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regression 16 aug" sheetId="2" r:id="rId5"/>
    <sheet state="visible" name="work0625" sheetId="3" r:id="rId6"/>
    <sheet state="visible" name="Yoselys" sheetId="4" r:id="rId7"/>
    <sheet state="visible" name="Ronas" sheetId="5" r:id="rId8"/>
    <sheet state="visible" name="mess" sheetId="6" r:id="rId9"/>
    <sheet state="visible" name="Mayras" sheetId="7" r:id="rId10"/>
    <sheet state="visible" name="all_fixed" sheetId="8" r:id="rId11"/>
    <sheet state="visible" name="pivoting" sheetId="9" r:id="rId12"/>
    <sheet state="visible" name="countiies" sheetId="10" r:id="rId13"/>
    <sheet state="visible" name="all dates DEC-MAY" sheetId="11" r:id="rId14"/>
  </sheets>
  <definedNames/>
  <calcPr/>
  <pivotCaches>
    <pivotCache cacheId="0" r:id="rId15"/>
    <pivotCache cacheId="1" r:id="rId16"/>
    <pivotCache cacheId="2" r:id="rId17"/>
    <pivotCache cacheId="3" r:id="rId18"/>
  </pivotCaches>
</workbook>
</file>

<file path=xl/sharedStrings.xml><?xml version="1.0" encoding="utf-8"?>
<sst xmlns="http://schemas.openxmlformats.org/spreadsheetml/2006/main" count="107237" uniqueCount="594">
  <si>
    <t>date opened</t>
  </si>
  <si>
    <t>county</t>
  </si>
  <si>
    <t>case/contact</t>
  </si>
  <si>
    <t>final disposition</t>
  </si>
  <si>
    <t>Case &amp; Completed</t>
  </si>
  <si>
    <t>Case &amp; Refused</t>
  </si>
  <si>
    <t>Case &amp; LTF</t>
  </si>
  <si>
    <t>(month)</t>
  </si>
  <si>
    <t>NOV</t>
  </si>
  <si>
    <t>DEC</t>
  </si>
  <si>
    <t>JAN</t>
  </si>
  <si>
    <t>FEB</t>
  </si>
  <si>
    <t>MAR</t>
  </si>
  <si>
    <t>APR</t>
  </si>
  <si>
    <t>MAY</t>
  </si>
  <si>
    <t>JUN</t>
  </si>
  <si>
    <t>totals:</t>
  </si>
  <si>
    <t>El Paso</t>
  </si>
  <si>
    <t>case</t>
  </si>
  <si>
    <t>completed</t>
  </si>
  <si>
    <t xml:space="preserve">total: </t>
  </si>
  <si>
    <t>case comlp</t>
  </si>
  <si>
    <t>TriCounty</t>
  </si>
  <si>
    <t>case refused</t>
  </si>
  <si>
    <t>case LTF</t>
  </si>
  <si>
    <t>LTF</t>
  </si>
  <si>
    <t>case other</t>
  </si>
  <si>
    <t>% R</t>
  </si>
  <si>
    <t>% C</t>
  </si>
  <si>
    <t>% R+LTF</t>
  </si>
  <si>
    <t>Jefferson</t>
  </si>
  <si>
    <t>% other = C - R</t>
  </si>
  <si>
    <t>% other = C - R - LTF</t>
  </si>
  <si>
    <t>Pueblo</t>
  </si>
  <si>
    <t>Boulder</t>
  </si>
  <si>
    <t>refused</t>
  </si>
  <si>
    <t>Fremont</t>
  </si>
  <si>
    <t>Broomfield</t>
  </si>
  <si>
    <t>total cases</t>
  </si>
  <si>
    <t>Custer</t>
  </si>
  <si>
    <t>Grand</t>
  </si>
  <si>
    <t xml:space="preserve">case R+LTF </t>
  </si>
  <si>
    <t>contact</t>
  </si>
  <si>
    <t>Delta</t>
  </si>
  <si>
    <t>Summit</t>
  </si>
  <si>
    <t>Mesa</t>
  </si>
  <si>
    <t>month</t>
  </si>
  <si>
    <t>count</t>
  </si>
  <si>
    <t>NOV - JUN</t>
  </si>
  <si>
    <t>%</t>
  </si>
  <si>
    <t>Case Completed</t>
  </si>
  <si>
    <t>Records Closed</t>
  </si>
  <si>
    <t>Case R+LTF</t>
  </si>
  <si>
    <t>Cases Closed</t>
  </si>
  <si>
    <t>Contacts Completed</t>
  </si>
  <si>
    <t>Contacts R+LTF</t>
  </si>
  <si>
    <t>Case Refused</t>
  </si>
  <si>
    <t>Case LTF</t>
  </si>
  <si>
    <t>Contacts Closed</t>
  </si>
  <si>
    <t>Contacts Refused</t>
  </si>
  <si>
    <t>Contacts LTF</t>
  </si>
  <si>
    <t>case R+LTF</t>
  </si>
  <si>
    <t>% completed</t>
  </si>
  <si>
    <t>% refused</t>
  </si>
  <si>
    <t>% R+LTF vs total</t>
  </si>
  <si>
    <t>% R+LTF vs compl</t>
  </si>
  <si>
    <t>handoff</t>
  </si>
  <si>
    <t>Otero-Crowley</t>
  </si>
  <si>
    <t>Denver</t>
  </si>
  <si>
    <t>TriCounty-Adams</t>
  </si>
  <si>
    <t>TriCounty-Arapahoe</t>
  </si>
  <si>
    <t>TriCounty-Douglas</t>
  </si>
  <si>
    <t>LTCF</t>
  </si>
  <si>
    <t>Northeast</t>
  </si>
  <si>
    <t>jefferson</t>
  </si>
  <si>
    <t>mesa</t>
  </si>
  <si>
    <t>Tricounty</t>
  </si>
  <si>
    <t>Out of Jurisdiction</t>
  </si>
  <si>
    <t>Prowers</t>
  </si>
  <si>
    <t>inmate</t>
  </si>
  <si>
    <t>Montrose</t>
  </si>
  <si>
    <t>Otero-crowley</t>
  </si>
  <si>
    <t>Larimer</t>
  </si>
  <si>
    <t>Ouray</t>
  </si>
  <si>
    <t>Elbert</t>
  </si>
  <si>
    <t>Lincoln</t>
  </si>
  <si>
    <t>Weld</t>
  </si>
  <si>
    <t>Jackson</t>
  </si>
  <si>
    <t>Baca</t>
  </si>
  <si>
    <t>Park</t>
  </si>
  <si>
    <t>Routt</t>
  </si>
  <si>
    <t>Logan</t>
  </si>
  <si>
    <t>Rio Blanco</t>
  </si>
  <si>
    <t>San Juan Basin</t>
  </si>
  <si>
    <t>San Miguel</t>
  </si>
  <si>
    <r>
      <rPr>
        <rFont val="Arial"/>
        <b val="0"/>
        <color theme="1"/>
        <sz val="10.0"/>
      </rPr>
      <t>Boulder</t>
    </r>
  </si>
  <si>
    <r>
      <rPr>
        <rFont val="Arial"/>
        <b val="0"/>
        <color theme="1"/>
        <sz val="10.0"/>
      </rPr>
      <t>Boulder</t>
    </r>
  </si>
  <si>
    <r>
      <rPr>
        <rFont val="Arial"/>
        <b val="0"/>
        <color theme="1"/>
        <sz val="10.0"/>
      </rPr>
      <t>Boulder</t>
    </r>
  </si>
  <si>
    <r>
      <rPr>
        <rFont val="Arial"/>
        <b val="0"/>
        <color theme="1"/>
        <sz val="10.0"/>
      </rPr>
      <t>Boulder</t>
    </r>
  </si>
  <si>
    <t>Eagle</t>
  </si>
  <si>
    <t>otero-Crowley</t>
  </si>
  <si>
    <t xml:space="preserve">Gunnison </t>
  </si>
  <si>
    <t>Las Animas-Huerfano</t>
  </si>
  <si>
    <t>CASE</t>
  </si>
  <si>
    <t>Ft Collins</t>
  </si>
  <si>
    <t>Crowley</t>
  </si>
  <si>
    <t>Garfield</t>
  </si>
  <si>
    <t>NorthEast</t>
  </si>
  <si>
    <t>Montezuma</t>
  </si>
  <si>
    <t>Chaffee</t>
  </si>
  <si>
    <t>summit</t>
  </si>
  <si>
    <t>Pitkin</t>
  </si>
  <si>
    <t>triCounty</t>
  </si>
  <si>
    <t>northeast</t>
  </si>
  <si>
    <t>Moffat</t>
  </si>
  <si>
    <t>larimer</t>
  </si>
  <si>
    <t>Teller</t>
  </si>
  <si>
    <t>La Plata</t>
  </si>
  <si>
    <t>eagle</t>
  </si>
  <si>
    <t>grand</t>
  </si>
  <si>
    <t>Huerfano</t>
  </si>
  <si>
    <t>Brighton</t>
  </si>
  <si>
    <t>pueblo</t>
  </si>
  <si>
    <t>fremont</t>
  </si>
  <si>
    <t>El paso</t>
  </si>
  <si>
    <t>Phillips</t>
  </si>
  <si>
    <t>el Paso</t>
  </si>
  <si>
    <t>Yuma</t>
  </si>
  <si>
    <t>Clear Creek</t>
  </si>
  <si>
    <t>Las Animas</t>
  </si>
  <si>
    <t>moffat</t>
  </si>
  <si>
    <t>cases</t>
  </si>
  <si>
    <t>contacts</t>
  </si>
  <si>
    <t>cases%</t>
  </si>
  <si>
    <t>contacts%</t>
  </si>
  <si>
    <t>total cont</t>
  </si>
  <si>
    <t>cont  compl</t>
  </si>
  <si>
    <t>cont R+LTF</t>
  </si>
  <si>
    <t>cont other</t>
  </si>
  <si>
    <t>feb</t>
  </si>
  <si>
    <t>mar</t>
  </si>
  <si>
    <t>may</t>
  </si>
  <si>
    <t>apr</t>
  </si>
  <si>
    <t>jan</t>
  </si>
  <si>
    <t>total contacts</t>
  </si>
  <si>
    <t>contacts comlp</t>
  </si>
  <si>
    <t>contacts refused</t>
  </si>
  <si>
    <t>contacts LTF</t>
  </si>
  <si>
    <t>contacts other</t>
  </si>
  <si>
    <t>date</t>
  </si>
  <si>
    <t>case?</t>
  </si>
  <si>
    <t>disposition</t>
  </si>
  <si>
    <t>Tri County</t>
  </si>
  <si>
    <t>montrose</t>
  </si>
  <si>
    <t>Megaregion</t>
  </si>
  <si>
    <t>Inmate</t>
  </si>
  <si>
    <t>RIO BLANCO</t>
  </si>
  <si>
    <t>COMPLETED</t>
  </si>
  <si>
    <t>DELTA</t>
  </si>
  <si>
    <t>GRAND</t>
  </si>
  <si>
    <t>MONTROSE</t>
  </si>
  <si>
    <t>SUMMIT</t>
  </si>
  <si>
    <t>MESA</t>
  </si>
  <si>
    <t>JEFFERSON</t>
  </si>
  <si>
    <t>REFUSED</t>
  </si>
  <si>
    <t>EL PASO</t>
  </si>
  <si>
    <t>OTERO-CROWLEY</t>
  </si>
  <si>
    <t>MOFFAT</t>
  </si>
  <si>
    <t>otero-crowley</t>
  </si>
  <si>
    <t>Case</t>
  </si>
  <si>
    <t>complete</t>
  </si>
  <si>
    <t>partial interview-completed</t>
  </si>
  <si>
    <t>5 attempts-LTF</t>
  </si>
  <si>
    <t>handoff-LTF</t>
  </si>
  <si>
    <t>handoff, attempt 4</t>
  </si>
  <si>
    <t>handoff, completed</t>
  </si>
  <si>
    <t>1 attempt</t>
  </si>
  <si>
    <t>closed as LTF</t>
  </si>
  <si>
    <t>completed-Sp</t>
  </si>
  <si>
    <t>unable to reach-LTF</t>
  </si>
  <si>
    <t>Contact</t>
  </si>
  <si>
    <t>not attempted</t>
  </si>
  <si>
    <t>claimed by LPHA</t>
  </si>
  <si>
    <t>Refused</t>
  </si>
  <si>
    <t>Unreachable</t>
  </si>
  <si>
    <t>unreachable</t>
  </si>
  <si>
    <t>handoff-completed</t>
  </si>
  <si>
    <t>closed-specimen date of Nov 19</t>
  </si>
  <si>
    <t>handoff-5 attempts-LTF</t>
  </si>
  <si>
    <t>2 attempts</t>
  </si>
  <si>
    <t>duplicate</t>
  </si>
  <si>
    <t>Douglas</t>
  </si>
  <si>
    <t>Adams</t>
  </si>
  <si>
    <t>handoff-closed as LTF</t>
  </si>
  <si>
    <t>closed-LTF</t>
  </si>
  <si>
    <t>assigned to Jeffco</t>
  </si>
  <si>
    <t>Arapahoe</t>
  </si>
  <si>
    <t>LTF-incorrect info</t>
  </si>
  <si>
    <t>closed-unable to reach</t>
  </si>
  <si>
    <t>old results, closed as unable to reach</t>
  </si>
  <si>
    <t>closed, unable to reach</t>
  </si>
  <si>
    <t>closed, existing case</t>
  </si>
  <si>
    <t>completed, DNB</t>
  </si>
  <si>
    <t>record error, s/b negative</t>
  </si>
  <si>
    <t>completed partial interview with Mandarin interpreter</t>
  </si>
  <si>
    <t>handoff to Ellen Gregg, contacted other family member</t>
  </si>
  <si>
    <t>closed; no phone number</t>
  </si>
  <si>
    <t>incorrect info LTF</t>
  </si>
  <si>
    <t>5 attempts</t>
  </si>
  <si>
    <t xml:space="preserve"> </t>
  </si>
  <si>
    <t>completed, probable case</t>
  </si>
  <si>
    <t>closed LTF</t>
  </si>
  <si>
    <t>not attempted/pos case</t>
  </si>
  <si>
    <t>refused-gave email</t>
  </si>
  <si>
    <t>handoff 3/14</t>
  </si>
  <si>
    <t>handoff completed</t>
  </si>
  <si>
    <t>Probable case</t>
  </si>
  <si>
    <t>interview completed</t>
  </si>
  <si>
    <t>completed interview</t>
  </si>
  <si>
    <t>Contact (variant)</t>
  </si>
  <si>
    <t>Case (variant)</t>
  </si>
  <si>
    <t>followup completed</t>
  </si>
  <si>
    <t>converted to probable</t>
  </si>
  <si>
    <t>3 attempts-handoff</t>
  </si>
  <si>
    <t>2 attempts-handoff</t>
  </si>
  <si>
    <t>Case (Susvariant)</t>
  </si>
  <si>
    <t>scheduled for 9am-handoff to Marya for Russian</t>
  </si>
  <si>
    <t>1 attempt, TCH claimed and interviewed</t>
  </si>
  <si>
    <t>6 attempts-LTF</t>
  </si>
  <si>
    <t>interview complete</t>
  </si>
  <si>
    <t>refused interview, but sent iso instructions</t>
  </si>
  <si>
    <t>handoff 4/17</t>
  </si>
  <si>
    <t>interview completedNA</t>
  </si>
  <si>
    <t>LTF-8 attempts</t>
  </si>
  <si>
    <t>refused-sent iso to wife</t>
  </si>
  <si>
    <t>refused interview</t>
  </si>
  <si>
    <t>handoff-9 attempts, sent iso by email, LTF</t>
  </si>
  <si>
    <t>ICE case, xfer to TCHD</t>
  </si>
  <si>
    <t>7 attempts, unable to reach</t>
  </si>
  <si>
    <t>6 attempts, LTF</t>
  </si>
  <si>
    <t>6 attempts, unable to reach</t>
  </si>
  <si>
    <t>converted to case</t>
  </si>
  <si>
    <t>4 attempts-handoff 4/30</t>
  </si>
  <si>
    <t>Otero</t>
  </si>
  <si>
    <t>5 attempts, handed off</t>
  </si>
  <si>
    <t>unable to reach</t>
  </si>
  <si>
    <t>5 attempts, LTF</t>
  </si>
  <si>
    <t>disconnected,LTF</t>
  </si>
  <si>
    <t>7 attempts, LTF</t>
  </si>
  <si>
    <t>no RSR info, LTF</t>
  </si>
  <si>
    <t>closed case</t>
  </si>
  <si>
    <t>LTF, info to husband</t>
  </si>
  <si>
    <t>closed old case</t>
  </si>
  <si>
    <t xml:space="preserve">Douglas </t>
  </si>
  <si>
    <t xml:space="preserve">LTCF- transferred to Holland Brown </t>
  </si>
  <si>
    <t xml:space="preserve">Jefferson </t>
  </si>
  <si>
    <t xml:space="preserve">complete </t>
  </si>
  <si>
    <t xml:space="preserve">Arapahoe </t>
  </si>
  <si>
    <t>Unable to reach</t>
  </si>
  <si>
    <t xml:space="preserve">Adams </t>
  </si>
  <si>
    <t xml:space="preserve">Unable to Reach </t>
  </si>
  <si>
    <t>Complete</t>
  </si>
  <si>
    <t xml:space="preserve"> Unable to reach</t>
  </si>
  <si>
    <t xml:space="preserve">handed-off </t>
  </si>
  <si>
    <t xml:space="preserve">completed on 12/17 </t>
  </si>
  <si>
    <t xml:space="preserve">handed-off, needs called on 12/18 </t>
  </si>
  <si>
    <t>Handed-off, interview scheduled for 12/18</t>
  </si>
  <si>
    <t xml:space="preserve">Unable to reach </t>
  </si>
  <si>
    <t xml:space="preserve">Tri-County </t>
  </si>
  <si>
    <t xml:space="preserve">Lost to follow-up </t>
  </si>
  <si>
    <t>Lost to follow-up</t>
  </si>
  <si>
    <t>LTFU</t>
  </si>
  <si>
    <t xml:space="preserve">Complete </t>
  </si>
  <si>
    <t>LTCF, reassigned to Holland Brown</t>
  </si>
  <si>
    <t>Arapahoe - TC</t>
  </si>
  <si>
    <t>Lost to follow up</t>
  </si>
  <si>
    <t xml:space="preserve">Fremont </t>
  </si>
  <si>
    <t xml:space="preserve">Boulder </t>
  </si>
  <si>
    <t>complete partial interview</t>
  </si>
  <si>
    <t>Refused on 2/11</t>
  </si>
  <si>
    <t>Complete on 2/11</t>
  </si>
  <si>
    <t xml:space="preserve">handed off </t>
  </si>
  <si>
    <t xml:space="preserve">LTCF </t>
  </si>
  <si>
    <t>complete on 2/17</t>
  </si>
  <si>
    <t>completed on 2/17</t>
  </si>
  <si>
    <t xml:space="preserve">Broomfield </t>
  </si>
  <si>
    <t xml:space="preserve">Larimer </t>
  </si>
  <si>
    <t xml:space="preserve">El Paso </t>
  </si>
  <si>
    <t xml:space="preserve">Denver </t>
  </si>
  <si>
    <t>Broomfield, from handoff sheet</t>
  </si>
  <si>
    <t>Boulder, from handoff sheet</t>
  </si>
  <si>
    <t>Boulder, closed</t>
  </si>
  <si>
    <t>Broomfield, special case</t>
  </si>
  <si>
    <t>Tri-County- from handoff</t>
  </si>
  <si>
    <t xml:space="preserve">Refusal </t>
  </si>
  <si>
    <t>Handed off</t>
  </si>
  <si>
    <t>Handed back off</t>
  </si>
  <si>
    <t>LTFU, complete</t>
  </si>
  <si>
    <t xml:space="preserve">Tri County </t>
  </si>
  <si>
    <t>Jeffco</t>
  </si>
  <si>
    <t>Jefferson- handoff</t>
  </si>
  <si>
    <t xml:space="preserve">El Paso / CO Springs </t>
  </si>
  <si>
    <t>At-home tests</t>
  </si>
  <si>
    <t xml:space="preserve">Refused </t>
  </si>
  <si>
    <t>case from HO</t>
  </si>
  <si>
    <t>BRO</t>
  </si>
  <si>
    <t>TRI</t>
  </si>
  <si>
    <t>case (from HO)</t>
  </si>
  <si>
    <t xml:space="preserve">partial </t>
  </si>
  <si>
    <t xml:space="preserve">Bouler </t>
  </si>
  <si>
    <t>in progress</t>
  </si>
  <si>
    <t xml:space="preserve">close </t>
  </si>
  <si>
    <t xml:space="preserve">contact </t>
  </si>
  <si>
    <t>Bouler</t>
  </si>
  <si>
    <t>1/22/0201</t>
  </si>
  <si>
    <t>Broomfiled</t>
  </si>
  <si>
    <t xml:space="preserve">case </t>
  </si>
  <si>
    <t xml:space="preserve">not attempted </t>
  </si>
  <si>
    <t xml:space="preserve">Not attempted </t>
  </si>
  <si>
    <t xml:space="preserve">Unassigned </t>
  </si>
  <si>
    <t>TRI/ Douglas</t>
  </si>
  <si>
    <t xml:space="preserve">Summit </t>
  </si>
  <si>
    <t>TRI/ Apr</t>
  </si>
  <si>
    <t>contact from HO</t>
  </si>
  <si>
    <t xml:space="preserve">compelte </t>
  </si>
  <si>
    <t xml:space="preserve">TRI- Adams </t>
  </si>
  <si>
    <t>contact-- case</t>
  </si>
  <si>
    <t>completen CN</t>
  </si>
  <si>
    <t>complete CN</t>
  </si>
  <si>
    <t>contact to case</t>
  </si>
  <si>
    <t>contact- cohort</t>
  </si>
  <si>
    <t>case, cohort</t>
  </si>
  <si>
    <t>case, non variant</t>
  </si>
  <si>
    <t>probable</t>
  </si>
  <si>
    <t>comeplte</t>
  </si>
  <si>
    <t>case- non variant</t>
  </si>
  <si>
    <t>closed</t>
  </si>
  <si>
    <t>Bro</t>
  </si>
  <si>
    <t xml:space="preserve">Eagel </t>
  </si>
  <si>
    <t>Jeff</t>
  </si>
  <si>
    <t>contact non-V</t>
  </si>
  <si>
    <t>case non-V</t>
  </si>
  <si>
    <t xml:space="preserve">Partial </t>
  </si>
  <si>
    <t xml:space="preserve">in progress </t>
  </si>
  <si>
    <t>compelte</t>
  </si>
  <si>
    <t>scheduled</t>
  </si>
  <si>
    <t>NE</t>
  </si>
  <si>
    <t>case/ contact</t>
  </si>
  <si>
    <t>contact/ prob</t>
  </si>
  <si>
    <t>contact-&gt;case</t>
  </si>
  <si>
    <t xml:space="preserve">Closed </t>
  </si>
  <si>
    <t>WELD</t>
  </si>
  <si>
    <t>Hand off</t>
  </si>
  <si>
    <t>Tri</t>
  </si>
  <si>
    <t xml:space="preserve">Case </t>
  </si>
  <si>
    <t>Probable Case</t>
  </si>
  <si>
    <t>Adams/Tri</t>
  </si>
  <si>
    <t>Arapahoe/Tri</t>
  </si>
  <si>
    <t xml:space="preserve">lost to follow-up </t>
  </si>
  <si>
    <t>contact 1</t>
  </si>
  <si>
    <t>complete - full</t>
  </si>
  <si>
    <t>complete full</t>
  </si>
  <si>
    <t>lost to follow-up</t>
  </si>
  <si>
    <t>Completed</t>
  </si>
  <si>
    <t>contact of probable Autumn Destiny Nelson</t>
  </si>
  <si>
    <t>contact of probable Isabella Nelson</t>
  </si>
  <si>
    <t>Case (closed)</t>
  </si>
  <si>
    <t>in process</t>
  </si>
  <si>
    <t>Contact - Rebecca Rothe</t>
  </si>
  <si>
    <t>1/162021</t>
  </si>
  <si>
    <t>Probable Case- Amy Johnston</t>
  </si>
  <si>
    <t>Contact - Dan Johnson</t>
  </si>
  <si>
    <t>Douglas/Tri</t>
  </si>
  <si>
    <t>Contact -Pablo Rosa</t>
  </si>
  <si>
    <t>Contact -Keola Jomalon</t>
  </si>
  <si>
    <t>Contact - Scott Carpenter</t>
  </si>
  <si>
    <t>Contact- Will S</t>
  </si>
  <si>
    <t xml:space="preserve">Contact </t>
  </si>
  <si>
    <t>contact - Canon Jurez</t>
  </si>
  <si>
    <t>contact- Ashley Marudus</t>
  </si>
  <si>
    <t>contact-Sonya Werner</t>
  </si>
  <si>
    <t>Contact (Closed)</t>
  </si>
  <si>
    <t>contact- S Rowland</t>
  </si>
  <si>
    <t>Tri-Cty- Douglas</t>
  </si>
  <si>
    <t>Case (Closed)</t>
  </si>
  <si>
    <t>LA California</t>
  </si>
  <si>
    <t>Tri-County - Adams</t>
  </si>
  <si>
    <t>Tri-County-Adams</t>
  </si>
  <si>
    <t>Tri-County</t>
  </si>
  <si>
    <t>4//3/2021</t>
  </si>
  <si>
    <t>complere</t>
  </si>
  <si>
    <t>Broomfiel/transfer to Douglas</t>
  </si>
  <si>
    <t>Washington(NE)</t>
  </si>
  <si>
    <t>12/212020</t>
  </si>
  <si>
    <t>Case (Probable?)</t>
  </si>
  <si>
    <t>Broomfiels</t>
  </si>
  <si>
    <t>No Lost to follow-up</t>
  </si>
  <si>
    <t>Yes</t>
  </si>
  <si>
    <t>No Refused</t>
  </si>
  <si>
    <t>Lost to Follow Up</t>
  </si>
  <si>
    <t>1/13 for 1/14</t>
  </si>
  <si>
    <t>Partial Interview Complete</t>
  </si>
  <si>
    <t>Data Cleaning</t>
  </si>
  <si>
    <t>Handed off to second investigator</t>
  </si>
  <si>
    <t>Larmier</t>
  </si>
  <si>
    <t>N/A</t>
  </si>
  <si>
    <t>Reassigned to Kathy Reinhardt</t>
  </si>
  <si>
    <t>NCHD</t>
  </si>
  <si>
    <t>No - Placed on Hand Off Sheet</t>
  </si>
  <si>
    <t>No-Placed on Hand Off Sheet</t>
  </si>
  <si>
    <t>Reassigned</t>
  </si>
  <si>
    <t>No - Placed onto Hand Off Sheet</t>
  </si>
  <si>
    <t>No - Hand Off Sheet</t>
  </si>
  <si>
    <t>No-LTCF Case, Transferred to JeffCo LPHA</t>
  </si>
  <si>
    <t>Handed Off End of Shift 3/12</t>
  </si>
  <si>
    <t>Handed Off CIs to work on Cohort CNs</t>
  </si>
  <si>
    <t>No, Lost to Follow-Up</t>
  </si>
  <si>
    <t>No, LTFU</t>
  </si>
  <si>
    <t>3/22/0201</t>
  </si>
  <si>
    <t>Closed out</t>
  </si>
  <si>
    <t>Handed Off to Jen Roy</t>
  </si>
  <si>
    <t>Handed Off to Jen Roy 4/6/2021</t>
  </si>
  <si>
    <t>No, Refused</t>
  </si>
  <si>
    <t>HOS</t>
  </si>
  <si>
    <t>No - Refused</t>
  </si>
  <si>
    <t xml:space="preserve">No - Refused </t>
  </si>
  <si>
    <t>No - LTFU</t>
  </si>
  <si>
    <t>No - Interview not attempted</t>
  </si>
  <si>
    <t>No - Refused (already done by TCHD)</t>
  </si>
  <si>
    <t>No - Hand off sheet</t>
  </si>
  <si>
    <t>No - LTCF, Transferred to Denver</t>
  </si>
  <si>
    <t>Partial Interview Completed</t>
  </si>
  <si>
    <t>Handed off to Jennifer Roy</t>
  </si>
  <si>
    <t>Handed off to Pamela Edwards</t>
  </si>
  <si>
    <t>No - LTFU/Unable to Reach</t>
  </si>
  <si>
    <t>No - Unable to Reach (no contact info)</t>
  </si>
  <si>
    <t>Completed - Case Registered in Error</t>
  </si>
  <si>
    <t>No -Refused</t>
  </si>
  <si>
    <t>No - HOS</t>
  </si>
  <si>
    <t xml:space="preserve">HOS </t>
  </si>
  <si>
    <t>N0 - LTFU</t>
  </si>
  <si>
    <t>No- LTFU</t>
  </si>
  <si>
    <t>Completed - Handed off to A. Ertel (CDPHE)</t>
  </si>
  <si>
    <t>No - not attempted</t>
  </si>
  <si>
    <t>No - refused</t>
  </si>
  <si>
    <t>N0 - refused</t>
  </si>
  <si>
    <t>No - not attempted (see notes)</t>
  </si>
  <si>
    <t>CLOSE OUT 6/28 as LTFU if don't hear back</t>
  </si>
  <si>
    <t>No 
Interview attempt still in progress</t>
  </si>
  <si>
    <t>No Partial interview complete</t>
  </si>
  <si>
    <t>VARIANT CONTACT</t>
  </si>
  <si>
    <t>Broomfeild</t>
  </si>
  <si>
    <t xml:space="preserve">refused </t>
  </si>
  <si>
    <t>boulder</t>
  </si>
  <si>
    <t xml:space="preserve">boulder </t>
  </si>
  <si>
    <t xml:space="preserve">tri-county </t>
  </si>
  <si>
    <t>handoff case</t>
  </si>
  <si>
    <t>denver</t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</si>
  <si>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</si>
  <si>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</si>
  <si>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</si>
  <si>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</si>
  <si>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t xml:space="preserve">Grand </t>
  </si>
  <si>
    <t>Interview not attempted</t>
  </si>
  <si>
    <t>a2: 2/18</t>
  </si>
  <si>
    <t>variant case</t>
  </si>
  <si>
    <t>HO</t>
  </si>
  <si>
    <t xml:space="preserve">varaint contact </t>
  </si>
  <si>
    <t>variant contact</t>
  </si>
  <si>
    <t>48th st. cohort investigation</t>
  </si>
  <si>
    <t xml:space="preserve">Mesa </t>
  </si>
  <si>
    <t>probable varirant case</t>
  </si>
  <si>
    <t>completed 4/7</t>
  </si>
  <si>
    <t xml:space="preserve">completed 4/7 </t>
  </si>
  <si>
    <t>complete 4/6</t>
  </si>
  <si>
    <t>complete 4/7</t>
  </si>
  <si>
    <t>complete 4/8</t>
  </si>
  <si>
    <t>probable case</t>
  </si>
  <si>
    <t>refsued</t>
  </si>
  <si>
    <t>Contact/Case</t>
  </si>
  <si>
    <t>Interview comp</t>
  </si>
  <si>
    <t>interview comp</t>
  </si>
  <si>
    <t>ElPaso</t>
  </si>
  <si>
    <t>2 Attempts</t>
  </si>
  <si>
    <t>Adams/TCH</t>
  </si>
  <si>
    <t>HO/3/20</t>
  </si>
  <si>
    <t>ADAMS/TCH</t>
  </si>
  <si>
    <t>Interview Comp</t>
  </si>
  <si>
    <t>Int Comp</t>
  </si>
  <si>
    <t>In Comp</t>
  </si>
  <si>
    <t>contact/HO</t>
  </si>
  <si>
    <t>TCH/Douglas</t>
  </si>
  <si>
    <t>Monitor Comp</t>
  </si>
  <si>
    <t>case/HO</t>
  </si>
  <si>
    <t>LTFU/not doing Weld Co cases</t>
  </si>
  <si>
    <t>Wled</t>
  </si>
  <si>
    <t>Brief Int Comp</t>
  </si>
  <si>
    <t>HO/LTFU</t>
  </si>
  <si>
    <t>Case/HO</t>
  </si>
  <si>
    <t>HO to Luz Cochran</t>
  </si>
  <si>
    <t>TCH/Adams</t>
  </si>
  <si>
    <t>A6</t>
  </si>
  <si>
    <t>Int Partial Com</t>
  </si>
  <si>
    <t>Investigation not attempted</t>
  </si>
  <si>
    <t>HO/Abigail Ertel</t>
  </si>
  <si>
    <t>Interview Comp by Denver CI, Carmen Short</t>
  </si>
  <si>
    <t>Partial Int.</t>
  </si>
  <si>
    <t>interview not attempted</t>
  </si>
  <si>
    <t>Inter Comp</t>
  </si>
  <si>
    <t>Contact/HO</t>
  </si>
  <si>
    <t>Int. Comp</t>
  </si>
  <si>
    <t>Int. Comp.</t>
  </si>
  <si>
    <t>Douglas/Larimer</t>
  </si>
  <si>
    <t>Interview Completed</t>
  </si>
  <si>
    <t>See highlighted dates on call</t>
  </si>
  <si>
    <t>A4</t>
  </si>
  <si>
    <t>TCH</t>
  </si>
  <si>
    <t>TCH/Arapahoe</t>
  </si>
  <si>
    <t>Brief interview</t>
  </si>
  <si>
    <t>A5</t>
  </si>
  <si>
    <t>Broomfield/HO</t>
  </si>
  <si>
    <t xml:space="preserve">HO </t>
  </si>
  <si>
    <t>Partial Interview</t>
  </si>
  <si>
    <t>Case (Handed Off)</t>
  </si>
  <si>
    <t>Reached - completed investigation</t>
  </si>
  <si>
    <t>Unable to reach - LTF</t>
  </si>
  <si>
    <t>Reached - not interviewed</t>
  </si>
  <si>
    <t>Handoff</t>
  </si>
  <si>
    <t>Case was registered in error</t>
  </si>
  <si>
    <t>Handed off to LPHA</t>
  </si>
  <si>
    <t>Unknown</t>
  </si>
  <si>
    <t>San Juan Counties</t>
  </si>
  <si>
    <t>refusal/closed</t>
  </si>
  <si>
    <t>complete/closed</t>
  </si>
  <si>
    <t>handed-off</t>
  </si>
  <si>
    <t>Handed-off</t>
  </si>
  <si>
    <t>Cohort Contact</t>
  </si>
  <si>
    <t>Refusal/closed</t>
  </si>
  <si>
    <t>Case (Contact of line 53)</t>
  </si>
  <si>
    <t>Contact (line 53)</t>
  </si>
  <si>
    <t>Contact to line 66</t>
  </si>
  <si>
    <t>Contact --&gt; Probable</t>
  </si>
  <si>
    <t>Mesa/OOS</t>
  </si>
  <si>
    <t>Contact --&gt; Case</t>
  </si>
  <si>
    <t>closed/not attempted</t>
  </si>
  <si>
    <t>Contact -&gt; Probable</t>
  </si>
  <si>
    <t>NA/closed</t>
  </si>
  <si>
    <t>Contact to line 93</t>
  </si>
  <si>
    <t>LPHA LTFU</t>
  </si>
  <si>
    <t>unable to reach/closed</t>
  </si>
  <si>
    <t>Contact to line 100</t>
  </si>
  <si>
    <t>Contact to line 107</t>
  </si>
  <si>
    <t>Contact to line 108</t>
  </si>
  <si>
    <t>closed- alread a completed case</t>
  </si>
  <si>
    <t>Contact to line 118</t>
  </si>
  <si>
    <t>Closed</t>
  </si>
  <si>
    <t>Jeff Co</t>
  </si>
  <si>
    <t>Eagle Co</t>
  </si>
  <si>
    <t>Northeast Co</t>
  </si>
  <si>
    <t>Open</t>
  </si>
  <si>
    <t xml:space="preserve"> Tricounty</t>
  </si>
  <si>
    <t>TCHD</t>
  </si>
  <si>
    <t>JeffCo</t>
  </si>
  <si>
    <t>adams</t>
  </si>
  <si>
    <t>Tri/Arapahoe</t>
  </si>
  <si>
    <t>Conatct</t>
  </si>
  <si>
    <t>Arapahoe/TriCounty</t>
  </si>
  <si>
    <t>Adams/TriCounty</t>
  </si>
  <si>
    <t>Douglas/TriCounty</t>
  </si>
  <si>
    <t>Arapahoe/Tri County</t>
  </si>
  <si>
    <t>Case (Open)</t>
  </si>
  <si>
    <t>Contact (Open)</t>
  </si>
  <si>
    <t>tri-county</t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</si>
  <si>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</si>
  <si>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</si>
  <si>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</si>
  <si>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</si>
  <si>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t>SUM of count</t>
  </si>
  <si>
    <t>Grand Total</t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</si>
  <si>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</si>
  <si>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</si>
  <si>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</si>
  <si>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</si>
  <si>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t>work day</t>
  </si>
  <si>
    <t>work date</t>
  </si>
  <si>
    <t>Cases &amp; Refused</t>
  </si>
  <si>
    <t>Cases &amp; LTF</t>
  </si>
  <si>
    <t>Ref + LTF</t>
  </si>
  <si>
    <t>work</t>
  </si>
  <si>
    <t>Case Compl</t>
  </si>
  <si>
    <t>Case Ref+LTF</t>
  </si>
  <si>
    <t>other= all-case compl-case ref-case LTF</t>
  </si>
  <si>
    <t>SUM of Case &amp; Completed</t>
  </si>
  <si>
    <t>SUM of Ref + LTF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</si>
</sst>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m/d/yy"/>
  </numFmts>
  <fonts count="22">
    <font>
      <sz val="10.0"/>
      <color rgb="FF000000"/>
      <name val="Arial"/>
    </font>
    <font>
      <sz val="10.0"/>
      <color theme="1"/>
      <name val="Arial"/>
    </font>
    <font>
      <color theme="1"/>
      <name val="Arial"/>
    </font>
    <font>
      <sz val="11.0"/>
      <color rgb="FF000000"/>
      <name val="Inconsolata"/>
    </font>
    <font>
      <sz val="10.0"/>
      <color rgb="FF434343"/>
      <name val="Arial"/>
    </font>
    <font>
      <sz val="10.0"/>
      <color rgb="FF1C2126"/>
      <name val="Arial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rgb="FF222222"/>
      <name val="Arial"/>
    </font>
    <font>
      <i/>
      <sz val="10.0"/>
      <color theme="1"/>
      <name val="Arial"/>
    </font>
    <font>
      <b/>
      <color theme="1"/>
      <name val="Arial"/>
    </font>
    <font>
      <b/>
      <sz val="11.0"/>
      <color theme="1"/>
      <name val="Calibri"/>
    </font>
    <font>
      <color rgb="FF000000"/>
      <name val="Arial"/>
    </font>
    <font>
      <color theme="1"/>
      <name val="Roboto"/>
    </font>
    <font>
      <sz val="11.0"/>
      <color theme="1"/>
      <name val="Roboto"/>
    </font>
    <font>
      <color rgb="FF000000"/>
      <name val="Roboto"/>
    </font>
    <font>
      <sz val="11.0"/>
      <color rgb="FF000000"/>
      <name val="Roboto"/>
    </font>
    <font>
      <sz val="12.0"/>
      <color rgb="FF1C2126"/>
      <name val="&quot;Nunito Sans&quot;"/>
    </font>
    <font>
      <sz val="10.0"/>
      <color rgb="FF000000"/>
      <name val="&quot;Nunito Sans&quot;"/>
    </font>
    <font>
      <sz val="10.0"/>
      <color rgb="FF000000"/>
      <name val="Roboto"/>
    </font>
    <font>
      <color theme="1"/>
      <name val="Nunito"/>
    </font>
    <font>
      <color rgb="FF000000"/>
      <name val="Nunito"/>
    </font>
  </fonts>
  <fills count="11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4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right" readingOrder="0"/>
    </xf>
    <xf borderId="1" fillId="2" fontId="1" numFmtId="0" xfId="0" applyAlignment="1" applyBorder="1" applyFont="1">
      <alignment horizontal="left" readingOrder="0"/>
    </xf>
    <xf borderId="1" fillId="3" fontId="1" numFmtId="0" xfId="0" applyAlignment="1" applyBorder="1" applyFill="1" applyFont="1">
      <alignment readingOrder="0"/>
    </xf>
    <xf borderId="1" fillId="0" fontId="2" numFmtId="0" xfId="0" applyAlignment="1" applyBorder="1" applyFont="1">
      <alignment horizontal="right" readingOrder="0"/>
    </xf>
    <xf borderId="0" fillId="4" fontId="2" numFmtId="0" xfId="0" applyAlignment="1" applyFill="1" applyFont="1">
      <alignment horizontal="right" readingOrder="0"/>
    </xf>
    <xf borderId="0" fillId="0" fontId="2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readingOrder="0" vertical="bottom"/>
    </xf>
    <xf borderId="0" fillId="5" fontId="3" numFmtId="0" xfId="0" applyAlignment="1" applyFill="1" applyFont="1">
      <alignment horizontal="right" vertical="bottom"/>
    </xf>
    <xf borderId="0" fillId="5" fontId="3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Font="1"/>
    <xf borderId="0" fillId="0" fontId="2" numFmtId="0" xfId="0" applyAlignment="1" applyFont="1">
      <alignment readingOrder="0" vertical="bottom"/>
    </xf>
    <xf borderId="0" fillId="0" fontId="1" numFmtId="0" xfId="0" applyAlignment="1" applyFont="1">
      <alignment horizontal="right" shrinkToFit="0" vertical="bottom" wrapText="0"/>
    </xf>
    <xf borderId="0" fillId="0" fontId="0" numFmtId="164" xfId="0" applyAlignment="1" applyFont="1" applyNumberFormat="1">
      <alignment horizontal="right" vertical="bottom"/>
    </xf>
    <xf borderId="0" fillId="0" fontId="0" numFmtId="0" xfId="0" applyAlignment="1" applyFont="1">
      <alignment vertical="bottom"/>
    </xf>
    <xf borderId="0" fillId="0" fontId="0" numFmtId="4" xfId="0" applyAlignment="1" applyFont="1" applyNumberFormat="1">
      <alignment readingOrder="0" vertical="bottom"/>
    </xf>
    <xf borderId="0" fillId="0" fontId="0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0" fillId="0" fontId="0" numFmtId="0" xfId="0" applyAlignment="1" applyFont="1">
      <alignment horizontal="left" vertical="bottom"/>
    </xf>
    <xf borderId="0" fillId="0" fontId="4" numFmtId="0" xfId="0" applyAlignment="1" applyFont="1">
      <alignment horizontal="left" readingOrder="0" vertical="bottom"/>
    </xf>
    <xf borderId="0" fillId="0" fontId="1" numFmtId="164" xfId="0" applyAlignment="1" applyFont="1" applyNumberFormat="1">
      <alignment horizontal="left" vertical="bottom"/>
    </xf>
    <xf borderId="0" fillId="0" fontId="1" numFmtId="0" xfId="0" applyAlignment="1" applyFont="1">
      <alignment horizontal="left" readingOrder="0" shrinkToFit="0" vertical="bottom" wrapText="0"/>
    </xf>
    <xf borderId="1" fillId="6" fontId="2" numFmtId="0" xfId="0" applyBorder="1" applyFill="1" applyFont="1"/>
    <xf borderId="1" fillId="6" fontId="2" numFmtId="0" xfId="0" applyAlignment="1" applyBorder="1" applyFont="1">
      <alignment horizontal="right" readingOrder="0"/>
    </xf>
    <xf borderId="1" fillId="7" fontId="2" numFmtId="0" xfId="0" applyAlignment="1" applyBorder="1" applyFill="1" applyFont="1">
      <alignment readingOrder="0"/>
    </xf>
    <xf borderId="1" fillId="7" fontId="2" numFmtId="10" xfId="0" applyAlignment="1" applyBorder="1" applyFont="1" applyNumberFormat="1">
      <alignment readingOrder="0"/>
    </xf>
    <xf borderId="1" fillId="0" fontId="2" numFmtId="0" xfId="0" applyBorder="1" applyFont="1"/>
    <xf borderId="1" fillId="0" fontId="2" numFmtId="10" xfId="0" applyAlignment="1" applyBorder="1" applyFont="1" applyNumberFormat="1">
      <alignment readingOrder="0"/>
    </xf>
    <xf borderId="0" fillId="0" fontId="2" numFmtId="4" xfId="0" applyFont="1" applyNumberFormat="1"/>
    <xf borderId="1" fillId="0" fontId="2" numFmtId="0" xfId="0" applyAlignment="1" applyBorder="1" applyFon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4" xfId="0" applyAlignment="1" applyFont="1" applyNumberFormat="1">
      <alignment horizontal="right" vertical="bottom"/>
    </xf>
    <xf borderId="0" fillId="0" fontId="1" numFmtId="4" xfId="0" applyAlignment="1" applyFont="1" applyNumberFormat="1">
      <alignment horizontal="left" readingOrder="0" vertical="bottom"/>
    </xf>
    <xf borderId="0" fillId="0" fontId="1" numFmtId="49" xfId="0" applyAlignment="1" applyFont="1" applyNumberFormat="1">
      <alignment horizontal="left" readingOrder="0" vertical="bottom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readingOrder="0" shrinkToFit="0" vertical="bottom" wrapText="1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horizontal="left" shrinkToFit="0" vertical="bottom" wrapText="1"/>
    </xf>
    <xf borderId="0" fillId="0" fontId="1" numFmtId="4" xfId="0" applyAlignment="1" applyFont="1" applyNumberFormat="1">
      <alignment horizontal="left" readingOrder="0" shrinkToFit="0" vertical="bottom" wrapText="1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left" readingOrder="0"/>
    </xf>
    <xf borderId="0" fillId="0" fontId="1" numFmtId="4" xfId="0" applyAlignment="1" applyFont="1" applyNumberFormat="1">
      <alignment horizontal="left" readingOrder="0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readingOrder="0" shrinkToFit="0" vertical="bottom" wrapText="1"/>
    </xf>
    <xf borderId="0" fillId="0" fontId="1" numFmtId="4" xfId="0" applyAlignment="1" applyFont="1" applyNumberFormat="1">
      <alignment horizontal="left" readingOrder="0" shrinkToFit="0" vertical="bottom" wrapText="0"/>
    </xf>
    <xf borderId="0" fillId="0" fontId="0" numFmtId="164" xfId="0" applyAlignment="1" applyFont="1" applyNumberFormat="1">
      <alignment horizontal="right" shrinkToFit="0" vertical="bottom" wrapText="1"/>
    </xf>
    <xf borderId="0" fillId="0" fontId="0" numFmtId="0" xfId="0" applyAlignment="1" applyFont="1">
      <alignment horizontal="left" shrinkToFit="0" vertical="bottom" wrapText="1"/>
    </xf>
    <xf borderId="0" fillId="0" fontId="0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 shrinkToFit="0" wrapText="0"/>
    </xf>
    <xf borderId="0" fillId="0" fontId="1" numFmtId="164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readingOrder="0" vertical="bottom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right" shrinkToFit="0" vertical="bottom" wrapText="1"/>
    </xf>
    <xf borderId="0" fillId="0" fontId="5" numFmtId="0" xfId="0" applyAlignment="1" applyFont="1">
      <alignment horizontal="left" readingOrder="0" shrinkToFit="0" vertical="bottom" wrapText="0"/>
    </xf>
    <xf borderId="0" fillId="0" fontId="0" numFmtId="4" xfId="0" applyAlignment="1" applyFont="1" applyNumberFormat="1">
      <alignment horizontal="left" readingOrder="0" vertical="bottom"/>
    </xf>
    <xf borderId="0" fillId="0" fontId="0" numFmtId="0" xfId="0" applyAlignment="1" applyFont="1">
      <alignment horizontal="left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1"/>
    </xf>
    <xf borderId="0" fillId="0" fontId="1" numFmtId="164" xfId="0" applyAlignment="1" applyFont="1" applyNumberFormat="1">
      <alignment horizontal="left" shrinkToFit="0" vertical="bottom" wrapText="1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/>
    </xf>
    <xf borderId="0" fillId="0" fontId="0" numFmtId="164" xfId="0" applyAlignment="1" applyFont="1" applyNumberFormat="1">
      <alignment horizontal="right" readingOrder="0" vertical="bottom"/>
    </xf>
    <xf borderId="0" fillId="0" fontId="1" numFmtId="4" xfId="0" applyAlignment="1" applyFont="1" applyNumberFormat="1">
      <alignment horizontal="left" shrinkToFit="0" vertical="bottom" wrapText="0"/>
    </xf>
    <xf borderId="0" fillId="5" fontId="3" numFmtId="0" xfId="0" applyFont="1"/>
    <xf borderId="0" fillId="0" fontId="1" numFmtId="164" xfId="0" applyAlignment="1" applyFont="1" applyNumberFormat="1">
      <alignment horizontal="right" vertical="top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left" readingOrder="0" vertical="bottom"/>
    </xf>
    <xf borderId="0" fillId="0" fontId="1" numFmtId="164" xfId="0" applyAlignment="1" applyFont="1" applyNumberFormat="1">
      <alignment horizontal="right"/>
    </xf>
    <xf borderId="0" fillId="0" fontId="1" numFmtId="164" xfId="0" applyAlignment="1" applyFont="1" applyNumberFormat="1">
      <alignment horizontal="righ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readingOrder="0" shrinkToFit="0" vertical="top" wrapText="1"/>
    </xf>
    <xf borderId="0" fillId="5" fontId="0" numFmtId="0" xfId="0" applyAlignment="1" applyFont="1">
      <alignment horizontal="left" readingOrder="0" vertical="bottom"/>
    </xf>
    <xf borderId="0" fillId="0" fontId="0" numFmtId="0" xfId="0" applyAlignment="1" applyFont="1">
      <alignment horizontal="left" readingOrder="0" shrinkToFit="0" vertical="bottom" wrapText="1"/>
    </xf>
    <xf borderId="0" fillId="0" fontId="1" numFmtId="164" xfId="0" applyAlignment="1" applyFont="1" applyNumberFormat="1">
      <alignment horizontal="right" shrinkToFit="0" wrapText="1"/>
    </xf>
    <xf borderId="0" fillId="0" fontId="1" numFmtId="0" xfId="0" applyAlignment="1" applyFont="1">
      <alignment horizontal="left" shrinkToFit="0" wrapText="1"/>
    </xf>
    <xf borderId="0" fillId="0" fontId="6" numFmtId="0" xfId="0" applyAlignment="1" applyFont="1">
      <alignment horizontal="left" readingOrder="0" vertical="bottom"/>
    </xf>
    <xf borderId="0" fillId="0" fontId="7" numFmtId="0" xfId="0" applyAlignment="1" applyFont="1">
      <alignment horizontal="left" readingOrder="0" shrinkToFit="0" vertical="bottom" wrapText="1"/>
    </xf>
    <xf borderId="0" fillId="0" fontId="0" numFmtId="0" xfId="0" applyAlignment="1" applyFont="1">
      <alignment horizontal="left" vertical="top"/>
    </xf>
    <xf borderId="0" fillId="0" fontId="1" numFmtId="164" xfId="0" applyAlignment="1" applyFont="1" applyNumberFormat="1">
      <alignment horizontal="right" readingOrder="0" shrinkToFit="0" wrapText="1"/>
    </xf>
    <xf borderId="0" fillId="0" fontId="1" numFmtId="165" xfId="0" applyAlignment="1" applyFont="1" applyNumberFormat="1">
      <alignment horizontal="right" vertical="bottom"/>
    </xf>
    <xf borderId="0" fillId="0" fontId="1" numFmtId="164" xfId="0" applyAlignment="1" applyFont="1" applyNumberFormat="1">
      <alignment readingOrder="0" vertical="bottom"/>
    </xf>
    <xf borderId="0" fillId="0" fontId="1" numFmtId="0" xfId="0" applyAlignment="1" applyFont="1">
      <alignment horizontal="left" readingOrder="0" shrinkToFit="0" wrapText="1"/>
    </xf>
    <xf borderId="0" fillId="0" fontId="8" numFmtId="0" xfId="0" applyAlignment="1" applyFont="1">
      <alignment horizontal="left" readingOrder="0" vertical="top"/>
    </xf>
    <xf borderId="0" fillId="0" fontId="1" numFmtId="166" xfId="0" applyAlignment="1" applyFont="1" applyNumberFormat="1">
      <alignment horizontal="left" vertical="bottom"/>
    </xf>
    <xf borderId="0" fillId="0" fontId="9" numFmtId="0" xfId="0" applyAlignment="1" applyFont="1">
      <alignment horizontal="left" readingOrder="0" vertical="bottom"/>
    </xf>
    <xf borderId="0" fillId="0" fontId="0" numFmtId="0" xfId="0" applyAlignment="1" applyFont="1">
      <alignment horizontal="left" shrinkToFit="0" vertical="top" wrapText="1"/>
    </xf>
    <xf borderId="0" fillId="0" fontId="0" numFmtId="0" xfId="0" applyAlignment="1" applyFont="1">
      <alignment horizontal="left" readingOrder="0" vertical="top"/>
    </xf>
    <xf borderId="0" fillId="0" fontId="0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1" numFmtId="4" xfId="0" applyAlignment="1" applyFont="1" applyNumberFormat="1">
      <alignment vertical="bottom"/>
    </xf>
    <xf borderId="0" fillId="0" fontId="10" numFmtId="0" xfId="0" applyFont="1"/>
    <xf borderId="0" fillId="0" fontId="1" numFmtId="165" xfId="0" applyAlignment="1" applyFont="1" applyNumberFormat="1">
      <alignment horizontal="left" shrinkToFit="0" vertical="bottom" wrapText="1"/>
    </xf>
    <xf borderId="0" fillId="0" fontId="1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right" readingOrder="0" vertical="bottom"/>
    </xf>
    <xf borderId="0" fillId="4" fontId="2" numFmtId="0" xfId="0" applyAlignment="1" applyFont="1">
      <alignment horizontal="right" vertical="bottom"/>
    </xf>
    <xf borderId="0" fillId="8" fontId="10" numFmtId="164" xfId="0" applyAlignment="1" applyFill="1" applyFont="1" applyNumberFormat="1">
      <alignment horizontal="center" readingOrder="0" shrinkToFit="0" vertical="bottom" wrapText="1"/>
    </xf>
    <xf borderId="0" fillId="8" fontId="10" numFmtId="0" xfId="0" applyAlignment="1" applyFont="1">
      <alignment horizontal="center" readingOrder="0" shrinkToFit="0" vertical="bottom" wrapText="1"/>
    </xf>
    <xf borderId="0" fillId="8" fontId="11" numFmtId="0" xfId="0" applyAlignment="1" applyFont="1">
      <alignment horizontal="center" readingOrder="0" shrinkToFit="0" vertical="bottom" wrapText="1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 vertical="bottom"/>
    </xf>
    <xf borderId="0" fillId="0" fontId="2" numFmtId="164" xfId="0" applyAlignment="1" applyFont="1" applyNumberForma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2" numFmtId="164" xfId="0" applyAlignment="1" applyFont="1" applyNumberFormat="1">
      <alignment vertical="bottom"/>
    </xf>
    <xf borderId="0" fillId="0" fontId="13" numFmtId="164" xfId="0" applyAlignment="1" applyFont="1" applyNumberFormat="1">
      <alignment horizontal="right" vertical="bottom"/>
    </xf>
    <xf borderId="0" fillId="0" fontId="13" numFmtId="0" xfId="0" applyAlignment="1" applyFont="1">
      <alignment vertical="bottom"/>
    </xf>
    <xf borderId="0" fillId="0" fontId="13" numFmtId="4" xfId="0" applyAlignment="1" applyFont="1" applyNumberFormat="1">
      <alignment readingOrder="0" vertical="bottom"/>
    </xf>
    <xf borderId="0" fillId="0" fontId="13" numFmtId="0" xfId="0" applyAlignment="1" applyFont="1">
      <alignment readingOrder="0" vertical="bottom"/>
    </xf>
    <xf borderId="0" fillId="0" fontId="14" numFmtId="4" xfId="0" applyAlignment="1" applyFont="1" applyNumberFormat="1">
      <alignment readingOrder="0" vertical="bottom"/>
    </xf>
    <xf borderId="0" fillId="0" fontId="14" numFmtId="0" xfId="0" applyAlignment="1" applyFont="1">
      <alignment readingOrder="0" vertical="bottom"/>
    </xf>
    <xf borderId="0" fillId="0" fontId="14" numFmtId="0" xfId="0" applyAlignment="1" applyFont="1">
      <alignment vertical="bottom"/>
    </xf>
    <xf borderId="0" fillId="0" fontId="15" numFmtId="164" xfId="0" applyAlignment="1" applyFont="1" applyNumberFormat="1">
      <alignment horizontal="right" vertical="bottom"/>
    </xf>
    <xf borderId="0" fillId="0" fontId="15" numFmtId="0" xfId="0" applyAlignment="1" applyFont="1">
      <alignment vertical="bottom"/>
    </xf>
    <xf borderId="0" fillId="0" fontId="15" numFmtId="4" xfId="0" applyAlignment="1" applyFont="1" applyNumberFormat="1">
      <alignment readingOrder="0" vertical="bottom"/>
    </xf>
    <xf borderId="0" fillId="0" fontId="16" numFmtId="0" xfId="0" applyAlignment="1" applyFont="1">
      <alignment readingOrder="0" vertical="bottom"/>
    </xf>
    <xf borderId="0" fillId="0" fontId="15" numFmtId="0" xfId="0" applyAlignment="1" applyFont="1">
      <alignment readingOrder="0" vertical="bottom"/>
    </xf>
    <xf borderId="0" fillId="0" fontId="15" numFmtId="164" xfId="0" applyAlignment="1" applyFont="1" applyNumberFormat="1">
      <alignment horizontal="right" readingOrder="0" vertical="bottom"/>
    </xf>
    <xf borderId="0" fillId="0" fontId="13" numFmtId="0" xfId="0" applyAlignment="1" applyFont="1">
      <alignment shrinkToFit="0" vertical="bottom" wrapText="0"/>
    </xf>
    <xf borderId="0" fillId="0" fontId="13" numFmtId="164" xfId="0" applyAlignment="1" applyFont="1" applyNumberFormat="1">
      <alignment horizontal="right" readingOrder="0" vertical="bottom"/>
    </xf>
    <xf borderId="0" fillId="0" fontId="17" numFmtId="164" xfId="0" applyAlignment="1" applyFont="1" applyNumberFormat="1">
      <alignment vertical="bottom"/>
    </xf>
    <xf borderId="0" fillId="0" fontId="13" numFmtId="164" xfId="0" applyAlignment="1" applyFont="1" applyNumberFormat="1">
      <alignment vertical="bottom"/>
    </xf>
    <xf borderId="0" fillId="0" fontId="13" numFmtId="0" xfId="0" applyAlignment="1" applyFont="1">
      <alignment readingOrder="0" shrinkToFit="0" vertical="bottom" wrapText="1"/>
    </xf>
    <xf borderId="0" fillId="0" fontId="14" numFmtId="0" xfId="0" applyAlignment="1" applyFont="1">
      <alignment readingOrder="0" shrinkToFit="0" vertical="bottom" wrapText="1"/>
    </xf>
    <xf borderId="0" fillId="0" fontId="2" numFmtId="4" xfId="0" applyAlignment="1" applyFont="1" applyNumberFormat="1">
      <alignment readingOrder="0" vertical="bottom"/>
    </xf>
    <xf borderId="0" fillId="0" fontId="13" numFmtId="164" xfId="0" applyAlignment="1" applyFont="1" applyNumberFormat="1">
      <alignment readingOrder="0" vertical="bottom"/>
    </xf>
    <xf borderId="0" fillId="0" fontId="13" numFmtId="4" xfId="0" applyAlignment="1" applyFont="1" applyNumberFormat="1">
      <alignment vertical="bottom"/>
    </xf>
    <xf borderId="0" fillId="0" fontId="2" numFmtId="164" xfId="0" applyAlignment="1" applyFont="1" applyNumberFormat="1">
      <alignment horizontal="right" readingOrder="0" vertical="bottom"/>
    </xf>
    <xf borderId="0" fillId="0" fontId="2" numFmtId="4" xfId="0" applyAlignment="1" applyFont="1" applyNumberFormat="1">
      <alignment vertical="bottom"/>
    </xf>
    <xf borderId="0" fillId="0" fontId="2" numFmtId="0" xfId="0" applyAlignment="1" applyFont="1">
      <alignment horizontal="left" vertical="bottom"/>
    </xf>
    <xf borderId="0" fillId="0" fontId="2" numFmtId="164" xfId="0" applyAlignment="1" applyFont="1" applyNumberFormat="1">
      <alignment horizontal="left" vertical="bottom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readingOrder="0" shrinkToFit="0" vertical="bottom" wrapText="0"/>
    </xf>
    <xf borderId="0" fillId="0" fontId="15" numFmtId="0" xfId="0" applyAlignment="1" applyFont="1">
      <alignment horizontal="left" shrinkToFit="0" vertical="bottom" wrapText="1"/>
    </xf>
    <xf borderId="0" fillId="0" fontId="13" numFmtId="0" xfId="0" applyAlignment="1" applyFont="1">
      <alignment horizontal="left" readingOrder="0" shrinkToFit="0" wrapText="1"/>
    </xf>
    <xf borderId="0" fillId="0" fontId="2" numFmtId="0" xfId="0" applyAlignment="1" applyFont="1">
      <alignment horizontal="left" readingOrder="0" vertical="bottom"/>
    </xf>
    <xf borderId="0" fillId="0" fontId="13" numFmtId="0" xfId="0" applyAlignment="1" applyFont="1">
      <alignment horizontal="left" readingOrder="0" shrinkToFit="0" vertical="bottom" wrapText="1"/>
    </xf>
    <xf borderId="0" fillId="0" fontId="12" numFmtId="0" xfId="0" applyAlignment="1" applyFont="1">
      <alignment horizontal="left" readingOrder="0" vertical="bottom"/>
    </xf>
    <xf borderId="0" fillId="0" fontId="12" numFmtId="0" xfId="0" applyAlignment="1" applyFont="1">
      <alignment horizontal="left" readingOrder="0" shrinkToFit="0" vertical="bottom" wrapText="0"/>
    </xf>
    <xf borderId="0" fillId="0" fontId="12" numFmtId="0" xfId="0" applyAlignment="1" applyFont="1">
      <alignment horizontal="left" vertical="bottom"/>
    </xf>
    <xf borderId="0" fillId="0" fontId="0" numFmtId="164" xfId="0" applyAlignment="1" applyFont="1" applyNumberFormat="1">
      <alignment horizontal="left" vertical="bottom"/>
    </xf>
    <xf borderId="0" fillId="0" fontId="1" numFmtId="164" xfId="0" applyAlignment="1" applyFont="1" applyNumberFormat="1">
      <alignment horizontal="left"/>
    </xf>
    <xf borderId="0" fillId="8" fontId="10" numFmtId="164" xfId="0" applyAlignment="1" applyFont="1" applyNumberFormat="1">
      <alignment horizontal="right" readingOrder="0" shrinkToFit="0" vertical="bottom" wrapText="1"/>
    </xf>
    <xf borderId="0" fillId="8" fontId="11" numFmtId="0" xfId="0" applyAlignment="1" applyFont="1">
      <alignment horizontal="left" readingOrder="0" shrinkToFit="0" vertical="bottom" wrapText="1"/>
    </xf>
    <xf borderId="0" fillId="8" fontId="10" numFmtId="0" xfId="0" applyAlignment="1" applyFont="1">
      <alignment horizontal="left" readingOrder="0" shrinkToFit="0" vertical="bottom" wrapText="1"/>
    </xf>
    <xf borderId="0" fillId="8" fontId="10" numFmtId="0" xfId="0" applyAlignment="1" applyFont="1">
      <alignment horizontal="left" readingOrder="0" shrinkToFit="0" vertical="bottom" wrapText="0"/>
    </xf>
    <xf borderId="0" fillId="0" fontId="2" numFmtId="164" xfId="0" applyAlignment="1" applyFont="1" applyNumberFormat="1">
      <alignment horizontal="right" shrinkToFit="0" vertical="bottom" wrapText="1"/>
    </xf>
    <xf borderId="0" fillId="0" fontId="12" numFmtId="0" xfId="0" applyAlignment="1" applyFont="1">
      <alignment horizontal="left" shrinkToFit="0" vertical="bottom" wrapText="0"/>
    </xf>
    <xf borderId="0" fillId="0" fontId="2" numFmtId="165" xfId="0" applyAlignment="1" applyFont="1" applyNumberFormat="1">
      <alignment horizontal="left" shrinkToFit="0" vertical="bottom" wrapText="0"/>
    </xf>
    <xf borderId="0" fillId="0" fontId="2" numFmtId="165" xfId="0" applyAlignment="1" applyFont="1" applyNumberFormat="1">
      <alignment horizontal="left" shrinkToFit="0" vertical="bottom" wrapText="1"/>
    </xf>
    <xf borderId="0" fillId="0" fontId="2" numFmtId="164" xfId="0" applyAlignment="1" applyFont="1" applyNumberFormat="1">
      <alignment horizontal="left" shrinkToFit="0" vertical="bottom" wrapText="1"/>
    </xf>
    <xf borderId="0" fillId="0" fontId="10" numFmtId="0" xfId="0" applyAlignment="1" applyFont="1">
      <alignment horizontal="left" vertical="bottom"/>
    </xf>
    <xf borderId="0" fillId="0" fontId="13" numFmtId="0" xfId="0" applyAlignment="1" applyFont="1">
      <alignment horizontal="left"/>
    </xf>
    <xf borderId="0" fillId="0" fontId="12" numFmtId="164" xfId="0" applyAlignment="1" applyFont="1" applyNumberFormat="1">
      <alignment horizontal="left" vertical="bottom"/>
    </xf>
    <xf borderId="0" fillId="0" fontId="2" numFmtId="164" xfId="0" applyAlignment="1" applyFont="1" applyNumberFormat="1">
      <alignment horizontal="left" shrinkToFit="0" vertical="bottom" wrapText="0"/>
    </xf>
    <xf borderId="0" fillId="8" fontId="7" numFmtId="164" xfId="0" applyAlignment="1" applyFont="1" applyNumberFormat="1">
      <alignment horizontal="right" readingOrder="0" shrinkToFit="0" vertical="bottom" wrapText="1"/>
    </xf>
    <xf borderId="0" fillId="8" fontId="7" numFmtId="0" xfId="0" applyAlignment="1" applyFont="1">
      <alignment horizontal="left" readingOrder="0" shrinkToFit="0" vertical="bottom" wrapText="1"/>
    </xf>
    <xf borderId="0" fillId="8" fontId="7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shrinkToFit="0" wrapText="0"/>
    </xf>
    <xf borderId="0" fillId="0" fontId="18" numFmtId="164" xfId="0" applyAlignment="1" applyFont="1" applyNumberFormat="1">
      <alignment horizontal="right" vertical="bottom"/>
    </xf>
    <xf borderId="0" fillId="0" fontId="19" numFmtId="164" xfId="0" applyAlignment="1" applyFont="1" applyNumberFormat="1">
      <alignment horizontal="right" vertical="bottom"/>
    </xf>
    <xf borderId="0" fillId="0" fontId="19" numFmtId="164" xfId="0" applyAlignment="1" applyFont="1" applyNumberFormat="1">
      <alignment horizontal="left" vertical="bottom"/>
    </xf>
    <xf borderId="0" fillId="0" fontId="2" numFmtId="4" xfId="0" applyAlignment="1" applyFont="1" applyNumberForma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left" readingOrder="0" shrinkToFit="0" wrapText="0"/>
    </xf>
    <xf borderId="0" fillId="0" fontId="2" numFmtId="164" xfId="0" applyAlignment="1" applyFont="1" applyNumberFormat="1">
      <alignment horizontal="right" readingOrder="0" shrinkToFit="0" vertical="bottom" wrapText="1"/>
    </xf>
    <xf borderId="0" fillId="0" fontId="10" numFmtId="0" xfId="0" applyAlignment="1" applyFont="1">
      <alignment horizontal="left" readingOrder="0" vertical="bottom"/>
    </xf>
    <xf borderId="0" fillId="0" fontId="19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shrinkToFit="0" vertical="bottom" wrapText="1"/>
    </xf>
    <xf borderId="0" fillId="8" fontId="2" numFmtId="0" xfId="0" applyAlignment="1" applyFont="1">
      <alignment readingOrder="0"/>
    </xf>
    <xf borderId="0" fillId="0" fontId="2" numFmtId="0" xfId="0" applyAlignment="1" applyFont="1">
      <alignment horizontal="left" shrinkToFit="0" vertical="top" wrapText="1"/>
    </xf>
    <xf borderId="0" fillId="0" fontId="20" numFmtId="0" xfId="0" applyAlignment="1" applyFont="1">
      <alignment horizontal="left" vertical="bottom"/>
    </xf>
    <xf borderId="0" fillId="0" fontId="2" numFmtId="0" xfId="0" applyAlignment="1" applyFont="1">
      <alignment horizontal="left" vertical="top"/>
    </xf>
    <xf borderId="0" fillId="0" fontId="21" numFmtId="0" xfId="0" applyAlignment="1" applyFont="1">
      <alignment horizontal="left" vertical="bottom"/>
    </xf>
    <xf borderId="0" fillId="0" fontId="21" numFmtId="0" xfId="0" applyAlignment="1" applyFont="1">
      <alignment horizontal="left" readingOrder="0" vertical="bottom"/>
    </xf>
    <xf borderId="0" fillId="0" fontId="12" numFmtId="0" xfId="0" applyAlignment="1" applyFont="1">
      <alignment horizontal="left" vertical="top"/>
    </xf>
    <xf borderId="0" fillId="0" fontId="2" numFmtId="166" xfId="0" applyAlignment="1" applyFont="1" applyNumberFormat="1">
      <alignment horizontal="left" vertical="bottom"/>
    </xf>
    <xf borderId="0" fillId="9" fontId="2" numFmtId="0" xfId="0" applyAlignment="1" applyFill="1" applyFont="1">
      <alignment readingOrder="0"/>
    </xf>
    <xf borderId="2" fillId="3" fontId="2" numFmtId="0" xfId="0" applyAlignment="1" applyBorder="1" applyFont="1">
      <alignment vertical="bottom"/>
    </xf>
    <xf borderId="2" fillId="3" fontId="2" numFmtId="0" xfId="0" applyAlignment="1" applyBorder="1" applyFont="1">
      <alignment vertical="bottom"/>
    </xf>
    <xf borderId="0" fillId="0" fontId="2" numFmtId="165" xfId="0" applyAlignment="1" applyFont="1" applyNumberFormat="1">
      <alignment readingOrder="0"/>
    </xf>
    <xf borderId="0" fillId="0" fontId="2" numFmtId="164" xfId="0" applyFont="1" applyNumberFormat="1"/>
    <xf borderId="0" fillId="0" fontId="2" numFmtId="0" xfId="0" applyFont="1"/>
    <xf borderId="0" fillId="0" fontId="12" numFmtId="164" xfId="0" applyAlignment="1" applyFont="1" applyNumberFormat="1">
      <alignment horizontal="right" vertical="bottom"/>
    </xf>
    <xf borderId="0" fillId="10" fontId="2" numFmtId="164" xfId="0" applyFill="1" applyFont="1" applyNumberFormat="1"/>
    <xf borderId="0" fillId="10" fontId="2" numFmtId="0" xfId="0" applyFont="1"/>
    <xf borderId="0" fillId="0" fontId="12" numFmtId="164" xfId="0" applyAlignment="1" applyFont="1" applyNumberFormat="1">
      <alignment horizontal="right" shrinkToFit="0" vertical="bottom" wrapText="1"/>
    </xf>
    <xf borderId="0" fillId="0" fontId="2" numFmtId="164" xfId="0" applyAlignment="1" applyFont="1" applyNumberFormat="1">
      <alignment horizontal="right" vertical="top"/>
    </xf>
    <xf borderId="0" fillId="0" fontId="2" numFmtId="164" xfId="0" applyAlignment="1" applyFont="1" applyNumberFormat="1">
      <alignment horizontal="right" shrinkToFit="0" vertical="top" wrapText="1"/>
    </xf>
    <xf borderId="0" fillId="0" fontId="2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16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4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NOV-JUN: % completed, %refused, and % other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summary!$K$9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summary!$L$9:$S$9</c:f>
              <c:numCache/>
            </c:numRef>
          </c:val>
        </c:ser>
        <c:ser>
          <c:idx val="1"/>
          <c:order val="1"/>
          <c:tx>
            <c:strRef>
              <c:f>summary!$K$8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summary!$L$8:$S$8</c:f>
              <c:numCache/>
            </c:numRef>
          </c:val>
        </c:ser>
        <c:ser>
          <c:idx val="2"/>
          <c:order val="2"/>
          <c:tx>
            <c:strRef>
              <c:f>summary!$K$11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summary!$L$11:$S$11</c:f>
              <c:numCache/>
            </c:numRef>
          </c:val>
        </c:ser>
        <c:axId val="2072463540"/>
        <c:axId val="1066270233"/>
      </c:barChart>
      <c:catAx>
        <c:axId val="20724635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6270233"/>
      </c:catAx>
      <c:valAx>
        <c:axId val="10662702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24635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NOV-JUN: % completed, %refused, and % other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summary!$K$9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summary!$L$9:$S$9</c:f>
              <c:numCache/>
            </c:numRef>
          </c:val>
        </c:ser>
        <c:ser>
          <c:idx val="1"/>
          <c:order val="1"/>
          <c:tx>
            <c:strRef>
              <c:f>summary!$K$10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summary!$L$10:$S$10</c:f>
              <c:numCache/>
            </c:numRef>
          </c:val>
        </c:ser>
        <c:ser>
          <c:idx val="2"/>
          <c:order val="2"/>
          <c:tx>
            <c:strRef>
              <c:f>summary!$K$12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summary!$L$12:$S$12</c:f>
              <c:numCache/>
            </c:numRef>
          </c:val>
        </c:ser>
        <c:axId val="11282910"/>
        <c:axId val="1201028968"/>
      </c:barChart>
      <c:catAx>
        <c:axId val="112829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1028968"/>
      </c:catAx>
      <c:valAx>
        <c:axId val="12010289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829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DEC-MAY: % completed, %refused, and % other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summary!$L$60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summary!$M$60:$R$60</c:f>
              <c:numCache/>
            </c:numRef>
          </c:val>
        </c:ser>
        <c:ser>
          <c:idx val="1"/>
          <c:order val="1"/>
          <c:tx>
            <c:strRef>
              <c:f>summary!$L$59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summary!$M$59:$R$59</c:f>
              <c:numCache/>
            </c:numRef>
          </c:val>
        </c:ser>
        <c:ser>
          <c:idx val="2"/>
          <c:order val="2"/>
          <c:tx>
            <c:strRef>
              <c:f>summary!$L$62</c:f>
            </c:strRef>
          </c:tx>
          <c:cat>
            <c:strRef>
              <c:f>summary!$M$52:$R$52</c:f>
            </c:strRef>
          </c:cat>
          <c:val>
            <c:numRef>
              <c:f>summary!$M$62:$R$62</c:f>
              <c:numCache/>
            </c:numRef>
          </c:val>
        </c:ser>
        <c:axId val="147884182"/>
        <c:axId val="150288060"/>
      </c:barChart>
      <c:catAx>
        <c:axId val="1478841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288060"/>
      </c:catAx>
      <c:valAx>
        <c:axId val="1502880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8841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DEC-MAY: % Completed Cases, % R+LTF Cases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summary!$L$60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summary!$M$60:$R$60</c:f>
              <c:numCache/>
            </c:numRef>
          </c:val>
        </c:ser>
        <c:ser>
          <c:idx val="1"/>
          <c:order val="1"/>
          <c:tx>
            <c:strRef>
              <c:f>summary!$L$61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summary!$M$61:$R$61</c:f>
              <c:numCache/>
            </c:numRef>
          </c:val>
        </c:ser>
        <c:axId val="490377359"/>
        <c:axId val="1568761944"/>
      </c:barChart>
      <c:catAx>
        <c:axId val="490377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8761944"/>
      </c:catAx>
      <c:valAx>
        <c:axId val="1568761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03773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Cases+Contacts by Month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summary!$L$107:$L$114</c:f>
            </c:strRef>
          </c:cat>
          <c:val>
            <c:numRef>
              <c:f>summary!$M$107:$M$114</c:f>
              <c:numCache/>
            </c:numRef>
          </c:val>
        </c:ser>
        <c:axId val="2086597722"/>
        <c:axId val="1581072007"/>
      </c:barChart>
      <c:catAx>
        <c:axId val="20865977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1072007"/>
      </c:catAx>
      <c:valAx>
        <c:axId val="15810720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6597722"/>
        <c:crosses val="max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DEC-MAY: Cases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summary!$L$53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summary!$M$52:$R$52</c:f>
            </c:strRef>
          </c:cat>
          <c:val>
            <c:numRef>
              <c:f>summary!$M$53:$R$53</c:f>
              <c:numCache/>
            </c:numRef>
          </c:val>
        </c:ser>
        <c:ser>
          <c:idx val="1"/>
          <c:order val="1"/>
          <c:tx>
            <c:strRef>
              <c:f>summary!$L$55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summary!$M$55:$R$55</c:f>
              <c:numCache/>
            </c:numRef>
          </c:val>
        </c:ser>
        <c:ser>
          <c:idx val="2"/>
          <c:order val="2"/>
          <c:tx>
            <c:strRef>
              <c:f>summary!$L$54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summary!$M$52:$R$52</c:f>
            </c:strRef>
          </c:cat>
          <c:val>
            <c:numRef>
              <c:f>summary!$M$54:$R$54</c:f>
              <c:numCache/>
            </c:numRef>
          </c:val>
        </c:ser>
        <c:axId val="1754111082"/>
        <c:axId val="485859154"/>
      </c:barChart>
      <c:catAx>
        <c:axId val="17541110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5859154"/>
      </c:catAx>
      <c:valAx>
        <c:axId val="4858591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41110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'regression 16 aug'!$K$2:$K$6</c:f>
            </c:numRef>
          </c:xVal>
          <c:yVal>
            <c:numRef>
              <c:f>'regression 16 aug'!$L$2:$L$6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'regression 16 aug'!$K$2:$K$6</c:f>
            </c:numRef>
          </c:xVal>
          <c:yVal>
            <c:numRef>
              <c:f>'regression 16 aug'!$M$2:$M$6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78577"/>
        <c:axId val="2106325923"/>
      </c:scatterChart>
      <c:valAx>
        <c:axId val="420785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6325923"/>
      </c:valAx>
      <c:valAx>
        <c:axId val="21063259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0785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'regression 16 aug'!$L$2:$L$6</c:f>
            </c:numRef>
          </c:xVal>
          <c:yVal>
            <c:numRef>
              <c:f>'regression 16 aug'!$O$2:$O$6</c:f>
              <c:numCache/>
            </c:numRef>
          </c:yVal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xVal>
            <c:numRef>
              <c:f>'regression 16 aug'!$L$2:$L$6</c:f>
            </c:numRef>
          </c:xVal>
          <c:yVal>
            <c:numRef>
              <c:f>'regression 16 aug'!$P$2:$P$6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853458"/>
        <c:axId val="829508237"/>
      </c:scatterChart>
      <c:valAx>
        <c:axId val="17388534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9508237"/>
      </c:valAx>
      <c:valAx>
        <c:axId val="8295082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88534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Counties with more than 100 Cases+Contacts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countiies!$E$1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countiies!$D$2:$D$22</c:f>
            </c:strRef>
          </c:cat>
          <c:val>
            <c:numRef>
              <c:f>countiies!$E$2:$E$22</c:f>
              <c:numCache/>
            </c:numRef>
          </c:val>
        </c:ser>
        <c:axId val="1948783165"/>
        <c:axId val="569144016"/>
      </c:barChart>
      <c:catAx>
        <c:axId val="194878316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9144016"/>
      </c:catAx>
      <c:valAx>
        <c:axId val="5691440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8783165"/>
        <c:crosses val="max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Cases+Contact, DEC to MAY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'all dates DEC-MAY'!$I$1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'all dates DEC-MAY'!$G$2:$G$183</c:f>
            </c:strRef>
          </c:cat>
          <c:val>
            <c:numRef>
              <c:f>'all dates DEC-MAY'!$I$2:$I$183</c:f>
              <c:numCache/>
            </c:numRef>
          </c:val>
        </c:ser>
        <c:axId val="556815966"/>
        <c:axId val="1475591819"/>
      </c:barChart>
      <c:catAx>
        <c:axId val="5568159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5591819"/>
      </c:catAx>
      <c:valAx>
        <c:axId val="14755918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68159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Cases Completed, Refused+LTF, Other, DEC to MAY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'all dates DEC-MAY'!$AC$1:$AC$16093</c:f>
            </c:strRef>
          </c:cat>
          <c:val>
            <c:numRef>
              <c:f>'all dates DEC-MAY'!$AE$1:$AE$16093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'all dates DEC-MAY'!$AC$1:$AC$16093</c:f>
            </c:strRef>
          </c:cat>
          <c:val>
            <c:numRef>
              <c:f>'all dates DEC-MAY'!$AF$1:$AF$16093</c:f>
              <c:numCache/>
            </c:numRef>
          </c:val>
        </c:ser>
        <c:ser>
          <c:idx val="2"/>
          <c:order val="2"/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'all dates DEC-MAY'!$AC$1:$AC$16093</c:f>
            </c:strRef>
          </c:cat>
          <c:val>
            <c:numRef>
              <c:f>'all dates DEC-MAY'!$AG$2:$AG$183</c:f>
              <c:numCache/>
            </c:numRef>
          </c:val>
        </c:ser>
        <c:axId val="1944506518"/>
        <c:axId val="1133783763"/>
      </c:barChart>
      <c:catAx>
        <c:axId val="1944506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3783763"/>
      </c:catAx>
      <c:valAx>
        <c:axId val="1133783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45065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838200</xdr:colOff>
      <xdr:row>12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838200</xdr:colOff>
      <xdr:row>30</xdr:row>
      <xdr:rowOff>85725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314325</xdr:colOff>
      <xdr:row>68</xdr:row>
      <xdr:rowOff>9525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323850</xdr:colOff>
      <xdr:row>85</xdr:row>
      <xdr:rowOff>142875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9525</xdr:colOff>
      <xdr:row>104</xdr:row>
      <xdr:rowOff>200025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18</xdr:col>
      <xdr:colOff>542925</xdr:colOff>
      <xdr:row>68</xdr:row>
      <xdr:rowOff>9525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962025</xdr:colOff>
      <xdr:row>7</xdr:row>
      <xdr:rowOff>47625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962025</xdr:colOff>
      <xdr:row>27</xdr:row>
      <xdr:rowOff>38100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800100</xdr:colOff>
      <xdr:row>1</xdr:row>
      <xdr:rowOff>171450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4</xdr:row>
      <xdr:rowOff>123825</xdr:rowOff>
    </xdr:from>
    <xdr:ext cx="16897350" cy="356235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323850</xdr:colOff>
      <xdr:row>4</xdr:row>
      <xdr:rowOff>133350</xdr:rowOff>
    </xdr:from>
    <xdr:ext cx="16068675" cy="33909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16093" sheet="pivoting"/>
  </cacheSource>
  <cacheFields>
    <cacheField name="county" numFmtId="0">
      <sharedItems containsBlank="1">
        <s v="El Paso"/>
        <s v="TriCounty"/>
        <s v="Jefferson"/>
        <s v="Pueblo"/>
        <s v="Boulder"/>
        <s v="Fremont"/>
        <s v="Broomfield"/>
        <s v="Custer"/>
        <s v="Otero-Crowley"/>
        <s v="Mesa"/>
        <s v="TriCounty-Douglas"/>
        <s v="TriCounty-Adams"/>
        <s v="TriCounty-Arapahoe"/>
        <s v="Denver"/>
        <s v="Prowers"/>
        <s v="Northeast"/>
        <s v="Delta"/>
        <s v="Larimer"/>
        <s v="Elbert"/>
        <s v="Lincoln"/>
        <s v="Weld"/>
        <s v="Grand"/>
        <s v="Baca"/>
        <s v="Montrose"/>
        <s v="Park"/>
        <s v="Routt"/>
        <s v="Summit"/>
        <s v="Eagle"/>
        <s v="Rio Blanco"/>
        <s v="Ouray"/>
        <s v="Gunnison "/>
        <s v="Las Animas-Huerfano"/>
        <s v="Ft Collins"/>
        <s v="Logan"/>
        <s v="Crowley"/>
        <s v="Garfield"/>
        <s v="Montezuma"/>
        <s v="San Juan Basin"/>
        <s v="Chaffee"/>
        <s v="Pitkin"/>
        <s v="Moffat"/>
        <s v="Teller"/>
        <s v="La Plata"/>
        <s v="Phillips"/>
        <s v="Clear Creek"/>
        <s v="San Miguel"/>
        <s v="Yuma"/>
        <s v="Las Animas"/>
        <s v="Jackson"/>
        <s v="Huerfano"/>
        <s v="Brighton"/>
        <m/>
      </sharedItems>
    </cacheField>
    <cacheField name="count" numFmtId="0">
      <sharedItems containsString="0" containsBlank="1" containsNumber="1" containsInteger="1">
        <n v="1.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16093" sheet="all dates DEC-MAY"/>
  </cacheSource>
  <cacheFields>
    <cacheField name="work day" numFmtId="164">
      <sharedItems containsDate="1" containsString="0" containsBlank="1"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4T00:00:00Z"/>
        <d v="2021-05-25T00:00:00Z"/>
        <d v="2021-05-26T00:00:00Z"/>
        <d v="2021-05-27T00:00:00Z"/>
        <d v="2021-05-28T00:00:00Z"/>
        <d v="2021-05-29T00:00:00Z"/>
        <m/>
      </sharedItems>
    </cacheField>
    <cacheField name="count" numFmtId="0">
      <sharedItems containsString="0" containsBlank="1" containsNumber="1" containsInteger="1">
        <n v="1.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O1:P16093" sheet="all dates DEC-MAY"/>
  </cacheSource>
  <cacheFields>
    <cacheField name="work date" numFmtId="164">
      <sharedItems containsDate="1" containsString="0" containsBlank="1"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4T00:00:00Z"/>
        <d v="2021-05-25T00:00:00Z"/>
        <d v="2021-05-26T00:00:00Z"/>
        <d v="2021-05-27T00:00:00Z"/>
        <d v="2021-05-28T00:00:00Z"/>
        <d v="2021-05-29T00:00:00Z"/>
        <m/>
      </sharedItems>
    </cacheField>
    <cacheField name="Case &amp; Completed" numFmtId="0">
      <sharedItems containsString="0" containsBlank="1" containsNumber="1" containsInteger="1">
        <n v="1.0"/>
        <n v="0.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S1:T16093" sheet="all dates DEC-MAY"/>
  </cacheSource>
  <cacheFields>
    <cacheField name="work date" numFmtId="164">
      <sharedItems containsDate="1" containsString="0" containsBlank="1"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4T00:00:00Z"/>
        <d v="2021-05-25T00:00:00Z"/>
        <d v="2021-05-26T00:00:00Z"/>
        <d v="2021-05-27T00:00:00Z"/>
        <d v="2021-05-28T00:00:00Z"/>
        <d v="2021-05-29T00:00:00Z"/>
        <m/>
      </sharedItems>
    </cacheField>
    <cacheField name="Ref + LTF" numFmtId="0">
      <sharedItems containsString="0" containsBlank="1" containsNumber="1" containsInteger="1">
        <n v="0.0"/>
        <n v="1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ing" cacheId="0" dataCaption="" compact="0" compactData="0">
  <location ref="E2:F55" firstHeaderRow="0" firstDataRow="1" firstDataCol="0"/>
  <pivotFields>
    <pivotField name="county" axis="axisRow" compact="0" outline="0" multipleItemSelectionAllowed="1" showAll="0" sortType="ascending">
      <items>
        <item x="51"/>
        <item x="22"/>
        <item x="4"/>
        <item x="50"/>
        <item x="6"/>
        <item x="38"/>
        <item x="44"/>
        <item x="34"/>
        <item x="7"/>
        <item x="16"/>
        <item x="13"/>
        <item x="27"/>
        <item x="0"/>
        <item x="18"/>
        <item x="5"/>
        <item x="32"/>
        <item x="35"/>
        <item x="21"/>
        <item x="30"/>
        <item x="49"/>
        <item x="48"/>
        <item x="2"/>
        <item x="42"/>
        <item x="17"/>
        <item x="47"/>
        <item x="31"/>
        <item x="19"/>
        <item x="33"/>
        <item x="9"/>
        <item x="40"/>
        <item x="36"/>
        <item x="23"/>
        <item x="15"/>
        <item x="8"/>
        <item x="29"/>
        <item x="24"/>
        <item x="43"/>
        <item x="39"/>
        <item x="14"/>
        <item x="3"/>
        <item x="28"/>
        <item x="25"/>
        <item x="37"/>
        <item x="45"/>
        <item x="26"/>
        <item x="41"/>
        <item x="1"/>
        <item x="11"/>
        <item x="12"/>
        <item x="10"/>
        <item x="20"/>
        <item x="46"/>
        <item t="default"/>
      </items>
    </pivotField>
    <pivotField name="count" dataField="1" compact="0" outline="0" multipleItemSelectionAllowed="1" showAll="0">
      <items>
        <item x="0"/>
        <item x="1"/>
        <item t="default"/>
      </items>
    </pivotField>
  </pivotFields>
  <rowFields>
    <field x="0"/>
  </rowFields>
  <dataFields>
    <dataField name="SUM of count" fld="1" baseField="0"/>
  </dataFields>
</pivotTableDefinition>
</file>

<file path=xl/pivotTables/pivotTable2.xml><?xml version="1.0" encoding="utf-8"?>
<pivotTableDefinition xmlns="http://schemas.openxmlformats.org/spreadsheetml/2006/main" name="all dates DEC-MAY" cacheId="1" dataCaption="" compact="0" compactData="0">
  <location ref="D2:E182" firstHeaderRow="0" firstDataRow="1" firstDataCol="0"/>
  <pivotFields>
    <pivotField name="work day" axis="axisRow" compact="0" numFmtId="164" outline="0" multipleItemSelectionAllowed="1" showAll="0" sortType="ascending">
      <items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count" dataField="1" compact="0" outline="0" multipleItemSelectionAllowed="1" showAll="0">
      <items>
        <item x="0"/>
        <item x="1"/>
        <item t="default"/>
      </items>
    </pivotField>
  </pivotFields>
  <rowFields>
    <field x="0"/>
  </rowFields>
  <dataFields>
    <dataField name="SUM of count" fld="1" baseField="0"/>
  </dataFields>
</pivotTableDefinition>
</file>

<file path=xl/pivotTables/pivotTable3.xml><?xml version="1.0" encoding="utf-8"?>
<pivotTableDefinition xmlns="http://schemas.openxmlformats.org/spreadsheetml/2006/main" name="all dates DEC-MAY 2" cacheId="2" dataCaption="" compact="0" compactData="0">
  <location ref="W2:X182" firstHeaderRow="0" firstDataRow="1" firstDataCol="0"/>
  <pivotFields>
    <pivotField name="work date" axis="axisRow" compact="0" numFmtId="164" outline="0" multipleItemSelectionAllowed="1" showAll="0" sortType="ascending">
      <items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Case &amp; Completed" dataField="1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dataFields>
    <dataField name="SUM of Case &amp; Completed" fld="1" baseField="0"/>
  </dataFields>
</pivotTableDefinition>
</file>

<file path=xl/pivotTables/pivotTable4.xml><?xml version="1.0" encoding="utf-8"?>
<pivotTableDefinition xmlns="http://schemas.openxmlformats.org/spreadsheetml/2006/main" name="all dates DEC-MAY 3" cacheId="3" dataCaption="" compact="0" compactData="0">
  <location ref="Z2:AA182" firstHeaderRow="0" firstDataRow="1" firstDataCol="0"/>
  <pivotFields>
    <pivotField name="work date" axis="axisRow" compact="0" numFmtId="164" outline="0" multipleItemSelectionAllowed="1" showAll="0" sortType="ascending">
      <items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Ref + LTF" dataField="1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dataFields>
    <dataField name="SUM of Ref + LTF" fld="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pivotTable" Target="../pivotTables/pivotTable4.xml"/><Relationship Id="rId4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2" max="2" width="23.0"/>
    <col customWidth="1" min="3" max="3" width="17.14"/>
    <col customWidth="1" min="4" max="4" width="25.43"/>
    <col customWidth="1" min="5" max="5" width="18.14"/>
    <col customWidth="1" min="6" max="6" width="16.14"/>
    <col customWidth="1" min="14" max="14" width="17.29"/>
    <col customWidth="1" min="16" max="16" width="15.57"/>
    <col customWidth="1" min="17" max="17" width="17.0"/>
    <col customWidth="1" min="20" max="20" width="19.0"/>
    <col customWidth="1" min="22" max="22" width="42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6" t="s">
        <v>16</v>
      </c>
    </row>
    <row r="2">
      <c r="A2" s="7">
        <v>44136.0</v>
      </c>
      <c r="B2" s="8" t="s">
        <v>17</v>
      </c>
      <c r="C2" s="9" t="s">
        <v>18</v>
      </c>
      <c r="D2" s="8" t="s">
        <v>19</v>
      </c>
      <c r="E2" s="10">
        <f t="shared" ref="E2:E15140" si="1">IF(AND(C2="case",D2="completed"),1,0)</f>
        <v>1</v>
      </c>
      <c r="F2" s="10">
        <f t="shared" ref="F2:F15140" si="2">IF(AND(C2="case",D2="refused"),1,0)</f>
        <v>0</v>
      </c>
      <c r="G2" s="10">
        <f t="shared" ref="G2:G15140" si="3">IF(AND(C2="case",D2="LTF"),1,0)</f>
        <v>0</v>
      </c>
      <c r="H2" s="11" t="str">
        <f t="shared" ref="H2:H116" si="4">IF( A2 &lt;= DATE(2020,11,30), "NOV", 0)</f>
        <v>NOV</v>
      </c>
      <c r="K2" s="12" t="s">
        <v>20</v>
      </c>
      <c r="L2" s="13">
        <f>116-2+1</f>
        <v>115</v>
      </c>
      <c r="M2" s="13">
        <f>1724-117+1</f>
        <v>1608</v>
      </c>
      <c r="N2" s="13">
        <f>4830-1725+1</f>
        <v>3106</v>
      </c>
      <c r="O2" s="13">
        <f>6871-4831+1</f>
        <v>2041</v>
      </c>
      <c r="P2" s="13">
        <f>8885-6872+1</f>
        <v>2014</v>
      </c>
      <c r="Q2" s="13">
        <f>12027-8886+1</f>
        <v>3142</v>
      </c>
      <c r="R2" s="14">
        <f>14714-12028+1</f>
        <v>2687</v>
      </c>
      <c r="S2" s="14">
        <f>15140-14715+1</f>
        <v>426</v>
      </c>
      <c r="T2" s="14">
        <f t="shared" ref="T2:T5" si="5">SUM(L2:S2)</f>
        <v>15139</v>
      </c>
    </row>
    <row r="3">
      <c r="A3" s="7">
        <v>44136.0</v>
      </c>
      <c r="B3" s="8" t="s">
        <v>17</v>
      </c>
      <c r="C3" s="9" t="s">
        <v>18</v>
      </c>
      <c r="D3" s="8" t="s">
        <v>19</v>
      </c>
      <c r="E3" s="10">
        <f t="shared" si="1"/>
        <v>1</v>
      </c>
      <c r="F3" s="10">
        <f t="shared" si="2"/>
        <v>0</v>
      </c>
      <c r="G3" s="10">
        <f t="shared" si="3"/>
        <v>0</v>
      </c>
      <c r="H3" s="11" t="str">
        <f t="shared" si="4"/>
        <v>NOV</v>
      </c>
      <c r="K3" s="12" t="s">
        <v>21</v>
      </c>
      <c r="L3" s="13">
        <f>SUM($E$2:$E$116)</f>
        <v>79</v>
      </c>
      <c r="M3" s="13">
        <f>SUM($E$117:$E$1724)</f>
        <v>774</v>
      </c>
      <c r="N3" s="13">
        <f>SUM($E$1725:$E$4830)</f>
        <v>1475</v>
      </c>
      <c r="O3" s="13">
        <f>SUM($E$4831:$E$6871)</f>
        <v>827</v>
      </c>
      <c r="P3" s="13">
        <f>SUM($E$6872:$E$8885)</f>
        <v>763</v>
      </c>
      <c r="Q3" s="13">
        <f>SUM($E$8886:$E$12027)</f>
        <v>1381</v>
      </c>
      <c r="R3" s="13">
        <f>SUM($E$12028:$E$14714)</f>
        <v>1165</v>
      </c>
      <c r="S3" s="14">
        <f>SUM($E$14715:$E$15140)</f>
        <v>183</v>
      </c>
      <c r="T3" s="14">
        <f t="shared" si="5"/>
        <v>6647</v>
      </c>
    </row>
    <row r="4">
      <c r="A4" s="7">
        <v>44136.0</v>
      </c>
      <c r="B4" s="8" t="s">
        <v>22</v>
      </c>
      <c r="C4" s="9" t="s">
        <v>18</v>
      </c>
      <c r="D4" s="8" t="s">
        <v>19</v>
      </c>
      <c r="E4" s="10">
        <f t="shared" si="1"/>
        <v>1</v>
      </c>
      <c r="F4" s="10">
        <f t="shared" si="2"/>
        <v>0</v>
      </c>
      <c r="G4" s="10">
        <f t="shared" si="3"/>
        <v>0</v>
      </c>
      <c r="H4" s="11" t="str">
        <f t="shared" si="4"/>
        <v>NOV</v>
      </c>
      <c r="K4" s="12" t="s">
        <v>23</v>
      </c>
      <c r="L4" s="13">
        <f>SUM($F$2:$F$116)</f>
        <v>5</v>
      </c>
      <c r="M4" s="13">
        <f>SUM($F$117:$F$1724)</f>
        <v>119</v>
      </c>
      <c r="N4" s="13">
        <f>SUM($F$1725:$F$4830)</f>
        <v>231</v>
      </c>
      <c r="O4" s="13">
        <f>SUM($F$4831:$F$6871)</f>
        <v>147</v>
      </c>
      <c r="P4" s="13">
        <f>SUM($F$6872:$F$8885)</f>
        <v>152</v>
      </c>
      <c r="Q4" s="13">
        <f>SUM($F$8886:$F$12027)</f>
        <v>313</v>
      </c>
      <c r="R4" s="13">
        <f>SUM($F$12028:$F$14714)</f>
        <v>259</v>
      </c>
      <c r="S4" s="14">
        <f>SUM($F$14715:$F$15140)</f>
        <v>38</v>
      </c>
      <c r="T4" s="14">
        <f t="shared" si="5"/>
        <v>1264</v>
      </c>
    </row>
    <row r="5">
      <c r="A5" s="7">
        <v>44136.0</v>
      </c>
      <c r="B5" s="8" t="s">
        <v>22</v>
      </c>
      <c r="C5" s="9" t="s">
        <v>18</v>
      </c>
      <c r="D5" s="8" t="s">
        <v>19</v>
      </c>
      <c r="E5" s="10">
        <f t="shared" si="1"/>
        <v>1</v>
      </c>
      <c r="F5" s="10">
        <f t="shared" si="2"/>
        <v>0</v>
      </c>
      <c r="G5" s="10">
        <f t="shared" si="3"/>
        <v>0</v>
      </c>
      <c r="H5" s="11" t="str">
        <f t="shared" si="4"/>
        <v>NOV</v>
      </c>
      <c r="K5" s="12" t="s">
        <v>24</v>
      </c>
      <c r="L5" s="13">
        <f>SUM($G$2:$G$116)</f>
        <v>17</v>
      </c>
      <c r="M5" s="13">
        <f>SUM($G$117:$G$1724)</f>
        <v>330</v>
      </c>
      <c r="N5" s="13">
        <f>SUM($G$1725:$G$4830)</f>
        <v>542</v>
      </c>
      <c r="O5" s="13">
        <f>SUM($G$4831:$G$6871)</f>
        <v>188</v>
      </c>
      <c r="P5" s="13">
        <f>SUM($G$6872:$G$8885)</f>
        <v>213</v>
      </c>
      <c r="Q5" s="13">
        <f>SUM($G$8886:$G$12027)</f>
        <v>482</v>
      </c>
      <c r="R5" s="13">
        <f>SUM($G$12028:$G$14714)</f>
        <v>518</v>
      </c>
      <c r="S5" s="14">
        <f>SUM($G$14715:$G$15140)</f>
        <v>75</v>
      </c>
      <c r="T5" s="14">
        <f t="shared" si="5"/>
        <v>2365</v>
      </c>
    </row>
    <row r="6">
      <c r="A6" s="7">
        <v>44136.0</v>
      </c>
      <c r="B6" s="8" t="s">
        <v>22</v>
      </c>
      <c r="C6" s="9" t="s">
        <v>18</v>
      </c>
      <c r="D6" s="8" t="s">
        <v>25</v>
      </c>
      <c r="E6" s="10">
        <f t="shared" si="1"/>
        <v>0</v>
      </c>
      <c r="F6" s="10">
        <f t="shared" si="2"/>
        <v>0</v>
      </c>
      <c r="G6" s="10">
        <f t="shared" si="3"/>
        <v>1</v>
      </c>
      <c r="H6" s="11" t="str">
        <f t="shared" si="4"/>
        <v>NOV</v>
      </c>
      <c r="K6" s="15" t="s">
        <v>26</v>
      </c>
      <c r="L6" s="16">
        <f t="shared" ref="L6:M6" si="6">L2 - COUNTIF($D$2:$D$116, "=completed") - COUNTIF($D$2:$D$116, "=refused") - COUNTIF($D$2:$D$116, "=LTF")</f>
        <v>0</v>
      </c>
      <c r="M6" s="16">
        <f t="shared" si="6"/>
        <v>1493</v>
      </c>
      <c r="N6" s="12"/>
      <c r="O6" s="12"/>
      <c r="P6" s="12"/>
      <c r="Q6" s="12"/>
    </row>
    <row r="7">
      <c r="A7" s="7">
        <v>44137.0</v>
      </c>
      <c r="B7" s="8" t="s">
        <v>17</v>
      </c>
      <c r="C7" s="9" t="s">
        <v>18</v>
      </c>
      <c r="D7" s="8" t="s">
        <v>19</v>
      </c>
      <c r="E7" s="10">
        <f t="shared" si="1"/>
        <v>1</v>
      </c>
      <c r="F7" s="10">
        <f t="shared" si="2"/>
        <v>0</v>
      </c>
      <c r="G7" s="10">
        <f t="shared" si="3"/>
        <v>0</v>
      </c>
      <c r="H7" s="11" t="str">
        <f t="shared" si="4"/>
        <v>NOV</v>
      </c>
    </row>
    <row r="8">
      <c r="A8" s="7">
        <v>44137.0</v>
      </c>
      <c r="B8" s="8" t="s">
        <v>17</v>
      </c>
      <c r="C8" s="9" t="s">
        <v>18</v>
      </c>
      <c r="D8" s="8" t="s">
        <v>19</v>
      </c>
      <c r="E8" s="10">
        <f t="shared" si="1"/>
        <v>1</v>
      </c>
      <c r="F8" s="10">
        <f t="shared" si="2"/>
        <v>0</v>
      </c>
      <c r="G8" s="10">
        <f t="shared" si="3"/>
        <v>0</v>
      </c>
      <c r="H8" s="11" t="str">
        <f t="shared" si="4"/>
        <v>NOV</v>
      </c>
      <c r="K8" s="15" t="s">
        <v>27</v>
      </c>
      <c r="L8" s="13">
        <f t="shared" ref="L8:S8" si="7">L4/L2</f>
        <v>0.04347826087</v>
      </c>
      <c r="M8" s="13">
        <f t="shared" si="7"/>
        <v>0.07400497512</v>
      </c>
      <c r="N8" s="13">
        <f t="shared" si="7"/>
        <v>0.07437218287</v>
      </c>
      <c r="O8" s="13">
        <f t="shared" si="7"/>
        <v>0.07202351788</v>
      </c>
      <c r="P8" s="13">
        <f t="shared" si="7"/>
        <v>0.07547169811</v>
      </c>
      <c r="Q8" s="13">
        <f t="shared" si="7"/>
        <v>0.09961807766</v>
      </c>
      <c r="R8" s="13">
        <f t="shared" si="7"/>
        <v>0.09639002605</v>
      </c>
      <c r="S8" s="13">
        <f t="shared" si="7"/>
        <v>0.08920187793</v>
      </c>
    </row>
    <row r="9">
      <c r="A9" s="7">
        <v>44137.0</v>
      </c>
      <c r="B9" s="8" t="s">
        <v>17</v>
      </c>
      <c r="C9" s="9" t="s">
        <v>18</v>
      </c>
      <c r="D9" s="8" t="s">
        <v>25</v>
      </c>
      <c r="E9" s="10">
        <f t="shared" si="1"/>
        <v>0</v>
      </c>
      <c r="F9" s="10">
        <f t="shared" si="2"/>
        <v>0</v>
      </c>
      <c r="G9" s="10">
        <f t="shared" si="3"/>
        <v>1</v>
      </c>
      <c r="H9" s="11" t="str">
        <f t="shared" si="4"/>
        <v>NOV</v>
      </c>
      <c r="K9" s="15" t="s">
        <v>28</v>
      </c>
      <c r="L9" s="13">
        <f t="shared" ref="L9:S9" si="8">L3/L2</f>
        <v>0.6869565217</v>
      </c>
      <c r="M9" s="13">
        <f t="shared" si="8"/>
        <v>0.4813432836</v>
      </c>
      <c r="N9" s="13">
        <f t="shared" si="8"/>
        <v>0.4748873149</v>
      </c>
      <c r="O9" s="13">
        <f t="shared" si="8"/>
        <v>0.4051935326</v>
      </c>
      <c r="P9" s="13">
        <f t="shared" si="8"/>
        <v>0.3788480636</v>
      </c>
      <c r="Q9" s="13">
        <f t="shared" si="8"/>
        <v>0.4395289624</v>
      </c>
      <c r="R9" s="13">
        <f t="shared" si="8"/>
        <v>0.4335690361</v>
      </c>
      <c r="S9" s="13">
        <f t="shared" si="8"/>
        <v>0.4295774648</v>
      </c>
    </row>
    <row r="10">
      <c r="A10" s="7">
        <v>44138.0</v>
      </c>
      <c r="B10" s="8" t="s">
        <v>17</v>
      </c>
      <c r="C10" s="9" t="s">
        <v>18</v>
      </c>
      <c r="D10" s="8" t="s">
        <v>19</v>
      </c>
      <c r="E10" s="10">
        <f t="shared" si="1"/>
        <v>1</v>
      </c>
      <c r="F10" s="10">
        <f t="shared" si="2"/>
        <v>0</v>
      </c>
      <c r="G10" s="10">
        <f t="shared" si="3"/>
        <v>0</v>
      </c>
      <c r="H10" s="11" t="str">
        <f t="shared" si="4"/>
        <v>NOV</v>
      </c>
      <c r="K10" s="15" t="s">
        <v>29</v>
      </c>
      <c r="L10" s="13">
        <f t="shared" ref="L10:S10" si="9">(L4+L5)/L2</f>
        <v>0.1913043478</v>
      </c>
      <c r="M10" s="13">
        <f t="shared" si="9"/>
        <v>0.2792288557</v>
      </c>
      <c r="N10" s="13">
        <f t="shared" si="9"/>
        <v>0.2488731487</v>
      </c>
      <c r="O10" s="13">
        <f t="shared" si="9"/>
        <v>0.1641352278</v>
      </c>
      <c r="P10" s="13">
        <f t="shared" si="9"/>
        <v>0.1812313803</v>
      </c>
      <c r="Q10" s="13">
        <f t="shared" si="9"/>
        <v>0.2530235519</v>
      </c>
      <c r="R10" s="13">
        <f t="shared" si="9"/>
        <v>0.2891700782</v>
      </c>
      <c r="S10" s="13">
        <f t="shared" si="9"/>
        <v>0.265258216</v>
      </c>
    </row>
    <row r="11">
      <c r="A11" s="7">
        <v>44139.0</v>
      </c>
      <c r="B11" s="8" t="s">
        <v>30</v>
      </c>
      <c r="C11" s="9" t="s">
        <v>18</v>
      </c>
      <c r="D11" s="8" t="s">
        <v>19</v>
      </c>
      <c r="E11" s="10">
        <f t="shared" si="1"/>
        <v>1</v>
      </c>
      <c r="F11" s="10">
        <f t="shared" si="2"/>
        <v>0</v>
      </c>
      <c r="G11" s="10">
        <f t="shared" si="3"/>
        <v>0</v>
      </c>
      <c r="H11" s="11" t="str">
        <f t="shared" si="4"/>
        <v>NOV</v>
      </c>
      <c r="K11" s="15" t="s">
        <v>31</v>
      </c>
      <c r="L11" s="13">
        <f t="shared" ref="L11:S11" si="10">(L2-L3-L4)/L2</f>
        <v>0.2695652174</v>
      </c>
      <c r="M11" s="13">
        <f t="shared" si="10"/>
        <v>0.4446517413</v>
      </c>
      <c r="N11" s="13">
        <f t="shared" si="10"/>
        <v>0.4507405023</v>
      </c>
      <c r="O11" s="13">
        <f t="shared" si="10"/>
        <v>0.5227829495</v>
      </c>
      <c r="P11" s="13">
        <f t="shared" si="10"/>
        <v>0.5456802383</v>
      </c>
      <c r="Q11" s="13">
        <f t="shared" si="10"/>
        <v>0.4608529599</v>
      </c>
      <c r="R11" s="13">
        <f t="shared" si="10"/>
        <v>0.4700409378</v>
      </c>
      <c r="S11" s="13">
        <f t="shared" si="10"/>
        <v>0.4812206573</v>
      </c>
    </row>
    <row r="12">
      <c r="A12" s="7">
        <v>44139.0</v>
      </c>
      <c r="B12" s="8" t="s">
        <v>30</v>
      </c>
      <c r="C12" s="9" t="s">
        <v>18</v>
      </c>
      <c r="D12" s="8" t="s">
        <v>19</v>
      </c>
      <c r="E12" s="10">
        <f t="shared" si="1"/>
        <v>1</v>
      </c>
      <c r="F12" s="10">
        <f t="shared" si="2"/>
        <v>0</v>
      </c>
      <c r="G12" s="10">
        <f t="shared" si="3"/>
        <v>0</v>
      </c>
      <c r="H12" s="11" t="str">
        <f t="shared" si="4"/>
        <v>NOV</v>
      </c>
      <c r="K12" s="15" t="s">
        <v>32</v>
      </c>
      <c r="L12" s="13">
        <f t="shared" ref="L12:S12" si="11">(L2-L3-L4-L5)/L2</f>
        <v>0.1217391304</v>
      </c>
      <c r="M12" s="13">
        <f t="shared" si="11"/>
        <v>0.2394278607</v>
      </c>
      <c r="N12" s="13">
        <f t="shared" si="11"/>
        <v>0.2762395364</v>
      </c>
      <c r="O12" s="13">
        <f t="shared" si="11"/>
        <v>0.4306712396</v>
      </c>
      <c r="P12" s="13">
        <f t="shared" si="11"/>
        <v>0.4399205561</v>
      </c>
      <c r="Q12" s="13">
        <f t="shared" si="11"/>
        <v>0.3074474857</v>
      </c>
      <c r="R12" s="13">
        <f t="shared" si="11"/>
        <v>0.2772608857</v>
      </c>
      <c r="S12" s="13">
        <f t="shared" si="11"/>
        <v>0.3051643192</v>
      </c>
    </row>
    <row r="13">
      <c r="A13" s="7">
        <v>44141.0</v>
      </c>
      <c r="B13" s="8" t="s">
        <v>30</v>
      </c>
      <c r="C13" s="9" t="s">
        <v>18</v>
      </c>
      <c r="D13" s="8" t="s">
        <v>19</v>
      </c>
      <c r="E13" s="10">
        <f t="shared" si="1"/>
        <v>1</v>
      </c>
      <c r="F13" s="10">
        <f t="shared" si="2"/>
        <v>0</v>
      </c>
      <c r="G13" s="10">
        <f t="shared" si="3"/>
        <v>0</v>
      </c>
      <c r="H13" s="11" t="str">
        <f t="shared" si="4"/>
        <v>NOV</v>
      </c>
    </row>
    <row r="14">
      <c r="A14" s="7">
        <v>44141.0</v>
      </c>
      <c r="B14" s="8" t="s">
        <v>30</v>
      </c>
      <c r="C14" s="9" t="s">
        <v>18</v>
      </c>
      <c r="D14" s="8" t="s">
        <v>19</v>
      </c>
      <c r="E14" s="10">
        <f t="shared" si="1"/>
        <v>1</v>
      </c>
      <c r="F14" s="10">
        <f t="shared" si="2"/>
        <v>0</v>
      </c>
      <c r="G14" s="10">
        <f t="shared" si="3"/>
        <v>0</v>
      </c>
      <c r="H14" s="11" t="str">
        <f t="shared" si="4"/>
        <v>NOV</v>
      </c>
    </row>
    <row r="15">
      <c r="A15" s="7">
        <v>44142.0</v>
      </c>
      <c r="B15" s="8" t="s">
        <v>33</v>
      </c>
      <c r="C15" s="9" t="s">
        <v>18</v>
      </c>
      <c r="D15" s="8" t="s">
        <v>19</v>
      </c>
      <c r="E15" s="10">
        <f t="shared" si="1"/>
        <v>1</v>
      </c>
      <c r="F15" s="10">
        <f t="shared" si="2"/>
        <v>0</v>
      </c>
      <c r="G15" s="10">
        <f t="shared" si="3"/>
        <v>0</v>
      </c>
      <c r="H15" s="11" t="str">
        <f t="shared" si="4"/>
        <v>NOV</v>
      </c>
    </row>
    <row r="16">
      <c r="A16" s="7">
        <v>44142.0</v>
      </c>
      <c r="B16" s="8" t="s">
        <v>33</v>
      </c>
      <c r="C16" s="9" t="s">
        <v>18</v>
      </c>
      <c r="D16" s="8" t="s">
        <v>25</v>
      </c>
      <c r="E16" s="10">
        <f t="shared" si="1"/>
        <v>0</v>
      </c>
      <c r="F16" s="10">
        <f t="shared" si="2"/>
        <v>0</v>
      </c>
      <c r="G16" s="10">
        <f t="shared" si="3"/>
        <v>1</v>
      </c>
      <c r="H16" s="11" t="str">
        <f t="shared" si="4"/>
        <v>NOV</v>
      </c>
    </row>
    <row r="17">
      <c r="A17" s="7">
        <v>44142.0</v>
      </c>
      <c r="B17" s="8" t="s">
        <v>33</v>
      </c>
      <c r="C17" s="9" t="s">
        <v>18</v>
      </c>
      <c r="D17" s="8" t="s">
        <v>25</v>
      </c>
      <c r="E17" s="10">
        <f t="shared" si="1"/>
        <v>0</v>
      </c>
      <c r="F17" s="10">
        <f t="shared" si="2"/>
        <v>0</v>
      </c>
      <c r="G17" s="10">
        <f t="shared" si="3"/>
        <v>1</v>
      </c>
      <c r="H17" s="11" t="str">
        <f t="shared" si="4"/>
        <v>NOV</v>
      </c>
    </row>
    <row r="18">
      <c r="A18" s="7">
        <v>44143.0</v>
      </c>
      <c r="B18" s="8" t="s">
        <v>30</v>
      </c>
      <c r="C18" s="9" t="s">
        <v>18</v>
      </c>
      <c r="D18" s="8" t="s">
        <v>19</v>
      </c>
      <c r="E18" s="10">
        <f t="shared" si="1"/>
        <v>1</v>
      </c>
      <c r="F18" s="10">
        <f t="shared" si="2"/>
        <v>0</v>
      </c>
      <c r="G18" s="10">
        <f t="shared" si="3"/>
        <v>0</v>
      </c>
      <c r="H18" s="11" t="str">
        <f t="shared" si="4"/>
        <v>NOV</v>
      </c>
    </row>
    <row r="19">
      <c r="A19" s="7">
        <v>44143.0</v>
      </c>
      <c r="B19" s="8" t="s">
        <v>30</v>
      </c>
      <c r="C19" s="9" t="s">
        <v>18</v>
      </c>
      <c r="D19" s="8" t="s">
        <v>19</v>
      </c>
      <c r="E19" s="10">
        <f t="shared" si="1"/>
        <v>1</v>
      </c>
      <c r="F19" s="10">
        <f t="shared" si="2"/>
        <v>0</v>
      </c>
      <c r="G19" s="10">
        <f t="shared" si="3"/>
        <v>0</v>
      </c>
      <c r="H19" s="11" t="str">
        <f t="shared" si="4"/>
        <v>NOV</v>
      </c>
    </row>
    <row r="20">
      <c r="A20" s="7">
        <v>44143.0</v>
      </c>
      <c r="B20" s="8" t="s">
        <v>30</v>
      </c>
      <c r="C20" s="9" t="s">
        <v>18</v>
      </c>
      <c r="D20" s="8" t="s">
        <v>19</v>
      </c>
      <c r="E20" s="10">
        <f t="shared" si="1"/>
        <v>1</v>
      </c>
      <c r="F20" s="10">
        <f t="shared" si="2"/>
        <v>0</v>
      </c>
      <c r="G20" s="10">
        <f t="shared" si="3"/>
        <v>0</v>
      </c>
      <c r="H20" s="11" t="str">
        <f t="shared" si="4"/>
        <v>NOV</v>
      </c>
    </row>
    <row r="21">
      <c r="A21" s="7">
        <v>44143.0</v>
      </c>
      <c r="B21" s="8" t="s">
        <v>30</v>
      </c>
      <c r="C21" s="9" t="s">
        <v>18</v>
      </c>
      <c r="D21" s="8" t="s">
        <v>19</v>
      </c>
      <c r="E21" s="10">
        <f t="shared" si="1"/>
        <v>1</v>
      </c>
      <c r="F21" s="10">
        <f t="shared" si="2"/>
        <v>0</v>
      </c>
      <c r="G21" s="10">
        <f t="shared" si="3"/>
        <v>0</v>
      </c>
      <c r="H21" s="11" t="str">
        <f t="shared" si="4"/>
        <v>NOV</v>
      </c>
    </row>
    <row r="22">
      <c r="A22" s="7">
        <v>44143.0</v>
      </c>
      <c r="B22" s="8" t="s">
        <v>30</v>
      </c>
      <c r="C22" s="9" t="s">
        <v>18</v>
      </c>
      <c r="D22" s="8" t="s">
        <v>19</v>
      </c>
      <c r="E22" s="10">
        <f t="shared" si="1"/>
        <v>1</v>
      </c>
      <c r="F22" s="10">
        <f t="shared" si="2"/>
        <v>0</v>
      </c>
      <c r="G22" s="10">
        <f t="shared" si="3"/>
        <v>0</v>
      </c>
      <c r="H22" s="11" t="str">
        <f t="shared" si="4"/>
        <v>NOV</v>
      </c>
    </row>
    <row r="23">
      <c r="A23" s="7">
        <v>44143.0</v>
      </c>
      <c r="B23" s="8" t="s">
        <v>30</v>
      </c>
      <c r="C23" s="9" t="s">
        <v>18</v>
      </c>
      <c r="D23" s="8" t="s">
        <v>25</v>
      </c>
      <c r="E23" s="10">
        <f t="shared" si="1"/>
        <v>0</v>
      </c>
      <c r="F23" s="10">
        <f t="shared" si="2"/>
        <v>0</v>
      </c>
      <c r="G23" s="10">
        <f t="shared" si="3"/>
        <v>1</v>
      </c>
      <c r="H23" s="11" t="str">
        <f t="shared" si="4"/>
        <v>NOV</v>
      </c>
    </row>
    <row r="24">
      <c r="A24" s="7">
        <v>44143.0</v>
      </c>
      <c r="B24" s="8" t="s">
        <v>30</v>
      </c>
      <c r="C24" s="9" t="s">
        <v>18</v>
      </c>
      <c r="D24" s="8" t="s">
        <v>25</v>
      </c>
      <c r="E24" s="10">
        <f t="shared" si="1"/>
        <v>0</v>
      </c>
      <c r="F24" s="10">
        <f t="shared" si="2"/>
        <v>0</v>
      </c>
      <c r="G24" s="10">
        <f t="shared" si="3"/>
        <v>1</v>
      </c>
      <c r="H24" s="11" t="str">
        <f t="shared" si="4"/>
        <v>NOV</v>
      </c>
    </row>
    <row r="25">
      <c r="A25" s="7">
        <v>44143.0</v>
      </c>
      <c r="B25" s="8" t="s">
        <v>22</v>
      </c>
      <c r="C25" s="9" t="s">
        <v>18</v>
      </c>
      <c r="D25" s="8" t="s">
        <v>25</v>
      </c>
      <c r="E25" s="10">
        <f t="shared" si="1"/>
        <v>0</v>
      </c>
      <c r="F25" s="10">
        <f t="shared" si="2"/>
        <v>0</v>
      </c>
      <c r="G25" s="10">
        <f t="shared" si="3"/>
        <v>1</v>
      </c>
      <c r="H25" s="11" t="str">
        <f t="shared" si="4"/>
        <v>NOV</v>
      </c>
    </row>
    <row r="26">
      <c r="A26" s="7">
        <v>44145.0</v>
      </c>
      <c r="B26" s="8" t="s">
        <v>30</v>
      </c>
      <c r="C26" s="9" t="s">
        <v>18</v>
      </c>
      <c r="D26" s="8" t="s">
        <v>19</v>
      </c>
      <c r="E26" s="10">
        <f t="shared" si="1"/>
        <v>1</v>
      </c>
      <c r="F26" s="10">
        <f t="shared" si="2"/>
        <v>0</v>
      </c>
      <c r="G26" s="10">
        <f t="shared" si="3"/>
        <v>0</v>
      </c>
      <c r="H26" s="11" t="str">
        <f t="shared" si="4"/>
        <v>NOV</v>
      </c>
    </row>
    <row r="27">
      <c r="A27" s="7">
        <v>44147.0</v>
      </c>
      <c r="B27" s="8" t="s">
        <v>34</v>
      </c>
      <c r="C27" s="9" t="s">
        <v>18</v>
      </c>
      <c r="D27" s="8" t="s">
        <v>19</v>
      </c>
      <c r="E27" s="10">
        <f t="shared" si="1"/>
        <v>1</v>
      </c>
      <c r="F27" s="10">
        <f t="shared" si="2"/>
        <v>0</v>
      </c>
      <c r="G27" s="10">
        <f t="shared" si="3"/>
        <v>0</v>
      </c>
      <c r="H27" s="11" t="str">
        <f t="shared" si="4"/>
        <v>NOV</v>
      </c>
    </row>
    <row r="28">
      <c r="A28" s="7">
        <v>44147.0</v>
      </c>
      <c r="B28" s="8" t="s">
        <v>34</v>
      </c>
      <c r="C28" s="9" t="s">
        <v>18</v>
      </c>
      <c r="D28" s="8" t="s">
        <v>25</v>
      </c>
      <c r="E28" s="10">
        <f t="shared" si="1"/>
        <v>0</v>
      </c>
      <c r="F28" s="10">
        <f t="shared" si="2"/>
        <v>0</v>
      </c>
      <c r="G28" s="10">
        <f t="shared" si="3"/>
        <v>1</v>
      </c>
      <c r="H28" s="11" t="str">
        <f t="shared" si="4"/>
        <v>NOV</v>
      </c>
    </row>
    <row r="29">
      <c r="A29" s="7">
        <v>44148.0</v>
      </c>
      <c r="B29" s="8" t="s">
        <v>34</v>
      </c>
      <c r="C29" s="9" t="s">
        <v>18</v>
      </c>
      <c r="D29" s="8" t="s">
        <v>19</v>
      </c>
      <c r="E29" s="10">
        <f t="shared" si="1"/>
        <v>1</v>
      </c>
      <c r="F29" s="10">
        <f t="shared" si="2"/>
        <v>0</v>
      </c>
      <c r="G29" s="10">
        <f t="shared" si="3"/>
        <v>0</v>
      </c>
      <c r="H29" s="11" t="str">
        <f t="shared" si="4"/>
        <v>NOV</v>
      </c>
    </row>
    <row r="30">
      <c r="A30" s="7">
        <v>44148.0</v>
      </c>
      <c r="B30" s="8" t="s">
        <v>34</v>
      </c>
      <c r="C30" s="9" t="s">
        <v>18</v>
      </c>
      <c r="D30" s="8" t="s">
        <v>19</v>
      </c>
      <c r="E30" s="10">
        <f t="shared" si="1"/>
        <v>1</v>
      </c>
      <c r="F30" s="10">
        <f t="shared" si="2"/>
        <v>0</v>
      </c>
      <c r="G30" s="10">
        <f t="shared" si="3"/>
        <v>0</v>
      </c>
      <c r="H30" s="11" t="str">
        <f t="shared" si="4"/>
        <v>NOV</v>
      </c>
    </row>
    <row r="31">
      <c r="A31" s="7">
        <v>44148.0</v>
      </c>
      <c r="B31" s="8" t="s">
        <v>34</v>
      </c>
      <c r="C31" s="9" t="s">
        <v>18</v>
      </c>
      <c r="D31" s="8" t="s">
        <v>19</v>
      </c>
      <c r="E31" s="10">
        <f t="shared" si="1"/>
        <v>1</v>
      </c>
      <c r="F31" s="10">
        <f t="shared" si="2"/>
        <v>0</v>
      </c>
      <c r="G31" s="10">
        <f t="shared" si="3"/>
        <v>0</v>
      </c>
      <c r="H31" s="11" t="str">
        <f t="shared" si="4"/>
        <v>NOV</v>
      </c>
    </row>
    <row r="32">
      <c r="A32" s="7">
        <v>44148.0</v>
      </c>
      <c r="B32" s="8" t="s">
        <v>34</v>
      </c>
      <c r="C32" s="9" t="s">
        <v>18</v>
      </c>
      <c r="D32" s="8" t="s">
        <v>19</v>
      </c>
      <c r="E32" s="10">
        <f t="shared" si="1"/>
        <v>1</v>
      </c>
      <c r="F32" s="10">
        <f t="shared" si="2"/>
        <v>0</v>
      </c>
      <c r="G32" s="10">
        <f t="shared" si="3"/>
        <v>0</v>
      </c>
      <c r="H32" s="11" t="str">
        <f t="shared" si="4"/>
        <v>NOV</v>
      </c>
    </row>
    <row r="33">
      <c r="A33" s="7">
        <v>44148.0</v>
      </c>
      <c r="B33" s="8" t="s">
        <v>30</v>
      </c>
      <c r="C33" s="9" t="s">
        <v>18</v>
      </c>
      <c r="D33" s="8" t="s">
        <v>19</v>
      </c>
      <c r="E33" s="10">
        <f t="shared" si="1"/>
        <v>1</v>
      </c>
      <c r="F33" s="10">
        <f t="shared" si="2"/>
        <v>0</v>
      </c>
      <c r="G33" s="10">
        <f t="shared" si="3"/>
        <v>0</v>
      </c>
      <c r="H33" s="11" t="str">
        <f t="shared" si="4"/>
        <v>NOV</v>
      </c>
    </row>
    <row r="34">
      <c r="A34" s="7">
        <v>44149.0</v>
      </c>
      <c r="B34" s="8" t="s">
        <v>34</v>
      </c>
      <c r="C34" s="9" t="s">
        <v>18</v>
      </c>
      <c r="D34" s="8" t="s">
        <v>19</v>
      </c>
      <c r="E34" s="10">
        <f t="shared" si="1"/>
        <v>1</v>
      </c>
      <c r="F34" s="10">
        <f t="shared" si="2"/>
        <v>0</v>
      </c>
      <c r="G34" s="10">
        <f t="shared" si="3"/>
        <v>0</v>
      </c>
      <c r="H34" s="11" t="str">
        <f t="shared" si="4"/>
        <v>NOV</v>
      </c>
    </row>
    <row r="35">
      <c r="A35" s="7">
        <v>44149.0</v>
      </c>
      <c r="B35" s="8" t="s">
        <v>30</v>
      </c>
      <c r="C35" s="9" t="s">
        <v>18</v>
      </c>
      <c r="D35" s="8" t="s">
        <v>19</v>
      </c>
      <c r="E35" s="10">
        <f t="shared" si="1"/>
        <v>1</v>
      </c>
      <c r="F35" s="10">
        <f t="shared" si="2"/>
        <v>0</v>
      </c>
      <c r="G35" s="10">
        <f t="shared" si="3"/>
        <v>0</v>
      </c>
      <c r="H35" s="11" t="str">
        <f t="shared" si="4"/>
        <v>NOV</v>
      </c>
    </row>
    <row r="36">
      <c r="A36" s="7">
        <v>44149.0</v>
      </c>
      <c r="B36" s="8" t="s">
        <v>30</v>
      </c>
      <c r="C36" s="9" t="s">
        <v>18</v>
      </c>
      <c r="D36" s="8" t="s">
        <v>19</v>
      </c>
      <c r="E36" s="10">
        <f t="shared" si="1"/>
        <v>1</v>
      </c>
      <c r="F36" s="10">
        <f t="shared" si="2"/>
        <v>0</v>
      </c>
      <c r="G36" s="10">
        <f t="shared" si="3"/>
        <v>0</v>
      </c>
      <c r="H36" s="11" t="str">
        <f t="shared" si="4"/>
        <v>NOV</v>
      </c>
    </row>
    <row r="37">
      <c r="A37" s="7">
        <v>44155.0</v>
      </c>
      <c r="B37" s="8" t="s">
        <v>30</v>
      </c>
      <c r="C37" s="9" t="s">
        <v>18</v>
      </c>
      <c r="D37" s="8" t="s">
        <v>19</v>
      </c>
      <c r="E37" s="10">
        <f t="shared" si="1"/>
        <v>1</v>
      </c>
      <c r="F37" s="10">
        <f t="shared" si="2"/>
        <v>0</v>
      </c>
      <c r="G37" s="10">
        <f t="shared" si="3"/>
        <v>0</v>
      </c>
      <c r="H37" s="11" t="str">
        <f t="shared" si="4"/>
        <v>NOV</v>
      </c>
    </row>
    <row r="38">
      <c r="A38" s="7">
        <v>44155.0</v>
      </c>
      <c r="B38" s="8" t="s">
        <v>30</v>
      </c>
      <c r="C38" s="9" t="s">
        <v>18</v>
      </c>
      <c r="D38" s="8" t="s">
        <v>19</v>
      </c>
      <c r="E38" s="10">
        <f t="shared" si="1"/>
        <v>1</v>
      </c>
      <c r="F38" s="10">
        <f t="shared" si="2"/>
        <v>0</v>
      </c>
      <c r="G38" s="10">
        <f t="shared" si="3"/>
        <v>0</v>
      </c>
      <c r="H38" s="11" t="str">
        <f t="shared" si="4"/>
        <v>NOV</v>
      </c>
    </row>
    <row r="39">
      <c r="A39" s="7">
        <v>44155.0</v>
      </c>
      <c r="B39" s="8" t="s">
        <v>30</v>
      </c>
      <c r="C39" s="9" t="s">
        <v>18</v>
      </c>
      <c r="D39" s="8" t="s">
        <v>19</v>
      </c>
      <c r="E39" s="10">
        <f t="shared" si="1"/>
        <v>1</v>
      </c>
      <c r="F39" s="10">
        <f t="shared" si="2"/>
        <v>0</v>
      </c>
      <c r="G39" s="10">
        <f t="shared" si="3"/>
        <v>0</v>
      </c>
      <c r="H39" s="11" t="str">
        <f t="shared" si="4"/>
        <v>NOV</v>
      </c>
    </row>
    <row r="40">
      <c r="A40" s="7">
        <v>44155.0</v>
      </c>
      <c r="B40" s="8" t="s">
        <v>30</v>
      </c>
      <c r="C40" s="9" t="s">
        <v>18</v>
      </c>
      <c r="D40" s="8" t="s">
        <v>19</v>
      </c>
      <c r="E40" s="10">
        <f t="shared" si="1"/>
        <v>1</v>
      </c>
      <c r="F40" s="10">
        <f t="shared" si="2"/>
        <v>0</v>
      </c>
      <c r="G40" s="10">
        <f t="shared" si="3"/>
        <v>0</v>
      </c>
      <c r="H40" s="11" t="str">
        <f t="shared" si="4"/>
        <v>NOV</v>
      </c>
    </row>
    <row r="41">
      <c r="A41" s="7">
        <v>44155.0</v>
      </c>
      <c r="B41" s="8" t="s">
        <v>30</v>
      </c>
      <c r="C41" s="9" t="s">
        <v>18</v>
      </c>
      <c r="D41" s="9" t="s">
        <v>35</v>
      </c>
      <c r="E41" s="10">
        <f t="shared" si="1"/>
        <v>0</v>
      </c>
      <c r="F41" s="10">
        <f t="shared" si="2"/>
        <v>1</v>
      </c>
      <c r="G41" s="10">
        <f t="shared" si="3"/>
        <v>0</v>
      </c>
      <c r="H41" s="11" t="str">
        <f t="shared" si="4"/>
        <v>NOV</v>
      </c>
    </row>
    <row r="42">
      <c r="A42" s="7">
        <v>44157.0</v>
      </c>
      <c r="B42" s="8" t="s">
        <v>36</v>
      </c>
      <c r="C42" s="9" t="s">
        <v>18</v>
      </c>
      <c r="D42" s="8" t="s">
        <v>19</v>
      </c>
      <c r="E42" s="10">
        <f t="shared" si="1"/>
        <v>1</v>
      </c>
      <c r="F42" s="10">
        <f t="shared" si="2"/>
        <v>0</v>
      </c>
      <c r="G42" s="10">
        <f t="shared" si="3"/>
        <v>0</v>
      </c>
      <c r="H42" s="11" t="str">
        <f t="shared" si="4"/>
        <v>NOV</v>
      </c>
    </row>
    <row r="43">
      <c r="A43" s="7">
        <v>44157.0</v>
      </c>
      <c r="B43" s="8" t="s">
        <v>36</v>
      </c>
      <c r="C43" s="9" t="s">
        <v>18</v>
      </c>
      <c r="D43" s="8" t="s">
        <v>19</v>
      </c>
      <c r="E43" s="10">
        <f t="shared" si="1"/>
        <v>1</v>
      </c>
      <c r="F43" s="10">
        <f t="shared" si="2"/>
        <v>0</v>
      </c>
      <c r="G43" s="10">
        <f t="shared" si="3"/>
        <v>0</v>
      </c>
      <c r="H43" s="11" t="str">
        <f t="shared" si="4"/>
        <v>NOV</v>
      </c>
    </row>
    <row r="44">
      <c r="A44" s="7">
        <v>44157.0</v>
      </c>
      <c r="B44" s="8" t="s">
        <v>36</v>
      </c>
      <c r="C44" s="9" t="s">
        <v>18</v>
      </c>
      <c r="D44" s="8" t="s">
        <v>19</v>
      </c>
      <c r="E44" s="10">
        <f t="shared" si="1"/>
        <v>1</v>
      </c>
      <c r="F44" s="10">
        <f t="shared" si="2"/>
        <v>0</v>
      </c>
      <c r="G44" s="10">
        <f t="shared" si="3"/>
        <v>0</v>
      </c>
      <c r="H44" s="11" t="str">
        <f t="shared" si="4"/>
        <v>NOV</v>
      </c>
    </row>
    <row r="45">
      <c r="A45" s="7">
        <v>44157.0</v>
      </c>
      <c r="B45" s="8" t="s">
        <v>36</v>
      </c>
      <c r="C45" s="9" t="s">
        <v>18</v>
      </c>
      <c r="D45" s="8" t="s">
        <v>19</v>
      </c>
      <c r="E45" s="10">
        <f t="shared" si="1"/>
        <v>1</v>
      </c>
      <c r="F45" s="10">
        <f t="shared" si="2"/>
        <v>0</v>
      </c>
      <c r="G45" s="10">
        <f t="shared" si="3"/>
        <v>0</v>
      </c>
      <c r="H45" s="11" t="str">
        <f t="shared" si="4"/>
        <v>NOV</v>
      </c>
    </row>
    <row r="46">
      <c r="A46" s="7">
        <v>44157.0</v>
      </c>
      <c r="B46" s="8" t="s">
        <v>36</v>
      </c>
      <c r="C46" s="9" t="s">
        <v>18</v>
      </c>
      <c r="D46" s="8" t="s">
        <v>19</v>
      </c>
      <c r="E46" s="10">
        <f t="shared" si="1"/>
        <v>1</v>
      </c>
      <c r="F46" s="10">
        <f t="shared" si="2"/>
        <v>0</v>
      </c>
      <c r="G46" s="10">
        <f t="shared" si="3"/>
        <v>0</v>
      </c>
      <c r="H46" s="11" t="str">
        <f t="shared" si="4"/>
        <v>NOV</v>
      </c>
    </row>
    <row r="47">
      <c r="A47" s="7">
        <v>44157.0</v>
      </c>
      <c r="B47" s="8" t="s">
        <v>36</v>
      </c>
      <c r="C47" s="9" t="s">
        <v>18</v>
      </c>
      <c r="D47" s="8" t="s">
        <v>19</v>
      </c>
      <c r="E47" s="10">
        <f t="shared" si="1"/>
        <v>1</v>
      </c>
      <c r="F47" s="10">
        <f t="shared" si="2"/>
        <v>0</v>
      </c>
      <c r="G47" s="10">
        <f t="shared" si="3"/>
        <v>0</v>
      </c>
      <c r="H47" s="11" t="str">
        <f t="shared" si="4"/>
        <v>NOV</v>
      </c>
    </row>
    <row r="48">
      <c r="A48" s="7">
        <v>44157.0</v>
      </c>
      <c r="B48" s="8" t="s">
        <v>36</v>
      </c>
      <c r="C48" s="9" t="s">
        <v>18</v>
      </c>
      <c r="D48" s="8" t="s">
        <v>19</v>
      </c>
      <c r="E48" s="10">
        <f t="shared" si="1"/>
        <v>1</v>
      </c>
      <c r="F48" s="10">
        <f t="shared" si="2"/>
        <v>0</v>
      </c>
      <c r="G48" s="10">
        <f t="shared" si="3"/>
        <v>0</v>
      </c>
      <c r="H48" s="11" t="str">
        <f t="shared" si="4"/>
        <v>NOV</v>
      </c>
    </row>
    <row r="49">
      <c r="A49" s="7">
        <v>44157.0</v>
      </c>
      <c r="B49" s="8" t="s">
        <v>36</v>
      </c>
      <c r="C49" s="9" t="s">
        <v>18</v>
      </c>
      <c r="D49" s="8" t="s">
        <v>25</v>
      </c>
      <c r="E49" s="10">
        <f t="shared" si="1"/>
        <v>0</v>
      </c>
      <c r="F49" s="10">
        <f t="shared" si="2"/>
        <v>0</v>
      </c>
      <c r="G49" s="10">
        <f t="shared" si="3"/>
        <v>1</v>
      </c>
      <c r="H49" s="11" t="str">
        <f t="shared" si="4"/>
        <v>NOV</v>
      </c>
    </row>
    <row r="50">
      <c r="A50" s="7">
        <v>44158.0</v>
      </c>
      <c r="B50" s="8" t="s">
        <v>30</v>
      </c>
      <c r="C50" s="9" t="s">
        <v>18</v>
      </c>
      <c r="D50" s="8" t="s">
        <v>19</v>
      </c>
      <c r="E50" s="10">
        <f t="shared" si="1"/>
        <v>1</v>
      </c>
      <c r="F50" s="10">
        <f t="shared" si="2"/>
        <v>0</v>
      </c>
      <c r="G50" s="10">
        <f t="shared" si="3"/>
        <v>0</v>
      </c>
      <c r="H50" s="11" t="str">
        <f t="shared" si="4"/>
        <v>NOV</v>
      </c>
    </row>
    <row r="51">
      <c r="A51" s="7">
        <v>44158.0</v>
      </c>
      <c r="B51" s="8" t="s">
        <v>30</v>
      </c>
      <c r="C51" s="9" t="s">
        <v>18</v>
      </c>
      <c r="D51" s="8" t="s">
        <v>19</v>
      </c>
      <c r="E51" s="10">
        <f t="shared" si="1"/>
        <v>1</v>
      </c>
      <c r="F51" s="10">
        <f t="shared" si="2"/>
        <v>0</v>
      </c>
      <c r="G51" s="10">
        <f t="shared" si="3"/>
        <v>0</v>
      </c>
      <c r="H51" s="11" t="str">
        <f t="shared" si="4"/>
        <v>NOV</v>
      </c>
      <c r="L51" s="13"/>
    </row>
    <row r="52">
      <c r="A52" s="7">
        <v>44158.0</v>
      </c>
      <c r="B52" s="8" t="s">
        <v>30</v>
      </c>
      <c r="C52" s="9" t="s">
        <v>18</v>
      </c>
      <c r="D52" s="8" t="s">
        <v>25</v>
      </c>
      <c r="E52" s="10">
        <f t="shared" si="1"/>
        <v>0</v>
      </c>
      <c r="F52" s="10">
        <f t="shared" si="2"/>
        <v>0</v>
      </c>
      <c r="G52" s="10">
        <f t="shared" si="3"/>
        <v>1</v>
      </c>
      <c r="H52" s="11" t="str">
        <f t="shared" si="4"/>
        <v>NOV</v>
      </c>
      <c r="L52" s="6"/>
      <c r="M52" s="5" t="s">
        <v>9</v>
      </c>
      <c r="N52" s="5" t="s">
        <v>10</v>
      </c>
      <c r="O52" s="5" t="s">
        <v>11</v>
      </c>
      <c r="P52" s="5" t="s">
        <v>12</v>
      </c>
      <c r="Q52" s="5" t="s">
        <v>13</v>
      </c>
      <c r="R52" s="5" t="s">
        <v>14</v>
      </c>
      <c r="S52" s="6" t="s">
        <v>16</v>
      </c>
    </row>
    <row r="53">
      <c r="A53" s="7">
        <v>44159.0</v>
      </c>
      <c r="B53" s="8" t="s">
        <v>37</v>
      </c>
      <c r="C53" s="9" t="s">
        <v>18</v>
      </c>
      <c r="D53" s="8" t="s">
        <v>19</v>
      </c>
      <c r="E53" s="10">
        <f t="shared" si="1"/>
        <v>1</v>
      </c>
      <c r="F53" s="10">
        <f t="shared" si="2"/>
        <v>0</v>
      </c>
      <c r="G53" s="10">
        <f t="shared" si="3"/>
        <v>0</v>
      </c>
      <c r="H53" s="11" t="str">
        <f t="shared" si="4"/>
        <v>NOV</v>
      </c>
      <c r="K53" s="12"/>
      <c r="L53" s="15" t="s">
        <v>38</v>
      </c>
      <c r="M53" s="13">
        <f>COUNTIF(C117:C1724, "=case")</f>
        <v>1319</v>
      </c>
      <c r="N53" s="13">
        <f>COUNTIF(C1725:C4830, "=case")</f>
        <v>2467</v>
      </c>
      <c r="O53" s="13">
        <f>COUNTIF(C4831:C6871, "=case")</f>
        <v>1315</v>
      </c>
      <c r="P53" s="13">
        <f>COUNTIF(C6872:C8885, "=case")</f>
        <v>1306</v>
      </c>
      <c r="Q53" s="13">
        <f>COUNTIF(C8886:C12027, "=case")</f>
        <v>2386</v>
      </c>
      <c r="R53" s="13">
        <f>COUNTIF(C12028:C14714, "=case")</f>
        <v>2074</v>
      </c>
      <c r="S53" s="14">
        <f t="shared" ref="S53:S54" si="12">SUM(M53:R53)</f>
        <v>10867</v>
      </c>
    </row>
    <row r="54">
      <c r="A54" s="7">
        <v>44159.0</v>
      </c>
      <c r="B54" s="8" t="s">
        <v>39</v>
      </c>
      <c r="C54" s="9" t="s">
        <v>18</v>
      </c>
      <c r="D54" s="8" t="s">
        <v>19</v>
      </c>
      <c r="E54" s="10">
        <f t="shared" si="1"/>
        <v>1</v>
      </c>
      <c r="F54" s="10">
        <f t="shared" si="2"/>
        <v>0</v>
      </c>
      <c r="G54" s="10">
        <f t="shared" si="3"/>
        <v>0</v>
      </c>
      <c r="H54" s="11" t="str">
        <f t="shared" si="4"/>
        <v>NOV</v>
      </c>
      <c r="K54" s="12"/>
      <c r="L54" s="12" t="s">
        <v>21</v>
      </c>
      <c r="M54" s="13">
        <f>SUM($E$117:$E$1724)</f>
        <v>774</v>
      </c>
      <c r="N54" s="13">
        <f>SUM($E$1725:$E$4830)</f>
        <v>1475</v>
      </c>
      <c r="O54" s="13">
        <f>SUM($E$4831:$E$6871)</f>
        <v>827</v>
      </c>
      <c r="P54" s="13">
        <f>SUM($E$6872:$E$8885)</f>
        <v>763</v>
      </c>
      <c r="Q54" s="13">
        <f>SUM($E$8886:$E$12027)</f>
        <v>1381</v>
      </c>
      <c r="R54" s="13">
        <f>SUM($E$12028:$E$14714)</f>
        <v>1165</v>
      </c>
      <c r="S54" s="14">
        <f t="shared" si="12"/>
        <v>6385</v>
      </c>
    </row>
    <row r="55">
      <c r="A55" s="17">
        <v>44159.0</v>
      </c>
      <c r="B55" s="18" t="s">
        <v>40</v>
      </c>
      <c r="C55" s="19" t="s">
        <v>18</v>
      </c>
      <c r="D55" s="20" t="s">
        <v>19</v>
      </c>
      <c r="E55" s="10">
        <f t="shared" si="1"/>
        <v>1</v>
      </c>
      <c r="F55" s="10">
        <f t="shared" si="2"/>
        <v>0</v>
      </c>
      <c r="G55" s="10">
        <f t="shared" si="3"/>
        <v>0</v>
      </c>
      <c r="H55" s="11" t="str">
        <f t="shared" si="4"/>
        <v>NOV</v>
      </c>
      <c r="L55" s="21" t="s">
        <v>41</v>
      </c>
      <c r="M55" s="14">
        <f t="shared" ref="M55:R55" si="13">M56+M57</f>
        <v>449</v>
      </c>
      <c r="N55" s="14">
        <f t="shared" si="13"/>
        <v>773</v>
      </c>
      <c r="O55" s="14">
        <f t="shared" si="13"/>
        <v>335</v>
      </c>
      <c r="P55" s="14">
        <f t="shared" si="13"/>
        <v>365</v>
      </c>
      <c r="Q55" s="14">
        <f t="shared" si="13"/>
        <v>795</v>
      </c>
      <c r="R55" s="14">
        <f t="shared" si="13"/>
        <v>777</v>
      </c>
      <c r="S55" s="14">
        <f t="shared" ref="S55:S57" si="14">SUM(M56:R56)</f>
        <v>1221</v>
      </c>
    </row>
    <row r="56">
      <c r="A56" s="17">
        <v>44159.0</v>
      </c>
      <c r="B56" s="18" t="s">
        <v>40</v>
      </c>
      <c r="C56" s="19" t="s">
        <v>18</v>
      </c>
      <c r="D56" s="20" t="s">
        <v>19</v>
      </c>
      <c r="E56" s="10">
        <f t="shared" si="1"/>
        <v>1</v>
      </c>
      <c r="F56" s="10">
        <f t="shared" si="2"/>
        <v>0</v>
      </c>
      <c r="G56" s="10">
        <f t="shared" si="3"/>
        <v>0</v>
      </c>
      <c r="H56" s="11" t="str">
        <f t="shared" si="4"/>
        <v>NOV</v>
      </c>
      <c r="L56" s="12" t="s">
        <v>23</v>
      </c>
      <c r="M56" s="13">
        <f>SUM($F$117:$F$1724)</f>
        <v>119</v>
      </c>
      <c r="N56" s="13">
        <f>SUM($F$1725:$F$4830)</f>
        <v>231</v>
      </c>
      <c r="O56" s="13">
        <f>SUM($F$4831:$F$6871)</f>
        <v>147</v>
      </c>
      <c r="P56" s="13">
        <f>SUM($F$6872:$F$8885)</f>
        <v>152</v>
      </c>
      <c r="Q56" s="13">
        <f>SUM($F$8886:$F$12027)</f>
        <v>313</v>
      </c>
      <c r="R56" s="13">
        <f>SUM($F$12028:$F$14714)</f>
        <v>259</v>
      </c>
      <c r="S56" s="14">
        <f t="shared" si="14"/>
        <v>2273</v>
      </c>
    </row>
    <row r="57">
      <c r="A57" s="17">
        <v>44159.0</v>
      </c>
      <c r="B57" s="18" t="s">
        <v>40</v>
      </c>
      <c r="C57" s="19" t="s">
        <v>42</v>
      </c>
      <c r="D57" s="20" t="s">
        <v>19</v>
      </c>
      <c r="E57" s="10">
        <f t="shared" si="1"/>
        <v>0</v>
      </c>
      <c r="F57" s="10">
        <f t="shared" si="2"/>
        <v>0</v>
      </c>
      <c r="G57" s="10">
        <f t="shared" si="3"/>
        <v>0</v>
      </c>
      <c r="H57" s="11" t="str">
        <f t="shared" si="4"/>
        <v>NOV</v>
      </c>
      <c r="L57" s="12" t="s">
        <v>24</v>
      </c>
      <c r="M57" s="13">
        <f>SUM($G$117:$G$1724)</f>
        <v>330</v>
      </c>
      <c r="N57" s="13">
        <f>SUM($G$1725:$G$4830)</f>
        <v>542</v>
      </c>
      <c r="O57" s="13">
        <f>SUM($G$4831:$G$6871)</f>
        <v>188</v>
      </c>
      <c r="P57" s="13">
        <f>SUM($G$6872:$G$8885)</f>
        <v>213</v>
      </c>
      <c r="Q57" s="13">
        <f>SUM($G$8886:$G$12027)</f>
        <v>482</v>
      </c>
      <c r="R57" s="13">
        <f>SUM($G$12028:$G$14714)</f>
        <v>518</v>
      </c>
      <c r="S57" s="14">
        <f t="shared" si="14"/>
        <v>988</v>
      </c>
    </row>
    <row r="58">
      <c r="A58" s="7">
        <v>44162.0</v>
      </c>
      <c r="B58" s="8" t="s">
        <v>30</v>
      </c>
      <c r="C58" s="9" t="s">
        <v>18</v>
      </c>
      <c r="D58" s="8" t="s">
        <v>19</v>
      </c>
      <c r="E58" s="10">
        <f t="shared" si="1"/>
        <v>1</v>
      </c>
      <c r="F58" s="10">
        <f t="shared" si="2"/>
        <v>0</v>
      </c>
      <c r="G58" s="10">
        <f t="shared" si="3"/>
        <v>0</v>
      </c>
      <c r="H58" s="11" t="str">
        <f t="shared" si="4"/>
        <v>NOV</v>
      </c>
      <c r="K58" s="12"/>
      <c r="L58" s="15" t="s">
        <v>26</v>
      </c>
      <c r="M58" s="16">
        <f t="shared" ref="M58:R58" si="15">M53-M54-M55</f>
        <v>96</v>
      </c>
      <c r="N58" s="16">
        <f t="shared" si="15"/>
        <v>219</v>
      </c>
      <c r="O58" s="16">
        <f t="shared" si="15"/>
        <v>153</v>
      </c>
      <c r="P58" s="16">
        <f t="shared" si="15"/>
        <v>178</v>
      </c>
      <c r="Q58" s="16">
        <f t="shared" si="15"/>
        <v>210</v>
      </c>
      <c r="R58" s="16">
        <f t="shared" si="15"/>
        <v>132</v>
      </c>
    </row>
    <row r="59">
      <c r="A59" s="7">
        <v>44162.0</v>
      </c>
      <c r="B59" s="8" t="s">
        <v>30</v>
      </c>
      <c r="C59" s="9" t="s">
        <v>18</v>
      </c>
      <c r="D59" s="8" t="s">
        <v>19</v>
      </c>
      <c r="E59" s="10">
        <f t="shared" si="1"/>
        <v>1</v>
      </c>
      <c r="F59" s="10">
        <f t="shared" si="2"/>
        <v>0</v>
      </c>
      <c r="G59" s="10">
        <f t="shared" si="3"/>
        <v>0</v>
      </c>
      <c r="H59" s="11" t="str">
        <f t="shared" si="4"/>
        <v>NOV</v>
      </c>
      <c r="K59" s="12"/>
      <c r="L59" s="15" t="s">
        <v>27</v>
      </c>
      <c r="M59" s="13">
        <f t="shared" ref="M59:R59" si="16">M56/M53</f>
        <v>0.09021986353</v>
      </c>
      <c r="N59" s="13">
        <f t="shared" si="16"/>
        <v>0.09363599514</v>
      </c>
      <c r="O59" s="13">
        <f t="shared" si="16"/>
        <v>0.1117870722</v>
      </c>
      <c r="P59" s="13">
        <f t="shared" si="16"/>
        <v>0.1163859112</v>
      </c>
      <c r="Q59" s="13">
        <f t="shared" si="16"/>
        <v>0.1311818944</v>
      </c>
      <c r="R59" s="13">
        <f t="shared" si="16"/>
        <v>0.12487946</v>
      </c>
    </row>
    <row r="60">
      <c r="A60" s="7">
        <v>44162.0</v>
      </c>
      <c r="B60" s="8" t="s">
        <v>30</v>
      </c>
      <c r="C60" s="9" t="s">
        <v>18</v>
      </c>
      <c r="D60" s="8" t="s">
        <v>19</v>
      </c>
      <c r="E60" s="10">
        <f t="shared" si="1"/>
        <v>1</v>
      </c>
      <c r="F60" s="10">
        <f t="shared" si="2"/>
        <v>0</v>
      </c>
      <c r="G60" s="10">
        <f t="shared" si="3"/>
        <v>0</v>
      </c>
      <c r="H60" s="11" t="str">
        <f t="shared" si="4"/>
        <v>NOV</v>
      </c>
      <c r="K60" s="12"/>
      <c r="L60" s="15" t="s">
        <v>28</v>
      </c>
      <c r="M60" s="13">
        <f t="shared" ref="M60:R60" si="17">M54/M53</f>
        <v>0.586808188</v>
      </c>
      <c r="N60" s="13">
        <f t="shared" si="17"/>
        <v>0.5978921767</v>
      </c>
      <c r="O60" s="13">
        <f t="shared" si="17"/>
        <v>0.6288973384</v>
      </c>
      <c r="P60" s="13">
        <f t="shared" si="17"/>
        <v>0.5842266462</v>
      </c>
      <c r="Q60" s="13">
        <f t="shared" si="17"/>
        <v>0.5787929589</v>
      </c>
      <c r="R60" s="13">
        <f t="shared" si="17"/>
        <v>0.5617164899</v>
      </c>
    </row>
    <row r="61">
      <c r="A61" s="7">
        <v>44162.0</v>
      </c>
      <c r="B61" s="8" t="s">
        <v>30</v>
      </c>
      <c r="C61" s="9" t="s">
        <v>18</v>
      </c>
      <c r="D61" s="8" t="s">
        <v>19</v>
      </c>
      <c r="E61" s="10">
        <f t="shared" si="1"/>
        <v>1</v>
      </c>
      <c r="F61" s="10">
        <f t="shared" si="2"/>
        <v>0</v>
      </c>
      <c r="G61" s="10">
        <f t="shared" si="3"/>
        <v>0</v>
      </c>
      <c r="H61" s="11" t="str">
        <f t="shared" si="4"/>
        <v>NOV</v>
      </c>
      <c r="K61" s="15"/>
      <c r="L61" s="15" t="s">
        <v>29</v>
      </c>
      <c r="M61" s="13">
        <f t="shared" ref="M61:R61" si="18">(M56+M57)/M54</f>
        <v>0.5801033592</v>
      </c>
      <c r="N61" s="13">
        <f t="shared" si="18"/>
        <v>0.5240677966</v>
      </c>
      <c r="O61" s="13">
        <f t="shared" si="18"/>
        <v>0.4050785973</v>
      </c>
      <c r="P61" s="13">
        <f t="shared" si="18"/>
        <v>0.4783748362</v>
      </c>
      <c r="Q61" s="13">
        <f t="shared" si="18"/>
        <v>0.5756698045</v>
      </c>
      <c r="R61" s="13">
        <f t="shared" si="18"/>
        <v>0.6669527897</v>
      </c>
      <c r="S61" s="13"/>
    </row>
    <row r="62">
      <c r="A62" s="7">
        <v>44162.0</v>
      </c>
      <c r="B62" s="8" t="s">
        <v>30</v>
      </c>
      <c r="C62" s="9" t="s">
        <v>18</v>
      </c>
      <c r="D62" s="9" t="s">
        <v>35</v>
      </c>
      <c r="E62" s="10">
        <f t="shared" si="1"/>
        <v>0</v>
      </c>
      <c r="F62" s="10">
        <f t="shared" si="2"/>
        <v>1</v>
      </c>
      <c r="G62" s="10">
        <f t="shared" si="3"/>
        <v>0</v>
      </c>
      <c r="H62" s="11" t="str">
        <f t="shared" si="4"/>
        <v>NOV</v>
      </c>
      <c r="K62" s="15"/>
      <c r="S62" s="13"/>
    </row>
    <row r="63">
      <c r="A63" s="17">
        <v>44162.0</v>
      </c>
      <c r="B63" s="18" t="s">
        <v>43</v>
      </c>
      <c r="C63" s="19" t="s">
        <v>18</v>
      </c>
      <c r="D63" s="20" t="s">
        <v>19</v>
      </c>
      <c r="E63" s="10">
        <f t="shared" si="1"/>
        <v>1</v>
      </c>
      <c r="F63" s="10">
        <f t="shared" si="2"/>
        <v>0</v>
      </c>
      <c r="G63" s="10">
        <f t="shared" si="3"/>
        <v>0</v>
      </c>
      <c r="H63" s="11" t="str">
        <f t="shared" si="4"/>
        <v>NOV</v>
      </c>
      <c r="L63" s="15" t="s">
        <v>31</v>
      </c>
      <c r="M63" s="13">
        <f t="shared" ref="M63:R63" si="19">(M53-M54-M56)/M53</f>
        <v>0.3229719484</v>
      </c>
      <c r="N63" s="13">
        <f t="shared" si="19"/>
        <v>0.3084718281</v>
      </c>
      <c r="O63" s="13">
        <f t="shared" si="19"/>
        <v>0.2593155894</v>
      </c>
      <c r="P63" s="13">
        <f t="shared" si="19"/>
        <v>0.2993874426</v>
      </c>
      <c r="Q63" s="13">
        <f t="shared" si="19"/>
        <v>0.2900251467</v>
      </c>
      <c r="R63" s="13">
        <f t="shared" si="19"/>
        <v>0.3134040501</v>
      </c>
    </row>
    <row r="64">
      <c r="A64" s="17">
        <v>44162.0</v>
      </c>
      <c r="B64" s="18" t="s">
        <v>44</v>
      </c>
      <c r="C64" s="19" t="s">
        <v>18</v>
      </c>
      <c r="D64" s="20" t="s">
        <v>19</v>
      </c>
      <c r="E64" s="10">
        <f t="shared" si="1"/>
        <v>1</v>
      </c>
      <c r="F64" s="10">
        <f t="shared" si="2"/>
        <v>0</v>
      </c>
      <c r="G64" s="10">
        <f t="shared" si="3"/>
        <v>0</v>
      </c>
      <c r="H64" s="11" t="str">
        <f t="shared" si="4"/>
        <v>NOV</v>
      </c>
      <c r="L64" s="15" t="s">
        <v>32</v>
      </c>
      <c r="M64" s="13">
        <f t="shared" ref="M64:R64" si="20">(M53-M54-M56-M57)/M53</f>
        <v>0.07278241092</v>
      </c>
      <c r="N64" s="13">
        <f t="shared" si="20"/>
        <v>0.0887717876</v>
      </c>
      <c r="O64" s="13">
        <f t="shared" si="20"/>
        <v>0.1163498099</v>
      </c>
      <c r="P64" s="13">
        <f t="shared" si="20"/>
        <v>0.1362940276</v>
      </c>
      <c r="Q64" s="13">
        <f t="shared" si="20"/>
        <v>0.08801341157</v>
      </c>
      <c r="R64" s="13">
        <f t="shared" si="20"/>
        <v>0.06364513018</v>
      </c>
    </row>
    <row r="65">
      <c r="A65" s="17">
        <v>44162.0</v>
      </c>
      <c r="B65" s="18" t="s">
        <v>44</v>
      </c>
      <c r="C65" s="19" t="s">
        <v>18</v>
      </c>
      <c r="D65" s="20" t="s">
        <v>19</v>
      </c>
      <c r="E65" s="10">
        <f t="shared" si="1"/>
        <v>1</v>
      </c>
      <c r="F65" s="10">
        <f t="shared" si="2"/>
        <v>0</v>
      </c>
      <c r="G65" s="10">
        <f t="shared" si="3"/>
        <v>0</v>
      </c>
      <c r="H65" s="11" t="str">
        <f t="shared" si="4"/>
        <v>NOV</v>
      </c>
    </row>
    <row r="66">
      <c r="A66" s="17">
        <v>44162.0</v>
      </c>
      <c r="B66" s="18" t="s">
        <v>43</v>
      </c>
      <c r="C66" s="19" t="s">
        <v>42</v>
      </c>
      <c r="D66" s="20" t="s">
        <v>19</v>
      </c>
      <c r="E66" s="10">
        <f t="shared" si="1"/>
        <v>0</v>
      </c>
      <c r="F66" s="10">
        <f t="shared" si="2"/>
        <v>0</v>
      </c>
      <c r="G66" s="10">
        <f t="shared" si="3"/>
        <v>0</v>
      </c>
      <c r="H66" s="11" t="str">
        <f t="shared" si="4"/>
        <v>NOV</v>
      </c>
    </row>
    <row r="67">
      <c r="A67" s="17">
        <v>44162.0</v>
      </c>
      <c r="B67" s="18" t="s">
        <v>43</v>
      </c>
      <c r="C67" s="19" t="s">
        <v>42</v>
      </c>
      <c r="D67" s="20" t="s">
        <v>19</v>
      </c>
      <c r="E67" s="10">
        <f t="shared" si="1"/>
        <v>0</v>
      </c>
      <c r="F67" s="10">
        <f t="shared" si="2"/>
        <v>0</v>
      </c>
      <c r="G67" s="10">
        <f t="shared" si="3"/>
        <v>0</v>
      </c>
      <c r="H67" s="11" t="str">
        <f t="shared" si="4"/>
        <v>NOV</v>
      </c>
    </row>
    <row r="68">
      <c r="A68" s="17">
        <v>44162.0</v>
      </c>
      <c r="B68" s="18" t="s">
        <v>43</v>
      </c>
      <c r="C68" s="19" t="s">
        <v>42</v>
      </c>
      <c r="D68" s="20" t="s">
        <v>19</v>
      </c>
      <c r="E68" s="10">
        <f t="shared" si="1"/>
        <v>0</v>
      </c>
      <c r="F68" s="10">
        <f t="shared" si="2"/>
        <v>0</v>
      </c>
      <c r="G68" s="10">
        <f t="shared" si="3"/>
        <v>0</v>
      </c>
      <c r="H68" s="11" t="str">
        <f t="shared" si="4"/>
        <v>NOV</v>
      </c>
    </row>
    <row r="69">
      <c r="A69" s="17">
        <v>44162.0</v>
      </c>
      <c r="B69" s="18" t="s">
        <v>43</v>
      </c>
      <c r="C69" s="19" t="s">
        <v>42</v>
      </c>
      <c r="D69" s="20" t="s">
        <v>19</v>
      </c>
      <c r="E69" s="10">
        <f t="shared" si="1"/>
        <v>0</v>
      </c>
      <c r="F69" s="10">
        <f t="shared" si="2"/>
        <v>0</v>
      </c>
      <c r="G69" s="10">
        <f t="shared" si="3"/>
        <v>0</v>
      </c>
      <c r="H69" s="11" t="str">
        <f t="shared" si="4"/>
        <v>NOV</v>
      </c>
    </row>
    <row r="70">
      <c r="A70" s="17">
        <v>44162.0</v>
      </c>
      <c r="B70" s="18" t="s">
        <v>43</v>
      </c>
      <c r="C70" s="19" t="s">
        <v>42</v>
      </c>
      <c r="D70" s="20" t="s">
        <v>19</v>
      </c>
      <c r="E70" s="10">
        <f t="shared" si="1"/>
        <v>0</v>
      </c>
      <c r="F70" s="10">
        <f t="shared" si="2"/>
        <v>0</v>
      </c>
      <c r="G70" s="10">
        <f t="shared" si="3"/>
        <v>0</v>
      </c>
      <c r="H70" s="11" t="str">
        <f t="shared" si="4"/>
        <v>NOV</v>
      </c>
    </row>
    <row r="71">
      <c r="A71" s="17">
        <v>44162.0</v>
      </c>
      <c r="B71" s="18" t="s">
        <v>44</v>
      </c>
      <c r="C71" s="19" t="s">
        <v>42</v>
      </c>
      <c r="D71" s="20" t="s">
        <v>19</v>
      </c>
      <c r="E71" s="10">
        <f t="shared" si="1"/>
        <v>0</v>
      </c>
      <c r="F71" s="10">
        <f t="shared" si="2"/>
        <v>0</v>
      </c>
      <c r="G71" s="10">
        <f t="shared" si="3"/>
        <v>0</v>
      </c>
      <c r="H71" s="11" t="str">
        <f t="shared" si="4"/>
        <v>NOV</v>
      </c>
    </row>
    <row r="72">
      <c r="A72" s="17">
        <v>44162.0</v>
      </c>
      <c r="B72" s="18" t="s">
        <v>44</v>
      </c>
      <c r="C72" s="19" t="s">
        <v>42</v>
      </c>
      <c r="D72" s="20" t="s">
        <v>19</v>
      </c>
      <c r="E72" s="10">
        <f t="shared" si="1"/>
        <v>0</v>
      </c>
      <c r="F72" s="10">
        <f t="shared" si="2"/>
        <v>0</v>
      </c>
      <c r="G72" s="10">
        <f t="shared" si="3"/>
        <v>0</v>
      </c>
      <c r="H72" s="11" t="str">
        <f t="shared" si="4"/>
        <v>NOV</v>
      </c>
    </row>
    <row r="73">
      <c r="A73" s="7">
        <v>44162.0</v>
      </c>
      <c r="B73" s="22" t="s">
        <v>44</v>
      </c>
      <c r="C73" s="23" t="s">
        <v>18</v>
      </c>
      <c r="D73" s="24" t="s">
        <v>25</v>
      </c>
      <c r="E73" s="10">
        <f t="shared" si="1"/>
        <v>0</v>
      </c>
      <c r="F73" s="10">
        <f t="shared" si="2"/>
        <v>0</v>
      </c>
      <c r="G73" s="10">
        <f t="shared" si="3"/>
        <v>1</v>
      </c>
      <c r="H73" s="11" t="str">
        <f t="shared" si="4"/>
        <v>NOV</v>
      </c>
    </row>
    <row r="74">
      <c r="A74" s="7">
        <v>44162.0</v>
      </c>
      <c r="B74" s="22" t="s">
        <v>44</v>
      </c>
      <c r="C74" s="23" t="s">
        <v>42</v>
      </c>
      <c r="D74" s="24" t="s">
        <v>35</v>
      </c>
      <c r="E74" s="10">
        <f t="shared" si="1"/>
        <v>0</v>
      </c>
      <c r="F74" s="10">
        <f t="shared" si="2"/>
        <v>0</v>
      </c>
      <c r="G74" s="10">
        <f t="shared" si="3"/>
        <v>0</v>
      </c>
      <c r="H74" s="11" t="str">
        <f t="shared" si="4"/>
        <v>NOV</v>
      </c>
    </row>
    <row r="75">
      <c r="A75" s="7">
        <v>44163.0</v>
      </c>
      <c r="B75" s="8" t="s">
        <v>30</v>
      </c>
      <c r="C75" s="9" t="s">
        <v>18</v>
      </c>
      <c r="D75" s="8" t="s">
        <v>19</v>
      </c>
      <c r="E75" s="10">
        <f t="shared" si="1"/>
        <v>1</v>
      </c>
      <c r="F75" s="10">
        <f t="shared" si="2"/>
        <v>0</v>
      </c>
      <c r="G75" s="10">
        <f t="shared" si="3"/>
        <v>0</v>
      </c>
      <c r="H75" s="11" t="str">
        <f t="shared" si="4"/>
        <v>NOV</v>
      </c>
      <c r="K75" s="15"/>
      <c r="L75" s="15"/>
      <c r="M75" s="13"/>
      <c r="N75" s="13"/>
      <c r="O75" s="13"/>
      <c r="P75" s="13"/>
      <c r="Q75" s="13"/>
      <c r="R75" s="13"/>
      <c r="S75" s="13"/>
    </row>
    <row r="76">
      <c r="A76" s="7">
        <v>44163.0</v>
      </c>
      <c r="B76" s="8" t="s">
        <v>30</v>
      </c>
      <c r="C76" s="9" t="s">
        <v>18</v>
      </c>
      <c r="D76" s="8" t="s">
        <v>19</v>
      </c>
      <c r="E76" s="10">
        <f t="shared" si="1"/>
        <v>1</v>
      </c>
      <c r="F76" s="10">
        <f t="shared" si="2"/>
        <v>0</v>
      </c>
      <c r="G76" s="10">
        <f t="shared" si="3"/>
        <v>0</v>
      </c>
      <c r="H76" s="11" t="str">
        <f t="shared" si="4"/>
        <v>NOV</v>
      </c>
      <c r="K76" s="15"/>
      <c r="L76" s="15"/>
      <c r="M76" s="13"/>
      <c r="N76" s="13"/>
      <c r="O76" s="13"/>
      <c r="P76" s="13"/>
      <c r="Q76" s="13"/>
      <c r="R76" s="13"/>
      <c r="S76" s="13"/>
    </row>
    <row r="77">
      <c r="A77" s="7">
        <v>44163.0</v>
      </c>
      <c r="B77" s="8" t="s">
        <v>30</v>
      </c>
      <c r="C77" s="9" t="s">
        <v>18</v>
      </c>
      <c r="D77" s="8" t="s">
        <v>19</v>
      </c>
      <c r="E77" s="10">
        <f t="shared" si="1"/>
        <v>1</v>
      </c>
      <c r="F77" s="10">
        <f t="shared" si="2"/>
        <v>0</v>
      </c>
      <c r="G77" s="10">
        <f t="shared" si="3"/>
        <v>0</v>
      </c>
      <c r="H77" s="11" t="str">
        <f t="shared" si="4"/>
        <v>NOV</v>
      </c>
      <c r="K77" s="15"/>
      <c r="L77" s="15"/>
      <c r="M77" s="13"/>
      <c r="N77" s="13"/>
      <c r="O77" s="13"/>
      <c r="P77" s="13"/>
      <c r="Q77" s="13"/>
      <c r="R77" s="13"/>
      <c r="S77" s="13"/>
    </row>
    <row r="78">
      <c r="A78" s="7">
        <v>44163.0</v>
      </c>
      <c r="B78" s="8" t="s">
        <v>30</v>
      </c>
      <c r="C78" s="9" t="s">
        <v>18</v>
      </c>
      <c r="D78" s="25" t="s">
        <v>25</v>
      </c>
      <c r="E78" s="10">
        <f t="shared" si="1"/>
        <v>0</v>
      </c>
      <c r="F78" s="10">
        <f t="shared" si="2"/>
        <v>0</v>
      </c>
      <c r="G78" s="10">
        <f t="shared" si="3"/>
        <v>1</v>
      </c>
      <c r="H78" s="11" t="str">
        <f t="shared" si="4"/>
        <v>NOV</v>
      </c>
    </row>
    <row r="79">
      <c r="A79" s="7">
        <v>44163.0</v>
      </c>
      <c r="B79" s="8" t="s">
        <v>30</v>
      </c>
      <c r="C79" s="9" t="s">
        <v>18</v>
      </c>
      <c r="D79" s="8" t="s">
        <v>25</v>
      </c>
      <c r="E79" s="10">
        <f t="shared" si="1"/>
        <v>0</v>
      </c>
      <c r="F79" s="10">
        <f t="shared" si="2"/>
        <v>0</v>
      </c>
      <c r="G79" s="10">
        <f t="shared" si="3"/>
        <v>1</v>
      </c>
      <c r="H79" s="11" t="str">
        <f t="shared" si="4"/>
        <v>NOV</v>
      </c>
    </row>
    <row r="80">
      <c r="A80" s="7">
        <v>44163.0</v>
      </c>
      <c r="B80" s="8" t="s">
        <v>30</v>
      </c>
      <c r="C80" s="9" t="s">
        <v>18</v>
      </c>
      <c r="D80" s="26" t="s">
        <v>35</v>
      </c>
      <c r="E80" s="10">
        <f t="shared" si="1"/>
        <v>0</v>
      </c>
      <c r="F80" s="10">
        <f t="shared" si="2"/>
        <v>1</v>
      </c>
      <c r="G80" s="10">
        <f t="shared" si="3"/>
        <v>0</v>
      </c>
      <c r="H80" s="11" t="str">
        <f t="shared" si="4"/>
        <v>NOV</v>
      </c>
    </row>
    <row r="81">
      <c r="A81" s="7">
        <v>44163.0</v>
      </c>
      <c r="B81" s="8" t="s">
        <v>34</v>
      </c>
      <c r="C81" s="27" t="s">
        <v>18</v>
      </c>
      <c r="D81" s="28" t="s">
        <v>19</v>
      </c>
      <c r="E81" s="10">
        <f t="shared" si="1"/>
        <v>1</v>
      </c>
      <c r="F81" s="10">
        <f t="shared" si="2"/>
        <v>0</v>
      </c>
      <c r="G81" s="10">
        <f t="shared" si="3"/>
        <v>0</v>
      </c>
      <c r="H81" s="11" t="str">
        <f t="shared" si="4"/>
        <v>NOV</v>
      </c>
    </row>
    <row r="82">
      <c r="A82" s="7">
        <v>44163.0</v>
      </c>
      <c r="B82" s="8" t="s">
        <v>34</v>
      </c>
      <c r="C82" s="27" t="s">
        <v>18</v>
      </c>
      <c r="D82" s="28" t="s">
        <v>19</v>
      </c>
      <c r="E82" s="10">
        <f t="shared" si="1"/>
        <v>1</v>
      </c>
      <c r="F82" s="10">
        <f t="shared" si="2"/>
        <v>0</v>
      </c>
      <c r="G82" s="10">
        <f t="shared" si="3"/>
        <v>0</v>
      </c>
      <c r="H82" s="11" t="str">
        <f t="shared" si="4"/>
        <v>NOV</v>
      </c>
    </row>
    <row r="83">
      <c r="A83" s="7">
        <v>44163.0</v>
      </c>
      <c r="B83" s="8" t="s">
        <v>34</v>
      </c>
      <c r="C83" s="27" t="s">
        <v>18</v>
      </c>
      <c r="D83" s="28" t="s">
        <v>19</v>
      </c>
      <c r="E83" s="10">
        <f t="shared" si="1"/>
        <v>1</v>
      </c>
      <c r="F83" s="10">
        <f t="shared" si="2"/>
        <v>0</v>
      </c>
      <c r="G83" s="10">
        <f t="shared" si="3"/>
        <v>0</v>
      </c>
      <c r="H83" s="11" t="str">
        <f t="shared" si="4"/>
        <v>NOV</v>
      </c>
    </row>
    <row r="84">
      <c r="A84" s="7">
        <v>44163.0</v>
      </c>
      <c r="B84" s="8" t="s">
        <v>34</v>
      </c>
      <c r="C84" s="27" t="s">
        <v>18</v>
      </c>
      <c r="D84" s="28" t="s">
        <v>19</v>
      </c>
      <c r="E84" s="10">
        <f t="shared" si="1"/>
        <v>1</v>
      </c>
      <c r="F84" s="10">
        <f t="shared" si="2"/>
        <v>0</v>
      </c>
      <c r="G84" s="10">
        <f t="shared" si="3"/>
        <v>0</v>
      </c>
      <c r="H84" s="11" t="str">
        <f t="shared" si="4"/>
        <v>NOV</v>
      </c>
    </row>
    <row r="85">
      <c r="A85" s="7">
        <v>44163.0</v>
      </c>
      <c r="B85" s="8" t="s">
        <v>34</v>
      </c>
      <c r="C85" s="27" t="s">
        <v>18</v>
      </c>
      <c r="D85" s="28" t="s">
        <v>19</v>
      </c>
      <c r="E85" s="10">
        <f t="shared" si="1"/>
        <v>1</v>
      </c>
      <c r="F85" s="10">
        <f t="shared" si="2"/>
        <v>0</v>
      </c>
      <c r="G85" s="10">
        <f t="shared" si="3"/>
        <v>0</v>
      </c>
      <c r="H85" s="11" t="str">
        <f t="shared" si="4"/>
        <v>NOV</v>
      </c>
    </row>
    <row r="86">
      <c r="A86" s="17">
        <v>44163.0</v>
      </c>
      <c r="B86" s="18" t="s">
        <v>45</v>
      </c>
      <c r="C86" s="19" t="s">
        <v>18</v>
      </c>
      <c r="D86" s="20" t="s">
        <v>19</v>
      </c>
      <c r="E86" s="10">
        <f t="shared" si="1"/>
        <v>1</v>
      </c>
      <c r="F86" s="10">
        <f t="shared" si="2"/>
        <v>0</v>
      </c>
      <c r="G86" s="10">
        <f t="shared" si="3"/>
        <v>0</v>
      </c>
      <c r="H86" s="11" t="str">
        <f t="shared" si="4"/>
        <v>NOV</v>
      </c>
    </row>
    <row r="87">
      <c r="A87" s="17">
        <v>44163.0</v>
      </c>
      <c r="B87" s="18" t="s">
        <v>45</v>
      </c>
      <c r="C87" s="19" t="s">
        <v>18</v>
      </c>
      <c r="D87" s="20" t="s">
        <v>19</v>
      </c>
      <c r="E87" s="10">
        <f t="shared" si="1"/>
        <v>1</v>
      </c>
      <c r="F87" s="10">
        <f t="shared" si="2"/>
        <v>0</v>
      </c>
      <c r="G87" s="10">
        <f t="shared" si="3"/>
        <v>0</v>
      </c>
      <c r="H87" s="11" t="str">
        <f t="shared" si="4"/>
        <v>NOV</v>
      </c>
    </row>
    <row r="88">
      <c r="A88" s="17">
        <v>44163.0</v>
      </c>
      <c r="B88" s="18" t="s">
        <v>45</v>
      </c>
      <c r="C88" s="19" t="s">
        <v>18</v>
      </c>
      <c r="D88" s="20" t="s">
        <v>19</v>
      </c>
      <c r="E88" s="10">
        <f t="shared" si="1"/>
        <v>1</v>
      </c>
      <c r="F88" s="10">
        <f t="shared" si="2"/>
        <v>0</v>
      </c>
      <c r="G88" s="10">
        <f t="shared" si="3"/>
        <v>0</v>
      </c>
      <c r="H88" s="11" t="str">
        <f t="shared" si="4"/>
        <v>NOV</v>
      </c>
    </row>
    <row r="89">
      <c r="A89" s="17">
        <v>44163.0</v>
      </c>
      <c r="B89" s="18" t="s">
        <v>45</v>
      </c>
      <c r="C89" s="19" t="s">
        <v>18</v>
      </c>
      <c r="D89" s="20" t="s">
        <v>19</v>
      </c>
      <c r="E89" s="10">
        <f t="shared" si="1"/>
        <v>1</v>
      </c>
      <c r="F89" s="10">
        <f t="shared" si="2"/>
        <v>0</v>
      </c>
      <c r="G89" s="10">
        <f t="shared" si="3"/>
        <v>0</v>
      </c>
      <c r="H89" s="11" t="str">
        <f t="shared" si="4"/>
        <v>NOV</v>
      </c>
    </row>
    <row r="90">
      <c r="A90" s="17">
        <v>44163.0</v>
      </c>
      <c r="B90" s="18" t="s">
        <v>45</v>
      </c>
      <c r="C90" s="19" t="s">
        <v>18</v>
      </c>
      <c r="D90" s="20" t="s">
        <v>19</v>
      </c>
      <c r="E90" s="10">
        <f t="shared" si="1"/>
        <v>1</v>
      </c>
      <c r="F90" s="10">
        <f t="shared" si="2"/>
        <v>0</v>
      </c>
      <c r="G90" s="10">
        <f t="shared" si="3"/>
        <v>0</v>
      </c>
      <c r="H90" s="11" t="str">
        <f t="shared" si="4"/>
        <v>NOV</v>
      </c>
    </row>
    <row r="91">
      <c r="A91" s="17">
        <v>44163.0</v>
      </c>
      <c r="B91" s="18" t="s">
        <v>45</v>
      </c>
      <c r="C91" s="19" t="s">
        <v>18</v>
      </c>
      <c r="D91" s="20" t="s">
        <v>19</v>
      </c>
      <c r="E91" s="10">
        <f t="shared" si="1"/>
        <v>1</v>
      </c>
      <c r="F91" s="10">
        <f t="shared" si="2"/>
        <v>0</v>
      </c>
      <c r="G91" s="10">
        <f t="shared" si="3"/>
        <v>0</v>
      </c>
      <c r="H91" s="11" t="str">
        <f t="shared" si="4"/>
        <v>NOV</v>
      </c>
    </row>
    <row r="92">
      <c r="A92" s="17">
        <v>44163.0</v>
      </c>
      <c r="B92" s="18" t="s">
        <v>45</v>
      </c>
      <c r="C92" s="19" t="s">
        <v>42</v>
      </c>
      <c r="D92" s="20" t="s">
        <v>19</v>
      </c>
      <c r="E92" s="10">
        <f t="shared" si="1"/>
        <v>0</v>
      </c>
      <c r="F92" s="10">
        <f t="shared" si="2"/>
        <v>0</v>
      </c>
      <c r="G92" s="10">
        <f t="shared" si="3"/>
        <v>0</v>
      </c>
      <c r="H92" s="11" t="str">
        <f t="shared" si="4"/>
        <v>NOV</v>
      </c>
    </row>
    <row r="93">
      <c r="A93" s="17">
        <v>44163.0</v>
      </c>
      <c r="B93" s="18" t="s">
        <v>45</v>
      </c>
      <c r="C93" s="19" t="s">
        <v>42</v>
      </c>
      <c r="D93" s="20" t="s">
        <v>19</v>
      </c>
      <c r="E93" s="10">
        <f t="shared" si="1"/>
        <v>0</v>
      </c>
      <c r="F93" s="10">
        <f t="shared" si="2"/>
        <v>0</v>
      </c>
      <c r="G93" s="10">
        <f t="shared" si="3"/>
        <v>0</v>
      </c>
      <c r="H93" s="11" t="str">
        <f t="shared" si="4"/>
        <v>NOV</v>
      </c>
    </row>
    <row r="94">
      <c r="A94" s="7">
        <v>44164.0</v>
      </c>
      <c r="B94" s="8" t="s">
        <v>30</v>
      </c>
      <c r="C94" s="9" t="s">
        <v>18</v>
      </c>
      <c r="D94" s="8" t="s">
        <v>19</v>
      </c>
      <c r="E94" s="10">
        <f t="shared" si="1"/>
        <v>1</v>
      </c>
      <c r="F94" s="10">
        <f t="shared" si="2"/>
        <v>0</v>
      </c>
      <c r="G94" s="10">
        <f t="shared" si="3"/>
        <v>0</v>
      </c>
      <c r="H94" s="11" t="str">
        <f t="shared" si="4"/>
        <v>NOV</v>
      </c>
    </row>
    <row r="95">
      <c r="A95" s="7">
        <v>44164.0</v>
      </c>
      <c r="B95" s="8" t="s">
        <v>30</v>
      </c>
      <c r="C95" s="9" t="s">
        <v>18</v>
      </c>
      <c r="D95" s="8" t="s">
        <v>19</v>
      </c>
      <c r="E95" s="10">
        <f t="shared" si="1"/>
        <v>1</v>
      </c>
      <c r="F95" s="10">
        <f t="shared" si="2"/>
        <v>0</v>
      </c>
      <c r="G95" s="10">
        <f t="shared" si="3"/>
        <v>0</v>
      </c>
      <c r="H95" s="11" t="str">
        <f t="shared" si="4"/>
        <v>NOV</v>
      </c>
    </row>
    <row r="96">
      <c r="A96" s="17">
        <v>44164.0</v>
      </c>
      <c r="B96" s="18" t="s">
        <v>45</v>
      </c>
      <c r="C96" s="19" t="s">
        <v>18</v>
      </c>
      <c r="D96" s="20" t="s">
        <v>19</v>
      </c>
      <c r="E96" s="10">
        <f t="shared" si="1"/>
        <v>1</v>
      </c>
      <c r="F96" s="10">
        <f t="shared" si="2"/>
        <v>0</v>
      </c>
      <c r="G96" s="10">
        <f t="shared" si="3"/>
        <v>0</v>
      </c>
      <c r="H96" s="11" t="str">
        <f t="shared" si="4"/>
        <v>NOV</v>
      </c>
    </row>
    <row r="97">
      <c r="A97" s="17">
        <v>44164.0</v>
      </c>
      <c r="B97" s="18" t="s">
        <v>45</v>
      </c>
      <c r="C97" s="19" t="s">
        <v>18</v>
      </c>
      <c r="D97" s="20" t="s">
        <v>19</v>
      </c>
      <c r="E97" s="10">
        <f t="shared" si="1"/>
        <v>1</v>
      </c>
      <c r="F97" s="10">
        <f t="shared" si="2"/>
        <v>0</v>
      </c>
      <c r="G97" s="10">
        <f t="shared" si="3"/>
        <v>0</v>
      </c>
      <c r="H97" s="11" t="str">
        <f t="shared" si="4"/>
        <v>NOV</v>
      </c>
    </row>
    <row r="98">
      <c r="A98" s="17">
        <v>44164.0</v>
      </c>
      <c r="B98" s="18" t="s">
        <v>45</v>
      </c>
      <c r="C98" s="19" t="s">
        <v>18</v>
      </c>
      <c r="D98" s="20" t="s">
        <v>19</v>
      </c>
      <c r="E98" s="10">
        <f t="shared" si="1"/>
        <v>1</v>
      </c>
      <c r="F98" s="10">
        <f t="shared" si="2"/>
        <v>0</v>
      </c>
      <c r="G98" s="10">
        <f t="shared" si="3"/>
        <v>0</v>
      </c>
      <c r="H98" s="11" t="str">
        <f t="shared" si="4"/>
        <v>NOV</v>
      </c>
    </row>
    <row r="99">
      <c r="A99" s="17">
        <v>44164.0</v>
      </c>
      <c r="B99" s="18" t="s">
        <v>45</v>
      </c>
      <c r="C99" s="19" t="s">
        <v>18</v>
      </c>
      <c r="D99" s="20" t="s">
        <v>19</v>
      </c>
      <c r="E99" s="10">
        <f t="shared" si="1"/>
        <v>1</v>
      </c>
      <c r="F99" s="10">
        <f t="shared" si="2"/>
        <v>0</v>
      </c>
      <c r="G99" s="10">
        <f t="shared" si="3"/>
        <v>0</v>
      </c>
      <c r="H99" s="11" t="str">
        <f t="shared" si="4"/>
        <v>NOV</v>
      </c>
    </row>
    <row r="100">
      <c r="A100" s="7">
        <v>44164.0</v>
      </c>
      <c r="B100" s="22" t="s">
        <v>45</v>
      </c>
      <c r="C100" s="23" t="s">
        <v>18</v>
      </c>
      <c r="D100" s="24" t="s">
        <v>25</v>
      </c>
      <c r="E100" s="10">
        <f t="shared" si="1"/>
        <v>0</v>
      </c>
      <c r="F100" s="10">
        <f t="shared" si="2"/>
        <v>0</v>
      </c>
      <c r="G100" s="10">
        <f t="shared" si="3"/>
        <v>1</v>
      </c>
      <c r="H100" s="11" t="str">
        <f t="shared" si="4"/>
        <v>NOV</v>
      </c>
    </row>
    <row r="101">
      <c r="A101" s="7">
        <v>44164.0</v>
      </c>
      <c r="B101" s="22" t="s">
        <v>45</v>
      </c>
      <c r="C101" s="23" t="s">
        <v>18</v>
      </c>
      <c r="D101" s="24" t="s">
        <v>25</v>
      </c>
      <c r="E101" s="10">
        <f t="shared" si="1"/>
        <v>0</v>
      </c>
      <c r="F101" s="10">
        <f t="shared" si="2"/>
        <v>0</v>
      </c>
      <c r="G101" s="10">
        <f t="shared" si="3"/>
        <v>1</v>
      </c>
      <c r="H101" s="11" t="str">
        <f t="shared" si="4"/>
        <v>NOV</v>
      </c>
    </row>
    <row r="102">
      <c r="A102" s="7">
        <v>44164.0</v>
      </c>
      <c r="B102" s="22" t="s">
        <v>45</v>
      </c>
      <c r="C102" s="23" t="s">
        <v>18</v>
      </c>
      <c r="D102" s="24" t="s">
        <v>25</v>
      </c>
      <c r="E102" s="10">
        <f t="shared" si="1"/>
        <v>0</v>
      </c>
      <c r="F102" s="10">
        <f t="shared" si="2"/>
        <v>0</v>
      </c>
      <c r="G102" s="10">
        <f t="shared" si="3"/>
        <v>1</v>
      </c>
      <c r="H102" s="11" t="str">
        <f t="shared" si="4"/>
        <v>NOV</v>
      </c>
    </row>
    <row r="103">
      <c r="A103" s="7">
        <v>44164.0</v>
      </c>
      <c r="B103" s="22" t="s">
        <v>45</v>
      </c>
      <c r="C103" s="23" t="s">
        <v>18</v>
      </c>
      <c r="D103" s="24" t="s">
        <v>25</v>
      </c>
      <c r="E103" s="10">
        <f t="shared" si="1"/>
        <v>0</v>
      </c>
      <c r="F103" s="10">
        <f t="shared" si="2"/>
        <v>0</v>
      </c>
      <c r="G103" s="10">
        <f t="shared" si="3"/>
        <v>1</v>
      </c>
      <c r="H103" s="11" t="str">
        <f t="shared" si="4"/>
        <v>NOV</v>
      </c>
    </row>
    <row r="104">
      <c r="A104" s="7">
        <v>44164.0</v>
      </c>
      <c r="B104" s="22" t="s">
        <v>45</v>
      </c>
      <c r="C104" s="23" t="s">
        <v>18</v>
      </c>
      <c r="D104" s="24" t="s">
        <v>35</v>
      </c>
      <c r="E104" s="10">
        <f t="shared" si="1"/>
        <v>0</v>
      </c>
      <c r="F104" s="10">
        <f t="shared" si="2"/>
        <v>1</v>
      </c>
      <c r="G104" s="10">
        <f t="shared" si="3"/>
        <v>0</v>
      </c>
      <c r="H104" s="11" t="str">
        <f t="shared" si="4"/>
        <v>NOV</v>
      </c>
    </row>
    <row r="105">
      <c r="A105" s="7">
        <v>44165.0</v>
      </c>
      <c r="B105" s="8" t="s">
        <v>30</v>
      </c>
      <c r="C105" s="9" t="s">
        <v>18</v>
      </c>
      <c r="D105" s="8" t="s">
        <v>19</v>
      </c>
      <c r="E105" s="10">
        <f t="shared" si="1"/>
        <v>1</v>
      </c>
      <c r="F105" s="10">
        <f t="shared" si="2"/>
        <v>0</v>
      </c>
      <c r="G105" s="10">
        <f t="shared" si="3"/>
        <v>0</v>
      </c>
      <c r="H105" s="11" t="str">
        <f t="shared" si="4"/>
        <v>NOV</v>
      </c>
    </row>
    <row r="106">
      <c r="A106" s="7">
        <v>44165.0</v>
      </c>
      <c r="B106" s="8" t="s">
        <v>22</v>
      </c>
      <c r="C106" s="9" t="s">
        <v>18</v>
      </c>
      <c r="D106" s="8" t="s">
        <v>19</v>
      </c>
      <c r="E106" s="10">
        <f t="shared" si="1"/>
        <v>1</v>
      </c>
      <c r="F106" s="10">
        <f t="shared" si="2"/>
        <v>0</v>
      </c>
      <c r="G106" s="10">
        <f t="shared" si="3"/>
        <v>0</v>
      </c>
      <c r="H106" s="11" t="str">
        <f t="shared" si="4"/>
        <v>NOV</v>
      </c>
      <c r="L106" s="21" t="s">
        <v>46</v>
      </c>
      <c r="M106" s="21" t="s">
        <v>47</v>
      </c>
    </row>
    <row r="107">
      <c r="A107" s="7">
        <v>44165.0</v>
      </c>
      <c r="B107" s="8" t="s">
        <v>30</v>
      </c>
      <c r="C107" s="9" t="s">
        <v>18</v>
      </c>
      <c r="D107" s="9" t="s">
        <v>35</v>
      </c>
      <c r="E107" s="10">
        <f t="shared" si="1"/>
        <v>0</v>
      </c>
      <c r="F107" s="10">
        <f t="shared" si="2"/>
        <v>1</v>
      </c>
      <c r="G107" s="10">
        <f t="shared" si="3"/>
        <v>0</v>
      </c>
      <c r="H107" s="11" t="str">
        <f t="shared" si="4"/>
        <v>NOV</v>
      </c>
      <c r="L107" s="21" t="s">
        <v>8</v>
      </c>
      <c r="M107" s="13">
        <f>COUNTIF(H2:H15140, "=NOV")</f>
        <v>115</v>
      </c>
    </row>
    <row r="108">
      <c r="A108" s="7">
        <v>44165.0</v>
      </c>
      <c r="B108" s="8" t="s">
        <v>34</v>
      </c>
      <c r="C108" s="27" t="s">
        <v>18</v>
      </c>
      <c r="D108" s="28" t="s">
        <v>19</v>
      </c>
      <c r="E108" s="10">
        <f t="shared" si="1"/>
        <v>1</v>
      </c>
      <c r="F108" s="10">
        <f t="shared" si="2"/>
        <v>0</v>
      </c>
      <c r="G108" s="10">
        <f t="shared" si="3"/>
        <v>0</v>
      </c>
      <c r="H108" s="11" t="str">
        <f t="shared" si="4"/>
        <v>NOV</v>
      </c>
      <c r="L108" s="21" t="s">
        <v>9</v>
      </c>
      <c r="M108" s="13">
        <f>COUNTIF(H3:H15141, "=DEC")</f>
        <v>1608</v>
      </c>
    </row>
    <row r="109">
      <c r="A109" s="7">
        <v>44165.0</v>
      </c>
      <c r="B109" s="8" t="s">
        <v>34</v>
      </c>
      <c r="C109" s="27" t="s">
        <v>18</v>
      </c>
      <c r="D109" s="28" t="s">
        <v>19</v>
      </c>
      <c r="E109" s="10">
        <f t="shared" si="1"/>
        <v>1</v>
      </c>
      <c r="F109" s="10">
        <f t="shared" si="2"/>
        <v>0</v>
      </c>
      <c r="G109" s="10">
        <f t="shared" si="3"/>
        <v>0</v>
      </c>
      <c r="H109" s="11" t="str">
        <f t="shared" si="4"/>
        <v>NOV</v>
      </c>
      <c r="L109" s="21" t="s">
        <v>10</v>
      </c>
      <c r="M109" s="13">
        <f>COUNTIF(H4:H15142, "=JAN")</f>
        <v>3106</v>
      </c>
    </row>
    <row r="110">
      <c r="A110" s="7">
        <v>44165.0</v>
      </c>
      <c r="B110" s="8" t="s">
        <v>30</v>
      </c>
      <c r="C110" s="9" t="s">
        <v>18</v>
      </c>
      <c r="D110" s="28" t="s">
        <v>19</v>
      </c>
      <c r="E110" s="10">
        <f t="shared" si="1"/>
        <v>1</v>
      </c>
      <c r="F110" s="10">
        <f t="shared" si="2"/>
        <v>0</v>
      </c>
      <c r="G110" s="10">
        <f t="shared" si="3"/>
        <v>0</v>
      </c>
      <c r="H110" s="11" t="str">
        <f t="shared" si="4"/>
        <v>NOV</v>
      </c>
      <c r="L110" s="21" t="s">
        <v>11</v>
      </c>
      <c r="M110" s="13">
        <f>COUNTIF(H5:H15143, "=FEB")</f>
        <v>2041</v>
      </c>
    </row>
    <row r="111">
      <c r="A111" s="17">
        <v>44165.0</v>
      </c>
      <c r="B111" s="18" t="s">
        <v>45</v>
      </c>
      <c r="C111" s="19" t="s">
        <v>18</v>
      </c>
      <c r="D111" s="20" t="s">
        <v>19</v>
      </c>
      <c r="E111" s="10">
        <f t="shared" si="1"/>
        <v>1</v>
      </c>
      <c r="F111" s="10">
        <f t="shared" si="2"/>
        <v>0</v>
      </c>
      <c r="G111" s="10">
        <f t="shared" si="3"/>
        <v>0</v>
      </c>
      <c r="H111" s="11" t="str">
        <f t="shared" si="4"/>
        <v>NOV</v>
      </c>
      <c r="L111" s="21" t="s">
        <v>12</v>
      </c>
      <c r="M111" s="13">
        <f>COUNTIF(H6:H15144, "=MAR")</f>
        <v>2014</v>
      </c>
    </row>
    <row r="112">
      <c r="A112" s="17">
        <v>44165.0</v>
      </c>
      <c r="B112" s="18" t="s">
        <v>45</v>
      </c>
      <c r="C112" s="19" t="s">
        <v>18</v>
      </c>
      <c r="D112" s="20" t="s">
        <v>19</v>
      </c>
      <c r="E112" s="10">
        <f t="shared" si="1"/>
        <v>1</v>
      </c>
      <c r="F112" s="10">
        <f t="shared" si="2"/>
        <v>0</v>
      </c>
      <c r="G112" s="10">
        <f t="shared" si="3"/>
        <v>0</v>
      </c>
      <c r="H112" s="11" t="str">
        <f t="shared" si="4"/>
        <v>NOV</v>
      </c>
      <c r="L112" s="21" t="s">
        <v>13</v>
      </c>
      <c r="M112" s="13">
        <f>COUNTIF(H7:H15145, "=APR")</f>
        <v>3142</v>
      </c>
    </row>
    <row r="113">
      <c r="A113" s="17">
        <v>44165.0</v>
      </c>
      <c r="B113" s="18" t="s">
        <v>45</v>
      </c>
      <c r="C113" s="19" t="s">
        <v>18</v>
      </c>
      <c r="D113" s="20" t="s">
        <v>19</v>
      </c>
      <c r="E113" s="10">
        <f t="shared" si="1"/>
        <v>1</v>
      </c>
      <c r="F113" s="10">
        <f t="shared" si="2"/>
        <v>0</v>
      </c>
      <c r="G113" s="10">
        <f t="shared" si="3"/>
        <v>0</v>
      </c>
      <c r="H113" s="11" t="str">
        <f t="shared" si="4"/>
        <v>NOV</v>
      </c>
      <c r="L113" s="21" t="s">
        <v>14</v>
      </c>
      <c r="M113" s="13">
        <f>COUNTIF(H8:H15146, "=MAY")</f>
        <v>2687</v>
      </c>
    </row>
    <row r="114">
      <c r="A114" s="17">
        <v>44165.0</v>
      </c>
      <c r="B114" s="18" t="s">
        <v>45</v>
      </c>
      <c r="C114" s="19" t="s">
        <v>42</v>
      </c>
      <c r="D114" s="20" t="s">
        <v>19</v>
      </c>
      <c r="E114" s="10">
        <f t="shared" si="1"/>
        <v>0</v>
      </c>
      <c r="F114" s="10">
        <f t="shared" si="2"/>
        <v>0</v>
      </c>
      <c r="G114" s="10">
        <f t="shared" si="3"/>
        <v>0</v>
      </c>
      <c r="H114" s="11" t="str">
        <f t="shared" si="4"/>
        <v>NOV</v>
      </c>
      <c r="L114" s="21" t="s">
        <v>15</v>
      </c>
      <c r="M114" s="13">
        <f>COUNTIF(H9:H15147, "=JUN")</f>
        <v>426</v>
      </c>
    </row>
    <row r="115">
      <c r="A115" s="17">
        <v>44165.0</v>
      </c>
      <c r="B115" s="18" t="s">
        <v>45</v>
      </c>
      <c r="C115" s="19" t="s">
        <v>42</v>
      </c>
      <c r="D115" s="20" t="s">
        <v>19</v>
      </c>
      <c r="E115" s="10">
        <f t="shared" si="1"/>
        <v>0</v>
      </c>
      <c r="F115" s="10">
        <f t="shared" si="2"/>
        <v>0</v>
      </c>
      <c r="G115" s="10">
        <f t="shared" si="3"/>
        <v>0</v>
      </c>
      <c r="H115" s="11" t="str">
        <f t="shared" si="4"/>
        <v>NOV</v>
      </c>
    </row>
    <row r="116">
      <c r="A116" s="17">
        <v>44165.0</v>
      </c>
      <c r="B116" s="18" t="s">
        <v>45</v>
      </c>
      <c r="C116" s="19" t="s">
        <v>42</v>
      </c>
      <c r="D116" s="20" t="s">
        <v>19</v>
      </c>
      <c r="E116" s="10">
        <f t="shared" si="1"/>
        <v>0</v>
      </c>
      <c r="F116" s="10">
        <f t="shared" si="2"/>
        <v>0</v>
      </c>
      <c r="G116" s="10">
        <f t="shared" si="3"/>
        <v>0</v>
      </c>
      <c r="H116" s="11" t="str">
        <f t="shared" si="4"/>
        <v>NOV</v>
      </c>
    </row>
    <row r="117">
      <c r="A117" s="7">
        <v>44166.0</v>
      </c>
      <c r="B117" s="8" t="s">
        <v>22</v>
      </c>
      <c r="C117" s="9" t="s">
        <v>18</v>
      </c>
      <c r="D117" s="8" t="s">
        <v>19</v>
      </c>
      <c r="E117" s="10">
        <f t="shared" si="1"/>
        <v>1</v>
      </c>
      <c r="F117" s="10">
        <f t="shared" si="2"/>
        <v>0</v>
      </c>
      <c r="G117" s="10">
        <f t="shared" si="3"/>
        <v>0</v>
      </c>
      <c r="H117" s="11" t="str">
        <f t="shared" ref="H117:H1724" si="21">IF( AND( A117 &lt;= DATE(2020,12,31), A117 &gt;= DATE(2020,12,1)), "DEC", 0)</f>
        <v>DEC</v>
      </c>
    </row>
    <row r="118">
      <c r="A118" s="7">
        <v>44166.0</v>
      </c>
      <c r="B118" s="8" t="s">
        <v>22</v>
      </c>
      <c r="C118" s="9" t="s">
        <v>18</v>
      </c>
      <c r="D118" s="8" t="s">
        <v>19</v>
      </c>
      <c r="E118" s="10">
        <f t="shared" si="1"/>
        <v>1</v>
      </c>
      <c r="F118" s="10">
        <f t="shared" si="2"/>
        <v>0</v>
      </c>
      <c r="G118" s="10">
        <f t="shared" si="3"/>
        <v>0</v>
      </c>
      <c r="H118" s="11" t="str">
        <f t="shared" si="21"/>
        <v>DEC</v>
      </c>
    </row>
    <row r="119">
      <c r="A119" s="7">
        <v>44166.0</v>
      </c>
      <c r="B119" s="8" t="s">
        <v>34</v>
      </c>
      <c r="C119" s="27" t="s">
        <v>18</v>
      </c>
      <c r="D119" s="28" t="s">
        <v>19</v>
      </c>
      <c r="E119" s="10">
        <f t="shared" si="1"/>
        <v>1</v>
      </c>
      <c r="F119" s="10">
        <f t="shared" si="2"/>
        <v>0</v>
      </c>
      <c r="G119" s="10">
        <f t="shared" si="3"/>
        <v>0</v>
      </c>
      <c r="H119" s="11" t="str">
        <f t="shared" si="21"/>
        <v>DEC</v>
      </c>
    </row>
    <row r="120">
      <c r="A120" s="17">
        <v>44166.0</v>
      </c>
      <c r="B120" s="18" t="s">
        <v>44</v>
      </c>
      <c r="C120" s="19" t="s">
        <v>18</v>
      </c>
      <c r="D120" s="20" t="s">
        <v>19</v>
      </c>
      <c r="E120" s="10">
        <f t="shared" si="1"/>
        <v>1</v>
      </c>
      <c r="F120" s="10">
        <f t="shared" si="2"/>
        <v>0</v>
      </c>
      <c r="G120" s="10">
        <f t="shared" si="3"/>
        <v>0</v>
      </c>
      <c r="H120" s="11" t="str">
        <f t="shared" si="21"/>
        <v>DEC</v>
      </c>
    </row>
    <row r="121">
      <c r="A121" s="17">
        <v>44166.0</v>
      </c>
      <c r="B121" s="18" t="s">
        <v>44</v>
      </c>
      <c r="C121" s="19" t="s">
        <v>18</v>
      </c>
      <c r="D121" s="20" t="s">
        <v>19</v>
      </c>
      <c r="E121" s="10">
        <f t="shared" si="1"/>
        <v>1</v>
      </c>
      <c r="F121" s="10">
        <f t="shared" si="2"/>
        <v>0</v>
      </c>
      <c r="G121" s="10">
        <f t="shared" si="3"/>
        <v>0</v>
      </c>
      <c r="H121" s="11" t="str">
        <f t="shared" si="21"/>
        <v>DEC</v>
      </c>
    </row>
    <row r="122">
      <c r="A122" s="17">
        <v>44166.0</v>
      </c>
      <c r="B122" s="18" t="s">
        <v>44</v>
      </c>
      <c r="C122" s="19" t="s">
        <v>18</v>
      </c>
      <c r="D122" s="20" t="s">
        <v>19</v>
      </c>
      <c r="E122" s="10">
        <f t="shared" si="1"/>
        <v>1</v>
      </c>
      <c r="F122" s="10">
        <f t="shared" si="2"/>
        <v>0</v>
      </c>
      <c r="G122" s="10">
        <f t="shared" si="3"/>
        <v>0</v>
      </c>
      <c r="H122" s="11" t="str">
        <f t="shared" si="21"/>
        <v>DEC</v>
      </c>
    </row>
    <row r="123">
      <c r="A123" s="7">
        <v>44167.0</v>
      </c>
      <c r="B123" s="8" t="s">
        <v>34</v>
      </c>
      <c r="C123" s="27" t="s">
        <v>18</v>
      </c>
      <c r="D123" s="28" t="s">
        <v>19</v>
      </c>
      <c r="E123" s="10">
        <f t="shared" si="1"/>
        <v>1</v>
      </c>
      <c r="F123" s="10">
        <f t="shared" si="2"/>
        <v>0</v>
      </c>
      <c r="G123" s="10">
        <f t="shared" si="3"/>
        <v>0</v>
      </c>
      <c r="H123" s="11" t="str">
        <f t="shared" si="21"/>
        <v>DEC</v>
      </c>
    </row>
    <row r="124">
      <c r="A124" s="7">
        <v>44167.0</v>
      </c>
      <c r="B124" s="8" t="s">
        <v>34</v>
      </c>
      <c r="C124" s="27" t="s">
        <v>18</v>
      </c>
      <c r="D124" s="28" t="s">
        <v>19</v>
      </c>
      <c r="E124" s="10">
        <f t="shared" si="1"/>
        <v>1</v>
      </c>
      <c r="F124" s="10">
        <f t="shared" si="2"/>
        <v>0</v>
      </c>
      <c r="G124" s="10">
        <f t="shared" si="3"/>
        <v>0</v>
      </c>
      <c r="H124" s="11" t="str">
        <f t="shared" si="21"/>
        <v>DEC</v>
      </c>
    </row>
    <row r="125">
      <c r="A125" s="7">
        <v>44167.0</v>
      </c>
      <c r="B125" s="8" t="s">
        <v>34</v>
      </c>
      <c r="C125" s="27" t="s">
        <v>18</v>
      </c>
      <c r="D125" s="28" t="s">
        <v>19</v>
      </c>
      <c r="E125" s="10">
        <f t="shared" si="1"/>
        <v>1</v>
      </c>
      <c r="F125" s="10">
        <f t="shared" si="2"/>
        <v>0</v>
      </c>
      <c r="G125" s="10">
        <f t="shared" si="3"/>
        <v>0</v>
      </c>
      <c r="H125" s="11" t="str">
        <f t="shared" si="21"/>
        <v>DEC</v>
      </c>
    </row>
    <row r="126">
      <c r="A126" s="7">
        <v>44168.0</v>
      </c>
      <c r="B126" s="8" t="s">
        <v>30</v>
      </c>
      <c r="C126" s="9" t="s">
        <v>18</v>
      </c>
      <c r="D126" s="8" t="s">
        <v>19</v>
      </c>
      <c r="E126" s="10">
        <f t="shared" si="1"/>
        <v>1</v>
      </c>
      <c r="F126" s="10">
        <f t="shared" si="2"/>
        <v>0</v>
      </c>
      <c r="G126" s="10">
        <f t="shared" si="3"/>
        <v>0</v>
      </c>
      <c r="H126" s="11" t="str">
        <f t="shared" si="21"/>
        <v>DEC</v>
      </c>
      <c r="L126" s="29" t="s">
        <v>48</v>
      </c>
      <c r="M126" s="30" t="s">
        <v>47</v>
      </c>
      <c r="N126" s="6" t="s">
        <v>49</v>
      </c>
      <c r="P126" s="31" t="s">
        <v>50</v>
      </c>
      <c r="Q126" s="32">
        <v>0.5891</v>
      </c>
    </row>
    <row r="127">
      <c r="A127" s="7">
        <v>44168.0</v>
      </c>
      <c r="B127" s="8" t="s">
        <v>34</v>
      </c>
      <c r="C127" s="27" t="s">
        <v>18</v>
      </c>
      <c r="D127" s="28" t="s">
        <v>19</v>
      </c>
      <c r="E127" s="10">
        <f t="shared" si="1"/>
        <v>1</v>
      </c>
      <c r="F127" s="10">
        <f t="shared" si="2"/>
        <v>0</v>
      </c>
      <c r="G127" s="10">
        <f t="shared" si="3"/>
        <v>0</v>
      </c>
      <c r="H127" s="11" t="str">
        <f t="shared" si="21"/>
        <v>DEC</v>
      </c>
      <c r="L127" s="33" t="s">
        <v>51</v>
      </c>
      <c r="M127" s="33">
        <v>15139.0</v>
      </c>
      <c r="P127" s="33" t="s">
        <v>52</v>
      </c>
      <c r="Q127" s="34">
        <v>0.3216</v>
      </c>
    </row>
    <row r="128">
      <c r="A128" s="7">
        <v>44168.0</v>
      </c>
      <c r="B128" s="9" t="s">
        <v>34</v>
      </c>
      <c r="C128" s="27" t="s">
        <v>18</v>
      </c>
      <c r="D128" s="28" t="s">
        <v>19</v>
      </c>
      <c r="E128" s="10">
        <f t="shared" si="1"/>
        <v>1</v>
      </c>
      <c r="F128" s="10">
        <f t="shared" si="2"/>
        <v>0</v>
      </c>
      <c r="G128" s="10">
        <f t="shared" si="3"/>
        <v>0</v>
      </c>
      <c r="H128" s="11" t="str">
        <f t="shared" si="21"/>
        <v>DEC</v>
      </c>
      <c r="L128" s="31" t="s">
        <v>53</v>
      </c>
      <c r="M128" s="31">
        <v>11284.0</v>
      </c>
      <c r="P128" s="31" t="s">
        <v>54</v>
      </c>
      <c r="Q128" s="32">
        <v>0.6719</v>
      </c>
    </row>
    <row r="129">
      <c r="A129" s="7">
        <v>44169.0</v>
      </c>
      <c r="B129" s="8" t="s">
        <v>30</v>
      </c>
      <c r="C129" s="9" t="s">
        <v>18</v>
      </c>
      <c r="D129" s="8" t="s">
        <v>19</v>
      </c>
      <c r="E129" s="10">
        <f t="shared" si="1"/>
        <v>1</v>
      </c>
      <c r="F129" s="10">
        <f t="shared" si="2"/>
        <v>0</v>
      </c>
      <c r="G129" s="10">
        <f t="shared" si="3"/>
        <v>0</v>
      </c>
      <c r="H129" s="11" t="str">
        <f t="shared" si="21"/>
        <v>DEC</v>
      </c>
      <c r="L129" s="33" t="s">
        <v>50</v>
      </c>
      <c r="M129" s="33">
        <v>6647.0</v>
      </c>
      <c r="N129" s="35">
        <f t="shared" ref="N129:N131" si="22">100*M129/$M$128</f>
        <v>58.90641616</v>
      </c>
      <c r="P129" s="36" t="s">
        <v>55</v>
      </c>
      <c r="Q129" s="34">
        <v>0.2399</v>
      </c>
    </row>
    <row r="130">
      <c r="A130" s="7">
        <v>44169.0</v>
      </c>
      <c r="B130" s="8" t="s">
        <v>30</v>
      </c>
      <c r="C130" s="9" t="s">
        <v>18</v>
      </c>
      <c r="D130" s="8" t="s">
        <v>19</v>
      </c>
      <c r="E130" s="10">
        <f t="shared" si="1"/>
        <v>1</v>
      </c>
      <c r="F130" s="10">
        <f t="shared" si="2"/>
        <v>0</v>
      </c>
      <c r="G130" s="10">
        <f t="shared" si="3"/>
        <v>0</v>
      </c>
      <c r="H130" s="11" t="str">
        <f t="shared" si="21"/>
        <v>DEC</v>
      </c>
      <c r="L130" s="31" t="s">
        <v>56</v>
      </c>
      <c r="M130" s="31">
        <v>1264.0</v>
      </c>
      <c r="N130" s="35">
        <f t="shared" si="22"/>
        <v>11.20170152</v>
      </c>
    </row>
    <row r="131">
      <c r="A131" s="7">
        <v>44169.0</v>
      </c>
      <c r="B131" s="8" t="s">
        <v>30</v>
      </c>
      <c r="C131" s="9" t="s">
        <v>18</v>
      </c>
      <c r="D131" s="8" t="s">
        <v>19</v>
      </c>
      <c r="E131" s="10">
        <f t="shared" si="1"/>
        <v>1</v>
      </c>
      <c r="F131" s="10">
        <f t="shared" si="2"/>
        <v>0</v>
      </c>
      <c r="G131" s="10">
        <f t="shared" si="3"/>
        <v>0</v>
      </c>
      <c r="H131" s="11" t="str">
        <f t="shared" si="21"/>
        <v>DEC</v>
      </c>
      <c r="L131" s="33" t="s">
        <v>57</v>
      </c>
      <c r="M131" s="33">
        <v>2365.0</v>
      </c>
      <c r="N131" s="35">
        <f t="shared" si="22"/>
        <v>20.95887983</v>
      </c>
    </row>
    <row r="132">
      <c r="A132" s="7">
        <v>44169.0</v>
      </c>
      <c r="B132" s="8" t="s">
        <v>30</v>
      </c>
      <c r="C132" s="9" t="s">
        <v>18</v>
      </c>
      <c r="D132" s="8" t="s">
        <v>19</v>
      </c>
      <c r="E132" s="10">
        <f t="shared" si="1"/>
        <v>1</v>
      </c>
      <c r="F132" s="10">
        <f t="shared" si="2"/>
        <v>0</v>
      </c>
      <c r="G132" s="10">
        <f t="shared" si="3"/>
        <v>0</v>
      </c>
      <c r="H132" s="11" t="str">
        <f t="shared" si="21"/>
        <v>DEC</v>
      </c>
      <c r="L132" s="31" t="s">
        <v>58</v>
      </c>
      <c r="M132" s="31">
        <v>3855.0</v>
      </c>
      <c r="N132" s="35"/>
    </row>
    <row r="133">
      <c r="A133" s="7">
        <v>44169.0</v>
      </c>
      <c r="B133" s="8" t="s">
        <v>30</v>
      </c>
      <c r="C133" s="9" t="s">
        <v>18</v>
      </c>
      <c r="D133" s="8" t="s">
        <v>19</v>
      </c>
      <c r="E133" s="10">
        <f t="shared" si="1"/>
        <v>1</v>
      </c>
      <c r="F133" s="10">
        <f t="shared" si="2"/>
        <v>0</v>
      </c>
      <c r="G133" s="10">
        <f t="shared" si="3"/>
        <v>0</v>
      </c>
      <c r="H133" s="11" t="str">
        <f t="shared" si="21"/>
        <v>DEC</v>
      </c>
      <c r="L133" s="33" t="s">
        <v>54</v>
      </c>
      <c r="M133" s="33">
        <v>2590.0</v>
      </c>
      <c r="N133" s="35">
        <f t="shared" ref="N133:N135" si="23">100*M133/$M$132</f>
        <v>67.18547341</v>
      </c>
    </row>
    <row r="134">
      <c r="A134" s="7">
        <v>44169.0</v>
      </c>
      <c r="B134" s="8" t="s">
        <v>22</v>
      </c>
      <c r="C134" s="9" t="s">
        <v>18</v>
      </c>
      <c r="D134" s="8" t="s">
        <v>19</v>
      </c>
      <c r="E134" s="10">
        <f t="shared" si="1"/>
        <v>1</v>
      </c>
      <c r="F134" s="10">
        <f t="shared" si="2"/>
        <v>0</v>
      </c>
      <c r="G134" s="10">
        <f t="shared" si="3"/>
        <v>0</v>
      </c>
      <c r="H134" s="11" t="str">
        <f t="shared" si="21"/>
        <v>DEC</v>
      </c>
      <c r="L134" s="31" t="s">
        <v>59</v>
      </c>
      <c r="M134" s="31">
        <v>228.0</v>
      </c>
      <c r="N134" s="35">
        <f t="shared" si="23"/>
        <v>5.914396887</v>
      </c>
    </row>
    <row r="135">
      <c r="A135" s="7">
        <v>44169.0</v>
      </c>
      <c r="B135" s="8" t="s">
        <v>30</v>
      </c>
      <c r="C135" s="9" t="s">
        <v>18</v>
      </c>
      <c r="D135" s="9" t="s">
        <v>35</v>
      </c>
      <c r="E135" s="10">
        <f t="shared" si="1"/>
        <v>0</v>
      </c>
      <c r="F135" s="10">
        <f t="shared" si="2"/>
        <v>1</v>
      </c>
      <c r="G135" s="10">
        <f t="shared" si="3"/>
        <v>0</v>
      </c>
      <c r="H135" s="11" t="str">
        <f t="shared" si="21"/>
        <v>DEC</v>
      </c>
      <c r="L135" s="33" t="s">
        <v>60</v>
      </c>
      <c r="M135" s="33">
        <v>697.0</v>
      </c>
      <c r="N135" s="35">
        <f t="shared" si="23"/>
        <v>18.08041505</v>
      </c>
    </row>
    <row r="136">
      <c r="A136" s="7">
        <v>44169.0</v>
      </c>
      <c r="B136" s="8" t="s">
        <v>34</v>
      </c>
      <c r="C136" s="9" t="s">
        <v>18</v>
      </c>
      <c r="D136" s="28" t="s">
        <v>19</v>
      </c>
      <c r="E136" s="10">
        <f t="shared" si="1"/>
        <v>1</v>
      </c>
      <c r="F136" s="10">
        <f t="shared" si="2"/>
        <v>0</v>
      </c>
      <c r="G136" s="10">
        <f t="shared" si="3"/>
        <v>0</v>
      </c>
      <c r="H136" s="11" t="str">
        <f t="shared" si="21"/>
        <v>DEC</v>
      </c>
      <c r="P136" s="21">
        <f>100*3855/11284</f>
        <v>34.16341723</v>
      </c>
    </row>
    <row r="137">
      <c r="A137" s="7">
        <v>44169.0</v>
      </c>
      <c r="B137" s="8" t="s">
        <v>34</v>
      </c>
      <c r="C137" s="27" t="s">
        <v>18</v>
      </c>
      <c r="D137" s="28" t="s">
        <v>19</v>
      </c>
      <c r="E137" s="10">
        <f t="shared" si="1"/>
        <v>1</v>
      </c>
      <c r="F137" s="10">
        <f t="shared" si="2"/>
        <v>0</v>
      </c>
      <c r="G137" s="10">
        <f t="shared" si="3"/>
        <v>0</v>
      </c>
      <c r="H137" s="11" t="str">
        <f t="shared" si="21"/>
        <v>DEC</v>
      </c>
    </row>
    <row r="138">
      <c r="A138" s="7">
        <v>44169.0</v>
      </c>
      <c r="B138" s="8" t="s">
        <v>34</v>
      </c>
      <c r="C138" s="27" t="s">
        <v>18</v>
      </c>
      <c r="D138" s="28" t="s">
        <v>19</v>
      </c>
      <c r="E138" s="10">
        <f t="shared" si="1"/>
        <v>1</v>
      </c>
      <c r="F138" s="10">
        <f t="shared" si="2"/>
        <v>0</v>
      </c>
      <c r="G138" s="10">
        <f t="shared" si="3"/>
        <v>0</v>
      </c>
      <c r="H138" s="11" t="str">
        <f t="shared" si="21"/>
        <v>DEC</v>
      </c>
    </row>
    <row r="139">
      <c r="A139" s="7">
        <v>44169.0</v>
      </c>
      <c r="B139" s="8" t="s">
        <v>34</v>
      </c>
      <c r="C139" s="27" t="s">
        <v>18</v>
      </c>
      <c r="D139" s="28" t="s">
        <v>19</v>
      </c>
      <c r="E139" s="10">
        <f t="shared" si="1"/>
        <v>1</v>
      </c>
      <c r="F139" s="10">
        <f t="shared" si="2"/>
        <v>0</v>
      </c>
      <c r="G139" s="10">
        <f t="shared" si="3"/>
        <v>0</v>
      </c>
      <c r="H139" s="11" t="str">
        <f t="shared" si="21"/>
        <v>DEC</v>
      </c>
    </row>
    <row r="140">
      <c r="A140" s="7">
        <v>44169.0</v>
      </c>
      <c r="B140" s="8" t="s">
        <v>34</v>
      </c>
      <c r="C140" s="27" t="s">
        <v>18</v>
      </c>
      <c r="D140" s="28" t="s">
        <v>19</v>
      </c>
      <c r="E140" s="10">
        <f t="shared" si="1"/>
        <v>1</v>
      </c>
      <c r="F140" s="10">
        <f t="shared" si="2"/>
        <v>0</v>
      </c>
      <c r="G140" s="10">
        <f t="shared" si="3"/>
        <v>0</v>
      </c>
      <c r="H140" s="11" t="str">
        <f t="shared" si="21"/>
        <v>DEC</v>
      </c>
    </row>
    <row r="141">
      <c r="A141" s="17">
        <v>44169.0</v>
      </c>
      <c r="B141" s="18" t="s">
        <v>44</v>
      </c>
      <c r="C141" s="19" t="s">
        <v>18</v>
      </c>
      <c r="D141" s="20" t="s">
        <v>19</v>
      </c>
      <c r="E141" s="10">
        <f t="shared" si="1"/>
        <v>1</v>
      </c>
      <c r="F141" s="10">
        <f t="shared" si="2"/>
        <v>0</v>
      </c>
      <c r="G141" s="10">
        <f t="shared" si="3"/>
        <v>0</v>
      </c>
      <c r="H141" s="11" t="str">
        <f t="shared" si="21"/>
        <v>DEC</v>
      </c>
      <c r="N141" s="13"/>
    </row>
    <row r="142">
      <c r="A142" s="17">
        <v>44169.0</v>
      </c>
      <c r="B142" s="18" t="s">
        <v>44</v>
      </c>
      <c r="C142" s="19" t="s">
        <v>18</v>
      </c>
      <c r="D142" s="20" t="s">
        <v>19</v>
      </c>
      <c r="E142" s="10">
        <f t="shared" si="1"/>
        <v>1</v>
      </c>
      <c r="F142" s="10">
        <f t="shared" si="2"/>
        <v>0</v>
      </c>
      <c r="G142" s="10">
        <f t="shared" si="3"/>
        <v>0</v>
      </c>
      <c r="H142" s="11" t="str">
        <f t="shared" si="21"/>
        <v>DEC</v>
      </c>
      <c r="N142" s="6"/>
      <c r="O142" s="5" t="s">
        <v>9</v>
      </c>
      <c r="P142" s="5" t="s">
        <v>10</v>
      </c>
      <c r="Q142" s="5" t="s">
        <v>11</v>
      </c>
      <c r="R142" s="5" t="s">
        <v>12</v>
      </c>
      <c r="S142" s="5" t="s">
        <v>13</v>
      </c>
      <c r="T142" s="5" t="s">
        <v>14</v>
      </c>
      <c r="U142" s="6" t="s">
        <v>16</v>
      </c>
    </row>
    <row r="143">
      <c r="A143" s="17">
        <v>44169.0</v>
      </c>
      <c r="B143" s="18" t="s">
        <v>44</v>
      </c>
      <c r="C143" s="19" t="s">
        <v>18</v>
      </c>
      <c r="D143" s="20" t="s">
        <v>19</v>
      </c>
      <c r="E143" s="10">
        <f t="shared" si="1"/>
        <v>1</v>
      </c>
      <c r="F143" s="10">
        <f t="shared" si="2"/>
        <v>0</v>
      </c>
      <c r="G143" s="10">
        <f t="shared" si="3"/>
        <v>0</v>
      </c>
      <c r="H143" s="11" t="str">
        <f t="shared" si="21"/>
        <v>DEC</v>
      </c>
      <c r="M143" s="12"/>
      <c r="N143" s="37" t="s">
        <v>38</v>
      </c>
      <c r="O143" s="13">
        <v>1319.0</v>
      </c>
      <c r="P143" s="13">
        <v>2467.0</v>
      </c>
      <c r="Q143" s="13">
        <v>1274.0</v>
      </c>
      <c r="R143" s="13">
        <v>1306.0</v>
      </c>
      <c r="S143" s="13">
        <v>2386.0</v>
      </c>
      <c r="T143" s="14">
        <v>2074.0</v>
      </c>
      <c r="U143" s="14">
        <v>10826.0</v>
      </c>
    </row>
    <row r="144">
      <c r="A144" s="17">
        <v>44169.0</v>
      </c>
      <c r="B144" s="18" t="s">
        <v>44</v>
      </c>
      <c r="C144" s="19" t="s">
        <v>18</v>
      </c>
      <c r="D144" s="20" t="s">
        <v>19</v>
      </c>
      <c r="E144" s="10">
        <f t="shared" si="1"/>
        <v>1</v>
      </c>
      <c r="F144" s="10">
        <f t="shared" si="2"/>
        <v>0</v>
      </c>
      <c r="G144" s="10">
        <f t="shared" si="3"/>
        <v>0</v>
      </c>
      <c r="H144" s="11" t="str">
        <f t="shared" si="21"/>
        <v>DEC</v>
      </c>
      <c r="M144" s="12"/>
      <c r="N144" s="12" t="s">
        <v>21</v>
      </c>
      <c r="O144" s="13">
        <v>774.0</v>
      </c>
      <c r="P144" s="13">
        <v>1475.0</v>
      </c>
      <c r="Q144" s="13">
        <v>827.0</v>
      </c>
      <c r="R144" s="13">
        <v>763.0</v>
      </c>
      <c r="S144" s="13">
        <v>1381.0</v>
      </c>
      <c r="T144" s="13">
        <v>1165.0</v>
      </c>
      <c r="U144" s="14">
        <v>6385.0</v>
      </c>
    </row>
    <row r="145">
      <c r="A145" s="17">
        <v>44169.0</v>
      </c>
      <c r="B145" s="18" t="s">
        <v>44</v>
      </c>
      <c r="C145" s="19" t="s">
        <v>18</v>
      </c>
      <c r="D145" s="20" t="s">
        <v>19</v>
      </c>
      <c r="E145" s="10">
        <f t="shared" si="1"/>
        <v>1</v>
      </c>
      <c r="F145" s="10">
        <f t="shared" si="2"/>
        <v>0</v>
      </c>
      <c r="G145" s="10">
        <f t="shared" si="3"/>
        <v>0</v>
      </c>
      <c r="H145" s="11" t="str">
        <f t="shared" si="21"/>
        <v>DEC</v>
      </c>
      <c r="N145" s="21" t="s">
        <v>61</v>
      </c>
      <c r="O145" s="14">
        <f t="shared" ref="O145:T145" si="24">O146+O147</f>
        <v>449</v>
      </c>
      <c r="P145" s="14">
        <f t="shared" si="24"/>
        <v>773</v>
      </c>
      <c r="Q145" s="14">
        <f t="shared" si="24"/>
        <v>335</v>
      </c>
      <c r="R145" s="14">
        <f t="shared" si="24"/>
        <v>365</v>
      </c>
      <c r="S145" s="14">
        <f t="shared" si="24"/>
        <v>795</v>
      </c>
      <c r="T145" s="14">
        <f t="shared" si="24"/>
        <v>777</v>
      </c>
      <c r="U145" s="14">
        <v>1221.0</v>
      </c>
    </row>
    <row r="146">
      <c r="A146" s="7">
        <v>44169.0</v>
      </c>
      <c r="B146" s="22" t="s">
        <v>45</v>
      </c>
      <c r="C146" s="23" t="s">
        <v>18</v>
      </c>
      <c r="D146" s="24" t="s">
        <v>35</v>
      </c>
      <c r="E146" s="10">
        <f t="shared" si="1"/>
        <v>0</v>
      </c>
      <c r="F146" s="10">
        <f t="shared" si="2"/>
        <v>1</v>
      </c>
      <c r="G146" s="10">
        <f t="shared" si="3"/>
        <v>0</v>
      </c>
      <c r="H146" s="11" t="str">
        <f t="shared" si="21"/>
        <v>DEC</v>
      </c>
      <c r="N146" s="12" t="s">
        <v>23</v>
      </c>
      <c r="O146" s="13">
        <v>119.0</v>
      </c>
      <c r="P146" s="13">
        <v>231.0</v>
      </c>
      <c r="Q146" s="13">
        <v>147.0</v>
      </c>
      <c r="R146" s="13">
        <v>152.0</v>
      </c>
      <c r="S146" s="13">
        <v>313.0</v>
      </c>
      <c r="T146" s="13">
        <v>259.0</v>
      </c>
      <c r="U146" s="14">
        <v>2273.0</v>
      </c>
    </row>
    <row r="147">
      <c r="A147" s="7">
        <v>44170.0</v>
      </c>
      <c r="B147" s="8" t="s">
        <v>30</v>
      </c>
      <c r="C147" s="9" t="s">
        <v>18</v>
      </c>
      <c r="D147" s="8" t="s">
        <v>19</v>
      </c>
      <c r="E147" s="10">
        <f t="shared" si="1"/>
        <v>1</v>
      </c>
      <c r="F147" s="10">
        <f t="shared" si="2"/>
        <v>0</v>
      </c>
      <c r="G147" s="10">
        <f t="shared" si="3"/>
        <v>0</v>
      </c>
      <c r="H147" s="11" t="str">
        <f t="shared" si="21"/>
        <v>DEC</v>
      </c>
      <c r="N147" s="12" t="s">
        <v>24</v>
      </c>
      <c r="O147" s="13">
        <v>330.0</v>
      </c>
      <c r="P147" s="13">
        <v>542.0</v>
      </c>
      <c r="Q147" s="13">
        <v>188.0</v>
      </c>
      <c r="R147" s="13">
        <v>213.0</v>
      </c>
      <c r="S147" s="13">
        <v>482.0</v>
      </c>
      <c r="T147" s="13">
        <v>518.0</v>
      </c>
      <c r="U147" s="14">
        <v>947.0</v>
      </c>
    </row>
    <row r="148">
      <c r="A148" s="7">
        <v>44170.0</v>
      </c>
      <c r="B148" s="8" t="s">
        <v>22</v>
      </c>
      <c r="C148" s="9" t="s">
        <v>18</v>
      </c>
      <c r="D148" s="8" t="s">
        <v>19</v>
      </c>
      <c r="E148" s="10">
        <f t="shared" si="1"/>
        <v>1</v>
      </c>
      <c r="F148" s="10">
        <f t="shared" si="2"/>
        <v>0</v>
      </c>
      <c r="G148" s="10">
        <f t="shared" si="3"/>
        <v>0</v>
      </c>
      <c r="H148" s="11" t="str">
        <f t="shared" si="21"/>
        <v>DEC</v>
      </c>
      <c r="M148" s="12"/>
      <c r="N148" s="37" t="s">
        <v>26</v>
      </c>
      <c r="O148" s="12">
        <v>96.0</v>
      </c>
      <c r="P148" s="12">
        <v>219.0</v>
      </c>
      <c r="Q148" s="12">
        <v>112.0</v>
      </c>
      <c r="R148" s="12">
        <v>178.0</v>
      </c>
      <c r="S148" s="12">
        <v>210.0</v>
      </c>
      <c r="T148" s="14">
        <v>132.0</v>
      </c>
    </row>
    <row r="149">
      <c r="A149" s="17">
        <v>44170.0</v>
      </c>
      <c r="B149" s="18" t="s">
        <v>45</v>
      </c>
      <c r="C149" s="19" t="s">
        <v>18</v>
      </c>
      <c r="D149" s="20" t="s">
        <v>19</v>
      </c>
      <c r="E149" s="10">
        <f t="shared" si="1"/>
        <v>1</v>
      </c>
      <c r="F149" s="10">
        <f t="shared" si="2"/>
        <v>0</v>
      </c>
      <c r="G149" s="10">
        <f t="shared" si="3"/>
        <v>0</v>
      </c>
      <c r="H149" s="11" t="str">
        <f t="shared" si="21"/>
        <v>DEC</v>
      </c>
      <c r="M149" s="12"/>
      <c r="N149" s="38"/>
      <c r="O149" s="13"/>
      <c r="P149" s="13"/>
      <c r="Q149" s="13"/>
      <c r="R149" s="13"/>
      <c r="S149" s="13"/>
      <c r="T149" s="13"/>
    </row>
    <row r="150">
      <c r="A150" s="17">
        <v>44170.0</v>
      </c>
      <c r="B150" s="18" t="s">
        <v>45</v>
      </c>
      <c r="C150" s="19" t="s">
        <v>18</v>
      </c>
      <c r="D150" s="20" t="s">
        <v>19</v>
      </c>
      <c r="E150" s="10">
        <f t="shared" si="1"/>
        <v>1</v>
      </c>
      <c r="F150" s="10">
        <f t="shared" si="2"/>
        <v>0</v>
      </c>
      <c r="G150" s="10">
        <f t="shared" si="3"/>
        <v>0</v>
      </c>
      <c r="H150" s="11" t="str">
        <f t="shared" si="21"/>
        <v>DEC</v>
      </c>
      <c r="M150" s="12"/>
      <c r="N150" s="15" t="s">
        <v>62</v>
      </c>
      <c r="O150" s="39">
        <f t="shared" ref="O150:T150" si="25">100*O144/O143</f>
        <v>58.6808188</v>
      </c>
      <c r="P150" s="39">
        <f t="shared" si="25"/>
        <v>59.78921767</v>
      </c>
      <c r="Q150" s="39">
        <f t="shared" si="25"/>
        <v>64.91365777</v>
      </c>
      <c r="R150" s="39">
        <f t="shared" si="25"/>
        <v>58.42266462</v>
      </c>
      <c r="S150" s="39">
        <f t="shared" si="25"/>
        <v>57.87929589</v>
      </c>
      <c r="T150" s="39">
        <f t="shared" si="25"/>
        <v>56.17164899</v>
      </c>
    </row>
    <row r="151">
      <c r="A151" s="17">
        <v>44170.0</v>
      </c>
      <c r="B151" s="18" t="s">
        <v>45</v>
      </c>
      <c r="C151" s="19" t="s">
        <v>42</v>
      </c>
      <c r="D151" s="20" t="s">
        <v>19</v>
      </c>
      <c r="E151" s="10">
        <f t="shared" si="1"/>
        <v>0</v>
      </c>
      <c r="F151" s="10">
        <f t="shared" si="2"/>
        <v>0</v>
      </c>
      <c r="G151" s="10">
        <f t="shared" si="3"/>
        <v>0</v>
      </c>
      <c r="H151" s="11" t="str">
        <f t="shared" si="21"/>
        <v>DEC</v>
      </c>
      <c r="M151" s="15"/>
      <c r="N151" s="15" t="s">
        <v>63</v>
      </c>
      <c r="O151" s="39">
        <f t="shared" ref="O151:T151" si="26">100*O146/O143</f>
        <v>9.021986353</v>
      </c>
      <c r="P151" s="39">
        <f t="shared" si="26"/>
        <v>9.363599514</v>
      </c>
      <c r="Q151" s="39">
        <f t="shared" si="26"/>
        <v>11.53846154</v>
      </c>
      <c r="R151" s="39">
        <f t="shared" si="26"/>
        <v>11.63859112</v>
      </c>
      <c r="S151" s="39">
        <f t="shared" si="26"/>
        <v>13.11818944</v>
      </c>
      <c r="T151" s="39">
        <f t="shared" si="26"/>
        <v>12.487946</v>
      </c>
      <c r="U151" s="13"/>
    </row>
    <row r="152">
      <c r="A152" s="17">
        <v>44170.0</v>
      </c>
      <c r="B152" s="18" t="s">
        <v>44</v>
      </c>
      <c r="C152" s="19" t="s">
        <v>42</v>
      </c>
      <c r="D152" s="20" t="s">
        <v>19</v>
      </c>
      <c r="E152" s="10">
        <f t="shared" si="1"/>
        <v>0</v>
      </c>
      <c r="F152" s="10">
        <f t="shared" si="2"/>
        <v>0</v>
      </c>
      <c r="G152" s="10">
        <f t="shared" si="3"/>
        <v>0</v>
      </c>
      <c r="H152" s="11" t="str">
        <f t="shared" si="21"/>
        <v>DEC</v>
      </c>
      <c r="M152" s="15"/>
      <c r="N152" s="21" t="s">
        <v>64</v>
      </c>
      <c r="O152" s="35">
        <f t="shared" ref="O152:T152" si="27">100*(O146+O147)/O143</f>
        <v>34.04094011</v>
      </c>
      <c r="P152" s="35">
        <f t="shared" si="27"/>
        <v>31.33360357</v>
      </c>
      <c r="Q152" s="35">
        <f t="shared" si="27"/>
        <v>26.29513344</v>
      </c>
      <c r="R152" s="35">
        <f t="shared" si="27"/>
        <v>27.94793262</v>
      </c>
      <c r="S152" s="35">
        <f t="shared" si="27"/>
        <v>33.31936295</v>
      </c>
      <c r="T152" s="35">
        <f t="shared" si="27"/>
        <v>37.46383799</v>
      </c>
      <c r="U152" s="13"/>
    </row>
    <row r="153">
      <c r="A153" s="17">
        <v>44170.0</v>
      </c>
      <c r="B153" s="18" t="s">
        <v>44</v>
      </c>
      <c r="C153" s="19" t="s">
        <v>42</v>
      </c>
      <c r="D153" s="20" t="s">
        <v>19</v>
      </c>
      <c r="E153" s="10">
        <f t="shared" si="1"/>
        <v>0</v>
      </c>
      <c r="F153" s="10">
        <f t="shared" si="2"/>
        <v>0</v>
      </c>
      <c r="G153" s="10">
        <f t="shared" si="3"/>
        <v>0</v>
      </c>
      <c r="H153" s="11" t="str">
        <f t="shared" si="21"/>
        <v>DEC</v>
      </c>
      <c r="N153" s="21" t="s">
        <v>65</v>
      </c>
      <c r="O153" s="35">
        <f t="shared" ref="O153:T153" si="28">100*(O146+O147)/O144</f>
        <v>58.01033592</v>
      </c>
      <c r="P153" s="35">
        <f t="shared" si="28"/>
        <v>52.40677966</v>
      </c>
      <c r="Q153" s="35">
        <f t="shared" si="28"/>
        <v>40.50785973</v>
      </c>
      <c r="R153" s="35">
        <f t="shared" si="28"/>
        <v>47.83748362</v>
      </c>
      <c r="S153" s="35">
        <f t="shared" si="28"/>
        <v>57.56698045</v>
      </c>
      <c r="T153" s="35">
        <f t="shared" si="28"/>
        <v>66.69527897</v>
      </c>
    </row>
    <row r="154">
      <c r="A154" s="7">
        <v>44171.0</v>
      </c>
      <c r="B154" s="8" t="s">
        <v>30</v>
      </c>
      <c r="C154" s="9" t="s">
        <v>18</v>
      </c>
      <c r="D154" s="8" t="s">
        <v>19</v>
      </c>
      <c r="E154" s="10">
        <f t="shared" si="1"/>
        <v>1</v>
      </c>
      <c r="F154" s="10">
        <f t="shared" si="2"/>
        <v>0</v>
      </c>
      <c r="G154" s="10">
        <f t="shared" si="3"/>
        <v>0</v>
      </c>
      <c r="H154" s="11" t="str">
        <f t="shared" si="21"/>
        <v>DEC</v>
      </c>
    </row>
    <row r="155">
      <c r="A155" s="7">
        <v>44171.0</v>
      </c>
      <c r="B155" s="8" t="s">
        <v>30</v>
      </c>
      <c r="C155" s="9" t="s">
        <v>18</v>
      </c>
      <c r="D155" s="8" t="s">
        <v>19</v>
      </c>
      <c r="E155" s="10">
        <f t="shared" si="1"/>
        <v>1</v>
      </c>
      <c r="F155" s="10">
        <f t="shared" si="2"/>
        <v>0</v>
      </c>
      <c r="G155" s="10">
        <f t="shared" si="3"/>
        <v>0</v>
      </c>
      <c r="H155" s="11" t="str">
        <f t="shared" si="21"/>
        <v>DEC</v>
      </c>
    </row>
    <row r="156">
      <c r="A156" s="7">
        <v>44171.0</v>
      </c>
      <c r="B156" s="8" t="s">
        <v>30</v>
      </c>
      <c r="C156" s="9" t="s">
        <v>18</v>
      </c>
      <c r="D156" s="8" t="s">
        <v>19</v>
      </c>
      <c r="E156" s="10">
        <f t="shared" si="1"/>
        <v>1</v>
      </c>
      <c r="F156" s="10">
        <f t="shared" si="2"/>
        <v>0</v>
      </c>
      <c r="G156" s="10">
        <f t="shared" si="3"/>
        <v>0</v>
      </c>
      <c r="H156" s="11" t="str">
        <f t="shared" si="21"/>
        <v>DEC</v>
      </c>
    </row>
    <row r="157">
      <c r="A157" s="7">
        <v>44171.0</v>
      </c>
      <c r="B157" s="8" t="s">
        <v>30</v>
      </c>
      <c r="C157" s="9" t="s">
        <v>18</v>
      </c>
      <c r="D157" s="8" t="s">
        <v>19</v>
      </c>
      <c r="E157" s="10">
        <f t="shared" si="1"/>
        <v>1</v>
      </c>
      <c r="F157" s="10">
        <f t="shared" si="2"/>
        <v>0</v>
      </c>
      <c r="G157" s="10">
        <f t="shared" si="3"/>
        <v>0</v>
      </c>
      <c r="H157" s="11" t="str">
        <f t="shared" si="21"/>
        <v>DEC</v>
      </c>
    </row>
    <row r="158">
      <c r="A158" s="7">
        <v>44171.0</v>
      </c>
      <c r="B158" s="8" t="s">
        <v>22</v>
      </c>
      <c r="C158" s="9" t="s">
        <v>18</v>
      </c>
      <c r="D158" s="8" t="s">
        <v>19</v>
      </c>
      <c r="E158" s="10">
        <f t="shared" si="1"/>
        <v>1</v>
      </c>
      <c r="F158" s="10">
        <f t="shared" si="2"/>
        <v>0</v>
      </c>
      <c r="G158" s="10">
        <f t="shared" si="3"/>
        <v>0</v>
      </c>
      <c r="H158" s="11" t="str">
        <f t="shared" si="21"/>
        <v>DEC</v>
      </c>
    </row>
    <row r="159">
      <c r="A159" s="7">
        <v>44171.0</v>
      </c>
      <c r="B159" s="8" t="s">
        <v>22</v>
      </c>
      <c r="C159" s="9" t="s">
        <v>18</v>
      </c>
      <c r="D159" s="8" t="s">
        <v>19</v>
      </c>
      <c r="E159" s="10">
        <f t="shared" si="1"/>
        <v>1</v>
      </c>
      <c r="F159" s="10">
        <f t="shared" si="2"/>
        <v>0</v>
      </c>
      <c r="G159" s="10">
        <f t="shared" si="3"/>
        <v>0</v>
      </c>
      <c r="H159" s="11" t="str">
        <f t="shared" si="21"/>
        <v>DEC</v>
      </c>
    </row>
    <row r="160">
      <c r="A160" s="7">
        <v>44171.0</v>
      </c>
      <c r="B160" s="8" t="s">
        <v>30</v>
      </c>
      <c r="C160" s="9" t="s">
        <v>18</v>
      </c>
      <c r="D160" s="8" t="s">
        <v>25</v>
      </c>
      <c r="E160" s="10">
        <f t="shared" si="1"/>
        <v>0</v>
      </c>
      <c r="F160" s="10">
        <f t="shared" si="2"/>
        <v>0</v>
      </c>
      <c r="G160" s="10">
        <f t="shared" si="3"/>
        <v>1</v>
      </c>
      <c r="H160" s="11" t="str">
        <f t="shared" si="21"/>
        <v>DEC</v>
      </c>
    </row>
    <row r="161">
      <c r="A161" s="7">
        <v>44171.0</v>
      </c>
      <c r="B161" s="8" t="s">
        <v>30</v>
      </c>
      <c r="C161" s="9" t="s">
        <v>18</v>
      </c>
      <c r="D161" s="9" t="s">
        <v>35</v>
      </c>
      <c r="E161" s="10">
        <f t="shared" si="1"/>
        <v>0</v>
      </c>
      <c r="F161" s="10">
        <f t="shared" si="2"/>
        <v>1</v>
      </c>
      <c r="G161" s="10">
        <f t="shared" si="3"/>
        <v>0</v>
      </c>
      <c r="H161" s="11" t="str">
        <f t="shared" si="21"/>
        <v>DEC</v>
      </c>
    </row>
    <row r="162">
      <c r="A162" s="7">
        <v>44171.0</v>
      </c>
      <c r="B162" s="8" t="s">
        <v>34</v>
      </c>
      <c r="C162" s="27" t="s">
        <v>18</v>
      </c>
      <c r="D162" s="28" t="s">
        <v>19</v>
      </c>
      <c r="E162" s="10">
        <f t="shared" si="1"/>
        <v>1</v>
      </c>
      <c r="F162" s="10">
        <f t="shared" si="2"/>
        <v>0</v>
      </c>
      <c r="G162" s="10">
        <f t="shared" si="3"/>
        <v>0</v>
      </c>
      <c r="H162" s="11" t="str">
        <f t="shared" si="21"/>
        <v>DEC</v>
      </c>
    </row>
    <row r="163">
      <c r="A163" s="17">
        <v>44171.0</v>
      </c>
      <c r="B163" s="18" t="s">
        <v>43</v>
      </c>
      <c r="C163" s="19" t="s">
        <v>18</v>
      </c>
      <c r="D163" s="20" t="s">
        <v>19</v>
      </c>
      <c r="E163" s="10">
        <f t="shared" si="1"/>
        <v>1</v>
      </c>
      <c r="F163" s="10">
        <f t="shared" si="2"/>
        <v>0</v>
      </c>
      <c r="G163" s="10">
        <f t="shared" si="3"/>
        <v>0</v>
      </c>
      <c r="H163" s="11" t="str">
        <f t="shared" si="21"/>
        <v>DEC</v>
      </c>
    </row>
    <row r="164">
      <c r="A164" s="17">
        <v>44171.0</v>
      </c>
      <c r="B164" s="18" t="s">
        <v>45</v>
      </c>
      <c r="C164" s="19" t="s">
        <v>18</v>
      </c>
      <c r="D164" s="20" t="s">
        <v>19</v>
      </c>
      <c r="E164" s="10">
        <f t="shared" si="1"/>
        <v>1</v>
      </c>
      <c r="F164" s="10">
        <f t="shared" si="2"/>
        <v>0</v>
      </c>
      <c r="G164" s="10">
        <f t="shared" si="3"/>
        <v>0</v>
      </c>
      <c r="H164" s="11" t="str">
        <f t="shared" si="21"/>
        <v>DEC</v>
      </c>
    </row>
    <row r="165">
      <c r="A165" s="17">
        <v>44171.0</v>
      </c>
      <c r="B165" s="18" t="s">
        <v>43</v>
      </c>
      <c r="C165" s="19" t="s">
        <v>42</v>
      </c>
      <c r="D165" s="20" t="s">
        <v>19</v>
      </c>
      <c r="E165" s="10">
        <f t="shared" si="1"/>
        <v>0</v>
      </c>
      <c r="F165" s="10">
        <f t="shared" si="2"/>
        <v>0</v>
      </c>
      <c r="G165" s="10">
        <f t="shared" si="3"/>
        <v>0</v>
      </c>
      <c r="H165" s="11" t="str">
        <f t="shared" si="21"/>
        <v>DEC</v>
      </c>
    </row>
    <row r="166">
      <c r="A166" s="7">
        <v>44171.0</v>
      </c>
      <c r="B166" s="22" t="s">
        <v>45</v>
      </c>
      <c r="C166" s="23" t="s">
        <v>18</v>
      </c>
      <c r="D166" s="24" t="s">
        <v>66</v>
      </c>
      <c r="E166" s="10">
        <f t="shared" si="1"/>
        <v>0</v>
      </c>
      <c r="F166" s="10">
        <f t="shared" si="2"/>
        <v>0</v>
      </c>
      <c r="G166" s="10">
        <f t="shared" si="3"/>
        <v>0</v>
      </c>
      <c r="H166" s="11" t="str">
        <f t="shared" si="21"/>
        <v>DEC</v>
      </c>
    </row>
    <row r="167">
      <c r="A167" s="7">
        <v>44171.0</v>
      </c>
      <c r="B167" s="22" t="s">
        <v>45</v>
      </c>
      <c r="C167" s="23" t="s">
        <v>18</v>
      </c>
      <c r="D167" s="24" t="s">
        <v>66</v>
      </c>
      <c r="E167" s="10">
        <f t="shared" si="1"/>
        <v>0</v>
      </c>
      <c r="F167" s="10">
        <f t="shared" si="2"/>
        <v>0</v>
      </c>
      <c r="G167" s="10">
        <f t="shared" si="3"/>
        <v>0</v>
      </c>
      <c r="H167" s="11" t="str">
        <f t="shared" si="21"/>
        <v>DEC</v>
      </c>
    </row>
    <row r="168">
      <c r="A168" s="7">
        <v>44171.0</v>
      </c>
      <c r="B168" s="22" t="s">
        <v>45</v>
      </c>
      <c r="C168" s="23" t="s">
        <v>18</v>
      </c>
      <c r="D168" s="24" t="s">
        <v>25</v>
      </c>
      <c r="E168" s="10">
        <f t="shared" si="1"/>
        <v>0</v>
      </c>
      <c r="F168" s="10">
        <f t="shared" si="2"/>
        <v>0</v>
      </c>
      <c r="G168" s="10">
        <f t="shared" si="3"/>
        <v>1</v>
      </c>
      <c r="H168" s="11" t="str">
        <f t="shared" si="21"/>
        <v>DEC</v>
      </c>
    </row>
    <row r="169">
      <c r="A169" s="7">
        <v>44172.0</v>
      </c>
      <c r="B169" s="8" t="s">
        <v>30</v>
      </c>
      <c r="C169" s="9" t="s">
        <v>18</v>
      </c>
      <c r="D169" s="8" t="s">
        <v>19</v>
      </c>
      <c r="E169" s="10">
        <f t="shared" si="1"/>
        <v>1</v>
      </c>
      <c r="F169" s="10">
        <f t="shared" si="2"/>
        <v>0</v>
      </c>
      <c r="G169" s="10">
        <f t="shared" si="3"/>
        <v>0</v>
      </c>
      <c r="H169" s="11" t="str">
        <f t="shared" si="21"/>
        <v>DEC</v>
      </c>
    </row>
    <row r="170">
      <c r="A170" s="7">
        <v>44172.0</v>
      </c>
      <c r="B170" s="8" t="s">
        <v>30</v>
      </c>
      <c r="C170" s="9" t="s">
        <v>18</v>
      </c>
      <c r="D170" s="8" t="s">
        <v>19</v>
      </c>
      <c r="E170" s="10">
        <f t="shared" si="1"/>
        <v>1</v>
      </c>
      <c r="F170" s="10">
        <f t="shared" si="2"/>
        <v>0</v>
      </c>
      <c r="G170" s="10">
        <f t="shared" si="3"/>
        <v>0</v>
      </c>
      <c r="H170" s="11" t="str">
        <f t="shared" si="21"/>
        <v>DEC</v>
      </c>
    </row>
    <row r="171">
      <c r="A171" s="7">
        <v>44172.0</v>
      </c>
      <c r="B171" s="8" t="s">
        <v>22</v>
      </c>
      <c r="C171" s="9" t="s">
        <v>18</v>
      </c>
      <c r="D171" s="8" t="s">
        <v>25</v>
      </c>
      <c r="E171" s="10">
        <f t="shared" si="1"/>
        <v>0</v>
      </c>
      <c r="F171" s="10">
        <f t="shared" si="2"/>
        <v>0</v>
      </c>
      <c r="G171" s="10">
        <f t="shared" si="3"/>
        <v>1</v>
      </c>
      <c r="H171" s="11" t="str">
        <f t="shared" si="21"/>
        <v>DEC</v>
      </c>
    </row>
    <row r="172">
      <c r="A172" s="7">
        <v>44172.0</v>
      </c>
      <c r="B172" s="9" t="s">
        <v>67</v>
      </c>
      <c r="C172" s="40" t="s">
        <v>18</v>
      </c>
      <c r="D172" s="9" t="s">
        <v>19</v>
      </c>
      <c r="E172" s="10">
        <f t="shared" si="1"/>
        <v>1</v>
      </c>
      <c r="F172" s="10">
        <f t="shared" si="2"/>
        <v>0</v>
      </c>
      <c r="G172" s="10">
        <f t="shared" si="3"/>
        <v>0</v>
      </c>
      <c r="H172" s="11" t="str">
        <f t="shared" si="21"/>
        <v>DEC</v>
      </c>
    </row>
    <row r="173">
      <c r="A173" s="7">
        <v>44172.0</v>
      </c>
      <c r="B173" s="9" t="s">
        <v>67</v>
      </c>
      <c r="C173" s="41" t="s">
        <v>18</v>
      </c>
      <c r="D173" s="9" t="s">
        <v>19</v>
      </c>
      <c r="E173" s="10">
        <f t="shared" si="1"/>
        <v>1</v>
      </c>
      <c r="F173" s="10">
        <f t="shared" si="2"/>
        <v>0</v>
      </c>
      <c r="G173" s="10">
        <f t="shared" si="3"/>
        <v>0</v>
      </c>
      <c r="H173" s="11" t="str">
        <f t="shared" si="21"/>
        <v>DEC</v>
      </c>
    </row>
    <row r="174">
      <c r="A174" s="7">
        <v>44172.0</v>
      </c>
      <c r="B174" s="9" t="s">
        <v>67</v>
      </c>
      <c r="C174" s="41" t="s">
        <v>18</v>
      </c>
      <c r="D174" s="9" t="s">
        <v>19</v>
      </c>
      <c r="E174" s="10">
        <f t="shared" si="1"/>
        <v>1</v>
      </c>
      <c r="F174" s="10">
        <f t="shared" si="2"/>
        <v>0</v>
      </c>
      <c r="G174" s="10">
        <f t="shared" si="3"/>
        <v>0</v>
      </c>
      <c r="H174" s="11" t="str">
        <f t="shared" si="21"/>
        <v>DEC</v>
      </c>
    </row>
    <row r="175">
      <c r="A175" s="7">
        <v>44172.0</v>
      </c>
      <c r="B175" s="9" t="s">
        <v>67</v>
      </c>
      <c r="C175" s="9" t="s">
        <v>18</v>
      </c>
      <c r="D175" s="28" t="s">
        <v>19</v>
      </c>
      <c r="E175" s="10">
        <f t="shared" si="1"/>
        <v>1</v>
      </c>
      <c r="F175" s="10">
        <f t="shared" si="2"/>
        <v>0</v>
      </c>
      <c r="G175" s="10">
        <f t="shared" si="3"/>
        <v>0</v>
      </c>
      <c r="H175" s="11" t="str">
        <f t="shared" si="21"/>
        <v>DEC</v>
      </c>
    </row>
    <row r="176">
      <c r="A176" s="7">
        <v>44172.0</v>
      </c>
      <c r="B176" s="9" t="s">
        <v>67</v>
      </c>
      <c r="C176" s="9" t="s">
        <v>18</v>
      </c>
      <c r="D176" s="28" t="s">
        <v>19</v>
      </c>
      <c r="E176" s="10">
        <f t="shared" si="1"/>
        <v>1</v>
      </c>
      <c r="F176" s="10">
        <f t="shared" si="2"/>
        <v>0</v>
      </c>
      <c r="G176" s="10">
        <f t="shared" si="3"/>
        <v>0</v>
      </c>
      <c r="H176" s="11" t="str">
        <f t="shared" si="21"/>
        <v>DEC</v>
      </c>
    </row>
    <row r="177">
      <c r="A177" s="7">
        <v>44172.0</v>
      </c>
      <c r="B177" s="9" t="s">
        <v>67</v>
      </c>
      <c r="C177" s="9" t="s">
        <v>18</v>
      </c>
      <c r="D177" s="28" t="s">
        <v>19</v>
      </c>
      <c r="E177" s="10">
        <f t="shared" si="1"/>
        <v>1</v>
      </c>
      <c r="F177" s="10">
        <f t="shared" si="2"/>
        <v>0</v>
      </c>
      <c r="G177" s="10">
        <f t="shared" si="3"/>
        <v>0</v>
      </c>
      <c r="H177" s="11" t="str">
        <f t="shared" si="21"/>
        <v>DEC</v>
      </c>
    </row>
    <row r="178">
      <c r="A178" s="17">
        <v>44172.0</v>
      </c>
      <c r="B178" s="18" t="s">
        <v>44</v>
      </c>
      <c r="C178" s="19" t="s">
        <v>42</v>
      </c>
      <c r="D178" s="20" t="s">
        <v>19</v>
      </c>
      <c r="E178" s="10">
        <f t="shared" si="1"/>
        <v>0</v>
      </c>
      <c r="F178" s="10">
        <f t="shared" si="2"/>
        <v>0</v>
      </c>
      <c r="G178" s="10">
        <f t="shared" si="3"/>
        <v>0</v>
      </c>
      <c r="H178" s="11" t="str">
        <f t="shared" si="21"/>
        <v>DEC</v>
      </c>
    </row>
    <row r="179">
      <c r="A179" s="17">
        <v>44172.0</v>
      </c>
      <c r="B179" s="18" t="s">
        <v>44</v>
      </c>
      <c r="C179" s="19" t="s">
        <v>42</v>
      </c>
      <c r="D179" s="20" t="s">
        <v>19</v>
      </c>
      <c r="E179" s="10">
        <f t="shared" si="1"/>
        <v>0</v>
      </c>
      <c r="F179" s="10">
        <f t="shared" si="2"/>
        <v>0</v>
      </c>
      <c r="G179" s="10">
        <f t="shared" si="3"/>
        <v>0</v>
      </c>
      <c r="H179" s="11" t="str">
        <f t="shared" si="21"/>
        <v>DEC</v>
      </c>
    </row>
    <row r="180">
      <c r="A180" s="17">
        <v>44172.0</v>
      </c>
      <c r="B180" s="18" t="s">
        <v>44</v>
      </c>
      <c r="C180" s="19" t="s">
        <v>42</v>
      </c>
      <c r="D180" s="20" t="s">
        <v>19</v>
      </c>
      <c r="E180" s="10">
        <f t="shared" si="1"/>
        <v>0</v>
      </c>
      <c r="F180" s="10">
        <f t="shared" si="2"/>
        <v>0</v>
      </c>
      <c r="G180" s="10">
        <f t="shared" si="3"/>
        <v>0</v>
      </c>
      <c r="H180" s="11" t="str">
        <f t="shared" si="21"/>
        <v>DEC</v>
      </c>
    </row>
    <row r="181">
      <c r="A181" s="17">
        <v>44172.0</v>
      </c>
      <c r="B181" s="18" t="s">
        <v>44</v>
      </c>
      <c r="C181" s="19" t="s">
        <v>42</v>
      </c>
      <c r="D181" s="20" t="s">
        <v>19</v>
      </c>
      <c r="E181" s="10">
        <f t="shared" si="1"/>
        <v>0</v>
      </c>
      <c r="F181" s="10">
        <f t="shared" si="2"/>
        <v>0</v>
      </c>
      <c r="G181" s="10">
        <f t="shared" si="3"/>
        <v>0</v>
      </c>
      <c r="H181" s="11" t="str">
        <f t="shared" si="21"/>
        <v>DEC</v>
      </c>
    </row>
    <row r="182">
      <c r="A182" s="17">
        <v>44172.0</v>
      </c>
      <c r="B182" s="18" t="s">
        <v>44</v>
      </c>
      <c r="C182" s="19" t="s">
        <v>42</v>
      </c>
      <c r="D182" s="20" t="s">
        <v>19</v>
      </c>
      <c r="E182" s="10">
        <f t="shared" si="1"/>
        <v>0</v>
      </c>
      <c r="F182" s="10">
        <f t="shared" si="2"/>
        <v>0</v>
      </c>
      <c r="G182" s="10">
        <f t="shared" si="3"/>
        <v>0</v>
      </c>
      <c r="H182" s="11" t="str">
        <f t="shared" si="21"/>
        <v>DEC</v>
      </c>
    </row>
    <row r="183">
      <c r="A183" s="17">
        <v>44172.0</v>
      </c>
      <c r="B183" s="18" t="s">
        <v>44</v>
      </c>
      <c r="C183" s="19" t="s">
        <v>42</v>
      </c>
      <c r="D183" s="20" t="s">
        <v>19</v>
      </c>
      <c r="E183" s="10">
        <f t="shared" si="1"/>
        <v>0</v>
      </c>
      <c r="F183" s="10">
        <f t="shared" si="2"/>
        <v>0</v>
      </c>
      <c r="G183" s="10">
        <f t="shared" si="3"/>
        <v>0</v>
      </c>
      <c r="H183" s="11" t="str">
        <f t="shared" si="21"/>
        <v>DEC</v>
      </c>
    </row>
    <row r="184">
      <c r="A184" s="17">
        <v>44172.0</v>
      </c>
      <c r="B184" s="18" t="s">
        <v>44</v>
      </c>
      <c r="C184" s="19" t="s">
        <v>42</v>
      </c>
      <c r="D184" s="20" t="s">
        <v>19</v>
      </c>
      <c r="E184" s="10">
        <f t="shared" si="1"/>
        <v>0</v>
      </c>
      <c r="F184" s="10">
        <f t="shared" si="2"/>
        <v>0</v>
      </c>
      <c r="G184" s="10">
        <f t="shared" si="3"/>
        <v>0</v>
      </c>
      <c r="H184" s="11" t="str">
        <f t="shared" si="21"/>
        <v>DEC</v>
      </c>
    </row>
    <row r="185">
      <c r="A185" s="7">
        <v>44172.0</v>
      </c>
      <c r="B185" s="22" t="s">
        <v>44</v>
      </c>
      <c r="C185" s="23" t="s">
        <v>42</v>
      </c>
      <c r="D185" s="24" t="s">
        <v>66</v>
      </c>
      <c r="E185" s="10">
        <f t="shared" si="1"/>
        <v>0</v>
      </c>
      <c r="F185" s="10">
        <f t="shared" si="2"/>
        <v>0</v>
      </c>
      <c r="G185" s="10">
        <f t="shared" si="3"/>
        <v>0</v>
      </c>
      <c r="H185" s="11" t="str">
        <f t="shared" si="21"/>
        <v>DEC</v>
      </c>
    </row>
    <row r="186">
      <c r="A186" s="7">
        <v>44172.0</v>
      </c>
      <c r="B186" s="22" t="s">
        <v>44</v>
      </c>
      <c r="C186" s="23" t="s">
        <v>42</v>
      </c>
      <c r="D186" s="24" t="s">
        <v>35</v>
      </c>
      <c r="E186" s="10">
        <f t="shared" si="1"/>
        <v>0</v>
      </c>
      <c r="F186" s="10">
        <f t="shared" si="2"/>
        <v>0</v>
      </c>
      <c r="G186" s="10">
        <f t="shared" si="3"/>
        <v>0</v>
      </c>
      <c r="H186" s="11" t="str">
        <f t="shared" si="21"/>
        <v>DEC</v>
      </c>
    </row>
    <row r="187">
      <c r="A187" s="7">
        <v>44172.0</v>
      </c>
      <c r="B187" s="22" t="s">
        <v>44</v>
      </c>
      <c r="C187" s="23" t="s">
        <v>42</v>
      </c>
      <c r="D187" s="24" t="s">
        <v>35</v>
      </c>
      <c r="E187" s="10">
        <f t="shared" si="1"/>
        <v>0</v>
      </c>
      <c r="F187" s="10">
        <f t="shared" si="2"/>
        <v>0</v>
      </c>
      <c r="G187" s="10">
        <f t="shared" si="3"/>
        <v>0</v>
      </c>
      <c r="H187" s="11" t="str">
        <f t="shared" si="21"/>
        <v>DEC</v>
      </c>
    </row>
    <row r="188">
      <c r="A188" s="7">
        <v>44172.0</v>
      </c>
      <c r="B188" s="22" t="s">
        <v>44</v>
      </c>
      <c r="C188" s="23" t="s">
        <v>42</v>
      </c>
      <c r="D188" s="24" t="s">
        <v>35</v>
      </c>
      <c r="E188" s="10">
        <f t="shared" si="1"/>
        <v>0</v>
      </c>
      <c r="F188" s="10">
        <f t="shared" si="2"/>
        <v>0</v>
      </c>
      <c r="G188" s="10">
        <f t="shared" si="3"/>
        <v>0</v>
      </c>
      <c r="H188" s="11" t="str">
        <f t="shared" si="21"/>
        <v>DEC</v>
      </c>
    </row>
    <row r="189">
      <c r="A189" s="7">
        <v>44172.0</v>
      </c>
      <c r="B189" s="22" t="s">
        <v>44</v>
      </c>
      <c r="C189" s="23" t="s">
        <v>42</v>
      </c>
      <c r="D189" s="24" t="s">
        <v>35</v>
      </c>
      <c r="E189" s="10">
        <f t="shared" si="1"/>
        <v>0</v>
      </c>
      <c r="F189" s="10">
        <f t="shared" si="2"/>
        <v>0</v>
      </c>
      <c r="G189" s="10">
        <f t="shared" si="3"/>
        <v>0</v>
      </c>
      <c r="H189" s="11" t="str">
        <f t="shared" si="21"/>
        <v>DEC</v>
      </c>
    </row>
    <row r="190">
      <c r="A190" s="7">
        <v>44172.0</v>
      </c>
      <c r="B190" s="22" t="s">
        <v>44</v>
      </c>
      <c r="C190" s="23" t="s">
        <v>42</v>
      </c>
      <c r="D190" s="24" t="s">
        <v>35</v>
      </c>
      <c r="E190" s="10">
        <f t="shared" si="1"/>
        <v>0</v>
      </c>
      <c r="F190" s="10">
        <f t="shared" si="2"/>
        <v>0</v>
      </c>
      <c r="G190" s="10">
        <f t="shared" si="3"/>
        <v>0</v>
      </c>
      <c r="H190" s="11" t="str">
        <f t="shared" si="21"/>
        <v>DEC</v>
      </c>
    </row>
    <row r="191">
      <c r="A191" s="7">
        <v>44173.0</v>
      </c>
      <c r="B191" s="8" t="s">
        <v>22</v>
      </c>
      <c r="C191" s="9" t="s">
        <v>18</v>
      </c>
      <c r="D191" s="8" t="s">
        <v>19</v>
      </c>
      <c r="E191" s="10">
        <f t="shared" si="1"/>
        <v>1</v>
      </c>
      <c r="F191" s="10">
        <f t="shared" si="2"/>
        <v>0</v>
      </c>
      <c r="G191" s="10">
        <f t="shared" si="3"/>
        <v>0</v>
      </c>
      <c r="H191" s="11" t="str">
        <f t="shared" si="21"/>
        <v>DEC</v>
      </c>
    </row>
    <row r="192">
      <c r="A192" s="7">
        <v>44174.0</v>
      </c>
      <c r="B192" s="8" t="s">
        <v>34</v>
      </c>
      <c r="C192" s="27" t="s">
        <v>18</v>
      </c>
      <c r="D192" s="28" t="s">
        <v>19</v>
      </c>
      <c r="E192" s="10">
        <f t="shared" si="1"/>
        <v>1</v>
      </c>
      <c r="F192" s="10">
        <f t="shared" si="2"/>
        <v>0</v>
      </c>
      <c r="G192" s="10">
        <f t="shared" si="3"/>
        <v>0</v>
      </c>
      <c r="H192" s="11" t="str">
        <f t="shared" si="21"/>
        <v>DEC</v>
      </c>
    </row>
    <row r="193">
      <c r="A193" s="7">
        <v>44174.0</v>
      </c>
      <c r="B193" s="8" t="s">
        <v>37</v>
      </c>
      <c r="C193" s="9" t="s">
        <v>18</v>
      </c>
      <c r="D193" s="28" t="s">
        <v>25</v>
      </c>
      <c r="E193" s="10">
        <f t="shared" si="1"/>
        <v>0</v>
      </c>
      <c r="F193" s="10">
        <f t="shared" si="2"/>
        <v>0</v>
      </c>
      <c r="G193" s="10">
        <f t="shared" si="3"/>
        <v>1</v>
      </c>
      <c r="H193" s="11" t="str">
        <f t="shared" si="21"/>
        <v>DEC</v>
      </c>
    </row>
    <row r="194">
      <c r="A194" s="7">
        <v>44175.0</v>
      </c>
      <c r="B194" s="8" t="s">
        <v>30</v>
      </c>
      <c r="C194" s="9" t="s">
        <v>18</v>
      </c>
      <c r="D194" s="8" t="s">
        <v>19</v>
      </c>
      <c r="E194" s="10">
        <f t="shared" si="1"/>
        <v>1</v>
      </c>
      <c r="F194" s="10">
        <f t="shared" si="2"/>
        <v>0</v>
      </c>
      <c r="G194" s="10">
        <f t="shared" si="3"/>
        <v>0</v>
      </c>
      <c r="H194" s="11" t="str">
        <f t="shared" si="21"/>
        <v>DEC</v>
      </c>
    </row>
    <row r="195">
      <c r="A195" s="7">
        <v>44175.0</v>
      </c>
      <c r="B195" s="8" t="s">
        <v>22</v>
      </c>
      <c r="C195" s="9" t="s">
        <v>18</v>
      </c>
      <c r="D195" s="8" t="s">
        <v>19</v>
      </c>
      <c r="E195" s="10">
        <f t="shared" si="1"/>
        <v>1</v>
      </c>
      <c r="F195" s="10">
        <f t="shared" si="2"/>
        <v>0</v>
      </c>
      <c r="G195" s="10">
        <f t="shared" si="3"/>
        <v>0</v>
      </c>
      <c r="H195" s="11" t="str">
        <f t="shared" si="21"/>
        <v>DEC</v>
      </c>
    </row>
    <row r="196">
      <c r="A196" s="7">
        <v>44175.0</v>
      </c>
      <c r="B196" s="8" t="s">
        <v>22</v>
      </c>
      <c r="C196" s="9" t="s">
        <v>18</v>
      </c>
      <c r="D196" s="8" t="s">
        <v>19</v>
      </c>
      <c r="E196" s="10">
        <f t="shared" si="1"/>
        <v>1</v>
      </c>
      <c r="F196" s="10">
        <f t="shared" si="2"/>
        <v>0</v>
      </c>
      <c r="G196" s="10">
        <f t="shared" si="3"/>
        <v>0</v>
      </c>
      <c r="H196" s="11" t="str">
        <f t="shared" si="21"/>
        <v>DEC</v>
      </c>
    </row>
    <row r="197">
      <c r="A197" s="7">
        <v>44175.0</v>
      </c>
      <c r="B197" s="8" t="s">
        <v>30</v>
      </c>
      <c r="C197" s="9" t="s">
        <v>18</v>
      </c>
      <c r="D197" s="9" t="s">
        <v>35</v>
      </c>
      <c r="E197" s="10">
        <f t="shared" si="1"/>
        <v>0</v>
      </c>
      <c r="F197" s="10">
        <f t="shared" si="2"/>
        <v>1</v>
      </c>
      <c r="G197" s="10">
        <f t="shared" si="3"/>
        <v>0</v>
      </c>
      <c r="H197" s="11" t="str">
        <f t="shared" si="21"/>
        <v>DEC</v>
      </c>
    </row>
    <row r="198">
      <c r="A198" s="7">
        <v>44175.0</v>
      </c>
      <c r="B198" s="8" t="s">
        <v>30</v>
      </c>
      <c r="C198" s="9" t="s">
        <v>18</v>
      </c>
      <c r="D198" s="9" t="s">
        <v>35</v>
      </c>
      <c r="E198" s="10">
        <f t="shared" si="1"/>
        <v>0</v>
      </c>
      <c r="F198" s="10">
        <f t="shared" si="2"/>
        <v>1</v>
      </c>
      <c r="G198" s="10">
        <f t="shared" si="3"/>
        <v>0</v>
      </c>
      <c r="H198" s="11" t="str">
        <f t="shared" si="21"/>
        <v>DEC</v>
      </c>
    </row>
    <row r="199">
      <c r="A199" s="7">
        <v>44175.0</v>
      </c>
      <c r="B199" s="8" t="s">
        <v>34</v>
      </c>
      <c r="C199" s="27" t="s">
        <v>18</v>
      </c>
      <c r="D199" s="28" t="s">
        <v>19</v>
      </c>
      <c r="E199" s="10">
        <f t="shared" si="1"/>
        <v>1</v>
      </c>
      <c r="F199" s="10">
        <f t="shared" si="2"/>
        <v>0</v>
      </c>
      <c r="G199" s="10">
        <f t="shared" si="3"/>
        <v>0</v>
      </c>
      <c r="H199" s="11" t="str">
        <f t="shared" si="21"/>
        <v>DEC</v>
      </c>
    </row>
    <row r="200">
      <c r="A200" s="7">
        <v>44175.0</v>
      </c>
      <c r="B200" s="8" t="s">
        <v>34</v>
      </c>
      <c r="C200" s="9" t="s">
        <v>18</v>
      </c>
      <c r="D200" s="42" t="s">
        <v>19</v>
      </c>
      <c r="E200" s="10">
        <f t="shared" si="1"/>
        <v>1</v>
      </c>
      <c r="F200" s="10">
        <f t="shared" si="2"/>
        <v>0</v>
      </c>
      <c r="G200" s="10">
        <f t="shared" si="3"/>
        <v>0</v>
      </c>
      <c r="H200" s="11" t="str">
        <f t="shared" si="21"/>
        <v>DEC</v>
      </c>
    </row>
    <row r="201">
      <c r="A201" s="7">
        <v>44175.0</v>
      </c>
      <c r="B201" s="8" t="s">
        <v>68</v>
      </c>
      <c r="C201" s="9" t="s">
        <v>18</v>
      </c>
      <c r="D201" s="28" t="s">
        <v>19</v>
      </c>
      <c r="E201" s="10">
        <f t="shared" si="1"/>
        <v>1</v>
      </c>
      <c r="F201" s="10">
        <f t="shared" si="2"/>
        <v>0</v>
      </c>
      <c r="G201" s="10">
        <f t="shared" si="3"/>
        <v>0</v>
      </c>
      <c r="H201" s="11" t="str">
        <f t="shared" si="21"/>
        <v>DEC</v>
      </c>
    </row>
    <row r="202">
      <c r="A202" s="7">
        <v>44175.0</v>
      </c>
      <c r="B202" s="8" t="s">
        <v>68</v>
      </c>
      <c r="C202" s="9" t="s">
        <v>18</v>
      </c>
      <c r="D202" s="28" t="s">
        <v>19</v>
      </c>
      <c r="E202" s="10">
        <f t="shared" si="1"/>
        <v>1</v>
      </c>
      <c r="F202" s="10">
        <f t="shared" si="2"/>
        <v>0</v>
      </c>
      <c r="G202" s="10">
        <f t="shared" si="3"/>
        <v>0</v>
      </c>
      <c r="H202" s="11" t="str">
        <f t="shared" si="21"/>
        <v>DEC</v>
      </c>
    </row>
    <row r="203">
      <c r="A203" s="7">
        <v>44175.0</v>
      </c>
      <c r="B203" s="8" t="s">
        <v>68</v>
      </c>
      <c r="C203" s="9" t="s">
        <v>18</v>
      </c>
      <c r="D203" s="28" t="s">
        <v>25</v>
      </c>
      <c r="E203" s="10">
        <f t="shared" si="1"/>
        <v>0</v>
      </c>
      <c r="F203" s="10">
        <f t="shared" si="2"/>
        <v>0</v>
      </c>
      <c r="G203" s="10">
        <f t="shared" si="3"/>
        <v>1</v>
      </c>
      <c r="H203" s="11" t="str">
        <f t="shared" si="21"/>
        <v>DEC</v>
      </c>
    </row>
    <row r="204">
      <c r="A204" s="7">
        <v>44175.0</v>
      </c>
      <c r="B204" s="8" t="s">
        <v>68</v>
      </c>
      <c r="C204" s="9" t="s">
        <v>18</v>
      </c>
      <c r="D204" s="28" t="s">
        <v>25</v>
      </c>
      <c r="E204" s="10">
        <f t="shared" si="1"/>
        <v>0</v>
      </c>
      <c r="F204" s="10">
        <f t="shared" si="2"/>
        <v>0</v>
      </c>
      <c r="G204" s="10">
        <f t="shared" si="3"/>
        <v>1</v>
      </c>
      <c r="H204" s="11" t="str">
        <f t="shared" si="21"/>
        <v>DEC</v>
      </c>
      <c r="L204" s="12"/>
      <c r="M204" s="13"/>
      <c r="N204" s="13"/>
    </row>
    <row r="205">
      <c r="A205" s="7">
        <v>44175.0</v>
      </c>
      <c r="B205" s="8" t="s">
        <v>34</v>
      </c>
      <c r="C205" s="9" t="s">
        <v>18</v>
      </c>
      <c r="D205" s="28" t="s">
        <v>35</v>
      </c>
      <c r="E205" s="10">
        <f t="shared" si="1"/>
        <v>0</v>
      </c>
      <c r="F205" s="10">
        <f t="shared" si="2"/>
        <v>1</v>
      </c>
      <c r="G205" s="10">
        <f t="shared" si="3"/>
        <v>0</v>
      </c>
      <c r="H205" s="11" t="str">
        <f t="shared" si="21"/>
        <v>DEC</v>
      </c>
    </row>
    <row r="206">
      <c r="A206" s="7">
        <v>44176.0</v>
      </c>
      <c r="B206" s="8" t="s">
        <v>30</v>
      </c>
      <c r="C206" s="9" t="s">
        <v>18</v>
      </c>
      <c r="D206" s="8" t="s">
        <v>19</v>
      </c>
      <c r="E206" s="10">
        <f t="shared" si="1"/>
        <v>1</v>
      </c>
      <c r="F206" s="10">
        <f t="shared" si="2"/>
        <v>0</v>
      </c>
      <c r="G206" s="10">
        <f t="shared" si="3"/>
        <v>0</v>
      </c>
      <c r="H206" s="11" t="str">
        <f t="shared" si="21"/>
        <v>DEC</v>
      </c>
    </row>
    <row r="207">
      <c r="A207" s="7">
        <v>44176.0</v>
      </c>
      <c r="B207" s="8" t="s">
        <v>30</v>
      </c>
      <c r="C207" s="9" t="s">
        <v>18</v>
      </c>
      <c r="D207" s="8" t="s">
        <v>19</v>
      </c>
      <c r="E207" s="10">
        <f t="shared" si="1"/>
        <v>1</v>
      </c>
      <c r="F207" s="10">
        <f t="shared" si="2"/>
        <v>0</v>
      </c>
      <c r="G207" s="10">
        <f t="shared" si="3"/>
        <v>0</v>
      </c>
      <c r="H207" s="11" t="str">
        <f t="shared" si="21"/>
        <v>DEC</v>
      </c>
    </row>
    <row r="208">
      <c r="A208" s="7">
        <v>44176.0</v>
      </c>
      <c r="B208" s="8" t="s">
        <v>34</v>
      </c>
      <c r="C208" s="9" t="s">
        <v>18</v>
      </c>
      <c r="D208" s="42" t="s">
        <v>19</v>
      </c>
      <c r="E208" s="10">
        <f t="shared" si="1"/>
        <v>1</v>
      </c>
      <c r="F208" s="10">
        <f t="shared" si="2"/>
        <v>0</v>
      </c>
      <c r="G208" s="10">
        <f t="shared" si="3"/>
        <v>0</v>
      </c>
      <c r="H208" s="11" t="str">
        <f t="shared" si="21"/>
        <v>DEC</v>
      </c>
    </row>
    <row r="209">
      <c r="A209" s="7">
        <v>44176.0</v>
      </c>
      <c r="B209" s="8" t="s">
        <v>34</v>
      </c>
      <c r="C209" s="9" t="s">
        <v>18</v>
      </c>
      <c r="D209" s="42" t="s">
        <v>19</v>
      </c>
      <c r="E209" s="10">
        <f t="shared" si="1"/>
        <v>1</v>
      </c>
      <c r="F209" s="10">
        <f t="shared" si="2"/>
        <v>0</v>
      </c>
      <c r="G209" s="10">
        <f t="shared" si="3"/>
        <v>0</v>
      </c>
      <c r="H209" s="11" t="str">
        <f t="shared" si="21"/>
        <v>DEC</v>
      </c>
    </row>
    <row r="210">
      <c r="A210" s="7">
        <v>44176.0</v>
      </c>
      <c r="B210" s="8" t="s">
        <v>34</v>
      </c>
      <c r="C210" s="9" t="s">
        <v>18</v>
      </c>
      <c r="D210" s="42" t="s">
        <v>19</v>
      </c>
      <c r="E210" s="10">
        <f t="shared" si="1"/>
        <v>1</v>
      </c>
      <c r="F210" s="10">
        <f t="shared" si="2"/>
        <v>0</v>
      </c>
      <c r="G210" s="10">
        <f t="shared" si="3"/>
        <v>0</v>
      </c>
      <c r="H210" s="11" t="str">
        <f t="shared" si="21"/>
        <v>DEC</v>
      </c>
    </row>
    <row r="211">
      <c r="A211" s="7">
        <v>44176.0</v>
      </c>
      <c r="B211" s="8" t="s">
        <v>34</v>
      </c>
      <c r="C211" s="9" t="s">
        <v>18</v>
      </c>
      <c r="D211" s="42" t="s">
        <v>19</v>
      </c>
      <c r="E211" s="10">
        <f t="shared" si="1"/>
        <v>1</v>
      </c>
      <c r="F211" s="10">
        <f t="shared" si="2"/>
        <v>0</v>
      </c>
      <c r="G211" s="10">
        <f t="shared" si="3"/>
        <v>0</v>
      </c>
      <c r="H211" s="11" t="str">
        <f t="shared" si="21"/>
        <v>DEC</v>
      </c>
    </row>
    <row r="212">
      <c r="A212" s="7">
        <v>44176.0</v>
      </c>
      <c r="B212" s="8" t="s">
        <v>34</v>
      </c>
      <c r="C212" s="9" t="s">
        <v>18</v>
      </c>
      <c r="D212" s="42" t="s">
        <v>19</v>
      </c>
      <c r="E212" s="10">
        <f t="shared" si="1"/>
        <v>1</v>
      </c>
      <c r="F212" s="10">
        <f t="shared" si="2"/>
        <v>0</v>
      </c>
      <c r="G212" s="10">
        <f t="shared" si="3"/>
        <v>0</v>
      </c>
      <c r="H212" s="11" t="str">
        <f t="shared" si="21"/>
        <v>DEC</v>
      </c>
      <c r="L212" s="12"/>
      <c r="M212" s="13"/>
      <c r="N212" s="13"/>
    </row>
    <row r="213">
      <c r="A213" s="7">
        <v>44176.0</v>
      </c>
      <c r="B213" s="8" t="s">
        <v>34</v>
      </c>
      <c r="C213" s="9" t="s">
        <v>18</v>
      </c>
      <c r="D213" s="28" t="s">
        <v>66</v>
      </c>
      <c r="E213" s="10">
        <f t="shared" si="1"/>
        <v>0</v>
      </c>
      <c r="F213" s="10">
        <f t="shared" si="2"/>
        <v>0</v>
      </c>
      <c r="G213" s="10">
        <f t="shared" si="3"/>
        <v>0</v>
      </c>
      <c r="H213" s="11" t="str">
        <f t="shared" si="21"/>
        <v>DEC</v>
      </c>
      <c r="L213" s="12"/>
      <c r="M213" s="13"/>
      <c r="N213" s="13"/>
    </row>
    <row r="214">
      <c r="A214" s="7">
        <v>44177.0</v>
      </c>
      <c r="B214" s="9" t="s">
        <v>34</v>
      </c>
      <c r="C214" s="27" t="s">
        <v>18</v>
      </c>
      <c r="D214" s="28" t="s">
        <v>19</v>
      </c>
      <c r="E214" s="10">
        <f t="shared" si="1"/>
        <v>1</v>
      </c>
      <c r="F214" s="10">
        <f t="shared" si="2"/>
        <v>0</v>
      </c>
      <c r="G214" s="10">
        <f t="shared" si="3"/>
        <v>0</v>
      </c>
      <c r="H214" s="11" t="str">
        <f t="shared" si="21"/>
        <v>DEC</v>
      </c>
    </row>
    <row r="215">
      <c r="A215" s="7">
        <v>44177.0</v>
      </c>
      <c r="B215" s="9" t="s">
        <v>22</v>
      </c>
      <c r="C215" s="9" t="s">
        <v>18</v>
      </c>
      <c r="D215" s="28" t="s">
        <v>19</v>
      </c>
      <c r="E215" s="10">
        <f t="shared" si="1"/>
        <v>1</v>
      </c>
      <c r="F215" s="10">
        <f t="shared" si="2"/>
        <v>0</v>
      </c>
      <c r="G215" s="10">
        <f t="shared" si="3"/>
        <v>0</v>
      </c>
      <c r="H215" s="11" t="str">
        <f t="shared" si="21"/>
        <v>DEC</v>
      </c>
    </row>
    <row r="216">
      <c r="A216" s="7">
        <v>44177.0</v>
      </c>
      <c r="B216" s="9" t="s">
        <v>22</v>
      </c>
      <c r="C216" s="9" t="s">
        <v>18</v>
      </c>
      <c r="D216" s="28" t="s">
        <v>19</v>
      </c>
      <c r="E216" s="10">
        <f t="shared" si="1"/>
        <v>1</v>
      </c>
      <c r="F216" s="10">
        <f t="shared" si="2"/>
        <v>0</v>
      </c>
      <c r="G216" s="10">
        <f t="shared" si="3"/>
        <v>0</v>
      </c>
      <c r="H216" s="11" t="str">
        <f t="shared" si="21"/>
        <v>DEC</v>
      </c>
    </row>
    <row r="217">
      <c r="A217" s="17">
        <v>44177.0</v>
      </c>
      <c r="B217" s="9" t="s">
        <v>22</v>
      </c>
      <c r="C217" s="9" t="s">
        <v>18</v>
      </c>
      <c r="D217" s="28" t="s">
        <v>19</v>
      </c>
      <c r="E217" s="10">
        <f t="shared" si="1"/>
        <v>1</v>
      </c>
      <c r="F217" s="10">
        <f t="shared" si="2"/>
        <v>0</v>
      </c>
      <c r="G217" s="10">
        <f t="shared" si="3"/>
        <v>0</v>
      </c>
      <c r="H217" s="11" t="str">
        <f t="shared" si="21"/>
        <v>DEC</v>
      </c>
    </row>
    <row r="218">
      <c r="A218" s="7">
        <v>44177.0</v>
      </c>
      <c r="B218" s="9" t="s">
        <v>22</v>
      </c>
      <c r="C218" s="9" t="s">
        <v>18</v>
      </c>
      <c r="D218" s="28" t="s">
        <v>19</v>
      </c>
      <c r="E218" s="10">
        <f t="shared" si="1"/>
        <v>1</v>
      </c>
      <c r="F218" s="10">
        <f t="shared" si="2"/>
        <v>0</v>
      </c>
      <c r="G218" s="10">
        <f t="shared" si="3"/>
        <v>0</v>
      </c>
      <c r="H218" s="11" t="str">
        <f t="shared" si="21"/>
        <v>DEC</v>
      </c>
    </row>
    <row r="219">
      <c r="A219" s="7">
        <v>44177.0</v>
      </c>
      <c r="B219" s="9" t="s">
        <v>22</v>
      </c>
      <c r="C219" s="9" t="s">
        <v>42</v>
      </c>
      <c r="D219" s="28" t="s">
        <v>19</v>
      </c>
      <c r="E219" s="10">
        <f t="shared" si="1"/>
        <v>0</v>
      </c>
      <c r="F219" s="10">
        <f t="shared" si="2"/>
        <v>0</v>
      </c>
      <c r="G219" s="10">
        <f t="shared" si="3"/>
        <v>0</v>
      </c>
      <c r="H219" s="11" t="str">
        <f t="shared" si="21"/>
        <v>DEC</v>
      </c>
    </row>
    <row r="220">
      <c r="A220" s="7">
        <v>44177.0</v>
      </c>
      <c r="B220" s="9" t="s">
        <v>22</v>
      </c>
      <c r="C220" s="9" t="s">
        <v>42</v>
      </c>
      <c r="D220" s="28" t="s">
        <v>19</v>
      </c>
      <c r="E220" s="10">
        <f t="shared" si="1"/>
        <v>0</v>
      </c>
      <c r="F220" s="10">
        <f t="shared" si="2"/>
        <v>0</v>
      </c>
      <c r="G220" s="10">
        <f t="shared" si="3"/>
        <v>0</v>
      </c>
      <c r="H220" s="11" t="str">
        <f t="shared" si="21"/>
        <v>DEC</v>
      </c>
    </row>
    <row r="221">
      <c r="A221" s="7">
        <v>44177.0</v>
      </c>
      <c r="B221" s="8" t="s">
        <v>34</v>
      </c>
      <c r="C221" s="9" t="s">
        <v>18</v>
      </c>
      <c r="D221" s="42" t="s">
        <v>19</v>
      </c>
      <c r="E221" s="10">
        <f t="shared" si="1"/>
        <v>1</v>
      </c>
      <c r="F221" s="10">
        <f t="shared" si="2"/>
        <v>0</v>
      </c>
      <c r="G221" s="10">
        <f t="shared" si="3"/>
        <v>0</v>
      </c>
      <c r="H221" s="11" t="str">
        <f t="shared" si="21"/>
        <v>DEC</v>
      </c>
    </row>
    <row r="222">
      <c r="A222" s="7">
        <v>44177.0</v>
      </c>
      <c r="B222" s="8" t="s">
        <v>34</v>
      </c>
      <c r="C222" s="9" t="s">
        <v>18</v>
      </c>
      <c r="D222" s="42" t="s">
        <v>19</v>
      </c>
      <c r="E222" s="10">
        <f t="shared" si="1"/>
        <v>1</v>
      </c>
      <c r="F222" s="10">
        <f t="shared" si="2"/>
        <v>0</v>
      </c>
      <c r="G222" s="10">
        <f t="shared" si="3"/>
        <v>0</v>
      </c>
      <c r="H222" s="11" t="str">
        <f t="shared" si="21"/>
        <v>DEC</v>
      </c>
    </row>
    <row r="223">
      <c r="A223" s="7">
        <v>44177.0</v>
      </c>
      <c r="B223" s="8" t="s">
        <v>34</v>
      </c>
      <c r="C223" s="9" t="s">
        <v>18</v>
      </c>
      <c r="D223" s="42" t="s">
        <v>19</v>
      </c>
      <c r="E223" s="10">
        <f t="shared" si="1"/>
        <v>1</v>
      </c>
      <c r="F223" s="10">
        <f t="shared" si="2"/>
        <v>0</v>
      </c>
      <c r="G223" s="10">
        <f t="shared" si="3"/>
        <v>0</v>
      </c>
      <c r="H223" s="11" t="str">
        <f t="shared" si="21"/>
        <v>DEC</v>
      </c>
    </row>
    <row r="224">
      <c r="A224" s="7">
        <v>44177.0</v>
      </c>
      <c r="B224" s="8" t="s">
        <v>34</v>
      </c>
      <c r="C224" s="9" t="s">
        <v>18</v>
      </c>
      <c r="D224" s="42" t="s">
        <v>19</v>
      </c>
      <c r="E224" s="10">
        <f t="shared" si="1"/>
        <v>1</v>
      </c>
      <c r="F224" s="10">
        <f t="shared" si="2"/>
        <v>0</v>
      </c>
      <c r="G224" s="10">
        <f t="shared" si="3"/>
        <v>0</v>
      </c>
      <c r="H224" s="11" t="str">
        <f t="shared" si="21"/>
        <v>DEC</v>
      </c>
    </row>
    <row r="225">
      <c r="A225" s="7">
        <v>44177.0</v>
      </c>
      <c r="B225" s="8" t="s">
        <v>34</v>
      </c>
      <c r="C225" s="9" t="s">
        <v>18</v>
      </c>
      <c r="D225" s="28" t="s">
        <v>66</v>
      </c>
      <c r="E225" s="10">
        <f t="shared" si="1"/>
        <v>0</v>
      </c>
      <c r="F225" s="10">
        <f t="shared" si="2"/>
        <v>0</v>
      </c>
      <c r="G225" s="10">
        <f t="shared" si="3"/>
        <v>0</v>
      </c>
      <c r="H225" s="11" t="str">
        <f t="shared" si="21"/>
        <v>DEC</v>
      </c>
    </row>
    <row r="226">
      <c r="A226" s="7">
        <v>44177.0</v>
      </c>
      <c r="B226" s="8" t="s">
        <v>34</v>
      </c>
      <c r="C226" s="9" t="s">
        <v>18</v>
      </c>
      <c r="D226" s="28" t="s">
        <v>66</v>
      </c>
      <c r="E226" s="10">
        <f t="shared" si="1"/>
        <v>0</v>
      </c>
      <c r="F226" s="10">
        <f t="shared" si="2"/>
        <v>0</v>
      </c>
      <c r="G226" s="10">
        <f t="shared" si="3"/>
        <v>0</v>
      </c>
      <c r="H226" s="11" t="str">
        <f t="shared" si="21"/>
        <v>DEC</v>
      </c>
    </row>
    <row r="227">
      <c r="A227" s="7">
        <v>44177.0</v>
      </c>
      <c r="B227" s="8" t="s">
        <v>34</v>
      </c>
      <c r="C227" s="9" t="s">
        <v>18</v>
      </c>
      <c r="D227" s="28" t="s">
        <v>66</v>
      </c>
      <c r="E227" s="10">
        <f t="shared" si="1"/>
        <v>0</v>
      </c>
      <c r="F227" s="10">
        <f t="shared" si="2"/>
        <v>0</v>
      </c>
      <c r="G227" s="10">
        <f t="shared" si="3"/>
        <v>0</v>
      </c>
      <c r="H227" s="11" t="str">
        <f t="shared" si="21"/>
        <v>DEC</v>
      </c>
    </row>
    <row r="228">
      <c r="A228" s="7">
        <v>44177.0</v>
      </c>
      <c r="B228" s="8" t="s">
        <v>34</v>
      </c>
      <c r="C228" s="9" t="s">
        <v>18</v>
      </c>
      <c r="D228" s="28" t="s">
        <v>25</v>
      </c>
      <c r="E228" s="10">
        <f t="shared" si="1"/>
        <v>0</v>
      </c>
      <c r="F228" s="10">
        <f t="shared" si="2"/>
        <v>0</v>
      </c>
      <c r="G228" s="10">
        <f t="shared" si="3"/>
        <v>1</v>
      </c>
      <c r="H228" s="11" t="str">
        <f t="shared" si="21"/>
        <v>DEC</v>
      </c>
    </row>
    <row r="229">
      <c r="A229" s="7">
        <v>44177.0</v>
      </c>
      <c r="B229" s="9" t="s">
        <v>22</v>
      </c>
      <c r="C229" s="9" t="s">
        <v>42</v>
      </c>
      <c r="D229" s="28" t="s">
        <v>25</v>
      </c>
      <c r="E229" s="10">
        <f t="shared" si="1"/>
        <v>0</v>
      </c>
      <c r="F229" s="10">
        <f t="shared" si="2"/>
        <v>0</v>
      </c>
      <c r="G229" s="10">
        <f t="shared" si="3"/>
        <v>0</v>
      </c>
      <c r="H229" s="11" t="str">
        <f t="shared" si="21"/>
        <v>DEC</v>
      </c>
    </row>
    <row r="230">
      <c r="A230" s="7">
        <v>44177.0</v>
      </c>
      <c r="B230" s="9" t="s">
        <v>22</v>
      </c>
      <c r="C230" s="9" t="s">
        <v>42</v>
      </c>
      <c r="D230" s="28" t="s">
        <v>25</v>
      </c>
      <c r="E230" s="10">
        <f t="shared" si="1"/>
        <v>0</v>
      </c>
      <c r="F230" s="10">
        <f t="shared" si="2"/>
        <v>0</v>
      </c>
      <c r="G230" s="10">
        <f t="shared" si="3"/>
        <v>0</v>
      </c>
      <c r="H230" s="11" t="str">
        <f t="shared" si="21"/>
        <v>DEC</v>
      </c>
    </row>
    <row r="231">
      <c r="A231" s="7">
        <v>44178.0</v>
      </c>
      <c r="B231" s="8" t="s">
        <v>30</v>
      </c>
      <c r="C231" s="9" t="s">
        <v>18</v>
      </c>
      <c r="D231" s="8" t="s">
        <v>19</v>
      </c>
      <c r="E231" s="10">
        <f t="shared" si="1"/>
        <v>1</v>
      </c>
      <c r="F231" s="10">
        <f t="shared" si="2"/>
        <v>0</v>
      </c>
      <c r="G231" s="10">
        <f t="shared" si="3"/>
        <v>0</v>
      </c>
      <c r="H231" s="11" t="str">
        <f t="shared" si="21"/>
        <v>DEC</v>
      </c>
    </row>
    <row r="232">
      <c r="A232" s="7">
        <v>44178.0</v>
      </c>
      <c r="B232" s="8" t="s">
        <v>30</v>
      </c>
      <c r="C232" s="9" t="s">
        <v>18</v>
      </c>
      <c r="D232" s="8" t="s">
        <v>19</v>
      </c>
      <c r="E232" s="10">
        <f t="shared" si="1"/>
        <v>1</v>
      </c>
      <c r="F232" s="10">
        <f t="shared" si="2"/>
        <v>0</v>
      </c>
      <c r="G232" s="10">
        <f t="shared" si="3"/>
        <v>0</v>
      </c>
      <c r="H232" s="11" t="str">
        <f t="shared" si="21"/>
        <v>DEC</v>
      </c>
    </row>
    <row r="233">
      <c r="A233" s="7">
        <v>44178.0</v>
      </c>
      <c r="B233" s="8" t="s">
        <v>30</v>
      </c>
      <c r="C233" s="9" t="s">
        <v>18</v>
      </c>
      <c r="D233" s="8" t="s">
        <v>19</v>
      </c>
      <c r="E233" s="10">
        <f t="shared" si="1"/>
        <v>1</v>
      </c>
      <c r="F233" s="10">
        <f t="shared" si="2"/>
        <v>0</v>
      </c>
      <c r="G233" s="10">
        <f t="shared" si="3"/>
        <v>0</v>
      </c>
      <c r="H233" s="11" t="str">
        <f t="shared" si="21"/>
        <v>DEC</v>
      </c>
    </row>
    <row r="234">
      <c r="A234" s="7">
        <v>44178.0</v>
      </c>
      <c r="B234" s="8" t="s">
        <v>30</v>
      </c>
      <c r="C234" s="9" t="s">
        <v>18</v>
      </c>
      <c r="D234" s="8" t="s">
        <v>19</v>
      </c>
      <c r="E234" s="10">
        <f t="shared" si="1"/>
        <v>1</v>
      </c>
      <c r="F234" s="10">
        <f t="shared" si="2"/>
        <v>0</v>
      </c>
      <c r="G234" s="10">
        <f t="shared" si="3"/>
        <v>0</v>
      </c>
      <c r="H234" s="11" t="str">
        <f t="shared" si="21"/>
        <v>DEC</v>
      </c>
    </row>
    <row r="235">
      <c r="A235" s="7">
        <v>44178.0</v>
      </c>
      <c r="B235" s="8" t="s">
        <v>30</v>
      </c>
      <c r="C235" s="9" t="s">
        <v>18</v>
      </c>
      <c r="D235" s="8" t="s">
        <v>19</v>
      </c>
      <c r="E235" s="10">
        <f t="shared" si="1"/>
        <v>1</v>
      </c>
      <c r="F235" s="10">
        <f t="shared" si="2"/>
        <v>0</v>
      </c>
      <c r="G235" s="10">
        <f t="shared" si="3"/>
        <v>0</v>
      </c>
      <c r="H235" s="11" t="str">
        <f t="shared" si="21"/>
        <v>DEC</v>
      </c>
    </row>
    <row r="236">
      <c r="A236" s="7">
        <v>44178.0</v>
      </c>
      <c r="B236" s="8" t="s">
        <v>30</v>
      </c>
      <c r="C236" s="9" t="s">
        <v>18</v>
      </c>
      <c r="D236" s="8" t="s">
        <v>19</v>
      </c>
      <c r="E236" s="10">
        <f t="shared" si="1"/>
        <v>1</v>
      </c>
      <c r="F236" s="10">
        <f t="shared" si="2"/>
        <v>0</v>
      </c>
      <c r="G236" s="10">
        <f t="shared" si="3"/>
        <v>0</v>
      </c>
      <c r="H236" s="11" t="str">
        <f t="shared" si="21"/>
        <v>DEC</v>
      </c>
    </row>
    <row r="237">
      <c r="A237" s="7">
        <v>44178.0</v>
      </c>
      <c r="B237" s="8" t="s">
        <v>30</v>
      </c>
      <c r="C237" s="9" t="s">
        <v>18</v>
      </c>
      <c r="D237" s="8" t="s">
        <v>19</v>
      </c>
      <c r="E237" s="10">
        <f t="shared" si="1"/>
        <v>1</v>
      </c>
      <c r="F237" s="10">
        <f t="shared" si="2"/>
        <v>0</v>
      </c>
      <c r="G237" s="10">
        <f t="shared" si="3"/>
        <v>0</v>
      </c>
      <c r="H237" s="11" t="str">
        <f t="shared" si="21"/>
        <v>DEC</v>
      </c>
      <c r="L237" s="12" t="s">
        <v>11</v>
      </c>
      <c r="M237" s="13">
        <f>COUNTIF($H$2:$H$7422, "=FEB")</f>
        <v>2041</v>
      </c>
      <c r="N237" s="13">
        <f t="shared" ref="N237:N241" si="29">M237/SUM($M$102:$M$109)</f>
        <v>0.422654794</v>
      </c>
    </row>
    <row r="238">
      <c r="A238" s="7">
        <v>44178.0</v>
      </c>
      <c r="B238" s="8" t="s">
        <v>30</v>
      </c>
      <c r="C238" s="9" t="s">
        <v>18</v>
      </c>
      <c r="D238" s="9" t="s">
        <v>35</v>
      </c>
      <c r="E238" s="10">
        <f t="shared" si="1"/>
        <v>0</v>
      </c>
      <c r="F238" s="10">
        <f t="shared" si="2"/>
        <v>1</v>
      </c>
      <c r="G238" s="10">
        <f t="shared" si="3"/>
        <v>0</v>
      </c>
      <c r="H238" s="11" t="str">
        <f t="shared" si="21"/>
        <v>DEC</v>
      </c>
      <c r="L238" s="12" t="s">
        <v>12</v>
      </c>
      <c r="M238" s="13">
        <f>COUNTIF($H$2:$H$7422, "=MAR")</f>
        <v>551</v>
      </c>
      <c r="N238" s="13">
        <f t="shared" si="29"/>
        <v>0.1141022986</v>
      </c>
    </row>
    <row r="239">
      <c r="A239" s="7">
        <v>44178.0</v>
      </c>
      <c r="B239" s="43" t="s">
        <v>69</v>
      </c>
      <c r="C239" s="43" t="s">
        <v>18</v>
      </c>
      <c r="D239" s="28" t="s">
        <v>19</v>
      </c>
      <c r="E239" s="10">
        <f t="shared" si="1"/>
        <v>1</v>
      </c>
      <c r="F239" s="10">
        <f t="shared" si="2"/>
        <v>0</v>
      </c>
      <c r="G239" s="10">
        <f t="shared" si="3"/>
        <v>0</v>
      </c>
      <c r="H239" s="11" t="str">
        <f t="shared" si="21"/>
        <v>DEC</v>
      </c>
      <c r="L239" s="12" t="s">
        <v>13</v>
      </c>
      <c r="M239" s="13">
        <f>COUNTIF($H$2:$H$7422, "=APR")</f>
        <v>0</v>
      </c>
      <c r="N239" s="13">
        <f t="shared" si="29"/>
        <v>0</v>
      </c>
    </row>
    <row r="240">
      <c r="A240" s="7">
        <v>44178.0</v>
      </c>
      <c r="B240" s="43" t="s">
        <v>69</v>
      </c>
      <c r="C240" s="43" t="s">
        <v>18</v>
      </c>
      <c r="D240" s="28" t="s">
        <v>19</v>
      </c>
      <c r="E240" s="10">
        <f t="shared" si="1"/>
        <v>1</v>
      </c>
      <c r="F240" s="10">
        <f t="shared" si="2"/>
        <v>0</v>
      </c>
      <c r="G240" s="10">
        <f t="shared" si="3"/>
        <v>0</v>
      </c>
      <c r="H240" s="11" t="str">
        <f t="shared" si="21"/>
        <v>DEC</v>
      </c>
      <c r="L240" s="12" t="s">
        <v>14</v>
      </c>
      <c r="M240" s="13">
        <f>COUNTIF($H$2:$H$7422, "=MAY")</f>
        <v>0</v>
      </c>
      <c r="N240" s="13">
        <f t="shared" si="29"/>
        <v>0</v>
      </c>
    </row>
    <row r="241">
      <c r="A241" s="7">
        <v>44178.0</v>
      </c>
      <c r="B241" s="9" t="s">
        <v>69</v>
      </c>
      <c r="C241" s="9" t="s">
        <v>18</v>
      </c>
      <c r="D241" s="28" t="s">
        <v>19</v>
      </c>
      <c r="E241" s="10">
        <f t="shared" si="1"/>
        <v>1</v>
      </c>
      <c r="F241" s="10">
        <f t="shared" si="2"/>
        <v>0</v>
      </c>
      <c r="G241" s="10">
        <f t="shared" si="3"/>
        <v>0</v>
      </c>
      <c r="H241" s="11" t="str">
        <f t="shared" si="21"/>
        <v>DEC</v>
      </c>
      <c r="L241" s="12" t="s">
        <v>15</v>
      </c>
      <c r="M241" s="13">
        <f>COUNTIF($H$2:$H$7422, "=JUN")</f>
        <v>0</v>
      </c>
      <c r="N241" s="13">
        <f t="shared" si="29"/>
        <v>0</v>
      </c>
    </row>
    <row r="242">
      <c r="A242" s="7">
        <v>44178.0</v>
      </c>
      <c r="B242" s="43" t="s">
        <v>70</v>
      </c>
      <c r="C242" s="43" t="s">
        <v>18</v>
      </c>
      <c r="D242" s="28" t="s">
        <v>19</v>
      </c>
      <c r="E242" s="10">
        <f t="shared" si="1"/>
        <v>1</v>
      </c>
      <c r="F242" s="10">
        <f t="shared" si="2"/>
        <v>0</v>
      </c>
      <c r="G242" s="10">
        <f t="shared" si="3"/>
        <v>0</v>
      </c>
      <c r="H242" s="11" t="str">
        <f t="shared" si="21"/>
        <v>DEC</v>
      </c>
      <c r="M242" s="14">
        <f>SUM(M234:M241)</f>
        <v>2592</v>
      </c>
      <c r="N242" s="14">
        <f>SUM( N234:N241)</f>
        <v>0.5367570926</v>
      </c>
    </row>
    <row r="243">
      <c r="A243" s="7">
        <v>44178.0</v>
      </c>
      <c r="B243" s="9" t="s">
        <v>70</v>
      </c>
      <c r="C243" s="9" t="s">
        <v>18</v>
      </c>
      <c r="D243" s="28" t="s">
        <v>19</v>
      </c>
      <c r="E243" s="10">
        <f t="shared" si="1"/>
        <v>1</v>
      </c>
      <c r="F243" s="10">
        <f t="shared" si="2"/>
        <v>0</v>
      </c>
      <c r="G243" s="10">
        <f t="shared" si="3"/>
        <v>0</v>
      </c>
      <c r="H243" s="11" t="str">
        <f t="shared" si="21"/>
        <v>DEC</v>
      </c>
    </row>
    <row r="244">
      <c r="A244" s="7">
        <v>44178.0</v>
      </c>
      <c r="B244" s="9" t="s">
        <v>70</v>
      </c>
      <c r="C244" s="9" t="s">
        <v>18</v>
      </c>
      <c r="D244" s="28" t="s">
        <v>19</v>
      </c>
      <c r="E244" s="10">
        <f t="shared" si="1"/>
        <v>1</v>
      </c>
      <c r="F244" s="10">
        <f t="shared" si="2"/>
        <v>0</v>
      </c>
      <c r="G244" s="10">
        <f t="shared" si="3"/>
        <v>0</v>
      </c>
      <c r="H244" s="11" t="str">
        <f t="shared" si="21"/>
        <v>DEC</v>
      </c>
    </row>
    <row r="245">
      <c r="A245" s="7">
        <v>44178.0</v>
      </c>
      <c r="B245" s="9" t="s">
        <v>69</v>
      </c>
      <c r="C245" s="9" t="s">
        <v>42</v>
      </c>
      <c r="D245" s="28" t="s">
        <v>19</v>
      </c>
      <c r="E245" s="10">
        <f t="shared" si="1"/>
        <v>0</v>
      </c>
      <c r="F245" s="10">
        <f t="shared" si="2"/>
        <v>0</v>
      </c>
      <c r="G245" s="10">
        <f t="shared" si="3"/>
        <v>0</v>
      </c>
      <c r="H245" s="11" t="str">
        <f t="shared" si="21"/>
        <v>DEC</v>
      </c>
    </row>
    <row r="246">
      <c r="A246" s="7">
        <v>44178.0</v>
      </c>
      <c r="B246" s="9" t="s">
        <v>69</v>
      </c>
      <c r="C246" s="44" t="s">
        <v>42</v>
      </c>
      <c r="D246" s="28" t="s">
        <v>19</v>
      </c>
      <c r="E246" s="10">
        <f t="shared" si="1"/>
        <v>0</v>
      </c>
      <c r="F246" s="10">
        <f t="shared" si="2"/>
        <v>0</v>
      </c>
      <c r="G246" s="10">
        <f t="shared" si="3"/>
        <v>0</v>
      </c>
      <c r="H246" s="11" t="str">
        <f t="shared" si="21"/>
        <v>DEC</v>
      </c>
    </row>
    <row r="247">
      <c r="A247" s="7">
        <v>44178.0</v>
      </c>
      <c r="B247" s="9" t="s">
        <v>69</v>
      </c>
      <c r="C247" s="44" t="s">
        <v>42</v>
      </c>
      <c r="D247" s="28" t="s">
        <v>19</v>
      </c>
      <c r="E247" s="10">
        <f t="shared" si="1"/>
        <v>0</v>
      </c>
      <c r="F247" s="10">
        <f t="shared" si="2"/>
        <v>0</v>
      </c>
      <c r="G247" s="10">
        <f t="shared" si="3"/>
        <v>0</v>
      </c>
      <c r="H247" s="11" t="str">
        <f t="shared" si="21"/>
        <v>DEC</v>
      </c>
    </row>
    <row r="248">
      <c r="A248" s="7">
        <v>44178.0</v>
      </c>
      <c r="B248" s="9" t="s">
        <v>69</v>
      </c>
      <c r="C248" s="44" t="s">
        <v>42</v>
      </c>
      <c r="D248" s="28" t="s">
        <v>19</v>
      </c>
      <c r="E248" s="10">
        <f t="shared" si="1"/>
        <v>0</v>
      </c>
      <c r="F248" s="10">
        <f t="shared" si="2"/>
        <v>0</v>
      </c>
      <c r="G248" s="10">
        <f t="shared" si="3"/>
        <v>0</v>
      </c>
      <c r="H248" s="11" t="str">
        <f t="shared" si="21"/>
        <v>DEC</v>
      </c>
    </row>
    <row r="249">
      <c r="A249" s="7">
        <v>44178.0</v>
      </c>
      <c r="B249" s="43" t="s">
        <v>71</v>
      </c>
      <c r="C249" s="43" t="s">
        <v>18</v>
      </c>
      <c r="D249" s="28" t="s">
        <v>72</v>
      </c>
      <c r="E249" s="10">
        <f t="shared" si="1"/>
        <v>0</v>
      </c>
      <c r="F249" s="10">
        <f t="shared" si="2"/>
        <v>0</v>
      </c>
      <c r="G249" s="10">
        <f t="shared" si="3"/>
        <v>0</v>
      </c>
      <c r="H249" s="11" t="str">
        <f t="shared" si="21"/>
        <v>DEC</v>
      </c>
    </row>
    <row r="250">
      <c r="A250" s="7">
        <v>44178.0</v>
      </c>
      <c r="B250" s="43" t="s">
        <v>70</v>
      </c>
      <c r="C250" s="43" t="s">
        <v>18</v>
      </c>
      <c r="D250" s="28" t="s">
        <v>25</v>
      </c>
      <c r="E250" s="10">
        <f t="shared" si="1"/>
        <v>0</v>
      </c>
      <c r="F250" s="10">
        <f t="shared" si="2"/>
        <v>0</v>
      </c>
      <c r="G250" s="10">
        <f t="shared" si="3"/>
        <v>1</v>
      </c>
      <c r="H250" s="11" t="str">
        <f t="shared" si="21"/>
        <v>DEC</v>
      </c>
    </row>
    <row r="251">
      <c r="A251" s="7">
        <v>44178.0</v>
      </c>
      <c r="B251" s="43" t="s">
        <v>70</v>
      </c>
      <c r="C251" s="43" t="s">
        <v>18</v>
      </c>
      <c r="D251" s="28" t="s">
        <v>25</v>
      </c>
      <c r="E251" s="10">
        <f t="shared" si="1"/>
        <v>0</v>
      </c>
      <c r="F251" s="10">
        <f t="shared" si="2"/>
        <v>0</v>
      </c>
      <c r="G251" s="10">
        <f t="shared" si="3"/>
        <v>1</v>
      </c>
      <c r="H251" s="11" t="str">
        <f t="shared" si="21"/>
        <v>DEC</v>
      </c>
    </row>
    <row r="252">
      <c r="A252" s="7">
        <v>44178.0</v>
      </c>
      <c r="B252" s="43" t="s">
        <v>71</v>
      </c>
      <c r="C252" s="43" t="s">
        <v>18</v>
      </c>
      <c r="D252" s="28" t="s">
        <v>25</v>
      </c>
      <c r="E252" s="10">
        <f t="shared" si="1"/>
        <v>0</v>
      </c>
      <c r="F252" s="10">
        <f t="shared" si="2"/>
        <v>0</v>
      </c>
      <c r="G252" s="10">
        <f t="shared" si="3"/>
        <v>1</v>
      </c>
      <c r="H252" s="11" t="str">
        <f t="shared" si="21"/>
        <v>DEC</v>
      </c>
    </row>
    <row r="253">
      <c r="A253" s="7">
        <v>44179.0</v>
      </c>
      <c r="B253" s="8" t="s">
        <v>30</v>
      </c>
      <c r="C253" s="9" t="s">
        <v>18</v>
      </c>
      <c r="D253" s="8" t="s">
        <v>19</v>
      </c>
      <c r="E253" s="10">
        <f t="shared" si="1"/>
        <v>1</v>
      </c>
      <c r="F253" s="10">
        <f t="shared" si="2"/>
        <v>0</v>
      </c>
      <c r="G253" s="10">
        <f t="shared" si="3"/>
        <v>0</v>
      </c>
      <c r="H253" s="11" t="str">
        <f t="shared" si="21"/>
        <v>DEC</v>
      </c>
    </row>
    <row r="254">
      <c r="A254" s="7">
        <v>44179.0</v>
      </c>
      <c r="B254" s="8" t="s">
        <v>30</v>
      </c>
      <c r="C254" s="9" t="s">
        <v>18</v>
      </c>
      <c r="D254" s="8" t="s">
        <v>19</v>
      </c>
      <c r="E254" s="10">
        <f t="shared" si="1"/>
        <v>1</v>
      </c>
      <c r="F254" s="10">
        <f t="shared" si="2"/>
        <v>0</v>
      </c>
      <c r="G254" s="10">
        <f t="shared" si="3"/>
        <v>0</v>
      </c>
      <c r="H254" s="11" t="str">
        <f t="shared" si="21"/>
        <v>DEC</v>
      </c>
    </row>
    <row r="255">
      <c r="A255" s="7">
        <v>44179.0</v>
      </c>
      <c r="B255" s="9" t="s">
        <v>22</v>
      </c>
      <c r="C255" s="9" t="s">
        <v>18</v>
      </c>
      <c r="D255" s="28" t="s">
        <v>19</v>
      </c>
      <c r="E255" s="10">
        <f t="shared" si="1"/>
        <v>1</v>
      </c>
      <c r="F255" s="10">
        <f t="shared" si="2"/>
        <v>0</v>
      </c>
      <c r="G255" s="10">
        <f t="shared" si="3"/>
        <v>0</v>
      </c>
      <c r="H255" s="11" t="str">
        <f t="shared" si="21"/>
        <v>DEC</v>
      </c>
    </row>
    <row r="256">
      <c r="A256" s="7">
        <v>44179.0</v>
      </c>
      <c r="B256" s="9" t="s">
        <v>22</v>
      </c>
      <c r="C256" s="9" t="s">
        <v>18</v>
      </c>
      <c r="D256" s="28" t="s">
        <v>19</v>
      </c>
      <c r="E256" s="10">
        <f t="shared" si="1"/>
        <v>1</v>
      </c>
      <c r="F256" s="10">
        <f t="shared" si="2"/>
        <v>0</v>
      </c>
      <c r="G256" s="10">
        <f t="shared" si="3"/>
        <v>0</v>
      </c>
      <c r="H256" s="11" t="str">
        <f t="shared" si="21"/>
        <v>DEC</v>
      </c>
    </row>
    <row r="257">
      <c r="A257" s="7">
        <v>44179.0</v>
      </c>
      <c r="B257" s="9" t="s">
        <v>22</v>
      </c>
      <c r="C257" s="9" t="s">
        <v>18</v>
      </c>
      <c r="D257" s="28" t="s">
        <v>19</v>
      </c>
      <c r="E257" s="10">
        <f t="shared" si="1"/>
        <v>1</v>
      </c>
      <c r="F257" s="10">
        <f t="shared" si="2"/>
        <v>0</v>
      </c>
      <c r="G257" s="10">
        <f t="shared" si="3"/>
        <v>0</v>
      </c>
      <c r="H257" s="11" t="str">
        <f t="shared" si="21"/>
        <v>DEC</v>
      </c>
    </row>
    <row r="258">
      <c r="A258" s="7">
        <v>44179.0</v>
      </c>
      <c r="B258" s="43" t="s">
        <v>70</v>
      </c>
      <c r="C258" s="43" t="s">
        <v>18</v>
      </c>
      <c r="D258" s="28" t="s">
        <v>19</v>
      </c>
      <c r="E258" s="10">
        <f t="shared" si="1"/>
        <v>1</v>
      </c>
      <c r="F258" s="10">
        <f t="shared" si="2"/>
        <v>0</v>
      </c>
      <c r="G258" s="10">
        <f t="shared" si="3"/>
        <v>0</v>
      </c>
      <c r="H258" s="11" t="str">
        <f t="shared" si="21"/>
        <v>DEC</v>
      </c>
    </row>
    <row r="259">
      <c r="A259" s="17">
        <v>44179.0</v>
      </c>
      <c r="B259" s="18" t="s">
        <v>43</v>
      </c>
      <c r="C259" s="19" t="s">
        <v>18</v>
      </c>
      <c r="D259" s="20" t="s">
        <v>19</v>
      </c>
      <c r="E259" s="10">
        <f t="shared" si="1"/>
        <v>1</v>
      </c>
      <c r="F259" s="10">
        <f t="shared" si="2"/>
        <v>0</v>
      </c>
      <c r="G259" s="10">
        <f t="shared" si="3"/>
        <v>0</v>
      </c>
      <c r="H259" s="11" t="str">
        <f t="shared" si="21"/>
        <v>DEC</v>
      </c>
    </row>
    <row r="260">
      <c r="A260" s="17">
        <v>44179.0</v>
      </c>
      <c r="B260" s="18" t="s">
        <v>43</v>
      </c>
      <c r="C260" s="19" t="s">
        <v>18</v>
      </c>
      <c r="D260" s="20" t="s">
        <v>19</v>
      </c>
      <c r="E260" s="10">
        <f t="shared" si="1"/>
        <v>1</v>
      </c>
      <c r="F260" s="10">
        <f t="shared" si="2"/>
        <v>0</v>
      </c>
      <c r="G260" s="10">
        <f t="shared" si="3"/>
        <v>0</v>
      </c>
      <c r="H260" s="11" t="str">
        <f t="shared" si="21"/>
        <v>DEC</v>
      </c>
    </row>
    <row r="261">
      <c r="A261" s="17">
        <v>44179.0</v>
      </c>
      <c r="B261" s="18" t="s">
        <v>43</v>
      </c>
      <c r="C261" s="19" t="s">
        <v>18</v>
      </c>
      <c r="D261" s="20" t="s">
        <v>19</v>
      </c>
      <c r="E261" s="10">
        <f t="shared" si="1"/>
        <v>1</v>
      </c>
      <c r="F261" s="10">
        <f t="shared" si="2"/>
        <v>0</v>
      </c>
      <c r="G261" s="10">
        <f t="shared" si="3"/>
        <v>0</v>
      </c>
      <c r="H261" s="11" t="str">
        <f t="shared" si="21"/>
        <v>DEC</v>
      </c>
    </row>
    <row r="262">
      <c r="A262" s="17">
        <v>44179.0</v>
      </c>
      <c r="B262" s="18" t="s">
        <v>45</v>
      </c>
      <c r="C262" s="19" t="s">
        <v>18</v>
      </c>
      <c r="D262" s="20" t="s">
        <v>19</v>
      </c>
      <c r="E262" s="10">
        <f t="shared" si="1"/>
        <v>1</v>
      </c>
      <c r="F262" s="10">
        <f t="shared" si="2"/>
        <v>0</v>
      </c>
      <c r="G262" s="10">
        <f t="shared" si="3"/>
        <v>0</v>
      </c>
      <c r="H262" s="11" t="str">
        <f t="shared" si="21"/>
        <v>DEC</v>
      </c>
    </row>
    <row r="263">
      <c r="A263" s="17">
        <v>44179.0</v>
      </c>
      <c r="B263" s="18" t="s">
        <v>45</v>
      </c>
      <c r="C263" s="19" t="s">
        <v>18</v>
      </c>
      <c r="D263" s="20" t="s">
        <v>19</v>
      </c>
      <c r="E263" s="10">
        <f t="shared" si="1"/>
        <v>1</v>
      </c>
      <c r="F263" s="10">
        <f t="shared" si="2"/>
        <v>0</v>
      </c>
      <c r="G263" s="10">
        <f t="shared" si="3"/>
        <v>0</v>
      </c>
      <c r="H263" s="11" t="str">
        <f t="shared" si="21"/>
        <v>DEC</v>
      </c>
    </row>
    <row r="264">
      <c r="A264" s="17">
        <v>44179.0</v>
      </c>
      <c r="B264" s="18" t="s">
        <v>45</v>
      </c>
      <c r="C264" s="19" t="s">
        <v>18</v>
      </c>
      <c r="D264" s="20" t="s">
        <v>19</v>
      </c>
      <c r="E264" s="10">
        <f t="shared" si="1"/>
        <v>1</v>
      </c>
      <c r="F264" s="10">
        <f t="shared" si="2"/>
        <v>0</v>
      </c>
      <c r="G264" s="10">
        <f t="shared" si="3"/>
        <v>0</v>
      </c>
      <c r="H264" s="11" t="str">
        <f t="shared" si="21"/>
        <v>DEC</v>
      </c>
    </row>
    <row r="265">
      <c r="A265" s="17">
        <v>44179.0</v>
      </c>
      <c r="B265" s="18" t="s">
        <v>45</v>
      </c>
      <c r="C265" s="19" t="s">
        <v>18</v>
      </c>
      <c r="D265" s="20" t="s">
        <v>19</v>
      </c>
      <c r="E265" s="10">
        <f t="shared" si="1"/>
        <v>1</v>
      </c>
      <c r="F265" s="10">
        <f t="shared" si="2"/>
        <v>0</v>
      </c>
      <c r="G265" s="10">
        <f t="shared" si="3"/>
        <v>0</v>
      </c>
      <c r="H265" s="11" t="str">
        <f t="shared" si="21"/>
        <v>DEC</v>
      </c>
    </row>
    <row r="266">
      <c r="A266" s="17">
        <v>44179.0</v>
      </c>
      <c r="B266" s="18" t="s">
        <v>45</v>
      </c>
      <c r="C266" s="19" t="s">
        <v>18</v>
      </c>
      <c r="D266" s="20" t="s">
        <v>19</v>
      </c>
      <c r="E266" s="10">
        <f t="shared" si="1"/>
        <v>1</v>
      </c>
      <c r="F266" s="10">
        <f t="shared" si="2"/>
        <v>0</v>
      </c>
      <c r="G266" s="10">
        <f t="shared" si="3"/>
        <v>0</v>
      </c>
      <c r="H266" s="11" t="str">
        <f t="shared" si="21"/>
        <v>DEC</v>
      </c>
    </row>
    <row r="267">
      <c r="A267" s="7">
        <v>44179.0</v>
      </c>
      <c r="B267" s="43" t="s">
        <v>70</v>
      </c>
      <c r="C267" s="43" t="s">
        <v>18</v>
      </c>
      <c r="D267" s="28" t="s">
        <v>19</v>
      </c>
      <c r="E267" s="10">
        <f t="shared" si="1"/>
        <v>1</v>
      </c>
      <c r="F267" s="10">
        <f t="shared" si="2"/>
        <v>0</v>
      </c>
      <c r="G267" s="10">
        <f t="shared" si="3"/>
        <v>0</v>
      </c>
      <c r="H267" s="11" t="str">
        <f t="shared" si="21"/>
        <v>DEC</v>
      </c>
    </row>
    <row r="268">
      <c r="A268" s="17">
        <v>44179.0</v>
      </c>
      <c r="B268" s="18" t="s">
        <v>43</v>
      </c>
      <c r="C268" s="19" t="s">
        <v>42</v>
      </c>
      <c r="D268" s="20" t="s">
        <v>19</v>
      </c>
      <c r="E268" s="10">
        <f t="shared" si="1"/>
        <v>0</v>
      </c>
      <c r="F268" s="10">
        <f t="shared" si="2"/>
        <v>0</v>
      </c>
      <c r="G268" s="10">
        <f t="shared" si="3"/>
        <v>0</v>
      </c>
      <c r="H268" s="11" t="str">
        <f t="shared" si="21"/>
        <v>DEC</v>
      </c>
    </row>
    <row r="269">
      <c r="A269" s="17">
        <v>44179.0</v>
      </c>
      <c r="B269" s="18" t="s">
        <v>43</v>
      </c>
      <c r="C269" s="19" t="s">
        <v>42</v>
      </c>
      <c r="D269" s="20" t="s">
        <v>19</v>
      </c>
      <c r="E269" s="10">
        <f t="shared" si="1"/>
        <v>0</v>
      </c>
      <c r="F269" s="10">
        <f t="shared" si="2"/>
        <v>0</v>
      </c>
      <c r="G269" s="10">
        <f t="shared" si="3"/>
        <v>0</v>
      </c>
      <c r="H269" s="11" t="str">
        <f t="shared" si="21"/>
        <v>DEC</v>
      </c>
    </row>
    <row r="270">
      <c r="A270" s="7">
        <v>44179.0</v>
      </c>
      <c r="B270" s="22" t="s">
        <v>43</v>
      </c>
      <c r="C270" s="23" t="s">
        <v>18</v>
      </c>
      <c r="D270" s="24" t="s">
        <v>66</v>
      </c>
      <c r="E270" s="10">
        <f t="shared" si="1"/>
        <v>0</v>
      </c>
      <c r="F270" s="10">
        <f t="shared" si="2"/>
        <v>0</v>
      </c>
      <c r="G270" s="10">
        <f t="shared" si="3"/>
        <v>0</v>
      </c>
      <c r="H270" s="11" t="str">
        <f t="shared" si="21"/>
        <v>DEC</v>
      </c>
    </row>
    <row r="271">
      <c r="A271" s="7">
        <v>44179.0</v>
      </c>
      <c r="B271" s="22" t="s">
        <v>45</v>
      </c>
      <c r="C271" s="23" t="s">
        <v>18</v>
      </c>
      <c r="D271" s="24" t="s">
        <v>25</v>
      </c>
      <c r="E271" s="10">
        <f t="shared" si="1"/>
        <v>0</v>
      </c>
      <c r="F271" s="10">
        <f t="shared" si="2"/>
        <v>0</v>
      </c>
      <c r="G271" s="10">
        <f t="shared" si="3"/>
        <v>1</v>
      </c>
      <c r="H271" s="11" t="str">
        <f t="shared" si="21"/>
        <v>DEC</v>
      </c>
    </row>
    <row r="272">
      <c r="A272" s="7">
        <v>44179.0</v>
      </c>
      <c r="B272" s="9" t="s">
        <v>22</v>
      </c>
      <c r="C272" s="9" t="s">
        <v>18</v>
      </c>
      <c r="D272" s="28" t="s">
        <v>25</v>
      </c>
      <c r="E272" s="10">
        <f t="shared" si="1"/>
        <v>0</v>
      </c>
      <c r="F272" s="10">
        <f t="shared" si="2"/>
        <v>0</v>
      </c>
      <c r="G272" s="10">
        <f t="shared" si="3"/>
        <v>1</v>
      </c>
      <c r="H272" s="11" t="str">
        <f t="shared" si="21"/>
        <v>DEC</v>
      </c>
    </row>
    <row r="273">
      <c r="A273" s="7">
        <v>44179.0</v>
      </c>
      <c r="B273" s="9" t="s">
        <v>22</v>
      </c>
      <c r="C273" s="9" t="s">
        <v>18</v>
      </c>
      <c r="D273" s="28" t="s">
        <v>25</v>
      </c>
      <c r="E273" s="10">
        <f t="shared" si="1"/>
        <v>0</v>
      </c>
      <c r="F273" s="10">
        <f t="shared" si="2"/>
        <v>0</v>
      </c>
      <c r="G273" s="10">
        <f t="shared" si="3"/>
        <v>1</v>
      </c>
      <c r="H273" s="11" t="str">
        <f t="shared" si="21"/>
        <v>DEC</v>
      </c>
    </row>
    <row r="274">
      <c r="A274" s="7">
        <v>44179.0</v>
      </c>
      <c r="B274" s="43" t="s">
        <v>69</v>
      </c>
      <c r="C274" s="43" t="s">
        <v>18</v>
      </c>
      <c r="D274" s="28" t="s">
        <v>25</v>
      </c>
      <c r="E274" s="10">
        <f t="shared" si="1"/>
        <v>0</v>
      </c>
      <c r="F274" s="10">
        <f t="shared" si="2"/>
        <v>0</v>
      </c>
      <c r="G274" s="10">
        <f t="shared" si="3"/>
        <v>1</v>
      </c>
      <c r="H274" s="11" t="str">
        <f t="shared" si="21"/>
        <v>DEC</v>
      </c>
    </row>
    <row r="275">
      <c r="A275" s="7">
        <v>44180.0</v>
      </c>
      <c r="B275" s="8" t="s">
        <v>34</v>
      </c>
      <c r="C275" s="9" t="s">
        <v>18</v>
      </c>
      <c r="D275" s="45" t="s">
        <v>19</v>
      </c>
      <c r="E275" s="10">
        <f t="shared" si="1"/>
        <v>1</v>
      </c>
      <c r="F275" s="10">
        <f t="shared" si="2"/>
        <v>0</v>
      </c>
      <c r="G275" s="10">
        <f t="shared" si="3"/>
        <v>0</v>
      </c>
      <c r="H275" s="11" t="str">
        <f t="shared" si="21"/>
        <v>DEC</v>
      </c>
    </row>
    <row r="276">
      <c r="A276" s="7">
        <v>44180.0</v>
      </c>
      <c r="B276" s="8" t="s">
        <v>37</v>
      </c>
      <c r="C276" s="9" t="s">
        <v>18</v>
      </c>
      <c r="D276" s="45" t="s">
        <v>19</v>
      </c>
      <c r="E276" s="10">
        <f t="shared" si="1"/>
        <v>1</v>
      </c>
      <c r="F276" s="10">
        <f t="shared" si="2"/>
        <v>0</v>
      </c>
      <c r="G276" s="10">
        <f t="shared" si="3"/>
        <v>0</v>
      </c>
      <c r="H276" s="11" t="str">
        <f t="shared" si="21"/>
        <v>DEC</v>
      </c>
    </row>
    <row r="277">
      <c r="A277" s="7">
        <v>44180.0</v>
      </c>
      <c r="B277" s="8" t="s">
        <v>30</v>
      </c>
      <c r="C277" s="9" t="s">
        <v>18</v>
      </c>
      <c r="D277" s="8" t="s">
        <v>19</v>
      </c>
      <c r="E277" s="10">
        <f t="shared" si="1"/>
        <v>1</v>
      </c>
      <c r="F277" s="10">
        <f t="shared" si="2"/>
        <v>0</v>
      </c>
      <c r="G277" s="10">
        <f t="shared" si="3"/>
        <v>0</v>
      </c>
      <c r="H277" s="11" t="str">
        <f t="shared" si="21"/>
        <v>DEC</v>
      </c>
    </row>
    <row r="278">
      <c r="A278" s="7">
        <v>44180.0</v>
      </c>
      <c r="B278" s="8" t="s">
        <v>37</v>
      </c>
      <c r="C278" s="9" t="s">
        <v>18</v>
      </c>
      <c r="D278" s="45" t="s">
        <v>25</v>
      </c>
      <c r="E278" s="10">
        <f t="shared" si="1"/>
        <v>0</v>
      </c>
      <c r="F278" s="10">
        <f t="shared" si="2"/>
        <v>0</v>
      </c>
      <c r="G278" s="10">
        <f t="shared" si="3"/>
        <v>1</v>
      </c>
      <c r="H278" s="11" t="str">
        <f t="shared" si="21"/>
        <v>DEC</v>
      </c>
    </row>
    <row r="279">
      <c r="A279" s="7">
        <v>44180.0</v>
      </c>
      <c r="B279" s="8" t="s">
        <v>30</v>
      </c>
      <c r="C279" s="9" t="s">
        <v>18</v>
      </c>
      <c r="D279" s="45" t="s">
        <v>25</v>
      </c>
      <c r="E279" s="10">
        <f t="shared" si="1"/>
        <v>0</v>
      </c>
      <c r="F279" s="10">
        <f t="shared" si="2"/>
        <v>0</v>
      </c>
      <c r="G279" s="10">
        <f t="shared" si="3"/>
        <v>1</v>
      </c>
      <c r="H279" s="11" t="str">
        <f t="shared" si="21"/>
        <v>DEC</v>
      </c>
    </row>
    <row r="280">
      <c r="A280" s="7">
        <v>44180.0</v>
      </c>
      <c r="B280" s="8" t="s">
        <v>30</v>
      </c>
      <c r="C280" s="9" t="s">
        <v>18</v>
      </c>
      <c r="D280" s="8" t="s">
        <v>25</v>
      </c>
      <c r="E280" s="10">
        <f t="shared" si="1"/>
        <v>0</v>
      </c>
      <c r="F280" s="10">
        <f t="shared" si="2"/>
        <v>0</v>
      </c>
      <c r="G280" s="10">
        <f t="shared" si="3"/>
        <v>1</v>
      </c>
      <c r="H280" s="11" t="str">
        <f t="shared" si="21"/>
        <v>DEC</v>
      </c>
    </row>
    <row r="281">
      <c r="A281" s="7">
        <v>44180.0</v>
      </c>
      <c r="B281" s="8" t="s">
        <v>30</v>
      </c>
      <c r="C281" s="9" t="s">
        <v>18</v>
      </c>
      <c r="D281" s="8" t="s">
        <v>25</v>
      </c>
      <c r="E281" s="10">
        <f t="shared" si="1"/>
        <v>0</v>
      </c>
      <c r="F281" s="10">
        <f t="shared" si="2"/>
        <v>0</v>
      </c>
      <c r="G281" s="10">
        <f t="shared" si="3"/>
        <v>1</v>
      </c>
      <c r="H281" s="11" t="str">
        <f t="shared" si="21"/>
        <v>DEC</v>
      </c>
    </row>
    <row r="282">
      <c r="A282" s="7">
        <v>44180.0</v>
      </c>
      <c r="B282" s="8" t="s">
        <v>34</v>
      </c>
      <c r="C282" s="9" t="s">
        <v>18</v>
      </c>
      <c r="D282" s="9" t="s">
        <v>35</v>
      </c>
      <c r="E282" s="10">
        <f t="shared" si="1"/>
        <v>0</v>
      </c>
      <c r="F282" s="10">
        <f t="shared" si="2"/>
        <v>1</v>
      </c>
      <c r="G282" s="10">
        <f t="shared" si="3"/>
        <v>0</v>
      </c>
      <c r="H282" s="11" t="str">
        <f t="shared" si="21"/>
        <v>DEC</v>
      </c>
    </row>
    <row r="283">
      <c r="A283" s="7">
        <v>44180.0</v>
      </c>
      <c r="B283" s="8" t="s">
        <v>37</v>
      </c>
      <c r="C283" s="9" t="s">
        <v>18</v>
      </c>
      <c r="D283" s="9" t="s">
        <v>35</v>
      </c>
      <c r="E283" s="10">
        <f t="shared" si="1"/>
        <v>0</v>
      </c>
      <c r="F283" s="10">
        <f t="shared" si="2"/>
        <v>1</v>
      </c>
      <c r="G283" s="10">
        <f t="shared" si="3"/>
        <v>0</v>
      </c>
      <c r="H283" s="11" t="str">
        <f t="shared" si="21"/>
        <v>DEC</v>
      </c>
    </row>
    <row r="284">
      <c r="A284" s="7">
        <v>44180.0</v>
      </c>
      <c r="B284" s="8" t="s">
        <v>30</v>
      </c>
      <c r="C284" s="9" t="s">
        <v>18</v>
      </c>
      <c r="D284" s="9" t="s">
        <v>35</v>
      </c>
      <c r="E284" s="10">
        <f t="shared" si="1"/>
        <v>0</v>
      </c>
      <c r="F284" s="10">
        <f t="shared" si="2"/>
        <v>1</v>
      </c>
      <c r="G284" s="10">
        <f t="shared" si="3"/>
        <v>0</v>
      </c>
      <c r="H284" s="11" t="str">
        <f t="shared" si="21"/>
        <v>DEC</v>
      </c>
    </row>
    <row r="285">
      <c r="A285" s="7">
        <v>44180.0</v>
      </c>
      <c r="B285" s="8" t="s">
        <v>34</v>
      </c>
      <c r="C285" s="46" t="s">
        <v>18</v>
      </c>
      <c r="D285" s="43" t="s">
        <v>25</v>
      </c>
      <c r="E285" s="10">
        <f t="shared" si="1"/>
        <v>0</v>
      </c>
      <c r="F285" s="10">
        <f t="shared" si="2"/>
        <v>0</v>
      </c>
      <c r="G285" s="10">
        <f t="shared" si="3"/>
        <v>1</v>
      </c>
      <c r="H285" s="11" t="str">
        <f t="shared" si="21"/>
        <v>DEC</v>
      </c>
    </row>
    <row r="286">
      <c r="A286" s="7">
        <v>44180.0</v>
      </c>
      <c r="B286" s="8" t="s">
        <v>34</v>
      </c>
      <c r="C286" s="46" t="s">
        <v>18</v>
      </c>
      <c r="D286" s="43" t="s">
        <v>35</v>
      </c>
      <c r="E286" s="10">
        <f t="shared" si="1"/>
        <v>0</v>
      </c>
      <c r="F286" s="10">
        <f t="shared" si="2"/>
        <v>1</v>
      </c>
      <c r="G286" s="10">
        <f t="shared" si="3"/>
        <v>0</v>
      </c>
      <c r="H286" s="11" t="str">
        <f t="shared" si="21"/>
        <v>DEC</v>
      </c>
      <c r="L286" s="14" t="str">
        <f>INDIRECT("K120")</f>
        <v/>
      </c>
    </row>
    <row r="287">
      <c r="A287" s="7">
        <v>44180.0</v>
      </c>
      <c r="B287" s="8" t="s">
        <v>34</v>
      </c>
      <c r="C287" s="46" t="s">
        <v>18</v>
      </c>
      <c r="D287" s="43" t="s">
        <v>19</v>
      </c>
      <c r="E287" s="10">
        <f t="shared" si="1"/>
        <v>1</v>
      </c>
      <c r="F287" s="10">
        <f t="shared" si="2"/>
        <v>0</v>
      </c>
      <c r="G287" s="10">
        <f t="shared" si="3"/>
        <v>0</v>
      </c>
      <c r="H287" s="11" t="str">
        <f t="shared" si="21"/>
        <v>DEC</v>
      </c>
    </row>
    <row r="288">
      <c r="A288" s="7">
        <v>44180.0</v>
      </c>
      <c r="B288" s="8" t="s">
        <v>34</v>
      </c>
      <c r="C288" s="46" t="s">
        <v>18</v>
      </c>
      <c r="D288" s="43" t="s">
        <v>19</v>
      </c>
      <c r="E288" s="10">
        <f t="shared" si="1"/>
        <v>1</v>
      </c>
      <c r="F288" s="10">
        <f t="shared" si="2"/>
        <v>0</v>
      </c>
      <c r="G288" s="10">
        <f t="shared" si="3"/>
        <v>0</v>
      </c>
      <c r="H288" s="11" t="str">
        <f t="shared" si="21"/>
        <v>DEC</v>
      </c>
    </row>
    <row r="289">
      <c r="A289" s="7">
        <v>44180.0</v>
      </c>
      <c r="B289" s="8" t="s">
        <v>34</v>
      </c>
      <c r="C289" s="46" t="s">
        <v>18</v>
      </c>
      <c r="D289" s="43" t="s">
        <v>19</v>
      </c>
      <c r="E289" s="10">
        <f t="shared" si="1"/>
        <v>1</v>
      </c>
      <c r="F289" s="10">
        <f t="shared" si="2"/>
        <v>0</v>
      </c>
      <c r="G289" s="10">
        <f t="shared" si="3"/>
        <v>0</v>
      </c>
      <c r="H289" s="11" t="str">
        <f t="shared" si="21"/>
        <v>DEC</v>
      </c>
    </row>
    <row r="290">
      <c r="A290" s="7">
        <v>44180.0</v>
      </c>
      <c r="B290" s="8" t="s">
        <v>34</v>
      </c>
      <c r="C290" s="46" t="s">
        <v>18</v>
      </c>
      <c r="D290" s="43" t="s">
        <v>19</v>
      </c>
      <c r="E290" s="10">
        <f t="shared" si="1"/>
        <v>1</v>
      </c>
      <c r="F290" s="10">
        <f t="shared" si="2"/>
        <v>0</v>
      </c>
      <c r="G290" s="10">
        <f t="shared" si="3"/>
        <v>0</v>
      </c>
      <c r="H290" s="11" t="str">
        <f t="shared" si="21"/>
        <v>DEC</v>
      </c>
    </row>
    <row r="291">
      <c r="A291" s="7">
        <v>44180.0</v>
      </c>
      <c r="B291" s="8" t="s">
        <v>37</v>
      </c>
      <c r="C291" s="46" t="s">
        <v>18</v>
      </c>
      <c r="D291" s="43" t="s">
        <v>19</v>
      </c>
      <c r="E291" s="10">
        <f t="shared" si="1"/>
        <v>1</v>
      </c>
      <c r="F291" s="10">
        <f t="shared" si="2"/>
        <v>0</v>
      </c>
      <c r="G291" s="10">
        <f t="shared" si="3"/>
        <v>0</v>
      </c>
      <c r="H291" s="11" t="str">
        <f t="shared" si="21"/>
        <v>DEC</v>
      </c>
    </row>
    <row r="292">
      <c r="A292" s="7">
        <v>44180.0</v>
      </c>
      <c r="B292" s="8" t="s">
        <v>34</v>
      </c>
      <c r="C292" s="46" t="s">
        <v>18</v>
      </c>
      <c r="D292" s="43" t="s">
        <v>19</v>
      </c>
      <c r="E292" s="10">
        <f t="shared" si="1"/>
        <v>1</v>
      </c>
      <c r="F292" s="10">
        <f t="shared" si="2"/>
        <v>0</v>
      </c>
      <c r="G292" s="10">
        <f t="shared" si="3"/>
        <v>0</v>
      </c>
      <c r="H292" s="11" t="str">
        <f t="shared" si="21"/>
        <v>DEC</v>
      </c>
    </row>
    <row r="293">
      <c r="A293" s="7">
        <v>44180.0</v>
      </c>
      <c r="B293" s="8" t="s">
        <v>34</v>
      </c>
      <c r="C293" s="46" t="s">
        <v>18</v>
      </c>
      <c r="D293" s="43" t="s">
        <v>19</v>
      </c>
      <c r="E293" s="10">
        <f t="shared" si="1"/>
        <v>1</v>
      </c>
      <c r="F293" s="10">
        <f t="shared" si="2"/>
        <v>0</v>
      </c>
      <c r="G293" s="10">
        <f t="shared" si="3"/>
        <v>0</v>
      </c>
      <c r="H293" s="11" t="str">
        <f t="shared" si="21"/>
        <v>DEC</v>
      </c>
    </row>
    <row r="294">
      <c r="A294" s="7">
        <v>44180.0</v>
      </c>
      <c r="B294" s="8" t="s">
        <v>34</v>
      </c>
      <c r="C294" s="9" t="s">
        <v>18</v>
      </c>
      <c r="D294" s="28" t="s">
        <v>19</v>
      </c>
      <c r="E294" s="10">
        <f t="shared" si="1"/>
        <v>1</v>
      </c>
      <c r="F294" s="10">
        <f t="shared" si="2"/>
        <v>0</v>
      </c>
      <c r="G294" s="10">
        <f t="shared" si="3"/>
        <v>0</v>
      </c>
      <c r="H294" s="11" t="str">
        <f t="shared" si="21"/>
        <v>DEC</v>
      </c>
    </row>
    <row r="295">
      <c r="A295" s="7">
        <v>44180.0</v>
      </c>
      <c r="B295" s="8" t="s">
        <v>34</v>
      </c>
      <c r="C295" s="9" t="s">
        <v>18</v>
      </c>
      <c r="D295" s="28" t="s">
        <v>19</v>
      </c>
      <c r="E295" s="10">
        <f t="shared" si="1"/>
        <v>1</v>
      </c>
      <c r="F295" s="10">
        <f t="shared" si="2"/>
        <v>0</v>
      </c>
      <c r="G295" s="10">
        <f t="shared" si="3"/>
        <v>0</v>
      </c>
      <c r="H295" s="11" t="str">
        <f t="shared" si="21"/>
        <v>DEC</v>
      </c>
    </row>
    <row r="296">
      <c r="A296" s="7">
        <v>44180.0</v>
      </c>
      <c r="B296" s="8" t="s">
        <v>34</v>
      </c>
      <c r="C296" s="9" t="s">
        <v>18</v>
      </c>
      <c r="D296" s="28" t="s">
        <v>19</v>
      </c>
      <c r="E296" s="10">
        <f t="shared" si="1"/>
        <v>1</v>
      </c>
      <c r="F296" s="10">
        <f t="shared" si="2"/>
        <v>0</v>
      </c>
      <c r="G296" s="10">
        <f t="shared" si="3"/>
        <v>0</v>
      </c>
      <c r="H296" s="11" t="str">
        <f t="shared" si="21"/>
        <v>DEC</v>
      </c>
    </row>
    <row r="297">
      <c r="A297" s="7">
        <v>44180.0</v>
      </c>
      <c r="B297" s="9" t="s">
        <v>22</v>
      </c>
      <c r="C297" s="9" t="s">
        <v>18</v>
      </c>
      <c r="D297" s="28" t="s">
        <v>19</v>
      </c>
      <c r="E297" s="10">
        <f t="shared" si="1"/>
        <v>1</v>
      </c>
      <c r="F297" s="10">
        <f t="shared" si="2"/>
        <v>0</v>
      </c>
      <c r="G297" s="10">
        <f t="shared" si="3"/>
        <v>0</v>
      </c>
      <c r="H297" s="11" t="str">
        <f t="shared" si="21"/>
        <v>DEC</v>
      </c>
    </row>
    <row r="298">
      <c r="A298" s="7">
        <v>44180.0</v>
      </c>
      <c r="B298" s="9" t="s">
        <v>22</v>
      </c>
      <c r="C298" s="9" t="s">
        <v>18</v>
      </c>
      <c r="D298" s="28" t="s">
        <v>19</v>
      </c>
      <c r="E298" s="10">
        <f t="shared" si="1"/>
        <v>1</v>
      </c>
      <c r="F298" s="10">
        <f t="shared" si="2"/>
        <v>0</v>
      </c>
      <c r="G298" s="10">
        <f t="shared" si="3"/>
        <v>0</v>
      </c>
      <c r="H298" s="11" t="str">
        <f t="shared" si="21"/>
        <v>DEC</v>
      </c>
    </row>
    <row r="299">
      <c r="A299" s="7">
        <v>44180.0</v>
      </c>
      <c r="B299" s="9" t="s">
        <v>22</v>
      </c>
      <c r="C299" s="9" t="s">
        <v>18</v>
      </c>
      <c r="D299" s="28" t="s">
        <v>19</v>
      </c>
      <c r="E299" s="10">
        <f t="shared" si="1"/>
        <v>1</v>
      </c>
      <c r="F299" s="10">
        <f t="shared" si="2"/>
        <v>0</v>
      </c>
      <c r="G299" s="10">
        <f t="shared" si="3"/>
        <v>0</v>
      </c>
      <c r="H299" s="11" t="str">
        <f t="shared" si="21"/>
        <v>DEC</v>
      </c>
    </row>
    <row r="300">
      <c r="A300" s="7">
        <v>44180.0</v>
      </c>
      <c r="B300" s="9" t="s">
        <v>22</v>
      </c>
      <c r="C300" s="9" t="s">
        <v>42</v>
      </c>
      <c r="D300" s="28" t="s">
        <v>19</v>
      </c>
      <c r="E300" s="10">
        <f t="shared" si="1"/>
        <v>0</v>
      </c>
      <c r="F300" s="10">
        <f t="shared" si="2"/>
        <v>0</v>
      </c>
      <c r="G300" s="10">
        <f t="shared" si="3"/>
        <v>0</v>
      </c>
      <c r="H300" s="11" t="str">
        <f t="shared" si="21"/>
        <v>DEC</v>
      </c>
    </row>
    <row r="301">
      <c r="A301" s="7">
        <v>44180.0</v>
      </c>
      <c r="B301" s="9" t="s">
        <v>22</v>
      </c>
      <c r="C301" s="9" t="s">
        <v>42</v>
      </c>
      <c r="D301" s="28" t="s">
        <v>19</v>
      </c>
      <c r="E301" s="10">
        <f t="shared" si="1"/>
        <v>0</v>
      </c>
      <c r="F301" s="10">
        <f t="shared" si="2"/>
        <v>0</v>
      </c>
      <c r="G301" s="10">
        <f t="shared" si="3"/>
        <v>0</v>
      </c>
      <c r="H301" s="11" t="str">
        <f t="shared" si="21"/>
        <v>DEC</v>
      </c>
    </row>
    <row r="302">
      <c r="A302" s="7">
        <v>44180.0</v>
      </c>
      <c r="B302" s="9" t="s">
        <v>22</v>
      </c>
      <c r="C302" s="9" t="s">
        <v>42</v>
      </c>
      <c r="D302" s="28" t="s">
        <v>19</v>
      </c>
      <c r="E302" s="10">
        <f t="shared" si="1"/>
        <v>0</v>
      </c>
      <c r="F302" s="10">
        <f t="shared" si="2"/>
        <v>0</v>
      </c>
      <c r="G302" s="10">
        <f t="shared" si="3"/>
        <v>0</v>
      </c>
      <c r="H302" s="11" t="str">
        <f t="shared" si="21"/>
        <v>DEC</v>
      </c>
    </row>
    <row r="303">
      <c r="A303" s="17">
        <v>44180.0</v>
      </c>
      <c r="B303" s="18" t="s">
        <v>34</v>
      </c>
      <c r="C303" s="19" t="s">
        <v>18</v>
      </c>
      <c r="D303" s="20" t="s">
        <v>19</v>
      </c>
      <c r="E303" s="10">
        <f t="shared" si="1"/>
        <v>1</v>
      </c>
      <c r="F303" s="10">
        <f t="shared" si="2"/>
        <v>0</v>
      </c>
      <c r="G303" s="10">
        <f t="shared" si="3"/>
        <v>0</v>
      </c>
      <c r="H303" s="11" t="str">
        <f t="shared" si="21"/>
        <v>DEC</v>
      </c>
    </row>
    <row r="304">
      <c r="A304" s="7">
        <v>44180.0</v>
      </c>
      <c r="B304" s="8" t="s">
        <v>34</v>
      </c>
      <c r="C304" s="9" t="s">
        <v>18</v>
      </c>
      <c r="D304" s="42" t="s">
        <v>19</v>
      </c>
      <c r="E304" s="10">
        <f t="shared" si="1"/>
        <v>1</v>
      </c>
      <c r="F304" s="10">
        <f t="shared" si="2"/>
        <v>0</v>
      </c>
      <c r="G304" s="10">
        <f t="shared" si="3"/>
        <v>0</v>
      </c>
      <c r="H304" s="11" t="str">
        <f t="shared" si="21"/>
        <v>DEC</v>
      </c>
    </row>
    <row r="305">
      <c r="A305" s="7">
        <v>44180.0</v>
      </c>
      <c r="B305" s="8" t="s">
        <v>34</v>
      </c>
      <c r="C305" s="9" t="s">
        <v>18</v>
      </c>
      <c r="D305" s="42" t="s">
        <v>19</v>
      </c>
      <c r="E305" s="10">
        <f t="shared" si="1"/>
        <v>1</v>
      </c>
      <c r="F305" s="10">
        <f t="shared" si="2"/>
        <v>0</v>
      </c>
      <c r="G305" s="10">
        <f t="shared" si="3"/>
        <v>0</v>
      </c>
      <c r="H305" s="11" t="str">
        <f t="shared" si="21"/>
        <v>DEC</v>
      </c>
    </row>
    <row r="306">
      <c r="A306" s="7">
        <v>44180.0</v>
      </c>
      <c r="B306" s="8" t="s">
        <v>34</v>
      </c>
      <c r="C306" s="9" t="s">
        <v>18</v>
      </c>
      <c r="D306" s="42" t="s">
        <v>19</v>
      </c>
      <c r="E306" s="10">
        <f t="shared" si="1"/>
        <v>1</v>
      </c>
      <c r="F306" s="10">
        <f t="shared" si="2"/>
        <v>0</v>
      </c>
      <c r="G306" s="10">
        <f t="shared" si="3"/>
        <v>0</v>
      </c>
      <c r="H306" s="11" t="str">
        <f t="shared" si="21"/>
        <v>DEC</v>
      </c>
    </row>
    <row r="307">
      <c r="A307" s="7">
        <v>44180.0</v>
      </c>
      <c r="B307" s="8" t="s">
        <v>34</v>
      </c>
      <c r="C307" s="9" t="s">
        <v>18</v>
      </c>
      <c r="D307" s="42" t="s">
        <v>19</v>
      </c>
      <c r="E307" s="10">
        <f t="shared" si="1"/>
        <v>1</v>
      </c>
      <c r="F307" s="10">
        <f t="shared" si="2"/>
        <v>0</v>
      </c>
      <c r="G307" s="10">
        <f t="shared" si="3"/>
        <v>0</v>
      </c>
      <c r="H307" s="11" t="str">
        <f t="shared" si="21"/>
        <v>DEC</v>
      </c>
    </row>
    <row r="308">
      <c r="A308" s="7">
        <v>44180.0</v>
      </c>
      <c r="B308" s="8" t="s">
        <v>34</v>
      </c>
      <c r="C308" s="9" t="s">
        <v>18</v>
      </c>
      <c r="D308" s="42" t="s">
        <v>19</v>
      </c>
      <c r="E308" s="10">
        <f t="shared" si="1"/>
        <v>1</v>
      </c>
      <c r="F308" s="10">
        <f t="shared" si="2"/>
        <v>0</v>
      </c>
      <c r="G308" s="10">
        <f t="shared" si="3"/>
        <v>0</v>
      </c>
      <c r="H308" s="11" t="str">
        <f t="shared" si="21"/>
        <v>DEC</v>
      </c>
    </row>
    <row r="309">
      <c r="A309" s="7">
        <v>44180.0</v>
      </c>
      <c r="B309" s="8" t="s">
        <v>34</v>
      </c>
      <c r="C309" s="9" t="s">
        <v>18</v>
      </c>
      <c r="D309" s="28" t="s">
        <v>19</v>
      </c>
      <c r="E309" s="10">
        <f t="shared" si="1"/>
        <v>1</v>
      </c>
      <c r="F309" s="10">
        <f t="shared" si="2"/>
        <v>0</v>
      </c>
      <c r="G309" s="10">
        <f t="shared" si="3"/>
        <v>0</v>
      </c>
      <c r="H309" s="11" t="str">
        <f t="shared" si="21"/>
        <v>DEC</v>
      </c>
    </row>
    <row r="310">
      <c r="A310" s="7">
        <v>44180.0</v>
      </c>
      <c r="B310" s="9" t="s">
        <v>37</v>
      </c>
      <c r="C310" s="27" t="s">
        <v>18</v>
      </c>
      <c r="D310" s="42" t="s">
        <v>19</v>
      </c>
      <c r="E310" s="10">
        <f t="shared" si="1"/>
        <v>1</v>
      </c>
      <c r="F310" s="10">
        <f t="shared" si="2"/>
        <v>0</v>
      </c>
      <c r="G310" s="10">
        <f t="shared" si="3"/>
        <v>0</v>
      </c>
      <c r="H310" s="11" t="str">
        <f t="shared" si="21"/>
        <v>DEC</v>
      </c>
    </row>
    <row r="311">
      <c r="A311" s="17">
        <v>44180.0</v>
      </c>
      <c r="B311" s="18" t="s">
        <v>37</v>
      </c>
      <c r="C311" s="19" t="s">
        <v>18</v>
      </c>
      <c r="D311" s="20" t="s">
        <v>19</v>
      </c>
      <c r="E311" s="10">
        <f t="shared" si="1"/>
        <v>1</v>
      </c>
      <c r="F311" s="10">
        <f t="shared" si="2"/>
        <v>0</v>
      </c>
      <c r="G311" s="10">
        <f t="shared" si="3"/>
        <v>0</v>
      </c>
      <c r="H311" s="11" t="str">
        <f t="shared" si="21"/>
        <v>DEC</v>
      </c>
    </row>
    <row r="312">
      <c r="A312" s="17">
        <v>44180.0</v>
      </c>
      <c r="B312" s="18" t="s">
        <v>37</v>
      </c>
      <c r="C312" s="19" t="s">
        <v>18</v>
      </c>
      <c r="D312" s="20" t="s">
        <v>19</v>
      </c>
      <c r="E312" s="10">
        <f t="shared" si="1"/>
        <v>1</v>
      </c>
      <c r="F312" s="10">
        <f t="shared" si="2"/>
        <v>0</v>
      </c>
      <c r="G312" s="10">
        <f t="shared" si="3"/>
        <v>0</v>
      </c>
      <c r="H312" s="11" t="str">
        <f t="shared" si="21"/>
        <v>DEC</v>
      </c>
    </row>
    <row r="313">
      <c r="A313" s="7">
        <v>44180.0</v>
      </c>
      <c r="B313" s="8" t="s">
        <v>37</v>
      </c>
      <c r="C313" s="9" t="s">
        <v>18</v>
      </c>
      <c r="D313" s="42" t="s">
        <v>19</v>
      </c>
      <c r="E313" s="10">
        <f t="shared" si="1"/>
        <v>1</v>
      </c>
      <c r="F313" s="10">
        <f t="shared" si="2"/>
        <v>0</v>
      </c>
      <c r="G313" s="10">
        <f t="shared" si="3"/>
        <v>0</v>
      </c>
      <c r="H313" s="11" t="str">
        <f t="shared" si="21"/>
        <v>DEC</v>
      </c>
    </row>
    <row r="314">
      <c r="A314" s="17">
        <v>44180.0</v>
      </c>
      <c r="B314" s="18" t="s">
        <v>43</v>
      </c>
      <c r="C314" s="19" t="s">
        <v>18</v>
      </c>
      <c r="D314" s="20" t="s">
        <v>19</v>
      </c>
      <c r="E314" s="10">
        <f t="shared" si="1"/>
        <v>1</v>
      </c>
      <c r="F314" s="10">
        <f t="shared" si="2"/>
        <v>0</v>
      </c>
      <c r="G314" s="10">
        <f t="shared" si="3"/>
        <v>0</v>
      </c>
      <c r="H314" s="11" t="str">
        <f t="shared" si="21"/>
        <v>DEC</v>
      </c>
    </row>
    <row r="315">
      <c r="A315" s="17">
        <v>44180.0</v>
      </c>
      <c r="B315" s="18" t="s">
        <v>43</v>
      </c>
      <c r="C315" s="19" t="s">
        <v>18</v>
      </c>
      <c r="D315" s="20" t="s">
        <v>19</v>
      </c>
      <c r="E315" s="10">
        <f t="shared" si="1"/>
        <v>1</v>
      </c>
      <c r="F315" s="10">
        <f t="shared" si="2"/>
        <v>0</v>
      </c>
      <c r="G315" s="10">
        <f t="shared" si="3"/>
        <v>0</v>
      </c>
      <c r="H315" s="11" t="str">
        <f t="shared" si="21"/>
        <v>DEC</v>
      </c>
    </row>
    <row r="316">
      <c r="A316" s="17">
        <v>44180.0</v>
      </c>
      <c r="B316" s="18" t="s">
        <v>37</v>
      </c>
      <c r="C316" s="19" t="s">
        <v>42</v>
      </c>
      <c r="D316" s="20" t="s">
        <v>19</v>
      </c>
      <c r="E316" s="10">
        <f t="shared" si="1"/>
        <v>0</v>
      </c>
      <c r="F316" s="10">
        <f t="shared" si="2"/>
        <v>0</v>
      </c>
      <c r="G316" s="10">
        <f t="shared" si="3"/>
        <v>0</v>
      </c>
      <c r="H316" s="11" t="str">
        <f t="shared" si="21"/>
        <v>DEC</v>
      </c>
    </row>
    <row r="317">
      <c r="A317" s="7">
        <v>44180.0</v>
      </c>
      <c r="B317" s="43" t="s">
        <v>69</v>
      </c>
      <c r="C317" s="43" t="s">
        <v>18</v>
      </c>
      <c r="D317" s="24" t="s">
        <v>66</v>
      </c>
      <c r="E317" s="10">
        <f t="shared" si="1"/>
        <v>0</v>
      </c>
      <c r="F317" s="10">
        <f t="shared" si="2"/>
        <v>0</v>
      </c>
      <c r="G317" s="10">
        <f t="shared" si="3"/>
        <v>0</v>
      </c>
      <c r="H317" s="11" t="str">
        <f t="shared" si="21"/>
        <v>DEC</v>
      </c>
    </row>
    <row r="318">
      <c r="A318" s="7">
        <v>44180.0</v>
      </c>
      <c r="B318" s="22" t="s">
        <v>37</v>
      </c>
      <c r="C318" s="23" t="s">
        <v>18</v>
      </c>
      <c r="D318" s="24" t="s">
        <v>66</v>
      </c>
      <c r="E318" s="10">
        <f t="shared" si="1"/>
        <v>0</v>
      </c>
      <c r="F318" s="10">
        <f t="shared" si="2"/>
        <v>0</v>
      </c>
      <c r="G318" s="10">
        <f t="shared" si="3"/>
        <v>0</v>
      </c>
      <c r="H318" s="11" t="str">
        <f t="shared" si="21"/>
        <v>DEC</v>
      </c>
    </row>
    <row r="319">
      <c r="A319" s="7">
        <v>44180.0</v>
      </c>
      <c r="B319" s="43" t="s">
        <v>70</v>
      </c>
      <c r="C319" s="43" t="s">
        <v>18</v>
      </c>
      <c r="D319" s="28" t="s">
        <v>66</v>
      </c>
      <c r="E319" s="10">
        <f t="shared" si="1"/>
        <v>0</v>
      </c>
      <c r="F319" s="10">
        <f t="shared" si="2"/>
        <v>0</v>
      </c>
      <c r="G319" s="10">
        <f t="shared" si="3"/>
        <v>0</v>
      </c>
      <c r="H319" s="11" t="str">
        <f t="shared" si="21"/>
        <v>DEC</v>
      </c>
    </row>
    <row r="320">
      <c r="A320" s="7">
        <v>44180.0</v>
      </c>
      <c r="B320" s="9" t="s">
        <v>37</v>
      </c>
      <c r="C320" s="27" t="s">
        <v>18</v>
      </c>
      <c r="D320" s="42" t="s">
        <v>25</v>
      </c>
      <c r="E320" s="10">
        <f t="shared" si="1"/>
        <v>0</v>
      </c>
      <c r="F320" s="10">
        <f t="shared" si="2"/>
        <v>0</v>
      </c>
      <c r="G320" s="10">
        <f t="shared" si="3"/>
        <v>1</v>
      </c>
      <c r="H320" s="11" t="str">
        <f t="shared" si="21"/>
        <v>DEC</v>
      </c>
    </row>
    <row r="321">
      <c r="A321" s="7">
        <v>44180.0</v>
      </c>
      <c r="B321" s="43" t="s">
        <v>70</v>
      </c>
      <c r="C321" s="43" t="s">
        <v>18</v>
      </c>
      <c r="D321" s="28" t="s">
        <v>25</v>
      </c>
      <c r="E321" s="10">
        <f t="shared" si="1"/>
        <v>0</v>
      </c>
      <c r="F321" s="10">
        <f t="shared" si="2"/>
        <v>0</v>
      </c>
      <c r="G321" s="10">
        <f t="shared" si="3"/>
        <v>1</v>
      </c>
      <c r="H321" s="11" t="str">
        <f t="shared" si="21"/>
        <v>DEC</v>
      </c>
    </row>
    <row r="322">
      <c r="A322" s="7">
        <v>44180.0</v>
      </c>
      <c r="B322" s="22" t="s">
        <v>34</v>
      </c>
      <c r="C322" s="23" t="s">
        <v>18</v>
      </c>
      <c r="D322" s="24" t="s">
        <v>35</v>
      </c>
      <c r="E322" s="10">
        <f t="shared" si="1"/>
        <v>0</v>
      </c>
      <c r="F322" s="10">
        <f t="shared" si="2"/>
        <v>1</v>
      </c>
      <c r="G322" s="10">
        <f t="shared" si="3"/>
        <v>0</v>
      </c>
      <c r="H322" s="11" t="str">
        <f t="shared" si="21"/>
        <v>DEC</v>
      </c>
    </row>
    <row r="323">
      <c r="A323" s="7">
        <v>44181.0</v>
      </c>
      <c r="B323" s="8" t="s">
        <v>34</v>
      </c>
      <c r="C323" s="9" t="s">
        <v>18</v>
      </c>
      <c r="D323" s="45" t="s">
        <v>19</v>
      </c>
      <c r="E323" s="10">
        <f t="shared" si="1"/>
        <v>1</v>
      </c>
      <c r="F323" s="10">
        <f t="shared" si="2"/>
        <v>0</v>
      </c>
      <c r="G323" s="10">
        <f t="shared" si="3"/>
        <v>0</v>
      </c>
      <c r="H323" s="11" t="str">
        <f t="shared" si="21"/>
        <v>DEC</v>
      </c>
    </row>
    <row r="324">
      <c r="A324" s="7">
        <v>44181.0</v>
      </c>
      <c r="B324" s="8" t="s">
        <v>34</v>
      </c>
      <c r="C324" s="9" t="s">
        <v>18</v>
      </c>
      <c r="D324" s="45" t="s">
        <v>19</v>
      </c>
      <c r="E324" s="10">
        <f t="shared" si="1"/>
        <v>1</v>
      </c>
      <c r="F324" s="10">
        <f t="shared" si="2"/>
        <v>0</v>
      </c>
      <c r="G324" s="10">
        <f t="shared" si="3"/>
        <v>0</v>
      </c>
      <c r="H324" s="11" t="str">
        <f t="shared" si="21"/>
        <v>DEC</v>
      </c>
    </row>
    <row r="325">
      <c r="A325" s="7">
        <v>44181.0</v>
      </c>
      <c r="B325" s="8" t="s">
        <v>34</v>
      </c>
      <c r="C325" s="9" t="s">
        <v>18</v>
      </c>
      <c r="D325" s="9" t="s">
        <v>35</v>
      </c>
      <c r="E325" s="10">
        <f t="shared" si="1"/>
        <v>0</v>
      </c>
      <c r="F325" s="10">
        <f t="shared" si="2"/>
        <v>1</v>
      </c>
      <c r="G325" s="10">
        <f t="shared" si="3"/>
        <v>0</v>
      </c>
      <c r="H325" s="11" t="str">
        <f t="shared" si="21"/>
        <v>DEC</v>
      </c>
    </row>
    <row r="326">
      <c r="A326" s="7">
        <v>44181.0</v>
      </c>
      <c r="B326" s="8" t="s">
        <v>34</v>
      </c>
      <c r="C326" s="46" t="s">
        <v>18</v>
      </c>
      <c r="D326" s="43" t="s">
        <v>25</v>
      </c>
      <c r="E326" s="10">
        <f t="shared" si="1"/>
        <v>0</v>
      </c>
      <c r="F326" s="10">
        <f t="shared" si="2"/>
        <v>0</v>
      </c>
      <c r="G326" s="10">
        <f t="shared" si="3"/>
        <v>1</v>
      </c>
      <c r="H326" s="11" t="str">
        <f t="shared" si="21"/>
        <v>DEC</v>
      </c>
    </row>
    <row r="327">
      <c r="A327" s="7">
        <v>44181.0</v>
      </c>
      <c r="B327" s="8" t="s">
        <v>34</v>
      </c>
      <c r="C327" s="46" t="s">
        <v>18</v>
      </c>
      <c r="D327" s="43" t="s">
        <v>19</v>
      </c>
      <c r="E327" s="10">
        <f t="shared" si="1"/>
        <v>1</v>
      </c>
      <c r="F327" s="10">
        <f t="shared" si="2"/>
        <v>0</v>
      </c>
      <c r="G327" s="10">
        <f t="shared" si="3"/>
        <v>0</v>
      </c>
      <c r="H327" s="11" t="str">
        <f t="shared" si="21"/>
        <v>DEC</v>
      </c>
    </row>
    <row r="328">
      <c r="A328" s="7">
        <v>44181.0</v>
      </c>
      <c r="B328" s="8" t="s">
        <v>34</v>
      </c>
      <c r="C328" s="46" t="s">
        <v>18</v>
      </c>
      <c r="D328" s="43" t="s">
        <v>25</v>
      </c>
      <c r="E328" s="10">
        <f t="shared" si="1"/>
        <v>0</v>
      </c>
      <c r="F328" s="10">
        <f t="shared" si="2"/>
        <v>0</v>
      </c>
      <c r="G328" s="10">
        <f t="shared" si="3"/>
        <v>1</v>
      </c>
      <c r="H328" s="11" t="str">
        <f t="shared" si="21"/>
        <v>DEC</v>
      </c>
    </row>
    <row r="329">
      <c r="A329" s="7">
        <v>44181.0</v>
      </c>
      <c r="B329" s="8" t="s">
        <v>34</v>
      </c>
      <c r="C329" s="46" t="s">
        <v>18</v>
      </c>
      <c r="D329" s="43" t="s">
        <v>19</v>
      </c>
      <c r="E329" s="10">
        <f t="shared" si="1"/>
        <v>1</v>
      </c>
      <c r="F329" s="10">
        <f t="shared" si="2"/>
        <v>0</v>
      </c>
      <c r="G329" s="10">
        <f t="shared" si="3"/>
        <v>0</v>
      </c>
      <c r="H329" s="11" t="str">
        <f t="shared" si="21"/>
        <v>DEC</v>
      </c>
    </row>
    <row r="330">
      <c r="A330" s="7">
        <v>44181.0</v>
      </c>
      <c r="B330" s="8" t="s">
        <v>34</v>
      </c>
      <c r="C330" s="46" t="s">
        <v>18</v>
      </c>
      <c r="D330" s="43" t="s">
        <v>19</v>
      </c>
      <c r="E330" s="10">
        <f t="shared" si="1"/>
        <v>1</v>
      </c>
      <c r="F330" s="10">
        <f t="shared" si="2"/>
        <v>0</v>
      </c>
      <c r="G330" s="10">
        <f t="shared" si="3"/>
        <v>0</v>
      </c>
      <c r="H330" s="11" t="str">
        <f t="shared" si="21"/>
        <v>DEC</v>
      </c>
    </row>
    <row r="331">
      <c r="A331" s="47">
        <v>44181.0</v>
      </c>
      <c r="B331" s="48" t="s">
        <v>22</v>
      </c>
      <c r="C331" s="49" t="s">
        <v>18</v>
      </c>
      <c r="D331" s="48" t="s">
        <v>66</v>
      </c>
      <c r="E331" s="10">
        <f t="shared" si="1"/>
        <v>0</v>
      </c>
      <c r="F331" s="10">
        <f t="shared" si="2"/>
        <v>0</v>
      </c>
      <c r="G331" s="10">
        <f t="shared" si="3"/>
        <v>0</v>
      </c>
      <c r="H331" s="11" t="str">
        <f t="shared" si="21"/>
        <v>DEC</v>
      </c>
    </row>
    <row r="332">
      <c r="A332" s="7">
        <v>44181.0</v>
      </c>
      <c r="B332" s="9" t="s">
        <v>22</v>
      </c>
      <c r="C332" s="9" t="s">
        <v>18</v>
      </c>
      <c r="D332" s="28" t="s">
        <v>19</v>
      </c>
      <c r="E332" s="10">
        <f t="shared" si="1"/>
        <v>1</v>
      </c>
      <c r="F332" s="10">
        <f t="shared" si="2"/>
        <v>0</v>
      </c>
      <c r="G332" s="10">
        <f t="shared" si="3"/>
        <v>0</v>
      </c>
      <c r="H332" s="11" t="str">
        <f t="shared" si="21"/>
        <v>DEC</v>
      </c>
    </row>
    <row r="333">
      <c r="A333" s="7">
        <v>44181.0</v>
      </c>
      <c r="B333" s="9" t="s">
        <v>22</v>
      </c>
      <c r="C333" s="9" t="s">
        <v>18</v>
      </c>
      <c r="D333" s="28" t="s">
        <v>19</v>
      </c>
      <c r="E333" s="10">
        <f t="shared" si="1"/>
        <v>1</v>
      </c>
      <c r="F333" s="10">
        <f t="shared" si="2"/>
        <v>0</v>
      </c>
      <c r="G333" s="10">
        <f t="shared" si="3"/>
        <v>0</v>
      </c>
      <c r="H333" s="11" t="str">
        <f t="shared" si="21"/>
        <v>DEC</v>
      </c>
    </row>
    <row r="334">
      <c r="A334" s="7">
        <v>44181.0</v>
      </c>
      <c r="B334" s="9" t="s">
        <v>22</v>
      </c>
      <c r="C334" s="9" t="s">
        <v>42</v>
      </c>
      <c r="D334" s="28" t="s">
        <v>19</v>
      </c>
      <c r="E334" s="10">
        <f t="shared" si="1"/>
        <v>0</v>
      </c>
      <c r="F334" s="10">
        <f t="shared" si="2"/>
        <v>0</v>
      </c>
      <c r="G334" s="10">
        <f t="shared" si="3"/>
        <v>0</v>
      </c>
      <c r="H334" s="11" t="str">
        <f t="shared" si="21"/>
        <v>DEC</v>
      </c>
    </row>
    <row r="335">
      <c r="A335" s="7">
        <v>44181.0</v>
      </c>
      <c r="B335" s="9" t="s">
        <v>22</v>
      </c>
      <c r="C335" s="9" t="s">
        <v>42</v>
      </c>
      <c r="D335" s="28" t="s">
        <v>19</v>
      </c>
      <c r="E335" s="10">
        <f t="shared" si="1"/>
        <v>0</v>
      </c>
      <c r="F335" s="10">
        <f t="shared" si="2"/>
        <v>0</v>
      </c>
      <c r="G335" s="10">
        <f t="shared" si="3"/>
        <v>0</v>
      </c>
      <c r="H335" s="11" t="str">
        <f t="shared" si="21"/>
        <v>DEC</v>
      </c>
    </row>
    <row r="336">
      <c r="A336" s="7">
        <v>44181.0</v>
      </c>
      <c r="B336" s="9" t="s">
        <v>22</v>
      </c>
      <c r="C336" s="9" t="s">
        <v>42</v>
      </c>
      <c r="D336" s="28" t="s">
        <v>19</v>
      </c>
      <c r="E336" s="10">
        <f t="shared" si="1"/>
        <v>0</v>
      </c>
      <c r="F336" s="10">
        <f t="shared" si="2"/>
        <v>0</v>
      </c>
      <c r="G336" s="10">
        <f t="shared" si="3"/>
        <v>0</v>
      </c>
      <c r="H336" s="11" t="str">
        <f t="shared" si="21"/>
        <v>DEC</v>
      </c>
    </row>
    <row r="337">
      <c r="A337" s="7">
        <v>44181.0</v>
      </c>
      <c r="B337" s="9" t="s">
        <v>22</v>
      </c>
      <c r="C337" s="9" t="s">
        <v>18</v>
      </c>
      <c r="D337" s="28" t="s">
        <v>19</v>
      </c>
      <c r="E337" s="10">
        <f t="shared" si="1"/>
        <v>1</v>
      </c>
      <c r="F337" s="10">
        <f t="shared" si="2"/>
        <v>0</v>
      </c>
      <c r="G337" s="10">
        <f t="shared" si="3"/>
        <v>0</v>
      </c>
      <c r="H337" s="11" t="str">
        <f t="shared" si="21"/>
        <v>DEC</v>
      </c>
    </row>
    <row r="338">
      <c r="A338" s="50">
        <v>44181.0</v>
      </c>
      <c r="B338" s="22" t="s">
        <v>34</v>
      </c>
      <c r="C338" s="23" t="s">
        <v>18</v>
      </c>
      <c r="D338" s="51" t="s">
        <v>19</v>
      </c>
      <c r="E338" s="10">
        <f t="shared" si="1"/>
        <v>1</v>
      </c>
      <c r="F338" s="10">
        <f t="shared" si="2"/>
        <v>0</v>
      </c>
      <c r="G338" s="10">
        <f t="shared" si="3"/>
        <v>0</v>
      </c>
      <c r="H338" s="11" t="str">
        <f t="shared" si="21"/>
        <v>DEC</v>
      </c>
    </row>
    <row r="339">
      <c r="A339" s="7">
        <v>44181.0</v>
      </c>
      <c r="B339" s="8" t="s">
        <v>37</v>
      </c>
      <c r="C339" s="9" t="s">
        <v>18</v>
      </c>
      <c r="D339" s="28" t="s">
        <v>19</v>
      </c>
      <c r="E339" s="10">
        <f t="shared" si="1"/>
        <v>1</v>
      </c>
      <c r="F339" s="10">
        <f t="shared" si="2"/>
        <v>0</v>
      </c>
      <c r="G339" s="10">
        <f t="shared" si="3"/>
        <v>0</v>
      </c>
      <c r="H339" s="11" t="str">
        <f t="shared" si="21"/>
        <v>DEC</v>
      </c>
    </row>
    <row r="340">
      <c r="A340" s="7">
        <v>44181.0</v>
      </c>
      <c r="B340" s="8" t="s">
        <v>37</v>
      </c>
      <c r="C340" s="9" t="s">
        <v>18</v>
      </c>
      <c r="D340" s="28" t="s">
        <v>19</v>
      </c>
      <c r="E340" s="10">
        <f t="shared" si="1"/>
        <v>1</v>
      </c>
      <c r="F340" s="10">
        <f t="shared" si="2"/>
        <v>0</v>
      </c>
      <c r="G340" s="10">
        <f t="shared" si="3"/>
        <v>0</v>
      </c>
      <c r="H340" s="11" t="str">
        <f t="shared" si="21"/>
        <v>DEC</v>
      </c>
    </row>
    <row r="341">
      <c r="A341" s="7">
        <v>44181.0</v>
      </c>
      <c r="B341" s="22" t="s">
        <v>30</v>
      </c>
      <c r="C341" s="23" t="s">
        <v>18</v>
      </c>
      <c r="D341" s="24" t="s">
        <v>19</v>
      </c>
      <c r="E341" s="10">
        <f t="shared" si="1"/>
        <v>1</v>
      </c>
      <c r="F341" s="10">
        <f t="shared" si="2"/>
        <v>0</v>
      </c>
      <c r="G341" s="10">
        <f t="shared" si="3"/>
        <v>0</v>
      </c>
      <c r="H341" s="11" t="str">
        <f t="shared" si="21"/>
        <v>DEC</v>
      </c>
    </row>
    <row r="342">
      <c r="A342" s="7">
        <v>44181.0</v>
      </c>
      <c r="B342" s="8" t="s">
        <v>30</v>
      </c>
      <c r="C342" s="9" t="s">
        <v>18</v>
      </c>
      <c r="D342" s="42" t="s">
        <v>19</v>
      </c>
      <c r="E342" s="10">
        <f t="shared" si="1"/>
        <v>1</v>
      </c>
      <c r="F342" s="10">
        <f t="shared" si="2"/>
        <v>0</v>
      </c>
      <c r="G342" s="10">
        <f t="shared" si="3"/>
        <v>0</v>
      </c>
      <c r="H342" s="11" t="str">
        <f t="shared" si="21"/>
        <v>DEC</v>
      </c>
    </row>
    <row r="343">
      <c r="A343" s="7">
        <v>44181.0</v>
      </c>
      <c r="B343" s="9" t="s">
        <v>22</v>
      </c>
      <c r="C343" s="9" t="s">
        <v>18</v>
      </c>
      <c r="D343" s="42" t="s">
        <v>19</v>
      </c>
      <c r="E343" s="10">
        <f t="shared" si="1"/>
        <v>1</v>
      </c>
      <c r="F343" s="10">
        <f t="shared" si="2"/>
        <v>0</v>
      </c>
      <c r="G343" s="10">
        <f t="shared" si="3"/>
        <v>0</v>
      </c>
      <c r="H343" s="11" t="str">
        <f t="shared" si="21"/>
        <v>DEC</v>
      </c>
    </row>
    <row r="344">
      <c r="A344" s="7">
        <v>44181.0</v>
      </c>
      <c r="B344" s="9" t="s">
        <v>22</v>
      </c>
      <c r="C344" s="9" t="s">
        <v>18</v>
      </c>
      <c r="D344" s="42" t="s">
        <v>19</v>
      </c>
      <c r="E344" s="10">
        <f t="shared" si="1"/>
        <v>1</v>
      </c>
      <c r="F344" s="10">
        <f t="shared" si="2"/>
        <v>0</v>
      </c>
      <c r="G344" s="10">
        <f t="shared" si="3"/>
        <v>0</v>
      </c>
      <c r="H344" s="11" t="str">
        <f t="shared" si="21"/>
        <v>DEC</v>
      </c>
    </row>
    <row r="345">
      <c r="A345" s="7">
        <v>44181.0</v>
      </c>
      <c r="B345" s="9" t="s">
        <v>69</v>
      </c>
      <c r="C345" s="52" t="s">
        <v>18</v>
      </c>
      <c r="D345" s="28" t="s">
        <v>19</v>
      </c>
      <c r="E345" s="10">
        <f t="shared" si="1"/>
        <v>1</v>
      </c>
      <c r="F345" s="10">
        <f t="shared" si="2"/>
        <v>0</v>
      </c>
      <c r="G345" s="10">
        <f t="shared" si="3"/>
        <v>0</v>
      </c>
      <c r="H345" s="11" t="str">
        <f t="shared" si="21"/>
        <v>DEC</v>
      </c>
    </row>
    <row r="346">
      <c r="A346" s="7">
        <v>44181.0</v>
      </c>
      <c r="B346" s="9" t="s">
        <v>70</v>
      </c>
      <c r="C346" s="52" t="s">
        <v>18</v>
      </c>
      <c r="D346" s="28" t="s">
        <v>19</v>
      </c>
      <c r="E346" s="10">
        <f t="shared" si="1"/>
        <v>1</v>
      </c>
      <c r="F346" s="10">
        <f t="shared" si="2"/>
        <v>0</v>
      </c>
      <c r="G346" s="10">
        <f t="shared" si="3"/>
        <v>0</v>
      </c>
      <c r="H346" s="11" t="str">
        <f t="shared" si="21"/>
        <v>DEC</v>
      </c>
    </row>
    <row r="347">
      <c r="A347" s="7">
        <v>44181.0</v>
      </c>
      <c r="B347" s="43" t="s">
        <v>70</v>
      </c>
      <c r="C347" s="43" t="s">
        <v>18</v>
      </c>
      <c r="D347" s="28" t="s">
        <v>66</v>
      </c>
      <c r="E347" s="10">
        <f t="shared" si="1"/>
        <v>0</v>
      </c>
      <c r="F347" s="10">
        <f t="shared" si="2"/>
        <v>0</v>
      </c>
      <c r="G347" s="10">
        <f t="shared" si="3"/>
        <v>0</v>
      </c>
      <c r="H347" s="11" t="str">
        <f t="shared" si="21"/>
        <v>DEC</v>
      </c>
    </row>
    <row r="348">
      <c r="A348" s="7">
        <v>44181.0</v>
      </c>
      <c r="B348" s="8" t="s">
        <v>34</v>
      </c>
      <c r="C348" s="9" t="s">
        <v>18</v>
      </c>
      <c r="D348" s="28" t="s">
        <v>25</v>
      </c>
      <c r="E348" s="10">
        <f t="shared" si="1"/>
        <v>0</v>
      </c>
      <c r="F348" s="10">
        <f t="shared" si="2"/>
        <v>0</v>
      </c>
      <c r="G348" s="10">
        <f t="shared" si="3"/>
        <v>1</v>
      </c>
      <c r="H348" s="11" t="str">
        <f t="shared" si="21"/>
        <v>DEC</v>
      </c>
    </row>
    <row r="349">
      <c r="A349" s="17">
        <v>44181.0</v>
      </c>
      <c r="B349" s="27" t="s">
        <v>22</v>
      </c>
      <c r="C349" s="52" t="s">
        <v>18</v>
      </c>
      <c r="D349" s="28" t="s">
        <v>25</v>
      </c>
      <c r="E349" s="10">
        <f t="shared" si="1"/>
        <v>0</v>
      </c>
      <c r="F349" s="10">
        <f t="shared" si="2"/>
        <v>0</v>
      </c>
      <c r="G349" s="10">
        <f t="shared" si="3"/>
        <v>1</v>
      </c>
      <c r="H349" s="11" t="str">
        <f t="shared" si="21"/>
        <v>DEC</v>
      </c>
    </row>
    <row r="350">
      <c r="A350" s="17">
        <v>44181.0</v>
      </c>
      <c r="B350" s="9" t="s">
        <v>70</v>
      </c>
      <c r="C350" s="52" t="s">
        <v>18</v>
      </c>
      <c r="D350" s="28" t="s">
        <v>25</v>
      </c>
      <c r="E350" s="10">
        <f t="shared" si="1"/>
        <v>0</v>
      </c>
      <c r="F350" s="10">
        <f t="shared" si="2"/>
        <v>0</v>
      </c>
      <c r="G350" s="10">
        <f t="shared" si="3"/>
        <v>1</v>
      </c>
      <c r="H350" s="11" t="str">
        <f t="shared" si="21"/>
        <v>DEC</v>
      </c>
    </row>
    <row r="351">
      <c r="A351" s="17">
        <v>44181.0</v>
      </c>
      <c r="B351" s="9" t="s">
        <v>71</v>
      </c>
      <c r="C351" s="52" t="s">
        <v>18</v>
      </c>
      <c r="D351" s="28" t="s">
        <v>25</v>
      </c>
      <c r="E351" s="10">
        <f t="shared" si="1"/>
        <v>0</v>
      </c>
      <c r="F351" s="10">
        <f t="shared" si="2"/>
        <v>0</v>
      </c>
      <c r="G351" s="10">
        <f t="shared" si="3"/>
        <v>1</v>
      </c>
      <c r="H351" s="11" t="str">
        <f t="shared" si="21"/>
        <v>DEC</v>
      </c>
    </row>
    <row r="352">
      <c r="A352" s="7">
        <v>44181.0</v>
      </c>
      <c r="B352" s="9" t="s">
        <v>22</v>
      </c>
      <c r="C352" s="9" t="s">
        <v>42</v>
      </c>
      <c r="D352" s="28" t="s">
        <v>25</v>
      </c>
      <c r="E352" s="10">
        <f t="shared" si="1"/>
        <v>0</v>
      </c>
      <c r="F352" s="10">
        <f t="shared" si="2"/>
        <v>0</v>
      </c>
      <c r="G352" s="10">
        <f t="shared" si="3"/>
        <v>0</v>
      </c>
      <c r="H352" s="11" t="str">
        <f t="shared" si="21"/>
        <v>DEC</v>
      </c>
    </row>
    <row r="353">
      <c r="A353" s="7">
        <v>44181.0</v>
      </c>
      <c r="B353" s="9" t="s">
        <v>69</v>
      </c>
      <c r="C353" s="52" t="s">
        <v>18</v>
      </c>
      <c r="D353" s="28" t="s">
        <v>35</v>
      </c>
      <c r="E353" s="10">
        <f t="shared" si="1"/>
        <v>0</v>
      </c>
      <c r="F353" s="10">
        <f t="shared" si="2"/>
        <v>1</v>
      </c>
      <c r="G353" s="10">
        <f t="shared" si="3"/>
        <v>0</v>
      </c>
      <c r="H353" s="11" t="str">
        <f t="shared" si="21"/>
        <v>DEC</v>
      </c>
    </row>
    <row r="354">
      <c r="A354" s="7">
        <v>44182.0</v>
      </c>
      <c r="B354" s="8" t="s">
        <v>37</v>
      </c>
      <c r="C354" s="9" t="s">
        <v>18</v>
      </c>
      <c r="D354" s="45" t="s">
        <v>19</v>
      </c>
      <c r="E354" s="10">
        <f t="shared" si="1"/>
        <v>1</v>
      </c>
      <c r="F354" s="10">
        <f t="shared" si="2"/>
        <v>0</v>
      </c>
      <c r="G354" s="10">
        <f t="shared" si="3"/>
        <v>0</v>
      </c>
      <c r="H354" s="11" t="str">
        <f t="shared" si="21"/>
        <v>DEC</v>
      </c>
    </row>
    <row r="355">
      <c r="A355" s="7">
        <v>44182.0</v>
      </c>
      <c r="B355" s="8" t="s">
        <v>37</v>
      </c>
      <c r="C355" s="9" t="s">
        <v>18</v>
      </c>
      <c r="D355" s="45" t="s">
        <v>19</v>
      </c>
      <c r="E355" s="10">
        <f t="shared" si="1"/>
        <v>1</v>
      </c>
      <c r="F355" s="10">
        <f t="shared" si="2"/>
        <v>0</v>
      </c>
      <c r="G355" s="10">
        <f t="shared" si="3"/>
        <v>0</v>
      </c>
      <c r="H355" s="11" t="str">
        <f t="shared" si="21"/>
        <v>DEC</v>
      </c>
    </row>
    <row r="356">
      <c r="A356" s="7">
        <v>44182.0</v>
      </c>
      <c r="B356" s="8" t="s">
        <v>34</v>
      </c>
      <c r="C356" s="9" t="s">
        <v>18</v>
      </c>
      <c r="D356" s="45" t="s">
        <v>25</v>
      </c>
      <c r="E356" s="10">
        <f t="shared" si="1"/>
        <v>0</v>
      </c>
      <c r="F356" s="10">
        <f t="shared" si="2"/>
        <v>0</v>
      </c>
      <c r="G356" s="10">
        <f t="shared" si="3"/>
        <v>1</v>
      </c>
      <c r="H356" s="11" t="str">
        <f t="shared" si="21"/>
        <v>DEC</v>
      </c>
    </row>
    <row r="357">
      <c r="A357" s="7">
        <v>44182.0</v>
      </c>
      <c r="B357" s="8" t="s">
        <v>34</v>
      </c>
      <c r="C357" s="9" t="s">
        <v>18</v>
      </c>
      <c r="D357" s="45" t="s">
        <v>25</v>
      </c>
      <c r="E357" s="10">
        <f t="shared" si="1"/>
        <v>0</v>
      </c>
      <c r="F357" s="10">
        <f t="shared" si="2"/>
        <v>0</v>
      </c>
      <c r="G357" s="10">
        <f t="shared" si="3"/>
        <v>1</v>
      </c>
      <c r="H357" s="11" t="str">
        <f t="shared" si="21"/>
        <v>DEC</v>
      </c>
    </row>
    <row r="358">
      <c r="A358" s="7">
        <v>44182.0</v>
      </c>
      <c r="B358" s="8" t="s">
        <v>34</v>
      </c>
      <c r="C358" s="9" t="s">
        <v>18</v>
      </c>
      <c r="D358" s="9" t="s">
        <v>35</v>
      </c>
      <c r="E358" s="10">
        <f t="shared" si="1"/>
        <v>0</v>
      </c>
      <c r="F358" s="10">
        <f t="shared" si="2"/>
        <v>1</v>
      </c>
      <c r="G358" s="10">
        <f t="shared" si="3"/>
        <v>0</v>
      </c>
      <c r="H358" s="11" t="str">
        <f t="shared" si="21"/>
        <v>DEC</v>
      </c>
    </row>
    <row r="359">
      <c r="A359" s="7">
        <v>44182.0</v>
      </c>
      <c r="B359" s="8" t="s">
        <v>34</v>
      </c>
      <c r="C359" s="9" t="s">
        <v>18</v>
      </c>
      <c r="D359" s="9" t="s">
        <v>35</v>
      </c>
      <c r="E359" s="10">
        <f t="shared" si="1"/>
        <v>0</v>
      </c>
      <c r="F359" s="10">
        <f t="shared" si="2"/>
        <v>1</v>
      </c>
      <c r="G359" s="10">
        <f t="shared" si="3"/>
        <v>0</v>
      </c>
      <c r="H359" s="11" t="str">
        <f t="shared" si="21"/>
        <v>DEC</v>
      </c>
    </row>
    <row r="360">
      <c r="A360" s="7">
        <v>44182.0</v>
      </c>
      <c r="B360" s="8" t="s">
        <v>37</v>
      </c>
      <c r="C360" s="46" t="s">
        <v>18</v>
      </c>
      <c r="D360" s="43" t="s">
        <v>19</v>
      </c>
      <c r="E360" s="10">
        <f t="shared" si="1"/>
        <v>1</v>
      </c>
      <c r="F360" s="10">
        <f t="shared" si="2"/>
        <v>0</v>
      </c>
      <c r="G360" s="10">
        <f t="shared" si="3"/>
        <v>0</v>
      </c>
      <c r="H360" s="11" t="str">
        <f t="shared" si="21"/>
        <v>DEC</v>
      </c>
    </row>
    <row r="361">
      <c r="A361" s="7">
        <v>44182.0</v>
      </c>
      <c r="B361" s="8" t="s">
        <v>37</v>
      </c>
      <c r="C361" s="46" t="s">
        <v>18</v>
      </c>
      <c r="D361" s="43" t="s">
        <v>19</v>
      </c>
      <c r="E361" s="10">
        <f t="shared" si="1"/>
        <v>1</v>
      </c>
      <c r="F361" s="10">
        <f t="shared" si="2"/>
        <v>0</v>
      </c>
      <c r="G361" s="10">
        <f t="shared" si="3"/>
        <v>0</v>
      </c>
      <c r="H361" s="11" t="str">
        <f t="shared" si="21"/>
        <v>DEC</v>
      </c>
    </row>
    <row r="362">
      <c r="A362" s="7">
        <v>44182.0</v>
      </c>
      <c r="B362" s="8" t="s">
        <v>37</v>
      </c>
      <c r="C362" s="46" t="s">
        <v>18</v>
      </c>
      <c r="D362" s="43" t="s">
        <v>19</v>
      </c>
      <c r="E362" s="10">
        <f t="shared" si="1"/>
        <v>1</v>
      </c>
      <c r="F362" s="10">
        <f t="shared" si="2"/>
        <v>0</v>
      </c>
      <c r="G362" s="10">
        <f t="shared" si="3"/>
        <v>0</v>
      </c>
      <c r="H362" s="11" t="str">
        <f t="shared" si="21"/>
        <v>DEC</v>
      </c>
    </row>
    <row r="363">
      <c r="A363" s="7">
        <v>44182.0</v>
      </c>
      <c r="B363" s="8" t="s">
        <v>34</v>
      </c>
      <c r="C363" s="46" t="s">
        <v>18</v>
      </c>
      <c r="D363" s="43" t="s">
        <v>19</v>
      </c>
      <c r="E363" s="10">
        <f t="shared" si="1"/>
        <v>1</v>
      </c>
      <c r="F363" s="10">
        <f t="shared" si="2"/>
        <v>0</v>
      </c>
      <c r="G363" s="10">
        <f t="shared" si="3"/>
        <v>0</v>
      </c>
      <c r="H363" s="11" t="str">
        <f t="shared" si="21"/>
        <v>DEC</v>
      </c>
    </row>
    <row r="364">
      <c r="A364" s="7">
        <v>44182.0</v>
      </c>
      <c r="B364" s="8" t="s">
        <v>34</v>
      </c>
      <c r="C364" s="46" t="s">
        <v>18</v>
      </c>
      <c r="D364" s="43" t="s">
        <v>19</v>
      </c>
      <c r="E364" s="10">
        <f t="shared" si="1"/>
        <v>1</v>
      </c>
      <c r="F364" s="10">
        <f t="shared" si="2"/>
        <v>0</v>
      </c>
      <c r="G364" s="10">
        <f t="shared" si="3"/>
        <v>0</v>
      </c>
      <c r="H364" s="11" t="str">
        <f t="shared" si="21"/>
        <v>DEC</v>
      </c>
    </row>
    <row r="365">
      <c r="A365" s="7">
        <v>44182.0</v>
      </c>
      <c r="B365" s="8" t="s">
        <v>37</v>
      </c>
      <c r="C365" s="46" t="s">
        <v>18</v>
      </c>
      <c r="D365" s="43" t="s">
        <v>66</v>
      </c>
      <c r="E365" s="10">
        <f t="shared" si="1"/>
        <v>0</v>
      </c>
      <c r="F365" s="10">
        <f t="shared" si="2"/>
        <v>0</v>
      </c>
      <c r="G365" s="10">
        <f t="shared" si="3"/>
        <v>0</v>
      </c>
      <c r="H365" s="11" t="str">
        <f t="shared" si="21"/>
        <v>DEC</v>
      </c>
    </row>
    <row r="366">
      <c r="A366" s="7">
        <v>44182.0</v>
      </c>
      <c r="B366" s="8" t="s">
        <v>37</v>
      </c>
      <c r="C366" s="46" t="s">
        <v>18</v>
      </c>
      <c r="D366" s="43" t="s">
        <v>19</v>
      </c>
      <c r="E366" s="10">
        <f t="shared" si="1"/>
        <v>1</v>
      </c>
      <c r="F366" s="10">
        <f t="shared" si="2"/>
        <v>0</v>
      </c>
      <c r="G366" s="10">
        <f t="shared" si="3"/>
        <v>0</v>
      </c>
      <c r="H366" s="11" t="str">
        <f t="shared" si="21"/>
        <v>DEC</v>
      </c>
    </row>
    <row r="367">
      <c r="A367" s="7">
        <v>44182.0</v>
      </c>
      <c r="B367" s="8" t="s">
        <v>37</v>
      </c>
      <c r="C367" s="46" t="s">
        <v>42</v>
      </c>
      <c r="D367" s="43" t="s">
        <v>19</v>
      </c>
      <c r="E367" s="10">
        <f t="shared" si="1"/>
        <v>0</v>
      </c>
      <c r="F367" s="10">
        <f t="shared" si="2"/>
        <v>0</v>
      </c>
      <c r="G367" s="10">
        <f t="shared" si="3"/>
        <v>0</v>
      </c>
      <c r="H367" s="11" t="str">
        <f t="shared" si="21"/>
        <v>DEC</v>
      </c>
    </row>
    <row r="368">
      <c r="A368" s="7">
        <v>44182.0</v>
      </c>
      <c r="B368" s="8" t="s">
        <v>37</v>
      </c>
      <c r="C368" s="46" t="s">
        <v>42</v>
      </c>
      <c r="D368" s="43" t="s">
        <v>19</v>
      </c>
      <c r="E368" s="10">
        <f t="shared" si="1"/>
        <v>0</v>
      </c>
      <c r="F368" s="10">
        <f t="shared" si="2"/>
        <v>0</v>
      </c>
      <c r="G368" s="10">
        <f t="shared" si="3"/>
        <v>0</v>
      </c>
      <c r="H368" s="11" t="str">
        <f t="shared" si="21"/>
        <v>DEC</v>
      </c>
    </row>
    <row r="369">
      <c r="A369" s="7">
        <v>44182.0</v>
      </c>
      <c r="B369" s="8" t="s">
        <v>45</v>
      </c>
      <c r="C369" s="40" t="s">
        <v>18</v>
      </c>
      <c r="D369" s="9" t="s">
        <v>19</v>
      </c>
      <c r="E369" s="10">
        <f t="shared" si="1"/>
        <v>1</v>
      </c>
      <c r="F369" s="10">
        <f t="shared" si="2"/>
        <v>0</v>
      </c>
      <c r="G369" s="10">
        <f t="shared" si="3"/>
        <v>0</v>
      </c>
      <c r="H369" s="11" t="str">
        <f t="shared" si="21"/>
        <v>DEC</v>
      </c>
    </row>
    <row r="370">
      <c r="A370" s="7">
        <v>44182.0</v>
      </c>
      <c r="B370" s="8" t="s">
        <v>45</v>
      </c>
      <c r="C370" s="40" t="s">
        <v>18</v>
      </c>
      <c r="D370" s="9" t="s">
        <v>19</v>
      </c>
      <c r="E370" s="10">
        <f t="shared" si="1"/>
        <v>1</v>
      </c>
      <c r="F370" s="10">
        <f t="shared" si="2"/>
        <v>0</v>
      </c>
      <c r="G370" s="10">
        <f t="shared" si="3"/>
        <v>0</v>
      </c>
      <c r="H370" s="11" t="str">
        <f t="shared" si="21"/>
        <v>DEC</v>
      </c>
    </row>
    <row r="371">
      <c r="A371" s="7">
        <v>44182.0</v>
      </c>
      <c r="B371" s="8" t="s">
        <v>45</v>
      </c>
      <c r="C371" s="40" t="s">
        <v>18</v>
      </c>
      <c r="D371" s="28" t="s">
        <v>66</v>
      </c>
      <c r="E371" s="10">
        <f t="shared" si="1"/>
        <v>0</v>
      </c>
      <c r="F371" s="10">
        <f t="shared" si="2"/>
        <v>0</v>
      </c>
      <c r="G371" s="10">
        <f t="shared" si="3"/>
        <v>0</v>
      </c>
      <c r="H371" s="11" t="str">
        <f t="shared" si="21"/>
        <v>DEC</v>
      </c>
    </row>
    <row r="372">
      <c r="A372" s="7">
        <v>44182.0</v>
      </c>
      <c r="B372" s="8" t="s">
        <v>45</v>
      </c>
      <c r="C372" s="40" t="s">
        <v>18</v>
      </c>
      <c r="D372" s="28" t="s">
        <v>66</v>
      </c>
      <c r="E372" s="10">
        <f t="shared" si="1"/>
        <v>0</v>
      </c>
      <c r="F372" s="10">
        <f t="shared" si="2"/>
        <v>0</v>
      </c>
      <c r="G372" s="10">
        <f t="shared" si="3"/>
        <v>0</v>
      </c>
      <c r="H372" s="11" t="str">
        <f t="shared" si="21"/>
        <v>DEC</v>
      </c>
    </row>
    <row r="373">
      <c r="A373" s="47">
        <v>44182.0</v>
      </c>
      <c r="B373" s="48" t="s">
        <v>22</v>
      </c>
      <c r="C373" s="49" t="s">
        <v>18</v>
      </c>
      <c r="D373" s="48" t="s">
        <v>66</v>
      </c>
      <c r="E373" s="10">
        <f t="shared" si="1"/>
        <v>0</v>
      </c>
      <c r="F373" s="10">
        <f t="shared" si="2"/>
        <v>0</v>
      </c>
      <c r="G373" s="10">
        <f t="shared" si="3"/>
        <v>0</v>
      </c>
      <c r="H373" s="11" t="str">
        <f t="shared" si="21"/>
        <v>DEC</v>
      </c>
    </row>
    <row r="374">
      <c r="A374" s="47">
        <v>44182.0</v>
      </c>
      <c r="B374" s="48" t="s">
        <v>22</v>
      </c>
      <c r="C374" s="49" t="s">
        <v>18</v>
      </c>
      <c r="D374" s="48" t="s">
        <v>35</v>
      </c>
      <c r="E374" s="10">
        <f t="shared" si="1"/>
        <v>0</v>
      </c>
      <c r="F374" s="10">
        <f t="shared" si="2"/>
        <v>1</v>
      </c>
      <c r="G374" s="10">
        <f t="shared" si="3"/>
        <v>0</v>
      </c>
      <c r="H374" s="11" t="str">
        <f t="shared" si="21"/>
        <v>DEC</v>
      </c>
    </row>
    <row r="375">
      <c r="A375" s="7">
        <v>44182.0</v>
      </c>
      <c r="B375" s="8" t="s">
        <v>34</v>
      </c>
      <c r="C375" s="27" t="s">
        <v>18</v>
      </c>
      <c r="D375" s="28" t="s">
        <v>19</v>
      </c>
      <c r="E375" s="10">
        <f t="shared" si="1"/>
        <v>1</v>
      </c>
      <c r="F375" s="10">
        <f t="shared" si="2"/>
        <v>0</v>
      </c>
      <c r="G375" s="10">
        <f t="shared" si="3"/>
        <v>0</v>
      </c>
      <c r="H375" s="11" t="str">
        <f t="shared" si="21"/>
        <v>DEC</v>
      </c>
    </row>
    <row r="376">
      <c r="A376" s="7">
        <v>44182.0</v>
      </c>
      <c r="B376" s="8" t="s">
        <v>34</v>
      </c>
      <c r="C376" s="27" t="s">
        <v>18</v>
      </c>
      <c r="D376" s="28" t="s">
        <v>19</v>
      </c>
      <c r="E376" s="10">
        <f t="shared" si="1"/>
        <v>1</v>
      </c>
      <c r="F376" s="10">
        <f t="shared" si="2"/>
        <v>0</v>
      </c>
      <c r="G376" s="10">
        <f t="shared" si="3"/>
        <v>0</v>
      </c>
      <c r="H376" s="11" t="str">
        <f t="shared" si="21"/>
        <v>DEC</v>
      </c>
    </row>
    <row r="377">
      <c r="A377" s="7">
        <v>44182.0</v>
      </c>
      <c r="B377" s="8" t="s">
        <v>34</v>
      </c>
      <c r="C377" s="27" t="s">
        <v>18</v>
      </c>
      <c r="D377" s="28" t="s">
        <v>19</v>
      </c>
      <c r="E377" s="10">
        <f t="shared" si="1"/>
        <v>1</v>
      </c>
      <c r="F377" s="10">
        <f t="shared" si="2"/>
        <v>0</v>
      </c>
      <c r="G377" s="10">
        <f t="shared" si="3"/>
        <v>0</v>
      </c>
      <c r="H377" s="11" t="str">
        <f t="shared" si="21"/>
        <v>DEC</v>
      </c>
    </row>
    <row r="378">
      <c r="A378" s="7">
        <v>44182.0</v>
      </c>
      <c r="B378" s="8" t="s">
        <v>34</v>
      </c>
      <c r="C378" s="9" t="s">
        <v>18</v>
      </c>
      <c r="D378" s="42" t="s">
        <v>19</v>
      </c>
      <c r="E378" s="10">
        <f t="shared" si="1"/>
        <v>1</v>
      </c>
      <c r="F378" s="10">
        <f t="shared" si="2"/>
        <v>0</v>
      </c>
      <c r="G378" s="10">
        <f t="shared" si="3"/>
        <v>0</v>
      </c>
      <c r="H378" s="11" t="str">
        <f t="shared" si="21"/>
        <v>DEC</v>
      </c>
    </row>
    <row r="379">
      <c r="A379" s="7">
        <v>44182.0</v>
      </c>
      <c r="B379" s="8" t="s">
        <v>30</v>
      </c>
      <c r="C379" s="9" t="s">
        <v>18</v>
      </c>
      <c r="D379" s="42" t="s">
        <v>19</v>
      </c>
      <c r="E379" s="10">
        <f t="shared" si="1"/>
        <v>1</v>
      </c>
      <c r="F379" s="10">
        <f t="shared" si="2"/>
        <v>0</v>
      </c>
      <c r="G379" s="10">
        <f t="shared" si="3"/>
        <v>0</v>
      </c>
      <c r="H379" s="11" t="str">
        <f t="shared" si="21"/>
        <v>DEC</v>
      </c>
    </row>
    <row r="380">
      <c r="A380" s="7">
        <v>44182.0</v>
      </c>
      <c r="B380" s="8" t="s">
        <v>30</v>
      </c>
      <c r="C380" s="9" t="s">
        <v>18</v>
      </c>
      <c r="D380" s="42" t="s">
        <v>19</v>
      </c>
      <c r="E380" s="10">
        <f t="shared" si="1"/>
        <v>1</v>
      </c>
      <c r="F380" s="10">
        <f t="shared" si="2"/>
        <v>0</v>
      </c>
      <c r="G380" s="10">
        <f t="shared" si="3"/>
        <v>0</v>
      </c>
      <c r="H380" s="11" t="str">
        <f t="shared" si="21"/>
        <v>DEC</v>
      </c>
    </row>
    <row r="381">
      <c r="A381" s="7">
        <v>44182.0</v>
      </c>
      <c r="B381" s="8" t="s">
        <v>30</v>
      </c>
      <c r="C381" s="9" t="s">
        <v>18</v>
      </c>
      <c r="D381" s="42" t="s">
        <v>19</v>
      </c>
      <c r="E381" s="10">
        <f t="shared" si="1"/>
        <v>1</v>
      </c>
      <c r="F381" s="10">
        <f t="shared" si="2"/>
        <v>0</v>
      </c>
      <c r="G381" s="10">
        <f t="shared" si="3"/>
        <v>0</v>
      </c>
      <c r="H381" s="11" t="str">
        <f t="shared" si="21"/>
        <v>DEC</v>
      </c>
    </row>
    <row r="382">
      <c r="A382" s="7">
        <v>44182.0</v>
      </c>
      <c r="B382" s="43" t="s">
        <v>30</v>
      </c>
      <c r="C382" s="52" t="s">
        <v>18</v>
      </c>
      <c r="D382" s="28" t="s">
        <v>19</v>
      </c>
      <c r="E382" s="10">
        <f t="shared" si="1"/>
        <v>1</v>
      </c>
      <c r="F382" s="10">
        <f t="shared" si="2"/>
        <v>0</v>
      </c>
      <c r="G382" s="10">
        <f t="shared" si="3"/>
        <v>0</v>
      </c>
      <c r="H382" s="11" t="str">
        <f t="shared" si="21"/>
        <v>DEC</v>
      </c>
    </row>
    <row r="383">
      <c r="A383" s="7">
        <v>44182.0</v>
      </c>
      <c r="B383" s="8" t="s">
        <v>22</v>
      </c>
      <c r="C383" s="9" t="s">
        <v>18</v>
      </c>
      <c r="D383" s="42" t="s">
        <v>19</v>
      </c>
      <c r="E383" s="10">
        <f t="shared" si="1"/>
        <v>1</v>
      </c>
      <c r="F383" s="10">
        <f t="shared" si="2"/>
        <v>0</v>
      </c>
      <c r="G383" s="10">
        <f t="shared" si="3"/>
        <v>0</v>
      </c>
      <c r="H383" s="11" t="str">
        <f t="shared" si="21"/>
        <v>DEC</v>
      </c>
    </row>
    <row r="384">
      <c r="A384" s="53">
        <v>44182.0</v>
      </c>
      <c r="B384" s="54" t="s">
        <v>22</v>
      </c>
      <c r="C384" s="55" t="s">
        <v>18</v>
      </c>
      <c r="D384" s="55" t="s">
        <v>19</v>
      </c>
      <c r="E384" s="10">
        <f t="shared" si="1"/>
        <v>1</v>
      </c>
      <c r="F384" s="10">
        <f t="shared" si="2"/>
        <v>0</v>
      </c>
      <c r="G384" s="10">
        <f t="shared" si="3"/>
        <v>0</v>
      </c>
      <c r="H384" s="11" t="str">
        <f t="shared" si="21"/>
        <v>DEC</v>
      </c>
    </row>
    <row r="385">
      <c r="A385" s="7">
        <v>44182.0</v>
      </c>
      <c r="B385" s="9" t="s">
        <v>71</v>
      </c>
      <c r="C385" s="52" t="s">
        <v>18</v>
      </c>
      <c r="D385" s="28" t="s">
        <v>19</v>
      </c>
      <c r="E385" s="10">
        <f t="shared" si="1"/>
        <v>1</v>
      </c>
      <c r="F385" s="10">
        <f t="shared" si="2"/>
        <v>0</v>
      </c>
      <c r="G385" s="10">
        <f t="shared" si="3"/>
        <v>0</v>
      </c>
      <c r="H385" s="11" t="str">
        <f t="shared" si="21"/>
        <v>DEC</v>
      </c>
    </row>
    <row r="386">
      <c r="A386" s="7">
        <v>44182.0</v>
      </c>
      <c r="B386" s="9" t="s">
        <v>71</v>
      </c>
      <c r="C386" s="52" t="s">
        <v>18</v>
      </c>
      <c r="D386" s="28" t="s">
        <v>19</v>
      </c>
      <c r="E386" s="10">
        <f t="shared" si="1"/>
        <v>1</v>
      </c>
      <c r="F386" s="10">
        <f t="shared" si="2"/>
        <v>0</v>
      </c>
      <c r="G386" s="10">
        <f t="shared" si="3"/>
        <v>0</v>
      </c>
      <c r="H386" s="11" t="str">
        <f t="shared" si="21"/>
        <v>DEC</v>
      </c>
    </row>
    <row r="387">
      <c r="A387" s="7">
        <v>44182.0</v>
      </c>
      <c r="B387" s="22" t="s">
        <v>30</v>
      </c>
      <c r="C387" s="23" t="s">
        <v>42</v>
      </c>
      <c r="D387" s="24" t="s">
        <v>19</v>
      </c>
      <c r="E387" s="10">
        <f t="shared" si="1"/>
        <v>0</v>
      </c>
      <c r="F387" s="10">
        <f t="shared" si="2"/>
        <v>0</v>
      </c>
      <c r="G387" s="10">
        <f t="shared" si="3"/>
        <v>0</v>
      </c>
      <c r="H387" s="11" t="str">
        <f t="shared" si="21"/>
        <v>DEC</v>
      </c>
    </row>
    <row r="388">
      <c r="A388" s="53">
        <v>44182.0</v>
      </c>
      <c r="B388" s="54" t="s">
        <v>22</v>
      </c>
      <c r="C388" s="55" t="s">
        <v>42</v>
      </c>
      <c r="D388" s="55" t="s">
        <v>19</v>
      </c>
      <c r="E388" s="10">
        <f t="shared" si="1"/>
        <v>0</v>
      </c>
      <c r="F388" s="10">
        <f t="shared" si="2"/>
        <v>0</v>
      </c>
      <c r="G388" s="10">
        <f t="shared" si="3"/>
        <v>0</v>
      </c>
      <c r="H388" s="11" t="str">
        <f t="shared" si="21"/>
        <v>DEC</v>
      </c>
    </row>
    <row r="389">
      <c r="A389" s="50">
        <v>44182.0</v>
      </c>
      <c r="B389" s="22" t="s">
        <v>30</v>
      </c>
      <c r="C389" s="23" t="s">
        <v>18</v>
      </c>
      <c r="D389" s="51" t="s">
        <v>66</v>
      </c>
      <c r="E389" s="10">
        <f t="shared" si="1"/>
        <v>0</v>
      </c>
      <c r="F389" s="10">
        <f t="shared" si="2"/>
        <v>0</v>
      </c>
      <c r="G389" s="10">
        <f t="shared" si="3"/>
        <v>0</v>
      </c>
      <c r="H389" s="11" t="str">
        <f t="shared" si="21"/>
        <v>DEC</v>
      </c>
    </row>
    <row r="390">
      <c r="A390" s="50">
        <v>44182.0</v>
      </c>
      <c r="B390" s="22" t="s">
        <v>30</v>
      </c>
      <c r="C390" s="23" t="s">
        <v>18</v>
      </c>
      <c r="D390" s="51" t="s">
        <v>66</v>
      </c>
      <c r="E390" s="10">
        <f t="shared" si="1"/>
        <v>0</v>
      </c>
      <c r="F390" s="10">
        <f t="shared" si="2"/>
        <v>0</v>
      </c>
      <c r="G390" s="10">
        <f t="shared" si="3"/>
        <v>0</v>
      </c>
      <c r="H390" s="11" t="str">
        <f t="shared" si="21"/>
        <v>DEC</v>
      </c>
    </row>
    <row r="391">
      <c r="A391" s="7">
        <v>44182.0</v>
      </c>
      <c r="B391" s="45" t="s">
        <v>34</v>
      </c>
      <c r="C391" s="43" t="s">
        <v>18</v>
      </c>
      <c r="D391" s="56" t="s">
        <v>25</v>
      </c>
      <c r="E391" s="10">
        <f t="shared" si="1"/>
        <v>0</v>
      </c>
      <c r="F391" s="10">
        <f t="shared" si="2"/>
        <v>0</v>
      </c>
      <c r="G391" s="10">
        <f t="shared" si="3"/>
        <v>1</v>
      </c>
      <c r="H391" s="11" t="str">
        <f t="shared" si="21"/>
        <v>DEC</v>
      </c>
    </row>
    <row r="392">
      <c r="A392" s="53">
        <v>44182.0</v>
      </c>
      <c r="B392" s="54" t="s">
        <v>22</v>
      </c>
      <c r="C392" s="55" t="s">
        <v>18</v>
      </c>
      <c r="D392" s="55" t="s">
        <v>25</v>
      </c>
      <c r="E392" s="10">
        <f t="shared" si="1"/>
        <v>0</v>
      </c>
      <c r="F392" s="10">
        <f t="shared" si="2"/>
        <v>0</v>
      </c>
      <c r="G392" s="10">
        <f t="shared" si="3"/>
        <v>1</v>
      </c>
      <c r="H392" s="11" t="str">
        <f t="shared" si="21"/>
        <v>DEC</v>
      </c>
    </row>
    <row r="393">
      <c r="A393" s="53">
        <v>44182.0</v>
      </c>
      <c r="B393" s="54" t="s">
        <v>22</v>
      </c>
      <c r="C393" s="55" t="s">
        <v>18</v>
      </c>
      <c r="D393" s="55" t="s">
        <v>25</v>
      </c>
      <c r="E393" s="10">
        <f t="shared" si="1"/>
        <v>0</v>
      </c>
      <c r="F393" s="10">
        <f t="shared" si="2"/>
        <v>0</v>
      </c>
      <c r="G393" s="10">
        <f t="shared" si="3"/>
        <v>1</v>
      </c>
      <c r="H393" s="11" t="str">
        <f t="shared" si="21"/>
        <v>DEC</v>
      </c>
    </row>
    <row r="394">
      <c r="A394" s="7">
        <v>44182.0</v>
      </c>
      <c r="B394" s="9" t="s">
        <v>71</v>
      </c>
      <c r="C394" s="52" t="s">
        <v>18</v>
      </c>
      <c r="D394" s="28" t="s">
        <v>25</v>
      </c>
      <c r="E394" s="10">
        <f t="shared" si="1"/>
        <v>0</v>
      </c>
      <c r="F394" s="10">
        <f t="shared" si="2"/>
        <v>0</v>
      </c>
      <c r="G394" s="10">
        <f t="shared" si="3"/>
        <v>1</v>
      </c>
      <c r="H394" s="11" t="str">
        <f t="shared" si="21"/>
        <v>DEC</v>
      </c>
    </row>
    <row r="395">
      <c r="A395" s="7">
        <v>44182.0</v>
      </c>
      <c r="B395" s="9" t="s">
        <v>71</v>
      </c>
      <c r="C395" s="52" t="s">
        <v>18</v>
      </c>
      <c r="D395" s="28" t="s">
        <v>25</v>
      </c>
      <c r="E395" s="10">
        <f t="shared" si="1"/>
        <v>0</v>
      </c>
      <c r="F395" s="10">
        <f t="shared" si="2"/>
        <v>0</v>
      </c>
      <c r="G395" s="10">
        <f t="shared" si="3"/>
        <v>1</v>
      </c>
      <c r="H395" s="11" t="str">
        <f t="shared" si="21"/>
        <v>DEC</v>
      </c>
    </row>
    <row r="396">
      <c r="A396" s="53">
        <v>44182.0</v>
      </c>
      <c r="B396" s="54" t="s">
        <v>22</v>
      </c>
      <c r="C396" s="55" t="s">
        <v>42</v>
      </c>
      <c r="D396" s="55" t="s">
        <v>25</v>
      </c>
      <c r="E396" s="10">
        <f t="shared" si="1"/>
        <v>0</v>
      </c>
      <c r="F396" s="10">
        <f t="shared" si="2"/>
        <v>0</v>
      </c>
      <c r="G396" s="10">
        <f t="shared" si="3"/>
        <v>0</v>
      </c>
      <c r="H396" s="11" t="str">
        <f t="shared" si="21"/>
        <v>DEC</v>
      </c>
    </row>
    <row r="397">
      <c r="A397" s="50">
        <v>44182.0</v>
      </c>
      <c r="B397" s="22" t="s">
        <v>30</v>
      </c>
      <c r="C397" s="23" t="s">
        <v>18</v>
      </c>
      <c r="D397" s="51" t="s">
        <v>35</v>
      </c>
      <c r="E397" s="10">
        <f t="shared" si="1"/>
        <v>0</v>
      </c>
      <c r="F397" s="10">
        <f t="shared" si="2"/>
        <v>1</v>
      </c>
      <c r="G397" s="10">
        <f t="shared" si="3"/>
        <v>0</v>
      </c>
      <c r="H397" s="11" t="str">
        <f t="shared" si="21"/>
        <v>DEC</v>
      </c>
    </row>
    <row r="398">
      <c r="A398" s="7">
        <v>44182.0</v>
      </c>
      <c r="B398" s="8" t="s">
        <v>22</v>
      </c>
      <c r="C398" s="9" t="s">
        <v>18</v>
      </c>
      <c r="D398" s="42" t="s">
        <v>35</v>
      </c>
      <c r="E398" s="10">
        <f t="shared" si="1"/>
        <v>0</v>
      </c>
      <c r="F398" s="10">
        <f t="shared" si="2"/>
        <v>1</v>
      </c>
      <c r="G398" s="10">
        <f t="shared" si="3"/>
        <v>0</v>
      </c>
      <c r="H398" s="11" t="str">
        <f t="shared" si="21"/>
        <v>DEC</v>
      </c>
    </row>
    <row r="399">
      <c r="A399" s="7">
        <v>44183.0</v>
      </c>
      <c r="B399" s="8" t="s">
        <v>34</v>
      </c>
      <c r="C399" s="9" t="s">
        <v>18</v>
      </c>
      <c r="D399" s="45" t="s">
        <v>19</v>
      </c>
      <c r="E399" s="10">
        <f t="shared" si="1"/>
        <v>1</v>
      </c>
      <c r="F399" s="10">
        <f t="shared" si="2"/>
        <v>0</v>
      </c>
      <c r="G399" s="10">
        <f t="shared" si="3"/>
        <v>0</v>
      </c>
      <c r="H399" s="11" t="str">
        <f t="shared" si="21"/>
        <v>DEC</v>
      </c>
    </row>
    <row r="400">
      <c r="A400" s="7">
        <v>44183.0</v>
      </c>
      <c r="B400" s="8" t="s">
        <v>34</v>
      </c>
      <c r="C400" s="9" t="s">
        <v>18</v>
      </c>
      <c r="D400" s="45" t="s">
        <v>19</v>
      </c>
      <c r="E400" s="10">
        <f t="shared" si="1"/>
        <v>1</v>
      </c>
      <c r="F400" s="10">
        <f t="shared" si="2"/>
        <v>0</v>
      </c>
      <c r="G400" s="10">
        <f t="shared" si="3"/>
        <v>0</v>
      </c>
      <c r="H400" s="11" t="str">
        <f t="shared" si="21"/>
        <v>DEC</v>
      </c>
    </row>
    <row r="401">
      <c r="A401" s="7">
        <v>44183.0</v>
      </c>
      <c r="B401" s="8" t="s">
        <v>34</v>
      </c>
      <c r="C401" s="9" t="s">
        <v>18</v>
      </c>
      <c r="D401" s="45" t="s">
        <v>19</v>
      </c>
      <c r="E401" s="10">
        <f t="shared" si="1"/>
        <v>1</v>
      </c>
      <c r="F401" s="10">
        <f t="shared" si="2"/>
        <v>0</v>
      </c>
      <c r="G401" s="10">
        <f t="shared" si="3"/>
        <v>0</v>
      </c>
      <c r="H401" s="11" t="str">
        <f t="shared" si="21"/>
        <v>DEC</v>
      </c>
    </row>
    <row r="402">
      <c r="A402" s="7">
        <v>44183.0</v>
      </c>
      <c r="B402" s="8" t="s">
        <v>37</v>
      </c>
      <c r="C402" s="9" t="s">
        <v>18</v>
      </c>
      <c r="D402" s="45" t="s">
        <v>19</v>
      </c>
      <c r="E402" s="10">
        <f t="shared" si="1"/>
        <v>1</v>
      </c>
      <c r="F402" s="10">
        <f t="shared" si="2"/>
        <v>0</v>
      </c>
      <c r="G402" s="10">
        <f t="shared" si="3"/>
        <v>0</v>
      </c>
      <c r="H402" s="11" t="str">
        <f t="shared" si="21"/>
        <v>DEC</v>
      </c>
    </row>
    <row r="403">
      <c r="A403" s="7">
        <v>44183.0</v>
      </c>
      <c r="B403" s="8" t="s">
        <v>37</v>
      </c>
      <c r="C403" s="9" t="s">
        <v>18</v>
      </c>
      <c r="D403" s="45" t="s">
        <v>19</v>
      </c>
      <c r="E403" s="10">
        <f t="shared" si="1"/>
        <v>1</v>
      </c>
      <c r="F403" s="10">
        <f t="shared" si="2"/>
        <v>0</v>
      </c>
      <c r="G403" s="10">
        <f t="shared" si="3"/>
        <v>0</v>
      </c>
      <c r="H403" s="11" t="str">
        <f t="shared" si="21"/>
        <v>DEC</v>
      </c>
    </row>
    <row r="404">
      <c r="A404" s="7">
        <v>44183.0</v>
      </c>
      <c r="B404" s="8" t="s">
        <v>30</v>
      </c>
      <c r="C404" s="9" t="s">
        <v>18</v>
      </c>
      <c r="D404" s="8" t="s">
        <v>19</v>
      </c>
      <c r="E404" s="10">
        <f t="shared" si="1"/>
        <v>1</v>
      </c>
      <c r="F404" s="10">
        <f t="shared" si="2"/>
        <v>0</v>
      </c>
      <c r="G404" s="10">
        <f t="shared" si="3"/>
        <v>0</v>
      </c>
      <c r="H404" s="11" t="str">
        <f t="shared" si="21"/>
        <v>DEC</v>
      </c>
    </row>
    <row r="405">
      <c r="A405" s="7">
        <v>44183.0</v>
      </c>
      <c r="B405" s="8" t="s">
        <v>30</v>
      </c>
      <c r="C405" s="9" t="s">
        <v>18</v>
      </c>
      <c r="D405" s="8" t="s">
        <v>19</v>
      </c>
      <c r="E405" s="10">
        <f t="shared" si="1"/>
        <v>1</v>
      </c>
      <c r="F405" s="10">
        <f t="shared" si="2"/>
        <v>0</v>
      </c>
      <c r="G405" s="10">
        <f t="shared" si="3"/>
        <v>0</v>
      </c>
      <c r="H405" s="11" t="str">
        <f t="shared" si="21"/>
        <v>DEC</v>
      </c>
    </row>
    <row r="406">
      <c r="A406" s="7">
        <v>44183.0</v>
      </c>
      <c r="B406" s="8" t="s">
        <v>30</v>
      </c>
      <c r="C406" s="9" t="s">
        <v>18</v>
      </c>
      <c r="D406" s="8" t="s">
        <v>19</v>
      </c>
      <c r="E406" s="10">
        <f t="shared" si="1"/>
        <v>1</v>
      </c>
      <c r="F406" s="10">
        <f t="shared" si="2"/>
        <v>0</v>
      </c>
      <c r="G406" s="10">
        <f t="shared" si="3"/>
        <v>0</v>
      </c>
      <c r="H406" s="11" t="str">
        <f t="shared" si="21"/>
        <v>DEC</v>
      </c>
    </row>
    <row r="407">
      <c r="A407" s="7">
        <v>44183.0</v>
      </c>
      <c r="B407" s="8" t="s">
        <v>30</v>
      </c>
      <c r="C407" s="9" t="s">
        <v>18</v>
      </c>
      <c r="D407" s="8" t="s">
        <v>19</v>
      </c>
      <c r="E407" s="10">
        <f t="shared" si="1"/>
        <v>1</v>
      </c>
      <c r="F407" s="10">
        <f t="shared" si="2"/>
        <v>0</v>
      </c>
      <c r="G407" s="10">
        <f t="shared" si="3"/>
        <v>0</v>
      </c>
      <c r="H407" s="11" t="str">
        <f t="shared" si="21"/>
        <v>DEC</v>
      </c>
    </row>
    <row r="408">
      <c r="A408" s="7">
        <v>44183.0</v>
      </c>
      <c r="B408" s="8" t="s">
        <v>30</v>
      </c>
      <c r="C408" s="9" t="s">
        <v>18</v>
      </c>
      <c r="D408" s="8" t="s">
        <v>19</v>
      </c>
      <c r="E408" s="10">
        <f t="shared" si="1"/>
        <v>1</v>
      </c>
      <c r="F408" s="10">
        <f t="shared" si="2"/>
        <v>0</v>
      </c>
      <c r="G408" s="10">
        <f t="shared" si="3"/>
        <v>0</v>
      </c>
      <c r="H408" s="11" t="str">
        <f t="shared" si="21"/>
        <v>DEC</v>
      </c>
    </row>
    <row r="409">
      <c r="A409" s="7">
        <v>44183.0</v>
      </c>
      <c r="B409" s="8" t="s">
        <v>22</v>
      </c>
      <c r="C409" s="9" t="s">
        <v>18</v>
      </c>
      <c r="D409" s="8" t="s">
        <v>19</v>
      </c>
      <c r="E409" s="10">
        <f t="shared" si="1"/>
        <v>1</v>
      </c>
      <c r="F409" s="10">
        <f t="shared" si="2"/>
        <v>0</v>
      </c>
      <c r="G409" s="10">
        <f t="shared" si="3"/>
        <v>0</v>
      </c>
      <c r="H409" s="11" t="str">
        <f t="shared" si="21"/>
        <v>DEC</v>
      </c>
    </row>
    <row r="410">
      <c r="A410" s="7">
        <v>44183.0</v>
      </c>
      <c r="B410" s="8" t="s">
        <v>22</v>
      </c>
      <c r="C410" s="9" t="s">
        <v>42</v>
      </c>
      <c r="D410" s="8" t="s">
        <v>19</v>
      </c>
      <c r="E410" s="10">
        <f t="shared" si="1"/>
        <v>0</v>
      </c>
      <c r="F410" s="10">
        <f t="shared" si="2"/>
        <v>0</v>
      </c>
      <c r="G410" s="10">
        <f t="shared" si="3"/>
        <v>0</v>
      </c>
      <c r="H410" s="11" t="str">
        <f t="shared" si="21"/>
        <v>DEC</v>
      </c>
    </row>
    <row r="411">
      <c r="A411" s="7">
        <v>44183.0</v>
      </c>
      <c r="B411" s="8" t="s">
        <v>22</v>
      </c>
      <c r="C411" s="9" t="s">
        <v>18</v>
      </c>
      <c r="D411" s="8" t="s">
        <v>19</v>
      </c>
      <c r="E411" s="10">
        <f t="shared" si="1"/>
        <v>1</v>
      </c>
      <c r="F411" s="10">
        <f t="shared" si="2"/>
        <v>0</v>
      </c>
      <c r="G411" s="10">
        <f t="shared" si="3"/>
        <v>0</v>
      </c>
      <c r="H411" s="11" t="str">
        <f t="shared" si="21"/>
        <v>DEC</v>
      </c>
    </row>
    <row r="412">
      <c r="A412" s="7">
        <v>44183.0</v>
      </c>
      <c r="B412" s="8" t="s">
        <v>30</v>
      </c>
      <c r="C412" s="9" t="s">
        <v>18</v>
      </c>
      <c r="D412" s="8" t="s">
        <v>25</v>
      </c>
      <c r="E412" s="10">
        <f t="shared" si="1"/>
        <v>0</v>
      </c>
      <c r="F412" s="10">
        <f t="shared" si="2"/>
        <v>0</v>
      </c>
      <c r="G412" s="10">
        <f t="shared" si="3"/>
        <v>1</v>
      </c>
      <c r="H412" s="11" t="str">
        <f t="shared" si="21"/>
        <v>DEC</v>
      </c>
    </row>
    <row r="413">
      <c r="A413" s="7">
        <v>44183.0</v>
      </c>
      <c r="B413" s="8" t="s">
        <v>30</v>
      </c>
      <c r="C413" s="9" t="s">
        <v>18</v>
      </c>
      <c r="D413" s="8" t="s">
        <v>25</v>
      </c>
      <c r="E413" s="10">
        <f t="shared" si="1"/>
        <v>0</v>
      </c>
      <c r="F413" s="10">
        <f t="shared" si="2"/>
        <v>0</v>
      </c>
      <c r="G413" s="10">
        <f t="shared" si="3"/>
        <v>1</v>
      </c>
      <c r="H413" s="11" t="str">
        <f t="shared" si="21"/>
        <v>DEC</v>
      </c>
    </row>
    <row r="414">
      <c r="A414" s="7">
        <v>44183.0</v>
      </c>
      <c r="B414" s="8" t="s">
        <v>30</v>
      </c>
      <c r="C414" s="9" t="s">
        <v>18</v>
      </c>
      <c r="D414" s="9" t="s">
        <v>35</v>
      </c>
      <c r="E414" s="10">
        <f t="shared" si="1"/>
        <v>0</v>
      </c>
      <c r="F414" s="10">
        <f t="shared" si="2"/>
        <v>1</v>
      </c>
      <c r="G414" s="10">
        <f t="shared" si="3"/>
        <v>0</v>
      </c>
      <c r="H414" s="11" t="str">
        <f t="shared" si="21"/>
        <v>DEC</v>
      </c>
    </row>
    <row r="415">
      <c r="A415" s="7">
        <v>44183.0</v>
      </c>
      <c r="B415" s="8" t="s">
        <v>45</v>
      </c>
      <c r="C415" s="46" t="s">
        <v>18</v>
      </c>
      <c r="D415" s="43" t="s">
        <v>19</v>
      </c>
      <c r="E415" s="10">
        <f t="shared" si="1"/>
        <v>1</v>
      </c>
      <c r="F415" s="10">
        <f t="shared" si="2"/>
        <v>0</v>
      </c>
      <c r="G415" s="10">
        <f t="shared" si="3"/>
        <v>0</v>
      </c>
      <c r="H415" s="11" t="str">
        <f t="shared" si="21"/>
        <v>DEC</v>
      </c>
    </row>
    <row r="416">
      <c r="A416" s="7">
        <v>44183.0</v>
      </c>
      <c r="B416" s="8" t="s">
        <v>45</v>
      </c>
      <c r="C416" s="46" t="s">
        <v>18</v>
      </c>
      <c r="D416" s="43" t="s">
        <v>19</v>
      </c>
      <c r="E416" s="10">
        <f t="shared" si="1"/>
        <v>1</v>
      </c>
      <c r="F416" s="10">
        <f t="shared" si="2"/>
        <v>0</v>
      </c>
      <c r="G416" s="10">
        <f t="shared" si="3"/>
        <v>0</v>
      </c>
      <c r="H416" s="11" t="str">
        <f t="shared" si="21"/>
        <v>DEC</v>
      </c>
    </row>
    <row r="417">
      <c r="A417" s="7">
        <v>44183.0</v>
      </c>
      <c r="B417" s="8" t="s">
        <v>45</v>
      </c>
      <c r="C417" s="46" t="s">
        <v>42</v>
      </c>
      <c r="D417" s="43" t="s">
        <v>19</v>
      </c>
      <c r="E417" s="10">
        <f t="shared" si="1"/>
        <v>0</v>
      </c>
      <c r="F417" s="10">
        <f t="shared" si="2"/>
        <v>0</v>
      </c>
      <c r="G417" s="10">
        <f t="shared" si="3"/>
        <v>0</v>
      </c>
      <c r="H417" s="11" t="str">
        <f t="shared" si="21"/>
        <v>DEC</v>
      </c>
    </row>
    <row r="418">
      <c r="A418" s="7">
        <v>44183.0</v>
      </c>
      <c r="B418" s="8" t="s">
        <v>45</v>
      </c>
      <c r="C418" s="46" t="s">
        <v>42</v>
      </c>
      <c r="D418" s="43" t="s">
        <v>19</v>
      </c>
      <c r="E418" s="10">
        <f t="shared" si="1"/>
        <v>0</v>
      </c>
      <c r="F418" s="10">
        <f t="shared" si="2"/>
        <v>0</v>
      </c>
      <c r="G418" s="10">
        <f t="shared" si="3"/>
        <v>0</v>
      </c>
      <c r="H418" s="11" t="str">
        <f t="shared" si="21"/>
        <v>DEC</v>
      </c>
    </row>
    <row r="419">
      <c r="A419" s="7">
        <v>44183.0</v>
      </c>
      <c r="B419" s="8" t="s">
        <v>45</v>
      </c>
      <c r="C419" s="46" t="s">
        <v>18</v>
      </c>
      <c r="D419" s="43" t="s">
        <v>66</v>
      </c>
      <c r="E419" s="10">
        <f t="shared" si="1"/>
        <v>0</v>
      </c>
      <c r="F419" s="10">
        <f t="shared" si="2"/>
        <v>0</v>
      </c>
      <c r="G419" s="10">
        <f t="shared" si="3"/>
        <v>0</v>
      </c>
      <c r="H419" s="11" t="str">
        <f t="shared" si="21"/>
        <v>DEC</v>
      </c>
    </row>
    <row r="420">
      <c r="A420" s="7">
        <v>44183.0</v>
      </c>
      <c r="B420" s="8" t="s">
        <v>45</v>
      </c>
      <c r="C420" s="46" t="s">
        <v>18</v>
      </c>
      <c r="D420" s="43" t="s">
        <v>19</v>
      </c>
      <c r="E420" s="10">
        <f t="shared" si="1"/>
        <v>1</v>
      </c>
      <c r="F420" s="10">
        <f t="shared" si="2"/>
        <v>0</v>
      </c>
      <c r="G420" s="10">
        <f t="shared" si="3"/>
        <v>0</v>
      </c>
      <c r="H420" s="11" t="str">
        <f t="shared" si="21"/>
        <v>DEC</v>
      </c>
    </row>
    <row r="421">
      <c r="A421" s="7">
        <v>44183.0</v>
      </c>
      <c r="B421" s="8" t="s">
        <v>45</v>
      </c>
      <c r="C421" s="46" t="s">
        <v>42</v>
      </c>
      <c r="D421" s="43" t="s">
        <v>19</v>
      </c>
      <c r="E421" s="10">
        <f t="shared" si="1"/>
        <v>0</v>
      </c>
      <c r="F421" s="10">
        <f t="shared" si="2"/>
        <v>0</v>
      </c>
      <c r="G421" s="10">
        <f t="shared" si="3"/>
        <v>0</v>
      </c>
      <c r="H421" s="11" t="str">
        <f t="shared" si="21"/>
        <v>DEC</v>
      </c>
    </row>
    <row r="422">
      <c r="A422" s="7">
        <v>44183.0</v>
      </c>
      <c r="B422" s="8" t="s">
        <v>45</v>
      </c>
      <c r="C422" s="46" t="s">
        <v>42</v>
      </c>
      <c r="D422" s="43" t="s">
        <v>19</v>
      </c>
      <c r="E422" s="10">
        <f t="shared" si="1"/>
        <v>0</v>
      </c>
      <c r="F422" s="10">
        <f t="shared" si="2"/>
        <v>0</v>
      </c>
      <c r="G422" s="10">
        <f t="shared" si="3"/>
        <v>0</v>
      </c>
      <c r="H422" s="11" t="str">
        <f t="shared" si="21"/>
        <v>DEC</v>
      </c>
    </row>
    <row r="423">
      <c r="A423" s="7">
        <v>44183.0</v>
      </c>
      <c r="B423" s="8" t="s">
        <v>45</v>
      </c>
      <c r="C423" s="46" t="s">
        <v>42</v>
      </c>
      <c r="D423" s="43" t="s">
        <v>19</v>
      </c>
      <c r="E423" s="10">
        <f t="shared" si="1"/>
        <v>0</v>
      </c>
      <c r="F423" s="10">
        <f t="shared" si="2"/>
        <v>0</v>
      </c>
      <c r="G423" s="10">
        <f t="shared" si="3"/>
        <v>0</v>
      </c>
      <c r="H423" s="11" t="str">
        <f t="shared" si="21"/>
        <v>DEC</v>
      </c>
    </row>
    <row r="424">
      <c r="A424" s="7">
        <v>44183.0</v>
      </c>
      <c r="B424" s="8" t="s">
        <v>45</v>
      </c>
      <c r="C424" s="46" t="s">
        <v>42</v>
      </c>
      <c r="D424" s="43" t="s">
        <v>19</v>
      </c>
      <c r="E424" s="10">
        <f t="shared" si="1"/>
        <v>0</v>
      </c>
      <c r="F424" s="10">
        <f t="shared" si="2"/>
        <v>0</v>
      </c>
      <c r="G424" s="10">
        <f t="shared" si="3"/>
        <v>0</v>
      </c>
      <c r="H424" s="11" t="str">
        <f t="shared" si="21"/>
        <v>DEC</v>
      </c>
    </row>
    <row r="425">
      <c r="A425" s="7">
        <v>44183.0</v>
      </c>
      <c r="B425" s="8" t="s">
        <v>45</v>
      </c>
      <c r="C425" s="46" t="s">
        <v>18</v>
      </c>
      <c r="D425" s="43" t="s">
        <v>19</v>
      </c>
      <c r="E425" s="10">
        <f t="shared" si="1"/>
        <v>1</v>
      </c>
      <c r="F425" s="10">
        <f t="shared" si="2"/>
        <v>0</v>
      </c>
      <c r="G425" s="10">
        <f t="shared" si="3"/>
        <v>0</v>
      </c>
      <c r="H425" s="11" t="str">
        <f t="shared" si="21"/>
        <v>DEC</v>
      </c>
    </row>
    <row r="426">
      <c r="A426" s="7">
        <v>44183.0</v>
      </c>
      <c r="B426" s="8" t="s">
        <v>45</v>
      </c>
      <c r="C426" s="46" t="s">
        <v>18</v>
      </c>
      <c r="D426" s="43" t="s">
        <v>19</v>
      </c>
      <c r="E426" s="10">
        <f t="shared" si="1"/>
        <v>1</v>
      </c>
      <c r="F426" s="10">
        <f t="shared" si="2"/>
        <v>0</v>
      </c>
      <c r="G426" s="10">
        <f t="shared" si="3"/>
        <v>0</v>
      </c>
      <c r="H426" s="11" t="str">
        <f t="shared" si="21"/>
        <v>DEC</v>
      </c>
    </row>
    <row r="427">
      <c r="A427" s="7">
        <v>44183.0</v>
      </c>
      <c r="B427" s="8" t="s">
        <v>37</v>
      </c>
      <c r="C427" s="40" t="s">
        <v>18</v>
      </c>
      <c r="D427" s="28" t="s">
        <v>66</v>
      </c>
      <c r="E427" s="10">
        <f t="shared" si="1"/>
        <v>0</v>
      </c>
      <c r="F427" s="10">
        <f t="shared" si="2"/>
        <v>0</v>
      </c>
      <c r="G427" s="10">
        <f t="shared" si="3"/>
        <v>0</v>
      </c>
      <c r="H427" s="11" t="str">
        <f t="shared" si="21"/>
        <v>DEC</v>
      </c>
    </row>
    <row r="428">
      <c r="A428" s="57">
        <v>44183.0</v>
      </c>
      <c r="B428" s="8" t="s">
        <v>37</v>
      </c>
      <c r="C428" s="40" t="s">
        <v>18</v>
      </c>
      <c r="D428" s="9" t="s">
        <v>19</v>
      </c>
      <c r="E428" s="10">
        <f t="shared" si="1"/>
        <v>1</v>
      </c>
      <c r="F428" s="10">
        <f t="shared" si="2"/>
        <v>0</v>
      </c>
      <c r="G428" s="10">
        <f t="shared" si="3"/>
        <v>0</v>
      </c>
      <c r="H428" s="11" t="str">
        <f t="shared" si="21"/>
        <v>DEC</v>
      </c>
    </row>
    <row r="429">
      <c r="A429" s="7">
        <v>44183.0</v>
      </c>
      <c r="B429" s="8" t="s">
        <v>30</v>
      </c>
      <c r="C429" s="9" t="s">
        <v>42</v>
      </c>
      <c r="D429" s="28" t="s">
        <v>66</v>
      </c>
      <c r="E429" s="10">
        <f t="shared" si="1"/>
        <v>0</v>
      </c>
      <c r="F429" s="10">
        <f t="shared" si="2"/>
        <v>0</v>
      </c>
      <c r="G429" s="10">
        <f t="shared" si="3"/>
        <v>0</v>
      </c>
      <c r="H429" s="11" t="str">
        <f t="shared" si="21"/>
        <v>DEC</v>
      </c>
    </row>
    <row r="430">
      <c r="A430" s="7">
        <v>44183.0</v>
      </c>
      <c r="B430" s="8" t="s">
        <v>30</v>
      </c>
      <c r="C430" s="9" t="s">
        <v>42</v>
      </c>
      <c r="D430" s="28" t="s">
        <v>66</v>
      </c>
      <c r="E430" s="10">
        <f t="shared" si="1"/>
        <v>0</v>
      </c>
      <c r="F430" s="10">
        <f t="shared" si="2"/>
        <v>0</v>
      </c>
      <c r="G430" s="10">
        <f t="shared" si="3"/>
        <v>0</v>
      </c>
      <c r="H430" s="11" t="str">
        <f t="shared" si="21"/>
        <v>DEC</v>
      </c>
    </row>
    <row r="431">
      <c r="A431" s="7">
        <v>44183.0</v>
      </c>
      <c r="B431" s="8" t="s">
        <v>34</v>
      </c>
      <c r="C431" s="9" t="s">
        <v>18</v>
      </c>
      <c r="D431" s="28" t="s">
        <v>19</v>
      </c>
      <c r="E431" s="10">
        <f t="shared" si="1"/>
        <v>1</v>
      </c>
      <c r="F431" s="10">
        <f t="shared" si="2"/>
        <v>0</v>
      </c>
      <c r="G431" s="10">
        <f t="shared" si="3"/>
        <v>0</v>
      </c>
      <c r="H431" s="11" t="str">
        <f t="shared" si="21"/>
        <v>DEC</v>
      </c>
    </row>
    <row r="432">
      <c r="A432" s="7">
        <v>44183.0</v>
      </c>
      <c r="B432" s="8" t="s">
        <v>30</v>
      </c>
      <c r="C432" s="9" t="s">
        <v>18</v>
      </c>
      <c r="D432" s="42" t="s">
        <v>19</v>
      </c>
      <c r="E432" s="10">
        <f t="shared" si="1"/>
        <v>1</v>
      </c>
      <c r="F432" s="10">
        <f t="shared" si="2"/>
        <v>0</v>
      </c>
      <c r="G432" s="10">
        <f t="shared" si="3"/>
        <v>0</v>
      </c>
      <c r="H432" s="11" t="str">
        <f t="shared" si="21"/>
        <v>DEC</v>
      </c>
    </row>
    <row r="433">
      <c r="A433" s="7">
        <v>44183.0</v>
      </c>
      <c r="B433" s="8" t="s">
        <v>30</v>
      </c>
      <c r="C433" s="9" t="s">
        <v>18</v>
      </c>
      <c r="D433" s="42" t="s">
        <v>19</v>
      </c>
      <c r="E433" s="10">
        <f t="shared" si="1"/>
        <v>1</v>
      </c>
      <c r="F433" s="10">
        <f t="shared" si="2"/>
        <v>0</v>
      </c>
      <c r="G433" s="10">
        <f t="shared" si="3"/>
        <v>0</v>
      </c>
      <c r="H433" s="11" t="str">
        <f t="shared" si="21"/>
        <v>DEC</v>
      </c>
    </row>
    <row r="434">
      <c r="A434" s="53">
        <v>44183.0</v>
      </c>
      <c r="B434" s="54" t="s">
        <v>30</v>
      </c>
      <c r="C434" s="55" t="s">
        <v>18</v>
      </c>
      <c r="D434" s="55" t="s">
        <v>19</v>
      </c>
      <c r="E434" s="10">
        <f t="shared" si="1"/>
        <v>1</v>
      </c>
      <c r="F434" s="10">
        <f t="shared" si="2"/>
        <v>0</v>
      </c>
      <c r="G434" s="10">
        <f t="shared" si="3"/>
        <v>0</v>
      </c>
      <c r="H434" s="11" t="str">
        <f t="shared" si="21"/>
        <v>DEC</v>
      </c>
    </row>
    <row r="435">
      <c r="A435" s="53">
        <v>44183.0</v>
      </c>
      <c r="B435" s="54" t="s">
        <v>30</v>
      </c>
      <c r="C435" s="55" t="s">
        <v>18</v>
      </c>
      <c r="D435" s="55" t="s">
        <v>19</v>
      </c>
      <c r="E435" s="10">
        <f t="shared" si="1"/>
        <v>1</v>
      </c>
      <c r="F435" s="10">
        <f t="shared" si="2"/>
        <v>0</v>
      </c>
      <c r="G435" s="10">
        <f t="shared" si="3"/>
        <v>0</v>
      </c>
      <c r="H435" s="11" t="str">
        <f t="shared" si="21"/>
        <v>DEC</v>
      </c>
    </row>
    <row r="436">
      <c r="A436" s="53">
        <v>44183.0</v>
      </c>
      <c r="B436" s="54" t="s">
        <v>30</v>
      </c>
      <c r="C436" s="55" t="s">
        <v>18</v>
      </c>
      <c r="D436" s="55" t="s">
        <v>19</v>
      </c>
      <c r="E436" s="10">
        <f t="shared" si="1"/>
        <v>1</v>
      </c>
      <c r="F436" s="10">
        <f t="shared" si="2"/>
        <v>0</v>
      </c>
      <c r="G436" s="10">
        <f t="shared" si="3"/>
        <v>0</v>
      </c>
      <c r="H436" s="11" t="str">
        <f t="shared" si="21"/>
        <v>DEC</v>
      </c>
    </row>
    <row r="437">
      <c r="A437" s="17">
        <v>44183.0</v>
      </c>
      <c r="B437" s="18" t="s">
        <v>45</v>
      </c>
      <c r="C437" s="19" t="s">
        <v>18</v>
      </c>
      <c r="D437" s="20" t="s">
        <v>19</v>
      </c>
      <c r="E437" s="10">
        <f t="shared" si="1"/>
        <v>1</v>
      </c>
      <c r="F437" s="10">
        <f t="shared" si="2"/>
        <v>0</v>
      </c>
      <c r="G437" s="10">
        <f t="shared" si="3"/>
        <v>0</v>
      </c>
      <c r="H437" s="11" t="str">
        <f t="shared" si="21"/>
        <v>DEC</v>
      </c>
    </row>
    <row r="438">
      <c r="A438" s="17">
        <v>44183.0</v>
      </c>
      <c r="B438" s="18" t="s">
        <v>45</v>
      </c>
      <c r="C438" s="19" t="s">
        <v>18</v>
      </c>
      <c r="D438" s="20" t="s">
        <v>19</v>
      </c>
      <c r="E438" s="10">
        <f t="shared" si="1"/>
        <v>1</v>
      </c>
      <c r="F438" s="10">
        <f t="shared" si="2"/>
        <v>0</v>
      </c>
      <c r="G438" s="10">
        <f t="shared" si="3"/>
        <v>0</v>
      </c>
      <c r="H438" s="11" t="str">
        <f t="shared" si="21"/>
        <v>DEC</v>
      </c>
    </row>
    <row r="439">
      <c r="A439" s="17">
        <v>44183.0</v>
      </c>
      <c r="B439" s="18" t="s">
        <v>45</v>
      </c>
      <c r="C439" s="19" t="s">
        <v>18</v>
      </c>
      <c r="D439" s="20" t="s">
        <v>19</v>
      </c>
      <c r="E439" s="10">
        <f t="shared" si="1"/>
        <v>1</v>
      </c>
      <c r="F439" s="10">
        <f t="shared" si="2"/>
        <v>0</v>
      </c>
      <c r="G439" s="10">
        <f t="shared" si="3"/>
        <v>0</v>
      </c>
      <c r="H439" s="11" t="str">
        <f t="shared" si="21"/>
        <v>DEC</v>
      </c>
    </row>
    <row r="440">
      <c r="A440" s="7">
        <v>44183.0</v>
      </c>
      <c r="B440" s="22" t="s">
        <v>45</v>
      </c>
      <c r="C440" s="23" t="s">
        <v>18</v>
      </c>
      <c r="D440" s="24" t="s">
        <v>19</v>
      </c>
      <c r="E440" s="10">
        <f t="shared" si="1"/>
        <v>1</v>
      </c>
      <c r="F440" s="10">
        <f t="shared" si="2"/>
        <v>0</v>
      </c>
      <c r="G440" s="10">
        <f t="shared" si="3"/>
        <v>0</v>
      </c>
      <c r="H440" s="11" t="str">
        <f t="shared" si="21"/>
        <v>DEC</v>
      </c>
    </row>
    <row r="441">
      <c r="A441" s="17">
        <v>44183.0</v>
      </c>
      <c r="B441" s="18" t="s">
        <v>44</v>
      </c>
      <c r="C441" s="19" t="s">
        <v>18</v>
      </c>
      <c r="D441" s="20" t="s">
        <v>19</v>
      </c>
      <c r="E441" s="10">
        <f t="shared" si="1"/>
        <v>1</v>
      </c>
      <c r="F441" s="10">
        <f t="shared" si="2"/>
        <v>0</v>
      </c>
      <c r="G441" s="10">
        <f t="shared" si="3"/>
        <v>0</v>
      </c>
      <c r="H441" s="11" t="str">
        <f t="shared" si="21"/>
        <v>DEC</v>
      </c>
    </row>
    <row r="442">
      <c r="A442" s="17">
        <v>44183.0</v>
      </c>
      <c r="B442" s="18" t="s">
        <v>44</v>
      </c>
      <c r="C442" s="19" t="s">
        <v>18</v>
      </c>
      <c r="D442" s="20" t="s">
        <v>19</v>
      </c>
      <c r="E442" s="10">
        <f t="shared" si="1"/>
        <v>1</v>
      </c>
      <c r="F442" s="10">
        <f t="shared" si="2"/>
        <v>0</v>
      </c>
      <c r="G442" s="10">
        <f t="shared" si="3"/>
        <v>0</v>
      </c>
      <c r="H442" s="11" t="str">
        <f t="shared" si="21"/>
        <v>DEC</v>
      </c>
    </row>
    <row r="443">
      <c r="A443" s="17">
        <v>44183.0</v>
      </c>
      <c r="B443" s="18" t="s">
        <v>44</v>
      </c>
      <c r="C443" s="19" t="s">
        <v>18</v>
      </c>
      <c r="D443" s="20" t="s">
        <v>19</v>
      </c>
      <c r="E443" s="10">
        <f t="shared" si="1"/>
        <v>1</v>
      </c>
      <c r="F443" s="10">
        <f t="shared" si="2"/>
        <v>0</v>
      </c>
      <c r="G443" s="10">
        <f t="shared" si="3"/>
        <v>0</v>
      </c>
      <c r="H443" s="11" t="str">
        <f t="shared" si="21"/>
        <v>DEC</v>
      </c>
    </row>
    <row r="444">
      <c r="A444" s="50">
        <v>44183.0</v>
      </c>
      <c r="B444" s="22" t="s">
        <v>44</v>
      </c>
      <c r="C444" s="23" t="s">
        <v>18</v>
      </c>
      <c r="D444" s="51" t="s">
        <v>19</v>
      </c>
      <c r="E444" s="10">
        <f t="shared" si="1"/>
        <v>1</v>
      </c>
      <c r="F444" s="10">
        <f t="shared" si="2"/>
        <v>0</v>
      </c>
      <c r="G444" s="10">
        <f t="shared" si="3"/>
        <v>0</v>
      </c>
      <c r="H444" s="11" t="str">
        <f t="shared" si="21"/>
        <v>DEC</v>
      </c>
    </row>
    <row r="445">
      <c r="A445" s="7">
        <v>44183.0</v>
      </c>
      <c r="B445" s="8" t="s">
        <v>22</v>
      </c>
      <c r="C445" s="9" t="s">
        <v>18</v>
      </c>
      <c r="D445" s="42" t="s">
        <v>19</v>
      </c>
      <c r="E445" s="10">
        <f t="shared" si="1"/>
        <v>1</v>
      </c>
      <c r="F445" s="10">
        <f t="shared" si="2"/>
        <v>0</v>
      </c>
      <c r="G445" s="10">
        <f t="shared" si="3"/>
        <v>0</v>
      </c>
      <c r="H445" s="11" t="str">
        <f t="shared" si="21"/>
        <v>DEC</v>
      </c>
    </row>
    <row r="446">
      <c r="A446" s="53">
        <v>44183.0</v>
      </c>
      <c r="B446" s="54" t="s">
        <v>22</v>
      </c>
      <c r="C446" s="55" t="s">
        <v>18</v>
      </c>
      <c r="D446" s="55" t="s">
        <v>19</v>
      </c>
      <c r="E446" s="10">
        <f t="shared" si="1"/>
        <v>1</v>
      </c>
      <c r="F446" s="10">
        <f t="shared" si="2"/>
        <v>0</v>
      </c>
      <c r="G446" s="10">
        <f t="shared" si="3"/>
        <v>0</v>
      </c>
      <c r="H446" s="11" t="str">
        <f t="shared" si="21"/>
        <v>DEC</v>
      </c>
    </row>
    <row r="447">
      <c r="A447" s="7">
        <v>44183.0</v>
      </c>
      <c r="B447" s="9" t="s">
        <v>69</v>
      </c>
      <c r="C447" s="9" t="s">
        <v>18</v>
      </c>
      <c r="D447" s="28" t="s">
        <v>19</v>
      </c>
      <c r="E447" s="10">
        <f t="shared" si="1"/>
        <v>1</v>
      </c>
      <c r="F447" s="10">
        <f t="shared" si="2"/>
        <v>0</v>
      </c>
      <c r="G447" s="10">
        <f t="shared" si="3"/>
        <v>0</v>
      </c>
      <c r="H447" s="11" t="str">
        <f t="shared" si="21"/>
        <v>DEC</v>
      </c>
    </row>
    <row r="448">
      <c r="A448" s="17">
        <v>44183.0</v>
      </c>
      <c r="B448" s="18" t="s">
        <v>45</v>
      </c>
      <c r="C448" s="19" t="s">
        <v>42</v>
      </c>
      <c r="D448" s="20" t="s">
        <v>19</v>
      </c>
      <c r="E448" s="10">
        <f t="shared" si="1"/>
        <v>0</v>
      </c>
      <c r="F448" s="10">
        <f t="shared" si="2"/>
        <v>0</v>
      </c>
      <c r="G448" s="10">
        <f t="shared" si="3"/>
        <v>0</v>
      </c>
      <c r="H448" s="11" t="str">
        <f t="shared" si="21"/>
        <v>DEC</v>
      </c>
    </row>
    <row r="449">
      <c r="A449" s="17">
        <v>44183.0</v>
      </c>
      <c r="B449" s="18" t="s">
        <v>45</v>
      </c>
      <c r="C449" s="19" t="s">
        <v>42</v>
      </c>
      <c r="D449" s="20" t="s">
        <v>19</v>
      </c>
      <c r="E449" s="10">
        <f t="shared" si="1"/>
        <v>0</v>
      </c>
      <c r="F449" s="10">
        <f t="shared" si="2"/>
        <v>0</v>
      </c>
      <c r="G449" s="10">
        <f t="shared" si="3"/>
        <v>0</v>
      </c>
      <c r="H449" s="11" t="str">
        <f t="shared" si="21"/>
        <v>DEC</v>
      </c>
    </row>
    <row r="450">
      <c r="A450" s="17">
        <v>44183.0</v>
      </c>
      <c r="B450" s="18" t="s">
        <v>44</v>
      </c>
      <c r="C450" s="19" t="s">
        <v>42</v>
      </c>
      <c r="D450" s="20" t="s">
        <v>19</v>
      </c>
      <c r="E450" s="10">
        <f t="shared" si="1"/>
        <v>0</v>
      </c>
      <c r="F450" s="10">
        <f t="shared" si="2"/>
        <v>0</v>
      </c>
      <c r="G450" s="10">
        <f t="shared" si="3"/>
        <v>0</v>
      </c>
      <c r="H450" s="11" t="str">
        <f t="shared" si="21"/>
        <v>DEC</v>
      </c>
    </row>
    <row r="451">
      <c r="A451" s="17">
        <v>44183.0</v>
      </c>
      <c r="B451" s="18" t="s">
        <v>44</v>
      </c>
      <c r="C451" s="19" t="s">
        <v>42</v>
      </c>
      <c r="D451" s="20" t="s">
        <v>19</v>
      </c>
      <c r="E451" s="10">
        <f t="shared" si="1"/>
        <v>0</v>
      </c>
      <c r="F451" s="10">
        <f t="shared" si="2"/>
        <v>0</v>
      </c>
      <c r="G451" s="10">
        <f t="shared" si="3"/>
        <v>0</v>
      </c>
      <c r="H451" s="11" t="str">
        <f t="shared" si="21"/>
        <v>DEC</v>
      </c>
    </row>
    <row r="452">
      <c r="A452" s="50">
        <v>44183.0</v>
      </c>
      <c r="B452" s="22" t="s">
        <v>44</v>
      </c>
      <c r="C452" s="23" t="s">
        <v>42</v>
      </c>
      <c r="D452" s="51" t="s">
        <v>19</v>
      </c>
      <c r="E452" s="10">
        <f t="shared" si="1"/>
        <v>0</v>
      </c>
      <c r="F452" s="10">
        <f t="shared" si="2"/>
        <v>0</v>
      </c>
      <c r="G452" s="10">
        <f t="shared" si="3"/>
        <v>0</v>
      </c>
      <c r="H452" s="11" t="str">
        <f t="shared" si="21"/>
        <v>DEC</v>
      </c>
    </row>
    <row r="453">
      <c r="A453" s="7">
        <v>44183.0</v>
      </c>
      <c r="B453" s="8" t="s">
        <v>22</v>
      </c>
      <c r="C453" s="9" t="s">
        <v>42</v>
      </c>
      <c r="D453" s="42" t="s">
        <v>19</v>
      </c>
      <c r="E453" s="10">
        <f t="shared" si="1"/>
        <v>0</v>
      </c>
      <c r="F453" s="10">
        <f t="shared" si="2"/>
        <v>0</v>
      </c>
      <c r="G453" s="10">
        <f t="shared" si="3"/>
        <v>0</v>
      </c>
      <c r="H453" s="11" t="str">
        <f t="shared" si="21"/>
        <v>DEC</v>
      </c>
    </row>
    <row r="454">
      <c r="A454" s="7">
        <v>44183.0</v>
      </c>
      <c r="B454" s="8" t="s">
        <v>22</v>
      </c>
      <c r="C454" s="9" t="s">
        <v>42</v>
      </c>
      <c r="D454" s="42" t="s">
        <v>19</v>
      </c>
      <c r="E454" s="10">
        <f t="shared" si="1"/>
        <v>0</v>
      </c>
      <c r="F454" s="10">
        <f t="shared" si="2"/>
        <v>0</v>
      </c>
      <c r="G454" s="10">
        <f t="shared" si="3"/>
        <v>0</v>
      </c>
      <c r="H454" s="11" t="str">
        <f t="shared" si="21"/>
        <v>DEC</v>
      </c>
    </row>
    <row r="455">
      <c r="A455" s="7">
        <v>44183.0</v>
      </c>
      <c r="B455" s="8" t="s">
        <v>22</v>
      </c>
      <c r="C455" s="9" t="s">
        <v>42</v>
      </c>
      <c r="D455" s="42" t="s">
        <v>19</v>
      </c>
      <c r="E455" s="10">
        <f t="shared" si="1"/>
        <v>0</v>
      </c>
      <c r="F455" s="10">
        <f t="shared" si="2"/>
        <v>0</v>
      </c>
      <c r="G455" s="10">
        <f t="shared" si="3"/>
        <v>0</v>
      </c>
      <c r="H455" s="11" t="str">
        <f t="shared" si="21"/>
        <v>DEC</v>
      </c>
    </row>
    <row r="456">
      <c r="A456" s="7">
        <v>44183.0</v>
      </c>
      <c r="B456" s="8" t="s">
        <v>22</v>
      </c>
      <c r="C456" s="9" t="s">
        <v>42</v>
      </c>
      <c r="D456" s="42" t="s">
        <v>19</v>
      </c>
      <c r="E456" s="10">
        <f t="shared" si="1"/>
        <v>0</v>
      </c>
      <c r="F456" s="10">
        <f t="shared" si="2"/>
        <v>0</v>
      </c>
      <c r="G456" s="10">
        <f t="shared" si="3"/>
        <v>0</v>
      </c>
      <c r="H456" s="11" t="str">
        <f t="shared" si="21"/>
        <v>DEC</v>
      </c>
    </row>
    <row r="457">
      <c r="A457" s="7">
        <v>44183.0</v>
      </c>
      <c r="B457" s="8" t="s">
        <v>22</v>
      </c>
      <c r="C457" s="9" t="s">
        <v>42</v>
      </c>
      <c r="D457" s="42" t="s">
        <v>19</v>
      </c>
      <c r="E457" s="10">
        <f t="shared" si="1"/>
        <v>0</v>
      </c>
      <c r="F457" s="10">
        <f t="shared" si="2"/>
        <v>0</v>
      </c>
      <c r="G457" s="10">
        <f t="shared" si="3"/>
        <v>0</v>
      </c>
      <c r="H457" s="11" t="str">
        <f t="shared" si="21"/>
        <v>DEC</v>
      </c>
    </row>
    <row r="458">
      <c r="A458" s="7">
        <v>44183.0</v>
      </c>
      <c r="B458" s="9" t="s">
        <v>22</v>
      </c>
      <c r="C458" s="9" t="s">
        <v>42</v>
      </c>
      <c r="D458" s="42" t="s">
        <v>19</v>
      </c>
      <c r="E458" s="10">
        <f t="shared" si="1"/>
        <v>0</v>
      </c>
      <c r="F458" s="10">
        <f t="shared" si="2"/>
        <v>0</v>
      </c>
      <c r="G458" s="10">
        <f t="shared" si="3"/>
        <v>0</v>
      </c>
      <c r="H458" s="11" t="str">
        <f t="shared" si="21"/>
        <v>DEC</v>
      </c>
    </row>
    <row r="459">
      <c r="A459" s="50">
        <v>44183.0</v>
      </c>
      <c r="B459" s="22" t="s">
        <v>44</v>
      </c>
      <c r="C459" s="23" t="s">
        <v>42</v>
      </c>
      <c r="D459" s="51" t="s">
        <v>66</v>
      </c>
      <c r="E459" s="10">
        <f t="shared" si="1"/>
        <v>0</v>
      </c>
      <c r="F459" s="10">
        <f t="shared" si="2"/>
        <v>0</v>
      </c>
      <c r="G459" s="10">
        <f t="shared" si="3"/>
        <v>0</v>
      </c>
      <c r="H459" s="11" t="str">
        <f t="shared" si="21"/>
        <v>DEC</v>
      </c>
    </row>
    <row r="460">
      <c r="A460" s="50">
        <v>44183.0</v>
      </c>
      <c r="B460" s="22" t="s">
        <v>44</v>
      </c>
      <c r="C460" s="23" t="s">
        <v>42</v>
      </c>
      <c r="D460" s="51" t="s">
        <v>66</v>
      </c>
      <c r="E460" s="10">
        <f t="shared" si="1"/>
        <v>0</v>
      </c>
      <c r="F460" s="10">
        <f t="shared" si="2"/>
        <v>0</v>
      </c>
      <c r="G460" s="10">
        <f t="shared" si="3"/>
        <v>0</v>
      </c>
      <c r="H460" s="11" t="str">
        <f t="shared" si="21"/>
        <v>DEC</v>
      </c>
    </row>
    <row r="461">
      <c r="A461" s="7">
        <v>44183.0</v>
      </c>
      <c r="B461" s="8" t="s">
        <v>34</v>
      </c>
      <c r="C461" s="9" t="s">
        <v>18</v>
      </c>
      <c r="D461" s="28" t="s">
        <v>25</v>
      </c>
      <c r="E461" s="10">
        <f t="shared" si="1"/>
        <v>0</v>
      </c>
      <c r="F461" s="10">
        <f t="shared" si="2"/>
        <v>0</v>
      </c>
      <c r="G461" s="10">
        <f t="shared" si="3"/>
        <v>1</v>
      </c>
      <c r="H461" s="11" t="str">
        <f t="shared" si="21"/>
        <v>DEC</v>
      </c>
    </row>
    <row r="462">
      <c r="A462" s="53">
        <v>44183.0</v>
      </c>
      <c r="B462" s="54" t="s">
        <v>30</v>
      </c>
      <c r="C462" s="55" t="s">
        <v>18</v>
      </c>
      <c r="D462" s="55" t="s">
        <v>25</v>
      </c>
      <c r="E462" s="10">
        <f t="shared" si="1"/>
        <v>0</v>
      </c>
      <c r="F462" s="10">
        <f t="shared" si="2"/>
        <v>0</v>
      </c>
      <c r="G462" s="10">
        <f t="shared" si="3"/>
        <v>1</v>
      </c>
      <c r="H462" s="11" t="str">
        <f t="shared" si="21"/>
        <v>DEC</v>
      </c>
    </row>
    <row r="463">
      <c r="A463" s="7">
        <v>44183.0</v>
      </c>
      <c r="B463" s="22" t="s">
        <v>45</v>
      </c>
      <c r="C463" s="23" t="s">
        <v>18</v>
      </c>
      <c r="D463" s="24" t="s">
        <v>25</v>
      </c>
      <c r="E463" s="10">
        <f t="shared" si="1"/>
        <v>0</v>
      </c>
      <c r="F463" s="10">
        <f t="shared" si="2"/>
        <v>0</v>
      </c>
      <c r="G463" s="10">
        <f t="shared" si="3"/>
        <v>1</v>
      </c>
      <c r="H463" s="11" t="str">
        <f t="shared" si="21"/>
        <v>DEC</v>
      </c>
    </row>
    <row r="464">
      <c r="A464" s="7">
        <v>44183.0</v>
      </c>
      <c r="B464" s="22" t="s">
        <v>45</v>
      </c>
      <c r="C464" s="23" t="s">
        <v>18</v>
      </c>
      <c r="D464" s="24" t="s">
        <v>25</v>
      </c>
      <c r="E464" s="10">
        <f t="shared" si="1"/>
        <v>0</v>
      </c>
      <c r="F464" s="10">
        <f t="shared" si="2"/>
        <v>0</v>
      </c>
      <c r="G464" s="10">
        <f t="shared" si="3"/>
        <v>1</v>
      </c>
      <c r="H464" s="11" t="str">
        <f t="shared" si="21"/>
        <v>DEC</v>
      </c>
    </row>
    <row r="465">
      <c r="A465" s="7">
        <v>44183.0</v>
      </c>
      <c r="B465" s="22" t="s">
        <v>45</v>
      </c>
      <c r="C465" s="23" t="s">
        <v>18</v>
      </c>
      <c r="D465" s="24" t="s">
        <v>25</v>
      </c>
      <c r="E465" s="10">
        <f t="shared" si="1"/>
        <v>0</v>
      </c>
      <c r="F465" s="10">
        <f t="shared" si="2"/>
        <v>0</v>
      </c>
      <c r="G465" s="10">
        <f t="shared" si="3"/>
        <v>1</v>
      </c>
      <c r="H465" s="11" t="str">
        <f t="shared" si="21"/>
        <v>DEC</v>
      </c>
    </row>
    <row r="466">
      <c r="A466" s="7">
        <v>44183.0</v>
      </c>
      <c r="B466" s="22" t="s">
        <v>44</v>
      </c>
      <c r="C466" s="23" t="s">
        <v>18</v>
      </c>
      <c r="D466" s="24" t="s">
        <v>25</v>
      </c>
      <c r="E466" s="10">
        <f t="shared" si="1"/>
        <v>0</v>
      </c>
      <c r="F466" s="10">
        <f t="shared" si="2"/>
        <v>0</v>
      </c>
      <c r="G466" s="10">
        <f t="shared" si="3"/>
        <v>1</v>
      </c>
      <c r="H466" s="11" t="str">
        <f t="shared" si="21"/>
        <v>DEC</v>
      </c>
    </row>
    <row r="467">
      <c r="A467" s="7">
        <v>44183.0</v>
      </c>
      <c r="B467" s="22" t="s">
        <v>44</v>
      </c>
      <c r="C467" s="23" t="s">
        <v>18</v>
      </c>
      <c r="D467" s="24" t="s">
        <v>25</v>
      </c>
      <c r="E467" s="10">
        <f t="shared" si="1"/>
        <v>0</v>
      </c>
      <c r="F467" s="10">
        <f t="shared" si="2"/>
        <v>0</v>
      </c>
      <c r="G467" s="10">
        <f t="shared" si="3"/>
        <v>1</v>
      </c>
      <c r="H467" s="11" t="str">
        <f t="shared" si="21"/>
        <v>DEC</v>
      </c>
    </row>
    <row r="468">
      <c r="A468" s="7">
        <v>44183.0</v>
      </c>
      <c r="B468" s="8" t="s">
        <v>22</v>
      </c>
      <c r="C468" s="9" t="s">
        <v>42</v>
      </c>
      <c r="D468" s="28" t="s">
        <v>25</v>
      </c>
      <c r="E468" s="10">
        <f t="shared" si="1"/>
        <v>0</v>
      </c>
      <c r="F468" s="10">
        <f t="shared" si="2"/>
        <v>0</v>
      </c>
      <c r="G468" s="10">
        <f t="shared" si="3"/>
        <v>0</v>
      </c>
      <c r="H468" s="11" t="str">
        <f t="shared" si="21"/>
        <v>DEC</v>
      </c>
    </row>
    <row r="469">
      <c r="A469" s="7">
        <v>44183.0</v>
      </c>
      <c r="B469" s="8" t="s">
        <v>22</v>
      </c>
      <c r="C469" s="9" t="s">
        <v>42</v>
      </c>
      <c r="D469" s="28" t="s">
        <v>25</v>
      </c>
      <c r="E469" s="10">
        <f t="shared" si="1"/>
        <v>0</v>
      </c>
      <c r="F469" s="10">
        <f t="shared" si="2"/>
        <v>0</v>
      </c>
      <c r="G469" s="10">
        <f t="shared" si="3"/>
        <v>0</v>
      </c>
      <c r="H469" s="11" t="str">
        <f t="shared" si="21"/>
        <v>DEC</v>
      </c>
    </row>
    <row r="470">
      <c r="A470" s="17">
        <v>44183.0</v>
      </c>
      <c r="B470" s="18" t="s">
        <v>45</v>
      </c>
      <c r="C470" s="19" t="s">
        <v>18</v>
      </c>
      <c r="D470" s="20" t="s">
        <v>35</v>
      </c>
      <c r="E470" s="10">
        <f t="shared" si="1"/>
        <v>0</v>
      </c>
      <c r="F470" s="10">
        <f t="shared" si="2"/>
        <v>1</v>
      </c>
      <c r="G470" s="10">
        <f t="shared" si="3"/>
        <v>0</v>
      </c>
      <c r="H470" s="11" t="str">
        <f t="shared" si="21"/>
        <v>DEC</v>
      </c>
    </row>
    <row r="471">
      <c r="A471" s="7">
        <v>44183.0</v>
      </c>
      <c r="B471" s="8" t="s">
        <v>22</v>
      </c>
      <c r="C471" s="9" t="s">
        <v>42</v>
      </c>
      <c r="D471" s="28" t="s">
        <v>35</v>
      </c>
      <c r="E471" s="10">
        <f t="shared" si="1"/>
        <v>0</v>
      </c>
      <c r="F471" s="10">
        <f t="shared" si="2"/>
        <v>0</v>
      </c>
      <c r="G471" s="10">
        <f t="shared" si="3"/>
        <v>0</v>
      </c>
      <c r="H471" s="11" t="str">
        <f t="shared" si="21"/>
        <v>DEC</v>
      </c>
    </row>
    <row r="472">
      <c r="A472" s="7">
        <v>44184.0</v>
      </c>
      <c r="B472" s="9" t="s">
        <v>22</v>
      </c>
      <c r="C472" s="9" t="s">
        <v>18</v>
      </c>
      <c r="D472" s="9" t="s">
        <v>19</v>
      </c>
      <c r="E472" s="10">
        <f t="shared" si="1"/>
        <v>1</v>
      </c>
      <c r="F472" s="10">
        <f t="shared" si="2"/>
        <v>0</v>
      </c>
      <c r="G472" s="10">
        <f t="shared" si="3"/>
        <v>0</v>
      </c>
      <c r="H472" s="11" t="str">
        <f t="shared" si="21"/>
        <v>DEC</v>
      </c>
      <c r="I472" s="12"/>
      <c r="J472" s="13"/>
      <c r="K472" s="13"/>
    </row>
    <row r="473">
      <c r="A473" s="7">
        <v>44184.0</v>
      </c>
      <c r="B473" s="9" t="s">
        <v>22</v>
      </c>
      <c r="C473" s="9" t="s">
        <v>18</v>
      </c>
      <c r="D473" s="9" t="s">
        <v>35</v>
      </c>
      <c r="E473" s="10">
        <f t="shared" si="1"/>
        <v>0</v>
      </c>
      <c r="F473" s="10">
        <f t="shared" si="2"/>
        <v>1</v>
      </c>
      <c r="G473" s="10">
        <f t="shared" si="3"/>
        <v>0</v>
      </c>
      <c r="H473" s="11" t="str">
        <f t="shared" si="21"/>
        <v>DEC</v>
      </c>
      <c r="I473" s="12"/>
      <c r="J473" s="58"/>
      <c r="K473" s="13"/>
    </row>
    <row r="474">
      <c r="A474" s="7">
        <v>44184.0</v>
      </c>
      <c r="B474" s="9" t="s">
        <v>22</v>
      </c>
      <c r="C474" s="9" t="s">
        <v>18</v>
      </c>
      <c r="D474" s="9" t="s">
        <v>19</v>
      </c>
      <c r="E474" s="10">
        <f t="shared" si="1"/>
        <v>1</v>
      </c>
      <c r="F474" s="10">
        <f t="shared" si="2"/>
        <v>0</v>
      </c>
      <c r="G474" s="10">
        <f t="shared" si="3"/>
        <v>0</v>
      </c>
      <c r="H474" s="11" t="str">
        <f t="shared" si="21"/>
        <v>DEC</v>
      </c>
      <c r="I474" s="12"/>
      <c r="J474" s="13"/>
      <c r="K474" s="10"/>
    </row>
    <row r="475">
      <c r="A475" s="7">
        <v>44184.0</v>
      </c>
      <c r="B475" s="8" t="s">
        <v>34</v>
      </c>
      <c r="C475" s="9" t="s">
        <v>18</v>
      </c>
      <c r="D475" s="45" t="s">
        <v>19</v>
      </c>
      <c r="E475" s="10">
        <f t="shared" si="1"/>
        <v>1</v>
      </c>
      <c r="F475" s="10">
        <f t="shared" si="2"/>
        <v>0</v>
      </c>
      <c r="G475" s="10">
        <f t="shared" si="3"/>
        <v>0</v>
      </c>
      <c r="H475" s="11" t="str">
        <f t="shared" si="21"/>
        <v>DEC</v>
      </c>
    </row>
    <row r="476">
      <c r="A476" s="7">
        <v>44184.0</v>
      </c>
      <c r="B476" s="8" t="s">
        <v>30</v>
      </c>
      <c r="C476" s="9" t="s">
        <v>18</v>
      </c>
      <c r="D476" s="8" t="s">
        <v>19</v>
      </c>
      <c r="E476" s="10">
        <f t="shared" si="1"/>
        <v>1</v>
      </c>
      <c r="F476" s="10">
        <f t="shared" si="2"/>
        <v>0</v>
      </c>
      <c r="G476" s="10">
        <f t="shared" si="3"/>
        <v>0</v>
      </c>
      <c r="H476" s="11" t="str">
        <f t="shared" si="21"/>
        <v>DEC</v>
      </c>
    </row>
    <row r="477">
      <c r="A477" s="7">
        <v>44184.0</v>
      </c>
      <c r="B477" s="8" t="s">
        <v>30</v>
      </c>
      <c r="C477" s="9" t="s">
        <v>18</v>
      </c>
      <c r="D477" s="8" t="s">
        <v>19</v>
      </c>
      <c r="E477" s="10">
        <f t="shared" si="1"/>
        <v>1</v>
      </c>
      <c r="F477" s="10">
        <f t="shared" si="2"/>
        <v>0</v>
      </c>
      <c r="G477" s="10">
        <f t="shared" si="3"/>
        <v>0</v>
      </c>
      <c r="H477" s="11" t="str">
        <f t="shared" si="21"/>
        <v>DEC</v>
      </c>
    </row>
    <row r="478">
      <c r="A478" s="7">
        <v>44184.0</v>
      </c>
      <c r="B478" s="8" t="s">
        <v>30</v>
      </c>
      <c r="C478" s="9" t="s">
        <v>18</v>
      </c>
      <c r="D478" s="8" t="s">
        <v>19</v>
      </c>
      <c r="E478" s="10">
        <f t="shared" si="1"/>
        <v>1</v>
      </c>
      <c r="F478" s="10">
        <f t="shared" si="2"/>
        <v>0</v>
      </c>
      <c r="G478" s="10">
        <f t="shared" si="3"/>
        <v>0</v>
      </c>
      <c r="H478" s="11" t="str">
        <f t="shared" si="21"/>
        <v>DEC</v>
      </c>
      <c r="L478" s="13"/>
      <c r="M478" s="13"/>
      <c r="N478" s="13"/>
      <c r="O478" s="13"/>
    </row>
    <row r="479">
      <c r="A479" s="7">
        <v>44184.0</v>
      </c>
      <c r="B479" s="8" t="s">
        <v>30</v>
      </c>
      <c r="C479" s="9" t="s">
        <v>18</v>
      </c>
      <c r="D479" s="8" t="s">
        <v>66</v>
      </c>
      <c r="E479" s="10">
        <f t="shared" si="1"/>
        <v>0</v>
      </c>
      <c r="F479" s="10">
        <f t="shared" si="2"/>
        <v>0</v>
      </c>
      <c r="G479" s="10">
        <f t="shared" si="3"/>
        <v>0</v>
      </c>
      <c r="H479" s="11" t="str">
        <f t="shared" si="21"/>
        <v>DEC</v>
      </c>
      <c r="L479" s="13"/>
      <c r="M479" s="13"/>
      <c r="N479" s="13"/>
      <c r="O479" s="13"/>
    </row>
    <row r="480">
      <c r="A480" s="7">
        <v>44184.0</v>
      </c>
      <c r="B480" s="8" t="s">
        <v>30</v>
      </c>
      <c r="C480" s="9" t="s">
        <v>18</v>
      </c>
      <c r="D480" s="8" t="s">
        <v>25</v>
      </c>
      <c r="E480" s="10">
        <f t="shared" si="1"/>
        <v>0</v>
      </c>
      <c r="F480" s="10">
        <f t="shared" si="2"/>
        <v>0</v>
      </c>
      <c r="G480" s="10">
        <f t="shared" si="3"/>
        <v>1</v>
      </c>
      <c r="H480" s="11" t="str">
        <f t="shared" si="21"/>
        <v>DEC</v>
      </c>
      <c r="L480" s="13"/>
      <c r="M480" s="13"/>
      <c r="N480" s="13"/>
      <c r="O480" s="13"/>
    </row>
    <row r="481">
      <c r="A481" s="7">
        <v>44184.0</v>
      </c>
      <c r="B481" s="8" t="s">
        <v>30</v>
      </c>
      <c r="C481" s="9" t="s">
        <v>18</v>
      </c>
      <c r="D481" s="9" t="s">
        <v>35</v>
      </c>
      <c r="E481" s="10">
        <f t="shared" si="1"/>
        <v>0</v>
      </c>
      <c r="F481" s="10">
        <f t="shared" si="2"/>
        <v>1</v>
      </c>
      <c r="G481" s="10">
        <f t="shared" si="3"/>
        <v>0</v>
      </c>
      <c r="H481" s="11" t="str">
        <f t="shared" si="21"/>
        <v>DEC</v>
      </c>
    </row>
    <row r="482">
      <c r="A482" s="7">
        <v>44184.0</v>
      </c>
      <c r="B482" s="8" t="s">
        <v>34</v>
      </c>
      <c r="C482" s="9" t="s">
        <v>18</v>
      </c>
      <c r="D482" s="28" t="s">
        <v>19</v>
      </c>
      <c r="E482" s="10">
        <f t="shared" si="1"/>
        <v>1</v>
      </c>
      <c r="F482" s="10">
        <f t="shared" si="2"/>
        <v>0</v>
      </c>
      <c r="G482" s="10">
        <f t="shared" si="3"/>
        <v>0</v>
      </c>
      <c r="H482" s="11" t="str">
        <f t="shared" si="21"/>
        <v>DEC</v>
      </c>
    </row>
    <row r="483">
      <c r="A483" s="7">
        <v>44184.0</v>
      </c>
      <c r="B483" s="8" t="s">
        <v>34</v>
      </c>
      <c r="C483" s="27" t="s">
        <v>18</v>
      </c>
      <c r="D483" s="28" t="s">
        <v>19</v>
      </c>
      <c r="E483" s="10">
        <f t="shared" si="1"/>
        <v>1</v>
      </c>
      <c r="F483" s="10">
        <f t="shared" si="2"/>
        <v>0</v>
      </c>
      <c r="G483" s="10">
        <f t="shared" si="3"/>
        <v>0</v>
      </c>
      <c r="H483" s="11" t="str">
        <f t="shared" si="21"/>
        <v>DEC</v>
      </c>
    </row>
    <row r="484">
      <c r="A484" s="7">
        <v>44184.0</v>
      </c>
      <c r="B484" s="8" t="s">
        <v>34</v>
      </c>
      <c r="C484" s="27" t="s">
        <v>18</v>
      </c>
      <c r="D484" s="28" t="s">
        <v>19</v>
      </c>
      <c r="E484" s="10">
        <f t="shared" si="1"/>
        <v>1</v>
      </c>
      <c r="F484" s="10">
        <f t="shared" si="2"/>
        <v>0</v>
      </c>
      <c r="G484" s="10">
        <f t="shared" si="3"/>
        <v>0</v>
      </c>
      <c r="H484" s="11" t="str">
        <f t="shared" si="21"/>
        <v>DEC</v>
      </c>
    </row>
    <row r="485">
      <c r="A485" s="7">
        <v>44184.0</v>
      </c>
      <c r="B485" s="8" t="s">
        <v>34</v>
      </c>
      <c r="C485" s="27" t="s">
        <v>18</v>
      </c>
      <c r="D485" s="28" t="s">
        <v>19</v>
      </c>
      <c r="E485" s="10">
        <f t="shared" si="1"/>
        <v>1</v>
      </c>
      <c r="F485" s="10">
        <f t="shared" si="2"/>
        <v>0</v>
      </c>
      <c r="G485" s="10">
        <f t="shared" si="3"/>
        <v>0</v>
      </c>
      <c r="H485" s="11" t="str">
        <f t="shared" si="21"/>
        <v>DEC</v>
      </c>
    </row>
    <row r="486">
      <c r="A486" s="7">
        <v>44184.0</v>
      </c>
      <c r="B486" s="9" t="s">
        <v>34</v>
      </c>
      <c r="C486" s="9" t="s">
        <v>18</v>
      </c>
      <c r="D486" s="28" t="s">
        <v>19</v>
      </c>
      <c r="E486" s="10">
        <f t="shared" si="1"/>
        <v>1</v>
      </c>
      <c r="F486" s="10">
        <f t="shared" si="2"/>
        <v>0</v>
      </c>
      <c r="G486" s="10">
        <f t="shared" si="3"/>
        <v>0</v>
      </c>
      <c r="H486" s="11" t="str">
        <f t="shared" si="21"/>
        <v>DEC</v>
      </c>
    </row>
    <row r="487">
      <c r="A487" s="7">
        <v>44184.0</v>
      </c>
      <c r="B487" s="9" t="s">
        <v>45</v>
      </c>
      <c r="C487" s="27" t="s">
        <v>18</v>
      </c>
      <c r="D487" s="28" t="s">
        <v>19</v>
      </c>
      <c r="E487" s="10">
        <f t="shared" si="1"/>
        <v>1</v>
      </c>
      <c r="F487" s="10">
        <f t="shared" si="2"/>
        <v>0</v>
      </c>
      <c r="G487" s="10">
        <f t="shared" si="3"/>
        <v>0</v>
      </c>
      <c r="H487" s="11" t="str">
        <f t="shared" si="21"/>
        <v>DEC</v>
      </c>
    </row>
    <row r="488">
      <c r="A488" s="7">
        <v>44184.0</v>
      </c>
      <c r="B488" s="8" t="s">
        <v>34</v>
      </c>
      <c r="C488" s="9" t="s">
        <v>18</v>
      </c>
      <c r="D488" s="42" t="s">
        <v>19</v>
      </c>
      <c r="E488" s="10">
        <f t="shared" si="1"/>
        <v>1</v>
      </c>
      <c r="F488" s="10">
        <f t="shared" si="2"/>
        <v>0</v>
      </c>
      <c r="G488" s="10">
        <f t="shared" si="3"/>
        <v>0</v>
      </c>
      <c r="H488" s="11" t="str">
        <f t="shared" si="21"/>
        <v>DEC</v>
      </c>
    </row>
    <row r="489">
      <c r="A489" s="7">
        <v>44184.0</v>
      </c>
      <c r="B489" s="8" t="s">
        <v>34</v>
      </c>
      <c r="C489" s="9" t="s">
        <v>18</v>
      </c>
      <c r="D489" s="42" t="s">
        <v>19</v>
      </c>
      <c r="E489" s="10">
        <f t="shared" si="1"/>
        <v>1</v>
      </c>
      <c r="F489" s="10">
        <f t="shared" si="2"/>
        <v>0</v>
      </c>
      <c r="G489" s="10">
        <f t="shared" si="3"/>
        <v>0</v>
      </c>
      <c r="H489" s="11" t="str">
        <f t="shared" si="21"/>
        <v>DEC</v>
      </c>
    </row>
    <row r="490">
      <c r="A490" s="7">
        <v>44184.0</v>
      </c>
      <c r="B490" s="8" t="s">
        <v>37</v>
      </c>
      <c r="C490" s="9" t="s">
        <v>18</v>
      </c>
      <c r="D490" s="42" t="s">
        <v>19</v>
      </c>
      <c r="E490" s="10">
        <f t="shared" si="1"/>
        <v>1</v>
      </c>
      <c r="F490" s="10">
        <f t="shared" si="2"/>
        <v>0</v>
      </c>
      <c r="G490" s="10">
        <f t="shared" si="3"/>
        <v>0</v>
      </c>
      <c r="H490" s="11" t="str">
        <f t="shared" si="21"/>
        <v>DEC</v>
      </c>
    </row>
    <row r="491">
      <c r="A491" s="7">
        <v>44184.0</v>
      </c>
      <c r="B491" s="8" t="s">
        <v>37</v>
      </c>
      <c r="C491" s="9" t="s">
        <v>18</v>
      </c>
      <c r="D491" s="42" t="s">
        <v>19</v>
      </c>
      <c r="E491" s="10">
        <f t="shared" si="1"/>
        <v>1</v>
      </c>
      <c r="F491" s="10">
        <f t="shared" si="2"/>
        <v>0</v>
      </c>
      <c r="G491" s="10">
        <f t="shared" si="3"/>
        <v>0</v>
      </c>
      <c r="H491" s="11" t="str">
        <f t="shared" si="21"/>
        <v>DEC</v>
      </c>
    </row>
    <row r="492">
      <c r="A492" s="7">
        <v>44184.0</v>
      </c>
      <c r="B492" s="8" t="s">
        <v>37</v>
      </c>
      <c r="C492" s="9" t="s">
        <v>18</v>
      </c>
      <c r="D492" s="42" t="s">
        <v>19</v>
      </c>
      <c r="E492" s="10">
        <f t="shared" si="1"/>
        <v>1</v>
      </c>
      <c r="F492" s="10">
        <f t="shared" si="2"/>
        <v>0</v>
      </c>
      <c r="G492" s="10">
        <f t="shared" si="3"/>
        <v>0</v>
      </c>
      <c r="H492" s="11" t="str">
        <f t="shared" si="21"/>
        <v>DEC</v>
      </c>
    </row>
    <row r="493">
      <c r="A493" s="7">
        <v>44184.0</v>
      </c>
      <c r="B493" s="8" t="s">
        <v>37</v>
      </c>
      <c r="C493" s="9" t="s">
        <v>18</v>
      </c>
      <c r="D493" s="42" t="s">
        <v>19</v>
      </c>
      <c r="E493" s="10">
        <f t="shared" si="1"/>
        <v>1</v>
      </c>
      <c r="F493" s="10">
        <f t="shared" si="2"/>
        <v>0</v>
      </c>
      <c r="G493" s="10">
        <f t="shared" si="3"/>
        <v>0</v>
      </c>
      <c r="H493" s="11" t="str">
        <f t="shared" si="21"/>
        <v>DEC</v>
      </c>
    </row>
    <row r="494">
      <c r="A494" s="17">
        <v>44184.0</v>
      </c>
      <c r="B494" s="18" t="s">
        <v>30</v>
      </c>
      <c r="C494" s="19" t="s">
        <v>18</v>
      </c>
      <c r="D494" s="20" t="s">
        <v>19</v>
      </c>
      <c r="E494" s="10">
        <f t="shared" si="1"/>
        <v>1</v>
      </c>
      <c r="F494" s="10">
        <f t="shared" si="2"/>
        <v>0</v>
      </c>
      <c r="G494" s="10">
        <f t="shared" si="3"/>
        <v>0</v>
      </c>
      <c r="H494" s="11" t="str">
        <f t="shared" si="21"/>
        <v>DEC</v>
      </c>
    </row>
    <row r="495">
      <c r="A495" s="17">
        <v>44184.0</v>
      </c>
      <c r="B495" s="18" t="s">
        <v>30</v>
      </c>
      <c r="C495" s="19" t="s">
        <v>18</v>
      </c>
      <c r="D495" s="20" t="s">
        <v>19</v>
      </c>
      <c r="E495" s="10">
        <f t="shared" si="1"/>
        <v>1</v>
      </c>
      <c r="F495" s="10">
        <f t="shared" si="2"/>
        <v>0</v>
      </c>
      <c r="G495" s="10">
        <f t="shared" si="3"/>
        <v>0</v>
      </c>
      <c r="H495" s="11" t="str">
        <f t="shared" si="21"/>
        <v>DEC</v>
      </c>
    </row>
    <row r="496">
      <c r="A496" s="17">
        <v>44184.0</v>
      </c>
      <c r="B496" s="18" t="s">
        <v>30</v>
      </c>
      <c r="C496" s="19" t="s">
        <v>18</v>
      </c>
      <c r="D496" s="20" t="s">
        <v>19</v>
      </c>
      <c r="E496" s="10">
        <f t="shared" si="1"/>
        <v>1</v>
      </c>
      <c r="F496" s="10">
        <f t="shared" si="2"/>
        <v>0</v>
      </c>
      <c r="G496" s="10">
        <f t="shared" si="3"/>
        <v>0</v>
      </c>
      <c r="H496" s="11" t="str">
        <f t="shared" si="21"/>
        <v>DEC</v>
      </c>
    </row>
    <row r="497">
      <c r="A497" s="53">
        <v>44184.0</v>
      </c>
      <c r="B497" s="54" t="s">
        <v>30</v>
      </c>
      <c r="C497" s="55" t="s">
        <v>18</v>
      </c>
      <c r="D497" s="55" t="s">
        <v>19</v>
      </c>
      <c r="E497" s="10">
        <f t="shared" si="1"/>
        <v>1</v>
      </c>
      <c r="F497" s="10">
        <f t="shared" si="2"/>
        <v>0</v>
      </c>
      <c r="G497" s="10">
        <f t="shared" si="3"/>
        <v>0</v>
      </c>
      <c r="H497" s="11" t="str">
        <f t="shared" si="21"/>
        <v>DEC</v>
      </c>
    </row>
    <row r="498">
      <c r="A498" s="53">
        <v>44184.0</v>
      </c>
      <c r="B498" s="54" t="s">
        <v>30</v>
      </c>
      <c r="C498" s="55" t="s">
        <v>18</v>
      </c>
      <c r="D498" s="55" t="s">
        <v>19</v>
      </c>
      <c r="E498" s="10">
        <f t="shared" si="1"/>
        <v>1</v>
      </c>
      <c r="F498" s="10">
        <f t="shared" si="2"/>
        <v>0</v>
      </c>
      <c r="G498" s="10">
        <f t="shared" si="3"/>
        <v>0</v>
      </c>
      <c r="H498" s="11" t="str">
        <f t="shared" si="21"/>
        <v>DEC</v>
      </c>
    </row>
    <row r="499">
      <c r="A499" s="53">
        <v>44184.0</v>
      </c>
      <c r="B499" s="54" t="s">
        <v>30</v>
      </c>
      <c r="C499" s="55" t="s">
        <v>18</v>
      </c>
      <c r="D499" s="55" t="s">
        <v>19</v>
      </c>
      <c r="E499" s="10">
        <f t="shared" si="1"/>
        <v>1</v>
      </c>
      <c r="F499" s="10">
        <f t="shared" si="2"/>
        <v>0</v>
      </c>
      <c r="G499" s="10">
        <f t="shared" si="3"/>
        <v>0</v>
      </c>
      <c r="H499" s="11" t="str">
        <f t="shared" si="21"/>
        <v>DEC</v>
      </c>
    </row>
    <row r="500">
      <c r="A500" s="53">
        <v>44184.0</v>
      </c>
      <c r="B500" s="54" t="s">
        <v>30</v>
      </c>
      <c r="C500" s="55" t="s">
        <v>18</v>
      </c>
      <c r="D500" s="55" t="s">
        <v>19</v>
      </c>
      <c r="E500" s="10">
        <f t="shared" si="1"/>
        <v>1</v>
      </c>
      <c r="F500" s="10">
        <f t="shared" si="2"/>
        <v>0</v>
      </c>
      <c r="G500" s="10">
        <f t="shared" si="3"/>
        <v>0</v>
      </c>
      <c r="H500" s="11" t="str">
        <f t="shared" si="21"/>
        <v>DEC</v>
      </c>
    </row>
    <row r="501">
      <c r="A501" s="53">
        <v>44184.0</v>
      </c>
      <c r="B501" s="54" t="s">
        <v>30</v>
      </c>
      <c r="C501" s="55" t="s">
        <v>18</v>
      </c>
      <c r="D501" s="55" t="s">
        <v>19</v>
      </c>
      <c r="E501" s="10">
        <f t="shared" si="1"/>
        <v>1</v>
      </c>
      <c r="F501" s="10">
        <f t="shared" si="2"/>
        <v>0</v>
      </c>
      <c r="G501" s="10">
        <f t="shared" si="3"/>
        <v>0</v>
      </c>
      <c r="H501" s="11" t="str">
        <f t="shared" si="21"/>
        <v>DEC</v>
      </c>
    </row>
    <row r="502">
      <c r="A502" s="17">
        <v>44184.0</v>
      </c>
      <c r="B502" s="18" t="s">
        <v>45</v>
      </c>
      <c r="C502" s="19" t="s">
        <v>18</v>
      </c>
      <c r="D502" s="20" t="s">
        <v>19</v>
      </c>
      <c r="E502" s="10">
        <f t="shared" si="1"/>
        <v>1</v>
      </c>
      <c r="F502" s="10">
        <f t="shared" si="2"/>
        <v>0</v>
      </c>
      <c r="G502" s="10">
        <f t="shared" si="3"/>
        <v>0</v>
      </c>
      <c r="H502" s="11" t="str">
        <f t="shared" si="21"/>
        <v>DEC</v>
      </c>
    </row>
    <row r="503">
      <c r="A503" s="7">
        <v>44184.0</v>
      </c>
      <c r="B503" s="9" t="s">
        <v>69</v>
      </c>
      <c r="C503" s="52" t="s">
        <v>18</v>
      </c>
      <c r="D503" s="28" t="s">
        <v>19</v>
      </c>
      <c r="E503" s="10">
        <f t="shared" si="1"/>
        <v>1</v>
      </c>
      <c r="F503" s="10">
        <f t="shared" si="2"/>
        <v>0</v>
      </c>
      <c r="G503" s="10">
        <f t="shared" si="3"/>
        <v>0</v>
      </c>
      <c r="H503" s="11" t="str">
        <f t="shared" si="21"/>
        <v>DEC</v>
      </c>
    </row>
    <row r="504">
      <c r="A504" s="7">
        <v>44184.0</v>
      </c>
      <c r="B504" s="9" t="s">
        <v>70</v>
      </c>
      <c r="C504" s="52" t="s">
        <v>18</v>
      </c>
      <c r="D504" s="28" t="s">
        <v>19</v>
      </c>
      <c r="E504" s="10">
        <f t="shared" si="1"/>
        <v>1</v>
      </c>
      <c r="F504" s="10">
        <f t="shared" si="2"/>
        <v>0</v>
      </c>
      <c r="G504" s="10">
        <f t="shared" si="3"/>
        <v>0</v>
      </c>
      <c r="H504" s="11" t="str">
        <f t="shared" si="21"/>
        <v>DEC</v>
      </c>
    </row>
    <row r="505">
      <c r="A505" s="7">
        <v>44184.0</v>
      </c>
      <c r="B505" s="9" t="s">
        <v>71</v>
      </c>
      <c r="C505" s="52" t="s">
        <v>18</v>
      </c>
      <c r="D505" s="28" t="s">
        <v>19</v>
      </c>
      <c r="E505" s="10">
        <f t="shared" si="1"/>
        <v>1</v>
      </c>
      <c r="F505" s="10">
        <f t="shared" si="2"/>
        <v>0</v>
      </c>
      <c r="G505" s="10">
        <f t="shared" si="3"/>
        <v>0</v>
      </c>
      <c r="H505" s="11" t="str">
        <f t="shared" si="21"/>
        <v>DEC</v>
      </c>
    </row>
    <row r="506">
      <c r="A506" s="7">
        <v>44184.0</v>
      </c>
      <c r="B506" s="9" t="s">
        <v>71</v>
      </c>
      <c r="C506" s="52" t="s">
        <v>18</v>
      </c>
      <c r="D506" s="28" t="s">
        <v>19</v>
      </c>
      <c r="E506" s="10">
        <f t="shared" si="1"/>
        <v>1</v>
      </c>
      <c r="F506" s="10">
        <f t="shared" si="2"/>
        <v>0</v>
      </c>
      <c r="G506" s="10">
        <f t="shared" si="3"/>
        <v>0</v>
      </c>
      <c r="H506" s="11" t="str">
        <f t="shared" si="21"/>
        <v>DEC</v>
      </c>
    </row>
    <row r="507">
      <c r="A507" s="17">
        <v>44184.0</v>
      </c>
      <c r="B507" s="18" t="s">
        <v>30</v>
      </c>
      <c r="C507" s="19" t="s">
        <v>42</v>
      </c>
      <c r="D507" s="20" t="s">
        <v>19</v>
      </c>
      <c r="E507" s="10">
        <f t="shared" si="1"/>
        <v>0</v>
      </c>
      <c r="F507" s="10">
        <f t="shared" si="2"/>
        <v>0</v>
      </c>
      <c r="G507" s="10">
        <f t="shared" si="3"/>
        <v>0</v>
      </c>
      <c r="H507" s="11" t="str">
        <f t="shared" si="21"/>
        <v>DEC</v>
      </c>
    </row>
    <row r="508">
      <c r="A508" s="17">
        <v>44184.0</v>
      </c>
      <c r="B508" s="18" t="s">
        <v>30</v>
      </c>
      <c r="C508" s="19" t="s">
        <v>42</v>
      </c>
      <c r="D508" s="20" t="s">
        <v>19</v>
      </c>
      <c r="E508" s="10">
        <f t="shared" si="1"/>
        <v>0</v>
      </c>
      <c r="F508" s="10">
        <f t="shared" si="2"/>
        <v>0</v>
      </c>
      <c r="G508" s="10">
        <f t="shared" si="3"/>
        <v>0</v>
      </c>
      <c r="H508" s="11" t="str">
        <f t="shared" si="21"/>
        <v>DEC</v>
      </c>
    </row>
    <row r="509">
      <c r="A509" s="17">
        <v>44184.0</v>
      </c>
      <c r="B509" s="18" t="s">
        <v>30</v>
      </c>
      <c r="C509" s="19" t="s">
        <v>42</v>
      </c>
      <c r="D509" s="20" t="s">
        <v>19</v>
      </c>
      <c r="E509" s="10">
        <f t="shared" si="1"/>
        <v>0</v>
      </c>
      <c r="F509" s="10">
        <f t="shared" si="2"/>
        <v>0</v>
      </c>
      <c r="G509" s="10">
        <f t="shared" si="3"/>
        <v>0</v>
      </c>
      <c r="H509" s="11" t="str">
        <f t="shared" si="21"/>
        <v>DEC</v>
      </c>
    </row>
    <row r="510">
      <c r="A510" s="17">
        <v>44184.0</v>
      </c>
      <c r="B510" s="18" t="s">
        <v>44</v>
      </c>
      <c r="C510" s="19" t="s">
        <v>42</v>
      </c>
      <c r="D510" s="20" t="s">
        <v>19</v>
      </c>
      <c r="E510" s="10">
        <f t="shared" si="1"/>
        <v>0</v>
      </c>
      <c r="F510" s="10">
        <f t="shared" si="2"/>
        <v>0</v>
      </c>
      <c r="G510" s="10">
        <f t="shared" si="3"/>
        <v>0</v>
      </c>
      <c r="H510" s="11" t="str">
        <f t="shared" si="21"/>
        <v>DEC</v>
      </c>
    </row>
    <row r="511">
      <c r="A511" s="17">
        <v>44184.0</v>
      </c>
      <c r="B511" s="18" t="s">
        <v>44</v>
      </c>
      <c r="C511" s="19" t="s">
        <v>42</v>
      </c>
      <c r="D511" s="20" t="s">
        <v>19</v>
      </c>
      <c r="E511" s="10">
        <f t="shared" si="1"/>
        <v>0</v>
      </c>
      <c r="F511" s="10">
        <f t="shared" si="2"/>
        <v>0</v>
      </c>
      <c r="G511" s="10">
        <f t="shared" si="3"/>
        <v>0</v>
      </c>
      <c r="H511" s="11" t="str">
        <f t="shared" si="21"/>
        <v>DEC</v>
      </c>
    </row>
    <row r="512">
      <c r="A512" s="7">
        <v>44184.0</v>
      </c>
      <c r="B512" s="43" t="s">
        <v>30</v>
      </c>
      <c r="C512" s="52" t="s">
        <v>18</v>
      </c>
      <c r="D512" s="28" t="s">
        <v>66</v>
      </c>
      <c r="E512" s="10">
        <f t="shared" si="1"/>
        <v>0</v>
      </c>
      <c r="F512" s="10">
        <f t="shared" si="2"/>
        <v>0</v>
      </c>
      <c r="G512" s="10">
        <f t="shared" si="3"/>
        <v>0</v>
      </c>
      <c r="H512" s="11" t="str">
        <f t="shared" si="21"/>
        <v>DEC</v>
      </c>
    </row>
    <row r="513">
      <c r="A513" s="7">
        <v>44184.0</v>
      </c>
      <c r="B513" s="8" t="s">
        <v>34</v>
      </c>
      <c r="C513" s="9" t="s">
        <v>18</v>
      </c>
      <c r="D513" s="28" t="s">
        <v>25</v>
      </c>
      <c r="E513" s="10">
        <f t="shared" si="1"/>
        <v>0</v>
      </c>
      <c r="F513" s="10">
        <f t="shared" si="2"/>
        <v>0</v>
      </c>
      <c r="G513" s="10">
        <f t="shared" si="3"/>
        <v>1</v>
      </c>
      <c r="H513" s="11" t="str">
        <f t="shared" si="21"/>
        <v>DEC</v>
      </c>
    </row>
    <row r="514">
      <c r="A514" s="7">
        <v>44184.0</v>
      </c>
      <c r="B514" s="8" t="s">
        <v>34</v>
      </c>
      <c r="C514" s="9" t="s">
        <v>18</v>
      </c>
      <c r="D514" s="28" t="s">
        <v>25</v>
      </c>
      <c r="E514" s="10">
        <f t="shared" si="1"/>
        <v>0</v>
      </c>
      <c r="F514" s="10">
        <f t="shared" si="2"/>
        <v>0</v>
      </c>
      <c r="G514" s="10">
        <f t="shared" si="3"/>
        <v>1</v>
      </c>
      <c r="H514" s="11" t="str">
        <f t="shared" si="21"/>
        <v>DEC</v>
      </c>
    </row>
    <row r="515">
      <c r="A515" s="7">
        <v>44184.0</v>
      </c>
      <c r="B515" s="22" t="s">
        <v>30</v>
      </c>
      <c r="C515" s="23" t="s">
        <v>18</v>
      </c>
      <c r="D515" s="24" t="s">
        <v>25</v>
      </c>
      <c r="E515" s="10">
        <f t="shared" si="1"/>
        <v>0</v>
      </c>
      <c r="F515" s="10">
        <f t="shared" si="2"/>
        <v>0</v>
      </c>
      <c r="G515" s="10">
        <f t="shared" si="3"/>
        <v>1</v>
      </c>
      <c r="H515" s="11" t="str">
        <f t="shared" si="21"/>
        <v>DEC</v>
      </c>
    </row>
    <row r="516">
      <c r="A516" s="7">
        <v>44184.0</v>
      </c>
      <c r="B516" s="43" t="s">
        <v>30</v>
      </c>
      <c r="C516" s="52" t="s">
        <v>18</v>
      </c>
      <c r="D516" s="28" t="s">
        <v>25</v>
      </c>
      <c r="E516" s="10">
        <f t="shared" si="1"/>
        <v>0</v>
      </c>
      <c r="F516" s="10">
        <f t="shared" si="2"/>
        <v>0</v>
      </c>
      <c r="G516" s="10">
        <f t="shared" si="3"/>
        <v>1</v>
      </c>
      <c r="H516" s="11" t="str">
        <f t="shared" si="21"/>
        <v>DEC</v>
      </c>
    </row>
    <row r="517">
      <c r="A517" s="7">
        <v>44184.0</v>
      </c>
      <c r="B517" s="8" t="s">
        <v>34</v>
      </c>
      <c r="C517" s="9" t="s">
        <v>18</v>
      </c>
      <c r="D517" s="28" t="s">
        <v>35</v>
      </c>
      <c r="E517" s="10">
        <f t="shared" si="1"/>
        <v>0</v>
      </c>
      <c r="F517" s="10">
        <f t="shared" si="2"/>
        <v>1</v>
      </c>
      <c r="G517" s="10">
        <f t="shared" si="3"/>
        <v>0</v>
      </c>
      <c r="H517" s="11" t="str">
        <f t="shared" si="21"/>
        <v>DEC</v>
      </c>
    </row>
    <row r="518">
      <c r="A518" s="7">
        <v>44184.0</v>
      </c>
      <c r="B518" s="8" t="s">
        <v>34</v>
      </c>
      <c r="C518" s="9" t="s">
        <v>18</v>
      </c>
      <c r="D518" s="28" t="s">
        <v>35</v>
      </c>
      <c r="E518" s="10">
        <f t="shared" si="1"/>
        <v>0</v>
      </c>
      <c r="F518" s="10">
        <f t="shared" si="2"/>
        <v>1</v>
      </c>
      <c r="G518" s="10">
        <f t="shared" si="3"/>
        <v>0</v>
      </c>
      <c r="H518" s="11" t="str">
        <f t="shared" si="21"/>
        <v>DEC</v>
      </c>
    </row>
    <row r="519">
      <c r="A519" s="7">
        <v>44184.0</v>
      </c>
      <c r="B519" s="9" t="s">
        <v>34</v>
      </c>
      <c r="C519" s="27" t="s">
        <v>18</v>
      </c>
      <c r="D519" s="28" t="s">
        <v>35</v>
      </c>
      <c r="E519" s="10">
        <f t="shared" si="1"/>
        <v>0</v>
      </c>
      <c r="F519" s="10">
        <f t="shared" si="2"/>
        <v>1</v>
      </c>
      <c r="G519" s="10">
        <f t="shared" si="3"/>
        <v>0</v>
      </c>
      <c r="H519" s="11" t="str">
        <f t="shared" si="21"/>
        <v>DEC</v>
      </c>
    </row>
    <row r="520">
      <c r="A520" s="7">
        <v>44184.0</v>
      </c>
      <c r="B520" s="22" t="s">
        <v>30</v>
      </c>
      <c r="C520" s="23" t="s">
        <v>18</v>
      </c>
      <c r="D520" s="24" t="s">
        <v>35</v>
      </c>
      <c r="E520" s="10">
        <f t="shared" si="1"/>
        <v>0</v>
      </c>
      <c r="F520" s="10">
        <f t="shared" si="2"/>
        <v>1</v>
      </c>
      <c r="G520" s="10">
        <f t="shared" si="3"/>
        <v>0</v>
      </c>
      <c r="H520" s="11" t="str">
        <f t="shared" si="21"/>
        <v>DEC</v>
      </c>
    </row>
    <row r="521">
      <c r="A521" s="53">
        <v>44184.0</v>
      </c>
      <c r="B521" s="54" t="s">
        <v>30</v>
      </c>
      <c r="C521" s="55" t="s">
        <v>18</v>
      </c>
      <c r="D521" s="55" t="s">
        <v>35</v>
      </c>
      <c r="E521" s="10">
        <f t="shared" si="1"/>
        <v>0</v>
      </c>
      <c r="F521" s="10">
        <f t="shared" si="2"/>
        <v>1</v>
      </c>
      <c r="G521" s="10">
        <f t="shared" si="3"/>
        <v>0</v>
      </c>
      <c r="H521" s="11" t="str">
        <f t="shared" si="21"/>
        <v>DEC</v>
      </c>
    </row>
    <row r="522">
      <c r="A522" s="7">
        <v>44184.0</v>
      </c>
      <c r="B522" s="27" t="s">
        <v>30</v>
      </c>
      <c r="C522" s="52" t="s">
        <v>18</v>
      </c>
      <c r="D522" s="28" t="s">
        <v>35</v>
      </c>
      <c r="E522" s="10">
        <f t="shared" si="1"/>
        <v>0</v>
      </c>
      <c r="F522" s="10">
        <f t="shared" si="2"/>
        <v>1</v>
      </c>
      <c r="G522" s="10">
        <f t="shared" si="3"/>
        <v>0</v>
      </c>
      <c r="H522" s="11" t="str">
        <f t="shared" si="21"/>
        <v>DEC</v>
      </c>
    </row>
    <row r="523">
      <c r="A523" s="7">
        <v>44185.0</v>
      </c>
      <c r="B523" s="8" t="s">
        <v>30</v>
      </c>
      <c r="C523" s="9" t="s">
        <v>18</v>
      </c>
      <c r="D523" s="8" t="s">
        <v>19</v>
      </c>
      <c r="E523" s="10">
        <f t="shared" si="1"/>
        <v>1</v>
      </c>
      <c r="F523" s="10">
        <f t="shared" si="2"/>
        <v>0</v>
      </c>
      <c r="G523" s="10">
        <f t="shared" si="3"/>
        <v>0</v>
      </c>
      <c r="H523" s="11" t="str">
        <f t="shared" si="21"/>
        <v>DEC</v>
      </c>
    </row>
    <row r="524">
      <c r="A524" s="7">
        <v>44185.0</v>
      </c>
      <c r="B524" s="8" t="s">
        <v>30</v>
      </c>
      <c r="C524" s="9" t="s">
        <v>18</v>
      </c>
      <c r="D524" s="8" t="s">
        <v>19</v>
      </c>
      <c r="E524" s="10">
        <f t="shared" si="1"/>
        <v>1</v>
      </c>
      <c r="F524" s="10">
        <f t="shared" si="2"/>
        <v>0</v>
      </c>
      <c r="G524" s="10">
        <f t="shared" si="3"/>
        <v>0</v>
      </c>
      <c r="H524" s="11" t="str">
        <f t="shared" si="21"/>
        <v>DEC</v>
      </c>
    </row>
    <row r="525">
      <c r="A525" s="7">
        <v>44185.0</v>
      </c>
      <c r="B525" s="8" t="s">
        <v>30</v>
      </c>
      <c r="C525" s="9" t="s">
        <v>18</v>
      </c>
      <c r="D525" s="8" t="s">
        <v>25</v>
      </c>
      <c r="E525" s="10">
        <f t="shared" si="1"/>
        <v>0</v>
      </c>
      <c r="F525" s="10">
        <f t="shared" si="2"/>
        <v>0</v>
      </c>
      <c r="G525" s="10">
        <f t="shared" si="3"/>
        <v>1</v>
      </c>
      <c r="H525" s="11" t="str">
        <f t="shared" si="21"/>
        <v>DEC</v>
      </c>
    </row>
    <row r="526">
      <c r="A526" s="7">
        <v>44185.0</v>
      </c>
      <c r="B526" s="8" t="s">
        <v>30</v>
      </c>
      <c r="C526" s="9" t="s">
        <v>18</v>
      </c>
      <c r="D526" s="8" t="s">
        <v>25</v>
      </c>
      <c r="E526" s="10">
        <f t="shared" si="1"/>
        <v>0</v>
      </c>
      <c r="F526" s="10">
        <f t="shared" si="2"/>
        <v>0</v>
      </c>
      <c r="G526" s="10">
        <f t="shared" si="3"/>
        <v>1</v>
      </c>
      <c r="H526" s="11" t="str">
        <f t="shared" si="21"/>
        <v>DEC</v>
      </c>
    </row>
    <row r="527">
      <c r="A527" s="7">
        <v>44185.0</v>
      </c>
      <c r="B527" s="8" t="s">
        <v>30</v>
      </c>
      <c r="C527" s="9" t="s">
        <v>18</v>
      </c>
      <c r="D527" s="9" t="s">
        <v>35</v>
      </c>
      <c r="E527" s="10">
        <f t="shared" si="1"/>
        <v>0</v>
      </c>
      <c r="F527" s="10">
        <f t="shared" si="2"/>
        <v>1</v>
      </c>
      <c r="G527" s="10">
        <f t="shared" si="3"/>
        <v>0</v>
      </c>
      <c r="H527" s="11" t="str">
        <f t="shared" si="21"/>
        <v>DEC</v>
      </c>
    </row>
    <row r="528">
      <c r="A528" s="7">
        <v>44185.0</v>
      </c>
      <c r="B528" s="8" t="s">
        <v>30</v>
      </c>
      <c r="C528" s="40" t="s">
        <v>18</v>
      </c>
      <c r="D528" s="9" t="s">
        <v>19</v>
      </c>
      <c r="E528" s="10">
        <f t="shared" si="1"/>
        <v>1</v>
      </c>
      <c r="F528" s="10">
        <f t="shared" si="2"/>
        <v>0</v>
      </c>
      <c r="G528" s="10">
        <f t="shared" si="3"/>
        <v>0</v>
      </c>
      <c r="H528" s="11" t="str">
        <f t="shared" si="21"/>
        <v>DEC</v>
      </c>
    </row>
    <row r="529">
      <c r="A529" s="7">
        <v>44185.0</v>
      </c>
      <c r="B529" s="8" t="s">
        <v>36</v>
      </c>
      <c r="C529" s="40" t="s">
        <v>18</v>
      </c>
      <c r="D529" s="9" t="s">
        <v>25</v>
      </c>
      <c r="E529" s="10">
        <f t="shared" si="1"/>
        <v>0</v>
      </c>
      <c r="F529" s="10">
        <f t="shared" si="2"/>
        <v>0</v>
      </c>
      <c r="G529" s="10">
        <f t="shared" si="3"/>
        <v>1</v>
      </c>
      <c r="H529" s="11" t="str">
        <f t="shared" si="21"/>
        <v>DEC</v>
      </c>
    </row>
    <row r="530">
      <c r="A530" s="47">
        <v>44185.0</v>
      </c>
      <c r="B530" s="59" t="s">
        <v>30</v>
      </c>
      <c r="C530" s="49" t="s">
        <v>18</v>
      </c>
      <c r="D530" s="48" t="s">
        <v>19</v>
      </c>
      <c r="E530" s="10">
        <f t="shared" si="1"/>
        <v>1</v>
      </c>
      <c r="F530" s="10">
        <f t="shared" si="2"/>
        <v>0</v>
      </c>
      <c r="G530" s="10">
        <f t="shared" si="3"/>
        <v>0</v>
      </c>
      <c r="H530" s="11" t="str">
        <f t="shared" si="21"/>
        <v>DEC</v>
      </c>
    </row>
    <row r="531">
      <c r="A531" s="47">
        <v>44185.0</v>
      </c>
      <c r="B531" s="59" t="s">
        <v>30</v>
      </c>
      <c r="C531" s="49" t="s">
        <v>42</v>
      </c>
      <c r="D531" s="48" t="s">
        <v>66</v>
      </c>
      <c r="E531" s="10">
        <f t="shared" si="1"/>
        <v>0</v>
      </c>
      <c r="F531" s="10">
        <f t="shared" si="2"/>
        <v>0</v>
      </c>
      <c r="G531" s="10">
        <f t="shared" si="3"/>
        <v>0</v>
      </c>
      <c r="H531" s="11" t="str">
        <f t="shared" si="21"/>
        <v>DEC</v>
      </c>
    </row>
    <row r="532">
      <c r="A532" s="7">
        <v>44185.0</v>
      </c>
      <c r="B532" s="8" t="s">
        <v>34</v>
      </c>
      <c r="C532" s="27" t="s">
        <v>18</v>
      </c>
      <c r="D532" s="28" t="s">
        <v>19</v>
      </c>
      <c r="E532" s="10">
        <f t="shared" si="1"/>
        <v>1</v>
      </c>
      <c r="F532" s="10">
        <f t="shared" si="2"/>
        <v>0</v>
      </c>
      <c r="G532" s="10">
        <f t="shared" si="3"/>
        <v>0</v>
      </c>
      <c r="H532" s="11" t="str">
        <f t="shared" si="21"/>
        <v>DEC</v>
      </c>
    </row>
    <row r="533">
      <c r="A533" s="7">
        <v>44185.0</v>
      </c>
      <c r="B533" s="8" t="s">
        <v>34</v>
      </c>
      <c r="C533" s="27" t="s">
        <v>18</v>
      </c>
      <c r="D533" s="28" t="s">
        <v>19</v>
      </c>
      <c r="E533" s="10">
        <f t="shared" si="1"/>
        <v>1</v>
      </c>
      <c r="F533" s="10">
        <f t="shared" si="2"/>
        <v>0</v>
      </c>
      <c r="G533" s="10">
        <f t="shared" si="3"/>
        <v>0</v>
      </c>
      <c r="H533" s="11" t="str">
        <f t="shared" si="21"/>
        <v>DEC</v>
      </c>
    </row>
    <row r="534">
      <c r="A534" s="7">
        <v>44185.0</v>
      </c>
      <c r="B534" s="8" t="s">
        <v>34</v>
      </c>
      <c r="C534" s="27" t="s">
        <v>18</v>
      </c>
      <c r="D534" s="28" t="s">
        <v>19</v>
      </c>
      <c r="E534" s="10">
        <f t="shared" si="1"/>
        <v>1</v>
      </c>
      <c r="F534" s="10">
        <f t="shared" si="2"/>
        <v>0</v>
      </c>
      <c r="G534" s="10">
        <f t="shared" si="3"/>
        <v>0</v>
      </c>
      <c r="H534" s="11" t="str">
        <f t="shared" si="21"/>
        <v>DEC</v>
      </c>
    </row>
    <row r="535">
      <c r="A535" s="7">
        <v>44185.0</v>
      </c>
      <c r="B535" s="8" t="s">
        <v>34</v>
      </c>
      <c r="C535" s="27" t="s">
        <v>18</v>
      </c>
      <c r="D535" s="28" t="s">
        <v>19</v>
      </c>
      <c r="E535" s="10">
        <f t="shared" si="1"/>
        <v>1</v>
      </c>
      <c r="F535" s="10">
        <f t="shared" si="2"/>
        <v>0</v>
      </c>
      <c r="G535" s="10">
        <f t="shared" si="3"/>
        <v>0</v>
      </c>
      <c r="H535" s="11" t="str">
        <f t="shared" si="21"/>
        <v>DEC</v>
      </c>
    </row>
    <row r="536">
      <c r="A536" s="7">
        <v>44185.0</v>
      </c>
      <c r="B536" s="8" t="s">
        <v>34</v>
      </c>
      <c r="C536" s="27" t="s">
        <v>18</v>
      </c>
      <c r="D536" s="28" t="s">
        <v>19</v>
      </c>
      <c r="E536" s="10">
        <f t="shared" si="1"/>
        <v>1</v>
      </c>
      <c r="F536" s="10">
        <f t="shared" si="2"/>
        <v>0</v>
      </c>
      <c r="G536" s="10">
        <f t="shared" si="3"/>
        <v>0</v>
      </c>
      <c r="H536" s="11" t="str">
        <f t="shared" si="21"/>
        <v>DEC</v>
      </c>
    </row>
    <row r="537">
      <c r="A537" s="7">
        <v>44185.0</v>
      </c>
      <c r="B537" s="8" t="s">
        <v>34</v>
      </c>
      <c r="C537" s="27" t="s">
        <v>18</v>
      </c>
      <c r="D537" s="28" t="s">
        <v>19</v>
      </c>
      <c r="E537" s="10">
        <f t="shared" si="1"/>
        <v>1</v>
      </c>
      <c r="F537" s="10">
        <f t="shared" si="2"/>
        <v>0</v>
      </c>
      <c r="G537" s="10">
        <f t="shared" si="3"/>
        <v>0</v>
      </c>
      <c r="H537" s="11" t="str">
        <f t="shared" si="21"/>
        <v>DEC</v>
      </c>
    </row>
    <row r="538">
      <c r="A538" s="7">
        <v>44185.0</v>
      </c>
      <c r="B538" s="8" t="s">
        <v>34</v>
      </c>
      <c r="C538" s="9" t="s">
        <v>18</v>
      </c>
      <c r="D538" s="28" t="s">
        <v>19</v>
      </c>
      <c r="E538" s="10">
        <f t="shared" si="1"/>
        <v>1</v>
      </c>
      <c r="F538" s="10">
        <f t="shared" si="2"/>
        <v>0</v>
      </c>
      <c r="G538" s="10">
        <f t="shared" si="3"/>
        <v>0</v>
      </c>
      <c r="H538" s="11" t="str">
        <f t="shared" si="21"/>
        <v>DEC</v>
      </c>
    </row>
    <row r="539">
      <c r="A539" s="7">
        <v>44185.0</v>
      </c>
      <c r="B539" s="8" t="s">
        <v>34</v>
      </c>
      <c r="C539" s="27" t="s">
        <v>18</v>
      </c>
      <c r="D539" s="28" t="s">
        <v>19</v>
      </c>
      <c r="E539" s="10">
        <f t="shared" si="1"/>
        <v>1</v>
      </c>
      <c r="F539" s="10">
        <f t="shared" si="2"/>
        <v>0</v>
      </c>
      <c r="G539" s="10">
        <f t="shared" si="3"/>
        <v>0</v>
      </c>
      <c r="H539" s="11" t="str">
        <f t="shared" si="21"/>
        <v>DEC</v>
      </c>
    </row>
    <row r="540">
      <c r="A540" s="7">
        <v>44185.0</v>
      </c>
      <c r="B540" s="45" t="s">
        <v>37</v>
      </c>
      <c r="C540" s="43" t="s">
        <v>18</v>
      </c>
      <c r="D540" s="28" t="s">
        <v>19</v>
      </c>
      <c r="E540" s="10">
        <f t="shared" si="1"/>
        <v>1</v>
      </c>
      <c r="F540" s="10">
        <f t="shared" si="2"/>
        <v>0</v>
      </c>
      <c r="G540" s="10">
        <f t="shared" si="3"/>
        <v>0</v>
      </c>
      <c r="H540" s="11" t="str">
        <f t="shared" si="21"/>
        <v>DEC</v>
      </c>
    </row>
    <row r="541">
      <c r="A541" s="7">
        <v>44185.0</v>
      </c>
      <c r="B541" s="45" t="s">
        <v>37</v>
      </c>
      <c r="C541" s="43" t="s">
        <v>18</v>
      </c>
      <c r="D541" s="28" t="s">
        <v>19</v>
      </c>
      <c r="E541" s="10">
        <f t="shared" si="1"/>
        <v>1</v>
      </c>
      <c r="F541" s="10">
        <f t="shared" si="2"/>
        <v>0</v>
      </c>
      <c r="G541" s="10">
        <f t="shared" si="3"/>
        <v>0</v>
      </c>
      <c r="H541" s="11" t="str">
        <f t="shared" si="21"/>
        <v>DEC</v>
      </c>
    </row>
    <row r="542">
      <c r="A542" s="7">
        <v>44185.0</v>
      </c>
      <c r="B542" s="8" t="s">
        <v>34</v>
      </c>
      <c r="C542" s="27" t="s">
        <v>18</v>
      </c>
      <c r="D542" s="28" t="s">
        <v>19</v>
      </c>
      <c r="E542" s="10">
        <f t="shared" si="1"/>
        <v>1</v>
      </c>
      <c r="F542" s="10">
        <f t="shared" si="2"/>
        <v>0</v>
      </c>
      <c r="G542" s="10">
        <f t="shared" si="3"/>
        <v>0</v>
      </c>
      <c r="H542" s="11" t="str">
        <f t="shared" si="21"/>
        <v>DEC</v>
      </c>
    </row>
    <row r="543">
      <c r="A543" s="7">
        <v>44185.0</v>
      </c>
      <c r="B543" s="8" t="s">
        <v>34</v>
      </c>
      <c r="C543" s="27" t="s">
        <v>18</v>
      </c>
      <c r="D543" s="28" t="s">
        <v>19</v>
      </c>
      <c r="E543" s="10">
        <f t="shared" si="1"/>
        <v>1</v>
      </c>
      <c r="F543" s="10">
        <f t="shared" si="2"/>
        <v>0</v>
      </c>
      <c r="G543" s="10">
        <f t="shared" si="3"/>
        <v>0</v>
      </c>
      <c r="H543" s="11" t="str">
        <f t="shared" si="21"/>
        <v>DEC</v>
      </c>
    </row>
    <row r="544">
      <c r="A544" s="7">
        <v>44185.0</v>
      </c>
      <c r="B544" s="8" t="s">
        <v>34</v>
      </c>
      <c r="C544" s="27" t="s">
        <v>18</v>
      </c>
      <c r="D544" s="28" t="s">
        <v>19</v>
      </c>
      <c r="E544" s="10">
        <f t="shared" si="1"/>
        <v>1</v>
      </c>
      <c r="F544" s="10">
        <f t="shared" si="2"/>
        <v>0</v>
      </c>
      <c r="G544" s="10">
        <f t="shared" si="3"/>
        <v>0</v>
      </c>
      <c r="H544" s="11" t="str">
        <f t="shared" si="21"/>
        <v>DEC</v>
      </c>
    </row>
    <row r="545">
      <c r="A545" s="7">
        <v>44185.0</v>
      </c>
      <c r="B545" s="8" t="s">
        <v>34</v>
      </c>
      <c r="C545" s="27" t="s">
        <v>18</v>
      </c>
      <c r="D545" s="28" t="s">
        <v>19</v>
      </c>
      <c r="E545" s="10">
        <f t="shared" si="1"/>
        <v>1</v>
      </c>
      <c r="F545" s="10">
        <f t="shared" si="2"/>
        <v>0</v>
      </c>
      <c r="G545" s="10">
        <f t="shared" si="3"/>
        <v>0</v>
      </c>
      <c r="H545" s="11" t="str">
        <f t="shared" si="21"/>
        <v>DEC</v>
      </c>
    </row>
    <row r="546">
      <c r="A546" s="7">
        <v>44185.0</v>
      </c>
      <c r="B546" s="8" t="s">
        <v>34</v>
      </c>
      <c r="C546" s="27" t="s">
        <v>18</v>
      </c>
      <c r="D546" s="28" t="s">
        <v>19</v>
      </c>
      <c r="E546" s="10">
        <f t="shared" si="1"/>
        <v>1</v>
      </c>
      <c r="F546" s="10">
        <f t="shared" si="2"/>
        <v>0</v>
      </c>
      <c r="G546" s="10">
        <f t="shared" si="3"/>
        <v>0</v>
      </c>
      <c r="H546" s="11" t="str">
        <f t="shared" si="21"/>
        <v>DEC</v>
      </c>
    </row>
    <row r="547">
      <c r="A547" s="7">
        <v>44185.0</v>
      </c>
      <c r="B547" s="9" t="s">
        <v>34</v>
      </c>
      <c r="C547" s="27" t="s">
        <v>18</v>
      </c>
      <c r="D547" s="28" t="s">
        <v>19</v>
      </c>
      <c r="E547" s="10">
        <f t="shared" si="1"/>
        <v>1</v>
      </c>
      <c r="F547" s="10">
        <f t="shared" si="2"/>
        <v>0</v>
      </c>
      <c r="G547" s="10">
        <f t="shared" si="3"/>
        <v>0</v>
      </c>
      <c r="H547" s="11" t="str">
        <f t="shared" si="21"/>
        <v>DEC</v>
      </c>
    </row>
    <row r="548">
      <c r="A548" s="7">
        <v>44185.0</v>
      </c>
      <c r="B548" s="9" t="s">
        <v>37</v>
      </c>
      <c r="C548" s="27" t="s">
        <v>18</v>
      </c>
      <c r="D548" s="28" t="s">
        <v>19</v>
      </c>
      <c r="E548" s="10">
        <f t="shared" si="1"/>
        <v>1</v>
      </c>
      <c r="F548" s="10">
        <f t="shared" si="2"/>
        <v>0</v>
      </c>
      <c r="G548" s="10">
        <f t="shared" si="3"/>
        <v>0</v>
      </c>
      <c r="H548" s="11" t="str">
        <f t="shared" si="21"/>
        <v>DEC</v>
      </c>
    </row>
    <row r="549">
      <c r="A549" s="7">
        <v>44185.0</v>
      </c>
      <c r="B549" s="43" t="s">
        <v>70</v>
      </c>
      <c r="C549" s="43" t="s">
        <v>18</v>
      </c>
      <c r="D549" s="28" t="s">
        <v>19</v>
      </c>
      <c r="E549" s="10">
        <f t="shared" si="1"/>
        <v>1</v>
      </c>
      <c r="F549" s="10">
        <f t="shared" si="2"/>
        <v>0</v>
      </c>
      <c r="G549" s="10">
        <f t="shared" si="3"/>
        <v>0</v>
      </c>
      <c r="H549" s="11" t="str">
        <f t="shared" si="21"/>
        <v>DEC</v>
      </c>
    </row>
    <row r="550">
      <c r="A550" s="17">
        <v>44185.0</v>
      </c>
      <c r="B550" s="18" t="s">
        <v>34</v>
      </c>
      <c r="C550" s="19" t="s">
        <v>18</v>
      </c>
      <c r="D550" s="20" t="s">
        <v>19</v>
      </c>
      <c r="E550" s="10">
        <f t="shared" si="1"/>
        <v>1</v>
      </c>
      <c r="F550" s="10">
        <f t="shared" si="2"/>
        <v>0</v>
      </c>
      <c r="G550" s="10">
        <f t="shared" si="3"/>
        <v>0</v>
      </c>
      <c r="H550" s="11" t="str">
        <f t="shared" si="21"/>
        <v>DEC</v>
      </c>
    </row>
    <row r="551">
      <c r="A551" s="17">
        <v>44185.0</v>
      </c>
      <c r="B551" s="18" t="s">
        <v>34</v>
      </c>
      <c r="C551" s="19" t="s">
        <v>18</v>
      </c>
      <c r="D551" s="20" t="s">
        <v>19</v>
      </c>
      <c r="E551" s="10">
        <f t="shared" si="1"/>
        <v>1</v>
      </c>
      <c r="F551" s="10">
        <f t="shared" si="2"/>
        <v>0</v>
      </c>
      <c r="G551" s="10">
        <f t="shared" si="3"/>
        <v>0</v>
      </c>
      <c r="H551" s="11" t="str">
        <f t="shared" si="21"/>
        <v>DEC</v>
      </c>
    </row>
    <row r="552">
      <c r="A552" s="7">
        <v>44185.0</v>
      </c>
      <c r="B552" s="8" t="s">
        <v>37</v>
      </c>
      <c r="C552" s="9" t="s">
        <v>18</v>
      </c>
      <c r="D552" s="42" t="s">
        <v>19</v>
      </c>
      <c r="E552" s="10">
        <f t="shared" si="1"/>
        <v>1</v>
      </c>
      <c r="F552" s="10">
        <f t="shared" si="2"/>
        <v>0</v>
      </c>
      <c r="G552" s="10">
        <f t="shared" si="3"/>
        <v>0</v>
      </c>
      <c r="H552" s="11" t="str">
        <f t="shared" si="21"/>
        <v>DEC</v>
      </c>
    </row>
    <row r="553">
      <c r="A553" s="7">
        <v>44185.0</v>
      </c>
      <c r="B553" s="8" t="s">
        <v>37</v>
      </c>
      <c r="C553" s="9" t="s">
        <v>18</v>
      </c>
      <c r="D553" s="42" t="s">
        <v>19</v>
      </c>
      <c r="E553" s="10">
        <f t="shared" si="1"/>
        <v>1</v>
      </c>
      <c r="F553" s="10">
        <f t="shared" si="2"/>
        <v>0</v>
      </c>
      <c r="G553" s="10">
        <f t="shared" si="3"/>
        <v>0</v>
      </c>
      <c r="H553" s="11" t="str">
        <f t="shared" si="21"/>
        <v>DEC</v>
      </c>
    </row>
    <row r="554">
      <c r="A554" s="17">
        <v>44185.0</v>
      </c>
      <c r="B554" s="18" t="s">
        <v>43</v>
      </c>
      <c r="C554" s="19" t="s">
        <v>18</v>
      </c>
      <c r="D554" s="20" t="s">
        <v>19</v>
      </c>
      <c r="E554" s="10">
        <f t="shared" si="1"/>
        <v>1</v>
      </c>
      <c r="F554" s="10">
        <f t="shared" si="2"/>
        <v>0</v>
      </c>
      <c r="G554" s="10">
        <f t="shared" si="3"/>
        <v>0</v>
      </c>
      <c r="H554" s="11" t="str">
        <f t="shared" si="21"/>
        <v>DEC</v>
      </c>
    </row>
    <row r="555">
      <c r="A555" s="17">
        <v>44185.0</v>
      </c>
      <c r="B555" s="18" t="s">
        <v>43</v>
      </c>
      <c r="C555" s="19" t="s">
        <v>18</v>
      </c>
      <c r="D555" s="20" t="s">
        <v>19</v>
      </c>
      <c r="E555" s="10">
        <f t="shared" si="1"/>
        <v>1</v>
      </c>
      <c r="F555" s="10">
        <f t="shared" si="2"/>
        <v>0</v>
      </c>
      <c r="G555" s="10">
        <f t="shared" si="3"/>
        <v>0</v>
      </c>
      <c r="H555" s="11" t="str">
        <f t="shared" si="21"/>
        <v>DEC</v>
      </c>
    </row>
    <row r="556">
      <c r="A556" s="7">
        <v>44185.0</v>
      </c>
      <c r="B556" s="22" t="s">
        <v>30</v>
      </c>
      <c r="C556" s="23" t="s">
        <v>18</v>
      </c>
      <c r="D556" s="24" t="s">
        <v>19</v>
      </c>
      <c r="E556" s="10">
        <f t="shared" si="1"/>
        <v>1</v>
      </c>
      <c r="F556" s="10">
        <f t="shared" si="2"/>
        <v>0</v>
      </c>
      <c r="G556" s="10">
        <f t="shared" si="3"/>
        <v>0</v>
      </c>
      <c r="H556" s="11" t="str">
        <f t="shared" si="21"/>
        <v>DEC</v>
      </c>
    </row>
    <row r="557">
      <c r="A557" s="53">
        <v>44185.0</v>
      </c>
      <c r="B557" s="54" t="s">
        <v>30</v>
      </c>
      <c r="C557" s="55" t="s">
        <v>18</v>
      </c>
      <c r="D557" s="55" t="s">
        <v>19</v>
      </c>
      <c r="E557" s="10">
        <f t="shared" si="1"/>
        <v>1</v>
      </c>
      <c r="F557" s="10">
        <f t="shared" si="2"/>
        <v>0</v>
      </c>
      <c r="G557" s="10">
        <f t="shared" si="3"/>
        <v>0</v>
      </c>
      <c r="H557" s="11" t="str">
        <f t="shared" si="21"/>
        <v>DEC</v>
      </c>
    </row>
    <row r="558">
      <c r="A558" s="53">
        <v>44185.0</v>
      </c>
      <c r="B558" s="54" t="s">
        <v>30</v>
      </c>
      <c r="C558" s="55" t="s">
        <v>18</v>
      </c>
      <c r="D558" s="55" t="s">
        <v>19</v>
      </c>
      <c r="E558" s="10">
        <f t="shared" si="1"/>
        <v>1</v>
      </c>
      <c r="F558" s="10">
        <f t="shared" si="2"/>
        <v>0</v>
      </c>
      <c r="G558" s="10">
        <f t="shared" si="3"/>
        <v>0</v>
      </c>
      <c r="H558" s="11" t="str">
        <f t="shared" si="21"/>
        <v>DEC</v>
      </c>
    </row>
    <row r="559">
      <c r="A559" s="53">
        <v>44185.0</v>
      </c>
      <c r="B559" s="54" t="s">
        <v>30</v>
      </c>
      <c r="C559" s="55" t="s">
        <v>18</v>
      </c>
      <c r="D559" s="55" t="s">
        <v>19</v>
      </c>
      <c r="E559" s="10">
        <f t="shared" si="1"/>
        <v>1</v>
      </c>
      <c r="F559" s="10">
        <f t="shared" si="2"/>
        <v>0</v>
      </c>
      <c r="G559" s="10">
        <f t="shared" si="3"/>
        <v>0</v>
      </c>
      <c r="H559" s="11" t="str">
        <f t="shared" si="21"/>
        <v>DEC</v>
      </c>
    </row>
    <row r="560">
      <c r="A560" s="53">
        <v>44185.0</v>
      </c>
      <c r="B560" s="54" t="s">
        <v>30</v>
      </c>
      <c r="C560" s="55" t="s">
        <v>18</v>
      </c>
      <c r="D560" s="55" t="s">
        <v>19</v>
      </c>
      <c r="E560" s="10">
        <f t="shared" si="1"/>
        <v>1</v>
      </c>
      <c r="F560" s="10">
        <f t="shared" si="2"/>
        <v>0</v>
      </c>
      <c r="G560" s="10">
        <f t="shared" si="3"/>
        <v>0</v>
      </c>
      <c r="H560" s="11" t="str">
        <f t="shared" si="21"/>
        <v>DEC</v>
      </c>
    </row>
    <row r="561">
      <c r="A561" s="53">
        <v>44185.0</v>
      </c>
      <c r="B561" s="54" t="s">
        <v>30</v>
      </c>
      <c r="C561" s="55" t="s">
        <v>18</v>
      </c>
      <c r="D561" s="55" t="s">
        <v>19</v>
      </c>
      <c r="E561" s="10">
        <f t="shared" si="1"/>
        <v>1</v>
      </c>
      <c r="F561" s="10">
        <f t="shared" si="2"/>
        <v>0</v>
      </c>
      <c r="G561" s="10">
        <f t="shared" si="3"/>
        <v>0</v>
      </c>
      <c r="H561" s="11" t="str">
        <f t="shared" si="21"/>
        <v>DEC</v>
      </c>
    </row>
    <row r="562">
      <c r="A562" s="7">
        <v>44185.0</v>
      </c>
      <c r="B562" s="43" t="s">
        <v>30</v>
      </c>
      <c r="C562" s="52" t="s">
        <v>18</v>
      </c>
      <c r="D562" s="28" t="s">
        <v>19</v>
      </c>
      <c r="E562" s="10">
        <f t="shared" si="1"/>
        <v>1</v>
      </c>
      <c r="F562" s="10">
        <f t="shared" si="2"/>
        <v>0</v>
      </c>
      <c r="G562" s="10">
        <f t="shared" si="3"/>
        <v>0</v>
      </c>
      <c r="H562" s="11" t="str">
        <f t="shared" si="21"/>
        <v>DEC</v>
      </c>
    </row>
    <row r="563">
      <c r="A563" s="7">
        <v>44185.0</v>
      </c>
      <c r="B563" s="22" t="s">
        <v>45</v>
      </c>
      <c r="C563" s="23" t="s">
        <v>18</v>
      </c>
      <c r="D563" s="24" t="s">
        <v>19</v>
      </c>
      <c r="E563" s="10">
        <f t="shared" si="1"/>
        <v>1</v>
      </c>
      <c r="F563" s="10">
        <f t="shared" si="2"/>
        <v>0</v>
      </c>
      <c r="G563" s="10">
        <f t="shared" si="3"/>
        <v>0</v>
      </c>
      <c r="H563" s="11" t="str">
        <f t="shared" si="21"/>
        <v>DEC</v>
      </c>
    </row>
    <row r="564">
      <c r="A564" s="7">
        <v>44185.0</v>
      </c>
      <c r="B564" s="22" t="s">
        <v>45</v>
      </c>
      <c r="C564" s="23" t="s">
        <v>18</v>
      </c>
      <c r="D564" s="24" t="s">
        <v>19</v>
      </c>
      <c r="E564" s="10">
        <f t="shared" si="1"/>
        <v>1</v>
      </c>
      <c r="F564" s="10">
        <f t="shared" si="2"/>
        <v>0</v>
      </c>
      <c r="G564" s="10">
        <f t="shared" si="3"/>
        <v>0</v>
      </c>
      <c r="H564" s="11" t="str">
        <f t="shared" si="21"/>
        <v>DEC</v>
      </c>
    </row>
    <row r="565">
      <c r="A565" s="7">
        <v>44185.0</v>
      </c>
      <c r="B565" s="22" t="s">
        <v>45</v>
      </c>
      <c r="C565" s="23" t="s">
        <v>18</v>
      </c>
      <c r="D565" s="24" t="s">
        <v>19</v>
      </c>
      <c r="E565" s="10">
        <f t="shared" si="1"/>
        <v>1</v>
      </c>
      <c r="F565" s="10">
        <f t="shared" si="2"/>
        <v>0</v>
      </c>
      <c r="G565" s="10">
        <f t="shared" si="3"/>
        <v>0</v>
      </c>
      <c r="H565" s="11" t="str">
        <f t="shared" si="21"/>
        <v>DEC</v>
      </c>
    </row>
    <row r="566">
      <c r="A566" s="7">
        <v>44185.0</v>
      </c>
      <c r="B566" s="22" t="s">
        <v>45</v>
      </c>
      <c r="C566" s="23" t="s">
        <v>18</v>
      </c>
      <c r="D566" s="24" t="s">
        <v>19</v>
      </c>
      <c r="E566" s="10">
        <f t="shared" si="1"/>
        <v>1</v>
      </c>
      <c r="F566" s="10">
        <f t="shared" si="2"/>
        <v>0</v>
      </c>
      <c r="G566" s="10">
        <f t="shared" si="3"/>
        <v>0</v>
      </c>
      <c r="H566" s="11" t="str">
        <f t="shared" si="21"/>
        <v>DEC</v>
      </c>
    </row>
    <row r="567">
      <c r="A567" s="7">
        <v>44185.0</v>
      </c>
      <c r="B567" s="9" t="s">
        <v>70</v>
      </c>
      <c r="C567" s="52" t="s">
        <v>18</v>
      </c>
      <c r="D567" s="28" t="s">
        <v>19</v>
      </c>
      <c r="E567" s="10">
        <f t="shared" si="1"/>
        <v>1</v>
      </c>
      <c r="F567" s="10">
        <f t="shared" si="2"/>
        <v>0</v>
      </c>
      <c r="G567" s="10">
        <f t="shared" si="3"/>
        <v>0</v>
      </c>
      <c r="H567" s="11" t="str">
        <f t="shared" si="21"/>
        <v>DEC</v>
      </c>
    </row>
    <row r="568">
      <c r="A568" s="7">
        <v>44185.0</v>
      </c>
      <c r="B568" s="9" t="s">
        <v>70</v>
      </c>
      <c r="C568" s="52" t="s">
        <v>18</v>
      </c>
      <c r="D568" s="28" t="s">
        <v>19</v>
      </c>
      <c r="E568" s="10">
        <f t="shared" si="1"/>
        <v>1</v>
      </c>
      <c r="F568" s="10">
        <f t="shared" si="2"/>
        <v>0</v>
      </c>
      <c r="G568" s="10">
        <f t="shared" si="3"/>
        <v>0</v>
      </c>
      <c r="H568" s="11" t="str">
        <f t="shared" si="21"/>
        <v>DEC</v>
      </c>
    </row>
    <row r="569">
      <c r="A569" s="7">
        <v>44185.0</v>
      </c>
      <c r="B569" s="9" t="s">
        <v>70</v>
      </c>
      <c r="C569" s="52" t="s">
        <v>18</v>
      </c>
      <c r="D569" s="28" t="s">
        <v>19</v>
      </c>
      <c r="E569" s="10">
        <f t="shared" si="1"/>
        <v>1</v>
      </c>
      <c r="F569" s="10">
        <f t="shared" si="2"/>
        <v>0</v>
      </c>
      <c r="G569" s="10">
        <f t="shared" si="3"/>
        <v>0</v>
      </c>
      <c r="H569" s="11" t="str">
        <f t="shared" si="21"/>
        <v>DEC</v>
      </c>
    </row>
    <row r="570">
      <c r="A570" s="7">
        <v>44185.0</v>
      </c>
      <c r="B570" s="9" t="s">
        <v>71</v>
      </c>
      <c r="C570" s="52" t="s">
        <v>18</v>
      </c>
      <c r="D570" s="28" t="s">
        <v>19</v>
      </c>
      <c r="E570" s="10">
        <f t="shared" si="1"/>
        <v>1</v>
      </c>
      <c r="F570" s="10">
        <f t="shared" si="2"/>
        <v>0</v>
      </c>
      <c r="G570" s="10">
        <f t="shared" si="3"/>
        <v>0</v>
      </c>
      <c r="H570" s="11" t="str">
        <f t="shared" si="21"/>
        <v>DEC</v>
      </c>
    </row>
    <row r="571">
      <c r="A571" s="17">
        <v>44185.0</v>
      </c>
      <c r="B571" s="18" t="s">
        <v>34</v>
      </c>
      <c r="C571" s="19" t="s">
        <v>42</v>
      </c>
      <c r="D571" s="20" t="s">
        <v>19</v>
      </c>
      <c r="E571" s="10">
        <f t="shared" si="1"/>
        <v>0</v>
      </c>
      <c r="F571" s="10">
        <f t="shared" si="2"/>
        <v>0</v>
      </c>
      <c r="G571" s="10">
        <f t="shared" si="3"/>
        <v>0</v>
      </c>
      <c r="H571" s="11" t="str">
        <f t="shared" si="21"/>
        <v>DEC</v>
      </c>
    </row>
    <row r="572">
      <c r="A572" s="17">
        <v>44185.0</v>
      </c>
      <c r="B572" s="18" t="s">
        <v>43</v>
      </c>
      <c r="C572" s="19" t="s">
        <v>42</v>
      </c>
      <c r="D572" s="20" t="s">
        <v>19</v>
      </c>
      <c r="E572" s="10">
        <f t="shared" si="1"/>
        <v>0</v>
      </c>
      <c r="F572" s="10">
        <f t="shared" si="2"/>
        <v>0</v>
      </c>
      <c r="G572" s="10">
        <f t="shared" si="3"/>
        <v>0</v>
      </c>
      <c r="H572" s="11" t="str">
        <f t="shared" si="21"/>
        <v>DEC</v>
      </c>
    </row>
    <row r="573">
      <c r="A573" s="7">
        <v>44185.0</v>
      </c>
      <c r="B573" s="27" t="s">
        <v>30</v>
      </c>
      <c r="C573" s="52" t="s">
        <v>42</v>
      </c>
      <c r="D573" s="28" t="s">
        <v>19</v>
      </c>
      <c r="E573" s="10">
        <f t="shared" si="1"/>
        <v>0</v>
      </c>
      <c r="F573" s="10">
        <f t="shared" si="2"/>
        <v>0</v>
      </c>
      <c r="G573" s="10">
        <f t="shared" si="3"/>
        <v>0</v>
      </c>
      <c r="H573" s="11" t="str">
        <f t="shared" si="21"/>
        <v>DEC</v>
      </c>
    </row>
    <row r="574">
      <c r="A574" s="7">
        <v>44185.0</v>
      </c>
      <c r="B574" s="22" t="s">
        <v>34</v>
      </c>
      <c r="C574" s="23" t="s">
        <v>18</v>
      </c>
      <c r="D574" s="24" t="s">
        <v>66</v>
      </c>
      <c r="E574" s="10">
        <f t="shared" si="1"/>
        <v>0</v>
      </c>
      <c r="F574" s="10">
        <f t="shared" si="2"/>
        <v>0</v>
      </c>
      <c r="G574" s="10">
        <f t="shared" si="3"/>
        <v>0</v>
      </c>
      <c r="H574" s="11" t="str">
        <f t="shared" si="21"/>
        <v>DEC</v>
      </c>
    </row>
    <row r="575">
      <c r="A575" s="7">
        <v>44185.0</v>
      </c>
      <c r="B575" s="8" t="s">
        <v>34</v>
      </c>
      <c r="C575" s="27" t="s">
        <v>18</v>
      </c>
      <c r="D575" s="28" t="s">
        <v>25</v>
      </c>
      <c r="E575" s="10">
        <f t="shared" si="1"/>
        <v>0</v>
      </c>
      <c r="F575" s="10">
        <f t="shared" si="2"/>
        <v>0</v>
      </c>
      <c r="G575" s="10">
        <f t="shared" si="3"/>
        <v>1</v>
      </c>
      <c r="H575" s="11" t="str">
        <f t="shared" si="21"/>
        <v>DEC</v>
      </c>
    </row>
    <row r="576">
      <c r="A576" s="7">
        <v>44185.0</v>
      </c>
      <c r="B576" s="22" t="s">
        <v>43</v>
      </c>
      <c r="C576" s="23" t="s">
        <v>18</v>
      </c>
      <c r="D576" s="24" t="s">
        <v>25</v>
      </c>
      <c r="E576" s="10">
        <f t="shared" si="1"/>
        <v>0</v>
      </c>
      <c r="F576" s="10">
        <f t="shared" si="2"/>
        <v>0</v>
      </c>
      <c r="G576" s="10">
        <f t="shared" si="3"/>
        <v>1</v>
      </c>
      <c r="H576" s="11" t="str">
        <f t="shared" si="21"/>
        <v>DEC</v>
      </c>
    </row>
    <row r="577">
      <c r="A577" s="7">
        <v>44185.0</v>
      </c>
      <c r="B577" s="43" t="s">
        <v>30</v>
      </c>
      <c r="C577" s="52" t="s">
        <v>18</v>
      </c>
      <c r="D577" s="28" t="s">
        <v>25</v>
      </c>
      <c r="E577" s="10">
        <f t="shared" si="1"/>
        <v>0</v>
      </c>
      <c r="F577" s="10">
        <f t="shared" si="2"/>
        <v>0</v>
      </c>
      <c r="G577" s="10">
        <f t="shared" si="3"/>
        <v>1</v>
      </c>
      <c r="H577" s="11" t="str">
        <f t="shared" si="21"/>
        <v>DEC</v>
      </c>
    </row>
    <row r="578">
      <c r="A578" s="7">
        <v>44185.0</v>
      </c>
      <c r="B578" s="22" t="s">
        <v>45</v>
      </c>
      <c r="C578" s="23" t="s">
        <v>18</v>
      </c>
      <c r="D578" s="24" t="s">
        <v>25</v>
      </c>
      <c r="E578" s="10">
        <f t="shared" si="1"/>
        <v>0</v>
      </c>
      <c r="F578" s="10">
        <f t="shared" si="2"/>
        <v>0</v>
      </c>
      <c r="G578" s="10">
        <f t="shared" si="3"/>
        <v>1</v>
      </c>
      <c r="H578" s="11" t="str">
        <f t="shared" si="21"/>
        <v>DEC</v>
      </c>
    </row>
    <row r="579">
      <c r="A579" s="7">
        <v>44185.0</v>
      </c>
      <c r="B579" s="8" t="s">
        <v>34</v>
      </c>
      <c r="C579" s="27" t="s">
        <v>18</v>
      </c>
      <c r="D579" s="28" t="s">
        <v>35</v>
      </c>
      <c r="E579" s="10">
        <f t="shared" si="1"/>
        <v>0</v>
      </c>
      <c r="F579" s="10">
        <f t="shared" si="2"/>
        <v>1</v>
      </c>
      <c r="G579" s="10">
        <f t="shared" si="3"/>
        <v>0</v>
      </c>
      <c r="H579" s="11" t="str">
        <f t="shared" si="21"/>
        <v>DEC</v>
      </c>
    </row>
    <row r="580">
      <c r="A580" s="7">
        <v>44185.0</v>
      </c>
      <c r="B580" s="22" t="s">
        <v>43</v>
      </c>
      <c r="C580" s="23" t="s">
        <v>18</v>
      </c>
      <c r="D580" s="24" t="s">
        <v>35</v>
      </c>
      <c r="E580" s="10">
        <f t="shared" si="1"/>
        <v>0</v>
      </c>
      <c r="F580" s="10">
        <f t="shared" si="2"/>
        <v>1</v>
      </c>
      <c r="G580" s="10">
        <f t="shared" si="3"/>
        <v>0</v>
      </c>
      <c r="H580" s="11" t="str">
        <f t="shared" si="21"/>
        <v>DEC</v>
      </c>
    </row>
    <row r="581">
      <c r="A581" s="17">
        <v>44185.0</v>
      </c>
      <c r="B581" s="18" t="s">
        <v>30</v>
      </c>
      <c r="C581" s="19" t="s">
        <v>18</v>
      </c>
      <c r="D581" s="20" t="s">
        <v>35</v>
      </c>
      <c r="E581" s="10">
        <f t="shared" si="1"/>
        <v>0</v>
      </c>
      <c r="F581" s="10">
        <f t="shared" si="2"/>
        <v>1</v>
      </c>
      <c r="G581" s="10">
        <f t="shared" si="3"/>
        <v>0</v>
      </c>
      <c r="H581" s="11" t="str">
        <f t="shared" si="21"/>
        <v>DEC</v>
      </c>
    </row>
    <row r="582">
      <c r="A582" s="17">
        <v>44185.0</v>
      </c>
      <c r="B582" s="18" t="s">
        <v>30</v>
      </c>
      <c r="C582" s="19" t="s">
        <v>18</v>
      </c>
      <c r="D582" s="20" t="s">
        <v>35</v>
      </c>
      <c r="E582" s="10">
        <f t="shared" si="1"/>
        <v>0</v>
      </c>
      <c r="F582" s="10">
        <f t="shared" si="2"/>
        <v>1</v>
      </c>
      <c r="G582" s="10">
        <f t="shared" si="3"/>
        <v>0</v>
      </c>
      <c r="H582" s="11" t="str">
        <f t="shared" si="21"/>
        <v>DEC</v>
      </c>
    </row>
    <row r="583">
      <c r="A583" s="17">
        <v>44185.0</v>
      </c>
      <c r="B583" s="18" t="s">
        <v>30</v>
      </c>
      <c r="C583" s="19" t="s">
        <v>18</v>
      </c>
      <c r="D583" s="20" t="s">
        <v>35</v>
      </c>
      <c r="E583" s="10">
        <f t="shared" si="1"/>
        <v>0</v>
      </c>
      <c r="F583" s="10">
        <f t="shared" si="2"/>
        <v>1</v>
      </c>
      <c r="G583" s="10">
        <f t="shared" si="3"/>
        <v>0</v>
      </c>
      <c r="H583" s="11" t="str">
        <f t="shared" si="21"/>
        <v>DEC</v>
      </c>
    </row>
    <row r="584">
      <c r="A584" s="17">
        <v>44185.0</v>
      </c>
      <c r="B584" s="18" t="s">
        <v>45</v>
      </c>
      <c r="C584" s="19" t="s">
        <v>18</v>
      </c>
      <c r="D584" s="20" t="s">
        <v>35</v>
      </c>
      <c r="E584" s="10">
        <f t="shared" si="1"/>
        <v>0</v>
      </c>
      <c r="F584" s="10">
        <f t="shared" si="2"/>
        <v>1</v>
      </c>
      <c r="G584" s="10">
        <f t="shared" si="3"/>
        <v>0</v>
      </c>
      <c r="H584" s="11" t="str">
        <f t="shared" si="21"/>
        <v>DEC</v>
      </c>
    </row>
    <row r="585">
      <c r="A585" s="7">
        <v>44186.0</v>
      </c>
      <c r="B585" s="8" t="s">
        <v>30</v>
      </c>
      <c r="C585" s="9" t="s">
        <v>18</v>
      </c>
      <c r="D585" s="8" t="s">
        <v>19</v>
      </c>
      <c r="E585" s="10">
        <f t="shared" si="1"/>
        <v>1</v>
      </c>
      <c r="F585" s="10">
        <f t="shared" si="2"/>
        <v>0</v>
      </c>
      <c r="G585" s="10">
        <f t="shared" si="3"/>
        <v>0</v>
      </c>
      <c r="H585" s="11" t="str">
        <f t="shared" si="21"/>
        <v>DEC</v>
      </c>
    </row>
    <row r="586">
      <c r="A586" s="7">
        <v>44186.0</v>
      </c>
      <c r="B586" s="8" t="s">
        <v>30</v>
      </c>
      <c r="C586" s="9" t="s">
        <v>18</v>
      </c>
      <c r="D586" s="8" t="s">
        <v>19</v>
      </c>
      <c r="E586" s="10">
        <f t="shared" si="1"/>
        <v>1</v>
      </c>
      <c r="F586" s="10">
        <f t="shared" si="2"/>
        <v>0</v>
      </c>
      <c r="G586" s="10">
        <f t="shared" si="3"/>
        <v>0</v>
      </c>
      <c r="H586" s="11" t="str">
        <f t="shared" si="21"/>
        <v>DEC</v>
      </c>
    </row>
    <row r="587">
      <c r="A587" s="7">
        <v>44186.0</v>
      </c>
      <c r="B587" s="8" t="s">
        <v>30</v>
      </c>
      <c r="C587" s="9" t="s">
        <v>18</v>
      </c>
      <c r="D587" s="8" t="s">
        <v>19</v>
      </c>
      <c r="E587" s="10">
        <f t="shared" si="1"/>
        <v>1</v>
      </c>
      <c r="F587" s="10">
        <f t="shared" si="2"/>
        <v>0</v>
      </c>
      <c r="G587" s="10">
        <f t="shared" si="3"/>
        <v>0</v>
      </c>
      <c r="H587" s="11" t="str">
        <f t="shared" si="21"/>
        <v>DEC</v>
      </c>
    </row>
    <row r="588">
      <c r="A588" s="7">
        <v>44186.0</v>
      </c>
      <c r="B588" s="8" t="s">
        <v>30</v>
      </c>
      <c r="C588" s="9" t="s">
        <v>18</v>
      </c>
      <c r="D588" s="8" t="s">
        <v>19</v>
      </c>
      <c r="E588" s="10">
        <f t="shared" si="1"/>
        <v>1</v>
      </c>
      <c r="F588" s="10">
        <f t="shared" si="2"/>
        <v>0</v>
      </c>
      <c r="G588" s="10">
        <f t="shared" si="3"/>
        <v>0</v>
      </c>
      <c r="H588" s="11" t="str">
        <f t="shared" si="21"/>
        <v>DEC</v>
      </c>
    </row>
    <row r="589">
      <c r="A589" s="7">
        <v>44186.0</v>
      </c>
      <c r="B589" s="8" t="s">
        <v>30</v>
      </c>
      <c r="C589" s="9" t="s">
        <v>18</v>
      </c>
      <c r="D589" s="8" t="s">
        <v>19</v>
      </c>
      <c r="E589" s="10">
        <f t="shared" si="1"/>
        <v>1</v>
      </c>
      <c r="F589" s="10">
        <f t="shared" si="2"/>
        <v>0</v>
      </c>
      <c r="G589" s="10">
        <f t="shared" si="3"/>
        <v>0</v>
      </c>
      <c r="H589" s="11" t="str">
        <f t="shared" si="21"/>
        <v>DEC</v>
      </c>
    </row>
    <row r="590">
      <c r="A590" s="7">
        <v>44186.0</v>
      </c>
      <c r="B590" s="8" t="s">
        <v>30</v>
      </c>
      <c r="C590" s="9" t="s">
        <v>18</v>
      </c>
      <c r="D590" s="8" t="s">
        <v>19</v>
      </c>
      <c r="E590" s="10">
        <f t="shared" si="1"/>
        <v>1</v>
      </c>
      <c r="F590" s="10">
        <f t="shared" si="2"/>
        <v>0</v>
      </c>
      <c r="G590" s="10">
        <f t="shared" si="3"/>
        <v>0</v>
      </c>
      <c r="H590" s="11" t="str">
        <f t="shared" si="21"/>
        <v>DEC</v>
      </c>
    </row>
    <row r="591">
      <c r="A591" s="7">
        <v>44186.0</v>
      </c>
      <c r="B591" s="8" t="s">
        <v>30</v>
      </c>
      <c r="C591" s="9" t="s">
        <v>18</v>
      </c>
      <c r="D591" s="8" t="s">
        <v>19</v>
      </c>
      <c r="E591" s="10">
        <f t="shared" si="1"/>
        <v>1</v>
      </c>
      <c r="F591" s="10">
        <f t="shared" si="2"/>
        <v>0</v>
      </c>
      <c r="G591" s="10">
        <f t="shared" si="3"/>
        <v>0</v>
      </c>
      <c r="H591" s="11" t="str">
        <f t="shared" si="21"/>
        <v>DEC</v>
      </c>
    </row>
    <row r="592">
      <c r="A592" s="7">
        <v>44186.0</v>
      </c>
      <c r="B592" s="8" t="s">
        <v>30</v>
      </c>
      <c r="C592" s="9" t="s">
        <v>42</v>
      </c>
      <c r="D592" s="8" t="s">
        <v>19</v>
      </c>
      <c r="E592" s="10">
        <f t="shared" si="1"/>
        <v>0</v>
      </c>
      <c r="F592" s="10">
        <f t="shared" si="2"/>
        <v>0</v>
      </c>
      <c r="G592" s="10">
        <f t="shared" si="3"/>
        <v>0</v>
      </c>
      <c r="H592" s="11" t="str">
        <f t="shared" si="21"/>
        <v>DEC</v>
      </c>
    </row>
    <row r="593">
      <c r="A593" s="7">
        <v>44186.0</v>
      </c>
      <c r="B593" s="8" t="s">
        <v>30</v>
      </c>
      <c r="C593" s="9" t="s">
        <v>18</v>
      </c>
      <c r="D593" s="8" t="s">
        <v>19</v>
      </c>
      <c r="E593" s="10">
        <f t="shared" si="1"/>
        <v>1</v>
      </c>
      <c r="F593" s="10">
        <f t="shared" si="2"/>
        <v>0</v>
      </c>
      <c r="G593" s="10">
        <f t="shared" si="3"/>
        <v>0</v>
      </c>
      <c r="H593" s="11" t="str">
        <f t="shared" si="21"/>
        <v>DEC</v>
      </c>
      <c r="K593" s="15"/>
      <c r="P593" s="13"/>
      <c r="Q593" s="13"/>
    </row>
    <row r="594">
      <c r="A594" s="7">
        <v>44186.0</v>
      </c>
      <c r="B594" s="8" t="s">
        <v>22</v>
      </c>
      <c r="C594" s="9" t="s">
        <v>18</v>
      </c>
      <c r="D594" s="8" t="s">
        <v>19</v>
      </c>
      <c r="E594" s="10">
        <f t="shared" si="1"/>
        <v>1</v>
      </c>
      <c r="F594" s="10">
        <f t="shared" si="2"/>
        <v>0</v>
      </c>
      <c r="G594" s="10">
        <f t="shared" si="3"/>
        <v>0</v>
      </c>
      <c r="H594" s="11" t="str">
        <f t="shared" si="21"/>
        <v>DEC</v>
      </c>
    </row>
    <row r="595">
      <c r="A595" s="7">
        <v>44186.0</v>
      </c>
      <c r="B595" s="8" t="s">
        <v>22</v>
      </c>
      <c r="C595" s="9" t="s">
        <v>18</v>
      </c>
      <c r="D595" s="8" t="s">
        <v>19</v>
      </c>
      <c r="E595" s="10">
        <f t="shared" si="1"/>
        <v>1</v>
      </c>
      <c r="F595" s="10">
        <f t="shared" si="2"/>
        <v>0</v>
      </c>
      <c r="G595" s="10">
        <f t="shared" si="3"/>
        <v>0</v>
      </c>
      <c r="H595" s="11" t="str">
        <f t="shared" si="21"/>
        <v>DEC</v>
      </c>
      <c r="K595" s="12"/>
      <c r="P595" s="13"/>
      <c r="Q595" s="13"/>
    </row>
    <row r="596">
      <c r="A596" s="7">
        <v>44186.0</v>
      </c>
      <c r="B596" s="8" t="s">
        <v>22</v>
      </c>
      <c r="C596" s="9" t="s">
        <v>18</v>
      </c>
      <c r="D596" s="8" t="s">
        <v>19</v>
      </c>
      <c r="E596" s="10">
        <f t="shared" si="1"/>
        <v>1</v>
      </c>
      <c r="F596" s="10">
        <f t="shared" si="2"/>
        <v>0</v>
      </c>
      <c r="G596" s="10">
        <f t="shared" si="3"/>
        <v>0</v>
      </c>
      <c r="H596" s="11" t="str">
        <f t="shared" si="21"/>
        <v>DEC</v>
      </c>
      <c r="K596" s="12"/>
      <c r="P596" s="13"/>
      <c r="Q596" s="13"/>
    </row>
    <row r="597">
      <c r="A597" s="7">
        <v>44186.0</v>
      </c>
      <c r="B597" s="8" t="s">
        <v>22</v>
      </c>
      <c r="C597" s="9" t="s">
        <v>18</v>
      </c>
      <c r="D597" s="8" t="s">
        <v>19</v>
      </c>
      <c r="E597" s="10">
        <f t="shared" si="1"/>
        <v>1</v>
      </c>
      <c r="F597" s="10">
        <f t="shared" si="2"/>
        <v>0</v>
      </c>
      <c r="G597" s="10">
        <f t="shared" si="3"/>
        <v>0</v>
      </c>
      <c r="H597" s="11" t="str">
        <f t="shared" si="21"/>
        <v>DEC</v>
      </c>
    </row>
    <row r="598">
      <c r="A598" s="7">
        <v>44186.0</v>
      </c>
      <c r="B598" s="8" t="s">
        <v>22</v>
      </c>
      <c r="C598" s="9" t="s">
        <v>18</v>
      </c>
      <c r="D598" s="8" t="s">
        <v>19</v>
      </c>
      <c r="E598" s="10">
        <f t="shared" si="1"/>
        <v>1</v>
      </c>
      <c r="F598" s="10">
        <f t="shared" si="2"/>
        <v>0</v>
      </c>
      <c r="G598" s="10">
        <f t="shared" si="3"/>
        <v>0</v>
      </c>
      <c r="H598" s="11" t="str">
        <f t="shared" si="21"/>
        <v>DEC</v>
      </c>
      <c r="K598" s="15"/>
      <c r="P598" s="13"/>
      <c r="Q598" s="13"/>
    </row>
    <row r="599">
      <c r="A599" s="7">
        <v>44186.0</v>
      </c>
      <c r="B599" s="8" t="s">
        <v>30</v>
      </c>
      <c r="C599" s="9" t="s">
        <v>18</v>
      </c>
      <c r="D599" s="45" t="s">
        <v>25</v>
      </c>
      <c r="E599" s="10">
        <f t="shared" si="1"/>
        <v>0</v>
      </c>
      <c r="F599" s="10">
        <f t="shared" si="2"/>
        <v>0</v>
      </c>
      <c r="G599" s="10">
        <f t="shared" si="3"/>
        <v>1</v>
      </c>
      <c r="H599" s="11" t="str">
        <f t="shared" si="21"/>
        <v>DEC</v>
      </c>
      <c r="K599" s="15"/>
      <c r="L599" s="13"/>
      <c r="M599" s="10"/>
      <c r="N599" s="13"/>
      <c r="O599" s="13"/>
      <c r="P599" s="13"/>
      <c r="Q599" s="13"/>
    </row>
    <row r="600">
      <c r="A600" s="7">
        <v>44186.0</v>
      </c>
      <c r="B600" s="8" t="s">
        <v>30</v>
      </c>
      <c r="C600" s="9" t="s">
        <v>18</v>
      </c>
      <c r="D600" s="9" t="s">
        <v>35</v>
      </c>
      <c r="E600" s="10">
        <f t="shared" si="1"/>
        <v>0</v>
      </c>
      <c r="F600" s="10">
        <f t="shared" si="2"/>
        <v>1</v>
      </c>
      <c r="G600" s="10">
        <f t="shared" si="3"/>
        <v>0</v>
      </c>
      <c r="H600" s="11" t="str">
        <f t="shared" si="21"/>
        <v>DEC</v>
      </c>
    </row>
    <row r="601">
      <c r="A601" s="7">
        <v>44186.0</v>
      </c>
      <c r="B601" s="8" t="s">
        <v>30</v>
      </c>
      <c r="C601" s="9" t="s">
        <v>18</v>
      </c>
      <c r="D601" s="9" t="s">
        <v>35</v>
      </c>
      <c r="E601" s="10">
        <f t="shared" si="1"/>
        <v>0</v>
      </c>
      <c r="F601" s="10">
        <f t="shared" si="2"/>
        <v>1</v>
      </c>
      <c r="G601" s="10">
        <f t="shared" si="3"/>
        <v>0</v>
      </c>
      <c r="H601" s="11" t="str">
        <f t="shared" si="21"/>
        <v>DEC</v>
      </c>
      <c r="L601" s="13"/>
      <c r="M601" s="13"/>
      <c r="N601" s="13"/>
      <c r="O601" s="13"/>
    </row>
    <row r="602">
      <c r="A602" s="7">
        <v>44186.0</v>
      </c>
      <c r="B602" s="8" t="s">
        <v>34</v>
      </c>
      <c r="C602" s="46" t="s">
        <v>18</v>
      </c>
      <c r="D602" s="43" t="s">
        <v>19</v>
      </c>
      <c r="E602" s="10">
        <f t="shared" si="1"/>
        <v>1</v>
      </c>
      <c r="F602" s="10">
        <f t="shared" si="2"/>
        <v>0</v>
      </c>
      <c r="G602" s="10">
        <f t="shared" si="3"/>
        <v>0</v>
      </c>
      <c r="H602" s="11" t="str">
        <f t="shared" si="21"/>
        <v>DEC</v>
      </c>
      <c r="L602" s="13"/>
      <c r="M602" s="13"/>
      <c r="N602" s="13"/>
      <c r="O602" s="13"/>
    </row>
    <row r="603">
      <c r="A603" s="7">
        <v>44186.0</v>
      </c>
      <c r="B603" s="8" t="s">
        <v>34</v>
      </c>
      <c r="C603" s="46" t="s">
        <v>18</v>
      </c>
      <c r="D603" s="43" t="s">
        <v>19</v>
      </c>
      <c r="E603" s="10">
        <f t="shared" si="1"/>
        <v>1</v>
      </c>
      <c r="F603" s="10">
        <f t="shared" si="2"/>
        <v>0</v>
      </c>
      <c r="G603" s="10">
        <f t="shared" si="3"/>
        <v>0</v>
      </c>
      <c r="H603" s="11" t="str">
        <f t="shared" si="21"/>
        <v>DEC</v>
      </c>
    </row>
    <row r="604">
      <c r="A604" s="7">
        <v>44186.0</v>
      </c>
      <c r="B604" s="8" t="s">
        <v>34</v>
      </c>
      <c r="C604" s="46" t="s">
        <v>18</v>
      </c>
      <c r="D604" s="43" t="s">
        <v>19</v>
      </c>
      <c r="E604" s="10">
        <f t="shared" si="1"/>
        <v>1</v>
      </c>
      <c r="F604" s="10">
        <f t="shared" si="2"/>
        <v>0</v>
      </c>
      <c r="G604" s="10">
        <f t="shared" si="3"/>
        <v>0</v>
      </c>
      <c r="H604" s="11" t="str">
        <f t="shared" si="21"/>
        <v>DEC</v>
      </c>
      <c r="L604" s="13"/>
      <c r="M604" s="13"/>
      <c r="N604" s="13"/>
      <c r="O604" s="13"/>
    </row>
    <row r="605">
      <c r="A605" s="7">
        <v>44186.0</v>
      </c>
      <c r="B605" s="8" t="s">
        <v>30</v>
      </c>
      <c r="C605" s="46" t="s">
        <v>18</v>
      </c>
      <c r="D605" s="43" t="s">
        <v>19</v>
      </c>
      <c r="E605" s="10">
        <f t="shared" si="1"/>
        <v>1</v>
      </c>
      <c r="F605" s="10">
        <f t="shared" si="2"/>
        <v>0</v>
      </c>
      <c r="G605" s="10">
        <f t="shared" si="3"/>
        <v>0</v>
      </c>
      <c r="H605" s="11" t="str">
        <f t="shared" si="21"/>
        <v>DEC</v>
      </c>
      <c r="L605" s="13"/>
      <c r="M605" s="13"/>
      <c r="N605" s="13"/>
      <c r="O605" s="13"/>
    </row>
    <row r="606">
      <c r="A606" s="7">
        <v>44186.0</v>
      </c>
      <c r="B606" s="8" t="s">
        <v>22</v>
      </c>
      <c r="C606" s="46" t="s">
        <v>18</v>
      </c>
      <c r="D606" s="43" t="s">
        <v>19</v>
      </c>
      <c r="E606" s="10">
        <f t="shared" si="1"/>
        <v>1</v>
      </c>
      <c r="F606" s="10">
        <f t="shared" si="2"/>
        <v>0</v>
      </c>
      <c r="G606" s="10">
        <f t="shared" si="3"/>
        <v>0</v>
      </c>
      <c r="H606" s="11" t="str">
        <f t="shared" si="21"/>
        <v>DEC</v>
      </c>
    </row>
    <row r="607">
      <c r="A607" s="7">
        <v>44186.0</v>
      </c>
      <c r="B607" s="8" t="s">
        <v>22</v>
      </c>
      <c r="C607" s="46" t="s">
        <v>18</v>
      </c>
      <c r="D607" s="43" t="s">
        <v>19</v>
      </c>
      <c r="E607" s="10">
        <f t="shared" si="1"/>
        <v>1</v>
      </c>
      <c r="F607" s="10">
        <f t="shared" si="2"/>
        <v>0</v>
      </c>
      <c r="G607" s="10">
        <f t="shared" si="3"/>
        <v>0</v>
      </c>
      <c r="H607" s="11" t="str">
        <f t="shared" si="21"/>
        <v>DEC</v>
      </c>
    </row>
    <row r="608">
      <c r="A608" s="7">
        <v>44186.0</v>
      </c>
      <c r="B608" s="8" t="s">
        <v>37</v>
      </c>
      <c r="C608" s="40" t="s">
        <v>18</v>
      </c>
      <c r="D608" s="9" t="s">
        <v>19</v>
      </c>
      <c r="E608" s="10">
        <f t="shared" si="1"/>
        <v>1</v>
      </c>
      <c r="F608" s="10">
        <f t="shared" si="2"/>
        <v>0</v>
      </c>
      <c r="G608" s="10">
        <f t="shared" si="3"/>
        <v>0</v>
      </c>
      <c r="H608" s="11" t="str">
        <f t="shared" si="21"/>
        <v>DEC</v>
      </c>
    </row>
    <row r="609">
      <c r="A609" s="7">
        <v>44186.0</v>
      </c>
      <c r="B609" s="8" t="s">
        <v>34</v>
      </c>
      <c r="C609" s="40" t="s">
        <v>18</v>
      </c>
      <c r="D609" s="9" t="s">
        <v>19</v>
      </c>
      <c r="E609" s="10">
        <f t="shared" si="1"/>
        <v>1</v>
      </c>
      <c r="F609" s="10">
        <f t="shared" si="2"/>
        <v>0</v>
      </c>
      <c r="G609" s="10">
        <f t="shared" si="3"/>
        <v>0</v>
      </c>
      <c r="H609" s="11" t="str">
        <f t="shared" si="21"/>
        <v>DEC</v>
      </c>
    </row>
    <row r="610">
      <c r="A610" s="7">
        <v>44186.0</v>
      </c>
      <c r="B610" s="9" t="s">
        <v>30</v>
      </c>
      <c r="C610" s="40" t="s">
        <v>18</v>
      </c>
      <c r="D610" s="9" t="s">
        <v>19</v>
      </c>
      <c r="E610" s="10">
        <f t="shared" si="1"/>
        <v>1</v>
      </c>
      <c r="F610" s="10">
        <f t="shared" si="2"/>
        <v>0</v>
      </c>
      <c r="G610" s="10">
        <f t="shared" si="3"/>
        <v>0</v>
      </c>
      <c r="H610" s="11" t="str">
        <f t="shared" si="21"/>
        <v>DEC</v>
      </c>
    </row>
    <row r="611">
      <c r="A611" s="7">
        <v>44186.0</v>
      </c>
      <c r="B611" s="9" t="s">
        <v>71</v>
      </c>
      <c r="C611" s="40" t="s">
        <v>18</v>
      </c>
      <c r="D611" s="9" t="s">
        <v>19</v>
      </c>
      <c r="E611" s="10">
        <f t="shared" si="1"/>
        <v>1</v>
      </c>
      <c r="F611" s="10">
        <f t="shared" si="2"/>
        <v>0</v>
      </c>
      <c r="G611" s="10">
        <f t="shared" si="3"/>
        <v>0</v>
      </c>
      <c r="H611" s="11" t="str">
        <f t="shared" si="21"/>
        <v>DEC</v>
      </c>
    </row>
    <row r="612">
      <c r="A612" s="7">
        <v>44186.0</v>
      </c>
      <c r="B612" s="9" t="s">
        <v>69</v>
      </c>
      <c r="C612" s="40" t="s">
        <v>18</v>
      </c>
      <c r="D612" s="9" t="s">
        <v>25</v>
      </c>
      <c r="E612" s="10">
        <f t="shared" si="1"/>
        <v>0</v>
      </c>
      <c r="F612" s="10">
        <f t="shared" si="2"/>
        <v>0</v>
      </c>
      <c r="G612" s="10">
        <f t="shared" si="3"/>
        <v>1</v>
      </c>
      <c r="H612" s="11" t="str">
        <f t="shared" si="21"/>
        <v>DEC</v>
      </c>
    </row>
    <row r="613">
      <c r="A613" s="7">
        <v>44186.0</v>
      </c>
      <c r="B613" s="9" t="s">
        <v>69</v>
      </c>
      <c r="C613" s="40" t="s">
        <v>18</v>
      </c>
      <c r="D613" s="9" t="s">
        <v>25</v>
      </c>
      <c r="E613" s="10">
        <f t="shared" si="1"/>
        <v>0</v>
      </c>
      <c r="F613" s="10">
        <f t="shared" si="2"/>
        <v>0</v>
      </c>
      <c r="G613" s="10">
        <f t="shared" si="3"/>
        <v>1</v>
      </c>
      <c r="H613" s="11" t="str">
        <f t="shared" si="21"/>
        <v>DEC</v>
      </c>
    </row>
    <row r="614">
      <c r="A614" s="7">
        <v>44186.0</v>
      </c>
      <c r="B614" s="9" t="s">
        <v>69</v>
      </c>
      <c r="C614" s="40" t="s">
        <v>18</v>
      </c>
      <c r="D614" s="9" t="s">
        <v>19</v>
      </c>
      <c r="E614" s="10">
        <f t="shared" si="1"/>
        <v>1</v>
      </c>
      <c r="F614" s="10">
        <f t="shared" si="2"/>
        <v>0</v>
      </c>
      <c r="G614" s="10">
        <f t="shared" si="3"/>
        <v>0</v>
      </c>
      <c r="H614" s="11" t="str">
        <f t="shared" si="21"/>
        <v>DEC</v>
      </c>
    </row>
    <row r="615">
      <c r="A615" s="7">
        <v>44186.0</v>
      </c>
      <c r="B615" s="9" t="s">
        <v>71</v>
      </c>
      <c r="C615" s="40" t="s">
        <v>18</v>
      </c>
      <c r="D615" s="9" t="s">
        <v>19</v>
      </c>
      <c r="E615" s="10">
        <f t="shared" si="1"/>
        <v>1</v>
      </c>
      <c r="F615" s="10">
        <f t="shared" si="2"/>
        <v>0</v>
      </c>
      <c r="G615" s="10">
        <f t="shared" si="3"/>
        <v>0</v>
      </c>
      <c r="H615" s="11" t="str">
        <f t="shared" si="21"/>
        <v>DEC</v>
      </c>
    </row>
    <row r="616">
      <c r="A616" s="47">
        <v>44186.0</v>
      </c>
      <c r="B616" s="59" t="s">
        <v>30</v>
      </c>
      <c r="C616" s="49" t="s">
        <v>18</v>
      </c>
      <c r="D616" s="48" t="s">
        <v>19</v>
      </c>
      <c r="E616" s="10">
        <f t="shared" si="1"/>
        <v>1</v>
      </c>
      <c r="F616" s="10">
        <f t="shared" si="2"/>
        <v>0</v>
      </c>
      <c r="G616" s="10">
        <f t="shared" si="3"/>
        <v>0</v>
      </c>
      <c r="H616" s="11" t="str">
        <f t="shared" si="21"/>
        <v>DEC</v>
      </c>
    </row>
    <row r="617">
      <c r="A617" s="47">
        <v>44186.0</v>
      </c>
      <c r="B617" s="59" t="s">
        <v>30</v>
      </c>
      <c r="C617" s="49" t="s">
        <v>18</v>
      </c>
      <c r="D617" s="48" t="s">
        <v>25</v>
      </c>
      <c r="E617" s="10">
        <f t="shared" si="1"/>
        <v>0</v>
      </c>
      <c r="F617" s="10">
        <f t="shared" si="2"/>
        <v>0</v>
      </c>
      <c r="G617" s="10">
        <f t="shared" si="3"/>
        <v>1</v>
      </c>
      <c r="H617" s="11" t="str">
        <f t="shared" si="21"/>
        <v>DEC</v>
      </c>
    </row>
    <row r="618">
      <c r="A618" s="47">
        <v>44186.0</v>
      </c>
      <c r="B618" s="59" t="s">
        <v>30</v>
      </c>
      <c r="C618" s="49" t="s">
        <v>18</v>
      </c>
      <c r="D618" s="48" t="s">
        <v>19</v>
      </c>
      <c r="E618" s="10">
        <f t="shared" si="1"/>
        <v>1</v>
      </c>
      <c r="F618" s="10">
        <f t="shared" si="2"/>
        <v>0</v>
      </c>
      <c r="G618" s="10">
        <f t="shared" si="3"/>
        <v>0</v>
      </c>
      <c r="H618" s="11" t="str">
        <f t="shared" si="21"/>
        <v>DEC</v>
      </c>
    </row>
    <row r="619">
      <c r="A619" s="47">
        <v>44186.0</v>
      </c>
      <c r="B619" s="48" t="s">
        <v>22</v>
      </c>
      <c r="C619" s="49" t="s">
        <v>18</v>
      </c>
      <c r="D619" s="48" t="s">
        <v>35</v>
      </c>
      <c r="E619" s="10">
        <f t="shared" si="1"/>
        <v>0</v>
      </c>
      <c r="F619" s="10">
        <f t="shared" si="2"/>
        <v>1</v>
      </c>
      <c r="G619" s="10">
        <f t="shared" si="3"/>
        <v>0</v>
      </c>
      <c r="H619" s="11" t="str">
        <f t="shared" si="21"/>
        <v>DEC</v>
      </c>
    </row>
    <row r="620">
      <c r="A620" s="47">
        <v>44186.0</v>
      </c>
      <c r="B620" s="59" t="s">
        <v>30</v>
      </c>
      <c r="C620" s="49" t="s">
        <v>42</v>
      </c>
      <c r="D620" s="48" t="s">
        <v>66</v>
      </c>
      <c r="E620" s="10">
        <f t="shared" si="1"/>
        <v>0</v>
      </c>
      <c r="F620" s="10">
        <f t="shared" si="2"/>
        <v>0</v>
      </c>
      <c r="G620" s="10">
        <f t="shared" si="3"/>
        <v>0</v>
      </c>
      <c r="H620" s="11" t="str">
        <f t="shared" si="21"/>
        <v>DEC</v>
      </c>
    </row>
    <row r="621">
      <c r="A621" s="7">
        <v>44186.0</v>
      </c>
      <c r="B621" s="8" t="s">
        <v>34</v>
      </c>
      <c r="C621" s="9" t="s">
        <v>18</v>
      </c>
      <c r="D621" s="42" t="s">
        <v>19</v>
      </c>
      <c r="E621" s="10">
        <f t="shared" si="1"/>
        <v>1</v>
      </c>
      <c r="F621" s="10">
        <f t="shared" si="2"/>
        <v>0</v>
      </c>
      <c r="G621" s="10">
        <f t="shared" si="3"/>
        <v>0</v>
      </c>
      <c r="H621" s="11" t="str">
        <f t="shared" si="21"/>
        <v>DEC</v>
      </c>
    </row>
    <row r="622">
      <c r="A622" s="7">
        <v>44186.0</v>
      </c>
      <c r="B622" s="8" t="s">
        <v>34</v>
      </c>
      <c r="C622" s="9" t="s">
        <v>18</v>
      </c>
      <c r="D622" s="28" t="s">
        <v>19</v>
      </c>
      <c r="E622" s="10">
        <f t="shared" si="1"/>
        <v>1</v>
      </c>
      <c r="F622" s="10">
        <f t="shared" si="2"/>
        <v>0</v>
      </c>
      <c r="G622" s="10">
        <f t="shared" si="3"/>
        <v>0</v>
      </c>
      <c r="H622" s="11" t="str">
        <f t="shared" si="21"/>
        <v>DEC</v>
      </c>
    </row>
    <row r="623">
      <c r="A623" s="7">
        <v>44186.0</v>
      </c>
      <c r="B623" s="8" t="s">
        <v>34</v>
      </c>
      <c r="C623" s="9" t="s">
        <v>18</v>
      </c>
      <c r="D623" s="28" t="s">
        <v>19</v>
      </c>
      <c r="E623" s="10">
        <f t="shared" si="1"/>
        <v>1</v>
      </c>
      <c r="F623" s="10">
        <f t="shared" si="2"/>
        <v>0</v>
      </c>
      <c r="G623" s="10">
        <f t="shared" si="3"/>
        <v>0</v>
      </c>
      <c r="H623" s="11" t="str">
        <f t="shared" si="21"/>
        <v>DEC</v>
      </c>
    </row>
    <row r="624">
      <c r="A624" s="57">
        <v>44186.0</v>
      </c>
      <c r="B624" s="8" t="s">
        <v>34</v>
      </c>
      <c r="C624" s="9" t="s">
        <v>18</v>
      </c>
      <c r="D624" s="28" t="s">
        <v>19</v>
      </c>
      <c r="E624" s="10">
        <f t="shared" si="1"/>
        <v>1</v>
      </c>
      <c r="F624" s="10">
        <f t="shared" si="2"/>
        <v>0</v>
      </c>
      <c r="G624" s="10">
        <f t="shared" si="3"/>
        <v>0</v>
      </c>
      <c r="H624" s="11" t="str">
        <f t="shared" si="21"/>
        <v>DEC</v>
      </c>
    </row>
    <row r="625">
      <c r="A625" s="7">
        <v>44186.0</v>
      </c>
      <c r="B625" s="8" t="s">
        <v>37</v>
      </c>
      <c r="C625" s="9" t="s">
        <v>18</v>
      </c>
      <c r="D625" s="42" t="s">
        <v>19</v>
      </c>
      <c r="E625" s="10">
        <f t="shared" si="1"/>
        <v>1</v>
      </c>
      <c r="F625" s="10">
        <f t="shared" si="2"/>
        <v>0</v>
      </c>
      <c r="G625" s="10">
        <f t="shared" si="3"/>
        <v>0</v>
      </c>
      <c r="H625" s="11" t="str">
        <f t="shared" si="21"/>
        <v>DEC</v>
      </c>
    </row>
    <row r="626">
      <c r="A626" s="7">
        <v>44186.0</v>
      </c>
      <c r="B626" s="8" t="s">
        <v>37</v>
      </c>
      <c r="C626" s="9" t="s">
        <v>18</v>
      </c>
      <c r="D626" s="42" t="s">
        <v>19</v>
      </c>
      <c r="E626" s="10">
        <f t="shared" si="1"/>
        <v>1</v>
      </c>
      <c r="F626" s="10">
        <f t="shared" si="2"/>
        <v>0</v>
      </c>
      <c r="G626" s="10">
        <f t="shared" si="3"/>
        <v>0</v>
      </c>
      <c r="H626" s="11" t="str">
        <f t="shared" si="21"/>
        <v>DEC</v>
      </c>
    </row>
    <row r="627">
      <c r="A627" s="17">
        <v>44186.0</v>
      </c>
      <c r="B627" s="18" t="s">
        <v>43</v>
      </c>
      <c r="C627" s="19" t="s">
        <v>18</v>
      </c>
      <c r="D627" s="20" t="s">
        <v>19</v>
      </c>
      <c r="E627" s="10">
        <f t="shared" si="1"/>
        <v>1</v>
      </c>
      <c r="F627" s="10">
        <f t="shared" si="2"/>
        <v>0</v>
      </c>
      <c r="G627" s="10">
        <f t="shared" si="3"/>
        <v>0</v>
      </c>
      <c r="H627" s="11" t="str">
        <f t="shared" si="21"/>
        <v>DEC</v>
      </c>
    </row>
    <row r="628">
      <c r="A628" s="7">
        <v>44186.0</v>
      </c>
      <c r="B628" s="8" t="s">
        <v>68</v>
      </c>
      <c r="C628" s="9" t="s">
        <v>18</v>
      </c>
      <c r="D628" s="42" t="s">
        <v>19</v>
      </c>
      <c r="E628" s="10">
        <f t="shared" si="1"/>
        <v>1</v>
      </c>
      <c r="F628" s="10">
        <f t="shared" si="2"/>
        <v>0</v>
      </c>
      <c r="G628" s="10">
        <f t="shared" si="3"/>
        <v>0</v>
      </c>
      <c r="H628" s="11" t="str">
        <f t="shared" si="21"/>
        <v>DEC</v>
      </c>
    </row>
    <row r="629">
      <c r="A629" s="7">
        <v>44186.0</v>
      </c>
      <c r="B629" s="22" t="s">
        <v>30</v>
      </c>
      <c r="C629" s="23" t="s">
        <v>18</v>
      </c>
      <c r="D629" s="24" t="s">
        <v>19</v>
      </c>
      <c r="E629" s="10">
        <f t="shared" si="1"/>
        <v>1</v>
      </c>
      <c r="F629" s="10">
        <f t="shared" si="2"/>
        <v>0</v>
      </c>
      <c r="G629" s="10">
        <f t="shared" si="3"/>
        <v>0</v>
      </c>
      <c r="H629" s="11" t="str">
        <f t="shared" si="21"/>
        <v>DEC</v>
      </c>
    </row>
    <row r="630">
      <c r="A630" s="50">
        <v>44186.0</v>
      </c>
      <c r="B630" s="22" t="s">
        <v>30</v>
      </c>
      <c r="C630" s="23" t="s">
        <v>18</v>
      </c>
      <c r="D630" s="51" t="s">
        <v>19</v>
      </c>
      <c r="E630" s="10">
        <f t="shared" si="1"/>
        <v>1</v>
      </c>
      <c r="F630" s="10">
        <f t="shared" si="2"/>
        <v>0</v>
      </c>
      <c r="G630" s="10">
        <f t="shared" si="3"/>
        <v>0</v>
      </c>
      <c r="H630" s="11" t="str">
        <f t="shared" si="21"/>
        <v>DEC</v>
      </c>
    </row>
    <row r="631">
      <c r="A631" s="53">
        <v>44186.0</v>
      </c>
      <c r="B631" s="54" t="s">
        <v>30</v>
      </c>
      <c r="C631" s="55" t="s">
        <v>18</v>
      </c>
      <c r="D631" s="55" t="s">
        <v>19</v>
      </c>
      <c r="E631" s="10">
        <f t="shared" si="1"/>
        <v>1</v>
      </c>
      <c r="F631" s="10">
        <f t="shared" si="2"/>
        <v>0</v>
      </c>
      <c r="G631" s="10">
        <f t="shared" si="3"/>
        <v>0</v>
      </c>
      <c r="H631" s="11" t="str">
        <f t="shared" si="21"/>
        <v>DEC</v>
      </c>
    </row>
    <row r="632">
      <c r="A632" s="53">
        <v>44186.0</v>
      </c>
      <c r="B632" s="54" t="s">
        <v>30</v>
      </c>
      <c r="C632" s="55" t="s">
        <v>18</v>
      </c>
      <c r="D632" s="55" t="s">
        <v>19</v>
      </c>
      <c r="E632" s="10">
        <f t="shared" si="1"/>
        <v>1</v>
      </c>
      <c r="F632" s="10">
        <f t="shared" si="2"/>
        <v>0</v>
      </c>
      <c r="G632" s="10">
        <f t="shared" si="3"/>
        <v>0</v>
      </c>
      <c r="H632" s="11" t="str">
        <f t="shared" si="21"/>
        <v>DEC</v>
      </c>
    </row>
    <row r="633">
      <c r="A633" s="53">
        <v>44186.0</v>
      </c>
      <c r="B633" s="54" t="s">
        <v>30</v>
      </c>
      <c r="C633" s="55" t="s">
        <v>18</v>
      </c>
      <c r="D633" s="55" t="s">
        <v>19</v>
      </c>
      <c r="E633" s="10">
        <f t="shared" si="1"/>
        <v>1</v>
      </c>
      <c r="F633" s="10">
        <f t="shared" si="2"/>
        <v>0</v>
      </c>
      <c r="G633" s="10">
        <f t="shared" si="3"/>
        <v>0</v>
      </c>
      <c r="H633" s="11" t="str">
        <f t="shared" si="21"/>
        <v>DEC</v>
      </c>
    </row>
    <row r="634">
      <c r="A634" s="60">
        <v>44186.0</v>
      </c>
      <c r="B634" s="45" t="s">
        <v>73</v>
      </c>
      <c r="C634" s="45" t="s">
        <v>18</v>
      </c>
      <c r="D634" s="28" t="s">
        <v>19</v>
      </c>
      <c r="E634" s="10">
        <f t="shared" si="1"/>
        <v>1</v>
      </c>
      <c r="F634" s="10">
        <f t="shared" si="2"/>
        <v>0</v>
      </c>
      <c r="G634" s="10">
        <f t="shared" si="3"/>
        <v>0</v>
      </c>
      <c r="H634" s="11" t="str">
        <f t="shared" si="21"/>
        <v>DEC</v>
      </c>
    </row>
    <row r="635">
      <c r="A635" s="60">
        <v>44186.0</v>
      </c>
      <c r="B635" s="45" t="s">
        <v>73</v>
      </c>
      <c r="C635" s="45" t="s">
        <v>18</v>
      </c>
      <c r="D635" s="28" t="s">
        <v>19</v>
      </c>
      <c r="E635" s="10">
        <f t="shared" si="1"/>
        <v>1</v>
      </c>
      <c r="F635" s="10">
        <f t="shared" si="2"/>
        <v>0</v>
      </c>
      <c r="G635" s="10">
        <f t="shared" si="3"/>
        <v>0</v>
      </c>
      <c r="H635" s="11" t="str">
        <f t="shared" si="21"/>
        <v>DEC</v>
      </c>
    </row>
    <row r="636">
      <c r="A636" s="60">
        <v>44186.0</v>
      </c>
      <c r="B636" s="45" t="s">
        <v>73</v>
      </c>
      <c r="C636" s="45" t="s">
        <v>18</v>
      </c>
      <c r="D636" s="28" t="s">
        <v>19</v>
      </c>
      <c r="E636" s="10">
        <f t="shared" si="1"/>
        <v>1</v>
      </c>
      <c r="F636" s="10">
        <f t="shared" si="2"/>
        <v>0</v>
      </c>
      <c r="G636" s="10">
        <f t="shared" si="3"/>
        <v>0</v>
      </c>
      <c r="H636" s="11" t="str">
        <f t="shared" si="21"/>
        <v>DEC</v>
      </c>
    </row>
    <row r="637">
      <c r="A637" s="17">
        <v>44186.0</v>
      </c>
      <c r="B637" s="18" t="s">
        <v>44</v>
      </c>
      <c r="C637" s="19" t="s">
        <v>18</v>
      </c>
      <c r="D637" s="20" t="s">
        <v>19</v>
      </c>
      <c r="E637" s="10">
        <f t="shared" si="1"/>
        <v>1</v>
      </c>
      <c r="F637" s="10">
        <f t="shared" si="2"/>
        <v>0</v>
      </c>
      <c r="G637" s="10">
        <f t="shared" si="3"/>
        <v>0</v>
      </c>
      <c r="H637" s="11" t="str">
        <f t="shared" si="21"/>
        <v>DEC</v>
      </c>
    </row>
    <row r="638">
      <c r="A638" s="7">
        <v>44186.0</v>
      </c>
      <c r="B638" s="24" t="s">
        <v>22</v>
      </c>
      <c r="C638" s="23" t="s">
        <v>18</v>
      </c>
      <c r="D638" s="24" t="s">
        <v>19</v>
      </c>
      <c r="E638" s="10">
        <f t="shared" si="1"/>
        <v>1</v>
      </c>
      <c r="F638" s="10">
        <f t="shared" si="2"/>
        <v>0</v>
      </c>
      <c r="G638" s="10">
        <f t="shared" si="3"/>
        <v>0</v>
      </c>
      <c r="H638" s="11" t="str">
        <f t="shared" si="21"/>
        <v>DEC</v>
      </c>
    </row>
    <row r="639">
      <c r="A639" s="7">
        <v>44186.0</v>
      </c>
      <c r="B639" s="22" t="s">
        <v>22</v>
      </c>
      <c r="C639" s="23" t="s">
        <v>18</v>
      </c>
      <c r="D639" s="24" t="s">
        <v>19</v>
      </c>
      <c r="E639" s="10">
        <f t="shared" si="1"/>
        <v>1</v>
      </c>
      <c r="F639" s="10">
        <f t="shared" si="2"/>
        <v>0</v>
      </c>
      <c r="G639" s="10">
        <f t="shared" si="3"/>
        <v>0</v>
      </c>
      <c r="H639" s="11" t="str">
        <f t="shared" si="21"/>
        <v>DEC</v>
      </c>
    </row>
    <row r="640">
      <c r="A640" s="60">
        <v>44186.0</v>
      </c>
      <c r="B640" s="43" t="s">
        <v>22</v>
      </c>
      <c r="C640" s="45" t="s">
        <v>18</v>
      </c>
      <c r="D640" s="28" t="s">
        <v>19</v>
      </c>
      <c r="E640" s="10">
        <f t="shared" si="1"/>
        <v>1</v>
      </c>
      <c r="F640" s="10">
        <f t="shared" si="2"/>
        <v>0</v>
      </c>
      <c r="G640" s="10">
        <f t="shared" si="3"/>
        <v>0</v>
      </c>
      <c r="H640" s="11" t="str">
        <f t="shared" si="21"/>
        <v>DEC</v>
      </c>
    </row>
    <row r="641">
      <c r="A641" s="60">
        <v>44186.0</v>
      </c>
      <c r="B641" s="43" t="s">
        <v>22</v>
      </c>
      <c r="C641" s="45" t="s">
        <v>18</v>
      </c>
      <c r="D641" s="28" t="s">
        <v>19</v>
      </c>
      <c r="E641" s="10">
        <f t="shared" si="1"/>
        <v>1</v>
      </c>
      <c r="F641" s="10">
        <f t="shared" si="2"/>
        <v>0</v>
      </c>
      <c r="G641" s="10">
        <f t="shared" si="3"/>
        <v>0</v>
      </c>
      <c r="H641" s="11" t="str">
        <f t="shared" si="21"/>
        <v>DEC</v>
      </c>
    </row>
    <row r="642">
      <c r="A642" s="60">
        <v>44186.0</v>
      </c>
      <c r="B642" s="43" t="s">
        <v>22</v>
      </c>
      <c r="C642" s="45" t="s">
        <v>18</v>
      </c>
      <c r="D642" s="28" t="s">
        <v>19</v>
      </c>
      <c r="E642" s="10">
        <f t="shared" si="1"/>
        <v>1</v>
      </c>
      <c r="F642" s="10">
        <f t="shared" si="2"/>
        <v>0</v>
      </c>
      <c r="G642" s="10">
        <f t="shared" si="3"/>
        <v>0</v>
      </c>
      <c r="H642" s="11" t="str">
        <f t="shared" si="21"/>
        <v>DEC</v>
      </c>
    </row>
    <row r="643">
      <c r="A643" s="53">
        <v>44186.0</v>
      </c>
      <c r="B643" s="54" t="s">
        <v>22</v>
      </c>
      <c r="C643" s="55" t="s">
        <v>18</v>
      </c>
      <c r="D643" s="55" t="s">
        <v>19</v>
      </c>
      <c r="E643" s="10">
        <f t="shared" si="1"/>
        <v>1</v>
      </c>
      <c r="F643" s="10">
        <f t="shared" si="2"/>
        <v>0</v>
      </c>
      <c r="G643" s="10">
        <f t="shared" si="3"/>
        <v>0</v>
      </c>
      <c r="H643" s="11" t="str">
        <f t="shared" si="21"/>
        <v>DEC</v>
      </c>
    </row>
    <row r="644">
      <c r="A644" s="53">
        <v>44186.0</v>
      </c>
      <c r="B644" s="54" t="s">
        <v>22</v>
      </c>
      <c r="C644" s="55" t="s">
        <v>18</v>
      </c>
      <c r="D644" s="55" t="s">
        <v>19</v>
      </c>
      <c r="E644" s="10">
        <f t="shared" si="1"/>
        <v>1</v>
      </c>
      <c r="F644" s="10">
        <f t="shared" si="2"/>
        <v>0</v>
      </c>
      <c r="G644" s="10">
        <f t="shared" si="3"/>
        <v>0</v>
      </c>
      <c r="H644" s="11" t="str">
        <f t="shared" si="21"/>
        <v>DEC</v>
      </c>
    </row>
    <row r="645">
      <c r="A645" s="53">
        <v>44186.0</v>
      </c>
      <c r="B645" s="54" t="s">
        <v>22</v>
      </c>
      <c r="C645" s="55" t="s">
        <v>18</v>
      </c>
      <c r="D645" s="55" t="s">
        <v>19</v>
      </c>
      <c r="E645" s="10">
        <f t="shared" si="1"/>
        <v>1</v>
      </c>
      <c r="F645" s="10">
        <f t="shared" si="2"/>
        <v>0</v>
      </c>
      <c r="G645" s="10">
        <f t="shared" si="3"/>
        <v>0</v>
      </c>
      <c r="H645" s="11" t="str">
        <f t="shared" si="21"/>
        <v>DEC</v>
      </c>
    </row>
    <row r="646">
      <c r="A646" s="17">
        <v>44186.0</v>
      </c>
      <c r="B646" s="18" t="s">
        <v>43</v>
      </c>
      <c r="C646" s="19" t="s">
        <v>42</v>
      </c>
      <c r="D646" s="20" t="s">
        <v>19</v>
      </c>
      <c r="E646" s="10">
        <f t="shared" si="1"/>
        <v>0</v>
      </c>
      <c r="F646" s="10">
        <f t="shared" si="2"/>
        <v>0</v>
      </c>
      <c r="G646" s="10">
        <f t="shared" si="3"/>
        <v>0</v>
      </c>
      <c r="H646" s="11" t="str">
        <f t="shared" si="21"/>
        <v>DEC</v>
      </c>
    </row>
    <row r="647">
      <c r="A647" s="7">
        <v>44186.0</v>
      </c>
      <c r="B647" s="22" t="s">
        <v>68</v>
      </c>
      <c r="C647" s="23" t="s">
        <v>42</v>
      </c>
      <c r="D647" s="24" t="s">
        <v>19</v>
      </c>
      <c r="E647" s="10">
        <f t="shared" si="1"/>
        <v>0</v>
      </c>
      <c r="F647" s="10">
        <f t="shared" si="2"/>
        <v>0</v>
      </c>
      <c r="G647" s="10">
        <f t="shared" si="3"/>
        <v>0</v>
      </c>
      <c r="H647" s="11" t="str">
        <f t="shared" si="21"/>
        <v>DEC</v>
      </c>
    </row>
    <row r="648">
      <c r="A648" s="17">
        <v>44186.0</v>
      </c>
      <c r="B648" s="18" t="s">
        <v>44</v>
      </c>
      <c r="C648" s="19" t="s">
        <v>42</v>
      </c>
      <c r="D648" s="20" t="s">
        <v>19</v>
      </c>
      <c r="E648" s="10">
        <f t="shared" si="1"/>
        <v>0</v>
      </c>
      <c r="F648" s="10">
        <f t="shared" si="2"/>
        <v>0</v>
      </c>
      <c r="G648" s="10">
        <f t="shared" si="3"/>
        <v>0</v>
      </c>
      <c r="H648" s="11" t="str">
        <f t="shared" si="21"/>
        <v>DEC</v>
      </c>
    </row>
    <row r="649">
      <c r="A649" s="60">
        <v>44186.0</v>
      </c>
      <c r="B649" s="43" t="s">
        <v>71</v>
      </c>
      <c r="C649" s="52" t="s">
        <v>42</v>
      </c>
      <c r="D649" s="28" t="s">
        <v>19</v>
      </c>
      <c r="E649" s="10">
        <f t="shared" si="1"/>
        <v>0</v>
      </c>
      <c r="F649" s="10">
        <f t="shared" si="2"/>
        <v>0</v>
      </c>
      <c r="G649" s="10">
        <f t="shared" si="3"/>
        <v>0</v>
      </c>
      <c r="H649" s="11" t="str">
        <f t="shared" si="21"/>
        <v>DEC</v>
      </c>
    </row>
    <row r="650">
      <c r="A650" s="60">
        <v>44186.0</v>
      </c>
      <c r="B650" s="43" t="s">
        <v>71</v>
      </c>
      <c r="C650" s="52" t="s">
        <v>42</v>
      </c>
      <c r="D650" s="28" t="s">
        <v>19</v>
      </c>
      <c r="E650" s="10">
        <f t="shared" si="1"/>
        <v>0</v>
      </c>
      <c r="F650" s="10">
        <f t="shared" si="2"/>
        <v>0</v>
      </c>
      <c r="G650" s="10">
        <f t="shared" si="3"/>
        <v>0</v>
      </c>
      <c r="H650" s="11" t="str">
        <f t="shared" si="21"/>
        <v>DEC</v>
      </c>
    </row>
    <row r="651">
      <c r="A651" s="7">
        <v>44186.0</v>
      </c>
      <c r="B651" s="22" t="s">
        <v>44</v>
      </c>
      <c r="C651" s="23" t="s">
        <v>18</v>
      </c>
      <c r="D651" s="24" t="s">
        <v>66</v>
      </c>
      <c r="E651" s="10">
        <f t="shared" si="1"/>
        <v>0</v>
      </c>
      <c r="F651" s="10">
        <f t="shared" si="2"/>
        <v>0</v>
      </c>
      <c r="G651" s="10">
        <f t="shared" si="3"/>
        <v>0</v>
      </c>
      <c r="H651" s="11" t="str">
        <f t="shared" si="21"/>
        <v>DEC</v>
      </c>
    </row>
    <row r="652">
      <c r="A652" s="50">
        <v>44186.0</v>
      </c>
      <c r="B652" s="22" t="s">
        <v>30</v>
      </c>
      <c r="C652" s="23" t="s">
        <v>42</v>
      </c>
      <c r="D652" s="51" t="s">
        <v>66</v>
      </c>
      <c r="E652" s="10">
        <f t="shared" si="1"/>
        <v>0</v>
      </c>
      <c r="F652" s="10">
        <f t="shared" si="2"/>
        <v>0</v>
      </c>
      <c r="G652" s="10">
        <f t="shared" si="3"/>
        <v>0</v>
      </c>
      <c r="H652" s="11" t="str">
        <f t="shared" si="21"/>
        <v>DEC</v>
      </c>
    </row>
    <row r="653">
      <c r="A653" s="50">
        <v>44186.0</v>
      </c>
      <c r="B653" s="22" t="s">
        <v>30</v>
      </c>
      <c r="C653" s="23" t="s">
        <v>42</v>
      </c>
      <c r="D653" s="51" t="s">
        <v>66</v>
      </c>
      <c r="E653" s="10">
        <f t="shared" si="1"/>
        <v>0</v>
      </c>
      <c r="F653" s="10">
        <f t="shared" si="2"/>
        <v>0</v>
      </c>
      <c r="G653" s="10">
        <f t="shared" si="3"/>
        <v>0</v>
      </c>
      <c r="H653" s="11" t="str">
        <f t="shared" si="21"/>
        <v>DEC</v>
      </c>
    </row>
    <row r="654">
      <c r="A654" s="50">
        <v>44186.0</v>
      </c>
      <c r="B654" s="22" t="s">
        <v>30</v>
      </c>
      <c r="C654" s="23" t="s">
        <v>42</v>
      </c>
      <c r="D654" s="51" t="s">
        <v>66</v>
      </c>
      <c r="E654" s="10">
        <f t="shared" si="1"/>
        <v>0</v>
      </c>
      <c r="F654" s="10">
        <f t="shared" si="2"/>
        <v>0</v>
      </c>
      <c r="G654" s="10">
        <f t="shared" si="3"/>
        <v>0</v>
      </c>
      <c r="H654" s="11" t="str">
        <f t="shared" si="21"/>
        <v>DEC</v>
      </c>
    </row>
    <row r="655">
      <c r="A655" s="50">
        <v>44186.0</v>
      </c>
      <c r="B655" s="22" t="s">
        <v>30</v>
      </c>
      <c r="C655" s="23" t="s">
        <v>42</v>
      </c>
      <c r="D655" s="51" t="s">
        <v>66</v>
      </c>
      <c r="E655" s="10">
        <f t="shared" si="1"/>
        <v>0</v>
      </c>
      <c r="F655" s="10">
        <f t="shared" si="2"/>
        <v>0</v>
      </c>
      <c r="G655" s="10">
        <f t="shared" si="3"/>
        <v>0</v>
      </c>
      <c r="H655" s="11" t="str">
        <f t="shared" si="21"/>
        <v>DEC</v>
      </c>
    </row>
    <row r="656">
      <c r="A656" s="50">
        <v>44186.0</v>
      </c>
      <c r="B656" s="22" t="s">
        <v>34</v>
      </c>
      <c r="C656" s="23" t="s">
        <v>18</v>
      </c>
      <c r="D656" s="51" t="s">
        <v>25</v>
      </c>
      <c r="E656" s="10">
        <f t="shared" si="1"/>
        <v>0</v>
      </c>
      <c r="F656" s="10">
        <f t="shared" si="2"/>
        <v>0</v>
      </c>
      <c r="G656" s="10">
        <f t="shared" si="3"/>
        <v>1</v>
      </c>
      <c r="H656" s="11" t="str">
        <f t="shared" si="21"/>
        <v>DEC</v>
      </c>
    </row>
    <row r="657">
      <c r="A657" s="7">
        <v>44186.0</v>
      </c>
      <c r="B657" s="8" t="s">
        <v>34</v>
      </c>
      <c r="C657" s="9" t="s">
        <v>18</v>
      </c>
      <c r="D657" s="61" t="s">
        <v>25</v>
      </c>
      <c r="E657" s="10">
        <f t="shared" si="1"/>
        <v>0</v>
      </c>
      <c r="F657" s="10">
        <f t="shared" si="2"/>
        <v>0</v>
      </c>
      <c r="G657" s="10">
        <f t="shared" si="3"/>
        <v>1</v>
      </c>
      <c r="H657" s="11" t="str">
        <f t="shared" si="21"/>
        <v>DEC</v>
      </c>
    </row>
    <row r="658">
      <c r="A658" s="17">
        <v>44186.0</v>
      </c>
      <c r="B658" s="18" t="s">
        <v>30</v>
      </c>
      <c r="C658" s="19" t="s">
        <v>18</v>
      </c>
      <c r="D658" s="20" t="s">
        <v>25</v>
      </c>
      <c r="E658" s="10">
        <f t="shared" si="1"/>
        <v>0</v>
      </c>
      <c r="F658" s="10">
        <f t="shared" si="2"/>
        <v>0</v>
      </c>
      <c r="G658" s="10">
        <f t="shared" si="3"/>
        <v>1</v>
      </c>
      <c r="H658" s="11" t="str">
        <f t="shared" si="21"/>
        <v>DEC</v>
      </c>
    </row>
    <row r="659">
      <c r="A659" s="50">
        <v>44186.0</v>
      </c>
      <c r="B659" s="22" t="s">
        <v>30</v>
      </c>
      <c r="C659" s="23" t="s">
        <v>18</v>
      </c>
      <c r="D659" s="51" t="s">
        <v>25</v>
      </c>
      <c r="E659" s="10">
        <f t="shared" si="1"/>
        <v>0</v>
      </c>
      <c r="F659" s="10">
        <f t="shared" si="2"/>
        <v>0</v>
      </c>
      <c r="G659" s="10">
        <f t="shared" si="3"/>
        <v>1</v>
      </c>
      <c r="H659" s="11" t="str">
        <f t="shared" si="21"/>
        <v>DEC</v>
      </c>
    </row>
    <row r="660">
      <c r="A660" s="50">
        <v>44186.0</v>
      </c>
      <c r="B660" s="22" t="s">
        <v>30</v>
      </c>
      <c r="C660" s="23" t="s">
        <v>18</v>
      </c>
      <c r="D660" s="51" t="s">
        <v>25</v>
      </c>
      <c r="E660" s="10">
        <f t="shared" si="1"/>
        <v>0</v>
      </c>
      <c r="F660" s="10">
        <f t="shared" si="2"/>
        <v>0</v>
      </c>
      <c r="G660" s="10">
        <f t="shared" si="3"/>
        <v>1</v>
      </c>
      <c r="H660" s="11" t="str">
        <f t="shared" si="21"/>
        <v>DEC</v>
      </c>
    </row>
    <row r="661">
      <c r="A661" s="60">
        <v>44186.0</v>
      </c>
      <c r="B661" s="45" t="s">
        <v>73</v>
      </c>
      <c r="C661" s="45" t="s">
        <v>18</v>
      </c>
      <c r="D661" s="28" t="s">
        <v>25</v>
      </c>
      <c r="E661" s="10">
        <f t="shared" si="1"/>
        <v>0</v>
      </c>
      <c r="F661" s="10">
        <f t="shared" si="2"/>
        <v>0</v>
      </c>
      <c r="G661" s="10">
        <f t="shared" si="3"/>
        <v>1</v>
      </c>
      <c r="H661" s="11" t="str">
        <f t="shared" si="21"/>
        <v>DEC</v>
      </c>
    </row>
    <row r="662">
      <c r="A662" s="7">
        <v>44186.0</v>
      </c>
      <c r="B662" s="43" t="s">
        <v>22</v>
      </c>
      <c r="C662" s="43" t="s">
        <v>18</v>
      </c>
      <c r="D662" s="28" t="s">
        <v>25</v>
      </c>
      <c r="E662" s="10">
        <f t="shared" si="1"/>
        <v>0</v>
      </c>
      <c r="F662" s="10">
        <f t="shared" si="2"/>
        <v>0</v>
      </c>
      <c r="G662" s="10">
        <f t="shared" si="3"/>
        <v>1</v>
      </c>
      <c r="H662" s="11" t="str">
        <f t="shared" si="21"/>
        <v>DEC</v>
      </c>
    </row>
    <row r="663">
      <c r="A663" s="60">
        <v>44186.0</v>
      </c>
      <c r="B663" s="43" t="s">
        <v>22</v>
      </c>
      <c r="C663" s="45" t="s">
        <v>18</v>
      </c>
      <c r="D663" s="28" t="s">
        <v>25</v>
      </c>
      <c r="E663" s="10">
        <f t="shared" si="1"/>
        <v>0</v>
      </c>
      <c r="F663" s="10">
        <f t="shared" si="2"/>
        <v>0</v>
      </c>
      <c r="G663" s="10">
        <f t="shared" si="3"/>
        <v>1</v>
      </c>
      <c r="H663" s="11" t="str">
        <f t="shared" si="21"/>
        <v>DEC</v>
      </c>
    </row>
    <row r="664">
      <c r="A664" s="60">
        <v>44186.0</v>
      </c>
      <c r="B664" s="43" t="s">
        <v>22</v>
      </c>
      <c r="C664" s="45" t="s">
        <v>18</v>
      </c>
      <c r="D664" s="28" t="s">
        <v>25</v>
      </c>
      <c r="E664" s="10">
        <f t="shared" si="1"/>
        <v>0</v>
      </c>
      <c r="F664" s="10">
        <f t="shared" si="2"/>
        <v>0</v>
      </c>
      <c r="G664" s="10">
        <f t="shared" si="3"/>
        <v>1</v>
      </c>
      <c r="H664" s="11" t="str">
        <f t="shared" si="21"/>
        <v>DEC</v>
      </c>
    </row>
    <row r="665">
      <c r="A665" s="53">
        <v>44186.0</v>
      </c>
      <c r="B665" s="54" t="s">
        <v>22</v>
      </c>
      <c r="C665" s="55" t="s">
        <v>18</v>
      </c>
      <c r="D665" s="55" t="s">
        <v>25</v>
      </c>
      <c r="E665" s="10">
        <f t="shared" si="1"/>
        <v>0</v>
      </c>
      <c r="F665" s="10">
        <f t="shared" si="2"/>
        <v>0</v>
      </c>
      <c r="G665" s="10">
        <f t="shared" si="3"/>
        <v>1</v>
      </c>
      <c r="H665" s="11" t="str">
        <f t="shared" si="21"/>
        <v>DEC</v>
      </c>
    </row>
    <row r="666">
      <c r="A666" s="53">
        <v>44186.0</v>
      </c>
      <c r="B666" s="54" t="s">
        <v>22</v>
      </c>
      <c r="C666" s="55" t="s">
        <v>42</v>
      </c>
      <c r="D666" s="55" t="s">
        <v>25</v>
      </c>
      <c r="E666" s="10">
        <f t="shared" si="1"/>
        <v>0</v>
      </c>
      <c r="F666" s="10">
        <f t="shared" si="2"/>
        <v>0</v>
      </c>
      <c r="G666" s="10">
        <f t="shared" si="3"/>
        <v>0</v>
      </c>
      <c r="H666" s="11" t="str">
        <f t="shared" si="21"/>
        <v>DEC</v>
      </c>
    </row>
    <row r="667">
      <c r="A667" s="7">
        <v>44186.0</v>
      </c>
      <c r="B667" s="8" t="s">
        <v>34</v>
      </c>
      <c r="C667" s="9" t="s">
        <v>18</v>
      </c>
      <c r="D667" s="42" t="s">
        <v>35</v>
      </c>
      <c r="E667" s="10">
        <f t="shared" si="1"/>
        <v>0</v>
      </c>
      <c r="F667" s="10">
        <f t="shared" si="2"/>
        <v>1</v>
      </c>
      <c r="G667" s="10">
        <f t="shared" si="3"/>
        <v>0</v>
      </c>
      <c r="H667" s="11" t="str">
        <f t="shared" si="21"/>
        <v>DEC</v>
      </c>
    </row>
    <row r="668">
      <c r="A668" s="17">
        <v>44186.0</v>
      </c>
      <c r="B668" s="18" t="s">
        <v>30</v>
      </c>
      <c r="C668" s="19" t="s">
        <v>18</v>
      </c>
      <c r="D668" s="20" t="s">
        <v>35</v>
      </c>
      <c r="E668" s="10">
        <f t="shared" si="1"/>
        <v>0</v>
      </c>
      <c r="F668" s="10">
        <f t="shared" si="2"/>
        <v>1</v>
      </c>
      <c r="G668" s="10">
        <f t="shared" si="3"/>
        <v>0</v>
      </c>
      <c r="H668" s="11" t="str">
        <f t="shared" si="21"/>
        <v>DEC</v>
      </c>
    </row>
    <row r="669">
      <c r="A669" s="7">
        <v>44186.0</v>
      </c>
      <c r="B669" s="22" t="s">
        <v>44</v>
      </c>
      <c r="C669" s="23" t="s">
        <v>18</v>
      </c>
      <c r="D669" s="24" t="s">
        <v>35</v>
      </c>
      <c r="E669" s="10">
        <f t="shared" si="1"/>
        <v>0</v>
      </c>
      <c r="F669" s="10">
        <f t="shared" si="2"/>
        <v>1</v>
      </c>
      <c r="G669" s="10">
        <f t="shared" si="3"/>
        <v>0</v>
      </c>
      <c r="H669" s="11" t="str">
        <f t="shared" si="21"/>
        <v>DEC</v>
      </c>
    </row>
    <row r="670">
      <c r="A670" s="7">
        <v>44186.0</v>
      </c>
      <c r="B670" s="9" t="s">
        <v>22</v>
      </c>
      <c r="C670" s="9" t="s">
        <v>18</v>
      </c>
      <c r="D670" s="42" t="s">
        <v>35</v>
      </c>
      <c r="E670" s="10">
        <f t="shared" si="1"/>
        <v>0</v>
      </c>
      <c r="F670" s="10">
        <f t="shared" si="2"/>
        <v>1</v>
      </c>
      <c r="G670" s="10">
        <f t="shared" si="3"/>
        <v>0</v>
      </c>
      <c r="H670" s="11" t="str">
        <f t="shared" si="21"/>
        <v>DEC</v>
      </c>
    </row>
    <row r="671">
      <c r="A671" s="60">
        <v>44186.0</v>
      </c>
      <c r="B671" s="43" t="s">
        <v>71</v>
      </c>
      <c r="C671" s="52" t="s">
        <v>18</v>
      </c>
      <c r="D671" s="28" t="s">
        <v>35</v>
      </c>
      <c r="E671" s="10">
        <f t="shared" si="1"/>
        <v>0</v>
      </c>
      <c r="F671" s="10">
        <f t="shared" si="2"/>
        <v>1</v>
      </c>
      <c r="G671" s="10">
        <f t="shared" si="3"/>
        <v>0</v>
      </c>
      <c r="H671" s="11" t="str">
        <f t="shared" si="21"/>
        <v>DEC</v>
      </c>
    </row>
    <row r="672">
      <c r="A672" s="7">
        <v>44187.0</v>
      </c>
      <c r="B672" s="8" t="s">
        <v>30</v>
      </c>
      <c r="C672" s="9" t="s">
        <v>18</v>
      </c>
      <c r="D672" s="9" t="s">
        <v>19</v>
      </c>
      <c r="E672" s="10">
        <f t="shared" si="1"/>
        <v>1</v>
      </c>
      <c r="F672" s="10">
        <f t="shared" si="2"/>
        <v>0</v>
      </c>
      <c r="G672" s="10">
        <f t="shared" si="3"/>
        <v>0</v>
      </c>
      <c r="H672" s="11" t="str">
        <f t="shared" si="21"/>
        <v>DEC</v>
      </c>
    </row>
    <row r="673">
      <c r="A673" s="7">
        <v>44187.0</v>
      </c>
      <c r="B673" s="8" t="s">
        <v>30</v>
      </c>
      <c r="C673" s="9" t="s">
        <v>18</v>
      </c>
      <c r="D673" s="9" t="s">
        <v>25</v>
      </c>
      <c r="E673" s="10">
        <f t="shared" si="1"/>
        <v>0</v>
      </c>
      <c r="F673" s="10">
        <f t="shared" si="2"/>
        <v>0</v>
      </c>
      <c r="G673" s="10">
        <f t="shared" si="3"/>
        <v>1</v>
      </c>
      <c r="H673" s="11" t="str">
        <f t="shared" si="21"/>
        <v>DEC</v>
      </c>
    </row>
    <row r="674">
      <c r="A674" s="7">
        <v>44187.0</v>
      </c>
      <c r="B674" s="8" t="s">
        <v>30</v>
      </c>
      <c r="C674" s="9" t="s">
        <v>18</v>
      </c>
      <c r="D674" s="9" t="s">
        <v>19</v>
      </c>
      <c r="E674" s="10">
        <f t="shared" si="1"/>
        <v>1</v>
      </c>
      <c r="F674" s="10">
        <f t="shared" si="2"/>
        <v>0</v>
      </c>
      <c r="G674" s="10">
        <f t="shared" si="3"/>
        <v>0</v>
      </c>
      <c r="H674" s="11" t="str">
        <f t="shared" si="21"/>
        <v>DEC</v>
      </c>
    </row>
    <row r="675">
      <c r="A675" s="7">
        <v>44187.0</v>
      </c>
      <c r="B675" s="8" t="s">
        <v>30</v>
      </c>
      <c r="C675" s="9" t="s">
        <v>18</v>
      </c>
      <c r="D675" s="9" t="s">
        <v>25</v>
      </c>
      <c r="E675" s="10">
        <f t="shared" si="1"/>
        <v>0</v>
      </c>
      <c r="F675" s="10">
        <f t="shared" si="2"/>
        <v>0</v>
      </c>
      <c r="G675" s="10">
        <f t="shared" si="3"/>
        <v>1</v>
      </c>
      <c r="H675" s="11" t="str">
        <f t="shared" si="21"/>
        <v>DEC</v>
      </c>
    </row>
    <row r="676">
      <c r="A676" s="7">
        <v>44187.0</v>
      </c>
      <c r="B676" s="8" t="s">
        <v>30</v>
      </c>
      <c r="C676" s="9" t="s">
        <v>18</v>
      </c>
      <c r="D676" s="9" t="s">
        <v>25</v>
      </c>
      <c r="E676" s="10">
        <f t="shared" si="1"/>
        <v>0</v>
      </c>
      <c r="F676" s="10">
        <f t="shared" si="2"/>
        <v>0</v>
      </c>
      <c r="G676" s="10">
        <f t="shared" si="3"/>
        <v>1</v>
      </c>
      <c r="H676" s="11" t="str">
        <f t="shared" si="21"/>
        <v>DEC</v>
      </c>
    </row>
    <row r="677">
      <c r="A677" s="7">
        <v>44187.0</v>
      </c>
      <c r="B677" s="8" t="s">
        <v>30</v>
      </c>
      <c r="C677" s="9" t="s">
        <v>18</v>
      </c>
      <c r="D677" s="9" t="s">
        <v>35</v>
      </c>
      <c r="E677" s="10">
        <f t="shared" si="1"/>
        <v>0</v>
      </c>
      <c r="F677" s="10">
        <f t="shared" si="2"/>
        <v>1</v>
      </c>
      <c r="G677" s="10">
        <f t="shared" si="3"/>
        <v>0</v>
      </c>
      <c r="H677" s="11" t="str">
        <f t="shared" si="21"/>
        <v>DEC</v>
      </c>
    </row>
    <row r="678">
      <c r="A678" s="7">
        <v>44187.0</v>
      </c>
      <c r="B678" s="8" t="s">
        <v>30</v>
      </c>
      <c r="C678" s="9" t="s">
        <v>18</v>
      </c>
      <c r="D678" s="9" t="s">
        <v>19</v>
      </c>
      <c r="E678" s="10">
        <f t="shared" si="1"/>
        <v>1</v>
      </c>
      <c r="F678" s="10">
        <f t="shared" si="2"/>
        <v>0</v>
      </c>
      <c r="G678" s="10">
        <f t="shared" si="3"/>
        <v>0</v>
      </c>
      <c r="H678" s="11" t="str">
        <f t="shared" si="21"/>
        <v>DEC</v>
      </c>
    </row>
    <row r="679">
      <c r="A679" s="7">
        <v>44187.0</v>
      </c>
      <c r="B679" s="9" t="s">
        <v>69</v>
      </c>
      <c r="C679" s="9" t="s">
        <v>18</v>
      </c>
      <c r="D679" s="43" t="s">
        <v>19</v>
      </c>
      <c r="E679" s="10">
        <f t="shared" si="1"/>
        <v>1</v>
      </c>
      <c r="F679" s="10">
        <f t="shared" si="2"/>
        <v>0</v>
      </c>
      <c r="G679" s="10">
        <f t="shared" si="3"/>
        <v>0</v>
      </c>
      <c r="H679" s="11" t="str">
        <f t="shared" si="21"/>
        <v>DEC</v>
      </c>
    </row>
    <row r="680">
      <c r="A680" s="7">
        <v>44187.0</v>
      </c>
      <c r="B680" s="9" t="s">
        <v>30</v>
      </c>
      <c r="C680" s="9" t="s">
        <v>18</v>
      </c>
      <c r="D680" s="9" t="s">
        <v>19</v>
      </c>
      <c r="E680" s="10">
        <f t="shared" si="1"/>
        <v>1</v>
      </c>
      <c r="F680" s="10">
        <f t="shared" si="2"/>
        <v>0</v>
      </c>
      <c r="G680" s="10">
        <f t="shared" si="3"/>
        <v>0</v>
      </c>
      <c r="H680" s="11" t="str">
        <f t="shared" si="21"/>
        <v>DEC</v>
      </c>
    </row>
    <row r="681">
      <c r="A681" s="7">
        <v>44187.0</v>
      </c>
      <c r="B681" s="9" t="s">
        <v>30</v>
      </c>
      <c r="C681" s="9" t="s">
        <v>18</v>
      </c>
      <c r="D681" s="9" t="s">
        <v>19</v>
      </c>
      <c r="E681" s="10">
        <f t="shared" si="1"/>
        <v>1</v>
      </c>
      <c r="F681" s="10">
        <f t="shared" si="2"/>
        <v>0</v>
      </c>
      <c r="G681" s="10">
        <f t="shared" si="3"/>
        <v>0</v>
      </c>
      <c r="H681" s="11" t="str">
        <f t="shared" si="21"/>
        <v>DEC</v>
      </c>
    </row>
    <row r="682">
      <c r="A682" s="7">
        <v>44187.0</v>
      </c>
      <c r="B682" s="8" t="s">
        <v>30</v>
      </c>
      <c r="C682" s="9" t="s">
        <v>18</v>
      </c>
      <c r="D682" s="9" t="s">
        <v>25</v>
      </c>
      <c r="E682" s="10">
        <f t="shared" si="1"/>
        <v>0</v>
      </c>
      <c r="F682" s="10">
        <f t="shared" si="2"/>
        <v>0</v>
      </c>
      <c r="G682" s="10">
        <f t="shared" si="3"/>
        <v>1</v>
      </c>
      <c r="H682" s="11" t="str">
        <f t="shared" si="21"/>
        <v>DEC</v>
      </c>
    </row>
    <row r="683">
      <c r="A683" s="7">
        <v>44187.0</v>
      </c>
      <c r="B683" s="8" t="s">
        <v>30</v>
      </c>
      <c r="C683" s="9" t="s">
        <v>18</v>
      </c>
      <c r="D683" s="43" t="s">
        <v>25</v>
      </c>
      <c r="E683" s="10">
        <f t="shared" si="1"/>
        <v>0</v>
      </c>
      <c r="F683" s="10">
        <f t="shared" si="2"/>
        <v>0</v>
      </c>
      <c r="G683" s="10">
        <f t="shared" si="3"/>
        <v>1</v>
      </c>
      <c r="H683" s="11" t="str">
        <f t="shared" si="21"/>
        <v>DEC</v>
      </c>
    </row>
    <row r="684">
      <c r="A684" s="7">
        <v>44187.0</v>
      </c>
      <c r="B684" s="8" t="s">
        <v>74</v>
      </c>
      <c r="C684" s="9" t="s">
        <v>18</v>
      </c>
      <c r="D684" s="9" t="s">
        <v>25</v>
      </c>
      <c r="E684" s="10">
        <f t="shared" si="1"/>
        <v>0</v>
      </c>
      <c r="F684" s="10">
        <f t="shared" si="2"/>
        <v>0</v>
      </c>
      <c r="G684" s="10">
        <f t="shared" si="3"/>
        <v>1</v>
      </c>
      <c r="H684" s="11" t="str">
        <f t="shared" si="21"/>
        <v>DEC</v>
      </c>
    </row>
    <row r="685">
      <c r="A685" s="7">
        <v>44187.0</v>
      </c>
      <c r="B685" s="8" t="s">
        <v>30</v>
      </c>
      <c r="C685" s="9" t="s">
        <v>18</v>
      </c>
      <c r="D685" s="43" t="s">
        <v>25</v>
      </c>
      <c r="E685" s="10">
        <f t="shared" si="1"/>
        <v>0</v>
      </c>
      <c r="F685" s="10">
        <f t="shared" si="2"/>
        <v>0</v>
      </c>
      <c r="G685" s="10">
        <f t="shared" si="3"/>
        <v>1</v>
      </c>
      <c r="H685" s="11" t="str">
        <f t="shared" si="21"/>
        <v>DEC</v>
      </c>
    </row>
    <row r="686">
      <c r="A686" s="7">
        <v>44187.0</v>
      </c>
      <c r="B686" s="9" t="s">
        <v>36</v>
      </c>
      <c r="C686" s="9" t="s">
        <v>18</v>
      </c>
      <c r="D686" s="43" t="s">
        <v>25</v>
      </c>
      <c r="E686" s="10">
        <f t="shared" si="1"/>
        <v>0</v>
      </c>
      <c r="F686" s="10">
        <f t="shared" si="2"/>
        <v>0</v>
      </c>
      <c r="G686" s="10">
        <f t="shared" si="3"/>
        <v>1</v>
      </c>
      <c r="H686" s="11" t="str">
        <f t="shared" si="21"/>
        <v>DEC</v>
      </c>
    </row>
    <row r="687">
      <c r="A687" s="7">
        <v>44187.0</v>
      </c>
      <c r="B687" s="8" t="s">
        <v>30</v>
      </c>
      <c r="C687" s="9" t="s">
        <v>18</v>
      </c>
      <c r="D687" s="8" t="s">
        <v>19</v>
      </c>
      <c r="E687" s="10">
        <f t="shared" si="1"/>
        <v>1</v>
      </c>
      <c r="F687" s="10">
        <f t="shared" si="2"/>
        <v>0</v>
      </c>
      <c r="G687" s="10">
        <f t="shared" si="3"/>
        <v>0</v>
      </c>
      <c r="H687" s="11" t="str">
        <f t="shared" si="21"/>
        <v>DEC</v>
      </c>
    </row>
    <row r="688">
      <c r="A688" s="7">
        <v>44187.0</v>
      </c>
      <c r="B688" s="8" t="s">
        <v>30</v>
      </c>
      <c r="C688" s="9" t="s">
        <v>18</v>
      </c>
      <c r="D688" s="8" t="s">
        <v>19</v>
      </c>
      <c r="E688" s="10">
        <f t="shared" si="1"/>
        <v>1</v>
      </c>
      <c r="F688" s="10">
        <f t="shared" si="2"/>
        <v>0</v>
      </c>
      <c r="G688" s="10">
        <f t="shared" si="3"/>
        <v>0</v>
      </c>
      <c r="H688" s="11" t="str">
        <f t="shared" si="21"/>
        <v>DEC</v>
      </c>
    </row>
    <row r="689">
      <c r="A689" s="7">
        <v>44187.0</v>
      </c>
      <c r="B689" s="8" t="s">
        <v>30</v>
      </c>
      <c r="C689" s="9" t="s">
        <v>42</v>
      </c>
      <c r="D689" s="8" t="s">
        <v>19</v>
      </c>
      <c r="E689" s="10">
        <f t="shared" si="1"/>
        <v>0</v>
      </c>
      <c r="F689" s="10">
        <f t="shared" si="2"/>
        <v>0</v>
      </c>
      <c r="G689" s="10">
        <f t="shared" si="3"/>
        <v>0</v>
      </c>
      <c r="H689" s="11" t="str">
        <f t="shared" si="21"/>
        <v>DEC</v>
      </c>
    </row>
    <row r="690">
      <c r="A690" s="7">
        <v>44187.0</v>
      </c>
      <c r="B690" s="8" t="s">
        <v>30</v>
      </c>
      <c r="C690" s="9" t="s">
        <v>18</v>
      </c>
      <c r="D690" s="8" t="s">
        <v>19</v>
      </c>
      <c r="E690" s="10">
        <f t="shared" si="1"/>
        <v>1</v>
      </c>
      <c r="F690" s="10">
        <f t="shared" si="2"/>
        <v>0</v>
      </c>
      <c r="G690" s="10">
        <f t="shared" si="3"/>
        <v>0</v>
      </c>
      <c r="H690" s="11" t="str">
        <f t="shared" si="21"/>
        <v>DEC</v>
      </c>
    </row>
    <row r="691">
      <c r="A691" s="7">
        <v>44187.0</v>
      </c>
      <c r="B691" s="8" t="s">
        <v>30</v>
      </c>
      <c r="C691" s="9" t="s">
        <v>18</v>
      </c>
      <c r="D691" s="8" t="s">
        <v>19</v>
      </c>
      <c r="E691" s="10">
        <f t="shared" si="1"/>
        <v>1</v>
      </c>
      <c r="F691" s="10">
        <f t="shared" si="2"/>
        <v>0</v>
      </c>
      <c r="G691" s="10">
        <f t="shared" si="3"/>
        <v>0</v>
      </c>
      <c r="H691" s="11" t="str">
        <f t="shared" si="21"/>
        <v>DEC</v>
      </c>
    </row>
    <row r="692">
      <c r="A692" s="7">
        <v>44187.0</v>
      </c>
      <c r="B692" s="8" t="s">
        <v>30</v>
      </c>
      <c r="C692" s="9" t="s">
        <v>42</v>
      </c>
      <c r="D692" s="8" t="s">
        <v>19</v>
      </c>
      <c r="E692" s="10">
        <f t="shared" si="1"/>
        <v>0</v>
      </c>
      <c r="F692" s="10">
        <f t="shared" si="2"/>
        <v>0</v>
      </c>
      <c r="G692" s="10">
        <f t="shared" si="3"/>
        <v>0</v>
      </c>
      <c r="H692" s="11" t="str">
        <f t="shared" si="21"/>
        <v>DEC</v>
      </c>
    </row>
    <row r="693">
      <c r="A693" s="7">
        <v>44187.0</v>
      </c>
      <c r="B693" s="8" t="s">
        <v>30</v>
      </c>
      <c r="C693" s="9" t="s">
        <v>42</v>
      </c>
      <c r="D693" s="8" t="s">
        <v>19</v>
      </c>
      <c r="E693" s="10">
        <f t="shared" si="1"/>
        <v>0</v>
      </c>
      <c r="F693" s="10">
        <f t="shared" si="2"/>
        <v>0</v>
      </c>
      <c r="G693" s="10">
        <f t="shared" si="3"/>
        <v>0</v>
      </c>
      <c r="H693" s="11" t="str">
        <f t="shared" si="21"/>
        <v>DEC</v>
      </c>
    </row>
    <row r="694">
      <c r="A694" s="7">
        <v>44187.0</v>
      </c>
      <c r="B694" s="8" t="s">
        <v>30</v>
      </c>
      <c r="C694" s="9" t="s">
        <v>18</v>
      </c>
      <c r="D694" s="8" t="s">
        <v>19</v>
      </c>
      <c r="E694" s="10">
        <f t="shared" si="1"/>
        <v>1</v>
      </c>
      <c r="F694" s="10">
        <f t="shared" si="2"/>
        <v>0</v>
      </c>
      <c r="G694" s="10">
        <f t="shared" si="3"/>
        <v>0</v>
      </c>
      <c r="H694" s="11" t="str">
        <f t="shared" si="21"/>
        <v>DEC</v>
      </c>
    </row>
    <row r="695">
      <c r="A695" s="7">
        <v>44187.0</v>
      </c>
      <c r="B695" s="8" t="s">
        <v>22</v>
      </c>
      <c r="C695" s="9" t="s">
        <v>18</v>
      </c>
      <c r="D695" s="8" t="s">
        <v>19</v>
      </c>
      <c r="E695" s="10">
        <f t="shared" si="1"/>
        <v>1</v>
      </c>
      <c r="F695" s="10">
        <f t="shared" si="2"/>
        <v>0</v>
      </c>
      <c r="G695" s="10">
        <f t="shared" si="3"/>
        <v>0</v>
      </c>
      <c r="H695" s="11" t="str">
        <f t="shared" si="21"/>
        <v>DEC</v>
      </c>
    </row>
    <row r="696">
      <c r="A696" s="7">
        <v>44187.0</v>
      </c>
      <c r="B696" s="8" t="s">
        <v>22</v>
      </c>
      <c r="C696" s="9" t="s">
        <v>18</v>
      </c>
      <c r="D696" s="8" t="s">
        <v>19</v>
      </c>
      <c r="E696" s="10">
        <f t="shared" si="1"/>
        <v>1</v>
      </c>
      <c r="F696" s="10">
        <f t="shared" si="2"/>
        <v>0</v>
      </c>
      <c r="G696" s="10">
        <f t="shared" si="3"/>
        <v>0</v>
      </c>
      <c r="H696" s="11" t="str">
        <f t="shared" si="21"/>
        <v>DEC</v>
      </c>
    </row>
    <row r="697">
      <c r="A697" s="7">
        <v>44187.0</v>
      </c>
      <c r="B697" s="8" t="s">
        <v>22</v>
      </c>
      <c r="C697" s="9" t="s">
        <v>18</v>
      </c>
      <c r="D697" s="8" t="s">
        <v>19</v>
      </c>
      <c r="E697" s="10">
        <f t="shared" si="1"/>
        <v>1</v>
      </c>
      <c r="F697" s="10">
        <f t="shared" si="2"/>
        <v>0</v>
      </c>
      <c r="G697" s="10">
        <f t="shared" si="3"/>
        <v>0</v>
      </c>
      <c r="H697" s="11" t="str">
        <f t="shared" si="21"/>
        <v>DEC</v>
      </c>
    </row>
    <row r="698">
      <c r="A698" s="7">
        <v>44187.0</v>
      </c>
      <c r="B698" s="8" t="s">
        <v>70</v>
      </c>
      <c r="C698" s="9" t="s">
        <v>18</v>
      </c>
      <c r="D698" s="8" t="s">
        <v>25</v>
      </c>
      <c r="E698" s="10">
        <f t="shared" si="1"/>
        <v>0</v>
      </c>
      <c r="F698" s="10">
        <f t="shared" si="2"/>
        <v>0</v>
      </c>
      <c r="G698" s="10">
        <f t="shared" si="3"/>
        <v>1</v>
      </c>
      <c r="H698" s="11" t="str">
        <f t="shared" si="21"/>
        <v>DEC</v>
      </c>
    </row>
    <row r="699">
      <c r="A699" s="7">
        <v>44187.0</v>
      </c>
      <c r="B699" s="8" t="s">
        <v>70</v>
      </c>
      <c r="C699" s="9" t="s">
        <v>18</v>
      </c>
      <c r="D699" s="8" t="s">
        <v>25</v>
      </c>
      <c r="E699" s="10">
        <f t="shared" si="1"/>
        <v>0</v>
      </c>
      <c r="F699" s="10">
        <f t="shared" si="2"/>
        <v>0</v>
      </c>
      <c r="G699" s="10">
        <f t="shared" si="3"/>
        <v>1</v>
      </c>
      <c r="H699" s="11" t="str">
        <f t="shared" si="21"/>
        <v>DEC</v>
      </c>
    </row>
    <row r="700">
      <c r="A700" s="7">
        <v>44187.0</v>
      </c>
      <c r="B700" s="8" t="s">
        <v>34</v>
      </c>
      <c r="C700" s="9" t="s">
        <v>18</v>
      </c>
      <c r="D700" s="45" t="s">
        <v>25</v>
      </c>
      <c r="E700" s="10">
        <f t="shared" si="1"/>
        <v>0</v>
      </c>
      <c r="F700" s="10">
        <f t="shared" si="2"/>
        <v>0</v>
      </c>
      <c r="G700" s="10">
        <f t="shared" si="3"/>
        <v>1</v>
      </c>
      <c r="H700" s="11" t="str">
        <f t="shared" si="21"/>
        <v>DEC</v>
      </c>
    </row>
    <row r="701">
      <c r="A701" s="7">
        <v>44187.0</v>
      </c>
      <c r="B701" s="8" t="s">
        <v>34</v>
      </c>
      <c r="C701" s="9" t="s">
        <v>18</v>
      </c>
      <c r="D701" s="45" t="s">
        <v>25</v>
      </c>
      <c r="E701" s="10">
        <f t="shared" si="1"/>
        <v>0</v>
      </c>
      <c r="F701" s="10">
        <f t="shared" si="2"/>
        <v>0</v>
      </c>
      <c r="G701" s="10">
        <f t="shared" si="3"/>
        <v>1</v>
      </c>
      <c r="H701" s="11" t="str">
        <f t="shared" si="21"/>
        <v>DEC</v>
      </c>
    </row>
    <row r="702">
      <c r="A702" s="7">
        <v>44187.0</v>
      </c>
      <c r="B702" s="8" t="s">
        <v>30</v>
      </c>
      <c r="C702" s="9" t="s">
        <v>18</v>
      </c>
      <c r="D702" s="8" t="s">
        <v>25</v>
      </c>
      <c r="E702" s="10">
        <f t="shared" si="1"/>
        <v>0</v>
      </c>
      <c r="F702" s="10">
        <f t="shared" si="2"/>
        <v>0</v>
      </c>
      <c r="G702" s="10">
        <f t="shared" si="3"/>
        <v>1</v>
      </c>
      <c r="H702" s="11" t="str">
        <f t="shared" si="21"/>
        <v>DEC</v>
      </c>
    </row>
    <row r="703">
      <c r="A703" s="7">
        <v>44187.0</v>
      </c>
      <c r="B703" s="8" t="s">
        <v>30</v>
      </c>
      <c r="C703" s="9" t="s">
        <v>18</v>
      </c>
      <c r="D703" s="9" t="s">
        <v>66</v>
      </c>
      <c r="E703" s="10">
        <f t="shared" si="1"/>
        <v>0</v>
      </c>
      <c r="F703" s="10">
        <f t="shared" si="2"/>
        <v>0</v>
      </c>
      <c r="G703" s="10">
        <f t="shared" si="3"/>
        <v>0</v>
      </c>
      <c r="H703" s="11" t="str">
        <f t="shared" si="21"/>
        <v>DEC</v>
      </c>
    </row>
    <row r="704">
      <c r="A704" s="7">
        <v>44187.0</v>
      </c>
      <c r="B704" s="8" t="s">
        <v>30</v>
      </c>
      <c r="C704" s="9" t="s">
        <v>18</v>
      </c>
      <c r="D704" s="8" t="s">
        <v>25</v>
      </c>
      <c r="E704" s="10">
        <f t="shared" si="1"/>
        <v>0</v>
      </c>
      <c r="F704" s="10">
        <f t="shared" si="2"/>
        <v>0</v>
      </c>
      <c r="G704" s="10">
        <f t="shared" si="3"/>
        <v>1</v>
      </c>
      <c r="H704" s="11" t="str">
        <f t="shared" si="21"/>
        <v>DEC</v>
      </c>
    </row>
    <row r="705">
      <c r="A705" s="7">
        <v>44187.0</v>
      </c>
      <c r="B705" s="8" t="s">
        <v>22</v>
      </c>
      <c r="C705" s="9" t="s">
        <v>18</v>
      </c>
      <c r="D705" s="8" t="s">
        <v>25</v>
      </c>
      <c r="E705" s="10">
        <f t="shared" si="1"/>
        <v>0</v>
      </c>
      <c r="F705" s="10">
        <f t="shared" si="2"/>
        <v>0</v>
      </c>
      <c r="G705" s="10">
        <f t="shared" si="3"/>
        <v>1</v>
      </c>
      <c r="H705" s="11" t="str">
        <f t="shared" si="21"/>
        <v>DEC</v>
      </c>
    </row>
    <row r="706">
      <c r="A706" s="7">
        <v>44187.0</v>
      </c>
      <c r="B706" s="8" t="s">
        <v>22</v>
      </c>
      <c r="C706" s="9" t="s">
        <v>18</v>
      </c>
      <c r="D706" s="8" t="s">
        <v>25</v>
      </c>
      <c r="E706" s="10">
        <f t="shared" si="1"/>
        <v>0</v>
      </c>
      <c r="F706" s="10">
        <f t="shared" si="2"/>
        <v>0</v>
      </c>
      <c r="G706" s="10">
        <f t="shared" si="3"/>
        <v>1</v>
      </c>
      <c r="H706" s="11" t="str">
        <f t="shared" si="21"/>
        <v>DEC</v>
      </c>
    </row>
    <row r="707">
      <c r="A707" s="7">
        <v>44187.0</v>
      </c>
      <c r="B707" s="8" t="s">
        <v>22</v>
      </c>
      <c r="C707" s="9" t="s">
        <v>18</v>
      </c>
      <c r="D707" s="8" t="s">
        <v>25</v>
      </c>
      <c r="E707" s="10">
        <f t="shared" si="1"/>
        <v>0</v>
      </c>
      <c r="F707" s="10">
        <f t="shared" si="2"/>
        <v>0</v>
      </c>
      <c r="G707" s="10">
        <f t="shared" si="3"/>
        <v>1</v>
      </c>
      <c r="H707" s="11" t="str">
        <f t="shared" si="21"/>
        <v>DEC</v>
      </c>
    </row>
    <row r="708">
      <c r="A708" s="7">
        <v>44187.0</v>
      </c>
      <c r="B708" s="8" t="s">
        <v>22</v>
      </c>
      <c r="C708" s="9" t="s">
        <v>18</v>
      </c>
      <c r="D708" s="8" t="s">
        <v>25</v>
      </c>
      <c r="E708" s="10">
        <f t="shared" si="1"/>
        <v>0</v>
      </c>
      <c r="F708" s="10">
        <f t="shared" si="2"/>
        <v>0</v>
      </c>
      <c r="G708" s="10">
        <f t="shared" si="3"/>
        <v>1</v>
      </c>
      <c r="H708" s="11" t="str">
        <f t="shared" si="21"/>
        <v>DEC</v>
      </c>
    </row>
    <row r="709">
      <c r="A709" s="7">
        <v>44187.0</v>
      </c>
      <c r="B709" s="8" t="s">
        <v>22</v>
      </c>
      <c r="C709" s="9" t="s">
        <v>18</v>
      </c>
      <c r="D709" s="8" t="s">
        <v>25</v>
      </c>
      <c r="E709" s="10">
        <f t="shared" si="1"/>
        <v>0</v>
      </c>
      <c r="F709" s="10">
        <f t="shared" si="2"/>
        <v>0</v>
      </c>
      <c r="G709" s="10">
        <f t="shared" si="3"/>
        <v>1</v>
      </c>
      <c r="H709" s="11" t="str">
        <f t="shared" si="21"/>
        <v>DEC</v>
      </c>
    </row>
    <row r="710">
      <c r="A710" s="7">
        <v>44187.0</v>
      </c>
      <c r="B710" s="8" t="s">
        <v>37</v>
      </c>
      <c r="C710" s="9" t="s">
        <v>18</v>
      </c>
      <c r="D710" s="43" t="s">
        <v>35</v>
      </c>
      <c r="E710" s="10">
        <f t="shared" si="1"/>
        <v>0</v>
      </c>
      <c r="F710" s="10">
        <f t="shared" si="2"/>
        <v>1</v>
      </c>
      <c r="G710" s="10">
        <f t="shared" si="3"/>
        <v>0</v>
      </c>
      <c r="H710" s="11" t="str">
        <f t="shared" si="21"/>
        <v>DEC</v>
      </c>
    </row>
    <row r="711">
      <c r="A711" s="7">
        <v>44187.0</v>
      </c>
      <c r="B711" s="8" t="s">
        <v>30</v>
      </c>
      <c r="C711" s="46" t="s">
        <v>18</v>
      </c>
      <c r="D711" s="43" t="s">
        <v>19</v>
      </c>
      <c r="E711" s="10">
        <f t="shared" si="1"/>
        <v>1</v>
      </c>
      <c r="F711" s="10">
        <f t="shared" si="2"/>
        <v>0</v>
      </c>
      <c r="G711" s="10">
        <f t="shared" si="3"/>
        <v>0</v>
      </c>
      <c r="H711" s="11" t="str">
        <f t="shared" si="21"/>
        <v>DEC</v>
      </c>
    </row>
    <row r="712">
      <c r="A712" s="7">
        <v>44187.0</v>
      </c>
      <c r="B712" s="8" t="s">
        <v>30</v>
      </c>
      <c r="C712" s="46" t="s">
        <v>18</v>
      </c>
      <c r="D712" s="43" t="s">
        <v>19</v>
      </c>
      <c r="E712" s="10">
        <f t="shared" si="1"/>
        <v>1</v>
      </c>
      <c r="F712" s="10">
        <f t="shared" si="2"/>
        <v>0</v>
      </c>
      <c r="G712" s="10">
        <f t="shared" si="3"/>
        <v>0</v>
      </c>
      <c r="H712" s="11" t="str">
        <f t="shared" si="21"/>
        <v>DEC</v>
      </c>
    </row>
    <row r="713">
      <c r="A713" s="7">
        <v>44187.0</v>
      </c>
      <c r="B713" s="8" t="s">
        <v>30</v>
      </c>
      <c r="C713" s="46" t="s">
        <v>18</v>
      </c>
      <c r="D713" s="43" t="s">
        <v>19</v>
      </c>
      <c r="E713" s="10">
        <f t="shared" si="1"/>
        <v>1</v>
      </c>
      <c r="F713" s="10">
        <f t="shared" si="2"/>
        <v>0</v>
      </c>
      <c r="G713" s="10">
        <f t="shared" si="3"/>
        <v>0</v>
      </c>
      <c r="H713" s="11" t="str">
        <f t="shared" si="21"/>
        <v>DEC</v>
      </c>
    </row>
    <row r="714">
      <c r="A714" s="7">
        <v>44187.0</v>
      </c>
      <c r="B714" s="8" t="s">
        <v>30</v>
      </c>
      <c r="C714" s="46" t="s">
        <v>18</v>
      </c>
      <c r="D714" s="43" t="s">
        <v>25</v>
      </c>
      <c r="E714" s="10">
        <f t="shared" si="1"/>
        <v>0</v>
      </c>
      <c r="F714" s="10">
        <f t="shared" si="2"/>
        <v>0</v>
      </c>
      <c r="G714" s="10">
        <f t="shared" si="3"/>
        <v>1</v>
      </c>
      <c r="H714" s="11" t="str">
        <f t="shared" si="21"/>
        <v>DEC</v>
      </c>
    </row>
    <row r="715">
      <c r="A715" s="7">
        <v>44187.0</v>
      </c>
      <c r="B715" s="8" t="s">
        <v>30</v>
      </c>
      <c r="C715" s="46" t="s">
        <v>18</v>
      </c>
      <c r="D715" s="43" t="s">
        <v>19</v>
      </c>
      <c r="E715" s="10">
        <f t="shared" si="1"/>
        <v>1</v>
      </c>
      <c r="F715" s="10">
        <f t="shared" si="2"/>
        <v>0</v>
      </c>
      <c r="G715" s="10">
        <f t="shared" si="3"/>
        <v>0</v>
      </c>
      <c r="H715" s="11" t="str">
        <f t="shared" si="21"/>
        <v>DEC</v>
      </c>
    </row>
    <row r="716">
      <c r="A716" s="7">
        <v>44187.0</v>
      </c>
      <c r="B716" s="8" t="s">
        <v>30</v>
      </c>
      <c r="C716" s="46" t="s">
        <v>42</v>
      </c>
      <c r="D716" s="43" t="s">
        <v>19</v>
      </c>
      <c r="E716" s="10">
        <f t="shared" si="1"/>
        <v>0</v>
      </c>
      <c r="F716" s="10">
        <f t="shared" si="2"/>
        <v>0</v>
      </c>
      <c r="G716" s="10">
        <f t="shared" si="3"/>
        <v>0</v>
      </c>
      <c r="H716" s="11" t="str">
        <f t="shared" si="21"/>
        <v>DEC</v>
      </c>
    </row>
    <row r="717">
      <c r="A717" s="7">
        <v>44187.0</v>
      </c>
      <c r="B717" s="8" t="s">
        <v>30</v>
      </c>
      <c r="C717" s="46" t="s">
        <v>42</v>
      </c>
      <c r="D717" s="43" t="s">
        <v>19</v>
      </c>
      <c r="E717" s="10">
        <f t="shared" si="1"/>
        <v>0</v>
      </c>
      <c r="F717" s="10">
        <f t="shared" si="2"/>
        <v>0</v>
      </c>
      <c r="G717" s="10">
        <f t="shared" si="3"/>
        <v>0</v>
      </c>
      <c r="H717" s="11" t="str">
        <f t="shared" si="21"/>
        <v>DEC</v>
      </c>
    </row>
    <row r="718">
      <c r="A718" s="7">
        <v>44187.0</v>
      </c>
      <c r="B718" s="8" t="s">
        <v>30</v>
      </c>
      <c r="C718" s="46" t="s">
        <v>42</v>
      </c>
      <c r="D718" s="43" t="s">
        <v>19</v>
      </c>
      <c r="E718" s="10">
        <f t="shared" si="1"/>
        <v>0</v>
      </c>
      <c r="F718" s="10">
        <f t="shared" si="2"/>
        <v>0</v>
      </c>
      <c r="G718" s="10">
        <f t="shared" si="3"/>
        <v>0</v>
      </c>
      <c r="H718" s="11" t="str">
        <f t="shared" si="21"/>
        <v>DEC</v>
      </c>
    </row>
    <row r="719">
      <c r="A719" s="7">
        <v>44187.0</v>
      </c>
      <c r="B719" s="8" t="s">
        <v>75</v>
      </c>
      <c r="C719" s="40" t="s">
        <v>42</v>
      </c>
      <c r="D719" s="9" t="s">
        <v>19</v>
      </c>
      <c r="E719" s="10">
        <f t="shared" si="1"/>
        <v>0</v>
      </c>
      <c r="F719" s="10">
        <f t="shared" si="2"/>
        <v>0</v>
      </c>
      <c r="G719" s="10">
        <f t="shared" si="3"/>
        <v>0</v>
      </c>
      <c r="H719" s="11" t="str">
        <f t="shared" si="21"/>
        <v>DEC</v>
      </c>
    </row>
    <row r="720">
      <c r="A720" s="7">
        <v>44187.0</v>
      </c>
      <c r="B720" s="8" t="s">
        <v>75</v>
      </c>
      <c r="C720" s="40" t="s">
        <v>42</v>
      </c>
      <c r="D720" s="9" t="s">
        <v>19</v>
      </c>
      <c r="E720" s="10">
        <f t="shared" si="1"/>
        <v>0</v>
      </c>
      <c r="F720" s="10">
        <f t="shared" si="2"/>
        <v>0</v>
      </c>
      <c r="G720" s="10">
        <f t="shared" si="3"/>
        <v>0</v>
      </c>
      <c r="H720" s="11" t="str">
        <f t="shared" si="21"/>
        <v>DEC</v>
      </c>
    </row>
    <row r="721">
      <c r="A721" s="7">
        <v>44187.0</v>
      </c>
      <c r="B721" s="8" t="s">
        <v>45</v>
      </c>
      <c r="C721" s="40" t="s">
        <v>42</v>
      </c>
      <c r="D721" s="9" t="s">
        <v>19</v>
      </c>
      <c r="E721" s="10">
        <f t="shared" si="1"/>
        <v>0</v>
      </c>
      <c r="F721" s="10">
        <f t="shared" si="2"/>
        <v>0</v>
      </c>
      <c r="G721" s="10">
        <f t="shared" si="3"/>
        <v>0</v>
      </c>
      <c r="H721" s="11" t="str">
        <f t="shared" si="21"/>
        <v>DEC</v>
      </c>
    </row>
    <row r="722">
      <c r="A722" s="7">
        <v>44187.0</v>
      </c>
      <c r="B722" s="8" t="s">
        <v>36</v>
      </c>
      <c r="C722" s="40" t="s">
        <v>18</v>
      </c>
      <c r="D722" s="28" t="s">
        <v>25</v>
      </c>
      <c r="E722" s="10">
        <f t="shared" si="1"/>
        <v>0</v>
      </c>
      <c r="F722" s="10">
        <f t="shared" si="2"/>
        <v>0</v>
      </c>
      <c r="G722" s="10">
        <f t="shared" si="3"/>
        <v>1</v>
      </c>
      <c r="H722" s="11" t="str">
        <f t="shared" si="21"/>
        <v>DEC</v>
      </c>
    </row>
    <row r="723">
      <c r="A723" s="7">
        <v>44187.0</v>
      </c>
      <c r="B723" s="9" t="s">
        <v>30</v>
      </c>
      <c r="C723" s="40" t="s">
        <v>18</v>
      </c>
      <c r="D723" s="9" t="s">
        <v>19</v>
      </c>
      <c r="E723" s="10">
        <f t="shared" si="1"/>
        <v>1</v>
      </c>
      <c r="F723" s="10">
        <f t="shared" si="2"/>
        <v>0</v>
      </c>
      <c r="G723" s="10">
        <f t="shared" si="3"/>
        <v>0</v>
      </c>
      <c r="H723" s="11" t="str">
        <f t="shared" si="21"/>
        <v>DEC</v>
      </c>
    </row>
    <row r="724">
      <c r="A724" s="7">
        <v>44187.0</v>
      </c>
      <c r="B724" s="8" t="s">
        <v>34</v>
      </c>
      <c r="C724" s="40" t="s">
        <v>18</v>
      </c>
      <c r="D724" s="9" t="s">
        <v>19</v>
      </c>
      <c r="E724" s="10">
        <f t="shared" si="1"/>
        <v>1</v>
      </c>
      <c r="F724" s="10">
        <f t="shared" si="2"/>
        <v>0</v>
      </c>
      <c r="G724" s="10">
        <f t="shared" si="3"/>
        <v>0</v>
      </c>
      <c r="H724" s="11" t="str">
        <f t="shared" si="21"/>
        <v>DEC</v>
      </c>
    </row>
    <row r="725">
      <c r="A725" s="7">
        <v>44187.0</v>
      </c>
      <c r="B725" s="9" t="s">
        <v>30</v>
      </c>
      <c r="C725" s="40" t="s">
        <v>42</v>
      </c>
      <c r="D725" s="9" t="s">
        <v>19</v>
      </c>
      <c r="E725" s="10">
        <f t="shared" si="1"/>
        <v>0</v>
      </c>
      <c r="F725" s="10">
        <f t="shared" si="2"/>
        <v>0</v>
      </c>
      <c r="G725" s="10">
        <f t="shared" si="3"/>
        <v>0</v>
      </c>
      <c r="H725" s="11" t="str">
        <f t="shared" si="21"/>
        <v>DEC</v>
      </c>
    </row>
    <row r="726">
      <c r="A726" s="17">
        <v>44187.0</v>
      </c>
      <c r="B726" s="25" t="s">
        <v>76</v>
      </c>
      <c r="C726" s="62" t="s">
        <v>18</v>
      </c>
      <c r="D726" s="44" t="s">
        <v>19</v>
      </c>
      <c r="E726" s="10">
        <f t="shared" si="1"/>
        <v>1</v>
      </c>
      <c r="F726" s="10">
        <f t="shared" si="2"/>
        <v>0</v>
      </c>
      <c r="G726" s="10">
        <f t="shared" si="3"/>
        <v>0</v>
      </c>
      <c r="H726" s="11" t="str">
        <f t="shared" si="21"/>
        <v>DEC</v>
      </c>
    </row>
    <row r="727">
      <c r="A727" s="17">
        <v>44187.0</v>
      </c>
      <c r="B727" s="25" t="s">
        <v>76</v>
      </c>
      <c r="C727" s="62" t="s">
        <v>42</v>
      </c>
      <c r="D727" s="44" t="s">
        <v>19</v>
      </c>
      <c r="E727" s="10">
        <f t="shared" si="1"/>
        <v>0</v>
      </c>
      <c r="F727" s="10">
        <f t="shared" si="2"/>
        <v>0</v>
      </c>
      <c r="G727" s="10">
        <f t="shared" si="3"/>
        <v>0</v>
      </c>
      <c r="H727" s="11" t="str">
        <f t="shared" si="21"/>
        <v>DEC</v>
      </c>
    </row>
    <row r="728">
      <c r="A728" s="17">
        <v>44187.0</v>
      </c>
      <c r="B728" s="25" t="s">
        <v>76</v>
      </c>
      <c r="C728" s="62" t="s">
        <v>42</v>
      </c>
      <c r="D728" s="44" t="s">
        <v>19</v>
      </c>
      <c r="E728" s="10">
        <f t="shared" si="1"/>
        <v>0</v>
      </c>
      <c r="F728" s="10">
        <f t="shared" si="2"/>
        <v>0</v>
      </c>
      <c r="G728" s="10">
        <f t="shared" si="3"/>
        <v>0</v>
      </c>
      <c r="H728" s="11" t="str">
        <f t="shared" si="21"/>
        <v>DEC</v>
      </c>
    </row>
    <row r="729">
      <c r="A729" s="17">
        <v>44187.0</v>
      </c>
      <c r="B729" s="25" t="s">
        <v>76</v>
      </c>
      <c r="C729" s="62" t="s">
        <v>42</v>
      </c>
      <c r="D729" s="44" t="s">
        <v>19</v>
      </c>
      <c r="E729" s="10">
        <f t="shared" si="1"/>
        <v>0</v>
      </c>
      <c r="F729" s="10">
        <f t="shared" si="2"/>
        <v>0</v>
      </c>
      <c r="G729" s="10">
        <f t="shared" si="3"/>
        <v>0</v>
      </c>
      <c r="H729" s="11" t="str">
        <f t="shared" si="21"/>
        <v>DEC</v>
      </c>
    </row>
    <row r="730">
      <c r="A730" s="7">
        <v>44187.0</v>
      </c>
      <c r="B730" s="8" t="s">
        <v>30</v>
      </c>
      <c r="C730" s="40" t="s">
        <v>18</v>
      </c>
      <c r="D730" s="9" t="s">
        <v>25</v>
      </c>
      <c r="E730" s="10">
        <f t="shared" si="1"/>
        <v>0</v>
      </c>
      <c r="F730" s="10">
        <f t="shared" si="2"/>
        <v>0</v>
      </c>
      <c r="G730" s="10">
        <f t="shared" si="3"/>
        <v>1</v>
      </c>
      <c r="H730" s="11" t="str">
        <f t="shared" si="21"/>
        <v>DEC</v>
      </c>
    </row>
    <row r="731">
      <c r="A731" s="7">
        <v>44187.0</v>
      </c>
      <c r="B731" s="8" t="s">
        <v>30</v>
      </c>
      <c r="C731" s="40" t="s">
        <v>18</v>
      </c>
      <c r="D731" s="9" t="s">
        <v>25</v>
      </c>
      <c r="E731" s="10">
        <f t="shared" si="1"/>
        <v>0</v>
      </c>
      <c r="F731" s="10">
        <f t="shared" si="2"/>
        <v>0</v>
      </c>
      <c r="G731" s="10">
        <f t="shared" si="3"/>
        <v>1</v>
      </c>
      <c r="H731" s="11" t="str">
        <f t="shared" si="21"/>
        <v>DEC</v>
      </c>
    </row>
    <row r="732">
      <c r="A732" s="7">
        <v>44187.0</v>
      </c>
      <c r="B732" s="8" t="s">
        <v>30</v>
      </c>
      <c r="C732" s="40" t="s">
        <v>18</v>
      </c>
      <c r="D732" s="9" t="s">
        <v>19</v>
      </c>
      <c r="E732" s="10">
        <f t="shared" si="1"/>
        <v>1</v>
      </c>
      <c r="F732" s="10">
        <f t="shared" si="2"/>
        <v>0</v>
      </c>
      <c r="G732" s="10">
        <f t="shared" si="3"/>
        <v>0</v>
      </c>
      <c r="H732" s="11" t="str">
        <f t="shared" si="21"/>
        <v>DEC</v>
      </c>
    </row>
    <row r="733">
      <c r="A733" s="7">
        <v>44187.0</v>
      </c>
      <c r="B733" s="8" t="s">
        <v>30</v>
      </c>
      <c r="C733" s="40" t="s">
        <v>18</v>
      </c>
      <c r="D733" s="9" t="s">
        <v>25</v>
      </c>
      <c r="E733" s="10">
        <f t="shared" si="1"/>
        <v>0</v>
      </c>
      <c r="F733" s="10">
        <f t="shared" si="2"/>
        <v>0</v>
      </c>
      <c r="G733" s="10">
        <f t="shared" si="3"/>
        <v>1</v>
      </c>
      <c r="H733" s="11" t="str">
        <f t="shared" si="21"/>
        <v>DEC</v>
      </c>
    </row>
    <row r="734">
      <c r="A734" s="7">
        <v>44187.0</v>
      </c>
      <c r="B734" s="8" t="s">
        <v>30</v>
      </c>
      <c r="C734" s="40" t="s">
        <v>18</v>
      </c>
      <c r="D734" s="9" t="s">
        <v>19</v>
      </c>
      <c r="E734" s="10">
        <f t="shared" si="1"/>
        <v>1</v>
      </c>
      <c r="F734" s="10">
        <f t="shared" si="2"/>
        <v>0</v>
      </c>
      <c r="G734" s="10">
        <f t="shared" si="3"/>
        <v>0</v>
      </c>
      <c r="H734" s="11" t="str">
        <f t="shared" si="21"/>
        <v>DEC</v>
      </c>
    </row>
    <row r="735">
      <c r="A735" s="7">
        <v>44187.0</v>
      </c>
      <c r="B735" s="8" t="s">
        <v>30</v>
      </c>
      <c r="C735" s="40" t="s">
        <v>18</v>
      </c>
      <c r="D735" s="9" t="s">
        <v>19</v>
      </c>
      <c r="E735" s="10">
        <f t="shared" si="1"/>
        <v>1</v>
      </c>
      <c r="F735" s="10">
        <f t="shared" si="2"/>
        <v>0</v>
      </c>
      <c r="G735" s="10">
        <f t="shared" si="3"/>
        <v>0</v>
      </c>
      <c r="H735" s="11" t="str">
        <f t="shared" si="21"/>
        <v>DEC</v>
      </c>
    </row>
    <row r="736">
      <c r="A736" s="7">
        <v>44187.0</v>
      </c>
      <c r="B736" s="9" t="s">
        <v>67</v>
      </c>
      <c r="C736" s="40" t="s">
        <v>18</v>
      </c>
      <c r="D736" s="9" t="s">
        <v>19</v>
      </c>
      <c r="E736" s="10">
        <f t="shared" si="1"/>
        <v>1</v>
      </c>
      <c r="F736" s="10">
        <f t="shared" si="2"/>
        <v>0</v>
      </c>
      <c r="G736" s="10">
        <f t="shared" si="3"/>
        <v>0</v>
      </c>
      <c r="H736" s="11" t="str">
        <f t="shared" si="21"/>
        <v>DEC</v>
      </c>
    </row>
    <row r="737">
      <c r="A737" s="47">
        <v>44187.0</v>
      </c>
      <c r="B737" s="59" t="s">
        <v>30</v>
      </c>
      <c r="C737" s="49" t="s">
        <v>42</v>
      </c>
      <c r="D737" s="48" t="s">
        <v>19</v>
      </c>
      <c r="E737" s="10">
        <f t="shared" si="1"/>
        <v>0</v>
      </c>
      <c r="F737" s="10">
        <f t="shared" si="2"/>
        <v>0</v>
      </c>
      <c r="G737" s="10">
        <f t="shared" si="3"/>
        <v>0</v>
      </c>
      <c r="H737" s="11" t="str">
        <f t="shared" si="21"/>
        <v>DEC</v>
      </c>
    </row>
    <row r="738">
      <c r="A738" s="7">
        <v>44187.0</v>
      </c>
      <c r="B738" s="8" t="s">
        <v>36</v>
      </c>
      <c r="C738" s="40" t="s">
        <v>18</v>
      </c>
      <c r="D738" s="43" t="s">
        <v>66</v>
      </c>
      <c r="E738" s="10">
        <f t="shared" si="1"/>
        <v>0</v>
      </c>
      <c r="F738" s="10">
        <f t="shared" si="2"/>
        <v>0</v>
      </c>
      <c r="G738" s="10">
        <f t="shared" si="3"/>
        <v>0</v>
      </c>
      <c r="H738" s="11" t="str">
        <f t="shared" si="21"/>
        <v>DEC</v>
      </c>
    </row>
    <row r="739">
      <c r="A739" s="7">
        <v>44187.0</v>
      </c>
      <c r="B739" s="8" t="s">
        <v>36</v>
      </c>
      <c r="C739" s="40" t="s">
        <v>18</v>
      </c>
      <c r="D739" s="43" t="s">
        <v>19</v>
      </c>
      <c r="E739" s="10">
        <f t="shared" si="1"/>
        <v>1</v>
      </c>
      <c r="F739" s="10">
        <f t="shared" si="2"/>
        <v>0</v>
      </c>
      <c r="G739" s="10">
        <f t="shared" si="3"/>
        <v>0</v>
      </c>
      <c r="H739" s="11" t="str">
        <f t="shared" si="21"/>
        <v>DEC</v>
      </c>
    </row>
    <row r="740">
      <c r="A740" s="7">
        <v>44187.0</v>
      </c>
      <c r="B740" s="8" t="s">
        <v>33</v>
      </c>
      <c r="C740" s="40" t="s">
        <v>42</v>
      </c>
      <c r="D740" s="43" t="s">
        <v>25</v>
      </c>
      <c r="E740" s="10">
        <f t="shared" si="1"/>
        <v>0</v>
      </c>
      <c r="F740" s="10">
        <f t="shared" si="2"/>
        <v>0</v>
      </c>
      <c r="G740" s="10">
        <f t="shared" si="3"/>
        <v>0</v>
      </c>
      <c r="H740" s="11" t="str">
        <f t="shared" si="21"/>
        <v>DEC</v>
      </c>
    </row>
    <row r="741">
      <c r="A741" s="7">
        <v>44187.0</v>
      </c>
      <c r="B741" s="8" t="s">
        <v>33</v>
      </c>
      <c r="C741" s="40" t="s">
        <v>42</v>
      </c>
      <c r="D741" s="43" t="s">
        <v>25</v>
      </c>
      <c r="E741" s="10">
        <f t="shared" si="1"/>
        <v>0</v>
      </c>
      <c r="F741" s="10">
        <f t="shared" si="2"/>
        <v>0</v>
      </c>
      <c r="G741" s="10">
        <f t="shared" si="3"/>
        <v>0</v>
      </c>
      <c r="H741" s="11" t="str">
        <f t="shared" si="21"/>
        <v>DEC</v>
      </c>
    </row>
    <row r="742">
      <c r="A742" s="7">
        <v>44187.0</v>
      </c>
      <c r="B742" s="8" t="s">
        <v>36</v>
      </c>
      <c r="C742" s="40" t="s">
        <v>42</v>
      </c>
      <c r="D742" s="43" t="s">
        <v>35</v>
      </c>
      <c r="E742" s="10">
        <f t="shared" si="1"/>
        <v>0</v>
      </c>
      <c r="F742" s="10">
        <f t="shared" si="2"/>
        <v>0</v>
      </c>
      <c r="G742" s="10">
        <f t="shared" si="3"/>
        <v>0</v>
      </c>
      <c r="H742" s="11" t="str">
        <f t="shared" si="21"/>
        <v>DEC</v>
      </c>
    </row>
    <row r="743">
      <c r="A743" s="7">
        <v>44187.0</v>
      </c>
      <c r="B743" s="8" t="s">
        <v>34</v>
      </c>
      <c r="C743" s="27" t="s">
        <v>18</v>
      </c>
      <c r="D743" s="28" t="s">
        <v>19</v>
      </c>
      <c r="E743" s="10">
        <f t="shared" si="1"/>
        <v>1</v>
      </c>
      <c r="F743" s="10">
        <f t="shared" si="2"/>
        <v>0</v>
      </c>
      <c r="G743" s="10">
        <f t="shared" si="3"/>
        <v>0</v>
      </c>
      <c r="H743" s="11" t="str">
        <f t="shared" si="21"/>
        <v>DEC</v>
      </c>
    </row>
    <row r="744">
      <c r="A744" s="7">
        <v>44187.0</v>
      </c>
      <c r="B744" s="9" t="s">
        <v>34</v>
      </c>
      <c r="C744" s="27" t="s">
        <v>18</v>
      </c>
      <c r="D744" s="28" t="s">
        <v>19</v>
      </c>
      <c r="E744" s="10">
        <f t="shared" si="1"/>
        <v>1</v>
      </c>
      <c r="F744" s="10">
        <f t="shared" si="2"/>
        <v>0</v>
      </c>
      <c r="G744" s="10">
        <f t="shared" si="3"/>
        <v>0</v>
      </c>
      <c r="H744" s="11" t="str">
        <f t="shared" si="21"/>
        <v>DEC</v>
      </c>
    </row>
    <row r="745">
      <c r="A745" s="7">
        <v>44187.0</v>
      </c>
      <c r="B745" s="9" t="s">
        <v>34</v>
      </c>
      <c r="C745" s="27" t="s">
        <v>18</v>
      </c>
      <c r="D745" s="28" t="s">
        <v>19</v>
      </c>
      <c r="E745" s="10">
        <f t="shared" si="1"/>
        <v>1</v>
      </c>
      <c r="F745" s="10">
        <f t="shared" si="2"/>
        <v>0</v>
      </c>
      <c r="G745" s="10">
        <f t="shared" si="3"/>
        <v>0</v>
      </c>
      <c r="H745" s="11" t="str">
        <f t="shared" si="21"/>
        <v>DEC</v>
      </c>
    </row>
    <row r="746">
      <c r="A746" s="7">
        <v>44187.0</v>
      </c>
      <c r="B746" s="9" t="s">
        <v>34</v>
      </c>
      <c r="C746" s="27" t="s">
        <v>18</v>
      </c>
      <c r="D746" s="28" t="s">
        <v>19</v>
      </c>
      <c r="E746" s="10">
        <f t="shared" si="1"/>
        <v>1</v>
      </c>
      <c r="F746" s="10">
        <f t="shared" si="2"/>
        <v>0</v>
      </c>
      <c r="G746" s="10">
        <f t="shared" si="3"/>
        <v>0</v>
      </c>
      <c r="H746" s="11" t="str">
        <f t="shared" si="21"/>
        <v>DEC</v>
      </c>
    </row>
    <row r="747">
      <c r="A747" s="7">
        <v>44187.0</v>
      </c>
      <c r="B747" s="9" t="s">
        <v>34</v>
      </c>
      <c r="C747" s="27" t="s">
        <v>18</v>
      </c>
      <c r="D747" s="28" t="s">
        <v>19</v>
      </c>
      <c r="E747" s="10">
        <f t="shared" si="1"/>
        <v>1</v>
      </c>
      <c r="F747" s="10">
        <f t="shared" si="2"/>
        <v>0</v>
      </c>
      <c r="G747" s="10">
        <f t="shared" si="3"/>
        <v>0</v>
      </c>
      <c r="H747" s="11" t="str">
        <f t="shared" si="21"/>
        <v>DEC</v>
      </c>
    </row>
    <row r="748">
      <c r="A748" s="7">
        <v>44187.0</v>
      </c>
      <c r="B748" s="8" t="s">
        <v>34</v>
      </c>
      <c r="C748" s="9" t="s">
        <v>18</v>
      </c>
      <c r="D748" s="42" t="s">
        <v>19</v>
      </c>
      <c r="E748" s="10">
        <f t="shared" si="1"/>
        <v>1</v>
      </c>
      <c r="F748" s="10">
        <f t="shared" si="2"/>
        <v>0</v>
      </c>
      <c r="G748" s="10">
        <f t="shared" si="3"/>
        <v>0</v>
      </c>
      <c r="H748" s="11" t="str">
        <f t="shared" si="21"/>
        <v>DEC</v>
      </c>
    </row>
    <row r="749">
      <c r="A749" s="7">
        <v>44187.0</v>
      </c>
      <c r="B749" s="22" t="s">
        <v>30</v>
      </c>
      <c r="C749" s="23" t="s">
        <v>18</v>
      </c>
      <c r="D749" s="24" t="s">
        <v>19</v>
      </c>
      <c r="E749" s="10">
        <f t="shared" si="1"/>
        <v>1</v>
      </c>
      <c r="F749" s="10">
        <f t="shared" si="2"/>
        <v>0</v>
      </c>
      <c r="G749" s="10">
        <f t="shared" si="3"/>
        <v>0</v>
      </c>
      <c r="H749" s="11" t="str">
        <f t="shared" si="21"/>
        <v>DEC</v>
      </c>
    </row>
    <row r="750">
      <c r="A750" s="17">
        <v>44187.0</v>
      </c>
      <c r="B750" s="18" t="s">
        <v>30</v>
      </c>
      <c r="C750" s="19" t="s">
        <v>18</v>
      </c>
      <c r="D750" s="20" t="s">
        <v>19</v>
      </c>
      <c r="E750" s="10">
        <f t="shared" si="1"/>
        <v>1</v>
      </c>
      <c r="F750" s="10">
        <f t="shared" si="2"/>
        <v>0</v>
      </c>
      <c r="G750" s="10">
        <f t="shared" si="3"/>
        <v>0</v>
      </c>
      <c r="H750" s="11" t="str">
        <f t="shared" si="21"/>
        <v>DEC</v>
      </c>
    </row>
    <row r="751">
      <c r="A751" s="17">
        <v>44187.0</v>
      </c>
      <c r="B751" s="18" t="s">
        <v>30</v>
      </c>
      <c r="C751" s="19" t="s">
        <v>18</v>
      </c>
      <c r="D751" s="20" t="s">
        <v>19</v>
      </c>
      <c r="E751" s="10">
        <f t="shared" si="1"/>
        <v>1</v>
      </c>
      <c r="F751" s="10">
        <f t="shared" si="2"/>
        <v>0</v>
      </c>
      <c r="G751" s="10">
        <f t="shared" si="3"/>
        <v>0</v>
      </c>
      <c r="H751" s="11" t="str">
        <f t="shared" si="21"/>
        <v>DEC</v>
      </c>
    </row>
    <row r="752">
      <c r="A752" s="50">
        <v>44187.0</v>
      </c>
      <c r="B752" s="22" t="s">
        <v>30</v>
      </c>
      <c r="C752" s="23" t="s">
        <v>18</v>
      </c>
      <c r="D752" s="51" t="s">
        <v>19</v>
      </c>
      <c r="E752" s="10">
        <f t="shared" si="1"/>
        <v>1</v>
      </c>
      <c r="F752" s="10">
        <f t="shared" si="2"/>
        <v>0</v>
      </c>
      <c r="G752" s="10">
        <f t="shared" si="3"/>
        <v>0</v>
      </c>
      <c r="H752" s="11" t="str">
        <f t="shared" si="21"/>
        <v>DEC</v>
      </c>
    </row>
    <row r="753">
      <c r="A753" s="50">
        <v>44187.0</v>
      </c>
      <c r="B753" s="22" t="s">
        <v>30</v>
      </c>
      <c r="C753" s="23" t="s">
        <v>18</v>
      </c>
      <c r="D753" s="51" t="s">
        <v>19</v>
      </c>
      <c r="E753" s="10">
        <f t="shared" si="1"/>
        <v>1</v>
      </c>
      <c r="F753" s="10">
        <f t="shared" si="2"/>
        <v>0</v>
      </c>
      <c r="G753" s="10">
        <f t="shared" si="3"/>
        <v>0</v>
      </c>
      <c r="H753" s="11" t="str">
        <f t="shared" si="21"/>
        <v>DEC</v>
      </c>
    </row>
    <row r="754">
      <c r="A754" s="50">
        <v>44187.0</v>
      </c>
      <c r="B754" s="22" t="s">
        <v>30</v>
      </c>
      <c r="C754" s="23" t="s">
        <v>18</v>
      </c>
      <c r="D754" s="51" t="s">
        <v>19</v>
      </c>
      <c r="E754" s="10">
        <f t="shared" si="1"/>
        <v>1</v>
      </c>
      <c r="F754" s="10">
        <f t="shared" si="2"/>
        <v>0</v>
      </c>
      <c r="G754" s="10">
        <f t="shared" si="3"/>
        <v>0</v>
      </c>
      <c r="H754" s="11" t="str">
        <f t="shared" si="21"/>
        <v>DEC</v>
      </c>
    </row>
    <row r="755">
      <c r="A755" s="7">
        <v>44187.0</v>
      </c>
      <c r="B755" s="8" t="s">
        <v>30</v>
      </c>
      <c r="C755" s="9" t="s">
        <v>18</v>
      </c>
      <c r="D755" s="42" t="s">
        <v>19</v>
      </c>
      <c r="E755" s="10">
        <f t="shared" si="1"/>
        <v>1</v>
      </c>
      <c r="F755" s="10">
        <f t="shared" si="2"/>
        <v>0</v>
      </c>
      <c r="G755" s="10">
        <f t="shared" si="3"/>
        <v>0</v>
      </c>
      <c r="H755" s="11" t="str">
        <f t="shared" si="21"/>
        <v>DEC</v>
      </c>
    </row>
    <row r="756">
      <c r="A756" s="7">
        <v>44187.0</v>
      </c>
      <c r="B756" s="22" t="s">
        <v>44</v>
      </c>
      <c r="C756" s="23" t="s">
        <v>18</v>
      </c>
      <c r="D756" s="24" t="s">
        <v>19</v>
      </c>
      <c r="E756" s="10">
        <f t="shared" si="1"/>
        <v>1</v>
      </c>
      <c r="F756" s="10">
        <f t="shared" si="2"/>
        <v>0</v>
      </c>
      <c r="G756" s="10">
        <f t="shared" si="3"/>
        <v>0</v>
      </c>
      <c r="H756" s="11" t="str">
        <f t="shared" si="21"/>
        <v>DEC</v>
      </c>
    </row>
    <row r="757">
      <c r="A757" s="17">
        <v>44187.0</v>
      </c>
      <c r="B757" s="18" t="s">
        <v>44</v>
      </c>
      <c r="C757" s="19" t="s">
        <v>18</v>
      </c>
      <c r="D757" s="20" t="s">
        <v>19</v>
      </c>
      <c r="E757" s="10">
        <f t="shared" si="1"/>
        <v>1</v>
      </c>
      <c r="F757" s="10">
        <f t="shared" si="2"/>
        <v>0</v>
      </c>
      <c r="G757" s="10">
        <f t="shared" si="3"/>
        <v>0</v>
      </c>
      <c r="H757" s="11" t="str">
        <f t="shared" si="21"/>
        <v>DEC</v>
      </c>
    </row>
    <row r="758">
      <c r="A758" s="17">
        <v>44187.0</v>
      </c>
      <c r="B758" s="18" t="s">
        <v>44</v>
      </c>
      <c r="C758" s="19" t="s">
        <v>18</v>
      </c>
      <c r="D758" s="20" t="s">
        <v>19</v>
      </c>
      <c r="E758" s="10">
        <f t="shared" si="1"/>
        <v>1</v>
      </c>
      <c r="F758" s="10">
        <f t="shared" si="2"/>
        <v>0</v>
      </c>
      <c r="G758" s="10">
        <f t="shared" si="3"/>
        <v>0</v>
      </c>
      <c r="H758" s="11" t="str">
        <f t="shared" si="21"/>
        <v>DEC</v>
      </c>
    </row>
    <row r="759">
      <c r="A759" s="17">
        <v>44187.0</v>
      </c>
      <c r="B759" s="18" t="s">
        <v>44</v>
      </c>
      <c r="C759" s="19" t="s">
        <v>18</v>
      </c>
      <c r="D759" s="20" t="s">
        <v>19</v>
      </c>
      <c r="E759" s="10">
        <f t="shared" si="1"/>
        <v>1</v>
      </c>
      <c r="F759" s="10">
        <f t="shared" si="2"/>
        <v>0</v>
      </c>
      <c r="G759" s="10">
        <f t="shared" si="3"/>
        <v>0</v>
      </c>
      <c r="H759" s="11" t="str">
        <f t="shared" si="21"/>
        <v>DEC</v>
      </c>
    </row>
    <row r="760">
      <c r="A760" s="17">
        <v>44187.0</v>
      </c>
      <c r="B760" s="18" t="s">
        <v>44</v>
      </c>
      <c r="C760" s="19" t="s">
        <v>18</v>
      </c>
      <c r="D760" s="20" t="s">
        <v>19</v>
      </c>
      <c r="E760" s="10">
        <f t="shared" si="1"/>
        <v>1</v>
      </c>
      <c r="F760" s="10">
        <f t="shared" si="2"/>
        <v>0</v>
      </c>
      <c r="G760" s="10">
        <f t="shared" si="3"/>
        <v>0</v>
      </c>
      <c r="H760" s="11" t="str">
        <f t="shared" si="21"/>
        <v>DEC</v>
      </c>
    </row>
    <row r="761">
      <c r="A761" s="7">
        <v>44187.0</v>
      </c>
      <c r="B761" s="8" t="s">
        <v>22</v>
      </c>
      <c r="C761" s="9" t="s">
        <v>18</v>
      </c>
      <c r="D761" s="42" t="s">
        <v>19</v>
      </c>
      <c r="E761" s="10">
        <f t="shared" si="1"/>
        <v>1</v>
      </c>
      <c r="F761" s="10">
        <f t="shared" si="2"/>
        <v>0</v>
      </c>
      <c r="G761" s="10">
        <f t="shared" si="3"/>
        <v>0</v>
      </c>
      <c r="H761" s="11" t="str">
        <f t="shared" si="21"/>
        <v>DEC</v>
      </c>
    </row>
    <row r="762">
      <c r="A762" s="7">
        <v>44187.0</v>
      </c>
      <c r="B762" s="8" t="s">
        <v>22</v>
      </c>
      <c r="C762" s="9" t="s">
        <v>18</v>
      </c>
      <c r="D762" s="42" t="s">
        <v>19</v>
      </c>
      <c r="E762" s="10">
        <f t="shared" si="1"/>
        <v>1</v>
      </c>
      <c r="F762" s="10">
        <f t="shared" si="2"/>
        <v>0</v>
      </c>
      <c r="G762" s="10">
        <f t="shared" si="3"/>
        <v>0</v>
      </c>
      <c r="H762" s="11" t="str">
        <f t="shared" si="21"/>
        <v>DEC</v>
      </c>
    </row>
    <row r="763">
      <c r="A763" s="7">
        <v>44187.0</v>
      </c>
      <c r="B763" s="9" t="s">
        <v>22</v>
      </c>
      <c r="C763" s="9" t="s">
        <v>18</v>
      </c>
      <c r="D763" s="42" t="s">
        <v>19</v>
      </c>
      <c r="E763" s="10">
        <f t="shared" si="1"/>
        <v>1</v>
      </c>
      <c r="F763" s="10">
        <f t="shared" si="2"/>
        <v>0</v>
      </c>
      <c r="G763" s="10">
        <f t="shared" si="3"/>
        <v>0</v>
      </c>
      <c r="H763" s="11" t="str">
        <f t="shared" si="21"/>
        <v>DEC</v>
      </c>
    </row>
    <row r="764">
      <c r="A764" s="7">
        <v>44187.0</v>
      </c>
      <c r="B764" s="9" t="s">
        <v>22</v>
      </c>
      <c r="C764" s="9" t="s">
        <v>18</v>
      </c>
      <c r="D764" s="42" t="s">
        <v>19</v>
      </c>
      <c r="E764" s="10">
        <f t="shared" si="1"/>
        <v>1</v>
      </c>
      <c r="F764" s="10">
        <f t="shared" si="2"/>
        <v>0</v>
      </c>
      <c r="G764" s="10">
        <f t="shared" si="3"/>
        <v>0</v>
      </c>
      <c r="H764" s="11" t="str">
        <f t="shared" si="21"/>
        <v>DEC</v>
      </c>
    </row>
    <row r="765">
      <c r="A765" s="60">
        <v>44187.0</v>
      </c>
      <c r="B765" s="43" t="s">
        <v>22</v>
      </c>
      <c r="C765" s="45" t="s">
        <v>18</v>
      </c>
      <c r="D765" s="28" t="s">
        <v>19</v>
      </c>
      <c r="E765" s="10">
        <f t="shared" si="1"/>
        <v>1</v>
      </c>
      <c r="F765" s="10">
        <f t="shared" si="2"/>
        <v>0</v>
      </c>
      <c r="G765" s="10">
        <f t="shared" si="3"/>
        <v>0</v>
      </c>
      <c r="H765" s="11" t="str">
        <f t="shared" si="21"/>
        <v>DEC</v>
      </c>
    </row>
    <row r="766">
      <c r="A766" s="60">
        <v>44187.0</v>
      </c>
      <c r="B766" s="43" t="s">
        <v>22</v>
      </c>
      <c r="C766" s="45" t="s">
        <v>18</v>
      </c>
      <c r="D766" s="28" t="s">
        <v>19</v>
      </c>
      <c r="E766" s="10">
        <f t="shared" si="1"/>
        <v>1</v>
      </c>
      <c r="F766" s="10">
        <f t="shared" si="2"/>
        <v>0</v>
      </c>
      <c r="G766" s="10">
        <f t="shared" si="3"/>
        <v>0</v>
      </c>
      <c r="H766" s="11" t="str">
        <f t="shared" si="21"/>
        <v>DEC</v>
      </c>
    </row>
    <row r="767">
      <c r="A767" s="60">
        <v>44187.0</v>
      </c>
      <c r="B767" s="43" t="s">
        <v>22</v>
      </c>
      <c r="C767" s="45" t="s">
        <v>18</v>
      </c>
      <c r="D767" s="28" t="s">
        <v>19</v>
      </c>
      <c r="E767" s="10">
        <f t="shared" si="1"/>
        <v>1</v>
      </c>
      <c r="F767" s="10">
        <f t="shared" si="2"/>
        <v>0</v>
      </c>
      <c r="G767" s="10">
        <f t="shared" si="3"/>
        <v>0</v>
      </c>
      <c r="H767" s="11" t="str">
        <f t="shared" si="21"/>
        <v>DEC</v>
      </c>
    </row>
    <row r="768">
      <c r="A768" s="60">
        <v>44187.0</v>
      </c>
      <c r="B768" s="43" t="s">
        <v>22</v>
      </c>
      <c r="C768" s="45" t="s">
        <v>18</v>
      </c>
      <c r="D768" s="28" t="s">
        <v>19</v>
      </c>
      <c r="E768" s="10">
        <f t="shared" si="1"/>
        <v>1</v>
      </c>
      <c r="F768" s="10">
        <f t="shared" si="2"/>
        <v>0</v>
      </c>
      <c r="G768" s="10">
        <f t="shared" si="3"/>
        <v>0</v>
      </c>
      <c r="H768" s="11" t="str">
        <f t="shared" si="21"/>
        <v>DEC</v>
      </c>
    </row>
    <row r="769">
      <c r="A769" s="60">
        <v>44187.0</v>
      </c>
      <c r="B769" s="43" t="s">
        <v>22</v>
      </c>
      <c r="C769" s="45" t="s">
        <v>18</v>
      </c>
      <c r="D769" s="28" t="s">
        <v>19</v>
      </c>
      <c r="E769" s="10">
        <f t="shared" si="1"/>
        <v>1</v>
      </c>
      <c r="F769" s="10">
        <f t="shared" si="2"/>
        <v>0</v>
      </c>
      <c r="G769" s="10">
        <f t="shared" si="3"/>
        <v>0</v>
      </c>
      <c r="H769" s="11" t="str">
        <f t="shared" si="21"/>
        <v>DEC</v>
      </c>
    </row>
    <row r="770">
      <c r="A770" s="60">
        <v>44187.0</v>
      </c>
      <c r="B770" s="43" t="s">
        <v>22</v>
      </c>
      <c r="C770" s="45" t="s">
        <v>18</v>
      </c>
      <c r="D770" s="28" t="s">
        <v>19</v>
      </c>
      <c r="E770" s="10">
        <f t="shared" si="1"/>
        <v>1</v>
      </c>
      <c r="F770" s="10">
        <f t="shared" si="2"/>
        <v>0</v>
      </c>
      <c r="G770" s="10">
        <f t="shared" si="3"/>
        <v>0</v>
      </c>
      <c r="H770" s="11" t="str">
        <f t="shared" si="21"/>
        <v>DEC</v>
      </c>
    </row>
    <row r="771">
      <c r="A771" s="53">
        <v>44187.0</v>
      </c>
      <c r="B771" s="54" t="s">
        <v>22</v>
      </c>
      <c r="C771" s="55" t="s">
        <v>18</v>
      </c>
      <c r="D771" s="55" t="s">
        <v>19</v>
      </c>
      <c r="E771" s="10">
        <f t="shared" si="1"/>
        <v>1</v>
      </c>
      <c r="F771" s="10">
        <f t="shared" si="2"/>
        <v>0</v>
      </c>
      <c r="G771" s="10">
        <f t="shared" si="3"/>
        <v>0</v>
      </c>
      <c r="H771" s="11" t="str">
        <f t="shared" si="21"/>
        <v>DEC</v>
      </c>
    </row>
    <row r="772">
      <c r="A772" s="53">
        <v>44187.0</v>
      </c>
      <c r="B772" s="54" t="s">
        <v>22</v>
      </c>
      <c r="C772" s="55" t="s">
        <v>18</v>
      </c>
      <c r="D772" s="55" t="s">
        <v>19</v>
      </c>
      <c r="E772" s="10">
        <f t="shared" si="1"/>
        <v>1</v>
      </c>
      <c r="F772" s="10">
        <f t="shared" si="2"/>
        <v>0</v>
      </c>
      <c r="G772" s="10">
        <f t="shared" si="3"/>
        <v>0</v>
      </c>
      <c r="H772" s="11" t="str">
        <f t="shared" si="21"/>
        <v>DEC</v>
      </c>
    </row>
    <row r="773">
      <c r="A773" s="53">
        <v>44187.0</v>
      </c>
      <c r="B773" s="54" t="s">
        <v>22</v>
      </c>
      <c r="C773" s="55" t="s">
        <v>18</v>
      </c>
      <c r="D773" s="55" t="s">
        <v>19</v>
      </c>
      <c r="E773" s="10">
        <f t="shared" si="1"/>
        <v>1</v>
      </c>
      <c r="F773" s="10">
        <f t="shared" si="2"/>
        <v>0</v>
      </c>
      <c r="G773" s="10">
        <f t="shared" si="3"/>
        <v>0</v>
      </c>
      <c r="H773" s="11" t="str">
        <f t="shared" si="21"/>
        <v>DEC</v>
      </c>
    </row>
    <row r="774">
      <c r="A774" s="53">
        <v>44187.0</v>
      </c>
      <c r="B774" s="54" t="s">
        <v>22</v>
      </c>
      <c r="C774" s="55" t="s">
        <v>18</v>
      </c>
      <c r="D774" s="55" t="s">
        <v>19</v>
      </c>
      <c r="E774" s="10">
        <f t="shared" si="1"/>
        <v>1</v>
      </c>
      <c r="F774" s="10">
        <f t="shared" si="2"/>
        <v>0</v>
      </c>
      <c r="G774" s="10">
        <f t="shared" si="3"/>
        <v>0</v>
      </c>
      <c r="H774" s="11" t="str">
        <f t="shared" si="21"/>
        <v>DEC</v>
      </c>
    </row>
    <row r="775">
      <c r="A775" s="60">
        <v>44187.0</v>
      </c>
      <c r="B775" s="43" t="s">
        <v>71</v>
      </c>
      <c r="C775" s="52" t="s">
        <v>18</v>
      </c>
      <c r="D775" s="28" t="s">
        <v>19</v>
      </c>
      <c r="E775" s="10">
        <f t="shared" si="1"/>
        <v>1</v>
      </c>
      <c r="F775" s="10">
        <f t="shared" si="2"/>
        <v>0</v>
      </c>
      <c r="G775" s="10">
        <f t="shared" si="3"/>
        <v>0</v>
      </c>
      <c r="H775" s="11" t="str">
        <f t="shared" si="21"/>
        <v>DEC</v>
      </c>
    </row>
    <row r="776">
      <c r="A776" s="17">
        <v>44187.0</v>
      </c>
      <c r="B776" s="18" t="s">
        <v>30</v>
      </c>
      <c r="C776" s="19" t="s">
        <v>42</v>
      </c>
      <c r="D776" s="20" t="s">
        <v>19</v>
      </c>
      <c r="E776" s="10">
        <f t="shared" si="1"/>
        <v>0</v>
      </c>
      <c r="F776" s="10">
        <f t="shared" si="2"/>
        <v>0</v>
      </c>
      <c r="G776" s="10">
        <f t="shared" si="3"/>
        <v>0</v>
      </c>
      <c r="H776" s="11" t="str">
        <f t="shared" si="21"/>
        <v>DEC</v>
      </c>
    </row>
    <row r="777">
      <c r="A777" s="50">
        <v>44187.0</v>
      </c>
      <c r="B777" s="22" t="s">
        <v>30</v>
      </c>
      <c r="C777" s="23" t="s">
        <v>42</v>
      </c>
      <c r="D777" s="51" t="s">
        <v>19</v>
      </c>
      <c r="E777" s="10">
        <f t="shared" si="1"/>
        <v>0</v>
      </c>
      <c r="F777" s="10">
        <f t="shared" si="2"/>
        <v>0</v>
      </c>
      <c r="G777" s="10">
        <f t="shared" si="3"/>
        <v>0</v>
      </c>
      <c r="H777" s="11" t="str">
        <f t="shared" si="21"/>
        <v>DEC</v>
      </c>
    </row>
    <row r="778">
      <c r="A778" s="50">
        <v>44187.0</v>
      </c>
      <c r="B778" s="22" t="s">
        <v>30</v>
      </c>
      <c r="C778" s="23" t="s">
        <v>42</v>
      </c>
      <c r="D778" s="51" t="s">
        <v>19</v>
      </c>
      <c r="E778" s="10">
        <f t="shared" si="1"/>
        <v>0</v>
      </c>
      <c r="F778" s="10">
        <f t="shared" si="2"/>
        <v>0</v>
      </c>
      <c r="G778" s="10">
        <f t="shared" si="3"/>
        <v>0</v>
      </c>
      <c r="H778" s="11" t="str">
        <f t="shared" si="21"/>
        <v>DEC</v>
      </c>
    </row>
    <row r="779">
      <c r="A779" s="50">
        <v>44187.0</v>
      </c>
      <c r="B779" s="22" t="s">
        <v>30</v>
      </c>
      <c r="C779" s="23" t="s">
        <v>42</v>
      </c>
      <c r="D779" s="51" t="s">
        <v>19</v>
      </c>
      <c r="E779" s="10">
        <f t="shared" si="1"/>
        <v>0</v>
      </c>
      <c r="F779" s="10">
        <f t="shared" si="2"/>
        <v>0</v>
      </c>
      <c r="G779" s="10">
        <f t="shared" si="3"/>
        <v>0</v>
      </c>
      <c r="H779" s="11" t="str">
        <f t="shared" si="21"/>
        <v>DEC</v>
      </c>
    </row>
    <row r="780">
      <c r="A780" s="50">
        <v>44187.0</v>
      </c>
      <c r="B780" s="22" t="s">
        <v>30</v>
      </c>
      <c r="C780" s="23" t="s">
        <v>42</v>
      </c>
      <c r="D780" s="51" t="s">
        <v>19</v>
      </c>
      <c r="E780" s="10">
        <f t="shared" si="1"/>
        <v>0</v>
      </c>
      <c r="F780" s="10">
        <f t="shared" si="2"/>
        <v>0</v>
      </c>
      <c r="G780" s="10">
        <f t="shared" si="3"/>
        <v>0</v>
      </c>
      <c r="H780" s="11" t="str">
        <f t="shared" si="21"/>
        <v>DEC</v>
      </c>
    </row>
    <row r="781">
      <c r="A781" s="50">
        <v>44187.0</v>
      </c>
      <c r="B781" s="22" t="s">
        <v>30</v>
      </c>
      <c r="C781" s="23" t="s">
        <v>42</v>
      </c>
      <c r="D781" s="51" t="s">
        <v>19</v>
      </c>
      <c r="E781" s="10">
        <f t="shared" si="1"/>
        <v>0</v>
      </c>
      <c r="F781" s="10">
        <f t="shared" si="2"/>
        <v>0</v>
      </c>
      <c r="G781" s="10">
        <f t="shared" si="3"/>
        <v>0</v>
      </c>
      <c r="H781" s="11" t="str">
        <f t="shared" si="21"/>
        <v>DEC</v>
      </c>
    </row>
    <row r="782">
      <c r="A782" s="50">
        <v>44187.0</v>
      </c>
      <c r="B782" s="22" t="s">
        <v>30</v>
      </c>
      <c r="C782" s="23" t="s">
        <v>42</v>
      </c>
      <c r="D782" s="51" t="s">
        <v>19</v>
      </c>
      <c r="E782" s="10">
        <f t="shared" si="1"/>
        <v>0</v>
      </c>
      <c r="F782" s="10">
        <f t="shared" si="2"/>
        <v>0</v>
      </c>
      <c r="G782" s="10">
        <f t="shared" si="3"/>
        <v>0</v>
      </c>
      <c r="H782" s="11" t="str">
        <f t="shared" si="21"/>
        <v>DEC</v>
      </c>
    </row>
    <row r="783">
      <c r="A783" s="50">
        <v>44187.0</v>
      </c>
      <c r="B783" s="22" t="s">
        <v>30</v>
      </c>
      <c r="C783" s="23" t="s">
        <v>42</v>
      </c>
      <c r="D783" s="51" t="s">
        <v>19</v>
      </c>
      <c r="E783" s="10">
        <f t="shared" si="1"/>
        <v>0</v>
      </c>
      <c r="F783" s="10">
        <f t="shared" si="2"/>
        <v>0</v>
      </c>
      <c r="G783" s="10">
        <f t="shared" si="3"/>
        <v>0</v>
      </c>
      <c r="H783" s="11" t="str">
        <f t="shared" si="21"/>
        <v>DEC</v>
      </c>
    </row>
    <row r="784">
      <c r="A784" s="50">
        <v>44187.0</v>
      </c>
      <c r="B784" s="22" t="s">
        <v>30</v>
      </c>
      <c r="C784" s="23" t="s">
        <v>42</v>
      </c>
      <c r="D784" s="51" t="s">
        <v>19</v>
      </c>
      <c r="E784" s="10">
        <f t="shared" si="1"/>
        <v>0</v>
      </c>
      <c r="F784" s="10">
        <f t="shared" si="2"/>
        <v>0</v>
      </c>
      <c r="G784" s="10">
        <f t="shared" si="3"/>
        <v>0</v>
      </c>
      <c r="H784" s="11" t="str">
        <f t="shared" si="21"/>
        <v>DEC</v>
      </c>
    </row>
    <row r="785">
      <c r="A785" s="50">
        <v>44187.0</v>
      </c>
      <c r="B785" s="22" t="s">
        <v>30</v>
      </c>
      <c r="C785" s="23" t="s">
        <v>42</v>
      </c>
      <c r="D785" s="51" t="s">
        <v>19</v>
      </c>
      <c r="E785" s="10">
        <f t="shared" si="1"/>
        <v>0</v>
      </c>
      <c r="F785" s="10">
        <f t="shared" si="2"/>
        <v>0</v>
      </c>
      <c r="G785" s="10">
        <f t="shared" si="3"/>
        <v>0</v>
      </c>
      <c r="H785" s="11" t="str">
        <f t="shared" si="21"/>
        <v>DEC</v>
      </c>
    </row>
    <row r="786">
      <c r="A786" s="7">
        <v>44187.0</v>
      </c>
      <c r="B786" s="8" t="s">
        <v>30</v>
      </c>
      <c r="C786" s="9" t="s">
        <v>42</v>
      </c>
      <c r="D786" s="42" t="s">
        <v>19</v>
      </c>
      <c r="E786" s="10">
        <f t="shared" si="1"/>
        <v>0</v>
      </c>
      <c r="F786" s="10">
        <f t="shared" si="2"/>
        <v>0</v>
      </c>
      <c r="G786" s="10">
        <f t="shared" si="3"/>
        <v>0</v>
      </c>
      <c r="H786" s="11" t="str">
        <f t="shared" si="21"/>
        <v>DEC</v>
      </c>
    </row>
    <row r="787">
      <c r="A787" s="7">
        <v>44187.0</v>
      </c>
      <c r="B787" s="8" t="s">
        <v>30</v>
      </c>
      <c r="C787" s="9" t="s">
        <v>42</v>
      </c>
      <c r="D787" s="42" t="s">
        <v>19</v>
      </c>
      <c r="E787" s="10">
        <f t="shared" si="1"/>
        <v>0</v>
      </c>
      <c r="F787" s="10">
        <f t="shared" si="2"/>
        <v>0</v>
      </c>
      <c r="G787" s="10">
        <f t="shared" si="3"/>
        <v>0</v>
      </c>
      <c r="H787" s="11" t="str">
        <f t="shared" si="21"/>
        <v>DEC</v>
      </c>
    </row>
    <row r="788">
      <c r="A788" s="7">
        <v>44187.0</v>
      </c>
      <c r="B788" s="8" t="s">
        <v>30</v>
      </c>
      <c r="C788" s="9" t="s">
        <v>42</v>
      </c>
      <c r="D788" s="42" t="s">
        <v>19</v>
      </c>
      <c r="E788" s="10">
        <f t="shared" si="1"/>
        <v>0</v>
      </c>
      <c r="F788" s="10">
        <f t="shared" si="2"/>
        <v>0</v>
      </c>
      <c r="G788" s="10">
        <f t="shared" si="3"/>
        <v>0</v>
      </c>
      <c r="H788" s="11" t="str">
        <f t="shared" si="21"/>
        <v>DEC</v>
      </c>
    </row>
    <row r="789">
      <c r="A789" s="7">
        <v>44187.0</v>
      </c>
      <c r="B789" s="8" t="s">
        <v>30</v>
      </c>
      <c r="C789" s="9" t="s">
        <v>42</v>
      </c>
      <c r="D789" s="42" t="s">
        <v>19</v>
      </c>
      <c r="E789" s="10">
        <f t="shared" si="1"/>
        <v>0</v>
      </c>
      <c r="F789" s="10">
        <f t="shared" si="2"/>
        <v>0</v>
      </c>
      <c r="G789" s="10">
        <f t="shared" si="3"/>
        <v>0</v>
      </c>
      <c r="H789" s="11" t="str">
        <f t="shared" si="21"/>
        <v>DEC</v>
      </c>
    </row>
    <row r="790">
      <c r="A790" s="7">
        <v>44187.0</v>
      </c>
      <c r="B790" s="8" t="s">
        <v>30</v>
      </c>
      <c r="C790" s="9" t="s">
        <v>42</v>
      </c>
      <c r="D790" s="42" t="s">
        <v>19</v>
      </c>
      <c r="E790" s="10">
        <f t="shared" si="1"/>
        <v>0</v>
      </c>
      <c r="F790" s="10">
        <f t="shared" si="2"/>
        <v>0</v>
      </c>
      <c r="G790" s="10">
        <f t="shared" si="3"/>
        <v>0</v>
      </c>
      <c r="H790" s="11" t="str">
        <f t="shared" si="21"/>
        <v>DEC</v>
      </c>
    </row>
    <row r="791">
      <c r="A791" s="7">
        <v>44187.0</v>
      </c>
      <c r="B791" s="8" t="s">
        <v>30</v>
      </c>
      <c r="C791" s="9" t="s">
        <v>42</v>
      </c>
      <c r="D791" s="42" t="s">
        <v>19</v>
      </c>
      <c r="E791" s="10">
        <f t="shared" si="1"/>
        <v>0</v>
      </c>
      <c r="F791" s="10">
        <f t="shared" si="2"/>
        <v>0</v>
      </c>
      <c r="G791" s="10">
        <f t="shared" si="3"/>
        <v>0</v>
      </c>
      <c r="H791" s="11" t="str">
        <f t="shared" si="21"/>
        <v>DEC</v>
      </c>
    </row>
    <row r="792">
      <c r="A792" s="7">
        <v>44187.0</v>
      </c>
      <c r="B792" s="8" t="s">
        <v>30</v>
      </c>
      <c r="C792" s="9" t="s">
        <v>42</v>
      </c>
      <c r="D792" s="42" t="s">
        <v>19</v>
      </c>
      <c r="E792" s="10">
        <f t="shared" si="1"/>
        <v>0</v>
      </c>
      <c r="F792" s="10">
        <f t="shared" si="2"/>
        <v>0</v>
      </c>
      <c r="G792" s="10">
        <f t="shared" si="3"/>
        <v>0</v>
      </c>
      <c r="H792" s="11" t="str">
        <f t="shared" si="21"/>
        <v>DEC</v>
      </c>
    </row>
    <row r="793">
      <c r="A793" s="7">
        <v>44187.0</v>
      </c>
      <c r="B793" s="22" t="s">
        <v>45</v>
      </c>
      <c r="C793" s="23" t="s">
        <v>42</v>
      </c>
      <c r="D793" s="24" t="s">
        <v>19</v>
      </c>
      <c r="E793" s="10">
        <f t="shared" si="1"/>
        <v>0</v>
      </c>
      <c r="F793" s="10">
        <f t="shared" si="2"/>
        <v>0</v>
      </c>
      <c r="G793" s="10">
        <f t="shared" si="3"/>
        <v>0</v>
      </c>
      <c r="H793" s="11" t="str">
        <f t="shared" si="21"/>
        <v>DEC</v>
      </c>
    </row>
    <row r="794">
      <c r="A794" s="7">
        <v>44187.0</v>
      </c>
      <c r="B794" s="22" t="s">
        <v>45</v>
      </c>
      <c r="C794" s="23" t="s">
        <v>42</v>
      </c>
      <c r="D794" s="24" t="s">
        <v>19</v>
      </c>
      <c r="E794" s="10">
        <f t="shared" si="1"/>
        <v>0</v>
      </c>
      <c r="F794" s="10">
        <f t="shared" si="2"/>
        <v>0</v>
      </c>
      <c r="G794" s="10">
        <f t="shared" si="3"/>
        <v>0</v>
      </c>
      <c r="H794" s="11" t="str">
        <f t="shared" si="21"/>
        <v>DEC</v>
      </c>
    </row>
    <row r="795">
      <c r="A795" s="7">
        <v>44187.0</v>
      </c>
      <c r="B795" s="22" t="s">
        <v>45</v>
      </c>
      <c r="C795" s="23" t="s">
        <v>42</v>
      </c>
      <c r="D795" s="24" t="s">
        <v>19</v>
      </c>
      <c r="E795" s="10">
        <f t="shared" si="1"/>
        <v>0</v>
      </c>
      <c r="F795" s="10">
        <f t="shared" si="2"/>
        <v>0</v>
      </c>
      <c r="G795" s="10">
        <f t="shared" si="3"/>
        <v>0</v>
      </c>
      <c r="H795" s="11" t="str">
        <f t="shared" si="21"/>
        <v>DEC</v>
      </c>
    </row>
    <row r="796">
      <c r="A796" s="7">
        <v>44187.0</v>
      </c>
      <c r="B796" s="22" t="s">
        <v>44</v>
      </c>
      <c r="C796" s="23" t="s">
        <v>42</v>
      </c>
      <c r="D796" s="24" t="s">
        <v>19</v>
      </c>
      <c r="E796" s="10">
        <f t="shared" si="1"/>
        <v>0</v>
      </c>
      <c r="F796" s="10">
        <f t="shared" si="2"/>
        <v>0</v>
      </c>
      <c r="G796" s="10">
        <f t="shared" si="3"/>
        <v>0</v>
      </c>
      <c r="H796" s="11" t="str">
        <f t="shared" si="21"/>
        <v>DEC</v>
      </c>
    </row>
    <row r="797">
      <c r="A797" s="17">
        <v>44187.0</v>
      </c>
      <c r="B797" s="18" t="s">
        <v>44</v>
      </c>
      <c r="C797" s="19" t="s">
        <v>42</v>
      </c>
      <c r="D797" s="20" t="s">
        <v>19</v>
      </c>
      <c r="E797" s="10">
        <f t="shared" si="1"/>
        <v>0</v>
      </c>
      <c r="F797" s="10">
        <f t="shared" si="2"/>
        <v>0</v>
      </c>
      <c r="G797" s="10">
        <f t="shared" si="3"/>
        <v>0</v>
      </c>
      <c r="H797" s="11" t="str">
        <f t="shared" si="21"/>
        <v>DEC</v>
      </c>
    </row>
    <row r="798">
      <c r="A798" s="7">
        <v>44187.0</v>
      </c>
      <c r="B798" s="8" t="s">
        <v>22</v>
      </c>
      <c r="C798" s="9" t="s">
        <v>42</v>
      </c>
      <c r="D798" s="42" t="s">
        <v>19</v>
      </c>
      <c r="E798" s="10">
        <f t="shared" si="1"/>
        <v>0</v>
      </c>
      <c r="F798" s="10">
        <f t="shared" si="2"/>
        <v>0</v>
      </c>
      <c r="G798" s="10">
        <f t="shared" si="3"/>
        <v>0</v>
      </c>
      <c r="H798" s="11" t="str">
        <f t="shared" si="21"/>
        <v>DEC</v>
      </c>
    </row>
    <row r="799">
      <c r="A799" s="7">
        <v>44187.0</v>
      </c>
      <c r="B799" s="8" t="s">
        <v>22</v>
      </c>
      <c r="C799" s="9" t="s">
        <v>42</v>
      </c>
      <c r="D799" s="42" t="s">
        <v>19</v>
      </c>
      <c r="E799" s="10">
        <f t="shared" si="1"/>
        <v>0</v>
      </c>
      <c r="F799" s="10">
        <f t="shared" si="2"/>
        <v>0</v>
      </c>
      <c r="G799" s="10">
        <f t="shared" si="3"/>
        <v>0</v>
      </c>
      <c r="H799" s="11" t="str">
        <f t="shared" si="21"/>
        <v>DEC</v>
      </c>
    </row>
    <row r="800">
      <c r="A800" s="7">
        <v>44187.0</v>
      </c>
      <c r="B800" s="8" t="s">
        <v>22</v>
      </c>
      <c r="C800" s="9" t="s">
        <v>42</v>
      </c>
      <c r="D800" s="42" t="s">
        <v>19</v>
      </c>
      <c r="E800" s="10">
        <f t="shared" si="1"/>
        <v>0</v>
      </c>
      <c r="F800" s="10">
        <f t="shared" si="2"/>
        <v>0</v>
      </c>
      <c r="G800" s="10">
        <f t="shared" si="3"/>
        <v>0</v>
      </c>
      <c r="H800" s="11" t="str">
        <f t="shared" si="21"/>
        <v>DEC</v>
      </c>
    </row>
    <row r="801">
      <c r="A801" s="7">
        <v>44187.0</v>
      </c>
      <c r="B801" s="8" t="s">
        <v>22</v>
      </c>
      <c r="C801" s="9" t="s">
        <v>42</v>
      </c>
      <c r="D801" s="42" t="s">
        <v>19</v>
      </c>
      <c r="E801" s="10">
        <f t="shared" si="1"/>
        <v>0</v>
      </c>
      <c r="F801" s="10">
        <f t="shared" si="2"/>
        <v>0</v>
      </c>
      <c r="G801" s="10">
        <f t="shared" si="3"/>
        <v>0</v>
      </c>
      <c r="H801" s="11" t="str">
        <f t="shared" si="21"/>
        <v>DEC</v>
      </c>
    </row>
    <row r="802">
      <c r="A802" s="7">
        <v>44187.0</v>
      </c>
      <c r="B802" s="8" t="s">
        <v>22</v>
      </c>
      <c r="C802" s="9" t="s">
        <v>42</v>
      </c>
      <c r="D802" s="42" t="s">
        <v>19</v>
      </c>
      <c r="E802" s="10">
        <f t="shared" si="1"/>
        <v>0</v>
      </c>
      <c r="F802" s="10">
        <f t="shared" si="2"/>
        <v>0</v>
      </c>
      <c r="G802" s="10">
        <f t="shared" si="3"/>
        <v>0</v>
      </c>
      <c r="H802" s="11" t="str">
        <f t="shared" si="21"/>
        <v>DEC</v>
      </c>
    </row>
    <row r="803">
      <c r="A803" s="7">
        <v>44187.0</v>
      </c>
      <c r="B803" s="8" t="s">
        <v>22</v>
      </c>
      <c r="C803" s="9" t="s">
        <v>42</v>
      </c>
      <c r="D803" s="42" t="s">
        <v>19</v>
      </c>
      <c r="E803" s="10">
        <f t="shared" si="1"/>
        <v>0</v>
      </c>
      <c r="F803" s="10">
        <f t="shared" si="2"/>
        <v>0</v>
      </c>
      <c r="G803" s="10">
        <f t="shared" si="3"/>
        <v>0</v>
      </c>
      <c r="H803" s="11" t="str">
        <f t="shared" si="21"/>
        <v>DEC</v>
      </c>
    </row>
    <row r="804">
      <c r="A804" s="7">
        <v>44187.0</v>
      </c>
      <c r="B804" s="8" t="s">
        <v>22</v>
      </c>
      <c r="C804" s="9" t="s">
        <v>42</v>
      </c>
      <c r="D804" s="42" t="s">
        <v>19</v>
      </c>
      <c r="E804" s="10">
        <f t="shared" si="1"/>
        <v>0</v>
      </c>
      <c r="F804" s="10">
        <f t="shared" si="2"/>
        <v>0</v>
      </c>
      <c r="G804" s="10">
        <f t="shared" si="3"/>
        <v>0</v>
      </c>
      <c r="H804" s="11" t="str">
        <f t="shared" si="21"/>
        <v>DEC</v>
      </c>
    </row>
    <row r="805">
      <c r="A805" s="7">
        <v>44187.0</v>
      </c>
      <c r="B805" s="8" t="s">
        <v>22</v>
      </c>
      <c r="C805" s="9" t="s">
        <v>42</v>
      </c>
      <c r="D805" s="42" t="s">
        <v>19</v>
      </c>
      <c r="E805" s="10">
        <f t="shared" si="1"/>
        <v>0</v>
      </c>
      <c r="F805" s="10">
        <f t="shared" si="2"/>
        <v>0</v>
      </c>
      <c r="G805" s="10">
        <f t="shared" si="3"/>
        <v>0</v>
      </c>
      <c r="H805" s="11" t="str">
        <f t="shared" si="21"/>
        <v>DEC</v>
      </c>
    </row>
    <row r="806">
      <c r="A806" s="7">
        <v>44187.0</v>
      </c>
      <c r="B806" s="22" t="s">
        <v>30</v>
      </c>
      <c r="C806" s="23" t="s">
        <v>18</v>
      </c>
      <c r="D806" s="24" t="s">
        <v>66</v>
      </c>
      <c r="E806" s="10">
        <f t="shared" si="1"/>
        <v>0</v>
      </c>
      <c r="F806" s="10">
        <f t="shared" si="2"/>
        <v>0</v>
      </c>
      <c r="G806" s="10">
        <f t="shared" si="3"/>
        <v>0</v>
      </c>
      <c r="H806" s="11" t="str">
        <f t="shared" si="21"/>
        <v>DEC</v>
      </c>
    </row>
    <row r="807">
      <c r="A807" s="50">
        <v>44187.0</v>
      </c>
      <c r="B807" s="22" t="s">
        <v>30</v>
      </c>
      <c r="C807" s="23" t="s">
        <v>18</v>
      </c>
      <c r="D807" s="51" t="s">
        <v>66</v>
      </c>
      <c r="E807" s="10">
        <f t="shared" si="1"/>
        <v>0</v>
      </c>
      <c r="F807" s="10">
        <f t="shared" si="2"/>
        <v>0</v>
      </c>
      <c r="G807" s="10">
        <f t="shared" si="3"/>
        <v>0</v>
      </c>
      <c r="H807" s="11" t="str">
        <f t="shared" si="21"/>
        <v>DEC</v>
      </c>
    </row>
    <row r="808">
      <c r="A808" s="7">
        <v>44187.0</v>
      </c>
      <c r="B808" s="43" t="s">
        <v>70</v>
      </c>
      <c r="C808" s="43" t="s">
        <v>18</v>
      </c>
      <c r="D808" s="28" t="s">
        <v>72</v>
      </c>
      <c r="E808" s="10">
        <f t="shared" si="1"/>
        <v>0</v>
      </c>
      <c r="F808" s="10">
        <f t="shared" si="2"/>
        <v>0</v>
      </c>
      <c r="G808" s="10">
        <f t="shared" si="3"/>
        <v>0</v>
      </c>
      <c r="H808" s="11" t="str">
        <f t="shared" si="21"/>
        <v>DEC</v>
      </c>
    </row>
    <row r="809">
      <c r="A809" s="7">
        <v>44187.0</v>
      </c>
      <c r="B809" s="8" t="s">
        <v>34</v>
      </c>
      <c r="C809" s="9" t="s">
        <v>18</v>
      </c>
      <c r="D809" s="28" t="s">
        <v>25</v>
      </c>
      <c r="E809" s="10">
        <f t="shared" si="1"/>
        <v>0</v>
      </c>
      <c r="F809" s="10">
        <f t="shared" si="2"/>
        <v>0</v>
      </c>
      <c r="G809" s="10">
        <f t="shared" si="3"/>
        <v>1</v>
      </c>
      <c r="H809" s="11" t="str">
        <f t="shared" si="21"/>
        <v>DEC</v>
      </c>
    </row>
    <row r="810">
      <c r="A810" s="17">
        <v>44187.0</v>
      </c>
      <c r="B810" s="18" t="s">
        <v>36</v>
      </c>
      <c r="C810" s="19" t="s">
        <v>18</v>
      </c>
      <c r="D810" s="20" t="s">
        <v>25</v>
      </c>
      <c r="E810" s="10">
        <f t="shared" si="1"/>
        <v>0</v>
      </c>
      <c r="F810" s="10">
        <f t="shared" si="2"/>
        <v>0</v>
      </c>
      <c r="G810" s="10">
        <f t="shared" si="3"/>
        <v>1</v>
      </c>
      <c r="H810" s="11" t="str">
        <f t="shared" si="21"/>
        <v>DEC</v>
      </c>
    </row>
    <row r="811">
      <c r="A811" s="7">
        <v>44187.0</v>
      </c>
      <c r="B811" s="22" t="s">
        <v>30</v>
      </c>
      <c r="C811" s="23" t="s">
        <v>18</v>
      </c>
      <c r="D811" s="24" t="s">
        <v>25</v>
      </c>
      <c r="E811" s="10">
        <f t="shared" si="1"/>
        <v>0</v>
      </c>
      <c r="F811" s="10">
        <f t="shared" si="2"/>
        <v>0</v>
      </c>
      <c r="G811" s="10">
        <f t="shared" si="3"/>
        <v>1</v>
      </c>
      <c r="H811" s="11" t="str">
        <f t="shared" si="21"/>
        <v>DEC</v>
      </c>
    </row>
    <row r="812">
      <c r="A812" s="7">
        <v>44187.0</v>
      </c>
      <c r="B812" s="8" t="s">
        <v>30</v>
      </c>
      <c r="C812" s="9" t="s">
        <v>18</v>
      </c>
      <c r="D812" s="28" t="s">
        <v>25</v>
      </c>
      <c r="E812" s="10">
        <f t="shared" si="1"/>
        <v>0</v>
      </c>
      <c r="F812" s="10">
        <f t="shared" si="2"/>
        <v>0</v>
      </c>
      <c r="G812" s="10">
        <f t="shared" si="3"/>
        <v>1</v>
      </c>
      <c r="H812" s="11" t="str">
        <f t="shared" si="21"/>
        <v>DEC</v>
      </c>
    </row>
    <row r="813">
      <c r="A813" s="7">
        <v>44187.0</v>
      </c>
      <c r="B813" s="8" t="s">
        <v>22</v>
      </c>
      <c r="C813" s="9" t="s">
        <v>18</v>
      </c>
      <c r="D813" s="28" t="s">
        <v>25</v>
      </c>
      <c r="E813" s="10">
        <f t="shared" si="1"/>
        <v>0</v>
      </c>
      <c r="F813" s="10">
        <f t="shared" si="2"/>
        <v>0</v>
      </c>
      <c r="G813" s="10">
        <f t="shared" si="3"/>
        <v>1</v>
      </c>
      <c r="H813" s="11" t="str">
        <f t="shared" si="21"/>
        <v>DEC</v>
      </c>
    </row>
    <row r="814">
      <c r="A814" s="7">
        <v>44187.0</v>
      </c>
      <c r="B814" s="8" t="s">
        <v>22</v>
      </c>
      <c r="C814" s="9" t="s">
        <v>18</v>
      </c>
      <c r="D814" s="28" t="s">
        <v>25</v>
      </c>
      <c r="E814" s="10">
        <f t="shared" si="1"/>
        <v>0</v>
      </c>
      <c r="F814" s="10">
        <f t="shared" si="2"/>
        <v>0</v>
      </c>
      <c r="G814" s="10">
        <f t="shared" si="3"/>
        <v>1</v>
      </c>
      <c r="H814" s="11" t="str">
        <f t="shared" si="21"/>
        <v>DEC</v>
      </c>
    </row>
    <row r="815">
      <c r="A815" s="7">
        <v>44187.0</v>
      </c>
      <c r="B815" s="43" t="s">
        <v>70</v>
      </c>
      <c r="C815" s="43" t="s">
        <v>18</v>
      </c>
      <c r="D815" s="28" t="s">
        <v>25</v>
      </c>
      <c r="E815" s="10">
        <f t="shared" si="1"/>
        <v>0</v>
      </c>
      <c r="F815" s="10">
        <f t="shared" si="2"/>
        <v>0</v>
      </c>
      <c r="G815" s="10">
        <f t="shared" si="3"/>
        <v>1</v>
      </c>
      <c r="H815" s="11" t="str">
        <f t="shared" si="21"/>
        <v>DEC</v>
      </c>
    </row>
    <row r="816">
      <c r="A816" s="60">
        <v>44187.0</v>
      </c>
      <c r="B816" s="43" t="s">
        <v>71</v>
      </c>
      <c r="C816" s="52" t="s">
        <v>18</v>
      </c>
      <c r="D816" s="28" t="s">
        <v>25</v>
      </c>
      <c r="E816" s="10">
        <f t="shared" si="1"/>
        <v>0</v>
      </c>
      <c r="F816" s="10">
        <f t="shared" si="2"/>
        <v>0</v>
      </c>
      <c r="G816" s="10">
        <f t="shared" si="3"/>
        <v>1</v>
      </c>
      <c r="H816" s="11" t="str">
        <f t="shared" si="21"/>
        <v>DEC</v>
      </c>
    </row>
    <row r="817">
      <c r="A817" s="7">
        <v>44187.0</v>
      </c>
      <c r="B817" s="8" t="s">
        <v>30</v>
      </c>
      <c r="C817" s="9" t="s">
        <v>42</v>
      </c>
      <c r="D817" s="28" t="s">
        <v>25</v>
      </c>
      <c r="E817" s="10">
        <f t="shared" si="1"/>
        <v>0</v>
      </c>
      <c r="F817" s="10">
        <f t="shared" si="2"/>
        <v>0</v>
      </c>
      <c r="G817" s="10">
        <f t="shared" si="3"/>
        <v>0</v>
      </c>
      <c r="H817" s="11" t="str">
        <f t="shared" si="21"/>
        <v>DEC</v>
      </c>
    </row>
    <row r="818">
      <c r="A818" s="53">
        <v>44187.0</v>
      </c>
      <c r="B818" s="54" t="s">
        <v>22</v>
      </c>
      <c r="C818" s="55" t="s">
        <v>18</v>
      </c>
      <c r="D818" s="63" t="s">
        <v>77</v>
      </c>
      <c r="E818" s="10">
        <f t="shared" si="1"/>
        <v>0</v>
      </c>
      <c r="F818" s="10">
        <f t="shared" si="2"/>
        <v>0</v>
      </c>
      <c r="G818" s="10">
        <f t="shared" si="3"/>
        <v>0</v>
      </c>
      <c r="H818" s="11" t="str">
        <f t="shared" si="21"/>
        <v>DEC</v>
      </c>
    </row>
    <row r="819">
      <c r="A819" s="7">
        <v>44187.0</v>
      </c>
      <c r="B819" s="9" t="s">
        <v>34</v>
      </c>
      <c r="C819" s="27" t="s">
        <v>18</v>
      </c>
      <c r="D819" s="28" t="s">
        <v>35</v>
      </c>
      <c r="E819" s="10">
        <f t="shared" si="1"/>
        <v>0</v>
      </c>
      <c r="F819" s="10">
        <f t="shared" si="2"/>
        <v>1</v>
      </c>
      <c r="G819" s="10">
        <f t="shared" si="3"/>
        <v>0</v>
      </c>
      <c r="H819" s="11" t="str">
        <f t="shared" si="21"/>
        <v>DEC</v>
      </c>
    </row>
    <row r="820">
      <c r="A820" s="17">
        <v>44187.0</v>
      </c>
      <c r="B820" s="18" t="s">
        <v>30</v>
      </c>
      <c r="C820" s="19" t="s">
        <v>18</v>
      </c>
      <c r="D820" s="20" t="s">
        <v>35</v>
      </c>
      <c r="E820" s="10">
        <f t="shared" si="1"/>
        <v>0</v>
      </c>
      <c r="F820" s="10">
        <f t="shared" si="2"/>
        <v>1</v>
      </c>
      <c r="G820" s="10">
        <f t="shared" si="3"/>
        <v>0</v>
      </c>
      <c r="H820" s="11" t="str">
        <f t="shared" si="21"/>
        <v>DEC</v>
      </c>
    </row>
    <row r="821">
      <c r="A821" s="53">
        <v>44187.0</v>
      </c>
      <c r="B821" s="54" t="s">
        <v>22</v>
      </c>
      <c r="C821" s="55" t="s">
        <v>18</v>
      </c>
      <c r="D821" s="55" t="s">
        <v>35</v>
      </c>
      <c r="E821" s="10">
        <f t="shared" si="1"/>
        <v>0</v>
      </c>
      <c r="F821" s="10">
        <f t="shared" si="2"/>
        <v>1</v>
      </c>
      <c r="G821" s="10">
        <f t="shared" si="3"/>
        <v>0</v>
      </c>
      <c r="H821" s="11" t="str">
        <f t="shared" si="21"/>
        <v>DEC</v>
      </c>
    </row>
    <row r="822">
      <c r="A822" s="7">
        <v>44188.0</v>
      </c>
      <c r="B822" s="8" t="s">
        <v>30</v>
      </c>
      <c r="C822" s="9" t="s">
        <v>18</v>
      </c>
      <c r="D822" s="9" t="s">
        <v>25</v>
      </c>
      <c r="E822" s="10">
        <f t="shared" si="1"/>
        <v>0</v>
      </c>
      <c r="F822" s="10">
        <f t="shared" si="2"/>
        <v>0</v>
      </c>
      <c r="G822" s="10">
        <f t="shared" si="3"/>
        <v>1</v>
      </c>
      <c r="H822" s="11" t="str">
        <f t="shared" si="21"/>
        <v>DEC</v>
      </c>
    </row>
    <row r="823">
      <c r="A823" s="7">
        <v>44188.0</v>
      </c>
      <c r="B823" s="8" t="s">
        <v>30</v>
      </c>
      <c r="C823" s="9" t="s">
        <v>18</v>
      </c>
      <c r="D823" s="45" t="s">
        <v>19</v>
      </c>
      <c r="E823" s="10">
        <f t="shared" si="1"/>
        <v>1</v>
      </c>
      <c r="F823" s="10">
        <f t="shared" si="2"/>
        <v>0</v>
      </c>
      <c r="G823" s="10">
        <f t="shared" si="3"/>
        <v>0</v>
      </c>
      <c r="H823" s="11" t="str">
        <f t="shared" si="21"/>
        <v>DEC</v>
      </c>
    </row>
    <row r="824">
      <c r="A824" s="7">
        <v>44188.0</v>
      </c>
      <c r="B824" s="8" t="s">
        <v>30</v>
      </c>
      <c r="C824" s="9" t="s">
        <v>18</v>
      </c>
      <c r="D824" s="9" t="s">
        <v>35</v>
      </c>
      <c r="E824" s="10">
        <f t="shared" si="1"/>
        <v>0</v>
      </c>
      <c r="F824" s="10">
        <f t="shared" si="2"/>
        <v>1</v>
      </c>
      <c r="G824" s="10">
        <f t="shared" si="3"/>
        <v>0</v>
      </c>
      <c r="H824" s="11" t="str">
        <f t="shared" si="21"/>
        <v>DEC</v>
      </c>
    </row>
    <row r="825">
      <c r="A825" s="7">
        <v>44188.0</v>
      </c>
      <c r="B825" s="8" t="s">
        <v>30</v>
      </c>
      <c r="C825" s="9" t="s">
        <v>18</v>
      </c>
      <c r="D825" s="9" t="s">
        <v>35</v>
      </c>
      <c r="E825" s="10">
        <f t="shared" si="1"/>
        <v>0</v>
      </c>
      <c r="F825" s="10">
        <f t="shared" si="2"/>
        <v>1</v>
      </c>
      <c r="G825" s="10">
        <f t="shared" si="3"/>
        <v>0</v>
      </c>
      <c r="H825" s="11" t="str">
        <f t="shared" si="21"/>
        <v>DEC</v>
      </c>
    </row>
    <row r="826">
      <c r="A826" s="7">
        <v>44188.0</v>
      </c>
      <c r="B826" s="8" t="s">
        <v>30</v>
      </c>
      <c r="C826" s="9" t="s">
        <v>18</v>
      </c>
      <c r="D826" s="9" t="s">
        <v>25</v>
      </c>
      <c r="E826" s="10">
        <f t="shared" si="1"/>
        <v>0</v>
      </c>
      <c r="F826" s="10">
        <f t="shared" si="2"/>
        <v>0</v>
      </c>
      <c r="G826" s="10">
        <f t="shared" si="3"/>
        <v>1</v>
      </c>
      <c r="H826" s="11" t="str">
        <f t="shared" si="21"/>
        <v>DEC</v>
      </c>
    </row>
    <row r="827">
      <c r="A827" s="7">
        <v>44188.0</v>
      </c>
      <c r="B827" s="8" t="s">
        <v>30</v>
      </c>
      <c r="C827" s="9" t="s">
        <v>18</v>
      </c>
      <c r="D827" s="45" t="s">
        <v>19</v>
      </c>
      <c r="E827" s="10">
        <f t="shared" si="1"/>
        <v>1</v>
      </c>
      <c r="F827" s="10">
        <f t="shared" si="2"/>
        <v>0</v>
      </c>
      <c r="G827" s="10">
        <f t="shared" si="3"/>
        <v>0</v>
      </c>
      <c r="H827" s="11" t="str">
        <f t="shared" si="21"/>
        <v>DEC</v>
      </c>
    </row>
    <row r="828">
      <c r="A828" s="7">
        <v>44188.0</v>
      </c>
      <c r="B828" s="8" t="s">
        <v>30</v>
      </c>
      <c r="C828" s="9" t="s">
        <v>18</v>
      </c>
      <c r="D828" s="45" t="s">
        <v>19</v>
      </c>
      <c r="E828" s="10">
        <f t="shared" si="1"/>
        <v>1</v>
      </c>
      <c r="F828" s="10">
        <f t="shared" si="2"/>
        <v>0</v>
      </c>
      <c r="G828" s="10">
        <f t="shared" si="3"/>
        <v>0</v>
      </c>
      <c r="H828" s="11" t="str">
        <f t="shared" si="21"/>
        <v>DEC</v>
      </c>
    </row>
    <row r="829">
      <c r="A829" s="7">
        <v>44188.0</v>
      </c>
      <c r="B829" s="8" t="s">
        <v>30</v>
      </c>
      <c r="C829" s="9" t="s">
        <v>18</v>
      </c>
      <c r="D829" s="45" t="s">
        <v>19</v>
      </c>
      <c r="E829" s="10">
        <f t="shared" si="1"/>
        <v>1</v>
      </c>
      <c r="F829" s="10">
        <f t="shared" si="2"/>
        <v>0</v>
      </c>
      <c r="G829" s="10">
        <f t="shared" si="3"/>
        <v>0</v>
      </c>
      <c r="H829" s="11" t="str">
        <f t="shared" si="21"/>
        <v>DEC</v>
      </c>
    </row>
    <row r="830">
      <c r="A830" s="7">
        <v>44188.0</v>
      </c>
      <c r="B830" s="8" t="s">
        <v>30</v>
      </c>
      <c r="C830" s="9" t="s">
        <v>18</v>
      </c>
      <c r="D830" s="45" t="s">
        <v>19</v>
      </c>
      <c r="E830" s="10">
        <f t="shared" si="1"/>
        <v>1</v>
      </c>
      <c r="F830" s="10">
        <f t="shared" si="2"/>
        <v>0</v>
      </c>
      <c r="G830" s="10">
        <f t="shared" si="3"/>
        <v>0</v>
      </c>
      <c r="H830" s="11" t="str">
        <f t="shared" si="21"/>
        <v>DEC</v>
      </c>
    </row>
    <row r="831">
      <c r="A831" s="7">
        <v>44188.0</v>
      </c>
      <c r="B831" s="8" t="s">
        <v>34</v>
      </c>
      <c r="C831" s="9" t="s">
        <v>18</v>
      </c>
      <c r="D831" s="45" t="s">
        <v>19</v>
      </c>
      <c r="E831" s="10">
        <f t="shared" si="1"/>
        <v>1</v>
      </c>
      <c r="F831" s="10">
        <f t="shared" si="2"/>
        <v>0</v>
      </c>
      <c r="G831" s="10">
        <f t="shared" si="3"/>
        <v>0</v>
      </c>
      <c r="H831" s="11" t="str">
        <f t="shared" si="21"/>
        <v>DEC</v>
      </c>
    </row>
    <row r="832">
      <c r="A832" s="7">
        <v>44188.0</v>
      </c>
      <c r="B832" s="8" t="s">
        <v>34</v>
      </c>
      <c r="C832" s="9" t="s">
        <v>18</v>
      </c>
      <c r="D832" s="45" t="s">
        <v>19</v>
      </c>
      <c r="E832" s="10">
        <f t="shared" si="1"/>
        <v>1</v>
      </c>
      <c r="F832" s="10">
        <f t="shared" si="2"/>
        <v>0</v>
      </c>
      <c r="G832" s="10">
        <f t="shared" si="3"/>
        <v>0</v>
      </c>
      <c r="H832" s="11" t="str">
        <f t="shared" si="21"/>
        <v>DEC</v>
      </c>
    </row>
    <row r="833">
      <c r="A833" s="7">
        <v>44188.0</v>
      </c>
      <c r="B833" s="8" t="s">
        <v>34</v>
      </c>
      <c r="C833" s="9" t="s">
        <v>18</v>
      </c>
      <c r="D833" s="45" t="s">
        <v>19</v>
      </c>
      <c r="E833" s="10">
        <f t="shared" si="1"/>
        <v>1</v>
      </c>
      <c r="F833" s="10">
        <f t="shared" si="2"/>
        <v>0</v>
      </c>
      <c r="G833" s="10">
        <f t="shared" si="3"/>
        <v>0</v>
      </c>
      <c r="H833" s="11" t="str">
        <f t="shared" si="21"/>
        <v>DEC</v>
      </c>
    </row>
    <row r="834">
      <c r="A834" s="7">
        <v>44188.0</v>
      </c>
      <c r="B834" s="8" t="s">
        <v>68</v>
      </c>
      <c r="C834" s="9" t="s">
        <v>42</v>
      </c>
      <c r="D834" s="8" t="s">
        <v>19</v>
      </c>
      <c r="E834" s="10">
        <f t="shared" si="1"/>
        <v>0</v>
      </c>
      <c r="F834" s="10">
        <f t="shared" si="2"/>
        <v>0</v>
      </c>
      <c r="G834" s="10">
        <f t="shared" si="3"/>
        <v>0</v>
      </c>
      <c r="H834" s="11" t="str">
        <f t="shared" si="21"/>
        <v>DEC</v>
      </c>
    </row>
    <row r="835">
      <c r="A835" s="7">
        <v>44188.0</v>
      </c>
      <c r="B835" s="8" t="s">
        <v>30</v>
      </c>
      <c r="C835" s="9" t="s">
        <v>18</v>
      </c>
      <c r="D835" s="8" t="s">
        <v>19</v>
      </c>
      <c r="E835" s="10">
        <f t="shared" si="1"/>
        <v>1</v>
      </c>
      <c r="F835" s="10">
        <f t="shared" si="2"/>
        <v>0</v>
      </c>
      <c r="G835" s="10">
        <f t="shared" si="3"/>
        <v>0</v>
      </c>
      <c r="H835" s="11" t="str">
        <f t="shared" si="21"/>
        <v>DEC</v>
      </c>
    </row>
    <row r="836">
      <c r="A836" s="7">
        <v>44188.0</v>
      </c>
      <c r="B836" s="8" t="s">
        <v>34</v>
      </c>
      <c r="C836" s="9" t="s">
        <v>18</v>
      </c>
      <c r="D836" s="45" t="s">
        <v>25</v>
      </c>
      <c r="E836" s="10">
        <f t="shared" si="1"/>
        <v>0</v>
      </c>
      <c r="F836" s="10">
        <f t="shared" si="2"/>
        <v>0</v>
      </c>
      <c r="G836" s="10">
        <f t="shared" si="3"/>
        <v>1</v>
      </c>
      <c r="H836" s="11" t="str">
        <f t="shared" si="21"/>
        <v>DEC</v>
      </c>
    </row>
    <row r="837">
      <c r="A837" s="7">
        <v>44188.0</v>
      </c>
      <c r="B837" s="8" t="s">
        <v>30</v>
      </c>
      <c r="C837" s="9" t="s">
        <v>18</v>
      </c>
      <c r="D837" s="8" t="s">
        <v>25</v>
      </c>
      <c r="E837" s="10">
        <f t="shared" si="1"/>
        <v>0</v>
      </c>
      <c r="F837" s="10">
        <f t="shared" si="2"/>
        <v>0</v>
      </c>
      <c r="G837" s="10">
        <f t="shared" si="3"/>
        <v>1</v>
      </c>
      <c r="H837" s="11" t="str">
        <f t="shared" si="21"/>
        <v>DEC</v>
      </c>
    </row>
    <row r="838">
      <c r="A838" s="7">
        <v>44188.0</v>
      </c>
      <c r="B838" s="8" t="s">
        <v>22</v>
      </c>
      <c r="C838" s="9" t="s">
        <v>18</v>
      </c>
      <c r="D838" s="8" t="s">
        <v>25</v>
      </c>
      <c r="E838" s="10">
        <f t="shared" si="1"/>
        <v>0</v>
      </c>
      <c r="F838" s="10">
        <f t="shared" si="2"/>
        <v>0</v>
      </c>
      <c r="G838" s="10">
        <f t="shared" si="3"/>
        <v>1</v>
      </c>
      <c r="H838" s="11" t="str">
        <f t="shared" si="21"/>
        <v>DEC</v>
      </c>
    </row>
    <row r="839">
      <c r="A839" s="7">
        <v>44188.0</v>
      </c>
      <c r="B839" s="8" t="s">
        <v>22</v>
      </c>
      <c r="C839" s="9" t="s">
        <v>18</v>
      </c>
      <c r="D839" s="8" t="s">
        <v>25</v>
      </c>
      <c r="E839" s="10">
        <f t="shared" si="1"/>
        <v>0</v>
      </c>
      <c r="F839" s="10">
        <f t="shared" si="2"/>
        <v>0</v>
      </c>
      <c r="G839" s="10">
        <f t="shared" si="3"/>
        <v>1</v>
      </c>
      <c r="H839" s="11" t="str">
        <f t="shared" si="21"/>
        <v>DEC</v>
      </c>
    </row>
    <row r="840">
      <c r="A840" s="7">
        <v>44188.0</v>
      </c>
      <c r="B840" s="8" t="s">
        <v>22</v>
      </c>
      <c r="C840" s="9" t="s">
        <v>18</v>
      </c>
      <c r="D840" s="8" t="s">
        <v>25</v>
      </c>
      <c r="E840" s="10">
        <f t="shared" si="1"/>
        <v>0</v>
      </c>
      <c r="F840" s="10">
        <f t="shared" si="2"/>
        <v>0</v>
      </c>
      <c r="G840" s="10">
        <f t="shared" si="3"/>
        <v>1</v>
      </c>
      <c r="H840" s="11" t="str">
        <f t="shared" si="21"/>
        <v>DEC</v>
      </c>
    </row>
    <row r="841">
      <c r="A841" s="7">
        <v>44188.0</v>
      </c>
      <c r="B841" s="8" t="s">
        <v>22</v>
      </c>
      <c r="C841" s="9" t="s">
        <v>18</v>
      </c>
      <c r="D841" s="8" t="s">
        <v>25</v>
      </c>
      <c r="E841" s="10">
        <f t="shared" si="1"/>
        <v>0</v>
      </c>
      <c r="F841" s="10">
        <f t="shared" si="2"/>
        <v>0</v>
      </c>
      <c r="G841" s="10">
        <f t="shared" si="3"/>
        <v>1</v>
      </c>
      <c r="H841" s="11" t="str">
        <f t="shared" si="21"/>
        <v>DEC</v>
      </c>
    </row>
    <row r="842">
      <c r="A842" s="7">
        <v>44188.0</v>
      </c>
      <c r="B842" s="8" t="s">
        <v>22</v>
      </c>
      <c r="C842" s="9" t="s">
        <v>18</v>
      </c>
      <c r="D842" s="8" t="s">
        <v>25</v>
      </c>
      <c r="E842" s="10">
        <f t="shared" si="1"/>
        <v>0</v>
      </c>
      <c r="F842" s="10">
        <f t="shared" si="2"/>
        <v>0</v>
      </c>
      <c r="G842" s="10">
        <f t="shared" si="3"/>
        <v>1</v>
      </c>
      <c r="H842" s="11" t="str">
        <f t="shared" si="21"/>
        <v>DEC</v>
      </c>
    </row>
    <row r="843">
      <c r="A843" s="7">
        <v>44188.0</v>
      </c>
      <c r="B843" s="8" t="s">
        <v>22</v>
      </c>
      <c r="C843" s="9" t="s">
        <v>18</v>
      </c>
      <c r="D843" s="8" t="s">
        <v>25</v>
      </c>
      <c r="E843" s="10">
        <f t="shared" si="1"/>
        <v>0</v>
      </c>
      <c r="F843" s="10">
        <f t="shared" si="2"/>
        <v>0</v>
      </c>
      <c r="G843" s="10">
        <f t="shared" si="3"/>
        <v>1</v>
      </c>
      <c r="H843" s="11" t="str">
        <f t="shared" si="21"/>
        <v>DEC</v>
      </c>
    </row>
    <row r="844">
      <c r="A844" s="7">
        <v>44188.0</v>
      </c>
      <c r="B844" s="8" t="s">
        <v>22</v>
      </c>
      <c r="C844" s="9" t="s">
        <v>18</v>
      </c>
      <c r="D844" s="8" t="s">
        <v>25</v>
      </c>
      <c r="E844" s="10">
        <f t="shared" si="1"/>
        <v>0</v>
      </c>
      <c r="F844" s="10">
        <f t="shared" si="2"/>
        <v>0</v>
      </c>
      <c r="G844" s="10">
        <f t="shared" si="3"/>
        <v>1</v>
      </c>
      <c r="H844" s="11" t="str">
        <f t="shared" si="21"/>
        <v>DEC</v>
      </c>
    </row>
    <row r="845">
      <c r="A845" s="7">
        <v>44188.0</v>
      </c>
      <c r="B845" s="8" t="s">
        <v>22</v>
      </c>
      <c r="C845" s="9" t="s">
        <v>18</v>
      </c>
      <c r="D845" s="8" t="s">
        <v>25</v>
      </c>
      <c r="E845" s="10">
        <f t="shared" si="1"/>
        <v>0</v>
      </c>
      <c r="F845" s="10">
        <f t="shared" si="2"/>
        <v>0</v>
      </c>
      <c r="G845" s="10">
        <f t="shared" si="3"/>
        <v>1</v>
      </c>
      <c r="H845" s="11" t="str">
        <f t="shared" si="21"/>
        <v>DEC</v>
      </c>
    </row>
    <row r="846">
      <c r="A846" s="7">
        <v>44188.0</v>
      </c>
      <c r="B846" s="8" t="s">
        <v>30</v>
      </c>
      <c r="C846" s="9" t="s">
        <v>18</v>
      </c>
      <c r="D846" s="9" t="s">
        <v>35</v>
      </c>
      <c r="E846" s="10">
        <f t="shared" si="1"/>
        <v>0</v>
      </c>
      <c r="F846" s="10">
        <f t="shared" si="2"/>
        <v>1</v>
      </c>
      <c r="G846" s="10">
        <f t="shared" si="3"/>
        <v>0</v>
      </c>
      <c r="H846" s="11" t="str">
        <f t="shared" si="21"/>
        <v>DEC</v>
      </c>
    </row>
    <row r="847">
      <c r="A847" s="7">
        <v>44188.0</v>
      </c>
      <c r="B847" s="8" t="s">
        <v>22</v>
      </c>
      <c r="C847" s="9" t="s">
        <v>18</v>
      </c>
      <c r="D847" s="9" t="s">
        <v>35</v>
      </c>
      <c r="E847" s="10">
        <f t="shared" si="1"/>
        <v>0</v>
      </c>
      <c r="F847" s="10">
        <f t="shared" si="2"/>
        <v>1</v>
      </c>
      <c r="G847" s="10">
        <f t="shared" si="3"/>
        <v>0</v>
      </c>
      <c r="H847" s="11" t="str">
        <f t="shared" si="21"/>
        <v>DEC</v>
      </c>
    </row>
    <row r="848">
      <c r="A848" s="7">
        <v>44188.0</v>
      </c>
      <c r="B848" s="8" t="s">
        <v>22</v>
      </c>
      <c r="C848" s="9" t="s">
        <v>18</v>
      </c>
      <c r="D848" s="9" t="s">
        <v>35</v>
      </c>
      <c r="E848" s="10">
        <f t="shared" si="1"/>
        <v>0</v>
      </c>
      <c r="F848" s="10">
        <f t="shared" si="2"/>
        <v>1</v>
      </c>
      <c r="G848" s="10">
        <f t="shared" si="3"/>
        <v>0</v>
      </c>
      <c r="H848" s="11" t="str">
        <f t="shared" si="21"/>
        <v>DEC</v>
      </c>
    </row>
    <row r="849">
      <c r="A849" s="7">
        <v>44188.0</v>
      </c>
      <c r="B849" s="8" t="s">
        <v>30</v>
      </c>
      <c r="C849" s="46" t="s">
        <v>18</v>
      </c>
      <c r="D849" s="43" t="s">
        <v>25</v>
      </c>
      <c r="E849" s="10">
        <f t="shared" si="1"/>
        <v>0</v>
      </c>
      <c r="F849" s="10">
        <f t="shared" si="2"/>
        <v>0</v>
      </c>
      <c r="G849" s="10">
        <f t="shared" si="3"/>
        <v>1</v>
      </c>
      <c r="H849" s="11" t="str">
        <f t="shared" si="21"/>
        <v>DEC</v>
      </c>
    </row>
    <row r="850">
      <c r="A850" s="7">
        <v>44188.0</v>
      </c>
      <c r="B850" s="8" t="s">
        <v>30</v>
      </c>
      <c r="C850" s="46" t="s">
        <v>18</v>
      </c>
      <c r="D850" s="43" t="s">
        <v>19</v>
      </c>
      <c r="E850" s="10">
        <f t="shared" si="1"/>
        <v>1</v>
      </c>
      <c r="F850" s="10">
        <f t="shared" si="2"/>
        <v>0</v>
      </c>
      <c r="G850" s="10">
        <f t="shared" si="3"/>
        <v>0</v>
      </c>
      <c r="H850" s="11" t="str">
        <f t="shared" si="21"/>
        <v>DEC</v>
      </c>
    </row>
    <row r="851">
      <c r="A851" s="7">
        <v>44188.0</v>
      </c>
      <c r="B851" s="8" t="s">
        <v>34</v>
      </c>
      <c r="C851" s="46" t="s">
        <v>18</v>
      </c>
      <c r="D851" s="43" t="s">
        <v>19</v>
      </c>
      <c r="E851" s="10">
        <f t="shared" si="1"/>
        <v>1</v>
      </c>
      <c r="F851" s="10">
        <f t="shared" si="2"/>
        <v>0</v>
      </c>
      <c r="G851" s="10">
        <f t="shared" si="3"/>
        <v>0</v>
      </c>
      <c r="H851" s="11" t="str">
        <f t="shared" si="21"/>
        <v>DEC</v>
      </c>
    </row>
    <row r="852">
      <c r="A852" s="7">
        <v>44188.0</v>
      </c>
      <c r="B852" s="8" t="s">
        <v>37</v>
      </c>
      <c r="C852" s="40" t="s">
        <v>18</v>
      </c>
      <c r="D852" s="9" t="s">
        <v>66</v>
      </c>
      <c r="E852" s="10">
        <f t="shared" si="1"/>
        <v>0</v>
      </c>
      <c r="F852" s="10">
        <f t="shared" si="2"/>
        <v>0</v>
      </c>
      <c r="G852" s="10">
        <f t="shared" si="3"/>
        <v>0</v>
      </c>
      <c r="H852" s="11" t="str">
        <f t="shared" si="21"/>
        <v>DEC</v>
      </c>
    </row>
    <row r="853">
      <c r="A853" s="7">
        <v>44188.0</v>
      </c>
      <c r="B853" s="8" t="s">
        <v>37</v>
      </c>
      <c r="C853" s="40" t="s">
        <v>18</v>
      </c>
      <c r="D853" s="28" t="s">
        <v>35</v>
      </c>
      <c r="E853" s="10">
        <f t="shared" si="1"/>
        <v>0</v>
      </c>
      <c r="F853" s="10">
        <f t="shared" si="2"/>
        <v>1</v>
      </c>
      <c r="G853" s="10">
        <f t="shared" si="3"/>
        <v>0</v>
      </c>
      <c r="H853" s="11" t="str">
        <f t="shared" si="21"/>
        <v>DEC</v>
      </c>
    </row>
    <row r="854">
      <c r="A854" s="7">
        <v>44188.0</v>
      </c>
      <c r="B854" s="8" t="s">
        <v>37</v>
      </c>
      <c r="C854" s="40" t="s">
        <v>18</v>
      </c>
      <c r="D854" s="9" t="s">
        <v>19</v>
      </c>
      <c r="E854" s="10">
        <f t="shared" si="1"/>
        <v>1</v>
      </c>
      <c r="F854" s="10">
        <f t="shared" si="2"/>
        <v>0</v>
      </c>
      <c r="G854" s="10">
        <f t="shared" si="3"/>
        <v>0</v>
      </c>
      <c r="H854" s="11" t="str">
        <f t="shared" si="21"/>
        <v>DEC</v>
      </c>
    </row>
    <row r="855">
      <c r="A855" s="7">
        <v>44188.0</v>
      </c>
      <c r="B855" s="9" t="s">
        <v>30</v>
      </c>
      <c r="C855" s="40" t="s">
        <v>18</v>
      </c>
      <c r="D855" s="9" t="s">
        <v>19</v>
      </c>
      <c r="E855" s="10">
        <f t="shared" si="1"/>
        <v>1</v>
      </c>
      <c r="F855" s="10">
        <f t="shared" si="2"/>
        <v>0</v>
      </c>
      <c r="G855" s="10">
        <f t="shared" si="3"/>
        <v>0</v>
      </c>
      <c r="H855" s="11" t="str">
        <f t="shared" si="21"/>
        <v>DEC</v>
      </c>
    </row>
    <row r="856">
      <c r="A856" s="7">
        <v>44188.0</v>
      </c>
      <c r="B856" s="9" t="s">
        <v>30</v>
      </c>
      <c r="C856" s="40" t="s">
        <v>18</v>
      </c>
      <c r="D856" s="9" t="s">
        <v>66</v>
      </c>
      <c r="E856" s="10">
        <f t="shared" si="1"/>
        <v>0</v>
      </c>
      <c r="F856" s="10">
        <f t="shared" si="2"/>
        <v>0</v>
      </c>
      <c r="G856" s="10">
        <f t="shared" si="3"/>
        <v>0</v>
      </c>
      <c r="H856" s="11" t="str">
        <f t="shared" si="21"/>
        <v>DEC</v>
      </c>
    </row>
    <row r="857">
      <c r="A857" s="7">
        <v>44188.0</v>
      </c>
      <c r="B857" s="9" t="s">
        <v>30</v>
      </c>
      <c r="C857" s="40" t="s">
        <v>18</v>
      </c>
      <c r="D857" s="9" t="s">
        <v>66</v>
      </c>
      <c r="E857" s="10">
        <f t="shared" si="1"/>
        <v>0</v>
      </c>
      <c r="F857" s="10">
        <f t="shared" si="2"/>
        <v>0</v>
      </c>
      <c r="G857" s="10">
        <f t="shared" si="3"/>
        <v>0</v>
      </c>
      <c r="H857" s="11" t="str">
        <f t="shared" si="21"/>
        <v>DEC</v>
      </c>
    </row>
    <row r="858">
      <c r="A858" s="7">
        <v>44188.0</v>
      </c>
      <c r="B858" s="8" t="s">
        <v>34</v>
      </c>
      <c r="C858" s="40" t="s">
        <v>18</v>
      </c>
      <c r="D858" s="9" t="s">
        <v>66</v>
      </c>
      <c r="E858" s="10">
        <f t="shared" si="1"/>
        <v>0</v>
      </c>
      <c r="F858" s="10">
        <f t="shared" si="2"/>
        <v>0</v>
      </c>
      <c r="G858" s="10">
        <f t="shared" si="3"/>
        <v>0</v>
      </c>
      <c r="H858" s="11" t="str">
        <f t="shared" si="21"/>
        <v>DEC</v>
      </c>
    </row>
    <row r="859">
      <c r="A859" s="7">
        <v>44188.0</v>
      </c>
      <c r="B859" s="8" t="s">
        <v>36</v>
      </c>
      <c r="C859" s="40" t="s">
        <v>18</v>
      </c>
      <c r="D859" s="9" t="s">
        <v>19</v>
      </c>
      <c r="E859" s="10">
        <f t="shared" si="1"/>
        <v>1</v>
      </c>
      <c r="F859" s="10">
        <f t="shared" si="2"/>
        <v>0</v>
      </c>
      <c r="G859" s="10">
        <f t="shared" si="3"/>
        <v>0</v>
      </c>
      <c r="H859" s="11" t="str">
        <f t="shared" si="21"/>
        <v>DEC</v>
      </c>
    </row>
    <row r="860">
      <c r="A860" s="17">
        <v>44188.0</v>
      </c>
      <c r="B860" s="25" t="s">
        <v>30</v>
      </c>
      <c r="C860" s="62" t="s">
        <v>18</v>
      </c>
      <c r="D860" s="44" t="s">
        <v>19</v>
      </c>
      <c r="E860" s="10">
        <f t="shared" si="1"/>
        <v>1</v>
      </c>
      <c r="F860" s="10">
        <f t="shared" si="2"/>
        <v>0</v>
      </c>
      <c r="G860" s="10">
        <f t="shared" si="3"/>
        <v>0</v>
      </c>
      <c r="H860" s="11" t="str">
        <f t="shared" si="21"/>
        <v>DEC</v>
      </c>
    </row>
    <row r="861">
      <c r="A861" s="17">
        <v>44188.0</v>
      </c>
      <c r="B861" s="25" t="s">
        <v>30</v>
      </c>
      <c r="C861" s="62" t="s">
        <v>42</v>
      </c>
      <c r="D861" s="44" t="s">
        <v>19</v>
      </c>
      <c r="E861" s="10">
        <f t="shared" si="1"/>
        <v>0</v>
      </c>
      <c r="F861" s="10">
        <f t="shared" si="2"/>
        <v>0</v>
      </c>
      <c r="G861" s="10">
        <f t="shared" si="3"/>
        <v>0</v>
      </c>
      <c r="H861" s="11" t="str">
        <f t="shared" si="21"/>
        <v>DEC</v>
      </c>
    </row>
    <row r="862">
      <c r="A862" s="7">
        <v>44188.0</v>
      </c>
      <c r="B862" s="8" t="s">
        <v>30</v>
      </c>
      <c r="C862" s="40" t="s">
        <v>18</v>
      </c>
      <c r="D862" s="9" t="s">
        <v>19</v>
      </c>
      <c r="E862" s="10">
        <f t="shared" si="1"/>
        <v>1</v>
      </c>
      <c r="F862" s="10">
        <f t="shared" si="2"/>
        <v>0</v>
      </c>
      <c r="G862" s="10">
        <f t="shared" si="3"/>
        <v>0</v>
      </c>
      <c r="H862" s="11" t="str">
        <f t="shared" si="21"/>
        <v>DEC</v>
      </c>
    </row>
    <row r="863">
      <c r="A863" s="7">
        <v>44188.0</v>
      </c>
      <c r="B863" s="8" t="s">
        <v>30</v>
      </c>
      <c r="C863" s="40" t="s">
        <v>18</v>
      </c>
      <c r="D863" s="9" t="s">
        <v>19</v>
      </c>
      <c r="E863" s="10">
        <f t="shared" si="1"/>
        <v>1</v>
      </c>
      <c r="F863" s="10">
        <f t="shared" si="2"/>
        <v>0</v>
      </c>
      <c r="G863" s="10">
        <f t="shared" si="3"/>
        <v>0</v>
      </c>
      <c r="H863" s="11" t="str">
        <f t="shared" si="21"/>
        <v>DEC</v>
      </c>
    </row>
    <row r="864">
      <c r="A864" s="7">
        <v>44188.0</v>
      </c>
      <c r="B864" s="8" t="s">
        <v>30</v>
      </c>
      <c r="C864" s="40" t="s">
        <v>18</v>
      </c>
      <c r="D864" s="9" t="s">
        <v>19</v>
      </c>
      <c r="E864" s="10">
        <f t="shared" si="1"/>
        <v>1</v>
      </c>
      <c r="F864" s="10">
        <f t="shared" si="2"/>
        <v>0</v>
      </c>
      <c r="G864" s="10">
        <f t="shared" si="3"/>
        <v>0</v>
      </c>
      <c r="H864" s="11" t="str">
        <f t="shared" si="21"/>
        <v>DEC</v>
      </c>
    </row>
    <row r="865">
      <c r="A865" s="7">
        <v>44188.0</v>
      </c>
      <c r="B865" s="8" t="s">
        <v>30</v>
      </c>
      <c r="C865" s="40" t="s">
        <v>18</v>
      </c>
      <c r="D865" s="9" t="s">
        <v>35</v>
      </c>
      <c r="E865" s="10">
        <f t="shared" si="1"/>
        <v>0</v>
      </c>
      <c r="F865" s="10">
        <f t="shared" si="2"/>
        <v>1</v>
      </c>
      <c r="G865" s="10">
        <f t="shared" si="3"/>
        <v>0</v>
      </c>
      <c r="H865" s="11" t="str">
        <f t="shared" si="21"/>
        <v>DEC</v>
      </c>
    </row>
    <row r="866">
      <c r="A866" s="7">
        <v>44188.0</v>
      </c>
      <c r="B866" s="8" t="s">
        <v>30</v>
      </c>
      <c r="C866" s="40" t="s">
        <v>18</v>
      </c>
      <c r="D866" s="9" t="s">
        <v>25</v>
      </c>
      <c r="E866" s="10">
        <f t="shared" si="1"/>
        <v>0</v>
      </c>
      <c r="F866" s="10">
        <f t="shared" si="2"/>
        <v>0</v>
      </c>
      <c r="G866" s="10">
        <f t="shared" si="3"/>
        <v>1</v>
      </c>
      <c r="H866" s="11" t="str">
        <f t="shared" si="21"/>
        <v>DEC</v>
      </c>
    </row>
    <row r="867">
      <c r="A867" s="7">
        <v>44188.0</v>
      </c>
      <c r="B867" s="8" t="s">
        <v>30</v>
      </c>
      <c r="C867" s="40" t="s">
        <v>18</v>
      </c>
      <c r="D867" s="9" t="s">
        <v>19</v>
      </c>
      <c r="E867" s="10">
        <f t="shared" si="1"/>
        <v>1</v>
      </c>
      <c r="F867" s="10">
        <f t="shared" si="2"/>
        <v>0</v>
      </c>
      <c r="G867" s="10">
        <f t="shared" si="3"/>
        <v>0</v>
      </c>
      <c r="H867" s="11" t="str">
        <f t="shared" si="21"/>
        <v>DEC</v>
      </c>
    </row>
    <row r="868">
      <c r="A868" s="7">
        <v>44188.0</v>
      </c>
      <c r="B868" s="8" t="s">
        <v>30</v>
      </c>
      <c r="C868" s="40" t="s">
        <v>18</v>
      </c>
      <c r="D868" s="9" t="s">
        <v>25</v>
      </c>
      <c r="E868" s="10">
        <f t="shared" si="1"/>
        <v>0</v>
      </c>
      <c r="F868" s="10">
        <f t="shared" si="2"/>
        <v>0</v>
      </c>
      <c r="G868" s="10">
        <f t="shared" si="3"/>
        <v>1</v>
      </c>
      <c r="H868" s="11" t="str">
        <f t="shared" si="21"/>
        <v>DEC</v>
      </c>
    </row>
    <row r="869">
      <c r="A869" s="7">
        <v>44188.0</v>
      </c>
      <c r="B869" s="8" t="s">
        <v>30</v>
      </c>
      <c r="C869" s="40" t="s">
        <v>18</v>
      </c>
      <c r="D869" s="9" t="s">
        <v>25</v>
      </c>
      <c r="E869" s="10">
        <f t="shared" si="1"/>
        <v>0</v>
      </c>
      <c r="F869" s="10">
        <f t="shared" si="2"/>
        <v>0</v>
      </c>
      <c r="G869" s="10">
        <f t="shared" si="3"/>
        <v>1</v>
      </c>
      <c r="H869" s="11" t="str">
        <f t="shared" si="21"/>
        <v>DEC</v>
      </c>
    </row>
    <row r="870">
      <c r="A870" s="7">
        <v>44188.0</v>
      </c>
      <c r="B870" s="8" t="s">
        <v>30</v>
      </c>
      <c r="C870" s="40" t="s">
        <v>18</v>
      </c>
      <c r="D870" s="9" t="s">
        <v>19</v>
      </c>
      <c r="E870" s="10">
        <f t="shared" si="1"/>
        <v>1</v>
      </c>
      <c r="F870" s="10">
        <f t="shared" si="2"/>
        <v>0</v>
      </c>
      <c r="G870" s="10">
        <f t="shared" si="3"/>
        <v>0</v>
      </c>
      <c r="H870" s="11" t="str">
        <f t="shared" si="21"/>
        <v>DEC</v>
      </c>
    </row>
    <row r="871">
      <c r="A871" s="7">
        <v>44188.0</v>
      </c>
      <c r="B871" s="8" t="s">
        <v>30</v>
      </c>
      <c r="C871" s="40" t="s">
        <v>18</v>
      </c>
      <c r="D871" s="9" t="s">
        <v>25</v>
      </c>
      <c r="E871" s="10">
        <f t="shared" si="1"/>
        <v>0</v>
      </c>
      <c r="F871" s="10">
        <f t="shared" si="2"/>
        <v>0</v>
      </c>
      <c r="G871" s="10">
        <f t="shared" si="3"/>
        <v>1</v>
      </c>
      <c r="H871" s="11" t="str">
        <f t="shared" si="21"/>
        <v>DEC</v>
      </c>
    </row>
    <row r="872">
      <c r="A872" s="7">
        <v>44188.0</v>
      </c>
      <c r="B872" s="9" t="s">
        <v>71</v>
      </c>
      <c r="C872" s="40" t="s">
        <v>18</v>
      </c>
      <c r="D872" s="9" t="s">
        <v>25</v>
      </c>
      <c r="E872" s="10">
        <f t="shared" si="1"/>
        <v>0</v>
      </c>
      <c r="F872" s="10">
        <f t="shared" si="2"/>
        <v>0</v>
      </c>
      <c r="G872" s="10">
        <f t="shared" si="3"/>
        <v>1</v>
      </c>
      <c r="H872" s="11" t="str">
        <f t="shared" si="21"/>
        <v>DEC</v>
      </c>
    </row>
    <row r="873">
      <c r="A873" s="7">
        <v>44188.0</v>
      </c>
      <c r="B873" s="9" t="s">
        <v>69</v>
      </c>
      <c r="C873" s="40" t="s">
        <v>18</v>
      </c>
      <c r="D873" s="9" t="s">
        <v>25</v>
      </c>
      <c r="E873" s="10">
        <f t="shared" si="1"/>
        <v>0</v>
      </c>
      <c r="F873" s="10">
        <f t="shared" si="2"/>
        <v>0</v>
      </c>
      <c r="G873" s="10">
        <f t="shared" si="3"/>
        <v>1</v>
      </c>
      <c r="H873" s="11" t="str">
        <f t="shared" si="21"/>
        <v>DEC</v>
      </c>
    </row>
    <row r="874">
      <c r="A874" s="7">
        <v>44188.0</v>
      </c>
      <c r="B874" s="9" t="s">
        <v>69</v>
      </c>
      <c r="C874" s="40" t="s">
        <v>18</v>
      </c>
      <c r="D874" s="9" t="s">
        <v>25</v>
      </c>
      <c r="E874" s="10">
        <f t="shared" si="1"/>
        <v>0</v>
      </c>
      <c r="F874" s="10">
        <f t="shared" si="2"/>
        <v>0</v>
      </c>
      <c r="G874" s="10">
        <f t="shared" si="3"/>
        <v>1</v>
      </c>
      <c r="H874" s="11" t="str">
        <f t="shared" si="21"/>
        <v>DEC</v>
      </c>
    </row>
    <row r="875">
      <c r="A875" s="7">
        <v>44188.0</v>
      </c>
      <c r="B875" s="8" t="s">
        <v>36</v>
      </c>
      <c r="C875" s="40" t="s">
        <v>18</v>
      </c>
      <c r="D875" s="9" t="s">
        <v>35</v>
      </c>
      <c r="E875" s="10">
        <f t="shared" si="1"/>
        <v>0</v>
      </c>
      <c r="F875" s="10">
        <f t="shared" si="2"/>
        <v>1</v>
      </c>
      <c r="G875" s="10">
        <f t="shared" si="3"/>
        <v>0</v>
      </c>
      <c r="H875" s="11" t="str">
        <f t="shared" si="21"/>
        <v>DEC</v>
      </c>
    </row>
    <row r="876">
      <c r="A876" s="7">
        <v>44188.0</v>
      </c>
      <c r="B876" s="8" t="s">
        <v>36</v>
      </c>
      <c r="C876" s="40" t="s">
        <v>18</v>
      </c>
      <c r="D876" s="9" t="s">
        <v>19</v>
      </c>
      <c r="E876" s="10">
        <f t="shared" si="1"/>
        <v>1</v>
      </c>
      <c r="F876" s="10">
        <f t="shared" si="2"/>
        <v>0</v>
      </c>
      <c r="G876" s="10">
        <f t="shared" si="3"/>
        <v>0</v>
      </c>
      <c r="H876" s="11" t="str">
        <f t="shared" si="21"/>
        <v>DEC</v>
      </c>
    </row>
    <row r="877">
      <c r="A877" s="7">
        <v>44188.0</v>
      </c>
      <c r="B877" s="8" t="s">
        <v>36</v>
      </c>
      <c r="C877" s="40" t="s">
        <v>18</v>
      </c>
      <c r="D877" s="9" t="s">
        <v>35</v>
      </c>
      <c r="E877" s="10">
        <f t="shared" si="1"/>
        <v>0</v>
      </c>
      <c r="F877" s="10">
        <f t="shared" si="2"/>
        <v>1</v>
      </c>
      <c r="G877" s="10">
        <f t="shared" si="3"/>
        <v>0</v>
      </c>
      <c r="H877" s="11" t="str">
        <f t="shared" si="21"/>
        <v>DEC</v>
      </c>
    </row>
    <row r="878">
      <c r="A878" s="47">
        <v>44188.0</v>
      </c>
      <c r="B878" s="48" t="s">
        <v>22</v>
      </c>
      <c r="C878" s="49" t="s">
        <v>18</v>
      </c>
      <c r="D878" s="48" t="s">
        <v>19</v>
      </c>
      <c r="E878" s="10">
        <f t="shared" si="1"/>
        <v>1</v>
      </c>
      <c r="F878" s="10">
        <f t="shared" si="2"/>
        <v>0</v>
      </c>
      <c r="G878" s="10">
        <f t="shared" si="3"/>
        <v>0</v>
      </c>
      <c r="H878" s="11" t="str">
        <f t="shared" si="21"/>
        <v>DEC</v>
      </c>
    </row>
    <row r="879">
      <c r="A879" s="47">
        <v>44188.0</v>
      </c>
      <c r="B879" s="48" t="s">
        <v>22</v>
      </c>
      <c r="C879" s="49" t="s">
        <v>42</v>
      </c>
      <c r="D879" s="48" t="s">
        <v>66</v>
      </c>
      <c r="E879" s="10">
        <f t="shared" si="1"/>
        <v>0</v>
      </c>
      <c r="F879" s="10">
        <f t="shared" si="2"/>
        <v>0</v>
      </c>
      <c r="G879" s="10">
        <f t="shared" si="3"/>
        <v>0</v>
      </c>
      <c r="H879" s="11" t="str">
        <f t="shared" si="21"/>
        <v>DEC</v>
      </c>
    </row>
    <row r="880">
      <c r="A880" s="47">
        <v>44188.0</v>
      </c>
      <c r="B880" s="48" t="s">
        <v>22</v>
      </c>
      <c r="C880" s="49" t="s">
        <v>18</v>
      </c>
      <c r="D880" s="48" t="s">
        <v>66</v>
      </c>
      <c r="E880" s="10">
        <f t="shared" si="1"/>
        <v>0</v>
      </c>
      <c r="F880" s="10">
        <f t="shared" si="2"/>
        <v>0</v>
      </c>
      <c r="G880" s="10">
        <f t="shared" si="3"/>
        <v>0</v>
      </c>
      <c r="H880" s="11" t="str">
        <f t="shared" si="21"/>
        <v>DEC</v>
      </c>
    </row>
    <row r="881">
      <c r="A881" s="47">
        <v>44188.0</v>
      </c>
      <c r="B881" s="48" t="s">
        <v>22</v>
      </c>
      <c r="C881" s="49" t="s">
        <v>42</v>
      </c>
      <c r="D881" s="48" t="s">
        <v>19</v>
      </c>
      <c r="E881" s="10">
        <f t="shared" si="1"/>
        <v>0</v>
      </c>
      <c r="F881" s="10">
        <f t="shared" si="2"/>
        <v>0</v>
      </c>
      <c r="G881" s="10">
        <f t="shared" si="3"/>
        <v>0</v>
      </c>
      <c r="H881" s="11" t="str">
        <f t="shared" si="21"/>
        <v>DEC</v>
      </c>
    </row>
    <row r="882">
      <c r="A882" s="7">
        <v>44188.0</v>
      </c>
      <c r="B882" s="8" t="s">
        <v>36</v>
      </c>
      <c r="C882" s="40" t="s">
        <v>18</v>
      </c>
      <c r="D882" s="43" t="s">
        <v>66</v>
      </c>
      <c r="E882" s="10">
        <f t="shared" si="1"/>
        <v>0</v>
      </c>
      <c r="F882" s="10">
        <f t="shared" si="2"/>
        <v>0</v>
      </c>
      <c r="G882" s="10">
        <f t="shared" si="3"/>
        <v>0</v>
      </c>
      <c r="H882" s="11" t="str">
        <f t="shared" si="21"/>
        <v>DEC</v>
      </c>
    </row>
    <row r="883">
      <c r="A883" s="7">
        <v>44188.0</v>
      </c>
      <c r="B883" s="8" t="s">
        <v>36</v>
      </c>
      <c r="C883" s="40" t="s">
        <v>18</v>
      </c>
      <c r="D883" s="43" t="s">
        <v>66</v>
      </c>
      <c r="E883" s="10">
        <f t="shared" si="1"/>
        <v>0</v>
      </c>
      <c r="F883" s="10">
        <f t="shared" si="2"/>
        <v>0</v>
      </c>
      <c r="G883" s="10">
        <f t="shared" si="3"/>
        <v>0</v>
      </c>
      <c r="H883" s="11" t="str">
        <f t="shared" si="21"/>
        <v>DEC</v>
      </c>
    </row>
    <row r="884">
      <c r="A884" s="7">
        <v>44188.0</v>
      </c>
      <c r="B884" s="8" t="s">
        <v>78</v>
      </c>
      <c r="C884" s="40" t="s">
        <v>18</v>
      </c>
      <c r="D884" s="43" t="s">
        <v>19</v>
      </c>
      <c r="E884" s="10">
        <f t="shared" si="1"/>
        <v>1</v>
      </c>
      <c r="F884" s="10">
        <f t="shared" si="2"/>
        <v>0</v>
      </c>
      <c r="G884" s="10">
        <f t="shared" si="3"/>
        <v>0</v>
      </c>
      <c r="H884" s="11" t="str">
        <f t="shared" si="21"/>
        <v>DEC</v>
      </c>
    </row>
    <row r="885">
      <c r="A885" s="7">
        <v>44188.0</v>
      </c>
      <c r="B885" s="8" t="s">
        <v>78</v>
      </c>
      <c r="C885" s="40" t="s">
        <v>42</v>
      </c>
      <c r="D885" s="43" t="s">
        <v>19</v>
      </c>
      <c r="E885" s="10">
        <f t="shared" si="1"/>
        <v>0</v>
      </c>
      <c r="F885" s="10">
        <f t="shared" si="2"/>
        <v>0</v>
      </c>
      <c r="G885" s="10">
        <f t="shared" si="3"/>
        <v>0</v>
      </c>
      <c r="H885" s="11" t="str">
        <f t="shared" si="21"/>
        <v>DEC</v>
      </c>
    </row>
    <row r="886">
      <c r="A886" s="7">
        <v>44188.0</v>
      </c>
      <c r="B886" s="8" t="s">
        <v>67</v>
      </c>
      <c r="C886" s="40" t="s">
        <v>18</v>
      </c>
      <c r="D886" s="43" t="s">
        <v>25</v>
      </c>
      <c r="E886" s="10">
        <f t="shared" si="1"/>
        <v>0</v>
      </c>
      <c r="F886" s="10">
        <f t="shared" si="2"/>
        <v>0</v>
      </c>
      <c r="G886" s="10">
        <f t="shared" si="3"/>
        <v>1</v>
      </c>
      <c r="H886" s="11" t="str">
        <f t="shared" si="21"/>
        <v>DEC</v>
      </c>
    </row>
    <row r="887">
      <c r="A887" s="7">
        <v>44188.0</v>
      </c>
      <c r="B887" s="8" t="s">
        <v>67</v>
      </c>
      <c r="C887" s="40" t="s">
        <v>18</v>
      </c>
      <c r="D887" s="43" t="s">
        <v>25</v>
      </c>
      <c r="E887" s="10">
        <f t="shared" si="1"/>
        <v>0</v>
      </c>
      <c r="F887" s="10">
        <f t="shared" si="2"/>
        <v>0</v>
      </c>
      <c r="G887" s="10">
        <f t="shared" si="3"/>
        <v>1</v>
      </c>
      <c r="H887" s="11" t="str">
        <f t="shared" si="21"/>
        <v>DEC</v>
      </c>
    </row>
    <row r="888">
      <c r="A888" s="7">
        <v>44188.0</v>
      </c>
      <c r="B888" s="8" t="s">
        <v>67</v>
      </c>
      <c r="C888" s="40" t="s">
        <v>18</v>
      </c>
      <c r="D888" s="43" t="s">
        <v>25</v>
      </c>
      <c r="E888" s="10">
        <f t="shared" si="1"/>
        <v>0</v>
      </c>
      <c r="F888" s="10">
        <f t="shared" si="2"/>
        <v>0</v>
      </c>
      <c r="G888" s="10">
        <f t="shared" si="3"/>
        <v>1</v>
      </c>
      <c r="H888" s="11" t="str">
        <f t="shared" si="21"/>
        <v>DEC</v>
      </c>
    </row>
    <row r="889">
      <c r="A889" s="7">
        <v>44188.0</v>
      </c>
      <c r="B889" s="8" t="s">
        <v>67</v>
      </c>
      <c r="C889" s="40" t="s">
        <v>18</v>
      </c>
      <c r="D889" s="43" t="s">
        <v>25</v>
      </c>
      <c r="E889" s="10">
        <f t="shared" si="1"/>
        <v>0</v>
      </c>
      <c r="F889" s="10">
        <f t="shared" si="2"/>
        <v>0</v>
      </c>
      <c r="G889" s="10">
        <f t="shared" si="3"/>
        <v>1</v>
      </c>
      <c r="H889" s="11" t="str">
        <f t="shared" si="21"/>
        <v>DEC</v>
      </c>
    </row>
    <row r="890">
      <c r="A890" s="7">
        <v>44188.0</v>
      </c>
      <c r="B890" s="8" t="s">
        <v>67</v>
      </c>
      <c r="C890" s="40" t="s">
        <v>18</v>
      </c>
      <c r="D890" s="43" t="s">
        <v>66</v>
      </c>
      <c r="E890" s="10">
        <f t="shared" si="1"/>
        <v>0</v>
      </c>
      <c r="F890" s="10">
        <f t="shared" si="2"/>
        <v>0</v>
      </c>
      <c r="G890" s="10">
        <f t="shared" si="3"/>
        <v>0</v>
      </c>
      <c r="H890" s="11" t="str">
        <f t="shared" si="21"/>
        <v>DEC</v>
      </c>
    </row>
    <row r="891">
      <c r="A891" s="7">
        <v>44188.0</v>
      </c>
      <c r="B891" s="8" t="s">
        <v>36</v>
      </c>
      <c r="C891" s="40" t="s">
        <v>18</v>
      </c>
      <c r="D891" s="43" t="s">
        <v>25</v>
      </c>
      <c r="E891" s="10">
        <f t="shared" si="1"/>
        <v>0</v>
      </c>
      <c r="F891" s="10">
        <f t="shared" si="2"/>
        <v>0</v>
      </c>
      <c r="G891" s="10">
        <f t="shared" si="3"/>
        <v>1</v>
      </c>
      <c r="H891" s="11" t="str">
        <f t="shared" si="21"/>
        <v>DEC</v>
      </c>
    </row>
    <row r="892">
      <c r="A892" s="7">
        <v>44188.0</v>
      </c>
      <c r="B892" s="45" t="s">
        <v>34</v>
      </c>
      <c r="C892" s="43" t="s">
        <v>18</v>
      </c>
      <c r="D892" s="28" t="s">
        <v>19</v>
      </c>
      <c r="E892" s="10">
        <f t="shared" si="1"/>
        <v>1</v>
      </c>
      <c r="F892" s="10">
        <f t="shared" si="2"/>
        <v>0</v>
      </c>
      <c r="G892" s="10">
        <f t="shared" si="3"/>
        <v>0</v>
      </c>
      <c r="H892" s="11" t="str">
        <f t="shared" si="21"/>
        <v>DEC</v>
      </c>
    </row>
    <row r="893">
      <c r="A893" s="7">
        <v>44188.0</v>
      </c>
      <c r="B893" s="43" t="s">
        <v>36</v>
      </c>
      <c r="C893" s="43" t="s">
        <v>18</v>
      </c>
      <c r="D893" s="28" t="s">
        <v>19</v>
      </c>
      <c r="E893" s="10">
        <f t="shared" si="1"/>
        <v>1</v>
      </c>
      <c r="F893" s="10">
        <f t="shared" si="2"/>
        <v>0</v>
      </c>
      <c r="G893" s="10">
        <f t="shared" si="3"/>
        <v>0</v>
      </c>
      <c r="H893" s="11" t="str">
        <f t="shared" si="21"/>
        <v>DEC</v>
      </c>
    </row>
    <row r="894">
      <c r="A894" s="7">
        <v>44188.0</v>
      </c>
      <c r="B894" s="8" t="s">
        <v>30</v>
      </c>
      <c r="C894" s="27" t="s">
        <v>18</v>
      </c>
      <c r="D894" s="28" t="s">
        <v>19</v>
      </c>
      <c r="E894" s="10">
        <f t="shared" si="1"/>
        <v>1</v>
      </c>
      <c r="F894" s="10">
        <f t="shared" si="2"/>
        <v>0</v>
      </c>
      <c r="G894" s="10">
        <f t="shared" si="3"/>
        <v>0</v>
      </c>
      <c r="H894" s="11" t="str">
        <f t="shared" si="21"/>
        <v>DEC</v>
      </c>
    </row>
    <row r="895">
      <c r="A895" s="7">
        <v>44188.0</v>
      </c>
      <c r="B895" s="8" t="s">
        <v>30</v>
      </c>
      <c r="C895" s="27" t="s">
        <v>18</v>
      </c>
      <c r="D895" s="28" t="s">
        <v>19</v>
      </c>
      <c r="E895" s="10">
        <f t="shared" si="1"/>
        <v>1</v>
      </c>
      <c r="F895" s="10">
        <f t="shared" si="2"/>
        <v>0</v>
      </c>
      <c r="G895" s="10">
        <f t="shared" si="3"/>
        <v>0</v>
      </c>
      <c r="H895" s="11" t="str">
        <f t="shared" si="21"/>
        <v>DEC</v>
      </c>
    </row>
    <row r="896">
      <c r="A896" s="7">
        <v>44188.0</v>
      </c>
      <c r="B896" s="22" t="s">
        <v>34</v>
      </c>
      <c r="C896" s="23" t="s">
        <v>18</v>
      </c>
      <c r="D896" s="24" t="s">
        <v>19</v>
      </c>
      <c r="E896" s="10">
        <f t="shared" si="1"/>
        <v>1</v>
      </c>
      <c r="F896" s="10">
        <f t="shared" si="2"/>
        <v>0</v>
      </c>
      <c r="G896" s="10">
        <f t="shared" si="3"/>
        <v>0</v>
      </c>
      <c r="H896" s="11" t="str">
        <f t="shared" si="21"/>
        <v>DEC</v>
      </c>
    </row>
    <row r="897">
      <c r="A897" s="7">
        <v>44188.0</v>
      </c>
      <c r="B897" s="8" t="s">
        <v>34</v>
      </c>
      <c r="C897" s="9" t="s">
        <v>18</v>
      </c>
      <c r="D897" s="42" t="s">
        <v>19</v>
      </c>
      <c r="E897" s="10">
        <f t="shared" si="1"/>
        <v>1</v>
      </c>
      <c r="F897" s="10">
        <f t="shared" si="2"/>
        <v>0</v>
      </c>
      <c r="G897" s="10">
        <f t="shared" si="3"/>
        <v>0</v>
      </c>
      <c r="H897" s="11" t="str">
        <f t="shared" si="21"/>
        <v>DEC</v>
      </c>
    </row>
    <row r="898">
      <c r="A898" s="7">
        <v>44188.0</v>
      </c>
      <c r="B898" s="8" t="s">
        <v>34</v>
      </c>
      <c r="C898" s="9" t="s">
        <v>18</v>
      </c>
      <c r="D898" s="42" t="s">
        <v>19</v>
      </c>
      <c r="E898" s="10">
        <f t="shared" si="1"/>
        <v>1</v>
      </c>
      <c r="F898" s="10">
        <f t="shared" si="2"/>
        <v>0</v>
      </c>
      <c r="G898" s="10">
        <f t="shared" si="3"/>
        <v>0</v>
      </c>
      <c r="H898" s="11" t="str">
        <f t="shared" si="21"/>
        <v>DEC</v>
      </c>
    </row>
    <row r="899">
      <c r="A899" s="7">
        <v>44188.0</v>
      </c>
      <c r="B899" s="8" t="s">
        <v>34</v>
      </c>
      <c r="C899" s="9" t="s">
        <v>18</v>
      </c>
      <c r="D899" s="42" t="s">
        <v>19</v>
      </c>
      <c r="E899" s="10">
        <f t="shared" si="1"/>
        <v>1</v>
      </c>
      <c r="F899" s="10">
        <f t="shared" si="2"/>
        <v>0</v>
      </c>
      <c r="G899" s="10">
        <f t="shared" si="3"/>
        <v>0</v>
      </c>
      <c r="H899" s="11" t="str">
        <f t="shared" si="21"/>
        <v>DEC</v>
      </c>
    </row>
    <row r="900">
      <c r="A900" s="7">
        <v>44188.0</v>
      </c>
      <c r="B900" s="8" t="s">
        <v>34</v>
      </c>
      <c r="C900" s="9" t="s">
        <v>18</v>
      </c>
      <c r="D900" s="42" t="s">
        <v>19</v>
      </c>
      <c r="E900" s="10">
        <f t="shared" si="1"/>
        <v>1</v>
      </c>
      <c r="F900" s="10">
        <f t="shared" si="2"/>
        <v>0</v>
      </c>
      <c r="G900" s="10">
        <f t="shared" si="3"/>
        <v>0</v>
      </c>
      <c r="H900" s="11" t="str">
        <f t="shared" si="21"/>
        <v>DEC</v>
      </c>
    </row>
    <row r="901">
      <c r="A901" s="7">
        <v>44188.0</v>
      </c>
      <c r="B901" s="22" t="s">
        <v>30</v>
      </c>
      <c r="C901" s="22" t="s">
        <v>18</v>
      </c>
      <c r="D901" s="24" t="s">
        <v>19</v>
      </c>
      <c r="E901" s="10">
        <f t="shared" si="1"/>
        <v>1</v>
      </c>
      <c r="F901" s="10">
        <f t="shared" si="2"/>
        <v>0</v>
      </c>
      <c r="G901" s="10">
        <f t="shared" si="3"/>
        <v>0</v>
      </c>
      <c r="H901" s="11" t="str">
        <f t="shared" si="21"/>
        <v>DEC</v>
      </c>
    </row>
    <row r="902">
      <c r="A902" s="7">
        <v>44188.0</v>
      </c>
      <c r="B902" s="22" t="s">
        <v>30</v>
      </c>
      <c r="C902" s="23" t="s">
        <v>18</v>
      </c>
      <c r="D902" s="24" t="s">
        <v>19</v>
      </c>
      <c r="E902" s="10">
        <f t="shared" si="1"/>
        <v>1</v>
      </c>
      <c r="F902" s="10">
        <f t="shared" si="2"/>
        <v>0</v>
      </c>
      <c r="G902" s="10">
        <f t="shared" si="3"/>
        <v>0</v>
      </c>
      <c r="H902" s="11" t="str">
        <f t="shared" si="21"/>
        <v>DEC</v>
      </c>
    </row>
    <row r="903">
      <c r="A903" s="60">
        <v>44188.0</v>
      </c>
      <c r="B903" s="45" t="s">
        <v>30</v>
      </c>
      <c r="C903" s="45" t="s">
        <v>18</v>
      </c>
      <c r="D903" s="28" t="s">
        <v>19</v>
      </c>
      <c r="E903" s="10">
        <f t="shared" si="1"/>
        <v>1</v>
      </c>
      <c r="F903" s="10">
        <f t="shared" si="2"/>
        <v>0</v>
      </c>
      <c r="G903" s="10">
        <f t="shared" si="3"/>
        <v>0</v>
      </c>
      <c r="H903" s="11" t="str">
        <f t="shared" si="21"/>
        <v>DEC</v>
      </c>
    </row>
    <row r="904">
      <c r="A904" s="64">
        <v>44188.0</v>
      </c>
      <c r="B904" s="65" t="s">
        <v>30</v>
      </c>
      <c r="C904" s="52" t="s">
        <v>18</v>
      </c>
      <c r="D904" s="66" t="s">
        <v>19</v>
      </c>
      <c r="E904" s="10">
        <f t="shared" si="1"/>
        <v>1</v>
      </c>
      <c r="F904" s="10">
        <f t="shared" si="2"/>
        <v>0</v>
      </c>
      <c r="G904" s="10">
        <f t="shared" si="3"/>
        <v>0</v>
      </c>
      <c r="H904" s="11" t="str">
        <f t="shared" si="21"/>
        <v>DEC</v>
      </c>
    </row>
    <row r="905">
      <c r="A905" s="53">
        <v>44188.0</v>
      </c>
      <c r="B905" s="54" t="s">
        <v>22</v>
      </c>
      <c r="C905" s="55" t="s">
        <v>18</v>
      </c>
      <c r="D905" s="55" t="s">
        <v>19</v>
      </c>
      <c r="E905" s="10">
        <f t="shared" si="1"/>
        <v>1</v>
      </c>
      <c r="F905" s="10">
        <f t="shared" si="2"/>
        <v>0</v>
      </c>
      <c r="G905" s="10">
        <f t="shared" si="3"/>
        <v>0</v>
      </c>
      <c r="H905" s="11" t="str">
        <f t="shared" si="21"/>
        <v>DEC</v>
      </c>
    </row>
    <row r="906">
      <c r="A906" s="7">
        <v>44188.0</v>
      </c>
      <c r="B906" s="9" t="s">
        <v>71</v>
      </c>
      <c r="C906" s="52" t="s">
        <v>18</v>
      </c>
      <c r="D906" s="28" t="s">
        <v>19</v>
      </c>
      <c r="E906" s="10">
        <f t="shared" si="1"/>
        <v>1</v>
      </c>
      <c r="F906" s="10">
        <f t="shared" si="2"/>
        <v>0</v>
      </c>
      <c r="G906" s="10">
        <f t="shared" si="3"/>
        <v>0</v>
      </c>
      <c r="H906" s="11" t="str">
        <f t="shared" si="21"/>
        <v>DEC</v>
      </c>
    </row>
    <row r="907">
      <c r="A907" s="7">
        <v>44188.0</v>
      </c>
      <c r="B907" s="8" t="s">
        <v>30</v>
      </c>
      <c r="C907" s="9" t="s">
        <v>42</v>
      </c>
      <c r="D907" s="42" t="s">
        <v>19</v>
      </c>
      <c r="E907" s="10">
        <f t="shared" si="1"/>
        <v>0</v>
      </c>
      <c r="F907" s="10">
        <f t="shared" si="2"/>
        <v>0</v>
      </c>
      <c r="G907" s="10">
        <f t="shared" si="3"/>
        <v>0</v>
      </c>
      <c r="H907" s="11" t="str">
        <f t="shared" si="21"/>
        <v>DEC</v>
      </c>
    </row>
    <row r="908">
      <c r="A908" s="7">
        <v>44188.0</v>
      </c>
      <c r="B908" s="8" t="s">
        <v>30</v>
      </c>
      <c r="C908" s="9" t="s">
        <v>42</v>
      </c>
      <c r="D908" s="42" t="s">
        <v>19</v>
      </c>
      <c r="E908" s="10">
        <f t="shared" si="1"/>
        <v>0</v>
      </c>
      <c r="F908" s="10">
        <f t="shared" si="2"/>
        <v>0</v>
      </c>
      <c r="G908" s="10">
        <f t="shared" si="3"/>
        <v>0</v>
      </c>
      <c r="H908" s="11" t="str">
        <f t="shared" si="21"/>
        <v>DEC</v>
      </c>
    </row>
    <row r="909">
      <c r="A909" s="53">
        <v>44188.0</v>
      </c>
      <c r="B909" s="54" t="s">
        <v>30</v>
      </c>
      <c r="C909" s="55" t="s">
        <v>42</v>
      </c>
      <c r="D909" s="55" t="s">
        <v>19</v>
      </c>
      <c r="E909" s="10">
        <f t="shared" si="1"/>
        <v>0</v>
      </c>
      <c r="F909" s="10">
        <f t="shared" si="2"/>
        <v>0</v>
      </c>
      <c r="G909" s="10">
        <f t="shared" si="3"/>
        <v>0</v>
      </c>
      <c r="H909" s="11" t="str">
        <f t="shared" si="21"/>
        <v>DEC</v>
      </c>
    </row>
    <row r="910">
      <c r="A910" s="7">
        <v>44188.0</v>
      </c>
      <c r="B910" s="22" t="s">
        <v>44</v>
      </c>
      <c r="C910" s="23" t="s">
        <v>42</v>
      </c>
      <c r="D910" s="24" t="s">
        <v>19</v>
      </c>
      <c r="E910" s="10">
        <f t="shared" si="1"/>
        <v>0</v>
      </c>
      <c r="F910" s="10">
        <f t="shared" si="2"/>
        <v>0</v>
      </c>
      <c r="G910" s="10">
        <f t="shared" si="3"/>
        <v>0</v>
      </c>
      <c r="H910" s="11" t="str">
        <f t="shared" si="21"/>
        <v>DEC</v>
      </c>
    </row>
    <row r="911">
      <c r="A911" s="7">
        <v>44188.0</v>
      </c>
      <c r="B911" s="22" t="s">
        <v>44</v>
      </c>
      <c r="C911" s="23" t="s">
        <v>42</v>
      </c>
      <c r="D911" s="24" t="s">
        <v>19</v>
      </c>
      <c r="E911" s="10">
        <f t="shared" si="1"/>
        <v>0</v>
      </c>
      <c r="F911" s="10">
        <f t="shared" si="2"/>
        <v>0</v>
      </c>
      <c r="G911" s="10">
        <f t="shared" si="3"/>
        <v>0</v>
      </c>
      <c r="H911" s="11" t="str">
        <f t="shared" si="21"/>
        <v>DEC</v>
      </c>
    </row>
    <row r="912">
      <c r="A912" s="7">
        <v>44188.0</v>
      </c>
      <c r="B912" s="8" t="s">
        <v>22</v>
      </c>
      <c r="C912" s="9" t="s">
        <v>42</v>
      </c>
      <c r="D912" s="42" t="s">
        <v>19</v>
      </c>
      <c r="E912" s="10">
        <f t="shared" si="1"/>
        <v>0</v>
      </c>
      <c r="F912" s="10">
        <f t="shared" si="2"/>
        <v>0</v>
      </c>
      <c r="G912" s="10">
        <f t="shared" si="3"/>
        <v>0</v>
      </c>
      <c r="H912" s="11" t="str">
        <f t="shared" si="21"/>
        <v>DEC</v>
      </c>
    </row>
    <row r="913">
      <c r="A913" s="7">
        <v>44188.0</v>
      </c>
      <c r="B913" s="43" t="s">
        <v>30</v>
      </c>
      <c r="C913" s="52" t="s">
        <v>18</v>
      </c>
      <c r="D913" s="28" t="s">
        <v>66</v>
      </c>
      <c r="E913" s="10">
        <f t="shared" si="1"/>
        <v>0</v>
      </c>
      <c r="F913" s="10">
        <f t="shared" si="2"/>
        <v>0</v>
      </c>
      <c r="G913" s="10">
        <f t="shared" si="3"/>
        <v>0</v>
      </c>
      <c r="H913" s="11" t="str">
        <f t="shared" si="21"/>
        <v>DEC</v>
      </c>
    </row>
    <row r="914">
      <c r="A914" s="60">
        <v>44188.0</v>
      </c>
      <c r="B914" s="65" t="s">
        <v>30</v>
      </c>
      <c r="C914" s="52" t="s">
        <v>18</v>
      </c>
      <c r="D914" s="28" t="s">
        <v>66</v>
      </c>
      <c r="E914" s="10">
        <f t="shared" si="1"/>
        <v>0</v>
      </c>
      <c r="F914" s="10">
        <f t="shared" si="2"/>
        <v>0</v>
      </c>
      <c r="G914" s="10">
        <f t="shared" si="3"/>
        <v>0</v>
      </c>
      <c r="H914" s="11" t="str">
        <f t="shared" si="21"/>
        <v>DEC</v>
      </c>
    </row>
    <row r="915">
      <c r="A915" s="60">
        <v>44188.0</v>
      </c>
      <c r="B915" s="65" t="s">
        <v>30</v>
      </c>
      <c r="C915" s="52" t="s">
        <v>18</v>
      </c>
      <c r="D915" s="28" t="s">
        <v>66</v>
      </c>
      <c r="E915" s="10">
        <f t="shared" si="1"/>
        <v>0</v>
      </c>
      <c r="F915" s="10">
        <f t="shared" si="2"/>
        <v>0</v>
      </c>
      <c r="G915" s="10">
        <f t="shared" si="3"/>
        <v>0</v>
      </c>
      <c r="H915" s="11" t="str">
        <f t="shared" si="21"/>
        <v>DEC</v>
      </c>
    </row>
    <row r="916">
      <c r="A916" s="7">
        <v>44188.0</v>
      </c>
      <c r="B916" s="8" t="s">
        <v>36</v>
      </c>
      <c r="C916" s="27" t="s">
        <v>18</v>
      </c>
      <c r="D916" s="28" t="s">
        <v>79</v>
      </c>
      <c r="E916" s="10">
        <f t="shared" si="1"/>
        <v>0</v>
      </c>
      <c r="F916" s="10">
        <f t="shared" si="2"/>
        <v>0</v>
      </c>
      <c r="G916" s="10">
        <f t="shared" si="3"/>
        <v>0</v>
      </c>
      <c r="H916" s="11" t="str">
        <f t="shared" si="21"/>
        <v>DEC</v>
      </c>
    </row>
    <row r="917">
      <c r="A917" s="7">
        <v>44188.0</v>
      </c>
      <c r="B917" s="27" t="s">
        <v>17</v>
      </c>
      <c r="C917" s="52" t="s">
        <v>18</v>
      </c>
      <c r="D917" s="28" t="s">
        <v>25</v>
      </c>
      <c r="E917" s="10">
        <f t="shared" si="1"/>
        <v>0</v>
      </c>
      <c r="F917" s="10">
        <f t="shared" si="2"/>
        <v>0</v>
      </c>
      <c r="G917" s="10">
        <f t="shared" si="3"/>
        <v>1</v>
      </c>
      <c r="H917" s="11" t="str">
        <f t="shared" si="21"/>
        <v>DEC</v>
      </c>
    </row>
    <row r="918">
      <c r="A918" s="7">
        <v>44188.0</v>
      </c>
      <c r="B918" s="27" t="s">
        <v>17</v>
      </c>
      <c r="C918" s="52" t="s">
        <v>18</v>
      </c>
      <c r="D918" s="28" t="s">
        <v>25</v>
      </c>
      <c r="E918" s="10">
        <f t="shared" si="1"/>
        <v>0</v>
      </c>
      <c r="F918" s="10">
        <f t="shared" si="2"/>
        <v>0</v>
      </c>
      <c r="G918" s="10">
        <f t="shared" si="3"/>
        <v>1</v>
      </c>
      <c r="H918" s="11" t="str">
        <f t="shared" si="21"/>
        <v>DEC</v>
      </c>
    </row>
    <row r="919">
      <c r="A919" s="7">
        <v>44188.0</v>
      </c>
      <c r="B919" s="27" t="s">
        <v>17</v>
      </c>
      <c r="C919" s="52" t="s">
        <v>18</v>
      </c>
      <c r="D919" s="28" t="s">
        <v>25</v>
      </c>
      <c r="E919" s="10">
        <f t="shared" si="1"/>
        <v>0</v>
      </c>
      <c r="F919" s="10">
        <f t="shared" si="2"/>
        <v>0</v>
      </c>
      <c r="G919" s="10">
        <f t="shared" si="3"/>
        <v>1</v>
      </c>
      <c r="H919" s="11" t="str">
        <f t="shared" si="21"/>
        <v>DEC</v>
      </c>
    </row>
    <row r="920">
      <c r="A920" s="7">
        <v>44188.0</v>
      </c>
      <c r="B920" s="22" t="s">
        <v>30</v>
      </c>
      <c r="C920" s="22" t="s">
        <v>18</v>
      </c>
      <c r="D920" s="66" t="s">
        <v>25</v>
      </c>
      <c r="E920" s="10">
        <f t="shared" si="1"/>
        <v>0</v>
      </c>
      <c r="F920" s="10">
        <f t="shared" si="2"/>
        <v>0</v>
      </c>
      <c r="G920" s="10">
        <f t="shared" si="3"/>
        <v>1</v>
      </c>
      <c r="H920" s="11" t="str">
        <f t="shared" si="21"/>
        <v>DEC</v>
      </c>
    </row>
    <row r="921">
      <c r="A921" s="7">
        <v>44188.0</v>
      </c>
      <c r="B921" s="22" t="s">
        <v>30</v>
      </c>
      <c r="C921" s="22" t="s">
        <v>18</v>
      </c>
      <c r="D921" s="66" t="s">
        <v>25</v>
      </c>
      <c r="E921" s="10">
        <f t="shared" si="1"/>
        <v>0</v>
      </c>
      <c r="F921" s="10">
        <f t="shared" si="2"/>
        <v>0</v>
      </c>
      <c r="G921" s="10">
        <f t="shared" si="3"/>
        <v>1</v>
      </c>
      <c r="H921" s="11" t="str">
        <f t="shared" si="21"/>
        <v>DEC</v>
      </c>
    </row>
    <row r="922">
      <c r="A922" s="7">
        <v>44188.0</v>
      </c>
      <c r="B922" s="8" t="s">
        <v>30</v>
      </c>
      <c r="C922" s="27" t="s">
        <v>18</v>
      </c>
      <c r="D922" s="28" t="s">
        <v>25</v>
      </c>
      <c r="E922" s="10">
        <f t="shared" si="1"/>
        <v>0</v>
      </c>
      <c r="F922" s="10">
        <f t="shared" si="2"/>
        <v>0</v>
      </c>
      <c r="G922" s="10">
        <f t="shared" si="3"/>
        <v>1</v>
      </c>
      <c r="H922" s="11" t="str">
        <f t="shared" si="21"/>
        <v>DEC</v>
      </c>
    </row>
    <row r="923">
      <c r="A923" s="7">
        <v>44188.0</v>
      </c>
      <c r="B923" s="8" t="s">
        <v>30</v>
      </c>
      <c r="C923" s="27" t="s">
        <v>18</v>
      </c>
      <c r="D923" s="28" t="s">
        <v>25</v>
      </c>
      <c r="E923" s="10">
        <f t="shared" si="1"/>
        <v>0</v>
      </c>
      <c r="F923" s="10">
        <f t="shared" si="2"/>
        <v>0</v>
      </c>
      <c r="G923" s="10">
        <f t="shared" si="3"/>
        <v>1</v>
      </c>
      <c r="H923" s="11" t="str">
        <f t="shared" si="21"/>
        <v>DEC</v>
      </c>
    </row>
    <row r="924">
      <c r="A924" s="7">
        <v>44188.0</v>
      </c>
      <c r="B924" s="8" t="s">
        <v>30</v>
      </c>
      <c r="C924" s="27" t="s">
        <v>18</v>
      </c>
      <c r="D924" s="28" t="s">
        <v>25</v>
      </c>
      <c r="E924" s="10">
        <f t="shared" si="1"/>
        <v>0</v>
      </c>
      <c r="F924" s="10">
        <f t="shared" si="2"/>
        <v>0</v>
      </c>
      <c r="G924" s="10">
        <f t="shared" si="3"/>
        <v>1</v>
      </c>
      <c r="H924" s="11" t="str">
        <f t="shared" si="21"/>
        <v>DEC</v>
      </c>
    </row>
    <row r="925">
      <c r="A925" s="7">
        <v>44188.0</v>
      </c>
      <c r="B925" s="8" t="s">
        <v>30</v>
      </c>
      <c r="C925" s="27" t="s">
        <v>18</v>
      </c>
      <c r="D925" s="28" t="s">
        <v>25</v>
      </c>
      <c r="E925" s="10">
        <f t="shared" si="1"/>
        <v>0</v>
      </c>
      <c r="F925" s="10">
        <f t="shared" si="2"/>
        <v>0</v>
      </c>
      <c r="G925" s="10">
        <f t="shared" si="3"/>
        <v>1</v>
      </c>
      <c r="H925" s="11" t="str">
        <f t="shared" si="21"/>
        <v>DEC</v>
      </c>
    </row>
    <row r="926">
      <c r="A926" s="7">
        <v>44188.0</v>
      </c>
      <c r="B926" s="8" t="s">
        <v>30</v>
      </c>
      <c r="C926" s="27" t="s">
        <v>18</v>
      </c>
      <c r="D926" s="28" t="s">
        <v>25</v>
      </c>
      <c r="E926" s="10">
        <f t="shared" si="1"/>
        <v>0</v>
      </c>
      <c r="F926" s="10">
        <f t="shared" si="2"/>
        <v>0</v>
      </c>
      <c r="G926" s="10">
        <f t="shared" si="3"/>
        <v>1</v>
      </c>
      <c r="H926" s="11" t="str">
        <f t="shared" si="21"/>
        <v>DEC</v>
      </c>
    </row>
    <row r="927">
      <c r="A927" s="7">
        <v>44188.0</v>
      </c>
      <c r="B927" s="8" t="s">
        <v>30</v>
      </c>
      <c r="C927" s="27" t="s">
        <v>18</v>
      </c>
      <c r="D927" s="28" t="s">
        <v>25</v>
      </c>
      <c r="E927" s="10">
        <f t="shared" si="1"/>
        <v>0</v>
      </c>
      <c r="F927" s="10">
        <f t="shared" si="2"/>
        <v>0</v>
      </c>
      <c r="G927" s="10">
        <f t="shared" si="3"/>
        <v>1</v>
      </c>
      <c r="H927" s="11" t="str">
        <f t="shared" si="21"/>
        <v>DEC</v>
      </c>
    </row>
    <row r="928">
      <c r="A928" s="60">
        <v>44188.0</v>
      </c>
      <c r="B928" s="45" t="s">
        <v>30</v>
      </c>
      <c r="C928" s="45" t="s">
        <v>18</v>
      </c>
      <c r="D928" s="28" t="s">
        <v>25</v>
      </c>
      <c r="E928" s="10">
        <f t="shared" si="1"/>
        <v>0</v>
      </c>
      <c r="F928" s="10">
        <f t="shared" si="2"/>
        <v>0</v>
      </c>
      <c r="G928" s="10">
        <f t="shared" si="3"/>
        <v>1</v>
      </c>
      <c r="H928" s="11" t="str">
        <f t="shared" si="21"/>
        <v>DEC</v>
      </c>
    </row>
    <row r="929">
      <c r="A929" s="53">
        <v>44188.0</v>
      </c>
      <c r="B929" s="54" t="s">
        <v>30</v>
      </c>
      <c r="C929" s="55" t="s">
        <v>18</v>
      </c>
      <c r="D929" s="55" t="s">
        <v>25</v>
      </c>
      <c r="E929" s="10">
        <f t="shared" si="1"/>
        <v>0</v>
      </c>
      <c r="F929" s="10">
        <f t="shared" si="2"/>
        <v>0</v>
      </c>
      <c r="G929" s="10">
        <f t="shared" si="3"/>
        <v>1</v>
      </c>
      <c r="H929" s="11" t="str">
        <f t="shared" si="21"/>
        <v>DEC</v>
      </c>
    </row>
    <row r="930">
      <c r="A930" s="7">
        <v>44188.0</v>
      </c>
      <c r="B930" s="43" t="s">
        <v>30</v>
      </c>
      <c r="C930" s="52" t="s">
        <v>18</v>
      </c>
      <c r="D930" s="28" t="s">
        <v>25</v>
      </c>
      <c r="E930" s="10">
        <f t="shared" si="1"/>
        <v>0</v>
      </c>
      <c r="F930" s="10">
        <f t="shared" si="2"/>
        <v>0</v>
      </c>
      <c r="G930" s="10">
        <f t="shared" si="3"/>
        <v>1</v>
      </c>
      <c r="H930" s="11" t="str">
        <f t="shared" si="21"/>
        <v>DEC</v>
      </c>
    </row>
    <row r="931">
      <c r="A931" s="60">
        <v>44188.0</v>
      </c>
      <c r="B931" s="65" t="s">
        <v>30</v>
      </c>
      <c r="C931" s="52" t="s">
        <v>18</v>
      </c>
      <c r="D931" s="28" t="s">
        <v>25</v>
      </c>
      <c r="E931" s="10">
        <f t="shared" si="1"/>
        <v>0</v>
      </c>
      <c r="F931" s="10">
        <f t="shared" si="2"/>
        <v>0</v>
      </c>
      <c r="G931" s="10">
        <f t="shared" si="3"/>
        <v>1</v>
      </c>
      <c r="H931" s="11" t="str">
        <f t="shared" si="21"/>
        <v>DEC</v>
      </c>
    </row>
    <row r="932">
      <c r="A932" s="60">
        <v>44188.0</v>
      </c>
      <c r="B932" s="65" t="s">
        <v>30</v>
      </c>
      <c r="C932" s="52" t="s">
        <v>18</v>
      </c>
      <c r="D932" s="28" t="s">
        <v>25</v>
      </c>
      <c r="E932" s="10">
        <f t="shared" si="1"/>
        <v>0</v>
      </c>
      <c r="F932" s="10">
        <f t="shared" si="2"/>
        <v>0</v>
      </c>
      <c r="G932" s="10">
        <f t="shared" si="3"/>
        <v>1</v>
      </c>
      <c r="H932" s="11" t="str">
        <f t="shared" si="21"/>
        <v>DEC</v>
      </c>
    </row>
    <row r="933">
      <c r="A933" s="60">
        <v>44188.0</v>
      </c>
      <c r="B933" s="65" t="s">
        <v>30</v>
      </c>
      <c r="C933" s="52" t="s">
        <v>18</v>
      </c>
      <c r="D933" s="28" t="s">
        <v>25</v>
      </c>
      <c r="E933" s="10">
        <f t="shared" si="1"/>
        <v>0</v>
      </c>
      <c r="F933" s="10">
        <f t="shared" si="2"/>
        <v>0</v>
      </c>
      <c r="G933" s="10">
        <f t="shared" si="3"/>
        <v>1</v>
      </c>
      <c r="H933" s="11" t="str">
        <f t="shared" si="21"/>
        <v>DEC</v>
      </c>
    </row>
    <row r="934">
      <c r="A934" s="60">
        <v>44188.0</v>
      </c>
      <c r="B934" s="65" t="s">
        <v>30</v>
      </c>
      <c r="C934" s="52" t="s">
        <v>18</v>
      </c>
      <c r="D934" s="28" t="s">
        <v>25</v>
      </c>
      <c r="E934" s="10">
        <f t="shared" si="1"/>
        <v>0</v>
      </c>
      <c r="F934" s="10">
        <f t="shared" si="2"/>
        <v>0</v>
      </c>
      <c r="G934" s="10">
        <f t="shared" si="3"/>
        <v>1</v>
      </c>
      <c r="H934" s="11" t="str">
        <f t="shared" si="21"/>
        <v>DEC</v>
      </c>
    </row>
    <row r="935">
      <c r="A935" s="60">
        <v>44188.0</v>
      </c>
      <c r="B935" s="65" t="s">
        <v>30</v>
      </c>
      <c r="C935" s="52" t="s">
        <v>18</v>
      </c>
      <c r="D935" s="28" t="s">
        <v>25</v>
      </c>
      <c r="E935" s="10">
        <f t="shared" si="1"/>
        <v>0</v>
      </c>
      <c r="F935" s="10">
        <f t="shared" si="2"/>
        <v>0</v>
      </c>
      <c r="G935" s="10">
        <f t="shared" si="3"/>
        <v>1</v>
      </c>
      <c r="H935" s="11" t="str">
        <f t="shared" si="21"/>
        <v>DEC</v>
      </c>
    </row>
    <row r="936">
      <c r="A936" s="60">
        <v>44188.0</v>
      </c>
      <c r="B936" s="65" t="s">
        <v>30</v>
      </c>
      <c r="C936" s="52" t="s">
        <v>18</v>
      </c>
      <c r="D936" s="28" t="s">
        <v>25</v>
      </c>
      <c r="E936" s="10">
        <f t="shared" si="1"/>
        <v>0</v>
      </c>
      <c r="F936" s="10">
        <f t="shared" si="2"/>
        <v>0</v>
      </c>
      <c r="G936" s="10">
        <f t="shared" si="3"/>
        <v>1</v>
      </c>
      <c r="H936" s="11" t="str">
        <f t="shared" si="21"/>
        <v>DEC</v>
      </c>
    </row>
    <row r="937">
      <c r="A937" s="60">
        <v>44188.0</v>
      </c>
      <c r="B937" s="65" t="s">
        <v>30</v>
      </c>
      <c r="C937" s="52" t="s">
        <v>18</v>
      </c>
      <c r="D937" s="28" t="s">
        <v>25</v>
      </c>
      <c r="E937" s="10">
        <f t="shared" si="1"/>
        <v>0</v>
      </c>
      <c r="F937" s="10">
        <f t="shared" si="2"/>
        <v>0</v>
      </c>
      <c r="G937" s="10">
        <f t="shared" si="3"/>
        <v>1</v>
      </c>
      <c r="H937" s="11" t="str">
        <f t="shared" si="21"/>
        <v>DEC</v>
      </c>
    </row>
    <row r="938">
      <c r="A938" s="60">
        <v>44188.0</v>
      </c>
      <c r="B938" s="65" t="s">
        <v>30</v>
      </c>
      <c r="C938" s="52" t="s">
        <v>18</v>
      </c>
      <c r="D938" s="28" t="s">
        <v>25</v>
      </c>
      <c r="E938" s="10">
        <f t="shared" si="1"/>
        <v>0</v>
      </c>
      <c r="F938" s="10">
        <f t="shared" si="2"/>
        <v>0</v>
      </c>
      <c r="G938" s="10">
        <f t="shared" si="3"/>
        <v>1</v>
      </c>
      <c r="H938" s="11" t="str">
        <f t="shared" si="21"/>
        <v>DEC</v>
      </c>
    </row>
    <row r="939">
      <c r="A939" s="60">
        <v>44188.0</v>
      </c>
      <c r="B939" s="65" t="s">
        <v>30</v>
      </c>
      <c r="C939" s="52" t="s">
        <v>18</v>
      </c>
      <c r="D939" s="28" t="s">
        <v>25</v>
      </c>
      <c r="E939" s="10">
        <f t="shared" si="1"/>
        <v>0</v>
      </c>
      <c r="F939" s="10">
        <f t="shared" si="2"/>
        <v>0</v>
      </c>
      <c r="G939" s="10">
        <f t="shared" si="3"/>
        <v>1</v>
      </c>
      <c r="H939" s="11" t="str">
        <f t="shared" si="21"/>
        <v>DEC</v>
      </c>
    </row>
    <row r="940">
      <c r="A940" s="60">
        <v>44188.0</v>
      </c>
      <c r="B940" s="65" t="s">
        <v>30</v>
      </c>
      <c r="C940" s="52" t="s">
        <v>18</v>
      </c>
      <c r="D940" s="28" t="s">
        <v>25</v>
      </c>
      <c r="E940" s="10">
        <f t="shared" si="1"/>
        <v>0</v>
      </c>
      <c r="F940" s="10">
        <f t="shared" si="2"/>
        <v>0</v>
      </c>
      <c r="G940" s="10">
        <f t="shared" si="3"/>
        <v>1</v>
      </c>
      <c r="H940" s="11" t="str">
        <f t="shared" si="21"/>
        <v>DEC</v>
      </c>
    </row>
    <row r="941">
      <c r="A941" s="7">
        <v>44188.0</v>
      </c>
      <c r="B941" s="22" t="s">
        <v>73</v>
      </c>
      <c r="C941" s="22" t="s">
        <v>18</v>
      </c>
      <c r="D941" s="66" t="s">
        <v>25</v>
      </c>
      <c r="E941" s="10">
        <f t="shared" si="1"/>
        <v>0</v>
      </c>
      <c r="F941" s="10">
        <f t="shared" si="2"/>
        <v>0</v>
      </c>
      <c r="G941" s="10">
        <f t="shared" si="3"/>
        <v>1</v>
      </c>
      <c r="H941" s="11" t="str">
        <f t="shared" si="21"/>
        <v>DEC</v>
      </c>
    </row>
    <row r="942">
      <c r="A942" s="7">
        <v>44188.0</v>
      </c>
      <c r="B942" s="9" t="s">
        <v>22</v>
      </c>
      <c r="C942" s="27" t="s">
        <v>18</v>
      </c>
      <c r="D942" s="28" t="s">
        <v>25</v>
      </c>
      <c r="E942" s="10">
        <f t="shared" si="1"/>
        <v>0</v>
      </c>
      <c r="F942" s="10">
        <f t="shared" si="2"/>
        <v>0</v>
      </c>
      <c r="G942" s="10">
        <f t="shared" si="3"/>
        <v>1</v>
      </c>
      <c r="H942" s="11" t="str">
        <f t="shared" si="21"/>
        <v>DEC</v>
      </c>
    </row>
    <row r="943">
      <c r="A943" s="7">
        <v>44188.0</v>
      </c>
      <c r="B943" s="9" t="s">
        <v>22</v>
      </c>
      <c r="C943" s="27" t="s">
        <v>18</v>
      </c>
      <c r="D943" s="28" t="s">
        <v>25</v>
      </c>
      <c r="E943" s="10">
        <f t="shared" si="1"/>
        <v>0</v>
      </c>
      <c r="F943" s="10">
        <f t="shared" si="2"/>
        <v>0</v>
      </c>
      <c r="G943" s="10">
        <f t="shared" si="3"/>
        <v>1</v>
      </c>
      <c r="H943" s="11" t="str">
        <f t="shared" si="21"/>
        <v>DEC</v>
      </c>
    </row>
    <row r="944">
      <c r="A944" s="53">
        <v>44188.0</v>
      </c>
      <c r="B944" s="54" t="s">
        <v>22</v>
      </c>
      <c r="C944" s="55" t="s">
        <v>18</v>
      </c>
      <c r="D944" s="55" t="s">
        <v>25</v>
      </c>
      <c r="E944" s="10">
        <f t="shared" si="1"/>
        <v>0</v>
      </c>
      <c r="F944" s="10">
        <f t="shared" si="2"/>
        <v>0</v>
      </c>
      <c r="G944" s="10">
        <f t="shared" si="3"/>
        <v>1</v>
      </c>
      <c r="H944" s="11" t="str">
        <f t="shared" si="21"/>
        <v>DEC</v>
      </c>
    </row>
    <row r="945">
      <c r="A945" s="53">
        <v>44188.0</v>
      </c>
      <c r="B945" s="54" t="s">
        <v>22</v>
      </c>
      <c r="C945" s="55" t="s">
        <v>18</v>
      </c>
      <c r="D945" s="55" t="s">
        <v>25</v>
      </c>
      <c r="E945" s="10">
        <f t="shared" si="1"/>
        <v>0</v>
      </c>
      <c r="F945" s="10">
        <f t="shared" si="2"/>
        <v>0</v>
      </c>
      <c r="G945" s="10">
        <f t="shared" si="3"/>
        <v>1</v>
      </c>
      <c r="H945" s="11" t="str">
        <f t="shared" si="21"/>
        <v>DEC</v>
      </c>
    </row>
    <row r="946">
      <c r="A946" s="60">
        <v>44188.0</v>
      </c>
      <c r="B946" s="65" t="s">
        <v>22</v>
      </c>
      <c r="C946" s="52" t="s">
        <v>18</v>
      </c>
      <c r="D946" s="28" t="s">
        <v>25</v>
      </c>
      <c r="E946" s="10">
        <f t="shared" si="1"/>
        <v>0</v>
      </c>
      <c r="F946" s="10">
        <f t="shared" si="2"/>
        <v>0</v>
      </c>
      <c r="G946" s="10">
        <f t="shared" si="3"/>
        <v>1</v>
      </c>
      <c r="H946" s="11" t="str">
        <f t="shared" si="21"/>
        <v>DEC</v>
      </c>
    </row>
    <row r="947">
      <c r="A947" s="60">
        <v>44188.0</v>
      </c>
      <c r="B947" s="65" t="s">
        <v>22</v>
      </c>
      <c r="C947" s="52" t="s">
        <v>18</v>
      </c>
      <c r="D947" s="28" t="s">
        <v>25</v>
      </c>
      <c r="E947" s="10">
        <f t="shared" si="1"/>
        <v>0</v>
      </c>
      <c r="F947" s="10">
        <f t="shared" si="2"/>
        <v>0</v>
      </c>
      <c r="G947" s="10">
        <f t="shared" si="3"/>
        <v>1</v>
      </c>
      <c r="H947" s="11" t="str">
        <f t="shared" si="21"/>
        <v>DEC</v>
      </c>
    </row>
    <row r="948">
      <c r="A948" s="7">
        <v>44188.0</v>
      </c>
      <c r="B948" s="8" t="s">
        <v>30</v>
      </c>
      <c r="C948" s="9" t="s">
        <v>42</v>
      </c>
      <c r="D948" s="28" t="s">
        <v>25</v>
      </c>
      <c r="E948" s="10">
        <f t="shared" si="1"/>
        <v>0</v>
      </c>
      <c r="F948" s="10">
        <f t="shared" si="2"/>
        <v>0</v>
      </c>
      <c r="G948" s="10">
        <f t="shared" si="3"/>
        <v>0</v>
      </c>
      <c r="H948" s="11" t="str">
        <f t="shared" si="21"/>
        <v>DEC</v>
      </c>
    </row>
    <row r="949">
      <c r="A949" s="17">
        <v>44188.0</v>
      </c>
      <c r="B949" s="18" t="s">
        <v>43</v>
      </c>
      <c r="C949" s="19" t="s">
        <v>18</v>
      </c>
      <c r="D949" s="20" t="s">
        <v>35</v>
      </c>
      <c r="E949" s="10">
        <f t="shared" si="1"/>
        <v>0</v>
      </c>
      <c r="F949" s="10">
        <f t="shared" si="2"/>
        <v>1</v>
      </c>
      <c r="G949" s="10">
        <f t="shared" si="3"/>
        <v>0</v>
      </c>
      <c r="H949" s="11" t="str">
        <f t="shared" si="21"/>
        <v>DEC</v>
      </c>
    </row>
    <row r="950">
      <c r="A950" s="60">
        <v>44188.0</v>
      </c>
      <c r="B950" s="65" t="s">
        <v>30</v>
      </c>
      <c r="C950" s="52" t="s">
        <v>18</v>
      </c>
      <c r="D950" s="28" t="s">
        <v>35</v>
      </c>
      <c r="E950" s="10">
        <f t="shared" si="1"/>
        <v>0</v>
      </c>
      <c r="F950" s="10">
        <f t="shared" si="2"/>
        <v>1</v>
      </c>
      <c r="G950" s="10">
        <f t="shared" si="3"/>
        <v>0</v>
      </c>
      <c r="H950" s="11" t="str">
        <f t="shared" si="21"/>
        <v>DEC</v>
      </c>
    </row>
    <row r="951">
      <c r="A951" s="7">
        <v>44188.0</v>
      </c>
      <c r="B951" s="22" t="s">
        <v>73</v>
      </c>
      <c r="C951" s="24" t="s">
        <v>18</v>
      </c>
      <c r="D951" s="20" t="s">
        <v>35</v>
      </c>
      <c r="E951" s="10">
        <f t="shared" si="1"/>
        <v>0</v>
      </c>
      <c r="F951" s="10">
        <f t="shared" si="2"/>
        <v>1</v>
      </c>
      <c r="G951" s="10">
        <f t="shared" si="3"/>
        <v>0</v>
      </c>
      <c r="H951" s="11" t="str">
        <f t="shared" si="21"/>
        <v>DEC</v>
      </c>
    </row>
    <row r="952">
      <c r="A952" s="7">
        <v>44189.0</v>
      </c>
      <c r="B952" s="8" t="s">
        <v>30</v>
      </c>
      <c r="C952" s="9" t="s">
        <v>18</v>
      </c>
      <c r="D952" s="9" t="s">
        <v>35</v>
      </c>
      <c r="E952" s="10">
        <f t="shared" si="1"/>
        <v>0</v>
      </c>
      <c r="F952" s="10">
        <f t="shared" si="2"/>
        <v>1</v>
      </c>
      <c r="G952" s="10">
        <f t="shared" si="3"/>
        <v>0</v>
      </c>
      <c r="H952" s="11" t="str">
        <f t="shared" si="21"/>
        <v>DEC</v>
      </c>
    </row>
    <row r="953">
      <c r="A953" s="7">
        <v>44189.0</v>
      </c>
      <c r="B953" s="8" t="s">
        <v>30</v>
      </c>
      <c r="C953" s="9" t="s">
        <v>18</v>
      </c>
      <c r="D953" s="9" t="s">
        <v>25</v>
      </c>
      <c r="E953" s="10">
        <f t="shared" si="1"/>
        <v>0</v>
      </c>
      <c r="F953" s="10">
        <f t="shared" si="2"/>
        <v>0</v>
      </c>
      <c r="G953" s="10">
        <f t="shared" si="3"/>
        <v>1</v>
      </c>
      <c r="H953" s="11" t="str">
        <f t="shared" si="21"/>
        <v>DEC</v>
      </c>
    </row>
    <row r="954">
      <c r="A954" s="7">
        <v>44189.0</v>
      </c>
      <c r="B954" s="8" t="s">
        <v>30</v>
      </c>
      <c r="C954" s="9" t="s">
        <v>18</v>
      </c>
      <c r="D954" s="9" t="s">
        <v>35</v>
      </c>
      <c r="E954" s="10">
        <f t="shared" si="1"/>
        <v>0</v>
      </c>
      <c r="F954" s="10">
        <f t="shared" si="2"/>
        <v>1</v>
      </c>
      <c r="G954" s="10">
        <f t="shared" si="3"/>
        <v>0</v>
      </c>
      <c r="H954" s="11" t="str">
        <f t="shared" si="21"/>
        <v>DEC</v>
      </c>
    </row>
    <row r="955">
      <c r="A955" s="7">
        <v>44189.0</v>
      </c>
      <c r="B955" s="8" t="s">
        <v>30</v>
      </c>
      <c r="C955" s="9" t="s">
        <v>18</v>
      </c>
      <c r="D955" s="9" t="s">
        <v>35</v>
      </c>
      <c r="E955" s="10">
        <f t="shared" si="1"/>
        <v>0</v>
      </c>
      <c r="F955" s="10">
        <f t="shared" si="2"/>
        <v>1</v>
      </c>
      <c r="G955" s="10">
        <f t="shared" si="3"/>
        <v>0</v>
      </c>
      <c r="H955" s="11" t="str">
        <f t="shared" si="21"/>
        <v>DEC</v>
      </c>
    </row>
    <row r="956">
      <c r="A956" s="7">
        <v>44189.0</v>
      </c>
      <c r="B956" s="8" t="s">
        <v>30</v>
      </c>
      <c r="C956" s="9" t="s">
        <v>18</v>
      </c>
      <c r="D956" s="9" t="s">
        <v>19</v>
      </c>
      <c r="E956" s="10">
        <f t="shared" si="1"/>
        <v>1</v>
      </c>
      <c r="F956" s="10">
        <f t="shared" si="2"/>
        <v>0</v>
      </c>
      <c r="G956" s="10">
        <f t="shared" si="3"/>
        <v>0</v>
      </c>
      <c r="H956" s="11" t="str">
        <f t="shared" si="21"/>
        <v>DEC</v>
      </c>
    </row>
    <row r="957">
      <c r="A957" s="7">
        <v>44189.0</v>
      </c>
      <c r="B957" s="8" t="s">
        <v>30</v>
      </c>
      <c r="C957" s="9" t="s">
        <v>18</v>
      </c>
      <c r="D957" s="9" t="s">
        <v>19</v>
      </c>
      <c r="E957" s="10">
        <f t="shared" si="1"/>
        <v>1</v>
      </c>
      <c r="F957" s="10">
        <f t="shared" si="2"/>
        <v>0</v>
      </c>
      <c r="G957" s="10">
        <f t="shared" si="3"/>
        <v>0</v>
      </c>
      <c r="H957" s="11" t="str">
        <f t="shared" si="21"/>
        <v>DEC</v>
      </c>
    </row>
    <row r="958">
      <c r="A958" s="7">
        <v>44189.0</v>
      </c>
      <c r="B958" s="8" t="s">
        <v>30</v>
      </c>
      <c r="C958" s="9" t="s">
        <v>18</v>
      </c>
      <c r="D958" s="9" t="s">
        <v>25</v>
      </c>
      <c r="E958" s="10">
        <f t="shared" si="1"/>
        <v>0</v>
      </c>
      <c r="F958" s="10">
        <f t="shared" si="2"/>
        <v>0</v>
      </c>
      <c r="G958" s="10">
        <f t="shared" si="3"/>
        <v>1</v>
      </c>
      <c r="H958" s="11" t="str">
        <f t="shared" si="21"/>
        <v>DEC</v>
      </c>
    </row>
    <row r="959">
      <c r="A959" s="7">
        <v>44189.0</v>
      </c>
      <c r="B959" s="8" t="s">
        <v>30</v>
      </c>
      <c r="C959" s="9" t="s">
        <v>18</v>
      </c>
      <c r="D959" s="9" t="s">
        <v>25</v>
      </c>
      <c r="E959" s="10">
        <f t="shared" si="1"/>
        <v>0</v>
      </c>
      <c r="F959" s="10">
        <f t="shared" si="2"/>
        <v>0</v>
      </c>
      <c r="G959" s="10">
        <f t="shared" si="3"/>
        <v>1</v>
      </c>
      <c r="H959" s="11" t="str">
        <f t="shared" si="21"/>
        <v>DEC</v>
      </c>
    </row>
    <row r="960">
      <c r="A960" s="7">
        <v>44189.0</v>
      </c>
      <c r="B960" s="8" t="s">
        <v>30</v>
      </c>
      <c r="C960" s="9" t="s">
        <v>18</v>
      </c>
      <c r="D960" s="8" t="s">
        <v>19</v>
      </c>
      <c r="E960" s="10">
        <f t="shared" si="1"/>
        <v>1</v>
      </c>
      <c r="F960" s="10">
        <f t="shared" si="2"/>
        <v>0</v>
      </c>
      <c r="G960" s="10">
        <f t="shared" si="3"/>
        <v>0</v>
      </c>
      <c r="H960" s="11" t="str">
        <f t="shared" si="21"/>
        <v>DEC</v>
      </c>
    </row>
    <row r="961">
      <c r="A961" s="7">
        <v>44189.0</v>
      </c>
      <c r="B961" s="8" t="s">
        <v>30</v>
      </c>
      <c r="C961" s="9" t="s">
        <v>18</v>
      </c>
      <c r="D961" s="8" t="s">
        <v>19</v>
      </c>
      <c r="E961" s="10">
        <f t="shared" si="1"/>
        <v>1</v>
      </c>
      <c r="F961" s="10">
        <f t="shared" si="2"/>
        <v>0</v>
      </c>
      <c r="G961" s="10">
        <f t="shared" si="3"/>
        <v>0</v>
      </c>
      <c r="H961" s="11" t="str">
        <f t="shared" si="21"/>
        <v>DEC</v>
      </c>
    </row>
    <row r="962">
      <c r="A962" s="7">
        <v>44189.0</v>
      </c>
      <c r="B962" s="8" t="s">
        <v>30</v>
      </c>
      <c r="C962" s="9" t="s">
        <v>18</v>
      </c>
      <c r="D962" s="8" t="s">
        <v>19</v>
      </c>
      <c r="E962" s="10">
        <f t="shared" si="1"/>
        <v>1</v>
      </c>
      <c r="F962" s="10">
        <f t="shared" si="2"/>
        <v>0</v>
      </c>
      <c r="G962" s="10">
        <f t="shared" si="3"/>
        <v>0</v>
      </c>
      <c r="H962" s="11" t="str">
        <f t="shared" si="21"/>
        <v>DEC</v>
      </c>
    </row>
    <row r="963">
      <c r="A963" s="7">
        <v>44189.0</v>
      </c>
      <c r="B963" s="8" t="s">
        <v>30</v>
      </c>
      <c r="C963" s="9" t="s">
        <v>18</v>
      </c>
      <c r="D963" s="8" t="s">
        <v>19</v>
      </c>
      <c r="E963" s="10">
        <f t="shared" si="1"/>
        <v>1</v>
      </c>
      <c r="F963" s="10">
        <f t="shared" si="2"/>
        <v>0</v>
      </c>
      <c r="G963" s="10">
        <f t="shared" si="3"/>
        <v>0</v>
      </c>
      <c r="H963" s="11" t="str">
        <f t="shared" si="21"/>
        <v>DEC</v>
      </c>
    </row>
    <row r="964">
      <c r="A964" s="7">
        <v>44189.0</v>
      </c>
      <c r="B964" s="8" t="s">
        <v>30</v>
      </c>
      <c r="C964" s="9" t="s">
        <v>18</v>
      </c>
      <c r="D964" s="8" t="s">
        <v>19</v>
      </c>
      <c r="E964" s="10">
        <f t="shared" si="1"/>
        <v>1</v>
      </c>
      <c r="F964" s="10">
        <f t="shared" si="2"/>
        <v>0</v>
      </c>
      <c r="G964" s="10">
        <f t="shared" si="3"/>
        <v>0</v>
      </c>
      <c r="H964" s="11" t="str">
        <f t="shared" si="21"/>
        <v>DEC</v>
      </c>
    </row>
    <row r="965">
      <c r="A965" s="7">
        <v>44189.0</v>
      </c>
      <c r="B965" s="8" t="s">
        <v>30</v>
      </c>
      <c r="C965" s="46" t="s">
        <v>18</v>
      </c>
      <c r="D965" s="43" t="s">
        <v>66</v>
      </c>
      <c r="E965" s="10">
        <f t="shared" si="1"/>
        <v>0</v>
      </c>
      <c r="F965" s="10">
        <f t="shared" si="2"/>
        <v>0</v>
      </c>
      <c r="G965" s="10">
        <f t="shared" si="3"/>
        <v>0</v>
      </c>
      <c r="H965" s="11" t="str">
        <f t="shared" si="21"/>
        <v>DEC</v>
      </c>
    </row>
    <row r="966">
      <c r="A966" s="7">
        <v>44189.0</v>
      </c>
      <c r="B966" s="8" t="s">
        <v>30</v>
      </c>
      <c r="C966" s="46" t="s">
        <v>18</v>
      </c>
      <c r="D966" s="43" t="s">
        <v>66</v>
      </c>
      <c r="E966" s="10">
        <f t="shared" si="1"/>
        <v>0</v>
      </c>
      <c r="F966" s="10">
        <f t="shared" si="2"/>
        <v>0</v>
      </c>
      <c r="G966" s="10">
        <f t="shared" si="3"/>
        <v>0</v>
      </c>
      <c r="H966" s="11" t="str">
        <f t="shared" si="21"/>
        <v>DEC</v>
      </c>
    </row>
    <row r="967">
      <c r="A967" s="7">
        <v>44189.0</v>
      </c>
      <c r="B967" s="8" t="s">
        <v>22</v>
      </c>
      <c r="C967" s="46" t="s">
        <v>18</v>
      </c>
      <c r="D967" s="43" t="s">
        <v>19</v>
      </c>
      <c r="E967" s="10">
        <f t="shared" si="1"/>
        <v>1</v>
      </c>
      <c r="F967" s="10">
        <f t="shared" si="2"/>
        <v>0</v>
      </c>
      <c r="G967" s="10">
        <f t="shared" si="3"/>
        <v>0</v>
      </c>
      <c r="H967" s="11" t="str">
        <f t="shared" si="21"/>
        <v>DEC</v>
      </c>
    </row>
    <row r="968">
      <c r="A968" s="7">
        <v>44189.0</v>
      </c>
      <c r="B968" s="8" t="s">
        <v>30</v>
      </c>
      <c r="C968" s="46" t="s">
        <v>18</v>
      </c>
      <c r="D968" s="43" t="s">
        <v>19</v>
      </c>
      <c r="E968" s="10">
        <f t="shared" si="1"/>
        <v>1</v>
      </c>
      <c r="F968" s="10">
        <f t="shared" si="2"/>
        <v>0</v>
      </c>
      <c r="G968" s="10">
        <f t="shared" si="3"/>
        <v>0</v>
      </c>
      <c r="H968" s="11" t="str">
        <f t="shared" si="21"/>
        <v>DEC</v>
      </c>
    </row>
    <row r="969">
      <c r="A969" s="7">
        <v>44189.0</v>
      </c>
      <c r="B969" s="8" t="s">
        <v>30</v>
      </c>
      <c r="C969" s="46" t="s">
        <v>42</v>
      </c>
      <c r="D969" s="43" t="s">
        <v>19</v>
      </c>
      <c r="E969" s="10">
        <f t="shared" si="1"/>
        <v>0</v>
      </c>
      <c r="F969" s="10">
        <f t="shared" si="2"/>
        <v>0</v>
      </c>
      <c r="G969" s="10">
        <f t="shared" si="3"/>
        <v>0</v>
      </c>
      <c r="H969" s="11" t="str">
        <f t="shared" si="21"/>
        <v>DEC</v>
      </c>
    </row>
    <row r="970">
      <c r="A970" s="7">
        <v>44189.0</v>
      </c>
      <c r="B970" s="8" t="s">
        <v>30</v>
      </c>
      <c r="C970" s="46" t="s">
        <v>42</v>
      </c>
      <c r="D970" s="43" t="s">
        <v>19</v>
      </c>
      <c r="E970" s="10">
        <f t="shared" si="1"/>
        <v>0</v>
      </c>
      <c r="F970" s="10">
        <f t="shared" si="2"/>
        <v>0</v>
      </c>
      <c r="G970" s="10">
        <f t="shared" si="3"/>
        <v>0</v>
      </c>
      <c r="H970" s="11" t="str">
        <f t="shared" si="21"/>
        <v>DEC</v>
      </c>
    </row>
    <row r="971">
      <c r="A971" s="7">
        <v>44189.0</v>
      </c>
      <c r="B971" s="8" t="s">
        <v>36</v>
      </c>
      <c r="C971" s="40" t="s">
        <v>42</v>
      </c>
      <c r="D971" s="9" t="s">
        <v>66</v>
      </c>
      <c r="E971" s="10">
        <f t="shared" si="1"/>
        <v>0</v>
      </c>
      <c r="F971" s="10">
        <f t="shared" si="2"/>
        <v>0</v>
      </c>
      <c r="G971" s="10">
        <f t="shared" si="3"/>
        <v>0</v>
      </c>
      <c r="H971" s="11" t="str">
        <f t="shared" si="21"/>
        <v>DEC</v>
      </c>
    </row>
    <row r="972">
      <c r="A972" s="17">
        <v>44189.0</v>
      </c>
      <c r="B972" s="25" t="s">
        <v>76</v>
      </c>
      <c r="C972" s="62" t="s">
        <v>18</v>
      </c>
      <c r="D972" s="44" t="s">
        <v>19</v>
      </c>
      <c r="E972" s="10">
        <f t="shared" si="1"/>
        <v>1</v>
      </c>
      <c r="F972" s="10">
        <f t="shared" si="2"/>
        <v>0</v>
      </c>
      <c r="G972" s="10">
        <f t="shared" si="3"/>
        <v>0</v>
      </c>
      <c r="H972" s="11" t="str">
        <f t="shared" si="21"/>
        <v>DEC</v>
      </c>
    </row>
    <row r="973">
      <c r="A973" s="17">
        <v>44189.0</v>
      </c>
      <c r="B973" s="25" t="s">
        <v>76</v>
      </c>
      <c r="C973" s="62" t="s">
        <v>18</v>
      </c>
      <c r="D973" s="44" t="s">
        <v>19</v>
      </c>
      <c r="E973" s="10">
        <f t="shared" si="1"/>
        <v>1</v>
      </c>
      <c r="F973" s="10">
        <f t="shared" si="2"/>
        <v>0</v>
      </c>
      <c r="G973" s="10">
        <f t="shared" si="3"/>
        <v>0</v>
      </c>
      <c r="H973" s="11" t="str">
        <f t="shared" si="21"/>
        <v>DEC</v>
      </c>
    </row>
    <row r="974">
      <c r="A974" s="17">
        <v>44189.0</v>
      </c>
      <c r="B974" s="25" t="s">
        <v>76</v>
      </c>
      <c r="C974" s="62" t="s">
        <v>42</v>
      </c>
      <c r="D974" s="44" t="s">
        <v>19</v>
      </c>
      <c r="E974" s="10">
        <f t="shared" si="1"/>
        <v>0</v>
      </c>
      <c r="F974" s="10">
        <f t="shared" si="2"/>
        <v>0</v>
      </c>
      <c r="G974" s="10">
        <f t="shared" si="3"/>
        <v>0</v>
      </c>
      <c r="H974" s="11" t="str">
        <f t="shared" si="21"/>
        <v>DEC</v>
      </c>
    </row>
    <row r="975">
      <c r="A975" s="17">
        <v>44189.0</v>
      </c>
      <c r="B975" s="25" t="s">
        <v>76</v>
      </c>
      <c r="C975" s="62" t="s">
        <v>42</v>
      </c>
      <c r="D975" s="44" t="s">
        <v>19</v>
      </c>
      <c r="E975" s="10">
        <f t="shared" si="1"/>
        <v>0</v>
      </c>
      <c r="F975" s="10">
        <f t="shared" si="2"/>
        <v>0</v>
      </c>
      <c r="G975" s="10">
        <f t="shared" si="3"/>
        <v>0</v>
      </c>
      <c r="H975" s="11" t="str">
        <f t="shared" si="21"/>
        <v>DEC</v>
      </c>
    </row>
    <row r="976">
      <c r="A976" s="7">
        <v>44189.0</v>
      </c>
      <c r="B976" s="8" t="s">
        <v>30</v>
      </c>
      <c r="C976" s="40" t="s">
        <v>18</v>
      </c>
      <c r="D976" s="9" t="s">
        <v>19</v>
      </c>
      <c r="E976" s="10">
        <f t="shared" si="1"/>
        <v>1</v>
      </c>
      <c r="F976" s="10">
        <f t="shared" si="2"/>
        <v>0</v>
      </c>
      <c r="G976" s="10">
        <f t="shared" si="3"/>
        <v>0</v>
      </c>
      <c r="H976" s="11" t="str">
        <f t="shared" si="21"/>
        <v>DEC</v>
      </c>
    </row>
    <row r="977">
      <c r="A977" s="7">
        <v>44189.0</v>
      </c>
      <c r="B977" s="8" t="s">
        <v>30</v>
      </c>
      <c r="C977" s="40" t="s">
        <v>18</v>
      </c>
      <c r="D977" s="9" t="s">
        <v>19</v>
      </c>
      <c r="E977" s="10">
        <f t="shared" si="1"/>
        <v>1</v>
      </c>
      <c r="F977" s="10">
        <f t="shared" si="2"/>
        <v>0</v>
      </c>
      <c r="G977" s="10">
        <f t="shared" si="3"/>
        <v>0</v>
      </c>
      <c r="H977" s="11" t="str">
        <f t="shared" si="21"/>
        <v>DEC</v>
      </c>
    </row>
    <row r="978">
      <c r="A978" s="7">
        <v>44189.0</v>
      </c>
      <c r="B978" s="8" t="s">
        <v>30</v>
      </c>
      <c r="C978" s="40" t="s">
        <v>18</v>
      </c>
      <c r="D978" s="9" t="s">
        <v>19</v>
      </c>
      <c r="E978" s="10">
        <f t="shared" si="1"/>
        <v>1</v>
      </c>
      <c r="F978" s="10">
        <f t="shared" si="2"/>
        <v>0</v>
      </c>
      <c r="G978" s="10">
        <f t="shared" si="3"/>
        <v>0</v>
      </c>
      <c r="H978" s="11" t="str">
        <f t="shared" si="21"/>
        <v>DEC</v>
      </c>
    </row>
    <row r="979">
      <c r="A979" s="7">
        <v>44189.0</v>
      </c>
      <c r="B979" s="8" t="s">
        <v>30</v>
      </c>
      <c r="C979" s="40" t="s">
        <v>18</v>
      </c>
      <c r="D979" s="9" t="s">
        <v>19</v>
      </c>
      <c r="E979" s="10">
        <f t="shared" si="1"/>
        <v>1</v>
      </c>
      <c r="F979" s="10">
        <f t="shared" si="2"/>
        <v>0</v>
      </c>
      <c r="G979" s="10">
        <f t="shared" si="3"/>
        <v>0</v>
      </c>
      <c r="H979" s="11" t="str">
        <f t="shared" si="21"/>
        <v>DEC</v>
      </c>
    </row>
    <row r="980">
      <c r="A980" s="7">
        <v>44189.0</v>
      </c>
      <c r="B980" s="8" t="s">
        <v>30</v>
      </c>
      <c r="C980" s="40" t="s">
        <v>18</v>
      </c>
      <c r="D980" s="9" t="s">
        <v>25</v>
      </c>
      <c r="E980" s="10">
        <f t="shared" si="1"/>
        <v>0</v>
      </c>
      <c r="F980" s="10">
        <f t="shared" si="2"/>
        <v>0</v>
      </c>
      <c r="G980" s="10">
        <f t="shared" si="3"/>
        <v>1</v>
      </c>
      <c r="H980" s="11" t="str">
        <f t="shared" si="21"/>
        <v>DEC</v>
      </c>
    </row>
    <row r="981">
      <c r="A981" s="7">
        <v>44189.0</v>
      </c>
      <c r="B981" s="8" t="s">
        <v>30</v>
      </c>
      <c r="C981" s="9" t="s">
        <v>18</v>
      </c>
      <c r="D981" s="28" t="s">
        <v>25</v>
      </c>
      <c r="E981" s="10">
        <f t="shared" si="1"/>
        <v>0</v>
      </c>
      <c r="F981" s="10">
        <f t="shared" si="2"/>
        <v>0</v>
      </c>
      <c r="G981" s="10">
        <f t="shared" si="3"/>
        <v>1</v>
      </c>
      <c r="H981" s="11" t="str">
        <f t="shared" si="21"/>
        <v>DEC</v>
      </c>
    </row>
    <row r="982">
      <c r="A982" s="7">
        <v>44189.0</v>
      </c>
      <c r="B982" s="9" t="s">
        <v>40</v>
      </c>
      <c r="C982" s="27" t="s">
        <v>18</v>
      </c>
      <c r="D982" s="28" t="s">
        <v>19</v>
      </c>
      <c r="E982" s="10">
        <f t="shared" si="1"/>
        <v>1</v>
      </c>
      <c r="F982" s="10">
        <f t="shared" si="2"/>
        <v>0</v>
      </c>
      <c r="G982" s="10">
        <f t="shared" si="3"/>
        <v>0</v>
      </c>
      <c r="H982" s="11" t="str">
        <f t="shared" si="21"/>
        <v>DEC</v>
      </c>
    </row>
    <row r="983">
      <c r="A983" s="7">
        <v>44189.0</v>
      </c>
      <c r="B983" s="43" t="s">
        <v>30</v>
      </c>
      <c r="C983" s="43" t="s">
        <v>18</v>
      </c>
      <c r="D983" s="28" t="s">
        <v>19</v>
      </c>
      <c r="E983" s="10">
        <f t="shared" si="1"/>
        <v>1</v>
      </c>
      <c r="F983" s="10">
        <f t="shared" si="2"/>
        <v>0</v>
      </c>
      <c r="G983" s="10">
        <f t="shared" si="3"/>
        <v>0</v>
      </c>
      <c r="H983" s="11" t="str">
        <f t="shared" si="21"/>
        <v>DEC</v>
      </c>
    </row>
    <row r="984">
      <c r="A984" s="7">
        <v>44189.0</v>
      </c>
      <c r="B984" s="22" t="s">
        <v>30</v>
      </c>
      <c r="C984" s="23" t="s">
        <v>18</v>
      </c>
      <c r="D984" s="24" t="s">
        <v>19</v>
      </c>
      <c r="E984" s="10">
        <f t="shared" si="1"/>
        <v>1</v>
      </c>
      <c r="F984" s="10">
        <f t="shared" si="2"/>
        <v>0</v>
      </c>
      <c r="G984" s="10">
        <f t="shared" si="3"/>
        <v>0</v>
      </c>
      <c r="H984" s="11" t="str">
        <f t="shared" si="21"/>
        <v>DEC</v>
      </c>
    </row>
    <row r="985">
      <c r="A985" s="7">
        <v>44189.0</v>
      </c>
      <c r="B985" s="22" t="s">
        <v>30</v>
      </c>
      <c r="C985" s="23" t="s">
        <v>18</v>
      </c>
      <c r="D985" s="24" t="s">
        <v>19</v>
      </c>
      <c r="E985" s="10">
        <f t="shared" si="1"/>
        <v>1</v>
      </c>
      <c r="F985" s="10">
        <f t="shared" si="2"/>
        <v>0</v>
      </c>
      <c r="G985" s="10">
        <f t="shared" si="3"/>
        <v>0</v>
      </c>
      <c r="H985" s="11" t="str">
        <f t="shared" si="21"/>
        <v>DEC</v>
      </c>
    </row>
    <row r="986">
      <c r="A986" s="50">
        <v>44189.0</v>
      </c>
      <c r="B986" s="22" t="s">
        <v>30</v>
      </c>
      <c r="C986" s="23" t="s">
        <v>18</v>
      </c>
      <c r="D986" s="51" t="s">
        <v>19</v>
      </c>
      <c r="E986" s="10">
        <f t="shared" si="1"/>
        <v>1</v>
      </c>
      <c r="F986" s="10">
        <f t="shared" si="2"/>
        <v>0</v>
      </c>
      <c r="G986" s="10">
        <f t="shared" si="3"/>
        <v>0</v>
      </c>
      <c r="H986" s="11" t="str">
        <f t="shared" si="21"/>
        <v>DEC</v>
      </c>
    </row>
    <row r="987">
      <c r="A987" s="7">
        <v>44189.0</v>
      </c>
      <c r="B987" s="8" t="s">
        <v>30</v>
      </c>
      <c r="C987" s="9" t="s">
        <v>18</v>
      </c>
      <c r="D987" s="28" t="s">
        <v>19</v>
      </c>
      <c r="E987" s="10">
        <f t="shared" si="1"/>
        <v>1</v>
      </c>
      <c r="F987" s="10">
        <f t="shared" si="2"/>
        <v>0</v>
      </c>
      <c r="G987" s="10">
        <f t="shared" si="3"/>
        <v>0</v>
      </c>
      <c r="H987" s="11" t="str">
        <f t="shared" si="21"/>
        <v>DEC</v>
      </c>
    </row>
    <row r="988">
      <c r="A988" s="7">
        <v>44189.0</v>
      </c>
      <c r="B988" s="8" t="s">
        <v>30</v>
      </c>
      <c r="C988" s="9" t="s">
        <v>18</v>
      </c>
      <c r="D988" s="42" t="s">
        <v>19</v>
      </c>
      <c r="E988" s="10">
        <f t="shared" si="1"/>
        <v>1</v>
      </c>
      <c r="F988" s="10">
        <f t="shared" si="2"/>
        <v>0</v>
      </c>
      <c r="G988" s="10">
        <f t="shared" si="3"/>
        <v>0</v>
      </c>
      <c r="H988" s="11" t="str">
        <f t="shared" si="21"/>
        <v>DEC</v>
      </c>
    </row>
    <row r="989">
      <c r="A989" s="60">
        <v>44189.0</v>
      </c>
      <c r="B989" s="45" t="s">
        <v>30</v>
      </c>
      <c r="C989" s="45" t="s">
        <v>18</v>
      </c>
      <c r="D989" s="28" t="s">
        <v>19</v>
      </c>
      <c r="E989" s="10">
        <f t="shared" si="1"/>
        <v>1</v>
      </c>
      <c r="F989" s="10">
        <f t="shared" si="2"/>
        <v>0</v>
      </c>
      <c r="G989" s="10">
        <f t="shared" si="3"/>
        <v>0</v>
      </c>
      <c r="H989" s="11" t="str">
        <f t="shared" si="21"/>
        <v>DEC</v>
      </c>
    </row>
    <row r="990">
      <c r="A990" s="60">
        <v>44189.0</v>
      </c>
      <c r="B990" s="45" t="s">
        <v>30</v>
      </c>
      <c r="C990" s="45" t="s">
        <v>18</v>
      </c>
      <c r="D990" s="28" t="s">
        <v>19</v>
      </c>
      <c r="E990" s="10">
        <f t="shared" si="1"/>
        <v>1</v>
      </c>
      <c r="F990" s="10">
        <f t="shared" si="2"/>
        <v>0</v>
      </c>
      <c r="G990" s="10">
        <f t="shared" si="3"/>
        <v>0</v>
      </c>
      <c r="H990" s="11" t="str">
        <f t="shared" si="21"/>
        <v>DEC</v>
      </c>
    </row>
    <row r="991">
      <c r="A991" s="60">
        <v>44189.0</v>
      </c>
      <c r="B991" s="45" t="s">
        <v>30</v>
      </c>
      <c r="C991" s="45" t="s">
        <v>18</v>
      </c>
      <c r="D991" s="28" t="s">
        <v>19</v>
      </c>
      <c r="E991" s="10">
        <f t="shared" si="1"/>
        <v>1</v>
      </c>
      <c r="F991" s="10">
        <f t="shared" si="2"/>
        <v>0</v>
      </c>
      <c r="G991" s="10">
        <f t="shared" si="3"/>
        <v>0</v>
      </c>
      <c r="H991" s="11" t="str">
        <f t="shared" si="21"/>
        <v>DEC</v>
      </c>
    </row>
    <row r="992">
      <c r="A992" s="60">
        <v>44189.0</v>
      </c>
      <c r="B992" s="45" t="s">
        <v>30</v>
      </c>
      <c r="C992" s="45" t="s">
        <v>18</v>
      </c>
      <c r="D992" s="28" t="s">
        <v>19</v>
      </c>
      <c r="E992" s="10">
        <f t="shared" si="1"/>
        <v>1</v>
      </c>
      <c r="F992" s="10">
        <f t="shared" si="2"/>
        <v>0</v>
      </c>
      <c r="G992" s="10">
        <f t="shared" si="3"/>
        <v>0</v>
      </c>
      <c r="H992" s="11" t="str">
        <f t="shared" si="21"/>
        <v>DEC</v>
      </c>
    </row>
    <row r="993">
      <c r="A993" s="53">
        <v>44189.0</v>
      </c>
      <c r="B993" s="54" t="s">
        <v>22</v>
      </c>
      <c r="C993" s="55" t="s">
        <v>18</v>
      </c>
      <c r="D993" s="55" t="s">
        <v>19</v>
      </c>
      <c r="E993" s="10">
        <f t="shared" si="1"/>
        <v>1</v>
      </c>
      <c r="F993" s="10">
        <f t="shared" si="2"/>
        <v>0</v>
      </c>
      <c r="G993" s="10">
        <f t="shared" si="3"/>
        <v>0</v>
      </c>
      <c r="H993" s="11" t="str">
        <f t="shared" si="21"/>
        <v>DEC</v>
      </c>
    </row>
    <row r="994">
      <c r="A994" s="60">
        <v>44189.0</v>
      </c>
      <c r="B994" s="43" t="s">
        <v>70</v>
      </c>
      <c r="C994" s="52" t="s">
        <v>18</v>
      </c>
      <c r="D994" s="28" t="s">
        <v>19</v>
      </c>
      <c r="E994" s="10">
        <f t="shared" si="1"/>
        <v>1</v>
      </c>
      <c r="F994" s="10">
        <f t="shared" si="2"/>
        <v>0</v>
      </c>
      <c r="G994" s="10">
        <f t="shared" si="3"/>
        <v>0</v>
      </c>
      <c r="H994" s="11" t="str">
        <f t="shared" si="21"/>
        <v>DEC</v>
      </c>
    </row>
    <row r="995">
      <c r="A995" s="7">
        <v>44189.0</v>
      </c>
      <c r="B995" s="8" t="s">
        <v>30</v>
      </c>
      <c r="C995" s="9" t="s">
        <v>42</v>
      </c>
      <c r="D995" s="42" t="s">
        <v>19</v>
      </c>
      <c r="E995" s="10">
        <f t="shared" si="1"/>
        <v>0</v>
      </c>
      <c r="F995" s="10">
        <f t="shared" si="2"/>
        <v>0</v>
      </c>
      <c r="G995" s="10">
        <f t="shared" si="3"/>
        <v>0</v>
      </c>
      <c r="H995" s="11" t="str">
        <f t="shared" si="21"/>
        <v>DEC</v>
      </c>
    </row>
    <row r="996">
      <c r="A996" s="7">
        <v>44189.0</v>
      </c>
      <c r="B996" s="8" t="s">
        <v>30</v>
      </c>
      <c r="C996" s="9" t="s">
        <v>42</v>
      </c>
      <c r="D996" s="42" t="s">
        <v>19</v>
      </c>
      <c r="E996" s="10">
        <f t="shared" si="1"/>
        <v>0</v>
      </c>
      <c r="F996" s="10">
        <f t="shared" si="2"/>
        <v>0</v>
      </c>
      <c r="G996" s="10">
        <f t="shared" si="3"/>
        <v>0</v>
      </c>
      <c r="H996" s="11" t="str">
        <f t="shared" si="21"/>
        <v>DEC</v>
      </c>
    </row>
    <row r="997">
      <c r="A997" s="7">
        <v>44189.0</v>
      </c>
      <c r="B997" s="8" t="s">
        <v>30</v>
      </c>
      <c r="C997" s="9" t="s">
        <v>42</v>
      </c>
      <c r="D997" s="42" t="s">
        <v>19</v>
      </c>
      <c r="E997" s="10">
        <f t="shared" si="1"/>
        <v>0</v>
      </c>
      <c r="F997" s="10">
        <f t="shared" si="2"/>
        <v>0</v>
      </c>
      <c r="G997" s="10">
        <f t="shared" si="3"/>
        <v>0</v>
      </c>
      <c r="H997" s="11" t="str">
        <f t="shared" si="21"/>
        <v>DEC</v>
      </c>
    </row>
    <row r="998">
      <c r="A998" s="7">
        <v>44189.0</v>
      </c>
      <c r="B998" s="8" t="s">
        <v>30</v>
      </c>
      <c r="C998" s="9" t="s">
        <v>42</v>
      </c>
      <c r="D998" s="42" t="s">
        <v>19</v>
      </c>
      <c r="E998" s="10">
        <f t="shared" si="1"/>
        <v>0</v>
      </c>
      <c r="F998" s="10">
        <f t="shared" si="2"/>
        <v>0</v>
      </c>
      <c r="G998" s="10">
        <f t="shared" si="3"/>
        <v>0</v>
      </c>
      <c r="H998" s="11" t="str">
        <f t="shared" si="21"/>
        <v>DEC</v>
      </c>
    </row>
    <row r="999">
      <c r="A999" s="7">
        <v>44189.0</v>
      </c>
      <c r="B999" s="8" t="s">
        <v>30</v>
      </c>
      <c r="C999" s="9" t="s">
        <v>42</v>
      </c>
      <c r="D999" s="42" t="s">
        <v>19</v>
      </c>
      <c r="E999" s="10">
        <f t="shared" si="1"/>
        <v>0</v>
      </c>
      <c r="F999" s="10">
        <f t="shared" si="2"/>
        <v>0</v>
      </c>
      <c r="G999" s="10">
        <f t="shared" si="3"/>
        <v>0</v>
      </c>
      <c r="H999" s="11" t="str">
        <f t="shared" si="21"/>
        <v>DEC</v>
      </c>
    </row>
    <row r="1000">
      <c r="A1000" s="7">
        <v>44189.0</v>
      </c>
      <c r="B1000" s="27" t="s">
        <v>30</v>
      </c>
      <c r="C1000" s="52" t="s">
        <v>42</v>
      </c>
      <c r="D1000" s="28" t="s">
        <v>19</v>
      </c>
      <c r="E1000" s="10">
        <f t="shared" si="1"/>
        <v>0</v>
      </c>
      <c r="F1000" s="10">
        <f t="shared" si="2"/>
        <v>0</v>
      </c>
      <c r="G1000" s="10">
        <f t="shared" si="3"/>
        <v>0</v>
      </c>
      <c r="H1000" s="11" t="str">
        <f t="shared" si="21"/>
        <v>DEC</v>
      </c>
    </row>
    <row r="1001">
      <c r="A1001" s="7">
        <v>44189.0</v>
      </c>
      <c r="B1001" s="27" t="s">
        <v>30</v>
      </c>
      <c r="C1001" s="52" t="s">
        <v>42</v>
      </c>
      <c r="D1001" s="28" t="s">
        <v>19</v>
      </c>
      <c r="E1001" s="10">
        <f t="shared" si="1"/>
        <v>0</v>
      </c>
      <c r="F1001" s="10">
        <f t="shared" si="2"/>
        <v>0</v>
      </c>
      <c r="G1001" s="10">
        <f t="shared" si="3"/>
        <v>0</v>
      </c>
      <c r="H1001" s="11" t="str">
        <f t="shared" si="21"/>
        <v>DEC</v>
      </c>
    </row>
    <row r="1002">
      <c r="A1002" s="7">
        <v>44189.0</v>
      </c>
      <c r="B1002" s="27" t="s">
        <v>30</v>
      </c>
      <c r="C1002" s="52" t="s">
        <v>42</v>
      </c>
      <c r="D1002" s="28" t="s">
        <v>19</v>
      </c>
      <c r="E1002" s="10">
        <f t="shared" si="1"/>
        <v>0</v>
      </c>
      <c r="F1002" s="10">
        <f t="shared" si="2"/>
        <v>0</v>
      </c>
      <c r="G1002" s="10">
        <f t="shared" si="3"/>
        <v>0</v>
      </c>
      <c r="H1002" s="11" t="str">
        <f t="shared" si="21"/>
        <v>DEC</v>
      </c>
    </row>
    <row r="1003">
      <c r="A1003" s="60">
        <v>44189.0</v>
      </c>
      <c r="B1003" s="43" t="s">
        <v>70</v>
      </c>
      <c r="C1003" s="52" t="s">
        <v>42</v>
      </c>
      <c r="D1003" s="28" t="s">
        <v>19</v>
      </c>
      <c r="E1003" s="10">
        <f t="shared" si="1"/>
        <v>0</v>
      </c>
      <c r="F1003" s="10">
        <f t="shared" si="2"/>
        <v>0</v>
      </c>
      <c r="G1003" s="10">
        <f t="shared" si="3"/>
        <v>0</v>
      </c>
      <c r="H1003" s="11" t="str">
        <f t="shared" si="21"/>
        <v>DEC</v>
      </c>
    </row>
    <row r="1004">
      <c r="A1004" s="60">
        <v>44189.0</v>
      </c>
      <c r="B1004" s="43" t="s">
        <v>70</v>
      </c>
      <c r="C1004" s="52" t="s">
        <v>42</v>
      </c>
      <c r="D1004" s="28" t="s">
        <v>19</v>
      </c>
      <c r="E1004" s="10">
        <f t="shared" si="1"/>
        <v>0</v>
      </c>
      <c r="F1004" s="10">
        <f t="shared" si="2"/>
        <v>0</v>
      </c>
      <c r="G1004" s="10">
        <f t="shared" si="3"/>
        <v>0</v>
      </c>
      <c r="H1004" s="11" t="str">
        <f t="shared" si="21"/>
        <v>DEC</v>
      </c>
    </row>
    <row r="1005">
      <c r="A1005" s="7">
        <v>44189.0</v>
      </c>
      <c r="B1005" s="8" t="s">
        <v>34</v>
      </c>
      <c r="C1005" s="9" t="s">
        <v>18</v>
      </c>
      <c r="D1005" s="28" t="s">
        <v>25</v>
      </c>
      <c r="E1005" s="10">
        <f t="shared" si="1"/>
        <v>0</v>
      </c>
      <c r="F1005" s="10">
        <f t="shared" si="2"/>
        <v>0</v>
      </c>
      <c r="G1005" s="10">
        <f t="shared" si="3"/>
        <v>1</v>
      </c>
      <c r="H1005" s="11" t="str">
        <f t="shared" si="21"/>
        <v>DEC</v>
      </c>
    </row>
    <row r="1006">
      <c r="A1006" s="17">
        <v>44189.0</v>
      </c>
      <c r="B1006" s="18" t="s">
        <v>30</v>
      </c>
      <c r="C1006" s="19" t="s">
        <v>18</v>
      </c>
      <c r="D1006" s="20" t="s">
        <v>25</v>
      </c>
      <c r="E1006" s="10">
        <f t="shared" si="1"/>
        <v>0</v>
      </c>
      <c r="F1006" s="10">
        <f t="shared" si="2"/>
        <v>0</v>
      </c>
      <c r="G1006" s="10">
        <f t="shared" si="3"/>
        <v>1</v>
      </c>
      <c r="H1006" s="11" t="str">
        <f t="shared" si="21"/>
        <v>DEC</v>
      </c>
    </row>
    <row r="1007">
      <c r="A1007" s="7">
        <v>44189.0</v>
      </c>
      <c r="B1007" s="8" t="s">
        <v>30</v>
      </c>
      <c r="C1007" s="9" t="s">
        <v>18</v>
      </c>
      <c r="D1007" s="28" t="s">
        <v>25</v>
      </c>
      <c r="E1007" s="10">
        <f t="shared" si="1"/>
        <v>0</v>
      </c>
      <c r="F1007" s="10">
        <f t="shared" si="2"/>
        <v>0</v>
      </c>
      <c r="G1007" s="10">
        <f t="shared" si="3"/>
        <v>1</v>
      </c>
      <c r="H1007" s="11" t="str">
        <f t="shared" si="21"/>
        <v>DEC</v>
      </c>
    </row>
    <row r="1008">
      <c r="A1008" s="7">
        <v>44189.0</v>
      </c>
      <c r="B1008" s="8" t="s">
        <v>30</v>
      </c>
      <c r="C1008" s="27" t="s">
        <v>18</v>
      </c>
      <c r="D1008" s="28" t="s">
        <v>25</v>
      </c>
      <c r="E1008" s="10">
        <f t="shared" si="1"/>
        <v>0</v>
      </c>
      <c r="F1008" s="10">
        <f t="shared" si="2"/>
        <v>0</v>
      </c>
      <c r="G1008" s="10">
        <f t="shared" si="3"/>
        <v>1</v>
      </c>
      <c r="H1008" s="11" t="str">
        <f t="shared" si="21"/>
        <v>DEC</v>
      </c>
    </row>
    <row r="1009">
      <c r="A1009" s="7">
        <v>44189.0</v>
      </c>
      <c r="B1009" s="8" t="s">
        <v>30</v>
      </c>
      <c r="C1009" s="27" t="s">
        <v>18</v>
      </c>
      <c r="D1009" s="28" t="s">
        <v>25</v>
      </c>
      <c r="E1009" s="10">
        <f t="shared" si="1"/>
        <v>0</v>
      </c>
      <c r="F1009" s="10">
        <f t="shared" si="2"/>
        <v>0</v>
      </c>
      <c r="G1009" s="10">
        <f t="shared" si="3"/>
        <v>1</v>
      </c>
      <c r="H1009" s="11" t="str">
        <f t="shared" si="21"/>
        <v>DEC</v>
      </c>
    </row>
    <row r="1010">
      <c r="A1010" s="7">
        <v>44189.0</v>
      </c>
      <c r="B1010" s="8" t="s">
        <v>30</v>
      </c>
      <c r="C1010" s="27" t="s">
        <v>18</v>
      </c>
      <c r="D1010" s="28" t="s">
        <v>25</v>
      </c>
      <c r="E1010" s="10">
        <f t="shared" si="1"/>
        <v>0</v>
      </c>
      <c r="F1010" s="10">
        <f t="shared" si="2"/>
        <v>0</v>
      </c>
      <c r="G1010" s="10">
        <f t="shared" si="3"/>
        <v>1</v>
      </c>
      <c r="H1010" s="11" t="str">
        <f t="shared" si="21"/>
        <v>DEC</v>
      </c>
    </row>
    <row r="1011">
      <c r="A1011" s="7">
        <v>44189.0</v>
      </c>
      <c r="B1011" s="8" t="s">
        <v>30</v>
      </c>
      <c r="C1011" s="27" t="s">
        <v>18</v>
      </c>
      <c r="D1011" s="28" t="s">
        <v>25</v>
      </c>
      <c r="E1011" s="10">
        <f t="shared" si="1"/>
        <v>0</v>
      </c>
      <c r="F1011" s="10">
        <f t="shared" si="2"/>
        <v>0</v>
      </c>
      <c r="G1011" s="10">
        <f t="shared" si="3"/>
        <v>1</v>
      </c>
      <c r="H1011" s="11" t="str">
        <f t="shared" si="21"/>
        <v>DEC</v>
      </c>
    </row>
    <row r="1012">
      <c r="A1012" s="7">
        <v>44189.0</v>
      </c>
      <c r="B1012" s="8" t="s">
        <v>30</v>
      </c>
      <c r="C1012" s="27" t="s">
        <v>18</v>
      </c>
      <c r="D1012" s="28" t="s">
        <v>25</v>
      </c>
      <c r="E1012" s="10">
        <f t="shared" si="1"/>
        <v>0</v>
      </c>
      <c r="F1012" s="10">
        <f t="shared" si="2"/>
        <v>0</v>
      </c>
      <c r="G1012" s="10">
        <f t="shared" si="3"/>
        <v>1</v>
      </c>
      <c r="H1012" s="11" t="str">
        <f t="shared" si="21"/>
        <v>DEC</v>
      </c>
    </row>
    <row r="1013">
      <c r="A1013" s="7">
        <v>44189.0</v>
      </c>
      <c r="B1013" s="8" t="s">
        <v>30</v>
      </c>
      <c r="C1013" s="27" t="s">
        <v>18</v>
      </c>
      <c r="D1013" s="28" t="s">
        <v>25</v>
      </c>
      <c r="E1013" s="10">
        <f t="shared" si="1"/>
        <v>0</v>
      </c>
      <c r="F1013" s="10">
        <f t="shared" si="2"/>
        <v>0</v>
      </c>
      <c r="G1013" s="10">
        <f t="shared" si="3"/>
        <v>1</v>
      </c>
      <c r="H1013" s="11" t="str">
        <f t="shared" si="21"/>
        <v>DEC</v>
      </c>
    </row>
    <row r="1014">
      <c r="A1014" s="60">
        <v>44189.0</v>
      </c>
      <c r="B1014" s="45" t="s">
        <v>30</v>
      </c>
      <c r="C1014" s="45" t="s">
        <v>18</v>
      </c>
      <c r="D1014" s="28" t="s">
        <v>25</v>
      </c>
      <c r="E1014" s="10">
        <f t="shared" si="1"/>
        <v>0</v>
      </c>
      <c r="F1014" s="10">
        <f t="shared" si="2"/>
        <v>0</v>
      </c>
      <c r="G1014" s="10">
        <f t="shared" si="3"/>
        <v>1</v>
      </c>
      <c r="H1014" s="11" t="str">
        <f t="shared" si="21"/>
        <v>DEC</v>
      </c>
    </row>
    <row r="1015">
      <c r="A1015" s="60">
        <v>44189.0</v>
      </c>
      <c r="B1015" s="45" t="s">
        <v>73</v>
      </c>
      <c r="C1015" s="45" t="s">
        <v>18</v>
      </c>
      <c r="D1015" s="28" t="s">
        <v>25</v>
      </c>
      <c r="E1015" s="10">
        <f t="shared" si="1"/>
        <v>0</v>
      </c>
      <c r="F1015" s="10">
        <f t="shared" si="2"/>
        <v>0</v>
      </c>
      <c r="G1015" s="10">
        <f t="shared" si="3"/>
        <v>1</v>
      </c>
      <c r="H1015" s="11" t="str">
        <f t="shared" si="21"/>
        <v>DEC</v>
      </c>
    </row>
    <row r="1016">
      <c r="A1016" s="7">
        <v>44189.0</v>
      </c>
      <c r="B1016" s="22" t="s">
        <v>73</v>
      </c>
      <c r="C1016" s="24" t="s">
        <v>18</v>
      </c>
      <c r="D1016" s="20" t="s">
        <v>35</v>
      </c>
      <c r="E1016" s="10">
        <f t="shared" si="1"/>
        <v>0</v>
      </c>
      <c r="F1016" s="10">
        <f t="shared" si="2"/>
        <v>1</v>
      </c>
      <c r="G1016" s="10">
        <f t="shared" si="3"/>
        <v>0</v>
      </c>
      <c r="H1016" s="11" t="str">
        <f t="shared" si="21"/>
        <v>DEC</v>
      </c>
    </row>
    <row r="1017">
      <c r="A1017" s="7">
        <v>44191.0</v>
      </c>
      <c r="B1017" s="8" t="s">
        <v>30</v>
      </c>
      <c r="C1017" s="9" t="s">
        <v>18</v>
      </c>
      <c r="D1017" s="8" t="s">
        <v>19</v>
      </c>
      <c r="E1017" s="10">
        <f t="shared" si="1"/>
        <v>1</v>
      </c>
      <c r="F1017" s="10">
        <f t="shared" si="2"/>
        <v>0</v>
      </c>
      <c r="G1017" s="10">
        <f t="shared" si="3"/>
        <v>0</v>
      </c>
      <c r="H1017" s="11" t="str">
        <f t="shared" si="21"/>
        <v>DEC</v>
      </c>
    </row>
    <row r="1018">
      <c r="A1018" s="7">
        <v>44191.0</v>
      </c>
      <c r="B1018" s="8" t="s">
        <v>30</v>
      </c>
      <c r="C1018" s="9" t="s">
        <v>42</v>
      </c>
      <c r="D1018" s="8" t="s">
        <v>19</v>
      </c>
      <c r="E1018" s="10">
        <f t="shared" si="1"/>
        <v>0</v>
      </c>
      <c r="F1018" s="10">
        <f t="shared" si="2"/>
        <v>0</v>
      </c>
      <c r="G1018" s="10">
        <f t="shared" si="3"/>
        <v>0</v>
      </c>
      <c r="H1018" s="11" t="str">
        <f t="shared" si="21"/>
        <v>DEC</v>
      </c>
    </row>
    <row r="1019">
      <c r="A1019" s="7">
        <v>44191.0</v>
      </c>
      <c r="B1019" s="8" t="s">
        <v>30</v>
      </c>
      <c r="C1019" s="9" t="s">
        <v>42</v>
      </c>
      <c r="D1019" s="8" t="s">
        <v>19</v>
      </c>
      <c r="E1019" s="10">
        <f t="shared" si="1"/>
        <v>0</v>
      </c>
      <c r="F1019" s="10">
        <f t="shared" si="2"/>
        <v>0</v>
      </c>
      <c r="G1019" s="10">
        <f t="shared" si="3"/>
        <v>0</v>
      </c>
      <c r="H1019" s="11" t="str">
        <f t="shared" si="21"/>
        <v>DEC</v>
      </c>
    </row>
    <row r="1020">
      <c r="A1020" s="7">
        <v>44191.0</v>
      </c>
      <c r="B1020" s="8" t="s">
        <v>30</v>
      </c>
      <c r="C1020" s="9" t="s">
        <v>18</v>
      </c>
      <c r="D1020" s="8" t="s">
        <v>19</v>
      </c>
      <c r="E1020" s="10">
        <f t="shared" si="1"/>
        <v>1</v>
      </c>
      <c r="F1020" s="10">
        <f t="shared" si="2"/>
        <v>0</v>
      </c>
      <c r="G1020" s="10">
        <f t="shared" si="3"/>
        <v>0</v>
      </c>
      <c r="H1020" s="11" t="str">
        <f t="shared" si="21"/>
        <v>DEC</v>
      </c>
    </row>
    <row r="1021">
      <c r="A1021" s="7">
        <v>44191.0</v>
      </c>
      <c r="B1021" s="8" t="s">
        <v>30</v>
      </c>
      <c r="C1021" s="9" t="s">
        <v>18</v>
      </c>
      <c r="D1021" s="8" t="s">
        <v>19</v>
      </c>
      <c r="E1021" s="10">
        <f t="shared" si="1"/>
        <v>1</v>
      </c>
      <c r="F1021" s="10">
        <f t="shared" si="2"/>
        <v>0</v>
      </c>
      <c r="G1021" s="10">
        <f t="shared" si="3"/>
        <v>0</v>
      </c>
      <c r="H1021" s="11" t="str">
        <f t="shared" si="21"/>
        <v>DEC</v>
      </c>
    </row>
    <row r="1022">
      <c r="A1022" s="7">
        <v>44191.0</v>
      </c>
      <c r="B1022" s="8" t="s">
        <v>30</v>
      </c>
      <c r="C1022" s="9" t="s">
        <v>18</v>
      </c>
      <c r="D1022" s="8" t="s">
        <v>19</v>
      </c>
      <c r="E1022" s="10">
        <f t="shared" si="1"/>
        <v>1</v>
      </c>
      <c r="F1022" s="10">
        <f t="shared" si="2"/>
        <v>0</v>
      </c>
      <c r="G1022" s="10">
        <f t="shared" si="3"/>
        <v>0</v>
      </c>
      <c r="H1022" s="11" t="str">
        <f t="shared" si="21"/>
        <v>DEC</v>
      </c>
    </row>
    <row r="1023">
      <c r="A1023" s="7">
        <v>44191.0</v>
      </c>
      <c r="B1023" s="9" t="s">
        <v>69</v>
      </c>
      <c r="C1023" s="9" t="s">
        <v>18</v>
      </c>
      <c r="D1023" s="9" t="s">
        <v>25</v>
      </c>
      <c r="E1023" s="10">
        <f t="shared" si="1"/>
        <v>0</v>
      </c>
      <c r="F1023" s="10">
        <f t="shared" si="2"/>
        <v>0</v>
      </c>
      <c r="G1023" s="10">
        <f t="shared" si="3"/>
        <v>1</v>
      </c>
      <c r="H1023" s="11" t="str">
        <f t="shared" si="21"/>
        <v>DEC</v>
      </c>
    </row>
    <row r="1024">
      <c r="A1024" s="7">
        <v>44191.0</v>
      </c>
      <c r="B1024" s="8" t="s">
        <v>30</v>
      </c>
      <c r="C1024" s="9" t="s">
        <v>18</v>
      </c>
      <c r="D1024" s="9" t="s">
        <v>25</v>
      </c>
      <c r="E1024" s="10">
        <f t="shared" si="1"/>
        <v>0</v>
      </c>
      <c r="F1024" s="10">
        <f t="shared" si="2"/>
        <v>0</v>
      </c>
      <c r="G1024" s="10">
        <f t="shared" si="3"/>
        <v>1</v>
      </c>
      <c r="H1024" s="11" t="str">
        <f t="shared" si="21"/>
        <v>DEC</v>
      </c>
    </row>
    <row r="1025">
      <c r="A1025" s="7">
        <v>44191.0</v>
      </c>
      <c r="B1025" s="8" t="s">
        <v>30</v>
      </c>
      <c r="C1025" s="9" t="s">
        <v>18</v>
      </c>
      <c r="D1025" s="9" t="s">
        <v>35</v>
      </c>
      <c r="E1025" s="10">
        <f t="shared" si="1"/>
        <v>0</v>
      </c>
      <c r="F1025" s="10">
        <f t="shared" si="2"/>
        <v>1</v>
      </c>
      <c r="G1025" s="10">
        <f t="shared" si="3"/>
        <v>0</v>
      </c>
      <c r="H1025" s="11" t="str">
        <f t="shared" si="21"/>
        <v>DEC</v>
      </c>
    </row>
    <row r="1026">
      <c r="A1026" s="7">
        <v>44191.0</v>
      </c>
      <c r="B1026" s="8" t="s">
        <v>30</v>
      </c>
      <c r="C1026" s="9" t="s">
        <v>18</v>
      </c>
      <c r="D1026" s="9" t="s">
        <v>35</v>
      </c>
      <c r="E1026" s="10">
        <f t="shared" si="1"/>
        <v>0</v>
      </c>
      <c r="F1026" s="10">
        <f t="shared" si="2"/>
        <v>1</v>
      </c>
      <c r="G1026" s="10">
        <f t="shared" si="3"/>
        <v>0</v>
      </c>
      <c r="H1026" s="11" t="str">
        <f t="shared" si="21"/>
        <v>DEC</v>
      </c>
    </row>
    <row r="1027">
      <c r="A1027" s="7">
        <v>44191.0</v>
      </c>
      <c r="B1027" s="8" t="s">
        <v>30</v>
      </c>
      <c r="C1027" s="9" t="s">
        <v>18</v>
      </c>
      <c r="D1027" s="45" t="s">
        <v>77</v>
      </c>
      <c r="E1027" s="10">
        <f t="shared" si="1"/>
        <v>0</v>
      </c>
      <c r="F1027" s="10">
        <f t="shared" si="2"/>
        <v>0</v>
      </c>
      <c r="G1027" s="10">
        <f t="shared" si="3"/>
        <v>0</v>
      </c>
      <c r="H1027" s="11" t="str">
        <f t="shared" si="21"/>
        <v>DEC</v>
      </c>
    </row>
    <row r="1028">
      <c r="A1028" s="7">
        <v>44191.0</v>
      </c>
      <c r="B1028" s="8" t="s">
        <v>30</v>
      </c>
      <c r="C1028" s="9" t="s">
        <v>18</v>
      </c>
      <c r="D1028" s="45" t="s">
        <v>77</v>
      </c>
      <c r="E1028" s="10">
        <f t="shared" si="1"/>
        <v>0</v>
      </c>
      <c r="F1028" s="10">
        <f t="shared" si="2"/>
        <v>0</v>
      </c>
      <c r="G1028" s="10">
        <f t="shared" si="3"/>
        <v>0</v>
      </c>
      <c r="H1028" s="11" t="str">
        <f t="shared" si="21"/>
        <v>DEC</v>
      </c>
    </row>
    <row r="1029">
      <c r="A1029" s="7">
        <v>44191.0</v>
      </c>
      <c r="B1029" s="9" t="s">
        <v>30</v>
      </c>
      <c r="C1029" s="9" t="s">
        <v>18</v>
      </c>
      <c r="D1029" s="8" t="s">
        <v>19</v>
      </c>
      <c r="E1029" s="10">
        <f t="shared" si="1"/>
        <v>1</v>
      </c>
      <c r="F1029" s="10">
        <f t="shared" si="2"/>
        <v>0</v>
      </c>
      <c r="G1029" s="10">
        <f t="shared" si="3"/>
        <v>0</v>
      </c>
      <c r="H1029" s="11" t="str">
        <f t="shared" si="21"/>
        <v>DEC</v>
      </c>
    </row>
    <row r="1030">
      <c r="A1030" s="7">
        <v>44191.0</v>
      </c>
      <c r="B1030" s="8" t="s">
        <v>30</v>
      </c>
      <c r="C1030" s="9" t="s">
        <v>18</v>
      </c>
      <c r="D1030" s="8" t="s">
        <v>19</v>
      </c>
      <c r="E1030" s="10">
        <f t="shared" si="1"/>
        <v>1</v>
      </c>
      <c r="F1030" s="10">
        <f t="shared" si="2"/>
        <v>0</v>
      </c>
      <c r="G1030" s="10">
        <f t="shared" si="3"/>
        <v>0</v>
      </c>
      <c r="H1030" s="11" t="str">
        <f t="shared" si="21"/>
        <v>DEC</v>
      </c>
    </row>
    <row r="1031">
      <c r="A1031" s="7">
        <v>44191.0</v>
      </c>
      <c r="B1031" s="8" t="s">
        <v>30</v>
      </c>
      <c r="C1031" s="9" t="s">
        <v>18</v>
      </c>
      <c r="D1031" s="8" t="s">
        <v>19</v>
      </c>
      <c r="E1031" s="10">
        <f t="shared" si="1"/>
        <v>1</v>
      </c>
      <c r="F1031" s="10">
        <f t="shared" si="2"/>
        <v>0</v>
      </c>
      <c r="G1031" s="10">
        <f t="shared" si="3"/>
        <v>0</v>
      </c>
      <c r="H1031" s="11" t="str">
        <f t="shared" si="21"/>
        <v>DEC</v>
      </c>
    </row>
    <row r="1032">
      <c r="A1032" s="7">
        <v>44191.0</v>
      </c>
      <c r="B1032" s="8" t="s">
        <v>30</v>
      </c>
      <c r="C1032" s="9" t="s">
        <v>18</v>
      </c>
      <c r="D1032" s="8" t="s">
        <v>19</v>
      </c>
      <c r="E1032" s="10">
        <f t="shared" si="1"/>
        <v>1</v>
      </c>
      <c r="F1032" s="10">
        <f t="shared" si="2"/>
        <v>0</v>
      </c>
      <c r="G1032" s="10">
        <f t="shared" si="3"/>
        <v>0</v>
      </c>
      <c r="H1032" s="11" t="str">
        <f t="shared" si="21"/>
        <v>DEC</v>
      </c>
    </row>
    <row r="1033">
      <c r="A1033" s="7">
        <v>44191.0</v>
      </c>
      <c r="B1033" s="8" t="s">
        <v>30</v>
      </c>
      <c r="C1033" s="9" t="s">
        <v>18</v>
      </c>
      <c r="D1033" s="8" t="s">
        <v>19</v>
      </c>
      <c r="E1033" s="10">
        <f t="shared" si="1"/>
        <v>1</v>
      </c>
      <c r="F1033" s="10">
        <f t="shared" si="2"/>
        <v>0</v>
      </c>
      <c r="G1033" s="10">
        <f t="shared" si="3"/>
        <v>0</v>
      </c>
      <c r="H1033" s="11" t="str">
        <f t="shared" si="21"/>
        <v>DEC</v>
      </c>
      <c r="J1033" s="67"/>
      <c r="K1033" s="21"/>
    </row>
    <row r="1034">
      <c r="A1034" s="7">
        <v>44191.0</v>
      </c>
      <c r="B1034" s="8" t="s">
        <v>30</v>
      </c>
      <c r="C1034" s="9" t="s">
        <v>18</v>
      </c>
      <c r="D1034" s="8" t="s">
        <v>19</v>
      </c>
      <c r="E1034" s="10">
        <f t="shared" si="1"/>
        <v>1</v>
      </c>
      <c r="F1034" s="10">
        <f t="shared" si="2"/>
        <v>0</v>
      </c>
      <c r="G1034" s="10">
        <f t="shared" si="3"/>
        <v>0</v>
      </c>
      <c r="H1034" s="11" t="str">
        <f t="shared" si="21"/>
        <v>DEC</v>
      </c>
      <c r="J1034" s="67"/>
      <c r="K1034" s="21"/>
    </row>
    <row r="1035">
      <c r="A1035" s="7">
        <v>44191.0</v>
      </c>
      <c r="B1035" s="8" t="s">
        <v>30</v>
      </c>
      <c r="C1035" s="9" t="s">
        <v>18</v>
      </c>
      <c r="D1035" s="43" t="s">
        <v>25</v>
      </c>
      <c r="E1035" s="10">
        <f t="shared" si="1"/>
        <v>0</v>
      </c>
      <c r="F1035" s="10">
        <f t="shared" si="2"/>
        <v>0</v>
      </c>
      <c r="G1035" s="10">
        <f t="shared" si="3"/>
        <v>1</v>
      </c>
      <c r="H1035" s="11" t="str">
        <f t="shared" si="21"/>
        <v>DEC</v>
      </c>
      <c r="J1035" s="67"/>
      <c r="K1035" s="21"/>
    </row>
    <row r="1036">
      <c r="A1036" s="7">
        <v>44191.0</v>
      </c>
      <c r="B1036" s="8" t="s">
        <v>30</v>
      </c>
      <c r="C1036" s="9" t="s">
        <v>18</v>
      </c>
      <c r="D1036" s="9" t="s">
        <v>25</v>
      </c>
      <c r="E1036" s="10">
        <f t="shared" si="1"/>
        <v>0</v>
      </c>
      <c r="F1036" s="10">
        <f t="shared" si="2"/>
        <v>0</v>
      </c>
      <c r="G1036" s="10">
        <f t="shared" si="3"/>
        <v>1</v>
      </c>
      <c r="H1036" s="11" t="str">
        <f t="shared" si="21"/>
        <v>DEC</v>
      </c>
      <c r="J1036" s="67"/>
      <c r="K1036" s="21"/>
    </row>
    <row r="1037">
      <c r="A1037" s="7">
        <v>44191.0</v>
      </c>
      <c r="B1037" s="8" t="s">
        <v>34</v>
      </c>
      <c r="C1037" s="9" t="s">
        <v>18</v>
      </c>
      <c r="D1037" s="45" t="s">
        <v>19</v>
      </c>
      <c r="E1037" s="10">
        <f t="shared" si="1"/>
        <v>1</v>
      </c>
      <c r="F1037" s="10">
        <f t="shared" si="2"/>
        <v>0</v>
      </c>
      <c r="G1037" s="10">
        <f t="shared" si="3"/>
        <v>0</v>
      </c>
      <c r="H1037" s="11" t="str">
        <f t="shared" si="21"/>
        <v>DEC</v>
      </c>
    </row>
    <row r="1038">
      <c r="A1038" s="7">
        <v>44191.0</v>
      </c>
      <c r="B1038" s="8" t="s">
        <v>37</v>
      </c>
      <c r="C1038" s="9" t="s">
        <v>18</v>
      </c>
      <c r="D1038" s="45" t="s">
        <v>19</v>
      </c>
      <c r="E1038" s="10">
        <f t="shared" si="1"/>
        <v>1</v>
      </c>
      <c r="F1038" s="10">
        <f t="shared" si="2"/>
        <v>0</v>
      </c>
      <c r="G1038" s="10">
        <f t="shared" si="3"/>
        <v>0</v>
      </c>
      <c r="H1038" s="11" t="str">
        <f t="shared" si="21"/>
        <v>DEC</v>
      </c>
    </row>
    <row r="1039">
      <c r="A1039" s="7">
        <v>44191.0</v>
      </c>
      <c r="B1039" s="8" t="s">
        <v>37</v>
      </c>
      <c r="C1039" s="9" t="s">
        <v>18</v>
      </c>
      <c r="D1039" s="45" t="s">
        <v>19</v>
      </c>
      <c r="E1039" s="10">
        <f t="shared" si="1"/>
        <v>1</v>
      </c>
      <c r="F1039" s="10">
        <f t="shared" si="2"/>
        <v>0</v>
      </c>
      <c r="G1039" s="10">
        <f t="shared" si="3"/>
        <v>0</v>
      </c>
      <c r="H1039" s="11" t="str">
        <f t="shared" si="21"/>
        <v>DEC</v>
      </c>
      <c r="L1039" s="21"/>
    </row>
    <row r="1040">
      <c r="A1040" s="7">
        <v>44191.0</v>
      </c>
      <c r="B1040" s="8" t="s">
        <v>37</v>
      </c>
      <c r="C1040" s="9" t="s">
        <v>18</v>
      </c>
      <c r="D1040" s="45" t="s">
        <v>19</v>
      </c>
      <c r="E1040" s="10">
        <f t="shared" si="1"/>
        <v>1</v>
      </c>
      <c r="F1040" s="10">
        <f t="shared" si="2"/>
        <v>0</v>
      </c>
      <c r="G1040" s="10">
        <f t="shared" si="3"/>
        <v>0</v>
      </c>
      <c r="H1040" s="11" t="str">
        <f t="shared" si="21"/>
        <v>DEC</v>
      </c>
      <c r="L1040" s="21"/>
    </row>
    <row r="1041">
      <c r="A1041" s="7">
        <v>44191.0</v>
      </c>
      <c r="B1041" s="8" t="s">
        <v>30</v>
      </c>
      <c r="C1041" s="9" t="s">
        <v>18</v>
      </c>
      <c r="D1041" s="25" t="s">
        <v>19</v>
      </c>
      <c r="E1041" s="10">
        <f t="shared" si="1"/>
        <v>1</v>
      </c>
      <c r="F1041" s="10">
        <f t="shared" si="2"/>
        <v>0</v>
      </c>
      <c r="G1041" s="10">
        <f t="shared" si="3"/>
        <v>0</v>
      </c>
      <c r="H1041" s="11" t="str">
        <f t="shared" si="21"/>
        <v>DEC</v>
      </c>
      <c r="L1041" s="21"/>
    </row>
    <row r="1042">
      <c r="A1042" s="7">
        <v>44191.0</v>
      </c>
      <c r="B1042" s="8" t="s">
        <v>30</v>
      </c>
      <c r="C1042" s="9" t="s">
        <v>18</v>
      </c>
      <c r="D1042" s="25" t="s">
        <v>19</v>
      </c>
      <c r="E1042" s="10">
        <f t="shared" si="1"/>
        <v>1</v>
      </c>
      <c r="F1042" s="10">
        <f t="shared" si="2"/>
        <v>0</v>
      </c>
      <c r="G1042" s="10">
        <f t="shared" si="3"/>
        <v>0</v>
      </c>
      <c r="H1042" s="11" t="str">
        <f t="shared" si="21"/>
        <v>DEC</v>
      </c>
      <c r="L1042" s="21"/>
    </row>
    <row r="1043">
      <c r="A1043" s="7">
        <v>44191.0</v>
      </c>
      <c r="B1043" s="8" t="s">
        <v>30</v>
      </c>
      <c r="C1043" s="9" t="s">
        <v>42</v>
      </c>
      <c r="D1043" s="25" t="s">
        <v>19</v>
      </c>
      <c r="E1043" s="10">
        <f t="shared" si="1"/>
        <v>0</v>
      </c>
      <c r="F1043" s="10">
        <f t="shared" si="2"/>
        <v>0</v>
      </c>
      <c r="G1043" s="10">
        <f t="shared" si="3"/>
        <v>0</v>
      </c>
      <c r="H1043" s="11" t="str">
        <f t="shared" si="21"/>
        <v>DEC</v>
      </c>
    </row>
    <row r="1044">
      <c r="A1044" s="7">
        <v>44191.0</v>
      </c>
      <c r="B1044" s="8" t="s">
        <v>30</v>
      </c>
      <c r="C1044" s="9" t="s">
        <v>42</v>
      </c>
      <c r="D1044" s="25" t="s">
        <v>19</v>
      </c>
      <c r="E1044" s="10">
        <f t="shared" si="1"/>
        <v>0</v>
      </c>
      <c r="F1044" s="10">
        <f t="shared" si="2"/>
        <v>0</v>
      </c>
      <c r="G1044" s="10">
        <f t="shared" si="3"/>
        <v>0</v>
      </c>
      <c r="H1044" s="11" t="str">
        <f t="shared" si="21"/>
        <v>DEC</v>
      </c>
    </row>
    <row r="1045">
      <c r="A1045" s="7">
        <v>44191.0</v>
      </c>
      <c r="B1045" s="8" t="s">
        <v>30</v>
      </c>
      <c r="C1045" s="9" t="s">
        <v>42</v>
      </c>
      <c r="D1045" s="25" t="s">
        <v>19</v>
      </c>
      <c r="E1045" s="10">
        <f t="shared" si="1"/>
        <v>0</v>
      </c>
      <c r="F1045" s="10">
        <f t="shared" si="2"/>
        <v>0</v>
      </c>
      <c r="G1045" s="10">
        <f t="shared" si="3"/>
        <v>0</v>
      </c>
      <c r="H1045" s="11" t="str">
        <f t="shared" si="21"/>
        <v>DEC</v>
      </c>
    </row>
    <row r="1046">
      <c r="A1046" s="7">
        <v>44191.0</v>
      </c>
      <c r="B1046" s="8" t="s">
        <v>30</v>
      </c>
      <c r="C1046" s="9" t="s">
        <v>18</v>
      </c>
      <c r="D1046" s="25" t="s">
        <v>19</v>
      </c>
      <c r="E1046" s="10">
        <f t="shared" si="1"/>
        <v>1</v>
      </c>
      <c r="F1046" s="10">
        <f t="shared" si="2"/>
        <v>0</v>
      </c>
      <c r="G1046" s="10">
        <f t="shared" si="3"/>
        <v>0</v>
      </c>
      <c r="H1046" s="11" t="str">
        <f t="shared" si="21"/>
        <v>DEC</v>
      </c>
    </row>
    <row r="1047">
      <c r="A1047" s="7">
        <v>44191.0</v>
      </c>
      <c r="B1047" s="8" t="s">
        <v>30</v>
      </c>
      <c r="C1047" s="9" t="s">
        <v>18</v>
      </c>
      <c r="D1047" s="8" t="s">
        <v>19</v>
      </c>
      <c r="E1047" s="10">
        <f t="shared" si="1"/>
        <v>1</v>
      </c>
      <c r="F1047" s="10">
        <f t="shared" si="2"/>
        <v>0</v>
      </c>
      <c r="G1047" s="10">
        <f t="shared" si="3"/>
        <v>0</v>
      </c>
      <c r="H1047" s="11" t="str">
        <f t="shared" si="21"/>
        <v>DEC</v>
      </c>
    </row>
    <row r="1048">
      <c r="A1048" s="7">
        <v>44191.0</v>
      </c>
      <c r="B1048" s="8" t="s">
        <v>30</v>
      </c>
      <c r="C1048" s="9" t="s">
        <v>42</v>
      </c>
      <c r="D1048" s="8" t="s">
        <v>19</v>
      </c>
      <c r="E1048" s="10">
        <f t="shared" si="1"/>
        <v>0</v>
      </c>
      <c r="F1048" s="10">
        <f t="shared" si="2"/>
        <v>0</v>
      </c>
      <c r="G1048" s="10">
        <f t="shared" si="3"/>
        <v>0</v>
      </c>
      <c r="H1048" s="11" t="str">
        <f t="shared" si="21"/>
        <v>DEC</v>
      </c>
    </row>
    <row r="1049">
      <c r="A1049" s="7">
        <v>44191.0</v>
      </c>
      <c r="B1049" s="8" t="s">
        <v>30</v>
      </c>
      <c r="C1049" s="9" t="s">
        <v>18</v>
      </c>
      <c r="D1049" s="8" t="s">
        <v>19</v>
      </c>
      <c r="E1049" s="10">
        <f t="shared" si="1"/>
        <v>1</v>
      </c>
      <c r="F1049" s="10">
        <f t="shared" si="2"/>
        <v>0</v>
      </c>
      <c r="G1049" s="10">
        <f t="shared" si="3"/>
        <v>0</v>
      </c>
      <c r="H1049" s="11" t="str">
        <f t="shared" si="21"/>
        <v>DEC</v>
      </c>
    </row>
    <row r="1050">
      <c r="A1050" s="7">
        <v>44191.0</v>
      </c>
      <c r="B1050" s="8" t="s">
        <v>30</v>
      </c>
      <c r="C1050" s="9" t="s">
        <v>18</v>
      </c>
      <c r="D1050" s="8" t="s">
        <v>19</v>
      </c>
      <c r="E1050" s="10">
        <f t="shared" si="1"/>
        <v>1</v>
      </c>
      <c r="F1050" s="10">
        <f t="shared" si="2"/>
        <v>0</v>
      </c>
      <c r="G1050" s="10">
        <f t="shared" si="3"/>
        <v>0</v>
      </c>
      <c r="H1050" s="11" t="str">
        <f t="shared" si="21"/>
        <v>DEC</v>
      </c>
    </row>
    <row r="1051">
      <c r="A1051" s="7">
        <v>44191.0</v>
      </c>
      <c r="B1051" s="8" t="s">
        <v>30</v>
      </c>
      <c r="C1051" s="9" t="s">
        <v>18</v>
      </c>
      <c r="D1051" s="8" t="s">
        <v>19</v>
      </c>
      <c r="E1051" s="10">
        <f t="shared" si="1"/>
        <v>1</v>
      </c>
      <c r="F1051" s="10">
        <f t="shared" si="2"/>
        <v>0</v>
      </c>
      <c r="G1051" s="10">
        <f t="shared" si="3"/>
        <v>0</v>
      </c>
      <c r="H1051" s="11" t="str">
        <f t="shared" si="21"/>
        <v>DEC</v>
      </c>
    </row>
    <row r="1052">
      <c r="A1052" s="7">
        <v>44191.0</v>
      </c>
      <c r="B1052" s="8" t="s">
        <v>30</v>
      </c>
      <c r="C1052" s="9" t="s">
        <v>18</v>
      </c>
      <c r="D1052" s="8" t="s">
        <v>66</v>
      </c>
      <c r="E1052" s="10">
        <f t="shared" si="1"/>
        <v>0</v>
      </c>
      <c r="F1052" s="10">
        <f t="shared" si="2"/>
        <v>0</v>
      </c>
      <c r="G1052" s="10">
        <f t="shared" si="3"/>
        <v>0</v>
      </c>
      <c r="H1052" s="11" t="str">
        <f t="shared" si="21"/>
        <v>DEC</v>
      </c>
    </row>
    <row r="1053">
      <c r="A1053" s="7">
        <v>44191.0</v>
      </c>
      <c r="B1053" s="8" t="s">
        <v>30</v>
      </c>
      <c r="C1053" s="9" t="s">
        <v>18</v>
      </c>
      <c r="D1053" s="8" t="s">
        <v>66</v>
      </c>
      <c r="E1053" s="10">
        <f t="shared" si="1"/>
        <v>0</v>
      </c>
      <c r="F1053" s="10">
        <f t="shared" si="2"/>
        <v>0</v>
      </c>
      <c r="G1053" s="10">
        <f t="shared" si="3"/>
        <v>0</v>
      </c>
      <c r="H1053" s="11" t="str">
        <f t="shared" si="21"/>
        <v>DEC</v>
      </c>
    </row>
    <row r="1054">
      <c r="A1054" s="7">
        <v>44191.0</v>
      </c>
      <c r="B1054" s="8" t="s">
        <v>30</v>
      </c>
      <c r="C1054" s="9" t="s">
        <v>18</v>
      </c>
      <c r="D1054" s="8" t="s">
        <v>25</v>
      </c>
      <c r="E1054" s="10">
        <f t="shared" si="1"/>
        <v>0</v>
      </c>
      <c r="F1054" s="10">
        <f t="shared" si="2"/>
        <v>0</v>
      </c>
      <c r="G1054" s="10">
        <f t="shared" si="3"/>
        <v>1</v>
      </c>
      <c r="H1054" s="11" t="str">
        <f t="shared" si="21"/>
        <v>DEC</v>
      </c>
    </row>
    <row r="1055">
      <c r="A1055" s="7">
        <v>44191.0</v>
      </c>
      <c r="B1055" s="8" t="s">
        <v>30</v>
      </c>
      <c r="C1055" s="9" t="s">
        <v>18</v>
      </c>
      <c r="D1055" s="25" t="s">
        <v>25</v>
      </c>
      <c r="E1055" s="10">
        <f t="shared" si="1"/>
        <v>0</v>
      </c>
      <c r="F1055" s="10">
        <f t="shared" si="2"/>
        <v>0</v>
      </c>
      <c r="G1055" s="10">
        <f t="shared" si="3"/>
        <v>1</v>
      </c>
      <c r="H1055" s="11" t="str">
        <f t="shared" si="21"/>
        <v>DEC</v>
      </c>
    </row>
    <row r="1056">
      <c r="A1056" s="7">
        <v>44191.0</v>
      </c>
      <c r="B1056" s="8" t="s">
        <v>30</v>
      </c>
      <c r="C1056" s="9" t="s">
        <v>18</v>
      </c>
      <c r="D1056" s="25" t="s">
        <v>25</v>
      </c>
      <c r="E1056" s="10">
        <f t="shared" si="1"/>
        <v>0</v>
      </c>
      <c r="F1056" s="10">
        <f t="shared" si="2"/>
        <v>0</v>
      </c>
      <c r="G1056" s="10">
        <f t="shared" si="3"/>
        <v>1</v>
      </c>
      <c r="H1056" s="11" t="str">
        <f t="shared" si="21"/>
        <v>DEC</v>
      </c>
    </row>
    <row r="1057">
      <c r="A1057" s="7">
        <v>44191.0</v>
      </c>
      <c r="B1057" s="8" t="s">
        <v>30</v>
      </c>
      <c r="C1057" s="9" t="s">
        <v>18</v>
      </c>
      <c r="D1057" s="25" t="s">
        <v>25</v>
      </c>
      <c r="E1057" s="10">
        <f t="shared" si="1"/>
        <v>0</v>
      </c>
      <c r="F1057" s="10">
        <f t="shared" si="2"/>
        <v>0</v>
      </c>
      <c r="G1057" s="10">
        <f t="shared" si="3"/>
        <v>1</v>
      </c>
      <c r="H1057" s="11" t="str">
        <f t="shared" si="21"/>
        <v>DEC</v>
      </c>
    </row>
    <row r="1058">
      <c r="A1058" s="7">
        <v>44191.0</v>
      </c>
      <c r="B1058" s="8" t="s">
        <v>30</v>
      </c>
      <c r="C1058" s="9" t="s">
        <v>18</v>
      </c>
      <c r="D1058" s="25" t="s">
        <v>25</v>
      </c>
      <c r="E1058" s="10">
        <f t="shared" si="1"/>
        <v>0</v>
      </c>
      <c r="F1058" s="10">
        <f t="shared" si="2"/>
        <v>0</v>
      </c>
      <c r="G1058" s="10">
        <f t="shared" si="3"/>
        <v>1</v>
      </c>
      <c r="H1058" s="11" t="str">
        <f t="shared" si="21"/>
        <v>DEC</v>
      </c>
    </row>
    <row r="1059">
      <c r="A1059" s="7">
        <v>44191.0</v>
      </c>
      <c r="B1059" s="8" t="s">
        <v>30</v>
      </c>
      <c r="C1059" s="9" t="s">
        <v>18</v>
      </c>
      <c r="D1059" s="9" t="s">
        <v>35</v>
      </c>
      <c r="E1059" s="10">
        <f t="shared" si="1"/>
        <v>0</v>
      </c>
      <c r="F1059" s="10">
        <f t="shared" si="2"/>
        <v>1</v>
      </c>
      <c r="G1059" s="10">
        <f t="shared" si="3"/>
        <v>0</v>
      </c>
      <c r="H1059" s="11" t="str">
        <f t="shared" si="21"/>
        <v>DEC</v>
      </c>
    </row>
    <row r="1060">
      <c r="A1060" s="7">
        <v>44191.0</v>
      </c>
      <c r="B1060" s="8" t="s">
        <v>30</v>
      </c>
      <c r="C1060" s="9" t="s">
        <v>18</v>
      </c>
      <c r="D1060" s="9" t="s">
        <v>35</v>
      </c>
      <c r="E1060" s="10">
        <f t="shared" si="1"/>
        <v>0</v>
      </c>
      <c r="F1060" s="10">
        <f t="shared" si="2"/>
        <v>1</v>
      </c>
      <c r="G1060" s="10">
        <f t="shared" si="3"/>
        <v>0</v>
      </c>
      <c r="H1060" s="11" t="str">
        <f t="shared" si="21"/>
        <v>DEC</v>
      </c>
    </row>
    <row r="1061">
      <c r="A1061" s="7">
        <v>44191.0</v>
      </c>
      <c r="B1061" s="8" t="s">
        <v>30</v>
      </c>
      <c r="C1061" s="9" t="s">
        <v>18</v>
      </c>
      <c r="D1061" s="9" t="s">
        <v>35</v>
      </c>
      <c r="E1061" s="10">
        <f t="shared" si="1"/>
        <v>0</v>
      </c>
      <c r="F1061" s="10">
        <f t="shared" si="2"/>
        <v>1</v>
      </c>
      <c r="G1061" s="10">
        <f t="shared" si="3"/>
        <v>0</v>
      </c>
      <c r="H1061" s="11" t="str">
        <f t="shared" si="21"/>
        <v>DEC</v>
      </c>
    </row>
    <row r="1062">
      <c r="A1062" s="7">
        <v>44191.0</v>
      </c>
      <c r="B1062" s="8" t="s">
        <v>73</v>
      </c>
      <c r="C1062" s="40" t="s">
        <v>18</v>
      </c>
      <c r="D1062" s="9" t="s">
        <v>19</v>
      </c>
      <c r="E1062" s="10">
        <f t="shared" si="1"/>
        <v>1</v>
      </c>
      <c r="F1062" s="10">
        <f t="shared" si="2"/>
        <v>0</v>
      </c>
      <c r="G1062" s="10">
        <f t="shared" si="3"/>
        <v>0</v>
      </c>
      <c r="H1062" s="11" t="str">
        <f t="shared" si="21"/>
        <v>DEC</v>
      </c>
    </row>
    <row r="1063">
      <c r="A1063" s="7">
        <v>44191.0</v>
      </c>
      <c r="B1063" s="8" t="s">
        <v>30</v>
      </c>
      <c r="C1063" s="40" t="s">
        <v>18</v>
      </c>
      <c r="D1063" s="9" t="s">
        <v>19</v>
      </c>
      <c r="E1063" s="10">
        <f t="shared" si="1"/>
        <v>1</v>
      </c>
      <c r="F1063" s="10">
        <f t="shared" si="2"/>
        <v>0</v>
      </c>
      <c r="G1063" s="10">
        <f t="shared" si="3"/>
        <v>0</v>
      </c>
      <c r="H1063" s="11" t="str">
        <f t="shared" si="21"/>
        <v>DEC</v>
      </c>
    </row>
    <row r="1064">
      <c r="A1064" s="7">
        <v>44191.0</v>
      </c>
      <c r="B1064" s="8" t="s">
        <v>30</v>
      </c>
      <c r="C1064" s="40" t="s">
        <v>18</v>
      </c>
      <c r="D1064" s="9" t="s">
        <v>19</v>
      </c>
      <c r="E1064" s="10">
        <f t="shared" si="1"/>
        <v>1</v>
      </c>
      <c r="F1064" s="10">
        <f t="shared" si="2"/>
        <v>0</v>
      </c>
      <c r="G1064" s="10">
        <f t="shared" si="3"/>
        <v>0</v>
      </c>
      <c r="H1064" s="11" t="str">
        <f t="shared" si="21"/>
        <v>DEC</v>
      </c>
    </row>
    <row r="1065">
      <c r="A1065" s="7">
        <v>44191.0</v>
      </c>
      <c r="B1065" s="8" t="s">
        <v>30</v>
      </c>
      <c r="C1065" s="40" t="s">
        <v>18</v>
      </c>
      <c r="D1065" s="9" t="s">
        <v>19</v>
      </c>
      <c r="E1065" s="10">
        <f t="shared" si="1"/>
        <v>1</v>
      </c>
      <c r="F1065" s="10">
        <f t="shared" si="2"/>
        <v>0</v>
      </c>
      <c r="G1065" s="10">
        <f t="shared" si="3"/>
        <v>0</v>
      </c>
      <c r="H1065" s="11" t="str">
        <f t="shared" si="21"/>
        <v>DEC</v>
      </c>
    </row>
    <row r="1066">
      <c r="A1066" s="7">
        <v>44191.0</v>
      </c>
      <c r="B1066" s="8" t="s">
        <v>30</v>
      </c>
      <c r="C1066" s="40" t="s">
        <v>18</v>
      </c>
      <c r="D1066" s="9" t="s">
        <v>25</v>
      </c>
      <c r="E1066" s="10">
        <f t="shared" si="1"/>
        <v>0</v>
      </c>
      <c r="F1066" s="10">
        <f t="shared" si="2"/>
        <v>0</v>
      </c>
      <c r="G1066" s="10">
        <f t="shared" si="3"/>
        <v>1</v>
      </c>
      <c r="H1066" s="11" t="str">
        <f t="shared" si="21"/>
        <v>DEC</v>
      </c>
    </row>
    <row r="1067">
      <c r="A1067" s="7">
        <v>44191.0</v>
      </c>
      <c r="B1067" s="8" t="s">
        <v>30</v>
      </c>
      <c r="C1067" s="40" t="s">
        <v>18</v>
      </c>
      <c r="D1067" s="9" t="s">
        <v>25</v>
      </c>
      <c r="E1067" s="10">
        <f t="shared" si="1"/>
        <v>0</v>
      </c>
      <c r="F1067" s="10">
        <f t="shared" si="2"/>
        <v>0</v>
      </c>
      <c r="G1067" s="10">
        <f t="shared" si="3"/>
        <v>1</v>
      </c>
      <c r="H1067" s="11" t="str">
        <f t="shared" si="21"/>
        <v>DEC</v>
      </c>
    </row>
    <row r="1068">
      <c r="A1068" s="7">
        <v>44191.0</v>
      </c>
      <c r="B1068" s="8" t="s">
        <v>30</v>
      </c>
      <c r="C1068" s="40" t="s">
        <v>18</v>
      </c>
      <c r="D1068" s="9" t="s">
        <v>25</v>
      </c>
      <c r="E1068" s="10">
        <f t="shared" si="1"/>
        <v>0</v>
      </c>
      <c r="F1068" s="10">
        <f t="shared" si="2"/>
        <v>0</v>
      </c>
      <c r="G1068" s="10">
        <f t="shared" si="3"/>
        <v>1</v>
      </c>
      <c r="H1068" s="11" t="str">
        <f t="shared" si="21"/>
        <v>DEC</v>
      </c>
    </row>
    <row r="1069">
      <c r="A1069" s="7">
        <v>44191.0</v>
      </c>
      <c r="B1069" s="8" t="s">
        <v>30</v>
      </c>
      <c r="C1069" s="40" t="s">
        <v>18</v>
      </c>
      <c r="D1069" s="9" t="s">
        <v>25</v>
      </c>
      <c r="E1069" s="10">
        <f t="shared" si="1"/>
        <v>0</v>
      </c>
      <c r="F1069" s="10">
        <f t="shared" si="2"/>
        <v>0</v>
      </c>
      <c r="G1069" s="10">
        <f t="shared" si="3"/>
        <v>1</v>
      </c>
      <c r="H1069" s="11" t="str">
        <f t="shared" si="21"/>
        <v>DEC</v>
      </c>
    </row>
    <row r="1070">
      <c r="A1070" s="7">
        <v>44191.0</v>
      </c>
      <c r="B1070" s="8" t="s">
        <v>30</v>
      </c>
      <c r="C1070" s="40" t="s">
        <v>18</v>
      </c>
      <c r="D1070" s="9" t="s">
        <v>25</v>
      </c>
      <c r="E1070" s="10">
        <f t="shared" si="1"/>
        <v>0</v>
      </c>
      <c r="F1070" s="10">
        <f t="shared" si="2"/>
        <v>0</v>
      </c>
      <c r="G1070" s="10">
        <f t="shared" si="3"/>
        <v>1</v>
      </c>
      <c r="H1070" s="11" t="str">
        <f t="shared" si="21"/>
        <v>DEC</v>
      </c>
    </row>
    <row r="1071">
      <c r="A1071" s="7">
        <v>44191.0</v>
      </c>
      <c r="B1071" s="8" t="s">
        <v>43</v>
      </c>
      <c r="C1071" s="40" t="s">
        <v>18</v>
      </c>
      <c r="D1071" s="9" t="s">
        <v>19</v>
      </c>
      <c r="E1071" s="10">
        <f t="shared" si="1"/>
        <v>1</v>
      </c>
      <c r="F1071" s="10">
        <f t="shared" si="2"/>
        <v>0</v>
      </c>
      <c r="G1071" s="10">
        <f t="shared" si="3"/>
        <v>0</v>
      </c>
      <c r="H1071" s="11" t="str">
        <f t="shared" si="21"/>
        <v>DEC</v>
      </c>
    </row>
    <row r="1072">
      <c r="A1072" s="7">
        <v>44191.0</v>
      </c>
      <c r="B1072" s="8" t="s">
        <v>30</v>
      </c>
      <c r="C1072" s="40" t="s">
        <v>18</v>
      </c>
      <c r="D1072" s="9" t="s">
        <v>19</v>
      </c>
      <c r="E1072" s="10">
        <f t="shared" si="1"/>
        <v>1</v>
      </c>
      <c r="F1072" s="10">
        <f t="shared" si="2"/>
        <v>0</v>
      </c>
      <c r="G1072" s="10">
        <f t="shared" si="3"/>
        <v>0</v>
      </c>
      <c r="H1072" s="11" t="str">
        <f t="shared" si="21"/>
        <v>DEC</v>
      </c>
    </row>
    <row r="1073">
      <c r="A1073" s="7">
        <v>44191.0</v>
      </c>
      <c r="B1073" s="8" t="s">
        <v>30</v>
      </c>
      <c r="C1073" s="40" t="s">
        <v>18</v>
      </c>
      <c r="D1073" s="9" t="s">
        <v>19</v>
      </c>
      <c r="E1073" s="10">
        <f t="shared" si="1"/>
        <v>1</v>
      </c>
      <c r="F1073" s="10">
        <f t="shared" si="2"/>
        <v>0</v>
      </c>
      <c r="G1073" s="10">
        <f t="shared" si="3"/>
        <v>0</v>
      </c>
      <c r="H1073" s="11" t="str">
        <f t="shared" si="21"/>
        <v>DEC</v>
      </c>
    </row>
    <row r="1074">
      <c r="A1074" s="7">
        <v>44191.0</v>
      </c>
      <c r="B1074" s="8" t="s">
        <v>30</v>
      </c>
      <c r="C1074" s="40" t="s">
        <v>18</v>
      </c>
      <c r="D1074" s="9" t="s">
        <v>19</v>
      </c>
      <c r="E1074" s="10">
        <f t="shared" si="1"/>
        <v>1</v>
      </c>
      <c r="F1074" s="10">
        <f t="shared" si="2"/>
        <v>0</v>
      </c>
      <c r="G1074" s="10">
        <f t="shared" si="3"/>
        <v>0</v>
      </c>
      <c r="H1074" s="11" t="str">
        <f t="shared" si="21"/>
        <v>DEC</v>
      </c>
    </row>
    <row r="1075">
      <c r="A1075" s="7">
        <v>44191.0</v>
      </c>
      <c r="B1075" s="8" t="s">
        <v>30</v>
      </c>
      <c r="C1075" s="40" t="s">
        <v>18</v>
      </c>
      <c r="D1075" s="9" t="s">
        <v>25</v>
      </c>
      <c r="E1075" s="10">
        <f t="shared" si="1"/>
        <v>0</v>
      </c>
      <c r="F1075" s="10">
        <f t="shared" si="2"/>
        <v>0</v>
      </c>
      <c r="G1075" s="10">
        <f t="shared" si="3"/>
        <v>1</v>
      </c>
      <c r="H1075" s="11" t="str">
        <f t="shared" si="21"/>
        <v>DEC</v>
      </c>
    </row>
    <row r="1076">
      <c r="A1076" s="7">
        <v>44191.0</v>
      </c>
      <c r="B1076" s="8" t="s">
        <v>36</v>
      </c>
      <c r="C1076" s="40" t="s">
        <v>18</v>
      </c>
      <c r="D1076" s="9" t="s">
        <v>25</v>
      </c>
      <c r="E1076" s="10">
        <f t="shared" si="1"/>
        <v>0</v>
      </c>
      <c r="F1076" s="10">
        <f t="shared" si="2"/>
        <v>0</v>
      </c>
      <c r="G1076" s="10">
        <f t="shared" si="3"/>
        <v>1</v>
      </c>
      <c r="H1076" s="11" t="str">
        <f t="shared" si="21"/>
        <v>DEC</v>
      </c>
    </row>
    <row r="1077">
      <c r="A1077" s="7">
        <v>44191.0</v>
      </c>
      <c r="B1077" s="8" t="s">
        <v>36</v>
      </c>
      <c r="C1077" s="40" t="s">
        <v>18</v>
      </c>
      <c r="D1077" s="9" t="s">
        <v>25</v>
      </c>
      <c r="E1077" s="10">
        <f t="shared" si="1"/>
        <v>0</v>
      </c>
      <c r="F1077" s="10">
        <f t="shared" si="2"/>
        <v>0</v>
      </c>
      <c r="G1077" s="10">
        <f t="shared" si="3"/>
        <v>1</v>
      </c>
      <c r="H1077" s="11" t="str">
        <f t="shared" si="21"/>
        <v>DEC</v>
      </c>
    </row>
    <row r="1078">
      <c r="A1078" s="7">
        <v>44191.0</v>
      </c>
      <c r="B1078" s="8" t="s">
        <v>36</v>
      </c>
      <c r="C1078" s="40" t="s">
        <v>18</v>
      </c>
      <c r="D1078" s="9" t="s">
        <v>25</v>
      </c>
      <c r="E1078" s="10">
        <f t="shared" si="1"/>
        <v>0</v>
      </c>
      <c r="F1078" s="10">
        <f t="shared" si="2"/>
        <v>0</v>
      </c>
      <c r="G1078" s="10">
        <f t="shared" si="3"/>
        <v>1</v>
      </c>
      <c r="H1078" s="11" t="str">
        <f t="shared" si="21"/>
        <v>DEC</v>
      </c>
    </row>
    <row r="1079">
      <c r="A1079" s="7">
        <v>44191.0</v>
      </c>
      <c r="B1079" s="8" t="s">
        <v>36</v>
      </c>
      <c r="C1079" s="40" t="s">
        <v>18</v>
      </c>
      <c r="D1079" s="9" t="s">
        <v>25</v>
      </c>
      <c r="E1079" s="10">
        <f t="shared" si="1"/>
        <v>0</v>
      </c>
      <c r="F1079" s="10">
        <f t="shared" si="2"/>
        <v>0</v>
      </c>
      <c r="G1079" s="10">
        <f t="shared" si="3"/>
        <v>1</v>
      </c>
      <c r="H1079" s="11" t="str">
        <f t="shared" si="21"/>
        <v>DEC</v>
      </c>
    </row>
    <row r="1080">
      <c r="A1080" s="7">
        <v>44191.0</v>
      </c>
      <c r="B1080" s="8" t="s">
        <v>36</v>
      </c>
      <c r="C1080" s="40" t="s">
        <v>18</v>
      </c>
      <c r="D1080" s="9" t="s">
        <v>19</v>
      </c>
      <c r="E1080" s="10">
        <f t="shared" si="1"/>
        <v>1</v>
      </c>
      <c r="F1080" s="10">
        <f t="shared" si="2"/>
        <v>0</v>
      </c>
      <c r="G1080" s="10">
        <f t="shared" si="3"/>
        <v>0</v>
      </c>
      <c r="H1080" s="11" t="str">
        <f t="shared" si="21"/>
        <v>DEC</v>
      </c>
    </row>
    <row r="1081">
      <c r="A1081" s="7">
        <v>44191.0</v>
      </c>
      <c r="B1081" s="8" t="s">
        <v>36</v>
      </c>
      <c r="C1081" s="40" t="s">
        <v>18</v>
      </c>
      <c r="D1081" s="9" t="s">
        <v>19</v>
      </c>
      <c r="E1081" s="10">
        <f t="shared" si="1"/>
        <v>1</v>
      </c>
      <c r="F1081" s="10">
        <f t="shared" si="2"/>
        <v>0</v>
      </c>
      <c r="G1081" s="10">
        <f t="shared" si="3"/>
        <v>0</v>
      </c>
      <c r="H1081" s="11" t="str">
        <f t="shared" si="21"/>
        <v>DEC</v>
      </c>
    </row>
    <row r="1082">
      <c r="A1082" s="7">
        <v>44191.0</v>
      </c>
      <c r="B1082" s="8" t="s">
        <v>36</v>
      </c>
      <c r="C1082" s="40" t="s">
        <v>18</v>
      </c>
      <c r="D1082" s="9" t="s">
        <v>25</v>
      </c>
      <c r="E1082" s="10">
        <f t="shared" si="1"/>
        <v>0</v>
      </c>
      <c r="F1082" s="10">
        <f t="shared" si="2"/>
        <v>0</v>
      </c>
      <c r="G1082" s="10">
        <f t="shared" si="3"/>
        <v>1</v>
      </c>
      <c r="H1082" s="11" t="str">
        <f t="shared" si="21"/>
        <v>DEC</v>
      </c>
    </row>
    <row r="1083">
      <c r="A1083" s="7">
        <v>44191.0</v>
      </c>
      <c r="B1083" s="8" t="s">
        <v>36</v>
      </c>
      <c r="C1083" s="40" t="s">
        <v>18</v>
      </c>
      <c r="D1083" s="9" t="s">
        <v>25</v>
      </c>
      <c r="E1083" s="10">
        <f t="shared" si="1"/>
        <v>0</v>
      </c>
      <c r="F1083" s="10">
        <f t="shared" si="2"/>
        <v>0</v>
      </c>
      <c r="G1083" s="10">
        <f t="shared" si="3"/>
        <v>1</v>
      </c>
      <c r="H1083" s="11" t="str">
        <f t="shared" si="21"/>
        <v>DEC</v>
      </c>
    </row>
    <row r="1084">
      <c r="A1084" s="7">
        <v>44191.0</v>
      </c>
      <c r="B1084" s="8" t="s">
        <v>36</v>
      </c>
      <c r="C1084" s="40" t="s">
        <v>18</v>
      </c>
      <c r="D1084" s="9" t="s">
        <v>25</v>
      </c>
      <c r="E1084" s="10">
        <f t="shared" si="1"/>
        <v>0</v>
      </c>
      <c r="F1084" s="10">
        <f t="shared" si="2"/>
        <v>0</v>
      </c>
      <c r="G1084" s="10">
        <f t="shared" si="3"/>
        <v>1</v>
      </c>
      <c r="H1084" s="11" t="str">
        <f t="shared" si="21"/>
        <v>DEC</v>
      </c>
    </row>
    <row r="1085">
      <c r="A1085" s="57">
        <v>44191.0</v>
      </c>
      <c r="B1085" s="8" t="s">
        <v>36</v>
      </c>
      <c r="C1085" s="40" t="s">
        <v>18</v>
      </c>
      <c r="D1085" s="9" t="s">
        <v>25</v>
      </c>
      <c r="E1085" s="10">
        <f t="shared" si="1"/>
        <v>0</v>
      </c>
      <c r="F1085" s="10">
        <f t="shared" si="2"/>
        <v>0</v>
      </c>
      <c r="G1085" s="10">
        <f t="shared" si="3"/>
        <v>1</v>
      </c>
      <c r="H1085" s="11" t="str">
        <f t="shared" si="21"/>
        <v>DEC</v>
      </c>
    </row>
    <row r="1086">
      <c r="A1086" s="7">
        <v>44191.0</v>
      </c>
      <c r="B1086" s="8" t="s">
        <v>30</v>
      </c>
      <c r="C1086" s="27" t="s">
        <v>18</v>
      </c>
      <c r="D1086" s="28" t="s">
        <v>19</v>
      </c>
      <c r="E1086" s="10">
        <f t="shared" si="1"/>
        <v>1</v>
      </c>
      <c r="F1086" s="10">
        <f t="shared" si="2"/>
        <v>0</v>
      </c>
      <c r="G1086" s="10">
        <f t="shared" si="3"/>
        <v>0</v>
      </c>
      <c r="H1086" s="11" t="str">
        <f t="shared" si="21"/>
        <v>DEC</v>
      </c>
    </row>
    <row r="1087">
      <c r="A1087" s="7">
        <v>44191.0</v>
      </c>
      <c r="B1087" s="8" t="s">
        <v>30</v>
      </c>
      <c r="C1087" s="27" t="s">
        <v>18</v>
      </c>
      <c r="D1087" s="28" t="s">
        <v>19</v>
      </c>
      <c r="E1087" s="10">
        <f t="shared" si="1"/>
        <v>1</v>
      </c>
      <c r="F1087" s="10">
        <f t="shared" si="2"/>
        <v>0</v>
      </c>
      <c r="G1087" s="10">
        <f t="shared" si="3"/>
        <v>0</v>
      </c>
      <c r="H1087" s="11" t="str">
        <f t="shared" si="21"/>
        <v>DEC</v>
      </c>
    </row>
    <row r="1088">
      <c r="A1088" s="7">
        <v>44191.0</v>
      </c>
      <c r="B1088" s="8" t="s">
        <v>30</v>
      </c>
      <c r="C1088" s="27" t="s">
        <v>18</v>
      </c>
      <c r="D1088" s="28" t="s">
        <v>19</v>
      </c>
      <c r="E1088" s="10">
        <f t="shared" si="1"/>
        <v>1</v>
      </c>
      <c r="F1088" s="10">
        <f t="shared" si="2"/>
        <v>0</v>
      </c>
      <c r="G1088" s="10">
        <f t="shared" si="3"/>
        <v>0</v>
      </c>
      <c r="H1088" s="11" t="str">
        <f t="shared" si="21"/>
        <v>DEC</v>
      </c>
    </row>
    <row r="1089">
      <c r="A1089" s="17">
        <v>44191.0</v>
      </c>
      <c r="B1089" s="18" t="s">
        <v>34</v>
      </c>
      <c r="C1089" s="19" t="s">
        <v>18</v>
      </c>
      <c r="D1089" s="20" t="s">
        <v>19</v>
      </c>
      <c r="E1089" s="10">
        <f t="shared" si="1"/>
        <v>1</v>
      </c>
      <c r="F1089" s="10">
        <f t="shared" si="2"/>
        <v>0</v>
      </c>
      <c r="G1089" s="10">
        <f t="shared" si="3"/>
        <v>0</v>
      </c>
      <c r="H1089" s="11" t="str">
        <f t="shared" si="21"/>
        <v>DEC</v>
      </c>
    </row>
    <row r="1090">
      <c r="A1090" s="7">
        <v>44191.0</v>
      </c>
      <c r="B1090" s="8" t="s">
        <v>34</v>
      </c>
      <c r="C1090" s="9" t="s">
        <v>18</v>
      </c>
      <c r="D1090" s="42" t="s">
        <v>19</v>
      </c>
      <c r="E1090" s="10">
        <f t="shared" si="1"/>
        <v>1</v>
      </c>
      <c r="F1090" s="10">
        <f t="shared" si="2"/>
        <v>0</v>
      </c>
      <c r="G1090" s="10">
        <f t="shared" si="3"/>
        <v>0</v>
      </c>
      <c r="H1090" s="11" t="str">
        <f t="shared" si="21"/>
        <v>DEC</v>
      </c>
    </row>
    <row r="1091">
      <c r="A1091" s="7">
        <v>44191.0</v>
      </c>
      <c r="B1091" s="8" t="s">
        <v>34</v>
      </c>
      <c r="C1091" s="9" t="s">
        <v>18</v>
      </c>
      <c r="D1091" s="42" t="s">
        <v>19</v>
      </c>
      <c r="E1091" s="10">
        <f t="shared" si="1"/>
        <v>1</v>
      </c>
      <c r="F1091" s="10">
        <f t="shared" si="2"/>
        <v>0</v>
      </c>
      <c r="G1091" s="10">
        <f t="shared" si="3"/>
        <v>0</v>
      </c>
      <c r="H1091" s="11" t="str">
        <f t="shared" si="21"/>
        <v>DEC</v>
      </c>
    </row>
    <row r="1092">
      <c r="A1092" s="7">
        <v>44191.0</v>
      </c>
      <c r="B1092" s="8" t="s">
        <v>34</v>
      </c>
      <c r="C1092" s="9" t="s">
        <v>18</v>
      </c>
      <c r="D1092" s="42" t="s">
        <v>19</v>
      </c>
      <c r="E1092" s="10">
        <f t="shared" si="1"/>
        <v>1</v>
      </c>
      <c r="F1092" s="10">
        <f t="shared" si="2"/>
        <v>0</v>
      </c>
      <c r="G1092" s="10">
        <f t="shared" si="3"/>
        <v>0</v>
      </c>
      <c r="H1092" s="11" t="str">
        <f t="shared" si="21"/>
        <v>DEC</v>
      </c>
    </row>
    <row r="1093">
      <c r="A1093" s="7">
        <v>44191.0</v>
      </c>
      <c r="B1093" s="8" t="s">
        <v>34</v>
      </c>
      <c r="C1093" s="9" t="s">
        <v>18</v>
      </c>
      <c r="D1093" s="42" t="s">
        <v>19</v>
      </c>
      <c r="E1093" s="10">
        <f t="shared" si="1"/>
        <v>1</v>
      </c>
      <c r="F1093" s="10">
        <f t="shared" si="2"/>
        <v>0</v>
      </c>
      <c r="G1093" s="10">
        <f t="shared" si="3"/>
        <v>0</v>
      </c>
      <c r="H1093" s="11" t="str">
        <f t="shared" si="21"/>
        <v>DEC</v>
      </c>
    </row>
    <row r="1094">
      <c r="A1094" s="7">
        <v>44191.0</v>
      </c>
      <c r="B1094" s="22" t="s">
        <v>37</v>
      </c>
      <c r="C1094" s="23" t="s">
        <v>18</v>
      </c>
      <c r="D1094" s="24" t="s">
        <v>19</v>
      </c>
      <c r="E1094" s="10">
        <f t="shared" si="1"/>
        <v>1</v>
      </c>
      <c r="F1094" s="10">
        <f t="shared" si="2"/>
        <v>0</v>
      </c>
      <c r="G1094" s="10">
        <f t="shared" si="3"/>
        <v>0</v>
      </c>
      <c r="H1094" s="11" t="str">
        <f t="shared" si="21"/>
        <v>DEC</v>
      </c>
    </row>
    <row r="1095">
      <c r="A1095" s="17">
        <v>44191.0</v>
      </c>
      <c r="B1095" s="18" t="s">
        <v>43</v>
      </c>
      <c r="C1095" s="19" t="s">
        <v>18</v>
      </c>
      <c r="D1095" s="20" t="s">
        <v>19</v>
      </c>
      <c r="E1095" s="10">
        <f t="shared" si="1"/>
        <v>1</v>
      </c>
      <c r="F1095" s="10">
        <f t="shared" si="2"/>
        <v>0</v>
      </c>
      <c r="G1095" s="10">
        <f t="shared" si="3"/>
        <v>0</v>
      </c>
      <c r="H1095" s="11" t="str">
        <f t="shared" si="21"/>
        <v>DEC</v>
      </c>
    </row>
    <row r="1096">
      <c r="A1096" s="17">
        <v>44191.0</v>
      </c>
      <c r="B1096" s="18" t="s">
        <v>43</v>
      </c>
      <c r="C1096" s="19" t="s">
        <v>18</v>
      </c>
      <c r="D1096" s="20" t="s">
        <v>19</v>
      </c>
      <c r="E1096" s="10">
        <f t="shared" si="1"/>
        <v>1</v>
      </c>
      <c r="F1096" s="10">
        <f t="shared" si="2"/>
        <v>0</v>
      </c>
      <c r="G1096" s="10">
        <f t="shared" si="3"/>
        <v>0</v>
      </c>
      <c r="H1096" s="11" t="str">
        <f t="shared" si="21"/>
        <v>DEC</v>
      </c>
    </row>
    <row r="1097">
      <c r="A1097" s="17">
        <v>44191.0</v>
      </c>
      <c r="B1097" s="18" t="s">
        <v>43</v>
      </c>
      <c r="C1097" s="19" t="s">
        <v>18</v>
      </c>
      <c r="D1097" s="20" t="s">
        <v>19</v>
      </c>
      <c r="E1097" s="10">
        <f t="shared" si="1"/>
        <v>1</v>
      </c>
      <c r="F1097" s="10">
        <f t="shared" si="2"/>
        <v>0</v>
      </c>
      <c r="G1097" s="10">
        <f t="shared" si="3"/>
        <v>0</v>
      </c>
      <c r="H1097" s="11" t="str">
        <f t="shared" si="21"/>
        <v>DEC</v>
      </c>
    </row>
    <row r="1098">
      <c r="A1098" s="68">
        <v>44191.0</v>
      </c>
      <c r="B1098" s="18" t="s">
        <v>43</v>
      </c>
      <c r="C1098" s="19" t="s">
        <v>18</v>
      </c>
      <c r="D1098" s="20" t="s">
        <v>19</v>
      </c>
      <c r="E1098" s="10">
        <f t="shared" si="1"/>
        <v>1</v>
      </c>
      <c r="F1098" s="10">
        <f t="shared" si="2"/>
        <v>0</v>
      </c>
      <c r="G1098" s="10">
        <f t="shared" si="3"/>
        <v>0</v>
      </c>
      <c r="H1098" s="11" t="str">
        <f t="shared" si="21"/>
        <v>DEC</v>
      </c>
    </row>
    <row r="1099">
      <c r="A1099" s="17">
        <v>44191.0</v>
      </c>
      <c r="B1099" s="18" t="s">
        <v>43</v>
      </c>
      <c r="C1099" s="19" t="s">
        <v>18</v>
      </c>
      <c r="D1099" s="20" t="s">
        <v>19</v>
      </c>
      <c r="E1099" s="10">
        <f t="shared" si="1"/>
        <v>1</v>
      </c>
      <c r="F1099" s="10">
        <f t="shared" si="2"/>
        <v>0</v>
      </c>
      <c r="G1099" s="10">
        <f t="shared" si="3"/>
        <v>0</v>
      </c>
      <c r="H1099" s="11" t="str">
        <f t="shared" si="21"/>
        <v>DEC</v>
      </c>
    </row>
    <row r="1100">
      <c r="A1100" s="7">
        <v>44191.0</v>
      </c>
      <c r="B1100" s="22" t="s">
        <v>30</v>
      </c>
      <c r="C1100" s="22" t="s">
        <v>18</v>
      </c>
      <c r="D1100" s="24" t="s">
        <v>19</v>
      </c>
      <c r="E1100" s="10">
        <f t="shared" si="1"/>
        <v>1</v>
      </c>
      <c r="F1100" s="10">
        <f t="shared" si="2"/>
        <v>0</v>
      </c>
      <c r="G1100" s="10">
        <f t="shared" si="3"/>
        <v>0</v>
      </c>
      <c r="H1100" s="11" t="str">
        <f t="shared" si="21"/>
        <v>DEC</v>
      </c>
    </row>
    <row r="1101">
      <c r="A1101" s="7">
        <v>44191.0</v>
      </c>
      <c r="B1101" s="22" t="s">
        <v>30</v>
      </c>
      <c r="C1101" s="22" t="s">
        <v>18</v>
      </c>
      <c r="D1101" s="24" t="s">
        <v>19</v>
      </c>
      <c r="E1101" s="10">
        <f t="shared" si="1"/>
        <v>1</v>
      </c>
      <c r="F1101" s="10">
        <f t="shared" si="2"/>
        <v>0</v>
      </c>
      <c r="G1101" s="10">
        <f t="shared" si="3"/>
        <v>0</v>
      </c>
      <c r="H1101" s="11" t="str">
        <f t="shared" si="21"/>
        <v>DEC</v>
      </c>
    </row>
    <row r="1102">
      <c r="A1102" s="17">
        <v>44191.0</v>
      </c>
      <c r="B1102" s="18" t="s">
        <v>30</v>
      </c>
      <c r="C1102" s="19" t="s">
        <v>18</v>
      </c>
      <c r="D1102" s="20" t="s">
        <v>19</v>
      </c>
      <c r="E1102" s="10">
        <f t="shared" si="1"/>
        <v>1</v>
      </c>
      <c r="F1102" s="10">
        <f t="shared" si="2"/>
        <v>0</v>
      </c>
      <c r="G1102" s="10">
        <f t="shared" si="3"/>
        <v>0</v>
      </c>
      <c r="H1102" s="11" t="str">
        <f t="shared" si="21"/>
        <v>DEC</v>
      </c>
    </row>
    <row r="1103">
      <c r="A1103" s="17">
        <v>44191.0</v>
      </c>
      <c r="B1103" s="18" t="s">
        <v>30</v>
      </c>
      <c r="C1103" s="19" t="s">
        <v>18</v>
      </c>
      <c r="D1103" s="20" t="s">
        <v>19</v>
      </c>
      <c r="E1103" s="10">
        <f t="shared" si="1"/>
        <v>1</v>
      </c>
      <c r="F1103" s="10">
        <f t="shared" si="2"/>
        <v>0</v>
      </c>
      <c r="G1103" s="10">
        <f t="shared" si="3"/>
        <v>0</v>
      </c>
      <c r="H1103" s="11" t="str">
        <f t="shared" si="21"/>
        <v>DEC</v>
      </c>
    </row>
    <row r="1104">
      <c r="A1104" s="17">
        <v>44191.0</v>
      </c>
      <c r="B1104" s="18" t="s">
        <v>30</v>
      </c>
      <c r="C1104" s="19" t="s">
        <v>18</v>
      </c>
      <c r="D1104" s="20" t="s">
        <v>19</v>
      </c>
      <c r="E1104" s="10">
        <f t="shared" si="1"/>
        <v>1</v>
      </c>
      <c r="F1104" s="10">
        <f t="shared" si="2"/>
        <v>0</v>
      </c>
      <c r="G1104" s="10">
        <f t="shared" si="3"/>
        <v>0</v>
      </c>
      <c r="H1104" s="11" t="str">
        <f t="shared" si="21"/>
        <v>DEC</v>
      </c>
    </row>
    <row r="1105">
      <c r="A1105" s="17">
        <v>44191.0</v>
      </c>
      <c r="B1105" s="18" t="s">
        <v>30</v>
      </c>
      <c r="C1105" s="19" t="s">
        <v>18</v>
      </c>
      <c r="D1105" s="20" t="s">
        <v>19</v>
      </c>
      <c r="E1105" s="10">
        <f t="shared" si="1"/>
        <v>1</v>
      </c>
      <c r="F1105" s="10">
        <f t="shared" si="2"/>
        <v>0</v>
      </c>
      <c r="G1105" s="10">
        <f t="shared" si="3"/>
        <v>0</v>
      </c>
      <c r="H1105" s="11" t="str">
        <f t="shared" si="21"/>
        <v>DEC</v>
      </c>
    </row>
    <row r="1106">
      <c r="A1106" s="7">
        <v>44191.0</v>
      </c>
      <c r="B1106" s="8" t="s">
        <v>30</v>
      </c>
      <c r="C1106" s="9" t="s">
        <v>18</v>
      </c>
      <c r="D1106" s="42" t="s">
        <v>19</v>
      </c>
      <c r="E1106" s="10">
        <f t="shared" si="1"/>
        <v>1</v>
      </c>
      <c r="F1106" s="10">
        <f t="shared" si="2"/>
        <v>0</v>
      </c>
      <c r="G1106" s="10">
        <f t="shared" si="3"/>
        <v>0</v>
      </c>
      <c r="H1106" s="11" t="str">
        <f t="shared" si="21"/>
        <v>DEC</v>
      </c>
    </row>
    <row r="1107">
      <c r="A1107" s="7">
        <v>44191.0</v>
      </c>
      <c r="B1107" s="8" t="s">
        <v>30</v>
      </c>
      <c r="C1107" s="9" t="s">
        <v>18</v>
      </c>
      <c r="D1107" s="42" t="s">
        <v>19</v>
      </c>
      <c r="E1107" s="10">
        <f t="shared" si="1"/>
        <v>1</v>
      </c>
      <c r="F1107" s="10">
        <f t="shared" si="2"/>
        <v>0</v>
      </c>
      <c r="G1107" s="10">
        <f t="shared" si="3"/>
        <v>0</v>
      </c>
      <c r="H1107" s="11" t="str">
        <f t="shared" si="21"/>
        <v>DEC</v>
      </c>
    </row>
    <row r="1108">
      <c r="A1108" s="60">
        <v>44191.0</v>
      </c>
      <c r="B1108" s="45" t="s">
        <v>30</v>
      </c>
      <c r="C1108" s="45" t="s">
        <v>18</v>
      </c>
      <c r="D1108" s="28" t="s">
        <v>19</v>
      </c>
      <c r="E1108" s="10">
        <f t="shared" si="1"/>
        <v>1</v>
      </c>
      <c r="F1108" s="10">
        <f t="shared" si="2"/>
        <v>0</v>
      </c>
      <c r="G1108" s="10">
        <f t="shared" si="3"/>
        <v>0</v>
      </c>
      <c r="H1108" s="11" t="str">
        <f t="shared" si="21"/>
        <v>DEC</v>
      </c>
    </row>
    <row r="1109">
      <c r="A1109" s="60">
        <v>44191.0</v>
      </c>
      <c r="B1109" s="45" t="s">
        <v>30</v>
      </c>
      <c r="C1109" s="45" t="s">
        <v>18</v>
      </c>
      <c r="D1109" s="28" t="s">
        <v>19</v>
      </c>
      <c r="E1109" s="10">
        <f t="shared" si="1"/>
        <v>1</v>
      </c>
      <c r="F1109" s="10">
        <f t="shared" si="2"/>
        <v>0</v>
      </c>
      <c r="G1109" s="10">
        <f t="shared" si="3"/>
        <v>0</v>
      </c>
      <c r="H1109" s="11" t="str">
        <f t="shared" si="21"/>
        <v>DEC</v>
      </c>
    </row>
    <row r="1110">
      <c r="A1110" s="60">
        <v>44191.0</v>
      </c>
      <c r="B1110" s="45" t="s">
        <v>30</v>
      </c>
      <c r="C1110" s="45" t="s">
        <v>18</v>
      </c>
      <c r="D1110" s="28" t="s">
        <v>19</v>
      </c>
      <c r="E1110" s="10">
        <f t="shared" si="1"/>
        <v>1</v>
      </c>
      <c r="F1110" s="10">
        <f t="shared" si="2"/>
        <v>0</v>
      </c>
      <c r="G1110" s="10">
        <f t="shared" si="3"/>
        <v>0</v>
      </c>
      <c r="H1110" s="11" t="str">
        <f t="shared" si="21"/>
        <v>DEC</v>
      </c>
    </row>
    <row r="1111">
      <c r="A1111" s="53">
        <v>44191.0</v>
      </c>
      <c r="B1111" s="54" t="s">
        <v>30</v>
      </c>
      <c r="C1111" s="55" t="s">
        <v>18</v>
      </c>
      <c r="D1111" s="55" t="s">
        <v>19</v>
      </c>
      <c r="E1111" s="10">
        <f t="shared" si="1"/>
        <v>1</v>
      </c>
      <c r="F1111" s="10">
        <f t="shared" si="2"/>
        <v>0</v>
      </c>
      <c r="G1111" s="10">
        <f t="shared" si="3"/>
        <v>0</v>
      </c>
      <c r="H1111" s="11" t="str">
        <f t="shared" si="21"/>
        <v>DEC</v>
      </c>
    </row>
    <row r="1112">
      <c r="A1112" s="53">
        <v>44191.0</v>
      </c>
      <c r="B1112" s="54" t="s">
        <v>30</v>
      </c>
      <c r="C1112" s="55" t="s">
        <v>18</v>
      </c>
      <c r="D1112" s="55" t="s">
        <v>19</v>
      </c>
      <c r="E1112" s="10">
        <f t="shared" si="1"/>
        <v>1</v>
      </c>
      <c r="F1112" s="10">
        <f t="shared" si="2"/>
        <v>0</v>
      </c>
      <c r="G1112" s="10">
        <f t="shared" si="3"/>
        <v>0</v>
      </c>
      <c r="H1112" s="11" t="str">
        <f t="shared" si="21"/>
        <v>DEC</v>
      </c>
    </row>
    <row r="1113">
      <c r="A1113" s="53">
        <v>44191.0</v>
      </c>
      <c r="B1113" s="54" t="s">
        <v>30</v>
      </c>
      <c r="C1113" s="55" t="s">
        <v>18</v>
      </c>
      <c r="D1113" s="55" t="s">
        <v>19</v>
      </c>
      <c r="E1113" s="10">
        <f t="shared" si="1"/>
        <v>1</v>
      </c>
      <c r="F1113" s="10">
        <f t="shared" si="2"/>
        <v>0</v>
      </c>
      <c r="G1113" s="10">
        <f t="shared" si="3"/>
        <v>0</v>
      </c>
      <c r="H1113" s="11" t="str">
        <f t="shared" si="21"/>
        <v>DEC</v>
      </c>
    </row>
    <row r="1114">
      <c r="A1114" s="7">
        <v>44191.0</v>
      </c>
      <c r="B1114" s="43" t="s">
        <v>30</v>
      </c>
      <c r="C1114" s="52" t="s">
        <v>18</v>
      </c>
      <c r="D1114" s="28" t="s">
        <v>19</v>
      </c>
      <c r="E1114" s="10">
        <f t="shared" si="1"/>
        <v>1</v>
      </c>
      <c r="F1114" s="10">
        <f t="shared" si="2"/>
        <v>0</v>
      </c>
      <c r="G1114" s="10">
        <f t="shared" si="3"/>
        <v>0</v>
      </c>
      <c r="H1114" s="11" t="str">
        <f t="shared" si="21"/>
        <v>DEC</v>
      </c>
    </row>
    <row r="1115">
      <c r="A1115" s="7">
        <v>44191.0</v>
      </c>
      <c r="B1115" s="43" t="s">
        <v>30</v>
      </c>
      <c r="C1115" s="52" t="s">
        <v>18</v>
      </c>
      <c r="D1115" s="28" t="s">
        <v>19</v>
      </c>
      <c r="E1115" s="10">
        <f t="shared" si="1"/>
        <v>1</v>
      </c>
      <c r="F1115" s="10">
        <f t="shared" si="2"/>
        <v>0</v>
      </c>
      <c r="G1115" s="10">
        <f t="shared" si="3"/>
        <v>0</v>
      </c>
      <c r="H1115" s="11" t="str">
        <f t="shared" si="21"/>
        <v>DEC</v>
      </c>
    </row>
    <row r="1116">
      <c r="A1116" s="60">
        <v>44191.0</v>
      </c>
      <c r="B1116" s="43" t="s">
        <v>30</v>
      </c>
      <c r="C1116" s="52" t="s">
        <v>18</v>
      </c>
      <c r="D1116" s="28" t="s">
        <v>19</v>
      </c>
      <c r="E1116" s="10">
        <f t="shared" si="1"/>
        <v>1</v>
      </c>
      <c r="F1116" s="10">
        <f t="shared" si="2"/>
        <v>0</v>
      </c>
      <c r="G1116" s="10">
        <f t="shared" si="3"/>
        <v>0</v>
      </c>
      <c r="H1116" s="11" t="str">
        <f t="shared" si="21"/>
        <v>DEC</v>
      </c>
    </row>
    <row r="1117">
      <c r="A1117" s="60">
        <v>44191.0</v>
      </c>
      <c r="B1117" s="43" t="s">
        <v>30</v>
      </c>
      <c r="C1117" s="52" t="s">
        <v>18</v>
      </c>
      <c r="D1117" s="28" t="s">
        <v>19</v>
      </c>
      <c r="E1117" s="10">
        <f t="shared" si="1"/>
        <v>1</v>
      </c>
      <c r="F1117" s="10">
        <f t="shared" si="2"/>
        <v>0</v>
      </c>
      <c r="G1117" s="10">
        <f t="shared" si="3"/>
        <v>0</v>
      </c>
      <c r="H1117" s="11" t="str">
        <f t="shared" si="21"/>
        <v>DEC</v>
      </c>
    </row>
    <row r="1118">
      <c r="A1118" s="60">
        <v>44191.0</v>
      </c>
      <c r="B1118" s="43" t="s">
        <v>30</v>
      </c>
      <c r="C1118" s="69" t="s">
        <v>18</v>
      </c>
      <c r="D1118" s="28" t="s">
        <v>19</v>
      </c>
      <c r="E1118" s="10">
        <f t="shared" si="1"/>
        <v>1</v>
      </c>
      <c r="F1118" s="10">
        <f t="shared" si="2"/>
        <v>0</v>
      </c>
      <c r="G1118" s="10">
        <f t="shared" si="3"/>
        <v>0</v>
      </c>
      <c r="H1118" s="11" t="str">
        <f t="shared" si="21"/>
        <v>DEC</v>
      </c>
    </row>
    <row r="1119">
      <c r="A1119" s="7">
        <v>44191.0</v>
      </c>
      <c r="B1119" s="27" t="s">
        <v>30</v>
      </c>
      <c r="C1119" s="52" t="s">
        <v>18</v>
      </c>
      <c r="D1119" s="28" t="s">
        <v>19</v>
      </c>
      <c r="E1119" s="10">
        <f t="shared" si="1"/>
        <v>1</v>
      </c>
      <c r="F1119" s="10">
        <f t="shared" si="2"/>
        <v>0</v>
      </c>
      <c r="G1119" s="10">
        <f t="shared" si="3"/>
        <v>0</v>
      </c>
      <c r="H1119" s="11" t="str">
        <f t="shared" si="21"/>
        <v>DEC</v>
      </c>
    </row>
    <row r="1120">
      <c r="A1120" s="7">
        <v>44191.0</v>
      </c>
      <c r="B1120" s="27" t="s">
        <v>30</v>
      </c>
      <c r="C1120" s="52" t="s">
        <v>18</v>
      </c>
      <c r="D1120" s="28" t="s">
        <v>19</v>
      </c>
      <c r="E1120" s="10">
        <f t="shared" si="1"/>
        <v>1</v>
      </c>
      <c r="F1120" s="10">
        <f t="shared" si="2"/>
        <v>0</v>
      </c>
      <c r="G1120" s="10">
        <f t="shared" si="3"/>
        <v>0</v>
      </c>
      <c r="H1120" s="11" t="str">
        <f t="shared" si="21"/>
        <v>DEC</v>
      </c>
    </row>
    <row r="1121">
      <c r="A1121" s="7">
        <v>44191.0</v>
      </c>
      <c r="B1121" s="27" t="s">
        <v>30</v>
      </c>
      <c r="C1121" s="52" t="s">
        <v>18</v>
      </c>
      <c r="D1121" s="28" t="s">
        <v>19</v>
      </c>
      <c r="E1121" s="10">
        <f t="shared" si="1"/>
        <v>1</v>
      </c>
      <c r="F1121" s="10">
        <f t="shared" si="2"/>
        <v>0</v>
      </c>
      <c r="G1121" s="10">
        <f t="shared" si="3"/>
        <v>0</v>
      </c>
      <c r="H1121" s="11" t="str">
        <f t="shared" si="21"/>
        <v>DEC</v>
      </c>
    </row>
    <row r="1122">
      <c r="A1122" s="7">
        <v>44191.0</v>
      </c>
      <c r="B1122" s="22" t="s">
        <v>80</v>
      </c>
      <c r="C1122" s="23" t="s">
        <v>18</v>
      </c>
      <c r="D1122" s="24" t="s">
        <v>19</v>
      </c>
      <c r="E1122" s="10">
        <f t="shared" si="1"/>
        <v>1</v>
      </c>
      <c r="F1122" s="10">
        <f t="shared" si="2"/>
        <v>0</v>
      </c>
      <c r="G1122" s="10">
        <f t="shared" si="3"/>
        <v>0</v>
      </c>
      <c r="H1122" s="11" t="str">
        <f t="shared" si="21"/>
        <v>DEC</v>
      </c>
    </row>
    <row r="1123">
      <c r="A1123" s="60">
        <v>44191.0</v>
      </c>
      <c r="B1123" s="45" t="s">
        <v>73</v>
      </c>
      <c r="C1123" s="45" t="s">
        <v>18</v>
      </c>
      <c r="D1123" s="28" t="s">
        <v>19</v>
      </c>
      <c r="E1123" s="10">
        <f t="shared" si="1"/>
        <v>1</v>
      </c>
      <c r="F1123" s="10">
        <f t="shared" si="2"/>
        <v>0</v>
      </c>
      <c r="G1123" s="10">
        <f t="shared" si="3"/>
        <v>0</v>
      </c>
      <c r="H1123" s="11" t="str">
        <f t="shared" si="21"/>
        <v>DEC</v>
      </c>
    </row>
    <row r="1124">
      <c r="A1124" s="7">
        <v>44191.0</v>
      </c>
      <c r="B1124" s="22" t="s">
        <v>81</v>
      </c>
      <c r="C1124" s="22" t="s">
        <v>18</v>
      </c>
      <c r="D1124" s="24" t="s">
        <v>19</v>
      </c>
      <c r="E1124" s="10">
        <f t="shared" si="1"/>
        <v>1</v>
      </c>
      <c r="F1124" s="10">
        <f t="shared" si="2"/>
        <v>0</v>
      </c>
      <c r="G1124" s="10">
        <f t="shared" si="3"/>
        <v>0</v>
      </c>
      <c r="H1124" s="11" t="str">
        <f t="shared" si="21"/>
        <v>DEC</v>
      </c>
    </row>
    <row r="1125">
      <c r="A1125" s="7">
        <v>44191.0</v>
      </c>
      <c r="B1125" s="22" t="s">
        <v>81</v>
      </c>
      <c r="C1125" s="22" t="s">
        <v>18</v>
      </c>
      <c r="D1125" s="24" t="s">
        <v>19</v>
      </c>
      <c r="E1125" s="10">
        <f t="shared" si="1"/>
        <v>1</v>
      </c>
      <c r="F1125" s="10">
        <f t="shared" si="2"/>
        <v>0</v>
      </c>
      <c r="G1125" s="10">
        <f t="shared" si="3"/>
        <v>0</v>
      </c>
      <c r="H1125" s="11" t="str">
        <f t="shared" si="21"/>
        <v>DEC</v>
      </c>
    </row>
    <row r="1126">
      <c r="A1126" s="17">
        <v>44191.0</v>
      </c>
      <c r="B1126" s="54" t="s">
        <v>22</v>
      </c>
      <c r="C1126" s="55" t="s">
        <v>18</v>
      </c>
      <c r="D1126" s="55" t="s">
        <v>19</v>
      </c>
      <c r="E1126" s="10">
        <f t="shared" si="1"/>
        <v>1</v>
      </c>
      <c r="F1126" s="10">
        <f t="shared" si="2"/>
        <v>0</v>
      </c>
      <c r="G1126" s="10">
        <f t="shared" si="3"/>
        <v>0</v>
      </c>
      <c r="H1126" s="11" t="str">
        <f t="shared" si="21"/>
        <v>DEC</v>
      </c>
    </row>
    <row r="1127">
      <c r="A1127" s="53">
        <v>44191.0</v>
      </c>
      <c r="B1127" s="54" t="s">
        <v>22</v>
      </c>
      <c r="C1127" s="55" t="s">
        <v>18</v>
      </c>
      <c r="D1127" s="55" t="s">
        <v>19</v>
      </c>
      <c r="E1127" s="10">
        <f t="shared" si="1"/>
        <v>1</v>
      </c>
      <c r="F1127" s="10">
        <f t="shared" si="2"/>
        <v>0</v>
      </c>
      <c r="G1127" s="10">
        <f t="shared" si="3"/>
        <v>0</v>
      </c>
      <c r="H1127" s="11" t="str">
        <f t="shared" si="21"/>
        <v>DEC</v>
      </c>
    </row>
    <row r="1128">
      <c r="A1128" s="53">
        <v>44191.0</v>
      </c>
      <c r="B1128" s="54" t="s">
        <v>22</v>
      </c>
      <c r="C1128" s="55" t="s">
        <v>18</v>
      </c>
      <c r="D1128" s="55" t="s">
        <v>19</v>
      </c>
      <c r="E1128" s="10">
        <f t="shared" si="1"/>
        <v>1</v>
      </c>
      <c r="F1128" s="10">
        <f t="shared" si="2"/>
        <v>0</v>
      </c>
      <c r="G1128" s="10">
        <f t="shared" si="3"/>
        <v>0</v>
      </c>
      <c r="H1128" s="11" t="str">
        <f t="shared" si="21"/>
        <v>DEC</v>
      </c>
    </row>
    <row r="1129">
      <c r="A1129" s="7">
        <v>44191.0</v>
      </c>
      <c r="B1129" s="22" t="s">
        <v>43</v>
      </c>
      <c r="C1129" s="23" t="s">
        <v>42</v>
      </c>
      <c r="D1129" s="24" t="s">
        <v>19</v>
      </c>
      <c r="E1129" s="10">
        <f t="shared" si="1"/>
        <v>0</v>
      </c>
      <c r="F1129" s="10">
        <f t="shared" si="2"/>
        <v>0</v>
      </c>
      <c r="G1129" s="10">
        <f t="shared" si="3"/>
        <v>0</v>
      </c>
      <c r="H1129" s="11" t="str">
        <f t="shared" si="21"/>
        <v>DEC</v>
      </c>
    </row>
    <row r="1130">
      <c r="A1130" s="7">
        <v>44191.0</v>
      </c>
      <c r="B1130" s="22" t="s">
        <v>43</v>
      </c>
      <c r="C1130" s="23" t="s">
        <v>42</v>
      </c>
      <c r="D1130" s="24" t="s">
        <v>19</v>
      </c>
      <c r="E1130" s="10">
        <f t="shared" si="1"/>
        <v>0</v>
      </c>
      <c r="F1130" s="10">
        <f t="shared" si="2"/>
        <v>0</v>
      </c>
      <c r="G1130" s="10">
        <f t="shared" si="3"/>
        <v>0</v>
      </c>
      <c r="H1130" s="11" t="str">
        <f t="shared" si="21"/>
        <v>DEC</v>
      </c>
    </row>
    <row r="1131">
      <c r="A1131" s="17">
        <v>44191.0</v>
      </c>
      <c r="B1131" s="18" t="s">
        <v>30</v>
      </c>
      <c r="C1131" s="19" t="s">
        <v>42</v>
      </c>
      <c r="D1131" s="20" t="s">
        <v>19</v>
      </c>
      <c r="E1131" s="10">
        <f t="shared" si="1"/>
        <v>0</v>
      </c>
      <c r="F1131" s="10">
        <f t="shared" si="2"/>
        <v>0</v>
      </c>
      <c r="G1131" s="10">
        <f t="shared" si="3"/>
        <v>0</v>
      </c>
      <c r="H1131" s="11" t="str">
        <f t="shared" si="21"/>
        <v>DEC</v>
      </c>
    </row>
    <row r="1132">
      <c r="A1132" s="17">
        <v>44191.0</v>
      </c>
      <c r="B1132" s="18" t="s">
        <v>30</v>
      </c>
      <c r="C1132" s="19" t="s">
        <v>42</v>
      </c>
      <c r="D1132" s="20" t="s">
        <v>19</v>
      </c>
      <c r="E1132" s="10">
        <f t="shared" si="1"/>
        <v>0</v>
      </c>
      <c r="F1132" s="10">
        <f t="shared" si="2"/>
        <v>0</v>
      </c>
      <c r="G1132" s="10">
        <f t="shared" si="3"/>
        <v>0</v>
      </c>
      <c r="H1132" s="11" t="str">
        <f t="shared" si="21"/>
        <v>DEC</v>
      </c>
    </row>
    <row r="1133">
      <c r="A1133" s="17">
        <v>44191.0</v>
      </c>
      <c r="B1133" s="18" t="s">
        <v>30</v>
      </c>
      <c r="C1133" s="19" t="s">
        <v>42</v>
      </c>
      <c r="D1133" s="20" t="s">
        <v>19</v>
      </c>
      <c r="E1133" s="10">
        <f t="shared" si="1"/>
        <v>0</v>
      </c>
      <c r="F1133" s="10">
        <f t="shared" si="2"/>
        <v>0</v>
      </c>
      <c r="G1133" s="10">
        <f t="shared" si="3"/>
        <v>0</v>
      </c>
      <c r="H1133" s="11" t="str">
        <f t="shared" si="21"/>
        <v>DEC</v>
      </c>
    </row>
    <row r="1134">
      <c r="A1134" s="17">
        <v>44191.0</v>
      </c>
      <c r="B1134" s="18" t="s">
        <v>30</v>
      </c>
      <c r="C1134" s="19" t="s">
        <v>42</v>
      </c>
      <c r="D1134" s="20" t="s">
        <v>19</v>
      </c>
      <c r="E1134" s="10">
        <f t="shared" si="1"/>
        <v>0</v>
      </c>
      <c r="F1134" s="10">
        <f t="shared" si="2"/>
        <v>0</v>
      </c>
      <c r="G1134" s="10">
        <f t="shared" si="3"/>
        <v>0</v>
      </c>
      <c r="H1134" s="11" t="str">
        <f t="shared" si="21"/>
        <v>DEC</v>
      </c>
    </row>
    <row r="1135">
      <c r="A1135" s="17">
        <v>44191.0</v>
      </c>
      <c r="B1135" s="18" t="s">
        <v>30</v>
      </c>
      <c r="C1135" s="19" t="s">
        <v>42</v>
      </c>
      <c r="D1135" s="20" t="s">
        <v>19</v>
      </c>
      <c r="E1135" s="10">
        <f t="shared" si="1"/>
        <v>0</v>
      </c>
      <c r="F1135" s="10">
        <f t="shared" si="2"/>
        <v>0</v>
      </c>
      <c r="G1135" s="10">
        <f t="shared" si="3"/>
        <v>0</v>
      </c>
      <c r="H1135" s="11" t="str">
        <f t="shared" si="21"/>
        <v>DEC</v>
      </c>
    </row>
    <row r="1136">
      <c r="A1136" s="17">
        <v>44191.0</v>
      </c>
      <c r="B1136" s="18" t="s">
        <v>30</v>
      </c>
      <c r="C1136" s="19" t="s">
        <v>42</v>
      </c>
      <c r="D1136" s="20" t="s">
        <v>19</v>
      </c>
      <c r="E1136" s="10">
        <f t="shared" si="1"/>
        <v>0</v>
      </c>
      <c r="F1136" s="10">
        <f t="shared" si="2"/>
        <v>0</v>
      </c>
      <c r="G1136" s="10">
        <f t="shared" si="3"/>
        <v>0</v>
      </c>
      <c r="H1136" s="11" t="str">
        <f t="shared" si="21"/>
        <v>DEC</v>
      </c>
    </row>
    <row r="1137">
      <c r="A1137" s="7">
        <v>44191.0</v>
      </c>
      <c r="B1137" s="8" t="s">
        <v>30</v>
      </c>
      <c r="C1137" s="9" t="s">
        <v>42</v>
      </c>
      <c r="D1137" s="42" t="s">
        <v>19</v>
      </c>
      <c r="E1137" s="10">
        <f t="shared" si="1"/>
        <v>0</v>
      </c>
      <c r="F1137" s="10">
        <f t="shared" si="2"/>
        <v>0</v>
      </c>
      <c r="G1137" s="10">
        <f t="shared" si="3"/>
        <v>0</v>
      </c>
      <c r="H1137" s="11" t="str">
        <f t="shared" si="21"/>
        <v>DEC</v>
      </c>
    </row>
    <row r="1138">
      <c r="A1138" s="53">
        <v>44191.0</v>
      </c>
      <c r="B1138" s="54" t="s">
        <v>30</v>
      </c>
      <c r="C1138" s="55" t="s">
        <v>42</v>
      </c>
      <c r="D1138" s="55" t="s">
        <v>19</v>
      </c>
      <c r="E1138" s="10">
        <f t="shared" si="1"/>
        <v>0</v>
      </c>
      <c r="F1138" s="10">
        <f t="shared" si="2"/>
        <v>0</v>
      </c>
      <c r="G1138" s="10">
        <f t="shared" si="3"/>
        <v>0</v>
      </c>
      <c r="H1138" s="11" t="str">
        <f t="shared" si="21"/>
        <v>DEC</v>
      </c>
    </row>
    <row r="1139">
      <c r="A1139" s="53">
        <v>44191.0</v>
      </c>
      <c r="B1139" s="54" t="s">
        <v>30</v>
      </c>
      <c r="C1139" s="55" t="s">
        <v>42</v>
      </c>
      <c r="D1139" s="55" t="s">
        <v>19</v>
      </c>
      <c r="E1139" s="10">
        <f t="shared" si="1"/>
        <v>0</v>
      </c>
      <c r="F1139" s="10">
        <f t="shared" si="2"/>
        <v>0</v>
      </c>
      <c r="G1139" s="10">
        <f t="shared" si="3"/>
        <v>0</v>
      </c>
      <c r="H1139" s="11" t="str">
        <f t="shared" si="21"/>
        <v>DEC</v>
      </c>
    </row>
    <row r="1140">
      <c r="A1140" s="53">
        <v>44191.0</v>
      </c>
      <c r="B1140" s="54" t="s">
        <v>30</v>
      </c>
      <c r="C1140" s="55" t="s">
        <v>42</v>
      </c>
      <c r="D1140" s="55" t="s">
        <v>19</v>
      </c>
      <c r="E1140" s="10">
        <f t="shared" si="1"/>
        <v>0</v>
      </c>
      <c r="F1140" s="10">
        <f t="shared" si="2"/>
        <v>0</v>
      </c>
      <c r="G1140" s="10">
        <f t="shared" si="3"/>
        <v>0</v>
      </c>
      <c r="H1140" s="11" t="str">
        <f t="shared" si="21"/>
        <v>DEC</v>
      </c>
    </row>
    <row r="1141">
      <c r="A1141" s="7">
        <v>44191.0</v>
      </c>
      <c r="B1141" s="22" t="s">
        <v>43</v>
      </c>
      <c r="C1141" s="23" t="s">
        <v>18</v>
      </c>
      <c r="D1141" s="24" t="s">
        <v>66</v>
      </c>
      <c r="E1141" s="10">
        <f t="shared" si="1"/>
        <v>0</v>
      </c>
      <c r="F1141" s="10">
        <f t="shared" si="2"/>
        <v>0</v>
      </c>
      <c r="G1141" s="10">
        <f t="shared" si="3"/>
        <v>0</v>
      </c>
      <c r="H1141" s="11" t="str">
        <f t="shared" si="21"/>
        <v>DEC</v>
      </c>
    </row>
    <row r="1142">
      <c r="A1142" s="7">
        <v>44191.0</v>
      </c>
      <c r="B1142" s="22" t="s">
        <v>30</v>
      </c>
      <c r="C1142" s="23" t="s">
        <v>18</v>
      </c>
      <c r="D1142" s="24" t="s">
        <v>66</v>
      </c>
      <c r="E1142" s="10">
        <f t="shared" si="1"/>
        <v>0</v>
      </c>
      <c r="F1142" s="10">
        <f t="shared" si="2"/>
        <v>0</v>
      </c>
      <c r="G1142" s="10">
        <f t="shared" si="3"/>
        <v>0</v>
      </c>
      <c r="H1142" s="11" t="str">
        <f t="shared" si="21"/>
        <v>DEC</v>
      </c>
    </row>
    <row r="1143">
      <c r="A1143" s="7">
        <v>44191.0</v>
      </c>
      <c r="B1143" s="22" t="s">
        <v>30</v>
      </c>
      <c r="C1143" s="23" t="s">
        <v>18</v>
      </c>
      <c r="D1143" s="24" t="s">
        <v>66</v>
      </c>
      <c r="E1143" s="10">
        <f t="shared" si="1"/>
        <v>0</v>
      </c>
      <c r="F1143" s="10">
        <f t="shared" si="2"/>
        <v>0</v>
      </c>
      <c r="G1143" s="10">
        <f t="shared" si="3"/>
        <v>0</v>
      </c>
      <c r="H1143" s="11" t="str">
        <f t="shared" si="21"/>
        <v>DEC</v>
      </c>
    </row>
    <row r="1144">
      <c r="A1144" s="7">
        <v>44191.0</v>
      </c>
      <c r="B1144" s="22" t="s">
        <v>34</v>
      </c>
      <c r="C1144" s="23" t="s">
        <v>18</v>
      </c>
      <c r="D1144" s="24" t="s">
        <v>25</v>
      </c>
      <c r="E1144" s="10">
        <f t="shared" si="1"/>
        <v>0</v>
      </c>
      <c r="F1144" s="10">
        <f t="shared" si="2"/>
        <v>0</v>
      </c>
      <c r="G1144" s="10">
        <f t="shared" si="3"/>
        <v>1</v>
      </c>
      <c r="H1144" s="11" t="str">
        <f t="shared" si="21"/>
        <v>DEC</v>
      </c>
    </row>
    <row r="1145">
      <c r="A1145" s="7">
        <v>44191.0</v>
      </c>
      <c r="B1145" s="22" t="s">
        <v>30</v>
      </c>
      <c r="C1145" s="22" t="s">
        <v>18</v>
      </c>
      <c r="D1145" s="66" t="s">
        <v>25</v>
      </c>
      <c r="E1145" s="10">
        <f t="shared" si="1"/>
        <v>0</v>
      </c>
      <c r="F1145" s="10">
        <f t="shared" si="2"/>
        <v>0</v>
      </c>
      <c r="G1145" s="10">
        <f t="shared" si="3"/>
        <v>1</v>
      </c>
      <c r="H1145" s="11" t="str">
        <f t="shared" si="21"/>
        <v>DEC</v>
      </c>
    </row>
    <row r="1146">
      <c r="A1146" s="7">
        <v>44191.0</v>
      </c>
      <c r="B1146" s="22" t="s">
        <v>30</v>
      </c>
      <c r="C1146" s="23" t="s">
        <v>18</v>
      </c>
      <c r="D1146" s="24" t="s">
        <v>25</v>
      </c>
      <c r="E1146" s="10">
        <f t="shared" si="1"/>
        <v>0</v>
      </c>
      <c r="F1146" s="10">
        <f t="shared" si="2"/>
        <v>0</v>
      </c>
      <c r="G1146" s="10">
        <f t="shared" si="3"/>
        <v>1</v>
      </c>
      <c r="H1146" s="11" t="str">
        <f t="shared" si="21"/>
        <v>DEC</v>
      </c>
    </row>
    <row r="1147">
      <c r="A1147" s="7">
        <v>44191.0</v>
      </c>
      <c r="B1147" s="8" t="s">
        <v>30</v>
      </c>
      <c r="C1147" s="9" t="s">
        <v>18</v>
      </c>
      <c r="D1147" s="28" t="s">
        <v>25</v>
      </c>
      <c r="E1147" s="10">
        <f t="shared" si="1"/>
        <v>0</v>
      </c>
      <c r="F1147" s="10">
        <f t="shared" si="2"/>
        <v>0</v>
      </c>
      <c r="G1147" s="10">
        <f t="shared" si="3"/>
        <v>1</v>
      </c>
      <c r="H1147" s="11" t="str">
        <f t="shared" si="21"/>
        <v>DEC</v>
      </c>
    </row>
    <row r="1148">
      <c r="A1148" s="7">
        <v>44191.0</v>
      </c>
      <c r="B1148" s="8" t="s">
        <v>30</v>
      </c>
      <c r="C1148" s="9" t="s">
        <v>18</v>
      </c>
      <c r="D1148" s="28" t="s">
        <v>25</v>
      </c>
      <c r="E1148" s="10">
        <f t="shared" si="1"/>
        <v>0</v>
      </c>
      <c r="F1148" s="10">
        <f t="shared" si="2"/>
        <v>0</v>
      </c>
      <c r="G1148" s="10">
        <f t="shared" si="3"/>
        <v>1</v>
      </c>
      <c r="H1148" s="11" t="str">
        <f t="shared" si="21"/>
        <v>DEC</v>
      </c>
    </row>
    <row r="1149">
      <c r="A1149" s="7">
        <v>44191.0</v>
      </c>
      <c r="B1149" s="8" t="s">
        <v>30</v>
      </c>
      <c r="C1149" s="9" t="s">
        <v>18</v>
      </c>
      <c r="D1149" s="28" t="s">
        <v>25</v>
      </c>
      <c r="E1149" s="10">
        <f t="shared" si="1"/>
        <v>0</v>
      </c>
      <c r="F1149" s="10">
        <f t="shared" si="2"/>
        <v>0</v>
      </c>
      <c r="G1149" s="10">
        <f t="shared" si="3"/>
        <v>1</v>
      </c>
      <c r="H1149" s="11" t="str">
        <f t="shared" si="21"/>
        <v>DEC</v>
      </c>
    </row>
    <row r="1150">
      <c r="A1150" s="7">
        <v>44191.0</v>
      </c>
      <c r="B1150" s="8" t="s">
        <v>30</v>
      </c>
      <c r="C1150" s="27" t="s">
        <v>18</v>
      </c>
      <c r="D1150" s="28" t="s">
        <v>25</v>
      </c>
      <c r="E1150" s="10">
        <f t="shared" si="1"/>
        <v>0</v>
      </c>
      <c r="F1150" s="10">
        <f t="shared" si="2"/>
        <v>0</v>
      </c>
      <c r="G1150" s="10">
        <f t="shared" si="3"/>
        <v>1</v>
      </c>
      <c r="H1150" s="11" t="str">
        <f t="shared" si="21"/>
        <v>DEC</v>
      </c>
    </row>
    <row r="1151">
      <c r="A1151" s="7">
        <v>44191.0</v>
      </c>
      <c r="B1151" s="8" t="s">
        <v>30</v>
      </c>
      <c r="C1151" s="27" t="s">
        <v>18</v>
      </c>
      <c r="D1151" s="28" t="s">
        <v>25</v>
      </c>
      <c r="E1151" s="10">
        <f t="shared" si="1"/>
        <v>0</v>
      </c>
      <c r="F1151" s="10">
        <f t="shared" si="2"/>
        <v>0</v>
      </c>
      <c r="G1151" s="10">
        <f t="shared" si="3"/>
        <v>1</v>
      </c>
      <c r="H1151" s="11" t="str">
        <f t="shared" si="21"/>
        <v>DEC</v>
      </c>
    </row>
    <row r="1152">
      <c r="A1152" s="60">
        <v>44191.0</v>
      </c>
      <c r="B1152" s="45" t="s">
        <v>30</v>
      </c>
      <c r="C1152" s="45" t="s">
        <v>18</v>
      </c>
      <c r="D1152" s="28" t="s">
        <v>25</v>
      </c>
      <c r="E1152" s="10">
        <f t="shared" si="1"/>
        <v>0</v>
      </c>
      <c r="F1152" s="10">
        <f t="shared" si="2"/>
        <v>0</v>
      </c>
      <c r="G1152" s="10">
        <f t="shared" si="3"/>
        <v>1</v>
      </c>
      <c r="H1152" s="11" t="str">
        <f t="shared" si="21"/>
        <v>DEC</v>
      </c>
    </row>
    <row r="1153">
      <c r="A1153" s="60">
        <v>44191.0</v>
      </c>
      <c r="B1153" s="45" t="s">
        <v>30</v>
      </c>
      <c r="C1153" s="45" t="s">
        <v>18</v>
      </c>
      <c r="D1153" s="28" t="s">
        <v>25</v>
      </c>
      <c r="E1153" s="10">
        <f t="shared" si="1"/>
        <v>0</v>
      </c>
      <c r="F1153" s="10">
        <f t="shared" si="2"/>
        <v>0</v>
      </c>
      <c r="G1153" s="10">
        <f t="shared" si="3"/>
        <v>1</v>
      </c>
      <c r="H1153" s="11" t="str">
        <f t="shared" si="21"/>
        <v>DEC</v>
      </c>
    </row>
    <row r="1154">
      <c r="A1154" s="60">
        <v>44191.0</v>
      </c>
      <c r="B1154" s="45" t="s">
        <v>30</v>
      </c>
      <c r="C1154" s="45" t="s">
        <v>18</v>
      </c>
      <c r="D1154" s="28" t="s">
        <v>25</v>
      </c>
      <c r="E1154" s="10">
        <f t="shared" si="1"/>
        <v>0</v>
      </c>
      <c r="F1154" s="10">
        <f t="shared" si="2"/>
        <v>0</v>
      </c>
      <c r="G1154" s="10">
        <f t="shared" si="3"/>
        <v>1</v>
      </c>
      <c r="H1154" s="11" t="str">
        <f t="shared" si="21"/>
        <v>DEC</v>
      </c>
    </row>
    <row r="1155">
      <c r="A1155" s="60">
        <v>44191.0</v>
      </c>
      <c r="B1155" s="45" t="s">
        <v>30</v>
      </c>
      <c r="C1155" s="45" t="s">
        <v>18</v>
      </c>
      <c r="D1155" s="28" t="s">
        <v>25</v>
      </c>
      <c r="E1155" s="10">
        <f t="shared" si="1"/>
        <v>0</v>
      </c>
      <c r="F1155" s="10">
        <f t="shared" si="2"/>
        <v>0</v>
      </c>
      <c r="G1155" s="10">
        <f t="shared" si="3"/>
        <v>1</v>
      </c>
      <c r="H1155" s="11" t="str">
        <f t="shared" si="21"/>
        <v>DEC</v>
      </c>
    </row>
    <row r="1156">
      <c r="A1156" s="60">
        <v>44191.0</v>
      </c>
      <c r="B1156" s="45" t="s">
        <v>30</v>
      </c>
      <c r="C1156" s="45" t="s">
        <v>18</v>
      </c>
      <c r="D1156" s="28" t="s">
        <v>25</v>
      </c>
      <c r="E1156" s="10">
        <f t="shared" si="1"/>
        <v>0</v>
      </c>
      <c r="F1156" s="10">
        <f t="shared" si="2"/>
        <v>0</v>
      </c>
      <c r="G1156" s="10">
        <f t="shared" si="3"/>
        <v>1</v>
      </c>
      <c r="H1156" s="11" t="str">
        <f t="shared" si="21"/>
        <v>DEC</v>
      </c>
    </row>
    <row r="1157">
      <c r="A1157" s="7">
        <v>44191.0</v>
      </c>
      <c r="B1157" s="22" t="s">
        <v>73</v>
      </c>
      <c r="C1157" s="22" t="s">
        <v>18</v>
      </c>
      <c r="D1157" s="66" t="s">
        <v>25</v>
      </c>
      <c r="E1157" s="10">
        <f t="shared" si="1"/>
        <v>0</v>
      </c>
      <c r="F1157" s="10">
        <f t="shared" si="2"/>
        <v>0</v>
      </c>
      <c r="G1157" s="10">
        <f t="shared" si="3"/>
        <v>1</v>
      </c>
      <c r="H1157" s="11" t="str">
        <f t="shared" si="21"/>
        <v>DEC</v>
      </c>
    </row>
    <row r="1158">
      <c r="A1158" s="53">
        <v>44191.0</v>
      </c>
      <c r="B1158" s="54" t="s">
        <v>22</v>
      </c>
      <c r="C1158" s="55" t="s">
        <v>18</v>
      </c>
      <c r="D1158" s="55" t="s">
        <v>25</v>
      </c>
      <c r="E1158" s="10">
        <f t="shared" si="1"/>
        <v>0</v>
      </c>
      <c r="F1158" s="10">
        <f t="shared" si="2"/>
        <v>0</v>
      </c>
      <c r="G1158" s="10">
        <f t="shared" si="3"/>
        <v>1</v>
      </c>
      <c r="H1158" s="11" t="str">
        <f t="shared" si="21"/>
        <v>DEC</v>
      </c>
    </row>
    <row r="1159">
      <c r="A1159" s="53">
        <v>44191.0</v>
      </c>
      <c r="B1159" s="54" t="s">
        <v>22</v>
      </c>
      <c r="C1159" s="55" t="s">
        <v>18</v>
      </c>
      <c r="D1159" s="55" t="s">
        <v>25</v>
      </c>
      <c r="E1159" s="10">
        <f t="shared" si="1"/>
        <v>0</v>
      </c>
      <c r="F1159" s="10">
        <f t="shared" si="2"/>
        <v>0</v>
      </c>
      <c r="G1159" s="10">
        <f t="shared" si="3"/>
        <v>1</v>
      </c>
      <c r="H1159" s="11" t="str">
        <f t="shared" si="21"/>
        <v>DEC</v>
      </c>
    </row>
    <row r="1160">
      <c r="A1160" s="7">
        <v>44191.0</v>
      </c>
      <c r="B1160" s="8" t="s">
        <v>30</v>
      </c>
      <c r="C1160" s="9" t="s">
        <v>42</v>
      </c>
      <c r="D1160" s="28" t="s">
        <v>25</v>
      </c>
      <c r="E1160" s="10">
        <f t="shared" si="1"/>
        <v>0</v>
      </c>
      <c r="F1160" s="10">
        <f t="shared" si="2"/>
        <v>0</v>
      </c>
      <c r="G1160" s="10">
        <f t="shared" si="3"/>
        <v>0</v>
      </c>
      <c r="H1160" s="11" t="str">
        <f t="shared" si="21"/>
        <v>DEC</v>
      </c>
    </row>
    <row r="1161">
      <c r="A1161" s="7">
        <v>44191.0</v>
      </c>
      <c r="B1161" s="8" t="s">
        <v>30</v>
      </c>
      <c r="C1161" s="9" t="s">
        <v>42</v>
      </c>
      <c r="D1161" s="28" t="s">
        <v>25</v>
      </c>
      <c r="E1161" s="10">
        <f t="shared" si="1"/>
        <v>0</v>
      </c>
      <c r="F1161" s="10">
        <f t="shared" si="2"/>
        <v>0</v>
      </c>
      <c r="G1161" s="10">
        <f t="shared" si="3"/>
        <v>0</v>
      </c>
      <c r="H1161" s="11" t="str">
        <f t="shared" si="21"/>
        <v>DEC</v>
      </c>
    </row>
    <row r="1162">
      <c r="A1162" s="7">
        <v>44191.0</v>
      </c>
      <c r="B1162" s="22" t="s">
        <v>43</v>
      </c>
      <c r="C1162" s="23" t="s">
        <v>18</v>
      </c>
      <c r="D1162" s="24" t="s">
        <v>35</v>
      </c>
      <c r="E1162" s="10">
        <f t="shared" si="1"/>
        <v>0</v>
      </c>
      <c r="F1162" s="10">
        <f t="shared" si="2"/>
        <v>1</v>
      </c>
      <c r="G1162" s="10">
        <f t="shared" si="3"/>
        <v>0</v>
      </c>
      <c r="H1162" s="11" t="str">
        <f t="shared" si="21"/>
        <v>DEC</v>
      </c>
    </row>
    <row r="1163">
      <c r="A1163" s="7">
        <v>44191.0</v>
      </c>
      <c r="B1163" s="22" t="s">
        <v>30</v>
      </c>
      <c r="C1163" s="22" t="s">
        <v>18</v>
      </c>
      <c r="D1163" s="20" t="s">
        <v>35</v>
      </c>
      <c r="E1163" s="10">
        <f t="shared" si="1"/>
        <v>0</v>
      </c>
      <c r="F1163" s="10">
        <f t="shared" si="2"/>
        <v>1</v>
      </c>
      <c r="G1163" s="10">
        <f t="shared" si="3"/>
        <v>0</v>
      </c>
      <c r="H1163" s="11" t="str">
        <f t="shared" si="21"/>
        <v>DEC</v>
      </c>
    </row>
    <row r="1164">
      <c r="A1164" s="7">
        <v>44191.0</v>
      </c>
      <c r="B1164" s="8" t="s">
        <v>30</v>
      </c>
      <c r="C1164" s="27" t="s">
        <v>18</v>
      </c>
      <c r="D1164" s="28" t="s">
        <v>35</v>
      </c>
      <c r="E1164" s="10">
        <f t="shared" si="1"/>
        <v>0</v>
      </c>
      <c r="F1164" s="10">
        <f t="shared" si="2"/>
        <v>1</v>
      </c>
      <c r="G1164" s="10">
        <f t="shared" si="3"/>
        <v>0</v>
      </c>
      <c r="H1164" s="11" t="str">
        <f t="shared" si="21"/>
        <v>DEC</v>
      </c>
    </row>
    <row r="1165">
      <c r="A1165" s="7">
        <v>44191.0</v>
      </c>
      <c r="B1165" s="8" t="s">
        <v>30</v>
      </c>
      <c r="C1165" s="27" t="s">
        <v>18</v>
      </c>
      <c r="D1165" s="28" t="s">
        <v>35</v>
      </c>
      <c r="E1165" s="10">
        <f t="shared" si="1"/>
        <v>0</v>
      </c>
      <c r="F1165" s="10">
        <f t="shared" si="2"/>
        <v>1</v>
      </c>
      <c r="G1165" s="10">
        <f t="shared" si="3"/>
        <v>0</v>
      </c>
      <c r="H1165" s="11" t="str">
        <f t="shared" si="21"/>
        <v>DEC</v>
      </c>
    </row>
    <row r="1166">
      <c r="A1166" s="53">
        <v>44191.0</v>
      </c>
      <c r="B1166" s="54" t="s">
        <v>30</v>
      </c>
      <c r="C1166" s="55" t="s">
        <v>18</v>
      </c>
      <c r="D1166" s="55" t="s">
        <v>35</v>
      </c>
      <c r="E1166" s="10">
        <f t="shared" si="1"/>
        <v>0</v>
      </c>
      <c r="F1166" s="10">
        <f t="shared" si="2"/>
        <v>1</v>
      </c>
      <c r="G1166" s="10">
        <f t="shared" si="3"/>
        <v>0</v>
      </c>
      <c r="H1166" s="11" t="str">
        <f t="shared" si="21"/>
        <v>DEC</v>
      </c>
    </row>
    <row r="1167">
      <c r="A1167" s="53">
        <v>44191.0</v>
      </c>
      <c r="B1167" s="54" t="s">
        <v>30</v>
      </c>
      <c r="C1167" s="55" t="s">
        <v>18</v>
      </c>
      <c r="D1167" s="55" t="s">
        <v>35</v>
      </c>
      <c r="E1167" s="10">
        <f t="shared" si="1"/>
        <v>0</v>
      </c>
      <c r="F1167" s="10">
        <f t="shared" si="2"/>
        <v>1</v>
      </c>
      <c r="G1167" s="10">
        <f t="shared" si="3"/>
        <v>0</v>
      </c>
      <c r="H1167" s="11" t="str">
        <f t="shared" si="21"/>
        <v>DEC</v>
      </c>
    </row>
    <row r="1168">
      <c r="A1168" s="60">
        <v>44191.0</v>
      </c>
      <c r="B1168" s="43" t="s">
        <v>30</v>
      </c>
      <c r="C1168" s="52" t="s">
        <v>18</v>
      </c>
      <c r="D1168" s="28" t="s">
        <v>35</v>
      </c>
      <c r="E1168" s="10">
        <f t="shared" si="1"/>
        <v>0</v>
      </c>
      <c r="F1168" s="10">
        <f t="shared" si="2"/>
        <v>1</v>
      </c>
      <c r="G1168" s="10">
        <f t="shared" si="3"/>
        <v>0</v>
      </c>
      <c r="H1168" s="11" t="str">
        <f t="shared" si="21"/>
        <v>DEC</v>
      </c>
    </row>
    <row r="1169">
      <c r="A1169" s="60">
        <v>44191.0</v>
      </c>
      <c r="B1169" s="43" t="s">
        <v>30</v>
      </c>
      <c r="C1169" s="52" t="s">
        <v>18</v>
      </c>
      <c r="D1169" s="28" t="s">
        <v>35</v>
      </c>
      <c r="E1169" s="10">
        <f t="shared" si="1"/>
        <v>0</v>
      </c>
      <c r="F1169" s="10">
        <f t="shared" si="2"/>
        <v>1</v>
      </c>
      <c r="G1169" s="10">
        <f t="shared" si="3"/>
        <v>0</v>
      </c>
      <c r="H1169" s="11" t="str">
        <f t="shared" si="21"/>
        <v>DEC</v>
      </c>
    </row>
    <row r="1170">
      <c r="A1170" s="7">
        <v>44191.0</v>
      </c>
      <c r="B1170" s="22" t="s">
        <v>73</v>
      </c>
      <c r="C1170" s="24" t="s">
        <v>18</v>
      </c>
      <c r="D1170" s="20" t="s">
        <v>35</v>
      </c>
      <c r="E1170" s="10">
        <f t="shared" si="1"/>
        <v>0</v>
      </c>
      <c r="F1170" s="10">
        <f t="shared" si="2"/>
        <v>1</v>
      </c>
      <c r="G1170" s="10">
        <f t="shared" si="3"/>
        <v>0</v>
      </c>
      <c r="H1170" s="11" t="str">
        <f t="shared" si="21"/>
        <v>DEC</v>
      </c>
    </row>
    <row r="1171">
      <c r="A1171" s="7">
        <v>44192.0</v>
      </c>
      <c r="B1171" s="8" t="s">
        <v>30</v>
      </c>
      <c r="C1171" s="9" t="s">
        <v>18</v>
      </c>
      <c r="D1171" s="44" t="s">
        <v>66</v>
      </c>
      <c r="E1171" s="10">
        <f t="shared" si="1"/>
        <v>0</v>
      </c>
      <c r="F1171" s="10">
        <f t="shared" si="2"/>
        <v>0</v>
      </c>
      <c r="G1171" s="10">
        <f t="shared" si="3"/>
        <v>0</v>
      </c>
      <c r="H1171" s="11" t="str">
        <f t="shared" si="21"/>
        <v>DEC</v>
      </c>
      <c r="J1171" s="67"/>
    </row>
    <row r="1172">
      <c r="A1172" s="7">
        <v>44192.0</v>
      </c>
      <c r="B1172" s="8" t="s">
        <v>30</v>
      </c>
      <c r="C1172" s="9" t="s">
        <v>42</v>
      </c>
      <c r="D1172" s="9" t="s">
        <v>19</v>
      </c>
      <c r="E1172" s="10">
        <f t="shared" si="1"/>
        <v>0</v>
      </c>
      <c r="F1172" s="10">
        <f t="shared" si="2"/>
        <v>0</v>
      </c>
      <c r="G1172" s="10">
        <f t="shared" si="3"/>
        <v>0</v>
      </c>
      <c r="H1172" s="11" t="str">
        <f t="shared" si="21"/>
        <v>DEC</v>
      </c>
      <c r="J1172" s="67"/>
    </row>
    <row r="1173">
      <c r="A1173" s="7">
        <v>44192.0</v>
      </c>
      <c r="B1173" s="8" t="s">
        <v>30</v>
      </c>
      <c r="C1173" s="9" t="s">
        <v>18</v>
      </c>
      <c r="D1173" s="9" t="s">
        <v>19</v>
      </c>
      <c r="E1173" s="10">
        <f t="shared" si="1"/>
        <v>1</v>
      </c>
      <c r="F1173" s="10">
        <f t="shared" si="2"/>
        <v>0</v>
      </c>
      <c r="G1173" s="10">
        <f t="shared" si="3"/>
        <v>0</v>
      </c>
      <c r="H1173" s="11" t="str">
        <f t="shared" si="21"/>
        <v>DEC</v>
      </c>
    </row>
    <row r="1174">
      <c r="A1174" s="7">
        <v>44192.0</v>
      </c>
      <c r="B1174" s="8" t="s">
        <v>30</v>
      </c>
      <c r="C1174" s="9" t="s">
        <v>18</v>
      </c>
      <c r="D1174" s="9" t="s">
        <v>19</v>
      </c>
      <c r="E1174" s="10">
        <f t="shared" si="1"/>
        <v>1</v>
      </c>
      <c r="F1174" s="10">
        <f t="shared" si="2"/>
        <v>0</v>
      </c>
      <c r="G1174" s="10">
        <f t="shared" si="3"/>
        <v>0</v>
      </c>
      <c r="H1174" s="11" t="str">
        <f t="shared" si="21"/>
        <v>DEC</v>
      </c>
    </row>
    <row r="1175">
      <c r="A1175" s="7">
        <v>44192.0</v>
      </c>
      <c r="B1175" s="8" t="s">
        <v>30</v>
      </c>
      <c r="C1175" s="9" t="s">
        <v>18</v>
      </c>
      <c r="D1175" s="9" t="s">
        <v>19</v>
      </c>
      <c r="E1175" s="10">
        <f t="shared" si="1"/>
        <v>1</v>
      </c>
      <c r="F1175" s="10">
        <f t="shared" si="2"/>
        <v>0</v>
      </c>
      <c r="G1175" s="10">
        <f t="shared" si="3"/>
        <v>0</v>
      </c>
      <c r="H1175" s="11" t="str">
        <f t="shared" si="21"/>
        <v>DEC</v>
      </c>
    </row>
    <row r="1176">
      <c r="A1176" s="7">
        <v>44192.0</v>
      </c>
      <c r="B1176" s="8" t="s">
        <v>30</v>
      </c>
      <c r="C1176" s="9" t="s">
        <v>18</v>
      </c>
      <c r="D1176" s="9" t="s">
        <v>19</v>
      </c>
      <c r="E1176" s="10">
        <f t="shared" si="1"/>
        <v>1</v>
      </c>
      <c r="F1176" s="10">
        <f t="shared" si="2"/>
        <v>0</v>
      </c>
      <c r="G1176" s="10">
        <f t="shared" si="3"/>
        <v>0</v>
      </c>
      <c r="H1176" s="11" t="str">
        <f t="shared" si="21"/>
        <v>DEC</v>
      </c>
    </row>
    <row r="1177">
      <c r="A1177" s="7">
        <v>44192.0</v>
      </c>
      <c r="B1177" s="8" t="s">
        <v>30</v>
      </c>
      <c r="C1177" s="9" t="s">
        <v>18</v>
      </c>
      <c r="D1177" s="9" t="s">
        <v>25</v>
      </c>
      <c r="E1177" s="10">
        <f t="shared" si="1"/>
        <v>0</v>
      </c>
      <c r="F1177" s="10">
        <f t="shared" si="2"/>
        <v>0</v>
      </c>
      <c r="G1177" s="10">
        <f t="shared" si="3"/>
        <v>1</v>
      </c>
      <c r="H1177" s="11" t="str">
        <f t="shared" si="21"/>
        <v>DEC</v>
      </c>
    </row>
    <row r="1178">
      <c r="A1178" s="7">
        <v>44192.0</v>
      </c>
      <c r="B1178" s="8" t="s">
        <v>30</v>
      </c>
      <c r="C1178" s="9" t="s">
        <v>18</v>
      </c>
      <c r="D1178" s="9" t="s">
        <v>25</v>
      </c>
      <c r="E1178" s="10">
        <f t="shared" si="1"/>
        <v>0</v>
      </c>
      <c r="F1178" s="10">
        <f t="shared" si="2"/>
        <v>0</v>
      </c>
      <c r="G1178" s="10">
        <f t="shared" si="3"/>
        <v>1</v>
      </c>
      <c r="H1178" s="11" t="str">
        <f t="shared" si="21"/>
        <v>DEC</v>
      </c>
    </row>
    <row r="1179">
      <c r="A1179" s="7">
        <v>44192.0</v>
      </c>
      <c r="B1179" s="8" t="s">
        <v>30</v>
      </c>
      <c r="C1179" s="9" t="s">
        <v>18</v>
      </c>
      <c r="D1179" s="9" t="s">
        <v>25</v>
      </c>
      <c r="E1179" s="10">
        <f t="shared" si="1"/>
        <v>0</v>
      </c>
      <c r="F1179" s="10">
        <f t="shared" si="2"/>
        <v>0</v>
      </c>
      <c r="G1179" s="10">
        <f t="shared" si="3"/>
        <v>1</v>
      </c>
      <c r="H1179" s="11" t="str">
        <f t="shared" si="21"/>
        <v>DEC</v>
      </c>
    </row>
    <row r="1180">
      <c r="A1180" s="7">
        <v>44192.0</v>
      </c>
      <c r="B1180" s="8" t="s">
        <v>30</v>
      </c>
      <c r="C1180" s="9" t="s">
        <v>18</v>
      </c>
      <c r="D1180" s="9" t="s">
        <v>35</v>
      </c>
      <c r="E1180" s="10">
        <f t="shared" si="1"/>
        <v>0</v>
      </c>
      <c r="F1180" s="10">
        <f t="shared" si="2"/>
        <v>1</v>
      </c>
      <c r="G1180" s="10">
        <f t="shared" si="3"/>
        <v>0</v>
      </c>
      <c r="H1180" s="11" t="str">
        <f t="shared" si="21"/>
        <v>DEC</v>
      </c>
    </row>
    <row r="1181">
      <c r="A1181" s="7">
        <v>44192.0</v>
      </c>
      <c r="B1181" s="8" t="s">
        <v>30</v>
      </c>
      <c r="C1181" s="9" t="s">
        <v>18</v>
      </c>
      <c r="D1181" s="9" t="s">
        <v>25</v>
      </c>
      <c r="E1181" s="10">
        <f t="shared" si="1"/>
        <v>0</v>
      </c>
      <c r="F1181" s="10">
        <f t="shared" si="2"/>
        <v>0</v>
      </c>
      <c r="G1181" s="10">
        <f t="shared" si="3"/>
        <v>1</v>
      </c>
      <c r="H1181" s="11" t="str">
        <f t="shared" si="21"/>
        <v>DEC</v>
      </c>
    </row>
    <row r="1182">
      <c r="A1182" s="7">
        <v>44192.0</v>
      </c>
      <c r="B1182" s="8" t="s">
        <v>30</v>
      </c>
      <c r="C1182" s="9" t="s">
        <v>18</v>
      </c>
      <c r="D1182" s="9" t="s">
        <v>35</v>
      </c>
      <c r="E1182" s="10">
        <f t="shared" si="1"/>
        <v>0</v>
      </c>
      <c r="F1182" s="10">
        <f t="shared" si="2"/>
        <v>1</v>
      </c>
      <c r="G1182" s="10">
        <f t="shared" si="3"/>
        <v>0</v>
      </c>
      <c r="H1182" s="11" t="str">
        <f t="shared" si="21"/>
        <v>DEC</v>
      </c>
    </row>
    <row r="1183">
      <c r="A1183" s="7">
        <v>44192.0</v>
      </c>
      <c r="B1183" s="8" t="s">
        <v>30</v>
      </c>
      <c r="C1183" s="9" t="s">
        <v>18</v>
      </c>
      <c r="D1183" s="9" t="s">
        <v>19</v>
      </c>
      <c r="E1183" s="10">
        <f t="shared" si="1"/>
        <v>1</v>
      </c>
      <c r="F1183" s="10">
        <f t="shared" si="2"/>
        <v>0</v>
      </c>
      <c r="G1183" s="10">
        <f t="shared" si="3"/>
        <v>0</v>
      </c>
      <c r="H1183" s="11" t="str">
        <f t="shared" si="21"/>
        <v>DEC</v>
      </c>
    </row>
    <row r="1184">
      <c r="A1184" s="7">
        <v>44192.0</v>
      </c>
      <c r="B1184" s="8" t="s">
        <v>30</v>
      </c>
      <c r="C1184" s="9" t="s">
        <v>18</v>
      </c>
      <c r="D1184" s="9" t="s">
        <v>19</v>
      </c>
      <c r="E1184" s="10">
        <f t="shared" si="1"/>
        <v>1</v>
      </c>
      <c r="F1184" s="10">
        <f t="shared" si="2"/>
        <v>0</v>
      </c>
      <c r="G1184" s="10">
        <f t="shared" si="3"/>
        <v>0</v>
      </c>
      <c r="H1184" s="11" t="str">
        <f t="shared" si="21"/>
        <v>DEC</v>
      </c>
    </row>
    <row r="1185">
      <c r="A1185" s="7">
        <v>44192.0</v>
      </c>
      <c r="B1185" s="8" t="s">
        <v>30</v>
      </c>
      <c r="C1185" s="9" t="s">
        <v>18</v>
      </c>
      <c r="D1185" s="9" t="s">
        <v>19</v>
      </c>
      <c r="E1185" s="10">
        <f t="shared" si="1"/>
        <v>1</v>
      </c>
      <c r="F1185" s="10">
        <f t="shared" si="2"/>
        <v>0</v>
      </c>
      <c r="G1185" s="10">
        <f t="shared" si="3"/>
        <v>0</v>
      </c>
      <c r="H1185" s="11" t="str">
        <f t="shared" si="21"/>
        <v>DEC</v>
      </c>
    </row>
    <row r="1186">
      <c r="A1186" s="7">
        <v>44192.0</v>
      </c>
      <c r="B1186" s="8" t="s">
        <v>30</v>
      </c>
      <c r="C1186" s="9" t="s">
        <v>18</v>
      </c>
      <c r="D1186" s="9" t="s">
        <v>35</v>
      </c>
      <c r="E1186" s="10">
        <f t="shared" si="1"/>
        <v>0</v>
      </c>
      <c r="F1186" s="10">
        <f t="shared" si="2"/>
        <v>1</v>
      </c>
      <c r="G1186" s="10">
        <f t="shared" si="3"/>
        <v>0</v>
      </c>
      <c r="H1186" s="11" t="str">
        <f t="shared" si="21"/>
        <v>DEC</v>
      </c>
    </row>
    <row r="1187">
      <c r="A1187" s="7">
        <v>44192.0</v>
      </c>
      <c r="B1187" s="8" t="s">
        <v>30</v>
      </c>
      <c r="C1187" s="9" t="s">
        <v>18</v>
      </c>
      <c r="D1187" s="9" t="s">
        <v>35</v>
      </c>
      <c r="E1187" s="10">
        <f t="shared" si="1"/>
        <v>0</v>
      </c>
      <c r="F1187" s="10">
        <f t="shared" si="2"/>
        <v>1</v>
      </c>
      <c r="G1187" s="10">
        <f t="shared" si="3"/>
        <v>0</v>
      </c>
      <c r="H1187" s="11" t="str">
        <f t="shared" si="21"/>
        <v>DEC</v>
      </c>
    </row>
    <row r="1188">
      <c r="A1188" s="7">
        <v>44192.0</v>
      </c>
      <c r="B1188" s="8" t="s">
        <v>30</v>
      </c>
      <c r="C1188" s="9" t="s">
        <v>18</v>
      </c>
      <c r="D1188" s="45" t="s">
        <v>77</v>
      </c>
      <c r="E1188" s="10">
        <f t="shared" si="1"/>
        <v>0</v>
      </c>
      <c r="F1188" s="10">
        <f t="shared" si="2"/>
        <v>0</v>
      </c>
      <c r="G1188" s="10">
        <f t="shared" si="3"/>
        <v>0</v>
      </c>
      <c r="H1188" s="11" t="str">
        <f t="shared" si="21"/>
        <v>DEC</v>
      </c>
    </row>
    <row r="1189">
      <c r="A1189" s="7">
        <v>44192.0</v>
      </c>
      <c r="B1189" s="8" t="s">
        <v>30</v>
      </c>
      <c r="C1189" s="9" t="s">
        <v>18</v>
      </c>
      <c r="D1189" s="9" t="s">
        <v>19</v>
      </c>
      <c r="E1189" s="10">
        <f t="shared" si="1"/>
        <v>1</v>
      </c>
      <c r="F1189" s="10">
        <f t="shared" si="2"/>
        <v>0</v>
      </c>
      <c r="G1189" s="10">
        <f t="shared" si="3"/>
        <v>0</v>
      </c>
      <c r="H1189" s="11" t="str">
        <f t="shared" si="21"/>
        <v>DEC</v>
      </c>
    </row>
    <row r="1190">
      <c r="A1190" s="7">
        <v>44192.0</v>
      </c>
      <c r="B1190" s="8" t="s">
        <v>30</v>
      </c>
      <c r="C1190" s="9" t="s">
        <v>18</v>
      </c>
      <c r="D1190" s="9" t="s">
        <v>19</v>
      </c>
      <c r="E1190" s="10">
        <f t="shared" si="1"/>
        <v>1</v>
      </c>
      <c r="F1190" s="10">
        <f t="shared" si="2"/>
        <v>0</v>
      </c>
      <c r="G1190" s="10">
        <f t="shared" si="3"/>
        <v>0</v>
      </c>
      <c r="H1190" s="11" t="str">
        <f t="shared" si="21"/>
        <v>DEC</v>
      </c>
    </row>
    <row r="1191">
      <c r="A1191" s="7">
        <v>44192.0</v>
      </c>
      <c r="B1191" s="8" t="s">
        <v>30</v>
      </c>
      <c r="C1191" s="9" t="s">
        <v>18</v>
      </c>
      <c r="D1191" s="43" t="s">
        <v>19</v>
      </c>
      <c r="E1191" s="10">
        <f t="shared" si="1"/>
        <v>1</v>
      </c>
      <c r="F1191" s="10">
        <f t="shared" si="2"/>
        <v>0</v>
      </c>
      <c r="G1191" s="10">
        <f t="shared" si="3"/>
        <v>0</v>
      </c>
      <c r="H1191" s="11" t="str">
        <f t="shared" si="21"/>
        <v>DEC</v>
      </c>
    </row>
    <row r="1192">
      <c r="A1192" s="7">
        <v>44192.0</v>
      </c>
      <c r="B1192" s="8" t="s">
        <v>30</v>
      </c>
      <c r="C1192" s="9" t="s">
        <v>18</v>
      </c>
      <c r="D1192" s="43" t="s">
        <v>19</v>
      </c>
      <c r="E1192" s="10">
        <f t="shared" si="1"/>
        <v>1</v>
      </c>
      <c r="F1192" s="10">
        <f t="shared" si="2"/>
        <v>0</v>
      </c>
      <c r="G1192" s="10">
        <f t="shared" si="3"/>
        <v>0</v>
      </c>
      <c r="H1192" s="11" t="str">
        <f t="shared" si="21"/>
        <v>DEC</v>
      </c>
    </row>
    <row r="1193">
      <c r="A1193" s="7">
        <v>44192.0</v>
      </c>
      <c r="B1193" s="8" t="s">
        <v>30</v>
      </c>
      <c r="C1193" s="9" t="s">
        <v>18</v>
      </c>
      <c r="D1193" s="9" t="s">
        <v>19</v>
      </c>
      <c r="E1193" s="10">
        <f t="shared" si="1"/>
        <v>1</v>
      </c>
      <c r="F1193" s="10">
        <f t="shared" si="2"/>
        <v>0</v>
      </c>
      <c r="G1193" s="10">
        <f t="shared" si="3"/>
        <v>0</v>
      </c>
      <c r="H1193" s="11" t="str">
        <f t="shared" si="21"/>
        <v>DEC</v>
      </c>
    </row>
    <row r="1194">
      <c r="A1194" s="7">
        <v>44192.0</v>
      </c>
      <c r="B1194" s="8" t="s">
        <v>30</v>
      </c>
      <c r="C1194" s="9" t="s">
        <v>18</v>
      </c>
      <c r="D1194" s="43" t="s">
        <v>19</v>
      </c>
      <c r="E1194" s="10">
        <f t="shared" si="1"/>
        <v>1</v>
      </c>
      <c r="F1194" s="10">
        <f t="shared" si="2"/>
        <v>0</v>
      </c>
      <c r="G1194" s="10">
        <f t="shared" si="3"/>
        <v>0</v>
      </c>
      <c r="H1194" s="11" t="str">
        <f t="shared" si="21"/>
        <v>DEC</v>
      </c>
    </row>
    <row r="1195">
      <c r="A1195" s="7">
        <v>44192.0</v>
      </c>
      <c r="B1195" s="8" t="s">
        <v>30</v>
      </c>
      <c r="C1195" s="9" t="s">
        <v>18</v>
      </c>
      <c r="D1195" s="43" t="s">
        <v>35</v>
      </c>
      <c r="E1195" s="10">
        <f t="shared" si="1"/>
        <v>0</v>
      </c>
      <c r="F1195" s="10">
        <f t="shared" si="2"/>
        <v>1</v>
      </c>
      <c r="G1195" s="10">
        <f t="shared" si="3"/>
        <v>0</v>
      </c>
      <c r="H1195" s="11" t="str">
        <f t="shared" si="21"/>
        <v>DEC</v>
      </c>
    </row>
    <row r="1196">
      <c r="A1196" s="7">
        <v>44192.0</v>
      </c>
      <c r="B1196" s="8" t="s">
        <v>30</v>
      </c>
      <c r="C1196" s="9" t="s">
        <v>18</v>
      </c>
      <c r="D1196" s="43" t="s">
        <v>35</v>
      </c>
      <c r="E1196" s="10">
        <f t="shared" si="1"/>
        <v>0</v>
      </c>
      <c r="F1196" s="10">
        <f t="shared" si="2"/>
        <v>1</v>
      </c>
      <c r="G1196" s="10">
        <f t="shared" si="3"/>
        <v>0</v>
      </c>
      <c r="H1196" s="11" t="str">
        <f t="shared" si="21"/>
        <v>DEC</v>
      </c>
    </row>
    <row r="1197">
      <c r="A1197" s="7">
        <v>44192.0</v>
      </c>
      <c r="B1197" s="8" t="s">
        <v>30</v>
      </c>
      <c r="C1197" s="9" t="s">
        <v>18</v>
      </c>
      <c r="D1197" s="43" t="s">
        <v>35</v>
      </c>
      <c r="E1197" s="10">
        <f t="shared" si="1"/>
        <v>0</v>
      </c>
      <c r="F1197" s="10">
        <f t="shared" si="2"/>
        <v>1</v>
      </c>
      <c r="G1197" s="10">
        <f t="shared" si="3"/>
        <v>0</v>
      </c>
      <c r="H1197" s="11" t="str">
        <f t="shared" si="21"/>
        <v>DEC</v>
      </c>
    </row>
    <row r="1198">
      <c r="A1198" s="7">
        <v>44192.0</v>
      </c>
      <c r="B1198" s="8" t="s">
        <v>30</v>
      </c>
      <c r="C1198" s="9" t="s">
        <v>18</v>
      </c>
      <c r="D1198" s="9" t="s">
        <v>25</v>
      </c>
      <c r="E1198" s="10">
        <f t="shared" si="1"/>
        <v>0</v>
      </c>
      <c r="F1198" s="10">
        <f t="shared" si="2"/>
        <v>0</v>
      </c>
      <c r="G1198" s="10">
        <f t="shared" si="3"/>
        <v>1</v>
      </c>
      <c r="H1198" s="11" t="str">
        <f t="shared" si="21"/>
        <v>DEC</v>
      </c>
    </row>
    <row r="1199">
      <c r="A1199" s="7">
        <v>44192.0</v>
      </c>
      <c r="B1199" s="8" t="s">
        <v>30</v>
      </c>
      <c r="C1199" s="9" t="s">
        <v>18</v>
      </c>
      <c r="D1199" s="25" t="s">
        <v>19</v>
      </c>
      <c r="E1199" s="10">
        <f t="shared" si="1"/>
        <v>1</v>
      </c>
      <c r="F1199" s="10">
        <f t="shared" si="2"/>
        <v>0</v>
      </c>
      <c r="G1199" s="10">
        <f t="shared" si="3"/>
        <v>0</v>
      </c>
      <c r="H1199" s="11" t="str">
        <f t="shared" si="21"/>
        <v>DEC</v>
      </c>
    </row>
    <row r="1200">
      <c r="A1200" s="7">
        <v>44192.0</v>
      </c>
      <c r="B1200" s="8" t="s">
        <v>30</v>
      </c>
      <c r="C1200" s="9" t="s">
        <v>42</v>
      </c>
      <c r="D1200" s="25" t="s">
        <v>19</v>
      </c>
      <c r="E1200" s="10">
        <f t="shared" si="1"/>
        <v>0</v>
      </c>
      <c r="F1200" s="10">
        <f t="shared" si="2"/>
        <v>0</v>
      </c>
      <c r="G1200" s="10">
        <f t="shared" si="3"/>
        <v>0</v>
      </c>
      <c r="H1200" s="11" t="str">
        <f t="shared" si="21"/>
        <v>DEC</v>
      </c>
    </row>
    <row r="1201">
      <c r="A1201" s="7">
        <v>44192.0</v>
      </c>
      <c r="B1201" s="8" t="s">
        <v>30</v>
      </c>
      <c r="C1201" s="9" t="s">
        <v>18</v>
      </c>
      <c r="D1201" s="25" t="s">
        <v>19</v>
      </c>
      <c r="E1201" s="10">
        <f t="shared" si="1"/>
        <v>1</v>
      </c>
      <c r="F1201" s="10">
        <f t="shared" si="2"/>
        <v>0</v>
      </c>
      <c r="G1201" s="10">
        <f t="shared" si="3"/>
        <v>0</v>
      </c>
      <c r="H1201" s="11" t="str">
        <f t="shared" si="21"/>
        <v>DEC</v>
      </c>
    </row>
    <row r="1202">
      <c r="A1202" s="7">
        <v>44192.0</v>
      </c>
      <c r="B1202" s="8" t="s">
        <v>30</v>
      </c>
      <c r="C1202" s="9" t="s">
        <v>18</v>
      </c>
      <c r="D1202" s="25" t="s">
        <v>19</v>
      </c>
      <c r="E1202" s="10">
        <f t="shared" si="1"/>
        <v>1</v>
      </c>
      <c r="F1202" s="10">
        <f t="shared" si="2"/>
        <v>0</v>
      </c>
      <c r="G1202" s="10">
        <f t="shared" si="3"/>
        <v>0</v>
      </c>
      <c r="H1202" s="11" t="str">
        <f t="shared" si="21"/>
        <v>DEC</v>
      </c>
    </row>
    <row r="1203">
      <c r="A1203" s="7">
        <v>44192.0</v>
      </c>
      <c r="B1203" s="8" t="s">
        <v>30</v>
      </c>
      <c r="C1203" s="9" t="s">
        <v>18</v>
      </c>
      <c r="D1203" s="8" t="s">
        <v>19</v>
      </c>
      <c r="E1203" s="10">
        <f t="shared" si="1"/>
        <v>1</v>
      </c>
      <c r="F1203" s="10">
        <f t="shared" si="2"/>
        <v>0</v>
      </c>
      <c r="G1203" s="10">
        <f t="shared" si="3"/>
        <v>0</v>
      </c>
      <c r="H1203" s="11" t="str">
        <f t="shared" si="21"/>
        <v>DEC</v>
      </c>
    </row>
    <row r="1204">
      <c r="A1204" s="7">
        <v>44192.0</v>
      </c>
      <c r="B1204" s="8" t="s">
        <v>30</v>
      </c>
      <c r="C1204" s="9" t="s">
        <v>42</v>
      </c>
      <c r="D1204" s="8" t="s">
        <v>19</v>
      </c>
      <c r="E1204" s="10">
        <f t="shared" si="1"/>
        <v>0</v>
      </c>
      <c r="F1204" s="10">
        <f t="shared" si="2"/>
        <v>0</v>
      </c>
      <c r="G1204" s="10">
        <f t="shared" si="3"/>
        <v>0</v>
      </c>
      <c r="H1204" s="11" t="str">
        <f t="shared" si="21"/>
        <v>DEC</v>
      </c>
    </row>
    <row r="1205">
      <c r="A1205" s="7">
        <v>44192.0</v>
      </c>
      <c r="B1205" s="8" t="s">
        <v>30</v>
      </c>
      <c r="C1205" s="9" t="s">
        <v>42</v>
      </c>
      <c r="D1205" s="8" t="s">
        <v>19</v>
      </c>
      <c r="E1205" s="10">
        <f t="shared" si="1"/>
        <v>0</v>
      </c>
      <c r="F1205" s="10">
        <f t="shared" si="2"/>
        <v>0</v>
      </c>
      <c r="G1205" s="10">
        <f t="shared" si="3"/>
        <v>0</v>
      </c>
      <c r="H1205" s="11" t="str">
        <f t="shared" si="21"/>
        <v>DEC</v>
      </c>
    </row>
    <row r="1206">
      <c r="A1206" s="7">
        <v>44192.0</v>
      </c>
      <c r="B1206" s="8" t="s">
        <v>30</v>
      </c>
      <c r="C1206" s="9" t="s">
        <v>18</v>
      </c>
      <c r="D1206" s="8" t="s">
        <v>19</v>
      </c>
      <c r="E1206" s="10">
        <f t="shared" si="1"/>
        <v>1</v>
      </c>
      <c r="F1206" s="10">
        <f t="shared" si="2"/>
        <v>0</v>
      </c>
      <c r="G1206" s="10">
        <f t="shared" si="3"/>
        <v>0</v>
      </c>
      <c r="H1206" s="11" t="str">
        <f t="shared" si="21"/>
        <v>DEC</v>
      </c>
    </row>
    <row r="1207">
      <c r="A1207" s="7">
        <v>44192.0</v>
      </c>
      <c r="B1207" s="8" t="s">
        <v>30</v>
      </c>
      <c r="C1207" s="9" t="s">
        <v>18</v>
      </c>
      <c r="D1207" s="8" t="s">
        <v>19</v>
      </c>
      <c r="E1207" s="10">
        <f t="shared" si="1"/>
        <v>1</v>
      </c>
      <c r="F1207" s="10">
        <f t="shared" si="2"/>
        <v>0</v>
      </c>
      <c r="G1207" s="10">
        <f t="shared" si="3"/>
        <v>0</v>
      </c>
      <c r="H1207" s="11" t="str">
        <f t="shared" si="21"/>
        <v>DEC</v>
      </c>
    </row>
    <row r="1208">
      <c r="A1208" s="7">
        <v>44192.0</v>
      </c>
      <c r="B1208" s="8" t="s">
        <v>30</v>
      </c>
      <c r="C1208" s="9" t="s">
        <v>18</v>
      </c>
      <c r="D1208" s="8" t="s">
        <v>19</v>
      </c>
      <c r="E1208" s="10">
        <f t="shared" si="1"/>
        <v>1</v>
      </c>
      <c r="F1208" s="10">
        <f t="shared" si="2"/>
        <v>0</v>
      </c>
      <c r="G1208" s="10">
        <f t="shared" si="3"/>
        <v>0</v>
      </c>
      <c r="H1208" s="11" t="str">
        <f t="shared" si="21"/>
        <v>DEC</v>
      </c>
    </row>
    <row r="1209">
      <c r="A1209" s="7">
        <v>44192.0</v>
      </c>
      <c r="B1209" s="8" t="s">
        <v>30</v>
      </c>
      <c r="C1209" s="9" t="s">
        <v>18</v>
      </c>
      <c r="D1209" s="8" t="s">
        <v>19</v>
      </c>
      <c r="E1209" s="10">
        <f t="shared" si="1"/>
        <v>1</v>
      </c>
      <c r="F1209" s="10">
        <f t="shared" si="2"/>
        <v>0</v>
      </c>
      <c r="G1209" s="10">
        <f t="shared" si="3"/>
        <v>0</v>
      </c>
      <c r="H1209" s="11" t="str">
        <f t="shared" si="21"/>
        <v>DEC</v>
      </c>
    </row>
    <row r="1210">
      <c r="A1210" s="7">
        <v>44192.0</v>
      </c>
      <c r="B1210" s="8" t="s">
        <v>30</v>
      </c>
      <c r="C1210" s="9" t="s">
        <v>42</v>
      </c>
      <c r="D1210" s="8" t="s">
        <v>19</v>
      </c>
      <c r="E1210" s="10">
        <f t="shared" si="1"/>
        <v>0</v>
      </c>
      <c r="F1210" s="10">
        <f t="shared" si="2"/>
        <v>0</v>
      </c>
      <c r="G1210" s="10">
        <f t="shared" si="3"/>
        <v>0</v>
      </c>
      <c r="H1210" s="11" t="str">
        <f t="shared" si="21"/>
        <v>DEC</v>
      </c>
    </row>
    <row r="1211">
      <c r="A1211" s="7">
        <v>44192.0</v>
      </c>
      <c r="B1211" s="8" t="s">
        <v>30</v>
      </c>
      <c r="C1211" s="9" t="s">
        <v>18</v>
      </c>
      <c r="D1211" s="8" t="s">
        <v>19</v>
      </c>
      <c r="E1211" s="10">
        <f t="shared" si="1"/>
        <v>1</v>
      </c>
      <c r="F1211" s="10">
        <f t="shared" si="2"/>
        <v>0</v>
      </c>
      <c r="G1211" s="10">
        <f t="shared" si="3"/>
        <v>0</v>
      </c>
      <c r="H1211" s="11" t="str">
        <f t="shared" si="21"/>
        <v>DEC</v>
      </c>
    </row>
    <row r="1212">
      <c r="A1212" s="7">
        <v>44192.0</v>
      </c>
      <c r="B1212" s="8" t="s">
        <v>30</v>
      </c>
      <c r="C1212" s="9" t="s">
        <v>18</v>
      </c>
      <c r="D1212" s="8" t="s">
        <v>19</v>
      </c>
      <c r="E1212" s="10">
        <f t="shared" si="1"/>
        <v>1</v>
      </c>
      <c r="F1212" s="10">
        <f t="shared" si="2"/>
        <v>0</v>
      </c>
      <c r="G1212" s="10">
        <f t="shared" si="3"/>
        <v>0</v>
      </c>
      <c r="H1212" s="11" t="str">
        <f t="shared" si="21"/>
        <v>DEC</v>
      </c>
    </row>
    <row r="1213">
      <c r="A1213" s="7">
        <v>44192.0</v>
      </c>
      <c r="B1213" s="8" t="s">
        <v>30</v>
      </c>
      <c r="C1213" s="9" t="s">
        <v>18</v>
      </c>
      <c r="D1213" s="8" t="s">
        <v>19</v>
      </c>
      <c r="E1213" s="10">
        <f t="shared" si="1"/>
        <v>1</v>
      </c>
      <c r="F1213" s="10">
        <f t="shared" si="2"/>
        <v>0</v>
      </c>
      <c r="G1213" s="10">
        <f t="shared" si="3"/>
        <v>0</v>
      </c>
      <c r="H1213" s="11" t="str">
        <f t="shared" si="21"/>
        <v>DEC</v>
      </c>
    </row>
    <row r="1214">
      <c r="A1214" s="7">
        <v>44192.0</v>
      </c>
      <c r="B1214" s="8" t="s">
        <v>30</v>
      </c>
      <c r="C1214" s="9" t="s">
        <v>18</v>
      </c>
      <c r="D1214" s="8" t="s">
        <v>19</v>
      </c>
      <c r="E1214" s="10">
        <f t="shared" si="1"/>
        <v>1</v>
      </c>
      <c r="F1214" s="10">
        <f t="shared" si="2"/>
        <v>0</v>
      </c>
      <c r="G1214" s="10">
        <f t="shared" si="3"/>
        <v>0</v>
      </c>
      <c r="H1214" s="11" t="str">
        <f t="shared" si="21"/>
        <v>DEC</v>
      </c>
    </row>
    <row r="1215">
      <c r="A1215" s="7">
        <v>44192.0</v>
      </c>
      <c r="B1215" s="8" t="s">
        <v>30</v>
      </c>
      <c r="C1215" s="9" t="s">
        <v>42</v>
      </c>
      <c r="D1215" s="8" t="s">
        <v>19</v>
      </c>
      <c r="E1215" s="10">
        <f t="shared" si="1"/>
        <v>0</v>
      </c>
      <c r="F1215" s="10">
        <f t="shared" si="2"/>
        <v>0</v>
      </c>
      <c r="G1215" s="10">
        <f t="shared" si="3"/>
        <v>0</v>
      </c>
      <c r="H1215" s="11" t="str">
        <f t="shared" si="21"/>
        <v>DEC</v>
      </c>
    </row>
    <row r="1216">
      <c r="A1216" s="7">
        <v>44192.0</v>
      </c>
      <c r="B1216" s="8" t="s">
        <v>30</v>
      </c>
      <c r="C1216" s="9" t="s">
        <v>18</v>
      </c>
      <c r="D1216" s="8" t="s">
        <v>66</v>
      </c>
      <c r="E1216" s="10">
        <f t="shared" si="1"/>
        <v>0</v>
      </c>
      <c r="F1216" s="10">
        <f t="shared" si="2"/>
        <v>0</v>
      </c>
      <c r="G1216" s="10">
        <f t="shared" si="3"/>
        <v>0</v>
      </c>
      <c r="H1216" s="11" t="str">
        <f t="shared" si="21"/>
        <v>DEC</v>
      </c>
    </row>
    <row r="1217">
      <c r="A1217" s="7">
        <v>44192.0</v>
      </c>
      <c r="B1217" s="8" t="s">
        <v>30</v>
      </c>
      <c r="C1217" s="9" t="s">
        <v>18</v>
      </c>
      <c r="D1217" s="8" t="s">
        <v>66</v>
      </c>
      <c r="E1217" s="10">
        <f t="shared" si="1"/>
        <v>0</v>
      </c>
      <c r="F1217" s="10">
        <f t="shared" si="2"/>
        <v>0</v>
      </c>
      <c r="G1217" s="10">
        <f t="shared" si="3"/>
        <v>0</v>
      </c>
      <c r="H1217" s="11" t="str">
        <f t="shared" si="21"/>
        <v>DEC</v>
      </c>
    </row>
    <row r="1218">
      <c r="A1218" s="7">
        <v>44192.0</v>
      </c>
      <c r="B1218" s="8" t="s">
        <v>30</v>
      </c>
      <c r="C1218" s="9" t="s">
        <v>18</v>
      </c>
      <c r="D1218" s="8" t="s">
        <v>25</v>
      </c>
      <c r="E1218" s="10">
        <f t="shared" si="1"/>
        <v>0</v>
      </c>
      <c r="F1218" s="10">
        <f t="shared" si="2"/>
        <v>0</v>
      </c>
      <c r="G1218" s="10">
        <f t="shared" si="3"/>
        <v>1</v>
      </c>
      <c r="H1218" s="11" t="str">
        <f t="shared" si="21"/>
        <v>DEC</v>
      </c>
    </row>
    <row r="1219">
      <c r="A1219" s="7">
        <v>44192.0</v>
      </c>
      <c r="B1219" s="8" t="s">
        <v>30</v>
      </c>
      <c r="C1219" s="9" t="s">
        <v>18</v>
      </c>
      <c r="D1219" s="8" t="s">
        <v>25</v>
      </c>
      <c r="E1219" s="10">
        <f t="shared" si="1"/>
        <v>0</v>
      </c>
      <c r="F1219" s="10">
        <f t="shared" si="2"/>
        <v>0</v>
      </c>
      <c r="G1219" s="10">
        <f t="shared" si="3"/>
        <v>1</v>
      </c>
      <c r="H1219" s="11" t="str">
        <f t="shared" si="21"/>
        <v>DEC</v>
      </c>
    </row>
    <row r="1220">
      <c r="A1220" s="7">
        <v>44192.0</v>
      </c>
      <c r="B1220" s="8" t="s">
        <v>30</v>
      </c>
      <c r="C1220" s="9" t="s">
        <v>18</v>
      </c>
      <c r="D1220" s="25" t="s">
        <v>25</v>
      </c>
      <c r="E1220" s="10">
        <f t="shared" si="1"/>
        <v>0</v>
      </c>
      <c r="F1220" s="10">
        <f t="shared" si="2"/>
        <v>0</v>
      </c>
      <c r="G1220" s="10">
        <f t="shared" si="3"/>
        <v>1</v>
      </c>
      <c r="H1220" s="11" t="str">
        <f t="shared" si="21"/>
        <v>DEC</v>
      </c>
    </row>
    <row r="1221">
      <c r="A1221" s="7">
        <v>44192.0</v>
      </c>
      <c r="B1221" s="8" t="s">
        <v>30</v>
      </c>
      <c r="C1221" s="9" t="s">
        <v>42</v>
      </c>
      <c r="D1221" s="8" t="s">
        <v>25</v>
      </c>
      <c r="E1221" s="10">
        <f t="shared" si="1"/>
        <v>0</v>
      </c>
      <c r="F1221" s="10">
        <f t="shared" si="2"/>
        <v>0</v>
      </c>
      <c r="G1221" s="10">
        <f t="shared" si="3"/>
        <v>0</v>
      </c>
      <c r="H1221" s="11" t="str">
        <f t="shared" si="21"/>
        <v>DEC</v>
      </c>
    </row>
    <row r="1222">
      <c r="A1222" s="7">
        <v>44192.0</v>
      </c>
      <c r="B1222" s="8" t="s">
        <v>30</v>
      </c>
      <c r="C1222" s="9" t="s">
        <v>18</v>
      </c>
      <c r="D1222" s="8" t="s">
        <v>25</v>
      </c>
      <c r="E1222" s="10">
        <f t="shared" si="1"/>
        <v>0</v>
      </c>
      <c r="F1222" s="10">
        <f t="shared" si="2"/>
        <v>0</v>
      </c>
      <c r="G1222" s="10">
        <f t="shared" si="3"/>
        <v>1</v>
      </c>
      <c r="H1222" s="11" t="str">
        <f t="shared" si="21"/>
        <v>DEC</v>
      </c>
    </row>
    <row r="1223">
      <c r="A1223" s="7">
        <v>44192.0</v>
      </c>
      <c r="B1223" s="8" t="s">
        <v>30</v>
      </c>
      <c r="C1223" s="9" t="s">
        <v>18</v>
      </c>
      <c r="D1223" s="8" t="s">
        <v>25</v>
      </c>
      <c r="E1223" s="10">
        <f t="shared" si="1"/>
        <v>0</v>
      </c>
      <c r="F1223" s="10">
        <f t="shared" si="2"/>
        <v>0</v>
      </c>
      <c r="G1223" s="10">
        <f t="shared" si="3"/>
        <v>1</v>
      </c>
      <c r="H1223" s="11" t="str">
        <f t="shared" si="21"/>
        <v>DEC</v>
      </c>
    </row>
    <row r="1224">
      <c r="A1224" s="7">
        <v>44192.0</v>
      </c>
      <c r="B1224" s="8" t="s">
        <v>30</v>
      </c>
      <c r="C1224" s="9" t="s">
        <v>18</v>
      </c>
      <c r="D1224" s="8" t="s">
        <v>25</v>
      </c>
      <c r="E1224" s="10">
        <f t="shared" si="1"/>
        <v>0</v>
      </c>
      <c r="F1224" s="10">
        <f t="shared" si="2"/>
        <v>0</v>
      </c>
      <c r="G1224" s="10">
        <f t="shared" si="3"/>
        <v>1</v>
      </c>
      <c r="H1224" s="11" t="str">
        <f t="shared" si="21"/>
        <v>DEC</v>
      </c>
    </row>
    <row r="1225">
      <c r="A1225" s="7">
        <v>44192.0</v>
      </c>
      <c r="B1225" s="8" t="s">
        <v>30</v>
      </c>
      <c r="C1225" s="9" t="s">
        <v>18</v>
      </c>
      <c r="D1225" s="8" t="s">
        <v>25</v>
      </c>
      <c r="E1225" s="10">
        <f t="shared" si="1"/>
        <v>0</v>
      </c>
      <c r="F1225" s="10">
        <f t="shared" si="2"/>
        <v>0</v>
      </c>
      <c r="G1225" s="10">
        <f t="shared" si="3"/>
        <v>1</v>
      </c>
      <c r="H1225" s="11" t="str">
        <f t="shared" si="21"/>
        <v>DEC</v>
      </c>
    </row>
    <row r="1226">
      <c r="A1226" s="7">
        <v>44192.0</v>
      </c>
      <c r="B1226" s="8" t="s">
        <v>37</v>
      </c>
      <c r="C1226" s="40" t="s">
        <v>18</v>
      </c>
      <c r="D1226" s="9" t="s">
        <v>35</v>
      </c>
      <c r="E1226" s="10">
        <f t="shared" si="1"/>
        <v>0</v>
      </c>
      <c r="F1226" s="10">
        <f t="shared" si="2"/>
        <v>1</v>
      </c>
      <c r="G1226" s="10">
        <f t="shared" si="3"/>
        <v>0</v>
      </c>
      <c r="H1226" s="11" t="str">
        <f t="shared" si="21"/>
        <v>DEC</v>
      </c>
    </row>
    <row r="1227">
      <c r="A1227" s="7">
        <v>44192.0</v>
      </c>
      <c r="B1227" s="8" t="s">
        <v>37</v>
      </c>
      <c r="C1227" s="40" t="s">
        <v>18</v>
      </c>
      <c r="D1227" s="9" t="s">
        <v>35</v>
      </c>
      <c r="E1227" s="10">
        <f t="shared" si="1"/>
        <v>0</v>
      </c>
      <c r="F1227" s="10">
        <f t="shared" si="2"/>
        <v>1</v>
      </c>
      <c r="G1227" s="10">
        <f t="shared" si="3"/>
        <v>0</v>
      </c>
      <c r="H1227" s="11" t="str">
        <f t="shared" si="21"/>
        <v>DEC</v>
      </c>
    </row>
    <row r="1228">
      <c r="A1228" s="7">
        <v>44192.0</v>
      </c>
      <c r="B1228" s="8" t="s">
        <v>30</v>
      </c>
      <c r="C1228" s="40" t="s">
        <v>18</v>
      </c>
      <c r="D1228" s="9" t="s">
        <v>25</v>
      </c>
      <c r="E1228" s="10">
        <f t="shared" si="1"/>
        <v>0</v>
      </c>
      <c r="F1228" s="10">
        <f t="shared" si="2"/>
        <v>0</v>
      </c>
      <c r="G1228" s="10">
        <f t="shared" si="3"/>
        <v>1</v>
      </c>
      <c r="H1228" s="11" t="str">
        <f t="shared" si="21"/>
        <v>DEC</v>
      </c>
    </row>
    <row r="1229">
      <c r="A1229" s="7">
        <v>44192.0</v>
      </c>
      <c r="B1229" s="8" t="s">
        <v>30</v>
      </c>
      <c r="C1229" s="40" t="s">
        <v>18</v>
      </c>
      <c r="D1229" s="9" t="s">
        <v>25</v>
      </c>
      <c r="E1229" s="10">
        <f t="shared" si="1"/>
        <v>0</v>
      </c>
      <c r="F1229" s="10">
        <f t="shared" si="2"/>
        <v>0</v>
      </c>
      <c r="G1229" s="10">
        <f t="shared" si="3"/>
        <v>1</v>
      </c>
      <c r="H1229" s="11" t="str">
        <f t="shared" si="21"/>
        <v>DEC</v>
      </c>
    </row>
    <row r="1230">
      <c r="A1230" s="7">
        <v>44192.0</v>
      </c>
      <c r="B1230" s="8" t="s">
        <v>30</v>
      </c>
      <c r="C1230" s="40" t="s">
        <v>18</v>
      </c>
      <c r="D1230" s="9" t="s">
        <v>25</v>
      </c>
      <c r="E1230" s="10">
        <f t="shared" si="1"/>
        <v>0</v>
      </c>
      <c r="F1230" s="10">
        <f t="shared" si="2"/>
        <v>0</v>
      </c>
      <c r="G1230" s="10">
        <f t="shared" si="3"/>
        <v>1</v>
      </c>
      <c r="H1230" s="11" t="str">
        <f t="shared" si="21"/>
        <v>DEC</v>
      </c>
    </row>
    <row r="1231">
      <c r="A1231" s="7">
        <v>44192.0</v>
      </c>
      <c r="B1231" s="8" t="s">
        <v>73</v>
      </c>
      <c r="C1231" s="40" t="s">
        <v>18</v>
      </c>
      <c r="D1231" s="9" t="s">
        <v>25</v>
      </c>
      <c r="E1231" s="10">
        <f t="shared" si="1"/>
        <v>0</v>
      </c>
      <c r="F1231" s="10">
        <f t="shared" si="2"/>
        <v>0</v>
      </c>
      <c r="G1231" s="10">
        <f t="shared" si="3"/>
        <v>1</v>
      </c>
      <c r="H1231" s="11" t="str">
        <f t="shared" si="21"/>
        <v>DEC</v>
      </c>
    </row>
    <row r="1232">
      <c r="A1232" s="7">
        <v>44192.0</v>
      </c>
      <c r="B1232" s="8" t="s">
        <v>73</v>
      </c>
      <c r="C1232" s="40" t="s">
        <v>18</v>
      </c>
      <c r="D1232" s="9" t="s">
        <v>25</v>
      </c>
      <c r="E1232" s="10">
        <f t="shared" si="1"/>
        <v>0</v>
      </c>
      <c r="F1232" s="10">
        <f t="shared" si="2"/>
        <v>0</v>
      </c>
      <c r="G1232" s="10">
        <f t="shared" si="3"/>
        <v>1</v>
      </c>
      <c r="H1232" s="11" t="str">
        <f t="shared" si="21"/>
        <v>DEC</v>
      </c>
    </row>
    <row r="1233">
      <c r="A1233" s="7">
        <v>44192.0</v>
      </c>
      <c r="B1233" s="8" t="s">
        <v>30</v>
      </c>
      <c r="C1233" s="40" t="s">
        <v>18</v>
      </c>
      <c r="D1233" s="9" t="s">
        <v>19</v>
      </c>
      <c r="E1233" s="10">
        <f t="shared" si="1"/>
        <v>1</v>
      </c>
      <c r="F1233" s="10">
        <f t="shared" si="2"/>
        <v>0</v>
      </c>
      <c r="G1233" s="10">
        <f t="shared" si="3"/>
        <v>0</v>
      </c>
      <c r="H1233" s="11" t="str">
        <f t="shared" si="21"/>
        <v>DEC</v>
      </c>
    </row>
    <row r="1234">
      <c r="A1234" s="7">
        <v>44192.0</v>
      </c>
      <c r="B1234" s="8" t="s">
        <v>36</v>
      </c>
      <c r="C1234" s="40" t="s">
        <v>18</v>
      </c>
      <c r="D1234" s="9" t="s">
        <v>25</v>
      </c>
      <c r="E1234" s="10">
        <f t="shared" si="1"/>
        <v>0</v>
      </c>
      <c r="F1234" s="10">
        <f t="shared" si="2"/>
        <v>0</v>
      </c>
      <c r="G1234" s="10">
        <f t="shared" si="3"/>
        <v>1</v>
      </c>
      <c r="H1234" s="11" t="str">
        <f t="shared" si="21"/>
        <v>DEC</v>
      </c>
    </row>
    <row r="1235">
      <c r="A1235" s="7">
        <v>44192.0</v>
      </c>
      <c r="B1235" s="8" t="s">
        <v>36</v>
      </c>
      <c r="C1235" s="40" t="s">
        <v>18</v>
      </c>
      <c r="D1235" s="9" t="s">
        <v>25</v>
      </c>
      <c r="E1235" s="10">
        <f t="shared" si="1"/>
        <v>0</v>
      </c>
      <c r="F1235" s="10">
        <f t="shared" si="2"/>
        <v>0</v>
      </c>
      <c r="G1235" s="10">
        <f t="shared" si="3"/>
        <v>1</v>
      </c>
      <c r="H1235" s="11" t="str">
        <f t="shared" si="21"/>
        <v>DEC</v>
      </c>
    </row>
    <row r="1236">
      <c r="A1236" s="7">
        <v>44192.0</v>
      </c>
      <c r="B1236" s="8" t="s">
        <v>78</v>
      </c>
      <c r="C1236" s="40" t="s">
        <v>18</v>
      </c>
      <c r="D1236" s="9" t="s">
        <v>19</v>
      </c>
      <c r="E1236" s="10">
        <f t="shared" si="1"/>
        <v>1</v>
      </c>
      <c r="F1236" s="10">
        <f t="shared" si="2"/>
        <v>0</v>
      </c>
      <c r="G1236" s="10">
        <f t="shared" si="3"/>
        <v>0</v>
      </c>
      <c r="H1236" s="11" t="str">
        <f t="shared" si="21"/>
        <v>DEC</v>
      </c>
    </row>
    <row r="1237">
      <c r="A1237" s="7">
        <v>44192.0</v>
      </c>
      <c r="B1237" s="8" t="s">
        <v>37</v>
      </c>
      <c r="C1237" s="9" t="s">
        <v>18</v>
      </c>
      <c r="D1237" s="28" t="s">
        <v>19</v>
      </c>
      <c r="E1237" s="10">
        <f t="shared" si="1"/>
        <v>1</v>
      </c>
      <c r="F1237" s="10">
        <f t="shared" si="2"/>
        <v>0</v>
      </c>
      <c r="G1237" s="10">
        <f t="shared" si="3"/>
        <v>0</v>
      </c>
      <c r="H1237" s="11" t="str">
        <f t="shared" si="21"/>
        <v>DEC</v>
      </c>
    </row>
    <row r="1238">
      <c r="A1238" s="7">
        <v>44192.0</v>
      </c>
      <c r="B1238" s="43" t="s">
        <v>30</v>
      </c>
      <c r="C1238" s="43" t="s">
        <v>18</v>
      </c>
      <c r="D1238" s="28" t="s">
        <v>19</v>
      </c>
      <c r="E1238" s="10">
        <f t="shared" si="1"/>
        <v>1</v>
      </c>
      <c r="F1238" s="10">
        <f t="shared" si="2"/>
        <v>0</v>
      </c>
      <c r="G1238" s="10">
        <f t="shared" si="3"/>
        <v>0</v>
      </c>
      <c r="H1238" s="11" t="str">
        <f t="shared" si="21"/>
        <v>DEC</v>
      </c>
    </row>
    <row r="1239">
      <c r="A1239" s="7">
        <v>44192.0</v>
      </c>
      <c r="B1239" s="8" t="s">
        <v>30</v>
      </c>
      <c r="C1239" s="9" t="s">
        <v>18</v>
      </c>
      <c r="D1239" s="28" t="s">
        <v>19</v>
      </c>
      <c r="E1239" s="10">
        <f t="shared" si="1"/>
        <v>1</v>
      </c>
      <c r="F1239" s="10">
        <f t="shared" si="2"/>
        <v>0</v>
      </c>
      <c r="G1239" s="10">
        <f t="shared" si="3"/>
        <v>0</v>
      </c>
      <c r="H1239" s="11" t="str">
        <f t="shared" si="21"/>
        <v>DEC</v>
      </c>
    </row>
    <row r="1240">
      <c r="A1240" s="7">
        <v>44192.0</v>
      </c>
      <c r="B1240" s="43" t="s">
        <v>30</v>
      </c>
      <c r="C1240" s="43" t="s">
        <v>18</v>
      </c>
      <c r="D1240" s="28" t="s">
        <v>19</v>
      </c>
      <c r="E1240" s="10">
        <f t="shared" si="1"/>
        <v>1</v>
      </c>
      <c r="F1240" s="10">
        <f t="shared" si="2"/>
        <v>0</v>
      </c>
      <c r="G1240" s="10">
        <f t="shared" si="3"/>
        <v>0</v>
      </c>
      <c r="H1240" s="11" t="str">
        <f t="shared" si="21"/>
        <v>DEC</v>
      </c>
    </row>
    <row r="1241">
      <c r="A1241" s="7">
        <v>44192.0</v>
      </c>
      <c r="B1241" s="8" t="s">
        <v>37</v>
      </c>
      <c r="C1241" s="9" t="s">
        <v>18</v>
      </c>
      <c r="D1241" s="42" t="s">
        <v>19</v>
      </c>
      <c r="E1241" s="10">
        <f t="shared" si="1"/>
        <v>1</v>
      </c>
      <c r="F1241" s="10">
        <f t="shared" si="2"/>
        <v>0</v>
      </c>
      <c r="G1241" s="10">
        <f t="shared" si="3"/>
        <v>0</v>
      </c>
      <c r="H1241" s="11" t="str">
        <f t="shared" si="21"/>
        <v>DEC</v>
      </c>
    </row>
    <row r="1242">
      <c r="A1242" s="7">
        <v>44192.0</v>
      </c>
      <c r="B1242" s="22" t="s">
        <v>43</v>
      </c>
      <c r="C1242" s="22" t="s">
        <v>18</v>
      </c>
      <c r="D1242" s="24" t="s">
        <v>19</v>
      </c>
      <c r="E1242" s="10">
        <f t="shared" si="1"/>
        <v>1</v>
      </c>
      <c r="F1242" s="10">
        <f t="shared" si="2"/>
        <v>0</v>
      </c>
      <c r="G1242" s="10">
        <f t="shared" si="3"/>
        <v>0</v>
      </c>
      <c r="H1242" s="11" t="str">
        <f t="shared" si="21"/>
        <v>DEC</v>
      </c>
    </row>
    <row r="1243">
      <c r="A1243" s="7">
        <v>44192.0</v>
      </c>
      <c r="B1243" s="22" t="s">
        <v>43</v>
      </c>
      <c r="C1243" s="23" t="s">
        <v>18</v>
      </c>
      <c r="D1243" s="24" t="s">
        <v>19</v>
      </c>
      <c r="E1243" s="10">
        <f t="shared" si="1"/>
        <v>1</v>
      </c>
      <c r="F1243" s="10">
        <f t="shared" si="2"/>
        <v>0</v>
      </c>
      <c r="G1243" s="10">
        <f t="shared" si="3"/>
        <v>0</v>
      </c>
      <c r="H1243" s="11" t="str">
        <f t="shared" si="21"/>
        <v>DEC</v>
      </c>
    </row>
    <row r="1244">
      <c r="A1244" s="7">
        <v>44192.0</v>
      </c>
      <c r="B1244" s="22" t="s">
        <v>43</v>
      </c>
      <c r="C1244" s="23" t="s">
        <v>18</v>
      </c>
      <c r="D1244" s="24" t="s">
        <v>19</v>
      </c>
      <c r="E1244" s="10">
        <f t="shared" si="1"/>
        <v>1</v>
      </c>
      <c r="F1244" s="10">
        <f t="shared" si="2"/>
        <v>0</v>
      </c>
      <c r="G1244" s="10">
        <f t="shared" si="3"/>
        <v>0</v>
      </c>
      <c r="H1244" s="11" t="str">
        <f t="shared" si="21"/>
        <v>DEC</v>
      </c>
    </row>
    <row r="1245">
      <c r="A1245" s="17">
        <v>44192.0</v>
      </c>
      <c r="B1245" s="18" t="s">
        <v>43</v>
      </c>
      <c r="C1245" s="19" t="s">
        <v>18</v>
      </c>
      <c r="D1245" s="20" t="s">
        <v>19</v>
      </c>
      <c r="E1245" s="10">
        <f t="shared" si="1"/>
        <v>1</v>
      </c>
      <c r="F1245" s="10">
        <f t="shared" si="2"/>
        <v>0</v>
      </c>
      <c r="G1245" s="10">
        <f t="shared" si="3"/>
        <v>0</v>
      </c>
      <c r="H1245" s="11" t="str">
        <f t="shared" si="21"/>
        <v>DEC</v>
      </c>
    </row>
    <row r="1246">
      <c r="A1246" s="17">
        <v>44192.0</v>
      </c>
      <c r="B1246" s="18" t="s">
        <v>43</v>
      </c>
      <c r="C1246" s="19" t="s">
        <v>18</v>
      </c>
      <c r="D1246" s="20" t="s">
        <v>19</v>
      </c>
      <c r="E1246" s="10">
        <f t="shared" si="1"/>
        <v>1</v>
      </c>
      <c r="F1246" s="10">
        <f t="shared" si="2"/>
        <v>0</v>
      </c>
      <c r="G1246" s="10">
        <f t="shared" si="3"/>
        <v>0</v>
      </c>
      <c r="H1246" s="11" t="str">
        <f t="shared" si="21"/>
        <v>DEC</v>
      </c>
    </row>
    <row r="1247">
      <c r="A1247" s="17">
        <v>44192.0</v>
      </c>
      <c r="B1247" s="18" t="s">
        <v>43</v>
      </c>
      <c r="C1247" s="19" t="s">
        <v>18</v>
      </c>
      <c r="D1247" s="20" t="s">
        <v>19</v>
      </c>
      <c r="E1247" s="10">
        <f t="shared" si="1"/>
        <v>1</v>
      </c>
      <c r="F1247" s="10">
        <f t="shared" si="2"/>
        <v>0</v>
      </c>
      <c r="G1247" s="10">
        <f t="shared" si="3"/>
        <v>0</v>
      </c>
      <c r="H1247" s="11" t="str">
        <f t="shared" si="21"/>
        <v>DEC</v>
      </c>
    </row>
    <row r="1248">
      <c r="A1248" s="17">
        <v>44192.0</v>
      </c>
      <c r="B1248" s="18" t="s">
        <v>30</v>
      </c>
      <c r="C1248" s="19" t="s">
        <v>18</v>
      </c>
      <c r="D1248" s="20" t="s">
        <v>19</v>
      </c>
      <c r="E1248" s="10">
        <f t="shared" si="1"/>
        <v>1</v>
      </c>
      <c r="F1248" s="10">
        <f t="shared" si="2"/>
        <v>0</v>
      </c>
      <c r="G1248" s="10">
        <f t="shared" si="3"/>
        <v>0</v>
      </c>
      <c r="H1248" s="11" t="str">
        <f t="shared" si="21"/>
        <v>DEC</v>
      </c>
    </row>
    <row r="1249">
      <c r="A1249" s="17">
        <v>44192.0</v>
      </c>
      <c r="B1249" s="18" t="s">
        <v>30</v>
      </c>
      <c r="C1249" s="19" t="s">
        <v>18</v>
      </c>
      <c r="D1249" s="20" t="s">
        <v>19</v>
      </c>
      <c r="E1249" s="10">
        <f t="shared" si="1"/>
        <v>1</v>
      </c>
      <c r="F1249" s="10">
        <f t="shared" si="2"/>
        <v>0</v>
      </c>
      <c r="G1249" s="10">
        <f t="shared" si="3"/>
        <v>0</v>
      </c>
      <c r="H1249" s="11" t="str">
        <f t="shared" si="21"/>
        <v>DEC</v>
      </c>
    </row>
    <row r="1250">
      <c r="A1250" s="57">
        <v>44192.0</v>
      </c>
      <c r="B1250" s="22" t="s">
        <v>30</v>
      </c>
      <c r="C1250" s="23" t="s">
        <v>18</v>
      </c>
      <c r="D1250" s="24" t="s">
        <v>19</v>
      </c>
      <c r="E1250" s="10">
        <f t="shared" si="1"/>
        <v>1</v>
      </c>
      <c r="F1250" s="10">
        <f t="shared" si="2"/>
        <v>0</v>
      </c>
      <c r="G1250" s="10">
        <f t="shared" si="3"/>
        <v>0</v>
      </c>
      <c r="H1250" s="11" t="str">
        <f t="shared" si="21"/>
        <v>DEC</v>
      </c>
    </row>
    <row r="1251">
      <c r="A1251" s="7">
        <v>44192.0</v>
      </c>
      <c r="B1251" s="22" t="s">
        <v>30</v>
      </c>
      <c r="C1251" s="23" t="s">
        <v>18</v>
      </c>
      <c r="D1251" s="24" t="s">
        <v>19</v>
      </c>
      <c r="E1251" s="10">
        <f t="shared" si="1"/>
        <v>1</v>
      </c>
      <c r="F1251" s="10">
        <f t="shared" si="2"/>
        <v>0</v>
      </c>
      <c r="G1251" s="10">
        <f t="shared" si="3"/>
        <v>0</v>
      </c>
      <c r="H1251" s="11" t="str">
        <f t="shared" si="21"/>
        <v>DEC</v>
      </c>
    </row>
    <row r="1252">
      <c r="A1252" s="53">
        <v>44192.0</v>
      </c>
      <c r="B1252" s="54" t="s">
        <v>30</v>
      </c>
      <c r="C1252" s="55" t="s">
        <v>18</v>
      </c>
      <c r="D1252" s="55" t="s">
        <v>19</v>
      </c>
      <c r="E1252" s="10">
        <f t="shared" si="1"/>
        <v>1</v>
      </c>
      <c r="F1252" s="10">
        <f t="shared" si="2"/>
        <v>0</v>
      </c>
      <c r="G1252" s="10">
        <f t="shared" si="3"/>
        <v>0</v>
      </c>
      <c r="H1252" s="11" t="str">
        <f t="shared" si="21"/>
        <v>DEC</v>
      </c>
    </row>
    <row r="1253">
      <c r="A1253" s="60">
        <v>44192.0</v>
      </c>
      <c r="B1253" s="43" t="s">
        <v>30</v>
      </c>
      <c r="C1253" s="52" t="s">
        <v>18</v>
      </c>
      <c r="D1253" s="28" t="s">
        <v>19</v>
      </c>
      <c r="E1253" s="10">
        <f t="shared" si="1"/>
        <v>1</v>
      </c>
      <c r="F1253" s="10">
        <f t="shared" si="2"/>
        <v>0</v>
      </c>
      <c r="G1253" s="10">
        <f t="shared" si="3"/>
        <v>0</v>
      </c>
      <c r="H1253" s="11" t="str">
        <f t="shared" si="21"/>
        <v>DEC</v>
      </c>
    </row>
    <row r="1254">
      <c r="A1254" s="53">
        <v>44192.0</v>
      </c>
      <c r="B1254" s="54" t="s">
        <v>22</v>
      </c>
      <c r="C1254" s="55" t="s">
        <v>18</v>
      </c>
      <c r="D1254" s="55" t="s">
        <v>19</v>
      </c>
      <c r="E1254" s="10">
        <f t="shared" si="1"/>
        <v>1</v>
      </c>
      <c r="F1254" s="10">
        <f t="shared" si="2"/>
        <v>0</v>
      </c>
      <c r="G1254" s="10">
        <f t="shared" si="3"/>
        <v>0</v>
      </c>
      <c r="H1254" s="11" t="str">
        <f t="shared" si="21"/>
        <v>DEC</v>
      </c>
    </row>
    <row r="1255">
      <c r="A1255" s="17">
        <v>44192.0</v>
      </c>
      <c r="B1255" s="18" t="s">
        <v>34</v>
      </c>
      <c r="C1255" s="19" t="s">
        <v>42</v>
      </c>
      <c r="D1255" s="20" t="s">
        <v>19</v>
      </c>
      <c r="E1255" s="10">
        <f t="shared" si="1"/>
        <v>0</v>
      </c>
      <c r="F1255" s="10">
        <f t="shared" si="2"/>
        <v>0</v>
      </c>
      <c r="G1255" s="10">
        <f t="shared" si="3"/>
        <v>0</v>
      </c>
      <c r="H1255" s="11" t="str">
        <f t="shared" si="21"/>
        <v>DEC</v>
      </c>
    </row>
    <row r="1256">
      <c r="A1256" s="7">
        <v>44192.0</v>
      </c>
      <c r="B1256" s="22" t="s">
        <v>43</v>
      </c>
      <c r="C1256" s="22" t="s">
        <v>42</v>
      </c>
      <c r="D1256" s="24" t="s">
        <v>19</v>
      </c>
      <c r="E1256" s="10">
        <f t="shared" si="1"/>
        <v>0</v>
      </c>
      <c r="F1256" s="10">
        <f t="shared" si="2"/>
        <v>0</v>
      </c>
      <c r="G1256" s="10">
        <f t="shared" si="3"/>
        <v>0</v>
      </c>
      <c r="H1256" s="11" t="str">
        <f t="shared" si="21"/>
        <v>DEC</v>
      </c>
    </row>
    <row r="1257">
      <c r="A1257" s="17">
        <v>44192.0</v>
      </c>
      <c r="B1257" s="18" t="s">
        <v>43</v>
      </c>
      <c r="C1257" s="19" t="s">
        <v>42</v>
      </c>
      <c r="D1257" s="20" t="s">
        <v>19</v>
      </c>
      <c r="E1257" s="10">
        <f t="shared" si="1"/>
        <v>0</v>
      </c>
      <c r="F1257" s="10">
        <f t="shared" si="2"/>
        <v>0</v>
      </c>
      <c r="G1257" s="10">
        <f t="shared" si="3"/>
        <v>0</v>
      </c>
      <c r="H1257" s="11" t="str">
        <f t="shared" si="21"/>
        <v>DEC</v>
      </c>
    </row>
    <row r="1258">
      <c r="A1258" s="17">
        <v>44192.0</v>
      </c>
      <c r="B1258" s="18" t="s">
        <v>43</v>
      </c>
      <c r="C1258" s="19" t="s">
        <v>42</v>
      </c>
      <c r="D1258" s="20" t="s">
        <v>19</v>
      </c>
      <c r="E1258" s="10">
        <f t="shared" si="1"/>
        <v>0</v>
      </c>
      <c r="F1258" s="10">
        <f t="shared" si="2"/>
        <v>0</v>
      </c>
      <c r="G1258" s="10">
        <f t="shared" si="3"/>
        <v>0</v>
      </c>
      <c r="H1258" s="11" t="str">
        <f t="shared" si="21"/>
        <v>DEC</v>
      </c>
    </row>
    <row r="1259">
      <c r="A1259" s="7">
        <v>44192.0</v>
      </c>
      <c r="B1259" s="22" t="s">
        <v>43</v>
      </c>
      <c r="C1259" s="23" t="s">
        <v>42</v>
      </c>
      <c r="D1259" s="24" t="s">
        <v>19</v>
      </c>
      <c r="E1259" s="10">
        <f t="shared" si="1"/>
        <v>0</v>
      </c>
      <c r="F1259" s="10">
        <f t="shared" si="2"/>
        <v>0</v>
      </c>
      <c r="G1259" s="10">
        <f t="shared" si="3"/>
        <v>0</v>
      </c>
      <c r="H1259" s="11" t="str">
        <f t="shared" si="21"/>
        <v>DEC</v>
      </c>
    </row>
    <row r="1260">
      <c r="A1260" s="17">
        <v>44192.0</v>
      </c>
      <c r="B1260" s="18" t="s">
        <v>30</v>
      </c>
      <c r="C1260" s="19" t="s">
        <v>42</v>
      </c>
      <c r="D1260" s="20" t="s">
        <v>19</v>
      </c>
      <c r="E1260" s="10">
        <f t="shared" si="1"/>
        <v>0</v>
      </c>
      <c r="F1260" s="10">
        <f t="shared" si="2"/>
        <v>0</v>
      </c>
      <c r="G1260" s="10">
        <f t="shared" si="3"/>
        <v>0</v>
      </c>
      <c r="H1260" s="11" t="str">
        <f t="shared" si="21"/>
        <v>DEC</v>
      </c>
    </row>
    <row r="1261">
      <c r="A1261" s="60">
        <v>44192.0</v>
      </c>
      <c r="B1261" s="43" t="s">
        <v>30</v>
      </c>
      <c r="C1261" s="52" t="s">
        <v>42</v>
      </c>
      <c r="D1261" s="28" t="s">
        <v>19</v>
      </c>
      <c r="E1261" s="10">
        <f t="shared" si="1"/>
        <v>0</v>
      </c>
      <c r="F1261" s="10">
        <f t="shared" si="2"/>
        <v>0</v>
      </c>
      <c r="G1261" s="10">
        <f t="shared" si="3"/>
        <v>0</v>
      </c>
      <c r="H1261" s="11" t="str">
        <f t="shared" si="21"/>
        <v>DEC</v>
      </c>
    </row>
    <row r="1262">
      <c r="A1262" s="60">
        <v>44192.0</v>
      </c>
      <c r="B1262" s="43" t="s">
        <v>30</v>
      </c>
      <c r="C1262" s="52" t="s">
        <v>42</v>
      </c>
      <c r="D1262" s="28" t="s">
        <v>19</v>
      </c>
      <c r="E1262" s="10">
        <f t="shared" si="1"/>
        <v>0</v>
      </c>
      <c r="F1262" s="10">
        <f t="shared" si="2"/>
        <v>0</v>
      </c>
      <c r="G1262" s="10">
        <f t="shared" si="3"/>
        <v>0</v>
      </c>
      <c r="H1262" s="11" t="str">
        <f t="shared" si="21"/>
        <v>DEC</v>
      </c>
    </row>
    <row r="1263">
      <c r="A1263" s="7">
        <v>44192.0</v>
      </c>
      <c r="B1263" s="22" t="s">
        <v>80</v>
      </c>
      <c r="C1263" s="23" t="s">
        <v>42</v>
      </c>
      <c r="D1263" s="24" t="s">
        <v>19</v>
      </c>
      <c r="E1263" s="10">
        <f t="shared" si="1"/>
        <v>0</v>
      </c>
      <c r="F1263" s="10">
        <f t="shared" si="2"/>
        <v>0</v>
      </c>
      <c r="G1263" s="10">
        <f t="shared" si="3"/>
        <v>0</v>
      </c>
      <c r="H1263" s="11" t="str">
        <f t="shared" si="21"/>
        <v>DEC</v>
      </c>
    </row>
    <row r="1264">
      <c r="A1264" s="53">
        <v>44192.0</v>
      </c>
      <c r="B1264" s="54" t="s">
        <v>30</v>
      </c>
      <c r="C1264" s="55" t="s">
        <v>18</v>
      </c>
      <c r="D1264" s="55" t="s">
        <v>66</v>
      </c>
      <c r="E1264" s="10">
        <f t="shared" si="1"/>
        <v>0</v>
      </c>
      <c r="F1264" s="10">
        <f t="shared" si="2"/>
        <v>0</v>
      </c>
      <c r="G1264" s="10">
        <f t="shared" si="3"/>
        <v>0</v>
      </c>
      <c r="H1264" s="11" t="str">
        <f t="shared" si="21"/>
        <v>DEC</v>
      </c>
    </row>
    <row r="1265">
      <c r="A1265" s="7">
        <v>44192.0</v>
      </c>
      <c r="B1265" s="9" t="s">
        <v>43</v>
      </c>
      <c r="C1265" s="27" t="s">
        <v>18</v>
      </c>
      <c r="D1265" s="28" t="s">
        <v>25</v>
      </c>
      <c r="E1265" s="10">
        <f t="shared" si="1"/>
        <v>0</v>
      </c>
      <c r="F1265" s="10">
        <f t="shared" si="2"/>
        <v>0</v>
      </c>
      <c r="G1265" s="10">
        <f t="shared" si="3"/>
        <v>1</v>
      </c>
      <c r="H1265" s="11" t="str">
        <f t="shared" si="21"/>
        <v>DEC</v>
      </c>
    </row>
    <row r="1266">
      <c r="A1266" s="7">
        <v>44192.0</v>
      </c>
      <c r="B1266" s="9" t="s">
        <v>43</v>
      </c>
      <c r="C1266" s="27" t="s">
        <v>18</v>
      </c>
      <c r="D1266" s="28" t="s">
        <v>25</v>
      </c>
      <c r="E1266" s="10">
        <f t="shared" si="1"/>
        <v>0</v>
      </c>
      <c r="F1266" s="10">
        <f t="shared" si="2"/>
        <v>0</v>
      </c>
      <c r="G1266" s="10">
        <f t="shared" si="3"/>
        <v>1</v>
      </c>
      <c r="H1266" s="11" t="str">
        <f t="shared" si="21"/>
        <v>DEC</v>
      </c>
    </row>
    <row r="1267">
      <c r="A1267" s="7">
        <v>44192.0</v>
      </c>
      <c r="B1267" s="22" t="s">
        <v>30</v>
      </c>
      <c r="C1267" s="22" t="s">
        <v>18</v>
      </c>
      <c r="D1267" s="66" t="s">
        <v>25</v>
      </c>
      <c r="E1267" s="10">
        <f t="shared" si="1"/>
        <v>0</v>
      </c>
      <c r="F1267" s="10">
        <f t="shared" si="2"/>
        <v>0</v>
      </c>
      <c r="G1267" s="10">
        <f t="shared" si="3"/>
        <v>1</v>
      </c>
      <c r="H1267" s="11" t="str">
        <f t="shared" si="21"/>
        <v>DEC</v>
      </c>
    </row>
    <row r="1268">
      <c r="A1268" s="7">
        <v>44192.0</v>
      </c>
      <c r="B1268" s="8" t="s">
        <v>30</v>
      </c>
      <c r="C1268" s="9" t="s">
        <v>18</v>
      </c>
      <c r="D1268" s="28" t="s">
        <v>25</v>
      </c>
      <c r="E1268" s="10">
        <f t="shared" si="1"/>
        <v>0</v>
      </c>
      <c r="F1268" s="10">
        <f t="shared" si="2"/>
        <v>0</v>
      </c>
      <c r="G1268" s="10">
        <f t="shared" si="3"/>
        <v>1</v>
      </c>
      <c r="H1268" s="11" t="str">
        <f t="shared" si="21"/>
        <v>DEC</v>
      </c>
    </row>
    <row r="1269">
      <c r="A1269" s="7">
        <v>44192.0</v>
      </c>
      <c r="B1269" s="8" t="s">
        <v>30</v>
      </c>
      <c r="C1269" s="9" t="s">
        <v>18</v>
      </c>
      <c r="D1269" s="28" t="s">
        <v>25</v>
      </c>
      <c r="E1269" s="10">
        <f t="shared" si="1"/>
        <v>0</v>
      </c>
      <c r="F1269" s="10">
        <f t="shared" si="2"/>
        <v>0</v>
      </c>
      <c r="G1269" s="10">
        <f t="shared" si="3"/>
        <v>1</v>
      </c>
      <c r="H1269" s="11" t="str">
        <f t="shared" si="21"/>
        <v>DEC</v>
      </c>
    </row>
    <row r="1270">
      <c r="A1270" s="60">
        <v>44192.0</v>
      </c>
      <c r="B1270" s="45" t="s">
        <v>30</v>
      </c>
      <c r="C1270" s="45" t="s">
        <v>18</v>
      </c>
      <c r="D1270" s="28" t="s">
        <v>25</v>
      </c>
      <c r="E1270" s="10">
        <f t="shared" si="1"/>
        <v>0</v>
      </c>
      <c r="F1270" s="10">
        <f t="shared" si="2"/>
        <v>0</v>
      </c>
      <c r="G1270" s="10">
        <f t="shared" si="3"/>
        <v>1</v>
      </c>
      <c r="H1270" s="11" t="str">
        <f t="shared" si="21"/>
        <v>DEC</v>
      </c>
    </row>
    <row r="1271">
      <c r="A1271" s="60">
        <v>44192.0</v>
      </c>
      <c r="B1271" s="45" t="s">
        <v>30</v>
      </c>
      <c r="C1271" s="45" t="s">
        <v>18</v>
      </c>
      <c r="D1271" s="28" t="s">
        <v>25</v>
      </c>
      <c r="E1271" s="10">
        <f t="shared" si="1"/>
        <v>0</v>
      </c>
      <c r="F1271" s="10">
        <f t="shared" si="2"/>
        <v>0</v>
      </c>
      <c r="G1271" s="10">
        <f t="shared" si="3"/>
        <v>1</v>
      </c>
      <c r="H1271" s="11" t="str">
        <f t="shared" si="21"/>
        <v>DEC</v>
      </c>
    </row>
    <row r="1272">
      <c r="A1272" s="60">
        <v>44192.0</v>
      </c>
      <c r="B1272" s="45" t="s">
        <v>30</v>
      </c>
      <c r="C1272" s="45" t="s">
        <v>18</v>
      </c>
      <c r="D1272" s="28" t="s">
        <v>25</v>
      </c>
      <c r="E1272" s="10">
        <f t="shared" si="1"/>
        <v>0</v>
      </c>
      <c r="F1272" s="10">
        <f t="shared" si="2"/>
        <v>0</v>
      </c>
      <c r="G1272" s="10">
        <f t="shared" si="3"/>
        <v>1</v>
      </c>
      <c r="H1272" s="11" t="str">
        <f t="shared" si="21"/>
        <v>DEC</v>
      </c>
    </row>
    <row r="1273">
      <c r="A1273" s="60">
        <v>44192.0</v>
      </c>
      <c r="B1273" s="43" t="s">
        <v>30</v>
      </c>
      <c r="C1273" s="69" t="s">
        <v>18</v>
      </c>
      <c r="D1273" s="28" t="s">
        <v>25</v>
      </c>
      <c r="E1273" s="10">
        <f t="shared" si="1"/>
        <v>0</v>
      </c>
      <c r="F1273" s="10">
        <f t="shared" si="2"/>
        <v>0</v>
      </c>
      <c r="G1273" s="10">
        <f t="shared" si="3"/>
        <v>1</v>
      </c>
      <c r="H1273" s="11" t="str">
        <f t="shared" si="21"/>
        <v>DEC</v>
      </c>
    </row>
    <row r="1274">
      <c r="A1274" s="60">
        <v>44192.0</v>
      </c>
      <c r="B1274" s="45" t="s">
        <v>73</v>
      </c>
      <c r="C1274" s="45" t="s">
        <v>18</v>
      </c>
      <c r="D1274" s="28" t="s">
        <v>25</v>
      </c>
      <c r="E1274" s="10">
        <f t="shared" si="1"/>
        <v>0</v>
      </c>
      <c r="F1274" s="10">
        <f t="shared" si="2"/>
        <v>0</v>
      </c>
      <c r="G1274" s="10">
        <f t="shared" si="3"/>
        <v>1</v>
      </c>
      <c r="H1274" s="11" t="str">
        <f t="shared" si="21"/>
        <v>DEC</v>
      </c>
    </row>
    <row r="1275">
      <c r="A1275" s="60">
        <v>44192.0</v>
      </c>
      <c r="B1275" s="45" t="s">
        <v>73</v>
      </c>
      <c r="C1275" s="45" t="s">
        <v>18</v>
      </c>
      <c r="D1275" s="28" t="s">
        <v>25</v>
      </c>
      <c r="E1275" s="10">
        <f t="shared" si="1"/>
        <v>0</v>
      </c>
      <c r="F1275" s="10">
        <f t="shared" si="2"/>
        <v>0</v>
      </c>
      <c r="G1275" s="10">
        <f t="shared" si="3"/>
        <v>1</v>
      </c>
      <c r="H1275" s="11" t="str">
        <f t="shared" si="21"/>
        <v>DEC</v>
      </c>
    </row>
    <row r="1276">
      <c r="A1276" s="53">
        <v>44192.0</v>
      </c>
      <c r="B1276" s="54" t="s">
        <v>22</v>
      </c>
      <c r="C1276" s="55" t="s">
        <v>18</v>
      </c>
      <c r="D1276" s="55" t="s">
        <v>25</v>
      </c>
      <c r="E1276" s="10">
        <f t="shared" si="1"/>
        <v>0</v>
      </c>
      <c r="F1276" s="10">
        <f t="shared" si="2"/>
        <v>0</v>
      </c>
      <c r="G1276" s="10">
        <f t="shared" si="3"/>
        <v>1</v>
      </c>
      <c r="H1276" s="11" t="str">
        <f t="shared" si="21"/>
        <v>DEC</v>
      </c>
    </row>
    <row r="1277">
      <c r="A1277" s="17">
        <v>44192.0</v>
      </c>
      <c r="B1277" s="54" t="s">
        <v>22</v>
      </c>
      <c r="C1277" s="55" t="s">
        <v>18</v>
      </c>
      <c r="D1277" s="55" t="s">
        <v>25</v>
      </c>
      <c r="E1277" s="10">
        <f t="shared" si="1"/>
        <v>0</v>
      </c>
      <c r="F1277" s="10">
        <f t="shared" si="2"/>
        <v>0</v>
      </c>
      <c r="G1277" s="10">
        <f t="shared" si="3"/>
        <v>1</v>
      </c>
      <c r="H1277" s="11" t="str">
        <f t="shared" si="21"/>
        <v>DEC</v>
      </c>
    </row>
    <row r="1278">
      <c r="A1278" s="7">
        <v>44192.0</v>
      </c>
      <c r="B1278" s="22" t="s">
        <v>43</v>
      </c>
      <c r="C1278" s="23" t="s">
        <v>42</v>
      </c>
      <c r="D1278" s="24" t="s">
        <v>25</v>
      </c>
      <c r="E1278" s="10">
        <f t="shared" si="1"/>
        <v>0</v>
      </c>
      <c r="F1278" s="10">
        <f t="shared" si="2"/>
        <v>0</v>
      </c>
      <c r="G1278" s="10">
        <f t="shared" si="3"/>
        <v>0</v>
      </c>
      <c r="H1278" s="11" t="str">
        <f t="shared" si="21"/>
        <v>DEC</v>
      </c>
    </row>
    <row r="1279">
      <c r="A1279" s="7">
        <v>44192.0</v>
      </c>
      <c r="B1279" s="8" t="s">
        <v>37</v>
      </c>
      <c r="C1279" s="9" t="s">
        <v>18</v>
      </c>
      <c r="D1279" s="28" t="s">
        <v>35</v>
      </c>
      <c r="E1279" s="10">
        <f t="shared" si="1"/>
        <v>0</v>
      </c>
      <c r="F1279" s="10">
        <f t="shared" si="2"/>
        <v>1</v>
      </c>
      <c r="G1279" s="10">
        <f t="shared" si="3"/>
        <v>0</v>
      </c>
      <c r="H1279" s="11" t="str">
        <f t="shared" si="21"/>
        <v>DEC</v>
      </c>
    </row>
    <row r="1280">
      <c r="A1280" s="7">
        <v>44192.0</v>
      </c>
      <c r="B1280" s="22" t="s">
        <v>30</v>
      </c>
      <c r="C1280" s="23" t="s">
        <v>18</v>
      </c>
      <c r="D1280" s="24" t="s">
        <v>35</v>
      </c>
      <c r="E1280" s="10">
        <f t="shared" si="1"/>
        <v>0</v>
      </c>
      <c r="F1280" s="10">
        <f t="shared" si="2"/>
        <v>1</v>
      </c>
      <c r="G1280" s="10">
        <f t="shared" si="3"/>
        <v>0</v>
      </c>
      <c r="H1280" s="11" t="str">
        <f t="shared" si="21"/>
        <v>DEC</v>
      </c>
    </row>
    <row r="1281">
      <c r="A1281" s="60">
        <v>44192.0</v>
      </c>
      <c r="B1281" s="43" t="s">
        <v>30</v>
      </c>
      <c r="C1281" s="69" t="s">
        <v>18</v>
      </c>
      <c r="D1281" s="28" t="s">
        <v>35</v>
      </c>
      <c r="E1281" s="10">
        <f t="shared" si="1"/>
        <v>0</v>
      </c>
      <c r="F1281" s="10">
        <f t="shared" si="2"/>
        <v>1</v>
      </c>
      <c r="G1281" s="10">
        <f t="shared" si="3"/>
        <v>0</v>
      </c>
      <c r="H1281" s="11" t="str">
        <f t="shared" si="21"/>
        <v>DEC</v>
      </c>
    </row>
    <row r="1282">
      <c r="A1282" s="60">
        <v>44192.0</v>
      </c>
      <c r="B1282" s="43" t="s">
        <v>30</v>
      </c>
      <c r="C1282" s="69" t="s">
        <v>18</v>
      </c>
      <c r="D1282" s="28" t="s">
        <v>35</v>
      </c>
      <c r="E1282" s="10">
        <f t="shared" si="1"/>
        <v>0</v>
      </c>
      <c r="F1282" s="10">
        <f t="shared" si="2"/>
        <v>1</v>
      </c>
      <c r="G1282" s="10">
        <f t="shared" si="3"/>
        <v>0</v>
      </c>
      <c r="H1282" s="11" t="str">
        <f t="shared" si="21"/>
        <v>DEC</v>
      </c>
    </row>
    <row r="1283">
      <c r="A1283" s="7">
        <v>44193.0</v>
      </c>
      <c r="B1283" s="8" t="s">
        <v>30</v>
      </c>
      <c r="C1283" s="9" t="s">
        <v>18</v>
      </c>
      <c r="D1283" s="9" t="s">
        <v>25</v>
      </c>
      <c r="E1283" s="10">
        <f t="shared" si="1"/>
        <v>0</v>
      </c>
      <c r="F1283" s="10">
        <f t="shared" si="2"/>
        <v>0</v>
      </c>
      <c r="G1283" s="10">
        <f t="shared" si="3"/>
        <v>1</v>
      </c>
      <c r="H1283" s="11" t="str">
        <f t="shared" si="21"/>
        <v>DEC</v>
      </c>
      <c r="Q1283" s="21"/>
    </row>
    <row r="1284">
      <c r="A1284" s="7">
        <v>44193.0</v>
      </c>
      <c r="B1284" s="8" t="s">
        <v>30</v>
      </c>
      <c r="C1284" s="9" t="s">
        <v>18</v>
      </c>
      <c r="D1284" s="9" t="s">
        <v>25</v>
      </c>
      <c r="E1284" s="10">
        <f t="shared" si="1"/>
        <v>0</v>
      </c>
      <c r="F1284" s="10">
        <f t="shared" si="2"/>
        <v>0</v>
      </c>
      <c r="G1284" s="10">
        <f t="shared" si="3"/>
        <v>1</v>
      </c>
      <c r="H1284" s="11" t="str">
        <f t="shared" si="21"/>
        <v>DEC</v>
      </c>
    </row>
    <row r="1285">
      <c r="A1285" s="7">
        <v>44193.0</v>
      </c>
      <c r="B1285" s="8" t="s">
        <v>30</v>
      </c>
      <c r="C1285" s="9" t="s">
        <v>18</v>
      </c>
      <c r="D1285" s="9" t="s">
        <v>35</v>
      </c>
      <c r="E1285" s="10">
        <f t="shared" si="1"/>
        <v>0</v>
      </c>
      <c r="F1285" s="10">
        <f t="shared" si="2"/>
        <v>1</v>
      </c>
      <c r="G1285" s="10">
        <f t="shared" si="3"/>
        <v>0</v>
      </c>
      <c r="H1285" s="11" t="str">
        <f t="shared" si="21"/>
        <v>DEC</v>
      </c>
      <c r="J1285" s="70"/>
    </row>
    <row r="1286">
      <c r="A1286" s="7">
        <v>44193.0</v>
      </c>
      <c r="B1286" s="8" t="s">
        <v>30</v>
      </c>
      <c r="C1286" s="9" t="s">
        <v>18</v>
      </c>
      <c r="D1286" s="43" t="s">
        <v>19</v>
      </c>
      <c r="E1286" s="10">
        <f t="shared" si="1"/>
        <v>1</v>
      </c>
      <c r="F1286" s="10">
        <f t="shared" si="2"/>
        <v>0</v>
      </c>
      <c r="G1286" s="10">
        <f t="shared" si="3"/>
        <v>0</v>
      </c>
      <c r="H1286" s="11" t="str">
        <f t="shared" si="21"/>
        <v>DEC</v>
      </c>
    </row>
    <row r="1287">
      <c r="A1287" s="7">
        <v>44193.0</v>
      </c>
      <c r="B1287" s="8" t="s">
        <v>30</v>
      </c>
      <c r="C1287" s="9" t="s">
        <v>18</v>
      </c>
      <c r="D1287" s="43" t="s">
        <v>19</v>
      </c>
      <c r="E1287" s="10">
        <f t="shared" si="1"/>
        <v>1</v>
      </c>
      <c r="F1287" s="10">
        <f t="shared" si="2"/>
        <v>0</v>
      </c>
      <c r="G1287" s="10">
        <f t="shared" si="3"/>
        <v>0</v>
      </c>
      <c r="H1287" s="11" t="str">
        <f t="shared" si="21"/>
        <v>DEC</v>
      </c>
    </row>
    <row r="1288">
      <c r="A1288" s="7">
        <v>44193.0</v>
      </c>
      <c r="B1288" s="8" t="s">
        <v>69</v>
      </c>
      <c r="C1288" s="9" t="s">
        <v>18</v>
      </c>
      <c r="D1288" s="8" t="s">
        <v>19</v>
      </c>
      <c r="E1288" s="10">
        <f t="shared" si="1"/>
        <v>1</v>
      </c>
      <c r="F1288" s="10">
        <f t="shared" si="2"/>
        <v>0</v>
      </c>
      <c r="G1288" s="10">
        <f t="shared" si="3"/>
        <v>0</v>
      </c>
      <c r="H1288" s="11" t="str">
        <f t="shared" si="21"/>
        <v>DEC</v>
      </c>
    </row>
    <row r="1289">
      <c r="A1289" s="7">
        <v>44193.0</v>
      </c>
      <c r="B1289" s="8" t="s">
        <v>34</v>
      </c>
      <c r="C1289" s="9" t="s">
        <v>18</v>
      </c>
      <c r="D1289" s="8" t="s">
        <v>19</v>
      </c>
      <c r="E1289" s="10">
        <f t="shared" si="1"/>
        <v>1</v>
      </c>
      <c r="F1289" s="10">
        <f t="shared" si="2"/>
        <v>0</v>
      </c>
      <c r="G1289" s="10">
        <f t="shared" si="3"/>
        <v>0</v>
      </c>
      <c r="H1289" s="11" t="str">
        <f t="shared" si="21"/>
        <v>DEC</v>
      </c>
    </row>
    <row r="1290">
      <c r="A1290" s="7">
        <v>44193.0</v>
      </c>
      <c r="B1290" s="8" t="s">
        <v>30</v>
      </c>
      <c r="C1290" s="9" t="s">
        <v>18</v>
      </c>
      <c r="D1290" s="8" t="s">
        <v>66</v>
      </c>
      <c r="E1290" s="10">
        <f t="shared" si="1"/>
        <v>0</v>
      </c>
      <c r="F1290" s="10">
        <f t="shared" si="2"/>
        <v>0</v>
      </c>
      <c r="G1290" s="10">
        <f t="shared" si="3"/>
        <v>0</v>
      </c>
      <c r="H1290" s="11" t="str">
        <f t="shared" si="21"/>
        <v>DEC</v>
      </c>
    </row>
    <row r="1291">
      <c r="A1291" s="7">
        <v>44193.0</v>
      </c>
      <c r="B1291" s="8" t="s">
        <v>30</v>
      </c>
      <c r="C1291" s="9" t="s">
        <v>18</v>
      </c>
      <c r="D1291" s="8" t="s">
        <v>25</v>
      </c>
      <c r="E1291" s="10">
        <f t="shared" si="1"/>
        <v>0</v>
      </c>
      <c r="F1291" s="10">
        <f t="shared" si="2"/>
        <v>0</v>
      </c>
      <c r="G1291" s="10">
        <f t="shared" si="3"/>
        <v>1</v>
      </c>
      <c r="H1291" s="11" t="str">
        <f t="shared" si="21"/>
        <v>DEC</v>
      </c>
    </row>
    <row r="1292">
      <c r="A1292" s="7">
        <v>44193.0</v>
      </c>
      <c r="B1292" s="8" t="s">
        <v>82</v>
      </c>
      <c r="C1292" s="9" t="s">
        <v>18</v>
      </c>
      <c r="D1292" s="8" t="s">
        <v>25</v>
      </c>
      <c r="E1292" s="10">
        <f t="shared" si="1"/>
        <v>0</v>
      </c>
      <c r="F1292" s="10">
        <f t="shared" si="2"/>
        <v>0</v>
      </c>
      <c r="G1292" s="10">
        <f t="shared" si="3"/>
        <v>1</v>
      </c>
      <c r="H1292" s="11" t="str">
        <f t="shared" si="21"/>
        <v>DEC</v>
      </c>
    </row>
    <row r="1293">
      <c r="A1293" s="7">
        <v>44193.0</v>
      </c>
      <c r="B1293" s="8" t="s">
        <v>37</v>
      </c>
      <c r="C1293" s="46" t="s">
        <v>18</v>
      </c>
      <c r="D1293" s="43" t="s">
        <v>19</v>
      </c>
      <c r="E1293" s="10">
        <f t="shared" si="1"/>
        <v>1</v>
      </c>
      <c r="F1293" s="10">
        <f t="shared" si="2"/>
        <v>0</v>
      </c>
      <c r="G1293" s="10">
        <f t="shared" si="3"/>
        <v>0</v>
      </c>
      <c r="H1293" s="11" t="str">
        <f t="shared" si="21"/>
        <v>DEC</v>
      </c>
    </row>
    <row r="1294">
      <c r="A1294" s="7">
        <v>44193.0</v>
      </c>
      <c r="B1294" s="8" t="s">
        <v>30</v>
      </c>
      <c r="C1294" s="46" t="s">
        <v>18</v>
      </c>
      <c r="D1294" s="43" t="s">
        <v>25</v>
      </c>
      <c r="E1294" s="10">
        <f t="shared" si="1"/>
        <v>0</v>
      </c>
      <c r="F1294" s="10">
        <f t="shared" si="2"/>
        <v>0</v>
      </c>
      <c r="G1294" s="10">
        <f t="shared" si="3"/>
        <v>1</v>
      </c>
      <c r="H1294" s="11" t="str">
        <f t="shared" si="21"/>
        <v>DEC</v>
      </c>
    </row>
    <row r="1295">
      <c r="A1295" s="7">
        <v>44193.0</v>
      </c>
      <c r="B1295" s="8" t="s">
        <v>30</v>
      </c>
      <c r="C1295" s="46" t="s">
        <v>18</v>
      </c>
      <c r="D1295" s="43" t="s">
        <v>19</v>
      </c>
      <c r="E1295" s="10">
        <f t="shared" si="1"/>
        <v>1</v>
      </c>
      <c r="F1295" s="10">
        <f t="shared" si="2"/>
        <v>0</v>
      </c>
      <c r="G1295" s="10">
        <f t="shared" si="3"/>
        <v>0</v>
      </c>
      <c r="H1295" s="11" t="str">
        <f t="shared" si="21"/>
        <v>DEC</v>
      </c>
    </row>
    <row r="1296">
      <c r="A1296" s="7">
        <v>44193.0</v>
      </c>
      <c r="B1296" s="8" t="s">
        <v>30</v>
      </c>
      <c r="C1296" s="46" t="s">
        <v>18</v>
      </c>
      <c r="D1296" s="43" t="s">
        <v>19</v>
      </c>
      <c r="E1296" s="10">
        <f t="shared" si="1"/>
        <v>1</v>
      </c>
      <c r="F1296" s="10">
        <f t="shared" si="2"/>
        <v>0</v>
      </c>
      <c r="G1296" s="10">
        <f t="shared" si="3"/>
        <v>0</v>
      </c>
      <c r="H1296" s="11" t="str">
        <f t="shared" si="21"/>
        <v>DEC</v>
      </c>
    </row>
    <row r="1297">
      <c r="A1297" s="7">
        <v>44193.0</v>
      </c>
      <c r="B1297" s="8" t="s">
        <v>30</v>
      </c>
      <c r="C1297" s="46" t="s">
        <v>18</v>
      </c>
      <c r="D1297" s="43" t="s">
        <v>19</v>
      </c>
      <c r="E1297" s="10">
        <f t="shared" si="1"/>
        <v>1</v>
      </c>
      <c r="F1297" s="10">
        <f t="shared" si="2"/>
        <v>0</v>
      </c>
      <c r="G1297" s="10">
        <f t="shared" si="3"/>
        <v>0</v>
      </c>
      <c r="H1297" s="11" t="str">
        <f t="shared" si="21"/>
        <v>DEC</v>
      </c>
    </row>
    <row r="1298">
      <c r="A1298" s="7">
        <v>44193.0</v>
      </c>
      <c r="B1298" s="8" t="s">
        <v>30</v>
      </c>
      <c r="C1298" s="46" t="s">
        <v>18</v>
      </c>
      <c r="D1298" s="43" t="s">
        <v>19</v>
      </c>
      <c r="E1298" s="10">
        <f t="shared" si="1"/>
        <v>1</v>
      </c>
      <c r="F1298" s="10">
        <f t="shared" si="2"/>
        <v>0</v>
      </c>
      <c r="G1298" s="10">
        <f t="shared" si="3"/>
        <v>0</v>
      </c>
      <c r="H1298" s="11" t="str">
        <f t="shared" si="21"/>
        <v>DEC</v>
      </c>
    </row>
    <row r="1299">
      <c r="A1299" s="7">
        <v>44193.0</v>
      </c>
      <c r="B1299" s="8" t="s">
        <v>30</v>
      </c>
      <c r="C1299" s="46" t="s">
        <v>18</v>
      </c>
      <c r="D1299" s="43" t="s">
        <v>66</v>
      </c>
      <c r="E1299" s="10">
        <f t="shared" si="1"/>
        <v>0</v>
      </c>
      <c r="F1299" s="10">
        <f t="shared" si="2"/>
        <v>0</v>
      </c>
      <c r="G1299" s="10">
        <f t="shared" si="3"/>
        <v>0</v>
      </c>
      <c r="H1299" s="11" t="str">
        <f t="shared" si="21"/>
        <v>DEC</v>
      </c>
    </row>
    <row r="1300">
      <c r="A1300" s="7">
        <v>44193.0</v>
      </c>
      <c r="B1300" s="8" t="s">
        <v>37</v>
      </c>
      <c r="C1300" s="46" t="s">
        <v>18</v>
      </c>
      <c r="D1300" s="43" t="s">
        <v>19</v>
      </c>
      <c r="E1300" s="10">
        <f t="shared" si="1"/>
        <v>1</v>
      </c>
      <c r="F1300" s="10">
        <f t="shared" si="2"/>
        <v>0</v>
      </c>
      <c r="G1300" s="10">
        <f t="shared" si="3"/>
        <v>0</v>
      </c>
      <c r="H1300" s="11" t="str">
        <f t="shared" si="21"/>
        <v>DEC</v>
      </c>
    </row>
    <row r="1301">
      <c r="A1301" s="7">
        <v>44193.0</v>
      </c>
      <c r="B1301" s="8" t="s">
        <v>34</v>
      </c>
      <c r="C1301" s="40" t="s">
        <v>18</v>
      </c>
      <c r="D1301" s="9" t="s">
        <v>19</v>
      </c>
      <c r="E1301" s="10">
        <f t="shared" si="1"/>
        <v>1</v>
      </c>
      <c r="F1301" s="10">
        <f t="shared" si="2"/>
        <v>0</v>
      </c>
      <c r="G1301" s="10">
        <f t="shared" si="3"/>
        <v>0</v>
      </c>
      <c r="H1301" s="11" t="str">
        <f t="shared" si="21"/>
        <v>DEC</v>
      </c>
    </row>
    <row r="1302">
      <c r="A1302" s="7">
        <v>44193.0</v>
      </c>
      <c r="B1302" s="8" t="s">
        <v>34</v>
      </c>
      <c r="C1302" s="40" t="s">
        <v>18</v>
      </c>
      <c r="D1302" s="9" t="s">
        <v>25</v>
      </c>
      <c r="E1302" s="10">
        <f t="shared" si="1"/>
        <v>0</v>
      </c>
      <c r="F1302" s="10">
        <f t="shared" si="2"/>
        <v>0</v>
      </c>
      <c r="G1302" s="10">
        <f t="shared" si="3"/>
        <v>1</v>
      </c>
      <c r="H1302" s="11" t="str">
        <f t="shared" si="21"/>
        <v>DEC</v>
      </c>
    </row>
    <row r="1303">
      <c r="A1303" s="7">
        <v>44193.0</v>
      </c>
      <c r="B1303" s="8" t="s">
        <v>34</v>
      </c>
      <c r="C1303" s="40" t="s">
        <v>18</v>
      </c>
      <c r="D1303" s="9" t="s">
        <v>19</v>
      </c>
      <c r="E1303" s="10">
        <f t="shared" si="1"/>
        <v>1</v>
      </c>
      <c r="F1303" s="10">
        <f t="shared" si="2"/>
        <v>0</v>
      </c>
      <c r="G1303" s="10">
        <f t="shared" si="3"/>
        <v>0</v>
      </c>
      <c r="H1303" s="11" t="str">
        <f t="shared" si="21"/>
        <v>DEC</v>
      </c>
    </row>
    <row r="1304">
      <c r="A1304" s="17">
        <v>44193.0</v>
      </c>
      <c r="B1304" s="25" t="s">
        <v>30</v>
      </c>
      <c r="C1304" s="62" t="s">
        <v>18</v>
      </c>
      <c r="D1304" s="44" t="s">
        <v>19</v>
      </c>
      <c r="E1304" s="10">
        <f t="shared" si="1"/>
        <v>1</v>
      </c>
      <c r="F1304" s="10">
        <f t="shared" si="2"/>
        <v>0</v>
      </c>
      <c r="G1304" s="10">
        <f t="shared" si="3"/>
        <v>0</v>
      </c>
      <c r="H1304" s="11" t="str">
        <f t="shared" si="21"/>
        <v>DEC</v>
      </c>
    </row>
    <row r="1305">
      <c r="A1305" s="17">
        <v>44193.0</v>
      </c>
      <c r="B1305" s="25" t="s">
        <v>30</v>
      </c>
      <c r="C1305" s="62" t="s">
        <v>18</v>
      </c>
      <c r="D1305" s="44" t="s">
        <v>19</v>
      </c>
      <c r="E1305" s="10">
        <f t="shared" si="1"/>
        <v>1</v>
      </c>
      <c r="F1305" s="10">
        <f t="shared" si="2"/>
        <v>0</v>
      </c>
      <c r="G1305" s="10">
        <f t="shared" si="3"/>
        <v>0</v>
      </c>
      <c r="H1305" s="11" t="str">
        <f t="shared" si="21"/>
        <v>DEC</v>
      </c>
    </row>
    <row r="1306">
      <c r="A1306" s="17">
        <v>44193.0</v>
      </c>
      <c r="B1306" s="25" t="s">
        <v>30</v>
      </c>
      <c r="C1306" s="62" t="s">
        <v>18</v>
      </c>
      <c r="D1306" s="44" t="s">
        <v>19</v>
      </c>
      <c r="E1306" s="10">
        <f t="shared" si="1"/>
        <v>1</v>
      </c>
      <c r="F1306" s="10">
        <f t="shared" si="2"/>
        <v>0</v>
      </c>
      <c r="G1306" s="10">
        <f t="shared" si="3"/>
        <v>0</v>
      </c>
      <c r="H1306" s="11" t="str">
        <f t="shared" si="21"/>
        <v>DEC</v>
      </c>
    </row>
    <row r="1307">
      <c r="A1307" s="17">
        <v>44193.0</v>
      </c>
      <c r="B1307" s="25" t="s">
        <v>30</v>
      </c>
      <c r="C1307" s="62" t="s">
        <v>18</v>
      </c>
      <c r="D1307" s="44" t="s">
        <v>19</v>
      </c>
      <c r="E1307" s="10">
        <f t="shared" si="1"/>
        <v>1</v>
      </c>
      <c r="F1307" s="10">
        <f t="shared" si="2"/>
        <v>0</v>
      </c>
      <c r="G1307" s="10">
        <f t="shared" si="3"/>
        <v>0</v>
      </c>
      <c r="H1307" s="11" t="str">
        <f t="shared" si="21"/>
        <v>DEC</v>
      </c>
    </row>
    <row r="1308">
      <c r="A1308" s="7">
        <v>44193.0</v>
      </c>
      <c r="B1308" s="8" t="s">
        <v>36</v>
      </c>
      <c r="C1308" s="40" t="s">
        <v>18</v>
      </c>
      <c r="D1308" s="9" t="s">
        <v>19</v>
      </c>
      <c r="E1308" s="10">
        <f t="shared" si="1"/>
        <v>1</v>
      </c>
      <c r="F1308" s="10">
        <f t="shared" si="2"/>
        <v>0</v>
      </c>
      <c r="G1308" s="10">
        <f t="shared" si="3"/>
        <v>0</v>
      </c>
      <c r="H1308" s="11" t="str">
        <f t="shared" si="21"/>
        <v>DEC</v>
      </c>
    </row>
    <row r="1309">
      <c r="A1309" s="7">
        <v>44193.0</v>
      </c>
      <c r="B1309" s="8" t="s">
        <v>36</v>
      </c>
      <c r="C1309" s="40" t="s">
        <v>18</v>
      </c>
      <c r="D1309" s="9" t="s">
        <v>19</v>
      </c>
      <c r="E1309" s="10">
        <f t="shared" si="1"/>
        <v>1</v>
      </c>
      <c r="F1309" s="10">
        <f t="shared" si="2"/>
        <v>0</v>
      </c>
      <c r="G1309" s="10">
        <f t="shared" si="3"/>
        <v>0</v>
      </c>
      <c r="H1309" s="11" t="str">
        <f t="shared" si="21"/>
        <v>DEC</v>
      </c>
    </row>
    <row r="1310">
      <c r="A1310" s="47">
        <v>44193.0</v>
      </c>
      <c r="B1310" s="59" t="s">
        <v>34</v>
      </c>
      <c r="C1310" s="49" t="s">
        <v>18</v>
      </c>
      <c r="D1310" s="48" t="s">
        <v>19</v>
      </c>
      <c r="E1310" s="10">
        <f t="shared" si="1"/>
        <v>1</v>
      </c>
      <c r="F1310" s="10">
        <f t="shared" si="2"/>
        <v>0</v>
      </c>
      <c r="G1310" s="10">
        <f t="shared" si="3"/>
        <v>0</v>
      </c>
      <c r="H1310" s="11" t="str">
        <f t="shared" si="21"/>
        <v>DEC</v>
      </c>
    </row>
    <row r="1311">
      <c r="A1311" s="7">
        <v>44193.0</v>
      </c>
      <c r="B1311" s="8" t="s">
        <v>67</v>
      </c>
      <c r="C1311" s="40" t="s">
        <v>18</v>
      </c>
      <c r="D1311" s="43" t="s">
        <v>25</v>
      </c>
      <c r="E1311" s="10">
        <f t="shared" si="1"/>
        <v>0</v>
      </c>
      <c r="F1311" s="10">
        <f t="shared" si="2"/>
        <v>0</v>
      </c>
      <c r="G1311" s="10">
        <f t="shared" si="3"/>
        <v>1</v>
      </c>
      <c r="H1311" s="11" t="str">
        <f t="shared" si="21"/>
        <v>DEC</v>
      </c>
    </row>
    <row r="1312">
      <c r="A1312" s="7">
        <v>44193.0</v>
      </c>
      <c r="B1312" s="8" t="s">
        <v>67</v>
      </c>
      <c r="C1312" s="40" t="s">
        <v>42</v>
      </c>
      <c r="D1312" s="43" t="s">
        <v>19</v>
      </c>
      <c r="E1312" s="10">
        <f t="shared" si="1"/>
        <v>0</v>
      </c>
      <c r="F1312" s="10">
        <f t="shared" si="2"/>
        <v>0</v>
      </c>
      <c r="G1312" s="10">
        <f t="shared" si="3"/>
        <v>0</v>
      </c>
      <c r="H1312" s="11" t="str">
        <f t="shared" si="21"/>
        <v>DEC</v>
      </c>
    </row>
    <row r="1313">
      <c r="A1313" s="7">
        <v>44193.0</v>
      </c>
      <c r="B1313" s="8" t="s">
        <v>36</v>
      </c>
      <c r="C1313" s="40" t="s">
        <v>18</v>
      </c>
      <c r="D1313" s="43" t="s">
        <v>66</v>
      </c>
      <c r="E1313" s="10">
        <f t="shared" si="1"/>
        <v>0</v>
      </c>
      <c r="F1313" s="10">
        <f t="shared" si="2"/>
        <v>0</v>
      </c>
      <c r="G1313" s="10">
        <f t="shared" si="3"/>
        <v>0</v>
      </c>
      <c r="H1313" s="11" t="str">
        <f t="shared" si="21"/>
        <v>DEC</v>
      </c>
    </row>
    <row r="1314">
      <c r="A1314" s="7">
        <v>44193.0</v>
      </c>
      <c r="B1314" s="45" t="s">
        <v>34</v>
      </c>
      <c r="C1314" s="43" t="s">
        <v>18</v>
      </c>
      <c r="D1314" s="28" t="s">
        <v>19</v>
      </c>
      <c r="E1314" s="10">
        <f t="shared" si="1"/>
        <v>1</v>
      </c>
      <c r="F1314" s="10">
        <f t="shared" si="2"/>
        <v>0</v>
      </c>
      <c r="G1314" s="10">
        <f t="shared" si="3"/>
        <v>0</v>
      </c>
      <c r="H1314" s="11" t="str">
        <f t="shared" si="21"/>
        <v>DEC</v>
      </c>
    </row>
    <row r="1315">
      <c r="A1315" s="7">
        <v>44193.0</v>
      </c>
      <c r="B1315" s="8" t="s">
        <v>34</v>
      </c>
      <c r="C1315" s="9" t="s">
        <v>18</v>
      </c>
      <c r="D1315" s="28" t="s">
        <v>19</v>
      </c>
      <c r="E1315" s="10">
        <f t="shared" si="1"/>
        <v>1</v>
      </c>
      <c r="F1315" s="10">
        <f t="shared" si="2"/>
        <v>0</v>
      </c>
      <c r="G1315" s="10">
        <f t="shared" si="3"/>
        <v>0</v>
      </c>
      <c r="H1315" s="11" t="str">
        <f t="shared" si="21"/>
        <v>DEC</v>
      </c>
    </row>
    <row r="1316">
      <c r="A1316" s="7">
        <v>44193.0</v>
      </c>
      <c r="B1316" s="8" t="s">
        <v>34</v>
      </c>
      <c r="C1316" s="9" t="s">
        <v>18</v>
      </c>
      <c r="D1316" s="28" t="s">
        <v>19</v>
      </c>
      <c r="E1316" s="10">
        <f t="shared" si="1"/>
        <v>1</v>
      </c>
      <c r="F1316" s="10">
        <f t="shared" si="2"/>
        <v>0</v>
      </c>
      <c r="G1316" s="10">
        <f t="shared" si="3"/>
        <v>0</v>
      </c>
      <c r="H1316" s="11" t="str">
        <f t="shared" si="21"/>
        <v>DEC</v>
      </c>
    </row>
    <row r="1317">
      <c r="A1317" s="60">
        <v>44193.0</v>
      </c>
      <c r="B1317" s="45" t="s">
        <v>34</v>
      </c>
      <c r="C1317" s="45" t="s">
        <v>18</v>
      </c>
      <c r="D1317" s="28" t="s">
        <v>19</v>
      </c>
      <c r="E1317" s="10">
        <f t="shared" si="1"/>
        <v>1</v>
      </c>
      <c r="F1317" s="10">
        <f t="shared" si="2"/>
        <v>0</v>
      </c>
      <c r="G1317" s="10">
        <f t="shared" si="3"/>
        <v>0</v>
      </c>
      <c r="H1317" s="11" t="str">
        <f t="shared" si="21"/>
        <v>DEC</v>
      </c>
    </row>
    <row r="1318">
      <c r="A1318" s="7">
        <v>44193.0</v>
      </c>
      <c r="B1318" s="8" t="s">
        <v>37</v>
      </c>
      <c r="C1318" s="9" t="s">
        <v>18</v>
      </c>
      <c r="D1318" s="28" t="s">
        <v>19</v>
      </c>
      <c r="E1318" s="10">
        <f t="shared" si="1"/>
        <v>1</v>
      </c>
      <c r="F1318" s="10">
        <f t="shared" si="2"/>
        <v>0</v>
      </c>
      <c r="G1318" s="10">
        <f t="shared" si="3"/>
        <v>0</v>
      </c>
      <c r="H1318" s="11" t="str">
        <f t="shared" si="21"/>
        <v>DEC</v>
      </c>
    </row>
    <row r="1319">
      <c r="A1319" s="7">
        <v>44193.0</v>
      </c>
      <c r="B1319" s="8" t="s">
        <v>30</v>
      </c>
      <c r="C1319" s="9" t="s">
        <v>42</v>
      </c>
      <c r="D1319" s="28" t="s">
        <v>19</v>
      </c>
      <c r="E1319" s="10">
        <f t="shared" si="1"/>
        <v>0</v>
      </c>
      <c r="F1319" s="10">
        <f t="shared" si="2"/>
        <v>0</v>
      </c>
      <c r="G1319" s="10">
        <f t="shared" si="3"/>
        <v>0</v>
      </c>
      <c r="H1319" s="11" t="str">
        <f t="shared" si="21"/>
        <v>DEC</v>
      </c>
    </row>
    <row r="1320">
      <c r="A1320" s="7">
        <v>44193.0</v>
      </c>
      <c r="B1320" s="8" t="s">
        <v>30</v>
      </c>
      <c r="C1320" s="9" t="s">
        <v>42</v>
      </c>
      <c r="D1320" s="28" t="s">
        <v>19</v>
      </c>
      <c r="E1320" s="10">
        <f t="shared" si="1"/>
        <v>0</v>
      </c>
      <c r="F1320" s="10">
        <f t="shared" si="2"/>
        <v>0</v>
      </c>
      <c r="G1320" s="10">
        <f t="shared" si="3"/>
        <v>0</v>
      </c>
      <c r="H1320" s="11" t="str">
        <f t="shared" si="21"/>
        <v>DEC</v>
      </c>
    </row>
    <row r="1321">
      <c r="A1321" s="7">
        <v>44193.0</v>
      </c>
      <c r="B1321" s="9" t="s">
        <v>34</v>
      </c>
      <c r="C1321" s="27" t="s">
        <v>18</v>
      </c>
      <c r="D1321" s="28" t="s">
        <v>19</v>
      </c>
      <c r="E1321" s="10">
        <f t="shared" si="1"/>
        <v>1</v>
      </c>
      <c r="F1321" s="10">
        <f t="shared" si="2"/>
        <v>0</v>
      </c>
      <c r="G1321" s="10">
        <f t="shared" si="3"/>
        <v>0</v>
      </c>
      <c r="H1321" s="11" t="str">
        <f t="shared" si="21"/>
        <v>DEC</v>
      </c>
    </row>
    <row r="1322">
      <c r="A1322" s="57">
        <v>44193.0</v>
      </c>
      <c r="B1322" s="9" t="s">
        <v>34</v>
      </c>
      <c r="C1322" s="9" t="s">
        <v>18</v>
      </c>
      <c r="D1322" s="28" t="s">
        <v>19</v>
      </c>
      <c r="E1322" s="10">
        <f t="shared" si="1"/>
        <v>1</v>
      </c>
      <c r="F1322" s="10">
        <f t="shared" si="2"/>
        <v>0</v>
      </c>
      <c r="G1322" s="10">
        <f t="shared" si="3"/>
        <v>0</v>
      </c>
      <c r="H1322" s="11" t="str">
        <f t="shared" si="21"/>
        <v>DEC</v>
      </c>
    </row>
    <row r="1323">
      <c r="A1323" s="7">
        <v>44193.0</v>
      </c>
      <c r="B1323" s="8" t="s">
        <v>30</v>
      </c>
      <c r="C1323" s="9" t="s">
        <v>18</v>
      </c>
      <c r="D1323" s="28" t="s">
        <v>19</v>
      </c>
      <c r="E1323" s="10">
        <f t="shared" si="1"/>
        <v>1</v>
      </c>
      <c r="F1323" s="10">
        <f t="shared" si="2"/>
        <v>0</v>
      </c>
      <c r="G1323" s="10">
        <f t="shared" si="3"/>
        <v>0</v>
      </c>
      <c r="H1323" s="11" t="str">
        <f t="shared" si="21"/>
        <v>DEC</v>
      </c>
    </row>
    <row r="1324">
      <c r="A1324" s="7">
        <v>44193.0</v>
      </c>
      <c r="B1324" s="22" t="s">
        <v>30</v>
      </c>
      <c r="C1324" s="24" t="s">
        <v>18</v>
      </c>
      <c r="D1324" s="24" t="s">
        <v>19</v>
      </c>
      <c r="E1324" s="10">
        <f t="shared" si="1"/>
        <v>1</v>
      </c>
      <c r="F1324" s="10">
        <f t="shared" si="2"/>
        <v>0</v>
      </c>
      <c r="G1324" s="10">
        <f t="shared" si="3"/>
        <v>0</v>
      </c>
      <c r="H1324" s="11" t="str">
        <f t="shared" si="21"/>
        <v>DEC</v>
      </c>
    </row>
    <row r="1325">
      <c r="A1325" s="7">
        <v>44193.0</v>
      </c>
      <c r="B1325" s="22" t="s">
        <v>30</v>
      </c>
      <c r="C1325" s="22" t="s">
        <v>18</v>
      </c>
      <c r="D1325" s="24" t="s">
        <v>19</v>
      </c>
      <c r="E1325" s="10">
        <f t="shared" si="1"/>
        <v>1</v>
      </c>
      <c r="F1325" s="10">
        <f t="shared" si="2"/>
        <v>0</v>
      </c>
      <c r="G1325" s="10">
        <f t="shared" si="3"/>
        <v>0</v>
      </c>
      <c r="H1325" s="11" t="str">
        <f t="shared" si="21"/>
        <v>DEC</v>
      </c>
    </row>
    <row r="1326">
      <c r="A1326" s="17">
        <v>44193.0</v>
      </c>
      <c r="B1326" s="18" t="s">
        <v>30</v>
      </c>
      <c r="C1326" s="19" t="s">
        <v>18</v>
      </c>
      <c r="D1326" s="20" t="s">
        <v>19</v>
      </c>
      <c r="E1326" s="10">
        <f t="shared" si="1"/>
        <v>1</v>
      </c>
      <c r="F1326" s="10">
        <f t="shared" si="2"/>
        <v>0</v>
      </c>
      <c r="G1326" s="10">
        <f t="shared" si="3"/>
        <v>0</v>
      </c>
      <c r="H1326" s="11" t="str">
        <f t="shared" si="21"/>
        <v>DEC</v>
      </c>
    </row>
    <row r="1327">
      <c r="A1327" s="60">
        <v>44193.0</v>
      </c>
      <c r="B1327" s="45" t="s">
        <v>30</v>
      </c>
      <c r="C1327" s="45" t="s">
        <v>18</v>
      </c>
      <c r="D1327" s="28" t="s">
        <v>19</v>
      </c>
      <c r="E1327" s="10">
        <f t="shared" si="1"/>
        <v>1</v>
      </c>
      <c r="F1327" s="10">
        <f t="shared" si="2"/>
        <v>0</v>
      </c>
      <c r="G1327" s="10">
        <f t="shared" si="3"/>
        <v>0</v>
      </c>
      <c r="H1327" s="11" t="str">
        <f t="shared" si="21"/>
        <v>DEC</v>
      </c>
    </row>
    <row r="1328">
      <c r="A1328" s="60">
        <v>44193.0</v>
      </c>
      <c r="B1328" s="45" t="s">
        <v>30</v>
      </c>
      <c r="C1328" s="45" t="s">
        <v>18</v>
      </c>
      <c r="D1328" s="28" t="s">
        <v>19</v>
      </c>
      <c r="E1328" s="10">
        <f t="shared" si="1"/>
        <v>1</v>
      </c>
      <c r="F1328" s="10">
        <f t="shared" si="2"/>
        <v>0</v>
      </c>
      <c r="G1328" s="10">
        <f t="shared" si="3"/>
        <v>0</v>
      </c>
      <c r="H1328" s="11" t="str">
        <f t="shared" si="21"/>
        <v>DEC</v>
      </c>
    </row>
    <row r="1329">
      <c r="A1329" s="60">
        <v>44193.0</v>
      </c>
      <c r="B1329" s="45" t="s">
        <v>30</v>
      </c>
      <c r="C1329" s="45" t="s">
        <v>18</v>
      </c>
      <c r="D1329" s="28" t="s">
        <v>19</v>
      </c>
      <c r="E1329" s="10">
        <f t="shared" si="1"/>
        <v>1</v>
      </c>
      <c r="F1329" s="10">
        <f t="shared" si="2"/>
        <v>0</v>
      </c>
      <c r="G1329" s="10">
        <f t="shared" si="3"/>
        <v>0</v>
      </c>
      <c r="H1329" s="11" t="str">
        <f t="shared" si="21"/>
        <v>DEC</v>
      </c>
    </row>
    <row r="1330">
      <c r="A1330" s="60">
        <v>44193.0</v>
      </c>
      <c r="B1330" s="45" t="s">
        <v>30</v>
      </c>
      <c r="C1330" s="45" t="s">
        <v>18</v>
      </c>
      <c r="D1330" s="28" t="s">
        <v>19</v>
      </c>
      <c r="E1330" s="10">
        <f t="shared" si="1"/>
        <v>1</v>
      </c>
      <c r="F1330" s="10">
        <f t="shared" si="2"/>
        <v>0</v>
      </c>
      <c r="G1330" s="10">
        <f t="shared" si="3"/>
        <v>0</v>
      </c>
      <c r="H1330" s="11" t="str">
        <f t="shared" si="21"/>
        <v>DEC</v>
      </c>
    </row>
    <row r="1331">
      <c r="A1331" s="53">
        <v>44193.0</v>
      </c>
      <c r="B1331" s="54" t="s">
        <v>30</v>
      </c>
      <c r="C1331" s="55" t="s">
        <v>18</v>
      </c>
      <c r="D1331" s="55" t="s">
        <v>19</v>
      </c>
      <c r="E1331" s="10">
        <f t="shared" si="1"/>
        <v>1</v>
      </c>
      <c r="F1331" s="10">
        <f t="shared" si="2"/>
        <v>0</v>
      </c>
      <c r="G1331" s="10">
        <f t="shared" si="3"/>
        <v>0</v>
      </c>
      <c r="H1331" s="11" t="str">
        <f t="shared" si="21"/>
        <v>DEC</v>
      </c>
    </row>
    <row r="1332">
      <c r="A1332" s="53">
        <v>44193.0</v>
      </c>
      <c r="B1332" s="54" t="s">
        <v>30</v>
      </c>
      <c r="C1332" s="55" t="s">
        <v>18</v>
      </c>
      <c r="D1332" s="55" t="s">
        <v>19</v>
      </c>
      <c r="E1332" s="10">
        <f t="shared" si="1"/>
        <v>1</v>
      </c>
      <c r="F1332" s="10">
        <f t="shared" si="2"/>
        <v>0</v>
      </c>
      <c r="G1332" s="10">
        <f t="shared" si="3"/>
        <v>0</v>
      </c>
      <c r="H1332" s="11" t="str">
        <f t="shared" si="21"/>
        <v>DEC</v>
      </c>
    </row>
    <row r="1333">
      <c r="A1333" s="53">
        <v>44193.0</v>
      </c>
      <c r="B1333" s="54" t="s">
        <v>30</v>
      </c>
      <c r="C1333" s="55" t="s">
        <v>18</v>
      </c>
      <c r="D1333" s="55" t="s">
        <v>19</v>
      </c>
      <c r="E1333" s="10">
        <f t="shared" si="1"/>
        <v>1</v>
      </c>
      <c r="F1333" s="10">
        <f t="shared" si="2"/>
        <v>0</v>
      </c>
      <c r="G1333" s="10">
        <f t="shared" si="3"/>
        <v>0</v>
      </c>
      <c r="H1333" s="11" t="str">
        <f t="shared" si="21"/>
        <v>DEC</v>
      </c>
    </row>
    <row r="1334">
      <c r="A1334" s="60">
        <v>44193.0</v>
      </c>
      <c r="B1334" s="65" t="s">
        <v>30</v>
      </c>
      <c r="C1334" s="52" t="s">
        <v>18</v>
      </c>
      <c r="D1334" s="66" t="s">
        <v>19</v>
      </c>
      <c r="E1334" s="10">
        <f t="shared" si="1"/>
        <v>1</v>
      </c>
      <c r="F1334" s="10">
        <f t="shared" si="2"/>
        <v>0</v>
      </c>
      <c r="G1334" s="10">
        <f t="shared" si="3"/>
        <v>0</v>
      </c>
      <c r="H1334" s="11" t="str">
        <f t="shared" si="21"/>
        <v>DEC</v>
      </c>
    </row>
    <row r="1335">
      <c r="A1335" s="60">
        <v>44193.0</v>
      </c>
      <c r="B1335" s="65" t="s">
        <v>30</v>
      </c>
      <c r="C1335" s="52" t="s">
        <v>18</v>
      </c>
      <c r="D1335" s="66" t="s">
        <v>19</v>
      </c>
      <c r="E1335" s="10">
        <f t="shared" si="1"/>
        <v>1</v>
      </c>
      <c r="F1335" s="10">
        <f t="shared" si="2"/>
        <v>0</v>
      </c>
      <c r="G1335" s="10">
        <f t="shared" si="3"/>
        <v>0</v>
      </c>
      <c r="H1335" s="11" t="str">
        <f t="shared" si="21"/>
        <v>DEC</v>
      </c>
    </row>
    <row r="1336">
      <c r="A1336" s="60">
        <v>44193.0</v>
      </c>
      <c r="B1336" s="65" t="s">
        <v>30</v>
      </c>
      <c r="C1336" s="52" t="s">
        <v>18</v>
      </c>
      <c r="D1336" s="66" t="s">
        <v>19</v>
      </c>
      <c r="E1336" s="10">
        <f t="shared" si="1"/>
        <v>1</v>
      </c>
      <c r="F1336" s="10">
        <f t="shared" si="2"/>
        <v>0</v>
      </c>
      <c r="G1336" s="10">
        <f t="shared" si="3"/>
        <v>0</v>
      </c>
      <c r="H1336" s="11" t="str">
        <f t="shared" si="21"/>
        <v>DEC</v>
      </c>
    </row>
    <row r="1337">
      <c r="A1337" s="60">
        <v>44193.0</v>
      </c>
      <c r="B1337" s="45" t="s">
        <v>73</v>
      </c>
      <c r="C1337" s="45" t="s">
        <v>18</v>
      </c>
      <c r="D1337" s="28" t="s">
        <v>19</v>
      </c>
      <c r="E1337" s="10">
        <f t="shared" si="1"/>
        <v>1</v>
      </c>
      <c r="F1337" s="10">
        <f t="shared" si="2"/>
        <v>0</v>
      </c>
      <c r="G1337" s="10">
        <f t="shared" si="3"/>
        <v>0</v>
      </c>
      <c r="H1337" s="11" t="str">
        <f t="shared" si="21"/>
        <v>DEC</v>
      </c>
    </row>
    <row r="1338">
      <c r="A1338" s="7">
        <v>44193.0</v>
      </c>
      <c r="B1338" s="22" t="s">
        <v>83</v>
      </c>
      <c r="C1338" s="23" t="s">
        <v>18</v>
      </c>
      <c r="D1338" s="24" t="s">
        <v>19</v>
      </c>
      <c r="E1338" s="10">
        <f t="shared" si="1"/>
        <v>1</v>
      </c>
      <c r="F1338" s="10">
        <f t="shared" si="2"/>
        <v>0</v>
      </c>
      <c r="G1338" s="10">
        <f t="shared" si="3"/>
        <v>0</v>
      </c>
      <c r="H1338" s="11" t="str">
        <f t="shared" si="21"/>
        <v>DEC</v>
      </c>
    </row>
    <row r="1339">
      <c r="A1339" s="53">
        <v>44193.0</v>
      </c>
      <c r="B1339" s="54" t="s">
        <v>22</v>
      </c>
      <c r="C1339" s="55" t="s">
        <v>18</v>
      </c>
      <c r="D1339" s="55" t="s">
        <v>19</v>
      </c>
      <c r="E1339" s="10">
        <f t="shared" si="1"/>
        <v>1</v>
      </c>
      <c r="F1339" s="10">
        <f t="shared" si="2"/>
        <v>0</v>
      </c>
      <c r="G1339" s="10">
        <f t="shared" si="3"/>
        <v>0</v>
      </c>
      <c r="H1339" s="11" t="str">
        <f t="shared" si="21"/>
        <v>DEC</v>
      </c>
    </row>
    <row r="1340">
      <c r="A1340" s="7">
        <v>44193.0</v>
      </c>
      <c r="B1340" s="22" t="s">
        <v>30</v>
      </c>
      <c r="C1340" s="22" t="s">
        <v>42</v>
      </c>
      <c r="D1340" s="24" t="s">
        <v>19</v>
      </c>
      <c r="E1340" s="10">
        <f t="shared" si="1"/>
        <v>0</v>
      </c>
      <c r="F1340" s="10">
        <f t="shared" si="2"/>
        <v>0</v>
      </c>
      <c r="G1340" s="10">
        <f t="shared" si="3"/>
        <v>0</v>
      </c>
      <c r="H1340" s="11" t="str">
        <f t="shared" si="21"/>
        <v>DEC</v>
      </c>
    </row>
    <row r="1341">
      <c r="A1341" s="7">
        <v>44193.0</v>
      </c>
      <c r="B1341" s="22" t="s">
        <v>30</v>
      </c>
      <c r="C1341" s="22" t="s">
        <v>42</v>
      </c>
      <c r="D1341" s="24" t="s">
        <v>19</v>
      </c>
      <c r="E1341" s="10">
        <f t="shared" si="1"/>
        <v>0</v>
      </c>
      <c r="F1341" s="10">
        <f t="shared" si="2"/>
        <v>0</v>
      </c>
      <c r="G1341" s="10">
        <f t="shared" si="3"/>
        <v>0</v>
      </c>
      <c r="H1341" s="11" t="str">
        <f t="shared" si="21"/>
        <v>DEC</v>
      </c>
    </row>
    <row r="1342">
      <c r="A1342" s="17">
        <v>44193.0</v>
      </c>
      <c r="B1342" s="18" t="s">
        <v>30</v>
      </c>
      <c r="C1342" s="19" t="s">
        <v>42</v>
      </c>
      <c r="D1342" s="20" t="s">
        <v>19</v>
      </c>
      <c r="E1342" s="10">
        <f t="shared" si="1"/>
        <v>0</v>
      </c>
      <c r="F1342" s="10">
        <f t="shared" si="2"/>
        <v>0</v>
      </c>
      <c r="G1342" s="10">
        <f t="shared" si="3"/>
        <v>0</v>
      </c>
      <c r="H1342" s="11" t="str">
        <f t="shared" si="21"/>
        <v>DEC</v>
      </c>
    </row>
    <row r="1343">
      <c r="A1343" s="17">
        <v>44193.0</v>
      </c>
      <c r="B1343" s="18" t="s">
        <v>30</v>
      </c>
      <c r="C1343" s="19" t="s">
        <v>42</v>
      </c>
      <c r="D1343" s="20" t="s">
        <v>19</v>
      </c>
      <c r="E1343" s="10">
        <f t="shared" si="1"/>
        <v>0</v>
      </c>
      <c r="F1343" s="10">
        <f t="shared" si="2"/>
        <v>0</v>
      </c>
      <c r="G1343" s="10">
        <f t="shared" si="3"/>
        <v>0</v>
      </c>
      <c r="H1343" s="11" t="str">
        <f t="shared" si="21"/>
        <v>DEC</v>
      </c>
    </row>
    <row r="1344">
      <c r="A1344" s="53">
        <v>44193.0</v>
      </c>
      <c r="B1344" s="54" t="s">
        <v>30</v>
      </c>
      <c r="C1344" s="55" t="s">
        <v>42</v>
      </c>
      <c r="D1344" s="55" t="s">
        <v>19</v>
      </c>
      <c r="E1344" s="10">
        <f t="shared" si="1"/>
        <v>0</v>
      </c>
      <c r="F1344" s="10">
        <f t="shared" si="2"/>
        <v>0</v>
      </c>
      <c r="G1344" s="10">
        <f t="shared" si="3"/>
        <v>0</v>
      </c>
      <c r="H1344" s="11" t="str">
        <f t="shared" si="21"/>
        <v>DEC</v>
      </c>
    </row>
    <row r="1345">
      <c r="A1345" s="53">
        <v>44193.0</v>
      </c>
      <c r="B1345" s="54" t="s">
        <v>30</v>
      </c>
      <c r="C1345" s="55" t="s">
        <v>42</v>
      </c>
      <c r="D1345" s="55" t="s">
        <v>19</v>
      </c>
      <c r="E1345" s="10">
        <f t="shared" si="1"/>
        <v>0</v>
      </c>
      <c r="F1345" s="10">
        <f t="shared" si="2"/>
        <v>0</v>
      </c>
      <c r="G1345" s="10">
        <f t="shared" si="3"/>
        <v>0</v>
      </c>
      <c r="H1345" s="11" t="str">
        <f t="shared" si="21"/>
        <v>DEC</v>
      </c>
    </row>
    <row r="1346">
      <c r="A1346" s="7">
        <v>44193.0</v>
      </c>
      <c r="B1346" s="22" t="s">
        <v>80</v>
      </c>
      <c r="C1346" s="23" t="s">
        <v>42</v>
      </c>
      <c r="D1346" s="24" t="s">
        <v>19</v>
      </c>
      <c r="E1346" s="10">
        <f t="shared" si="1"/>
        <v>0</v>
      </c>
      <c r="F1346" s="10">
        <f t="shared" si="2"/>
        <v>0</v>
      </c>
      <c r="G1346" s="10">
        <f t="shared" si="3"/>
        <v>0</v>
      </c>
      <c r="H1346" s="11" t="str">
        <f t="shared" si="21"/>
        <v>DEC</v>
      </c>
    </row>
    <row r="1347">
      <c r="A1347" s="7">
        <v>44193.0</v>
      </c>
      <c r="B1347" s="22" t="s">
        <v>34</v>
      </c>
      <c r="C1347" s="23" t="s">
        <v>18</v>
      </c>
      <c r="D1347" s="24" t="s">
        <v>66</v>
      </c>
      <c r="E1347" s="10">
        <f t="shared" si="1"/>
        <v>0</v>
      </c>
      <c r="F1347" s="10">
        <f t="shared" si="2"/>
        <v>0</v>
      </c>
      <c r="G1347" s="10">
        <f t="shared" si="3"/>
        <v>0</v>
      </c>
      <c r="H1347" s="11" t="str">
        <f t="shared" si="21"/>
        <v>DEC</v>
      </c>
    </row>
    <row r="1348">
      <c r="A1348" s="7">
        <v>44193.0</v>
      </c>
      <c r="B1348" s="22" t="s">
        <v>43</v>
      </c>
      <c r="C1348" s="23" t="s">
        <v>18</v>
      </c>
      <c r="D1348" s="24" t="s">
        <v>66</v>
      </c>
      <c r="E1348" s="10">
        <f t="shared" si="1"/>
        <v>0</v>
      </c>
      <c r="F1348" s="10">
        <f t="shared" si="2"/>
        <v>0</v>
      </c>
      <c r="G1348" s="10">
        <f t="shared" si="3"/>
        <v>0</v>
      </c>
      <c r="H1348" s="11" t="str">
        <f t="shared" si="21"/>
        <v>DEC</v>
      </c>
    </row>
    <row r="1349">
      <c r="A1349" s="60">
        <v>44193.0</v>
      </c>
      <c r="B1349" s="45" t="s">
        <v>73</v>
      </c>
      <c r="C1349" s="45" t="s">
        <v>18</v>
      </c>
      <c r="D1349" s="28" t="s">
        <v>66</v>
      </c>
      <c r="E1349" s="10">
        <f t="shared" si="1"/>
        <v>0</v>
      </c>
      <c r="F1349" s="10">
        <f t="shared" si="2"/>
        <v>0</v>
      </c>
      <c r="G1349" s="10">
        <f t="shared" si="3"/>
        <v>0</v>
      </c>
      <c r="H1349" s="11" t="str">
        <f t="shared" si="21"/>
        <v>DEC</v>
      </c>
    </row>
    <row r="1350">
      <c r="A1350" s="60">
        <v>44193.0</v>
      </c>
      <c r="B1350" s="45" t="s">
        <v>34</v>
      </c>
      <c r="C1350" s="45" t="s">
        <v>18</v>
      </c>
      <c r="D1350" s="28" t="s">
        <v>25</v>
      </c>
      <c r="E1350" s="10">
        <f t="shared" si="1"/>
        <v>0</v>
      </c>
      <c r="F1350" s="10">
        <f t="shared" si="2"/>
        <v>0</v>
      </c>
      <c r="G1350" s="10">
        <f t="shared" si="3"/>
        <v>1</v>
      </c>
      <c r="H1350" s="11" t="str">
        <f t="shared" si="21"/>
        <v>DEC</v>
      </c>
    </row>
    <row r="1351">
      <c r="A1351" s="60">
        <v>44193.0</v>
      </c>
      <c r="B1351" s="45" t="s">
        <v>34</v>
      </c>
      <c r="C1351" s="45" t="s">
        <v>18</v>
      </c>
      <c r="D1351" s="28" t="s">
        <v>25</v>
      </c>
      <c r="E1351" s="10">
        <f t="shared" si="1"/>
        <v>0</v>
      </c>
      <c r="F1351" s="10">
        <f t="shared" si="2"/>
        <v>0</v>
      </c>
      <c r="G1351" s="10">
        <f t="shared" si="3"/>
        <v>1</v>
      </c>
      <c r="H1351" s="11" t="str">
        <f t="shared" si="21"/>
        <v>DEC</v>
      </c>
    </row>
    <row r="1352">
      <c r="A1352" s="60">
        <v>44193.0</v>
      </c>
      <c r="B1352" s="45" t="s">
        <v>34</v>
      </c>
      <c r="C1352" s="45" t="s">
        <v>18</v>
      </c>
      <c r="D1352" s="28" t="s">
        <v>25</v>
      </c>
      <c r="E1352" s="10">
        <f t="shared" si="1"/>
        <v>0</v>
      </c>
      <c r="F1352" s="10">
        <f t="shared" si="2"/>
        <v>0</v>
      </c>
      <c r="G1352" s="10">
        <f t="shared" si="3"/>
        <v>1</v>
      </c>
      <c r="H1352" s="11" t="str">
        <f t="shared" si="21"/>
        <v>DEC</v>
      </c>
    </row>
    <row r="1353">
      <c r="A1353" s="7">
        <v>44193.0</v>
      </c>
      <c r="B1353" s="43" t="s">
        <v>34</v>
      </c>
      <c r="C1353" s="52" t="s">
        <v>18</v>
      </c>
      <c r="D1353" s="28" t="s">
        <v>25</v>
      </c>
      <c r="E1353" s="10">
        <f t="shared" si="1"/>
        <v>0</v>
      </c>
      <c r="F1353" s="10">
        <f t="shared" si="2"/>
        <v>0</v>
      </c>
      <c r="G1353" s="10">
        <f t="shared" si="3"/>
        <v>1</v>
      </c>
      <c r="H1353" s="11" t="str">
        <f t="shared" si="21"/>
        <v>DEC</v>
      </c>
    </row>
    <row r="1354">
      <c r="A1354" s="7">
        <v>44193.0</v>
      </c>
      <c r="B1354" s="22" t="s">
        <v>30</v>
      </c>
      <c r="C1354" s="22" t="s">
        <v>18</v>
      </c>
      <c r="D1354" s="66" t="s">
        <v>25</v>
      </c>
      <c r="E1354" s="10">
        <f t="shared" si="1"/>
        <v>0</v>
      </c>
      <c r="F1354" s="10">
        <f t="shared" si="2"/>
        <v>0</v>
      </c>
      <c r="G1354" s="10">
        <f t="shared" si="3"/>
        <v>1</v>
      </c>
      <c r="H1354" s="11" t="str">
        <f t="shared" si="21"/>
        <v>DEC</v>
      </c>
    </row>
    <row r="1355">
      <c r="A1355" s="60">
        <v>44193.0</v>
      </c>
      <c r="B1355" s="45" t="s">
        <v>30</v>
      </c>
      <c r="C1355" s="45" t="s">
        <v>18</v>
      </c>
      <c r="D1355" s="28" t="s">
        <v>25</v>
      </c>
      <c r="E1355" s="10">
        <f t="shared" si="1"/>
        <v>0</v>
      </c>
      <c r="F1355" s="10">
        <f t="shared" si="2"/>
        <v>0</v>
      </c>
      <c r="G1355" s="10">
        <f t="shared" si="3"/>
        <v>1</v>
      </c>
      <c r="H1355" s="11" t="str">
        <f t="shared" si="21"/>
        <v>DEC</v>
      </c>
    </row>
    <row r="1356">
      <c r="A1356" s="7">
        <v>44193.0</v>
      </c>
      <c r="B1356" s="43" t="s">
        <v>30</v>
      </c>
      <c r="C1356" s="52" t="s">
        <v>18</v>
      </c>
      <c r="D1356" s="28" t="s">
        <v>25</v>
      </c>
      <c r="E1356" s="10">
        <f t="shared" si="1"/>
        <v>0</v>
      </c>
      <c r="F1356" s="10">
        <f t="shared" si="2"/>
        <v>0</v>
      </c>
      <c r="G1356" s="10">
        <f t="shared" si="3"/>
        <v>1</v>
      </c>
      <c r="H1356" s="11" t="str">
        <f t="shared" si="21"/>
        <v>DEC</v>
      </c>
    </row>
    <row r="1357">
      <c r="A1357" s="60">
        <v>44193.0</v>
      </c>
      <c r="B1357" s="43" t="s">
        <v>30</v>
      </c>
      <c r="C1357" s="69" t="s">
        <v>18</v>
      </c>
      <c r="D1357" s="28" t="s">
        <v>25</v>
      </c>
      <c r="E1357" s="10">
        <f t="shared" si="1"/>
        <v>0</v>
      </c>
      <c r="F1357" s="10">
        <f t="shared" si="2"/>
        <v>0</v>
      </c>
      <c r="G1357" s="10">
        <f t="shared" si="3"/>
        <v>1</v>
      </c>
      <c r="H1357" s="11" t="str">
        <f t="shared" si="21"/>
        <v>DEC</v>
      </c>
    </row>
    <row r="1358">
      <c r="A1358" s="60">
        <v>44193.0</v>
      </c>
      <c r="B1358" s="45" t="s">
        <v>30</v>
      </c>
      <c r="C1358" s="45" t="s">
        <v>18</v>
      </c>
      <c r="D1358" s="28" t="s">
        <v>35</v>
      </c>
      <c r="E1358" s="10">
        <f t="shared" si="1"/>
        <v>0</v>
      </c>
      <c r="F1358" s="10">
        <f t="shared" si="2"/>
        <v>1</v>
      </c>
      <c r="G1358" s="10">
        <f t="shared" si="3"/>
        <v>0</v>
      </c>
      <c r="H1358" s="11" t="str">
        <f t="shared" si="21"/>
        <v>DEC</v>
      </c>
    </row>
    <row r="1359">
      <c r="A1359" s="60">
        <v>44193.0</v>
      </c>
      <c r="B1359" s="43" t="s">
        <v>30</v>
      </c>
      <c r="C1359" s="69" t="s">
        <v>18</v>
      </c>
      <c r="D1359" s="28" t="s">
        <v>35</v>
      </c>
      <c r="E1359" s="10">
        <f t="shared" si="1"/>
        <v>0</v>
      </c>
      <c r="F1359" s="10">
        <f t="shared" si="2"/>
        <v>1</v>
      </c>
      <c r="G1359" s="10">
        <f t="shared" si="3"/>
        <v>0</v>
      </c>
      <c r="H1359" s="11" t="str">
        <f t="shared" si="21"/>
        <v>DEC</v>
      </c>
    </row>
    <row r="1360">
      <c r="A1360" s="7">
        <v>44194.0</v>
      </c>
      <c r="B1360" s="8" t="s">
        <v>30</v>
      </c>
      <c r="C1360" s="9" t="s">
        <v>18</v>
      </c>
      <c r="D1360" s="9" t="s">
        <v>35</v>
      </c>
      <c r="E1360" s="10">
        <f t="shared" si="1"/>
        <v>0</v>
      </c>
      <c r="F1360" s="10">
        <f t="shared" si="2"/>
        <v>1</v>
      </c>
      <c r="G1360" s="10">
        <f t="shared" si="3"/>
        <v>0</v>
      </c>
      <c r="H1360" s="11" t="str">
        <f t="shared" si="21"/>
        <v>DEC</v>
      </c>
    </row>
    <row r="1361">
      <c r="A1361" s="7">
        <v>44194.0</v>
      </c>
      <c r="B1361" s="8" t="s">
        <v>30</v>
      </c>
      <c r="C1361" s="9" t="s">
        <v>18</v>
      </c>
      <c r="D1361" s="9" t="s">
        <v>35</v>
      </c>
      <c r="E1361" s="10">
        <f t="shared" si="1"/>
        <v>0</v>
      </c>
      <c r="F1361" s="10">
        <f t="shared" si="2"/>
        <v>1</v>
      </c>
      <c r="G1361" s="10">
        <f t="shared" si="3"/>
        <v>0</v>
      </c>
      <c r="H1361" s="11" t="str">
        <f t="shared" si="21"/>
        <v>DEC</v>
      </c>
    </row>
    <row r="1362">
      <c r="A1362" s="7">
        <v>44194.0</v>
      </c>
      <c r="B1362" s="8" t="s">
        <v>30</v>
      </c>
      <c r="C1362" s="9" t="s">
        <v>18</v>
      </c>
      <c r="D1362" s="44" t="s">
        <v>66</v>
      </c>
      <c r="E1362" s="10">
        <f t="shared" si="1"/>
        <v>0</v>
      </c>
      <c r="F1362" s="10">
        <f t="shared" si="2"/>
        <v>0</v>
      </c>
      <c r="G1362" s="10">
        <f t="shared" si="3"/>
        <v>0</v>
      </c>
      <c r="H1362" s="11" t="str">
        <f t="shared" si="21"/>
        <v>DEC</v>
      </c>
    </row>
    <row r="1363">
      <c r="A1363" s="7">
        <v>44194.0</v>
      </c>
      <c r="B1363" s="8" t="s">
        <v>30</v>
      </c>
      <c r="C1363" s="9" t="s">
        <v>18</v>
      </c>
      <c r="D1363" s="9" t="s">
        <v>35</v>
      </c>
      <c r="E1363" s="10">
        <f t="shared" si="1"/>
        <v>0</v>
      </c>
      <c r="F1363" s="10">
        <f t="shared" si="2"/>
        <v>1</v>
      </c>
      <c r="G1363" s="10">
        <f t="shared" si="3"/>
        <v>0</v>
      </c>
      <c r="H1363" s="11" t="str">
        <f t="shared" si="21"/>
        <v>DEC</v>
      </c>
    </row>
    <row r="1364">
      <c r="A1364" s="7">
        <v>44194.0</v>
      </c>
      <c r="B1364" s="8" t="s">
        <v>30</v>
      </c>
      <c r="C1364" s="9" t="s">
        <v>18</v>
      </c>
      <c r="D1364" s="9" t="s">
        <v>25</v>
      </c>
      <c r="E1364" s="10">
        <f t="shared" si="1"/>
        <v>0</v>
      </c>
      <c r="F1364" s="10">
        <f t="shared" si="2"/>
        <v>0</v>
      </c>
      <c r="G1364" s="10">
        <f t="shared" si="3"/>
        <v>1</v>
      </c>
      <c r="H1364" s="11" t="str">
        <f t="shared" si="21"/>
        <v>DEC</v>
      </c>
    </row>
    <row r="1365">
      <c r="A1365" s="7">
        <v>44194.0</v>
      </c>
      <c r="B1365" s="8" t="s">
        <v>30</v>
      </c>
      <c r="C1365" s="9" t="s">
        <v>18</v>
      </c>
      <c r="D1365" s="9" t="s">
        <v>19</v>
      </c>
      <c r="E1365" s="10">
        <f t="shared" si="1"/>
        <v>1</v>
      </c>
      <c r="F1365" s="10">
        <f t="shared" si="2"/>
        <v>0</v>
      </c>
      <c r="G1365" s="10">
        <f t="shared" si="3"/>
        <v>0</v>
      </c>
      <c r="H1365" s="11" t="str">
        <f t="shared" si="21"/>
        <v>DEC</v>
      </c>
    </row>
    <row r="1366">
      <c r="A1366" s="7">
        <v>44194.0</v>
      </c>
      <c r="B1366" s="8" t="s">
        <v>30</v>
      </c>
      <c r="C1366" s="9" t="s">
        <v>18</v>
      </c>
      <c r="D1366" s="9" t="s">
        <v>19</v>
      </c>
      <c r="E1366" s="10">
        <f t="shared" si="1"/>
        <v>1</v>
      </c>
      <c r="F1366" s="10">
        <f t="shared" si="2"/>
        <v>0</v>
      </c>
      <c r="G1366" s="10">
        <f t="shared" si="3"/>
        <v>0</v>
      </c>
      <c r="H1366" s="11" t="str">
        <f t="shared" si="21"/>
        <v>DEC</v>
      </c>
    </row>
    <row r="1367">
      <c r="A1367" s="7">
        <v>44194.0</v>
      </c>
      <c r="B1367" s="8" t="s">
        <v>30</v>
      </c>
      <c r="C1367" s="9" t="s">
        <v>18</v>
      </c>
      <c r="D1367" s="9" t="s">
        <v>19</v>
      </c>
      <c r="E1367" s="10">
        <f t="shared" si="1"/>
        <v>1</v>
      </c>
      <c r="F1367" s="10">
        <f t="shared" si="2"/>
        <v>0</v>
      </c>
      <c r="G1367" s="10">
        <f t="shared" si="3"/>
        <v>0</v>
      </c>
      <c r="H1367" s="11" t="str">
        <f t="shared" si="21"/>
        <v>DEC</v>
      </c>
    </row>
    <row r="1368">
      <c r="A1368" s="7">
        <v>44194.0</v>
      </c>
      <c r="B1368" s="8" t="s">
        <v>30</v>
      </c>
      <c r="C1368" s="9" t="s">
        <v>18</v>
      </c>
      <c r="D1368" s="9" t="s">
        <v>19</v>
      </c>
      <c r="E1368" s="10">
        <f t="shared" si="1"/>
        <v>1</v>
      </c>
      <c r="F1368" s="10">
        <f t="shared" si="2"/>
        <v>0</v>
      </c>
      <c r="G1368" s="10">
        <f t="shared" si="3"/>
        <v>0</v>
      </c>
      <c r="H1368" s="11" t="str">
        <f t="shared" si="21"/>
        <v>DEC</v>
      </c>
    </row>
    <row r="1369">
      <c r="A1369" s="7">
        <v>44194.0</v>
      </c>
      <c r="B1369" s="8" t="s">
        <v>30</v>
      </c>
      <c r="C1369" s="9" t="s">
        <v>18</v>
      </c>
      <c r="D1369" s="9" t="s">
        <v>35</v>
      </c>
      <c r="E1369" s="10">
        <f t="shared" si="1"/>
        <v>0</v>
      </c>
      <c r="F1369" s="10">
        <f t="shared" si="2"/>
        <v>1</v>
      </c>
      <c r="G1369" s="10">
        <f t="shared" si="3"/>
        <v>0</v>
      </c>
      <c r="H1369" s="11" t="str">
        <f t="shared" si="21"/>
        <v>DEC</v>
      </c>
    </row>
    <row r="1370">
      <c r="A1370" s="7">
        <v>44194.0</v>
      </c>
      <c r="B1370" s="8" t="s">
        <v>30</v>
      </c>
      <c r="C1370" s="9" t="s">
        <v>18</v>
      </c>
      <c r="D1370" s="9" t="s">
        <v>35</v>
      </c>
      <c r="E1370" s="10">
        <f t="shared" si="1"/>
        <v>0</v>
      </c>
      <c r="F1370" s="10">
        <f t="shared" si="2"/>
        <v>1</v>
      </c>
      <c r="G1370" s="10">
        <f t="shared" si="3"/>
        <v>0</v>
      </c>
      <c r="H1370" s="11" t="str">
        <f t="shared" si="21"/>
        <v>DEC</v>
      </c>
    </row>
    <row r="1371">
      <c r="A1371" s="7">
        <v>44194.0</v>
      </c>
      <c r="B1371" s="8" t="s">
        <v>30</v>
      </c>
      <c r="C1371" s="9" t="s">
        <v>18</v>
      </c>
      <c r="D1371" s="9" t="s">
        <v>35</v>
      </c>
      <c r="E1371" s="10">
        <f t="shared" si="1"/>
        <v>0</v>
      </c>
      <c r="F1371" s="10">
        <f t="shared" si="2"/>
        <v>1</v>
      </c>
      <c r="G1371" s="10">
        <f t="shared" si="3"/>
        <v>0</v>
      </c>
      <c r="H1371" s="11" t="str">
        <f t="shared" si="21"/>
        <v>DEC</v>
      </c>
    </row>
    <row r="1372">
      <c r="A1372" s="7">
        <v>44194.0</v>
      </c>
      <c r="B1372" s="8" t="s">
        <v>30</v>
      </c>
      <c r="C1372" s="9" t="s">
        <v>18</v>
      </c>
      <c r="D1372" s="9" t="s">
        <v>35</v>
      </c>
      <c r="E1372" s="10">
        <f t="shared" si="1"/>
        <v>0</v>
      </c>
      <c r="F1372" s="10">
        <f t="shared" si="2"/>
        <v>1</v>
      </c>
      <c r="G1372" s="10">
        <f t="shared" si="3"/>
        <v>0</v>
      </c>
      <c r="H1372" s="11" t="str">
        <f t="shared" si="21"/>
        <v>DEC</v>
      </c>
    </row>
    <row r="1373">
      <c r="A1373" s="7">
        <v>44194.0</v>
      </c>
      <c r="B1373" s="8" t="s">
        <v>30</v>
      </c>
      <c r="C1373" s="9" t="s">
        <v>18</v>
      </c>
      <c r="D1373" s="9" t="s">
        <v>19</v>
      </c>
      <c r="E1373" s="10">
        <f t="shared" si="1"/>
        <v>1</v>
      </c>
      <c r="F1373" s="10">
        <f t="shared" si="2"/>
        <v>0</v>
      </c>
      <c r="G1373" s="10">
        <f t="shared" si="3"/>
        <v>0</v>
      </c>
      <c r="H1373" s="11" t="str">
        <f t="shared" si="21"/>
        <v>DEC</v>
      </c>
    </row>
    <row r="1374">
      <c r="A1374" s="7">
        <v>44194.0</v>
      </c>
      <c r="B1374" s="8" t="s">
        <v>30</v>
      </c>
      <c r="C1374" s="9" t="s">
        <v>18</v>
      </c>
      <c r="D1374" s="8" t="s">
        <v>19</v>
      </c>
      <c r="E1374" s="10">
        <f t="shared" si="1"/>
        <v>1</v>
      </c>
      <c r="F1374" s="10">
        <f t="shared" si="2"/>
        <v>0</v>
      </c>
      <c r="G1374" s="10">
        <f t="shared" si="3"/>
        <v>0</v>
      </c>
      <c r="H1374" s="11" t="str">
        <f t="shared" si="21"/>
        <v>DEC</v>
      </c>
    </row>
    <row r="1375">
      <c r="A1375" s="7">
        <v>44194.0</v>
      </c>
      <c r="B1375" s="8" t="s">
        <v>30</v>
      </c>
      <c r="C1375" s="9" t="s">
        <v>18</v>
      </c>
      <c r="D1375" s="8" t="s">
        <v>19</v>
      </c>
      <c r="E1375" s="10">
        <f t="shared" si="1"/>
        <v>1</v>
      </c>
      <c r="F1375" s="10">
        <f t="shared" si="2"/>
        <v>0</v>
      </c>
      <c r="G1375" s="10">
        <f t="shared" si="3"/>
        <v>0</v>
      </c>
      <c r="H1375" s="11" t="str">
        <f t="shared" si="21"/>
        <v>DEC</v>
      </c>
    </row>
    <row r="1376">
      <c r="A1376" s="7">
        <v>44194.0</v>
      </c>
      <c r="B1376" s="8" t="s">
        <v>30</v>
      </c>
      <c r="C1376" s="9" t="s">
        <v>18</v>
      </c>
      <c r="D1376" s="8" t="s">
        <v>19</v>
      </c>
      <c r="E1376" s="10">
        <f t="shared" si="1"/>
        <v>1</v>
      </c>
      <c r="F1376" s="10">
        <f t="shared" si="2"/>
        <v>0</v>
      </c>
      <c r="G1376" s="10">
        <f t="shared" si="3"/>
        <v>0</v>
      </c>
      <c r="H1376" s="11" t="str">
        <f t="shared" si="21"/>
        <v>DEC</v>
      </c>
    </row>
    <row r="1377">
      <c r="A1377" s="7">
        <v>44194.0</v>
      </c>
      <c r="B1377" s="8" t="s">
        <v>30</v>
      </c>
      <c r="C1377" s="9" t="s">
        <v>18</v>
      </c>
      <c r="D1377" s="8" t="s">
        <v>19</v>
      </c>
      <c r="E1377" s="10">
        <f t="shared" si="1"/>
        <v>1</v>
      </c>
      <c r="F1377" s="10">
        <f t="shared" si="2"/>
        <v>0</v>
      </c>
      <c r="G1377" s="10">
        <f t="shared" si="3"/>
        <v>0</v>
      </c>
      <c r="H1377" s="11" t="str">
        <f t="shared" si="21"/>
        <v>DEC</v>
      </c>
    </row>
    <row r="1378">
      <c r="A1378" s="7">
        <v>44194.0</v>
      </c>
      <c r="B1378" s="8" t="s">
        <v>30</v>
      </c>
      <c r="C1378" s="9" t="s">
        <v>18</v>
      </c>
      <c r="D1378" s="8" t="s">
        <v>19</v>
      </c>
      <c r="E1378" s="10">
        <f t="shared" si="1"/>
        <v>1</v>
      </c>
      <c r="F1378" s="10">
        <f t="shared" si="2"/>
        <v>0</v>
      </c>
      <c r="G1378" s="10">
        <f t="shared" si="3"/>
        <v>0</v>
      </c>
      <c r="H1378" s="11" t="str">
        <f t="shared" si="21"/>
        <v>DEC</v>
      </c>
    </row>
    <row r="1379">
      <c r="A1379" s="7">
        <v>44194.0</v>
      </c>
      <c r="B1379" s="8" t="s">
        <v>30</v>
      </c>
      <c r="C1379" s="9" t="s">
        <v>18</v>
      </c>
      <c r="D1379" s="8" t="s">
        <v>25</v>
      </c>
      <c r="E1379" s="10">
        <f t="shared" si="1"/>
        <v>0</v>
      </c>
      <c r="F1379" s="10">
        <f t="shared" si="2"/>
        <v>0</v>
      </c>
      <c r="G1379" s="10">
        <f t="shared" si="3"/>
        <v>1</v>
      </c>
      <c r="H1379" s="11" t="str">
        <f t="shared" si="21"/>
        <v>DEC</v>
      </c>
    </row>
    <row r="1380">
      <c r="A1380" s="7">
        <v>44194.0</v>
      </c>
      <c r="B1380" s="8" t="s">
        <v>36</v>
      </c>
      <c r="C1380" s="40" t="s">
        <v>18</v>
      </c>
      <c r="D1380" s="43" t="s">
        <v>19</v>
      </c>
      <c r="E1380" s="10">
        <f t="shared" si="1"/>
        <v>1</v>
      </c>
      <c r="F1380" s="10">
        <f t="shared" si="2"/>
        <v>0</v>
      </c>
      <c r="G1380" s="10">
        <f t="shared" si="3"/>
        <v>0</v>
      </c>
      <c r="H1380" s="11" t="str">
        <f t="shared" si="21"/>
        <v>DEC</v>
      </c>
    </row>
    <row r="1381">
      <c r="A1381" s="7">
        <v>44194.0</v>
      </c>
      <c r="B1381" s="8" t="s">
        <v>84</v>
      </c>
      <c r="C1381" s="40" t="s">
        <v>18</v>
      </c>
      <c r="D1381" s="43" t="s">
        <v>25</v>
      </c>
      <c r="E1381" s="10">
        <f t="shared" si="1"/>
        <v>0</v>
      </c>
      <c r="F1381" s="10">
        <f t="shared" si="2"/>
        <v>0</v>
      </c>
      <c r="G1381" s="10">
        <f t="shared" si="3"/>
        <v>1</v>
      </c>
      <c r="H1381" s="11" t="str">
        <f t="shared" si="21"/>
        <v>DEC</v>
      </c>
    </row>
    <row r="1382">
      <c r="A1382" s="7">
        <v>44194.0</v>
      </c>
      <c r="B1382" s="8" t="s">
        <v>17</v>
      </c>
      <c r="C1382" s="40" t="s">
        <v>18</v>
      </c>
      <c r="D1382" s="43" t="s">
        <v>66</v>
      </c>
      <c r="E1382" s="10">
        <f t="shared" si="1"/>
        <v>0</v>
      </c>
      <c r="F1382" s="10">
        <f t="shared" si="2"/>
        <v>0</v>
      </c>
      <c r="G1382" s="10">
        <f t="shared" si="3"/>
        <v>0</v>
      </c>
      <c r="H1382" s="11" t="str">
        <f t="shared" si="21"/>
        <v>DEC</v>
      </c>
    </row>
    <row r="1383">
      <c r="A1383" s="7">
        <v>44194.0</v>
      </c>
      <c r="B1383" s="8" t="s">
        <v>84</v>
      </c>
      <c r="C1383" s="40" t="s">
        <v>18</v>
      </c>
      <c r="D1383" s="43" t="s">
        <v>19</v>
      </c>
      <c r="E1383" s="10">
        <f t="shared" si="1"/>
        <v>1</v>
      </c>
      <c r="F1383" s="10">
        <f t="shared" si="2"/>
        <v>0</v>
      </c>
      <c r="G1383" s="10">
        <f t="shared" si="3"/>
        <v>0</v>
      </c>
      <c r="H1383" s="11" t="str">
        <f t="shared" si="21"/>
        <v>DEC</v>
      </c>
    </row>
    <row r="1384">
      <c r="A1384" s="7">
        <v>44194.0</v>
      </c>
      <c r="B1384" s="8" t="s">
        <v>34</v>
      </c>
      <c r="C1384" s="9" t="s">
        <v>18</v>
      </c>
      <c r="D1384" s="28" t="s">
        <v>19</v>
      </c>
      <c r="E1384" s="10">
        <f t="shared" si="1"/>
        <v>1</v>
      </c>
      <c r="F1384" s="10">
        <f t="shared" si="2"/>
        <v>0</v>
      </c>
      <c r="G1384" s="10">
        <f t="shared" si="3"/>
        <v>0</v>
      </c>
      <c r="H1384" s="11" t="str">
        <f t="shared" si="21"/>
        <v>DEC</v>
      </c>
    </row>
    <row r="1385">
      <c r="A1385" s="7">
        <v>44194.0</v>
      </c>
      <c r="B1385" s="8" t="s">
        <v>34</v>
      </c>
      <c r="C1385" s="9" t="s">
        <v>18</v>
      </c>
      <c r="D1385" s="28" t="s">
        <v>19</v>
      </c>
      <c r="E1385" s="10">
        <f t="shared" si="1"/>
        <v>1</v>
      </c>
      <c r="F1385" s="10">
        <f t="shared" si="2"/>
        <v>0</v>
      </c>
      <c r="G1385" s="10">
        <f t="shared" si="3"/>
        <v>0</v>
      </c>
      <c r="H1385" s="11" t="str">
        <f t="shared" si="21"/>
        <v>DEC</v>
      </c>
    </row>
    <row r="1386">
      <c r="A1386" s="7">
        <v>44194.0</v>
      </c>
      <c r="B1386" s="8" t="s">
        <v>37</v>
      </c>
      <c r="C1386" s="9" t="s">
        <v>18</v>
      </c>
      <c r="D1386" s="28" t="s">
        <v>19</v>
      </c>
      <c r="E1386" s="10">
        <f t="shared" si="1"/>
        <v>1</v>
      </c>
      <c r="F1386" s="10">
        <f t="shared" si="2"/>
        <v>0</v>
      </c>
      <c r="G1386" s="10">
        <f t="shared" si="3"/>
        <v>0</v>
      </c>
      <c r="H1386" s="11" t="str">
        <f t="shared" si="21"/>
        <v>DEC</v>
      </c>
    </row>
    <row r="1387">
      <c r="A1387" s="7">
        <v>44194.0</v>
      </c>
      <c r="B1387" s="43" t="s">
        <v>36</v>
      </c>
      <c r="C1387" s="43" t="s">
        <v>18</v>
      </c>
      <c r="D1387" s="28" t="s">
        <v>19</v>
      </c>
      <c r="E1387" s="10">
        <f t="shared" si="1"/>
        <v>1</v>
      </c>
      <c r="F1387" s="10">
        <f t="shared" si="2"/>
        <v>0</v>
      </c>
      <c r="G1387" s="10">
        <f t="shared" si="3"/>
        <v>0</v>
      </c>
      <c r="H1387" s="11" t="str">
        <f t="shared" si="21"/>
        <v>DEC</v>
      </c>
    </row>
    <row r="1388">
      <c r="A1388" s="7">
        <v>44194.0</v>
      </c>
      <c r="B1388" s="8" t="s">
        <v>34</v>
      </c>
      <c r="C1388" s="9" t="s">
        <v>18</v>
      </c>
      <c r="D1388" s="42" t="s">
        <v>19</v>
      </c>
      <c r="E1388" s="10">
        <f t="shared" si="1"/>
        <v>1</v>
      </c>
      <c r="F1388" s="10">
        <f t="shared" si="2"/>
        <v>0</v>
      </c>
      <c r="G1388" s="10">
        <f t="shared" si="3"/>
        <v>0</v>
      </c>
      <c r="H1388" s="11" t="str">
        <f t="shared" si="21"/>
        <v>DEC</v>
      </c>
    </row>
    <row r="1389">
      <c r="A1389" s="7">
        <v>44194.0</v>
      </c>
      <c r="B1389" s="8" t="s">
        <v>34</v>
      </c>
      <c r="C1389" s="9" t="s">
        <v>18</v>
      </c>
      <c r="D1389" s="42" t="s">
        <v>19</v>
      </c>
      <c r="E1389" s="10">
        <f t="shared" si="1"/>
        <v>1</v>
      </c>
      <c r="F1389" s="10">
        <f t="shared" si="2"/>
        <v>0</v>
      </c>
      <c r="G1389" s="10">
        <f t="shared" si="3"/>
        <v>0</v>
      </c>
      <c r="H1389" s="11" t="str">
        <f t="shared" si="21"/>
        <v>DEC</v>
      </c>
    </row>
    <row r="1390">
      <c r="A1390" s="7">
        <v>44194.0</v>
      </c>
      <c r="B1390" s="8" t="s">
        <v>34</v>
      </c>
      <c r="C1390" s="9" t="s">
        <v>18</v>
      </c>
      <c r="D1390" s="42" t="s">
        <v>19</v>
      </c>
      <c r="E1390" s="10">
        <f t="shared" si="1"/>
        <v>1</v>
      </c>
      <c r="F1390" s="10">
        <f t="shared" si="2"/>
        <v>0</v>
      </c>
      <c r="G1390" s="10">
        <f t="shared" si="3"/>
        <v>0</v>
      </c>
      <c r="H1390" s="11" t="str">
        <f t="shared" si="21"/>
        <v>DEC</v>
      </c>
    </row>
    <row r="1391">
      <c r="A1391" s="60">
        <v>44194.0</v>
      </c>
      <c r="B1391" s="45" t="s">
        <v>34</v>
      </c>
      <c r="C1391" s="45" t="s">
        <v>18</v>
      </c>
      <c r="D1391" s="28" t="s">
        <v>19</v>
      </c>
      <c r="E1391" s="10">
        <f t="shared" si="1"/>
        <v>1</v>
      </c>
      <c r="F1391" s="10">
        <f t="shared" si="2"/>
        <v>0</v>
      </c>
      <c r="G1391" s="10">
        <f t="shared" si="3"/>
        <v>0</v>
      </c>
      <c r="H1391" s="11" t="str">
        <f t="shared" si="21"/>
        <v>DEC</v>
      </c>
    </row>
    <row r="1392">
      <c r="A1392" s="60">
        <v>44194.0</v>
      </c>
      <c r="B1392" s="45" t="s">
        <v>34</v>
      </c>
      <c r="C1392" s="45" t="s">
        <v>18</v>
      </c>
      <c r="D1392" s="28" t="s">
        <v>19</v>
      </c>
      <c r="E1392" s="10">
        <f t="shared" si="1"/>
        <v>1</v>
      </c>
      <c r="F1392" s="10">
        <f t="shared" si="2"/>
        <v>0</v>
      </c>
      <c r="G1392" s="10">
        <f t="shared" si="3"/>
        <v>0</v>
      </c>
      <c r="H1392" s="11" t="str">
        <f t="shared" si="21"/>
        <v>DEC</v>
      </c>
    </row>
    <row r="1393">
      <c r="A1393" s="17">
        <v>44194.0</v>
      </c>
      <c r="B1393" s="18" t="s">
        <v>30</v>
      </c>
      <c r="C1393" s="19" t="s">
        <v>18</v>
      </c>
      <c r="D1393" s="20" t="s">
        <v>19</v>
      </c>
      <c r="E1393" s="10">
        <f t="shared" si="1"/>
        <v>1</v>
      </c>
      <c r="F1393" s="10">
        <f t="shared" si="2"/>
        <v>0</v>
      </c>
      <c r="G1393" s="10">
        <f t="shared" si="3"/>
        <v>0</v>
      </c>
      <c r="H1393" s="11" t="str">
        <f t="shared" si="21"/>
        <v>DEC</v>
      </c>
    </row>
    <row r="1394">
      <c r="A1394" s="7">
        <v>44194.0</v>
      </c>
      <c r="B1394" s="8" t="s">
        <v>30</v>
      </c>
      <c r="C1394" s="9" t="s">
        <v>18</v>
      </c>
      <c r="D1394" s="42" t="s">
        <v>19</v>
      </c>
      <c r="E1394" s="10">
        <f t="shared" si="1"/>
        <v>1</v>
      </c>
      <c r="F1394" s="10">
        <f t="shared" si="2"/>
        <v>0</v>
      </c>
      <c r="G1394" s="10">
        <f t="shared" si="3"/>
        <v>0</v>
      </c>
      <c r="H1394" s="11" t="str">
        <f t="shared" si="21"/>
        <v>DEC</v>
      </c>
    </row>
    <row r="1395">
      <c r="A1395" s="53">
        <v>44194.0</v>
      </c>
      <c r="B1395" s="54" t="s">
        <v>30</v>
      </c>
      <c r="C1395" s="55" t="s">
        <v>18</v>
      </c>
      <c r="D1395" s="55" t="s">
        <v>19</v>
      </c>
      <c r="E1395" s="10">
        <f t="shared" si="1"/>
        <v>1</v>
      </c>
      <c r="F1395" s="10">
        <f t="shared" si="2"/>
        <v>0</v>
      </c>
      <c r="G1395" s="10">
        <f t="shared" si="3"/>
        <v>0</v>
      </c>
      <c r="H1395" s="11" t="str">
        <f t="shared" si="21"/>
        <v>DEC</v>
      </c>
    </row>
    <row r="1396">
      <c r="A1396" s="60">
        <v>44194.0</v>
      </c>
      <c r="B1396" s="65" t="s">
        <v>30</v>
      </c>
      <c r="C1396" s="52" t="s">
        <v>18</v>
      </c>
      <c r="D1396" s="66" t="s">
        <v>19</v>
      </c>
      <c r="E1396" s="10">
        <f t="shared" si="1"/>
        <v>1</v>
      </c>
      <c r="F1396" s="10">
        <f t="shared" si="2"/>
        <v>0</v>
      </c>
      <c r="G1396" s="10">
        <f t="shared" si="3"/>
        <v>0</v>
      </c>
      <c r="H1396" s="11" t="str">
        <f t="shared" si="21"/>
        <v>DEC</v>
      </c>
    </row>
    <row r="1397">
      <c r="A1397" s="60">
        <v>44194.0</v>
      </c>
      <c r="B1397" s="43" t="s">
        <v>30</v>
      </c>
      <c r="C1397" s="69" t="s">
        <v>18</v>
      </c>
      <c r="D1397" s="28" t="s">
        <v>19</v>
      </c>
      <c r="E1397" s="10">
        <f t="shared" si="1"/>
        <v>1</v>
      </c>
      <c r="F1397" s="10">
        <f t="shared" si="2"/>
        <v>0</v>
      </c>
      <c r="G1397" s="10">
        <f t="shared" si="3"/>
        <v>0</v>
      </c>
      <c r="H1397" s="11" t="str">
        <f t="shared" si="21"/>
        <v>DEC</v>
      </c>
    </row>
    <row r="1398">
      <c r="A1398" s="7">
        <v>44194.0</v>
      </c>
      <c r="B1398" s="22" t="s">
        <v>80</v>
      </c>
      <c r="C1398" s="23" t="s">
        <v>42</v>
      </c>
      <c r="D1398" s="24" t="s">
        <v>19</v>
      </c>
      <c r="E1398" s="10">
        <f t="shared" si="1"/>
        <v>0</v>
      </c>
      <c r="F1398" s="10">
        <f t="shared" si="2"/>
        <v>0</v>
      </c>
      <c r="G1398" s="10">
        <f t="shared" si="3"/>
        <v>0</v>
      </c>
      <c r="H1398" s="11" t="str">
        <f t="shared" si="21"/>
        <v>DEC</v>
      </c>
    </row>
    <row r="1399">
      <c r="A1399" s="7">
        <v>44194.0</v>
      </c>
      <c r="B1399" s="22" t="s">
        <v>43</v>
      </c>
      <c r="C1399" s="23" t="s">
        <v>18</v>
      </c>
      <c r="D1399" s="24" t="s">
        <v>66</v>
      </c>
      <c r="E1399" s="10">
        <f t="shared" si="1"/>
        <v>0</v>
      </c>
      <c r="F1399" s="10">
        <f t="shared" si="2"/>
        <v>0</v>
      </c>
      <c r="G1399" s="10">
        <f t="shared" si="3"/>
        <v>0</v>
      </c>
      <c r="H1399" s="11" t="str">
        <f t="shared" si="21"/>
        <v>DEC</v>
      </c>
    </row>
    <row r="1400">
      <c r="A1400" s="7">
        <v>44194.0</v>
      </c>
      <c r="B1400" s="45" t="s">
        <v>34</v>
      </c>
      <c r="C1400" s="43" t="s">
        <v>18</v>
      </c>
      <c r="D1400" s="28" t="s">
        <v>25</v>
      </c>
      <c r="E1400" s="10">
        <f t="shared" si="1"/>
        <v>0</v>
      </c>
      <c r="F1400" s="10">
        <f t="shared" si="2"/>
        <v>0</v>
      </c>
      <c r="G1400" s="10">
        <f t="shared" si="3"/>
        <v>1</v>
      </c>
      <c r="H1400" s="11" t="str">
        <f t="shared" si="21"/>
        <v>DEC</v>
      </c>
    </row>
    <row r="1401">
      <c r="A1401" s="7">
        <v>44194.0</v>
      </c>
      <c r="B1401" s="43" t="s">
        <v>34</v>
      </c>
      <c r="C1401" s="52" t="s">
        <v>18</v>
      </c>
      <c r="D1401" s="28" t="s">
        <v>25</v>
      </c>
      <c r="E1401" s="10">
        <f t="shared" si="1"/>
        <v>0</v>
      </c>
      <c r="F1401" s="10">
        <f t="shared" si="2"/>
        <v>0</v>
      </c>
      <c r="G1401" s="10">
        <f t="shared" si="3"/>
        <v>1</v>
      </c>
      <c r="H1401" s="11" t="str">
        <f t="shared" si="21"/>
        <v>DEC</v>
      </c>
    </row>
    <row r="1402">
      <c r="A1402" s="7">
        <v>44194.0</v>
      </c>
      <c r="B1402" s="8" t="s">
        <v>36</v>
      </c>
      <c r="C1402" s="9" t="s">
        <v>18</v>
      </c>
      <c r="D1402" s="28" t="s">
        <v>25</v>
      </c>
      <c r="E1402" s="10">
        <f t="shared" si="1"/>
        <v>0</v>
      </c>
      <c r="F1402" s="10">
        <f t="shared" si="2"/>
        <v>0</v>
      </c>
      <c r="G1402" s="10">
        <f t="shared" si="3"/>
        <v>1</v>
      </c>
      <c r="H1402" s="11" t="str">
        <f t="shared" si="21"/>
        <v>DEC</v>
      </c>
    </row>
    <row r="1403">
      <c r="A1403" s="7">
        <v>44194.0</v>
      </c>
      <c r="B1403" s="22" t="s">
        <v>30</v>
      </c>
      <c r="C1403" s="23" t="s">
        <v>18</v>
      </c>
      <c r="D1403" s="24" t="s">
        <v>25</v>
      </c>
      <c r="E1403" s="10">
        <f t="shared" si="1"/>
        <v>0</v>
      </c>
      <c r="F1403" s="10">
        <f t="shared" si="2"/>
        <v>0</v>
      </c>
      <c r="G1403" s="10">
        <f t="shared" si="3"/>
        <v>1</v>
      </c>
      <c r="H1403" s="11" t="str">
        <f t="shared" si="21"/>
        <v>DEC</v>
      </c>
    </row>
    <row r="1404">
      <c r="A1404" s="50">
        <v>44194.0</v>
      </c>
      <c r="B1404" s="22" t="s">
        <v>30</v>
      </c>
      <c r="C1404" s="23" t="s">
        <v>18</v>
      </c>
      <c r="D1404" s="51" t="s">
        <v>25</v>
      </c>
      <c r="E1404" s="10">
        <f t="shared" si="1"/>
        <v>0</v>
      </c>
      <c r="F1404" s="10">
        <f t="shared" si="2"/>
        <v>0</v>
      </c>
      <c r="G1404" s="10">
        <f t="shared" si="3"/>
        <v>1</v>
      </c>
      <c r="H1404" s="11" t="str">
        <f t="shared" si="21"/>
        <v>DEC</v>
      </c>
    </row>
    <row r="1405">
      <c r="A1405" s="60">
        <v>44194.0</v>
      </c>
      <c r="B1405" s="43" t="s">
        <v>73</v>
      </c>
      <c r="C1405" s="45" t="s">
        <v>18</v>
      </c>
      <c r="D1405" s="28" t="s">
        <v>25</v>
      </c>
      <c r="E1405" s="10">
        <f t="shared" si="1"/>
        <v>0</v>
      </c>
      <c r="F1405" s="10">
        <f t="shared" si="2"/>
        <v>0</v>
      </c>
      <c r="G1405" s="10">
        <f t="shared" si="3"/>
        <v>1</v>
      </c>
      <c r="H1405" s="11" t="str">
        <f t="shared" si="21"/>
        <v>DEC</v>
      </c>
    </row>
    <row r="1406">
      <c r="A1406" s="60">
        <v>44194.0</v>
      </c>
      <c r="B1406" s="43" t="s">
        <v>73</v>
      </c>
      <c r="C1406" s="45" t="s">
        <v>18</v>
      </c>
      <c r="D1406" s="28" t="s">
        <v>25</v>
      </c>
      <c r="E1406" s="10">
        <f t="shared" si="1"/>
        <v>0</v>
      </c>
      <c r="F1406" s="10">
        <f t="shared" si="2"/>
        <v>0</v>
      </c>
      <c r="G1406" s="10">
        <f t="shared" si="3"/>
        <v>1</v>
      </c>
      <c r="H1406" s="11" t="str">
        <f t="shared" si="21"/>
        <v>DEC</v>
      </c>
    </row>
    <row r="1407">
      <c r="A1407" s="60">
        <v>44194.0</v>
      </c>
      <c r="B1407" s="43" t="s">
        <v>73</v>
      </c>
      <c r="C1407" s="45" t="s">
        <v>18</v>
      </c>
      <c r="D1407" s="28" t="s">
        <v>25</v>
      </c>
      <c r="E1407" s="10">
        <f t="shared" si="1"/>
        <v>0</v>
      </c>
      <c r="F1407" s="10">
        <f t="shared" si="2"/>
        <v>0</v>
      </c>
      <c r="G1407" s="10">
        <f t="shared" si="3"/>
        <v>1</v>
      </c>
      <c r="H1407" s="11" t="str">
        <f t="shared" si="21"/>
        <v>DEC</v>
      </c>
    </row>
    <row r="1408">
      <c r="A1408" s="7">
        <v>44194.0</v>
      </c>
      <c r="B1408" s="43" t="s">
        <v>34</v>
      </c>
      <c r="C1408" s="52" t="s">
        <v>18</v>
      </c>
      <c r="D1408" s="28" t="s">
        <v>35</v>
      </c>
      <c r="E1408" s="10">
        <f t="shared" si="1"/>
        <v>0</v>
      </c>
      <c r="F1408" s="10">
        <f t="shared" si="2"/>
        <v>1</v>
      </c>
      <c r="G1408" s="10">
        <f t="shared" si="3"/>
        <v>0</v>
      </c>
      <c r="H1408" s="11" t="str">
        <f t="shared" si="21"/>
        <v>DEC</v>
      </c>
    </row>
    <row r="1409">
      <c r="A1409" s="7">
        <v>44195.0</v>
      </c>
      <c r="B1409" s="8" t="s">
        <v>30</v>
      </c>
      <c r="C1409" s="9" t="s">
        <v>18</v>
      </c>
      <c r="D1409" s="9" t="s">
        <v>35</v>
      </c>
      <c r="E1409" s="10">
        <f t="shared" si="1"/>
        <v>0</v>
      </c>
      <c r="F1409" s="10">
        <f t="shared" si="2"/>
        <v>1</v>
      </c>
      <c r="G1409" s="10">
        <f t="shared" si="3"/>
        <v>0</v>
      </c>
      <c r="H1409" s="11" t="str">
        <f t="shared" si="21"/>
        <v>DEC</v>
      </c>
    </row>
    <row r="1410">
      <c r="A1410" s="7">
        <v>44195.0</v>
      </c>
      <c r="B1410" s="8" t="s">
        <v>30</v>
      </c>
      <c r="C1410" s="9" t="s">
        <v>18</v>
      </c>
      <c r="D1410" s="9" t="s">
        <v>35</v>
      </c>
      <c r="E1410" s="10">
        <f t="shared" si="1"/>
        <v>0</v>
      </c>
      <c r="F1410" s="10">
        <f t="shared" si="2"/>
        <v>1</v>
      </c>
      <c r="G1410" s="10">
        <f t="shared" si="3"/>
        <v>0</v>
      </c>
      <c r="H1410" s="11" t="str">
        <f t="shared" si="21"/>
        <v>DEC</v>
      </c>
    </row>
    <row r="1411">
      <c r="A1411" s="7">
        <v>44195.0</v>
      </c>
      <c r="B1411" s="8" t="s">
        <v>30</v>
      </c>
      <c r="C1411" s="9" t="s">
        <v>18</v>
      </c>
      <c r="D1411" s="9" t="s">
        <v>19</v>
      </c>
      <c r="E1411" s="10">
        <f t="shared" si="1"/>
        <v>1</v>
      </c>
      <c r="F1411" s="10">
        <f t="shared" si="2"/>
        <v>0</v>
      </c>
      <c r="G1411" s="10">
        <f t="shared" si="3"/>
        <v>0</v>
      </c>
      <c r="H1411" s="11" t="str">
        <f t="shared" si="21"/>
        <v>DEC</v>
      </c>
    </row>
    <row r="1412">
      <c r="A1412" s="7">
        <v>44195.0</v>
      </c>
      <c r="B1412" s="8" t="s">
        <v>37</v>
      </c>
      <c r="C1412" s="9" t="s">
        <v>18</v>
      </c>
      <c r="D1412" s="45" t="s">
        <v>19</v>
      </c>
      <c r="E1412" s="10">
        <f t="shared" si="1"/>
        <v>1</v>
      </c>
      <c r="F1412" s="10">
        <f t="shared" si="2"/>
        <v>0</v>
      </c>
      <c r="G1412" s="10">
        <f t="shared" si="3"/>
        <v>0</v>
      </c>
      <c r="H1412" s="11" t="str">
        <f t="shared" si="21"/>
        <v>DEC</v>
      </c>
    </row>
    <row r="1413">
      <c r="A1413" s="7">
        <v>44195.0</v>
      </c>
      <c r="B1413" s="8" t="s">
        <v>30</v>
      </c>
      <c r="C1413" s="9" t="s">
        <v>18</v>
      </c>
      <c r="D1413" s="8" t="s">
        <v>19</v>
      </c>
      <c r="E1413" s="10">
        <f t="shared" si="1"/>
        <v>1</v>
      </c>
      <c r="F1413" s="10">
        <f t="shared" si="2"/>
        <v>0</v>
      </c>
      <c r="G1413" s="10">
        <f t="shared" si="3"/>
        <v>0</v>
      </c>
      <c r="H1413" s="11" t="str">
        <f t="shared" si="21"/>
        <v>DEC</v>
      </c>
    </row>
    <row r="1414">
      <c r="A1414" s="7">
        <v>44195.0</v>
      </c>
      <c r="B1414" s="8" t="s">
        <v>30</v>
      </c>
      <c r="C1414" s="9" t="s">
        <v>18</v>
      </c>
      <c r="D1414" s="8" t="s">
        <v>19</v>
      </c>
      <c r="E1414" s="10">
        <f t="shared" si="1"/>
        <v>1</v>
      </c>
      <c r="F1414" s="10">
        <f t="shared" si="2"/>
        <v>0</v>
      </c>
      <c r="G1414" s="10">
        <f t="shared" si="3"/>
        <v>0</v>
      </c>
      <c r="H1414" s="11" t="str">
        <f t="shared" si="21"/>
        <v>DEC</v>
      </c>
    </row>
    <row r="1415">
      <c r="A1415" s="7">
        <v>44195.0</v>
      </c>
      <c r="B1415" s="8" t="s">
        <v>30</v>
      </c>
      <c r="C1415" s="9" t="s">
        <v>42</v>
      </c>
      <c r="D1415" s="8" t="s">
        <v>19</v>
      </c>
      <c r="E1415" s="10">
        <f t="shared" si="1"/>
        <v>0</v>
      </c>
      <c r="F1415" s="10">
        <f t="shared" si="2"/>
        <v>0</v>
      </c>
      <c r="G1415" s="10">
        <f t="shared" si="3"/>
        <v>0</v>
      </c>
      <c r="H1415" s="11" t="str">
        <f t="shared" si="21"/>
        <v>DEC</v>
      </c>
    </row>
    <row r="1416">
      <c r="A1416" s="7">
        <v>44195.0</v>
      </c>
      <c r="B1416" s="8" t="s">
        <v>30</v>
      </c>
      <c r="C1416" s="9" t="s">
        <v>42</v>
      </c>
      <c r="D1416" s="8" t="s">
        <v>19</v>
      </c>
      <c r="E1416" s="10">
        <f t="shared" si="1"/>
        <v>0</v>
      </c>
      <c r="F1416" s="10">
        <f t="shared" si="2"/>
        <v>0</v>
      </c>
      <c r="G1416" s="10">
        <f t="shared" si="3"/>
        <v>0</v>
      </c>
      <c r="H1416" s="11" t="str">
        <f t="shared" si="21"/>
        <v>DEC</v>
      </c>
    </row>
    <row r="1417">
      <c r="A1417" s="7">
        <v>44195.0</v>
      </c>
      <c r="B1417" s="8" t="s">
        <v>30</v>
      </c>
      <c r="C1417" s="9" t="s">
        <v>42</v>
      </c>
      <c r="D1417" s="8" t="s">
        <v>19</v>
      </c>
      <c r="E1417" s="10">
        <f t="shared" si="1"/>
        <v>0</v>
      </c>
      <c r="F1417" s="10">
        <f t="shared" si="2"/>
        <v>0</v>
      </c>
      <c r="G1417" s="10">
        <f t="shared" si="3"/>
        <v>0</v>
      </c>
      <c r="H1417" s="11" t="str">
        <f t="shared" si="21"/>
        <v>DEC</v>
      </c>
    </row>
    <row r="1418">
      <c r="A1418" s="7">
        <v>44195.0</v>
      </c>
      <c r="B1418" s="8" t="s">
        <v>30</v>
      </c>
      <c r="C1418" s="9" t="s">
        <v>18</v>
      </c>
      <c r="D1418" s="8" t="s">
        <v>19</v>
      </c>
      <c r="E1418" s="10">
        <f t="shared" si="1"/>
        <v>1</v>
      </c>
      <c r="F1418" s="10">
        <f t="shared" si="2"/>
        <v>0</v>
      </c>
      <c r="G1418" s="10">
        <f t="shared" si="3"/>
        <v>0</v>
      </c>
      <c r="H1418" s="11" t="str">
        <f t="shared" si="21"/>
        <v>DEC</v>
      </c>
    </row>
    <row r="1419">
      <c r="A1419" s="7">
        <v>44195.0</v>
      </c>
      <c r="B1419" s="8" t="s">
        <v>30</v>
      </c>
      <c r="C1419" s="9" t="s">
        <v>42</v>
      </c>
      <c r="D1419" s="8" t="s">
        <v>19</v>
      </c>
      <c r="E1419" s="10">
        <f t="shared" si="1"/>
        <v>0</v>
      </c>
      <c r="F1419" s="10">
        <f t="shared" si="2"/>
        <v>0</v>
      </c>
      <c r="G1419" s="10">
        <f t="shared" si="3"/>
        <v>0</v>
      </c>
      <c r="H1419" s="11" t="str">
        <f t="shared" si="21"/>
        <v>DEC</v>
      </c>
    </row>
    <row r="1420">
      <c r="A1420" s="7">
        <v>44195.0</v>
      </c>
      <c r="B1420" s="8" t="s">
        <v>30</v>
      </c>
      <c r="C1420" s="9" t="s">
        <v>42</v>
      </c>
      <c r="D1420" s="8" t="s">
        <v>19</v>
      </c>
      <c r="E1420" s="10">
        <f t="shared" si="1"/>
        <v>0</v>
      </c>
      <c r="F1420" s="10">
        <f t="shared" si="2"/>
        <v>0</v>
      </c>
      <c r="G1420" s="10">
        <f t="shared" si="3"/>
        <v>0</v>
      </c>
      <c r="H1420" s="11" t="str">
        <f t="shared" si="21"/>
        <v>DEC</v>
      </c>
    </row>
    <row r="1421">
      <c r="A1421" s="7">
        <v>44195.0</v>
      </c>
      <c r="B1421" s="8" t="s">
        <v>30</v>
      </c>
      <c r="C1421" s="9" t="s">
        <v>42</v>
      </c>
      <c r="D1421" s="8" t="s">
        <v>19</v>
      </c>
      <c r="E1421" s="10">
        <f t="shared" si="1"/>
        <v>0</v>
      </c>
      <c r="F1421" s="10">
        <f t="shared" si="2"/>
        <v>0</v>
      </c>
      <c r="G1421" s="10">
        <f t="shared" si="3"/>
        <v>0</v>
      </c>
      <c r="H1421" s="11" t="str">
        <f t="shared" si="21"/>
        <v>DEC</v>
      </c>
    </row>
    <row r="1422">
      <c r="A1422" s="7">
        <v>44195.0</v>
      </c>
      <c r="B1422" s="8" t="s">
        <v>30</v>
      </c>
      <c r="C1422" s="9" t="s">
        <v>18</v>
      </c>
      <c r="D1422" s="8" t="s">
        <v>19</v>
      </c>
      <c r="E1422" s="10">
        <f t="shared" si="1"/>
        <v>1</v>
      </c>
      <c r="F1422" s="10">
        <f t="shared" si="2"/>
        <v>0</v>
      </c>
      <c r="G1422" s="10">
        <f t="shared" si="3"/>
        <v>0</v>
      </c>
      <c r="H1422" s="11" t="str">
        <f t="shared" si="21"/>
        <v>DEC</v>
      </c>
    </row>
    <row r="1423">
      <c r="A1423" s="7">
        <v>44195.0</v>
      </c>
      <c r="B1423" s="8" t="s">
        <v>30</v>
      </c>
      <c r="C1423" s="9" t="s">
        <v>18</v>
      </c>
      <c r="D1423" s="8" t="s">
        <v>19</v>
      </c>
      <c r="E1423" s="10">
        <f t="shared" si="1"/>
        <v>1</v>
      </c>
      <c r="F1423" s="10">
        <f t="shared" si="2"/>
        <v>0</v>
      </c>
      <c r="G1423" s="10">
        <f t="shared" si="3"/>
        <v>0</v>
      </c>
      <c r="H1423" s="11" t="str">
        <f t="shared" si="21"/>
        <v>DEC</v>
      </c>
    </row>
    <row r="1424">
      <c r="A1424" s="7">
        <v>44195.0</v>
      </c>
      <c r="B1424" s="8" t="s">
        <v>22</v>
      </c>
      <c r="C1424" s="9" t="s">
        <v>18</v>
      </c>
      <c r="D1424" s="8" t="s">
        <v>19</v>
      </c>
      <c r="E1424" s="10">
        <f t="shared" si="1"/>
        <v>1</v>
      </c>
      <c r="F1424" s="10">
        <f t="shared" si="2"/>
        <v>0</v>
      </c>
      <c r="G1424" s="10">
        <f t="shared" si="3"/>
        <v>0</v>
      </c>
      <c r="H1424" s="11" t="str">
        <f t="shared" si="21"/>
        <v>DEC</v>
      </c>
    </row>
    <row r="1425">
      <c r="A1425" s="7">
        <v>44195.0</v>
      </c>
      <c r="B1425" s="8" t="s">
        <v>22</v>
      </c>
      <c r="C1425" s="9" t="s">
        <v>18</v>
      </c>
      <c r="D1425" s="8" t="s">
        <v>19</v>
      </c>
      <c r="E1425" s="10">
        <f t="shared" si="1"/>
        <v>1</v>
      </c>
      <c r="F1425" s="10">
        <f t="shared" si="2"/>
        <v>0</v>
      </c>
      <c r="G1425" s="10">
        <f t="shared" si="3"/>
        <v>0</v>
      </c>
      <c r="H1425" s="11" t="str">
        <f t="shared" si="21"/>
        <v>DEC</v>
      </c>
    </row>
    <row r="1426">
      <c r="A1426" s="7">
        <v>44195.0</v>
      </c>
      <c r="B1426" s="8" t="s">
        <v>30</v>
      </c>
      <c r="C1426" s="9" t="s">
        <v>18</v>
      </c>
      <c r="D1426" s="8" t="s">
        <v>66</v>
      </c>
      <c r="E1426" s="10">
        <f t="shared" si="1"/>
        <v>0</v>
      </c>
      <c r="F1426" s="10">
        <f t="shared" si="2"/>
        <v>0</v>
      </c>
      <c r="G1426" s="10">
        <f t="shared" si="3"/>
        <v>0</v>
      </c>
      <c r="H1426" s="11" t="str">
        <f t="shared" si="21"/>
        <v>DEC</v>
      </c>
    </row>
    <row r="1427">
      <c r="A1427" s="7">
        <v>44195.0</v>
      </c>
      <c r="B1427" s="8" t="s">
        <v>69</v>
      </c>
      <c r="C1427" s="9" t="s">
        <v>18</v>
      </c>
      <c r="D1427" s="8" t="s">
        <v>25</v>
      </c>
      <c r="E1427" s="10">
        <f t="shared" si="1"/>
        <v>0</v>
      </c>
      <c r="F1427" s="10">
        <f t="shared" si="2"/>
        <v>0</v>
      </c>
      <c r="G1427" s="10">
        <f t="shared" si="3"/>
        <v>1</v>
      </c>
      <c r="H1427" s="11" t="str">
        <f t="shared" si="21"/>
        <v>DEC</v>
      </c>
    </row>
    <row r="1428">
      <c r="A1428" s="7">
        <v>44195.0</v>
      </c>
      <c r="B1428" s="8" t="s">
        <v>34</v>
      </c>
      <c r="C1428" s="9" t="s">
        <v>18</v>
      </c>
      <c r="D1428" s="45" t="s">
        <v>25</v>
      </c>
      <c r="E1428" s="10">
        <f t="shared" si="1"/>
        <v>0</v>
      </c>
      <c r="F1428" s="10">
        <f t="shared" si="2"/>
        <v>0</v>
      </c>
      <c r="G1428" s="10">
        <f t="shared" si="3"/>
        <v>1</v>
      </c>
      <c r="H1428" s="11" t="str">
        <f t="shared" si="21"/>
        <v>DEC</v>
      </c>
    </row>
    <row r="1429">
      <c r="A1429" s="7">
        <v>44195.0</v>
      </c>
      <c r="B1429" s="8" t="s">
        <v>30</v>
      </c>
      <c r="C1429" s="9" t="s">
        <v>18</v>
      </c>
      <c r="D1429" s="8" t="s">
        <v>25</v>
      </c>
      <c r="E1429" s="10">
        <f t="shared" si="1"/>
        <v>0</v>
      </c>
      <c r="F1429" s="10">
        <f t="shared" si="2"/>
        <v>0</v>
      </c>
      <c r="G1429" s="10">
        <f t="shared" si="3"/>
        <v>1</v>
      </c>
      <c r="H1429" s="11" t="str">
        <f t="shared" si="21"/>
        <v>DEC</v>
      </c>
    </row>
    <row r="1430">
      <c r="A1430" s="7">
        <v>44195.0</v>
      </c>
      <c r="B1430" s="8" t="s">
        <v>30</v>
      </c>
      <c r="C1430" s="9" t="s">
        <v>18</v>
      </c>
      <c r="D1430" s="8" t="s">
        <v>25</v>
      </c>
      <c r="E1430" s="10">
        <f t="shared" si="1"/>
        <v>0</v>
      </c>
      <c r="F1430" s="10">
        <f t="shared" si="2"/>
        <v>0</v>
      </c>
      <c r="G1430" s="10">
        <f t="shared" si="3"/>
        <v>1</v>
      </c>
      <c r="H1430" s="11" t="str">
        <f t="shared" si="21"/>
        <v>DEC</v>
      </c>
    </row>
    <row r="1431">
      <c r="A1431" s="7">
        <v>44195.0</v>
      </c>
      <c r="B1431" s="8" t="s">
        <v>30</v>
      </c>
      <c r="C1431" s="9" t="s">
        <v>18</v>
      </c>
      <c r="D1431" s="8" t="s">
        <v>25</v>
      </c>
      <c r="E1431" s="10">
        <f t="shared" si="1"/>
        <v>0</v>
      </c>
      <c r="F1431" s="10">
        <f t="shared" si="2"/>
        <v>0</v>
      </c>
      <c r="G1431" s="10">
        <f t="shared" si="3"/>
        <v>1</v>
      </c>
      <c r="H1431" s="11" t="str">
        <f t="shared" si="21"/>
        <v>DEC</v>
      </c>
    </row>
    <row r="1432">
      <c r="A1432" s="7">
        <v>44195.0</v>
      </c>
      <c r="B1432" s="8" t="s">
        <v>30</v>
      </c>
      <c r="C1432" s="9" t="s">
        <v>18</v>
      </c>
      <c r="D1432" s="8" t="s">
        <v>25</v>
      </c>
      <c r="E1432" s="10">
        <f t="shared" si="1"/>
        <v>0</v>
      </c>
      <c r="F1432" s="10">
        <f t="shared" si="2"/>
        <v>0</v>
      </c>
      <c r="G1432" s="10">
        <f t="shared" si="3"/>
        <v>1</v>
      </c>
      <c r="H1432" s="11" t="str">
        <f t="shared" si="21"/>
        <v>DEC</v>
      </c>
    </row>
    <row r="1433">
      <c r="A1433" s="7">
        <v>44195.0</v>
      </c>
      <c r="B1433" s="8" t="s">
        <v>30</v>
      </c>
      <c r="C1433" s="9" t="s">
        <v>18</v>
      </c>
      <c r="D1433" s="8" t="s">
        <v>25</v>
      </c>
      <c r="E1433" s="10">
        <f t="shared" si="1"/>
        <v>0</v>
      </c>
      <c r="F1433" s="10">
        <f t="shared" si="2"/>
        <v>0</v>
      </c>
      <c r="G1433" s="10">
        <f t="shared" si="3"/>
        <v>1</v>
      </c>
      <c r="H1433" s="11" t="str">
        <f t="shared" si="21"/>
        <v>DEC</v>
      </c>
    </row>
    <row r="1434">
      <c r="A1434" s="7">
        <v>44195.0</v>
      </c>
      <c r="B1434" s="8" t="s">
        <v>30</v>
      </c>
      <c r="C1434" s="9" t="s">
        <v>18</v>
      </c>
      <c r="D1434" s="8" t="s">
        <v>25</v>
      </c>
      <c r="E1434" s="10">
        <f t="shared" si="1"/>
        <v>0</v>
      </c>
      <c r="F1434" s="10">
        <f t="shared" si="2"/>
        <v>0</v>
      </c>
      <c r="G1434" s="10">
        <f t="shared" si="3"/>
        <v>1</v>
      </c>
      <c r="H1434" s="11" t="str">
        <f t="shared" si="21"/>
        <v>DEC</v>
      </c>
    </row>
    <row r="1435">
      <c r="A1435" s="7">
        <v>44195.0</v>
      </c>
      <c r="B1435" s="8" t="s">
        <v>30</v>
      </c>
      <c r="C1435" s="9" t="s">
        <v>18</v>
      </c>
      <c r="D1435" s="8" t="s">
        <v>25</v>
      </c>
      <c r="E1435" s="10">
        <f t="shared" si="1"/>
        <v>0</v>
      </c>
      <c r="F1435" s="10">
        <f t="shared" si="2"/>
        <v>0</v>
      </c>
      <c r="G1435" s="10">
        <f t="shared" si="3"/>
        <v>1</v>
      </c>
      <c r="H1435" s="11" t="str">
        <f t="shared" si="21"/>
        <v>DEC</v>
      </c>
    </row>
    <row r="1436">
      <c r="A1436" s="7">
        <v>44195.0</v>
      </c>
      <c r="B1436" s="8" t="s">
        <v>30</v>
      </c>
      <c r="C1436" s="9" t="s">
        <v>18</v>
      </c>
      <c r="D1436" s="8" t="s">
        <v>25</v>
      </c>
      <c r="E1436" s="10">
        <f t="shared" si="1"/>
        <v>0</v>
      </c>
      <c r="F1436" s="10">
        <f t="shared" si="2"/>
        <v>0</v>
      </c>
      <c r="G1436" s="10">
        <f t="shared" si="3"/>
        <v>1</v>
      </c>
      <c r="H1436" s="11" t="str">
        <f t="shared" si="21"/>
        <v>DEC</v>
      </c>
    </row>
    <row r="1437">
      <c r="A1437" s="7">
        <v>44195.0</v>
      </c>
      <c r="B1437" s="8" t="s">
        <v>30</v>
      </c>
      <c r="C1437" s="9" t="s">
        <v>42</v>
      </c>
      <c r="D1437" s="8" t="s">
        <v>25</v>
      </c>
      <c r="E1437" s="10">
        <f t="shared" si="1"/>
        <v>0</v>
      </c>
      <c r="F1437" s="10">
        <f t="shared" si="2"/>
        <v>0</v>
      </c>
      <c r="G1437" s="10">
        <f t="shared" si="3"/>
        <v>0</v>
      </c>
      <c r="H1437" s="11" t="str">
        <f t="shared" si="21"/>
        <v>DEC</v>
      </c>
    </row>
    <row r="1438">
      <c r="A1438" s="7">
        <v>44195.0</v>
      </c>
      <c r="B1438" s="8" t="s">
        <v>22</v>
      </c>
      <c r="C1438" s="9" t="s">
        <v>18</v>
      </c>
      <c r="D1438" s="8" t="s">
        <v>25</v>
      </c>
      <c r="E1438" s="10">
        <f t="shared" si="1"/>
        <v>0</v>
      </c>
      <c r="F1438" s="10">
        <f t="shared" si="2"/>
        <v>0</v>
      </c>
      <c r="G1438" s="10">
        <f t="shared" si="3"/>
        <v>1</v>
      </c>
      <c r="H1438" s="11" t="str">
        <f t="shared" si="21"/>
        <v>DEC</v>
      </c>
    </row>
    <row r="1439">
      <c r="A1439" s="7">
        <v>44195.0</v>
      </c>
      <c r="B1439" s="8" t="s">
        <v>22</v>
      </c>
      <c r="C1439" s="9" t="s">
        <v>18</v>
      </c>
      <c r="D1439" s="8" t="s">
        <v>25</v>
      </c>
      <c r="E1439" s="10">
        <f t="shared" si="1"/>
        <v>0</v>
      </c>
      <c r="F1439" s="10">
        <f t="shared" si="2"/>
        <v>0</v>
      </c>
      <c r="G1439" s="10">
        <f t="shared" si="3"/>
        <v>1</v>
      </c>
      <c r="H1439" s="11" t="str">
        <f t="shared" si="21"/>
        <v>DEC</v>
      </c>
    </row>
    <row r="1440">
      <c r="A1440" s="7">
        <v>44195.0</v>
      </c>
      <c r="B1440" s="8" t="s">
        <v>37</v>
      </c>
      <c r="C1440" s="40" t="s">
        <v>18</v>
      </c>
      <c r="D1440" s="9" t="s">
        <v>19</v>
      </c>
      <c r="E1440" s="10">
        <f t="shared" si="1"/>
        <v>1</v>
      </c>
      <c r="F1440" s="10">
        <f t="shared" si="2"/>
        <v>0</v>
      </c>
      <c r="G1440" s="10">
        <f t="shared" si="3"/>
        <v>0</v>
      </c>
      <c r="H1440" s="11" t="str">
        <f t="shared" si="21"/>
        <v>DEC</v>
      </c>
    </row>
    <row r="1441">
      <c r="A1441" s="7">
        <v>44195.0</v>
      </c>
      <c r="B1441" s="9" t="s">
        <v>30</v>
      </c>
      <c r="C1441" s="40" t="s">
        <v>18</v>
      </c>
      <c r="D1441" s="9" t="s">
        <v>19</v>
      </c>
      <c r="E1441" s="10">
        <f t="shared" si="1"/>
        <v>1</v>
      </c>
      <c r="F1441" s="10">
        <f t="shared" si="2"/>
        <v>0</v>
      </c>
      <c r="G1441" s="10">
        <f t="shared" si="3"/>
        <v>0</v>
      </c>
      <c r="H1441" s="11" t="str">
        <f t="shared" si="21"/>
        <v>DEC</v>
      </c>
    </row>
    <row r="1442">
      <c r="A1442" s="7">
        <v>44195.0</v>
      </c>
      <c r="B1442" s="8" t="s">
        <v>34</v>
      </c>
      <c r="C1442" s="40" t="s">
        <v>18</v>
      </c>
      <c r="D1442" s="9" t="s">
        <v>19</v>
      </c>
      <c r="E1442" s="10">
        <f t="shared" si="1"/>
        <v>1</v>
      </c>
      <c r="F1442" s="10">
        <f t="shared" si="2"/>
        <v>0</v>
      </c>
      <c r="G1442" s="10">
        <f t="shared" si="3"/>
        <v>0</v>
      </c>
      <c r="H1442" s="11" t="str">
        <f t="shared" si="21"/>
        <v>DEC</v>
      </c>
    </row>
    <row r="1443">
      <c r="A1443" s="7">
        <v>44195.0</v>
      </c>
      <c r="B1443" s="8" t="s">
        <v>34</v>
      </c>
      <c r="C1443" s="40" t="s">
        <v>18</v>
      </c>
      <c r="D1443" s="9" t="s">
        <v>66</v>
      </c>
      <c r="E1443" s="10">
        <f t="shared" si="1"/>
        <v>0</v>
      </c>
      <c r="F1443" s="10">
        <f t="shared" si="2"/>
        <v>0</v>
      </c>
      <c r="G1443" s="10">
        <f t="shared" si="3"/>
        <v>0</v>
      </c>
      <c r="H1443" s="11" t="str">
        <f t="shared" si="21"/>
        <v>DEC</v>
      </c>
    </row>
    <row r="1444">
      <c r="A1444" s="17">
        <v>44195.0</v>
      </c>
      <c r="B1444" s="25" t="s">
        <v>30</v>
      </c>
      <c r="C1444" s="62" t="s">
        <v>18</v>
      </c>
      <c r="D1444" s="44" t="s">
        <v>19</v>
      </c>
      <c r="E1444" s="10">
        <f t="shared" si="1"/>
        <v>1</v>
      </c>
      <c r="F1444" s="10">
        <f t="shared" si="2"/>
        <v>0</v>
      </c>
      <c r="G1444" s="10">
        <f t="shared" si="3"/>
        <v>0</v>
      </c>
      <c r="H1444" s="11" t="str">
        <f t="shared" si="21"/>
        <v>DEC</v>
      </c>
    </row>
    <row r="1445">
      <c r="A1445" s="17">
        <v>44195.0</v>
      </c>
      <c r="B1445" s="25" t="s">
        <v>76</v>
      </c>
      <c r="C1445" s="62" t="s">
        <v>18</v>
      </c>
      <c r="D1445" s="44" t="s">
        <v>25</v>
      </c>
      <c r="E1445" s="10">
        <f t="shared" si="1"/>
        <v>0</v>
      </c>
      <c r="F1445" s="10">
        <f t="shared" si="2"/>
        <v>0</v>
      </c>
      <c r="G1445" s="10">
        <f t="shared" si="3"/>
        <v>1</v>
      </c>
      <c r="H1445" s="11" t="str">
        <f t="shared" si="21"/>
        <v>DEC</v>
      </c>
    </row>
    <row r="1446">
      <c r="A1446" s="17">
        <v>44195.0</v>
      </c>
      <c r="B1446" s="25" t="s">
        <v>76</v>
      </c>
      <c r="C1446" s="62" t="s">
        <v>18</v>
      </c>
      <c r="D1446" s="44" t="s">
        <v>19</v>
      </c>
      <c r="E1446" s="10">
        <f t="shared" si="1"/>
        <v>1</v>
      </c>
      <c r="F1446" s="10">
        <f t="shared" si="2"/>
        <v>0</v>
      </c>
      <c r="G1446" s="10">
        <f t="shared" si="3"/>
        <v>0</v>
      </c>
      <c r="H1446" s="11" t="str">
        <f t="shared" si="21"/>
        <v>DEC</v>
      </c>
    </row>
    <row r="1447">
      <c r="A1447" s="17">
        <v>44195.0</v>
      </c>
      <c r="B1447" s="25" t="s">
        <v>76</v>
      </c>
      <c r="C1447" s="62" t="s">
        <v>42</v>
      </c>
      <c r="D1447" s="44" t="s">
        <v>19</v>
      </c>
      <c r="E1447" s="10">
        <f t="shared" si="1"/>
        <v>0</v>
      </c>
      <c r="F1447" s="10">
        <f t="shared" si="2"/>
        <v>0</v>
      </c>
      <c r="G1447" s="10">
        <f t="shared" si="3"/>
        <v>0</v>
      </c>
      <c r="H1447" s="11" t="str">
        <f t="shared" si="21"/>
        <v>DEC</v>
      </c>
    </row>
    <row r="1448">
      <c r="A1448" s="7">
        <v>44195.0</v>
      </c>
      <c r="B1448" s="8" t="s">
        <v>30</v>
      </c>
      <c r="C1448" s="40" t="s">
        <v>18</v>
      </c>
      <c r="D1448" s="9" t="s">
        <v>19</v>
      </c>
      <c r="E1448" s="10">
        <f t="shared" si="1"/>
        <v>1</v>
      </c>
      <c r="F1448" s="10">
        <f t="shared" si="2"/>
        <v>0</v>
      </c>
      <c r="G1448" s="10">
        <f t="shared" si="3"/>
        <v>0</v>
      </c>
      <c r="H1448" s="11" t="str">
        <f t="shared" si="21"/>
        <v>DEC</v>
      </c>
    </row>
    <row r="1449">
      <c r="A1449" s="7">
        <v>44195.0</v>
      </c>
      <c r="B1449" s="8" t="s">
        <v>30</v>
      </c>
      <c r="C1449" s="40" t="s">
        <v>18</v>
      </c>
      <c r="D1449" s="9" t="s">
        <v>19</v>
      </c>
      <c r="E1449" s="10">
        <f t="shared" si="1"/>
        <v>1</v>
      </c>
      <c r="F1449" s="10">
        <f t="shared" si="2"/>
        <v>0</v>
      </c>
      <c r="G1449" s="10">
        <f t="shared" si="3"/>
        <v>0</v>
      </c>
      <c r="H1449" s="11" t="str">
        <f t="shared" si="21"/>
        <v>DEC</v>
      </c>
    </row>
    <row r="1450">
      <c r="A1450" s="7">
        <v>44195.0</v>
      </c>
      <c r="B1450" s="8" t="s">
        <v>30</v>
      </c>
      <c r="C1450" s="40" t="s">
        <v>18</v>
      </c>
      <c r="D1450" s="9" t="s">
        <v>19</v>
      </c>
      <c r="E1450" s="10">
        <f t="shared" si="1"/>
        <v>1</v>
      </c>
      <c r="F1450" s="10">
        <f t="shared" si="2"/>
        <v>0</v>
      </c>
      <c r="G1450" s="10">
        <f t="shared" si="3"/>
        <v>0</v>
      </c>
      <c r="H1450" s="11" t="str">
        <f t="shared" si="21"/>
        <v>DEC</v>
      </c>
    </row>
    <row r="1451">
      <c r="A1451" s="7">
        <v>44195.0</v>
      </c>
      <c r="B1451" s="9" t="s">
        <v>69</v>
      </c>
      <c r="C1451" s="40" t="s">
        <v>18</v>
      </c>
      <c r="D1451" s="9" t="s">
        <v>25</v>
      </c>
      <c r="E1451" s="10">
        <f t="shared" si="1"/>
        <v>0</v>
      </c>
      <c r="F1451" s="10">
        <f t="shared" si="2"/>
        <v>0</v>
      </c>
      <c r="G1451" s="10">
        <f t="shared" si="3"/>
        <v>1</v>
      </c>
      <c r="H1451" s="11" t="str">
        <f t="shared" si="21"/>
        <v>DEC</v>
      </c>
    </row>
    <row r="1452">
      <c r="A1452" s="7">
        <v>44195.0</v>
      </c>
      <c r="B1452" s="8" t="s">
        <v>30</v>
      </c>
      <c r="C1452" s="40" t="s">
        <v>18</v>
      </c>
      <c r="D1452" s="9" t="s">
        <v>35</v>
      </c>
      <c r="E1452" s="10">
        <f t="shared" si="1"/>
        <v>0</v>
      </c>
      <c r="F1452" s="10">
        <f t="shared" si="2"/>
        <v>1</v>
      </c>
      <c r="G1452" s="10">
        <f t="shared" si="3"/>
        <v>0</v>
      </c>
      <c r="H1452" s="11" t="str">
        <f t="shared" si="21"/>
        <v>DEC</v>
      </c>
    </row>
    <row r="1453">
      <c r="A1453" s="7">
        <v>44195.0</v>
      </c>
      <c r="B1453" s="8" t="s">
        <v>30</v>
      </c>
      <c r="C1453" s="40" t="s">
        <v>18</v>
      </c>
      <c r="D1453" s="9" t="s">
        <v>19</v>
      </c>
      <c r="E1453" s="10">
        <f t="shared" si="1"/>
        <v>1</v>
      </c>
      <c r="F1453" s="10">
        <f t="shared" si="2"/>
        <v>0</v>
      </c>
      <c r="G1453" s="10">
        <f t="shared" si="3"/>
        <v>0</v>
      </c>
      <c r="H1453" s="11" t="str">
        <f t="shared" si="21"/>
        <v>DEC</v>
      </c>
    </row>
    <row r="1454">
      <c r="A1454" s="47">
        <v>44195.0</v>
      </c>
      <c r="B1454" s="59" t="s">
        <v>30</v>
      </c>
      <c r="C1454" s="49" t="s">
        <v>18</v>
      </c>
      <c r="D1454" s="48" t="s">
        <v>35</v>
      </c>
      <c r="E1454" s="10">
        <f t="shared" si="1"/>
        <v>0</v>
      </c>
      <c r="F1454" s="10">
        <f t="shared" si="2"/>
        <v>1</v>
      </c>
      <c r="G1454" s="10">
        <f t="shared" si="3"/>
        <v>0</v>
      </c>
      <c r="H1454" s="11" t="str">
        <f t="shared" si="21"/>
        <v>DEC</v>
      </c>
    </row>
    <row r="1455">
      <c r="A1455" s="47">
        <v>44195.0</v>
      </c>
      <c r="B1455" s="59" t="s">
        <v>30</v>
      </c>
      <c r="C1455" s="49" t="s">
        <v>18</v>
      </c>
      <c r="D1455" s="48" t="s">
        <v>19</v>
      </c>
      <c r="E1455" s="10">
        <f t="shared" si="1"/>
        <v>1</v>
      </c>
      <c r="F1455" s="10">
        <f t="shared" si="2"/>
        <v>0</v>
      </c>
      <c r="G1455" s="10">
        <f t="shared" si="3"/>
        <v>0</v>
      </c>
      <c r="H1455" s="11" t="str">
        <f t="shared" si="21"/>
        <v>DEC</v>
      </c>
    </row>
    <row r="1456">
      <c r="A1456" s="47">
        <v>44195.0</v>
      </c>
      <c r="B1456" s="48" t="s">
        <v>22</v>
      </c>
      <c r="C1456" s="49" t="s">
        <v>18</v>
      </c>
      <c r="D1456" s="48" t="s">
        <v>66</v>
      </c>
      <c r="E1456" s="10">
        <f t="shared" si="1"/>
        <v>0</v>
      </c>
      <c r="F1456" s="10">
        <f t="shared" si="2"/>
        <v>0</v>
      </c>
      <c r="G1456" s="10">
        <f t="shared" si="3"/>
        <v>0</v>
      </c>
      <c r="H1456" s="11" t="str">
        <f t="shared" si="21"/>
        <v>DEC</v>
      </c>
    </row>
    <row r="1457">
      <c r="A1457" s="47">
        <v>44195.0</v>
      </c>
      <c r="B1457" s="59" t="s">
        <v>30</v>
      </c>
      <c r="C1457" s="49" t="s">
        <v>18</v>
      </c>
      <c r="D1457" s="48" t="s">
        <v>19</v>
      </c>
      <c r="E1457" s="10">
        <f t="shared" si="1"/>
        <v>1</v>
      </c>
      <c r="F1457" s="10">
        <f t="shared" si="2"/>
        <v>0</v>
      </c>
      <c r="G1457" s="10">
        <f t="shared" si="3"/>
        <v>0</v>
      </c>
      <c r="H1457" s="11" t="str">
        <f t="shared" si="21"/>
        <v>DEC</v>
      </c>
    </row>
    <row r="1458">
      <c r="A1458" s="7">
        <v>44195.0</v>
      </c>
      <c r="B1458" s="8" t="s">
        <v>84</v>
      </c>
      <c r="C1458" s="40" t="s">
        <v>42</v>
      </c>
      <c r="D1458" s="43" t="s">
        <v>19</v>
      </c>
      <c r="E1458" s="10">
        <f t="shared" si="1"/>
        <v>0</v>
      </c>
      <c r="F1458" s="10">
        <f t="shared" si="2"/>
        <v>0</v>
      </c>
      <c r="G1458" s="10">
        <f t="shared" si="3"/>
        <v>0</v>
      </c>
      <c r="H1458" s="11" t="str">
        <f t="shared" si="21"/>
        <v>DEC</v>
      </c>
    </row>
    <row r="1459">
      <c r="A1459" s="7">
        <v>44195.0</v>
      </c>
      <c r="B1459" s="8" t="s">
        <v>84</v>
      </c>
      <c r="C1459" s="40" t="s">
        <v>42</v>
      </c>
      <c r="D1459" s="43" t="s">
        <v>19</v>
      </c>
      <c r="E1459" s="10">
        <f t="shared" si="1"/>
        <v>0</v>
      </c>
      <c r="F1459" s="10">
        <f t="shared" si="2"/>
        <v>0</v>
      </c>
      <c r="G1459" s="10">
        <f t="shared" si="3"/>
        <v>0</v>
      </c>
      <c r="H1459" s="11" t="str">
        <f t="shared" si="21"/>
        <v>DEC</v>
      </c>
    </row>
    <row r="1460">
      <c r="A1460" s="7">
        <v>44195.0</v>
      </c>
      <c r="B1460" s="8" t="s">
        <v>84</v>
      </c>
      <c r="C1460" s="40" t="s">
        <v>42</v>
      </c>
      <c r="D1460" s="43" t="s">
        <v>19</v>
      </c>
      <c r="E1460" s="10">
        <f t="shared" si="1"/>
        <v>0</v>
      </c>
      <c r="F1460" s="10">
        <f t="shared" si="2"/>
        <v>0</v>
      </c>
      <c r="G1460" s="10">
        <f t="shared" si="3"/>
        <v>0</v>
      </c>
      <c r="H1460" s="11" t="str">
        <f t="shared" si="21"/>
        <v>DEC</v>
      </c>
    </row>
    <row r="1461">
      <c r="A1461" s="57">
        <v>44195.0</v>
      </c>
      <c r="B1461" s="9" t="s">
        <v>22</v>
      </c>
      <c r="C1461" s="40" t="s">
        <v>42</v>
      </c>
      <c r="D1461" s="43" t="s">
        <v>66</v>
      </c>
      <c r="E1461" s="10">
        <f t="shared" si="1"/>
        <v>0</v>
      </c>
      <c r="F1461" s="10">
        <f t="shared" si="2"/>
        <v>0</v>
      </c>
      <c r="G1461" s="10">
        <f t="shared" si="3"/>
        <v>0</v>
      </c>
      <c r="H1461" s="11" t="str">
        <f t="shared" si="21"/>
        <v>DEC</v>
      </c>
    </row>
    <row r="1462">
      <c r="A1462" s="7">
        <v>44195.0</v>
      </c>
      <c r="B1462" s="9" t="s">
        <v>22</v>
      </c>
      <c r="C1462" s="40" t="s">
        <v>42</v>
      </c>
      <c r="D1462" s="43" t="s">
        <v>66</v>
      </c>
      <c r="E1462" s="10">
        <f t="shared" si="1"/>
        <v>0</v>
      </c>
      <c r="F1462" s="10">
        <f t="shared" si="2"/>
        <v>0</v>
      </c>
      <c r="G1462" s="10">
        <f t="shared" si="3"/>
        <v>0</v>
      </c>
      <c r="H1462" s="11" t="str">
        <f t="shared" si="21"/>
        <v>DEC</v>
      </c>
    </row>
    <row r="1463">
      <c r="A1463" s="7">
        <v>44195.0</v>
      </c>
      <c r="B1463" s="45" t="s">
        <v>34</v>
      </c>
      <c r="C1463" s="43" t="s">
        <v>18</v>
      </c>
      <c r="D1463" s="28" t="s">
        <v>19</v>
      </c>
      <c r="E1463" s="10">
        <f t="shared" si="1"/>
        <v>1</v>
      </c>
      <c r="F1463" s="10">
        <f t="shared" si="2"/>
        <v>0</v>
      </c>
      <c r="G1463" s="10">
        <f t="shared" si="3"/>
        <v>0</v>
      </c>
      <c r="H1463" s="11" t="str">
        <f t="shared" si="21"/>
        <v>DEC</v>
      </c>
    </row>
    <row r="1464">
      <c r="A1464" s="7">
        <v>44195.0</v>
      </c>
      <c r="B1464" s="9" t="s">
        <v>34</v>
      </c>
      <c r="C1464" s="9" t="s">
        <v>18</v>
      </c>
      <c r="D1464" s="28" t="s">
        <v>19</v>
      </c>
      <c r="E1464" s="10">
        <f t="shared" si="1"/>
        <v>1</v>
      </c>
      <c r="F1464" s="10">
        <f t="shared" si="2"/>
        <v>0</v>
      </c>
      <c r="G1464" s="10">
        <f t="shared" si="3"/>
        <v>0</v>
      </c>
      <c r="H1464" s="11" t="str">
        <f t="shared" si="21"/>
        <v>DEC</v>
      </c>
    </row>
    <row r="1465">
      <c r="A1465" s="7">
        <v>44195.0</v>
      </c>
      <c r="B1465" s="9" t="s">
        <v>22</v>
      </c>
      <c r="C1465" s="9" t="s">
        <v>18</v>
      </c>
      <c r="D1465" s="28" t="s">
        <v>19</v>
      </c>
      <c r="E1465" s="10">
        <f t="shared" si="1"/>
        <v>1</v>
      </c>
      <c r="F1465" s="10">
        <f t="shared" si="2"/>
        <v>0</v>
      </c>
      <c r="G1465" s="10">
        <f t="shared" si="3"/>
        <v>0</v>
      </c>
      <c r="H1465" s="11" t="str">
        <f t="shared" si="21"/>
        <v>DEC</v>
      </c>
    </row>
    <row r="1466">
      <c r="A1466" s="7">
        <v>44195.0</v>
      </c>
      <c r="B1466" s="9" t="s">
        <v>22</v>
      </c>
      <c r="C1466" s="9" t="s">
        <v>18</v>
      </c>
      <c r="D1466" s="28" t="s">
        <v>19</v>
      </c>
      <c r="E1466" s="10">
        <f t="shared" si="1"/>
        <v>1</v>
      </c>
      <c r="F1466" s="10">
        <f t="shared" si="2"/>
        <v>0</v>
      </c>
      <c r="G1466" s="10">
        <f t="shared" si="3"/>
        <v>0</v>
      </c>
      <c r="H1466" s="11" t="str">
        <f t="shared" si="21"/>
        <v>DEC</v>
      </c>
    </row>
    <row r="1467">
      <c r="A1467" s="7">
        <v>44195.0</v>
      </c>
      <c r="B1467" s="9" t="s">
        <v>22</v>
      </c>
      <c r="C1467" s="9" t="s">
        <v>18</v>
      </c>
      <c r="D1467" s="28" t="s">
        <v>19</v>
      </c>
      <c r="E1467" s="10">
        <f t="shared" si="1"/>
        <v>1</v>
      </c>
      <c r="F1467" s="10">
        <f t="shared" si="2"/>
        <v>0</v>
      </c>
      <c r="G1467" s="10">
        <f t="shared" si="3"/>
        <v>0</v>
      </c>
      <c r="H1467" s="11" t="str">
        <f t="shared" si="21"/>
        <v>DEC</v>
      </c>
    </row>
    <row r="1468">
      <c r="A1468" s="7">
        <v>44195.0</v>
      </c>
      <c r="B1468" s="9" t="s">
        <v>22</v>
      </c>
      <c r="C1468" s="9" t="s">
        <v>18</v>
      </c>
      <c r="D1468" s="28" t="s">
        <v>19</v>
      </c>
      <c r="E1468" s="10">
        <f t="shared" si="1"/>
        <v>1</v>
      </c>
      <c r="F1468" s="10">
        <f t="shared" si="2"/>
        <v>0</v>
      </c>
      <c r="G1468" s="10">
        <f t="shared" si="3"/>
        <v>0</v>
      </c>
      <c r="H1468" s="11" t="str">
        <f t="shared" si="21"/>
        <v>DEC</v>
      </c>
    </row>
    <row r="1469">
      <c r="A1469" s="7">
        <v>44195.0</v>
      </c>
      <c r="B1469" s="9" t="s">
        <v>22</v>
      </c>
      <c r="C1469" s="9" t="s">
        <v>42</v>
      </c>
      <c r="D1469" s="28" t="s">
        <v>19</v>
      </c>
      <c r="E1469" s="10">
        <f t="shared" si="1"/>
        <v>0</v>
      </c>
      <c r="F1469" s="10">
        <f t="shared" si="2"/>
        <v>0</v>
      </c>
      <c r="G1469" s="10">
        <f t="shared" si="3"/>
        <v>0</v>
      </c>
      <c r="H1469" s="11" t="str">
        <f t="shared" si="21"/>
        <v>DEC</v>
      </c>
    </row>
    <row r="1470">
      <c r="A1470" s="7">
        <v>44195.0</v>
      </c>
      <c r="B1470" s="45" t="s">
        <v>34</v>
      </c>
      <c r="C1470" s="43" t="s">
        <v>18</v>
      </c>
      <c r="D1470" s="28" t="s">
        <v>19</v>
      </c>
      <c r="E1470" s="10">
        <f t="shared" si="1"/>
        <v>1</v>
      </c>
      <c r="F1470" s="10">
        <f t="shared" si="2"/>
        <v>0</v>
      </c>
      <c r="G1470" s="10">
        <f t="shared" si="3"/>
        <v>0</v>
      </c>
      <c r="H1470" s="11" t="str">
        <f t="shared" si="21"/>
        <v>DEC</v>
      </c>
    </row>
    <row r="1471">
      <c r="A1471" s="7">
        <v>44195.0</v>
      </c>
      <c r="B1471" s="8" t="s">
        <v>34</v>
      </c>
      <c r="C1471" s="27" t="s">
        <v>18</v>
      </c>
      <c r="D1471" s="28" t="s">
        <v>19</v>
      </c>
      <c r="E1471" s="10">
        <f t="shared" si="1"/>
        <v>1</v>
      </c>
      <c r="F1471" s="10">
        <f t="shared" si="2"/>
        <v>0</v>
      </c>
      <c r="G1471" s="10">
        <f t="shared" si="3"/>
        <v>0</v>
      </c>
      <c r="H1471" s="11" t="str">
        <f t="shared" si="21"/>
        <v>DEC</v>
      </c>
    </row>
    <row r="1472">
      <c r="A1472" s="7">
        <v>44195.0</v>
      </c>
      <c r="B1472" s="9" t="s">
        <v>34</v>
      </c>
      <c r="C1472" s="27" t="s">
        <v>18</v>
      </c>
      <c r="D1472" s="28" t="s">
        <v>19</v>
      </c>
      <c r="E1472" s="10">
        <f t="shared" si="1"/>
        <v>1</v>
      </c>
      <c r="F1472" s="10">
        <f t="shared" si="2"/>
        <v>0</v>
      </c>
      <c r="G1472" s="10">
        <f t="shared" si="3"/>
        <v>0</v>
      </c>
      <c r="H1472" s="11" t="str">
        <f t="shared" si="21"/>
        <v>DEC</v>
      </c>
    </row>
    <row r="1473">
      <c r="A1473" s="7">
        <v>44195.0</v>
      </c>
      <c r="B1473" s="9" t="s">
        <v>34</v>
      </c>
      <c r="C1473" s="9" t="s">
        <v>18</v>
      </c>
      <c r="D1473" s="28" t="s">
        <v>19</v>
      </c>
      <c r="E1473" s="10">
        <f t="shared" si="1"/>
        <v>1</v>
      </c>
      <c r="F1473" s="10">
        <f t="shared" si="2"/>
        <v>0</v>
      </c>
      <c r="G1473" s="10">
        <f t="shared" si="3"/>
        <v>0</v>
      </c>
      <c r="H1473" s="11" t="str">
        <f t="shared" si="21"/>
        <v>DEC</v>
      </c>
    </row>
    <row r="1474">
      <c r="A1474" s="7">
        <v>44195.0</v>
      </c>
      <c r="B1474" s="9" t="s">
        <v>34</v>
      </c>
      <c r="C1474" s="27" t="s">
        <v>18</v>
      </c>
      <c r="D1474" s="28" t="s">
        <v>19</v>
      </c>
      <c r="E1474" s="10">
        <f t="shared" si="1"/>
        <v>1</v>
      </c>
      <c r="F1474" s="10">
        <f t="shared" si="2"/>
        <v>0</v>
      </c>
      <c r="G1474" s="10">
        <f t="shared" si="3"/>
        <v>0</v>
      </c>
      <c r="H1474" s="11" t="str">
        <f t="shared" si="21"/>
        <v>DEC</v>
      </c>
    </row>
    <row r="1475">
      <c r="A1475" s="7">
        <v>44195.0</v>
      </c>
      <c r="B1475" s="9" t="s">
        <v>34</v>
      </c>
      <c r="C1475" s="27" t="s">
        <v>18</v>
      </c>
      <c r="D1475" s="28" t="s">
        <v>19</v>
      </c>
      <c r="E1475" s="10">
        <f t="shared" si="1"/>
        <v>1</v>
      </c>
      <c r="F1475" s="10">
        <f t="shared" si="2"/>
        <v>0</v>
      </c>
      <c r="G1475" s="10">
        <f t="shared" si="3"/>
        <v>0</v>
      </c>
      <c r="H1475" s="11" t="str">
        <f t="shared" si="21"/>
        <v>DEC</v>
      </c>
    </row>
    <row r="1476">
      <c r="A1476" s="7">
        <v>44195.0</v>
      </c>
      <c r="B1476" s="9" t="s">
        <v>34</v>
      </c>
      <c r="C1476" s="27" t="s">
        <v>18</v>
      </c>
      <c r="D1476" s="28" t="s">
        <v>19</v>
      </c>
      <c r="E1476" s="10">
        <f t="shared" si="1"/>
        <v>1</v>
      </c>
      <c r="F1476" s="10">
        <f t="shared" si="2"/>
        <v>0</v>
      </c>
      <c r="G1476" s="10">
        <f t="shared" si="3"/>
        <v>0</v>
      </c>
      <c r="H1476" s="11" t="str">
        <f t="shared" si="21"/>
        <v>DEC</v>
      </c>
    </row>
    <row r="1477">
      <c r="A1477" s="7">
        <v>44195.0</v>
      </c>
      <c r="B1477" s="8" t="s">
        <v>30</v>
      </c>
      <c r="C1477" s="27" t="s">
        <v>18</v>
      </c>
      <c r="D1477" s="28" t="s">
        <v>19</v>
      </c>
      <c r="E1477" s="10">
        <f t="shared" si="1"/>
        <v>1</v>
      </c>
      <c r="F1477" s="10">
        <f t="shared" si="2"/>
        <v>0</v>
      </c>
      <c r="G1477" s="10">
        <f t="shared" si="3"/>
        <v>0</v>
      </c>
      <c r="H1477" s="11" t="str">
        <f t="shared" si="21"/>
        <v>DEC</v>
      </c>
    </row>
    <row r="1478">
      <c r="A1478" s="7">
        <v>44195.0</v>
      </c>
      <c r="B1478" s="8" t="s">
        <v>30</v>
      </c>
      <c r="C1478" s="27" t="s">
        <v>18</v>
      </c>
      <c r="D1478" s="28" t="s">
        <v>19</v>
      </c>
      <c r="E1478" s="10">
        <f t="shared" si="1"/>
        <v>1</v>
      </c>
      <c r="F1478" s="10">
        <f t="shared" si="2"/>
        <v>0</v>
      </c>
      <c r="G1478" s="10">
        <f t="shared" si="3"/>
        <v>0</v>
      </c>
      <c r="H1478" s="11" t="str">
        <f t="shared" si="21"/>
        <v>DEC</v>
      </c>
    </row>
    <row r="1479">
      <c r="A1479" s="7">
        <v>44195.0</v>
      </c>
      <c r="B1479" s="8" t="s">
        <v>30</v>
      </c>
      <c r="C1479" s="27" t="s">
        <v>18</v>
      </c>
      <c r="D1479" s="28" t="s">
        <v>19</v>
      </c>
      <c r="E1479" s="10">
        <f t="shared" si="1"/>
        <v>1</v>
      </c>
      <c r="F1479" s="10">
        <f t="shared" si="2"/>
        <v>0</v>
      </c>
      <c r="G1479" s="10">
        <f t="shared" si="3"/>
        <v>0</v>
      </c>
      <c r="H1479" s="11" t="str">
        <f t="shared" si="21"/>
        <v>DEC</v>
      </c>
    </row>
    <row r="1480">
      <c r="A1480" s="7">
        <v>44195.0</v>
      </c>
      <c r="B1480" s="8" t="s">
        <v>34</v>
      </c>
      <c r="C1480" s="9" t="s">
        <v>18</v>
      </c>
      <c r="D1480" s="42" t="s">
        <v>19</v>
      </c>
      <c r="E1480" s="10">
        <f t="shared" si="1"/>
        <v>1</v>
      </c>
      <c r="F1480" s="10">
        <f t="shared" si="2"/>
        <v>0</v>
      </c>
      <c r="G1480" s="10">
        <f t="shared" si="3"/>
        <v>0</v>
      </c>
      <c r="H1480" s="11" t="str">
        <f t="shared" si="21"/>
        <v>DEC</v>
      </c>
    </row>
    <row r="1481">
      <c r="A1481" s="7">
        <v>44195.0</v>
      </c>
      <c r="B1481" s="8" t="s">
        <v>34</v>
      </c>
      <c r="C1481" s="9" t="s">
        <v>18</v>
      </c>
      <c r="D1481" s="42" t="s">
        <v>19</v>
      </c>
      <c r="E1481" s="10">
        <f t="shared" si="1"/>
        <v>1</v>
      </c>
      <c r="F1481" s="10">
        <f t="shared" si="2"/>
        <v>0</v>
      </c>
      <c r="G1481" s="10">
        <f t="shared" si="3"/>
        <v>0</v>
      </c>
      <c r="H1481" s="11" t="str">
        <f t="shared" si="21"/>
        <v>DEC</v>
      </c>
    </row>
    <row r="1482">
      <c r="A1482" s="7">
        <v>44195.0</v>
      </c>
      <c r="B1482" s="8" t="s">
        <v>37</v>
      </c>
      <c r="C1482" s="9" t="s">
        <v>18</v>
      </c>
      <c r="D1482" s="42" t="s">
        <v>19</v>
      </c>
      <c r="E1482" s="10">
        <f t="shared" si="1"/>
        <v>1</v>
      </c>
      <c r="F1482" s="10">
        <f t="shared" si="2"/>
        <v>0</v>
      </c>
      <c r="G1482" s="10">
        <f t="shared" si="3"/>
        <v>0</v>
      </c>
      <c r="H1482" s="11" t="str">
        <f t="shared" si="21"/>
        <v>DEC</v>
      </c>
    </row>
    <row r="1483">
      <c r="A1483" s="7">
        <v>44195.0</v>
      </c>
      <c r="B1483" s="8" t="s">
        <v>37</v>
      </c>
      <c r="C1483" s="9" t="s">
        <v>18</v>
      </c>
      <c r="D1483" s="42" t="s">
        <v>19</v>
      </c>
      <c r="E1483" s="10">
        <f t="shared" si="1"/>
        <v>1</v>
      </c>
      <c r="F1483" s="10">
        <f t="shared" si="2"/>
        <v>0</v>
      </c>
      <c r="G1483" s="10">
        <f t="shared" si="3"/>
        <v>0</v>
      </c>
      <c r="H1483" s="11" t="str">
        <f t="shared" si="21"/>
        <v>DEC</v>
      </c>
    </row>
    <row r="1484">
      <c r="A1484" s="7">
        <v>44195.0</v>
      </c>
      <c r="B1484" s="22" t="s">
        <v>43</v>
      </c>
      <c r="C1484" s="23" t="s">
        <v>18</v>
      </c>
      <c r="D1484" s="24" t="s">
        <v>19</v>
      </c>
      <c r="E1484" s="10">
        <f t="shared" si="1"/>
        <v>1</v>
      </c>
      <c r="F1484" s="10">
        <f t="shared" si="2"/>
        <v>0</v>
      </c>
      <c r="G1484" s="10">
        <f t="shared" si="3"/>
        <v>0</v>
      </c>
      <c r="H1484" s="11" t="str">
        <f t="shared" si="21"/>
        <v>DEC</v>
      </c>
    </row>
    <row r="1485">
      <c r="A1485" s="50">
        <v>44195.0</v>
      </c>
      <c r="B1485" s="22" t="s">
        <v>43</v>
      </c>
      <c r="C1485" s="23" t="s">
        <v>18</v>
      </c>
      <c r="D1485" s="51" t="s">
        <v>19</v>
      </c>
      <c r="E1485" s="10">
        <f t="shared" si="1"/>
        <v>1</v>
      </c>
      <c r="F1485" s="10">
        <f t="shared" si="2"/>
        <v>0</v>
      </c>
      <c r="G1485" s="10">
        <f t="shared" si="3"/>
        <v>0</v>
      </c>
      <c r="H1485" s="11" t="str">
        <f t="shared" si="21"/>
        <v>DEC</v>
      </c>
    </row>
    <row r="1486">
      <c r="A1486" s="50">
        <v>44195.0</v>
      </c>
      <c r="B1486" s="22" t="s">
        <v>43</v>
      </c>
      <c r="C1486" s="23" t="s">
        <v>18</v>
      </c>
      <c r="D1486" s="51" t="s">
        <v>19</v>
      </c>
      <c r="E1486" s="10">
        <f t="shared" si="1"/>
        <v>1</v>
      </c>
      <c r="F1486" s="10">
        <f t="shared" si="2"/>
        <v>0</v>
      </c>
      <c r="G1486" s="10">
        <f t="shared" si="3"/>
        <v>0</v>
      </c>
      <c r="H1486" s="11" t="str">
        <f t="shared" si="21"/>
        <v>DEC</v>
      </c>
    </row>
    <row r="1487">
      <c r="A1487" s="7">
        <v>44195.0</v>
      </c>
      <c r="B1487" s="22" t="s">
        <v>30</v>
      </c>
      <c r="C1487" s="23" t="s">
        <v>18</v>
      </c>
      <c r="D1487" s="24" t="s">
        <v>19</v>
      </c>
      <c r="E1487" s="10">
        <f t="shared" si="1"/>
        <v>1</v>
      </c>
      <c r="F1487" s="10">
        <f t="shared" si="2"/>
        <v>0</v>
      </c>
      <c r="G1487" s="10">
        <f t="shared" si="3"/>
        <v>0</v>
      </c>
      <c r="H1487" s="11" t="str">
        <f t="shared" si="21"/>
        <v>DEC</v>
      </c>
    </row>
    <row r="1488">
      <c r="A1488" s="60">
        <v>44195.0</v>
      </c>
      <c r="B1488" s="45" t="s">
        <v>30</v>
      </c>
      <c r="C1488" s="45" t="s">
        <v>18</v>
      </c>
      <c r="D1488" s="28" t="s">
        <v>19</v>
      </c>
      <c r="E1488" s="10">
        <f t="shared" si="1"/>
        <v>1</v>
      </c>
      <c r="F1488" s="10">
        <f t="shared" si="2"/>
        <v>0</v>
      </c>
      <c r="G1488" s="10">
        <f t="shared" si="3"/>
        <v>0</v>
      </c>
      <c r="H1488" s="11" t="str">
        <f t="shared" si="21"/>
        <v>DEC</v>
      </c>
    </row>
    <row r="1489">
      <c r="A1489" s="60">
        <v>44195.0</v>
      </c>
      <c r="B1489" s="45" t="s">
        <v>30</v>
      </c>
      <c r="C1489" s="45" t="s">
        <v>18</v>
      </c>
      <c r="D1489" s="28" t="s">
        <v>19</v>
      </c>
      <c r="E1489" s="10">
        <f t="shared" si="1"/>
        <v>1</v>
      </c>
      <c r="F1489" s="10">
        <f t="shared" si="2"/>
        <v>0</v>
      </c>
      <c r="G1489" s="10">
        <f t="shared" si="3"/>
        <v>0</v>
      </c>
      <c r="H1489" s="11" t="str">
        <f t="shared" si="21"/>
        <v>DEC</v>
      </c>
    </row>
    <row r="1490">
      <c r="A1490" s="60">
        <v>44195.0</v>
      </c>
      <c r="B1490" s="45" t="s">
        <v>30</v>
      </c>
      <c r="C1490" s="45" t="s">
        <v>18</v>
      </c>
      <c r="D1490" s="28" t="s">
        <v>19</v>
      </c>
      <c r="E1490" s="10">
        <f t="shared" si="1"/>
        <v>1</v>
      </c>
      <c r="F1490" s="10">
        <f t="shared" si="2"/>
        <v>0</v>
      </c>
      <c r="G1490" s="10">
        <f t="shared" si="3"/>
        <v>0</v>
      </c>
      <c r="H1490" s="11" t="str">
        <f t="shared" si="21"/>
        <v>DEC</v>
      </c>
    </row>
    <row r="1491">
      <c r="A1491" s="60">
        <v>44195.0</v>
      </c>
      <c r="B1491" s="45" t="s">
        <v>30</v>
      </c>
      <c r="C1491" s="45" t="s">
        <v>18</v>
      </c>
      <c r="D1491" s="28" t="s">
        <v>19</v>
      </c>
      <c r="E1491" s="10">
        <f t="shared" si="1"/>
        <v>1</v>
      </c>
      <c r="F1491" s="10">
        <f t="shared" si="2"/>
        <v>0</v>
      </c>
      <c r="G1491" s="10">
        <f t="shared" si="3"/>
        <v>0</v>
      </c>
      <c r="H1491" s="11" t="str">
        <f t="shared" si="21"/>
        <v>DEC</v>
      </c>
    </row>
    <row r="1492">
      <c r="A1492" s="53">
        <v>44195.0</v>
      </c>
      <c r="B1492" s="54" t="s">
        <v>30</v>
      </c>
      <c r="C1492" s="55" t="s">
        <v>18</v>
      </c>
      <c r="D1492" s="55" t="s">
        <v>19</v>
      </c>
      <c r="E1492" s="10">
        <f t="shared" si="1"/>
        <v>1</v>
      </c>
      <c r="F1492" s="10">
        <f t="shared" si="2"/>
        <v>0</v>
      </c>
      <c r="G1492" s="10">
        <f t="shared" si="3"/>
        <v>0</v>
      </c>
      <c r="H1492" s="11" t="str">
        <f t="shared" si="21"/>
        <v>DEC</v>
      </c>
    </row>
    <row r="1493">
      <c r="A1493" s="53">
        <v>44195.0</v>
      </c>
      <c r="B1493" s="54" t="s">
        <v>30</v>
      </c>
      <c r="C1493" s="55" t="s">
        <v>18</v>
      </c>
      <c r="D1493" s="55" t="s">
        <v>19</v>
      </c>
      <c r="E1493" s="10">
        <f t="shared" si="1"/>
        <v>1</v>
      </c>
      <c r="F1493" s="10">
        <f t="shared" si="2"/>
        <v>0</v>
      </c>
      <c r="G1493" s="10">
        <f t="shared" si="3"/>
        <v>0</v>
      </c>
      <c r="H1493" s="11" t="str">
        <f t="shared" si="21"/>
        <v>DEC</v>
      </c>
    </row>
    <row r="1494">
      <c r="A1494" s="60">
        <v>44195.0</v>
      </c>
      <c r="B1494" s="43" t="s">
        <v>30</v>
      </c>
      <c r="C1494" s="69" t="s">
        <v>18</v>
      </c>
      <c r="D1494" s="28" t="s">
        <v>19</v>
      </c>
      <c r="E1494" s="10">
        <f t="shared" si="1"/>
        <v>1</v>
      </c>
      <c r="F1494" s="10">
        <f t="shared" si="2"/>
        <v>0</v>
      </c>
      <c r="G1494" s="10">
        <f t="shared" si="3"/>
        <v>0</v>
      </c>
      <c r="H1494" s="11" t="str">
        <f t="shared" si="21"/>
        <v>DEC</v>
      </c>
    </row>
    <row r="1495">
      <c r="A1495" s="60">
        <v>44195.0</v>
      </c>
      <c r="B1495" s="43" t="s">
        <v>30</v>
      </c>
      <c r="C1495" s="69" t="s">
        <v>18</v>
      </c>
      <c r="D1495" s="28" t="s">
        <v>19</v>
      </c>
      <c r="E1495" s="10">
        <f t="shared" si="1"/>
        <v>1</v>
      </c>
      <c r="F1495" s="10">
        <f t="shared" si="2"/>
        <v>0</v>
      </c>
      <c r="G1495" s="10">
        <f t="shared" si="3"/>
        <v>0</v>
      </c>
      <c r="H1495" s="11" t="str">
        <f t="shared" si="21"/>
        <v>DEC</v>
      </c>
    </row>
    <row r="1496">
      <c r="A1496" s="7">
        <v>44195.0</v>
      </c>
      <c r="B1496" s="27" t="s">
        <v>30</v>
      </c>
      <c r="C1496" s="52" t="s">
        <v>18</v>
      </c>
      <c r="D1496" s="28" t="s">
        <v>19</v>
      </c>
      <c r="E1496" s="10">
        <f t="shared" si="1"/>
        <v>1</v>
      </c>
      <c r="F1496" s="10">
        <f t="shared" si="2"/>
        <v>0</v>
      </c>
      <c r="G1496" s="10">
        <f t="shared" si="3"/>
        <v>0</v>
      </c>
      <c r="H1496" s="11" t="str">
        <f t="shared" si="21"/>
        <v>DEC</v>
      </c>
    </row>
    <row r="1497">
      <c r="A1497" s="50">
        <v>44195.0</v>
      </c>
      <c r="B1497" s="24" t="s">
        <v>22</v>
      </c>
      <c r="C1497" s="23" t="s">
        <v>18</v>
      </c>
      <c r="D1497" s="51" t="s">
        <v>19</v>
      </c>
      <c r="E1497" s="10">
        <f t="shared" si="1"/>
        <v>1</v>
      </c>
      <c r="F1497" s="10">
        <f t="shared" si="2"/>
        <v>0</v>
      </c>
      <c r="G1497" s="10">
        <f t="shared" si="3"/>
        <v>0</v>
      </c>
      <c r="H1497" s="11" t="str">
        <f t="shared" si="21"/>
        <v>DEC</v>
      </c>
    </row>
    <row r="1498">
      <c r="A1498" s="7">
        <v>44195.0</v>
      </c>
      <c r="B1498" s="8" t="s">
        <v>22</v>
      </c>
      <c r="C1498" s="9" t="s">
        <v>18</v>
      </c>
      <c r="D1498" s="42" t="s">
        <v>19</v>
      </c>
      <c r="E1498" s="10">
        <f t="shared" si="1"/>
        <v>1</v>
      </c>
      <c r="F1498" s="10">
        <f t="shared" si="2"/>
        <v>0</v>
      </c>
      <c r="G1498" s="10">
        <f t="shared" si="3"/>
        <v>0</v>
      </c>
      <c r="H1498" s="11" t="str">
        <f t="shared" si="21"/>
        <v>DEC</v>
      </c>
    </row>
    <row r="1499">
      <c r="A1499" s="60">
        <v>44195.0</v>
      </c>
      <c r="B1499" s="65" t="s">
        <v>22</v>
      </c>
      <c r="C1499" s="52" t="s">
        <v>18</v>
      </c>
      <c r="D1499" s="66" t="s">
        <v>19</v>
      </c>
      <c r="E1499" s="10">
        <f t="shared" si="1"/>
        <v>1</v>
      </c>
      <c r="F1499" s="10">
        <f t="shared" si="2"/>
        <v>0</v>
      </c>
      <c r="G1499" s="10">
        <f t="shared" si="3"/>
        <v>0</v>
      </c>
      <c r="H1499" s="11" t="str">
        <f t="shared" si="21"/>
        <v>DEC</v>
      </c>
    </row>
    <row r="1500">
      <c r="A1500" s="7">
        <v>44195.0</v>
      </c>
      <c r="B1500" s="9" t="s">
        <v>71</v>
      </c>
      <c r="C1500" s="52" t="s">
        <v>18</v>
      </c>
      <c r="D1500" s="28" t="s">
        <v>19</v>
      </c>
      <c r="E1500" s="10">
        <f t="shared" si="1"/>
        <v>1</v>
      </c>
      <c r="F1500" s="10">
        <f t="shared" si="2"/>
        <v>0</v>
      </c>
      <c r="G1500" s="10">
        <f t="shared" si="3"/>
        <v>0</v>
      </c>
      <c r="H1500" s="11" t="str">
        <f t="shared" si="21"/>
        <v>DEC</v>
      </c>
    </row>
    <row r="1501">
      <c r="A1501" s="50">
        <v>44195.0</v>
      </c>
      <c r="B1501" s="22" t="s">
        <v>43</v>
      </c>
      <c r="C1501" s="23" t="s">
        <v>42</v>
      </c>
      <c r="D1501" s="51" t="s">
        <v>19</v>
      </c>
      <c r="E1501" s="10">
        <f t="shared" si="1"/>
        <v>0</v>
      </c>
      <c r="F1501" s="10">
        <f t="shared" si="2"/>
        <v>0</v>
      </c>
      <c r="G1501" s="10">
        <f t="shared" si="3"/>
        <v>0</v>
      </c>
      <c r="H1501" s="11" t="str">
        <f t="shared" si="21"/>
        <v>DEC</v>
      </c>
    </row>
    <row r="1502">
      <c r="A1502" s="50">
        <v>44195.0</v>
      </c>
      <c r="B1502" s="22" t="s">
        <v>43</v>
      </c>
      <c r="C1502" s="23" t="s">
        <v>42</v>
      </c>
      <c r="D1502" s="51" t="s">
        <v>19</v>
      </c>
      <c r="E1502" s="10">
        <f t="shared" si="1"/>
        <v>0</v>
      </c>
      <c r="F1502" s="10">
        <f t="shared" si="2"/>
        <v>0</v>
      </c>
      <c r="G1502" s="10">
        <f t="shared" si="3"/>
        <v>0</v>
      </c>
      <c r="H1502" s="11" t="str">
        <f t="shared" si="21"/>
        <v>DEC</v>
      </c>
    </row>
    <row r="1503">
      <c r="A1503" s="7">
        <v>44195.0</v>
      </c>
      <c r="B1503" s="22" t="s">
        <v>30</v>
      </c>
      <c r="C1503" s="23" t="s">
        <v>42</v>
      </c>
      <c r="D1503" s="24" t="s">
        <v>19</v>
      </c>
      <c r="E1503" s="10">
        <f t="shared" si="1"/>
        <v>0</v>
      </c>
      <c r="F1503" s="10">
        <f t="shared" si="2"/>
        <v>0</v>
      </c>
      <c r="G1503" s="10">
        <f t="shared" si="3"/>
        <v>0</v>
      </c>
      <c r="H1503" s="11" t="str">
        <f t="shared" si="21"/>
        <v>DEC</v>
      </c>
    </row>
    <row r="1504">
      <c r="A1504" s="7">
        <v>44195.0</v>
      </c>
      <c r="B1504" s="22" t="s">
        <v>30</v>
      </c>
      <c r="C1504" s="23" t="s">
        <v>42</v>
      </c>
      <c r="D1504" s="24" t="s">
        <v>19</v>
      </c>
      <c r="E1504" s="10">
        <f t="shared" si="1"/>
        <v>0</v>
      </c>
      <c r="F1504" s="10">
        <f t="shared" si="2"/>
        <v>0</v>
      </c>
      <c r="G1504" s="10">
        <f t="shared" si="3"/>
        <v>0</v>
      </c>
      <c r="H1504" s="11" t="str">
        <f t="shared" si="21"/>
        <v>DEC</v>
      </c>
    </row>
    <row r="1505">
      <c r="A1505" s="53">
        <v>44195.0</v>
      </c>
      <c r="B1505" s="54" t="s">
        <v>30</v>
      </c>
      <c r="C1505" s="55" t="s">
        <v>42</v>
      </c>
      <c r="D1505" s="55" t="s">
        <v>19</v>
      </c>
      <c r="E1505" s="10">
        <f t="shared" si="1"/>
        <v>0</v>
      </c>
      <c r="F1505" s="10">
        <f t="shared" si="2"/>
        <v>0</v>
      </c>
      <c r="G1505" s="10">
        <f t="shared" si="3"/>
        <v>0</v>
      </c>
      <c r="H1505" s="11" t="str">
        <f t="shared" si="21"/>
        <v>DEC</v>
      </c>
    </row>
    <row r="1506">
      <c r="A1506" s="53">
        <v>44195.0</v>
      </c>
      <c r="B1506" s="54" t="s">
        <v>30</v>
      </c>
      <c r="C1506" s="55" t="s">
        <v>42</v>
      </c>
      <c r="D1506" s="55" t="s">
        <v>19</v>
      </c>
      <c r="E1506" s="10">
        <f t="shared" si="1"/>
        <v>0</v>
      </c>
      <c r="F1506" s="10">
        <f t="shared" si="2"/>
        <v>0</v>
      </c>
      <c r="G1506" s="10">
        <f t="shared" si="3"/>
        <v>0</v>
      </c>
      <c r="H1506" s="11" t="str">
        <f t="shared" si="21"/>
        <v>DEC</v>
      </c>
    </row>
    <row r="1507">
      <c r="A1507" s="60">
        <v>44195.0</v>
      </c>
      <c r="B1507" s="43" t="s">
        <v>30</v>
      </c>
      <c r="C1507" s="69" t="s">
        <v>42</v>
      </c>
      <c r="D1507" s="28" t="s">
        <v>19</v>
      </c>
      <c r="E1507" s="10">
        <f t="shared" si="1"/>
        <v>0</v>
      </c>
      <c r="F1507" s="10">
        <f t="shared" si="2"/>
        <v>0</v>
      </c>
      <c r="G1507" s="10">
        <f t="shared" si="3"/>
        <v>0</v>
      </c>
      <c r="H1507" s="11" t="str">
        <f t="shared" si="21"/>
        <v>DEC</v>
      </c>
    </row>
    <row r="1508">
      <c r="A1508" s="60">
        <v>44195.0</v>
      </c>
      <c r="B1508" s="43" t="s">
        <v>30</v>
      </c>
      <c r="C1508" s="52" t="s">
        <v>42</v>
      </c>
      <c r="D1508" s="28" t="s">
        <v>19</v>
      </c>
      <c r="E1508" s="10">
        <f t="shared" si="1"/>
        <v>0</v>
      </c>
      <c r="F1508" s="10">
        <f t="shared" si="2"/>
        <v>0</v>
      </c>
      <c r="G1508" s="10">
        <f t="shared" si="3"/>
        <v>0</v>
      </c>
      <c r="H1508" s="11" t="str">
        <f t="shared" si="21"/>
        <v>DEC</v>
      </c>
    </row>
    <row r="1509">
      <c r="A1509" s="60">
        <v>44195.0</v>
      </c>
      <c r="B1509" s="43" t="s">
        <v>30</v>
      </c>
      <c r="C1509" s="52" t="s">
        <v>42</v>
      </c>
      <c r="D1509" s="28" t="s">
        <v>19</v>
      </c>
      <c r="E1509" s="10">
        <f t="shared" si="1"/>
        <v>0</v>
      </c>
      <c r="F1509" s="10">
        <f t="shared" si="2"/>
        <v>0</v>
      </c>
      <c r="G1509" s="10">
        <f t="shared" si="3"/>
        <v>0</v>
      </c>
      <c r="H1509" s="11" t="str">
        <f t="shared" si="21"/>
        <v>DEC</v>
      </c>
    </row>
    <row r="1510">
      <c r="A1510" s="60">
        <v>44195.0</v>
      </c>
      <c r="B1510" s="43" t="s">
        <v>30</v>
      </c>
      <c r="C1510" s="52" t="s">
        <v>42</v>
      </c>
      <c r="D1510" s="28" t="s">
        <v>19</v>
      </c>
      <c r="E1510" s="10">
        <f t="shared" si="1"/>
        <v>0</v>
      </c>
      <c r="F1510" s="10">
        <f t="shared" si="2"/>
        <v>0</v>
      </c>
      <c r="G1510" s="10">
        <f t="shared" si="3"/>
        <v>0</v>
      </c>
      <c r="H1510" s="11" t="str">
        <f t="shared" si="21"/>
        <v>DEC</v>
      </c>
    </row>
    <row r="1511">
      <c r="A1511" s="60">
        <v>44195.0</v>
      </c>
      <c r="B1511" s="43" t="s">
        <v>30</v>
      </c>
      <c r="C1511" s="52" t="s">
        <v>42</v>
      </c>
      <c r="D1511" s="28" t="s">
        <v>19</v>
      </c>
      <c r="E1511" s="10">
        <f t="shared" si="1"/>
        <v>0</v>
      </c>
      <c r="F1511" s="10">
        <f t="shared" si="2"/>
        <v>0</v>
      </c>
      <c r="G1511" s="10">
        <f t="shared" si="3"/>
        <v>0</v>
      </c>
      <c r="H1511" s="11" t="str">
        <f t="shared" si="21"/>
        <v>DEC</v>
      </c>
    </row>
    <row r="1512">
      <c r="A1512" s="60">
        <v>44195.0</v>
      </c>
      <c r="B1512" s="65" t="s">
        <v>30</v>
      </c>
      <c r="C1512" s="52" t="s">
        <v>18</v>
      </c>
      <c r="D1512" s="28" t="s">
        <v>66</v>
      </c>
      <c r="E1512" s="10">
        <f t="shared" si="1"/>
        <v>0</v>
      </c>
      <c r="F1512" s="10">
        <f t="shared" si="2"/>
        <v>0</v>
      </c>
      <c r="G1512" s="10">
        <f t="shared" si="3"/>
        <v>0</v>
      </c>
      <c r="H1512" s="11" t="str">
        <f t="shared" si="21"/>
        <v>DEC</v>
      </c>
    </row>
    <row r="1513">
      <c r="A1513" s="60">
        <v>44195.0</v>
      </c>
      <c r="B1513" s="65" t="s">
        <v>30</v>
      </c>
      <c r="C1513" s="52" t="s">
        <v>18</v>
      </c>
      <c r="D1513" s="28" t="s">
        <v>66</v>
      </c>
      <c r="E1513" s="10">
        <f t="shared" si="1"/>
        <v>0</v>
      </c>
      <c r="F1513" s="10">
        <f t="shared" si="2"/>
        <v>0</v>
      </c>
      <c r="G1513" s="10">
        <f t="shared" si="3"/>
        <v>0</v>
      </c>
      <c r="H1513" s="11" t="str">
        <f t="shared" si="21"/>
        <v>DEC</v>
      </c>
    </row>
    <row r="1514">
      <c r="A1514" s="60">
        <v>44195.0</v>
      </c>
      <c r="B1514" s="65" t="s">
        <v>30</v>
      </c>
      <c r="C1514" s="52" t="s">
        <v>18</v>
      </c>
      <c r="D1514" s="28" t="s">
        <v>66</v>
      </c>
      <c r="E1514" s="10">
        <f t="shared" si="1"/>
        <v>0</v>
      </c>
      <c r="F1514" s="10">
        <f t="shared" si="2"/>
        <v>0</v>
      </c>
      <c r="G1514" s="10">
        <f t="shared" si="3"/>
        <v>0</v>
      </c>
      <c r="H1514" s="11" t="str">
        <f t="shared" si="21"/>
        <v>DEC</v>
      </c>
    </row>
    <row r="1515">
      <c r="A1515" s="7">
        <v>44195.0</v>
      </c>
      <c r="B1515" s="27" t="s">
        <v>30</v>
      </c>
      <c r="C1515" s="52" t="s">
        <v>18</v>
      </c>
      <c r="D1515" s="28" t="s">
        <v>66</v>
      </c>
      <c r="E1515" s="10">
        <f t="shared" si="1"/>
        <v>0</v>
      </c>
      <c r="F1515" s="10">
        <f t="shared" si="2"/>
        <v>0</v>
      </c>
      <c r="G1515" s="10">
        <f t="shared" si="3"/>
        <v>0</v>
      </c>
      <c r="H1515" s="11" t="str">
        <f t="shared" si="21"/>
        <v>DEC</v>
      </c>
    </row>
    <row r="1516">
      <c r="A1516" s="7">
        <v>44195.0</v>
      </c>
      <c r="B1516" s="24" t="s">
        <v>22</v>
      </c>
      <c r="C1516" s="23" t="s">
        <v>18</v>
      </c>
      <c r="D1516" s="24" t="s">
        <v>66</v>
      </c>
      <c r="E1516" s="10">
        <f t="shared" si="1"/>
        <v>0</v>
      </c>
      <c r="F1516" s="10">
        <f t="shared" si="2"/>
        <v>0</v>
      </c>
      <c r="G1516" s="10">
        <f t="shared" si="3"/>
        <v>0</v>
      </c>
      <c r="H1516" s="11" t="str">
        <f t="shared" si="21"/>
        <v>DEC</v>
      </c>
    </row>
    <row r="1517">
      <c r="A1517" s="7">
        <v>44195.0</v>
      </c>
      <c r="B1517" s="22" t="s">
        <v>22</v>
      </c>
      <c r="C1517" s="23" t="s">
        <v>18</v>
      </c>
      <c r="D1517" s="24" t="s">
        <v>66</v>
      </c>
      <c r="E1517" s="10">
        <f t="shared" si="1"/>
        <v>0</v>
      </c>
      <c r="F1517" s="10">
        <f t="shared" si="2"/>
        <v>0</v>
      </c>
      <c r="G1517" s="10">
        <f t="shared" si="3"/>
        <v>0</v>
      </c>
      <c r="H1517" s="11" t="str">
        <f t="shared" si="21"/>
        <v>DEC</v>
      </c>
    </row>
    <row r="1518">
      <c r="A1518" s="7">
        <v>44195.0</v>
      </c>
      <c r="B1518" s="22" t="s">
        <v>30</v>
      </c>
      <c r="C1518" s="23" t="s">
        <v>42</v>
      </c>
      <c r="D1518" s="24" t="s">
        <v>66</v>
      </c>
      <c r="E1518" s="10">
        <f t="shared" si="1"/>
        <v>0</v>
      </c>
      <c r="F1518" s="10">
        <f t="shared" si="2"/>
        <v>0</v>
      </c>
      <c r="G1518" s="10">
        <f t="shared" si="3"/>
        <v>0</v>
      </c>
      <c r="H1518" s="11" t="str">
        <f t="shared" si="21"/>
        <v>DEC</v>
      </c>
    </row>
    <row r="1519">
      <c r="A1519" s="7">
        <v>44195.0</v>
      </c>
      <c r="B1519" s="22" t="s">
        <v>30</v>
      </c>
      <c r="C1519" s="23" t="s">
        <v>42</v>
      </c>
      <c r="D1519" s="24" t="s">
        <v>66</v>
      </c>
      <c r="E1519" s="10">
        <f t="shared" si="1"/>
        <v>0</v>
      </c>
      <c r="F1519" s="10">
        <f t="shared" si="2"/>
        <v>0</v>
      </c>
      <c r="G1519" s="10">
        <f t="shared" si="3"/>
        <v>0</v>
      </c>
      <c r="H1519" s="11" t="str">
        <f t="shared" si="21"/>
        <v>DEC</v>
      </c>
    </row>
    <row r="1520">
      <c r="A1520" s="7">
        <v>44195.0</v>
      </c>
      <c r="B1520" s="8" t="s">
        <v>36</v>
      </c>
      <c r="C1520" s="27" t="s">
        <v>18</v>
      </c>
      <c r="D1520" s="28" t="s">
        <v>79</v>
      </c>
      <c r="E1520" s="10">
        <f t="shared" si="1"/>
        <v>0</v>
      </c>
      <c r="F1520" s="10">
        <f t="shared" si="2"/>
        <v>0</v>
      </c>
      <c r="G1520" s="10">
        <f t="shared" si="3"/>
        <v>0</v>
      </c>
      <c r="H1520" s="11" t="str">
        <f t="shared" si="21"/>
        <v>DEC</v>
      </c>
    </row>
    <row r="1521">
      <c r="A1521" s="7">
        <v>44195.0</v>
      </c>
      <c r="B1521" s="8" t="s">
        <v>37</v>
      </c>
      <c r="C1521" s="9" t="s">
        <v>18</v>
      </c>
      <c r="D1521" s="28" t="s">
        <v>25</v>
      </c>
      <c r="E1521" s="10">
        <f t="shared" si="1"/>
        <v>0</v>
      </c>
      <c r="F1521" s="10">
        <f t="shared" si="2"/>
        <v>0</v>
      </c>
      <c r="G1521" s="10">
        <f t="shared" si="3"/>
        <v>1</v>
      </c>
      <c r="H1521" s="11" t="str">
        <f t="shared" si="21"/>
        <v>DEC</v>
      </c>
    </row>
    <row r="1522">
      <c r="A1522" s="7">
        <v>44195.0</v>
      </c>
      <c r="B1522" s="22" t="s">
        <v>30</v>
      </c>
      <c r="C1522" s="23" t="s">
        <v>18</v>
      </c>
      <c r="D1522" s="24" t="s">
        <v>25</v>
      </c>
      <c r="E1522" s="10">
        <f t="shared" si="1"/>
        <v>0</v>
      </c>
      <c r="F1522" s="10">
        <f t="shared" si="2"/>
        <v>0</v>
      </c>
      <c r="G1522" s="10">
        <f t="shared" si="3"/>
        <v>1</v>
      </c>
      <c r="H1522" s="11" t="str">
        <f t="shared" si="21"/>
        <v>DEC</v>
      </c>
    </row>
    <row r="1523">
      <c r="A1523" s="50">
        <v>44195.0</v>
      </c>
      <c r="B1523" s="22" t="s">
        <v>30</v>
      </c>
      <c r="C1523" s="23" t="s">
        <v>18</v>
      </c>
      <c r="D1523" s="51" t="s">
        <v>25</v>
      </c>
      <c r="E1523" s="10">
        <f t="shared" si="1"/>
        <v>0</v>
      </c>
      <c r="F1523" s="10">
        <f t="shared" si="2"/>
        <v>0</v>
      </c>
      <c r="G1523" s="10">
        <f t="shared" si="3"/>
        <v>1</v>
      </c>
      <c r="H1523" s="11" t="str">
        <f t="shared" si="21"/>
        <v>DEC</v>
      </c>
    </row>
    <row r="1524">
      <c r="A1524" s="60">
        <v>44195.0</v>
      </c>
      <c r="B1524" s="45" t="s">
        <v>30</v>
      </c>
      <c r="C1524" s="45" t="s">
        <v>18</v>
      </c>
      <c r="D1524" s="28" t="s">
        <v>25</v>
      </c>
      <c r="E1524" s="10">
        <f t="shared" si="1"/>
        <v>0</v>
      </c>
      <c r="F1524" s="10">
        <f t="shared" si="2"/>
        <v>0</v>
      </c>
      <c r="G1524" s="10">
        <f t="shared" si="3"/>
        <v>1</v>
      </c>
      <c r="H1524" s="11" t="str">
        <f t="shared" si="21"/>
        <v>DEC</v>
      </c>
    </row>
    <row r="1525">
      <c r="A1525" s="60">
        <v>44195.0</v>
      </c>
      <c r="B1525" s="45" t="s">
        <v>30</v>
      </c>
      <c r="C1525" s="45" t="s">
        <v>18</v>
      </c>
      <c r="D1525" s="28" t="s">
        <v>25</v>
      </c>
      <c r="E1525" s="10">
        <f t="shared" si="1"/>
        <v>0</v>
      </c>
      <c r="F1525" s="10">
        <f t="shared" si="2"/>
        <v>0</v>
      </c>
      <c r="G1525" s="10">
        <f t="shared" si="3"/>
        <v>1</v>
      </c>
      <c r="H1525" s="11" t="str">
        <f t="shared" si="21"/>
        <v>DEC</v>
      </c>
    </row>
    <row r="1526">
      <c r="A1526" s="60">
        <v>44195.0</v>
      </c>
      <c r="B1526" s="45" t="s">
        <v>30</v>
      </c>
      <c r="C1526" s="45" t="s">
        <v>18</v>
      </c>
      <c r="D1526" s="28" t="s">
        <v>25</v>
      </c>
      <c r="E1526" s="10">
        <f t="shared" si="1"/>
        <v>0</v>
      </c>
      <c r="F1526" s="10">
        <f t="shared" si="2"/>
        <v>0</v>
      </c>
      <c r="G1526" s="10">
        <f t="shared" si="3"/>
        <v>1</v>
      </c>
      <c r="H1526" s="11" t="str">
        <f t="shared" si="21"/>
        <v>DEC</v>
      </c>
    </row>
    <row r="1527">
      <c r="A1527" s="53">
        <v>44195.0</v>
      </c>
      <c r="B1527" s="54" t="s">
        <v>30</v>
      </c>
      <c r="C1527" s="55" t="s">
        <v>18</v>
      </c>
      <c r="D1527" s="55" t="s">
        <v>25</v>
      </c>
      <c r="E1527" s="10">
        <f t="shared" si="1"/>
        <v>0</v>
      </c>
      <c r="F1527" s="10">
        <f t="shared" si="2"/>
        <v>0</v>
      </c>
      <c r="G1527" s="10">
        <f t="shared" si="3"/>
        <v>1</v>
      </c>
      <c r="H1527" s="11" t="str">
        <f t="shared" si="21"/>
        <v>DEC</v>
      </c>
    </row>
    <row r="1528">
      <c r="A1528" s="7">
        <v>44195.0</v>
      </c>
      <c r="B1528" s="43" t="s">
        <v>30</v>
      </c>
      <c r="C1528" s="52" t="s">
        <v>18</v>
      </c>
      <c r="D1528" s="28" t="s">
        <v>25</v>
      </c>
      <c r="E1528" s="10">
        <f t="shared" si="1"/>
        <v>0</v>
      </c>
      <c r="F1528" s="10">
        <f t="shared" si="2"/>
        <v>0</v>
      </c>
      <c r="G1528" s="10">
        <f t="shared" si="3"/>
        <v>1</v>
      </c>
      <c r="H1528" s="11" t="str">
        <f t="shared" si="21"/>
        <v>DEC</v>
      </c>
    </row>
    <row r="1529">
      <c r="A1529" s="60">
        <v>44195.0</v>
      </c>
      <c r="B1529" s="65" t="s">
        <v>30</v>
      </c>
      <c r="C1529" s="52" t="s">
        <v>18</v>
      </c>
      <c r="D1529" s="28" t="s">
        <v>25</v>
      </c>
      <c r="E1529" s="10">
        <f t="shared" si="1"/>
        <v>0</v>
      </c>
      <c r="F1529" s="10">
        <f t="shared" si="2"/>
        <v>0</v>
      </c>
      <c r="G1529" s="10">
        <f t="shared" si="3"/>
        <v>1</v>
      </c>
      <c r="H1529" s="11" t="str">
        <f t="shared" si="21"/>
        <v>DEC</v>
      </c>
    </row>
    <row r="1530">
      <c r="A1530" s="60">
        <v>44195.0</v>
      </c>
      <c r="B1530" s="65" t="s">
        <v>30</v>
      </c>
      <c r="C1530" s="52" t="s">
        <v>18</v>
      </c>
      <c r="D1530" s="28" t="s">
        <v>25</v>
      </c>
      <c r="E1530" s="10">
        <f t="shared" si="1"/>
        <v>0</v>
      </c>
      <c r="F1530" s="10">
        <f t="shared" si="2"/>
        <v>0</v>
      </c>
      <c r="G1530" s="10">
        <f t="shared" si="3"/>
        <v>1</v>
      </c>
      <c r="H1530" s="11" t="str">
        <f t="shared" si="21"/>
        <v>DEC</v>
      </c>
    </row>
    <row r="1531">
      <c r="A1531" s="60">
        <v>44195.0</v>
      </c>
      <c r="B1531" s="65" t="s">
        <v>30</v>
      </c>
      <c r="C1531" s="52" t="s">
        <v>18</v>
      </c>
      <c r="D1531" s="28" t="s">
        <v>25</v>
      </c>
      <c r="E1531" s="10">
        <f t="shared" si="1"/>
        <v>0</v>
      </c>
      <c r="F1531" s="10">
        <f t="shared" si="2"/>
        <v>0</v>
      </c>
      <c r="G1531" s="10">
        <f t="shared" si="3"/>
        <v>1</v>
      </c>
      <c r="H1531" s="11" t="str">
        <f t="shared" si="21"/>
        <v>DEC</v>
      </c>
    </row>
    <row r="1532">
      <c r="A1532" s="60">
        <v>44195.0</v>
      </c>
      <c r="B1532" s="65" t="s">
        <v>30</v>
      </c>
      <c r="C1532" s="52" t="s">
        <v>18</v>
      </c>
      <c r="D1532" s="28" t="s">
        <v>25</v>
      </c>
      <c r="E1532" s="10">
        <f t="shared" si="1"/>
        <v>0</v>
      </c>
      <c r="F1532" s="10">
        <f t="shared" si="2"/>
        <v>0</v>
      </c>
      <c r="G1532" s="10">
        <f t="shared" si="3"/>
        <v>1</v>
      </c>
      <c r="H1532" s="11" t="str">
        <f t="shared" si="21"/>
        <v>DEC</v>
      </c>
    </row>
    <row r="1533">
      <c r="A1533" s="60">
        <v>44195.0</v>
      </c>
      <c r="B1533" s="65" t="s">
        <v>30</v>
      </c>
      <c r="C1533" s="52" t="s">
        <v>18</v>
      </c>
      <c r="D1533" s="28" t="s">
        <v>25</v>
      </c>
      <c r="E1533" s="10">
        <f t="shared" si="1"/>
        <v>0</v>
      </c>
      <c r="F1533" s="10">
        <f t="shared" si="2"/>
        <v>0</v>
      </c>
      <c r="G1533" s="10">
        <f t="shared" si="3"/>
        <v>1</v>
      </c>
      <c r="H1533" s="11" t="str">
        <f t="shared" si="21"/>
        <v>DEC</v>
      </c>
    </row>
    <row r="1534">
      <c r="A1534" s="60">
        <v>44195.0</v>
      </c>
      <c r="B1534" s="65" t="s">
        <v>30</v>
      </c>
      <c r="C1534" s="52" t="s">
        <v>18</v>
      </c>
      <c r="D1534" s="28" t="s">
        <v>25</v>
      </c>
      <c r="E1534" s="10">
        <f t="shared" si="1"/>
        <v>0</v>
      </c>
      <c r="F1534" s="10">
        <f t="shared" si="2"/>
        <v>0</v>
      </c>
      <c r="G1534" s="10">
        <f t="shared" si="3"/>
        <v>1</v>
      </c>
      <c r="H1534" s="11" t="str">
        <f t="shared" si="21"/>
        <v>DEC</v>
      </c>
    </row>
    <row r="1535">
      <c r="A1535" s="60">
        <v>44195.0</v>
      </c>
      <c r="B1535" s="65" t="s">
        <v>30</v>
      </c>
      <c r="C1535" s="52" t="s">
        <v>18</v>
      </c>
      <c r="D1535" s="28" t="s">
        <v>25</v>
      </c>
      <c r="E1535" s="10">
        <f t="shared" si="1"/>
        <v>0</v>
      </c>
      <c r="F1535" s="10">
        <f t="shared" si="2"/>
        <v>0</v>
      </c>
      <c r="G1535" s="10">
        <f t="shared" si="3"/>
        <v>1</v>
      </c>
      <c r="H1535" s="11" t="str">
        <f t="shared" si="21"/>
        <v>DEC</v>
      </c>
    </row>
    <row r="1536">
      <c r="A1536" s="60">
        <v>44195.0</v>
      </c>
      <c r="B1536" s="65" t="s">
        <v>30</v>
      </c>
      <c r="C1536" s="52" t="s">
        <v>18</v>
      </c>
      <c r="D1536" s="28" t="s">
        <v>25</v>
      </c>
      <c r="E1536" s="10">
        <f t="shared" si="1"/>
        <v>0</v>
      </c>
      <c r="F1536" s="10">
        <f t="shared" si="2"/>
        <v>0</v>
      </c>
      <c r="G1536" s="10">
        <f t="shared" si="3"/>
        <v>1</v>
      </c>
      <c r="H1536" s="11" t="str">
        <f t="shared" si="21"/>
        <v>DEC</v>
      </c>
    </row>
    <row r="1537">
      <c r="A1537" s="7">
        <v>44195.0</v>
      </c>
      <c r="B1537" s="27" t="s">
        <v>30</v>
      </c>
      <c r="C1537" s="52" t="s">
        <v>18</v>
      </c>
      <c r="D1537" s="28" t="s">
        <v>25</v>
      </c>
      <c r="E1537" s="10">
        <f t="shared" si="1"/>
        <v>0</v>
      </c>
      <c r="F1537" s="10">
        <f t="shared" si="2"/>
        <v>0</v>
      </c>
      <c r="G1537" s="10">
        <f t="shared" si="3"/>
        <v>1</v>
      </c>
      <c r="H1537" s="11" t="str">
        <f t="shared" si="21"/>
        <v>DEC</v>
      </c>
    </row>
    <row r="1538">
      <c r="A1538" s="7">
        <v>44195.0</v>
      </c>
      <c r="B1538" s="27" t="s">
        <v>30</v>
      </c>
      <c r="C1538" s="52" t="s">
        <v>18</v>
      </c>
      <c r="D1538" s="28" t="s">
        <v>25</v>
      </c>
      <c r="E1538" s="10">
        <f t="shared" si="1"/>
        <v>0</v>
      </c>
      <c r="F1538" s="10">
        <f t="shared" si="2"/>
        <v>0</v>
      </c>
      <c r="G1538" s="10">
        <f t="shared" si="3"/>
        <v>1</v>
      </c>
      <c r="H1538" s="11" t="str">
        <f t="shared" si="21"/>
        <v>DEC</v>
      </c>
    </row>
    <row r="1539">
      <c r="A1539" s="60">
        <v>44195.0</v>
      </c>
      <c r="B1539" s="65" t="s">
        <v>22</v>
      </c>
      <c r="C1539" s="52" t="s">
        <v>18</v>
      </c>
      <c r="D1539" s="28" t="s">
        <v>25</v>
      </c>
      <c r="E1539" s="10">
        <f t="shared" si="1"/>
        <v>0</v>
      </c>
      <c r="F1539" s="10">
        <f t="shared" si="2"/>
        <v>0</v>
      </c>
      <c r="G1539" s="10">
        <f t="shared" si="3"/>
        <v>1</v>
      </c>
      <c r="H1539" s="11" t="str">
        <f t="shared" si="21"/>
        <v>DEC</v>
      </c>
    </row>
    <row r="1540">
      <c r="A1540" s="7">
        <v>44195.0</v>
      </c>
      <c r="B1540" s="8" t="s">
        <v>22</v>
      </c>
      <c r="C1540" s="9" t="s">
        <v>42</v>
      </c>
      <c r="D1540" s="28" t="s">
        <v>25</v>
      </c>
      <c r="E1540" s="10">
        <f t="shared" si="1"/>
        <v>0</v>
      </c>
      <c r="F1540" s="10">
        <f t="shared" si="2"/>
        <v>0</v>
      </c>
      <c r="G1540" s="10">
        <f t="shared" si="3"/>
        <v>0</v>
      </c>
      <c r="H1540" s="11" t="str">
        <f t="shared" si="21"/>
        <v>DEC</v>
      </c>
    </row>
    <row r="1541">
      <c r="A1541" s="60">
        <v>44195.0</v>
      </c>
      <c r="B1541" s="45" t="s">
        <v>30</v>
      </c>
      <c r="C1541" s="45" t="s">
        <v>18</v>
      </c>
      <c r="D1541" s="28" t="s">
        <v>35</v>
      </c>
      <c r="E1541" s="10">
        <f t="shared" si="1"/>
        <v>0</v>
      </c>
      <c r="F1541" s="10">
        <f t="shared" si="2"/>
        <v>1</v>
      </c>
      <c r="G1541" s="10">
        <f t="shared" si="3"/>
        <v>0</v>
      </c>
      <c r="H1541" s="11" t="str">
        <f t="shared" si="21"/>
        <v>DEC</v>
      </c>
    </row>
    <row r="1542">
      <c r="A1542" s="7">
        <v>44195.0</v>
      </c>
      <c r="B1542" s="43" t="s">
        <v>30</v>
      </c>
      <c r="C1542" s="52" t="s">
        <v>18</v>
      </c>
      <c r="D1542" s="28" t="s">
        <v>35</v>
      </c>
      <c r="E1542" s="10">
        <f t="shared" si="1"/>
        <v>0</v>
      </c>
      <c r="F1542" s="10">
        <f t="shared" si="2"/>
        <v>1</v>
      </c>
      <c r="G1542" s="10">
        <f t="shared" si="3"/>
        <v>0</v>
      </c>
      <c r="H1542" s="11" t="str">
        <f t="shared" si="21"/>
        <v>DEC</v>
      </c>
    </row>
    <row r="1543">
      <c r="A1543" s="60">
        <v>44195.0</v>
      </c>
      <c r="B1543" s="43" t="s">
        <v>30</v>
      </c>
      <c r="C1543" s="69" t="s">
        <v>18</v>
      </c>
      <c r="D1543" s="28" t="s">
        <v>35</v>
      </c>
      <c r="E1543" s="10">
        <f t="shared" si="1"/>
        <v>0</v>
      </c>
      <c r="F1543" s="10">
        <f t="shared" si="2"/>
        <v>1</v>
      </c>
      <c r="G1543" s="10">
        <f t="shared" si="3"/>
        <v>0</v>
      </c>
      <c r="H1543" s="11" t="str">
        <f t="shared" si="21"/>
        <v>DEC</v>
      </c>
    </row>
    <row r="1544">
      <c r="A1544" s="7">
        <v>44196.0</v>
      </c>
      <c r="B1544" s="9" t="s">
        <v>70</v>
      </c>
      <c r="C1544" s="9" t="s">
        <v>18</v>
      </c>
      <c r="D1544" s="9" t="s">
        <v>35</v>
      </c>
      <c r="E1544" s="10">
        <f t="shared" si="1"/>
        <v>0</v>
      </c>
      <c r="F1544" s="10">
        <f t="shared" si="2"/>
        <v>1</v>
      </c>
      <c r="G1544" s="10">
        <f t="shared" si="3"/>
        <v>0</v>
      </c>
      <c r="H1544" s="11" t="str">
        <f t="shared" si="21"/>
        <v>DEC</v>
      </c>
    </row>
    <row r="1545">
      <c r="A1545" s="7">
        <v>44196.0</v>
      </c>
      <c r="B1545" s="9" t="s">
        <v>69</v>
      </c>
      <c r="C1545" s="9" t="s">
        <v>18</v>
      </c>
      <c r="D1545" s="44" t="s">
        <v>35</v>
      </c>
      <c r="E1545" s="10">
        <f t="shared" si="1"/>
        <v>0</v>
      </c>
      <c r="F1545" s="10">
        <f t="shared" si="2"/>
        <v>1</v>
      </c>
      <c r="G1545" s="10">
        <f t="shared" si="3"/>
        <v>0</v>
      </c>
      <c r="H1545" s="11" t="str">
        <f t="shared" si="21"/>
        <v>DEC</v>
      </c>
    </row>
    <row r="1546">
      <c r="A1546" s="7">
        <v>44196.0</v>
      </c>
      <c r="B1546" s="9" t="s">
        <v>70</v>
      </c>
      <c r="C1546" s="9" t="s">
        <v>18</v>
      </c>
      <c r="D1546" s="9" t="s">
        <v>35</v>
      </c>
      <c r="E1546" s="10">
        <f t="shared" si="1"/>
        <v>0</v>
      </c>
      <c r="F1546" s="10">
        <f t="shared" si="2"/>
        <v>1</v>
      </c>
      <c r="G1546" s="10">
        <f t="shared" si="3"/>
        <v>0</v>
      </c>
      <c r="H1546" s="11" t="str">
        <f t="shared" si="21"/>
        <v>DEC</v>
      </c>
    </row>
    <row r="1547">
      <c r="A1547" s="7">
        <v>44196.0</v>
      </c>
      <c r="B1547" s="9" t="s">
        <v>69</v>
      </c>
      <c r="C1547" s="9" t="s">
        <v>18</v>
      </c>
      <c r="D1547" s="43" t="s">
        <v>25</v>
      </c>
      <c r="E1547" s="10">
        <f t="shared" si="1"/>
        <v>0</v>
      </c>
      <c r="F1547" s="10">
        <f t="shared" si="2"/>
        <v>0</v>
      </c>
      <c r="G1547" s="10">
        <f t="shared" si="3"/>
        <v>1</v>
      </c>
      <c r="H1547" s="11" t="str">
        <f t="shared" si="21"/>
        <v>DEC</v>
      </c>
    </row>
    <row r="1548">
      <c r="A1548" s="7">
        <v>44196.0</v>
      </c>
      <c r="B1548" s="9" t="s">
        <v>70</v>
      </c>
      <c r="C1548" s="9" t="s">
        <v>18</v>
      </c>
      <c r="D1548" s="43" t="s">
        <v>66</v>
      </c>
      <c r="E1548" s="10">
        <f t="shared" si="1"/>
        <v>0</v>
      </c>
      <c r="F1548" s="10">
        <f t="shared" si="2"/>
        <v>0</v>
      </c>
      <c r="G1548" s="10">
        <f t="shared" si="3"/>
        <v>0</v>
      </c>
      <c r="H1548" s="11" t="str">
        <f t="shared" si="21"/>
        <v>DEC</v>
      </c>
    </row>
    <row r="1549">
      <c r="A1549" s="7">
        <v>44196.0</v>
      </c>
      <c r="B1549" s="8" t="s">
        <v>30</v>
      </c>
      <c r="C1549" s="9" t="s">
        <v>18</v>
      </c>
      <c r="D1549" s="9" t="s">
        <v>19</v>
      </c>
      <c r="E1549" s="10">
        <f t="shared" si="1"/>
        <v>1</v>
      </c>
      <c r="F1549" s="10">
        <f t="shared" si="2"/>
        <v>0</v>
      </c>
      <c r="G1549" s="10">
        <f t="shared" si="3"/>
        <v>0</v>
      </c>
      <c r="H1549" s="11" t="str">
        <f t="shared" si="21"/>
        <v>DEC</v>
      </c>
    </row>
    <row r="1550">
      <c r="A1550" s="7">
        <v>44196.0</v>
      </c>
      <c r="B1550" s="8" t="s">
        <v>30</v>
      </c>
      <c r="C1550" s="9" t="s">
        <v>18</v>
      </c>
      <c r="D1550" s="9" t="s">
        <v>19</v>
      </c>
      <c r="E1550" s="10">
        <f t="shared" si="1"/>
        <v>1</v>
      </c>
      <c r="F1550" s="10">
        <f t="shared" si="2"/>
        <v>0</v>
      </c>
      <c r="G1550" s="10">
        <f t="shared" si="3"/>
        <v>0</v>
      </c>
      <c r="H1550" s="11" t="str">
        <f t="shared" si="21"/>
        <v>DEC</v>
      </c>
    </row>
    <row r="1551">
      <c r="A1551" s="7">
        <v>44196.0</v>
      </c>
      <c r="B1551" s="8" t="s">
        <v>30</v>
      </c>
      <c r="C1551" s="9" t="s">
        <v>18</v>
      </c>
      <c r="D1551" s="9" t="s">
        <v>35</v>
      </c>
      <c r="E1551" s="10">
        <f t="shared" si="1"/>
        <v>0</v>
      </c>
      <c r="F1551" s="10">
        <f t="shared" si="2"/>
        <v>1</v>
      </c>
      <c r="G1551" s="10">
        <f t="shared" si="3"/>
        <v>0</v>
      </c>
      <c r="H1551" s="11" t="str">
        <f t="shared" si="21"/>
        <v>DEC</v>
      </c>
    </row>
    <row r="1552">
      <c r="A1552" s="7">
        <v>44196.0</v>
      </c>
      <c r="B1552" s="8" t="s">
        <v>30</v>
      </c>
      <c r="C1552" s="9" t="s">
        <v>18</v>
      </c>
      <c r="D1552" s="9" t="s">
        <v>19</v>
      </c>
      <c r="E1552" s="10">
        <f t="shared" si="1"/>
        <v>1</v>
      </c>
      <c r="F1552" s="10">
        <f t="shared" si="2"/>
        <v>0</v>
      </c>
      <c r="G1552" s="10">
        <f t="shared" si="3"/>
        <v>0</v>
      </c>
      <c r="H1552" s="11" t="str">
        <f t="shared" si="21"/>
        <v>DEC</v>
      </c>
    </row>
    <row r="1553">
      <c r="A1553" s="7">
        <v>44196.0</v>
      </c>
      <c r="B1553" s="8" t="s">
        <v>34</v>
      </c>
      <c r="C1553" s="40" t="s">
        <v>18</v>
      </c>
      <c r="D1553" s="8" t="s">
        <v>19</v>
      </c>
      <c r="E1553" s="10">
        <f t="shared" si="1"/>
        <v>1</v>
      </c>
      <c r="F1553" s="10">
        <f t="shared" si="2"/>
        <v>0</v>
      </c>
      <c r="G1553" s="10">
        <f t="shared" si="3"/>
        <v>0</v>
      </c>
      <c r="H1553" s="11" t="str">
        <f t="shared" si="21"/>
        <v>DEC</v>
      </c>
    </row>
    <row r="1554">
      <c r="A1554" s="7">
        <v>44196.0</v>
      </c>
      <c r="B1554" s="8" t="s">
        <v>34</v>
      </c>
      <c r="C1554" s="40" t="s">
        <v>18</v>
      </c>
      <c r="D1554" s="8" t="s">
        <v>19</v>
      </c>
      <c r="E1554" s="10">
        <f t="shared" si="1"/>
        <v>1</v>
      </c>
      <c r="F1554" s="10">
        <f t="shared" si="2"/>
        <v>0</v>
      </c>
      <c r="G1554" s="10">
        <f t="shared" si="3"/>
        <v>0</v>
      </c>
      <c r="H1554" s="11" t="str">
        <f t="shared" si="21"/>
        <v>DEC</v>
      </c>
    </row>
    <row r="1555">
      <c r="A1555" s="7">
        <v>44196.0</v>
      </c>
      <c r="B1555" s="8" t="s">
        <v>34</v>
      </c>
      <c r="C1555" s="9" t="s">
        <v>18</v>
      </c>
      <c r="D1555" s="45" t="s">
        <v>19</v>
      </c>
      <c r="E1555" s="10">
        <f t="shared" si="1"/>
        <v>1</v>
      </c>
      <c r="F1555" s="10">
        <f t="shared" si="2"/>
        <v>0</v>
      </c>
      <c r="G1555" s="10">
        <f t="shared" si="3"/>
        <v>0</v>
      </c>
      <c r="H1555" s="11" t="str">
        <f t="shared" si="21"/>
        <v>DEC</v>
      </c>
    </row>
    <row r="1556">
      <c r="A1556" s="7">
        <v>44196.0</v>
      </c>
      <c r="B1556" s="8" t="s">
        <v>37</v>
      </c>
      <c r="C1556" s="9" t="s">
        <v>18</v>
      </c>
      <c r="D1556" s="45" t="s">
        <v>19</v>
      </c>
      <c r="E1556" s="10">
        <f t="shared" si="1"/>
        <v>1</v>
      </c>
      <c r="F1556" s="10">
        <f t="shared" si="2"/>
        <v>0</v>
      </c>
      <c r="G1556" s="10">
        <f t="shared" si="3"/>
        <v>0</v>
      </c>
      <c r="H1556" s="11" t="str">
        <f t="shared" si="21"/>
        <v>DEC</v>
      </c>
    </row>
    <row r="1557">
      <c r="A1557" s="7">
        <v>44196.0</v>
      </c>
      <c r="B1557" s="8" t="s">
        <v>84</v>
      </c>
      <c r="C1557" s="9" t="s">
        <v>42</v>
      </c>
      <c r="D1557" s="25" t="s">
        <v>19</v>
      </c>
      <c r="E1557" s="10">
        <f t="shared" si="1"/>
        <v>0</v>
      </c>
      <c r="F1557" s="10">
        <f t="shared" si="2"/>
        <v>0</v>
      </c>
      <c r="G1557" s="10">
        <f t="shared" si="3"/>
        <v>0</v>
      </c>
      <c r="H1557" s="11" t="str">
        <f t="shared" si="21"/>
        <v>DEC</v>
      </c>
    </row>
    <row r="1558">
      <c r="A1558" s="7">
        <v>44196.0</v>
      </c>
      <c r="B1558" s="8" t="s">
        <v>84</v>
      </c>
      <c r="C1558" s="9" t="s">
        <v>42</v>
      </c>
      <c r="D1558" s="25" t="s">
        <v>19</v>
      </c>
      <c r="E1558" s="10">
        <f t="shared" si="1"/>
        <v>0</v>
      </c>
      <c r="F1558" s="10">
        <f t="shared" si="2"/>
        <v>0</v>
      </c>
      <c r="G1558" s="10">
        <f t="shared" si="3"/>
        <v>0</v>
      </c>
      <c r="H1558" s="11" t="str">
        <f t="shared" si="21"/>
        <v>DEC</v>
      </c>
    </row>
    <row r="1559">
      <c r="A1559" s="7">
        <v>44196.0</v>
      </c>
      <c r="B1559" s="8" t="s">
        <v>84</v>
      </c>
      <c r="C1559" s="9" t="s">
        <v>42</v>
      </c>
      <c r="D1559" s="25" t="s">
        <v>19</v>
      </c>
      <c r="E1559" s="10">
        <f t="shared" si="1"/>
        <v>0</v>
      </c>
      <c r="F1559" s="10">
        <f t="shared" si="2"/>
        <v>0</v>
      </c>
      <c r="G1559" s="10">
        <f t="shared" si="3"/>
        <v>0</v>
      </c>
      <c r="H1559" s="11" t="str">
        <f t="shared" si="21"/>
        <v>DEC</v>
      </c>
    </row>
    <row r="1560">
      <c r="A1560" s="7">
        <v>44196.0</v>
      </c>
      <c r="B1560" s="8" t="s">
        <v>85</v>
      </c>
      <c r="C1560" s="9" t="s">
        <v>42</v>
      </c>
      <c r="D1560" s="25" t="s">
        <v>19</v>
      </c>
      <c r="E1560" s="10">
        <f t="shared" si="1"/>
        <v>0</v>
      </c>
      <c r="F1560" s="10">
        <f t="shared" si="2"/>
        <v>0</v>
      </c>
      <c r="G1560" s="10">
        <f t="shared" si="3"/>
        <v>0</v>
      </c>
      <c r="H1560" s="11" t="str">
        <f t="shared" si="21"/>
        <v>DEC</v>
      </c>
    </row>
    <row r="1561">
      <c r="A1561" s="7">
        <v>44196.0</v>
      </c>
      <c r="B1561" s="8" t="s">
        <v>22</v>
      </c>
      <c r="C1561" s="9" t="s">
        <v>18</v>
      </c>
      <c r="D1561" s="8" t="s">
        <v>19</v>
      </c>
      <c r="E1561" s="10">
        <f t="shared" si="1"/>
        <v>1</v>
      </c>
      <c r="F1561" s="10">
        <f t="shared" si="2"/>
        <v>0</v>
      </c>
      <c r="G1561" s="10">
        <f t="shared" si="3"/>
        <v>0</v>
      </c>
      <c r="H1561" s="11" t="str">
        <f t="shared" si="21"/>
        <v>DEC</v>
      </c>
    </row>
    <row r="1562">
      <c r="A1562" s="7">
        <v>44196.0</v>
      </c>
      <c r="B1562" s="8" t="s">
        <v>22</v>
      </c>
      <c r="C1562" s="9" t="s">
        <v>18</v>
      </c>
      <c r="D1562" s="8" t="s">
        <v>19</v>
      </c>
      <c r="E1562" s="10">
        <f t="shared" si="1"/>
        <v>1</v>
      </c>
      <c r="F1562" s="10">
        <f t="shared" si="2"/>
        <v>0</v>
      </c>
      <c r="G1562" s="10">
        <f t="shared" si="3"/>
        <v>0</v>
      </c>
      <c r="H1562" s="11" t="str">
        <f t="shared" si="21"/>
        <v>DEC</v>
      </c>
    </row>
    <row r="1563">
      <c r="A1563" s="7">
        <v>44196.0</v>
      </c>
      <c r="B1563" s="8" t="s">
        <v>22</v>
      </c>
      <c r="C1563" s="9" t="s">
        <v>18</v>
      </c>
      <c r="D1563" s="8" t="s">
        <v>19</v>
      </c>
      <c r="E1563" s="10">
        <f t="shared" si="1"/>
        <v>1</v>
      </c>
      <c r="F1563" s="10">
        <f t="shared" si="2"/>
        <v>0</v>
      </c>
      <c r="G1563" s="10">
        <f t="shared" si="3"/>
        <v>0</v>
      </c>
      <c r="H1563" s="11" t="str">
        <f t="shared" si="21"/>
        <v>DEC</v>
      </c>
    </row>
    <row r="1564">
      <c r="A1564" s="7">
        <v>44196.0</v>
      </c>
      <c r="B1564" s="8" t="s">
        <v>34</v>
      </c>
      <c r="C1564" s="40" t="s">
        <v>18</v>
      </c>
      <c r="D1564" s="8" t="s">
        <v>66</v>
      </c>
      <c r="E1564" s="10">
        <f t="shared" si="1"/>
        <v>0</v>
      </c>
      <c r="F1564" s="10">
        <f t="shared" si="2"/>
        <v>0</v>
      </c>
      <c r="G1564" s="10">
        <f t="shared" si="3"/>
        <v>0</v>
      </c>
      <c r="H1564" s="11" t="str">
        <f t="shared" si="21"/>
        <v>DEC</v>
      </c>
    </row>
    <row r="1565">
      <c r="A1565" s="7">
        <v>44196.0</v>
      </c>
      <c r="B1565" s="8" t="s">
        <v>34</v>
      </c>
      <c r="C1565" s="40" t="s">
        <v>18</v>
      </c>
      <c r="D1565" s="8" t="s">
        <v>66</v>
      </c>
      <c r="E1565" s="10">
        <f t="shared" si="1"/>
        <v>0</v>
      </c>
      <c r="F1565" s="10">
        <f t="shared" si="2"/>
        <v>0</v>
      </c>
      <c r="G1565" s="10">
        <f t="shared" si="3"/>
        <v>0</v>
      </c>
      <c r="H1565" s="11" t="str">
        <f t="shared" si="21"/>
        <v>DEC</v>
      </c>
    </row>
    <row r="1566">
      <c r="A1566" s="7">
        <v>44196.0</v>
      </c>
      <c r="B1566" s="8" t="s">
        <v>22</v>
      </c>
      <c r="C1566" s="9" t="s">
        <v>18</v>
      </c>
      <c r="D1566" s="8" t="s">
        <v>66</v>
      </c>
      <c r="E1566" s="10">
        <f t="shared" si="1"/>
        <v>0</v>
      </c>
      <c r="F1566" s="10">
        <f t="shared" si="2"/>
        <v>0</v>
      </c>
      <c r="G1566" s="10">
        <f t="shared" si="3"/>
        <v>0</v>
      </c>
      <c r="H1566" s="11" t="str">
        <f t="shared" si="21"/>
        <v>DEC</v>
      </c>
    </row>
    <row r="1567">
      <c r="A1567" s="7">
        <v>44196.0</v>
      </c>
      <c r="B1567" s="8" t="s">
        <v>69</v>
      </c>
      <c r="C1567" s="9" t="s">
        <v>18</v>
      </c>
      <c r="D1567" s="8" t="s">
        <v>25</v>
      </c>
      <c r="E1567" s="10">
        <f t="shared" si="1"/>
        <v>0</v>
      </c>
      <c r="F1567" s="10">
        <f t="shared" si="2"/>
        <v>0</v>
      </c>
      <c r="G1567" s="10">
        <f t="shared" si="3"/>
        <v>1</v>
      </c>
      <c r="H1567" s="11" t="str">
        <f t="shared" si="21"/>
        <v>DEC</v>
      </c>
    </row>
    <row r="1568">
      <c r="A1568" s="7">
        <v>44196.0</v>
      </c>
      <c r="B1568" s="8" t="s">
        <v>34</v>
      </c>
      <c r="C1568" s="40" t="s">
        <v>18</v>
      </c>
      <c r="D1568" s="8" t="s">
        <v>25</v>
      </c>
      <c r="E1568" s="10">
        <f t="shared" si="1"/>
        <v>0</v>
      </c>
      <c r="F1568" s="10">
        <f t="shared" si="2"/>
        <v>0</v>
      </c>
      <c r="G1568" s="10">
        <f t="shared" si="3"/>
        <v>1</v>
      </c>
      <c r="H1568" s="11" t="str">
        <f t="shared" si="21"/>
        <v>DEC</v>
      </c>
    </row>
    <row r="1569">
      <c r="A1569" s="7">
        <v>44196.0</v>
      </c>
      <c r="B1569" s="8" t="s">
        <v>34</v>
      </c>
      <c r="C1569" s="40" t="s">
        <v>18</v>
      </c>
      <c r="D1569" s="8" t="s">
        <v>25</v>
      </c>
      <c r="E1569" s="10">
        <f t="shared" si="1"/>
        <v>0</v>
      </c>
      <c r="F1569" s="10">
        <f t="shared" si="2"/>
        <v>0</v>
      </c>
      <c r="G1569" s="10">
        <f t="shared" si="3"/>
        <v>1</v>
      </c>
      <c r="H1569" s="11" t="str">
        <f t="shared" si="21"/>
        <v>DEC</v>
      </c>
    </row>
    <row r="1570">
      <c r="A1570" s="7">
        <v>44196.0</v>
      </c>
      <c r="B1570" s="8" t="s">
        <v>34</v>
      </c>
      <c r="C1570" s="9" t="s">
        <v>18</v>
      </c>
      <c r="D1570" s="45" t="s">
        <v>25</v>
      </c>
      <c r="E1570" s="10">
        <f t="shared" si="1"/>
        <v>0</v>
      </c>
      <c r="F1570" s="10">
        <f t="shared" si="2"/>
        <v>0</v>
      </c>
      <c r="G1570" s="10">
        <f t="shared" si="3"/>
        <v>1</v>
      </c>
      <c r="H1570" s="11" t="str">
        <f t="shared" si="21"/>
        <v>DEC</v>
      </c>
    </row>
    <row r="1571">
      <c r="A1571" s="7">
        <v>44196.0</v>
      </c>
      <c r="B1571" s="8" t="s">
        <v>34</v>
      </c>
      <c r="C1571" s="9" t="s">
        <v>18</v>
      </c>
      <c r="D1571" s="45" t="s">
        <v>25</v>
      </c>
      <c r="E1571" s="10">
        <f t="shared" si="1"/>
        <v>0</v>
      </c>
      <c r="F1571" s="10">
        <f t="shared" si="2"/>
        <v>0</v>
      </c>
      <c r="G1571" s="10">
        <f t="shared" si="3"/>
        <v>1</v>
      </c>
      <c r="H1571" s="11" t="str">
        <f t="shared" si="21"/>
        <v>DEC</v>
      </c>
    </row>
    <row r="1572">
      <c r="A1572" s="7">
        <v>44196.0</v>
      </c>
      <c r="B1572" s="8" t="s">
        <v>37</v>
      </c>
      <c r="C1572" s="9" t="s">
        <v>18</v>
      </c>
      <c r="D1572" s="45" t="s">
        <v>25</v>
      </c>
      <c r="E1572" s="10">
        <f t="shared" si="1"/>
        <v>0</v>
      </c>
      <c r="F1572" s="10">
        <f t="shared" si="2"/>
        <v>0</v>
      </c>
      <c r="G1572" s="10">
        <f t="shared" si="3"/>
        <v>1</v>
      </c>
      <c r="H1572" s="11" t="str">
        <f t="shared" si="21"/>
        <v>DEC</v>
      </c>
    </row>
    <row r="1573">
      <c r="A1573" s="7">
        <v>44196.0</v>
      </c>
      <c r="B1573" s="8" t="s">
        <v>84</v>
      </c>
      <c r="C1573" s="9" t="s">
        <v>42</v>
      </c>
      <c r="D1573" s="8" t="s">
        <v>25</v>
      </c>
      <c r="E1573" s="10">
        <f t="shared" si="1"/>
        <v>0</v>
      </c>
      <c r="F1573" s="10">
        <f t="shared" si="2"/>
        <v>0</v>
      </c>
      <c r="G1573" s="10">
        <f t="shared" si="3"/>
        <v>0</v>
      </c>
      <c r="H1573" s="11" t="str">
        <f t="shared" si="21"/>
        <v>DEC</v>
      </c>
    </row>
    <row r="1574">
      <c r="A1574" s="7">
        <v>44196.0</v>
      </c>
      <c r="B1574" s="8" t="s">
        <v>84</v>
      </c>
      <c r="C1574" s="9" t="s">
        <v>42</v>
      </c>
      <c r="D1574" s="8" t="s">
        <v>25</v>
      </c>
      <c r="E1574" s="10">
        <f t="shared" si="1"/>
        <v>0</v>
      </c>
      <c r="F1574" s="10">
        <f t="shared" si="2"/>
        <v>0</v>
      </c>
      <c r="G1574" s="10">
        <f t="shared" si="3"/>
        <v>0</v>
      </c>
      <c r="H1574" s="11" t="str">
        <f t="shared" si="21"/>
        <v>DEC</v>
      </c>
    </row>
    <row r="1575">
      <c r="A1575" s="7">
        <v>44196.0</v>
      </c>
      <c r="B1575" s="8" t="s">
        <v>84</v>
      </c>
      <c r="C1575" s="9" t="s">
        <v>42</v>
      </c>
      <c r="D1575" s="8" t="s">
        <v>25</v>
      </c>
      <c r="E1575" s="10">
        <f t="shared" si="1"/>
        <v>0</v>
      </c>
      <c r="F1575" s="10">
        <f t="shared" si="2"/>
        <v>0</v>
      </c>
      <c r="G1575" s="10">
        <f t="shared" si="3"/>
        <v>0</v>
      </c>
      <c r="H1575" s="11" t="str">
        <f t="shared" si="21"/>
        <v>DEC</v>
      </c>
    </row>
    <row r="1576">
      <c r="A1576" s="7">
        <v>44196.0</v>
      </c>
      <c r="B1576" s="8" t="s">
        <v>84</v>
      </c>
      <c r="C1576" s="9" t="s">
        <v>42</v>
      </c>
      <c r="D1576" s="8" t="s">
        <v>25</v>
      </c>
      <c r="E1576" s="10">
        <f t="shared" si="1"/>
        <v>0</v>
      </c>
      <c r="F1576" s="10">
        <f t="shared" si="2"/>
        <v>0</v>
      </c>
      <c r="G1576" s="10">
        <f t="shared" si="3"/>
        <v>0</v>
      </c>
      <c r="H1576" s="11" t="str">
        <f t="shared" si="21"/>
        <v>DEC</v>
      </c>
    </row>
    <row r="1577">
      <c r="A1577" s="7">
        <v>44196.0</v>
      </c>
      <c r="B1577" s="8" t="s">
        <v>84</v>
      </c>
      <c r="C1577" s="9" t="s">
        <v>42</v>
      </c>
      <c r="D1577" s="8" t="s">
        <v>25</v>
      </c>
      <c r="E1577" s="10">
        <f t="shared" si="1"/>
        <v>0</v>
      </c>
      <c r="F1577" s="10">
        <f t="shared" si="2"/>
        <v>0</v>
      </c>
      <c r="G1577" s="10">
        <f t="shared" si="3"/>
        <v>0</v>
      </c>
      <c r="H1577" s="11" t="str">
        <f t="shared" si="21"/>
        <v>DEC</v>
      </c>
    </row>
    <row r="1578">
      <c r="A1578" s="7">
        <v>44196.0</v>
      </c>
      <c r="B1578" s="8" t="s">
        <v>84</v>
      </c>
      <c r="C1578" s="9" t="s">
        <v>42</v>
      </c>
      <c r="D1578" s="8" t="s">
        <v>25</v>
      </c>
      <c r="E1578" s="10">
        <f t="shared" si="1"/>
        <v>0</v>
      </c>
      <c r="F1578" s="10">
        <f t="shared" si="2"/>
        <v>0</v>
      </c>
      <c r="G1578" s="10">
        <f t="shared" si="3"/>
        <v>0</v>
      </c>
      <c r="H1578" s="11" t="str">
        <f t="shared" si="21"/>
        <v>DEC</v>
      </c>
    </row>
    <row r="1579">
      <c r="A1579" s="7">
        <v>44196.0</v>
      </c>
      <c r="B1579" s="8" t="s">
        <v>22</v>
      </c>
      <c r="C1579" s="9" t="s">
        <v>42</v>
      </c>
      <c r="D1579" s="8" t="s">
        <v>25</v>
      </c>
      <c r="E1579" s="10">
        <f t="shared" si="1"/>
        <v>0</v>
      </c>
      <c r="F1579" s="10">
        <f t="shared" si="2"/>
        <v>0</v>
      </c>
      <c r="G1579" s="10">
        <f t="shared" si="3"/>
        <v>0</v>
      </c>
      <c r="H1579" s="11" t="str">
        <f t="shared" si="21"/>
        <v>DEC</v>
      </c>
    </row>
    <row r="1580">
      <c r="A1580" s="7">
        <v>44196.0</v>
      </c>
      <c r="B1580" s="8" t="s">
        <v>34</v>
      </c>
      <c r="C1580" s="9" t="s">
        <v>18</v>
      </c>
      <c r="D1580" s="43" t="s">
        <v>35</v>
      </c>
      <c r="E1580" s="10">
        <f t="shared" si="1"/>
        <v>0</v>
      </c>
      <c r="F1580" s="10">
        <f t="shared" si="2"/>
        <v>1</v>
      </c>
      <c r="G1580" s="10">
        <f t="shared" si="3"/>
        <v>0</v>
      </c>
      <c r="H1580" s="11" t="str">
        <f t="shared" si="21"/>
        <v>DEC</v>
      </c>
    </row>
    <row r="1581">
      <c r="A1581" s="7">
        <v>44196.0</v>
      </c>
      <c r="B1581" s="8" t="s">
        <v>22</v>
      </c>
      <c r="C1581" s="9" t="s">
        <v>18</v>
      </c>
      <c r="D1581" s="9" t="s">
        <v>35</v>
      </c>
      <c r="E1581" s="10">
        <f t="shared" si="1"/>
        <v>0</v>
      </c>
      <c r="F1581" s="10">
        <f t="shared" si="2"/>
        <v>1</v>
      </c>
      <c r="G1581" s="10">
        <f t="shared" si="3"/>
        <v>0</v>
      </c>
      <c r="H1581" s="11" t="str">
        <f t="shared" si="21"/>
        <v>DEC</v>
      </c>
    </row>
    <row r="1582">
      <c r="A1582" s="7">
        <v>44196.0</v>
      </c>
      <c r="B1582" s="8" t="s">
        <v>37</v>
      </c>
      <c r="C1582" s="46" t="s">
        <v>18</v>
      </c>
      <c r="D1582" s="43" t="s">
        <v>19</v>
      </c>
      <c r="E1582" s="10">
        <f t="shared" si="1"/>
        <v>1</v>
      </c>
      <c r="F1582" s="10">
        <f t="shared" si="2"/>
        <v>0</v>
      </c>
      <c r="G1582" s="10">
        <f t="shared" si="3"/>
        <v>0</v>
      </c>
      <c r="H1582" s="11" t="str">
        <f t="shared" si="21"/>
        <v>DEC</v>
      </c>
    </row>
    <row r="1583">
      <c r="A1583" s="7">
        <v>44196.0</v>
      </c>
      <c r="B1583" s="8" t="s">
        <v>37</v>
      </c>
      <c r="C1583" s="46" t="s">
        <v>18</v>
      </c>
      <c r="D1583" s="43" t="s">
        <v>19</v>
      </c>
      <c r="E1583" s="10">
        <f t="shared" si="1"/>
        <v>1</v>
      </c>
      <c r="F1583" s="10">
        <f t="shared" si="2"/>
        <v>0</v>
      </c>
      <c r="G1583" s="10">
        <f t="shared" si="3"/>
        <v>0</v>
      </c>
      <c r="H1583" s="11" t="str">
        <f t="shared" si="21"/>
        <v>DEC</v>
      </c>
    </row>
    <row r="1584">
      <c r="A1584" s="7">
        <v>44196.0</v>
      </c>
      <c r="B1584" s="8" t="s">
        <v>34</v>
      </c>
      <c r="C1584" s="46" t="s">
        <v>18</v>
      </c>
      <c r="D1584" s="43" t="s">
        <v>19</v>
      </c>
      <c r="E1584" s="10">
        <f t="shared" si="1"/>
        <v>1</v>
      </c>
      <c r="F1584" s="10">
        <f t="shared" si="2"/>
        <v>0</v>
      </c>
      <c r="G1584" s="10">
        <f t="shared" si="3"/>
        <v>0</v>
      </c>
      <c r="H1584" s="11" t="str">
        <f t="shared" si="21"/>
        <v>DEC</v>
      </c>
    </row>
    <row r="1585">
      <c r="A1585" s="7">
        <v>44196.0</v>
      </c>
      <c r="B1585" s="8" t="s">
        <v>30</v>
      </c>
      <c r="C1585" s="46" t="s">
        <v>18</v>
      </c>
      <c r="D1585" s="43" t="s">
        <v>25</v>
      </c>
      <c r="E1585" s="10">
        <f t="shared" si="1"/>
        <v>0</v>
      </c>
      <c r="F1585" s="10">
        <f t="shared" si="2"/>
        <v>0</v>
      </c>
      <c r="G1585" s="10">
        <f t="shared" si="3"/>
        <v>1</v>
      </c>
      <c r="H1585" s="11" t="str">
        <f t="shared" si="21"/>
        <v>DEC</v>
      </c>
    </row>
    <row r="1586">
      <c r="A1586" s="7">
        <v>44196.0</v>
      </c>
      <c r="B1586" s="8" t="s">
        <v>30</v>
      </c>
      <c r="C1586" s="46" t="s">
        <v>18</v>
      </c>
      <c r="D1586" s="43" t="s">
        <v>19</v>
      </c>
      <c r="E1586" s="10">
        <f t="shared" si="1"/>
        <v>1</v>
      </c>
      <c r="F1586" s="10">
        <f t="shared" si="2"/>
        <v>0</v>
      </c>
      <c r="G1586" s="10">
        <f t="shared" si="3"/>
        <v>0</v>
      </c>
      <c r="H1586" s="11" t="str">
        <f t="shared" si="21"/>
        <v>DEC</v>
      </c>
    </row>
    <row r="1587">
      <c r="A1587" s="7">
        <v>44196.0</v>
      </c>
      <c r="B1587" s="8" t="s">
        <v>30</v>
      </c>
      <c r="C1587" s="46" t="s">
        <v>18</v>
      </c>
      <c r="D1587" s="43" t="s">
        <v>66</v>
      </c>
      <c r="E1587" s="10">
        <f t="shared" si="1"/>
        <v>0</v>
      </c>
      <c r="F1587" s="10">
        <f t="shared" si="2"/>
        <v>0</v>
      </c>
      <c r="G1587" s="10">
        <f t="shared" si="3"/>
        <v>0</v>
      </c>
      <c r="H1587" s="11" t="str">
        <f t="shared" si="21"/>
        <v>DEC</v>
      </c>
    </row>
    <row r="1588">
      <c r="A1588" s="7">
        <v>44196.0</v>
      </c>
      <c r="B1588" s="8" t="s">
        <v>30</v>
      </c>
      <c r="C1588" s="46" t="s">
        <v>18</v>
      </c>
      <c r="D1588" s="43" t="s">
        <v>19</v>
      </c>
      <c r="E1588" s="10">
        <f t="shared" si="1"/>
        <v>1</v>
      </c>
      <c r="F1588" s="10">
        <f t="shared" si="2"/>
        <v>0</v>
      </c>
      <c r="G1588" s="10">
        <f t="shared" si="3"/>
        <v>0</v>
      </c>
      <c r="H1588" s="11" t="str">
        <f t="shared" si="21"/>
        <v>DEC</v>
      </c>
    </row>
    <row r="1589">
      <c r="A1589" s="7">
        <v>44196.0</v>
      </c>
      <c r="B1589" s="8" t="s">
        <v>30</v>
      </c>
      <c r="C1589" s="46" t="s">
        <v>18</v>
      </c>
      <c r="D1589" s="43" t="s">
        <v>19</v>
      </c>
      <c r="E1589" s="10">
        <f t="shared" si="1"/>
        <v>1</v>
      </c>
      <c r="F1589" s="10">
        <f t="shared" si="2"/>
        <v>0</v>
      </c>
      <c r="G1589" s="10">
        <f t="shared" si="3"/>
        <v>0</v>
      </c>
      <c r="H1589" s="11" t="str">
        <f t="shared" si="21"/>
        <v>DEC</v>
      </c>
    </row>
    <row r="1590">
      <c r="A1590" s="7">
        <v>44196.0</v>
      </c>
      <c r="B1590" s="8" t="s">
        <v>22</v>
      </c>
      <c r="C1590" s="46" t="s">
        <v>18</v>
      </c>
      <c r="D1590" s="43" t="s">
        <v>19</v>
      </c>
      <c r="E1590" s="10">
        <f t="shared" si="1"/>
        <v>1</v>
      </c>
      <c r="F1590" s="10">
        <f t="shared" si="2"/>
        <v>0</v>
      </c>
      <c r="G1590" s="10">
        <f t="shared" si="3"/>
        <v>0</v>
      </c>
      <c r="H1590" s="11" t="str">
        <f t="shared" si="21"/>
        <v>DEC</v>
      </c>
    </row>
    <row r="1591">
      <c r="A1591" s="7">
        <v>44196.0</v>
      </c>
      <c r="B1591" s="8" t="s">
        <v>22</v>
      </c>
      <c r="C1591" s="46" t="s">
        <v>18</v>
      </c>
      <c r="D1591" s="43" t="s">
        <v>25</v>
      </c>
      <c r="E1591" s="10">
        <f t="shared" si="1"/>
        <v>0</v>
      </c>
      <c r="F1591" s="10">
        <f t="shared" si="2"/>
        <v>0</v>
      </c>
      <c r="G1591" s="10">
        <f t="shared" si="3"/>
        <v>1</v>
      </c>
      <c r="H1591" s="11" t="str">
        <f t="shared" si="21"/>
        <v>DEC</v>
      </c>
    </row>
    <row r="1592">
      <c r="A1592" s="7">
        <v>44196.0</v>
      </c>
      <c r="B1592" s="8" t="s">
        <v>37</v>
      </c>
      <c r="C1592" s="40" t="s">
        <v>18</v>
      </c>
      <c r="D1592" s="9" t="s">
        <v>19</v>
      </c>
      <c r="E1592" s="10">
        <f t="shared" si="1"/>
        <v>1</v>
      </c>
      <c r="F1592" s="10">
        <f t="shared" si="2"/>
        <v>0</v>
      </c>
      <c r="G1592" s="10">
        <f t="shared" si="3"/>
        <v>0</v>
      </c>
      <c r="H1592" s="11" t="str">
        <f t="shared" si="21"/>
        <v>DEC</v>
      </c>
    </row>
    <row r="1593">
      <c r="A1593" s="7">
        <v>44196.0</v>
      </c>
      <c r="B1593" s="8" t="s">
        <v>34</v>
      </c>
      <c r="C1593" s="40" t="s">
        <v>18</v>
      </c>
      <c r="D1593" s="9" t="s">
        <v>19</v>
      </c>
      <c r="E1593" s="10">
        <f t="shared" si="1"/>
        <v>1</v>
      </c>
      <c r="F1593" s="10">
        <f t="shared" si="2"/>
        <v>0</v>
      </c>
      <c r="G1593" s="10">
        <f t="shared" si="3"/>
        <v>0</v>
      </c>
      <c r="H1593" s="11" t="str">
        <f t="shared" si="21"/>
        <v>DEC</v>
      </c>
    </row>
    <row r="1594">
      <c r="A1594" s="7">
        <v>44196.0</v>
      </c>
      <c r="B1594" s="8" t="s">
        <v>34</v>
      </c>
      <c r="C1594" s="40" t="s">
        <v>18</v>
      </c>
      <c r="D1594" s="9" t="s">
        <v>19</v>
      </c>
      <c r="E1594" s="10">
        <f t="shared" si="1"/>
        <v>1</v>
      </c>
      <c r="F1594" s="10">
        <f t="shared" si="2"/>
        <v>0</v>
      </c>
      <c r="G1594" s="10">
        <f t="shared" si="3"/>
        <v>0</v>
      </c>
      <c r="H1594" s="11" t="str">
        <f t="shared" si="21"/>
        <v>DEC</v>
      </c>
    </row>
    <row r="1595">
      <c r="A1595" s="7">
        <v>44196.0</v>
      </c>
      <c r="B1595" s="8" t="s">
        <v>76</v>
      </c>
      <c r="C1595" s="40" t="s">
        <v>18</v>
      </c>
      <c r="D1595" s="9" t="s">
        <v>66</v>
      </c>
      <c r="E1595" s="10">
        <f t="shared" si="1"/>
        <v>0</v>
      </c>
      <c r="F1595" s="10">
        <f t="shared" si="2"/>
        <v>0</v>
      </c>
      <c r="G1595" s="10">
        <f t="shared" si="3"/>
        <v>0</v>
      </c>
      <c r="H1595" s="11" t="str">
        <f t="shared" si="21"/>
        <v>DEC</v>
      </c>
    </row>
    <row r="1596">
      <c r="A1596" s="7">
        <v>44196.0</v>
      </c>
      <c r="B1596" s="8" t="s">
        <v>76</v>
      </c>
      <c r="C1596" s="40" t="s">
        <v>18</v>
      </c>
      <c r="D1596" s="9" t="s">
        <v>66</v>
      </c>
      <c r="E1596" s="10">
        <f t="shared" si="1"/>
        <v>0</v>
      </c>
      <c r="F1596" s="10">
        <f t="shared" si="2"/>
        <v>0</v>
      </c>
      <c r="G1596" s="10">
        <f t="shared" si="3"/>
        <v>0</v>
      </c>
      <c r="H1596" s="11" t="str">
        <f t="shared" si="21"/>
        <v>DEC</v>
      </c>
    </row>
    <row r="1597">
      <c r="A1597" s="17">
        <v>44196.0</v>
      </c>
      <c r="B1597" s="25" t="s">
        <v>76</v>
      </c>
      <c r="C1597" s="62" t="s">
        <v>18</v>
      </c>
      <c r="D1597" s="44" t="s">
        <v>19</v>
      </c>
      <c r="E1597" s="10">
        <f t="shared" si="1"/>
        <v>1</v>
      </c>
      <c r="F1597" s="10">
        <f t="shared" si="2"/>
        <v>0</v>
      </c>
      <c r="G1597" s="10">
        <f t="shared" si="3"/>
        <v>0</v>
      </c>
      <c r="H1597" s="11" t="str">
        <f t="shared" si="21"/>
        <v>DEC</v>
      </c>
    </row>
    <row r="1598">
      <c r="A1598" s="17">
        <v>44196.0</v>
      </c>
      <c r="B1598" s="25" t="s">
        <v>76</v>
      </c>
      <c r="C1598" s="62" t="s">
        <v>18</v>
      </c>
      <c r="D1598" s="44" t="s">
        <v>19</v>
      </c>
      <c r="E1598" s="10">
        <f t="shared" si="1"/>
        <v>1</v>
      </c>
      <c r="F1598" s="10">
        <f t="shared" si="2"/>
        <v>0</v>
      </c>
      <c r="G1598" s="10">
        <f t="shared" si="3"/>
        <v>0</v>
      </c>
      <c r="H1598" s="11" t="str">
        <f t="shared" si="21"/>
        <v>DEC</v>
      </c>
    </row>
    <row r="1599">
      <c r="A1599" s="17">
        <v>44196.0</v>
      </c>
      <c r="B1599" s="25" t="s">
        <v>76</v>
      </c>
      <c r="C1599" s="62" t="s">
        <v>18</v>
      </c>
      <c r="D1599" s="44" t="s">
        <v>66</v>
      </c>
      <c r="E1599" s="10">
        <f t="shared" si="1"/>
        <v>0</v>
      </c>
      <c r="F1599" s="10">
        <f t="shared" si="2"/>
        <v>0</v>
      </c>
      <c r="G1599" s="10">
        <f t="shared" si="3"/>
        <v>0</v>
      </c>
      <c r="H1599" s="11" t="str">
        <f t="shared" si="21"/>
        <v>DEC</v>
      </c>
    </row>
    <row r="1600">
      <c r="A1600" s="17">
        <v>44196.0</v>
      </c>
      <c r="B1600" s="25" t="s">
        <v>76</v>
      </c>
      <c r="C1600" s="62" t="s">
        <v>18</v>
      </c>
      <c r="D1600" s="44" t="s">
        <v>19</v>
      </c>
      <c r="E1600" s="10">
        <f t="shared" si="1"/>
        <v>1</v>
      </c>
      <c r="F1600" s="10">
        <f t="shared" si="2"/>
        <v>0</v>
      </c>
      <c r="G1600" s="10">
        <f t="shared" si="3"/>
        <v>0</v>
      </c>
      <c r="H1600" s="11" t="str">
        <f t="shared" si="21"/>
        <v>DEC</v>
      </c>
    </row>
    <row r="1601">
      <c r="A1601" s="17">
        <v>44196.0</v>
      </c>
      <c r="B1601" s="25" t="s">
        <v>76</v>
      </c>
      <c r="C1601" s="62" t="s">
        <v>42</v>
      </c>
      <c r="D1601" s="44" t="s">
        <v>19</v>
      </c>
      <c r="E1601" s="10">
        <f t="shared" si="1"/>
        <v>0</v>
      </c>
      <c r="F1601" s="10">
        <f t="shared" si="2"/>
        <v>0</v>
      </c>
      <c r="G1601" s="10">
        <f t="shared" si="3"/>
        <v>0</v>
      </c>
      <c r="H1601" s="11" t="str">
        <f t="shared" si="21"/>
        <v>DEC</v>
      </c>
    </row>
    <row r="1602">
      <c r="A1602" s="17">
        <v>44196.0</v>
      </c>
      <c r="B1602" s="25" t="s">
        <v>76</v>
      </c>
      <c r="C1602" s="62" t="s">
        <v>42</v>
      </c>
      <c r="D1602" s="44" t="s">
        <v>19</v>
      </c>
      <c r="E1602" s="10">
        <f t="shared" si="1"/>
        <v>0</v>
      </c>
      <c r="F1602" s="10">
        <f t="shared" si="2"/>
        <v>0</v>
      </c>
      <c r="G1602" s="10">
        <f t="shared" si="3"/>
        <v>0</v>
      </c>
      <c r="H1602" s="11" t="str">
        <f t="shared" si="21"/>
        <v>DEC</v>
      </c>
    </row>
    <row r="1603">
      <c r="A1603" s="17">
        <v>44196.0</v>
      </c>
      <c r="B1603" s="25" t="s">
        <v>76</v>
      </c>
      <c r="C1603" s="62" t="s">
        <v>42</v>
      </c>
      <c r="D1603" s="44" t="s">
        <v>19</v>
      </c>
      <c r="E1603" s="10">
        <f t="shared" si="1"/>
        <v>0</v>
      </c>
      <c r="F1603" s="10">
        <f t="shared" si="2"/>
        <v>0</v>
      </c>
      <c r="G1603" s="10">
        <f t="shared" si="3"/>
        <v>0</v>
      </c>
      <c r="H1603" s="11" t="str">
        <f t="shared" si="21"/>
        <v>DEC</v>
      </c>
    </row>
    <row r="1604">
      <c r="A1604" s="17">
        <v>44196.0</v>
      </c>
      <c r="B1604" s="25" t="s">
        <v>76</v>
      </c>
      <c r="C1604" s="62" t="s">
        <v>42</v>
      </c>
      <c r="D1604" s="44" t="s">
        <v>19</v>
      </c>
      <c r="E1604" s="10">
        <f t="shared" si="1"/>
        <v>0</v>
      </c>
      <c r="F1604" s="10">
        <f t="shared" si="2"/>
        <v>0</v>
      </c>
      <c r="G1604" s="10">
        <f t="shared" si="3"/>
        <v>0</v>
      </c>
      <c r="H1604" s="11" t="str">
        <f t="shared" si="21"/>
        <v>DEC</v>
      </c>
    </row>
    <row r="1605">
      <c r="A1605" s="17">
        <v>44196.0</v>
      </c>
      <c r="B1605" s="25" t="s">
        <v>76</v>
      </c>
      <c r="C1605" s="62" t="s">
        <v>42</v>
      </c>
      <c r="D1605" s="44" t="s">
        <v>19</v>
      </c>
      <c r="E1605" s="10">
        <f t="shared" si="1"/>
        <v>0</v>
      </c>
      <c r="F1605" s="10">
        <f t="shared" si="2"/>
        <v>0</v>
      </c>
      <c r="G1605" s="10">
        <f t="shared" si="3"/>
        <v>0</v>
      </c>
      <c r="H1605" s="11" t="str">
        <f t="shared" si="21"/>
        <v>DEC</v>
      </c>
    </row>
    <row r="1606">
      <c r="A1606" s="7">
        <v>44196.0</v>
      </c>
      <c r="B1606" s="8" t="s">
        <v>30</v>
      </c>
      <c r="C1606" s="40" t="s">
        <v>18</v>
      </c>
      <c r="D1606" s="9" t="s">
        <v>25</v>
      </c>
      <c r="E1606" s="10">
        <f t="shared" si="1"/>
        <v>0</v>
      </c>
      <c r="F1606" s="10">
        <f t="shared" si="2"/>
        <v>0</v>
      </c>
      <c r="G1606" s="10">
        <f t="shared" si="3"/>
        <v>1</v>
      </c>
      <c r="H1606" s="11" t="str">
        <f t="shared" si="21"/>
        <v>DEC</v>
      </c>
    </row>
    <row r="1607">
      <c r="A1607" s="7">
        <v>44196.0</v>
      </c>
      <c r="B1607" s="8" t="s">
        <v>30</v>
      </c>
      <c r="C1607" s="40" t="s">
        <v>18</v>
      </c>
      <c r="D1607" s="9" t="s">
        <v>25</v>
      </c>
      <c r="E1607" s="10">
        <f t="shared" si="1"/>
        <v>0</v>
      </c>
      <c r="F1607" s="10">
        <f t="shared" si="2"/>
        <v>0</v>
      </c>
      <c r="G1607" s="10">
        <f t="shared" si="3"/>
        <v>1</v>
      </c>
      <c r="H1607" s="11" t="str">
        <f t="shared" si="21"/>
        <v>DEC</v>
      </c>
    </row>
    <row r="1608">
      <c r="A1608" s="7">
        <v>44196.0</v>
      </c>
      <c r="B1608" s="8" t="s">
        <v>30</v>
      </c>
      <c r="C1608" s="40" t="s">
        <v>18</v>
      </c>
      <c r="D1608" s="9" t="s">
        <v>19</v>
      </c>
      <c r="E1608" s="10">
        <f t="shared" si="1"/>
        <v>1</v>
      </c>
      <c r="F1608" s="10">
        <f t="shared" si="2"/>
        <v>0</v>
      </c>
      <c r="G1608" s="10">
        <f t="shared" si="3"/>
        <v>0</v>
      </c>
      <c r="H1608" s="11" t="str">
        <f t="shared" si="21"/>
        <v>DEC</v>
      </c>
    </row>
    <row r="1609">
      <c r="A1609" s="7">
        <v>44196.0</v>
      </c>
      <c r="B1609" s="8" t="s">
        <v>30</v>
      </c>
      <c r="C1609" s="40" t="s">
        <v>18</v>
      </c>
      <c r="D1609" s="9" t="s">
        <v>25</v>
      </c>
      <c r="E1609" s="10">
        <f t="shared" si="1"/>
        <v>0</v>
      </c>
      <c r="F1609" s="10">
        <f t="shared" si="2"/>
        <v>0</v>
      </c>
      <c r="G1609" s="10">
        <f t="shared" si="3"/>
        <v>1</v>
      </c>
      <c r="H1609" s="11" t="str">
        <f t="shared" si="21"/>
        <v>DEC</v>
      </c>
    </row>
    <row r="1610">
      <c r="A1610" s="7">
        <v>44196.0</v>
      </c>
      <c r="B1610" s="8" t="s">
        <v>30</v>
      </c>
      <c r="C1610" s="40" t="s">
        <v>18</v>
      </c>
      <c r="D1610" s="9" t="s">
        <v>19</v>
      </c>
      <c r="E1610" s="10">
        <f t="shared" si="1"/>
        <v>1</v>
      </c>
      <c r="F1610" s="10">
        <f t="shared" si="2"/>
        <v>0</v>
      </c>
      <c r="G1610" s="10">
        <f t="shared" si="3"/>
        <v>0</v>
      </c>
      <c r="H1610" s="11" t="str">
        <f t="shared" si="21"/>
        <v>DEC</v>
      </c>
    </row>
    <row r="1611">
      <c r="A1611" s="7">
        <v>44196.0</v>
      </c>
      <c r="B1611" s="8" t="s">
        <v>30</v>
      </c>
      <c r="C1611" s="40" t="s">
        <v>18</v>
      </c>
      <c r="D1611" s="9" t="s">
        <v>19</v>
      </c>
      <c r="E1611" s="10">
        <f t="shared" si="1"/>
        <v>1</v>
      </c>
      <c r="F1611" s="10">
        <f t="shared" si="2"/>
        <v>0</v>
      </c>
      <c r="G1611" s="10">
        <f t="shared" si="3"/>
        <v>0</v>
      </c>
      <c r="H1611" s="11" t="str">
        <f t="shared" si="21"/>
        <v>DEC</v>
      </c>
    </row>
    <row r="1612">
      <c r="A1612" s="7">
        <v>44196.0</v>
      </c>
      <c r="B1612" s="8" t="s">
        <v>45</v>
      </c>
      <c r="C1612" s="40" t="s">
        <v>18</v>
      </c>
      <c r="D1612" s="9" t="s">
        <v>19</v>
      </c>
      <c r="E1612" s="10">
        <f t="shared" si="1"/>
        <v>1</v>
      </c>
      <c r="F1612" s="10">
        <f t="shared" si="2"/>
        <v>0</v>
      </c>
      <c r="G1612" s="10">
        <f t="shared" si="3"/>
        <v>0</v>
      </c>
      <c r="H1612" s="11" t="str">
        <f t="shared" si="21"/>
        <v>DEC</v>
      </c>
    </row>
    <row r="1613">
      <c r="A1613" s="7">
        <v>44196.0</v>
      </c>
      <c r="B1613" s="8" t="s">
        <v>45</v>
      </c>
      <c r="C1613" s="40" t="s">
        <v>18</v>
      </c>
      <c r="D1613" s="9" t="s">
        <v>19</v>
      </c>
      <c r="E1613" s="10">
        <f t="shared" si="1"/>
        <v>1</v>
      </c>
      <c r="F1613" s="10">
        <f t="shared" si="2"/>
        <v>0</v>
      </c>
      <c r="G1613" s="10">
        <f t="shared" si="3"/>
        <v>0</v>
      </c>
      <c r="H1613" s="11" t="str">
        <f t="shared" si="21"/>
        <v>DEC</v>
      </c>
    </row>
    <row r="1614">
      <c r="A1614" s="7">
        <v>44196.0</v>
      </c>
      <c r="B1614" s="8" t="s">
        <v>45</v>
      </c>
      <c r="C1614" s="40" t="s">
        <v>18</v>
      </c>
      <c r="D1614" s="9" t="s">
        <v>19</v>
      </c>
      <c r="E1614" s="10">
        <f t="shared" si="1"/>
        <v>1</v>
      </c>
      <c r="F1614" s="10">
        <f t="shared" si="2"/>
        <v>0</v>
      </c>
      <c r="G1614" s="10">
        <f t="shared" si="3"/>
        <v>0</v>
      </c>
      <c r="H1614" s="11" t="str">
        <f t="shared" si="21"/>
        <v>DEC</v>
      </c>
    </row>
    <row r="1615">
      <c r="A1615" s="7">
        <v>44196.0</v>
      </c>
      <c r="B1615" s="8" t="s">
        <v>30</v>
      </c>
      <c r="C1615" s="40" t="s">
        <v>18</v>
      </c>
      <c r="D1615" s="9" t="s">
        <v>19</v>
      </c>
      <c r="E1615" s="10">
        <f t="shared" si="1"/>
        <v>1</v>
      </c>
      <c r="F1615" s="10">
        <f t="shared" si="2"/>
        <v>0</v>
      </c>
      <c r="G1615" s="10">
        <f t="shared" si="3"/>
        <v>0</v>
      </c>
      <c r="H1615" s="11" t="str">
        <f t="shared" si="21"/>
        <v>DEC</v>
      </c>
    </row>
    <row r="1616">
      <c r="A1616" s="7">
        <v>44196.0</v>
      </c>
      <c r="B1616" s="9" t="s">
        <v>67</v>
      </c>
      <c r="C1616" s="40" t="s">
        <v>18</v>
      </c>
      <c r="D1616" s="9" t="s">
        <v>19</v>
      </c>
      <c r="E1616" s="10">
        <f t="shared" si="1"/>
        <v>1</v>
      </c>
      <c r="F1616" s="10">
        <f t="shared" si="2"/>
        <v>0</v>
      </c>
      <c r="G1616" s="10">
        <f t="shared" si="3"/>
        <v>0</v>
      </c>
      <c r="H1616" s="11" t="str">
        <f t="shared" si="21"/>
        <v>DEC</v>
      </c>
    </row>
    <row r="1617">
      <c r="A1617" s="47">
        <v>44196.0</v>
      </c>
      <c r="B1617" s="48" t="s">
        <v>22</v>
      </c>
      <c r="C1617" s="49" t="s">
        <v>18</v>
      </c>
      <c r="D1617" s="48" t="s">
        <v>25</v>
      </c>
      <c r="E1617" s="10">
        <f t="shared" si="1"/>
        <v>0</v>
      </c>
      <c r="F1617" s="10">
        <f t="shared" si="2"/>
        <v>0</v>
      </c>
      <c r="G1617" s="10">
        <f t="shared" si="3"/>
        <v>1</v>
      </c>
      <c r="H1617" s="11" t="str">
        <f t="shared" si="21"/>
        <v>DEC</v>
      </c>
    </row>
    <row r="1618">
      <c r="A1618" s="47">
        <v>44196.0</v>
      </c>
      <c r="B1618" s="48" t="s">
        <v>22</v>
      </c>
      <c r="C1618" s="49" t="s">
        <v>18</v>
      </c>
      <c r="D1618" s="48" t="s">
        <v>66</v>
      </c>
      <c r="E1618" s="10">
        <f t="shared" si="1"/>
        <v>0</v>
      </c>
      <c r="F1618" s="10">
        <f t="shared" si="2"/>
        <v>0</v>
      </c>
      <c r="G1618" s="10">
        <f t="shared" si="3"/>
        <v>0</v>
      </c>
      <c r="H1618" s="11" t="str">
        <f t="shared" si="21"/>
        <v>DEC</v>
      </c>
    </row>
    <row r="1619">
      <c r="A1619" s="47">
        <v>44196.0</v>
      </c>
      <c r="B1619" s="48" t="s">
        <v>22</v>
      </c>
      <c r="C1619" s="49" t="s">
        <v>18</v>
      </c>
      <c r="D1619" s="48" t="s">
        <v>19</v>
      </c>
      <c r="E1619" s="10">
        <f t="shared" si="1"/>
        <v>1</v>
      </c>
      <c r="F1619" s="10">
        <f t="shared" si="2"/>
        <v>0</v>
      </c>
      <c r="G1619" s="10">
        <f t="shared" si="3"/>
        <v>0</v>
      </c>
      <c r="H1619" s="11" t="str">
        <f t="shared" si="21"/>
        <v>DEC</v>
      </c>
    </row>
    <row r="1620">
      <c r="A1620" s="7">
        <v>44196.0</v>
      </c>
      <c r="B1620" s="8" t="s">
        <v>84</v>
      </c>
      <c r="C1620" s="40" t="s">
        <v>42</v>
      </c>
      <c r="D1620" s="43" t="s">
        <v>35</v>
      </c>
      <c r="E1620" s="10">
        <f t="shared" si="1"/>
        <v>0</v>
      </c>
      <c r="F1620" s="10">
        <f t="shared" si="2"/>
        <v>0</v>
      </c>
      <c r="G1620" s="10">
        <f t="shared" si="3"/>
        <v>0</v>
      </c>
      <c r="H1620" s="11" t="str">
        <f t="shared" si="21"/>
        <v>DEC</v>
      </c>
    </row>
    <row r="1621">
      <c r="A1621" s="7">
        <v>44196.0</v>
      </c>
      <c r="B1621" s="8" t="s">
        <v>84</v>
      </c>
      <c r="C1621" s="40" t="s">
        <v>42</v>
      </c>
      <c r="D1621" s="43" t="s">
        <v>19</v>
      </c>
      <c r="E1621" s="10">
        <f t="shared" si="1"/>
        <v>0</v>
      </c>
      <c r="F1621" s="10">
        <f t="shared" si="2"/>
        <v>0</v>
      </c>
      <c r="G1621" s="10">
        <f t="shared" si="3"/>
        <v>0</v>
      </c>
      <c r="H1621" s="11" t="str">
        <f t="shared" si="21"/>
        <v>DEC</v>
      </c>
    </row>
    <row r="1622">
      <c r="A1622" s="7">
        <v>44196.0</v>
      </c>
      <c r="B1622" s="8" t="s">
        <v>17</v>
      </c>
      <c r="C1622" s="40" t="s">
        <v>42</v>
      </c>
      <c r="D1622" s="43" t="s">
        <v>66</v>
      </c>
      <c r="E1622" s="10">
        <f t="shared" si="1"/>
        <v>0</v>
      </c>
      <c r="F1622" s="10">
        <f t="shared" si="2"/>
        <v>0</v>
      </c>
      <c r="G1622" s="10">
        <f t="shared" si="3"/>
        <v>0</v>
      </c>
      <c r="H1622" s="11" t="str">
        <f t="shared" si="21"/>
        <v>DEC</v>
      </c>
    </row>
    <row r="1623">
      <c r="A1623" s="7">
        <v>44196.0</v>
      </c>
      <c r="B1623" s="43" t="s">
        <v>30</v>
      </c>
      <c r="C1623" s="43" t="s">
        <v>18</v>
      </c>
      <c r="D1623" s="56" t="s">
        <v>19</v>
      </c>
      <c r="E1623" s="10">
        <f t="shared" si="1"/>
        <v>1</v>
      </c>
      <c r="F1623" s="10">
        <f t="shared" si="2"/>
        <v>0</v>
      </c>
      <c r="G1623" s="10">
        <f t="shared" si="3"/>
        <v>0</v>
      </c>
      <c r="H1623" s="11" t="str">
        <f t="shared" si="21"/>
        <v>DEC</v>
      </c>
    </row>
    <row r="1624">
      <c r="A1624" s="7">
        <v>44196.0</v>
      </c>
      <c r="B1624" s="9" t="s">
        <v>22</v>
      </c>
      <c r="C1624" s="27" t="s">
        <v>18</v>
      </c>
      <c r="D1624" s="28" t="s">
        <v>19</v>
      </c>
      <c r="E1624" s="10">
        <f t="shared" si="1"/>
        <v>1</v>
      </c>
      <c r="F1624" s="10">
        <f t="shared" si="2"/>
        <v>0</v>
      </c>
      <c r="G1624" s="10">
        <f t="shared" si="3"/>
        <v>0</v>
      </c>
      <c r="H1624" s="11" t="str">
        <f t="shared" si="21"/>
        <v>DEC</v>
      </c>
    </row>
    <row r="1625">
      <c r="A1625" s="7">
        <v>44196.0</v>
      </c>
      <c r="B1625" s="9" t="s">
        <v>22</v>
      </c>
      <c r="C1625" s="27" t="s">
        <v>18</v>
      </c>
      <c r="D1625" s="28" t="s">
        <v>19</v>
      </c>
      <c r="E1625" s="10">
        <f t="shared" si="1"/>
        <v>1</v>
      </c>
      <c r="F1625" s="10">
        <f t="shared" si="2"/>
        <v>0</v>
      </c>
      <c r="G1625" s="10">
        <f t="shared" si="3"/>
        <v>0</v>
      </c>
      <c r="H1625" s="11" t="str">
        <f t="shared" si="21"/>
        <v>DEC</v>
      </c>
    </row>
    <row r="1626">
      <c r="A1626" s="7">
        <v>44196.0</v>
      </c>
      <c r="B1626" s="9" t="s">
        <v>22</v>
      </c>
      <c r="C1626" s="27" t="s">
        <v>18</v>
      </c>
      <c r="D1626" s="28" t="s">
        <v>19</v>
      </c>
      <c r="E1626" s="10">
        <f t="shared" si="1"/>
        <v>1</v>
      </c>
      <c r="F1626" s="10">
        <f t="shared" si="2"/>
        <v>0</v>
      </c>
      <c r="G1626" s="10">
        <f t="shared" si="3"/>
        <v>0</v>
      </c>
      <c r="H1626" s="11" t="str">
        <f t="shared" si="21"/>
        <v>DEC</v>
      </c>
    </row>
    <row r="1627">
      <c r="A1627" s="7">
        <v>44196.0</v>
      </c>
      <c r="B1627" s="9" t="s">
        <v>22</v>
      </c>
      <c r="C1627" s="27" t="s">
        <v>18</v>
      </c>
      <c r="D1627" s="28" t="s">
        <v>19</v>
      </c>
      <c r="E1627" s="10">
        <f t="shared" si="1"/>
        <v>1</v>
      </c>
      <c r="F1627" s="10">
        <f t="shared" si="2"/>
        <v>0</v>
      </c>
      <c r="G1627" s="10">
        <f t="shared" si="3"/>
        <v>0</v>
      </c>
      <c r="H1627" s="11" t="str">
        <f t="shared" si="21"/>
        <v>DEC</v>
      </c>
    </row>
    <row r="1628">
      <c r="A1628" s="7">
        <v>44196.0</v>
      </c>
      <c r="B1628" s="9" t="s">
        <v>22</v>
      </c>
      <c r="C1628" s="27" t="s">
        <v>18</v>
      </c>
      <c r="D1628" s="28" t="s">
        <v>19</v>
      </c>
      <c r="E1628" s="10">
        <f t="shared" si="1"/>
        <v>1</v>
      </c>
      <c r="F1628" s="10">
        <f t="shared" si="2"/>
        <v>0</v>
      </c>
      <c r="G1628" s="10">
        <f t="shared" si="3"/>
        <v>0</v>
      </c>
      <c r="H1628" s="11" t="str">
        <f t="shared" si="21"/>
        <v>DEC</v>
      </c>
    </row>
    <row r="1629">
      <c r="A1629" s="7">
        <v>44196.0</v>
      </c>
      <c r="B1629" s="43" t="s">
        <v>22</v>
      </c>
      <c r="C1629" s="43" t="s">
        <v>18</v>
      </c>
      <c r="D1629" s="28" t="s">
        <v>19</v>
      </c>
      <c r="E1629" s="10">
        <f t="shared" si="1"/>
        <v>1</v>
      </c>
      <c r="F1629" s="10">
        <f t="shared" si="2"/>
        <v>0</v>
      </c>
      <c r="G1629" s="10">
        <f t="shared" si="3"/>
        <v>0</v>
      </c>
      <c r="H1629" s="11" t="str">
        <f t="shared" si="21"/>
        <v>DEC</v>
      </c>
    </row>
    <row r="1630">
      <c r="A1630" s="7">
        <v>44196.0</v>
      </c>
      <c r="B1630" s="43" t="s">
        <v>22</v>
      </c>
      <c r="C1630" s="43" t="s">
        <v>18</v>
      </c>
      <c r="D1630" s="28" t="s">
        <v>19</v>
      </c>
      <c r="E1630" s="10">
        <f t="shared" si="1"/>
        <v>1</v>
      </c>
      <c r="F1630" s="10">
        <f t="shared" si="2"/>
        <v>0</v>
      </c>
      <c r="G1630" s="10">
        <f t="shared" si="3"/>
        <v>0</v>
      </c>
      <c r="H1630" s="11" t="str">
        <f t="shared" si="21"/>
        <v>DEC</v>
      </c>
    </row>
    <row r="1631">
      <c r="A1631" s="7">
        <v>44196.0</v>
      </c>
      <c r="B1631" s="9" t="s">
        <v>22</v>
      </c>
      <c r="C1631" s="27" t="s">
        <v>18</v>
      </c>
      <c r="D1631" s="28" t="s">
        <v>19</v>
      </c>
      <c r="E1631" s="10">
        <f t="shared" si="1"/>
        <v>1</v>
      </c>
      <c r="F1631" s="10">
        <f t="shared" si="2"/>
        <v>0</v>
      </c>
      <c r="G1631" s="10">
        <f t="shared" si="3"/>
        <v>0</v>
      </c>
      <c r="H1631" s="11" t="str">
        <f t="shared" si="21"/>
        <v>DEC</v>
      </c>
    </row>
    <row r="1632">
      <c r="A1632" s="7">
        <v>44196.0</v>
      </c>
      <c r="B1632" s="9" t="s">
        <v>22</v>
      </c>
      <c r="C1632" s="27" t="s">
        <v>18</v>
      </c>
      <c r="D1632" s="28" t="s">
        <v>19</v>
      </c>
      <c r="E1632" s="10">
        <f t="shared" si="1"/>
        <v>1</v>
      </c>
      <c r="F1632" s="10">
        <f t="shared" si="2"/>
        <v>0</v>
      </c>
      <c r="G1632" s="10">
        <f t="shared" si="3"/>
        <v>0</v>
      </c>
      <c r="H1632" s="11" t="str">
        <f t="shared" si="21"/>
        <v>DEC</v>
      </c>
    </row>
    <row r="1633">
      <c r="A1633" s="7">
        <v>44196.0</v>
      </c>
      <c r="B1633" s="9" t="s">
        <v>22</v>
      </c>
      <c r="C1633" s="27" t="s">
        <v>18</v>
      </c>
      <c r="D1633" s="28" t="s">
        <v>19</v>
      </c>
      <c r="E1633" s="10">
        <f t="shared" si="1"/>
        <v>1</v>
      </c>
      <c r="F1633" s="10">
        <f t="shared" si="2"/>
        <v>0</v>
      </c>
      <c r="G1633" s="10">
        <f t="shared" si="3"/>
        <v>0</v>
      </c>
      <c r="H1633" s="11" t="str">
        <f t="shared" si="21"/>
        <v>DEC</v>
      </c>
    </row>
    <row r="1634">
      <c r="A1634" s="7">
        <v>44196.0</v>
      </c>
      <c r="B1634" s="9" t="s">
        <v>22</v>
      </c>
      <c r="C1634" s="27" t="s">
        <v>18</v>
      </c>
      <c r="D1634" s="28" t="s">
        <v>19</v>
      </c>
      <c r="E1634" s="10">
        <f t="shared" si="1"/>
        <v>1</v>
      </c>
      <c r="F1634" s="10">
        <f t="shared" si="2"/>
        <v>0</v>
      </c>
      <c r="G1634" s="10">
        <f t="shared" si="3"/>
        <v>0</v>
      </c>
      <c r="H1634" s="11" t="str">
        <f t="shared" si="21"/>
        <v>DEC</v>
      </c>
    </row>
    <row r="1635">
      <c r="A1635" s="7">
        <v>44196.0</v>
      </c>
      <c r="B1635" s="54" t="s">
        <v>34</v>
      </c>
      <c r="C1635" s="23" t="s">
        <v>18</v>
      </c>
      <c r="D1635" s="28" t="s">
        <v>19</v>
      </c>
      <c r="E1635" s="10">
        <f t="shared" si="1"/>
        <v>1</v>
      </c>
      <c r="F1635" s="10">
        <f t="shared" si="2"/>
        <v>0</v>
      </c>
      <c r="G1635" s="10">
        <f t="shared" si="3"/>
        <v>0</v>
      </c>
      <c r="H1635" s="11" t="str">
        <f t="shared" si="21"/>
        <v>DEC</v>
      </c>
    </row>
    <row r="1636">
      <c r="A1636" s="57">
        <v>44196.0</v>
      </c>
      <c r="B1636" s="22" t="s">
        <v>34</v>
      </c>
      <c r="C1636" s="23" t="s">
        <v>18</v>
      </c>
      <c r="D1636" s="24" t="s">
        <v>19</v>
      </c>
      <c r="E1636" s="10">
        <f t="shared" si="1"/>
        <v>1</v>
      </c>
      <c r="F1636" s="10">
        <f t="shared" si="2"/>
        <v>0</v>
      </c>
      <c r="G1636" s="10">
        <f t="shared" si="3"/>
        <v>0</v>
      </c>
      <c r="H1636" s="11" t="str">
        <f t="shared" si="21"/>
        <v>DEC</v>
      </c>
    </row>
    <row r="1637">
      <c r="A1637" s="7">
        <v>44196.0</v>
      </c>
      <c r="B1637" s="22" t="s">
        <v>34</v>
      </c>
      <c r="C1637" s="23" t="s">
        <v>18</v>
      </c>
      <c r="D1637" s="24" t="s">
        <v>19</v>
      </c>
      <c r="E1637" s="10">
        <f t="shared" si="1"/>
        <v>1</v>
      </c>
      <c r="F1637" s="10">
        <f t="shared" si="2"/>
        <v>0</v>
      </c>
      <c r="G1637" s="10">
        <f t="shared" si="3"/>
        <v>0</v>
      </c>
      <c r="H1637" s="11" t="str">
        <f t="shared" si="21"/>
        <v>DEC</v>
      </c>
    </row>
    <row r="1638">
      <c r="A1638" s="53">
        <v>44196.0</v>
      </c>
      <c r="B1638" s="54" t="s">
        <v>34</v>
      </c>
      <c r="C1638" s="55" t="s">
        <v>18</v>
      </c>
      <c r="D1638" s="55" t="s">
        <v>19</v>
      </c>
      <c r="E1638" s="10">
        <f t="shared" si="1"/>
        <v>1</v>
      </c>
      <c r="F1638" s="10">
        <f t="shared" si="2"/>
        <v>0</v>
      </c>
      <c r="G1638" s="10">
        <f t="shared" si="3"/>
        <v>0</v>
      </c>
      <c r="H1638" s="11" t="str">
        <f t="shared" si="21"/>
        <v>DEC</v>
      </c>
    </row>
    <row r="1639">
      <c r="A1639" s="7">
        <v>44196.0</v>
      </c>
      <c r="B1639" s="22" t="s">
        <v>37</v>
      </c>
      <c r="C1639" s="23" t="s">
        <v>18</v>
      </c>
      <c r="D1639" s="24" t="s">
        <v>19</v>
      </c>
      <c r="E1639" s="10">
        <f t="shared" si="1"/>
        <v>1</v>
      </c>
      <c r="F1639" s="10">
        <f t="shared" si="2"/>
        <v>0</v>
      </c>
      <c r="G1639" s="10">
        <f t="shared" si="3"/>
        <v>0</v>
      </c>
      <c r="H1639" s="11" t="str">
        <f t="shared" si="21"/>
        <v>DEC</v>
      </c>
    </row>
    <row r="1640">
      <c r="A1640" s="7">
        <v>44196.0</v>
      </c>
      <c r="B1640" s="22" t="s">
        <v>30</v>
      </c>
      <c r="C1640" s="23" t="s">
        <v>18</v>
      </c>
      <c r="D1640" s="24" t="s">
        <v>19</v>
      </c>
      <c r="E1640" s="10">
        <f t="shared" si="1"/>
        <v>1</v>
      </c>
      <c r="F1640" s="10">
        <f t="shared" si="2"/>
        <v>0</v>
      </c>
      <c r="G1640" s="10">
        <f t="shared" si="3"/>
        <v>0</v>
      </c>
      <c r="H1640" s="11" t="str">
        <f t="shared" si="21"/>
        <v>DEC</v>
      </c>
    </row>
    <row r="1641">
      <c r="A1641" s="7">
        <v>44196.0</v>
      </c>
      <c r="B1641" s="22" t="s">
        <v>30</v>
      </c>
      <c r="C1641" s="23" t="s">
        <v>18</v>
      </c>
      <c r="D1641" s="24" t="s">
        <v>19</v>
      </c>
      <c r="E1641" s="10">
        <f t="shared" si="1"/>
        <v>1</v>
      </c>
      <c r="F1641" s="10">
        <f t="shared" si="2"/>
        <v>0</v>
      </c>
      <c r="G1641" s="10">
        <f t="shared" si="3"/>
        <v>0</v>
      </c>
      <c r="H1641" s="11" t="str">
        <f t="shared" si="21"/>
        <v>DEC</v>
      </c>
    </row>
    <row r="1642">
      <c r="A1642" s="7">
        <v>44196.0</v>
      </c>
      <c r="B1642" s="22" t="s">
        <v>30</v>
      </c>
      <c r="C1642" s="23" t="s">
        <v>18</v>
      </c>
      <c r="D1642" s="24" t="s">
        <v>19</v>
      </c>
      <c r="E1642" s="10">
        <f t="shared" si="1"/>
        <v>1</v>
      </c>
      <c r="F1642" s="10">
        <f t="shared" si="2"/>
        <v>0</v>
      </c>
      <c r="G1642" s="10">
        <f t="shared" si="3"/>
        <v>0</v>
      </c>
      <c r="H1642" s="11" t="str">
        <f t="shared" si="21"/>
        <v>DEC</v>
      </c>
    </row>
    <row r="1643">
      <c r="A1643" s="53">
        <v>44196.0</v>
      </c>
      <c r="B1643" s="54" t="s">
        <v>30</v>
      </c>
      <c r="C1643" s="55" t="s">
        <v>18</v>
      </c>
      <c r="D1643" s="55" t="s">
        <v>19</v>
      </c>
      <c r="E1643" s="10">
        <f t="shared" si="1"/>
        <v>1</v>
      </c>
      <c r="F1643" s="10">
        <f t="shared" si="2"/>
        <v>0</v>
      </c>
      <c r="G1643" s="10">
        <f t="shared" si="3"/>
        <v>0</v>
      </c>
      <c r="H1643" s="11" t="str">
        <f t="shared" si="21"/>
        <v>DEC</v>
      </c>
    </row>
    <row r="1644">
      <c r="A1644" s="53">
        <v>44196.0</v>
      </c>
      <c r="B1644" s="54" t="s">
        <v>30</v>
      </c>
      <c r="C1644" s="55" t="s">
        <v>18</v>
      </c>
      <c r="D1644" s="55" t="s">
        <v>19</v>
      </c>
      <c r="E1644" s="10">
        <f t="shared" si="1"/>
        <v>1</v>
      </c>
      <c r="F1644" s="10">
        <f t="shared" si="2"/>
        <v>0</v>
      </c>
      <c r="G1644" s="10">
        <f t="shared" si="3"/>
        <v>0</v>
      </c>
      <c r="H1644" s="11" t="str">
        <f t="shared" si="21"/>
        <v>DEC</v>
      </c>
    </row>
    <row r="1645">
      <c r="A1645" s="7">
        <v>44196.0</v>
      </c>
      <c r="B1645" s="27" t="s">
        <v>30</v>
      </c>
      <c r="C1645" s="52" t="s">
        <v>18</v>
      </c>
      <c r="D1645" s="28" t="s">
        <v>19</v>
      </c>
      <c r="E1645" s="10">
        <f t="shared" si="1"/>
        <v>1</v>
      </c>
      <c r="F1645" s="10">
        <f t="shared" si="2"/>
        <v>0</v>
      </c>
      <c r="G1645" s="10">
        <f t="shared" si="3"/>
        <v>0</v>
      </c>
      <c r="H1645" s="11" t="str">
        <f t="shared" si="21"/>
        <v>DEC</v>
      </c>
    </row>
    <row r="1646">
      <c r="A1646" s="7">
        <v>44196.0</v>
      </c>
      <c r="B1646" s="22" t="s">
        <v>45</v>
      </c>
      <c r="C1646" s="23" t="s">
        <v>18</v>
      </c>
      <c r="D1646" s="24" t="s">
        <v>19</v>
      </c>
      <c r="E1646" s="10">
        <f t="shared" si="1"/>
        <v>1</v>
      </c>
      <c r="F1646" s="10">
        <f t="shared" si="2"/>
        <v>0</v>
      </c>
      <c r="G1646" s="10">
        <f t="shared" si="3"/>
        <v>0</v>
      </c>
      <c r="H1646" s="11" t="str">
        <f t="shared" si="21"/>
        <v>DEC</v>
      </c>
    </row>
    <row r="1647">
      <c r="A1647" s="7">
        <v>44196.0</v>
      </c>
      <c r="B1647" s="22" t="s">
        <v>45</v>
      </c>
      <c r="C1647" s="23" t="s">
        <v>18</v>
      </c>
      <c r="D1647" s="24" t="s">
        <v>19</v>
      </c>
      <c r="E1647" s="10">
        <f t="shared" si="1"/>
        <v>1</v>
      </c>
      <c r="F1647" s="10">
        <f t="shared" si="2"/>
        <v>0</v>
      </c>
      <c r="G1647" s="10">
        <f t="shared" si="3"/>
        <v>0</v>
      </c>
      <c r="H1647" s="11" t="str">
        <f t="shared" si="21"/>
        <v>DEC</v>
      </c>
    </row>
    <row r="1648">
      <c r="A1648" s="7">
        <v>44196.0</v>
      </c>
      <c r="B1648" s="22" t="s">
        <v>45</v>
      </c>
      <c r="C1648" s="23" t="s">
        <v>18</v>
      </c>
      <c r="D1648" s="24" t="s">
        <v>19</v>
      </c>
      <c r="E1648" s="10">
        <f t="shared" si="1"/>
        <v>1</v>
      </c>
      <c r="F1648" s="10">
        <f t="shared" si="2"/>
        <v>0</v>
      </c>
      <c r="G1648" s="10">
        <f t="shared" si="3"/>
        <v>0</v>
      </c>
      <c r="H1648" s="11" t="str">
        <f t="shared" si="21"/>
        <v>DEC</v>
      </c>
    </row>
    <row r="1649">
      <c r="A1649" s="50">
        <v>44196.0</v>
      </c>
      <c r="B1649" s="24" t="s">
        <v>22</v>
      </c>
      <c r="C1649" s="23" t="s">
        <v>18</v>
      </c>
      <c r="D1649" s="51" t="s">
        <v>19</v>
      </c>
      <c r="E1649" s="10">
        <f t="shared" si="1"/>
        <v>1</v>
      </c>
      <c r="F1649" s="10">
        <f t="shared" si="2"/>
        <v>0</v>
      </c>
      <c r="G1649" s="10">
        <f t="shared" si="3"/>
        <v>0</v>
      </c>
      <c r="H1649" s="11" t="str">
        <f t="shared" si="21"/>
        <v>DEC</v>
      </c>
    </row>
    <row r="1650">
      <c r="A1650" s="60">
        <v>44196.0</v>
      </c>
      <c r="B1650" s="43" t="s">
        <v>22</v>
      </c>
      <c r="C1650" s="45" t="s">
        <v>18</v>
      </c>
      <c r="D1650" s="28" t="s">
        <v>19</v>
      </c>
      <c r="E1650" s="10">
        <f t="shared" si="1"/>
        <v>1</v>
      </c>
      <c r="F1650" s="10">
        <f t="shared" si="2"/>
        <v>0</v>
      </c>
      <c r="G1650" s="10">
        <f t="shared" si="3"/>
        <v>0</v>
      </c>
      <c r="H1650" s="11" t="str">
        <f t="shared" si="21"/>
        <v>DEC</v>
      </c>
    </row>
    <row r="1651">
      <c r="A1651" s="60">
        <v>44196.0</v>
      </c>
      <c r="B1651" s="43" t="s">
        <v>22</v>
      </c>
      <c r="C1651" s="45" t="s">
        <v>18</v>
      </c>
      <c r="D1651" s="28" t="s">
        <v>19</v>
      </c>
      <c r="E1651" s="10">
        <f t="shared" si="1"/>
        <v>1</v>
      </c>
      <c r="F1651" s="10">
        <f t="shared" si="2"/>
        <v>0</v>
      </c>
      <c r="G1651" s="10">
        <f t="shared" si="3"/>
        <v>0</v>
      </c>
      <c r="H1651" s="11" t="str">
        <f t="shared" si="21"/>
        <v>DEC</v>
      </c>
    </row>
    <row r="1652">
      <c r="A1652" s="53">
        <v>44196.0</v>
      </c>
      <c r="B1652" s="54" t="s">
        <v>22</v>
      </c>
      <c r="C1652" s="55" t="s">
        <v>18</v>
      </c>
      <c r="D1652" s="55" t="s">
        <v>19</v>
      </c>
      <c r="E1652" s="10">
        <f t="shared" si="1"/>
        <v>1</v>
      </c>
      <c r="F1652" s="10">
        <f t="shared" si="2"/>
        <v>0</v>
      </c>
      <c r="G1652" s="10">
        <f t="shared" si="3"/>
        <v>0</v>
      </c>
      <c r="H1652" s="11" t="str">
        <f t="shared" si="21"/>
        <v>DEC</v>
      </c>
    </row>
    <row r="1653">
      <c r="A1653" s="53">
        <v>44196.0</v>
      </c>
      <c r="B1653" s="54" t="s">
        <v>22</v>
      </c>
      <c r="C1653" s="55" t="s">
        <v>18</v>
      </c>
      <c r="D1653" s="55" t="s">
        <v>19</v>
      </c>
      <c r="E1653" s="10">
        <f t="shared" si="1"/>
        <v>1</v>
      </c>
      <c r="F1653" s="10">
        <f t="shared" si="2"/>
        <v>0</v>
      </c>
      <c r="G1653" s="10">
        <f t="shared" si="3"/>
        <v>0</v>
      </c>
      <c r="H1653" s="11" t="str">
        <f t="shared" si="21"/>
        <v>DEC</v>
      </c>
    </row>
    <row r="1654">
      <c r="A1654" s="53">
        <v>44196.0</v>
      </c>
      <c r="B1654" s="54" t="s">
        <v>22</v>
      </c>
      <c r="C1654" s="55" t="s">
        <v>18</v>
      </c>
      <c r="D1654" s="55" t="s">
        <v>19</v>
      </c>
      <c r="E1654" s="10">
        <f t="shared" si="1"/>
        <v>1</v>
      </c>
      <c r="F1654" s="10">
        <f t="shared" si="2"/>
        <v>0</v>
      </c>
      <c r="G1654" s="10">
        <f t="shared" si="3"/>
        <v>0</v>
      </c>
      <c r="H1654" s="11" t="str">
        <f t="shared" si="21"/>
        <v>DEC</v>
      </c>
    </row>
    <row r="1655">
      <c r="A1655" s="53">
        <v>44196.0</v>
      </c>
      <c r="B1655" s="54" t="s">
        <v>22</v>
      </c>
      <c r="C1655" s="55" t="s">
        <v>18</v>
      </c>
      <c r="D1655" s="55" t="s">
        <v>19</v>
      </c>
      <c r="E1655" s="10">
        <f t="shared" si="1"/>
        <v>1</v>
      </c>
      <c r="F1655" s="10">
        <f t="shared" si="2"/>
        <v>0</v>
      </c>
      <c r="G1655" s="10">
        <f t="shared" si="3"/>
        <v>0</v>
      </c>
      <c r="H1655" s="11" t="str">
        <f t="shared" si="21"/>
        <v>DEC</v>
      </c>
    </row>
    <row r="1656">
      <c r="A1656" s="53">
        <v>44196.0</v>
      </c>
      <c r="B1656" s="54" t="s">
        <v>22</v>
      </c>
      <c r="C1656" s="55" t="s">
        <v>18</v>
      </c>
      <c r="D1656" s="55" t="s">
        <v>19</v>
      </c>
      <c r="E1656" s="10">
        <f t="shared" si="1"/>
        <v>1</v>
      </c>
      <c r="F1656" s="10">
        <f t="shared" si="2"/>
        <v>0</v>
      </c>
      <c r="G1656" s="10">
        <f t="shared" si="3"/>
        <v>0</v>
      </c>
      <c r="H1656" s="11" t="str">
        <f t="shared" si="21"/>
        <v>DEC</v>
      </c>
    </row>
    <row r="1657">
      <c r="A1657" s="53">
        <v>44196.0</v>
      </c>
      <c r="B1657" s="54" t="s">
        <v>22</v>
      </c>
      <c r="C1657" s="55" t="s">
        <v>18</v>
      </c>
      <c r="D1657" s="55" t="s">
        <v>19</v>
      </c>
      <c r="E1657" s="10">
        <f t="shared" si="1"/>
        <v>1</v>
      </c>
      <c r="F1657" s="10">
        <f t="shared" si="2"/>
        <v>0</v>
      </c>
      <c r="G1657" s="10">
        <f t="shared" si="3"/>
        <v>0</v>
      </c>
      <c r="H1657" s="11" t="str">
        <f t="shared" si="21"/>
        <v>DEC</v>
      </c>
    </row>
    <row r="1658">
      <c r="A1658" s="7">
        <v>44196.0</v>
      </c>
      <c r="B1658" s="43" t="s">
        <v>22</v>
      </c>
      <c r="C1658" s="52" t="s">
        <v>18</v>
      </c>
      <c r="D1658" s="28" t="s">
        <v>19</v>
      </c>
      <c r="E1658" s="10">
        <f t="shared" si="1"/>
        <v>1</v>
      </c>
      <c r="F1658" s="10">
        <f t="shared" si="2"/>
        <v>0</v>
      </c>
      <c r="G1658" s="10">
        <f t="shared" si="3"/>
        <v>0</v>
      </c>
      <c r="H1658" s="11" t="str">
        <f t="shared" si="21"/>
        <v>DEC</v>
      </c>
    </row>
    <row r="1659">
      <c r="A1659" s="60">
        <v>44196.0</v>
      </c>
      <c r="B1659" s="65" t="s">
        <v>22</v>
      </c>
      <c r="C1659" s="52" t="s">
        <v>18</v>
      </c>
      <c r="D1659" s="66" t="s">
        <v>19</v>
      </c>
      <c r="E1659" s="10">
        <f t="shared" si="1"/>
        <v>1</v>
      </c>
      <c r="F1659" s="10">
        <f t="shared" si="2"/>
        <v>0</v>
      </c>
      <c r="G1659" s="10">
        <f t="shared" si="3"/>
        <v>0</v>
      </c>
      <c r="H1659" s="11" t="str">
        <f t="shared" si="21"/>
        <v>DEC</v>
      </c>
    </row>
    <row r="1660">
      <c r="A1660" s="60">
        <v>44196.0</v>
      </c>
      <c r="B1660" s="65" t="s">
        <v>22</v>
      </c>
      <c r="C1660" s="52" t="s">
        <v>18</v>
      </c>
      <c r="D1660" s="66" t="s">
        <v>19</v>
      </c>
      <c r="E1660" s="10">
        <f t="shared" si="1"/>
        <v>1</v>
      </c>
      <c r="F1660" s="10">
        <f t="shared" si="2"/>
        <v>0</v>
      </c>
      <c r="G1660" s="10">
        <f t="shared" si="3"/>
        <v>0</v>
      </c>
      <c r="H1660" s="11" t="str">
        <f t="shared" si="21"/>
        <v>DEC</v>
      </c>
    </row>
    <row r="1661">
      <c r="A1661" s="60">
        <v>44196.0</v>
      </c>
      <c r="B1661" s="65" t="s">
        <v>22</v>
      </c>
      <c r="C1661" s="52" t="s">
        <v>18</v>
      </c>
      <c r="D1661" s="66" t="s">
        <v>19</v>
      </c>
      <c r="E1661" s="10">
        <f t="shared" si="1"/>
        <v>1</v>
      </c>
      <c r="F1661" s="10">
        <f t="shared" si="2"/>
        <v>0</v>
      </c>
      <c r="G1661" s="10">
        <f t="shared" si="3"/>
        <v>0</v>
      </c>
      <c r="H1661" s="11" t="str">
        <f t="shared" si="21"/>
        <v>DEC</v>
      </c>
    </row>
    <row r="1662">
      <c r="A1662" s="7">
        <v>44196.0</v>
      </c>
      <c r="B1662" s="9" t="s">
        <v>70</v>
      </c>
      <c r="C1662" s="52" t="s">
        <v>18</v>
      </c>
      <c r="D1662" s="28" t="s">
        <v>19</v>
      </c>
      <c r="E1662" s="10">
        <f t="shared" si="1"/>
        <v>1</v>
      </c>
      <c r="F1662" s="10">
        <f t="shared" si="2"/>
        <v>0</v>
      </c>
      <c r="G1662" s="10">
        <f t="shared" si="3"/>
        <v>0</v>
      </c>
      <c r="H1662" s="11" t="str">
        <f t="shared" si="21"/>
        <v>DEC</v>
      </c>
    </row>
    <row r="1663">
      <c r="A1663" s="7">
        <v>44196.0</v>
      </c>
      <c r="B1663" s="9" t="s">
        <v>70</v>
      </c>
      <c r="C1663" s="52" t="s">
        <v>18</v>
      </c>
      <c r="D1663" s="28" t="s">
        <v>19</v>
      </c>
      <c r="E1663" s="10">
        <f t="shared" si="1"/>
        <v>1</v>
      </c>
      <c r="F1663" s="10">
        <f t="shared" si="2"/>
        <v>0</v>
      </c>
      <c r="G1663" s="10">
        <f t="shared" si="3"/>
        <v>0</v>
      </c>
      <c r="H1663" s="11" t="str">
        <f t="shared" si="21"/>
        <v>DEC</v>
      </c>
    </row>
    <row r="1664">
      <c r="A1664" s="7">
        <v>44196.0</v>
      </c>
      <c r="B1664" s="8" t="s">
        <v>84</v>
      </c>
      <c r="C1664" s="9" t="s">
        <v>42</v>
      </c>
      <c r="D1664" s="42" t="s">
        <v>19</v>
      </c>
      <c r="E1664" s="10">
        <f t="shared" si="1"/>
        <v>0</v>
      </c>
      <c r="F1664" s="10">
        <f t="shared" si="2"/>
        <v>0</v>
      </c>
      <c r="G1664" s="10">
        <f t="shared" si="3"/>
        <v>0</v>
      </c>
      <c r="H1664" s="11" t="str">
        <f t="shared" si="21"/>
        <v>DEC</v>
      </c>
    </row>
    <row r="1665">
      <c r="A1665" s="7">
        <v>44196.0</v>
      </c>
      <c r="B1665" s="8" t="s">
        <v>84</v>
      </c>
      <c r="C1665" s="9" t="s">
        <v>42</v>
      </c>
      <c r="D1665" s="42" t="s">
        <v>19</v>
      </c>
      <c r="E1665" s="10">
        <f t="shared" si="1"/>
        <v>0</v>
      </c>
      <c r="F1665" s="10">
        <f t="shared" si="2"/>
        <v>0</v>
      </c>
      <c r="G1665" s="10">
        <f t="shared" si="3"/>
        <v>0</v>
      </c>
      <c r="H1665" s="11" t="str">
        <f t="shared" si="21"/>
        <v>DEC</v>
      </c>
    </row>
    <row r="1666">
      <c r="A1666" s="7">
        <v>44196.0</v>
      </c>
      <c r="B1666" s="8" t="s">
        <v>84</v>
      </c>
      <c r="C1666" s="9" t="s">
        <v>42</v>
      </c>
      <c r="D1666" s="42" t="s">
        <v>19</v>
      </c>
      <c r="E1666" s="10">
        <f t="shared" si="1"/>
        <v>0</v>
      </c>
      <c r="F1666" s="10">
        <f t="shared" si="2"/>
        <v>0</v>
      </c>
      <c r="G1666" s="10">
        <f t="shared" si="3"/>
        <v>0</v>
      </c>
      <c r="H1666" s="11" t="str">
        <f t="shared" si="21"/>
        <v>DEC</v>
      </c>
    </row>
    <row r="1667">
      <c r="A1667" s="7">
        <v>44196.0</v>
      </c>
      <c r="B1667" s="8" t="s">
        <v>84</v>
      </c>
      <c r="C1667" s="9" t="s">
        <v>42</v>
      </c>
      <c r="D1667" s="42" t="s">
        <v>19</v>
      </c>
      <c r="E1667" s="10">
        <f t="shared" si="1"/>
        <v>0</v>
      </c>
      <c r="F1667" s="10">
        <f t="shared" si="2"/>
        <v>0</v>
      </c>
      <c r="G1667" s="10">
        <f t="shared" si="3"/>
        <v>0</v>
      </c>
      <c r="H1667" s="11" t="str">
        <f t="shared" si="21"/>
        <v>DEC</v>
      </c>
    </row>
    <row r="1668">
      <c r="A1668" s="7">
        <v>44196.0</v>
      </c>
      <c r="B1668" s="8" t="s">
        <v>84</v>
      </c>
      <c r="C1668" s="9" t="s">
        <v>42</v>
      </c>
      <c r="D1668" s="42" t="s">
        <v>19</v>
      </c>
      <c r="E1668" s="10">
        <f t="shared" si="1"/>
        <v>0</v>
      </c>
      <c r="F1668" s="10">
        <f t="shared" si="2"/>
        <v>0</v>
      </c>
      <c r="G1668" s="10">
        <f t="shared" si="3"/>
        <v>0</v>
      </c>
      <c r="H1668" s="11" t="str">
        <f t="shared" si="21"/>
        <v>DEC</v>
      </c>
    </row>
    <row r="1669">
      <c r="A1669" s="7">
        <v>44196.0</v>
      </c>
      <c r="B1669" s="8" t="s">
        <v>84</v>
      </c>
      <c r="C1669" s="9" t="s">
        <v>42</v>
      </c>
      <c r="D1669" s="42" t="s">
        <v>19</v>
      </c>
      <c r="E1669" s="10">
        <f t="shared" si="1"/>
        <v>0</v>
      </c>
      <c r="F1669" s="10">
        <f t="shared" si="2"/>
        <v>0</v>
      </c>
      <c r="G1669" s="10">
        <f t="shared" si="3"/>
        <v>0</v>
      </c>
      <c r="H1669" s="11" t="str">
        <f t="shared" si="21"/>
        <v>DEC</v>
      </c>
    </row>
    <row r="1670">
      <c r="A1670" s="7">
        <v>44196.0</v>
      </c>
      <c r="B1670" s="8" t="s">
        <v>84</v>
      </c>
      <c r="C1670" s="9" t="s">
        <v>42</v>
      </c>
      <c r="D1670" s="42" t="s">
        <v>19</v>
      </c>
      <c r="E1670" s="10">
        <f t="shared" si="1"/>
        <v>0</v>
      </c>
      <c r="F1670" s="10">
        <f t="shared" si="2"/>
        <v>0</v>
      </c>
      <c r="G1670" s="10">
        <f t="shared" si="3"/>
        <v>0</v>
      </c>
      <c r="H1670" s="11" t="str">
        <f t="shared" si="21"/>
        <v>DEC</v>
      </c>
    </row>
    <row r="1671">
      <c r="A1671" s="7">
        <v>44196.0</v>
      </c>
      <c r="B1671" s="8" t="s">
        <v>84</v>
      </c>
      <c r="C1671" s="9" t="s">
        <v>42</v>
      </c>
      <c r="D1671" s="42" t="s">
        <v>19</v>
      </c>
      <c r="E1671" s="10">
        <f t="shared" si="1"/>
        <v>0</v>
      </c>
      <c r="F1671" s="10">
        <f t="shared" si="2"/>
        <v>0</v>
      </c>
      <c r="G1671" s="10">
        <f t="shared" si="3"/>
        <v>0</v>
      </c>
      <c r="H1671" s="11" t="str">
        <f t="shared" si="21"/>
        <v>DEC</v>
      </c>
    </row>
    <row r="1672">
      <c r="A1672" s="7">
        <v>44196.0</v>
      </c>
      <c r="B1672" s="8" t="s">
        <v>84</v>
      </c>
      <c r="C1672" s="9" t="s">
        <v>42</v>
      </c>
      <c r="D1672" s="42" t="s">
        <v>19</v>
      </c>
      <c r="E1672" s="10">
        <f t="shared" si="1"/>
        <v>0</v>
      </c>
      <c r="F1672" s="10">
        <f t="shared" si="2"/>
        <v>0</v>
      </c>
      <c r="G1672" s="10">
        <f t="shared" si="3"/>
        <v>0</v>
      </c>
      <c r="H1672" s="11" t="str">
        <f t="shared" si="21"/>
        <v>DEC</v>
      </c>
    </row>
    <row r="1673">
      <c r="A1673" s="7">
        <v>44196.0</v>
      </c>
      <c r="B1673" s="8" t="s">
        <v>84</v>
      </c>
      <c r="C1673" s="9" t="s">
        <v>42</v>
      </c>
      <c r="D1673" s="42" t="s">
        <v>19</v>
      </c>
      <c r="E1673" s="10">
        <f t="shared" si="1"/>
        <v>0</v>
      </c>
      <c r="F1673" s="10">
        <f t="shared" si="2"/>
        <v>0</v>
      </c>
      <c r="G1673" s="10">
        <f t="shared" si="3"/>
        <v>0</v>
      </c>
      <c r="H1673" s="11" t="str">
        <f t="shared" si="21"/>
        <v>DEC</v>
      </c>
    </row>
    <row r="1674">
      <c r="A1674" s="7">
        <v>44196.0</v>
      </c>
      <c r="B1674" s="8" t="s">
        <v>84</v>
      </c>
      <c r="C1674" s="9" t="s">
        <v>42</v>
      </c>
      <c r="D1674" s="42" t="s">
        <v>19</v>
      </c>
      <c r="E1674" s="10">
        <f t="shared" si="1"/>
        <v>0</v>
      </c>
      <c r="F1674" s="10">
        <f t="shared" si="2"/>
        <v>0</v>
      </c>
      <c r="G1674" s="10">
        <f t="shared" si="3"/>
        <v>0</v>
      </c>
      <c r="H1674" s="11" t="str">
        <f t="shared" si="21"/>
        <v>DEC</v>
      </c>
    </row>
    <row r="1675">
      <c r="A1675" s="7">
        <v>44196.0</v>
      </c>
      <c r="B1675" s="8" t="s">
        <v>84</v>
      </c>
      <c r="C1675" s="9" t="s">
        <v>42</v>
      </c>
      <c r="D1675" s="42" t="s">
        <v>19</v>
      </c>
      <c r="E1675" s="10">
        <f t="shared" si="1"/>
        <v>0</v>
      </c>
      <c r="F1675" s="10">
        <f t="shared" si="2"/>
        <v>0</v>
      </c>
      <c r="G1675" s="10">
        <f t="shared" si="3"/>
        <v>0</v>
      </c>
      <c r="H1675" s="11" t="str">
        <f t="shared" si="21"/>
        <v>DEC</v>
      </c>
    </row>
    <row r="1676">
      <c r="A1676" s="7">
        <v>44196.0</v>
      </c>
      <c r="B1676" s="8" t="s">
        <v>84</v>
      </c>
      <c r="C1676" s="9" t="s">
        <v>42</v>
      </c>
      <c r="D1676" s="42" t="s">
        <v>19</v>
      </c>
      <c r="E1676" s="10">
        <f t="shared" si="1"/>
        <v>0</v>
      </c>
      <c r="F1676" s="10">
        <f t="shared" si="2"/>
        <v>0</v>
      </c>
      <c r="G1676" s="10">
        <f t="shared" si="3"/>
        <v>0</v>
      </c>
      <c r="H1676" s="11" t="str">
        <f t="shared" si="21"/>
        <v>DEC</v>
      </c>
    </row>
    <row r="1677">
      <c r="A1677" s="7">
        <v>44196.0</v>
      </c>
      <c r="B1677" s="8" t="s">
        <v>84</v>
      </c>
      <c r="C1677" s="9" t="s">
        <v>42</v>
      </c>
      <c r="D1677" s="42" t="s">
        <v>19</v>
      </c>
      <c r="E1677" s="10">
        <f t="shared" si="1"/>
        <v>0</v>
      </c>
      <c r="F1677" s="10">
        <f t="shared" si="2"/>
        <v>0</v>
      </c>
      <c r="G1677" s="10">
        <f t="shared" si="3"/>
        <v>0</v>
      </c>
      <c r="H1677" s="11" t="str">
        <f t="shared" si="21"/>
        <v>DEC</v>
      </c>
    </row>
    <row r="1678">
      <c r="A1678" s="7">
        <v>44196.0</v>
      </c>
      <c r="B1678" s="8" t="s">
        <v>84</v>
      </c>
      <c r="C1678" s="9" t="s">
        <v>42</v>
      </c>
      <c r="D1678" s="42" t="s">
        <v>19</v>
      </c>
      <c r="E1678" s="10">
        <f t="shared" si="1"/>
        <v>0</v>
      </c>
      <c r="F1678" s="10">
        <f t="shared" si="2"/>
        <v>0</v>
      </c>
      <c r="G1678" s="10">
        <f t="shared" si="3"/>
        <v>0</v>
      </c>
      <c r="H1678" s="11" t="str">
        <f t="shared" si="21"/>
        <v>DEC</v>
      </c>
    </row>
    <row r="1679">
      <c r="A1679" s="7">
        <v>44196.0</v>
      </c>
      <c r="B1679" s="8" t="s">
        <v>84</v>
      </c>
      <c r="C1679" s="9" t="s">
        <v>42</v>
      </c>
      <c r="D1679" s="42" t="s">
        <v>19</v>
      </c>
      <c r="E1679" s="10">
        <f t="shared" si="1"/>
        <v>0</v>
      </c>
      <c r="F1679" s="10">
        <f t="shared" si="2"/>
        <v>0</v>
      </c>
      <c r="G1679" s="10">
        <f t="shared" si="3"/>
        <v>0</v>
      </c>
      <c r="H1679" s="11" t="str">
        <f t="shared" si="21"/>
        <v>DEC</v>
      </c>
    </row>
    <row r="1680">
      <c r="A1680" s="7">
        <v>44196.0</v>
      </c>
      <c r="B1680" s="8" t="s">
        <v>84</v>
      </c>
      <c r="C1680" s="9" t="s">
        <v>42</v>
      </c>
      <c r="D1680" s="42" t="s">
        <v>19</v>
      </c>
      <c r="E1680" s="10">
        <f t="shared" si="1"/>
        <v>0</v>
      </c>
      <c r="F1680" s="10">
        <f t="shared" si="2"/>
        <v>0</v>
      </c>
      <c r="G1680" s="10">
        <f t="shared" si="3"/>
        <v>0</v>
      </c>
      <c r="H1680" s="11" t="str">
        <f t="shared" si="21"/>
        <v>DEC</v>
      </c>
    </row>
    <row r="1681">
      <c r="A1681" s="53">
        <v>44196.0</v>
      </c>
      <c r="B1681" s="54" t="s">
        <v>30</v>
      </c>
      <c r="C1681" s="55" t="s">
        <v>42</v>
      </c>
      <c r="D1681" s="55" t="s">
        <v>19</v>
      </c>
      <c r="E1681" s="10">
        <f t="shared" si="1"/>
        <v>0</v>
      </c>
      <c r="F1681" s="10">
        <f t="shared" si="2"/>
        <v>0</v>
      </c>
      <c r="G1681" s="10">
        <f t="shared" si="3"/>
        <v>0</v>
      </c>
      <c r="H1681" s="11" t="str">
        <f t="shared" si="21"/>
        <v>DEC</v>
      </c>
    </row>
    <row r="1682">
      <c r="A1682" s="53">
        <v>44196.0</v>
      </c>
      <c r="B1682" s="54" t="s">
        <v>30</v>
      </c>
      <c r="C1682" s="55" t="s">
        <v>42</v>
      </c>
      <c r="D1682" s="55" t="s">
        <v>19</v>
      </c>
      <c r="E1682" s="10">
        <f t="shared" si="1"/>
        <v>0</v>
      </c>
      <c r="F1682" s="10">
        <f t="shared" si="2"/>
        <v>0</v>
      </c>
      <c r="G1682" s="10">
        <f t="shared" si="3"/>
        <v>0</v>
      </c>
      <c r="H1682" s="11" t="str">
        <f t="shared" si="21"/>
        <v>DEC</v>
      </c>
    </row>
    <row r="1683">
      <c r="A1683" s="53">
        <v>44196.0</v>
      </c>
      <c r="B1683" s="54" t="s">
        <v>30</v>
      </c>
      <c r="C1683" s="55" t="s">
        <v>42</v>
      </c>
      <c r="D1683" s="55" t="s">
        <v>19</v>
      </c>
      <c r="E1683" s="10">
        <f t="shared" si="1"/>
        <v>0</v>
      </c>
      <c r="F1683" s="10">
        <f t="shared" si="2"/>
        <v>0</v>
      </c>
      <c r="G1683" s="10">
        <f t="shared" si="3"/>
        <v>0</v>
      </c>
      <c r="H1683" s="11" t="str">
        <f t="shared" si="21"/>
        <v>DEC</v>
      </c>
    </row>
    <row r="1684">
      <c r="A1684" s="53">
        <v>44196.0</v>
      </c>
      <c r="B1684" s="54" t="s">
        <v>30</v>
      </c>
      <c r="C1684" s="55" t="s">
        <v>42</v>
      </c>
      <c r="D1684" s="55" t="s">
        <v>19</v>
      </c>
      <c r="E1684" s="10">
        <f t="shared" si="1"/>
        <v>0</v>
      </c>
      <c r="F1684" s="10">
        <f t="shared" si="2"/>
        <v>0</v>
      </c>
      <c r="G1684" s="10">
        <f t="shared" si="3"/>
        <v>0</v>
      </c>
      <c r="H1684" s="11" t="str">
        <f t="shared" si="21"/>
        <v>DEC</v>
      </c>
    </row>
    <row r="1685">
      <c r="A1685" s="50">
        <v>44196.0</v>
      </c>
      <c r="B1685" s="24" t="s">
        <v>22</v>
      </c>
      <c r="C1685" s="23" t="s">
        <v>42</v>
      </c>
      <c r="D1685" s="51" t="s">
        <v>19</v>
      </c>
      <c r="E1685" s="10">
        <f t="shared" si="1"/>
        <v>0</v>
      </c>
      <c r="F1685" s="10">
        <f t="shared" si="2"/>
        <v>0</v>
      </c>
      <c r="G1685" s="10">
        <f t="shared" si="3"/>
        <v>0</v>
      </c>
      <c r="H1685" s="11" t="str">
        <f t="shared" si="21"/>
        <v>DEC</v>
      </c>
    </row>
    <row r="1686">
      <c r="A1686" s="50">
        <v>44196.0</v>
      </c>
      <c r="B1686" s="24" t="s">
        <v>22</v>
      </c>
      <c r="C1686" s="23" t="s">
        <v>42</v>
      </c>
      <c r="D1686" s="51" t="s">
        <v>19</v>
      </c>
      <c r="E1686" s="10">
        <f t="shared" si="1"/>
        <v>0</v>
      </c>
      <c r="F1686" s="10">
        <f t="shared" si="2"/>
        <v>0</v>
      </c>
      <c r="G1686" s="10">
        <f t="shared" si="3"/>
        <v>0</v>
      </c>
      <c r="H1686" s="11" t="str">
        <f t="shared" si="21"/>
        <v>DEC</v>
      </c>
    </row>
    <row r="1687">
      <c r="A1687" s="53">
        <v>44196.0</v>
      </c>
      <c r="B1687" s="54" t="s">
        <v>22</v>
      </c>
      <c r="C1687" s="55" t="s">
        <v>42</v>
      </c>
      <c r="D1687" s="55" t="s">
        <v>19</v>
      </c>
      <c r="E1687" s="10">
        <f t="shared" si="1"/>
        <v>0</v>
      </c>
      <c r="F1687" s="10">
        <f t="shared" si="2"/>
        <v>0</v>
      </c>
      <c r="G1687" s="10">
        <f t="shared" si="3"/>
        <v>0</v>
      </c>
      <c r="H1687" s="11" t="str">
        <f t="shared" si="21"/>
        <v>DEC</v>
      </c>
    </row>
    <row r="1688">
      <c r="A1688" s="60">
        <v>44196.0</v>
      </c>
      <c r="B1688" s="65" t="s">
        <v>22</v>
      </c>
      <c r="C1688" s="52" t="s">
        <v>42</v>
      </c>
      <c r="D1688" s="66" t="s">
        <v>19</v>
      </c>
      <c r="E1688" s="10">
        <f t="shared" si="1"/>
        <v>0</v>
      </c>
      <c r="F1688" s="10">
        <f t="shared" si="2"/>
        <v>0</v>
      </c>
      <c r="G1688" s="10">
        <f t="shared" si="3"/>
        <v>0</v>
      </c>
      <c r="H1688" s="11" t="str">
        <f t="shared" si="21"/>
        <v>DEC</v>
      </c>
    </row>
    <row r="1689">
      <c r="A1689" s="60">
        <v>44196.0</v>
      </c>
      <c r="B1689" s="65" t="s">
        <v>22</v>
      </c>
      <c r="C1689" s="52" t="s">
        <v>42</v>
      </c>
      <c r="D1689" s="66" t="s">
        <v>19</v>
      </c>
      <c r="E1689" s="10">
        <f t="shared" si="1"/>
        <v>0</v>
      </c>
      <c r="F1689" s="10">
        <f t="shared" si="2"/>
        <v>0</v>
      </c>
      <c r="G1689" s="10">
        <f t="shared" si="3"/>
        <v>0</v>
      </c>
      <c r="H1689" s="11" t="str">
        <f t="shared" si="21"/>
        <v>DEC</v>
      </c>
    </row>
    <row r="1690">
      <c r="A1690" s="60">
        <v>44196.0</v>
      </c>
      <c r="B1690" s="65" t="s">
        <v>22</v>
      </c>
      <c r="C1690" s="52" t="s">
        <v>42</v>
      </c>
      <c r="D1690" s="66" t="s">
        <v>19</v>
      </c>
      <c r="E1690" s="10">
        <f t="shared" si="1"/>
        <v>0</v>
      </c>
      <c r="F1690" s="10">
        <f t="shared" si="2"/>
        <v>0</v>
      </c>
      <c r="G1690" s="10">
        <f t="shared" si="3"/>
        <v>0</v>
      </c>
      <c r="H1690" s="11" t="str">
        <f t="shared" si="21"/>
        <v>DEC</v>
      </c>
    </row>
    <row r="1691">
      <c r="A1691" s="60">
        <v>44196.0</v>
      </c>
      <c r="B1691" s="65" t="s">
        <v>22</v>
      </c>
      <c r="C1691" s="52" t="s">
        <v>42</v>
      </c>
      <c r="D1691" s="66" t="s">
        <v>19</v>
      </c>
      <c r="E1691" s="10">
        <f t="shared" si="1"/>
        <v>0</v>
      </c>
      <c r="F1691" s="10">
        <f t="shared" si="2"/>
        <v>0</v>
      </c>
      <c r="G1691" s="10">
        <f t="shared" si="3"/>
        <v>0</v>
      </c>
      <c r="H1691" s="11" t="str">
        <f t="shared" si="21"/>
        <v>DEC</v>
      </c>
    </row>
    <row r="1692">
      <c r="A1692" s="60">
        <v>44196.0</v>
      </c>
      <c r="B1692" s="65" t="s">
        <v>22</v>
      </c>
      <c r="C1692" s="52" t="s">
        <v>42</v>
      </c>
      <c r="D1692" s="66" t="s">
        <v>19</v>
      </c>
      <c r="E1692" s="10">
        <f t="shared" si="1"/>
        <v>0</v>
      </c>
      <c r="F1692" s="10">
        <f t="shared" si="2"/>
        <v>0</v>
      </c>
      <c r="G1692" s="10">
        <f t="shared" si="3"/>
        <v>0</v>
      </c>
      <c r="H1692" s="11" t="str">
        <f t="shared" si="21"/>
        <v>DEC</v>
      </c>
    </row>
    <row r="1693">
      <c r="A1693" s="7">
        <v>44196.0</v>
      </c>
      <c r="B1693" s="54" t="s">
        <v>34</v>
      </c>
      <c r="C1693" s="23" t="s">
        <v>18</v>
      </c>
      <c r="D1693" s="28" t="s">
        <v>66</v>
      </c>
      <c r="E1693" s="10">
        <f t="shared" si="1"/>
        <v>0</v>
      </c>
      <c r="F1693" s="10">
        <f t="shared" si="2"/>
        <v>0</v>
      </c>
      <c r="G1693" s="10">
        <f t="shared" si="3"/>
        <v>0</v>
      </c>
      <c r="H1693" s="11" t="str">
        <f t="shared" si="21"/>
        <v>DEC</v>
      </c>
    </row>
    <row r="1694">
      <c r="A1694" s="7">
        <v>44196.0</v>
      </c>
      <c r="B1694" s="22" t="s">
        <v>30</v>
      </c>
      <c r="C1694" s="23" t="s">
        <v>18</v>
      </c>
      <c r="D1694" s="24" t="s">
        <v>66</v>
      </c>
      <c r="E1694" s="10">
        <f t="shared" si="1"/>
        <v>0</v>
      </c>
      <c r="F1694" s="10">
        <f t="shared" si="2"/>
        <v>0</v>
      </c>
      <c r="G1694" s="10">
        <f t="shared" si="3"/>
        <v>0</v>
      </c>
      <c r="H1694" s="11" t="str">
        <f t="shared" si="21"/>
        <v>DEC</v>
      </c>
    </row>
    <row r="1695">
      <c r="A1695" s="60">
        <v>44196.0</v>
      </c>
      <c r="B1695" s="65" t="s">
        <v>30</v>
      </c>
      <c r="C1695" s="52" t="s">
        <v>18</v>
      </c>
      <c r="D1695" s="28" t="s">
        <v>66</v>
      </c>
      <c r="E1695" s="10">
        <f t="shared" si="1"/>
        <v>0</v>
      </c>
      <c r="F1695" s="10">
        <f t="shared" si="2"/>
        <v>0</v>
      </c>
      <c r="G1695" s="10">
        <f t="shared" si="3"/>
        <v>0</v>
      </c>
      <c r="H1695" s="11" t="str">
        <f t="shared" si="21"/>
        <v>DEC</v>
      </c>
    </row>
    <row r="1696">
      <c r="A1696" s="60">
        <v>44196.0</v>
      </c>
      <c r="B1696" s="43" t="s">
        <v>22</v>
      </c>
      <c r="C1696" s="45" t="s">
        <v>18</v>
      </c>
      <c r="D1696" s="28" t="s">
        <v>66</v>
      </c>
      <c r="E1696" s="10">
        <f t="shared" si="1"/>
        <v>0</v>
      </c>
      <c r="F1696" s="10">
        <f t="shared" si="2"/>
        <v>0</v>
      </c>
      <c r="G1696" s="10">
        <f t="shared" si="3"/>
        <v>0</v>
      </c>
      <c r="H1696" s="11" t="str">
        <f t="shared" si="21"/>
        <v>DEC</v>
      </c>
    </row>
    <row r="1697">
      <c r="A1697" s="60">
        <v>44196.0</v>
      </c>
      <c r="B1697" s="43" t="s">
        <v>22</v>
      </c>
      <c r="C1697" s="45" t="s">
        <v>18</v>
      </c>
      <c r="D1697" s="28" t="s">
        <v>66</v>
      </c>
      <c r="E1697" s="10">
        <f t="shared" si="1"/>
        <v>0</v>
      </c>
      <c r="F1697" s="10">
        <f t="shared" si="2"/>
        <v>0</v>
      </c>
      <c r="G1697" s="10">
        <f t="shared" si="3"/>
        <v>0</v>
      </c>
      <c r="H1697" s="11" t="str">
        <f t="shared" si="21"/>
        <v>DEC</v>
      </c>
    </row>
    <row r="1698">
      <c r="A1698" s="7">
        <v>44196.0</v>
      </c>
      <c r="B1698" s="9" t="s">
        <v>22</v>
      </c>
      <c r="C1698" s="27" t="s">
        <v>18</v>
      </c>
      <c r="D1698" s="28" t="s">
        <v>66</v>
      </c>
      <c r="E1698" s="10">
        <f t="shared" si="1"/>
        <v>0</v>
      </c>
      <c r="F1698" s="10">
        <f t="shared" si="2"/>
        <v>0</v>
      </c>
      <c r="G1698" s="10">
        <f t="shared" si="3"/>
        <v>0</v>
      </c>
      <c r="H1698" s="11" t="str">
        <f t="shared" si="21"/>
        <v>DEC</v>
      </c>
    </row>
    <row r="1699">
      <c r="A1699" s="7">
        <v>44196.0</v>
      </c>
      <c r="B1699" s="9" t="s">
        <v>22</v>
      </c>
      <c r="C1699" s="27" t="s">
        <v>18</v>
      </c>
      <c r="D1699" s="28" t="s">
        <v>66</v>
      </c>
      <c r="E1699" s="10">
        <f t="shared" si="1"/>
        <v>0</v>
      </c>
      <c r="F1699" s="10">
        <f t="shared" si="2"/>
        <v>0</v>
      </c>
      <c r="G1699" s="10">
        <f t="shared" si="3"/>
        <v>0</v>
      </c>
      <c r="H1699" s="11" t="str">
        <f t="shared" si="21"/>
        <v>DEC</v>
      </c>
    </row>
    <row r="1700">
      <c r="A1700" s="60">
        <v>44196.0</v>
      </c>
      <c r="B1700" s="65" t="s">
        <v>22</v>
      </c>
      <c r="C1700" s="52" t="s">
        <v>18</v>
      </c>
      <c r="D1700" s="28" t="s">
        <v>66</v>
      </c>
      <c r="E1700" s="10">
        <f t="shared" si="1"/>
        <v>0</v>
      </c>
      <c r="F1700" s="10">
        <f t="shared" si="2"/>
        <v>0</v>
      </c>
      <c r="G1700" s="10">
        <f t="shared" si="3"/>
        <v>0</v>
      </c>
      <c r="H1700" s="11" t="str">
        <f t="shared" si="21"/>
        <v>DEC</v>
      </c>
    </row>
    <row r="1701">
      <c r="A1701" s="60">
        <v>44196.0</v>
      </c>
      <c r="B1701" s="65" t="s">
        <v>22</v>
      </c>
      <c r="C1701" s="52" t="s">
        <v>18</v>
      </c>
      <c r="D1701" s="28" t="s">
        <v>66</v>
      </c>
      <c r="E1701" s="10">
        <f t="shared" si="1"/>
        <v>0</v>
      </c>
      <c r="F1701" s="10">
        <f t="shared" si="2"/>
        <v>0</v>
      </c>
      <c r="G1701" s="10">
        <f t="shared" si="3"/>
        <v>0</v>
      </c>
      <c r="H1701" s="11" t="str">
        <f t="shared" si="21"/>
        <v>DEC</v>
      </c>
    </row>
    <row r="1702">
      <c r="A1702" s="60">
        <v>44196.0</v>
      </c>
      <c r="B1702" s="43" t="s">
        <v>71</v>
      </c>
      <c r="C1702" s="52" t="s">
        <v>18</v>
      </c>
      <c r="D1702" s="28" t="s">
        <v>66</v>
      </c>
      <c r="E1702" s="10">
        <f t="shared" si="1"/>
        <v>0</v>
      </c>
      <c r="F1702" s="10">
        <f t="shared" si="2"/>
        <v>0</v>
      </c>
      <c r="G1702" s="10">
        <f t="shared" si="3"/>
        <v>0</v>
      </c>
      <c r="H1702" s="11" t="str">
        <f t="shared" si="21"/>
        <v>DEC</v>
      </c>
    </row>
    <row r="1703">
      <c r="A1703" s="53">
        <v>44196.0</v>
      </c>
      <c r="B1703" s="54" t="s">
        <v>34</v>
      </c>
      <c r="C1703" s="55" t="s">
        <v>18</v>
      </c>
      <c r="D1703" s="55" t="s">
        <v>25</v>
      </c>
      <c r="E1703" s="10">
        <f t="shared" si="1"/>
        <v>0</v>
      </c>
      <c r="F1703" s="10">
        <f t="shared" si="2"/>
        <v>0</v>
      </c>
      <c r="G1703" s="10">
        <f t="shared" si="3"/>
        <v>1</v>
      </c>
      <c r="H1703" s="11" t="str">
        <f t="shared" si="21"/>
        <v>DEC</v>
      </c>
    </row>
    <row r="1704">
      <c r="A1704" s="7">
        <v>44196.0</v>
      </c>
      <c r="B1704" s="54" t="s">
        <v>34</v>
      </c>
      <c r="C1704" s="23" t="s">
        <v>18</v>
      </c>
      <c r="D1704" s="28" t="s">
        <v>25</v>
      </c>
      <c r="E1704" s="10">
        <f t="shared" si="1"/>
        <v>0</v>
      </c>
      <c r="F1704" s="10">
        <f t="shared" si="2"/>
        <v>0</v>
      </c>
      <c r="G1704" s="10">
        <f t="shared" si="3"/>
        <v>1</v>
      </c>
      <c r="H1704" s="11" t="str">
        <f t="shared" si="21"/>
        <v>DEC</v>
      </c>
    </row>
    <row r="1705">
      <c r="A1705" s="60">
        <v>44196.0</v>
      </c>
      <c r="B1705" s="45" t="s">
        <v>30</v>
      </c>
      <c r="C1705" s="45" t="s">
        <v>18</v>
      </c>
      <c r="D1705" s="28" t="s">
        <v>25</v>
      </c>
      <c r="E1705" s="10">
        <f t="shared" si="1"/>
        <v>0</v>
      </c>
      <c r="F1705" s="10">
        <f t="shared" si="2"/>
        <v>0</v>
      </c>
      <c r="G1705" s="10">
        <f t="shared" si="3"/>
        <v>1</v>
      </c>
      <c r="H1705" s="11" t="str">
        <f t="shared" si="21"/>
        <v>DEC</v>
      </c>
    </row>
    <row r="1706">
      <c r="A1706" s="60">
        <v>44196.0</v>
      </c>
      <c r="B1706" s="45" t="s">
        <v>30</v>
      </c>
      <c r="C1706" s="45" t="s">
        <v>18</v>
      </c>
      <c r="D1706" s="28" t="s">
        <v>25</v>
      </c>
      <c r="E1706" s="10">
        <f t="shared" si="1"/>
        <v>0</v>
      </c>
      <c r="F1706" s="10">
        <f t="shared" si="2"/>
        <v>0</v>
      </c>
      <c r="G1706" s="10">
        <f t="shared" si="3"/>
        <v>1</v>
      </c>
      <c r="H1706" s="11" t="str">
        <f t="shared" si="21"/>
        <v>DEC</v>
      </c>
    </row>
    <row r="1707">
      <c r="A1707" s="60">
        <v>44196.0</v>
      </c>
      <c r="B1707" s="65" t="s">
        <v>30</v>
      </c>
      <c r="C1707" s="52" t="s">
        <v>18</v>
      </c>
      <c r="D1707" s="28" t="s">
        <v>25</v>
      </c>
      <c r="E1707" s="10">
        <f t="shared" si="1"/>
        <v>0</v>
      </c>
      <c r="F1707" s="10">
        <f t="shared" si="2"/>
        <v>0</v>
      </c>
      <c r="G1707" s="10">
        <f t="shared" si="3"/>
        <v>1</v>
      </c>
      <c r="H1707" s="11" t="str">
        <f t="shared" si="21"/>
        <v>DEC</v>
      </c>
    </row>
    <row r="1708">
      <c r="A1708" s="60">
        <v>44196.0</v>
      </c>
      <c r="B1708" s="45" t="s">
        <v>73</v>
      </c>
      <c r="C1708" s="45" t="s">
        <v>18</v>
      </c>
      <c r="D1708" s="28" t="s">
        <v>25</v>
      </c>
      <c r="E1708" s="10">
        <f t="shared" si="1"/>
        <v>0</v>
      </c>
      <c r="F1708" s="10">
        <f t="shared" si="2"/>
        <v>0</v>
      </c>
      <c r="G1708" s="10">
        <f t="shared" si="3"/>
        <v>1</v>
      </c>
      <c r="H1708" s="11" t="str">
        <f t="shared" si="21"/>
        <v>DEC</v>
      </c>
    </row>
    <row r="1709">
      <c r="A1709" s="7">
        <v>44196.0</v>
      </c>
      <c r="B1709" s="9" t="s">
        <v>22</v>
      </c>
      <c r="C1709" s="27" t="s">
        <v>18</v>
      </c>
      <c r="D1709" s="28" t="s">
        <v>25</v>
      </c>
      <c r="E1709" s="10">
        <f t="shared" si="1"/>
        <v>0</v>
      </c>
      <c r="F1709" s="10">
        <f t="shared" si="2"/>
        <v>0</v>
      </c>
      <c r="G1709" s="10">
        <f t="shared" si="3"/>
        <v>1</v>
      </c>
      <c r="H1709" s="11" t="str">
        <f t="shared" si="21"/>
        <v>DEC</v>
      </c>
    </row>
    <row r="1710">
      <c r="A1710" s="7">
        <v>44196.0</v>
      </c>
      <c r="B1710" s="9" t="s">
        <v>22</v>
      </c>
      <c r="C1710" s="27" t="s">
        <v>18</v>
      </c>
      <c r="D1710" s="28" t="s">
        <v>25</v>
      </c>
      <c r="E1710" s="10">
        <f t="shared" si="1"/>
        <v>0</v>
      </c>
      <c r="F1710" s="10">
        <f t="shared" si="2"/>
        <v>0</v>
      </c>
      <c r="G1710" s="10">
        <f t="shared" si="3"/>
        <v>1</v>
      </c>
      <c r="H1710" s="11" t="str">
        <f t="shared" si="21"/>
        <v>DEC</v>
      </c>
    </row>
    <row r="1711">
      <c r="A1711" s="7">
        <v>44196.0</v>
      </c>
      <c r="B1711" s="9" t="s">
        <v>22</v>
      </c>
      <c r="C1711" s="27" t="s">
        <v>18</v>
      </c>
      <c r="D1711" s="28" t="s">
        <v>25</v>
      </c>
      <c r="E1711" s="10">
        <f t="shared" si="1"/>
        <v>0</v>
      </c>
      <c r="F1711" s="10">
        <f t="shared" si="2"/>
        <v>0</v>
      </c>
      <c r="G1711" s="10">
        <f t="shared" si="3"/>
        <v>1</v>
      </c>
      <c r="H1711" s="11" t="str">
        <f t="shared" si="21"/>
        <v>DEC</v>
      </c>
    </row>
    <row r="1712">
      <c r="A1712" s="60">
        <v>44196.0</v>
      </c>
      <c r="B1712" s="43" t="s">
        <v>22</v>
      </c>
      <c r="C1712" s="45" t="s">
        <v>18</v>
      </c>
      <c r="D1712" s="28" t="s">
        <v>25</v>
      </c>
      <c r="E1712" s="10">
        <f t="shared" si="1"/>
        <v>0</v>
      </c>
      <c r="F1712" s="10">
        <f t="shared" si="2"/>
        <v>0</v>
      </c>
      <c r="G1712" s="10">
        <f t="shared" si="3"/>
        <v>1</v>
      </c>
      <c r="H1712" s="11" t="str">
        <f t="shared" si="21"/>
        <v>DEC</v>
      </c>
    </row>
    <row r="1713">
      <c r="A1713" s="60">
        <v>44196.0</v>
      </c>
      <c r="B1713" s="43" t="s">
        <v>22</v>
      </c>
      <c r="C1713" s="45" t="s">
        <v>18</v>
      </c>
      <c r="D1713" s="28" t="s">
        <v>25</v>
      </c>
      <c r="E1713" s="10">
        <f t="shared" si="1"/>
        <v>0</v>
      </c>
      <c r="F1713" s="10">
        <f t="shared" si="2"/>
        <v>0</v>
      </c>
      <c r="G1713" s="10">
        <f t="shared" si="3"/>
        <v>1</v>
      </c>
      <c r="H1713" s="11" t="str">
        <f t="shared" si="21"/>
        <v>DEC</v>
      </c>
    </row>
    <row r="1714">
      <c r="A1714" s="7">
        <v>44196.0</v>
      </c>
      <c r="B1714" s="43" t="s">
        <v>22</v>
      </c>
      <c r="C1714" s="52" t="s">
        <v>18</v>
      </c>
      <c r="D1714" s="28" t="s">
        <v>25</v>
      </c>
      <c r="E1714" s="10">
        <f t="shared" si="1"/>
        <v>0</v>
      </c>
      <c r="F1714" s="10">
        <f t="shared" si="2"/>
        <v>0</v>
      </c>
      <c r="G1714" s="10">
        <f t="shared" si="3"/>
        <v>1</v>
      </c>
      <c r="H1714" s="11" t="str">
        <f t="shared" si="21"/>
        <v>DEC</v>
      </c>
    </row>
    <row r="1715">
      <c r="A1715" s="60">
        <v>44196.0</v>
      </c>
      <c r="B1715" s="65" t="s">
        <v>22</v>
      </c>
      <c r="C1715" s="52" t="s">
        <v>18</v>
      </c>
      <c r="D1715" s="28" t="s">
        <v>25</v>
      </c>
      <c r="E1715" s="10">
        <f t="shared" si="1"/>
        <v>0</v>
      </c>
      <c r="F1715" s="10">
        <f t="shared" si="2"/>
        <v>0</v>
      </c>
      <c r="G1715" s="10">
        <f t="shared" si="3"/>
        <v>1</v>
      </c>
      <c r="H1715" s="11" t="str">
        <f t="shared" si="21"/>
        <v>DEC</v>
      </c>
    </row>
    <row r="1716">
      <c r="A1716" s="60">
        <v>44196.0</v>
      </c>
      <c r="B1716" s="65" t="s">
        <v>22</v>
      </c>
      <c r="C1716" s="52" t="s">
        <v>18</v>
      </c>
      <c r="D1716" s="28" t="s">
        <v>25</v>
      </c>
      <c r="E1716" s="10">
        <f t="shared" si="1"/>
        <v>0</v>
      </c>
      <c r="F1716" s="10">
        <f t="shared" si="2"/>
        <v>0</v>
      </c>
      <c r="G1716" s="10">
        <f t="shared" si="3"/>
        <v>1</v>
      </c>
      <c r="H1716" s="11" t="str">
        <f t="shared" si="21"/>
        <v>DEC</v>
      </c>
    </row>
    <row r="1717">
      <c r="A1717" s="7">
        <v>44196.0</v>
      </c>
      <c r="B1717" s="8" t="s">
        <v>84</v>
      </c>
      <c r="C1717" s="9" t="s">
        <v>42</v>
      </c>
      <c r="D1717" s="28" t="s">
        <v>25</v>
      </c>
      <c r="E1717" s="10">
        <f t="shared" si="1"/>
        <v>0</v>
      </c>
      <c r="F1717" s="10">
        <f t="shared" si="2"/>
        <v>0</v>
      </c>
      <c r="G1717" s="10">
        <f t="shared" si="3"/>
        <v>0</v>
      </c>
      <c r="H1717" s="11" t="str">
        <f t="shared" si="21"/>
        <v>DEC</v>
      </c>
    </row>
    <row r="1718">
      <c r="A1718" s="53">
        <v>44196.0</v>
      </c>
      <c r="B1718" s="54" t="s">
        <v>30</v>
      </c>
      <c r="C1718" s="55" t="s">
        <v>42</v>
      </c>
      <c r="D1718" s="55" t="s">
        <v>25</v>
      </c>
      <c r="E1718" s="10">
        <f t="shared" si="1"/>
        <v>0</v>
      </c>
      <c r="F1718" s="10">
        <f t="shared" si="2"/>
        <v>0</v>
      </c>
      <c r="G1718" s="10">
        <f t="shared" si="3"/>
        <v>0</v>
      </c>
      <c r="H1718" s="11" t="str">
        <f t="shared" si="21"/>
        <v>DEC</v>
      </c>
    </row>
    <row r="1719">
      <c r="A1719" s="60">
        <v>44196.0</v>
      </c>
      <c r="B1719" s="65" t="s">
        <v>30</v>
      </c>
      <c r="C1719" s="52" t="s">
        <v>42</v>
      </c>
      <c r="D1719" s="28" t="s">
        <v>25</v>
      </c>
      <c r="E1719" s="10">
        <f t="shared" si="1"/>
        <v>0</v>
      </c>
      <c r="F1719" s="10">
        <f t="shared" si="2"/>
        <v>0</v>
      </c>
      <c r="G1719" s="10">
        <f t="shared" si="3"/>
        <v>0</v>
      </c>
      <c r="H1719" s="11" t="str">
        <f t="shared" si="21"/>
        <v>DEC</v>
      </c>
    </row>
    <row r="1720">
      <c r="A1720" s="7">
        <v>44196.0</v>
      </c>
      <c r="B1720" s="9" t="s">
        <v>22</v>
      </c>
      <c r="C1720" s="9" t="s">
        <v>42</v>
      </c>
      <c r="D1720" s="28" t="s">
        <v>25</v>
      </c>
      <c r="E1720" s="10">
        <f t="shared" si="1"/>
        <v>0</v>
      </c>
      <c r="F1720" s="10">
        <f t="shared" si="2"/>
        <v>0</v>
      </c>
      <c r="G1720" s="10">
        <f t="shared" si="3"/>
        <v>0</v>
      </c>
      <c r="H1720" s="11" t="str">
        <f t="shared" si="21"/>
        <v>DEC</v>
      </c>
    </row>
    <row r="1721">
      <c r="A1721" s="60">
        <v>44196.0</v>
      </c>
      <c r="B1721" s="43" t="s">
        <v>22</v>
      </c>
      <c r="C1721" s="52" t="s">
        <v>18</v>
      </c>
      <c r="D1721" s="42" t="s">
        <v>77</v>
      </c>
      <c r="E1721" s="10">
        <f t="shared" si="1"/>
        <v>0</v>
      </c>
      <c r="F1721" s="10">
        <f t="shared" si="2"/>
        <v>0</v>
      </c>
      <c r="G1721" s="10">
        <f t="shared" si="3"/>
        <v>0</v>
      </c>
      <c r="H1721" s="11" t="str">
        <f t="shared" si="21"/>
        <v>DEC</v>
      </c>
    </row>
    <row r="1722">
      <c r="A1722" s="7">
        <v>44196.0</v>
      </c>
      <c r="B1722" s="22" t="s">
        <v>45</v>
      </c>
      <c r="C1722" s="23" t="s">
        <v>18</v>
      </c>
      <c r="D1722" s="24" t="s">
        <v>35</v>
      </c>
      <c r="E1722" s="10">
        <f t="shared" si="1"/>
        <v>0</v>
      </c>
      <c r="F1722" s="10">
        <f t="shared" si="2"/>
        <v>1</v>
      </c>
      <c r="G1722" s="10">
        <f t="shared" si="3"/>
        <v>0</v>
      </c>
      <c r="H1722" s="11" t="str">
        <f t="shared" si="21"/>
        <v>DEC</v>
      </c>
    </row>
    <row r="1723">
      <c r="A1723" s="7">
        <v>44196.0</v>
      </c>
      <c r="B1723" s="9" t="s">
        <v>22</v>
      </c>
      <c r="C1723" s="27" t="s">
        <v>18</v>
      </c>
      <c r="D1723" s="28" t="s">
        <v>35</v>
      </c>
      <c r="E1723" s="10">
        <f t="shared" si="1"/>
        <v>0</v>
      </c>
      <c r="F1723" s="10">
        <f t="shared" si="2"/>
        <v>1</v>
      </c>
      <c r="G1723" s="10">
        <f t="shared" si="3"/>
        <v>0</v>
      </c>
      <c r="H1723" s="11" t="str">
        <f t="shared" si="21"/>
        <v>DEC</v>
      </c>
    </row>
    <row r="1724">
      <c r="A1724" s="60">
        <v>44196.0</v>
      </c>
      <c r="B1724" s="43" t="s">
        <v>22</v>
      </c>
      <c r="C1724" s="45" t="s">
        <v>18</v>
      </c>
      <c r="D1724" s="28" t="s">
        <v>35</v>
      </c>
      <c r="E1724" s="10">
        <f t="shared" si="1"/>
        <v>0</v>
      </c>
      <c r="F1724" s="10">
        <f t="shared" si="2"/>
        <v>1</v>
      </c>
      <c r="G1724" s="10">
        <f t="shared" si="3"/>
        <v>0</v>
      </c>
      <c r="H1724" s="11" t="str">
        <f t="shared" si="21"/>
        <v>DEC</v>
      </c>
    </row>
    <row r="1725">
      <c r="A1725" s="7">
        <v>44197.0</v>
      </c>
      <c r="B1725" s="8" t="s">
        <v>69</v>
      </c>
      <c r="C1725" s="9" t="s">
        <v>18</v>
      </c>
      <c r="D1725" s="8" t="s">
        <v>19</v>
      </c>
      <c r="E1725" s="10">
        <f t="shared" si="1"/>
        <v>1</v>
      </c>
      <c r="F1725" s="10">
        <f t="shared" si="2"/>
        <v>0</v>
      </c>
      <c r="G1725" s="10">
        <f t="shared" si="3"/>
        <v>0</v>
      </c>
      <c r="H1725" s="11" t="str">
        <f t="shared" ref="H1725:H4830" si="30">IF( AND( A1725 &lt;= DATE(2021,1,31), A1725 &gt;= DATE(2021,1,1)), "JAN", 0)</f>
        <v>JAN</v>
      </c>
    </row>
    <row r="1726">
      <c r="A1726" s="7">
        <v>44197.0</v>
      </c>
      <c r="B1726" s="8" t="s">
        <v>17</v>
      </c>
      <c r="C1726" s="9" t="s">
        <v>42</v>
      </c>
      <c r="D1726" s="45" t="s">
        <v>19</v>
      </c>
      <c r="E1726" s="10">
        <f t="shared" si="1"/>
        <v>0</v>
      </c>
      <c r="F1726" s="10">
        <f t="shared" si="2"/>
        <v>0</v>
      </c>
      <c r="G1726" s="10">
        <f t="shared" si="3"/>
        <v>0</v>
      </c>
      <c r="H1726" s="11" t="str">
        <f t="shared" si="30"/>
        <v>JAN</v>
      </c>
    </row>
    <row r="1727">
      <c r="A1727" s="7">
        <v>44197.0</v>
      </c>
      <c r="B1727" s="8" t="s">
        <v>17</v>
      </c>
      <c r="C1727" s="9" t="s">
        <v>42</v>
      </c>
      <c r="D1727" s="45" t="s">
        <v>19</v>
      </c>
      <c r="E1727" s="10">
        <f t="shared" si="1"/>
        <v>0</v>
      </c>
      <c r="F1727" s="10">
        <f t="shared" si="2"/>
        <v>0</v>
      </c>
      <c r="G1727" s="10">
        <f t="shared" si="3"/>
        <v>0</v>
      </c>
      <c r="H1727" s="11" t="str">
        <f t="shared" si="30"/>
        <v>JAN</v>
      </c>
    </row>
    <row r="1728">
      <c r="A1728" s="7">
        <v>44197.0</v>
      </c>
      <c r="B1728" s="8" t="s">
        <v>86</v>
      </c>
      <c r="C1728" s="9" t="s">
        <v>42</v>
      </c>
      <c r="D1728" s="45" t="s">
        <v>19</v>
      </c>
      <c r="E1728" s="10">
        <f t="shared" si="1"/>
        <v>0</v>
      </c>
      <c r="F1728" s="10">
        <f t="shared" si="2"/>
        <v>0</v>
      </c>
      <c r="G1728" s="10">
        <f t="shared" si="3"/>
        <v>0</v>
      </c>
      <c r="H1728" s="11" t="str">
        <f t="shared" si="30"/>
        <v>JAN</v>
      </c>
    </row>
    <row r="1729">
      <c r="A1729" s="7">
        <v>44197.0</v>
      </c>
      <c r="B1729" s="8" t="s">
        <v>17</v>
      </c>
      <c r="C1729" s="40" t="s">
        <v>18</v>
      </c>
      <c r="D1729" s="9" t="s">
        <v>25</v>
      </c>
      <c r="E1729" s="10">
        <f t="shared" si="1"/>
        <v>0</v>
      </c>
      <c r="F1729" s="10">
        <f t="shared" si="2"/>
        <v>0</v>
      </c>
      <c r="G1729" s="10">
        <f t="shared" si="3"/>
        <v>1</v>
      </c>
      <c r="H1729" s="11" t="str">
        <f t="shared" si="30"/>
        <v>JAN</v>
      </c>
    </row>
    <row r="1730">
      <c r="A1730" s="60">
        <v>44197.0</v>
      </c>
      <c r="B1730" s="45" t="s">
        <v>84</v>
      </c>
      <c r="C1730" s="45" t="s">
        <v>18</v>
      </c>
      <c r="D1730" s="28" t="s">
        <v>66</v>
      </c>
      <c r="E1730" s="10">
        <f t="shared" si="1"/>
        <v>0</v>
      </c>
      <c r="F1730" s="10">
        <f t="shared" si="2"/>
        <v>0</v>
      </c>
      <c r="G1730" s="10">
        <f t="shared" si="3"/>
        <v>0</v>
      </c>
      <c r="H1730" s="11" t="str">
        <f t="shared" si="30"/>
        <v>JAN</v>
      </c>
    </row>
    <row r="1731">
      <c r="A1731" s="60">
        <v>44197.0</v>
      </c>
      <c r="B1731" s="45" t="s">
        <v>85</v>
      </c>
      <c r="C1731" s="45" t="s">
        <v>18</v>
      </c>
      <c r="D1731" s="28" t="s">
        <v>66</v>
      </c>
      <c r="E1731" s="10">
        <f t="shared" si="1"/>
        <v>0</v>
      </c>
      <c r="F1731" s="10">
        <f t="shared" si="2"/>
        <v>0</v>
      </c>
      <c r="G1731" s="10">
        <f t="shared" si="3"/>
        <v>0</v>
      </c>
      <c r="H1731" s="11" t="str">
        <f t="shared" si="30"/>
        <v>JAN</v>
      </c>
    </row>
    <row r="1732">
      <c r="A1732" s="60">
        <v>44197.0</v>
      </c>
      <c r="B1732" s="45" t="s">
        <v>84</v>
      </c>
      <c r="C1732" s="45" t="s">
        <v>42</v>
      </c>
      <c r="D1732" s="28" t="s">
        <v>66</v>
      </c>
      <c r="E1732" s="10">
        <f t="shared" si="1"/>
        <v>0</v>
      </c>
      <c r="F1732" s="10">
        <f t="shared" si="2"/>
        <v>0</v>
      </c>
      <c r="G1732" s="10">
        <f t="shared" si="3"/>
        <v>0</v>
      </c>
      <c r="H1732" s="11" t="str">
        <f t="shared" si="30"/>
        <v>JAN</v>
      </c>
    </row>
    <row r="1733">
      <c r="A1733" s="60">
        <v>44197.0</v>
      </c>
      <c r="B1733" s="45" t="s">
        <v>17</v>
      </c>
      <c r="C1733" s="45" t="s">
        <v>18</v>
      </c>
      <c r="D1733" s="28" t="s">
        <v>25</v>
      </c>
      <c r="E1733" s="10">
        <f t="shared" si="1"/>
        <v>0</v>
      </c>
      <c r="F1733" s="10">
        <f t="shared" si="2"/>
        <v>0</v>
      </c>
      <c r="G1733" s="10">
        <f t="shared" si="3"/>
        <v>1</v>
      </c>
      <c r="H1733" s="11" t="str">
        <f t="shared" si="30"/>
        <v>JAN</v>
      </c>
    </row>
    <row r="1734">
      <c r="A1734" s="7">
        <v>44198.0</v>
      </c>
      <c r="B1734" s="8" t="s">
        <v>30</v>
      </c>
      <c r="C1734" s="9" t="s">
        <v>18</v>
      </c>
      <c r="D1734" s="9" t="s">
        <v>19</v>
      </c>
      <c r="E1734" s="10">
        <f t="shared" si="1"/>
        <v>1</v>
      </c>
      <c r="F1734" s="10">
        <f t="shared" si="2"/>
        <v>0</v>
      </c>
      <c r="G1734" s="10">
        <f t="shared" si="3"/>
        <v>0</v>
      </c>
      <c r="H1734" s="11" t="str">
        <f t="shared" si="30"/>
        <v>JAN</v>
      </c>
    </row>
    <row r="1735">
      <c r="A1735" s="7">
        <v>44198.0</v>
      </c>
      <c r="B1735" s="9" t="s">
        <v>71</v>
      </c>
      <c r="C1735" s="9" t="s">
        <v>18</v>
      </c>
      <c r="D1735" s="9" t="s">
        <v>19</v>
      </c>
      <c r="E1735" s="10">
        <f t="shared" si="1"/>
        <v>1</v>
      </c>
      <c r="F1735" s="10">
        <f t="shared" si="2"/>
        <v>0</v>
      </c>
      <c r="G1735" s="10">
        <f t="shared" si="3"/>
        <v>0</v>
      </c>
      <c r="H1735" s="11" t="str">
        <f t="shared" si="30"/>
        <v>JAN</v>
      </c>
    </row>
    <row r="1736">
      <c r="A1736" s="7">
        <v>44198.0</v>
      </c>
      <c r="B1736" s="8" t="s">
        <v>30</v>
      </c>
      <c r="C1736" s="9" t="s">
        <v>42</v>
      </c>
      <c r="D1736" s="9" t="s">
        <v>19</v>
      </c>
      <c r="E1736" s="10">
        <f t="shared" si="1"/>
        <v>0</v>
      </c>
      <c r="F1736" s="10">
        <f t="shared" si="2"/>
        <v>0</v>
      </c>
      <c r="G1736" s="10">
        <f t="shared" si="3"/>
        <v>0</v>
      </c>
      <c r="H1736" s="11" t="str">
        <f t="shared" si="30"/>
        <v>JAN</v>
      </c>
    </row>
    <row r="1737">
      <c r="A1737" s="7">
        <v>44198.0</v>
      </c>
      <c r="B1737" s="8" t="s">
        <v>30</v>
      </c>
      <c r="C1737" s="9" t="s">
        <v>42</v>
      </c>
      <c r="D1737" s="9" t="s">
        <v>19</v>
      </c>
      <c r="E1737" s="10">
        <f t="shared" si="1"/>
        <v>0</v>
      </c>
      <c r="F1737" s="10">
        <f t="shared" si="2"/>
        <v>0</v>
      </c>
      <c r="G1737" s="10">
        <f t="shared" si="3"/>
        <v>0</v>
      </c>
      <c r="H1737" s="11" t="str">
        <f t="shared" si="30"/>
        <v>JAN</v>
      </c>
    </row>
    <row r="1738">
      <c r="A1738" s="7">
        <v>44198.0</v>
      </c>
      <c r="B1738" s="8" t="s">
        <v>30</v>
      </c>
      <c r="C1738" s="9" t="s">
        <v>42</v>
      </c>
      <c r="D1738" s="9" t="s">
        <v>19</v>
      </c>
      <c r="E1738" s="10">
        <f t="shared" si="1"/>
        <v>0</v>
      </c>
      <c r="F1738" s="10">
        <f t="shared" si="2"/>
        <v>0</v>
      </c>
      <c r="G1738" s="10">
        <f t="shared" si="3"/>
        <v>0</v>
      </c>
      <c r="H1738" s="11" t="str">
        <f t="shared" si="30"/>
        <v>JAN</v>
      </c>
    </row>
    <row r="1739">
      <c r="A1739" s="7">
        <v>44198.0</v>
      </c>
      <c r="B1739" s="8" t="s">
        <v>30</v>
      </c>
      <c r="C1739" s="9" t="s">
        <v>42</v>
      </c>
      <c r="D1739" s="9" t="s">
        <v>19</v>
      </c>
      <c r="E1739" s="10">
        <f t="shared" si="1"/>
        <v>0</v>
      </c>
      <c r="F1739" s="10">
        <f t="shared" si="2"/>
        <v>0</v>
      </c>
      <c r="G1739" s="10">
        <f t="shared" si="3"/>
        <v>0</v>
      </c>
      <c r="H1739" s="11" t="str">
        <f t="shared" si="30"/>
        <v>JAN</v>
      </c>
    </row>
    <row r="1740">
      <c r="A1740" s="7">
        <v>44198.0</v>
      </c>
      <c r="B1740" s="8" t="s">
        <v>30</v>
      </c>
      <c r="C1740" s="9" t="s">
        <v>42</v>
      </c>
      <c r="D1740" s="9" t="s">
        <v>19</v>
      </c>
      <c r="E1740" s="10">
        <f t="shared" si="1"/>
        <v>0</v>
      </c>
      <c r="F1740" s="10">
        <f t="shared" si="2"/>
        <v>0</v>
      </c>
      <c r="G1740" s="10">
        <f t="shared" si="3"/>
        <v>0</v>
      </c>
      <c r="H1740" s="11" t="str">
        <f t="shared" si="30"/>
        <v>JAN</v>
      </c>
    </row>
    <row r="1741">
      <c r="A1741" s="7">
        <v>44198.0</v>
      </c>
      <c r="B1741" s="8" t="s">
        <v>30</v>
      </c>
      <c r="C1741" s="9" t="s">
        <v>42</v>
      </c>
      <c r="D1741" s="9" t="s">
        <v>19</v>
      </c>
      <c r="E1741" s="10">
        <f t="shared" si="1"/>
        <v>0</v>
      </c>
      <c r="F1741" s="10">
        <f t="shared" si="2"/>
        <v>0</v>
      </c>
      <c r="G1741" s="10">
        <f t="shared" si="3"/>
        <v>0</v>
      </c>
      <c r="H1741" s="11" t="str">
        <f t="shared" si="30"/>
        <v>JAN</v>
      </c>
    </row>
    <row r="1742">
      <c r="A1742" s="7">
        <v>44198.0</v>
      </c>
      <c r="B1742" s="8" t="s">
        <v>30</v>
      </c>
      <c r="C1742" s="9" t="s">
        <v>18</v>
      </c>
      <c r="D1742" s="9" t="s">
        <v>19</v>
      </c>
      <c r="E1742" s="10">
        <f t="shared" si="1"/>
        <v>1</v>
      </c>
      <c r="F1742" s="10">
        <f t="shared" si="2"/>
        <v>0</v>
      </c>
      <c r="G1742" s="10">
        <f t="shared" si="3"/>
        <v>0</v>
      </c>
      <c r="H1742" s="11" t="str">
        <f t="shared" si="30"/>
        <v>JAN</v>
      </c>
    </row>
    <row r="1743">
      <c r="A1743" s="7">
        <v>44198.0</v>
      </c>
      <c r="B1743" s="8" t="s">
        <v>30</v>
      </c>
      <c r="C1743" s="9" t="s">
        <v>18</v>
      </c>
      <c r="D1743" s="9" t="s">
        <v>25</v>
      </c>
      <c r="E1743" s="10">
        <f t="shared" si="1"/>
        <v>0</v>
      </c>
      <c r="F1743" s="10">
        <f t="shared" si="2"/>
        <v>0</v>
      </c>
      <c r="G1743" s="10">
        <f t="shared" si="3"/>
        <v>1</v>
      </c>
      <c r="H1743" s="11" t="str">
        <f t="shared" si="30"/>
        <v>JAN</v>
      </c>
    </row>
    <row r="1744">
      <c r="A1744" s="7">
        <v>44198.0</v>
      </c>
      <c r="B1744" s="8" t="s">
        <v>30</v>
      </c>
      <c r="C1744" s="9" t="s">
        <v>18</v>
      </c>
      <c r="D1744" s="9" t="s">
        <v>25</v>
      </c>
      <c r="E1744" s="10">
        <f t="shared" si="1"/>
        <v>0</v>
      </c>
      <c r="F1744" s="10">
        <f t="shared" si="2"/>
        <v>0</v>
      </c>
      <c r="G1744" s="10">
        <f t="shared" si="3"/>
        <v>1</v>
      </c>
      <c r="H1744" s="11" t="str">
        <f t="shared" si="30"/>
        <v>JAN</v>
      </c>
    </row>
    <row r="1745">
      <c r="A1745" s="71">
        <v>44198.0</v>
      </c>
      <c r="B1745" s="72" t="s">
        <v>30</v>
      </c>
      <c r="C1745" s="73" t="s">
        <v>18</v>
      </c>
      <c r="D1745" s="73" t="s">
        <v>35</v>
      </c>
      <c r="E1745" s="10">
        <f t="shared" si="1"/>
        <v>0</v>
      </c>
      <c r="F1745" s="10">
        <f t="shared" si="2"/>
        <v>1</v>
      </c>
      <c r="G1745" s="10">
        <f t="shared" si="3"/>
        <v>0</v>
      </c>
      <c r="H1745" s="11" t="str">
        <f t="shared" si="30"/>
        <v>JAN</v>
      </c>
    </row>
    <row r="1746">
      <c r="A1746" s="71">
        <v>44198.0</v>
      </c>
      <c r="B1746" s="72" t="s">
        <v>30</v>
      </c>
      <c r="C1746" s="73" t="s">
        <v>18</v>
      </c>
      <c r="D1746" s="73" t="s">
        <v>19</v>
      </c>
      <c r="E1746" s="10">
        <f t="shared" si="1"/>
        <v>1</v>
      </c>
      <c r="F1746" s="10">
        <f t="shared" si="2"/>
        <v>0</v>
      </c>
      <c r="G1746" s="10">
        <f t="shared" si="3"/>
        <v>0</v>
      </c>
      <c r="H1746" s="11" t="str">
        <f t="shared" si="30"/>
        <v>JAN</v>
      </c>
    </row>
    <row r="1747">
      <c r="A1747" s="71">
        <v>44198.0</v>
      </c>
      <c r="B1747" s="72" t="s">
        <v>30</v>
      </c>
      <c r="C1747" s="73" t="s">
        <v>18</v>
      </c>
      <c r="D1747" s="73" t="s">
        <v>19</v>
      </c>
      <c r="E1747" s="10">
        <f t="shared" si="1"/>
        <v>1</v>
      </c>
      <c r="F1747" s="10">
        <f t="shared" si="2"/>
        <v>0</v>
      </c>
      <c r="G1747" s="10">
        <f t="shared" si="3"/>
        <v>0</v>
      </c>
      <c r="H1747" s="11" t="str">
        <f t="shared" si="30"/>
        <v>JAN</v>
      </c>
    </row>
    <row r="1748">
      <c r="A1748" s="71">
        <v>44198.0</v>
      </c>
      <c r="B1748" s="72" t="s">
        <v>30</v>
      </c>
      <c r="C1748" s="73" t="s">
        <v>18</v>
      </c>
      <c r="D1748" s="73" t="s">
        <v>35</v>
      </c>
      <c r="E1748" s="10">
        <f t="shared" si="1"/>
        <v>0</v>
      </c>
      <c r="F1748" s="10">
        <f t="shared" si="2"/>
        <v>1</v>
      </c>
      <c r="G1748" s="10">
        <f t="shared" si="3"/>
        <v>0</v>
      </c>
      <c r="H1748" s="11" t="str">
        <f t="shared" si="30"/>
        <v>JAN</v>
      </c>
    </row>
    <row r="1749">
      <c r="A1749" s="7">
        <v>44198.0</v>
      </c>
      <c r="B1749" s="8" t="s">
        <v>30</v>
      </c>
      <c r="C1749" s="9" t="s">
        <v>18</v>
      </c>
      <c r="D1749" s="9" t="s">
        <v>19</v>
      </c>
      <c r="E1749" s="10">
        <f t="shared" si="1"/>
        <v>1</v>
      </c>
      <c r="F1749" s="10">
        <f t="shared" si="2"/>
        <v>0</v>
      </c>
      <c r="G1749" s="10">
        <f t="shared" si="3"/>
        <v>0</v>
      </c>
      <c r="H1749" s="11" t="str">
        <f t="shared" si="30"/>
        <v>JAN</v>
      </c>
    </row>
    <row r="1750">
      <c r="A1750" s="7">
        <v>44198.0</v>
      </c>
      <c r="B1750" s="9" t="s">
        <v>22</v>
      </c>
      <c r="C1750" s="9" t="s">
        <v>42</v>
      </c>
      <c r="D1750" s="9" t="s">
        <v>19</v>
      </c>
      <c r="E1750" s="10">
        <f t="shared" si="1"/>
        <v>0</v>
      </c>
      <c r="F1750" s="10">
        <f t="shared" si="2"/>
        <v>0</v>
      </c>
      <c r="G1750" s="10">
        <f t="shared" si="3"/>
        <v>0</v>
      </c>
      <c r="H1750" s="11" t="str">
        <f t="shared" si="30"/>
        <v>JAN</v>
      </c>
    </row>
    <row r="1751">
      <c r="A1751" s="7">
        <v>44198.0</v>
      </c>
      <c r="B1751" s="9" t="s">
        <v>70</v>
      </c>
      <c r="C1751" s="9" t="s">
        <v>18</v>
      </c>
      <c r="D1751" s="43" t="s">
        <v>19</v>
      </c>
      <c r="E1751" s="10">
        <f t="shared" si="1"/>
        <v>1</v>
      </c>
      <c r="F1751" s="10">
        <f t="shared" si="2"/>
        <v>0</v>
      </c>
      <c r="G1751" s="10">
        <f t="shared" si="3"/>
        <v>0</v>
      </c>
      <c r="H1751" s="11" t="str">
        <f t="shared" si="30"/>
        <v>JAN</v>
      </c>
    </row>
    <row r="1752">
      <c r="A1752" s="7">
        <v>44198.0</v>
      </c>
      <c r="B1752" s="9" t="s">
        <v>70</v>
      </c>
      <c r="C1752" s="9" t="s">
        <v>18</v>
      </c>
      <c r="D1752" s="43" t="s">
        <v>19</v>
      </c>
      <c r="E1752" s="10">
        <f t="shared" si="1"/>
        <v>1</v>
      </c>
      <c r="F1752" s="10">
        <f t="shared" si="2"/>
        <v>0</v>
      </c>
      <c r="G1752" s="10">
        <f t="shared" si="3"/>
        <v>0</v>
      </c>
      <c r="H1752" s="11" t="str">
        <f t="shared" si="30"/>
        <v>JAN</v>
      </c>
    </row>
    <row r="1753">
      <c r="A1753" s="7">
        <v>44198.0</v>
      </c>
      <c r="B1753" s="9" t="s">
        <v>70</v>
      </c>
      <c r="C1753" s="9" t="s">
        <v>18</v>
      </c>
      <c r="D1753" s="43" t="s">
        <v>19</v>
      </c>
      <c r="E1753" s="10">
        <f t="shared" si="1"/>
        <v>1</v>
      </c>
      <c r="F1753" s="10">
        <f t="shared" si="2"/>
        <v>0</v>
      </c>
      <c r="G1753" s="10">
        <f t="shared" si="3"/>
        <v>0</v>
      </c>
      <c r="H1753" s="11" t="str">
        <f t="shared" si="30"/>
        <v>JAN</v>
      </c>
    </row>
    <row r="1754">
      <c r="A1754" s="7">
        <v>44198.0</v>
      </c>
      <c r="B1754" s="9" t="s">
        <v>70</v>
      </c>
      <c r="C1754" s="9" t="s">
        <v>42</v>
      </c>
      <c r="D1754" s="9" t="s">
        <v>19</v>
      </c>
      <c r="E1754" s="10">
        <f t="shared" si="1"/>
        <v>0</v>
      </c>
      <c r="F1754" s="10">
        <f t="shared" si="2"/>
        <v>0</v>
      </c>
      <c r="G1754" s="10">
        <f t="shared" si="3"/>
        <v>0</v>
      </c>
      <c r="H1754" s="11" t="str">
        <f t="shared" si="30"/>
        <v>JAN</v>
      </c>
    </row>
    <row r="1755">
      <c r="A1755" s="7">
        <v>44198.0</v>
      </c>
      <c r="B1755" s="9" t="s">
        <v>70</v>
      </c>
      <c r="C1755" s="9" t="s">
        <v>42</v>
      </c>
      <c r="D1755" s="43" t="s">
        <v>19</v>
      </c>
      <c r="E1755" s="10">
        <f t="shared" si="1"/>
        <v>0</v>
      </c>
      <c r="F1755" s="10">
        <f t="shared" si="2"/>
        <v>0</v>
      </c>
      <c r="G1755" s="10">
        <f t="shared" si="3"/>
        <v>0</v>
      </c>
      <c r="H1755" s="11" t="str">
        <f t="shared" si="30"/>
        <v>JAN</v>
      </c>
    </row>
    <row r="1756">
      <c r="A1756" s="57">
        <v>44198.0</v>
      </c>
      <c r="B1756" s="9" t="s">
        <v>69</v>
      </c>
      <c r="C1756" s="9" t="s">
        <v>18</v>
      </c>
      <c r="D1756" s="43" t="s">
        <v>35</v>
      </c>
      <c r="E1756" s="10">
        <f t="shared" si="1"/>
        <v>0</v>
      </c>
      <c r="F1756" s="10">
        <f t="shared" si="2"/>
        <v>1</v>
      </c>
      <c r="G1756" s="10">
        <f t="shared" si="3"/>
        <v>0</v>
      </c>
      <c r="H1756" s="11" t="str">
        <f t="shared" si="30"/>
        <v>JAN</v>
      </c>
    </row>
    <row r="1757">
      <c r="A1757" s="7">
        <v>44198.0</v>
      </c>
      <c r="B1757" s="9" t="s">
        <v>69</v>
      </c>
      <c r="C1757" s="9" t="s">
        <v>18</v>
      </c>
      <c r="D1757" s="43" t="s">
        <v>35</v>
      </c>
      <c r="E1757" s="10">
        <f t="shared" si="1"/>
        <v>0</v>
      </c>
      <c r="F1757" s="10">
        <f t="shared" si="2"/>
        <v>1</v>
      </c>
      <c r="G1757" s="10">
        <f t="shared" si="3"/>
        <v>0</v>
      </c>
      <c r="H1757" s="11" t="str">
        <f t="shared" si="30"/>
        <v>JAN</v>
      </c>
    </row>
    <row r="1758">
      <c r="A1758" s="7">
        <v>44198.0</v>
      </c>
      <c r="B1758" s="9" t="s">
        <v>69</v>
      </c>
      <c r="C1758" s="9" t="s">
        <v>18</v>
      </c>
      <c r="D1758" s="9" t="s">
        <v>35</v>
      </c>
      <c r="E1758" s="10">
        <f t="shared" si="1"/>
        <v>0</v>
      </c>
      <c r="F1758" s="10">
        <f t="shared" si="2"/>
        <v>1</v>
      </c>
      <c r="G1758" s="10">
        <f t="shared" si="3"/>
        <v>0</v>
      </c>
      <c r="H1758" s="11" t="str">
        <f t="shared" si="30"/>
        <v>JAN</v>
      </c>
    </row>
    <row r="1759">
      <c r="A1759" s="7">
        <v>44198.0</v>
      </c>
      <c r="B1759" s="9" t="s">
        <v>71</v>
      </c>
      <c r="C1759" s="9" t="s">
        <v>18</v>
      </c>
      <c r="D1759" s="43" t="s">
        <v>25</v>
      </c>
      <c r="E1759" s="10">
        <f t="shared" si="1"/>
        <v>0</v>
      </c>
      <c r="F1759" s="10">
        <f t="shared" si="2"/>
        <v>0</v>
      </c>
      <c r="G1759" s="10">
        <f t="shared" si="3"/>
        <v>1</v>
      </c>
      <c r="H1759" s="11" t="str">
        <f t="shared" si="30"/>
        <v>JAN</v>
      </c>
    </row>
    <row r="1760">
      <c r="A1760" s="7">
        <v>44198.0</v>
      </c>
      <c r="B1760" s="9" t="s">
        <v>70</v>
      </c>
      <c r="C1760" s="9" t="s">
        <v>42</v>
      </c>
      <c r="D1760" s="43" t="s">
        <v>25</v>
      </c>
      <c r="E1760" s="10">
        <f t="shared" si="1"/>
        <v>0</v>
      </c>
      <c r="F1760" s="10">
        <f t="shared" si="2"/>
        <v>0</v>
      </c>
      <c r="G1760" s="10">
        <f t="shared" si="3"/>
        <v>0</v>
      </c>
      <c r="H1760" s="11" t="str">
        <f t="shared" si="30"/>
        <v>JAN</v>
      </c>
    </row>
    <row r="1761">
      <c r="A1761" s="7">
        <v>44198.0</v>
      </c>
      <c r="B1761" s="9" t="s">
        <v>70</v>
      </c>
      <c r="C1761" s="9" t="s">
        <v>42</v>
      </c>
      <c r="D1761" s="43" t="s">
        <v>25</v>
      </c>
      <c r="E1761" s="10">
        <f t="shared" si="1"/>
        <v>0</v>
      </c>
      <c r="F1761" s="10">
        <f t="shared" si="2"/>
        <v>0</v>
      </c>
      <c r="G1761" s="10">
        <f t="shared" si="3"/>
        <v>0</v>
      </c>
      <c r="H1761" s="11" t="str">
        <f t="shared" si="30"/>
        <v>JAN</v>
      </c>
    </row>
    <row r="1762">
      <c r="A1762" s="7">
        <v>44198.0</v>
      </c>
      <c r="B1762" s="8" t="s">
        <v>69</v>
      </c>
      <c r="C1762" s="9" t="s">
        <v>18</v>
      </c>
      <c r="D1762" s="25" t="s">
        <v>19</v>
      </c>
      <c r="E1762" s="10">
        <f t="shared" si="1"/>
        <v>1</v>
      </c>
      <c r="F1762" s="10">
        <f t="shared" si="2"/>
        <v>0</v>
      </c>
      <c r="G1762" s="10">
        <f t="shared" si="3"/>
        <v>0</v>
      </c>
      <c r="H1762" s="11" t="str">
        <f t="shared" si="30"/>
        <v>JAN</v>
      </c>
    </row>
    <row r="1763">
      <c r="A1763" s="7">
        <v>44198.0</v>
      </c>
      <c r="B1763" s="8" t="s">
        <v>34</v>
      </c>
      <c r="C1763" s="9" t="s">
        <v>18</v>
      </c>
      <c r="D1763" s="45" t="s">
        <v>19</v>
      </c>
      <c r="E1763" s="10">
        <f t="shared" si="1"/>
        <v>1</v>
      </c>
      <c r="F1763" s="10">
        <f t="shared" si="2"/>
        <v>0</v>
      </c>
      <c r="G1763" s="10">
        <f t="shared" si="3"/>
        <v>0</v>
      </c>
      <c r="H1763" s="11" t="str">
        <f t="shared" si="30"/>
        <v>JAN</v>
      </c>
    </row>
    <row r="1764">
      <c r="A1764" s="7">
        <v>44198.0</v>
      </c>
      <c r="B1764" s="8" t="s">
        <v>34</v>
      </c>
      <c r="C1764" s="9" t="s">
        <v>18</v>
      </c>
      <c r="D1764" s="45" t="s">
        <v>19</v>
      </c>
      <c r="E1764" s="10">
        <f t="shared" si="1"/>
        <v>1</v>
      </c>
      <c r="F1764" s="10">
        <f t="shared" si="2"/>
        <v>0</v>
      </c>
      <c r="G1764" s="10">
        <f t="shared" si="3"/>
        <v>0</v>
      </c>
      <c r="H1764" s="11" t="str">
        <f t="shared" si="30"/>
        <v>JAN</v>
      </c>
    </row>
    <row r="1765">
      <c r="A1765" s="7">
        <v>44198.0</v>
      </c>
      <c r="B1765" s="8" t="s">
        <v>37</v>
      </c>
      <c r="C1765" s="40" t="s">
        <v>18</v>
      </c>
      <c r="D1765" s="8" t="s">
        <v>19</v>
      </c>
      <c r="E1765" s="10">
        <f t="shared" si="1"/>
        <v>1</v>
      </c>
      <c r="F1765" s="10">
        <f t="shared" si="2"/>
        <v>0</v>
      </c>
      <c r="G1765" s="10">
        <f t="shared" si="3"/>
        <v>0</v>
      </c>
      <c r="H1765" s="11" t="str">
        <f t="shared" si="30"/>
        <v>JAN</v>
      </c>
    </row>
    <row r="1766">
      <c r="A1766" s="7">
        <v>44198.0</v>
      </c>
      <c r="B1766" s="8" t="s">
        <v>37</v>
      </c>
      <c r="C1766" s="40" t="s">
        <v>42</v>
      </c>
      <c r="D1766" s="8" t="s">
        <v>19</v>
      </c>
      <c r="E1766" s="10">
        <f t="shared" si="1"/>
        <v>0</v>
      </c>
      <c r="F1766" s="10">
        <f t="shared" si="2"/>
        <v>0</v>
      </c>
      <c r="G1766" s="10">
        <f t="shared" si="3"/>
        <v>0</v>
      </c>
      <c r="H1766" s="11" t="str">
        <f t="shared" si="30"/>
        <v>JAN</v>
      </c>
    </row>
    <row r="1767">
      <c r="A1767" s="7">
        <v>44198.0</v>
      </c>
      <c r="B1767" s="8" t="s">
        <v>37</v>
      </c>
      <c r="C1767" s="40" t="s">
        <v>18</v>
      </c>
      <c r="D1767" s="8" t="s">
        <v>19</v>
      </c>
      <c r="E1767" s="10">
        <f t="shared" si="1"/>
        <v>1</v>
      </c>
      <c r="F1767" s="10">
        <f t="shared" si="2"/>
        <v>0</v>
      </c>
      <c r="G1767" s="10">
        <f t="shared" si="3"/>
        <v>0</v>
      </c>
      <c r="H1767" s="11" t="str">
        <f t="shared" si="30"/>
        <v>JAN</v>
      </c>
    </row>
    <row r="1768">
      <c r="A1768" s="7">
        <v>44198.0</v>
      </c>
      <c r="B1768" s="8" t="s">
        <v>37</v>
      </c>
      <c r="C1768" s="40" t="s">
        <v>42</v>
      </c>
      <c r="D1768" s="8" t="s">
        <v>19</v>
      </c>
      <c r="E1768" s="10">
        <f t="shared" si="1"/>
        <v>0</v>
      </c>
      <c r="F1768" s="10">
        <f t="shared" si="2"/>
        <v>0</v>
      </c>
      <c r="G1768" s="10">
        <f t="shared" si="3"/>
        <v>0</v>
      </c>
      <c r="H1768" s="11" t="str">
        <f t="shared" si="30"/>
        <v>JAN</v>
      </c>
    </row>
    <row r="1769">
      <c r="A1769" s="7">
        <v>44198.0</v>
      </c>
      <c r="B1769" s="8" t="s">
        <v>30</v>
      </c>
      <c r="C1769" s="9" t="s">
        <v>18</v>
      </c>
      <c r="D1769" s="25" t="s">
        <v>19</v>
      </c>
      <c r="E1769" s="10">
        <f t="shared" si="1"/>
        <v>1</v>
      </c>
      <c r="F1769" s="10">
        <f t="shared" si="2"/>
        <v>0</v>
      </c>
      <c r="G1769" s="10">
        <f t="shared" si="3"/>
        <v>0</v>
      </c>
      <c r="H1769" s="11" t="str">
        <f t="shared" si="30"/>
        <v>JAN</v>
      </c>
    </row>
    <row r="1770">
      <c r="A1770" s="7">
        <v>44198.0</v>
      </c>
      <c r="B1770" s="8" t="s">
        <v>30</v>
      </c>
      <c r="C1770" s="9" t="s">
        <v>18</v>
      </c>
      <c r="D1770" s="25" t="s">
        <v>19</v>
      </c>
      <c r="E1770" s="10">
        <f t="shared" si="1"/>
        <v>1</v>
      </c>
      <c r="F1770" s="10">
        <f t="shared" si="2"/>
        <v>0</v>
      </c>
      <c r="G1770" s="10">
        <f t="shared" si="3"/>
        <v>0</v>
      </c>
      <c r="H1770" s="11" t="str">
        <f t="shared" si="30"/>
        <v>JAN</v>
      </c>
    </row>
    <row r="1771">
      <c r="A1771" s="7">
        <v>44198.0</v>
      </c>
      <c r="B1771" s="8" t="s">
        <v>30</v>
      </c>
      <c r="C1771" s="9" t="s">
        <v>18</v>
      </c>
      <c r="D1771" s="25" t="s">
        <v>19</v>
      </c>
      <c r="E1771" s="10">
        <f t="shared" si="1"/>
        <v>1</v>
      </c>
      <c r="F1771" s="10">
        <f t="shared" si="2"/>
        <v>0</v>
      </c>
      <c r="G1771" s="10">
        <f t="shared" si="3"/>
        <v>0</v>
      </c>
      <c r="H1771" s="11" t="str">
        <f t="shared" si="30"/>
        <v>JAN</v>
      </c>
    </row>
    <row r="1772">
      <c r="A1772" s="7">
        <v>44198.0</v>
      </c>
      <c r="B1772" s="8" t="s">
        <v>30</v>
      </c>
      <c r="C1772" s="9" t="s">
        <v>18</v>
      </c>
      <c r="D1772" s="25" t="s">
        <v>19</v>
      </c>
      <c r="E1772" s="10">
        <f t="shared" si="1"/>
        <v>1</v>
      </c>
      <c r="F1772" s="10">
        <f t="shared" si="2"/>
        <v>0</v>
      </c>
      <c r="G1772" s="10">
        <f t="shared" si="3"/>
        <v>0</v>
      </c>
      <c r="H1772" s="11" t="str">
        <f t="shared" si="30"/>
        <v>JAN</v>
      </c>
    </row>
    <row r="1773">
      <c r="A1773" s="7">
        <v>44198.0</v>
      </c>
      <c r="B1773" s="8" t="s">
        <v>70</v>
      </c>
      <c r="C1773" s="9" t="s">
        <v>18</v>
      </c>
      <c r="D1773" s="45" t="s">
        <v>19</v>
      </c>
      <c r="E1773" s="10">
        <f t="shared" si="1"/>
        <v>1</v>
      </c>
      <c r="F1773" s="10">
        <f t="shared" si="2"/>
        <v>0</v>
      </c>
      <c r="G1773" s="10">
        <f t="shared" si="3"/>
        <v>0</v>
      </c>
      <c r="H1773" s="11" t="str">
        <f t="shared" si="30"/>
        <v>JAN</v>
      </c>
    </row>
    <row r="1774">
      <c r="A1774" s="7">
        <v>44198.0</v>
      </c>
      <c r="B1774" s="8" t="s">
        <v>34</v>
      </c>
      <c r="C1774" s="40" t="s">
        <v>18</v>
      </c>
      <c r="D1774" s="8" t="s">
        <v>66</v>
      </c>
      <c r="E1774" s="10">
        <f t="shared" si="1"/>
        <v>0</v>
      </c>
      <c r="F1774" s="10">
        <f t="shared" si="2"/>
        <v>0</v>
      </c>
      <c r="G1774" s="10">
        <f t="shared" si="3"/>
        <v>0</v>
      </c>
      <c r="H1774" s="11" t="str">
        <f t="shared" si="30"/>
        <v>JAN</v>
      </c>
    </row>
    <row r="1775">
      <c r="A1775" s="7">
        <v>44198.0</v>
      </c>
      <c r="B1775" s="8" t="s">
        <v>34</v>
      </c>
      <c r="C1775" s="40" t="s">
        <v>18</v>
      </c>
      <c r="D1775" s="8" t="s">
        <v>66</v>
      </c>
      <c r="E1775" s="10">
        <f t="shared" si="1"/>
        <v>0</v>
      </c>
      <c r="F1775" s="10">
        <f t="shared" si="2"/>
        <v>0</v>
      </c>
      <c r="G1775" s="10">
        <f t="shared" si="3"/>
        <v>0</v>
      </c>
      <c r="H1775" s="11" t="str">
        <f t="shared" si="30"/>
        <v>JAN</v>
      </c>
    </row>
    <row r="1776">
      <c r="A1776" s="7">
        <v>44198.0</v>
      </c>
      <c r="B1776" s="8" t="s">
        <v>34</v>
      </c>
      <c r="C1776" s="40" t="s">
        <v>18</v>
      </c>
      <c r="D1776" s="8" t="s">
        <v>66</v>
      </c>
      <c r="E1776" s="10">
        <f t="shared" si="1"/>
        <v>0</v>
      </c>
      <c r="F1776" s="10">
        <f t="shared" si="2"/>
        <v>0</v>
      </c>
      <c r="G1776" s="10">
        <f t="shared" si="3"/>
        <v>0</v>
      </c>
      <c r="H1776" s="11" t="str">
        <f t="shared" si="30"/>
        <v>JAN</v>
      </c>
    </row>
    <row r="1777">
      <c r="A1777" s="7">
        <v>44198.0</v>
      </c>
      <c r="B1777" s="8" t="s">
        <v>34</v>
      </c>
      <c r="C1777" s="40" t="s">
        <v>18</v>
      </c>
      <c r="D1777" s="8" t="s">
        <v>66</v>
      </c>
      <c r="E1777" s="10">
        <f t="shared" si="1"/>
        <v>0</v>
      </c>
      <c r="F1777" s="10">
        <f t="shared" si="2"/>
        <v>0</v>
      </c>
      <c r="G1777" s="10">
        <f t="shared" si="3"/>
        <v>0</v>
      </c>
      <c r="H1777" s="11" t="str">
        <f t="shared" si="30"/>
        <v>JAN</v>
      </c>
    </row>
    <row r="1778">
      <c r="A1778" s="7">
        <v>44198.0</v>
      </c>
      <c r="B1778" s="8" t="s">
        <v>71</v>
      </c>
      <c r="C1778" s="40" t="s">
        <v>42</v>
      </c>
      <c r="D1778" s="8" t="s">
        <v>66</v>
      </c>
      <c r="E1778" s="10">
        <f t="shared" si="1"/>
        <v>0</v>
      </c>
      <c r="F1778" s="10">
        <f t="shared" si="2"/>
        <v>0</v>
      </c>
      <c r="G1778" s="10">
        <f t="shared" si="3"/>
        <v>0</v>
      </c>
      <c r="H1778" s="11" t="str">
        <f t="shared" si="30"/>
        <v>JAN</v>
      </c>
    </row>
    <row r="1779">
      <c r="A1779" s="7">
        <v>44198.0</v>
      </c>
      <c r="B1779" s="8" t="s">
        <v>30</v>
      </c>
      <c r="C1779" s="9" t="s">
        <v>18</v>
      </c>
      <c r="D1779" s="8" t="s">
        <v>66</v>
      </c>
      <c r="E1779" s="10">
        <f t="shared" si="1"/>
        <v>0</v>
      </c>
      <c r="F1779" s="10">
        <f t="shared" si="2"/>
        <v>0</v>
      </c>
      <c r="G1779" s="10">
        <f t="shared" si="3"/>
        <v>0</v>
      </c>
      <c r="H1779" s="11" t="str">
        <f t="shared" si="30"/>
        <v>JAN</v>
      </c>
    </row>
    <row r="1780">
      <c r="A1780" s="7">
        <v>44198.0</v>
      </c>
      <c r="B1780" s="8" t="s">
        <v>30</v>
      </c>
      <c r="C1780" s="9" t="s">
        <v>18</v>
      </c>
      <c r="D1780" s="8" t="s">
        <v>66</v>
      </c>
      <c r="E1780" s="10">
        <f t="shared" si="1"/>
        <v>0</v>
      </c>
      <c r="F1780" s="10">
        <f t="shared" si="2"/>
        <v>0</v>
      </c>
      <c r="G1780" s="10">
        <f t="shared" si="3"/>
        <v>0</v>
      </c>
      <c r="H1780" s="11" t="str">
        <f t="shared" si="30"/>
        <v>JAN</v>
      </c>
    </row>
    <row r="1781">
      <c r="A1781" s="7">
        <v>44198.0</v>
      </c>
      <c r="B1781" s="8" t="s">
        <v>30</v>
      </c>
      <c r="C1781" s="9" t="s">
        <v>18</v>
      </c>
      <c r="D1781" s="8" t="s">
        <v>66</v>
      </c>
      <c r="E1781" s="10">
        <f t="shared" si="1"/>
        <v>0</v>
      </c>
      <c r="F1781" s="10">
        <f t="shared" si="2"/>
        <v>0</v>
      </c>
      <c r="G1781" s="10">
        <f t="shared" si="3"/>
        <v>0</v>
      </c>
      <c r="H1781" s="11" t="str">
        <f t="shared" si="30"/>
        <v>JAN</v>
      </c>
    </row>
    <row r="1782">
      <c r="A1782" s="7">
        <v>44198.0</v>
      </c>
      <c r="B1782" s="8" t="s">
        <v>30</v>
      </c>
      <c r="C1782" s="9" t="s">
        <v>18</v>
      </c>
      <c r="D1782" s="8" t="s">
        <v>66</v>
      </c>
      <c r="E1782" s="10">
        <f t="shared" si="1"/>
        <v>0</v>
      </c>
      <c r="F1782" s="10">
        <f t="shared" si="2"/>
        <v>0</v>
      </c>
      <c r="G1782" s="10">
        <f t="shared" si="3"/>
        <v>0</v>
      </c>
      <c r="H1782" s="11" t="str">
        <f t="shared" si="30"/>
        <v>JAN</v>
      </c>
    </row>
    <row r="1783">
      <c r="A1783" s="7">
        <v>44198.0</v>
      </c>
      <c r="B1783" s="8" t="s">
        <v>22</v>
      </c>
      <c r="C1783" s="9" t="s">
        <v>18</v>
      </c>
      <c r="D1783" s="8" t="s">
        <v>66</v>
      </c>
      <c r="E1783" s="10">
        <f t="shared" si="1"/>
        <v>0</v>
      </c>
      <c r="F1783" s="10">
        <f t="shared" si="2"/>
        <v>0</v>
      </c>
      <c r="G1783" s="10">
        <f t="shared" si="3"/>
        <v>0</v>
      </c>
      <c r="H1783" s="11" t="str">
        <f t="shared" si="30"/>
        <v>JAN</v>
      </c>
    </row>
    <row r="1784">
      <c r="A1784" s="7">
        <v>44198.0</v>
      </c>
      <c r="B1784" s="8" t="s">
        <v>22</v>
      </c>
      <c r="C1784" s="9" t="s">
        <v>18</v>
      </c>
      <c r="D1784" s="8" t="s">
        <v>66</v>
      </c>
      <c r="E1784" s="10">
        <f t="shared" si="1"/>
        <v>0</v>
      </c>
      <c r="F1784" s="10">
        <f t="shared" si="2"/>
        <v>0</v>
      </c>
      <c r="G1784" s="10">
        <f t="shared" si="3"/>
        <v>0</v>
      </c>
      <c r="H1784" s="11" t="str">
        <f t="shared" si="30"/>
        <v>JAN</v>
      </c>
    </row>
    <row r="1785">
      <c r="A1785" s="7">
        <v>44198.0</v>
      </c>
      <c r="B1785" s="8" t="s">
        <v>22</v>
      </c>
      <c r="C1785" s="9" t="s">
        <v>18</v>
      </c>
      <c r="D1785" s="8" t="s">
        <v>66</v>
      </c>
      <c r="E1785" s="10">
        <f t="shared" si="1"/>
        <v>0</v>
      </c>
      <c r="F1785" s="10">
        <f t="shared" si="2"/>
        <v>0</v>
      </c>
      <c r="G1785" s="10">
        <f t="shared" si="3"/>
        <v>0</v>
      </c>
      <c r="H1785" s="11" t="str">
        <f t="shared" si="30"/>
        <v>JAN</v>
      </c>
    </row>
    <row r="1786">
      <c r="A1786" s="7">
        <v>44198.0</v>
      </c>
      <c r="B1786" s="8" t="s">
        <v>22</v>
      </c>
      <c r="C1786" s="9" t="s">
        <v>18</v>
      </c>
      <c r="D1786" s="8" t="s">
        <v>66</v>
      </c>
      <c r="E1786" s="10">
        <f t="shared" si="1"/>
        <v>0</v>
      </c>
      <c r="F1786" s="10">
        <f t="shared" si="2"/>
        <v>0</v>
      </c>
      <c r="G1786" s="10">
        <f t="shared" si="3"/>
        <v>0</v>
      </c>
      <c r="H1786" s="11" t="str">
        <f t="shared" si="30"/>
        <v>JAN</v>
      </c>
    </row>
    <row r="1787">
      <c r="A1787" s="7">
        <v>44198.0</v>
      </c>
      <c r="B1787" s="8" t="s">
        <v>22</v>
      </c>
      <c r="C1787" s="9" t="s">
        <v>18</v>
      </c>
      <c r="D1787" s="8" t="s">
        <v>66</v>
      </c>
      <c r="E1787" s="10">
        <f t="shared" si="1"/>
        <v>0</v>
      </c>
      <c r="F1787" s="10">
        <f t="shared" si="2"/>
        <v>0</v>
      </c>
      <c r="G1787" s="10">
        <f t="shared" si="3"/>
        <v>0</v>
      </c>
      <c r="H1787" s="11" t="str">
        <f t="shared" si="30"/>
        <v>JAN</v>
      </c>
    </row>
    <row r="1788">
      <c r="A1788" s="7">
        <v>44198.0</v>
      </c>
      <c r="B1788" s="8" t="s">
        <v>22</v>
      </c>
      <c r="C1788" s="9" t="s">
        <v>18</v>
      </c>
      <c r="D1788" s="8" t="s">
        <v>66</v>
      </c>
      <c r="E1788" s="10">
        <f t="shared" si="1"/>
        <v>0</v>
      </c>
      <c r="F1788" s="10">
        <f t="shared" si="2"/>
        <v>0</v>
      </c>
      <c r="G1788" s="10">
        <f t="shared" si="3"/>
        <v>0</v>
      </c>
      <c r="H1788" s="11" t="str">
        <f t="shared" si="30"/>
        <v>JAN</v>
      </c>
    </row>
    <row r="1789">
      <c r="A1789" s="7">
        <v>44198.0</v>
      </c>
      <c r="B1789" s="8" t="s">
        <v>70</v>
      </c>
      <c r="C1789" s="9" t="s">
        <v>18</v>
      </c>
      <c r="D1789" s="25" t="s">
        <v>25</v>
      </c>
      <c r="E1789" s="10">
        <f t="shared" si="1"/>
        <v>0</v>
      </c>
      <c r="F1789" s="10">
        <f t="shared" si="2"/>
        <v>0</v>
      </c>
      <c r="G1789" s="10">
        <f t="shared" si="3"/>
        <v>1</v>
      </c>
      <c r="H1789" s="11" t="str">
        <f t="shared" si="30"/>
        <v>JAN</v>
      </c>
    </row>
    <row r="1790">
      <c r="A1790" s="7">
        <v>44198.0</v>
      </c>
      <c r="B1790" s="8" t="s">
        <v>30</v>
      </c>
      <c r="C1790" s="9" t="s">
        <v>18</v>
      </c>
      <c r="D1790" s="8" t="s">
        <v>25</v>
      </c>
      <c r="E1790" s="10">
        <f t="shared" si="1"/>
        <v>0</v>
      </c>
      <c r="F1790" s="10">
        <f t="shared" si="2"/>
        <v>0</v>
      </c>
      <c r="G1790" s="10">
        <f t="shared" si="3"/>
        <v>1</v>
      </c>
      <c r="H1790" s="11" t="str">
        <f t="shared" si="30"/>
        <v>JAN</v>
      </c>
    </row>
    <row r="1791">
      <c r="A1791" s="7">
        <v>44198.0</v>
      </c>
      <c r="B1791" s="8" t="s">
        <v>34</v>
      </c>
      <c r="C1791" s="40" t="s">
        <v>18</v>
      </c>
      <c r="D1791" s="9" t="s">
        <v>35</v>
      </c>
      <c r="E1791" s="10">
        <f t="shared" si="1"/>
        <v>0</v>
      </c>
      <c r="F1791" s="10">
        <f t="shared" si="2"/>
        <v>1</v>
      </c>
      <c r="G1791" s="10">
        <f t="shared" si="3"/>
        <v>0</v>
      </c>
      <c r="H1791" s="11" t="str">
        <f t="shared" si="30"/>
        <v>JAN</v>
      </c>
    </row>
    <row r="1792">
      <c r="A1792" s="7">
        <v>44198.0</v>
      </c>
      <c r="B1792" s="8" t="s">
        <v>34</v>
      </c>
      <c r="C1792" s="40" t="s">
        <v>18</v>
      </c>
      <c r="D1792" s="9" t="s">
        <v>35</v>
      </c>
      <c r="E1792" s="10">
        <f t="shared" si="1"/>
        <v>0</v>
      </c>
      <c r="F1792" s="10">
        <f t="shared" si="2"/>
        <v>1</v>
      </c>
      <c r="G1792" s="10">
        <f t="shared" si="3"/>
        <v>0</v>
      </c>
      <c r="H1792" s="11" t="str">
        <f t="shared" si="30"/>
        <v>JAN</v>
      </c>
    </row>
    <row r="1793">
      <c r="A1793" s="7">
        <v>44198.0</v>
      </c>
      <c r="B1793" s="8" t="s">
        <v>36</v>
      </c>
      <c r="C1793" s="40" t="s">
        <v>18</v>
      </c>
      <c r="D1793" s="9" t="s">
        <v>19</v>
      </c>
      <c r="E1793" s="10">
        <f t="shared" si="1"/>
        <v>1</v>
      </c>
      <c r="F1793" s="10">
        <f t="shared" si="2"/>
        <v>0</v>
      </c>
      <c r="G1793" s="10">
        <f t="shared" si="3"/>
        <v>0</v>
      </c>
      <c r="H1793" s="11" t="str">
        <f t="shared" si="30"/>
        <v>JAN</v>
      </c>
    </row>
    <row r="1794">
      <c r="A1794" s="7">
        <v>44198.0</v>
      </c>
      <c r="B1794" s="42" t="s">
        <v>37</v>
      </c>
      <c r="C1794" s="74" t="s">
        <v>42</v>
      </c>
      <c r="D1794" s="28" t="s">
        <v>19</v>
      </c>
      <c r="E1794" s="10">
        <f t="shared" si="1"/>
        <v>0</v>
      </c>
      <c r="F1794" s="10">
        <f t="shared" si="2"/>
        <v>0</v>
      </c>
      <c r="G1794" s="10">
        <f t="shared" si="3"/>
        <v>0</v>
      </c>
      <c r="H1794" s="11" t="str">
        <f t="shared" si="30"/>
        <v>JAN</v>
      </c>
    </row>
    <row r="1795">
      <c r="A1795" s="7">
        <v>44198.0</v>
      </c>
      <c r="B1795" s="8" t="s">
        <v>34</v>
      </c>
      <c r="C1795" s="27" t="s">
        <v>18</v>
      </c>
      <c r="D1795" s="28" t="s">
        <v>19</v>
      </c>
      <c r="E1795" s="10">
        <f t="shared" si="1"/>
        <v>1</v>
      </c>
      <c r="F1795" s="10">
        <f t="shared" si="2"/>
        <v>0</v>
      </c>
      <c r="G1795" s="10">
        <f t="shared" si="3"/>
        <v>0</v>
      </c>
      <c r="H1795" s="11" t="str">
        <f t="shared" si="30"/>
        <v>JAN</v>
      </c>
    </row>
    <row r="1796">
      <c r="A1796" s="7">
        <v>44198.0</v>
      </c>
      <c r="B1796" s="8" t="s">
        <v>37</v>
      </c>
      <c r="C1796" s="9" t="s">
        <v>18</v>
      </c>
      <c r="D1796" s="28" t="s">
        <v>19</v>
      </c>
      <c r="E1796" s="10">
        <f t="shared" si="1"/>
        <v>1</v>
      </c>
      <c r="F1796" s="10">
        <f t="shared" si="2"/>
        <v>0</v>
      </c>
      <c r="G1796" s="10">
        <f t="shared" si="3"/>
        <v>0</v>
      </c>
      <c r="H1796" s="11" t="str">
        <f t="shared" si="30"/>
        <v>JAN</v>
      </c>
    </row>
    <row r="1797">
      <c r="A1797" s="7">
        <v>44198.0</v>
      </c>
      <c r="B1797" s="8" t="s">
        <v>37</v>
      </c>
      <c r="C1797" s="9" t="s">
        <v>18</v>
      </c>
      <c r="D1797" s="28" t="s">
        <v>19</v>
      </c>
      <c r="E1797" s="10">
        <f t="shared" si="1"/>
        <v>1</v>
      </c>
      <c r="F1797" s="10">
        <f t="shared" si="2"/>
        <v>0</v>
      </c>
      <c r="G1797" s="10">
        <f t="shared" si="3"/>
        <v>0</v>
      </c>
      <c r="H1797" s="11" t="str">
        <f t="shared" si="30"/>
        <v>JAN</v>
      </c>
    </row>
    <row r="1798">
      <c r="A1798" s="7">
        <v>44198.0</v>
      </c>
      <c r="B1798" s="8" t="s">
        <v>37</v>
      </c>
      <c r="C1798" s="9" t="s">
        <v>18</v>
      </c>
      <c r="D1798" s="28" t="s">
        <v>19</v>
      </c>
      <c r="E1798" s="10">
        <f t="shared" si="1"/>
        <v>1</v>
      </c>
      <c r="F1798" s="10">
        <f t="shared" si="2"/>
        <v>0</v>
      </c>
      <c r="G1798" s="10">
        <f t="shared" si="3"/>
        <v>0</v>
      </c>
      <c r="H1798" s="11" t="str">
        <f t="shared" si="30"/>
        <v>JAN</v>
      </c>
    </row>
    <row r="1799">
      <c r="A1799" s="7">
        <v>44198.0</v>
      </c>
      <c r="B1799" s="42" t="s">
        <v>37</v>
      </c>
      <c r="C1799" s="55" t="s">
        <v>18</v>
      </c>
      <c r="D1799" s="28" t="s">
        <v>19</v>
      </c>
      <c r="E1799" s="10">
        <f t="shared" si="1"/>
        <v>1</v>
      </c>
      <c r="F1799" s="10">
        <f t="shared" si="2"/>
        <v>0</v>
      </c>
      <c r="G1799" s="10">
        <f t="shared" si="3"/>
        <v>0</v>
      </c>
      <c r="H1799" s="11" t="str">
        <f t="shared" si="30"/>
        <v>JAN</v>
      </c>
    </row>
    <row r="1800">
      <c r="A1800" s="7">
        <v>44198.0</v>
      </c>
      <c r="B1800" s="8" t="s">
        <v>34</v>
      </c>
      <c r="C1800" s="27" t="s">
        <v>18</v>
      </c>
      <c r="D1800" s="28" t="s">
        <v>19</v>
      </c>
      <c r="E1800" s="10">
        <f t="shared" si="1"/>
        <v>1</v>
      </c>
      <c r="F1800" s="10">
        <f t="shared" si="2"/>
        <v>0</v>
      </c>
      <c r="G1800" s="10">
        <f t="shared" si="3"/>
        <v>0</v>
      </c>
      <c r="H1800" s="11" t="str">
        <f t="shared" si="30"/>
        <v>JAN</v>
      </c>
    </row>
    <row r="1801">
      <c r="A1801" s="7">
        <v>44198.0</v>
      </c>
      <c r="B1801" s="8" t="s">
        <v>34</v>
      </c>
      <c r="C1801" s="27" t="s">
        <v>18</v>
      </c>
      <c r="D1801" s="28" t="s">
        <v>19</v>
      </c>
      <c r="E1801" s="10">
        <f t="shared" si="1"/>
        <v>1</v>
      </c>
      <c r="F1801" s="10">
        <f t="shared" si="2"/>
        <v>0</v>
      </c>
      <c r="G1801" s="10">
        <f t="shared" si="3"/>
        <v>0</v>
      </c>
      <c r="H1801" s="11" t="str">
        <f t="shared" si="30"/>
        <v>JAN</v>
      </c>
    </row>
    <row r="1802">
      <c r="A1802" s="7">
        <v>44198.0</v>
      </c>
      <c r="B1802" s="9" t="s">
        <v>22</v>
      </c>
      <c r="C1802" s="9" t="s">
        <v>18</v>
      </c>
      <c r="D1802" s="28" t="s">
        <v>19</v>
      </c>
      <c r="E1802" s="10">
        <f t="shared" si="1"/>
        <v>1</v>
      </c>
      <c r="F1802" s="10">
        <f t="shared" si="2"/>
        <v>0</v>
      </c>
      <c r="G1802" s="10">
        <f t="shared" si="3"/>
        <v>0</v>
      </c>
      <c r="H1802" s="11" t="str">
        <f t="shared" si="30"/>
        <v>JAN</v>
      </c>
    </row>
    <row r="1803">
      <c r="A1803" s="7">
        <v>44198.0</v>
      </c>
      <c r="B1803" s="9" t="s">
        <v>22</v>
      </c>
      <c r="C1803" s="27" t="s">
        <v>18</v>
      </c>
      <c r="D1803" s="28" t="s">
        <v>19</v>
      </c>
      <c r="E1803" s="10">
        <f t="shared" si="1"/>
        <v>1</v>
      </c>
      <c r="F1803" s="10">
        <f t="shared" si="2"/>
        <v>0</v>
      </c>
      <c r="G1803" s="10">
        <f t="shared" si="3"/>
        <v>0</v>
      </c>
      <c r="H1803" s="11" t="str">
        <f t="shared" si="30"/>
        <v>JAN</v>
      </c>
    </row>
    <row r="1804">
      <c r="A1804" s="7">
        <v>44198.0</v>
      </c>
      <c r="B1804" s="9" t="s">
        <v>22</v>
      </c>
      <c r="C1804" s="27" t="s">
        <v>18</v>
      </c>
      <c r="D1804" s="28" t="s">
        <v>19</v>
      </c>
      <c r="E1804" s="10">
        <f t="shared" si="1"/>
        <v>1</v>
      </c>
      <c r="F1804" s="10">
        <f t="shared" si="2"/>
        <v>0</v>
      </c>
      <c r="G1804" s="10">
        <f t="shared" si="3"/>
        <v>0</v>
      </c>
      <c r="H1804" s="11" t="str">
        <f t="shared" si="30"/>
        <v>JAN</v>
      </c>
    </row>
    <row r="1805">
      <c r="A1805" s="7">
        <v>44198.0</v>
      </c>
      <c r="B1805" s="9" t="s">
        <v>22</v>
      </c>
      <c r="C1805" s="27" t="s">
        <v>18</v>
      </c>
      <c r="D1805" s="28" t="s">
        <v>19</v>
      </c>
      <c r="E1805" s="10">
        <f t="shared" si="1"/>
        <v>1</v>
      </c>
      <c r="F1805" s="10">
        <f t="shared" si="2"/>
        <v>0</v>
      </c>
      <c r="G1805" s="10">
        <f t="shared" si="3"/>
        <v>0</v>
      </c>
      <c r="H1805" s="11" t="str">
        <f t="shared" si="30"/>
        <v>JAN</v>
      </c>
    </row>
    <row r="1806">
      <c r="A1806" s="7">
        <v>44198.0</v>
      </c>
      <c r="B1806" s="9" t="s">
        <v>22</v>
      </c>
      <c r="C1806" s="27" t="s">
        <v>18</v>
      </c>
      <c r="D1806" s="28" t="s">
        <v>19</v>
      </c>
      <c r="E1806" s="10">
        <f t="shared" si="1"/>
        <v>1</v>
      </c>
      <c r="F1806" s="10">
        <f t="shared" si="2"/>
        <v>0</v>
      </c>
      <c r="G1806" s="10">
        <f t="shared" si="3"/>
        <v>0</v>
      </c>
      <c r="H1806" s="11" t="str">
        <f t="shared" si="30"/>
        <v>JAN</v>
      </c>
    </row>
    <row r="1807">
      <c r="A1807" s="7">
        <v>44198.0</v>
      </c>
      <c r="B1807" s="22" t="s">
        <v>43</v>
      </c>
      <c r="C1807" s="23" t="s">
        <v>18</v>
      </c>
      <c r="D1807" s="24" t="s">
        <v>19</v>
      </c>
      <c r="E1807" s="10">
        <f t="shared" si="1"/>
        <v>1</v>
      </c>
      <c r="F1807" s="10">
        <f t="shared" si="2"/>
        <v>0</v>
      </c>
      <c r="G1807" s="10">
        <f t="shared" si="3"/>
        <v>0</v>
      </c>
      <c r="H1807" s="11" t="str">
        <f t="shared" si="30"/>
        <v>JAN</v>
      </c>
    </row>
    <row r="1808">
      <c r="A1808" s="7">
        <v>44198.0</v>
      </c>
      <c r="B1808" s="22" t="s">
        <v>43</v>
      </c>
      <c r="C1808" s="23" t="s">
        <v>18</v>
      </c>
      <c r="D1808" s="24" t="s">
        <v>19</v>
      </c>
      <c r="E1808" s="10">
        <f t="shared" si="1"/>
        <v>1</v>
      </c>
      <c r="F1808" s="10">
        <f t="shared" si="2"/>
        <v>0</v>
      </c>
      <c r="G1808" s="10">
        <f t="shared" si="3"/>
        <v>0</v>
      </c>
      <c r="H1808" s="11" t="str">
        <f t="shared" si="30"/>
        <v>JAN</v>
      </c>
    </row>
    <row r="1809">
      <c r="A1809" s="17">
        <v>44198.0</v>
      </c>
      <c r="B1809" s="18" t="s">
        <v>43</v>
      </c>
      <c r="C1809" s="19" t="s">
        <v>18</v>
      </c>
      <c r="D1809" s="20" t="s">
        <v>19</v>
      </c>
      <c r="E1809" s="10">
        <f t="shared" si="1"/>
        <v>1</v>
      </c>
      <c r="F1809" s="10">
        <f t="shared" si="2"/>
        <v>0</v>
      </c>
      <c r="G1809" s="10">
        <f t="shared" si="3"/>
        <v>0</v>
      </c>
      <c r="H1809" s="11" t="str">
        <f t="shared" si="30"/>
        <v>JAN</v>
      </c>
    </row>
    <row r="1810">
      <c r="A1810" s="17">
        <v>44198.0</v>
      </c>
      <c r="B1810" s="18" t="s">
        <v>43</v>
      </c>
      <c r="C1810" s="19" t="s">
        <v>18</v>
      </c>
      <c r="D1810" s="20" t="s">
        <v>19</v>
      </c>
      <c r="E1810" s="10">
        <f t="shared" si="1"/>
        <v>1</v>
      </c>
      <c r="F1810" s="10">
        <f t="shared" si="2"/>
        <v>0</v>
      </c>
      <c r="G1810" s="10">
        <f t="shared" si="3"/>
        <v>0</v>
      </c>
      <c r="H1810" s="11" t="str">
        <f t="shared" si="30"/>
        <v>JAN</v>
      </c>
    </row>
    <row r="1811">
      <c r="A1811" s="17">
        <v>44198.0</v>
      </c>
      <c r="B1811" s="18" t="s">
        <v>43</v>
      </c>
      <c r="C1811" s="19" t="s">
        <v>18</v>
      </c>
      <c r="D1811" s="20" t="s">
        <v>19</v>
      </c>
      <c r="E1811" s="10">
        <f t="shared" si="1"/>
        <v>1</v>
      </c>
      <c r="F1811" s="10">
        <f t="shared" si="2"/>
        <v>0</v>
      </c>
      <c r="G1811" s="10">
        <f t="shared" si="3"/>
        <v>0</v>
      </c>
      <c r="H1811" s="11" t="str">
        <f t="shared" si="30"/>
        <v>JAN</v>
      </c>
    </row>
    <row r="1812">
      <c r="A1812" s="17">
        <v>44198.0</v>
      </c>
      <c r="B1812" s="18" t="s">
        <v>43</v>
      </c>
      <c r="C1812" s="19" t="s">
        <v>18</v>
      </c>
      <c r="D1812" s="20" t="s">
        <v>19</v>
      </c>
      <c r="E1812" s="10">
        <f t="shared" si="1"/>
        <v>1</v>
      </c>
      <c r="F1812" s="10">
        <f t="shared" si="2"/>
        <v>0</v>
      </c>
      <c r="G1812" s="10">
        <f t="shared" si="3"/>
        <v>0</v>
      </c>
      <c r="H1812" s="11" t="str">
        <f t="shared" si="30"/>
        <v>JAN</v>
      </c>
    </row>
    <row r="1813">
      <c r="A1813" s="17">
        <v>44198.0</v>
      </c>
      <c r="B1813" s="18" t="s">
        <v>43</v>
      </c>
      <c r="C1813" s="19" t="s">
        <v>18</v>
      </c>
      <c r="D1813" s="20" t="s">
        <v>19</v>
      </c>
      <c r="E1813" s="10">
        <f t="shared" si="1"/>
        <v>1</v>
      </c>
      <c r="F1813" s="10">
        <f t="shared" si="2"/>
        <v>0</v>
      </c>
      <c r="G1813" s="10">
        <f t="shared" si="3"/>
        <v>0</v>
      </c>
      <c r="H1813" s="11" t="str">
        <f t="shared" si="30"/>
        <v>JAN</v>
      </c>
    </row>
    <row r="1814">
      <c r="A1814" s="17">
        <v>44198.0</v>
      </c>
      <c r="B1814" s="18" t="s">
        <v>43</v>
      </c>
      <c r="C1814" s="19" t="s">
        <v>18</v>
      </c>
      <c r="D1814" s="20" t="s">
        <v>19</v>
      </c>
      <c r="E1814" s="10">
        <f t="shared" si="1"/>
        <v>1</v>
      </c>
      <c r="F1814" s="10">
        <f t="shared" si="2"/>
        <v>0</v>
      </c>
      <c r="G1814" s="10">
        <f t="shared" si="3"/>
        <v>0</v>
      </c>
      <c r="H1814" s="11" t="str">
        <f t="shared" si="30"/>
        <v>JAN</v>
      </c>
    </row>
    <row r="1815">
      <c r="A1815" s="17">
        <v>44198.0</v>
      </c>
      <c r="B1815" s="18" t="s">
        <v>43</v>
      </c>
      <c r="C1815" s="19" t="s">
        <v>18</v>
      </c>
      <c r="D1815" s="20" t="s">
        <v>19</v>
      </c>
      <c r="E1815" s="10">
        <f t="shared" si="1"/>
        <v>1</v>
      </c>
      <c r="F1815" s="10">
        <f t="shared" si="2"/>
        <v>0</v>
      </c>
      <c r="G1815" s="10">
        <f t="shared" si="3"/>
        <v>0</v>
      </c>
      <c r="H1815" s="11" t="str">
        <f t="shared" si="30"/>
        <v>JAN</v>
      </c>
    </row>
    <row r="1816">
      <c r="A1816" s="7">
        <v>44198.0</v>
      </c>
      <c r="B1816" s="22" t="s">
        <v>30</v>
      </c>
      <c r="C1816" s="23" t="s">
        <v>18</v>
      </c>
      <c r="D1816" s="24" t="s">
        <v>19</v>
      </c>
      <c r="E1816" s="10">
        <f t="shared" si="1"/>
        <v>1</v>
      </c>
      <c r="F1816" s="10">
        <f t="shared" si="2"/>
        <v>0</v>
      </c>
      <c r="G1816" s="10">
        <f t="shared" si="3"/>
        <v>0</v>
      </c>
      <c r="H1816" s="11" t="str">
        <f t="shared" si="30"/>
        <v>JAN</v>
      </c>
    </row>
    <row r="1817">
      <c r="A1817" s="17">
        <v>44198.0</v>
      </c>
      <c r="B1817" s="18" t="s">
        <v>30</v>
      </c>
      <c r="C1817" s="19" t="s">
        <v>18</v>
      </c>
      <c r="D1817" s="20" t="s">
        <v>19</v>
      </c>
      <c r="E1817" s="10">
        <f t="shared" si="1"/>
        <v>1</v>
      </c>
      <c r="F1817" s="10">
        <f t="shared" si="2"/>
        <v>0</v>
      </c>
      <c r="G1817" s="10">
        <f t="shared" si="3"/>
        <v>0</v>
      </c>
      <c r="H1817" s="11" t="str">
        <f t="shared" si="30"/>
        <v>JAN</v>
      </c>
    </row>
    <row r="1818">
      <c r="A1818" s="17">
        <v>44198.0</v>
      </c>
      <c r="B1818" s="18" t="s">
        <v>30</v>
      </c>
      <c r="C1818" s="19" t="s">
        <v>18</v>
      </c>
      <c r="D1818" s="20" t="s">
        <v>19</v>
      </c>
      <c r="E1818" s="10">
        <f t="shared" si="1"/>
        <v>1</v>
      </c>
      <c r="F1818" s="10">
        <f t="shared" si="2"/>
        <v>0</v>
      </c>
      <c r="G1818" s="10">
        <f t="shared" si="3"/>
        <v>0</v>
      </c>
      <c r="H1818" s="11" t="str">
        <f t="shared" si="30"/>
        <v>JAN</v>
      </c>
    </row>
    <row r="1819">
      <c r="A1819" s="17">
        <v>44198.0</v>
      </c>
      <c r="B1819" s="18" t="s">
        <v>30</v>
      </c>
      <c r="C1819" s="19" t="s">
        <v>18</v>
      </c>
      <c r="D1819" s="20" t="s">
        <v>19</v>
      </c>
      <c r="E1819" s="10">
        <f t="shared" si="1"/>
        <v>1</v>
      </c>
      <c r="F1819" s="10">
        <f t="shared" si="2"/>
        <v>0</v>
      </c>
      <c r="G1819" s="10">
        <f t="shared" si="3"/>
        <v>0</v>
      </c>
      <c r="H1819" s="11" t="str">
        <f t="shared" si="30"/>
        <v>JAN</v>
      </c>
    </row>
    <row r="1820">
      <c r="A1820" s="17">
        <v>44198.0</v>
      </c>
      <c r="B1820" s="18" t="s">
        <v>30</v>
      </c>
      <c r="C1820" s="19" t="s">
        <v>18</v>
      </c>
      <c r="D1820" s="20" t="s">
        <v>19</v>
      </c>
      <c r="E1820" s="10">
        <f t="shared" si="1"/>
        <v>1</v>
      </c>
      <c r="F1820" s="10">
        <f t="shared" si="2"/>
        <v>0</v>
      </c>
      <c r="G1820" s="10">
        <f t="shared" si="3"/>
        <v>0</v>
      </c>
      <c r="H1820" s="11" t="str">
        <f t="shared" si="30"/>
        <v>JAN</v>
      </c>
    </row>
    <row r="1821">
      <c r="A1821" s="7">
        <v>44198.0</v>
      </c>
      <c r="B1821" s="27" t="s">
        <v>30</v>
      </c>
      <c r="C1821" s="52" t="s">
        <v>18</v>
      </c>
      <c r="D1821" s="28" t="s">
        <v>19</v>
      </c>
      <c r="E1821" s="10">
        <f t="shared" si="1"/>
        <v>1</v>
      </c>
      <c r="F1821" s="10">
        <f t="shared" si="2"/>
        <v>0</v>
      </c>
      <c r="G1821" s="10">
        <f t="shared" si="3"/>
        <v>0</v>
      </c>
      <c r="H1821" s="11" t="str">
        <f t="shared" si="30"/>
        <v>JAN</v>
      </c>
    </row>
    <row r="1822">
      <c r="A1822" s="7">
        <v>44198.0</v>
      </c>
      <c r="B1822" s="22" t="s">
        <v>45</v>
      </c>
      <c r="C1822" s="23" t="s">
        <v>18</v>
      </c>
      <c r="D1822" s="24" t="s">
        <v>19</v>
      </c>
      <c r="E1822" s="10">
        <f t="shared" si="1"/>
        <v>1</v>
      </c>
      <c r="F1822" s="10">
        <f t="shared" si="2"/>
        <v>0</v>
      </c>
      <c r="G1822" s="10">
        <f t="shared" si="3"/>
        <v>0</v>
      </c>
      <c r="H1822" s="11" t="str">
        <f t="shared" si="30"/>
        <v>JAN</v>
      </c>
    </row>
    <row r="1823">
      <c r="A1823" s="7">
        <v>44198.0</v>
      </c>
      <c r="B1823" s="22" t="s">
        <v>45</v>
      </c>
      <c r="C1823" s="23" t="s">
        <v>18</v>
      </c>
      <c r="D1823" s="24" t="s">
        <v>19</v>
      </c>
      <c r="E1823" s="10">
        <f t="shared" si="1"/>
        <v>1</v>
      </c>
      <c r="F1823" s="10">
        <f t="shared" si="2"/>
        <v>0</v>
      </c>
      <c r="G1823" s="10">
        <f t="shared" si="3"/>
        <v>0</v>
      </c>
      <c r="H1823" s="11" t="str">
        <f t="shared" si="30"/>
        <v>JAN</v>
      </c>
    </row>
    <row r="1824">
      <c r="A1824" s="7">
        <v>44198.0</v>
      </c>
      <c r="B1824" s="22" t="s">
        <v>45</v>
      </c>
      <c r="C1824" s="23" t="s">
        <v>18</v>
      </c>
      <c r="D1824" s="24" t="s">
        <v>19</v>
      </c>
      <c r="E1824" s="10">
        <f t="shared" si="1"/>
        <v>1</v>
      </c>
      <c r="F1824" s="10">
        <f t="shared" si="2"/>
        <v>0</v>
      </c>
      <c r="G1824" s="10">
        <f t="shared" si="3"/>
        <v>0</v>
      </c>
      <c r="H1824" s="11" t="str">
        <f t="shared" si="30"/>
        <v>JAN</v>
      </c>
    </row>
    <row r="1825">
      <c r="A1825" s="53">
        <v>44198.0</v>
      </c>
      <c r="B1825" s="54" t="s">
        <v>22</v>
      </c>
      <c r="C1825" s="55" t="s">
        <v>18</v>
      </c>
      <c r="D1825" s="55" t="s">
        <v>19</v>
      </c>
      <c r="E1825" s="10">
        <f t="shared" si="1"/>
        <v>1</v>
      </c>
      <c r="F1825" s="10">
        <f t="shared" si="2"/>
        <v>0</v>
      </c>
      <c r="G1825" s="10">
        <f t="shared" si="3"/>
        <v>0</v>
      </c>
      <c r="H1825" s="11" t="str">
        <f t="shared" si="30"/>
        <v>JAN</v>
      </c>
    </row>
    <row r="1826">
      <c r="A1826" s="53">
        <v>44198.0</v>
      </c>
      <c r="B1826" s="54" t="s">
        <v>22</v>
      </c>
      <c r="C1826" s="55" t="s">
        <v>18</v>
      </c>
      <c r="D1826" s="55" t="s">
        <v>19</v>
      </c>
      <c r="E1826" s="10">
        <f t="shared" si="1"/>
        <v>1</v>
      </c>
      <c r="F1826" s="10">
        <f t="shared" si="2"/>
        <v>0</v>
      </c>
      <c r="G1826" s="10">
        <f t="shared" si="3"/>
        <v>0</v>
      </c>
      <c r="H1826" s="11" t="str">
        <f t="shared" si="30"/>
        <v>JAN</v>
      </c>
    </row>
    <row r="1827">
      <c r="A1827" s="53">
        <v>44198.0</v>
      </c>
      <c r="B1827" s="54" t="s">
        <v>22</v>
      </c>
      <c r="C1827" s="55" t="s">
        <v>18</v>
      </c>
      <c r="D1827" s="55" t="s">
        <v>19</v>
      </c>
      <c r="E1827" s="10">
        <f t="shared" si="1"/>
        <v>1</v>
      </c>
      <c r="F1827" s="10">
        <f t="shared" si="2"/>
        <v>0</v>
      </c>
      <c r="G1827" s="10">
        <f t="shared" si="3"/>
        <v>0</v>
      </c>
      <c r="H1827" s="11" t="str">
        <f t="shared" si="30"/>
        <v>JAN</v>
      </c>
    </row>
    <row r="1828">
      <c r="A1828" s="53">
        <v>44198.0</v>
      </c>
      <c r="B1828" s="54" t="s">
        <v>22</v>
      </c>
      <c r="C1828" s="55" t="s">
        <v>18</v>
      </c>
      <c r="D1828" s="55" t="s">
        <v>19</v>
      </c>
      <c r="E1828" s="10">
        <f t="shared" si="1"/>
        <v>1</v>
      </c>
      <c r="F1828" s="10">
        <f t="shared" si="2"/>
        <v>0</v>
      </c>
      <c r="G1828" s="10">
        <f t="shared" si="3"/>
        <v>0</v>
      </c>
      <c r="H1828" s="11" t="str">
        <f t="shared" si="30"/>
        <v>JAN</v>
      </c>
    </row>
    <row r="1829">
      <c r="A1829" s="53">
        <v>44198.0</v>
      </c>
      <c r="B1829" s="54" t="s">
        <v>22</v>
      </c>
      <c r="C1829" s="55" t="s">
        <v>18</v>
      </c>
      <c r="D1829" s="55" t="s">
        <v>19</v>
      </c>
      <c r="E1829" s="10">
        <f t="shared" si="1"/>
        <v>1</v>
      </c>
      <c r="F1829" s="10">
        <f t="shared" si="2"/>
        <v>0</v>
      </c>
      <c r="G1829" s="10">
        <f t="shared" si="3"/>
        <v>0</v>
      </c>
      <c r="H1829" s="11" t="str">
        <f t="shared" si="30"/>
        <v>JAN</v>
      </c>
    </row>
    <row r="1830">
      <c r="A1830" s="53">
        <v>44198.0</v>
      </c>
      <c r="B1830" s="54" t="s">
        <v>22</v>
      </c>
      <c r="C1830" s="55" t="s">
        <v>18</v>
      </c>
      <c r="D1830" s="55" t="s">
        <v>19</v>
      </c>
      <c r="E1830" s="10">
        <f t="shared" si="1"/>
        <v>1</v>
      </c>
      <c r="F1830" s="10">
        <f t="shared" si="2"/>
        <v>0</v>
      </c>
      <c r="G1830" s="10">
        <f t="shared" si="3"/>
        <v>0</v>
      </c>
      <c r="H1830" s="11" t="str">
        <f t="shared" si="30"/>
        <v>JAN</v>
      </c>
    </row>
    <row r="1831">
      <c r="A1831" s="53">
        <v>44198.0</v>
      </c>
      <c r="B1831" s="54" t="s">
        <v>22</v>
      </c>
      <c r="C1831" s="55" t="s">
        <v>18</v>
      </c>
      <c r="D1831" s="55" t="s">
        <v>19</v>
      </c>
      <c r="E1831" s="10">
        <f t="shared" si="1"/>
        <v>1</v>
      </c>
      <c r="F1831" s="10">
        <f t="shared" si="2"/>
        <v>0</v>
      </c>
      <c r="G1831" s="10">
        <f t="shared" si="3"/>
        <v>0</v>
      </c>
      <c r="H1831" s="11" t="str">
        <f t="shared" si="30"/>
        <v>JAN</v>
      </c>
    </row>
    <row r="1832">
      <c r="A1832" s="53">
        <v>44198.0</v>
      </c>
      <c r="B1832" s="54" t="s">
        <v>22</v>
      </c>
      <c r="C1832" s="55" t="s">
        <v>18</v>
      </c>
      <c r="D1832" s="55" t="s">
        <v>19</v>
      </c>
      <c r="E1832" s="10">
        <f t="shared" si="1"/>
        <v>1</v>
      </c>
      <c r="F1832" s="10">
        <f t="shared" si="2"/>
        <v>0</v>
      </c>
      <c r="G1832" s="10">
        <f t="shared" si="3"/>
        <v>0</v>
      </c>
      <c r="H1832" s="11" t="str">
        <f t="shared" si="30"/>
        <v>JAN</v>
      </c>
    </row>
    <row r="1833">
      <c r="A1833" s="53">
        <v>44198.0</v>
      </c>
      <c r="B1833" s="54" t="s">
        <v>22</v>
      </c>
      <c r="C1833" s="55" t="s">
        <v>18</v>
      </c>
      <c r="D1833" s="55" t="s">
        <v>19</v>
      </c>
      <c r="E1833" s="10">
        <f t="shared" si="1"/>
        <v>1</v>
      </c>
      <c r="F1833" s="10">
        <f t="shared" si="2"/>
        <v>0</v>
      </c>
      <c r="G1833" s="10">
        <f t="shared" si="3"/>
        <v>0</v>
      </c>
      <c r="H1833" s="11" t="str">
        <f t="shared" si="30"/>
        <v>JAN</v>
      </c>
    </row>
    <row r="1834">
      <c r="A1834" s="53">
        <v>44198.0</v>
      </c>
      <c r="B1834" s="54" t="s">
        <v>22</v>
      </c>
      <c r="C1834" s="55" t="s">
        <v>18</v>
      </c>
      <c r="D1834" s="55" t="s">
        <v>19</v>
      </c>
      <c r="E1834" s="10">
        <f t="shared" si="1"/>
        <v>1</v>
      </c>
      <c r="F1834" s="10">
        <f t="shared" si="2"/>
        <v>0</v>
      </c>
      <c r="G1834" s="10">
        <f t="shared" si="3"/>
        <v>0</v>
      </c>
      <c r="H1834" s="11" t="str">
        <f t="shared" si="30"/>
        <v>JAN</v>
      </c>
    </row>
    <row r="1835">
      <c r="A1835" s="60">
        <v>44198.0</v>
      </c>
      <c r="B1835" s="43" t="s">
        <v>69</v>
      </c>
      <c r="C1835" s="52" t="s">
        <v>18</v>
      </c>
      <c r="D1835" s="28" t="s">
        <v>19</v>
      </c>
      <c r="E1835" s="10">
        <f t="shared" si="1"/>
        <v>1</v>
      </c>
      <c r="F1835" s="10">
        <f t="shared" si="2"/>
        <v>0</v>
      </c>
      <c r="G1835" s="10">
        <f t="shared" si="3"/>
        <v>0</v>
      </c>
      <c r="H1835" s="11" t="str">
        <f t="shared" si="30"/>
        <v>JAN</v>
      </c>
    </row>
    <row r="1836">
      <c r="A1836" s="60">
        <v>44198.0</v>
      </c>
      <c r="B1836" s="43" t="s">
        <v>69</v>
      </c>
      <c r="C1836" s="52" t="s">
        <v>18</v>
      </c>
      <c r="D1836" s="28" t="s">
        <v>19</v>
      </c>
      <c r="E1836" s="10">
        <f t="shared" si="1"/>
        <v>1</v>
      </c>
      <c r="F1836" s="10">
        <f t="shared" si="2"/>
        <v>0</v>
      </c>
      <c r="G1836" s="10">
        <f t="shared" si="3"/>
        <v>0</v>
      </c>
      <c r="H1836" s="11" t="str">
        <f t="shared" si="30"/>
        <v>JAN</v>
      </c>
    </row>
    <row r="1837">
      <c r="A1837" s="60">
        <v>44198.0</v>
      </c>
      <c r="B1837" s="43" t="s">
        <v>69</v>
      </c>
      <c r="C1837" s="52" t="s">
        <v>18</v>
      </c>
      <c r="D1837" s="28" t="s">
        <v>19</v>
      </c>
      <c r="E1837" s="10">
        <f t="shared" si="1"/>
        <v>1</v>
      </c>
      <c r="F1837" s="10">
        <f t="shared" si="2"/>
        <v>0</v>
      </c>
      <c r="G1837" s="10">
        <f t="shared" si="3"/>
        <v>0</v>
      </c>
      <c r="H1837" s="11" t="str">
        <f t="shared" si="30"/>
        <v>JAN</v>
      </c>
    </row>
    <row r="1838">
      <c r="A1838" s="7">
        <v>44198.0</v>
      </c>
      <c r="B1838" s="9" t="s">
        <v>69</v>
      </c>
      <c r="C1838" s="52" t="s">
        <v>18</v>
      </c>
      <c r="D1838" s="28" t="s">
        <v>19</v>
      </c>
      <c r="E1838" s="10">
        <f t="shared" si="1"/>
        <v>1</v>
      </c>
      <c r="F1838" s="10">
        <f t="shared" si="2"/>
        <v>0</v>
      </c>
      <c r="G1838" s="10">
        <f t="shared" si="3"/>
        <v>0</v>
      </c>
      <c r="H1838" s="11" t="str">
        <f t="shared" si="30"/>
        <v>JAN</v>
      </c>
    </row>
    <row r="1839">
      <c r="A1839" s="7">
        <v>44198.0</v>
      </c>
      <c r="B1839" s="9" t="s">
        <v>70</v>
      </c>
      <c r="C1839" s="52" t="s">
        <v>18</v>
      </c>
      <c r="D1839" s="28" t="s">
        <v>19</v>
      </c>
      <c r="E1839" s="10">
        <f t="shared" si="1"/>
        <v>1</v>
      </c>
      <c r="F1839" s="10">
        <f t="shared" si="2"/>
        <v>0</v>
      </c>
      <c r="G1839" s="10">
        <f t="shared" si="3"/>
        <v>0</v>
      </c>
      <c r="H1839" s="11" t="str">
        <f t="shared" si="30"/>
        <v>JAN</v>
      </c>
    </row>
    <row r="1840">
      <c r="A1840" s="7">
        <v>44198.0</v>
      </c>
      <c r="B1840" s="22" t="s">
        <v>43</v>
      </c>
      <c r="C1840" s="23" t="s">
        <v>42</v>
      </c>
      <c r="D1840" s="24" t="s">
        <v>19</v>
      </c>
      <c r="E1840" s="10">
        <f t="shared" si="1"/>
        <v>0</v>
      </c>
      <c r="F1840" s="10">
        <f t="shared" si="2"/>
        <v>0</v>
      </c>
      <c r="G1840" s="10">
        <f t="shared" si="3"/>
        <v>0</v>
      </c>
      <c r="H1840" s="11" t="str">
        <f t="shared" si="30"/>
        <v>JAN</v>
      </c>
    </row>
    <row r="1841">
      <c r="A1841" s="7">
        <v>44198.0</v>
      </c>
      <c r="B1841" s="22" t="s">
        <v>43</v>
      </c>
      <c r="C1841" s="23" t="s">
        <v>42</v>
      </c>
      <c r="D1841" s="24" t="s">
        <v>19</v>
      </c>
      <c r="E1841" s="10">
        <f t="shared" si="1"/>
        <v>0</v>
      </c>
      <c r="F1841" s="10">
        <f t="shared" si="2"/>
        <v>0</v>
      </c>
      <c r="G1841" s="10">
        <f t="shared" si="3"/>
        <v>0</v>
      </c>
      <c r="H1841" s="11" t="str">
        <f t="shared" si="30"/>
        <v>JAN</v>
      </c>
    </row>
    <row r="1842">
      <c r="A1842" s="7">
        <v>44198.0</v>
      </c>
      <c r="B1842" s="22" t="s">
        <v>43</v>
      </c>
      <c r="C1842" s="23" t="s">
        <v>42</v>
      </c>
      <c r="D1842" s="24" t="s">
        <v>19</v>
      </c>
      <c r="E1842" s="10">
        <f t="shared" si="1"/>
        <v>0</v>
      </c>
      <c r="F1842" s="10">
        <f t="shared" si="2"/>
        <v>0</v>
      </c>
      <c r="G1842" s="10">
        <f t="shared" si="3"/>
        <v>0</v>
      </c>
      <c r="H1842" s="11" t="str">
        <f t="shared" si="30"/>
        <v>JAN</v>
      </c>
    </row>
    <row r="1843">
      <c r="A1843" s="7">
        <v>44198.0</v>
      </c>
      <c r="B1843" s="22" t="s">
        <v>43</v>
      </c>
      <c r="C1843" s="23" t="s">
        <v>42</v>
      </c>
      <c r="D1843" s="24" t="s">
        <v>19</v>
      </c>
      <c r="E1843" s="10">
        <f t="shared" si="1"/>
        <v>0</v>
      </c>
      <c r="F1843" s="10">
        <f t="shared" si="2"/>
        <v>0</v>
      </c>
      <c r="G1843" s="10">
        <f t="shared" si="3"/>
        <v>0</v>
      </c>
      <c r="H1843" s="11" t="str">
        <f t="shared" si="30"/>
        <v>JAN</v>
      </c>
    </row>
    <row r="1844">
      <c r="A1844" s="7">
        <v>44198.0</v>
      </c>
      <c r="B1844" s="22" t="s">
        <v>43</v>
      </c>
      <c r="C1844" s="23" t="s">
        <v>42</v>
      </c>
      <c r="D1844" s="24" t="s">
        <v>19</v>
      </c>
      <c r="E1844" s="10">
        <f t="shared" si="1"/>
        <v>0</v>
      </c>
      <c r="F1844" s="10">
        <f t="shared" si="2"/>
        <v>0</v>
      </c>
      <c r="G1844" s="10">
        <f t="shared" si="3"/>
        <v>0</v>
      </c>
      <c r="H1844" s="11" t="str">
        <f t="shared" si="30"/>
        <v>JAN</v>
      </c>
    </row>
    <row r="1845">
      <c r="A1845" s="17">
        <v>44198.0</v>
      </c>
      <c r="B1845" s="18" t="s">
        <v>43</v>
      </c>
      <c r="C1845" s="19" t="s">
        <v>42</v>
      </c>
      <c r="D1845" s="20" t="s">
        <v>19</v>
      </c>
      <c r="E1845" s="10">
        <f t="shared" si="1"/>
        <v>0</v>
      </c>
      <c r="F1845" s="10">
        <f t="shared" si="2"/>
        <v>0</v>
      </c>
      <c r="G1845" s="10">
        <f t="shared" si="3"/>
        <v>0</v>
      </c>
      <c r="H1845" s="11" t="str">
        <f t="shared" si="30"/>
        <v>JAN</v>
      </c>
    </row>
    <row r="1846">
      <c r="A1846" s="17">
        <v>44198.0</v>
      </c>
      <c r="B1846" s="18" t="s">
        <v>43</v>
      </c>
      <c r="C1846" s="19" t="s">
        <v>42</v>
      </c>
      <c r="D1846" s="20" t="s">
        <v>19</v>
      </c>
      <c r="E1846" s="10">
        <f t="shared" si="1"/>
        <v>0</v>
      </c>
      <c r="F1846" s="10">
        <f t="shared" si="2"/>
        <v>0</v>
      </c>
      <c r="G1846" s="10">
        <f t="shared" si="3"/>
        <v>0</v>
      </c>
      <c r="H1846" s="11" t="str">
        <f t="shared" si="30"/>
        <v>JAN</v>
      </c>
    </row>
    <row r="1847">
      <c r="A1847" s="7">
        <v>44198.0</v>
      </c>
      <c r="B1847" s="8" t="s">
        <v>84</v>
      </c>
      <c r="C1847" s="9" t="s">
        <v>42</v>
      </c>
      <c r="D1847" s="42" t="s">
        <v>19</v>
      </c>
      <c r="E1847" s="10">
        <f t="shared" si="1"/>
        <v>0</v>
      </c>
      <c r="F1847" s="10">
        <f t="shared" si="2"/>
        <v>0</v>
      </c>
      <c r="G1847" s="10">
        <f t="shared" si="3"/>
        <v>0</v>
      </c>
      <c r="H1847" s="11" t="str">
        <f t="shared" si="30"/>
        <v>JAN</v>
      </c>
    </row>
    <row r="1848">
      <c r="A1848" s="7">
        <v>44198.0</v>
      </c>
      <c r="B1848" s="8" t="s">
        <v>84</v>
      </c>
      <c r="C1848" s="9" t="s">
        <v>42</v>
      </c>
      <c r="D1848" s="42" t="s">
        <v>19</v>
      </c>
      <c r="E1848" s="10">
        <f t="shared" si="1"/>
        <v>0</v>
      </c>
      <c r="F1848" s="10">
        <f t="shared" si="2"/>
        <v>0</v>
      </c>
      <c r="G1848" s="10">
        <f t="shared" si="3"/>
        <v>0</v>
      </c>
      <c r="H1848" s="11" t="str">
        <f t="shared" si="30"/>
        <v>JAN</v>
      </c>
    </row>
    <row r="1849">
      <c r="A1849" s="53">
        <v>44198.0</v>
      </c>
      <c r="B1849" s="54" t="s">
        <v>22</v>
      </c>
      <c r="C1849" s="55" t="s">
        <v>42</v>
      </c>
      <c r="D1849" s="55" t="s">
        <v>19</v>
      </c>
      <c r="E1849" s="10">
        <f t="shared" si="1"/>
        <v>0</v>
      </c>
      <c r="F1849" s="10">
        <f t="shared" si="2"/>
        <v>0</v>
      </c>
      <c r="G1849" s="10">
        <f t="shared" si="3"/>
        <v>0</v>
      </c>
      <c r="H1849" s="11" t="str">
        <f t="shared" si="30"/>
        <v>JAN</v>
      </c>
    </row>
    <row r="1850">
      <c r="A1850" s="53">
        <v>44198.0</v>
      </c>
      <c r="B1850" s="54" t="s">
        <v>22</v>
      </c>
      <c r="C1850" s="55" t="s">
        <v>42</v>
      </c>
      <c r="D1850" s="55" t="s">
        <v>19</v>
      </c>
      <c r="E1850" s="10">
        <f t="shared" si="1"/>
        <v>0</v>
      </c>
      <c r="F1850" s="10">
        <f t="shared" si="2"/>
        <v>0</v>
      </c>
      <c r="G1850" s="10">
        <f t="shared" si="3"/>
        <v>0</v>
      </c>
      <c r="H1850" s="11" t="str">
        <f t="shared" si="30"/>
        <v>JAN</v>
      </c>
    </row>
    <row r="1851">
      <c r="A1851" s="53">
        <v>44198.0</v>
      </c>
      <c r="B1851" s="54" t="s">
        <v>22</v>
      </c>
      <c r="C1851" s="55" t="s">
        <v>42</v>
      </c>
      <c r="D1851" s="55" t="s">
        <v>19</v>
      </c>
      <c r="E1851" s="10">
        <f t="shared" si="1"/>
        <v>0</v>
      </c>
      <c r="F1851" s="10">
        <f t="shared" si="2"/>
        <v>0</v>
      </c>
      <c r="G1851" s="10">
        <f t="shared" si="3"/>
        <v>0</v>
      </c>
      <c r="H1851" s="11" t="str">
        <f t="shared" si="30"/>
        <v>JAN</v>
      </c>
    </row>
    <row r="1852">
      <c r="A1852" s="53">
        <v>44198.0</v>
      </c>
      <c r="B1852" s="54" t="s">
        <v>22</v>
      </c>
      <c r="C1852" s="55" t="s">
        <v>42</v>
      </c>
      <c r="D1852" s="55" t="s">
        <v>19</v>
      </c>
      <c r="E1852" s="10">
        <f t="shared" si="1"/>
        <v>0</v>
      </c>
      <c r="F1852" s="10">
        <f t="shared" si="2"/>
        <v>0</v>
      </c>
      <c r="G1852" s="10">
        <f t="shared" si="3"/>
        <v>0</v>
      </c>
      <c r="H1852" s="11" t="str">
        <f t="shared" si="30"/>
        <v>JAN</v>
      </c>
    </row>
    <row r="1853">
      <c r="A1853" s="53">
        <v>44198.0</v>
      </c>
      <c r="B1853" s="54" t="s">
        <v>22</v>
      </c>
      <c r="C1853" s="55" t="s">
        <v>42</v>
      </c>
      <c r="D1853" s="55" t="s">
        <v>19</v>
      </c>
      <c r="E1853" s="10">
        <f t="shared" si="1"/>
        <v>0</v>
      </c>
      <c r="F1853" s="10">
        <f t="shared" si="2"/>
        <v>0</v>
      </c>
      <c r="G1853" s="10">
        <f t="shared" si="3"/>
        <v>0</v>
      </c>
      <c r="H1853" s="11" t="str">
        <f t="shared" si="30"/>
        <v>JAN</v>
      </c>
    </row>
    <row r="1854">
      <c r="A1854" s="53">
        <v>44198.0</v>
      </c>
      <c r="B1854" s="54" t="s">
        <v>22</v>
      </c>
      <c r="C1854" s="55" t="s">
        <v>42</v>
      </c>
      <c r="D1854" s="55" t="s">
        <v>19</v>
      </c>
      <c r="E1854" s="10">
        <f t="shared" si="1"/>
        <v>0</v>
      </c>
      <c r="F1854" s="10">
        <f t="shared" si="2"/>
        <v>0</v>
      </c>
      <c r="G1854" s="10">
        <f t="shared" si="3"/>
        <v>0</v>
      </c>
      <c r="H1854" s="11" t="str">
        <f t="shared" si="30"/>
        <v>JAN</v>
      </c>
    </row>
    <row r="1855">
      <c r="A1855" s="53">
        <v>44198.0</v>
      </c>
      <c r="B1855" s="54" t="s">
        <v>22</v>
      </c>
      <c r="C1855" s="55" t="s">
        <v>42</v>
      </c>
      <c r="D1855" s="55" t="s">
        <v>19</v>
      </c>
      <c r="E1855" s="10">
        <f t="shared" si="1"/>
        <v>0</v>
      </c>
      <c r="F1855" s="10">
        <f t="shared" si="2"/>
        <v>0</v>
      </c>
      <c r="G1855" s="10">
        <f t="shared" si="3"/>
        <v>0</v>
      </c>
      <c r="H1855" s="11" t="str">
        <f t="shared" si="30"/>
        <v>JAN</v>
      </c>
    </row>
    <row r="1856">
      <c r="A1856" s="53">
        <v>44198.0</v>
      </c>
      <c r="B1856" s="54" t="s">
        <v>22</v>
      </c>
      <c r="C1856" s="55" t="s">
        <v>42</v>
      </c>
      <c r="D1856" s="55" t="s">
        <v>19</v>
      </c>
      <c r="E1856" s="10">
        <f t="shared" si="1"/>
        <v>0</v>
      </c>
      <c r="F1856" s="10">
        <f t="shared" si="2"/>
        <v>0</v>
      </c>
      <c r="G1856" s="10">
        <f t="shared" si="3"/>
        <v>0</v>
      </c>
      <c r="H1856" s="11" t="str">
        <f t="shared" si="30"/>
        <v>JAN</v>
      </c>
    </row>
    <row r="1857">
      <c r="A1857" s="53">
        <v>44198.0</v>
      </c>
      <c r="B1857" s="54" t="s">
        <v>22</v>
      </c>
      <c r="C1857" s="55" t="s">
        <v>42</v>
      </c>
      <c r="D1857" s="55" t="s">
        <v>19</v>
      </c>
      <c r="E1857" s="10">
        <f t="shared" si="1"/>
        <v>0</v>
      </c>
      <c r="F1857" s="10">
        <f t="shared" si="2"/>
        <v>0</v>
      </c>
      <c r="G1857" s="10">
        <f t="shared" si="3"/>
        <v>0</v>
      </c>
      <c r="H1857" s="11" t="str">
        <f t="shared" si="30"/>
        <v>JAN</v>
      </c>
    </row>
    <row r="1858">
      <c r="A1858" s="53">
        <v>44198.0</v>
      </c>
      <c r="B1858" s="54" t="s">
        <v>22</v>
      </c>
      <c r="C1858" s="55" t="s">
        <v>42</v>
      </c>
      <c r="D1858" s="55" t="s">
        <v>19</v>
      </c>
      <c r="E1858" s="10">
        <f t="shared" si="1"/>
        <v>0</v>
      </c>
      <c r="F1858" s="10">
        <f t="shared" si="2"/>
        <v>0</v>
      </c>
      <c r="G1858" s="10">
        <f t="shared" si="3"/>
        <v>0</v>
      </c>
      <c r="H1858" s="11" t="str">
        <f t="shared" si="30"/>
        <v>JAN</v>
      </c>
    </row>
    <row r="1859">
      <c r="A1859" s="53">
        <v>44198.0</v>
      </c>
      <c r="B1859" s="54" t="s">
        <v>22</v>
      </c>
      <c r="C1859" s="55" t="s">
        <v>42</v>
      </c>
      <c r="D1859" s="55" t="s">
        <v>19</v>
      </c>
      <c r="E1859" s="10">
        <f t="shared" si="1"/>
        <v>0</v>
      </c>
      <c r="F1859" s="10">
        <f t="shared" si="2"/>
        <v>0</v>
      </c>
      <c r="G1859" s="10">
        <f t="shared" si="3"/>
        <v>0</v>
      </c>
      <c r="H1859" s="11" t="str">
        <f t="shared" si="30"/>
        <v>JAN</v>
      </c>
    </row>
    <row r="1860">
      <c r="A1860" s="53">
        <v>44198.0</v>
      </c>
      <c r="B1860" s="54" t="s">
        <v>22</v>
      </c>
      <c r="C1860" s="55" t="s">
        <v>42</v>
      </c>
      <c r="D1860" s="55" t="s">
        <v>19</v>
      </c>
      <c r="E1860" s="10">
        <f t="shared" si="1"/>
        <v>0</v>
      </c>
      <c r="F1860" s="10">
        <f t="shared" si="2"/>
        <v>0</v>
      </c>
      <c r="G1860" s="10">
        <f t="shared" si="3"/>
        <v>0</v>
      </c>
      <c r="H1860" s="11" t="str">
        <f t="shared" si="30"/>
        <v>JAN</v>
      </c>
    </row>
    <row r="1861">
      <c r="A1861" s="53">
        <v>44198.0</v>
      </c>
      <c r="B1861" s="54" t="s">
        <v>22</v>
      </c>
      <c r="C1861" s="55" t="s">
        <v>42</v>
      </c>
      <c r="D1861" s="55" t="s">
        <v>19</v>
      </c>
      <c r="E1861" s="10">
        <f t="shared" si="1"/>
        <v>0</v>
      </c>
      <c r="F1861" s="10">
        <f t="shared" si="2"/>
        <v>0</v>
      </c>
      <c r="G1861" s="10">
        <f t="shared" si="3"/>
        <v>0</v>
      </c>
      <c r="H1861" s="11" t="str">
        <f t="shared" si="30"/>
        <v>JAN</v>
      </c>
    </row>
    <row r="1862">
      <c r="A1862" s="53">
        <v>44198.0</v>
      </c>
      <c r="B1862" s="54" t="s">
        <v>22</v>
      </c>
      <c r="C1862" s="55" t="s">
        <v>42</v>
      </c>
      <c r="D1862" s="55" t="s">
        <v>19</v>
      </c>
      <c r="E1862" s="10">
        <f t="shared" si="1"/>
        <v>0</v>
      </c>
      <c r="F1862" s="10">
        <f t="shared" si="2"/>
        <v>0</v>
      </c>
      <c r="G1862" s="10">
        <f t="shared" si="3"/>
        <v>0</v>
      </c>
      <c r="H1862" s="11" t="str">
        <f t="shared" si="30"/>
        <v>JAN</v>
      </c>
    </row>
    <row r="1863">
      <c r="A1863" s="53">
        <v>44198.0</v>
      </c>
      <c r="B1863" s="54" t="s">
        <v>22</v>
      </c>
      <c r="C1863" s="55" t="s">
        <v>42</v>
      </c>
      <c r="D1863" s="55" t="s">
        <v>19</v>
      </c>
      <c r="E1863" s="10">
        <f t="shared" si="1"/>
        <v>0</v>
      </c>
      <c r="F1863" s="10">
        <f t="shared" si="2"/>
        <v>0</v>
      </c>
      <c r="G1863" s="10">
        <f t="shared" si="3"/>
        <v>0</v>
      </c>
      <c r="H1863" s="11" t="str">
        <f t="shared" si="30"/>
        <v>JAN</v>
      </c>
    </row>
    <row r="1864">
      <c r="A1864" s="53">
        <v>44198.0</v>
      </c>
      <c r="B1864" s="54" t="s">
        <v>22</v>
      </c>
      <c r="C1864" s="55" t="s">
        <v>42</v>
      </c>
      <c r="D1864" s="55" t="s">
        <v>19</v>
      </c>
      <c r="E1864" s="10">
        <f t="shared" si="1"/>
        <v>0</v>
      </c>
      <c r="F1864" s="10">
        <f t="shared" si="2"/>
        <v>0</v>
      </c>
      <c r="G1864" s="10">
        <f t="shared" si="3"/>
        <v>0</v>
      </c>
      <c r="H1864" s="11" t="str">
        <f t="shared" si="30"/>
        <v>JAN</v>
      </c>
    </row>
    <row r="1865">
      <c r="A1865" s="7">
        <v>44198.0</v>
      </c>
      <c r="B1865" s="42" t="s">
        <v>34</v>
      </c>
      <c r="C1865" s="55" t="s">
        <v>18</v>
      </c>
      <c r="D1865" s="28" t="s">
        <v>66</v>
      </c>
      <c r="E1865" s="10">
        <f t="shared" si="1"/>
        <v>0</v>
      </c>
      <c r="F1865" s="10">
        <f t="shared" si="2"/>
        <v>0</v>
      </c>
      <c r="G1865" s="10">
        <f t="shared" si="3"/>
        <v>0</v>
      </c>
      <c r="H1865" s="11" t="str">
        <f t="shared" si="30"/>
        <v>JAN</v>
      </c>
    </row>
    <row r="1866">
      <c r="A1866" s="7">
        <v>44198.0</v>
      </c>
      <c r="B1866" s="42" t="s">
        <v>34</v>
      </c>
      <c r="C1866" s="55" t="s">
        <v>18</v>
      </c>
      <c r="D1866" s="28" t="s">
        <v>66</v>
      </c>
      <c r="E1866" s="10">
        <f t="shared" si="1"/>
        <v>0</v>
      </c>
      <c r="F1866" s="10">
        <f t="shared" si="2"/>
        <v>0</v>
      </c>
      <c r="G1866" s="10">
        <f t="shared" si="3"/>
        <v>0</v>
      </c>
      <c r="H1866" s="11" t="str">
        <f t="shared" si="30"/>
        <v>JAN</v>
      </c>
    </row>
    <row r="1867">
      <c r="A1867" s="7">
        <v>44198.0</v>
      </c>
      <c r="B1867" s="22" t="s">
        <v>43</v>
      </c>
      <c r="C1867" s="23" t="s">
        <v>18</v>
      </c>
      <c r="D1867" s="24" t="s">
        <v>66</v>
      </c>
      <c r="E1867" s="10">
        <f t="shared" si="1"/>
        <v>0</v>
      </c>
      <c r="F1867" s="10">
        <f t="shared" si="2"/>
        <v>0</v>
      </c>
      <c r="G1867" s="10">
        <f t="shared" si="3"/>
        <v>0</v>
      </c>
      <c r="H1867" s="11" t="str">
        <f t="shared" si="30"/>
        <v>JAN</v>
      </c>
    </row>
    <row r="1868">
      <c r="A1868" s="53">
        <v>44198.0</v>
      </c>
      <c r="B1868" s="54" t="s">
        <v>22</v>
      </c>
      <c r="C1868" s="55" t="s">
        <v>18</v>
      </c>
      <c r="D1868" s="55" t="s">
        <v>66</v>
      </c>
      <c r="E1868" s="10">
        <f t="shared" si="1"/>
        <v>0</v>
      </c>
      <c r="F1868" s="10">
        <f t="shared" si="2"/>
        <v>0</v>
      </c>
      <c r="G1868" s="10">
        <f t="shared" si="3"/>
        <v>0</v>
      </c>
      <c r="H1868" s="11" t="str">
        <f t="shared" si="30"/>
        <v>JAN</v>
      </c>
    </row>
    <row r="1869">
      <c r="A1869" s="60">
        <v>44198.0</v>
      </c>
      <c r="B1869" s="43" t="s">
        <v>69</v>
      </c>
      <c r="C1869" s="52" t="s">
        <v>18</v>
      </c>
      <c r="D1869" s="28" t="s">
        <v>66</v>
      </c>
      <c r="E1869" s="10">
        <f t="shared" si="1"/>
        <v>0</v>
      </c>
      <c r="F1869" s="10">
        <f t="shared" si="2"/>
        <v>0</v>
      </c>
      <c r="G1869" s="10">
        <f t="shared" si="3"/>
        <v>0</v>
      </c>
      <c r="H1869" s="11" t="str">
        <f t="shared" si="30"/>
        <v>JAN</v>
      </c>
    </row>
    <row r="1870">
      <c r="A1870" s="7">
        <v>44198.0</v>
      </c>
      <c r="B1870" s="9" t="s">
        <v>71</v>
      </c>
      <c r="C1870" s="52" t="s">
        <v>18</v>
      </c>
      <c r="D1870" s="28" t="s">
        <v>66</v>
      </c>
      <c r="E1870" s="10">
        <f t="shared" si="1"/>
        <v>0</v>
      </c>
      <c r="F1870" s="10">
        <f t="shared" si="2"/>
        <v>0</v>
      </c>
      <c r="G1870" s="10">
        <f t="shared" si="3"/>
        <v>0</v>
      </c>
      <c r="H1870" s="11" t="str">
        <f t="shared" si="30"/>
        <v>JAN</v>
      </c>
    </row>
    <row r="1871">
      <c r="A1871" s="68">
        <v>44198.0</v>
      </c>
      <c r="B1871" s="18" t="s">
        <v>34</v>
      </c>
      <c r="C1871" s="19" t="s">
        <v>18</v>
      </c>
      <c r="D1871" s="20" t="s">
        <v>25</v>
      </c>
      <c r="E1871" s="10">
        <f t="shared" si="1"/>
        <v>0</v>
      </c>
      <c r="F1871" s="10">
        <f t="shared" si="2"/>
        <v>0</v>
      </c>
      <c r="G1871" s="10">
        <f t="shared" si="3"/>
        <v>1</v>
      </c>
      <c r="H1871" s="11" t="str">
        <f t="shared" si="30"/>
        <v>JAN</v>
      </c>
    </row>
    <row r="1872">
      <c r="A1872" s="7">
        <v>44198.0</v>
      </c>
      <c r="B1872" s="22" t="s">
        <v>43</v>
      </c>
      <c r="C1872" s="23" t="s">
        <v>18</v>
      </c>
      <c r="D1872" s="24" t="s">
        <v>25</v>
      </c>
      <c r="E1872" s="10">
        <f t="shared" si="1"/>
        <v>0</v>
      </c>
      <c r="F1872" s="10">
        <f t="shared" si="2"/>
        <v>0</v>
      </c>
      <c r="G1872" s="10">
        <f t="shared" si="3"/>
        <v>1</v>
      </c>
      <c r="H1872" s="11" t="str">
        <f t="shared" si="30"/>
        <v>JAN</v>
      </c>
    </row>
    <row r="1873">
      <c r="A1873" s="7">
        <v>44198.0</v>
      </c>
      <c r="B1873" s="22" t="s">
        <v>30</v>
      </c>
      <c r="C1873" s="23" t="s">
        <v>18</v>
      </c>
      <c r="D1873" s="24" t="s">
        <v>25</v>
      </c>
      <c r="E1873" s="10">
        <f t="shared" si="1"/>
        <v>0</v>
      </c>
      <c r="F1873" s="10">
        <f t="shared" si="2"/>
        <v>0</v>
      </c>
      <c r="G1873" s="10">
        <f t="shared" si="3"/>
        <v>1</v>
      </c>
      <c r="H1873" s="11" t="str">
        <f t="shared" si="30"/>
        <v>JAN</v>
      </c>
    </row>
    <row r="1874">
      <c r="A1874" s="7">
        <v>44198.0</v>
      </c>
      <c r="B1874" s="22" t="s">
        <v>30</v>
      </c>
      <c r="C1874" s="23" t="s">
        <v>18</v>
      </c>
      <c r="D1874" s="24" t="s">
        <v>25</v>
      </c>
      <c r="E1874" s="10">
        <f t="shared" si="1"/>
        <v>0</v>
      </c>
      <c r="F1874" s="10">
        <f t="shared" si="2"/>
        <v>0</v>
      </c>
      <c r="G1874" s="10">
        <f t="shared" si="3"/>
        <v>1</v>
      </c>
      <c r="H1874" s="11" t="str">
        <f t="shared" si="30"/>
        <v>JAN</v>
      </c>
    </row>
    <row r="1875">
      <c r="A1875" s="7">
        <v>44198.0</v>
      </c>
      <c r="B1875" s="43" t="s">
        <v>30</v>
      </c>
      <c r="C1875" s="52" t="s">
        <v>18</v>
      </c>
      <c r="D1875" s="28" t="s">
        <v>25</v>
      </c>
      <c r="E1875" s="10">
        <f t="shared" si="1"/>
        <v>0</v>
      </c>
      <c r="F1875" s="10">
        <f t="shared" si="2"/>
        <v>0</v>
      </c>
      <c r="G1875" s="10">
        <f t="shared" si="3"/>
        <v>1</v>
      </c>
      <c r="H1875" s="11" t="str">
        <f t="shared" si="30"/>
        <v>JAN</v>
      </c>
    </row>
    <row r="1876">
      <c r="A1876" s="53">
        <v>44198.0</v>
      </c>
      <c r="B1876" s="54" t="s">
        <v>22</v>
      </c>
      <c r="C1876" s="55" t="s">
        <v>18</v>
      </c>
      <c r="D1876" s="55" t="s">
        <v>25</v>
      </c>
      <c r="E1876" s="10">
        <f t="shared" si="1"/>
        <v>0</v>
      </c>
      <c r="F1876" s="10">
        <f t="shared" si="2"/>
        <v>0</v>
      </c>
      <c r="G1876" s="10">
        <f t="shared" si="3"/>
        <v>1</v>
      </c>
      <c r="H1876" s="11" t="str">
        <f t="shared" si="30"/>
        <v>JAN</v>
      </c>
    </row>
    <row r="1877">
      <c r="A1877" s="60">
        <v>44198.0</v>
      </c>
      <c r="B1877" s="43" t="s">
        <v>69</v>
      </c>
      <c r="C1877" s="52" t="s">
        <v>18</v>
      </c>
      <c r="D1877" s="28" t="s">
        <v>25</v>
      </c>
      <c r="E1877" s="10">
        <f t="shared" si="1"/>
        <v>0</v>
      </c>
      <c r="F1877" s="10">
        <f t="shared" si="2"/>
        <v>0</v>
      </c>
      <c r="G1877" s="10">
        <f t="shared" si="3"/>
        <v>1</v>
      </c>
      <c r="H1877" s="11" t="str">
        <f t="shared" si="30"/>
        <v>JAN</v>
      </c>
    </row>
    <row r="1878">
      <c r="A1878" s="60">
        <v>44198.0</v>
      </c>
      <c r="B1878" s="43" t="s">
        <v>71</v>
      </c>
      <c r="C1878" s="52" t="s">
        <v>18</v>
      </c>
      <c r="D1878" s="28" t="s">
        <v>25</v>
      </c>
      <c r="E1878" s="10">
        <f t="shared" si="1"/>
        <v>0</v>
      </c>
      <c r="F1878" s="10">
        <f t="shared" si="2"/>
        <v>0</v>
      </c>
      <c r="G1878" s="10">
        <f t="shared" si="3"/>
        <v>1</v>
      </c>
      <c r="H1878" s="11" t="str">
        <f t="shared" si="30"/>
        <v>JAN</v>
      </c>
    </row>
    <row r="1879">
      <c r="A1879" s="7">
        <v>44198.0</v>
      </c>
      <c r="B1879" s="22" t="s">
        <v>43</v>
      </c>
      <c r="C1879" s="23" t="s">
        <v>42</v>
      </c>
      <c r="D1879" s="24" t="s">
        <v>25</v>
      </c>
      <c r="E1879" s="10">
        <f t="shared" si="1"/>
        <v>0</v>
      </c>
      <c r="F1879" s="10">
        <f t="shared" si="2"/>
        <v>0</v>
      </c>
      <c r="G1879" s="10">
        <f t="shared" si="3"/>
        <v>0</v>
      </c>
      <c r="H1879" s="11" t="str">
        <f t="shared" si="30"/>
        <v>JAN</v>
      </c>
    </row>
    <row r="1880">
      <c r="A1880" s="17">
        <v>44198.0</v>
      </c>
      <c r="B1880" s="18" t="s">
        <v>34</v>
      </c>
      <c r="C1880" s="19" t="s">
        <v>18</v>
      </c>
      <c r="D1880" s="20" t="s">
        <v>35</v>
      </c>
      <c r="E1880" s="10">
        <f t="shared" si="1"/>
        <v>0</v>
      </c>
      <c r="F1880" s="10">
        <f t="shared" si="2"/>
        <v>1</v>
      </c>
      <c r="G1880" s="10">
        <f t="shared" si="3"/>
        <v>0</v>
      </c>
      <c r="H1880" s="11" t="str">
        <f t="shared" si="30"/>
        <v>JAN</v>
      </c>
    </row>
    <row r="1881">
      <c r="A1881" s="7">
        <v>44198.0</v>
      </c>
      <c r="B1881" s="42" t="s">
        <v>34</v>
      </c>
      <c r="C1881" s="55" t="s">
        <v>18</v>
      </c>
      <c r="D1881" s="28" t="s">
        <v>35</v>
      </c>
      <c r="E1881" s="10">
        <f t="shared" si="1"/>
        <v>0</v>
      </c>
      <c r="F1881" s="10">
        <f t="shared" si="2"/>
        <v>1</v>
      </c>
      <c r="G1881" s="10">
        <f t="shared" si="3"/>
        <v>0</v>
      </c>
      <c r="H1881" s="11" t="str">
        <f t="shared" si="30"/>
        <v>JAN</v>
      </c>
    </row>
    <row r="1882">
      <c r="A1882" s="7">
        <v>44198.0</v>
      </c>
      <c r="B1882" s="22" t="s">
        <v>43</v>
      </c>
      <c r="C1882" s="23" t="s">
        <v>18</v>
      </c>
      <c r="D1882" s="24" t="s">
        <v>35</v>
      </c>
      <c r="E1882" s="10">
        <f t="shared" si="1"/>
        <v>0</v>
      </c>
      <c r="F1882" s="10">
        <f t="shared" si="2"/>
        <v>1</v>
      </c>
      <c r="G1882" s="10">
        <f t="shared" si="3"/>
        <v>0</v>
      </c>
      <c r="H1882" s="11" t="str">
        <f t="shared" si="30"/>
        <v>JAN</v>
      </c>
    </row>
    <row r="1883">
      <c r="A1883" s="7">
        <v>44198.0</v>
      </c>
      <c r="B1883" s="22" t="s">
        <v>30</v>
      </c>
      <c r="C1883" s="23" t="s">
        <v>18</v>
      </c>
      <c r="D1883" s="24" t="s">
        <v>35</v>
      </c>
      <c r="E1883" s="10">
        <f t="shared" si="1"/>
        <v>0</v>
      </c>
      <c r="F1883" s="10">
        <f t="shared" si="2"/>
        <v>1</v>
      </c>
      <c r="G1883" s="10">
        <f t="shared" si="3"/>
        <v>0</v>
      </c>
      <c r="H1883" s="11" t="str">
        <f t="shared" si="30"/>
        <v>JAN</v>
      </c>
    </row>
    <row r="1884">
      <c r="A1884" s="7">
        <v>44198.0</v>
      </c>
      <c r="B1884" s="22" t="s">
        <v>30</v>
      </c>
      <c r="C1884" s="23" t="s">
        <v>18</v>
      </c>
      <c r="D1884" s="24" t="s">
        <v>35</v>
      </c>
      <c r="E1884" s="10">
        <f t="shared" si="1"/>
        <v>0</v>
      </c>
      <c r="F1884" s="10">
        <f t="shared" si="2"/>
        <v>1</v>
      </c>
      <c r="G1884" s="10">
        <f t="shared" si="3"/>
        <v>0</v>
      </c>
      <c r="H1884" s="11" t="str">
        <f t="shared" si="30"/>
        <v>JAN</v>
      </c>
    </row>
    <row r="1885">
      <c r="A1885" s="7">
        <v>44198.0</v>
      </c>
      <c r="B1885" s="22" t="s">
        <v>30</v>
      </c>
      <c r="C1885" s="23" t="s">
        <v>18</v>
      </c>
      <c r="D1885" s="24" t="s">
        <v>35</v>
      </c>
      <c r="E1885" s="10">
        <f t="shared" si="1"/>
        <v>0</v>
      </c>
      <c r="F1885" s="10">
        <f t="shared" si="2"/>
        <v>1</v>
      </c>
      <c r="G1885" s="10">
        <f t="shared" si="3"/>
        <v>0</v>
      </c>
      <c r="H1885" s="11" t="str">
        <f t="shared" si="30"/>
        <v>JAN</v>
      </c>
    </row>
    <row r="1886">
      <c r="A1886" s="7">
        <v>44198.0</v>
      </c>
      <c r="B1886" s="43" t="s">
        <v>30</v>
      </c>
      <c r="C1886" s="52" t="s">
        <v>18</v>
      </c>
      <c r="D1886" s="28" t="s">
        <v>35</v>
      </c>
      <c r="E1886" s="10">
        <f t="shared" si="1"/>
        <v>0</v>
      </c>
      <c r="F1886" s="10">
        <f t="shared" si="2"/>
        <v>1</v>
      </c>
      <c r="G1886" s="10">
        <f t="shared" si="3"/>
        <v>0</v>
      </c>
      <c r="H1886" s="11" t="str">
        <f t="shared" si="30"/>
        <v>JAN</v>
      </c>
    </row>
    <row r="1887">
      <c r="A1887" s="17">
        <v>44198.0</v>
      </c>
      <c r="B1887" s="18" t="s">
        <v>45</v>
      </c>
      <c r="C1887" s="19" t="s">
        <v>18</v>
      </c>
      <c r="D1887" s="20" t="s">
        <v>35</v>
      </c>
      <c r="E1887" s="10">
        <f t="shared" si="1"/>
        <v>0</v>
      </c>
      <c r="F1887" s="10">
        <f t="shared" si="2"/>
        <v>1</v>
      </c>
      <c r="G1887" s="10">
        <f t="shared" si="3"/>
        <v>0</v>
      </c>
      <c r="H1887" s="11" t="str">
        <f t="shared" si="30"/>
        <v>JAN</v>
      </c>
    </row>
    <row r="1888">
      <c r="A1888" s="17">
        <v>44198.0</v>
      </c>
      <c r="B1888" s="18" t="s">
        <v>45</v>
      </c>
      <c r="C1888" s="19" t="s">
        <v>18</v>
      </c>
      <c r="D1888" s="20" t="s">
        <v>35</v>
      </c>
      <c r="E1888" s="10">
        <f t="shared" si="1"/>
        <v>0</v>
      </c>
      <c r="F1888" s="10">
        <f t="shared" si="2"/>
        <v>1</v>
      </c>
      <c r="G1888" s="10">
        <f t="shared" si="3"/>
        <v>0</v>
      </c>
      <c r="H1888" s="11" t="str">
        <f t="shared" si="30"/>
        <v>JAN</v>
      </c>
    </row>
    <row r="1889">
      <c r="A1889" s="7">
        <v>44199.0</v>
      </c>
      <c r="B1889" s="8" t="s">
        <v>68</v>
      </c>
      <c r="C1889" s="9" t="s">
        <v>18</v>
      </c>
      <c r="D1889" s="9" t="s">
        <v>19</v>
      </c>
      <c r="E1889" s="10">
        <f t="shared" si="1"/>
        <v>1</v>
      </c>
      <c r="F1889" s="10">
        <f t="shared" si="2"/>
        <v>0</v>
      </c>
      <c r="G1889" s="10">
        <f t="shared" si="3"/>
        <v>0</v>
      </c>
      <c r="H1889" s="11" t="str">
        <f t="shared" si="30"/>
        <v>JAN</v>
      </c>
    </row>
    <row r="1890">
      <c r="A1890" s="7">
        <v>44199.0</v>
      </c>
      <c r="B1890" s="9" t="s">
        <v>69</v>
      </c>
      <c r="C1890" s="9" t="s">
        <v>42</v>
      </c>
      <c r="D1890" s="9" t="s">
        <v>19</v>
      </c>
      <c r="E1890" s="10">
        <f t="shared" si="1"/>
        <v>0</v>
      </c>
      <c r="F1890" s="10">
        <f t="shared" si="2"/>
        <v>0</v>
      </c>
      <c r="G1890" s="10">
        <f t="shared" si="3"/>
        <v>0</v>
      </c>
      <c r="H1890" s="11" t="str">
        <f t="shared" si="30"/>
        <v>JAN</v>
      </c>
    </row>
    <row r="1891">
      <c r="A1891" s="7">
        <v>44199.0</v>
      </c>
      <c r="B1891" s="9" t="s">
        <v>69</v>
      </c>
      <c r="C1891" s="9" t="s">
        <v>42</v>
      </c>
      <c r="D1891" s="9" t="s">
        <v>19</v>
      </c>
      <c r="E1891" s="10">
        <f t="shared" si="1"/>
        <v>0</v>
      </c>
      <c r="F1891" s="10">
        <f t="shared" si="2"/>
        <v>0</v>
      </c>
      <c r="G1891" s="10">
        <f t="shared" si="3"/>
        <v>0</v>
      </c>
      <c r="H1891" s="11" t="str">
        <f t="shared" si="30"/>
        <v>JAN</v>
      </c>
    </row>
    <row r="1892">
      <c r="A1892" s="7">
        <v>44199.0</v>
      </c>
      <c r="B1892" s="9" t="s">
        <v>69</v>
      </c>
      <c r="C1892" s="9" t="s">
        <v>42</v>
      </c>
      <c r="D1892" s="9" t="s">
        <v>19</v>
      </c>
      <c r="E1892" s="10">
        <f t="shared" si="1"/>
        <v>0</v>
      </c>
      <c r="F1892" s="10">
        <f t="shared" si="2"/>
        <v>0</v>
      </c>
      <c r="G1892" s="10">
        <f t="shared" si="3"/>
        <v>0</v>
      </c>
      <c r="H1892" s="11" t="str">
        <f t="shared" si="30"/>
        <v>JAN</v>
      </c>
    </row>
    <row r="1893">
      <c r="A1893" s="7">
        <v>44199.0</v>
      </c>
      <c r="B1893" s="9" t="s">
        <v>69</v>
      </c>
      <c r="C1893" s="9" t="s">
        <v>42</v>
      </c>
      <c r="D1893" s="9" t="s">
        <v>19</v>
      </c>
      <c r="E1893" s="10">
        <f t="shared" si="1"/>
        <v>0</v>
      </c>
      <c r="F1893" s="10">
        <f t="shared" si="2"/>
        <v>0</v>
      </c>
      <c r="G1893" s="10">
        <f t="shared" si="3"/>
        <v>0</v>
      </c>
      <c r="H1893" s="11" t="str">
        <f t="shared" si="30"/>
        <v>JAN</v>
      </c>
    </row>
    <row r="1894">
      <c r="A1894" s="7">
        <v>44199.0</v>
      </c>
      <c r="B1894" s="9" t="s">
        <v>69</v>
      </c>
      <c r="C1894" s="9" t="s">
        <v>18</v>
      </c>
      <c r="D1894" s="9" t="s">
        <v>19</v>
      </c>
      <c r="E1894" s="10">
        <f t="shared" si="1"/>
        <v>1</v>
      </c>
      <c r="F1894" s="10">
        <f t="shared" si="2"/>
        <v>0</v>
      </c>
      <c r="G1894" s="10">
        <f t="shared" si="3"/>
        <v>0</v>
      </c>
      <c r="H1894" s="11" t="str">
        <f t="shared" si="30"/>
        <v>JAN</v>
      </c>
    </row>
    <row r="1895">
      <c r="A1895" s="7">
        <v>44199.0</v>
      </c>
      <c r="B1895" s="9" t="s">
        <v>69</v>
      </c>
      <c r="C1895" s="9" t="s">
        <v>42</v>
      </c>
      <c r="D1895" s="9" t="s">
        <v>19</v>
      </c>
      <c r="E1895" s="10">
        <f t="shared" si="1"/>
        <v>0</v>
      </c>
      <c r="F1895" s="10">
        <f t="shared" si="2"/>
        <v>0</v>
      </c>
      <c r="G1895" s="10">
        <f t="shared" si="3"/>
        <v>0</v>
      </c>
      <c r="H1895" s="11" t="str">
        <f t="shared" si="30"/>
        <v>JAN</v>
      </c>
    </row>
    <row r="1896">
      <c r="A1896" s="7">
        <v>44199.0</v>
      </c>
      <c r="B1896" s="9" t="s">
        <v>69</v>
      </c>
      <c r="C1896" s="9" t="s">
        <v>42</v>
      </c>
      <c r="D1896" s="9" t="s">
        <v>19</v>
      </c>
      <c r="E1896" s="10">
        <f t="shared" si="1"/>
        <v>0</v>
      </c>
      <c r="F1896" s="10">
        <f t="shared" si="2"/>
        <v>0</v>
      </c>
      <c r="G1896" s="10">
        <f t="shared" si="3"/>
        <v>0</v>
      </c>
      <c r="H1896" s="11" t="str">
        <f t="shared" si="30"/>
        <v>JAN</v>
      </c>
    </row>
    <row r="1897">
      <c r="A1897" s="7">
        <v>44199.0</v>
      </c>
      <c r="B1897" s="9" t="s">
        <v>69</v>
      </c>
      <c r="C1897" s="9" t="s">
        <v>18</v>
      </c>
      <c r="D1897" s="44" t="s">
        <v>19</v>
      </c>
      <c r="E1897" s="10">
        <f t="shared" si="1"/>
        <v>1</v>
      </c>
      <c r="F1897" s="10">
        <f t="shared" si="2"/>
        <v>0</v>
      </c>
      <c r="G1897" s="10">
        <f t="shared" si="3"/>
        <v>0</v>
      </c>
      <c r="H1897" s="11" t="str">
        <f t="shared" si="30"/>
        <v>JAN</v>
      </c>
    </row>
    <row r="1898">
      <c r="A1898" s="7">
        <v>44199.0</v>
      </c>
      <c r="B1898" s="8" t="s">
        <v>30</v>
      </c>
      <c r="C1898" s="9" t="s">
        <v>18</v>
      </c>
      <c r="D1898" s="9" t="s">
        <v>25</v>
      </c>
      <c r="E1898" s="10">
        <f t="shared" si="1"/>
        <v>0</v>
      </c>
      <c r="F1898" s="10">
        <f t="shared" si="2"/>
        <v>0</v>
      </c>
      <c r="G1898" s="10">
        <f t="shared" si="3"/>
        <v>1</v>
      </c>
      <c r="H1898" s="11" t="str">
        <f t="shared" si="30"/>
        <v>JAN</v>
      </c>
    </row>
    <row r="1899">
      <c r="A1899" s="7">
        <v>44199.0</v>
      </c>
      <c r="B1899" s="8" t="s">
        <v>30</v>
      </c>
      <c r="C1899" s="9" t="s">
        <v>18</v>
      </c>
      <c r="D1899" s="9" t="s">
        <v>25</v>
      </c>
      <c r="E1899" s="10">
        <f t="shared" si="1"/>
        <v>0</v>
      </c>
      <c r="F1899" s="10">
        <f t="shared" si="2"/>
        <v>0</v>
      </c>
      <c r="G1899" s="10">
        <f t="shared" si="3"/>
        <v>1</v>
      </c>
      <c r="H1899" s="11" t="str">
        <f t="shared" si="30"/>
        <v>JAN</v>
      </c>
    </row>
    <row r="1900">
      <c r="A1900" s="7">
        <v>44199.0</v>
      </c>
      <c r="B1900" s="8" t="s">
        <v>30</v>
      </c>
      <c r="C1900" s="9" t="s">
        <v>18</v>
      </c>
      <c r="D1900" s="9" t="s">
        <v>35</v>
      </c>
      <c r="E1900" s="10">
        <f t="shared" si="1"/>
        <v>0</v>
      </c>
      <c r="F1900" s="10">
        <f t="shared" si="2"/>
        <v>1</v>
      </c>
      <c r="G1900" s="10">
        <f t="shared" si="3"/>
        <v>0</v>
      </c>
      <c r="H1900" s="11" t="str">
        <f t="shared" si="30"/>
        <v>JAN</v>
      </c>
    </row>
    <row r="1901">
      <c r="A1901" s="7">
        <v>44199.0</v>
      </c>
      <c r="B1901" s="8" t="s">
        <v>30</v>
      </c>
      <c r="C1901" s="9" t="s">
        <v>18</v>
      </c>
      <c r="D1901" s="9" t="s">
        <v>35</v>
      </c>
      <c r="E1901" s="10">
        <f t="shared" si="1"/>
        <v>0</v>
      </c>
      <c r="F1901" s="10">
        <f t="shared" si="2"/>
        <v>1</v>
      </c>
      <c r="G1901" s="10">
        <f t="shared" si="3"/>
        <v>0</v>
      </c>
      <c r="H1901" s="11" t="str">
        <f t="shared" si="30"/>
        <v>JAN</v>
      </c>
    </row>
    <row r="1902">
      <c r="A1902" s="7">
        <v>44199.0</v>
      </c>
      <c r="B1902" s="8" t="s">
        <v>30</v>
      </c>
      <c r="C1902" s="9" t="s">
        <v>18</v>
      </c>
      <c r="D1902" s="9" t="s">
        <v>19</v>
      </c>
      <c r="E1902" s="10">
        <f t="shared" si="1"/>
        <v>1</v>
      </c>
      <c r="F1902" s="10">
        <f t="shared" si="2"/>
        <v>0</v>
      </c>
      <c r="G1902" s="10">
        <f t="shared" si="3"/>
        <v>0</v>
      </c>
      <c r="H1902" s="11" t="str">
        <f t="shared" si="30"/>
        <v>JAN</v>
      </c>
    </row>
    <row r="1903">
      <c r="A1903" s="7">
        <v>44199.0</v>
      </c>
      <c r="B1903" s="8" t="s">
        <v>30</v>
      </c>
      <c r="C1903" s="9" t="s">
        <v>18</v>
      </c>
      <c r="D1903" s="9" t="s">
        <v>35</v>
      </c>
      <c r="E1903" s="10">
        <f t="shared" si="1"/>
        <v>0</v>
      </c>
      <c r="F1903" s="10">
        <f t="shared" si="2"/>
        <v>1</v>
      </c>
      <c r="G1903" s="10">
        <f t="shared" si="3"/>
        <v>0</v>
      </c>
      <c r="H1903" s="11" t="str">
        <f t="shared" si="30"/>
        <v>JAN</v>
      </c>
    </row>
    <row r="1904">
      <c r="A1904" s="7">
        <v>44199.0</v>
      </c>
      <c r="B1904" s="8" t="s">
        <v>30</v>
      </c>
      <c r="C1904" s="9" t="s">
        <v>18</v>
      </c>
      <c r="D1904" s="9" t="s">
        <v>19</v>
      </c>
      <c r="E1904" s="10">
        <f t="shared" si="1"/>
        <v>1</v>
      </c>
      <c r="F1904" s="10">
        <f t="shared" si="2"/>
        <v>0</v>
      </c>
      <c r="G1904" s="10">
        <f t="shared" si="3"/>
        <v>0</v>
      </c>
      <c r="H1904" s="11" t="str">
        <f t="shared" si="30"/>
        <v>JAN</v>
      </c>
    </row>
    <row r="1905">
      <c r="A1905" s="7">
        <v>44199.0</v>
      </c>
      <c r="B1905" s="8" t="s">
        <v>30</v>
      </c>
      <c r="C1905" s="9" t="s">
        <v>18</v>
      </c>
      <c r="D1905" s="43" t="s">
        <v>19</v>
      </c>
      <c r="E1905" s="10">
        <f t="shared" si="1"/>
        <v>1</v>
      </c>
      <c r="F1905" s="10">
        <f t="shared" si="2"/>
        <v>0</v>
      </c>
      <c r="G1905" s="10">
        <f t="shared" si="3"/>
        <v>0</v>
      </c>
      <c r="H1905" s="11" t="str">
        <f t="shared" si="30"/>
        <v>JAN</v>
      </c>
    </row>
    <row r="1906">
      <c r="A1906" s="7">
        <v>44199.0</v>
      </c>
      <c r="B1906" s="8" t="s">
        <v>30</v>
      </c>
      <c r="C1906" s="9" t="s">
        <v>18</v>
      </c>
      <c r="D1906" s="43" t="s">
        <v>19</v>
      </c>
      <c r="E1906" s="10">
        <f t="shared" si="1"/>
        <v>1</v>
      </c>
      <c r="F1906" s="10">
        <f t="shared" si="2"/>
        <v>0</v>
      </c>
      <c r="G1906" s="10">
        <f t="shared" si="3"/>
        <v>0</v>
      </c>
      <c r="H1906" s="11" t="str">
        <f t="shared" si="30"/>
        <v>JAN</v>
      </c>
    </row>
    <row r="1907">
      <c r="A1907" s="7">
        <v>44199.0</v>
      </c>
      <c r="B1907" s="9" t="s">
        <v>70</v>
      </c>
      <c r="C1907" s="9" t="s">
        <v>18</v>
      </c>
      <c r="D1907" s="43" t="s">
        <v>35</v>
      </c>
      <c r="E1907" s="10">
        <f t="shared" si="1"/>
        <v>0</v>
      </c>
      <c r="F1907" s="10">
        <f t="shared" si="2"/>
        <v>1</v>
      </c>
      <c r="G1907" s="10">
        <f t="shared" si="3"/>
        <v>0</v>
      </c>
      <c r="H1907" s="11" t="str">
        <f t="shared" si="30"/>
        <v>JAN</v>
      </c>
    </row>
    <row r="1908">
      <c r="A1908" s="7">
        <v>44199.0</v>
      </c>
      <c r="B1908" s="8" t="s">
        <v>30</v>
      </c>
      <c r="C1908" s="9" t="s">
        <v>18</v>
      </c>
      <c r="D1908" s="43" t="s">
        <v>25</v>
      </c>
      <c r="E1908" s="10">
        <f t="shared" si="1"/>
        <v>0</v>
      </c>
      <c r="F1908" s="10">
        <f t="shared" si="2"/>
        <v>0</v>
      </c>
      <c r="G1908" s="10">
        <f t="shared" si="3"/>
        <v>1</v>
      </c>
      <c r="H1908" s="11" t="str">
        <f t="shared" si="30"/>
        <v>JAN</v>
      </c>
    </row>
    <row r="1909">
      <c r="A1909" s="7">
        <v>44199.0</v>
      </c>
      <c r="B1909" s="8" t="s">
        <v>30</v>
      </c>
      <c r="C1909" s="9" t="s">
        <v>18</v>
      </c>
      <c r="D1909" s="25" t="s">
        <v>19</v>
      </c>
      <c r="E1909" s="10">
        <f t="shared" si="1"/>
        <v>1</v>
      </c>
      <c r="F1909" s="10">
        <f t="shared" si="2"/>
        <v>0</v>
      </c>
      <c r="G1909" s="10">
        <f t="shared" si="3"/>
        <v>0</v>
      </c>
      <c r="H1909" s="11" t="str">
        <f t="shared" si="30"/>
        <v>JAN</v>
      </c>
    </row>
    <row r="1910">
      <c r="A1910" s="7">
        <v>44199.0</v>
      </c>
      <c r="B1910" s="8" t="s">
        <v>30</v>
      </c>
      <c r="C1910" s="9" t="s">
        <v>18</v>
      </c>
      <c r="D1910" s="25" t="s">
        <v>19</v>
      </c>
      <c r="E1910" s="10">
        <f t="shared" si="1"/>
        <v>1</v>
      </c>
      <c r="F1910" s="10">
        <f t="shared" si="2"/>
        <v>0</v>
      </c>
      <c r="G1910" s="10">
        <f t="shared" si="3"/>
        <v>0</v>
      </c>
      <c r="H1910" s="11" t="str">
        <f t="shared" si="30"/>
        <v>JAN</v>
      </c>
    </row>
    <row r="1911">
      <c r="A1911" s="7">
        <v>44199.0</v>
      </c>
      <c r="B1911" s="8" t="s">
        <v>30</v>
      </c>
      <c r="C1911" s="9" t="s">
        <v>18</v>
      </c>
      <c r="D1911" s="25" t="s">
        <v>19</v>
      </c>
      <c r="E1911" s="10">
        <f t="shared" si="1"/>
        <v>1</v>
      </c>
      <c r="F1911" s="10">
        <f t="shared" si="2"/>
        <v>0</v>
      </c>
      <c r="G1911" s="10">
        <f t="shared" si="3"/>
        <v>0</v>
      </c>
      <c r="H1911" s="11" t="str">
        <f t="shared" si="30"/>
        <v>JAN</v>
      </c>
    </row>
    <row r="1912">
      <c r="A1912" s="7">
        <v>44199.0</v>
      </c>
      <c r="B1912" s="8" t="s">
        <v>30</v>
      </c>
      <c r="C1912" s="9" t="s">
        <v>18</v>
      </c>
      <c r="D1912" s="25" t="s">
        <v>19</v>
      </c>
      <c r="E1912" s="10">
        <f t="shared" si="1"/>
        <v>1</v>
      </c>
      <c r="F1912" s="10">
        <f t="shared" si="2"/>
        <v>0</v>
      </c>
      <c r="G1912" s="10">
        <f t="shared" si="3"/>
        <v>0</v>
      </c>
      <c r="H1912" s="11" t="str">
        <f t="shared" si="30"/>
        <v>JAN</v>
      </c>
    </row>
    <row r="1913">
      <c r="A1913" s="7">
        <v>44199.0</v>
      </c>
      <c r="B1913" s="8" t="s">
        <v>30</v>
      </c>
      <c r="C1913" s="9" t="s">
        <v>18</v>
      </c>
      <c r="D1913" s="8" t="s">
        <v>19</v>
      </c>
      <c r="E1913" s="10">
        <f t="shared" si="1"/>
        <v>1</v>
      </c>
      <c r="F1913" s="10">
        <f t="shared" si="2"/>
        <v>0</v>
      </c>
      <c r="G1913" s="10">
        <f t="shared" si="3"/>
        <v>0</v>
      </c>
      <c r="H1913" s="11" t="str">
        <f t="shared" si="30"/>
        <v>JAN</v>
      </c>
    </row>
    <row r="1914">
      <c r="A1914" s="7">
        <v>44199.0</v>
      </c>
      <c r="B1914" s="8" t="s">
        <v>30</v>
      </c>
      <c r="C1914" s="9" t="s">
        <v>18</v>
      </c>
      <c r="D1914" s="8" t="s">
        <v>19</v>
      </c>
      <c r="E1914" s="10">
        <f t="shared" si="1"/>
        <v>1</v>
      </c>
      <c r="F1914" s="10">
        <f t="shared" si="2"/>
        <v>0</v>
      </c>
      <c r="G1914" s="10">
        <f t="shared" si="3"/>
        <v>0</v>
      </c>
      <c r="H1914" s="11" t="str">
        <f t="shared" si="30"/>
        <v>JAN</v>
      </c>
    </row>
    <row r="1915">
      <c r="A1915" s="7">
        <v>44199.0</v>
      </c>
      <c r="B1915" s="8" t="s">
        <v>30</v>
      </c>
      <c r="C1915" s="9" t="s">
        <v>18</v>
      </c>
      <c r="D1915" s="8" t="s">
        <v>19</v>
      </c>
      <c r="E1915" s="10">
        <f t="shared" si="1"/>
        <v>1</v>
      </c>
      <c r="F1915" s="10">
        <f t="shared" si="2"/>
        <v>0</v>
      </c>
      <c r="G1915" s="10">
        <f t="shared" si="3"/>
        <v>0</v>
      </c>
      <c r="H1915" s="11" t="str">
        <f t="shared" si="30"/>
        <v>JAN</v>
      </c>
    </row>
    <row r="1916">
      <c r="A1916" s="7">
        <v>44199.0</v>
      </c>
      <c r="B1916" s="8" t="s">
        <v>30</v>
      </c>
      <c r="C1916" s="9" t="s">
        <v>42</v>
      </c>
      <c r="D1916" s="8" t="s">
        <v>19</v>
      </c>
      <c r="E1916" s="10">
        <f t="shared" si="1"/>
        <v>0</v>
      </c>
      <c r="F1916" s="10">
        <f t="shared" si="2"/>
        <v>0</v>
      </c>
      <c r="G1916" s="10">
        <f t="shared" si="3"/>
        <v>0</v>
      </c>
      <c r="H1916" s="11" t="str">
        <f t="shared" si="30"/>
        <v>JAN</v>
      </c>
    </row>
    <row r="1917">
      <c r="A1917" s="7">
        <v>44199.0</v>
      </c>
      <c r="B1917" s="8" t="s">
        <v>30</v>
      </c>
      <c r="C1917" s="9" t="s">
        <v>42</v>
      </c>
      <c r="D1917" s="8" t="s">
        <v>19</v>
      </c>
      <c r="E1917" s="10">
        <f t="shared" si="1"/>
        <v>0</v>
      </c>
      <c r="F1917" s="10">
        <f t="shared" si="2"/>
        <v>0</v>
      </c>
      <c r="G1917" s="10">
        <f t="shared" si="3"/>
        <v>0</v>
      </c>
      <c r="H1917" s="11" t="str">
        <f t="shared" si="30"/>
        <v>JAN</v>
      </c>
    </row>
    <row r="1918">
      <c r="A1918" s="7">
        <v>44199.0</v>
      </c>
      <c r="B1918" s="8" t="s">
        <v>30</v>
      </c>
      <c r="C1918" s="9" t="s">
        <v>42</v>
      </c>
      <c r="D1918" s="8" t="s">
        <v>19</v>
      </c>
      <c r="E1918" s="10">
        <f t="shared" si="1"/>
        <v>0</v>
      </c>
      <c r="F1918" s="10">
        <f t="shared" si="2"/>
        <v>0</v>
      </c>
      <c r="G1918" s="10">
        <f t="shared" si="3"/>
        <v>0</v>
      </c>
      <c r="H1918" s="11" t="str">
        <f t="shared" si="30"/>
        <v>JAN</v>
      </c>
    </row>
    <row r="1919">
      <c r="A1919" s="7">
        <v>44199.0</v>
      </c>
      <c r="B1919" s="8" t="s">
        <v>30</v>
      </c>
      <c r="C1919" s="9" t="s">
        <v>42</v>
      </c>
      <c r="D1919" s="8" t="s">
        <v>19</v>
      </c>
      <c r="E1919" s="10">
        <f t="shared" si="1"/>
        <v>0</v>
      </c>
      <c r="F1919" s="10">
        <f t="shared" si="2"/>
        <v>0</v>
      </c>
      <c r="G1919" s="10">
        <f t="shared" si="3"/>
        <v>0</v>
      </c>
      <c r="H1919" s="11" t="str">
        <f t="shared" si="30"/>
        <v>JAN</v>
      </c>
    </row>
    <row r="1920">
      <c r="A1920" s="7">
        <v>44199.0</v>
      </c>
      <c r="B1920" s="8" t="s">
        <v>30</v>
      </c>
      <c r="C1920" s="9" t="s">
        <v>42</v>
      </c>
      <c r="D1920" s="8" t="s">
        <v>19</v>
      </c>
      <c r="E1920" s="10">
        <f t="shared" si="1"/>
        <v>0</v>
      </c>
      <c r="F1920" s="10">
        <f t="shared" si="2"/>
        <v>0</v>
      </c>
      <c r="G1920" s="10">
        <f t="shared" si="3"/>
        <v>0</v>
      </c>
      <c r="H1920" s="11" t="str">
        <f t="shared" si="30"/>
        <v>JAN</v>
      </c>
    </row>
    <row r="1921">
      <c r="A1921" s="7">
        <v>44199.0</v>
      </c>
      <c r="B1921" s="8" t="s">
        <v>30</v>
      </c>
      <c r="C1921" s="9" t="s">
        <v>18</v>
      </c>
      <c r="D1921" s="8" t="s">
        <v>19</v>
      </c>
      <c r="E1921" s="10">
        <f t="shared" si="1"/>
        <v>1</v>
      </c>
      <c r="F1921" s="10">
        <f t="shared" si="2"/>
        <v>0</v>
      </c>
      <c r="G1921" s="10">
        <f t="shared" si="3"/>
        <v>0</v>
      </c>
      <c r="H1921" s="11" t="str">
        <f t="shared" si="30"/>
        <v>JAN</v>
      </c>
    </row>
    <row r="1922">
      <c r="A1922" s="7">
        <v>44199.0</v>
      </c>
      <c r="B1922" s="8" t="s">
        <v>30</v>
      </c>
      <c r="C1922" s="9" t="s">
        <v>18</v>
      </c>
      <c r="D1922" s="8" t="s">
        <v>19</v>
      </c>
      <c r="E1922" s="10">
        <f t="shared" si="1"/>
        <v>1</v>
      </c>
      <c r="F1922" s="10">
        <f t="shared" si="2"/>
        <v>0</v>
      </c>
      <c r="G1922" s="10">
        <f t="shared" si="3"/>
        <v>0</v>
      </c>
      <c r="H1922" s="11" t="str">
        <f t="shared" si="30"/>
        <v>JAN</v>
      </c>
    </row>
    <row r="1923">
      <c r="A1923" s="7">
        <v>44199.0</v>
      </c>
      <c r="B1923" s="8" t="s">
        <v>30</v>
      </c>
      <c r="C1923" s="9" t="s">
        <v>18</v>
      </c>
      <c r="D1923" s="8" t="s">
        <v>19</v>
      </c>
      <c r="E1923" s="10">
        <f t="shared" si="1"/>
        <v>1</v>
      </c>
      <c r="F1923" s="10">
        <f t="shared" si="2"/>
        <v>0</v>
      </c>
      <c r="G1923" s="10">
        <f t="shared" si="3"/>
        <v>0</v>
      </c>
      <c r="H1923" s="11" t="str">
        <f t="shared" si="30"/>
        <v>JAN</v>
      </c>
    </row>
    <row r="1924">
      <c r="A1924" s="7">
        <v>44199.0</v>
      </c>
      <c r="B1924" s="8" t="s">
        <v>30</v>
      </c>
      <c r="C1924" s="9" t="s">
        <v>18</v>
      </c>
      <c r="D1924" s="8" t="s">
        <v>19</v>
      </c>
      <c r="E1924" s="10">
        <f t="shared" si="1"/>
        <v>1</v>
      </c>
      <c r="F1924" s="10">
        <f t="shared" si="2"/>
        <v>0</v>
      </c>
      <c r="G1924" s="10">
        <f t="shared" si="3"/>
        <v>0</v>
      </c>
      <c r="H1924" s="11" t="str">
        <f t="shared" si="30"/>
        <v>JAN</v>
      </c>
    </row>
    <row r="1925">
      <c r="A1925" s="7">
        <v>44199.0</v>
      </c>
      <c r="B1925" s="8" t="s">
        <v>30</v>
      </c>
      <c r="C1925" s="9" t="s">
        <v>18</v>
      </c>
      <c r="D1925" s="8" t="s">
        <v>19</v>
      </c>
      <c r="E1925" s="10">
        <f t="shared" si="1"/>
        <v>1</v>
      </c>
      <c r="F1925" s="10">
        <f t="shared" si="2"/>
        <v>0</v>
      </c>
      <c r="G1925" s="10">
        <f t="shared" si="3"/>
        <v>0</v>
      </c>
      <c r="H1925" s="11" t="str">
        <f t="shared" si="30"/>
        <v>JAN</v>
      </c>
    </row>
    <row r="1926">
      <c r="A1926" s="7">
        <v>44199.0</v>
      </c>
      <c r="B1926" s="8" t="s">
        <v>30</v>
      </c>
      <c r="C1926" s="9" t="s">
        <v>18</v>
      </c>
      <c r="D1926" s="8" t="s">
        <v>19</v>
      </c>
      <c r="E1926" s="10">
        <f t="shared" si="1"/>
        <v>1</v>
      </c>
      <c r="F1926" s="10">
        <f t="shared" si="2"/>
        <v>0</v>
      </c>
      <c r="G1926" s="10">
        <f t="shared" si="3"/>
        <v>0</v>
      </c>
      <c r="H1926" s="11" t="str">
        <f t="shared" si="30"/>
        <v>JAN</v>
      </c>
    </row>
    <row r="1927">
      <c r="A1927" s="7">
        <v>44199.0</v>
      </c>
      <c r="B1927" s="8" t="s">
        <v>30</v>
      </c>
      <c r="C1927" s="9" t="s">
        <v>18</v>
      </c>
      <c r="D1927" s="8" t="s">
        <v>19</v>
      </c>
      <c r="E1927" s="10">
        <f t="shared" si="1"/>
        <v>1</v>
      </c>
      <c r="F1927" s="10">
        <f t="shared" si="2"/>
        <v>0</v>
      </c>
      <c r="G1927" s="10">
        <f t="shared" si="3"/>
        <v>0</v>
      </c>
      <c r="H1927" s="11" t="str">
        <f t="shared" si="30"/>
        <v>JAN</v>
      </c>
    </row>
    <row r="1928">
      <c r="A1928" s="7">
        <v>44199.0</v>
      </c>
      <c r="B1928" s="8" t="s">
        <v>30</v>
      </c>
      <c r="C1928" s="9" t="s">
        <v>18</v>
      </c>
      <c r="D1928" s="8" t="s">
        <v>19</v>
      </c>
      <c r="E1928" s="10">
        <f t="shared" si="1"/>
        <v>1</v>
      </c>
      <c r="F1928" s="10">
        <f t="shared" si="2"/>
        <v>0</v>
      </c>
      <c r="G1928" s="10">
        <f t="shared" si="3"/>
        <v>0</v>
      </c>
      <c r="H1928" s="11" t="str">
        <f t="shared" si="30"/>
        <v>JAN</v>
      </c>
    </row>
    <row r="1929">
      <c r="A1929" s="7">
        <v>44199.0</v>
      </c>
      <c r="B1929" s="8" t="s">
        <v>30</v>
      </c>
      <c r="C1929" s="9" t="s">
        <v>18</v>
      </c>
      <c r="D1929" s="8" t="s">
        <v>19</v>
      </c>
      <c r="E1929" s="10">
        <f t="shared" si="1"/>
        <v>1</v>
      </c>
      <c r="F1929" s="10">
        <f t="shared" si="2"/>
        <v>0</v>
      </c>
      <c r="G1929" s="10">
        <f t="shared" si="3"/>
        <v>0</v>
      </c>
      <c r="H1929" s="11" t="str">
        <f t="shared" si="30"/>
        <v>JAN</v>
      </c>
    </row>
    <row r="1930">
      <c r="A1930" s="7">
        <v>44199.0</v>
      </c>
      <c r="B1930" s="8" t="s">
        <v>22</v>
      </c>
      <c r="C1930" s="9" t="s">
        <v>18</v>
      </c>
      <c r="D1930" s="8" t="s">
        <v>19</v>
      </c>
      <c r="E1930" s="10">
        <f t="shared" si="1"/>
        <v>1</v>
      </c>
      <c r="F1930" s="10">
        <f t="shared" si="2"/>
        <v>0</v>
      </c>
      <c r="G1930" s="10">
        <f t="shared" si="3"/>
        <v>0</v>
      </c>
      <c r="H1930" s="11" t="str">
        <f t="shared" si="30"/>
        <v>JAN</v>
      </c>
    </row>
    <row r="1931">
      <c r="A1931" s="7">
        <v>44199.0</v>
      </c>
      <c r="B1931" s="8" t="s">
        <v>22</v>
      </c>
      <c r="C1931" s="9" t="s">
        <v>42</v>
      </c>
      <c r="D1931" s="8" t="s">
        <v>19</v>
      </c>
      <c r="E1931" s="10">
        <f t="shared" si="1"/>
        <v>0</v>
      </c>
      <c r="F1931" s="10">
        <f t="shared" si="2"/>
        <v>0</v>
      </c>
      <c r="G1931" s="10">
        <f t="shared" si="3"/>
        <v>0</v>
      </c>
      <c r="H1931" s="11" t="str">
        <f t="shared" si="30"/>
        <v>JAN</v>
      </c>
    </row>
    <row r="1932">
      <c r="A1932" s="7">
        <v>44199.0</v>
      </c>
      <c r="B1932" s="8" t="s">
        <v>69</v>
      </c>
      <c r="C1932" s="9" t="s">
        <v>18</v>
      </c>
      <c r="D1932" s="8" t="s">
        <v>66</v>
      </c>
      <c r="E1932" s="10">
        <f t="shared" si="1"/>
        <v>0</v>
      </c>
      <c r="F1932" s="10">
        <f t="shared" si="2"/>
        <v>0</v>
      </c>
      <c r="G1932" s="10">
        <f t="shared" si="3"/>
        <v>0</v>
      </c>
      <c r="H1932" s="11" t="str">
        <f t="shared" si="30"/>
        <v>JAN</v>
      </c>
    </row>
    <row r="1933">
      <c r="A1933" s="7">
        <v>44199.0</v>
      </c>
      <c r="B1933" s="8" t="s">
        <v>30</v>
      </c>
      <c r="C1933" s="9" t="s">
        <v>18</v>
      </c>
      <c r="D1933" s="25" t="s">
        <v>25</v>
      </c>
      <c r="E1933" s="10">
        <f t="shared" si="1"/>
        <v>0</v>
      </c>
      <c r="F1933" s="10">
        <f t="shared" si="2"/>
        <v>0</v>
      </c>
      <c r="G1933" s="10">
        <f t="shared" si="3"/>
        <v>1</v>
      </c>
      <c r="H1933" s="11" t="str">
        <f t="shared" si="30"/>
        <v>JAN</v>
      </c>
    </row>
    <row r="1934">
      <c r="A1934" s="7">
        <v>44199.0</v>
      </c>
      <c r="B1934" s="8" t="s">
        <v>30</v>
      </c>
      <c r="C1934" s="9" t="s">
        <v>18</v>
      </c>
      <c r="D1934" s="25" t="s">
        <v>25</v>
      </c>
      <c r="E1934" s="10">
        <f t="shared" si="1"/>
        <v>0</v>
      </c>
      <c r="F1934" s="10">
        <f t="shared" si="2"/>
        <v>0</v>
      </c>
      <c r="G1934" s="10">
        <f t="shared" si="3"/>
        <v>1</v>
      </c>
      <c r="H1934" s="11" t="str">
        <f t="shared" si="30"/>
        <v>JAN</v>
      </c>
    </row>
    <row r="1935">
      <c r="A1935" s="7">
        <v>44199.0</v>
      </c>
      <c r="B1935" s="8" t="s">
        <v>30</v>
      </c>
      <c r="C1935" s="9" t="s">
        <v>18</v>
      </c>
      <c r="D1935" s="25" t="s">
        <v>25</v>
      </c>
      <c r="E1935" s="10">
        <f t="shared" si="1"/>
        <v>0</v>
      </c>
      <c r="F1935" s="10">
        <f t="shared" si="2"/>
        <v>0</v>
      </c>
      <c r="G1935" s="10">
        <f t="shared" si="3"/>
        <v>1</v>
      </c>
      <c r="H1935" s="11" t="str">
        <f t="shared" si="30"/>
        <v>JAN</v>
      </c>
    </row>
    <row r="1936">
      <c r="A1936" s="7">
        <v>44199.0</v>
      </c>
      <c r="B1936" s="8" t="s">
        <v>30</v>
      </c>
      <c r="C1936" s="9" t="s">
        <v>18</v>
      </c>
      <c r="D1936" s="25" t="s">
        <v>25</v>
      </c>
      <c r="E1936" s="10">
        <f t="shared" si="1"/>
        <v>0</v>
      </c>
      <c r="F1936" s="10">
        <f t="shared" si="2"/>
        <v>0</v>
      </c>
      <c r="G1936" s="10">
        <f t="shared" si="3"/>
        <v>1</v>
      </c>
      <c r="H1936" s="11" t="str">
        <f t="shared" si="30"/>
        <v>JAN</v>
      </c>
    </row>
    <row r="1937">
      <c r="A1937" s="7">
        <v>44199.0</v>
      </c>
      <c r="B1937" s="8" t="s">
        <v>30</v>
      </c>
      <c r="C1937" s="9" t="s">
        <v>18</v>
      </c>
      <c r="D1937" s="8" t="s">
        <v>25</v>
      </c>
      <c r="E1937" s="10">
        <f t="shared" si="1"/>
        <v>0</v>
      </c>
      <c r="F1937" s="10">
        <f t="shared" si="2"/>
        <v>0</v>
      </c>
      <c r="G1937" s="10">
        <f t="shared" si="3"/>
        <v>1</v>
      </c>
      <c r="H1937" s="11" t="str">
        <f t="shared" si="30"/>
        <v>JAN</v>
      </c>
    </row>
    <row r="1938">
      <c r="A1938" s="7">
        <v>44199.0</v>
      </c>
      <c r="B1938" s="8" t="s">
        <v>30</v>
      </c>
      <c r="C1938" s="9" t="s">
        <v>18</v>
      </c>
      <c r="D1938" s="8" t="s">
        <v>25</v>
      </c>
      <c r="E1938" s="10">
        <f t="shared" si="1"/>
        <v>0</v>
      </c>
      <c r="F1938" s="10">
        <f t="shared" si="2"/>
        <v>0</v>
      </c>
      <c r="G1938" s="10">
        <f t="shared" si="3"/>
        <v>1</v>
      </c>
      <c r="H1938" s="11" t="str">
        <f t="shared" si="30"/>
        <v>JAN</v>
      </c>
    </row>
    <row r="1939">
      <c r="A1939" s="7">
        <v>44199.0</v>
      </c>
      <c r="B1939" s="8" t="s">
        <v>30</v>
      </c>
      <c r="C1939" s="9" t="s">
        <v>18</v>
      </c>
      <c r="D1939" s="8" t="s">
        <v>25</v>
      </c>
      <c r="E1939" s="10">
        <f t="shared" si="1"/>
        <v>0</v>
      </c>
      <c r="F1939" s="10">
        <f t="shared" si="2"/>
        <v>0</v>
      </c>
      <c r="G1939" s="10">
        <f t="shared" si="3"/>
        <v>1</v>
      </c>
      <c r="H1939" s="11" t="str">
        <f t="shared" si="30"/>
        <v>JAN</v>
      </c>
    </row>
    <row r="1940">
      <c r="A1940" s="7">
        <v>44199.0</v>
      </c>
      <c r="B1940" s="8" t="s">
        <v>22</v>
      </c>
      <c r="C1940" s="9" t="s">
        <v>18</v>
      </c>
      <c r="D1940" s="8" t="s">
        <v>25</v>
      </c>
      <c r="E1940" s="10">
        <f t="shared" si="1"/>
        <v>0</v>
      </c>
      <c r="F1940" s="10">
        <f t="shared" si="2"/>
        <v>0</v>
      </c>
      <c r="G1940" s="10">
        <f t="shared" si="3"/>
        <v>1</v>
      </c>
      <c r="H1940" s="11" t="str">
        <f t="shared" si="30"/>
        <v>JAN</v>
      </c>
    </row>
    <row r="1941">
      <c r="A1941" s="7">
        <v>44199.0</v>
      </c>
      <c r="B1941" s="8" t="s">
        <v>22</v>
      </c>
      <c r="C1941" s="9" t="s">
        <v>42</v>
      </c>
      <c r="D1941" s="8" t="s">
        <v>77</v>
      </c>
      <c r="E1941" s="10">
        <f t="shared" si="1"/>
        <v>0</v>
      </c>
      <c r="F1941" s="10">
        <f t="shared" si="2"/>
        <v>0</v>
      </c>
      <c r="G1941" s="10">
        <f t="shared" si="3"/>
        <v>0</v>
      </c>
      <c r="H1941" s="11" t="str">
        <f t="shared" si="30"/>
        <v>JAN</v>
      </c>
    </row>
    <row r="1942">
      <c r="A1942" s="7">
        <v>44199.0</v>
      </c>
      <c r="B1942" s="8" t="s">
        <v>34</v>
      </c>
      <c r="C1942" s="27" t="s">
        <v>18</v>
      </c>
      <c r="D1942" s="28" t="s">
        <v>19</v>
      </c>
      <c r="E1942" s="10">
        <f t="shared" si="1"/>
        <v>1</v>
      </c>
      <c r="F1942" s="10">
        <f t="shared" si="2"/>
        <v>0</v>
      </c>
      <c r="G1942" s="10">
        <f t="shared" si="3"/>
        <v>0</v>
      </c>
      <c r="H1942" s="11" t="str">
        <f t="shared" si="30"/>
        <v>JAN</v>
      </c>
    </row>
    <row r="1943">
      <c r="A1943" s="7">
        <v>44199.0</v>
      </c>
      <c r="B1943" s="8" t="s">
        <v>34</v>
      </c>
      <c r="C1943" s="27" t="s">
        <v>18</v>
      </c>
      <c r="D1943" s="28" t="s">
        <v>19</v>
      </c>
      <c r="E1943" s="10">
        <f t="shared" si="1"/>
        <v>1</v>
      </c>
      <c r="F1943" s="10">
        <f t="shared" si="2"/>
        <v>0</v>
      </c>
      <c r="G1943" s="10">
        <f t="shared" si="3"/>
        <v>0</v>
      </c>
      <c r="H1943" s="11" t="str">
        <f t="shared" si="30"/>
        <v>JAN</v>
      </c>
    </row>
    <row r="1944">
      <c r="A1944" s="7">
        <v>44199.0</v>
      </c>
      <c r="B1944" s="43" t="s">
        <v>34</v>
      </c>
      <c r="C1944" s="43" t="s">
        <v>18</v>
      </c>
      <c r="D1944" s="56" t="s">
        <v>19</v>
      </c>
      <c r="E1944" s="10">
        <f t="shared" si="1"/>
        <v>1</v>
      </c>
      <c r="F1944" s="10">
        <f t="shared" si="2"/>
        <v>0</v>
      </c>
      <c r="G1944" s="10">
        <f t="shared" si="3"/>
        <v>0</v>
      </c>
      <c r="H1944" s="11" t="str">
        <f t="shared" si="30"/>
        <v>JAN</v>
      </c>
    </row>
    <row r="1945">
      <c r="A1945" s="7">
        <v>44199.0</v>
      </c>
      <c r="B1945" s="43" t="s">
        <v>34</v>
      </c>
      <c r="C1945" s="43" t="s">
        <v>18</v>
      </c>
      <c r="D1945" s="28" t="s">
        <v>19</v>
      </c>
      <c r="E1945" s="10">
        <f t="shared" si="1"/>
        <v>1</v>
      </c>
      <c r="F1945" s="10">
        <f t="shared" si="2"/>
        <v>0</v>
      </c>
      <c r="G1945" s="10">
        <f t="shared" si="3"/>
        <v>0</v>
      </c>
      <c r="H1945" s="11" t="str">
        <f t="shared" si="30"/>
        <v>JAN</v>
      </c>
    </row>
    <row r="1946">
      <c r="A1946" s="7">
        <v>44199.0</v>
      </c>
      <c r="B1946" s="9" t="s">
        <v>37</v>
      </c>
      <c r="C1946" s="27" t="s">
        <v>18</v>
      </c>
      <c r="D1946" s="28" t="s">
        <v>19</v>
      </c>
      <c r="E1946" s="10">
        <f t="shared" si="1"/>
        <v>1</v>
      </c>
      <c r="F1946" s="10">
        <f t="shared" si="2"/>
        <v>0</v>
      </c>
      <c r="G1946" s="10">
        <f t="shared" si="3"/>
        <v>0</v>
      </c>
      <c r="H1946" s="11" t="str">
        <f t="shared" si="30"/>
        <v>JAN</v>
      </c>
    </row>
    <row r="1947">
      <c r="A1947" s="7">
        <v>44199.0</v>
      </c>
      <c r="B1947" s="45" t="s">
        <v>34</v>
      </c>
      <c r="C1947" s="43" t="s">
        <v>18</v>
      </c>
      <c r="D1947" s="28" t="s">
        <v>19</v>
      </c>
      <c r="E1947" s="10">
        <f t="shared" si="1"/>
        <v>1</v>
      </c>
      <c r="F1947" s="10">
        <f t="shared" si="2"/>
        <v>0</v>
      </c>
      <c r="G1947" s="10">
        <f t="shared" si="3"/>
        <v>0</v>
      </c>
      <c r="H1947" s="11" t="str">
        <f t="shared" si="30"/>
        <v>JAN</v>
      </c>
    </row>
    <row r="1948">
      <c r="A1948" s="7">
        <v>44199.0</v>
      </c>
      <c r="B1948" s="8" t="s">
        <v>34</v>
      </c>
      <c r="C1948" s="27" t="s">
        <v>18</v>
      </c>
      <c r="D1948" s="28" t="s">
        <v>19</v>
      </c>
      <c r="E1948" s="10">
        <f t="shared" si="1"/>
        <v>1</v>
      </c>
      <c r="F1948" s="10">
        <f t="shared" si="2"/>
        <v>0</v>
      </c>
      <c r="G1948" s="10">
        <f t="shared" si="3"/>
        <v>0</v>
      </c>
      <c r="H1948" s="11" t="str">
        <f t="shared" si="30"/>
        <v>JAN</v>
      </c>
    </row>
    <row r="1949">
      <c r="A1949" s="7">
        <v>44199.0</v>
      </c>
      <c r="B1949" s="43" t="s">
        <v>30</v>
      </c>
      <c r="C1949" s="43" t="s">
        <v>18</v>
      </c>
      <c r="D1949" s="28" t="s">
        <v>19</v>
      </c>
      <c r="E1949" s="10">
        <f t="shared" si="1"/>
        <v>1</v>
      </c>
      <c r="F1949" s="10">
        <f t="shared" si="2"/>
        <v>0</v>
      </c>
      <c r="G1949" s="10">
        <f t="shared" si="3"/>
        <v>0</v>
      </c>
      <c r="H1949" s="11" t="str">
        <f t="shared" si="30"/>
        <v>JAN</v>
      </c>
    </row>
    <row r="1950">
      <c r="A1950" s="17">
        <v>44199.0</v>
      </c>
      <c r="B1950" s="18" t="s">
        <v>34</v>
      </c>
      <c r="C1950" s="19" t="s">
        <v>18</v>
      </c>
      <c r="D1950" s="20" t="s">
        <v>19</v>
      </c>
      <c r="E1950" s="10">
        <f t="shared" si="1"/>
        <v>1</v>
      </c>
      <c r="F1950" s="10">
        <f t="shared" si="2"/>
        <v>0</v>
      </c>
      <c r="G1950" s="10">
        <f t="shared" si="3"/>
        <v>0</v>
      </c>
      <c r="H1950" s="11" t="str">
        <f t="shared" si="30"/>
        <v>JAN</v>
      </c>
    </row>
    <row r="1951">
      <c r="A1951" s="17">
        <v>44199.0</v>
      </c>
      <c r="B1951" s="18" t="s">
        <v>34</v>
      </c>
      <c r="C1951" s="19" t="s">
        <v>18</v>
      </c>
      <c r="D1951" s="20" t="s">
        <v>19</v>
      </c>
      <c r="E1951" s="10">
        <f t="shared" si="1"/>
        <v>1</v>
      </c>
      <c r="F1951" s="10">
        <f t="shared" si="2"/>
        <v>0</v>
      </c>
      <c r="G1951" s="10">
        <f t="shared" si="3"/>
        <v>0</v>
      </c>
      <c r="H1951" s="11" t="str">
        <f t="shared" si="30"/>
        <v>JAN</v>
      </c>
    </row>
    <row r="1952">
      <c r="A1952" s="7">
        <v>44199.0</v>
      </c>
      <c r="B1952" s="22" t="s">
        <v>34</v>
      </c>
      <c r="C1952" s="23" t="s">
        <v>18</v>
      </c>
      <c r="D1952" s="24" t="s">
        <v>19</v>
      </c>
      <c r="E1952" s="10">
        <f t="shared" si="1"/>
        <v>1</v>
      </c>
      <c r="F1952" s="10">
        <f t="shared" si="2"/>
        <v>0</v>
      </c>
      <c r="G1952" s="10">
        <f t="shared" si="3"/>
        <v>0</v>
      </c>
      <c r="H1952" s="11" t="str">
        <f t="shared" si="30"/>
        <v>JAN</v>
      </c>
    </row>
    <row r="1953">
      <c r="A1953" s="7">
        <v>44199.0</v>
      </c>
      <c r="B1953" s="22" t="s">
        <v>43</v>
      </c>
      <c r="C1953" s="23" t="s">
        <v>18</v>
      </c>
      <c r="D1953" s="24" t="s">
        <v>19</v>
      </c>
      <c r="E1953" s="10">
        <f t="shared" si="1"/>
        <v>1</v>
      </c>
      <c r="F1953" s="10">
        <f t="shared" si="2"/>
        <v>0</v>
      </c>
      <c r="G1953" s="10">
        <f t="shared" si="3"/>
        <v>0</v>
      </c>
      <c r="H1953" s="11" t="str">
        <f t="shared" si="30"/>
        <v>JAN</v>
      </c>
    </row>
    <row r="1954">
      <c r="A1954" s="7">
        <v>44199.0</v>
      </c>
      <c r="B1954" s="22" t="s">
        <v>43</v>
      </c>
      <c r="C1954" s="23" t="s">
        <v>18</v>
      </c>
      <c r="D1954" s="24" t="s">
        <v>19</v>
      </c>
      <c r="E1954" s="10">
        <f t="shared" si="1"/>
        <v>1</v>
      </c>
      <c r="F1954" s="10">
        <f t="shared" si="2"/>
        <v>0</v>
      </c>
      <c r="G1954" s="10">
        <f t="shared" si="3"/>
        <v>0</v>
      </c>
      <c r="H1954" s="11" t="str">
        <f t="shared" si="30"/>
        <v>JAN</v>
      </c>
    </row>
    <row r="1955">
      <c r="A1955" s="17">
        <v>44199.0</v>
      </c>
      <c r="B1955" s="18" t="s">
        <v>43</v>
      </c>
      <c r="C1955" s="19" t="s">
        <v>18</v>
      </c>
      <c r="D1955" s="20" t="s">
        <v>19</v>
      </c>
      <c r="E1955" s="10">
        <f t="shared" si="1"/>
        <v>1</v>
      </c>
      <c r="F1955" s="10">
        <f t="shared" si="2"/>
        <v>0</v>
      </c>
      <c r="G1955" s="10">
        <f t="shared" si="3"/>
        <v>0</v>
      </c>
      <c r="H1955" s="11" t="str">
        <f t="shared" si="30"/>
        <v>JAN</v>
      </c>
    </row>
    <row r="1956">
      <c r="A1956" s="17">
        <v>44199.0</v>
      </c>
      <c r="B1956" s="18" t="s">
        <v>43</v>
      </c>
      <c r="C1956" s="19" t="s">
        <v>18</v>
      </c>
      <c r="D1956" s="20" t="s">
        <v>19</v>
      </c>
      <c r="E1956" s="10">
        <f t="shared" si="1"/>
        <v>1</v>
      </c>
      <c r="F1956" s="10">
        <f t="shared" si="2"/>
        <v>0</v>
      </c>
      <c r="G1956" s="10">
        <f t="shared" si="3"/>
        <v>0</v>
      </c>
      <c r="H1956" s="11" t="str">
        <f t="shared" si="30"/>
        <v>JAN</v>
      </c>
    </row>
    <row r="1957">
      <c r="A1957" s="7">
        <v>44199.0</v>
      </c>
      <c r="B1957" s="22" t="s">
        <v>43</v>
      </c>
      <c r="C1957" s="23" t="s">
        <v>18</v>
      </c>
      <c r="D1957" s="24" t="s">
        <v>19</v>
      </c>
      <c r="E1957" s="10">
        <f t="shared" si="1"/>
        <v>1</v>
      </c>
      <c r="F1957" s="10">
        <f t="shared" si="2"/>
        <v>0</v>
      </c>
      <c r="G1957" s="10">
        <f t="shared" si="3"/>
        <v>0</v>
      </c>
      <c r="H1957" s="11" t="str">
        <f t="shared" si="30"/>
        <v>JAN</v>
      </c>
    </row>
    <row r="1958">
      <c r="A1958" s="7">
        <v>44199.0</v>
      </c>
      <c r="B1958" s="22" t="s">
        <v>43</v>
      </c>
      <c r="C1958" s="23" t="s">
        <v>18</v>
      </c>
      <c r="D1958" s="24" t="s">
        <v>19</v>
      </c>
      <c r="E1958" s="10">
        <f t="shared" si="1"/>
        <v>1</v>
      </c>
      <c r="F1958" s="10">
        <f t="shared" si="2"/>
        <v>0</v>
      </c>
      <c r="G1958" s="10">
        <f t="shared" si="3"/>
        <v>0</v>
      </c>
      <c r="H1958" s="11" t="str">
        <f t="shared" si="30"/>
        <v>JAN</v>
      </c>
    </row>
    <row r="1959">
      <c r="A1959" s="7">
        <v>44199.0</v>
      </c>
      <c r="B1959" s="22" t="s">
        <v>30</v>
      </c>
      <c r="C1959" s="23" t="s">
        <v>18</v>
      </c>
      <c r="D1959" s="24" t="s">
        <v>19</v>
      </c>
      <c r="E1959" s="10">
        <f t="shared" si="1"/>
        <v>1</v>
      </c>
      <c r="F1959" s="10">
        <f t="shared" si="2"/>
        <v>0</v>
      </c>
      <c r="G1959" s="10">
        <f t="shared" si="3"/>
        <v>0</v>
      </c>
      <c r="H1959" s="11" t="str">
        <f t="shared" si="30"/>
        <v>JAN</v>
      </c>
    </row>
    <row r="1960">
      <c r="A1960" s="17">
        <v>44199.0</v>
      </c>
      <c r="B1960" s="18" t="s">
        <v>30</v>
      </c>
      <c r="C1960" s="19" t="s">
        <v>18</v>
      </c>
      <c r="D1960" s="20" t="s">
        <v>19</v>
      </c>
      <c r="E1960" s="10">
        <f t="shared" si="1"/>
        <v>1</v>
      </c>
      <c r="F1960" s="10">
        <f t="shared" si="2"/>
        <v>0</v>
      </c>
      <c r="G1960" s="10">
        <f t="shared" si="3"/>
        <v>0</v>
      </c>
      <c r="H1960" s="11" t="str">
        <f t="shared" si="30"/>
        <v>JAN</v>
      </c>
    </row>
    <row r="1961">
      <c r="A1961" s="17">
        <v>44199.0</v>
      </c>
      <c r="B1961" s="18" t="s">
        <v>30</v>
      </c>
      <c r="C1961" s="19" t="s">
        <v>18</v>
      </c>
      <c r="D1961" s="20" t="s">
        <v>19</v>
      </c>
      <c r="E1961" s="10">
        <f t="shared" si="1"/>
        <v>1</v>
      </c>
      <c r="F1961" s="10">
        <f t="shared" si="2"/>
        <v>0</v>
      </c>
      <c r="G1961" s="10">
        <f t="shared" si="3"/>
        <v>0</v>
      </c>
      <c r="H1961" s="11" t="str">
        <f t="shared" si="30"/>
        <v>JAN</v>
      </c>
    </row>
    <row r="1962">
      <c r="A1962" s="7">
        <v>44199.0</v>
      </c>
      <c r="B1962" s="22" t="s">
        <v>30</v>
      </c>
      <c r="C1962" s="23" t="s">
        <v>18</v>
      </c>
      <c r="D1962" s="24" t="s">
        <v>19</v>
      </c>
      <c r="E1962" s="10">
        <f t="shared" si="1"/>
        <v>1</v>
      </c>
      <c r="F1962" s="10">
        <f t="shared" si="2"/>
        <v>0</v>
      </c>
      <c r="G1962" s="10">
        <f t="shared" si="3"/>
        <v>0</v>
      </c>
      <c r="H1962" s="11" t="str">
        <f t="shared" si="30"/>
        <v>JAN</v>
      </c>
    </row>
    <row r="1963">
      <c r="A1963" s="7">
        <v>44199.0</v>
      </c>
      <c r="B1963" s="22" t="s">
        <v>30</v>
      </c>
      <c r="C1963" s="23" t="s">
        <v>18</v>
      </c>
      <c r="D1963" s="24" t="s">
        <v>19</v>
      </c>
      <c r="E1963" s="10">
        <f t="shared" si="1"/>
        <v>1</v>
      </c>
      <c r="F1963" s="10">
        <f t="shared" si="2"/>
        <v>0</v>
      </c>
      <c r="G1963" s="10">
        <f t="shared" si="3"/>
        <v>0</v>
      </c>
      <c r="H1963" s="11" t="str">
        <f t="shared" si="30"/>
        <v>JAN</v>
      </c>
    </row>
    <row r="1964">
      <c r="A1964" s="7">
        <v>44199.0</v>
      </c>
      <c r="B1964" s="22" t="s">
        <v>30</v>
      </c>
      <c r="C1964" s="23" t="s">
        <v>18</v>
      </c>
      <c r="D1964" s="24" t="s">
        <v>19</v>
      </c>
      <c r="E1964" s="10">
        <f t="shared" si="1"/>
        <v>1</v>
      </c>
      <c r="F1964" s="10">
        <f t="shared" si="2"/>
        <v>0</v>
      </c>
      <c r="G1964" s="10">
        <f t="shared" si="3"/>
        <v>0</v>
      </c>
      <c r="H1964" s="11" t="str">
        <f t="shared" si="30"/>
        <v>JAN</v>
      </c>
    </row>
    <row r="1965">
      <c r="A1965" s="53">
        <v>44199.0</v>
      </c>
      <c r="B1965" s="54" t="s">
        <v>30</v>
      </c>
      <c r="C1965" s="55" t="s">
        <v>18</v>
      </c>
      <c r="D1965" s="55" t="s">
        <v>19</v>
      </c>
      <c r="E1965" s="10">
        <f t="shared" si="1"/>
        <v>1</v>
      </c>
      <c r="F1965" s="10">
        <f t="shared" si="2"/>
        <v>0</v>
      </c>
      <c r="G1965" s="10">
        <f t="shared" si="3"/>
        <v>0</v>
      </c>
      <c r="H1965" s="11" t="str">
        <f t="shared" si="30"/>
        <v>JAN</v>
      </c>
    </row>
    <row r="1966">
      <c r="A1966" s="53">
        <v>44199.0</v>
      </c>
      <c r="B1966" s="54" t="s">
        <v>30</v>
      </c>
      <c r="C1966" s="55" t="s">
        <v>18</v>
      </c>
      <c r="D1966" s="55" t="s">
        <v>19</v>
      </c>
      <c r="E1966" s="10">
        <f t="shared" si="1"/>
        <v>1</v>
      </c>
      <c r="F1966" s="10">
        <f t="shared" si="2"/>
        <v>0</v>
      </c>
      <c r="G1966" s="10">
        <f t="shared" si="3"/>
        <v>0</v>
      </c>
      <c r="H1966" s="11" t="str">
        <f t="shared" si="30"/>
        <v>JAN</v>
      </c>
    </row>
    <row r="1967">
      <c r="A1967" s="53">
        <v>44199.0</v>
      </c>
      <c r="B1967" s="54" t="s">
        <v>30</v>
      </c>
      <c r="C1967" s="55" t="s">
        <v>18</v>
      </c>
      <c r="D1967" s="55" t="s">
        <v>19</v>
      </c>
      <c r="E1967" s="10">
        <f t="shared" si="1"/>
        <v>1</v>
      </c>
      <c r="F1967" s="10">
        <f t="shared" si="2"/>
        <v>0</v>
      </c>
      <c r="G1967" s="10">
        <f t="shared" si="3"/>
        <v>0</v>
      </c>
      <c r="H1967" s="11" t="str">
        <f t="shared" si="30"/>
        <v>JAN</v>
      </c>
    </row>
    <row r="1968">
      <c r="A1968" s="53">
        <v>44199.0</v>
      </c>
      <c r="B1968" s="54" t="s">
        <v>30</v>
      </c>
      <c r="C1968" s="55" t="s">
        <v>18</v>
      </c>
      <c r="D1968" s="55" t="s">
        <v>19</v>
      </c>
      <c r="E1968" s="10">
        <f t="shared" si="1"/>
        <v>1</v>
      </c>
      <c r="F1968" s="10">
        <f t="shared" si="2"/>
        <v>0</v>
      </c>
      <c r="G1968" s="10">
        <f t="shared" si="3"/>
        <v>0</v>
      </c>
      <c r="H1968" s="11" t="str">
        <f t="shared" si="30"/>
        <v>JAN</v>
      </c>
    </row>
    <row r="1969">
      <c r="A1969" s="17">
        <v>44199.0</v>
      </c>
      <c r="B1969" s="18" t="s">
        <v>45</v>
      </c>
      <c r="C1969" s="19" t="s">
        <v>18</v>
      </c>
      <c r="D1969" s="20" t="s">
        <v>19</v>
      </c>
      <c r="E1969" s="10">
        <f t="shared" si="1"/>
        <v>1</v>
      </c>
      <c r="F1969" s="10">
        <f t="shared" si="2"/>
        <v>0</v>
      </c>
      <c r="G1969" s="10">
        <f t="shared" si="3"/>
        <v>0</v>
      </c>
      <c r="H1969" s="11" t="str">
        <f t="shared" si="30"/>
        <v>JAN</v>
      </c>
    </row>
    <row r="1970">
      <c r="A1970" s="53">
        <v>44199.0</v>
      </c>
      <c r="B1970" s="54" t="s">
        <v>22</v>
      </c>
      <c r="C1970" s="55" t="s">
        <v>18</v>
      </c>
      <c r="D1970" s="55" t="s">
        <v>19</v>
      </c>
      <c r="E1970" s="10">
        <f t="shared" si="1"/>
        <v>1</v>
      </c>
      <c r="F1970" s="10">
        <f t="shared" si="2"/>
        <v>0</v>
      </c>
      <c r="G1970" s="10">
        <f t="shared" si="3"/>
        <v>0</v>
      </c>
      <c r="H1970" s="11" t="str">
        <f t="shared" si="30"/>
        <v>JAN</v>
      </c>
    </row>
    <row r="1971">
      <c r="A1971" s="7">
        <v>44199.0</v>
      </c>
      <c r="B1971" s="9" t="s">
        <v>69</v>
      </c>
      <c r="C1971" s="52" t="s">
        <v>18</v>
      </c>
      <c r="D1971" s="28" t="s">
        <v>19</v>
      </c>
      <c r="E1971" s="10">
        <f t="shared" si="1"/>
        <v>1</v>
      </c>
      <c r="F1971" s="10">
        <f t="shared" si="2"/>
        <v>0</v>
      </c>
      <c r="G1971" s="10">
        <f t="shared" si="3"/>
        <v>0</v>
      </c>
      <c r="H1971" s="11" t="str">
        <f t="shared" si="30"/>
        <v>JAN</v>
      </c>
    </row>
    <row r="1972">
      <c r="A1972" s="7">
        <v>44199.0</v>
      </c>
      <c r="B1972" s="9" t="s">
        <v>69</v>
      </c>
      <c r="C1972" s="52" t="s">
        <v>18</v>
      </c>
      <c r="D1972" s="28" t="s">
        <v>19</v>
      </c>
      <c r="E1972" s="10">
        <f t="shared" si="1"/>
        <v>1</v>
      </c>
      <c r="F1972" s="10">
        <f t="shared" si="2"/>
        <v>0</v>
      </c>
      <c r="G1972" s="10">
        <f t="shared" si="3"/>
        <v>0</v>
      </c>
      <c r="H1972" s="11" t="str">
        <f t="shared" si="30"/>
        <v>JAN</v>
      </c>
    </row>
    <row r="1973">
      <c r="A1973" s="7">
        <v>44199.0</v>
      </c>
      <c r="B1973" s="24" t="s">
        <v>69</v>
      </c>
      <c r="C1973" s="23" t="s">
        <v>18</v>
      </c>
      <c r="D1973" s="24" t="s">
        <v>19</v>
      </c>
      <c r="E1973" s="10">
        <f t="shared" si="1"/>
        <v>1</v>
      </c>
      <c r="F1973" s="10">
        <f t="shared" si="2"/>
        <v>0</v>
      </c>
      <c r="G1973" s="10">
        <f t="shared" si="3"/>
        <v>0</v>
      </c>
      <c r="H1973" s="11" t="str">
        <f t="shared" si="30"/>
        <v>JAN</v>
      </c>
    </row>
    <row r="1974">
      <c r="A1974" s="60">
        <v>44199.0</v>
      </c>
      <c r="B1974" s="43" t="s">
        <v>70</v>
      </c>
      <c r="C1974" s="52" t="s">
        <v>18</v>
      </c>
      <c r="D1974" s="28" t="s">
        <v>19</v>
      </c>
      <c r="E1974" s="10">
        <f t="shared" si="1"/>
        <v>1</v>
      </c>
      <c r="F1974" s="10">
        <f t="shared" si="2"/>
        <v>0</v>
      </c>
      <c r="G1974" s="10">
        <f t="shared" si="3"/>
        <v>0</v>
      </c>
      <c r="H1974" s="11" t="str">
        <f t="shared" si="30"/>
        <v>JAN</v>
      </c>
    </row>
    <row r="1975">
      <c r="A1975" s="17">
        <v>44199.0</v>
      </c>
      <c r="B1975" s="18" t="s">
        <v>34</v>
      </c>
      <c r="C1975" s="19" t="s">
        <v>42</v>
      </c>
      <c r="D1975" s="20" t="s">
        <v>19</v>
      </c>
      <c r="E1975" s="10">
        <f t="shared" si="1"/>
        <v>0</v>
      </c>
      <c r="F1975" s="10">
        <f t="shared" si="2"/>
        <v>0</v>
      </c>
      <c r="G1975" s="10">
        <f t="shared" si="3"/>
        <v>0</v>
      </c>
      <c r="H1975" s="11" t="str">
        <f t="shared" si="30"/>
        <v>JAN</v>
      </c>
    </row>
    <row r="1976">
      <c r="A1976" s="7">
        <v>44199.0</v>
      </c>
      <c r="B1976" s="22" t="s">
        <v>34</v>
      </c>
      <c r="C1976" s="23" t="s">
        <v>18</v>
      </c>
      <c r="D1976" s="24" t="s">
        <v>66</v>
      </c>
      <c r="E1976" s="10">
        <f t="shared" si="1"/>
        <v>0</v>
      </c>
      <c r="F1976" s="10">
        <f t="shared" si="2"/>
        <v>0</v>
      </c>
      <c r="G1976" s="10">
        <f t="shared" si="3"/>
        <v>0</v>
      </c>
      <c r="H1976" s="11" t="str">
        <f t="shared" si="30"/>
        <v>JAN</v>
      </c>
    </row>
    <row r="1977">
      <c r="A1977" s="7">
        <v>44199.0</v>
      </c>
      <c r="B1977" s="22" t="s">
        <v>34</v>
      </c>
      <c r="C1977" s="23" t="s">
        <v>18</v>
      </c>
      <c r="D1977" s="24" t="s">
        <v>66</v>
      </c>
      <c r="E1977" s="10">
        <f t="shared" si="1"/>
        <v>0</v>
      </c>
      <c r="F1977" s="10">
        <f t="shared" si="2"/>
        <v>0</v>
      </c>
      <c r="G1977" s="10">
        <f t="shared" si="3"/>
        <v>0</v>
      </c>
      <c r="H1977" s="11" t="str">
        <f t="shared" si="30"/>
        <v>JAN</v>
      </c>
    </row>
    <row r="1978">
      <c r="A1978" s="7">
        <v>44199.0</v>
      </c>
      <c r="B1978" s="22" t="s">
        <v>34</v>
      </c>
      <c r="C1978" s="23" t="s">
        <v>18</v>
      </c>
      <c r="D1978" s="24" t="s">
        <v>66</v>
      </c>
      <c r="E1978" s="10">
        <f t="shared" si="1"/>
        <v>0</v>
      </c>
      <c r="F1978" s="10">
        <f t="shared" si="2"/>
        <v>0</v>
      </c>
      <c r="G1978" s="10">
        <f t="shared" si="3"/>
        <v>0</v>
      </c>
      <c r="H1978" s="11" t="str">
        <f t="shared" si="30"/>
        <v>JAN</v>
      </c>
    </row>
    <row r="1979">
      <c r="A1979" s="7">
        <v>44199.0</v>
      </c>
      <c r="B1979" s="22" t="s">
        <v>30</v>
      </c>
      <c r="C1979" s="23" t="s">
        <v>18</v>
      </c>
      <c r="D1979" s="24" t="s">
        <v>66</v>
      </c>
      <c r="E1979" s="10">
        <f t="shared" si="1"/>
        <v>0</v>
      </c>
      <c r="F1979" s="10">
        <f t="shared" si="2"/>
        <v>0</v>
      </c>
      <c r="G1979" s="10">
        <f t="shared" si="3"/>
        <v>0</v>
      </c>
      <c r="H1979" s="11" t="str">
        <f t="shared" si="30"/>
        <v>JAN</v>
      </c>
    </row>
    <row r="1980">
      <c r="A1980" s="7">
        <v>44199.0</v>
      </c>
      <c r="B1980" s="22" t="s">
        <v>30</v>
      </c>
      <c r="C1980" s="23" t="s">
        <v>18</v>
      </c>
      <c r="D1980" s="24" t="s">
        <v>66</v>
      </c>
      <c r="E1980" s="10">
        <f t="shared" si="1"/>
        <v>0</v>
      </c>
      <c r="F1980" s="10">
        <f t="shared" si="2"/>
        <v>0</v>
      </c>
      <c r="G1980" s="10">
        <f t="shared" si="3"/>
        <v>0</v>
      </c>
      <c r="H1980" s="11" t="str">
        <f t="shared" si="30"/>
        <v>JAN</v>
      </c>
    </row>
    <row r="1981">
      <c r="A1981" s="7">
        <v>44199.0</v>
      </c>
      <c r="B1981" s="22" t="s">
        <v>45</v>
      </c>
      <c r="C1981" s="23" t="s">
        <v>18</v>
      </c>
      <c r="D1981" s="24" t="s">
        <v>66</v>
      </c>
      <c r="E1981" s="10">
        <f t="shared" si="1"/>
        <v>0</v>
      </c>
      <c r="F1981" s="10">
        <f t="shared" si="2"/>
        <v>0</v>
      </c>
      <c r="G1981" s="10">
        <f t="shared" si="3"/>
        <v>0</v>
      </c>
      <c r="H1981" s="11" t="str">
        <f t="shared" si="30"/>
        <v>JAN</v>
      </c>
    </row>
    <row r="1982">
      <c r="A1982" s="7">
        <v>44199.0</v>
      </c>
      <c r="B1982" s="22" t="s">
        <v>30</v>
      </c>
      <c r="C1982" s="23" t="s">
        <v>18</v>
      </c>
      <c r="D1982" s="24" t="s">
        <v>25</v>
      </c>
      <c r="E1982" s="10">
        <f t="shared" si="1"/>
        <v>0</v>
      </c>
      <c r="F1982" s="10">
        <f t="shared" si="2"/>
        <v>0</v>
      </c>
      <c r="G1982" s="10">
        <f t="shared" si="3"/>
        <v>1</v>
      </c>
      <c r="H1982" s="11" t="str">
        <f t="shared" si="30"/>
        <v>JAN</v>
      </c>
    </row>
    <row r="1983">
      <c r="A1983" s="7">
        <v>44199.0</v>
      </c>
      <c r="B1983" s="22" t="s">
        <v>30</v>
      </c>
      <c r="C1983" s="23" t="s">
        <v>18</v>
      </c>
      <c r="D1983" s="24" t="s">
        <v>25</v>
      </c>
      <c r="E1983" s="10">
        <f t="shared" si="1"/>
        <v>0</v>
      </c>
      <c r="F1983" s="10">
        <f t="shared" si="2"/>
        <v>0</v>
      </c>
      <c r="G1983" s="10">
        <f t="shared" si="3"/>
        <v>1</v>
      </c>
      <c r="H1983" s="11" t="str">
        <f t="shared" si="30"/>
        <v>JAN</v>
      </c>
    </row>
    <row r="1984">
      <c r="A1984" s="7">
        <v>44199.0</v>
      </c>
      <c r="B1984" s="22" t="s">
        <v>45</v>
      </c>
      <c r="C1984" s="23" t="s">
        <v>18</v>
      </c>
      <c r="D1984" s="24" t="s">
        <v>25</v>
      </c>
      <c r="E1984" s="10">
        <f t="shared" si="1"/>
        <v>0</v>
      </c>
      <c r="F1984" s="10">
        <f t="shared" si="2"/>
        <v>0</v>
      </c>
      <c r="G1984" s="10">
        <f t="shared" si="3"/>
        <v>1</v>
      </c>
      <c r="H1984" s="11" t="str">
        <f t="shared" si="30"/>
        <v>JAN</v>
      </c>
    </row>
    <row r="1985">
      <c r="A1985" s="7">
        <v>44199.0</v>
      </c>
      <c r="B1985" s="22" t="s">
        <v>45</v>
      </c>
      <c r="C1985" s="23" t="s">
        <v>18</v>
      </c>
      <c r="D1985" s="24" t="s">
        <v>25</v>
      </c>
      <c r="E1985" s="10">
        <f t="shared" si="1"/>
        <v>0</v>
      </c>
      <c r="F1985" s="10">
        <f t="shared" si="2"/>
        <v>0</v>
      </c>
      <c r="G1985" s="10">
        <f t="shared" si="3"/>
        <v>1</v>
      </c>
      <c r="H1985" s="11" t="str">
        <f t="shared" si="30"/>
        <v>JAN</v>
      </c>
    </row>
    <row r="1986">
      <c r="A1986" s="7">
        <v>44199.0</v>
      </c>
      <c r="B1986" s="22" t="s">
        <v>22</v>
      </c>
      <c r="C1986" s="23" t="s">
        <v>18</v>
      </c>
      <c r="D1986" s="24" t="s">
        <v>25</v>
      </c>
      <c r="E1986" s="10">
        <f t="shared" si="1"/>
        <v>0</v>
      </c>
      <c r="F1986" s="10">
        <f t="shared" si="2"/>
        <v>0</v>
      </c>
      <c r="G1986" s="10">
        <f t="shared" si="3"/>
        <v>1</v>
      </c>
      <c r="H1986" s="11" t="str">
        <f t="shared" si="30"/>
        <v>JAN</v>
      </c>
    </row>
    <row r="1987">
      <c r="A1987" s="7">
        <v>44199.0</v>
      </c>
      <c r="B1987" s="43" t="s">
        <v>22</v>
      </c>
      <c r="C1987" s="52" t="s">
        <v>18</v>
      </c>
      <c r="D1987" s="28" t="s">
        <v>25</v>
      </c>
      <c r="E1987" s="10">
        <f t="shared" si="1"/>
        <v>0</v>
      </c>
      <c r="F1987" s="10">
        <f t="shared" si="2"/>
        <v>0</v>
      </c>
      <c r="G1987" s="10">
        <f t="shared" si="3"/>
        <v>1</v>
      </c>
      <c r="H1987" s="11" t="str">
        <f t="shared" si="30"/>
        <v>JAN</v>
      </c>
    </row>
    <row r="1988">
      <c r="A1988" s="7">
        <v>44199.0</v>
      </c>
      <c r="B1988" s="43" t="s">
        <v>22</v>
      </c>
      <c r="C1988" s="52" t="s">
        <v>18</v>
      </c>
      <c r="D1988" s="28" t="s">
        <v>25</v>
      </c>
      <c r="E1988" s="10">
        <f t="shared" si="1"/>
        <v>0</v>
      </c>
      <c r="F1988" s="10">
        <f t="shared" si="2"/>
        <v>0</v>
      </c>
      <c r="G1988" s="10">
        <f t="shared" si="3"/>
        <v>1</v>
      </c>
      <c r="H1988" s="11" t="str">
        <f t="shared" si="30"/>
        <v>JAN</v>
      </c>
    </row>
    <row r="1989">
      <c r="A1989" s="7">
        <v>44199.0</v>
      </c>
      <c r="B1989" s="9" t="s">
        <v>70</v>
      </c>
      <c r="C1989" s="52" t="s">
        <v>18</v>
      </c>
      <c r="D1989" s="28" t="s">
        <v>25</v>
      </c>
      <c r="E1989" s="10">
        <f t="shared" si="1"/>
        <v>0</v>
      </c>
      <c r="F1989" s="10">
        <f t="shared" si="2"/>
        <v>0</v>
      </c>
      <c r="G1989" s="10">
        <f t="shared" si="3"/>
        <v>1</v>
      </c>
      <c r="H1989" s="11" t="str">
        <f t="shared" si="30"/>
        <v>JAN</v>
      </c>
    </row>
    <row r="1990">
      <c r="A1990" s="7">
        <v>44199.0</v>
      </c>
      <c r="B1990" s="22" t="s">
        <v>34</v>
      </c>
      <c r="C1990" s="23" t="s">
        <v>42</v>
      </c>
      <c r="D1990" s="24" t="s">
        <v>25</v>
      </c>
      <c r="E1990" s="10">
        <f t="shared" si="1"/>
        <v>0</v>
      </c>
      <c r="F1990" s="10">
        <f t="shared" si="2"/>
        <v>0</v>
      </c>
      <c r="G1990" s="10">
        <f t="shared" si="3"/>
        <v>0</v>
      </c>
      <c r="H1990" s="11" t="str">
        <f t="shared" si="30"/>
        <v>JAN</v>
      </c>
    </row>
    <row r="1991">
      <c r="A1991" s="7">
        <v>44199.0</v>
      </c>
      <c r="B1991" s="22" t="s">
        <v>34</v>
      </c>
      <c r="C1991" s="23" t="s">
        <v>42</v>
      </c>
      <c r="D1991" s="24" t="s">
        <v>25</v>
      </c>
      <c r="E1991" s="10">
        <f t="shared" si="1"/>
        <v>0</v>
      </c>
      <c r="F1991" s="10">
        <f t="shared" si="2"/>
        <v>0</v>
      </c>
      <c r="G1991" s="10">
        <f t="shared" si="3"/>
        <v>0</v>
      </c>
      <c r="H1991" s="11" t="str">
        <f t="shared" si="30"/>
        <v>JAN</v>
      </c>
    </row>
    <row r="1992">
      <c r="A1992" s="7">
        <v>44199.0</v>
      </c>
      <c r="B1992" s="22" t="s">
        <v>34</v>
      </c>
      <c r="C1992" s="23" t="s">
        <v>42</v>
      </c>
      <c r="D1992" s="24" t="s">
        <v>25</v>
      </c>
      <c r="E1992" s="10">
        <f t="shared" si="1"/>
        <v>0</v>
      </c>
      <c r="F1992" s="10">
        <f t="shared" si="2"/>
        <v>0</v>
      </c>
      <c r="G1992" s="10">
        <f t="shared" si="3"/>
        <v>0</v>
      </c>
      <c r="H1992" s="11" t="str">
        <f t="shared" si="30"/>
        <v>JAN</v>
      </c>
    </row>
    <row r="1993">
      <c r="A1993" s="7">
        <v>44199.0</v>
      </c>
      <c r="B1993" s="22" t="s">
        <v>34</v>
      </c>
      <c r="C1993" s="23" t="s">
        <v>18</v>
      </c>
      <c r="D1993" s="24" t="s">
        <v>35</v>
      </c>
      <c r="E1993" s="10">
        <f t="shared" si="1"/>
        <v>0</v>
      </c>
      <c r="F1993" s="10">
        <f t="shared" si="2"/>
        <v>1</v>
      </c>
      <c r="G1993" s="10">
        <f t="shared" si="3"/>
        <v>0</v>
      </c>
      <c r="H1993" s="11" t="str">
        <f t="shared" si="30"/>
        <v>JAN</v>
      </c>
    </row>
    <row r="1994">
      <c r="A1994" s="17">
        <v>44199.0</v>
      </c>
      <c r="B1994" s="18" t="s">
        <v>43</v>
      </c>
      <c r="C1994" s="19" t="s">
        <v>18</v>
      </c>
      <c r="D1994" s="20" t="s">
        <v>35</v>
      </c>
      <c r="E1994" s="10">
        <f t="shared" si="1"/>
        <v>0</v>
      </c>
      <c r="F1994" s="10">
        <f t="shared" si="2"/>
        <v>1</v>
      </c>
      <c r="G1994" s="10">
        <f t="shared" si="3"/>
        <v>0</v>
      </c>
      <c r="H1994" s="11" t="str">
        <f t="shared" si="30"/>
        <v>JAN</v>
      </c>
    </row>
    <row r="1995">
      <c r="A1995" s="17">
        <v>44199.0</v>
      </c>
      <c r="B1995" s="18" t="s">
        <v>30</v>
      </c>
      <c r="C1995" s="19" t="s">
        <v>18</v>
      </c>
      <c r="D1995" s="20" t="s">
        <v>35</v>
      </c>
      <c r="E1995" s="10">
        <f t="shared" si="1"/>
        <v>0</v>
      </c>
      <c r="F1995" s="10">
        <f t="shared" si="2"/>
        <v>1</v>
      </c>
      <c r="G1995" s="10">
        <f t="shared" si="3"/>
        <v>0</v>
      </c>
      <c r="H1995" s="11" t="str">
        <f t="shared" si="30"/>
        <v>JAN</v>
      </c>
    </row>
    <row r="1996">
      <c r="A1996" s="60">
        <v>44199.0</v>
      </c>
      <c r="B1996" s="43" t="s">
        <v>69</v>
      </c>
      <c r="C1996" s="69" t="s">
        <v>18</v>
      </c>
      <c r="D1996" s="28" t="s">
        <v>35</v>
      </c>
      <c r="E1996" s="10">
        <f t="shared" si="1"/>
        <v>0</v>
      </c>
      <c r="F1996" s="10">
        <f t="shared" si="2"/>
        <v>1</v>
      </c>
      <c r="G1996" s="10">
        <f t="shared" si="3"/>
        <v>0</v>
      </c>
      <c r="H1996" s="11" t="str">
        <f t="shared" si="30"/>
        <v>JAN</v>
      </c>
    </row>
    <row r="1997">
      <c r="A1997" s="7">
        <v>44200.0</v>
      </c>
      <c r="B1997" s="9" t="s">
        <v>71</v>
      </c>
      <c r="C1997" s="9" t="s">
        <v>18</v>
      </c>
      <c r="D1997" s="75" t="s">
        <v>25</v>
      </c>
      <c r="E1997" s="10">
        <f t="shared" si="1"/>
        <v>0</v>
      </c>
      <c r="F1997" s="10">
        <f t="shared" si="2"/>
        <v>0</v>
      </c>
      <c r="G1997" s="10">
        <f t="shared" si="3"/>
        <v>1</v>
      </c>
      <c r="H1997" s="11" t="str">
        <f t="shared" si="30"/>
        <v>JAN</v>
      </c>
    </row>
    <row r="1998">
      <c r="A1998" s="7">
        <v>44200.0</v>
      </c>
      <c r="B1998" s="8" t="s">
        <v>68</v>
      </c>
      <c r="C1998" s="9" t="s">
        <v>42</v>
      </c>
      <c r="D1998" s="9" t="s">
        <v>19</v>
      </c>
      <c r="E1998" s="10">
        <f t="shared" si="1"/>
        <v>0</v>
      </c>
      <c r="F1998" s="10">
        <f t="shared" si="2"/>
        <v>0</v>
      </c>
      <c r="G1998" s="10">
        <f t="shared" si="3"/>
        <v>0</v>
      </c>
      <c r="H1998" s="11" t="str">
        <f t="shared" si="30"/>
        <v>JAN</v>
      </c>
    </row>
    <row r="1999">
      <c r="A1999" s="7">
        <v>44200.0</v>
      </c>
      <c r="B1999" s="8" t="s">
        <v>68</v>
      </c>
      <c r="C1999" s="9" t="s">
        <v>42</v>
      </c>
      <c r="D1999" s="9" t="s">
        <v>25</v>
      </c>
      <c r="E1999" s="10">
        <f t="shared" si="1"/>
        <v>0</v>
      </c>
      <c r="F1999" s="10">
        <f t="shared" si="2"/>
        <v>0</v>
      </c>
      <c r="G1999" s="10">
        <f t="shared" si="3"/>
        <v>0</v>
      </c>
      <c r="H1999" s="11" t="str">
        <f t="shared" si="30"/>
        <v>JAN</v>
      </c>
    </row>
    <row r="2000">
      <c r="A2000" s="7">
        <v>44200.0</v>
      </c>
      <c r="B2000" s="8" t="s">
        <v>68</v>
      </c>
      <c r="C2000" s="9" t="s">
        <v>42</v>
      </c>
      <c r="D2000" s="9" t="s">
        <v>25</v>
      </c>
      <c r="E2000" s="10">
        <f t="shared" si="1"/>
        <v>0</v>
      </c>
      <c r="F2000" s="10">
        <f t="shared" si="2"/>
        <v>0</v>
      </c>
      <c r="G2000" s="10">
        <f t="shared" si="3"/>
        <v>0</v>
      </c>
      <c r="H2000" s="11" t="str">
        <f t="shared" si="30"/>
        <v>JAN</v>
      </c>
    </row>
    <row r="2001">
      <c r="A2001" s="71">
        <v>44200.0</v>
      </c>
      <c r="B2001" s="72" t="s">
        <v>30</v>
      </c>
      <c r="C2001" s="73" t="s">
        <v>18</v>
      </c>
      <c r="D2001" s="73" t="s">
        <v>19</v>
      </c>
      <c r="E2001" s="10">
        <f t="shared" si="1"/>
        <v>1</v>
      </c>
      <c r="F2001" s="10">
        <f t="shared" si="2"/>
        <v>0</v>
      </c>
      <c r="G2001" s="10">
        <f t="shared" si="3"/>
        <v>0</v>
      </c>
      <c r="H2001" s="11" t="str">
        <f t="shared" si="30"/>
        <v>JAN</v>
      </c>
    </row>
    <row r="2002">
      <c r="A2002" s="71">
        <v>44200.0</v>
      </c>
      <c r="B2002" s="72" t="s">
        <v>30</v>
      </c>
      <c r="C2002" s="73" t="s">
        <v>18</v>
      </c>
      <c r="D2002" s="73" t="s">
        <v>35</v>
      </c>
      <c r="E2002" s="10">
        <f t="shared" si="1"/>
        <v>0</v>
      </c>
      <c r="F2002" s="10">
        <f t="shared" si="2"/>
        <v>1</v>
      </c>
      <c r="G2002" s="10">
        <f t="shared" si="3"/>
        <v>0</v>
      </c>
      <c r="H2002" s="11" t="str">
        <f t="shared" si="30"/>
        <v>JAN</v>
      </c>
    </row>
    <row r="2003">
      <c r="A2003" s="71">
        <v>44200.0</v>
      </c>
      <c r="B2003" s="72" t="s">
        <v>30</v>
      </c>
      <c r="C2003" s="73" t="s">
        <v>18</v>
      </c>
      <c r="D2003" s="73" t="s">
        <v>19</v>
      </c>
      <c r="E2003" s="10">
        <f t="shared" si="1"/>
        <v>1</v>
      </c>
      <c r="F2003" s="10">
        <f t="shared" si="2"/>
        <v>0</v>
      </c>
      <c r="G2003" s="10">
        <f t="shared" si="3"/>
        <v>0</v>
      </c>
      <c r="H2003" s="11" t="str">
        <f t="shared" si="30"/>
        <v>JAN</v>
      </c>
    </row>
    <row r="2004">
      <c r="A2004" s="71">
        <v>44200.0</v>
      </c>
      <c r="B2004" s="72" t="s">
        <v>30</v>
      </c>
      <c r="C2004" s="73" t="s">
        <v>18</v>
      </c>
      <c r="D2004" s="73" t="s">
        <v>19</v>
      </c>
      <c r="E2004" s="10">
        <f t="shared" si="1"/>
        <v>1</v>
      </c>
      <c r="F2004" s="10">
        <f t="shared" si="2"/>
        <v>0</v>
      </c>
      <c r="G2004" s="10">
        <f t="shared" si="3"/>
        <v>0</v>
      </c>
      <c r="H2004" s="11" t="str">
        <f t="shared" si="30"/>
        <v>JAN</v>
      </c>
    </row>
    <row r="2005">
      <c r="A2005" s="71">
        <v>44200.0</v>
      </c>
      <c r="B2005" s="72" t="s">
        <v>30</v>
      </c>
      <c r="C2005" s="73" t="s">
        <v>18</v>
      </c>
      <c r="D2005" s="73" t="s">
        <v>19</v>
      </c>
      <c r="E2005" s="10">
        <f t="shared" si="1"/>
        <v>1</v>
      </c>
      <c r="F2005" s="10">
        <f t="shared" si="2"/>
        <v>0</v>
      </c>
      <c r="G2005" s="10">
        <f t="shared" si="3"/>
        <v>0</v>
      </c>
      <c r="H2005" s="11" t="str">
        <f t="shared" si="30"/>
        <v>JAN</v>
      </c>
    </row>
    <row r="2006">
      <c r="A2006" s="7">
        <v>44200.0</v>
      </c>
      <c r="B2006" s="8" t="s">
        <v>30</v>
      </c>
      <c r="C2006" s="9" t="s">
        <v>18</v>
      </c>
      <c r="D2006" s="43" t="s">
        <v>19</v>
      </c>
      <c r="E2006" s="10">
        <f t="shared" si="1"/>
        <v>1</v>
      </c>
      <c r="F2006" s="10">
        <f t="shared" si="2"/>
        <v>0</v>
      </c>
      <c r="G2006" s="10">
        <f t="shared" si="3"/>
        <v>0</v>
      </c>
      <c r="H2006" s="11" t="str">
        <f t="shared" si="30"/>
        <v>JAN</v>
      </c>
    </row>
    <row r="2007">
      <c r="A2007" s="7">
        <v>44200.0</v>
      </c>
      <c r="B2007" s="8" t="s">
        <v>30</v>
      </c>
      <c r="C2007" s="9" t="s">
        <v>18</v>
      </c>
      <c r="D2007" s="9" t="s">
        <v>19</v>
      </c>
      <c r="E2007" s="10">
        <f t="shared" si="1"/>
        <v>1</v>
      </c>
      <c r="F2007" s="10">
        <f t="shared" si="2"/>
        <v>0</v>
      </c>
      <c r="G2007" s="10">
        <f t="shared" si="3"/>
        <v>0</v>
      </c>
      <c r="H2007" s="11" t="str">
        <f t="shared" si="30"/>
        <v>JAN</v>
      </c>
    </row>
    <row r="2008">
      <c r="A2008" s="7">
        <v>44200.0</v>
      </c>
      <c r="B2008" s="9" t="s">
        <v>69</v>
      </c>
      <c r="C2008" s="9" t="s">
        <v>18</v>
      </c>
      <c r="D2008" s="43" t="s">
        <v>19</v>
      </c>
      <c r="E2008" s="10">
        <f t="shared" si="1"/>
        <v>1</v>
      </c>
      <c r="F2008" s="10">
        <f t="shared" si="2"/>
        <v>0</v>
      </c>
      <c r="G2008" s="10">
        <f t="shared" si="3"/>
        <v>0</v>
      </c>
      <c r="H2008" s="11" t="str">
        <f t="shared" si="30"/>
        <v>JAN</v>
      </c>
    </row>
    <row r="2009">
      <c r="A2009" s="7">
        <v>44200.0</v>
      </c>
      <c r="B2009" s="8" t="s">
        <v>30</v>
      </c>
      <c r="C2009" s="9" t="s">
        <v>18</v>
      </c>
      <c r="D2009" s="43" t="s">
        <v>19</v>
      </c>
      <c r="E2009" s="10">
        <f t="shared" si="1"/>
        <v>1</v>
      </c>
      <c r="F2009" s="10">
        <f t="shared" si="2"/>
        <v>0</v>
      </c>
      <c r="G2009" s="10">
        <f t="shared" si="3"/>
        <v>0</v>
      </c>
      <c r="H2009" s="11" t="str">
        <f t="shared" si="30"/>
        <v>JAN</v>
      </c>
    </row>
    <row r="2010">
      <c r="A2010" s="7">
        <v>44200.0</v>
      </c>
      <c r="B2010" s="8" t="s">
        <v>30</v>
      </c>
      <c r="C2010" s="9" t="s">
        <v>18</v>
      </c>
      <c r="D2010" s="43" t="s">
        <v>19</v>
      </c>
      <c r="E2010" s="10">
        <f t="shared" si="1"/>
        <v>1</v>
      </c>
      <c r="F2010" s="10">
        <f t="shared" si="2"/>
        <v>0</v>
      </c>
      <c r="G2010" s="10">
        <f t="shared" si="3"/>
        <v>0</v>
      </c>
      <c r="H2010" s="11" t="str">
        <f t="shared" si="30"/>
        <v>JAN</v>
      </c>
    </row>
    <row r="2011">
      <c r="A2011" s="7">
        <v>44200.0</v>
      </c>
      <c r="B2011" s="8" t="s">
        <v>30</v>
      </c>
      <c r="C2011" s="9" t="s">
        <v>18</v>
      </c>
      <c r="D2011" s="43" t="s">
        <v>19</v>
      </c>
      <c r="E2011" s="10">
        <f t="shared" si="1"/>
        <v>1</v>
      </c>
      <c r="F2011" s="10">
        <f t="shared" si="2"/>
        <v>0</v>
      </c>
      <c r="G2011" s="10">
        <f t="shared" si="3"/>
        <v>0</v>
      </c>
      <c r="H2011" s="11" t="str">
        <f t="shared" si="30"/>
        <v>JAN</v>
      </c>
    </row>
    <row r="2012">
      <c r="A2012" s="7">
        <v>44200.0</v>
      </c>
      <c r="B2012" s="8" t="s">
        <v>30</v>
      </c>
      <c r="C2012" s="9" t="s">
        <v>18</v>
      </c>
      <c r="D2012" s="43" t="s">
        <v>25</v>
      </c>
      <c r="E2012" s="10">
        <f t="shared" si="1"/>
        <v>0</v>
      </c>
      <c r="F2012" s="10">
        <f t="shared" si="2"/>
        <v>0</v>
      </c>
      <c r="G2012" s="10">
        <f t="shared" si="3"/>
        <v>1</v>
      </c>
      <c r="H2012" s="11" t="str">
        <f t="shared" si="30"/>
        <v>JAN</v>
      </c>
    </row>
    <row r="2013">
      <c r="A2013" s="7">
        <v>44200.0</v>
      </c>
      <c r="B2013" s="8" t="s">
        <v>30</v>
      </c>
      <c r="C2013" s="9" t="s">
        <v>18</v>
      </c>
      <c r="D2013" s="43" t="s">
        <v>25</v>
      </c>
      <c r="E2013" s="10">
        <f t="shared" si="1"/>
        <v>0</v>
      </c>
      <c r="F2013" s="10">
        <f t="shared" si="2"/>
        <v>0</v>
      </c>
      <c r="G2013" s="10">
        <f t="shared" si="3"/>
        <v>1</v>
      </c>
      <c r="H2013" s="11" t="str">
        <f t="shared" si="30"/>
        <v>JAN</v>
      </c>
    </row>
    <row r="2014">
      <c r="A2014" s="7">
        <v>44200.0</v>
      </c>
      <c r="B2014" s="8" t="s">
        <v>30</v>
      </c>
      <c r="C2014" s="9" t="s">
        <v>18</v>
      </c>
      <c r="D2014" s="43" t="s">
        <v>25</v>
      </c>
      <c r="E2014" s="10">
        <f t="shared" si="1"/>
        <v>0</v>
      </c>
      <c r="F2014" s="10">
        <f t="shared" si="2"/>
        <v>0</v>
      </c>
      <c r="G2014" s="10">
        <f t="shared" si="3"/>
        <v>1</v>
      </c>
      <c r="H2014" s="11" t="str">
        <f t="shared" si="30"/>
        <v>JAN</v>
      </c>
    </row>
    <row r="2015">
      <c r="A2015" s="7">
        <v>44200.0</v>
      </c>
      <c r="B2015" s="8" t="s">
        <v>30</v>
      </c>
      <c r="C2015" s="9" t="s">
        <v>18</v>
      </c>
      <c r="D2015" s="43" t="s">
        <v>25</v>
      </c>
      <c r="E2015" s="10">
        <f t="shared" si="1"/>
        <v>0</v>
      </c>
      <c r="F2015" s="10">
        <f t="shared" si="2"/>
        <v>0</v>
      </c>
      <c r="G2015" s="10">
        <f t="shared" si="3"/>
        <v>1</v>
      </c>
      <c r="H2015" s="11" t="str">
        <f t="shared" si="30"/>
        <v>JAN</v>
      </c>
    </row>
    <row r="2016">
      <c r="A2016" s="7">
        <v>44200.0</v>
      </c>
      <c r="B2016" s="8" t="s">
        <v>30</v>
      </c>
      <c r="C2016" s="9" t="s">
        <v>18</v>
      </c>
      <c r="D2016" s="25" t="s">
        <v>19</v>
      </c>
      <c r="E2016" s="10">
        <f t="shared" si="1"/>
        <v>1</v>
      </c>
      <c r="F2016" s="10">
        <f t="shared" si="2"/>
        <v>0</v>
      </c>
      <c r="G2016" s="10">
        <f t="shared" si="3"/>
        <v>0</v>
      </c>
      <c r="H2016" s="11" t="str">
        <f t="shared" si="30"/>
        <v>JAN</v>
      </c>
    </row>
    <row r="2017">
      <c r="A2017" s="7">
        <v>44200.0</v>
      </c>
      <c r="B2017" s="8" t="s">
        <v>30</v>
      </c>
      <c r="C2017" s="9" t="s">
        <v>42</v>
      </c>
      <c r="D2017" s="25" t="s">
        <v>19</v>
      </c>
      <c r="E2017" s="10">
        <f t="shared" si="1"/>
        <v>0</v>
      </c>
      <c r="F2017" s="10">
        <f t="shared" si="2"/>
        <v>0</v>
      </c>
      <c r="G2017" s="10">
        <f t="shared" si="3"/>
        <v>0</v>
      </c>
      <c r="H2017" s="11" t="str">
        <f t="shared" si="30"/>
        <v>JAN</v>
      </c>
    </row>
    <row r="2018">
      <c r="A2018" s="7">
        <v>44200.0</v>
      </c>
      <c r="B2018" s="8" t="s">
        <v>30</v>
      </c>
      <c r="C2018" s="9" t="s">
        <v>18</v>
      </c>
      <c r="D2018" s="25" t="s">
        <v>19</v>
      </c>
      <c r="E2018" s="10">
        <f t="shared" si="1"/>
        <v>1</v>
      </c>
      <c r="F2018" s="10">
        <f t="shared" si="2"/>
        <v>0</v>
      </c>
      <c r="G2018" s="10">
        <f t="shared" si="3"/>
        <v>0</v>
      </c>
      <c r="H2018" s="11" t="str">
        <f t="shared" si="30"/>
        <v>JAN</v>
      </c>
    </row>
    <row r="2019">
      <c r="A2019" s="7">
        <v>44200.0</v>
      </c>
      <c r="B2019" s="8" t="s">
        <v>30</v>
      </c>
      <c r="C2019" s="9" t="s">
        <v>18</v>
      </c>
      <c r="D2019" s="8" t="s">
        <v>19</v>
      </c>
      <c r="E2019" s="10">
        <f t="shared" si="1"/>
        <v>1</v>
      </c>
      <c r="F2019" s="10">
        <f t="shared" si="2"/>
        <v>0</v>
      </c>
      <c r="G2019" s="10">
        <f t="shared" si="3"/>
        <v>0</v>
      </c>
      <c r="H2019" s="11" t="str">
        <f t="shared" si="30"/>
        <v>JAN</v>
      </c>
    </row>
    <row r="2020">
      <c r="A2020" s="7">
        <v>44200.0</v>
      </c>
      <c r="B2020" s="8" t="s">
        <v>30</v>
      </c>
      <c r="C2020" s="9" t="s">
        <v>18</v>
      </c>
      <c r="D2020" s="8" t="s">
        <v>19</v>
      </c>
      <c r="E2020" s="10">
        <f t="shared" si="1"/>
        <v>1</v>
      </c>
      <c r="F2020" s="10">
        <f t="shared" si="2"/>
        <v>0</v>
      </c>
      <c r="G2020" s="10">
        <f t="shared" si="3"/>
        <v>0</v>
      </c>
      <c r="H2020" s="11" t="str">
        <f t="shared" si="30"/>
        <v>JAN</v>
      </c>
    </row>
    <row r="2021">
      <c r="A2021" s="7">
        <v>44200.0</v>
      </c>
      <c r="B2021" s="8" t="s">
        <v>30</v>
      </c>
      <c r="C2021" s="9" t="s">
        <v>18</v>
      </c>
      <c r="D2021" s="8" t="s">
        <v>19</v>
      </c>
      <c r="E2021" s="10">
        <f t="shared" si="1"/>
        <v>1</v>
      </c>
      <c r="F2021" s="10">
        <f t="shared" si="2"/>
        <v>0</v>
      </c>
      <c r="G2021" s="10">
        <f t="shared" si="3"/>
        <v>0</v>
      </c>
      <c r="H2021" s="11" t="str">
        <f t="shared" si="30"/>
        <v>JAN</v>
      </c>
    </row>
    <row r="2022">
      <c r="A2022" s="7">
        <v>44200.0</v>
      </c>
      <c r="B2022" s="8" t="s">
        <v>30</v>
      </c>
      <c r="C2022" s="9" t="s">
        <v>42</v>
      </c>
      <c r="D2022" s="8" t="s">
        <v>19</v>
      </c>
      <c r="E2022" s="10">
        <f t="shared" si="1"/>
        <v>0</v>
      </c>
      <c r="F2022" s="10">
        <f t="shared" si="2"/>
        <v>0</v>
      </c>
      <c r="G2022" s="10">
        <f t="shared" si="3"/>
        <v>0</v>
      </c>
      <c r="H2022" s="11" t="str">
        <f t="shared" si="30"/>
        <v>JAN</v>
      </c>
    </row>
    <row r="2023">
      <c r="A2023" s="7">
        <v>44200.0</v>
      </c>
      <c r="B2023" s="8" t="s">
        <v>30</v>
      </c>
      <c r="C2023" s="9" t="s">
        <v>18</v>
      </c>
      <c r="D2023" s="8" t="s">
        <v>19</v>
      </c>
      <c r="E2023" s="10">
        <f t="shared" si="1"/>
        <v>1</v>
      </c>
      <c r="F2023" s="10">
        <f t="shared" si="2"/>
        <v>0</v>
      </c>
      <c r="G2023" s="10">
        <f t="shared" si="3"/>
        <v>0</v>
      </c>
      <c r="H2023" s="11" t="str">
        <f t="shared" si="30"/>
        <v>JAN</v>
      </c>
    </row>
    <row r="2024">
      <c r="A2024" s="7">
        <v>44200.0</v>
      </c>
      <c r="B2024" s="8" t="s">
        <v>30</v>
      </c>
      <c r="C2024" s="9" t="s">
        <v>18</v>
      </c>
      <c r="D2024" s="8" t="s">
        <v>19</v>
      </c>
      <c r="E2024" s="10">
        <f t="shared" si="1"/>
        <v>1</v>
      </c>
      <c r="F2024" s="10">
        <f t="shared" si="2"/>
        <v>0</v>
      </c>
      <c r="G2024" s="10">
        <f t="shared" si="3"/>
        <v>0</v>
      </c>
      <c r="H2024" s="11" t="str">
        <f t="shared" si="30"/>
        <v>JAN</v>
      </c>
    </row>
    <row r="2025">
      <c r="A2025" s="7">
        <v>44200.0</v>
      </c>
      <c r="B2025" s="8" t="s">
        <v>30</v>
      </c>
      <c r="C2025" s="9" t="s">
        <v>18</v>
      </c>
      <c r="D2025" s="8" t="s">
        <v>19</v>
      </c>
      <c r="E2025" s="10">
        <f t="shared" si="1"/>
        <v>1</v>
      </c>
      <c r="F2025" s="10">
        <f t="shared" si="2"/>
        <v>0</v>
      </c>
      <c r="G2025" s="10">
        <f t="shared" si="3"/>
        <v>0</v>
      </c>
      <c r="H2025" s="11" t="str">
        <f t="shared" si="30"/>
        <v>JAN</v>
      </c>
    </row>
    <row r="2026">
      <c r="A2026" s="7">
        <v>44200.0</v>
      </c>
      <c r="B2026" s="8" t="s">
        <v>22</v>
      </c>
      <c r="C2026" s="9" t="s">
        <v>18</v>
      </c>
      <c r="D2026" s="8" t="s">
        <v>19</v>
      </c>
      <c r="E2026" s="10">
        <f t="shared" si="1"/>
        <v>1</v>
      </c>
      <c r="F2026" s="10">
        <f t="shared" si="2"/>
        <v>0</v>
      </c>
      <c r="G2026" s="10">
        <f t="shared" si="3"/>
        <v>0</v>
      </c>
      <c r="H2026" s="11" t="str">
        <f t="shared" si="30"/>
        <v>JAN</v>
      </c>
    </row>
    <row r="2027">
      <c r="A2027" s="7">
        <v>44200.0</v>
      </c>
      <c r="B2027" s="8" t="s">
        <v>69</v>
      </c>
      <c r="C2027" s="9" t="s">
        <v>18</v>
      </c>
      <c r="D2027" s="8" t="s">
        <v>66</v>
      </c>
      <c r="E2027" s="10">
        <f t="shared" si="1"/>
        <v>0</v>
      </c>
      <c r="F2027" s="10">
        <f t="shared" si="2"/>
        <v>0</v>
      </c>
      <c r="G2027" s="10">
        <f t="shared" si="3"/>
        <v>0</v>
      </c>
      <c r="H2027" s="11" t="str">
        <f t="shared" si="30"/>
        <v>JAN</v>
      </c>
    </row>
    <row r="2028">
      <c r="A2028" s="7">
        <v>44200.0</v>
      </c>
      <c r="B2028" s="8" t="s">
        <v>30</v>
      </c>
      <c r="C2028" s="9" t="s">
        <v>18</v>
      </c>
      <c r="D2028" s="8" t="s">
        <v>25</v>
      </c>
      <c r="E2028" s="10">
        <f t="shared" si="1"/>
        <v>0</v>
      </c>
      <c r="F2028" s="10">
        <f t="shared" si="2"/>
        <v>0</v>
      </c>
      <c r="G2028" s="10">
        <f t="shared" si="3"/>
        <v>1</v>
      </c>
      <c r="H2028" s="11" t="str">
        <f t="shared" si="30"/>
        <v>JAN</v>
      </c>
    </row>
    <row r="2029">
      <c r="A2029" s="7">
        <v>44200.0</v>
      </c>
      <c r="B2029" s="8" t="s">
        <v>30</v>
      </c>
      <c r="C2029" s="9" t="s">
        <v>18</v>
      </c>
      <c r="D2029" s="8" t="s">
        <v>25</v>
      </c>
      <c r="E2029" s="10">
        <f t="shared" si="1"/>
        <v>0</v>
      </c>
      <c r="F2029" s="10">
        <f t="shared" si="2"/>
        <v>0</v>
      </c>
      <c r="G2029" s="10">
        <f t="shared" si="3"/>
        <v>1</v>
      </c>
      <c r="H2029" s="11" t="str">
        <f t="shared" si="30"/>
        <v>JAN</v>
      </c>
    </row>
    <row r="2030">
      <c r="A2030" s="7">
        <v>44200.0</v>
      </c>
      <c r="B2030" s="8" t="s">
        <v>30</v>
      </c>
      <c r="C2030" s="9" t="s">
        <v>18</v>
      </c>
      <c r="D2030" s="8" t="s">
        <v>25</v>
      </c>
      <c r="E2030" s="10">
        <f t="shared" si="1"/>
        <v>0</v>
      </c>
      <c r="F2030" s="10">
        <f t="shared" si="2"/>
        <v>0</v>
      </c>
      <c r="G2030" s="10">
        <f t="shared" si="3"/>
        <v>1</v>
      </c>
      <c r="H2030" s="11" t="str">
        <f t="shared" si="30"/>
        <v>JAN</v>
      </c>
    </row>
    <row r="2031">
      <c r="A2031" s="7">
        <v>44200.0</v>
      </c>
      <c r="B2031" s="8" t="s">
        <v>30</v>
      </c>
      <c r="C2031" s="9" t="s">
        <v>18</v>
      </c>
      <c r="D2031" s="8" t="s">
        <v>25</v>
      </c>
      <c r="E2031" s="10">
        <f t="shared" si="1"/>
        <v>0</v>
      </c>
      <c r="F2031" s="10">
        <f t="shared" si="2"/>
        <v>0</v>
      </c>
      <c r="G2031" s="10">
        <f t="shared" si="3"/>
        <v>1</v>
      </c>
      <c r="H2031" s="11" t="str">
        <f t="shared" si="30"/>
        <v>JAN</v>
      </c>
    </row>
    <row r="2032">
      <c r="A2032" s="7">
        <v>44200.0</v>
      </c>
      <c r="B2032" s="8" t="s">
        <v>30</v>
      </c>
      <c r="C2032" s="9" t="s">
        <v>18</v>
      </c>
      <c r="D2032" s="8" t="s">
        <v>25</v>
      </c>
      <c r="E2032" s="10">
        <f t="shared" si="1"/>
        <v>0</v>
      </c>
      <c r="F2032" s="10">
        <f t="shared" si="2"/>
        <v>0</v>
      </c>
      <c r="G2032" s="10">
        <f t="shared" si="3"/>
        <v>1</v>
      </c>
      <c r="H2032" s="11" t="str">
        <f t="shared" si="30"/>
        <v>JAN</v>
      </c>
    </row>
    <row r="2033">
      <c r="A2033" s="7">
        <v>44200.0</v>
      </c>
      <c r="B2033" s="8" t="s">
        <v>22</v>
      </c>
      <c r="C2033" s="9" t="s">
        <v>18</v>
      </c>
      <c r="D2033" s="8" t="s">
        <v>25</v>
      </c>
      <c r="E2033" s="10">
        <f t="shared" si="1"/>
        <v>0</v>
      </c>
      <c r="F2033" s="10">
        <f t="shared" si="2"/>
        <v>0</v>
      </c>
      <c r="G2033" s="10">
        <f t="shared" si="3"/>
        <v>1</v>
      </c>
      <c r="H2033" s="11" t="str">
        <f t="shared" si="30"/>
        <v>JAN</v>
      </c>
    </row>
    <row r="2034">
      <c r="A2034" s="7">
        <v>44200.0</v>
      </c>
      <c r="B2034" s="8" t="s">
        <v>37</v>
      </c>
      <c r="C2034" s="46" t="s">
        <v>18</v>
      </c>
      <c r="D2034" s="43" t="s">
        <v>19</v>
      </c>
      <c r="E2034" s="10">
        <f t="shared" si="1"/>
        <v>1</v>
      </c>
      <c r="F2034" s="10">
        <f t="shared" si="2"/>
        <v>0</v>
      </c>
      <c r="G2034" s="10">
        <f t="shared" si="3"/>
        <v>0</v>
      </c>
      <c r="H2034" s="11" t="str">
        <f t="shared" si="30"/>
        <v>JAN</v>
      </c>
    </row>
    <row r="2035">
      <c r="A2035" s="7">
        <v>44200.0</v>
      </c>
      <c r="B2035" s="8" t="s">
        <v>34</v>
      </c>
      <c r="C2035" s="46" t="s">
        <v>18</v>
      </c>
      <c r="D2035" s="43" t="s">
        <v>19</v>
      </c>
      <c r="E2035" s="10">
        <f t="shared" si="1"/>
        <v>1</v>
      </c>
      <c r="F2035" s="10">
        <f t="shared" si="2"/>
        <v>0</v>
      </c>
      <c r="G2035" s="10">
        <f t="shared" si="3"/>
        <v>0</v>
      </c>
      <c r="H2035" s="11" t="str">
        <f t="shared" si="30"/>
        <v>JAN</v>
      </c>
    </row>
    <row r="2036">
      <c r="A2036" s="7">
        <v>44200.0</v>
      </c>
      <c r="B2036" s="8" t="s">
        <v>34</v>
      </c>
      <c r="C2036" s="46" t="s">
        <v>18</v>
      </c>
      <c r="D2036" s="43" t="s">
        <v>19</v>
      </c>
      <c r="E2036" s="10">
        <f t="shared" si="1"/>
        <v>1</v>
      </c>
      <c r="F2036" s="10">
        <f t="shared" si="2"/>
        <v>0</v>
      </c>
      <c r="G2036" s="10">
        <f t="shared" si="3"/>
        <v>0</v>
      </c>
      <c r="H2036" s="11" t="str">
        <f t="shared" si="30"/>
        <v>JAN</v>
      </c>
    </row>
    <row r="2037">
      <c r="A2037" s="7">
        <v>44200.0</v>
      </c>
      <c r="B2037" s="8" t="s">
        <v>34</v>
      </c>
      <c r="C2037" s="46" t="s">
        <v>18</v>
      </c>
      <c r="D2037" s="43" t="s">
        <v>19</v>
      </c>
      <c r="E2037" s="10">
        <f t="shared" si="1"/>
        <v>1</v>
      </c>
      <c r="F2037" s="10">
        <f t="shared" si="2"/>
        <v>0</v>
      </c>
      <c r="G2037" s="10">
        <f t="shared" si="3"/>
        <v>0</v>
      </c>
      <c r="H2037" s="11" t="str">
        <f t="shared" si="30"/>
        <v>JAN</v>
      </c>
    </row>
    <row r="2038">
      <c r="A2038" s="7">
        <v>44200.0</v>
      </c>
      <c r="B2038" s="8" t="s">
        <v>34</v>
      </c>
      <c r="C2038" s="46" t="s">
        <v>18</v>
      </c>
      <c r="D2038" s="43" t="s">
        <v>19</v>
      </c>
      <c r="E2038" s="10">
        <f t="shared" si="1"/>
        <v>1</v>
      </c>
      <c r="F2038" s="10">
        <f t="shared" si="2"/>
        <v>0</v>
      </c>
      <c r="G2038" s="10">
        <f t="shared" si="3"/>
        <v>0</v>
      </c>
      <c r="H2038" s="11" t="str">
        <f t="shared" si="30"/>
        <v>JAN</v>
      </c>
    </row>
    <row r="2039">
      <c r="A2039" s="7">
        <v>44200.0</v>
      </c>
      <c r="B2039" s="8" t="s">
        <v>30</v>
      </c>
      <c r="C2039" s="46" t="s">
        <v>18</v>
      </c>
      <c r="D2039" s="43" t="s">
        <v>25</v>
      </c>
      <c r="E2039" s="10">
        <f t="shared" si="1"/>
        <v>0</v>
      </c>
      <c r="F2039" s="10">
        <f t="shared" si="2"/>
        <v>0</v>
      </c>
      <c r="G2039" s="10">
        <f t="shared" si="3"/>
        <v>1</v>
      </c>
      <c r="H2039" s="11" t="str">
        <f t="shared" si="30"/>
        <v>JAN</v>
      </c>
    </row>
    <row r="2040">
      <c r="A2040" s="7">
        <v>44200.0</v>
      </c>
      <c r="B2040" s="8" t="s">
        <v>30</v>
      </c>
      <c r="C2040" s="46" t="s">
        <v>18</v>
      </c>
      <c r="D2040" s="43" t="s">
        <v>35</v>
      </c>
      <c r="E2040" s="10">
        <f t="shared" si="1"/>
        <v>0</v>
      </c>
      <c r="F2040" s="10">
        <f t="shared" si="2"/>
        <v>1</v>
      </c>
      <c r="G2040" s="10">
        <f t="shared" si="3"/>
        <v>0</v>
      </c>
      <c r="H2040" s="11" t="str">
        <f t="shared" si="30"/>
        <v>JAN</v>
      </c>
    </row>
    <row r="2041">
      <c r="A2041" s="7">
        <v>44200.0</v>
      </c>
      <c r="B2041" s="8" t="s">
        <v>30</v>
      </c>
      <c r="C2041" s="46" t="s">
        <v>18</v>
      </c>
      <c r="D2041" s="43" t="s">
        <v>25</v>
      </c>
      <c r="E2041" s="10">
        <f t="shared" si="1"/>
        <v>0</v>
      </c>
      <c r="F2041" s="10">
        <f t="shared" si="2"/>
        <v>0</v>
      </c>
      <c r="G2041" s="10">
        <f t="shared" si="3"/>
        <v>1</v>
      </c>
      <c r="H2041" s="11" t="str">
        <f t="shared" si="30"/>
        <v>JAN</v>
      </c>
    </row>
    <row r="2042">
      <c r="A2042" s="7">
        <v>44200.0</v>
      </c>
      <c r="B2042" s="8" t="s">
        <v>30</v>
      </c>
      <c r="C2042" s="46" t="s">
        <v>18</v>
      </c>
      <c r="D2042" s="43" t="s">
        <v>25</v>
      </c>
      <c r="E2042" s="10">
        <f t="shared" si="1"/>
        <v>0</v>
      </c>
      <c r="F2042" s="10">
        <f t="shared" si="2"/>
        <v>0</v>
      </c>
      <c r="G2042" s="10">
        <f t="shared" si="3"/>
        <v>1</v>
      </c>
      <c r="H2042" s="11" t="str">
        <f t="shared" si="30"/>
        <v>JAN</v>
      </c>
    </row>
    <row r="2043">
      <c r="A2043" s="7">
        <v>44200.0</v>
      </c>
      <c r="B2043" s="8" t="s">
        <v>30</v>
      </c>
      <c r="C2043" s="46" t="s">
        <v>18</v>
      </c>
      <c r="D2043" s="43" t="s">
        <v>25</v>
      </c>
      <c r="E2043" s="10">
        <f t="shared" si="1"/>
        <v>0</v>
      </c>
      <c r="F2043" s="10">
        <f t="shared" si="2"/>
        <v>0</v>
      </c>
      <c r="G2043" s="10">
        <f t="shared" si="3"/>
        <v>1</v>
      </c>
      <c r="H2043" s="11" t="str">
        <f t="shared" si="30"/>
        <v>JAN</v>
      </c>
    </row>
    <row r="2044">
      <c r="A2044" s="7">
        <v>44200.0</v>
      </c>
      <c r="B2044" s="8" t="s">
        <v>30</v>
      </c>
      <c r="C2044" s="46" t="s">
        <v>18</v>
      </c>
      <c r="D2044" s="43" t="s">
        <v>25</v>
      </c>
      <c r="E2044" s="10">
        <f t="shared" si="1"/>
        <v>0</v>
      </c>
      <c r="F2044" s="10">
        <f t="shared" si="2"/>
        <v>0</v>
      </c>
      <c r="G2044" s="10">
        <f t="shared" si="3"/>
        <v>1</v>
      </c>
      <c r="H2044" s="11" t="str">
        <f t="shared" si="30"/>
        <v>JAN</v>
      </c>
    </row>
    <row r="2045">
      <c r="A2045" s="7">
        <v>44200.0</v>
      </c>
      <c r="B2045" s="8" t="s">
        <v>37</v>
      </c>
      <c r="C2045" s="40" t="s">
        <v>18</v>
      </c>
      <c r="D2045" s="9" t="s">
        <v>19</v>
      </c>
      <c r="E2045" s="10">
        <f t="shared" si="1"/>
        <v>1</v>
      </c>
      <c r="F2045" s="10">
        <f t="shared" si="2"/>
        <v>0</v>
      </c>
      <c r="G2045" s="10">
        <f t="shared" si="3"/>
        <v>0</v>
      </c>
      <c r="H2045" s="11" t="str">
        <f t="shared" si="30"/>
        <v>JAN</v>
      </c>
    </row>
    <row r="2046">
      <c r="A2046" s="7">
        <v>44200.0</v>
      </c>
      <c r="B2046" s="8" t="s">
        <v>37</v>
      </c>
      <c r="C2046" s="40" t="s">
        <v>18</v>
      </c>
      <c r="D2046" s="9" t="s">
        <v>19</v>
      </c>
      <c r="E2046" s="10">
        <f t="shared" si="1"/>
        <v>1</v>
      </c>
      <c r="F2046" s="10">
        <f t="shared" si="2"/>
        <v>0</v>
      </c>
      <c r="G2046" s="10">
        <f t="shared" si="3"/>
        <v>0</v>
      </c>
      <c r="H2046" s="11" t="str">
        <f t="shared" si="30"/>
        <v>JAN</v>
      </c>
    </row>
    <row r="2047">
      <c r="A2047" s="7">
        <v>44200.0</v>
      </c>
      <c r="B2047" s="8" t="s">
        <v>34</v>
      </c>
      <c r="C2047" s="40" t="s">
        <v>18</v>
      </c>
      <c r="D2047" s="9" t="s">
        <v>19</v>
      </c>
      <c r="E2047" s="10">
        <f t="shared" si="1"/>
        <v>1</v>
      </c>
      <c r="F2047" s="10">
        <f t="shared" si="2"/>
        <v>0</v>
      </c>
      <c r="G2047" s="10">
        <f t="shared" si="3"/>
        <v>0</v>
      </c>
      <c r="H2047" s="11" t="str">
        <f t="shared" si="30"/>
        <v>JAN</v>
      </c>
    </row>
    <row r="2048">
      <c r="A2048" s="7">
        <v>44200.0</v>
      </c>
      <c r="B2048" s="8" t="s">
        <v>34</v>
      </c>
      <c r="C2048" s="40" t="s">
        <v>18</v>
      </c>
      <c r="D2048" s="9" t="s">
        <v>19</v>
      </c>
      <c r="E2048" s="10">
        <f t="shared" si="1"/>
        <v>1</v>
      </c>
      <c r="F2048" s="10">
        <f t="shared" si="2"/>
        <v>0</v>
      </c>
      <c r="G2048" s="10">
        <f t="shared" si="3"/>
        <v>0</v>
      </c>
      <c r="H2048" s="11" t="str">
        <f t="shared" si="30"/>
        <v>JAN</v>
      </c>
    </row>
    <row r="2049">
      <c r="A2049" s="17">
        <v>44200.0</v>
      </c>
      <c r="B2049" s="25" t="s">
        <v>76</v>
      </c>
      <c r="C2049" s="62" t="s">
        <v>18</v>
      </c>
      <c r="D2049" s="44" t="s">
        <v>19</v>
      </c>
      <c r="E2049" s="10">
        <f t="shared" si="1"/>
        <v>1</v>
      </c>
      <c r="F2049" s="10">
        <f t="shared" si="2"/>
        <v>0</v>
      </c>
      <c r="G2049" s="10">
        <f t="shared" si="3"/>
        <v>0</v>
      </c>
      <c r="H2049" s="11" t="str">
        <f t="shared" si="30"/>
        <v>JAN</v>
      </c>
    </row>
    <row r="2050">
      <c r="A2050" s="17">
        <v>44200.0</v>
      </c>
      <c r="B2050" s="25" t="s">
        <v>76</v>
      </c>
      <c r="C2050" s="62" t="s">
        <v>18</v>
      </c>
      <c r="D2050" s="44" t="s">
        <v>19</v>
      </c>
      <c r="E2050" s="10">
        <f t="shared" si="1"/>
        <v>1</v>
      </c>
      <c r="F2050" s="10">
        <f t="shared" si="2"/>
        <v>0</v>
      </c>
      <c r="G2050" s="10">
        <f t="shared" si="3"/>
        <v>0</v>
      </c>
      <c r="H2050" s="11" t="str">
        <f t="shared" si="30"/>
        <v>JAN</v>
      </c>
    </row>
    <row r="2051">
      <c r="A2051" s="17">
        <v>44200.0</v>
      </c>
      <c r="B2051" s="25" t="s">
        <v>68</v>
      </c>
      <c r="C2051" s="62" t="s">
        <v>18</v>
      </c>
      <c r="D2051" s="44" t="s">
        <v>19</v>
      </c>
      <c r="E2051" s="10">
        <f t="shared" si="1"/>
        <v>1</v>
      </c>
      <c r="F2051" s="10">
        <f t="shared" si="2"/>
        <v>0</v>
      </c>
      <c r="G2051" s="10">
        <f t="shared" si="3"/>
        <v>0</v>
      </c>
      <c r="H2051" s="11" t="str">
        <f t="shared" si="30"/>
        <v>JAN</v>
      </c>
    </row>
    <row r="2052">
      <c r="A2052" s="17">
        <v>44200.0</v>
      </c>
      <c r="B2052" s="25" t="s">
        <v>76</v>
      </c>
      <c r="C2052" s="62" t="s">
        <v>18</v>
      </c>
      <c r="D2052" s="44" t="s">
        <v>25</v>
      </c>
      <c r="E2052" s="10">
        <f t="shared" si="1"/>
        <v>0</v>
      </c>
      <c r="F2052" s="10">
        <f t="shared" si="2"/>
        <v>0</v>
      </c>
      <c r="G2052" s="10">
        <f t="shared" si="3"/>
        <v>1</v>
      </c>
      <c r="H2052" s="11" t="str">
        <f t="shared" si="30"/>
        <v>JAN</v>
      </c>
    </row>
    <row r="2053">
      <c r="A2053" s="17">
        <v>44200.0</v>
      </c>
      <c r="B2053" s="25" t="s">
        <v>30</v>
      </c>
      <c r="C2053" s="62" t="s">
        <v>18</v>
      </c>
      <c r="D2053" s="44" t="s">
        <v>25</v>
      </c>
      <c r="E2053" s="10">
        <f t="shared" si="1"/>
        <v>0</v>
      </c>
      <c r="F2053" s="10">
        <f t="shared" si="2"/>
        <v>0</v>
      </c>
      <c r="G2053" s="10">
        <f t="shared" si="3"/>
        <v>1</v>
      </c>
      <c r="H2053" s="11" t="str">
        <f t="shared" si="30"/>
        <v>JAN</v>
      </c>
    </row>
    <row r="2054">
      <c r="A2054" s="7">
        <v>44200.0</v>
      </c>
      <c r="B2054" s="8" t="s">
        <v>73</v>
      </c>
      <c r="C2054" s="40" t="s">
        <v>18</v>
      </c>
      <c r="D2054" s="9" t="s">
        <v>19</v>
      </c>
      <c r="E2054" s="10">
        <f t="shared" si="1"/>
        <v>1</v>
      </c>
      <c r="F2054" s="10">
        <f t="shared" si="2"/>
        <v>0</v>
      </c>
      <c r="G2054" s="10">
        <f t="shared" si="3"/>
        <v>0</v>
      </c>
      <c r="H2054" s="11" t="str">
        <f t="shared" si="30"/>
        <v>JAN</v>
      </c>
    </row>
    <row r="2055">
      <c r="A2055" s="7">
        <v>44200.0</v>
      </c>
      <c r="B2055" s="8" t="s">
        <v>73</v>
      </c>
      <c r="C2055" s="40" t="s">
        <v>18</v>
      </c>
      <c r="D2055" s="9" t="s">
        <v>19</v>
      </c>
      <c r="E2055" s="10">
        <f t="shared" si="1"/>
        <v>1</v>
      </c>
      <c r="F2055" s="10">
        <f t="shared" si="2"/>
        <v>0</v>
      </c>
      <c r="G2055" s="10">
        <f t="shared" si="3"/>
        <v>0</v>
      </c>
      <c r="H2055" s="11" t="str">
        <f t="shared" si="30"/>
        <v>JAN</v>
      </c>
    </row>
    <row r="2056">
      <c r="A2056" s="7">
        <v>44200.0</v>
      </c>
      <c r="B2056" s="8" t="s">
        <v>73</v>
      </c>
      <c r="C2056" s="40" t="s">
        <v>18</v>
      </c>
      <c r="D2056" s="9" t="s">
        <v>19</v>
      </c>
      <c r="E2056" s="10">
        <f t="shared" si="1"/>
        <v>1</v>
      </c>
      <c r="F2056" s="10">
        <f t="shared" si="2"/>
        <v>0</v>
      </c>
      <c r="G2056" s="10">
        <f t="shared" si="3"/>
        <v>0</v>
      </c>
      <c r="H2056" s="11" t="str">
        <f t="shared" si="30"/>
        <v>JAN</v>
      </c>
    </row>
    <row r="2057">
      <c r="A2057" s="7">
        <v>44200.0</v>
      </c>
      <c r="B2057" s="8" t="s">
        <v>73</v>
      </c>
      <c r="C2057" s="40" t="s">
        <v>18</v>
      </c>
      <c r="D2057" s="9" t="s">
        <v>25</v>
      </c>
      <c r="E2057" s="10">
        <f t="shared" si="1"/>
        <v>0</v>
      </c>
      <c r="F2057" s="10">
        <f t="shared" si="2"/>
        <v>0</v>
      </c>
      <c r="G2057" s="10">
        <f t="shared" si="3"/>
        <v>1</v>
      </c>
      <c r="H2057" s="11" t="str">
        <f t="shared" si="30"/>
        <v>JAN</v>
      </c>
    </row>
    <row r="2058">
      <c r="A2058" s="7">
        <v>44200.0</v>
      </c>
      <c r="B2058" s="8" t="s">
        <v>73</v>
      </c>
      <c r="C2058" s="40" t="s">
        <v>18</v>
      </c>
      <c r="D2058" s="9" t="s">
        <v>25</v>
      </c>
      <c r="E2058" s="10">
        <f t="shared" si="1"/>
        <v>0</v>
      </c>
      <c r="F2058" s="10">
        <f t="shared" si="2"/>
        <v>0</v>
      </c>
      <c r="G2058" s="10">
        <f t="shared" si="3"/>
        <v>1</v>
      </c>
      <c r="H2058" s="11" t="str">
        <f t="shared" si="30"/>
        <v>JAN</v>
      </c>
    </row>
    <row r="2059">
      <c r="A2059" s="7">
        <v>44200.0</v>
      </c>
      <c r="B2059" s="8" t="s">
        <v>73</v>
      </c>
      <c r="C2059" s="40" t="s">
        <v>18</v>
      </c>
      <c r="D2059" s="9" t="s">
        <v>25</v>
      </c>
      <c r="E2059" s="10">
        <f t="shared" si="1"/>
        <v>0</v>
      </c>
      <c r="F2059" s="10">
        <f t="shared" si="2"/>
        <v>0</v>
      </c>
      <c r="G2059" s="10">
        <f t="shared" si="3"/>
        <v>1</v>
      </c>
      <c r="H2059" s="11" t="str">
        <f t="shared" si="30"/>
        <v>JAN</v>
      </c>
    </row>
    <row r="2060">
      <c r="A2060" s="7">
        <v>44200.0</v>
      </c>
      <c r="B2060" s="8" t="s">
        <v>73</v>
      </c>
      <c r="C2060" s="40" t="s">
        <v>18</v>
      </c>
      <c r="D2060" s="9" t="s">
        <v>25</v>
      </c>
      <c r="E2060" s="10">
        <f t="shared" si="1"/>
        <v>0</v>
      </c>
      <c r="F2060" s="10">
        <f t="shared" si="2"/>
        <v>0</v>
      </c>
      <c r="G2060" s="10">
        <f t="shared" si="3"/>
        <v>1</v>
      </c>
      <c r="H2060" s="11" t="str">
        <f t="shared" si="30"/>
        <v>JAN</v>
      </c>
    </row>
    <row r="2061">
      <c r="A2061" s="7">
        <v>44200.0</v>
      </c>
      <c r="B2061" s="8" t="s">
        <v>73</v>
      </c>
      <c r="C2061" s="40" t="s">
        <v>18</v>
      </c>
      <c r="D2061" s="9" t="s">
        <v>25</v>
      </c>
      <c r="E2061" s="10">
        <f t="shared" si="1"/>
        <v>0</v>
      </c>
      <c r="F2061" s="10">
        <f t="shared" si="2"/>
        <v>0</v>
      </c>
      <c r="G2061" s="10">
        <f t="shared" si="3"/>
        <v>1</v>
      </c>
      <c r="H2061" s="11" t="str">
        <f t="shared" si="30"/>
        <v>JAN</v>
      </c>
    </row>
    <row r="2062">
      <c r="A2062" s="7">
        <v>44200.0</v>
      </c>
      <c r="B2062" s="8" t="s">
        <v>73</v>
      </c>
      <c r="C2062" s="40" t="s">
        <v>18</v>
      </c>
      <c r="D2062" s="9" t="s">
        <v>25</v>
      </c>
      <c r="E2062" s="10">
        <f t="shared" si="1"/>
        <v>0</v>
      </c>
      <c r="F2062" s="10">
        <f t="shared" si="2"/>
        <v>0</v>
      </c>
      <c r="G2062" s="10">
        <f t="shared" si="3"/>
        <v>1</v>
      </c>
      <c r="H2062" s="11" t="str">
        <f t="shared" si="30"/>
        <v>JAN</v>
      </c>
    </row>
    <row r="2063">
      <c r="A2063" s="7">
        <v>44200.0</v>
      </c>
      <c r="B2063" s="8" t="s">
        <v>30</v>
      </c>
      <c r="C2063" s="40" t="s">
        <v>18</v>
      </c>
      <c r="D2063" s="9" t="s">
        <v>25</v>
      </c>
      <c r="E2063" s="10">
        <f t="shared" si="1"/>
        <v>0</v>
      </c>
      <c r="F2063" s="10">
        <f t="shared" si="2"/>
        <v>0</v>
      </c>
      <c r="G2063" s="10">
        <f t="shared" si="3"/>
        <v>1</v>
      </c>
      <c r="H2063" s="11" t="str">
        <f t="shared" si="30"/>
        <v>JAN</v>
      </c>
    </row>
    <row r="2064">
      <c r="A2064" s="7">
        <v>44200.0</v>
      </c>
      <c r="B2064" s="8" t="s">
        <v>30</v>
      </c>
      <c r="C2064" s="40" t="s">
        <v>18</v>
      </c>
      <c r="D2064" s="9" t="s">
        <v>25</v>
      </c>
      <c r="E2064" s="10">
        <f t="shared" si="1"/>
        <v>0</v>
      </c>
      <c r="F2064" s="10">
        <f t="shared" si="2"/>
        <v>0</v>
      </c>
      <c r="G2064" s="10">
        <f t="shared" si="3"/>
        <v>1</v>
      </c>
      <c r="H2064" s="11" t="str">
        <f t="shared" si="30"/>
        <v>JAN</v>
      </c>
    </row>
    <row r="2065">
      <c r="A2065" s="7">
        <v>44200.0</v>
      </c>
      <c r="B2065" s="8" t="s">
        <v>30</v>
      </c>
      <c r="C2065" s="40" t="s">
        <v>18</v>
      </c>
      <c r="D2065" s="9" t="s">
        <v>25</v>
      </c>
      <c r="E2065" s="10">
        <f t="shared" si="1"/>
        <v>0</v>
      </c>
      <c r="F2065" s="10">
        <f t="shared" si="2"/>
        <v>0</v>
      </c>
      <c r="G2065" s="10">
        <f t="shared" si="3"/>
        <v>1</v>
      </c>
      <c r="H2065" s="11" t="str">
        <f t="shared" si="30"/>
        <v>JAN</v>
      </c>
    </row>
    <row r="2066">
      <c r="A2066" s="7">
        <v>44200.0</v>
      </c>
      <c r="B2066" s="8" t="s">
        <v>73</v>
      </c>
      <c r="C2066" s="40" t="s">
        <v>18</v>
      </c>
      <c r="D2066" s="9" t="s">
        <v>35</v>
      </c>
      <c r="E2066" s="10">
        <f t="shared" si="1"/>
        <v>0</v>
      </c>
      <c r="F2066" s="10">
        <f t="shared" si="2"/>
        <v>1</v>
      </c>
      <c r="G2066" s="10">
        <f t="shared" si="3"/>
        <v>0</v>
      </c>
      <c r="H2066" s="11" t="str">
        <f t="shared" si="30"/>
        <v>JAN</v>
      </c>
    </row>
    <row r="2067">
      <c r="A2067" s="76">
        <v>44200.0</v>
      </c>
      <c r="B2067" s="48" t="s">
        <v>22</v>
      </c>
      <c r="C2067" s="49" t="s">
        <v>42</v>
      </c>
      <c r="D2067" s="48" t="s">
        <v>25</v>
      </c>
      <c r="E2067" s="10">
        <f t="shared" si="1"/>
        <v>0</v>
      </c>
      <c r="F2067" s="10">
        <f t="shared" si="2"/>
        <v>0</v>
      </c>
      <c r="G2067" s="10">
        <f t="shared" si="3"/>
        <v>0</v>
      </c>
      <c r="H2067" s="11" t="str">
        <f t="shared" si="30"/>
        <v>JAN</v>
      </c>
    </row>
    <row r="2068">
      <c r="A2068" s="76">
        <v>44200.0</v>
      </c>
      <c r="B2068" s="59" t="s">
        <v>30</v>
      </c>
      <c r="C2068" s="49" t="s">
        <v>18</v>
      </c>
      <c r="D2068" s="48" t="s">
        <v>35</v>
      </c>
      <c r="E2068" s="10">
        <f t="shared" si="1"/>
        <v>0</v>
      </c>
      <c r="F2068" s="10">
        <f t="shared" si="2"/>
        <v>1</v>
      </c>
      <c r="G2068" s="10">
        <f t="shared" si="3"/>
        <v>0</v>
      </c>
      <c r="H2068" s="11" t="str">
        <f t="shared" si="30"/>
        <v>JAN</v>
      </c>
    </row>
    <row r="2069">
      <c r="A2069" s="76">
        <v>44200.0</v>
      </c>
      <c r="B2069" s="59" t="s">
        <v>30</v>
      </c>
      <c r="C2069" s="49" t="s">
        <v>18</v>
      </c>
      <c r="D2069" s="48" t="s">
        <v>19</v>
      </c>
      <c r="E2069" s="10">
        <f t="shared" si="1"/>
        <v>1</v>
      </c>
      <c r="F2069" s="10">
        <f t="shared" si="2"/>
        <v>0</v>
      </c>
      <c r="G2069" s="10">
        <f t="shared" si="3"/>
        <v>0</v>
      </c>
      <c r="H2069" s="11" t="str">
        <f t="shared" si="30"/>
        <v>JAN</v>
      </c>
    </row>
    <row r="2070">
      <c r="A2070" s="76">
        <v>44200.0</v>
      </c>
      <c r="B2070" s="59" t="s">
        <v>30</v>
      </c>
      <c r="C2070" s="49" t="s">
        <v>18</v>
      </c>
      <c r="D2070" s="48" t="s">
        <v>35</v>
      </c>
      <c r="E2070" s="10">
        <f t="shared" si="1"/>
        <v>0</v>
      </c>
      <c r="F2070" s="10">
        <f t="shared" si="2"/>
        <v>1</v>
      </c>
      <c r="G2070" s="10">
        <f t="shared" si="3"/>
        <v>0</v>
      </c>
      <c r="H2070" s="11" t="str">
        <f t="shared" si="30"/>
        <v>JAN</v>
      </c>
    </row>
    <row r="2071">
      <c r="A2071" s="76">
        <v>44200.0</v>
      </c>
      <c r="B2071" s="48" t="s">
        <v>22</v>
      </c>
      <c r="C2071" s="49" t="s">
        <v>18</v>
      </c>
      <c r="D2071" s="48" t="s">
        <v>25</v>
      </c>
      <c r="E2071" s="10">
        <f t="shared" si="1"/>
        <v>0</v>
      </c>
      <c r="F2071" s="10">
        <f t="shared" si="2"/>
        <v>0</v>
      </c>
      <c r="G2071" s="10">
        <f t="shared" si="3"/>
        <v>1</v>
      </c>
      <c r="H2071" s="11" t="str">
        <f t="shared" si="30"/>
        <v>JAN</v>
      </c>
    </row>
    <row r="2072">
      <c r="A2072" s="76">
        <v>44200.0</v>
      </c>
      <c r="B2072" s="59" t="s">
        <v>30</v>
      </c>
      <c r="C2072" s="49" t="s">
        <v>18</v>
      </c>
      <c r="D2072" s="48" t="s">
        <v>66</v>
      </c>
      <c r="E2072" s="10">
        <f t="shared" si="1"/>
        <v>0</v>
      </c>
      <c r="F2072" s="10">
        <f t="shared" si="2"/>
        <v>0</v>
      </c>
      <c r="G2072" s="10">
        <f t="shared" si="3"/>
        <v>0</v>
      </c>
      <c r="H2072" s="11" t="str">
        <f t="shared" si="30"/>
        <v>JAN</v>
      </c>
    </row>
    <row r="2073">
      <c r="A2073" s="7">
        <v>44200.0</v>
      </c>
      <c r="B2073" s="9" t="s">
        <v>69</v>
      </c>
      <c r="C2073" s="40" t="s">
        <v>18</v>
      </c>
      <c r="D2073" s="9" t="s">
        <v>25</v>
      </c>
      <c r="E2073" s="10">
        <f t="shared" si="1"/>
        <v>0</v>
      </c>
      <c r="F2073" s="10">
        <f t="shared" si="2"/>
        <v>0</v>
      </c>
      <c r="G2073" s="10">
        <f t="shared" si="3"/>
        <v>1</v>
      </c>
      <c r="H2073" s="11" t="str">
        <f t="shared" si="30"/>
        <v>JAN</v>
      </c>
    </row>
    <row r="2074">
      <c r="A2074" s="7">
        <v>44200.0</v>
      </c>
      <c r="B2074" s="8" t="s">
        <v>30</v>
      </c>
      <c r="C2074" s="40" t="s">
        <v>18</v>
      </c>
      <c r="D2074" s="9" t="s">
        <v>35</v>
      </c>
      <c r="E2074" s="10">
        <f t="shared" si="1"/>
        <v>0</v>
      </c>
      <c r="F2074" s="10">
        <f t="shared" si="2"/>
        <v>1</v>
      </c>
      <c r="G2074" s="10">
        <f t="shared" si="3"/>
        <v>0</v>
      </c>
      <c r="H2074" s="11" t="str">
        <f t="shared" si="30"/>
        <v>JAN</v>
      </c>
    </row>
    <row r="2075">
      <c r="A2075" s="7">
        <v>44200.0</v>
      </c>
      <c r="B2075" s="8" t="s">
        <v>30</v>
      </c>
      <c r="C2075" s="40" t="s">
        <v>18</v>
      </c>
      <c r="D2075" s="9" t="s">
        <v>19</v>
      </c>
      <c r="E2075" s="10">
        <f t="shared" si="1"/>
        <v>1</v>
      </c>
      <c r="F2075" s="10">
        <f t="shared" si="2"/>
        <v>0</v>
      </c>
      <c r="G2075" s="10">
        <f t="shared" si="3"/>
        <v>0</v>
      </c>
      <c r="H2075" s="11" t="str">
        <f t="shared" si="30"/>
        <v>JAN</v>
      </c>
    </row>
    <row r="2076">
      <c r="A2076" s="7">
        <v>44200.0</v>
      </c>
      <c r="B2076" s="8" t="s">
        <v>30</v>
      </c>
      <c r="C2076" s="40" t="s">
        <v>18</v>
      </c>
      <c r="D2076" s="9" t="s">
        <v>25</v>
      </c>
      <c r="E2076" s="10">
        <f t="shared" si="1"/>
        <v>0</v>
      </c>
      <c r="F2076" s="10">
        <f t="shared" si="2"/>
        <v>0</v>
      </c>
      <c r="G2076" s="10">
        <f t="shared" si="3"/>
        <v>1</v>
      </c>
      <c r="H2076" s="11" t="str">
        <f t="shared" si="30"/>
        <v>JAN</v>
      </c>
    </row>
    <row r="2077">
      <c r="A2077" s="7">
        <v>44200.0</v>
      </c>
      <c r="B2077" s="8" t="s">
        <v>30</v>
      </c>
      <c r="C2077" s="40" t="s">
        <v>18</v>
      </c>
      <c r="D2077" s="9" t="s">
        <v>25</v>
      </c>
      <c r="E2077" s="10">
        <f t="shared" si="1"/>
        <v>0</v>
      </c>
      <c r="F2077" s="10">
        <f t="shared" si="2"/>
        <v>0</v>
      </c>
      <c r="G2077" s="10">
        <f t="shared" si="3"/>
        <v>1</v>
      </c>
      <c r="H2077" s="11" t="str">
        <f t="shared" si="30"/>
        <v>JAN</v>
      </c>
    </row>
    <row r="2078">
      <c r="A2078" s="7">
        <v>44200.0</v>
      </c>
      <c r="B2078" s="8" t="s">
        <v>30</v>
      </c>
      <c r="C2078" s="40" t="s">
        <v>18</v>
      </c>
      <c r="D2078" s="9" t="s">
        <v>19</v>
      </c>
      <c r="E2078" s="10">
        <f t="shared" si="1"/>
        <v>1</v>
      </c>
      <c r="F2078" s="10">
        <f t="shared" si="2"/>
        <v>0</v>
      </c>
      <c r="G2078" s="10">
        <f t="shared" si="3"/>
        <v>0</v>
      </c>
      <c r="H2078" s="11" t="str">
        <f t="shared" si="30"/>
        <v>JAN</v>
      </c>
    </row>
    <row r="2079">
      <c r="A2079" s="7">
        <v>44200.0</v>
      </c>
      <c r="B2079" s="8" t="s">
        <v>43</v>
      </c>
      <c r="C2079" s="40" t="s">
        <v>18</v>
      </c>
      <c r="D2079" s="9" t="s">
        <v>19</v>
      </c>
      <c r="E2079" s="10">
        <f t="shared" si="1"/>
        <v>1</v>
      </c>
      <c r="F2079" s="10">
        <f t="shared" si="2"/>
        <v>0</v>
      </c>
      <c r="G2079" s="10">
        <f t="shared" si="3"/>
        <v>0</v>
      </c>
      <c r="H2079" s="11" t="str">
        <f t="shared" si="30"/>
        <v>JAN</v>
      </c>
    </row>
    <row r="2080">
      <c r="A2080" s="7">
        <v>44200.0</v>
      </c>
      <c r="B2080" s="8" t="s">
        <v>30</v>
      </c>
      <c r="C2080" s="40" t="s">
        <v>18</v>
      </c>
      <c r="D2080" s="9" t="s">
        <v>19</v>
      </c>
      <c r="E2080" s="10">
        <f t="shared" si="1"/>
        <v>1</v>
      </c>
      <c r="F2080" s="10">
        <f t="shared" si="2"/>
        <v>0</v>
      </c>
      <c r="G2080" s="10">
        <f t="shared" si="3"/>
        <v>0</v>
      </c>
      <c r="H2080" s="11" t="str">
        <f t="shared" si="30"/>
        <v>JAN</v>
      </c>
    </row>
    <row r="2081">
      <c r="A2081" s="7">
        <v>44200.0</v>
      </c>
      <c r="B2081" s="8" t="s">
        <v>36</v>
      </c>
      <c r="C2081" s="40" t="s">
        <v>18</v>
      </c>
      <c r="D2081" s="43" t="s">
        <v>19</v>
      </c>
      <c r="E2081" s="10">
        <f t="shared" si="1"/>
        <v>1</v>
      </c>
      <c r="F2081" s="10">
        <f t="shared" si="2"/>
        <v>0</v>
      </c>
      <c r="G2081" s="10">
        <f t="shared" si="3"/>
        <v>0</v>
      </c>
      <c r="H2081" s="11" t="str">
        <f t="shared" si="30"/>
        <v>JAN</v>
      </c>
    </row>
    <row r="2082">
      <c r="A2082" s="7">
        <v>44200.0</v>
      </c>
      <c r="B2082" s="9" t="s">
        <v>69</v>
      </c>
      <c r="C2082" s="40" t="s">
        <v>42</v>
      </c>
      <c r="D2082" s="43" t="s">
        <v>19</v>
      </c>
      <c r="E2082" s="10">
        <f t="shared" si="1"/>
        <v>0</v>
      </c>
      <c r="F2082" s="10">
        <f t="shared" si="2"/>
        <v>0</v>
      </c>
      <c r="G2082" s="10">
        <f t="shared" si="3"/>
        <v>0</v>
      </c>
      <c r="H2082" s="11" t="str">
        <f t="shared" si="30"/>
        <v>JAN</v>
      </c>
    </row>
    <row r="2083">
      <c r="A2083" s="57">
        <v>44200.0</v>
      </c>
      <c r="B2083" s="9" t="s">
        <v>69</v>
      </c>
      <c r="C2083" s="40" t="s">
        <v>42</v>
      </c>
      <c r="D2083" s="43" t="s">
        <v>19</v>
      </c>
      <c r="E2083" s="10">
        <f t="shared" si="1"/>
        <v>0</v>
      </c>
      <c r="F2083" s="10">
        <f t="shared" si="2"/>
        <v>0</v>
      </c>
      <c r="G2083" s="10">
        <f t="shared" si="3"/>
        <v>0</v>
      </c>
      <c r="H2083" s="11" t="str">
        <f t="shared" si="30"/>
        <v>JAN</v>
      </c>
    </row>
    <row r="2084">
      <c r="A2084" s="7">
        <v>44200.0</v>
      </c>
      <c r="B2084" s="8" t="s">
        <v>67</v>
      </c>
      <c r="C2084" s="40" t="s">
        <v>18</v>
      </c>
      <c r="D2084" s="43" t="s">
        <v>66</v>
      </c>
      <c r="E2084" s="10">
        <f t="shared" si="1"/>
        <v>0</v>
      </c>
      <c r="F2084" s="10">
        <f t="shared" si="2"/>
        <v>0</v>
      </c>
      <c r="G2084" s="10">
        <f t="shared" si="3"/>
        <v>0</v>
      </c>
      <c r="H2084" s="11" t="str">
        <f t="shared" si="30"/>
        <v>JAN</v>
      </c>
    </row>
    <row r="2085">
      <c r="A2085" s="7">
        <v>44200.0</v>
      </c>
      <c r="B2085" s="45" t="s">
        <v>34</v>
      </c>
      <c r="C2085" s="43" t="s">
        <v>18</v>
      </c>
      <c r="D2085" s="28" t="s">
        <v>19</v>
      </c>
      <c r="E2085" s="10">
        <f t="shared" si="1"/>
        <v>1</v>
      </c>
      <c r="F2085" s="10">
        <f t="shared" si="2"/>
        <v>0</v>
      </c>
      <c r="G2085" s="10">
        <f t="shared" si="3"/>
        <v>0</v>
      </c>
      <c r="H2085" s="11" t="str">
        <f t="shared" si="30"/>
        <v>JAN</v>
      </c>
    </row>
    <row r="2086">
      <c r="A2086" s="7">
        <v>44200.0</v>
      </c>
      <c r="B2086" s="8" t="s">
        <v>34</v>
      </c>
      <c r="C2086" s="9" t="s">
        <v>18</v>
      </c>
      <c r="D2086" s="28" t="s">
        <v>19</v>
      </c>
      <c r="E2086" s="10">
        <f t="shared" si="1"/>
        <v>1</v>
      </c>
      <c r="F2086" s="10">
        <f t="shared" si="2"/>
        <v>0</v>
      </c>
      <c r="G2086" s="10">
        <f t="shared" si="3"/>
        <v>0</v>
      </c>
      <c r="H2086" s="11" t="str">
        <f t="shared" si="30"/>
        <v>JAN</v>
      </c>
    </row>
    <row r="2087">
      <c r="A2087" s="7">
        <v>44200.0</v>
      </c>
      <c r="B2087" s="8" t="s">
        <v>34</v>
      </c>
      <c r="C2087" s="9" t="s">
        <v>18</v>
      </c>
      <c r="D2087" s="28" t="s">
        <v>19</v>
      </c>
      <c r="E2087" s="10">
        <f t="shared" si="1"/>
        <v>1</v>
      </c>
      <c r="F2087" s="10">
        <f t="shared" si="2"/>
        <v>0</v>
      </c>
      <c r="G2087" s="10">
        <f t="shared" si="3"/>
        <v>0</v>
      </c>
      <c r="H2087" s="11" t="str">
        <f t="shared" si="30"/>
        <v>JAN</v>
      </c>
    </row>
    <row r="2088">
      <c r="A2088" s="57">
        <v>44200.0</v>
      </c>
      <c r="B2088" s="9" t="s">
        <v>68</v>
      </c>
      <c r="C2088" s="27" t="s">
        <v>18</v>
      </c>
      <c r="D2088" s="28" t="s">
        <v>19</v>
      </c>
      <c r="E2088" s="10">
        <f t="shared" si="1"/>
        <v>1</v>
      </c>
      <c r="F2088" s="10">
        <f t="shared" si="2"/>
        <v>0</v>
      </c>
      <c r="G2088" s="10">
        <f t="shared" si="3"/>
        <v>0</v>
      </c>
      <c r="H2088" s="11" t="str">
        <f t="shared" si="30"/>
        <v>JAN</v>
      </c>
    </row>
    <row r="2089">
      <c r="A2089" s="57">
        <v>44200.0</v>
      </c>
      <c r="B2089" s="9" t="s">
        <v>30</v>
      </c>
      <c r="C2089" s="27" t="s">
        <v>18</v>
      </c>
      <c r="D2089" s="28" t="s">
        <v>19</v>
      </c>
      <c r="E2089" s="10">
        <f t="shared" si="1"/>
        <v>1</v>
      </c>
      <c r="F2089" s="10">
        <f t="shared" si="2"/>
        <v>0</v>
      </c>
      <c r="G2089" s="10">
        <f t="shared" si="3"/>
        <v>0</v>
      </c>
      <c r="H2089" s="11" t="str">
        <f t="shared" si="30"/>
        <v>JAN</v>
      </c>
    </row>
    <row r="2090">
      <c r="A2090" s="7">
        <v>44200.0</v>
      </c>
      <c r="B2090" s="8" t="s">
        <v>30</v>
      </c>
      <c r="C2090" s="9" t="s">
        <v>18</v>
      </c>
      <c r="D2090" s="28" t="s">
        <v>19</v>
      </c>
      <c r="E2090" s="10">
        <f t="shared" si="1"/>
        <v>1</v>
      </c>
      <c r="F2090" s="10">
        <f t="shared" si="2"/>
        <v>0</v>
      </c>
      <c r="G2090" s="10">
        <f t="shared" si="3"/>
        <v>0</v>
      </c>
      <c r="H2090" s="11" t="str">
        <f t="shared" si="30"/>
        <v>JAN</v>
      </c>
    </row>
    <row r="2091">
      <c r="A2091" s="57">
        <v>44200.0</v>
      </c>
      <c r="B2091" s="9" t="s">
        <v>30</v>
      </c>
      <c r="C2091" s="27" t="s">
        <v>18</v>
      </c>
      <c r="D2091" s="28" t="s">
        <v>19</v>
      </c>
      <c r="E2091" s="10">
        <f t="shared" si="1"/>
        <v>1</v>
      </c>
      <c r="F2091" s="10">
        <f t="shared" si="2"/>
        <v>0</v>
      </c>
      <c r="G2091" s="10">
        <f t="shared" si="3"/>
        <v>0</v>
      </c>
      <c r="H2091" s="11" t="str">
        <f t="shared" si="30"/>
        <v>JAN</v>
      </c>
    </row>
    <row r="2092">
      <c r="A2092" s="17">
        <v>44200.0</v>
      </c>
      <c r="B2092" s="18" t="s">
        <v>34</v>
      </c>
      <c r="C2092" s="19" t="s">
        <v>18</v>
      </c>
      <c r="D2092" s="20" t="s">
        <v>19</v>
      </c>
      <c r="E2092" s="10">
        <f t="shared" si="1"/>
        <v>1</v>
      </c>
      <c r="F2092" s="10">
        <f t="shared" si="2"/>
        <v>0</v>
      </c>
      <c r="G2092" s="10">
        <f t="shared" si="3"/>
        <v>0</v>
      </c>
      <c r="H2092" s="11" t="str">
        <f t="shared" si="30"/>
        <v>JAN</v>
      </c>
    </row>
    <row r="2093">
      <c r="A2093" s="7">
        <v>44200.0</v>
      </c>
      <c r="B2093" s="22" t="s">
        <v>43</v>
      </c>
      <c r="C2093" s="23" t="s">
        <v>18</v>
      </c>
      <c r="D2093" s="24" t="s">
        <v>19</v>
      </c>
      <c r="E2093" s="10">
        <f t="shared" si="1"/>
        <v>1</v>
      </c>
      <c r="F2093" s="10">
        <f t="shared" si="2"/>
        <v>0</v>
      </c>
      <c r="G2093" s="10">
        <f t="shared" si="3"/>
        <v>0</v>
      </c>
      <c r="H2093" s="11" t="str">
        <f t="shared" si="30"/>
        <v>JAN</v>
      </c>
    </row>
    <row r="2094">
      <c r="A2094" s="17">
        <v>44200.0</v>
      </c>
      <c r="B2094" s="18" t="s">
        <v>43</v>
      </c>
      <c r="C2094" s="19" t="s">
        <v>18</v>
      </c>
      <c r="D2094" s="20" t="s">
        <v>19</v>
      </c>
      <c r="E2094" s="10">
        <f t="shared" si="1"/>
        <v>1</v>
      </c>
      <c r="F2094" s="10">
        <f t="shared" si="2"/>
        <v>0</v>
      </c>
      <c r="G2094" s="10">
        <f t="shared" si="3"/>
        <v>0</v>
      </c>
      <c r="H2094" s="11" t="str">
        <f t="shared" si="30"/>
        <v>JAN</v>
      </c>
    </row>
    <row r="2095">
      <c r="A2095" s="7">
        <v>44200.0</v>
      </c>
      <c r="B2095" s="22" t="s">
        <v>43</v>
      </c>
      <c r="C2095" s="23" t="s">
        <v>18</v>
      </c>
      <c r="D2095" s="24" t="s">
        <v>19</v>
      </c>
      <c r="E2095" s="10">
        <f t="shared" si="1"/>
        <v>1</v>
      </c>
      <c r="F2095" s="10">
        <f t="shared" si="2"/>
        <v>0</v>
      </c>
      <c r="G2095" s="10">
        <f t="shared" si="3"/>
        <v>0</v>
      </c>
      <c r="H2095" s="11" t="str">
        <f t="shared" si="30"/>
        <v>JAN</v>
      </c>
    </row>
    <row r="2096">
      <c r="A2096" s="7">
        <v>44200.0</v>
      </c>
      <c r="B2096" s="22" t="s">
        <v>43</v>
      </c>
      <c r="C2096" s="23" t="s">
        <v>18</v>
      </c>
      <c r="D2096" s="24" t="s">
        <v>19</v>
      </c>
      <c r="E2096" s="10">
        <f t="shared" si="1"/>
        <v>1</v>
      </c>
      <c r="F2096" s="10">
        <f t="shared" si="2"/>
        <v>0</v>
      </c>
      <c r="G2096" s="10">
        <f t="shared" si="3"/>
        <v>0</v>
      </c>
      <c r="H2096" s="11" t="str">
        <f t="shared" si="30"/>
        <v>JAN</v>
      </c>
    </row>
    <row r="2097">
      <c r="A2097" s="7">
        <v>44200.0</v>
      </c>
      <c r="B2097" s="22" t="s">
        <v>30</v>
      </c>
      <c r="C2097" s="22" t="s">
        <v>18</v>
      </c>
      <c r="D2097" s="24" t="s">
        <v>19</v>
      </c>
      <c r="E2097" s="10">
        <f t="shared" si="1"/>
        <v>1</v>
      </c>
      <c r="F2097" s="10">
        <f t="shared" si="2"/>
        <v>0</v>
      </c>
      <c r="G2097" s="10">
        <f t="shared" si="3"/>
        <v>0</v>
      </c>
      <c r="H2097" s="11" t="str">
        <f t="shared" si="30"/>
        <v>JAN</v>
      </c>
    </row>
    <row r="2098">
      <c r="A2098" s="7">
        <v>44200.0</v>
      </c>
      <c r="B2098" s="22" t="s">
        <v>30</v>
      </c>
      <c r="C2098" s="22" t="s">
        <v>18</v>
      </c>
      <c r="D2098" s="24" t="s">
        <v>19</v>
      </c>
      <c r="E2098" s="10">
        <f t="shared" si="1"/>
        <v>1</v>
      </c>
      <c r="F2098" s="10">
        <f t="shared" si="2"/>
        <v>0</v>
      </c>
      <c r="G2098" s="10">
        <f t="shared" si="3"/>
        <v>0</v>
      </c>
      <c r="H2098" s="11" t="str">
        <f t="shared" si="30"/>
        <v>JAN</v>
      </c>
    </row>
    <row r="2099">
      <c r="A2099" s="7">
        <v>44200.0</v>
      </c>
      <c r="B2099" s="22" t="s">
        <v>30</v>
      </c>
      <c r="C2099" s="23" t="s">
        <v>18</v>
      </c>
      <c r="D2099" s="24" t="s">
        <v>19</v>
      </c>
      <c r="E2099" s="10">
        <f t="shared" si="1"/>
        <v>1</v>
      </c>
      <c r="F2099" s="10">
        <f t="shared" si="2"/>
        <v>0</v>
      </c>
      <c r="G2099" s="10">
        <f t="shared" si="3"/>
        <v>0</v>
      </c>
      <c r="H2099" s="11" t="str">
        <f t="shared" si="30"/>
        <v>JAN</v>
      </c>
    </row>
    <row r="2100">
      <c r="A2100" s="7">
        <v>44200.0</v>
      </c>
      <c r="B2100" s="22" t="s">
        <v>30</v>
      </c>
      <c r="C2100" s="23" t="s">
        <v>18</v>
      </c>
      <c r="D2100" s="24" t="s">
        <v>19</v>
      </c>
      <c r="E2100" s="10">
        <f t="shared" si="1"/>
        <v>1</v>
      </c>
      <c r="F2100" s="10">
        <f t="shared" si="2"/>
        <v>0</v>
      </c>
      <c r="G2100" s="10">
        <f t="shared" si="3"/>
        <v>0</v>
      </c>
      <c r="H2100" s="11" t="str">
        <f t="shared" si="30"/>
        <v>JAN</v>
      </c>
    </row>
    <row r="2101">
      <c r="A2101" s="53">
        <v>44200.0</v>
      </c>
      <c r="B2101" s="54" t="s">
        <v>30</v>
      </c>
      <c r="C2101" s="55" t="s">
        <v>18</v>
      </c>
      <c r="D2101" s="55" t="s">
        <v>19</v>
      </c>
      <c r="E2101" s="10">
        <f t="shared" si="1"/>
        <v>1</v>
      </c>
      <c r="F2101" s="10">
        <f t="shared" si="2"/>
        <v>0</v>
      </c>
      <c r="G2101" s="10">
        <f t="shared" si="3"/>
        <v>0</v>
      </c>
      <c r="H2101" s="11" t="str">
        <f t="shared" si="30"/>
        <v>JAN</v>
      </c>
    </row>
    <row r="2102">
      <c r="A2102" s="53">
        <v>44200.0</v>
      </c>
      <c r="B2102" s="54" t="s">
        <v>30</v>
      </c>
      <c r="C2102" s="55" t="s">
        <v>18</v>
      </c>
      <c r="D2102" s="55" t="s">
        <v>19</v>
      </c>
      <c r="E2102" s="10">
        <f t="shared" si="1"/>
        <v>1</v>
      </c>
      <c r="F2102" s="10">
        <f t="shared" si="2"/>
        <v>0</v>
      </c>
      <c r="G2102" s="10">
        <f t="shared" si="3"/>
        <v>0</v>
      </c>
      <c r="H2102" s="11" t="str">
        <f t="shared" si="30"/>
        <v>JAN</v>
      </c>
    </row>
    <row r="2103">
      <c r="A2103" s="60">
        <v>44200.0</v>
      </c>
      <c r="B2103" s="65" t="s">
        <v>30</v>
      </c>
      <c r="C2103" s="52" t="s">
        <v>18</v>
      </c>
      <c r="D2103" s="66" t="s">
        <v>19</v>
      </c>
      <c r="E2103" s="10">
        <f t="shared" si="1"/>
        <v>1</v>
      </c>
      <c r="F2103" s="10">
        <f t="shared" si="2"/>
        <v>0</v>
      </c>
      <c r="G2103" s="10">
        <f t="shared" si="3"/>
        <v>0</v>
      </c>
      <c r="H2103" s="11" t="str">
        <f t="shared" si="30"/>
        <v>JAN</v>
      </c>
    </row>
    <row r="2104">
      <c r="A2104" s="60">
        <v>44200.0</v>
      </c>
      <c r="B2104" s="65" t="s">
        <v>30</v>
      </c>
      <c r="C2104" s="52" t="s">
        <v>18</v>
      </c>
      <c r="D2104" s="66" t="s">
        <v>19</v>
      </c>
      <c r="E2104" s="10">
        <f t="shared" si="1"/>
        <v>1</v>
      </c>
      <c r="F2104" s="10">
        <f t="shared" si="2"/>
        <v>0</v>
      </c>
      <c r="G2104" s="10">
        <f t="shared" si="3"/>
        <v>0</v>
      </c>
      <c r="H2104" s="11" t="str">
        <f t="shared" si="30"/>
        <v>JAN</v>
      </c>
    </row>
    <row r="2105">
      <c r="A2105" s="60">
        <v>44200.0</v>
      </c>
      <c r="B2105" s="65" t="s">
        <v>30</v>
      </c>
      <c r="C2105" s="52" t="s">
        <v>18</v>
      </c>
      <c r="D2105" s="66" t="s">
        <v>19</v>
      </c>
      <c r="E2105" s="10">
        <f t="shared" si="1"/>
        <v>1</v>
      </c>
      <c r="F2105" s="10">
        <f t="shared" si="2"/>
        <v>0</v>
      </c>
      <c r="G2105" s="10">
        <f t="shared" si="3"/>
        <v>0</v>
      </c>
      <c r="H2105" s="11" t="str">
        <f t="shared" si="30"/>
        <v>JAN</v>
      </c>
    </row>
    <row r="2106">
      <c r="A2106" s="60">
        <v>44200.0</v>
      </c>
      <c r="B2106" s="65" t="s">
        <v>30</v>
      </c>
      <c r="C2106" s="52" t="s">
        <v>18</v>
      </c>
      <c r="D2106" s="66" t="s">
        <v>19</v>
      </c>
      <c r="E2106" s="10">
        <f t="shared" si="1"/>
        <v>1</v>
      </c>
      <c r="F2106" s="10">
        <f t="shared" si="2"/>
        <v>0</v>
      </c>
      <c r="G2106" s="10">
        <f t="shared" si="3"/>
        <v>0</v>
      </c>
      <c r="H2106" s="11" t="str">
        <f t="shared" si="30"/>
        <v>JAN</v>
      </c>
    </row>
    <row r="2107">
      <c r="A2107" s="60">
        <v>44200.0</v>
      </c>
      <c r="B2107" s="65" t="s">
        <v>30</v>
      </c>
      <c r="C2107" s="52" t="s">
        <v>18</v>
      </c>
      <c r="D2107" s="66" t="s">
        <v>19</v>
      </c>
      <c r="E2107" s="10">
        <f t="shared" si="1"/>
        <v>1</v>
      </c>
      <c r="F2107" s="10">
        <f t="shared" si="2"/>
        <v>0</v>
      </c>
      <c r="G2107" s="10">
        <f t="shared" si="3"/>
        <v>0</v>
      </c>
      <c r="H2107" s="11" t="str">
        <f t="shared" si="30"/>
        <v>JAN</v>
      </c>
    </row>
    <row r="2108">
      <c r="A2108" s="60">
        <v>44200.0</v>
      </c>
      <c r="B2108" s="43" t="s">
        <v>30</v>
      </c>
      <c r="C2108" s="52" t="s">
        <v>18</v>
      </c>
      <c r="D2108" s="28" t="s">
        <v>19</v>
      </c>
      <c r="E2108" s="10">
        <f t="shared" si="1"/>
        <v>1</v>
      </c>
      <c r="F2108" s="10">
        <f t="shared" si="2"/>
        <v>0</v>
      </c>
      <c r="G2108" s="10">
        <f t="shared" si="3"/>
        <v>0</v>
      </c>
      <c r="H2108" s="11" t="str">
        <f t="shared" si="30"/>
        <v>JAN</v>
      </c>
    </row>
    <row r="2109">
      <c r="A2109" s="60">
        <v>44200.0</v>
      </c>
      <c r="B2109" s="43" t="s">
        <v>30</v>
      </c>
      <c r="C2109" s="52" t="s">
        <v>18</v>
      </c>
      <c r="D2109" s="28" t="s">
        <v>19</v>
      </c>
      <c r="E2109" s="10">
        <f t="shared" si="1"/>
        <v>1</v>
      </c>
      <c r="F2109" s="10">
        <f t="shared" si="2"/>
        <v>0</v>
      </c>
      <c r="G2109" s="10">
        <f t="shared" si="3"/>
        <v>0</v>
      </c>
      <c r="H2109" s="11" t="str">
        <f t="shared" si="30"/>
        <v>JAN</v>
      </c>
    </row>
    <row r="2110">
      <c r="A2110" s="60">
        <v>44200.0</v>
      </c>
      <c r="B2110" s="45" t="s">
        <v>73</v>
      </c>
      <c r="C2110" s="45" t="s">
        <v>18</v>
      </c>
      <c r="D2110" s="28" t="s">
        <v>19</v>
      </c>
      <c r="E2110" s="10">
        <f t="shared" si="1"/>
        <v>1</v>
      </c>
      <c r="F2110" s="10">
        <f t="shared" si="2"/>
        <v>0</v>
      </c>
      <c r="G2110" s="10">
        <f t="shared" si="3"/>
        <v>0</v>
      </c>
      <c r="H2110" s="11" t="str">
        <f t="shared" si="30"/>
        <v>JAN</v>
      </c>
    </row>
    <row r="2111">
      <c r="A2111" s="60">
        <v>44200.0</v>
      </c>
      <c r="B2111" s="45" t="s">
        <v>73</v>
      </c>
      <c r="C2111" s="45" t="s">
        <v>18</v>
      </c>
      <c r="D2111" s="28" t="s">
        <v>19</v>
      </c>
      <c r="E2111" s="10">
        <f t="shared" si="1"/>
        <v>1</v>
      </c>
      <c r="F2111" s="10">
        <f t="shared" si="2"/>
        <v>0</v>
      </c>
      <c r="G2111" s="10">
        <f t="shared" si="3"/>
        <v>0</v>
      </c>
      <c r="H2111" s="11" t="str">
        <f t="shared" si="30"/>
        <v>JAN</v>
      </c>
    </row>
    <row r="2112">
      <c r="A2112" s="60">
        <v>44200.0</v>
      </c>
      <c r="B2112" s="45" t="s">
        <v>73</v>
      </c>
      <c r="C2112" s="45" t="s">
        <v>18</v>
      </c>
      <c r="D2112" s="28" t="s">
        <v>19</v>
      </c>
      <c r="E2112" s="10">
        <f t="shared" si="1"/>
        <v>1</v>
      </c>
      <c r="F2112" s="10">
        <f t="shared" si="2"/>
        <v>0</v>
      </c>
      <c r="G2112" s="10">
        <f t="shared" si="3"/>
        <v>0</v>
      </c>
      <c r="H2112" s="11" t="str">
        <f t="shared" si="30"/>
        <v>JAN</v>
      </c>
    </row>
    <row r="2113">
      <c r="A2113" s="53">
        <v>44200.0</v>
      </c>
      <c r="B2113" s="54" t="s">
        <v>22</v>
      </c>
      <c r="C2113" s="55" t="s">
        <v>18</v>
      </c>
      <c r="D2113" s="55" t="s">
        <v>19</v>
      </c>
      <c r="E2113" s="10">
        <f t="shared" si="1"/>
        <v>1</v>
      </c>
      <c r="F2113" s="10">
        <f t="shared" si="2"/>
        <v>0</v>
      </c>
      <c r="G2113" s="10">
        <f t="shared" si="3"/>
        <v>0</v>
      </c>
      <c r="H2113" s="11" t="str">
        <f t="shared" si="30"/>
        <v>JAN</v>
      </c>
    </row>
    <row r="2114">
      <c r="A2114" s="53">
        <v>44200.0</v>
      </c>
      <c r="B2114" s="54" t="s">
        <v>22</v>
      </c>
      <c r="C2114" s="55" t="s">
        <v>18</v>
      </c>
      <c r="D2114" s="55" t="s">
        <v>19</v>
      </c>
      <c r="E2114" s="10">
        <f t="shared" si="1"/>
        <v>1</v>
      </c>
      <c r="F2114" s="10">
        <f t="shared" si="2"/>
        <v>0</v>
      </c>
      <c r="G2114" s="10">
        <f t="shared" si="3"/>
        <v>0</v>
      </c>
      <c r="H2114" s="11" t="str">
        <f t="shared" si="30"/>
        <v>JAN</v>
      </c>
    </row>
    <row r="2115">
      <c r="A2115" s="53">
        <v>44200.0</v>
      </c>
      <c r="B2115" s="54" t="s">
        <v>22</v>
      </c>
      <c r="C2115" s="55" t="s">
        <v>18</v>
      </c>
      <c r="D2115" s="55" t="s">
        <v>19</v>
      </c>
      <c r="E2115" s="10">
        <f t="shared" si="1"/>
        <v>1</v>
      </c>
      <c r="F2115" s="10">
        <f t="shared" si="2"/>
        <v>0</v>
      </c>
      <c r="G2115" s="10">
        <f t="shared" si="3"/>
        <v>0</v>
      </c>
      <c r="H2115" s="11" t="str">
        <f t="shared" si="30"/>
        <v>JAN</v>
      </c>
    </row>
    <row r="2116">
      <c r="A2116" s="53">
        <v>44200.0</v>
      </c>
      <c r="B2116" s="54" t="s">
        <v>22</v>
      </c>
      <c r="C2116" s="55" t="s">
        <v>18</v>
      </c>
      <c r="D2116" s="55" t="s">
        <v>19</v>
      </c>
      <c r="E2116" s="10">
        <f t="shared" si="1"/>
        <v>1</v>
      </c>
      <c r="F2116" s="10">
        <f t="shared" si="2"/>
        <v>0</v>
      </c>
      <c r="G2116" s="10">
        <f t="shared" si="3"/>
        <v>0</v>
      </c>
      <c r="H2116" s="11" t="str">
        <f t="shared" si="30"/>
        <v>JAN</v>
      </c>
    </row>
    <row r="2117">
      <c r="A2117" s="17">
        <v>44200.0</v>
      </c>
      <c r="B2117" s="18" t="s">
        <v>34</v>
      </c>
      <c r="C2117" s="19" t="s">
        <v>42</v>
      </c>
      <c r="D2117" s="20" t="s">
        <v>19</v>
      </c>
      <c r="E2117" s="10">
        <f t="shared" si="1"/>
        <v>0</v>
      </c>
      <c r="F2117" s="10">
        <f t="shared" si="2"/>
        <v>0</v>
      </c>
      <c r="G2117" s="10">
        <f t="shared" si="3"/>
        <v>0</v>
      </c>
      <c r="H2117" s="11" t="str">
        <f t="shared" si="30"/>
        <v>JAN</v>
      </c>
    </row>
    <row r="2118">
      <c r="A2118" s="17">
        <v>44200.0</v>
      </c>
      <c r="B2118" s="18" t="s">
        <v>34</v>
      </c>
      <c r="C2118" s="19" t="s">
        <v>42</v>
      </c>
      <c r="D2118" s="20" t="s">
        <v>19</v>
      </c>
      <c r="E2118" s="10">
        <f t="shared" si="1"/>
        <v>0</v>
      </c>
      <c r="F2118" s="10">
        <f t="shared" si="2"/>
        <v>0</v>
      </c>
      <c r="G2118" s="10">
        <f t="shared" si="3"/>
        <v>0</v>
      </c>
      <c r="H2118" s="11" t="str">
        <f t="shared" si="30"/>
        <v>JAN</v>
      </c>
    </row>
    <row r="2119">
      <c r="A2119" s="17">
        <v>44200.0</v>
      </c>
      <c r="B2119" s="18" t="s">
        <v>34</v>
      </c>
      <c r="C2119" s="19" t="s">
        <v>42</v>
      </c>
      <c r="D2119" s="20" t="s">
        <v>19</v>
      </c>
      <c r="E2119" s="10">
        <f t="shared" si="1"/>
        <v>0</v>
      </c>
      <c r="F2119" s="10">
        <f t="shared" si="2"/>
        <v>0</v>
      </c>
      <c r="G2119" s="10">
        <f t="shared" si="3"/>
        <v>0</v>
      </c>
      <c r="H2119" s="11" t="str">
        <f t="shared" si="30"/>
        <v>JAN</v>
      </c>
    </row>
    <row r="2120">
      <c r="A2120" s="17">
        <v>44200.0</v>
      </c>
      <c r="B2120" s="18" t="s">
        <v>43</v>
      </c>
      <c r="C2120" s="19" t="s">
        <v>42</v>
      </c>
      <c r="D2120" s="20" t="s">
        <v>19</v>
      </c>
      <c r="E2120" s="10">
        <f t="shared" si="1"/>
        <v>0</v>
      </c>
      <c r="F2120" s="10">
        <f t="shared" si="2"/>
        <v>0</v>
      </c>
      <c r="G2120" s="10">
        <f t="shared" si="3"/>
        <v>0</v>
      </c>
      <c r="H2120" s="11" t="str">
        <f t="shared" si="30"/>
        <v>JAN</v>
      </c>
    </row>
    <row r="2121">
      <c r="A2121" s="7">
        <v>44200.0</v>
      </c>
      <c r="B2121" s="22" t="s">
        <v>30</v>
      </c>
      <c r="C2121" s="22" t="s">
        <v>42</v>
      </c>
      <c r="D2121" s="24" t="s">
        <v>19</v>
      </c>
      <c r="E2121" s="10">
        <f t="shared" si="1"/>
        <v>0</v>
      </c>
      <c r="F2121" s="10">
        <f t="shared" si="2"/>
        <v>0</v>
      </c>
      <c r="G2121" s="10">
        <f t="shared" si="3"/>
        <v>0</v>
      </c>
      <c r="H2121" s="11" t="str">
        <f t="shared" si="30"/>
        <v>JAN</v>
      </c>
    </row>
    <row r="2122">
      <c r="A2122" s="60">
        <v>44200.0</v>
      </c>
      <c r="B2122" s="65" t="s">
        <v>30</v>
      </c>
      <c r="C2122" s="52" t="s">
        <v>42</v>
      </c>
      <c r="D2122" s="66" t="s">
        <v>19</v>
      </c>
      <c r="E2122" s="10">
        <f t="shared" si="1"/>
        <v>0</v>
      </c>
      <c r="F2122" s="10">
        <f t="shared" si="2"/>
        <v>0</v>
      </c>
      <c r="G2122" s="10">
        <f t="shared" si="3"/>
        <v>0</v>
      </c>
      <c r="H2122" s="11" t="str">
        <f t="shared" si="30"/>
        <v>JAN</v>
      </c>
    </row>
    <row r="2123">
      <c r="A2123" s="60">
        <v>44200.0</v>
      </c>
      <c r="B2123" s="65" t="s">
        <v>30</v>
      </c>
      <c r="C2123" s="52" t="s">
        <v>42</v>
      </c>
      <c r="D2123" s="66" t="s">
        <v>19</v>
      </c>
      <c r="E2123" s="10">
        <f t="shared" si="1"/>
        <v>0</v>
      </c>
      <c r="F2123" s="10">
        <f t="shared" si="2"/>
        <v>0</v>
      </c>
      <c r="G2123" s="10">
        <f t="shared" si="3"/>
        <v>0</v>
      </c>
      <c r="H2123" s="11" t="str">
        <f t="shared" si="30"/>
        <v>JAN</v>
      </c>
    </row>
    <row r="2124">
      <c r="A2124" s="53">
        <v>44200.0</v>
      </c>
      <c r="B2124" s="54" t="s">
        <v>22</v>
      </c>
      <c r="C2124" s="55" t="s">
        <v>42</v>
      </c>
      <c r="D2124" s="55" t="s">
        <v>19</v>
      </c>
      <c r="E2124" s="10">
        <f t="shared" si="1"/>
        <v>0</v>
      </c>
      <c r="F2124" s="10">
        <f t="shared" si="2"/>
        <v>0</v>
      </c>
      <c r="G2124" s="10">
        <f t="shared" si="3"/>
        <v>0</v>
      </c>
      <c r="H2124" s="11" t="str">
        <f t="shared" si="30"/>
        <v>JAN</v>
      </c>
    </row>
    <row r="2125">
      <c r="A2125" s="7">
        <v>44200.0</v>
      </c>
      <c r="B2125" s="22" t="s">
        <v>30</v>
      </c>
      <c r="C2125" s="23" t="s">
        <v>18</v>
      </c>
      <c r="D2125" s="24" t="s">
        <v>66</v>
      </c>
      <c r="E2125" s="10">
        <f t="shared" si="1"/>
        <v>0</v>
      </c>
      <c r="F2125" s="10">
        <f t="shared" si="2"/>
        <v>0</v>
      </c>
      <c r="G2125" s="10">
        <f t="shared" si="3"/>
        <v>0</v>
      </c>
      <c r="H2125" s="11" t="str">
        <f t="shared" si="30"/>
        <v>JAN</v>
      </c>
    </row>
    <row r="2126">
      <c r="A2126" s="7">
        <v>44200.0</v>
      </c>
      <c r="B2126" s="22" t="s">
        <v>30</v>
      </c>
      <c r="C2126" s="23" t="s">
        <v>18</v>
      </c>
      <c r="D2126" s="24" t="s">
        <v>66</v>
      </c>
      <c r="E2126" s="10">
        <f t="shared" si="1"/>
        <v>0</v>
      </c>
      <c r="F2126" s="10">
        <f t="shared" si="2"/>
        <v>0</v>
      </c>
      <c r="G2126" s="10">
        <f t="shared" si="3"/>
        <v>0</v>
      </c>
      <c r="H2126" s="11" t="str">
        <f t="shared" si="30"/>
        <v>JAN</v>
      </c>
    </row>
    <row r="2127">
      <c r="A2127" s="60">
        <v>44200.0</v>
      </c>
      <c r="B2127" s="65" t="s">
        <v>30</v>
      </c>
      <c r="C2127" s="52" t="s">
        <v>18</v>
      </c>
      <c r="D2127" s="28" t="s">
        <v>66</v>
      </c>
      <c r="E2127" s="10">
        <f t="shared" si="1"/>
        <v>0</v>
      </c>
      <c r="F2127" s="10">
        <f t="shared" si="2"/>
        <v>0</v>
      </c>
      <c r="G2127" s="10">
        <f t="shared" si="3"/>
        <v>0</v>
      </c>
      <c r="H2127" s="11" t="str">
        <f t="shared" si="30"/>
        <v>JAN</v>
      </c>
    </row>
    <row r="2128">
      <c r="A2128" s="57">
        <v>44200.0</v>
      </c>
      <c r="B2128" s="9" t="s">
        <v>30</v>
      </c>
      <c r="C2128" s="27" t="s">
        <v>18</v>
      </c>
      <c r="D2128" s="42" t="s">
        <v>25</v>
      </c>
      <c r="E2128" s="10">
        <f t="shared" si="1"/>
        <v>0</v>
      </c>
      <c r="F2128" s="10">
        <f t="shared" si="2"/>
        <v>0</v>
      </c>
      <c r="G2128" s="10">
        <f t="shared" si="3"/>
        <v>1</v>
      </c>
      <c r="H2128" s="11" t="str">
        <f t="shared" si="30"/>
        <v>JAN</v>
      </c>
    </row>
    <row r="2129">
      <c r="A2129" s="60">
        <v>44200.0</v>
      </c>
      <c r="B2129" s="45" t="s">
        <v>30</v>
      </c>
      <c r="C2129" s="45" t="s">
        <v>18</v>
      </c>
      <c r="D2129" s="28" t="s">
        <v>25</v>
      </c>
      <c r="E2129" s="10">
        <f t="shared" si="1"/>
        <v>0</v>
      </c>
      <c r="F2129" s="10">
        <f t="shared" si="2"/>
        <v>0</v>
      </c>
      <c r="G2129" s="10">
        <f t="shared" si="3"/>
        <v>1</v>
      </c>
      <c r="H2129" s="11" t="str">
        <f t="shared" si="30"/>
        <v>JAN</v>
      </c>
    </row>
    <row r="2130">
      <c r="A2130" s="60">
        <v>44200.0</v>
      </c>
      <c r="B2130" s="45" t="s">
        <v>30</v>
      </c>
      <c r="C2130" s="45" t="s">
        <v>18</v>
      </c>
      <c r="D2130" s="28" t="s">
        <v>25</v>
      </c>
      <c r="E2130" s="10">
        <f t="shared" si="1"/>
        <v>0</v>
      </c>
      <c r="F2130" s="10">
        <f t="shared" si="2"/>
        <v>0</v>
      </c>
      <c r="G2130" s="10">
        <f t="shared" si="3"/>
        <v>1</v>
      </c>
      <c r="H2130" s="11" t="str">
        <f t="shared" si="30"/>
        <v>JAN</v>
      </c>
    </row>
    <row r="2131">
      <c r="A2131" s="60">
        <v>44200.0</v>
      </c>
      <c r="B2131" s="45" t="s">
        <v>30</v>
      </c>
      <c r="C2131" s="45" t="s">
        <v>18</v>
      </c>
      <c r="D2131" s="28" t="s">
        <v>25</v>
      </c>
      <c r="E2131" s="10">
        <f t="shared" si="1"/>
        <v>0</v>
      </c>
      <c r="F2131" s="10">
        <f t="shared" si="2"/>
        <v>0</v>
      </c>
      <c r="G2131" s="10">
        <f t="shared" si="3"/>
        <v>1</v>
      </c>
      <c r="H2131" s="11" t="str">
        <f t="shared" si="30"/>
        <v>JAN</v>
      </c>
    </row>
    <row r="2132">
      <c r="A2132" s="60">
        <v>44200.0</v>
      </c>
      <c r="B2132" s="65" t="s">
        <v>30</v>
      </c>
      <c r="C2132" s="52" t="s">
        <v>18</v>
      </c>
      <c r="D2132" s="28" t="s">
        <v>25</v>
      </c>
      <c r="E2132" s="10">
        <f t="shared" si="1"/>
        <v>0</v>
      </c>
      <c r="F2132" s="10">
        <f t="shared" si="2"/>
        <v>0</v>
      </c>
      <c r="G2132" s="10">
        <f t="shared" si="3"/>
        <v>1</v>
      </c>
      <c r="H2132" s="11" t="str">
        <f t="shared" si="30"/>
        <v>JAN</v>
      </c>
    </row>
    <row r="2133">
      <c r="A2133" s="60">
        <v>44200.0</v>
      </c>
      <c r="B2133" s="65" t="s">
        <v>30</v>
      </c>
      <c r="C2133" s="52" t="s">
        <v>18</v>
      </c>
      <c r="D2133" s="28" t="s">
        <v>25</v>
      </c>
      <c r="E2133" s="10">
        <f t="shared" si="1"/>
        <v>0</v>
      </c>
      <c r="F2133" s="10">
        <f t="shared" si="2"/>
        <v>0</v>
      </c>
      <c r="G2133" s="10">
        <f t="shared" si="3"/>
        <v>1</v>
      </c>
      <c r="H2133" s="11" t="str">
        <f t="shared" si="30"/>
        <v>JAN</v>
      </c>
    </row>
    <row r="2134">
      <c r="A2134" s="60">
        <v>44200.0</v>
      </c>
      <c r="B2134" s="45" t="s">
        <v>73</v>
      </c>
      <c r="C2134" s="45" t="s">
        <v>18</v>
      </c>
      <c r="D2134" s="28" t="s">
        <v>25</v>
      </c>
      <c r="E2134" s="10">
        <f t="shared" si="1"/>
        <v>0</v>
      </c>
      <c r="F2134" s="10">
        <f t="shared" si="2"/>
        <v>0</v>
      </c>
      <c r="G2134" s="10">
        <f t="shared" si="3"/>
        <v>1</v>
      </c>
      <c r="H2134" s="11" t="str">
        <f t="shared" si="30"/>
        <v>JAN</v>
      </c>
    </row>
    <row r="2135">
      <c r="A2135" s="60">
        <v>44200.0</v>
      </c>
      <c r="B2135" s="45" t="s">
        <v>73</v>
      </c>
      <c r="C2135" s="45" t="s">
        <v>18</v>
      </c>
      <c r="D2135" s="28" t="s">
        <v>25</v>
      </c>
      <c r="E2135" s="10">
        <f t="shared" si="1"/>
        <v>0</v>
      </c>
      <c r="F2135" s="10">
        <f t="shared" si="2"/>
        <v>0</v>
      </c>
      <c r="G2135" s="10">
        <f t="shared" si="3"/>
        <v>1</v>
      </c>
      <c r="H2135" s="11" t="str">
        <f t="shared" si="30"/>
        <v>JAN</v>
      </c>
    </row>
    <row r="2136">
      <c r="A2136" s="60">
        <v>44200.0</v>
      </c>
      <c r="B2136" s="45" t="s">
        <v>73</v>
      </c>
      <c r="C2136" s="45" t="s">
        <v>18</v>
      </c>
      <c r="D2136" s="28" t="s">
        <v>25</v>
      </c>
      <c r="E2136" s="10">
        <f t="shared" si="1"/>
        <v>0</v>
      </c>
      <c r="F2136" s="10">
        <f t="shared" si="2"/>
        <v>0</v>
      </c>
      <c r="G2136" s="10">
        <f t="shared" si="3"/>
        <v>1</v>
      </c>
      <c r="H2136" s="11" t="str">
        <f t="shared" si="30"/>
        <v>JAN</v>
      </c>
    </row>
    <row r="2137">
      <c r="A2137" s="60">
        <v>44200.0</v>
      </c>
      <c r="B2137" s="45" t="s">
        <v>73</v>
      </c>
      <c r="C2137" s="45" t="s">
        <v>18</v>
      </c>
      <c r="D2137" s="28" t="s">
        <v>25</v>
      </c>
      <c r="E2137" s="10">
        <f t="shared" si="1"/>
        <v>0</v>
      </c>
      <c r="F2137" s="10">
        <f t="shared" si="2"/>
        <v>0</v>
      </c>
      <c r="G2137" s="10">
        <f t="shared" si="3"/>
        <v>1</v>
      </c>
      <c r="H2137" s="11" t="str">
        <f t="shared" si="30"/>
        <v>JAN</v>
      </c>
    </row>
    <row r="2138">
      <c r="A2138" s="60">
        <v>44200.0</v>
      </c>
      <c r="B2138" s="45" t="s">
        <v>73</v>
      </c>
      <c r="C2138" s="45" t="s">
        <v>18</v>
      </c>
      <c r="D2138" s="28" t="s">
        <v>25</v>
      </c>
      <c r="E2138" s="10">
        <f t="shared" si="1"/>
        <v>0</v>
      </c>
      <c r="F2138" s="10">
        <f t="shared" si="2"/>
        <v>0</v>
      </c>
      <c r="G2138" s="10">
        <f t="shared" si="3"/>
        <v>1</v>
      </c>
      <c r="H2138" s="11" t="str">
        <f t="shared" si="30"/>
        <v>JAN</v>
      </c>
    </row>
    <row r="2139">
      <c r="A2139" s="60">
        <v>44200.0</v>
      </c>
      <c r="B2139" s="45" t="s">
        <v>73</v>
      </c>
      <c r="C2139" s="45" t="s">
        <v>18</v>
      </c>
      <c r="D2139" s="28" t="s">
        <v>25</v>
      </c>
      <c r="E2139" s="10">
        <f t="shared" si="1"/>
        <v>0</v>
      </c>
      <c r="F2139" s="10">
        <f t="shared" si="2"/>
        <v>0</v>
      </c>
      <c r="G2139" s="10">
        <f t="shared" si="3"/>
        <v>1</v>
      </c>
      <c r="H2139" s="11" t="str">
        <f t="shared" si="30"/>
        <v>JAN</v>
      </c>
    </row>
    <row r="2140">
      <c r="A2140" s="17">
        <v>44200.0</v>
      </c>
      <c r="B2140" s="18" t="s">
        <v>22</v>
      </c>
      <c r="C2140" s="19" t="s">
        <v>18</v>
      </c>
      <c r="D2140" s="20" t="s">
        <v>25</v>
      </c>
      <c r="E2140" s="10">
        <f t="shared" si="1"/>
        <v>0</v>
      </c>
      <c r="F2140" s="10">
        <f t="shared" si="2"/>
        <v>0</v>
      </c>
      <c r="G2140" s="10">
        <f t="shared" si="3"/>
        <v>1</v>
      </c>
      <c r="H2140" s="11" t="str">
        <f t="shared" si="30"/>
        <v>JAN</v>
      </c>
    </row>
    <row r="2141">
      <c r="A2141" s="7">
        <v>44200.0</v>
      </c>
      <c r="B2141" s="43" t="s">
        <v>22</v>
      </c>
      <c r="C2141" s="52" t="s">
        <v>18</v>
      </c>
      <c r="D2141" s="28" t="s">
        <v>25</v>
      </c>
      <c r="E2141" s="10">
        <f t="shared" si="1"/>
        <v>0</v>
      </c>
      <c r="F2141" s="10">
        <f t="shared" si="2"/>
        <v>0</v>
      </c>
      <c r="G2141" s="10">
        <f t="shared" si="3"/>
        <v>1</v>
      </c>
      <c r="H2141" s="11" t="str">
        <f t="shared" si="30"/>
        <v>JAN</v>
      </c>
    </row>
    <row r="2142">
      <c r="A2142" s="7">
        <v>44200.0</v>
      </c>
      <c r="B2142" s="22" t="s">
        <v>34</v>
      </c>
      <c r="C2142" s="23" t="s">
        <v>42</v>
      </c>
      <c r="D2142" s="24" t="s">
        <v>25</v>
      </c>
      <c r="E2142" s="10">
        <f t="shared" si="1"/>
        <v>0</v>
      </c>
      <c r="F2142" s="10">
        <f t="shared" si="2"/>
        <v>0</v>
      </c>
      <c r="G2142" s="10">
        <f t="shared" si="3"/>
        <v>0</v>
      </c>
      <c r="H2142" s="11" t="str">
        <f t="shared" si="30"/>
        <v>JAN</v>
      </c>
    </row>
    <row r="2143">
      <c r="A2143" s="57">
        <v>44200.0</v>
      </c>
      <c r="B2143" s="9" t="s">
        <v>30</v>
      </c>
      <c r="C2143" s="27" t="s">
        <v>18</v>
      </c>
      <c r="D2143" s="28" t="s">
        <v>35</v>
      </c>
      <c r="E2143" s="10">
        <f t="shared" si="1"/>
        <v>0</v>
      </c>
      <c r="F2143" s="10">
        <f t="shared" si="2"/>
        <v>1</v>
      </c>
      <c r="G2143" s="10">
        <f t="shared" si="3"/>
        <v>0</v>
      </c>
      <c r="H2143" s="11" t="str">
        <f t="shared" si="30"/>
        <v>JAN</v>
      </c>
    </row>
    <row r="2144">
      <c r="A2144" s="7">
        <v>44200.0</v>
      </c>
      <c r="B2144" s="22" t="s">
        <v>30</v>
      </c>
      <c r="C2144" s="23" t="s">
        <v>18</v>
      </c>
      <c r="D2144" s="24" t="s">
        <v>35</v>
      </c>
      <c r="E2144" s="10">
        <f t="shared" si="1"/>
        <v>0</v>
      </c>
      <c r="F2144" s="10">
        <f t="shared" si="2"/>
        <v>1</v>
      </c>
      <c r="G2144" s="10">
        <f t="shared" si="3"/>
        <v>0</v>
      </c>
      <c r="H2144" s="11" t="str">
        <f t="shared" si="30"/>
        <v>JAN</v>
      </c>
    </row>
    <row r="2145">
      <c r="A2145" s="7">
        <v>44200.0</v>
      </c>
      <c r="B2145" s="22" t="s">
        <v>30</v>
      </c>
      <c r="C2145" s="23" t="s">
        <v>18</v>
      </c>
      <c r="D2145" s="24" t="s">
        <v>35</v>
      </c>
      <c r="E2145" s="10">
        <f t="shared" si="1"/>
        <v>0</v>
      </c>
      <c r="F2145" s="10">
        <f t="shared" si="2"/>
        <v>1</v>
      </c>
      <c r="G2145" s="10">
        <f t="shared" si="3"/>
        <v>0</v>
      </c>
      <c r="H2145" s="11" t="str">
        <f t="shared" si="30"/>
        <v>JAN</v>
      </c>
    </row>
    <row r="2146">
      <c r="A2146" s="53">
        <v>44200.0</v>
      </c>
      <c r="B2146" s="54" t="s">
        <v>30</v>
      </c>
      <c r="C2146" s="55" t="s">
        <v>18</v>
      </c>
      <c r="D2146" s="55" t="s">
        <v>35</v>
      </c>
      <c r="E2146" s="10">
        <f t="shared" si="1"/>
        <v>0</v>
      </c>
      <c r="F2146" s="10">
        <f t="shared" si="2"/>
        <v>1</v>
      </c>
      <c r="G2146" s="10">
        <f t="shared" si="3"/>
        <v>0</v>
      </c>
      <c r="H2146" s="11" t="str">
        <f t="shared" si="30"/>
        <v>JAN</v>
      </c>
    </row>
    <row r="2147">
      <c r="A2147" s="60">
        <v>44200.0</v>
      </c>
      <c r="B2147" s="43" t="s">
        <v>30</v>
      </c>
      <c r="C2147" s="52" t="s">
        <v>18</v>
      </c>
      <c r="D2147" s="28" t="s">
        <v>35</v>
      </c>
      <c r="E2147" s="10">
        <f t="shared" si="1"/>
        <v>0</v>
      </c>
      <c r="F2147" s="10">
        <f t="shared" si="2"/>
        <v>1</v>
      </c>
      <c r="G2147" s="10">
        <f t="shared" si="3"/>
        <v>0</v>
      </c>
      <c r="H2147" s="11" t="str">
        <f t="shared" si="30"/>
        <v>JAN</v>
      </c>
    </row>
    <row r="2148">
      <c r="A2148" s="60">
        <v>44200.0</v>
      </c>
      <c r="B2148" s="45" t="s">
        <v>73</v>
      </c>
      <c r="C2148" s="45" t="s">
        <v>18</v>
      </c>
      <c r="D2148" s="28" t="s">
        <v>35</v>
      </c>
      <c r="E2148" s="10">
        <f t="shared" si="1"/>
        <v>0</v>
      </c>
      <c r="F2148" s="10">
        <f t="shared" si="2"/>
        <v>1</v>
      </c>
      <c r="G2148" s="10">
        <f t="shared" si="3"/>
        <v>0</v>
      </c>
      <c r="H2148" s="11" t="str">
        <f t="shared" si="30"/>
        <v>JAN</v>
      </c>
    </row>
    <row r="2149">
      <c r="A2149" s="60">
        <v>44200.0</v>
      </c>
      <c r="B2149" s="43" t="s">
        <v>69</v>
      </c>
      <c r="C2149" s="52" t="s">
        <v>18</v>
      </c>
      <c r="D2149" s="28" t="s">
        <v>35</v>
      </c>
      <c r="E2149" s="10">
        <f t="shared" si="1"/>
        <v>0</v>
      </c>
      <c r="F2149" s="10">
        <f t="shared" si="2"/>
        <v>1</v>
      </c>
      <c r="G2149" s="10">
        <f t="shared" si="3"/>
        <v>0</v>
      </c>
      <c r="H2149" s="11" t="str">
        <f t="shared" si="30"/>
        <v>JAN</v>
      </c>
    </row>
    <row r="2150">
      <c r="A2150" s="7">
        <v>44201.0</v>
      </c>
      <c r="B2150" s="8" t="s">
        <v>30</v>
      </c>
      <c r="C2150" s="9" t="s">
        <v>18</v>
      </c>
      <c r="D2150" s="44" t="s">
        <v>66</v>
      </c>
      <c r="E2150" s="10">
        <f t="shared" si="1"/>
        <v>0</v>
      </c>
      <c r="F2150" s="10">
        <f t="shared" si="2"/>
        <v>0</v>
      </c>
      <c r="G2150" s="10">
        <f t="shared" si="3"/>
        <v>0</v>
      </c>
      <c r="H2150" s="11" t="str">
        <f t="shared" si="30"/>
        <v>JAN</v>
      </c>
    </row>
    <row r="2151">
      <c r="A2151" s="7">
        <v>44201.0</v>
      </c>
      <c r="B2151" s="9" t="s">
        <v>69</v>
      </c>
      <c r="C2151" s="9" t="s">
        <v>18</v>
      </c>
      <c r="D2151" s="44" t="s">
        <v>66</v>
      </c>
      <c r="E2151" s="10">
        <f t="shared" si="1"/>
        <v>0</v>
      </c>
      <c r="F2151" s="10">
        <f t="shared" si="2"/>
        <v>0</v>
      </c>
      <c r="G2151" s="10">
        <f t="shared" si="3"/>
        <v>0</v>
      </c>
      <c r="H2151" s="11" t="str">
        <f t="shared" si="30"/>
        <v>JAN</v>
      </c>
    </row>
    <row r="2152">
      <c r="A2152" s="7">
        <v>44201.0</v>
      </c>
      <c r="B2152" s="8" t="s">
        <v>30</v>
      </c>
      <c r="C2152" s="9" t="s">
        <v>18</v>
      </c>
      <c r="D2152" s="9" t="s">
        <v>25</v>
      </c>
      <c r="E2152" s="10">
        <f t="shared" si="1"/>
        <v>0</v>
      </c>
      <c r="F2152" s="10">
        <f t="shared" si="2"/>
        <v>0</v>
      </c>
      <c r="G2152" s="10">
        <f t="shared" si="3"/>
        <v>1</v>
      </c>
      <c r="H2152" s="11" t="str">
        <f t="shared" si="30"/>
        <v>JAN</v>
      </c>
    </row>
    <row r="2153">
      <c r="A2153" s="71">
        <v>44201.0</v>
      </c>
      <c r="B2153" s="72" t="s">
        <v>30</v>
      </c>
      <c r="C2153" s="73" t="s">
        <v>18</v>
      </c>
      <c r="D2153" s="73" t="s">
        <v>35</v>
      </c>
      <c r="E2153" s="10">
        <f t="shared" si="1"/>
        <v>0</v>
      </c>
      <c r="F2153" s="10">
        <f t="shared" si="2"/>
        <v>1</v>
      </c>
      <c r="G2153" s="10">
        <f t="shared" si="3"/>
        <v>0</v>
      </c>
      <c r="H2153" s="11" t="str">
        <f t="shared" si="30"/>
        <v>JAN</v>
      </c>
    </row>
    <row r="2154">
      <c r="A2154" s="71">
        <v>44201.0</v>
      </c>
      <c r="B2154" s="72" t="s">
        <v>30</v>
      </c>
      <c r="C2154" s="73" t="s">
        <v>18</v>
      </c>
      <c r="D2154" s="73" t="s">
        <v>35</v>
      </c>
      <c r="E2154" s="10">
        <f t="shared" si="1"/>
        <v>0</v>
      </c>
      <c r="F2154" s="10">
        <f t="shared" si="2"/>
        <v>1</v>
      </c>
      <c r="G2154" s="10">
        <f t="shared" si="3"/>
        <v>0</v>
      </c>
      <c r="H2154" s="11" t="str">
        <f t="shared" si="30"/>
        <v>JAN</v>
      </c>
    </row>
    <row r="2155">
      <c r="A2155" s="7">
        <v>44201.0</v>
      </c>
      <c r="B2155" s="8" t="s">
        <v>37</v>
      </c>
      <c r="C2155" s="9" t="s">
        <v>18</v>
      </c>
      <c r="D2155" s="45" t="s">
        <v>19</v>
      </c>
      <c r="E2155" s="10">
        <f t="shared" si="1"/>
        <v>1</v>
      </c>
      <c r="F2155" s="10">
        <f t="shared" si="2"/>
        <v>0</v>
      </c>
      <c r="G2155" s="10">
        <f t="shared" si="3"/>
        <v>0</v>
      </c>
      <c r="H2155" s="11" t="str">
        <f t="shared" si="30"/>
        <v>JAN</v>
      </c>
    </row>
    <row r="2156">
      <c r="A2156" s="7">
        <v>44201.0</v>
      </c>
      <c r="B2156" s="8" t="s">
        <v>37</v>
      </c>
      <c r="C2156" s="9" t="s">
        <v>18</v>
      </c>
      <c r="D2156" s="45" t="s">
        <v>19</v>
      </c>
      <c r="E2156" s="10">
        <f t="shared" si="1"/>
        <v>1</v>
      </c>
      <c r="F2156" s="10">
        <f t="shared" si="2"/>
        <v>0</v>
      </c>
      <c r="G2156" s="10">
        <f t="shared" si="3"/>
        <v>0</v>
      </c>
      <c r="H2156" s="11" t="str">
        <f t="shared" si="30"/>
        <v>JAN</v>
      </c>
    </row>
    <row r="2157">
      <c r="A2157" s="7">
        <v>44201.0</v>
      </c>
      <c r="B2157" s="8" t="s">
        <v>37</v>
      </c>
      <c r="C2157" s="9" t="s">
        <v>18</v>
      </c>
      <c r="D2157" s="45" t="s">
        <v>19</v>
      </c>
      <c r="E2157" s="10">
        <f t="shared" si="1"/>
        <v>1</v>
      </c>
      <c r="F2157" s="10">
        <f t="shared" si="2"/>
        <v>0</v>
      </c>
      <c r="G2157" s="10">
        <f t="shared" si="3"/>
        <v>0</v>
      </c>
      <c r="H2157" s="11" t="str">
        <f t="shared" si="30"/>
        <v>JAN</v>
      </c>
    </row>
    <row r="2158">
      <c r="A2158" s="7">
        <v>44201.0</v>
      </c>
      <c r="B2158" s="8" t="s">
        <v>37</v>
      </c>
      <c r="C2158" s="9" t="s">
        <v>18</v>
      </c>
      <c r="D2158" s="8" t="s">
        <v>19</v>
      </c>
      <c r="E2158" s="10">
        <f t="shared" si="1"/>
        <v>1</v>
      </c>
      <c r="F2158" s="10">
        <f t="shared" si="2"/>
        <v>0</v>
      </c>
      <c r="G2158" s="10">
        <f t="shared" si="3"/>
        <v>0</v>
      </c>
      <c r="H2158" s="11" t="str">
        <f t="shared" si="30"/>
        <v>JAN</v>
      </c>
    </row>
    <row r="2159">
      <c r="A2159" s="7">
        <v>44201.0</v>
      </c>
      <c r="B2159" s="8" t="s">
        <v>30</v>
      </c>
      <c r="C2159" s="9" t="s">
        <v>42</v>
      </c>
      <c r="D2159" s="8" t="s">
        <v>19</v>
      </c>
      <c r="E2159" s="10">
        <f t="shared" si="1"/>
        <v>0</v>
      </c>
      <c r="F2159" s="10">
        <f t="shared" si="2"/>
        <v>0</v>
      </c>
      <c r="G2159" s="10">
        <f t="shared" si="3"/>
        <v>0</v>
      </c>
      <c r="H2159" s="11" t="str">
        <f t="shared" si="30"/>
        <v>JAN</v>
      </c>
    </row>
    <row r="2160">
      <c r="A2160" s="7">
        <v>44201.0</v>
      </c>
      <c r="B2160" s="8" t="s">
        <v>22</v>
      </c>
      <c r="C2160" s="9" t="s">
        <v>18</v>
      </c>
      <c r="D2160" s="8" t="s">
        <v>19</v>
      </c>
      <c r="E2160" s="10">
        <f t="shared" si="1"/>
        <v>1</v>
      </c>
      <c r="F2160" s="10">
        <f t="shared" si="2"/>
        <v>0</v>
      </c>
      <c r="G2160" s="10">
        <f t="shared" si="3"/>
        <v>0</v>
      </c>
      <c r="H2160" s="11" t="str">
        <f t="shared" si="30"/>
        <v>JAN</v>
      </c>
    </row>
    <row r="2161">
      <c r="A2161" s="7">
        <v>44201.0</v>
      </c>
      <c r="B2161" s="8" t="s">
        <v>22</v>
      </c>
      <c r="C2161" s="9" t="s">
        <v>18</v>
      </c>
      <c r="D2161" s="8" t="s">
        <v>19</v>
      </c>
      <c r="E2161" s="10">
        <f t="shared" si="1"/>
        <v>1</v>
      </c>
      <c r="F2161" s="10">
        <f t="shared" si="2"/>
        <v>0</v>
      </c>
      <c r="G2161" s="10">
        <f t="shared" si="3"/>
        <v>0</v>
      </c>
      <c r="H2161" s="11" t="str">
        <f t="shared" si="30"/>
        <v>JAN</v>
      </c>
    </row>
    <row r="2162">
      <c r="A2162" s="7">
        <v>44201.0</v>
      </c>
      <c r="B2162" s="8" t="s">
        <v>22</v>
      </c>
      <c r="C2162" s="9" t="s">
        <v>18</v>
      </c>
      <c r="D2162" s="8" t="s">
        <v>19</v>
      </c>
      <c r="E2162" s="10">
        <f t="shared" si="1"/>
        <v>1</v>
      </c>
      <c r="F2162" s="10">
        <f t="shared" si="2"/>
        <v>0</v>
      </c>
      <c r="G2162" s="10">
        <f t="shared" si="3"/>
        <v>0</v>
      </c>
      <c r="H2162" s="11" t="str">
        <f t="shared" si="30"/>
        <v>JAN</v>
      </c>
    </row>
    <row r="2163">
      <c r="A2163" s="7">
        <v>44201.0</v>
      </c>
      <c r="B2163" s="8" t="s">
        <v>22</v>
      </c>
      <c r="C2163" s="9" t="s">
        <v>18</v>
      </c>
      <c r="D2163" s="8" t="s">
        <v>19</v>
      </c>
      <c r="E2163" s="10">
        <f t="shared" si="1"/>
        <v>1</v>
      </c>
      <c r="F2163" s="10">
        <f t="shared" si="2"/>
        <v>0</v>
      </c>
      <c r="G2163" s="10">
        <f t="shared" si="3"/>
        <v>0</v>
      </c>
      <c r="H2163" s="11" t="str">
        <f t="shared" si="30"/>
        <v>JAN</v>
      </c>
    </row>
    <row r="2164">
      <c r="A2164" s="7">
        <v>44201.0</v>
      </c>
      <c r="B2164" s="8" t="s">
        <v>22</v>
      </c>
      <c r="C2164" s="9" t="s">
        <v>18</v>
      </c>
      <c r="D2164" s="8" t="s">
        <v>19</v>
      </c>
      <c r="E2164" s="10">
        <f t="shared" si="1"/>
        <v>1</v>
      </c>
      <c r="F2164" s="10">
        <f t="shared" si="2"/>
        <v>0</v>
      </c>
      <c r="G2164" s="10">
        <f t="shared" si="3"/>
        <v>0</v>
      </c>
      <c r="H2164" s="11" t="str">
        <f t="shared" si="30"/>
        <v>JAN</v>
      </c>
    </row>
    <row r="2165">
      <c r="A2165" s="7">
        <v>44201.0</v>
      </c>
      <c r="B2165" s="8" t="s">
        <v>22</v>
      </c>
      <c r="C2165" s="9" t="s">
        <v>18</v>
      </c>
      <c r="D2165" s="8" t="s">
        <v>19</v>
      </c>
      <c r="E2165" s="10">
        <f t="shared" si="1"/>
        <v>1</v>
      </c>
      <c r="F2165" s="10">
        <f t="shared" si="2"/>
        <v>0</v>
      </c>
      <c r="G2165" s="10">
        <f t="shared" si="3"/>
        <v>0</v>
      </c>
      <c r="H2165" s="11" t="str">
        <f t="shared" si="30"/>
        <v>JAN</v>
      </c>
    </row>
    <row r="2166">
      <c r="A2166" s="7">
        <v>44201.0</v>
      </c>
      <c r="B2166" s="8" t="s">
        <v>22</v>
      </c>
      <c r="C2166" s="9" t="s">
        <v>18</v>
      </c>
      <c r="D2166" s="8" t="s">
        <v>19</v>
      </c>
      <c r="E2166" s="10">
        <f t="shared" si="1"/>
        <v>1</v>
      </c>
      <c r="F2166" s="10">
        <f t="shared" si="2"/>
        <v>0</v>
      </c>
      <c r="G2166" s="10">
        <f t="shared" si="3"/>
        <v>0</v>
      </c>
      <c r="H2166" s="11" t="str">
        <f t="shared" si="30"/>
        <v>JAN</v>
      </c>
    </row>
    <row r="2167">
      <c r="A2167" s="7">
        <v>44201.0</v>
      </c>
      <c r="B2167" s="8" t="s">
        <v>22</v>
      </c>
      <c r="C2167" s="9" t="s">
        <v>18</v>
      </c>
      <c r="D2167" s="8" t="s">
        <v>19</v>
      </c>
      <c r="E2167" s="10">
        <f t="shared" si="1"/>
        <v>1</v>
      </c>
      <c r="F2167" s="10">
        <f t="shared" si="2"/>
        <v>0</v>
      </c>
      <c r="G2167" s="10">
        <f t="shared" si="3"/>
        <v>0</v>
      </c>
      <c r="H2167" s="11" t="str">
        <f t="shared" si="30"/>
        <v>JAN</v>
      </c>
    </row>
    <row r="2168">
      <c r="A2168" s="7">
        <v>44201.0</v>
      </c>
      <c r="B2168" s="8" t="s">
        <v>37</v>
      </c>
      <c r="C2168" s="9" t="s">
        <v>18</v>
      </c>
      <c r="D2168" s="45" t="s">
        <v>25</v>
      </c>
      <c r="E2168" s="10">
        <f t="shared" si="1"/>
        <v>0</v>
      </c>
      <c r="F2168" s="10">
        <f t="shared" si="2"/>
        <v>0</v>
      </c>
      <c r="G2168" s="10">
        <f t="shared" si="3"/>
        <v>1</v>
      </c>
      <c r="H2168" s="11" t="str">
        <f t="shared" si="30"/>
        <v>JAN</v>
      </c>
    </row>
    <row r="2169">
      <c r="A2169" s="7">
        <v>44201.0</v>
      </c>
      <c r="B2169" s="8" t="s">
        <v>37</v>
      </c>
      <c r="C2169" s="9" t="s">
        <v>18</v>
      </c>
      <c r="D2169" s="45" t="s">
        <v>25</v>
      </c>
      <c r="E2169" s="10">
        <f t="shared" si="1"/>
        <v>0</v>
      </c>
      <c r="F2169" s="10">
        <f t="shared" si="2"/>
        <v>0</v>
      </c>
      <c r="G2169" s="10">
        <f t="shared" si="3"/>
        <v>1</v>
      </c>
      <c r="H2169" s="11" t="str">
        <f t="shared" si="30"/>
        <v>JAN</v>
      </c>
    </row>
    <row r="2170">
      <c r="A2170" s="7">
        <v>44201.0</v>
      </c>
      <c r="B2170" s="8" t="s">
        <v>30</v>
      </c>
      <c r="C2170" s="9" t="s">
        <v>18</v>
      </c>
      <c r="D2170" s="8" t="s">
        <v>25</v>
      </c>
      <c r="E2170" s="10">
        <f t="shared" si="1"/>
        <v>0</v>
      </c>
      <c r="F2170" s="10">
        <f t="shared" si="2"/>
        <v>0</v>
      </c>
      <c r="G2170" s="10">
        <f t="shared" si="3"/>
        <v>1</v>
      </c>
      <c r="H2170" s="11" t="str">
        <f t="shared" si="30"/>
        <v>JAN</v>
      </c>
    </row>
    <row r="2171">
      <c r="A2171" s="7">
        <v>44201.0</v>
      </c>
      <c r="B2171" s="8" t="s">
        <v>30</v>
      </c>
      <c r="C2171" s="9" t="s">
        <v>42</v>
      </c>
      <c r="D2171" s="8" t="s">
        <v>25</v>
      </c>
      <c r="E2171" s="10">
        <f t="shared" si="1"/>
        <v>0</v>
      </c>
      <c r="F2171" s="10">
        <f t="shared" si="2"/>
        <v>0</v>
      </c>
      <c r="G2171" s="10">
        <f t="shared" si="3"/>
        <v>0</v>
      </c>
      <c r="H2171" s="11" t="str">
        <f t="shared" si="30"/>
        <v>JAN</v>
      </c>
    </row>
    <row r="2172">
      <c r="A2172" s="7">
        <v>44201.0</v>
      </c>
      <c r="B2172" s="8" t="s">
        <v>22</v>
      </c>
      <c r="C2172" s="9" t="s">
        <v>18</v>
      </c>
      <c r="D2172" s="8" t="s">
        <v>25</v>
      </c>
      <c r="E2172" s="10">
        <f t="shared" si="1"/>
        <v>0</v>
      </c>
      <c r="F2172" s="10">
        <f t="shared" si="2"/>
        <v>0</v>
      </c>
      <c r="G2172" s="10">
        <f t="shared" si="3"/>
        <v>1</v>
      </c>
      <c r="H2172" s="11" t="str">
        <f t="shared" si="30"/>
        <v>JAN</v>
      </c>
    </row>
    <row r="2173">
      <c r="A2173" s="7">
        <v>44201.0</v>
      </c>
      <c r="B2173" s="8" t="s">
        <v>22</v>
      </c>
      <c r="C2173" s="9" t="s">
        <v>18</v>
      </c>
      <c r="D2173" s="8" t="s">
        <v>25</v>
      </c>
      <c r="E2173" s="10">
        <f t="shared" si="1"/>
        <v>0</v>
      </c>
      <c r="F2173" s="10">
        <f t="shared" si="2"/>
        <v>0</v>
      </c>
      <c r="G2173" s="10">
        <f t="shared" si="3"/>
        <v>1</v>
      </c>
      <c r="H2173" s="11" t="str">
        <f t="shared" si="30"/>
        <v>JAN</v>
      </c>
    </row>
    <row r="2174">
      <c r="A2174" s="7">
        <v>44201.0</v>
      </c>
      <c r="B2174" s="8" t="s">
        <v>22</v>
      </c>
      <c r="C2174" s="9" t="s">
        <v>18</v>
      </c>
      <c r="D2174" s="8" t="s">
        <v>25</v>
      </c>
      <c r="E2174" s="10">
        <f t="shared" si="1"/>
        <v>0</v>
      </c>
      <c r="F2174" s="10">
        <f t="shared" si="2"/>
        <v>0</v>
      </c>
      <c r="G2174" s="10">
        <f t="shared" si="3"/>
        <v>1</v>
      </c>
      <c r="H2174" s="11" t="str">
        <f t="shared" si="30"/>
        <v>JAN</v>
      </c>
    </row>
    <row r="2175">
      <c r="A2175" s="7">
        <v>44201.0</v>
      </c>
      <c r="B2175" s="8" t="s">
        <v>22</v>
      </c>
      <c r="C2175" s="9" t="s">
        <v>18</v>
      </c>
      <c r="D2175" s="8" t="s">
        <v>25</v>
      </c>
      <c r="E2175" s="10">
        <f t="shared" si="1"/>
        <v>0</v>
      </c>
      <c r="F2175" s="10">
        <f t="shared" si="2"/>
        <v>0</v>
      </c>
      <c r="G2175" s="10">
        <f t="shared" si="3"/>
        <v>1</v>
      </c>
      <c r="H2175" s="11" t="str">
        <f t="shared" si="30"/>
        <v>JAN</v>
      </c>
    </row>
    <row r="2176">
      <c r="A2176" s="7">
        <v>44201.0</v>
      </c>
      <c r="B2176" s="8" t="s">
        <v>22</v>
      </c>
      <c r="C2176" s="9" t="s">
        <v>18</v>
      </c>
      <c r="D2176" s="8" t="s">
        <v>25</v>
      </c>
      <c r="E2176" s="10">
        <f t="shared" si="1"/>
        <v>0</v>
      </c>
      <c r="F2176" s="10">
        <f t="shared" si="2"/>
        <v>0</v>
      </c>
      <c r="G2176" s="10">
        <f t="shared" si="3"/>
        <v>1</v>
      </c>
      <c r="H2176" s="11" t="str">
        <f t="shared" si="30"/>
        <v>JAN</v>
      </c>
    </row>
    <row r="2177">
      <c r="A2177" s="7">
        <v>44201.0</v>
      </c>
      <c r="B2177" s="8" t="s">
        <v>37</v>
      </c>
      <c r="C2177" s="46" t="s">
        <v>18</v>
      </c>
      <c r="D2177" s="43" t="s">
        <v>25</v>
      </c>
      <c r="E2177" s="10">
        <f t="shared" si="1"/>
        <v>0</v>
      </c>
      <c r="F2177" s="10">
        <f t="shared" si="2"/>
        <v>0</v>
      </c>
      <c r="G2177" s="10">
        <f t="shared" si="3"/>
        <v>1</v>
      </c>
      <c r="H2177" s="11" t="str">
        <f t="shared" si="30"/>
        <v>JAN</v>
      </c>
    </row>
    <row r="2178">
      <c r="A2178" s="7">
        <v>44201.0</v>
      </c>
      <c r="B2178" s="8" t="s">
        <v>34</v>
      </c>
      <c r="C2178" s="46" t="s">
        <v>18</v>
      </c>
      <c r="D2178" s="43" t="s">
        <v>19</v>
      </c>
      <c r="E2178" s="10">
        <f t="shared" si="1"/>
        <v>1</v>
      </c>
      <c r="F2178" s="10">
        <f t="shared" si="2"/>
        <v>0</v>
      </c>
      <c r="G2178" s="10">
        <f t="shared" si="3"/>
        <v>0</v>
      </c>
      <c r="H2178" s="11" t="str">
        <f t="shared" si="30"/>
        <v>JAN</v>
      </c>
    </row>
    <row r="2179">
      <c r="A2179" s="7">
        <v>44201.0</v>
      </c>
      <c r="B2179" s="8" t="s">
        <v>34</v>
      </c>
      <c r="C2179" s="46" t="s">
        <v>18</v>
      </c>
      <c r="D2179" s="43" t="s">
        <v>19</v>
      </c>
      <c r="E2179" s="10">
        <f t="shared" si="1"/>
        <v>1</v>
      </c>
      <c r="F2179" s="10">
        <f t="shared" si="2"/>
        <v>0</v>
      </c>
      <c r="G2179" s="10">
        <f t="shared" si="3"/>
        <v>0</v>
      </c>
      <c r="H2179" s="11" t="str">
        <f t="shared" si="30"/>
        <v>JAN</v>
      </c>
    </row>
    <row r="2180">
      <c r="A2180" s="7">
        <v>44201.0</v>
      </c>
      <c r="B2180" s="8" t="s">
        <v>37</v>
      </c>
      <c r="C2180" s="46" t="s">
        <v>18</v>
      </c>
      <c r="D2180" s="43" t="s">
        <v>25</v>
      </c>
      <c r="E2180" s="10">
        <f t="shared" si="1"/>
        <v>0</v>
      </c>
      <c r="F2180" s="10">
        <f t="shared" si="2"/>
        <v>0</v>
      </c>
      <c r="G2180" s="10">
        <f t="shared" si="3"/>
        <v>1</v>
      </c>
      <c r="H2180" s="11" t="str">
        <f t="shared" si="30"/>
        <v>JAN</v>
      </c>
    </row>
    <row r="2181">
      <c r="A2181" s="7">
        <v>44201.0</v>
      </c>
      <c r="B2181" s="8" t="s">
        <v>34</v>
      </c>
      <c r="C2181" s="46" t="s">
        <v>18</v>
      </c>
      <c r="D2181" s="43" t="s">
        <v>19</v>
      </c>
      <c r="E2181" s="10">
        <f t="shared" si="1"/>
        <v>1</v>
      </c>
      <c r="F2181" s="10">
        <f t="shared" si="2"/>
        <v>0</v>
      </c>
      <c r="G2181" s="10">
        <f t="shared" si="3"/>
        <v>0</v>
      </c>
      <c r="H2181" s="11" t="str">
        <f t="shared" si="30"/>
        <v>JAN</v>
      </c>
    </row>
    <row r="2182">
      <c r="A2182" s="7">
        <v>44201.0</v>
      </c>
      <c r="B2182" s="8" t="s">
        <v>34</v>
      </c>
      <c r="C2182" s="46" t="s">
        <v>18</v>
      </c>
      <c r="D2182" s="43" t="s">
        <v>19</v>
      </c>
      <c r="E2182" s="10">
        <f t="shared" si="1"/>
        <v>1</v>
      </c>
      <c r="F2182" s="10">
        <f t="shared" si="2"/>
        <v>0</v>
      </c>
      <c r="G2182" s="10">
        <f t="shared" si="3"/>
        <v>0</v>
      </c>
      <c r="H2182" s="11" t="str">
        <f t="shared" si="30"/>
        <v>JAN</v>
      </c>
    </row>
    <row r="2183">
      <c r="A2183" s="7">
        <v>44201.0</v>
      </c>
      <c r="B2183" s="8" t="s">
        <v>37</v>
      </c>
      <c r="C2183" s="40" t="s">
        <v>18</v>
      </c>
      <c r="D2183" s="9" t="s">
        <v>25</v>
      </c>
      <c r="E2183" s="10">
        <f t="shared" si="1"/>
        <v>0</v>
      </c>
      <c r="F2183" s="10">
        <f t="shared" si="2"/>
        <v>0</v>
      </c>
      <c r="G2183" s="10">
        <f t="shared" si="3"/>
        <v>1</v>
      </c>
      <c r="H2183" s="11" t="str">
        <f t="shared" si="30"/>
        <v>JAN</v>
      </c>
    </row>
    <row r="2184">
      <c r="A2184" s="7">
        <v>44201.0</v>
      </c>
      <c r="B2184" s="8" t="s">
        <v>37</v>
      </c>
      <c r="C2184" s="40" t="s">
        <v>18</v>
      </c>
      <c r="D2184" s="9" t="s">
        <v>19</v>
      </c>
      <c r="E2184" s="10">
        <f t="shared" si="1"/>
        <v>1</v>
      </c>
      <c r="F2184" s="10">
        <f t="shared" si="2"/>
        <v>0</v>
      </c>
      <c r="G2184" s="10">
        <f t="shared" si="3"/>
        <v>0</v>
      </c>
      <c r="H2184" s="11" t="str">
        <f t="shared" si="30"/>
        <v>JAN</v>
      </c>
    </row>
    <row r="2185">
      <c r="A2185" s="17">
        <v>44201.0</v>
      </c>
      <c r="B2185" s="25" t="s">
        <v>76</v>
      </c>
      <c r="C2185" s="62" t="s">
        <v>18</v>
      </c>
      <c r="D2185" s="44" t="s">
        <v>19</v>
      </c>
      <c r="E2185" s="10">
        <f t="shared" si="1"/>
        <v>1</v>
      </c>
      <c r="F2185" s="10">
        <f t="shared" si="2"/>
        <v>0</v>
      </c>
      <c r="G2185" s="10">
        <f t="shared" si="3"/>
        <v>0</v>
      </c>
      <c r="H2185" s="11" t="str">
        <f t="shared" si="30"/>
        <v>JAN</v>
      </c>
    </row>
    <row r="2186">
      <c r="A2186" s="17">
        <v>44201.0</v>
      </c>
      <c r="B2186" s="25" t="s">
        <v>68</v>
      </c>
      <c r="C2186" s="62" t="s">
        <v>42</v>
      </c>
      <c r="D2186" s="44" t="s">
        <v>19</v>
      </c>
      <c r="E2186" s="10">
        <f t="shared" si="1"/>
        <v>0</v>
      </c>
      <c r="F2186" s="10">
        <f t="shared" si="2"/>
        <v>0</v>
      </c>
      <c r="G2186" s="10">
        <f t="shared" si="3"/>
        <v>0</v>
      </c>
      <c r="H2186" s="11" t="str">
        <f t="shared" si="30"/>
        <v>JAN</v>
      </c>
    </row>
    <row r="2187">
      <c r="A2187" s="17">
        <v>44201.0</v>
      </c>
      <c r="B2187" s="25" t="s">
        <v>68</v>
      </c>
      <c r="C2187" s="62" t="s">
        <v>42</v>
      </c>
      <c r="D2187" s="44" t="s">
        <v>19</v>
      </c>
      <c r="E2187" s="10">
        <f t="shared" si="1"/>
        <v>0</v>
      </c>
      <c r="F2187" s="10">
        <f t="shared" si="2"/>
        <v>0</v>
      </c>
      <c r="G2187" s="10">
        <f t="shared" si="3"/>
        <v>0</v>
      </c>
      <c r="H2187" s="11" t="str">
        <f t="shared" si="30"/>
        <v>JAN</v>
      </c>
    </row>
    <row r="2188">
      <c r="A2188" s="17">
        <v>44201.0</v>
      </c>
      <c r="B2188" s="25" t="s">
        <v>68</v>
      </c>
      <c r="C2188" s="62" t="s">
        <v>42</v>
      </c>
      <c r="D2188" s="44" t="s">
        <v>19</v>
      </c>
      <c r="E2188" s="10">
        <f t="shared" si="1"/>
        <v>0</v>
      </c>
      <c r="F2188" s="10">
        <f t="shared" si="2"/>
        <v>0</v>
      </c>
      <c r="G2188" s="10">
        <f t="shared" si="3"/>
        <v>0</v>
      </c>
      <c r="H2188" s="11" t="str">
        <f t="shared" si="30"/>
        <v>JAN</v>
      </c>
    </row>
    <row r="2189">
      <c r="A2189" s="17">
        <v>44201.0</v>
      </c>
      <c r="B2189" s="25" t="s">
        <v>68</v>
      </c>
      <c r="C2189" s="62" t="s">
        <v>42</v>
      </c>
      <c r="D2189" s="44" t="s">
        <v>19</v>
      </c>
      <c r="E2189" s="10">
        <f t="shared" si="1"/>
        <v>0</v>
      </c>
      <c r="F2189" s="10">
        <f t="shared" si="2"/>
        <v>0</v>
      </c>
      <c r="G2189" s="10">
        <f t="shared" si="3"/>
        <v>0</v>
      </c>
      <c r="H2189" s="11" t="str">
        <f t="shared" si="30"/>
        <v>JAN</v>
      </c>
    </row>
    <row r="2190">
      <c r="A2190" s="17">
        <v>44201.0</v>
      </c>
      <c r="B2190" s="25" t="s">
        <v>68</v>
      </c>
      <c r="C2190" s="62" t="s">
        <v>42</v>
      </c>
      <c r="D2190" s="44" t="s">
        <v>19</v>
      </c>
      <c r="E2190" s="10">
        <f t="shared" si="1"/>
        <v>0</v>
      </c>
      <c r="F2190" s="10">
        <f t="shared" si="2"/>
        <v>0</v>
      </c>
      <c r="G2190" s="10">
        <f t="shared" si="3"/>
        <v>0</v>
      </c>
      <c r="H2190" s="11" t="str">
        <f t="shared" si="30"/>
        <v>JAN</v>
      </c>
    </row>
    <row r="2191">
      <c r="A2191" s="17">
        <v>44201.0</v>
      </c>
      <c r="B2191" s="25" t="s">
        <v>30</v>
      </c>
      <c r="C2191" s="62" t="s">
        <v>18</v>
      </c>
      <c r="D2191" s="44" t="s">
        <v>25</v>
      </c>
      <c r="E2191" s="10">
        <f t="shared" si="1"/>
        <v>0</v>
      </c>
      <c r="F2191" s="10">
        <f t="shared" si="2"/>
        <v>0</v>
      </c>
      <c r="G2191" s="10">
        <f t="shared" si="3"/>
        <v>1</v>
      </c>
      <c r="H2191" s="11" t="str">
        <f t="shared" si="30"/>
        <v>JAN</v>
      </c>
    </row>
    <row r="2192">
      <c r="A2192" s="17">
        <v>44201.0</v>
      </c>
      <c r="B2192" s="25" t="s">
        <v>30</v>
      </c>
      <c r="C2192" s="62" t="s">
        <v>18</v>
      </c>
      <c r="D2192" s="44" t="s">
        <v>25</v>
      </c>
      <c r="E2192" s="10">
        <f t="shared" si="1"/>
        <v>0</v>
      </c>
      <c r="F2192" s="10">
        <f t="shared" si="2"/>
        <v>0</v>
      </c>
      <c r="G2192" s="10">
        <f t="shared" si="3"/>
        <v>1</v>
      </c>
      <c r="H2192" s="11" t="str">
        <f t="shared" si="30"/>
        <v>JAN</v>
      </c>
    </row>
    <row r="2193">
      <c r="A2193" s="17">
        <v>44201.0</v>
      </c>
      <c r="B2193" s="25" t="s">
        <v>30</v>
      </c>
      <c r="C2193" s="62" t="s">
        <v>18</v>
      </c>
      <c r="D2193" s="44" t="s">
        <v>25</v>
      </c>
      <c r="E2193" s="10">
        <f t="shared" si="1"/>
        <v>0</v>
      </c>
      <c r="F2193" s="10">
        <f t="shared" si="2"/>
        <v>0</v>
      </c>
      <c r="G2193" s="10">
        <f t="shared" si="3"/>
        <v>1</v>
      </c>
      <c r="H2193" s="11" t="str">
        <f t="shared" si="30"/>
        <v>JAN</v>
      </c>
    </row>
    <row r="2194">
      <c r="A2194" s="7">
        <v>44201.0</v>
      </c>
      <c r="B2194" s="8" t="s">
        <v>73</v>
      </c>
      <c r="C2194" s="40" t="s">
        <v>18</v>
      </c>
      <c r="D2194" s="9" t="s">
        <v>35</v>
      </c>
      <c r="E2194" s="10">
        <f t="shared" si="1"/>
        <v>0</v>
      </c>
      <c r="F2194" s="10">
        <f t="shared" si="2"/>
        <v>1</v>
      </c>
      <c r="G2194" s="10">
        <f t="shared" si="3"/>
        <v>0</v>
      </c>
      <c r="H2194" s="11" t="str">
        <f t="shared" si="30"/>
        <v>JAN</v>
      </c>
    </row>
    <row r="2195">
      <c r="A2195" s="7">
        <v>44201.0</v>
      </c>
      <c r="B2195" s="8" t="s">
        <v>73</v>
      </c>
      <c r="C2195" s="40" t="s">
        <v>18</v>
      </c>
      <c r="D2195" s="9" t="s">
        <v>35</v>
      </c>
      <c r="E2195" s="10">
        <f t="shared" si="1"/>
        <v>0</v>
      </c>
      <c r="F2195" s="10">
        <f t="shared" si="2"/>
        <v>1</v>
      </c>
      <c r="G2195" s="10">
        <f t="shared" si="3"/>
        <v>0</v>
      </c>
      <c r="H2195" s="11" t="str">
        <f t="shared" si="30"/>
        <v>JAN</v>
      </c>
    </row>
    <row r="2196">
      <c r="A2196" s="76">
        <v>44201.0</v>
      </c>
      <c r="B2196" s="59" t="s">
        <v>30</v>
      </c>
      <c r="C2196" s="49" t="s">
        <v>18</v>
      </c>
      <c r="D2196" s="48" t="s">
        <v>25</v>
      </c>
      <c r="E2196" s="10">
        <f t="shared" si="1"/>
        <v>0</v>
      </c>
      <c r="F2196" s="10">
        <f t="shared" si="2"/>
        <v>0</v>
      </c>
      <c r="G2196" s="10">
        <f t="shared" si="3"/>
        <v>1</v>
      </c>
      <c r="H2196" s="11" t="str">
        <f t="shared" si="30"/>
        <v>JAN</v>
      </c>
    </row>
    <row r="2197">
      <c r="A2197" s="76">
        <v>44201.0</v>
      </c>
      <c r="B2197" s="48" t="s">
        <v>22</v>
      </c>
      <c r="C2197" s="49" t="s">
        <v>18</v>
      </c>
      <c r="D2197" s="48" t="s">
        <v>19</v>
      </c>
      <c r="E2197" s="10">
        <f t="shared" si="1"/>
        <v>1</v>
      </c>
      <c r="F2197" s="10">
        <f t="shared" si="2"/>
        <v>0</v>
      </c>
      <c r="G2197" s="10">
        <f t="shared" si="3"/>
        <v>0</v>
      </c>
      <c r="H2197" s="11" t="str">
        <f t="shared" si="30"/>
        <v>JAN</v>
      </c>
    </row>
    <row r="2198">
      <c r="A2198" s="76">
        <v>44201.0</v>
      </c>
      <c r="B2198" s="59" t="s">
        <v>30</v>
      </c>
      <c r="C2198" s="49" t="s">
        <v>18</v>
      </c>
      <c r="D2198" s="48" t="s">
        <v>19</v>
      </c>
      <c r="E2198" s="10">
        <f t="shared" si="1"/>
        <v>1</v>
      </c>
      <c r="F2198" s="10">
        <f t="shared" si="2"/>
        <v>0</v>
      </c>
      <c r="G2198" s="10">
        <f t="shared" si="3"/>
        <v>0</v>
      </c>
      <c r="H2198" s="11" t="str">
        <f t="shared" si="30"/>
        <v>JAN</v>
      </c>
    </row>
    <row r="2199">
      <c r="A2199" s="7">
        <v>44201.0</v>
      </c>
      <c r="B2199" s="9" t="s">
        <v>70</v>
      </c>
      <c r="C2199" s="40" t="s">
        <v>42</v>
      </c>
      <c r="D2199" s="9" t="s">
        <v>35</v>
      </c>
      <c r="E2199" s="10">
        <f t="shared" si="1"/>
        <v>0</v>
      </c>
      <c r="F2199" s="10">
        <f t="shared" si="2"/>
        <v>0</v>
      </c>
      <c r="G2199" s="10">
        <f t="shared" si="3"/>
        <v>0</v>
      </c>
      <c r="H2199" s="11" t="str">
        <f t="shared" si="30"/>
        <v>JAN</v>
      </c>
    </row>
    <row r="2200">
      <c r="A2200" s="7">
        <v>44201.0</v>
      </c>
      <c r="B2200" s="8" t="s">
        <v>33</v>
      </c>
      <c r="C2200" s="40" t="s">
        <v>18</v>
      </c>
      <c r="D2200" s="43" t="s">
        <v>25</v>
      </c>
      <c r="E2200" s="10">
        <f t="shared" si="1"/>
        <v>0</v>
      </c>
      <c r="F2200" s="10">
        <f t="shared" si="2"/>
        <v>0</v>
      </c>
      <c r="G2200" s="10">
        <f t="shared" si="3"/>
        <v>1</v>
      </c>
      <c r="H2200" s="11" t="str">
        <f t="shared" si="30"/>
        <v>JAN</v>
      </c>
    </row>
    <row r="2201">
      <c r="A2201" s="7">
        <v>44201.0</v>
      </c>
      <c r="B2201" s="8" t="s">
        <v>67</v>
      </c>
      <c r="C2201" s="40" t="s">
        <v>18</v>
      </c>
      <c r="D2201" s="43" t="s">
        <v>66</v>
      </c>
      <c r="E2201" s="10">
        <f t="shared" si="1"/>
        <v>0</v>
      </c>
      <c r="F2201" s="10">
        <f t="shared" si="2"/>
        <v>0</v>
      </c>
      <c r="G2201" s="10">
        <f t="shared" si="3"/>
        <v>0</v>
      </c>
      <c r="H2201" s="11" t="str">
        <f t="shared" si="30"/>
        <v>JAN</v>
      </c>
    </row>
    <row r="2202">
      <c r="A2202" s="7">
        <v>44201.0</v>
      </c>
      <c r="B2202" s="8" t="s">
        <v>78</v>
      </c>
      <c r="C2202" s="40" t="s">
        <v>18</v>
      </c>
      <c r="D2202" s="43" t="s">
        <v>19</v>
      </c>
      <c r="E2202" s="10">
        <f t="shared" si="1"/>
        <v>1</v>
      </c>
      <c r="F2202" s="10">
        <f t="shared" si="2"/>
        <v>0</v>
      </c>
      <c r="G2202" s="10">
        <f t="shared" si="3"/>
        <v>0</v>
      </c>
      <c r="H2202" s="11" t="str">
        <f t="shared" si="30"/>
        <v>JAN</v>
      </c>
    </row>
    <row r="2203">
      <c r="A2203" s="7">
        <v>44201.0</v>
      </c>
      <c r="B2203" s="8" t="s">
        <v>78</v>
      </c>
      <c r="C2203" s="40" t="s">
        <v>18</v>
      </c>
      <c r="D2203" s="43" t="s">
        <v>19</v>
      </c>
      <c r="E2203" s="10">
        <f t="shared" si="1"/>
        <v>1</v>
      </c>
      <c r="F2203" s="10">
        <f t="shared" si="2"/>
        <v>0</v>
      </c>
      <c r="G2203" s="10">
        <f t="shared" si="3"/>
        <v>0</v>
      </c>
      <c r="H2203" s="11" t="str">
        <f t="shared" si="30"/>
        <v>JAN</v>
      </c>
    </row>
    <row r="2204">
      <c r="A2204" s="7">
        <v>44201.0</v>
      </c>
      <c r="B2204" s="8" t="s">
        <v>78</v>
      </c>
      <c r="C2204" s="40" t="s">
        <v>18</v>
      </c>
      <c r="D2204" s="43" t="s">
        <v>25</v>
      </c>
      <c r="E2204" s="10">
        <f t="shared" si="1"/>
        <v>0</v>
      </c>
      <c r="F2204" s="10">
        <f t="shared" si="2"/>
        <v>0</v>
      </c>
      <c r="G2204" s="10">
        <f t="shared" si="3"/>
        <v>1</v>
      </c>
      <c r="H2204" s="11" t="str">
        <f t="shared" si="30"/>
        <v>JAN</v>
      </c>
    </row>
    <row r="2205">
      <c r="A2205" s="57">
        <v>44201.0</v>
      </c>
      <c r="B2205" s="9" t="s">
        <v>30</v>
      </c>
      <c r="C2205" s="27" t="s">
        <v>18</v>
      </c>
      <c r="D2205" s="28" t="s">
        <v>19</v>
      </c>
      <c r="E2205" s="10">
        <f t="shared" si="1"/>
        <v>1</v>
      </c>
      <c r="F2205" s="10">
        <f t="shared" si="2"/>
        <v>0</v>
      </c>
      <c r="G2205" s="10">
        <f t="shared" si="3"/>
        <v>0</v>
      </c>
      <c r="H2205" s="11" t="str">
        <f t="shared" si="30"/>
        <v>JAN</v>
      </c>
    </row>
    <row r="2206">
      <c r="A2206" s="57">
        <v>44201.0</v>
      </c>
      <c r="B2206" s="9" t="s">
        <v>37</v>
      </c>
      <c r="C2206" s="27" t="s">
        <v>18</v>
      </c>
      <c r="D2206" s="28" t="s">
        <v>19</v>
      </c>
      <c r="E2206" s="10">
        <f t="shared" si="1"/>
        <v>1</v>
      </c>
      <c r="F2206" s="10">
        <f t="shared" si="2"/>
        <v>0</v>
      </c>
      <c r="G2206" s="10">
        <f t="shared" si="3"/>
        <v>0</v>
      </c>
      <c r="H2206" s="11" t="str">
        <f t="shared" si="30"/>
        <v>JAN</v>
      </c>
    </row>
    <row r="2207">
      <c r="A2207" s="7">
        <v>44201.0</v>
      </c>
      <c r="B2207" s="43" t="s">
        <v>30</v>
      </c>
      <c r="C2207" s="43" t="s">
        <v>18</v>
      </c>
      <c r="D2207" s="56" t="s">
        <v>19</v>
      </c>
      <c r="E2207" s="10">
        <f t="shared" si="1"/>
        <v>1</v>
      </c>
      <c r="F2207" s="10">
        <f t="shared" si="2"/>
        <v>0</v>
      </c>
      <c r="G2207" s="10">
        <f t="shared" si="3"/>
        <v>0</v>
      </c>
      <c r="H2207" s="11" t="str">
        <f t="shared" si="30"/>
        <v>JAN</v>
      </c>
    </row>
    <row r="2208">
      <c r="A2208" s="17">
        <v>44201.0</v>
      </c>
      <c r="B2208" s="18" t="s">
        <v>34</v>
      </c>
      <c r="C2208" s="19" t="s">
        <v>18</v>
      </c>
      <c r="D2208" s="20" t="s">
        <v>19</v>
      </c>
      <c r="E2208" s="10">
        <f t="shared" si="1"/>
        <v>1</v>
      </c>
      <c r="F2208" s="10">
        <f t="shared" si="2"/>
        <v>0</v>
      </c>
      <c r="G2208" s="10">
        <f t="shared" si="3"/>
        <v>0</v>
      </c>
      <c r="H2208" s="11" t="str">
        <f t="shared" si="30"/>
        <v>JAN</v>
      </c>
    </row>
    <row r="2209">
      <c r="A2209" s="17">
        <v>44201.0</v>
      </c>
      <c r="B2209" s="18" t="s">
        <v>34</v>
      </c>
      <c r="C2209" s="19" t="s">
        <v>18</v>
      </c>
      <c r="D2209" s="20" t="s">
        <v>19</v>
      </c>
      <c r="E2209" s="10">
        <f t="shared" si="1"/>
        <v>1</v>
      </c>
      <c r="F2209" s="10">
        <f t="shared" si="2"/>
        <v>0</v>
      </c>
      <c r="G2209" s="10">
        <f t="shared" si="3"/>
        <v>0</v>
      </c>
      <c r="H2209" s="11" t="str">
        <f t="shared" si="30"/>
        <v>JAN</v>
      </c>
    </row>
    <row r="2210">
      <c r="A2210" s="7">
        <v>44201.0</v>
      </c>
      <c r="B2210" s="8" t="s">
        <v>34</v>
      </c>
      <c r="C2210" s="9" t="s">
        <v>18</v>
      </c>
      <c r="D2210" s="42" t="s">
        <v>19</v>
      </c>
      <c r="E2210" s="10">
        <f t="shared" si="1"/>
        <v>1</v>
      </c>
      <c r="F2210" s="10">
        <f t="shared" si="2"/>
        <v>0</v>
      </c>
      <c r="G2210" s="10">
        <f t="shared" si="3"/>
        <v>0</v>
      </c>
      <c r="H2210" s="11" t="str">
        <f t="shared" si="30"/>
        <v>JAN</v>
      </c>
    </row>
    <row r="2211">
      <c r="A2211" s="7">
        <v>44201.0</v>
      </c>
      <c r="B2211" s="8" t="s">
        <v>34</v>
      </c>
      <c r="C2211" s="9" t="s">
        <v>18</v>
      </c>
      <c r="D2211" s="42" t="s">
        <v>19</v>
      </c>
      <c r="E2211" s="10">
        <f t="shared" si="1"/>
        <v>1</v>
      </c>
      <c r="F2211" s="10">
        <f t="shared" si="2"/>
        <v>0</v>
      </c>
      <c r="G2211" s="10">
        <f t="shared" si="3"/>
        <v>0</v>
      </c>
      <c r="H2211" s="11" t="str">
        <f t="shared" si="30"/>
        <v>JAN</v>
      </c>
    </row>
    <row r="2212">
      <c r="A2212" s="7">
        <v>44201.0</v>
      </c>
      <c r="B2212" s="8" t="s">
        <v>34</v>
      </c>
      <c r="C2212" s="9" t="s">
        <v>18</v>
      </c>
      <c r="D2212" s="42" t="s">
        <v>19</v>
      </c>
      <c r="E2212" s="10">
        <f t="shared" si="1"/>
        <v>1</v>
      </c>
      <c r="F2212" s="10">
        <f t="shared" si="2"/>
        <v>0</v>
      </c>
      <c r="G2212" s="10">
        <f t="shared" si="3"/>
        <v>0</v>
      </c>
      <c r="H2212" s="11" t="str">
        <f t="shared" si="30"/>
        <v>JAN</v>
      </c>
    </row>
    <row r="2213">
      <c r="A2213" s="7">
        <v>44201.0</v>
      </c>
      <c r="B2213" s="8" t="s">
        <v>34</v>
      </c>
      <c r="C2213" s="9" t="s">
        <v>18</v>
      </c>
      <c r="D2213" s="42" t="s">
        <v>19</v>
      </c>
      <c r="E2213" s="10">
        <f t="shared" si="1"/>
        <v>1</v>
      </c>
      <c r="F2213" s="10">
        <f t="shared" si="2"/>
        <v>0</v>
      </c>
      <c r="G2213" s="10">
        <f t="shared" si="3"/>
        <v>0</v>
      </c>
      <c r="H2213" s="11" t="str">
        <f t="shared" si="30"/>
        <v>JAN</v>
      </c>
    </row>
    <row r="2214">
      <c r="A2214" s="7">
        <v>44201.0</v>
      </c>
      <c r="B2214" s="8" t="s">
        <v>37</v>
      </c>
      <c r="C2214" s="9" t="s">
        <v>18</v>
      </c>
      <c r="D2214" s="42" t="s">
        <v>19</v>
      </c>
      <c r="E2214" s="10">
        <f t="shared" si="1"/>
        <v>1</v>
      </c>
      <c r="F2214" s="10">
        <f t="shared" si="2"/>
        <v>0</v>
      </c>
      <c r="G2214" s="10">
        <f t="shared" si="3"/>
        <v>0</v>
      </c>
      <c r="H2214" s="11" t="str">
        <f t="shared" si="30"/>
        <v>JAN</v>
      </c>
    </row>
    <row r="2215">
      <c r="A2215" s="7">
        <v>44201.0</v>
      </c>
      <c r="B2215" s="8" t="s">
        <v>37</v>
      </c>
      <c r="C2215" s="9" t="s">
        <v>18</v>
      </c>
      <c r="D2215" s="42" t="s">
        <v>19</v>
      </c>
      <c r="E2215" s="10">
        <f t="shared" si="1"/>
        <v>1</v>
      </c>
      <c r="F2215" s="10">
        <f t="shared" si="2"/>
        <v>0</v>
      </c>
      <c r="G2215" s="10">
        <f t="shared" si="3"/>
        <v>0</v>
      </c>
      <c r="H2215" s="11" t="str">
        <f t="shared" si="30"/>
        <v>JAN</v>
      </c>
    </row>
    <row r="2216">
      <c r="A2216" s="7">
        <v>44201.0</v>
      </c>
      <c r="B2216" s="8" t="s">
        <v>37</v>
      </c>
      <c r="C2216" s="9" t="s">
        <v>18</v>
      </c>
      <c r="D2216" s="42" t="s">
        <v>19</v>
      </c>
      <c r="E2216" s="10">
        <f t="shared" si="1"/>
        <v>1</v>
      </c>
      <c r="F2216" s="10">
        <f t="shared" si="2"/>
        <v>0</v>
      </c>
      <c r="G2216" s="10">
        <f t="shared" si="3"/>
        <v>0</v>
      </c>
      <c r="H2216" s="11" t="str">
        <f t="shared" si="30"/>
        <v>JAN</v>
      </c>
    </row>
    <row r="2217">
      <c r="A2217" s="50">
        <v>44201.0</v>
      </c>
      <c r="B2217" s="22" t="s">
        <v>30</v>
      </c>
      <c r="C2217" s="23" t="s">
        <v>18</v>
      </c>
      <c r="D2217" s="51" t="s">
        <v>19</v>
      </c>
      <c r="E2217" s="10">
        <f t="shared" si="1"/>
        <v>1</v>
      </c>
      <c r="F2217" s="10">
        <f t="shared" si="2"/>
        <v>0</v>
      </c>
      <c r="G2217" s="10">
        <f t="shared" si="3"/>
        <v>0</v>
      </c>
      <c r="H2217" s="11" t="str">
        <f t="shared" si="30"/>
        <v>JAN</v>
      </c>
    </row>
    <row r="2218">
      <c r="A2218" s="60">
        <v>44201.0</v>
      </c>
      <c r="B2218" s="45" t="s">
        <v>30</v>
      </c>
      <c r="C2218" s="45" t="s">
        <v>18</v>
      </c>
      <c r="D2218" s="28" t="s">
        <v>19</v>
      </c>
      <c r="E2218" s="10">
        <f t="shared" si="1"/>
        <v>1</v>
      </c>
      <c r="F2218" s="10">
        <f t="shared" si="2"/>
        <v>0</v>
      </c>
      <c r="G2218" s="10">
        <f t="shared" si="3"/>
        <v>0</v>
      </c>
      <c r="H2218" s="11" t="str">
        <f t="shared" si="30"/>
        <v>JAN</v>
      </c>
    </row>
    <row r="2219">
      <c r="A2219" s="60">
        <v>44201.0</v>
      </c>
      <c r="B2219" s="45" t="s">
        <v>30</v>
      </c>
      <c r="C2219" s="45" t="s">
        <v>18</v>
      </c>
      <c r="D2219" s="28" t="s">
        <v>19</v>
      </c>
      <c r="E2219" s="10">
        <f t="shared" si="1"/>
        <v>1</v>
      </c>
      <c r="F2219" s="10">
        <f t="shared" si="2"/>
        <v>0</v>
      </c>
      <c r="G2219" s="10">
        <f t="shared" si="3"/>
        <v>0</v>
      </c>
      <c r="H2219" s="11" t="str">
        <f t="shared" si="30"/>
        <v>JAN</v>
      </c>
    </row>
    <row r="2220">
      <c r="A2220" s="53">
        <v>44201.0</v>
      </c>
      <c r="B2220" s="54" t="s">
        <v>30</v>
      </c>
      <c r="C2220" s="55" t="s">
        <v>18</v>
      </c>
      <c r="D2220" s="55" t="s">
        <v>19</v>
      </c>
      <c r="E2220" s="10">
        <f t="shared" si="1"/>
        <v>1</v>
      </c>
      <c r="F2220" s="10">
        <f t="shared" si="2"/>
        <v>0</v>
      </c>
      <c r="G2220" s="10">
        <f t="shared" si="3"/>
        <v>0</v>
      </c>
      <c r="H2220" s="11" t="str">
        <f t="shared" si="30"/>
        <v>JAN</v>
      </c>
    </row>
    <row r="2221">
      <c r="A2221" s="60">
        <v>44201.0</v>
      </c>
      <c r="B2221" s="65" t="s">
        <v>30</v>
      </c>
      <c r="C2221" s="52" t="s">
        <v>18</v>
      </c>
      <c r="D2221" s="66" t="s">
        <v>19</v>
      </c>
      <c r="E2221" s="10">
        <f t="shared" si="1"/>
        <v>1</v>
      </c>
      <c r="F2221" s="10">
        <f t="shared" si="2"/>
        <v>0</v>
      </c>
      <c r="G2221" s="10">
        <f t="shared" si="3"/>
        <v>0</v>
      </c>
      <c r="H2221" s="11" t="str">
        <f t="shared" si="30"/>
        <v>JAN</v>
      </c>
    </row>
    <row r="2222">
      <c r="A2222" s="7">
        <v>44201.0</v>
      </c>
      <c r="B2222" s="22" t="s">
        <v>83</v>
      </c>
      <c r="C2222" s="23" t="s">
        <v>18</v>
      </c>
      <c r="D2222" s="24" t="s">
        <v>19</v>
      </c>
      <c r="E2222" s="10">
        <f t="shared" si="1"/>
        <v>1</v>
      </c>
      <c r="F2222" s="10">
        <f t="shared" si="2"/>
        <v>0</v>
      </c>
      <c r="G2222" s="10">
        <f t="shared" si="3"/>
        <v>0</v>
      </c>
      <c r="H2222" s="11" t="str">
        <f t="shared" si="30"/>
        <v>JAN</v>
      </c>
    </row>
    <row r="2223">
      <c r="A2223" s="7">
        <v>44201.0</v>
      </c>
      <c r="B2223" s="24" t="s">
        <v>22</v>
      </c>
      <c r="C2223" s="24" t="s">
        <v>18</v>
      </c>
      <c r="D2223" s="24" t="s">
        <v>19</v>
      </c>
      <c r="E2223" s="10">
        <f t="shared" si="1"/>
        <v>1</v>
      </c>
      <c r="F2223" s="10">
        <f t="shared" si="2"/>
        <v>0</v>
      </c>
      <c r="G2223" s="10">
        <f t="shared" si="3"/>
        <v>0</v>
      </c>
      <c r="H2223" s="11" t="str">
        <f t="shared" si="30"/>
        <v>JAN</v>
      </c>
    </row>
    <row r="2224">
      <c r="A2224" s="7">
        <v>44201.0</v>
      </c>
      <c r="B2224" s="24" t="s">
        <v>22</v>
      </c>
      <c r="C2224" s="24" t="s">
        <v>18</v>
      </c>
      <c r="D2224" s="24" t="s">
        <v>19</v>
      </c>
      <c r="E2224" s="10">
        <f t="shared" si="1"/>
        <v>1</v>
      </c>
      <c r="F2224" s="10">
        <f t="shared" si="2"/>
        <v>0</v>
      </c>
      <c r="G2224" s="10">
        <f t="shared" si="3"/>
        <v>0</v>
      </c>
      <c r="H2224" s="11" t="str">
        <f t="shared" si="30"/>
        <v>JAN</v>
      </c>
    </row>
    <row r="2225">
      <c r="A2225" s="7">
        <v>44201.0</v>
      </c>
      <c r="B2225" s="24" t="s">
        <v>22</v>
      </c>
      <c r="C2225" s="22" t="s">
        <v>18</v>
      </c>
      <c r="D2225" s="24" t="s">
        <v>19</v>
      </c>
      <c r="E2225" s="10">
        <f t="shared" si="1"/>
        <v>1</v>
      </c>
      <c r="F2225" s="10">
        <f t="shared" si="2"/>
        <v>0</v>
      </c>
      <c r="G2225" s="10">
        <f t="shared" si="3"/>
        <v>0</v>
      </c>
      <c r="H2225" s="11" t="str">
        <f t="shared" si="30"/>
        <v>JAN</v>
      </c>
    </row>
    <row r="2226">
      <c r="A2226" s="53">
        <v>44201.0</v>
      </c>
      <c r="B2226" s="54" t="s">
        <v>22</v>
      </c>
      <c r="C2226" s="55" t="s">
        <v>18</v>
      </c>
      <c r="D2226" s="55" t="s">
        <v>19</v>
      </c>
      <c r="E2226" s="10">
        <f t="shared" si="1"/>
        <v>1</v>
      </c>
      <c r="F2226" s="10">
        <f t="shared" si="2"/>
        <v>0</v>
      </c>
      <c r="G2226" s="10">
        <f t="shared" si="3"/>
        <v>0</v>
      </c>
      <c r="H2226" s="11" t="str">
        <f t="shared" si="30"/>
        <v>JAN</v>
      </c>
    </row>
    <row r="2227">
      <c r="A2227" s="53">
        <v>44201.0</v>
      </c>
      <c r="B2227" s="54" t="s">
        <v>22</v>
      </c>
      <c r="C2227" s="55" t="s">
        <v>18</v>
      </c>
      <c r="D2227" s="55" t="s">
        <v>19</v>
      </c>
      <c r="E2227" s="10">
        <f t="shared" si="1"/>
        <v>1</v>
      </c>
      <c r="F2227" s="10">
        <f t="shared" si="2"/>
        <v>0</v>
      </c>
      <c r="G2227" s="10">
        <f t="shared" si="3"/>
        <v>0</v>
      </c>
      <c r="H2227" s="11" t="str">
        <f t="shared" si="30"/>
        <v>JAN</v>
      </c>
    </row>
    <row r="2228">
      <c r="A2228" s="53">
        <v>44201.0</v>
      </c>
      <c r="B2228" s="54" t="s">
        <v>22</v>
      </c>
      <c r="C2228" s="55" t="s">
        <v>18</v>
      </c>
      <c r="D2228" s="55" t="s">
        <v>19</v>
      </c>
      <c r="E2228" s="10">
        <f t="shared" si="1"/>
        <v>1</v>
      </c>
      <c r="F2228" s="10">
        <f t="shared" si="2"/>
        <v>0</v>
      </c>
      <c r="G2228" s="10">
        <f t="shared" si="3"/>
        <v>0</v>
      </c>
      <c r="H2228" s="11" t="str">
        <f t="shared" si="30"/>
        <v>JAN</v>
      </c>
    </row>
    <row r="2229">
      <c r="A2229" s="53">
        <v>44201.0</v>
      </c>
      <c r="B2229" s="54" t="s">
        <v>22</v>
      </c>
      <c r="C2229" s="55" t="s">
        <v>18</v>
      </c>
      <c r="D2229" s="55" t="s">
        <v>19</v>
      </c>
      <c r="E2229" s="10">
        <f t="shared" si="1"/>
        <v>1</v>
      </c>
      <c r="F2229" s="10">
        <f t="shared" si="2"/>
        <v>0</v>
      </c>
      <c r="G2229" s="10">
        <f t="shared" si="3"/>
        <v>0</v>
      </c>
      <c r="H2229" s="11" t="str">
        <f t="shared" si="30"/>
        <v>JAN</v>
      </c>
    </row>
    <row r="2230">
      <c r="A2230" s="53">
        <v>44201.0</v>
      </c>
      <c r="B2230" s="54" t="s">
        <v>22</v>
      </c>
      <c r="C2230" s="55" t="s">
        <v>18</v>
      </c>
      <c r="D2230" s="55" t="s">
        <v>19</v>
      </c>
      <c r="E2230" s="10">
        <f t="shared" si="1"/>
        <v>1</v>
      </c>
      <c r="F2230" s="10">
        <f t="shared" si="2"/>
        <v>0</v>
      </c>
      <c r="G2230" s="10">
        <f t="shared" si="3"/>
        <v>0</v>
      </c>
      <c r="H2230" s="11" t="str">
        <f t="shared" si="30"/>
        <v>JAN</v>
      </c>
    </row>
    <row r="2231">
      <c r="A2231" s="7">
        <v>44201.0</v>
      </c>
      <c r="B2231" s="9" t="s">
        <v>69</v>
      </c>
      <c r="C2231" s="9" t="s">
        <v>18</v>
      </c>
      <c r="D2231" s="42" t="s">
        <v>19</v>
      </c>
      <c r="E2231" s="10">
        <f t="shared" si="1"/>
        <v>1</v>
      </c>
      <c r="F2231" s="10">
        <f t="shared" si="2"/>
        <v>0</v>
      </c>
      <c r="G2231" s="10">
        <f t="shared" si="3"/>
        <v>0</v>
      </c>
      <c r="H2231" s="11" t="str">
        <f t="shared" si="30"/>
        <v>JAN</v>
      </c>
    </row>
    <row r="2232">
      <c r="A2232" s="60">
        <v>44201.0</v>
      </c>
      <c r="B2232" s="43" t="s">
        <v>70</v>
      </c>
      <c r="C2232" s="52" t="s">
        <v>18</v>
      </c>
      <c r="D2232" s="28" t="s">
        <v>19</v>
      </c>
      <c r="E2232" s="10">
        <f t="shared" si="1"/>
        <v>1</v>
      </c>
      <c r="F2232" s="10">
        <f t="shared" si="2"/>
        <v>0</v>
      </c>
      <c r="G2232" s="10">
        <f t="shared" si="3"/>
        <v>0</v>
      </c>
      <c r="H2232" s="11" t="str">
        <f t="shared" si="30"/>
        <v>JAN</v>
      </c>
    </row>
    <row r="2233">
      <c r="A2233" s="60">
        <v>44201.0</v>
      </c>
      <c r="B2233" s="43" t="s">
        <v>70</v>
      </c>
      <c r="C2233" s="52" t="s">
        <v>18</v>
      </c>
      <c r="D2233" s="28" t="s">
        <v>19</v>
      </c>
      <c r="E2233" s="10">
        <f t="shared" si="1"/>
        <v>1</v>
      </c>
      <c r="F2233" s="10">
        <f t="shared" si="2"/>
        <v>0</v>
      </c>
      <c r="G2233" s="10">
        <f t="shared" si="3"/>
        <v>0</v>
      </c>
      <c r="H2233" s="11" t="str">
        <f t="shared" si="30"/>
        <v>JAN</v>
      </c>
    </row>
    <row r="2234">
      <c r="A2234" s="7">
        <v>44201.0</v>
      </c>
      <c r="B2234" s="8" t="s">
        <v>68</v>
      </c>
      <c r="C2234" s="9" t="s">
        <v>42</v>
      </c>
      <c r="D2234" s="28" t="s">
        <v>19</v>
      </c>
      <c r="E2234" s="10">
        <f t="shared" si="1"/>
        <v>0</v>
      </c>
      <c r="F2234" s="10">
        <f t="shared" si="2"/>
        <v>0</v>
      </c>
      <c r="G2234" s="10">
        <f t="shared" si="3"/>
        <v>0</v>
      </c>
      <c r="H2234" s="11" t="str">
        <f t="shared" si="30"/>
        <v>JAN</v>
      </c>
    </row>
    <row r="2235">
      <c r="A2235" s="7">
        <v>44201.0</v>
      </c>
      <c r="B2235" s="9" t="s">
        <v>69</v>
      </c>
      <c r="C2235" s="9" t="s">
        <v>42</v>
      </c>
      <c r="D2235" s="42" t="s">
        <v>19</v>
      </c>
      <c r="E2235" s="10">
        <f t="shared" si="1"/>
        <v>0</v>
      </c>
      <c r="F2235" s="10">
        <f t="shared" si="2"/>
        <v>0</v>
      </c>
      <c r="G2235" s="10">
        <f t="shared" si="3"/>
        <v>0</v>
      </c>
      <c r="H2235" s="11" t="str">
        <f t="shared" si="30"/>
        <v>JAN</v>
      </c>
    </row>
    <row r="2236">
      <c r="A2236" s="7">
        <v>44201.0</v>
      </c>
      <c r="B2236" s="9" t="s">
        <v>69</v>
      </c>
      <c r="C2236" s="9" t="s">
        <v>42</v>
      </c>
      <c r="D2236" s="42" t="s">
        <v>19</v>
      </c>
      <c r="E2236" s="10">
        <f t="shared" si="1"/>
        <v>0</v>
      </c>
      <c r="F2236" s="10">
        <f t="shared" si="2"/>
        <v>0</v>
      </c>
      <c r="G2236" s="10">
        <f t="shared" si="3"/>
        <v>0</v>
      </c>
      <c r="H2236" s="11" t="str">
        <f t="shared" si="30"/>
        <v>JAN</v>
      </c>
    </row>
    <row r="2237">
      <c r="A2237" s="7">
        <v>44201.0</v>
      </c>
      <c r="B2237" s="22" t="s">
        <v>37</v>
      </c>
      <c r="C2237" s="23" t="s">
        <v>18</v>
      </c>
      <c r="D2237" s="24" t="s">
        <v>66</v>
      </c>
      <c r="E2237" s="10">
        <f t="shared" si="1"/>
        <v>0</v>
      </c>
      <c r="F2237" s="10">
        <f t="shared" si="2"/>
        <v>0</v>
      </c>
      <c r="G2237" s="10">
        <f t="shared" si="3"/>
        <v>0</v>
      </c>
      <c r="H2237" s="11" t="str">
        <f t="shared" si="30"/>
        <v>JAN</v>
      </c>
    </row>
    <row r="2238">
      <c r="A2238" s="57">
        <v>44201.0</v>
      </c>
      <c r="B2238" s="9" t="s">
        <v>30</v>
      </c>
      <c r="C2238" s="27" t="s">
        <v>18</v>
      </c>
      <c r="D2238" s="28" t="s">
        <v>66</v>
      </c>
      <c r="E2238" s="10">
        <f t="shared" si="1"/>
        <v>0</v>
      </c>
      <c r="F2238" s="10">
        <f t="shared" si="2"/>
        <v>0</v>
      </c>
      <c r="G2238" s="10">
        <f t="shared" si="3"/>
        <v>0</v>
      </c>
      <c r="H2238" s="11" t="str">
        <f t="shared" si="30"/>
        <v>JAN</v>
      </c>
    </row>
    <row r="2239">
      <c r="A2239" s="57">
        <v>44201.0</v>
      </c>
      <c r="B2239" s="9" t="s">
        <v>30</v>
      </c>
      <c r="C2239" s="27" t="s">
        <v>18</v>
      </c>
      <c r="D2239" s="28" t="s">
        <v>66</v>
      </c>
      <c r="E2239" s="10">
        <f t="shared" si="1"/>
        <v>0</v>
      </c>
      <c r="F2239" s="10">
        <f t="shared" si="2"/>
        <v>0</v>
      </c>
      <c r="G2239" s="10">
        <f t="shared" si="3"/>
        <v>0</v>
      </c>
      <c r="H2239" s="11" t="str">
        <f t="shared" si="30"/>
        <v>JAN</v>
      </c>
    </row>
    <row r="2240">
      <c r="A2240" s="7">
        <v>44201.0</v>
      </c>
      <c r="B2240" s="22" t="s">
        <v>43</v>
      </c>
      <c r="C2240" s="23" t="s">
        <v>42</v>
      </c>
      <c r="D2240" s="24" t="s">
        <v>66</v>
      </c>
      <c r="E2240" s="10">
        <f t="shared" si="1"/>
        <v>0</v>
      </c>
      <c r="F2240" s="10">
        <f t="shared" si="2"/>
        <v>0</v>
      </c>
      <c r="G2240" s="10">
        <f t="shared" si="3"/>
        <v>0</v>
      </c>
      <c r="H2240" s="11" t="str">
        <f t="shared" si="30"/>
        <v>JAN</v>
      </c>
    </row>
    <row r="2241">
      <c r="A2241" s="7">
        <v>44201.0</v>
      </c>
      <c r="B2241" s="8" t="s">
        <v>34</v>
      </c>
      <c r="C2241" s="9" t="s">
        <v>18</v>
      </c>
      <c r="D2241" s="28" t="s">
        <v>25</v>
      </c>
      <c r="E2241" s="10">
        <f t="shared" si="1"/>
        <v>0</v>
      </c>
      <c r="F2241" s="10">
        <f t="shared" si="2"/>
        <v>0</v>
      </c>
      <c r="G2241" s="10">
        <f t="shared" si="3"/>
        <v>1</v>
      </c>
      <c r="H2241" s="11" t="str">
        <f t="shared" si="30"/>
        <v>JAN</v>
      </c>
    </row>
    <row r="2242">
      <c r="A2242" s="50">
        <v>44201.0</v>
      </c>
      <c r="B2242" s="22" t="s">
        <v>43</v>
      </c>
      <c r="C2242" s="23" t="s">
        <v>18</v>
      </c>
      <c r="D2242" s="51" t="s">
        <v>25</v>
      </c>
      <c r="E2242" s="10">
        <f t="shared" si="1"/>
        <v>0</v>
      </c>
      <c r="F2242" s="10">
        <f t="shared" si="2"/>
        <v>0</v>
      </c>
      <c r="G2242" s="10">
        <f t="shared" si="3"/>
        <v>1</v>
      </c>
      <c r="H2242" s="11" t="str">
        <f t="shared" si="30"/>
        <v>JAN</v>
      </c>
    </row>
    <row r="2243">
      <c r="A2243" s="60">
        <v>44201.0</v>
      </c>
      <c r="B2243" s="45" t="s">
        <v>30</v>
      </c>
      <c r="C2243" s="45" t="s">
        <v>18</v>
      </c>
      <c r="D2243" s="28" t="s">
        <v>25</v>
      </c>
      <c r="E2243" s="10">
        <f t="shared" si="1"/>
        <v>0</v>
      </c>
      <c r="F2243" s="10">
        <f t="shared" si="2"/>
        <v>0</v>
      </c>
      <c r="G2243" s="10">
        <f t="shared" si="3"/>
        <v>1</v>
      </c>
      <c r="H2243" s="11" t="str">
        <f t="shared" si="30"/>
        <v>JAN</v>
      </c>
    </row>
    <row r="2244">
      <c r="A2244" s="60">
        <v>44201.0</v>
      </c>
      <c r="B2244" s="45" t="s">
        <v>30</v>
      </c>
      <c r="C2244" s="45" t="s">
        <v>18</v>
      </c>
      <c r="D2244" s="28" t="s">
        <v>25</v>
      </c>
      <c r="E2244" s="10">
        <f t="shared" si="1"/>
        <v>0</v>
      </c>
      <c r="F2244" s="10">
        <f t="shared" si="2"/>
        <v>0</v>
      </c>
      <c r="G2244" s="10">
        <f t="shared" si="3"/>
        <v>1</v>
      </c>
      <c r="H2244" s="11" t="str">
        <f t="shared" si="30"/>
        <v>JAN</v>
      </c>
    </row>
    <row r="2245">
      <c r="A2245" s="60">
        <v>44201.0</v>
      </c>
      <c r="B2245" s="45" t="s">
        <v>30</v>
      </c>
      <c r="C2245" s="45" t="s">
        <v>18</v>
      </c>
      <c r="D2245" s="28" t="s">
        <v>25</v>
      </c>
      <c r="E2245" s="10">
        <f t="shared" si="1"/>
        <v>0</v>
      </c>
      <c r="F2245" s="10">
        <f t="shared" si="2"/>
        <v>0</v>
      </c>
      <c r="G2245" s="10">
        <f t="shared" si="3"/>
        <v>1</v>
      </c>
      <c r="H2245" s="11" t="str">
        <f t="shared" si="30"/>
        <v>JAN</v>
      </c>
    </row>
    <row r="2246">
      <c r="A2246" s="60">
        <v>44201.0</v>
      </c>
      <c r="B2246" s="45" t="s">
        <v>30</v>
      </c>
      <c r="C2246" s="45" t="s">
        <v>18</v>
      </c>
      <c r="D2246" s="28" t="s">
        <v>25</v>
      </c>
      <c r="E2246" s="10">
        <f t="shared" si="1"/>
        <v>0</v>
      </c>
      <c r="F2246" s="10">
        <f t="shared" si="2"/>
        <v>0</v>
      </c>
      <c r="G2246" s="10">
        <f t="shared" si="3"/>
        <v>1</v>
      </c>
      <c r="H2246" s="11" t="str">
        <f t="shared" si="30"/>
        <v>JAN</v>
      </c>
    </row>
    <row r="2247">
      <c r="A2247" s="60">
        <v>44201.0</v>
      </c>
      <c r="B2247" s="45" t="s">
        <v>30</v>
      </c>
      <c r="C2247" s="45" t="s">
        <v>18</v>
      </c>
      <c r="D2247" s="28" t="s">
        <v>25</v>
      </c>
      <c r="E2247" s="10">
        <f t="shared" si="1"/>
        <v>0</v>
      </c>
      <c r="F2247" s="10">
        <f t="shared" si="2"/>
        <v>0</v>
      </c>
      <c r="G2247" s="10">
        <f t="shared" si="3"/>
        <v>1</v>
      </c>
      <c r="H2247" s="11" t="str">
        <f t="shared" si="30"/>
        <v>JAN</v>
      </c>
    </row>
    <row r="2248">
      <c r="A2248" s="60">
        <v>44201.0</v>
      </c>
      <c r="B2248" s="45" t="s">
        <v>30</v>
      </c>
      <c r="C2248" s="45" t="s">
        <v>18</v>
      </c>
      <c r="D2248" s="28" t="s">
        <v>25</v>
      </c>
      <c r="E2248" s="10">
        <f t="shared" si="1"/>
        <v>0</v>
      </c>
      <c r="F2248" s="10">
        <f t="shared" si="2"/>
        <v>0</v>
      </c>
      <c r="G2248" s="10">
        <f t="shared" si="3"/>
        <v>1</v>
      </c>
      <c r="H2248" s="11" t="str">
        <f t="shared" si="30"/>
        <v>JAN</v>
      </c>
    </row>
    <row r="2249">
      <c r="A2249" s="53">
        <v>44201.0</v>
      </c>
      <c r="B2249" s="54" t="s">
        <v>30</v>
      </c>
      <c r="C2249" s="55" t="s">
        <v>18</v>
      </c>
      <c r="D2249" s="55" t="s">
        <v>25</v>
      </c>
      <c r="E2249" s="10">
        <f t="shared" si="1"/>
        <v>0</v>
      </c>
      <c r="F2249" s="10">
        <f t="shared" si="2"/>
        <v>0</v>
      </c>
      <c r="G2249" s="10">
        <f t="shared" si="3"/>
        <v>1</v>
      </c>
      <c r="H2249" s="11" t="str">
        <f t="shared" si="30"/>
        <v>JAN</v>
      </c>
    </row>
    <row r="2250">
      <c r="A2250" s="60">
        <v>44201.0</v>
      </c>
      <c r="B2250" s="65" t="s">
        <v>30</v>
      </c>
      <c r="C2250" s="52" t="s">
        <v>18</v>
      </c>
      <c r="D2250" s="28" t="s">
        <v>25</v>
      </c>
      <c r="E2250" s="10">
        <f t="shared" si="1"/>
        <v>0</v>
      </c>
      <c r="F2250" s="10">
        <f t="shared" si="2"/>
        <v>0</v>
      </c>
      <c r="G2250" s="10">
        <f t="shared" si="3"/>
        <v>1</v>
      </c>
      <c r="H2250" s="11" t="str">
        <f t="shared" si="30"/>
        <v>JAN</v>
      </c>
    </row>
    <row r="2251">
      <c r="A2251" s="60">
        <v>44201.0</v>
      </c>
      <c r="B2251" s="65" t="s">
        <v>30</v>
      </c>
      <c r="C2251" s="52" t="s">
        <v>18</v>
      </c>
      <c r="D2251" s="28" t="s">
        <v>25</v>
      </c>
      <c r="E2251" s="10">
        <f t="shared" si="1"/>
        <v>0</v>
      </c>
      <c r="F2251" s="10">
        <f t="shared" si="2"/>
        <v>0</v>
      </c>
      <c r="G2251" s="10">
        <f t="shared" si="3"/>
        <v>1</v>
      </c>
      <c r="H2251" s="11" t="str">
        <f t="shared" si="30"/>
        <v>JAN</v>
      </c>
    </row>
    <row r="2252">
      <c r="A2252" s="60">
        <v>44201.0</v>
      </c>
      <c r="B2252" s="65" t="s">
        <v>30</v>
      </c>
      <c r="C2252" s="52" t="s">
        <v>18</v>
      </c>
      <c r="D2252" s="28" t="s">
        <v>25</v>
      </c>
      <c r="E2252" s="10">
        <f t="shared" si="1"/>
        <v>0</v>
      </c>
      <c r="F2252" s="10">
        <f t="shared" si="2"/>
        <v>0</v>
      </c>
      <c r="G2252" s="10">
        <f t="shared" si="3"/>
        <v>1</v>
      </c>
      <c r="H2252" s="11" t="str">
        <f t="shared" si="30"/>
        <v>JAN</v>
      </c>
    </row>
    <row r="2253">
      <c r="A2253" s="60">
        <v>44201.0</v>
      </c>
      <c r="B2253" s="45" t="s">
        <v>73</v>
      </c>
      <c r="C2253" s="45" t="s">
        <v>18</v>
      </c>
      <c r="D2253" s="28" t="s">
        <v>25</v>
      </c>
      <c r="E2253" s="10">
        <f t="shared" si="1"/>
        <v>0</v>
      </c>
      <c r="F2253" s="10">
        <f t="shared" si="2"/>
        <v>0</v>
      </c>
      <c r="G2253" s="10">
        <f t="shared" si="3"/>
        <v>1</v>
      </c>
      <c r="H2253" s="11" t="str">
        <f t="shared" si="30"/>
        <v>JAN</v>
      </c>
    </row>
    <row r="2254">
      <c r="A2254" s="50">
        <v>44201.0</v>
      </c>
      <c r="B2254" s="24" t="s">
        <v>22</v>
      </c>
      <c r="C2254" s="23" t="s">
        <v>18</v>
      </c>
      <c r="D2254" s="51" t="s">
        <v>25</v>
      </c>
      <c r="E2254" s="10">
        <f t="shared" si="1"/>
        <v>0</v>
      </c>
      <c r="F2254" s="10">
        <f t="shared" si="2"/>
        <v>0</v>
      </c>
      <c r="G2254" s="10">
        <f t="shared" si="3"/>
        <v>1</v>
      </c>
      <c r="H2254" s="11" t="str">
        <f t="shared" si="30"/>
        <v>JAN</v>
      </c>
    </row>
    <row r="2255">
      <c r="A2255" s="53">
        <v>44201.0</v>
      </c>
      <c r="B2255" s="54" t="s">
        <v>22</v>
      </c>
      <c r="C2255" s="55" t="s">
        <v>18</v>
      </c>
      <c r="D2255" s="55" t="s">
        <v>25</v>
      </c>
      <c r="E2255" s="10">
        <f t="shared" si="1"/>
        <v>0</v>
      </c>
      <c r="F2255" s="10">
        <f t="shared" si="2"/>
        <v>0</v>
      </c>
      <c r="G2255" s="10">
        <f t="shared" si="3"/>
        <v>1</v>
      </c>
      <c r="H2255" s="11" t="str">
        <f t="shared" si="30"/>
        <v>JAN</v>
      </c>
    </row>
    <row r="2256">
      <c r="A2256" s="60">
        <v>44201.0</v>
      </c>
      <c r="B2256" s="65" t="s">
        <v>22</v>
      </c>
      <c r="C2256" s="52" t="s">
        <v>18</v>
      </c>
      <c r="D2256" s="28" t="s">
        <v>25</v>
      </c>
      <c r="E2256" s="10">
        <f t="shared" si="1"/>
        <v>0</v>
      </c>
      <c r="F2256" s="10">
        <f t="shared" si="2"/>
        <v>0</v>
      </c>
      <c r="G2256" s="10">
        <f t="shared" si="3"/>
        <v>1</v>
      </c>
      <c r="H2256" s="11" t="str">
        <f t="shared" si="30"/>
        <v>JAN</v>
      </c>
    </row>
    <row r="2257">
      <c r="A2257" s="7">
        <v>44201.0</v>
      </c>
      <c r="B2257" s="9" t="s">
        <v>71</v>
      </c>
      <c r="C2257" s="9" t="s">
        <v>18</v>
      </c>
      <c r="D2257" s="28" t="s">
        <v>25</v>
      </c>
      <c r="E2257" s="10">
        <f t="shared" si="1"/>
        <v>0</v>
      </c>
      <c r="F2257" s="10">
        <f t="shared" si="2"/>
        <v>0</v>
      </c>
      <c r="G2257" s="10">
        <f t="shared" si="3"/>
        <v>1</v>
      </c>
      <c r="H2257" s="11" t="str">
        <f t="shared" si="30"/>
        <v>JAN</v>
      </c>
    </row>
    <row r="2258">
      <c r="A2258" s="53">
        <v>44201.0</v>
      </c>
      <c r="B2258" s="54" t="s">
        <v>22</v>
      </c>
      <c r="C2258" s="55" t="s">
        <v>42</v>
      </c>
      <c r="D2258" s="55" t="s">
        <v>25</v>
      </c>
      <c r="E2258" s="10">
        <f t="shared" si="1"/>
        <v>0</v>
      </c>
      <c r="F2258" s="10">
        <f t="shared" si="2"/>
        <v>0</v>
      </c>
      <c r="G2258" s="10">
        <f t="shared" si="3"/>
        <v>0</v>
      </c>
      <c r="H2258" s="11" t="str">
        <f t="shared" si="30"/>
        <v>JAN</v>
      </c>
    </row>
    <row r="2259">
      <c r="A2259" s="50">
        <v>44201.0</v>
      </c>
      <c r="B2259" s="22" t="s">
        <v>87</v>
      </c>
      <c r="C2259" s="23" t="s">
        <v>18</v>
      </c>
      <c r="D2259" s="51" t="s">
        <v>35</v>
      </c>
      <c r="E2259" s="10">
        <f t="shared" si="1"/>
        <v>0</v>
      </c>
      <c r="F2259" s="10">
        <f t="shared" si="2"/>
        <v>1</v>
      </c>
      <c r="G2259" s="10">
        <f t="shared" si="3"/>
        <v>0</v>
      </c>
      <c r="H2259" s="11" t="str">
        <f t="shared" si="30"/>
        <v>JAN</v>
      </c>
    </row>
    <row r="2260">
      <c r="A2260" s="53">
        <v>44201.0</v>
      </c>
      <c r="B2260" s="54" t="s">
        <v>30</v>
      </c>
      <c r="C2260" s="55" t="s">
        <v>18</v>
      </c>
      <c r="D2260" s="55" t="s">
        <v>35</v>
      </c>
      <c r="E2260" s="10">
        <f t="shared" si="1"/>
        <v>0</v>
      </c>
      <c r="F2260" s="10">
        <f t="shared" si="2"/>
        <v>1</v>
      </c>
      <c r="G2260" s="10">
        <f t="shared" si="3"/>
        <v>0</v>
      </c>
      <c r="H2260" s="11" t="str">
        <f t="shared" si="30"/>
        <v>JAN</v>
      </c>
    </row>
    <row r="2261">
      <c r="A2261" s="60">
        <v>44201.0</v>
      </c>
      <c r="B2261" s="45" t="s">
        <v>73</v>
      </c>
      <c r="C2261" s="45" t="s">
        <v>18</v>
      </c>
      <c r="D2261" s="28" t="s">
        <v>35</v>
      </c>
      <c r="E2261" s="10">
        <f t="shared" si="1"/>
        <v>0</v>
      </c>
      <c r="F2261" s="10">
        <f t="shared" si="2"/>
        <v>1</v>
      </c>
      <c r="G2261" s="10">
        <f t="shared" si="3"/>
        <v>0</v>
      </c>
      <c r="H2261" s="11" t="str">
        <f t="shared" si="30"/>
        <v>JAN</v>
      </c>
    </row>
    <row r="2262">
      <c r="A2262" s="60">
        <v>44201.0</v>
      </c>
      <c r="B2262" s="45" t="s">
        <v>73</v>
      </c>
      <c r="C2262" s="45" t="s">
        <v>18</v>
      </c>
      <c r="D2262" s="28" t="s">
        <v>35</v>
      </c>
      <c r="E2262" s="10">
        <f t="shared" si="1"/>
        <v>0</v>
      </c>
      <c r="F2262" s="10">
        <f t="shared" si="2"/>
        <v>1</v>
      </c>
      <c r="G2262" s="10">
        <f t="shared" si="3"/>
        <v>0</v>
      </c>
      <c r="H2262" s="11" t="str">
        <f t="shared" si="30"/>
        <v>JAN</v>
      </c>
    </row>
    <row r="2263">
      <c r="A2263" s="7">
        <v>44201.0</v>
      </c>
      <c r="B2263" s="9" t="s">
        <v>69</v>
      </c>
      <c r="C2263" s="9" t="s">
        <v>18</v>
      </c>
      <c r="D2263" s="28" t="s">
        <v>35</v>
      </c>
      <c r="E2263" s="10">
        <f t="shared" si="1"/>
        <v>0</v>
      </c>
      <c r="F2263" s="10">
        <f t="shared" si="2"/>
        <v>1</v>
      </c>
      <c r="G2263" s="10">
        <f t="shared" si="3"/>
        <v>0</v>
      </c>
      <c r="H2263" s="11" t="str">
        <f t="shared" si="30"/>
        <v>JAN</v>
      </c>
    </row>
    <row r="2264">
      <c r="A2264" s="60">
        <v>44201.0</v>
      </c>
      <c r="B2264" s="43" t="s">
        <v>69</v>
      </c>
      <c r="C2264" s="52" t="s">
        <v>18</v>
      </c>
      <c r="D2264" s="28" t="s">
        <v>35</v>
      </c>
      <c r="E2264" s="10">
        <f t="shared" si="1"/>
        <v>0</v>
      </c>
      <c r="F2264" s="10">
        <f t="shared" si="2"/>
        <v>1</v>
      </c>
      <c r="G2264" s="10">
        <f t="shared" si="3"/>
        <v>0</v>
      </c>
      <c r="H2264" s="11" t="str">
        <f t="shared" si="30"/>
        <v>JAN</v>
      </c>
    </row>
    <row r="2265">
      <c r="A2265" s="53">
        <v>44201.0</v>
      </c>
      <c r="B2265" s="54" t="s">
        <v>22</v>
      </c>
      <c r="C2265" s="55" t="s">
        <v>42</v>
      </c>
      <c r="D2265" s="55" t="s">
        <v>35</v>
      </c>
      <c r="E2265" s="10">
        <f t="shared" si="1"/>
        <v>0</v>
      </c>
      <c r="F2265" s="10">
        <f t="shared" si="2"/>
        <v>0</v>
      </c>
      <c r="G2265" s="10">
        <f t="shared" si="3"/>
        <v>0</v>
      </c>
      <c r="H2265" s="11" t="str">
        <f t="shared" si="30"/>
        <v>JAN</v>
      </c>
    </row>
    <row r="2266">
      <c r="A2266" s="71">
        <v>44202.0</v>
      </c>
      <c r="B2266" s="72" t="s">
        <v>30</v>
      </c>
      <c r="C2266" s="73" t="s">
        <v>18</v>
      </c>
      <c r="D2266" s="73" t="s">
        <v>35</v>
      </c>
      <c r="E2266" s="10">
        <f t="shared" si="1"/>
        <v>0</v>
      </c>
      <c r="F2266" s="10">
        <f t="shared" si="2"/>
        <v>1</v>
      </c>
      <c r="G2266" s="10">
        <f t="shared" si="3"/>
        <v>0</v>
      </c>
      <c r="H2266" s="11" t="str">
        <f t="shared" si="30"/>
        <v>JAN</v>
      </c>
    </row>
    <row r="2267">
      <c r="A2267" s="71">
        <v>44202.0</v>
      </c>
      <c r="B2267" s="72" t="s">
        <v>30</v>
      </c>
      <c r="C2267" s="73" t="s">
        <v>18</v>
      </c>
      <c r="D2267" s="73" t="s">
        <v>35</v>
      </c>
      <c r="E2267" s="10">
        <f t="shared" si="1"/>
        <v>0</v>
      </c>
      <c r="F2267" s="10">
        <f t="shared" si="2"/>
        <v>1</v>
      </c>
      <c r="G2267" s="10">
        <f t="shared" si="3"/>
        <v>0</v>
      </c>
      <c r="H2267" s="11" t="str">
        <f t="shared" si="30"/>
        <v>JAN</v>
      </c>
    </row>
    <row r="2268">
      <c r="A2268" s="7">
        <v>44202.0</v>
      </c>
      <c r="B2268" s="8" t="s">
        <v>30</v>
      </c>
      <c r="C2268" s="9" t="s">
        <v>18</v>
      </c>
      <c r="D2268" s="8" t="s">
        <v>19</v>
      </c>
      <c r="E2268" s="10">
        <f t="shared" si="1"/>
        <v>1</v>
      </c>
      <c r="F2268" s="10">
        <f t="shared" si="2"/>
        <v>0</v>
      </c>
      <c r="G2268" s="10">
        <f t="shared" si="3"/>
        <v>0</v>
      </c>
      <c r="H2268" s="11" t="str">
        <f t="shared" si="30"/>
        <v>JAN</v>
      </c>
    </row>
    <row r="2269">
      <c r="A2269" s="7">
        <v>44202.0</v>
      </c>
      <c r="B2269" s="8" t="s">
        <v>30</v>
      </c>
      <c r="C2269" s="9" t="s">
        <v>18</v>
      </c>
      <c r="D2269" s="8" t="s">
        <v>19</v>
      </c>
      <c r="E2269" s="10">
        <f t="shared" si="1"/>
        <v>1</v>
      </c>
      <c r="F2269" s="10">
        <f t="shared" si="2"/>
        <v>0</v>
      </c>
      <c r="G2269" s="10">
        <f t="shared" si="3"/>
        <v>0</v>
      </c>
      <c r="H2269" s="11" t="str">
        <f t="shared" si="30"/>
        <v>JAN</v>
      </c>
    </row>
    <row r="2270">
      <c r="A2270" s="7">
        <v>44202.0</v>
      </c>
      <c r="B2270" s="8" t="s">
        <v>30</v>
      </c>
      <c r="C2270" s="9" t="s">
        <v>18</v>
      </c>
      <c r="D2270" s="8" t="s">
        <v>19</v>
      </c>
      <c r="E2270" s="10">
        <f t="shared" si="1"/>
        <v>1</v>
      </c>
      <c r="F2270" s="10">
        <f t="shared" si="2"/>
        <v>0</v>
      </c>
      <c r="G2270" s="10">
        <f t="shared" si="3"/>
        <v>0</v>
      </c>
      <c r="H2270" s="11" t="str">
        <f t="shared" si="30"/>
        <v>JAN</v>
      </c>
    </row>
    <row r="2271">
      <c r="A2271" s="7">
        <v>44202.0</v>
      </c>
      <c r="B2271" s="8" t="s">
        <v>30</v>
      </c>
      <c r="C2271" s="9" t="s">
        <v>18</v>
      </c>
      <c r="D2271" s="8" t="s">
        <v>19</v>
      </c>
      <c r="E2271" s="10">
        <f t="shared" si="1"/>
        <v>1</v>
      </c>
      <c r="F2271" s="10">
        <f t="shared" si="2"/>
        <v>0</v>
      </c>
      <c r="G2271" s="10">
        <f t="shared" si="3"/>
        <v>0</v>
      </c>
      <c r="H2271" s="11" t="str">
        <f t="shared" si="30"/>
        <v>JAN</v>
      </c>
    </row>
    <row r="2272">
      <c r="A2272" s="7">
        <v>44202.0</v>
      </c>
      <c r="B2272" s="8" t="s">
        <v>30</v>
      </c>
      <c r="C2272" s="9" t="s">
        <v>18</v>
      </c>
      <c r="D2272" s="8" t="s">
        <v>66</v>
      </c>
      <c r="E2272" s="10">
        <f t="shared" si="1"/>
        <v>0</v>
      </c>
      <c r="F2272" s="10">
        <f t="shared" si="2"/>
        <v>0</v>
      </c>
      <c r="G2272" s="10">
        <f t="shared" si="3"/>
        <v>0</v>
      </c>
      <c r="H2272" s="11" t="str">
        <f t="shared" si="30"/>
        <v>JAN</v>
      </c>
    </row>
    <row r="2273">
      <c r="A2273" s="7">
        <v>44202.0</v>
      </c>
      <c r="B2273" s="8" t="s">
        <v>30</v>
      </c>
      <c r="C2273" s="9" t="s">
        <v>18</v>
      </c>
      <c r="D2273" s="8" t="s">
        <v>66</v>
      </c>
      <c r="E2273" s="10">
        <f t="shared" si="1"/>
        <v>0</v>
      </c>
      <c r="F2273" s="10">
        <f t="shared" si="2"/>
        <v>0</v>
      </c>
      <c r="G2273" s="10">
        <f t="shared" si="3"/>
        <v>0</v>
      </c>
      <c r="H2273" s="11" t="str">
        <f t="shared" si="30"/>
        <v>JAN</v>
      </c>
    </row>
    <row r="2274">
      <c r="A2274" s="7">
        <v>44202.0</v>
      </c>
      <c r="B2274" s="8" t="s">
        <v>30</v>
      </c>
      <c r="C2274" s="9" t="s">
        <v>18</v>
      </c>
      <c r="D2274" s="8" t="s">
        <v>66</v>
      </c>
      <c r="E2274" s="10">
        <f t="shared" si="1"/>
        <v>0</v>
      </c>
      <c r="F2274" s="10">
        <f t="shared" si="2"/>
        <v>0</v>
      </c>
      <c r="G2274" s="10">
        <f t="shared" si="3"/>
        <v>0</v>
      </c>
      <c r="H2274" s="11" t="str">
        <f t="shared" si="30"/>
        <v>JAN</v>
      </c>
    </row>
    <row r="2275">
      <c r="A2275" s="7">
        <v>44202.0</v>
      </c>
      <c r="B2275" s="8" t="s">
        <v>34</v>
      </c>
      <c r="C2275" s="9" t="s">
        <v>18</v>
      </c>
      <c r="D2275" s="8" t="s">
        <v>25</v>
      </c>
      <c r="E2275" s="10">
        <f t="shared" si="1"/>
        <v>0</v>
      </c>
      <c r="F2275" s="10">
        <f t="shared" si="2"/>
        <v>0</v>
      </c>
      <c r="G2275" s="10">
        <f t="shared" si="3"/>
        <v>1</v>
      </c>
      <c r="H2275" s="11" t="str">
        <f t="shared" si="30"/>
        <v>JAN</v>
      </c>
    </row>
    <row r="2276">
      <c r="A2276" s="7">
        <v>44202.0</v>
      </c>
      <c r="B2276" s="8" t="s">
        <v>34</v>
      </c>
      <c r="C2276" s="9" t="s">
        <v>18</v>
      </c>
      <c r="D2276" s="8" t="s">
        <v>25</v>
      </c>
      <c r="E2276" s="10">
        <f t="shared" si="1"/>
        <v>0</v>
      </c>
      <c r="F2276" s="10">
        <f t="shared" si="2"/>
        <v>0</v>
      </c>
      <c r="G2276" s="10">
        <f t="shared" si="3"/>
        <v>1</v>
      </c>
      <c r="H2276" s="11" t="str">
        <f t="shared" si="30"/>
        <v>JAN</v>
      </c>
    </row>
    <row r="2277">
      <c r="A2277" s="7">
        <v>44202.0</v>
      </c>
      <c r="B2277" s="8" t="s">
        <v>30</v>
      </c>
      <c r="C2277" s="9" t="s">
        <v>18</v>
      </c>
      <c r="D2277" s="8" t="s">
        <v>25</v>
      </c>
      <c r="E2277" s="10">
        <f t="shared" si="1"/>
        <v>0</v>
      </c>
      <c r="F2277" s="10">
        <f t="shared" si="2"/>
        <v>0</v>
      </c>
      <c r="G2277" s="10">
        <f t="shared" si="3"/>
        <v>1</v>
      </c>
      <c r="H2277" s="11" t="str">
        <f t="shared" si="30"/>
        <v>JAN</v>
      </c>
    </row>
    <row r="2278">
      <c r="A2278" s="7">
        <v>44202.0</v>
      </c>
      <c r="B2278" s="8" t="s">
        <v>30</v>
      </c>
      <c r="C2278" s="9" t="s">
        <v>18</v>
      </c>
      <c r="D2278" s="8" t="s">
        <v>25</v>
      </c>
      <c r="E2278" s="10">
        <f t="shared" si="1"/>
        <v>0</v>
      </c>
      <c r="F2278" s="10">
        <f t="shared" si="2"/>
        <v>0</v>
      </c>
      <c r="G2278" s="10">
        <f t="shared" si="3"/>
        <v>1</v>
      </c>
      <c r="H2278" s="11" t="str">
        <f t="shared" si="30"/>
        <v>JAN</v>
      </c>
    </row>
    <row r="2279">
      <c r="A2279" s="7">
        <v>44202.0</v>
      </c>
      <c r="B2279" s="8" t="s">
        <v>37</v>
      </c>
      <c r="C2279" s="46" t="s">
        <v>18</v>
      </c>
      <c r="D2279" s="43" t="s">
        <v>19</v>
      </c>
      <c r="E2279" s="10">
        <f t="shared" si="1"/>
        <v>1</v>
      </c>
      <c r="F2279" s="10">
        <f t="shared" si="2"/>
        <v>0</v>
      </c>
      <c r="G2279" s="10">
        <f t="shared" si="3"/>
        <v>0</v>
      </c>
      <c r="H2279" s="11" t="str">
        <f t="shared" si="30"/>
        <v>JAN</v>
      </c>
    </row>
    <row r="2280">
      <c r="A2280" s="7">
        <v>44202.0</v>
      </c>
      <c r="B2280" s="8" t="s">
        <v>37</v>
      </c>
      <c r="C2280" s="46" t="s">
        <v>18</v>
      </c>
      <c r="D2280" s="43" t="s">
        <v>19</v>
      </c>
      <c r="E2280" s="10">
        <f t="shared" si="1"/>
        <v>1</v>
      </c>
      <c r="F2280" s="10">
        <f t="shared" si="2"/>
        <v>0</v>
      </c>
      <c r="G2280" s="10">
        <f t="shared" si="3"/>
        <v>0</v>
      </c>
      <c r="H2280" s="11" t="str">
        <f t="shared" si="30"/>
        <v>JAN</v>
      </c>
    </row>
    <row r="2281">
      <c r="A2281" s="7">
        <v>44202.0</v>
      </c>
      <c r="B2281" s="8" t="s">
        <v>30</v>
      </c>
      <c r="C2281" s="46" t="s">
        <v>18</v>
      </c>
      <c r="D2281" s="43" t="s">
        <v>19</v>
      </c>
      <c r="E2281" s="10">
        <f t="shared" si="1"/>
        <v>1</v>
      </c>
      <c r="F2281" s="10">
        <f t="shared" si="2"/>
        <v>0</v>
      </c>
      <c r="G2281" s="10">
        <f t="shared" si="3"/>
        <v>0</v>
      </c>
      <c r="H2281" s="11" t="str">
        <f t="shared" si="30"/>
        <v>JAN</v>
      </c>
    </row>
    <row r="2282">
      <c r="A2282" s="7">
        <v>44202.0</v>
      </c>
      <c r="B2282" s="8" t="s">
        <v>37</v>
      </c>
      <c r="C2282" s="40" t="s">
        <v>18</v>
      </c>
      <c r="D2282" s="9" t="s">
        <v>19</v>
      </c>
      <c r="E2282" s="10">
        <f t="shared" si="1"/>
        <v>1</v>
      </c>
      <c r="F2282" s="10">
        <f t="shared" si="2"/>
        <v>0</v>
      </c>
      <c r="G2282" s="10">
        <f t="shared" si="3"/>
        <v>0</v>
      </c>
      <c r="H2282" s="11" t="str">
        <f t="shared" si="30"/>
        <v>JAN</v>
      </c>
    </row>
    <row r="2283">
      <c r="A2283" s="7">
        <v>44202.0</v>
      </c>
      <c r="B2283" s="8" t="s">
        <v>37</v>
      </c>
      <c r="C2283" s="40" t="s">
        <v>18</v>
      </c>
      <c r="D2283" s="9" t="s">
        <v>25</v>
      </c>
      <c r="E2283" s="10">
        <f t="shared" si="1"/>
        <v>0</v>
      </c>
      <c r="F2283" s="10">
        <f t="shared" si="2"/>
        <v>0</v>
      </c>
      <c r="G2283" s="10">
        <f t="shared" si="3"/>
        <v>1</v>
      </c>
      <c r="H2283" s="11" t="str">
        <f t="shared" si="30"/>
        <v>JAN</v>
      </c>
    </row>
    <row r="2284">
      <c r="A2284" s="76">
        <v>44202.0</v>
      </c>
      <c r="B2284" s="59" t="s">
        <v>30</v>
      </c>
      <c r="C2284" s="49" t="s">
        <v>18</v>
      </c>
      <c r="D2284" s="48" t="s">
        <v>35</v>
      </c>
      <c r="E2284" s="10">
        <f t="shared" si="1"/>
        <v>0</v>
      </c>
      <c r="F2284" s="10">
        <f t="shared" si="2"/>
        <v>1</v>
      </c>
      <c r="G2284" s="10">
        <f t="shared" si="3"/>
        <v>0</v>
      </c>
      <c r="H2284" s="11" t="str">
        <f t="shared" si="30"/>
        <v>JAN</v>
      </c>
    </row>
    <row r="2285">
      <c r="A2285" s="76">
        <v>44202.0</v>
      </c>
      <c r="B2285" s="59" t="s">
        <v>30</v>
      </c>
      <c r="C2285" s="49" t="s">
        <v>18</v>
      </c>
      <c r="D2285" s="48" t="s">
        <v>66</v>
      </c>
      <c r="E2285" s="10">
        <f t="shared" si="1"/>
        <v>0</v>
      </c>
      <c r="F2285" s="10">
        <f t="shared" si="2"/>
        <v>0</v>
      </c>
      <c r="G2285" s="10">
        <f t="shared" si="3"/>
        <v>0</v>
      </c>
      <c r="H2285" s="11" t="str">
        <f t="shared" si="30"/>
        <v>JAN</v>
      </c>
    </row>
    <row r="2286">
      <c r="A2286" s="7">
        <v>44202.0</v>
      </c>
      <c r="B2286" s="8" t="s">
        <v>40</v>
      </c>
      <c r="C2286" s="40" t="s">
        <v>18</v>
      </c>
      <c r="D2286" s="9" t="s">
        <v>19</v>
      </c>
      <c r="E2286" s="10">
        <f t="shared" si="1"/>
        <v>1</v>
      </c>
      <c r="F2286" s="10">
        <f t="shared" si="2"/>
        <v>0</v>
      </c>
      <c r="G2286" s="10">
        <f t="shared" si="3"/>
        <v>0</v>
      </c>
      <c r="H2286" s="11" t="str">
        <f t="shared" si="30"/>
        <v>JAN</v>
      </c>
    </row>
    <row r="2287">
      <c r="A2287" s="7">
        <v>44202.0</v>
      </c>
      <c r="B2287" s="8" t="s">
        <v>40</v>
      </c>
      <c r="C2287" s="40" t="s">
        <v>42</v>
      </c>
      <c r="D2287" s="9" t="s">
        <v>19</v>
      </c>
      <c r="E2287" s="10">
        <f t="shared" si="1"/>
        <v>0</v>
      </c>
      <c r="F2287" s="10">
        <f t="shared" si="2"/>
        <v>0</v>
      </c>
      <c r="G2287" s="10">
        <f t="shared" si="3"/>
        <v>0</v>
      </c>
      <c r="H2287" s="11" t="str">
        <f t="shared" si="30"/>
        <v>JAN</v>
      </c>
    </row>
    <row r="2288">
      <c r="A2288" s="7">
        <v>44202.0</v>
      </c>
      <c r="B2288" s="8" t="s">
        <v>34</v>
      </c>
      <c r="C2288" s="27" t="s">
        <v>18</v>
      </c>
      <c r="D2288" s="28" t="s">
        <v>19</v>
      </c>
      <c r="E2288" s="10">
        <f t="shared" si="1"/>
        <v>1</v>
      </c>
      <c r="F2288" s="10">
        <f t="shared" si="2"/>
        <v>0</v>
      </c>
      <c r="G2288" s="10">
        <f t="shared" si="3"/>
        <v>0</v>
      </c>
      <c r="H2288" s="11" t="str">
        <f t="shared" si="30"/>
        <v>JAN</v>
      </c>
    </row>
    <row r="2289">
      <c r="A2289" s="7">
        <v>44202.0</v>
      </c>
      <c r="B2289" s="8" t="s">
        <v>34</v>
      </c>
      <c r="C2289" s="27" t="s">
        <v>18</v>
      </c>
      <c r="D2289" s="28" t="s">
        <v>19</v>
      </c>
      <c r="E2289" s="10">
        <f t="shared" si="1"/>
        <v>1</v>
      </c>
      <c r="F2289" s="10">
        <f t="shared" si="2"/>
        <v>0</v>
      </c>
      <c r="G2289" s="10">
        <f t="shared" si="3"/>
        <v>0</v>
      </c>
      <c r="H2289" s="11" t="str">
        <f t="shared" si="30"/>
        <v>JAN</v>
      </c>
    </row>
    <row r="2290">
      <c r="A2290" s="7">
        <v>44202.0</v>
      </c>
      <c r="B2290" s="8" t="s">
        <v>34</v>
      </c>
      <c r="C2290" s="27" t="s">
        <v>18</v>
      </c>
      <c r="D2290" s="28" t="s">
        <v>19</v>
      </c>
      <c r="E2290" s="10">
        <f t="shared" si="1"/>
        <v>1</v>
      </c>
      <c r="F2290" s="10">
        <f t="shared" si="2"/>
        <v>0</v>
      </c>
      <c r="G2290" s="10">
        <f t="shared" si="3"/>
        <v>0</v>
      </c>
      <c r="H2290" s="11" t="str">
        <f t="shared" si="30"/>
        <v>JAN</v>
      </c>
    </row>
    <row r="2291">
      <c r="A2291" s="7">
        <v>44202.0</v>
      </c>
      <c r="B2291" s="8" t="s">
        <v>34</v>
      </c>
      <c r="C2291" s="27" t="s">
        <v>18</v>
      </c>
      <c r="D2291" s="28" t="s">
        <v>19</v>
      </c>
      <c r="E2291" s="10">
        <f t="shared" si="1"/>
        <v>1</v>
      </c>
      <c r="F2291" s="10">
        <f t="shared" si="2"/>
        <v>0</v>
      </c>
      <c r="G2291" s="10">
        <f t="shared" si="3"/>
        <v>0</v>
      </c>
      <c r="H2291" s="11" t="str">
        <f t="shared" si="30"/>
        <v>JAN</v>
      </c>
    </row>
    <row r="2292">
      <c r="A2292" s="7">
        <v>44202.0</v>
      </c>
      <c r="B2292" s="8" t="s">
        <v>34</v>
      </c>
      <c r="C2292" s="27" t="s">
        <v>18</v>
      </c>
      <c r="D2292" s="28" t="s">
        <v>19</v>
      </c>
      <c r="E2292" s="10">
        <f t="shared" si="1"/>
        <v>1</v>
      </c>
      <c r="F2292" s="10">
        <f t="shared" si="2"/>
        <v>0</v>
      </c>
      <c r="G2292" s="10">
        <f t="shared" si="3"/>
        <v>0</v>
      </c>
      <c r="H2292" s="11" t="str">
        <f t="shared" si="30"/>
        <v>JAN</v>
      </c>
    </row>
    <row r="2293">
      <c r="A2293" s="7">
        <v>44202.0</v>
      </c>
      <c r="B2293" s="9" t="s">
        <v>34</v>
      </c>
      <c r="C2293" s="27" t="s">
        <v>18</v>
      </c>
      <c r="D2293" s="28" t="s">
        <v>19</v>
      </c>
      <c r="E2293" s="10">
        <f t="shared" si="1"/>
        <v>1</v>
      </c>
      <c r="F2293" s="10">
        <f t="shared" si="2"/>
        <v>0</v>
      </c>
      <c r="G2293" s="10">
        <f t="shared" si="3"/>
        <v>0</v>
      </c>
      <c r="H2293" s="11" t="str">
        <f t="shared" si="30"/>
        <v>JAN</v>
      </c>
    </row>
    <row r="2294">
      <c r="A2294" s="7">
        <v>44202.0</v>
      </c>
      <c r="B2294" s="43" t="s">
        <v>30</v>
      </c>
      <c r="C2294" s="43" t="s">
        <v>18</v>
      </c>
      <c r="D2294" s="28" t="s">
        <v>19</v>
      </c>
      <c r="E2294" s="10">
        <f t="shared" si="1"/>
        <v>1</v>
      </c>
      <c r="F2294" s="10">
        <f t="shared" si="2"/>
        <v>0</v>
      </c>
      <c r="G2294" s="10">
        <f t="shared" si="3"/>
        <v>0</v>
      </c>
      <c r="H2294" s="11" t="str">
        <f t="shared" si="30"/>
        <v>JAN</v>
      </c>
    </row>
    <row r="2295">
      <c r="A2295" s="7">
        <v>44202.0</v>
      </c>
      <c r="B2295" s="22" t="s">
        <v>34</v>
      </c>
      <c r="C2295" s="23" t="s">
        <v>18</v>
      </c>
      <c r="D2295" s="24" t="s">
        <v>19</v>
      </c>
      <c r="E2295" s="10">
        <f t="shared" si="1"/>
        <v>1</v>
      </c>
      <c r="F2295" s="10">
        <f t="shared" si="2"/>
        <v>0</v>
      </c>
      <c r="G2295" s="10">
        <f t="shared" si="3"/>
        <v>0</v>
      </c>
      <c r="H2295" s="11" t="str">
        <f t="shared" si="30"/>
        <v>JAN</v>
      </c>
    </row>
    <row r="2296">
      <c r="A2296" s="7">
        <v>44202.0</v>
      </c>
      <c r="B2296" s="8" t="s">
        <v>34</v>
      </c>
      <c r="C2296" s="9" t="s">
        <v>18</v>
      </c>
      <c r="D2296" s="42" t="s">
        <v>19</v>
      </c>
      <c r="E2296" s="10">
        <f t="shared" si="1"/>
        <v>1</v>
      </c>
      <c r="F2296" s="10">
        <f t="shared" si="2"/>
        <v>0</v>
      </c>
      <c r="G2296" s="10">
        <f t="shared" si="3"/>
        <v>0</v>
      </c>
      <c r="H2296" s="11" t="str">
        <f t="shared" si="30"/>
        <v>JAN</v>
      </c>
    </row>
    <row r="2297">
      <c r="A2297" s="7">
        <v>44202.0</v>
      </c>
      <c r="B2297" s="8" t="s">
        <v>34</v>
      </c>
      <c r="C2297" s="9" t="s">
        <v>18</v>
      </c>
      <c r="D2297" s="42" t="s">
        <v>19</v>
      </c>
      <c r="E2297" s="10">
        <f t="shared" si="1"/>
        <v>1</v>
      </c>
      <c r="F2297" s="10">
        <f t="shared" si="2"/>
        <v>0</v>
      </c>
      <c r="G2297" s="10">
        <f t="shared" si="3"/>
        <v>0</v>
      </c>
      <c r="H2297" s="11" t="str">
        <f t="shared" si="30"/>
        <v>JAN</v>
      </c>
    </row>
    <row r="2298">
      <c r="A2298" s="7">
        <v>44202.0</v>
      </c>
      <c r="B2298" s="8" t="s">
        <v>37</v>
      </c>
      <c r="C2298" s="9" t="s">
        <v>18</v>
      </c>
      <c r="D2298" s="42" t="s">
        <v>19</v>
      </c>
      <c r="E2298" s="10">
        <f t="shared" si="1"/>
        <v>1</v>
      </c>
      <c r="F2298" s="10">
        <f t="shared" si="2"/>
        <v>0</v>
      </c>
      <c r="G2298" s="10">
        <f t="shared" si="3"/>
        <v>0</v>
      </c>
      <c r="H2298" s="11" t="str">
        <f t="shared" si="30"/>
        <v>JAN</v>
      </c>
    </row>
    <row r="2299">
      <c r="A2299" s="7">
        <v>44202.0</v>
      </c>
      <c r="B2299" s="8" t="s">
        <v>37</v>
      </c>
      <c r="C2299" s="9" t="s">
        <v>18</v>
      </c>
      <c r="D2299" s="42" t="s">
        <v>19</v>
      </c>
      <c r="E2299" s="10">
        <f t="shared" si="1"/>
        <v>1</v>
      </c>
      <c r="F2299" s="10">
        <f t="shared" si="2"/>
        <v>0</v>
      </c>
      <c r="G2299" s="10">
        <f t="shared" si="3"/>
        <v>0</v>
      </c>
      <c r="H2299" s="11" t="str">
        <f t="shared" si="30"/>
        <v>JAN</v>
      </c>
    </row>
    <row r="2300">
      <c r="A2300" s="60">
        <v>44202.0</v>
      </c>
      <c r="B2300" s="45" t="s">
        <v>37</v>
      </c>
      <c r="C2300" s="45" t="s">
        <v>18</v>
      </c>
      <c r="D2300" s="28" t="s">
        <v>19</v>
      </c>
      <c r="E2300" s="10">
        <f t="shared" si="1"/>
        <v>1</v>
      </c>
      <c r="F2300" s="10">
        <f t="shared" si="2"/>
        <v>0</v>
      </c>
      <c r="G2300" s="10">
        <f t="shared" si="3"/>
        <v>0</v>
      </c>
      <c r="H2300" s="11" t="str">
        <f t="shared" si="30"/>
        <v>JAN</v>
      </c>
    </row>
    <row r="2301">
      <c r="A2301" s="60">
        <v>44202.0</v>
      </c>
      <c r="B2301" s="45" t="s">
        <v>37</v>
      </c>
      <c r="C2301" s="45" t="s">
        <v>18</v>
      </c>
      <c r="D2301" s="28" t="s">
        <v>19</v>
      </c>
      <c r="E2301" s="10">
        <f t="shared" si="1"/>
        <v>1</v>
      </c>
      <c r="F2301" s="10">
        <f t="shared" si="2"/>
        <v>0</v>
      </c>
      <c r="G2301" s="10">
        <f t="shared" si="3"/>
        <v>0</v>
      </c>
      <c r="H2301" s="11" t="str">
        <f t="shared" si="30"/>
        <v>JAN</v>
      </c>
    </row>
    <row r="2302">
      <c r="A2302" s="53">
        <v>44202.0</v>
      </c>
      <c r="B2302" s="54" t="s">
        <v>30</v>
      </c>
      <c r="C2302" s="55" t="s">
        <v>18</v>
      </c>
      <c r="D2302" s="55" t="s">
        <v>19</v>
      </c>
      <c r="E2302" s="10">
        <f t="shared" si="1"/>
        <v>1</v>
      </c>
      <c r="F2302" s="10">
        <f t="shared" si="2"/>
        <v>0</v>
      </c>
      <c r="G2302" s="10">
        <f t="shared" si="3"/>
        <v>0</v>
      </c>
      <c r="H2302" s="11" t="str">
        <f t="shared" si="30"/>
        <v>JAN</v>
      </c>
    </row>
    <row r="2303">
      <c r="A2303" s="53">
        <v>44202.0</v>
      </c>
      <c r="B2303" s="54" t="s">
        <v>30</v>
      </c>
      <c r="C2303" s="55" t="s">
        <v>18</v>
      </c>
      <c r="D2303" s="55" t="s">
        <v>19</v>
      </c>
      <c r="E2303" s="10">
        <f t="shared" si="1"/>
        <v>1</v>
      </c>
      <c r="F2303" s="10">
        <f t="shared" si="2"/>
        <v>0</v>
      </c>
      <c r="G2303" s="10">
        <f t="shared" si="3"/>
        <v>0</v>
      </c>
      <c r="H2303" s="11" t="str">
        <f t="shared" si="30"/>
        <v>JAN</v>
      </c>
    </row>
    <row r="2304">
      <c r="A2304" s="60">
        <v>44202.0</v>
      </c>
      <c r="B2304" s="65" t="s">
        <v>22</v>
      </c>
      <c r="C2304" s="52" t="s">
        <v>18</v>
      </c>
      <c r="D2304" s="66" t="s">
        <v>19</v>
      </c>
      <c r="E2304" s="10">
        <f t="shared" si="1"/>
        <v>1</v>
      </c>
      <c r="F2304" s="10">
        <f t="shared" si="2"/>
        <v>0</v>
      </c>
      <c r="G2304" s="10">
        <f t="shared" si="3"/>
        <v>0</v>
      </c>
      <c r="H2304" s="11" t="str">
        <f t="shared" si="30"/>
        <v>JAN</v>
      </c>
    </row>
    <row r="2305">
      <c r="A2305" s="60">
        <v>44202.0</v>
      </c>
      <c r="B2305" s="65" t="s">
        <v>22</v>
      </c>
      <c r="C2305" s="52" t="s">
        <v>42</v>
      </c>
      <c r="D2305" s="66" t="s">
        <v>19</v>
      </c>
      <c r="E2305" s="10">
        <f t="shared" si="1"/>
        <v>0</v>
      </c>
      <c r="F2305" s="10">
        <f t="shared" si="2"/>
        <v>0</v>
      </c>
      <c r="G2305" s="10">
        <f t="shared" si="3"/>
        <v>0</v>
      </c>
      <c r="H2305" s="11" t="str">
        <f t="shared" si="30"/>
        <v>JAN</v>
      </c>
    </row>
    <row r="2306">
      <c r="A2306" s="7">
        <v>44202.0</v>
      </c>
      <c r="B2306" s="9" t="s">
        <v>34</v>
      </c>
      <c r="C2306" s="27" t="s">
        <v>18</v>
      </c>
      <c r="D2306" s="28" t="s">
        <v>66</v>
      </c>
      <c r="E2306" s="10">
        <f t="shared" si="1"/>
        <v>0</v>
      </c>
      <c r="F2306" s="10">
        <f t="shared" si="2"/>
        <v>0</v>
      </c>
      <c r="G2306" s="10">
        <f t="shared" si="3"/>
        <v>0</v>
      </c>
      <c r="H2306" s="11" t="str">
        <f t="shared" si="30"/>
        <v>JAN</v>
      </c>
    </row>
    <row r="2307">
      <c r="A2307" s="7">
        <v>44202.0</v>
      </c>
      <c r="B2307" s="8" t="s">
        <v>34</v>
      </c>
      <c r="C2307" s="9" t="s">
        <v>18</v>
      </c>
      <c r="D2307" s="28" t="s">
        <v>25</v>
      </c>
      <c r="E2307" s="10">
        <f t="shared" si="1"/>
        <v>0</v>
      </c>
      <c r="F2307" s="10">
        <f t="shared" si="2"/>
        <v>0</v>
      </c>
      <c r="G2307" s="10">
        <f t="shared" si="3"/>
        <v>1</v>
      </c>
      <c r="H2307" s="11" t="str">
        <f t="shared" si="30"/>
        <v>JAN</v>
      </c>
    </row>
    <row r="2308">
      <c r="A2308" s="7">
        <v>44202.0</v>
      </c>
      <c r="B2308" s="8" t="s">
        <v>34</v>
      </c>
      <c r="C2308" s="27" t="s">
        <v>18</v>
      </c>
      <c r="D2308" s="28" t="s">
        <v>25</v>
      </c>
      <c r="E2308" s="10">
        <f t="shared" si="1"/>
        <v>0</v>
      </c>
      <c r="F2308" s="10">
        <f t="shared" si="2"/>
        <v>0</v>
      </c>
      <c r="G2308" s="10">
        <f t="shared" si="3"/>
        <v>1</v>
      </c>
      <c r="H2308" s="11" t="str">
        <f t="shared" si="30"/>
        <v>JAN</v>
      </c>
    </row>
    <row r="2309">
      <c r="A2309" s="7">
        <v>44202.0</v>
      </c>
      <c r="B2309" s="8" t="s">
        <v>34</v>
      </c>
      <c r="C2309" s="9" t="s">
        <v>18</v>
      </c>
      <c r="D2309" s="28" t="s">
        <v>25</v>
      </c>
      <c r="E2309" s="10">
        <f t="shared" si="1"/>
        <v>0</v>
      </c>
      <c r="F2309" s="10">
        <f t="shared" si="2"/>
        <v>0</v>
      </c>
      <c r="G2309" s="10">
        <f t="shared" si="3"/>
        <v>1</v>
      </c>
      <c r="H2309" s="11" t="str">
        <f t="shared" si="30"/>
        <v>JAN</v>
      </c>
    </row>
    <row r="2310">
      <c r="A2310" s="60">
        <v>44202.0</v>
      </c>
      <c r="B2310" s="65" t="s">
        <v>30</v>
      </c>
      <c r="C2310" s="52" t="s">
        <v>18</v>
      </c>
      <c r="D2310" s="28" t="s">
        <v>25</v>
      </c>
      <c r="E2310" s="10">
        <f t="shared" si="1"/>
        <v>0</v>
      </c>
      <c r="F2310" s="10">
        <f t="shared" si="2"/>
        <v>0</v>
      </c>
      <c r="G2310" s="10">
        <f t="shared" si="3"/>
        <v>1</v>
      </c>
      <c r="H2310" s="11" t="str">
        <f t="shared" si="30"/>
        <v>JAN</v>
      </c>
    </row>
    <row r="2311">
      <c r="A2311" s="60">
        <v>44202.0</v>
      </c>
      <c r="B2311" s="65" t="s">
        <v>30</v>
      </c>
      <c r="C2311" s="52" t="s">
        <v>18</v>
      </c>
      <c r="D2311" s="28" t="s">
        <v>25</v>
      </c>
      <c r="E2311" s="10">
        <f t="shared" si="1"/>
        <v>0</v>
      </c>
      <c r="F2311" s="10">
        <f t="shared" si="2"/>
        <v>0</v>
      </c>
      <c r="G2311" s="10">
        <f t="shared" si="3"/>
        <v>1</v>
      </c>
      <c r="H2311" s="11" t="str">
        <f t="shared" si="30"/>
        <v>JAN</v>
      </c>
    </row>
    <row r="2312">
      <c r="A2312" s="60">
        <v>44202.0</v>
      </c>
      <c r="B2312" s="65" t="s">
        <v>22</v>
      </c>
      <c r="C2312" s="52" t="s">
        <v>42</v>
      </c>
      <c r="D2312" s="28" t="s">
        <v>25</v>
      </c>
      <c r="E2312" s="10">
        <f t="shared" si="1"/>
        <v>0</v>
      </c>
      <c r="F2312" s="10">
        <f t="shared" si="2"/>
        <v>0</v>
      </c>
      <c r="G2312" s="10">
        <f t="shared" si="3"/>
        <v>0</v>
      </c>
      <c r="H2312" s="11" t="str">
        <f t="shared" si="30"/>
        <v>JAN</v>
      </c>
    </row>
    <row r="2313">
      <c r="A2313" s="60">
        <v>44202.0</v>
      </c>
      <c r="B2313" s="65" t="s">
        <v>22</v>
      </c>
      <c r="C2313" s="52" t="s">
        <v>42</v>
      </c>
      <c r="D2313" s="28" t="s">
        <v>25</v>
      </c>
      <c r="E2313" s="10">
        <f t="shared" si="1"/>
        <v>0</v>
      </c>
      <c r="F2313" s="10">
        <f t="shared" si="2"/>
        <v>0</v>
      </c>
      <c r="G2313" s="10">
        <f t="shared" si="3"/>
        <v>0</v>
      </c>
      <c r="H2313" s="11" t="str">
        <f t="shared" si="30"/>
        <v>JAN</v>
      </c>
    </row>
    <row r="2314">
      <c r="A2314" s="60">
        <v>44202.0</v>
      </c>
      <c r="B2314" s="45" t="s">
        <v>37</v>
      </c>
      <c r="C2314" s="45" t="s">
        <v>18</v>
      </c>
      <c r="D2314" s="28" t="s">
        <v>35</v>
      </c>
      <c r="E2314" s="10">
        <f t="shared" si="1"/>
        <v>0</v>
      </c>
      <c r="F2314" s="10">
        <f t="shared" si="2"/>
        <v>1</v>
      </c>
      <c r="G2314" s="10">
        <f t="shared" si="3"/>
        <v>0</v>
      </c>
      <c r="H2314" s="11" t="str">
        <f t="shared" si="30"/>
        <v>JAN</v>
      </c>
    </row>
    <row r="2315">
      <c r="A2315" s="7">
        <v>44203.0</v>
      </c>
      <c r="B2315" s="8" t="s">
        <v>30</v>
      </c>
      <c r="C2315" s="9" t="s">
        <v>18</v>
      </c>
      <c r="D2315" s="75" t="s">
        <v>19</v>
      </c>
      <c r="E2315" s="10">
        <f t="shared" si="1"/>
        <v>1</v>
      </c>
      <c r="F2315" s="10">
        <f t="shared" si="2"/>
        <v>0</v>
      </c>
      <c r="G2315" s="10">
        <f t="shared" si="3"/>
        <v>0</v>
      </c>
      <c r="H2315" s="11" t="str">
        <f t="shared" si="30"/>
        <v>JAN</v>
      </c>
    </row>
    <row r="2316">
      <c r="A2316" s="71">
        <v>44203.0</v>
      </c>
      <c r="B2316" s="72" t="s">
        <v>30</v>
      </c>
      <c r="C2316" s="73" t="s">
        <v>18</v>
      </c>
      <c r="D2316" s="73" t="s">
        <v>25</v>
      </c>
      <c r="E2316" s="10">
        <f t="shared" si="1"/>
        <v>0</v>
      </c>
      <c r="F2316" s="10">
        <f t="shared" si="2"/>
        <v>0</v>
      </c>
      <c r="G2316" s="10">
        <f t="shared" si="3"/>
        <v>1</v>
      </c>
      <c r="H2316" s="11" t="str">
        <f t="shared" si="30"/>
        <v>JAN</v>
      </c>
    </row>
    <row r="2317">
      <c r="A2317" s="71">
        <v>44203.0</v>
      </c>
      <c r="B2317" s="72" t="s">
        <v>30</v>
      </c>
      <c r="C2317" s="73" t="s">
        <v>18</v>
      </c>
      <c r="D2317" s="73" t="s">
        <v>19</v>
      </c>
      <c r="E2317" s="10">
        <f t="shared" si="1"/>
        <v>1</v>
      </c>
      <c r="F2317" s="10">
        <f t="shared" si="2"/>
        <v>0</v>
      </c>
      <c r="G2317" s="10">
        <f t="shared" si="3"/>
        <v>0</v>
      </c>
      <c r="H2317" s="11" t="str">
        <f t="shared" si="30"/>
        <v>JAN</v>
      </c>
    </row>
    <row r="2318">
      <c r="A2318" s="71">
        <v>44203.0</v>
      </c>
      <c r="B2318" s="72" t="s">
        <v>30</v>
      </c>
      <c r="C2318" s="73" t="s">
        <v>18</v>
      </c>
      <c r="D2318" s="73" t="s">
        <v>35</v>
      </c>
      <c r="E2318" s="10">
        <f t="shared" si="1"/>
        <v>0</v>
      </c>
      <c r="F2318" s="10">
        <f t="shared" si="2"/>
        <v>1</v>
      </c>
      <c r="G2318" s="10">
        <f t="shared" si="3"/>
        <v>0</v>
      </c>
      <c r="H2318" s="11" t="str">
        <f t="shared" si="30"/>
        <v>JAN</v>
      </c>
    </row>
    <row r="2319">
      <c r="A2319" s="71">
        <v>44203.0</v>
      </c>
      <c r="B2319" s="72" t="s">
        <v>30</v>
      </c>
      <c r="C2319" s="73" t="s">
        <v>18</v>
      </c>
      <c r="D2319" s="73" t="s">
        <v>35</v>
      </c>
      <c r="E2319" s="10">
        <f t="shared" si="1"/>
        <v>0</v>
      </c>
      <c r="F2319" s="10">
        <f t="shared" si="2"/>
        <v>1</v>
      </c>
      <c r="G2319" s="10">
        <f t="shared" si="3"/>
        <v>0</v>
      </c>
      <c r="H2319" s="11" t="str">
        <f t="shared" si="30"/>
        <v>JAN</v>
      </c>
    </row>
    <row r="2320">
      <c r="A2320" s="7">
        <v>44203.0</v>
      </c>
      <c r="B2320" s="8" t="s">
        <v>34</v>
      </c>
      <c r="C2320" s="9" t="s">
        <v>18</v>
      </c>
      <c r="D2320" s="45" t="s">
        <v>19</v>
      </c>
      <c r="E2320" s="10">
        <f t="shared" si="1"/>
        <v>1</v>
      </c>
      <c r="F2320" s="10">
        <f t="shared" si="2"/>
        <v>0</v>
      </c>
      <c r="G2320" s="10">
        <f t="shared" si="3"/>
        <v>0</v>
      </c>
      <c r="H2320" s="11" t="str">
        <f t="shared" si="30"/>
        <v>JAN</v>
      </c>
    </row>
    <row r="2321">
      <c r="A2321" s="7">
        <v>44203.0</v>
      </c>
      <c r="B2321" s="8" t="s">
        <v>30</v>
      </c>
      <c r="C2321" s="9" t="s">
        <v>18</v>
      </c>
      <c r="D2321" s="25" t="s">
        <v>19</v>
      </c>
      <c r="E2321" s="10">
        <f t="shared" si="1"/>
        <v>1</v>
      </c>
      <c r="F2321" s="10">
        <f t="shared" si="2"/>
        <v>0</v>
      </c>
      <c r="G2321" s="10">
        <f t="shared" si="3"/>
        <v>0</v>
      </c>
      <c r="H2321" s="11" t="str">
        <f t="shared" si="30"/>
        <v>JAN</v>
      </c>
    </row>
    <row r="2322">
      <c r="A2322" s="7">
        <v>44203.0</v>
      </c>
      <c r="B2322" s="8" t="s">
        <v>30</v>
      </c>
      <c r="C2322" s="9" t="s">
        <v>42</v>
      </c>
      <c r="D2322" s="8" t="s">
        <v>19</v>
      </c>
      <c r="E2322" s="10">
        <f t="shared" si="1"/>
        <v>0</v>
      </c>
      <c r="F2322" s="10">
        <f t="shared" si="2"/>
        <v>0</v>
      </c>
      <c r="G2322" s="10">
        <f t="shared" si="3"/>
        <v>0</v>
      </c>
      <c r="H2322" s="11" t="str">
        <f t="shared" si="30"/>
        <v>JAN</v>
      </c>
    </row>
    <row r="2323">
      <c r="A2323" s="7">
        <v>44203.0</v>
      </c>
      <c r="B2323" s="8" t="s">
        <v>22</v>
      </c>
      <c r="C2323" s="9" t="s">
        <v>18</v>
      </c>
      <c r="D2323" s="8" t="s">
        <v>19</v>
      </c>
      <c r="E2323" s="10">
        <f t="shared" si="1"/>
        <v>1</v>
      </c>
      <c r="F2323" s="10">
        <f t="shared" si="2"/>
        <v>0</v>
      </c>
      <c r="G2323" s="10">
        <f t="shared" si="3"/>
        <v>0</v>
      </c>
      <c r="H2323" s="11" t="str">
        <f t="shared" si="30"/>
        <v>JAN</v>
      </c>
    </row>
    <row r="2324">
      <c r="A2324" s="7">
        <v>44203.0</v>
      </c>
      <c r="B2324" s="8" t="s">
        <v>22</v>
      </c>
      <c r="C2324" s="9" t="s">
        <v>18</v>
      </c>
      <c r="D2324" s="8" t="s">
        <v>19</v>
      </c>
      <c r="E2324" s="10">
        <f t="shared" si="1"/>
        <v>1</v>
      </c>
      <c r="F2324" s="10">
        <f t="shared" si="2"/>
        <v>0</v>
      </c>
      <c r="G2324" s="10">
        <f t="shared" si="3"/>
        <v>0</v>
      </c>
      <c r="H2324" s="11" t="str">
        <f t="shared" si="30"/>
        <v>JAN</v>
      </c>
    </row>
    <row r="2325">
      <c r="A2325" s="7">
        <v>44203.0</v>
      </c>
      <c r="B2325" s="8" t="s">
        <v>22</v>
      </c>
      <c r="C2325" s="9" t="s">
        <v>18</v>
      </c>
      <c r="D2325" s="8" t="s">
        <v>19</v>
      </c>
      <c r="E2325" s="10">
        <f t="shared" si="1"/>
        <v>1</v>
      </c>
      <c r="F2325" s="10">
        <f t="shared" si="2"/>
        <v>0</v>
      </c>
      <c r="G2325" s="10">
        <f t="shared" si="3"/>
        <v>0</v>
      </c>
      <c r="H2325" s="11" t="str">
        <f t="shared" si="30"/>
        <v>JAN</v>
      </c>
    </row>
    <row r="2326">
      <c r="A2326" s="7">
        <v>44203.0</v>
      </c>
      <c r="B2326" s="8" t="s">
        <v>22</v>
      </c>
      <c r="C2326" s="9" t="s">
        <v>18</v>
      </c>
      <c r="D2326" s="8" t="s">
        <v>19</v>
      </c>
      <c r="E2326" s="10">
        <f t="shared" si="1"/>
        <v>1</v>
      </c>
      <c r="F2326" s="10">
        <f t="shared" si="2"/>
        <v>0</v>
      </c>
      <c r="G2326" s="10">
        <f t="shared" si="3"/>
        <v>0</v>
      </c>
      <c r="H2326" s="11" t="str">
        <f t="shared" si="30"/>
        <v>JAN</v>
      </c>
    </row>
    <row r="2327">
      <c r="A2327" s="7">
        <v>44203.0</v>
      </c>
      <c r="B2327" s="8" t="s">
        <v>22</v>
      </c>
      <c r="C2327" s="9" t="s">
        <v>18</v>
      </c>
      <c r="D2327" s="8" t="s">
        <v>19</v>
      </c>
      <c r="E2327" s="10">
        <f t="shared" si="1"/>
        <v>1</v>
      </c>
      <c r="F2327" s="10">
        <f t="shared" si="2"/>
        <v>0</v>
      </c>
      <c r="G2327" s="10">
        <f t="shared" si="3"/>
        <v>0</v>
      </c>
      <c r="H2327" s="11" t="str">
        <f t="shared" si="30"/>
        <v>JAN</v>
      </c>
    </row>
    <row r="2328">
      <c r="A2328" s="7">
        <v>44203.0</v>
      </c>
      <c r="B2328" s="8" t="s">
        <v>22</v>
      </c>
      <c r="C2328" s="9" t="s">
        <v>18</v>
      </c>
      <c r="D2328" s="8" t="s">
        <v>66</v>
      </c>
      <c r="E2328" s="10">
        <f t="shared" si="1"/>
        <v>0</v>
      </c>
      <c r="F2328" s="10">
        <f t="shared" si="2"/>
        <v>0</v>
      </c>
      <c r="G2328" s="10">
        <f t="shared" si="3"/>
        <v>0</v>
      </c>
      <c r="H2328" s="11" t="str">
        <f t="shared" si="30"/>
        <v>JAN</v>
      </c>
    </row>
    <row r="2329">
      <c r="A2329" s="7">
        <v>44203.0</v>
      </c>
      <c r="B2329" s="8" t="s">
        <v>22</v>
      </c>
      <c r="C2329" s="9" t="s">
        <v>18</v>
      </c>
      <c r="D2329" s="8" t="s">
        <v>66</v>
      </c>
      <c r="E2329" s="10">
        <f t="shared" si="1"/>
        <v>0</v>
      </c>
      <c r="F2329" s="10">
        <f t="shared" si="2"/>
        <v>0</v>
      </c>
      <c r="G2329" s="10">
        <f t="shared" si="3"/>
        <v>0</v>
      </c>
      <c r="H2329" s="11" t="str">
        <f t="shared" si="30"/>
        <v>JAN</v>
      </c>
    </row>
    <row r="2330">
      <c r="A2330" s="7">
        <v>44203.0</v>
      </c>
      <c r="B2330" s="8" t="s">
        <v>22</v>
      </c>
      <c r="C2330" s="9" t="s">
        <v>18</v>
      </c>
      <c r="D2330" s="8" t="s">
        <v>66</v>
      </c>
      <c r="E2330" s="10">
        <f t="shared" si="1"/>
        <v>0</v>
      </c>
      <c r="F2330" s="10">
        <f t="shared" si="2"/>
        <v>0</v>
      </c>
      <c r="G2330" s="10">
        <f t="shared" si="3"/>
        <v>0</v>
      </c>
      <c r="H2330" s="11" t="str">
        <f t="shared" si="30"/>
        <v>JAN</v>
      </c>
    </row>
    <row r="2331">
      <c r="A2331" s="7">
        <v>44203.0</v>
      </c>
      <c r="B2331" s="8" t="s">
        <v>22</v>
      </c>
      <c r="C2331" s="9" t="s">
        <v>18</v>
      </c>
      <c r="D2331" s="8" t="s">
        <v>66</v>
      </c>
      <c r="E2331" s="10">
        <f t="shared" si="1"/>
        <v>0</v>
      </c>
      <c r="F2331" s="10">
        <f t="shared" si="2"/>
        <v>0</v>
      </c>
      <c r="G2331" s="10">
        <f t="shared" si="3"/>
        <v>0</v>
      </c>
      <c r="H2331" s="11" t="str">
        <f t="shared" si="30"/>
        <v>JAN</v>
      </c>
    </row>
    <row r="2332">
      <c r="A2332" s="7">
        <v>44203.0</v>
      </c>
      <c r="B2332" s="8" t="s">
        <v>70</v>
      </c>
      <c r="C2332" s="9" t="s">
        <v>18</v>
      </c>
      <c r="D2332" s="25" t="s">
        <v>25</v>
      </c>
      <c r="E2332" s="10">
        <f t="shared" si="1"/>
        <v>0</v>
      </c>
      <c r="F2332" s="10">
        <f t="shared" si="2"/>
        <v>0</v>
      </c>
      <c r="G2332" s="10">
        <f t="shared" si="3"/>
        <v>1</v>
      </c>
      <c r="H2332" s="11" t="str">
        <f t="shared" si="30"/>
        <v>JAN</v>
      </c>
    </row>
    <row r="2333">
      <c r="A2333" s="7">
        <v>44203.0</v>
      </c>
      <c r="B2333" s="8" t="s">
        <v>70</v>
      </c>
      <c r="C2333" s="9" t="s">
        <v>18</v>
      </c>
      <c r="D2333" s="25" t="s">
        <v>25</v>
      </c>
      <c r="E2333" s="10">
        <f t="shared" si="1"/>
        <v>0</v>
      </c>
      <c r="F2333" s="10">
        <f t="shared" si="2"/>
        <v>0</v>
      </c>
      <c r="G2333" s="10">
        <f t="shared" si="3"/>
        <v>1</v>
      </c>
      <c r="H2333" s="11" t="str">
        <f t="shared" si="30"/>
        <v>JAN</v>
      </c>
    </row>
    <row r="2334">
      <c r="A2334" s="7">
        <v>44203.0</v>
      </c>
      <c r="B2334" s="8" t="s">
        <v>70</v>
      </c>
      <c r="C2334" s="9" t="s">
        <v>18</v>
      </c>
      <c r="D2334" s="8" t="s">
        <v>25</v>
      </c>
      <c r="E2334" s="10">
        <f t="shared" si="1"/>
        <v>0</v>
      </c>
      <c r="F2334" s="10">
        <f t="shared" si="2"/>
        <v>0</v>
      </c>
      <c r="G2334" s="10">
        <f t="shared" si="3"/>
        <v>1</v>
      </c>
      <c r="H2334" s="11" t="str">
        <f t="shared" si="30"/>
        <v>JAN</v>
      </c>
    </row>
    <row r="2335">
      <c r="A2335" s="7">
        <v>44203.0</v>
      </c>
      <c r="B2335" s="8" t="s">
        <v>71</v>
      </c>
      <c r="C2335" s="9" t="s">
        <v>18</v>
      </c>
      <c r="D2335" s="25" t="s">
        <v>25</v>
      </c>
      <c r="E2335" s="10">
        <f t="shared" si="1"/>
        <v>0</v>
      </c>
      <c r="F2335" s="10">
        <f t="shared" si="2"/>
        <v>0</v>
      </c>
      <c r="G2335" s="10">
        <f t="shared" si="3"/>
        <v>1</v>
      </c>
      <c r="H2335" s="11" t="str">
        <f t="shared" si="30"/>
        <v>JAN</v>
      </c>
    </row>
    <row r="2336">
      <c r="A2336" s="7">
        <v>44203.0</v>
      </c>
      <c r="B2336" s="8" t="s">
        <v>22</v>
      </c>
      <c r="C2336" s="9" t="s">
        <v>18</v>
      </c>
      <c r="D2336" s="8" t="s">
        <v>25</v>
      </c>
      <c r="E2336" s="10">
        <f t="shared" si="1"/>
        <v>0</v>
      </c>
      <c r="F2336" s="10">
        <f t="shared" si="2"/>
        <v>0</v>
      </c>
      <c r="G2336" s="10">
        <f t="shared" si="3"/>
        <v>1</v>
      </c>
      <c r="H2336" s="11" t="str">
        <f t="shared" si="30"/>
        <v>JAN</v>
      </c>
    </row>
    <row r="2337">
      <c r="A2337" s="7">
        <v>44203.0</v>
      </c>
      <c r="B2337" s="8" t="s">
        <v>34</v>
      </c>
      <c r="C2337" s="46" t="s">
        <v>18</v>
      </c>
      <c r="D2337" s="43" t="s">
        <v>66</v>
      </c>
      <c r="E2337" s="10">
        <f t="shared" si="1"/>
        <v>0</v>
      </c>
      <c r="F2337" s="10">
        <f t="shared" si="2"/>
        <v>0</v>
      </c>
      <c r="G2337" s="10">
        <f t="shared" si="3"/>
        <v>0</v>
      </c>
      <c r="H2337" s="11" t="str">
        <f t="shared" si="30"/>
        <v>JAN</v>
      </c>
    </row>
    <row r="2338">
      <c r="A2338" s="7">
        <v>44203.0</v>
      </c>
      <c r="B2338" s="8" t="s">
        <v>34</v>
      </c>
      <c r="C2338" s="46" t="s">
        <v>18</v>
      </c>
      <c r="D2338" s="43" t="s">
        <v>19</v>
      </c>
      <c r="E2338" s="10">
        <f t="shared" si="1"/>
        <v>1</v>
      </c>
      <c r="F2338" s="10">
        <f t="shared" si="2"/>
        <v>0</v>
      </c>
      <c r="G2338" s="10">
        <f t="shared" si="3"/>
        <v>0</v>
      </c>
      <c r="H2338" s="11" t="str">
        <f t="shared" si="30"/>
        <v>JAN</v>
      </c>
    </row>
    <row r="2339">
      <c r="A2339" s="7">
        <v>44203.0</v>
      </c>
      <c r="B2339" s="8" t="s">
        <v>34</v>
      </c>
      <c r="C2339" s="46" t="s">
        <v>18</v>
      </c>
      <c r="D2339" s="43" t="s">
        <v>19</v>
      </c>
      <c r="E2339" s="10">
        <f t="shared" si="1"/>
        <v>1</v>
      </c>
      <c r="F2339" s="10">
        <f t="shared" si="2"/>
        <v>0</v>
      </c>
      <c r="G2339" s="10">
        <f t="shared" si="3"/>
        <v>0</v>
      </c>
      <c r="H2339" s="11" t="str">
        <f t="shared" si="30"/>
        <v>JAN</v>
      </c>
    </row>
    <row r="2340">
      <c r="A2340" s="7">
        <v>44203.0</v>
      </c>
      <c r="B2340" s="8" t="s">
        <v>22</v>
      </c>
      <c r="C2340" s="46" t="s">
        <v>18</v>
      </c>
      <c r="D2340" s="43" t="s">
        <v>19</v>
      </c>
      <c r="E2340" s="10">
        <f t="shared" si="1"/>
        <v>1</v>
      </c>
      <c r="F2340" s="10">
        <f t="shared" si="2"/>
        <v>0</v>
      </c>
      <c r="G2340" s="10">
        <f t="shared" si="3"/>
        <v>0</v>
      </c>
      <c r="H2340" s="11" t="str">
        <f t="shared" si="30"/>
        <v>JAN</v>
      </c>
    </row>
    <row r="2341">
      <c r="A2341" s="7">
        <v>44203.0</v>
      </c>
      <c r="B2341" s="8" t="s">
        <v>22</v>
      </c>
      <c r="C2341" s="46" t="s">
        <v>18</v>
      </c>
      <c r="D2341" s="43" t="s">
        <v>19</v>
      </c>
      <c r="E2341" s="10">
        <f t="shared" si="1"/>
        <v>1</v>
      </c>
      <c r="F2341" s="10">
        <f t="shared" si="2"/>
        <v>0</v>
      </c>
      <c r="G2341" s="10">
        <f t="shared" si="3"/>
        <v>0</v>
      </c>
      <c r="H2341" s="11" t="str">
        <f t="shared" si="30"/>
        <v>JAN</v>
      </c>
    </row>
    <row r="2342">
      <c r="A2342" s="7">
        <v>44203.0</v>
      </c>
      <c r="B2342" s="8" t="s">
        <v>34</v>
      </c>
      <c r="C2342" s="40" t="s">
        <v>18</v>
      </c>
      <c r="D2342" s="9" t="s">
        <v>19</v>
      </c>
      <c r="E2342" s="10">
        <f t="shared" si="1"/>
        <v>1</v>
      </c>
      <c r="F2342" s="10">
        <f t="shared" si="2"/>
        <v>0</v>
      </c>
      <c r="G2342" s="10">
        <f t="shared" si="3"/>
        <v>0</v>
      </c>
      <c r="H2342" s="11" t="str">
        <f t="shared" si="30"/>
        <v>JAN</v>
      </c>
    </row>
    <row r="2343">
      <c r="A2343" s="7">
        <v>44203.0</v>
      </c>
      <c r="B2343" s="8" t="s">
        <v>37</v>
      </c>
      <c r="C2343" s="40" t="s">
        <v>18</v>
      </c>
      <c r="D2343" s="9" t="s">
        <v>19</v>
      </c>
      <c r="E2343" s="10">
        <f t="shared" si="1"/>
        <v>1</v>
      </c>
      <c r="F2343" s="10">
        <f t="shared" si="2"/>
        <v>0</v>
      </c>
      <c r="G2343" s="10">
        <f t="shared" si="3"/>
        <v>0</v>
      </c>
      <c r="H2343" s="11" t="str">
        <f t="shared" si="30"/>
        <v>JAN</v>
      </c>
    </row>
    <row r="2344">
      <c r="A2344" s="7">
        <v>44203.0</v>
      </c>
      <c r="B2344" s="8" t="s">
        <v>34</v>
      </c>
      <c r="C2344" s="40" t="s">
        <v>18</v>
      </c>
      <c r="D2344" s="9" t="s">
        <v>19</v>
      </c>
      <c r="E2344" s="10">
        <f t="shared" si="1"/>
        <v>1</v>
      </c>
      <c r="F2344" s="10">
        <f t="shared" si="2"/>
        <v>0</v>
      </c>
      <c r="G2344" s="10">
        <f t="shared" si="3"/>
        <v>0</v>
      </c>
      <c r="H2344" s="11" t="str">
        <f t="shared" si="30"/>
        <v>JAN</v>
      </c>
    </row>
    <row r="2345">
      <c r="A2345" s="7">
        <v>44203.0</v>
      </c>
      <c r="B2345" s="8" t="s">
        <v>34</v>
      </c>
      <c r="C2345" s="40" t="s">
        <v>18</v>
      </c>
      <c r="D2345" s="9" t="s">
        <v>19</v>
      </c>
      <c r="E2345" s="10">
        <f t="shared" si="1"/>
        <v>1</v>
      </c>
      <c r="F2345" s="10">
        <f t="shared" si="2"/>
        <v>0</v>
      </c>
      <c r="G2345" s="10">
        <f t="shared" si="3"/>
        <v>0</v>
      </c>
      <c r="H2345" s="11" t="str">
        <f t="shared" si="30"/>
        <v>JAN</v>
      </c>
    </row>
    <row r="2346">
      <c r="A2346" s="17">
        <v>44203.0</v>
      </c>
      <c r="B2346" s="25" t="s">
        <v>76</v>
      </c>
      <c r="C2346" s="62" t="s">
        <v>18</v>
      </c>
      <c r="D2346" s="44" t="s">
        <v>25</v>
      </c>
      <c r="E2346" s="10">
        <f t="shared" si="1"/>
        <v>0</v>
      </c>
      <c r="F2346" s="10">
        <f t="shared" si="2"/>
        <v>0</v>
      </c>
      <c r="G2346" s="10">
        <f t="shared" si="3"/>
        <v>1</v>
      </c>
      <c r="H2346" s="11" t="str">
        <f t="shared" si="30"/>
        <v>JAN</v>
      </c>
    </row>
    <row r="2347">
      <c r="A2347" s="17">
        <v>44203.0</v>
      </c>
      <c r="B2347" s="25" t="s">
        <v>76</v>
      </c>
      <c r="C2347" s="62" t="s">
        <v>18</v>
      </c>
      <c r="D2347" s="44" t="s">
        <v>25</v>
      </c>
      <c r="E2347" s="10">
        <f t="shared" si="1"/>
        <v>0</v>
      </c>
      <c r="F2347" s="10">
        <f t="shared" si="2"/>
        <v>0</v>
      </c>
      <c r="G2347" s="10">
        <f t="shared" si="3"/>
        <v>1</v>
      </c>
      <c r="H2347" s="11" t="str">
        <f t="shared" si="30"/>
        <v>JAN</v>
      </c>
    </row>
    <row r="2348">
      <c r="A2348" s="17">
        <v>44203.0</v>
      </c>
      <c r="B2348" s="25" t="s">
        <v>76</v>
      </c>
      <c r="C2348" s="62" t="s">
        <v>18</v>
      </c>
      <c r="D2348" s="44" t="s">
        <v>25</v>
      </c>
      <c r="E2348" s="10">
        <f t="shared" si="1"/>
        <v>0</v>
      </c>
      <c r="F2348" s="10">
        <f t="shared" si="2"/>
        <v>0</v>
      </c>
      <c r="G2348" s="10">
        <f t="shared" si="3"/>
        <v>1</v>
      </c>
      <c r="H2348" s="11" t="str">
        <f t="shared" si="30"/>
        <v>JAN</v>
      </c>
    </row>
    <row r="2349">
      <c r="A2349" s="17">
        <v>44203.0</v>
      </c>
      <c r="B2349" s="25" t="s">
        <v>76</v>
      </c>
      <c r="C2349" s="62" t="s">
        <v>18</v>
      </c>
      <c r="D2349" s="44" t="s">
        <v>19</v>
      </c>
      <c r="E2349" s="10">
        <f t="shared" si="1"/>
        <v>1</v>
      </c>
      <c r="F2349" s="10">
        <f t="shared" si="2"/>
        <v>0</v>
      </c>
      <c r="G2349" s="10">
        <f t="shared" si="3"/>
        <v>0</v>
      </c>
      <c r="H2349" s="11" t="str">
        <f t="shared" si="30"/>
        <v>JAN</v>
      </c>
    </row>
    <row r="2350">
      <c r="A2350" s="17">
        <v>44203.0</v>
      </c>
      <c r="B2350" s="25" t="s">
        <v>76</v>
      </c>
      <c r="C2350" s="62" t="s">
        <v>18</v>
      </c>
      <c r="D2350" s="44" t="s">
        <v>25</v>
      </c>
      <c r="E2350" s="10">
        <f t="shared" si="1"/>
        <v>0</v>
      </c>
      <c r="F2350" s="10">
        <f t="shared" si="2"/>
        <v>0</v>
      </c>
      <c r="G2350" s="10">
        <f t="shared" si="3"/>
        <v>1</v>
      </c>
      <c r="H2350" s="11" t="str">
        <f t="shared" si="30"/>
        <v>JAN</v>
      </c>
    </row>
    <row r="2351">
      <c r="A2351" s="17">
        <v>44203.0</v>
      </c>
      <c r="B2351" s="25" t="s">
        <v>76</v>
      </c>
      <c r="C2351" s="62" t="s">
        <v>18</v>
      </c>
      <c r="D2351" s="44" t="s">
        <v>19</v>
      </c>
      <c r="E2351" s="10">
        <f t="shared" si="1"/>
        <v>1</v>
      </c>
      <c r="F2351" s="10">
        <f t="shared" si="2"/>
        <v>0</v>
      </c>
      <c r="G2351" s="10">
        <f t="shared" si="3"/>
        <v>0</v>
      </c>
      <c r="H2351" s="11" t="str">
        <f t="shared" si="30"/>
        <v>JAN</v>
      </c>
    </row>
    <row r="2352">
      <c r="A2352" s="17">
        <v>44203.0</v>
      </c>
      <c r="B2352" s="25" t="s">
        <v>76</v>
      </c>
      <c r="C2352" s="62" t="s">
        <v>18</v>
      </c>
      <c r="D2352" s="44" t="s">
        <v>19</v>
      </c>
      <c r="E2352" s="10">
        <f t="shared" si="1"/>
        <v>1</v>
      </c>
      <c r="F2352" s="10">
        <f t="shared" si="2"/>
        <v>0</v>
      </c>
      <c r="G2352" s="10">
        <f t="shared" si="3"/>
        <v>0</v>
      </c>
      <c r="H2352" s="11" t="str">
        <f t="shared" si="30"/>
        <v>JAN</v>
      </c>
    </row>
    <row r="2353">
      <c r="A2353" s="17">
        <v>44203.0</v>
      </c>
      <c r="B2353" s="25" t="s">
        <v>76</v>
      </c>
      <c r="C2353" s="62" t="s">
        <v>18</v>
      </c>
      <c r="D2353" s="44" t="s">
        <v>19</v>
      </c>
      <c r="E2353" s="10">
        <f t="shared" si="1"/>
        <v>1</v>
      </c>
      <c r="F2353" s="10">
        <f t="shared" si="2"/>
        <v>0</v>
      </c>
      <c r="G2353" s="10">
        <f t="shared" si="3"/>
        <v>0</v>
      </c>
      <c r="H2353" s="11" t="str">
        <f t="shared" si="30"/>
        <v>JAN</v>
      </c>
    </row>
    <row r="2354">
      <c r="A2354" s="17">
        <v>44203.0</v>
      </c>
      <c r="B2354" s="25" t="s">
        <v>30</v>
      </c>
      <c r="C2354" s="62" t="s">
        <v>18</v>
      </c>
      <c r="D2354" s="44" t="s">
        <v>25</v>
      </c>
      <c r="E2354" s="10">
        <f t="shared" si="1"/>
        <v>0</v>
      </c>
      <c r="F2354" s="10">
        <f t="shared" si="2"/>
        <v>0</v>
      </c>
      <c r="G2354" s="10">
        <f t="shared" si="3"/>
        <v>1</v>
      </c>
      <c r="H2354" s="11" t="str">
        <f t="shared" si="30"/>
        <v>JAN</v>
      </c>
    </row>
    <row r="2355">
      <c r="A2355" s="17">
        <v>44203.0</v>
      </c>
      <c r="B2355" s="25" t="s">
        <v>76</v>
      </c>
      <c r="C2355" s="62" t="s">
        <v>18</v>
      </c>
      <c r="D2355" s="44" t="s">
        <v>25</v>
      </c>
      <c r="E2355" s="10">
        <f t="shared" si="1"/>
        <v>0</v>
      </c>
      <c r="F2355" s="10">
        <f t="shared" si="2"/>
        <v>0</v>
      </c>
      <c r="G2355" s="10">
        <f t="shared" si="3"/>
        <v>1</v>
      </c>
      <c r="H2355" s="11" t="str">
        <f t="shared" si="30"/>
        <v>JAN</v>
      </c>
    </row>
    <row r="2356">
      <c r="A2356" s="7">
        <v>44203.0</v>
      </c>
      <c r="B2356" s="8" t="s">
        <v>73</v>
      </c>
      <c r="C2356" s="40" t="s">
        <v>18</v>
      </c>
      <c r="D2356" s="9" t="s">
        <v>19</v>
      </c>
      <c r="E2356" s="10">
        <f t="shared" si="1"/>
        <v>1</v>
      </c>
      <c r="F2356" s="10">
        <f t="shared" si="2"/>
        <v>0</v>
      </c>
      <c r="G2356" s="10">
        <f t="shared" si="3"/>
        <v>0</v>
      </c>
      <c r="H2356" s="11" t="str">
        <f t="shared" si="30"/>
        <v>JAN</v>
      </c>
    </row>
    <row r="2357">
      <c r="A2357" s="7">
        <v>44203.0</v>
      </c>
      <c r="B2357" s="9" t="s">
        <v>22</v>
      </c>
      <c r="C2357" s="40" t="s">
        <v>18</v>
      </c>
      <c r="D2357" s="9" t="s">
        <v>19</v>
      </c>
      <c r="E2357" s="10">
        <f t="shared" si="1"/>
        <v>1</v>
      </c>
      <c r="F2357" s="10">
        <f t="shared" si="2"/>
        <v>0</v>
      </c>
      <c r="G2357" s="10">
        <f t="shared" si="3"/>
        <v>0</v>
      </c>
      <c r="H2357" s="11" t="str">
        <f t="shared" si="30"/>
        <v>JAN</v>
      </c>
    </row>
    <row r="2358">
      <c r="A2358" s="7">
        <v>44203.0</v>
      </c>
      <c r="B2358" s="8" t="s">
        <v>73</v>
      </c>
      <c r="C2358" s="40" t="s">
        <v>18</v>
      </c>
      <c r="D2358" s="9" t="s">
        <v>25</v>
      </c>
      <c r="E2358" s="10">
        <f t="shared" si="1"/>
        <v>0</v>
      </c>
      <c r="F2358" s="10">
        <f t="shared" si="2"/>
        <v>0</v>
      </c>
      <c r="G2358" s="10">
        <f t="shared" si="3"/>
        <v>1</v>
      </c>
      <c r="H2358" s="11" t="str">
        <f t="shared" si="30"/>
        <v>JAN</v>
      </c>
    </row>
    <row r="2359">
      <c r="A2359" s="7">
        <v>44203.0</v>
      </c>
      <c r="B2359" s="8" t="s">
        <v>73</v>
      </c>
      <c r="C2359" s="40" t="s">
        <v>18</v>
      </c>
      <c r="D2359" s="9" t="s">
        <v>35</v>
      </c>
      <c r="E2359" s="10">
        <f t="shared" si="1"/>
        <v>0</v>
      </c>
      <c r="F2359" s="10">
        <f t="shared" si="2"/>
        <v>1</v>
      </c>
      <c r="G2359" s="10">
        <f t="shared" si="3"/>
        <v>0</v>
      </c>
      <c r="H2359" s="11" t="str">
        <f t="shared" si="30"/>
        <v>JAN</v>
      </c>
    </row>
    <row r="2360">
      <c r="A2360" s="76">
        <v>44203.0</v>
      </c>
      <c r="B2360" s="59" t="s">
        <v>30</v>
      </c>
      <c r="C2360" s="49" t="s">
        <v>18</v>
      </c>
      <c r="D2360" s="48" t="s">
        <v>19</v>
      </c>
      <c r="E2360" s="10">
        <f t="shared" si="1"/>
        <v>1</v>
      </c>
      <c r="F2360" s="10">
        <f t="shared" si="2"/>
        <v>0</v>
      </c>
      <c r="G2360" s="10">
        <f t="shared" si="3"/>
        <v>0</v>
      </c>
      <c r="H2360" s="11" t="str">
        <f t="shared" si="30"/>
        <v>JAN</v>
      </c>
    </row>
    <row r="2361">
      <c r="A2361" s="76">
        <v>44203.0</v>
      </c>
      <c r="B2361" s="59" t="s">
        <v>30</v>
      </c>
      <c r="C2361" s="49" t="s">
        <v>42</v>
      </c>
      <c r="D2361" s="48" t="s">
        <v>19</v>
      </c>
      <c r="E2361" s="10">
        <f t="shared" si="1"/>
        <v>0</v>
      </c>
      <c r="F2361" s="10">
        <f t="shared" si="2"/>
        <v>0</v>
      </c>
      <c r="G2361" s="10">
        <f t="shared" si="3"/>
        <v>0</v>
      </c>
      <c r="H2361" s="11" t="str">
        <f t="shared" si="30"/>
        <v>JAN</v>
      </c>
    </row>
    <row r="2362">
      <c r="A2362" s="76">
        <v>44203.0</v>
      </c>
      <c r="B2362" s="48" t="s">
        <v>22</v>
      </c>
      <c r="C2362" s="49" t="s">
        <v>18</v>
      </c>
      <c r="D2362" s="48" t="s">
        <v>35</v>
      </c>
      <c r="E2362" s="10">
        <f t="shared" si="1"/>
        <v>0</v>
      </c>
      <c r="F2362" s="10">
        <f t="shared" si="2"/>
        <v>1</v>
      </c>
      <c r="G2362" s="10">
        <f t="shared" si="3"/>
        <v>0</v>
      </c>
      <c r="H2362" s="11" t="str">
        <f t="shared" si="30"/>
        <v>JAN</v>
      </c>
    </row>
    <row r="2363">
      <c r="A2363" s="76">
        <v>44203.0</v>
      </c>
      <c r="B2363" s="48" t="s">
        <v>22</v>
      </c>
      <c r="C2363" s="49" t="s">
        <v>18</v>
      </c>
      <c r="D2363" s="48" t="s">
        <v>35</v>
      </c>
      <c r="E2363" s="10">
        <f t="shared" si="1"/>
        <v>0</v>
      </c>
      <c r="F2363" s="10">
        <f t="shared" si="2"/>
        <v>1</v>
      </c>
      <c r="G2363" s="10">
        <f t="shared" si="3"/>
        <v>0</v>
      </c>
      <c r="H2363" s="11" t="str">
        <f t="shared" si="30"/>
        <v>JAN</v>
      </c>
    </row>
    <row r="2364">
      <c r="A2364" s="76">
        <v>44203.0</v>
      </c>
      <c r="B2364" s="48" t="s">
        <v>22</v>
      </c>
      <c r="C2364" s="49" t="s">
        <v>18</v>
      </c>
      <c r="D2364" s="48" t="s">
        <v>19</v>
      </c>
      <c r="E2364" s="10">
        <f t="shared" si="1"/>
        <v>1</v>
      </c>
      <c r="F2364" s="10">
        <f t="shared" si="2"/>
        <v>0</v>
      </c>
      <c r="G2364" s="10">
        <f t="shared" si="3"/>
        <v>0</v>
      </c>
      <c r="H2364" s="11" t="str">
        <f t="shared" si="30"/>
        <v>JAN</v>
      </c>
    </row>
    <row r="2365">
      <c r="A2365" s="7">
        <v>44203.0</v>
      </c>
      <c r="B2365" s="8" t="s">
        <v>30</v>
      </c>
      <c r="C2365" s="40" t="s">
        <v>18</v>
      </c>
      <c r="D2365" s="9" t="s">
        <v>35</v>
      </c>
      <c r="E2365" s="10">
        <f t="shared" si="1"/>
        <v>0</v>
      </c>
      <c r="F2365" s="10">
        <f t="shared" si="2"/>
        <v>1</v>
      </c>
      <c r="G2365" s="10">
        <f t="shared" si="3"/>
        <v>0</v>
      </c>
      <c r="H2365" s="11" t="str">
        <f t="shared" si="30"/>
        <v>JAN</v>
      </c>
    </row>
    <row r="2366">
      <c r="A2366" s="7">
        <v>44203.0</v>
      </c>
      <c r="B2366" s="8" t="s">
        <v>30</v>
      </c>
      <c r="C2366" s="40" t="s">
        <v>18</v>
      </c>
      <c r="D2366" s="9" t="s">
        <v>25</v>
      </c>
      <c r="E2366" s="10">
        <f t="shared" si="1"/>
        <v>0</v>
      </c>
      <c r="F2366" s="10">
        <f t="shared" si="2"/>
        <v>0</v>
      </c>
      <c r="G2366" s="10">
        <f t="shared" si="3"/>
        <v>1</v>
      </c>
      <c r="H2366" s="11" t="str">
        <f t="shared" si="30"/>
        <v>JAN</v>
      </c>
    </row>
    <row r="2367">
      <c r="A2367" s="7">
        <v>44203.0</v>
      </c>
      <c r="B2367" s="8" t="s">
        <v>30</v>
      </c>
      <c r="C2367" s="40" t="s">
        <v>18</v>
      </c>
      <c r="D2367" s="9" t="s">
        <v>19</v>
      </c>
      <c r="E2367" s="10">
        <f t="shared" si="1"/>
        <v>1</v>
      </c>
      <c r="F2367" s="10">
        <f t="shared" si="2"/>
        <v>0</v>
      </c>
      <c r="G2367" s="10">
        <f t="shared" si="3"/>
        <v>0</v>
      </c>
      <c r="H2367" s="11" t="str">
        <f t="shared" si="30"/>
        <v>JAN</v>
      </c>
    </row>
    <row r="2368">
      <c r="A2368" s="7">
        <v>44203.0</v>
      </c>
      <c r="B2368" s="9" t="s">
        <v>69</v>
      </c>
      <c r="C2368" s="40" t="s">
        <v>18</v>
      </c>
      <c r="D2368" s="9" t="s">
        <v>19</v>
      </c>
      <c r="E2368" s="10">
        <f t="shared" si="1"/>
        <v>1</v>
      </c>
      <c r="F2368" s="10">
        <f t="shared" si="2"/>
        <v>0</v>
      </c>
      <c r="G2368" s="10">
        <f t="shared" si="3"/>
        <v>0</v>
      </c>
      <c r="H2368" s="11" t="str">
        <f t="shared" si="30"/>
        <v>JAN</v>
      </c>
    </row>
    <row r="2369">
      <c r="A2369" s="7">
        <v>44203.0</v>
      </c>
      <c r="B2369" s="9" t="s">
        <v>88</v>
      </c>
      <c r="C2369" s="40" t="s">
        <v>18</v>
      </c>
      <c r="D2369" s="9" t="s">
        <v>19</v>
      </c>
      <c r="E2369" s="10">
        <f t="shared" si="1"/>
        <v>1</v>
      </c>
      <c r="F2369" s="10">
        <f t="shared" si="2"/>
        <v>0</v>
      </c>
      <c r="G2369" s="10">
        <f t="shared" si="3"/>
        <v>0</v>
      </c>
      <c r="H2369" s="11" t="str">
        <f t="shared" si="30"/>
        <v>JAN</v>
      </c>
    </row>
    <row r="2370">
      <c r="A2370" s="7">
        <v>44203.0</v>
      </c>
      <c r="B2370" s="8" t="s">
        <v>36</v>
      </c>
      <c r="C2370" s="40" t="s">
        <v>18</v>
      </c>
      <c r="D2370" s="43" t="s">
        <v>35</v>
      </c>
      <c r="E2370" s="10">
        <f t="shared" si="1"/>
        <v>0</v>
      </c>
      <c r="F2370" s="10">
        <f t="shared" si="2"/>
        <v>1</v>
      </c>
      <c r="G2370" s="10">
        <f t="shared" si="3"/>
        <v>0</v>
      </c>
      <c r="H2370" s="11" t="str">
        <f t="shared" si="30"/>
        <v>JAN</v>
      </c>
    </row>
    <row r="2371">
      <c r="A2371" s="7">
        <v>44203.0</v>
      </c>
      <c r="B2371" s="8" t="s">
        <v>67</v>
      </c>
      <c r="C2371" s="40" t="s">
        <v>18</v>
      </c>
      <c r="D2371" s="43" t="s">
        <v>66</v>
      </c>
      <c r="E2371" s="10">
        <f t="shared" si="1"/>
        <v>0</v>
      </c>
      <c r="F2371" s="10">
        <f t="shared" si="2"/>
        <v>0</v>
      </c>
      <c r="G2371" s="10">
        <f t="shared" si="3"/>
        <v>0</v>
      </c>
      <c r="H2371" s="11" t="str">
        <f t="shared" si="30"/>
        <v>JAN</v>
      </c>
    </row>
    <row r="2372">
      <c r="A2372" s="7">
        <v>44203.0</v>
      </c>
      <c r="B2372" s="8" t="s">
        <v>36</v>
      </c>
      <c r="C2372" s="40" t="s">
        <v>18</v>
      </c>
      <c r="D2372" s="43" t="s">
        <v>66</v>
      </c>
      <c r="E2372" s="10">
        <f t="shared" si="1"/>
        <v>0</v>
      </c>
      <c r="F2372" s="10">
        <f t="shared" si="2"/>
        <v>0</v>
      </c>
      <c r="G2372" s="10">
        <f t="shared" si="3"/>
        <v>0</v>
      </c>
      <c r="H2372" s="11" t="str">
        <f t="shared" si="30"/>
        <v>JAN</v>
      </c>
    </row>
    <row r="2373">
      <c r="A2373" s="7">
        <v>44203.0</v>
      </c>
      <c r="B2373" s="8" t="s">
        <v>67</v>
      </c>
      <c r="C2373" s="40" t="s">
        <v>18</v>
      </c>
      <c r="D2373" s="43" t="s">
        <v>19</v>
      </c>
      <c r="E2373" s="10">
        <f t="shared" si="1"/>
        <v>1</v>
      </c>
      <c r="F2373" s="10">
        <f t="shared" si="2"/>
        <v>0</v>
      </c>
      <c r="G2373" s="10">
        <f t="shared" si="3"/>
        <v>0</v>
      </c>
      <c r="H2373" s="11" t="str">
        <f t="shared" si="30"/>
        <v>JAN</v>
      </c>
    </row>
    <row r="2374">
      <c r="A2374" s="7">
        <v>44203.0</v>
      </c>
      <c r="B2374" s="8" t="s">
        <v>34</v>
      </c>
      <c r="C2374" s="27" t="s">
        <v>18</v>
      </c>
      <c r="D2374" s="28" t="s">
        <v>19</v>
      </c>
      <c r="E2374" s="10">
        <f t="shared" si="1"/>
        <v>1</v>
      </c>
      <c r="F2374" s="10">
        <f t="shared" si="2"/>
        <v>0</v>
      </c>
      <c r="G2374" s="10">
        <f t="shared" si="3"/>
        <v>0</v>
      </c>
      <c r="H2374" s="11" t="str">
        <f t="shared" si="30"/>
        <v>JAN</v>
      </c>
    </row>
    <row r="2375">
      <c r="A2375" s="7">
        <v>44203.0</v>
      </c>
      <c r="B2375" s="9" t="s">
        <v>37</v>
      </c>
      <c r="C2375" s="27" t="s">
        <v>18</v>
      </c>
      <c r="D2375" s="28" t="s">
        <v>19</v>
      </c>
      <c r="E2375" s="10">
        <f t="shared" si="1"/>
        <v>1</v>
      </c>
      <c r="F2375" s="10">
        <f t="shared" si="2"/>
        <v>0</v>
      </c>
      <c r="G2375" s="10">
        <f t="shared" si="3"/>
        <v>0</v>
      </c>
      <c r="H2375" s="11" t="str">
        <f t="shared" si="30"/>
        <v>JAN</v>
      </c>
    </row>
    <row r="2376">
      <c r="A2376" s="7">
        <v>44203.0</v>
      </c>
      <c r="B2376" s="8" t="s">
        <v>34</v>
      </c>
      <c r="C2376" s="9" t="s">
        <v>18</v>
      </c>
      <c r="D2376" s="42" t="s">
        <v>19</v>
      </c>
      <c r="E2376" s="10">
        <f t="shared" si="1"/>
        <v>1</v>
      </c>
      <c r="F2376" s="10">
        <f t="shared" si="2"/>
        <v>0</v>
      </c>
      <c r="G2376" s="10">
        <f t="shared" si="3"/>
        <v>0</v>
      </c>
      <c r="H2376" s="11" t="str">
        <f t="shared" si="30"/>
        <v>JAN</v>
      </c>
    </row>
    <row r="2377">
      <c r="A2377" s="57">
        <v>44203.0</v>
      </c>
      <c r="B2377" s="22" t="s">
        <v>43</v>
      </c>
      <c r="C2377" s="23" t="s">
        <v>18</v>
      </c>
      <c r="D2377" s="24" t="s">
        <v>19</v>
      </c>
      <c r="E2377" s="10">
        <f t="shared" si="1"/>
        <v>1</v>
      </c>
      <c r="F2377" s="10">
        <f t="shared" si="2"/>
        <v>0</v>
      </c>
      <c r="G2377" s="10">
        <f t="shared" si="3"/>
        <v>0</v>
      </c>
      <c r="H2377" s="11" t="str">
        <f t="shared" si="30"/>
        <v>JAN</v>
      </c>
    </row>
    <row r="2378">
      <c r="A2378" s="7">
        <v>44203.0</v>
      </c>
      <c r="B2378" s="22" t="s">
        <v>40</v>
      </c>
      <c r="C2378" s="23" t="s">
        <v>18</v>
      </c>
      <c r="D2378" s="24" t="s">
        <v>19</v>
      </c>
      <c r="E2378" s="10">
        <f t="shared" si="1"/>
        <v>1</v>
      </c>
      <c r="F2378" s="10">
        <f t="shared" si="2"/>
        <v>0</v>
      </c>
      <c r="G2378" s="10">
        <f t="shared" si="3"/>
        <v>0</v>
      </c>
      <c r="H2378" s="11" t="str">
        <f t="shared" si="30"/>
        <v>JAN</v>
      </c>
    </row>
    <row r="2379">
      <c r="A2379" s="50">
        <v>44203.0</v>
      </c>
      <c r="B2379" s="22" t="s">
        <v>40</v>
      </c>
      <c r="C2379" s="23" t="s">
        <v>18</v>
      </c>
      <c r="D2379" s="51" t="s">
        <v>19</v>
      </c>
      <c r="E2379" s="10">
        <f t="shared" si="1"/>
        <v>1</v>
      </c>
      <c r="F2379" s="10">
        <f t="shared" si="2"/>
        <v>0</v>
      </c>
      <c r="G2379" s="10">
        <f t="shared" si="3"/>
        <v>0</v>
      </c>
      <c r="H2379" s="11" t="str">
        <f t="shared" si="30"/>
        <v>JAN</v>
      </c>
    </row>
    <row r="2380">
      <c r="A2380" s="50">
        <v>44203.0</v>
      </c>
      <c r="B2380" s="22" t="s">
        <v>87</v>
      </c>
      <c r="C2380" s="23" t="s">
        <v>18</v>
      </c>
      <c r="D2380" s="51" t="s">
        <v>19</v>
      </c>
      <c r="E2380" s="10">
        <f t="shared" si="1"/>
        <v>1</v>
      </c>
      <c r="F2380" s="10">
        <f t="shared" si="2"/>
        <v>0</v>
      </c>
      <c r="G2380" s="10">
        <f t="shared" si="3"/>
        <v>0</v>
      </c>
      <c r="H2380" s="11" t="str">
        <f t="shared" si="30"/>
        <v>JAN</v>
      </c>
    </row>
    <row r="2381">
      <c r="A2381" s="50">
        <v>44203.0</v>
      </c>
      <c r="B2381" s="22" t="s">
        <v>87</v>
      </c>
      <c r="C2381" s="23" t="s">
        <v>18</v>
      </c>
      <c r="D2381" s="51" t="s">
        <v>19</v>
      </c>
      <c r="E2381" s="10">
        <f t="shared" si="1"/>
        <v>1</v>
      </c>
      <c r="F2381" s="10">
        <f t="shared" si="2"/>
        <v>0</v>
      </c>
      <c r="G2381" s="10">
        <f t="shared" si="3"/>
        <v>0</v>
      </c>
      <c r="H2381" s="11" t="str">
        <f t="shared" si="30"/>
        <v>JAN</v>
      </c>
    </row>
    <row r="2382">
      <c r="A2382" s="60">
        <v>44203.0</v>
      </c>
      <c r="B2382" s="45" t="s">
        <v>73</v>
      </c>
      <c r="C2382" s="45" t="s">
        <v>18</v>
      </c>
      <c r="D2382" s="28" t="s">
        <v>19</v>
      </c>
      <c r="E2382" s="10">
        <f t="shared" si="1"/>
        <v>1</v>
      </c>
      <c r="F2382" s="10">
        <f t="shared" si="2"/>
        <v>0</v>
      </c>
      <c r="G2382" s="10">
        <f t="shared" si="3"/>
        <v>0</v>
      </c>
      <c r="H2382" s="11" t="str">
        <f t="shared" si="30"/>
        <v>JAN</v>
      </c>
    </row>
    <row r="2383">
      <c r="A2383" s="60">
        <v>44203.0</v>
      </c>
      <c r="B2383" s="45" t="s">
        <v>73</v>
      </c>
      <c r="C2383" s="45" t="s">
        <v>18</v>
      </c>
      <c r="D2383" s="28" t="s">
        <v>19</v>
      </c>
      <c r="E2383" s="10">
        <f t="shared" si="1"/>
        <v>1</v>
      </c>
      <c r="F2383" s="10">
        <f t="shared" si="2"/>
        <v>0</v>
      </c>
      <c r="G2383" s="10">
        <f t="shared" si="3"/>
        <v>0</v>
      </c>
      <c r="H2383" s="11" t="str">
        <f t="shared" si="30"/>
        <v>JAN</v>
      </c>
    </row>
    <row r="2384">
      <c r="A2384" s="60">
        <v>44203.0</v>
      </c>
      <c r="B2384" s="45" t="s">
        <v>73</v>
      </c>
      <c r="C2384" s="45" t="s">
        <v>18</v>
      </c>
      <c r="D2384" s="28" t="s">
        <v>19</v>
      </c>
      <c r="E2384" s="10">
        <f t="shared" si="1"/>
        <v>1</v>
      </c>
      <c r="F2384" s="10">
        <f t="shared" si="2"/>
        <v>0</v>
      </c>
      <c r="G2384" s="10">
        <f t="shared" si="3"/>
        <v>0</v>
      </c>
      <c r="H2384" s="11" t="str">
        <f t="shared" si="30"/>
        <v>JAN</v>
      </c>
    </row>
    <row r="2385">
      <c r="A2385" s="7">
        <v>44203.0</v>
      </c>
      <c r="B2385" s="22" t="s">
        <v>22</v>
      </c>
      <c r="C2385" s="23" t="s">
        <v>18</v>
      </c>
      <c r="D2385" s="24" t="s">
        <v>19</v>
      </c>
      <c r="E2385" s="10">
        <f t="shared" si="1"/>
        <v>1</v>
      </c>
      <c r="F2385" s="10">
        <f t="shared" si="2"/>
        <v>0</v>
      </c>
      <c r="G2385" s="10">
        <f t="shared" si="3"/>
        <v>0</v>
      </c>
      <c r="H2385" s="11" t="str">
        <f t="shared" si="30"/>
        <v>JAN</v>
      </c>
    </row>
    <row r="2386">
      <c r="A2386" s="7">
        <v>44203.0</v>
      </c>
      <c r="B2386" s="22" t="s">
        <v>22</v>
      </c>
      <c r="C2386" s="23" t="s">
        <v>18</v>
      </c>
      <c r="D2386" s="24" t="s">
        <v>19</v>
      </c>
      <c r="E2386" s="10">
        <f t="shared" si="1"/>
        <v>1</v>
      </c>
      <c r="F2386" s="10">
        <f t="shared" si="2"/>
        <v>0</v>
      </c>
      <c r="G2386" s="10">
        <f t="shared" si="3"/>
        <v>0</v>
      </c>
      <c r="H2386" s="11" t="str">
        <f t="shared" si="30"/>
        <v>JAN</v>
      </c>
    </row>
    <row r="2387">
      <c r="A2387" s="60">
        <v>44203.0</v>
      </c>
      <c r="B2387" s="43" t="s">
        <v>22</v>
      </c>
      <c r="C2387" s="45" t="s">
        <v>18</v>
      </c>
      <c r="D2387" s="28" t="s">
        <v>19</v>
      </c>
      <c r="E2387" s="10">
        <f t="shared" si="1"/>
        <v>1</v>
      </c>
      <c r="F2387" s="10">
        <f t="shared" si="2"/>
        <v>0</v>
      </c>
      <c r="G2387" s="10">
        <f t="shared" si="3"/>
        <v>0</v>
      </c>
      <c r="H2387" s="11" t="str">
        <f t="shared" si="30"/>
        <v>JAN</v>
      </c>
    </row>
    <row r="2388">
      <c r="A2388" s="60">
        <v>44203.0</v>
      </c>
      <c r="B2388" s="43" t="s">
        <v>22</v>
      </c>
      <c r="C2388" s="45" t="s">
        <v>18</v>
      </c>
      <c r="D2388" s="28" t="s">
        <v>19</v>
      </c>
      <c r="E2388" s="10">
        <f t="shared" si="1"/>
        <v>1</v>
      </c>
      <c r="F2388" s="10">
        <f t="shared" si="2"/>
        <v>0</v>
      </c>
      <c r="G2388" s="10">
        <f t="shared" si="3"/>
        <v>0</v>
      </c>
      <c r="H2388" s="11" t="str">
        <f t="shared" si="30"/>
        <v>JAN</v>
      </c>
    </row>
    <row r="2389">
      <c r="A2389" s="60">
        <v>44203.0</v>
      </c>
      <c r="B2389" s="43" t="s">
        <v>22</v>
      </c>
      <c r="C2389" s="45" t="s">
        <v>18</v>
      </c>
      <c r="D2389" s="28" t="s">
        <v>19</v>
      </c>
      <c r="E2389" s="10">
        <f t="shared" si="1"/>
        <v>1</v>
      </c>
      <c r="F2389" s="10">
        <f t="shared" si="2"/>
        <v>0</v>
      </c>
      <c r="G2389" s="10">
        <f t="shared" si="3"/>
        <v>0</v>
      </c>
      <c r="H2389" s="11" t="str">
        <f t="shared" si="30"/>
        <v>JAN</v>
      </c>
    </row>
    <row r="2390">
      <c r="A2390" s="53">
        <v>44203.0</v>
      </c>
      <c r="B2390" s="54" t="s">
        <v>22</v>
      </c>
      <c r="C2390" s="55" t="s">
        <v>18</v>
      </c>
      <c r="D2390" s="55" t="s">
        <v>19</v>
      </c>
      <c r="E2390" s="10">
        <f t="shared" si="1"/>
        <v>1</v>
      </c>
      <c r="F2390" s="10">
        <f t="shared" si="2"/>
        <v>0</v>
      </c>
      <c r="G2390" s="10">
        <f t="shared" si="3"/>
        <v>0</v>
      </c>
      <c r="H2390" s="11" t="str">
        <f t="shared" si="30"/>
        <v>JAN</v>
      </c>
    </row>
    <row r="2391">
      <c r="A2391" s="53">
        <v>44203.0</v>
      </c>
      <c r="B2391" s="54" t="s">
        <v>22</v>
      </c>
      <c r="C2391" s="55" t="s">
        <v>18</v>
      </c>
      <c r="D2391" s="55" t="s">
        <v>19</v>
      </c>
      <c r="E2391" s="10">
        <f t="shared" si="1"/>
        <v>1</v>
      </c>
      <c r="F2391" s="10">
        <f t="shared" si="2"/>
        <v>0</v>
      </c>
      <c r="G2391" s="10">
        <f t="shared" si="3"/>
        <v>0</v>
      </c>
      <c r="H2391" s="11" t="str">
        <f t="shared" si="30"/>
        <v>JAN</v>
      </c>
    </row>
    <row r="2392">
      <c r="A2392" s="53">
        <v>44203.0</v>
      </c>
      <c r="B2392" s="54" t="s">
        <v>22</v>
      </c>
      <c r="C2392" s="55" t="s">
        <v>18</v>
      </c>
      <c r="D2392" s="55" t="s">
        <v>19</v>
      </c>
      <c r="E2392" s="10">
        <f t="shared" si="1"/>
        <v>1</v>
      </c>
      <c r="F2392" s="10">
        <f t="shared" si="2"/>
        <v>0</v>
      </c>
      <c r="G2392" s="10">
        <f t="shared" si="3"/>
        <v>0</v>
      </c>
      <c r="H2392" s="11" t="str">
        <f t="shared" si="30"/>
        <v>JAN</v>
      </c>
    </row>
    <row r="2393">
      <c r="A2393" s="53">
        <v>44203.0</v>
      </c>
      <c r="B2393" s="54" t="s">
        <v>22</v>
      </c>
      <c r="C2393" s="55" t="s">
        <v>18</v>
      </c>
      <c r="D2393" s="55" t="s">
        <v>19</v>
      </c>
      <c r="E2393" s="10">
        <f t="shared" si="1"/>
        <v>1</v>
      </c>
      <c r="F2393" s="10">
        <f t="shared" si="2"/>
        <v>0</v>
      </c>
      <c r="G2393" s="10">
        <f t="shared" si="3"/>
        <v>0</v>
      </c>
      <c r="H2393" s="11" t="str">
        <f t="shared" si="30"/>
        <v>JAN</v>
      </c>
    </row>
    <row r="2394">
      <c r="A2394" s="53">
        <v>44203.0</v>
      </c>
      <c r="B2394" s="54" t="s">
        <v>22</v>
      </c>
      <c r="C2394" s="55" t="s">
        <v>18</v>
      </c>
      <c r="D2394" s="55" t="s">
        <v>19</v>
      </c>
      <c r="E2394" s="10">
        <f t="shared" si="1"/>
        <v>1</v>
      </c>
      <c r="F2394" s="10">
        <f t="shared" si="2"/>
        <v>0</v>
      </c>
      <c r="G2394" s="10">
        <f t="shared" si="3"/>
        <v>0</v>
      </c>
      <c r="H2394" s="11" t="str">
        <f t="shared" si="30"/>
        <v>JAN</v>
      </c>
    </row>
    <row r="2395">
      <c r="A2395" s="53">
        <v>44203.0</v>
      </c>
      <c r="B2395" s="54" t="s">
        <v>22</v>
      </c>
      <c r="C2395" s="55" t="s">
        <v>18</v>
      </c>
      <c r="D2395" s="55" t="s">
        <v>19</v>
      </c>
      <c r="E2395" s="10">
        <f t="shared" si="1"/>
        <v>1</v>
      </c>
      <c r="F2395" s="10">
        <f t="shared" si="2"/>
        <v>0</v>
      </c>
      <c r="G2395" s="10">
        <f t="shared" si="3"/>
        <v>0</v>
      </c>
      <c r="H2395" s="11" t="str">
        <f t="shared" si="30"/>
        <v>JAN</v>
      </c>
    </row>
    <row r="2396">
      <c r="A2396" s="60">
        <v>44203.0</v>
      </c>
      <c r="B2396" s="65" t="s">
        <v>22</v>
      </c>
      <c r="C2396" s="52" t="s">
        <v>18</v>
      </c>
      <c r="D2396" s="66" t="s">
        <v>19</v>
      </c>
      <c r="E2396" s="10">
        <f t="shared" si="1"/>
        <v>1</v>
      </c>
      <c r="F2396" s="10">
        <f t="shared" si="2"/>
        <v>0</v>
      </c>
      <c r="G2396" s="10">
        <f t="shared" si="3"/>
        <v>0</v>
      </c>
      <c r="H2396" s="11" t="str">
        <f t="shared" si="30"/>
        <v>JAN</v>
      </c>
    </row>
    <row r="2397">
      <c r="A2397" s="60">
        <v>44203.0</v>
      </c>
      <c r="B2397" s="65" t="s">
        <v>22</v>
      </c>
      <c r="C2397" s="52" t="s">
        <v>18</v>
      </c>
      <c r="D2397" s="66" t="s">
        <v>19</v>
      </c>
      <c r="E2397" s="10">
        <f t="shared" si="1"/>
        <v>1</v>
      </c>
      <c r="F2397" s="10">
        <f t="shared" si="2"/>
        <v>0</v>
      </c>
      <c r="G2397" s="10">
        <f t="shared" si="3"/>
        <v>0</v>
      </c>
      <c r="H2397" s="11" t="str">
        <f t="shared" si="30"/>
        <v>JAN</v>
      </c>
    </row>
    <row r="2398">
      <c r="A2398" s="60">
        <v>44203.0</v>
      </c>
      <c r="B2398" s="65" t="s">
        <v>22</v>
      </c>
      <c r="C2398" s="52" t="s">
        <v>18</v>
      </c>
      <c r="D2398" s="66" t="s">
        <v>19</v>
      </c>
      <c r="E2398" s="10">
        <f t="shared" si="1"/>
        <v>1</v>
      </c>
      <c r="F2398" s="10">
        <f t="shared" si="2"/>
        <v>0</v>
      </c>
      <c r="G2398" s="10">
        <f t="shared" si="3"/>
        <v>0</v>
      </c>
      <c r="H2398" s="11" t="str">
        <f t="shared" si="30"/>
        <v>JAN</v>
      </c>
    </row>
    <row r="2399">
      <c r="A2399" s="53">
        <v>44203.0</v>
      </c>
      <c r="B2399" s="54" t="s">
        <v>30</v>
      </c>
      <c r="C2399" s="55" t="s">
        <v>42</v>
      </c>
      <c r="D2399" s="55" t="s">
        <v>19</v>
      </c>
      <c r="E2399" s="10">
        <f t="shared" si="1"/>
        <v>0</v>
      </c>
      <c r="F2399" s="10">
        <f t="shared" si="2"/>
        <v>0</v>
      </c>
      <c r="G2399" s="10">
        <f t="shared" si="3"/>
        <v>0</v>
      </c>
      <c r="H2399" s="11" t="str">
        <f t="shared" si="30"/>
        <v>JAN</v>
      </c>
    </row>
    <row r="2400">
      <c r="A2400" s="53">
        <v>44203.0</v>
      </c>
      <c r="B2400" s="54" t="s">
        <v>30</v>
      </c>
      <c r="C2400" s="55" t="s">
        <v>42</v>
      </c>
      <c r="D2400" s="55" t="s">
        <v>19</v>
      </c>
      <c r="E2400" s="10">
        <f t="shared" si="1"/>
        <v>0</v>
      </c>
      <c r="F2400" s="10">
        <f t="shared" si="2"/>
        <v>0</v>
      </c>
      <c r="G2400" s="10">
        <f t="shared" si="3"/>
        <v>0</v>
      </c>
      <c r="H2400" s="11" t="str">
        <f t="shared" si="30"/>
        <v>JAN</v>
      </c>
    </row>
    <row r="2401">
      <c r="A2401" s="57">
        <v>44203.0</v>
      </c>
      <c r="B2401" s="22" t="s">
        <v>22</v>
      </c>
      <c r="C2401" s="23" t="s">
        <v>42</v>
      </c>
      <c r="D2401" s="24" t="s">
        <v>19</v>
      </c>
      <c r="E2401" s="10">
        <f t="shared" si="1"/>
        <v>0</v>
      </c>
      <c r="F2401" s="10">
        <f t="shared" si="2"/>
        <v>0</v>
      </c>
      <c r="G2401" s="10">
        <f t="shared" si="3"/>
        <v>0</v>
      </c>
      <c r="H2401" s="11" t="str">
        <f t="shared" si="30"/>
        <v>JAN</v>
      </c>
    </row>
    <row r="2402">
      <c r="A2402" s="53">
        <v>44203.0</v>
      </c>
      <c r="B2402" s="54" t="s">
        <v>22</v>
      </c>
      <c r="C2402" s="55" t="s">
        <v>42</v>
      </c>
      <c r="D2402" s="55" t="s">
        <v>19</v>
      </c>
      <c r="E2402" s="10">
        <f t="shared" si="1"/>
        <v>0</v>
      </c>
      <c r="F2402" s="10">
        <f t="shared" si="2"/>
        <v>0</v>
      </c>
      <c r="G2402" s="10">
        <f t="shared" si="3"/>
        <v>0</v>
      </c>
      <c r="H2402" s="11" t="str">
        <f t="shared" si="30"/>
        <v>JAN</v>
      </c>
    </row>
    <row r="2403">
      <c r="A2403" s="53">
        <v>44203.0</v>
      </c>
      <c r="B2403" s="54" t="s">
        <v>22</v>
      </c>
      <c r="C2403" s="55" t="s">
        <v>42</v>
      </c>
      <c r="D2403" s="55" t="s">
        <v>19</v>
      </c>
      <c r="E2403" s="10">
        <f t="shared" si="1"/>
        <v>0</v>
      </c>
      <c r="F2403" s="10">
        <f t="shared" si="2"/>
        <v>0</v>
      </c>
      <c r="G2403" s="10">
        <f t="shared" si="3"/>
        <v>0</v>
      </c>
      <c r="H2403" s="11" t="str">
        <f t="shared" si="30"/>
        <v>JAN</v>
      </c>
    </row>
    <row r="2404">
      <c r="A2404" s="53">
        <v>44203.0</v>
      </c>
      <c r="B2404" s="54" t="s">
        <v>22</v>
      </c>
      <c r="C2404" s="55" t="s">
        <v>42</v>
      </c>
      <c r="D2404" s="55" t="s">
        <v>19</v>
      </c>
      <c r="E2404" s="10">
        <f t="shared" si="1"/>
        <v>0</v>
      </c>
      <c r="F2404" s="10">
        <f t="shared" si="2"/>
        <v>0</v>
      </c>
      <c r="G2404" s="10">
        <f t="shared" si="3"/>
        <v>0</v>
      </c>
      <c r="H2404" s="11" t="str">
        <f t="shared" si="30"/>
        <v>JAN</v>
      </c>
    </row>
    <row r="2405">
      <c r="A2405" s="53">
        <v>44203.0</v>
      </c>
      <c r="B2405" s="54" t="s">
        <v>22</v>
      </c>
      <c r="C2405" s="55" t="s">
        <v>42</v>
      </c>
      <c r="D2405" s="55" t="s">
        <v>19</v>
      </c>
      <c r="E2405" s="10">
        <f t="shared" si="1"/>
        <v>0</v>
      </c>
      <c r="F2405" s="10">
        <f t="shared" si="2"/>
        <v>0</v>
      </c>
      <c r="G2405" s="10">
        <f t="shared" si="3"/>
        <v>0</v>
      </c>
      <c r="H2405" s="11" t="str">
        <f t="shared" si="30"/>
        <v>JAN</v>
      </c>
    </row>
    <row r="2406">
      <c r="A2406" s="7">
        <v>44203.0</v>
      </c>
      <c r="B2406" s="22" t="s">
        <v>76</v>
      </c>
      <c r="C2406" s="23" t="s">
        <v>18</v>
      </c>
      <c r="D2406" s="24" t="s">
        <v>66</v>
      </c>
      <c r="E2406" s="10">
        <f t="shared" si="1"/>
        <v>0</v>
      </c>
      <c r="F2406" s="10">
        <f t="shared" si="2"/>
        <v>0</v>
      </c>
      <c r="G2406" s="10">
        <f t="shared" si="3"/>
        <v>0</v>
      </c>
      <c r="H2406" s="11" t="str">
        <f t="shared" si="30"/>
        <v>JAN</v>
      </c>
    </row>
    <row r="2407">
      <c r="A2407" s="7">
        <v>44203.0</v>
      </c>
      <c r="B2407" s="22" t="s">
        <v>76</v>
      </c>
      <c r="C2407" s="23" t="s">
        <v>18</v>
      </c>
      <c r="D2407" s="24" t="s">
        <v>66</v>
      </c>
      <c r="E2407" s="10">
        <f t="shared" si="1"/>
        <v>0</v>
      </c>
      <c r="F2407" s="10">
        <f t="shared" si="2"/>
        <v>0</v>
      </c>
      <c r="G2407" s="10">
        <f t="shared" si="3"/>
        <v>0</v>
      </c>
      <c r="H2407" s="11" t="str">
        <f t="shared" si="30"/>
        <v>JAN</v>
      </c>
    </row>
    <row r="2408">
      <c r="A2408" s="7">
        <v>44203.0</v>
      </c>
      <c r="B2408" s="24" t="s">
        <v>69</v>
      </c>
      <c r="C2408" s="23" t="s">
        <v>18</v>
      </c>
      <c r="D2408" s="24" t="s">
        <v>66</v>
      </c>
      <c r="E2408" s="10">
        <f t="shared" si="1"/>
        <v>0</v>
      </c>
      <c r="F2408" s="10">
        <f t="shared" si="2"/>
        <v>0</v>
      </c>
      <c r="G2408" s="10">
        <f t="shared" si="3"/>
        <v>0</v>
      </c>
      <c r="H2408" s="11" t="str">
        <f t="shared" si="30"/>
        <v>JAN</v>
      </c>
    </row>
    <row r="2409">
      <c r="A2409" s="7">
        <v>44203.0</v>
      </c>
      <c r="B2409" s="8" t="s">
        <v>34</v>
      </c>
      <c r="C2409" s="9" t="s">
        <v>18</v>
      </c>
      <c r="D2409" s="28" t="s">
        <v>25</v>
      </c>
      <c r="E2409" s="10">
        <f t="shared" si="1"/>
        <v>0</v>
      </c>
      <c r="F2409" s="10">
        <f t="shared" si="2"/>
        <v>0</v>
      </c>
      <c r="G2409" s="10">
        <f t="shared" si="3"/>
        <v>1</v>
      </c>
      <c r="H2409" s="11" t="str">
        <f t="shared" si="30"/>
        <v>JAN</v>
      </c>
    </row>
    <row r="2410">
      <c r="A2410" s="7">
        <v>44203.0</v>
      </c>
      <c r="B2410" s="8" t="s">
        <v>37</v>
      </c>
      <c r="C2410" s="9" t="s">
        <v>18</v>
      </c>
      <c r="D2410" s="28" t="s">
        <v>25</v>
      </c>
      <c r="E2410" s="10">
        <f t="shared" si="1"/>
        <v>0</v>
      </c>
      <c r="F2410" s="10">
        <f t="shared" si="2"/>
        <v>0</v>
      </c>
      <c r="G2410" s="10">
        <f t="shared" si="3"/>
        <v>1</v>
      </c>
      <c r="H2410" s="11" t="str">
        <f t="shared" si="30"/>
        <v>JAN</v>
      </c>
    </row>
    <row r="2411">
      <c r="A2411" s="68">
        <v>44203.0</v>
      </c>
      <c r="B2411" s="18" t="s">
        <v>30</v>
      </c>
      <c r="C2411" s="19" t="s">
        <v>18</v>
      </c>
      <c r="D2411" s="20" t="s">
        <v>25</v>
      </c>
      <c r="E2411" s="10">
        <f t="shared" si="1"/>
        <v>0</v>
      </c>
      <c r="F2411" s="10">
        <f t="shared" si="2"/>
        <v>0</v>
      </c>
      <c r="G2411" s="10">
        <f t="shared" si="3"/>
        <v>1</v>
      </c>
      <c r="H2411" s="11" t="str">
        <f t="shared" si="30"/>
        <v>JAN</v>
      </c>
    </row>
    <row r="2412">
      <c r="A2412" s="7">
        <v>44203.0</v>
      </c>
      <c r="B2412" s="8" t="s">
        <v>30</v>
      </c>
      <c r="C2412" s="27" t="s">
        <v>18</v>
      </c>
      <c r="D2412" s="28" t="s">
        <v>25</v>
      </c>
      <c r="E2412" s="10">
        <f t="shared" si="1"/>
        <v>0</v>
      </c>
      <c r="F2412" s="10">
        <f t="shared" si="2"/>
        <v>0</v>
      </c>
      <c r="G2412" s="10">
        <f t="shared" si="3"/>
        <v>1</v>
      </c>
      <c r="H2412" s="11" t="str">
        <f t="shared" si="30"/>
        <v>JAN</v>
      </c>
    </row>
    <row r="2413">
      <c r="A2413" s="53">
        <v>44203.0</v>
      </c>
      <c r="B2413" s="54" t="s">
        <v>30</v>
      </c>
      <c r="C2413" s="55" t="s">
        <v>18</v>
      </c>
      <c r="D2413" s="55" t="s">
        <v>25</v>
      </c>
      <c r="E2413" s="10">
        <f t="shared" si="1"/>
        <v>0</v>
      </c>
      <c r="F2413" s="10">
        <f t="shared" si="2"/>
        <v>0</v>
      </c>
      <c r="G2413" s="10">
        <f t="shared" si="3"/>
        <v>1</v>
      </c>
      <c r="H2413" s="11" t="str">
        <f t="shared" si="30"/>
        <v>JAN</v>
      </c>
    </row>
    <row r="2414">
      <c r="A2414" s="60">
        <v>44203.0</v>
      </c>
      <c r="B2414" s="45" t="s">
        <v>73</v>
      </c>
      <c r="C2414" s="45" t="s">
        <v>18</v>
      </c>
      <c r="D2414" s="28" t="s">
        <v>25</v>
      </c>
      <c r="E2414" s="10">
        <f t="shared" si="1"/>
        <v>0</v>
      </c>
      <c r="F2414" s="10">
        <f t="shared" si="2"/>
        <v>0</v>
      </c>
      <c r="G2414" s="10">
        <f t="shared" si="3"/>
        <v>1</v>
      </c>
      <c r="H2414" s="11" t="str">
        <f t="shared" si="30"/>
        <v>JAN</v>
      </c>
    </row>
    <row r="2415">
      <c r="A2415" s="17">
        <v>44203.0</v>
      </c>
      <c r="B2415" s="18" t="s">
        <v>22</v>
      </c>
      <c r="C2415" s="19" t="s">
        <v>18</v>
      </c>
      <c r="D2415" s="20" t="s">
        <v>25</v>
      </c>
      <c r="E2415" s="10">
        <f t="shared" si="1"/>
        <v>0</v>
      </c>
      <c r="F2415" s="10">
        <f t="shared" si="2"/>
        <v>0</v>
      </c>
      <c r="G2415" s="10">
        <f t="shared" si="3"/>
        <v>1</v>
      </c>
      <c r="H2415" s="11" t="str">
        <f t="shared" si="30"/>
        <v>JAN</v>
      </c>
    </row>
    <row r="2416">
      <c r="A2416" s="17">
        <v>44203.0</v>
      </c>
      <c r="B2416" s="18" t="s">
        <v>22</v>
      </c>
      <c r="C2416" s="19" t="s">
        <v>18</v>
      </c>
      <c r="D2416" s="20" t="s">
        <v>25</v>
      </c>
      <c r="E2416" s="10">
        <f t="shared" si="1"/>
        <v>0</v>
      </c>
      <c r="F2416" s="10">
        <f t="shared" si="2"/>
        <v>0</v>
      </c>
      <c r="G2416" s="10">
        <f t="shared" si="3"/>
        <v>1</v>
      </c>
      <c r="H2416" s="11" t="str">
        <f t="shared" si="30"/>
        <v>JAN</v>
      </c>
    </row>
    <row r="2417">
      <c r="A2417" s="17">
        <v>44203.0</v>
      </c>
      <c r="B2417" s="18" t="s">
        <v>22</v>
      </c>
      <c r="C2417" s="19" t="s">
        <v>18</v>
      </c>
      <c r="D2417" s="20" t="s">
        <v>25</v>
      </c>
      <c r="E2417" s="10">
        <f t="shared" si="1"/>
        <v>0</v>
      </c>
      <c r="F2417" s="10">
        <f t="shared" si="2"/>
        <v>0</v>
      </c>
      <c r="G2417" s="10">
        <f t="shared" si="3"/>
        <v>1</v>
      </c>
      <c r="H2417" s="11" t="str">
        <f t="shared" si="30"/>
        <v>JAN</v>
      </c>
    </row>
    <row r="2418">
      <c r="A2418" s="7">
        <v>44203.0</v>
      </c>
      <c r="B2418" s="9" t="s">
        <v>22</v>
      </c>
      <c r="C2418" s="27" t="s">
        <v>18</v>
      </c>
      <c r="D2418" s="28" t="s">
        <v>25</v>
      </c>
      <c r="E2418" s="10">
        <f t="shared" si="1"/>
        <v>0</v>
      </c>
      <c r="F2418" s="10">
        <f t="shared" si="2"/>
        <v>0</v>
      </c>
      <c r="G2418" s="10">
        <f t="shared" si="3"/>
        <v>1</v>
      </c>
      <c r="H2418" s="11" t="str">
        <f t="shared" si="30"/>
        <v>JAN</v>
      </c>
    </row>
    <row r="2419">
      <c r="A2419" s="7">
        <v>44203.0</v>
      </c>
      <c r="B2419" s="9" t="s">
        <v>22</v>
      </c>
      <c r="C2419" s="27" t="s">
        <v>18</v>
      </c>
      <c r="D2419" s="28" t="s">
        <v>25</v>
      </c>
      <c r="E2419" s="10">
        <f t="shared" si="1"/>
        <v>0</v>
      </c>
      <c r="F2419" s="10">
        <f t="shared" si="2"/>
        <v>0</v>
      </c>
      <c r="G2419" s="10">
        <f t="shared" si="3"/>
        <v>1</v>
      </c>
      <c r="H2419" s="11" t="str">
        <f t="shared" si="30"/>
        <v>JAN</v>
      </c>
    </row>
    <row r="2420">
      <c r="A2420" s="7">
        <v>44203.0</v>
      </c>
      <c r="B2420" s="9" t="s">
        <v>22</v>
      </c>
      <c r="C2420" s="27" t="s">
        <v>18</v>
      </c>
      <c r="D2420" s="28" t="s">
        <v>25</v>
      </c>
      <c r="E2420" s="10">
        <f t="shared" si="1"/>
        <v>0</v>
      </c>
      <c r="F2420" s="10">
        <f t="shared" si="2"/>
        <v>0</v>
      </c>
      <c r="G2420" s="10">
        <f t="shared" si="3"/>
        <v>1</v>
      </c>
      <c r="H2420" s="11" t="str">
        <f t="shared" si="30"/>
        <v>JAN</v>
      </c>
    </row>
    <row r="2421">
      <c r="A2421" s="7">
        <v>44203.0</v>
      </c>
      <c r="B2421" s="9" t="s">
        <v>22</v>
      </c>
      <c r="C2421" s="27" t="s">
        <v>18</v>
      </c>
      <c r="D2421" s="28" t="s">
        <v>25</v>
      </c>
      <c r="E2421" s="10">
        <f t="shared" si="1"/>
        <v>0</v>
      </c>
      <c r="F2421" s="10">
        <f t="shared" si="2"/>
        <v>0</v>
      </c>
      <c r="G2421" s="10">
        <f t="shared" si="3"/>
        <v>1</v>
      </c>
      <c r="H2421" s="11" t="str">
        <f t="shared" si="30"/>
        <v>JAN</v>
      </c>
    </row>
    <row r="2422">
      <c r="A2422" s="7">
        <v>44203.0</v>
      </c>
      <c r="B2422" s="9" t="s">
        <v>22</v>
      </c>
      <c r="C2422" s="27" t="s">
        <v>18</v>
      </c>
      <c r="D2422" s="28" t="s">
        <v>25</v>
      </c>
      <c r="E2422" s="10">
        <f t="shared" si="1"/>
        <v>0</v>
      </c>
      <c r="F2422" s="10">
        <f t="shared" si="2"/>
        <v>0</v>
      </c>
      <c r="G2422" s="10">
        <f t="shared" si="3"/>
        <v>1</v>
      </c>
      <c r="H2422" s="11" t="str">
        <f t="shared" si="30"/>
        <v>JAN</v>
      </c>
    </row>
    <row r="2423">
      <c r="A2423" s="60">
        <v>44203.0</v>
      </c>
      <c r="B2423" s="43" t="s">
        <v>22</v>
      </c>
      <c r="C2423" s="45" t="s">
        <v>18</v>
      </c>
      <c r="D2423" s="28" t="s">
        <v>25</v>
      </c>
      <c r="E2423" s="10">
        <f t="shared" si="1"/>
        <v>0</v>
      </c>
      <c r="F2423" s="10">
        <f t="shared" si="2"/>
        <v>0</v>
      </c>
      <c r="G2423" s="10">
        <f t="shared" si="3"/>
        <v>1</v>
      </c>
      <c r="H2423" s="11" t="str">
        <f t="shared" si="30"/>
        <v>JAN</v>
      </c>
    </row>
    <row r="2424">
      <c r="A2424" s="53">
        <v>44203.0</v>
      </c>
      <c r="B2424" s="54" t="s">
        <v>22</v>
      </c>
      <c r="C2424" s="55" t="s">
        <v>18</v>
      </c>
      <c r="D2424" s="55" t="s">
        <v>25</v>
      </c>
      <c r="E2424" s="10">
        <f t="shared" si="1"/>
        <v>0</v>
      </c>
      <c r="F2424" s="10">
        <f t="shared" si="2"/>
        <v>0</v>
      </c>
      <c r="G2424" s="10">
        <f t="shared" si="3"/>
        <v>1</v>
      </c>
      <c r="H2424" s="11" t="str">
        <f t="shared" si="30"/>
        <v>JAN</v>
      </c>
    </row>
    <row r="2425">
      <c r="A2425" s="53">
        <v>44203.0</v>
      </c>
      <c r="B2425" s="54" t="s">
        <v>22</v>
      </c>
      <c r="C2425" s="55" t="s">
        <v>18</v>
      </c>
      <c r="D2425" s="55" t="s">
        <v>25</v>
      </c>
      <c r="E2425" s="10">
        <f t="shared" si="1"/>
        <v>0</v>
      </c>
      <c r="F2425" s="10">
        <f t="shared" si="2"/>
        <v>0</v>
      </c>
      <c r="G2425" s="10">
        <f t="shared" si="3"/>
        <v>1</v>
      </c>
      <c r="H2425" s="11" t="str">
        <f t="shared" si="30"/>
        <v>JAN</v>
      </c>
    </row>
    <row r="2426">
      <c r="A2426" s="53">
        <v>44203.0</v>
      </c>
      <c r="B2426" s="54" t="s">
        <v>22</v>
      </c>
      <c r="C2426" s="55" t="s">
        <v>18</v>
      </c>
      <c r="D2426" s="55" t="s">
        <v>25</v>
      </c>
      <c r="E2426" s="10">
        <f t="shared" si="1"/>
        <v>0</v>
      </c>
      <c r="F2426" s="10">
        <f t="shared" si="2"/>
        <v>0</v>
      </c>
      <c r="G2426" s="10">
        <f t="shared" si="3"/>
        <v>1</v>
      </c>
      <c r="H2426" s="11" t="str">
        <f t="shared" si="30"/>
        <v>JAN</v>
      </c>
    </row>
    <row r="2427">
      <c r="A2427" s="60">
        <v>44203.0</v>
      </c>
      <c r="B2427" s="43" t="s">
        <v>22</v>
      </c>
      <c r="C2427" s="52" t="s">
        <v>18</v>
      </c>
      <c r="D2427" s="28" t="s">
        <v>25</v>
      </c>
      <c r="E2427" s="10">
        <f t="shared" si="1"/>
        <v>0</v>
      </c>
      <c r="F2427" s="10">
        <f t="shared" si="2"/>
        <v>0</v>
      </c>
      <c r="G2427" s="10">
        <f t="shared" si="3"/>
        <v>1</v>
      </c>
      <c r="H2427" s="11" t="str">
        <f t="shared" si="30"/>
        <v>JAN</v>
      </c>
    </row>
    <row r="2428">
      <c r="A2428" s="7">
        <v>44203.0</v>
      </c>
      <c r="B2428" s="43" t="s">
        <v>22</v>
      </c>
      <c r="C2428" s="52" t="s">
        <v>18</v>
      </c>
      <c r="D2428" s="28" t="s">
        <v>25</v>
      </c>
      <c r="E2428" s="10">
        <f t="shared" si="1"/>
        <v>0</v>
      </c>
      <c r="F2428" s="10">
        <f t="shared" si="2"/>
        <v>0</v>
      </c>
      <c r="G2428" s="10">
        <f t="shared" si="3"/>
        <v>1</v>
      </c>
      <c r="H2428" s="11" t="str">
        <f t="shared" si="30"/>
        <v>JAN</v>
      </c>
    </row>
    <row r="2429">
      <c r="A2429" s="60">
        <v>44203.0</v>
      </c>
      <c r="B2429" s="65" t="s">
        <v>22</v>
      </c>
      <c r="C2429" s="52" t="s">
        <v>18</v>
      </c>
      <c r="D2429" s="28" t="s">
        <v>25</v>
      </c>
      <c r="E2429" s="10">
        <f t="shared" si="1"/>
        <v>0</v>
      </c>
      <c r="F2429" s="10">
        <f t="shared" si="2"/>
        <v>0</v>
      </c>
      <c r="G2429" s="10">
        <f t="shared" si="3"/>
        <v>1</v>
      </c>
      <c r="H2429" s="11" t="str">
        <f t="shared" si="30"/>
        <v>JAN</v>
      </c>
    </row>
    <row r="2430">
      <c r="A2430" s="60">
        <v>44203.0</v>
      </c>
      <c r="B2430" s="65" t="s">
        <v>22</v>
      </c>
      <c r="C2430" s="52" t="s">
        <v>18</v>
      </c>
      <c r="D2430" s="28" t="s">
        <v>25</v>
      </c>
      <c r="E2430" s="10">
        <f t="shared" si="1"/>
        <v>0</v>
      </c>
      <c r="F2430" s="10">
        <f t="shared" si="2"/>
        <v>0</v>
      </c>
      <c r="G2430" s="10">
        <f t="shared" si="3"/>
        <v>1</v>
      </c>
      <c r="H2430" s="11" t="str">
        <f t="shared" si="30"/>
        <v>JAN</v>
      </c>
    </row>
    <row r="2431">
      <c r="A2431" s="60">
        <v>44203.0</v>
      </c>
      <c r="B2431" s="65" t="s">
        <v>22</v>
      </c>
      <c r="C2431" s="52" t="s">
        <v>18</v>
      </c>
      <c r="D2431" s="28" t="s">
        <v>25</v>
      </c>
      <c r="E2431" s="10">
        <f t="shared" si="1"/>
        <v>0</v>
      </c>
      <c r="F2431" s="10">
        <f t="shared" si="2"/>
        <v>0</v>
      </c>
      <c r="G2431" s="10">
        <f t="shared" si="3"/>
        <v>1</v>
      </c>
      <c r="H2431" s="11" t="str">
        <f t="shared" si="30"/>
        <v>JAN</v>
      </c>
    </row>
    <row r="2432">
      <c r="A2432" s="60">
        <v>44203.0</v>
      </c>
      <c r="B2432" s="65" t="s">
        <v>22</v>
      </c>
      <c r="C2432" s="52" t="s">
        <v>18</v>
      </c>
      <c r="D2432" s="28" t="s">
        <v>25</v>
      </c>
      <c r="E2432" s="10">
        <f t="shared" si="1"/>
        <v>0</v>
      </c>
      <c r="F2432" s="10">
        <f t="shared" si="2"/>
        <v>0</v>
      </c>
      <c r="G2432" s="10">
        <f t="shared" si="3"/>
        <v>1</v>
      </c>
      <c r="H2432" s="11" t="str">
        <f t="shared" si="30"/>
        <v>JAN</v>
      </c>
    </row>
    <row r="2433">
      <c r="A2433" s="60">
        <v>44203.0</v>
      </c>
      <c r="B2433" s="65" t="s">
        <v>22</v>
      </c>
      <c r="C2433" s="52" t="s">
        <v>18</v>
      </c>
      <c r="D2433" s="28" t="s">
        <v>25</v>
      </c>
      <c r="E2433" s="10">
        <f t="shared" si="1"/>
        <v>0</v>
      </c>
      <c r="F2433" s="10">
        <f t="shared" si="2"/>
        <v>0</v>
      </c>
      <c r="G2433" s="10">
        <f t="shared" si="3"/>
        <v>1</v>
      </c>
      <c r="H2433" s="11" t="str">
        <f t="shared" si="30"/>
        <v>JAN</v>
      </c>
    </row>
    <row r="2434">
      <c r="A2434" s="60">
        <v>44203.0</v>
      </c>
      <c r="B2434" s="65" t="s">
        <v>22</v>
      </c>
      <c r="C2434" s="52" t="s">
        <v>18</v>
      </c>
      <c r="D2434" s="28" t="s">
        <v>25</v>
      </c>
      <c r="E2434" s="10">
        <f t="shared" si="1"/>
        <v>0</v>
      </c>
      <c r="F2434" s="10">
        <f t="shared" si="2"/>
        <v>0</v>
      </c>
      <c r="G2434" s="10">
        <f t="shared" si="3"/>
        <v>1</v>
      </c>
      <c r="H2434" s="11" t="str">
        <f t="shared" si="30"/>
        <v>JAN</v>
      </c>
    </row>
    <row r="2435">
      <c r="A2435" s="60">
        <v>44203.0</v>
      </c>
      <c r="B2435" s="65" t="s">
        <v>22</v>
      </c>
      <c r="C2435" s="52" t="s">
        <v>18</v>
      </c>
      <c r="D2435" s="28" t="s">
        <v>25</v>
      </c>
      <c r="E2435" s="10">
        <f t="shared" si="1"/>
        <v>0</v>
      </c>
      <c r="F2435" s="10">
        <f t="shared" si="2"/>
        <v>0</v>
      </c>
      <c r="G2435" s="10">
        <f t="shared" si="3"/>
        <v>1</v>
      </c>
      <c r="H2435" s="11" t="str">
        <f t="shared" si="30"/>
        <v>JAN</v>
      </c>
    </row>
    <row r="2436">
      <c r="A2436" s="60">
        <v>44203.0</v>
      </c>
      <c r="B2436" s="65" t="s">
        <v>22</v>
      </c>
      <c r="C2436" s="52" t="s">
        <v>18</v>
      </c>
      <c r="D2436" s="28" t="s">
        <v>25</v>
      </c>
      <c r="E2436" s="10">
        <f t="shared" si="1"/>
        <v>0</v>
      </c>
      <c r="F2436" s="10">
        <f t="shared" si="2"/>
        <v>0</v>
      </c>
      <c r="G2436" s="10">
        <f t="shared" si="3"/>
        <v>1</v>
      </c>
      <c r="H2436" s="11" t="str">
        <f t="shared" si="30"/>
        <v>JAN</v>
      </c>
    </row>
    <row r="2437">
      <c r="A2437" s="60">
        <v>44203.0</v>
      </c>
      <c r="B2437" s="65" t="s">
        <v>22</v>
      </c>
      <c r="C2437" s="52" t="s">
        <v>18</v>
      </c>
      <c r="D2437" s="28" t="s">
        <v>25</v>
      </c>
      <c r="E2437" s="10">
        <f t="shared" si="1"/>
        <v>0</v>
      </c>
      <c r="F2437" s="10">
        <f t="shared" si="2"/>
        <v>0</v>
      </c>
      <c r="G2437" s="10">
        <f t="shared" si="3"/>
        <v>1</v>
      </c>
      <c r="H2437" s="11" t="str">
        <f t="shared" si="30"/>
        <v>JAN</v>
      </c>
    </row>
    <row r="2438">
      <c r="A2438" s="60">
        <v>44203.0</v>
      </c>
      <c r="B2438" s="45" t="s">
        <v>73</v>
      </c>
      <c r="C2438" s="45" t="s">
        <v>18</v>
      </c>
      <c r="D2438" s="28" t="s">
        <v>35</v>
      </c>
      <c r="E2438" s="10">
        <f t="shared" si="1"/>
        <v>0</v>
      </c>
      <c r="F2438" s="10">
        <f t="shared" si="2"/>
        <v>1</v>
      </c>
      <c r="G2438" s="10">
        <f t="shared" si="3"/>
        <v>0</v>
      </c>
      <c r="H2438" s="11" t="str">
        <f t="shared" si="30"/>
        <v>JAN</v>
      </c>
    </row>
    <row r="2439">
      <c r="A2439" s="60">
        <v>44203.0</v>
      </c>
      <c r="B2439" s="45" t="s">
        <v>73</v>
      </c>
      <c r="C2439" s="45" t="s">
        <v>18</v>
      </c>
      <c r="D2439" s="28" t="s">
        <v>35</v>
      </c>
      <c r="E2439" s="10">
        <f t="shared" si="1"/>
        <v>0</v>
      </c>
      <c r="F2439" s="10">
        <f t="shared" si="2"/>
        <v>1</v>
      </c>
      <c r="G2439" s="10">
        <f t="shared" si="3"/>
        <v>0</v>
      </c>
      <c r="H2439" s="11" t="str">
        <f t="shared" si="30"/>
        <v>JAN</v>
      </c>
    </row>
    <row r="2440">
      <c r="A2440" s="7">
        <v>44203.0</v>
      </c>
      <c r="B2440" s="9" t="s">
        <v>22</v>
      </c>
      <c r="C2440" s="27" t="s">
        <v>18</v>
      </c>
      <c r="D2440" s="28" t="s">
        <v>35</v>
      </c>
      <c r="E2440" s="10">
        <f t="shared" si="1"/>
        <v>0</v>
      </c>
      <c r="F2440" s="10">
        <f t="shared" si="2"/>
        <v>1</v>
      </c>
      <c r="G2440" s="10">
        <f t="shared" si="3"/>
        <v>0</v>
      </c>
      <c r="H2440" s="11" t="str">
        <f t="shared" si="30"/>
        <v>JAN</v>
      </c>
    </row>
    <row r="2441">
      <c r="A2441" s="7">
        <v>44203.0</v>
      </c>
      <c r="B2441" s="9" t="s">
        <v>22</v>
      </c>
      <c r="C2441" s="27" t="s">
        <v>18</v>
      </c>
      <c r="D2441" s="28" t="s">
        <v>35</v>
      </c>
      <c r="E2441" s="10">
        <f t="shared" si="1"/>
        <v>0</v>
      </c>
      <c r="F2441" s="10">
        <f t="shared" si="2"/>
        <v>1</v>
      </c>
      <c r="G2441" s="10">
        <f t="shared" si="3"/>
        <v>0</v>
      </c>
      <c r="H2441" s="11" t="str">
        <f t="shared" si="30"/>
        <v>JAN</v>
      </c>
    </row>
    <row r="2442">
      <c r="A2442" s="7">
        <v>44203.0</v>
      </c>
      <c r="B2442" s="9" t="s">
        <v>22</v>
      </c>
      <c r="C2442" s="27" t="s">
        <v>18</v>
      </c>
      <c r="D2442" s="28" t="s">
        <v>35</v>
      </c>
      <c r="E2442" s="10">
        <f t="shared" si="1"/>
        <v>0</v>
      </c>
      <c r="F2442" s="10">
        <f t="shared" si="2"/>
        <v>1</v>
      </c>
      <c r="G2442" s="10">
        <f t="shared" si="3"/>
        <v>0</v>
      </c>
      <c r="H2442" s="11" t="str">
        <f t="shared" si="30"/>
        <v>JAN</v>
      </c>
    </row>
    <row r="2443">
      <c r="A2443" s="53">
        <v>44203.0</v>
      </c>
      <c r="B2443" s="54" t="s">
        <v>22</v>
      </c>
      <c r="C2443" s="55" t="s">
        <v>18</v>
      </c>
      <c r="D2443" s="55" t="s">
        <v>35</v>
      </c>
      <c r="E2443" s="10">
        <f t="shared" si="1"/>
        <v>0</v>
      </c>
      <c r="F2443" s="10">
        <f t="shared" si="2"/>
        <v>1</v>
      </c>
      <c r="G2443" s="10">
        <f t="shared" si="3"/>
        <v>0</v>
      </c>
      <c r="H2443" s="11" t="str">
        <f t="shared" si="30"/>
        <v>JAN</v>
      </c>
    </row>
    <row r="2444">
      <c r="A2444" s="7">
        <v>44203.0</v>
      </c>
      <c r="B2444" s="24" t="s">
        <v>70</v>
      </c>
      <c r="C2444" s="23" t="s">
        <v>18</v>
      </c>
      <c r="D2444" s="24" t="s">
        <v>35</v>
      </c>
      <c r="E2444" s="10">
        <f t="shared" si="1"/>
        <v>0</v>
      </c>
      <c r="F2444" s="10">
        <f t="shared" si="2"/>
        <v>1</v>
      </c>
      <c r="G2444" s="10">
        <f t="shared" si="3"/>
        <v>0</v>
      </c>
      <c r="H2444" s="11" t="str">
        <f t="shared" si="30"/>
        <v>JAN</v>
      </c>
    </row>
    <row r="2445">
      <c r="A2445" s="7">
        <v>44204.0</v>
      </c>
      <c r="B2445" s="9" t="s">
        <v>70</v>
      </c>
      <c r="C2445" s="9" t="s">
        <v>18</v>
      </c>
      <c r="D2445" s="43" t="s">
        <v>66</v>
      </c>
      <c r="E2445" s="10">
        <f t="shared" si="1"/>
        <v>0</v>
      </c>
      <c r="F2445" s="10">
        <f t="shared" si="2"/>
        <v>0</v>
      </c>
      <c r="G2445" s="10">
        <f t="shared" si="3"/>
        <v>0</v>
      </c>
      <c r="H2445" s="11" t="str">
        <f t="shared" si="30"/>
        <v>JAN</v>
      </c>
    </row>
    <row r="2446">
      <c r="A2446" s="7">
        <v>44204.0</v>
      </c>
      <c r="B2446" s="9" t="s">
        <v>70</v>
      </c>
      <c r="C2446" s="9" t="s">
        <v>18</v>
      </c>
      <c r="D2446" s="43" t="s">
        <v>66</v>
      </c>
      <c r="E2446" s="10">
        <f t="shared" si="1"/>
        <v>0</v>
      </c>
      <c r="F2446" s="10">
        <f t="shared" si="2"/>
        <v>0</v>
      </c>
      <c r="G2446" s="10">
        <f t="shared" si="3"/>
        <v>0</v>
      </c>
      <c r="H2446" s="11" t="str">
        <f t="shared" si="30"/>
        <v>JAN</v>
      </c>
    </row>
    <row r="2447">
      <c r="A2447" s="7">
        <v>44204.0</v>
      </c>
      <c r="B2447" s="8" t="s">
        <v>30</v>
      </c>
      <c r="C2447" s="9" t="s">
        <v>18</v>
      </c>
      <c r="D2447" s="9" t="s">
        <v>19</v>
      </c>
      <c r="E2447" s="10">
        <f t="shared" si="1"/>
        <v>1</v>
      </c>
      <c r="F2447" s="10">
        <f t="shared" si="2"/>
        <v>0</v>
      </c>
      <c r="G2447" s="10">
        <f t="shared" si="3"/>
        <v>0</v>
      </c>
      <c r="H2447" s="11" t="str">
        <f t="shared" si="30"/>
        <v>JAN</v>
      </c>
    </row>
    <row r="2448">
      <c r="A2448" s="7">
        <v>44204.0</v>
      </c>
      <c r="B2448" s="9" t="s">
        <v>70</v>
      </c>
      <c r="C2448" s="9" t="s">
        <v>42</v>
      </c>
      <c r="D2448" s="9" t="s">
        <v>19</v>
      </c>
      <c r="E2448" s="10">
        <f t="shared" si="1"/>
        <v>0</v>
      </c>
      <c r="F2448" s="10">
        <f t="shared" si="2"/>
        <v>0</v>
      </c>
      <c r="G2448" s="10">
        <f t="shared" si="3"/>
        <v>0</v>
      </c>
      <c r="H2448" s="11" t="str">
        <f t="shared" si="30"/>
        <v>JAN</v>
      </c>
    </row>
    <row r="2449">
      <c r="A2449" s="7">
        <v>44204.0</v>
      </c>
      <c r="B2449" s="9" t="s">
        <v>70</v>
      </c>
      <c r="C2449" s="9" t="s">
        <v>42</v>
      </c>
      <c r="D2449" s="9" t="s">
        <v>19</v>
      </c>
      <c r="E2449" s="10">
        <f t="shared" si="1"/>
        <v>0</v>
      </c>
      <c r="F2449" s="10">
        <f t="shared" si="2"/>
        <v>0</v>
      </c>
      <c r="G2449" s="10">
        <f t="shared" si="3"/>
        <v>0</v>
      </c>
      <c r="H2449" s="11" t="str">
        <f t="shared" si="30"/>
        <v>JAN</v>
      </c>
    </row>
    <row r="2450">
      <c r="A2450" s="7">
        <v>44204.0</v>
      </c>
      <c r="B2450" s="8" t="s">
        <v>30</v>
      </c>
      <c r="C2450" s="9" t="s">
        <v>18</v>
      </c>
      <c r="D2450" s="9" t="s">
        <v>25</v>
      </c>
      <c r="E2450" s="10">
        <f t="shared" si="1"/>
        <v>0</v>
      </c>
      <c r="F2450" s="10">
        <f t="shared" si="2"/>
        <v>0</v>
      </c>
      <c r="G2450" s="10">
        <f t="shared" si="3"/>
        <v>1</v>
      </c>
      <c r="H2450" s="11" t="str">
        <f t="shared" si="30"/>
        <v>JAN</v>
      </c>
    </row>
    <row r="2451">
      <c r="A2451" s="71">
        <v>44204.0</v>
      </c>
      <c r="B2451" s="8" t="s">
        <v>30</v>
      </c>
      <c r="C2451" s="9" t="s">
        <v>18</v>
      </c>
      <c r="D2451" s="9" t="s">
        <v>19</v>
      </c>
      <c r="E2451" s="10">
        <f t="shared" si="1"/>
        <v>1</v>
      </c>
      <c r="F2451" s="10">
        <f t="shared" si="2"/>
        <v>0</v>
      </c>
      <c r="G2451" s="10">
        <f t="shared" si="3"/>
        <v>0</v>
      </c>
      <c r="H2451" s="11" t="str">
        <f t="shared" si="30"/>
        <v>JAN</v>
      </c>
    </row>
    <row r="2452">
      <c r="A2452" s="71">
        <v>44204.0</v>
      </c>
      <c r="B2452" s="8" t="s">
        <v>30</v>
      </c>
      <c r="C2452" s="9" t="s">
        <v>18</v>
      </c>
      <c r="D2452" s="9" t="s">
        <v>35</v>
      </c>
      <c r="E2452" s="10">
        <f t="shared" si="1"/>
        <v>0</v>
      </c>
      <c r="F2452" s="10">
        <f t="shared" si="2"/>
        <v>1</v>
      </c>
      <c r="G2452" s="10">
        <f t="shared" si="3"/>
        <v>0</v>
      </c>
      <c r="H2452" s="11" t="str">
        <f t="shared" si="30"/>
        <v>JAN</v>
      </c>
    </row>
    <row r="2453">
      <c r="A2453" s="71">
        <v>44204.0</v>
      </c>
      <c r="B2453" s="8" t="s">
        <v>30</v>
      </c>
      <c r="C2453" s="9" t="s">
        <v>18</v>
      </c>
      <c r="D2453" s="9" t="s">
        <v>19</v>
      </c>
      <c r="E2453" s="10">
        <f t="shared" si="1"/>
        <v>1</v>
      </c>
      <c r="F2453" s="10">
        <f t="shared" si="2"/>
        <v>0</v>
      </c>
      <c r="G2453" s="10">
        <f t="shared" si="3"/>
        <v>0</v>
      </c>
      <c r="H2453" s="11" t="str">
        <f t="shared" si="30"/>
        <v>JAN</v>
      </c>
    </row>
    <row r="2454">
      <c r="A2454" s="71">
        <v>44204.0</v>
      </c>
      <c r="B2454" s="72" t="s">
        <v>30</v>
      </c>
      <c r="C2454" s="73" t="s">
        <v>42</v>
      </c>
      <c r="D2454" s="73" t="s">
        <v>19</v>
      </c>
      <c r="E2454" s="10">
        <f t="shared" si="1"/>
        <v>0</v>
      </c>
      <c r="F2454" s="10">
        <f t="shared" si="2"/>
        <v>0</v>
      </c>
      <c r="G2454" s="10">
        <f t="shared" si="3"/>
        <v>0</v>
      </c>
      <c r="H2454" s="11" t="str">
        <f t="shared" si="30"/>
        <v>JAN</v>
      </c>
    </row>
    <row r="2455">
      <c r="A2455" s="71">
        <v>44204.0</v>
      </c>
      <c r="B2455" s="72" t="s">
        <v>30</v>
      </c>
      <c r="C2455" s="73" t="s">
        <v>42</v>
      </c>
      <c r="D2455" s="73" t="s">
        <v>19</v>
      </c>
      <c r="E2455" s="10">
        <f t="shared" si="1"/>
        <v>0</v>
      </c>
      <c r="F2455" s="10">
        <f t="shared" si="2"/>
        <v>0</v>
      </c>
      <c r="G2455" s="10">
        <f t="shared" si="3"/>
        <v>0</v>
      </c>
      <c r="H2455" s="11" t="str">
        <f t="shared" si="30"/>
        <v>JAN</v>
      </c>
    </row>
    <row r="2456">
      <c r="A2456" s="77">
        <v>44204.0</v>
      </c>
      <c r="B2456" s="78" t="s">
        <v>30</v>
      </c>
      <c r="C2456" s="79" t="s">
        <v>18</v>
      </c>
      <c r="D2456" s="73" t="s">
        <v>19</v>
      </c>
      <c r="E2456" s="10">
        <f t="shared" si="1"/>
        <v>1</v>
      </c>
      <c r="F2456" s="10">
        <f t="shared" si="2"/>
        <v>0</v>
      </c>
      <c r="G2456" s="10">
        <f t="shared" si="3"/>
        <v>0</v>
      </c>
      <c r="H2456" s="11" t="str">
        <f t="shared" si="30"/>
        <v>JAN</v>
      </c>
    </row>
    <row r="2457">
      <c r="A2457" s="7">
        <v>44204.0</v>
      </c>
      <c r="B2457" s="9" t="s">
        <v>70</v>
      </c>
      <c r="C2457" s="9" t="s">
        <v>18</v>
      </c>
      <c r="D2457" s="43" t="s">
        <v>19</v>
      </c>
      <c r="E2457" s="10">
        <f t="shared" si="1"/>
        <v>1</v>
      </c>
      <c r="F2457" s="10">
        <f t="shared" si="2"/>
        <v>0</v>
      </c>
      <c r="G2457" s="10">
        <f t="shared" si="3"/>
        <v>0</v>
      </c>
      <c r="H2457" s="11" t="str">
        <f t="shared" si="30"/>
        <v>JAN</v>
      </c>
    </row>
    <row r="2458">
      <c r="A2458" s="7">
        <v>44204.0</v>
      </c>
      <c r="B2458" s="9" t="s">
        <v>69</v>
      </c>
      <c r="C2458" s="9" t="s">
        <v>18</v>
      </c>
      <c r="D2458" s="43" t="s">
        <v>19</v>
      </c>
      <c r="E2458" s="10">
        <f t="shared" si="1"/>
        <v>1</v>
      </c>
      <c r="F2458" s="10">
        <f t="shared" si="2"/>
        <v>0</v>
      </c>
      <c r="G2458" s="10">
        <f t="shared" si="3"/>
        <v>0</v>
      </c>
      <c r="H2458" s="11" t="str">
        <f t="shared" si="30"/>
        <v>JAN</v>
      </c>
    </row>
    <row r="2459">
      <c r="A2459" s="7">
        <v>44204.0</v>
      </c>
      <c r="B2459" s="9" t="s">
        <v>70</v>
      </c>
      <c r="C2459" s="9" t="s">
        <v>18</v>
      </c>
      <c r="D2459" s="43" t="s">
        <v>19</v>
      </c>
      <c r="E2459" s="10">
        <f t="shared" si="1"/>
        <v>1</v>
      </c>
      <c r="F2459" s="10">
        <f t="shared" si="2"/>
        <v>0</v>
      </c>
      <c r="G2459" s="10">
        <f t="shared" si="3"/>
        <v>0</v>
      </c>
      <c r="H2459" s="11" t="str">
        <f t="shared" si="30"/>
        <v>JAN</v>
      </c>
    </row>
    <row r="2460">
      <c r="A2460" s="7">
        <v>44204.0</v>
      </c>
      <c r="B2460" s="9" t="s">
        <v>69</v>
      </c>
      <c r="C2460" s="9" t="s">
        <v>18</v>
      </c>
      <c r="D2460" s="9" t="s">
        <v>19</v>
      </c>
      <c r="E2460" s="10">
        <f t="shared" si="1"/>
        <v>1</v>
      </c>
      <c r="F2460" s="10">
        <f t="shared" si="2"/>
        <v>0</v>
      </c>
      <c r="G2460" s="10">
        <f t="shared" si="3"/>
        <v>0</v>
      </c>
      <c r="H2460" s="11" t="str">
        <f t="shared" si="30"/>
        <v>JAN</v>
      </c>
    </row>
    <row r="2461">
      <c r="A2461" s="7">
        <v>44204.0</v>
      </c>
      <c r="B2461" s="9" t="s">
        <v>70</v>
      </c>
      <c r="C2461" s="9" t="s">
        <v>18</v>
      </c>
      <c r="D2461" s="43" t="s">
        <v>19</v>
      </c>
      <c r="E2461" s="10">
        <f t="shared" si="1"/>
        <v>1</v>
      </c>
      <c r="F2461" s="10">
        <f t="shared" si="2"/>
        <v>0</v>
      </c>
      <c r="G2461" s="10">
        <f t="shared" si="3"/>
        <v>0</v>
      </c>
      <c r="H2461" s="11" t="str">
        <f t="shared" si="30"/>
        <v>JAN</v>
      </c>
    </row>
    <row r="2462">
      <c r="A2462" s="7">
        <v>44204.0</v>
      </c>
      <c r="B2462" s="9" t="s">
        <v>70</v>
      </c>
      <c r="C2462" s="9" t="s">
        <v>18</v>
      </c>
      <c r="D2462" s="43" t="s">
        <v>35</v>
      </c>
      <c r="E2462" s="10">
        <f t="shared" si="1"/>
        <v>0</v>
      </c>
      <c r="F2462" s="10">
        <f t="shared" si="2"/>
        <v>1</v>
      </c>
      <c r="G2462" s="10">
        <f t="shared" si="3"/>
        <v>0</v>
      </c>
      <c r="H2462" s="11" t="str">
        <f t="shared" si="30"/>
        <v>JAN</v>
      </c>
    </row>
    <row r="2463">
      <c r="A2463" s="7">
        <v>44204.0</v>
      </c>
      <c r="B2463" s="9" t="s">
        <v>69</v>
      </c>
      <c r="C2463" s="9" t="s">
        <v>18</v>
      </c>
      <c r="D2463" s="43" t="s">
        <v>35</v>
      </c>
      <c r="E2463" s="10">
        <f t="shared" si="1"/>
        <v>0</v>
      </c>
      <c r="F2463" s="10">
        <f t="shared" si="2"/>
        <v>1</v>
      </c>
      <c r="G2463" s="10">
        <f t="shared" si="3"/>
        <v>0</v>
      </c>
      <c r="H2463" s="11" t="str">
        <f t="shared" si="30"/>
        <v>JAN</v>
      </c>
    </row>
    <row r="2464">
      <c r="A2464" s="7">
        <v>44204.0</v>
      </c>
      <c r="B2464" s="9" t="s">
        <v>71</v>
      </c>
      <c r="C2464" s="9" t="s">
        <v>18</v>
      </c>
      <c r="D2464" s="43" t="s">
        <v>25</v>
      </c>
      <c r="E2464" s="10">
        <f t="shared" si="1"/>
        <v>0</v>
      </c>
      <c r="F2464" s="10">
        <f t="shared" si="2"/>
        <v>0</v>
      </c>
      <c r="G2464" s="10">
        <f t="shared" si="3"/>
        <v>1</v>
      </c>
      <c r="H2464" s="11" t="str">
        <f t="shared" si="30"/>
        <v>JAN</v>
      </c>
    </row>
    <row r="2465">
      <c r="A2465" s="7">
        <v>44204.0</v>
      </c>
      <c r="B2465" s="8" t="s">
        <v>34</v>
      </c>
      <c r="C2465" s="9" t="s">
        <v>18</v>
      </c>
      <c r="D2465" s="45" t="s">
        <v>19</v>
      </c>
      <c r="E2465" s="10">
        <f t="shared" si="1"/>
        <v>1</v>
      </c>
      <c r="F2465" s="10">
        <f t="shared" si="2"/>
        <v>0</v>
      </c>
      <c r="G2465" s="10">
        <f t="shared" si="3"/>
        <v>0</v>
      </c>
      <c r="H2465" s="11" t="str">
        <f t="shared" si="30"/>
        <v>JAN</v>
      </c>
    </row>
    <row r="2466">
      <c r="A2466" s="7">
        <v>44204.0</v>
      </c>
      <c r="B2466" s="8" t="s">
        <v>34</v>
      </c>
      <c r="C2466" s="9" t="s">
        <v>18</v>
      </c>
      <c r="D2466" s="45" t="s">
        <v>19</v>
      </c>
      <c r="E2466" s="10">
        <f t="shared" si="1"/>
        <v>1</v>
      </c>
      <c r="F2466" s="10">
        <f t="shared" si="2"/>
        <v>0</v>
      </c>
      <c r="G2466" s="10">
        <f t="shared" si="3"/>
        <v>0</v>
      </c>
      <c r="H2466" s="11" t="str">
        <f t="shared" si="30"/>
        <v>JAN</v>
      </c>
    </row>
    <row r="2467">
      <c r="A2467" s="7">
        <v>44204.0</v>
      </c>
      <c r="B2467" s="8" t="s">
        <v>34</v>
      </c>
      <c r="C2467" s="9" t="s">
        <v>18</v>
      </c>
      <c r="D2467" s="45" t="s">
        <v>19</v>
      </c>
      <c r="E2467" s="10">
        <f t="shared" si="1"/>
        <v>1</v>
      </c>
      <c r="F2467" s="10">
        <f t="shared" si="2"/>
        <v>0</v>
      </c>
      <c r="G2467" s="10">
        <f t="shared" si="3"/>
        <v>0</v>
      </c>
      <c r="H2467" s="11" t="str">
        <f t="shared" si="30"/>
        <v>JAN</v>
      </c>
    </row>
    <row r="2468">
      <c r="A2468" s="7">
        <v>44204.0</v>
      </c>
      <c r="B2468" s="8" t="s">
        <v>34</v>
      </c>
      <c r="C2468" s="9" t="s">
        <v>18</v>
      </c>
      <c r="D2468" s="45" t="s">
        <v>19</v>
      </c>
      <c r="E2468" s="10">
        <f t="shared" si="1"/>
        <v>1</v>
      </c>
      <c r="F2468" s="10">
        <f t="shared" si="2"/>
        <v>0</v>
      </c>
      <c r="G2468" s="10">
        <f t="shared" si="3"/>
        <v>0</v>
      </c>
      <c r="H2468" s="11" t="str">
        <f t="shared" si="30"/>
        <v>JAN</v>
      </c>
    </row>
    <row r="2469">
      <c r="A2469" s="7">
        <v>44204.0</v>
      </c>
      <c r="B2469" s="8" t="s">
        <v>30</v>
      </c>
      <c r="C2469" s="9" t="s">
        <v>18</v>
      </c>
      <c r="D2469" s="25" t="s">
        <v>19</v>
      </c>
      <c r="E2469" s="10">
        <f t="shared" si="1"/>
        <v>1</v>
      </c>
      <c r="F2469" s="10">
        <f t="shared" si="2"/>
        <v>0</v>
      </c>
      <c r="G2469" s="10">
        <f t="shared" si="3"/>
        <v>0</v>
      </c>
      <c r="H2469" s="11" t="str">
        <f t="shared" si="30"/>
        <v>JAN</v>
      </c>
    </row>
    <row r="2470">
      <c r="A2470" s="7">
        <v>44204.0</v>
      </c>
      <c r="B2470" s="8" t="s">
        <v>30</v>
      </c>
      <c r="C2470" s="9" t="s">
        <v>18</v>
      </c>
      <c r="D2470" s="45" t="s">
        <v>19</v>
      </c>
      <c r="E2470" s="10">
        <f t="shared" si="1"/>
        <v>1</v>
      </c>
      <c r="F2470" s="10">
        <f t="shared" si="2"/>
        <v>0</v>
      </c>
      <c r="G2470" s="10">
        <f t="shared" si="3"/>
        <v>0</v>
      </c>
      <c r="H2470" s="11" t="str">
        <f t="shared" si="30"/>
        <v>JAN</v>
      </c>
    </row>
    <row r="2471">
      <c r="A2471" s="7">
        <v>44204.0</v>
      </c>
      <c r="B2471" s="8" t="s">
        <v>22</v>
      </c>
      <c r="C2471" s="9" t="s">
        <v>42</v>
      </c>
      <c r="D2471" s="8" t="s">
        <v>19</v>
      </c>
      <c r="E2471" s="10">
        <f t="shared" si="1"/>
        <v>0</v>
      </c>
      <c r="F2471" s="10">
        <f t="shared" si="2"/>
        <v>0</v>
      </c>
      <c r="G2471" s="10">
        <f t="shared" si="3"/>
        <v>0</v>
      </c>
      <c r="H2471" s="11" t="str">
        <f t="shared" si="30"/>
        <v>JAN</v>
      </c>
    </row>
    <row r="2472">
      <c r="A2472" s="7">
        <v>44204.0</v>
      </c>
      <c r="B2472" s="8" t="s">
        <v>22</v>
      </c>
      <c r="C2472" s="9" t="s">
        <v>42</v>
      </c>
      <c r="D2472" s="8" t="s">
        <v>19</v>
      </c>
      <c r="E2472" s="10">
        <f t="shared" si="1"/>
        <v>0</v>
      </c>
      <c r="F2472" s="10">
        <f t="shared" si="2"/>
        <v>0</v>
      </c>
      <c r="G2472" s="10">
        <f t="shared" si="3"/>
        <v>0</v>
      </c>
      <c r="H2472" s="11" t="str">
        <f t="shared" si="30"/>
        <v>JAN</v>
      </c>
    </row>
    <row r="2473">
      <c r="A2473" s="7">
        <v>44204.0</v>
      </c>
      <c r="B2473" s="8" t="s">
        <v>22</v>
      </c>
      <c r="C2473" s="9" t="s">
        <v>42</v>
      </c>
      <c r="D2473" s="8" t="s">
        <v>19</v>
      </c>
      <c r="E2473" s="10">
        <f t="shared" si="1"/>
        <v>0</v>
      </c>
      <c r="F2473" s="10">
        <f t="shared" si="2"/>
        <v>0</v>
      </c>
      <c r="G2473" s="10">
        <f t="shared" si="3"/>
        <v>0</v>
      </c>
      <c r="H2473" s="11" t="str">
        <f t="shared" si="30"/>
        <v>JAN</v>
      </c>
    </row>
    <row r="2474">
      <c r="A2474" s="7">
        <v>44204.0</v>
      </c>
      <c r="B2474" s="8" t="s">
        <v>22</v>
      </c>
      <c r="C2474" s="9" t="s">
        <v>42</v>
      </c>
      <c r="D2474" s="8" t="s">
        <v>19</v>
      </c>
      <c r="E2474" s="10">
        <f t="shared" si="1"/>
        <v>0</v>
      </c>
      <c r="F2474" s="10">
        <f t="shared" si="2"/>
        <v>0</v>
      </c>
      <c r="G2474" s="10">
        <f t="shared" si="3"/>
        <v>0</v>
      </c>
      <c r="H2474" s="11" t="str">
        <f t="shared" si="30"/>
        <v>JAN</v>
      </c>
    </row>
    <row r="2475">
      <c r="A2475" s="7">
        <v>44204.0</v>
      </c>
      <c r="B2475" s="8" t="s">
        <v>34</v>
      </c>
      <c r="C2475" s="9" t="s">
        <v>18</v>
      </c>
      <c r="D2475" s="45" t="s">
        <v>25</v>
      </c>
      <c r="E2475" s="10">
        <f t="shared" si="1"/>
        <v>0</v>
      </c>
      <c r="F2475" s="10">
        <f t="shared" si="2"/>
        <v>0</v>
      </c>
      <c r="G2475" s="10">
        <f t="shared" si="3"/>
        <v>1</v>
      </c>
      <c r="H2475" s="11" t="str">
        <f t="shared" si="30"/>
        <v>JAN</v>
      </c>
    </row>
    <row r="2476">
      <c r="A2476" s="7">
        <v>44204.0</v>
      </c>
      <c r="B2476" s="8" t="s">
        <v>34</v>
      </c>
      <c r="C2476" s="9" t="s">
        <v>18</v>
      </c>
      <c r="D2476" s="8" t="s">
        <v>25</v>
      </c>
      <c r="E2476" s="10">
        <f t="shared" si="1"/>
        <v>0</v>
      </c>
      <c r="F2476" s="10">
        <f t="shared" si="2"/>
        <v>0</v>
      </c>
      <c r="G2476" s="10">
        <f t="shared" si="3"/>
        <v>1</v>
      </c>
      <c r="H2476" s="11" t="str">
        <f t="shared" si="30"/>
        <v>JAN</v>
      </c>
    </row>
    <row r="2477">
      <c r="A2477" s="7">
        <v>44204.0</v>
      </c>
      <c r="B2477" s="8" t="s">
        <v>71</v>
      </c>
      <c r="C2477" s="9" t="s">
        <v>18</v>
      </c>
      <c r="D2477" s="25" t="s">
        <v>25</v>
      </c>
      <c r="E2477" s="10">
        <f t="shared" si="1"/>
        <v>0</v>
      </c>
      <c r="F2477" s="10">
        <f t="shared" si="2"/>
        <v>0</v>
      </c>
      <c r="G2477" s="10">
        <f t="shared" si="3"/>
        <v>1</v>
      </c>
      <c r="H2477" s="11" t="str">
        <f t="shared" si="30"/>
        <v>JAN</v>
      </c>
    </row>
    <row r="2478">
      <c r="A2478" s="7">
        <v>44204.0</v>
      </c>
      <c r="B2478" s="8" t="s">
        <v>30</v>
      </c>
      <c r="C2478" s="9" t="s">
        <v>18</v>
      </c>
      <c r="D2478" s="25" t="s">
        <v>25</v>
      </c>
      <c r="E2478" s="10">
        <f t="shared" si="1"/>
        <v>0</v>
      </c>
      <c r="F2478" s="10">
        <f t="shared" si="2"/>
        <v>0</v>
      </c>
      <c r="G2478" s="10">
        <f t="shared" si="3"/>
        <v>1</v>
      </c>
      <c r="H2478" s="11" t="str">
        <f t="shared" si="30"/>
        <v>JAN</v>
      </c>
    </row>
    <row r="2479">
      <c r="A2479" s="7">
        <v>44204.0</v>
      </c>
      <c r="B2479" s="8" t="s">
        <v>22</v>
      </c>
      <c r="C2479" s="9" t="s">
        <v>18</v>
      </c>
      <c r="D2479" s="8" t="s">
        <v>25</v>
      </c>
      <c r="E2479" s="10">
        <f t="shared" si="1"/>
        <v>0</v>
      </c>
      <c r="F2479" s="10">
        <f t="shared" si="2"/>
        <v>0</v>
      </c>
      <c r="G2479" s="10">
        <f t="shared" si="3"/>
        <v>1</v>
      </c>
      <c r="H2479" s="11" t="str">
        <f t="shared" si="30"/>
        <v>JAN</v>
      </c>
    </row>
    <row r="2480">
      <c r="A2480" s="7">
        <v>44204.0</v>
      </c>
      <c r="B2480" s="8" t="s">
        <v>22</v>
      </c>
      <c r="C2480" s="9" t="s">
        <v>18</v>
      </c>
      <c r="D2480" s="8" t="s">
        <v>25</v>
      </c>
      <c r="E2480" s="10">
        <f t="shared" si="1"/>
        <v>0</v>
      </c>
      <c r="F2480" s="10">
        <f t="shared" si="2"/>
        <v>0</v>
      </c>
      <c r="G2480" s="10">
        <f t="shared" si="3"/>
        <v>1</v>
      </c>
      <c r="H2480" s="11" t="str">
        <f t="shared" si="30"/>
        <v>JAN</v>
      </c>
    </row>
    <row r="2481">
      <c r="A2481" s="7">
        <v>44204.0</v>
      </c>
      <c r="B2481" s="8" t="s">
        <v>34</v>
      </c>
      <c r="C2481" s="46" t="s">
        <v>18</v>
      </c>
      <c r="D2481" s="43" t="s">
        <v>19</v>
      </c>
      <c r="E2481" s="10">
        <f t="shared" si="1"/>
        <v>1</v>
      </c>
      <c r="F2481" s="10">
        <f t="shared" si="2"/>
        <v>0</v>
      </c>
      <c r="G2481" s="10">
        <f t="shared" si="3"/>
        <v>0</v>
      </c>
      <c r="H2481" s="11" t="str">
        <f t="shared" si="30"/>
        <v>JAN</v>
      </c>
    </row>
    <row r="2482">
      <c r="A2482" s="7">
        <v>44204.0</v>
      </c>
      <c r="B2482" s="8" t="s">
        <v>30</v>
      </c>
      <c r="C2482" s="46" t="s">
        <v>18</v>
      </c>
      <c r="D2482" s="43" t="s">
        <v>19</v>
      </c>
      <c r="E2482" s="10">
        <f t="shared" si="1"/>
        <v>1</v>
      </c>
      <c r="F2482" s="10">
        <f t="shared" si="2"/>
        <v>0</v>
      </c>
      <c r="G2482" s="10">
        <f t="shared" si="3"/>
        <v>0</v>
      </c>
      <c r="H2482" s="11" t="str">
        <f t="shared" si="30"/>
        <v>JAN</v>
      </c>
    </row>
    <row r="2483">
      <c r="A2483" s="7">
        <v>44204.0</v>
      </c>
      <c r="B2483" s="8" t="s">
        <v>30</v>
      </c>
      <c r="C2483" s="46" t="s">
        <v>18</v>
      </c>
      <c r="D2483" s="43" t="s">
        <v>19</v>
      </c>
      <c r="E2483" s="10">
        <f t="shared" si="1"/>
        <v>1</v>
      </c>
      <c r="F2483" s="10">
        <f t="shared" si="2"/>
        <v>0</v>
      </c>
      <c r="G2483" s="10">
        <f t="shared" si="3"/>
        <v>0</v>
      </c>
      <c r="H2483" s="11" t="str">
        <f t="shared" si="30"/>
        <v>JAN</v>
      </c>
    </row>
    <row r="2484">
      <c r="A2484" s="7">
        <v>44204.0</v>
      </c>
      <c r="B2484" s="8" t="s">
        <v>30</v>
      </c>
      <c r="C2484" s="46" t="s">
        <v>18</v>
      </c>
      <c r="D2484" s="43" t="s">
        <v>66</v>
      </c>
      <c r="E2484" s="10">
        <f t="shared" si="1"/>
        <v>0</v>
      </c>
      <c r="F2484" s="10">
        <f t="shared" si="2"/>
        <v>0</v>
      </c>
      <c r="G2484" s="10">
        <f t="shared" si="3"/>
        <v>0</v>
      </c>
      <c r="H2484" s="11" t="str">
        <f t="shared" si="30"/>
        <v>JAN</v>
      </c>
    </row>
    <row r="2485">
      <c r="A2485" s="7">
        <v>44204.0</v>
      </c>
      <c r="B2485" s="8" t="s">
        <v>30</v>
      </c>
      <c r="C2485" s="46" t="s">
        <v>18</v>
      </c>
      <c r="D2485" s="43" t="s">
        <v>19</v>
      </c>
      <c r="E2485" s="10">
        <f t="shared" si="1"/>
        <v>1</v>
      </c>
      <c r="F2485" s="10">
        <f t="shared" si="2"/>
        <v>0</v>
      </c>
      <c r="G2485" s="10">
        <f t="shared" si="3"/>
        <v>0</v>
      </c>
      <c r="H2485" s="11" t="str">
        <f t="shared" si="30"/>
        <v>JAN</v>
      </c>
    </row>
    <row r="2486">
      <c r="A2486" s="7">
        <v>44204.0</v>
      </c>
      <c r="B2486" s="8" t="s">
        <v>30</v>
      </c>
      <c r="C2486" s="46" t="s">
        <v>18</v>
      </c>
      <c r="D2486" s="43" t="s">
        <v>66</v>
      </c>
      <c r="E2486" s="10">
        <f t="shared" si="1"/>
        <v>0</v>
      </c>
      <c r="F2486" s="10">
        <f t="shared" si="2"/>
        <v>0</v>
      </c>
      <c r="G2486" s="10">
        <f t="shared" si="3"/>
        <v>0</v>
      </c>
      <c r="H2486" s="11" t="str">
        <f t="shared" si="30"/>
        <v>JAN</v>
      </c>
    </row>
    <row r="2487">
      <c r="A2487" s="7">
        <v>44204.0</v>
      </c>
      <c r="B2487" s="8" t="s">
        <v>34</v>
      </c>
      <c r="C2487" s="40" t="s">
        <v>18</v>
      </c>
      <c r="D2487" s="9" t="s">
        <v>19</v>
      </c>
      <c r="E2487" s="10">
        <f t="shared" si="1"/>
        <v>1</v>
      </c>
      <c r="F2487" s="10">
        <f t="shared" si="2"/>
        <v>0</v>
      </c>
      <c r="G2487" s="10">
        <f t="shared" si="3"/>
        <v>0</v>
      </c>
      <c r="H2487" s="11" t="str">
        <f t="shared" si="30"/>
        <v>JAN</v>
      </c>
    </row>
    <row r="2488">
      <c r="A2488" s="7">
        <v>44204.0</v>
      </c>
      <c r="B2488" s="9" t="s">
        <v>30</v>
      </c>
      <c r="C2488" s="40" t="s">
        <v>18</v>
      </c>
      <c r="D2488" s="9" t="s">
        <v>19</v>
      </c>
      <c r="E2488" s="10">
        <f t="shared" si="1"/>
        <v>1</v>
      </c>
      <c r="F2488" s="10">
        <f t="shared" si="2"/>
        <v>0</v>
      </c>
      <c r="G2488" s="10">
        <f t="shared" si="3"/>
        <v>0</v>
      </c>
      <c r="H2488" s="11" t="str">
        <f t="shared" si="30"/>
        <v>JAN</v>
      </c>
    </row>
    <row r="2489">
      <c r="A2489" s="7">
        <v>44204.0</v>
      </c>
      <c r="B2489" s="8" t="s">
        <v>76</v>
      </c>
      <c r="C2489" s="40" t="s">
        <v>18</v>
      </c>
      <c r="D2489" s="9" t="s">
        <v>66</v>
      </c>
      <c r="E2489" s="10">
        <f t="shared" si="1"/>
        <v>0</v>
      </c>
      <c r="F2489" s="10">
        <f t="shared" si="2"/>
        <v>0</v>
      </c>
      <c r="G2489" s="10">
        <f t="shared" si="3"/>
        <v>0</v>
      </c>
      <c r="H2489" s="11" t="str">
        <f t="shared" si="30"/>
        <v>JAN</v>
      </c>
    </row>
    <row r="2490">
      <c r="A2490" s="7">
        <v>44204.0</v>
      </c>
      <c r="B2490" s="8" t="s">
        <v>73</v>
      </c>
      <c r="C2490" s="40" t="s">
        <v>18</v>
      </c>
      <c r="D2490" s="9" t="s">
        <v>19</v>
      </c>
      <c r="E2490" s="10">
        <f t="shared" si="1"/>
        <v>1</v>
      </c>
      <c r="F2490" s="10">
        <f t="shared" si="2"/>
        <v>0</v>
      </c>
      <c r="G2490" s="10">
        <f t="shared" si="3"/>
        <v>0</v>
      </c>
      <c r="H2490" s="11" t="str">
        <f t="shared" si="30"/>
        <v>JAN</v>
      </c>
    </row>
    <row r="2491">
      <c r="A2491" s="7">
        <v>44204.0</v>
      </c>
      <c r="B2491" s="9" t="s">
        <v>22</v>
      </c>
      <c r="C2491" s="40" t="s">
        <v>18</v>
      </c>
      <c r="D2491" s="9" t="s">
        <v>25</v>
      </c>
      <c r="E2491" s="10">
        <f t="shared" si="1"/>
        <v>0</v>
      </c>
      <c r="F2491" s="10">
        <f t="shared" si="2"/>
        <v>0</v>
      </c>
      <c r="G2491" s="10">
        <f t="shared" si="3"/>
        <v>1</v>
      </c>
      <c r="H2491" s="11" t="str">
        <f t="shared" si="30"/>
        <v>JAN</v>
      </c>
    </row>
    <row r="2492">
      <c r="A2492" s="76">
        <v>44204.0</v>
      </c>
      <c r="B2492" s="59" t="s">
        <v>30</v>
      </c>
      <c r="C2492" s="49" t="s">
        <v>18</v>
      </c>
      <c r="D2492" s="48" t="s">
        <v>25</v>
      </c>
      <c r="E2492" s="10">
        <f t="shared" si="1"/>
        <v>0</v>
      </c>
      <c r="F2492" s="10">
        <f t="shared" si="2"/>
        <v>0</v>
      </c>
      <c r="G2492" s="10">
        <f t="shared" si="3"/>
        <v>1</v>
      </c>
      <c r="H2492" s="11" t="str">
        <f t="shared" si="30"/>
        <v>JAN</v>
      </c>
    </row>
    <row r="2493">
      <c r="A2493" s="76">
        <v>44204.0</v>
      </c>
      <c r="B2493" s="48" t="s">
        <v>22</v>
      </c>
      <c r="C2493" s="49" t="s">
        <v>18</v>
      </c>
      <c r="D2493" s="48" t="s">
        <v>35</v>
      </c>
      <c r="E2493" s="10">
        <f t="shared" si="1"/>
        <v>0</v>
      </c>
      <c r="F2493" s="10">
        <f t="shared" si="2"/>
        <v>1</v>
      </c>
      <c r="G2493" s="10">
        <f t="shared" si="3"/>
        <v>0</v>
      </c>
      <c r="H2493" s="11" t="str">
        <f t="shared" si="30"/>
        <v>JAN</v>
      </c>
    </row>
    <row r="2494">
      <c r="A2494" s="76">
        <v>44204.0</v>
      </c>
      <c r="B2494" s="48" t="s">
        <v>22</v>
      </c>
      <c r="C2494" s="49" t="s">
        <v>18</v>
      </c>
      <c r="D2494" s="48" t="s">
        <v>66</v>
      </c>
      <c r="E2494" s="10">
        <f t="shared" si="1"/>
        <v>0</v>
      </c>
      <c r="F2494" s="10">
        <f t="shared" si="2"/>
        <v>0</v>
      </c>
      <c r="G2494" s="10">
        <f t="shared" si="3"/>
        <v>0</v>
      </c>
      <c r="H2494" s="11" t="str">
        <f t="shared" si="30"/>
        <v>JAN</v>
      </c>
    </row>
    <row r="2495">
      <c r="A2495" s="76">
        <v>44204.0</v>
      </c>
      <c r="B2495" s="48" t="s">
        <v>22</v>
      </c>
      <c r="C2495" s="49" t="s">
        <v>18</v>
      </c>
      <c r="D2495" s="48" t="s">
        <v>19</v>
      </c>
      <c r="E2495" s="10">
        <f t="shared" si="1"/>
        <v>1</v>
      </c>
      <c r="F2495" s="10">
        <f t="shared" si="2"/>
        <v>0</v>
      </c>
      <c r="G2495" s="10">
        <f t="shared" si="3"/>
        <v>0</v>
      </c>
      <c r="H2495" s="11" t="str">
        <f t="shared" si="30"/>
        <v>JAN</v>
      </c>
    </row>
    <row r="2496">
      <c r="A2496" s="76">
        <v>44204.0</v>
      </c>
      <c r="B2496" s="48" t="s">
        <v>22</v>
      </c>
      <c r="C2496" s="49" t="s">
        <v>42</v>
      </c>
      <c r="D2496" s="48" t="s">
        <v>66</v>
      </c>
      <c r="E2496" s="10">
        <f t="shared" si="1"/>
        <v>0</v>
      </c>
      <c r="F2496" s="10">
        <f t="shared" si="2"/>
        <v>0</v>
      </c>
      <c r="G2496" s="10">
        <f t="shared" si="3"/>
        <v>0</v>
      </c>
      <c r="H2496" s="11" t="str">
        <f t="shared" si="30"/>
        <v>JAN</v>
      </c>
    </row>
    <row r="2497">
      <c r="A2497" s="76">
        <v>44204.0</v>
      </c>
      <c r="B2497" s="48" t="s">
        <v>22</v>
      </c>
      <c r="C2497" s="49" t="s">
        <v>42</v>
      </c>
      <c r="D2497" s="48" t="s">
        <v>66</v>
      </c>
      <c r="E2497" s="10">
        <f t="shared" si="1"/>
        <v>0</v>
      </c>
      <c r="F2497" s="10">
        <f t="shared" si="2"/>
        <v>0</v>
      </c>
      <c r="G2497" s="10">
        <f t="shared" si="3"/>
        <v>0</v>
      </c>
      <c r="H2497" s="11" t="str">
        <f t="shared" si="30"/>
        <v>JAN</v>
      </c>
    </row>
    <row r="2498">
      <c r="A2498" s="76">
        <v>44204.0</v>
      </c>
      <c r="B2498" s="48" t="s">
        <v>22</v>
      </c>
      <c r="C2498" s="49" t="s">
        <v>18</v>
      </c>
      <c r="D2498" s="48" t="s">
        <v>66</v>
      </c>
      <c r="E2498" s="10">
        <f t="shared" si="1"/>
        <v>0</v>
      </c>
      <c r="F2498" s="10">
        <f t="shared" si="2"/>
        <v>0</v>
      </c>
      <c r="G2498" s="10">
        <f t="shared" si="3"/>
        <v>0</v>
      </c>
      <c r="H2498" s="11" t="str">
        <f t="shared" si="30"/>
        <v>JAN</v>
      </c>
    </row>
    <row r="2499">
      <c r="A2499" s="76">
        <v>44204.0</v>
      </c>
      <c r="B2499" s="48" t="s">
        <v>22</v>
      </c>
      <c r="C2499" s="49" t="s">
        <v>18</v>
      </c>
      <c r="D2499" s="48" t="s">
        <v>66</v>
      </c>
      <c r="E2499" s="10">
        <f t="shared" si="1"/>
        <v>0</v>
      </c>
      <c r="F2499" s="10">
        <f t="shared" si="2"/>
        <v>0</v>
      </c>
      <c r="G2499" s="10">
        <f t="shared" si="3"/>
        <v>0</v>
      </c>
      <c r="H2499" s="11" t="str">
        <f t="shared" si="30"/>
        <v>JAN</v>
      </c>
    </row>
    <row r="2500">
      <c r="A2500" s="7">
        <v>44204.0</v>
      </c>
      <c r="B2500" s="8" t="s">
        <v>80</v>
      </c>
      <c r="C2500" s="40" t="s">
        <v>18</v>
      </c>
      <c r="D2500" s="9" t="s">
        <v>25</v>
      </c>
      <c r="E2500" s="10">
        <f t="shared" si="1"/>
        <v>0</v>
      </c>
      <c r="F2500" s="10">
        <f t="shared" si="2"/>
        <v>0</v>
      </c>
      <c r="G2500" s="10">
        <f t="shared" si="3"/>
        <v>1</v>
      </c>
      <c r="H2500" s="11" t="str">
        <f t="shared" si="30"/>
        <v>JAN</v>
      </c>
    </row>
    <row r="2501">
      <c r="A2501" s="7">
        <v>44204.0</v>
      </c>
      <c r="B2501" s="8" t="s">
        <v>80</v>
      </c>
      <c r="C2501" s="40" t="s">
        <v>18</v>
      </c>
      <c r="D2501" s="9" t="s">
        <v>19</v>
      </c>
      <c r="E2501" s="10">
        <f t="shared" si="1"/>
        <v>1</v>
      </c>
      <c r="F2501" s="10">
        <f t="shared" si="2"/>
        <v>0</v>
      </c>
      <c r="G2501" s="10">
        <f t="shared" si="3"/>
        <v>0</v>
      </c>
      <c r="H2501" s="11" t="str">
        <f t="shared" si="30"/>
        <v>JAN</v>
      </c>
    </row>
    <row r="2502">
      <c r="A2502" s="7">
        <v>44204.0</v>
      </c>
      <c r="B2502" s="8" t="s">
        <v>80</v>
      </c>
      <c r="C2502" s="40" t="s">
        <v>18</v>
      </c>
      <c r="D2502" s="9" t="s">
        <v>19</v>
      </c>
      <c r="E2502" s="10">
        <f t="shared" si="1"/>
        <v>1</v>
      </c>
      <c r="F2502" s="10">
        <f t="shared" si="2"/>
        <v>0</v>
      </c>
      <c r="G2502" s="10">
        <f t="shared" si="3"/>
        <v>0</v>
      </c>
      <c r="H2502" s="11" t="str">
        <f t="shared" si="30"/>
        <v>JAN</v>
      </c>
    </row>
    <row r="2503">
      <c r="A2503" s="7">
        <v>44204.0</v>
      </c>
      <c r="B2503" s="8" t="s">
        <v>80</v>
      </c>
      <c r="C2503" s="40" t="s">
        <v>18</v>
      </c>
      <c r="D2503" s="9" t="s">
        <v>19</v>
      </c>
      <c r="E2503" s="10">
        <f t="shared" si="1"/>
        <v>1</v>
      </c>
      <c r="F2503" s="10">
        <f t="shared" si="2"/>
        <v>0</v>
      </c>
      <c r="G2503" s="10">
        <f t="shared" si="3"/>
        <v>0</v>
      </c>
      <c r="H2503" s="11" t="str">
        <f t="shared" si="30"/>
        <v>JAN</v>
      </c>
    </row>
    <row r="2504">
      <c r="A2504" s="7">
        <v>44204.0</v>
      </c>
      <c r="B2504" s="8" t="s">
        <v>80</v>
      </c>
      <c r="C2504" s="40" t="s">
        <v>42</v>
      </c>
      <c r="D2504" s="9" t="s">
        <v>19</v>
      </c>
      <c r="E2504" s="10">
        <f t="shared" si="1"/>
        <v>0</v>
      </c>
      <c r="F2504" s="10">
        <f t="shared" si="2"/>
        <v>0</v>
      </c>
      <c r="G2504" s="10">
        <f t="shared" si="3"/>
        <v>0</v>
      </c>
      <c r="H2504" s="11" t="str">
        <f t="shared" si="30"/>
        <v>JAN</v>
      </c>
    </row>
    <row r="2505">
      <c r="A2505" s="7">
        <v>44204.0</v>
      </c>
      <c r="B2505" s="8" t="s">
        <v>43</v>
      </c>
      <c r="C2505" s="40" t="s">
        <v>18</v>
      </c>
      <c r="D2505" s="9" t="s">
        <v>19</v>
      </c>
      <c r="E2505" s="10">
        <f t="shared" si="1"/>
        <v>1</v>
      </c>
      <c r="F2505" s="10">
        <f t="shared" si="2"/>
        <v>0</v>
      </c>
      <c r="G2505" s="10">
        <f t="shared" si="3"/>
        <v>0</v>
      </c>
      <c r="H2505" s="11" t="str">
        <f t="shared" si="30"/>
        <v>JAN</v>
      </c>
    </row>
    <row r="2506">
      <c r="A2506" s="7">
        <v>44204.0</v>
      </c>
      <c r="B2506" s="8" t="s">
        <v>36</v>
      </c>
      <c r="C2506" s="40" t="s">
        <v>18</v>
      </c>
      <c r="D2506" s="9" t="s">
        <v>19</v>
      </c>
      <c r="E2506" s="10">
        <f t="shared" si="1"/>
        <v>1</v>
      </c>
      <c r="F2506" s="10">
        <f t="shared" si="2"/>
        <v>0</v>
      </c>
      <c r="G2506" s="10">
        <f t="shared" si="3"/>
        <v>0</v>
      </c>
      <c r="H2506" s="11" t="str">
        <f t="shared" si="30"/>
        <v>JAN</v>
      </c>
    </row>
    <row r="2507">
      <c r="A2507" s="7">
        <v>44204.0</v>
      </c>
      <c r="B2507" s="8" t="s">
        <v>36</v>
      </c>
      <c r="C2507" s="40" t="s">
        <v>18</v>
      </c>
      <c r="D2507" s="9" t="s">
        <v>25</v>
      </c>
      <c r="E2507" s="10">
        <f t="shared" si="1"/>
        <v>0</v>
      </c>
      <c r="F2507" s="10">
        <f t="shared" si="2"/>
        <v>0</v>
      </c>
      <c r="G2507" s="10">
        <f t="shared" si="3"/>
        <v>1</v>
      </c>
      <c r="H2507" s="11" t="str">
        <f t="shared" si="30"/>
        <v>JAN</v>
      </c>
    </row>
    <row r="2508">
      <c r="A2508" s="7">
        <v>44204.0</v>
      </c>
      <c r="B2508" s="8" t="s">
        <v>36</v>
      </c>
      <c r="C2508" s="40" t="s">
        <v>18</v>
      </c>
      <c r="D2508" s="9" t="s">
        <v>25</v>
      </c>
      <c r="E2508" s="10">
        <f t="shared" si="1"/>
        <v>0</v>
      </c>
      <c r="F2508" s="10">
        <f t="shared" si="2"/>
        <v>0</v>
      </c>
      <c r="G2508" s="10">
        <f t="shared" si="3"/>
        <v>1</v>
      </c>
      <c r="H2508" s="11" t="str">
        <f t="shared" si="30"/>
        <v>JAN</v>
      </c>
    </row>
    <row r="2509">
      <c r="A2509" s="7">
        <v>44204.0</v>
      </c>
      <c r="B2509" s="8" t="s">
        <v>36</v>
      </c>
      <c r="C2509" s="40" t="s">
        <v>18</v>
      </c>
      <c r="D2509" s="43" t="s">
        <v>66</v>
      </c>
      <c r="E2509" s="10">
        <f t="shared" si="1"/>
        <v>0</v>
      </c>
      <c r="F2509" s="10">
        <f t="shared" si="2"/>
        <v>0</v>
      </c>
      <c r="G2509" s="10">
        <f t="shared" si="3"/>
        <v>0</v>
      </c>
      <c r="H2509" s="11" t="str">
        <f t="shared" si="30"/>
        <v>JAN</v>
      </c>
    </row>
    <row r="2510">
      <c r="A2510" s="7">
        <v>44204.0</v>
      </c>
      <c r="B2510" s="8" t="s">
        <v>36</v>
      </c>
      <c r="C2510" s="40" t="s">
        <v>18</v>
      </c>
      <c r="D2510" s="43" t="s">
        <v>66</v>
      </c>
      <c r="E2510" s="10">
        <f t="shared" si="1"/>
        <v>0</v>
      </c>
      <c r="F2510" s="10">
        <f t="shared" si="2"/>
        <v>0</v>
      </c>
      <c r="G2510" s="10">
        <f t="shared" si="3"/>
        <v>0</v>
      </c>
      <c r="H2510" s="11" t="str">
        <f t="shared" si="30"/>
        <v>JAN</v>
      </c>
    </row>
    <row r="2511">
      <c r="A2511" s="7">
        <v>44204.0</v>
      </c>
      <c r="B2511" s="8" t="s">
        <v>89</v>
      </c>
      <c r="C2511" s="40" t="s">
        <v>18</v>
      </c>
      <c r="D2511" s="43" t="s">
        <v>19</v>
      </c>
      <c r="E2511" s="10">
        <f t="shared" si="1"/>
        <v>1</v>
      </c>
      <c r="F2511" s="10">
        <f t="shared" si="2"/>
        <v>0</v>
      </c>
      <c r="G2511" s="10">
        <f t="shared" si="3"/>
        <v>0</v>
      </c>
      <c r="H2511" s="11" t="str">
        <f t="shared" si="30"/>
        <v>JAN</v>
      </c>
    </row>
    <row r="2512">
      <c r="A2512" s="7">
        <v>44204.0</v>
      </c>
      <c r="B2512" s="8" t="s">
        <v>67</v>
      </c>
      <c r="C2512" s="40" t="s">
        <v>18</v>
      </c>
      <c r="D2512" s="43" t="s">
        <v>66</v>
      </c>
      <c r="E2512" s="10">
        <f t="shared" si="1"/>
        <v>0</v>
      </c>
      <c r="F2512" s="10">
        <f t="shared" si="2"/>
        <v>0</v>
      </c>
      <c r="G2512" s="10">
        <f t="shared" si="3"/>
        <v>0</v>
      </c>
      <c r="H2512" s="11" t="str">
        <f t="shared" si="30"/>
        <v>JAN</v>
      </c>
    </row>
    <row r="2513">
      <c r="A2513" s="7">
        <v>44204.0</v>
      </c>
      <c r="B2513" s="8" t="s">
        <v>67</v>
      </c>
      <c r="C2513" s="40" t="s">
        <v>18</v>
      </c>
      <c r="D2513" s="43" t="s">
        <v>66</v>
      </c>
      <c r="E2513" s="10">
        <f t="shared" si="1"/>
        <v>0</v>
      </c>
      <c r="F2513" s="10">
        <f t="shared" si="2"/>
        <v>0</v>
      </c>
      <c r="G2513" s="10">
        <f t="shared" si="3"/>
        <v>0</v>
      </c>
      <c r="H2513" s="11" t="str">
        <f t="shared" si="30"/>
        <v>JAN</v>
      </c>
    </row>
    <row r="2514">
      <c r="A2514" s="7">
        <v>44204.0</v>
      </c>
      <c r="B2514" s="8" t="s">
        <v>36</v>
      </c>
      <c r="C2514" s="40" t="s">
        <v>18</v>
      </c>
      <c r="D2514" s="43" t="s">
        <v>66</v>
      </c>
      <c r="E2514" s="10">
        <f t="shared" si="1"/>
        <v>0</v>
      </c>
      <c r="F2514" s="10">
        <f t="shared" si="2"/>
        <v>0</v>
      </c>
      <c r="G2514" s="10">
        <f t="shared" si="3"/>
        <v>0</v>
      </c>
      <c r="H2514" s="11" t="str">
        <f t="shared" si="30"/>
        <v>JAN</v>
      </c>
    </row>
    <row r="2515">
      <c r="A2515" s="7">
        <v>44204.0</v>
      </c>
      <c r="B2515" s="8" t="s">
        <v>34</v>
      </c>
      <c r="C2515" s="9" t="s">
        <v>18</v>
      </c>
      <c r="D2515" s="28" t="s">
        <v>19</v>
      </c>
      <c r="E2515" s="10">
        <f t="shared" si="1"/>
        <v>1</v>
      </c>
      <c r="F2515" s="10">
        <f t="shared" si="2"/>
        <v>0</v>
      </c>
      <c r="G2515" s="10">
        <f t="shared" si="3"/>
        <v>0</v>
      </c>
      <c r="H2515" s="11" t="str">
        <f t="shared" si="30"/>
        <v>JAN</v>
      </c>
    </row>
    <row r="2516">
      <c r="A2516" s="7">
        <v>44204.0</v>
      </c>
      <c r="B2516" s="9" t="s">
        <v>34</v>
      </c>
      <c r="C2516" s="27" t="s">
        <v>18</v>
      </c>
      <c r="D2516" s="28" t="s">
        <v>19</v>
      </c>
      <c r="E2516" s="10">
        <f t="shared" si="1"/>
        <v>1</v>
      </c>
      <c r="F2516" s="10">
        <f t="shared" si="2"/>
        <v>0</v>
      </c>
      <c r="G2516" s="10">
        <f t="shared" si="3"/>
        <v>0</v>
      </c>
      <c r="H2516" s="11" t="str">
        <f t="shared" si="30"/>
        <v>JAN</v>
      </c>
    </row>
    <row r="2517">
      <c r="A2517" s="7">
        <v>44204.0</v>
      </c>
      <c r="B2517" s="9" t="s">
        <v>22</v>
      </c>
      <c r="C2517" s="27" t="s">
        <v>18</v>
      </c>
      <c r="D2517" s="28" t="s">
        <v>19</v>
      </c>
      <c r="E2517" s="10">
        <f t="shared" si="1"/>
        <v>1</v>
      </c>
      <c r="F2517" s="10">
        <f t="shared" si="2"/>
        <v>0</v>
      </c>
      <c r="G2517" s="10">
        <f t="shared" si="3"/>
        <v>0</v>
      </c>
      <c r="H2517" s="11" t="str">
        <f t="shared" si="30"/>
        <v>JAN</v>
      </c>
    </row>
    <row r="2518">
      <c r="A2518" s="7">
        <v>44204.0</v>
      </c>
      <c r="B2518" s="9" t="s">
        <v>22</v>
      </c>
      <c r="C2518" s="27" t="s">
        <v>18</v>
      </c>
      <c r="D2518" s="28" t="s">
        <v>19</v>
      </c>
      <c r="E2518" s="10">
        <f t="shared" si="1"/>
        <v>1</v>
      </c>
      <c r="F2518" s="10">
        <f t="shared" si="2"/>
        <v>0</v>
      </c>
      <c r="G2518" s="10">
        <f t="shared" si="3"/>
        <v>0</v>
      </c>
      <c r="H2518" s="11" t="str">
        <f t="shared" si="30"/>
        <v>JAN</v>
      </c>
    </row>
    <row r="2519">
      <c r="A2519" s="7">
        <v>44204.0</v>
      </c>
      <c r="B2519" s="8" t="s">
        <v>34</v>
      </c>
      <c r="C2519" s="27" t="s">
        <v>18</v>
      </c>
      <c r="D2519" s="28" t="s">
        <v>19</v>
      </c>
      <c r="E2519" s="10">
        <f t="shared" si="1"/>
        <v>1</v>
      </c>
      <c r="F2519" s="10">
        <f t="shared" si="2"/>
        <v>0</v>
      </c>
      <c r="G2519" s="10">
        <f t="shared" si="3"/>
        <v>0</v>
      </c>
      <c r="H2519" s="11" t="str">
        <f t="shared" si="30"/>
        <v>JAN</v>
      </c>
    </row>
    <row r="2520">
      <c r="A2520" s="7">
        <v>44204.0</v>
      </c>
      <c r="B2520" s="9" t="s">
        <v>22</v>
      </c>
      <c r="C2520" s="27" t="s">
        <v>18</v>
      </c>
      <c r="D2520" s="28" t="s">
        <v>19</v>
      </c>
      <c r="E2520" s="10">
        <f t="shared" si="1"/>
        <v>1</v>
      </c>
      <c r="F2520" s="10">
        <f t="shared" si="2"/>
        <v>0</v>
      </c>
      <c r="G2520" s="10">
        <f t="shared" si="3"/>
        <v>0</v>
      </c>
      <c r="H2520" s="11" t="str">
        <f t="shared" si="30"/>
        <v>JAN</v>
      </c>
    </row>
    <row r="2521">
      <c r="A2521" s="7">
        <v>44204.0</v>
      </c>
      <c r="B2521" s="9" t="s">
        <v>22</v>
      </c>
      <c r="C2521" s="27" t="s">
        <v>18</v>
      </c>
      <c r="D2521" s="28" t="s">
        <v>19</v>
      </c>
      <c r="E2521" s="10">
        <f t="shared" si="1"/>
        <v>1</v>
      </c>
      <c r="F2521" s="10">
        <f t="shared" si="2"/>
        <v>0</v>
      </c>
      <c r="G2521" s="10">
        <f t="shared" si="3"/>
        <v>0</v>
      </c>
      <c r="H2521" s="11" t="str">
        <f t="shared" si="30"/>
        <v>JAN</v>
      </c>
    </row>
    <row r="2522">
      <c r="A2522" s="7">
        <v>44204.0</v>
      </c>
      <c r="B2522" s="9" t="s">
        <v>22</v>
      </c>
      <c r="C2522" s="27" t="s">
        <v>18</v>
      </c>
      <c r="D2522" s="28" t="s">
        <v>19</v>
      </c>
      <c r="E2522" s="10">
        <f t="shared" si="1"/>
        <v>1</v>
      </c>
      <c r="F2522" s="10">
        <f t="shared" si="2"/>
        <v>0</v>
      </c>
      <c r="G2522" s="10">
        <f t="shared" si="3"/>
        <v>0</v>
      </c>
      <c r="H2522" s="11" t="str">
        <f t="shared" si="30"/>
        <v>JAN</v>
      </c>
    </row>
    <row r="2523">
      <c r="A2523" s="7">
        <v>44204.0</v>
      </c>
      <c r="B2523" s="8" t="s">
        <v>34</v>
      </c>
      <c r="C2523" s="9" t="s">
        <v>18</v>
      </c>
      <c r="D2523" s="42" t="s">
        <v>19</v>
      </c>
      <c r="E2523" s="10">
        <f t="shared" si="1"/>
        <v>1</v>
      </c>
      <c r="F2523" s="10">
        <f t="shared" si="2"/>
        <v>0</v>
      </c>
      <c r="G2523" s="10">
        <f t="shared" si="3"/>
        <v>0</v>
      </c>
      <c r="H2523" s="11" t="str">
        <f t="shared" si="30"/>
        <v>JAN</v>
      </c>
    </row>
    <row r="2524">
      <c r="A2524" s="7">
        <v>44204.0</v>
      </c>
      <c r="B2524" s="8" t="s">
        <v>34</v>
      </c>
      <c r="C2524" s="9" t="s">
        <v>18</v>
      </c>
      <c r="D2524" s="42" t="s">
        <v>19</v>
      </c>
      <c r="E2524" s="10">
        <f t="shared" si="1"/>
        <v>1</v>
      </c>
      <c r="F2524" s="10">
        <f t="shared" si="2"/>
        <v>0</v>
      </c>
      <c r="G2524" s="10">
        <f t="shared" si="3"/>
        <v>0</v>
      </c>
      <c r="H2524" s="11" t="str">
        <f t="shared" si="30"/>
        <v>JAN</v>
      </c>
    </row>
    <row r="2525">
      <c r="A2525" s="7">
        <v>44204.0</v>
      </c>
      <c r="B2525" s="8" t="s">
        <v>34</v>
      </c>
      <c r="C2525" s="9" t="s">
        <v>18</v>
      </c>
      <c r="D2525" s="28" t="s">
        <v>19</v>
      </c>
      <c r="E2525" s="10">
        <f t="shared" si="1"/>
        <v>1</v>
      </c>
      <c r="F2525" s="10">
        <f t="shared" si="2"/>
        <v>0</v>
      </c>
      <c r="G2525" s="10">
        <f t="shared" si="3"/>
        <v>0</v>
      </c>
      <c r="H2525" s="11" t="str">
        <f t="shared" si="30"/>
        <v>JAN</v>
      </c>
    </row>
    <row r="2526">
      <c r="A2526" s="7">
        <v>44204.0</v>
      </c>
      <c r="B2526" s="8" t="s">
        <v>37</v>
      </c>
      <c r="C2526" s="9" t="s">
        <v>18</v>
      </c>
      <c r="D2526" s="42" t="s">
        <v>19</v>
      </c>
      <c r="E2526" s="10">
        <f t="shared" si="1"/>
        <v>1</v>
      </c>
      <c r="F2526" s="10">
        <f t="shared" si="2"/>
        <v>0</v>
      </c>
      <c r="G2526" s="10">
        <f t="shared" si="3"/>
        <v>0</v>
      </c>
      <c r="H2526" s="11" t="str">
        <f t="shared" si="30"/>
        <v>JAN</v>
      </c>
    </row>
    <row r="2527">
      <c r="A2527" s="7">
        <v>44204.0</v>
      </c>
      <c r="B2527" s="8" t="s">
        <v>37</v>
      </c>
      <c r="C2527" s="9" t="s">
        <v>18</v>
      </c>
      <c r="D2527" s="42" t="s">
        <v>19</v>
      </c>
      <c r="E2527" s="10">
        <f t="shared" si="1"/>
        <v>1</v>
      </c>
      <c r="F2527" s="10">
        <f t="shared" si="2"/>
        <v>0</v>
      </c>
      <c r="G2527" s="10">
        <f t="shared" si="3"/>
        <v>0</v>
      </c>
      <c r="H2527" s="11" t="str">
        <f t="shared" si="30"/>
        <v>JAN</v>
      </c>
    </row>
    <row r="2528">
      <c r="A2528" s="7">
        <v>44204.0</v>
      </c>
      <c r="B2528" s="22" t="s">
        <v>43</v>
      </c>
      <c r="C2528" s="23" t="s">
        <v>18</v>
      </c>
      <c r="D2528" s="24" t="s">
        <v>19</v>
      </c>
      <c r="E2528" s="10">
        <f t="shared" si="1"/>
        <v>1</v>
      </c>
      <c r="F2528" s="10">
        <f t="shared" si="2"/>
        <v>0</v>
      </c>
      <c r="G2528" s="10">
        <f t="shared" si="3"/>
        <v>0</v>
      </c>
      <c r="H2528" s="11" t="str">
        <f t="shared" si="30"/>
        <v>JAN</v>
      </c>
    </row>
    <row r="2529">
      <c r="A2529" s="60">
        <v>44204.0</v>
      </c>
      <c r="B2529" s="45" t="s">
        <v>30</v>
      </c>
      <c r="C2529" s="45" t="s">
        <v>18</v>
      </c>
      <c r="D2529" s="28" t="s">
        <v>19</v>
      </c>
      <c r="E2529" s="10">
        <f t="shared" si="1"/>
        <v>1</v>
      </c>
      <c r="F2529" s="10">
        <f t="shared" si="2"/>
        <v>0</v>
      </c>
      <c r="G2529" s="10">
        <f t="shared" si="3"/>
        <v>0</v>
      </c>
      <c r="H2529" s="11" t="str">
        <f t="shared" si="30"/>
        <v>JAN</v>
      </c>
    </row>
    <row r="2530">
      <c r="A2530" s="50">
        <v>44204.0</v>
      </c>
      <c r="B2530" s="22" t="s">
        <v>45</v>
      </c>
      <c r="C2530" s="23" t="s">
        <v>18</v>
      </c>
      <c r="D2530" s="51" t="s">
        <v>19</v>
      </c>
      <c r="E2530" s="10">
        <f t="shared" si="1"/>
        <v>1</v>
      </c>
      <c r="F2530" s="10">
        <f t="shared" si="2"/>
        <v>0</v>
      </c>
      <c r="G2530" s="10">
        <f t="shared" si="3"/>
        <v>0</v>
      </c>
      <c r="H2530" s="11" t="str">
        <f t="shared" si="30"/>
        <v>JAN</v>
      </c>
    </row>
    <row r="2531">
      <c r="A2531" s="7">
        <v>44204.0</v>
      </c>
      <c r="B2531" s="22" t="s">
        <v>80</v>
      </c>
      <c r="C2531" s="23" t="s">
        <v>18</v>
      </c>
      <c r="D2531" s="24" t="s">
        <v>19</v>
      </c>
      <c r="E2531" s="10">
        <f t="shared" si="1"/>
        <v>1</v>
      </c>
      <c r="F2531" s="10">
        <f t="shared" si="2"/>
        <v>0</v>
      </c>
      <c r="G2531" s="10">
        <f t="shared" si="3"/>
        <v>0</v>
      </c>
      <c r="H2531" s="11" t="str">
        <f t="shared" si="30"/>
        <v>JAN</v>
      </c>
    </row>
    <row r="2532">
      <c r="A2532" s="50">
        <v>44204.0</v>
      </c>
      <c r="B2532" s="22" t="s">
        <v>80</v>
      </c>
      <c r="C2532" s="23" t="s">
        <v>18</v>
      </c>
      <c r="D2532" s="51" t="s">
        <v>19</v>
      </c>
      <c r="E2532" s="10">
        <f t="shared" si="1"/>
        <v>1</v>
      </c>
      <c r="F2532" s="10">
        <f t="shared" si="2"/>
        <v>0</v>
      </c>
      <c r="G2532" s="10">
        <f t="shared" si="3"/>
        <v>0</v>
      </c>
      <c r="H2532" s="11" t="str">
        <f t="shared" si="30"/>
        <v>JAN</v>
      </c>
    </row>
    <row r="2533">
      <c r="A2533" s="50">
        <v>44204.0</v>
      </c>
      <c r="B2533" s="22" t="s">
        <v>80</v>
      </c>
      <c r="C2533" s="23" t="s">
        <v>18</v>
      </c>
      <c r="D2533" s="51" t="s">
        <v>19</v>
      </c>
      <c r="E2533" s="10">
        <f t="shared" si="1"/>
        <v>1</v>
      </c>
      <c r="F2533" s="10">
        <f t="shared" si="2"/>
        <v>0</v>
      </c>
      <c r="G2533" s="10">
        <f t="shared" si="3"/>
        <v>0</v>
      </c>
      <c r="H2533" s="11" t="str">
        <f t="shared" si="30"/>
        <v>JAN</v>
      </c>
    </row>
    <row r="2534">
      <c r="A2534" s="60">
        <v>44204.0</v>
      </c>
      <c r="B2534" s="45" t="s">
        <v>73</v>
      </c>
      <c r="C2534" s="45" t="s">
        <v>18</v>
      </c>
      <c r="D2534" s="28" t="s">
        <v>19</v>
      </c>
      <c r="E2534" s="10">
        <f t="shared" si="1"/>
        <v>1</v>
      </c>
      <c r="F2534" s="10">
        <f t="shared" si="2"/>
        <v>0</v>
      </c>
      <c r="G2534" s="10">
        <f t="shared" si="3"/>
        <v>0</v>
      </c>
      <c r="H2534" s="11" t="str">
        <f t="shared" si="30"/>
        <v>JAN</v>
      </c>
    </row>
    <row r="2535">
      <c r="A2535" s="60">
        <v>44204.0</v>
      </c>
      <c r="B2535" s="45" t="s">
        <v>73</v>
      </c>
      <c r="C2535" s="45" t="s">
        <v>18</v>
      </c>
      <c r="D2535" s="28" t="s">
        <v>19</v>
      </c>
      <c r="E2535" s="10">
        <f t="shared" si="1"/>
        <v>1</v>
      </c>
      <c r="F2535" s="10">
        <f t="shared" si="2"/>
        <v>0</v>
      </c>
      <c r="G2535" s="10">
        <f t="shared" si="3"/>
        <v>0</v>
      </c>
      <c r="H2535" s="11" t="str">
        <f t="shared" si="30"/>
        <v>JAN</v>
      </c>
    </row>
    <row r="2536">
      <c r="A2536" s="60">
        <v>44204.0</v>
      </c>
      <c r="B2536" s="45" t="s">
        <v>73</v>
      </c>
      <c r="C2536" s="45" t="s">
        <v>18</v>
      </c>
      <c r="D2536" s="28" t="s">
        <v>19</v>
      </c>
      <c r="E2536" s="10">
        <f t="shared" si="1"/>
        <v>1</v>
      </c>
      <c r="F2536" s="10">
        <f t="shared" si="2"/>
        <v>0</v>
      </c>
      <c r="G2536" s="10">
        <f t="shared" si="3"/>
        <v>0</v>
      </c>
      <c r="H2536" s="11" t="str">
        <f t="shared" si="30"/>
        <v>JAN</v>
      </c>
    </row>
    <row r="2537">
      <c r="A2537" s="50">
        <v>44204.0</v>
      </c>
      <c r="B2537" s="22" t="s">
        <v>44</v>
      </c>
      <c r="C2537" s="23" t="s">
        <v>18</v>
      </c>
      <c r="D2537" s="51" t="s">
        <v>19</v>
      </c>
      <c r="E2537" s="10">
        <f t="shared" si="1"/>
        <v>1</v>
      </c>
      <c r="F2537" s="10">
        <f t="shared" si="2"/>
        <v>0</v>
      </c>
      <c r="G2537" s="10">
        <f t="shared" si="3"/>
        <v>0</v>
      </c>
      <c r="H2537" s="11" t="str">
        <f t="shared" si="30"/>
        <v>JAN</v>
      </c>
    </row>
    <row r="2538">
      <c r="A2538" s="7">
        <v>44204.0</v>
      </c>
      <c r="B2538" s="24" t="s">
        <v>22</v>
      </c>
      <c r="C2538" s="22" t="s">
        <v>18</v>
      </c>
      <c r="D2538" s="24" t="s">
        <v>19</v>
      </c>
      <c r="E2538" s="10">
        <f t="shared" si="1"/>
        <v>1</v>
      </c>
      <c r="F2538" s="10">
        <f t="shared" si="2"/>
        <v>0</v>
      </c>
      <c r="G2538" s="10">
        <f t="shared" si="3"/>
        <v>0</v>
      </c>
      <c r="H2538" s="11" t="str">
        <f t="shared" si="30"/>
        <v>JAN</v>
      </c>
    </row>
    <row r="2539">
      <c r="A2539" s="7">
        <v>44204.0</v>
      </c>
      <c r="B2539" s="24" t="s">
        <v>22</v>
      </c>
      <c r="C2539" s="22" t="s">
        <v>18</v>
      </c>
      <c r="D2539" s="24" t="s">
        <v>19</v>
      </c>
      <c r="E2539" s="10">
        <f t="shared" si="1"/>
        <v>1</v>
      </c>
      <c r="F2539" s="10">
        <f t="shared" si="2"/>
        <v>0</v>
      </c>
      <c r="G2539" s="10">
        <f t="shared" si="3"/>
        <v>0</v>
      </c>
      <c r="H2539" s="11" t="str">
        <f t="shared" si="30"/>
        <v>JAN</v>
      </c>
    </row>
    <row r="2540">
      <c r="A2540" s="60">
        <v>44204.0</v>
      </c>
      <c r="B2540" s="43" t="s">
        <v>22</v>
      </c>
      <c r="C2540" s="45" t="s">
        <v>18</v>
      </c>
      <c r="D2540" s="28" t="s">
        <v>19</v>
      </c>
      <c r="E2540" s="10">
        <f t="shared" si="1"/>
        <v>1</v>
      </c>
      <c r="F2540" s="10">
        <f t="shared" si="2"/>
        <v>0</v>
      </c>
      <c r="G2540" s="10">
        <f t="shared" si="3"/>
        <v>0</v>
      </c>
      <c r="H2540" s="11" t="str">
        <f t="shared" si="30"/>
        <v>JAN</v>
      </c>
    </row>
    <row r="2541">
      <c r="A2541" s="60">
        <v>44204.0</v>
      </c>
      <c r="B2541" s="43" t="s">
        <v>22</v>
      </c>
      <c r="C2541" s="45" t="s">
        <v>18</v>
      </c>
      <c r="D2541" s="28" t="s">
        <v>19</v>
      </c>
      <c r="E2541" s="10">
        <f t="shared" si="1"/>
        <v>1</v>
      </c>
      <c r="F2541" s="10">
        <f t="shared" si="2"/>
        <v>0</v>
      </c>
      <c r="G2541" s="10">
        <f t="shared" si="3"/>
        <v>0</v>
      </c>
      <c r="H2541" s="11" t="str">
        <f t="shared" si="30"/>
        <v>JAN</v>
      </c>
    </row>
    <row r="2542">
      <c r="A2542" s="53">
        <v>44204.0</v>
      </c>
      <c r="B2542" s="54" t="s">
        <v>22</v>
      </c>
      <c r="C2542" s="55" t="s">
        <v>18</v>
      </c>
      <c r="D2542" s="55" t="s">
        <v>19</v>
      </c>
      <c r="E2542" s="10">
        <f t="shared" si="1"/>
        <v>1</v>
      </c>
      <c r="F2542" s="10">
        <f t="shared" si="2"/>
        <v>0</v>
      </c>
      <c r="G2542" s="10">
        <f t="shared" si="3"/>
        <v>0</v>
      </c>
      <c r="H2542" s="11" t="str">
        <f t="shared" si="30"/>
        <v>JAN</v>
      </c>
    </row>
    <row r="2543">
      <c r="A2543" s="53">
        <v>44204.0</v>
      </c>
      <c r="B2543" s="54" t="s">
        <v>22</v>
      </c>
      <c r="C2543" s="55" t="s">
        <v>18</v>
      </c>
      <c r="D2543" s="55" t="s">
        <v>19</v>
      </c>
      <c r="E2543" s="10">
        <f t="shared" si="1"/>
        <v>1</v>
      </c>
      <c r="F2543" s="10">
        <f t="shared" si="2"/>
        <v>0</v>
      </c>
      <c r="G2543" s="10">
        <f t="shared" si="3"/>
        <v>0</v>
      </c>
      <c r="H2543" s="11" t="str">
        <f t="shared" si="30"/>
        <v>JAN</v>
      </c>
    </row>
    <row r="2544">
      <c r="A2544" s="17">
        <v>44204.0</v>
      </c>
      <c r="B2544" s="54" t="s">
        <v>22</v>
      </c>
      <c r="C2544" s="55" t="s">
        <v>18</v>
      </c>
      <c r="D2544" s="55" t="s">
        <v>19</v>
      </c>
      <c r="E2544" s="10">
        <f t="shared" si="1"/>
        <v>1</v>
      </c>
      <c r="F2544" s="10">
        <f t="shared" si="2"/>
        <v>0</v>
      </c>
      <c r="G2544" s="10">
        <f t="shared" si="3"/>
        <v>0</v>
      </c>
      <c r="H2544" s="11" t="str">
        <f t="shared" si="30"/>
        <v>JAN</v>
      </c>
    </row>
    <row r="2545">
      <c r="A2545" s="7">
        <v>44204.0</v>
      </c>
      <c r="B2545" s="43" t="s">
        <v>22</v>
      </c>
      <c r="C2545" s="52" t="s">
        <v>18</v>
      </c>
      <c r="D2545" s="28" t="s">
        <v>19</v>
      </c>
      <c r="E2545" s="10">
        <f t="shared" si="1"/>
        <v>1</v>
      </c>
      <c r="F2545" s="10">
        <f t="shared" si="2"/>
        <v>0</v>
      </c>
      <c r="G2545" s="10">
        <f t="shared" si="3"/>
        <v>0</v>
      </c>
      <c r="H2545" s="11" t="str">
        <f t="shared" si="30"/>
        <v>JAN</v>
      </c>
    </row>
    <row r="2546">
      <c r="A2546" s="60">
        <v>44204.0</v>
      </c>
      <c r="B2546" s="65" t="s">
        <v>22</v>
      </c>
      <c r="C2546" s="52" t="s">
        <v>18</v>
      </c>
      <c r="D2546" s="66" t="s">
        <v>19</v>
      </c>
      <c r="E2546" s="10">
        <f t="shared" si="1"/>
        <v>1</v>
      </c>
      <c r="F2546" s="10">
        <f t="shared" si="2"/>
        <v>0</v>
      </c>
      <c r="G2546" s="10">
        <f t="shared" si="3"/>
        <v>0</v>
      </c>
      <c r="H2546" s="11" t="str">
        <f t="shared" si="30"/>
        <v>JAN</v>
      </c>
    </row>
    <row r="2547">
      <c r="A2547" s="60">
        <v>44204.0</v>
      </c>
      <c r="B2547" s="43" t="s">
        <v>70</v>
      </c>
      <c r="C2547" s="52" t="s">
        <v>18</v>
      </c>
      <c r="D2547" s="28" t="s">
        <v>19</v>
      </c>
      <c r="E2547" s="10">
        <f t="shared" si="1"/>
        <v>1</v>
      </c>
      <c r="F2547" s="10">
        <f t="shared" si="2"/>
        <v>0</v>
      </c>
      <c r="G2547" s="10">
        <f t="shared" si="3"/>
        <v>0</v>
      </c>
      <c r="H2547" s="11" t="str">
        <f t="shared" si="30"/>
        <v>JAN</v>
      </c>
    </row>
    <row r="2548">
      <c r="A2548" s="7">
        <v>44204.0</v>
      </c>
      <c r="B2548" s="9" t="s">
        <v>70</v>
      </c>
      <c r="C2548" s="52" t="s">
        <v>18</v>
      </c>
      <c r="D2548" s="28" t="s">
        <v>19</v>
      </c>
      <c r="E2548" s="10">
        <f t="shared" si="1"/>
        <v>1</v>
      </c>
      <c r="F2548" s="10">
        <f t="shared" si="2"/>
        <v>0</v>
      </c>
      <c r="G2548" s="10">
        <f t="shared" si="3"/>
        <v>0</v>
      </c>
      <c r="H2548" s="11" t="str">
        <f t="shared" si="30"/>
        <v>JAN</v>
      </c>
    </row>
    <row r="2549">
      <c r="A2549" s="7">
        <v>44204.0</v>
      </c>
      <c r="B2549" s="22" t="s">
        <v>43</v>
      </c>
      <c r="C2549" s="23" t="s">
        <v>42</v>
      </c>
      <c r="D2549" s="24" t="s">
        <v>19</v>
      </c>
      <c r="E2549" s="10">
        <f t="shared" si="1"/>
        <v>0</v>
      </c>
      <c r="F2549" s="10">
        <f t="shared" si="2"/>
        <v>0</v>
      </c>
      <c r="G2549" s="10">
        <f t="shared" si="3"/>
        <v>0</v>
      </c>
      <c r="H2549" s="11" t="str">
        <f t="shared" si="30"/>
        <v>JAN</v>
      </c>
    </row>
    <row r="2550">
      <c r="A2550" s="7">
        <v>44204.0</v>
      </c>
      <c r="B2550" s="22" t="s">
        <v>43</v>
      </c>
      <c r="C2550" s="23" t="s">
        <v>42</v>
      </c>
      <c r="D2550" s="24" t="s">
        <v>19</v>
      </c>
      <c r="E2550" s="10">
        <f t="shared" si="1"/>
        <v>0</v>
      </c>
      <c r="F2550" s="10">
        <f t="shared" si="2"/>
        <v>0</v>
      </c>
      <c r="G2550" s="10">
        <f t="shared" si="3"/>
        <v>0</v>
      </c>
      <c r="H2550" s="11" t="str">
        <f t="shared" si="30"/>
        <v>JAN</v>
      </c>
    </row>
    <row r="2551">
      <c r="A2551" s="7">
        <v>44204.0</v>
      </c>
      <c r="B2551" s="22" t="s">
        <v>43</v>
      </c>
      <c r="C2551" s="23" t="s">
        <v>42</v>
      </c>
      <c r="D2551" s="24" t="s">
        <v>19</v>
      </c>
      <c r="E2551" s="10">
        <f t="shared" si="1"/>
        <v>0</v>
      </c>
      <c r="F2551" s="10">
        <f t="shared" si="2"/>
        <v>0</v>
      </c>
      <c r="G2551" s="10">
        <f t="shared" si="3"/>
        <v>0</v>
      </c>
      <c r="H2551" s="11" t="str">
        <f t="shared" si="30"/>
        <v>JAN</v>
      </c>
    </row>
    <row r="2552">
      <c r="A2552" s="7">
        <v>44204.0</v>
      </c>
      <c r="B2552" s="22" t="s">
        <v>43</v>
      </c>
      <c r="C2552" s="23" t="s">
        <v>42</v>
      </c>
      <c r="D2552" s="24" t="s">
        <v>19</v>
      </c>
      <c r="E2552" s="10">
        <f t="shared" si="1"/>
        <v>0</v>
      </c>
      <c r="F2552" s="10">
        <f t="shared" si="2"/>
        <v>0</v>
      </c>
      <c r="G2552" s="10">
        <f t="shared" si="3"/>
        <v>0</v>
      </c>
      <c r="H2552" s="11" t="str">
        <f t="shared" si="30"/>
        <v>JAN</v>
      </c>
    </row>
    <row r="2553">
      <c r="A2553" s="50">
        <v>44204.0</v>
      </c>
      <c r="B2553" s="22" t="s">
        <v>44</v>
      </c>
      <c r="C2553" s="23" t="s">
        <v>42</v>
      </c>
      <c r="D2553" s="51" t="s">
        <v>19</v>
      </c>
      <c r="E2553" s="10">
        <f t="shared" si="1"/>
        <v>0</v>
      </c>
      <c r="F2553" s="10">
        <f t="shared" si="2"/>
        <v>0</v>
      </c>
      <c r="G2553" s="10">
        <f t="shared" si="3"/>
        <v>0</v>
      </c>
      <c r="H2553" s="11" t="str">
        <f t="shared" si="30"/>
        <v>JAN</v>
      </c>
    </row>
    <row r="2554">
      <c r="A2554" s="60">
        <v>44204.0</v>
      </c>
      <c r="B2554" s="43" t="s">
        <v>70</v>
      </c>
      <c r="C2554" s="52" t="s">
        <v>42</v>
      </c>
      <c r="D2554" s="28" t="s">
        <v>19</v>
      </c>
      <c r="E2554" s="10">
        <f t="shared" si="1"/>
        <v>0</v>
      </c>
      <c r="F2554" s="10">
        <f t="shared" si="2"/>
        <v>0</v>
      </c>
      <c r="G2554" s="10">
        <f t="shared" si="3"/>
        <v>0</v>
      </c>
      <c r="H2554" s="11" t="str">
        <f t="shared" si="30"/>
        <v>JAN</v>
      </c>
    </row>
    <row r="2555">
      <c r="A2555" s="50">
        <v>44204.0</v>
      </c>
      <c r="B2555" s="22" t="s">
        <v>87</v>
      </c>
      <c r="C2555" s="23" t="s">
        <v>18</v>
      </c>
      <c r="D2555" s="51" t="s">
        <v>66</v>
      </c>
      <c r="E2555" s="10">
        <f t="shared" si="1"/>
        <v>0</v>
      </c>
      <c r="F2555" s="10">
        <f t="shared" si="2"/>
        <v>0</v>
      </c>
      <c r="G2555" s="10">
        <f t="shared" si="3"/>
        <v>0</v>
      </c>
      <c r="H2555" s="11" t="str">
        <f t="shared" si="30"/>
        <v>JAN</v>
      </c>
    </row>
    <row r="2556">
      <c r="A2556" s="60">
        <v>44204.0</v>
      </c>
      <c r="B2556" s="45" t="s">
        <v>30</v>
      </c>
      <c r="C2556" s="45" t="s">
        <v>18</v>
      </c>
      <c r="D2556" s="28" t="s">
        <v>66</v>
      </c>
      <c r="E2556" s="10">
        <f t="shared" si="1"/>
        <v>0</v>
      </c>
      <c r="F2556" s="10">
        <f t="shared" si="2"/>
        <v>0</v>
      </c>
      <c r="G2556" s="10">
        <f t="shared" si="3"/>
        <v>0</v>
      </c>
      <c r="H2556" s="11" t="str">
        <f t="shared" si="30"/>
        <v>JAN</v>
      </c>
    </row>
    <row r="2557">
      <c r="A2557" s="60">
        <v>44204.0</v>
      </c>
      <c r="B2557" s="45" t="s">
        <v>30</v>
      </c>
      <c r="C2557" s="45" t="s">
        <v>18</v>
      </c>
      <c r="D2557" s="28" t="s">
        <v>66</v>
      </c>
      <c r="E2557" s="10">
        <f t="shared" si="1"/>
        <v>0</v>
      </c>
      <c r="F2557" s="10">
        <f t="shared" si="2"/>
        <v>0</v>
      </c>
      <c r="G2557" s="10">
        <f t="shared" si="3"/>
        <v>0</v>
      </c>
      <c r="H2557" s="11" t="str">
        <f t="shared" si="30"/>
        <v>JAN</v>
      </c>
    </row>
    <row r="2558">
      <c r="A2558" s="7">
        <v>44204.0</v>
      </c>
      <c r="B2558" s="22" t="s">
        <v>45</v>
      </c>
      <c r="C2558" s="23" t="s">
        <v>18</v>
      </c>
      <c r="D2558" s="24" t="s">
        <v>66</v>
      </c>
      <c r="E2558" s="10">
        <f t="shared" si="1"/>
        <v>0</v>
      </c>
      <c r="F2558" s="10">
        <f t="shared" si="2"/>
        <v>0</v>
      </c>
      <c r="G2558" s="10">
        <f t="shared" si="3"/>
        <v>0</v>
      </c>
      <c r="H2558" s="11" t="str">
        <f t="shared" si="30"/>
        <v>JAN</v>
      </c>
    </row>
    <row r="2559">
      <c r="A2559" s="50">
        <v>44204.0</v>
      </c>
      <c r="B2559" s="22" t="s">
        <v>45</v>
      </c>
      <c r="C2559" s="23" t="s">
        <v>18</v>
      </c>
      <c r="D2559" s="51" t="s">
        <v>66</v>
      </c>
      <c r="E2559" s="10">
        <f t="shared" si="1"/>
        <v>0</v>
      </c>
      <c r="F2559" s="10">
        <f t="shared" si="2"/>
        <v>0</v>
      </c>
      <c r="G2559" s="10">
        <f t="shared" si="3"/>
        <v>0</v>
      </c>
      <c r="H2559" s="11" t="str">
        <f t="shared" si="30"/>
        <v>JAN</v>
      </c>
    </row>
    <row r="2560">
      <c r="A2560" s="50">
        <v>44204.0</v>
      </c>
      <c r="B2560" s="22" t="s">
        <v>45</v>
      </c>
      <c r="C2560" s="23" t="s">
        <v>18</v>
      </c>
      <c r="D2560" s="51" t="s">
        <v>66</v>
      </c>
      <c r="E2560" s="10">
        <f t="shared" si="1"/>
        <v>0</v>
      </c>
      <c r="F2560" s="10">
        <f t="shared" si="2"/>
        <v>0</v>
      </c>
      <c r="G2560" s="10">
        <f t="shared" si="3"/>
        <v>0</v>
      </c>
      <c r="H2560" s="11" t="str">
        <f t="shared" si="30"/>
        <v>JAN</v>
      </c>
    </row>
    <row r="2561">
      <c r="A2561" s="60">
        <v>44204.0</v>
      </c>
      <c r="B2561" s="45" t="s">
        <v>73</v>
      </c>
      <c r="C2561" s="45" t="s">
        <v>18</v>
      </c>
      <c r="D2561" s="28" t="s">
        <v>66</v>
      </c>
      <c r="E2561" s="10">
        <f t="shared" si="1"/>
        <v>0</v>
      </c>
      <c r="F2561" s="10">
        <f t="shared" si="2"/>
        <v>0</v>
      </c>
      <c r="G2561" s="10">
        <f t="shared" si="3"/>
        <v>0</v>
      </c>
      <c r="H2561" s="11" t="str">
        <f t="shared" si="30"/>
        <v>JAN</v>
      </c>
    </row>
    <row r="2562">
      <c r="A2562" s="60">
        <v>44204.0</v>
      </c>
      <c r="B2562" s="45" t="s">
        <v>73</v>
      </c>
      <c r="C2562" s="45" t="s">
        <v>18</v>
      </c>
      <c r="D2562" s="28" t="s">
        <v>66</v>
      </c>
      <c r="E2562" s="10">
        <f t="shared" si="1"/>
        <v>0</v>
      </c>
      <c r="F2562" s="10">
        <f t="shared" si="2"/>
        <v>0</v>
      </c>
      <c r="G2562" s="10">
        <f t="shared" si="3"/>
        <v>0</v>
      </c>
      <c r="H2562" s="11" t="str">
        <f t="shared" si="30"/>
        <v>JAN</v>
      </c>
    </row>
    <row r="2563">
      <c r="A2563" s="7">
        <v>44204.0</v>
      </c>
      <c r="B2563" s="22" t="s">
        <v>76</v>
      </c>
      <c r="C2563" s="23" t="s">
        <v>18</v>
      </c>
      <c r="D2563" s="24" t="s">
        <v>66</v>
      </c>
      <c r="E2563" s="10">
        <f t="shared" si="1"/>
        <v>0</v>
      </c>
      <c r="F2563" s="10">
        <f t="shared" si="2"/>
        <v>0</v>
      </c>
      <c r="G2563" s="10">
        <f t="shared" si="3"/>
        <v>0</v>
      </c>
      <c r="H2563" s="11" t="str">
        <f t="shared" si="30"/>
        <v>JAN</v>
      </c>
    </row>
    <row r="2564">
      <c r="A2564" s="7">
        <v>44204.0</v>
      </c>
      <c r="B2564" s="22" t="s">
        <v>76</v>
      </c>
      <c r="C2564" s="23" t="s">
        <v>18</v>
      </c>
      <c r="D2564" s="24" t="s">
        <v>66</v>
      </c>
      <c r="E2564" s="10">
        <f t="shared" si="1"/>
        <v>0</v>
      </c>
      <c r="F2564" s="10">
        <f t="shared" si="2"/>
        <v>0</v>
      </c>
      <c r="G2564" s="10">
        <f t="shared" si="3"/>
        <v>0</v>
      </c>
      <c r="H2564" s="11" t="str">
        <f t="shared" si="30"/>
        <v>JAN</v>
      </c>
    </row>
    <row r="2565">
      <c r="A2565" s="53">
        <v>44204.0</v>
      </c>
      <c r="B2565" s="54" t="s">
        <v>22</v>
      </c>
      <c r="C2565" s="55" t="s">
        <v>18</v>
      </c>
      <c r="D2565" s="55" t="s">
        <v>66</v>
      </c>
      <c r="E2565" s="10">
        <f t="shared" si="1"/>
        <v>0</v>
      </c>
      <c r="F2565" s="10">
        <f t="shared" si="2"/>
        <v>0</v>
      </c>
      <c r="G2565" s="10">
        <f t="shared" si="3"/>
        <v>0</v>
      </c>
      <c r="H2565" s="11" t="str">
        <f t="shared" si="30"/>
        <v>JAN</v>
      </c>
    </row>
    <row r="2566">
      <c r="A2566" s="60">
        <v>44204.0</v>
      </c>
      <c r="B2566" s="65" t="s">
        <v>22</v>
      </c>
      <c r="C2566" s="52" t="s">
        <v>18</v>
      </c>
      <c r="D2566" s="28" t="s">
        <v>66</v>
      </c>
      <c r="E2566" s="10">
        <f t="shared" si="1"/>
        <v>0</v>
      </c>
      <c r="F2566" s="10">
        <f t="shared" si="2"/>
        <v>0</v>
      </c>
      <c r="G2566" s="10">
        <f t="shared" si="3"/>
        <v>0</v>
      </c>
      <c r="H2566" s="11" t="str">
        <f t="shared" si="30"/>
        <v>JAN</v>
      </c>
    </row>
    <row r="2567">
      <c r="A2567" s="7">
        <v>44204.0</v>
      </c>
      <c r="B2567" s="8" t="s">
        <v>34</v>
      </c>
      <c r="C2567" s="27" t="s">
        <v>18</v>
      </c>
      <c r="D2567" s="28" t="s">
        <v>25</v>
      </c>
      <c r="E2567" s="10">
        <f t="shared" si="1"/>
        <v>0</v>
      </c>
      <c r="F2567" s="10">
        <f t="shared" si="2"/>
        <v>0</v>
      </c>
      <c r="G2567" s="10">
        <f t="shared" si="3"/>
        <v>1</v>
      </c>
      <c r="H2567" s="11" t="str">
        <f t="shared" si="30"/>
        <v>JAN</v>
      </c>
    </row>
    <row r="2568">
      <c r="A2568" s="60">
        <v>44204.0</v>
      </c>
      <c r="B2568" s="45" t="s">
        <v>73</v>
      </c>
      <c r="C2568" s="45" t="s">
        <v>18</v>
      </c>
      <c r="D2568" s="28" t="s">
        <v>25</v>
      </c>
      <c r="E2568" s="10">
        <f t="shared" si="1"/>
        <v>0</v>
      </c>
      <c r="F2568" s="10">
        <f t="shared" si="2"/>
        <v>0</v>
      </c>
      <c r="G2568" s="10">
        <f t="shared" si="3"/>
        <v>1</v>
      </c>
      <c r="H2568" s="11" t="str">
        <f t="shared" si="30"/>
        <v>JAN</v>
      </c>
    </row>
    <row r="2569">
      <c r="A2569" s="7">
        <v>44204.0</v>
      </c>
      <c r="B2569" s="24" t="s">
        <v>22</v>
      </c>
      <c r="C2569" s="22" t="s">
        <v>18</v>
      </c>
      <c r="D2569" s="66" t="s">
        <v>25</v>
      </c>
      <c r="E2569" s="10">
        <f t="shared" si="1"/>
        <v>0</v>
      </c>
      <c r="F2569" s="10">
        <f t="shared" si="2"/>
        <v>0</v>
      </c>
      <c r="G2569" s="10">
        <f t="shared" si="3"/>
        <v>1</v>
      </c>
      <c r="H2569" s="11" t="str">
        <f t="shared" si="30"/>
        <v>JAN</v>
      </c>
    </row>
    <row r="2570">
      <c r="A2570" s="60">
        <v>44204.0</v>
      </c>
      <c r="B2570" s="43" t="s">
        <v>22</v>
      </c>
      <c r="C2570" s="45" t="s">
        <v>18</v>
      </c>
      <c r="D2570" s="28" t="s">
        <v>25</v>
      </c>
      <c r="E2570" s="10">
        <f t="shared" si="1"/>
        <v>0</v>
      </c>
      <c r="F2570" s="10">
        <f t="shared" si="2"/>
        <v>0</v>
      </c>
      <c r="G2570" s="10">
        <f t="shared" si="3"/>
        <v>1</v>
      </c>
      <c r="H2570" s="11" t="str">
        <f t="shared" si="30"/>
        <v>JAN</v>
      </c>
    </row>
    <row r="2571">
      <c r="A2571" s="53">
        <v>44204.0</v>
      </c>
      <c r="B2571" s="54" t="s">
        <v>22</v>
      </c>
      <c r="C2571" s="55" t="s">
        <v>18</v>
      </c>
      <c r="D2571" s="55" t="s">
        <v>25</v>
      </c>
      <c r="E2571" s="10">
        <f t="shared" si="1"/>
        <v>0</v>
      </c>
      <c r="F2571" s="10">
        <f t="shared" si="2"/>
        <v>0</v>
      </c>
      <c r="G2571" s="10">
        <f t="shared" si="3"/>
        <v>1</v>
      </c>
      <c r="H2571" s="11" t="str">
        <f t="shared" si="30"/>
        <v>JAN</v>
      </c>
    </row>
    <row r="2572">
      <c r="A2572" s="53">
        <v>44204.0</v>
      </c>
      <c r="B2572" s="54" t="s">
        <v>22</v>
      </c>
      <c r="C2572" s="55" t="s">
        <v>18</v>
      </c>
      <c r="D2572" s="55" t="s">
        <v>25</v>
      </c>
      <c r="E2572" s="10">
        <f t="shared" si="1"/>
        <v>0</v>
      </c>
      <c r="F2572" s="10">
        <f t="shared" si="2"/>
        <v>0</v>
      </c>
      <c r="G2572" s="10">
        <f t="shared" si="3"/>
        <v>1</v>
      </c>
      <c r="H2572" s="11" t="str">
        <f t="shared" si="30"/>
        <v>JAN</v>
      </c>
    </row>
    <row r="2573">
      <c r="A2573" s="53">
        <v>44204.0</v>
      </c>
      <c r="B2573" s="54" t="s">
        <v>22</v>
      </c>
      <c r="C2573" s="55" t="s">
        <v>18</v>
      </c>
      <c r="D2573" s="55" t="s">
        <v>25</v>
      </c>
      <c r="E2573" s="10">
        <f t="shared" si="1"/>
        <v>0</v>
      </c>
      <c r="F2573" s="10">
        <f t="shared" si="2"/>
        <v>0</v>
      </c>
      <c r="G2573" s="10">
        <f t="shared" si="3"/>
        <v>1</v>
      </c>
      <c r="H2573" s="11" t="str">
        <f t="shared" si="30"/>
        <v>JAN</v>
      </c>
    </row>
    <row r="2574">
      <c r="A2574" s="53">
        <v>44204.0</v>
      </c>
      <c r="B2574" s="54" t="s">
        <v>22</v>
      </c>
      <c r="C2574" s="55" t="s">
        <v>18</v>
      </c>
      <c r="D2574" s="55" t="s">
        <v>25</v>
      </c>
      <c r="E2574" s="10">
        <f t="shared" si="1"/>
        <v>0</v>
      </c>
      <c r="F2574" s="10">
        <f t="shared" si="2"/>
        <v>0</v>
      </c>
      <c r="G2574" s="10">
        <f t="shared" si="3"/>
        <v>1</v>
      </c>
      <c r="H2574" s="11" t="str">
        <f t="shared" si="30"/>
        <v>JAN</v>
      </c>
    </row>
    <row r="2575">
      <c r="A2575" s="53">
        <v>44204.0</v>
      </c>
      <c r="B2575" s="54" t="s">
        <v>22</v>
      </c>
      <c r="C2575" s="55" t="s">
        <v>18</v>
      </c>
      <c r="D2575" s="55" t="s">
        <v>25</v>
      </c>
      <c r="E2575" s="10">
        <f t="shared" si="1"/>
        <v>0</v>
      </c>
      <c r="F2575" s="10">
        <f t="shared" si="2"/>
        <v>0</v>
      </c>
      <c r="G2575" s="10">
        <f t="shared" si="3"/>
        <v>1</v>
      </c>
      <c r="H2575" s="11" t="str">
        <f t="shared" si="30"/>
        <v>JAN</v>
      </c>
    </row>
    <row r="2576">
      <c r="A2576" s="60">
        <v>44204.0</v>
      </c>
      <c r="B2576" s="43" t="s">
        <v>70</v>
      </c>
      <c r="C2576" s="52" t="s">
        <v>18</v>
      </c>
      <c r="D2576" s="28" t="s">
        <v>25</v>
      </c>
      <c r="E2576" s="10">
        <f t="shared" si="1"/>
        <v>0</v>
      </c>
      <c r="F2576" s="10">
        <f t="shared" si="2"/>
        <v>0</v>
      </c>
      <c r="G2576" s="10">
        <f t="shared" si="3"/>
        <v>1</v>
      </c>
      <c r="H2576" s="11" t="str">
        <f t="shared" si="30"/>
        <v>JAN</v>
      </c>
    </row>
    <row r="2577">
      <c r="A2577" s="7">
        <v>44204.0</v>
      </c>
      <c r="B2577" s="9" t="s">
        <v>71</v>
      </c>
      <c r="C2577" s="52" t="s">
        <v>18</v>
      </c>
      <c r="D2577" s="28" t="s">
        <v>25</v>
      </c>
      <c r="E2577" s="10">
        <f t="shared" si="1"/>
        <v>0</v>
      </c>
      <c r="F2577" s="10">
        <f t="shared" si="2"/>
        <v>0</v>
      </c>
      <c r="G2577" s="10">
        <f t="shared" si="3"/>
        <v>1</v>
      </c>
      <c r="H2577" s="11" t="str">
        <f t="shared" si="30"/>
        <v>JAN</v>
      </c>
    </row>
    <row r="2578">
      <c r="A2578" s="7">
        <v>44204.0</v>
      </c>
      <c r="B2578" s="18" t="s">
        <v>43</v>
      </c>
      <c r="C2578" s="19" t="s">
        <v>42</v>
      </c>
      <c r="D2578" s="20" t="s">
        <v>25</v>
      </c>
      <c r="E2578" s="10">
        <f t="shared" si="1"/>
        <v>0</v>
      </c>
      <c r="F2578" s="10">
        <f t="shared" si="2"/>
        <v>0</v>
      </c>
      <c r="G2578" s="10">
        <f t="shared" si="3"/>
        <v>0</v>
      </c>
      <c r="H2578" s="11" t="str">
        <f t="shared" si="30"/>
        <v>JAN</v>
      </c>
    </row>
    <row r="2579">
      <c r="A2579" s="68">
        <v>44204.0</v>
      </c>
      <c r="B2579" s="18" t="s">
        <v>43</v>
      </c>
      <c r="C2579" s="19" t="s">
        <v>18</v>
      </c>
      <c r="D2579" s="20" t="s">
        <v>35</v>
      </c>
      <c r="E2579" s="10">
        <f t="shared" si="1"/>
        <v>0</v>
      </c>
      <c r="F2579" s="10">
        <f t="shared" si="2"/>
        <v>1</v>
      </c>
      <c r="G2579" s="10">
        <f t="shared" si="3"/>
        <v>0</v>
      </c>
      <c r="H2579" s="11" t="str">
        <f t="shared" si="30"/>
        <v>JAN</v>
      </c>
    </row>
    <row r="2580">
      <c r="A2580" s="7">
        <v>44204.0</v>
      </c>
      <c r="B2580" s="9" t="s">
        <v>22</v>
      </c>
      <c r="C2580" s="27" t="s">
        <v>18</v>
      </c>
      <c r="D2580" s="28" t="s">
        <v>35</v>
      </c>
      <c r="E2580" s="10">
        <f t="shared" si="1"/>
        <v>0</v>
      </c>
      <c r="F2580" s="10">
        <f t="shared" si="2"/>
        <v>1</v>
      </c>
      <c r="G2580" s="10">
        <f t="shared" si="3"/>
        <v>0</v>
      </c>
      <c r="H2580" s="11" t="str">
        <f t="shared" si="30"/>
        <v>JAN</v>
      </c>
    </row>
    <row r="2581">
      <c r="A2581" s="53">
        <v>44204.0</v>
      </c>
      <c r="B2581" s="54" t="s">
        <v>22</v>
      </c>
      <c r="C2581" s="55" t="s">
        <v>18</v>
      </c>
      <c r="D2581" s="55" t="s">
        <v>35</v>
      </c>
      <c r="E2581" s="10">
        <f t="shared" si="1"/>
        <v>0</v>
      </c>
      <c r="F2581" s="10">
        <f t="shared" si="2"/>
        <v>1</v>
      </c>
      <c r="G2581" s="10">
        <f t="shared" si="3"/>
        <v>0</v>
      </c>
      <c r="H2581" s="11" t="str">
        <f t="shared" si="30"/>
        <v>JAN</v>
      </c>
    </row>
    <row r="2582">
      <c r="A2582" s="53">
        <v>44204.0</v>
      </c>
      <c r="B2582" s="54" t="s">
        <v>22</v>
      </c>
      <c r="C2582" s="55" t="s">
        <v>18</v>
      </c>
      <c r="D2582" s="55" t="s">
        <v>35</v>
      </c>
      <c r="E2582" s="10">
        <f t="shared" si="1"/>
        <v>0</v>
      </c>
      <c r="F2582" s="10">
        <f t="shared" si="2"/>
        <v>1</v>
      </c>
      <c r="G2582" s="10">
        <f t="shared" si="3"/>
        <v>0</v>
      </c>
      <c r="H2582" s="11" t="str">
        <f t="shared" si="30"/>
        <v>JAN</v>
      </c>
    </row>
    <row r="2583">
      <c r="A2583" s="7">
        <v>44205.0</v>
      </c>
      <c r="B2583" s="8" t="s">
        <v>30</v>
      </c>
      <c r="C2583" s="9" t="s">
        <v>18</v>
      </c>
      <c r="D2583" s="9" t="s">
        <v>19</v>
      </c>
      <c r="E2583" s="10">
        <f t="shared" si="1"/>
        <v>1</v>
      </c>
      <c r="F2583" s="10">
        <f t="shared" si="2"/>
        <v>0</v>
      </c>
      <c r="G2583" s="10">
        <f t="shared" si="3"/>
        <v>0</v>
      </c>
      <c r="H2583" s="11" t="str">
        <f t="shared" si="30"/>
        <v>JAN</v>
      </c>
    </row>
    <row r="2584">
      <c r="A2584" s="7">
        <v>44205.0</v>
      </c>
      <c r="B2584" s="8" t="s">
        <v>30</v>
      </c>
      <c r="C2584" s="9" t="s">
        <v>18</v>
      </c>
      <c r="D2584" s="9" t="s">
        <v>19</v>
      </c>
      <c r="E2584" s="10">
        <f t="shared" si="1"/>
        <v>1</v>
      </c>
      <c r="F2584" s="10">
        <f t="shared" si="2"/>
        <v>0</v>
      </c>
      <c r="G2584" s="10">
        <f t="shared" si="3"/>
        <v>0</v>
      </c>
      <c r="H2584" s="11" t="str">
        <f t="shared" si="30"/>
        <v>JAN</v>
      </c>
    </row>
    <row r="2585">
      <c r="A2585" s="7">
        <v>44205.0</v>
      </c>
      <c r="B2585" s="8" t="s">
        <v>30</v>
      </c>
      <c r="C2585" s="9" t="s">
        <v>18</v>
      </c>
      <c r="D2585" s="9" t="s">
        <v>19</v>
      </c>
      <c r="E2585" s="10">
        <f t="shared" si="1"/>
        <v>1</v>
      </c>
      <c r="F2585" s="10">
        <f t="shared" si="2"/>
        <v>0</v>
      </c>
      <c r="G2585" s="10">
        <f t="shared" si="3"/>
        <v>0</v>
      </c>
      <c r="H2585" s="11" t="str">
        <f t="shared" si="30"/>
        <v>JAN</v>
      </c>
    </row>
    <row r="2586">
      <c r="A2586" s="7">
        <v>44205.0</v>
      </c>
      <c r="B2586" s="9" t="s">
        <v>70</v>
      </c>
      <c r="C2586" s="9" t="s">
        <v>18</v>
      </c>
      <c r="D2586" s="9" t="s">
        <v>25</v>
      </c>
      <c r="E2586" s="10">
        <f t="shared" si="1"/>
        <v>0</v>
      </c>
      <c r="F2586" s="10">
        <f t="shared" si="2"/>
        <v>0</v>
      </c>
      <c r="G2586" s="10">
        <f t="shared" si="3"/>
        <v>1</v>
      </c>
      <c r="H2586" s="11" t="str">
        <f t="shared" si="30"/>
        <v>JAN</v>
      </c>
    </row>
    <row r="2587">
      <c r="A2587" s="7">
        <v>44205.0</v>
      </c>
      <c r="B2587" s="9" t="s">
        <v>70</v>
      </c>
      <c r="C2587" s="9" t="s">
        <v>18</v>
      </c>
      <c r="D2587" s="9" t="s">
        <v>25</v>
      </c>
      <c r="E2587" s="10">
        <f t="shared" si="1"/>
        <v>0</v>
      </c>
      <c r="F2587" s="10">
        <f t="shared" si="2"/>
        <v>0</v>
      </c>
      <c r="G2587" s="10">
        <f t="shared" si="3"/>
        <v>1</v>
      </c>
      <c r="H2587" s="11" t="str">
        <f t="shared" si="30"/>
        <v>JAN</v>
      </c>
    </row>
    <row r="2588">
      <c r="A2588" s="7">
        <v>44205.0</v>
      </c>
      <c r="B2588" s="9" t="s">
        <v>70</v>
      </c>
      <c r="C2588" s="9" t="s">
        <v>18</v>
      </c>
      <c r="D2588" s="9" t="s">
        <v>25</v>
      </c>
      <c r="E2588" s="10">
        <f t="shared" si="1"/>
        <v>0</v>
      </c>
      <c r="F2588" s="10">
        <f t="shared" si="2"/>
        <v>0</v>
      </c>
      <c r="G2588" s="10">
        <f t="shared" si="3"/>
        <v>1</v>
      </c>
      <c r="H2588" s="11" t="str">
        <f t="shared" si="30"/>
        <v>JAN</v>
      </c>
    </row>
    <row r="2589">
      <c r="A2589" s="71">
        <v>44205.0</v>
      </c>
      <c r="B2589" s="72" t="s">
        <v>30</v>
      </c>
      <c r="C2589" s="73" t="s">
        <v>18</v>
      </c>
      <c r="D2589" s="73" t="s">
        <v>19</v>
      </c>
      <c r="E2589" s="10">
        <f t="shared" si="1"/>
        <v>1</v>
      </c>
      <c r="F2589" s="10">
        <f t="shared" si="2"/>
        <v>0</v>
      </c>
      <c r="G2589" s="10">
        <f t="shared" si="3"/>
        <v>0</v>
      </c>
      <c r="H2589" s="11" t="str">
        <f t="shared" si="30"/>
        <v>JAN</v>
      </c>
    </row>
    <row r="2590">
      <c r="A2590" s="71">
        <v>44205.0</v>
      </c>
      <c r="B2590" s="72" t="s">
        <v>30</v>
      </c>
      <c r="C2590" s="73" t="s">
        <v>18</v>
      </c>
      <c r="D2590" s="73" t="s">
        <v>19</v>
      </c>
      <c r="E2590" s="10">
        <f t="shared" si="1"/>
        <v>1</v>
      </c>
      <c r="F2590" s="10">
        <f t="shared" si="2"/>
        <v>0</v>
      </c>
      <c r="G2590" s="10">
        <f t="shared" si="3"/>
        <v>0</v>
      </c>
      <c r="H2590" s="11" t="str">
        <f t="shared" si="30"/>
        <v>JAN</v>
      </c>
    </row>
    <row r="2591">
      <c r="A2591" s="71">
        <v>44205.0</v>
      </c>
      <c r="B2591" s="72" t="s">
        <v>30</v>
      </c>
      <c r="C2591" s="73" t="s">
        <v>18</v>
      </c>
      <c r="D2591" s="73" t="s">
        <v>19</v>
      </c>
      <c r="E2591" s="10">
        <f t="shared" si="1"/>
        <v>1</v>
      </c>
      <c r="F2591" s="10">
        <f t="shared" si="2"/>
        <v>0</v>
      </c>
      <c r="G2591" s="10">
        <f t="shared" si="3"/>
        <v>0</v>
      </c>
      <c r="H2591" s="11" t="str">
        <f t="shared" si="30"/>
        <v>JAN</v>
      </c>
    </row>
    <row r="2592">
      <c r="A2592" s="71">
        <v>44205.0</v>
      </c>
      <c r="B2592" s="72" t="s">
        <v>30</v>
      </c>
      <c r="C2592" s="73" t="s">
        <v>18</v>
      </c>
      <c r="D2592" s="73" t="s">
        <v>19</v>
      </c>
      <c r="E2592" s="10">
        <f t="shared" si="1"/>
        <v>1</v>
      </c>
      <c r="F2592" s="10">
        <f t="shared" si="2"/>
        <v>0</v>
      </c>
      <c r="G2592" s="10">
        <f t="shared" si="3"/>
        <v>0</v>
      </c>
      <c r="H2592" s="11" t="str">
        <f t="shared" si="30"/>
        <v>JAN</v>
      </c>
    </row>
    <row r="2593">
      <c r="A2593" s="71">
        <v>44205.0</v>
      </c>
      <c r="B2593" s="8" t="s">
        <v>30</v>
      </c>
      <c r="C2593" s="9" t="s">
        <v>18</v>
      </c>
      <c r="D2593" s="73" t="s">
        <v>35</v>
      </c>
      <c r="E2593" s="10">
        <f t="shared" si="1"/>
        <v>0</v>
      </c>
      <c r="F2593" s="10">
        <f t="shared" si="2"/>
        <v>1</v>
      </c>
      <c r="G2593" s="10">
        <f t="shared" si="3"/>
        <v>0</v>
      </c>
      <c r="H2593" s="11" t="str">
        <f t="shared" si="30"/>
        <v>JAN</v>
      </c>
    </row>
    <row r="2594">
      <c r="A2594" s="71">
        <v>44205.0</v>
      </c>
      <c r="B2594" s="72" t="s">
        <v>30</v>
      </c>
      <c r="C2594" s="73" t="s">
        <v>18</v>
      </c>
      <c r="D2594" s="73" t="s">
        <v>35</v>
      </c>
      <c r="E2594" s="10">
        <f t="shared" si="1"/>
        <v>0</v>
      </c>
      <c r="F2594" s="10">
        <f t="shared" si="2"/>
        <v>1</v>
      </c>
      <c r="G2594" s="10">
        <f t="shared" si="3"/>
        <v>0</v>
      </c>
      <c r="H2594" s="11" t="str">
        <f t="shared" si="30"/>
        <v>JAN</v>
      </c>
    </row>
    <row r="2595">
      <c r="A2595" s="71">
        <v>44205.0</v>
      </c>
      <c r="B2595" s="72" t="s">
        <v>30</v>
      </c>
      <c r="C2595" s="73" t="s">
        <v>18</v>
      </c>
      <c r="D2595" s="73" t="s">
        <v>19</v>
      </c>
      <c r="E2595" s="10">
        <f t="shared" si="1"/>
        <v>1</v>
      </c>
      <c r="F2595" s="10">
        <f t="shared" si="2"/>
        <v>0</v>
      </c>
      <c r="G2595" s="10">
        <f t="shared" si="3"/>
        <v>0</v>
      </c>
      <c r="H2595" s="11" t="str">
        <f t="shared" si="30"/>
        <v>JAN</v>
      </c>
    </row>
    <row r="2596">
      <c r="A2596" s="7">
        <v>44205.0</v>
      </c>
      <c r="B2596" s="8" t="s">
        <v>70</v>
      </c>
      <c r="C2596" s="9" t="s">
        <v>18</v>
      </c>
      <c r="D2596" s="8" t="s">
        <v>19</v>
      </c>
      <c r="E2596" s="10">
        <f t="shared" si="1"/>
        <v>1</v>
      </c>
      <c r="F2596" s="10">
        <f t="shared" si="2"/>
        <v>0</v>
      </c>
      <c r="G2596" s="10">
        <f t="shared" si="3"/>
        <v>0</v>
      </c>
      <c r="H2596" s="11" t="str">
        <f t="shared" si="30"/>
        <v>JAN</v>
      </c>
    </row>
    <row r="2597">
      <c r="A2597" s="7">
        <v>44205.0</v>
      </c>
      <c r="B2597" s="8" t="s">
        <v>34</v>
      </c>
      <c r="C2597" s="40" t="s">
        <v>18</v>
      </c>
      <c r="D2597" s="8" t="s">
        <v>19</v>
      </c>
      <c r="E2597" s="10">
        <f t="shared" si="1"/>
        <v>1</v>
      </c>
      <c r="F2597" s="10">
        <f t="shared" si="2"/>
        <v>0</v>
      </c>
      <c r="G2597" s="10">
        <f t="shared" si="3"/>
        <v>0</v>
      </c>
      <c r="H2597" s="11" t="str">
        <f t="shared" si="30"/>
        <v>JAN</v>
      </c>
    </row>
    <row r="2598">
      <c r="A2598" s="7">
        <v>44205.0</v>
      </c>
      <c r="B2598" s="8" t="s">
        <v>34</v>
      </c>
      <c r="C2598" s="40" t="s">
        <v>18</v>
      </c>
      <c r="D2598" s="8" t="s">
        <v>19</v>
      </c>
      <c r="E2598" s="10">
        <f t="shared" si="1"/>
        <v>1</v>
      </c>
      <c r="F2598" s="10">
        <f t="shared" si="2"/>
        <v>0</v>
      </c>
      <c r="G2598" s="10">
        <f t="shared" si="3"/>
        <v>0</v>
      </c>
      <c r="H2598" s="11" t="str">
        <f t="shared" si="30"/>
        <v>JAN</v>
      </c>
    </row>
    <row r="2599">
      <c r="A2599" s="7">
        <v>44205.0</v>
      </c>
      <c r="B2599" s="8" t="s">
        <v>34</v>
      </c>
      <c r="C2599" s="40" t="s">
        <v>18</v>
      </c>
      <c r="D2599" s="8" t="s">
        <v>19</v>
      </c>
      <c r="E2599" s="10">
        <f t="shared" si="1"/>
        <v>1</v>
      </c>
      <c r="F2599" s="10">
        <f t="shared" si="2"/>
        <v>0</v>
      </c>
      <c r="G2599" s="10">
        <f t="shared" si="3"/>
        <v>0</v>
      </c>
      <c r="H2599" s="11" t="str">
        <f t="shared" si="30"/>
        <v>JAN</v>
      </c>
    </row>
    <row r="2600">
      <c r="A2600" s="7">
        <v>44205.0</v>
      </c>
      <c r="B2600" s="8" t="s">
        <v>34</v>
      </c>
      <c r="C2600" s="40" t="s">
        <v>18</v>
      </c>
      <c r="D2600" s="8" t="s">
        <v>19</v>
      </c>
      <c r="E2600" s="10">
        <f t="shared" si="1"/>
        <v>1</v>
      </c>
      <c r="F2600" s="10">
        <f t="shared" si="2"/>
        <v>0</v>
      </c>
      <c r="G2600" s="10">
        <f t="shared" si="3"/>
        <v>0</v>
      </c>
      <c r="H2600" s="11" t="str">
        <f t="shared" si="30"/>
        <v>JAN</v>
      </c>
    </row>
    <row r="2601">
      <c r="A2601" s="7">
        <v>44205.0</v>
      </c>
      <c r="B2601" s="8" t="s">
        <v>34</v>
      </c>
      <c r="C2601" s="9" t="s">
        <v>18</v>
      </c>
      <c r="D2601" s="45" t="s">
        <v>19</v>
      </c>
      <c r="E2601" s="10">
        <f t="shared" si="1"/>
        <v>1</v>
      </c>
      <c r="F2601" s="10">
        <f t="shared" si="2"/>
        <v>0</v>
      </c>
      <c r="G2601" s="10">
        <f t="shared" si="3"/>
        <v>0</v>
      </c>
      <c r="H2601" s="11" t="str">
        <f t="shared" si="30"/>
        <v>JAN</v>
      </c>
    </row>
    <row r="2602">
      <c r="A2602" s="7">
        <v>44205.0</v>
      </c>
      <c r="B2602" s="8" t="s">
        <v>34</v>
      </c>
      <c r="C2602" s="9" t="s">
        <v>18</v>
      </c>
      <c r="D2602" s="45" t="s">
        <v>19</v>
      </c>
      <c r="E2602" s="10">
        <f t="shared" si="1"/>
        <v>1</v>
      </c>
      <c r="F2602" s="10">
        <f t="shared" si="2"/>
        <v>0</v>
      </c>
      <c r="G2602" s="10">
        <f t="shared" si="3"/>
        <v>0</v>
      </c>
      <c r="H2602" s="11" t="str">
        <f t="shared" si="30"/>
        <v>JAN</v>
      </c>
    </row>
    <row r="2603">
      <c r="A2603" s="7">
        <v>44205.0</v>
      </c>
      <c r="B2603" s="8" t="s">
        <v>34</v>
      </c>
      <c r="C2603" s="9" t="s">
        <v>18</v>
      </c>
      <c r="D2603" s="45" t="s">
        <v>19</v>
      </c>
      <c r="E2603" s="10">
        <f t="shared" si="1"/>
        <v>1</v>
      </c>
      <c r="F2603" s="10">
        <f t="shared" si="2"/>
        <v>0</v>
      </c>
      <c r="G2603" s="10">
        <f t="shared" si="3"/>
        <v>0</v>
      </c>
      <c r="H2603" s="11" t="str">
        <f t="shared" si="30"/>
        <v>JAN</v>
      </c>
    </row>
    <row r="2604">
      <c r="A2604" s="7">
        <v>44205.0</v>
      </c>
      <c r="B2604" s="8" t="s">
        <v>37</v>
      </c>
      <c r="C2604" s="9" t="s">
        <v>18</v>
      </c>
      <c r="D2604" s="45" t="s">
        <v>19</v>
      </c>
      <c r="E2604" s="10">
        <f t="shared" si="1"/>
        <v>1</v>
      </c>
      <c r="F2604" s="10">
        <f t="shared" si="2"/>
        <v>0</v>
      </c>
      <c r="G2604" s="10">
        <f t="shared" si="3"/>
        <v>0</v>
      </c>
      <c r="H2604" s="11" t="str">
        <f t="shared" si="30"/>
        <v>JAN</v>
      </c>
    </row>
    <row r="2605">
      <c r="A2605" s="7">
        <v>44205.0</v>
      </c>
      <c r="B2605" s="8" t="s">
        <v>37</v>
      </c>
      <c r="C2605" s="9" t="s">
        <v>18</v>
      </c>
      <c r="D2605" s="8" t="s">
        <v>19</v>
      </c>
      <c r="E2605" s="10">
        <f t="shared" si="1"/>
        <v>1</v>
      </c>
      <c r="F2605" s="10">
        <f t="shared" si="2"/>
        <v>0</v>
      </c>
      <c r="G2605" s="10">
        <f t="shared" si="3"/>
        <v>0</v>
      </c>
      <c r="H2605" s="11" t="str">
        <f t="shared" si="30"/>
        <v>JAN</v>
      </c>
    </row>
    <row r="2606">
      <c r="A2606" s="7">
        <v>44205.0</v>
      </c>
      <c r="B2606" s="8" t="s">
        <v>30</v>
      </c>
      <c r="C2606" s="9" t="s">
        <v>18</v>
      </c>
      <c r="D2606" s="25" t="s">
        <v>19</v>
      </c>
      <c r="E2606" s="10">
        <f t="shared" si="1"/>
        <v>1</v>
      </c>
      <c r="F2606" s="10">
        <f t="shared" si="2"/>
        <v>0</v>
      </c>
      <c r="G2606" s="10">
        <f t="shared" si="3"/>
        <v>0</v>
      </c>
      <c r="H2606" s="11" t="str">
        <f t="shared" si="30"/>
        <v>JAN</v>
      </c>
    </row>
    <row r="2607">
      <c r="A2607" s="7">
        <v>44205.0</v>
      </c>
      <c r="B2607" s="8" t="s">
        <v>30</v>
      </c>
      <c r="C2607" s="9" t="s">
        <v>18</v>
      </c>
      <c r="D2607" s="25" t="s">
        <v>19</v>
      </c>
      <c r="E2607" s="10">
        <f t="shared" si="1"/>
        <v>1</v>
      </c>
      <c r="F2607" s="10">
        <f t="shared" si="2"/>
        <v>0</v>
      </c>
      <c r="G2607" s="10">
        <f t="shared" si="3"/>
        <v>0</v>
      </c>
      <c r="H2607" s="11" t="str">
        <f t="shared" si="30"/>
        <v>JAN</v>
      </c>
    </row>
    <row r="2608">
      <c r="A2608" s="7">
        <v>44205.0</v>
      </c>
      <c r="B2608" s="8" t="s">
        <v>30</v>
      </c>
      <c r="C2608" s="9" t="s">
        <v>18</v>
      </c>
      <c r="D2608" s="25" t="s">
        <v>19</v>
      </c>
      <c r="E2608" s="10">
        <f t="shared" si="1"/>
        <v>1</v>
      </c>
      <c r="F2608" s="10">
        <f t="shared" si="2"/>
        <v>0</v>
      </c>
      <c r="G2608" s="10">
        <f t="shared" si="3"/>
        <v>0</v>
      </c>
      <c r="H2608" s="11" t="str">
        <f t="shared" si="30"/>
        <v>JAN</v>
      </c>
    </row>
    <row r="2609">
      <c r="A2609" s="7">
        <v>44205.0</v>
      </c>
      <c r="B2609" s="8" t="s">
        <v>30</v>
      </c>
      <c r="C2609" s="9" t="s">
        <v>18</v>
      </c>
      <c r="D2609" s="25" t="s">
        <v>19</v>
      </c>
      <c r="E2609" s="10">
        <f t="shared" si="1"/>
        <v>1</v>
      </c>
      <c r="F2609" s="10">
        <f t="shared" si="2"/>
        <v>0</v>
      </c>
      <c r="G2609" s="10">
        <f t="shared" si="3"/>
        <v>0</v>
      </c>
      <c r="H2609" s="11" t="str">
        <f t="shared" si="30"/>
        <v>JAN</v>
      </c>
    </row>
    <row r="2610">
      <c r="A2610" s="7">
        <v>44205.0</v>
      </c>
      <c r="B2610" s="8" t="s">
        <v>30</v>
      </c>
      <c r="C2610" s="9" t="s">
        <v>18</v>
      </c>
      <c r="D2610" s="8" t="s">
        <v>19</v>
      </c>
      <c r="E2610" s="10">
        <f t="shared" si="1"/>
        <v>1</v>
      </c>
      <c r="F2610" s="10">
        <f t="shared" si="2"/>
        <v>0</v>
      </c>
      <c r="G2610" s="10">
        <f t="shared" si="3"/>
        <v>0</v>
      </c>
      <c r="H2610" s="11" t="str">
        <f t="shared" si="30"/>
        <v>JAN</v>
      </c>
    </row>
    <row r="2611">
      <c r="A2611" s="7">
        <v>44205.0</v>
      </c>
      <c r="B2611" s="8" t="s">
        <v>30</v>
      </c>
      <c r="C2611" s="9" t="s">
        <v>42</v>
      </c>
      <c r="D2611" s="8" t="s">
        <v>19</v>
      </c>
      <c r="E2611" s="10">
        <f t="shared" si="1"/>
        <v>0</v>
      </c>
      <c r="F2611" s="10">
        <f t="shared" si="2"/>
        <v>0</v>
      </c>
      <c r="G2611" s="10">
        <f t="shared" si="3"/>
        <v>0</v>
      </c>
      <c r="H2611" s="11" t="str">
        <f t="shared" si="30"/>
        <v>JAN</v>
      </c>
    </row>
    <row r="2612">
      <c r="A2612" s="7">
        <v>44205.0</v>
      </c>
      <c r="B2612" s="8" t="s">
        <v>30</v>
      </c>
      <c r="C2612" s="9" t="s">
        <v>42</v>
      </c>
      <c r="D2612" s="8" t="s">
        <v>19</v>
      </c>
      <c r="E2612" s="10">
        <f t="shared" si="1"/>
        <v>0</v>
      </c>
      <c r="F2612" s="10">
        <f t="shared" si="2"/>
        <v>0</v>
      </c>
      <c r="G2612" s="10">
        <f t="shared" si="3"/>
        <v>0</v>
      </c>
      <c r="H2612" s="11" t="str">
        <f t="shared" si="30"/>
        <v>JAN</v>
      </c>
    </row>
    <row r="2613">
      <c r="A2613" s="7">
        <v>44205.0</v>
      </c>
      <c r="B2613" s="8" t="s">
        <v>30</v>
      </c>
      <c r="C2613" s="9" t="s">
        <v>18</v>
      </c>
      <c r="D2613" s="8" t="s">
        <v>19</v>
      </c>
      <c r="E2613" s="10">
        <f t="shared" si="1"/>
        <v>1</v>
      </c>
      <c r="F2613" s="10">
        <f t="shared" si="2"/>
        <v>0</v>
      </c>
      <c r="G2613" s="10">
        <f t="shared" si="3"/>
        <v>0</v>
      </c>
      <c r="H2613" s="11" t="str">
        <f t="shared" si="30"/>
        <v>JAN</v>
      </c>
    </row>
    <row r="2614">
      <c r="A2614" s="7">
        <v>44205.0</v>
      </c>
      <c r="B2614" s="8" t="s">
        <v>34</v>
      </c>
      <c r="C2614" s="40" t="s">
        <v>18</v>
      </c>
      <c r="D2614" s="8" t="s">
        <v>25</v>
      </c>
      <c r="E2614" s="10">
        <f t="shared" si="1"/>
        <v>0</v>
      </c>
      <c r="F2614" s="10">
        <f t="shared" si="2"/>
        <v>0</v>
      </c>
      <c r="G2614" s="10">
        <f t="shared" si="3"/>
        <v>1</v>
      </c>
      <c r="H2614" s="11" t="str">
        <f t="shared" si="30"/>
        <v>JAN</v>
      </c>
    </row>
    <row r="2615">
      <c r="A2615" s="7">
        <v>44205.0</v>
      </c>
      <c r="B2615" s="8" t="s">
        <v>34</v>
      </c>
      <c r="C2615" s="40" t="s">
        <v>18</v>
      </c>
      <c r="D2615" s="8" t="s">
        <v>25</v>
      </c>
      <c r="E2615" s="10">
        <f t="shared" si="1"/>
        <v>0</v>
      </c>
      <c r="F2615" s="10">
        <f t="shared" si="2"/>
        <v>0</v>
      </c>
      <c r="G2615" s="10">
        <f t="shared" si="3"/>
        <v>1</v>
      </c>
      <c r="H2615" s="11" t="str">
        <f t="shared" si="30"/>
        <v>JAN</v>
      </c>
    </row>
    <row r="2616">
      <c r="A2616" s="7">
        <v>44205.0</v>
      </c>
      <c r="B2616" s="8" t="s">
        <v>30</v>
      </c>
      <c r="C2616" s="9" t="s">
        <v>18</v>
      </c>
      <c r="D2616" s="25" t="s">
        <v>25</v>
      </c>
      <c r="E2616" s="10">
        <f t="shared" si="1"/>
        <v>0</v>
      </c>
      <c r="F2616" s="10">
        <f t="shared" si="2"/>
        <v>0</v>
      </c>
      <c r="G2616" s="10">
        <f t="shared" si="3"/>
        <v>1</v>
      </c>
      <c r="H2616" s="11" t="str">
        <f t="shared" si="30"/>
        <v>JAN</v>
      </c>
    </row>
    <row r="2617">
      <c r="A2617" s="7">
        <v>44205.0</v>
      </c>
      <c r="B2617" s="8" t="s">
        <v>30</v>
      </c>
      <c r="C2617" s="9" t="s">
        <v>18</v>
      </c>
      <c r="D2617" s="8" t="s">
        <v>25</v>
      </c>
      <c r="E2617" s="10">
        <f t="shared" si="1"/>
        <v>0</v>
      </c>
      <c r="F2617" s="10">
        <f t="shared" si="2"/>
        <v>0</v>
      </c>
      <c r="G2617" s="10">
        <f t="shared" si="3"/>
        <v>1</v>
      </c>
      <c r="H2617" s="11" t="str">
        <f t="shared" si="30"/>
        <v>JAN</v>
      </c>
    </row>
    <row r="2618">
      <c r="A2618" s="7">
        <v>44205.0</v>
      </c>
      <c r="B2618" s="8" t="s">
        <v>30</v>
      </c>
      <c r="C2618" s="9" t="s">
        <v>18</v>
      </c>
      <c r="D2618" s="8" t="s">
        <v>25</v>
      </c>
      <c r="E2618" s="10">
        <f t="shared" si="1"/>
        <v>0</v>
      </c>
      <c r="F2618" s="10">
        <f t="shared" si="2"/>
        <v>0</v>
      </c>
      <c r="G2618" s="10">
        <f t="shared" si="3"/>
        <v>1</v>
      </c>
      <c r="H2618" s="11" t="str">
        <f t="shared" si="30"/>
        <v>JAN</v>
      </c>
    </row>
    <row r="2619">
      <c r="A2619" s="7">
        <v>44205.0</v>
      </c>
      <c r="B2619" s="8" t="s">
        <v>30</v>
      </c>
      <c r="C2619" s="9" t="s">
        <v>18</v>
      </c>
      <c r="D2619" s="8" t="s">
        <v>25</v>
      </c>
      <c r="E2619" s="10">
        <f t="shared" si="1"/>
        <v>0</v>
      </c>
      <c r="F2619" s="10">
        <f t="shared" si="2"/>
        <v>0</v>
      </c>
      <c r="G2619" s="10">
        <f t="shared" si="3"/>
        <v>1</v>
      </c>
      <c r="H2619" s="11" t="str">
        <f t="shared" si="30"/>
        <v>JAN</v>
      </c>
    </row>
    <row r="2620">
      <c r="A2620" s="7">
        <v>44205.0</v>
      </c>
      <c r="B2620" s="8" t="s">
        <v>30</v>
      </c>
      <c r="C2620" s="9" t="s">
        <v>18</v>
      </c>
      <c r="D2620" s="8" t="s">
        <v>25</v>
      </c>
      <c r="E2620" s="10">
        <f t="shared" si="1"/>
        <v>0</v>
      </c>
      <c r="F2620" s="10">
        <f t="shared" si="2"/>
        <v>0</v>
      </c>
      <c r="G2620" s="10">
        <f t="shared" si="3"/>
        <v>1</v>
      </c>
      <c r="H2620" s="11" t="str">
        <f t="shared" si="30"/>
        <v>JAN</v>
      </c>
    </row>
    <row r="2621">
      <c r="A2621" s="7">
        <v>44205.0</v>
      </c>
      <c r="B2621" s="9" t="s">
        <v>22</v>
      </c>
      <c r="C2621" s="27" t="s">
        <v>18</v>
      </c>
      <c r="D2621" s="28" t="s">
        <v>19</v>
      </c>
      <c r="E2621" s="10">
        <f t="shared" si="1"/>
        <v>1</v>
      </c>
      <c r="F2621" s="10">
        <f t="shared" si="2"/>
        <v>0</v>
      </c>
      <c r="G2621" s="10">
        <f t="shared" si="3"/>
        <v>0</v>
      </c>
      <c r="H2621" s="11" t="str">
        <f t="shared" si="30"/>
        <v>JAN</v>
      </c>
    </row>
    <row r="2622">
      <c r="A2622" s="7">
        <v>44205.0</v>
      </c>
      <c r="B2622" s="8" t="s">
        <v>34</v>
      </c>
      <c r="C2622" s="27" t="s">
        <v>18</v>
      </c>
      <c r="D2622" s="28" t="s">
        <v>19</v>
      </c>
      <c r="E2622" s="10">
        <f t="shared" si="1"/>
        <v>1</v>
      </c>
      <c r="F2622" s="10">
        <f t="shared" si="2"/>
        <v>0</v>
      </c>
      <c r="G2622" s="10">
        <f t="shared" si="3"/>
        <v>0</v>
      </c>
      <c r="H2622" s="11" t="str">
        <f t="shared" si="30"/>
        <v>JAN</v>
      </c>
    </row>
    <row r="2623">
      <c r="A2623" s="7">
        <v>44205.0</v>
      </c>
      <c r="B2623" s="9" t="s">
        <v>22</v>
      </c>
      <c r="C2623" s="27" t="s">
        <v>18</v>
      </c>
      <c r="D2623" s="28" t="s">
        <v>19</v>
      </c>
      <c r="E2623" s="10">
        <f t="shared" si="1"/>
        <v>1</v>
      </c>
      <c r="F2623" s="10">
        <f t="shared" si="2"/>
        <v>0</v>
      </c>
      <c r="G2623" s="10">
        <f t="shared" si="3"/>
        <v>0</v>
      </c>
      <c r="H2623" s="11" t="str">
        <f t="shared" si="30"/>
        <v>JAN</v>
      </c>
    </row>
    <row r="2624">
      <c r="A2624" s="7">
        <v>44205.0</v>
      </c>
      <c r="B2624" s="9" t="s">
        <v>22</v>
      </c>
      <c r="C2624" s="27" t="s">
        <v>18</v>
      </c>
      <c r="D2624" s="28" t="s">
        <v>19</v>
      </c>
      <c r="E2624" s="10">
        <f t="shared" si="1"/>
        <v>1</v>
      </c>
      <c r="F2624" s="10">
        <f t="shared" si="2"/>
        <v>0</v>
      </c>
      <c r="G2624" s="10">
        <f t="shared" si="3"/>
        <v>0</v>
      </c>
      <c r="H2624" s="11" t="str">
        <f t="shared" si="30"/>
        <v>JAN</v>
      </c>
    </row>
    <row r="2625">
      <c r="A2625" s="7">
        <v>44205.0</v>
      </c>
      <c r="B2625" s="9" t="s">
        <v>22</v>
      </c>
      <c r="C2625" s="27" t="s">
        <v>18</v>
      </c>
      <c r="D2625" s="28" t="s">
        <v>19</v>
      </c>
      <c r="E2625" s="10">
        <f t="shared" si="1"/>
        <v>1</v>
      </c>
      <c r="F2625" s="10">
        <f t="shared" si="2"/>
        <v>0</v>
      </c>
      <c r="G2625" s="10">
        <f t="shared" si="3"/>
        <v>0</v>
      </c>
      <c r="H2625" s="11" t="str">
        <f t="shared" si="30"/>
        <v>JAN</v>
      </c>
    </row>
    <row r="2626">
      <c r="A2626" s="7">
        <v>44205.0</v>
      </c>
      <c r="B2626" s="9" t="s">
        <v>22</v>
      </c>
      <c r="C2626" s="27" t="s">
        <v>18</v>
      </c>
      <c r="D2626" s="28" t="s">
        <v>19</v>
      </c>
      <c r="E2626" s="10">
        <f t="shared" si="1"/>
        <v>1</v>
      </c>
      <c r="F2626" s="10">
        <f t="shared" si="2"/>
        <v>0</v>
      </c>
      <c r="G2626" s="10">
        <f t="shared" si="3"/>
        <v>0</v>
      </c>
      <c r="H2626" s="11" t="str">
        <f t="shared" si="30"/>
        <v>JAN</v>
      </c>
    </row>
    <row r="2627">
      <c r="A2627" s="7">
        <v>44205.0</v>
      </c>
      <c r="B2627" s="42" t="s">
        <v>34</v>
      </c>
      <c r="C2627" s="9" t="s">
        <v>18</v>
      </c>
      <c r="D2627" s="28" t="s">
        <v>19</v>
      </c>
      <c r="E2627" s="10">
        <f t="shared" si="1"/>
        <v>1</v>
      </c>
      <c r="F2627" s="10">
        <f t="shared" si="2"/>
        <v>0</v>
      </c>
      <c r="G2627" s="10">
        <f t="shared" si="3"/>
        <v>0</v>
      </c>
      <c r="H2627" s="11" t="str">
        <f t="shared" si="30"/>
        <v>JAN</v>
      </c>
    </row>
    <row r="2628">
      <c r="A2628" s="7">
        <v>44205.0</v>
      </c>
      <c r="B2628" s="42" t="s">
        <v>34</v>
      </c>
      <c r="C2628" s="9" t="s">
        <v>18</v>
      </c>
      <c r="D2628" s="28" t="s">
        <v>19</v>
      </c>
      <c r="E2628" s="10">
        <f t="shared" si="1"/>
        <v>1</v>
      </c>
      <c r="F2628" s="10">
        <f t="shared" si="2"/>
        <v>0</v>
      </c>
      <c r="G2628" s="10">
        <f t="shared" si="3"/>
        <v>0</v>
      </c>
      <c r="H2628" s="11" t="str">
        <f t="shared" si="30"/>
        <v>JAN</v>
      </c>
    </row>
    <row r="2629">
      <c r="A2629" s="7">
        <v>44205.0</v>
      </c>
      <c r="B2629" s="8" t="s">
        <v>34</v>
      </c>
      <c r="C2629" s="9" t="s">
        <v>18</v>
      </c>
      <c r="D2629" s="42" t="s">
        <v>19</v>
      </c>
      <c r="E2629" s="10">
        <f t="shared" si="1"/>
        <v>1</v>
      </c>
      <c r="F2629" s="10">
        <f t="shared" si="2"/>
        <v>0</v>
      </c>
      <c r="G2629" s="10">
        <f t="shared" si="3"/>
        <v>0</v>
      </c>
      <c r="H2629" s="11" t="str">
        <f t="shared" si="30"/>
        <v>JAN</v>
      </c>
    </row>
    <row r="2630">
      <c r="A2630" s="7">
        <v>44205.0</v>
      </c>
      <c r="B2630" s="8" t="s">
        <v>34</v>
      </c>
      <c r="C2630" s="9" t="s">
        <v>18</v>
      </c>
      <c r="D2630" s="42" t="s">
        <v>19</v>
      </c>
      <c r="E2630" s="10">
        <f t="shared" si="1"/>
        <v>1</v>
      </c>
      <c r="F2630" s="10">
        <f t="shared" si="2"/>
        <v>0</v>
      </c>
      <c r="G2630" s="10">
        <f t="shared" si="3"/>
        <v>0</v>
      </c>
      <c r="H2630" s="11" t="str">
        <f t="shared" si="30"/>
        <v>JAN</v>
      </c>
    </row>
    <row r="2631">
      <c r="A2631" s="7">
        <v>44205.0</v>
      </c>
      <c r="B2631" s="8" t="s">
        <v>37</v>
      </c>
      <c r="C2631" s="9" t="s">
        <v>18</v>
      </c>
      <c r="D2631" s="42" t="s">
        <v>19</v>
      </c>
      <c r="E2631" s="10">
        <f t="shared" si="1"/>
        <v>1</v>
      </c>
      <c r="F2631" s="10">
        <f t="shared" si="2"/>
        <v>0</v>
      </c>
      <c r="G2631" s="10">
        <f t="shared" si="3"/>
        <v>0</v>
      </c>
      <c r="H2631" s="11" t="str">
        <f t="shared" si="30"/>
        <v>JAN</v>
      </c>
    </row>
    <row r="2632">
      <c r="A2632" s="7">
        <v>44205.0</v>
      </c>
      <c r="B2632" s="8" t="s">
        <v>37</v>
      </c>
      <c r="C2632" s="9" t="s">
        <v>18</v>
      </c>
      <c r="D2632" s="42" t="s">
        <v>19</v>
      </c>
      <c r="E2632" s="10">
        <f t="shared" si="1"/>
        <v>1</v>
      </c>
      <c r="F2632" s="10">
        <f t="shared" si="2"/>
        <v>0</v>
      </c>
      <c r="G2632" s="10">
        <f t="shared" si="3"/>
        <v>0</v>
      </c>
      <c r="H2632" s="11" t="str">
        <f t="shared" si="30"/>
        <v>JAN</v>
      </c>
    </row>
    <row r="2633">
      <c r="A2633" s="7">
        <v>44205.0</v>
      </c>
      <c r="B2633" s="8" t="s">
        <v>37</v>
      </c>
      <c r="C2633" s="9" t="s">
        <v>18</v>
      </c>
      <c r="D2633" s="42" t="s">
        <v>19</v>
      </c>
      <c r="E2633" s="10">
        <f t="shared" si="1"/>
        <v>1</v>
      </c>
      <c r="F2633" s="10">
        <f t="shared" si="2"/>
        <v>0</v>
      </c>
      <c r="G2633" s="10">
        <f t="shared" si="3"/>
        <v>0</v>
      </c>
      <c r="H2633" s="11" t="str">
        <f t="shared" si="30"/>
        <v>JAN</v>
      </c>
    </row>
    <row r="2634">
      <c r="A2634" s="7">
        <v>44205.0</v>
      </c>
      <c r="B2634" s="8" t="s">
        <v>37</v>
      </c>
      <c r="C2634" s="9" t="s">
        <v>18</v>
      </c>
      <c r="D2634" s="42" t="s">
        <v>19</v>
      </c>
      <c r="E2634" s="10">
        <f t="shared" si="1"/>
        <v>1</v>
      </c>
      <c r="F2634" s="10">
        <f t="shared" si="2"/>
        <v>0</v>
      </c>
      <c r="G2634" s="10">
        <f t="shared" si="3"/>
        <v>0</v>
      </c>
      <c r="H2634" s="11" t="str">
        <f t="shared" si="30"/>
        <v>JAN</v>
      </c>
    </row>
    <row r="2635">
      <c r="A2635" s="7">
        <v>44205.0</v>
      </c>
      <c r="B2635" s="8" t="s">
        <v>37</v>
      </c>
      <c r="C2635" s="9" t="s">
        <v>18</v>
      </c>
      <c r="D2635" s="28" t="s">
        <v>19</v>
      </c>
      <c r="E2635" s="10">
        <f t="shared" si="1"/>
        <v>1</v>
      </c>
      <c r="F2635" s="10">
        <f t="shared" si="2"/>
        <v>0</v>
      </c>
      <c r="G2635" s="10">
        <f t="shared" si="3"/>
        <v>0</v>
      </c>
      <c r="H2635" s="11" t="str">
        <f t="shared" si="30"/>
        <v>JAN</v>
      </c>
    </row>
    <row r="2636">
      <c r="A2636" s="17">
        <v>44205.0</v>
      </c>
      <c r="B2636" s="54" t="s">
        <v>30</v>
      </c>
      <c r="C2636" s="55" t="s">
        <v>18</v>
      </c>
      <c r="D2636" s="55" t="s">
        <v>19</v>
      </c>
      <c r="E2636" s="10">
        <f t="shared" si="1"/>
        <v>1</v>
      </c>
      <c r="F2636" s="10">
        <f t="shared" si="2"/>
        <v>0</v>
      </c>
      <c r="G2636" s="10">
        <f t="shared" si="3"/>
        <v>0</v>
      </c>
      <c r="H2636" s="11" t="str">
        <f t="shared" si="30"/>
        <v>JAN</v>
      </c>
    </row>
    <row r="2637">
      <c r="A2637" s="7">
        <v>44205.0</v>
      </c>
      <c r="B2637" s="22" t="s">
        <v>45</v>
      </c>
      <c r="C2637" s="23" t="s">
        <v>18</v>
      </c>
      <c r="D2637" s="24" t="s">
        <v>19</v>
      </c>
      <c r="E2637" s="10">
        <f t="shared" si="1"/>
        <v>1</v>
      </c>
      <c r="F2637" s="10">
        <f t="shared" si="2"/>
        <v>0</v>
      </c>
      <c r="G2637" s="10">
        <f t="shared" si="3"/>
        <v>0</v>
      </c>
      <c r="H2637" s="11" t="str">
        <f t="shared" si="30"/>
        <v>JAN</v>
      </c>
    </row>
    <row r="2638">
      <c r="A2638" s="7">
        <v>44205.0</v>
      </c>
      <c r="B2638" s="22" t="s">
        <v>45</v>
      </c>
      <c r="C2638" s="23" t="s">
        <v>18</v>
      </c>
      <c r="D2638" s="24" t="s">
        <v>19</v>
      </c>
      <c r="E2638" s="10">
        <f t="shared" si="1"/>
        <v>1</v>
      </c>
      <c r="F2638" s="10">
        <f t="shared" si="2"/>
        <v>0</v>
      </c>
      <c r="G2638" s="10">
        <f t="shared" si="3"/>
        <v>0</v>
      </c>
      <c r="H2638" s="11" t="str">
        <f t="shared" si="30"/>
        <v>JAN</v>
      </c>
    </row>
    <row r="2639">
      <c r="A2639" s="7">
        <v>44205.0</v>
      </c>
      <c r="B2639" s="22" t="s">
        <v>45</v>
      </c>
      <c r="C2639" s="23" t="s">
        <v>18</v>
      </c>
      <c r="D2639" s="24" t="s">
        <v>19</v>
      </c>
      <c r="E2639" s="10">
        <f t="shared" si="1"/>
        <v>1</v>
      </c>
      <c r="F2639" s="10">
        <f t="shared" si="2"/>
        <v>0</v>
      </c>
      <c r="G2639" s="10">
        <f t="shared" si="3"/>
        <v>0</v>
      </c>
      <c r="H2639" s="11" t="str">
        <f t="shared" si="30"/>
        <v>JAN</v>
      </c>
    </row>
    <row r="2640">
      <c r="A2640" s="7">
        <v>44205.0</v>
      </c>
      <c r="B2640" s="22" t="s">
        <v>45</v>
      </c>
      <c r="C2640" s="23" t="s">
        <v>18</v>
      </c>
      <c r="D2640" s="24" t="s">
        <v>19</v>
      </c>
      <c r="E2640" s="10">
        <f t="shared" si="1"/>
        <v>1</v>
      </c>
      <c r="F2640" s="10">
        <f t="shared" si="2"/>
        <v>0</v>
      </c>
      <c r="G2640" s="10">
        <f t="shared" si="3"/>
        <v>0</v>
      </c>
      <c r="H2640" s="11" t="str">
        <f t="shared" si="30"/>
        <v>JAN</v>
      </c>
    </row>
    <row r="2641">
      <c r="A2641" s="7">
        <v>44205.0</v>
      </c>
      <c r="B2641" s="22" t="s">
        <v>45</v>
      </c>
      <c r="C2641" s="23" t="s">
        <v>18</v>
      </c>
      <c r="D2641" s="24" t="s">
        <v>19</v>
      </c>
      <c r="E2641" s="10">
        <f t="shared" si="1"/>
        <v>1</v>
      </c>
      <c r="F2641" s="10">
        <f t="shared" si="2"/>
        <v>0</v>
      </c>
      <c r="G2641" s="10">
        <f t="shared" si="3"/>
        <v>0</v>
      </c>
      <c r="H2641" s="11" t="str">
        <f t="shared" si="30"/>
        <v>JAN</v>
      </c>
    </row>
    <row r="2642">
      <c r="A2642" s="7">
        <v>44205.0</v>
      </c>
      <c r="B2642" s="22" t="s">
        <v>45</v>
      </c>
      <c r="C2642" s="23" t="s">
        <v>18</v>
      </c>
      <c r="D2642" s="24" t="s">
        <v>19</v>
      </c>
      <c r="E2642" s="10">
        <f t="shared" si="1"/>
        <v>1</v>
      </c>
      <c r="F2642" s="10">
        <f t="shared" si="2"/>
        <v>0</v>
      </c>
      <c r="G2642" s="10">
        <f t="shared" si="3"/>
        <v>0</v>
      </c>
      <c r="H2642" s="11" t="str">
        <f t="shared" si="30"/>
        <v>JAN</v>
      </c>
    </row>
    <row r="2643">
      <c r="A2643" s="7">
        <v>44205.0</v>
      </c>
      <c r="B2643" s="22" t="s">
        <v>45</v>
      </c>
      <c r="C2643" s="23" t="s">
        <v>18</v>
      </c>
      <c r="D2643" s="24" t="s">
        <v>19</v>
      </c>
      <c r="E2643" s="10">
        <f t="shared" si="1"/>
        <v>1</v>
      </c>
      <c r="F2643" s="10">
        <f t="shared" si="2"/>
        <v>0</v>
      </c>
      <c r="G2643" s="10">
        <f t="shared" si="3"/>
        <v>0</v>
      </c>
      <c r="H2643" s="11" t="str">
        <f t="shared" si="30"/>
        <v>JAN</v>
      </c>
    </row>
    <row r="2644">
      <c r="A2644" s="7">
        <v>44205.0</v>
      </c>
      <c r="B2644" s="22" t="s">
        <v>45</v>
      </c>
      <c r="C2644" s="23" t="s">
        <v>18</v>
      </c>
      <c r="D2644" s="24" t="s">
        <v>19</v>
      </c>
      <c r="E2644" s="10">
        <f t="shared" si="1"/>
        <v>1</v>
      </c>
      <c r="F2644" s="10">
        <f t="shared" si="2"/>
        <v>0</v>
      </c>
      <c r="G2644" s="10">
        <f t="shared" si="3"/>
        <v>0</v>
      </c>
      <c r="H2644" s="11" t="str">
        <f t="shared" si="30"/>
        <v>JAN</v>
      </c>
    </row>
    <row r="2645">
      <c r="A2645" s="17">
        <v>44205.0</v>
      </c>
      <c r="B2645" s="18" t="s">
        <v>45</v>
      </c>
      <c r="C2645" s="19" t="s">
        <v>18</v>
      </c>
      <c r="D2645" s="20" t="s">
        <v>19</v>
      </c>
      <c r="E2645" s="10">
        <f t="shared" si="1"/>
        <v>1</v>
      </c>
      <c r="F2645" s="10">
        <f t="shared" si="2"/>
        <v>0</v>
      </c>
      <c r="G2645" s="10">
        <f t="shared" si="3"/>
        <v>0</v>
      </c>
      <c r="H2645" s="11" t="str">
        <f t="shared" si="30"/>
        <v>JAN</v>
      </c>
    </row>
    <row r="2646">
      <c r="A2646" s="17">
        <v>44205.0</v>
      </c>
      <c r="B2646" s="18" t="s">
        <v>45</v>
      </c>
      <c r="C2646" s="19" t="s">
        <v>18</v>
      </c>
      <c r="D2646" s="20" t="s">
        <v>19</v>
      </c>
      <c r="E2646" s="10">
        <f t="shared" si="1"/>
        <v>1</v>
      </c>
      <c r="F2646" s="10">
        <f t="shared" si="2"/>
        <v>0</v>
      </c>
      <c r="G2646" s="10">
        <f t="shared" si="3"/>
        <v>0</v>
      </c>
      <c r="H2646" s="11" t="str">
        <f t="shared" si="30"/>
        <v>JAN</v>
      </c>
    </row>
    <row r="2647">
      <c r="A2647" s="17">
        <v>44205.0</v>
      </c>
      <c r="B2647" s="18" t="s">
        <v>45</v>
      </c>
      <c r="C2647" s="19" t="s">
        <v>18</v>
      </c>
      <c r="D2647" s="20" t="s">
        <v>19</v>
      </c>
      <c r="E2647" s="10">
        <f t="shared" si="1"/>
        <v>1</v>
      </c>
      <c r="F2647" s="10">
        <f t="shared" si="2"/>
        <v>0</v>
      </c>
      <c r="G2647" s="10">
        <f t="shared" si="3"/>
        <v>0</v>
      </c>
      <c r="H2647" s="11" t="str">
        <f t="shared" si="30"/>
        <v>JAN</v>
      </c>
    </row>
    <row r="2648">
      <c r="A2648" s="17">
        <v>44205.0</v>
      </c>
      <c r="B2648" s="18" t="s">
        <v>45</v>
      </c>
      <c r="C2648" s="19" t="s">
        <v>18</v>
      </c>
      <c r="D2648" s="20" t="s">
        <v>19</v>
      </c>
      <c r="E2648" s="10">
        <f t="shared" si="1"/>
        <v>1</v>
      </c>
      <c r="F2648" s="10">
        <f t="shared" si="2"/>
        <v>0</v>
      </c>
      <c r="G2648" s="10">
        <f t="shared" si="3"/>
        <v>0</v>
      </c>
      <c r="H2648" s="11" t="str">
        <f t="shared" si="30"/>
        <v>JAN</v>
      </c>
    </row>
    <row r="2649">
      <c r="A2649" s="17">
        <v>44205.0</v>
      </c>
      <c r="B2649" s="18" t="s">
        <v>45</v>
      </c>
      <c r="C2649" s="19" t="s">
        <v>18</v>
      </c>
      <c r="D2649" s="20" t="s">
        <v>19</v>
      </c>
      <c r="E2649" s="10">
        <f t="shared" si="1"/>
        <v>1</v>
      </c>
      <c r="F2649" s="10">
        <f t="shared" si="2"/>
        <v>0</v>
      </c>
      <c r="G2649" s="10">
        <f t="shared" si="3"/>
        <v>0</v>
      </c>
      <c r="H2649" s="11" t="str">
        <f t="shared" si="30"/>
        <v>JAN</v>
      </c>
    </row>
    <row r="2650">
      <c r="A2650" s="17">
        <v>44205.0</v>
      </c>
      <c r="B2650" s="18" t="s">
        <v>45</v>
      </c>
      <c r="C2650" s="19" t="s">
        <v>18</v>
      </c>
      <c r="D2650" s="20" t="s">
        <v>19</v>
      </c>
      <c r="E2650" s="10">
        <f t="shared" si="1"/>
        <v>1</v>
      </c>
      <c r="F2650" s="10">
        <f t="shared" si="2"/>
        <v>0</v>
      </c>
      <c r="G2650" s="10">
        <f t="shared" si="3"/>
        <v>0</v>
      </c>
      <c r="H2650" s="11" t="str">
        <f t="shared" si="30"/>
        <v>JAN</v>
      </c>
    </row>
    <row r="2651">
      <c r="A2651" s="17">
        <v>44205.0</v>
      </c>
      <c r="B2651" s="18" t="s">
        <v>45</v>
      </c>
      <c r="C2651" s="19" t="s">
        <v>18</v>
      </c>
      <c r="D2651" s="20" t="s">
        <v>19</v>
      </c>
      <c r="E2651" s="10">
        <f t="shared" si="1"/>
        <v>1</v>
      </c>
      <c r="F2651" s="10">
        <f t="shared" si="2"/>
        <v>0</v>
      </c>
      <c r="G2651" s="10">
        <f t="shared" si="3"/>
        <v>0</v>
      </c>
      <c r="H2651" s="11" t="str">
        <f t="shared" si="30"/>
        <v>JAN</v>
      </c>
    </row>
    <row r="2652">
      <c r="A2652" s="7">
        <v>44205.0</v>
      </c>
      <c r="B2652" s="22" t="s">
        <v>45</v>
      </c>
      <c r="C2652" s="23" t="s">
        <v>18</v>
      </c>
      <c r="D2652" s="24" t="s">
        <v>19</v>
      </c>
      <c r="E2652" s="10">
        <f t="shared" si="1"/>
        <v>1</v>
      </c>
      <c r="F2652" s="10">
        <f t="shared" si="2"/>
        <v>0</v>
      </c>
      <c r="G2652" s="10">
        <f t="shared" si="3"/>
        <v>0</v>
      </c>
      <c r="H2652" s="11" t="str">
        <f t="shared" si="30"/>
        <v>JAN</v>
      </c>
    </row>
    <row r="2653">
      <c r="A2653" s="7">
        <v>44205.0</v>
      </c>
      <c r="B2653" s="22" t="s">
        <v>45</v>
      </c>
      <c r="C2653" s="23" t="s">
        <v>18</v>
      </c>
      <c r="D2653" s="24" t="s">
        <v>19</v>
      </c>
      <c r="E2653" s="10">
        <f t="shared" si="1"/>
        <v>1</v>
      </c>
      <c r="F2653" s="10">
        <f t="shared" si="2"/>
        <v>0</v>
      </c>
      <c r="G2653" s="10">
        <f t="shared" si="3"/>
        <v>0</v>
      </c>
      <c r="H2653" s="11" t="str">
        <f t="shared" si="30"/>
        <v>JAN</v>
      </c>
    </row>
    <row r="2654">
      <c r="A2654" s="7">
        <v>44205.0</v>
      </c>
      <c r="B2654" s="22" t="s">
        <v>45</v>
      </c>
      <c r="C2654" s="23" t="s">
        <v>18</v>
      </c>
      <c r="D2654" s="24" t="s">
        <v>19</v>
      </c>
      <c r="E2654" s="10">
        <f t="shared" si="1"/>
        <v>1</v>
      </c>
      <c r="F2654" s="10">
        <f t="shared" si="2"/>
        <v>0</v>
      </c>
      <c r="G2654" s="10">
        <f t="shared" si="3"/>
        <v>0</v>
      </c>
      <c r="H2654" s="11" t="str">
        <f t="shared" si="30"/>
        <v>JAN</v>
      </c>
    </row>
    <row r="2655">
      <c r="A2655" s="7">
        <v>44205.0</v>
      </c>
      <c r="B2655" s="22" t="s">
        <v>45</v>
      </c>
      <c r="C2655" s="23" t="s">
        <v>18</v>
      </c>
      <c r="D2655" s="24" t="s">
        <v>19</v>
      </c>
      <c r="E2655" s="10">
        <f t="shared" si="1"/>
        <v>1</v>
      </c>
      <c r="F2655" s="10">
        <f t="shared" si="2"/>
        <v>0</v>
      </c>
      <c r="G2655" s="10">
        <f t="shared" si="3"/>
        <v>0</v>
      </c>
      <c r="H2655" s="11" t="str">
        <f t="shared" si="30"/>
        <v>JAN</v>
      </c>
    </row>
    <row r="2656">
      <c r="A2656" s="7">
        <v>44205.0</v>
      </c>
      <c r="B2656" s="22" t="s">
        <v>45</v>
      </c>
      <c r="C2656" s="23" t="s">
        <v>18</v>
      </c>
      <c r="D2656" s="24" t="s">
        <v>19</v>
      </c>
      <c r="E2656" s="10">
        <f t="shared" si="1"/>
        <v>1</v>
      </c>
      <c r="F2656" s="10">
        <f t="shared" si="2"/>
        <v>0</v>
      </c>
      <c r="G2656" s="10">
        <f t="shared" si="3"/>
        <v>0</v>
      </c>
      <c r="H2656" s="11" t="str">
        <f t="shared" si="30"/>
        <v>JAN</v>
      </c>
    </row>
    <row r="2657">
      <c r="A2657" s="50">
        <v>44205.0</v>
      </c>
      <c r="B2657" s="22" t="s">
        <v>45</v>
      </c>
      <c r="C2657" s="23" t="s">
        <v>18</v>
      </c>
      <c r="D2657" s="51" t="s">
        <v>19</v>
      </c>
      <c r="E2657" s="10">
        <f t="shared" si="1"/>
        <v>1</v>
      </c>
      <c r="F2657" s="10">
        <f t="shared" si="2"/>
        <v>0</v>
      </c>
      <c r="G2657" s="10">
        <f t="shared" si="3"/>
        <v>0</v>
      </c>
      <c r="H2657" s="11" t="str">
        <f t="shared" si="30"/>
        <v>JAN</v>
      </c>
    </row>
    <row r="2658">
      <c r="A2658" s="53">
        <v>44205.0</v>
      </c>
      <c r="B2658" s="54" t="s">
        <v>22</v>
      </c>
      <c r="C2658" s="55" t="s">
        <v>18</v>
      </c>
      <c r="D2658" s="55" t="s">
        <v>19</v>
      </c>
      <c r="E2658" s="10">
        <f t="shared" si="1"/>
        <v>1</v>
      </c>
      <c r="F2658" s="10">
        <f t="shared" si="2"/>
        <v>0</v>
      </c>
      <c r="G2658" s="10">
        <f t="shared" si="3"/>
        <v>0</v>
      </c>
      <c r="H2658" s="11" t="str">
        <f t="shared" si="30"/>
        <v>JAN</v>
      </c>
    </row>
    <row r="2659">
      <c r="A2659" s="53">
        <v>44205.0</v>
      </c>
      <c r="B2659" s="54" t="s">
        <v>22</v>
      </c>
      <c r="C2659" s="55" t="s">
        <v>18</v>
      </c>
      <c r="D2659" s="55" t="s">
        <v>19</v>
      </c>
      <c r="E2659" s="10">
        <f t="shared" si="1"/>
        <v>1</v>
      </c>
      <c r="F2659" s="10">
        <f t="shared" si="2"/>
        <v>0</v>
      </c>
      <c r="G2659" s="10">
        <f t="shared" si="3"/>
        <v>0</v>
      </c>
      <c r="H2659" s="11" t="str">
        <f t="shared" si="30"/>
        <v>JAN</v>
      </c>
    </row>
    <row r="2660">
      <c r="A2660" s="53">
        <v>44205.0</v>
      </c>
      <c r="B2660" s="54" t="s">
        <v>22</v>
      </c>
      <c r="C2660" s="55" t="s">
        <v>18</v>
      </c>
      <c r="D2660" s="55" t="s">
        <v>19</v>
      </c>
      <c r="E2660" s="10">
        <f t="shared" si="1"/>
        <v>1</v>
      </c>
      <c r="F2660" s="10">
        <f t="shared" si="2"/>
        <v>0</v>
      </c>
      <c r="G2660" s="10">
        <f t="shared" si="3"/>
        <v>0</v>
      </c>
      <c r="H2660" s="11" t="str">
        <f t="shared" si="30"/>
        <v>JAN</v>
      </c>
    </row>
    <row r="2661">
      <c r="A2661" s="7">
        <v>44205.0</v>
      </c>
      <c r="B2661" s="43" t="s">
        <v>22</v>
      </c>
      <c r="C2661" s="52" t="s">
        <v>18</v>
      </c>
      <c r="D2661" s="28" t="s">
        <v>19</v>
      </c>
      <c r="E2661" s="10">
        <f t="shared" si="1"/>
        <v>1</v>
      </c>
      <c r="F2661" s="10">
        <f t="shared" si="2"/>
        <v>0</v>
      </c>
      <c r="G2661" s="10">
        <f t="shared" si="3"/>
        <v>0</v>
      </c>
      <c r="H2661" s="11" t="str">
        <f t="shared" si="30"/>
        <v>JAN</v>
      </c>
    </row>
    <row r="2662">
      <c r="A2662" s="60">
        <v>44205.0</v>
      </c>
      <c r="B2662" s="43" t="s">
        <v>70</v>
      </c>
      <c r="C2662" s="52" t="s">
        <v>18</v>
      </c>
      <c r="D2662" s="28" t="s">
        <v>19</v>
      </c>
      <c r="E2662" s="10">
        <f t="shared" si="1"/>
        <v>1</v>
      </c>
      <c r="F2662" s="10">
        <f t="shared" si="2"/>
        <v>0</v>
      </c>
      <c r="G2662" s="10">
        <f t="shared" si="3"/>
        <v>0</v>
      </c>
      <c r="H2662" s="11" t="str">
        <f t="shared" si="30"/>
        <v>JAN</v>
      </c>
    </row>
    <row r="2663">
      <c r="A2663" s="17">
        <v>44205.0</v>
      </c>
      <c r="B2663" s="18" t="s">
        <v>45</v>
      </c>
      <c r="C2663" s="19" t="s">
        <v>42</v>
      </c>
      <c r="D2663" s="20" t="s">
        <v>19</v>
      </c>
      <c r="E2663" s="10">
        <f t="shared" si="1"/>
        <v>0</v>
      </c>
      <c r="F2663" s="10">
        <f t="shared" si="2"/>
        <v>0</v>
      </c>
      <c r="G2663" s="10">
        <f t="shared" si="3"/>
        <v>0</v>
      </c>
      <c r="H2663" s="11" t="str">
        <f t="shared" si="30"/>
        <v>JAN</v>
      </c>
    </row>
    <row r="2664">
      <c r="A2664" s="17">
        <v>44205.0</v>
      </c>
      <c r="B2664" s="18" t="s">
        <v>45</v>
      </c>
      <c r="C2664" s="19" t="s">
        <v>42</v>
      </c>
      <c r="D2664" s="20" t="s">
        <v>19</v>
      </c>
      <c r="E2664" s="10">
        <f t="shared" si="1"/>
        <v>0</v>
      </c>
      <c r="F2664" s="10">
        <f t="shared" si="2"/>
        <v>0</v>
      </c>
      <c r="G2664" s="10">
        <f t="shared" si="3"/>
        <v>0</v>
      </c>
      <c r="H2664" s="11" t="str">
        <f t="shared" si="30"/>
        <v>JAN</v>
      </c>
    </row>
    <row r="2665">
      <c r="A2665" s="17">
        <v>44205.0</v>
      </c>
      <c r="B2665" s="18" t="s">
        <v>45</v>
      </c>
      <c r="C2665" s="19" t="s">
        <v>42</v>
      </c>
      <c r="D2665" s="20" t="s">
        <v>19</v>
      </c>
      <c r="E2665" s="10">
        <f t="shared" si="1"/>
        <v>0</v>
      </c>
      <c r="F2665" s="10">
        <f t="shared" si="2"/>
        <v>0</v>
      </c>
      <c r="G2665" s="10">
        <f t="shared" si="3"/>
        <v>0</v>
      </c>
      <c r="H2665" s="11" t="str">
        <f t="shared" si="30"/>
        <v>JAN</v>
      </c>
    </row>
    <row r="2666">
      <c r="A2666" s="17">
        <v>44205.0</v>
      </c>
      <c r="B2666" s="18" t="s">
        <v>45</v>
      </c>
      <c r="C2666" s="19" t="s">
        <v>42</v>
      </c>
      <c r="D2666" s="20" t="s">
        <v>19</v>
      </c>
      <c r="E2666" s="10">
        <f t="shared" si="1"/>
        <v>0</v>
      </c>
      <c r="F2666" s="10">
        <f t="shared" si="2"/>
        <v>0</v>
      </c>
      <c r="G2666" s="10">
        <f t="shared" si="3"/>
        <v>0</v>
      </c>
      <c r="H2666" s="11" t="str">
        <f t="shared" si="30"/>
        <v>JAN</v>
      </c>
    </row>
    <row r="2667">
      <c r="A2667" s="17">
        <v>44205.0</v>
      </c>
      <c r="B2667" s="18" t="s">
        <v>45</v>
      </c>
      <c r="C2667" s="19" t="s">
        <v>42</v>
      </c>
      <c r="D2667" s="20" t="s">
        <v>19</v>
      </c>
      <c r="E2667" s="10">
        <f t="shared" si="1"/>
        <v>0</v>
      </c>
      <c r="F2667" s="10">
        <f t="shared" si="2"/>
        <v>0</v>
      </c>
      <c r="G2667" s="10">
        <f t="shared" si="3"/>
        <v>0</v>
      </c>
      <c r="H2667" s="11" t="str">
        <f t="shared" si="30"/>
        <v>JAN</v>
      </c>
    </row>
    <row r="2668">
      <c r="A2668" s="17">
        <v>44205.0</v>
      </c>
      <c r="B2668" s="18" t="s">
        <v>45</v>
      </c>
      <c r="C2668" s="19" t="s">
        <v>42</v>
      </c>
      <c r="D2668" s="20" t="s">
        <v>19</v>
      </c>
      <c r="E2668" s="10">
        <f t="shared" si="1"/>
        <v>0</v>
      </c>
      <c r="F2668" s="10">
        <f t="shared" si="2"/>
        <v>0</v>
      </c>
      <c r="G2668" s="10">
        <f t="shared" si="3"/>
        <v>0</v>
      </c>
      <c r="H2668" s="11" t="str">
        <f t="shared" si="30"/>
        <v>JAN</v>
      </c>
    </row>
    <row r="2669">
      <c r="A2669" s="50">
        <v>44205.0</v>
      </c>
      <c r="B2669" s="22" t="s">
        <v>80</v>
      </c>
      <c r="C2669" s="23" t="s">
        <v>42</v>
      </c>
      <c r="D2669" s="51" t="s">
        <v>19</v>
      </c>
      <c r="E2669" s="10">
        <f t="shared" si="1"/>
        <v>0</v>
      </c>
      <c r="F2669" s="10">
        <f t="shared" si="2"/>
        <v>0</v>
      </c>
      <c r="G2669" s="10">
        <f t="shared" si="3"/>
        <v>0</v>
      </c>
      <c r="H2669" s="11" t="str">
        <f t="shared" si="30"/>
        <v>JAN</v>
      </c>
    </row>
    <row r="2670">
      <c r="A2670" s="50">
        <v>44205.0</v>
      </c>
      <c r="B2670" s="22" t="s">
        <v>80</v>
      </c>
      <c r="C2670" s="23" t="s">
        <v>42</v>
      </c>
      <c r="D2670" s="51" t="s">
        <v>19</v>
      </c>
      <c r="E2670" s="10">
        <f t="shared" si="1"/>
        <v>0</v>
      </c>
      <c r="F2670" s="10">
        <f t="shared" si="2"/>
        <v>0</v>
      </c>
      <c r="G2670" s="10">
        <f t="shared" si="3"/>
        <v>0</v>
      </c>
      <c r="H2670" s="11" t="str">
        <f t="shared" si="30"/>
        <v>JAN</v>
      </c>
    </row>
    <row r="2671">
      <c r="A2671" s="50">
        <v>44205.0</v>
      </c>
      <c r="B2671" s="22" t="s">
        <v>80</v>
      </c>
      <c r="C2671" s="23" t="s">
        <v>42</v>
      </c>
      <c r="D2671" s="51" t="s">
        <v>19</v>
      </c>
      <c r="E2671" s="10">
        <f t="shared" si="1"/>
        <v>0</v>
      </c>
      <c r="F2671" s="10">
        <f t="shared" si="2"/>
        <v>0</v>
      </c>
      <c r="G2671" s="10">
        <f t="shared" si="3"/>
        <v>0</v>
      </c>
      <c r="H2671" s="11" t="str">
        <f t="shared" si="30"/>
        <v>JAN</v>
      </c>
    </row>
    <row r="2672">
      <c r="A2672" s="7">
        <v>44205.0</v>
      </c>
      <c r="B2672" s="22" t="s">
        <v>45</v>
      </c>
      <c r="C2672" s="23" t="s">
        <v>18</v>
      </c>
      <c r="D2672" s="24" t="s">
        <v>66</v>
      </c>
      <c r="E2672" s="10">
        <f t="shared" si="1"/>
        <v>0</v>
      </c>
      <c r="F2672" s="10">
        <f t="shared" si="2"/>
        <v>0</v>
      </c>
      <c r="G2672" s="10">
        <f t="shared" si="3"/>
        <v>0</v>
      </c>
      <c r="H2672" s="11" t="str">
        <f t="shared" si="30"/>
        <v>JAN</v>
      </c>
    </row>
    <row r="2673">
      <c r="A2673" s="50">
        <v>44205.0</v>
      </c>
      <c r="B2673" s="22" t="s">
        <v>45</v>
      </c>
      <c r="C2673" s="23" t="s">
        <v>42</v>
      </c>
      <c r="D2673" s="51" t="s">
        <v>66</v>
      </c>
      <c r="E2673" s="10">
        <f t="shared" si="1"/>
        <v>0</v>
      </c>
      <c r="F2673" s="10">
        <f t="shared" si="2"/>
        <v>0</v>
      </c>
      <c r="G2673" s="10">
        <f t="shared" si="3"/>
        <v>0</v>
      </c>
      <c r="H2673" s="11" t="str">
        <f t="shared" si="30"/>
        <v>JAN</v>
      </c>
    </row>
    <row r="2674">
      <c r="A2674" s="50">
        <v>44205.0</v>
      </c>
      <c r="B2674" s="22" t="s">
        <v>80</v>
      </c>
      <c r="C2674" s="23" t="s">
        <v>42</v>
      </c>
      <c r="D2674" s="51" t="s">
        <v>66</v>
      </c>
      <c r="E2674" s="10">
        <f t="shared" si="1"/>
        <v>0</v>
      </c>
      <c r="F2674" s="10">
        <f t="shared" si="2"/>
        <v>0</v>
      </c>
      <c r="G2674" s="10">
        <f t="shared" si="3"/>
        <v>0</v>
      </c>
      <c r="H2674" s="11" t="str">
        <f t="shared" si="30"/>
        <v>JAN</v>
      </c>
    </row>
    <row r="2675">
      <c r="A2675" s="7">
        <v>44205.0</v>
      </c>
      <c r="B2675" s="8" t="s">
        <v>34</v>
      </c>
      <c r="C2675" s="27" t="s">
        <v>18</v>
      </c>
      <c r="D2675" s="28" t="s">
        <v>25</v>
      </c>
      <c r="E2675" s="10">
        <f t="shared" si="1"/>
        <v>0</v>
      </c>
      <c r="F2675" s="10">
        <f t="shared" si="2"/>
        <v>0</v>
      </c>
      <c r="G2675" s="10">
        <f t="shared" si="3"/>
        <v>1</v>
      </c>
      <c r="H2675" s="11" t="str">
        <f t="shared" si="30"/>
        <v>JAN</v>
      </c>
    </row>
    <row r="2676">
      <c r="A2676" s="7">
        <v>44205.0</v>
      </c>
      <c r="B2676" s="42" t="s">
        <v>34</v>
      </c>
      <c r="C2676" s="9" t="s">
        <v>18</v>
      </c>
      <c r="D2676" s="28" t="s">
        <v>25</v>
      </c>
      <c r="E2676" s="10">
        <f t="shared" si="1"/>
        <v>0</v>
      </c>
      <c r="F2676" s="10">
        <f t="shared" si="2"/>
        <v>0</v>
      </c>
      <c r="G2676" s="10">
        <f t="shared" si="3"/>
        <v>1</v>
      </c>
      <c r="H2676" s="11" t="str">
        <f t="shared" si="30"/>
        <v>JAN</v>
      </c>
    </row>
    <row r="2677">
      <c r="A2677" s="7">
        <v>44205.0</v>
      </c>
      <c r="B2677" s="22" t="s">
        <v>45</v>
      </c>
      <c r="C2677" s="23" t="s">
        <v>18</v>
      </c>
      <c r="D2677" s="24" t="s">
        <v>25</v>
      </c>
      <c r="E2677" s="10">
        <f t="shared" si="1"/>
        <v>0</v>
      </c>
      <c r="F2677" s="10">
        <f t="shared" si="2"/>
        <v>0</v>
      </c>
      <c r="G2677" s="10">
        <f t="shared" si="3"/>
        <v>1</v>
      </c>
      <c r="H2677" s="11" t="str">
        <f t="shared" si="30"/>
        <v>JAN</v>
      </c>
    </row>
    <row r="2678">
      <c r="A2678" s="7">
        <v>44205.0</v>
      </c>
      <c r="B2678" s="22" t="s">
        <v>45</v>
      </c>
      <c r="C2678" s="23" t="s">
        <v>18</v>
      </c>
      <c r="D2678" s="24" t="s">
        <v>25</v>
      </c>
      <c r="E2678" s="10">
        <f t="shared" si="1"/>
        <v>0</v>
      </c>
      <c r="F2678" s="10">
        <f t="shared" si="2"/>
        <v>0</v>
      </c>
      <c r="G2678" s="10">
        <f t="shared" si="3"/>
        <v>1</v>
      </c>
      <c r="H2678" s="11" t="str">
        <f t="shared" si="30"/>
        <v>JAN</v>
      </c>
    </row>
    <row r="2679">
      <c r="A2679" s="7">
        <v>44205.0</v>
      </c>
      <c r="B2679" s="43" t="s">
        <v>22</v>
      </c>
      <c r="C2679" s="52" t="s">
        <v>18</v>
      </c>
      <c r="D2679" s="28" t="s">
        <v>25</v>
      </c>
      <c r="E2679" s="10">
        <f t="shared" si="1"/>
        <v>0</v>
      </c>
      <c r="F2679" s="10">
        <f t="shared" si="2"/>
        <v>0</v>
      </c>
      <c r="G2679" s="10">
        <f t="shared" si="3"/>
        <v>1</v>
      </c>
      <c r="H2679" s="11" t="str">
        <f t="shared" si="30"/>
        <v>JAN</v>
      </c>
    </row>
    <row r="2680">
      <c r="A2680" s="60">
        <v>44205.0</v>
      </c>
      <c r="B2680" s="43" t="s">
        <v>69</v>
      </c>
      <c r="C2680" s="52" t="s">
        <v>18</v>
      </c>
      <c r="D2680" s="28" t="s">
        <v>25</v>
      </c>
      <c r="E2680" s="10">
        <f t="shared" si="1"/>
        <v>0</v>
      </c>
      <c r="F2680" s="10">
        <f t="shared" si="2"/>
        <v>0</v>
      </c>
      <c r="G2680" s="10">
        <f t="shared" si="3"/>
        <v>1</v>
      </c>
      <c r="H2680" s="11" t="str">
        <f t="shared" si="30"/>
        <v>JAN</v>
      </c>
    </row>
    <row r="2681">
      <c r="A2681" s="60">
        <v>44205.0</v>
      </c>
      <c r="B2681" s="43" t="s">
        <v>69</v>
      </c>
      <c r="C2681" s="52" t="s">
        <v>18</v>
      </c>
      <c r="D2681" s="28" t="s">
        <v>25</v>
      </c>
      <c r="E2681" s="10">
        <f t="shared" si="1"/>
        <v>0</v>
      </c>
      <c r="F2681" s="10">
        <f t="shared" si="2"/>
        <v>0</v>
      </c>
      <c r="G2681" s="10">
        <f t="shared" si="3"/>
        <v>1</v>
      </c>
      <c r="H2681" s="11" t="str">
        <f t="shared" si="30"/>
        <v>JAN</v>
      </c>
    </row>
    <row r="2682">
      <c r="A2682" s="60">
        <v>44205.0</v>
      </c>
      <c r="B2682" s="43" t="s">
        <v>70</v>
      </c>
      <c r="C2682" s="52" t="s">
        <v>18</v>
      </c>
      <c r="D2682" s="28" t="s">
        <v>25</v>
      </c>
      <c r="E2682" s="10">
        <f t="shared" si="1"/>
        <v>0</v>
      </c>
      <c r="F2682" s="10">
        <f t="shared" si="2"/>
        <v>0</v>
      </c>
      <c r="G2682" s="10">
        <f t="shared" si="3"/>
        <v>1</v>
      </c>
      <c r="H2682" s="11" t="str">
        <f t="shared" si="30"/>
        <v>JAN</v>
      </c>
    </row>
    <row r="2683">
      <c r="A2683" s="60">
        <v>44205.0</v>
      </c>
      <c r="B2683" s="43" t="s">
        <v>70</v>
      </c>
      <c r="C2683" s="52" t="s">
        <v>18</v>
      </c>
      <c r="D2683" s="28" t="s">
        <v>25</v>
      </c>
      <c r="E2683" s="10">
        <f t="shared" si="1"/>
        <v>0</v>
      </c>
      <c r="F2683" s="10">
        <f t="shared" si="2"/>
        <v>0</v>
      </c>
      <c r="G2683" s="10">
        <f t="shared" si="3"/>
        <v>1</v>
      </c>
      <c r="H2683" s="11" t="str">
        <f t="shared" si="30"/>
        <v>JAN</v>
      </c>
    </row>
    <row r="2684">
      <c r="A2684" s="53">
        <v>44205.0</v>
      </c>
      <c r="B2684" s="54" t="s">
        <v>22</v>
      </c>
      <c r="C2684" s="55" t="s">
        <v>42</v>
      </c>
      <c r="D2684" s="55" t="s">
        <v>25</v>
      </c>
      <c r="E2684" s="10">
        <f t="shared" si="1"/>
        <v>0</v>
      </c>
      <c r="F2684" s="10">
        <f t="shared" si="2"/>
        <v>0</v>
      </c>
      <c r="G2684" s="10">
        <f t="shared" si="3"/>
        <v>0</v>
      </c>
      <c r="H2684" s="11" t="str">
        <f t="shared" si="30"/>
        <v>JAN</v>
      </c>
    </row>
    <row r="2685">
      <c r="A2685" s="53">
        <v>44205.0</v>
      </c>
      <c r="B2685" s="54" t="s">
        <v>22</v>
      </c>
      <c r="C2685" s="55" t="s">
        <v>42</v>
      </c>
      <c r="D2685" s="55" t="s">
        <v>25</v>
      </c>
      <c r="E2685" s="10">
        <f t="shared" si="1"/>
        <v>0</v>
      </c>
      <c r="F2685" s="10">
        <f t="shared" si="2"/>
        <v>0</v>
      </c>
      <c r="G2685" s="10">
        <f t="shared" si="3"/>
        <v>0</v>
      </c>
      <c r="H2685" s="11" t="str">
        <f t="shared" si="30"/>
        <v>JAN</v>
      </c>
    </row>
    <row r="2686">
      <c r="A2686" s="53">
        <v>44205.0</v>
      </c>
      <c r="B2686" s="54" t="s">
        <v>22</v>
      </c>
      <c r="C2686" s="55" t="s">
        <v>42</v>
      </c>
      <c r="D2686" s="55" t="s">
        <v>25</v>
      </c>
      <c r="E2686" s="10">
        <f t="shared" si="1"/>
        <v>0</v>
      </c>
      <c r="F2686" s="10">
        <f t="shared" si="2"/>
        <v>0</v>
      </c>
      <c r="G2686" s="10">
        <f t="shared" si="3"/>
        <v>0</v>
      </c>
      <c r="H2686" s="11" t="str">
        <f t="shared" si="30"/>
        <v>JAN</v>
      </c>
    </row>
    <row r="2687">
      <c r="A2687" s="7">
        <v>44205.0</v>
      </c>
      <c r="B2687" s="8" t="s">
        <v>34</v>
      </c>
      <c r="C2687" s="27" t="s">
        <v>18</v>
      </c>
      <c r="D2687" s="28" t="s">
        <v>35</v>
      </c>
      <c r="E2687" s="10">
        <f t="shared" si="1"/>
        <v>0</v>
      </c>
      <c r="F2687" s="10">
        <f t="shared" si="2"/>
        <v>1</v>
      </c>
      <c r="G2687" s="10">
        <f t="shared" si="3"/>
        <v>0</v>
      </c>
      <c r="H2687" s="11" t="str">
        <f t="shared" si="30"/>
        <v>JAN</v>
      </c>
    </row>
    <row r="2688">
      <c r="A2688" s="7">
        <v>44205.0</v>
      </c>
      <c r="B2688" s="22" t="s">
        <v>45</v>
      </c>
      <c r="C2688" s="23" t="s">
        <v>18</v>
      </c>
      <c r="D2688" s="24" t="s">
        <v>35</v>
      </c>
      <c r="E2688" s="10">
        <f t="shared" si="1"/>
        <v>0</v>
      </c>
      <c r="F2688" s="10">
        <f t="shared" si="2"/>
        <v>1</v>
      </c>
      <c r="G2688" s="10">
        <f t="shared" si="3"/>
        <v>0</v>
      </c>
      <c r="H2688" s="11" t="str">
        <f t="shared" si="30"/>
        <v>JAN</v>
      </c>
    </row>
    <row r="2689">
      <c r="A2689" s="7">
        <v>44205.0</v>
      </c>
      <c r="B2689" s="9" t="s">
        <v>22</v>
      </c>
      <c r="C2689" s="27" t="s">
        <v>18</v>
      </c>
      <c r="D2689" s="28" t="s">
        <v>35</v>
      </c>
      <c r="E2689" s="10">
        <f t="shared" si="1"/>
        <v>0</v>
      </c>
      <c r="F2689" s="10">
        <f t="shared" si="2"/>
        <v>1</v>
      </c>
      <c r="G2689" s="10">
        <f t="shared" si="3"/>
        <v>0</v>
      </c>
      <c r="H2689" s="11" t="str">
        <f t="shared" si="30"/>
        <v>JAN</v>
      </c>
    </row>
    <row r="2690">
      <c r="A2690" s="7">
        <v>44206.0</v>
      </c>
      <c r="B2690" s="8" t="s">
        <v>30</v>
      </c>
      <c r="C2690" s="9" t="s">
        <v>18</v>
      </c>
      <c r="D2690" s="9" t="s">
        <v>19</v>
      </c>
      <c r="E2690" s="10">
        <f t="shared" si="1"/>
        <v>1</v>
      </c>
      <c r="F2690" s="10">
        <f t="shared" si="2"/>
        <v>0</v>
      </c>
      <c r="G2690" s="10">
        <f t="shared" si="3"/>
        <v>0</v>
      </c>
      <c r="H2690" s="11" t="str">
        <f t="shared" si="30"/>
        <v>JAN</v>
      </c>
    </row>
    <row r="2691">
      <c r="A2691" s="7">
        <v>44206.0</v>
      </c>
      <c r="B2691" s="9" t="s">
        <v>71</v>
      </c>
      <c r="C2691" s="9" t="s">
        <v>18</v>
      </c>
      <c r="D2691" s="9" t="s">
        <v>19</v>
      </c>
      <c r="E2691" s="10">
        <f t="shared" si="1"/>
        <v>1</v>
      </c>
      <c r="F2691" s="10">
        <f t="shared" si="2"/>
        <v>0</v>
      </c>
      <c r="G2691" s="10">
        <f t="shared" si="3"/>
        <v>0</v>
      </c>
      <c r="H2691" s="11" t="str">
        <f t="shared" si="30"/>
        <v>JAN</v>
      </c>
    </row>
    <row r="2692">
      <c r="A2692" s="7">
        <v>44206.0</v>
      </c>
      <c r="B2692" s="8" t="s">
        <v>30</v>
      </c>
      <c r="C2692" s="9" t="s">
        <v>18</v>
      </c>
      <c r="D2692" s="9" t="s">
        <v>19</v>
      </c>
      <c r="E2692" s="10">
        <f t="shared" si="1"/>
        <v>1</v>
      </c>
      <c r="F2692" s="10">
        <f t="shared" si="2"/>
        <v>0</v>
      </c>
      <c r="G2692" s="10">
        <f t="shared" si="3"/>
        <v>0</v>
      </c>
      <c r="H2692" s="11" t="str">
        <f t="shared" si="30"/>
        <v>JAN</v>
      </c>
    </row>
    <row r="2693">
      <c r="A2693" s="7">
        <v>44206.0</v>
      </c>
      <c r="B2693" s="8" t="s">
        <v>30</v>
      </c>
      <c r="C2693" s="9" t="s">
        <v>18</v>
      </c>
      <c r="D2693" s="9" t="s">
        <v>19</v>
      </c>
      <c r="E2693" s="10">
        <f t="shared" si="1"/>
        <v>1</v>
      </c>
      <c r="F2693" s="10">
        <f t="shared" si="2"/>
        <v>0</v>
      </c>
      <c r="G2693" s="10">
        <f t="shared" si="3"/>
        <v>0</v>
      </c>
      <c r="H2693" s="11" t="str">
        <f t="shared" si="30"/>
        <v>JAN</v>
      </c>
    </row>
    <row r="2694">
      <c r="A2694" s="7">
        <v>44206.0</v>
      </c>
      <c r="B2694" s="9" t="s">
        <v>71</v>
      </c>
      <c r="C2694" s="9" t="s">
        <v>18</v>
      </c>
      <c r="D2694" s="9" t="s">
        <v>19</v>
      </c>
      <c r="E2694" s="10">
        <f t="shared" si="1"/>
        <v>1</v>
      </c>
      <c r="F2694" s="10">
        <f t="shared" si="2"/>
        <v>0</v>
      </c>
      <c r="G2694" s="10">
        <f t="shared" si="3"/>
        <v>0</v>
      </c>
      <c r="H2694" s="11" t="str">
        <f t="shared" si="30"/>
        <v>JAN</v>
      </c>
    </row>
    <row r="2695">
      <c r="A2695" s="7">
        <v>44206.0</v>
      </c>
      <c r="B2695" s="8" t="s">
        <v>30</v>
      </c>
      <c r="C2695" s="9" t="s">
        <v>18</v>
      </c>
      <c r="D2695" s="9" t="s">
        <v>19</v>
      </c>
      <c r="E2695" s="10">
        <f t="shared" si="1"/>
        <v>1</v>
      </c>
      <c r="F2695" s="10">
        <f t="shared" si="2"/>
        <v>0</v>
      </c>
      <c r="G2695" s="10">
        <f t="shared" si="3"/>
        <v>0</v>
      </c>
      <c r="H2695" s="11" t="str">
        <f t="shared" si="30"/>
        <v>JAN</v>
      </c>
    </row>
    <row r="2696">
      <c r="A2696" s="7">
        <v>44206.0</v>
      </c>
      <c r="B2696" s="9" t="s">
        <v>71</v>
      </c>
      <c r="C2696" s="9" t="s">
        <v>18</v>
      </c>
      <c r="D2696" s="9" t="s">
        <v>19</v>
      </c>
      <c r="E2696" s="10">
        <f t="shared" si="1"/>
        <v>1</v>
      </c>
      <c r="F2696" s="10">
        <f t="shared" si="2"/>
        <v>0</v>
      </c>
      <c r="G2696" s="10">
        <f t="shared" si="3"/>
        <v>0</v>
      </c>
      <c r="H2696" s="11" t="str">
        <f t="shared" si="30"/>
        <v>JAN</v>
      </c>
    </row>
    <row r="2697">
      <c r="A2697" s="7">
        <v>44206.0</v>
      </c>
      <c r="B2697" s="9" t="s">
        <v>69</v>
      </c>
      <c r="C2697" s="9" t="s">
        <v>18</v>
      </c>
      <c r="D2697" s="9" t="s">
        <v>25</v>
      </c>
      <c r="E2697" s="10">
        <f t="shared" si="1"/>
        <v>0</v>
      </c>
      <c r="F2697" s="10">
        <f t="shared" si="2"/>
        <v>0</v>
      </c>
      <c r="G2697" s="10">
        <f t="shared" si="3"/>
        <v>1</v>
      </c>
      <c r="H2697" s="11" t="str">
        <f t="shared" si="30"/>
        <v>JAN</v>
      </c>
    </row>
    <row r="2698">
      <c r="A2698" s="7">
        <v>44206.0</v>
      </c>
      <c r="B2698" s="9" t="s">
        <v>70</v>
      </c>
      <c r="C2698" s="9" t="s">
        <v>18</v>
      </c>
      <c r="D2698" s="9" t="s">
        <v>25</v>
      </c>
      <c r="E2698" s="10">
        <f t="shared" si="1"/>
        <v>0</v>
      </c>
      <c r="F2698" s="10">
        <f t="shared" si="2"/>
        <v>0</v>
      </c>
      <c r="G2698" s="10">
        <f t="shared" si="3"/>
        <v>1</v>
      </c>
      <c r="H2698" s="11" t="str">
        <f t="shared" si="30"/>
        <v>JAN</v>
      </c>
    </row>
    <row r="2699">
      <c r="A2699" s="71">
        <v>44206.0</v>
      </c>
      <c r="B2699" s="72" t="s">
        <v>30</v>
      </c>
      <c r="C2699" s="73" t="s">
        <v>18</v>
      </c>
      <c r="D2699" s="73" t="s">
        <v>19</v>
      </c>
      <c r="E2699" s="10">
        <f t="shared" si="1"/>
        <v>1</v>
      </c>
      <c r="F2699" s="10">
        <f t="shared" si="2"/>
        <v>0</v>
      </c>
      <c r="G2699" s="10">
        <f t="shared" si="3"/>
        <v>0</v>
      </c>
      <c r="H2699" s="11" t="str">
        <f t="shared" si="30"/>
        <v>JAN</v>
      </c>
    </row>
    <row r="2700">
      <c r="A2700" s="71">
        <v>44206.0</v>
      </c>
      <c r="B2700" s="8" t="s">
        <v>30</v>
      </c>
      <c r="C2700" s="9" t="s">
        <v>18</v>
      </c>
      <c r="D2700" s="73" t="s">
        <v>35</v>
      </c>
      <c r="E2700" s="10">
        <f t="shared" si="1"/>
        <v>0</v>
      </c>
      <c r="F2700" s="10">
        <f t="shared" si="2"/>
        <v>1</v>
      </c>
      <c r="G2700" s="10">
        <f t="shared" si="3"/>
        <v>0</v>
      </c>
      <c r="H2700" s="11" t="str">
        <f t="shared" si="30"/>
        <v>JAN</v>
      </c>
    </row>
    <row r="2701">
      <c r="A2701" s="71">
        <v>44206.0</v>
      </c>
      <c r="B2701" s="72" t="s">
        <v>30</v>
      </c>
      <c r="C2701" s="73" t="s">
        <v>18</v>
      </c>
      <c r="D2701" s="73" t="s">
        <v>35</v>
      </c>
      <c r="E2701" s="10">
        <f t="shared" si="1"/>
        <v>0</v>
      </c>
      <c r="F2701" s="10">
        <f t="shared" si="2"/>
        <v>1</v>
      </c>
      <c r="G2701" s="10">
        <f t="shared" si="3"/>
        <v>0</v>
      </c>
      <c r="H2701" s="11" t="str">
        <f t="shared" si="30"/>
        <v>JAN</v>
      </c>
    </row>
    <row r="2702">
      <c r="A2702" s="71">
        <v>44206.0</v>
      </c>
      <c r="B2702" s="8" t="s">
        <v>30</v>
      </c>
      <c r="C2702" s="9" t="s">
        <v>42</v>
      </c>
      <c r="D2702" s="73" t="s">
        <v>35</v>
      </c>
      <c r="E2702" s="10">
        <f t="shared" si="1"/>
        <v>0</v>
      </c>
      <c r="F2702" s="10">
        <f t="shared" si="2"/>
        <v>0</v>
      </c>
      <c r="G2702" s="10">
        <f t="shared" si="3"/>
        <v>0</v>
      </c>
      <c r="H2702" s="11" t="str">
        <f t="shared" si="30"/>
        <v>JAN</v>
      </c>
    </row>
    <row r="2703">
      <c r="A2703" s="71">
        <v>44206.0</v>
      </c>
      <c r="B2703" s="72" t="s">
        <v>30</v>
      </c>
      <c r="C2703" s="73" t="s">
        <v>18</v>
      </c>
      <c r="D2703" s="73" t="s">
        <v>35</v>
      </c>
      <c r="E2703" s="10">
        <f t="shared" si="1"/>
        <v>0</v>
      </c>
      <c r="F2703" s="10">
        <f t="shared" si="2"/>
        <v>1</v>
      </c>
      <c r="G2703" s="10">
        <f t="shared" si="3"/>
        <v>0</v>
      </c>
      <c r="H2703" s="11" t="str">
        <f t="shared" si="30"/>
        <v>JAN</v>
      </c>
    </row>
    <row r="2704">
      <c r="A2704" s="7">
        <v>44206.0</v>
      </c>
      <c r="B2704" s="8" t="s">
        <v>69</v>
      </c>
      <c r="C2704" s="9" t="s">
        <v>18</v>
      </c>
      <c r="D2704" s="8" t="s">
        <v>19</v>
      </c>
      <c r="E2704" s="10">
        <f t="shared" si="1"/>
        <v>1</v>
      </c>
      <c r="F2704" s="10">
        <f t="shared" si="2"/>
        <v>0</v>
      </c>
      <c r="G2704" s="10">
        <f t="shared" si="3"/>
        <v>0</v>
      </c>
      <c r="H2704" s="11" t="str">
        <f t="shared" si="30"/>
        <v>JAN</v>
      </c>
    </row>
    <row r="2705">
      <c r="A2705" s="7">
        <v>44206.0</v>
      </c>
      <c r="B2705" s="8" t="s">
        <v>69</v>
      </c>
      <c r="C2705" s="9" t="s">
        <v>42</v>
      </c>
      <c r="D2705" s="8" t="s">
        <v>19</v>
      </c>
      <c r="E2705" s="10">
        <f t="shared" si="1"/>
        <v>0</v>
      </c>
      <c r="F2705" s="10">
        <f t="shared" si="2"/>
        <v>0</v>
      </c>
      <c r="G2705" s="10">
        <f t="shared" si="3"/>
        <v>0</v>
      </c>
      <c r="H2705" s="11" t="str">
        <f t="shared" si="30"/>
        <v>JAN</v>
      </c>
    </row>
    <row r="2706">
      <c r="A2706" s="7">
        <v>44206.0</v>
      </c>
      <c r="B2706" s="8" t="s">
        <v>30</v>
      </c>
      <c r="C2706" s="9" t="s">
        <v>18</v>
      </c>
      <c r="D2706" s="25" t="s">
        <v>19</v>
      </c>
      <c r="E2706" s="10">
        <f t="shared" si="1"/>
        <v>1</v>
      </c>
      <c r="F2706" s="10">
        <f t="shared" si="2"/>
        <v>0</v>
      </c>
      <c r="G2706" s="10">
        <f t="shared" si="3"/>
        <v>0</v>
      </c>
      <c r="H2706" s="11" t="str">
        <f t="shared" si="30"/>
        <v>JAN</v>
      </c>
    </row>
    <row r="2707">
      <c r="A2707" s="7">
        <v>44206.0</v>
      </c>
      <c r="B2707" s="8" t="s">
        <v>30</v>
      </c>
      <c r="C2707" s="9" t="s">
        <v>42</v>
      </c>
      <c r="D2707" s="25" t="s">
        <v>19</v>
      </c>
      <c r="E2707" s="10">
        <f t="shared" si="1"/>
        <v>0</v>
      </c>
      <c r="F2707" s="10">
        <f t="shared" si="2"/>
        <v>0</v>
      </c>
      <c r="G2707" s="10">
        <f t="shared" si="3"/>
        <v>0</v>
      </c>
      <c r="H2707" s="11" t="str">
        <f t="shared" si="30"/>
        <v>JAN</v>
      </c>
    </row>
    <row r="2708">
      <c r="A2708" s="7">
        <v>44206.0</v>
      </c>
      <c r="B2708" s="8" t="s">
        <v>30</v>
      </c>
      <c r="C2708" s="9" t="s">
        <v>18</v>
      </c>
      <c r="D2708" s="25" t="s">
        <v>19</v>
      </c>
      <c r="E2708" s="10">
        <f t="shared" si="1"/>
        <v>1</v>
      </c>
      <c r="F2708" s="10">
        <f t="shared" si="2"/>
        <v>0</v>
      </c>
      <c r="G2708" s="10">
        <f t="shared" si="3"/>
        <v>0</v>
      </c>
      <c r="H2708" s="11" t="str">
        <f t="shared" si="30"/>
        <v>JAN</v>
      </c>
    </row>
    <row r="2709">
      <c r="A2709" s="7">
        <v>44206.0</v>
      </c>
      <c r="B2709" s="8" t="s">
        <v>30</v>
      </c>
      <c r="C2709" s="9" t="s">
        <v>18</v>
      </c>
      <c r="D2709" s="25" t="s">
        <v>19</v>
      </c>
      <c r="E2709" s="10">
        <f t="shared" si="1"/>
        <v>1</v>
      </c>
      <c r="F2709" s="10">
        <f t="shared" si="2"/>
        <v>0</v>
      </c>
      <c r="G2709" s="10">
        <f t="shared" si="3"/>
        <v>0</v>
      </c>
      <c r="H2709" s="11" t="str">
        <f t="shared" si="30"/>
        <v>JAN</v>
      </c>
    </row>
    <row r="2710">
      <c r="A2710" s="7">
        <v>44206.0</v>
      </c>
      <c r="B2710" s="8" t="s">
        <v>22</v>
      </c>
      <c r="C2710" s="9" t="s">
        <v>18</v>
      </c>
      <c r="D2710" s="8" t="s">
        <v>19</v>
      </c>
      <c r="E2710" s="10">
        <f t="shared" si="1"/>
        <v>1</v>
      </c>
      <c r="F2710" s="10">
        <f t="shared" si="2"/>
        <v>0</v>
      </c>
      <c r="G2710" s="10">
        <f t="shared" si="3"/>
        <v>0</v>
      </c>
      <c r="H2710" s="11" t="str">
        <f t="shared" si="30"/>
        <v>JAN</v>
      </c>
    </row>
    <row r="2711">
      <c r="A2711" s="7">
        <v>44206.0</v>
      </c>
      <c r="B2711" s="8" t="s">
        <v>22</v>
      </c>
      <c r="C2711" s="9" t="s">
        <v>18</v>
      </c>
      <c r="D2711" s="8" t="s">
        <v>19</v>
      </c>
      <c r="E2711" s="10">
        <f t="shared" si="1"/>
        <v>1</v>
      </c>
      <c r="F2711" s="10">
        <f t="shared" si="2"/>
        <v>0</v>
      </c>
      <c r="G2711" s="10">
        <f t="shared" si="3"/>
        <v>0</v>
      </c>
      <c r="H2711" s="11" t="str">
        <f t="shared" si="30"/>
        <v>JAN</v>
      </c>
    </row>
    <row r="2712">
      <c r="A2712" s="7">
        <v>44206.0</v>
      </c>
      <c r="B2712" s="8" t="s">
        <v>22</v>
      </c>
      <c r="C2712" s="9" t="s">
        <v>18</v>
      </c>
      <c r="D2712" s="8" t="s">
        <v>19</v>
      </c>
      <c r="E2712" s="10">
        <f t="shared" si="1"/>
        <v>1</v>
      </c>
      <c r="F2712" s="10">
        <f t="shared" si="2"/>
        <v>0</v>
      </c>
      <c r="G2712" s="10">
        <f t="shared" si="3"/>
        <v>0</v>
      </c>
      <c r="H2712" s="11" t="str">
        <f t="shared" si="30"/>
        <v>JAN</v>
      </c>
    </row>
    <row r="2713">
      <c r="A2713" s="7">
        <v>44206.0</v>
      </c>
      <c r="B2713" s="8" t="s">
        <v>22</v>
      </c>
      <c r="C2713" s="9" t="s">
        <v>18</v>
      </c>
      <c r="D2713" s="8" t="s">
        <v>19</v>
      </c>
      <c r="E2713" s="10">
        <f t="shared" si="1"/>
        <v>1</v>
      </c>
      <c r="F2713" s="10">
        <f t="shared" si="2"/>
        <v>0</v>
      </c>
      <c r="G2713" s="10">
        <f t="shared" si="3"/>
        <v>0</v>
      </c>
      <c r="H2713" s="11" t="str">
        <f t="shared" si="30"/>
        <v>JAN</v>
      </c>
    </row>
    <row r="2714">
      <c r="A2714" s="7">
        <v>44206.0</v>
      </c>
      <c r="B2714" s="8" t="s">
        <v>22</v>
      </c>
      <c r="C2714" s="9" t="s">
        <v>18</v>
      </c>
      <c r="D2714" s="8" t="s">
        <v>19</v>
      </c>
      <c r="E2714" s="10">
        <f t="shared" si="1"/>
        <v>1</v>
      </c>
      <c r="F2714" s="10">
        <f t="shared" si="2"/>
        <v>0</v>
      </c>
      <c r="G2714" s="10">
        <f t="shared" si="3"/>
        <v>0</v>
      </c>
      <c r="H2714" s="11" t="str">
        <f t="shared" si="30"/>
        <v>JAN</v>
      </c>
    </row>
    <row r="2715">
      <c r="A2715" s="7">
        <v>44206.0</v>
      </c>
      <c r="B2715" s="8" t="s">
        <v>22</v>
      </c>
      <c r="C2715" s="9" t="s">
        <v>18</v>
      </c>
      <c r="D2715" s="8" t="s">
        <v>19</v>
      </c>
      <c r="E2715" s="10">
        <f t="shared" si="1"/>
        <v>1</v>
      </c>
      <c r="F2715" s="10">
        <f t="shared" si="2"/>
        <v>0</v>
      </c>
      <c r="G2715" s="10">
        <f t="shared" si="3"/>
        <v>0</v>
      </c>
      <c r="H2715" s="11" t="str">
        <f t="shared" si="30"/>
        <v>JAN</v>
      </c>
    </row>
    <row r="2716">
      <c r="A2716" s="7">
        <v>44206.0</v>
      </c>
      <c r="B2716" s="8" t="s">
        <v>22</v>
      </c>
      <c r="C2716" s="9" t="s">
        <v>18</v>
      </c>
      <c r="D2716" s="8" t="s">
        <v>19</v>
      </c>
      <c r="E2716" s="10">
        <f t="shared" si="1"/>
        <v>1</v>
      </c>
      <c r="F2716" s="10">
        <f t="shared" si="2"/>
        <v>0</v>
      </c>
      <c r="G2716" s="10">
        <f t="shared" si="3"/>
        <v>0</v>
      </c>
      <c r="H2716" s="11" t="str">
        <f t="shared" si="30"/>
        <v>JAN</v>
      </c>
    </row>
    <row r="2717">
      <c r="A2717" s="7">
        <v>44206.0</v>
      </c>
      <c r="B2717" s="8" t="s">
        <v>22</v>
      </c>
      <c r="C2717" s="9" t="s">
        <v>18</v>
      </c>
      <c r="D2717" s="8" t="s">
        <v>19</v>
      </c>
      <c r="E2717" s="10">
        <f t="shared" si="1"/>
        <v>1</v>
      </c>
      <c r="F2717" s="10">
        <f t="shared" si="2"/>
        <v>0</v>
      </c>
      <c r="G2717" s="10">
        <f t="shared" si="3"/>
        <v>0</v>
      </c>
      <c r="H2717" s="11" t="str">
        <f t="shared" si="30"/>
        <v>JAN</v>
      </c>
    </row>
    <row r="2718">
      <c r="A2718" s="7">
        <v>44206.0</v>
      </c>
      <c r="B2718" s="8" t="s">
        <v>69</v>
      </c>
      <c r="C2718" s="9" t="s">
        <v>18</v>
      </c>
      <c r="D2718" s="8" t="s">
        <v>25</v>
      </c>
      <c r="E2718" s="10">
        <f t="shared" si="1"/>
        <v>0</v>
      </c>
      <c r="F2718" s="10">
        <f t="shared" si="2"/>
        <v>0</v>
      </c>
      <c r="G2718" s="10">
        <f t="shared" si="3"/>
        <v>1</v>
      </c>
      <c r="H2718" s="11" t="str">
        <f t="shared" si="30"/>
        <v>JAN</v>
      </c>
    </row>
    <row r="2719">
      <c r="A2719" s="7">
        <v>44206.0</v>
      </c>
      <c r="B2719" s="8" t="s">
        <v>69</v>
      </c>
      <c r="C2719" s="9" t="s">
        <v>18</v>
      </c>
      <c r="D2719" s="8" t="s">
        <v>25</v>
      </c>
      <c r="E2719" s="10">
        <f t="shared" si="1"/>
        <v>0</v>
      </c>
      <c r="F2719" s="10">
        <f t="shared" si="2"/>
        <v>0</v>
      </c>
      <c r="G2719" s="10">
        <f t="shared" si="3"/>
        <v>1</v>
      </c>
      <c r="H2719" s="11" t="str">
        <f t="shared" si="30"/>
        <v>JAN</v>
      </c>
    </row>
    <row r="2720">
      <c r="A2720" s="7">
        <v>44206.0</v>
      </c>
      <c r="B2720" s="8" t="s">
        <v>69</v>
      </c>
      <c r="C2720" s="9" t="s">
        <v>18</v>
      </c>
      <c r="D2720" s="8" t="s">
        <v>25</v>
      </c>
      <c r="E2720" s="10">
        <f t="shared" si="1"/>
        <v>0</v>
      </c>
      <c r="F2720" s="10">
        <f t="shared" si="2"/>
        <v>0</v>
      </c>
      <c r="G2720" s="10">
        <f t="shared" si="3"/>
        <v>1</v>
      </c>
      <c r="H2720" s="11" t="str">
        <f t="shared" si="30"/>
        <v>JAN</v>
      </c>
    </row>
    <row r="2721">
      <c r="A2721" s="7">
        <v>44206.0</v>
      </c>
      <c r="B2721" s="8" t="s">
        <v>69</v>
      </c>
      <c r="C2721" s="9" t="s">
        <v>18</v>
      </c>
      <c r="D2721" s="8" t="s">
        <v>25</v>
      </c>
      <c r="E2721" s="10">
        <f t="shared" si="1"/>
        <v>0</v>
      </c>
      <c r="F2721" s="10">
        <f t="shared" si="2"/>
        <v>0</v>
      </c>
      <c r="G2721" s="10">
        <f t="shared" si="3"/>
        <v>1</v>
      </c>
      <c r="H2721" s="11" t="str">
        <f t="shared" si="30"/>
        <v>JAN</v>
      </c>
    </row>
    <row r="2722">
      <c r="A2722" s="7">
        <v>44206.0</v>
      </c>
      <c r="B2722" s="8" t="s">
        <v>30</v>
      </c>
      <c r="C2722" s="9" t="s">
        <v>18</v>
      </c>
      <c r="D2722" s="25" t="s">
        <v>25</v>
      </c>
      <c r="E2722" s="10">
        <f t="shared" si="1"/>
        <v>0</v>
      </c>
      <c r="F2722" s="10">
        <f t="shared" si="2"/>
        <v>0</v>
      </c>
      <c r="G2722" s="10">
        <f t="shared" si="3"/>
        <v>1</v>
      </c>
      <c r="H2722" s="11" t="str">
        <f t="shared" si="30"/>
        <v>JAN</v>
      </c>
    </row>
    <row r="2723">
      <c r="A2723" s="7">
        <v>44206.0</v>
      </c>
      <c r="B2723" s="8" t="s">
        <v>30</v>
      </c>
      <c r="C2723" s="9" t="s">
        <v>18</v>
      </c>
      <c r="D2723" s="25" t="s">
        <v>25</v>
      </c>
      <c r="E2723" s="10">
        <f t="shared" si="1"/>
        <v>0</v>
      </c>
      <c r="F2723" s="10">
        <f t="shared" si="2"/>
        <v>0</v>
      </c>
      <c r="G2723" s="10">
        <f t="shared" si="3"/>
        <v>1</v>
      </c>
      <c r="H2723" s="11" t="str">
        <f t="shared" si="30"/>
        <v>JAN</v>
      </c>
    </row>
    <row r="2724">
      <c r="A2724" s="7">
        <v>44206.0</v>
      </c>
      <c r="B2724" s="8" t="s">
        <v>30</v>
      </c>
      <c r="C2724" s="9" t="s">
        <v>18</v>
      </c>
      <c r="D2724" s="8" t="s">
        <v>25</v>
      </c>
      <c r="E2724" s="10">
        <f t="shared" si="1"/>
        <v>0</v>
      </c>
      <c r="F2724" s="10">
        <f t="shared" si="2"/>
        <v>0</v>
      </c>
      <c r="G2724" s="10">
        <f t="shared" si="3"/>
        <v>1</v>
      </c>
      <c r="H2724" s="11" t="str">
        <f t="shared" si="30"/>
        <v>JAN</v>
      </c>
    </row>
    <row r="2725">
      <c r="A2725" s="7">
        <v>44206.0</v>
      </c>
      <c r="B2725" s="8" t="s">
        <v>22</v>
      </c>
      <c r="C2725" s="9" t="s">
        <v>18</v>
      </c>
      <c r="D2725" s="8" t="s">
        <v>25</v>
      </c>
      <c r="E2725" s="10">
        <f t="shared" si="1"/>
        <v>0</v>
      </c>
      <c r="F2725" s="10">
        <f t="shared" si="2"/>
        <v>0</v>
      </c>
      <c r="G2725" s="10">
        <f t="shared" si="3"/>
        <v>1</v>
      </c>
      <c r="H2725" s="11" t="str">
        <f t="shared" si="30"/>
        <v>JAN</v>
      </c>
    </row>
    <row r="2726">
      <c r="A2726" s="7">
        <v>44206.0</v>
      </c>
      <c r="B2726" s="8" t="s">
        <v>22</v>
      </c>
      <c r="C2726" s="9" t="s">
        <v>18</v>
      </c>
      <c r="D2726" s="8" t="s">
        <v>25</v>
      </c>
      <c r="E2726" s="10">
        <f t="shared" si="1"/>
        <v>0</v>
      </c>
      <c r="F2726" s="10">
        <f t="shared" si="2"/>
        <v>0</v>
      </c>
      <c r="G2726" s="10">
        <f t="shared" si="3"/>
        <v>1</v>
      </c>
      <c r="H2726" s="11" t="str">
        <f t="shared" si="30"/>
        <v>JAN</v>
      </c>
    </row>
    <row r="2727">
      <c r="A2727" s="7">
        <v>44206.0</v>
      </c>
      <c r="B2727" s="8" t="s">
        <v>22</v>
      </c>
      <c r="C2727" s="9" t="s">
        <v>18</v>
      </c>
      <c r="D2727" s="8" t="s">
        <v>25</v>
      </c>
      <c r="E2727" s="10">
        <f t="shared" si="1"/>
        <v>0</v>
      </c>
      <c r="F2727" s="10">
        <f t="shared" si="2"/>
        <v>0</v>
      </c>
      <c r="G2727" s="10">
        <f t="shared" si="3"/>
        <v>1</v>
      </c>
      <c r="H2727" s="11" t="str">
        <f t="shared" si="30"/>
        <v>JAN</v>
      </c>
    </row>
    <row r="2728">
      <c r="A2728" s="7">
        <v>44206.0</v>
      </c>
      <c r="B2728" s="8" t="s">
        <v>22</v>
      </c>
      <c r="C2728" s="9" t="s">
        <v>18</v>
      </c>
      <c r="D2728" s="8" t="s">
        <v>25</v>
      </c>
      <c r="E2728" s="10">
        <f t="shared" si="1"/>
        <v>0</v>
      </c>
      <c r="F2728" s="10">
        <f t="shared" si="2"/>
        <v>0</v>
      </c>
      <c r="G2728" s="10">
        <f t="shared" si="3"/>
        <v>1</v>
      </c>
      <c r="H2728" s="11" t="str">
        <f t="shared" si="30"/>
        <v>JAN</v>
      </c>
    </row>
    <row r="2729">
      <c r="A2729" s="7">
        <v>44206.0</v>
      </c>
      <c r="B2729" s="8" t="s">
        <v>37</v>
      </c>
      <c r="C2729" s="9" t="s">
        <v>18</v>
      </c>
      <c r="D2729" s="28" t="s">
        <v>19</v>
      </c>
      <c r="E2729" s="10">
        <f t="shared" si="1"/>
        <v>1</v>
      </c>
      <c r="F2729" s="10">
        <f t="shared" si="2"/>
        <v>0</v>
      </c>
      <c r="G2729" s="10">
        <f t="shared" si="3"/>
        <v>0</v>
      </c>
      <c r="H2729" s="11" t="str">
        <f t="shared" si="30"/>
        <v>JAN</v>
      </c>
    </row>
    <row r="2730">
      <c r="A2730" s="7">
        <v>44206.0</v>
      </c>
      <c r="B2730" s="8" t="s">
        <v>34</v>
      </c>
      <c r="C2730" s="27" t="s">
        <v>18</v>
      </c>
      <c r="D2730" s="28" t="s">
        <v>19</v>
      </c>
      <c r="E2730" s="10">
        <f t="shared" si="1"/>
        <v>1</v>
      </c>
      <c r="F2730" s="10">
        <f t="shared" si="2"/>
        <v>0</v>
      </c>
      <c r="G2730" s="10">
        <f t="shared" si="3"/>
        <v>0</v>
      </c>
      <c r="H2730" s="11" t="str">
        <f t="shared" si="30"/>
        <v>JAN</v>
      </c>
    </row>
    <row r="2731">
      <c r="A2731" s="7">
        <v>44206.0</v>
      </c>
      <c r="B2731" s="8" t="s">
        <v>34</v>
      </c>
      <c r="C2731" s="27" t="s">
        <v>18</v>
      </c>
      <c r="D2731" s="28" t="s">
        <v>19</v>
      </c>
      <c r="E2731" s="10">
        <f t="shared" si="1"/>
        <v>1</v>
      </c>
      <c r="F2731" s="10">
        <f t="shared" si="2"/>
        <v>0</v>
      </c>
      <c r="G2731" s="10">
        <f t="shared" si="3"/>
        <v>0</v>
      </c>
      <c r="H2731" s="11" t="str">
        <f t="shared" si="30"/>
        <v>JAN</v>
      </c>
    </row>
    <row r="2732">
      <c r="A2732" s="7">
        <v>44206.0</v>
      </c>
      <c r="B2732" s="9" t="s">
        <v>34</v>
      </c>
      <c r="C2732" s="27" t="s">
        <v>18</v>
      </c>
      <c r="D2732" s="28" t="s">
        <v>19</v>
      </c>
      <c r="E2732" s="10">
        <f t="shared" si="1"/>
        <v>1</v>
      </c>
      <c r="F2732" s="10">
        <f t="shared" si="2"/>
        <v>0</v>
      </c>
      <c r="G2732" s="10">
        <f t="shared" si="3"/>
        <v>0</v>
      </c>
      <c r="H2732" s="11" t="str">
        <f t="shared" si="30"/>
        <v>JAN</v>
      </c>
    </row>
    <row r="2733">
      <c r="A2733" s="7">
        <v>44206.0</v>
      </c>
      <c r="B2733" s="8" t="s">
        <v>37</v>
      </c>
      <c r="C2733" s="9" t="s">
        <v>18</v>
      </c>
      <c r="D2733" s="28" t="s">
        <v>19</v>
      </c>
      <c r="E2733" s="10">
        <f t="shared" si="1"/>
        <v>1</v>
      </c>
      <c r="F2733" s="10">
        <f t="shared" si="2"/>
        <v>0</v>
      </c>
      <c r="G2733" s="10">
        <f t="shared" si="3"/>
        <v>0</v>
      </c>
      <c r="H2733" s="11" t="str">
        <f t="shared" si="30"/>
        <v>JAN</v>
      </c>
    </row>
    <row r="2734">
      <c r="A2734" s="7">
        <v>44206.0</v>
      </c>
      <c r="B2734" s="8" t="s">
        <v>34</v>
      </c>
      <c r="C2734" s="27" t="s">
        <v>18</v>
      </c>
      <c r="D2734" s="28" t="s">
        <v>19</v>
      </c>
      <c r="E2734" s="10">
        <f t="shared" si="1"/>
        <v>1</v>
      </c>
      <c r="F2734" s="10">
        <f t="shared" si="2"/>
        <v>0</v>
      </c>
      <c r="G2734" s="10">
        <f t="shared" si="3"/>
        <v>0</v>
      </c>
      <c r="H2734" s="11" t="str">
        <f t="shared" si="30"/>
        <v>JAN</v>
      </c>
    </row>
    <row r="2735">
      <c r="A2735" s="7">
        <v>44206.0</v>
      </c>
      <c r="B2735" s="9" t="s">
        <v>34</v>
      </c>
      <c r="C2735" s="27" t="s">
        <v>18</v>
      </c>
      <c r="D2735" s="28" t="s">
        <v>19</v>
      </c>
      <c r="E2735" s="10">
        <f t="shared" si="1"/>
        <v>1</v>
      </c>
      <c r="F2735" s="10">
        <f t="shared" si="2"/>
        <v>0</v>
      </c>
      <c r="G2735" s="10">
        <f t="shared" si="3"/>
        <v>0</v>
      </c>
      <c r="H2735" s="11" t="str">
        <f t="shared" si="30"/>
        <v>JAN</v>
      </c>
    </row>
    <row r="2736">
      <c r="A2736" s="7">
        <v>44206.0</v>
      </c>
      <c r="B2736" s="43" t="s">
        <v>30</v>
      </c>
      <c r="C2736" s="43" t="s">
        <v>18</v>
      </c>
      <c r="D2736" s="28" t="s">
        <v>19</v>
      </c>
      <c r="E2736" s="10">
        <f t="shared" si="1"/>
        <v>1</v>
      </c>
      <c r="F2736" s="10">
        <f t="shared" si="2"/>
        <v>0</v>
      </c>
      <c r="G2736" s="10">
        <f t="shared" si="3"/>
        <v>0</v>
      </c>
      <c r="H2736" s="11" t="str">
        <f t="shared" si="30"/>
        <v>JAN</v>
      </c>
    </row>
    <row r="2737">
      <c r="A2737" s="7">
        <v>44206.0</v>
      </c>
      <c r="B2737" s="43" t="s">
        <v>22</v>
      </c>
      <c r="C2737" s="43" t="s">
        <v>18</v>
      </c>
      <c r="D2737" s="28" t="s">
        <v>19</v>
      </c>
      <c r="E2737" s="10">
        <f t="shared" si="1"/>
        <v>1</v>
      </c>
      <c r="F2737" s="10">
        <f t="shared" si="2"/>
        <v>0</v>
      </c>
      <c r="G2737" s="10">
        <f t="shared" si="3"/>
        <v>0</v>
      </c>
      <c r="H2737" s="11" t="str">
        <f t="shared" si="30"/>
        <v>JAN</v>
      </c>
    </row>
    <row r="2738">
      <c r="A2738" s="7">
        <v>44206.0</v>
      </c>
      <c r="B2738" s="8" t="s">
        <v>34</v>
      </c>
      <c r="C2738" s="9" t="s">
        <v>18</v>
      </c>
      <c r="D2738" s="42" t="s">
        <v>19</v>
      </c>
      <c r="E2738" s="10">
        <f t="shared" si="1"/>
        <v>1</v>
      </c>
      <c r="F2738" s="10">
        <f t="shared" si="2"/>
        <v>0</v>
      </c>
      <c r="G2738" s="10">
        <f t="shared" si="3"/>
        <v>0</v>
      </c>
      <c r="H2738" s="11" t="str">
        <f t="shared" si="30"/>
        <v>JAN</v>
      </c>
    </row>
    <row r="2739">
      <c r="A2739" s="7">
        <v>44206.0</v>
      </c>
      <c r="B2739" s="8" t="s">
        <v>34</v>
      </c>
      <c r="C2739" s="9" t="s">
        <v>18</v>
      </c>
      <c r="D2739" s="28" t="s">
        <v>19</v>
      </c>
      <c r="E2739" s="10">
        <f t="shared" si="1"/>
        <v>1</v>
      </c>
      <c r="F2739" s="10">
        <f t="shared" si="2"/>
        <v>0</v>
      </c>
      <c r="G2739" s="10">
        <f t="shared" si="3"/>
        <v>0</v>
      </c>
      <c r="H2739" s="11" t="str">
        <f t="shared" si="30"/>
        <v>JAN</v>
      </c>
    </row>
    <row r="2740">
      <c r="A2740" s="17">
        <v>44206.0</v>
      </c>
      <c r="B2740" s="18" t="s">
        <v>43</v>
      </c>
      <c r="C2740" s="19" t="s">
        <v>18</v>
      </c>
      <c r="D2740" s="20" t="s">
        <v>19</v>
      </c>
      <c r="E2740" s="10">
        <f t="shared" si="1"/>
        <v>1</v>
      </c>
      <c r="F2740" s="10">
        <f t="shared" si="2"/>
        <v>0</v>
      </c>
      <c r="G2740" s="10">
        <f t="shared" si="3"/>
        <v>0</v>
      </c>
      <c r="H2740" s="11" t="str">
        <f t="shared" si="30"/>
        <v>JAN</v>
      </c>
    </row>
    <row r="2741">
      <c r="A2741" s="17">
        <v>44206.0</v>
      </c>
      <c r="B2741" s="54" t="s">
        <v>30</v>
      </c>
      <c r="C2741" s="55" t="s">
        <v>18</v>
      </c>
      <c r="D2741" s="55" t="s">
        <v>19</v>
      </c>
      <c r="E2741" s="10">
        <f t="shared" si="1"/>
        <v>1</v>
      </c>
      <c r="F2741" s="10">
        <f t="shared" si="2"/>
        <v>0</v>
      </c>
      <c r="G2741" s="10">
        <f t="shared" si="3"/>
        <v>0</v>
      </c>
      <c r="H2741" s="11" t="str">
        <f t="shared" si="30"/>
        <v>JAN</v>
      </c>
    </row>
    <row r="2742">
      <c r="A2742" s="53">
        <v>44206.0</v>
      </c>
      <c r="B2742" s="54" t="s">
        <v>30</v>
      </c>
      <c r="C2742" s="55" t="s">
        <v>18</v>
      </c>
      <c r="D2742" s="55" t="s">
        <v>19</v>
      </c>
      <c r="E2742" s="10">
        <f t="shared" si="1"/>
        <v>1</v>
      </c>
      <c r="F2742" s="10">
        <f t="shared" si="2"/>
        <v>0</v>
      </c>
      <c r="G2742" s="10">
        <f t="shared" si="3"/>
        <v>0</v>
      </c>
      <c r="H2742" s="11" t="str">
        <f t="shared" si="30"/>
        <v>JAN</v>
      </c>
    </row>
    <row r="2743">
      <c r="A2743" s="53">
        <v>44206.0</v>
      </c>
      <c r="B2743" s="54" t="s">
        <v>30</v>
      </c>
      <c r="C2743" s="55" t="s">
        <v>18</v>
      </c>
      <c r="D2743" s="55" t="s">
        <v>19</v>
      </c>
      <c r="E2743" s="10">
        <f t="shared" si="1"/>
        <v>1</v>
      </c>
      <c r="F2743" s="10">
        <f t="shared" si="2"/>
        <v>0</v>
      </c>
      <c r="G2743" s="10">
        <f t="shared" si="3"/>
        <v>0</v>
      </c>
      <c r="H2743" s="11" t="str">
        <f t="shared" si="30"/>
        <v>JAN</v>
      </c>
    </row>
    <row r="2744">
      <c r="A2744" s="53">
        <v>44206.0</v>
      </c>
      <c r="B2744" s="54" t="s">
        <v>30</v>
      </c>
      <c r="C2744" s="55" t="s">
        <v>18</v>
      </c>
      <c r="D2744" s="55" t="s">
        <v>19</v>
      </c>
      <c r="E2744" s="10">
        <f t="shared" si="1"/>
        <v>1</v>
      </c>
      <c r="F2744" s="10">
        <f t="shared" si="2"/>
        <v>0</v>
      </c>
      <c r="G2744" s="10">
        <f t="shared" si="3"/>
        <v>0</v>
      </c>
      <c r="H2744" s="11" t="str">
        <f t="shared" si="30"/>
        <v>JAN</v>
      </c>
    </row>
    <row r="2745">
      <c r="A2745" s="17">
        <v>44206.0</v>
      </c>
      <c r="B2745" s="18" t="s">
        <v>45</v>
      </c>
      <c r="C2745" s="19" t="s">
        <v>18</v>
      </c>
      <c r="D2745" s="20" t="s">
        <v>19</v>
      </c>
      <c r="E2745" s="10">
        <f t="shared" si="1"/>
        <v>1</v>
      </c>
      <c r="F2745" s="10">
        <f t="shared" si="2"/>
        <v>0</v>
      </c>
      <c r="G2745" s="10">
        <f t="shared" si="3"/>
        <v>0</v>
      </c>
      <c r="H2745" s="11" t="str">
        <f t="shared" si="30"/>
        <v>JAN</v>
      </c>
    </row>
    <row r="2746">
      <c r="A2746" s="7">
        <v>44206.0</v>
      </c>
      <c r="B2746" s="22" t="s">
        <v>80</v>
      </c>
      <c r="C2746" s="23" t="s">
        <v>18</v>
      </c>
      <c r="D2746" s="24" t="s">
        <v>19</v>
      </c>
      <c r="E2746" s="10">
        <f t="shared" si="1"/>
        <v>1</v>
      </c>
      <c r="F2746" s="10">
        <f t="shared" si="2"/>
        <v>0</v>
      </c>
      <c r="G2746" s="10">
        <f t="shared" si="3"/>
        <v>0</v>
      </c>
      <c r="H2746" s="11" t="str">
        <f t="shared" si="30"/>
        <v>JAN</v>
      </c>
    </row>
    <row r="2747">
      <c r="A2747" s="7">
        <v>44206.0</v>
      </c>
      <c r="B2747" s="22" t="s">
        <v>80</v>
      </c>
      <c r="C2747" s="23" t="s">
        <v>18</v>
      </c>
      <c r="D2747" s="24" t="s">
        <v>19</v>
      </c>
      <c r="E2747" s="10">
        <f t="shared" si="1"/>
        <v>1</v>
      </c>
      <c r="F2747" s="10">
        <f t="shared" si="2"/>
        <v>0</v>
      </c>
      <c r="G2747" s="10">
        <f t="shared" si="3"/>
        <v>0</v>
      </c>
      <c r="H2747" s="11" t="str">
        <f t="shared" si="30"/>
        <v>JAN</v>
      </c>
    </row>
    <row r="2748">
      <c r="A2748" s="7">
        <v>44206.0</v>
      </c>
      <c r="B2748" s="22" t="s">
        <v>80</v>
      </c>
      <c r="C2748" s="23" t="s">
        <v>18</v>
      </c>
      <c r="D2748" s="24" t="s">
        <v>19</v>
      </c>
      <c r="E2748" s="10">
        <f t="shared" si="1"/>
        <v>1</v>
      </c>
      <c r="F2748" s="10">
        <f t="shared" si="2"/>
        <v>0</v>
      </c>
      <c r="G2748" s="10">
        <f t="shared" si="3"/>
        <v>0</v>
      </c>
      <c r="H2748" s="11" t="str">
        <f t="shared" si="30"/>
        <v>JAN</v>
      </c>
    </row>
    <row r="2749">
      <c r="A2749" s="7">
        <v>44206.0</v>
      </c>
      <c r="B2749" s="22" t="s">
        <v>80</v>
      </c>
      <c r="C2749" s="23" t="s">
        <v>18</v>
      </c>
      <c r="D2749" s="24" t="s">
        <v>19</v>
      </c>
      <c r="E2749" s="10">
        <f t="shared" si="1"/>
        <v>1</v>
      </c>
      <c r="F2749" s="10">
        <f t="shared" si="2"/>
        <v>0</v>
      </c>
      <c r="G2749" s="10">
        <f t="shared" si="3"/>
        <v>0</v>
      </c>
      <c r="H2749" s="11" t="str">
        <f t="shared" si="30"/>
        <v>JAN</v>
      </c>
    </row>
    <row r="2750">
      <c r="A2750" s="17">
        <v>44206.0</v>
      </c>
      <c r="B2750" s="18" t="s">
        <v>80</v>
      </c>
      <c r="C2750" s="19" t="s">
        <v>18</v>
      </c>
      <c r="D2750" s="20" t="s">
        <v>19</v>
      </c>
      <c r="E2750" s="10">
        <f t="shared" si="1"/>
        <v>1</v>
      </c>
      <c r="F2750" s="10">
        <f t="shared" si="2"/>
        <v>0</v>
      </c>
      <c r="G2750" s="10">
        <f t="shared" si="3"/>
        <v>0</v>
      </c>
      <c r="H2750" s="11" t="str">
        <f t="shared" si="30"/>
        <v>JAN</v>
      </c>
    </row>
    <row r="2751">
      <c r="A2751" s="7">
        <v>44206.0</v>
      </c>
      <c r="B2751" s="22" t="s">
        <v>80</v>
      </c>
      <c r="C2751" s="23" t="s">
        <v>18</v>
      </c>
      <c r="D2751" s="24" t="s">
        <v>19</v>
      </c>
      <c r="E2751" s="10">
        <f t="shared" si="1"/>
        <v>1</v>
      </c>
      <c r="F2751" s="10">
        <f t="shared" si="2"/>
        <v>0</v>
      </c>
      <c r="G2751" s="10">
        <f t="shared" si="3"/>
        <v>0</v>
      </c>
      <c r="H2751" s="11" t="str">
        <f t="shared" si="30"/>
        <v>JAN</v>
      </c>
    </row>
    <row r="2752">
      <c r="A2752" s="7">
        <v>44206.0</v>
      </c>
      <c r="B2752" s="22" t="s">
        <v>80</v>
      </c>
      <c r="C2752" s="23" t="s">
        <v>18</v>
      </c>
      <c r="D2752" s="24" t="s">
        <v>19</v>
      </c>
      <c r="E2752" s="10">
        <f t="shared" si="1"/>
        <v>1</v>
      </c>
      <c r="F2752" s="10">
        <f t="shared" si="2"/>
        <v>0</v>
      </c>
      <c r="G2752" s="10">
        <f t="shared" si="3"/>
        <v>0</v>
      </c>
      <c r="H2752" s="11" t="str">
        <f t="shared" si="30"/>
        <v>JAN</v>
      </c>
    </row>
    <row r="2753">
      <c r="A2753" s="7">
        <v>44206.0</v>
      </c>
      <c r="B2753" s="22" t="s">
        <v>80</v>
      </c>
      <c r="C2753" s="23" t="s">
        <v>18</v>
      </c>
      <c r="D2753" s="24" t="s">
        <v>19</v>
      </c>
      <c r="E2753" s="10">
        <f t="shared" si="1"/>
        <v>1</v>
      </c>
      <c r="F2753" s="10">
        <f t="shared" si="2"/>
        <v>0</v>
      </c>
      <c r="G2753" s="10">
        <f t="shared" si="3"/>
        <v>0</v>
      </c>
      <c r="H2753" s="11" t="str">
        <f t="shared" si="30"/>
        <v>JAN</v>
      </c>
    </row>
    <row r="2754">
      <c r="A2754" s="7">
        <v>44206.0</v>
      </c>
      <c r="B2754" s="22" t="s">
        <v>44</v>
      </c>
      <c r="C2754" s="23" t="s">
        <v>18</v>
      </c>
      <c r="D2754" s="24" t="s">
        <v>19</v>
      </c>
      <c r="E2754" s="10">
        <f t="shared" si="1"/>
        <v>1</v>
      </c>
      <c r="F2754" s="10">
        <f t="shared" si="2"/>
        <v>0</v>
      </c>
      <c r="G2754" s="10">
        <f t="shared" si="3"/>
        <v>0</v>
      </c>
      <c r="H2754" s="11" t="str">
        <f t="shared" si="30"/>
        <v>JAN</v>
      </c>
    </row>
    <row r="2755">
      <c r="A2755" s="7">
        <v>44206.0</v>
      </c>
      <c r="B2755" s="22" t="s">
        <v>44</v>
      </c>
      <c r="C2755" s="23" t="s">
        <v>18</v>
      </c>
      <c r="D2755" s="24" t="s">
        <v>19</v>
      </c>
      <c r="E2755" s="10">
        <f t="shared" si="1"/>
        <v>1</v>
      </c>
      <c r="F2755" s="10">
        <f t="shared" si="2"/>
        <v>0</v>
      </c>
      <c r="G2755" s="10">
        <f t="shared" si="3"/>
        <v>0</v>
      </c>
      <c r="H2755" s="11" t="str">
        <f t="shared" si="30"/>
        <v>JAN</v>
      </c>
    </row>
    <row r="2756">
      <c r="A2756" s="7">
        <v>44206.0</v>
      </c>
      <c r="B2756" s="24" t="s">
        <v>22</v>
      </c>
      <c r="C2756" s="22" t="s">
        <v>18</v>
      </c>
      <c r="D2756" s="24" t="s">
        <v>19</v>
      </c>
      <c r="E2756" s="10">
        <f t="shared" si="1"/>
        <v>1</v>
      </c>
      <c r="F2756" s="10">
        <f t="shared" si="2"/>
        <v>0</v>
      </c>
      <c r="G2756" s="10">
        <f t="shared" si="3"/>
        <v>0</v>
      </c>
      <c r="H2756" s="11" t="str">
        <f t="shared" si="30"/>
        <v>JAN</v>
      </c>
    </row>
    <row r="2757">
      <c r="A2757" s="7">
        <v>44206.0</v>
      </c>
      <c r="B2757" s="43" t="s">
        <v>22</v>
      </c>
      <c r="C2757" s="52" t="s">
        <v>18</v>
      </c>
      <c r="D2757" s="28" t="s">
        <v>19</v>
      </c>
      <c r="E2757" s="10">
        <f t="shared" si="1"/>
        <v>1</v>
      </c>
      <c r="F2757" s="10">
        <f t="shared" si="2"/>
        <v>0</v>
      </c>
      <c r="G2757" s="10">
        <f t="shared" si="3"/>
        <v>0</v>
      </c>
      <c r="H2757" s="11" t="str">
        <f t="shared" si="30"/>
        <v>JAN</v>
      </c>
    </row>
    <row r="2758">
      <c r="A2758" s="64">
        <v>44206.0</v>
      </c>
      <c r="B2758" s="43" t="s">
        <v>69</v>
      </c>
      <c r="C2758" s="69" t="s">
        <v>18</v>
      </c>
      <c r="D2758" s="28" t="s">
        <v>19</v>
      </c>
      <c r="E2758" s="10">
        <f t="shared" si="1"/>
        <v>1</v>
      </c>
      <c r="F2758" s="10">
        <f t="shared" si="2"/>
        <v>0</v>
      </c>
      <c r="G2758" s="10">
        <f t="shared" si="3"/>
        <v>0</v>
      </c>
      <c r="H2758" s="11" t="str">
        <f t="shared" si="30"/>
        <v>JAN</v>
      </c>
    </row>
    <row r="2759">
      <c r="A2759" s="7">
        <v>44206.0</v>
      </c>
      <c r="B2759" s="9" t="s">
        <v>69</v>
      </c>
      <c r="C2759" s="52" t="s">
        <v>18</v>
      </c>
      <c r="D2759" s="28" t="s">
        <v>19</v>
      </c>
      <c r="E2759" s="10">
        <f t="shared" si="1"/>
        <v>1</v>
      </c>
      <c r="F2759" s="10">
        <f t="shared" si="2"/>
        <v>0</v>
      </c>
      <c r="G2759" s="10">
        <f t="shared" si="3"/>
        <v>0</v>
      </c>
      <c r="H2759" s="11" t="str">
        <f t="shared" si="30"/>
        <v>JAN</v>
      </c>
    </row>
    <row r="2760">
      <c r="A2760" s="7">
        <v>44206.0</v>
      </c>
      <c r="B2760" s="9" t="s">
        <v>69</v>
      </c>
      <c r="C2760" s="52" t="s">
        <v>18</v>
      </c>
      <c r="D2760" s="28" t="s">
        <v>19</v>
      </c>
      <c r="E2760" s="10">
        <f t="shared" si="1"/>
        <v>1</v>
      </c>
      <c r="F2760" s="10">
        <f t="shared" si="2"/>
        <v>0</v>
      </c>
      <c r="G2760" s="10">
        <f t="shared" si="3"/>
        <v>0</v>
      </c>
      <c r="H2760" s="11" t="str">
        <f t="shared" si="30"/>
        <v>JAN</v>
      </c>
    </row>
    <row r="2761">
      <c r="A2761" s="17">
        <v>44206.0</v>
      </c>
      <c r="B2761" s="18" t="s">
        <v>45</v>
      </c>
      <c r="C2761" s="19" t="s">
        <v>42</v>
      </c>
      <c r="D2761" s="20" t="s">
        <v>19</v>
      </c>
      <c r="E2761" s="10">
        <f t="shared" si="1"/>
        <v>0</v>
      </c>
      <c r="F2761" s="10">
        <f t="shared" si="2"/>
        <v>0</v>
      </c>
      <c r="G2761" s="10">
        <f t="shared" si="3"/>
        <v>0</v>
      </c>
      <c r="H2761" s="11" t="str">
        <f t="shared" si="30"/>
        <v>JAN</v>
      </c>
    </row>
    <row r="2762">
      <c r="A2762" s="7">
        <v>44206.0</v>
      </c>
      <c r="B2762" s="22" t="s">
        <v>80</v>
      </c>
      <c r="C2762" s="23" t="s">
        <v>42</v>
      </c>
      <c r="D2762" s="24" t="s">
        <v>19</v>
      </c>
      <c r="E2762" s="10">
        <f t="shared" si="1"/>
        <v>0</v>
      </c>
      <c r="F2762" s="10">
        <f t="shared" si="2"/>
        <v>0</v>
      </c>
      <c r="G2762" s="10">
        <f t="shared" si="3"/>
        <v>0</v>
      </c>
      <c r="H2762" s="11" t="str">
        <f t="shared" si="30"/>
        <v>JAN</v>
      </c>
    </row>
    <row r="2763">
      <c r="A2763" s="7">
        <v>44206.0</v>
      </c>
      <c r="B2763" s="22" t="s">
        <v>80</v>
      </c>
      <c r="C2763" s="23" t="s">
        <v>42</v>
      </c>
      <c r="D2763" s="24" t="s">
        <v>19</v>
      </c>
      <c r="E2763" s="10">
        <f t="shared" si="1"/>
        <v>0</v>
      </c>
      <c r="F2763" s="10">
        <f t="shared" si="2"/>
        <v>0</v>
      </c>
      <c r="G2763" s="10">
        <f t="shared" si="3"/>
        <v>0</v>
      </c>
      <c r="H2763" s="11" t="str">
        <f t="shared" si="30"/>
        <v>JAN</v>
      </c>
    </row>
    <row r="2764">
      <c r="A2764" s="60">
        <v>44206.0</v>
      </c>
      <c r="B2764" s="43" t="s">
        <v>22</v>
      </c>
      <c r="C2764" s="52" t="s">
        <v>42</v>
      </c>
      <c r="D2764" s="28" t="s">
        <v>19</v>
      </c>
      <c r="E2764" s="10">
        <f t="shared" si="1"/>
        <v>0</v>
      </c>
      <c r="F2764" s="10">
        <f t="shared" si="2"/>
        <v>0</v>
      </c>
      <c r="G2764" s="10">
        <f t="shared" si="3"/>
        <v>0</v>
      </c>
      <c r="H2764" s="11" t="str">
        <f t="shared" si="30"/>
        <v>JAN</v>
      </c>
    </row>
    <row r="2765">
      <c r="A2765" s="7">
        <v>44206.0</v>
      </c>
      <c r="B2765" s="22" t="s">
        <v>43</v>
      </c>
      <c r="C2765" s="23" t="s">
        <v>18</v>
      </c>
      <c r="D2765" s="24" t="s">
        <v>66</v>
      </c>
      <c r="E2765" s="10">
        <f t="shared" si="1"/>
        <v>0</v>
      </c>
      <c r="F2765" s="10">
        <f t="shared" si="2"/>
        <v>0</v>
      </c>
      <c r="G2765" s="10">
        <f t="shared" si="3"/>
        <v>0</v>
      </c>
      <c r="H2765" s="11" t="str">
        <f t="shared" si="30"/>
        <v>JAN</v>
      </c>
    </row>
    <row r="2766">
      <c r="A2766" s="17">
        <v>44206.0</v>
      </c>
      <c r="B2766" s="22" t="s">
        <v>43</v>
      </c>
      <c r="C2766" s="23" t="s">
        <v>18</v>
      </c>
      <c r="D2766" s="24" t="s">
        <v>66</v>
      </c>
      <c r="E2766" s="10">
        <f t="shared" si="1"/>
        <v>0</v>
      </c>
      <c r="F2766" s="10">
        <f t="shared" si="2"/>
        <v>0</v>
      </c>
      <c r="G2766" s="10">
        <f t="shared" si="3"/>
        <v>0</v>
      </c>
      <c r="H2766" s="11" t="str">
        <f t="shared" si="30"/>
        <v>JAN</v>
      </c>
    </row>
    <row r="2767">
      <c r="A2767" s="7">
        <v>44206.0</v>
      </c>
      <c r="B2767" s="22" t="s">
        <v>80</v>
      </c>
      <c r="C2767" s="23" t="s">
        <v>18</v>
      </c>
      <c r="D2767" s="24" t="s">
        <v>66</v>
      </c>
      <c r="E2767" s="10">
        <f t="shared" si="1"/>
        <v>0</v>
      </c>
      <c r="F2767" s="10">
        <f t="shared" si="2"/>
        <v>0</v>
      </c>
      <c r="G2767" s="10">
        <f t="shared" si="3"/>
        <v>0</v>
      </c>
      <c r="H2767" s="11" t="str">
        <f t="shared" si="30"/>
        <v>JAN</v>
      </c>
    </row>
    <row r="2768">
      <c r="A2768" s="7">
        <v>44206.0</v>
      </c>
      <c r="B2768" s="22" t="s">
        <v>40</v>
      </c>
      <c r="C2768" s="23" t="s">
        <v>18</v>
      </c>
      <c r="D2768" s="24" t="s">
        <v>25</v>
      </c>
      <c r="E2768" s="10">
        <f t="shared" si="1"/>
        <v>0</v>
      </c>
      <c r="F2768" s="10">
        <f t="shared" si="2"/>
        <v>0</v>
      </c>
      <c r="G2768" s="10">
        <f t="shared" si="3"/>
        <v>1</v>
      </c>
      <c r="H2768" s="11" t="str">
        <f t="shared" si="30"/>
        <v>JAN</v>
      </c>
    </row>
    <row r="2769">
      <c r="A2769" s="7">
        <v>44206.0</v>
      </c>
      <c r="B2769" s="8" t="s">
        <v>30</v>
      </c>
      <c r="C2769" s="9" t="s">
        <v>18</v>
      </c>
      <c r="D2769" s="24" t="s">
        <v>25</v>
      </c>
      <c r="E2769" s="10">
        <f t="shared" si="1"/>
        <v>0</v>
      </c>
      <c r="F2769" s="10">
        <f t="shared" si="2"/>
        <v>0</v>
      </c>
      <c r="G2769" s="10">
        <f t="shared" si="3"/>
        <v>1</v>
      </c>
      <c r="H2769" s="11" t="str">
        <f t="shared" si="30"/>
        <v>JAN</v>
      </c>
    </row>
    <row r="2770">
      <c r="A2770" s="7">
        <v>44206.0</v>
      </c>
      <c r="B2770" s="8" t="s">
        <v>30</v>
      </c>
      <c r="C2770" s="9" t="s">
        <v>18</v>
      </c>
      <c r="D2770" s="24" t="s">
        <v>25</v>
      </c>
      <c r="E2770" s="10">
        <f t="shared" si="1"/>
        <v>0</v>
      </c>
      <c r="F2770" s="10">
        <f t="shared" si="2"/>
        <v>0</v>
      </c>
      <c r="G2770" s="10">
        <f t="shared" si="3"/>
        <v>1</v>
      </c>
      <c r="H2770" s="11" t="str">
        <f t="shared" si="30"/>
        <v>JAN</v>
      </c>
    </row>
    <row r="2771">
      <c r="A2771" s="7">
        <v>44206.0</v>
      </c>
      <c r="B2771" s="8" t="s">
        <v>30</v>
      </c>
      <c r="C2771" s="9" t="s">
        <v>18</v>
      </c>
      <c r="D2771" s="24" t="s">
        <v>25</v>
      </c>
      <c r="E2771" s="10">
        <f t="shared" si="1"/>
        <v>0</v>
      </c>
      <c r="F2771" s="10">
        <f t="shared" si="2"/>
        <v>0</v>
      </c>
      <c r="G2771" s="10">
        <f t="shared" si="3"/>
        <v>1</v>
      </c>
      <c r="H2771" s="11" t="str">
        <f t="shared" si="30"/>
        <v>JAN</v>
      </c>
    </row>
    <row r="2772">
      <c r="A2772" s="7">
        <v>44206.0</v>
      </c>
      <c r="B2772" s="8" t="s">
        <v>30</v>
      </c>
      <c r="C2772" s="9" t="s">
        <v>18</v>
      </c>
      <c r="D2772" s="24" t="s">
        <v>25</v>
      </c>
      <c r="E2772" s="10">
        <f t="shared" si="1"/>
        <v>0</v>
      </c>
      <c r="F2772" s="10">
        <f t="shared" si="2"/>
        <v>0</v>
      </c>
      <c r="G2772" s="10">
        <f t="shared" si="3"/>
        <v>1</v>
      </c>
      <c r="H2772" s="11" t="str">
        <f t="shared" si="30"/>
        <v>JAN</v>
      </c>
    </row>
    <row r="2773">
      <c r="A2773" s="7">
        <v>44206.0</v>
      </c>
      <c r="B2773" s="22" t="s">
        <v>45</v>
      </c>
      <c r="C2773" s="23" t="s">
        <v>18</v>
      </c>
      <c r="D2773" s="24" t="s">
        <v>25</v>
      </c>
      <c r="E2773" s="10">
        <f t="shared" si="1"/>
        <v>0</v>
      </c>
      <c r="F2773" s="10">
        <f t="shared" si="2"/>
        <v>0</v>
      </c>
      <c r="G2773" s="10">
        <f t="shared" si="3"/>
        <v>1</v>
      </c>
      <c r="H2773" s="11" t="str">
        <f t="shared" si="30"/>
        <v>JAN</v>
      </c>
    </row>
    <row r="2774">
      <c r="A2774" s="7">
        <v>44206.0</v>
      </c>
      <c r="B2774" s="22" t="s">
        <v>45</v>
      </c>
      <c r="C2774" s="23" t="s">
        <v>18</v>
      </c>
      <c r="D2774" s="24" t="s">
        <v>25</v>
      </c>
      <c r="E2774" s="10">
        <f t="shared" si="1"/>
        <v>0</v>
      </c>
      <c r="F2774" s="10">
        <f t="shared" si="2"/>
        <v>0</v>
      </c>
      <c r="G2774" s="10">
        <f t="shared" si="3"/>
        <v>1</v>
      </c>
      <c r="H2774" s="11" t="str">
        <f t="shared" si="30"/>
        <v>JAN</v>
      </c>
    </row>
    <row r="2775">
      <c r="A2775" s="7">
        <v>44206.0</v>
      </c>
      <c r="B2775" s="22" t="s">
        <v>80</v>
      </c>
      <c r="C2775" s="23" t="s">
        <v>18</v>
      </c>
      <c r="D2775" s="24" t="s">
        <v>25</v>
      </c>
      <c r="E2775" s="10">
        <f t="shared" si="1"/>
        <v>0</v>
      </c>
      <c r="F2775" s="10">
        <f t="shared" si="2"/>
        <v>0</v>
      </c>
      <c r="G2775" s="10">
        <f t="shared" si="3"/>
        <v>1</v>
      </c>
      <c r="H2775" s="11" t="str">
        <f t="shared" si="30"/>
        <v>JAN</v>
      </c>
    </row>
    <row r="2776">
      <c r="A2776" s="7">
        <v>44206.0</v>
      </c>
      <c r="B2776" s="22" t="s">
        <v>45</v>
      </c>
      <c r="C2776" s="23" t="s">
        <v>42</v>
      </c>
      <c r="D2776" s="24" t="s">
        <v>25</v>
      </c>
      <c r="E2776" s="10">
        <f t="shared" si="1"/>
        <v>0</v>
      </c>
      <c r="F2776" s="10">
        <f t="shared" si="2"/>
        <v>0</v>
      </c>
      <c r="G2776" s="10">
        <f t="shared" si="3"/>
        <v>0</v>
      </c>
      <c r="H2776" s="11" t="str">
        <f t="shared" si="30"/>
        <v>JAN</v>
      </c>
    </row>
    <row r="2777">
      <c r="A2777" s="7">
        <v>44206.0</v>
      </c>
      <c r="B2777" s="24" t="s">
        <v>22</v>
      </c>
      <c r="C2777" s="22" t="s">
        <v>42</v>
      </c>
      <c r="D2777" s="66" t="s">
        <v>25</v>
      </c>
      <c r="E2777" s="10">
        <f t="shared" si="1"/>
        <v>0</v>
      </c>
      <c r="F2777" s="10">
        <f t="shared" si="2"/>
        <v>0</v>
      </c>
      <c r="G2777" s="10">
        <f t="shared" si="3"/>
        <v>0</v>
      </c>
      <c r="H2777" s="11" t="str">
        <f t="shared" si="30"/>
        <v>JAN</v>
      </c>
    </row>
    <row r="2778">
      <c r="A2778" s="60">
        <v>44206.0</v>
      </c>
      <c r="B2778" s="43" t="s">
        <v>22</v>
      </c>
      <c r="C2778" s="52" t="s">
        <v>18</v>
      </c>
      <c r="D2778" s="42" t="s">
        <v>77</v>
      </c>
      <c r="E2778" s="10">
        <f t="shared" si="1"/>
        <v>0</v>
      </c>
      <c r="F2778" s="10">
        <f t="shared" si="2"/>
        <v>0</v>
      </c>
      <c r="G2778" s="10">
        <f t="shared" si="3"/>
        <v>0</v>
      </c>
      <c r="H2778" s="11" t="str">
        <f t="shared" si="30"/>
        <v>JAN</v>
      </c>
    </row>
    <row r="2779">
      <c r="A2779" s="17">
        <v>44206.0</v>
      </c>
      <c r="B2779" s="18" t="s">
        <v>44</v>
      </c>
      <c r="C2779" s="19" t="s">
        <v>18</v>
      </c>
      <c r="D2779" s="20" t="s">
        <v>35</v>
      </c>
      <c r="E2779" s="10">
        <f t="shared" si="1"/>
        <v>0</v>
      </c>
      <c r="F2779" s="10">
        <f t="shared" si="2"/>
        <v>1</v>
      </c>
      <c r="G2779" s="10">
        <f t="shared" si="3"/>
        <v>0</v>
      </c>
      <c r="H2779" s="11" t="str">
        <f t="shared" si="30"/>
        <v>JAN</v>
      </c>
    </row>
    <row r="2780">
      <c r="A2780" s="7">
        <v>44206.0</v>
      </c>
      <c r="B2780" s="24" t="s">
        <v>22</v>
      </c>
      <c r="C2780" s="24" t="s">
        <v>18</v>
      </c>
      <c r="D2780" s="20" t="s">
        <v>35</v>
      </c>
      <c r="E2780" s="10">
        <f t="shared" si="1"/>
        <v>0</v>
      </c>
      <c r="F2780" s="10">
        <f t="shared" si="2"/>
        <v>1</v>
      </c>
      <c r="G2780" s="10">
        <f t="shared" si="3"/>
        <v>0</v>
      </c>
      <c r="H2780" s="11" t="str">
        <f t="shared" si="30"/>
        <v>JAN</v>
      </c>
    </row>
    <row r="2781">
      <c r="A2781" s="7">
        <v>44206.0</v>
      </c>
      <c r="B2781" s="24" t="s">
        <v>22</v>
      </c>
      <c r="C2781" s="22" t="s">
        <v>18</v>
      </c>
      <c r="D2781" s="20" t="s">
        <v>35</v>
      </c>
      <c r="E2781" s="10">
        <f t="shared" si="1"/>
        <v>0</v>
      </c>
      <c r="F2781" s="10">
        <f t="shared" si="2"/>
        <v>1</v>
      </c>
      <c r="G2781" s="10">
        <f t="shared" si="3"/>
        <v>0</v>
      </c>
      <c r="H2781" s="11" t="str">
        <f t="shared" si="30"/>
        <v>JAN</v>
      </c>
    </row>
    <row r="2782">
      <c r="A2782" s="60">
        <v>44206.0</v>
      </c>
      <c r="B2782" s="43" t="s">
        <v>22</v>
      </c>
      <c r="C2782" s="52" t="s">
        <v>18</v>
      </c>
      <c r="D2782" s="28" t="s">
        <v>35</v>
      </c>
      <c r="E2782" s="10">
        <f t="shared" si="1"/>
        <v>0</v>
      </c>
      <c r="F2782" s="10">
        <f t="shared" si="2"/>
        <v>1</v>
      </c>
      <c r="G2782" s="10">
        <f t="shared" si="3"/>
        <v>0</v>
      </c>
      <c r="H2782" s="11" t="str">
        <f t="shared" si="30"/>
        <v>JAN</v>
      </c>
    </row>
    <row r="2783">
      <c r="A2783" s="7">
        <v>44206.0</v>
      </c>
      <c r="B2783" s="9" t="s">
        <v>69</v>
      </c>
      <c r="C2783" s="52" t="s">
        <v>18</v>
      </c>
      <c r="D2783" s="28" t="s">
        <v>35</v>
      </c>
      <c r="E2783" s="10">
        <f t="shared" si="1"/>
        <v>0</v>
      </c>
      <c r="F2783" s="10">
        <f t="shared" si="2"/>
        <v>1</v>
      </c>
      <c r="G2783" s="10">
        <f t="shared" si="3"/>
        <v>0</v>
      </c>
      <c r="H2783" s="11" t="str">
        <f t="shared" si="30"/>
        <v>JAN</v>
      </c>
    </row>
    <row r="2784">
      <c r="A2784" s="7">
        <v>44207.0</v>
      </c>
      <c r="B2784" s="8" t="s">
        <v>30</v>
      </c>
      <c r="C2784" s="9" t="s">
        <v>18</v>
      </c>
      <c r="D2784" s="9" t="s">
        <v>19</v>
      </c>
      <c r="E2784" s="10">
        <f t="shared" si="1"/>
        <v>1</v>
      </c>
      <c r="F2784" s="10">
        <f t="shared" si="2"/>
        <v>0</v>
      </c>
      <c r="G2784" s="10">
        <f t="shared" si="3"/>
        <v>0</v>
      </c>
      <c r="H2784" s="11" t="str">
        <f t="shared" si="30"/>
        <v>JAN</v>
      </c>
    </row>
    <row r="2785">
      <c r="A2785" s="7">
        <v>44207.0</v>
      </c>
      <c r="B2785" s="9" t="s">
        <v>71</v>
      </c>
      <c r="C2785" s="9" t="s">
        <v>18</v>
      </c>
      <c r="D2785" s="9" t="s">
        <v>19</v>
      </c>
      <c r="E2785" s="10">
        <f t="shared" si="1"/>
        <v>1</v>
      </c>
      <c r="F2785" s="10">
        <f t="shared" si="2"/>
        <v>0</v>
      </c>
      <c r="G2785" s="10">
        <f t="shared" si="3"/>
        <v>0</v>
      </c>
      <c r="H2785" s="11" t="str">
        <f t="shared" si="30"/>
        <v>JAN</v>
      </c>
    </row>
    <row r="2786">
      <c r="A2786" s="7">
        <v>44207.0</v>
      </c>
      <c r="B2786" s="9" t="s">
        <v>71</v>
      </c>
      <c r="C2786" s="9" t="s">
        <v>18</v>
      </c>
      <c r="D2786" s="9" t="s">
        <v>19</v>
      </c>
      <c r="E2786" s="10">
        <f t="shared" si="1"/>
        <v>1</v>
      </c>
      <c r="F2786" s="10">
        <f t="shared" si="2"/>
        <v>0</v>
      </c>
      <c r="G2786" s="10">
        <f t="shared" si="3"/>
        <v>0</v>
      </c>
      <c r="H2786" s="11" t="str">
        <f t="shared" si="30"/>
        <v>JAN</v>
      </c>
    </row>
    <row r="2787">
      <c r="A2787" s="7">
        <v>44207.0</v>
      </c>
      <c r="B2787" s="9" t="s">
        <v>71</v>
      </c>
      <c r="C2787" s="9" t="s">
        <v>18</v>
      </c>
      <c r="D2787" s="9" t="s">
        <v>19</v>
      </c>
      <c r="E2787" s="10">
        <f t="shared" si="1"/>
        <v>1</v>
      </c>
      <c r="F2787" s="10">
        <f t="shared" si="2"/>
        <v>0</v>
      </c>
      <c r="G2787" s="10">
        <f t="shared" si="3"/>
        <v>0</v>
      </c>
      <c r="H2787" s="11" t="str">
        <f t="shared" si="30"/>
        <v>JAN</v>
      </c>
    </row>
    <row r="2788">
      <c r="A2788" s="7">
        <v>44207.0</v>
      </c>
      <c r="B2788" s="8" t="s">
        <v>30</v>
      </c>
      <c r="C2788" s="9" t="s">
        <v>18</v>
      </c>
      <c r="D2788" s="9" t="s">
        <v>19</v>
      </c>
      <c r="E2788" s="10">
        <f t="shared" si="1"/>
        <v>1</v>
      </c>
      <c r="F2788" s="10">
        <f t="shared" si="2"/>
        <v>0</v>
      </c>
      <c r="G2788" s="10">
        <f t="shared" si="3"/>
        <v>0</v>
      </c>
      <c r="H2788" s="11" t="str">
        <f t="shared" si="30"/>
        <v>JAN</v>
      </c>
    </row>
    <row r="2789">
      <c r="A2789" s="7">
        <v>44207.0</v>
      </c>
      <c r="B2789" s="8" t="s">
        <v>30</v>
      </c>
      <c r="C2789" s="9" t="s">
        <v>42</v>
      </c>
      <c r="D2789" s="9" t="s">
        <v>19</v>
      </c>
      <c r="E2789" s="10">
        <f t="shared" si="1"/>
        <v>0</v>
      </c>
      <c r="F2789" s="10">
        <f t="shared" si="2"/>
        <v>0</v>
      </c>
      <c r="G2789" s="10">
        <f t="shared" si="3"/>
        <v>0</v>
      </c>
      <c r="H2789" s="11" t="str">
        <f t="shared" si="30"/>
        <v>JAN</v>
      </c>
    </row>
    <row r="2790">
      <c r="A2790" s="7">
        <v>44207.0</v>
      </c>
      <c r="B2790" s="8" t="s">
        <v>30</v>
      </c>
      <c r="C2790" s="9" t="s">
        <v>42</v>
      </c>
      <c r="D2790" s="9" t="s">
        <v>19</v>
      </c>
      <c r="E2790" s="10">
        <f t="shared" si="1"/>
        <v>0</v>
      </c>
      <c r="F2790" s="10">
        <f t="shared" si="2"/>
        <v>0</v>
      </c>
      <c r="G2790" s="10">
        <f t="shared" si="3"/>
        <v>0</v>
      </c>
      <c r="H2790" s="11" t="str">
        <f t="shared" si="30"/>
        <v>JAN</v>
      </c>
    </row>
    <row r="2791">
      <c r="A2791" s="7">
        <v>44207.0</v>
      </c>
      <c r="B2791" s="8" t="s">
        <v>30</v>
      </c>
      <c r="C2791" s="9" t="s">
        <v>18</v>
      </c>
      <c r="D2791" s="9" t="s">
        <v>19</v>
      </c>
      <c r="E2791" s="10">
        <f t="shared" si="1"/>
        <v>1</v>
      </c>
      <c r="F2791" s="10">
        <f t="shared" si="2"/>
        <v>0</v>
      </c>
      <c r="G2791" s="10">
        <f t="shared" si="3"/>
        <v>0</v>
      </c>
      <c r="H2791" s="11" t="str">
        <f t="shared" si="30"/>
        <v>JAN</v>
      </c>
    </row>
    <row r="2792">
      <c r="A2792" s="7">
        <v>44207.0</v>
      </c>
      <c r="B2792" s="8" t="s">
        <v>30</v>
      </c>
      <c r="C2792" s="9" t="s">
        <v>18</v>
      </c>
      <c r="D2792" s="9" t="s">
        <v>19</v>
      </c>
      <c r="E2792" s="10">
        <f t="shared" si="1"/>
        <v>1</v>
      </c>
      <c r="F2792" s="10">
        <f t="shared" si="2"/>
        <v>0</v>
      </c>
      <c r="G2792" s="10">
        <f t="shared" si="3"/>
        <v>0</v>
      </c>
      <c r="H2792" s="11" t="str">
        <f t="shared" si="30"/>
        <v>JAN</v>
      </c>
    </row>
    <row r="2793">
      <c r="A2793" s="71">
        <v>44207.0</v>
      </c>
      <c r="B2793" s="72" t="s">
        <v>30</v>
      </c>
      <c r="C2793" s="73" t="s">
        <v>18</v>
      </c>
      <c r="D2793" s="73" t="s">
        <v>19</v>
      </c>
      <c r="E2793" s="10">
        <f t="shared" si="1"/>
        <v>1</v>
      </c>
      <c r="F2793" s="10">
        <f t="shared" si="2"/>
        <v>0</v>
      </c>
      <c r="G2793" s="10">
        <f t="shared" si="3"/>
        <v>0</v>
      </c>
      <c r="H2793" s="11" t="str">
        <f t="shared" si="30"/>
        <v>JAN</v>
      </c>
    </row>
    <row r="2794">
      <c r="A2794" s="71">
        <v>44207.0</v>
      </c>
      <c r="B2794" s="72" t="s">
        <v>30</v>
      </c>
      <c r="C2794" s="73" t="s">
        <v>18</v>
      </c>
      <c r="D2794" s="73" t="s">
        <v>35</v>
      </c>
      <c r="E2794" s="10">
        <f t="shared" si="1"/>
        <v>0</v>
      </c>
      <c r="F2794" s="10">
        <f t="shared" si="2"/>
        <v>1</v>
      </c>
      <c r="G2794" s="10">
        <f t="shared" si="3"/>
        <v>0</v>
      </c>
      <c r="H2794" s="11" t="str">
        <f t="shared" si="30"/>
        <v>JAN</v>
      </c>
    </row>
    <row r="2795">
      <c r="A2795" s="71">
        <v>44207.0</v>
      </c>
      <c r="B2795" s="72" t="s">
        <v>30</v>
      </c>
      <c r="C2795" s="73" t="s">
        <v>18</v>
      </c>
      <c r="D2795" s="73" t="s">
        <v>35</v>
      </c>
      <c r="E2795" s="10">
        <f t="shared" si="1"/>
        <v>0</v>
      </c>
      <c r="F2795" s="10">
        <f t="shared" si="2"/>
        <v>1</v>
      </c>
      <c r="G2795" s="10">
        <f t="shared" si="3"/>
        <v>0</v>
      </c>
      <c r="H2795" s="11" t="str">
        <f t="shared" si="30"/>
        <v>JAN</v>
      </c>
    </row>
    <row r="2796">
      <c r="A2796" s="71">
        <v>44207.0</v>
      </c>
      <c r="B2796" s="72" t="s">
        <v>30</v>
      </c>
      <c r="C2796" s="73" t="s">
        <v>18</v>
      </c>
      <c r="D2796" s="73" t="s">
        <v>19</v>
      </c>
      <c r="E2796" s="10">
        <f t="shared" si="1"/>
        <v>1</v>
      </c>
      <c r="F2796" s="10">
        <f t="shared" si="2"/>
        <v>0</v>
      </c>
      <c r="G2796" s="10">
        <f t="shared" si="3"/>
        <v>0</v>
      </c>
      <c r="H2796" s="11" t="str">
        <f t="shared" si="30"/>
        <v>JAN</v>
      </c>
    </row>
    <row r="2797">
      <c r="A2797" s="7">
        <v>44207.0</v>
      </c>
      <c r="B2797" s="8" t="s">
        <v>30</v>
      </c>
      <c r="C2797" s="9" t="s">
        <v>18</v>
      </c>
      <c r="D2797" s="73" t="s">
        <v>35</v>
      </c>
      <c r="E2797" s="10">
        <f t="shared" si="1"/>
        <v>0</v>
      </c>
      <c r="F2797" s="10">
        <f t="shared" si="2"/>
        <v>1</v>
      </c>
      <c r="G2797" s="10">
        <f t="shared" si="3"/>
        <v>0</v>
      </c>
      <c r="H2797" s="11" t="str">
        <f t="shared" si="30"/>
        <v>JAN</v>
      </c>
    </row>
    <row r="2798">
      <c r="A2798" s="7">
        <v>44207.0</v>
      </c>
      <c r="B2798" s="9" t="s">
        <v>69</v>
      </c>
      <c r="C2798" s="9" t="s">
        <v>18</v>
      </c>
      <c r="D2798" s="9" t="s">
        <v>19</v>
      </c>
      <c r="E2798" s="10">
        <f t="shared" si="1"/>
        <v>1</v>
      </c>
      <c r="F2798" s="10">
        <f t="shared" si="2"/>
        <v>0</v>
      </c>
      <c r="G2798" s="10">
        <f t="shared" si="3"/>
        <v>0</v>
      </c>
      <c r="H2798" s="11" t="str">
        <f t="shared" si="30"/>
        <v>JAN</v>
      </c>
    </row>
    <row r="2799">
      <c r="A2799" s="7">
        <v>44207.0</v>
      </c>
      <c r="B2799" s="9" t="s">
        <v>70</v>
      </c>
      <c r="C2799" s="9" t="s">
        <v>18</v>
      </c>
      <c r="D2799" s="9" t="s">
        <v>19</v>
      </c>
      <c r="E2799" s="10">
        <f t="shared" si="1"/>
        <v>1</v>
      </c>
      <c r="F2799" s="10">
        <f t="shared" si="2"/>
        <v>0</v>
      </c>
      <c r="G2799" s="10">
        <f t="shared" si="3"/>
        <v>0</v>
      </c>
      <c r="H2799" s="11" t="str">
        <f t="shared" si="30"/>
        <v>JAN</v>
      </c>
    </row>
    <row r="2800">
      <c r="A2800" s="7">
        <v>44207.0</v>
      </c>
      <c r="B2800" s="9" t="s">
        <v>71</v>
      </c>
      <c r="C2800" s="9" t="s">
        <v>18</v>
      </c>
      <c r="D2800" s="43" t="s">
        <v>35</v>
      </c>
      <c r="E2800" s="10">
        <f t="shared" si="1"/>
        <v>0</v>
      </c>
      <c r="F2800" s="10">
        <f t="shared" si="2"/>
        <v>1</v>
      </c>
      <c r="G2800" s="10">
        <f t="shared" si="3"/>
        <v>0</v>
      </c>
      <c r="H2800" s="11" t="str">
        <f t="shared" si="30"/>
        <v>JAN</v>
      </c>
    </row>
    <row r="2801">
      <c r="A2801" s="7">
        <v>44207.0</v>
      </c>
      <c r="B2801" s="8" t="s">
        <v>69</v>
      </c>
      <c r="C2801" s="9" t="s">
        <v>18</v>
      </c>
      <c r="D2801" s="8" t="s">
        <v>19</v>
      </c>
      <c r="E2801" s="10">
        <f t="shared" si="1"/>
        <v>1</v>
      </c>
      <c r="F2801" s="10">
        <f t="shared" si="2"/>
        <v>0</v>
      </c>
      <c r="G2801" s="10">
        <f t="shared" si="3"/>
        <v>0</v>
      </c>
      <c r="H2801" s="11" t="str">
        <f t="shared" si="30"/>
        <v>JAN</v>
      </c>
    </row>
    <row r="2802">
      <c r="A2802" s="7">
        <v>44207.0</v>
      </c>
      <c r="B2802" s="8" t="s">
        <v>70</v>
      </c>
      <c r="C2802" s="9" t="s">
        <v>18</v>
      </c>
      <c r="D2802" s="8" t="s">
        <v>19</v>
      </c>
      <c r="E2802" s="10">
        <f t="shared" si="1"/>
        <v>1</v>
      </c>
      <c r="F2802" s="10">
        <f t="shared" si="2"/>
        <v>0</v>
      </c>
      <c r="G2802" s="10">
        <f t="shared" si="3"/>
        <v>0</v>
      </c>
      <c r="H2802" s="11" t="str">
        <f t="shared" si="30"/>
        <v>JAN</v>
      </c>
    </row>
    <row r="2803">
      <c r="A2803" s="7">
        <v>44207.0</v>
      </c>
      <c r="B2803" s="8" t="s">
        <v>70</v>
      </c>
      <c r="C2803" s="9" t="s">
        <v>18</v>
      </c>
      <c r="D2803" s="8" t="s">
        <v>19</v>
      </c>
      <c r="E2803" s="10">
        <f t="shared" si="1"/>
        <v>1</v>
      </c>
      <c r="F2803" s="10">
        <f t="shared" si="2"/>
        <v>0</v>
      </c>
      <c r="G2803" s="10">
        <f t="shared" si="3"/>
        <v>0</v>
      </c>
      <c r="H2803" s="11" t="str">
        <f t="shared" si="30"/>
        <v>JAN</v>
      </c>
    </row>
    <row r="2804">
      <c r="A2804" s="7">
        <v>44207.0</v>
      </c>
      <c r="B2804" s="8" t="s">
        <v>70</v>
      </c>
      <c r="C2804" s="9" t="s">
        <v>18</v>
      </c>
      <c r="D2804" s="8" t="s">
        <v>19</v>
      </c>
      <c r="E2804" s="10">
        <f t="shared" si="1"/>
        <v>1</v>
      </c>
      <c r="F2804" s="10">
        <f t="shared" si="2"/>
        <v>0</v>
      </c>
      <c r="G2804" s="10">
        <f t="shared" si="3"/>
        <v>0</v>
      </c>
      <c r="H2804" s="11" t="str">
        <f t="shared" si="30"/>
        <v>JAN</v>
      </c>
    </row>
    <row r="2805">
      <c r="A2805" s="7">
        <v>44207.0</v>
      </c>
      <c r="B2805" s="8" t="s">
        <v>30</v>
      </c>
      <c r="C2805" s="9" t="s">
        <v>18</v>
      </c>
      <c r="D2805" s="8" t="s">
        <v>19</v>
      </c>
      <c r="E2805" s="10">
        <f t="shared" si="1"/>
        <v>1</v>
      </c>
      <c r="F2805" s="10">
        <f t="shared" si="2"/>
        <v>0</v>
      </c>
      <c r="G2805" s="10">
        <f t="shared" si="3"/>
        <v>0</v>
      </c>
      <c r="H2805" s="11" t="str">
        <f t="shared" si="30"/>
        <v>JAN</v>
      </c>
    </row>
    <row r="2806">
      <c r="A2806" s="7">
        <v>44207.0</v>
      </c>
      <c r="B2806" s="8" t="s">
        <v>30</v>
      </c>
      <c r="C2806" s="9" t="s">
        <v>18</v>
      </c>
      <c r="D2806" s="8" t="s">
        <v>19</v>
      </c>
      <c r="E2806" s="10">
        <f t="shared" si="1"/>
        <v>1</v>
      </c>
      <c r="F2806" s="10">
        <f t="shared" si="2"/>
        <v>0</v>
      </c>
      <c r="G2806" s="10">
        <f t="shared" si="3"/>
        <v>0</v>
      </c>
      <c r="H2806" s="11" t="str">
        <f t="shared" si="30"/>
        <v>JAN</v>
      </c>
    </row>
    <row r="2807">
      <c r="A2807" s="7">
        <v>44207.0</v>
      </c>
      <c r="B2807" s="8" t="s">
        <v>30</v>
      </c>
      <c r="C2807" s="9" t="s">
        <v>18</v>
      </c>
      <c r="D2807" s="8" t="s">
        <v>19</v>
      </c>
      <c r="E2807" s="10">
        <f t="shared" si="1"/>
        <v>1</v>
      </c>
      <c r="F2807" s="10">
        <f t="shared" si="2"/>
        <v>0</v>
      </c>
      <c r="G2807" s="10">
        <f t="shared" si="3"/>
        <v>0</v>
      </c>
      <c r="H2807" s="11" t="str">
        <f t="shared" si="30"/>
        <v>JAN</v>
      </c>
    </row>
    <row r="2808">
      <c r="A2808" s="7">
        <v>44207.0</v>
      </c>
      <c r="B2808" s="8" t="s">
        <v>30</v>
      </c>
      <c r="C2808" s="9" t="s">
        <v>18</v>
      </c>
      <c r="D2808" s="8" t="s">
        <v>19</v>
      </c>
      <c r="E2808" s="10">
        <f t="shared" si="1"/>
        <v>1</v>
      </c>
      <c r="F2808" s="10">
        <f t="shared" si="2"/>
        <v>0</v>
      </c>
      <c r="G2808" s="10">
        <f t="shared" si="3"/>
        <v>0</v>
      </c>
      <c r="H2808" s="11" t="str">
        <f t="shared" si="30"/>
        <v>JAN</v>
      </c>
    </row>
    <row r="2809">
      <c r="A2809" s="7">
        <v>44207.0</v>
      </c>
      <c r="B2809" s="8" t="s">
        <v>22</v>
      </c>
      <c r="C2809" s="9" t="s">
        <v>18</v>
      </c>
      <c r="D2809" s="8" t="s">
        <v>19</v>
      </c>
      <c r="E2809" s="10">
        <f t="shared" si="1"/>
        <v>1</v>
      </c>
      <c r="F2809" s="10">
        <f t="shared" si="2"/>
        <v>0</v>
      </c>
      <c r="G2809" s="10">
        <f t="shared" si="3"/>
        <v>0</v>
      </c>
      <c r="H2809" s="11" t="str">
        <f t="shared" si="30"/>
        <v>JAN</v>
      </c>
    </row>
    <row r="2810">
      <c r="A2810" s="7">
        <v>44207.0</v>
      </c>
      <c r="B2810" s="8" t="s">
        <v>69</v>
      </c>
      <c r="C2810" s="9" t="s">
        <v>42</v>
      </c>
      <c r="D2810" s="8" t="s">
        <v>25</v>
      </c>
      <c r="E2810" s="10">
        <f t="shared" si="1"/>
        <v>0</v>
      </c>
      <c r="F2810" s="10">
        <f t="shared" si="2"/>
        <v>0</v>
      </c>
      <c r="G2810" s="10">
        <f t="shared" si="3"/>
        <v>0</v>
      </c>
      <c r="H2810" s="11" t="str">
        <f t="shared" si="30"/>
        <v>JAN</v>
      </c>
    </row>
    <row r="2811">
      <c r="A2811" s="7">
        <v>44207.0</v>
      </c>
      <c r="B2811" s="8" t="s">
        <v>30</v>
      </c>
      <c r="C2811" s="9" t="s">
        <v>18</v>
      </c>
      <c r="D2811" s="8" t="s">
        <v>25</v>
      </c>
      <c r="E2811" s="10">
        <f t="shared" si="1"/>
        <v>0</v>
      </c>
      <c r="F2811" s="10">
        <f t="shared" si="2"/>
        <v>0</v>
      </c>
      <c r="G2811" s="10">
        <f t="shared" si="3"/>
        <v>1</v>
      </c>
      <c r="H2811" s="11" t="str">
        <f t="shared" si="30"/>
        <v>JAN</v>
      </c>
    </row>
    <row r="2812">
      <c r="A2812" s="7">
        <v>44207.0</v>
      </c>
      <c r="B2812" s="8" t="s">
        <v>30</v>
      </c>
      <c r="C2812" s="9" t="s">
        <v>18</v>
      </c>
      <c r="D2812" s="8" t="s">
        <v>25</v>
      </c>
      <c r="E2812" s="10">
        <f t="shared" si="1"/>
        <v>0</v>
      </c>
      <c r="F2812" s="10">
        <f t="shared" si="2"/>
        <v>0</v>
      </c>
      <c r="G2812" s="10">
        <f t="shared" si="3"/>
        <v>1</v>
      </c>
      <c r="H2812" s="11" t="str">
        <f t="shared" si="30"/>
        <v>JAN</v>
      </c>
    </row>
    <row r="2813">
      <c r="A2813" s="7">
        <v>44207.0</v>
      </c>
      <c r="B2813" s="8" t="s">
        <v>22</v>
      </c>
      <c r="C2813" s="9" t="s">
        <v>18</v>
      </c>
      <c r="D2813" s="8" t="s">
        <v>25</v>
      </c>
      <c r="E2813" s="10">
        <f t="shared" si="1"/>
        <v>0</v>
      </c>
      <c r="F2813" s="10">
        <f t="shared" si="2"/>
        <v>0</v>
      </c>
      <c r="G2813" s="10">
        <f t="shared" si="3"/>
        <v>1</v>
      </c>
      <c r="H2813" s="11" t="str">
        <f t="shared" si="30"/>
        <v>JAN</v>
      </c>
    </row>
    <row r="2814">
      <c r="A2814" s="7">
        <v>44207.0</v>
      </c>
      <c r="B2814" s="8" t="s">
        <v>34</v>
      </c>
      <c r="C2814" s="46" t="s">
        <v>18</v>
      </c>
      <c r="D2814" s="43" t="s">
        <v>19</v>
      </c>
      <c r="E2814" s="10">
        <f t="shared" si="1"/>
        <v>1</v>
      </c>
      <c r="F2814" s="10">
        <f t="shared" si="2"/>
        <v>0</v>
      </c>
      <c r="G2814" s="10">
        <f t="shared" si="3"/>
        <v>0</v>
      </c>
      <c r="H2814" s="11" t="str">
        <f t="shared" si="30"/>
        <v>JAN</v>
      </c>
    </row>
    <row r="2815">
      <c r="A2815" s="7">
        <v>44207.0</v>
      </c>
      <c r="B2815" s="8" t="s">
        <v>34</v>
      </c>
      <c r="C2815" s="46" t="s">
        <v>18</v>
      </c>
      <c r="D2815" s="43" t="s">
        <v>19</v>
      </c>
      <c r="E2815" s="10">
        <f t="shared" si="1"/>
        <v>1</v>
      </c>
      <c r="F2815" s="10">
        <f t="shared" si="2"/>
        <v>0</v>
      </c>
      <c r="G2815" s="10">
        <f t="shared" si="3"/>
        <v>0</v>
      </c>
      <c r="H2815" s="11" t="str">
        <f t="shared" si="30"/>
        <v>JAN</v>
      </c>
    </row>
    <row r="2816">
      <c r="A2816" s="7">
        <v>44207.0</v>
      </c>
      <c r="B2816" s="8" t="s">
        <v>34</v>
      </c>
      <c r="C2816" s="46" t="s">
        <v>18</v>
      </c>
      <c r="D2816" s="43" t="s">
        <v>19</v>
      </c>
      <c r="E2816" s="10">
        <f t="shared" si="1"/>
        <v>1</v>
      </c>
      <c r="F2816" s="10">
        <f t="shared" si="2"/>
        <v>0</v>
      </c>
      <c r="G2816" s="10">
        <f t="shared" si="3"/>
        <v>0</v>
      </c>
      <c r="H2816" s="11" t="str">
        <f t="shared" si="30"/>
        <v>JAN</v>
      </c>
    </row>
    <row r="2817">
      <c r="A2817" s="7">
        <v>44207.0</v>
      </c>
      <c r="B2817" s="8" t="s">
        <v>34</v>
      </c>
      <c r="C2817" s="46" t="s">
        <v>18</v>
      </c>
      <c r="D2817" s="43" t="s">
        <v>19</v>
      </c>
      <c r="E2817" s="10">
        <f t="shared" si="1"/>
        <v>1</v>
      </c>
      <c r="F2817" s="10">
        <f t="shared" si="2"/>
        <v>0</v>
      </c>
      <c r="G2817" s="10">
        <f t="shared" si="3"/>
        <v>0</v>
      </c>
      <c r="H2817" s="11" t="str">
        <f t="shared" si="30"/>
        <v>JAN</v>
      </c>
    </row>
    <row r="2818">
      <c r="A2818" s="7">
        <v>44207.0</v>
      </c>
      <c r="B2818" s="8" t="s">
        <v>30</v>
      </c>
      <c r="C2818" s="46" t="s">
        <v>18</v>
      </c>
      <c r="D2818" s="43" t="s">
        <v>19</v>
      </c>
      <c r="E2818" s="10">
        <f t="shared" si="1"/>
        <v>1</v>
      </c>
      <c r="F2818" s="10">
        <f t="shared" si="2"/>
        <v>0</v>
      </c>
      <c r="G2818" s="10">
        <f t="shared" si="3"/>
        <v>0</v>
      </c>
      <c r="H2818" s="11" t="str">
        <f t="shared" si="30"/>
        <v>JAN</v>
      </c>
    </row>
    <row r="2819">
      <c r="A2819" s="7">
        <v>44207.0</v>
      </c>
      <c r="B2819" s="8" t="s">
        <v>30</v>
      </c>
      <c r="C2819" s="46" t="s">
        <v>18</v>
      </c>
      <c r="D2819" s="43" t="s">
        <v>19</v>
      </c>
      <c r="E2819" s="10">
        <f t="shared" si="1"/>
        <v>1</v>
      </c>
      <c r="F2819" s="10">
        <f t="shared" si="2"/>
        <v>0</v>
      </c>
      <c r="G2819" s="10">
        <f t="shared" si="3"/>
        <v>0</v>
      </c>
      <c r="H2819" s="11" t="str">
        <f t="shared" si="30"/>
        <v>JAN</v>
      </c>
    </row>
    <row r="2820">
      <c r="A2820" s="7">
        <v>44207.0</v>
      </c>
      <c r="B2820" s="8" t="s">
        <v>22</v>
      </c>
      <c r="C2820" s="46" t="s">
        <v>18</v>
      </c>
      <c r="D2820" s="43" t="s">
        <v>19</v>
      </c>
      <c r="E2820" s="10">
        <f t="shared" si="1"/>
        <v>1</v>
      </c>
      <c r="F2820" s="10">
        <f t="shared" si="2"/>
        <v>0</v>
      </c>
      <c r="G2820" s="10">
        <f t="shared" si="3"/>
        <v>0</v>
      </c>
      <c r="H2820" s="11" t="str">
        <f t="shared" si="30"/>
        <v>JAN</v>
      </c>
    </row>
    <row r="2821">
      <c r="A2821" s="7">
        <v>44207.0</v>
      </c>
      <c r="B2821" s="9" t="s">
        <v>30</v>
      </c>
      <c r="C2821" s="40" t="s">
        <v>18</v>
      </c>
      <c r="D2821" s="9" t="s">
        <v>66</v>
      </c>
      <c r="E2821" s="10">
        <f t="shared" si="1"/>
        <v>0</v>
      </c>
      <c r="F2821" s="10">
        <f t="shared" si="2"/>
        <v>0</v>
      </c>
      <c r="G2821" s="10">
        <f t="shared" si="3"/>
        <v>0</v>
      </c>
      <c r="H2821" s="11" t="str">
        <f t="shared" si="30"/>
        <v>JAN</v>
      </c>
    </row>
    <row r="2822">
      <c r="A2822" s="7">
        <v>44207.0</v>
      </c>
      <c r="B2822" s="9" t="s">
        <v>30</v>
      </c>
      <c r="C2822" s="40" t="s">
        <v>18</v>
      </c>
      <c r="D2822" s="9" t="s">
        <v>25</v>
      </c>
      <c r="E2822" s="10">
        <f t="shared" si="1"/>
        <v>0</v>
      </c>
      <c r="F2822" s="10">
        <f t="shared" si="2"/>
        <v>0</v>
      </c>
      <c r="G2822" s="10">
        <f t="shared" si="3"/>
        <v>1</v>
      </c>
      <c r="H2822" s="11" t="str">
        <f t="shared" si="30"/>
        <v>JAN</v>
      </c>
    </row>
    <row r="2823">
      <c r="A2823" s="17">
        <v>44207.0</v>
      </c>
      <c r="B2823" s="25" t="s">
        <v>76</v>
      </c>
      <c r="C2823" s="62" t="s">
        <v>18</v>
      </c>
      <c r="D2823" s="44" t="s">
        <v>19</v>
      </c>
      <c r="E2823" s="10">
        <f t="shared" si="1"/>
        <v>1</v>
      </c>
      <c r="F2823" s="10">
        <f t="shared" si="2"/>
        <v>0</v>
      </c>
      <c r="G2823" s="10">
        <f t="shared" si="3"/>
        <v>0</v>
      </c>
      <c r="H2823" s="11" t="str">
        <f t="shared" si="30"/>
        <v>JAN</v>
      </c>
    </row>
    <row r="2824">
      <c r="A2824" s="17">
        <v>44207.0</v>
      </c>
      <c r="B2824" s="25" t="s">
        <v>30</v>
      </c>
      <c r="C2824" s="62" t="s">
        <v>18</v>
      </c>
      <c r="D2824" s="44" t="s">
        <v>19</v>
      </c>
      <c r="E2824" s="10">
        <f t="shared" si="1"/>
        <v>1</v>
      </c>
      <c r="F2824" s="10">
        <f t="shared" si="2"/>
        <v>0</v>
      </c>
      <c r="G2824" s="10">
        <f t="shared" si="3"/>
        <v>0</v>
      </c>
      <c r="H2824" s="11" t="str">
        <f t="shared" si="30"/>
        <v>JAN</v>
      </c>
    </row>
    <row r="2825">
      <c r="A2825" s="17">
        <v>44207.0</v>
      </c>
      <c r="B2825" s="25" t="s">
        <v>76</v>
      </c>
      <c r="C2825" s="62" t="s">
        <v>18</v>
      </c>
      <c r="D2825" s="44" t="s">
        <v>19</v>
      </c>
      <c r="E2825" s="10">
        <f t="shared" si="1"/>
        <v>1</v>
      </c>
      <c r="F2825" s="10">
        <f t="shared" si="2"/>
        <v>0</v>
      </c>
      <c r="G2825" s="10">
        <f t="shared" si="3"/>
        <v>0</v>
      </c>
      <c r="H2825" s="11" t="str">
        <f t="shared" si="30"/>
        <v>JAN</v>
      </c>
    </row>
    <row r="2826">
      <c r="A2826" s="17">
        <v>44207.0</v>
      </c>
      <c r="B2826" s="25" t="s">
        <v>76</v>
      </c>
      <c r="C2826" s="62" t="s">
        <v>42</v>
      </c>
      <c r="D2826" s="44" t="s">
        <v>19</v>
      </c>
      <c r="E2826" s="10">
        <f t="shared" si="1"/>
        <v>0</v>
      </c>
      <c r="F2826" s="10">
        <f t="shared" si="2"/>
        <v>0</v>
      </c>
      <c r="G2826" s="10">
        <f t="shared" si="3"/>
        <v>0</v>
      </c>
      <c r="H2826" s="11" t="str">
        <f t="shared" si="30"/>
        <v>JAN</v>
      </c>
    </row>
    <row r="2827">
      <c r="A2827" s="17">
        <v>44207.0</v>
      </c>
      <c r="B2827" s="25" t="s">
        <v>76</v>
      </c>
      <c r="C2827" s="62" t="s">
        <v>42</v>
      </c>
      <c r="D2827" s="44" t="s">
        <v>25</v>
      </c>
      <c r="E2827" s="10">
        <f t="shared" si="1"/>
        <v>0</v>
      </c>
      <c r="F2827" s="10">
        <f t="shared" si="2"/>
        <v>0</v>
      </c>
      <c r="G2827" s="10">
        <f t="shared" si="3"/>
        <v>0</v>
      </c>
      <c r="H2827" s="11" t="str">
        <f t="shared" si="30"/>
        <v>JAN</v>
      </c>
    </row>
    <row r="2828">
      <c r="A2828" s="17">
        <v>44207.0</v>
      </c>
      <c r="B2828" s="25" t="s">
        <v>76</v>
      </c>
      <c r="C2828" s="62" t="s">
        <v>18</v>
      </c>
      <c r="D2828" s="44" t="s">
        <v>19</v>
      </c>
      <c r="E2828" s="10">
        <f t="shared" si="1"/>
        <v>1</v>
      </c>
      <c r="F2828" s="10">
        <f t="shared" si="2"/>
        <v>0</v>
      </c>
      <c r="G2828" s="10">
        <f t="shared" si="3"/>
        <v>0</v>
      </c>
      <c r="H2828" s="11" t="str">
        <f t="shared" si="30"/>
        <v>JAN</v>
      </c>
    </row>
    <row r="2829">
      <c r="A2829" s="17">
        <v>44207.0</v>
      </c>
      <c r="B2829" s="25" t="s">
        <v>30</v>
      </c>
      <c r="C2829" s="62" t="s">
        <v>18</v>
      </c>
      <c r="D2829" s="44" t="s">
        <v>25</v>
      </c>
      <c r="E2829" s="10">
        <f t="shared" si="1"/>
        <v>0</v>
      </c>
      <c r="F2829" s="10">
        <f t="shared" si="2"/>
        <v>0</v>
      </c>
      <c r="G2829" s="10">
        <f t="shared" si="3"/>
        <v>1</v>
      </c>
      <c r="H2829" s="11" t="str">
        <f t="shared" si="30"/>
        <v>JAN</v>
      </c>
    </row>
    <row r="2830">
      <c r="A2830" s="17">
        <v>44207.0</v>
      </c>
      <c r="B2830" s="25" t="s">
        <v>76</v>
      </c>
      <c r="C2830" s="62" t="s">
        <v>18</v>
      </c>
      <c r="D2830" s="44" t="s">
        <v>25</v>
      </c>
      <c r="E2830" s="10">
        <f t="shared" si="1"/>
        <v>0</v>
      </c>
      <c r="F2830" s="10">
        <f t="shared" si="2"/>
        <v>0</v>
      </c>
      <c r="G2830" s="10">
        <f t="shared" si="3"/>
        <v>1</v>
      </c>
      <c r="H2830" s="11" t="str">
        <f t="shared" si="30"/>
        <v>JAN</v>
      </c>
    </row>
    <row r="2831">
      <c r="A2831" s="7">
        <v>44207.0</v>
      </c>
      <c r="B2831" s="9" t="s">
        <v>22</v>
      </c>
      <c r="C2831" s="40" t="s">
        <v>18</v>
      </c>
      <c r="D2831" s="9" t="s">
        <v>19</v>
      </c>
      <c r="E2831" s="10">
        <f t="shared" si="1"/>
        <v>1</v>
      </c>
      <c r="F2831" s="10">
        <f t="shared" si="2"/>
        <v>0</v>
      </c>
      <c r="G2831" s="10">
        <f t="shared" si="3"/>
        <v>0</v>
      </c>
      <c r="H2831" s="11" t="str">
        <f t="shared" si="30"/>
        <v>JAN</v>
      </c>
    </row>
    <row r="2832">
      <c r="A2832" s="7">
        <v>44207.0</v>
      </c>
      <c r="B2832" s="9" t="s">
        <v>22</v>
      </c>
      <c r="C2832" s="40" t="s">
        <v>18</v>
      </c>
      <c r="D2832" s="9" t="s">
        <v>19</v>
      </c>
      <c r="E2832" s="10">
        <f t="shared" si="1"/>
        <v>1</v>
      </c>
      <c r="F2832" s="10">
        <f t="shared" si="2"/>
        <v>0</v>
      </c>
      <c r="G2832" s="10">
        <f t="shared" si="3"/>
        <v>0</v>
      </c>
      <c r="H2832" s="11" t="str">
        <f t="shared" si="30"/>
        <v>JAN</v>
      </c>
    </row>
    <row r="2833">
      <c r="A2833" s="7">
        <v>44207.0</v>
      </c>
      <c r="B2833" s="8" t="s">
        <v>30</v>
      </c>
      <c r="C2833" s="40" t="s">
        <v>18</v>
      </c>
      <c r="D2833" s="9" t="s">
        <v>19</v>
      </c>
      <c r="E2833" s="10">
        <f t="shared" si="1"/>
        <v>1</v>
      </c>
      <c r="F2833" s="10">
        <f t="shared" si="2"/>
        <v>0</v>
      </c>
      <c r="G2833" s="10">
        <f t="shared" si="3"/>
        <v>0</v>
      </c>
      <c r="H2833" s="11" t="str">
        <f t="shared" si="30"/>
        <v>JAN</v>
      </c>
    </row>
    <row r="2834">
      <c r="A2834" s="7">
        <v>44207.0</v>
      </c>
      <c r="B2834" s="8" t="s">
        <v>73</v>
      </c>
      <c r="C2834" s="40" t="s">
        <v>18</v>
      </c>
      <c r="D2834" s="9" t="s">
        <v>19</v>
      </c>
      <c r="E2834" s="10">
        <f t="shared" si="1"/>
        <v>1</v>
      </c>
      <c r="F2834" s="10">
        <f t="shared" si="2"/>
        <v>0</v>
      </c>
      <c r="G2834" s="10">
        <f t="shared" si="3"/>
        <v>0</v>
      </c>
      <c r="H2834" s="11" t="str">
        <f t="shared" si="30"/>
        <v>JAN</v>
      </c>
    </row>
    <row r="2835">
      <c r="A2835" s="7">
        <v>44207.0</v>
      </c>
      <c r="B2835" s="9" t="s">
        <v>22</v>
      </c>
      <c r="C2835" s="40" t="s">
        <v>18</v>
      </c>
      <c r="D2835" s="9" t="s">
        <v>25</v>
      </c>
      <c r="E2835" s="10">
        <f t="shared" si="1"/>
        <v>0</v>
      </c>
      <c r="F2835" s="10">
        <f t="shared" si="2"/>
        <v>0</v>
      </c>
      <c r="G2835" s="10">
        <f t="shared" si="3"/>
        <v>1</v>
      </c>
      <c r="H2835" s="11" t="str">
        <f t="shared" si="30"/>
        <v>JAN</v>
      </c>
    </row>
    <row r="2836">
      <c r="A2836" s="7">
        <v>44207.0</v>
      </c>
      <c r="B2836" s="8" t="s">
        <v>30</v>
      </c>
      <c r="C2836" s="40" t="s">
        <v>18</v>
      </c>
      <c r="D2836" s="9" t="s">
        <v>35</v>
      </c>
      <c r="E2836" s="10">
        <f t="shared" si="1"/>
        <v>0</v>
      </c>
      <c r="F2836" s="10">
        <f t="shared" si="2"/>
        <v>1</v>
      </c>
      <c r="G2836" s="10">
        <f t="shared" si="3"/>
        <v>0</v>
      </c>
      <c r="H2836" s="11" t="str">
        <f t="shared" si="30"/>
        <v>JAN</v>
      </c>
    </row>
    <row r="2837">
      <c r="A2837" s="76">
        <v>44207.0</v>
      </c>
      <c r="B2837" s="59" t="s">
        <v>30</v>
      </c>
      <c r="C2837" s="49" t="s">
        <v>18</v>
      </c>
      <c r="D2837" s="48" t="s">
        <v>66</v>
      </c>
      <c r="E2837" s="10">
        <f t="shared" si="1"/>
        <v>0</v>
      </c>
      <c r="F2837" s="10">
        <f t="shared" si="2"/>
        <v>0</v>
      </c>
      <c r="G2837" s="10">
        <f t="shared" si="3"/>
        <v>0</v>
      </c>
      <c r="H2837" s="11" t="str">
        <f t="shared" si="30"/>
        <v>JAN</v>
      </c>
    </row>
    <row r="2838">
      <c r="A2838" s="76">
        <v>44207.0</v>
      </c>
      <c r="B2838" s="48" t="s">
        <v>22</v>
      </c>
      <c r="C2838" s="49" t="s">
        <v>18</v>
      </c>
      <c r="D2838" s="48" t="s">
        <v>19</v>
      </c>
      <c r="E2838" s="10">
        <f t="shared" si="1"/>
        <v>1</v>
      </c>
      <c r="F2838" s="10">
        <f t="shared" si="2"/>
        <v>0</v>
      </c>
      <c r="G2838" s="10">
        <f t="shared" si="3"/>
        <v>0</v>
      </c>
      <c r="H2838" s="11" t="str">
        <f t="shared" si="30"/>
        <v>JAN</v>
      </c>
    </row>
    <row r="2839">
      <c r="A2839" s="76">
        <v>44207.0</v>
      </c>
      <c r="B2839" s="48" t="s">
        <v>22</v>
      </c>
      <c r="C2839" s="49" t="s">
        <v>18</v>
      </c>
      <c r="D2839" s="48" t="s">
        <v>19</v>
      </c>
      <c r="E2839" s="10">
        <f t="shared" si="1"/>
        <v>1</v>
      </c>
      <c r="F2839" s="10">
        <f t="shared" si="2"/>
        <v>0</v>
      </c>
      <c r="G2839" s="10">
        <f t="shared" si="3"/>
        <v>0</v>
      </c>
      <c r="H2839" s="11" t="str">
        <f t="shared" si="30"/>
        <v>JAN</v>
      </c>
    </row>
    <row r="2840">
      <c r="A2840" s="7">
        <v>44207.0</v>
      </c>
      <c r="B2840" s="8" t="s">
        <v>30</v>
      </c>
      <c r="C2840" s="40" t="s">
        <v>18</v>
      </c>
      <c r="D2840" s="9" t="s">
        <v>19</v>
      </c>
      <c r="E2840" s="10">
        <f t="shared" si="1"/>
        <v>1</v>
      </c>
      <c r="F2840" s="10">
        <f t="shared" si="2"/>
        <v>0</v>
      </c>
      <c r="G2840" s="10">
        <f t="shared" si="3"/>
        <v>0</v>
      </c>
      <c r="H2840" s="11" t="str">
        <f t="shared" si="30"/>
        <v>JAN</v>
      </c>
    </row>
    <row r="2841">
      <c r="A2841" s="7">
        <v>44207.0</v>
      </c>
      <c r="B2841" s="8" t="s">
        <v>30</v>
      </c>
      <c r="C2841" s="40" t="s">
        <v>18</v>
      </c>
      <c r="D2841" s="9" t="s">
        <v>19</v>
      </c>
      <c r="E2841" s="10">
        <f t="shared" si="1"/>
        <v>1</v>
      </c>
      <c r="F2841" s="10">
        <f t="shared" si="2"/>
        <v>0</v>
      </c>
      <c r="G2841" s="10">
        <f t="shared" si="3"/>
        <v>0</v>
      </c>
      <c r="H2841" s="11" t="str">
        <f t="shared" si="30"/>
        <v>JAN</v>
      </c>
    </row>
    <row r="2842">
      <c r="A2842" s="7">
        <v>44207.0</v>
      </c>
      <c r="B2842" s="8" t="s">
        <v>30</v>
      </c>
      <c r="C2842" s="40" t="s">
        <v>18</v>
      </c>
      <c r="D2842" s="9" t="s">
        <v>35</v>
      </c>
      <c r="E2842" s="10">
        <f t="shared" si="1"/>
        <v>0</v>
      </c>
      <c r="F2842" s="10">
        <f t="shared" si="2"/>
        <v>1</v>
      </c>
      <c r="G2842" s="10">
        <f t="shared" si="3"/>
        <v>0</v>
      </c>
      <c r="H2842" s="11" t="str">
        <f t="shared" si="30"/>
        <v>JAN</v>
      </c>
    </row>
    <row r="2843">
      <c r="A2843" s="7">
        <v>44207.0</v>
      </c>
      <c r="B2843" s="8" t="s">
        <v>43</v>
      </c>
      <c r="C2843" s="40" t="s">
        <v>18</v>
      </c>
      <c r="D2843" s="9" t="s">
        <v>19</v>
      </c>
      <c r="E2843" s="10">
        <f t="shared" si="1"/>
        <v>1</v>
      </c>
      <c r="F2843" s="10">
        <f t="shared" si="2"/>
        <v>0</v>
      </c>
      <c r="G2843" s="10">
        <f t="shared" si="3"/>
        <v>0</v>
      </c>
      <c r="H2843" s="11" t="str">
        <f t="shared" si="30"/>
        <v>JAN</v>
      </c>
    </row>
    <row r="2844">
      <c r="A2844" s="7">
        <v>44207.0</v>
      </c>
      <c r="B2844" s="8" t="s">
        <v>30</v>
      </c>
      <c r="C2844" s="40" t="s">
        <v>18</v>
      </c>
      <c r="D2844" s="9" t="s">
        <v>25</v>
      </c>
      <c r="E2844" s="10">
        <f t="shared" si="1"/>
        <v>0</v>
      </c>
      <c r="F2844" s="10">
        <f t="shared" si="2"/>
        <v>0</v>
      </c>
      <c r="G2844" s="10">
        <f t="shared" si="3"/>
        <v>1</v>
      </c>
      <c r="H2844" s="11" t="str">
        <f t="shared" si="30"/>
        <v>JAN</v>
      </c>
    </row>
    <row r="2845">
      <c r="A2845" s="7">
        <v>44207.0</v>
      </c>
      <c r="B2845" s="8" t="s">
        <v>30</v>
      </c>
      <c r="C2845" s="40" t="s">
        <v>18</v>
      </c>
      <c r="D2845" s="43" t="s">
        <v>19</v>
      </c>
      <c r="E2845" s="10">
        <f t="shared" si="1"/>
        <v>1</v>
      </c>
      <c r="F2845" s="10">
        <f t="shared" si="2"/>
        <v>0</v>
      </c>
      <c r="G2845" s="10">
        <f t="shared" si="3"/>
        <v>0</v>
      </c>
      <c r="H2845" s="11" t="str">
        <f t="shared" si="30"/>
        <v>JAN</v>
      </c>
    </row>
    <row r="2846">
      <c r="A2846" s="7">
        <v>44207.0</v>
      </c>
      <c r="B2846" s="8" t="s">
        <v>30</v>
      </c>
      <c r="C2846" s="40" t="s">
        <v>18</v>
      </c>
      <c r="D2846" s="43" t="s">
        <v>35</v>
      </c>
      <c r="E2846" s="10">
        <f t="shared" si="1"/>
        <v>0</v>
      </c>
      <c r="F2846" s="10">
        <f t="shared" si="2"/>
        <v>1</v>
      </c>
      <c r="G2846" s="10">
        <f t="shared" si="3"/>
        <v>0</v>
      </c>
      <c r="H2846" s="11" t="str">
        <f t="shared" si="30"/>
        <v>JAN</v>
      </c>
    </row>
    <row r="2847">
      <c r="A2847" s="7">
        <v>44207.0</v>
      </c>
      <c r="B2847" s="8" t="s">
        <v>36</v>
      </c>
      <c r="C2847" s="40" t="s">
        <v>18</v>
      </c>
      <c r="D2847" s="43" t="s">
        <v>19</v>
      </c>
      <c r="E2847" s="10">
        <f t="shared" si="1"/>
        <v>1</v>
      </c>
      <c r="F2847" s="10">
        <f t="shared" si="2"/>
        <v>0</v>
      </c>
      <c r="G2847" s="10">
        <f t="shared" si="3"/>
        <v>0</v>
      </c>
      <c r="H2847" s="11" t="str">
        <f t="shared" si="30"/>
        <v>JAN</v>
      </c>
    </row>
    <row r="2848">
      <c r="A2848" s="57">
        <v>44207.0</v>
      </c>
      <c r="B2848" s="9" t="s">
        <v>37</v>
      </c>
      <c r="C2848" s="27" t="s">
        <v>18</v>
      </c>
      <c r="D2848" s="28" t="s">
        <v>19</v>
      </c>
      <c r="E2848" s="10">
        <f t="shared" si="1"/>
        <v>1</v>
      </c>
      <c r="F2848" s="10">
        <f t="shared" si="2"/>
        <v>0</v>
      </c>
      <c r="G2848" s="10">
        <f t="shared" si="3"/>
        <v>0</v>
      </c>
      <c r="H2848" s="11" t="str">
        <f t="shared" si="30"/>
        <v>JAN</v>
      </c>
    </row>
    <row r="2849">
      <c r="A2849" s="7">
        <v>44207.0</v>
      </c>
      <c r="B2849" s="8" t="s">
        <v>37</v>
      </c>
      <c r="C2849" s="9" t="s">
        <v>18</v>
      </c>
      <c r="D2849" s="28" t="s">
        <v>19</v>
      </c>
      <c r="E2849" s="10">
        <f t="shared" si="1"/>
        <v>1</v>
      </c>
      <c r="F2849" s="10">
        <f t="shared" si="2"/>
        <v>0</v>
      </c>
      <c r="G2849" s="10">
        <f t="shared" si="3"/>
        <v>0</v>
      </c>
      <c r="H2849" s="11" t="str">
        <f t="shared" si="30"/>
        <v>JAN</v>
      </c>
    </row>
    <row r="2850">
      <c r="A2850" s="7">
        <v>44207.0</v>
      </c>
      <c r="B2850" s="9" t="s">
        <v>30</v>
      </c>
      <c r="C2850" s="27" t="s">
        <v>18</v>
      </c>
      <c r="D2850" s="28" t="s">
        <v>19</v>
      </c>
      <c r="E2850" s="10">
        <f t="shared" si="1"/>
        <v>1</v>
      </c>
      <c r="F2850" s="10">
        <f t="shared" si="2"/>
        <v>0</v>
      </c>
      <c r="G2850" s="10">
        <f t="shared" si="3"/>
        <v>0</v>
      </c>
      <c r="H2850" s="11" t="str">
        <f t="shared" si="30"/>
        <v>JAN</v>
      </c>
    </row>
    <row r="2851">
      <c r="A2851" s="7">
        <v>44207.0</v>
      </c>
      <c r="B2851" s="9" t="s">
        <v>30</v>
      </c>
      <c r="C2851" s="27" t="s">
        <v>18</v>
      </c>
      <c r="D2851" s="28" t="s">
        <v>19</v>
      </c>
      <c r="E2851" s="10">
        <f t="shared" si="1"/>
        <v>1</v>
      </c>
      <c r="F2851" s="10">
        <f t="shared" si="2"/>
        <v>0</v>
      </c>
      <c r="G2851" s="10">
        <f t="shared" si="3"/>
        <v>0</v>
      </c>
      <c r="H2851" s="11" t="str">
        <f t="shared" si="30"/>
        <v>JAN</v>
      </c>
    </row>
    <row r="2852">
      <c r="A2852" s="7">
        <v>44207.0</v>
      </c>
      <c r="B2852" s="9" t="s">
        <v>30</v>
      </c>
      <c r="C2852" s="27" t="s">
        <v>18</v>
      </c>
      <c r="D2852" s="28" t="s">
        <v>19</v>
      </c>
      <c r="E2852" s="10">
        <f t="shared" si="1"/>
        <v>1</v>
      </c>
      <c r="F2852" s="10">
        <f t="shared" si="2"/>
        <v>0</v>
      </c>
      <c r="G2852" s="10">
        <f t="shared" si="3"/>
        <v>0</v>
      </c>
      <c r="H2852" s="11" t="str">
        <f t="shared" si="30"/>
        <v>JAN</v>
      </c>
    </row>
    <row r="2853">
      <c r="A2853" s="7">
        <v>44207.0</v>
      </c>
      <c r="B2853" s="43" t="s">
        <v>30</v>
      </c>
      <c r="C2853" s="43" t="s">
        <v>18</v>
      </c>
      <c r="D2853" s="28" t="s">
        <v>19</v>
      </c>
      <c r="E2853" s="10">
        <f t="shared" si="1"/>
        <v>1</v>
      </c>
      <c r="F2853" s="10">
        <f t="shared" si="2"/>
        <v>0</v>
      </c>
      <c r="G2853" s="10">
        <f t="shared" si="3"/>
        <v>0</v>
      </c>
      <c r="H2853" s="11" t="str">
        <f t="shared" si="30"/>
        <v>JAN</v>
      </c>
    </row>
    <row r="2854">
      <c r="A2854" s="7">
        <v>44207.0</v>
      </c>
      <c r="B2854" s="8" t="s">
        <v>37</v>
      </c>
      <c r="C2854" s="9" t="s">
        <v>18</v>
      </c>
      <c r="D2854" s="28" t="s">
        <v>19</v>
      </c>
      <c r="E2854" s="10">
        <f t="shared" si="1"/>
        <v>1</v>
      </c>
      <c r="F2854" s="10">
        <f t="shared" si="2"/>
        <v>0</v>
      </c>
      <c r="G2854" s="10">
        <f t="shared" si="3"/>
        <v>0</v>
      </c>
      <c r="H2854" s="11" t="str">
        <f t="shared" si="30"/>
        <v>JAN</v>
      </c>
    </row>
    <row r="2855">
      <c r="A2855" s="7">
        <v>44207.0</v>
      </c>
      <c r="B2855" s="8" t="s">
        <v>37</v>
      </c>
      <c r="C2855" s="27" t="s">
        <v>18</v>
      </c>
      <c r="D2855" s="28" t="s">
        <v>19</v>
      </c>
      <c r="E2855" s="10">
        <f t="shared" si="1"/>
        <v>1</v>
      </c>
      <c r="F2855" s="10">
        <f t="shared" si="2"/>
        <v>0</v>
      </c>
      <c r="G2855" s="10">
        <f t="shared" si="3"/>
        <v>0</v>
      </c>
      <c r="H2855" s="11" t="str">
        <f t="shared" si="30"/>
        <v>JAN</v>
      </c>
    </row>
    <row r="2856">
      <c r="A2856" s="17">
        <v>44207.0</v>
      </c>
      <c r="B2856" s="18" t="s">
        <v>43</v>
      </c>
      <c r="C2856" s="19" t="s">
        <v>18</v>
      </c>
      <c r="D2856" s="20" t="s">
        <v>19</v>
      </c>
      <c r="E2856" s="10">
        <f t="shared" si="1"/>
        <v>1</v>
      </c>
      <c r="F2856" s="10">
        <f t="shared" si="2"/>
        <v>0</v>
      </c>
      <c r="G2856" s="10">
        <f t="shared" si="3"/>
        <v>0</v>
      </c>
      <c r="H2856" s="11" t="str">
        <f t="shared" si="30"/>
        <v>JAN</v>
      </c>
    </row>
    <row r="2857">
      <c r="A2857" s="7">
        <v>44207.0</v>
      </c>
      <c r="B2857" s="22" t="s">
        <v>30</v>
      </c>
      <c r="C2857" s="22" t="s">
        <v>18</v>
      </c>
      <c r="D2857" s="24" t="s">
        <v>19</v>
      </c>
      <c r="E2857" s="10">
        <f t="shared" si="1"/>
        <v>1</v>
      </c>
      <c r="F2857" s="10">
        <f t="shared" si="2"/>
        <v>0</v>
      </c>
      <c r="G2857" s="10">
        <f t="shared" si="3"/>
        <v>0</v>
      </c>
      <c r="H2857" s="11" t="str">
        <f t="shared" si="30"/>
        <v>JAN</v>
      </c>
    </row>
    <row r="2858">
      <c r="A2858" s="7">
        <v>44207.0</v>
      </c>
      <c r="B2858" s="22" t="s">
        <v>30</v>
      </c>
      <c r="C2858" s="22" t="s">
        <v>18</v>
      </c>
      <c r="D2858" s="24" t="s">
        <v>19</v>
      </c>
      <c r="E2858" s="10">
        <f t="shared" si="1"/>
        <v>1</v>
      </c>
      <c r="F2858" s="10">
        <f t="shared" si="2"/>
        <v>0</v>
      </c>
      <c r="G2858" s="10">
        <f t="shared" si="3"/>
        <v>0</v>
      </c>
      <c r="H2858" s="11" t="str">
        <f t="shared" si="30"/>
        <v>JAN</v>
      </c>
    </row>
    <row r="2859">
      <c r="A2859" s="7">
        <v>44207.0</v>
      </c>
      <c r="B2859" s="22" t="s">
        <v>30</v>
      </c>
      <c r="C2859" s="23" t="s">
        <v>18</v>
      </c>
      <c r="D2859" s="24" t="s">
        <v>19</v>
      </c>
      <c r="E2859" s="10">
        <f t="shared" si="1"/>
        <v>1</v>
      </c>
      <c r="F2859" s="10">
        <f t="shared" si="2"/>
        <v>0</v>
      </c>
      <c r="G2859" s="10">
        <f t="shared" si="3"/>
        <v>0</v>
      </c>
      <c r="H2859" s="11" t="str">
        <f t="shared" si="30"/>
        <v>JAN</v>
      </c>
    </row>
    <row r="2860">
      <c r="A2860" s="7">
        <v>44207.0</v>
      </c>
      <c r="B2860" s="22" t="s">
        <v>30</v>
      </c>
      <c r="C2860" s="23" t="s">
        <v>18</v>
      </c>
      <c r="D2860" s="24" t="s">
        <v>19</v>
      </c>
      <c r="E2860" s="10">
        <f t="shared" si="1"/>
        <v>1</v>
      </c>
      <c r="F2860" s="10">
        <f t="shared" si="2"/>
        <v>0</v>
      </c>
      <c r="G2860" s="10">
        <f t="shared" si="3"/>
        <v>0</v>
      </c>
      <c r="H2860" s="11" t="str">
        <f t="shared" si="30"/>
        <v>JAN</v>
      </c>
    </row>
    <row r="2861">
      <c r="A2861" s="60">
        <v>44207.0</v>
      </c>
      <c r="B2861" s="45" t="s">
        <v>30</v>
      </c>
      <c r="C2861" s="45" t="s">
        <v>18</v>
      </c>
      <c r="D2861" s="28" t="s">
        <v>19</v>
      </c>
      <c r="E2861" s="10">
        <f t="shared" si="1"/>
        <v>1</v>
      </c>
      <c r="F2861" s="10">
        <f t="shared" si="2"/>
        <v>0</v>
      </c>
      <c r="G2861" s="10">
        <f t="shared" si="3"/>
        <v>0</v>
      </c>
      <c r="H2861" s="11" t="str">
        <f t="shared" si="30"/>
        <v>JAN</v>
      </c>
    </row>
    <row r="2862">
      <c r="A2862" s="53">
        <v>44207.0</v>
      </c>
      <c r="B2862" s="54" t="s">
        <v>30</v>
      </c>
      <c r="C2862" s="55" t="s">
        <v>18</v>
      </c>
      <c r="D2862" s="55" t="s">
        <v>19</v>
      </c>
      <c r="E2862" s="10">
        <f t="shared" si="1"/>
        <v>1</v>
      </c>
      <c r="F2862" s="10">
        <f t="shared" si="2"/>
        <v>0</v>
      </c>
      <c r="G2862" s="10">
        <f t="shared" si="3"/>
        <v>0</v>
      </c>
      <c r="H2862" s="11" t="str">
        <f t="shared" si="30"/>
        <v>JAN</v>
      </c>
    </row>
    <row r="2863">
      <c r="A2863" s="53">
        <v>44207.0</v>
      </c>
      <c r="B2863" s="54" t="s">
        <v>30</v>
      </c>
      <c r="C2863" s="55" t="s">
        <v>18</v>
      </c>
      <c r="D2863" s="55" t="s">
        <v>19</v>
      </c>
      <c r="E2863" s="10">
        <f t="shared" si="1"/>
        <v>1</v>
      </c>
      <c r="F2863" s="10">
        <f t="shared" si="2"/>
        <v>0</v>
      </c>
      <c r="G2863" s="10">
        <f t="shared" si="3"/>
        <v>0</v>
      </c>
      <c r="H2863" s="11" t="str">
        <f t="shared" si="30"/>
        <v>JAN</v>
      </c>
    </row>
    <row r="2864">
      <c r="A2864" s="60">
        <v>44207.0</v>
      </c>
      <c r="B2864" s="65" t="s">
        <v>30</v>
      </c>
      <c r="C2864" s="52" t="s">
        <v>18</v>
      </c>
      <c r="D2864" s="66" t="s">
        <v>19</v>
      </c>
      <c r="E2864" s="10">
        <f t="shared" si="1"/>
        <v>1</v>
      </c>
      <c r="F2864" s="10">
        <f t="shared" si="2"/>
        <v>0</v>
      </c>
      <c r="G2864" s="10">
        <f t="shared" si="3"/>
        <v>0</v>
      </c>
      <c r="H2864" s="11" t="str">
        <f t="shared" si="30"/>
        <v>JAN</v>
      </c>
    </row>
    <row r="2865">
      <c r="A2865" s="60">
        <v>44207.0</v>
      </c>
      <c r="B2865" s="65" t="s">
        <v>30</v>
      </c>
      <c r="C2865" s="52" t="s">
        <v>18</v>
      </c>
      <c r="D2865" s="66" t="s">
        <v>19</v>
      </c>
      <c r="E2865" s="10">
        <f t="shared" si="1"/>
        <v>1</v>
      </c>
      <c r="F2865" s="10">
        <f t="shared" si="2"/>
        <v>0</v>
      </c>
      <c r="G2865" s="10">
        <f t="shared" si="3"/>
        <v>0</v>
      </c>
      <c r="H2865" s="11" t="str">
        <f t="shared" si="30"/>
        <v>JAN</v>
      </c>
    </row>
    <row r="2866">
      <c r="A2866" s="7">
        <v>44207.0</v>
      </c>
      <c r="B2866" s="22" t="s">
        <v>80</v>
      </c>
      <c r="C2866" s="23" t="s">
        <v>18</v>
      </c>
      <c r="D2866" s="24" t="s">
        <v>19</v>
      </c>
      <c r="E2866" s="10">
        <f t="shared" si="1"/>
        <v>1</v>
      </c>
      <c r="F2866" s="10">
        <f t="shared" si="2"/>
        <v>0</v>
      </c>
      <c r="G2866" s="10">
        <f t="shared" si="3"/>
        <v>0</v>
      </c>
      <c r="H2866" s="11" t="str">
        <f t="shared" si="30"/>
        <v>JAN</v>
      </c>
    </row>
    <row r="2867">
      <c r="A2867" s="7">
        <v>44207.0</v>
      </c>
      <c r="B2867" s="22" t="s">
        <v>80</v>
      </c>
      <c r="C2867" s="23" t="s">
        <v>18</v>
      </c>
      <c r="D2867" s="24" t="s">
        <v>19</v>
      </c>
      <c r="E2867" s="10">
        <f t="shared" si="1"/>
        <v>1</v>
      </c>
      <c r="F2867" s="10">
        <f t="shared" si="2"/>
        <v>0</v>
      </c>
      <c r="G2867" s="10">
        <f t="shared" si="3"/>
        <v>0</v>
      </c>
      <c r="H2867" s="11" t="str">
        <f t="shared" si="30"/>
        <v>JAN</v>
      </c>
    </row>
    <row r="2868">
      <c r="A2868" s="7">
        <v>44207.0</v>
      </c>
      <c r="B2868" s="22" t="s">
        <v>80</v>
      </c>
      <c r="C2868" s="23" t="s">
        <v>18</v>
      </c>
      <c r="D2868" s="24" t="s">
        <v>19</v>
      </c>
      <c r="E2868" s="10">
        <f t="shared" si="1"/>
        <v>1</v>
      </c>
      <c r="F2868" s="10">
        <f t="shared" si="2"/>
        <v>0</v>
      </c>
      <c r="G2868" s="10">
        <f t="shared" si="3"/>
        <v>0</v>
      </c>
      <c r="H2868" s="11" t="str">
        <f t="shared" si="30"/>
        <v>JAN</v>
      </c>
    </row>
    <row r="2869">
      <c r="A2869" s="7">
        <v>44207.0</v>
      </c>
      <c r="B2869" s="22" t="s">
        <v>80</v>
      </c>
      <c r="C2869" s="23" t="s">
        <v>18</v>
      </c>
      <c r="D2869" s="24" t="s">
        <v>19</v>
      </c>
      <c r="E2869" s="10">
        <f t="shared" si="1"/>
        <v>1</v>
      </c>
      <c r="F2869" s="10">
        <f t="shared" si="2"/>
        <v>0</v>
      </c>
      <c r="G2869" s="10">
        <f t="shared" si="3"/>
        <v>0</v>
      </c>
      <c r="H2869" s="11" t="str">
        <f t="shared" si="30"/>
        <v>JAN</v>
      </c>
    </row>
    <row r="2870">
      <c r="A2870" s="60">
        <v>44207.0</v>
      </c>
      <c r="B2870" s="45" t="s">
        <v>73</v>
      </c>
      <c r="C2870" s="45" t="s">
        <v>18</v>
      </c>
      <c r="D2870" s="28" t="s">
        <v>19</v>
      </c>
      <c r="E2870" s="10">
        <f t="shared" si="1"/>
        <v>1</v>
      </c>
      <c r="F2870" s="10">
        <f t="shared" si="2"/>
        <v>0</v>
      </c>
      <c r="G2870" s="10">
        <f t="shared" si="3"/>
        <v>0</v>
      </c>
      <c r="H2870" s="11" t="str">
        <f t="shared" si="30"/>
        <v>JAN</v>
      </c>
    </row>
    <row r="2871">
      <c r="A2871" s="17">
        <v>44207.0</v>
      </c>
      <c r="B2871" s="20" t="s">
        <v>22</v>
      </c>
      <c r="C2871" s="19" t="s">
        <v>18</v>
      </c>
      <c r="D2871" s="20" t="s">
        <v>19</v>
      </c>
      <c r="E2871" s="10">
        <f t="shared" si="1"/>
        <v>1</v>
      </c>
      <c r="F2871" s="10">
        <f t="shared" si="2"/>
        <v>0</v>
      </c>
      <c r="G2871" s="10">
        <f t="shared" si="3"/>
        <v>0</v>
      </c>
      <c r="H2871" s="11" t="str">
        <f t="shared" si="30"/>
        <v>JAN</v>
      </c>
    </row>
    <row r="2872">
      <c r="A2872" s="17">
        <v>44207.0</v>
      </c>
      <c r="B2872" s="20" t="s">
        <v>22</v>
      </c>
      <c r="C2872" s="19" t="s">
        <v>18</v>
      </c>
      <c r="D2872" s="20" t="s">
        <v>19</v>
      </c>
      <c r="E2872" s="10">
        <f t="shared" si="1"/>
        <v>1</v>
      </c>
      <c r="F2872" s="10">
        <f t="shared" si="2"/>
        <v>0</v>
      </c>
      <c r="G2872" s="10">
        <f t="shared" si="3"/>
        <v>0</v>
      </c>
      <c r="H2872" s="11" t="str">
        <f t="shared" si="30"/>
        <v>JAN</v>
      </c>
    </row>
    <row r="2873">
      <c r="A2873" s="17">
        <v>44207.0</v>
      </c>
      <c r="B2873" s="20" t="s">
        <v>22</v>
      </c>
      <c r="C2873" s="19" t="s">
        <v>18</v>
      </c>
      <c r="D2873" s="20" t="s">
        <v>19</v>
      </c>
      <c r="E2873" s="10">
        <f t="shared" si="1"/>
        <v>1</v>
      </c>
      <c r="F2873" s="10">
        <f t="shared" si="2"/>
        <v>0</v>
      </c>
      <c r="G2873" s="10">
        <f t="shared" si="3"/>
        <v>0</v>
      </c>
      <c r="H2873" s="11" t="str">
        <f t="shared" si="30"/>
        <v>JAN</v>
      </c>
    </row>
    <row r="2874">
      <c r="A2874" s="7">
        <v>44207.0</v>
      </c>
      <c r="B2874" s="22" t="s">
        <v>22</v>
      </c>
      <c r="C2874" s="23" t="s">
        <v>18</v>
      </c>
      <c r="D2874" s="24" t="s">
        <v>19</v>
      </c>
      <c r="E2874" s="10">
        <f t="shared" si="1"/>
        <v>1</v>
      </c>
      <c r="F2874" s="10">
        <f t="shared" si="2"/>
        <v>0</v>
      </c>
      <c r="G2874" s="10">
        <f t="shared" si="3"/>
        <v>0</v>
      </c>
      <c r="H2874" s="11" t="str">
        <f t="shared" si="30"/>
        <v>JAN</v>
      </c>
    </row>
    <row r="2875">
      <c r="A2875" s="60">
        <v>44207.0</v>
      </c>
      <c r="B2875" s="43" t="s">
        <v>22</v>
      </c>
      <c r="C2875" s="45" t="s">
        <v>18</v>
      </c>
      <c r="D2875" s="28" t="s">
        <v>19</v>
      </c>
      <c r="E2875" s="10">
        <f t="shared" si="1"/>
        <v>1</v>
      </c>
      <c r="F2875" s="10">
        <f t="shared" si="2"/>
        <v>0</v>
      </c>
      <c r="G2875" s="10">
        <f t="shared" si="3"/>
        <v>0</v>
      </c>
      <c r="H2875" s="11" t="str">
        <f t="shared" si="30"/>
        <v>JAN</v>
      </c>
    </row>
    <row r="2876">
      <c r="A2876" s="60">
        <v>44207.0</v>
      </c>
      <c r="B2876" s="43" t="s">
        <v>22</v>
      </c>
      <c r="C2876" s="45" t="s">
        <v>18</v>
      </c>
      <c r="D2876" s="28" t="s">
        <v>19</v>
      </c>
      <c r="E2876" s="10">
        <f t="shared" si="1"/>
        <v>1</v>
      </c>
      <c r="F2876" s="10">
        <f t="shared" si="2"/>
        <v>0</v>
      </c>
      <c r="G2876" s="10">
        <f t="shared" si="3"/>
        <v>0</v>
      </c>
      <c r="H2876" s="11" t="str">
        <f t="shared" si="30"/>
        <v>JAN</v>
      </c>
    </row>
    <row r="2877">
      <c r="A2877" s="60">
        <v>44207.0</v>
      </c>
      <c r="B2877" s="43" t="s">
        <v>22</v>
      </c>
      <c r="C2877" s="45" t="s">
        <v>18</v>
      </c>
      <c r="D2877" s="28" t="s">
        <v>19</v>
      </c>
      <c r="E2877" s="10">
        <f t="shared" si="1"/>
        <v>1</v>
      </c>
      <c r="F2877" s="10">
        <f t="shared" si="2"/>
        <v>0</v>
      </c>
      <c r="G2877" s="10">
        <f t="shared" si="3"/>
        <v>0</v>
      </c>
      <c r="H2877" s="11" t="str">
        <f t="shared" si="30"/>
        <v>JAN</v>
      </c>
    </row>
    <row r="2878">
      <c r="A2878" s="60">
        <v>44207.0</v>
      </c>
      <c r="B2878" s="43" t="s">
        <v>22</v>
      </c>
      <c r="C2878" s="45" t="s">
        <v>18</v>
      </c>
      <c r="D2878" s="28" t="s">
        <v>19</v>
      </c>
      <c r="E2878" s="10">
        <f t="shared" si="1"/>
        <v>1</v>
      </c>
      <c r="F2878" s="10">
        <f t="shared" si="2"/>
        <v>0</v>
      </c>
      <c r="G2878" s="10">
        <f t="shared" si="3"/>
        <v>0</v>
      </c>
      <c r="H2878" s="11" t="str">
        <f t="shared" si="30"/>
        <v>JAN</v>
      </c>
    </row>
    <row r="2879">
      <c r="A2879" s="60">
        <v>44207.0</v>
      </c>
      <c r="B2879" s="43" t="s">
        <v>22</v>
      </c>
      <c r="C2879" s="45" t="s">
        <v>18</v>
      </c>
      <c r="D2879" s="28" t="s">
        <v>19</v>
      </c>
      <c r="E2879" s="10">
        <f t="shared" si="1"/>
        <v>1</v>
      </c>
      <c r="F2879" s="10">
        <f t="shared" si="2"/>
        <v>0</v>
      </c>
      <c r="G2879" s="10">
        <f t="shared" si="3"/>
        <v>0</v>
      </c>
      <c r="H2879" s="11" t="str">
        <f t="shared" si="30"/>
        <v>JAN</v>
      </c>
    </row>
    <row r="2880">
      <c r="A2880" s="53">
        <v>44207.0</v>
      </c>
      <c r="B2880" s="54" t="s">
        <v>22</v>
      </c>
      <c r="C2880" s="55" t="s">
        <v>18</v>
      </c>
      <c r="D2880" s="55" t="s">
        <v>19</v>
      </c>
      <c r="E2880" s="10">
        <f t="shared" si="1"/>
        <v>1</v>
      </c>
      <c r="F2880" s="10">
        <f t="shared" si="2"/>
        <v>0</v>
      </c>
      <c r="G2880" s="10">
        <f t="shared" si="3"/>
        <v>0</v>
      </c>
      <c r="H2880" s="11" t="str">
        <f t="shared" si="30"/>
        <v>JAN</v>
      </c>
    </row>
    <row r="2881">
      <c r="A2881" s="60">
        <v>44207.0</v>
      </c>
      <c r="B2881" s="65" t="s">
        <v>22</v>
      </c>
      <c r="C2881" s="52" t="s">
        <v>18</v>
      </c>
      <c r="D2881" s="66" t="s">
        <v>19</v>
      </c>
      <c r="E2881" s="10">
        <f t="shared" si="1"/>
        <v>1</v>
      </c>
      <c r="F2881" s="10">
        <f t="shared" si="2"/>
        <v>0</v>
      </c>
      <c r="G2881" s="10">
        <f t="shared" si="3"/>
        <v>0</v>
      </c>
      <c r="H2881" s="11" t="str">
        <f t="shared" si="30"/>
        <v>JAN</v>
      </c>
    </row>
    <row r="2882">
      <c r="A2882" s="60">
        <v>44207.0</v>
      </c>
      <c r="B2882" s="65" t="s">
        <v>22</v>
      </c>
      <c r="C2882" s="52" t="s">
        <v>18</v>
      </c>
      <c r="D2882" s="66" t="s">
        <v>19</v>
      </c>
      <c r="E2882" s="10">
        <f t="shared" si="1"/>
        <v>1</v>
      </c>
      <c r="F2882" s="10">
        <f t="shared" si="2"/>
        <v>0</v>
      </c>
      <c r="G2882" s="10">
        <f t="shared" si="3"/>
        <v>0</v>
      </c>
      <c r="H2882" s="11" t="str">
        <f t="shared" si="30"/>
        <v>JAN</v>
      </c>
    </row>
    <row r="2883">
      <c r="A2883" s="17">
        <v>44207.0</v>
      </c>
      <c r="B2883" s="18" t="s">
        <v>43</v>
      </c>
      <c r="C2883" s="19" t="s">
        <v>42</v>
      </c>
      <c r="D2883" s="20" t="s">
        <v>19</v>
      </c>
      <c r="E2883" s="10">
        <f t="shared" si="1"/>
        <v>0</v>
      </c>
      <c r="F2883" s="10">
        <f t="shared" si="2"/>
        <v>0</v>
      </c>
      <c r="G2883" s="10">
        <f t="shared" si="3"/>
        <v>0</v>
      </c>
      <c r="H2883" s="11" t="str">
        <f t="shared" si="30"/>
        <v>JAN</v>
      </c>
    </row>
    <row r="2884">
      <c r="A2884" s="53">
        <v>44207.0</v>
      </c>
      <c r="B2884" s="54" t="s">
        <v>22</v>
      </c>
      <c r="C2884" s="55" t="s">
        <v>42</v>
      </c>
      <c r="D2884" s="55" t="s">
        <v>19</v>
      </c>
      <c r="E2884" s="10">
        <f t="shared" si="1"/>
        <v>0</v>
      </c>
      <c r="F2884" s="10">
        <f t="shared" si="2"/>
        <v>0</v>
      </c>
      <c r="G2884" s="10">
        <f t="shared" si="3"/>
        <v>0</v>
      </c>
      <c r="H2884" s="11" t="str">
        <f t="shared" si="30"/>
        <v>JAN</v>
      </c>
    </row>
    <row r="2885">
      <c r="A2885" s="7">
        <v>44207.0</v>
      </c>
      <c r="B2885" s="22" t="s">
        <v>43</v>
      </c>
      <c r="C2885" s="23" t="s">
        <v>18</v>
      </c>
      <c r="D2885" s="24" t="s">
        <v>66</v>
      </c>
      <c r="E2885" s="10">
        <f t="shared" si="1"/>
        <v>0</v>
      </c>
      <c r="F2885" s="10">
        <f t="shared" si="2"/>
        <v>0</v>
      </c>
      <c r="G2885" s="10">
        <f t="shared" si="3"/>
        <v>0</v>
      </c>
      <c r="H2885" s="11" t="str">
        <f t="shared" si="30"/>
        <v>JAN</v>
      </c>
    </row>
    <row r="2886">
      <c r="A2886" s="7">
        <v>44207.0</v>
      </c>
      <c r="B2886" s="22" t="s">
        <v>30</v>
      </c>
      <c r="C2886" s="23" t="s">
        <v>18</v>
      </c>
      <c r="D2886" s="24" t="s">
        <v>66</v>
      </c>
      <c r="E2886" s="10">
        <f t="shared" si="1"/>
        <v>0</v>
      </c>
      <c r="F2886" s="10">
        <f t="shared" si="2"/>
        <v>0</v>
      </c>
      <c r="G2886" s="10">
        <f t="shared" si="3"/>
        <v>0</v>
      </c>
      <c r="H2886" s="11" t="str">
        <f t="shared" si="30"/>
        <v>JAN</v>
      </c>
    </row>
    <row r="2887">
      <c r="A2887" s="7">
        <v>44207.0</v>
      </c>
      <c r="B2887" s="22" t="s">
        <v>30</v>
      </c>
      <c r="C2887" s="23" t="s">
        <v>18</v>
      </c>
      <c r="D2887" s="24" t="s">
        <v>66</v>
      </c>
      <c r="E2887" s="10">
        <f t="shared" si="1"/>
        <v>0</v>
      </c>
      <c r="F2887" s="10">
        <f t="shared" si="2"/>
        <v>0</v>
      </c>
      <c r="G2887" s="10">
        <f t="shared" si="3"/>
        <v>0</v>
      </c>
      <c r="H2887" s="11" t="str">
        <f t="shared" si="30"/>
        <v>JAN</v>
      </c>
    </row>
    <row r="2888">
      <c r="A2888" s="7">
        <v>44207.0</v>
      </c>
      <c r="B2888" s="22" t="s">
        <v>30</v>
      </c>
      <c r="C2888" s="23" t="s">
        <v>18</v>
      </c>
      <c r="D2888" s="24" t="s">
        <v>66</v>
      </c>
      <c r="E2888" s="10">
        <f t="shared" si="1"/>
        <v>0</v>
      </c>
      <c r="F2888" s="10">
        <f t="shared" si="2"/>
        <v>0</v>
      </c>
      <c r="G2888" s="10">
        <f t="shared" si="3"/>
        <v>0</v>
      </c>
      <c r="H2888" s="11" t="str">
        <f t="shared" si="30"/>
        <v>JAN</v>
      </c>
    </row>
    <row r="2889">
      <c r="A2889" s="7">
        <v>44207.0</v>
      </c>
      <c r="B2889" s="22" t="s">
        <v>30</v>
      </c>
      <c r="C2889" s="23" t="s">
        <v>18</v>
      </c>
      <c r="D2889" s="24" t="s">
        <v>66</v>
      </c>
      <c r="E2889" s="10">
        <f t="shared" si="1"/>
        <v>0</v>
      </c>
      <c r="F2889" s="10">
        <f t="shared" si="2"/>
        <v>0</v>
      </c>
      <c r="G2889" s="10">
        <f t="shared" si="3"/>
        <v>0</v>
      </c>
      <c r="H2889" s="11" t="str">
        <f t="shared" si="30"/>
        <v>JAN</v>
      </c>
    </row>
    <row r="2890">
      <c r="A2890" s="7">
        <v>44207.0</v>
      </c>
      <c r="B2890" s="22" t="s">
        <v>30</v>
      </c>
      <c r="C2890" s="23" t="s">
        <v>18</v>
      </c>
      <c r="D2890" s="24" t="s">
        <v>66</v>
      </c>
      <c r="E2890" s="10">
        <f t="shared" si="1"/>
        <v>0</v>
      </c>
      <c r="F2890" s="10">
        <f t="shared" si="2"/>
        <v>0</v>
      </c>
      <c r="G2890" s="10">
        <f t="shared" si="3"/>
        <v>0</v>
      </c>
      <c r="H2890" s="11" t="str">
        <f t="shared" si="30"/>
        <v>JAN</v>
      </c>
    </row>
    <row r="2891">
      <c r="A2891" s="7">
        <v>44207.0</v>
      </c>
      <c r="B2891" s="22" t="s">
        <v>30</v>
      </c>
      <c r="C2891" s="23" t="s">
        <v>18</v>
      </c>
      <c r="D2891" s="24" t="s">
        <v>66</v>
      </c>
      <c r="E2891" s="10">
        <f t="shared" si="1"/>
        <v>0</v>
      </c>
      <c r="F2891" s="10">
        <f t="shared" si="2"/>
        <v>0</v>
      </c>
      <c r="G2891" s="10">
        <f t="shared" si="3"/>
        <v>0</v>
      </c>
      <c r="H2891" s="11" t="str">
        <f t="shared" si="30"/>
        <v>JAN</v>
      </c>
    </row>
    <row r="2892">
      <c r="A2892" s="7">
        <v>44207.0</v>
      </c>
      <c r="B2892" s="22" t="s">
        <v>30</v>
      </c>
      <c r="C2892" s="23" t="s">
        <v>18</v>
      </c>
      <c r="D2892" s="24" t="s">
        <v>66</v>
      </c>
      <c r="E2892" s="10">
        <f t="shared" si="1"/>
        <v>0</v>
      </c>
      <c r="F2892" s="10">
        <f t="shared" si="2"/>
        <v>0</v>
      </c>
      <c r="G2892" s="10">
        <f t="shared" si="3"/>
        <v>0</v>
      </c>
      <c r="H2892" s="11" t="str">
        <f t="shared" si="30"/>
        <v>JAN</v>
      </c>
    </row>
    <row r="2893">
      <c r="A2893" s="7">
        <v>44207.0</v>
      </c>
      <c r="B2893" s="24" t="s">
        <v>22</v>
      </c>
      <c r="C2893" s="23" t="s">
        <v>18</v>
      </c>
      <c r="D2893" s="24" t="s">
        <v>66</v>
      </c>
      <c r="E2893" s="10">
        <f t="shared" si="1"/>
        <v>0</v>
      </c>
      <c r="F2893" s="10">
        <f t="shared" si="2"/>
        <v>0</v>
      </c>
      <c r="G2893" s="10">
        <f t="shared" si="3"/>
        <v>0</v>
      </c>
      <c r="H2893" s="11" t="str">
        <f t="shared" si="30"/>
        <v>JAN</v>
      </c>
    </row>
    <row r="2894">
      <c r="A2894" s="60">
        <v>44207.0</v>
      </c>
      <c r="B2894" s="45" t="s">
        <v>34</v>
      </c>
      <c r="C2894" s="45" t="s">
        <v>18</v>
      </c>
      <c r="D2894" s="28" t="s">
        <v>25</v>
      </c>
      <c r="E2894" s="10">
        <f t="shared" si="1"/>
        <v>0</v>
      </c>
      <c r="F2894" s="10">
        <f t="shared" si="2"/>
        <v>0</v>
      </c>
      <c r="G2894" s="10">
        <f t="shared" si="3"/>
        <v>1</v>
      </c>
      <c r="H2894" s="11" t="str">
        <f t="shared" si="30"/>
        <v>JAN</v>
      </c>
    </row>
    <row r="2895">
      <c r="A2895" s="60">
        <v>44207.0</v>
      </c>
      <c r="B2895" s="45" t="s">
        <v>34</v>
      </c>
      <c r="C2895" s="45" t="s">
        <v>18</v>
      </c>
      <c r="D2895" s="28" t="s">
        <v>25</v>
      </c>
      <c r="E2895" s="10">
        <f t="shared" si="1"/>
        <v>0</v>
      </c>
      <c r="F2895" s="10">
        <f t="shared" si="2"/>
        <v>0</v>
      </c>
      <c r="G2895" s="10">
        <f t="shared" si="3"/>
        <v>1</v>
      </c>
      <c r="H2895" s="11" t="str">
        <f t="shared" si="30"/>
        <v>JAN</v>
      </c>
    </row>
    <row r="2896">
      <c r="A2896" s="60">
        <v>44207.0</v>
      </c>
      <c r="B2896" s="45" t="s">
        <v>34</v>
      </c>
      <c r="C2896" s="45" t="s">
        <v>18</v>
      </c>
      <c r="D2896" s="28" t="s">
        <v>25</v>
      </c>
      <c r="E2896" s="10">
        <f t="shared" si="1"/>
        <v>0</v>
      </c>
      <c r="F2896" s="10">
        <f t="shared" si="2"/>
        <v>0</v>
      </c>
      <c r="G2896" s="10">
        <f t="shared" si="3"/>
        <v>1</v>
      </c>
      <c r="H2896" s="11" t="str">
        <f t="shared" si="30"/>
        <v>JAN</v>
      </c>
    </row>
    <row r="2897">
      <c r="A2897" s="60">
        <v>44207.0</v>
      </c>
      <c r="B2897" s="45" t="s">
        <v>34</v>
      </c>
      <c r="C2897" s="45" t="s">
        <v>18</v>
      </c>
      <c r="D2897" s="28" t="s">
        <v>25</v>
      </c>
      <c r="E2897" s="10">
        <f t="shared" si="1"/>
        <v>0</v>
      </c>
      <c r="F2897" s="10">
        <f t="shared" si="2"/>
        <v>0</v>
      </c>
      <c r="G2897" s="10">
        <f t="shared" si="3"/>
        <v>1</v>
      </c>
      <c r="H2897" s="11" t="str">
        <f t="shared" si="30"/>
        <v>JAN</v>
      </c>
    </row>
    <row r="2898">
      <c r="A2898" s="60">
        <v>44207.0</v>
      </c>
      <c r="B2898" s="45" t="s">
        <v>34</v>
      </c>
      <c r="C2898" s="45" t="s">
        <v>18</v>
      </c>
      <c r="D2898" s="28" t="s">
        <v>25</v>
      </c>
      <c r="E2898" s="10">
        <f t="shared" si="1"/>
        <v>0</v>
      </c>
      <c r="F2898" s="10">
        <f t="shared" si="2"/>
        <v>0</v>
      </c>
      <c r="G2898" s="10">
        <f t="shared" si="3"/>
        <v>1</v>
      </c>
      <c r="H2898" s="11" t="str">
        <f t="shared" si="30"/>
        <v>JAN</v>
      </c>
    </row>
    <row r="2899">
      <c r="A2899" s="7">
        <v>44207.0</v>
      </c>
      <c r="B2899" s="9" t="s">
        <v>30</v>
      </c>
      <c r="C2899" s="27" t="s">
        <v>18</v>
      </c>
      <c r="D2899" s="42" t="s">
        <v>25</v>
      </c>
      <c r="E2899" s="10">
        <f t="shared" si="1"/>
        <v>0</v>
      </c>
      <c r="F2899" s="10">
        <f t="shared" si="2"/>
        <v>0</v>
      </c>
      <c r="G2899" s="10">
        <f t="shared" si="3"/>
        <v>1</v>
      </c>
      <c r="H2899" s="11" t="str">
        <f t="shared" si="30"/>
        <v>JAN</v>
      </c>
    </row>
    <row r="2900">
      <c r="A2900" s="7">
        <v>44207.0</v>
      </c>
      <c r="B2900" s="22" t="s">
        <v>80</v>
      </c>
      <c r="C2900" s="23" t="s">
        <v>18</v>
      </c>
      <c r="D2900" s="24" t="s">
        <v>25</v>
      </c>
      <c r="E2900" s="10">
        <f t="shared" si="1"/>
        <v>0</v>
      </c>
      <c r="F2900" s="10">
        <f t="shared" si="2"/>
        <v>0</v>
      </c>
      <c r="G2900" s="10">
        <f t="shared" si="3"/>
        <v>1</v>
      </c>
      <c r="H2900" s="11" t="str">
        <f t="shared" si="30"/>
        <v>JAN</v>
      </c>
    </row>
    <row r="2901">
      <c r="A2901" s="60">
        <v>44207.0</v>
      </c>
      <c r="B2901" s="45" t="s">
        <v>73</v>
      </c>
      <c r="C2901" s="45" t="s">
        <v>18</v>
      </c>
      <c r="D2901" s="28" t="s">
        <v>25</v>
      </c>
      <c r="E2901" s="10">
        <f t="shared" si="1"/>
        <v>0</v>
      </c>
      <c r="F2901" s="10">
        <f t="shared" si="2"/>
        <v>0</v>
      </c>
      <c r="G2901" s="10">
        <f t="shared" si="3"/>
        <v>1</v>
      </c>
      <c r="H2901" s="11" t="str">
        <f t="shared" si="30"/>
        <v>JAN</v>
      </c>
    </row>
    <row r="2902">
      <c r="A2902" s="60">
        <v>44207.0</v>
      </c>
      <c r="B2902" s="45" t="s">
        <v>73</v>
      </c>
      <c r="C2902" s="45" t="s">
        <v>18</v>
      </c>
      <c r="D2902" s="28" t="s">
        <v>25</v>
      </c>
      <c r="E2902" s="10">
        <f t="shared" si="1"/>
        <v>0</v>
      </c>
      <c r="F2902" s="10">
        <f t="shared" si="2"/>
        <v>0</v>
      </c>
      <c r="G2902" s="10">
        <f t="shared" si="3"/>
        <v>1</v>
      </c>
      <c r="H2902" s="11" t="str">
        <f t="shared" si="30"/>
        <v>JAN</v>
      </c>
    </row>
    <row r="2903">
      <c r="A2903" s="60">
        <v>44207.0</v>
      </c>
      <c r="B2903" s="43" t="s">
        <v>22</v>
      </c>
      <c r="C2903" s="45" t="s">
        <v>18</v>
      </c>
      <c r="D2903" s="28" t="s">
        <v>25</v>
      </c>
      <c r="E2903" s="10">
        <f t="shared" si="1"/>
        <v>0</v>
      </c>
      <c r="F2903" s="10">
        <f t="shared" si="2"/>
        <v>0</v>
      </c>
      <c r="G2903" s="10">
        <f t="shared" si="3"/>
        <v>1</v>
      </c>
      <c r="H2903" s="11" t="str">
        <f t="shared" si="30"/>
        <v>JAN</v>
      </c>
    </row>
    <row r="2904">
      <c r="A2904" s="60">
        <v>44207.0</v>
      </c>
      <c r="B2904" s="43" t="s">
        <v>22</v>
      </c>
      <c r="C2904" s="65" t="s">
        <v>18</v>
      </c>
      <c r="D2904" s="28" t="s">
        <v>25</v>
      </c>
      <c r="E2904" s="10">
        <f t="shared" si="1"/>
        <v>0</v>
      </c>
      <c r="F2904" s="10">
        <f t="shared" si="2"/>
        <v>0</v>
      </c>
      <c r="G2904" s="10">
        <f t="shared" si="3"/>
        <v>1</v>
      </c>
      <c r="H2904" s="11" t="str">
        <f t="shared" si="30"/>
        <v>JAN</v>
      </c>
    </row>
    <row r="2905">
      <c r="A2905" s="60">
        <v>44207.0</v>
      </c>
      <c r="B2905" s="43" t="s">
        <v>22</v>
      </c>
      <c r="C2905" s="65" t="s">
        <v>18</v>
      </c>
      <c r="D2905" s="28" t="s">
        <v>25</v>
      </c>
      <c r="E2905" s="10">
        <f t="shared" si="1"/>
        <v>0</v>
      </c>
      <c r="F2905" s="10">
        <f t="shared" si="2"/>
        <v>0</v>
      </c>
      <c r="G2905" s="10">
        <f t="shared" si="3"/>
        <v>1</v>
      </c>
      <c r="H2905" s="11" t="str">
        <f t="shared" si="30"/>
        <v>JAN</v>
      </c>
    </row>
    <row r="2906">
      <c r="A2906" s="60">
        <v>44207.0</v>
      </c>
      <c r="B2906" s="65" t="s">
        <v>22</v>
      </c>
      <c r="C2906" s="52" t="s">
        <v>18</v>
      </c>
      <c r="D2906" s="28" t="s">
        <v>25</v>
      </c>
      <c r="E2906" s="10">
        <f t="shared" si="1"/>
        <v>0</v>
      </c>
      <c r="F2906" s="10">
        <f t="shared" si="2"/>
        <v>0</v>
      </c>
      <c r="G2906" s="10">
        <f t="shared" si="3"/>
        <v>1</v>
      </c>
      <c r="H2906" s="11" t="str">
        <f t="shared" si="30"/>
        <v>JAN</v>
      </c>
    </row>
    <row r="2907">
      <c r="A2907" s="7">
        <v>44207.0</v>
      </c>
      <c r="B2907" s="22" t="s">
        <v>30</v>
      </c>
      <c r="C2907" s="22" t="s">
        <v>18</v>
      </c>
      <c r="D2907" s="20" t="s">
        <v>35</v>
      </c>
      <c r="E2907" s="10">
        <f t="shared" si="1"/>
        <v>0</v>
      </c>
      <c r="F2907" s="10">
        <f t="shared" si="2"/>
        <v>1</v>
      </c>
      <c r="G2907" s="10">
        <f t="shared" si="3"/>
        <v>0</v>
      </c>
      <c r="H2907" s="11" t="str">
        <f t="shared" si="30"/>
        <v>JAN</v>
      </c>
    </row>
    <row r="2908">
      <c r="A2908" s="60">
        <v>44207.0</v>
      </c>
      <c r="B2908" s="45" t="s">
        <v>30</v>
      </c>
      <c r="C2908" s="45" t="s">
        <v>18</v>
      </c>
      <c r="D2908" s="28" t="s">
        <v>35</v>
      </c>
      <c r="E2908" s="10">
        <f t="shared" si="1"/>
        <v>0</v>
      </c>
      <c r="F2908" s="10">
        <f t="shared" si="2"/>
        <v>1</v>
      </c>
      <c r="G2908" s="10">
        <f t="shared" si="3"/>
        <v>0</v>
      </c>
      <c r="H2908" s="11" t="str">
        <f t="shared" si="30"/>
        <v>JAN</v>
      </c>
    </row>
    <row r="2909">
      <c r="A2909" s="7">
        <v>44207.0</v>
      </c>
      <c r="B2909" s="9" t="s">
        <v>30</v>
      </c>
      <c r="C2909" s="27" t="s">
        <v>18</v>
      </c>
      <c r="D2909" s="28" t="s">
        <v>35</v>
      </c>
      <c r="E2909" s="10">
        <f t="shared" si="1"/>
        <v>0</v>
      </c>
      <c r="F2909" s="10">
        <f t="shared" si="2"/>
        <v>1</v>
      </c>
      <c r="G2909" s="10">
        <f t="shared" si="3"/>
        <v>0</v>
      </c>
      <c r="H2909" s="11" t="str">
        <f t="shared" si="30"/>
        <v>JAN</v>
      </c>
    </row>
    <row r="2910">
      <c r="A2910" s="53">
        <v>44207.0</v>
      </c>
      <c r="B2910" s="54" t="s">
        <v>30</v>
      </c>
      <c r="C2910" s="55" t="s">
        <v>18</v>
      </c>
      <c r="D2910" s="55" t="s">
        <v>35</v>
      </c>
      <c r="E2910" s="10">
        <f t="shared" si="1"/>
        <v>0</v>
      </c>
      <c r="F2910" s="10">
        <f t="shared" si="2"/>
        <v>1</v>
      </c>
      <c r="G2910" s="10">
        <f t="shared" si="3"/>
        <v>0</v>
      </c>
      <c r="H2910" s="11" t="str">
        <f t="shared" si="30"/>
        <v>JAN</v>
      </c>
    </row>
    <row r="2911">
      <c r="A2911" s="60">
        <v>44207.0</v>
      </c>
      <c r="B2911" s="65" t="s">
        <v>30</v>
      </c>
      <c r="C2911" s="52" t="s">
        <v>18</v>
      </c>
      <c r="D2911" s="28" t="s">
        <v>35</v>
      </c>
      <c r="E2911" s="10">
        <f t="shared" si="1"/>
        <v>0</v>
      </c>
      <c r="F2911" s="10">
        <f t="shared" si="2"/>
        <v>1</v>
      </c>
      <c r="G2911" s="10">
        <f t="shared" si="3"/>
        <v>0</v>
      </c>
      <c r="H2911" s="11" t="str">
        <f t="shared" si="30"/>
        <v>JAN</v>
      </c>
    </row>
    <row r="2912">
      <c r="A2912" s="7">
        <v>44207.0</v>
      </c>
      <c r="B2912" s="22" t="s">
        <v>80</v>
      </c>
      <c r="C2912" s="23" t="s">
        <v>18</v>
      </c>
      <c r="D2912" s="24" t="s">
        <v>35</v>
      </c>
      <c r="E2912" s="10">
        <f t="shared" si="1"/>
        <v>0</v>
      </c>
      <c r="F2912" s="10">
        <f t="shared" si="2"/>
        <v>1</v>
      </c>
      <c r="G2912" s="10">
        <f t="shared" si="3"/>
        <v>0</v>
      </c>
      <c r="H2912" s="11" t="str">
        <f t="shared" si="30"/>
        <v>JAN</v>
      </c>
    </row>
    <row r="2913">
      <c r="A2913" s="60">
        <v>44207.0</v>
      </c>
      <c r="B2913" s="43" t="s">
        <v>22</v>
      </c>
      <c r="C2913" s="45" t="s">
        <v>18</v>
      </c>
      <c r="D2913" s="28" t="s">
        <v>35</v>
      </c>
      <c r="E2913" s="10">
        <f t="shared" si="1"/>
        <v>0</v>
      </c>
      <c r="F2913" s="10">
        <f t="shared" si="2"/>
        <v>1</v>
      </c>
      <c r="G2913" s="10">
        <f t="shared" si="3"/>
        <v>0</v>
      </c>
      <c r="H2913" s="11" t="str">
        <f t="shared" si="30"/>
        <v>JAN</v>
      </c>
    </row>
    <row r="2914">
      <c r="A2914" s="60">
        <v>44207.0</v>
      </c>
      <c r="B2914" s="43" t="s">
        <v>22</v>
      </c>
      <c r="C2914" s="45" t="s">
        <v>18</v>
      </c>
      <c r="D2914" s="28" t="s">
        <v>35</v>
      </c>
      <c r="E2914" s="10">
        <f t="shared" si="1"/>
        <v>0</v>
      </c>
      <c r="F2914" s="10">
        <f t="shared" si="2"/>
        <v>1</v>
      </c>
      <c r="G2914" s="10">
        <f t="shared" si="3"/>
        <v>0</v>
      </c>
      <c r="H2914" s="11" t="str">
        <f t="shared" si="30"/>
        <v>JAN</v>
      </c>
    </row>
    <row r="2915">
      <c r="A2915" s="60">
        <v>44207.0</v>
      </c>
      <c r="B2915" s="43" t="s">
        <v>22</v>
      </c>
      <c r="C2915" s="45" t="s">
        <v>18</v>
      </c>
      <c r="D2915" s="28" t="s">
        <v>35</v>
      </c>
      <c r="E2915" s="10">
        <f t="shared" si="1"/>
        <v>0</v>
      </c>
      <c r="F2915" s="10">
        <f t="shared" si="2"/>
        <v>1</v>
      </c>
      <c r="G2915" s="10">
        <f t="shared" si="3"/>
        <v>0</v>
      </c>
      <c r="H2915" s="11" t="str">
        <f t="shared" si="30"/>
        <v>JAN</v>
      </c>
    </row>
    <row r="2916">
      <c r="A2916" s="60">
        <v>44207.0</v>
      </c>
      <c r="B2916" s="43" t="s">
        <v>22</v>
      </c>
      <c r="C2916" s="45" t="s">
        <v>18</v>
      </c>
      <c r="D2916" s="28" t="s">
        <v>35</v>
      </c>
      <c r="E2916" s="10">
        <f t="shared" si="1"/>
        <v>0</v>
      </c>
      <c r="F2916" s="10">
        <f t="shared" si="2"/>
        <v>1</v>
      </c>
      <c r="G2916" s="10">
        <f t="shared" si="3"/>
        <v>0</v>
      </c>
      <c r="H2916" s="11" t="str">
        <f t="shared" si="30"/>
        <v>JAN</v>
      </c>
    </row>
    <row r="2917">
      <c r="A2917" s="7">
        <v>44207.0</v>
      </c>
      <c r="B2917" s="43" t="s">
        <v>22</v>
      </c>
      <c r="C2917" s="52" t="s">
        <v>18</v>
      </c>
      <c r="D2917" s="28" t="s">
        <v>35</v>
      </c>
      <c r="E2917" s="10">
        <f t="shared" si="1"/>
        <v>0</v>
      </c>
      <c r="F2917" s="10">
        <f t="shared" si="2"/>
        <v>1</v>
      </c>
      <c r="G2917" s="10">
        <f t="shared" si="3"/>
        <v>0</v>
      </c>
      <c r="H2917" s="11" t="str">
        <f t="shared" si="30"/>
        <v>JAN</v>
      </c>
    </row>
    <row r="2918">
      <c r="A2918" s="7">
        <v>44208.0</v>
      </c>
      <c r="B2918" s="9" t="s">
        <v>70</v>
      </c>
      <c r="C2918" s="9" t="s">
        <v>18</v>
      </c>
      <c r="D2918" s="9" t="s">
        <v>19</v>
      </c>
      <c r="E2918" s="10">
        <f t="shared" si="1"/>
        <v>1</v>
      </c>
      <c r="F2918" s="10">
        <f t="shared" si="2"/>
        <v>0</v>
      </c>
      <c r="G2918" s="10">
        <f t="shared" si="3"/>
        <v>0</v>
      </c>
      <c r="H2918" s="11" t="str">
        <f t="shared" si="30"/>
        <v>JAN</v>
      </c>
    </row>
    <row r="2919">
      <c r="A2919" s="7">
        <v>44208.0</v>
      </c>
      <c r="B2919" s="9" t="s">
        <v>71</v>
      </c>
      <c r="C2919" s="9" t="s">
        <v>18</v>
      </c>
      <c r="D2919" s="9" t="s">
        <v>19</v>
      </c>
      <c r="E2919" s="10">
        <f t="shared" si="1"/>
        <v>1</v>
      </c>
      <c r="F2919" s="10">
        <f t="shared" si="2"/>
        <v>0</v>
      </c>
      <c r="G2919" s="10">
        <f t="shared" si="3"/>
        <v>0</v>
      </c>
      <c r="H2919" s="11" t="str">
        <f t="shared" si="30"/>
        <v>JAN</v>
      </c>
    </row>
    <row r="2920">
      <c r="A2920" s="7">
        <v>44208.0</v>
      </c>
      <c r="B2920" s="8" t="s">
        <v>30</v>
      </c>
      <c r="C2920" s="9" t="s">
        <v>18</v>
      </c>
      <c r="D2920" s="44" t="s">
        <v>66</v>
      </c>
      <c r="E2920" s="10">
        <f t="shared" si="1"/>
        <v>0</v>
      </c>
      <c r="F2920" s="10">
        <f t="shared" si="2"/>
        <v>0</v>
      </c>
      <c r="G2920" s="10">
        <f t="shared" si="3"/>
        <v>0</v>
      </c>
      <c r="H2920" s="11" t="str">
        <f t="shared" si="30"/>
        <v>JAN</v>
      </c>
    </row>
    <row r="2921">
      <c r="A2921" s="7">
        <v>44208.0</v>
      </c>
      <c r="B2921" s="8" t="s">
        <v>30</v>
      </c>
      <c r="C2921" s="9" t="s">
        <v>18</v>
      </c>
      <c r="D2921" s="44" t="s">
        <v>66</v>
      </c>
      <c r="E2921" s="10">
        <f t="shared" si="1"/>
        <v>0</v>
      </c>
      <c r="F2921" s="10">
        <f t="shared" si="2"/>
        <v>0</v>
      </c>
      <c r="G2921" s="10">
        <f t="shared" si="3"/>
        <v>0</v>
      </c>
      <c r="H2921" s="11" t="str">
        <f t="shared" si="30"/>
        <v>JAN</v>
      </c>
    </row>
    <row r="2922">
      <c r="A2922" s="7">
        <v>44208.0</v>
      </c>
      <c r="B2922" s="8" t="s">
        <v>30</v>
      </c>
      <c r="C2922" s="9" t="s">
        <v>18</v>
      </c>
      <c r="D2922" s="9" t="s">
        <v>19</v>
      </c>
      <c r="E2922" s="10">
        <f t="shared" si="1"/>
        <v>1</v>
      </c>
      <c r="F2922" s="10">
        <f t="shared" si="2"/>
        <v>0</v>
      </c>
      <c r="G2922" s="10">
        <f t="shared" si="3"/>
        <v>0</v>
      </c>
      <c r="H2922" s="11" t="str">
        <f t="shared" si="30"/>
        <v>JAN</v>
      </c>
    </row>
    <row r="2923">
      <c r="A2923" s="7">
        <v>44208.0</v>
      </c>
      <c r="B2923" s="8" t="s">
        <v>30</v>
      </c>
      <c r="C2923" s="9" t="s">
        <v>42</v>
      </c>
      <c r="D2923" s="9" t="s">
        <v>19</v>
      </c>
      <c r="E2923" s="10">
        <f t="shared" si="1"/>
        <v>0</v>
      </c>
      <c r="F2923" s="10">
        <f t="shared" si="2"/>
        <v>0</v>
      </c>
      <c r="G2923" s="10">
        <f t="shared" si="3"/>
        <v>0</v>
      </c>
      <c r="H2923" s="11" t="str">
        <f t="shared" si="30"/>
        <v>JAN</v>
      </c>
    </row>
    <row r="2924">
      <c r="A2924" s="7">
        <v>44208.0</v>
      </c>
      <c r="B2924" s="8" t="s">
        <v>30</v>
      </c>
      <c r="C2924" s="9" t="s">
        <v>18</v>
      </c>
      <c r="D2924" s="9" t="s">
        <v>19</v>
      </c>
      <c r="E2924" s="10">
        <f t="shared" si="1"/>
        <v>1</v>
      </c>
      <c r="F2924" s="10">
        <f t="shared" si="2"/>
        <v>0</v>
      </c>
      <c r="G2924" s="10">
        <f t="shared" si="3"/>
        <v>0</v>
      </c>
      <c r="H2924" s="11" t="str">
        <f t="shared" si="30"/>
        <v>JAN</v>
      </c>
    </row>
    <row r="2925">
      <c r="A2925" s="7">
        <v>44208.0</v>
      </c>
      <c r="B2925" s="8" t="s">
        <v>30</v>
      </c>
      <c r="C2925" s="9" t="s">
        <v>18</v>
      </c>
      <c r="D2925" s="73" t="s">
        <v>19</v>
      </c>
      <c r="E2925" s="10">
        <f t="shared" si="1"/>
        <v>1</v>
      </c>
      <c r="F2925" s="10">
        <f t="shared" si="2"/>
        <v>0</v>
      </c>
      <c r="G2925" s="10">
        <f t="shared" si="3"/>
        <v>0</v>
      </c>
      <c r="H2925" s="11" t="str">
        <f t="shared" si="30"/>
        <v>JAN</v>
      </c>
    </row>
    <row r="2926">
      <c r="A2926" s="7">
        <v>44208.0</v>
      </c>
      <c r="B2926" s="8" t="s">
        <v>30</v>
      </c>
      <c r="C2926" s="9" t="s">
        <v>18</v>
      </c>
      <c r="D2926" s="73" t="s">
        <v>35</v>
      </c>
      <c r="E2926" s="10">
        <f t="shared" si="1"/>
        <v>0</v>
      </c>
      <c r="F2926" s="10">
        <f t="shared" si="2"/>
        <v>1</v>
      </c>
      <c r="G2926" s="10">
        <f t="shared" si="3"/>
        <v>0</v>
      </c>
      <c r="H2926" s="11" t="str">
        <f t="shared" si="30"/>
        <v>JAN</v>
      </c>
    </row>
    <row r="2927">
      <c r="A2927" s="71">
        <v>44208.0</v>
      </c>
      <c r="B2927" s="72" t="s">
        <v>30</v>
      </c>
      <c r="C2927" s="73" t="s">
        <v>18</v>
      </c>
      <c r="D2927" s="73" t="s">
        <v>35</v>
      </c>
      <c r="E2927" s="10">
        <f t="shared" si="1"/>
        <v>0</v>
      </c>
      <c r="F2927" s="10">
        <f t="shared" si="2"/>
        <v>1</v>
      </c>
      <c r="G2927" s="10">
        <f t="shared" si="3"/>
        <v>0</v>
      </c>
      <c r="H2927" s="11" t="str">
        <f t="shared" si="30"/>
        <v>JAN</v>
      </c>
    </row>
    <row r="2928">
      <c r="A2928" s="71">
        <v>44208.0</v>
      </c>
      <c r="B2928" s="72" t="s">
        <v>30</v>
      </c>
      <c r="C2928" s="73" t="s">
        <v>18</v>
      </c>
      <c r="D2928" s="73" t="s">
        <v>19</v>
      </c>
      <c r="E2928" s="10">
        <f t="shared" si="1"/>
        <v>1</v>
      </c>
      <c r="F2928" s="10">
        <f t="shared" si="2"/>
        <v>0</v>
      </c>
      <c r="G2928" s="10">
        <f t="shared" si="3"/>
        <v>0</v>
      </c>
      <c r="H2928" s="11" t="str">
        <f t="shared" si="30"/>
        <v>JAN</v>
      </c>
    </row>
    <row r="2929">
      <c r="A2929" s="71">
        <v>44208.0</v>
      </c>
      <c r="B2929" s="72" t="s">
        <v>30</v>
      </c>
      <c r="C2929" s="73" t="s">
        <v>18</v>
      </c>
      <c r="D2929" s="73" t="s">
        <v>19</v>
      </c>
      <c r="E2929" s="10">
        <f t="shared" si="1"/>
        <v>1</v>
      </c>
      <c r="F2929" s="10">
        <f t="shared" si="2"/>
        <v>0</v>
      </c>
      <c r="G2929" s="10">
        <f t="shared" si="3"/>
        <v>0</v>
      </c>
      <c r="H2929" s="11" t="str">
        <f t="shared" si="30"/>
        <v>JAN</v>
      </c>
    </row>
    <row r="2930">
      <c r="A2930" s="71">
        <v>44208.0</v>
      </c>
      <c r="B2930" s="72" t="s">
        <v>30</v>
      </c>
      <c r="C2930" s="73" t="s">
        <v>18</v>
      </c>
      <c r="D2930" s="73" t="s">
        <v>25</v>
      </c>
      <c r="E2930" s="10">
        <f t="shared" si="1"/>
        <v>0</v>
      </c>
      <c r="F2930" s="10">
        <f t="shared" si="2"/>
        <v>0</v>
      </c>
      <c r="G2930" s="10">
        <f t="shared" si="3"/>
        <v>1</v>
      </c>
      <c r="H2930" s="11" t="str">
        <f t="shared" si="30"/>
        <v>JAN</v>
      </c>
    </row>
    <row r="2931">
      <c r="A2931" s="7">
        <v>44208.0</v>
      </c>
      <c r="B2931" s="9" t="s">
        <v>69</v>
      </c>
      <c r="C2931" s="9" t="s">
        <v>18</v>
      </c>
      <c r="D2931" s="9" t="s">
        <v>19</v>
      </c>
      <c r="E2931" s="10">
        <f t="shared" si="1"/>
        <v>1</v>
      </c>
      <c r="F2931" s="10">
        <f t="shared" si="2"/>
        <v>0</v>
      </c>
      <c r="G2931" s="10">
        <f t="shared" si="3"/>
        <v>0</v>
      </c>
      <c r="H2931" s="11" t="str">
        <f t="shared" si="30"/>
        <v>JAN</v>
      </c>
    </row>
    <row r="2932">
      <c r="A2932" s="7">
        <v>44208.0</v>
      </c>
      <c r="B2932" s="9" t="s">
        <v>70</v>
      </c>
      <c r="C2932" s="9" t="s">
        <v>18</v>
      </c>
      <c r="D2932" s="43" t="s">
        <v>19</v>
      </c>
      <c r="E2932" s="10">
        <f t="shared" si="1"/>
        <v>1</v>
      </c>
      <c r="F2932" s="10">
        <f t="shared" si="2"/>
        <v>0</v>
      </c>
      <c r="G2932" s="10">
        <f t="shared" si="3"/>
        <v>0</v>
      </c>
      <c r="H2932" s="11" t="str">
        <f t="shared" si="30"/>
        <v>JAN</v>
      </c>
    </row>
    <row r="2933">
      <c r="A2933" s="7">
        <v>44208.0</v>
      </c>
      <c r="B2933" s="9" t="s">
        <v>70</v>
      </c>
      <c r="C2933" s="9" t="s">
        <v>18</v>
      </c>
      <c r="D2933" s="9" t="s">
        <v>19</v>
      </c>
      <c r="E2933" s="10">
        <f t="shared" si="1"/>
        <v>1</v>
      </c>
      <c r="F2933" s="10">
        <f t="shared" si="2"/>
        <v>0</v>
      </c>
      <c r="G2933" s="10">
        <f t="shared" si="3"/>
        <v>0</v>
      </c>
      <c r="H2933" s="11" t="str">
        <f t="shared" si="30"/>
        <v>JAN</v>
      </c>
    </row>
    <row r="2934">
      <c r="A2934" s="7">
        <v>44208.0</v>
      </c>
      <c r="B2934" s="9" t="s">
        <v>69</v>
      </c>
      <c r="C2934" s="9" t="s">
        <v>18</v>
      </c>
      <c r="D2934" s="43" t="s">
        <v>25</v>
      </c>
      <c r="E2934" s="10">
        <f t="shared" si="1"/>
        <v>0</v>
      </c>
      <c r="F2934" s="10">
        <f t="shared" si="2"/>
        <v>0</v>
      </c>
      <c r="G2934" s="10">
        <f t="shared" si="3"/>
        <v>1</v>
      </c>
      <c r="H2934" s="11" t="str">
        <f t="shared" si="30"/>
        <v>JAN</v>
      </c>
    </row>
    <row r="2935">
      <c r="A2935" s="7">
        <v>44208.0</v>
      </c>
      <c r="B2935" s="8" t="s">
        <v>69</v>
      </c>
      <c r="C2935" s="9" t="s">
        <v>18</v>
      </c>
      <c r="D2935" s="8" t="s">
        <v>19</v>
      </c>
      <c r="E2935" s="10">
        <f t="shared" si="1"/>
        <v>1</v>
      </c>
      <c r="F2935" s="10">
        <f t="shared" si="2"/>
        <v>0</v>
      </c>
      <c r="G2935" s="10">
        <f t="shared" si="3"/>
        <v>0</v>
      </c>
      <c r="H2935" s="11" t="str">
        <f t="shared" si="30"/>
        <v>JAN</v>
      </c>
    </row>
    <row r="2936">
      <c r="A2936" s="7">
        <v>44208.0</v>
      </c>
      <c r="B2936" s="8" t="s">
        <v>69</v>
      </c>
      <c r="C2936" s="9" t="s">
        <v>18</v>
      </c>
      <c r="D2936" s="8" t="s">
        <v>19</v>
      </c>
      <c r="E2936" s="10">
        <f t="shared" si="1"/>
        <v>1</v>
      </c>
      <c r="F2936" s="10">
        <f t="shared" si="2"/>
        <v>0</v>
      </c>
      <c r="G2936" s="10">
        <f t="shared" si="3"/>
        <v>0</v>
      </c>
      <c r="H2936" s="11" t="str">
        <f t="shared" si="30"/>
        <v>JAN</v>
      </c>
    </row>
    <row r="2937">
      <c r="A2937" s="7">
        <v>44208.0</v>
      </c>
      <c r="B2937" s="8" t="s">
        <v>69</v>
      </c>
      <c r="C2937" s="9" t="s">
        <v>18</v>
      </c>
      <c r="D2937" s="8" t="s">
        <v>19</v>
      </c>
      <c r="E2937" s="10">
        <f t="shared" si="1"/>
        <v>1</v>
      </c>
      <c r="F2937" s="10">
        <f t="shared" si="2"/>
        <v>0</v>
      </c>
      <c r="G2937" s="10">
        <f t="shared" si="3"/>
        <v>0</v>
      </c>
      <c r="H2937" s="11" t="str">
        <f t="shared" si="30"/>
        <v>JAN</v>
      </c>
    </row>
    <row r="2938">
      <c r="A2938" s="7">
        <v>44208.0</v>
      </c>
      <c r="B2938" s="8" t="s">
        <v>70</v>
      </c>
      <c r="C2938" s="9" t="s">
        <v>18</v>
      </c>
      <c r="D2938" s="8" t="s">
        <v>19</v>
      </c>
      <c r="E2938" s="10">
        <f t="shared" si="1"/>
        <v>1</v>
      </c>
      <c r="F2938" s="10">
        <f t="shared" si="2"/>
        <v>0</v>
      </c>
      <c r="G2938" s="10">
        <f t="shared" si="3"/>
        <v>0</v>
      </c>
      <c r="H2938" s="11" t="str">
        <f t="shared" si="30"/>
        <v>JAN</v>
      </c>
    </row>
    <row r="2939">
      <c r="A2939" s="7">
        <v>44208.0</v>
      </c>
      <c r="B2939" s="8" t="s">
        <v>69</v>
      </c>
      <c r="C2939" s="9" t="s">
        <v>18</v>
      </c>
      <c r="D2939" s="8" t="s">
        <v>19</v>
      </c>
      <c r="E2939" s="10">
        <f t="shared" si="1"/>
        <v>1</v>
      </c>
      <c r="F2939" s="10">
        <f t="shared" si="2"/>
        <v>0</v>
      </c>
      <c r="G2939" s="10">
        <f t="shared" si="3"/>
        <v>0</v>
      </c>
      <c r="H2939" s="11" t="str">
        <f t="shared" si="30"/>
        <v>JAN</v>
      </c>
    </row>
    <row r="2940">
      <c r="A2940" s="7">
        <v>44208.0</v>
      </c>
      <c r="B2940" s="8" t="s">
        <v>71</v>
      </c>
      <c r="C2940" s="9" t="s">
        <v>18</v>
      </c>
      <c r="D2940" s="8" t="s">
        <v>19</v>
      </c>
      <c r="E2940" s="10">
        <f t="shared" si="1"/>
        <v>1</v>
      </c>
      <c r="F2940" s="10">
        <f t="shared" si="2"/>
        <v>0</v>
      </c>
      <c r="G2940" s="10">
        <f t="shared" si="3"/>
        <v>0</v>
      </c>
      <c r="H2940" s="11" t="str">
        <f t="shared" si="30"/>
        <v>JAN</v>
      </c>
    </row>
    <row r="2941">
      <c r="A2941" s="7">
        <v>44208.0</v>
      </c>
      <c r="B2941" s="8" t="s">
        <v>30</v>
      </c>
      <c r="C2941" s="9" t="s">
        <v>18</v>
      </c>
      <c r="D2941" s="8" t="s">
        <v>19</v>
      </c>
      <c r="E2941" s="10">
        <f t="shared" si="1"/>
        <v>1</v>
      </c>
      <c r="F2941" s="10">
        <f t="shared" si="2"/>
        <v>0</v>
      </c>
      <c r="G2941" s="10">
        <f t="shared" si="3"/>
        <v>0</v>
      </c>
      <c r="H2941" s="11" t="str">
        <f t="shared" si="30"/>
        <v>JAN</v>
      </c>
    </row>
    <row r="2942">
      <c r="A2942" s="7">
        <v>44208.0</v>
      </c>
      <c r="B2942" s="8" t="s">
        <v>30</v>
      </c>
      <c r="C2942" s="9" t="s">
        <v>18</v>
      </c>
      <c r="D2942" s="8" t="s">
        <v>19</v>
      </c>
      <c r="E2942" s="10">
        <f t="shared" si="1"/>
        <v>1</v>
      </c>
      <c r="F2942" s="10">
        <f t="shared" si="2"/>
        <v>0</v>
      </c>
      <c r="G2942" s="10">
        <f t="shared" si="3"/>
        <v>0</v>
      </c>
      <c r="H2942" s="11" t="str">
        <f t="shared" si="30"/>
        <v>JAN</v>
      </c>
    </row>
    <row r="2943">
      <c r="A2943" s="7">
        <v>44208.0</v>
      </c>
      <c r="B2943" s="8" t="s">
        <v>30</v>
      </c>
      <c r="C2943" s="9" t="s">
        <v>18</v>
      </c>
      <c r="D2943" s="8" t="s">
        <v>19</v>
      </c>
      <c r="E2943" s="10">
        <f t="shared" si="1"/>
        <v>1</v>
      </c>
      <c r="F2943" s="10">
        <f t="shared" si="2"/>
        <v>0</v>
      </c>
      <c r="G2943" s="10">
        <f t="shared" si="3"/>
        <v>0</v>
      </c>
      <c r="H2943" s="11" t="str">
        <f t="shared" si="30"/>
        <v>JAN</v>
      </c>
    </row>
    <row r="2944">
      <c r="A2944" s="7">
        <v>44208.0</v>
      </c>
      <c r="B2944" s="8" t="s">
        <v>30</v>
      </c>
      <c r="C2944" s="9" t="s">
        <v>18</v>
      </c>
      <c r="D2944" s="8" t="s">
        <v>19</v>
      </c>
      <c r="E2944" s="10">
        <f t="shared" si="1"/>
        <v>1</v>
      </c>
      <c r="F2944" s="10">
        <f t="shared" si="2"/>
        <v>0</v>
      </c>
      <c r="G2944" s="10">
        <f t="shared" si="3"/>
        <v>0</v>
      </c>
      <c r="H2944" s="11" t="str">
        <f t="shared" si="30"/>
        <v>JAN</v>
      </c>
    </row>
    <row r="2945">
      <c r="A2945" s="7">
        <v>44208.0</v>
      </c>
      <c r="B2945" s="8" t="s">
        <v>30</v>
      </c>
      <c r="C2945" s="9" t="s">
        <v>18</v>
      </c>
      <c r="D2945" s="8" t="s">
        <v>19</v>
      </c>
      <c r="E2945" s="10">
        <f t="shared" si="1"/>
        <v>1</v>
      </c>
      <c r="F2945" s="10">
        <f t="shared" si="2"/>
        <v>0</v>
      </c>
      <c r="G2945" s="10">
        <f t="shared" si="3"/>
        <v>0</v>
      </c>
      <c r="H2945" s="11" t="str">
        <f t="shared" si="30"/>
        <v>JAN</v>
      </c>
    </row>
    <row r="2946">
      <c r="A2946" s="7">
        <v>44208.0</v>
      </c>
      <c r="B2946" s="8" t="s">
        <v>30</v>
      </c>
      <c r="C2946" s="9" t="s">
        <v>18</v>
      </c>
      <c r="D2946" s="8" t="s">
        <v>19</v>
      </c>
      <c r="E2946" s="10">
        <f t="shared" si="1"/>
        <v>1</v>
      </c>
      <c r="F2946" s="10">
        <f t="shared" si="2"/>
        <v>0</v>
      </c>
      <c r="G2946" s="10">
        <f t="shared" si="3"/>
        <v>0</v>
      </c>
      <c r="H2946" s="11" t="str">
        <f t="shared" si="30"/>
        <v>JAN</v>
      </c>
    </row>
    <row r="2947">
      <c r="A2947" s="7">
        <v>44208.0</v>
      </c>
      <c r="B2947" s="8" t="s">
        <v>30</v>
      </c>
      <c r="C2947" s="9" t="s">
        <v>42</v>
      </c>
      <c r="D2947" s="8" t="s">
        <v>19</v>
      </c>
      <c r="E2947" s="10">
        <f t="shared" si="1"/>
        <v>0</v>
      </c>
      <c r="F2947" s="10">
        <f t="shared" si="2"/>
        <v>0</v>
      </c>
      <c r="G2947" s="10">
        <f t="shared" si="3"/>
        <v>0</v>
      </c>
      <c r="H2947" s="11" t="str">
        <f t="shared" si="30"/>
        <v>JAN</v>
      </c>
    </row>
    <row r="2948">
      <c r="A2948" s="7">
        <v>44208.0</v>
      </c>
      <c r="B2948" s="8" t="s">
        <v>30</v>
      </c>
      <c r="C2948" s="9" t="s">
        <v>18</v>
      </c>
      <c r="D2948" s="8" t="s">
        <v>19</v>
      </c>
      <c r="E2948" s="10">
        <f t="shared" si="1"/>
        <v>1</v>
      </c>
      <c r="F2948" s="10">
        <f t="shared" si="2"/>
        <v>0</v>
      </c>
      <c r="G2948" s="10">
        <f t="shared" si="3"/>
        <v>0</v>
      </c>
      <c r="H2948" s="11" t="str">
        <f t="shared" si="30"/>
        <v>JAN</v>
      </c>
    </row>
    <row r="2949">
      <c r="A2949" s="7">
        <v>44208.0</v>
      </c>
      <c r="B2949" s="8" t="s">
        <v>30</v>
      </c>
      <c r="C2949" s="9" t="s">
        <v>18</v>
      </c>
      <c r="D2949" s="8" t="s">
        <v>19</v>
      </c>
      <c r="E2949" s="10">
        <f t="shared" si="1"/>
        <v>1</v>
      </c>
      <c r="F2949" s="10">
        <f t="shared" si="2"/>
        <v>0</v>
      </c>
      <c r="G2949" s="10">
        <f t="shared" si="3"/>
        <v>0</v>
      </c>
      <c r="H2949" s="11" t="str">
        <f t="shared" si="30"/>
        <v>JAN</v>
      </c>
    </row>
    <row r="2950">
      <c r="A2950" s="7">
        <v>44208.0</v>
      </c>
      <c r="B2950" s="8" t="s">
        <v>30</v>
      </c>
      <c r="C2950" s="9" t="s">
        <v>42</v>
      </c>
      <c r="D2950" s="8" t="s">
        <v>19</v>
      </c>
      <c r="E2950" s="10">
        <f t="shared" si="1"/>
        <v>0</v>
      </c>
      <c r="F2950" s="10">
        <f t="shared" si="2"/>
        <v>0</v>
      </c>
      <c r="G2950" s="10">
        <f t="shared" si="3"/>
        <v>0</v>
      </c>
      <c r="H2950" s="11" t="str">
        <f t="shared" si="30"/>
        <v>JAN</v>
      </c>
    </row>
    <row r="2951">
      <c r="A2951" s="7">
        <v>44208.0</v>
      </c>
      <c r="B2951" s="8" t="s">
        <v>30</v>
      </c>
      <c r="C2951" s="9" t="s">
        <v>42</v>
      </c>
      <c r="D2951" s="8" t="s">
        <v>19</v>
      </c>
      <c r="E2951" s="10">
        <f t="shared" si="1"/>
        <v>0</v>
      </c>
      <c r="F2951" s="10">
        <f t="shared" si="2"/>
        <v>0</v>
      </c>
      <c r="G2951" s="10">
        <f t="shared" si="3"/>
        <v>0</v>
      </c>
      <c r="H2951" s="11" t="str">
        <f t="shared" si="30"/>
        <v>JAN</v>
      </c>
    </row>
    <row r="2952">
      <c r="A2952" s="7">
        <v>44208.0</v>
      </c>
      <c r="B2952" s="8" t="s">
        <v>30</v>
      </c>
      <c r="C2952" s="9" t="s">
        <v>18</v>
      </c>
      <c r="D2952" s="8" t="s">
        <v>19</v>
      </c>
      <c r="E2952" s="10">
        <f t="shared" si="1"/>
        <v>1</v>
      </c>
      <c r="F2952" s="10">
        <f t="shared" si="2"/>
        <v>0</v>
      </c>
      <c r="G2952" s="10">
        <f t="shared" si="3"/>
        <v>0</v>
      </c>
      <c r="H2952" s="11" t="str">
        <f t="shared" si="30"/>
        <v>JAN</v>
      </c>
    </row>
    <row r="2953">
      <c r="A2953" s="7">
        <v>44208.0</v>
      </c>
      <c r="B2953" s="8" t="s">
        <v>22</v>
      </c>
      <c r="C2953" s="9" t="s">
        <v>42</v>
      </c>
      <c r="D2953" s="8" t="s">
        <v>19</v>
      </c>
      <c r="E2953" s="10">
        <f t="shared" si="1"/>
        <v>0</v>
      </c>
      <c r="F2953" s="10">
        <f t="shared" si="2"/>
        <v>0</v>
      </c>
      <c r="G2953" s="10">
        <f t="shared" si="3"/>
        <v>0</v>
      </c>
      <c r="H2953" s="11" t="str">
        <f t="shared" si="30"/>
        <v>JAN</v>
      </c>
    </row>
    <row r="2954">
      <c r="A2954" s="7">
        <v>44208.0</v>
      </c>
      <c r="B2954" s="8" t="s">
        <v>22</v>
      </c>
      <c r="C2954" s="9" t="s">
        <v>18</v>
      </c>
      <c r="D2954" s="8" t="s">
        <v>19</v>
      </c>
      <c r="E2954" s="10">
        <f t="shared" si="1"/>
        <v>1</v>
      </c>
      <c r="F2954" s="10">
        <f t="shared" si="2"/>
        <v>0</v>
      </c>
      <c r="G2954" s="10">
        <f t="shared" si="3"/>
        <v>0</v>
      </c>
      <c r="H2954" s="11" t="str">
        <f t="shared" si="30"/>
        <v>JAN</v>
      </c>
    </row>
    <row r="2955">
      <c r="A2955" s="7">
        <v>44208.0</v>
      </c>
      <c r="B2955" s="8" t="s">
        <v>76</v>
      </c>
      <c r="C2955" s="9" t="s">
        <v>18</v>
      </c>
      <c r="D2955" s="45" t="s">
        <v>19</v>
      </c>
      <c r="E2955" s="10">
        <f t="shared" si="1"/>
        <v>1</v>
      </c>
      <c r="F2955" s="10">
        <f t="shared" si="2"/>
        <v>0</v>
      </c>
      <c r="G2955" s="10">
        <f t="shared" si="3"/>
        <v>0</v>
      </c>
      <c r="H2955" s="11" t="str">
        <f t="shared" si="30"/>
        <v>JAN</v>
      </c>
    </row>
    <row r="2956">
      <c r="A2956" s="7">
        <v>44208.0</v>
      </c>
      <c r="B2956" s="8" t="s">
        <v>76</v>
      </c>
      <c r="C2956" s="9" t="s">
        <v>18</v>
      </c>
      <c r="D2956" s="45" t="s">
        <v>19</v>
      </c>
      <c r="E2956" s="10">
        <f t="shared" si="1"/>
        <v>1</v>
      </c>
      <c r="F2956" s="10">
        <f t="shared" si="2"/>
        <v>0</v>
      </c>
      <c r="G2956" s="10">
        <f t="shared" si="3"/>
        <v>0</v>
      </c>
      <c r="H2956" s="11" t="str">
        <f t="shared" si="30"/>
        <v>JAN</v>
      </c>
    </row>
    <row r="2957">
      <c r="A2957" s="7">
        <v>44208.0</v>
      </c>
      <c r="B2957" s="8" t="s">
        <v>76</v>
      </c>
      <c r="C2957" s="9" t="s">
        <v>42</v>
      </c>
      <c r="D2957" s="45" t="s">
        <v>19</v>
      </c>
      <c r="E2957" s="10">
        <f t="shared" si="1"/>
        <v>0</v>
      </c>
      <c r="F2957" s="10">
        <f t="shared" si="2"/>
        <v>0</v>
      </c>
      <c r="G2957" s="10">
        <f t="shared" si="3"/>
        <v>0</v>
      </c>
      <c r="H2957" s="11" t="str">
        <f t="shared" si="30"/>
        <v>JAN</v>
      </c>
    </row>
    <row r="2958">
      <c r="A2958" s="7">
        <v>44208.0</v>
      </c>
      <c r="B2958" s="8" t="s">
        <v>76</v>
      </c>
      <c r="C2958" s="9" t="s">
        <v>42</v>
      </c>
      <c r="D2958" s="45" t="s">
        <v>19</v>
      </c>
      <c r="E2958" s="10">
        <f t="shared" si="1"/>
        <v>0</v>
      </c>
      <c r="F2958" s="10">
        <f t="shared" si="2"/>
        <v>0</v>
      </c>
      <c r="G2958" s="10">
        <f t="shared" si="3"/>
        <v>0</v>
      </c>
      <c r="H2958" s="11" t="str">
        <f t="shared" si="30"/>
        <v>JAN</v>
      </c>
    </row>
    <row r="2959">
      <c r="A2959" s="7">
        <v>44208.0</v>
      </c>
      <c r="B2959" s="8" t="s">
        <v>76</v>
      </c>
      <c r="C2959" s="9" t="s">
        <v>42</v>
      </c>
      <c r="D2959" s="45" t="s">
        <v>19</v>
      </c>
      <c r="E2959" s="10">
        <f t="shared" si="1"/>
        <v>0</v>
      </c>
      <c r="F2959" s="10">
        <f t="shared" si="2"/>
        <v>0</v>
      </c>
      <c r="G2959" s="10">
        <f t="shared" si="3"/>
        <v>0</v>
      </c>
      <c r="H2959" s="11" t="str">
        <f t="shared" si="30"/>
        <v>JAN</v>
      </c>
    </row>
    <row r="2960">
      <c r="A2960" s="7">
        <v>44208.0</v>
      </c>
      <c r="B2960" s="8" t="s">
        <v>69</v>
      </c>
      <c r="C2960" s="9" t="s">
        <v>18</v>
      </c>
      <c r="D2960" s="8" t="s">
        <v>25</v>
      </c>
      <c r="E2960" s="10">
        <f t="shared" si="1"/>
        <v>0</v>
      </c>
      <c r="F2960" s="10">
        <f t="shared" si="2"/>
        <v>0</v>
      </c>
      <c r="G2960" s="10">
        <f t="shared" si="3"/>
        <v>1</v>
      </c>
      <c r="H2960" s="11" t="str">
        <f t="shared" si="30"/>
        <v>JAN</v>
      </c>
    </row>
    <row r="2961">
      <c r="A2961" s="7">
        <v>44208.0</v>
      </c>
      <c r="B2961" s="8" t="s">
        <v>34</v>
      </c>
      <c r="C2961" s="9" t="s">
        <v>18</v>
      </c>
      <c r="D2961" s="45" t="s">
        <v>25</v>
      </c>
      <c r="E2961" s="10">
        <f t="shared" si="1"/>
        <v>0</v>
      </c>
      <c r="F2961" s="10">
        <f t="shared" si="2"/>
        <v>0</v>
      </c>
      <c r="G2961" s="10">
        <f t="shared" si="3"/>
        <v>1</v>
      </c>
      <c r="H2961" s="11" t="str">
        <f t="shared" si="30"/>
        <v>JAN</v>
      </c>
    </row>
    <row r="2962">
      <c r="A2962" s="7">
        <v>44208.0</v>
      </c>
      <c r="B2962" s="8" t="s">
        <v>71</v>
      </c>
      <c r="C2962" s="9" t="s">
        <v>18</v>
      </c>
      <c r="D2962" s="8" t="s">
        <v>25</v>
      </c>
      <c r="E2962" s="10">
        <f t="shared" si="1"/>
        <v>0</v>
      </c>
      <c r="F2962" s="10">
        <f t="shared" si="2"/>
        <v>0</v>
      </c>
      <c r="G2962" s="10">
        <f t="shared" si="3"/>
        <v>1</v>
      </c>
      <c r="H2962" s="11" t="str">
        <f t="shared" si="30"/>
        <v>JAN</v>
      </c>
    </row>
    <row r="2963">
      <c r="A2963" s="7">
        <v>44208.0</v>
      </c>
      <c r="B2963" s="8" t="s">
        <v>30</v>
      </c>
      <c r="C2963" s="9" t="s">
        <v>42</v>
      </c>
      <c r="D2963" s="8" t="s">
        <v>25</v>
      </c>
      <c r="E2963" s="10">
        <f t="shared" si="1"/>
        <v>0</v>
      </c>
      <c r="F2963" s="10">
        <f t="shared" si="2"/>
        <v>0</v>
      </c>
      <c r="G2963" s="10">
        <f t="shared" si="3"/>
        <v>0</v>
      </c>
      <c r="H2963" s="11" t="str">
        <f t="shared" si="30"/>
        <v>JAN</v>
      </c>
    </row>
    <row r="2964">
      <c r="A2964" s="7">
        <v>44208.0</v>
      </c>
      <c r="B2964" s="8" t="s">
        <v>22</v>
      </c>
      <c r="C2964" s="9" t="s">
        <v>42</v>
      </c>
      <c r="D2964" s="8" t="s">
        <v>25</v>
      </c>
      <c r="E2964" s="10">
        <f t="shared" si="1"/>
        <v>0</v>
      </c>
      <c r="F2964" s="10">
        <f t="shared" si="2"/>
        <v>0</v>
      </c>
      <c r="G2964" s="10">
        <f t="shared" si="3"/>
        <v>0</v>
      </c>
      <c r="H2964" s="11" t="str">
        <f t="shared" si="30"/>
        <v>JAN</v>
      </c>
    </row>
    <row r="2965">
      <c r="A2965" s="7">
        <v>44208.0</v>
      </c>
      <c r="B2965" s="8" t="s">
        <v>22</v>
      </c>
      <c r="C2965" s="9" t="s">
        <v>18</v>
      </c>
      <c r="D2965" s="8" t="s">
        <v>25</v>
      </c>
      <c r="E2965" s="10">
        <f t="shared" si="1"/>
        <v>0</v>
      </c>
      <c r="F2965" s="10">
        <f t="shared" si="2"/>
        <v>0</v>
      </c>
      <c r="G2965" s="10">
        <f t="shared" si="3"/>
        <v>1</v>
      </c>
      <c r="H2965" s="11" t="str">
        <f t="shared" si="30"/>
        <v>JAN</v>
      </c>
    </row>
    <row r="2966">
      <c r="A2966" s="7">
        <v>44208.0</v>
      </c>
      <c r="B2966" s="8" t="s">
        <v>22</v>
      </c>
      <c r="C2966" s="9" t="s">
        <v>42</v>
      </c>
      <c r="D2966" s="8" t="s">
        <v>25</v>
      </c>
      <c r="E2966" s="10">
        <f t="shared" si="1"/>
        <v>0</v>
      </c>
      <c r="F2966" s="10">
        <f t="shared" si="2"/>
        <v>0</v>
      </c>
      <c r="G2966" s="10">
        <f t="shared" si="3"/>
        <v>0</v>
      </c>
      <c r="H2966" s="11" t="str">
        <f t="shared" si="30"/>
        <v>JAN</v>
      </c>
    </row>
    <row r="2967">
      <c r="A2967" s="7">
        <v>44208.0</v>
      </c>
      <c r="B2967" s="8" t="s">
        <v>22</v>
      </c>
      <c r="C2967" s="9" t="s">
        <v>18</v>
      </c>
      <c r="D2967" s="8" t="s">
        <v>25</v>
      </c>
      <c r="E2967" s="10">
        <f t="shared" si="1"/>
        <v>0</v>
      </c>
      <c r="F2967" s="10">
        <f t="shared" si="2"/>
        <v>0</v>
      </c>
      <c r="G2967" s="10">
        <f t="shared" si="3"/>
        <v>1</v>
      </c>
      <c r="H2967" s="11" t="str">
        <f t="shared" si="30"/>
        <v>JAN</v>
      </c>
    </row>
    <row r="2968">
      <c r="A2968" s="7">
        <v>44208.0</v>
      </c>
      <c r="B2968" s="8" t="s">
        <v>22</v>
      </c>
      <c r="C2968" s="9" t="s">
        <v>18</v>
      </c>
      <c r="D2968" s="8" t="s">
        <v>25</v>
      </c>
      <c r="E2968" s="10">
        <f t="shared" si="1"/>
        <v>0</v>
      </c>
      <c r="F2968" s="10">
        <f t="shared" si="2"/>
        <v>0</v>
      </c>
      <c r="G2968" s="10">
        <f t="shared" si="3"/>
        <v>1</v>
      </c>
      <c r="H2968" s="11" t="str">
        <f t="shared" si="30"/>
        <v>JAN</v>
      </c>
    </row>
    <row r="2969">
      <c r="A2969" s="7">
        <v>44208.0</v>
      </c>
      <c r="B2969" s="8" t="s">
        <v>76</v>
      </c>
      <c r="C2969" s="9" t="s">
        <v>42</v>
      </c>
      <c r="D2969" s="45" t="s">
        <v>25</v>
      </c>
      <c r="E2969" s="10">
        <f t="shared" si="1"/>
        <v>0</v>
      </c>
      <c r="F2969" s="10">
        <f t="shared" si="2"/>
        <v>0</v>
      </c>
      <c r="G2969" s="10">
        <f t="shared" si="3"/>
        <v>0</v>
      </c>
      <c r="H2969" s="11" t="str">
        <f t="shared" si="30"/>
        <v>JAN</v>
      </c>
    </row>
    <row r="2970">
      <c r="A2970" s="7">
        <v>44208.0</v>
      </c>
      <c r="B2970" s="8" t="s">
        <v>76</v>
      </c>
      <c r="C2970" s="9" t="s">
        <v>18</v>
      </c>
      <c r="D2970" s="45" t="s">
        <v>25</v>
      </c>
      <c r="E2970" s="10">
        <f t="shared" si="1"/>
        <v>0</v>
      </c>
      <c r="F2970" s="10">
        <f t="shared" si="2"/>
        <v>0</v>
      </c>
      <c r="G2970" s="10">
        <f t="shared" si="3"/>
        <v>1</v>
      </c>
      <c r="H2970" s="11" t="str">
        <f t="shared" si="30"/>
        <v>JAN</v>
      </c>
    </row>
    <row r="2971">
      <c r="A2971" s="7">
        <v>44208.0</v>
      </c>
      <c r="B2971" s="8" t="s">
        <v>37</v>
      </c>
      <c r="C2971" s="46" t="s">
        <v>18</v>
      </c>
      <c r="D2971" s="43" t="s">
        <v>19</v>
      </c>
      <c r="E2971" s="10">
        <f t="shared" si="1"/>
        <v>1</v>
      </c>
      <c r="F2971" s="10">
        <f t="shared" si="2"/>
        <v>0</v>
      </c>
      <c r="G2971" s="10">
        <f t="shared" si="3"/>
        <v>0</v>
      </c>
      <c r="H2971" s="11" t="str">
        <f t="shared" si="30"/>
        <v>JAN</v>
      </c>
    </row>
    <row r="2972">
      <c r="A2972" s="7">
        <v>44208.0</v>
      </c>
      <c r="B2972" s="8" t="s">
        <v>37</v>
      </c>
      <c r="C2972" s="46" t="s">
        <v>18</v>
      </c>
      <c r="D2972" s="43" t="s">
        <v>19</v>
      </c>
      <c r="E2972" s="10">
        <f t="shared" si="1"/>
        <v>1</v>
      </c>
      <c r="F2972" s="10">
        <f t="shared" si="2"/>
        <v>0</v>
      </c>
      <c r="G2972" s="10">
        <f t="shared" si="3"/>
        <v>0</v>
      </c>
      <c r="H2972" s="11" t="str">
        <f t="shared" si="30"/>
        <v>JAN</v>
      </c>
    </row>
    <row r="2973">
      <c r="A2973" s="7">
        <v>44208.0</v>
      </c>
      <c r="B2973" s="8" t="s">
        <v>37</v>
      </c>
      <c r="C2973" s="46" t="s">
        <v>18</v>
      </c>
      <c r="D2973" s="43" t="s">
        <v>19</v>
      </c>
      <c r="E2973" s="10">
        <f t="shared" si="1"/>
        <v>1</v>
      </c>
      <c r="F2973" s="10">
        <f t="shared" si="2"/>
        <v>0</v>
      </c>
      <c r="G2973" s="10">
        <f t="shared" si="3"/>
        <v>0</v>
      </c>
      <c r="H2973" s="11" t="str">
        <f t="shared" si="30"/>
        <v>JAN</v>
      </c>
    </row>
    <row r="2974">
      <c r="A2974" s="7">
        <v>44208.0</v>
      </c>
      <c r="B2974" s="8" t="s">
        <v>34</v>
      </c>
      <c r="C2974" s="46" t="s">
        <v>18</v>
      </c>
      <c r="D2974" s="43" t="s">
        <v>19</v>
      </c>
      <c r="E2974" s="10">
        <f t="shared" si="1"/>
        <v>1</v>
      </c>
      <c r="F2974" s="10">
        <f t="shared" si="2"/>
        <v>0</v>
      </c>
      <c r="G2974" s="10">
        <f t="shared" si="3"/>
        <v>0</v>
      </c>
      <c r="H2974" s="11" t="str">
        <f t="shared" si="30"/>
        <v>JAN</v>
      </c>
    </row>
    <row r="2975">
      <c r="A2975" s="7">
        <v>44208.0</v>
      </c>
      <c r="B2975" s="8" t="s">
        <v>30</v>
      </c>
      <c r="C2975" s="46" t="s">
        <v>18</v>
      </c>
      <c r="D2975" s="43" t="s">
        <v>19</v>
      </c>
      <c r="E2975" s="10">
        <f t="shared" si="1"/>
        <v>1</v>
      </c>
      <c r="F2975" s="10">
        <f t="shared" si="2"/>
        <v>0</v>
      </c>
      <c r="G2975" s="10">
        <f t="shared" si="3"/>
        <v>0</v>
      </c>
      <c r="H2975" s="11" t="str">
        <f t="shared" si="30"/>
        <v>JAN</v>
      </c>
    </row>
    <row r="2976">
      <c r="A2976" s="7">
        <v>44208.0</v>
      </c>
      <c r="B2976" s="8" t="s">
        <v>30</v>
      </c>
      <c r="C2976" s="46" t="s">
        <v>18</v>
      </c>
      <c r="D2976" s="43" t="s">
        <v>19</v>
      </c>
      <c r="E2976" s="10">
        <f t="shared" si="1"/>
        <v>1</v>
      </c>
      <c r="F2976" s="10">
        <f t="shared" si="2"/>
        <v>0</v>
      </c>
      <c r="G2976" s="10">
        <f t="shared" si="3"/>
        <v>0</v>
      </c>
      <c r="H2976" s="11" t="str">
        <f t="shared" si="30"/>
        <v>JAN</v>
      </c>
    </row>
    <row r="2977">
      <c r="A2977" s="7">
        <v>44208.0</v>
      </c>
      <c r="B2977" s="8" t="s">
        <v>30</v>
      </c>
      <c r="C2977" s="46" t="s">
        <v>18</v>
      </c>
      <c r="D2977" s="43" t="s">
        <v>25</v>
      </c>
      <c r="E2977" s="10">
        <f t="shared" si="1"/>
        <v>0</v>
      </c>
      <c r="F2977" s="10">
        <f t="shared" si="2"/>
        <v>0</v>
      </c>
      <c r="G2977" s="10">
        <f t="shared" si="3"/>
        <v>1</v>
      </c>
      <c r="H2977" s="11" t="str">
        <f t="shared" si="30"/>
        <v>JAN</v>
      </c>
    </row>
    <row r="2978">
      <c r="A2978" s="7">
        <v>44208.0</v>
      </c>
      <c r="B2978" s="8" t="s">
        <v>37</v>
      </c>
      <c r="C2978" s="40" t="s">
        <v>18</v>
      </c>
      <c r="D2978" s="9" t="s">
        <v>19</v>
      </c>
      <c r="E2978" s="10">
        <f t="shared" si="1"/>
        <v>1</v>
      </c>
      <c r="F2978" s="10">
        <f t="shared" si="2"/>
        <v>0</v>
      </c>
      <c r="G2978" s="10">
        <f t="shared" si="3"/>
        <v>0</v>
      </c>
      <c r="H2978" s="11" t="str">
        <f t="shared" si="30"/>
        <v>JAN</v>
      </c>
    </row>
    <row r="2979">
      <c r="A2979" s="7">
        <v>44208.0</v>
      </c>
      <c r="B2979" s="9" t="s">
        <v>30</v>
      </c>
      <c r="C2979" s="40" t="s">
        <v>18</v>
      </c>
      <c r="D2979" s="9" t="s">
        <v>19</v>
      </c>
      <c r="E2979" s="10">
        <f t="shared" si="1"/>
        <v>1</v>
      </c>
      <c r="F2979" s="10">
        <f t="shared" si="2"/>
        <v>0</v>
      </c>
      <c r="G2979" s="10">
        <f t="shared" si="3"/>
        <v>0</v>
      </c>
      <c r="H2979" s="11" t="str">
        <f t="shared" si="30"/>
        <v>JAN</v>
      </c>
    </row>
    <row r="2980">
      <c r="A2980" s="7">
        <v>44208.0</v>
      </c>
      <c r="B2980" s="9" t="s">
        <v>30</v>
      </c>
      <c r="C2980" s="40" t="s">
        <v>42</v>
      </c>
      <c r="D2980" s="9" t="s">
        <v>19</v>
      </c>
      <c r="E2980" s="10">
        <f t="shared" si="1"/>
        <v>0</v>
      </c>
      <c r="F2980" s="10">
        <f t="shared" si="2"/>
        <v>0</v>
      </c>
      <c r="G2980" s="10">
        <f t="shared" si="3"/>
        <v>0</v>
      </c>
      <c r="H2980" s="11" t="str">
        <f t="shared" si="30"/>
        <v>JAN</v>
      </c>
    </row>
    <row r="2981">
      <c r="A2981" s="7">
        <v>44208.0</v>
      </c>
      <c r="B2981" s="9" t="s">
        <v>22</v>
      </c>
      <c r="C2981" s="40" t="s">
        <v>18</v>
      </c>
      <c r="D2981" s="9" t="s">
        <v>19</v>
      </c>
      <c r="E2981" s="10">
        <f t="shared" si="1"/>
        <v>1</v>
      </c>
      <c r="F2981" s="10">
        <f t="shared" si="2"/>
        <v>0</v>
      </c>
      <c r="G2981" s="10">
        <f t="shared" si="3"/>
        <v>0</v>
      </c>
      <c r="H2981" s="11" t="str">
        <f t="shared" si="30"/>
        <v>JAN</v>
      </c>
    </row>
    <row r="2982">
      <c r="A2982" s="17">
        <v>44208.0</v>
      </c>
      <c r="B2982" s="25" t="s">
        <v>76</v>
      </c>
      <c r="C2982" s="62" t="s">
        <v>18</v>
      </c>
      <c r="D2982" s="44" t="s">
        <v>19</v>
      </c>
      <c r="E2982" s="10">
        <f t="shared" si="1"/>
        <v>1</v>
      </c>
      <c r="F2982" s="10">
        <f t="shared" si="2"/>
        <v>0</v>
      </c>
      <c r="G2982" s="10">
        <f t="shared" si="3"/>
        <v>0</v>
      </c>
      <c r="H2982" s="11" t="str">
        <f t="shared" si="30"/>
        <v>JAN</v>
      </c>
    </row>
    <row r="2983">
      <c r="A2983" s="17">
        <v>44208.0</v>
      </c>
      <c r="B2983" s="25" t="s">
        <v>76</v>
      </c>
      <c r="C2983" s="62" t="s">
        <v>18</v>
      </c>
      <c r="D2983" s="44" t="s">
        <v>19</v>
      </c>
      <c r="E2983" s="10">
        <f t="shared" si="1"/>
        <v>1</v>
      </c>
      <c r="F2983" s="10">
        <f t="shared" si="2"/>
        <v>0</v>
      </c>
      <c r="G2983" s="10">
        <f t="shared" si="3"/>
        <v>0</v>
      </c>
      <c r="H2983" s="11" t="str">
        <f t="shared" si="30"/>
        <v>JAN</v>
      </c>
    </row>
    <row r="2984">
      <c r="A2984" s="17">
        <v>44208.0</v>
      </c>
      <c r="B2984" s="25" t="s">
        <v>76</v>
      </c>
      <c r="C2984" s="62" t="s">
        <v>18</v>
      </c>
      <c r="D2984" s="44" t="s">
        <v>19</v>
      </c>
      <c r="E2984" s="10">
        <f t="shared" si="1"/>
        <v>1</v>
      </c>
      <c r="F2984" s="10">
        <f t="shared" si="2"/>
        <v>0</v>
      </c>
      <c r="G2984" s="10">
        <f t="shared" si="3"/>
        <v>0</v>
      </c>
      <c r="H2984" s="11" t="str">
        <f t="shared" si="30"/>
        <v>JAN</v>
      </c>
    </row>
    <row r="2985">
      <c r="A2985" s="17">
        <v>44208.0</v>
      </c>
      <c r="B2985" s="25" t="s">
        <v>76</v>
      </c>
      <c r="C2985" s="62" t="s">
        <v>18</v>
      </c>
      <c r="D2985" s="44" t="s">
        <v>19</v>
      </c>
      <c r="E2985" s="10">
        <f t="shared" si="1"/>
        <v>1</v>
      </c>
      <c r="F2985" s="10">
        <f t="shared" si="2"/>
        <v>0</v>
      </c>
      <c r="G2985" s="10">
        <f t="shared" si="3"/>
        <v>0</v>
      </c>
      <c r="H2985" s="11" t="str">
        <f t="shared" si="30"/>
        <v>JAN</v>
      </c>
    </row>
    <row r="2986">
      <c r="A2986" s="17">
        <v>44208.0</v>
      </c>
      <c r="B2986" s="25" t="s">
        <v>76</v>
      </c>
      <c r="C2986" s="62" t="s">
        <v>42</v>
      </c>
      <c r="D2986" s="44" t="s">
        <v>19</v>
      </c>
      <c r="E2986" s="10">
        <f t="shared" si="1"/>
        <v>0</v>
      </c>
      <c r="F2986" s="10">
        <f t="shared" si="2"/>
        <v>0</v>
      </c>
      <c r="G2986" s="10">
        <f t="shared" si="3"/>
        <v>0</v>
      </c>
      <c r="H2986" s="11" t="str">
        <f t="shared" si="30"/>
        <v>JAN</v>
      </c>
    </row>
    <row r="2987">
      <c r="A2987" s="17">
        <v>44208.0</v>
      </c>
      <c r="B2987" s="25" t="s">
        <v>76</v>
      </c>
      <c r="C2987" s="62" t="s">
        <v>42</v>
      </c>
      <c r="D2987" s="44" t="s">
        <v>19</v>
      </c>
      <c r="E2987" s="10">
        <f t="shared" si="1"/>
        <v>0</v>
      </c>
      <c r="F2987" s="10">
        <f t="shared" si="2"/>
        <v>0</v>
      </c>
      <c r="G2987" s="10">
        <f t="shared" si="3"/>
        <v>0</v>
      </c>
      <c r="H2987" s="11" t="str">
        <f t="shared" si="30"/>
        <v>JAN</v>
      </c>
    </row>
    <row r="2988">
      <c r="A2988" s="17">
        <v>44208.0</v>
      </c>
      <c r="B2988" s="25" t="s">
        <v>76</v>
      </c>
      <c r="C2988" s="62" t="s">
        <v>18</v>
      </c>
      <c r="D2988" s="44" t="s">
        <v>19</v>
      </c>
      <c r="E2988" s="10">
        <f t="shared" si="1"/>
        <v>1</v>
      </c>
      <c r="F2988" s="10">
        <f t="shared" si="2"/>
        <v>0</v>
      </c>
      <c r="G2988" s="10">
        <f t="shared" si="3"/>
        <v>0</v>
      </c>
      <c r="H2988" s="11" t="str">
        <f t="shared" si="30"/>
        <v>JAN</v>
      </c>
    </row>
    <row r="2989">
      <c r="A2989" s="17">
        <v>44208.0</v>
      </c>
      <c r="B2989" s="25" t="s">
        <v>30</v>
      </c>
      <c r="C2989" s="62" t="s">
        <v>18</v>
      </c>
      <c r="D2989" s="44" t="s">
        <v>19</v>
      </c>
      <c r="E2989" s="10">
        <f t="shared" si="1"/>
        <v>1</v>
      </c>
      <c r="F2989" s="10">
        <f t="shared" si="2"/>
        <v>0</v>
      </c>
      <c r="G2989" s="10">
        <f t="shared" si="3"/>
        <v>0</v>
      </c>
      <c r="H2989" s="11" t="str">
        <f t="shared" si="30"/>
        <v>JAN</v>
      </c>
    </row>
    <row r="2990">
      <c r="A2990" s="17">
        <v>44208.0</v>
      </c>
      <c r="B2990" s="25" t="s">
        <v>30</v>
      </c>
      <c r="C2990" s="62" t="s">
        <v>42</v>
      </c>
      <c r="D2990" s="44" t="s">
        <v>19</v>
      </c>
      <c r="E2990" s="10">
        <f t="shared" si="1"/>
        <v>0</v>
      </c>
      <c r="F2990" s="10">
        <f t="shared" si="2"/>
        <v>0</v>
      </c>
      <c r="G2990" s="10">
        <f t="shared" si="3"/>
        <v>0</v>
      </c>
      <c r="H2990" s="11" t="str">
        <f t="shared" si="30"/>
        <v>JAN</v>
      </c>
    </row>
    <row r="2991">
      <c r="A2991" s="17">
        <v>44208.0</v>
      </c>
      <c r="B2991" s="25" t="s">
        <v>30</v>
      </c>
      <c r="C2991" s="62" t="s">
        <v>18</v>
      </c>
      <c r="D2991" s="44" t="s">
        <v>35</v>
      </c>
      <c r="E2991" s="10">
        <f t="shared" si="1"/>
        <v>0</v>
      </c>
      <c r="F2991" s="10">
        <f t="shared" si="2"/>
        <v>1</v>
      </c>
      <c r="G2991" s="10">
        <f t="shared" si="3"/>
        <v>0</v>
      </c>
      <c r="H2991" s="11" t="str">
        <f t="shared" si="30"/>
        <v>JAN</v>
      </c>
    </row>
    <row r="2992">
      <c r="A2992" s="17">
        <v>44208.0</v>
      </c>
      <c r="B2992" s="25" t="s">
        <v>76</v>
      </c>
      <c r="C2992" s="62" t="s">
        <v>18</v>
      </c>
      <c r="D2992" s="44" t="s">
        <v>25</v>
      </c>
      <c r="E2992" s="10">
        <f t="shared" si="1"/>
        <v>0</v>
      </c>
      <c r="F2992" s="10">
        <f t="shared" si="2"/>
        <v>0</v>
      </c>
      <c r="G2992" s="10">
        <f t="shared" si="3"/>
        <v>1</v>
      </c>
      <c r="H2992" s="11" t="str">
        <f t="shared" si="30"/>
        <v>JAN</v>
      </c>
    </row>
    <row r="2993">
      <c r="A2993" s="7">
        <v>44208.0</v>
      </c>
      <c r="B2993" s="9" t="s">
        <v>22</v>
      </c>
      <c r="C2993" s="40" t="s">
        <v>18</v>
      </c>
      <c r="D2993" s="9" t="s">
        <v>19</v>
      </c>
      <c r="E2993" s="10">
        <f t="shared" si="1"/>
        <v>1</v>
      </c>
      <c r="F2993" s="10">
        <f t="shared" si="2"/>
        <v>0</v>
      </c>
      <c r="G2993" s="10">
        <f t="shared" si="3"/>
        <v>0</v>
      </c>
      <c r="H2993" s="11" t="str">
        <f t="shared" si="30"/>
        <v>JAN</v>
      </c>
    </row>
    <row r="2994">
      <c r="A2994" s="7">
        <v>44208.0</v>
      </c>
      <c r="B2994" s="8" t="s">
        <v>30</v>
      </c>
      <c r="C2994" s="40" t="s">
        <v>18</v>
      </c>
      <c r="D2994" s="9" t="s">
        <v>19</v>
      </c>
      <c r="E2994" s="10">
        <f t="shared" si="1"/>
        <v>1</v>
      </c>
      <c r="F2994" s="10">
        <f t="shared" si="2"/>
        <v>0</v>
      </c>
      <c r="G2994" s="10">
        <f t="shared" si="3"/>
        <v>0</v>
      </c>
      <c r="H2994" s="11" t="str">
        <f t="shared" si="30"/>
        <v>JAN</v>
      </c>
    </row>
    <row r="2995">
      <c r="A2995" s="7">
        <v>44208.0</v>
      </c>
      <c r="B2995" s="8" t="s">
        <v>73</v>
      </c>
      <c r="C2995" s="40" t="s">
        <v>18</v>
      </c>
      <c r="D2995" s="9" t="s">
        <v>19</v>
      </c>
      <c r="E2995" s="10">
        <f t="shared" si="1"/>
        <v>1</v>
      </c>
      <c r="F2995" s="10">
        <f t="shared" si="2"/>
        <v>0</v>
      </c>
      <c r="G2995" s="10">
        <f t="shared" si="3"/>
        <v>0</v>
      </c>
      <c r="H2995" s="11" t="str">
        <f t="shared" si="30"/>
        <v>JAN</v>
      </c>
    </row>
    <row r="2996">
      <c r="A2996" s="7">
        <v>44208.0</v>
      </c>
      <c r="B2996" s="8" t="s">
        <v>30</v>
      </c>
      <c r="C2996" s="40" t="s">
        <v>18</v>
      </c>
      <c r="D2996" s="9" t="s">
        <v>25</v>
      </c>
      <c r="E2996" s="10">
        <f t="shared" si="1"/>
        <v>0</v>
      </c>
      <c r="F2996" s="10">
        <f t="shared" si="2"/>
        <v>0</v>
      </c>
      <c r="G2996" s="10">
        <f t="shared" si="3"/>
        <v>1</v>
      </c>
      <c r="H2996" s="11" t="str">
        <f t="shared" si="30"/>
        <v>JAN</v>
      </c>
    </row>
    <row r="2997">
      <c r="A2997" s="7">
        <v>44208.0</v>
      </c>
      <c r="B2997" s="8" t="s">
        <v>30</v>
      </c>
      <c r="C2997" s="40" t="s">
        <v>18</v>
      </c>
      <c r="D2997" s="9" t="s">
        <v>25</v>
      </c>
      <c r="E2997" s="10">
        <f t="shared" si="1"/>
        <v>0</v>
      </c>
      <c r="F2997" s="10">
        <f t="shared" si="2"/>
        <v>0</v>
      </c>
      <c r="G2997" s="10">
        <f t="shared" si="3"/>
        <v>1</v>
      </c>
      <c r="H2997" s="11" t="str">
        <f t="shared" si="30"/>
        <v>JAN</v>
      </c>
    </row>
    <row r="2998">
      <c r="A2998" s="7">
        <v>44208.0</v>
      </c>
      <c r="B2998" s="9" t="s">
        <v>22</v>
      </c>
      <c r="C2998" s="40" t="s">
        <v>18</v>
      </c>
      <c r="D2998" s="9" t="s">
        <v>25</v>
      </c>
      <c r="E2998" s="10">
        <f t="shared" si="1"/>
        <v>0</v>
      </c>
      <c r="F2998" s="10">
        <f t="shared" si="2"/>
        <v>0</v>
      </c>
      <c r="G2998" s="10">
        <f t="shared" si="3"/>
        <v>1</v>
      </c>
      <c r="H2998" s="11" t="str">
        <f t="shared" si="30"/>
        <v>JAN</v>
      </c>
    </row>
    <row r="2999">
      <c r="A2999" s="7">
        <v>44208.0</v>
      </c>
      <c r="B2999" s="8" t="s">
        <v>73</v>
      </c>
      <c r="C2999" s="40" t="s">
        <v>18</v>
      </c>
      <c r="D2999" s="9" t="s">
        <v>25</v>
      </c>
      <c r="E2999" s="10">
        <f t="shared" si="1"/>
        <v>0</v>
      </c>
      <c r="F2999" s="10">
        <f t="shared" si="2"/>
        <v>0</v>
      </c>
      <c r="G2999" s="10">
        <f t="shared" si="3"/>
        <v>1</v>
      </c>
      <c r="H2999" s="11" t="str">
        <f t="shared" si="30"/>
        <v>JAN</v>
      </c>
    </row>
    <row r="3000">
      <c r="A3000" s="76">
        <v>44208.0</v>
      </c>
      <c r="B3000" s="59" t="s">
        <v>30</v>
      </c>
      <c r="C3000" s="49" t="s">
        <v>18</v>
      </c>
      <c r="D3000" s="48" t="s">
        <v>19</v>
      </c>
      <c r="E3000" s="10">
        <f t="shared" si="1"/>
        <v>1</v>
      </c>
      <c r="F3000" s="10">
        <f t="shared" si="2"/>
        <v>0</v>
      </c>
      <c r="G3000" s="10">
        <f t="shared" si="3"/>
        <v>0</v>
      </c>
      <c r="H3000" s="11" t="str">
        <f t="shared" si="30"/>
        <v>JAN</v>
      </c>
    </row>
    <row r="3001">
      <c r="A3001" s="76">
        <v>44208.0</v>
      </c>
      <c r="B3001" s="48" t="s">
        <v>22</v>
      </c>
      <c r="C3001" s="49" t="s">
        <v>18</v>
      </c>
      <c r="D3001" s="48" t="s">
        <v>25</v>
      </c>
      <c r="E3001" s="10">
        <f t="shared" si="1"/>
        <v>0</v>
      </c>
      <c r="F3001" s="10">
        <f t="shared" si="2"/>
        <v>0</v>
      </c>
      <c r="G3001" s="10">
        <f t="shared" si="3"/>
        <v>1</v>
      </c>
      <c r="H3001" s="11" t="str">
        <f t="shared" si="30"/>
        <v>JAN</v>
      </c>
    </row>
    <row r="3002">
      <c r="A3002" s="76">
        <v>44208.0</v>
      </c>
      <c r="B3002" s="48" t="s">
        <v>22</v>
      </c>
      <c r="C3002" s="49" t="s">
        <v>18</v>
      </c>
      <c r="D3002" s="48" t="s">
        <v>19</v>
      </c>
      <c r="E3002" s="10">
        <f t="shared" si="1"/>
        <v>1</v>
      </c>
      <c r="F3002" s="10">
        <f t="shared" si="2"/>
        <v>0</v>
      </c>
      <c r="G3002" s="10">
        <f t="shared" si="3"/>
        <v>0</v>
      </c>
      <c r="H3002" s="11" t="str">
        <f t="shared" si="30"/>
        <v>JAN</v>
      </c>
    </row>
    <row r="3003">
      <c r="A3003" s="76">
        <v>44208.0</v>
      </c>
      <c r="B3003" s="48" t="s">
        <v>22</v>
      </c>
      <c r="C3003" s="49" t="s">
        <v>18</v>
      </c>
      <c r="D3003" s="48" t="s">
        <v>66</v>
      </c>
      <c r="E3003" s="10">
        <f t="shared" si="1"/>
        <v>0</v>
      </c>
      <c r="F3003" s="10">
        <f t="shared" si="2"/>
        <v>0</v>
      </c>
      <c r="G3003" s="10">
        <f t="shared" si="3"/>
        <v>0</v>
      </c>
      <c r="H3003" s="11" t="str">
        <f t="shared" si="30"/>
        <v>JAN</v>
      </c>
    </row>
    <row r="3004">
      <c r="A3004" s="76">
        <v>44208.0</v>
      </c>
      <c r="B3004" s="48" t="s">
        <v>22</v>
      </c>
      <c r="C3004" s="49" t="s">
        <v>18</v>
      </c>
      <c r="D3004" s="48" t="s">
        <v>35</v>
      </c>
      <c r="E3004" s="10">
        <f t="shared" si="1"/>
        <v>0</v>
      </c>
      <c r="F3004" s="10">
        <f t="shared" si="2"/>
        <v>1</v>
      </c>
      <c r="G3004" s="10">
        <f t="shared" si="3"/>
        <v>0</v>
      </c>
      <c r="H3004" s="11" t="str">
        <f t="shared" si="30"/>
        <v>JAN</v>
      </c>
    </row>
    <row r="3005">
      <c r="A3005" s="76">
        <v>44208.0</v>
      </c>
      <c r="B3005" s="48" t="s">
        <v>22</v>
      </c>
      <c r="C3005" s="49" t="s">
        <v>18</v>
      </c>
      <c r="D3005" s="48" t="s">
        <v>35</v>
      </c>
      <c r="E3005" s="10">
        <f t="shared" si="1"/>
        <v>0</v>
      </c>
      <c r="F3005" s="10">
        <f t="shared" si="2"/>
        <v>1</v>
      </c>
      <c r="G3005" s="10">
        <f t="shared" si="3"/>
        <v>0</v>
      </c>
      <c r="H3005" s="11" t="str">
        <f t="shared" si="30"/>
        <v>JAN</v>
      </c>
    </row>
    <row r="3006">
      <c r="A3006" s="7">
        <v>44208.0</v>
      </c>
      <c r="B3006" s="8" t="s">
        <v>30</v>
      </c>
      <c r="C3006" s="40" t="s">
        <v>18</v>
      </c>
      <c r="D3006" s="9" t="s">
        <v>19</v>
      </c>
      <c r="E3006" s="10">
        <f t="shared" si="1"/>
        <v>1</v>
      </c>
      <c r="F3006" s="10">
        <f t="shared" si="2"/>
        <v>0</v>
      </c>
      <c r="G3006" s="10">
        <f t="shared" si="3"/>
        <v>0</v>
      </c>
      <c r="H3006" s="11" t="str">
        <f t="shared" si="30"/>
        <v>JAN</v>
      </c>
    </row>
    <row r="3007">
      <c r="A3007" s="7">
        <v>44208.0</v>
      </c>
      <c r="B3007" s="8" t="s">
        <v>30</v>
      </c>
      <c r="C3007" s="40" t="s">
        <v>18</v>
      </c>
      <c r="D3007" s="9" t="s">
        <v>19</v>
      </c>
      <c r="E3007" s="10">
        <f t="shared" si="1"/>
        <v>1</v>
      </c>
      <c r="F3007" s="10">
        <f t="shared" si="2"/>
        <v>0</v>
      </c>
      <c r="G3007" s="10">
        <f t="shared" si="3"/>
        <v>0</v>
      </c>
      <c r="H3007" s="11" t="str">
        <f t="shared" si="30"/>
        <v>JAN</v>
      </c>
    </row>
    <row r="3008">
      <c r="A3008" s="7">
        <v>44208.0</v>
      </c>
      <c r="B3008" s="8" t="s">
        <v>30</v>
      </c>
      <c r="C3008" s="40" t="s">
        <v>18</v>
      </c>
      <c r="D3008" s="9" t="s">
        <v>35</v>
      </c>
      <c r="E3008" s="10">
        <f t="shared" si="1"/>
        <v>0</v>
      </c>
      <c r="F3008" s="10">
        <f t="shared" si="2"/>
        <v>1</v>
      </c>
      <c r="G3008" s="10">
        <f t="shared" si="3"/>
        <v>0</v>
      </c>
      <c r="H3008" s="11" t="str">
        <f t="shared" si="30"/>
        <v>JAN</v>
      </c>
    </row>
    <row r="3009">
      <c r="A3009" s="7">
        <v>44208.0</v>
      </c>
      <c r="B3009" s="8" t="s">
        <v>30</v>
      </c>
      <c r="C3009" s="40" t="s">
        <v>18</v>
      </c>
      <c r="D3009" s="9" t="s">
        <v>25</v>
      </c>
      <c r="E3009" s="10">
        <f t="shared" si="1"/>
        <v>0</v>
      </c>
      <c r="F3009" s="10">
        <f t="shared" si="2"/>
        <v>0</v>
      </c>
      <c r="G3009" s="10">
        <f t="shared" si="3"/>
        <v>1</v>
      </c>
      <c r="H3009" s="11" t="str">
        <f t="shared" si="30"/>
        <v>JAN</v>
      </c>
    </row>
    <row r="3010">
      <c r="A3010" s="7">
        <v>44208.0</v>
      </c>
      <c r="B3010" s="8" t="s">
        <v>30</v>
      </c>
      <c r="C3010" s="40" t="s">
        <v>18</v>
      </c>
      <c r="D3010" s="9" t="s">
        <v>19</v>
      </c>
      <c r="E3010" s="10">
        <f t="shared" si="1"/>
        <v>1</v>
      </c>
      <c r="F3010" s="10">
        <f t="shared" si="2"/>
        <v>0</v>
      </c>
      <c r="G3010" s="10">
        <f t="shared" si="3"/>
        <v>0</v>
      </c>
      <c r="H3010" s="11" t="str">
        <f t="shared" si="30"/>
        <v>JAN</v>
      </c>
    </row>
    <row r="3011">
      <c r="A3011" s="7">
        <v>44208.0</v>
      </c>
      <c r="B3011" s="8" t="s">
        <v>30</v>
      </c>
      <c r="C3011" s="40" t="s">
        <v>18</v>
      </c>
      <c r="D3011" s="9" t="s">
        <v>25</v>
      </c>
      <c r="E3011" s="10">
        <f t="shared" si="1"/>
        <v>0</v>
      </c>
      <c r="F3011" s="10">
        <f t="shared" si="2"/>
        <v>0</v>
      </c>
      <c r="G3011" s="10">
        <f t="shared" si="3"/>
        <v>1</v>
      </c>
      <c r="H3011" s="11" t="str">
        <f t="shared" si="30"/>
        <v>JAN</v>
      </c>
    </row>
    <row r="3012">
      <c r="A3012" s="7">
        <v>44208.0</v>
      </c>
      <c r="B3012" s="8" t="s">
        <v>30</v>
      </c>
      <c r="C3012" s="40" t="s">
        <v>18</v>
      </c>
      <c r="D3012" s="9" t="s">
        <v>25</v>
      </c>
      <c r="E3012" s="10">
        <f t="shared" si="1"/>
        <v>0</v>
      </c>
      <c r="F3012" s="10">
        <f t="shared" si="2"/>
        <v>0</v>
      </c>
      <c r="G3012" s="10">
        <f t="shared" si="3"/>
        <v>1</v>
      </c>
      <c r="H3012" s="11" t="str">
        <f t="shared" si="30"/>
        <v>JAN</v>
      </c>
    </row>
    <row r="3013">
      <c r="A3013" s="7">
        <v>44208.0</v>
      </c>
      <c r="B3013" s="8" t="s">
        <v>80</v>
      </c>
      <c r="C3013" s="40" t="s">
        <v>18</v>
      </c>
      <c r="D3013" s="9" t="s">
        <v>25</v>
      </c>
      <c r="E3013" s="10">
        <f t="shared" si="1"/>
        <v>0</v>
      </c>
      <c r="F3013" s="10">
        <f t="shared" si="2"/>
        <v>0</v>
      </c>
      <c r="G3013" s="10">
        <f t="shared" si="3"/>
        <v>1</v>
      </c>
      <c r="H3013" s="11" t="str">
        <f t="shared" si="30"/>
        <v>JAN</v>
      </c>
    </row>
    <row r="3014">
      <c r="A3014" s="7">
        <v>44208.0</v>
      </c>
      <c r="B3014" s="8" t="s">
        <v>30</v>
      </c>
      <c r="C3014" s="40" t="s">
        <v>42</v>
      </c>
      <c r="D3014" s="43" t="s">
        <v>19</v>
      </c>
      <c r="E3014" s="10">
        <f t="shared" si="1"/>
        <v>0</v>
      </c>
      <c r="F3014" s="10">
        <f t="shared" si="2"/>
        <v>0</v>
      </c>
      <c r="G3014" s="10">
        <f t="shared" si="3"/>
        <v>0</v>
      </c>
      <c r="H3014" s="11" t="str">
        <f t="shared" si="30"/>
        <v>JAN</v>
      </c>
    </row>
    <row r="3015">
      <c r="A3015" s="7">
        <v>44208.0</v>
      </c>
      <c r="B3015" s="8" t="s">
        <v>30</v>
      </c>
      <c r="C3015" s="9" t="s">
        <v>42</v>
      </c>
      <c r="D3015" s="28" t="s">
        <v>66</v>
      </c>
      <c r="E3015" s="10">
        <f t="shared" si="1"/>
        <v>0</v>
      </c>
      <c r="F3015" s="10">
        <f t="shared" si="2"/>
        <v>0</v>
      </c>
      <c r="G3015" s="10">
        <f t="shared" si="3"/>
        <v>0</v>
      </c>
      <c r="H3015" s="11" t="str">
        <f t="shared" si="30"/>
        <v>JAN</v>
      </c>
    </row>
    <row r="3016">
      <c r="A3016" s="7">
        <v>44208.0</v>
      </c>
      <c r="B3016" s="8" t="s">
        <v>30</v>
      </c>
      <c r="C3016" s="9" t="s">
        <v>42</v>
      </c>
      <c r="D3016" s="28" t="s">
        <v>25</v>
      </c>
      <c r="E3016" s="10">
        <f t="shared" si="1"/>
        <v>0</v>
      </c>
      <c r="F3016" s="10">
        <f t="shared" si="2"/>
        <v>0</v>
      </c>
      <c r="G3016" s="10">
        <f t="shared" si="3"/>
        <v>0</v>
      </c>
      <c r="H3016" s="11" t="str">
        <f t="shared" si="30"/>
        <v>JAN</v>
      </c>
    </row>
    <row r="3017">
      <c r="A3017" s="7">
        <v>44208.0</v>
      </c>
      <c r="B3017" s="8" t="s">
        <v>37</v>
      </c>
      <c r="C3017" s="9" t="s">
        <v>18</v>
      </c>
      <c r="D3017" s="28" t="s">
        <v>19</v>
      </c>
      <c r="E3017" s="10">
        <f t="shared" si="1"/>
        <v>1</v>
      </c>
      <c r="F3017" s="10">
        <f t="shared" si="2"/>
        <v>0</v>
      </c>
      <c r="G3017" s="10">
        <f t="shared" si="3"/>
        <v>0</v>
      </c>
      <c r="H3017" s="11" t="str">
        <f t="shared" si="30"/>
        <v>JAN</v>
      </c>
    </row>
    <row r="3018">
      <c r="A3018" s="7">
        <v>44208.0</v>
      </c>
      <c r="B3018" s="8" t="s">
        <v>37</v>
      </c>
      <c r="C3018" s="27" t="s">
        <v>18</v>
      </c>
      <c r="D3018" s="28" t="s">
        <v>19</v>
      </c>
      <c r="E3018" s="10">
        <f t="shared" si="1"/>
        <v>1</v>
      </c>
      <c r="F3018" s="10">
        <f t="shared" si="2"/>
        <v>0</v>
      </c>
      <c r="G3018" s="10">
        <f t="shared" si="3"/>
        <v>0</v>
      </c>
      <c r="H3018" s="11" t="str">
        <f t="shared" si="30"/>
        <v>JAN</v>
      </c>
    </row>
    <row r="3019">
      <c r="A3019" s="7">
        <v>44208.0</v>
      </c>
      <c r="B3019" s="8" t="s">
        <v>37</v>
      </c>
      <c r="C3019" s="9" t="s">
        <v>18</v>
      </c>
      <c r="D3019" s="28" t="s">
        <v>19</v>
      </c>
      <c r="E3019" s="10">
        <f t="shared" si="1"/>
        <v>1</v>
      </c>
      <c r="F3019" s="10">
        <f t="shared" si="2"/>
        <v>0</v>
      </c>
      <c r="G3019" s="10">
        <f t="shared" si="3"/>
        <v>0</v>
      </c>
      <c r="H3019" s="11" t="str">
        <f t="shared" si="30"/>
        <v>JAN</v>
      </c>
    </row>
    <row r="3020">
      <c r="A3020" s="7">
        <v>44208.0</v>
      </c>
      <c r="B3020" s="8" t="s">
        <v>37</v>
      </c>
      <c r="C3020" s="9" t="s">
        <v>18</v>
      </c>
      <c r="D3020" s="28" t="s">
        <v>19</v>
      </c>
      <c r="E3020" s="10">
        <f t="shared" si="1"/>
        <v>1</v>
      </c>
      <c r="F3020" s="10">
        <f t="shared" si="2"/>
        <v>0</v>
      </c>
      <c r="G3020" s="10">
        <f t="shared" si="3"/>
        <v>0</v>
      </c>
      <c r="H3020" s="11" t="str">
        <f t="shared" si="30"/>
        <v>JAN</v>
      </c>
    </row>
    <row r="3021">
      <c r="A3021" s="7">
        <v>44208.0</v>
      </c>
      <c r="B3021" s="9" t="s">
        <v>22</v>
      </c>
      <c r="C3021" s="27" t="s">
        <v>18</v>
      </c>
      <c r="D3021" s="28" t="s">
        <v>19</v>
      </c>
      <c r="E3021" s="10">
        <f t="shared" si="1"/>
        <v>1</v>
      </c>
      <c r="F3021" s="10">
        <f t="shared" si="2"/>
        <v>0</v>
      </c>
      <c r="G3021" s="10">
        <f t="shared" si="3"/>
        <v>0</v>
      </c>
      <c r="H3021" s="11" t="str">
        <f t="shared" si="30"/>
        <v>JAN</v>
      </c>
    </row>
    <row r="3022">
      <c r="A3022" s="7">
        <v>44208.0</v>
      </c>
      <c r="B3022" s="9" t="s">
        <v>22</v>
      </c>
      <c r="C3022" s="27" t="s">
        <v>18</v>
      </c>
      <c r="D3022" s="28" t="s">
        <v>19</v>
      </c>
      <c r="E3022" s="10">
        <f t="shared" si="1"/>
        <v>1</v>
      </c>
      <c r="F3022" s="10">
        <f t="shared" si="2"/>
        <v>0</v>
      </c>
      <c r="G3022" s="10">
        <f t="shared" si="3"/>
        <v>0</v>
      </c>
      <c r="H3022" s="11" t="str">
        <f t="shared" si="30"/>
        <v>JAN</v>
      </c>
    </row>
    <row r="3023">
      <c r="A3023" s="7">
        <v>44208.0</v>
      </c>
      <c r="B3023" s="9" t="s">
        <v>69</v>
      </c>
      <c r="C3023" s="48" t="s">
        <v>42</v>
      </c>
      <c r="D3023" s="28" t="s">
        <v>19</v>
      </c>
      <c r="E3023" s="10">
        <f t="shared" si="1"/>
        <v>0</v>
      </c>
      <c r="F3023" s="10">
        <f t="shared" si="2"/>
        <v>0</v>
      </c>
      <c r="G3023" s="10">
        <f t="shared" si="3"/>
        <v>0</v>
      </c>
      <c r="H3023" s="11" t="str">
        <f t="shared" si="30"/>
        <v>JAN</v>
      </c>
    </row>
    <row r="3024">
      <c r="A3024" s="7">
        <v>44208.0</v>
      </c>
      <c r="B3024" s="9" t="s">
        <v>69</v>
      </c>
      <c r="C3024" s="9" t="s">
        <v>42</v>
      </c>
      <c r="D3024" s="28" t="s">
        <v>19</v>
      </c>
      <c r="E3024" s="10">
        <f t="shared" si="1"/>
        <v>0</v>
      </c>
      <c r="F3024" s="10">
        <f t="shared" si="2"/>
        <v>0</v>
      </c>
      <c r="G3024" s="10">
        <f t="shared" si="3"/>
        <v>0</v>
      </c>
      <c r="H3024" s="11" t="str">
        <f t="shared" si="30"/>
        <v>JAN</v>
      </c>
    </row>
    <row r="3025">
      <c r="A3025" s="7">
        <v>44208.0</v>
      </c>
      <c r="B3025" s="43" t="s">
        <v>22</v>
      </c>
      <c r="C3025" s="43" t="s">
        <v>18</v>
      </c>
      <c r="D3025" s="28" t="s">
        <v>19</v>
      </c>
      <c r="E3025" s="10">
        <f t="shared" si="1"/>
        <v>1</v>
      </c>
      <c r="F3025" s="10">
        <f t="shared" si="2"/>
        <v>0</v>
      </c>
      <c r="G3025" s="10">
        <f t="shared" si="3"/>
        <v>0</v>
      </c>
      <c r="H3025" s="11" t="str">
        <f t="shared" si="30"/>
        <v>JAN</v>
      </c>
    </row>
    <row r="3026">
      <c r="A3026" s="7">
        <v>44208.0</v>
      </c>
      <c r="B3026" s="8" t="s">
        <v>37</v>
      </c>
      <c r="C3026" s="9" t="s">
        <v>18</v>
      </c>
      <c r="D3026" s="42" t="s">
        <v>19</v>
      </c>
      <c r="E3026" s="10">
        <f t="shared" si="1"/>
        <v>1</v>
      </c>
      <c r="F3026" s="10">
        <f t="shared" si="2"/>
        <v>0</v>
      </c>
      <c r="G3026" s="10">
        <f t="shared" si="3"/>
        <v>0</v>
      </c>
      <c r="H3026" s="11" t="str">
        <f t="shared" si="30"/>
        <v>JAN</v>
      </c>
    </row>
    <row r="3027">
      <c r="A3027" s="7">
        <v>44208.0</v>
      </c>
      <c r="B3027" s="8" t="s">
        <v>37</v>
      </c>
      <c r="C3027" s="9" t="s">
        <v>18</v>
      </c>
      <c r="D3027" s="42" t="s">
        <v>19</v>
      </c>
      <c r="E3027" s="10">
        <f t="shared" si="1"/>
        <v>1</v>
      </c>
      <c r="F3027" s="10">
        <f t="shared" si="2"/>
        <v>0</v>
      </c>
      <c r="G3027" s="10">
        <f t="shared" si="3"/>
        <v>0</v>
      </c>
      <c r="H3027" s="11" t="str">
        <f t="shared" si="30"/>
        <v>JAN</v>
      </c>
    </row>
    <row r="3028">
      <c r="A3028" s="7">
        <v>44208.0</v>
      </c>
      <c r="B3028" s="22" t="s">
        <v>43</v>
      </c>
      <c r="C3028" s="23" t="s">
        <v>18</v>
      </c>
      <c r="D3028" s="24" t="s">
        <v>19</v>
      </c>
      <c r="E3028" s="10">
        <f t="shared" si="1"/>
        <v>1</v>
      </c>
      <c r="F3028" s="10">
        <f t="shared" si="2"/>
        <v>0</v>
      </c>
      <c r="G3028" s="10">
        <f t="shared" si="3"/>
        <v>0</v>
      </c>
      <c r="H3028" s="11" t="str">
        <f t="shared" si="30"/>
        <v>JAN</v>
      </c>
    </row>
    <row r="3029">
      <c r="A3029" s="7">
        <v>44208.0</v>
      </c>
      <c r="B3029" s="22" t="s">
        <v>43</v>
      </c>
      <c r="C3029" s="23" t="s">
        <v>18</v>
      </c>
      <c r="D3029" s="24" t="s">
        <v>19</v>
      </c>
      <c r="E3029" s="10">
        <f t="shared" si="1"/>
        <v>1</v>
      </c>
      <c r="F3029" s="10">
        <f t="shared" si="2"/>
        <v>0</v>
      </c>
      <c r="G3029" s="10">
        <f t="shared" si="3"/>
        <v>0</v>
      </c>
      <c r="H3029" s="11" t="str">
        <f t="shared" si="30"/>
        <v>JAN</v>
      </c>
    </row>
    <row r="3030">
      <c r="A3030" s="7">
        <v>44208.0</v>
      </c>
      <c r="B3030" s="22" t="s">
        <v>43</v>
      </c>
      <c r="C3030" s="23" t="s">
        <v>18</v>
      </c>
      <c r="D3030" s="24" t="s">
        <v>19</v>
      </c>
      <c r="E3030" s="10">
        <f t="shared" si="1"/>
        <v>1</v>
      </c>
      <c r="F3030" s="10">
        <f t="shared" si="2"/>
        <v>0</v>
      </c>
      <c r="G3030" s="10">
        <f t="shared" si="3"/>
        <v>0</v>
      </c>
      <c r="H3030" s="11" t="str">
        <f t="shared" si="30"/>
        <v>JAN</v>
      </c>
    </row>
    <row r="3031">
      <c r="A3031" s="7">
        <v>44208.0</v>
      </c>
      <c r="B3031" s="22" t="s">
        <v>43</v>
      </c>
      <c r="C3031" s="23" t="s">
        <v>18</v>
      </c>
      <c r="D3031" s="24" t="s">
        <v>19</v>
      </c>
      <c r="E3031" s="10">
        <f t="shared" si="1"/>
        <v>1</v>
      </c>
      <c r="F3031" s="10">
        <f t="shared" si="2"/>
        <v>0</v>
      </c>
      <c r="G3031" s="10">
        <f t="shared" si="3"/>
        <v>0</v>
      </c>
      <c r="H3031" s="11" t="str">
        <f t="shared" si="30"/>
        <v>JAN</v>
      </c>
    </row>
    <row r="3032">
      <c r="A3032" s="7">
        <v>44208.0</v>
      </c>
      <c r="B3032" s="22" t="s">
        <v>43</v>
      </c>
      <c r="C3032" s="23" t="s">
        <v>18</v>
      </c>
      <c r="D3032" s="24" t="s">
        <v>19</v>
      </c>
      <c r="E3032" s="10">
        <f t="shared" si="1"/>
        <v>1</v>
      </c>
      <c r="F3032" s="10">
        <f t="shared" si="2"/>
        <v>0</v>
      </c>
      <c r="G3032" s="10">
        <f t="shared" si="3"/>
        <v>0</v>
      </c>
      <c r="H3032" s="11" t="str">
        <f t="shared" si="30"/>
        <v>JAN</v>
      </c>
    </row>
    <row r="3033">
      <c r="A3033" s="50">
        <v>44208.0</v>
      </c>
      <c r="B3033" s="22" t="s">
        <v>43</v>
      </c>
      <c r="C3033" s="23" t="s">
        <v>18</v>
      </c>
      <c r="D3033" s="51" t="s">
        <v>19</v>
      </c>
      <c r="E3033" s="10">
        <f t="shared" si="1"/>
        <v>1</v>
      </c>
      <c r="F3033" s="10">
        <f t="shared" si="2"/>
        <v>0</v>
      </c>
      <c r="G3033" s="10">
        <f t="shared" si="3"/>
        <v>0</v>
      </c>
      <c r="H3033" s="11" t="str">
        <f t="shared" si="30"/>
        <v>JAN</v>
      </c>
    </row>
    <row r="3034">
      <c r="A3034" s="50">
        <v>44208.0</v>
      </c>
      <c r="B3034" s="22" t="s">
        <v>43</v>
      </c>
      <c r="C3034" s="23" t="s">
        <v>18</v>
      </c>
      <c r="D3034" s="51" t="s">
        <v>19</v>
      </c>
      <c r="E3034" s="10">
        <f t="shared" si="1"/>
        <v>1</v>
      </c>
      <c r="F3034" s="10">
        <f t="shared" si="2"/>
        <v>0</v>
      </c>
      <c r="G3034" s="10">
        <f t="shared" si="3"/>
        <v>0</v>
      </c>
      <c r="H3034" s="11" t="str">
        <f t="shared" si="30"/>
        <v>JAN</v>
      </c>
    </row>
    <row r="3035">
      <c r="A3035" s="7">
        <v>44208.0</v>
      </c>
      <c r="B3035" s="22" t="s">
        <v>40</v>
      </c>
      <c r="C3035" s="23" t="s">
        <v>18</v>
      </c>
      <c r="D3035" s="24" t="s">
        <v>19</v>
      </c>
      <c r="E3035" s="10">
        <f t="shared" si="1"/>
        <v>1</v>
      </c>
      <c r="F3035" s="10">
        <f t="shared" si="2"/>
        <v>0</v>
      </c>
      <c r="G3035" s="10">
        <f t="shared" si="3"/>
        <v>0</v>
      </c>
      <c r="H3035" s="11" t="str">
        <f t="shared" si="30"/>
        <v>JAN</v>
      </c>
    </row>
    <row r="3036">
      <c r="A3036" s="50">
        <v>44208.0</v>
      </c>
      <c r="B3036" s="22" t="s">
        <v>40</v>
      </c>
      <c r="C3036" s="23" t="s">
        <v>18</v>
      </c>
      <c r="D3036" s="51" t="s">
        <v>19</v>
      </c>
      <c r="E3036" s="10">
        <f t="shared" si="1"/>
        <v>1</v>
      </c>
      <c r="F3036" s="10">
        <f t="shared" si="2"/>
        <v>0</v>
      </c>
      <c r="G3036" s="10">
        <f t="shared" si="3"/>
        <v>0</v>
      </c>
      <c r="H3036" s="11" t="str">
        <f t="shared" si="30"/>
        <v>JAN</v>
      </c>
    </row>
    <row r="3037">
      <c r="A3037" s="7">
        <v>44208.0</v>
      </c>
      <c r="B3037" s="22" t="s">
        <v>30</v>
      </c>
      <c r="C3037" s="23" t="s">
        <v>18</v>
      </c>
      <c r="D3037" s="24" t="s">
        <v>19</v>
      </c>
      <c r="E3037" s="10">
        <f t="shared" si="1"/>
        <v>1</v>
      </c>
      <c r="F3037" s="10">
        <f t="shared" si="2"/>
        <v>0</v>
      </c>
      <c r="G3037" s="10">
        <f t="shared" si="3"/>
        <v>0</v>
      </c>
      <c r="H3037" s="11" t="str">
        <f t="shared" si="30"/>
        <v>JAN</v>
      </c>
    </row>
    <row r="3038">
      <c r="A3038" s="17">
        <v>44208.0</v>
      </c>
      <c r="B3038" s="18" t="s">
        <v>30</v>
      </c>
      <c r="C3038" s="19" t="s">
        <v>18</v>
      </c>
      <c r="D3038" s="20" t="s">
        <v>19</v>
      </c>
      <c r="E3038" s="10">
        <f t="shared" si="1"/>
        <v>1</v>
      </c>
      <c r="F3038" s="10">
        <f t="shared" si="2"/>
        <v>0</v>
      </c>
      <c r="G3038" s="10">
        <f t="shared" si="3"/>
        <v>0</v>
      </c>
      <c r="H3038" s="11" t="str">
        <f t="shared" si="30"/>
        <v>JAN</v>
      </c>
    </row>
    <row r="3039">
      <c r="A3039" s="50">
        <v>44208.0</v>
      </c>
      <c r="B3039" s="22" t="s">
        <v>30</v>
      </c>
      <c r="C3039" s="23" t="s">
        <v>18</v>
      </c>
      <c r="D3039" s="51" t="s">
        <v>19</v>
      </c>
      <c r="E3039" s="10">
        <f t="shared" si="1"/>
        <v>1</v>
      </c>
      <c r="F3039" s="10">
        <f t="shared" si="2"/>
        <v>0</v>
      </c>
      <c r="G3039" s="10">
        <f t="shared" si="3"/>
        <v>0</v>
      </c>
      <c r="H3039" s="11" t="str">
        <f t="shared" si="30"/>
        <v>JAN</v>
      </c>
    </row>
    <row r="3040">
      <c r="A3040" s="7">
        <v>44208.0</v>
      </c>
      <c r="B3040" s="8" t="s">
        <v>30</v>
      </c>
      <c r="C3040" s="9" t="s">
        <v>18</v>
      </c>
      <c r="D3040" s="42" t="s">
        <v>19</v>
      </c>
      <c r="E3040" s="10">
        <f t="shared" si="1"/>
        <v>1</v>
      </c>
      <c r="F3040" s="10">
        <f t="shared" si="2"/>
        <v>0</v>
      </c>
      <c r="G3040" s="10">
        <f t="shared" si="3"/>
        <v>0</v>
      </c>
      <c r="H3040" s="11" t="str">
        <f t="shared" si="30"/>
        <v>JAN</v>
      </c>
    </row>
    <row r="3041">
      <c r="A3041" s="7">
        <v>44208.0</v>
      </c>
      <c r="B3041" s="8" t="s">
        <v>30</v>
      </c>
      <c r="C3041" s="9" t="s">
        <v>18</v>
      </c>
      <c r="D3041" s="42" t="s">
        <v>19</v>
      </c>
      <c r="E3041" s="10">
        <f t="shared" si="1"/>
        <v>1</v>
      </c>
      <c r="F3041" s="10">
        <f t="shared" si="2"/>
        <v>0</v>
      </c>
      <c r="G3041" s="10">
        <f t="shared" si="3"/>
        <v>0</v>
      </c>
      <c r="H3041" s="11" t="str">
        <f t="shared" si="30"/>
        <v>JAN</v>
      </c>
    </row>
    <row r="3042">
      <c r="A3042" s="60">
        <v>44208.0</v>
      </c>
      <c r="B3042" s="45" t="s">
        <v>30</v>
      </c>
      <c r="C3042" s="45" t="s">
        <v>18</v>
      </c>
      <c r="D3042" s="28" t="s">
        <v>19</v>
      </c>
      <c r="E3042" s="10">
        <f t="shared" si="1"/>
        <v>1</v>
      </c>
      <c r="F3042" s="10">
        <f t="shared" si="2"/>
        <v>0</v>
      </c>
      <c r="G3042" s="10">
        <f t="shared" si="3"/>
        <v>0</v>
      </c>
      <c r="H3042" s="11" t="str">
        <f t="shared" si="30"/>
        <v>JAN</v>
      </c>
    </row>
    <row r="3043">
      <c r="A3043" s="60">
        <v>44208.0</v>
      </c>
      <c r="B3043" s="45" t="s">
        <v>30</v>
      </c>
      <c r="C3043" s="45" t="s">
        <v>18</v>
      </c>
      <c r="D3043" s="28" t="s">
        <v>19</v>
      </c>
      <c r="E3043" s="10">
        <f t="shared" si="1"/>
        <v>1</v>
      </c>
      <c r="F3043" s="10">
        <f t="shared" si="2"/>
        <v>0</v>
      </c>
      <c r="G3043" s="10">
        <f t="shared" si="3"/>
        <v>0</v>
      </c>
      <c r="H3043" s="11" t="str">
        <f t="shared" si="30"/>
        <v>JAN</v>
      </c>
    </row>
    <row r="3044">
      <c r="A3044" s="60">
        <v>44208.0</v>
      </c>
      <c r="B3044" s="45" t="s">
        <v>30</v>
      </c>
      <c r="C3044" s="45" t="s">
        <v>18</v>
      </c>
      <c r="D3044" s="28" t="s">
        <v>19</v>
      </c>
      <c r="E3044" s="10">
        <f t="shared" si="1"/>
        <v>1</v>
      </c>
      <c r="F3044" s="10">
        <f t="shared" si="2"/>
        <v>0</v>
      </c>
      <c r="G3044" s="10">
        <f t="shared" si="3"/>
        <v>0</v>
      </c>
      <c r="H3044" s="11" t="str">
        <f t="shared" si="30"/>
        <v>JAN</v>
      </c>
    </row>
    <row r="3045">
      <c r="A3045" s="60">
        <v>44208.0</v>
      </c>
      <c r="B3045" s="45" t="s">
        <v>30</v>
      </c>
      <c r="C3045" s="45" t="s">
        <v>18</v>
      </c>
      <c r="D3045" s="28" t="s">
        <v>19</v>
      </c>
      <c r="E3045" s="10">
        <f t="shared" si="1"/>
        <v>1</v>
      </c>
      <c r="F3045" s="10">
        <f t="shared" si="2"/>
        <v>0</v>
      </c>
      <c r="G3045" s="10">
        <f t="shared" si="3"/>
        <v>0</v>
      </c>
      <c r="H3045" s="11" t="str">
        <f t="shared" si="30"/>
        <v>JAN</v>
      </c>
    </row>
    <row r="3046">
      <c r="A3046" s="60">
        <v>44208.0</v>
      </c>
      <c r="B3046" s="45" t="s">
        <v>30</v>
      </c>
      <c r="C3046" s="45" t="s">
        <v>18</v>
      </c>
      <c r="D3046" s="28" t="s">
        <v>19</v>
      </c>
      <c r="E3046" s="10">
        <f t="shared" si="1"/>
        <v>1</v>
      </c>
      <c r="F3046" s="10">
        <f t="shared" si="2"/>
        <v>0</v>
      </c>
      <c r="G3046" s="10">
        <f t="shared" si="3"/>
        <v>0</v>
      </c>
      <c r="H3046" s="11" t="str">
        <f t="shared" si="30"/>
        <v>JAN</v>
      </c>
    </row>
    <row r="3047">
      <c r="A3047" s="60">
        <v>44208.0</v>
      </c>
      <c r="B3047" s="45" t="s">
        <v>30</v>
      </c>
      <c r="C3047" s="45" t="s">
        <v>18</v>
      </c>
      <c r="D3047" s="28" t="s">
        <v>19</v>
      </c>
      <c r="E3047" s="10">
        <f t="shared" si="1"/>
        <v>1</v>
      </c>
      <c r="F3047" s="10">
        <f t="shared" si="2"/>
        <v>0</v>
      </c>
      <c r="G3047" s="10">
        <f t="shared" si="3"/>
        <v>0</v>
      </c>
      <c r="H3047" s="11" t="str">
        <f t="shared" si="30"/>
        <v>JAN</v>
      </c>
    </row>
    <row r="3048">
      <c r="A3048" s="60">
        <v>44208.0</v>
      </c>
      <c r="B3048" s="45" t="s">
        <v>30</v>
      </c>
      <c r="C3048" s="45" t="s">
        <v>18</v>
      </c>
      <c r="D3048" s="28" t="s">
        <v>19</v>
      </c>
      <c r="E3048" s="10">
        <f t="shared" si="1"/>
        <v>1</v>
      </c>
      <c r="F3048" s="10">
        <f t="shared" si="2"/>
        <v>0</v>
      </c>
      <c r="G3048" s="10">
        <f t="shared" si="3"/>
        <v>0</v>
      </c>
      <c r="H3048" s="11" t="str">
        <f t="shared" si="30"/>
        <v>JAN</v>
      </c>
    </row>
    <row r="3049">
      <c r="A3049" s="60">
        <v>44208.0</v>
      </c>
      <c r="B3049" s="45" t="s">
        <v>30</v>
      </c>
      <c r="C3049" s="45" t="s">
        <v>18</v>
      </c>
      <c r="D3049" s="28" t="s">
        <v>19</v>
      </c>
      <c r="E3049" s="10">
        <f t="shared" si="1"/>
        <v>1</v>
      </c>
      <c r="F3049" s="10">
        <f t="shared" si="2"/>
        <v>0</v>
      </c>
      <c r="G3049" s="10">
        <f t="shared" si="3"/>
        <v>0</v>
      </c>
      <c r="H3049" s="11" t="str">
        <f t="shared" si="30"/>
        <v>JAN</v>
      </c>
    </row>
    <row r="3050">
      <c r="A3050" s="53">
        <v>44208.0</v>
      </c>
      <c r="B3050" s="54" t="s">
        <v>30</v>
      </c>
      <c r="C3050" s="55" t="s">
        <v>18</v>
      </c>
      <c r="D3050" s="55" t="s">
        <v>19</v>
      </c>
      <c r="E3050" s="10">
        <f t="shared" si="1"/>
        <v>1</v>
      </c>
      <c r="F3050" s="10">
        <f t="shared" si="2"/>
        <v>0</v>
      </c>
      <c r="G3050" s="10">
        <f t="shared" si="3"/>
        <v>0</v>
      </c>
      <c r="H3050" s="11" t="str">
        <f t="shared" si="30"/>
        <v>JAN</v>
      </c>
    </row>
    <row r="3051">
      <c r="A3051" s="53">
        <v>44208.0</v>
      </c>
      <c r="B3051" s="54" t="s">
        <v>30</v>
      </c>
      <c r="C3051" s="55" t="s">
        <v>18</v>
      </c>
      <c r="D3051" s="55" t="s">
        <v>19</v>
      </c>
      <c r="E3051" s="10">
        <f t="shared" si="1"/>
        <v>1</v>
      </c>
      <c r="F3051" s="10">
        <f t="shared" si="2"/>
        <v>0</v>
      </c>
      <c r="G3051" s="10">
        <f t="shared" si="3"/>
        <v>0</v>
      </c>
      <c r="H3051" s="11" t="str">
        <f t="shared" si="30"/>
        <v>JAN</v>
      </c>
    </row>
    <row r="3052">
      <c r="A3052" s="60">
        <v>44208.0</v>
      </c>
      <c r="B3052" s="43" t="s">
        <v>30</v>
      </c>
      <c r="C3052" s="69" t="s">
        <v>18</v>
      </c>
      <c r="D3052" s="28" t="s">
        <v>19</v>
      </c>
      <c r="E3052" s="10">
        <f t="shared" si="1"/>
        <v>1</v>
      </c>
      <c r="F3052" s="10">
        <f t="shared" si="2"/>
        <v>0</v>
      </c>
      <c r="G3052" s="10">
        <f t="shared" si="3"/>
        <v>0</v>
      </c>
      <c r="H3052" s="11" t="str">
        <f t="shared" si="30"/>
        <v>JAN</v>
      </c>
    </row>
    <row r="3053">
      <c r="A3053" s="60">
        <v>44208.0</v>
      </c>
      <c r="B3053" s="43" t="s">
        <v>30</v>
      </c>
      <c r="C3053" s="69" t="s">
        <v>18</v>
      </c>
      <c r="D3053" s="28" t="s">
        <v>19</v>
      </c>
      <c r="E3053" s="10">
        <f t="shared" si="1"/>
        <v>1</v>
      </c>
      <c r="F3053" s="10">
        <f t="shared" si="2"/>
        <v>0</v>
      </c>
      <c r="G3053" s="10">
        <f t="shared" si="3"/>
        <v>0</v>
      </c>
      <c r="H3053" s="11" t="str">
        <f t="shared" si="30"/>
        <v>JAN</v>
      </c>
    </row>
    <row r="3054">
      <c r="A3054" s="60">
        <v>44208.0</v>
      </c>
      <c r="B3054" s="43" t="s">
        <v>30</v>
      </c>
      <c r="C3054" s="52" t="s">
        <v>18</v>
      </c>
      <c r="D3054" s="28" t="s">
        <v>19</v>
      </c>
      <c r="E3054" s="10">
        <f t="shared" si="1"/>
        <v>1</v>
      </c>
      <c r="F3054" s="10">
        <f t="shared" si="2"/>
        <v>0</v>
      </c>
      <c r="G3054" s="10">
        <f t="shared" si="3"/>
        <v>0</v>
      </c>
      <c r="H3054" s="11" t="str">
        <f t="shared" si="30"/>
        <v>JAN</v>
      </c>
    </row>
    <row r="3055">
      <c r="A3055" s="60">
        <v>44208.0</v>
      </c>
      <c r="B3055" s="45" t="s">
        <v>73</v>
      </c>
      <c r="C3055" s="45" t="s">
        <v>18</v>
      </c>
      <c r="D3055" s="28" t="s">
        <v>19</v>
      </c>
      <c r="E3055" s="10">
        <f t="shared" si="1"/>
        <v>1</v>
      </c>
      <c r="F3055" s="10">
        <f t="shared" si="2"/>
        <v>0</v>
      </c>
      <c r="G3055" s="10">
        <f t="shared" si="3"/>
        <v>0</v>
      </c>
      <c r="H3055" s="11" t="str">
        <f t="shared" si="30"/>
        <v>JAN</v>
      </c>
    </row>
    <row r="3056">
      <c r="A3056" s="60">
        <v>44208.0</v>
      </c>
      <c r="B3056" s="45" t="s">
        <v>73</v>
      </c>
      <c r="C3056" s="45" t="s">
        <v>18</v>
      </c>
      <c r="D3056" s="28" t="s">
        <v>19</v>
      </c>
      <c r="E3056" s="10">
        <f t="shared" si="1"/>
        <v>1</v>
      </c>
      <c r="F3056" s="10">
        <f t="shared" si="2"/>
        <v>0</v>
      </c>
      <c r="G3056" s="10">
        <f t="shared" si="3"/>
        <v>0</v>
      </c>
      <c r="H3056" s="11" t="str">
        <f t="shared" si="30"/>
        <v>JAN</v>
      </c>
    </row>
    <row r="3057">
      <c r="A3057" s="7">
        <v>44208.0</v>
      </c>
      <c r="B3057" s="24" t="s">
        <v>22</v>
      </c>
      <c r="C3057" s="23" t="s">
        <v>18</v>
      </c>
      <c r="D3057" s="24" t="s">
        <v>19</v>
      </c>
      <c r="E3057" s="10">
        <f t="shared" si="1"/>
        <v>1</v>
      </c>
      <c r="F3057" s="10">
        <f t="shared" si="2"/>
        <v>0</v>
      </c>
      <c r="G3057" s="10">
        <f t="shared" si="3"/>
        <v>0</v>
      </c>
      <c r="H3057" s="11" t="str">
        <f t="shared" si="30"/>
        <v>JAN</v>
      </c>
    </row>
    <row r="3058">
      <c r="A3058" s="60">
        <v>44208.0</v>
      </c>
      <c r="B3058" s="43" t="s">
        <v>22</v>
      </c>
      <c r="C3058" s="45" t="s">
        <v>18</v>
      </c>
      <c r="D3058" s="28" t="s">
        <v>19</v>
      </c>
      <c r="E3058" s="10">
        <f t="shared" si="1"/>
        <v>1</v>
      </c>
      <c r="F3058" s="10">
        <f t="shared" si="2"/>
        <v>0</v>
      </c>
      <c r="G3058" s="10">
        <f t="shared" si="3"/>
        <v>0</v>
      </c>
      <c r="H3058" s="11" t="str">
        <f t="shared" si="30"/>
        <v>JAN</v>
      </c>
    </row>
    <row r="3059">
      <c r="A3059" s="53">
        <v>44208.0</v>
      </c>
      <c r="B3059" s="54" t="s">
        <v>22</v>
      </c>
      <c r="C3059" s="55" t="s">
        <v>18</v>
      </c>
      <c r="D3059" s="55" t="s">
        <v>19</v>
      </c>
      <c r="E3059" s="10">
        <f t="shared" si="1"/>
        <v>1</v>
      </c>
      <c r="F3059" s="10">
        <f t="shared" si="2"/>
        <v>0</v>
      </c>
      <c r="G3059" s="10">
        <f t="shared" si="3"/>
        <v>0</v>
      </c>
      <c r="H3059" s="11" t="str">
        <f t="shared" si="30"/>
        <v>JAN</v>
      </c>
    </row>
    <row r="3060">
      <c r="A3060" s="53">
        <v>44208.0</v>
      </c>
      <c r="B3060" s="54" t="s">
        <v>22</v>
      </c>
      <c r="C3060" s="55" t="s">
        <v>18</v>
      </c>
      <c r="D3060" s="55" t="s">
        <v>19</v>
      </c>
      <c r="E3060" s="10">
        <f t="shared" si="1"/>
        <v>1</v>
      </c>
      <c r="F3060" s="10">
        <f t="shared" si="2"/>
        <v>0</v>
      </c>
      <c r="G3060" s="10">
        <f t="shared" si="3"/>
        <v>0</v>
      </c>
      <c r="H3060" s="11" t="str">
        <f t="shared" si="30"/>
        <v>JAN</v>
      </c>
    </row>
    <row r="3061">
      <c r="A3061" s="53">
        <v>44208.0</v>
      </c>
      <c r="B3061" s="54" t="s">
        <v>22</v>
      </c>
      <c r="C3061" s="55" t="s">
        <v>18</v>
      </c>
      <c r="D3061" s="55" t="s">
        <v>19</v>
      </c>
      <c r="E3061" s="10">
        <f t="shared" si="1"/>
        <v>1</v>
      </c>
      <c r="F3061" s="10">
        <f t="shared" si="2"/>
        <v>0</v>
      </c>
      <c r="G3061" s="10">
        <f t="shared" si="3"/>
        <v>0</v>
      </c>
      <c r="H3061" s="11" t="str">
        <f t="shared" si="30"/>
        <v>JAN</v>
      </c>
    </row>
    <row r="3062">
      <c r="A3062" s="53">
        <v>44208.0</v>
      </c>
      <c r="B3062" s="54" t="s">
        <v>22</v>
      </c>
      <c r="C3062" s="55" t="s">
        <v>18</v>
      </c>
      <c r="D3062" s="55" t="s">
        <v>19</v>
      </c>
      <c r="E3062" s="10">
        <f t="shared" si="1"/>
        <v>1</v>
      </c>
      <c r="F3062" s="10">
        <f t="shared" si="2"/>
        <v>0</v>
      </c>
      <c r="G3062" s="10">
        <f t="shared" si="3"/>
        <v>0</v>
      </c>
      <c r="H3062" s="11" t="str">
        <f t="shared" si="30"/>
        <v>JAN</v>
      </c>
    </row>
    <row r="3063">
      <c r="A3063" s="53">
        <v>44208.0</v>
      </c>
      <c r="B3063" s="54" t="s">
        <v>22</v>
      </c>
      <c r="C3063" s="55" t="s">
        <v>18</v>
      </c>
      <c r="D3063" s="55" t="s">
        <v>19</v>
      </c>
      <c r="E3063" s="10">
        <f t="shared" si="1"/>
        <v>1</v>
      </c>
      <c r="F3063" s="10">
        <f t="shared" si="2"/>
        <v>0</v>
      </c>
      <c r="G3063" s="10">
        <f t="shared" si="3"/>
        <v>0</v>
      </c>
      <c r="H3063" s="11" t="str">
        <f t="shared" si="30"/>
        <v>JAN</v>
      </c>
    </row>
    <row r="3064">
      <c r="A3064" s="53">
        <v>44208.0</v>
      </c>
      <c r="B3064" s="54" t="s">
        <v>22</v>
      </c>
      <c r="C3064" s="55" t="s">
        <v>18</v>
      </c>
      <c r="D3064" s="55" t="s">
        <v>19</v>
      </c>
      <c r="E3064" s="10">
        <f t="shared" si="1"/>
        <v>1</v>
      </c>
      <c r="F3064" s="10">
        <f t="shared" si="2"/>
        <v>0</v>
      </c>
      <c r="G3064" s="10">
        <f t="shared" si="3"/>
        <v>0</v>
      </c>
      <c r="H3064" s="11" t="str">
        <f t="shared" si="30"/>
        <v>JAN</v>
      </c>
    </row>
    <row r="3065">
      <c r="A3065" s="53">
        <v>44208.0</v>
      </c>
      <c r="B3065" s="54" t="s">
        <v>22</v>
      </c>
      <c r="C3065" s="55" t="s">
        <v>18</v>
      </c>
      <c r="D3065" s="55" t="s">
        <v>19</v>
      </c>
      <c r="E3065" s="10">
        <f t="shared" si="1"/>
        <v>1</v>
      </c>
      <c r="F3065" s="10">
        <f t="shared" si="2"/>
        <v>0</v>
      </c>
      <c r="G3065" s="10">
        <f t="shared" si="3"/>
        <v>0</v>
      </c>
      <c r="H3065" s="11" t="str">
        <f t="shared" si="30"/>
        <v>JAN</v>
      </c>
    </row>
    <row r="3066">
      <c r="A3066" s="60">
        <v>44208.0</v>
      </c>
      <c r="B3066" s="65" t="s">
        <v>22</v>
      </c>
      <c r="C3066" s="52" t="s">
        <v>18</v>
      </c>
      <c r="D3066" s="66" t="s">
        <v>19</v>
      </c>
      <c r="E3066" s="10">
        <f t="shared" si="1"/>
        <v>1</v>
      </c>
      <c r="F3066" s="10">
        <f t="shared" si="2"/>
        <v>0</v>
      </c>
      <c r="G3066" s="10">
        <f t="shared" si="3"/>
        <v>0</v>
      </c>
      <c r="H3066" s="11" t="str">
        <f t="shared" si="30"/>
        <v>JAN</v>
      </c>
    </row>
    <row r="3067">
      <c r="A3067" s="60">
        <v>44208.0</v>
      </c>
      <c r="B3067" s="65" t="s">
        <v>22</v>
      </c>
      <c r="C3067" s="52" t="s">
        <v>18</v>
      </c>
      <c r="D3067" s="66" t="s">
        <v>19</v>
      </c>
      <c r="E3067" s="10">
        <f t="shared" si="1"/>
        <v>1</v>
      </c>
      <c r="F3067" s="10">
        <f t="shared" si="2"/>
        <v>0</v>
      </c>
      <c r="G3067" s="10">
        <f t="shared" si="3"/>
        <v>0</v>
      </c>
      <c r="H3067" s="11" t="str">
        <f t="shared" si="30"/>
        <v>JAN</v>
      </c>
    </row>
    <row r="3068">
      <c r="A3068" s="7">
        <v>44208.0</v>
      </c>
      <c r="B3068" s="8" t="s">
        <v>37</v>
      </c>
      <c r="C3068" s="9" t="s">
        <v>42</v>
      </c>
      <c r="D3068" s="42" t="s">
        <v>19</v>
      </c>
      <c r="E3068" s="10">
        <f t="shared" si="1"/>
        <v>0</v>
      </c>
      <c r="F3068" s="10">
        <f t="shared" si="2"/>
        <v>0</v>
      </c>
      <c r="G3068" s="10">
        <f t="shared" si="3"/>
        <v>0</v>
      </c>
      <c r="H3068" s="11" t="str">
        <f t="shared" si="30"/>
        <v>JAN</v>
      </c>
    </row>
    <row r="3069">
      <c r="A3069" s="7">
        <v>44208.0</v>
      </c>
      <c r="B3069" s="8" t="s">
        <v>30</v>
      </c>
      <c r="C3069" s="9" t="s">
        <v>42</v>
      </c>
      <c r="D3069" s="42" t="s">
        <v>19</v>
      </c>
      <c r="E3069" s="10">
        <f t="shared" si="1"/>
        <v>0</v>
      </c>
      <c r="F3069" s="10">
        <f t="shared" si="2"/>
        <v>0</v>
      </c>
      <c r="G3069" s="10">
        <f t="shared" si="3"/>
        <v>0</v>
      </c>
      <c r="H3069" s="11" t="str">
        <f t="shared" si="30"/>
        <v>JAN</v>
      </c>
    </row>
    <row r="3070">
      <c r="A3070" s="7">
        <v>44208.0</v>
      </c>
      <c r="B3070" s="8" t="s">
        <v>30</v>
      </c>
      <c r="C3070" s="9" t="s">
        <v>42</v>
      </c>
      <c r="D3070" s="42" t="s">
        <v>19</v>
      </c>
      <c r="E3070" s="10">
        <f t="shared" si="1"/>
        <v>0</v>
      </c>
      <c r="F3070" s="10">
        <f t="shared" si="2"/>
        <v>0</v>
      </c>
      <c r="G3070" s="10">
        <f t="shared" si="3"/>
        <v>0</v>
      </c>
      <c r="H3070" s="11" t="str">
        <f t="shared" si="30"/>
        <v>JAN</v>
      </c>
    </row>
    <row r="3071">
      <c r="A3071" s="7">
        <v>44208.0</v>
      </c>
      <c r="B3071" s="8" t="s">
        <v>30</v>
      </c>
      <c r="C3071" s="9" t="s">
        <v>42</v>
      </c>
      <c r="D3071" s="42" t="s">
        <v>19</v>
      </c>
      <c r="E3071" s="10">
        <f t="shared" si="1"/>
        <v>0</v>
      </c>
      <c r="F3071" s="10">
        <f t="shared" si="2"/>
        <v>0</v>
      </c>
      <c r="G3071" s="10">
        <f t="shared" si="3"/>
        <v>0</v>
      </c>
      <c r="H3071" s="11" t="str">
        <f t="shared" si="30"/>
        <v>JAN</v>
      </c>
    </row>
    <row r="3072">
      <c r="A3072" s="7">
        <v>44208.0</v>
      </c>
      <c r="B3072" s="8" t="s">
        <v>30</v>
      </c>
      <c r="C3072" s="9" t="s">
        <v>42</v>
      </c>
      <c r="D3072" s="42" t="s">
        <v>19</v>
      </c>
      <c r="E3072" s="10">
        <f t="shared" si="1"/>
        <v>0</v>
      </c>
      <c r="F3072" s="10">
        <f t="shared" si="2"/>
        <v>0</v>
      </c>
      <c r="G3072" s="10">
        <f t="shared" si="3"/>
        <v>0</v>
      </c>
      <c r="H3072" s="11" t="str">
        <f t="shared" si="30"/>
        <v>JAN</v>
      </c>
    </row>
    <row r="3073">
      <c r="A3073" s="7">
        <v>44208.0</v>
      </c>
      <c r="B3073" s="8" t="s">
        <v>30</v>
      </c>
      <c r="C3073" s="9" t="s">
        <v>42</v>
      </c>
      <c r="D3073" s="42" t="s">
        <v>19</v>
      </c>
      <c r="E3073" s="10">
        <f t="shared" si="1"/>
        <v>0</v>
      </c>
      <c r="F3073" s="10">
        <f t="shared" si="2"/>
        <v>0</v>
      </c>
      <c r="G3073" s="10">
        <f t="shared" si="3"/>
        <v>0</v>
      </c>
      <c r="H3073" s="11" t="str">
        <f t="shared" si="30"/>
        <v>JAN</v>
      </c>
    </row>
    <row r="3074">
      <c r="A3074" s="7">
        <v>44208.0</v>
      </c>
      <c r="B3074" s="8" t="s">
        <v>30</v>
      </c>
      <c r="C3074" s="9" t="s">
        <v>42</v>
      </c>
      <c r="D3074" s="42" t="s">
        <v>19</v>
      </c>
      <c r="E3074" s="10">
        <f t="shared" si="1"/>
        <v>0</v>
      </c>
      <c r="F3074" s="10">
        <f t="shared" si="2"/>
        <v>0</v>
      </c>
      <c r="G3074" s="10">
        <f t="shared" si="3"/>
        <v>0</v>
      </c>
      <c r="H3074" s="11" t="str">
        <f t="shared" si="30"/>
        <v>JAN</v>
      </c>
    </row>
    <row r="3075">
      <c r="A3075" s="7">
        <v>44208.0</v>
      </c>
      <c r="B3075" s="22" t="s">
        <v>80</v>
      </c>
      <c r="C3075" s="23" t="s">
        <v>42</v>
      </c>
      <c r="D3075" s="24" t="s">
        <v>19</v>
      </c>
      <c r="E3075" s="10">
        <f t="shared" si="1"/>
        <v>0</v>
      </c>
      <c r="F3075" s="10">
        <f t="shared" si="2"/>
        <v>0</v>
      </c>
      <c r="G3075" s="10">
        <f t="shared" si="3"/>
        <v>0</v>
      </c>
      <c r="H3075" s="11" t="str">
        <f t="shared" si="30"/>
        <v>JAN</v>
      </c>
    </row>
    <row r="3076">
      <c r="A3076" s="60">
        <v>44208.0</v>
      </c>
      <c r="B3076" s="43" t="s">
        <v>69</v>
      </c>
      <c r="C3076" s="69" t="s">
        <v>42</v>
      </c>
      <c r="D3076" s="28" t="s">
        <v>19</v>
      </c>
      <c r="E3076" s="10">
        <f t="shared" si="1"/>
        <v>0</v>
      </c>
      <c r="F3076" s="10">
        <f t="shared" si="2"/>
        <v>0</v>
      </c>
      <c r="G3076" s="10">
        <f t="shared" si="3"/>
        <v>0</v>
      </c>
      <c r="H3076" s="11" t="str">
        <f t="shared" si="30"/>
        <v>JAN</v>
      </c>
    </row>
    <row r="3077">
      <c r="A3077" s="7">
        <v>44208.0</v>
      </c>
      <c r="B3077" s="22" t="s">
        <v>34</v>
      </c>
      <c r="C3077" s="23" t="s">
        <v>18</v>
      </c>
      <c r="D3077" s="24" t="s">
        <v>66</v>
      </c>
      <c r="E3077" s="10">
        <f t="shared" si="1"/>
        <v>0</v>
      </c>
      <c r="F3077" s="10">
        <f t="shared" si="2"/>
        <v>0</v>
      </c>
      <c r="G3077" s="10">
        <f t="shared" si="3"/>
        <v>0</v>
      </c>
      <c r="H3077" s="11" t="str">
        <f t="shared" si="30"/>
        <v>JAN</v>
      </c>
    </row>
    <row r="3078">
      <c r="A3078" s="7">
        <v>44208.0</v>
      </c>
      <c r="B3078" s="22" t="s">
        <v>34</v>
      </c>
      <c r="C3078" s="23" t="s">
        <v>18</v>
      </c>
      <c r="D3078" s="24" t="s">
        <v>66</v>
      </c>
      <c r="E3078" s="10">
        <f t="shared" si="1"/>
        <v>0</v>
      </c>
      <c r="F3078" s="10">
        <f t="shared" si="2"/>
        <v>0</v>
      </c>
      <c r="G3078" s="10">
        <f t="shared" si="3"/>
        <v>0</v>
      </c>
      <c r="H3078" s="11" t="str">
        <f t="shared" si="30"/>
        <v>JAN</v>
      </c>
    </row>
    <row r="3079">
      <c r="A3079" s="7">
        <v>44208.0</v>
      </c>
      <c r="B3079" s="22" t="s">
        <v>30</v>
      </c>
      <c r="C3079" s="23" t="s">
        <v>18</v>
      </c>
      <c r="D3079" s="24" t="s">
        <v>66</v>
      </c>
      <c r="E3079" s="10">
        <f t="shared" si="1"/>
        <v>0</v>
      </c>
      <c r="F3079" s="10">
        <f t="shared" si="2"/>
        <v>0</v>
      </c>
      <c r="G3079" s="10">
        <f t="shared" si="3"/>
        <v>0</v>
      </c>
      <c r="H3079" s="11" t="str">
        <f t="shared" si="30"/>
        <v>JAN</v>
      </c>
    </row>
    <row r="3080">
      <c r="A3080" s="7">
        <v>44208.0</v>
      </c>
      <c r="B3080" s="22" t="s">
        <v>30</v>
      </c>
      <c r="C3080" s="23" t="s">
        <v>18</v>
      </c>
      <c r="D3080" s="24" t="s">
        <v>66</v>
      </c>
      <c r="E3080" s="10">
        <f t="shared" si="1"/>
        <v>0</v>
      </c>
      <c r="F3080" s="10">
        <f t="shared" si="2"/>
        <v>0</v>
      </c>
      <c r="G3080" s="10">
        <f t="shared" si="3"/>
        <v>0</v>
      </c>
      <c r="H3080" s="11" t="str">
        <f t="shared" si="30"/>
        <v>JAN</v>
      </c>
    </row>
    <row r="3081">
      <c r="A3081" s="50">
        <v>44208.0</v>
      </c>
      <c r="B3081" s="22" t="s">
        <v>30</v>
      </c>
      <c r="C3081" s="23" t="s">
        <v>18</v>
      </c>
      <c r="D3081" s="51" t="s">
        <v>66</v>
      </c>
      <c r="E3081" s="10">
        <f t="shared" si="1"/>
        <v>0</v>
      </c>
      <c r="F3081" s="10">
        <f t="shared" si="2"/>
        <v>0</v>
      </c>
      <c r="G3081" s="10">
        <f t="shared" si="3"/>
        <v>0</v>
      </c>
      <c r="H3081" s="11" t="str">
        <f t="shared" si="30"/>
        <v>JAN</v>
      </c>
    </row>
    <row r="3082">
      <c r="A3082" s="50">
        <v>44208.0</v>
      </c>
      <c r="B3082" s="22" t="s">
        <v>30</v>
      </c>
      <c r="C3082" s="23" t="s">
        <v>18</v>
      </c>
      <c r="D3082" s="51" t="s">
        <v>66</v>
      </c>
      <c r="E3082" s="10">
        <f t="shared" si="1"/>
        <v>0</v>
      </c>
      <c r="F3082" s="10">
        <f t="shared" si="2"/>
        <v>0</v>
      </c>
      <c r="G3082" s="10">
        <f t="shared" si="3"/>
        <v>0</v>
      </c>
      <c r="H3082" s="11" t="str">
        <f t="shared" si="30"/>
        <v>JAN</v>
      </c>
    </row>
    <row r="3083">
      <c r="A3083" s="7">
        <v>44208.0</v>
      </c>
      <c r="B3083" s="22" t="s">
        <v>30</v>
      </c>
      <c r="C3083" s="23" t="s">
        <v>42</v>
      </c>
      <c r="D3083" s="24" t="s">
        <v>66</v>
      </c>
      <c r="E3083" s="10">
        <f t="shared" si="1"/>
        <v>0</v>
      </c>
      <c r="F3083" s="10">
        <f t="shared" si="2"/>
        <v>0</v>
      </c>
      <c r="G3083" s="10">
        <f t="shared" si="3"/>
        <v>0</v>
      </c>
      <c r="H3083" s="11" t="str">
        <f t="shared" si="30"/>
        <v>JAN</v>
      </c>
    </row>
    <row r="3084">
      <c r="A3084" s="7">
        <v>44208.0</v>
      </c>
      <c r="B3084" s="22" t="s">
        <v>30</v>
      </c>
      <c r="C3084" s="23" t="s">
        <v>42</v>
      </c>
      <c r="D3084" s="24" t="s">
        <v>66</v>
      </c>
      <c r="E3084" s="10">
        <f t="shared" si="1"/>
        <v>0</v>
      </c>
      <c r="F3084" s="10">
        <f t="shared" si="2"/>
        <v>0</v>
      </c>
      <c r="G3084" s="10">
        <f t="shared" si="3"/>
        <v>0</v>
      </c>
      <c r="H3084" s="11" t="str">
        <f t="shared" si="30"/>
        <v>JAN</v>
      </c>
    </row>
    <row r="3085">
      <c r="A3085" s="7">
        <v>44208.0</v>
      </c>
      <c r="B3085" s="22" t="s">
        <v>43</v>
      </c>
      <c r="C3085" s="23" t="s">
        <v>18</v>
      </c>
      <c r="D3085" s="24" t="s">
        <v>25</v>
      </c>
      <c r="E3085" s="10">
        <f t="shared" si="1"/>
        <v>0</v>
      </c>
      <c r="F3085" s="10">
        <f t="shared" si="2"/>
        <v>0</v>
      </c>
      <c r="G3085" s="10">
        <f t="shared" si="3"/>
        <v>1</v>
      </c>
      <c r="H3085" s="11" t="str">
        <f t="shared" si="30"/>
        <v>JAN</v>
      </c>
    </row>
    <row r="3086">
      <c r="A3086" s="50">
        <v>44208.0</v>
      </c>
      <c r="B3086" s="22" t="s">
        <v>43</v>
      </c>
      <c r="C3086" s="23" t="s">
        <v>18</v>
      </c>
      <c r="D3086" s="51" t="s">
        <v>25</v>
      </c>
      <c r="E3086" s="10">
        <f t="shared" si="1"/>
        <v>0</v>
      </c>
      <c r="F3086" s="10">
        <f t="shared" si="2"/>
        <v>0</v>
      </c>
      <c r="G3086" s="10">
        <f t="shared" si="3"/>
        <v>1</v>
      </c>
      <c r="H3086" s="11" t="str">
        <f t="shared" si="30"/>
        <v>JAN</v>
      </c>
    </row>
    <row r="3087">
      <c r="A3087" s="60">
        <v>44208.0</v>
      </c>
      <c r="B3087" s="45" t="s">
        <v>30</v>
      </c>
      <c r="C3087" s="45" t="s">
        <v>18</v>
      </c>
      <c r="D3087" s="28" t="s">
        <v>25</v>
      </c>
      <c r="E3087" s="10">
        <f t="shared" si="1"/>
        <v>0</v>
      </c>
      <c r="F3087" s="10">
        <f t="shared" si="2"/>
        <v>0</v>
      </c>
      <c r="G3087" s="10">
        <f t="shared" si="3"/>
        <v>1</v>
      </c>
      <c r="H3087" s="11" t="str">
        <f t="shared" si="30"/>
        <v>JAN</v>
      </c>
    </row>
    <row r="3088">
      <c r="A3088" s="60">
        <v>44208.0</v>
      </c>
      <c r="B3088" s="45" t="s">
        <v>30</v>
      </c>
      <c r="C3088" s="45" t="s">
        <v>18</v>
      </c>
      <c r="D3088" s="28" t="s">
        <v>25</v>
      </c>
      <c r="E3088" s="10">
        <f t="shared" si="1"/>
        <v>0</v>
      </c>
      <c r="F3088" s="10">
        <f t="shared" si="2"/>
        <v>0</v>
      </c>
      <c r="G3088" s="10">
        <f t="shared" si="3"/>
        <v>1</v>
      </c>
      <c r="H3088" s="11" t="str">
        <f t="shared" si="30"/>
        <v>JAN</v>
      </c>
    </row>
    <row r="3089">
      <c r="A3089" s="60">
        <v>44208.0</v>
      </c>
      <c r="B3089" s="45" t="s">
        <v>30</v>
      </c>
      <c r="C3089" s="45" t="s">
        <v>18</v>
      </c>
      <c r="D3089" s="28" t="s">
        <v>25</v>
      </c>
      <c r="E3089" s="10">
        <f t="shared" si="1"/>
        <v>0</v>
      </c>
      <c r="F3089" s="10">
        <f t="shared" si="2"/>
        <v>0</v>
      </c>
      <c r="G3089" s="10">
        <f t="shared" si="3"/>
        <v>1</v>
      </c>
      <c r="H3089" s="11" t="str">
        <f t="shared" si="30"/>
        <v>JAN</v>
      </c>
    </row>
    <row r="3090">
      <c r="A3090" s="53">
        <v>44208.0</v>
      </c>
      <c r="B3090" s="54" t="s">
        <v>30</v>
      </c>
      <c r="C3090" s="55" t="s">
        <v>18</v>
      </c>
      <c r="D3090" s="55" t="s">
        <v>25</v>
      </c>
      <c r="E3090" s="10">
        <f t="shared" si="1"/>
        <v>0</v>
      </c>
      <c r="F3090" s="10">
        <f t="shared" si="2"/>
        <v>0</v>
      </c>
      <c r="G3090" s="10">
        <f t="shared" si="3"/>
        <v>1</v>
      </c>
      <c r="H3090" s="11" t="str">
        <f t="shared" si="30"/>
        <v>JAN</v>
      </c>
    </row>
    <row r="3091">
      <c r="A3091" s="53">
        <v>44208.0</v>
      </c>
      <c r="B3091" s="54" t="s">
        <v>30</v>
      </c>
      <c r="C3091" s="55" t="s">
        <v>18</v>
      </c>
      <c r="D3091" s="55" t="s">
        <v>25</v>
      </c>
      <c r="E3091" s="10">
        <f t="shared" si="1"/>
        <v>0</v>
      </c>
      <c r="F3091" s="10">
        <f t="shared" si="2"/>
        <v>0</v>
      </c>
      <c r="G3091" s="10">
        <f t="shared" si="3"/>
        <v>1</v>
      </c>
      <c r="H3091" s="11" t="str">
        <f t="shared" si="30"/>
        <v>JAN</v>
      </c>
    </row>
    <row r="3092">
      <c r="A3092" s="53">
        <v>44208.0</v>
      </c>
      <c r="B3092" s="54" t="s">
        <v>30</v>
      </c>
      <c r="C3092" s="55" t="s">
        <v>18</v>
      </c>
      <c r="D3092" s="55" t="s">
        <v>25</v>
      </c>
      <c r="E3092" s="10">
        <f t="shared" si="1"/>
        <v>0</v>
      </c>
      <c r="F3092" s="10">
        <f t="shared" si="2"/>
        <v>0</v>
      </c>
      <c r="G3092" s="10">
        <f t="shared" si="3"/>
        <v>1</v>
      </c>
      <c r="H3092" s="11" t="str">
        <f t="shared" si="30"/>
        <v>JAN</v>
      </c>
    </row>
    <row r="3093">
      <c r="A3093" s="53">
        <v>44208.0</v>
      </c>
      <c r="B3093" s="54" t="s">
        <v>30</v>
      </c>
      <c r="C3093" s="55" t="s">
        <v>18</v>
      </c>
      <c r="D3093" s="55" t="s">
        <v>25</v>
      </c>
      <c r="E3093" s="10">
        <f t="shared" si="1"/>
        <v>0</v>
      </c>
      <c r="F3093" s="10">
        <f t="shared" si="2"/>
        <v>0</v>
      </c>
      <c r="G3093" s="10">
        <f t="shared" si="3"/>
        <v>1</v>
      </c>
      <c r="H3093" s="11" t="str">
        <f t="shared" si="30"/>
        <v>JAN</v>
      </c>
    </row>
    <row r="3094">
      <c r="A3094" s="53">
        <v>44208.0</v>
      </c>
      <c r="B3094" s="54" t="s">
        <v>30</v>
      </c>
      <c r="C3094" s="55" t="s">
        <v>18</v>
      </c>
      <c r="D3094" s="55" t="s">
        <v>25</v>
      </c>
      <c r="E3094" s="10">
        <f t="shared" si="1"/>
        <v>0</v>
      </c>
      <c r="F3094" s="10">
        <f t="shared" si="2"/>
        <v>0</v>
      </c>
      <c r="G3094" s="10">
        <f t="shared" si="3"/>
        <v>1</v>
      </c>
      <c r="H3094" s="11" t="str">
        <f t="shared" si="30"/>
        <v>JAN</v>
      </c>
    </row>
    <row r="3095">
      <c r="A3095" s="53">
        <v>44208.0</v>
      </c>
      <c r="B3095" s="54" t="s">
        <v>30</v>
      </c>
      <c r="C3095" s="55" t="s">
        <v>18</v>
      </c>
      <c r="D3095" s="55" t="s">
        <v>25</v>
      </c>
      <c r="E3095" s="10">
        <f t="shared" si="1"/>
        <v>0</v>
      </c>
      <c r="F3095" s="10">
        <f t="shared" si="2"/>
        <v>0</v>
      </c>
      <c r="G3095" s="10">
        <f t="shared" si="3"/>
        <v>1</v>
      </c>
      <c r="H3095" s="11" t="str">
        <f t="shared" si="30"/>
        <v>JAN</v>
      </c>
    </row>
    <row r="3096">
      <c r="A3096" s="53">
        <v>44208.0</v>
      </c>
      <c r="B3096" s="54" t="s">
        <v>30</v>
      </c>
      <c r="C3096" s="55" t="s">
        <v>18</v>
      </c>
      <c r="D3096" s="55" t="s">
        <v>25</v>
      </c>
      <c r="E3096" s="10">
        <f t="shared" si="1"/>
        <v>0</v>
      </c>
      <c r="F3096" s="10">
        <f t="shared" si="2"/>
        <v>0</v>
      </c>
      <c r="G3096" s="10">
        <f t="shared" si="3"/>
        <v>1</v>
      </c>
      <c r="H3096" s="11" t="str">
        <f t="shared" si="30"/>
        <v>JAN</v>
      </c>
    </row>
    <row r="3097">
      <c r="A3097" s="60">
        <v>44208.0</v>
      </c>
      <c r="B3097" s="45" t="s">
        <v>73</v>
      </c>
      <c r="C3097" s="45" t="s">
        <v>18</v>
      </c>
      <c r="D3097" s="28" t="s">
        <v>25</v>
      </c>
      <c r="E3097" s="10">
        <f t="shared" si="1"/>
        <v>0</v>
      </c>
      <c r="F3097" s="10">
        <f t="shared" si="2"/>
        <v>0</v>
      </c>
      <c r="G3097" s="10">
        <f t="shared" si="3"/>
        <v>1</v>
      </c>
      <c r="H3097" s="11" t="str">
        <f t="shared" si="30"/>
        <v>JAN</v>
      </c>
    </row>
    <row r="3098">
      <c r="A3098" s="50">
        <v>44208.0</v>
      </c>
      <c r="B3098" s="24" t="s">
        <v>22</v>
      </c>
      <c r="C3098" s="23" t="s">
        <v>18</v>
      </c>
      <c r="D3098" s="51" t="s">
        <v>25</v>
      </c>
      <c r="E3098" s="10">
        <f t="shared" si="1"/>
        <v>0</v>
      </c>
      <c r="F3098" s="10">
        <f t="shared" si="2"/>
        <v>0</v>
      </c>
      <c r="G3098" s="10">
        <f t="shared" si="3"/>
        <v>1</v>
      </c>
      <c r="H3098" s="11" t="str">
        <f t="shared" si="30"/>
        <v>JAN</v>
      </c>
    </row>
    <row r="3099">
      <c r="A3099" s="60">
        <v>44208.0</v>
      </c>
      <c r="B3099" s="43" t="s">
        <v>22</v>
      </c>
      <c r="C3099" s="45" t="s">
        <v>18</v>
      </c>
      <c r="D3099" s="28" t="s">
        <v>25</v>
      </c>
      <c r="E3099" s="10">
        <f t="shared" si="1"/>
        <v>0</v>
      </c>
      <c r="F3099" s="10">
        <f t="shared" si="2"/>
        <v>0</v>
      </c>
      <c r="G3099" s="10">
        <f t="shared" si="3"/>
        <v>1</v>
      </c>
      <c r="H3099" s="11" t="str">
        <f t="shared" si="30"/>
        <v>JAN</v>
      </c>
    </row>
    <row r="3100">
      <c r="A3100" s="60">
        <v>44208.0</v>
      </c>
      <c r="B3100" s="43" t="s">
        <v>22</v>
      </c>
      <c r="C3100" s="65" t="s">
        <v>18</v>
      </c>
      <c r="D3100" s="28" t="s">
        <v>25</v>
      </c>
      <c r="E3100" s="10">
        <f t="shared" si="1"/>
        <v>0</v>
      </c>
      <c r="F3100" s="10">
        <f t="shared" si="2"/>
        <v>0</v>
      </c>
      <c r="G3100" s="10">
        <f t="shared" si="3"/>
        <v>1</v>
      </c>
      <c r="H3100" s="11" t="str">
        <f t="shared" si="30"/>
        <v>JAN</v>
      </c>
    </row>
    <row r="3101">
      <c r="A3101" s="53">
        <v>44208.0</v>
      </c>
      <c r="B3101" s="54" t="s">
        <v>22</v>
      </c>
      <c r="C3101" s="55" t="s">
        <v>18</v>
      </c>
      <c r="D3101" s="55" t="s">
        <v>25</v>
      </c>
      <c r="E3101" s="10">
        <f t="shared" si="1"/>
        <v>0</v>
      </c>
      <c r="F3101" s="10">
        <f t="shared" si="2"/>
        <v>0</v>
      </c>
      <c r="G3101" s="10">
        <f t="shared" si="3"/>
        <v>1</v>
      </c>
      <c r="H3101" s="11" t="str">
        <f t="shared" si="30"/>
        <v>JAN</v>
      </c>
    </row>
    <row r="3102">
      <c r="A3102" s="53">
        <v>44208.0</v>
      </c>
      <c r="B3102" s="54" t="s">
        <v>22</v>
      </c>
      <c r="C3102" s="55" t="s">
        <v>18</v>
      </c>
      <c r="D3102" s="55" t="s">
        <v>25</v>
      </c>
      <c r="E3102" s="10">
        <f t="shared" si="1"/>
        <v>0</v>
      </c>
      <c r="F3102" s="10">
        <f t="shared" si="2"/>
        <v>0</v>
      </c>
      <c r="G3102" s="10">
        <f t="shared" si="3"/>
        <v>1</v>
      </c>
      <c r="H3102" s="11" t="str">
        <f t="shared" si="30"/>
        <v>JAN</v>
      </c>
    </row>
    <row r="3103">
      <c r="A3103" s="53">
        <v>44208.0</v>
      </c>
      <c r="B3103" s="54" t="s">
        <v>22</v>
      </c>
      <c r="C3103" s="55" t="s">
        <v>18</v>
      </c>
      <c r="D3103" s="55" t="s">
        <v>25</v>
      </c>
      <c r="E3103" s="10">
        <f t="shared" si="1"/>
        <v>0</v>
      </c>
      <c r="F3103" s="10">
        <f t="shared" si="2"/>
        <v>0</v>
      </c>
      <c r="G3103" s="10">
        <f t="shared" si="3"/>
        <v>1</v>
      </c>
      <c r="H3103" s="11" t="str">
        <f t="shared" si="30"/>
        <v>JAN</v>
      </c>
    </row>
    <row r="3104">
      <c r="A3104" s="53">
        <v>44208.0</v>
      </c>
      <c r="B3104" s="54" t="s">
        <v>22</v>
      </c>
      <c r="C3104" s="55" t="s">
        <v>18</v>
      </c>
      <c r="D3104" s="55" t="s">
        <v>25</v>
      </c>
      <c r="E3104" s="10">
        <f t="shared" si="1"/>
        <v>0</v>
      </c>
      <c r="F3104" s="10">
        <f t="shared" si="2"/>
        <v>0</v>
      </c>
      <c r="G3104" s="10">
        <f t="shared" si="3"/>
        <v>1</v>
      </c>
      <c r="H3104" s="11" t="str">
        <f t="shared" si="30"/>
        <v>JAN</v>
      </c>
    </row>
    <row r="3105">
      <c r="A3105" s="60">
        <v>44208.0</v>
      </c>
      <c r="B3105" s="65" t="s">
        <v>22</v>
      </c>
      <c r="C3105" s="52" t="s">
        <v>18</v>
      </c>
      <c r="D3105" s="28" t="s">
        <v>25</v>
      </c>
      <c r="E3105" s="10">
        <f t="shared" si="1"/>
        <v>0</v>
      </c>
      <c r="F3105" s="10">
        <f t="shared" si="2"/>
        <v>0</v>
      </c>
      <c r="G3105" s="10">
        <f t="shared" si="3"/>
        <v>1</v>
      </c>
      <c r="H3105" s="11" t="str">
        <f t="shared" si="30"/>
        <v>JAN</v>
      </c>
    </row>
    <row r="3106">
      <c r="A3106" s="60">
        <v>44208.0</v>
      </c>
      <c r="B3106" s="65" t="s">
        <v>22</v>
      </c>
      <c r="C3106" s="52" t="s">
        <v>18</v>
      </c>
      <c r="D3106" s="28" t="s">
        <v>25</v>
      </c>
      <c r="E3106" s="10">
        <f t="shared" si="1"/>
        <v>0</v>
      </c>
      <c r="F3106" s="10">
        <f t="shared" si="2"/>
        <v>0</v>
      </c>
      <c r="G3106" s="10">
        <f t="shared" si="3"/>
        <v>1</v>
      </c>
      <c r="H3106" s="11" t="str">
        <f t="shared" si="30"/>
        <v>JAN</v>
      </c>
    </row>
    <row r="3107">
      <c r="A3107" s="7">
        <v>44208.0</v>
      </c>
      <c r="B3107" s="22" t="s">
        <v>43</v>
      </c>
      <c r="C3107" s="23" t="s">
        <v>18</v>
      </c>
      <c r="D3107" s="24" t="s">
        <v>35</v>
      </c>
      <c r="E3107" s="10">
        <f t="shared" si="1"/>
        <v>0</v>
      </c>
      <c r="F3107" s="10">
        <f t="shared" si="2"/>
        <v>1</v>
      </c>
      <c r="G3107" s="10">
        <f t="shared" si="3"/>
        <v>0</v>
      </c>
      <c r="H3107" s="11" t="str">
        <f t="shared" si="30"/>
        <v>JAN</v>
      </c>
    </row>
    <row r="3108">
      <c r="A3108" s="53">
        <v>44208.0</v>
      </c>
      <c r="B3108" s="54" t="s">
        <v>22</v>
      </c>
      <c r="C3108" s="55" t="s">
        <v>18</v>
      </c>
      <c r="D3108" s="55" t="s">
        <v>35</v>
      </c>
      <c r="E3108" s="10">
        <f t="shared" si="1"/>
        <v>0</v>
      </c>
      <c r="F3108" s="10">
        <f t="shared" si="2"/>
        <v>1</v>
      </c>
      <c r="G3108" s="10">
        <f t="shared" si="3"/>
        <v>0</v>
      </c>
      <c r="H3108" s="11" t="str">
        <f t="shared" si="30"/>
        <v>JAN</v>
      </c>
    </row>
    <row r="3109">
      <c r="A3109" s="53">
        <v>44208.0</v>
      </c>
      <c r="B3109" s="54" t="s">
        <v>22</v>
      </c>
      <c r="C3109" s="55" t="s">
        <v>18</v>
      </c>
      <c r="D3109" s="55" t="s">
        <v>35</v>
      </c>
      <c r="E3109" s="10">
        <f t="shared" si="1"/>
        <v>0</v>
      </c>
      <c r="F3109" s="10">
        <f t="shared" si="2"/>
        <v>1</v>
      </c>
      <c r="G3109" s="10">
        <f t="shared" si="3"/>
        <v>0</v>
      </c>
      <c r="H3109" s="11" t="str">
        <f t="shared" si="30"/>
        <v>JAN</v>
      </c>
    </row>
    <row r="3110">
      <c r="A3110" s="53">
        <v>44208.0</v>
      </c>
      <c r="B3110" s="54" t="s">
        <v>22</v>
      </c>
      <c r="C3110" s="55" t="s">
        <v>18</v>
      </c>
      <c r="D3110" s="55" t="s">
        <v>35</v>
      </c>
      <c r="E3110" s="10">
        <f t="shared" si="1"/>
        <v>0</v>
      </c>
      <c r="F3110" s="10">
        <f t="shared" si="2"/>
        <v>1</v>
      </c>
      <c r="G3110" s="10">
        <f t="shared" si="3"/>
        <v>0</v>
      </c>
      <c r="H3110" s="11" t="str">
        <f t="shared" si="30"/>
        <v>JAN</v>
      </c>
    </row>
    <row r="3111">
      <c r="A3111" s="60">
        <v>44208.0</v>
      </c>
      <c r="B3111" s="65" t="s">
        <v>22</v>
      </c>
      <c r="C3111" s="52" t="s">
        <v>18</v>
      </c>
      <c r="D3111" s="28" t="s">
        <v>35</v>
      </c>
      <c r="E3111" s="10">
        <f t="shared" si="1"/>
        <v>0</v>
      </c>
      <c r="F3111" s="10">
        <f t="shared" si="2"/>
        <v>1</v>
      </c>
      <c r="G3111" s="10">
        <f t="shared" si="3"/>
        <v>0</v>
      </c>
      <c r="H3111" s="11" t="str">
        <f t="shared" si="30"/>
        <v>JAN</v>
      </c>
    </row>
    <row r="3112">
      <c r="A3112" s="60">
        <v>44208.0</v>
      </c>
      <c r="B3112" s="65" t="s">
        <v>22</v>
      </c>
      <c r="C3112" s="52" t="s">
        <v>18</v>
      </c>
      <c r="D3112" s="28" t="s">
        <v>35</v>
      </c>
      <c r="E3112" s="10">
        <f t="shared" si="1"/>
        <v>0</v>
      </c>
      <c r="F3112" s="10">
        <f t="shared" si="2"/>
        <v>1</v>
      </c>
      <c r="G3112" s="10">
        <f t="shared" si="3"/>
        <v>0</v>
      </c>
      <c r="H3112" s="11" t="str">
        <f t="shared" si="30"/>
        <v>JAN</v>
      </c>
    </row>
    <row r="3113">
      <c r="A3113" s="71">
        <v>44209.0</v>
      </c>
      <c r="B3113" s="8" t="s">
        <v>30</v>
      </c>
      <c r="C3113" s="9" t="s">
        <v>18</v>
      </c>
      <c r="D3113" s="73" t="s">
        <v>35</v>
      </c>
      <c r="E3113" s="10">
        <f t="shared" si="1"/>
        <v>0</v>
      </c>
      <c r="F3113" s="10">
        <f t="shared" si="2"/>
        <v>1</v>
      </c>
      <c r="G3113" s="10">
        <f t="shared" si="3"/>
        <v>0</v>
      </c>
      <c r="H3113" s="11" t="str">
        <f t="shared" si="30"/>
        <v>JAN</v>
      </c>
    </row>
    <row r="3114">
      <c r="A3114" s="71">
        <v>44209.0</v>
      </c>
      <c r="B3114" s="8" t="s">
        <v>30</v>
      </c>
      <c r="C3114" s="9" t="s">
        <v>18</v>
      </c>
      <c r="D3114" s="73" t="s">
        <v>19</v>
      </c>
      <c r="E3114" s="10">
        <f t="shared" si="1"/>
        <v>1</v>
      </c>
      <c r="F3114" s="10">
        <f t="shared" si="2"/>
        <v>0</v>
      </c>
      <c r="G3114" s="10">
        <f t="shared" si="3"/>
        <v>0</v>
      </c>
      <c r="H3114" s="11" t="str">
        <f t="shared" si="30"/>
        <v>JAN</v>
      </c>
    </row>
    <row r="3115">
      <c r="A3115" s="71">
        <v>44209.0</v>
      </c>
      <c r="B3115" s="72" t="s">
        <v>30</v>
      </c>
      <c r="C3115" s="73" t="s">
        <v>18</v>
      </c>
      <c r="D3115" s="73" t="s">
        <v>19</v>
      </c>
      <c r="E3115" s="10">
        <f t="shared" si="1"/>
        <v>1</v>
      </c>
      <c r="F3115" s="10">
        <f t="shared" si="2"/>
        <v>0</v>
      </c>
      <c r="G3115" s="10">
        <f t="shared" si="3"/>
        <v>0</v>
      </c>
      <c r="H3115" s="11" t="str">
        <f t="shared" si="30"/>
        <v>JAN</v>
      </c>
    </row>
    <row r="3116">
      <c r="A3116" s="71">
        <v>44209.0</v>
      </c>
      <c r="B3116" s="72" t="s">
        <v>30</v>
      </c>
      <c r="C3116" s="73" t="s">
        <v>18</v>
      </c>
      <c r="D3116" s="73" t="s">
        <v>35</v>
      </c>
      <c r="E3116" s="10">
        <f t="shared" si="1"/>
        <v>0</v>
      </c>
      <c r="F3116" s="10">
        <f t="shared" si="2"/>
        <v>1</v>
      </c>
      <c r="G3116" s="10">
        <f t="shared" si="3"/>
        <v>0</v>
      </c>
      <c r="H3116" s="11" t="str">
        <f t="shared" si="30"/>
        <v>JAN</v>
      </c>
    </row>
    <row r="3117">
      <c r="A3117" s="71">
        <v>44209.0</v>
      </c>
      <c r="B3117" s="72" t="s">
        <v>30</v>
      </c>
      <c r="C3117" s="73" t="s">
        <v>18</v>
      </c>
      <c r="D3117" s="73" t="s">
        <v>19</v>
      </c>
      <c r="E3117" s="10">
        <f t="shared" si="1"/>
        <v>1</v>
      </c>
      <c r="F3117" s="10">
        <f t="shared" si="2"/>
        <v>0</v>
      </c>
      <c r="G3117" s="10">
        <f t="shared" si="3"/>
        <v>0</v>
      </c>
      <c r="H3117" s="11" t="str">
        <f t="shared" si="30"/>
        <v>JAN</v>
      </c>
    </row>
    <row r="3118">
      <c r="A3118" s="71">
        <v>44209.0</v>
      </c>
      <c r="B3118" s="8" t="s">
        <v>30</v>
      </c>
      <c r="C3118" s="9" t="s">
        <v>18</v>
      </c>
      <c r="D3118" s="73" t="s">
        <v>35</v>
      </c>
      <c r="E3118" s="10">
        <f t="shared" si="1"/>
        <v>0</v>
      </c>
      <c r="F3118" s="10">
        <f t="shared" si="2"/>
        <v>1</v>
      </c>
      <c r="G3118" s="10">
        <f t="shared" si="3"/>
        <v>0</v>
      </c>
      <c r="H3118" s="11" t="str">
        <f t="shared" si="30"/>
        <v>JAN</v>
      </c>
    </row>
    <row r="3119">
      <c r="A3119" s="71">
        <v>44209.0</v>
      </c>
      <c r="B3119" s="8" t="s">
        <v>30</v>
      </c>
      <c r="C3119" s="9" t="s">
        <v>18</v>
      </c>
      <c r="D3119" s="73" t="s">
        <v>35</v>
      </c>
      <c r="E3119" s="10">
        <f t="shared" si="1"/>
        <v>0</v>
      </c>
      <c r="F3119" s="10">
        <f t="shared" si="2"/>
        <v>1</v>
      </c>
      <c r="G3119" s="10">
        <f t="shared" si="3"/>
        <v>0</v>
      </c>
      <c r="H3119" s="11" t="str">
        <f t="shared" si="30"/>
        <v>JAN</v>
      </c>
    </row>
    <row r="3120">
      <c r="A3120" s="71">
        <v>44209.0</v>
      </c>
      <c r="B3120" s="8" t="s">
        <v>30</v>
      </c>
      <c r="C3120" s="9" t="s">
        <v>18</v>
      </c>
      <c r="D3120" s="73" t="s">
        <v>35</v>
      </c>
      <c r="E3120" s="10">
        <f t="shared" si="1"/>
        <v>0</v>
      </c>
      <c r="F3120" s="10">
        <f t="shared" si="2"/>
        <v>1</v>
      </c>
      <c r="G3120" s="10">
        <f t="shared" si="3"/>
        <v>0</v>
      </c>
      <c r="H3120" s="11" t="str">
        <f t="shared" si="30"/>
        <v>JAN</v>
      </c>
    </row>
    <row r="3121">
      <c r="A3121" s="7">
        <v>44209.0</v>
      </c>
      <c r="B3121" s="8" t="s">
        <v>69</v>
      </c>
      <c r="C3121" s="9" t="s">
        <v>42</v>
      </c>
      <c r="D3121" s="8" t="s">
        <v>19</v>
      </c>
      <c r="E3121" s="10">
        <f t="shared" si="1"/>
        <v>0</v>
      </c>
      <c r="F3121" s="10">
        <f t="shared" si="2"/>
        <v>0</v>
      </c>
      <c r="G3121" s="10">
        <f t="shared" si="3"/>
        <v>0</v>
      </c>
      <c r="H3121" s="11" t="str">
        <f t="shared" si="30"/>
        <v>JAN</v>
      </c>
    </row>
    <row r="3122">
      <c r="A3122" s="7">
        <v>44209.0</v>
      </c>
      <c r="B3122" s="8" t="s">
        <v>69</v>
      </c>
      <c r="C3122" s="9" t="s">
        <v>18</v>
      </c>
      <c r="D3122" s="8" t="s">
        <v>19</v>
      </c>
      <c r="E3122" s="10">
        <f t="shared" si="1"/>
        <v>1</v>
      </c>
      <c r="F3122" s="10">
        <f t="shared" si="2"/>
        <v>0</v>
      </c>
      <c r="G3122" s="10">
        <f t="shared" si="3"/>
        <v>0</v>
      </c>
      <c r="H3122" s="11" t="str">
        <f t="shared" si="30"/>
        <v>JAN</v>
      </c>
    </row>
    <row r="3123">
      <c r="A3123" s="7">
        <v>44209.0</v>
      </c>
      <c r="B3123" s="8" t="s">
        <v>69</v>
      </c>
      <c r="C3123" s="9" t="s">
        <v>18</v>
      </c>
      <c r="D3123" s="8" t="s">
        <v>19</v>
      </c>
      <c r="E3123" s="10">
        <f t="shared" si="1"/>
        <v>1</v>
      </c>
      <c r="F3123" s="10">
        <f t="shared" si="2"/>
        <v>0</v>
      </c>
      <c r="G3123" s="10">
        <f t="shared" si="3"/>
        <v>0</v>
      </c>
      <c r="H3123" s="11" t="str">
        <f t="shared" si="30"/>
        <v>JAN</v>
      </c>
    </row>
    <row r="3124">
      <c r="A3124" s="7">
        <v>44209.0</v>
      </c>
      <c r="B3124" s="8" t="s">
        <v>69</v>
      </c>
      <c r="C3124" s="9" t="s">
        <v>18</v>
      </c>
      <c r="D3124" s="8" t="s">
        <v>19</v>
      </c>
      <c r="E3124" s="10">
        <f t="shared" si="1"/>
        <v>1</v>
      </c>
      <c r="F3124" s="10">
        <f t="shared" si="2"/>
        <v>0</v>
      </c>
      <c r="G3124" s="10">
        <f t="shared" si="3"/>
        <v>0</v>
      </c>
      <c r="H3124" s="11" t="str">
        <f t="shared" si="30"/>
        <v>JAN</v>
      </c>
    </row>
    <row r="3125">
      <c r="A3125" s="7">
        <v>44209.0</v>
      </c>
      <c r="B3125" s="8" t="s">
        <v>70</v>
      </c>
      <c r="C3125" s="9" t="s">
        <v>18</v>
      </c>
      <c r="D3125" s="8" t="s">
        <v>19</v>
      </c>
      <c r="E3125" s="10">
        <f t="shared" si="1"/>
        <v>1</v>
      </c>
      <c r="F3125" s="10">
        <f t="shared" si="2"/>
        <v>0</v>
      </c>
      <c r="G3125" s="10">
        <f t="shared" si="3"/>
        <v>0</v>
      </c>
      <c r="H3125" s="11" t="str">
        <f t="shared" si="30"/>
        <v>JAN</v>
      </c>
    </row>
    <row r="3126">
      <c r="A3126" s="7">
        <v>44209.0</v>
      </c>
      <c r="B3126" s="8" t="s">
        <v>37</v>
      </c>
      <c r="C3126" s="9" t="s">
        <v>18</v>
      </c>
      <c r="D3126" s="8" t="s">
        <v>19</v>
      </c>
      <c r="E3126" s="10">
        <f t="shared" si="1"/>
        <v>1</v>
      </c>
      <c r="F3126" s="10">
        <f t="shared" si="2"/>
        <v>0</v>
      </c>
      <c r="G3126" s="10">
        <f t="shared" si="3"/>
        <v>0</v>
      </c>
      <c r="H3126" s="11" t="str">
        <f t="shared" si="30"/>
        <v>JAN</v>
      </c>
    </row>
    <row r="3127">
      <c r="A3127" s="7">
        <v>44209.0</v>
      </c>
      <c r="B3127" s="8" t="s">
        <v>30</v>
      </c>
      <c r="C3127" s="9" t="s">
        <v>18</v>
      </c>
      <c r="D3127" s="8" t="s">
        <v>19</v>
      </c>
      <c r="E3127" s="10">
        <f t="shared" si="1"/>
        <v>1</v>
      </c>
      <c r="F3127" s="10">
        <f t="shared" si="2"/>
        <v>0</v>
      </c>
      <c r="G3127" s="10">
        <f t="shared" si="3"/>
        <v>0</v>
      </c>
      <c r="H3127" s="11" t="str">
        <f t="shared" si="30"/>
        <v>JAN</v>
      </c>
    </row>
    <row r="3128">
      <c r="A3128" s="7">
        <v>44209.0</v>
      </c>
      <c r="B3128" s="8" t="s">
        <v>30</v>
      </c>
      <c r="C3128" s="9" t="s">
        <v>18</v>
      </c>
      <c r="D3128" s="8" t="s">
        <v>19</v>
      </c>
      <c r="E3128" s="10">
        <f t="shared" si="1"/>
        <v>1</v>
      </c>
      <c r="F3128" s="10">
        <f t="shared" si="2"/>
        <v>0</v>
      </c>
      <c r="G3128" s="10">
        <f t="shared" si="3"/>
        <v>0</v>
      </c>
      <c r="H3128" s="11" t="str">
        <f t="shared" si="30"/>
        <v>JAN</v>
      </c>
    </row>
    <row r="3129">
      <c r="A3129" s="7">
        <v>44209.0</v>
      </c>
      <c r="B3129" s="8" t="s">
        <v>30</v>
      </c>
      <c r="C3129" s="9" t="s">
        <v>18</v>
      </c>
      <c r="D3129" s="8" t="s">
        <v>19</v>
      </c>
      <c r="E3129" s="10">
        <f t="shared" si="1"/>
        <v>1</v>
      </c>
      <c r="F3129" s="10">
        <f t="shared" si="2"/>
        <v>0</v>
      </c>
      <c r="G3129" s="10">
        <f t="shared" si="3"/>
        <v>0</v>
      </c>
      <c r="H3129" s="11" t="str">
        <f t="shared" si="30"/>
        <v>JAN</v>
      </c>
    </row>
    <row r="3130">
      <c r="A3130" s="7">
        <v>44209.0</v>
      </c>
      <c r="B3130" s="8" t="s">
        <v>30</v>
      </c>
      <c r="C3130" s="9" t="s">
        <v>18</v>
      </c>
      <c r="D3130" s="8" t="s">
        <v>19</v>
      </c>
      <c r="E3130" s="10">
        <f t="shared" si="1"/>
        <v>1</v>
      </c>
      <c r="F3130" s="10">
        <f t="shared" si="2"/>
        <v>0</v>
      </c>
      <c r="G3130" s="10">
        <f t="shared" si="3"/>
        <v>0</v>
      </c>
      <c r="H3130" s="11" t="str">
        <f t="shared" si="30"/>
        <v>JAN</v>
      </c>
    </row>
    <row r="3131">
      <c r="A3131" s="7">
        <v>44209.0</v>
      </c>
      <c r="B3131" s="8" t="s">
        <v>22</v>
      </c>
      <c r="C3131" s="9" t="s">
        <v>18</v>
      </c>
      <c r="D3131" s="8" t="s">
        <v>19</v>
      </c>
      <c r="E3131" s="10">
        <f t="shared" si="1"/>
        <v>1</v>
      </c>
      <c r="F3131" s="10">
        <f t="shared" si="2"/>
        <v>0</v>
      </c>
      <c r="G3131" s="10">
        <f t="shared" si="3"/>
        <v>0</v>
      </c>
      <c r="H3131" s="11" t="str">
        <f t="shared" si="30"/>
        <v>JAN</v>
      </c>
    </row>
    <row r="3132">
      <c r="A3132" s="7">
        <v>44209.0</v>
      </c>
      <c r="B3132" s="8" t="s">
        <v>22</v>
      </c>
      <c r="C3132" s="9" t="s">
        <v>18</v>
      </c>
      <c r="D3132" s="8" t="s">
        <v>19</v>
      </c>
      <c r="E3132" s="10">
        <f t="shared" si="1"/>
        <v>1</v>
      </c>
      <c r="F3132" s="10">
        <f t="shared" si="2"/>
        <v>0</v>
      </c>
      <c r="G3132" s="10">
        <f t="shared" si="3"/>
        <v>0</v>
      </c>
      <c r="H3132" s="11" t="str">
        <f t="shared" si="30"/>
        <v>JAN</v>
      </c>
    </row>
    <row r="3133">
      <c r="A3133" s="7">
        <v>44209.0</v>
      </c>
      <c r="B3133" s="8" t="s">
        <v>34</v>
      </c>
      <c r="C3133" s="9" t="s">
        <v>18</v>
      </c>
      <c r="D3133" s="45" t="s">
        <v>25</v>
      </c>
      <c r="E3133" s="10">
        <f t="shared" si="1"/>
        <v>0</v>
      </c>
      <c r="F3133" s="10">
        <f t="shared" si="2"/>
        <v>0</v>
      </c>
      <c r="G3133" s="10">
        <f t="shared" si="3"/>
        <v>1</v>
      </c>
      <c r="H3133" s="11" t="str">
        <f t="shared" si="30"/>
        <v>JAN</v>
      </c>
    </row>
    <row r="3134">
      <c r="A3134" s="7">
        <v>44209.0</v>
      </c>
      <c r="B3134" s="8" t="s">
        <v>37</v>
      </c>
      <c r="C3134" s="9" t="s">
        <v>18</v>
      </c>
      <c r="D3134" s="45" t="s">
        <v>25</v>
      </c>
      <c r="E3134" s="10">
        <f t="shared" si="1"/>
        <v>0</v>
      </c>
      <c r="F3134" s="10">
        <f t="shared" si="2"/>
        <v>0</v>
      </c>
      <c r="G3134" s="10">
        <f t="shared" si="3"/>
        <v>1</v>
      </c>
      <c r="H3134" s="11" t="str">
        <f t="shared" si="30"/>
        <v>JAN</v>
      </c>
    </row>
    <row r="3135">
      <c r="A3135" s="7">
        <v>44209.0</v>
      </c>
      <c r="B3135" s="8" t="s">
        <v>22</v>
      </c>
      <c r="C3135" s="9" t="s">
        <v>18</v>
      </c>
      <c r="D3135" s="8" t="s">
        <v>25</v>
      </c>
      <c r="E3135" s="10">
        <f t="shared" si="1"/>
        <v>0</v>
      </c>
      <c r="F3135" s="10">
        <f t="shared" si="2"/>
        <v>0</v>
      </c>
      <c r="G3135" s="10">
        <f t="shared" si="3"/>
        <v>1</v>
      </c>
      <c r="H3135" s="11" t="str">
        <f t="shared" si="30"/>
        <v>JAN</v>
      </c>
    </row>
    <row r="3136">
      <c r="A3136" s="7">
        <v>44209.0</v>
      </c>
      <c r="B3136" s="8" t="s">
        <v>22</v>
      </c>
      <c r="C3136" s="9" t="s">
        <v>18</v>
      </c>
      <c r="D3136" s="9" t="s">
        <v>35</v>
      </c>
      <c r="E3136" s="10">
        <f t="shared" si="1"/>
        <v>0</v>
      </c>
      <c r="F3136" s="10">
        <f t="shared" si="2"/>
        <v>1</v>
      </c>
      <c r="G3136" s="10">
        <f t="shared" si="3"/>
        <v>0</v>
      </c>
      <c r="H3136" s="11" t="str">
        <f t="shared" si="30"/>
        <v>JAN</v>
      </c>
    </row>
    <row r="3137">
      <c r="A3137" s="7">
        <v>44209.0</v>
      </c>
      <c r="B3137" s="8" t="s">
        <v>37</v>
      </c>
      <c r="C3137" s="46" t="s">
        <v>18</v>
      </c>
      <c r="D3137" s="43" t="s">
        <v>25</v>
      </c>
      <c r="E3137" s="10">
        <f t="shared" si="1"/>
        <v>0</v>
      </c>
      <c r="F3137" s="10">
        <f t="shared" si="2"/>
        <v>0</v>
      </c>
      <c r="G3137" s="10">
        <f t="shared" si="3"/>
        <v>1</v>
      </c>
      <c r="H3137" s="11" t="str">
        <f t="shared" si="30"/>
        <v>JAN</v>
      </c>
    </row>
    <row r="3138">
      <c r="A3138" s="7">
        <v>44209.0</v>
      </c>
      <c r="B3138" s="8" t="s">
        <v>37</v>
      </c>
      <c r="C3138" s="46" t="s">
        <v>18</v>
      </c>
      <c r="D3138" s="43" t="s">
        <v>19</v>
      </c>
      <c r="E3138" s="10">
        <f t="shared" si="1"/>
        <v>1</v>
      </c>
      <c r="F3138" s="10">
        <f t="shared" si="2"/>
        <v>0</v>
      </c>
      <c r="G3138" s="10">
        <f t="shared" si="3"/>
        <v>0</v>
      </c>
      <c r="H3138" s="11" t="str">
        <f t="shared" si="30"/>
        <v>JAN</v>
      </c>
    </row>
    <row r="3139">
      <c r="A3139" s="7">
        <v>44209.0</v>
      </c>
      <c r="B3139" s="8" t="s">
        <v>86</v>
      </c>
      <c r="C3139" s="46" t="s">
        <v>42</v>
      </c>
      <c r="D3139" s="43" t="s">
        <v>19</v>
      </c>
      <c r="E3139" s="10">
        <f t="shared" si="1"/>
        <v>0</v>
      </c>
      <c r="F3139" s="10">
        <f t="shared" si="2"/>
        <v>0</v>
      </c>
      <c r="G3139" s="10">
        <f t="shared" si="3"/>
        <v>0</v>
      </c>
      <c r="H3139" s="11" t="str">
        <f t="shared" si="30"/>
        <v>JAN</v>
      </c>
    </row>
    <row r="3140">
      <c r="A3140" s="7">
        <v>44209.0</v>
      </c>
      <c r="B3140" s="8" t="s">
        <v>37</v>
      </c>
      <c r="C3140" s="46" t="s">
        <v>18</v>
      </c>
      <c r="D3140" s="43" t="s">
        <v>19</v>
      </c>
      <c r="E3140" s="10">
        <f t="shared" si="1"/>
        <v>1</v>
      </c>
      <c r="F3140" s="10">
        <f t="shared" si="2"/>
        <v>0</v>
      </c>
      <c r="G3140" s="10">
        <f t="shared" si="3"/>
        <v>0</v>
      </c>
      <c r="H3140" s="11" t="str">
        <f t="shared" si="30"/>
        <v>JAN</v>
      </c>
    </row>
    <row r="3141">
      <c r="A3141" s="7">
        <v>44209.0</v>
      </c>
      <c r="B3141" s="8" t="s">
        <v>37</v>
      </c>
      <c r="C3141" s="46" t="s">
        <v>18</v>
      </c>
      <c r="D3141" s="43" t="s">
        <v>19</v>
      </c>
      <c r="E3141" s="10">
        <f t="shared" si="1"/>
        <v>1</v>
      </c>
      <c r="F3141" s="10">
        <f t="shared" si="2"/>
        <v>0</v>
      </c>
      <c r="G3141" s="10">
        <f t="shared" si="3"/>
        <v>0</v>
      </c>
      <c r="H3141" s="11" t="str">
        <f t="shared" si="30"/>
        <v>JAN</v>
      </c>
    </row>
    <row r="3142">
      <c r="A3142" s="7">
        <v>44209.0</v>
      </c>
      <c r="B3142" s="8" t="s">
        <v>37</v>
      </c>
      <c r="C3142" s="46" t="s">
        <v>18</v>
      </c>
      <c r="D3142" s="43" t="s">
        <v>19</v>
      </c>
      <c r="E3142" s="10">
        <f t="shared" si="1"/>
        <v>1</v>
      </c>
      <c r="F3142" s="10">
        <f t="shared" si="2"/>
        <v>0</v>
      </c>
      <c r="G3142" s="10">
        <f t="shared" si="3"/>
        <v>0</v>
      </c>
      <c r="H3142" s="11" t="str">
        <f t="shared" si="30"/>
        <v>JAN</v>
      </c>
    </row>
    <row r="3143">
      <c r="A3143" s="7">
        <v>44209.0</v>
      </c>
      <c r="B3143" s="8" t="s">
        <v>22</v>
      </c>
      <c r="C3143" s="46" t="s">
        <v>18</v>
      </c>
      <c r="D3143" s="43" t="s">
        <v>19</v>
      </c>
      <c r="E3143" s="10">
        <f t="shared" si="1"/>
        <v>1</v>
      </c>
      <c r="F3143" s="10">
        <f t="shared" si="2"/>
        <v>0</v>
      </c>
      <c r="G3143" s="10">
        <f t="shared" si="3"/>
        <v>0</v>
      </c>
      <c r="H3143" s="11" t="str">
        <f t="shared" si="30"/>
        <v>JAN</v>
      </c>
    </row>
    <row r="3144">
      <c r="A3144" s="7">
        <v>44209.0</v>
      </c>
      <c r="B3144" s="8" t="s">
        <v>30</v>
      </c>
      <c r="C3144" s="46" t="s">
        <v>18</v>
      </c>
      <c r="D3144" s="43" t="s">
        <v>19</v>
      </c>
      <c r="E3144" s="10">
        <f t="shared" si="1"/>
        <v>1</v>
      </c>
      <c r="F3144" s="10">
        <f t="shared" si="2"/>
        <v>0</v>
      </c>
      <c r="G3144" s="10">
        <f t="shared" si="3"/>
        <v>0</v>
      </c>
      <c r="H3144" s="11" t="str">
        <f t="shared" si="30"/>
        <v>JAN</v>
      </c>
    </row>
    <row r="3145">
      <c r="A3145" s="7">
        <v>44209.0</v>
      </c>
      <c r="B3145" s="8" t="s">
        <v>37</v>
      </c>
      <c r="C3145" s="40" t="s">
        <v>18</v>
      </c>
      <c r="D3145" s="9" t="s">
        <v>19</v>
      </c>
      <c r="E3145" s="10">
        <f t="shared" si="1"/>
        <v>1</v>
      </c>
      <c r="F3145" s="10">
        <f t="shared" si="2"/>
        <v>0</v>
      </c>
      <c r="G3145" s="10">
        <f t="shared" si="3"/>
        <v>0</v>
      </c>
      <c r="H3145" s="11" t="str">
        <f t="shared" si="30"/>
        <v>JAN</v>
      </c>
    </row>
    <row r="3146">
      <c r="A3146" s="7">
        <v>44209.0</v>
      </c>
      <c r="B3146" s="8" t="s">
        <v>34</v>
      </c>
      <c r="C3146" s="40" t="s">
        <v>18</v>
      </c>
      <c r="D3146" s="9" t="s">
        <v>19</v>
      </c>
      <c r="E3146" s="10">
        <f t="shared" si="1"/>
        <v>1</v>
      </c>
      <c r="F3146" s="10">
        <f t="shared" si="2"/>
        <v>0</v>
      </c>
      <c r="G3146" s="10">
        <f t="shared" si="3"/>
        <v>0</v>
      </c>
      <c r="H3146" s="11" t="str">
        <f t="shared" si="30"/>
        <v>JAN</v>
      </c>
    </row>
    <row r="3147">
      <c r="A3147" s="7">
        <v>44209.0</v>
      </c>
      <c r="B3147" s="9" t="s">
        <v>70</v>
      </c>
      <c r="C3147" s="40" t="s">
        <v>42</v>
      </c>
      <c r="D3147" s="9" t="s">
        <v>19</v>
      </c>
      <c r="E3147" s="10">
        <f t="shared" si="1"/>
        <v>0</v>
      </c>
      <c r="F3147" s="10">
        <f t="shared" si="2"/>
        <v>0</v>
      </c>
      <c r="G3147" s="10">
        <f t="shared" si="3"/>
        <v>0</v>
      </c>
      <c r="H3147" s="11" t="str">
        <f t="shared" si="30"/>
        <v>JAN</v>
      </c>
    </row>
    <row r="3148">
      <c r="A3148" s="7">
        <v>44209.0</v>
      </c>
      <c r="B3148" s="9" t="s">
        <v>70</v>
      </c>
      <c r="C3148" s="40" t="s">
        <v>42</v>
      </c>
      <c r="D3148" s="9" t="s">
        <v>19</v>
      </c>
      <c r="E3148" s="10">
        <f t="shared" si="1"/>
        <v>0</v>
      </c>
      <c r="F3148" s="10">
        <f t="shared" si="2"/>
        <v>0</v>
      </c>
      <c r="G3148" s="10">
        <f t="shared" si="3"/>
        <v>0</v>
      </c>
      <c r="H3148" s="11" t="str">
        <f t="shared" si="30"/>
        <v>JAN</v>
      </c>
    </row>
    <row r="3149">
      <c r="A3149" s="7">
        <v>44209.0</v>
      </c>
      <c r="B3149" s="8" t="s">
        <v>76</v>
      </c>
      <c r="C3149" s="40" t="s">
        <v>18</v>
      </c>
      <c r="D3149" s="9" t="s">
        <v>35</v>
      </c>
      <c r="E3149" s="10">
        <f t="shared" si="1"/>
        <v>0</v>
      </c>
      <c r="F3149" s="10">
        <f t="shared" si="2"/>
        <v>1</v>
      </c>
      <c r="G3149" s="10">
        <f t="shared" si="3"/>
        <v>0</v>
      </c>
      <c r="H3149" s="11" t="str">
        <f t="shared" si="30"/>
        <v>JAN</v>
      </c>
    </row>
    <row r="3150">
      <c r="A3150" s="17">
        <v>44209.0</v>
      </c>
      <c r="B3150" s="25" t="s">
        <v>76</v>
      </c>
      <c r="C3150" s="62" t="s">
        <v>18</v>
      </c>
      <c r="D3150" s="44" t="s">
        <v>19</v>
      </c>
      <c r="E3150" s="10">
        <f t="shared" si="1"/>
        <v>1</v>
      </c>
      <c r="F3150" s="10">
        <f t="shared" si="2"/>
        <v>0</v>
      </c>
      <c r="G3150" s="10">
        <f t="shared" si="3"/>
        <v>0</v>
      </c>
      <c r="H3150" s="11" t="str">
        <f t="shared" si="30"/>
        <v>JAN</v>
      </c>
    </row>
    <row r="3151">
      <c r="A3151" s="17">
        <v>44209.0</v>
      </c>
      <c r="B3151" s="25" t="s">
        <v>76</v>
      </c>
      <c r="C3151" s="62" t="s">
        <v>18</v>
      </c>
      <c r="D3151" s="44" t="s">
        <v>19</v>
      </c>
      <c r="E3151" s="10">
        <f t="shared" si="1"/>
        <v>1</v>
      </c>
      <c r="F3151" s="10">
        <f t="shared" si="2"/>
        <v>0</v>
      </c>
      <c r="G3151" s="10">
        <f t="shared" si="3"/>
        <v>0</v>
      </c>
      <c r="H3151" s="11" t="str">
        <f t="shared" si="30"/>
        <v>JAN</v>
      </c>
    </row>
    <row r="3152">
      <c r="A3152" s="17">
        <v>44209.0</v>
      </c>
      <c r="B3152" s="25" t="s">
        <v>76</v>
      </c>
      <c r="C3152" s="62" t="s">
        <v>18</v>
      </c>
      <c r="D3152" s="44" t="s">
        <v>19</v>
      </c>
      <c r="E3152" s="10">
        <f t="shared" si="1"/>
        <v>1</v>
      </c>
      <c r="F3152" s="10">
        <f t="shared" si="2"/>
        <v>0</v>
      </c>
      <c r="G3152" s="10">
        <f t="shared" si="3"/>
        <v>0</v>
      </c>
      <c r="H3152" s="11" t="str">
        <f t="shared" si="30"/>
        <v>JAN</v>
      </c>
    </row>
    <row r="3153">
      <c r="A3153" s="17">
        <v>44209.0</v>
      </c>
      <c r="B3153" s="25" t="s">
        <v>30</v>
      </c>
      <c r="C3153" s="62" t="s">
        <v>18</v>
      </c>
      <c r="D3153" s="44" t="s">
        <v>25</v>
      </c>
      <c r="E3153" s="10">
        <f t="shared" si="1"/>
        <v>0</v>
      </c>
      <c r="F3153" s="10">
        <f t="shared" si="2"/>
        <v>0</v>
      </c>
      <c r="G3153" s="10">
        <f t="shared" si="3"/>
        <v>1</v>
      </c>
      <c r="H3153" s="11" t="str">
        <f t="shared" si="30"/>
        <v>JAN</v>
      </c>
    </row>
    <row r="3154">
      <c r="A3154" s="17">
        <v>44209.0</v>
      </c>
      <c r="B3154" s="25" t="s">
        <v>76</v>
      </c>
      <c r="C3154" s="62" t="s">
        <v>18</v>
      </c>
      <c r="D3154" s="44" t="s">
        <v>19</v>
      </c>
      <c r="E3154" s="10">
        <f t="shared" si="1"/>
        <v>1</v>
      </c>
      <c r="F3154" s="10">
        <f t="shared" si="2"/>
        <v>0</v>
      </c>
      <c r="G3154" s="10">
        <f t="shared" si="3"/>
        <v>0</v>
      </c>
      <c r="H3154" s="11" t="str">
        <f t="shared" si="30"/>
        <v>JAN</v>
      </c>
    </row>
    <row r="3155">
      <c r="A3155" s="7">
        <v>44209.0</v>
      </c>
      <c r="B3155" s="8" t="s">
        <v>73</v>
      </c>
      <c r="C3155" s="40" t="s">
        <v>42</v>
      </c>
      <c r="D3155" s="9" t="s">
        <v>19</v>
      </c>
      <c r="E3155" s="10">
        <f t="shared" si="1"/>
        <v>0</v>
      </c>
      <c r="F3155" s="10">
        <f t="shared" si="2"/>
        <v>0</v>
      </c>
      <c r="G3155" s="10">
        <f t="shared" si="3"/>
        <v>0</v>
      </c>
      <c r="H3155" s="11" t="str">
        <f t="shared" si="30"/>
        <v>JAN</v>
      </c>
    </row>
    <row r="3156">
      <c r="A3156" s="7">
        <v>44209.0</v>
      </c>
      <c r="B3156" s="8" t="s">
        <v>73</v>
      </c>
      <c r="C3156" s="40" t="s">
        <v>42</v>
      </c>
      <c r="D3156" s="9" t="s">
        <v>19</v>
      </c>
      <c r="E3156" s="10">
        <f t="shared" si="1"/>
        <v>0</v>
      </c>
      <c r="F3156" s="10">
        <f t="shared" si="2"/>
        <v>0</v>
      </c>
      <c r="G3156" s="10">
        <f t="shared" si="3"/>
        <v>0</v>
      </c>
      <c r="H3156" s="11" t="str">
        <f t="shared" si="30"/>
        <v>JAN</v>
      </c>
    </row>
    <row r="3157">
      <c r="A3157" s="7">
        <v>44209.0</v>
      </c>
      <c r="B3157" s="8" t="s">
        <v>73</v>
      </c>
      <c r="C3157" s="40" t="s">
        <v>18</v>
      </c>
      <c r="D3157" s="9" t="s">
        <v>25</v>
      </c>
      <c r="E3157" s="10">
        <f t="shared" si="1"/>
        <v>0</v>
      </c>
      <c r="F3157" s="10">
        <f t="shared" si="2"/>
        <v>0</v>
      </c>
      <c r="G3157" s="10">
        <f t="shared" si="3"/>
        <v>1</v>
      </c>
      <c r="H3157" s="11" t="str">
        <f t="shared" si="30"/>
        <v>JAN</v>
      </c>
    </row>
    <row r="3158">
      <c r="A3158" s="7">
        <v>44209.0</v>
      </c>
      <c r="B3158" s="8" t="s">
        <v>73</v>
      </c>
      <c r="C3158" s="40" t="s">
        <v>18</v>
      </c>
      <c r="D3158" s="9" t="s">
        <v>25</v>
      </c>
      <c r="E3158" s="10">
        <f t="shared" si="1"/>
        <v>0</v>
      </c>
      <c r="F3158" s="10">
        <f t="shared" si="2"/>
        <v>0</v>
      </c>
      <c r="G3158" s="10">
        <f t="shared" si="3"/>
        <v>1</v>
      </c>
      <c r="H3158" s="11" t="str">
        <f t="shared" si="30"/>
        <v>JAN</v>
      </c>
    </row>
    <row r="3159">
      <c r="A3159" s="7">
        <v>44209.0</v>
      </c>
      <c r="B3159" s="8" t="s">
        <v>73</v>
      </c>
      <c r="C3159" s="40" t="s">
        <v>18</v>
      </c>
      <c r="D3159" s="9" t="s">
        <v>25</v>
      </c>
      <c r="E3159" s="10">
        <f t="shared" si="1"/>
        <v>0</v>
      </c>
      <c r="F3159" s="10">
        <f t="shared" si="2"/>
        <v>0</v>
      </c>
      <c r="G3159" s="10">
        <f t="shared" si="3"/>
        <v>1</v>
      </c>
      <c r="H3159" s="11" t="str">
        <f t="shared" si="30"/>
        <v>JAN</v>
      </c>
    </row>
    <row r="3160">
      <c r="A3160" s="7">
        <v>44209.0</v>
      </c>
      <c r="B3160" s="9" t="s">
        <v>22</v>
      </c>
      <c r="C3160" s="40" t="s">
        <v>18</v>
      </c>
      <c r="D3160" s="9" t="s">
        <v>35</v>
      </c>
      <c r="E3160" s="10">
        <f t="shared" si="1"/>
        <v>0</v>
      </c>
      <c r="F3160" s="10">
        <f t="shared" si="2"/>
        <v>1</v>
      </c>
      <c r="G3160" s="10">
        <f t="shared" si="3"/>
        <v>0</v>
      </c>
      <c r="H3160" s="11" t="str">
        <f t="shared" si="30"/>
        <v>JAN</v>
      </c>
    </row>
    <row r="3161">
      <c r="A3161" s="7">
        <v>44209.0</v>
      </c>
      <c r="B3161" s="8" t="s">
        <v>73</v>
      </c>
      <c r="C3161" s="40" t="s">
        <v>42</v>
      </c>
      <c r="D3161" s="9" t="s">
        <v>35</v>
      </c>
      <c r="E3161" s="10">
        <f t="shared" si="1"/>
        <v>0</v>
      </c>
      <c r="F3161" s="10">
        <f t="shared" si="2"/>
        <v>0</v>
      </c>
      <c r="G3161" s="10">
        <f t="shared" si="3"/>
        <v>0</v>
      </c>
      <c r="H3161" s="11" t="str">
        <f t="shared" si="30"/>
        <v>JAN</v>
      </c>
    </row>
    <row r="3162">
      <c r="A3162" s="76">
        <v>44209.0</v>
      </c>
      <c r="B3162" s="59" t="s">
        <v>30</v>
      </c>
      <c r="C3162" s="49" t="s">
        <v>18</v>
      </c>
      <c r="D3162" s="48" t="s">
        <v>19</v>
      </c>
      <c r="E3162" s="10">
        <f t="shared" si="1"/>
        <v>1</v>
      </c>
      <c r="F3162" s="10">
        <f t="shared" si="2"/>
        <v>0</v>
      </c>
      <c r="G3162" s="10">
        <f t="shared" si="3"/>
        <v>0</v>
      </c>
      <c r="H3162" s="11" t="str">
        <f t="shared" si="30"/>
        <v>JAN</v>
      </c>
    </row>
    <row r="3163">
      <c r="A3163" s="76">
        <v>44209.0</v>
      </c>
      <c r="B3163" s="59" t="s">
        <v>30</v>
      </c>
      <c r="C3163" s="49" t="s">
        <v>18</v>
      </c>
      <c r="D3163" s="48" t="s">
        <v>19</v>
      </c>
      <c r="E3163" s="10">
        <f t="shared" si="1"/>
        <v>1</v>
      </c>
      <c r="F3163" s="10">
        <f t="shared" si="2"/>
        <v>0</v>
      </c>
      <c r="G3163" s="10">
        <f t="shared" si="3"/>
        <v>0</v>
      </c>
      <c r="H3163" s="11" t="str">
        <f t="shared" si="30"/>
        <v>JAN</v>
      </c>
    </row>
    <row r="3164">
      <c r="A3164" s="76">
        <v>44209.0</v>
      </c>
      <c r="B3164" s="59" t="s">
        <v>30</v>
      </c>
      <c r="C3164" s="49" t="s">
        <v>18</v>
      </c>
      <c r="D3164" s="48" t="s">
        <v>19</v>
      </c>
      <c r="E3164" s="10">
        <f t="shared" si="1"/>
        <v>1</v>
      </c>
      <c r="F3164" s="10">
        <f t="shared" si="2"/>
        <v>0</v>
      </c>
      <c r="G3164" s="10">
        <f t="shared" si="3"/>
        <v>0</v>
      </c>
      <c r="H3164" s="11" t="str">
        <f t="shared" si="30"/>
        <v>JAN</v>
      </c>
    </row>
    <row r="3165">
      <c r="A3165" s="76">
        <v>44209.0</v>
      </c>
      <c r="B3165" s="48" t="s">
        <v>22</v>
      </c>
      <c r="C3165" s="49" t="s">
        <v>18</v>
      </c>
      <c r="D3165" s="48" t="s">
        <v>66</v>
      </c>
      <c r="E3165" s="10">
        <f t="shared" si="1"/>
        <v>0</v>
      </c>
      <c r="F3165" s="10">
        <f t="shared" si="2"/>
        <v>0</v>
      </c>
      <c r="G3165" s="10">
        <f t="shared" si="3"/>
        <v>0</v>
      </c>
      <c r="H3165" s="11" t="str">
        <f t="shared" si="30"/>
        <v>JAN</v>
      </c>
    </row>
    <row r="3166">
      <c r="A3166" s="76">
        <v>44209.0</v>
      </c>
      <c r="B3166" s="48" t="s">
        <v>22</v>
      </c>
      <c r="C3166" s="49" t="s">
        <v>18</v>
      </c>
      <c r="D3166" s="48" t="s">
        <v>66</v>
      </c>
      <c r="E3166" s="10">
        <f t="shared" si="1"/>
        <v>0</v>
      </c>
      <c r="F3166" s="10">
        <f t="shared" si="2"/>
        <v>0</v>
      </c>
      <c r="G3166" s="10">
        <f t="shared" si="3"/>
        <v>0</v>
      </c>
      <c r="H3166" s="11" t="str">
        <f t="shared" si="30"/>
        <v>JAN</v>
      </c>
    </row>
    <row r="3167">
      <c r="A3167" s="76">
        <v>44209.0</v>
      </c>
      <c r="B3167" s="48" t="s">
        <v>22</v>
      </c>
      <c r="C3167" s="49" t="s">
        <v>18</v>
      </c>
      <c r="D3167" s="48" t="s">
        <v>35</v>
      </c>
      <c r="E3167" s="10">
        <f t="shared" si="1"/>
        <v>0</v>
      </c>
      <c r="F3167" s="10">
        <f t="shared" si="2"/>
        <v>1</v>
      </c>
      <c r="G3167" s="10">
        <f t="shared" si="3"/>
        <v>0</v>
      </c>
      <c r="H3167" s="11" t="str">
        <f t="shared" si="30"/>
        <v>JAN</v>
      </c>
    </row>
    <row r="3168">
      <c r="A3168" s="76">
        <v>44209.0</v>
      </c>
      <c r="B3168" s="48" t="s">
        <v>22</v>
      </c>
      <c r="C3168" s="49" t="s">
        <v>18</v>
      </c>
      <c r="D3168" s="48" t="s">
        <v>19</v>
      </c>
      <c r="E3168" s="10">
        <f t="shared" si="1"/>
        <v>1</v>
      </c>
      <c r="F3168" s="10">
        <f t="shared" si="2"/>
        <v>0</v>
      </c>
      <c r="G3168" s="10">
        <f t="shared" si="3"/>
        <v>0</v>
      </c>
      <c r="H3168" s="11" t="str">
        <f t="shared" si="30"/>
        <v>JAN</v>
      </c>
    </row>
    <row r="3169">
      <c r="A3169" s="7">
        <v>44209.0</v>
      </c>
      <c r="B3169" s="8" t="s">
        <v>80</v>
      </c>
      <c r="C3169" s="40" t="s">
        <v>18</v>
      </c>
      <c r="D3169" s="9" t="s">
        <v>19</v>
      </c>
      <c r="E3169" s="10">
        <f t="shared" si="1"/>
        <v>1</v>
      </c>
      <c r="F3169" s="10">
        <f t="shared" si="2"/>
        <v>0</v>
      </c>
      <c r="G3169" s="10">
        <f t="shared" si="3"/>
        <v>0</v>
      </c>
      <c r="H3169" s="11" t="str">
        <f t="shared" si="30"/>
        <v>JAN</v>
      </c>
    </row>
    <row r="3170">
      <c r="A3170" s="7">
        <v>44209.0</v>
      </c>
      <c r="B3170" s="8" t="s">
        <v>80</v>
      </c>
      <c r="C3170" s="40" t="s">
        <v>18</v>
      </c>
      <c r="D3170" s="9" t="s">
        <v>35</v>
      </c>
      <c r="E3170" s="10">
        <f t="shared" si="1"/>
        <v>0</v>
      </c>
      <c r="F3170" s="10">
        <f t="shared" si="2"/>
        <v>1</v>
      </c>
      <c r="G3170" s="10">
        <f t="shared" si="3"/>
        <v>0</v>
      </c>
      <c r="H3170" s="11" t="str">
        <f t="shared" si="30"/>
        <v>JAN</v>
      </c>
    </row>
    <row r="3171">
      <c r="A3171" s="7">
        <v>44209.0</v>
      </c>
      <c r="B3171" s="8" t="s">
        <v>80</v>
      </c>
      <c r="C3171" s="40" t="s">
        <v>18</v>
      </c>
      <c r="D3171" s="9" t="s">
        <v>19</v>
      </c>
      <c r="E3171" s="10">
        <f t="shared" si="1"/>
        <v>1</v>
      </c>
      <c r="F3171" s="10">
        <f t="shared" si="2"/>
        <v>0</v>
      </c>
      <c r="G3171" s="10">
        <f t="shared" si="3"/>
        <v>0</v>
      </c>
      <c r="H3171" s="11" t="str">
        <f t="shared" si="30"/>
        <v>JAN</v>
      </c>
    </row>
    <row r="3172">
      <c r="A3172" s="7">
        <v>44209.0</v>
      </c>
      <c r="B3172" s="8" t="s">
        <v>80</v>
      </c>
      <c r="C3172" s="40" t="s">
        <v>42</v>
      </c>
      <c r="D3172" s="9" t="s">
        <v>19</v>
      </c>
      <c r="E3172" s="10">
        <f t="shared" si="1"/>
        <v>0</v>
      </c>
      <c r="F3172" s="10">
        <f t="shared" si="2"/>
        <v>0</v>
      </c>
      <c r="G3172" s="10">
        <f t="shared" si="3"/>
        <v>0</v>
      </c>
      <c r="H3172" s="11" t="str">
        <f t="shared" si="30"/>
        <v>JAN</v>
      </c>
    </row>
    <row r="3173">
      <c r="A3173" s="7">
        <v>44209.0</v>
      </c>
      <c r="B3173" s="8" t="s">
        <v>30</v>
      </c>
      <c r="C3173" s="40" t="s">
        <v>18</v>
      </c>
      <c r="D3173" s="9" t="s">
        <v>25</v>
      </c>
      <c r="E3173" s="10">
        <f t="shared" si="1"/>
        <v>0</v>
      </c>
      <c r="F3173" s="10">
        <f t="shared" si="2"/>
        <v>0</v>
      </c>
      <c r="G3173" s="10">
        <f t="shared" si="3"/>
        <v>1</v>
      </c>
      <c r="H3173" s="11" t="str">
        <f t="shared" si="30"/>
        <v>JAN</v>
      </c>
    </row>
    <row r="3174">
      <c r="A3174" s="7">
        <v>44209.0</v>
      </c>
      <c r="B3174" s="8" t="s">
        <v>30</v>
      </c>
      <c r="C3174" s="40" t="s">
        <v>18</v>
      </c>
      <c r="D3174" s="9" t="s">
        <v>19</v>
      </c>
      <c r="E3174" s="10">
        <f t="shared" si="1"/>
        <v>1</v>
      </c>
      <c r="F3174" s="10">
        <f t="shared" si="2"/>
        <v>0</v>
      </c>
      <c r="G3174" s="10">
        <f t="shared" si="3"/>
        <v>0</v>
      </c>
      <c r="H3174" s="11" t="str">
        <f t="shared" si="30"/>
        <v>JAN</v>
      </c>
    </row>
    <row r="3175">
      <c r="A3175" s="7">
        <v>44209.0</v>
      </c>
      <c r="B3175" s="8" t="s">
        <v>36</v>
      </c>
      <c r="C3175" s="40" t="s">
        <v>18</v>
      </c>
      <c r="D3175" s="43" t="s">
        <v>19</v>
      </c>
      <c r="E3175" s="10">
        <f t="shared" si="1"/>
        <v>1</v>
      </c>
      <c r="F3175" s="10">
        <f t="shared" si="2"/>
        <v>0</v>
      </c>
      <c r="G3175" s="10">
        <f t="shared" si="3"/>
        <v>0</v>
      </c>
      <c r="H3175" s="11" t="str">
        <f t="shared" si="30"/>
        <v>JAN</v>
      </c>
    </row>
    <row r="3176">
      <c r="A3176" s="7">
        <v>44209.0</v>
      </c>
      <c r="B3176" s="8" t="s">
        <v>67</v>
      </c>
      <c r="C3176" s="40" t="s">
        <v>18</v>
      </c>
      <c r="D3176" s="43" t="s">
        <v>19</v>
      </c>
      <c r="E3176" s="10">
        <f t="shared" si="1"/>
        <v>1</v>
      </c>
      <c r="F3176" s="10">
        <f t="shared" si="2"/>
        <v>0</v>
      </c>
      <c r="G3176" s="10">
        <f t="shared" si="3"/>
        <v>0</v>
      </c>
      <c r="H3176" s="11" t="str">
        <f t="shared" si="30"/>
        <v>JAN</v>
      </c>
    </row>
    <row r="3177">
      <c r="A3177" s="7">
        <v>44209.0</v>
      </c>
      <c r="B3177" s="8" t="s">
        <v>36</v>
      </c>
      <c r="C3177" s="40" t="s">
        <v>42</v>
      </c>
      <c r="D3177" s="43" t="s">
        <v>19</v>
      </c>
      <c r="E3177" s="10">
        <f t="shared" si="1"/>
        <v>0</v>
      </c>
      <c r="F3177" s="10">
        <f t="shared" si="2"/>
        <v>0</v>
      </c>
      <c r="G3177" s="10">
        <f t="shared" si="3"/>
        <v>0</v>
      </c>
      <c r="H3177" s="11" t="str">
        <f t="shared" si="30"/>
        <v>JAN</v>
      </c>
    </row>
    <row r="3178">
      <c r="A3178" s="7">
        <v>44209.0</v>
      </c>
      <c r="B3178" s="8" t="s">
        <v>67</v>
      </c>
      <c r="C3178" s="40" t="s">
        <v>18</v>
      </c>
      <c r="D3178" s="43" t="s">
        <v>19</v>
      </c>
      <c r="E3178" s="10">
        <f t="shared" si="1"/>
        <v>1</v>
      </c>
      <c r="F3178" s="10">
        <f t="shared" si="2"/>
        <v>0</v>
      </c>
      <c r="G3178" s="10">
        <f t="shared" si="3"/>
        <v>0</v>
      </c>
      <c r="H3178" s="11" t="str">
        <f t="shared" si="30"/>
        <v>JAN</v>
      </c>
    </row>
    <row r="3179">
      <c r="A3179" s="7">
        <v>44209.0</v>
      </c>
      <c r="B3179" s="8" t="s">
        <v>34</v>
      </c>
      <c r="C3179" s="9" t="s">
        <v>18</v>
      </c>
      <c r="D3179" s="28" t="s">
        <v>19</v>
      </c>
      <c r="E3179" s="10">
        <f t="shared" si="1"/>
        <v>1</v>
      </c>
      <c r="F3179" s="10">
        <f t="shared" si="2"/>
        <v>0</v>
      </c>
      <c r="G3179" s="10">
        <f t="shared" si="3"/>
        <v>0</v>
      </c>
      <c r="H3179" s="11" t="str">
        <f t="shared" si="30"/>
        <v>JAN</v>
      </c>
    </row>
    <row r="3180">
      <c r="A3180" s="7">
        <v>44209.0</v>
      </c>
      <c r="B3180" s="8" t="s">
        <v>34</v>
      </c>
      <c r="C3180" s="9" t="s">
        <v>18</v>
      </c>
      <c r="D3180" s="28" t="s">
        <v>19</v>
      </c>
      <c r="E3180" s="10">
        <f t="shared" si="1"/>
        <v>1</v>
      </c>
      <c r="F3180" s="10">
        <f t="shared" si="2"/>
        <v>0</v>
      </c>
      <c r="G3180" s="10">
        <f t="shared" si="3"/>
        <v>0</v>
      </c>
      <c r="H3180" s="11" t="str">
        <f t="shared" si="30"/>
        <v>JAN</v>
      </c>
    </row>
    <row r="3181">
      <c r="A3181" s="7">
        <v>44209.0</v>
      </c>
      <c r="B3181" s="9" t="s">
        <v>37</v>
      </c>
      <c r="C3181" s="27" t="s">
        <v>18</v>
      </c>
      <c r="D3181" s="28" t="s">
        <v>19</v>
      </c>
      <c r="E3181" s="10">
        <f t="shared" si="1"/>
        <v>1</v>
      </c>
      <c r="F3181" s="10">
        <f t="shared" si="2"/>
        <v>0</v>
      </c>
      <c r="G3181" s="10">
        <f t="shared" si="3"/>
        <v>0</v>
      </c>
      <c r="H3181" s="11" t="str">
        <f t="shared" si="30"/>
        <v>JAN</v>
      </c>
    </row>
    <row r="3182">
      <c r="A3182" s="7">
        <v>44209.0</v>
      </c>
      <c r="B3182" s="9" t="s">
        <v>22</v>
      </c>
      <c r="C3182" s="27" t="s">
        <v>18</v>
      </c>
      <c r="D3182" s="28" t="s">
        <v>19</v>
      </c>
      <c r="E3182" s="10">
        <f t="shared" si="1"/>
        <v>1</v>
      </c>
      <c r="F3182" s="10">
        <f t="shared" si="2"/>
        <v>0</v>
      </c>
      <c r="G3182" s="10">
        <f t="shared" si="3"/>
        <v>0</v>
      </c>
      <c r="H3182" s="11" t="str">
        <f t="shared" si="30"/>
        <v>JAN</v>
      </c>
    </row>
    <row r="3183">
      <c r="A3183" s="64">
        <v>44209.0</v>
      </c>
      <c r="B3183" s="45" t="s">
        <v>73</v>
      </c>
      <c r="C3183" s="45" t="s">
        <v>42</v>
      </c>
      <c r="D3183" s="28" t="s">
        <v>19</v>
      </c>
      <c r="E3183" s="10">
        <f t="shared" si="1"/>
        <v>0</v>
      </c>
      <c r="F3183" s="10">
        <f t="shared" si="2"/>
        <v>0</v>
      </c>
      <c r="G3183" s="10">
        <f t="shared" si="3"/>
        <v>0</v>
      </c>
      <c r="H3183" s="11" t="str">
        <f t="shared" si="30"/>
        <v>JAN</v>
      </c>
    </row>
    <row r="3184">
      <c r="A3184" s="64">
        <v>44209.0</v>
      </c>
      <c r="B3184" s="45" t="s">
        <v>73</v>
      </c>
      <c r="C3184" s="45" t="s">
        <v>42</v>
      </c>
      <c r="D3184" s="28" t="s">
        <v>19</v>
      </c>
      <c r="E3184" s="10">
        <f t="shared" si="1"/>
        <v>0</v>
      </c>
      <c r="F3184" s="10">
        <f t="shared" si="2"/>
        <v>0</v>
      </c>
      <c r="G3184" s="10">
        <f t="shared" si="3"/>
        <v>0</v>
      </c>
      <c r="H3184" s="11" t="str">
        <f t="shared" si="30"/>
        <v>JAN</v>
      </c>
    </row>
    <row r="3185">
      <c r="A3185" s="7">
        <v>44209.0</v>
      </c>
      <c r="B3185" s="8" t="s">
        <v>34</v>
      </c>
      <c r="C3185" s="27" t="s">
        <v>18</v>
      </c>
      <c r="D3185" s="28" t="s">
        <v>19</v>
      </c>
      <c r="E3185" s="10">
        <f t="shared" si="1"/>
        <v>1</v>
      </c>
      <c r="F3185" s="10">
        <f t="shared" si="2"/>
        <v>0</v>
      </c>
      <c r="G3185" s="10">
        <f t="shared" si="3"/>
        <v>0</v>
      </c>
      <c r="H3185" s="11" t="str">
        <f t="shared" si="30"/>
        <v>JAN</v>
      </c>
    </row>
    <row r="3186">
      <c r="A3186" s="7">
        <v>44209.0</v>
      </c>
      <c r="B3186" s="43" t="s">
        <v>22</v>
      </c>
      <c r="C3186" s="43" t="s">
        <v>18</v>
      </c>
      <c r="D3186" s="28" t="s">
        <v>19</v>
      </c>
      <c r="E3186" s="10">
        <f t="shared" si="1"/>
        <v>1</v>
      </c>
      <c r="F3186" s="10">
        <f t="shared" si="2"/>
        <v>0</v>
      </c>
      <c r="G3186" s="10">
        <f t="shared" si="3"/>
        <v>0</v>
      </c>
      <c r="H3186" s="11" t="str">
        <f t="shared" si="30"/>
        <v>JAN</v>
      </c>
    </row>
    <row r="3187">
      <c r="A3187" s="7">
        <v>44209.0</v>
      </c>
      <c r="B3187" s="8" t="s">
        <v>37</v>
      </c>
      <c r="C3187" s="9" t="s">
        <v>18</v>
      </c>
      <c r="D3187" s="42" t="s">
        <v>19</v>
      </c>
      <c r="E3187" s="10">
        <f t="shared" si="1"/>
        <v>1</v>
      </c>
      <c r="F3187" s="10">
        <f t="shared" si="2"/>
        <v>0</v>
      </c>
      <c r="G3187" s="10">
        <f t="shared" si="3"/>
        <v>0</v>
      </c>
      <c r="H3187" s="11" t="str">
        <f t="shared" si="30"/>
        <v>JAN</v>
      </c>
    </row>
    <row r="3188">
      <c r="A3188" s="7">
        <v>44209.0</v>
      </c>
      <c r="B3188" s="8" t="s">
        <v>37</v>
      </c>
      <c r="C3188" s="9" t="s">
        <v>18</v>
      </c>
      <c r="D3188" s="42" t="s">
        <v>19</v>
      </c>
      <c r="E3188" s="10">
        <f t="shared" si="1"/>
        <v>1</v>
      </c>
      <c r="F3188" s="10">
        <f t="shared" si="2"/>
        <v>0</v>
      </c>
      <c r="G3188" s="10">
        <f t="shared" si="3"/>
        <v>0</v>
      </c>
      <c r="H3188" s="11" t="str">
        <f t="shared" si="30"/>
        <v>JAN</v>
      </c>
    </row>
    <row r="3189">
      <c r="A3189" s="7">
        <v>44209.0</v>
      </c>
      <c r="B3189" s="8" t="s">
        <v>37</v>
      </c>
      <c r="C3189" s="9" t="s">
        <v>18</v>
      </c>
      <c r="D3189" s="42" t="s">
        <v>19</v>
      </c>
      <c r="E3189" s="10">
        <f t="shared" si="1"/>
        <v>1</v>
      </c>
      <c r="F3189" s="10">
        <f t="shared" si="2"/>
        <v>0</v>
      </c>
      <c r="G3189" s="10">
        <f t="shared" si="3"/>
        <v>0</v>
      </c>
      <c r="H3189" s="11" t="str">
        <f t="shared" si="30"/>
        <v>JAN</v>
      </c>
    </row>
    <row r="3190">
      <c r="A3190" s="7">
        <v>44209.0</v>
      </c>
      <c r="B3190" s="8" t="s">
        <v>37</v>
      </c>
      <c r="C3190" s="9" t="s">
        <v>18</v>
      </c>
      <c r="D3190" s="42" t="s">
        <v>19</v>
      </c>
      <c r="E3190" s="10">
        <f t="shared" si="1"/>
        <v>1</v>
      </c>
      <c r="F3190" s="10">
        <f t="shared" si="2"/>
        <v>0</v>
      </c>
      <c r="G3190" s="10">
        <f t="shared" si="3"/>
        <v>0</v>
      </c>
      <c r="H3190" s="11" t="str">
        <f t="shared" si="30"/>
        <v>JAN</v>
      </c>
    </row>
    <row r="3191">
      <c r="A3191" s="7">
        <v>44209.0</v>
      </c>
      <c r="B3191" s="22" t="s">
        <v>43</v>
      </c>
      <c r="C3191" s="23" t="s">
        <v>18</v>
      </c>
      <c r="D3191" s="24" t="s">
        <v>19</v>
      </c>
      <c r="E3191" s="10">
        <f t="shared" si="1"/>
        <v>1</v>
      </c>
      <c r="F3191" s="10">
        <f t="shared" si="2"/>
        <v>0</v>
      </c>
      <c r="G3191" s="10">
        <f t="shared" si="3"/>
        <v>0</v>
      </c>
      <c r="H3191" s="11" t="str">
        <f t="shared" si="30"/>
        <v>JAN</v>
      </c>
    </row>
    <row r="3192">
      <c r="A3192" s="7">
        <v>44209.0</v>
      </c>
      <c r="B3192" s="22" t="s">
        <v>43</v>
      </c>
      <c r="C3192" s="23" t="s">
        <v>18</v>
      </c>
      <c r="D3192" s="24" t="s">
        <v>19</v>
      </c>
      <c r="E3192" s="10">
        <f t="shared" si="1"/>
        <v>1</v>
      </c>
      <c r="F3192" s="10">
        <f t="shared" si="2"/>
        <v>0</v>
      </c>
      <c r="G3192" s="10">
        <f t="shared" si="3"/>
        <v>0</v>
      </c>
      <c r="H3192" s="11" t="str">
        <f t="shared" si="30"/>
        <v>JAN</v>
      </c>
    </row>
    <row r="3193">
      <c r="A3193" s="50">
        <v>44209.0</v>
      </c>
      <c r="B3193" s="22" t="s">
        <v>43</v>
      </c>
      <c r="C3193" s="23" t="s">
        <v>18</v>
      </c>
      <c r="D3193" s="51" t="s">
        <v>19</v>
      </c>
      <c r="E3193" s="10">
        <f t="shared" si="1"/>
        <v>1</v>
      </c>
      <c r="F3193" s="10">
        <f t="shared" si="2"/>
        <v>0</v>
      </c>
      <c r="G3193" s="10">
        <f t="shared" si="3"/>
        <v>0</v>
      </c>
      <c r="H3193" s="11" t="str">
        <f t="shared" si="30"/>
        <v>JAN</v>
      </c>
    </row>
    <row r="3194">
      <c r="A3194" s="7">
        <v>44209.0</v>
      </c>
      <c r="B3194" s="22" t="s">
        <v>80</v>
      </c>
      <c r="C3194" s="23" t="s">
        <v>18</v>
      </c>
      <c r="D3194" s="24" t="s">
        <v>19</v>
      </c>
      <c r="E3194" s="10">
        <f t="shared" si="1"/>
        <v>1</v>
      </c>
      <c r="F3194" s="10">
        <f t="shared" si="2"/>
        <v>0</v>
      </c>
      <c r="G3194" s="10">
        <f t="shared" si="3"/>
        <v>0</v>
      </c>
      <c r="H3194" s="11" t="str">
        <f t="shared" si="30"/>
        <v>JAN</v>
      </c>
    </row>
    <row r="3195">
      <c r="A3195" s="7">
        <v>44209.0</v>
      </c>
      <c r="B3195" s="22" t="s">
        <v>80</v>
      </c>
      <c r="C3195" s="23" t="s">
        <v>18</v>
      </c>
      <c r="D3195" s="24" t="s">
        <v>19</v>
      </c>
      <c r="E3195" s="10">
        <f t="shared" si="1"/>
        <v>1</v>
      </c>
      <c r="F3195" s="10">
        <f t="shared" si="2"/>
        <v>0</v>
      </c>
      <c r="G3195" s="10">
        <f t="shared" si="3"/>
        <v>0</v>
      </c>
      <c r="H3195" s="11" t="str">
        <f t="shared" si="30"/>
        <v>JAN</v>
      </c>
    </row>
    <row r="3196">
      <c r="A3196" s="50">
        <v>44209.0</v>
      </c>
      <c r="B3196" s="22" t="s">
        <v>83</v>
      </c>
      <c r="C3196" s="23" t="s">
        <v>18</v>
      </c>
      <c r="D3196" s="51" t="s">
        <v>19</v>
      </c>
      <c r="E3196" s="10">
        <f t="shared" si="1"/>
        <v>1</v>
      </c>
      <c r="F3196" s="10">
        <f t="shared" si="2"/>
        <v>0</v>
      </c>
      <c r="G3196" s="10">
        <f t="shared" si="3"/>
        <v>0</v>
      </c>
      <c r="H3196" s="11" t="str">
        <f t="shared" si="30"/>
        <v>JAN</v>
      </c>
    </row>
    <row r="3197">
      <c r="A3197" s="60">
        <v>44209.0</v>
      </c>
      <c r="B3197" s="43" t="s">
        <v>22</v>
      </c>
      <c r="C3197" s="45" t="s">
        <v>18</v>
      </c>
      <c r="D3197" s="28" t="s">
        <v>19</v>
      </c>
      <c r="E3197" s="10">
        <f t="shared" si="1"/>
        <v>1</v>
      </c>
      <c r="F3197" s="10">
        <f t="shared" si="2"/>
        <v>0</v>
      </c>
      <c r="G3197" s="10">
        <f t="shared" si="3"/>
        <v>0</v>
      </c>
      <c r="H3197" s="11" t="str">
        <f t="shared" si="30"/>
        <v>JAN</v>
      </c>
    </row>
    <row r="3198">
      <c r="A3198" s="60">
        <v>44209.0</v>
      </c>
      <c r="B3198" s="43" t="s">
        <v>22</v>
      </c>
      <c r="C3198" s="45" t="s">
        <v>18</v>
      </c>
      <c r="D3198" s="28" t="s">
        <v>19</v>
      </c>
      <c r="E3198" s="10">
        <f t="shared" si="1"/>
        <v>1</v>
      </c>
      <c r="F3198" s="10">
        <f t="shared" si="2"/>
        <v>0</v>
      </c>
      <c r="G3198" s="10">
        <f t="shared" si="3"/>
        <v>0</v>
      </c>
      <c r="H3198" s="11" t="str">
        <f t="shared" si="30"/>
        <v>JAN</v>
      </c>
    </row>
    <row r="3199">
      <c r="A3199" s="53">
        <v>44209.0</v>
      </c>
      <c r="B3199" s="54" t="s">
        <v>22</v>
      </c>
      <c r="C3199" s="55" t="s">
        <v>18</v>
      </c>
      <c r="D3199" s="55" t="s">
        <v>19</v>
      </c>
      <c r="E3199" s="10">
        <f t="shared" si="1"/>
        <v>1</v>
      </c>
      <c r="F3199" s="10">
        <f t="shared" si="2"/>
        <v>0</v>
      </c>
      <c r="G3199" s="10">
        <f t="shared" si="3"/>
        <v>0</v>
      </c>
      <c r="H3199" s="11" t="str">
        <f t="shared" si="30"/>
        <v>JAN</v>
      </c>
    </row>
    <row r="3200">
      <c r="A3200" s="60">
        <v>44209.0</v>
      </c>
      <c r="B3200" s="65" t="s">
        <v>22</v>
      </c>
      <c r="C3200" s="52" t="s">
        <v>18</v>
      </c>
      <c r="D3200" s="66" t="s">
        <v>19</v>
      </c>
      <c r="E3200" s="10">
        <f t="shared" si="1"/>
        <v>1</v>
      </c>
      <c r="F3200" s="10">
        <f t="shared" si="2"/>
        <v>0</v>
      </c>
      <c r="G3200" s="10">
        <f t="shared" si="3"/>
        <v>0</v>
      </c>
      <c r="H3200" s="11" t="str">
        <f t="shared" si="30"/>
        <v>JAN</v>
      </c>
    </row>
    <row r="3201">
      <c r="A3201" s="60">
        <v>44209.0</v>
      </c>
      <c r="B3201" s="65" t="s">
        <v>22</v>
      </c>
      <c r="C3201" s="52" t="s">
        <v>18</v>
      </c>
      <c r="D3201" s="66" t="s">
        <v>19</v>
      </c>
      <c r="E3201" s="10">
        <f t="shared" si="1"/>
        <v>1</v>
      </c>
      <c r="F3201" s="10">
        <f t="shared" si="2"/>
        <v>0</v>
      </c>
      <c r="G3201" s="10">
        <f t="shared" si="3"/>
        <v>0</v>
      </c>
      <c r="H3201" s="11" t="str">
        <f t="shared" si="30"/>
        <v>JAN</v>
      </c>
    </row>
    <row r="3202">
      <c r="A3202" s="60">
        <v>44209.0</v>
      </c>
      <c r="B3202" s="65" t="s">
        <v>22</v>
      </c>
      <c r="C3202" s="52" t="s">
        <v>18</v>
      </c>
      <c r="D3202" s="66" t="s">
        <v>19</v>
      </c>
      <c r="E3202" s="10">
        <f t="shared" si="1"/>
        <v>1</v>
      </c>
      <c r="F3202" s="10">
        <f t="shared" si="2"/>
        <v>0</v>
      </c>
      <c r="G3202" s="10">
        <f t="shared" si="3"/>
        <v>0</v>
      </c>
      <c r="H3202" s="11" t="str">
        <f t="shared" si="30"/>
        <v>JAN</v>
      </c>
    </row>
    <row r="3203">
      <c r="A3203" s="7">
        <v>44209.0</v>
      </c>
      <c r="B3203" s="24" t="s">
        <v>70</v>
      </c>
      <c r="C3203" s="23" t="s">
        <v>18</v>
      </c>
      <c r="D3203" s="24" t="s">
        <v>19</v>
      </c>
      <c r="E3203" s="10">
        <f t="shared" si="1"/>
        <v>1</v>
      </c>
      <c r="F3203" s="10">
        <f t="shared" si="2"/>
        <v>0</v>
      </c>
      <c r="G3203" s="10">
        <f t="shared" si="3"/>
        <v>0</v>
      </c>
      <c r="H3203" s="11" t="str">
        <f t="shared" si="30"/>
        <v>JAN</v>
      </c>
    </row>
    <row r="3204">
      <c r="A3204" s="7">
        <v>44209.0</v>
      </c>
      <c r="B3204" s="24" t="s">
        <v>71</v>
      </c>
      <c r="C3204" s="23" t="s">
        <v>18</v>
      </c>
      <c r="D3204" s="24" t="s">
        <v>19</v>
      </c>
      <c r="E3204" s="10">
        <f t="shared" si="1"/>
        <v>1</v>
      </c>
      <c r="F3204" s="10">
        <f t="shared" si="2"/>
        <v>0</v>
      </c>
      <c r="G3204" s="10">
        <f t="shared" si="3"/>
        <v>0</v>
      </c>
      <c r="H3204" s="11" t="str">
        <f t="shared" si="30"/>
        <v>JAN</v>
      </c>
    </row>
    <row r="3205">
      <c r="A3205" s="7">
        <v>44209.0</v>
      </c>
      <c r="B3205" s="8" t="s">
        <v>37</v>
      </c>
      <c r="C3205" s="9" t="s">
        <v>42</v>
      </c>
      <c r="D3205" s="42" t="s">
        <v>19</v>
      </c>
      <c r="E3205" s="10">
        <f t="shared" si="1"/>
        <v>0</v>
      </c>
      <c r="F3205" s="10">
        <f t="shared" si="2"/>
        <v>0</v>
      </c>
      <c r="G3205" s="10">
        <f t="shared" si="3"/>
        <v>0</v>
      </c>
      <c r="H3205" s="11" t="str">
        <f t="shared" si="30"/>
        <v>JAN</v>
      </c>
    </row>
    <row r="3206">
      <c r="A3206" s="7">
        <v>44209.0</v>
      </c>
      <c r="B3206" s="22" t="s">
        <v>43</v>
      </c>
      <c r="C3206" s="23" t="s">
        <v>42</v>
      </c>
      <c r="D3206" s="24" t="s">
        <v>19</v>
      </c>
      <c r="E3206" s="10">
        <f t="shared" si="1"/>
        <v>0</v>
      </c>
      <c r="F3206" s="10">
        <f t="shared" si="2"/>
        <v>0</v>
      </c>
      <c r="G3206" s="10">
        <f t="shared" si="3"/>
        <v>0</v>
      </c>
      <c r="H3206" s="11" t="str">
        <f t="shared" si="30"/>
        <v>JAN</v>
      </c>
    </row>
    <row r="3207">
      <c r="A3207" s="50">
        <v>44209.0</v>
      </c>
      <c r="B3207" s="22" t="s">
        <v>43</v>
      </c>
      <c r="C3207" s="23" t="s">
        <v>42</v>
      </c>
      <c r="D3207" s="51" t="s">
        <v>19</v>
      </c>
      <c r="E3207" s="10">
        <f t="shared" si="1"/>
        <v>0</v>
      </c>
      <c r="F3207" s="10">
        <f t="shared" si="2"/>
        <v>0</v>
      </c>
      <c r="G3207" s="10">
        <f t="shared" si="3"/>
        <v>0</v>
      </c>
      <c r="H3207" s="11" t="str">
        <f t="shared" si="30"/>
        <v>JAN</v>
      </c>
    </row>
    <row r="3208">
      <c r="A3208" s="50">
        <v>44209.0</v>
      </c>
      <c r="B3208" s="22" t="s">
        <v>43</v>
      </c>
      <c r="C3208" s="23" t="s">
        <v>42</v>
      </c>
      <c r="D3208" s="51" t="s">
        <v>19</v>
      </c>
      <c r="E3208" s="10">
        <f t="shared" si="1"/>
        <v>0</v>
      </c>
      <c r="F3208" s="10">
        <f t="shared" si="2"/>
        <v>0</v>
      </c>
      <c r="G3208" s="10">
        <f t="shared" si="3"/>
        <v>0</v>
      </c>
      <c r="H3208" s="11" t="str">
        <f t="shared" si="30"/>
        <v>JAN</v>
      </c>
    </row>
    <row r="3209">
      <c r="A3209" s="50">
        <v>44209.0</v>
      </c>
      <c r="B3209" s="22" t="s">
        <v>43</v>
      </c>
      <c r="C3209" s="23" t="s">
        <v>42</v>
      </c>
      <c r="D3209" s="51" t="s">
        <v>19</v>
      </c>
      <c r="E3209" s="10">
        <f t="shared" si="1"/>
        <v>0</v>
      </c>
      <c r="F3209" s="10">
        <f t="shared" si="2"/>
        <v>0</v>
      </c>
      <c r="G3209" s="10">
        <f t="shared" si="3"/>
        <v>0</v>
      </c>
      <c r="H3209" s="11" t="str">
        <f t="shared" si="30"/>
        <v>JAN</v>
      </c>
    </row>
    <row r="3210">
      <c r="A3210" s="50">
        <v>44209.0</v>
      </c>
      <c r="B3210" s="22" t="s">
        <v>43</v>
      </c>
      <c r="C3210" s="23" t="s">
        <v>42</v>
      </c>
      <c r="D3210" s="51" t="s">
        <v>19</v>
      </c>
      <c r="E3210" s="10">
        <f t="shared" si="1"/>
        <v>0</v>
      </c>
      <c r="F3210" s="10">
        <f t="shared" si="2"/>
        <v>0</v>
      </c>
      <c r="G3210" s="10">
        <f t="shared" si="3"/>
        <v>0</v>
      </c>
      <c r="H3210" s="11" t="str">
        <f t="shared" si="30"/>
        <v>JAN</v>
      </c>
    </row>
    <row r="3211">
      <c r="A3211" s="7">
        <v>44209.0</v>
      </c>
      <c r="B3211" s="22" t="s">
        <v>30</v>
      </c>
      <c r="C3211" s="23" t="s">
        <v>42</v>
      </c>
      <c r="D3211" s="24" t="s">
        <v>19</v>
      </c>
      <c r="E3211" s="10">
        <f t="shared" si="1"/>
        <v>0</v>
      </c>
      <c r="F3211" s="10">
        <f t="shared" si="2"/>
        <v>0</v>
      </c>
      <c r="G3211" s="10">
        <f t="shared" si="3"/>
        <v>0</v>
      </c>
      <c r="H3211" s="11" t="str">
        <f t="shared" si="30"/>
        <v>JAN</v>
      </c>
    </row>
    <row r="3212">
      <c r="A3212" s="7">
        <v>44209.0</v>
      </c>
      <c r="B3212" s="22" t="s">
        <v>80</v>
      </c>
      <c r="C3212" s="23" t="s">
        <v>42</v>
      </c>
      <c r="D3212" s="24" t="s">
        <v>19</v>
      </c>
      <c r="E3212" s="10">
        <f t="shared" si="1"/>
        <v>0</v>
      </c>
      <c r="F3212" s="10">
        <f t="shared" si="2"/>
        <v>0</v>
      </c>
      <c r="G3212" s="10">
        <f t="shared" si="3"/>
        <v>0</v>
      </c>
      <c r="H3212" s="11" t="str">
        <f t="shared" si="30"/>
        <v>JAN</v>
      </c>
    </row>
    <row r="3213">
      <c r="A3213" s="7">
        <v>44209.0</v>
      </c>
      <c r="B3213" s="22" t="s">
        <v>83</v>
      </c>
      <c r="C3213" s="23" t="s">
        <v>42</v>
      </c>
      <c r="D3213" s="24" t="s">
        <v>19</v>
      </c>
      <c r="E3213" s="10">
        <f t="shared" si="1"/>
        <v>0</v>
      </c>
      <c r="F3213" s="10">
        <f t="shared" si="2"/>
        <v>0</v>
      </c>
      <c r="G3213" s="10">
        <f t="shared" si="3"/>
        <v>0</v>
      </c>
      <c r="H3213" s="11" t="str">
        <f t="shared" si="30"/>
        <v>JAN</v>
      </c>
    </row>
    <row r="3214">
      <c r="A3214" s="7">
        <v>44209.0</v>
      </c>
      <c r="B3214" s="22" t="s">
        <v>83</v>
      </c>
      <c r="C3214" s="23" t="s">
        <v>42</v>
      </c>
      <c r="D3214" s="24" t="s">
        <v>19</v>
      </c>
      <c r="E3214" s="10">
        <f t="shared" si="1"/>
        <v>0</v>
      </c>
      <c r="F3214" s="10">
        <f t="shared" si="2"/>
        <v>0</v>
      </c>
      <c r="G3214" s="10">
        <f t="shared" si="3"/>
        <v>0</v>
      </c>
      <c r="H3214" s="11" t="str">
        <f t="shared" si="30"/>
        <v>JAN</v>
      </c>
    </row>
    <row r="3215">
      <c r="A3215" s="7">
        <v>44209.0</v>
      </c>
      <c r="B3215" s="22" t="s">
        <v>83</v>
      </c>
      <c r="C3215" s="23" t="s">
        <v>42</v>
      </c>
      <c r="D3215" s="24" t="s">
        <v>19</v>
      </c>
      <c r="E3215" s="10">
        <f t="shared" si="1"/>
        <v>0</v>
      </c>
      <c r="F3215" s="10">
        <f t="shared" si="2"/>
        <v>0</v>
      </c>
      <c r="G3215" s="10">
        <f t="shared" si="3"/>
        <v>0</v>
      </c>
      <c r="H3215" s="11" t="str">
        <f t="shared" si="30"/>
        <v>JAN</v>
      </c>
    </row>
    <row r="3216">
      <c r="A3216" s="7">
        <v>44209.0</v>
      </c>
      <c r="B3216" s="22" t="s">
        <v>83</v>
      </c>
      <c r="C3216" s="23" t="s">
        <v>42</v>
      </c>
      <c r="D3216" s="24" t="s">
        <v>19</v>
      </c>
      <c r="E3216" s="10">
        <f t="shared" si="1"/>
        <v>0</v>
      </c>
      <c r="F3216" s="10">
        <f t="shared" si="2"/>
        <v>0</v>
      </c>
      <c r="G3216" s="10">
        <f t="shared" si="3"/>
        <v>0</v>
      </c>
      <c r="H3216" s="11" t="str">
        <f t="shared" si="30"/>
        <v>JAN</v>
      </c>
    </row>
    <row r="3217">
      <c r="A3217" s="7">
        <v>44209.0</v>
      </c>
      <c r="B3217" s="22" t="s">
        <v>83</v>
      </c>
      <c r="C3217" s="23" t="s">
        <v>42</v>
      </c>
      <c r="D3217" s="24" t="s">
        <v>19</v>
      </c>
      <c r="E3217" s="10">
        <f t="shared" si="1"/>
        <v>0</v>
      </c>
      <c r="F3217" s="10">
        <f t="shared" si="2"/>
        <v>0</v>
      </c>
      <c r="G3217" s="10">
        <f t="shared" si="3"/>
        <v>0</v>
      </c>
      <c r="H3217" s="11" t="str">
        <f t="shared" si="30"/>
        <v>JAN</v>
      </c>
    </row>
    <row r="3218">
      <c r="A3218" s="50">
        <v>44209.0</v>
      </c>
      <c r="B3218" s="22" t="s">
        <v>83</v>
      </c>
      <c r="C3218" s="23" t="s">
        <v>42</v>
      </c>
      <c r="D3218" s="51" t="s">
        <v>19</v>
      </c>
      <c r="E3218" s="10">
        <f t="shared" si="1"/>
        <v>0</v>
      </c>
      <c r="F3218" s="10">
        <f t="shared" si="2"/>
        <v>0</v>
      </c>
      <c r="G3218" s="10">
        <f t="shared" si="3"/>
        <v>0</v>
      </c>
      <c r="H3218" s="11" t="str">
        <f t="shared" si="30"/>
        <v>JAN</v>
      </c>
    </row>
    <row r="3219">
      <c r="A3219" s="50">
        <v>44209.0</v>
      </c>
      <c r="B3219" s="22" t="s">
        <v>83</v>
      </c>
      <c r="C3219" s="23" t="s">
        <v>42</v>
      </c>
      <c r="D3219" s="51" t="s">
        <v>19</v>
      </c>
      <c r="E3219" s="10">
        <f t="shared" si="1"/>
        <v>0</v>
      </c>
      <c r="F3219" s="10">
        <f t="shared" si="2"/>
        <v>0</v>
      </c>
      <c r="G3219" s="10">
        <f t="shared" si="3"/>
        <v>0</v>
      </c>
      <c r="H3219" s="11" t="str">
        <f t="shared" si="30"/>
        <v>JAN</v>
      </c>
    </row>
    <row r="3220">
      <c r="A3220" s="50">
        <v>44209.0</v>
      </c>
      <c r="B3220" s="22" t="s">
        <v>83</v>
      </c>
      <c r="C3220" s="23" t="s">
        <v>42</v>
      </c>
      <c r="D3220" s="51" t="s">
        <v>19</v>
      </c>
      <c r="E3220" s="10">
        <f t="shared" si="1"/>
        <v>0</v>
      </c>
      <c r="F3220" s="10">
        <f t="shared" si="2"/>
        <v>0</v>
      </c>
      <c r="G3220" s="10">
        <f t="shared" si="3"/>
        <v>0</v>
      </c>
      <c r="H3220" s="11" t="str">
        <f t="shared" si="30"/>
        <v>JAN</v>
      </c>
    </row>
    <row r="3221">
      <c r="A3221" s="50">
        <v>44209.0</v>
      </c>
      <c r="B3221" s="22" t="s">
        <v>83</v>
      </c>
      <c r="C3221" s="23" t="s">
        <v>42</v>
      </c>
      <c r="D3221" s="51" t="s">
        <v>19</v>
      </c>
      <c r="E3221" s="10">
        <f t="shared" si="1"/>
        <v>0</v>
      </c>
      <c r="F3221" s="10">
        <f t="shared" si="2"/>
        <v>0</v>
      </c>
      <c r="G3221" s="10">
        <f t="shared" si="3"/>
        <v>0</v>
      </c>
      <c r="H3221" s="11" t="str">
        <f t="shared" si="30"/>
        <v>JAN</v>
      </c>
    </row>
    <row r="3222">
      <c r="A3222" s="50">
        <v>44209.0</v>
      </c>
      <c r="B3222" s="22" t="s">
        <v>83</v>
      </c>
      <c r="C3222" s="23" t="s">
        <v>42</v>
      </c>
      <c r="D3222" s="51" t="s">
        <v>19</v>
      </c>
      <c r="E3222" s="10">
        <f t="shared" si="1"/>
        <v>0</v>
      </c>
      <c r="F3222" s="10">
        <f t="shared" si="2"/>
        <v>0</v>
      </c>
      <c r="G3222" s="10">
        <f t="shared" si="3"/>
        <v>0</v>
      </c>
      <c r="H3222" s="11" t="str">
        <f t="shared" si="30"/>
        <v>JAN</v>
      </c>
    </row>
    <row r="3223">
      <c r="A3223" s="7">
        <v>44209.0</v>
      </c>
      <c r="B3223" s="22" t="s">
        <v>80</v>
      </c>
      <c r="C3223" s="23" t="s">
        <v>18</v>
      </c>
      <c r="D3223" s="24" t="s">
        <v>66</v>
      </c>
      <c r="E3223" s="10">
        <f t="shared" si="1"/>
        <v>0</v>
      </c>
      <c r="F3223" s="10">
        <f t="shared" si="2"/>
        <v>0</v>
      </c>
      <c r="G3223" s="10">
        <f t="shared" si="3"/>
        <v>0</v>
      </c>
      <c r="H3223" s="11" t="str">
        <f t="shared" si="30"/>
        <v>JAN</v>
      </c>
    </row>
    <row r="3224">
      <c r="A3224" s="60">
        <v>44209.0</v>
      </c>
      <c r="B3224" s="65" t="s">
        <v>22</v>
      </c>
      <c r="C3224" s="52" t="s">
        <v>18</v>
      </c>
      <c r="D3224" s="28" t="s">
        <v>66</v>
      </c>
      <c r="E3224" s="10">
        <f t="shared" si="1"/>
        <v>0</v>
      </c>
      <c r="F3224" s="10">
        <f t="shared" si="2"/>
        <v>0</v>
      </c>
      <c r="G3224" s="10">
        <f t="shared" si="3"/>
        <v>0</v>
      </c>
      <c r="H3224" s="11" t="str">
        <f t="shared" si="30"/>
        <v>JAN</v>
      </c>
    </row>
    <row r="3225">
      <c r="A3225" s="7">
        <v>44209.0</v>
      </c>
      <c r="B3225" s="22" t="s">
        <v>80</v>
      </c>
      <c r="C3225" s="23" t="s">
        <v>42</v>
      </c>
      <c r="D3225" s="24" t="s">
        <v>66</v>
      </c>
      <c r="E3225" s="10">
        <f t="shared" si="1"/>
        <v>0</v>
      </c>
      <c r="F3225" s="10">
        <f t="shared" si="2"/>
        <v>0</v>
      </c>
      <c r="G3225" s="10">
        <f t="shared" si="3"/>
        <v>0</v>
      </c>
      <c r="H3225" s="11" t="str">
        <f t="shared" si="30"/>
        <v>JAN</v>
      </c>
    </row>
    <row r="3226">
      <c r="A3226" s="7">
        <v>44209.0</v>
      </c>
      <c r="B3226" s="8" t="s">
        <v>34</v>
      </c>
      <c r="C3226" s="9" t="s">
        <v>18</v>
      </c>
      <c r="D3226" s="28" t="s">
        <v>25</v>
      </c>
      <c r="E3226" s="10">
        <f t="shared" si="1"/>
        <v>0</v>
      </c>
      <c r="F3226" s="10">
        <f t="shared" si="2"/>
        <v>0</v>
      </c>
      <c r="G3226" s="10">
        <f t="shared" si="3"/>
        <v>1</v>
      </c>
      <c r="H3226" s="11" t="str">
        <f t="shared" si="30"/>
        <v>JAN</v>
      </c>
    </row>
    <row r="3227">
      <c r="A3227" s="7">
        <v>44209.0</v>
      </c>
      <c r="B3227" s="22" t="s">
        <v>43</v>
      </c>
      <c r="C3227" s="23" t="s">
        <v>18</v>
      </c>
      <c r="D3227" s="24" t="s">
        <v>25</v>
      </c>
      <c r="E3227" s="10">
        <f t="shared" si="1"/>
        <v>0</v>
      </c>
      <c r="F3227" s="10">
        <f t="shared" si="2"/>
        <v>0</v>
      </c>
      <c r="G3227" s="10">
        <f t="shared" si="3"/>
        <v>1</v>
      </c>
      <c r="H3227" s="11" t="str">
        <f t="shared" si="30"/>
        <v>JAN</v>
      </c>
    </row>
    <row r="3228">
      <c r="A3228" s="53">
        <v>44209.0</v>
      </c>
      <c r="B3228" s="54" t="s">
        <v>30</v>
      </c>
      <c r="C3228" s="55" t="s">
        <v>18</v>
      </c>
      <c r="D3228" s="55" t="s">
        <v>25</v>
      </c>
      <c r="E3228" s="10">
        <f t="shared" si="1"/>
        <v>0</v>
      </c>
      <c r="F3228" s="10">
        <f t="shared" si="2"/>
        <v>0</v>
      </c>
      <c r="G3228" s="10">
        <f t="shared" si="3"/>
        <v>1</v>
      </c>
      <c r="H3228" s="11" t="str">
        <f t="shared" si="30"/>
        <v>JAN</v>
      </c>
    </row>
    <row r="3229">
      <c r="A3229" s="7">
        <v>44209.0</v>
      </c>
      <c r="B3229" s="22" t="s">
        <v>80</v>
      </c>
      <c r="C3229" s="23" t="s">
        <v>18</v>
      </c>
      <c r="D3229" s="24" t="s">
        <v>25</v>
      </c>
      <c r="E3229" s="10">
        <f t="shared" si="1"/>
        <v>0</v>
      </c>
      <c r="F3229" s="10">
        <f t="shared" si="2"/>
        <v>0</v>
      </c>
      <c r="G3229" s="10">
        <f t="shared" si="3"/>
        <v>1</v>
      </c>
      <c r="H3229" s="11" t="str">
        <f t="shared" si="30"/>
        <v>JAN</v>
      </c>
    </row>
    <row r="3230">
      <c r="A3230" s="60">
        <v>44209.0</v>
      </c>
      <c r="B3230" s="45" t="s">
        <v>73</v>
      </c>
      <c r="C3230" s="45" t="s">
        <v>18</v>
      </c>
      <c r="D3230" s="28" t="s">
        <v>25</v>
      </c>
      <c r="E3230" s="10">
        <f t="shared" si="1"/>
        <v>0</v>
      </c>
      <c r="F3230" s="10">
        <f t="shared" si="2"/>
        <v>0</v>
      </c>
      <c r="G3230" s="10">
        <f t="shared" si="3"/>
        <v>1</v>
      </c>
      <c r="H3230" s="11" t="str">
        <f t="shared" si="30"/>
        <v>JAN</v>
      </c>
    </row>
    <row r="3231">
      <c r="A3231" s="60">
        <v>44209.0</v>
      </c>
      <c r="B3231" s="45" t="s">
        <v>73</v>
      </c>
      <c r="C3231" s="45" t="s">
        <v>18</v>
      </c>
      <c r="D3231" s="28" t="s">
        <v>25</v>
      </c>
      <c r="E3231" s="10">
        <f t="shared" si="1"/>
        <v>0</v>
      </c>
      <c r="F3231" s="10">
        <f t="shared" si="2"/>
        <v>0</v>
      </c>
      <c r="G3231" s="10">
        <f t="shared" si="3"/>
        <v>1</v>
      </c>
      <c r="H3231" s="11" t="str">
        <f t="shared" si="30"/>
        <v>JAN</v>
      </c>
    </row>
    <row r="3232">
      <c r="A3232" s="60">
        <v>44209.0</v>
      </c>
      <c r="B3232" s="45" t="s">
        <v>73</v>
      </c>
      <c r="C3232" s="45" t="s">
        <v>18</v>
      </c>
      <c r="D3232" s="28" t="s">
        <v>25</v>
      </c>
      <c r="E3232" s="10">
        <f t="shared" si="1"/>
        <v>0</v>
      </c>
      <c r="F3232" s="10">
        <f t="shared" si="2"/>
        <v>0</v>
      </c>
      <c r="G3232" s="10">
        <f t="shared" si="3"/>
        <v>1</v>
      </c>
      <c r="H3232" s="11" t="str">
        <f t="shared" si="30"/>
        <v>JAN</v>
      </c>
    </row>
    <row r="3233">
      <c r="A3233" s="7">
        <v>44209.0</v>
      </c>
      <c r="B3233" s="9" t="s">
        <v>22</v>
      </c>
      <c r="C3233" s="27" t="s">
        <v>18</v>
      </c>
      <c r="D3233" s="28" t="s">
        <v>25</v>
      </c>
      <c r="E3233" s="10">
        <f t="shared" si="1"/>
        <v>0</v>
      </c>
      <c r="F3233" s="10">
        <f t="shared" si="2"/>
        <v>0</v>
      </c>
      <c r="G3233" s="10">
        <f t="shared" si="3"/>
        <v>1</v>
      </c>
      <c r="H3233" s="11" t="str">
        <f t="shared" si="30"/>
        <v>JAN</v>
      </c>
    </row>
    <row r="3234">
      <c r="A3234" s="60">
        <v>44209.0</v>
      </c>
      <c r="B3234" s="43" t="s">
        <v>22</v>
      </c>
      <c r="C3234" s="45" t="s">
        <v>18</v>
      </c>
      <c r="D3234" s="28" t="s">
        <v>25</v>
      </c>
      <c r="E3234" s="10">
        <f t="shared" si="1"/>
        <v>0</v>
      </c>
      <c r="F3234" s="10">
        <f t="shared" si="2"/>
        <v>0</v>
      </c>
      <c r="G3234" s="10">
        <f t="shared" si="3"/>
        <v>1</v>
      </c>
      <c r="H3234" s="11" t="str">
        <f t="shared" si="30"/>
        <v>JAN</v>
      </c>
    </row>
    <row r="3235">
      <c r="A3235" s="60">
        <v>44209.0</v>
      </c>
      <c r="B3235" s="65" t="s">
        <v>22</v>
      </c>
      <c r="C3235" s="52" t="s">
        <v>18</v>
      </c>
      <c r="D3235" s="28" t="s">
        <v>25</v>
      </c>
      <c r="E3235" s="10">
        <f t="shared" si="1"/>
        <v>0</v>
      </c>
      <c r="F3235" s="10">
        <f t="shared" si="2"/>
        <v>0</v>
      </c>
      <c r="G3235" s="10">
        <f t="shared" si="3"/>
        <v>1</v>
      </c>
      <c r="H3235" s="11" t="str">
        <f t="shared" si="30"/>
        <v>JAN</v>
      </c>
    </row>
    <row r="3236">
      <c r="A3236" s="7">
        <v>44209.0</v>
      </c>
      <c r="B3236" s="8" t="s">
        <v>37</v>
      </c>
      <c r="C3236" s="9" t="s">
        <v>42</v>
      </c>
      <c r="D3236" s="28" t="s">
        <v>25</v>
      </c>
      <c r="E3236" s="10">
        <f t="shared" si="1"/>
        <v>0</v>
      </c>
      <c r="F3236" s="10">
        <f t="shared" si="2"/>
        <v>0</v>
      </c>
      <c r="G3236" s="10">
        <f t="shared" si="3"/>
        <v>0</v>
      </c>
      <c r="H3236" s="11" t="str">
        <f t="shared" si="30"/>
        <v>JAN</v>
      </c>
    </row>
    <row r="3237">
      <c r="A3237" s="50">
        <v>44209.0</v>
      </c>
      <c r="B3237" s="22" t="s">
        <v>43</v>
      </c>
      <c r="C3237" s="23" t="s">
        <v>42</v>
      </c>
      <c r="D3237" s="51" t="s">
        <v>25</v>
      </c>
      <c r="E3237" s="10">
        <f t="shared" si="1"/>
        <v>0</v>
      </c>
      <c r="F3237" s="10">
        <f t="shared" si="2"/>
        <v>0</v>
      </c>
      <c r="G3237" s="10">
        <f t="shared" si="3"/>
        <v>0</v>
      </c>
      <c r="H3237" s="11" t="str">
        <f t="shared" si="30"/>
        <v>JAN</v>
      </c>
    </row>
    <row r="3238">
      <c r="A3238" s="7">
        <v>44209.0</v>
      </c>
      <c r="B3238" s="8" t="s">
        <v>34</v>
      </c>
      <c r="C3238" s="27" t="s">
        <v>18</v>
      </c>
      <c r="D3238" s="28" t="s">
        <v>35</v>
      </c>
      <c r="E3238" s="10">
        <f t="shared" si="1"/>
        <v>0</v>
      </c>
      <c r="F3238" s="10">
        <f t="shared" si="2"/>
        <v>1</v>
      </c>
      <c r="G3238" s="10">
        <f t="shared" si="3"/>
        <v>0</v>
      </c>
      <c r="H3238" s="11" t="str">
        <f t="shared" si="30"/>
        <v>JAN</v>
      </c>
    </row>
    <row r="3239">
      <c r="A3239" s="7">
        <v>44209.0</v>
      </c>
      <c r="B3239" s="22" t="s">
        <v>43</v>
      </c>
      <c r="C3239" s="23" t="s">
        <v>18</v>
      </c>
      <c r="D3239" s="24" t="s">
        <v>35</v>
      </c>
      <c r="E3239" s="10">
        <f t="shared" si="1"/>
        <v>0</v>
      </c>
      <c r="F3239" s="10">
        <f t="shared" si="2"/>
        <v>1</v>
      </c>
      <c r="G3239" s="10">
        <f t="shared" si="3"/>
        <v>0</v>
      </c>
      <c r="H3239" s="11" t="str">
        <f t="shared" si="30"/>
        <v>JAN</v>
      </c>
    </row>
    <row r="3240">
      <c r="A3240" s="7">
        <v>44209.0</v>
      </c>
      <c r="B3240" s="22" t="s">
        <v>43</v>
      </c>
      <c r="C3240" s="23" t="s">
        <v>18</v>
      </c>
      <c r="D3240" s="24" t="s">
        <v>35</v>
      </c>
      <c r="E3240" s="10">
        <f t="shared" si="1"/>
        <v>0</v>
      </c>
      <c r="F3240" s="10">
        <f t="shared" si="2"/>
        <v>1</v>
      </c>
      <c r="G3240" s="10">
        <f t="shared" si="3"/>
        <v>0</v>
      </c>
      <c r="H3240" s="11" t="str">
        <f t="shared" si="30"/>
        <v>JAN</v>
      </c>
    </row>
    <row r="3241">
      <c r="A3241" s="7">
        <v>44209.0</v>
      </c>
      <c r="B3241" s="43" t="s">
        <v>30</v>
      </c>
      <c r="C3241" s="52" t="s">
        <v>18</v>
      </c>
      <c r="D3241" s="28" t="s">
        <v>35</v>
      </c>
      <c r="E3241" s="10">
        <f t="shared" si="1"/>
        <v>0</v>
      </c>
      <c r="F3241" s="10">
        <f t="shared" si="2"/>
        <v>1</v>
      </c>
      <c r="G3241" s="10">
        <f t="shared" si="3"/>
        <v>0</v>
      </c>
      <c r="H3241" s="11" t="str">
        <f t="shared" si="30"/>
        <v>JAN</v>
      </c>
    </row>
    <row r="3242">
      <c r="A3242" s="60">
        <v>44209.0</v>
      </c>
      <c r="B3242" s="43" t="s">
        <v>22</v>
      </c>
      <c r="C3242" s="45" t="s">
        <v>18</v>
      </c>
      <c r="D3242" s="28" t="s">
        <v>35</v>
      </c>
      <c r="E3242" s="10">
        <f t="shared" si="1"/>
        <v>0</v>
      </c>
      <c r="F3242" s="10">
        <f t="shared" si="2"/>
        <v>1</v>
      </c>
      <c r="G3242" s="10">
        <f t="shared" si="3"/>
        <v>0</v>
      </c>
      <c r="H3242" s="11" t="str">
        <f t="shared" si="30"/>
        <v>JAN</v>
      </c>
    </row>
    <row r="3243">
      <c r="A3243" s="60">
        <v>44209.0</v>
      </c>
      <c r="B3243" s="43" t="s">
        <v>22</v>
      </c>
      <c r="C3243" s="45" t="s">
        <v>18</v>
      </c>
      <c r="D3243" s="28" t="s">
        <v>35</v>
      </c>
      <c r="E3243" s="10">
        <f t="shared" si="1"/>
        <v>0</v>
      </c>
      <c r="F3243" s="10">
        <f t="shared" si="2"/>
        <v>1</v>
      </c>
      <c r="G3243" s="10">
        <f t="shared" si="3"/>
        <v>0</v>
      </c>
      <c r="H3243" s="11" t="str">
        <f t="shared" si="30"/>
        <v>JAN</v>
      </c>
    </row>
    <row r="3244">
      <c r="A3244" s="53">
        <v>44209.0</v>
      </c>
      <c r="B3244" s="54" t="s">
        <v>22</v>
      </c>
      <c r="C3244" s="55" t="s">
        <v>18</v>
      </c>
      <c r="D3244" s="55" t="s">
        <v>35</v>
      </c>
      <c r="E3244" s="10">
        <f t="shared" si="1"/>
        <v>0</v>
      </c>
      <c r="F3244" s="10">
        <f t="shared" si="2"/>
        <v>1</v>
      </c>
      <c r="G3244" s="10">
        <f t="shared" si="3"/>
        <v>0</v>
      </c>
      <c r="H3244" s="11" t="str">
        <f t="shared" si="30"/>
        <v>JAN</v>
      </c>
    </row>
    <row r="3245">
      <c r="A3245" s="50">
        <v>44209.0</v>
      </c>
      <c r="B3245" s="22" t="s">
        <v>43</v>
      </c>
      <c r="C3245" s="23" t="s">
        <v>42</v>
      </c>
      <c r="D3245" s="51" t="s">
        <v>35</v>
      </c>
      <c r="E3245" s="10">
        <f t="shared" si="1"/>
        <v>0</v>
      </c>
      <c r="F3245" s="10">
        <f t="shared" si="2"/>
        <v>0</v>
      </c>
      <c r="G3245" s="10">
        <f t="shared" si="3"/>
        <v>0</v>
      </c>
      <c r="H3245" s="11" t="str">
        <f t="shared" si="30"/>
        <v>JAN</v>
      </c>
    </row>
    <row r="3246">
      <c r="A3246" s="64">
        <v>44209.0</v>
      </c>
      <c r="B3246" s="45" t="s">
        <v>73</v>
      </c>
      <c r="C3246" s="45" t="s">
        <v>42</v>
      </c>
      <c r="D3246" s="28" t="s">
        <v>35</v>
      </c>
      <c r="E3246" s="10">
        <f t="shared" si="1"/>
        <v>0</v>
      </c>
      <c r="F3246" s="10">
        <f t="shared" si="2"/>
        <v>0</v>
      </c>
      <c r="G3246" s="10">
        <f t="shared" si="3"/>
        <v>0</v>
      </c>
      <c r="H3246" s="11" t="str">
        <f t="shared" si="30"/>
        <v>JAN</v>
      </c>
    </row>
    <row r="3247">
      <c r="A3247" s="7">
        <v>44210.0</v>
      </c>
      <c r="B3247" s="8" t="s">
        <v>30</v>
      </c>
      <c r="C3247" s="9" t="s">
        <v>18</v>
      </c>
      <c r="D3247" s="9" t="s">
        <v>19</v>
      </c>
      <c r="E3247" s="10">
        <f t="shared" si="1"/>
        <v>1</v>
      </c>
      <c r="F3247" s="10">
        <f t="shared" si="2"/>
        <v>0</v>
      </c>
      <c r="G3247" s="10">
        <f t="shared" si="3"/>
        <v>0</v>
      </c>
      <c r="H3247" s="11" t="str">
        <f t="shared" si="30"/>
        <v>JAN</v>
      </c>
    </row>
    <row r="3248">
      <c r="A3248" s="7">
        <v>44210.0</v>
      </c>
      <c r="B3248" s="8" t="s">
        <v>30</v>
      </c>
      <c r="C3248" s="9" t="s">
        <v>18</v>
      </c>
      <c r="D3248" s="9" t="s">
        <v>19</v>
      </c>
      <c r="E3248" s="10">
        <f t="shared" si="1"/>
        <v>1</v>
      </c>
      <c r="F3248" s="10">
        <f t="shared" si="2"/>
        <v>0</v>
      </c>
      <c r="G3248" s="10">
        <f t="shared" si="3"/>
        <v>0</v>
      </c>
      <c r="H3248" s="11" t="str">
        <f t="shared" si="30"/>
        <v>JAN</v>
      </c>
    </row>
    <row r="3249">
      <c r="A3249" s="71">
        <v>44210.0</v>
      </c>
      <c r="B3249" s="72" t="s">
        <v>30</v>
      </c>
      <c r="C3249" s="73" t="s">
        <v>18</v>
      </c>
      <c r="D3249" s="73" t="s">
        <v>19</v>
      </c>
      <c r="E3249" s="10">
        <f t="shared" si="1"/>
        <v>1</v>
      </c>
      <c r="F3249" s="10">
        <f t="shared" si="2"/>
        <v>0</v>
      </c>
      <c r="G3249" s="10">
        <f t="shared" si="3"/>
        <v>0</v>
      </c>
      <c r="H3249" s="11" t="str">
        <f t="shared" si="30"/>
        <v>JAN</v>
      </c>
    </row>
    <row r="3250">
      <c r="A3250" s="7">
        <v>44210.0</v>
      </c>
      <c r="B3250" s="8" t="s">
        <v>30</v>
      </c>
      <c r="C3250" s="9" t="s">
        <v>18</v>
      </c>
      <c r="D3250" s="43" t="s">
        <v>19</v>
      </c>
      <c r="E3250" s="10">
        <f t="shared" si="1"/>
        <v>1</v>
      </c>
      <c r="F3250" s="10">
        <f t="shared" si="2"/>
        <v>0</v>
      </c>
      <c r="G3250" s="10">
        <f t="shared" si="3"/>
        <v>0</v>
      </c>
      <c r="H3250" s="11" t="str">
        <f t="shared" si="30"/>
        <v>JAN</v>
      </c>
    </row>
    <row r="3251">
      <c r="A3251" s="7">
        <v>44210.0</v>
      </c>
      <c r="B3251" s="8" t="s">
        <v>30</v>
      </c>
      <c r="C3251" s="9" t="s">
        <v>18</v>
      </c>
      <c r="D3251" s="43" t="s">
        <v>19</v>
      </c>
      <c r="E3251" s="10">
        <f t="shared" si="1"/>
        <v>1</v>
      </c>
      <c r="F3251" s="10">
        <f t="shared" si="2"/>
        <v>0</v>
      </c>
      <c r="G3251" s="10">
        <f t="shared" si="3"/>
        <v>0</v>
      </c>
      <c r="H3251" s="11" t="str">
        <f t="shared" si="30"/>
        <v>JAN</v>
      </c>
    </row>
    <row r="3252">
      <c r="A3252" s="7">
        <v>44210.0</v>
      </c>
      <c r="B3252" s="8" t="s">
        <v>30</v>
      </c>
      <c r="C3252" s="9" t="s">
        <v>18</v>
      </c>
      <c r="D3252" s="9" t="s">
        <v>35</v>
      </c>
      <c r="E3252" s="10">
        <f t="shared" si="1"/>
        <v>0</v>
      </c>
      <c r="F3252" s="10">
        <f t="shared" si="2"/>
        <v>1</v>
      </c>
      <c r="G3252" s="10">
        <f t="shared" si="3"/>
        <v>0</v>
      </c>
      <c r="H3252" s="11" t="str">
        <f t="shared" si="30"/>
        <v>JAN</v>
      </c>
    </row>
    <row r="3253">
      <c r="A3253" s="7">
        <v>44210.0</v>
      </c>
      <c r="B3253" s="8" t="s">
        <v>34</v>
      </c>
      <c r="C3253" s="40" t="s">
        <v>18</v>
      </c>
      <c r="D3253" s="8" t="s">
        <v>19</v>
      </c>
      <c r="E3253" s="10">
        <f t="shared" si="1"/>
        <v>1</v>
      </c>
      <c r="F3253" s="10">
        <f t="shared" si="2"/>
        <v>0</v>
      </c>
      <c r="G3253" s="10">
        <f t="shared" si="3"/>
        <v>0</v>
      </c>
      <c r="H3253" s="11" t="str">
        <f t="shared" si="30"/>
        <v>JAN</v>
      </c>
    </row>
    <row r="3254">
      <c r="A3254" s="7">
        <v>44210.0</v>
      </c>
      <c r="B3254" s="8" t="s">
        <v>34</v>
      </c>
      <c r="C3254" s="40" t="s">
        <v>18</v>
      </c>
      <c r="D3254" s="8" t="s">
        <v>19</v>
      </c>
      <c r="E3254" s="10">
        <f t="shared" si="1"/>
        <v>1</v>
      </c>
      <c r="F3254" s="10">
        <f t="shared" si="2"/>
        <v>0</v>
      </c>
      <c r="G3254" s="10">
        <f t="shared" si="3"/>
        <v>0</v>
      </c>
      <c r="H3254" s="11" t="str">
        <f t="shared" si="30"/>
        <v>JAN</v>
      </c>
    </row>
    <row r="3255">
      <c r="A3255" s="7">
        <v>44210.0</v>
      </c>
      <c r="B3255" s="8" t="s">
        <v>34</v>
      </c>
      <c r="C3255" s="9" t="s">
        <v>18</v>
      </c>
      <c r="D3255" s="45" t="s">
        <v>19</v>
      </c>
      <c r="E3255" s="10">
        <f t="shared" si="1"/>
        <v>1</v>
      </c>
      <c r="F3255" s="10">
        <f t="shared" si="2"/>
        <v>0</v>
      </c>
      <c r="G3255" s="10">
        <f t="shared" si="3"/>
        <v>0</v>
      </c>
      <c r="H3255" s="11" t="str">
        <f t="shared" si="30"/>
        <v>JAN</v>
      </c>
    </row>
    <row r="3256">
      <c r="A3256" s="53">
        <v>44210.0</v>
      </c>
      <c r="B3256" s="8" t="s">
        <v>34</v>
      </c>
      <c r="C3256" s="9" t="s">
        <v>18</v>
      </c>
      <c r="D3256" s="45" t="s">
        <v>19</v>
      </c>
      <c r="E3256" s="10">
        <f t="shared" si="1"/>
        <v>1</v>
      </c>
      <c r="F3256" s="10">
        <f t="shared" si="2"/>
        <v>0</v>
      </c>
      <c r="G3256" s="10">
        <f t="shared" si="3"/>
        <v>0</v>
      </c>
      <c r="H3256" s="11" t="str">
        <f t="shared" si="30"/>
        <v>JAN</v>
      </c>
    </row>
    <row r="3257">
      <c r="A3257" s="7">
        <v>44210.0</v>
      </c>
      <c r="B3257" s="8" t="s">
        <v>37</v>
      </c>
      <c r="C3257" s="9" t="s">
        <v>18</v>
      </c>
      <c r="D3257" s="45" t="s">
        <v>19</v>
      </c>
      <c r="E3257" s="10">
        <f t="shared" si="1"/>
        <v>1</v>
      </c>
      <c r="F3257" s="10">
        <f t="shared" si="2"/>
        <v>0</v>
      </c>
      <c r="G3257" s="10">
        <f t="shared" si="3"/>
        <v>0</v>
      </c>
      <c r="H3257" s="11" t="str">
        <f t="shared" si="30"/>
        <v>JAN</v>
      </c>
    </row>
    <row r="3258">
      <c r="A3258" s="7">
        <v>44210.0</v>
      </c>
      <c r="B3258" s="8" t="s">
        <v>30</v>
      </c>
      <c r="C3258" s="9" t="s">
        <v>18</v>
      </c>
      <c r="D3258" s="25" t="s">
        <v>19</v>
      </c>
      <c r="E3258" s="10">
        <f t="shared" si="1"/>
        <v>1</v>
      </c>
      <c r="F3258" s="10">
        <f t="shared" si="2"/>
        <v>0</v>
      </c>
      <c r="G3258" s="10">
        <f t="shared" si="3"/>
        <v>0</v>
      </c>
      <c r="H3258" s="11" t="str">
        <f t="shared" si="30"/>
        <v>JAN</v>
      </c>
    </row>
    <row r="3259">
      <c r="A3259" s="7">
        <v>44210.0</v>
      </c>
      <c r="B3259" s="8" t="s">
        <v>30</v>
      </c>
      <c r="C3259" s="9" t="s">
        <v>42</v>
      </c>
      <c r="D3259" s="25" t="s">
        <v>19</v>
      </c>
      <c r="E3259" s="10">
        <f t="shared" si="1"/>
        <v>0</v>
      </c>
      <c r="F3259" s="10">
        <f t="shared" si="2"/>
        <v>0</v>
      </c>
      <c r="G3259" s="10">
        <f t="shared" si="3"/>
        <v>0</v>
      </c>
      <c r="H3259" s="11" t="str">
        <f t="shared" si="30"/>
        <v>JAN</v>
      </c>
    </row>
    <row r="3260">
      <c r="A3260" s="7">
        <v>44210.0</v>
      </c>
      <c r="B3260" s="8" t="s">
        <v>30</v>
      </c>
      <c r="C3260" s="9" t="s">
        <v>42</v>
      </c>
      <c r="D3260" s="25" t="s">
        <v>19</v>
      </c>
      <c r="E3260" s="10">
        <f t="shared" si="1"/>
        <v>0</v>
      </c>
      <c r="F3260" s="10">
        <f t="shared" si="2"/>
        <v>0</v>
      </c>
      <c r="G3260" s="10">
        <f t="shared" si="3"/>
        <v>0</v>
      </c>
      <c r="H3260" s="11" t="str">
        <f t="shared" si="30"/>
        <v>JAN</v>
      </c>
    </row>
    <row r="3261">
      <c r="A3261" s="7">
        <v>44210.0</v>
      </c>
      <c r="B3261" s="8" t="s">
        <v>30</v>
      </c>
      <c r="C3261" s="9" t="s">
        <v>42</v>
      </c>
      <c r="D3261" s="25" t="s">
        <v>19</v>
      </c>
      <c r="E3261" s="10">
        <f t="shared" si="1"/>
        <v>0</v>
      </c>
      <c r="F3261" s="10">
        <f t="shared" si="2"/>
        <v>0</v>
      </c>
      <c r="G3261" s="10">
        <f t="shared" si="3"/>
        <v>0</v>
      </c>
      <c r="H3261" s="11" t="str">
        <f t="shared" si="30"/>
        <v>JAN</v>
      </c>
    </row>
    <row r="3262">
      <c r="A3262" s="7">
        <v>44210.0</v>
      </c>
      <c r="B3262" s="8" t="s">
        <v>30</v>
      </c>
      <c r="C3262" s="9" t="s">
        <v>42</v>
      </c>
      <c r="D3262" s="25" t="s">
        <v>19</v>
      </c>
      <c r="E3262" s="10">
        <f t="shared" si="1"/>
        <v>0</v>
      </c>
      <c r="F3262" s="10">
        <f t="shared" si="2"/>
        <v>0</v>
      </c>
      <c r="G3262" s="10">
        <f t="shared" si="3"/>
        <v>0</v>
      </c>
      <c r="H3262" s="11" t="str">
        <f t="shared" si="30"/>
        <v>JAN</v>
      </c>
    </row>
    <row r="3263">
      <c r="A3263" s="7">
        <v>44210.0</v>
      </c>
      <c r="B3263" s="8" t="s">
        <v>30</v>
      </c>
      <c r="C3263" s="9" t="s">
        <v>18</v>
      </c>
      <c r="D3263" s="8" t="s">
        <v>19</v>
      </c>
      <c r="E3263" s="10">
        <f t="shared" si="1"/>
        <v>1</v>
      </c>
      <c r="F3263" s="10">
        <f t="shared" si="2"/>
        <v>0</v>
      </c>
      <c r="G3263" s="10">
        <f t="shared" si="3"/>
        <v>0</v>
      </c>
      <c r="H3263" s="11" t="str">
        <f t="shared" si="30"/>
        <v>JAN</v>
      </c>
    </row>
    <row r="3264">
      <c r="A3264" s="7">
        <v>44210.0</v>
      </c>
      <c r="B3264" s="8" t="s">
        <v>30</v>
      </c>
      <c r="C3264" s="9" t="s">
        <v>18</v>
      </c>
      <c r="D3264" s="8" t="s">
        <v>19</v>
      </c>
      <c r="E3264" s="10">
        <f t="shared" si="1"/>
        <v>1</v>
      </c>
      <c r="F3264" s="10">
        <f t="shared" si="2"/>
        <v>0</v>
      </c>
      <c r="G3264" s="10">
        <f t="shared" si="3"/>
        <v>0</v>
      </c>
      <c r="H3264" s="11" t="str">
        <f t="shared" si="30"/>
        <v>JAN</v>
      </c>
    </row>
    <row r="3265">
      <c r="A3265" s="7">
        <v>44210.0</v>
      </c>
      <c r="B3265" s="8" t="s">
        <v>30</v>
      </c>
      <c r="C3265" s="9" t="s">
        <v>18</v>
      </c>
      <c r="D3265" s="8" t="s">
        <v>19</v>
      </c>
      <c r="E3265" s="10">
        <f t="shared" si="1"/>
        <v>1</v>
      </c>
      <c r="F3265" s="10">
        <f t="shared" si="2"/>
        <v>0</v>
      </c>
      <c r="G3265" s="10">
        <f t="shared" si="3"/>
        <v>0</v>
      </c>
      <c r="H3265" s="11" t="str">
        <f t="shared" si="30"/>
        <v>JAN</v>
      </c>
    </row>
    <row r="3266">
      <c r="A3266" s="7">
        <v>44210.0</v>
      </c>
      <c r="B3266" s="8" t="s">
        <v>30</v>
      </c>
      <c r="C3266" s="9" t="s">
        <v>18</v>
      </c>
      <c r="D3266" s="8" t="s">
        <v>19</v>
      </c>
      <c r="E3266" s="10">
        <f t="shared" si="1"/>
        <v>1</v>
      </c>
      <c r="F3266" s="10">
        <f t="shared" si="2"/>
        <v>0</v>
      </c>
      <c r="G3266" s="10">
        <f t="shared" si="3"/>
        <v>0</v>
      </c>
      <c r="H3266" s="11" t="str">
        <f t="shared" si="30"/>
        <v>JAN</v>
      </c>
    </row>
    <row r="3267">
      <c r="A3267" s="7">
        <v>44210.0</v>
      </c>
      <c r="B3267" s="8" t="s">
        <v>22</v>
      </c>
      <c r="C3267" s="9" t="s">
        <v>18</v>
      </c>
      <c r="D3267" s="8" t="s">
        <v>19</v>
      </c>
      <c r="E3267" s="10">
        <f t="shared" si="1"/>
        <v>1</v>
      </c>
      <c r="F3267" s="10">
        <f t="shared" si="2"/>
        <v>0</v>
      </c>
      <c r="G3267" s="10">
        <f t="shared" si="3"/>
        <v>0</v>
      </c>
      <c r="H3267" s="11" t="str">
        <f t="shared" si="30"/>
        <v>JAN</v>
      </c>
    </row>
    <row r="3268">
      <c r="A3268" s="7">
        <v>44210.0</v>
      </c>
      <c r="B3268" s="8" t="s">
        <v>22</v>
      </c>
      <c r="C3268" s="9" t="s">
        <v>18</v>
      </c>
      <c r="D3268" s="8" t="s">
        <v>19</v>
      </c>
      <c r="E3268" s="10">
        <f t="shared" si="1"/>
        <v>1</v>
      </c>
      <c r="F3268" s="10">
        <f t="shared" si="2"/>
        <v>0</v>
      </c>
      <c r="G3268" s="10">
        <f t="shared" si="3"/>
        <v>0</v>
      </c>
      <c r="H3268" s="11" t="str">
        <f t="shared" si="30"/>
        <v>JAN</v>
      </c>
    </row>
    <row r="3269">
      <c r="A3269" s="7">
        <v>44210.0</v>
      </c>
      <c r="B3269" s="8" t="s">
        <v>30</v>
      </c>
      <c r="C3269" s="9" t="s">
        <v>18</v>
      </c>
      <c r="D3269" s="8" t="s">
        <v>66</v>
      </c>
      <c r="E3269" s="10">
        <f t="shared" si="1"/>
        <v>0</v>
      </c>
      <c r="F3269" s="10">
        <f t="shared" si="2"/>
        <v>0</v>
      </c>
      <c r="G3269" s="10">
        <f t="shared" si="3"/>
        <v>0</v>
      </c>
      <c r="H3269" s="11" t="str">
        <f t="shared" si="30"/>
        <v>JAN</v>
      </c>
    </row>
    <row r="3270">
      <c r="A3270" s="7">
        <v>44210.0</v>
      </c>
      <c r="B3270" s="8" t="s">
        <v>70</v>
      </c>
      <c r="C3270" s="9" t="s">
        <v>42</v>
      </c>
      <c r="D3270" s="8" t="s">
        <v>25</v>
      </c>
      <c r="E3270" s="10">
        <f t="shared" si="1"/>
        <v>0</v>
      </c>
      <c r="F3270" s="10">
        <f t="shared" si="2"/>
        <v>0</v>
      </c>
      <c r="G3270" s="10">
        <f t="shared" si="3"/>
        <v>0</v>
      </c>
      <c r="H3270" s="11" t="str">
        <f t="shared" si="30"/>
        <v>JAN</v>
      </c>
    </row>
    <row r="3271">
      <c r="A3271" s="7">
        <v>44210.0</v>
      </c>
      <c r="B3271" s="8" t="s">
        <v>34</v>
      </c>
      <c r="C3271" s="9" t="s">
        <v>18</v>
      </c>
      <c r="D3271" s="45" t="s">
        <v>25</v>
      </c>
      <c r="E3271" s="10">
        <f t="shared" si="1"/>
        <v>0</v>
      </c>
      <c r="F3271" s="10">
        <f t="shared" si="2"/>
        <v>0</v>
      </c>
      <c r="G3271" s="10">
        <f t="shared" si="3"/>
        <v>1</v>
      </c>
      <c r="H3271" s="11" t="str">
        <f t="shared" si="30"/>
        <v>JAN</v>
      </c>
    </row>
    <row r="3272">
      <c r="A3272" s="7">
        <v>44210.0</v>
      </c>
      <c r="B3272" s="8" t="s">
        <v>30</v>
      </c>
      <c r="C3272" s="9" t="s">
        <v>18</v>
      </c>
      <c r="D3272" s="25" t="s">
        <v>25</v>
      </c>
      <c r="E3272" s="10">
        <f t="shared" si="1"/>
        <v>0</v>
      </c>
      <c r="F3272" s="10">
        <f t="shared" si="2"/>
        <v>0</v>
      </c>
      <c r="G3272" s="10">
        <f t="shared" si="3"/>
        <v>1</v>
      </c>
      <c r="H3272" s="11" t="str">
        <f t="shared" si="30"/>
        <v>JAN</v>
      </c>
    </row>
    <row r="3273">
      <c r="A3273" s="7">
        <v>44210.0</v>
      </c>
      <c r="B3273" s="8" t="s">
        <v>30</v>
      </c>
      <c r="C3273" s="9" t="s">
        <v>18</v>
      </c>
      <c r="D3273" s="8" t="s">
        <v>25</v>
      </c>
      <c r="E3273" s="10">
        <f t="shared" si="1"/>
        <v>0</v>
      </c>
      <c r="F3273" s="10">
        <f t="shared" si="2"/>
        <v>0</v>
      </c>
      <c r="G3273" s="10">
        <f t="shared" si="3"/>
        <v>1</v>
      </c>
      <c r="H3273" s="11" t="str">
        <f t="shared" si="30"/>
        <v>JAN</v>
      </c>
    </row>
    <row r="3274">
      <c r="A3274" s="7">
        <v>44210.0</v>
      </c>
      <c r="B3274" s="8" t="s">
        <v>30</v>
      </c>
      <c r="C3274" s="9" t="s">
        <v>18</v>
      </c>
      <c r="D3274" s="8" t="s">
        <v>25</v>
      </c>
      <c r="E3274" s="10">
        <f t="shared" si="1"/>
        <v>0</v>
      </c>
      <c r="F3274" s="10">
        <f t="shared" si="2"/>
        <v>0</v>
      </c>
      <c r="G3274" s="10">
        <f t="shared" si="3"/>
        <v>1</v>
      </c>
      <c r="H3274" s="11" t="str">
        <f t="shared" si="30"/>
        <v>JAN</v>
      </c>
    </row>
    <row r="3275">
      <c r="A3275" s="7">
        <v>44210.0</v>
      </c>
      <c r="B3275" s="8" t="s">
        <v>30</v>
      </c>
      <c r="C3275" s="9" t="s">
        <v>18</v>
      </c>
      <c r="D3275" s="8" t="s">
        <v>25</v>
      </c>
      <c r="E3275" s="10">
        <f t="shared" si="1"/>
        <v>0</v>
      </c>
      <c r="F3275" s="10">
        <f t="shared" si="2"/>
        <v>0</v>
      </c>
      <c r="G3275" s="10">
        <f t="shared" si="3"/>
        <v>1</v>
      </c>
      <c r="H3275" s="11" t="str">
        <f t="shared" si="30"/>
        <v>JAN</v>
      </c>
    </row>
    <row r="3276">
      <c r="A3276" s="7">
        <v>44210.0</v>
      </c>
      <c r="B3276" s="8" t="s">
        <v>30</v>
      </c>
      <c r="C3276" s="46" t="s">
        <v>18</v>
      </c>
      <c r="D3276" s="43" t="s">
        <v>25</v>
      </c>
      <c r="E3276" s="10">
        <f t="shared" si="1"/>
        <v>0</v>
      </c>
      <c r="F3276" s="10">
        <f t="shared" si="2"/>
        <v>0</v>
      </c>
      <c r="G3276" s="10">
        <f t="shared" si="3"/>
        <v>1</v>
      </c>
      <c r="H3276" s="11" t="str">
        <f t="shared" si="30"/>
        <v>JAN</v>
      </c>
    </row>
    <row r="3277">
      <c r="A3277" s="7">
        <v>44210.0</v>
      </c>
      <c r="B3277" s="8" t="s">
        <v>30</v>
      </c>
      <c r="C3277" s="46" t="s">
        <v>18</v>
      </c>
      <c r="D3277" s="43" t="s">
        <v>25</v>
      </c>
      <c r="E3277" s="10">
        <f t="shared" si="1"/>
        <v>0</v>
      </c>
      <c r="F3277" s="10">
        <f t="shared" si="2"/>
        <v>0</v>
      </c>
      <c r="G3277" s="10">
        <f t="shared" si="3"/>
        <v>1</v>
      </c>
      <c r="H3277" s="11" t="str">
        <f t="shared" si="30"/>
        <v>JAN</v>
      </c>
    </row>
    <row r="3278">
      <c r="A3278" s="7">
        <v>44210.0</v>
      </c>
      <c r="B3278" s="8" t="s">
        <v>30</v>
      </c>
      <c r="C3278" s="46" t="s">
        <v>18</v>
      </c>
      <c r="D3278" s="43" t="s">
        <v>19</v>
      </c>
      <c r="E3278" s="10">
        <f t="shared" si="1"/>
        <v>1</v>
      </c>
      <c r="F3278" s="10">
        <f t="shared" si="2"/>
        <v>0</v>
      </c>
      <c r="G3278" s="10">
        <f t="shared" si="3"/>
        <v>0</v>
      </c>
      <c r="H3278" s="11" t="str">
        <f t="shared" si="30"/>
        <v>JAN</v>
      </c>
    </row>
    <row r="3279">
      <c r="A3279" s="7">
        <v>44210.0</v>
      </c>
      <c r="B3279" s="8" t="s">
        <v>30</v>
      </c>
      <c r="C3279" s="46" t="s">
        <v>18</v>
      </c>
      <c r="D3279" s="43" t="s">
        <v>25</v>
      </c>
      <c r="E3279" s="10">
        <f t="shared" si="1"/>
        <v>0</v>
      </c>
      <c r="F3279" s="10">
        <f t="shared" si="2"/>
        <v>0</v>
      </c>
      <c r="G3279" s="10">
        <f t="shared" si="3"/>
        <v>1</v>
      </c>
      <c r="H3279" s="11" t="str">
        <f t="shared" si="30"/>
        <v>JAN</v>
      </c>
    </row>
    <row r="3280">
      <c r="A3280" s="7">
        <v>44210.0</v>
      </c>
      <c r="B3280" s="8" t="s">
        <v>30</v>
      </c>
      <c r="C3280" s="46" t="s">
        <v>18</v>
      </c>
      <c r="D3280" s="43" t="s">
        <v>35</v>
      </c>
      <c r="E3280" s="10">
        <f t="shared" si="1"/>
        <v>0</v>
      </c>
      <c r="F3280" s="10">
        <f t="shared" si="2"/>
        <v>1</v>
      </c>
      <c r="G3280" s="10">
        <f t="shared" si="3"/>
        <v>0</v>
      </c>
      <c r="H3280" s="11" t="str">
        <f t="shared" si="30"/>
        <v>JAN</v>
      </c>
    </row>
    <row r="3281">
      <c r="A3281" s="7">
        <v>44210.0</v>
      </c>
      <c r="B3281" s="8" t="s">
        <v>34</v>
      </c>
      <c r="C3281" s="46" t="s">
        <v>18</v>
      </c>
      <c r="D3281" s="43" t="s">
        <v>19</v>
      </c>
      <c r="E3281" s="10">
        <f t="shared" si="1"/>
        <v>1</v>
      </c>
      <c r="F3281" s="10">
        <f t="shared" si="2"/>
        <v>0</v>
      </c>
      <c r="G3281" s="10">
        <f t="shared" si="3"/>
        <v>0</v>
      </c>
      <c r="H3281" s="11" t="str">
        <f t="shared" si="30"/>
        <v>JAN</v>
      </c>
    </row>
    <row r="3282">
      <c r="A3282" s="7">
        <v>44210.0</v>
      </c>
      <c r="B3282" s="8" t="s">
        <v>34</v>
      </c>
      <c r="C3282" s="46" t="s">
        <v>18</v>
      </c>
      <c r="D3282" s="43" t="s">
        <v>19</v>
      </c>
      <c r="E3282" s="10">
        <f t="shared" si="1"/>
        <v>1</v>
      </c>
      <c r="F3282" s="10">
        <f t="shared" si="2"/>
        <v>0</v>
      </c>
      <c r="G3282" s="10">
        <f t="shared" si="3"/>
        <v>0</v>
      </c>
      <c r="H3282" s="11" t="str">
        <f t="shared" si="30"/>
        <v>JAN</v>
      </c>
    </row>
    <row r="3283">
      <c r="A3283" s="7">
        <v>44210.0</v>
      </c>
      <c r="B3283" s="8" t="s">
        <v>34</v>
      </c>
      <c r="C3283" s="46" t="s">
        <v>18</v>
      </c>
      <c r="D3283" s="43" t="s">
        <v>19</v>
      </c>
      <c r="E3283" s="10">
        <f t="shared" si="1"/>
        <v>1</v>
      </c>
      <c r="F3283" s="10">
        <f t="shared" si="2"/>
        <v>0</v>
      </c>
      <c r="G3283" s="10">
        <f t="shared" si="3"/>
        <v>0</v>
      </c>
      <c r="H3283" s="11" t="str">
        <f t="shared" si="30"/>
        <v>JAN</v>
      </c>
    </row>
    <row r="3284">
      <c r="A3284" s="7">
        <v>44210.0</v>
      </c>
      <c r="B3284" s="8" t="s">
        <v>30</v>
      </c>
      <c r="C3284" s="46" t="s">
        <v>18</v>
      </c>
      <c r="D3284" s="43" t="s">
        <v>19</v>
      </c>
      <c r="E3284" s="10">
        <f t="shared" si="1"/>
        <v>1</v>
      </c>
      <c r="F3284" s="10">
        <f t="shared" si="2"/>
        <v>0</v>
      </c>
      <c r="G3284" s="10">
        <f t="shared" si="3"/>
        <v>0</v>
      </c>
      <c r="H3284" s="11" t="str">
        <f t="shared" si="30"/>
        <v>JAN</v>
      </c>
    </row>
    <row r="3285">
      <c r="A3285" s="7">
        <v>44210.0</v>
      </c>
      <c r="B3285" s="8" t="s">
        <v>30</v>
      </c>
      <c r="C3285" s="46" t="s">
        <v>18</v>
      </c>
      <c r="D3285" s="43" t="s">
        <v>66</v>
      </c>
      <c r="E3285" s="10">
        <f t="shared" si="1"/>
        <v>0</v>
      </c>
      <c r="F3285" s="10">
        <f t="shared" si="2"/>
        <v>0</v>
      </c>
      <c r="G3285" s="10">
        <f t="shared" si="3"/>
        <v>0</v>
      </c>
      <c r="H3285" s="11" t="str">
        <f t="shared" si="30"/>
        <v>JAN</v>
      </c>
    </row>
    <row r="3286">
      <c r="A3286" s="7">
        <v>44210.0</v>
      </c>
      <c r="B3286" s="8" t="s">
        <v>30</v>
      </c>
      <c r="C3286" s="46" t="s">
        <v>18</v>
      </c>
      <c r="D3286" s="43" t="s">
        <v>19</v>
      </c>
      <c r="E3286" s="10">
        <f t="shared" si="1"/>
        <v>1</v>
      </c>
      <c r="F3286" s="10">
        <f t="shared" si="2"/>
        <v>0</v>
      </c>
      <c r="G3286" s="10">
        <f t="shared" si="3"/>
        <v>0</v>
      </c>
      <c r="H3286" s="11" t="str">
        <f t="shared" si="30"/>
        <v>JAN</v>
      </c>
    </row>
    <row r="3287">
      <c r="A3287" s="7">
        <v>44210.0</v>
      </c>
      <c r="B3287" s="8" t="s">
        <v>30</v>
      </c>
      <c r="C3287" s="46" t="s">
        <v>18</v>
      </c>
      <c r="D3287" s="43" t="s">
        <v>19</v>
      </c>
      <c r="E3287" s="10">
        <f t="shared" si="1"/>
        <v>1</v>
      </c>
      <c r="F3287" s="10">
        <f t="shared" si="2"/>
        <v>0</v>
      </c>
      <c r="G3287" s="10">
        <f t="shared" si="3"/>
        <v>0</v>
      </c>
      <c r="H3287" s="11" t="str">
        <f t="shared" si="30"/>
        <v>JAN</v>
      </c>
    </row>
    <row r="3288">
      <c r="A3288" s="7">
        <v>44210.0</v>
      </c>
      <c r="B3288" s="8" t="s">
        <v>34</v>
      </c>
      <c r="C3288" s="40" t="s">
        <v>18</v>
      </c>
      <c r="D3288" s="9" t="s">
        <v>19</v>
      </c>
      <c r="E3288" s="10">
        <f t="shared" si="1"/>
        <v>1</v>
      </c>
      <c r="F3288" s="10">
        <f t="shared" si="2"/>
        <v>0</v>
      </c>
      <c r="G3288" s="10">
        <f t="shared" si="3"/>
        <v>0</v>
      </c>
      <c r="H3288" s="11" t="str">
        <f t="shared" si="30"/>
        <v>JAN</v>
      </c>
    </row>
    <row r="3289">
      <c r="A3289" s="7">
        <v>44210.0</v>
      </c>
      <c r="B3289" s="8" t="s">
        <v>34</v>
      </c>
      <c r="C3289" s="40" t="s">
        <v>18</v>
      </c>
      <c r="D3289" s="9" t="s">
        <v>19</v>
      </c>
      <c r="E3289" s="10">
        <f t="shared" si="1"/>
        <v>1</v>
      </c>
      <c r="F3289" s="10">
        <f t="shared" si="2"/>
        <v>0</v>
      </c>
      <c r="G3289" s="10">
        <f t="shared" si="3"/>
        <v>0</v>
      </c>
      <c r="H3289" s="11" t="str">
        <f t="shared" si="30"/>
        <v>JAN</v>
      </c>
    </row>
    <row r="3290">
      <c r="A3290" s="7">
        <v>44210.0</v>
      </c>
      <c r="B3290" s="8" t="s">
        <v>34</v>
      </c>
      <c r="C3290" s="40" t="s">
        <v>18</v>
      </c>
      <c r="D3290" s="9" t="s">
        <v>19</v>
      </c>
      <c r="E3290" s="10">
        <f t="shared" si="1"/>
        <v>1</v>
      </c>
      <c r="F3290" s="10">
        <f t="shared" si="2"/>
        <v>0</v>
      </c>
      <c r="G3290" s="10">
        <f t="shared" si="3"/>
        <v>0</v>
      </c>
      <c r="H3290" s="11" t="str">
        <f t="shared" si="30"/>
        <v>JAN</v>
      </c>
    </row>
    <row r="3291">
      <c r="A3291" s="7">
        <v>44210.0</v>
      </c>
      <c r="B3291" s="9" t="s">
        <v>30</v>
      </c>
      <c r="C3291" s="40" t="s">
        <v>18</v>
      </c>
      <c r="D3291" s="9" t="s">
        <v>19</v>
      </c>
      <c r="E3291" s="10">
        <f t="shared" si="1"/>
        <v>1</v>
      </c>
      <c r="F3291" s="10">
        <f t="shared" si="2"/>
        <v>0</v>
      </c>
      <c r="G3291" s="10">
        <f t="shared" si="3"/>
        <v>0</v>
      </c>
      <c r="H3291" s="11" t="str">
        <f t="shared" si="30"/>
        <v>JAN</v>
      </c>
    </row>
    <row r="3292">
      <c r="A3292" s="7">
        <v>44210.0</v>
      </c>
      <c r="B3292" s="9" t="s">
        <v>30</v>
      </c>
      <c r="C3292" s="40" t="s">
        <v>42</v>
      </c>
      <c r="D3292" s="9" t="s">
        <v>19</v>
      </c>
      <c r="E3292" s="10">
        <f t="shared" si="1"/>
        <v>0</v>
      </c>
      <c r="F3292" s="10">
        <f t="shared" si="2"/>
        <v>0</v>
      </c>
      <c r="G3292" s="10">
        <f t="shared" si="3"/>
        <v>0</v>
      </c>
      <c r="H3292" s="11" t="str">
        <f t="shared" si="30"/>
        <v>JAN</v>
      </c>
    </row>
    <row r="3293">
      <c r="A3293" s="7">
        <v>44210.0</v>
      </c>
      <c r="B3293" s="9" t="s">
        <v>30</v>
      </c>
      <c r="C3293" s="40" t="s">
        <v>42</v>
      </c>
      <c r="D3293" s="9" t="s">
        <v>66</v>
      </c>
      <c r="E3293" s="10">
        <f t="shared" si="1"/>
        <v>0</v>
      </c>
      <c r="F3293" s="10">
        <f t="shared" si="2"/>
        <v>0</v>
      </c>
      <c r="G3293" s="10">
        <f t="shared" si="3"/>
        <v>0</v>
      </c>
      <c r="H3293" s="11" t="str">
        <f t="shared" si="30"/>
        <v>JAN</v>
      </c>
    </row>
    <row r="3294">
      <c r="A3294" s="17">
        <v>44210.0</v>
      </c>
      <c r="B3294" s="25" t="s">
        <v>76</v>
      </c>
      <c r="C3294" s="62" t="s">
        <v>18</v>
      </c>
      <c r="D3294" s="44" t="s">
        <v>25</v>
      </c>
      <c r="E3294" s="10">
        <f t="shared" si="1"/>
        <v>0</v>
      </c>
      <c r="F3294" s="10">
        <f t="shared" si="2"/>
        <v>0</v>
      </c>
      <c r="G3294" s="10">
        <f t="shared" si="3"/>
        <v>1</v>
      </c>
      <c r="H3294" s="11" t="str">
        <f t="shared" si="30"/>
        <v>JAN</v>
      </c>
    </row>
    <row r="3295">
      <c r="A3295" s="17">
        <v>44210.0</v>
      </c>
      <c r="B3295" s="25" t="s">
        <v>76</v>
      </c>
      <c r="C3295" s="62" t="s">
        <v>18</v>
      </c>
      <c r="D3295" s="44" t="s">
        <v>19</v>
      </c>
      <c r="E3295" s="10">
        <f t="shared" si="1"/>
        <v>1</v>
      </c>
      <c r="F3295" s="10">
        <f t="shared" si="2"/>
        <v>0</v>
      </c>
      <c r="G3295" s="10">
        <f t="shared" si="3"/>
        <v>0</v>
      </c>
      <c r="H3295" s="11" t="str">
        <f t="shared" si="30"/>
        <v>JAN</v>
      </c>
    </row>
    <row r="3296">
      <c r="A3296" s="17">
        <v>44210.0</v>
      </c>
      <c r="B3296" s="25" t="s">
        <v>76</v>
      </c>
      <c r="C3296" s="62" t="s">
        <v>18</v>
      </c>
      <c r="D3296" s="44" t="s">
        <v>35</v>
      </c>
      <c r="E3296" s="10">
        <f t="shared" si="1"/>
        <v>0</v>
      </c>
      <c r="F3296" s="10">
        <f t="shared" si="2"/>
        <v>1</v>
      </c>
      <c r="G3296" s="10">
        <f t="shared" si="3"/>
        <v>0</v>
      </c>
      <c r="H3296" s="11" t="str">
        <f t="shared" si="30"/>
        <v>JAN</v>
      </c>
    </row>
    <row r="3297">
      <c r="A3297" s="17">
        <v>44210.0</v>
      </c>
      <c r="B3297" s="25" t="s">
        <v>30</v>
      </c>
      <c r="C3297" s="62" t="s">
        <v>18</v>
      </c>
      <c r="D3297" s="44" t="s">
        <v>19</v>
      </c>
      <c r="E3297" s="10">
        <f t="shared" si="1"/>
        <v>1</v>
      </c>
      <c r="F3297" s="10">
        <f t="shared" si="2"/>
        <v>0</v>
      </c>
      <c r="G3297" s="10">
        <f t="shared" si="3"/>
        <v>0</v>
      </c>
      <c r="H3297" s="11" t="str">
        <f t="shared" si="30"/>
        <v>JAN</v>
      </c>
    </row>
    <row r="3298">
      <c r="A3298" s="17">
        <v>44210.0</v>
      </c>
      <c r="B3298" s="25" t="s">
        <v>30</v>
      </c>
      <c r="C3298" s="62" t="s">
        <v>42</v>
      </c>
      <c r="D3298" s="44" t="s">
        <v>19</v>
      </c>
      <c r="E3298" s="10">
        <f t="shared" si="1"/>
        <v>0</v>
      </c>
      <c r="F3298" s="10">
        <f t="shared" si="2"/>
        <v>0</v>
      </c>
      <c r="G3298" s="10">
        <f t="shared" si="3"/>
        <v>0</v>
      </c>
      <c r="H3298" s="11" t="str">
        <f t="shared" si="30"/>
        <v>JAN</v>
      </c>
    </row>
    <row r="3299">
      <c r="A3299" s="17">
        <v>44210.0</v>
      </c>
      <c r="B3299" s="25" t="s">
        <v>76</v>
      </c>
      <c r="C3299" s="62" t="s">
        <v>18</v>
      </c>
      <c r="D3299" s="44" t="s">
        <v>25</v>
      </c>
      <c r="E3299" s="10">
        <f t="shared" si="1"/>
        <v>0</v>
      </c>
      <c r="F3299" s="10">
        <f t="shared" si="2"/>
        <v>0</v>
      </c>
      <c r="G3299" s="10">
        <f t="shared" si="3"/>
        <v>1</v>
      </c>
      <c r="H3299" s="11" t="str">
        <f t="shared" si="30"/>
        <v>JAN</v>
      </c>
    </row>
    <row r="3300">
      <c r="A3300" s="17">
        <v>44210.0</v>
      </c>
      <c r="B3300" s="25" t="s">
        <v>76</v>
      </c>
      <c r="C3300" s="62" t="s">
        <v>18</v>
      </c>
      <c r="D3300" s="44" t="s">
        <v>25</v>
      </c>
      <c r="E3300" s="10">
        <f t="shared" si="1"/>
        <v>0</v>
      </c>
      <c r="F3300" s="10">
        <f t="shared" si="2"/>
        <v>0</v>
      </c>
      <c r="G3300" s="10">
        <f t="shared" si="3"/>
        <v>1</v>
      </c>
      <c r="H3300" s="11" t="str">
        <f t="shared" si="30"/>
        <v>JAN</v>
      </c>
    </row>
    <row r="3301">
      <c r="A3301" s="7">
        <v>44210.0</v>
      </c>
      <c r="B3301" s="8" t="s">
        <v>73</v>
      </c>
      <c r="C3301" s="40" t="s">
        <v>18</v>
      </c>
      <c r="D3301" s="9" t="s">
        <v>19</v>
      </c>
      <c r="E3301" s="10">
        <f t="shared" si="1"/>
        <v>1</v>
      </c>
      <c r="F3301" s="10">
        <f t="shared" si="2"/>
        <v>0</v>
      </c>
      <c r="G3301" s="10">
        <f t="shared" si="3"/>
        <v>0</v>
      </c>
      <c r="H3301" s="11" t="str">
        <f t="shared" si="30"/>
        <v>JAN</v>
      </c>
    </row>
    <row r="3302">
      <c r="A3302" s="7">
        <v>44210.0</v>
      </c>
      <c r="B3302" s="8" t="s">
        <v>30</v>
      </c>
      <c r="C3302" s="40" t="s">
        <v>18</v>
      </c>
      <c r="D3302" s="9" t="s">
        <v>25</v>
      </c>
      <c r="E3302" s="10">
        <f t="shared" si="1"/>
        <v>0</v>
      </c>
      <c r="F3302" s="10">
        <f t="shared" si="2"/>
        <v>0</v>
      </c>
      <c r="G3302" s="10">
        <f t="shared" si="3"/>
        <v>1</v>
      </c>
      <c r="H3302" s="11" t="str">
        <f t="shared" si="30"/>
        <v>JAN</v>
      </c>
    </row>
    <row r="3303">
      <c r="A3303" s="7">
        <v>44210.0</v>
      </c>
      <c r="B3303" s="8" t="s">
        <v>30</v>
      </c>
      <c r="C3303" s="40" t="s">
        <v>18</v>
      </c>
      <c r="D3303" s="9" t="s">
        <v>19</v>
      </c>
      <c r="E3303" s="10">
        <f t="shared" si="1"/>
        <v>1</v>
      </c>
      <c r="F3303" s="10">
        <f t="shared" si="2"/>
        <v>0</v>
      </c>
      <c r="G3303" s="10">
        <f t="shared" si="3"/>
        <v>0</v>
      </c>
      <c r="H3303" s="11" t="str">
        <f t="shared" si="30"/>
        <v>JAN</v>
      </c>
    </row>
    <row r="3304">
      <c r="A3304" s="7">
        <v>44210.0</v>
      </c>
      <c r="B3304" s="8" t="s">
        <v>30</v>
      </c>
      <c r="C3304" s="40" t="s">
        <v>18</v>
      </c>
      <c r="D3304" s="9" t="s">
        <v>19</v>
      </c>
      <c r="E3304" s="10">
        <f t="shared" si="1"/>
        <v>1</v>
      </c>
      <c r="F3304" s="10">
        <f t="shared" si="2"/>
        <v>0</v>
      </c>
      <c r="G3304" s="10">
        <f t="shared" si="3"/>
        <v>0</v>
      </c>
      <c r="H3304" s="11" t="str">
        <f t="shared" si="30"/>
        <v>JAN</v>
      </c>
    </row>
    <row r="3305">
      <c r="A3305" s="7">
        <v>44210.0</v>
      </c>
      <c r="B3305" s="8" t="s">
        <v>80</v>
      </c>
      <c r="C3305" s="40" t="s">
        <v>18</v>
      </c>
      <c r="D3305" s="9" t="s">
        <v>19</v>
      </c>
      <c r="E3305" s="10">
        <f t="shared" si="1"/>
        <v>1</v>
      </c>
      <c r="F3305" s="10">
        <f t="shared" si="2"/>
        <v>0</v>
      </c>
      <c r="G3305" s="10">
        <f t="shared" si="3"/>
        <v>0</v>
      </c>
      <c r="H3305" s="11" t="str">
        <f t="shared" si="30"/>
        <v>JAN</v>
      </c>
    </row>
    <row r="3306">
      <c r="A3306" s="7">
        <v>44210.0</v>
      </c>
      <c r="B3306" s="8" t="s">
        <v>67</v>
      </c>
      <c r="C3306" s="40" t="s">
        <v>42</v>
      </c>
      <c r="D3306" s="43" t="s">
        <v>19</v>
      </c>
      <c r="E3306" s="10">
        <f t="shared" si="1"/>
        <v>0</v>
      </c>
      <c r="F3306" s="10">
        <f t="shared" si="2"/>
        <v>0</v>
      </c>
      <c r="G3306" s="10">
        <f t="shared" si="3"/>
        <v>0</v>
      </c>
      <c r="H3306" s="11" t="str">
        <f t="shared" si="30"/>
        <v>JAN</v>
      </c>
    </row>
    <row r="3307">
      <c r="A3307" s="7">
        <v>44210.0</v>
      </c>
      <c r="B3307" s="8" t="s">
        <v>67</v>
      </c>
      <c r="C3307" s="40" t="s">
        <v>18</v>
      </c>
      <c r="D3307" s="43" t="s">
        <v>66</v>
      </c>
      <c r="E3307" s="10">
        <f t="shared" si="1"/>
        <v>0</v>
      </c>
      <c r="F3307" s="10">
        <f t="shared" si="2"/>
        <v>0</v>
      </c>
      <c r="G3307" s="10">
        <f t="shared" si="3"/>
        <v>0</v>
      </c>
      <c r="H3307" s="11" t="str">
        <f t="shared" si="30"/>
        <v>JAN</v>
      </c>
    </row>
    <row r="3308">
      <c r="A3308" s="7">
        <v>44210.0</v>
      </c>
      <c r="B3308" s="8" t="s">
        <v>67</v>
      </c>
      <c r="C3308" s="40" t="s">
        <v>18</v>
      </c>
      <c r="D3308" s="43" t="s">
        <v>66</v>
      </c>
      <c r="E3308" s="10">
        <f t="shared" si="1"/>
        <v>0</v>
      </c>
      <c r="F3308" s="10">
        <f t="shared" si="2"/>
        <v>0</v>
      </c>
      <c r="G3308" s="10">
        <f t="shared" si="3"/>
        <v>0</v>
      </c>
      <c r="H3308" s="11" t="str">
        <f t="shared" si="30"/>
        <v>JAN</v>
      </c>
    </row>
    <row r="3309">
      <c r="A3309" s="7">
        <v>44210.0</v>
      </c>
      <c r="B3309" s="8" t="s">
        <v>67</v>
      </c>
      <c r="C3309" s="40" t="s">
        <v>18</v>
      </c>
      <c r="D3309" s="43" t="s">
        <v>19</v>
      </c>
      <c r="E3309" s="10">
        <f t="shared" si="1"/>
        <v>1</v>
      </c>
      <c r="F3309" s="10">
        <f t="shared" si="2"/>
        <v>0</v>
      </c>
      <c r="G3309" s="10">
        <f t="shared" si="3"/>
        <v>0</v>
      </c>
      <c r="H3309" s="11" t="str">
        <f t="shared" si="30"/>
        <v>JAN</v>
      </c>
    </row>
    <row r="3310">
      <c r="A3310" s="7">
        <v>44210.0</v>
      </c>
      <c r="B3310" s="8" t="s">
        <v>34</v>
      </c>
      <c r="C3310" s="27" t="s">
        <v>18</v>
      </c>
      <c r="D3310" s="28" t="s">
        <v>19</v>
      </c>
      <c r="E3310" s="10">
        <f t="shared" si="1"/>
        <v>1</v>
      </c>
      <c r="F3310" s="10">
        <f t="shared" si="2"/>
        <v>0</v>
      </c>
      <c r="G3310" s="10">
        <f t="shared" si="3"/>
        <v>0</v>
      </c>
      <c r="H3310" s="11" t="str">
        <f t="shared" si="30"/>
        <v>JAN</v>
      </c>
    </row>
    <row r="3311">
      <c r="A3311" s="7">
        <v>44210.0</v>
      </c>
      <c r="B3311" s="43" t="s">
        <v>30</v>
      </c>
      <c r="C3311" s="43" t="s">
        <v>18</v>
      </c>
      <c r="D3311" s="28" t="s">
        <v>19</v>
      </c>
      <c r="E3311" s="10">
        <f t="shared" si="1"/>
        <v>1</v>
      </c>
      <c r="F3311" s="10">
        <f t="shared" si="2"/>
        <v>0</v>
      </c>
      <c r="G3311" s="10">
        <f t="shared" si="3"/>
        <v>0</v>
      </c>
      <c r="H3311" s="11" t="str">
        <f t="shared" si="30"/>
        <v>JAN</v>
      </c>
    </row>
    <row r="3312">
      <c r="A3312" s="7">
        <v>44210.0</v>
      </c>
      <c r="B3312" s="8" t="s">
        <v>30</v>
      </c>
      <c r="C3312" s="27" t="s">
        <v>18</v>
      </c>
      <c r="D3312" s="28" t="s">
        <v>19</v>
      </c>
      <c r="E3312" s="10">
        <f t="shared" si="1"/>
        <v>1</v>
      </c>
      <c r="F3312" s="10">
        <f t="shared" si="2"/>
        <v>0</v>
      </c>
      <c r="G3312" s="10">
        <f t="shared" si="3"/>
        <v>0</v>
      </c>
      <c r="H3312" s="11" t="str">
        <f t="shared" si="30"/>
        <v>JAN</v>
      </c>
    </row>
    <row r="3313">
      <c r="A3313" s="60">
        <v>44210.0</v>
      </c>
      <c r="B3313" s="45" t="s">
        <v>73</v>
      </c>
      <c r="C3313" s="45" t="s">
        <v>18</v>
      </c>
      <c r="D3313" s="28" t="s">
        <v>19</v>
      </c>
      <c r="E3313" s="10">
        <f t="shared" si="1"/>
        <v>1</v>
      </c>
      <c r="F3313" s="10">
        <f t="shared" si="2"/>
        <v>0</v>
      </c>
      <c r="G3313" s="10">
        <f t="shared" si="3"/>
        <v>0</v>
      </c>
      <c r="H3313" s="11" t="str">
        <f t="shared" si="30"/>
        <v>JAN</v>
      </c>
    </row>
    <row r="3314">
      <c r="A3314" s="7">
        <v>44210.0</v>
      </c>
      <c r="B3314" s="8" t="s">
        <v>34</v>
      </c>
      <c r="C3314" s="9" t="s">
        <v>42</v>
      </c>
      <c r="D3314" s="28" t="s">
        <v>19</v>
      </c>
      <c r="E3314" s="10">
        <f t="shared" si="1"/>
        <v>0</v>
      </c>
      <c r="F3314" s="10">
        <f t="shared" si="2"/>
        <v>0</v>
      </c>
      <c r="G3314" s="10">
        <f t="shared" si="3"/>
        <v>0</v>
      </c>
      <c r="H3314" s="11" t="str">
        <f t="shared" si="30"/>
        <v>JAN</v>
      </c>
    </row>
    <row r="3315">
      <c r="A3315" s="7">
        <v>44210.0</v>
      </c>
      <c r="B3315" s="8" t="s">
        <v>30</v>
      </c>
      <c r="C3315" s="9" t="s">
        <v>42</v>
      </c>
      <c r="D3315" s="28" t="s">
        <v>19</v>
      </c>
      <c r="E3315" s="10">
        <f t="shared" si="1"/>
        <v>0</v>
      </c>
      <c r="F3315" s="10">
        <f t="shared" si="2"/>
        <v>0</v>
      </c>
      <c r="G3315" s="10">
        <f t="shared" si="3"/>
        <v>0</v>
      </c>
      <c r="H3315" s="11" t="str">
        <f t="shared" si="30"/>
        <v>JAN</v>
      </c>
    </row>
    <row r="3316">
      <c r="A3316" s="7">
        <v>44210.0</v>
      </c>
      <c r="B3316" s="8" t="s">
        <v>30</v>
      </c>
      <c r="C3316" s="9" t="s">
        <v>42</v>
      </c>
      <c r="D3316" s="28" t="s">
        <v>19</v>
      </c>
      <c r="E3316" s="10">
        <f t="shared" si="1"/>
        <v>0</v>
      </c>
      <c r="F3316" s="10">
        <f t="shared" si="2"/>
        <v>0</v>
      </c>
      <c r="G3316" s="10">
        <f t="shared" si="3"/>
        <v>0</v>
      </c>
      <c r="H3316" s="11" t="str">
        <f t="shared" si="30"/>
        <v>JAN</v>
      </c>
    </row>
    <row r="3317">
      <c r="A3317" s="7">
        <v>44210.0</v>
      </c>
      <c r="B3317" s="43" t="s">
        <v>30</v>
      </c>
      <c r="C3317" s="43" t="s">
        <v>18</v>
      </c>
      <c r="D3317" s="28" t="s">
        <v>19</v>
      </c>
      <c r="E3317" s="10">
        <f t="shared" si="1"/>
        <v>1</v>
      </c>
      <c r="F3317" s="10">
        <f t="shared" si="2"/>
        <v>0</v>
      </c>
      <c r="G3317" s="10">
        <f t="shared" si="3"/>
        <v>0</v>
      </c>
      <c r="H3317" s="11" t="str">
        <f t="shared" si="30"/>
        <v>JAN</v>
      </c>
    </row>
    <row r="3318">
      <c r="A3318" s="7">
        <v>44210.0</v>
      </c>
      <c r="B3318" s="42" t="s">
        <v>34</v>
      </c>
      <c r="C3318" s="9" t="s">
        <v>18</v>
      </c>
      <c r="D3318" s="28" t="s">
        <v>19</v>
      </c>
      <c r="E3318" s="10">
        <f t="shared" si="1"/>
        <v>1</v>
      </c>
      <c r="F3318" s="10">
        <f t="shared" si="2"/>
        <v>0</v>
      </c>
      <c r="G3318" s="10">
        <f t="shared" si="3"/>
        <v>0</v>
      </c>
      <c r="H3318" s="11" t="str">
        <f t="shared" si="30"/>
        <v>JAN</v>
      </c>
    </row>
    <row r="3319">
      <c r="A3319" s="7">
        <v>44210.0</v>
      </c>
      <c r="B3319" s="8" t="s">
        <v>34</v>
      </c>
      <c r="C3319" s="9" t="s">
        <v>18</v>
      </c>
      <c r="D3319" s="28" t="s">
        <v>19</v>
      </c>
      <c r="E3319" s="10">
        <f t="shared" si="1"/>
        <v>1</v>
      </c>
      <c r="F3319" s="10">
        <f t="shared" si="2"/>
        <v>0</v>
      </c>
      <c r="G3319" s="10">
        <f t="shared" si="3"/>
        <v>0</v>
      </c>
      <c r="H3319" s="11" t="str">
        <f t="shared" si="30"/>
        <v>JAN</v>
      </c>
    </row>
    <row r="3320">
      <c r="A3320" s="7">
        <v>44210.0</v>
      </c>
      <c r="B3320" s="22" t="s">
        <v>43</v>
      </c>
      <c r="C3320" s="23" t="s">
        <v>18</v>
      </c>
      <c r="D3320" s="24" t="s">
        <v>19</v>
      </c>
      <c r="E3320" s="10">
        <f t="shared" si="1"/>
        <v>1</v>
      </c>
      <c r="F3320" s="10">
        <f t="shared" si="2"/>
        <v>0</v>
      </c>
      <c r="G3320" s="10">
        <f t="shared" si="3"/>
        <v>0</v>
      </c>
      <c r="H3320" s="11" t="str">
        <f t="shared" si="30"/>
        <v>JAN</v>
      </c>
    </row>
    <row r="3321">
      <c r="A3321" s="7">
        <v>44210.0</v>
      </c>
      <c r="B3321" s="22" t="s">
        <v>43</v>
      </c>
      <c r="C3321" s="23" t="s">
        <v>18</v>
      </c>
      <c r="D3321" s="24" t="s">
        <v>19</v>
      </c>
      <c r="E3321" s="10">
        <f t="shared" si="1"/>
        <v>1</v>
      </c>
      <c r="F3321" s="10">
        <f t="shared" si="2"/>
        <v>0</v>
      </c>
      <c r="G3321" s="10">
        <f t="shared" si="3"/>
        <v>0</v>
      </c>
      <c r="H3321" s="11" t="str">
        <f t="shared" si="30"/>
        <v>JAN</v>
      </c>
    </row>
    <row r="3322">
      <c r="A3322" s="7">
        <v>44210.0</v>
      </c>
      <c r="B3322" s="22" t="s">
        <v>43</v>
      </c>
      <c r="C3322" s="23" t="s">
        <v>18</v>
      </c>
      <c r="D3322" s="24" t="s">
        <v>19</v>
      </c>
      <c r="E3322" s="10">
        <f t="shared" si="1"/>
        <v>1</v>
      </c>
      <c r="F3322" s="10">
        <f t="shared" si="2"/>
        <v>0</v>
      </c>
      <c r="G3322" s="10">
        <f t="shared" si="3"/>
        <v>0</v>
      </c>
      <c r="H3322" s="11" t="str">
        <f t="shared" si="30"/>
        <v>JAN</v>
      </c>
    </row>
    <row r="3323">
      <c r="A3323" s="7">
        <v>44210.0</v>
      </c>
      <c r="B3323" s="22" t="s">
        <v>30</v>
      </c>
      <c r="C3323" s="22" t="s">
        <v>18</v>
      </c>
      <c r="D3323" s="24" t="s">
        <v>19</v>
      </c>
      <c r="E3323" s="10">
        <f t="shared" si="1"/>
        <v>1</v>
      </c>
      <c r="F3323" s="10">
        <f t="shared" si="2"/>
        <v>0</v>
      </c>
      <c r="G3323" s="10">
        <f t="shared" si="3"/>
        <v>0</v>
      </c>
      <c r="H3323" s="11" t="str">
        <f t="shared" si="30"/>
        <v>JAN</v>
      </c>
    </row>
    <row r="3324">
      <c r="A3324" s="7">
        <v>44210.0</v>
      </c>
      <c r="B3324" s="22" t="s">
        <v>30</v>
      </c>
      <c r="C3324" s="22" t="s">
        <v>18</v>
      </c>
      <c r="D3324" s="24" t="s">
        <v>19</v>
      </c>
      <c r="E3324" s="10">
        <f t="shared" si="1"/>
        <v>1</v>
      </c>
      <c r="F3324" s="10">
        <f t="shared" si="2"/>
        <v>0</v>
      </c>
      <c r="G3324" s="10">
        <f t="shared" si="3"/>
        <v>0</v>
      </c>
      <c r="H3324" s="11" t="str">
        <f t="shared" si="30"/>
        <v>JAN</v>
      </c>
    </row>
    <row r="3325">
      <c r="A3325" s="7">
        <v>44210.0</v>
      </c>
      <c r="B3325" s="22" t="s">
        <v>30</v>
      </c>
      <c r="C3325" s="22" t="s">
        <v>18</v>
      </c>
      <c r="D3325" s="24" t="s">
        <v>19</v>
      </c>
      <c r="E3325" s="10">
        <f t="shared" si="1"/>
        <v>1</v>
      </c>
      <c r="F3325" s="10">
        <f t="shared" si="2"/>
        <v>0</v>
      </c>
      <c r="G3325" s="10">
        <f t="shared" si="3"/>
        <v>0</v>
      </c>
      <c r="H3325" s="11" t="str">
        <f t="shared" si="30"/>
        <v>JAN</v>
      </c>
    </row>
    <row r="3326">
      <c r="A3326" s="7">
        <v>44210.0</v>
      </c>
      <c r="B3326" s="22" t="s">
        <v>30</v>
      </c>
      <c r="C3326" s="22" t="s">
        <v>18</v>
      </c>
      <c r="D3326" s="24" t="s">
        <v>19</v>
      </c>
      <c r="E3326" s="10">
        <f t="shared" si="1"/>
        <v>1</v>
      </c>
      <c r="F3326" s="10">
        <f t="shared" si="2"/>
        <v>0</v>
      </c>
      <c r="G3326" s="10">
        <f t="shared" si="3"/>
        <v>0</v>
      </c>
      <c r="H3326" s="11" t="str">
        <f t="shared" si="30"/>
        <v>JAN</v>
      </c>
    </row>
    <row r="3327">
      <c r="A3327" s="7">
        <v>44210.0</v>
      </c>
      <c r="B3327" s="22" t="s">
        <v>30</v>
      </c>
      <c r="C3327" s="22" t="s">
        <v>18</v>
      </c>
      <c r="D3327" s="24" t="s">
        <v>19</v>
      </c>
      <c r="E3327" s="10">
        <f t="shared" si="1"/>
        <v>1</v>
      </c>
      <c r="F3327" s="10">
        <f t="shared" si="2"/>
        <v>0</v>
      </c>
      <c r="G3327" s="10">
        <f t="shared" si="3"/>
        <v>0</v>
      </c>
      <c r="H3327" s="11" t="str">
        <f t="shared" si="30"/>
        <v>JAN</v>
      </c>
    </row>
    <row r="3328">
      <c r="A3328" s="68">
        <v>44210.0</v>
      </c>
      <c r="B3328" s="22" t="s">
        <v>30</v>
      </c>
      <c r="C3328" s="23" t="s">
        <v>18</v>
      </c>
      <c r="D3328" s="24" t="s">
        <v>19</v>
      </c>
      <c r="E3328" s="10">
        <f t="shared" si="1"/>
        <v>1</v>
      </c>
      <c r="F3328" s="10">
        <f t="shared" si="2"/>
        <v>0</v>
      </c>
      <c r="G3328" s="10">
        <f t="shared" si="3"/>
        <v>0</v>
      </c>
      <c r="H3328" s="11" t="str">
        <f t="shared" si="30"/>
        <v>JAN</v>
      </c>
    </row>
    <row r="3329">
      <c r="A3329" s="68">
        <v>44210.0</v>
      </c>
      <c r="B3329" s="22" t="s">
        <v>30</v>
      </c>
      <c r="C3329" s="23" t="s">
        <v>18</v>
      </c>
      <c r="D3329" s="24" t="s">
        <v>19</v>
      </c>
      <c r="E3329" s="10">
        <f t="shared" si="1"/>
        <v>1</v>
      </c>
      <c r="F3329" s="10">
        <f t="shared" si="2"/>
        <v>0</v>
      </c>
      <c r="G3329" s="10">
        <f t="shared" si="3"/>
        <v>0</v>
      </c>
      <c r="H3329" s="11" t="str">
        <f t="shared" si="30"/>
        <v>JAN</v>
      </c>
    </row>
    <row r="3330">
      <c r="A3330" s="7">
        <v>44210.0</v>
      </c>
      <c r="B3330" s="22" t="s">
        <v>30</v>
      </c>
      <c r="C3330" s="23" t="s">
        <v>18</v>
      </c>
      <c r="D3330" s="24" t="s">
        <v>19</v>
      </c>
      <c r="E3330" s="10">
        <f t="shared" si="1"/>
        <v>1</v>
      </c>
      <c r="F3330" s="10">
        <f t="shared" si="2"/>
        <v>0</v>
      </c>
      <c r="G3330" s="10">
        <f t="shared" si="3"/>
        <v>0</v>
      </c>
      <c r="H3330" s="11" t="str">
        <f t="shared" si="30"/>
        <v>JAN</v>
      </c>
    </row>
    <row r="3331">
      <c r="A3331" s="7">
        <v>44210.0</v>
      </c>
      <c r="B3331" s="22" t="s">
        <v>30</v>
      </c>
      <c r="C3331" s="23" t="s">
        <v>18</v>
      </c>
      <c r="D3331" s="24" t="s">
        <v>19</v>
      </c>
      <c r="E3331" s="10">
        <f t="shared" si="1"/>
        <v>1</v>
      </c>
      <c r="F3331" s="10">
        <f t="shared" si="2"/>
        <v>0</v>
      </c>
      <c r="G3331" s="10">
        <f t="shared" si="3"/>
        <v>0</v>
      </c>
      <c r="H3331" s="11" t="str">
        <f t="shared" si="30"/>
        <v>JAN</v>
      </c>
    </row>
    <row r="3332">
      <c r="A3332" s="7">
        <v>44210.0</v>
      </c>
      <c r="B3332" s="8" t="s">
        <v>30</v>
      </c>
      <c r="C3332" s="9" t="s">
        <v>18</v>
      </c>
      <c r="D3332" s="28" t="s">
        <v>19</v>
      </c>
      <c r="E3332" s="10">
        <f t="shared" si="1"/>
        <v>1</v>
      </c>
      <c r="F3332" s="10">
        <f t="shared" si="2"/>
        <v>0</v>
      </c>
      <c r="G3332" s="10">
        <f t="shared" si="3"/>
        <v>0</v>
      </c>
      <c r="H3332" s="11" t="str">
        <f t="shared" si="30"/>
        <v>JAN</v>
      </c>
    </row>
    <row r="3333">
      <c r="A3333" s="60">
        <v>44210.0</v>
      </c>
      <c r="B3333" s="45" t="s">
        <v>30</v>
      </c>
      <c r="C3333" s="45" t="s">
        <v>18</v>
      </c>
      <c r="D3333" s="28" t="s">
        <v>19</v>
      </c>
      <c r="E3333" s="10">
        <f t="shared" si="1"/>
        <v>1</v>
      </c>
      <c r="F3333" s="10">
        <f t="shared" si="2"/>
        <v>0</v>
      </c>
      <c r="G3333" s="10">
        <f t="shared" si="3"/>
        <v>0</v>
      </c>
      <c r="H3333" s="11" t="str">
        <f t="shared" si="30"/>
        <v>JAN</v>
      </c>
    </row>
    <row r="3334">
      <c r="A3334" s="60">
        <v>44210.0</v>
      </c>
      <c r="B3334" s="45" t="s">
        <v>30</v>
      </c>
      <c r="C3334" s="45" t="s">
        <v>18</v>
      </c>
      <c r="D3334" s="28" t="s">
        <v>19</v>
      </c>
      <c r="E3334" s="10">
        <f t="shared" si="1"/>
        <v>1</v>
      </c>
      <c r="F3334" s="10">
        <f t="shared" si="2"/>
        <v>0</v>
      </c>
      <c r="G3334" s="10">
        <f t="shared" si="3"/>
        <v>0</v>
      </c>
      <c r="H3334" s="11" t="str">
        <f t="shared" si="30"/>
        <v>JAN</v>
      </c>
    </row>
    <row r="3335">
      <c r="A3335" s="60">
        <v>44210.0</v>
      </c>
      <c r="B3335" s="45" t="s">
        <v>30</v>
      </c>
      <c r="C3335" s="45" t="s">
        <v>18</v>
      </c>
      <c r="D3335" s="28" t="s">
        <v>19</v>
      </c>
      <c r="E3335" s="10">
        <f t="shared" si="1"/>
        <v>1</v>
      </c>
      <c r="F3335" s="10">
        <f t="shared" si="2"/>
        <v>0</v>
      </c>
      <c r="G3335" s="10">
        <f t="shared" si="3"/>
        <v>0</v>
      </c>
      <c r="H3335" s="11" t="str">
        <f t="shared" si="30"/>
        <v>JAN</v>
      </c>
    </row>
    <row r="3336">
      <c r="A3336" s="60">
        <v>44210.0</v>
      </c>
      <c r="B3336" s="45" t="s">
        <v>30</v>
      </c>
      <c r="C3336" s="45" t="s">
        <v>18</v>
      </c>
      <c r="D3336" s="28" t="s">
        <v>19</v>
      </c>
      <c r="E3336" s="10">
        <f t="shared" si="1"/>
        <v>1</v>
      </c>
      <c r="F3336" s="10">
        <f t="shared" si="2"/>
        <v>0</v>
      </c>
      <c r="G3336" s="10">
        <f t="shared" si="3"/>
        <v>0</v>
      </c>
      <c r="H3336" s="11" t="str">
        <f t="shared" si="30"/>
        <v>JAN</v>
      </c>
    </row>
    <row r="3337">
      <c r="A3337" s="60">
        <v>44210.0</v>
      </c>
      <c r="B3337" s="45" t="s">
        <v>30</v>
      </c>
      <c r="C3337" s="45" t="s">
        <v>18</v>
      </c>
      <c r="D3337" s="28" t="s">
        <v>19</v>
      </c>
      <c r="E3337" s="10">
        <f t="shared" si="1"/>
        <v>1</v>
      </c>
      <c r="F3337" s="10">
        <f t="shared" si="2"/>
        <v>0</v>
      </c>
      <c r="G3337" s="10">
        <f t="shared" si="3"/>
        <v>0</v>
      </c>
      <c r="H3337" s="11" t="str">
        <f t="shared" si="30"/>
        <v>JAN</v>
      </c>
    </row>
    <row r="3338">
      <c r="A3338" s="53">
        <v>44210.0</v>
      </c>
      <c r="B3338" s="54" t="s">
        <v>30</v>
      </c>
      <c r="C3338" s="55" t="s">
        <v>18</v>
      </c>
      <c r="D3338" s="55" t="s">
        <v>19</v>
      </c>
      <c r="E3338" s="10">
        <f t="shared" si="1"/>
        <v>1</v>
      </c>
      <c r="F3338" s="10">
        <f t="shared" si="2"/>
        <v>0</v>
      </c>
      <c r="G3338" s="10">
        <f t="shared" si="3"/>
        <v>0</v>
      </c>
      <c r="H3338" s="11" t="str">
        <f t="shared" si="30"/>
        <v>JAN</v>
      </c>
    </row>
    <row r="3339">
      <c r="A3339" s="53">
        <v>44210.0</v>
      </c>
      <c r="B3339" s="54" t="s">
        <v>30</v>
      </c>
      <c r="C3339" s="55" t="s">
        <v>18</v>
      </c>
      <c r="D3339" s="55" t="s">
        <v>19</v>
      </c>
      <c r="E3339" s="10">
        <f t="shared" si="1"/>
        <v>1</v>
      </c>
      <c r="F3339" s="10">
        <f t="shared" si="2"/>
        <v>0</v>
      </c>
      <c r="G3339" s="10">
        <f t="shared" si="3"/>
        <v>0</v>
      </c>
      <c r="H3339" s="11" t="str">
        <f t="shared" si="30"/>
        <v>JAN</v>
      </c>
    </row>
    <row r="3340">
      <c r="A3340" s="53">
        <v>44210.0</v>
      </c>
      <c r="B3340" s="54" t="s">
        <v>30</v>
      </c>
      <c r="C3340" s="55" t="s">
        <v>18</v>
      </c>
      <c r="D3340" s="55" t="s">
        <v>19</v>
      </c>
      <c r="E3340" s="10">
        <f t="shared" si="1"/>
        <v>1</v>
      </c>
      <c r="F3340" s="10">
        <f t="shared" si="2"/>
        <v>0</v>
      </c>
      <c r="G3340" s="10">
        <f t="shared" si="3"/>
        <v>0</v>
      </c>
      <c r="H3340" s="11" t="str">
        <f t="shared" si="30"/>
        <v>JAN</v>
      </c>
    </row>
    <row r="3341">
      <c r="A3341" s="60">
        <v>44210.0</v>
      </c>
      <c r="B3341" s="65" t="s">
        <v>30</v>
      </c>
      <c r="C3341" s="52" t="s">
        <v>18</v>
      </c>
      <c r="D3341" s="28" t="s">
        <v>19</v>
      </c>
      <c r="E3341" s="10">
        <f t="shared" si="1"/>
        <v>1</v>
      </c>
      <c r="F3341" s="10">
        <f t="shared" si="2"/>
        <v>0</v>
      </c>
      <c r="G3341" s="10">
        <f t="shared" si="3"/>
        <v>0</v>
      </c>
      <c r="H3341" s="11" t="str">
        <f t="shared" si="30"/>
        <v>JAN</v>
      </c>
    </row>
    <row r="3342">
      <c r="A3342" s="7">
        <v>44210.0</v>
      </c>
      <c r="B3342" s="22" t="s">
        <v>80</v>
      </c>
      <c r="C3342" s="23" t="s">
        <v>18</v>
      </c>
      <c r="D3342" s="24" t="s">
        <v>19</v>
      </c>
      <c r="E3342" s="10">
        <f t="shared" si="1"/>
        <v>1</v>
      </c>
      <c r="F3342" s="10">
        <f t="shared" si="2"/>
        <v>0</v>
      </c>
      <c r="G3342" s="10">
        <f t="shared" si="3"/>
        <v>0</v>
      </c>
      <c r="H3342" s="11" t="str">
        <f t="shared" si="30"/>
        <v>JAN</v>
      </c>
    </row>
    <row r="3343">
      <c r="A3343" s="7">
        <v>44210.0</v>
      </c>
      <c r="B3343" s="22" t="s">
        <v>80</v>
      </c>
      <c r="C3343" s="23" t="s">
        <v>18</v>
      </c>
      <c r="D3343" s="24" t="s">
        <v>19</v>
      </c>
      <c r="E3343" s="10">
        <f t="shared" si="1"/>
        <v>1</v>
      </c>
      <c r="F3343" s="10">
        <f t="shared" si="2"/>
        <v>0</v>
      </c>
      <c r="G3343" s="10">
        <f t="shared" si="3"/>
        <v>0</v>
      </c>
      <c r="H3343" s="11" t="str">
        <f t="shared" si="30"/>
        <v>JAN</v>
      </c>
    </row>
    <row r="3344">
      <c r="A3344" s="7">
        <v>44210.0</v>
      </c>
      <c r="B3344" s="22" t="s">
        <v>80</v>
      </c>
      <c r="C3344" s="23" t="s">
        <v>18</v>
      </c>
      <c r="D3344" s="24" t="s">
        <v>19</v>
      </c>
      <c r="E3344" s="10">
        <f t="shared" si="1"/>
        <v>1</v>
      </c>
      <c r="F3344" s="10">
        <f t="shared" si="2"/>
        <v>0</v>
      </c>
      <c r="G3344" s="10">
        <f t="shared" si="3"/>
        <v>0</v>
      </c>
      <c r="H3344" s="11" t="str">
        <f t="shared" si="30"/>
        <v>JAN</v>
      </c>
    </row>
    <row r="3345">
      <c r="A3345" s="7">
        <v>44210.0</v>
      </c>
      <c r="B3345" s="22" t="s">
        <v>80</v>
      </c>
      <c r="C3345" s="23" t="s">
        <v>18</v>
      </c>
      <c r="D3345" s="24" t="s">
        <v>19</v>
      </c>
      <c r="E3345" s="10">
        <f t="shared" si="1"/>
        <v>1</v>
      </c>
      <c r="F3345" s="10">
        <f t="shared" si="2"/>
        <v>0</v>
      </c>
      <c r="G3345" s="10">
        <f t="shared" si="3"/>
        <v>0</v>
      </c>
      <c r="H3345" s="11" t="str">
        <f t="shared" si="30"/>
        <v>JAN</v>
      </c>
    </row>
    <row r="3346">
      <c r="A3346" s="7">
        <v>44210.0</v>
      </c>
      <c r="B3346" s="22" t="s">
        <v>80</v>
      </c>
      <c r="C3346" s="23" t="s">
        <v>18</v>
      </c>
      <c r="D3346" s="24" t="s">
        <v>19</v>
      </c>
      <c r="E3346" s="10">
        <f t="shared" si="1"/>
        <v>1</v>
      </c>
      <c r="F3346" s="10">
        <f t="shared" si="2"/>
        <v>0</v>
      </c>
      <c r="G3346" s="10">
        <f t="shared" si="3"/>
        <v>0</v>
      </c>
      <c r="H3346" s="11" t="str">
        <f t="shared" si="30"/>
        <v>JAN</v>
      </c>
    </row>
    <row r="3347">
      <c r="A3347" s="60">
        <v>44210.0</v>
      </c>
      <c r="B3347" s="45" t="s">
        <v>73</v>
      </c>
      <c r="C3347" s="45" t="s">
        <v>18</v>
      </c>
      <c r="D3347" s="28" t="s">
        <v>19</v>
      </c>
      <c r="E3347" s="10">
        <f t="shared" si="1"/>
        <v>1</v>
      </c>
      <c r="F3347" s="10">
        <f t="shared" si="2"/>
        <v>0</v>
      </c>
      <c r="G3347" s="10">
        <f t="shared" si="3"/>
        <v>0</v>
      </c>
      <c r="H3347" s="11" t="str">
        <f t="shared" si="30"/>
        <v>JAN</v>
      </c>
    </row>
    <row r="3348">
      <c r="A3348" s="60">
        <v>44210.0</v>
      </c>
      <c r="B3348" s="45" t="s">
        <v>73</v>
      </c>
      <c r="C3348" s="45" t="s">
        <v>18</v>
      </c>
      <c r="D3348" s="28" t="s">
        <v>19</v>
      </c>
      <c r="E3348" s="10">
        <f t="shared" si="1"/>
        <v>1</v>
      </c>
      <c r="F3348" s="10">
        <f t="shared" si="2"/>
        <v>0</v>
      </c>
      <c r="G3348" s="10">
        <f t="shared" si="3"/>
        <v>0</v>
      </c>
      <c r="H3348" s="11" t="str">
        <f t="shared" si="30"/>
        <v>JAN</v>
      </c>
    </row>
    <row r="3349">
      <c r="A3349" s="60">
        <v>44210.0</v>
      </c>
      <c r="B3349" s="45" t="s">
        <v>73</v>
      </c>
      <c r="C3349" s="45" t="s">
        <v>18</v>
      </c>
      <c r="D3349" s="28" t="s">
        <v>19</v>
      </c>
      <c r="E3349" s="10">
        <f t="shared" si="1"/>
        <v>1</v>
      </c>
      <c r="F3349" s="10">
        <f t="shared" si="2"/>
        <v>0</v>
      </c>
      <c r="G3349" s="10">
        <f t="shared" si="3"/>
        <v>0</v>
      </c>
      <c r="H3349" s="11" t="str">
        <f t="shared" si="30"/>
        <v>JAN</v>
      </c>
    </row>
    <row r="3350">
      <c r="A3350" s="60">
        <v>44210.0</v>
      </c>
      <c r="B3350" s="43" t="s">
        <v>22</v>
      </c>
      <c r="C3350" s="52" t="s">
        <v>18</v>
      </c>
      <c r="D3350" s="28" t="s">
        <v>19</v>
      </c>
      <c r="E3350" s="10">
        <f t="shared" si="1"/>
        <v>1</v>
      </c>
      <c r="F3350" s="10">
        <f t="shared" si="2"/>
        <v>0</v>
      </c>
      <c r="G3350" s="10">
        <f t="shared" si="3"/>
        <v>0</v>
      </c>
      <c r="H3350" s="11" t="str">
        <f t="shared" si="30"/>
        <v>JAN</v>
      </c>
    </row>
    <row r="3351">
      <c r="A3351" s="7">
        <v>44210.0</v>
      </c>
      <c r="B3351" s="22" t="s">
        <v>43</v>
      </c>
      <c r="C3351" s="23" t="s">
        <v>42</v>
      </c>
      <c r="D3351" s="24" t="s">
        <v>19</v>
      </c>
      <c r="E3351" s="10">
        <f t="shared" si="1"/>
        <v>0</v>
      </c>
      <c r="F3351" s="10">
        <f t="shared" si="2"/>
        <v>0</v>
      </c>
      <c r="G3351" s="10">
        <f t="shared" si="3"/>
        <v>0</v>
      </c>
      <c r="H3351" s="11" t="str">
        <f t="shared" si="30"/>
        <v>JAN</v>
      </c>
    </row>
    <row r="3352">
      <c r="A3352" s="7">
        <v>44210.0</v>
      </c>
      <c r="B3352" s="22" t="s">
        <v>43</v>
      </c>
      <c r="C3352" s="23" t="s">
        <v>42</v>
      </c>
      <c r="D3352" s="24" t="s">
        <v>19</v>
      </c>
      <c r="E3352" s="10">
        <f t="shared" si="1"/>
        <v>0</v>
      </c>
      <c r="F3352" s="10">
        <f t="shared" si="2"/>
        <v>0</v>
      </c>
      <c r="G3352" s="10">
        <f t="shared" si="3"/>
        <v>0</v>
      </c>
      <c r="H3352" s="11" t="str">
        <f t="shared" si="30"/>
        <v>JAN</v>
      </c>
    </row>
    <row r="3353">
      <c r="A3353" s="7">
        <v>44210.0</v>
      </c>
      <c r="B3353" s="22" t="s">
        <v>43</v>
      </c>
      <c r="C3353" s="23" t="s">
        <v>42</v>
      </c>
      <c r="D3353" s="24" t="s">
        <v>19</v>
      </c>
      <c r="E3353" s="10">
        <f t="shared" si="1"/>
        <v>0</v>
      </c>
      <c r="F3353" s="10">
        <f t="shared" si="2"/>
        <v>0</v>
      </c>
      <c r="G3353" s="10">
        <f t="shared" si="3"/>
        <v>0</v>
      </c>
      <c r="H3353" s="11" t="str">
        <f t="shared" si="30"/>
        <v>JAN</v>
      </c>
    </row>
    <row r="3354">
      <c r="A3354" s="53">
        <v>44210.0</v>
      </c>
      <c r="B3354" s="54" t="s">
        <v>30</v>
      </c>
      <c r="C3354" s="55" t="s">
        <v>42</v>
      </c>
      <c r="D3354" s="55" t="s">
        <v>19</v>
      </c>
      <c r="E3354" s="10">
        <f t="shared" si="1"/>
        <v>0</v>
      </c>
      <c r="F3354" s="10">
        <f t="shared" si="2"/>
        <v>0</v>
      </c>
      <c r="G3354" s="10">
        <f t="shared" si="3"/>
        <v>0</v>
      </c>
      <c r="H3354" s="11" t="str">
        <f t="shared" si="30"/>
        <v>JAN</v>
      </c>
    </row>
    <row r="3355">
      <c r="A3355" s="53">
        <v>44210.0</v>
      </c>
      <c r="B3355" s="54" t="s">
        <v>30</v>
      </c>
      <c r="C3355" s="55" t="s">
        <v>42</v>
      </c>
      <c r="D3355" s="55" t="s">
        <v>19</v>
      </c>
      <c r="E3355" s="10">
        <f t="shared" si="1"/>
        <v>0</v>
      </c>
      <c r="F3355" s="10">
        <f t="shared" si="2"/>
        <v>0</v>
      </c>
      <c r="G3355" s="10">
        <f t="shared" si="3"/>
        <v>0</v>
      </c>
      <c r="H3355" s="11" t="str">
        <f t="shared" si="30"/>
        <v>JAN</v>
      </c>
    </row>
    <row r="3356">
      <c r="A3356" s="50">
        <v>44210.0</v>
      </c>
      <c r="B3356" s="22" t="s">
        <v>83</v>
      </c>
      <c r="C3356" s="23" t="s">
        <v>42</v>
      </c>
      <c r="D3356" s="51" t="s">
        <v>19</v>
      </c>
      <c r="E3356" s="10">
        <f t="shared" si="1"/>
        <v>0</v>
      </c>
      <c r="F3356" s="10">
        <f t="shared" si="2"/>
        <v>0</v>
      </c>
      <c r="G3356" s="10">
        <f t="shared" si="3"/>
        <v>0</v>
      </c>
      <c r="H3356" s="11" t="str">
        <f t="shared" si="30"/>
        <v>JAN</v>
      </c>
    </row>
    <row r="3357">
      <c r="A3357" s="50">
        <v>44210.0</v>
      </c>
      <c r="B3357" s="22" t="s">
        <v>83</v>
      </c>
      <c r="C3357" s="23" t="s">
        <v>42</v>
      </c>
      <c r="D3357" s="51" t="s">
        <v>19</v>
      </c>
      <c r="E3357" s="10">
        <f t="shared" si="1"/>
        <v>0</v>
      </c>
      <c r="F3357" s="10">
        <f t="shared" si="2"/>
        <v>0</v>
      </c>
      <c r="G3357" s="10">
        <f t="shared" si="3"/>
        <v>0</v>
      </c>
      <c r="H3357" s="11" t="str">
        <f t="shared" si="30"/>
        <v>JAN</v>
      </c>
    </row>
    <row r="3358">
      <c r="A3358" s="50">
        <v>44210.0</v>
      </c>
      <c r="B3358" s="22" t="s">
        <v>83</v>
      </c>
      <c r="C3358" s="23" t="s">
        <v>42</v>
      </c>
      <c r="D3358" s="51" t="s">
        <v>19</v>
      </c>
      <c r="E3358" s="10">
        <f t="shared" si="1"/>
        <v>0</v>
      </c>
      <c r="F3358" s="10">
        <f t="shared" si="2"/>
        <v>0</v>
      </c>
      <c r="G3358" s="10">
        <f t="shared" si="3"/>
        <v>0</v>
      </c>
      <c r="H3358" s="11" t="str">
        <f t="shared" si="30"/>
        <v>JAN</v>
      </c>
    </row>
    <row r="3359">
      <c r="A3359" s="50">
        <v>44210.0</v>
      </c>
      <c r="B3359" s="22" t="s">
        <v>83</v>
      </c>
      <c r="C3359" s="23" t="s">
        <v>42</v>
      </c>
      <c r="D3359" s="51" t="s">
        <v>19</v>
      </c>
      <c r="E3359" s="10">
        <f t="shared" si="1"/>
        <v>0</v>
      </c>
      <c r="F3359" s="10">
        <f t="shared" si="2"/>
        <v>0</v>
      </c>
      <c r="G3359" s="10">
        <f t="shared" si="3"/>
        <v>0</v>
      </c>
      <c r="H3359" s="11" t="str">
        <f t="shared" si="30"/>
        <v>JAN</v>
      </c>
    </row>
    <row r="3360">
      <c r="A3360" s="50">
        <v>44210.0</v>
      </c>
      <c r="B3360" s="22" t="s">
        <v>83</v>
      </c>
      <c r="C3360" s="23" t="s">
        <v>42</v>
      </c>
      <c r="D3360" s="51" t="s">
        <v>19</v>
      </c>
      <c r="E3360" s="10">
        <f t="shared" si="1"/>
        <v>0</v>
      </c>
      <c r="F3360" s="10">
        <f t="shared" si="2"/>
        <v>0</v>
      </c>
      <c r="G3360" s="10">
        <f t="shared" si="3"/>
        <v>0</v>
      </c>
      <c r="H3360" s="11" t="str">
        <f t="shared" si="30"/>
        <v>JAN</v>
      </c>
    </row>
    <row r="3361">
      <c r="A3361" s="50">
        <v>44210.0</v>
      </c>
      <c r="B3361" s="22" t="s">
        <v>83</v>
      </c>
      <c r="C3361" s="23" t="s">
        <v>42</v>
      </c>
      <c r="D3361" s="51" t="s">
        <v>19</v>
      </c>
      <c r="E3361" s="10">
        <f t="shared" si="1"/>
        <v>0</v>
      </c>
      <c r="F3361" s="10">
        <f t="shared" si="2"/>
        <v>0</v>
      </c>
      <c r="G3361" s="10">
        <f t="shared" si="3"/>
        <v>0</v>
      </c>
      <c r="H3361" s="11" t="str">
        <f t="shared" si="30"/>
        <v>JAN</v>
      </c>
    </row>
    <row r="3362">
      <c r="A3362" s="7">
        <v>44210.0</v>
      </c>
      <c r="B3362" s="22" t="s">
        <v>90</v>
      </c>
      <c r="C3362" s="23" t="s">
        <v>42</v>
      </c>
      <c r="D3362" s="24" t="s">
        <v>19</v>
      </c>
      <c r="E3362" s="10">
        <f t="shared" si="1"/>
        <v>0</v>
      </c>
      <c r="F3362" s="10">
        <f t="shared" si="2"/>
        <v>0</v>
      </c>
      <c r="G3362" s="10">
        <f t="shared" si="3"/>
        <v>0</v>
      </c>
      <c r="H3362" s="11" t="str">
        <f t="shared" si="30"/>
        <v>JAN</v>
      </c>
    </row>
    <row r="3363">
      <c r="A3363" s="7">
        <v>44210.0</v>
      </c>
      <c r="B3363" s="8" t="s">
        <v>34</v>
      </c>
      <c r="C3363" s="9" t="s">
        <v>18</v>
      </c>
      <c r="D3363" s="28" t="s">
        <v>66</v>
      </c>
      <c r="E3363" s="10">
        <f t="shared" si="1"/>
        <v>0</v>
      </c>
      <c r="F3363" s="10">
        <f t="shared" si="2"/>
        <v>0</v>
      </c>
      <c r="G3363" s="10">
        <f t="shared" si="3"/>
        <v>0</v>
      </c>
      <c r="H3363" s="11" t="str">
        <f t="shared" si="30"/>
        <v>JAN</v>
      </c>
    </row>
    <row r="3364">
      <c r="A3364" s="7">
        <v>44210.0</v>
      </c>
      <c r="B3364" s="8" t="s">
        <v>34</v>
      </c>
      <c r="C3364" s="9" t="s">
        <v>18</v>
      </c>
      <c r="D3364" s="28" t="s">
        <v>66</v>
      </c>
      <c r="E3364" s="10">
        <f t="shared" si="1"/>
        <v>0</v>
      </c>
      <c r="F3364" s="10">
        <f t="shared" si="2"/>
        <v>0</v>
      </c>
      <c r="G3364" s="10">
        <f t="shared" si="3"/>
        <v>0</v>
      </c>
      <c r="H3364" s="11" t="str">
        <f t="shared" si="30"/>
        <v>JAN</v>
      </c>
    </row>
    <row r="3365">
      <c r="A3365" s="7">
        <v>44210.0</v>
      </c>
      <c r="B3365" s="8" t="s">
        <v>37</v>
      </c>
      <c r="C3365" s="9" t="s">
        <v>18</v>
      </c>
      <c r="D3365" s="28" t="s">
        <v>66</v>
      </c>
      <c r="E3365" s="10">
        <f t="shared" si="1"/>
        <v>0</v>
      </c>
      <c r="F3365" s="10">
        <f t="shared" si="2"/>
        <v>0</v>
      </c>
      <c r="G3365" s="10">
        <f t="shared" si="3"/>
        <v>0</v>
      </c>
      <c r="H3365" s="11" t="str">
        <f t="shared" si="30"/>
        <v>JAN</v>
      </c>
    </row>
    <row r="3366">
      <c r="A3366" s="60">
        <v>44210.0</v>
      </c>
      <c r="B3366" s="65" t="s">
        <v>22</v>
      </c>
      <c r="C3366" s="52" t="s">
        <v>18</v>
      </c>
      <c r="D3366" s="28" t="s">
        <v>66</v>
      </c>
      <c r="E3366" s="10">
        <f t="shared" si="1"/>
        <v>0</v>
      </c>
      <c r="F3366" s="10">
        <f t="shared" si="2"/>
        <v>0</v>
      </c>
      <c r="G3366" s="10">
        <f t="shared" si="3"/>
        <v>0</v>
      </c>
      <c r="H3366" s="11" t="str">
        <f t="shared" si="30"/>
        <v>JAN</v>
      </c>
    </row>
    <row r="3367">
      <c r="A3367" s="50">
        <v>44210.0</v>
      </c>
      <c r="B3367" s="22" t="s">
        <v>30</v>
      </c>
      <c r="C3367" s="23" t="s">
        <v>42</v>
      </c>
      <c r="D3367" s="51" t="s">
        <v>66</v>
      </c>
      <c r="E3367" s="10">
        <f t="shared" si="1"/>
        <v>0</v>
      </c>
      <c r="F3367" s="10">
        <f t="shared" si="2"/>
        <v>0</v>
      </c>
      <c r="G3367" s="10">
        <f t="shared" si="3"/>
        <v>0</v>
      </c>
      <c r="H3367" s="11" t="str">
        <f t="shared" si="30"/>
        <v>JAN</v>
      </c>
    </row>
    <row r="3368">
      <c r="A3368" s="7">
        <v>44210.0</v>
      </c>
      <c r="B3368" s="22" t="s">
        <v>43</v>
      </c>
      <c r="C3368" s="23" t="s">
        <v>18</v>
      </c>
      <c r="D3368" s="24" t="s">
        <v>25</v>
      </c>
      <c r="E3368" s="10">
        <f t="shared" si="1"/>
        <v>0</v>
      </c>
      <c r="F3368" s="10">
        <f t="shared" si="2"/>
        <v>0</v>
      </c>
      <c r="G3368" s="10">
        <f t="shared" si="3"/>
        <v>1</v>
      </c>
      <c r="H3368" s="11" t="str">
        <f t="shared" si="30"/>
        <v>JAN</v>
      </c>
    </row>
    <row r="3369">
      <c r="A3369" s="68">
        <v>44210.0</v>
      </c>
      <c r="B3369" s="18" t="s">
        <v>43</v>
      </c>
      <c r="C3369" s="19" t="s">
        <v>18</v>
      </c>
      <c r="D3369" s="20" t="s">
        <v>25</v>
      </c>
      <c r="E3369" s="10">
        <f t="shared" si="1"/>
        <v>0</v>
      </c>
      <c r="F3369" s="10">
        <f t="shared" si="2"/>
        <v>0</v>
      </c>
      <c r="G3369" s="10">
        <f t="shared" si="3"/>
        <v>1</v>
      </c>
      <c r="H3369" s="11" t="str">
        <f t="shared" si="30"/>
        <v>JAN</v>
      </c>
    </row>
    <row r="3370">
      <c r="A3370" s="7">
        <v>44210.0</v>
      </c>
      <c r="B3370" s="22" t="s">
        <v>30</v>
      </c>
      <c r="C3370" s="22" t="s">
        <v>18</v>
      </c>
      <c r="D3370" s="66" t="s">
        <v>25</v>
      </c>
      <c r="E3370" s="10">
        <f t="shared" si="1"/>
        <v>0</v>
      </c>
      <c r="F3370" s="10">
        <f t="shared" si="2"/>
        <v>0</v>
      </c>
      <c r="G3370" s="10">
        <f t="shared" si="3"/>
        <v>1</v>
      </c>
      <c r="H3370" s="11" t="str">
        <f t="shared" si="30"/>
        <v>JAN</v>
      </c>
    </row>
    <row r="3371">
      <c r="A3371" s="60">
        <v>44210.0</v>
      </c>
      <c r="B3371" s="65" t="s">
        <v>30</v>
      </c>
      <c r="C3371" s="52" t="s">
        <v>18</v>
      </c>
      <c r="D3371" s="28" t="s">
        <v>25</v>
      </c>
      <c r="E3371" s="10">
        <f t="shared" si="1"/>
        <v>0</v>
      </c>
      <c r="F3371" s="10">
        <f t="shared" si="2"/>
        <v>0</v>
      </c>
      <c r="G3371" s="10">
        <f t="shared" si="3"/>
        <v>1</v>
      </c>
      <c r="H3371" s="11" t="str">
        <f t="shared" si="30"/>
        <v>JAN</v>
      </c>
    </row>
    <row r="3372">
      <c r="A3372" s="60">
        <v>44210.0</v>
      </c>
      <c r="B3372" s="65" t="s">
        <v>30</v>
      </c>
      <c r="C3372" s="52" t="s">
        <v>18</v>
      </c>
      <c r="D3372" s="28" t="s">
        <v>25</v>
      </c>
      <c r="E3372" s="10">
        <f t="shared" si="1"/>
        <v>0</v>
      </c>
      <c r="F3372" s="10">
        <f t="shared" si="2"/>
        <v>0</v>
      </c>
      <c r="G3372" s="10">
        <f t="shared" si="3"/>
        <v>1</v>
      </c>
      <c r="H3372" s="11" t="str">
        <f t="shared" si="30"/>
        <v>JAN</v>
      </c>
    </row>
    <row r="3373">
      <c r="A3373" s="7">
        <v>44210.0</v>
      </c>
      <c r="B3373" s="22" t="s">
        <v>80</v>
      </c>
      <c r="C3373" s="22" t="s">
        <v>18</v>
      </c>
      <c r="D3373" s="66" t="s">
        <v>25</v>
      </c>
      <c r="E3373" s="10">
        <f t="shared" si="1"/>
        <v>0</v>
      </c>
      <c r="F3373" s="10">
        <f t="shared" si="2"/>
        <v>0</v>
      </c>
      <c r="G3373" s="10">
        <f t="shared" si="3"/>
        <v>1</v>
      </c>
      <c r="H3373" s="11" t="str">
        <f t="shared" si="30"/>
        <v>JAN</v>
      </c>
    </row>
    <row r="3374">
      <c r="A3374" s="60">
        <v>44210.0</v>
      </c>
      <c r="B3374" s="45" t="s">
        <v>73</v>
      </c>
      <c r="C3374" s="45" t="s">
        <v>18</v>
      </c>
      <c r="D3374" s="28" t="s">
        <v>25</v>
      </c>
      <c r="E3374" s="10">
        <f t="shared" si="1"/>
        <v>0</v>
      </c>
      <c r="F3374" s="10">
        <f t="shared" si="2"/>
        <v>0</v>
      </c>
      <c r="G3374" s="10">
        <f t="shared" si="3"/>
        <v>1</v>
      </c>
      <c r="H3374" s="11" t="str">
        <f t="shared" si="30"/>
        <v>JAN</v>
      </c>
    </row>
    <row r="3375">
      <c r="A3375" s="68">
        <v>44210.0</v>
      </c>
      <c r="B3375" s="18" t="s">
        <v>90</v>
      </c>
      <c r="C3375" s="19" t="s">
        <v>18</v>
      </c>
      <c r="D3375" s="20" t="s">
        <v>25</v>
      </c>
      <c r="E3375" s="10">
        <f t="shared" si="1"/>
        <v>0</v>
      </c>
      <c r="F3375" s="10">
        <f t="shared" si="2"/>
        <v>0</v>
      </c>
      <c r="G3375" s="10">
        <f t="shared" si="3"/>
        <v>1</v>
      </c>
      <c r="H3375" s="11" t="str">
        <f t="shared" si="30"/>
        <v>JAN</v>
      </c>
    </row>
    <row r="3376">
      <c r="A3376" s="60">
        <v>44210.0</v>
      </c>
      <c r="B3376" s="43" t="s">
        <v>22</v>
      </c>
      <c r="C3376" s="52" t="s">
        <v>18</v>
      </c>
      <c r="D3376" s="28" t="s">
        <v>25</v>
      </c>
      <c r="E3376" s="10">
        <f t="shared" si="1"/>
        <v>0</v>
      </c>
      <c r="F3376" s="10">
        <f t="shared" si="2"/>
        <v>0</v>
      </c>
      <c r="G3376" s="10">
        <f t="shared" si="3"/>
        <v>1</v>
      </c>
      <c r="H3376" s="11" t="str">
        <f t="shared" si="30"/>
        <v>JAN</v>
      </c>
    </row>
    <row r="3377">
      <c r="A3377" s="7">
        <v>44210.0</v>
      </c>
      <c r="B3377" s="8" t="s">
        <v>37</v>
      </c>
      <c r="C3377" s="9" t="s">
        <v>42</v>
      </c>
      <c r="D3377" s="42" t="s">
        <v>25</v>
      </c>
      <c r="E3377" s="10">
        <f t="shared" si="1"/>
        <v>0</v>
      </c>
      <c r="F3377" s="10">
        <f t="shared" si="2"/>
        <v>0</v>
      </c>
      <c r="G3377" s="10">
        <f t="shared" si="3"/>
        <v>0</v>
      </c>
      <c r="H3377" s="11" t="str">
        <f t="shared" si="30"/>
        <v>JAN</v>
      </c>
    </row>
    <row r="3378">
      <c r="A3378" s="50">
        <v>44210.0</v>
      </c>
      <c r="B3378" s="22" t="s">
        <v>30</v>
      </c>
      <c r="C3378" s="23" t="s">
        <v>42</v>
      </c>
      <c r="D3378" s="51" t="s">
        <v>25</v>
      </c>
      <c r="E3378" s="10">
        <f t="shared" si="1"/>
        <v>0</v>
      </c>
      <c r="F3378" s="10">
        <f t="shared" si="2"/>
        <v>0</v>
      </c>
      <c r="G3378" s="10">
        <f t="shared" si="3"/>
        <v>0</v>
      </c>
      <c r="H3378" s="11" t="str">
        <f t="shared" si="30"/>
        <v>JAN</v>
      </c>
    </row>
    <row r="3379">
      <c r="A3379" s="7">
        <v>44210.0</v>
      </c>
      <c r="B3379" s="22" t="s">
        <v>90</v>
      </c>
      <c r="C3379" s="23" t="s">
        <v>42</v>
      </c>
      <c r="D3379" s="24" t="s">
        <v>25</v>
      </c>
      <c r="E3379" s="10">
        <f t="shared" si="1"/>
        <v>0</v>
      </c>
      <c r="F3379" s="10">
        <f t="shared" si="2"/>
        <v>0</v>
      </c>
      <c r="G3379" s="10">
        <f t="shared" si="3"/>
        <v>0</v>
      </c>
      <c r="H3379" s="11" t="str">
        <f t="shared" si="30"/>
        <v>JAN</v>
      </c>
    </row>
    <row r="3380">
      <c r="A3380" s="17">
        <v>44210.0</v>
      </c>
      <c r="B3380" s="18" t="s">
        <v>43</v>
      </c>
      <c r="C3380" s="19" t="s">
        <v>18</v>
      </c>
      <c r="D3380" s="20" t="s">
        <v>35</v>
      </c>
      <c r="E3380" s="10">
        <f t="shared" si="1"/>
        <v>0</v>
      </c>
      <c r="F3380" s="10">
        <f t="shared" si="2"/>
        <v>1</v>
      </c>
      <c r="G3380" s="10">
        <f t="shared" si="3"/>
        <v>0</v>
      </c>
      <c r="H3380" s="11" t="str">
        <f t="shared" si="30"/>
        <v>JAN</v>
      </c>
    </row>
    <row r="3381">
      <c r="A3381" s="53">
        <v>44210.0</v>
      </c>
      <c r="B3381" s="54" t="s">
        <v>30</v>
      </c>
      <c r="C3381" s="55" t="s">
        <v>18</v>
      </c>
      <c r="D3381" s="55" t="s">
        <v>35</v>
      </c>
      <c r="E3381" s="10">
        <f t="shared" si="1"/>
        <v>0</v>
      </c>
      <c r="F3381" s="10">
        <f t="shared" si="2"/>
        <v>1</v>
      </c>
      <c r="G3381" s="10">
        <f t="shared" si="3"/>
        <v>0</v>
      </c>
      <c r="H3381" s="11" t="str">
        <f t="shared" si="30"/>
        <v>JAN</v>
      </c>
    </row>
    <row r="3382">
      <c r="A3382" s="7">
        <v>44210.0</v>
      </c>
      <c r="B3382" s="43" t="s">
        <v>30</v>
      </c>
      <c r="C3382" s="52" t="s">
        <v>18</v>
      </c>
      <c r="D3382" s="28" t="s">
        <v>35</v>
      </c>
      <c r="E3382" s="10">
        <f t="shared" si="1"/>
        <v>0</v>
      </c>
      <c r="F3382" s="10">
        <f t="shared" si="2"/>
        <v>1</v>
      </c>
      <c r="G3382" s="10">
        <f t="shared" si="3"/>
        <v>0</v>
      </c>
      <c r="H3382" s="11" t="str">
        <f t="shared" si="30"/>
        <v>JAN</v>
      </c>
    </row>
    <row r="3383">
      <c r="A3383" s="7">
        <v>44210.0</v>
      </c>
      <c r="B3383" s="22" t="s">
        <v>80</v>
      </c>
      <c r="C3383" s="23" t="s">
        <v>18</v>
      </c>
      <c r="D3383" s="24" t="s">
        <v>35</v>
      </c>
      <c r="E3383" s="10">
        <f t="shared" si="1"/>
        <v>0</v>
      </c>
      <c r="F3383" s="10">
        <f t="shared" si="2"/>
        <v>1</v>
      </c>
      <c r="G3383" s="10">
        <f t="shared" si="3"/>
        <v>0</v>
      </c>
      <c r="H3383" s="11" t="str">
        <f t="shared" si="30"/>
        <v>JAN</v>
      </c>
    </row>
    <row r="3384">
      <c r="A3384" s="7">
        <v>44210.0</v>
      </c>
      <c r="B3384" s="22" t="s">
        <v>90</v>
      </c>
      <c r="C3384" s="23" t="s">
        <v>42</v>
      </c>
      <c r="D3384" s="24" t="s">
        <v>35</v>
      </c>
      <c r="E3384" s="10">
        <f t="shared" si="1"/>
        <v>0</v>
      </c>
      <c r="F3384" s="10">
        <f t="shared" si="2"/>
        <v>0</v>
      </c>
      <c r="G3384" s="10">
        <f t="shared" si="3"/>
        <v>0</v>
      </c>
      <c r="H3384" s="11" t="str">
        <f t="shared" si="30"/>
        <v>JAN</v>
      </c>
    </row>
    <row r="3385">
      <c r="A3385" s="7">
        <v>44211.0</v>
      </c>
      <c r="B3385" s="8" t="s">
        <v>30</v>
      </c>
      <c r="C3385" s="9" t="s">
        <v>18</v>
      </c>
      <c r="D3385" s="9" t="s">
        <v>35</v>
      </c>
      <c r="E3385" s="10">
        <f t="shared" si="1"/>
        <v>0</v>
      </c>
      <c r="F3385" s="10">
        <f t="shared" si="2"/>
        <v>1</v>
      </c>
      <c r="G3385" s="10">
        <f t="shared" si="3"/>
        <v>0</v>
      </c>
      <c r="H3385" s="11" t="str">
        <f t="shared" si="30"/>
        <v>JAN</v>
      </c>
    </row>
    <row r="3386">
      <c r="A3386" s="7">
        <v>44211.0</v>
      </c>
      <c r="B3386" s="8" t="s">
        <v>80</v>
      </c>
      <c r="C3386" s="9" t="s">
        <v>18</v>
      </c>
      <c r="D3386" s="44" t="s">
        <v>19</v>
      </c>
      <c r="E3386" s="10">
        <f t="shared" si="1"/>
        <v>1</v>
      </c>
      <c r="F3386" s="10">
        <f t="shared" si="2"/>
        <v>0</v>
      </c>
      <c r="G3386" s="10">
        <f t="shared" si="3"/>
        <v>0</v>
      </c>
      <c r="H3386" s="11" t="str">
        <f t="shared" si="30"/>
        <v>JAN</v>
      </c>
    </row>
    <row r="3387">
      <c r="A3387" s="7">
        <v>44211.0</v>
      </c>
      <c r="B3387" s="8" t="s">
        <v>30</v>
      </c>
      <c r="C3387" s="9" t="s">
        <v>18</v>
      </c>
      <c r="D3387" s="44" t="s">
        <v>25</v>
      </c>
      <c r="E3387" s="10">
        <f t="shared" si="1"/>
        <v>0</v>
      </c>
      <c r="F3387" s="10">
        <f t="shared" si="2"/>
        <v>0</v>
      </c>
      <c r="G3387" s="10">
        <f t="shared" si="3"/>
        <v>1</v>
      </c>
      <c r="H3387" s="11" t="str">
        <f t="shared" si="30"/>
        <v>JAN</v>
      </c>
    </row>
    <row r="3388">
      <c r="A3388" s="7">
        <v>44211.0</v>
      </c>
      <c r="B3388" s="8" t="s">
        <v>30</v>
      </c>
      <c r="C3388" s="9" t="s">
        <v>18</v>
      </c>
      <c r="D3388" s="44" t="s">
        <v>25</v>
      </c>
      <c r="E3388" s="10">
        <f t="shared" si="1"/>
        <v>0</v>
      </c>
      <c r="F3388" s="10">
        <f t="shared" si="2"/>
        <v>0</v>
      </c>
      <c r="G3388" s="10">
        <f t="shared" si="3"/>
        <v>1</v>
      </c>
      <c r="H3388" s="11" t="str">
        <f t="shared" si="30"/>
        <v>JAN</v>
      </c>
    </row>
    <row r="3389">
      <c r="A3389" s="7">
        <v>44211.0</v>
      </c>
      <c r="B3389" s="8" t="s">
        <v>80</v>
      </c>
      <c r="C3389" s="9" t="s">
        <v>18</v>
      </c>
      <c r="D3389" s="44" t="s">
        <v>25</v>
      </c>
      <c r="E3389" s="10">
        <f t="shared" si="1"/>
        <v>0</v>
      </c>
      <c r="F3389" s="10">
        <f t="shared" si="2"/>
        <v>0</v>
      </c>
      <c r="G3389" s="10">
        <f t="shared" si="3"/>
        <v>1</v>
      </c>
      <c r="H3389" s="11" t="str">
        <f t="shared" si="30"/>
        <v>JAN</v>
      </c>
    </row>
    <row r="3390">
      <c r="A3390" s="7">
        <v>44211.0</v>
      </c>
      <c r="B3390" s="8" t="s">
        <v>80</v>
      </c>
      <c r="C3390" s="9" t="s">
        <v>18</v>
      </c>
      <c r="D3390" s="44" t="s">
        <v>25</v>
      </c>
      <c r="E3390" s="10">
        <f t="shared" si="1"/>
        <v>0</v>
      </c>
      <c r="F3390" s="10">
        <f t="shared" si="2"/>
        <v>0</v>
      </c>
      <c r="G3390" s="10">
        <f t="shared" si="3"/>
        <v>1</v>
      </c>
      <c r="H3390" s="11" t="str">
        <f t="shared" si="30"/>
        <v>JAN</v>
      </c>
    </row>
    <row r="3391">
      <c r="A3391" s="7">
        <v>44211.0</v>
      </c>
      <c r="B3391" s="8" t="s">
        <v>34</v>
      </c>
      <c r="C3391" s="9" t="s">
        <v>18</v>
      </c>
      <c r="D3391" s="45" t="s">
        <v>19</v>
      </c>
      <c r="E3391" s="10">
        <f t="shared" si="1"/>
        <v>1</v>
      </c>
      <c r="F3391" s="10">
        <f t="shared" si="2"/>
        <v>0</v>
      </c>
      <c r="G3391" s="10">
        <f t="shared" si="3"/>
        <v>0</v>
      </c>
      <c r="H3391" s="11" t="str">
        <f t="shared" si="30"/>
        <v>JAN</v>
      </c>
    </row>
    <row r="3392">
      <c r="A3392" s="7">
        <v>44211.0</v>
      </c>
      <c r="B3392" s="8" t="s">
        <v>34</v>
      </c>
      <c r="C3392" s="9" t="s">
        <v>18</v>
      </c>
      <c r="D3392" s="45" t="s">
        <v>19</v>
      </c>
      <c r="E3392" s="10">
        <f t="shared" si="1"/>
        <v>1</v>
      </c>
      <c r="F3392" s="10">
        <f t="shared" si="2"/>
        <v>0</v>
      </c>
      <c r="G3392" s="10">
        <f t="shared" si="3"/>
        <v>0</v>
      </c>
      <c r="H3392" s="11" t="str">
        <f t="shared" si="30"/>
        <v>JAN</v>
      </c>
    </row>
    <row r="3393">
      <c r="A3393" s="7">
        <v>44211.0</v>
      </c>
      <c r="B3393" s="8" t="s">
        <v>37</v>
      </c>
      <c r="C3393" s="9" t="s">
        <v>18</v>
      </c>
      <c r="D3393" s="45" t="s">
        <v>19</v>
      </c>
      <c r="E3393" s="10">
        <f t="shared" si="1"/>
        <v>1</v>
      </c>
      <c r="F3393" s="10">
        <f t="shared" si="2"/>
        <v>0</v>
      </c>
      <c r="G3393" s="10">
        <f t="shared" si="3"/>
        <v>0</v>
      </c>
      <c r="H3393" s="11" t="str">
        <f t="shared" si="30"/>
        <v>JAN</v>
      </c>
    </row>
    <row r="3394">
      <c r="A3394" s="7">
        <v>44211.0</v>
      </c>
      <c r="B3394" s="8" t="s">
        <v>30</v>
      </c>
      <c r="C3394" s="9" t="s">
        <v>18</v>
      </c>
      <c r="D3394" s="8" t="s">
        <v>19</v>
      </c>
      <c r="E3394" s="10">
        <f t="shared" si="1"/>
        <v>1</v>
      </c>
      <c r="F3394" s="10">
        <f t="shared" si="2"/>
        <v>0</v>
      </c>
      <c r="G3394" s="10">
        <f t="shared" si="3"/>
        <v>0</v>
      </c>
      <c r="H3394" s="11" t="str">
        <f t="shared" si="30"/>
        <v>JAN</v>
      </c>
    </row>
    <row r="3395">
      <c r="A3395" s="7">
        <v>44211.0</v>
      </c>
      <c r="B3395" s="8" t="s">
        <v>30</v>
      </c>
      <c r="C3395" s="9" t="s">
        <v>18</v>
      </c>
      <c r="D3395" s="8" t="s">
        <v>19</v>
      </c>
      <c r="E3395" s="10">
        <f t="shared" si="1"/>
        <v>1</v>
      </c>
      <c r="F3395" s="10">
        <f t="shared" si="2"/>
        <v>0</v>
      </c>
      <c r="G3395" s="10">
        <f t="shared" si="3"/>
        <v>0</v>
      </c>
      <c r="H3395" s="11" t="str">
        <f t="shared" si="30"/>
        <v>JAN</v>
      </c>
    </row>
    <row r="3396">
      <c r="A3396" s="7">
        <v>44211.0</v>
      </c>
      <c r="B3396" s="8" t="s">
        <v>30</v>
      </c>
      <c r="C3396" s="9" t="s">
        <v>18</v>
      </c>
      <c r="D3396" s="8" t="s">
        <v>19</v>
      </c>
      <c r="E3396" s="10">
        <f t="shared" si="1"/>
        <v>1</v>
      </c>
      <c r="F3396" s="10">
        <f t="shared" si="2"/>
        <v>0</v>
      </c>
      <c r="G3396" s="10">
        <f t="shared" si="3"/>
        <v>0</v>
      </c>
      <c r="H3396" s="11" t="str">
        <f t="shared" si="30"/>
        <v>JAN</v>
      </c>
    </row>
    <row r="3397">
      <c r="A3397" s="7">
        <v>44211.0</v>
      </c>
      <c r="B3397" s="8" t="s">
        <v>30</v>
      </c>
      <c r="C3397" s="9" t="s">
        <v>18</v>
      </c>
      <c r="D3397" s="25" t="s">
        <v>66</v>
      </c>
      <c r="E3397" s="10">
        <f t="shared" si="1"/>
        <v>0</v>
      </c>
      <c r="F3397" s="10">
        <f t="shared" si="2"/>
        <v>0</v>
      </c>
      <c r="G3397" s="10">
        <f t="shared" si="3"/>
        <v>0</v>
      </c>
      <c r="H3397" s="11" t="str">
        <f t="shared" si="30"/>
        <v>JAN</v>
      </c>
    </row>
    <row r="3398">
      <c r="A3398" s="7">
        <v>44211.0</v>
      </c>
      <c r="B3398" s="8" t="s">
        <v>30</v>
      </c>
      <c r="C3398" s="9" t="s">
        <v>18</v>
      </c>
      <c r="D3398" s="8" t="s">
        <v>66</v>
      </c>
      <c r="E3398" s="10">
        <f t="shared" si="1"/>
        <v>0</v>
      </c>
      <c r="F3398" s="10">
        <f t="shared" si="2"/>
        <v>0</v>
      </c>
      <c r="G3398" s="10">
        <f t="shared" si="3"/>
        <v>0</v>
      </c>
      <c r="H3398" s="11" t="str">
        <f t="shared" si="30"/>
        <v>JAN</v>
      </c>
    </row>
    <row r="3399">
      <c r="A3399" s="7">
        <v>44211.0</v>
      </c>
      <c r="B3399" s="8" t="s">
        <v>34</v>
      </c>
      <c r="C3399" s="40" t="s">
        <v>18</v>
      </c>
      <c r="D3399" s="8" t="s">
        <v>25</v>
      </c>
      <c r="E3399" s="10">
        <f t="shared" si="1"/>
        <v>0</v>
      </c>
      <c r="F3399" s="10">
        <f t="shared" si="2"/>
        <v>0</v>
      </c>
      <c r="G3399" s="10">
        <f t="shared" si="3"/>
        <v>1</v>
      </c>
      <c r="H3399" s="11" t="str">
        <f t="shared" si="30"/>
        <v>JAN</v>
      </c>
    </row>
    <row r="3400">
      <c r="A3400" s="7">
        <v>44211.0</v>
      </c>
      <c r="B3400" s="8" t="s">
        <v>34</v>
      </c>
      <c r="C3400" s="40" t="s">
        <v>18</v>
      </c>
      <c r="D3400" s="8" t="s">
        <v>25</v>
      </c>
      <c r="E3400" s="10">
        <f t="shared" si="1"/>
        <v>0</v>
      </c>
      <c r="F3400" s="10">
        <f t="shared" si="2"/>
        <v>0</v>
      </c>
      <c r="G3400" s="10">
        <f t="shared" si="3"/>
        <v>1</v>
      </c>
      <c r="H3400" s="11" t="str">
        <f t="shared" si="30"/>
        <v>JAN</v>
      </c>
    </row>
    <row r="3401">
      <c r="A3401" s="7">
        <v>44211.0</v>
      </c>
      <c r="B3401" s="8" t="s">
        <v>30</v>
      </c>
      <c r="C3401" s="9" t="s">
        <v>18</v>
      </c>
      <c r="D3401" s="25" t="s">
        <v>25</v>
      </c>
      <c r="E3401" s="10">
        <f t="shared" si="1"/>
        <v>0</v>
      </c>
      <c r="F3401" s="10">
        <f t="shared" si="2"/>
        <v>0</v>
      </c>
      <c r="G3401" s="10">
        <f t="shared" si="3"/>
        <v>1</v>
      </c>
      <c r="H3401" s="11" t="str">
        <f t="shared" si="30"/>
        <v>JAN</v>
      </c>
    </row>
    <row r="3402">
      <c r="A3402" s="7">
        <v>44211.0</v>
      </c>
      <c r="B3402" s="8" t="s">
        <v>30</v>
      </c>
      <c r="C3402" s="9" t="s">
        <v>18</v>
      </c>
      <c r="D3402" s="8" t="s">
        <v>25</v>
      </c>
      <c r="E3402" s="10">
        <f t="shared" si="1"/>
        <v>0</v>
      </c>
      <c r="F3402" s="10">
        <f t="shared" si="2"/>
        <v>0</v>
      </c>
      <c r="G3402" s="10">
        <f t="shared" si="3"/>
        <v>1</v>
      </c>
      <c r="H3402" s="11" t="str">
        <f t="shared" si="30"/>
        <v>JAN</v>
      </c>
    </row>
    <row r="3403">
      <c r="A3403" s="7">
        <v>44211.0</v>
      </c>
      <c r="B3403" s="8" t="s">
        <v>30</v>
      </c>
      <c r="C3403" s="9" t="s">
        <v>18</v>
      </c>
      <c r="D3403" s="25" t="s">
        <v>25</v>
      </c>
      <c r="E3403" s="10">
        <f t="shared" si="1"/>
        <v>0</v>
      </c>
      <c r="F3403" s="10">
        <f t="shared" si="2"/>
        <v>0</v>
      </c>
      <c r="G3403" s="10">
        <f t="shared" si="3"/>
        <v>1</v>
      </c>
      <c r="H3403" s="11" t="str">
        <f t="shared" si="30"/>
        <v>JAN</v>
      </c>
    </row>
    <row r="3404">
      <c r="A3404" s="7">
        <v>44211.0</v>
      </c>
      <c r="B3404" s="8" t="s">
        <v>30</v>
      </c>
      <c r="C3404" s="9" t="s">
        <v>18</v>
      </c>
      <c r="D3404" s="8" t="s">
        <v>25</v>
      </c>
      <c r="E3404" s="10">
        <f t="shared" si="1"/>
        <v>0</v>
      </c>
      <c r="F3404" s="10">
        <f t="shared" si="2"/>
        <v>0</v>
      </c>
      <c r="G3404" s="10">
        <f t="shared" si="3"/>
        <v>1</v>
      </c>
      <c r="H3404" s="11" t="str">
        <f t="shared" si="30"/>
        <v>JAN</v>
      </c>
    </row>
    <row r="3405">
      <c r="A3405" s="7">
        <v>44211.0</v>
      </c>
      <c r="B3405" s="8" t="s">
        <v>30</v>
      </c>
      <c r="C3405" s="9" t="s">
        <v>18</v>
      </c>
      <c r="D3405" s="8" t="s">
        <v>25</v>
      </c>
      <c r="E3405" s="10">
        <f t="shared" si="1"/>
        <v>0</v>
      </c>
      <c r="F3405" s="10">
        <f t="shared" si="2"/>
        <v>0</v>
      </c>
      <c r="G3405" s="10">
        <f t="shared" si="3"/>
        <v>1</v>
      </c>
      <c r="H3405" s="11" t="str">
        <f t="shared" si="30"/>
        <v>JAN</v>
      </c>
    </row>
    <row r="3406">
      <c r="A3406" s="7">
        <v>44211.0</v>
      </c>
      <c r="B3406" s="8" t="s">
        <v>34</v>
      </c>
      <c r="C3406" s="46" t="s">
        <v>18</v>
      </c>
      <c r="D3406" s="43" t="s">
        <v>19</v>
      </c>
      <c r="E3406" s="10">
        <f t="shared" si="1"/>
        <v>1</v>
      </c>
      <c r="F3406" s="10">
        <f t="shared" si="2"/>
        <v>0</v>
      </c>
      <c r="G3406" s="10">
        <f t="shared" si="3"/>
        <v>0</v>
      </c>
      <c r="H3406" s="11" t="str">
        <f t="shared" si="30"/>
        <v>JAN</v>
      </c>
    </row>
    <row r="3407">
      <c r="A3407" s="7">
        <v>44211.0</v>
      </c>
      <c r="B3407" s="8" t="s">
        <v>34</v>
      </c>
      <c r="C3407" s="46" t="s">
        <v>18</v>
      </c>
      <c r="D3407" s="43" t="s">
        <v>19</v>
      </c>
      <c r="E3407" s="10">
        <f t="shared" si="1"/>
        <v>1</v>
      </c>
      <c r="F3407" s="10">
        <f t="shared" si="2"/>
        <v>0</v>
      </c>
      <c r="G3407" s="10">
        <f t="shared" si="3"/>
        <v>0</v>
      </c>
      <c r="H3407" s="11" t="str">
        <f t="shared" si="30"/>
        <v>JAN</v>
      </c>
    </row>
    <row r="3408">
      <c r="A3408" s="7">
        <v>44211.0</v>
      </c>
      <c r="B3408" s="8" t="s">
        <v>34</v>
      </c>
      <c r="C3408" s="46" t="s">
        <v>18</v>
      </c>
      <c r="D3408" s="43" t="s">
        <v>19</v>
      </c>
      <c r="E3408" s="10">
        <f t="shared" si="1"/>
        <v>1</v>
      </c>
      <c r="F3408" s="10">
        <f t="shared" si="2"/>
        <v>0</v>
      </c>
      <c r="G3408" s="10">
        <f t="shared" si="3"/>
        <v>0</v>
      </c>
      <c r="H3408" s="11" t="str">
        <f t="shared" si="30"/>
        <v>JAN</v>
      </c>
    </row>
    <row r="3409">
      <c r="A3409" s="7">
        <v>44211.0</v>
      </c>
      <c r="B3409" s="8" t="s">
        <v>34</v>
      </c>
      <c r="C3409" s="40" t="s">
        <v>18</v>
      </c>
      <c r="D3409" s="9" t="s">
        <v>66</v>
      </c>
      <c r="E3409" s="10">
        <f t="shared" si="1"/>
        <v>0</v>
      </c>
      <c r="F3409" s="10">
        <f t="shared" si="2"/>
        <v>0</v>
      </c>
      <c r="G3409" s="10">
        <f t="shared" si="3"/>
        <v>0</v>
      </c>
      <c r="H3409" s="11" t="str">
        <f t="shared" si="30"/>
        <v>JAN</v>
      </c>
    </row>
    <row r="3410">
      <c r="A3410" s="7">
        <v>44211.0</v>
      </c>
      <c r="B3410" s="8" t="s">
        <v>34</v>
      </c>
      <c r="C3410" s="40" t="s">
        <v>18</v>
      </c>
      <c r="D3410" s="9" t="s">
        <v>19</v>
      </c>
      <c r="E3410" s="10">
        <f t="shared" si="1"/>
        <v>1</v>
      </c>
      <c r="F3410" s="10">
        <f t="shared" si="2"/>
        <v>0</v>
      </c>
      <c r="G3410" s="10">
        <f t="shared" si="3"/>
        <v>0</v>
      </c>
      <c r="H3410" s="11" t="str">
        <f t="shared" si="30"/>
        <v>JAN</v>
      </c>
    </row>
    <row r="3411">
      <c r="A3411" s="17">
        <v>44211.0</v>
      </c>
      <c r="B3411" s="25" t="s">
        <v>76</v>
      </c>
      <c r="C3411" s="62" t="s">
        <v>42</v>
      </c>
      <c r="D3411" s="44" t="s">
        <v>25</v>
      </c>
      <c r="E3411" s="10">
        <f t="shared" si="1"/>
        <v>0</v>
      </c>
      <c r="F3411" s="10">
        <f t="shared" si="2"/>
        <v>0</v>
      </c>
      <c r="G3411" s="10">
        <f t="shared" si="3"/>
        <v>0</v>
      </c>
      <c r="H3411" s="11" t="str">
        <f t="shared" si="30"/>
        <v>JAN</v>
      </c>
    </row>
    <row r="3412">
      <c r="A3412" s="17">
        <v>44211.0</v>
      </c>
      <c r="B3412" s="25" t="s">
        <v>76</v>
      </c>
      <c r="C3412" s="62" t="s">
        <v>18</v>
      </c>
      <c r="D3412" s="44" t="s">
        <v>25</v>
      </c>
      <c r="E3412" s="10">
        <f t="shared" si="1"/>
        <v>0</v>
      </c>
      <c r="F3412" s="10">
        <f t="shared" si="2"/>
        <v>0</v>
      </c>
      <c r="G3412" s="10">
        <f t="shared" si="3"/>
        <v>1</v>
      </c>
      <c r="H3412" s="11" t="str">
        <f t="shared" si="30"/>
        <v>JAN</v>
      </c>
    </row>
    <row r="3413">
      <c r="A3413" s="17">
        <v>44211.0</v>
      </c>
      <c r="B3413" s="25" t="s">
        <v>30</v>
      </c>
      <c r="C3413" s="62" t="s">
        <v>18</v>
      </c>
      <c r="D3413" s="44" t="s">
        <v>19</v>
      </c>
      <c r="E3413" s="10">
        <f t="shared" si="1"/>
        <v>1</v>
      </c>
      <c r="F3413" s="10">
        <f t="shared" si="2"/>
        <v>0</v>
      </c>
      <c r="G3413" s="10">
        <f t="shared" si="3"/>
        <v>0</v>
      </c>
      <c r="H3413" s="11" t="str">
        <f t="shared" si="30"/>
        <v>JAN</v>
      </c>
    </row>
    <row r="3414">
      <c r="A3414" s="17">
        <v>44211.0</v>
      </c>
      <c r="B3414" s="25" t="s">
        <v>30</v>
      </c>
      <c r="C3414" s="62" t="s">
        <v>18</v>
      </c>
      <c r="D3414" s="44" t="s">
        <v>66</v>
      </c>
      <c r="E3414" s="10">
        <f t="shared" si="1"/>
        <v>0</v>
      </c>
      <c r="F3414" s="10">
        <f t="shared" si="2"/>
        <v>0</v>
      </c>
      <c r="G3414" s="10">
        <f t="shared" si="3"/>
        <v>0</v>
      </c>
      <c r="H3414" s="11" t="str">
        <f t="shared" si="30"/>
        <v>JAN</v>
      </c>
    </row>
    <row r="3415">
      <c r="A3415" s="17">
        <v>44211.0</v>
      </c>
      <c r="B3415" s="25" t="s">
        <v>30</v>
      </c>
      <c r="C3415" s="62" t="s">
        <v>18</v>
      </c>
      <c r="D3415" s="44" t="s">
        <v>19</v>
      </c>
      <c r="E3415" s="10">
        <f t="shared" si="1"/>
        <v>1</v>
      </c>
      <c r="F3415" s="10">
        <f t="shared" si="2"/>
        <v>0</v>
      </c>
      <c r="G3415" s="10">
        <f t="shared" si="3"/>
        <v>0</v>
      </c>
      <c r="H3415" s="11" t="str">
        <f t="shared" si="30"/>
        <v>JAN</v>
      </c>
    </row>
    <row r="3416">
      <c r="A3416" s="17">
        <v>44211.0</v>
      </c>
      <c r="B3416" s="25" t="s">
        <v>76</v>
      </c>
      <c r="C3416" s="62" t="s">
        <v>18</v>
      </c>
      <c r="D3416" s="44" t="s">
        <v>25</v>
      </c>
      <c r="E3416" s="10">
        <f t="shared" si="1"/>
        <v>0</v>
      </c>
      <c r="F3416" s="10">
        <f t="shared" si="2"/>
        <v>0</v>
      </c>
      <c r="G3416" s="10">
        <f t="shared" si="3"/>
        <v>1</v>
      </c>
      <c r="H3416" s="11" t="str">
        <f t="shared" si="30"/>
        <v>JAN</v>
      </c>
    </row>
    <row r="3417">
      <c r="A3417" s="17">
        <v>44211.0</v>
      </c>
      <c r="B3417" s="25" t="s">
        <v>76</v>
      </c>
      <c r="C3417" s="62" t="s">
        <v>18</v>
      </c>
      <c r="D3417" s="44" t="s">
        <v>19</v>
      </c>
      <c r="E3417" s="10">
        <f t="shared" si="1"/>
        <v>1</v>
      </c>
      <c r="F3417" s="10">
        <f t="shared" si="2"/>
        <v>0</v>
      </c>
      <c r="G3417" s="10">
        <f t="shared" si="3"/>
        <v>0</v>
      </c>
      <c r="H3417" s="11" t="str">
        <f t="shared" si="30"/>
        <v>JAN</v>
      </c>
    </row>
    <row r="3418">
      <c r="A3418" s="17">
        <v>44211.0</v>
      </c>
      <c r="B3418" s="25" t="s">
        <v>76</v>
      </c>
      <c r="C3418" s="62" t="s">
        <v>42</v>
      </c>
      <c r="D3418" s="44" t="s">
        <v>19</v>
      </c>
      <c r="E3418" s="10">
        <f t="shared" si="1"/>
        <v>0</v>
      </c>
      <c r="F3418" s="10">
        <f t="shared" si="2"/>
        <v>0</v>
      </c>
      <c r="G3418" s="10">
        <f t="shared" si="3"/>
        <v>0</v>
      </c>
      <c r="H3418" s="11" t="str">
        <f t="shared" si="30"/>
        <v>JAN</v>
      </c>
    </row>
    <row r="3419">
      <c r="A3419" s="17">
        <v>44211.0</v>
      </c>
      <c r="B3419" s="25" t="s">
        <v>76</v>
      </c>
      <c r="C3419" s="62" t="s">
        <v>42</v>
      </c>
      <c r="D3419" s="44" t="s">
        <v>19</v>
      </c>
      <c r="E3419" s="10">
        <f t="shared" si="1"/>
        <v>0</v>
      </c>
      <c r="F3419" s="10">
        <f t="shared" si="2"/>
        <v>0</v>
      </c>
      <c r="G3419" s="10">
        <f t="shared" si="3"/>
        <v>0</v>
      </c>
      <c r="H3419" s="11" t="str">
        <f t="shared" si="30"/>
        <v>JAN</v>
      </c>
    </row>
    <row r="3420">
      <c r="A3420" s="17">
        <v>44211.0</v>
      </c>
      <c r="B3420" s="25" t="s">
        <v>30</v>
      </c>
      <c r="C3420" s="62" t="s">
        <v>18</v>
      </c>
      <c r="D3420" s="44" t="s">
        <v>19</v>
      </c>
      <c r="E3420" s="10">
        <f t="shared" si="1"/>
        <v>1</v>
      </c>
      <c r="F3420" s="10">
        <f t="shared" si="2"/>
        <v>0</v>
      </c>
      <c r="G3420" s="10">
        <f t="shared" si="3"/>
        <v>0</v>
      </c>
      <c r="H3420" s="11" t="str">
        <f t="shared" si="30"/>
        <v>JAN</v>
      </c>
    </row>
    <row r="3421">
      <c r="A3421" s="7">
        <v>44211.0</v>
      </c>
      <c r="B3421" s="8" t="s">
        <v>73</v>
      </c>
      <c r="C3421" s="40" t="s">
        <v>18</v>
      </c>
      <c r="D3421" s="9" t="s">
        <v>35</v>
      </c>
      <c r="E3421" s="10">
        <f t="shared" si="1"/>
        <v>0</v>
      </c>
      <c r="F3421" s="10">
        <f t="shared" si="2"/>
        <v>1</v>
      </c>
      <c r="G3421" s="10">
        <f t="shared" si="3"/>
        <v>0</v>
      </c>
      <c r="H3421" s="11" t="str">
        <f t="shared" si="30"/>
        <v>JAN</v>
      </c>
    </row>
    <row r="3422">
      <c r="A3422" s="7">
        <v>44211.0</v>
      </c>
      <c r="B3422" s="8" t="s">
        <v>80</v>
      </c>
      <c r="C3422" s="40" t="s">
        <v>18</v>
      </c>
      <c r="D3422" s="9" t="s">
        <v>25</v>
      </c>
      <c r="E3422" s="10">
        <f t="shared" si="1"/>
        <v>0</v>
      </c>
      <c r="F3422" s="10">
        <f t="shared" si="2"/>
        <v>0</v>
      </c>
      <c r="G3422" s="10">
        <f t="shared" si="3"/>
        <v>1</v>
      </c>
      <c r="H3422" s="11" t="str">
        <f t="shared" si="30"/>
        <v>JAN</v>
      </c>
    </row>
    <row r="3423">
      <c r="A3423" s="7">
        <v>44211.0</v>
      </c>
      <c r="B3423" s="8" t="s">
        <v>80</v>
      </c>
      <c r="C3423" s="40" t="s">
        <v>18</v>
      </c>
      <c r="D3423" s="9" t="s">
        <v>25</v>
      </c>
      <c r="E3423" s="10">
        <f t="shared" si="1"/>
        <v>0</v>
      </c>
      <c r="F3423" s="10">
        <f t="shared" si="2"/>
        <v>0</v>
      </c>
      <c r="G3423" s="10">
        <f t="shared" si="3"/>
        <v>1</v>
      </c>
      <c r="H3423" s="11" t="str">
        <f t="shared" si="30"/>
        <v>JAN</v>
      </c>
    </row>
    <row r="3424">
      <c r="A3424" s="7">
        <v>44211.0</v>
      </c>
      <c r="B3424" s="8" t="s">
        <v>80</v>
      </c>
      <c r="C3424" s="40" t="s">
        <v>18</v>
      </c>
      <c r="D3424" s="9" t="s">
        <v>25</v>
      </c>
      <c r="E3424" s="10">
        <f t="shared" si="1"/>
        <v>0</v>
      </c>
      <c r="F3424" s="10">
        <f t="shared" si="2"/>
        <v>0</v>
      </c>
      <c r="G3424" s="10">
        <f t="shared" si="3"/>
        <v>1</v>
      </c>
      <c r="H3424" s="11" t="str">
        <f t="shared" si="30"/>
        <v>JAN</v>
      </c>
    </row>
    <row r="3425">
      <c r="A3425" s="7">
        <v>44211.0</v>
      </c>
      <c r="B3425" s="8" t="s">
        <v>36</v>
      </c>
      <c r="C3425" s="40" t="s">
        <v>18</v>
      </c>
      <c r="D3425" s="9" t="s">
        <v>19</v>
      </c>
      <c r="E3425" s="10">
        <f t="shared" si="1"/>
        <v>1</v>
      </c>
      <c r="F3425" s="10">
        <f t="shared" si="2"/>
        <v>0</v>
      </c>
      <c r="G3425" s="10">
        <f t="shared" si="3"/>
        <v>0</v>
      </c>
      <c r="H3425" s="11" t="str">
        <f t="shared" si="30"/>
        <v>JAN</v>
      </c>
    </row>
    <row r="3426">
      <c r="A3426" s="7">
        <v>44211.0</v>
      </c>
      <c r="B3426" s="8" t="s">
        <v>36</v>
      </c>
      <c r="C3426" s="40" t="s">
        <v>18</v>
      </c>
      <c r="D3426" s="9" t="s">
        <v>25</v>
      </c>
      <c r="E3426" s="10">
        <f t="shared" si="1"/>
        <v>0</v>
      </c>
      <c r="F3426" s="10">
        <f t="shared" si="2"/>
        <v>0</v>
      </c>
      <c r="G3426" s="10">
        <f t="shared" si="3"/>
        <v>1</v>
      </c>
      <c r="H3426" s="11" t="str">
        <f t="shared" si="30"/>
        <v>JAN</v>
      </c>
    </row>
    <row r="3427">
      <c r="A3427" s="7">
        <v>44211.0</v>
      </c>
      <c r="B3427" s="8" t="s">
        <v>67</v>
      </c>
      <c r="C3427" s="40" t="s">
        <v>18</v>
      </c>
      <c r="D3427" s="43" t="s">
        <v>66</v>
      </c>
      <c r="E3427" s="10">
        <f t="shared" si="1"/>
        <v>0</v>
      </c>
      <c r="F3427" s="10">
        <f t="shared" si="2"/>
        <v>0</v>
      </c>
      <c r="G3427" s="10">
        <f t="shared" si="3"/>
        <v>0</v>
      </c>
      <c r="H3427" s="11" t="str">
        <f t="shared" si="30"/>
        <v>JAN</v>
      </c>
    </row>
    <row r="3428">
      <c r="A3428" s="7">
        <v>44211.0</v>
      </c>
      <c r="B3428" s="8" t="s">
        <v>67</v>
      </c>
      <c r="C3428" s="40" t="s">
        <v>18</v>
      </c>
      <c r="D3428" s="43" t="s">
        <v>66</v>
      </c>
      <c r="E3428" s="10">
        <f t="shared" si="1"/>
        <v>0</v>
      </c>
      <c r="F3428" s="10">
        <f t="shared" si="2"/>
        <v>0</v>
      </c>
      <c r="G3428" s="10">
        <f t="shared" si="3"/>
        <v>0</v>
      </c>
      <c r="H3428" s="11" t="str">
        <f t="shared" si="30"/>
        <v>JAN</v>
      </c>
    </row>
    <row r="3429">
      <c r="A3429" s="7">
        <v>44211.0</v>
      </c>
      <c r="B3429" s="8" t="s">
        <v>88</v>
      </c>
      <c r="C3429" s="40" t="s">
        <v>18</v>
      </c>
      <c r="D3429" s="43" t="s">
        <v>19</v>
      </c>
      <c r="E3429" s="10">
        <f t="shared" si="1"/>
        <v>1</v>
      </c>
      <c r="F3429" s="10">
        <f t="shared" si="2"/>
        <v>0</v>
      </c>
      <c r="G3429" s="10">
        <f t="shared" si="3"/>
        <v>0</v>
      </c>
      <c r="H3429" s="11" t="str">
        <f t="shared" si="30"/>
        <v>JAN</v>
      </c>
    </row>
    <row r="3430">
      <c r="A3430" s="7">
        <v>44211.0</v>
      </c>
      <c r="B3430" s="8" t="s">
        <v>67</v>
      </c>
      <c r="C3430" s="40" t="s">
        <v>42</v>
      </c>
      <c r="D3430" s="43" t="s">
        <v>19</v>
      </c>
      <c r="E3430" s="10">
        <f t="shared" si="1"/>
        <v>0</v>
      </c>
      <c r="F3430" s="10">
        <f t="shared" si="2"/>
        <v>0</v>
      </c>
      <c r="G3430" s="10">
        <f t="shared" si="3"/>
        <v>0</v>
      </c>
      <c r="H3430" s="11" t="str">
        <f t="shared" si="30"/>
        <v>JAN</v>
      </c>
    </row>
    <row r="3431">
      <c r="A3431" s="7">
        <v>44211.0</v>
      </c>
      <c r="B3431" s="8" t="s">
        <v>67</v>
      </c>
      <c r="C3431" s="40" t="s">
        <v>42</v>
      </c>
      <c r="D3431" s="43" t="s">
        <v>19</v>
      </c>
      <c r="E3431" s="10">
        <f t="shared" si="1"/>
        <v>0</v>
      </c>
      <c r="F3431" s="10">
        <f t="shared" si="2"/>
        <v>0</v>
      </c>
      <c r="G3431" s="10">
        <f t="shared" si="3"/>
        <v>0</v>
      </c>
      <c r="H3431" s="11" t="str">
        <f t="shared" si="30"/>
        <v>JAN</v>
      </c>
    </row>
    <row r="3432">
      <c r="A3432" s="7">
        <v>44211.0</v>
      </c>
      <c r="B3432" s="9" t="s">
        <v>37</v>
      </c>
      <c r="C3432" s="27" t="s">
        <v>18</v>
      </c>
      <c r="D3432" s="28" t="s">
        <v>19</v>
      </c>
      <c r="E3432" s="10">
        <f t="shared" si="1"/>
        <v>1</v>
      </c>
      <c r="F3432" s="10">
        <f t="shared" si="2"/>
        <v>0</v>
      </c>
      <c r="G3432" s="10">
        <f t="shared" si="3"/>
        <v>0</v>
      </c>
      <c r="H3432" s="11" t="str">
        <f t="shared" si="30"/>
        <v>JAN</v>
      </c>
    </row>
    <row r="3433">
      <c r="A3433" s="7">
        <v>44211.0</v>
      </c>
      <c r="B3433" s="25" t="s">
        <v>37</v>
      </c>
      <c r="C3433" s="9" t="s">
        <v>42</v>
      </c>
      <c r="D3433" s="28" t="s">
        <v>19</v>
      </c>
      <c r="E3433" s="10">
        <f t="shared" si="1"/>
        <v>0</v>
      </c>
      <c r="F3433" s="10">
        <f t="shared" si="2"/>
        <v>0</v>
      </c>
      <c r="G3433" s="10">
        <f t="shared" si="3"/>
        <v>0</v>
      </c>
      <c r="H3433" s="11" t="str">
        <f t="shared" si="30"/>
        <v>JAN</v>
      </c>
    </row>
    <row r="3434">
      <c r="A3434" s="7">
        <v>44211.0</v>
      </c>
      <c r="B3434" s="25" t="s">
        <v>37</v>
      </c>
      <c r="C3434" s="9" t="s">
        <v>42</v>
      </c>
      <c r="D3434" s="28" t="s">
        <v>19</v>
      </c>
      <c r="E3434" s="10">
        <f t="shared" si="1"/>
        <v>0</v>
      </c>
      <c r="F3434" s="10">
        <f t="shared" si="2"/>
        <v>0</v>
      </c>
      <c r="G3434" s="10">
        <f t="shared" si="3"/>
        <v>0</v>
      </c>
      <c r="H3434" s="11" t="str">
        <f t="shared" si="30"/>
        <v>JAN</v>
      </c>
    </row>
    <row r="3435">
      <c r="A3435" s="53">
        <v>44211.0</v>
      </c>
      <c r="B3435" s="54" t="s">
        <v>43</v>
      </c>
      <c r="C3435" s="55" t="s">
        <v>18</v>
      </c>
      <c r="D3435" s="55" t="s">
        <v>19</v>
      </c>
      <c r="E3435" s="10">
        <f t="shared" si="1"/>
        <v>1</v>
      </c>
      <c r="F3435" s="10">
        <f t="shared" si="2"/>
        <v>0</v>
      </c>
      <c r="G3435" s="10">
        <f t="shared" si="3"/>
        <v>0</v>
      </c>
      <c r="H3435" s="11" t="str">
        <f t="shared" si="30"/>
        <v>JAN</v>
      </c>
    </row>
    <row r="3436">
      <c r="A3436" s="60">
        <v>44211.0</v>
      </c>
      <c r="B3436" s="45" t="s">
        <v>30</v>
      </c>
      <c r="C3436" s="65" t="s">
        <v>18</v>
      </c>
      <c r="D3436" s="28" t="s">
        <v>19</v>
      </c>
      <c r="E3436" s="10">
        <f t="shared" si="1"/>
        <v>1</v>
      </c>
      <c r="F3436" s="10">
        <f t="shared" si="2"/>
        <v>0</v>
      </c>
      <c r="G3436" s="10">
        <f t="shared" si="3"/>
        <v>0</v>
      </c>
      <c r="H3436" s="11" t="str">
        <f t="shared" si="30"/>
        <v>JAN</v>
      </c>
    </row>
    <row r="3437">
      <c r="A3437" s="60">
        <v>44211.0</v>
      </c>
      <c r="B3437" s="65" t="s">
        <v>30</v>
      </c>
      <c r="C3437" s="52" t="s">
        <v>18</v>
      </c>
      <c r="D3437" s="28" t="s">
        <v>19</v>
      </c>
      <c r="E3437" s="10">
        <f t="shared" si="1"/>
        <v>1</v>
      </c>
      <c r="F3437" s="10">
        <f t="shared" si="2"/>
        <v>0</v>
      </c>
      <c r="G3437" s="10">
        <f t="shared" si="3"/>
        <v>0</v>
      </c>
      <c r="H3437" s="11" t="str">
        <f t="shared" si="30"/>
        <v>JAN</v>
      </c>
    </row>
    <row r="3438">
      <c r="A3438" s="60">
        <v>44211.0</v>
      </c>
      <c r="B3438" s="65" t="s">
        <v>30</v>
      </c>
      <c r="C3438" s="52" t="s">
        <v>18</v>
      </c>
      <c r="D3438" s="28" t="s">
        <v>19</v>
      </c>
      <c r="E3438" s="10">
        <f t="shared" si="1"/>
        <v>1</v>
      </c>
      <c r="F3438" s="10">
        <f t="shared" si="2"/>
        <v>0</v>
      </c>
      <c r="G3438" s="10">
        <f t="shared" si="3"/>
        <v>0</v>
      </c>
      <c r="H3438" s="11" t="str">
        <f t="shared" si="30"/>
        <v>JAN</v>
      </c>
    </row>
    <row r="3439">
      <c r="A3439" s="60">
        <v>44211.0</v>
      </c>
      <c r="B3439" s="65" t="s">
        <v>30</v>
      </c>
      <c r="C3439" s="52" t="s">
        <v>18</v>
      </c>
      <c r="D3439" s="28" t="s">
        <v>19</v>
      </c>
      <c r="E3439" s="10">
        <f t="shared" si="1"/>
        <v>1</v>
      </c>
      <c r="F3439" s="10">
        <f t="shared" si="2"/>
        <v>0</v>
      </c>
      <c r="G3439" s="10">
        <f t="shared" si="3"/>
        <v>0</v>
      </c>
      <c r="H3439" s="11" t="str">
        <f t="shared" si="30"/>
        <v>JAN</v>
      </c>
    </row>
    <row r="3440">
      <c r="A3440" s="60">
        <v>44211.0</v>
      </c>
      <c r="B3440" s="65" t="s">
        <v>91</v>
      </c>
      <c r="C3440" s="52" t="s">
        <v>18</v>
      </c>
      <c r="D3440" s="28" t="s">
        <v>19</v>
      </c>
      <c r="E3440" s="10">
        <f t="shared" si="1"/>
        <v>1</v>
      </c>
      <c r="F3440" s="10">
        <f t="shared" si="2"/>
        <v>0</v>
      </c>
      <c r="G3440" s="10">
        <f t="shared" si="3"/>
        <v>0</v>
      </c>
      <c r="H3440" s="11" t="str">
        <f t="shared" si="30"/>
        <v>JAN</v>
      </c>
    </row>
    <row r="3441">
      <c r="A3441" s="7">
        <v>44211.0</v>
      </c>
      <c r="B3441" s="22" t="s">
        <v>80</v>
      </c>
      <c r="C3441" s="23" t="s">
        <v>18</v>
      </c>
      <c r="D3441" s="24" t="s">
        <v>19</v>
      </c>
      <c r="E3441" s="10">
        <f t="shared" si="1"/>
        <v>1</v>
      </c>
      <c r="F3441" s="10">
        <f t="shared" si="2"/>
        <v>0</v>
      </c>
      <c r="G3441" s="10">
        <f t="shared" si="3"/>
        <v>0</v>
      </c>
      <c r="H3441" s="11" t="str">
        <f t="shared" si="30"/>
        <v>JAN</v>
      </c>
    </row>
    <row r="3442">
      <c r="A3442" s="7">
        <v>44211.0</v>
      </c>
      <c r="B3442" s="22" t="s">
        <v>80</v>
      </c>
      <c r="C3442" s="23" t="s">
        <v>18</v>
      </c>
      <c r="D3442" s="24" t="s">
        <v>19</v>
      </c>
      <c r="E3442" s="10">
        <f t="shared" si="1"/>
        <v>1</v>
      </c>
      <c r="F3442" s="10">
        <f t="shared" si="2"/>
        <v>0</v>
      </c>
      <c r="G3442" s="10">
        <f t="shared" si="3"/>
        <v>0</v>
      </c>
      <c r="H3442" s="11" t="str">
        <f t="shared" si="30"/>
        <v>JAN</v>
      </c>
    </row>
    <row r="3443">
      <c r="A3443" s="7">
        <v>44211.0</v>
      </c>
      <c r="B3443" s="22" t="s">
        <v>80</v>
      </c>
      <c r="C3443" s="23" t="s">
        <v>18</v>
      </c>
      <c r="D3443" s="24" t="s">
        <v>19</v>
      </c>
      <c r="E3443" s="10">
        <f t="shared" si="1"/>
        <v>1</v>
      </c>
      <c r="F3443" s="10">
        <f t="shared" si="2"/>
        <v>0</v>
      </c>
      <c r="G3443" s="10">
        <f t="shared" si="3"/>
        <v>0</v>
      </c>
      <c r="H3443" s="11" t="str">
        <f t="shared" si="30"/>
        <v>JAN</v>
      </c>
    </row>
    <row r="3444">
      <c r="A3444" s="60">
        <v>44211.0</v>
      </c>
      <c r="B3444" s="45" t="s">
        <v>73</v>
      </c>
      <c r="C3444" s="45" t="s">
        <v>18</v>
      </c>
      <c r="D3444" s="28" t="s">
        <v>19</v>
      </c>
      <c r="E3444" s="10">
        <f t="shared" si="1"/>
        <v>1</v>
      </c>
      <c r="F3444" s="10">
        <f t="shared" si="2"/>
        <v>0</v>
      </c>
      <c r="G3444" s="10">
        <f t="shared" si="3"/>
        <v>0</v>
      </c>
      <c r="H3444" s="11" t="str">
        <f t="shared" si="30"/>
        <v>JAN</v>
      </c>
    </row>
    <row r="3445">
      <c r="A3445" s="60">
        <v>44211.0</v>
      </c>
      <c r="B3445" s="45" t="s">
        <v>73</v>
      </c>
      <c r="C3445" s="45" t="s">
        <v>18</v>
      </c>
      <c r="D3445" s="28" t="s">
        <v>19</v>
      </c>
      <c r="E3445" s="10">
        <f t="shared" si="1"/>
        <v>1</v>
      </c>
      <c r="F3445" s="10">
        <f t="shared" si="2"/>
        <v>0</v>
      </c>
      <c r="G3445" s="10">
        <f t="shared" si="3"/>
        <v>0</v>
      </c>
      <c r="H3445" s="11" t="str">
        <f t="shared" si="30"/>
        <v>JAN</v>
      </c>
    </row>
    <row r="3446">
      <c r="A3446" s="7">
        <v>44211.0</v>
      </c>
      <c r="B3446" s="22" t="s">
        <v>92</v>
      </c>
      <c r="C3446" s="23" t="s">
        <v>18</v>
      </c>
      <c r="D3446" s="24" t="s">
        <v>19</v>
      </c>
      <c r="E3446" s="10">
        <f t="shared" si="1"/>
        <v>1</v>
      </c>
      <c r="F3446" s="10">
        <f t="shared" si="2"/>
        <v>0</v>
      </c>
      <c r="G3446" s="10">
        <f t="shared" si="3"/>
        <v>0</v>
      </c>
      <c r="H3446" s="11" t="str">
        <f t="shared" si="30"/>
        <v>JAN</v>
      </c>
    </row>
    <row r="3447">
      <c r="A3447" s="7">
        <v>44211.0</v>
      </c>
      <c r="B3447" s="22" t="s">
        <v>92</v>
      </c>
      <c r="C3447" s="23" t="s">
        <v>18</v>
      </c>
      <c r="D3447" s="24" t="s">
        <v>19</v>
      </c>
      <c r="E3447" s="10">
        <f t="shared" si="1"/>
        <v>1</v>
      </c>
      <c r="F3447" s="10">
        <f t="shared" si="2"/>
        <v>0</v>
      </c>
      <c r="G3447" s="10">
        <f t="shared" si="3"/>
        <v>0</v>
      </c>
      <c r="H3447" s="11" t="str">
        <f t="shared" si="30"/>
        <v>JAN</v>
      </c>
    </row>
    <row r="3448">
      <c r="A3448" s="7">
        <v>44211.0</v>
      </c>
      <c r="B3448" s="22" t="s">
        <v>92</v>
      </c>
      <c r="C3448" s="23" t="s">
        <v>18</v>
      </c>
      <c r="D3448" s="24" t="s">
        <v>19</v>
      </c>
      <c r="E3448" s="10">
        <f t="shared" si="1"/>
        <v>1</v>
      </c>
      <c r="F3448" s="10">
        <f t="shared" si="2"/>
        <v>0</v>
      </c>
      <c r="G3448" s="10">
        <f t="shared" si="3"/>
        <v>0</v>
      </c>
      <c r="H3448" s="11" t="str">
        <f t="shared" si="30"/>
        <v>JAN</v>
      </c>
    </row>
    <row r="3449">
      <c r="A3449" s="7">
        <v>44211.0</v>
      </c>
      <c r="B3449" s="22" t="s">
        <v>92</v>
      </c>
      <c r="C3449" s="23" t="s">
        <v>18</v>
      </c>
      <c r="D3449" s="24" t="s">
        <v>19</v>
      </c>
      <c r="E3449" s="10">
        <f t="shared" si="1"/>
        <v>1</v>
      </c>
      <c r="F3449" s="10">
        <f t="shared" si="2"/>
        <v>0</v>
      </c>
      <c r="G3449" s="10">
        <f t="shared" si="3"/>
        <v>0</v>
      </c>
      <c r="H3449" s="11" t="str">
        <f t="shared" si="30"/>
        <v>JAN</v>
      </c>
    </row>
    <row r="3450">
      <c r="A3450" s="7">
        <v>44211.0</v>
      </c>
      <c r="B3450" s="22" t="s">
        <v>92</v>
      </c>
      <c r="C3450" s="23" t="s">
        <v>18</v>
      </c>
      <c r="D3450" s="24" t="s">
        <v>19</v>
      </c>
      <c r="E3450" s="10">
        <f t="shared" si="1"/>
        <v>1</v>
      </c>
      <c r="F3450" s="10">
        <f t="shared" si="2"/>
        <v>0</v>
      </c>
      <c r="G3450" s="10">
        <f t="shared" si="3"/>
        <v>0</v>
      </c>
      <c r="H3450" s="11" t="str">
        <f t="shared" si="30"/>
        <v>JAN</v>
      </c>
    </row>
    <row r="3451">
      <c r="A3451" s="53">
        <v>44211.0</v>
      </c>
      <c r="B3451" s="54" t="s">
        <v>22</v>
      </c>
      <c r="C3451" s="55" t="s">
        <v>18</v>
      </c>
      <c r="D3451" s="55" t="s">
        <v>19</v>
      </c>
      <c r="E3451" s="10">
        <f t="shared" si="1"/>
        <v>1</v>
      </c>
      <c r="F3451" s="10">
        <f t="shared" si="2"/>
        <v>0</v>
      </c>
      <c r="G3451" s="10">
        <f t="shared" si="3"/>
        <v>0</v>
      </c>
      <c r="H3451" s="11" t="str">
        <f t="shared" si="30"/>
        <v>JAN</v>
      </c>
    </row>
    <row r="3452">
      <c r="A3452" s="53">
        <v>44211.0</v>
      </c>
      <c r="B3452" s="54" t="s">
        <v>22</v>
      </c>
      <c r="C3452" s="55" t="s">
        <v>18</v>
      </c>
      <c r="D3452" s="55" t="s">
        <v>19</v>
      </c>
      <c r="E3452" s="10">
        <f t="shared" si="1"/>
        <v>1</v>
      </c>
      <c r="F3452" s="10">
        <f t="shared" si="2"/>
        <v>0</v>
      </c>
      <c r="G3452" s="10">
        <f t="shared" si="3"/>
        <v>0</v>
      </c>
      <c r="H3452" s="11" t="str">
        <f t="shared" si="30"/>
        <v>JAN</v>
      </c>
    </row>
    <row r="3453">
      <c r="A3453" s="7">
        <v>44211.0</v>
      </c>
      <c r="B3453" s="8" t="s">
        <v>37</v>
      </c>
      <c r="C3453" s="9" t="s">
        <v>42</v>
      </c>
      <c r="D3453" s="42" t="s">
        <v>19</v>
      </c>
      <c r="E3453" s="10">
        <f t="shared" si="1"/>
        <v>0</v>
      </c>
      <c r="F3453" s="10">
        <f t="shared" si="2"/>
        <v>0</v>
      </c>
      <c r="G3453" s="10">
        <f t="shared" si="3"/>
        <v>0</v>
      </c>
      <c r="H3453" s="11" t="str">
        <f t="shared" si="30"/>
        <v>JAN</v>
      </c>
    </row>
    <row r="3454">
      <c r="A3454" s="7">
        <v>44211.0</v>
      </c>
      <c r="B3454" s="8" t="s">
        <v>37</v>
      </c>
      <c r="C3454" s="9" t="s">
        <v>42</v>
      </c>
      <c r="D3454" s="42" t="s">
        <v>19</v>
      </c>
      <c r="E3454" s="10">
        <f t="shared" si="1"/>
        <v>0</v>
      </c>
      <c r="F3454" s="10">
        <f t="shared" si="2"/>
        <v>0</v>
      </c>
      <c r="G3454" s="10">
        <f t="shared" si="3"/>
        <v>0</v>
      </c>
      <c r="H3454" s="11" t="str">
        <f t="shared" si="30"/>
        <v>JAN</v>
      </c>
    </row>
    <row r="3455">
      <c r="A3455" s="7">
        <v>44211.0</v>
      </c>
      <c r="B3455" s="8" t="s">
        <v>37</v>
      </c>
      <c r="C3455" s="9" t="s">
        <v>42</v>
      </c>
      <c r="D3455" s="42" t="s">
        <v>19</v>
      </c>
      <c r="E3455" s="10">
        <f t="shared" si="1"/>
        <v>0</v>
      </c>
      <c r="F3455" s="10">
        <f t="shared" si="2"/>
        <v>0</v>
      </c>
      <c r="G3455" s="10">
        <f t="shared" si="3"/>
        <v>0</v>
      </c>
      <c r="H3455" s="11" t="str">
        <f t="shared" si="30"/>
        <v>JAN</v>
      </c>
    </row>
    <row r="3456">
      <c r="A3456" s="50">
        <v>44211.0</v>
      </c>
      <c r="B3456" s="22" t="s">
        <v>43</v>
      </c>
      <c r="C3456" s="23" t="s">
        <v>42</v>
      </c>
      <c r="D3456" s="51" t="s">
        <v>19</v>
      </c>
      <c r="E3456" s="10">
        <f t="shared" si="1"/>
        <v>0</v>
      </c>
      <c r="F3456" s="10">
        <f t="shared" si="2"/>
        <v>0</v>
      </c>
      <c r="G3456" s="10">
        <f t="shared" si="3"/>
        <v>0</v>
      </c>
      <c r="H3456" s="11" t="str">
        <f t="shared" si="30"/>
        <v>JAN</v>
      </c>
    </row>
    <row r="3457">
      <c r="A3457" s="50">
        <v>44211.0</v>
      </c>
      <c r="B3457" s="22" t="s">
        <v>43</v>
      </c>
      <c r="C3457" s="23" t="s">
        <v>42</v>
      </c>
      <c r="D3457" s="51" t="s">
        <v>19</v>
      </c>
      <c r="E3457" s="10">
        <f t="shared" si="1"/>
        <v>0</v>
      </c>
      <c r="F3457" s="10">
        <f t="shared" si="2"/>
        <v>0</v>
      </c>
      <c r="G3457" s="10">
        <f t="shared" si="3"/>
        <v>0</v>
      </c>
      <c r="H3457" s="11" t="str">
        <f t="shared" si="30"/>
        <v>JAN</v>
      </c>
    </row>
    <row r="3458">
      <c r="A3458" s="53">
        <v>44211.0</v>
      </c>
      <c r="B3458" s="54" t="s">
        <v>43</v>
      </c>
      <c r="C3458" s="55" t="s">
        <v>42</v>
      </c>
      <c r="D3458" s="55" t="s">
        <v>19</v>
      </c>
      <c r="E3458" s="10">
        <f t="shared" si="1"/>
        <v>0</v>
      </c>
      <c r="F3458" s="10">
        <f t="shared" si="2"/>
        <v>0</v>
      </c>
      <c r="G3458" s="10">
        <f t="shared" si="3"/>
        <v>0</v>
      </c>
      <c r="H3458" s="11" t="str">
        <f t="shared" si="30"/>
        <v>JAN</v>
      </c>
    </row>
    <row r="3459">
      <c r="A3459" s="53">
        <v>44211.0</v>
      </c>
      <c r="B3459" s="54" t="s">
        <v>43</v>
      </c>
      <c r="C3459" s="55" t="s">
        <v>42</v>
      </c>
      <c r="D3459" s="55" t="s">
        <v>19</v>
      </c>
      <c r="E3459" s="10">
        <f t="shared" si="1"/>
        <v>0</v>
      </c>
      <c r="F3459" s="10">
        <f t="shared" si="2"/>
        <v>0</v>
      </c>
      <c r="G3459" s="10">
        <f t="shared" si="3"/>
        <v>0</v>
      </c>
      <c r="H3459" s="11" t="str">
        <f t="shared" si="30"/>
        <v>JAN</v>
      </c>
    </row>
    <row r="3460">
      <c r="A3460" s="60">
        <v>44211.0</v>
      </c>
      <c r="B3460" s="45" t="s">
        <v>30</v>
      </c>
      <c r="C3460" s="65" t="s">
        <v>42</v>
      </c>
      <c r="D3460" s="28" t="s">
        <v>19</v>
      </c>
      <c r="E3460" s="10">
        <f t="shared" si="1"/>
        <v>0</v>
      </c>
      <c r="F3460" s="10">
        <f t="shared" si="2"/>
        <v>0</v>
      </c>
      <c r="G3460" s="10">
        <f t="shared" si="3"/>
        <v>0</v>
      </c>
      <c r="H3460" s="11" t="str">
        <f t="shared" si="30"/>
        <v>JAN</v>
      </c>
    </row>
    <row r="3461">
      <c r="A3461" s="60">
        <v>44211.0</v>
      </c>
      <c r="B3461" s="45" t="s">
        <v>30</v>
      </c>
      <c r="C3461" s="65" t="s">
        <v>42</v>
      </c>
      <c r="D3461" s="28" t="s">
        <v>19</v>
      </c>
      <c r="E3461" s="10">
        <f t="shared" si="1"/>
        <v>0</v>
      </c>
      <c r="F3461" s="10">
        <f t="shared" si="2"/>
        <v>0</v>
      </c>
      <c r="G3461" s="10">
        <f t="shared" si="3"/>
        <v>0</v>
      </c>
      <c r="H3461" s="11" t="str">
        <f t="shared" si="30"/>
        <v>JAN</v>
      </c>
    </row>
    <row r="3462">
      <c r="A3462" s="7">
        <v>44211.0</v>
      </c>
      <c r="B3462" s="22" t="s">
        <v>80</v>
      </c>
      <c r="C3462" s="23" t="s">
        <v>42</v>
      </c>
      <c r="D3462" s="24" t="s">
        <v>19</v>
      </c>
      <c r="E3462" s="10">
        <f t="shared" si="1"/>
        <v>0</v>
      </c>
      <c r="F3462" s="10">
        <f t="shared" si="2"/>
        <v>0</v>
      </c>
      <c r="G3462" s="10">
        <f t="shared" si="3"/>
        <v>0</v>
      </c>
      <c r="H3462" s="11" t="str">
        <f t="shared" si="30"/>
        <v>JAN</v>
      </c>
    </row>
    <row r="3463">
      <c r="A3463" s="7">
        <v>44211.0</v>
      </c>
      <c r="B3463" s="22" t="s">
        <v>80</v>
      </c>
      <c r="C3463" s="23" t="s">
        <v>42</v>
      </c>
      <c r="D3463" s="24" t="s">
        <v>19</v>
      </c>
      <c r="E3463" s="10">
        <f t="shared" si="1"/>
        <v>0</v>
      </c>
      <c r="F3463" s="10">
        <f t="shared" si="2"/>
        <v>0</v>
      </c>
      <c r="G3463" s="10">
        <f t="shared" si="3"/>
        <v>0</v>
      </c>
      <c r="H3463" s="11" t="str">
        <f t="shared" si="30"/>
        <v>JAN</v>
      </c>
    </row>
    <row r="3464">
      <c r="A3464" s="7">
        <v>44211.0</v>
      </c>
      <c r="B3464" s="22" t="s">
        <v>80</v>
      </c>
      <c r="C3464" s="23" t="s">
        <v>42</v>
      </c>
      <c r="D3464" s="24" t="s">
        <v>19</v>
      </c>
      <c r="E3464" s="10">
        <f t="shared" si="1"/>
        <v>0</v>
      </c>
      <c r="F3464" s="10">
        <f t="shared" si="2"/>
        <v>0</v>
      </c>
      <c r="G3464" s="10">
        <f t="shared" si="3"/>
        <v>0</v>
      </c>
      <c r="H3464" s="11" t="str">
        <f t="shared" si="30"/>
        <v>JAN</v>
      </c>
    </row>
    <row r="3465">
      <c r="A3465" s="60">
        <v>44211.0</v>
      </c>
      <c r="B3465" s="43" t="s">
        <v>22</v>
      </c>
      <c r="C3465" s="52" t="s">
        <v>42</v>
      </c>
      <c r="D3465" s="28" t="s">
        <v>19</v>
      </c>
      <c r="E3465" s="10">
        <f t="shared" si="1"/>
        <v>0</v>
      </c>
      <c r="F3465" s="10">
        <f t="shared" si="2"/>
        <v>0</v>
      </c>
      <c r="G3465" s="10">
        <f t="shared" si="3"/>
        <v>0</v>
      </c>
      <c r="H3465" s="11" t="str">
        <f t="shared" si="30"/>
        <v>JAN</v>
      </c>
    </row>
    <row r="3466">
      <c r="A3466" s="7">
        <v>44211.0</v>
      </c>
      <c r="B3466" s="9" t="s">
        <v>70</v>
      </c>
      <c r="C3466" s="9" t="s">
        <v>42</v>
      </c>
      <c r="D3466" s="42" t="s">
        <v>19</v>
      </c>
      <c r="E3466" s="10">
        <f t="shared" si="1"/>
        <v>0</v>
      </c>
      <c r="F3466" s="10">
        <f t="shared" si="2"/>
        <v>0</v>
      </c>
      <c r="G3466" s="10">
        <f t="shared" si="3"/>
        <v>0</v>
      </c>
      <c r="H3466" s="11" t="str">
        <f t="shared" si="30"/>
        <v>JAN</v>
      </c>
    </row>
    <row r="3467">
      <c r="A3467" s="60">
        <v>44211.0</v>
      </c>
      <c r="B3467" s="45" t="s">
        <v>30</v>
      </c>
      <c r="C3467" s="19" t="s">
        <v>18</v>
      </c>
      <c r="D3467" s="28" t="s">
        <v>19</v>
      </c>
      <c r="E3467" s="10">
        <f t="shared" si="1"/>
        <v>1</v>
      </c>
      <c r="F3467" s="10">
        <f t="shared" si="2"/>
        <v>0</v>
      </c>
      <c r="G3467" s="10">
        <f t="shared" si="3"/>
        <v>0</v>
      </c>
      <c r="H3467" s="11" t="str">
        <f t="shared" si="30"/>
        <v>JAN</v>
      </c>
    </row>
    <row r="3468">
      <c r="A3468" s="60">
        <v>44211.0</v>
      </c>
      <c r="B3468" s="45" t="s">
        <v>73</v>
      </c>
      <c r="C3468" s="45" t="s">
        <v>18</v>
      </c>
      <c r="D3468" s="28" t="s">
        <v>66</v>
      </c>
      <c r="E3468" s="10">
        <f t="shared" si="1"/>
        <v>0</v>
      </c>
      <c r="F3468" s="10">
        <f t="shared" si="2"/>
        <v>0</v>
      </c>
      <c r="G3468" s="10">
        <f t="shared" si="3"/>
        <v>0</v>
      </c>
      <c r="H3468" s="11" t="str">
        <f t="shared" si="30"/>
        <v>JAN</v>
      </c>
    </row>
    <row r="3469">
      <c r="A3469" s="50">
        <v>44211.0</v>
      </c>
      <c r="B3469" s="22" t="s">
        <v>92</v>
      </c>
      <c r="C3469" s="23" t="s">
        <v>18</v>
      </c>
      <c r="D3469" s="51" t="s">
        <v>66</v>
      </c>
      <c r="E3469" s="10">
        <f t="shared" si="1"/>
        <v>0</v>
      </c>
      <c r="F3469" s="10">
        <f t="shared" si="2"/>
        <v>0</v>
      </c>
      <c r="G3469" s="10">
        <f t="shared" si="3"/>
        <v>0</v>
      </c>
      <c r="H3469" s="11" t="str">
        <f t="shared" si="30"/>
        <v>JAN</v>
      </c>
    </row>
    <row r="3470">
      <c r="A3470" s="50">
        <v>44211.0</v>
      </c>
      <c r="B3470" s="22" t="s">
        <v>92</v>
      </c>
      <c r="C3470" s="23" t="s">
        <v>18</v>
      </c>
      <c r="D3470" s="51" t="s">
        <v>66</v>
      </c>
      <c r="E3470" s="10">
        <f t="shared" si="1"/>
        <v>0</v>
      </c>
      <c r="F3470" s="10">
        <f t="shared" si="2"/>
        <v>0</v>
      </c>
      <c r="G3470" s="10">
        <f t="shared" si="3"/>
        <v>0</v>
      </c>
      <c r="H3470" s="11" t="str">
        <f t="shared" si="30"/>
        <v>JAN</v>
      </c>
    </row>
    <row r="3471">
      <c r="A3471" s="7">
        <v>44211.0</v>
      </c>
      <c r="B3471" s="42" t="s">
        <v>34</v>
      </c>
      <c r="C3471" s="74" t="s">
        <v>18</v>
      </c>
      <c r="D3471" s="28" t="s">
        <v>25</v>
      </c>
      <c r="E3471" s="10">
        <f t="shared" si="1"/>
        <v>0</v>
      </c>
      <c r="F3471" s="10">
        <f t="shared" si="2"/>
        <v>0</v>
      </c>
      <c r="G3471" s="10">
        <f t="shared" si="3"/>
        <v>1</v>
      </c>
      <c r="H3471" s="11" t="str">
        <f t="shared" si="30"/>
        <v>JAN</v>
      </c>
    </row>
    <row r="3472">
      <c r="A3472" s="7">
        <v>44211.0</v>
      </c>
      <c r="B3472" s="9" t="s">
        <v>37</v>
      </c>
      <c r="C3472" s="27" t="s">
        <v>18</v>
      </c>
      <c r="D3472" s="28" t="s">
        <v>25</v>
      </c>
      <c r="E3472" s="10">
        <f t="shared" si="1"/>
        <v>0</v>
      </c>
      <c r="F3472" s="10">
        <f t="shared" si="2"/>
        <v>0</v>
      </c>
      <c r="G3472" s="10">
        <f t="shared" si="3"/>
        <v>1</v>
      </c>
      <c r="H3472" s="11" t="str">
        <f t="shared" si="30"/>
        <v>JAN</v>
      </c>
    </row>
    <row r="3473">
      <c r="A3473" s="50">
        <v>44211.0</v>
      </c>
      <c r="B3473" s="22" t="s">
        <v>43</v>
      </c>
      <c r="C3473" s="23" t="s">
        <v>18</v>
      </c>
      <c r="D3473" s="51" t="s">
        <v>25</v>
      </c>
      <c r="E3473" s="10">
        <f t="shared" si="1"/>
        <v>0</v>
      </c>
      <c r="F3473" s="10">
        <f t="shared" si="2"/>
        <v>0</v>
      </c>
      <c r="G3473" s="10">
        <f t="shared" si="3"/>
        <v>1</v>
      </c>
      <c r="H3473" s="11" t="str">
        <f t="shared" si="30"/>
        <v>JAN</v>
      </c>
    </row>
    <row r="3474">
      <c r="A3474" s="60">
        <v>44211.0</v>
      </c>
      <c r="B3474" s="45" t="s">
        <v>30</v>
      </c>
      <c r="C3474" s="65" t="s">
        <v>18</v>
      </c>
      <c r="D3474" s="28" t="s">
        <v>25</v>
      </c>
      <c r="E3474" s="10">
        <f t="shared" si="1"/>
        <v>0</v>
      </c>
      <c r="F3474" s="10">
        <f t="shared" si="2"/>
        <v>0</v>
      </c>
      <c r="G3474" s="10">
        <f t="shared" si="3"/>
        <v>1</v>
      </c>
      <c r="H3474" s="11" t="str">
        <f t="shared" si="30"/>
        <v>JAN</v>
      </c>
    </row>
    <row r="3475">
      <c r="A3475" s="7">
        <v>44211.0</v>
      </c>
      <c r="B3475" s="43" t="s">
        <v>30</v>
      </c>
      <c r="C3475" s="52" t="s">
        <v>18</v>
      </c>
      <c r="D3475" s="28" t="s">
        <v>25</v>
      </c>
      <c r="E3475" s="10">
        <f t="shared" si="1"/>
        <v>0</v>
      </c>
      <c r="F3475" s="10">
        <f t="shared" si="2"/>
        <v>0</v>
      </c>
      <c r="G3475" s="10">
        <f t="shared" si="3"/>
        <v>1</v>
      </c>
      <c r="H3475" s="11" t="str">
        <f t="shared" si="30"/>
        <v>JAN</v>
      </c>
    </row>
    <row r="3476">
      <c r="A3476" s="7">
        <v>44211.0</v>
      </c>
      <c r="B3476" s="22" t="s">
        <v>73</v>
      </c>
      <c r="C3476" s="22" t="s">
        <v>18</v>
      </c>
      <c r="D3476" s="66" t="s">
        <v>25</v>
      </c>
      <c r="E3476" s="10">
        <f t="shared" si="1"/>
        <v>0</v>
      </c>
      <c r="F3476" s="10">
        <f t="shared" si="2"/>
        <v>0</v>
      </c>
      <c r="G3476" s="10">
        <f t="shared" si="3"/>
        <v>1</v>
      </c>
      <c r="H3476" s="11" t="str">
        <f t="shared" si="30"/>
        <v>JAN</v>
      </c>
    </row>
    <row r="3477">
      <c r="A3477" s="7">
        <v>44211.0</v>
      </c>
      <c r="B3477" s="22" t="s">
        <v>73</v>
      </c>
      <c r="C3477" s="22" t="s">
        <v>18</v>
      </c>
      <c r="D3477" s="66" t="s">
        <v>25</v>
      </c>
      <c r="E3477" s="10">
        <f t="shared" si="1"/>
        <v>0</v>
      </c>
      <c r="F3477" s="10">
        <f t="shared" si="2"/>
        <v>0</v>
      </c>
      <c r="G3477" s="10">
        <f t="shared" si="3"/>
        <v>1</v>
      </c>
      <c r="H3477" s="11" t="str">
        <f t="shared" si="30"/>
        <v>JAN</v>
      </c>
    </row>
    <row r="3478">
      <c r="A3478" s="53">
        <v>44211.0</v>
      </c>
      <c r="B3478" s="54" t="s">
        <v>22</v>
      </c>
      <c r="C3478" s="55" t="s">
        <v>18</v>
      </c>
      <c r="D3478" s="55" t="s">
        <v>25</v>
      </c>
      <c r="E3478" s="10">
        <f t="shared" si="1"/>
        <v>0</v>
      </c>
      <c r="F3478" s="10">
        <f t="shared" si="2"/>
        <v>0</v>
      </c>
      <c r="G3478" s="10">
        <f t="shared" si="3"/>
        <v>1</v>
      </c>
      <c r="H3478" s="11" t="str">
        <f t="shared" si="30"/>
        <v>JAN</v>
      </c>
    </row>
    <row r="3479">
      <c r="A3479" s="7">
        <v>44211.0</v>
      </c>
      <c r="B3479" s="8" t="s">
        <v>37</v>
      </c>
      <c r="C3479" s="9" t="s">
        <v>42</v>
      </c>
      <c r="D3479" s="28" t="s">
        <v>25</v>
      </c>
      <c r="E3479" s="10">
        <f t="shared" si="1"/>
        <v>0</v>
      </c>
      <c r="F3479" s="10">
        <f t="shared" si="2"/>
        <v>0</v>
      </c>
      <c r="G3479" s="10">
        <f t="shared" si="3"/>
        <v>0</v>
      </c>
      <c r="H3479" s="11" t="str">
        <f t="shared" si="30"/>
        <v>JAN</v>
      </c>
    </row>
    <row r="3480">
      <c r="A3480" s="7">
        <v>44211.0</v>
      </c>
      <c r="B3480" s="9" t="s">
        <v>37</v>
      </c>
      <c r="C3480" s="9" t="s">
        <v>42</v>
      </c>
      <c r="D3480" s="28" t="s">
        <v>25</v>
      </c>
      <c r="E3480" s="10">
        <f t="shared" si="1"/>
        <v>0</v>
      </c>
      <c r="F3480" s="10">
        <f t="shared" si="2"/>
        <v>0</v>
      </c>
      <c r="G3480" s="10">
        <f t="shared" si="3"/>
        <v>0</v>
      </c>
      <c r="H3480" s="11" t="str">
        <f t="shared" si="30"/>
        <v>JAN</v>
      </c>
    </row>
    <row r="3481">
      <c r="A3481" s="60">
        <v>44211.0</v>
      </c>
      <c r="B3481" s="43" t="s">
        <v>22</v>
      </c>
      <c r="C3481" s="52" t="s">
        <v>42</v>
      </c>
      <c r="D3481" s="28" t="s">
        <v>25</v>
      </c>
      <c r="E3481" s="10">
        <f t="shared" si="1"/>
        <v>0</v>
      </c>
      <c r="F3481" s="10">
        <f t="shared" si="2"/>
        <v>0</v>
      </c>
      <c r="G3481" s="10">
        <f t="shared" si="3"/>
        <v>0</v>
      </c>
      <c r="H3481" s="11" t="str">
        <f t="shared" si="30"/>
        <v>JAN</v>
      </c>
    </row>
    <row r="3482">
      <c r="A3482" s="60">
        <v>44211.0</v>
      </c>
      <c r="B3482" s="43" t="s">
        <v>22</v>
      </c>
      <c r="C3482" s="52" t="s">
        <v>42</v>
      </c>
      <c r="D3482" s="28" t="s">
        <v>25</v>
      </c>
      <c r="E3482" s="10">
        <f t="shared" si="1"/>
        <v>0</v>
      </c>
      <c r="F3482" s="10">
        <f t="shared" si="2"/>
        <v>0</v>
      </c>
      <c r="G3482" s="10">
        <f t="shared" si="3"/>
        <v>0</v>
      </c>
      <c r="H3482" s="11" t="str">
        <f t="shared" si="30"/>
        <v>JAN</v>
      </c>
    </row>
    <row r="3483">
      <c r="A3483" s="53">
        <v>44211.0</v>
      </c>
      <c r="B3483" s="54" t="s">
        <v>30</v>
      </c>
      <c r="C3483" s="55" t="s">
        <v>18</v>
      </c>
      <c r="D3483" s="55" t="s">
        <v>35</v>
      </c>
      <c r="E3483" s="10">
        <f t="shared" si="1"/>
        <v>0</v>
      </c>
      <c r="F3483" s="10">
        <f t="shared" si="2"/>
        <v>1</v>
      </c>
      <c r="G3483" s="10">
        <f t="shared" si="3"/>
        <v>0</v>
      </c>
      <c r="H3483" s="11" t="str">
        <f t="shared" si="30"/>
        <v>JAN</v>
      </c>
    </row>
    <row r="3484">
      <c r="A3484" s="7">
        <v>44211.0</v>
      </c>
      <c r="B3484" s="43" t="s">
        <v>30</v>
      </c>
      <c r="C3484" s="52" t="s">
        <v>18</v>
      </c>
      <c r="D3484" s="28" t="s">
        <v>35</v>
      </c>
      <c r="E3484" s="10">
        <f t="shared" si="1"/>
        <v>0</v>
      </c>
      <c r="F3484" s="10">
        <f t="shared" si="2"/>
        <v>1</v>
      </c>
      <c r="G3484" s="10">
        <f t="shared" si="3"/>
        <v>0</v>
      </c>
      <c r="H3484" s="11" t="str">
        <f t="shared" si="30"/>
        <v>JAN</v>
      </c>
    </row>
    <row r="3485">
      <c r="A3485" s="60">
        <v>44211.0</v>
      </c>
      <c r="B3485" s="65" t="s">
        <v>30</v>
      </c>
      <c r="C3485" s="52" t="s">
        <v>18</v>
      </c>
      <c r="D3485" s="28" t="s">
        <v>35</v>
      </c>
      <c r="E3485" s="10">
        <f t="shared" si="1"/>
        <v>0</v>
      </c>
      <c r="F3485" s="10">
        <f t="shared" si="2"/>
        <v>1</v>
      </c>
      <c r="G3485" s="10">
        <f t="shared" si="3"/>
        <v>0</v>
      </c>
      <c r="H3485" s="11" t="str">
        <f t="shared" si="30"/>
        <v>JAN</v>
      </c>
    </row>
    <row r="3486">
      <c r="A3486" s="7">
        <v>44211.0</v>
      </c>
      <c r="B3486" s="22" t="s">
        <v>80</v>
      </c>
      <c r="C3486" s="23" t="s">
        <v>18</v>
      </c>
      <c r="D3486" s="24" t="s">
        <v>35</v>
      </c>
      <c r="E3486" s="10">
        <f t="shared" si="1"/>
        <v>0</v>
      </c>
      <c r="F3486" s="10">
        <f t="shared" si="2"/>
        <v>1</v>
      </c>
      <c r="G3486" s="10">
        <f t="shared" si="3"/>
        <v>0</v>
      </c>
      <c r="H3486" s="11" t="str">
        <f t="shared" si="30"/>
        <v>JAN</v>
      </c>
    </row>
    <row r="3487">
      <c r="A3487" s="7">
        <v>44211.0</v>
      </c>
      <c r="B3487" s="8" t="s">
        <v>80</v>
      </c>
      <c r="C3487" s="27" t="s">
        <v>18</v>
      </c>
      <c r="D3487" s="28" t="s">
        <v>35</v>
      </c>
      <c r="E3487" s="10">
        <f t="shared" si="1"/>
        <v>0</v>
      </c>
      <c r="F3487" s="10">
        <f t="shared" si="2"/>
        <v>1</v>
      </c>
      <c r="G3487" s="10">
        <f t="shared" si="3"/>
        <v>0</v>
      </c>
      <c r="H3487" s="11" t="str">
        <f t="shared" si="30"/>
        <v>JAN</v>
      </c>
    </row>
    <row r="3488">
      <c r="A3488" s="7">
        <v>44211.0</v>
      </c>
      <c r="B3488" s="22" t="s">
        <v>73</v>
      </c>
      <c r="C3488" s="22" t="s">
        <v>18</v>
      </c>
      <c r="D3488" s="20" t="s">
        <v>35</v>
      </c>
      <c r="E3488" s="10">
        <f t="shared" si="1"/>
        <v>0</v>
      </c>
      <c r="F3488" s="10">
        <f t="shared" si="2"/>
        <v>1</v>
      </c>
      <c r="G3488" s="10">
        <f t="shared" si="3"/>
        <v>0</v>
      </c>
      <c r="H3488" s="11" t="str">
        <f t="shared" si="30"/>
        <v>JAN</v>
      </c>
    </row>
    <row r="3489">
      <c r="A3489" s="7">
        <v>44211.0</v>
      </c>
      <c r="B3489" s="22" t="s">
        <v>73</v>
      </c>
      <c r="C3489" s="22" t="s">
        <v>18</v>
      </c>
      <c r="D3489" s="20" t="s">
        <v>35</v>
      </c>
      <c r="E3489" s="10">
        <f t="shared" si="1"/>
        <v>0</v>
      </c>
      <c r="F3489" s="10">
        <f t="shared" si="2"/>
        <v>1</v>
      </c>
      <c r="G3489" s="10">
        <f t="shared" si="3"/>
        <v>0</v>
      </c>
      <c r="H3489" s="11" t="str">
        <f t="shared" si="30"/>
        <v>JAN</v>
      </c>
    </row>
    <row r="3490">
      <c r="A3490" s="60">
        <v>44211.0</v>
      </c>
      <c r="B3490" s="45" t="s">
        <v>73</v>
      </c>
      <c r="C3490" s="45" t="s">
        <v>18</v>
      </c>
      <c r="D3490" s="28" t="s">
        <v>35</v>
      </c>
      <c r="E3490" s="10">
        <f t="shared" si="1"/>
        <v>0</v>
      </c>
      <c r="F3490" s="10">
        <f t="shared" si="2"/>
        <v>1</v>
      </c>
      <c r="G3490" s="10">
        <f t="shared" si="3"/>
        <v>0</v>
      </c>
      <c r="H3490" s="11" t="str">
        <f t="shared" si="30"/>
        <v>JAN</v>
      </c>
    </row>
    <row r="3491">
      <c r="A3491" s="60">
        <v>44211.0</v>
      </c>
      <c r="B3491" s="65" t="s">
        <v>30</v>
      </c>
      <c r="C3491" s="52" t="s">
        <v>42</v>
      </c>
      <c r="D3491" s="28" t="s">
        <v>35</v>
      </c>
      <c r="E3491" s="10">
        <f t="shared" si="1"/>
        <v>0</v>
      </c>
      <c r="F3491" s="10">
        <f t="shared" si="2"/>
        <v>0</v>
      </c>
      <c r="G3491" s="10">
        <f t="shared" si="3"/>
        <v>0</v>
      </c>
      <c r="H3491" s="11" t="str">
        <f t="shared" si="30"/>
        <v>JAN</v>
      </c>
    </row>
    <row r="3492">
      <c r="A3492" s="7">
        <v>44212.0</v>
      </c>
      <c r="B3492" s="8" t="s">
        <v>30</v>
      </c>
      <c r="C3492" s="9" t="s">
        <v>18</v>
      </c>
      <c r="D3492" s="44" t="s">
        <v>72</v>
      </c>
      <c r="E3492" s="10">
        <f t="shared" si="1"/>
        <v>0</v>
      </c>
      <c r="F3492" s="10">
        <f t="shared" si="2"/>
        <v>0</v>
      </c>
      <c r="G3492" s="10">
        <f t="shared" si="3"/>
        <v>0</v>
      </c>
      <c r="H3492" s="11" t="str">
        <f t="shared" si="30"/>
        <v>JAN</v>
      </c>
    </row>
    <row r="3493">
      <c r="A3493" s="7">
        <v>44212.0</v>
      </c>
      <c r="B3493" s="8" t="s">
        <v>30</v>
      </c>
      <c r="C3493" s="9" t="s">
        <v>18</v>
      </c>
      <c r="D3493" s="44" t="s">
        <v>19</v>
      </c>
      <c r="E3493" s="10">
        <f t="shared" si="1"/>
        <v>1</v>
      </c>
      <c r="F3493" s="10">
        <f t="shared" si="2"/>
        <v>0</v>
      </c>
      <c r="G3493" s="10">
        <f t="shared" si="3"/>
        <v>0</v>
      </c>
      <c r="H3493" s="11" t="str">
        <f t="shared" si="30"/>
        <v>JAN</v>
      </c>
    </row>
    <row r="3494">
      <c r="A3494" s="7">
        <v>44212.0</v>
      </c>
      <c r="B3494" s="8" t="s">
        <v>30</v>
      </c>
      <c r="C3494" s="9" t="s">
        <v>18</v>
      </c>
      <c r="D3494" s="44" t="s">
        <v>19</v>
      </c>
      <c r="E3494" s="10">
        <f t="shared" si="1"/>
        <v>1</v>
      </c>
      <c r="F3494" s="10">
        <f t="shared" si="2"/>
        <v>0</v>
      </c>
      <c r="G3494" s="10">
        <f t="shared" si="3"/>
        <v>0</v>
      </c>
      <c r="H3494" s="11" t="str">
        <f t="shared" si="30"/>
        <v>JAN</v>
      </c>
    </row>
    <row r="3495">
      <c r="A3495" s="7">
        <v>44212.0</v>
      </c>
      <c r="B3495" s="9" t="s">
        <v>70</v>
      </c>
      <c r="C3495" s="9" t="s">
        <v>18</v>
      </c>
      <c r="D3495" s="44" t="s">
        <v>25</v>
      </c>
      <c r="E3495" s="10">
        <f t="shared" si="1"/>
        <v>0</v>
      </c>
      <c r="F3495" s="10">
        <f t="shared" si="2"/>
        <v>0</v>
      </c>
      <c r="G3495" s="10">
        <f t="shared" si="3"/>
        <v>1</v>
      </c>
      <c r="H3495" s="11" t="str">
        <f t="shared" si="30"/>
        <v>JAN</v>
      </c>
    </row>
    <row r="3496">
      <c r="A3496" s="7">
        <v>44212.0</v>
      </c>
      <c r="B3496" s="8" t="s">
        <v>30</v>
      </c>
      <c r="C3496" s="9" t="s">
        <v>18</v>
      </c>
      <c r="D3496" s="44" t="s">
        <v>35</v>
      </c>
      <c r="E3496" s="10">
        <f t="shared" si="1"/>
        <v>0</v>
      </c>
      <c r="F3496" s="10">
        <f t="shared" si="2"/>
        <v>1</v>
      </c>
      <c r="G3496" s="10">
        <f t="shared" si="3"/>
        <v>0</v>
      </c>
      <c r="H3496" s="11" t="str">
        <f t="shared" si="30"/>
        <v>JAN</v>
      </c>
    </row>
    <row r="3497">
      <c r="A3497" s="7">
        <v>44212.0</v>
      </c>
      <c r="B3497" s="8" t="s">
        <v>30</v>
      </c>
      <c r="C3497" s="9" t="s">
        <v>18</v>
      </c>
      <c r="D3497" s="9" t="s">
        <v>19</v>
      </c>
      <c r="E3497" s="10">
        <f t="shared" si="1"/>
        <v>1</v>
      </c>
      <c r="F3497" s="10">
        <f t="shared" si="2"/>
        <v>0</v>
      </c>
      <c r="G3497" s="10">
        <f t="shared" si="3"/>
        <v>0</v>
      </c>
      <c r="H3497" s="11" t="str">
        <f t="shared" si="30"/>
        <v>JAN</v>
      </c>
    </row>
    <row r="3498">
      <c r="A3498" s="7">
        <v>44212.0</v>
      </c>
      <c r="B3498" s="8" t="s">
        <v>30</v>
      </c>
      <c r="C3498" s="9" t="s">
        <v>18</v>
      </c>
      <c r="D3498" s="43" t="s">
        <v>25</v>
      </c>
      <c r="E3498" s="10">
        <f t="shared" si="1"/>
        <v>0</v>
      </c>
      <c r="F3498" s="10">
        <f t="shared" si="2"/>
        <v>0</v>
      </c>
      <c r="G3498" s="10">
        <f t="shared" si="3"/>
        <v>1</v>
      </c>
      <c r="H3498" s="11" t="str">
        <f t="shared" si="30"/>
        <v>JAN</v>
      </c>
    </row>
    <row r="3499">
      <c r="A3499" s="7">
        <v>44212.0</v>
      </c>
      <c r="B3499" s="8" t="s">
        <v>69</v>
      </c>
      <c r="C3499" s="9" t="s">
        <v>18</v>
      </c>
      <c r="D3499" s="8" t="s">
        <v>19</v>
      </c>
      <c r="E3499" s="10">
        <f t="shared" si="1"/>
        <v>1</v>
      </c>
      <c r="F3499" s="10">
        <f t="shared" si="2"/>
        <v>0</v>
      </c>
      <c r="G3499" s="10">
        <f t="shared" si="3"/>
        <v>0</v>
      </c>
      <c r="H3499" s="11" t="str">
        <f t="shared" si="30"/>
        <v>JAN</v>
      </c>
    </row>
    <row r="3500">
      <c r="A3500" s="7">
        <v>44212.0</v>
      </c>
      <c r="B3500" s="8" t="s">
        <v>34</v>
      </c>
      <c r="C3500" s="9" t="s">
        <v>18</v>
      </c>
      <c r="D3500" s="45" t="s">
        <v>19</v>
      </c>
      <c r="E3500" s="10">
        <f t="shared" si="1"/>
        <v>1</v>
      </c>
      <c r="F3500" s="10">
        <f t="shared" si="2"/>
        <v>0</v>
      </c>
      <c r="G3500" s="10">
        <f t="shared" si="3"/>
        <v>0</v>
      </c>
      <c r="H3500" s="11" t="str">
        <f t="shared" si="30"/>
        <v>JAN</v>
      </c>
    </row>
    <row r="3501">
      <c r="A3501" s="7">
        <v>44212.0</v>
      </c>
      <c r="B3501" s="8" t="s">
        <v>30</v>
      </c>
      <c r="C3501" s="9" t="s">
        <v>18</v>
      </c>
      <c r="D3501" s="25" t="s">
        <v>19</v>
      </c>
      <c r="E3501" s="10">
        <f t="shared" si="1"/>
        <v>1</v>
      </c>
      <c r="F3501" s="10">
        <f t="shared" si="2"/>
        <v>0</v>
      </c>
      <c r="G3501" s="10">
        <f t="shared" si="3"/>
        <v>0</v>
      </c>
      <c r="H3501" s="11" t="str">
        <f t="shared" si="30"/>
        <v>JAN</v>
      </c>
    </row>
    <row r="3502">
      <c r="A3502" s="7">
        <v>44212.0</v>
      </c>
      <c r="B3502" s="8" t="s">
        <v>30</v>
      </c>
      <c r="C3502" s="9" t="s">
        <v>42</v>
      </c>
      <c r="D3502" s="25" t="s">
        <v>19</v>
      </c>
      <c r="E3502" s="10">
        <f t="shared" si="1"/>
        <v>0</v>
      </c>
      <c r="F3502" s="10">
        <f t="shared" si="2"/>
        <v>0</v>
      </c>
      <c r="G3502" s="10">
        <f t="shared" si="3"/>
        <v>0</v>
      </c>
      <c r="H3502" s="11" t="str">
        <f t="shared" si="30"/>
        <v>JAN</v>
      </c>
    </row>
    <row r="3503">
      <c r="A3503" s="7">
        <v>44212.0</v>
      </c>
      <c r="B3503" s="8" t="s">
        <v>30</v>
      </c>
      <c r="C3503" s="9" t="s">
        <v>18</v>
      </c>
      <c r="D3503" s="8" t="s">
        <v>19</v>
      </c>
      <c r="E3503" s="10">
        <f t="shared" si="1"/>
        <v>1</v>
      </c>
      <c r="F3503" s="10">
        <f t="shared" si="2"/>
        <v>0</v>
      </c>
      <c r="G3503" s="10">
        <f t="shared" si="3"/>
        <v>0</v>
      </c>
      <c r="H3503" s="11" t="str">
        <f t="shared" si="30"/>
        <v>JAN</v>
      </c>
    </row>
    <row r="3504">
      <c r="A3504" s="7">
        <v>44212.0</v>
      </c>
      <c r="B3504" s="8" t="s">
        <v>30</v>
      </c>
      <c r="C3504" s="9" t="s">
        <v>42</v>
      </c>
      <c r="D3504" s="8" t="s">
        <v>19</v>
      </c>
      <c r="E3504" s="10">
        <f t="shared" si="1"/>
        <v>0</v>
      </c>
      <c r="F3504" s="10">
        <f t="shared" si="2"/>
        <v>0</v>
      </c>
      <c r="G3504" s="10">
        <f t="shared" si="3"/>
        <v>0</v>
      </c>
      <c r="H3504" s="11" t="str">
        <f t="shared" si="30"/>
        <v>JAN</v>
      </c>
    </row>
    <row r="3505">
      <c r="A3505" s="7">
        <v>44212.0</v>
      </c>
      <c r="B3505" s="8" t="s">
        <v>30</v>
      </c>
      <c r="C3505" s="9" t="s">
        <v>42</v>
      </c>
      <c r="D3505" s="8" t="s">
        <v>19</v>
      </c>
      <c r="E3505" s="10">
        <f t="shared" si="1"/>
        <v>0</v>
      </c>
      <c r="F3505" s="10">
        <f t="shared" si="2"/>
        <v>0</v>
      </c>
      <c r="G3505" s="10">
        <f t="shared" si="3"/>
        <v>0</v>
      </c>
      <c r="H3505" s="11" t="str">
        <f t="shared" si="30"/>
        <v>JAN</v>
      </c>
    </row>
    <row r="3506">
      <c r="A3506" s="7">
        <v>44212.0</v>
      </c>
      <c r="B3506" s="8" t="s">
        <v>30</v>
      </c>
      <c r="C3506" s="9" t="s">
        <v>18</v>
      </c>
      <c r="D3506" s="8" t="s">
        <v>19</v>
      </c>
      <c r="E3506" s="10">
        <f t="shared" si="1"/>
        <v>1</v>
      </c>
      <c r="F3506" s="10">
        <f t="shared" si="2"/>
        <v>0</v>
      </c>
      <c r="G3506" s="10">
        <f t="shared" si="3"/>
        <v>0</v>
      </c>
      <c r="H3506" s="11" t="str">
        <f t="shared" si="30"/>
        <v>JAN</v>
      </c>
    </row>
    <row r="3507">
      <c r="A3507" s="7">
        <v>44212.0</v>
      </c>
      <c r="B3507" s="8" t="s">
        <v>30</v>
      </c>
      <c r="C3507" s="9" t="s">
        <v>42</v>
      </c>
      <c r="D3507" s="8" t="s">
        <v>19</v>
      </c>
      <c r="E3507" s="10">
        <f t="shared" si="1"/>
        <v>0</v>
      </c>
      <c r="F3507" s="10">
        <f t="shared" si="2"/>
        <v>0</v>
      </c>
      <c r="G3507" s="10">
        <f t="shared" si="3"/>
        <v>0</v>
      </c>
      <c r="H3507" s="11" t="str">
        <f t="shared" si="30"/>
        <v>JAN</v>
      </c>
    </row>
    <row r="3508">
      <c r="A3508" s="7">
        <v>44212.0</v>
      </c>
      <c r="B3508" s="8" t="s">
        <v>30</v>
      </c>
      <c r="C3508" s="9" t="s">
        <v>42</v>
      </c>
      <c r="D3508" s="8" t="s">
        <v>19</v>
      </c>
      <c r="E3508" s="10">
        <f t="shared" si="1"/>
        <v>0</v>
      </c>
      <c r="F3508" s="10">
        <f t="shared" si="2"/>
        <v>0</v>
      </c>
      <c r="G3508" s="10">
        <f t="shared" si="3"/>
        <v>0</v>
      </c>
      <c r="H3508" s="11" t="str">
        <f t="shared" si="30"/>
        <v>JAN</v>
      </c>
    </row>
    <row r="3509">
      <c r="A3509" s="7">
        <v>44212.0</v>
      </c>
      <c r="B3509" s="8" t="s">
        <v>30</v>
      </c>
      <c r="C3509" s="9" t="s">
        <v>18</v>
      </c>
      <c r="D3509" s="8" t="s">
        <v>19</v>
      </c>
      <c r="E3509" s="10">
        <f t="shared" si="1"/>
        <v>1</v>
      </c>
      <c r="F3509" s="10">
        <f t="shared" si="2"/>
        <v>0</v>
      </c>
      <c r="G3509" s="10">
        <f t="shared" si="3"/>
        <v>0</v>
      </c>
      <c r="H3509" s="11" t="str">
        <f t="shared" si="30"/>
        <v>JAN</v>
      </c>
    </row>
    <row r="3510">
      <c r="A3510" s="7">
        <v>44212.0</v>
      </c>
      <c r="B3510" s="8" t="s">
        <v>30</v>
      </c>
      <c r="C3510" s="9" t="s">
        <v>18</v>
      </c>
      <c r="D3510" s="8" t="s">
        <v>19</v>
      </c>
      <c r="E3510" s="10">
        <f t="shared" si="1"/>
        <v>1</v>
      </c>
      <c r="F3510" s="10">
        <f t="shared" si="2"/>
        <v>0</v>
      </c>
      <c r="G3510" s="10">
        <f t="shared" si="3"/>
        <v>0</v>
      </c>
      <c r="H3510" s="11" t="str">
        <f t="shared" si="30"/>
        <v>JAN</v>
      </c>
    </row>
    <row r="3511">
      <c r="A3511" s="7">
        <v>44212.0</v>
      </c>
      <c r="B3511" s="8" t="s">
        <v>30</v>
      </c>
      <c r="C3511" s="9" t="s">
        <v>18</v>
      </c>
      <c r="D3511" s="8" t="s">
        <v>19</v>
      </c>
      <c r="E3511" s="10">
        <f t="shared" si="1"/>
        <v>1</v>
      </c>
      <c r="F3511" s="10">
        <f t="shared" si="2"/>
        <v>0</v>
      </c>
      <c r="G3511" s="10">
        <f t="shared" si="3"/>
        <v>0</v>
      </c>
      <c r="H3511" s="11" t="str">
        <f t="shared" si="30"/>
        <v>JAN</v>
      </c>
    </row>
    <row r="3512">
      <c r="A3512" s="7">
        <v>44212.0</v>
      </c>
      <c r="B3512" s="8" t="s">
        <v>30</v>
      </c>
      <c r="C3512" s="9" t="s">
        <v>18</v>
      </c>
      <c r="D3512" s="8" t="s">
        <v>19</v>
      </c>
      <c r="E3512" s="10">
        <f t="shared" si="1"/>
        <v>1</v>
      </c>
      <c r="F3512" s="10">
        <f t="shared" si="2"/>
        <v>0</v>
      </c>
      <c r="G3512" s="10">
        <f t="shared" si="3"/>
        <v>0</v>
      </c>
      <c r="H3512" s="11" t="str">
        <f t="shared" si="30"/>
        <v>JAN</v>
      </c>
    </row>
    <row r="3513">
      <c r="A3513" s="7">
        <v>44212.0</v>
      </c>
      <c r="B3513" s="8" t="s">
        <v>30</v>
      </c>
      <c r="C3513" s="9" t="s">
        <v>18</v>
      </c>
      <c r="D3513" s="8" t="s">
        <v>19</v>
      </c>
      <c r="E3513" s="10">
        <f t="shared" si="1"/>
        <v>1</v>
      </c>
      <c r="F3513" s="10">
        <f t="shared" si="2"/>
        <v>0</v>
      </c>
      <c r="G3513" s="10">
        <f t="shared" si="3"/>
        <v>0</v>
      </c>
      <c r="H3513" s="11" t="str">
        <f t="shared" si="30"/>
        <v>JAN</v>
      </c>
    </row>
    <row r="3514">
      <c r="A3514" s="7">
        <v>44212.0</v>
      </c>
      <c r="B3514" s="8" t="s">
        <v>30</v>
      </c>
      <c r="C3514" s="9" t="s">
        <v>18</v>
      </c>
      <c r="D3514" s="8" t="s">
        <v>19</v>
      </c>
      <c r="E3514" s="10">
        <f t="shared" si="1"/>
        <v>1</v>
      </c>
      <c r="F3514" s="10">
        <f t="shared" si="2"/>
        <v>0</v>
      </c>
      <c r="G3514" s="10">
        <f t="shared" si="3"/>
        <v>0</v>
      </c>
      <c r="H3514" s="11" t="str">
        <f t="shared" si="30"/>
        <v>JAN</v>
      </c>
    </row>
    <row r="3515">
      <c r="A3515" s="7">
        <v>44212.0</v>
      </c>
      <c r="B3515" s="8" t="s">
        <v>34</v>
      </c>
      <c r="C3515" s="40" t="s">
        <v>18</v>
      </c>
      <c r="D3515" s="8" t="s">
        <v>66</v>
      </c>
      <c r="E3515" s="10">
        <f t="shared" si="1"/>
        <v>0</v>
      </c>
      <c r="F3515" s="10">
        <f t="shared" si="2"/>
        <v>0</v>
      </c>
      <c r="G3515" s="10">
        <f t="shared" si="3"/>
        <v>0</v>
      </c>
      <c r="H3515" s="11" t="str">
        <f t="shared" si="30"/>
        <v>JAN</v>
      </c>
    </row>
    <row r="3516">
      <c r="A3516" s="7">
        <v>44212.0</v>
      </c>
      <c r="B3516" s="8" t="s">
        <v>34</v>
      </c>
      <c r="C3516" s="40" t="s">
        <v>18</v>
      </c>
      <c r="D3516" s="8" t="s">
        <v>66</v>
      </c>
      <c r="E3516" s="10">
        <f t="shared" si="1"/>
        <v>0</v>
      </c>
      <c r="F3516" s="10">
        <f t="shared" si="2"/>
        <v>0</v>
      </c>
      <c r="G3516" s="10">
        <f t="shared" si="3"/>
        <v>0</v>
      </c>
      <c r="H3516" s="11" t="str">
        <f t="shared" si="30"/>
        <v>JAN</v>
      </c>
    </row>
    <row r="3517">
      <c r="A3517" s="7">
        <v>44212.0</v>
      </c>
      <c r="B3517" s="8" t="s">
        <v>30</v>
      </c>
      <c r="C3517" s="9" t="s">
        <v>18</v>
      </c>
      <c r="D3517" s="8" t="s">
        <v>66</v>
      </c>
      <c r="E3517" s="10">
        <f t="shared" si="1"/>
        <v>0</v>
      </c>
      <c r="F3517" s="10">
        <f t="shared" si="2"/>
        <v>0</v>
      </c>
      <c r="G3517" s="10">
        <f t="shared" si="3"/>
        <v>0</v>
      </c>
      <c r="H3517" s="11" t="str">
        <f t="shared" si="30"/>
        <v>JAN</v>
      </c>
    </row>
    <row r="3518">
      <c r="A3518" s="7">
        <v>44212.0</v>
      </c>
      <c r="B3518" s="8" t="s">
        <v>30</v>
      </c>
      <c r="C3518" s="9" t="s">
        <v>18</v>
      </c>
      <c r="D3518" s="25" t="s">
        <v>66</v>
      </c>
      <c r="E3518" s="10">
        <f t="shared" si="1"/>
        <v>0</v>
      </c>
      <c r="F3518" s="10">
        <f t="shared" si="2"/>
        <v>0</v>
      </c>
      <c r="G3518" s="10">
        <f t="shared" si="3"/>
        <v>0</v>
      </c>
      <c r="H3518" s="11" t="str">
        <f t="shared" si="30"/>
        <v>JAN</v>
      </c>
    </row>
    <row r="3519">
      <c r="A3519" s="7">
        <v>44212.0</v>
      </c>
      <c r="B3519" s="8" t="s">
        <v>30</v>
      </c>
      <c r="C3519" s="9" t="s">
        <v>18</v>
      </c>
      <c r="D3519" s="8" t="s">
        <v>66</v>
      </c>
      <c r="E3519" s="10">
        <f t="shared" si="1"/>
        <v>0</v>
      </c>
      <c r="F3519" s="10">
        <f t="shared" si="2"/>
        <v>0</v>
      </c>
      <c r="G3519" s="10">
        <f t="shared" si="3"/>
        <v>0</v>
      </c>
      <c r="H3519" s="11" t="str">
        <f t="shared" si="30"/>
        <v>JAN</v>
      </c>
    </row>
    <row r="3520">
      <c r="A3520" s="7">
        <v>44212.0</v>
      </c>
      <c r="B3520" s="8" t="s">
        <v>30</v>
      </c>
      <c r="C3520" s="9" t="s">
        <v>18</v>
      </c>
      <c r="D3520" s="8" t="s">
        <v>66</v>
      </c>
      <c r="E3520" s="10">
        <f t="shared" si="1"/>
        <v>0</v>
      </c>
      <c r="F3520" s="10">
        <f t="shared" si="2"/>
        <v>0</v>
      </c>
      <c r="G3520" s="10">
        <f t="shared" si="3"/>
        <v>0</v>
      </c>
      <c r="H3520" s="11" t="str">
        <f t="shared" si="30"/>
        <v>JAN</v>
      </c>
    </row>
    <row r="3521">
      <c r="A3521" s="7">
        <v>44212.0</v>
      </c>
      <c r="B3521" s="8" t="s">
        <v>30</v>
      </c>
      <c r="C3521" s="9" t="s">
        <v>18</v>
      </c>
      <c r="D3521" s="8" t="s">
        <v>66</v>
      </c>
      <c r="E3521" s="10">
        <f t="shared" si="1"/>
        <v>0</v>
      </c>
      <c r="F3521" s="10">
        <f t="shared" si="2"/>
        <v>0</v>
      </c>
      <c r="G3521" s="10">
        <f t="shared" si="3"/>
        <v>0</v>
      </c>
      <c r="H3521" s="11" t="str">
        <f t="shared" si="30"/>
        <v>JAN</v>
      </c>
    </row>
    <row r="3522">
      <c r="A3522" s="7">
        <v>44212.0</v>
      </c>
      <c r="B3522" s="8" t="s">
        <v>37</v>
      </c>
      <c r="C3522" s="9" t="s">
        <v>42</v>
      </c>
      <c r="D3522" s="45" t="s">
        <v>25</v>
      </c>
      <c r="E3522" s="10">
        <f t="shared" si="1"/>
        <v>0</v>
      </c>
      <c r="F3522" s="10">
        <f t="shared" si="2"/>
        <v>0</v>
      </c>
      <c r="G3522" s="10">
        <f t="shared" si="3"/>
        <v>0</v>
      </c>
      <c r="H3522" s="11" t="str">
        <f t="shared" si="30"/>
        <v>JAN</v>
      </c>
    </row>
    <row r="3523">
      <c r="A3523" s="7">
        <v>44212.0</v>
      </c>
      <c r="B3523" s="8" t="s">
        <v>37</v>
      </c>
      <c r="C3523" s="9" t="s">
        <v>42</v>
      </c>
      <c r="D3523" s="45" t="s">
        <v>25</v>
      </c>
      <c r="E3523" s="10">
        <f t="shared" si="1"/>
        <v>0</v>
      </c>
      <c r="F3523" s="10">
        <f t="shared" si="2"/>
        <v>0</v>
      </c>
      <c r="G3523" s="10">
        <f t="shared" si="3"/>
        <v>0</v>
      </c>
      <c r="H3523" s="11" t="str">
        <f t="shared" si="30"/>
        <v>JAN</v>
      </c>
    </row>
    <row r="3524">
      <c r="A3524" s="7">
        <v>44212.0</v>
      </c>
      <c r="B3524" s="8" t="s">
        <v>30</v>
      </c>
      <c r="C3524" s="9" t="s">
        <v>18</v>
      </c>
      <c r="D3524" s="8" t="s">
        <v>25</v>
      </c>
      <c r="E3524" s="10">
        <f t="shared" si="1"/>
        <v>0</v>
      </c>
      <c r="F3524" s="10">
        <f t="shared" si="2"/>
        <v>0</v>
      </c>
      <c r="G3524" s="10">
        <f t="shared" si="3"/>
        <v>1</v>
      </c>
      <c r="H3524" s="11" t="str">
        <f t="shared" si="30"/>
        <v>JAN</v>
      </c>
    </row>
    <row r="3525">
      <c r="A3525" s="7">
        <v>44212.0</v>
      </c>
      <c r="B3525" s="8" t="s">
        <v>30</v>
      </c>
      <c r="C3525" s="9" t="s">
        <v>18</v>
      </c>
      <c r="D3525" s="8" t="s">
        <v>25</v>
      </c>
      <c r="E3525" s="10">
        <f t="shared" si="1"/>
        <v>0</v>
      </c>
      <c r="F3525" s="10">
        <f t="shared" si="2"/>
        <v>0</v>
      </c>
      <c r="G3525" s="10">
        <f t="shared" si="3"/>
        <v>1</v>
      </c>
      <c r="H3525" s="11" t="str">
        <f t="shared" si="30"/>
        <v>JAN</v>
      </c>
    </row>
    <row r="3526">
      <c r="A3526" s="7">
        <v>44212.0</v>
      </c>
      <c r="B3526" s="8" t="s">
        <v>30</v>
      </c>
      <c r="C3526" s="9" t="s">
        <v>18</v>
      </c>
      <c r="D3526" s="8" t="s">
        <v>25</v>
      </c>
      <c r="E3526" s="10">
        <f t="shared" si="1"/>
        <v>0</v>
      </c>
      <c r="F3526" s="10">
        <f t="shared" si="2"/>
        <v>0</v>
      </c>
      <c r="G3526" s="10">
        <f t="shared" si="3"/>
        <v>1</v>
      </c>
      <c r="H3526" s="11" t="str">
        <f t="shared" si="30"/>
        <v>JAN</v>
      </c>
    </row>
    <row r="3527">
      <c r="A3527" s="7">
        <v>44212.0</v>
      </c>
      <c r="B3527" s="8" t="s">
        <v>34</v>
      </c>
      <c r="C3527" s="40" t="s">
        <v>18</v>
      </c>
      <c r="D3527" s="9" t="s">
        <v>35</v>
      </c>
      <c r="E3527" s="10">
        <f t="shared" si="1"/>
        <v>0</v>
      </c>
      <c r="F3527" s="10">
        <f t="shared" si="2"/>
        <v>1</v>
      </c>
      <c r="G3527" s="10">
        <f t="shared" si="3"/>
        <v>0</v>
      </c>
      <c r="H3527" s="11" t="str">
        <f t="shared" si="30"/>
        <v>JAN</v>
      </c>
    </row>
    <row r="3528">
      <c r="A3528" s="7">
        <v>44212.0</v>
      </c>
      <c r="B3528" s="8" t="s">
        <v>34</v>
      </c>
      <c r="C3528" s="40" t="s">
        <v>18</v>
      </c>
      <c r="D3528" s="9" t="s">
        <v>35</v>
      </c>
      <c r="E3528" s="10">
        <f t="shared" si="1"/>
        <v>0</v>
      </c>
      <c r="F3528" s="10">
        <f t="shared" si="2"/>
        <v>1</v>
      </c>
      <c r="G3528" s="10">
        <f t="shared" si="3"/>
        <v>0</v>
      </c>
      <c r="H3528" s="11" t="str">
        <f t="shared" si="30"/>
        <v>JAN</v>
      </c>
    </row>
    <row r="3529">
      <c r="A3529" s="7">
        <v>44212.0</v>
      </c>
      <c r="B3529" s="8" t="s">
        <v>30</v>
      </c>
      <c r="C3529" s="40" t="s">
        <v>18</v>
      </c>
      <c r="D3529" s="9" t="s">
        <v>19</v>
      </c>
      <c r="E3529" s="10">
        <f t="shared" si="1"/>
        <v>1</v>
      </c>
      <c r="F3529" s="10">
        <f t="shared" si="2"/>
        <v>0</v>
      </c>
      <c r="G3529" s="10">
        <f t="shared" si="3"/>
        <v>0</v>
      </c>
      <c r="H3529" s="11" t="str">
        <f t="shared" si="30"/>
        <v>JAN</v>
      </c>
    </row>
    <row r="3530">
      <c r="A3530" s="7">
        <v>44212.0</v>
      </c>
      <c r="B3530" s="8" t="s">
        <v>34</v>
      </c>
      <c r="C3530" s="27" t="s">
        <v>18</v>
      </c>
      <c r="D3530" s="28" t="s">
        <v>19</v>
      </c>
      <c r="E3530" s="10">
        <f t="shared" si="1"/>
        <v>1</v>
      </c>
      <c r="F3530" s="10">
        <f t="shared" si="2"/>
        <v>0</v>
      </c>
      <c r="G3530" s="10">
        <f t="shared" si="3"/>
        <v>0</v>
      </c>
      <c r="H3530" s="11" t="str">
        <f t="shared" si="30"/>
        <v>JAN</v>
      </c>
    </row>
    <row r="3531">
      <c r="A3531" s="7">
        <v>44212.0</v>
      </c>
      <c r="B3531" s="8" t="s">
        <v>34</v>
      </c>
      <c r="C3531" s="9" t="s">
        <v>18</v>
      </c>
      <c r="D3531" s="28" t="s">
        <v>19</v>
      </c>
      <c r="E3531" s="10">
        <f t="shared" si="1"/>
        <v>1</v>
      </c>
      <c r="F3531" s="10">
        <f t="shared" si="2"/>
        <v>0</v>
      </c>
      <c r="G3531" s="10">
        <f t="shared" si="3"/>
        <v>0</v>
      </c>
      <c r="H3531" s="11" t="str">
        <f t="shared" si="30"/>
        <v>JAN</v>
      </c>
    </row>
    <row r="3532">
      <c r="A3532" s="57">
        <v>44212.0</v>
      </c>
      <c r="B3532" s="8" t="s">
        <v>34</v>
      </c>
      <c r="C3532" s="9" t="s">
        <v>18</v>
      </c>
      <c r="D3532" s="28" t="s">
        <v>19</v>
      </c>
      <c r="E3532" s="10">
        <f t="shared" si="1"/>
        <v>1</v>
      </c>
      <c r="F3532" s="10">
        <f t="shared" si="2"/>
        <v>0</v>
      </c>
      <c r="G3532" s="10">
        <f t="shared" si="3"/>
        <v>0</v>
      </c>
      <c r="H3532" s="11" t="str">
        <f t="shared" si="30"/>
        <v>JAN</v>
      </c>
    </row>
    <row r="3533">
      <c r="A3533" s="7">
        <v>44212.0</v>
      </c>
      <c r="B3533" s="8" t="s">
        <v>37</v>
      </c>
      <c r="C3533" s="27" t="s">
        <v>18</v>
      </c>
      <c r="D3533" s="28" t="s">
        <v>19</v>
      </c>
      <c r="E3533" s="10">
        <f t="shared" si="1"/>
        <v>1</v>
      </c>
      <c r="F3533" s="10">
        <f t="shared" si="2"/>
        <v>0</v>
      </c>
      <c r="G3533" s="10">
        <f t="shared" si="3"/>
        <v>0</v>
      </c>
      <c r="H3533" s="11" t="str">
        <f t="shared" si="30"/>
        <v>JAN</v>
      </c>
    </row>
    <row r="3534">
      <c r="A3534" s="7">
        <v>44212.0</v>
      </c>
      <c r="B3534" s="8" t="s">
        <v>30</v>
      </c>
      <c r="C3534" s="27" t="s">
        <v>18</v>
      </c>
      <c r="D3534" s="28" t="s">
        <v>19</v>
      </c>
      <c r="E3534" s="10">
        <f t="shared" si="1"/>
        <v>1</v>
      </c>
      <c r="F3534" s="10">
        <f t="shared" si="2"/>
        <v>0</v>
      </c>
      <c r="G3534" s="10">
        <f t="shared" si="3"/>
        <v>0</v>
      </c>
      <c r="H3534" s="11" t="str">
        <f t="shared" si="30"/>
        <v>JAN</v>
      </c>
    </row>
    <row r="3535">
      <c r="A3535" s="7">
        <v>44212.0</v>
      </c>
      <c r="B3535" s="8" t="s">
        <v>30</v>
      </c>
      <c r="C3535" s="27" t="s">
        <v>18</v>
      </c>
      <c r="D3535" s="28" t="s">
        <v>19</v>
      </c>
      <c r="E3535" s="10">
        <f t="shared" si="1"/>
        <v>1</v>
      </c>
      <c r="F3535" s="10">
        <f t="shared" si="2"/>
        <v>0</v>
      </c>
      <c r="G3535" s="10">
        <f t="shared" si="3"/>
        <v>0</v>
      </c>
      <c r="H3535" s="11" t="str">
        <f t="shared" si="30"/>
        <v>JAN</v>
      </c>
    </row>
    <row r="3536">
      <c r="A3536" s="7">
        <v>44212.0</v>
      </c>
      <c r="B3536" s="8" t="s">
        <v>30</v>
      </c>
      <c r="C3536" s="27" t="s">
        <v>18</v>
      </c>
      <c r="D3536" s="28" t="s">
        <v>19</v>
      </c>
      <c r="E3536" s="10">
        <f t="shared" si="1"/>
        <v>1</v>
      </c>
      <c r="F3536" s="10">
        <f t="shared" si="2"/>
        <v>0</v>
      </c>
      <c r="G3536" s="10">
        <f t="shared" si="3"/>
        <v>0</v>
      </c>
      <c r="H3536" s="11" t="str">
        <f t="shared" si="30"/>
        <v>JAN</v>
      </c>
    </row>
    <row r="3537">
      <c r="A3537" s="7">
        <v>44212.0</v>
      </c>
      <c r="B3537" s="8" t="s">
        <v>30</v>
      </c>
      <c r="C3537" s="9" t="s">
        <v>18</v>
      </c>
      <c r="D3537" s="28" t="s">
        <v>19</v>
      </c>
      <c r="E3537" s="10">
        <f t="shared" si="1"/>
        <v>1</v>
      </c>
      <c r="F3537" s="10">
        <f t="shared" si="2"/>
        <v>0</v>
      </c>
      <c r="G3537" s="10">
        <f t="shared" si="3"/>
        <v>0</v>
      </c>
      <c r="H3537" s="11" t="str">
        <f t="shared" si="30"/>
        <v>JAN</v>
      </c>
    </row>
    <row r="3538">
      <c r="A3538" s="7">
        <v>44212.0</v>
      </c>
      <c r="B3538" s="8" t="s">
        <v>37</v>
      </c>
      <c r="C3538" s="9" t="s">
        <v>42</v>
      </c>
      <c r="D3538" s="28" t="s">
        <v>19</v>
      </c>
      <c r="E3538" s="10">
        <f t="shared" si="1"/>
        <v>0</v>
      </c>
      <c r="F3538" s="10">
        <f t="shared" si="2"/>
        <v>0</v>
      </c>
      <c r="G3538" s="10">
        <f t="shared" si="3"/>
        <v>0</v>
      </c>
      <c r="H3538" s="11" t="str">
        <f t="shared" si="30"/>
        <v>JAN</v>
      </c>
    </row>
    <row r="3539">
      <c r="A3539" s="7">
        <v>44212.0</v>
      </c>
      <c r="B3539" s="8" t="s">
        <v>30</v>
      </c>
      <c r="C3539" s="9" t="s">
        <v>42</v>
      </c>
      <c r="D3539" s="28" t="s">
        <v>19</v>
      </c>
      <c r="E3539" s="10">
        <f t="shared" si="1"/>
        <v>0</v>
      </c>
      <c r="F3539" s="10">
        <f t="shared" si="2"/>
        <v>0</v>
      </c>
      <c r="G3539" s="10">
        <f t="shared" si="3"/>
        <v>0</v>
      </c>
      <c r="H3539" s="11" t="str">
        <f t="shared" si="30"/>
        <v>JAN</v>
      </c>
    </row>
    <row r="3540">
      <c r="A3540" s="17">
        <v>44212.0</v>
      </c>
      <c r="B3540" s="18" t="s">
        <v>34</v>
      </c>
      <c r="C3540" s="19" t="s">
        <v>18</v>
      </c>
      <c r="D3540" s="20" t="s">
        <v>19</v>
      </c>
      <c r="E3540" s="10">
        <f t="shared" si="1"/>
        <v>1</v>
      </c>
      <c r="F3540" s="10">
        <f t="shared" si="2"/>
        <v>0</v>
      </c>
      <c r="G3540" s="10">
        <f t="shared" si="3"/>
        <v>0</v>
      </c>
      <c r="H3540" s="11" t="str">
        <f t="shared" si="30"/>
        <v>JAN</v>
      </c>
    </row>
    <row r="3541">
      <c r="A3541" s="50">
        <v>44212.0</v>
      </c>
      <c r="B3541" s="22" t="s">
        <v>43</v>
      </c>
      <c r="C3541" s="23" t="s">
        <v>18</v>
      </c>
      <c r="D3541" s="51" t="s">
        <v>19</v>
      </c>
      <c r="E3541" s="10">
        <f t="shared" si="1"/>
        <v>1</v>
      </c>
      <c r="F3541" s="10">
        <f t="shared" si="2"/>
        <v>0</v>
      </c>
      <c r="G3541" s="10">
        <f t="shared" si="3"/>
        <v>0</v>
      </c>
      <c r="H3541" s="11" t="str">
        <f t="shared" si="30"/>
        <v>JAN</v>
      </c>
    </row>
    <row r="3542">
      <c r="A3542" s="50">
        <v>44212.0</v>
      </c>
      <c r="B3542" s="22" t="s">
        <v>43</v>
      </c>
      <c r="C3542" s="23" t="s">
        <v>18</v>
      </c>
      <c r="D3542" s="51" t="s">
        <v>19</v>
      </c>
      <c r="E3542" s="10">
        <f t="shared" si="1"/>
        <v>1</v>
      </c>
      <c r="F3542" s="10">
        <f t="shared" si="2"/>
        <v>0</v>
      </c>
      <c r="G3542" s="10">
        <f t="shared" si="3"/>
        <v>0</v>
      </c>
      <c r="H3542" s="11" t="str">
        <f t="shared" si="30"/>
        <v>JAN</v>
      </c>
    </row>
    <row r="3543">
      <c r="A3543" s="50">
        <v>44212.0</v>
      </c>
      <c r="B3543" s="22" t="s">
        <v>43</v>
      </c>
      <c r="C3543" s="23" t="s">
        <v>18</v>
      </c>
      <c r="D3543" s="51" t="s">
        <v>19</v>
      </c>
      <c r="E3543" s="10">
        <f t="shared" si="1"/>
        <v>1</v>
      </c>
      <c r="F3543" s="10">
        <f t="shared" si="2"/>
        <v>0</v>
      </c>
      <c r="G3543" s="10">
        <f t="shared" si="3"/>
        <v>0</v>
      </c>
      <c r="H3543" s="11" t="str">
        <f t="shared" si="30"/>
        <v>JAN</v>
      </c>
    </row>
    <row r="3544">
      <c r="A3544" s="50">
        <v>44212.0</v>
      </c>
      <c r="B3544" s="22" t="s">
        <v>43</v>
      </c>
      <c r="C3544" s="23" t="s">
        <v>18</v>
      </c>
      <c r="D3544" s="51" t="s">
        <v>19</v>
      </c>
      <c r="E3544" s="10">
        <f t="shared" si="1"/>
        <v>1</v>
      </c>
      <c r="F3544" s="10">
        <f t="shared" si="2"/>
        <v>0</v>
      </c>
      <c r="G3544" s="10">
        <f t="shared" si="3"/>
        <v>0</v>
      </c>
      <c r="H3544" s="11" t="str">
        <f t="shared" si="30"/>
        <v>JAN</v>
      </c>
    </row>
    <row r="3545">
      <c r="A3545" s="17">
        <v>44212.0</v>
      </c>
      <c r="B3545" s="18" t="s">
        <v>40</v>
      </c>
      <c r="C3545" s="19" t="s">
        <v>18</v>
      </c>
      <c r="D3545" s="20" t="s">
        <v>19</v>
      </c>
      <c r="E3545" s="10">
        <f t="shared" si="1"/>
        <v>1</v>
      </c>
      <c r="F3545" s="10">
        <f t="shared" si="2"/>
        <v>0</v>
      </c>
      <c r="G3545" s="10">
        <f t="shared" si="3"/>
        <v>0</v>
      </c>
      <c r="H3545" s="11" t="str">
        <f t="shared" si="30"/>
        <v>JAN</v>
      </c>
    </row>
    <row r="3546">
      <c r="A3546" s="17">
        <v>44212.0</v>
      </c>
      <c r="B3546" s="18" t="s">
        <v>30</v>
      </c>
      <c r="C3546" s="19" t="s">
        <v>18</v>
      </c>
      <c r="D3546" s="20" t="s">
        <v>19</v>
      </c>
      <c r="E3546" s="10">
        <f t="shared" si="1"/>
        <v>1</v>
      </c>
      <c r="F3546" s="10">
        <f t="shared" si="2"/>
        <v>0</v>
      </c>
      <c r="G3546" s="10">
        <f t="shared" si="3"/>
        <v>0</v>
      </c>
      <c r="H3546" s="11" t="str">
        <f t="shared" si="30"/>
        <v>JAN</v>
      </c>
    </row>
    <row r="3547">
      <c r="A3547" s="17">
        <v>44212.0</v>
      </c>
      <c r="B3547" s="18" t="s">
        <v>30</v>
      </c>
      <c r="C3547" s="19" t="s">
        <v>18</v>
      </c>
      <c r="D3547" s="20" t="s">
        <v>19</v>
      </c>
      <c r="E3547" s="10">
        <f t="shared" si="1"/>
        <v>1</v>
      </c>
      <c r="F3547" s="10">
        <f t="shared" si="2"/>
        <v>0</v>
      </c>
      <c r="G3547" s="10">
        <f t="shared" si="3"/>
        <v>0</v>
      </c>
      <c r="H3547" s="11" t="str">
        <f t="shared" si="30"/>
        <v>JAN</v>
      </c>
    </row>
    <row r="3548">
      <c r="A3548" s="7">
        <v>44212.0</v>
      </c>
      <c r="B3548" s="22" t="s">
        <v>30</v>
      </c>
      <c r="C3548" s="23" t="s">
        <v>18</v>
      </c>
      <c r="D3548" s="24" t="s">
        <v>19</v>
      </c>
      <c r="E3548" s="10">
        <f t="shared" si="1"/>
        <v>1</v>
      </c>
      <c r="F3548" s="10">
        <f t="shared" si="2"/>
        <v>0</v>
      </c>
      <c r="G3548" s="10">
        <f t="shared" si="3"/>
        <v>0</v>
      </c>
      <c r="H3548" s="11" t="str">
        <f t="shared" si="30"/>
        <v>JAN</v>
      </c>
    </row>
    <row r="3549">
      <c r="A3549" s="7">
        <v>44212.0</v>
      </c>
      <c r="B3549" s="22" t="s">
        <v>30</v>
      </c>
      <c r="C3549" s="23" t="s">
        <v>18</v>
      </c>
      <c r="D3549" s="24" t="s">
        <v>19</v>
      </c>
      <c r="E3549" s="10">
        <f t="shared" si="1"/>
        <v>1</v>
      </c>
      <c r="F3549" s="10">
        <f t="shared" si="2"/>
        <v>0</v>
      </c>
      <c r="G3549" s="10">
        <f t="shared" si="3"/>
        <v>0</v>
      </c>
      <c r="H3549" s="11" t="str">
        <f t="shared" si="30"/>
        <v>JAN</v>
      </c>
    </row>
    <row r="3550">
      <c r="A3550" s="7">
        <v>44212.0</v>
      </c>
      <c r="B3550" s="22" t="s">
        <v>30</v>
      </c>
      <c r="C3550" s="23" t="s">
        <v>18</v>
      </c>
      <c r="D3550" s="24" t="s">
        <v>19</v>
      </c>
      <c r="E3550" s="10">
        <f t="shared" si="1"/>
        <v>1</v>
      </c>
      <c r="F3550" s="10">
        <f t="shared" si="2"/>
        <v>0</v>
      </c>
      <c r="G3550" s="10">
        <f t="shared" si="3"/>
        <v>0</v>
      </c>
      <c r="H3550" s="11" t="str">
        <f t="shared" si="30"/>
        <v>JAN</v>
      </c>
    </row>
    <row r="3551">
      <c r="A3551" s="7">
        <v>44212.0</v>
      </c>
      <c r="B3551" s="22" t="s">
        <v>30</v>
      </c>
      <c r="C3551" s="23" t="s">
        <v>18</v>
      </c>
      <c r="D3551" s="24" t="s">
        <v>19</v>
      </c>
      <c r="E3551" s="10">
        <f t="shared" si="1"/>
        <v>1</v>
      </c>
      <c r="F3551" s="10">
        <f t="shared" si="2"/>
        <v>0</v>
      </c>
      <c r="G3551" s="10">
        <f t="shared" si="3"/>
        <v>0</v>
      </c>
      <c r="H3551" s="11" t="str">
        <f t="shared" si="30"/>
        <v>JAN</v>
      </c>
    </row>
    <row r="3552">
      <c r="A3552" s="53">
        <v>44212.0</v>
      </c>
      <c r="B3552" s="54" t="s">
        <v>30</v>
      </c>
      <c r="C3552" s="55" t="s">
        <v>18</v>
      </c>
      <c r="D3552" s="55" t="s">
        <v>19</v>
      </c>
      <c r="E3552" s="10">
        <f t="shared" si="1"/>
        <v>1</v>
      </c>
      <c r="F3552" s="10">
        <f t="shared" si="2"/>
        <v>0</v>
      </c>
      <c r="G3552" s="10">
        <f t="shared" si="3"/>
        <v>0</v>
      </c>
      <c r="H3552" s="11" t="str">
        <f t="shared" si="30"/>
        <v>JAN</v>
      </c>
    </row>
    <row r="3553">
      <c r="A3553" s="53">
        <v>44212.0</v>
      </c>
      <c r="B3553" s="54" t="s">
        <v>30</v>
      </c>
      <c r="C3553" s="55" t="s">
        <v>18</v>
      </c>
      <c r="D3553" s="55" t="s">
        <v>19</v>
      </c>
      <c r="E3553" s="10">
        <f t="shared" si="1"/>
        <v>1</v>
      </c>
      <c r="F3553" s="10">
        <f t="shared" si="2"/>
        <v>0</v>
      </c>
      <c r="G3553" s="10">
        <f t="shared" si="3"/>
        <v>0</v>
      </c>
      <c r="H3553" s="11" t="str">
        <f t="shared" si="30"/>
        <v>JAN</v>
      </c>
    </row>
    <row r="3554">
      <c r="A3554" s="53">
        <v>44212.0</v>
      </c>
      <c r="B3554" s="54" t="s">
        <v>30</v>
      </c>
      <c r="C3554" s="55" t="s">
        <v>18</v>
      </c>
      <c r="D3554" s="55" t="s">
        <v>19</v>
      </c>
      <c r="E3554" s="10">
        <f t="shared" si="1"/>
        <v>1</v>
      </c>
      <c r="F3554" s="10">
        <f t="shared" si="2"/>
        <v>0</v>
      </c>
      <c r="G3554" s="10">
        <f t="shared" si="3"/>
        <v>0</v>
      </c>
      <c r="H3554" s="11" t="str">
        <f t="shared" si="30"/>
        <v>JAN</v>
      </c>
    </row>
    <row r="3555">
      <c r="A3555" s="53">
        <v>44212.0</v>
      </c>
      <c r="B3555" s="54" t="s">
        <v>30</v>
      </c>
      <c r="C3555" s="55" t="s">
        <v>18</v>
      </c>
      <c r="D3555" s="55" t="s">
        <v>19</v>
      </c>
      <c r="E3555" s="10">
        <f t="shared" si="1"/>
        <v>1</v>
      </c>
      <c r="F3555" s="10">
        <f t="shared" si="2"/>
        <v>0</v>
      </c>
      <c r="G3555" s="10">
        <f t="shared" si="3"/>
        <v>0</v>
      </c>
      <c r="H3555" s="11" t="str">
        <f t="shared" si="30"/>
        <v>JAN</v>
      </c>
    </row>
    <row r="3556">
      <c r="A3556" s="60">
        <v>44212.0</v>
      </c>
      <c r="B3556" s="65" t="s">
        <v>91</v>
      </c>
      <c r="C3556" s="52" t="s">
        <v>18</v>
      </c>
      <c r="D3556" s="28" t="s">
        <v>19</v>
      </c>
      <c r="E3556" s="10">
        <f t="shared" si="1"/>
        <v>1</v>
      </c>
      <c r="F3556" s="10">
        <f t="shared" si="2"/>
        <v>0</v>
      </c>
      <c r="G3556" s="10">
        <f t="shared" si="3"/>
        <v>0</v>
      </c>
      <c r="H3556" s="11" t="str">
        <f t="shared" si="30"/>
        <v>JAN</v>
      </c>
    </row>
    <row r="3557">
      <c r="A3557" s="7">
        <v>44212.0</v>
      </c>
      <c r="B3557" s="22" t="s">
        <v>45</v>
      </c>
      <c r="C3557" s="23" t="s">
        <v>18</v>
      </c>
      <c r="D3557" s="24" t="s">
        <v>19</v>
      </c>
      <c r="E3557" s="10">
        <f t="shared" si="1"/>
        <v>1</v>
      </c>
      <c r="F3557" s="10">
        <f t="shared" si="2"/>
        <v>0</v>
      </c>
      <c r="G3557" s="10">
        <f t="shared" si="3"/>
        <v>0</v>
      </c>
      <c r="H3557" s="11" t="str">
        <f t="shared" si="30"/>
        <v>JAN</v>
      </c>
    </row>
    <row r="3558">
      <c r="A3558" s="7">
        <v>44212.0</v>
      </c>
      <c r="B3558" s="22" t="s">
        <v>80</v>
      </c>
      <c r="C3558" s="23" t="s">
        <v>18</v>
      </c>
      <c r="D3558" s="24" t="s">
        <v>19</v>
      </c>
      <c r="E3558" s="10">
        <f t="shared" si="1"/>
        <v>1</v>
      </c>
      <c r="F3558" s="10">
        <f t="shared" si="2"/>
        <v>0</v>
      </c>
      <c r="G3558" s="10">
        <f t="shared" si="3"/>
        <v>0</v>
      </c>
      <c r="H3558" s="11" t="str">
        <f t="shared" si="30"/>
        <v>JAN</v>
      </c>
    </row>
    <row r="3559">
      <c r="A3559" s="7">
        <v>44212.0</v>
      </c>
      <c r="B3559" s="22" t="s">
        <v>80</v>
      </c>
      <c r="C3559" s="23" t="s">
        <v>18</v>
      </c>
      <c r="D3559" s="24" t="s">
        <v>19</v>
      </c>
      <c r="E3559" s="10">
        <f t="shared" si="1"/>
        <v>1</v>
      </c>
      <c r="F3559" s="10">
        <f t="shared" si="2"/>
        <v>0</v>
      </c>
      <c r="G3559" s="10">
        <f t="shared" si="3"/>
        <v>0</v>
      </c>
      <c r="H3559" s="11" t="str">
        <f t="shared" si="30"/>
        <v>JAN</v>
      </c>
    </row>
    <row r="3560">
      <c r="A3560" s="7">
        <v>44212.0</v>
      </c>
      <c r="B3560" s="22" t="s">
        <v>80</v>
      </c>
      <c r="C3560" s="23" t="s">
        <v>18</v>
      </c>
      <c r="D3560" s="24" t="s">
        <v>19</v>
      </c>
      <c r="E3560" s="10">
        <f t="shared" si="1"/>
        <v>1</v>
      </c>
      <c r="F3560" s="10">
        <f t="shared" si="2"/>
        <v>0</v>
      </c>
      <c r="G3560" s="10">
        <f t="shared" si="3"/>
        <v>0</v>
      </c>
      <c r="H3560" s="11" t="str">
        <f t="shared" si="30"/>
        <v>JAN</v>
      </c>
    </row>
    <row r="3561">
      <c r="A3561" s="50">
        <v>44212.0</v>
      </c>
      <c r="B3561" s="22" t="s">
        <v>43</v>
      </c>
      <c r="C3561" s="23" t="s">
        <v>42</v>
      </c>
      <c r="D3561" s="51" t="s">
        <v>19</v>
      </c>
      <c r="E3561" s="10">
        <f t="shared" si="1"/>
        <v>0</v>
      </c>
      <c r="F3561" s="10">
        <f t="shared" si="2"/>
        <v>0</v>
      </c>
      <c r="G3561" s="10">
        <f t="shared" si="3"/>
        <v>0</v>
      </c>
      <c r="H3561" s="11" t="str">
        <f t="shared" si="30"/>
        <v>JAN</v>
      </c>
    </row>
    <row r="3562">
      <c r="A3562" s="50">
        <v>44212.0</v>
      </c>
      <c r="B3562" s="22" t="s">
        <v>43</v>
      </c>
      <c r="C3562" s="23" t="s">
        <v>42</v>
      </c>
      <c r="D3562" s="51" t="s">
        <v>19</v>
      </c>
      <c r="E3562" s="10">
        <f t="shared" si="1"/>
        <v>0</v>
      </c>
      <c r="F3562" s="10">
        <f t="shared" si="2"/>
        <v>0</v>
      </c>
      <c r="G3562" s="10">
        <f t="shared" si="3"/>
        <v>0</v>
      </c>
      <c r="H3562" s="11" t="str">
        <f t="shared" si="30"/>
        <v>JAN</v>
      </c>
    </row>
    <row r="3563">
      <c r="A3563" s="50">
        <v>44212.0</v>
      </c>
      <c r="B3563" s="22" t="s">
        <v>43</v>
      </c>
      <c r="C3563" s="23" t="s">
        <v>42</v>
      </c>
      <c r="D3563" s="51" t="s">
        <v>19</v>
      </c>
      <c r="E3563" s="10">
        <f t="shared" si="1"/>
        <v>0</v>
      </c>
      <c r="F3563" s="10">
        <f t="shared" si="2"/>
        <v>0</v>
      </c>
      <c r="G3563" s="10">
        <f t="shared" si="3"/>
        <v>0</v>
      </c>
      <c r="H3563" s="11" t="str">
        <f t="shared" si="30"/>
        <v>JAN</v>
      </c>
    </row>
    <row r="3564">
      <c r="A3564" s="50">
        <v>44212.0</v>
      </c>
      <c r="B3564" s="22" t="s">
        <v>43</v>
      </c>
      <c r="C3564" s="23" t="s">
        <v>42</v>
      </c>
      <c r="D3564" s="51" t="s">
        <v>19</v>
      </c>
      <c r="E3564" s="10">
        <f t="shared" si="1"/>
        <v>0</v>
      </c>
      <c r="F3564" s="10">
        <f t="shared" si="2"/>
        <v>0</v>
      </c>
      <c r="G3564" s="10">
        <f t="shared" si="3"/>
        <v>0</v>
      </c>
      <c r="H3564" s="11" t="str">
        <f t="shared" si="30"/>
        <v>JAN</v>
      </c>
    </row>
    <row r="3565">
      <c r="A3565" s="53">
        <v>44212.0</v>
      </c>
      <c r="B3565" s="54" t="s">
        <v>68</v>
      </c>
      <c r="C3565" s="55" t="s">
        <v>42</v>
      </c>
      <c r="D3565" s="55" t="s">
        <v>19</v>
      </c>
      <c r="E3565" s="10">
        <f t="shared" si="1"/>
        <v>0</v>
      </c>
      <c r="F3565" s="10">
        <f t="shared" si="2"/>
        <v>0</v>
      </c>
      <c r="G3565" s="10">
        <f t="shared" si="3"/>
        <v>0</v>
      </c>
      <c r="H3565" s="11" t="str">
        <f t="shared" si="30"/>
        <v>JAN</v>
      </c>
    </row>
    <row r="3566">
      <c r="A3566" s="17">
        <v>44212.0</v>
      </c>
      <c r="B3566" s="22" t="s">
        <v>80</v>
      </c>
      <c r="C3566" s="23" t="s">
        <v>42</v>
      </c>
      <c r="D3566" s="24" t="s">
        <v>19</v>
      </c>
      <c r="E3566" s="10">
        <f t="shared" si="1"/>
        <v>0</v>
      </c>
      <c r="F3566" s="10">
        <f t="shared" si="2"/>
        <v>0</v>
      </c>
      <c r="G3566" s="10">
        <f t="shared" si="3"/>
        <v>0</v>
      </c>
      <c r="H3566" s="11" t="str">
        <f t="shared" si="30"/>
        <v>JAN</v>
      </c>
    </row>
    <row r="3567">
      <c r="A3567" s="17">
        <v>44212.0</v>
      </c>
      <c r="B3567" s="22" t="s">
        <v>80</v>
      </c>
      <c r="C3567" s="23" t="s">
        <v>42</v>
      </c>
      <c r="D3567" s="24" t="s">
        <v>19</v>
      </c>
      <c r="E3567" s="10">
        <f t="shared" si="1"/>
        <v>0</v>
      </c>
      <c r="F3567" s="10">
        <f t="shared" si="2"/>
        <v>0</v>
      </c>
      <c r="G3567" s="10">
        <f t="shared" si="3"/>
        <v>0</v>
      </c>
      <c r="H3567" s="11" t="str">
        <f t="shared" si="30"/>
        <v>JAN</v>
      </c>
    </row>
    <row r="3568">
      <c r="A3568" s="7">
        <v>44212.0</v>
      </c>
      <c r="B3568" s="22" t="s">
        <v>80</v>
      </c>
      <c r="C3568" s="23" t="s">
        <v>42</v>
      </c>
      <c r="D3568" s="24" t="s">
        <v>19</v>
      </c>
      <c r="E3568" s="10">
        <f t="shared" si="1"/>
        <v>0</v>
      </c>
      <c r="F3568" s="10">
        <f t="shared" si="2"/>
        <v>0</v>
      </c>
      <c r="G3568" s="10">
        <f t="shared" si="3"/>
        <v>0</v>
      </c>
      <c r="H3568" s="11" t="str">
        <f t="shared" si="30"/>
        <v>JAN</v>
      </c>
    </row>
    <row r="3569">
      <c r="A3569" s="7">
        <v>44212.0</v>
      </c>
      <c r="B3569" s="42" t="s">
        <v>34</v>
      </c>
      <c r="C3569" s="27" t="s">
        <v>18</v>
      </c>
      <c r="D3569" s="28" t="s">
        <v>66</v>
      </c>
      <c r="E3569" s="10">
        <f t="shared" si="1"/>
        <v>0</v>
      </c>
      <c r="F3569" s="10">
        <f t="shared" si="2"/>
        <v>0</v>
      </c>
      <c r="G3569" s="10">
        <f t="shared" si="3"/>
        <v>0</v>
      </c>
      <c r="H3569" s="11" t="str">
        <f t="shared" si="30"/>
        <v>JAN</v>
      </c>
    </row>
    <row r="3570">
      <c r="A3570" s="50">
        <v>44212.0</v>
      </c>
      <c r="B3570" s="22" t="s">
        <v>43</v>
      </c>
      <c r="C3570" s="23" t="s">
        <v>18</v>
      </c>
      <c r="D3570" s="51" t="s">
        <v>66</v>
      </c>
      <c r="E3570" s="10">
        <f t="shared" si="1"/>
        <v>0</v>
      </c>
      <c r="F3570" s="10">
        <f t="shared" si="2"/>
        <v>0</v>
      </c>
      <c r="G3570" s="10">
        <f t="shared" si="3"/>
        <v>0</v>
      </c>
      <c r="H3570" s="11" t="str">
        <f t="shared" si="30"/>
        <v>JAN</v>
      </c>
    </row>
    <row r="3571">
      <c r="A3571" s="7">
        <v>44212.0</v>
      </c>
      <c r="B3571" s="22" t="s">
        <v>30</v>
      </c>
      <c r="C3571" s="23" t="s">
        <v>18</v>
      </c>
      <c r="D3571" s="24" t="s">
        <v>66</v>
      </c>
      <c r="E3571" s="10">
        <f t="shared" si="1"/>
        <v>0</v>
      </c>
      <c r="F3571" s="10">
        <f t="shared" si="2"/>
        <v>0</v>
      </c>
      <c r="G3571" s="10">
        <f t="shared" si="3"/>
        <v>0</v>
      </c>
      <c r="H3571" s="11" t="str">
        <f t="shared" si="30"/>
        <v>JAN</v>
      </c>
    </row>
    <row r="3572">
      <c r="A3572" s="7">
        <v>44212.0</v>
      </c>
      <c r="B3572" s="22" t="s">
        <v>30</v>
      </c>
      <c r="C3572" s="23" t="s">
        <v>18</v>
      </c>
      <c r="D3572" s="24" t="s">
        <v>66</v>
      </c>
      <c r="E3572" s="10">
        <f t="shared" si="1"/>
        <v>0</v>
      </c>
      <c r="F3572" s="10">
        <f t="shared" si="2"/>
        <v>0</v>
      </c>
      <c r="G3572" s="10">
        <f t="shared" si="3"/>
        <v>0</v>
      </c>
      <c r="H3572" s="11" t="str">
        <f t="shared" si="30"/>
        <v>JAN</v>
      </c>
    </row>
    <row r="3573">
      <c r="A3573" s="7">
        <v>44212.0</v>
      </c>
      <c r="B3573" s="22" t="s">
        <v>30</v>
      </c>
      <c r="C3573" s="23" t="s">
        <v>18</v>
      </c>
      <c r="D3573" s="24" t="s">
        <v>66</v>
      </c>
      <c r="E3573" s="10">
        <f t="shared" si="1"/>
        <v>0</v>
      </c>
      <c r="F3573" s="10">
        <f t="shared" si="2"/>
        <v>0</v>
      </c>
      <c r="G3573" s="10">
        <f t="shared" si="3"/>
        <v>0</v>
      </c>
      <c r="H3573" s="11" t="str">
        <f t="shared" si="30"/>
        <v>JAN</v>
      </c>
    </row>
    <row r="3574">
      <c r="A3574" s="7">
        <v>44212.0</v>
      </c>
      <c r="B3574" s="22" t="s">
        <v>30</v>
      </c>
      <c r="C3574" s="23" t="s">
        <v>18</v>
      </c>
      <c r="D3574" s="24" t="s">
        <v>66</v>
      </c>
      <c r="E3574" s="10">
        <f t="shared" si="1"/>
        <v>0</v>
      </c>
      <c r="F3574" s="10">
        <f t="shared" si="2"/>
        <v>0</v>
      </c>
      <c r="G3574" s="10">
        <f t="shared" si="3"/>
        <v>0</v>
      </c>
      <c r="H3574" s="11" t="str">
        <f t="shared" si="30"/>
        <v>JAN</v>
      </c>
    </row>
    <row r="3575">
      <c r="A3575" s="53">
        <v>44212.0</v>
      </c>
      <c r="B3575" s="54" t="s">
        <v>30</v>
      </c>
      <c r="C3575" s="55" t="s">
        <v>18</v>
      </c>
      <c r="D3575" s="55" t="s">
        <v>66</v>
      </c>
      <c r="E3575" s="10">
        <f t="shared" si="1"/>
        <v>0</v>
      </c>
      <c r="F3575" s="10">
        <f t="shared" si="2"/>
        <v>0</v>
      </c>
      <c r="G3575" s="10">
        <f t="shared" si="3"/>
        <v>0</v>
      </c>
      <c r="H3575" s="11" t="str">
        <f t="shared" si="30"/>
        <v>JAN</v>
      </c>
    </row>
    <row r="3576">
      <c r="A3576" s="50">
        <v>44212.0</v>
      </c>
      <c r="B3576" s="22" t="s">
        <v>80</v>
      </c>
      <c r="C3576" s="23" t="s">
        <v>18</v>
      </c>
      <c r="D3576" s="51" t="s">
        <v>66</v>
      </c>
      <c r="E3576" s="10">
        <f t="shared" si="1"/>
        <v>0</v>
      </c>
      <c r="F3576" s="10">
        <f t="shared" si="2"/>
        <v>0</v>
      </c>
      <c r="G3576" s="10">
        <f t="shared" si="3"/>
        <v>0</v>
      </c>
      <c r="H3576" s="11" t="str">
        <f t="shared" si="30"/>
        <v>JAN</v>
      </c>
    </row>
    <row r="3577">
      <c r="A3577" s="50">
        <v>44212.0</v>
      </c>
      <c r="B3577" s="22" t="s">
        <v>43</v>
      </c>
      <c r="C3577" s="23" t="s">
        <v>42</v>
      </c>
      <c r="D3577" s="51" t="s">
        <v>66</v>
      </c>
      <c r="E3577" s="10">
        <f t="shared" si="1"/>
        <v>0</v>
      </c>
      <c r="F3577" s="10">
        <f t="shared" si="2"/>
        <v>0</v>
      </c>
      <c r="G3577" s="10">
        <f t="shared" si="3"/>
        <v>0</v>
      </c>
      <c r="H3577" s="11" t="str">
        <f t="shared" si="30"/>
        <v>JAN</v>
      </c>
    </row>
    <row r="3578">
      <c r="A3578" s="53">
        <v>44212.0</v>
      </c>
      <c r="B3578" s="54" t="s">
        <v>30</v>
      </c>
      <c r="C3578" s="55" t="s">
        <v>18</v>
      </c>
      <c r="D3578" s="55" t="s">
        <v>25</v>
      </c>
      <c r="E3578" s="10">
        <f t="shared" si="1"/>
        <v>0</v>
      </c>
      <c r="F3578" s="10">
        <f t="shared" si="2"/>
        <v>0</v>
      </c>
      <c r="G3578" s="10">
        <f t="shared" si="3"/>
        <v>1</v>
      </c>
      <c r="H3578" s="11" t="str">
        <f t="shared" si="30"/>
        <v>JAN</v>
      </c>
    </row>
    <row r="3579">
      <c r="A3579" s="53">
        <v>44212.0</v>
      </c>
      <c r="B3579" s="54" t="s">
        <v>30</v>
      </c>
      <c r="C3579" s="55" t="s">
        <v>18</v>
      </c>
      <c r="D3579" s="55" t="s">
        <v>25</v>
      </c>
      <c r="E3579" s="10">
        <f t="shared" si="1"/>
        <v>0</v>
      </c>
      <c r="F3579" s="10">
        <f t="shared" si="2"/>
        <v>0</v>
      </c>
      <c r="G3579" s="10">
        <f t="shared" si="3"/>
        <v>1</v>
      </c>
      <c r="H3579" s="11" t="str">
        <f t="shared" si="30"/>
        <v>JAN</v>
      </c>
    </row>
    <row r="3580">
      <c r="A3580" s="7">
        <v>44212.0</v>
      </c>
      <c r="B3580" s="43" t="s">
        <v>30</v>
      </c>
      <c r="C3580" s="52" t="s">
        <v>18</v>
      </c>
      <c r="D3580" s="28" t="s">
        <v>25</v>
      </c>
      <c r="E3580" s="10">
        <f t="shared" si="1"/>
        <v>0</v>
      </c>
      <c r="F3580" s="10">
        <f t="shared" si="2"/>
        <v>0</v>
      </c>
      <c r="G3580" s="10">
        <f t="shared" si="3"/>
        <v>1</v>
      </c>
      <c r="H3580" s="11" t="str">
        <f t="shared" si="30"/>
        <v>JAN</v>
      </c>
    </row>
    <row r="3581">
      <c r="A3581" s="7">
        <v>44212.0</v>
      </c>
      <c r="B3581" s="22" t="s">
        <v>80</v>
      </c>
      <c r="C3581" s="23" t="s">
        <v>18</v>
      </c>
      <c r="D3581" s="24" t="s">
        <v>25</v>
      </c>
      <c r="E3581" s="10">
        <f t="shared" si="1"/>
        <v>0</v>
      </c>
      <c r="F3581" s="10">
        <f t="shared" si="2"/>
        <v>0</v>
      </c>
      <c r="G3581" s="10">
        <f t="shared" si="3"/>
        <v>1</v>
      </c>
      <c r="H3581" s="11" t="str">
        <f t="shared" si="30"/>
        <v>JAN</v>
      </c>
    </row>
    <row r="3582">
      <c r="A3582" s="7">
        <v>44212.0</v>
      </c>
      <c r="B3582" s="22" t="s">
        <v>80</v>
      </c>
      <c r="C3582" s="23" t="s">
        <v>18</v>
      </c>
      <c r="D3582" s="24" t="s">
        <v>25</v>
      </c>
      <c r="E3582" s="10">
        <f t="shared" si="1"/>
        <v>0</v>
      </c>
      <c r="F3582" s="10">
        <f t="shared" si="2"/>
        <v>0</v>
      </c>
      <c r="G3582" s="10">
        <f t="shared" si="3"/>
        <v>1</v>
      </c>
      <c r="H3582" s="11" t="str">
        <f t="shared" si="30"/>
        <v>JAN</v>
      </c>
    </row>
    <row r="3583">
      <c r="A3583" s="50">
        <v>44212.0</v>
      </c>
      <c r="B3583" s="22" t="s">
        <v>80</v>
      </c>
      <c r="C3583" s="23" t="s">
        <v>18</v>
      </c>
      <c r="D3583" s="51" t="s">
        <v>25</v>
      </c>
      <c r="E3583" s="10">
        <f t="shared" si="1"/>
        <v>0</v>
      </c>
      <c r="F3583" s="10">
        <f t="shared" si="2"/>
        <v>0</v>
      </c>
      <c r="G3583" s="10">
        <f t="shared" si="3"/>
        <v>1</v>
      </c>
      <c r="H3583" s="11" t="str">
        <f t="shared" si="30"/>
        <v>JAN</v>
      </c>
    </row>
    <row r="3584">
      <c r="A3584" s="17">
        <v>44212.0</v>
      </c>
      <c r="B3584" s="18" t="s">
        <v>92</v>
      </c>
      <c r="C3584" s="19" t="s">
        <v>18</v>
      </c>
      <c r="D3584" s="20" t="s">
        <v>25</v>
      </c>
      <c r="E3584" s="10">
        <f t="shared" si="1"/>
        <v>0</v>
      </c>
      <c r="F3584" s="10">
        <f t="shared" si="2"/>
        <v>0</v>
      </c>
      <c r="G3584" s="10">
        <f t="shared" si="3"/>
        <v>1</v>
      </c>
      <c r="H3584" s="11" t="str">
        <f t="shared" si="30"/>
        <v>JAN</v>
      </c>
    </row>
    <row r="3585">
      <c r="A3585" s="53">
        <v>44212.0</v>
      </c>
      <c r="B3585" s="54" t="s">
        <v>68</v>
      </c>
      <c r="C3585" s="55" t="s">
        <v>42</v>
      </c>
      <c r="D3585" s="55" t="s">
        <v>25</v>
      </c>
      <c r="E3585" s="10">
        <f t="shared" si="1"/>
        <v>0</v>
      </c>
      <c r="F3585" s="10">
        <f t="shared" si="2"/>
        <v>0</v>
      </c>
      <c r="G3585" s="10">
        <f t="shared" si="3"/>
        <v>0</v>
      </c>
      <c r="H3585" s="11" t="str">
        <f t="shared" si="30"/>
        <v>JAN</v>
      </c>
    </row>
    <row r="3586">
      <c r="A3586" s="7">
        <v>44212.0</v>
      </c>
      <c r="B3586" s="18" t="s">
        <v>80</v>
      </c>
      <c r="C3586" s="19" t="s">
        <v>42</v>
      </c>
      <c r="D3586" s="20" t="s">
        <v>25</v>
      </c>
      <c r="E3586" s="10">
        <f t="shared" si="1"/>
        <v>0</v>
      </c>
      <c r="F3586" s="10">
        <f t="shared" si="2"/>
        <v>0</v>
      </c>
      <c r="G3586" s="10">
        <f t="shared" si="3"/>
        <v>0</v>
      </c>
      <c r="H3586" s="11" t="str">
        <f t="shared" si="30"/>
        <v>JAN</v>
      </c>
    </row>
    <row r="3587">
      <c r="A3587" s="7">
        <v>44212.0</v>
      </c>
      <c r="B3587" s="42" t="s">
        <v>34</v>
      </c>
      <c r="C3587" s="27" t="s">
        <v>18</v>
      </c>
      <c r="D3587" s="28" t="s">
        <v>35</v>
      </c>
      <c r="E3587" s="10">
        <f t="shared" si="1"/>
        <v>0</v>
      </c>
      <c r="F3587" s="10">
        <f t="shared" si="2"/>
        <v>1</v>
      </c>
      <c r="G3587" s="10">
        <f t="shared" si="3"/>
        <v>0</v>
      </c>
      <c r="H3587" s="11" t="str">
        <f t="shared" si="30"/>
        <v>JAN</v>
      </c>
    </row>
    <row r="3588">
      <c r="A3588" s="7">
        <v>44212.0</v>
      </c>
      <c r="B3588" s="22" t="s">
        <v>43</v>
      </c>
      <c r="C3588" s="23" t="s">
        <v>18</v>
      </c>
      <c r="D3588" s="24" t="s">
        <v>35</v>
      </c>
      <c r="E3588" s="10">
        <f t="shared" si="1"/>
        <v>0</v>
      </c>
      <c r="F3588" s="10">
        <f t="shared" si="2"/>
        <v>1</v>
      </c>
      <c r="G3588" s="10">
        <f t="shared" si="3"/>
        <v>0</v>
      </c>
      <c r="H3588" s="11" t="str">
        <f t="shared" si="30"/>
        <v>JAN</v>
      </c>
    </row>
    <row r="3589">
      <c r="A3589" s="53">
        <v>44212.0</v>
      </c>
      <c r="B3589" s="54" t="s">
        <v>30</v>
      </c>
      <c r="C3589" s="55" t="s">
        <v>18</v>
      </c>
      <c r="D3589" s="55" t="s">
        <v>35</v>
      </c>
      <c r="E3589" s="10">
        <f t="shared" si="1"/>
        <v>0</v>
      </c>
      <c r="F3589" s="10">
        <f t="shared" si="2"/>
        <v>1</v>
      </c>
      <c r="G3589" s="10">
        <f t="shared" si="3"/>
        <v>0</v>
      </c>
      <c r="H3589" s="11" t="str">
        <f t="shared" si="30"/>
        <v>JAN</v>
      </c>
    </row>
    <row r="3590">
      <c r="A3590" s="7">
        <v>44212.0</v>
      </c>
      <c r="B3590" s="22" t="s">
        <v>80</v>
      </c>
      <c r="C3590" s="23" t="s">
        <v>18</v>
      </c>
      <c r="D3590" s="24" t="s">
        <v>35</v>
      </c>
      <c r="E3590" s="10">
        <f t="shared" si="1"/>
        <v>0</v>
      </c>
      <c r="F3590" s="10">
        <f t="shared" si="2"/>
        <v>1</v>
      </c>
      <c r="G3590" s="10">
        <f t="shared" si="3"/>
        <v>0</v>
      </c>
      <c r="H3590" s="11" t="str">
        <f t="shared" si="30"/>
        <v>JAN</v>
      </c>
    </row>
    <row r="3591">
      <c r="A3591" s="7">
        <v>44212.0</v>
      </c>
      <c r="B3591" s="22" t="s">
        <v>80</v>
      </c>
      <c r="C3591" s="23" t="s">
        <v>18</v>
      </c>
      <c r="D3591" s="24" t="s">
        <v>35</v>
      </c>
      <c r="E3591" s="10">
        <f t="shared" si="1"/>
        <v>0</v>
      </c>
      <c r="F3591" s="10">
        <f t="shared" si="2"/>
        <v>1</v>
      </c>
      <c r="G3591" s="10">
        <f t="shared" si="3"/>
        <v>0</v>
      </c>
      <c r="H3591" s="11" t="str">
        <f t="shared" si="30"/>
        <v>JAN</v>
      </c>
    </row>
    <row r="3592">
      <c r="A3592" s="17">
        <v>44212.0</v>
      </c>
      <c r="B3592" s="18" t="s">
        <v>92</v>
      </c>
      <c r="C3592" s="19" t="s">
        <v>18</v>
      </c>
      <c r="D3592" s="20" t="s">
        <v>35</v>
      </c>
      <c r="E3592" s="10">
        <f t="shared" si="1"/>
        <v>0</v>
      </c>
      <c r="F3592" s="10">
        <f t="shared" si="2"/>
        <v>1</v>
      </c>
      <c r="G3592" s="10">
        <f t="shared" si="3"/>
        <v>0</v>
      </c>
      <c r="H3592" s="11" t="str">
        <f t="shared" si="30"/>
        <v>JAN</v>
      </c>
    </row>
    <row r="3593">
      <c r="A3593" s="7">
        <v>44213.0</v>
      </c>
      <c r="B3593" s="8" t="s">
        <v>30</v>
      </c>
      <c r="C3593" s="9" t="s">
        <v>18</v>
      </c>
      <c r="D3593" s="44" t="s">
        <v>19</v>
      </c>
      <c r="E3593" s="10">
        <f t="shared" si="1"/>
        <v>1</v>
      </c>
      <c r="F3593" s="10">
        <f t="shared" si="2"/>
        <v>0</v>
      </c>
      <c r="G3593" s="10">
        <f t="shared" si="3"/>
        <v>0</v>
      </c>
      <c r="H3593" s="11" t="str">
        <f t="shared" si="30"/>
        <v>JAN</v>
      </c>
    </row>
    <row r="3594">
      <c r="A3594" s="7">
        <v>44213.0</v>
      </c>
      <c r="B3594" s="8" t="s">
        <v>80</v>
      </c>
      <c r="C3594" s="9" t="s">
        <v>18</v>
      </c>
      <c r="D3594" s="44" t="s">
        <v>19</v>
      </c>
      <c r="E3594" s="10">
        <f t="shared" si="1"/>
        <v>1</v>
      </c>
      <c r="F3594" s="10">
        <f t="shared" si="2"/>
        <v>0</v>
      </c>
      <c r="G3594" s="10">
        <f t="shared" si="3"/>
        <v>0</v>
      </c>
      <c r="H3594" s="11" t="str">
        <f t="shared" si="30"/>
        <v>JAN</v>
      </c>
    </row>
    <row r="3595">
      <c r="A3595" s="7">
        <v>44213.0</v>
      </c>
      <c r="B3595" s="8" t="s">
        <v>80</v>
      </c>
      <c r="C3595" s="9" t="s">
        <v>42</v>
      </c>
      <c r="D3595" s="44" t="s">
        <v>19</v>
      </c>
      <c r="E3595" s="10">
        <f t="shared" si="1"/>
        <v>0</v>
      </c>
      <c r="F3595" s="10">
        <f t="shared" si="2"/>
        <v>0</v>
      </c>
      <c r="G3595" s="10">
        <f t="shared" si="3"/>
        <v>0</v>
      </c>
      <c r="H3595" s="11" t="str">
        <f t="shared" si="30"/>
        <v>JAN</v>
      </c>
    </row>
    <row r="3596">
      <c r="A3596" s="7">
        <v>44213.0</v>
      </c>
      <c r="B3596" s="8" t="s">
        <v>30</v>
      </c>
      <c r="C3596" s="9" t="s">
        <v>42</v>
      </c>
      <c r="D3596" s="44" t="s">
        <v>19</v>
      </c>
      <c r="E3596" s="10">
        <f t="shared" si="1"/>
        <v>0</v>
      </c>
      <c r="F3596" s="10">
        <f t="shared" si="2"/>
        <v>0</v>
      </c>
      <c r="G3596" s="10">
        <f t="shared" si="3"/>
        <v>0</v>
      </c>
      <c r="H3596" s="11" t="str">
        <f t="shared" si="30"/>
        <v>JAN</v>
      </c>
    </row>
    <row r="3597">
      <c r="A3597" s="7">
        <v>44213.0</v>
      </c>
      <c r="B3597" s="8" t="s">
        <v>30</v>
      </c>
      <c r="C3597" s="9" t="s">
        <v>42</v>
      </c>
      <c r="D3597" s="44" t="s">
        <v>19</v>
      </c>
      <c r="E3597" s="10">
        <f t="shared" si="1"/>
        <v>0</v>
      </c>
      <c r="F3597" s="10">
        <f t="shared" si="2"/>
        <v>0</v>
      </c>
      <c r="G3597" s="10">
        <f t="shared" si="3"/>
        <v>0</v>
      </c>
      <c r="H3597" s="11" t="str">
        <f t="shared" si="30"/>
        <v>JAN</v>
      </c>
    </row>
    <row r="3598">
      <c r="A3598" s="7">
        <v>44213.0</v>
      </c>
      <c r="B3598" s="8" t="s">
        <v>30</v>
      </c>
      <c r="C3598" s="9" t="s">
        <v>42</v>
      </c>
      <c r="D3598" s="44" t="s">
        <v>19</v>
      </c>
      <c r="E3598" s="10">
        <f t="shared" si="1"/>
        <v>0</v>
      </c>
      <c r="F3598" s="10">
        <f t="shared" si="2"/>
        <v>0</v>
      </c>
      <c r="G3598" s="10">
        <f t="shared" si="3"/>
        <v>0</v>
      </c>
      <c r="H3598" s="11" t="str">
        <f t="shared" si="30"/>
        <v>JAN</v>
      </c>
    </row>
    <row r="3599">
      <c r="A3599" s="7">
        <v>44213.0</v>
      </c>
      <c r="B3599" s="8" t="s">
        <v>30</v>
      </c>
      <c r="C3599" s="9" t="s">
        <v>18</v>
      </c>
      <c r="D3599" s="44" t="s">
        <v>19</v>
      </c>
      <c r="E3599" s="10">
        <f t="shared" si="1"/>
        <v>1</v>
      </c>
      <c r="F3599" s="10">
        <f t="shared" si="2"/>
        <v>0</v>
      </c>
      <c r="G3599" s="10">
        <f t="shared" si="3"/>
        <v>0</v>
      </c>
      <c r="H3599" s="11" t="str">
        <f t="shared" si="30"/>
        <v>JAN</v>
      </c>
    </row>
    <row r="3600">
      <c r="A3600" s="71">
        <v>44213.0</v>
      </c>
      <c r="B3600" s="8" t="s">
        <v>30</v>
      </c>
      <c r="C3600" s="9" t="s">
        <v>18</v>
      </c>
      <c r="D3600" s="73" t="s">
        <v>19</v>
      </c>
      <c r="E3600" s="10">
        <f t="shared" si="1"/>
        <v>1</v>
      </c>
      <c r="F3600" s="10">
        <f t="shared" si="2"/>
        <v>0</v>
      </c>
      <c r="G3600" s="10">
        <f t="shared" si="3"/>
        <v>0</v>
      </c>
      <c r="H3600" s="11" t="str">
        <f t="shared" si="30"/>
        <v>JAN</v>
      </c>
    </row>
    <row r="3601">
      <c r="A3601" s="71">
        <v>44213.0</v>
      </c>
      <c r="B3601" s="8" t="s">
        <v>30</v>
      </c>
      <c r="C3601" s="9" t="s">
        <v>18</v>
      </c>
      <c r="D3601" s="73" t="s">
        <v>35</v>
      </c>
      <c r="E3601" s="10">
        <f t="shared" si="1"/>
        <v>0</v>
      </c>
      <c r="F3601" s="10">
        <f t="shared" si="2"/>
        <v>1</v>
      </c>
      <c r="G3601" s="10">
        <f t="shared" si="3"/>
        <v>0</v>
      </c>
      <c r="H3601" s="11" t="str">
        <f t="shared" si="30"/>
        <v>JAN</v>
      </c>
    </row>
    <row r="3602">
      <c r="A3602" s="71">
        <v>44213.0</v>
      </c>
      <c r="B3602" s="8" t="s">
        <v>30</v>
      </c>
      <c r="C3602" s="9" t="s">
        <v>18</v>
      </c>
      <c r="D3602" s="73" t="s">
        <v>25</v>
      </c>
      <c r="E3602" s="10">
        <f t="shared" si="1"/>
        <v>0</v>
      </c>
      <c r="F3602" s="10">
        <f t="shared" si="2"/>
        <v>0</v>
      </c>
      <c r="G3602" s="10">
        <f t="shared" si="3"/>
        <v>1</v>
      </c>
      <c r="H3602" s="11" t="str">
        <f t="shared" si="30"/>
        <v>JAN</v>
      </c>
    </row>
    <row r="3603">
      <c r="A3603" s="71">
        <v>44213.0</v>
      </c>
      <c r="B3603" s="8" t="s">
        <v>30</v>
      </c>
      <c r="C3603" s="9" t="s">
        <v>18</v>
      </c>
      <c r="D3603" s="73" t="s">
        <v>35</v>
      </c>
      <c r="E3603" s="10">
        <f t="shared" si="1"/>
        <v>0</v>
      </c>
      <c r="F3603" s="10">
        <f t="shared" si="2"/>
        <v>1</v>
      </c>
      <c r="G3603" s="10">
        <f t="shared" si="3"/>
        <v>0</v>
      </c>
      <c r="H3603" s="11" t="str">
        <f t="shared" si="30"/>
        <v>JAN</v>
      </c>
    </row>
    <row r="3604">
      <c r="A3604" s="71">
        <v>44213.0</v>
      </c>
      <c r="B3604" s="8" t="s">
        <v>30</v>
      </c>
      <c r="C3604" s="9" t="s">
        <v>18</v>
      </c>
      <c r="D3604" s="73" t="s">
        <v>35</v>
      </c>
      <c r="E3604" s="10">
        <f t="shared" si="1"/>
        <v>0</v>
      </c>
      <c r="F3604" s="10">
        <f t="shared" si="2"/>
        <v>1</v>
      </c>
      <c r="G3604" s="10">
        <f t="shared" si="3"/>
        <v>0</v>
      </c>
      <c r="H3604" s="11" t="str">
        <f t="shared" si="30"/>
        <v>JAN</v>
      </c>
    </row>
    <row r="3605">
      <c r="A3605" s="71">
        <v>44213.0</v>
      </c>
      <c r="B3605" s="8" t="s">
        <v>30</v>
      </c>
      <c r="C3605" s="9" t="s">
        <v>18</v>
      </c>
      <c r="D3605" s="73" t="s">
        <v>19</v>
      </c>
      <c r="E3605" s="10">
        <f t="shared" si="1"/>
        <v>1</v>
      </c>
      <c r="F3605" s="10">
        <f t="shared" si="2"/>
        <v>0</v>
      </c>
      <c r="G3605" s="10">
        <f t="shared" si="3"/>
        <v>0</v>
      </c>
      <c r="H3605" s="11" t="str">
        <f t="shared" si="30"/>
        <v>JAN</v>
      </c>
    </row>
    <row r="3606">
      <c r="A3606" s="71">
        <v>44213.0</v>
      </c>
      <c r="B3606" s="8" t="s">
        <v>30</v>
      </c>
      <c r="C3606" s="9" t="s">
        <v>18</v>
      </c>
      <c r="D3606" s="73" t="s">
        <v>35</v>
      </c>
      <c r="E3606" s="10">
        <f t="shared" si="1"/>
        <v>0</v>
      </c>
      <c r="F3606" s="10">
        <f t="shared" si="2"/>
        <v>1</v>
      </c>
      <c r="G3606" s="10">
        <f t="shared" si="3"/>
        <v>0</v>
      </c>
      <c r="H3606" s="11" t="str">
        <f t="shared" si="30"/>
        <v>JAN</v>
      </c>
    </row>
    <row r="3607">
      <c r="A3607" s="71">
        <v>44213.0</v>
      </c>
      <c r="B3607" s="8" t="s">
        <v>30</v>
      </c>
      <c r="C3607" s="9" t="s">
        <v>18</v>
      </c>
      <c r="D3607" s="73" t="s">
        <v>25</v>
      </c>
      <c r="E3607" s="10">
        <f t="shared" si="1"/>
        <v>0</v>
      </c>
      <c r="F3607" s="10">
        <f t="shared" si="2"/>
        <v>0</v>
      </c>
      <c r="G3607" s="10">
        <f t="shared" si="3"/>
        <v>1</v>
      </c>
      <c r="H3607" s="11" t="str">
        <f t="shared" si="30"/>
        <v>JAN</v>
      </c>
    </row>
    <row r="3608">
      <c r="A3608" s="71">
        <v>44213.0</v>
      </c>
      <c r="B3608" s="8" t="s">
        <v>30</v>
      </c>
      <c r="C3608" s="9" t="s">
        <v>18</v>
      </c>
      <c r="D3608" s="73" t="s">
        <v>19</v>
      </c>
      <c r="E3608" s="10">
        <f t="shared" si="1"/>
        <v>1</v>
      </c>
      <c r="F3608" s="10">
        <f t="shared" si="2"/>
        <v>0</v>
      </c>
      <c r="G3608" s="10">
        <f t="shared" si="3"/>
        <v>0</v>
      </c>
      <c r="H3608" s="11" t="str">
        <f t="shared" si="30"/>
        <v>JAN</v>
      </c>
    </row>
    <row r="3609">
      <c r="A3609" s="7">
        <v>44213.0</v>
      </c>
      <c r="B3609" s="8" t="s">
        <v>30</v>
      </c>
      <c r="C3609" s="9" t="s">
        <v>18</v>
      </c>
      <c r="D3609" s="43" t="s">
        <v>19</v>
      </c>
      <c r="E3609" s="10">
        <f t="shared" si="1"/>
        <v>1</v>
      </c>
      <c r="F3609" s="10">
        <f t="shared" si="2"/>
        <v>0</v>
      </c>
      <c r="G3609" s="10">
        <f t="shared" si="3"/>
        <v>0</v>
      </c>
      <c r="H3609" s="11" t="str">
        <f t="shared" si="30"/>
        <v>JAN</v>
      </c>
    </row>
    <row r="3610">
      <c r="A3610" s="7">
        <v>44213.0</v>
      </c>
      <c r="B3610" s="8" t="s">
        <v>30</v>
      </c>
      <c r="C3610" s="9" t="s">
        <v>18</v>
      </c>
      <c r="D3610" s="43" t="s">
        <v>19</v>
      </c>
      <c r="E3610" s="10">
        <f t="shared" si="1"/>
        <v>1</v>
      </c>
      <c r="F3610" s="10">
        <f t="shared" si="2"/>
        <v>0</v>
      </c>
      <c r="G3610" s="10">
        <f t="shared" si="3"/>
        <v>0</v>
      </c>
      <c r="H3610" s="11" t="str">
        <f t="shared" si="30"/>
        <v>JAN</v>
      </c>
    </row>
    <row r="3611">
      <c r="A3611" s="7">
        <v>44213.0</v>
      </c>
      <c r="B3611" s="8" t="s">
        <v>34</v>
      </c>
      <c r="C3611" s="9" t="s">
        <v>18</v>
      </c>
      <c r="D3611" s="43" t="s">
        <v>19</v>
      </c>
      <c r="E3611" s="10">
        <f t="shared" si="1"/>
        <v>1</v>
      </c>
      <c r="F3611" s="10">
        <f t="shared" si="2"/>
        <v>0</v>
      </c>
      <c r="G3611" s="10">
        <f t="shared" si="3"/>
        <v>0</v>
      </c>
      <c r="H3611" s="11" t="str">
        <f t="shared" si="30"/>
        <v>JAN</v>
      </c>
    </row>
    <row r="3612">
      <c r="A3612" s="7">
        <v>44213.0</v>
      </c>
      <c r="B3612" s="8" t="s">
        <v>30</v>
      </c>
      <c r="C3612" s="9" t="s">
        <v>18</v>
      </c>
      <c r="D3612" s="43" t="s">
        <v>25</v>
      </c>
      <c r="E3612" s="10">
        <f t="shared" si="1"/>
        <v>0</v>
      </c>
      <c r="F3612" s="10">
        <f t="shared" si="2"/>
        <v>0</v>
      </c>
      <c r="G3612" s="10">
        <f t="shared" si="3"/>
        <v>1</v>
      </c>
      <c r="H3612" s="11" t="str">
        <f t="shared" si="30"/>
        <v>JAN</v>
      </c>
    </row>
    <row r="3613">
      <c r="A3613" s="7">
        <v>44213.0</v>
      </c>
      <c r="B3613" s="8" t="s">
        <v>30</v>
      </c>
      <c r="C3613" s="9" t="s">
        <v>18</v>
      </c>
      <c r="D3613" s="25" t="s">
        <v>19</v>
      </c>
      <c r="E3613" s="10">
        <f t="shared" si="1"/>
        <v>1</v>
      </c>
      <c r="F3613" s="10">
        <f t="shared" si="2"/>
        <v>0</v>
      </c>
      <c r="G3613" s="10">
        <f t="shared" si="3"/>
        <v>0</v>
      </c>
      <c r="H3613" s="11" t="str">
        <f t="shared" si="30"/>
        <v>JAN</v>
      </c>
    </row>
    <row r="3614">
      <c r="A3614" s="7">
        <v>44213.0</v>
      </c>
      <c r="B3614" s="8" t="s">
        <v>30</v>
      </c>
      <c r="C3614" s="9" t="s">
        <v>18</v>
      </c>
      <c r="D3614" s="8" t="s">
        <v>19</v>
      </c>
      <c r="E3614" s="10">
        <f t="shared" si="1"/>
        <v>1</v>
      </c>
      <c r="F3614" s="10">
        <f t="shared" si="2"/>
        <v>0</v>
      </c>
      <c r="G3614" s="10">
        <f t="shared" si="3"/>
        <v>0</v>
      </c>
      <c r="H3614" s="11" t="str">
        <f t="shared" si="30"/>
        <v>JAN</v>
      </c>
    </row>
    <row r="3615">
      <c r="A3615" s="7">
        <v>44213.0</v>
      </c>
      <c r="B3615" s="8" t="s">
        <v>30</v>
      </c>
      <c r="C3615" s="9" t="s">
        <v>18</v>
      </c>
      <c r="D3615" s="8" t="s">
        <v>19</v>
      </c>
      <c r="E3615" s="10">
        <f t="shared" si="1"/>
        <v>1</v>
      </c>
      <c r="F3615" s="10">
        <f t="shared" si="2"/>
        <v>0</v>
      </c>
      <c r="G3615" s="10">
        <f t="shared" si="3"/>
        <v>0</v>
      </c>
      <c r="H3615" s="11" t="str">
        <f t="shared" si="30"/>
        <v>JAN</v>
      </c>
    </row>
    <row r="3616">
      <c r="A3616" s="7">
        <v>44213.0</v>
      </c>
      <c r="B3616" s="8" t="s">
        <v>30</v>
      </c>
      <c r="C3616" s="9" t="s">
        <v>18</v>
      </c>
      <c r="D3616" s="8" t="s">
        <v>19</v>
      </c>
      <c r="E3616" s="10">
        <f t="shared" si="1"/>
        <v>1</v>
      </c>
      <c r="F3616" s="10">
        <f t="shared" si="2"/>
        <v>0</v>
      </c>
      <c r="G3616" s="10">
        <f t="shared" si="3"/>
        <v>0</v>
      </c>
      <c r="H3616" s="11" t="str">
        <f t="shared" si="30"/>
        <v>JAN</v>
      </c>
    </row>
    <row r="3617">
      <c r="A3617" s="7">
        <v>44213.0</v>
      </c>
      <c r="B3617" s="8" t="s">
        <v>30</v>
      </c>
      <c r="C3617" s="9" t="s">
        <v>18</v>
      </c>
      <c r="D3617" s="8" t="s">
        <v>19</v>
      </c>
      <c r="E3617" s="10">
        <f t="shared" si="1"/>
        <v>1</v>
      </c>
      <c r="F3617" s="10">
        <f t="shared" si="2"/>
        <v>0</v>
      </c>
      <c r="G3617" s="10">
        <f t="shared" si="3"/>
        <v>0</v>
      </c>
      <c r="H3617" s="11" t="str">
        <f t="shared" si="30"/>
        <v>JAN</v>
      </c>
    </row>
    <row r="3618">
      <c r="A3618" s="7">
        <v>44213.0</v>
      </c>
      <c r="B3618" s="8" t="s">
        <v>30</v>
      </c>
      <c r="C3618" s="9" t="s">
        <v>18</v>
      </c>
      <c r="D3618" s="8" t="s">
        <v>19</v>
      </c>
      <c r="E3618" s="10">
        <f t="shared" si="1"/>
        <v>1</v>
      </c>
      <c r="F3618" s="10">
        <f t="shared" si="2"/>
        <v>0</v>
      </c>
      <c r="G3618" s="10">
        <f t="shared" si="3"/>
        <v>0</v>
      </c>
      <c r="H3618" s="11" t="str">
        <f t="shared" si="30"/>
        <v>JAN</v>
      </c>
    </row>
    <row r="3619">
      <c r="A3619" s="7">
        <v>44213.0</v>
      </c>
      <c r="B3619" s="8" t="s">
        <v>30</v>
      </c>
      <c r="C3619" s="9" t="s">
        <v>18</v>
      </c>
      <c r="D3619" s="8" t="s">
        <v>19</v>
      </c>
      <c r="E3619" s="10">
        <f t="shared" si="1"/>
        <v>1</v>
      </c>
      <c r="F3619" s="10">
        <f t="shared" si="2"/>
        <v>0</v>
      </c>
      <c r="G3619" s="10">
        <f t="shared" si="3"/>
        <v>0</v>
      </c>
      <c r="H3619" s="11" t="str">
        <f t="shared" si="30"/>
        <v>JAN</v>
      </c>
    </row>
    <row r="3620">
      <c r="A3620" s="7">
        <v>44213.0</v>
      </c>
      <c r="B3620" s="8" t="s">
        <v>30</v>
      </c>
      <c r="C3620" s="9" t="s">
        <v>18</v>
      </c>
      <c r="D3620" s="8" t="s">
        <v>19</v>
      </c>
      <c r="E3620" s="10">
        <f t="shared" si="1"/>
        <v>1</v>
      </c>
      <c r="F3620" s="10">
        <f t="shared" si="2"/>
        <v>0</v>
      </c>
      <c r="G3620" s="10">
        <f t="shared" si="3"/>
        <v>0</v>
      </c>
      <c r="H3620" s="11" t="str">
        <f t="shared" si="30"/>
        <v>JAN</v>
      </c>
    </row>
    <row r="3621">
      <c r="A3621" s="7">
        <v>44213.0</v>
      </c>
      <c r="B3621" s="8" t="s">
        <v>30</v>
      </c>
      <c r="C3621" s="9" t="s">
        <v>18</v>
      </c>
      <c r="D3621" s="8" t="s">
        <v>19</v>
      </c>
      <c r="E3621" s="10">
        <f t="shared" si="1"/>
        <v>1</v>
      </c>
      <c r="F3621" s="10">
        <f t="shared" si="2"/>
        <v>0</v>
      </c>
      <c r="G3621" s="10">
        <f t="shared" si="3"/>
        <v>0</v>
      </c>
      <c r="H3621" s="11" t="str">
        <f t="shared" si="30"/>
        <v>JAN</v>
      </c>
    </row>
    <row r="3622">
      <c r="A3622" s="7">
        <v>44213.0</v>
      </c>
      <c r="B3622" s="8" t="s">
        <v>30</v>
      </c>
      <c r="C3622" s="9" t="s">
        <v>18</v>
      </c>
      <c r="D3622" s="8" t="s">
        <v>19</v>
      </c>
      <c r="E3622" s="10">
        <f t="shared" si="1"/>
        <v>1</v>
      </c>
      <c r="F3622" s="10">
        <f t="shared" si="2"/>
        <v>0</v>
      </c>
      <c r="G3622" s="10">
        <f t="shared" si="3"/>
        <v>0</v>
      </c>
      <c r="H3622" s="11" t="str">
        <f t="shared" si="30"/>
        <v>JAN</v>
      </c>
    </row>
    <row r="3623">
      <c r="A3623" s="7">
        <v>44213.0</v>
      </c>
      <c r="B3623" s="8" t="s">
        <v>34</v>
      </c>
      <c r="C3623" s="40" t="s">
        <v>18</v>
      </c>
      <c r="D3623" s="8" t="s">
        <v>66</v>
      </c>
      <c r="E3623" s="10">
        <f t="shared" si="1"/>
        <v>0</v>
      </c>
      <c r="F3623" s="10">
        <f t="shared" si="2"/>
        <v>0</v>
      </c>
      <c r="G3623" s="10">
        <f t="shared" si="3"/>
        <v>0</v>
      </c>
      <c r="H3623" s="11" t="str">
        <f t="shared" si="30"/>
        <v>JAN</v>
      </c>
    </row>
    <row r="3624">
      <c r="A3624" s="7">
        <v>44213.0</v>
      </c>
      <c r="B3624" s="8" t="s">
        <v>34</v>
      </c>
      <c r="C3624" s="40" t="s">
        <v>18</v>
      </c>
      <c r="D3624" s="8" t="s">
        <v>66</v>
      </c>
      <c r="E3624" s="10">
        <f t="shared" si="1"/>
        <v>0</v>
      </c>
      <c r="F3624" s="10">
        <f t="shared" si="2"/>
        <v>0</v>
      </c>
      <c r="G3624" s="10">
        <f t="shared" si="3"/>
        <v>0</v>
      </c>
      <c r="H3624" s="11" t="str">
        <f t="shared" si="30"/>
        <v>JAN</v>
      </c>
    </row>
    <row r="3625">
      <c r="A3625" s="7">
        <v>44213.0</v>
      </c>
      <c r="B3625" s="8" t="s">
        <v>71</v>
      </c>
      <c r="C3625" s="9" t="s">
        <v>18</v>
      </c>
      <c r="D3625" s="8" t="s">
        <v>66</v>
      </c>
      <c r="E3625" s="10">
        <f t="shared" si="1"/>
        <v>0</v>
      </c>
      <c r="F3625" s="10">
        <f t="shared" si="2"/>
        <v>0</v>
      </c>
      <c r="G3625" s="10">
        <f t="shared" si="3"/>
        <v>0</v>
      </c>
      <c r="H3625" s="11" t="str">
        <f t="shared" si="30"/>
        <v>JAN</v>
      </c>
    </row>
    <row r="3626">
      <c r="A3626" s="7">
        <v>44213.0</v>
      </c>
      <c r="B3626" s="8" t="s">
        <v>30</v>
      </c>
      <c r="C3626" s="9" t="s">
        <v>18</v>
      </c>
      <c r="D3626" s="8" t="s">
        <v>66</v>
      </c>
      <c r="E3626" s="10">
        <f t="shared" si="1"/>
        <v>0</v>
      </c>
      <c r="F3626" s="10">
        <f t="shared" si="2"/>
        <v>0</v>
      </c>
      <c r="G3626" s="10">
        <f t="shared" si="3"/>
        <v>0</v>
      </c>
      <c r="H3626" s="11" t="str">
        <f t="shared" si="30"/>
        <v>JAN</v>
      </c>
    </row>
    <row r="3627">
      <c r="A3627" s="7">
        <v>44213.0</v>
      </c>
      <c r="B3627" s="8" t="s">
        <v>30</v>
      </c>
      <c r="C3627" s="9" t="s">
        <v>18</v>
      </c>
      <c r="D3627" s="8" t="s">
        <v>66</v>
      </c>
      <c r="E3627" s="10">
        <f t="shared" si="1"/>
        <v>0</v>
      </c>
      <c r="F3627" s="10">
        <f t="shared" si="2"/>
        <v>0</v>
      </c>
      <c r="G3627" s="10">
        <f t="shared" si="3"/>
        <v>0</v>
      </c>
      <c r="H3627" s="11" t="str">
        <f t="shared" si="30"/>
        <v>JAN</v>
      </c>
    </row>
    <row r="3628">
      <c r="A3628" s="7">
        <v>44213.0</v>
      </c>
      <c r="B3628" s="8" t="s">
        <v>30</v>
      </c>
      <c r="C3628" s="9" t="s">
        <v>18</v>
      </c>
      <c r="D3628" s="8" t="s">
        <v>25</v>
      </c>
      <c r="E3628" s="10">
        <f t="shared" si="1"/>
        <v>0</v>
      </c>
      <c r="F3628" s="10">
        <f t="shared" si="2"/>
        <v>0</v>
      </c>
      <c r="G3628" s="10">
        <f t="shared" si="3"/>
        <v>1</v>
      </c>
      <c r="H3628" s="11" t="str">
        <f t="shared" si="30"/>
        <v>JAN</v>
      </c>
    </row>
    <row r="3629">
      <c r="A3629" s="7">
        <v>44213.0</v>
      </c>
      <c r="B3629" s="8" t="s">
        <v>34</v>
      </c>
      <c r="C3629" s="27" t="s">
        <v>18</v>
      </c>
      <c r="D3629" s="28" t="s">
        <v>19</v>
      </c>
      <c r="E3629" s="10">
        <f t="shared" si="1"/>
        <v>1</v>
      </c>
      <c r="F3629" s="10">
        <f t="shared" si="2"/>
        <v>0</v>
      </c>
      <c r="G3629" s="10">
        <f t="shared" si="3"/>
        <v>0</v>
      </c>
      <c r="H3629" s="11" t="str">
        <f t="shared" si="30"/>
        <v>JAN</v>
      </c>
    </row>
    <row r="3630">
      <c r="A3630" s="7">
        <v>44213.0</v>
      </c>
      <c r="B3630" s="8" t="s">
        <v>34</v>
      </c>
      <c r="C3630" s="27" t="s">
        <v>18</v>
      </c>
      <c r="D3630" s="28" t="s">
        <v>19</v>
      </c>
      <c r="E3630" s="10">
        <f t="shared" si="1"/>
        <v>1</v>
      </c>
      <c r="F3630" s="10">
        <f t="shared" si="2"/>
        <v>0</v>
      </c>
      <c r="G3630" s="10">
        <f t="shared" si="3"/>
        <v>0</v>
      </c>
      <c r="H3630" s="11" t="str">
        <f t="shared" si="30"/>
        <v>JAN</v>
      </c>
    </row>
    <row r="3631">
      <c r="A3631" s="7">
        <v>44213.0</v>
      </c>
      <c r="B3631" s="8" t="s">
        <v>34</v>
      </c>
      <c r="C3631" s="9" t="s">
        <v>18</v>
      </c>
      <c r="D3631" s="28" t="s">
        <v>19</v>
      </c>
      <c r="E3631" s="10">
        <f t="shared" si="1"/>
        <v>1</v>
      </c>
      <c r="F3631" s="10">
        <f t="shared" si="2"/>
        <v>0</v>
      </c>
      <c r="G3631" s="10">
        <f t="shared" si="3"/>
        <v>0</v>
      </c>
      <c r="H3631" s="11" t="str">
        <f t="shared" si="30"/>
        <v>JAN</v>
      </c>
    </row>
    <row r="3632">
      <c r="A3632" s="7">
        <v>44213.0</v>
      </c>
      <c r="B3632" s="8" t="s">
        <v>34</v>
      </c>
      <c r="C3632" s="9" t="s">
        <v>18</v>
      </c>
      <c r="D3632" s="28" t="s">
        <v>19</v>
      </c>
      <c r="E3632" s="10">
        <f t="shared" si="1"/>
        <v>1</v>
      </c>
      <c r="F3632" s="10">
        <f t="shared" si="2"/>
        <v>0</v>
      </c>
      <c r="G3632" s="10">
        <f t="shared" si="3"/>
        <v>0</v>
      </c>
      <c r="H3632" s="11" t="str">
        <f t="shared" si="30"/>
        <v>JAN</v>
      </c>
    </row>
    <row r="3633">
      <c r="A3633" s="7">
        <v>44213.0</v>
      </c>
      <c r="B3633" s="8" t="s">
        <v>34</v>
      </c>
      <c r="C3633" s="27" t="s">
        <v>18</v>
      </c>
      <c r="D3633" s="28" t="s">
        <v>19</v>
      </c>
      <c r="E3633" s="10">
        <f t="shared" si="1"/>
        <v>1</v>
      </c>
      <c r="F3633" s="10">
        <f t="shared" si="2"/>
        <v>0</v>
      </c>
      <c r="G3633" s="10">
        <f t="shared" si="3"/>
        <v>0</v>
      </c>
      <c r="H3633" s="11" t="str">
        <f t="shared" si="30"/>
        <v>JAN</v>
      </c>
    </row>
    <row r="3634">
      <c r="A3634" s="7">
        <v>44213.0</v>
      </c>
      <c r="B3634" s="8" t="s">
        <v>34</v>
      </c>
      <c r="C3634" s="27" t="s">
        <v>18</v>
      </c>
      <c r="D3634" s="28" t="s">
        <v>19</v>
      </c>
      <c r="E3634" s="10">
        <f t="shared" si="1"/>
        <v>1</v>
      </c>
      <c r="F3634" s="10">
        <f t="shared" si="2"/>
        <v>0</v>
      </c>
      <c r="G3634" s="10">
        <f t="shared" si="3"/>
        <v>0</v>
      </c>
      <c r="H3634" s="11" t="str">
        <f t="shared" si="30"/>
        <v>JAN</v>
      </c>
    </row>
    <row r="3635">
      <c r="A3635" s="7">
        <v>44213.0</v>
      </c>
      <c r="B3635" s="8" t="s">
        <v>34</v>
      </c>
      <c r="C3635" s="27" t="s">
        <v>18</v>
      </c>
      <c r="D3635" s="28" t="s">
        <v>19</v>
      </c>
      <c r="E3635" s="10">
        <f t="shared" si="1"/>
        <v>1</v>
      </c>
      <c r="F3635" s="10">
        <f t="shared" si="2"/>
        <v>0</v>
      </c>
      <c r="G3635" s="10">
        <f t="shared" si="3"/>
        <v>0</v>
      </c>
      <c r="H3635" s="11" t="str">
        <f t="shared" si="30"/>
        <v>JAN</v>
      </c>
    </row>
    <row r="3636">
      <c r="A3636" s="7">
        <v>44213.0</v>
      </c>
      <c r="B3636" s="8" t="s">
        <v>34</v>
      </c>
      <c r="C3636" s="27" t="s">
        <v>18</v>
      </c>
      <c r="D3636" s="28" t="s">
        <v>19</v>
      </c>
      <c r="E3636" s="10">
        <f t="shared" si="1"/>
        <v>1</v>
      </c>
      <c r="F3636" s="10">
        <f t="shared" si="2"/>
        <v>0</v>
      </c>
      <c r="G3636" s="10">
        <f t="shared" si="3"/>
        <v>0</v>
      </c>
      <c r="H3636" s="11" t="str">
        <f t="shared" si="30"/>
        <v>JAN</v>
      </c>
    </row>
    <row r="3637">
      <c r="A3637" s="7">
        <v>44213.0</v>
      </c>
      <c r="B3637" s="8" t="s">
        <v>34</v>
      </c>
      <c r="C3637" s="27" t="s">
        <v>18</v>
      </c>
      <c r="D3637" s="28" t="s">
        <v>19</v>
      </c>
      <c r="E3637" s="10">
        <f t="shared" si="1"/>
        <v>1</v>
      </c>
      <c r="F3637" s="10">
        <f t="shared" si="2"/>
        <v>0</v>
      </c>
      <c r="G3637" s="10">
        <f t="shared" si="3"/>
        <v>0</v>
      </c>
      <c r="H3637" s="11" t="str">
        <f t="shared" si="30"/>
        <v>JAN</v>
      </c>
    </row>
    <row r="3638">
      <c r="A3638" s="7">
        <v>44213.0</v>
      </c>
      <c r="B3638" s="8" t="s">
        <v>34</v>
      </c>
      <c r="C3638" s="27" t="s">
        <v>18</v>
      </c>
      <c r="D3638" s="28" t="s">
        <v>19</v>
      </c>
      <c r="E3638" s="10">
        <f t="shared" si="1"/>
        <v>1</v>
      </c>
      <c r="F3638" s="10">
        <f t="shared" si="2"/>
        <v>0</v>
      </c>
      <c r="G3638" s="10">
        <f t="shared" si="3"/>
        <v>0</v>
      </c>
      <c r="H3638" s="11" t="str">
        <f t="shared" si="30"/>
        <v>JAN</v>
      </c>
    </row>
    <row r="3639">
      <c r="A3639" s="7">
        <v>44213.0</v>
      </c>
      <c r="B3639" s="8" t="s">
        <v>30</v>
      </c>
      <c r="C3639" s="27" t="s">
        <v>18</v>
      </c>
      <c r="D3639" s="28" t="s">
        <v>19</v>
      </c>
      <c r="E3639" s="10">
        <f t="shared" si="1"/>
        <v>1</v>
      </c>
      <c r="F3639" s="10">
        <f t="shared" si="2"/>
        <v>0</v>
      </c>
      <c r="G3639" s="10">
        <f t="shared" si="3"/>
        <v>0</v>
      </c>
      <c r="H3639" s="11" t="str">
        <f t="shared" si="30"/>
        <v>JAN</v>
      </c>
    </row>
    <row r="3640">
      <c r="A3640" s="7">
        <v>44213.0</v>
      </c>
      <c r="B3640" s="8" t="s">
        <v>30</v>
      </c>
      <c r="C3640" s="9" t="s">
        <v>18</v>
      </c>
      <c r="D3640" s="28" t="s">
        <v>19</v>
      </c>
      <c r="E3640" s="10">
        <f t="shared" si="1"/>
        <v>1</v>
      </c>
      <c r="F3640" s="10">
        <f t="shared" si="2"/>
        <v>0</v>
      </c>
      <c r="G3640" s="10">
        <f t="shared" si="3"/>
        <v>0</v>
      </c>
      <c r="H3640" s="11" t="str">
        <f t="shared" si="30"/>
        <v>JAN</v>
      </c>
    </row>
    <row r="3641">
      <c r="A3641" s="7">
        <v>44213.0</v>
      </c>
      <c r="B3641" s="8" t="s">
        <v>30</v>
      </c>
      <c r="C3641" s="9" t="s">
        <v>42</v>
      </c>
      <c r="D3641" s="28" t="s">
        <v>19</v>
      </c>
      <c r="E3641" s="10">
        <f t="shared" si="1"/>
        <v>0</v>
      </c>
      <c r="F3641" s="10">
        <f t="shared" si="2"/>
        <v>0</v>
      </c>
      <c r="G3641" s="10">
        <f t="shared" si="3"/>
        <v>0</v>
      </c>
      <c r="H3641" s="11" t="str">
        <f t="shared" si="30"/>
        <v>JAN</v>
      </c>
    </row>
    <row r="3642">
      <c r="A3642" s="7">
        <v>44213.0</v>
      </c>
      <c r="B3642" s="8" t="s">
        <v>34</v>
      </c>
      <c r="C3642" s="27" t="s">
        <v>18</v>
      </c>
      <c r="D3642" s="28" t="s">
        <v>19</v>
      </c>
      <c r="E3642" s="10">
        <f t="shared" si="1"/>
        <v>1</v>
      </c>
      <c r="F3642" s="10">
        <f t="shared" si="2"/>
        <v>0</v>
      </c>
      <c r="G3642" s="10">
        <f t="shared" si="3"/>
        <v>0</v>
      </c>
      <c r="H3642" s="11" t="str">
        <f t="shared" si="30"/>
        <v>JAN</v>
      </c>
    </row>
    <row r="3643">
      <c r="A3643" s="7">
        <v>44213.0</v>
      </c>
      <c r="B3643" s="22" t="s">
        <v>34</v>
      </c>
      <c r="C3643" s="23" t="s">
        <v>18</v>
      </c>
      <c r="D3643" s="24" t="s">
        <v>19</v>
      </c>
      <c r="E3643" s="10">
        <f t="shared" si="1"/>
        <v>1</v>
      </c>
      <c r="F3643" s="10">
        <f t="shared" si="2"/>
        <v>0</v>
      </c>
      <c r="G3643" s="10">
        <f t="shared" si="3"/>
        <v>0</v>
      </c>
      <c r="H3643" s="11" t="str">
        <f t="shared" si="30"/>
        <v>JAN</v>
      </c>
    </row>
    <row r="3644">
      <c r="A3644" s="17">
        <v>44213.0</v>
      </c>
      <c r="B3644" s="18" t="s">
        <v>43</v>
      </c>
      <c r="C3644" s="19" t="s">
        <v>18</v>
      </c>
      <c r="D3644" s="20" t="s">
        <v>19</v>
      </c>
      <c r="E3644" s="10">
        <f t="shared" si="1"/>
        <v>1</v>
      </c>
      <c r="F3644" s="10">
        <f t="shared" si="2"/>
        <v>0</v>
      </c>
      <c r="G3644" s="10">
        <f t="shared" si="3"/>
        <v>0</v>
      </c>
      <c r="H3644" s="11" t="str">
        <f t="shared" si="30"/>
        <v>JAN</v>
      </c>
    </row>
    <row r="3645">
      <c r="A3645" s="17">
        <v>44213.0</v>
      </c>
      <c r="B3645" s="22" t="s">
        <v>43</v>
      </c>
      <c r="C3645" s="23" t="s">
        <v>18</v>
      </c>
      <c r="D3645" s="24" t="s">
        <v>19</v>
      </c>
      <c r="E3645" s="10">
        <f t="shared" si="1"/>
        <v>1</v>
      </c>
      <c r="F3645" s="10">
        <f t="shared" si="2"/>
        <v>0</v>
      </c>
      <c r="G3645" s="10">
        <f t="shared" si="3"/>
        <v>0</v>
      </c>
      <c r="H3645" s="11" t="str">
        <f t="shared" si="30"/>
        <v>JAN</v>
      </c>
    </row>
    <row r="3646">
      <c r="A3646" s="7">
        <v>44213.0</v>
      </c>
      <c r="B3646" s="22" t="s">
        <v>30</v>
      </c>
      <c r="C3646" s="22" t="s">
        <v>18</v>
      </c>
      <c r="D3646" s="24" t="s">
        <v>19</v>
      </c>
      <c r="E3646" s="10">
        <f t="shared" si="1"/>
        <v>1</v>
      </c>
      <c r="F3646" s="10">
        <f t="shared" si="2"/>
        <v>0</v>
      </c>
      <c r="G3646" s="10">
        <f t="shared" si="3"/>
        <v>0</v>
      </c>
      <c r="H3646" s="11" t="str">
        <f t="shared" si="30"/>
        <v>JAN</v>
      </c>
    </row>
    <row r="3647">
      <c r="A3647" s="7">
        <v>44213.0</v>
      </c>
      <c r="B3647" s="22" t="s">
        <v>30</v>
      </c>
      <c r="C3647" s="23" t="s">
        <v>18</v>
      </c>
      <c r="D3647" s="24" t="s">
        <v>19</v>
      </c>
      <c r="E3647" s="10">
        <f t="shared" si="1"/>
        <v>1</v>
      </c>
      <c r="F3647" s="10">
        <f t="shared" si="2"/>
        <v>0</v>
      </c>
      <c r="G3647" s="10">
        <f t="shared" si="3"/>
        <v>0</v>
      </c>
      <c r="H3647" s="11" t="str">
        <f t="shared" si="30"/>
        <v>JAN</v>
      </c>
    </row>
    <row r="3648">
      <c r="A3648" s="7">
        <v>44213.0</v>
      </c>
      <c r="B3648" s="22" t="s">
        <v>30</v>
      </c>
      <c r="C3648" s="23" t="s">
        <v>18</v>
      </c>
      <c r="D3648" s="24" t="s">
        <v>19</v>
      </c>
      <c r="E3648" s="10">
        <f t="shared" si="1"/>
        <v>1</v>
      </c>
      <c r="F3648" s="10">
        <f t="shared" si="2"/>
        <v>0</v>
      </c>
      <c r="G3648" s="10">
        <f t="shared" si="3"/>
        <v>0</v>
      </c>
      <c r="H3648" s="11" t="str">
        <f t="shared" si="30"/>
        <v>JAN</v>
      </c>
    </row>
    <row r="3649">
      <c r="A3649" s="53">
        <v>44213.0</v>
      </c>
      <c r="B3649" s="54" t="s">
        <v>30</v>
      </c>
      <c r="C3649" s="55" t="s">
        <v>18</v>
      </c>
      <c r="D3649" s="55" t="s">
        <v>19</v>
      </c>
      <c r="E3649" s="10">
        <f t="shared" si="1"/>
        <v>1</v>
      </c>
      <c r="F3649" s="10">
        <f t="shared" si="2"/>
        <v>0</v>
      </c>
      <c r="G3649" s="10">
        <f t="shared" si="3"/>
        <v>0</v>
      </c>
      <c r="H3649" s="11" t="str">
        <f t="shared" si="30"/>
        <v>JAN</v>
      </c>
    </row>
    <row r="3650">
      <c r="A3650" s="17">
        <v>44213.0</v>
      </c>
      <c r="B3650" s="54" t="s">
        <v>30</v>
      </c>
      <c r="C3650" s="55" t="s">
        <v>18</v>
      </c>
      <c r="D3650" s="55" t="s">
        <v>19</v>
      </c>
      <c r="E3650" s="10">
        <f t="shared" si="1"/>
        <v>1</v>
      </c>
      <c r="F3650" s="10">
        <f t="shared" si="2"/>
        <v>0</v>
      </c>
      <c r="G3650" s="10">
        <f t="shared" si="3"/>
        <v>0</v>
      </c>
      <c r="H3650" s="11" t="str">
        <f t="shared" si="30"/>
        <v>JAN</v>
      </c>
    </row>
    <row r="3651">
      <c r="A3651" s="17">
        <v>44213.0</v>
      </c>
      <c r="B3651" s="54" t="s">
        <v>30</v>
      </c>
      <c r="C3651" s="55" t="s">
        <v>18</v>
      </c>
      <c r="D3651" s="55" t="s">
        <v>19</v>
      </c>
      <c r="E3651" s="10">
        <f t="shared" si="1"/>
        <v>1</v>
      </c>
      <c r="F3651" s="10">
        <f t="shared" si="2"/>
        <v>0</v>
      </c>
      <c r="G3651" s="10">
        <f t="shared" si="3"/>
        <v>0</v>
      </c>
      <c r="H3651" s="11" t="str">
        <f t="shared" si="30"/>
        <v>JAN</v>
      </c>
    </row>
    <row r="3652">
      <c r="A3652" s="60">
        <v>44213.0</v>
      </c>
      <c r="B3652" s="65" t="s">
        <v>30</v>
      </c>
      <c r="C3652" s="52" t="s">
        <v>18</v>
      </c>
      <c r="D3652" s="66" t="s">
        <v>19</v>
      </c>
      <c r="E3652" s="10">
        <f t="shared" si="1"/>
        <v>1</v>
      </c>
      <c r="F3652" s="10">
        <f t="shared" si="2"/>
        <v>0</v>
      </c>
      <c r="G3652" s="10">
        <f t="shared" si="3"/>
        <v>0</v>
      </c>
      <c r="H3652" s="11" t="str">
        <f t="shared" si="30"/>
        <v>JAN</v>
      </c>
    </row>
    <row r="3653">
      <c r="A3653" s="60">
        <v>44213.0</v>
      </c>
      <c r="B3653" s="43" t="s">
        <v>30</v>
      </c>
      <c r="C3653" s="52" t="s">
        <v>18</v>
      </c>
      <c r="D3653" s="28" t="s">
        <v>19</v>
      </c>
      <c r="E3653" s="10">
        <f t="shared" si="1"/>
        <v>1</v>
      </c>
      <c r="F3653" s="10">
        <f t="shared" si="2"/>
        <v>0</v>
      </c>
      <c r="G3653" s="10">
        <f t="shared" si="3"/>
        <v>0</v>
      </c>
      <c r="H3653" s="11" t="str">
        <f t="shared" si="30"/>
        <v>JAN</v>
      </c>
    </row>
    <row r="3654">
      <c r="A3654" s="7">
        <v>44213.0</v>
      </c>
      <c r="B3654" s="22" t="s">
        <v>80</v>
      </c>
      <c r="C3654" s="22" t="s">
        <v>18</v>
      </c>
      <c r="D3654" s="24" t="s">
        <v>19</v>
      </c>
      <c r="E3654" s="10">
        <f t="shared" si="1"/>
        <v>1</v>
      </c>
      <c r="F3654" s="10">
        <f t="shared" si="2"/>
        <v>0</v>
      </c>
      <c r="G3654" s="10">
        <f t="shared" si="3"/>
        <v>0</v>
      </c>
      <c r="H3654" s="11" t="str">
        <f t="shared" si="30"/>
        <v>JAN</v>
      </c>
    </row>
    <row r="3655">
      <c r="A3655" s="17">
        <v>44213.0</v>
      </c>
      <c r="B3655" s="18" t="s">
        <v>80</v>
      </c>
      <c r="C3655" s="19" t="s">
        <v>18</v>
      </c>
      <c r="D3655" s="20" t="s">
        <v>19</v>
      </c>
      <c r="E3655" s="10">
        <f t="shared" si="1"/>
        <v>1</v>
      </c>
      <c r="F3655" s="10">
        <f t="shared" si="2"/>
        <v>0</v>
      </c>
      <c r="G3655" s="10">
        <f t="shared" si="3"/>
        <v>0</v>
      </c>
      <c r="H3655" s="11" t="str">
        <f t="shared" si="30"/>
        <v>JAN</v>
      </c>
    </row>
    <row r="3656">
      <c r="A3656" s="17">
        <v>44213.0</v>
      </c>
      <c r="B3656" s="18" t="s">
        <v>80</v>
      </c>
      <c r="C3656" s="19" t="s">
        <v>18</v>
      </c>
      <c r="D3656" s="20" t="s">
        <v>19</v>
      </c>
      <c r="E3656" s="10">
        <f t="shared" si="1"/>
        <v>1</v>
      </c>
      <c r="F3656" s="10">
        <f t="shared" si="2"/>
        <v>0</v>
      </c>
      <c r="G3656" s="10">
        <f t="shared" si="3"/>
        <v>0</v>
      </c>
      <c r="H3656" s="11" t="str">
        <f t="shared" si="30"/>
        <v>JAN</v>
      </c>
    </row>
    <row r="3657">
      <c r="A3657" s="7">
        <v>44213.0</v>
      </c>
      <c r="B3657" s="22" t="s">
        <v>80</v>
      </c>
      <c r="C3657" s="23" t="s">
        <v>18</v>
      </c>
      <c r="D3657" s="24" t="s">
        <v>19</v>
      </c>
      <c r="E3657" s="10">
        <f t="shared" si="1"/>
        <v>1</v>
      </c>
      <c r="F3657" s="10">
        <f t="shared" si="2"/>
        <v>0</v>
      </c>
      <c r="G3657" s="10">
        <f t="shared" si="3"/>
        <v>0</v>
      </c>
      <c r="H3657" s="11" t="str">
        <f t="shared" si="30"/>
        <v>JAN</v>
      </c>
    </row>
    <row r="3658">
      <c r="A3658" s="7">
        <v>44213.0</v>
      </c>
      <c r="B3658" s="22" t="s">
        <v>80</v>
      </c>
      <c r="C3658" s="23" t="s">
        <v>18</v>
      </c>
      <c r="D3658" s="24" t="s">
        <v>19</v>
      </c>
      <c r="E3658" s="10">
        <f t="shared" si="1"/>
        <v>1</v>
      </c>
      <c r="F3658" s="10">
        <f t="shared" si="2"/>
        <v>0</v>
      </c>
      <c r="G3658" s="10">
        <f t="shared" si="3"/>
        <v>0</v>
      </c>
      <c r="H3658" s="11" t="str">
        <f t="shared" si="30"/>
        <v>JAN</v>
      </c>
    </row>
    <row r="3659">
      <c r="A3659" s="7">
        <v>44213.0</v>
      </c>
      <c r="B3659" s="22" t="s">
        <v>92</v>
      </c>
      <c r="C3659" s="23" t="s">
        <v>18</v>
      </c>
      <c r="D3659" s="24" t="s">
        <v>19</v>
      </c>
      <c r="E3659" s="10">
        <f t="shared" si="1"/>
        <v>1</v>
      </c>
      <c r="F3659" s="10">
        <f t="shared" si="2"/>
        <v>0</v>
      </c>
      <c r="G3659" s="10">
        <f t="shared" si="3"/>
        <v>0</v>
      </c>
      <c r="H3659" s="11" t="str">
        <f t="shared" si="30"/>
        <v>JAN</v>
      </c>
    </row>
    <row r="3660">
      <c r="A3660" s="60">
        <v>44213.0</v>
      </c>
      <c r="B3660" s="45" t="s">
        <v>30</v>
      </c>
      <c r="C3660" s="65" t="s">
        <v>42</v>
      </c>
      <c r="D3660" s="28" t="s">
        <v>19</v>
      </c>
      <c r="E3660" s="10">
        <f t="shared" si="1"/>
        <v>0</v>
      </c>
      <c r="F3660" s="10">
        <f t="shared" si="2"/>
        <v>0</v>
      </c>
      <c r="G3660" s="10">
        <f t="shared" si="3"/>
        <v>0</v>
      </c>
      <c r="H3660" s="11" t="str">
        <f t="shared" si="30"/>
        <v>JAN</v>
      </c>
    </row>
    <row r="3661">
      <c r="A3661" s="60">
        <v>44213.0</v>
      </c>
      <c r="B3661" s="45" t="s">
        <v>30</v>
      </c>
      <c r="C3661" s="65" t="s">
        <v>42</v>
      </c>
      <c r="D3661" s="28" t="s">
        <v>19</v>
      </c>
      <c r="E3661" s="10">
        <f t="shared" si="1"/>
        <v>0</v>
      </c>
      <c r="F3661" s="10">
        <f t="shared" si="2"/>
        <v>0</v>
      </c>
      <c r="G3661" s="10">
        <f t="shared" si="3"/>
        <v>0</v>
      </c>
      <c r="H3661" s="11" t="str">
        <f t="shared" si="30"/>
        <v>JAN</v>
      </c>
    </row>
    <row r="3662">
      <c r="A3662" s="60">
        <v>44213.0</v>
      </c>
      <c r="B3662" s="45" t="s">
        <v>30</v>
      </c>
      <c r="C3662" s="65" t="s">
        <v>42</v>
      </c>
      <c r="D3662" s="28" t="s">
        <v>19</v>
      </c>
      <c r="E3662" s="10">
        <f t="shared" si="1"/>
        <v>0</v>
      </c>
      <c r="F3662" s="10">
        <f t="shared" si="2"/>
        <v>0</v>
      </c>
      <c r="G3662" s="10">
        <f t="shared" si="3"/>
        <v>0</v>
      </c>
      <c r="H3662" s="11" t="str">
        <f t="shared" si="30"/>
        <v>JAN</v>
      </c>
    </row>
    <row r="3663">
      <c r="A3663" s="60">
        <v>44213.0</v>
      </c>
      <c r="B3663" s="45" t="s">
        <v>30</v>
      </c>
      <c r="C3663" s="65" t="s">
        <v>42</v>
      </c>
      <c r="D3663" s="28" t="s">
        <v>19</v>
      </c>
      <c r="E3663" s="10">
        <f t="shared" si="1"/>
        <v>0</v>
      </c>
      <c r="F3663" s="10">
        <f t="shared" si="2"/>
        <v>0</v>
      </c>
      <c r="G3663" s="10">
        <f t="shared" si="3"/>
        <v>0</v>
      </c>
      <c r="H3663" s="11" t="str">
        <f t="shared" si="30"/>
        <v>JAN</v>
      </c>
    </row>
    <row r="3664">
      <c r="A3664" s="60">
        <v>44213.0</v>
      </c>
      <c r="B3664" s="65" t="s">
        <v>30</v>
      </c>
      <c r="C3664" s="52" t="s">
        <v>42</v>
      </c>
      <c r="D3664" s="28" t="s">
        <v>19</v>
      </c>
      <c r="E3664" s="10">
        <f t="shared" si="1"/>
        <v>0</v>
      </c>
      <c r="F3664" s="10">
        <f t="shared" si="2"/>
        <v>0</v>
      </c>
      <c r="G3664" s="10">
        <f t="shared" si="3"/>
        <v>0</v>
      </c>
      <c r="H3664" s="11" t="str">
        <f t="shared" si="30"/>
        <v>JAN</v>
      </c>
    </row>
    <row r="3665">
      <c r="A3665" s="7">
        <v>44213.0</v>
      </c>
      <c r="B3665" s="22" t="s">
        <v>80</v>
      </c>
      <c r="C3665" s="23" t="s">
        <v>42</v>
      </c>
      <c r="D3665" s="24" t="s">
        <v>19</v>
      </c>
      <c r="E3665" s="10">
        <f t="shared" si="1"/>
        <v>0</v>
      </c>
      <c r="F3665" s="10">
        <f t="shared" si="2"/>
        <v>0</v>
      </c>
      <c r="G3665" s="10">
        <f t="shared" si="3"/>
        <v>0</v>
      </c>
      <c r="H3665" s="11" t="str">
        <f t="shared" si="30"/>
        <v>JAN</v>
      </c>
    </row>
    <row r="3666">
      <c r="A3666" s="7">
        <v>44213.0</v>
      </c>
      <c r="B3666" s="22" t="s">
        <v>90</v>
      </c>
      <c r="C3666" s="23" t="s">
        <v>42</v>
      </c>
      <c r="D3666" s="24" t="s">
        <v>19</v>
      </c>
      <c r="E3666" s="10">
        <f t="shared" si="1"/>
        <v>0</v>
      </c>
      <c r="F3666" s="10">
        <f t="shared" si="2"/>
        <v>0</v>
      </c>
      <c r="G3666" s="10">
        <f t="shared" si="3"/>
        <v>0</v>
      </c>
      <c r="H3666" s="11" t="str">
        <f t="shared" si="30"/>
        <v>JAN</v>
      </c>
    </row>
    <row r="3667">
      <c r="A3667" s="7">
        <v>44213.0</v>
      </c>
      <c r="B3667" s="22" t="s">
        <v>90</v>
      </c>
      <c r="C3667" s="23" t="s">
        <v>42</v>
      </c>
      <c r="D3667" s="24" t="s">
        <v>19</v>
      </c>
      <c r="E3667" s="10">
        <f t="shared" si="1"/>
        <v>0</v>
      </c>
      <c r="F3667" s="10">
        <f t="shared" si="2"/>
        <v>0</v>
      </c>
      <c r="G3667" s="10">
        <f t="shared" si="3"/>
        <v>0</v>
      </c>
      <c r="H3667" s="11" t="str">
        <f t="shared" si="30"/>
        <v>JAN</v>
      </c>
    </row>
    <row r="3668">
      <c r="A3668" s="7">
        <v>44213.0</v>
      </c>
      <c r="B3668" s="22" t="s">
        <v>90</v>
      </c>
      <c r="C3668" s="23" t="s">
        <v>42</v>
      </c>
      <c r="D3668" s="24" t="s">
        <v>19</v>
      </c>
      <c r="E3668" s="10">
        <f t="shared" si="1"/>
        <v>0</v>
      </c>
      <c r="F3668" s="10">
        <f t="shared" si="2"/>
        <v>0</v>
      </c>
      <c r="G3668" s="10">
        <f t="shared" si="3"/>
        <v>0</v>
      </c>
      <c r="H3668" s="11" t="str">
        <f t="shared" si="30"/>
        <v>JAN</v>
      </c>
    </row>
    <row r="3669">
      <c r="A3669" s="7">
        <v>44213.0</v>
      </c>
      <c r="B3669" s="22" t="s">
        <v>90</v>
      </c>
      <c r="C3669" s="23" t="s">
        <v>42</v>
      </c>
      <c r="D3669" s="24" t="s">
        <v>19</v>
      </c>
      <c r="E3669" s="10">
        <f t="shared" si="1"/>
        <v>0</v>
      </c>
      <c r="F3669" s="10">
        <f t="shared" si="2"/>
        <v>0</v>
      </c>
      <c r="G3669" s="10">
        <f t="shared" si="3"/>
        <v>0</v>
      </c>
      <c r="H3669" s="11" t="str">
        <f t="shared" si="30"/>
        <v>JAN</v>
      </c>
    </row>
    <row r="3670">
      <c r="A3670" s="17">
        <v>44213.0</v>
      </c>
      <c r="B3670" s="18" t="s">
        <v>90</v>
      </c>
      <c r="C3670" s="19" t="s">
        <v>42</v>
      </c>
      <c r="D3670" s="20" t="s">
        <v>19</v>
      </c>
      <c r="E3670" s="10">
        <f t="shared" si="1"/>
        <v>0</v>
      </c>
      <c r="F3670" s="10">
        <f t="shared" si="2"/>
        <v>0</v>
      </c>
      <c r="G3670" s="10">
        <f t="shared" si="3"/>
        <v>0</v>
      </c>
      <c r="H3670" s="11" t="str">
        <f t="shared" si="30"/>
        <v>JAN</v>
      </c>
    </row>
    <row r="3671">
      <c r="A3671" s="17">
        <v>44213.0</v>
      </c>
      <c r="B3671" s="18" t="s">
        <v>90</v>
      </c>
      <c r="C3671" s="19" t="s">
        <v>42</v>
      </c>
      <c r="D3671" s="20" t="s">
        <v>19</v>
      </c>
      <c r="E3671" s="10">
        <f t="shared" si="1"/>
        <v>0</v>
      </c>
      <c r="F3671" s="10">
        <f t="shared" si="2"/>
        <v>0</v>
      </c>
      <c r="G3671" s="10">
        <f t="shared" si="3"/>
        <v>0</v>
      </c>
      <c r="H3671" s="11" t="str">
        <f t="shared" si="30"/>
        <v>JAN</v>
      </c>
    </row>
    <row r="3672">
      <c r="A3672" s="17">
        <v>44213.0</v>
      </c>
      <c r="B3672" s="18" t="s">
        <v>90</v>
      </c>
      <c r="C3672" s="19" t="s">
        <v>42</v>
      </c>
      <c r="D3672" s="20" t="s">
        <v>19</v>
      </c>
      <c r="E3672" s="10">
        <f t="shared" si="1"/>
        <v>0</v>
      </c>
      <c r="F3672" s="10">
        <f t="shared" si="2"/>
        <v>0</v>
      </c>
      <c r="G3672" s="10">
        <f t="shared" si="3"/>
        <v>0</v>
      </c>
      <c r="H3672" s="11" t="str">
        <f t="shared" si="30"/>
        <v>JAN</v>
      </c>
    </row>
    <row r="3673">
      <c r="A3673" s="7">
        <v>44213.0</v>
      </c>
      <c r="B3673" s="8" t="s">
        <v>34</v>
      </c>
      <c r="C3673" s="27" t="s">
        <v>18</v>
      </c>
      <c r="D3673" s="28" t="s">
        <v>66</v>
      </c>
      <c r="E3673" s="10">
        <f t="shared" si="1"/>
        <v>0</v>
      </c>
      <c r="F3673" s="10">
        <f t="shared" si="2"/>
        <v>0</v>
      </c>
      <c r="G3673" s="10">
        <f t="shared" si="3"/>
        <v>0</v>
      </c>
      <c r="H3673" s="11" t="str">
        <f t="shared" si="30"/>
        <v>JAN</v>
      </c>
    </row>
    <row r="3674">
      <c r="A3674" s="7">
        <v>44213.0</v>
      </c>
      <c r="B3674" s="9" t="s">
        <v>34</v>
      </c>
      <c r="C3674" s="27" t="s">
        <v>18</v>
      </c>
      <c r="D3674" s="28" t="s">
        <v>66</v>
      </c>
      <c r="E3674" s="10">
        <f t="shared" si="1"/>
        <v>0</v>
      </c>
      <c r="F3674" s="10">
        <f t="shared" si="2"/>
        <v>0</v>
      </c>
      <c r="G3674" s="10">
        <f t="shared" si="3"/>
        <v>0</v>
      </c>
      <c r="H3674" s="11" t="str">
        <f t="shared" si="30"/>
        <v>JAN</v>
      </c>
    </row>
    <row r="3675">
      <c r="A3675" s="57">
        <v>44213.0</v>
      </c>
      <c r="B3675" s="22" t="s">
        <v>43</v>
      </c>
      <c r="C3675" s="23" t="s">
        <v>18</v>
      </c>
      <c r="D3675" s="24" t="s">
        <v>66</v>
      </c>
      <c r="E3675" s="10">
        <f t="shared" si="1"/>
        <v>0</v>
      </c>
      <c r="F3675" s="10">
        <f t="shared" si="2"/>
        <v>0</v>
      </c>
      <c r="G3675" s="10">
        <f t="shared" si="3"/>
        <v>0</v>
      </c>
      <c r="H3675" s="11" t="str">
        <f t="shared" si="30"/>
        <v>JAN</v>
      </c>
    </row>
    <row r="3676">
      <c r="A3676" s="57">
        <v>44213.0</v>
      </c>
      <c r="B3676" s="22" t="s">
        <v>43</v>
      </c>
      <c r="C3676" s="23" t="s">
        <v>18</v>
      </c>
      <c r="D3676" s="24" t="s">
        <v>66</v>
      </c>
      <c r="E3676" s="10">
        <f t="shared" si="1"/>
        <v>0</v>
      </c>
      <c r="F3676" s="10">
        <f t="shared" si="2"/>
        <v>0</v>
      </c>
      <c r="G3676" s="10">
        <f t="shared" si="3"/>
        <v>0</v>
      </c>
      <c r="H3676" s="11" t="str">
        <f t="shared" si="30"/>
        <v>JAN</v>
      </c>
    </row>
    <row r="3677">
      <c r="A3677" s="57">
        <v>44213.0</v>
      </c>
      <c r="B3677" s="22" t="s">
        <v>43</v>
      </c>
      <c r="C3677" s="23" t="s">
        <v>18</v>
      </c>
      <c r="D3677" s="24" t="s">
        <v>66</v>
      </c>
      <c r="E3677" s="10">
        <f t="shared" si="1"/>
        <v>0</v>
      </c>
      <c r="F3677" s="10">
        <f t="shared" si="2"/>
        <v>0</v>
      </c>
      <c r="G3677" s="10">
        <f t="shared" si="3"/>
        <v>0</v>
      </c>
      <c r="H3677" s="11" t="str">
        <f t="shared" si="30"/>
        <v>JAN</v>
      </c>
    </row>
    <row r="3678">
      <c r="A3678" s="60">
        <v>44213.0</v>
      </c>
      <c r="B3678" s="43" t="s">
        <v>30</v>
      </c>
      <c r="C3678" s="52" t="s">
        <v>18</v>
      </c>
      <c r="D3678" s="28" t="s">
        <v>66</v>
      </c>
      <c r="E3678" s="10">
        <f t="shared" si="1"/>
        <v>0</v>
      </c>
      <c r="F3678" s="10">
        <f t="shared" si="2"/>
        <v>0</v>
      </c>
      <c r="G3678" s="10">
        <f t="shared" si="3"/>
        <v>0</v>
      </c>
      <c r="H3678" s="11" t="str">
        <f t="shared" si="30"/>
        <v>JAN</v>
      </c>
    </row>
    <row r="3679">
      <c r="A3679" s="7">
        <v>44213.0</v>
      </c>
      <c r="B3679" s="8" t="s">
        <v>34</v>
      </c>
      <c r="C3679" s="27" t="s">
        <v>18</v>
      </c>
      <c r="D3679" s="28" t="s">
        <v>25</v>
      </c>
      <c r="E3679" s="10">
        <f t="shared" si="1"/>
        <v>0</v>
      </c>
      <c r="F3679" s="10">
        <f t="shared" si="2"/>
        <v>0</v>
      </c>
      <c r="G3679" s="10">
        <f t="shared" si="3"/>
        <v>1</v>
      </c>
      <c r="H3679" s="11" t="str">
        <f t="shared" si="30"/>
        <v>JAN</v>
      </c>
    </row>
    <row r="3680">
      <c r="A3680" s="7">
        <v>44213.0</v>
      </c>
      <c r="B3680" s="8" t="s">
        <v>34</v>
      </c>
      <c r="C3680" s="27" t="s">
        <v>18</v>
      </c>
      <c r="D3680" s="42" t="s">
        <v>25</v>
      </c>
      <c r="E3680" s="10">
        <f t="shared" si="1"/>
        <v>0</v>
      </c>
      <c r="F3680" s="10">
        <f t="shared" si="2"/>
        <v>0</v>
      </c>
      <c r="G3680" s="10">
        <f t="shared" si="3"/>
        <v>1</v>
      </c>
      <c r="H3680" s="11" t="str">
        <f t="shared" si="30"/>
        <v>JAN</v>
      </c>
    </row>
    <row r="3681">
      <c r="A3681" s="7">
        <v>44213.0</v>
      </c>
      <c r="B3681" s="8" t="s">
        <v>30</v>
      </c>
      <c r="C3681" s="27" t="s">
        <v>18</v>
      </c>
      <c r="D3681" s="28" t="s">
        <v>25</v>
      </c>
      <c r="E3681" s="10">
        <f t="shared" si="1"/>
        <v>0</v>
      </c>
      <c r="F3681" s="10">
        <f t="shared" si="2"/>
        <v>0</v>
      </c>
      <c r="G3681" s="10">
        <f t="shared" si="3"/>
        <v>1</v>
      </c>
      <c r="H3681" s="11" t="str">
        <f t="shared" si="30"/>
        <v>JAN</v>
      </c>
    </row>
    <row r="3682">
      <c r="A3682" s="7">
        <v>44213.0</v>
      </c>
      <c r="B3682" s="8" t="s">
        <v>30</v>
      </c>
      <c r="C3682" s="27" t="s">
        <v>18</v>
      </c>
      <c r="D3682" s="28" t="s">
        <v>25</v>
      </c>
      <c r="E3682" s="10">
        <f t="shared" si="1"/>
        <v>0</v>
      </c>
      <c r="F3682" s="10">
        <f t="shared" si="2"/>
        <v>0</v>
      </c>
      <c r="G3682" s="10">
        <f t="shared" si="3"/>
        <v>1</v>
      </c>
      <c r="H3682" s="11" t="str">
        <f t="shared" si="30"/>
        <v>JAN</v>
      </c>
    </row>
    <row r="3683">
      <c r="A3683" s="7">
        <v>44213.0</v>
      </c>
      <c r="B3683" s="8" t="s">
        <v>30</v>
      </c>
      <c r="C3683" s="27" t="s">
        <v>18</v>
      </c>
      <c r="D3683" s="28" t="s">
        <v>25</v>
      </c>
      <c r="E3683" s="10">
        <f t="shared" si="1"/>
        <v>0</v>
      </c>
      <c r="F3683" s="10">
        <f t="shared" si="2"/>
        <v>0</v>
      </c>
      <c r="G3683" s="10">
        <f t="shared" si="3"/>
        <v>1</v>
      </c>
      <c r="H3683" s="11" t="str">
        <f t="shared" si="30"/>
        <v>JAN</v>
      </c>
    </row>
    <row r="3684">
      <c r="A3684" s="7">
        <v>44213.0</v>
      </c>
      <c r="B3684" s="8" t="s">
        <v>30</v>
      </c>
      <c r="C3684" s="27" t="s">
        <v>18</v>
      </c>
      <c r="D3684" s="28" t="s">
        <v>25</v>
      </c>
      <c r="E3684" s="10">
        <f t="shared" si="1"/>
        <v>0</v>
      </c>
      <c r="F3684" s="10">
        <f t="shared" si="2"/>
        <v>0</v>
      </c>
      <c r="G3684" s="10">
        <f t="shared" si="3"/>
        <v>1</v>
      </c>
      <c r="H3684" s="11" t="str">
        <f t="shared" si="30"/>
        <v>JAN</v>
      </c>
    </row>
    <row r="3685">
      <c r="A3685" s="7">
        <v>44213.0</v>
      </c>
      <c r="B3685" s="8" t="s">
        <v>30</v>
      </c>
      <c r="C3685" s="27" t="s">
        <v>18</v>
      </c>
      <c r="D3685" s="28" t="s">
        <v>25</v>
      </c>
      <c r="E3685" s="10">
        <f t="shared" si="1"/>
        <v>0</v>
      </c>
      <c r="F3685" s="10">
        <f t="shared" si="2"/>
        <v>0</v>
      </c>
      <c r="G3685" s="10">
        <f t="shared" si="3"/>
        <v>1</v>
      </c>
      <c r="H3685" s="11" t="str">
        <f t="shared" si="30"/>
        <v>JAN</v>
      </c>
    </row>
    <row r="3686">
      <c r="A3686" s="60">
        <v>44213.0</v>
      </c>
      <c r="B3686" s="65" t="s">
        <v>30</v>
      </c>
      <c r="C3686" s="52" t="s">
        <v>18</v>
      </c>
      <c r="D3686" s="28" t="s">
        <v>25</v>
      </c>
      <c r="E3686" s="10">
        <f t="shared" si="1"/>
        <v>0</v>
      </c>
      <c r="F3686" s="10">
        <f t="shared" si="2"/>
        <v>0</v>
      </c>
      <c r="G3686" s="10">
        <f t="shared" si="3"/>
        <v>1</v>
      </c>
      <c r="H3686" s="11" t="str">
        <f t="shared" si="30"/>
        <v>JAN</v>
      </c>
    </row>
    <row r="3687">
      <c r="A3687" s="60">
        <v>44213.0</v>
      </c>
      <c r="B3687" s="65" t="s">
        <v>30</v>
      </c>
      <c r="C3687" s="52" t="s">
        <v>18</v>
      </c>
      <c r="D3687" s="28" t="s">
        <v>25</v>
      </c>
      <c r="E3687" s="10">
        <f t="shared" si="1"/>
        <v>0</v>
      </c>
      <c r="F3687" s="10">
        <f t="shared" si="2"/>
        <v>0</v>
      </c>
      <c r="G3687" s="10">
        <f t="shared" si="3"/>
        <v>1</v>
      </c>
      <c r="H3687" s="11" t="str">
        <f t="shared" si="30"/>
        <v>JAN</v>
      </c>
    </row>
    <row r="3688">
      <c r="A3688" s="60">
        <v>44213.0</v>
      </c>
      <c r="B3688" s="65" t="s">
        <v>22</v>
      </c>
      <c r="C3688" s="52" t="s">
        <v>18</v>
      </c>
      <c r="D3688" s="28" t="s">
        <v>25</v>
      </c>
      <c r="E3688" s="10">
        <f t="shared" si="1"/>
        <v>0</v>
      </c>
      <c r="F3688" s="10">
        <f t="shared" si="2"/>
        <v>0</v>
      </c>
      <c r="G3688" s="10">
        <f t="shared" si="3"/>
        <v>1</v>
      </c>
      <c r="H3688" s="11" t="str">
        <f t="shared" si="30"/>
        <v>JAN</v>
      </c>
    </row>
    <row r="3689">
      <c r="A3689" s="60">
        <v>44213.0</v>
      </c>
      <c r="B3689" s="45" t="s">
        <v>30</v>
      </c>
      <c r="C3689" s="65" t="s">
        <v>42</v>
      </c>
      <c r="D3689" s="28" t="s">
        <v>25</v>
      </c>
      <c r="E3689" s="10">
        <f t="shared" si="1"/>
        <v>0</v>
      </c>
      <c r="F3689" s="10">
        <f t="shared" si="2"/>
        <v>0</v>
      </c>
      <c r="G3689" s="10">
        <f t="shared" si="3"/>
        <v>0</v>
      </c>
      <c r="H3689" s="11" t="str">
        <f t="shared" si="30"/>
        <v>JAN</v>
      </c>
    </row>
    <row r="3690">
      <c r="A3690" s="7">
        <v>44213.0</v>
      </c>
      <c r="B3690" s="9" t="s">
        <v>34</v>
      </c>
      <c r="C3690" s="27" t="s">
        <v>18</v>
      </c>
      <c r="D3690" s="28" t="s">
        <v>35</v>
      </c>
      <c r="E3690" s="10">
        <f t="shared" si="1"/>
        <v>0</v>
      </c>
      <c r="F3690" s="10">
        <f t="shared" si="2"/>
        <v>1</v>
      </c>
      <c r="G3690" s="10">
        <f t="shared" si="3"/>
        <v>0</v>
      </c>
      <c r="H3690" s="11" t="str">
        <f t="shared" si="30"/>
        <v>JAN</v>
      </c>
    </row>
    <row r="3691">
      <c r="A3691" s="7">
        <v>44213.0</v>
      </c>
      <c r="B3691" s="8" t="s">
        <v>37</v>
      </c>
      <c r="C3691" s="27" t="s">
        <v>18</v>
      </c>
      <c r="D3691" s="28" t="s">
        <v>35</v>
      </c>
      <c r="E3691" s="10">
        <f t="shared" si="1"/>
        <v>0</v>
      </c>
      <c r="F3691" s="10">
        <f t="shared" si="2"/>
        <v>1</v>
      </c>
      <c r="G3691" s="10">
        <f t="shared" si="3"/>
        <v>0</v>
      </c>
      <c r="H3691" s="11" t="str">
        <f t="shared" si="30"/>
        <v>JAN</v>
      </c>
    </row>
    <row r="3692">
      <c r="A3692" s="17">
        <v>44213.0</v>
      </c>
      <c r="B3692" s="18" t="s">
        <v>43</v>
      </c>
      <c r="C3692" s="19" t="s">
        <v>18</v>
      </c>
      <c r="D3692" s="20" t="s">
        <v>35</v>
      </c>
      <c r="E3692" s="10">
        <f t="shared" si="1"/>
        <v>0</v>
      </c>
      <c r="F3692" s="10">
        <f t="shared" si="2"/>
        <v>1</v>
      </c>
      <c r="G3692" s="10">
        <f t="shared" si="3"/>
        <v>0</v>
      </c>
      <c r="H3692" s="11" t="str">
        <f t="shared" si="30"/>
        <v>JAN</v>
      </c>
    </row>
    <row r="3693">
      <c r="A3693" s="7">
        <v>44213.0</v>
      </c>
      <c r="B3693" s="43" t="s">
        <v>30</v>
      </c>
      <c r="C3693" s="52" t="s">
        <v>18</v>
      </c>
      <c r="D3693" s="28" t="s">
        <v>35</v>
      </c>
      <c r="E3693" s="10">
        <f t="shared" si="1"/>
        <v>0</v>
      </c>
      <c r="F3693" s="10">
        <f t="shared" si="2"/>
        <v>1</v>
      </c>
      <c r="G3693" s="10">
        <f t="shared" si="3"/>
        <v>0</v>
      </c>
      <c r="H3693" s="11" t="str">
        <f t="shared" si="30"/>
        <v>JAN</v>
      </c>
    </row>
    <row r="3694">
      <c r="A3694" s="60">
        <v>44213.0</v>
      </c>
      <c r="B3694" s="65" t="s">
        <v>30</v>
      </c>
      <c r="C3694" s="52" t="s">
        <v>18</v>
      </c>
      <c r="D3694" s="28" t="s">
        <v>35</v>
      </c>
      <c r="E3694" s="10">
        <f t="shared" si="1"/>
        <v>0</v>
      </c>
      <c r="F3694" s="10">
        <f t="shared" si="2"/>
        <v>1</v>
      </c>
      <c r="G3694" s="10">
        <f t="shared" si="3"/>
        <v>0</v>
      </c>
      <c r="H3694" s="11" t="str">
        <f t="shared" si="30"/>
        <v>JAN</v>
      </c>
    </row>
    <row r="3695">
      <c r="A3695" s="7">
        <v>44213.0</v>
      </c>
      <c r="B3695" s="22" t="s">
        <v>80</v>
      </c>
      <c r="C3695" s="22" t="s">
        <v>18</v>
      </c>
      <c r="D3695" s="20" t="s">
        <v>35</v>
      </c>
      <c r="E3695" s="10">
        <f t="shared" si="1"/>
        <v>0</v>
      </c>
      <c r="F3695" s="10">
        <f t="shared" si="2"/>
        <v>1</v>
      </c>
      <c r="G3695" s="10">
        <f t="shared" si="3"/>
        <v>0</v>
      </c>
      <c r="H3695" s="11" t="str">
        <f t="shared" si="30"/>
        <v>JAN</v>
      </c>
    </row>
    <row r="3696">
      <c r="A3696" s="7">
        <v>44214.0</v>
      </c>
      <c r="B3696" s="8" t="s">
        <v>30</v>
      </c>
      <c r="C3696" s="9" t="s">
        <v>18</v>
      </c>
      <c r="D3696" s="44" t="s">
        <v>19</v>
      </c>
      <c r="E3696" s="10">
        <f t="shared" si="1"/>
        <v>1</v>
      </c>
      <c r="F3696" s="10">
        <f t="shared" si="2"/>
        <v>0</v>
      </c>
      <c r="G3696" s="10">
        <f t="shared" si="3"/>
        <v>0</v>
      </c>
      <c r="H3696" s="11" t="str">
        <f t="shared" si="30"/>
        <v>JAN</v>
      </c>
    </row>
    <row r="3697">
      <c r="A3697" s="7">
        <v>44214.0</v>
      </c>
      <c r="B3697" s="8" t="s">
        <v>30</v>
      </c>
      <c r="C3697" s="9" t="s">
        <v>18</v>
      </c>
      <c r="D3697" s="44" t="s">
        <v>25</v>
      </c>
      <c r="E3697" s="10">
        <f t="shared" si="1"/>
        <v>0</v>
      </c>
      <c r="F3697" s="10">
        <f t="shared" si="2"/>
        <v>0</v>
      </c>
      <c r="G3697" s="10">
        <f t="shared" si="3"/>
        <v>1</v>
      </c>
      <c r="H3697" s="11" t="str">
        <f t="shared" si="30"/>
        <v>JAN</v>
      </c>
    </row>
    <row r="3698">
      <c r="A3698" s="7">
        <v>44214.0</v>
      </c>
      <c r="B3698" s="8" t="s">
        <v>30</v>
      </c>
      <c r="C3698" s="9" t="s">
        <v>18</v>
      </c>
      <c r="D3698" s="44" t="s">
        <v>35</v>
      </c>
      <c r="E3698" s="10">
        <f t="shared" si="1"/>
        <v>0</v>
      </c>
      <c r="F3698" s="10">
        <f t="shared" si="2"/>
        <v>1</v>
      </c>
      <c r="G3698" s="10">
        <f t="shared" si="3"/>
        <v>0</v>
      </c>
      <c r="H3698" s="11" t="str">
        <f t="shared" si="30"/>
        <v>JAN</v>
      </c>
    </row>
    <row r="3699">
      <c r="A3699" s="7">
        <v>44214.0</v>
      </c>
      <c r="B3699" s="8" t="s">
        <v>30</v>
      </c>
      <c r="C3699" s="9" t="s">
        <v>18</v>
      </c>
      <c r="D3699" s="73" t="s">
        <v>35</v>
      </c>
      <c r="E3699" s="10">
        <f t="shared" si="1"/>
        <v>0</v>
      </c>
      <c r="F3699" s="10">
        <f t="shared" si="2"/>
        <v>1</v>
      </c>
      <c r="G3699" s="10">
        <f t="shared" si="3"/>
        <v>0</v>
      </c>
      <c r="H3699" s="11" t="str">
        <f t="shared" si="30"/>
        <v>JAN</v>
      </c>
    </row>
    <row r="3700">
      <c r="A3700" s="7">
        <v>44214.0</v>
      </c>
      <c r="B3700" s="8" t="s">
        <v>30</v>
      </c>
      <c r="C3700" s="9" t="s">
        <v>18</v>
      </c>
      <c r="D3700" s="43" t="s">
        <v>19</v>
      </c>
      <c r="E3700" s="10">
        <f t="shared" si="1"/>
        <v>1</v>
      </c>
      <c r="F3700" s="10">
        <f t="shared" si="2"/>
        <v>0</v>
      </c>
      <c r="G3700" s="10">
        <f t="shared" si="3"/>
        <v>0</v>
      </c>
      <c r="H3700" s="11" t="str">
        <f t="shared" si="30"/>
        <v>JAN</v>
      </c>
    </row>
    <row r="3701">
      <c r="A3701" s="7">
        <v>44214.0</v>
      </c>
      <c r="B3701" s="8" t="s">
        <v>30</v>
      </c>
      <c r="C3701" s="9" t="s">
        <v>18</v>
      </c>
      <c r="D3701" s="43" t="s">
        <v>35</v>
      </c>
      <c r="E3701" s="10">
        <f t="shared" si="1"/>
        <v>0</v>
      </c>
      <c r="F3701" s="10">
        <f t="shared" si="2"/>
        <v>1</v>
      </c>
      <c r="G3701" s="10">
        <f t="shared" si="3"/>
        <v>0</v>
      </c>
      <c r="H3701" s="11" t="str">
        <f t="shared" si="30"/>
        <v>JAN</v>
      </c>
    </row>
    <row r="3702">
      <c r="A3702" s="7">
        <v>44214.0</v>
      </c>
      <c r="B3702" s="8" t="s">
        <v>30</v>
      </c>
      <c r="C3702" s="9" t="s">
        <v>42</v>
      </c>
      <c r="D3702" s="8" t="s">
        <v>19</v>
      </c>
      <c r="E3702" s="10">
        <f t="shared" si="1"/>
        <v>0</v>
      </c>
      <c r="F3702" s="10">
        <f t="shared" si="2"/>
        <v>0</v>
      </c>
      <c r="G3702" s="10">
        <f t="shared" si="3"/>
        <v>0</v>
      </c>
      <c r="H3702" s="11" t="str">
        <f t="shared" si="30"/>
        <v>JAN</v>
      </c>
    </row>
    <row r="3703">
      <c r="A3703" s="7">
        <v>44214.0</v>
      </c>
      <c r="B3703" s="8" t="s">
        <v>30</v>
      </c>
      <c r="C3703" s="9" t="s">
        <v>18</v>
      </c>
      <c r="D3703" s="8" t="s">
        <v>19</v>
      </c>
      <c r="E3703" s="10">
        <f t="shared" si="1"/>
        <v>1</v>
      </c>
      <c r="F3703" s="10">
        <f t="shared" si="2"/>
        <v>0</v>
      </c>
      <c r="G3703" s="10">
        <f t="shared" si="3"/>
        <v>0</v>
      </c>
      <c r="H3703" s="11" t="str">
        <f t="shared" si="30"/>
        <v>JAN</v>
      </c>
    </row>
    <row r="3704">
      <c r="A3704" s="7">
        <v>44214.0</v>
      </c>
      <c r="B3704" s="8" t="s">
        <v>30</v>
      </c>
      <c r="C3704" s="9" t="s">
        <v>18</v>
      </c>
      <c r="D3704" s="8" t="s">
        <v>19</v>
      </c>
      <c r="E3704" s="10">
        <f t="shared" si="1"/>
        <v>1</v>
      </c>
      <c r="F3704" s="10">
        <f t="shared" si="2"/>
        <v>0</v>
      </c>
      <c r="G3704" s="10">
        <f t="shared" si="3"/>
        <v>0</v>
      </c>
      <c r="H3704" s="11" t="str">
        <f t="shared" si="30"/>
        <v>JAN</v>
      </c>
    </row>
    <row r="3705">
      <c r="A3705" s="7">
        <v>44214.0</v>
      </c>
      <c r="B3705" s="8" t="s">
        <v>30</v>
      </c>
      <c r="C3705" s="9" t="s">
        <v>18</v>
      </c>
      <c r="D3705" s="8" t="s">
        <v>19</v>
      </c>
      <c r="E3705" s="10">
        <f t="shared" si="1"/>
        <v>1</v>
      </c>
      <c r="F3705" s="10">
        <f t="shared" si="2"/>
        <v>0</v>
      </c>
      <c r="G3705" s="10">
        <f t="shared" si="3"/>
        <v>0</v>
      </c>
      <c r="H3705" s="11" t="str">
        <f t="shared" si="30"/>
        <v>JAN</v>
      </c>
    </row>
    <row r="3706">
      <c r="A3706" s="7">
        <v>44214.0</v>
      </c>
      <c r="B3706" s="8" t="s">
        <v>30</v>
      </c>
      <c r="C3706" s="9" t="s">
        <v>18</v>
      </c>
      <c r="D3706" s="8" t="s">
        <v>19</v>
      </c>
      <c r="E3706" s="10">
        <f t="shared" si="1"/>
        <v>1</v>
      </c>
      <c r="F3706" s="10">
        <f t="shared" si="2"/>
        <v>0</v>
      </c>
      <c r="G3706" s="10">
        <f t="shared" si="3"/>
        <v>0</v>
      </c>
      <c r="H3706" s="11" t="str">
        <f t="shared" si="30"/>
        <v>JAN</v>
      </c>
    </row>
    <row r="3707">
      <c r="A3707" s="7">
        <v>44214.0</v>
      </c>
      <c r="B3707" s="8" t="s">
        <v>69</v>
      </c>
      <c r="C3707" s="9" t="s">
        <v>18</v>
      </c>
      <c r="D3707" s="8" t="s">
        <v>25</v>
      </c>
      <c r="E3707" s="10">
        <f t="shared" si="1"/>
        <v>0</v>
      </c>
      <c r="F3707" s="10">
        <f t="shared" si="2"/>
        <v>0</v>
      </c>
      <c r="G3707" s="10">
        <f t="shared" si="3"/>
        <v>1</v>
      </c>
      <c r="H3707" s="11" t="str">
        <f t="shared" si="30"/>
        <v>JAN</v>
      </c>
    </row>
    <row r="3708">
      <c r="A3708" s="7">
        <v>44214.0</v>
      </c>
      <c r="B3708" s="8" t="s">
        <v>30</v>
      </c>
      <c r="C3708" s="9" t="s">
        <v>18</v>
      </c>
      <c r="D3708" s="8" t="s">
        <v>25</v>
      </c>
      <c r="E3708" s="10">
        <f t="shared" si="1"/>
        <v>0</v>
      </c>
      <c r="F3708" s="10">
        <f t="shared" si="2"/>
        <v>0</v>
      </c>
      <c r="G3708" s="10">
        <f t="shared" si="3"/>
        <v>1</v>
      </c>
      <c r="H3708" s="11" t="str">
        <f t="shared" si="30"/>
        <v>JAN</v>
      </c>
    </row>
    <row r="3709">
      <c r="A3709" s="7">
        <v>44214.0</v>
      </c>
      <c r="B3709" s="8" t="s">
        <v>37</v>
      </c>
      <c r="C3709" s="46" t="s">
        <v>18</v>
      </c>
      <c r="D3709" s="43" t="s">
        <v>19</v>
      </c>
      <c r="E3709" s="10">
        <f t="shared" si="1"/>
        <v>1</v>
      </c>
      <c r="F3709" s="10">
        <f t="shared" si="2"/>
        <v>0</v>
      </c>
      <c r="G3709" s="10">
        <f t="shared" si="3"/>
        <v>0</v>
      </c>
      <c r="H3709" s="11" t="str">
        <f t="shared" si="30"/>
        <v>JAN</v>
      </c>
    </row>
    <row r="3710">
      <c r="A3710" s="7">
        <v>44214.0</v>
      </c>
      <c r="B3710" s="8" t="s">
        <v>37</v>
      </c>
      <c r="C3710" s="46" t="s">
        <v>42</v>
      </c>
      <c r="D3710" s="43" t="s">
        <v>25</v>
      </c>
      <c r="E3710" s="10">
        <f t="shared" si="1"/>
        <v>0</v>
      </c>
      <c r="F3710" s="10">
        <f t="shared" si="2"/>
        <v>0</v>
      </c>
      <c r="G3710" s="10">
        <f t="shared" si="3"/>
        <v>0</v>
      </c>
      <c r="H3710" s="11" t="str">
        <f t="shared" si="30"/>
        <v>JAN</v>
      </c>
    </row>
    <row r="3711">
      <c r="A3711" s="7">
        <v>44214.0</v>
      </c>
      <c r="B3711" s="8" t="s">
        <v>37</v>
      </c>
      <c r="C3711" s="46" t="s">
        <v>42</v>
      </c>
      <c r="D3711" s="43" t="s">
        <v>25</v>
      </c>
      <c r="E3711" s="10">
        <f t="shared" si="1"/>
        <v>0</v>
      </c>
      <c r="F3711" s="10">
        <f t="shared" si="2"/>
        <v>0</v>
      </c>
      <c r="G3711" s="10">
        <f t="shared" si="3"/>
        <v>0</v>
      </c>
      <c r="H3711" s="11" t="str">
        <f t="shared" si="30"/>
        <v>JAN</v>
      </c>
    </row>
    <row r="3712">
      <c r="A3712" s="7">
        <v>44214.0</v>
      </c>
      <c r="B3712" s="8" t="s">
        <v>30</v>
      </c>
      <c r="C3712" s="46" t="s">
        <v>18</v>
      </c>
      <c r="D3712" s="43" t="s">
        <v>19</v>
      </c>
      <c r="E3712" s="10">
        <f t="shared" si="1"/>
        <v>1</v>
      </c>
      <c r="F3712" s="10">
        <f t="shared" si="2"/>
        <v>0</v>
      </c>
      <c r="G3712" s="10">
        <f t="shared" si="3"/>
        <v>0</v>
      </c>
      <c r="H3712" s="11" t="str">
        <f t="shared" si="30"/>
        <v>JAN</v>
      </c>
    </row>
    <row r="3713">
      <c r="A3713" s="7">
        <v>44214.0</v>
      </c>
      <c r="B3713" s="9" t="s">
        <v>30</v>
      </c>
      <c r="C3713" s="40" t="s">
        <v>18</v>
      </c>
      <c r="D3713" s="9" t="s">
        <v>19</v>
      </c>
      <c r="E3713" s="10">
        <f t="shared" si="1"/>
        <v>1</v>
      </c>
      <c r="F3713" s="10">
        <f t="shared" si="2"/>
        <v>0</v>
      </c>
      <c r="G3713" s="10">
        <f t="shared" si="3"/>
        <v>0</v>
      </c>
      <c r="H3713" s="11" t="str">
        <f t="shared" si="30"/>
        <v>JAN</v>
      </c>
    </row>
    <row r="3714">
      <c r="A3714" s="7">
        <v>44214.0</v>
      </c>
      <c r="B3714" s="8" t="s">
        <v>34</v>
      </c>
      <c r="C3714" s="40" t="s">
        <v>18</v>
      </c>
      <c r="D3714" s="9" t="s">
        <v>19</v>
      </c>
      <c r="E3714" s="10">
        <f t="shared" si="1"/>
        <v>1</v>
      </c>
      <c r="F3714" s="10">
        <f t="shared" si="2"/>
        <v>0</v>
      </c>
      <c r="G3714" s="10">
        <f t="shared" si="3"/>
        <v>0</v>
      </c>
      <c r="H3714" s="11" t="str">
        <f t="shared" si="30"/>
        <v>JAN</v>
      </c>
    </row>
    <row r="3715">
      <c r="A3715" s="17">
        <v>44214.0</v>
      </c>
      <c r="B3715" s="25" t="s">
        <v>30</v>
      </c>
      <c r="C3715" s="62" t="s">
        <v>18</v>
      </c>
      <c r="D3715" s="44" t="s">
        <v>19</v>
      </c>
      <c r="E3715" s="10">
        <f t="shared" si="1"/>
        <v>1</v>
      </c>
      <c r="F3715" s="10">
        <f t="shared" si="2"/>
        <v>0</v>
      </c>
      <c r="G3715" s="10">
        <f t="shared" si="3"/>
        <v>0</v>
      </c>
      <c r="H3715" s="11" t="str">
        <f t="shared" si="30"/>
        <v>JAN</v>
      </c>
    </row>
    <row r="3716">
      <c r="A3716" s="17">
        <v>44214.0</v>
      </c>
      <c r="B3716" s="25" t="s">
        <v>30</v>
      </c>
      <c r="C3716" s="62" t="s">
        <v>42</v>
      </c>
      <c r="D3716" s="44" t="s">
        <v>19</v>
      </c>
      <c r="E3716" s="10">
        <f t="shared" si="1"/>
        <v>0</v>
      </c>
      <c r="F3716" s="10">
        <f t="shared" si="2"/>
        <v>0</v>
      </c>
      <c r="G3716" s="10">
        <f t="shared" si="3"/>
        <v>0</v>
      </c>
      <c r="H3716" s="11" t="str">
        <f t="shared" si="30"/>
        <v>JAN</v>
      </c>
    </row>
    <row r="3717">
      <c r="A3717" s="17">
        <v>44214.0</v>
      </c>
      <c r="B3717" s="25" t="s">
        <v>30</v>
      </c>
      <c r="C3717" s="62" t="s">
        <v>42</v>
      </c>
      <c r="D3717" s="44" t="s">
        <v>19</v>
      </c>
      <c r="E3717" s="10">
        <f t="shared" si="1"/>
        <v>0</v>
      </c>
      <c r="F3717" s="10">
        <f t="shared" si="2"/>
        <v>0</v>
      </c>
      <c r="G3717" s="10">
        <f t="shared" si="3"/>
        <v>0</v>
      </c>
      <c r="H3717" s="11" t="str">
        <f t="shared" si="30"/>
        <v>JAN</v>
      </c>
    </row>
    <row r="3718">
      <c r="A3718" s="17">
        <v>44214.0</v>
      </c>
      <c r="B3718" s="25" t="s">
        <v>30</v>
      </c>
      <c r="C3718" s="62" t="s">
        <v>42</v>
      </c>
      <c r="D3718" s="44" t="s">
        <v>19</v>
      </c>
      <c r="E3718" s="10">
        <f t="shared" si="1"/>
        <v>0</v>
      </c>
      <c r="F3718" s="10">
        <f t="shared" si="2"/>
        <v>0</v>
      </c>
      <c r="G3718" s="10">
        <f t="shared" si="3"/>
        <v>0</v>
      </c>
      <c r="H3718" s="11" t="str">
        <f t="shared" si="30"/>
        <v>JAN</v>
      </c>
    </row>
    <row r="3719">
      <c r="A3719" s="17">
        <v>44214.0</v>
      </c>
      <c r="B3719" s="25" t="s">
        <v>30</v>
      </c>
      <c r="C3719" s="62" t="s">
        <v>42</v>
      </c>
      <c r="D3719" s="44" t="s">
        <v>19</v>
      </c>
      <c r="E3719" s="10">
        <f t="shared" si="1"/>
        <v>0</v>
      </c>
      <c r="F3719" s="10">
        <f t="shared" si="2"/>
        <v>0</v>
      </c>
      <c r="G3719" s="10">
        <f t="shared" si="3"/>
        <v>0</v>
      </c>
      <c r="H3719" s="11" t="str">
        <f t="shared" si="30"/>
        <v>JAN</v>
      </c>
    </row>
    <row r="3720">
      <c r="A3720" s="17">
        <v>44214.0</v>
      </c>
      <c r="B3720" s="25" t="s">
        <v>30</v>
      </c>
      <c r="C3720" s="62" t="s">
        <v>18</v>
      </c>
      <c r="D3720" s="44" t="s">
        <v>35</v>
      </c>
      <c r="E3720" s="10">
        <f t="shared" si="1"/>
        <v>0</v>
      </c>
      <c r="F3720" s="10">
        <f t="shared" si="2"/>
        <v>1</v>
      </c>
      <c r="G3720" s="10">
        <f t="shared" si="3"/>
        <v>0</v>
      </c>
      <c r="H3720" s="11" t="str">
        <f t="shared" si="30"/>
        <v>JAN</v>
      </c>
    </row>
    <row r="3721">
      <c r="A3721" s="17">
        <v>44214.0</v>
      </c>
      <c r="B3721" s="25" t="s">
        <v>30</v>
      </c>
      <c r="C3721" s="62" t="s">
        <v>18</v>
      </c>
      <c r="D3721" s="44" t="s">
        <v>25</v>
      </c>
      <c r="E3721" s="10">
        <f t="shared" si="1"/>
        <v>0</v>
      </c>
      <c r="F3721" s="10">
        <f t="shared" si="2"/>
        <v>0</v>
      </c>
      <c r="G3721" s="10">
        <f t="shared" si="3"/>
        <v>1</v>
      </c>
      <c r="H3721" s="11" t="str">
        <f t="shared" si="30"/>
        <v>JAN</v>
      </c>
    </row>
    <row r="3722">
      <c r="A3722" s="17">
        <v>44214.0</v>
      </c>
      <c r="B3722" s="25" t="s">
        <v>30</v>
      </c>
      <c r="C3722" s="62" t="s">
        <v>18</v>
      </c>
      <c r="D3722" s="44" t="s">
        <v>19</v>
      </c>
      <c r="E3722" s="10">
        <f t="shared" si="1"/>
        <v>1</v>
      </c>
      <c r="F3722" s="10">
        <f t="shared" si="2"/>
        <v>0</v>
      </c>
      <c r="G3722" s="10">
        <f t="shared" si="3"/>
        <v>0</v>
      </c>
      <c r="H3722" s="11" t="str">
        <f t="shared" si="30"/>
        <v>JAN</v>
      </c>
    </row>
    <row r="3723">
      <c r="A3723" s="17">
        <v>44214.0</v>
      </c>
      <c r="B3723" s="25" t="s">
        <v>30</v>
      </c>
      <c r="C3723" s="62" t="s">
        <v>18</v>
      </c>
      <c r="D3723" s="44" t="s">
        <v>25</v>
      </c>
      <c r="E3723" s="10">
        <f t="shared" si="1"/>
        <v>0</v>
      </c>
      <c r="F3723" s="10">
        <f t="shared" si="2"/>
        <v>0</v>
      </c>
      <c r="G3723" s="10">
        <f t="shared" si="3"/>
        <v>1</v>
      </c>
      <c r="H3723" s="11" t="str">
        <f t="shared" si="30"/>
        <v>JAN</v>
      </c>
    </row>
    <row r="3724">
      <c r="A3724" s="7">
        <v>44214.0</v>
      </c>
      <c r="B3724" s="8" t="s">
        <v>30</v>
      </c>
      <c r="C3724" s="40" t="s">
        <v>18</v>
      </c>
      <c r="D3724" s="9" t="s">
        <v>19</v>
      </c>
      <c r="E3724" s="10">
        <f t="shared" si="1"/>
        <v>1</v>
      </c>
      <c r="F3724" s="10">
        <f t="shared" si="2"/>
        <v>0</v>
      </c>
      <c r="G3724" s="10">
        <f t="shared" si="3"/>
        <v>0</v>
      </c>
      <c r="H3724" s="11" t="str">
        <f t="shared" si="30"/>
        <v>JAN</v>
      </c>
    </row>
    <row r="3725">
      <c r="A3725" s="7">
        <v>44214.0</v>
      </c>
      <c r="B3725" s="8" t="s">
        <v>73</v>
      </c>
      <c r="C3725" s="40" t="s">
        <v>18</v>
      </c>
      <c r="D3725" s="9" t="s">
        <v>25</v>
      </c>
      <c r="E3725" s="10">
        <f t="shared" si="1"/>
        <v>0</v>
      </c>
      <c r="F3725" s="10">
        <f t="shared" si="2"/>
        <v>0</v>
      </c>
      <c r="G3725" s="10">
        <f t="shared" si="3"/>
        <v>1</v>
      </c>
      <c r="H3725" s="11" t="str">
        <f t="shared" si="30"/>
        <v>JAN</v>
      </c>
    </row>
    <row r="3726">
      <c r="A3726" s="7">
        <v>44214.0</v>
      </c>
      <c r="B3726" s="8" t="s">
        <v>73</v>
      </c>
      <c r="C3726" s="40" t="s">
        <v>18</v>
      </c>
      <c r="D3726" s="9" t="s">
        <v>25</v>
      </c>
      <c r="E3726" s="10">
        <f t="shared" si="1"/>
        <v>0</v>
      </c>
      <c r="F3726" s="10">
        <f t="shared" si="2"/>
        <v>0</v>
      </c>
      <c r="G3726" s="10">
        <f t="shared" si="3"/>
        <v>1</v>
      </c>
      <c r="H3726" s="11" t="str">
        <f t="shared" si="30"/>
        <v>JAN</v>
      </c>
    </row>
    <row r="3727">
      <c r="A3727" s="76">
        <v>44214.0</v>
      </c>
      <c r="B3727" s="48" t="s">
        <v>22</v>
      </c>
      <c r="C3727" s="49" t="s">
        <v>42</v>
      </c>
      <c r="D3727" s="48" t="s">
        <v>25</v>
      </c>
      <c r="E3727" s="10">
        <f t="shared" si="1"/>
        <v>0</v>
      </c>
      <c r="F3727" s="10">
        <f t="shared" si="2"/>
        <v>0</v>
      </c>
      <c r="G3727" s="10">
        <f t="shared" si="3"/>
        <v>0</v>
      </c>
      <c r="H3727" s="11" t="str">
        <f t="shared" si="30"/>
        <v>JAN</v>
      </c>
    </row>
    <row r="3728">
      <c r="A3728" s="7">
        <v>44214.0</v>
      </c>
      <c r="B3728" s="8" t="s">
        <v>80</v>
      </c>
      <c r="C3728" s="40" t="s">
        <v>18</v>
      </c>
      <c r="D3728" s="9" t="s">
        <v>19</v>
      </c>
      <c r="E3728" s="10">
        <f t="shared" si="1"/>
        <v>1</v>
      </c>
      <c r="F3728" s="10">
        <f t="shared" si="2"/>
        <v>0</v>
      </c>
      <c r="G3728" s="10">
        <f t="shared" si="3"/>
        <v>0</v>
      </c>
      <c r="H3728" s="11" t="str">
        <f t="shared" si="30"/>
        <v>JAN</v>
      </c>
    </row>
    <row r="3729">
      <c r="A3729" s="7">
        <v>44214.0</v>
      </c>
      <c r="B3729" s="8" t="s">
        <v>80</v>
      </c>
      <c r="C3729" s="40" t="s">
        <v>18</v>
      </c>
      <c r="D3729" s="9" t="s">
        <v>19</v>
      </c>
      <c r="E3729" s="10">
        <f t="shared" si="1"/>
        <v>1</v>
      </c>
      <c r="F3729" s="10">
        <f t="shared" si="2"/>
        <v>0</v>
      </c>
      <c r="G3729" s="10">
        <f t="shared" si="3"/>
        <v>0</v>
      </c>
      <c r="H3729" s="11" t="str">
        <f t="shared" si="30"/>
        <v>JAN</v>
      </c>
    </row>
    <row r="3730">
      <c r="A3730" s="7">
        <v>44214.0</v>
      </c>
      <c r="B3730" s="8" t="s">
        <v>80</v>
      </c>
      <c r="C3730" s="40" t="s">
        <v>18</v>
      </c>
      <c r="D3730" s="9" t="s">
        <v>19</v>
      </c>
      <c r="E3730" s="10">
        <f t="shared" si="1"/>
        <v>1</v>
      </c>
      <c r="F3730" s="10">
        <f t="shared" si="2"/>
        <v>0</v>
      </c>
      <c r="G3730" s="10">
        <f t="shared" si="3"/>
        <v>0</v>
      </c>
      <c r="H3730" s="11" t="str">
        <f t="shared" si="30"/>
        <v>JAN</v>
      </c>
    </row>
    <row r="3731">
      <c r="A3731" s="7">
        <v>44214.0</v>
      </c>
      <c r="B3731" s="8" t="s">
        <v>88</v>
      </c>
      <c r="C3731" s="40" t="s">
        <v>18</v>
      </c>
      <c r="D3731" s="43" t="s">
        <v>19</v>
      </c>
      <c r="E3731" s="10">
        <f t="shared" si="1"/>
        <v>1</v>
      </c>
      <c r="F3731" s="10">
        <f t="shared" si="2"/>
        <v>0</v>
      </c>
      <c r="G3731" s="10">
        <f t="shared" si="3"/>
        <v>0</v>
      </c>
      <c r="H3731" s="11" t="str">
        <f t="shared" si="30"/>
        <v>JAN</v>
      </c>
    </row>
    <row r="3732">
      <c r="A3732" s="7">
        <v>44214.0</v>
      </c>
      <c r="B3732" s="8" t="s">
        <v>34</v>
      </c>
      <c r="C3732" s="9" t="s">
        <v>18</v>
      </c>
      <c r="D3732" s="28" t="s">
        <v>19</v>
      </c>
      <c r="E3732" s="10">
        <f t="shared" si="1"/>
        <v>1</v>
      </c>
      <c r="F3732" s="10">
        <f t="shared" si="2"/>
        <v>0</v>
      </c>
      <c r="G3732" s="10">
        <f t="shared" si="3"/>
        <v>0</v>
      </c>
      <c r="H3732" s="11" t="str">
        <f t="shared" si="30"/>
        <v>JAN</v>
      </c>
    </row>
    <row r="3733">
      <c r="A3733" s="7">
        <v>44214.0</v>
      </c>
      <c r="B3733" s="45" t="s">
        <v>37</v>
      </c>
      <c r="C3733" s="43" t="s">
        <v>18</v>
      </c>
      <c r="D3733" s="28" t="s">
        <v>19</v>
      </c>
      <c r="E3733" s="10">
        <f t="shared" si="1"/>
        <v>1</v>
      </c>
      <c r="F3733" s="10">
        <f t="shared" si="2"/>
        <v>0</v>
      </c>
      <c r="G3733" s="10">
        <f t="shared" si="3"/>
        <v>0</v>
      </c>
      <c r="H3733" s="11" t="str">
        <f t="shared" si="30"/>
        <v>JAN</v>
      </c>
    </row>
    <row r="3734">
      <c r="A3734" s="7">
        <v>44214.0</v>
      </c>
      <c r="B3734" s="8" t="s">
        <v>37</v>
      </c>
      <c r="C3734" s="9" t="s">
        <v>18</v>
      </c>
      <c r="D3734" s="28" t="s">
        <v>19</v>
      </c>
      <c r="E3734" s="10">
        <f t="shared" si="1"/>
        <v>1</v>
      </c>
      <c r="F3734" s="10">
        <f t="shared" si="2"/>
        <v>0</v>
      </c>
      <c r="G3734" s="10">
        <f t="shared" si="3"/>
        <v>0</v>
      </c>
      <c r="H3734" s="11" t="str">
        <f t="shared" si="30"/>
        <v>JAN</v>
      </c>
    </row>
    <row r="3735">
      <c r="A3735" s="7">
        <v>44214.0</v>
      </c>
      <c r="B3735" s="8" t="s">
        <v>30</v>
      </c>
      <c r="C3735" s="9" t="s">
        <v>18</v>
      </c>
      <c r="D3735" s="28" t="s">
        <v>19</v>
      </c>
      <c r="E3735" s="10">
        <f t="shared" si="1"/>
        <v>1</v>
      </c>
      <c r="F3735" s="10">
        <f t="shared" si="2"/>
        <v>0</v>
      </c>
      <c r="G3735" s="10">
        <f t="shared" si="3"/>
        <v>0</v>
      </c>
      <c r="H3735" s="11" t="str">
        <f t="shared" si="30"/>
        <v>JAN</v>
      </c>
    </row>
    <row r="3736">
      <c r="A3736" s="7">
        <v>44214.0</v>
      </c>
      <c r="B3736" s="8" t="s">
        <v>30</v>
      </c>
      <c r="C3736" s="9" t="s">
        <v>18</v>
      </c>
      <c r="D3736" s="28" t="s">
        <v>19</v>
      </c>
      <c r="E3736" s="10">
        <f t="shared" si="1"/>
        <v>1</v>
      </c>
      <c r="F3736" s="10">
        <f t="shared" si="2"/>
        <v>0</v>
      </c>
      <c r="G3736" s="10">
        <f t="shared" si="3"/>
        <v>0</v>
      </c>
      <c r="H3736" s="11" t="str">
        <f t="shared" si="30"/>
        <v>JAN</v>
      </c>
    </row>
    <row r="3737">
      <c r="A3737" s="7">
        <v>44214.0</v>
      </c>
      <c r="B3737" s="8" t="s">
        <v>30</v>
      </c>
      <c r="C3737" s="9" t="s">
        <v>18</v>
      </c>
      <c r="D3737" s="28" t="s">
        <v>19</v>
      </c>
      <c r="E3737" s="10">
        <f t="shared" si="1"/>
        <v>1</v>
      </c>
      <c r="F3737" s="10">
        <f t="shared" si="2"/>
        <v>0</v>
      </c>
      <c r="G3737" s="10">
        <f t="shared" si="3"/>
        <v>0</v>
      </c>
      <c r="H3737" s="11" t="str">
        <f t="shared" si="30"/>
        <v>JAN</v>
      </c>
    </row>
    <row r="3738">
      <c r="A3738" s="60">
        <v>44214.0</v>
      </c>
      <c r="B3738" s="45" t="s">
        <v>30</v>
      </c>
      <c r="C3738" s="45" t="s">
        <v>18</v>
      </c>
      <c r="D3738" s="28" t="s">
        <v>19</v>
      </c>
      <c r="E3738" s="10">
        <f t="shared" si="1"/>
        <v>1</v>
      </c>
      <c r="F3738" s="10">
        <f t="shared" si="2"/>
        <v>0</v>
      </c>
      <c r="G3738" s="10">
        <f t="shared" si="3"/>
        <v>0</v>
      </c>
      <c r="H3738" s="11" t="str">
        <f t="shared" si="30"/>
        <v>JAN</v>
      </c>
    </row>
    <row r="3739">
      <c r="A3739" s="7">
        <v>44214.0</v>
      </c>
      <c r="B3739" s="8" t="s">
        <v>30</v>
      </c>
      <c r="C3739" s="9" t="s">
        <v>42</v>
      </c>
      <c r="D3739" s="28" t="s">
        <v>19</v>
      </c>
      <c r="E3739" s="10">
        <f t="shared" si="1"/>
        <v>0</v>
      </c>
      <c r="F3739" s="10">
        <f t="shared" si="2"/>
        <v>0</v>
      </c>
      <c r="G3739" s="10">
        <f t="shared" si="3"/>
        <v>0</v>
      </c>
      <c r="H3739" s="11" t="str">
        <f t="shared" si="30"/>
        <v>JAN</v>
      </c>
    </row>
    <row r="3740">
      <c r="A3740" s="7">
        <v>44214.0</v>
      </c>
      <c r="B3740" s="43" t="s">
        <v>30</v>
      </c>
      <c r="C3740" s="43" t="s">
        <v>18</v>
      </c>
      <c r="D3740" s="28" t="s">
        <v>35</v>
      </c>
      <c r="E3740" s="10">
        <f t="shared" si="1"/>
        <v>0</v>
      </c>
      <c r="F3740" s="10">
        <f t="shared" si="2"/>
        <v>1</v>
      </c>
      <c r="G3740" s="10">
        <f t="shared" si="3"/>
        <v>0</v>
      </c>
      <c r="H3740" s="11" t="str">
        <f t="shared" si="30"/>
        <v>JAN</v>
      </c>
    </row>
    <row r="3741">
      <c r="A3741" s="60">
        <v>44214.0</v>
      </c>
      <c r="B3741" s="45" t="s">
        <v>30</v>
      </c>
      <c r="C3741" s="45" t="s">
        <v>18</v>
      </c>
      <c r="D3741" s="28" t="s">
        <v>19</v>
      </c>
      <c r="E3741" s="10">
        <f t="shared" si="1"/>
        <v>1</v>
      </c>
      <c r="F3741" s="10">
        <f t="shared" si="2"/>
        <v>0</v>
      </c>
      <c r="G3741" s="10">
        <f t="shared" si="3"/>
        <v>0</v>
      </c>
      <c r="H3741" s="11" t="str">
        <f t="shared" si="30"/>
        <v>JAN</v>
      </c>
    </row>
    <row r="3742">
      <c r="A3742" s="60">
        <v>44214.0</v>
      </c>
      <c r="B3742" s="45" t="s">
        <v>30</v>
      </c>
      <c r="C3742" s="45" t="s">
        <v>18</v>
      </c>
      <c r="D3742" s="28" t="s">
        <v>19</v>
      </c>
      <c r="E3742" s="10">
        <f t="shared" si="1"/>
        <v>1</v>
      </c>
      <c r="F3742" s="10">
        <f t="shared" si="2"/>
        <v>0</v>
      </c>
      <c r="G3742" s="10">
        <f t="shared" si="3"/>
        <v>0</v>
      </c>
      <c r="H3742" s="11" t="str">
        <f t="shared" si="30"/>
        <v>JAN</v>
      </c>
    </row>
    <row r="3743">
      <c r="A3743" s="60">
        <v>44214.0</v>
      </c>
      <c r="B3743" s="45" t="s">
        <v>30</v>
      </c>
      <c r="C3743" s="45" t="s">
        <v>18</v>
      </c>
      <c r="D3743" s="28" t="s">
        <v>19</v>
      </c>
      <c r="E3743" s="10">
        <f t="shared" si="1"/>
        <v>1</v>
      </c>
      <c r="F3743" s="10">
        <f t="shared" si="2"/>
        <v>0</v>
      </c>
      <c r="G3743" s="10">
        <f t="shared" si="3"/>
        <v>0</v>
      </c>
      <c r="H3743" s="11" t="str">
        <f t="shared" si="30"/>
        <v>JAN</v>
      </c>
    </row>
    <row r="3744">
      <c r="A3744" s="60">
        <v>44214.0</v>
      </c>
      <c r="B3744" s="45" t="s">
        <v>30</v>
      </c>
      <c r="C3744" s="45" t="s">
        <v>18</v>
      </c>
      <c r="D3744" s="28" t="s">
        <v>19</v>
      </c>
      <c r="E3744" s="10">
        <f t="shared" si="1"/>
        <v>1</v>
      </c>
      <c r="F3744" s="10">
        <f t="shared" si="2"/>
        <v>0</v>
      </c>
      <c r="G3744" s="10">
        <f t="shared" si="3"/>
        <v>0</v>
      </c>
      <c r="H3744" s="11" t="str">
        <f t="shared" si="30"/>
        <v>JAN</v>
      </c>
    </row>
    <row r="3745">
      <c r="A3745" s="53">
        <v>44214.0</v>
      </c>
      <c r="B3745" s="54" t="s">
        <v>30</v>
      </c>
      <c r="C3745" s="55" t="s">
        <v>18</v>
      </c>
      <c r="D3745" s="55" t="s">
        <v>19</v>
      </c>
      <c r="E3745" s="10">
        <f t="shared" si="1"/>
        <v>1</v>
      </c>
      <c r="F3745" s="10">
        <f t="shared" si="2"/>
        <v>0</v>
      </c>
      <c r="G3745" s="10">
        <f t="shared" si="3"/>
        <v>0</v>
      </c>
      <c r="H3745" s="11" t="str">
        <f t="shared" si="30"/>
        <v>JAN</v>
      </c>
    </row>
    <row r="3746">
      <c r="A3746" s="53">
        <v>44214.0</v>
      </c>
      <c r="B3746" s="54" t="s">
        <v>30</v>
      </c>
      <c r="C3746" s="55" t="s">
        <v>18</v>
      </c>
      <c r="D3746" s="55" t="s">
        <v>19</v>
      </c>
      <c r="E3746" s="10">
        <f t="shared" si="1"/>
        <v>1</v>
      </c>
      <c r="F3746" s="10">
        <f t="shared" si="2"/>
        <v>0</v>
      </c>
      <c r="G3746" s="10">
        <f t="shared" si="3"/>
        <v>0</v>
      </c>
      <c r="H3746" s="11" t="str">
        <f t="shared" si="30"/>
        <v>JAN</v>
      </c>
    </row>
    <row r="3747">
      <c r="A3747" s="53">
        <v>44214.0</v>
      </c>
      <c r="B3747" s="54" t="s">
        <v>30</v>
      </c>
      <c r="C3747" s="55" t="s">
        <v>18</v>
      </c>
      <c r="D3747" s="55" t="s">
        <v>19</v>
      </c>
      <c r="E3747" s="10">
        <f t="shared" si="1"/>
        <v>1</v>
      </c>
      <c r="F3747" s="10">
        <f t="shared" si="2"/>
        <v>0</v>
      </c>
      <c r="G3747" s="10">
        <f t="shared" si="3"/>
        <v>0</v>
      </c>
      <c r="H3747" s="11" t="str">
        <f t="shared" si="30"/>
        <v>JAN</v>
      </c>
    </row>
    <row r="3748">
      <c r="A3748" s="60">
        <v>44214.0</v>
      </c>
      <c r="B3748" s="65" t="s">
        <v>30</v>
      </c>
      <c r="C3748" s="52" t="s">
        <v>18</v>
      </c>
      <c r="D3748" s="28" t="s">
        <v>19</v>
      </c>
      <c r="E3748" s="10">
        <f t="shared" si="1"/>
        <v>1</v>
      </c>
      <c r="F3748" s="10">
        <f t="shared" si="2"/>
        <v>0</v>
      </c>
      <c r="G3748" s="10">
        <f t="shared" si="3"/>
        <v>0</v>
      </c>
      <c r="H3748" s="11" t="str">
        <f t="shared" si="30"/>
        <v>JAN</v>
      </c>
    </row>
    <row r="3749">
      <c r="A3749" s="60">
        <v>44214.0</v>
      </c>
      <c r="B3749" s="65" t="s">
        <v>30</v>
      </c>
      <c r="C3749" s="52" t="s">
        <v>18</v>
      </c>
      <c r="D3749" s="28" t="s">
        <v>19</v>
      </c>
      <c r="E3749" s="10">
        <f t="shared" si="1"/>
        <v>1</v>
      </c>
      <c r="F3749" s="10">
        <f t="shared" si="2"/>
        <v>0</v>
      </c>
      <c r="G3749" s="10">
        <f t="shared" si="3"/>
        <v>0</v>
      </c>
      <c r="H3749" s="11" t="str">
        <f t="shared" si="30"/>
        <v>JAN</v>
      </c>
    </row>
    <row r="3750">
      <c r="A3750" s="17">
        <v>44214.0</v>
      </c>
      <c r="B3750" s="18" t="s">
        <v>80</v>
      </c>
      <c r="C3750" s="19" t="s">
        <v>18</v>
      </c>
      <c r="D3750" s="20" t="s">
        <v>19</v>
      </c>
      <c r="E3750" s="10">
        <f t="shared" si="1"/>
        <v>1</v>
      </c>
      <c r="F3750" s="10">
        <f t="shared" si="2"/>
        <v>0</v>
      </c>
      <c r="G3750" s="10">
        <f t="shared" si="3"/>
        <v>0</v>
      </c>
      <c r="H3750" s="11" t="str">
        <f t="shared" si="30"/>
        <v>JAN</v>
      </c>
    </row>
    <row r="3751">
      <c r="A3751" s="17">
        <v>44214.0</v>
      </c>
      <c r="B3751" s="18" t="s">
        <v>80</v>
      </c>
      <c r="C3751" s="19" t="s">
        <v>18</v>
      </c>
      <c r="D3751" s="20" t="s">
        <v>19</v>
      </c>
      <c r="E3751" s="10">
        <f t="shared" si="1"/>
        <v>1</v>
      </c>
      <c r="F3751" s="10">
        <f t="shared" si="2"/>
        <v>0</v>
      </c>
      <c r="G3751" s="10">
        <f t="shared" si="3"/>
        <v>0</v>
      </c>
      <c r="H3751" s="11" t="str">
        <f t="shared" si="30"/>
        <v>JAN</v>
      </c>
    </row>
    <row r="3752">
      <c r="A3752" s="7">
        <v>44214.0</v>
      </c>
      <c r="B3752" s="22" t="s">
        <v>80</v>
      </c>
      <c r="C3752" s="23" t="s">
        <v>18</v>
      </c>
      <c r="D3752" s="24" t="s">
        <v>19</v>
      </c>
      <c r="E3752" s="10">
        <f t="shared" si="1"/>
        <v>1</v>
      </c>
      <c r="F3752" s="10">
        <f t="shared" si="2"/>
        <v>0</v>
      </c>
      <c r="G3752" s="10">
        <f t="shared" si="3"/>
        <v>0</v>
      </c>
      <c r="H3752" s="11" t="str">
        <f t="shared" si="30"/>
        <v>JAN</v>
      </c>
    </row>
    <row r="3753">
      <c r="A3753" s="7">
        <v>44214.0</v>
      </c>
      <c r="B3753" s="24" t="s">
        <v>92</v>
      </c>
      <c r="C3753" s="23" t="s">
        <v>18</v>
      </c>
      <c r="D3753" s="24" t="s">
        <v>19</v>
      </c>
      <c r="E3753" s="10">
        <f t="shared" si="1"/>
        <v>1</v>
      </c>
      <c r="F3753" s="10">
        <f t="shared" si="2"/>
        <v>0</v>
      </c>
      <c r="G3753" s="10">
        <f t="shared" si="3"/>
        <v>0</v>
      </c>
      <c r="H3753" s="11" t="str">
        <f t="shared" si="30"/>
        <v>JAN</v>
      </c>
    </row>
    <row r="3754">
      <c r="A3754" s="7">
        <v>44214.0</v>
      </c>
      <c r="B3754" s="24" t="s">
        <v>92</v>
      </c>
      <c r="C3754" s="23" t="s">
        <v>18</v>
      </c>
      <c r="D3754" s="24" t="s">
        <v>19</v>
      </c>
      <c r="E3754" s="10">
        <f t="shared" si="1"/>
        <v>1</v>
      </c>
      <c r="F3754" s="10">
        <f t="shared" si="2"/>
        <v>0</v>
      </c>
      <c r="G3754" s="10">
        <f t="shared" si="3"/>
        <v>0</v>
      </c>
      <c r="H3754" s="11" t="str">
        <f t="shared" si="30"/>
        <v>JAN</v>
      </c>
    </row>
    <row r="3755">
      <c r="A3755" s="17">
        <v>44214.0</v>
      </c>
      <c r="B3755" s="18" t="s">
        <v>80</v>
      </c>
      <c r="C3755" s="19" t="s">
        <v>42</v>
      </c>
      <c r="D3755" s="20" t="s">
        <v>19</v>
      </c>
      <c r="E3755" s="10">
        <f t="shared" si="1"/>
        <v>0</v>
      </c>
      <c r="F3755" s="10">
        <f t="shared" si="2"/>
        <v>0</v>
      </c>
      <c r="G3755" s="10">
        <f t="shared" si="3"/>
        <v>0</v>
      </c>
      <c r="H3755" s="11" t="str">
        <f t="shared" si="30"/>
        <v>JAN</v>
      </c>
    </row>
    <row r="3756">
      <c r="A3756" s="17">
        <v>44214.0</v>
      </c>
      <c r="B3756" s="18" t="s">
        <v>80</v>
      </c>
      <c r="C3756" s="19" t="s">
        <v>42</v>
      </c>
      <c r="D3756" s="20" t="s">
        <v>19</v>
      </c>
      <c r="E3756" s="10">
        <f t="shared" si="1"/>
        <v>0</v>
      </c>
      <c r="F3756" s="10">
        <f t="shared" si="2"/>
        <v>0</v>
      </c>
      <c r="G3756" s="10">
        <f t="shared" si="3"/>
        <v>0</v>
      </c>
      <c r="H3756" s="11" t="str">
        <f t="shared" si="30"/>
        <v>JAN</v>
      </c>
    </row>
    <row r="3757">
      <c r="A3757" s="17">
        <v>44214.0</v>
      </c>
      <c r="B3757" s="18" t="s">
        <v>80</v>
      </c>
      <c r="C3757" s="19" t="s">
        <v>42</v>
      </c>
      <c r="D3757" s="20" t="s">
        <v>19</v>
      </c>
      <c r="E3757" s="10">
        <f t="shared" si="1"/>
        <v>0</v>
      </c>
      <c r="F3757" s="10">
        <f t="shared" si="2"/>
        <v>0</v>
      </c>
      <c r="G3757" s="10">
        <f t="shared" si="3"/>
        <v>0</v>
      </c>
      <c r="H3757" s="11" t="str">
        <f t="shared" si="30"/>
        <v>JAN</v>
      </c>
    </row>
    <row r="3758">
      <c r="A3758" s="17">
        <v>44214.0</v>
      </c>
      <c r="B3758" s="18" t="s">
        <v>90</v>
      </c>
      <c r="C3758" s="19" t="s">
        <v>42</v>
      </c>
      <c r="D3758" s="20" t="s">
        <v>19</v>
      </c>
      <c r="E3758" s="10">
        <f t="shared" si="1"/>
        <v>0</v>
      </c>
      <c r="F3758" s="10">
        <f t="shared" si="2"/>
        <v>0</v>
      </c>
      <c r="G3758" s="10">
        <f t="shared" si="3"/>
        <v>0</v>
      </c>
      <c r="H3758" s="11" t="str">
        <f t="shared" si="30"/>
        <v>JAN</v>
      </c>
    </row>
    <row r="3759">
      <c r="A3759" s="17">
        <v>44214.0</v>
      </c>
      <c r="B3759" s="18" t="s">
        <v>90</v>
      </c>
      <c r="C3759" s="19" t="s">
        <v>42</v>
      </c>
      <c r="D3759" s="20" t="s">
        <v>19</v>
      </c>
      <c r="E3759" s="10">
        <f t="shared" si="1"/>
        <v>0</v>
      </c>
      <c r="F3759" s="10">
        <f t="shared" si="2"/>
        <v>0</v>
      </c>
      <c r="G3759" s="10">
        <f t="shared" si="3"/>
        <v>0</v>
      </c>
      <c r="H3759" s="11" t="str">
        <f t="shared" si="30"/>
        <v>JAN</v>
      </c>
    </row>
    <row r="3760">
      <c r="A3760" s="17">
        <v>44214.0</v>
      </c>
      <c r="B3760" s="18" t="s">
        <v>90</v>
      </c>
      <c r="C3760" s="19" t="s">
        <v>42</v>
      </c>
      <c r="D3760" s="20" t="s">
        <v>19</v>
      </c>
      <c r="E3760" s="10">
        <f t="shared" si="1"/>
        <v>0</v>
      </c>
      <c r="F3760" s="10">
        <f t="shared" si="2"/>
        <v>0</v>
      </c>
      <c r="G3760" s="10">
        <f t="shared" si="3"/>
        <v>0</v>
      </c>
      <c r="H3760" s="11" t="str">
        <f t="shared" si="30"/>
        <v>JAN</v>
      </c>
    </row>
    <row r="3761">
      <c r="A3761" s="60">
        <v>44214.0</v>
      </c>
      <c r="B3761" s="45" t="s">
        <v>30</v>
      </c>
      <c r="C3761" s="45" t="s">
        <v>18</v>
      </c>
      <c r="D3761" s="28" t="s">
        <v>66</v>
      </c>
      <c r="E3761" s="10">
        <f t="shared" si="1"/>
        <v>0</v>
      </c>
      <c r="F3761" s="10">
        <f t="shared" si="2"/>
        <v>0</v>
      </c>
      <c r="G3761" s="10">
        <f t="shared" si="3"/>
        <v>0</v>
      </c>
      <c r="H3761" s="11" t="str">
        <f t="shared" si="30"/>
        <v>JAN</v>
      </c>
    </row>
    <row r="3762">
      <c r="A3762" s="60">
        <v>44214.0</v>
      </c>
      <c r="B3762" s="45" t="s">
        <v>30</v>
      </c>
      <c r="C3762" s="45" t="s">
        <v>18</v>
      </c>
      <c r="D3762" s="28" t="s">
        <v>25</v>
      </c>
      <c r="E3762" s="10">
        <f t="shared" si="1"/>
        <v>0</v>
      </c>
      <c r="F3762" s="10">
        <f t="shared" si="2"/>
        <v>0</v>
      </c>
      <c r="G3762" s="10">
        <f t="shared" si="3"/>
        <v>1</v>
      </c>
      <c r="H3762" s="11" t="str">
        <f t="shared" si="30"/>
        <v>JAN</v>
      </c>
    </row>
    <row r="3763">
      <c r="A3763" s="60">
        <v>44214.0</v>
      </c>
      <c r="B3763" s="65" t="s">
        <v>30</v>
      </c>
      <c r="C3763" s="52" t="s">
        <v>18</v>
      </c>
      <c r="D3763" s="28" t="s">
        <v>25</v>
      </c>
      <c r="E3763" s="10">
        <f t="shared" si="1"/>
        <v>0</v>
      </c>
      <c r="F3763" s="10">
        <f t="shared" si="2"/>
        <v>0</v>
      </c>
      <c r="G3763" s="10">
        <f t="shared" si="3"/>
        <v>1</v>
      </c>
      <c r="H3763" s="11" t="str">
        <f t="shared" si="30"/>
        <v>JAN</v>
      </c>
    </row>
    <row r="3764">
      <c r="A3764" s="60">
        <v>44214.0</v>
      </c>
      <c r="B3764" s="65" t="s">
        <v>30</v>
      </c>
      <c r="C3764" s="52" t="s">
        <v>18</v>
      </c>
      <c r="D3764" s="28" t="s">
        <v>25</v>
      </c>
      <c r="E3764" s="10">
        <f t="shared" si="1"/>
        <v>0</v>
      </c>
      <c r="F3764" s="10">
        <f t="shared" si="2"/>
        <v>0</v>
      </c>
      <c r="G3764" s="10">
        <f t="shared" si="3"/>
        <v>1</v>
      </c>
      <c r="H3764" s="11" t="str">
        <f t="shared" si="30"/>
        <v>JAN</v>
      </c>
    </row>
    <row r="3765">
      <c r="A3765" s="60">
        <v>44214.0</v>
      </c>
      <c r="B3765" s="65" t="s">
        <v>30</v>
      </c>
      <c r="C3765" s="52" t="s">
        <v>18</v>
      </c>
      <c r="D3765" s="28" t="s">
        <v>25</v>
      </c>
      <c r="E3765" s="10">
        <f t="shared" si="1"/>
        <v>0</v>
      </c>
      <c r="F3765" s="10">
        <f t="shared" si="2"/>
        <v>0</v>
      </c>
      <c r="G3765" s="10">
        <f t="shared" si="3"/>
        <v>1</v>
      </c>
      <c r="H3765" s="11" t="str">
        <f t="shared" si="30"/>
        <v>JAN</v>
      </c>
    </row>
    <row r="3766">
      <c r="A3766" s="17">
        <v>44214.0</v>
      </c>
      <c r="B3766" s="18" t="s">
        <v>80</v>
      </c>
      <c r="C3766" s="19" t="s">
        <v>18</v>
      </c>
      <c r="D3766" s="20" t="s">
        <v>25</v>
      </c>
      <c r="E3766" s="10">
        <f t="shared" si="1"/>
        <v>0</v>
      </c>
      <c r="F3766" s="10">
        <f t="shared" si="2"/>
        <v>0</v>
      </c>
      <c r="G3766" s="10">
        <f t="shared" si="3"/>
        <v>1</v>
      </c>
      <c r="H3766" s="11" t="str">
        <f t="shared" si="30"/>
        <v>JAN</v>
      </c>
    </row>
    <row r="3767">
      <c r="A3767" s="60">
        <v>44214.0</v>
      </c>
      <c r="B3767" s="45" t="s">
        <v>73</v>
      </c>
      <c r="C3767" s="45" t="s">
        <v>18</v>
      </c>
      <c r="D3767" s="28" t="s">
        <v>25</v>
      </c>
      <c r="E3767" s="10">
        <f t="shared" si="1"/>
        <v>0</v>
      </c>
      <c r="F3767" s="10">
        <f t="shared" si="2"/>
        <v>0</v>
      </c>
      <c r="G3767" s="10">
        <f t="shared" si="3"/>
        <v>1</v>
      </c>
      <c r="H3767" s="11" t="str">
        <f t="shared" si="30"/>
        <v>JAN</v>
      </c>
    </row>
    <row r="3768">
      <c r="A3768" s="60">
        <v>44214.0</v>
      </c>
      <c r="B3768" s="45" t="s">
        <v>73</v>
      </c>
      <c r="C3768" s="45" t="s">
        <v>18</v>
      </c>
      <c r="D3768" s="28" t="s">
        <v>25</v>
      </c>
      <c r="E3768" s="10">
        <f t="shared" si="1"/>
        <v>0</v>
      </c>
      <c r="F3768" s="10">
        <f t="shared" si="2"/>
        <v>0</v>
      </c>
      <c r="G3768" s="10">
        <f t="shared" si="3"/>
        <v>1</v>
      </c>
      <c r="H3768" s="11" t="str">
        <f t="shared" si="30"/>
        <v>JAN</v>
      </c>
    </row>
    <row r="3769">
      <c r="A3769" s="60">
        <v>44214.0</v>
      </c>
      <c r="B3769" s="45" t="s">
        <v>30</v>
      </c>
      <c r="C3769" s="45" t="s">
        <v>18</v>
      </c>
      <c r="D3769" s="28" t="s">
        <v>35</v>
      </c>
      <c r="E3769" s="10">
        <f t="shared" si="1"/>
        <v>0</v>
      </c>
      <c r="F3769" s="10">
        <f t="shared" si="2"/>
        <v>1</v>
      </c>
      <c r="G3769" s="10">
        <f t="shared" si="3"/>
        <v>0</v>
      </c>
      <c r="H3769" s="11" t="str">
        <f t="shared" si="30"/>
        <v>JAN</v>
      </c>
    </row>
    <row r="3770">
      <c r="A3770" s="7">
        <v>44214.0</v>
      </c>
      <c r="B3770" s="43" t="s">
        <v>30</v>
      </c>
      <c r="C3770" s="52" t="s">
        <v>18</v>
      </c>
      <c r="D3770" s="28" t="s">
        <v>35</v>
      </c>
      <c r="E3770" s="10">
        <f t="shared" si="1"/>
        <v>0</v>
      </c>
      <c r="F3770" s="10">
        <f t="shared" si="2"/>
        <v>1</v>
      </c>
      <c r="G3770" s="10">
        <f t="shared" si="3"/>
        <v>0</v>
      </c>
      <c r="H3770" s="11" t="str">
        <f t="shared" si="30"/>
        <v>JAN</v>
      </c>
    </row>
    <row r="3771">
      <c r="A3771" s="7">
        <v>44215.0</v>
      </c>
      <c r="B3771" s="9" t="s">
        <v>80</v>
      </c>
      <c r="C3771" s="9" t="s">
        <v>18</v>
      </c>
      <c r="D3771" s="44" t="s">
        <v>66</v>
      </c>
      <c r="E3771" s="10">
        <f t="shared" si="1"/>
        <v>0</v>
      </c>
      <c r="F3771" s="10">
        <f t="shared" si="2"/>
        <v>0</v>
      </c>
      <c r="G3771" s="10">
        <f t="shared" si="3"/>
        <v>0</v>
      </c>
      <c r="H3771" s="11" t="str">
        <f t="shared" si="30"/>
        <v>JAN</v>
      </c>
    </row>
    <row r="3772">
      <c r="A3772" s="7">
        <v>44215.0</v>
      </c>
      <c r="B3772" s="8" t="s">
        <v>30</v>
      </c>
      <c r="C3772" s="9" t="s">
        <v>42</v>
      </c>
      <c r="D3772" s="44" t="s">
        <v>19</v>
      </c>
      <c r="E3772" s="10">
        <f t="shared" si="1"/>
        <v>0</v>
      </c>
      <c r="F3772" s="10">
        <f t="shared" si="2"/>
        <v>0</v>
      </c>
      <c r="G3772" s="10">
        <f t="shared" si="3"/>
        <v>0</v>
      </c>
      <c r="H3772" s="11" t="str">
        <f t="shared" si="30"/>
        <v>JAN</v>
      </c>
    </row>
    <row r="3773">
      <c r="A3773" s="7">
        <v>44215.0</v>
      </c>
      <c r="B3773" s="8" t="s">
        <v>30</v>
      </c>
      <c r="C3773" s="9" t="s">
        <v>18</v>
      </c>
      <c r="D3773" s="44" t="s">
        <v>19</v>
      </c>
      <c r="E3773" s="10">
        <f t="shared" si="1"/>
        <v>1</v>
      </c>
      <c r="F3773" s="10">
        <f t="shared" si="2"/>
        <v>0</v>
      </c>
      <c r="G3773" s="10">
        <f t="shared" si="3"/>
        <v>0</v>
      </c>
      <c r="H3773" s="11" t="str">
        <f t="shared" si="30"/>
        <v>JAN</v>
      </c>
    </row>
    <row r="3774">
      <c r="A3774" s="7">
        <v>44215.0</v>
      </c>
      <c r="B3774" s="8" t="s">
        <v>30</v>
      </c>
      <c r="C3774" s="9" t="s">
        <v>18</v>
      </c>
      <c r="D3774" s="44" t="s">
        <v>19</v>
      </c>
      <c r="E3774" s="10">
        <f t="shared" si="1"/>
        <v>1</v>
      </c>
      <c r="F3774" s="10">
        <f t="shared" si="2"/>
        <v>0</v>
      </c>
      <c r="G3774" s="10">
        <f t="shared" si="3"/>
        <v>0</v>
      </c>
      <c r="H3774" s="11" t="str">
        <f t="shared" si="30"/>
        <v>JAN</v>
      </c>
    </row>
    <row r="3775">
      <c r="A3775" s="7">
        <v>44215.0</v>
      </c>
      <c r="B3775" s="8" t="s">
        <v>30</v>
      </c>
      <c r="C3775" s="9" t="s">
        <v>18</v>
      </c>
      <c r="D3775" s="73" t="s">
        <v>35</v>
      </c>
      <c r="E3775" s="10">
        <f t="shared" si="1"/>
        <v>0</v>
      </c>
      <c r="F3775" s="10">
        <f t="shared" si="2"/>
        <v>1</v>
      </c>
      <c r="G3775" s="10">
        <f t="shared" si="3"/>
        <v>0</v>
      </c>
      <c r="H3775" s="11" t="str">
        <f t="shared" si="30"/>
        <v>JAN</v>
      </c>
    </row>
    <row r="3776">
      <c r="A3776" s="7">
        <v>44215.0</v>
      </c>
      <c r="B3776" s="8" t="s">
        <v>30</v>
      </c>
      <c r="C3776" s="9" t="s">
        <v>18</v>
      </c>
      <c r="D3776" s="73" t="s">
        <v>35</v>
      </c>
      <c r="E3776" s="10">
        <f t="shared" si="1"/>
        <v>0</v>
      </c>
      <c r="F3776" s="10">
        <f t="shared" si="2"/>
        <v>1</v>
      </c>
      <c r="G3776" s="10">
        <f t="shared" si="3"/>
        <v>0</v>
      </c>
      <c r="H3776" s="11" t="str">
        <f t="shared" si="30"/>
        <v>JAN</v>
      </c>
    </row>
    <row r="3777">
      <c r="A3777" s="7">
        <v>44215.0</v>
      </c>
      <c r="B3777" s="8" t="s">
        <v>30</v>
      </c>
      <c r="C3777" s="9" t="s">
        <v>18</v>
      </c>
      <c r="D3777" s="73" t="s">
        <v>35</v>
      </c>
      <c r="E3777" s="10">
        <f t="shared" si="1"/>
        <v>0</v>
      </c>
      <c r="F3777" s="10">
        <f t="shared" si="2"/>
        <v>1</v>
      </c>
      <c r="G3777" s="10">
        <f t="shared" si="3"/>
        <v>0</v>
      </c>
      <c r="H3777" s="11" t="str">
        <f t="shared" si="30"/>
        <v>JAN</v>
      </c>
    </row>
    <row r="3778">
      <c r="A3778" s="7">
        <v>44215.0</v>
      </c>
      <c r="B3778" s="8" t="s">
        <v>30</v>
      </c>
      <c r="C3778" s="9" t="s">
        <v>18</v>
      </c>
      <c r="D3778" s="73" t="s">
        <v>19</v>
      </c>
      <c r="E3778" s="10">
        <f t="shared" si="1"/>
        <v>1</v>
      </c>
      <c r="F3778" s="10">
        <f t="shared" si="2"/>
        <v>0</v>
      </c>
      <c r="G3778" s="10">
        <f t="shared" si="3"/>
        <v>0</v>
      </c>
      <c r="H3778" s="11" t="str">
        <f t="shared" si="30"/>
        <v>JAN</v>
      </c>
    </row>
    <row r="3779">
      <c r="A3779" s="7">
        <v>44215.0</v>
      </c>
      <c r="B3779" s="8" t="s">
        <v>43</v>
      </c>
      <c r="C3779" s="9" t="s">
        <v>18</v>
      </c>
      <c r="D3779" s="43" t="s">
        <v>19</v>
      </c>
      <c r="E3779" s="10">
        <f t="shared" si="1"/>
        <v>1</v>
      </c>
      <c r="F3779" s="10">
        <f t="shared" si="2"/>
        <v>0</v>
      </c>
      <c r="G3779" s="10">
        <f t="shared" si="3"/>
        <v>0</v>
      </c>
      <c r="H3779" s="11" t="str">
        <f t="shared" si="30"/>
        <v>JAN</v>
      </c>
    </row>
    <row r="3780">
      <c r="A3780" s="7">
        <v>44215.0</v>
      </c>
      <c r="B3780" s="8" t="s">
        <v>30</v>
      </c>
      <c r="C3780" s="9" t="s">
        <v>42</v>
      </c>
      <c r="D3780" s="9" t="s">
        <v>25</v>
      </c>
      <c r="E3780" s="10">
        <f t="shared" si="1"/>
        <v>0</v>
      </c>
      <c r="F3780" s="10">
        <f t="shared" si="2"/>
        <v>0</v>
      </c>
      <c r="G3780" s="10">
        <f t="shared" si="3"/>
        <v>0</v>
      </c>
      <c r="H3780" s="11" t="str">
        <f t="shared" si="30"/>
        <v>JAN</v>
      </c>
    </row>
    <row r="3781">
      <c r="A3781" s="7">
        <v>44215.0</v>
      </c>
      <c r="B3781" s="8" t="s">
        <v>37</v>
      </c>
      <c r="C3781" s="9" t="s">
        <v>18</v>
      </c>
      <c r="D3781" s="45" t="s">
        <v>19</v>
      </c>
      <c r="E3781" s="10">
        <f t="shared" si="1"/>
        <v>1</v>
      </c>
      <c r="F3781" s="10">
        <f t="shared" si="2"/>
        <v>0</v>
      </c>
      <c r="G3781" s="10">
        <f t="shared" si="3"/>
        <v>0</v>
      </c>
      <c r="H3781" s="11" t="str">
        <f t="shared" si="30"/>
        <v>JAN</v>
      </c>
    </row>
    <row r="3782">
      <c r="A3782" s="7">
        <v>44215.0</v>
      </c>
      <c r="B3782" s="8" t="s">
        <v>30</v>
      </c>
      <c r="C3782" s="9" t="s">
        <v>18</v>
      </c>
      <c r="D3782" s="8" t="s">
        <v>19</v>
      </c>
      <c r="E3782" s="10">
        <f t="shared" si="1"/>
        <v>1</v>
      </c>
      <c r="F3782" s="10">
        <f t="shared" si="2"/>
        <v>0</v>
      </c>
      <c r="G3782" s="10">
        <f t="shared" si="3"/>
        <v>0</v>
      </c>
      <c r="H3782" s="11" t="str">
        <f t="shared" si="30"/>
        <v>JAN</v>
      </c>
    </row>
    <row r="3783">
      <c r="A3783" s="7">
        <v>44215.0</v>
      </c>
      <c r="B3783" s="8" t="s">
        <v>30</v>
      </c>
      <c r="C3783" s="9" t="s">
        <v>18</v>
      </c>
      <c r="D3783" s="8" t="s">
        <v>19</v>
      </c>
      <c r="E3783" s="10">
        <f t="shared" si="1"/>
        <v>1</v>
      </c>
      <c r="F3783" s="10">
        <f t="shared" si="2"/>
        <v>0</v>
      </c>
      <c r="G3783" s="10">
        <f t="shared" si="3"/>
        <v>0</v>
      </c>
      <c r="H3783" s="11" t="str">
        <f t="shared" si="30"/>
        <v>JAN</v>
      </c>
    </row>
    <row r="3784">
      <c r="A3784" s="7">
        <v>44215.0</v>
      </c>
      <c r="B3784" s="8" t="s">
        <v>30</v>
      </c>
      <c r="C3784" s="9" t="s">
        <v>18</v>
      </c>
      <c r="D3784" s="8" t="s">
        <v>19</v>
      </c>
      <c r="E3784" s="10">
        <f t="shared" si="1"/>
        <v>1</v>
      </c>
      <c r="F3784" s="10">
        <f t="shared" si="2"/>
        <v>0</v>
      </c>
      <c r="G3784" s="10">
        <f t="shared" si="3"/>
        <v>0</v>
      </c>
      <c r="H3784" s="11" t="str">
        <f t="shared" si="30"/>
        <v>JAN</v>
      </c>
    </row>
    <row r="3785">
      <c r="A3785" s="7">
        <v>44215.0</v>
      </c>
      <c r="B3785" s="8" t="s">
        <v>30</v>
      </c>
      <c r="C3785" s="9" t="s">
        <v>18</v>
      </c>
      <c r="D3785" s="8" t="s">
        <v>19</v>
      </c>
      <c r="E3785" s="10">
        <f t="shared" si="1"/>
        <v>1</v>
      </c>
      <c r="F3785" s="10">
        <f t="shared" si="2"/>
        <v>0</v>
      </c>
      <c r="G3785" s="10">
        <f t="shared" si="3"/>
        <v>0</v>
      </c>
      <c r="H3785" s="11" t="str">
        <f t="shared" si="30"/>
        <v>JAN</v>
      </c>
    </row>
    <row r="3786">
      <c r="A3786" s="7">
        <v>44215.0</v>
      </c>
      <c r="B3786" s="8" t="s">
        <v>30</v>
      </c>
      <c r="C3786" s="9" t="s">
        <v>42</v>
      </c>
      <c r="D3786" s="8" t="s">
        <v>19</v>
      </c>
      <c r="E3786" s="10">
        <f t="shared" si="1"/>
        <v>0</v>
      </c>
      <c r="F3786" s="10">
        <f t="shared" si="2"/>
        <v>0</v>
      </c>
      <c r="G3786" s="10">
        <f t="shared" si="3"/>
        <v>0</v>
      </c>
      <c r="H3786" s="11" t="str">
        <f t="shared" si="30"/>
        <v>JAN</v>
      </c>
    </row>
    <row r="3787">
      <c r="A3787" s="7">
        <v>44215.0</v>
      </c>
      <c r="B3787" s="8" t="s">
        <v>30</v>
      </c>
      <c r="C3787" s="9" t="s">
        <v>18</v>
      </c>
      <c r="D3787" s="8" t="s">
        <v>19</v>
      </c>
      <c r="E3787" s="10">
        <f t="shared" si="1"/>
        <v>1</v>
      </c>
      <c r="F3787" s="10">
        <f t="shared" si="2"/>
        <v>0</v>
      </c>
      <c r="G3787" s="10">
        <f t="shared" si="3"/>
        <v>0</v>
      </c>
      <c r="H3787" s="11" t="str">
        <f t="shared" si="30"/>
        <v>JAN</v>
      </c>
    </row>
    <row r="3788">
      <c r="A3788" s="7">
        <v>44215.0</v>
      </c>
      <c r="B3788" s="8" t="s">
        <v>30</v>
      </c>
      <c r="C3788" s="9" t="s">
        <v>42</v>
      </c>
      <c r="D3788" s="8" t="s">
        <v>19</v>
      </c>
      <c r="E3788" s="10">
        <f t="shared" si="1"/>
        <v>0</v>
      </c>
      <c r="F3788" s="10">
        <f t="shared" si="2"/>
        <v>0</v>
      </c>
      <c r="G3788" s="10">
        <f t="shared" si="3"/>
        <v>0</v>
      </c>
      <c r="H3788" s="11" t="str">
        <f t="shared" si="30"/>
        <v>JAN</v>
      </c>
    </row>
    <row r="3789">
      <c r="A3789" s="7">
        <v>44215.0</v>
      </c>
      <c r="B3789" s="8" t="s">
        <v>70</v>
      </c>
      <c r="C3789" s="9" t="s">
        <v>18</v>
      </c>
      <c r="D3789" s="8" t="s">
        <v>25</v>
      </c>
      <c r="E3789" s="10">
        <f t="shared" si="1"/>
        <v>0</v>
      </c>
      <c r="F3789" s="10">
        <f t="shared" si="2"/>
        <v>0</v>
      </c>
      <c r="G3789" s="10">
        <f t="shared" si="3"/>
        <v>1</v>
      </c>
      <c r="H3789" s="11" t="str">
        <f t="shared" si="30"/>
        <v>JAN</v>
      </c>
    </row>
    <row r="3790">
      <c r="A3790" s="7">
        <v>44215.0</v>
      </c>
      <c r="B3790" s="8" t="s">
        <v>30</v>
      </c>
      <c r="C3790" s="9" t="s">
        <v>18</v>
      </c>
      <c r="D3790" s="8" t="s">
        <v>25</v>
      </c>
      <c r="E3790" s="10">
        <f t="shared" si="1"/>
        <v>0</v>
      </c>
      <c r="F3790" s="10">
        <f t="shared" si="2"/>
        <v>0</v>
      </c>
      <c r="G3790" s="10">
        <f t="shared" si="3"/>
        <v>1</v>
      </c>
      <c r="H3790" s="11" t="str">
        <f t="shared" si="30"/>
        <v>JAN</v>
      </c>
    </row>
    <row r="3791">
      <c r="A3791" s="7">
        <v>44215.0</v>
      </c>
      <c r="B3791" s="8" t="s">
        <v>37</v>
      </c>
      <c r="C3791" s="46" t="s">
        <v>18</v>
      </c>
      <c r="D3791" s="43" t="s">
        <v>19</v>
      </c>
      <c r="E3791" s="10">
        <f t="shared" si="1"/>
        <v>1</v>
      </c>
      <c r="F3791" s="10">
        <f t="shared" si="2"/>
        <v>0</v>
      </c>
      <c r="G3791" s="10">
        <f t="shared" si="3"/>
        <v>0</v>
      </c>
      <c r="H3791" s="11" t="str">
        <f t="shared" si="30"/>
        <v>JAN</v>
      </c>
    </row>
    <row r="3792">
      <c r="A3792" s="7">
        <v>44215.0</v>
      </c>
      <c r="B3792" s="8" t="s">
        <v>37</v>
      </c>
      <c r="C3792" s="46" t="s">
        <v>18</v>
      </c>
      <c r="D3792" s="43" t="s">
        <v>19</v>
      </c>
      <c r="E3792" s="10">
        <f t="shared" si="1"/>
        <v>1</v>
      </c>
      <c r="F3792" s="10">
        <f t="shared" si="2"/>
        <v>0</v>
      </c>
      <c r="G3792" s="10">
        <f t="shared" si="3"/>
        <v>0</v>
      </c>
      <c r="H3792" s="11" t="str">
        <f t="shared" si="30"/>
        <v>JAN</v>
      </c>
    </row>
    <row r="3793">
      <c r="A3793" s="7">
        <v>44215.0</v>
      </c>
      <c r="B3793" s="8" t="s">
        <v>37</v>
      </c>
      <c r="C3793" s="46" t="s">
        <v>18</v>
      </c>
      <c r="D3793" s="43" t="s">
        <v>19</v>
      </c>
      <c r="E3793" s="10">
        <f t="shared" si="1"/>
        <v>1</v>
      </c>
      <c r="F3793" s="10">
        <f t="shared" si="2"/>
        <v>0</v>
      </c>
      <c r="G3793" s="10">
        <f t="shared" si="3"/>
        <v>0</v>
      </c>
      <c r="H3793" s="11" t="str">
        <f t="shared" si="30"/>
        <v>JAN</v>
      </c>
    </row>
    <row r="3794">
      <c r="A3794" s="7">
        <v>44215.0</v>
      </c>
      <c r="B3794" s="8" t="s">
        <v>37</v>
      </c>
      <c r="C3794" s="46" t="s">
        <v>18</v>
      </c>
      <c r="D3794" s="43" t="s">
        <v>19</v>
      </c>
      <c r="E3794" s="10">
        <f t="shared" si="1"/>
        <v>1</v>
      </c>
      <c r="F3794" s="10">
        <f t="shared" si="2"/>
        <v>0</v>
      </c>
      <c r="G3794" s="10">
        <f t="shared" si="3"/>
        <v>0</v>
      </c>
      <c r="H3794" s="11" t="str">
        <f t="shared" si="30"/>
        <v>JAN</v>
      </c>
    </row>
    <row r="3795">
      <c r="A3795" s="7">
        <v>44215.0</v>
      </c>
      <c r="B3795" s="8" t="s">
        <v>37</v>
      </c>
      <c r="C3795" s="46" t="s">
        <v>42</v>
      </c>
      <c r="D3795" s="43" t="s">
        <v>19</v>
      </c>
      <c r="E3795" s="10">
        <f t="shared" si="1"/>
        <v>0</v>
      </c>
      <c r="F3795" s="10">
        <f t="shared" si="2"/>
        <v>0</v>
      </c>
      <c r="G3795" s="10">
        <f t="shared" si="3"/>
        <v>0</v>
      </c>
      <c r="H3795" s="11" t="str">
        <f t="shared" si="30"/>
        <v>JAN</v>
      </c>
    </row>
    <row r="3796">
      <c r="A3796" s="7">
        <v>44215.0</v>
      </c>
      <c r="B3796" s="8" t="s">
        <v>37</v>
      </c>
      <c r="C3796" s="46" t="s">
        <v>18</v>
      </c>
      <c r="D3796" s="43" t="s">
        <v>19</v>
      </c>
      <c r="E3796" s="10">
        <f t="shared" si="1"/>
        <v>1</v>
      </c>
      <c r="F3796" s="10">
        <f t="shared" si="2"/>
        <v>0</v>
      </c>
      <c r="G3796" s="10">
        <f t="shared" si="3"/>
        <v>0</v>
      </c>
      <c r="H3796" s="11" t="str">
        <f t="shared" si="30"/>
        <v>JAN</v>
      </c>
    </row>
    <row r="3797">
      <c r="A3797" s="7">
        <v>44215.0</v>
      </c>
      <c r="B3797" s="8" t="s">
        <v>34</v>
      </c>
      <c r="C3797" s="40" t="s">
        <v>18</v>
      </c>
      <c r="D3797" s="9" t="s">
        <v>19</v>
      </c>
      <c r="E3797" s="10">
        <f t="shared" si="1"/>
        <v>1</v>
      </c>
      <c r="F3797" s="10">
        <f t="shared" si="2"/>
        <v>0</v>
      </c>
      <c r="G3797" s="10">
        <f t="shared" si="3"/>
        <v>0</v>
      </c>
      <c r="H3797" s="11" t="str">
        <f t="shared" si="30"/>
        <v>JAN</v>
      </c>
    </row>
    <row r="3798">
      <c r="A3798" s="7">
        <v>44215.0</v>
      </c>
      <c r="B3798" s="8" t="s">
        <v>37</v>
      </c>
      <c r="C3798" s="40" t="s">
        <v>18</v>
      </c>
      <c r="D3798" s="9" t="s">
        <v>25</v>
      </c>
      <c r="E3798" s="10">
        <f t="shared" si="1"/>
        <v>0</v>
      </c>
      <c r="F3798" s="10">
        <f t="shared" si="2"/>
        <v>0</v>
      </c>
      <c r="G3798" s="10">
        <f t="shared" si="3"/>
        <v>1</v>
      </c>
      <c r="H3798" s="11" t="str">
        <f t="shared" si="30"/>
        <v>JAN</v>
      </c>
    </row>
    <row r="3799">
      <c r="A3799" s="7">
        <v>44215.0</v>
      </c>
      <c r="B3799" s="9" t="s">
        <v>30</v>
      </c>
      <c r="C3799" s="40" t="s">
        <v>18</v>
      </c>
      <c r="D3799" s="9" t="s">
        <v>19</v>
      </c>
      <c r="E3799" s="10">
        <f t="shared" si="1"/>
        <v>1</v>
      </c>
      <c r="F3799" s="10">
        <f t="shared" si="2"/>
        <v>0</v>
      </c>
      <c r="G3799" s="10">
        <f t="shared" si="3"/>
        <v>0</v>
      </c>
      <c r="H3799" s="11" t="str">
        <f t="shared" si="30"/>
        <v>JAN</v>
      </c>
    </row>
    <row r="3800">
      <c r="A3800" s="17">
        <v>44215.0</v>
      </c>
      <c r="B3800" s="25" t="s">
        <v>30</v>
      </c>
      <c r="C3800" s="62" t="s">
        <v>18</v>
      </c>
      <c r="D3800" s="44" t="s">
        <v>19</v>
      </c>
      <c r="E3800" s="10">
        <f t="shared" si="1"/>
        <v>1</v>
      </c>
      <c r="F3800" s="10">
        <f t="shared" si="2"/>
        <v>0</v>
      </c>
      <c r="G3800" s="10">
        <f t="shared" si="3"/>
        <v>0</v>
      </c>
      <c r="H3800" s="11" t="str">
        <f t="shared" si="30"/>
        <v>JAN</v>
      </c>
    </row>
    <row r="3801">
      <c r="A3801" s="7">
        <v>44215.0</v>
      </c>
      <c r="B3801" s="8" t="s">
        <v>80</v>
      </c>
      <c r="C3801" s="40" t="s">
        <v>18</v>
      </c>
      <c r="D3801" s="9" t="s">
        <v>19</v>
      </c>
      <c r="E3801" s="10">
        <f t="shared" si="1"/>
        <v>1</v>
      </c>
      <c r="F3801" s="10">
        <f t="shared" si="2"/>
        <v>0</v>
      </c>
      <c r="G3801" s="10">
        <f t="shared" si="3"/>
        <v>0</v>
      </c>
      <c r="H3801" s="11" t="str">
        <f t="shared" si="30"/>
        <v>JAN</v>
      </c>
    </row>
    <row r="3802">
      <c r="A3802" s="7">
        <v>44215.0</v>
      </c>
      <c r="B3802" s="8" t="s">
        <v>80</v>
      </c>
      <c r="C3802" s="40" t="s">
        <v>18</v>
      </c>
      <c r="D3802" s="9" t="s">
        <v>19</v>
      </c>
      <c r="E3802" s="10">
        <f t="shared" si="1"/>
        <v>1</v>
      </c>
      <c r="F3802" s="10">
        <f t="shared" si="2"/>
        <v>0</v>
      </c>
      <c r="G3802" s="10">
        <f t="shared" si="3"/>
        <v>0</v>
      </c>
      <c r="H3802" s="11" t="str">
        <f t="shared" si="30"/>
        <v>JAN</v>
      </c>
    </row>
    <row r="3803">
      <c r="A3803" s="7">
        <v>44215.0</v>
      </c>
      <c r="B3803" s="8" t="s">
        <v>73</v>
      </c>
      <c r="C3803" s="40" t="s">
        <v>18</v>
      </c>
      <c r="D3803" s="9" t="s">
        <v>25</v>
      </c>
      <c r="E3803" s="10">
        <f t="shared" si="1"/>
        <v>0</v>
      </c>
      <c r="F3803" s="10">
        <f t="shared" si="2"/>
        <v>0</v>
      </c>
      <c r="G3803" s="10">
        <f t="shared" si="3"/>
        <v>1</v>
      </c>
      <c r="H3803" s="11" t="str">
        <f t="shared" si="30"/>
        <v>JAN</v>
      </c>
    </row>
    <row r="3804">
      <c r="A3804" s="76">
        <v>44215.0</v>
      </c>
      <c r="B3804" s="59" t="s">
        <v>30</v>
      </c>
      <c r="C3804" s="49" t="s">
        <v>42</v>
      </c>
      <c r="D3804" s="48" t="s">
        <v>66</v>
      </c>
      <c r="E3804" s="10">
        <f t="shared" si="1"/>
        <v>0</v>
      </c>
      <c r="F3804" s="10">
        <f t="shared" si="2"/>
        <v>0</v>
      </c>
      <c r="G3804" s="10">
        <f t="shared" si="3"/>
        <v>0</v>
      </c>
      <c r="H3804" s="11" t="str">
        <f t="shared" si="30"/>
        <v>JAN</v>
      </c>
    </row>
    <row r="3805">
      <c r="A3805" s="7">
        <v>44215.0</v>
      </c>
      <c r="B3805" s="8" t="s">
        <v>43</v>
      </c>
      <c r="C3805" s="40" t="s">
        <v>18</v>
      </c>
      <c r="D3805" s="9" t="s">
        <v>19</v>
      </c>
      <c r="E3805" s="10">
        <f t="shared" si="1"/>
        <v>1</v>
      </c>
      <c r="F3805" s="10">
        <f t="shared" si="2"/>
        <v>0</v>
      </c>
      <c r="G3805" s="10">
        <f t="shared" si="3"/>
        <v>0</v>
      </c>
      <c r="H3805" s="11" t="str">
        <f t="shared" si="30"/>
        <v>JAN</v>
      </c>
    </row>
    <row r="3806">
      <c r="A3806" s="7">
        <v>44215.0</v>
      </c>
      <c r="B3806" s="8" t="s">
        <v>43</v>
      </c>
      <c r="C3806" s="40" t="s">
        <v>18</v>
      </c>
      <c r="D3806" s="9" t="s">
        <v>19</v>
      </c>
      <c r="E3806" s="10">
        <f t="shared" si="1"/>
        <v>1</v>
      </c>
      <c r="F3806" s="10">
        <f t="shared" si="2"/>
        <v>0</v>
      </c>
      <c r="G3806" s="10">
        <f t="shared" si="3"/>
        <v>0</v>
      </c>
      <c r="H3806" s="11" t="str">
        <f t="shared" si="30"/>
        <v>JAN</v>
      </c>
    </row>
    <row r="3807">
      <c r="A3807" s="7">
        <v>44215.0</v>
      </c>
      <c r="B3807" s="8" t="s">
        <v>36</v>
      </c>
      <c r="C3807" s="40" t="s">
        <v>18</v>
      </c>
      <c r="D3807" s="43" t="s">
        <v>19</v>
      </c>
      <c r="E3807" s="10">
        <f t="shared" si="1"/>
        <v>1</v>
      </c>
      <c r="F3807" s="10">
        <f t="shared" si="2"/>
        <v>0</v>
      </c>
      <c r="G3807" s="10">
        <f t="shared" si="3"/>
        <v>0</v>
      </c>
      <c r="H3807" s="11" t="str">
        <f t="shared" si="30"/>
        <v>JAN</v>
      </c>
    </row>
    <row r="3808">
      <c r="A3808" s="7">
        <v>44215.0</v>
      </c>
      <c r="B3808" s="8" t="s">
        <v>36</v>
      </c>
      <c r="C3808" s="40" t="s">
        <v>18</v>
      </c>
      <c r="D3808" s="43" t="s">
        <v>25</v>
      </c>
      <c r="E3808" s="10">
        <f t="shared" si="1"/>
        <v>0</v>
      </c>
      <c r="F3808" s="10">
        <f t="shared" si="2"/>
        <v>0</v>
      </c>
      <c r="G3808" s="10">
        <f t="shared" si="3"/>
        <v>1</v>
      </c>
      <c r="H3808" s="11" t="str">
        <f t="shared" si="30"/>
        <v>JAN</v>
      </c>
    </row>
    <row r="3809">
      <c r="A3809" s="7">
        <v>44215.0</v>
      </c>
      <c r="B3809" s="8" t="s">
        <v>34</v>
      </c>
      <c r="C3809" s="9" t="s">
        <v>18</v>
      </c>
      <c r="D3809" s="28" t="s">
        <v>19</v>
      </c>
      <c r="E3809" s="10">
        <f t="shared" si="1"/>
        <v>1</v>
      </c>
      <c r="F3809" s="10">
        <f t="shared" si="2"/>
        <v>0</v>
      </c>
      <c r="G3809" s="10">
        <f t="shared" si="3"/>
        <v>0</v>
      </c>
      <c r="H3809" s="11" t="str">
        <f t="shared" si="30"/>
        <v>JAN</v>
      </c>
    </row>
    <row r="3810">
      <c r="A3810" s="7">
        <v>44215.0</v>
      </c>
      <c r="B3810" s="8" t="s">
        <v>34</v>
      </c>
      <c r="C3810" s="27" t="s">
        <v>18</v>
      </c>
      <c r="D3810" s="28" t="s">
        <v>19</v>
      </c>
      <c r="E3810" s="10">
        <f t="shared" si="1"/>
        <v>1</v>
      </c>
      <c r="F3810" s="10">
        <f t="shared" si="2"/>
        <v>0</v>
      </c>
      <c r="G3810" s="10">
        <f t="shared" si="3"/>
        <v>0</v>
      </c>
      <c r="H3810" s="11" t="str">
        <f t="shared" si="30"/>
        <v>JAN</v>
      </c>
    </row>
    <row r="3811">
      <c r="A3811" s="7">
        <v>44215.0</v>
      </c>
      <c r="B3811" s="9" t="s">
        <v>30</v>
      </c>
      <c r="C3811" s="27" t="s">
        <v>18</v>
      </c>
      <c r="D3811" s="28" t="s">
        <v>19</v>
      </c>
      <c r="E3811" s="10">
        <f t="shared" si="1"/>
        <v>1</v>
      </c>
      <c r="F3811" s="10">
        <f t="shared" si="2"/>
        <v>0</v>
      </c>
      <c r="G3811" s="10">
        <f t="shared" si="3"/>
        <v>0</v>
      </c>
      <c r="H3811" s="11" t="str">
        <f t="shared" si="30"/>
        <v>JAN</v>
      </c>
    </row>
    <row r="3812">
      <c r="A3812" s="60">
        <v>44215.0</v>
      </c>
      <c r="B3812" s="45" t="s">
        <v>80</v>
      </c>
      <c r="C3812" s="45" t="s">
        <v>18</v>
      </c>
      <c r="D3812" s="28" t="s">
        <v>19</v>
      </c>
      <c r="E3812" s="10">
        <f t="shared" si="1"/>
        <v>1</v>
      </c>
      <c r="F3812" s="10">
        <f t="shared" si="2"/>
        <v>0</v>
      </c>
      <c r="G3812" s="10">
        <f t="shared" si="3"/>
        <v>0</v>
      </c>
      <c r="H3812" s="11" t="str">
        <f t="shared" si="30"/>
        <v>JAN</v>
      </c>
    </row>
    <row r="3813">
      <c r="A3813" s="60">
        <v>44215.0</v>
      </c>
      <c r="B3813" s="45" t="s">
        <v>80</v>
      </c>
      <c r="C3813" s="45" t="s">
        <v>18</v>
      </c>
      <c r="D3813" s="28" t="s">
        <v>19</v>
      </c>
      <c r="E3813" s="10">
        <f t="shared" si="1"/>
        <v>1</v>
      </c>
      <c r="F3813" s="10">
        <f t="shared" si="2"/>
        <v>0</v>
      </c>
      <c r="G3813" s="10">
        <f t="shared" si="3"/>
        <v>0</v>
      </c>
      <c r="H3813" s="11" t="str">
        <f t="shared" si="30"/>
        <v>JAN</v>
      </c>
    </row>
    <row r="3814">
      <c r="A3814" s="7">
        <v>44215.0</v>
      </c>
      <c r="B3814" s="8" t="s">
        <v>37</v>
      </c>
      <c r="C3814" s="9" t="s">
        <v>42</v>
      </c>
      <c r="D3814" s="28" t="s">
        <v>19</v>
      </c>
      <c r="E3814" s="10">
        <f t="shared" si="1"/>
        <v>0</v>
      </c>
      <c r="F3814" s="10">
        <f t="shared" si="2"/>
        <v>0</v>
      </c>
      <c r="G3814" s="10">
        <f t="shared" si="3"/>
        <v>0</v>
      </c>
      <c r="H3814" s="11" t="str">
        <f t="shared" si="30"/>
        <v>JAN</v>
      </c>
    </row>
    <row r="3815">
      <c r="A3815" s="7">
        <v>44215.0</v>
      </c>
      <c r="B3815" s="8" t="s">
        <v>34</v>
      </c>
      <c r="C3815" s="9" t="s">
        <v>18</v>
      </c>
      <c r="D3815" s="28" t="s">
        <v>19</v>
      </c>
      <c r="E3815" s="10">
        <f t="shared" si="1"/>
        <v>1</v>
      </c>
      <c r="F3815" s="10">
        <f t="shared" si="2"/>
        <v>0</v>
      </c>
      <c r="G3815" s="10">
        <f t="shared" si="3"/>
        <v>0</v>
      </c>
      <c r="H3815" s="11" t="str">
        <f t="shared" si="30"/>
        <v>JAN</v>
      </c>
    </row>
    <row r="3816">
      <c r="A3816" s="7">
        <v>44215.0</v>
      </c>
      <c r="B3816" s="8" t="s">
        <v>34</v>
      </c>
      <c r="C3816" s="9" t="s">
        <v>18</v>
      </c>
      <c r="D3816" s="42" t="s">
        <v>19</v>
      </c>
      <c r="E3816" s="10">
        <f t="shared" si="1"/>
        <v>1</v>
      </c>
      <c r="F3816" s="10">
        <f t="shared" si="2"/>
        <v>0</v>
      </c>
      <c r="G3816" s="10">
        <f t="shared" si="3"/>
        <v>0</v>
      </c>
      <c r="H3816" s="11" t="str">
        <f t="shared" si="30"/>
        <v>JAN</v>
      </c>
    </row>
    <row r="3817">
      <c r="A3817" s="7">
        <v>44215.0</v>
      </c>
      <c r="B3817" s="8" t="s">
        <v>34</v>
      </c>
      <c r="C3817" s="9" t="s">
        <v>18</v>
      </c>
      <c r="D3817" s="42" t="s">
        <v>19</v>
      </c>
      <c r="E3817" s="10">
        <f t="shared" si="1"/>
        <v>1</v>
      </c>
      <c r="F3817" s="10">
        <f t="shared" si="2"/>
        <v>0</v>
      </c>
      <c r="G3817" s="10">
        <f t="shared" si="3"/>
        <v>0</v>
      </c>
      <c r="H3817" s="11" t="str">
        <f t="shared" si="30"/>
        <v>JAN</v>
      </c>
    </row>
    <row r="3818">
      <c r="A3818" s="7">
        <v>44215.0</v>
      </c>
      <c r="B3818" s="8" t="s">
        <v>37</v>
      </c>
      <c r="C3818" s="9" t="s">
        <v>18</v>
      </c>
      <c r="D3818" s="42" t="s">
        <v>19</v>
      </c>
      <c r="E3818" s="10">
        <f t="shared" si="1"/>
        <v>1</v>
      </c>
      <c r="F3818" s="10">
        <f t="shared" si="2"/>
        <v>0</v>
      </c>
      <c r="G3818" s="10">
        <f t="shared" si="3"/>
        <v>0</v>
      </c>
      <c r="H3818" s="11" t="str">
        <f t="shared" si="30"/>
        <v>JAN</v>
      </c>
    </row>
    <row r="3819">
      <c r="A3819" s="7">
        <v>44215.0</v>
      </c>
      <c r="B3819" s="22" t="s">
        <v>43</v>
      </c>
      <c r="C3819" s="23" t="s">
        <v>18</v>
      </c>
      <c r="D3819" s="24" t="s">
        <v>19</v>
      </c>
      <c r="E3819" s="10">
        <f t="shared" si="1"/>
        <v>1</v>
      </c>
      <c r="F3819" s="10">
        <f t="shared" si="2"/>
        <v>0</v>
      </c>
      <c r="G3819" s="10">
        <f t="shared" si="3"/>
        <v>0</v>
      </c>
      <c r="H3819" s="11" t="str">
        <f t="shared" si="30"/>
        <v>JAN</v>
      </c>
    </row>
    <row r="3820">
      <c r="A3820" s="7">
        <v>44215.0</v>
      </c>
      <c r="B3820" s="22" t="s">
        <v>30</v>
      </c>
      <c r="C3820" s="22" t="s">
        <v>18</v>
      </c>
      <c r="D3820" s="24" t="s">
        <v>19</v>
      </c>
      <c r="E3820" s="10">
        <f t="shared" si="1"/>
        <v>1</v>
      </c>
      <c r="F3820" s="10">
        <f t="shared" si="2"/>
        <v>0</v>
      </c>
      <c r="G3820" s="10">
        <f t="shared" si="3"/>
        <v>0</v>
      </c>
      <c r="H3820" s="11" t="str">
        <f t="shared" si="30"/>
        <v>JAN</v>
      </c>
    </row>
    <row r="3821">
      <c r="A3821" s="50">
        <v>44215.0</v>
      </c>
      <c r="B3821" s="22" t="s">
        <v>30</v>
      </c>
      <c r="C3821" s="23" t="s">
        <v>18</v>
      </c>
      <c r="D3821" s="51" t="s">
        <v>19</v>
      </c>
      <c r="E3821" s="10">
        <f t="shared" si="1"/>
        <v>1</v>
      </c>
      <c r="F3821" s="10">
        <f t="shared" si="2"/>
        <v>0</v>
      </c>
      <c r="G3821" s="10">
        <f t="shared" si="3"/>
        <v>0</v>
      </c>
      <c r="H3821" s="11" t="str">
        <f t="shared" si="30"/>
        <v>JAN</v>
      </c>
    </row>
    <row r="3822">
      <c r="A3822" s="50">
        <v>44215.0</v>
      </c>
      <c r="B3822" s="22" t="s">
        <v>30</v>
      </c>
      <c r="C3822" s="23" t="s">
        <v>18</v>
      </c>
      <c r="D3822" s="51" t="s">
        <v>19</v>
      </c>
      <c r="E3822" s="10">
        <f t="shared" si="1"/>
        <v>1</v>
      </c>
      <c r="F3822" s="10">
        <f t="shared" si="2"/>
        <v>0</v>
      </c>
      <c r="G3822" s="10">
        <f t="shared" si="3"/>
        <v>0</v>
      </c>
      <c r="H3822" s="11" t="str">
        <f t="shared" si="30"/>
        <v>JAN</v>
      </c>
    </row>
    <row r="3823">
      <c r="A3823" s="50">
        <v>44215.0</v>
      </c>
      <c r="B3823" s="22" t="s">
        <v>30</v>
      </c>
      <c r="C3823" s="23" t="s">
        <v>18</v>
      </c>
      <c r="D3823" s="51" t="s">
        <v>19</v>
      </c>
      <c r="E3823" s="10">
        <f t="shared" si="1"/>
        <v>1</v>
      </c>
      <c r="F3823" s="10">
        <f t="shared" si="2"/>
        <v>0</v>
      </c>
      <c r="G3823" s="10">
        <f t="shared" si="3"/>
        <v>0</v>
      </c>
      <c r="H3823" s="11" t="str">
        <f t="shared" si="30"/>
        <v>JAN</v>
      </c>
    </row>
    <row r="3824">
      <c r="A3824" s="50">
        <v>44215.0</v>
      </c>
      <c r="B3824" s="22" t="s">
        <v>30</v>
      </c>
      <c r="C3824" s="23" t="s">
        <v>18</v>
      </c>
      <c r="D3824" s="51" t="s">
        <v>19</v>
      </c>
      <c r="E3824" s="10">
        <f t="shared" si="1"/>
        <v>1</v>
      </c>
      <c r="F3824" s="10">
        <f t="shared" si="2"/>
        <v>0</v>
      </c>
      <c r="G3824" s="10">
        <f t="shared" si="3"/>
        <v>0</v>
      </c>
      <c r="H3824" s="11" t="str">
        <f t="shared" si="30"/>
        <v>JAN</v>
      </c>
    </row>
    <row r="3825">
      <c r="A3825" s="17">
        <v>44215.0</v>
      </c>
      <c r="B3825" s="18" t="s">
        <v>80</v>
      </c>
      <c r="C3825" s="19" t="s">
        <v>18</v>
      </c>
      <c r="D3825" s="20" t="s">
        <v>19</v>
      </c>
      <c r="E3825" s="10">
        <f t="shared" si="1"/>
        <v>1</v>
      </c>
      <c r="F3825" s="10">
        <f t="shared" si="2"/>
        <v>0</v>
      </c>
      <c r="G3825" s="10">
        <f t="shared" si="3"/>
        <v>0</v>
      </c>
      <c r="H3825" s="11" t="str">
        <f t="shared" si="30"/>
        <v>JAN</v>
      </c>
    </row>
    <row r="3826">
      <c r="A3826" s="7">
        <v>44215.0</v>
      </c>
      <c r="B3826" s="22" t="s">
        <v>73</v>
      </c>
      <c r="C3826" s="22" t="s">
        <v>18</v>
      </c>
      <c r="D3826" s="24" t="s">
        <v>19</v>
      </c>
      <c r="E3826" s="10">
        <f t="shared" si="1"/>
        <v>1</v>
      </c>
      <c r="F3826" s="10">
        <f t="shared" si="2"/>
        <v>0</v>
      </c>
      <c r="G3826" s="10">
        <f t="shared" si="3"/>
        <v>0</v>
      </c>
      <c r="H3826" s="11" t="str">
        <f t="shared" si="30"/>
        <v>JAN</v>
      </c>
    </row>
    <row r="3827">
      <c r="A3827" s="7">
        <v>44215.0</v>
      </c>
      <c r="B3827" s="8" t="s">
        <v>37</v>
      </c>
      <c r="C3827" s="9" t="s">
        <v>42</v>
      </c>
      <c r="D3827" s="42" t="s">
        <v>19</v>
      </c>
      <c r="E3827" s="10">
        <f t="shared" si="1"/>
        <v>0</v>
      </c>
      <c r="F3827" s="10">
        <f t="shared" si="2"/>
        <v>0</v>
      </c>
      <c r="G3827" s="10">
        <f t="shared" si="3"/>
        <v>0</v>
      </c>
      <c r="H3827" s="11" t="str">
        <f t="shared" si="30"/>
        <v>JAN</v>
      </c>
    </row>
    <row r="3828">
      <c r="A3828" s="7">
        <v>44215.0</v>
      </c>
      <c r="B3828" s="8" t="s">
        <v>37</v>
      </c>
      <c r="C3828" s="9" t="s">
        <v>42</v>
      </c>
      <c r="D3828" s="42" t="s">
        <v>19</v>
      </c>
      <c r="E3828" s="10">
        <f t="shared" si="1"/>
        <v>0</v>
      </c>
      <c r="F3828" s="10">
        <f t="shared" si="2"/>
        <v>0</v>
      </c>
      <c r="G3828" s="10">
        <f t="shared" si="3"/>
        <v>0</v>
      </c>
      <c r="H3828" s="11" t="str">
        <f t="shared" si="30"/>
        <v>JAN</v>
      </c>
    </row>
    <row r="3829">
      <c r="A3829" s="7">
        <v>44215.0</v>
      </c>
      <c r="B3829" s="8" t="s">
        <v>37</v>
      </c>
      <c r="C3829" s="9" t="s">
        <v>42</v>
      </c>
      <c r="D3829" s="42" t="s">
        <v>19</v>
      </c>
      <c r="E3829" s="10">
        <f t="shared" si="1"/>
        <v>0</v>
      </c>
      <c r="F3829" s="10">
        <f t="shared" si="2"/>
        <v>0</v>
      </c>
      <c r="G3829" s="10">
        <f t="shared" si="3"/>
        <v>0</v>
      </c>
      <c r="H3829" s="11" t="str">
        <f t="shared" si="30"/>
        <v>JAN</v>
      </c>
    </row>
    <row r="3830">
      <c r="A3830" s="7">
        <v>44215.0</v>
      </c>
      <c r="B3830" s="8" t="s">
        <v>37</v>
      </c>
      <c r="C3830" s="9" t="s">
        <v>42</v>
      </c>
      <c r="D3830" s="42" t="s">
        <v>19</v>
      </c>
      <c r="E3830" s="10">
        <f t="shared" si="1"/>
        <v>0</v>
      </c>
      <c r="F3830" s="10">
        <f t="shared" si="2"/>
        <v>0</v>
      </c>
      <c r="G3830" s="10">
        <f t="shared" si="3"/>
        <v>0</v>
      </c>
      <c r="H3830" s="11" t="str">
        <f t="shared" si="30"/>
        <v>JAN</v>
      </c>
    </row>
    <row r="3831">
      <c r="A3831" s="7">
        <v>44215.0</v>
      </c>
      <c r="B3831" s="8" t="s">
        <v>37</v>
      </c>
      <c r="C3831" s="9" t="s">
        <v>42</v>
      </c>
      <c r="D3831" s="42" t="s">
        <v>19</v>
      </c>
      <c r="E3831" s="10">
        <f t="shared" si="1"/>
        <v>0</v>
      </c>
      <c r="F3831" s="10">
        <f t="shared" si="2"/>
        <v>0</v>
      </c>
      <c r="G3831" s="10">
        <f t="shared" si="3"/>
        <v>0</v>
      </c>
      <c r="H3831" s="11" t="str">
        <f t="shared" si="30"/>
        <v>JAN</v>
      </c>
    </row>
    <row r="3832">
      <c r="A3832" s="50">
        <v>44215.0</v>
      </c>
      <c r="B3832" s="22" t="s">
        <v>80</v>
      </c>
      <c r="C3832" s="23" t="s">
        <v>42</v>
      </c>
      <c r="D3832" s="51" t="s">
        <v>19</v>
      </c>
      <c r="E3832" s="10">
        <f t="shared" si="1"/>
        <v>0</v>
      </c>
      <c r="F3832" s="10">
        <f t="shared" si="2"/>
        <v>0</v>
      </c>
      <c r="G3832" s="10">
        <f t="shared" si="3"/>
        <v>0</v>
      </c>
      <c r="H3832" s="11" t="str">
        <f t="shared" si="30"/>
        <v>JAN</v>
      </c>
    </row>
    <row r="3833">
      <c r="A3833" s="50">
        <v>44215.0</v>
      </c>
      <c r="B3833" s="22" t="s">
        <v>80</v>
      </c>
      <c r="C3833" s="23" t="s">
        <v>42</v>
      </c>
      <c r="D3833" s="51" t="s">
        <v>19</v>
      </c>
      <c r="E3833" s="10">
        <f t="shared" si="1"/>
        <v>0</v>
      </c>
      <c r="F3833" s="10">
        <f t="shared" si="2"/>
        <v>0</v>
      </c>
      <c r="G3833" s="10">
        <f t="shared" si="3"/>
        <v>0</v>
      </c>
      <c r="H3833" s="11" t="str">
        <f t="shared" si="30"/>
        <v>JAN</v>
      </c>
    </row>
    <row r="3834">
      <c r="A3834" s="7">
        <v>44215.0</v>
      </c>
      <c r="B3834" s="22" t="s">
        <v>90</v>
      </c>
      <c r="C3834" s="23" t="s">
        <v>42</v>
      </c>
      <c r="D3834" s="24" t="s">
        <v>19</v>
      </c>
      <c r="E3834" s="10">
        <f t="shared" si="1"/>
        <v>0</v>
      </c>
      <c r="F3834" s="10">
        <f t="shared" si="2"/>
        <v>0</v>
      </c>
      <c r="G3834" s="10">
        <f t="shared" si="3"/>
        <v>0</v>
      </c>
      <c r="H3834" s="11" t="str">
        <f t="shared" si="30"/>
        <v>JAN</v>
      </c>
    </row>
    <row r="3835">
      <c r="A3835" s="7">
        <v>44215.0</v>
      </c>
      <c r="B3835" s="22" t="s">
        <v>90</v>
      </c>
      <c r="C3835" s="23" t="s">
        <v>42</v>
      </c>
      <c r="D3835" s="24" t="s">
        <v>19</v>
      </c>
      <c r="E3835" s="10">
        <f t="shared" si="1"/>
        <v>0</v>
      </c>
      <c r="F3835" s="10">
        <f t="shared" si="2"/>
        <v>0</v>
      </c>
      <c r="G3835" s="10">
        <f t="shared" si="3"/>
        <v>0</v>
      </c>
      <c r="H3835" s="11" t="str">
        <f t="shared" si="30"/>
        <v>JAN</v>
      </c>
    </row>
    <row r="3836">
      <c r="A3836" s="7">
        <v>44215.0</v>
      </c>
      <c r="B3836" s="22" t="s">
        <v>90</v>
      </c>
      <c r="C3836" s="23" t="s">
        <v>42</v>
      </c>
      <c r="D3836" s="24" t="s">
        <v>19</v>
      </c>
      <c r="E3836" s="10">
        <f t="shared" si="1"/>
        <v>0</v>
      </c>
      <c r="F3836" s="10">
        <f t="shared" si="2"/>
        <v>0</v>
      </c>
      <c r="G3836" s="10">
        <f t="shared" si="3"/>
        <v>0</v>
      </c>
      <c r="H3836" s="11" t="str">
        <f t="shared" si="30"/>
        <v>JAN</v>
      </c>
    </row>
    <row r="3837">
      <c r="A3837" s="7">
        <v>44215.0</v>
      </c>
      <c r="B3837" s="22" t="s">
        <v>90</v>
      </c>
      <c r="C3837" s="23" t="s">
        <v>42</v>
      </c>
      <c r="D3837" s="24" t="s">
        <v>19</v>
      </c>
      <c r="E3837" s="10">
        <f t="shared" si="1"/>
        <v>0</v>
      </c>
      <c r="F3837" s="10">
        <f t="shared" si="2"/>
        <v>0</v>
      </c>
      <c r="G3837" s="10">
        <f t="shared" si="3"/>
        <v>0</v>
      </c>
      <c r="H3837" s="11" t="str">
        <f t="shared" si="30"/>
        <v>JAN</v>
      </c>
    </row>
    <row r="3838">
      <c r="A3838" s="17">
        <v>44215.0</v>
      </c>
      <c r="B3838" s="18" t="s">
        <v>90</v>
      </c>
      <c r="C3838" s="19" t="s">
        <v>42</v>
      </c>
      <c r="D3838" s="20" t="s">
        <v>19</v>
      </c>
      <c r="E3838" s="10">
        <f t="shared" si="1"/>
        <v>0</v>
      </c>
      <c r="F3838" s="10">
        <f t="shared" si="2"/>
        <v>0</v>
      </c>
      <c r="G3838" s="10">
        <f t="shared" si="3"/>
        <v>0</v>
      </c>
      <c r="H3838" s="11" t="str">
        <f t="shared" si="30"/>
        <v>JAN</v>
      </c>
    </row>
    <row r="3839">
      <c r="A3839" s="17">
        <v>44215.0</v>
      </c>
      <c r="B3839" s="18" t="s">
        <v>90</v>
      </c>
      <c r="C3839" s="19" t="s">
        <v>42</v>
      </c>
      <c r="D3839" s="20" t="s">
        <v>19</v>
      </c>
      <c r="E3839" s="10">
        <f t="shared" si="1"/>
        <v>0</v>
      </c>
      <c r="F3839" s="10">
        <f t="shared" si="2"/>
        <v>0</v>
      </c>
      <c r="G3839" s="10">
        <f t="shared" si="3"/>
        <v>0</v>
      </c>
      <c r="H3839" s="11" t="str">
        <f t="shared" si="30"/>
        <v>JAN</v>
      </c>
    </row>
    <row r="3840">
      <c r="A3840" s="7">
        <v>44215.0</v>
      </c>
      <c r="B3840" s="22" t="s">
        <v>30</v>
      </c>
      <c r="C3840" s="23" t="s">
        <v>18</v>
      </c>
      <c r="D3840" s="24" t="s">
        <v>66</v>
      </c>
      <c r="E3840" s="10">
        <f t="shared" si="1"/>
        <v>0</v>
      </c>
      <c r="F3840" s="10">
        <f t="shared" si="2"/>
        <v>0</v>
      </c>
      <c r="G3840" s="10">
        <f t="shared" si="3"/>
        <v>0</v>
      </c>
      <c r="H3840" s="11" t="str">
        <f t="shared" si="30"/>
        <v>JAN</v>
      </c>
    </row>
    <row r="3841">
      <c r="A3841" s="7">
        <v>44215.0</v>
      </c>
      <c r="B3841" s="9" t="s">
        <v>30</v>
      </c>
      <c r="C3841" s="27" t="s">
        <v>18</v>
      </c>
      <c r="D3841" s="42" t="s">
        <v>25</v>
      </c>
      <c r="E3841" s="10">
        <f t="shared" si="1"/>
        <v>0</v>
      </c>
      <c r="F3841" s="10">
        <f t="shared" si="2"/>
        <v>0</v>
      </c>
      <c r="G3841" s="10">
        <f t="shared" si="3"/>
        <v>1</v>
      </c>
      <c r="H3841" s="11" t="str">
        <f t="shared" si="30"/>
        <v>JAN</v>
      </c>
    </row>
    <row r="3842">
      <c r="A3842" s="7">
        <v>44215.0</v>
      </c>
      <c r="B3842" s="22" t="s">
        <v>80</v>
      </c>
      <c r="C3842" s="23" t="s">
        <v>18</v>
      </c>
      <c r="D3842" s="24" t="s">
        <v>25</v>
      </c>
      <c r="E3842" s="10">
        <f t="shared" si="1"/>
        <v>0</v>
      </c>
      <c r="F3842" s="10">
        <f t="shared" si="2"/>
        <v>0</v>
      </c>
      <c r="G3842" s="10">
        <f t="shared" si="3"/>
        <v>1</v>
      </c>
      <c r="H3842" s="11" t="str">
        <f t="shared" si="30"/>
        <v>JAN</v>
      </c>
    </row>
    <row r="3843">
      <c r="A3843" s="60">
        <v>44215.0</v>
      </c>
      <c r="B3843" s="45" t="s">
        <v>73</v>
      </c>
      <c r="C3843" s="45" t="s">
        <v>18</v>
      </c>
      <c r="D3843" s="28" t="s">
        <v>25</v>
      </c>
      <c r="E3843" s="10">
        <f t="shared" si="1"/>
        <v>0</v>
      </c>
      <c r="F3843" s="10">
        <f t="shared" si="2"/>
        <v>0</v>
      </c>
      <c r="G3843" s="10">
        <f t="shared" si="3"/>
        <v>1</v>
      </c>
      <c r="H3843" s="11" t="str">
        <f t="shared" si="30"/>
        <v>JAN</v>
      </c>
    </row>
    <row r="3844">
      <c r="A3844" s="7">
        <v>44215.0</v>
      </c>
      <c r="B3844" s="8" t="s">
        <v>37</v>
      </c>
      <c r="C3844" s="9" t="s">
        <v>42</v>
      </c>
      <c r="D3844" s="28" t="s">
        <v>25</v>
      </c>
      <c r="E3844" s="10">
        <f t="shared" si="1"/>
        <v>0</v>
      </c>
      <c r="F3844" s="10">
        <f t="shared" si="2"/>
        <v>0</v>
      </c>
      <c r="G3844" s="10">
        <f t="shared" si="3"/>
        <v>0</v>
      </c>
      <c r="H3844" s="11" t="str">
        <f t="shared" si="30"/>
        <v>JAN</v>
      </c>
    </row>
    <row r="3845">
      <c r="A3845" s="7">
        <v>44216.0</v>
      </c>
      <c r="B3845" s="8" t="s">
        <v>30</v>
      </c>
      <c r="C3845" s="9" t="s">
        <v>18</v>
      </c>
      <c r="D3845" s="9" t="s">
        <v>19</v>
      </c>
      <c r="E3845" s="10">
        <f t="shared" si="1"/>
        <v>1</v>
      </c>
      <c r="F3845" s="10">
        <f t="shared" si="2"/>
        <v>0</v>
      </c>
      <c r="G3845" s="10">
        <f t="shared" si="3"/>
        <v>0</v>
      </c>
      <c r="H3845" s="11" t="str">
        <f t="shared" si="30"/>
        <v>JAN</v>
      </c>
    </row>
    <row r="3846">
      <c r="A3846" s="7">
        <v>44216.0</v>
      </c>
      <c r="B3846" s="8" t="s">
        <v>30</v>
      </c>
      <c r="C3846" s="9" t="s">
        <v>18</v>
      </c>
      <c r="D3846" s="73" t="s">
        <v>35</v>
      </c>
      <c r="E3846" s="10">
        <f t="shared" si="1"/>
        <v>0</v>
      </c>
      <c r="F3846" s="10">
        <f t="shared" si="2"/>
        <v>1</v>
      </c>
      <c r="G3846" s="10">
        <f t="shared" si="3"/>
        <v>0</v>
      </c>
      <c r="H3846" s="11" t="str">
        <f t="shared" si="30"/>
        <v>JAN</v>
      </c>
    </row>
    <row r="3847">
      <c r="A3847" s="7">
        <v>44216.0</v>
      </c>
      <c r="B3847" s="8" t="s">
        <v>69</v>
      </c>
      <c r="C3847" s="9" t="s">
        <v>18</v>
      </c>
      <c r="D3847" s="8" t="s">
        <v>19</v>
      </c>
      <c r="E3847" s="10">
        <f t="shared" si="1"/>
        <v>1</v>
      </c>
      <c r="F3847" s="10">
        <f t="shared" si="2"/>
        <v>0</v>
      </c>
      <c r="G3847" s="10">
        <f t="shared" si="3"/>
        <v>0</v>
      </c>
      <c r="H3847" s="11" t="str">
        <f t="shared" si="30"/>
        <v>JAN</v>
      </c>
    </row>
    <row r="3848">
      <c r="A3848" s="7">
        <v>44216.0</v>
      </c>
      <c r="B3848" s="8" t="s">
        <v>34</v>
      </c>
      <c r="C3848" s="9" t="s">
        <v>42</v>
      </c>
      <c r="D3848" s="45" t="s">
        <v>19</v>
      </c>
      <c r="E3848" s="10">
        <f t="shared" si="1"/>
        <v>0</v>
      </c>
      <c r="F3848" s="10">
        <f t="shared" si="2"/>
        <v>0</v>
      </c>
      <c r="G3848" s="10">
        <f t="shared" si="3"/>
        <v>0</v>
      </c>
      <c r="H3848" s="11" t="str">
        <f t="shared" si="30"/>
        <v>JAN</v>
      </c>
    </row>
    <row r="3849">
      <c r="A3849" s="7">
        <v>44216.0</v>
      </c>
      <c r="B3849" s="8" t="s">
        <v>37</v>
      </c>
      <c r="C3849" s="9" t="s">
        <v>18</v>
      </c>
      <c r="D3849" s="45" t="s">
        <v>19</v>
      </c>
      <c r="E3849" s="10">
        <f t="shared" si="1"/>
        <v>1</v>
      </c>
      <c r="F3849" s="10">
        <f t="shared" si="2"/>
        <v>0</v>
      </c>
      <c r="G3849" s="10">
        <f t="shared" si="3"/>
        <v>0</v>
      </c>
      <c r="H3849" s="11" t="str">
        <f t="shared" si="30"/>
        <v>JAN</v>
      </c>
    </row>
    <row r="3850">
      <c r="A3850" s="7">
        <v>44216.0</v>
      </c>
      <c r="B3850" s="8" t="s">
        <v>37</v>
      </c>
      <c r="C3850" s="9" t="s">
        <v>18</v>
      </c>
      <c r="D3850" s="45" t="s">
        <v>19</v>
      </c>
      <c r="E3850" s="10">
        <f t="shared" si="1"/>
        <v>1</v>
      </c>
      <c r="F3850" s="10">
        <f t="shared" si="2"/>
        <v>0</v>
      </c>
      <c r="G3850" s="10">
        <f t="shared" si="3"/>
        <v>0</v>
      </c>
      <c r="H3850" s="11" t="str">
        <f t="shared" si="30"/>
        <v>JAN</v>
      </c>
    </row>
    <row r="3851">
      <c r="A3851" s="7">
        <v>44216.0</v>
      </c>
      <c r="B3851" s="8" t="s">
        <v>30</v>
      </c>
      <c r="C3851" s="9" t="s">
        <v>18</v>
      </c>
      <c r="D3851" s="8" t="s">
        <v>19</v>
      </c>
      <c r="E3851" s="10">
        <f t="shared" si="1"/>
        <v>1</v>
      </c>
      <c r="F3851" s="10">
        <f t="shared" si="2"/>
        <v>0</v>
      </c>
      <c r="G3851" s="10">
        <f t="shared" si="3"/>
        <v>0</v>
      </c>
      <c r="H3851" s="11" t="str">
        <f t="shared" si="30"/>
        <v>JAN</v>
      </c>
    </row>
    <row r="3852">
      <c r="A3852" s="7">
        <v>44216.0</v>
      </c>
      <c r="B3852" s="8" t="s">
        <v>30</v>
      </c>
      <c r="C3852" s="9" t="s">
        <v>18</v>
      </c>
      <c r="D3852" s="8" t="s">
        <v>19</v>
      </c>
      <c r="E3852" s="10">
        <f t="shared" si="1"/>
        <v>1</v>
      </c>
      <c r="F3852" s="10">
        <f t="shared" si="2"/>
        <v>0</v>
      </c>
      <c r="G3852" s="10">
        <f t="shared" si="3"/>
        <v>0</v>
      </c>
      <c r="H3852" s="11" t="str">
        <f t="shared" si="30"/>
        <v>JAN</v>
      </c>
    </row>
    <row r="3853">
      <c r="A3853" s="7">
        <v>44216.0</v>
      </c>
      <c r="B3853" s="8" t="s">
        <v>30</v>
      </c>
      <c r="C3853" s="9" t="s">
        <v>18</v>
      </c>
      <c r="D3853" s="8" t="s">
        <v>19</v>
      </c>
      <c r="E3853" s="10">
        <f t="shared" si="1"/>
        <v>1</v>
      </c>
      <c r="F3853" s="10">
        <f t="shared" si="2"/>
        <v>0</v>
      </c>
      <c r="G3853" s="10">
        <f t="shared" si="3"/>
        <v>0</v>
      </c>
      <c r="H3853" s="11" t="str">
        <f t="shared" si="30"/>
        <v>JAN</v>
      </c>
    </row>
    <row r="3854">
      <c r="A3854" s="7">
        <v>44216.0</v>
      </c>
      <c r="B3854" s="8" t="s">
        <v>30</v>
      </c>
      <c r="C3854" s="9" t="s">
        <v>18</v>
      </c>
      <c r="D3854" s="8" t="s">
        <v>19</v>
      </c>
      <c r="E3854" s="10">
        <f t="shared" si="1"/>
        <v>1</v>
      </c>
      <c r="F3854" s="10">
        <f t="shared" si="2"/>
        <v>0</v>
      </c>
      <c r="G3854" s="10">
        <f t="shared" si="3"/>
        <v>0</v>
      </c>
      <c r="H3854" s="11" t="str">
        <f t="shared" si="30"/>
        <v>JAN</v>
      </c>
    </row>
    <row r="3855">
      <c r="A3855" s="7">
        <v>44216.0</v>
      </c>
      <c r="B3855" s="8" t="s">
        <v>30</v>
      </c>
      <c r="C3855" s="9" t="s">
        <v>18</v>
      </c>
      <c r="D3855" s="8" t="s">
        <v>19</v>
      </c>
      <c r="E3855" s="10">
        <f t="shared" si="1"/>
        <v>1</v>
      </c>
      <c r="F3855" s="10">
        <f t="shared" si="2"/>
        <v>0</v>
      </c>
      <c r="G3855" s="10">
        <f t="shared" si="3"/>
        <v>0</v>
      </c>
      <c r="H3855" s="11" t="str">
        <f t="shared" si="30"/>
        <v>JAN</v>
      </c>
    </row>
    <row r="3856">
      <c r="A3856" s="7">
        <v>44216.0</v>
      </c>
      <c r="B3856" s="8" t="s">
        <v>30</v>
      </c>
      <c r="C3856" s="9" t="s">
        <v>18</v>
      </c>
      <c r="D3856" s="8" t="s">
        <v>19</v>
      </c>
      <c r="E3856" s="10">
        <f t="shared" si="1"/>
        <v>1</v>
      </c>
      <c r="F3856" s="10">
        <f t="shared" si="2"/>
        <v>0</v>
      </c>
      <c r="G3856" s="10">
        <f t="shared" si="3"/>
        <v>0</v>
      </c>
      <c r="H3856" s="11" t="str">
        <f t="shared" si="30"/>
        <v>JAN</v>
      </c>
    </row>
    <row r="3857">
      <c r="A3857" s="7">
        <v>44216.0</v>
      </c>
      <c r="B3857" s="8" t="s">
        <v>37</v>
      </c>
      <c r="C3857" s="9" t="s">
        <v>18</v>
      </c>
      <c r="D3857" s="45" t="s">
        <v>25</v>
      </c>
      <c r="E3857" s="10">
        <f t="shared" si="1"/>
        <v>0</v>
      </c>
      <c r="F3857" s="10">
        <f t="shared" si="2"/>
        <v>0</v>
      </c>
      <c r="G3857" s="10">
        <f t="shared" si="3"/>
        <v>1</v>
      </c>
      <c r="H3857" s="11" t="str">
        <f t="shared" si="30"/>
        <v>JAN</v>
      </c>
    </row>
    <row r="3858">
      <c r="A3858" s="7">
        <v>44216.0</v>
      </c>
      <c r="B3858" s="8" t="s">
        <v>30</v>
      </c>
      <c r="C3858" s="9" t="s">
        <v>18</v>
      </c>
      <c r="D3858" s="8" t="s">
        <v>25</v>
      </c>
      <c r="E3858" s="10">
        <f t="shared" si="1"/>
        <v>0</v>
      </c>
      <c r="F3858" s="10">
        <f t="shared" si="2"/>
        <v>0</v>
      </c>
      <c r="G3858" s="10">
        <f t="shared" si="3"/>
        <v>1</v>
      </c>
      <c r="H3858" s="11" t="str">
        <f t="shared" si="30"/>
        <v>JAN</v>
      </c>
    </row>
    <row r="3859">
      <c r="A3859" s="7">
        <v>44216.0</v>
      </c>
      <c r="B3859" s="8" t="s">
        <v>30</v>
      </c>
      <c r="C3859" s="9" t="s">
        <v>18</v>
      </c>
      <c r="D3859" s="8" t="s">
        <v>25</v>
      </c>
      <c r="E3859" s="10">
        <f t="shared" si="1"/>
        <v>0</v>
      </c>
      <c r="F3859" s="10">
        <f t="shared" si="2"/>
        <v>0</v>
      </c>
      <c r="G3859" s="10">
        <f t="shared" si="3"/>
        <v>1</v>
      </c>
      <c r="H3859" s="11" t="str">
        <f t="shared" si="30"/>
        <v>JAN</v>
      </c>
    </row>
    <row r="3860">
      <c r="A3860" s="7">
        <v>44216.0</v>
      </c>
      <c r="B3860" s="8" t="s">
        <v>30</v>
      </c>
      <c r="C3860" s="46" t="s">
        <v>18</v>
      </c>
      <c r="D3860" s="43" t="s">
        <v>19</v>
      </c>
      <c r="E3860" s="10">
        <f t="shared" si="1"/>
        <v>1</v>
      </c>
      <c r="F3860" s="10">
        <f t="shared" si="2"/>
        <v>0</v>
      </c>
      <c r="G3860" s="10">
        <f t="shared" si="3"/>
        <v>0</v>
      </c>
      <c r="H3860" s="11" t="str">
        <f t="shared" si="30"/>
        <v>JAN</v>
      </c>
    </row>
    <row r="3861">
      <c r="A3861" s="7">
        <v>44216.0</v>
      </c>
      <c r="B3861" s="8" t="s">
        <v>37</v>
      </c>
      <c r="C3861" s="46" t="s">
        <v>18</v>
      </c>
      <c r="D3861" s="43" t="s">
        <v>19</v>
      </c>
      <c r="E3861" s="10">
        <f t="shared" si="1"/>
        <v>1</v>
      </c>
      <c r="F3861" s="10">
        <f t="shared" si="2"/>
        <v>0</v>
      </c>
      <c r="G3861" s="10">
        <f t="shared" si="3"/>
        <v>0</v>
      </c>
      <c r="H3861" s="11" t="str">
        <f t="shared" si="30"/>
        <v>JAN</v>
      </c>
    </row>
    <row r="3862">
      <c r="A3862" s="7">
        <v>44216.0</v>
      </c>
      <c r="B3862" s="8" t="s">
        <v>34</v>
      </c>
      <c r="C3862" s="40" t="s">
        <v>18</v>
      </c>
      <c r="D3862" s="9" t="s">
        <v>19</v>
      </c>
      <c r="E3862" s="10">
        <f t="shared" si="1"/>
        <v>1</v>
      </c>
      <c r="F3862" s="10">
        <f t="shared" si="2"/>
        <v>0</v>
      </c>
      <c r="G3862" s="10">
        <f t="shared" si="3"/>
        <v>0</v>
      </c>
      <c r="H3862" s="11" t="str">
        <f t="shared" si="30"/>
        <v>JAN</v>
      </c>
    </row>
    <row r="3863">
      <c r="A3863" s="7">
        <v>44216.0</v>
      </c>
      <c r="B3863" s="8" t="s">
        <v>34</v>
      </c>
      <c r="C3863" s="40" t="s">
        <v>18</v>
      </c>
      <c r="D3863" s="9" t="s">
        <v>19</v>
      </c>
      <c r="E3863" s="10">
        <f t="shared" si="1"/>
        <v>1</v>
      </c>
      <c r="F3863" s="10">
        <f t="shared" si="2"/>
        <v>0</v>
      </c>
      <c r="G3863" s="10">
        <f t="shared" si="3"/>
        <v>0</v>
      </c>
      <c r="H3863" s="11" t="str">
        <f t="shared" si="30"/>
        <v>JAN</v>
      </c>
    </row>
    <row r="3864">
      <c r="A3864" s="17">
        <v>44216.0</v>
      </c>
      <c r="B3864" s="25" t="s">
        <v>30</v>
      </c>
      <c r="C3864" s="62" t="s">
        <v>18</v>
      </c>
      <c r="D3864" s="44" t="s">
        <v>25</v>
      </c>
      <c r="E3864" s="10">
        <f t="shared" si="1"/>
        <v>0</v>
      </c>
      <c r="F3864" s="10">
        <f t="shared" si="2"/>
        <v>0</v>
      </c>
      <c r="G3864" s="10">
        <f t="shared" si="3"/>
        <v>1</v>
      </c>
      <c r="H3864" s="11" t="str">
        <f t="shared" si="30"/>
        <v>JAN</v>
      </c>
    </row>
    <row r="3865">
      <c r="A3865" s="76">
        <v>44216.0</v>
      </c>
      <c r="B3865" s="59" t="s">
        <v>30</v>
      </c>
      <c r="C3865" s="49" t="s">
        <v>18</v>
      </c>
      <c r="D3865" s="48" t="s">
        <v>35</v>
      </c>
      <c r="E3865" s="10">
        <f t="shared" si="1"/>
        <v>0</v>
      </c>
      <c r="F3865" s="10">
        <f t="shared" si="2"/>
        <v>1</v>
      </c>
      <c r="G3865" s="10">
        <f t="shared" si="3"/>
        <v>0</v>
      </c>
      <c r="H3865" s="11" t="str">
        <f t="shared" si="30"/>
        <v>JAN</v>
      </c>
    </row>
    <row r="3866">
      <c r="A3866" s="76">
        <v>44216.0</v>
      </c>
      <c r="B3866" s="59" t="s">
        <v>30</v>
      </c>
      <c r="C3866" s="49" t="s">
        <v>18</v>
      </c>
      <c r="D3866" s="48" t="s">
        <v>19</v>
      </c>
      <c r="E3866" s="10">
        <f t="shared" si="1"/>
        <v>1</v>
      </c>
      <c r="F3866" s="10">
        <f t="shared" si="2"/>
        <v>0</v>
      </c>
      <c r="G3866" s="10">
        <f t="shared" si="3"/>
        <v>0</v>
      </c>
      <c r="H3866" s="11" t="str">
        <f t="shared" si="30"/>
        <v>JAN</v>
      </c>
    </row>
    <row r="3867">
      <c r="A3867" s="7">
        <v>44216.0</v>
      </c>
      <c r="B3867" s="8" t="s">
        <v>78</v>
      </c>
      <c r="C3867" s="40" t="s">
        <v>18</v>
      </c>
      <c r="D3867" s="43" t="s">
        <v>25</v>
      </c>
      <c r="E3867" s="10">
        <f t="shared" si="1"/>
        <v>0</v>
      </c>
      <c r="F3867" s="10">
        <f t="shared" si="2"/>
        <v>0</v>
      </c>
      <c r="G3867" s="10">
        <f t="shared" si="3"/>
        <v>1</v>
      </c>
      <c r="H3867" s="11" t="str">
        <f t="shared" si="30"/>
        <v>JAN</v>
      </c>
    </row>
    <row r="3868">
      <c r="A3868" s="7">
        <v>44216.0</v>
      </c>
      <c r="B3868" s="8" t="s">
        <v>88</v>
      </c>
      <c r="C3868" s="40" t="s">
        <v>18</v>
      </c>
      <c r="D3868" s="43" t="s">
        <v>66</v>
      </c>
      <c r="E3868" s="10">
        <f t="shared" si="1"/>
        <v>0</v>
      </c>
      <c r="F3868" s="10">
        <f t="shared" si="2"/>
        <v>0</v>
      </c>
      <c r="G3868" s="10">
        <f t="shared" si="3"/>
        <v>0</v>
      </c>
      <c r="H3868" s="11" t="str">
        <f t="shared" si="30"/>
        <v>JAN</v>
      </c>
    </row>
    <row r="3869">
      <c r="A3869" s="7">
        <v>44216.0</v>
      </c>
      <c r="B3869" s="8" t="s">
        <v>36</v>
      </c>
      <c r="C3869" s="40" t="s">
        <v>18</v>
      </c>
      <c r="D3869" s="43" t="s">
        <v>19</v>
      </c>
      <c r="E3869" s="10">
        <f t="shared" si="1"/>
        <v>1</v>
      </c>
      <c r="F3869" s="10">
        <f t="shared" si="2"/>
        <v>0</v>
      </c>
      <c r="G3869" s="10">
        <f t="shared" si="3"/>
        <v>0</v>
      </c>
      <c r="H3869" s="11" t="str">
        <f t="shared" si="30"/>
        <v>JAN</v>
      </c>
    </row>
    <row r="3870">
      <c r="A3870" s="7">
        <v>44216.0</v>
      </c>
      <c r="B3870" s="45" t="s">
        <v>34</v>
      </c>
      <c r="C3870" s="43" t="s">
        <v>18</v>
      </c>
      <c r="D3870" s="28" t="s">
        <v>19</v>
      </c>
      <c r="E3870" s="10">
        <f t="shared" si="1"/>
        <v>1</v>
      </c>
      <c r="F3870" s="10">
        <f t="shared" si="2"/>
        <v>0</v>
      </c>
      <c r="G3870" s="10">
        <f t="shared" si="3"/>
        <v>0</v>
      </c>
      <c r="H3870" s="11" t="str">
        <f t="shared" si="30"/>
        <v>JAN</v>
      </c>
    </row>
    <row r="3871">
      <c r="A3871" s="7">
        <v>44216.0</v>
      </c>
      <c r="B3871" s="8" t="s">
        <v>37</v>
      </c>
      <c r="C3871" s="27" t="s">
        <v>18</v>
      </c>
      <c r="D3871" s="28" t="s">
        <v>19</v>
      </c>
      <c r="E3871" s="10">
        <f t="shared" si="1"/>
        <v>1</v>
      </c>
      <c r="F3871" s="10">
        <f t="shared" si="2"/>
        <v>0</v>
      </c>
      <c r="G3871" s="10">
        <f t="shared" si="3"/>
        <v>0</v>
      </c>
      <c r="H3871" s="11" t="str">
        <f t="shared" si="30"/>
        <v>JAN</v>
      </c>
    </row>
    <row r="3872">
      <c r="A3872" s="7">
        <v>44216.0</v>
      </c>
      <c r="B3872" s="8" t="s">
        <v>37</v>
      </c>
      <c r="C3872" s="9" t="s">
        <v>18</v>
      </c>
      <c r="D3872" s="28" t="s">
        <v>19</v>
      </c>
      <c r="E3872" s="10">
        <f t="shared" si="1"/>
        <v>1</v>
      </c>
      <c r="F3872" s="10">
        <f t="shared" si="2"/>
        <v>0</v>
      </c>
      <c r="G3872" s="10">
        <f t="shared" si="3"/>
        <v>0</v>
      </c>
      <c r="H3872" s="11" t="str">
        <f t="shared" si="30"/>
        <v>JAN</v>
      </c>
    </row>
    <row r="3873">
      <c r="A3873" s="7">
        <v>44216.0</v>
      </c>
      <c r="B3873" s="8" t="s">
        <v>37</v>
      </c>
      <c r="C3873" s="9" t="s">
        <v>18</v>
      </c>
      <c r="D3873" s="28" t="s">
        <v>19</v>
      </c>
      <c r="E3873" s="10">
        <f t="shared" si="1"/>
        <v>1</v>
      </c>
      <c r="F3873" s="10">
        <f t="shared" si="2"/>
        <v>0</v>
      </c>
      <c r="G3873" s="10">
        <f t="shared" si="3"/>
        <v>0</v>
      </c>
      <c r="H3873" s="11" t="str">
        <f t="shared" si="30"/>
        <v>JAN</v>
      </c>
    </row>
    <row r="3874">
      <c r="A3874" s="57">
        <v>44216.0</v>
      </c>
      <c r="B3874" s="8" t="s">
        <v>68</v>
      </c>
      <c r="C3874" s="9" t="s">
        <v>42</v>
      </c>
      <c r="D3874" s="28" t="s">
        <v>19</v>
      </c>
      <c r="E3874" s="10">
        <f t="shared" si="1"/>
        <v>0</v>
      </c>
      <c r="F3874" s="10">
        <f t="shared" si="2"/>
        <v>0</v>
      </c>
      <c r="G3874" s="10">
        <f t="shared" si="3"/>
        <v>0</v>
      </c>
      <c r="H3874" s="11" t="str">
        <f t="shared" si="30"/>
        <v>JAN</v>
      </c>
    </row>
    <row r="3875">
      <c r="A3875" s="57">
        <v>44216.0</v>
      </c>
      <c r="B3875" s="9" t="s">
        <v>71</v>
      </c>
      <c r="C3875" s="9" t="s">
        <v>42</v>
      </c>
      <c r="D3875" s="28" t="s">
        <v>19</v>
      </c>
      <c r="E3875" s="10">
        <f t="shared" si="1"/>
        <v>0</v>
      </c>
      <c r="F3875" s="10">
        <f t="shared" si="2"/>
        <v>0</v>
      </c>
      <c r="G3875" s="10">
        <f t="shared" si="3"/>
        <v>0</v>
      </c>
      <c r="H3875" s="11" t="str">
        <f t="shared" si="30"/>
        <v>JAN</v>
      </c>
    </row>
    <row r="3876">
      <c r="A3876" s="7">
        <v>44216.0</v>
      </c>
      <c r="B3876" s="22" t="s">
        <v>40</v>
      </c>
      <c r="C3876" s="23" t="s">
        <v>18</v>
      </c>
      <c r="D3876" s="24" t="s">
        <v>19</v>
      </c>
      <c r="E3876" s="10">
        <f t="shared" si="1"/>
        <v>1</v>
      </c>
      <c r="F3876" s="10">
        <f t="shared" si="2"/>
        <v>0</v>
      </c>
      <c r="G3876" s="10">
        <f t="shared" si="3"/>
        <v>0</v>
      </c>
      <c r="H3876" s="11" t="str">
        <f t="shared" si="30"/>
        <v>JAN</v>
      </c>
    </row>
    <row r="3877">
      <c r="A3877" s="50">
        <v>44216.0</v>
      </c>
      <c r="B3877" s="22" t="s">
        <v>40</v>
      </c>
      <c r="C3877" s="23" t="s">
        <v>18</v>
      </c>
      <c r="D3877" s="51" t="s">
        <v>19</v>
      </c>
      <c r="E3877" s="10">
        <f t="shared" si="1"/>
        <v>1</v>
      </c>
      <c r="F3877" s="10">
        <f t="shared" si="2"/>
        <v>0</v>
      </c>
      <c r="G3877" s="10">
        <f t="shared" si="3"/>
        <v>0</v>
      </c>
      <c r="H3877" s="11" t="str">
        <f t="shared" si="30"/>
        <v>JAN</v>
      </c>
    </row>
    <row r="3878">
      <c r="A3878" s="60">
        <v>44216.0</v>
      </c>
      <c r="B3878" s="45" t="s">
        <v>30</v>
      </c>
      <c r="C3878" s="45" t="s">
        <v>18</v>
      </c>
      <c r="D3878" s="28" t="s">
        <v>19</v>
      </c>
      <c r="E3878" s="10">
        <f t="shared" si="1"/>
        <v>1</v>
      </c>
      <c r="F3878" s="10">
        <f t="shared" si="2"/>
        <v>0</v>
      </c>
      <c r="G3878" s="10">
        <f t="shared" si="3"/>
        <v>0</v>
      </c>
      <c r="H3878" s="11" t="str">
        <f t="shared" si="30"/>
        <v>JAN</v>
      </c>
    </row>
    <row r="3879">
      <c r="A3879" s="7">
        <v>44216.0</v>
      </c>
      <c r="B3879" s="22" t="s">
        <v>80</v>
      </c>
      <c r="C3879" s="23" t="s">
        <v>18</v>
      </c>
      <c r="D3879" s="24" t="s">
        <v>19</v>
      </c>
      <c r="E3879" s="10">
        <f t="shared" si="1"/>
        <v>1</v>
      </c>
      <c r="F3879" s="10">
        <f t="shared" si="2"/>
        <v>0</v>
      </c>
      <c r="G3879" s="10">
        <f t="shared" si="3"/>
        <v>0</v>
      </c>
      <c r="H3879" s="11" t="str">
        <f t="shared" si="30"/>
        <v>JAN</v>
      </c>
    </row>
    <row r="3880">
      <c r="A3880" s="7">
        <v>44216.0</v>
      </c>
      <c r="B3880" s="8" t="s">
        <v>34</v>
      </c>
      <c r="C3880" s="9" t="s">
        <v>42</v>
      </c>
      <c r="D3880" s="42" t="s">
        <v>19</v>
      </c>
      <c r="E3880" s="10">
        <f t="shared" si="1"/>
        <v>0</v>
      </c>
      <c r="F3880" s="10">
        <f t="shared" si="2"/>
        <v>0</v>
      </c>
      <c r="G3880" s="10">
        <f t="shared" si="3"/>
        <v>0</v>
      </c>
      <c r="H3880" s="11" t="str">
        <f t="shared" si="30"/>
        <v>JAN</v>
      </c>
    </row>
    <row r="3881">
      <c r="A3881" s="7">
        <v>44216.0</v>
      </c>
      <c r="B3881" s="8" t="s">
        <v>34</v>
      </c>
      <c r="C3881" s="9" t="s">
        <v>42</v>
      </c>
      <c r="D3881" s="42" t="s">
        <v>19</v>
      </c>
      <c r="E3881" s="10">
        <f t="shared" si="1"/>
        <v>0</v>
      </c>
      <c r="F3881" s="10">
        <f t="shared" si="2"/>
        <v>0</v>
      </c>
      <c r="G3881" s="10">
        <f t="shared" si="3"/>
        <v>0</v>
      </c>
      <c r="H3881" s="11" t="str">
        <f t="shared" si="30"/>
        <v>JAN</v>
      </c>
    </row>
    <row r="3882">
      <c r="A3882" s="50">
        <v>44216.0</v>
      </c>
      <c r="B3882" s="22" t="s">
        <v>40</v>
      </c>
      <c r="C3882" s="23" t="s">
        <v>42</v>
      </c>
      <c r="D3882" s="51" t="s">
        <v>19</v>
      </c>
      <c r="E3882" s="10">
        <f t="shared" si="1"/>
        <v>0</v>
      </c>
      <c r="F3882" s="10">
        <f t="shared" si="2"/>
        <v>0</v>
      </c>
      <c r="G3882" s="10">
        <f t="shared" si="3"/>
        <v>0</v>
      </c>
      <c r="H3882" s="11" t="str">
        <f t="shared" si="30"/>
        <v>JAN</v>
      </c>
    </row>
    <row r="3883">
      <c r="A3883" s="50">
        <v>44216.0</v>
      </c>
      <c r="B3883" s="22" t="s">
        <v>40</v>
      </c>
      <c r="C3883" s="23" t="s">
        <v>42</v>
      </c>
      <c r="D3883" s="51" t="s">
        <v>19</v>
      </c>
      <c r="E3883" s="10">
        <f t="shared" si="1"/>
        <v>0</v>
      </c>
      <c r="F3883" s="10">
        <f t="shared" si="2"/>
        <v>0</v>
      </c>
      <c r="G3883" s="10">
        <f t="shared" si="3"/>
        <v>0</v>
      </c>
      <c r="H3883" s="11" t="str">
        <f t="shared" si="30"/>
        <v>JAN</v>
      </c>
    </row>
    <row r="3884">
      <c r="A3884" s="50">
        <v>44216.0</v>
      </c>
      <c r="B3884" s="22" t="s">
        <v>30</v>
      </c>
      <c r="C3884" s="23" t="s">
        <v>42</v>
      </c>
      <c r="D3884" s="51" t="s">
        <v>19</v>
      </c>
      <c r="E3884" s="10">
        <f t="shared" si="1"/>
        <v>0</v>
      </c>
      <c r="F3884" s="10">
        <f t="shared" si="2"/>
        <v>0</v>
      </c>
      <c r="G3884" s="10">
        <f t="shared" si="3"/>
        <v>0</v>
      </c>
      <c r="H3884" s="11" t="str">
        <f t="shared" si="30"/>
        <v>JAN</v>
      </c>
    </row>
    <row r="3885">
      <c r="A3885" s="50">
        <v>44216.0</v>
      </c>
      <c r="B3885" s="22" t="s">
        <v>30</v>
      </c>
      <c r="C3885" s="23" t="s">
        <v>42</v>
      </c>
      <c r="D3885" s="51" t="s">
        <v>19</v>
      </c>
      <c r="E3885" s="10">
        <f t="shared" si="1"/>
        <v>0</v>
      </c>
      <c r="F3885" s="10">
        <f t="shared" si="2"/>
        <v>0</v>
      </c>
      <c r="G3885" s="10">
        <f t="shared" si="3"/>
        <v>0</v>
      </c>
      <c r="H3885" s="11" t="str">
        <f t="shared" si="30"/>
        <v>JAN</v>
      </c>
    </row>
    <row r="3886">
      <c r="A3886" s="7">
        <v>44216.0</v>
      </c>
      <c r="B3886" s="22" t="s">
        <v>90</v>
      </c>
      <c r="C3886" s="23" t="s">
        <v>42</v>
      </c>
      <c r="D3886" s="24" t="s">
        <v>19</v>
      </c>
      <c r="E3886" s="10">
        <f t="shared" si="1"/>
        <v>0</v>
      </c>
      <c r="F3886" s="10">
        <f t="shared" si="2"/>
        <v>0</v>
      </c>
      <c r="G3886" s="10">
        <f t="shared" si="3"/>
        <v>0</v>
      </c>
      <c r="H3886" s="11" t="str">
        <f t="shared" si="30"/>
        <v>JAN</v>
      </c>
    </row>
    <row r="3887">
      <c r="A3887" s="50">
        <v>44216.0</v>
      </c>
      <c r="B3887" s="22" t="s">
        <v>30</v>
      </c>
      <c r="C3887" s="23" t="s">
        <v>42</v>
      </c>
      <c r="D3887" s="51" t="s">
        <v>66</v>
      </c>
      <c r="E3887" s="10">
        <f t="shared" si="1"/>
        <v>0</v>
      </c>
      <c r="F3887" s="10">
        <f t="shared" si="2"/>
        <v>0</v>
      </c>
      <c r="G3887" s="10">
        <f t="shared" si="3"/>
        <v>0</v>
      </c>
      <c r="H3887" s="11" t="str">
        <f t="shared" si="30"/>
        <v>JAN</v>
      </c>
    </row>
    <row r="3888">
      <c r="A3888" s="50">
        <v>44216.0</v>
      </c>
      <c r="B3888" s="22" t="s">
        <v>30</v>
      </c>
      <c r="C3888" s="23" t="s">
        <v>42</v>
      </c>
      <c r="D3888" s="51" t="s">
        <v>66</v>
      </c>
      <c r="E3888" s="10">
        <f t="shared" si="1"/>
        <v>0</v>
      </c>
      <c r="F3888" s="10">
        <f t="shared" si="2"/>
        <v>0</v>
      </c>
      <c r="G3888" s="10">
        <f t="shared" si="3"/>
        <v>0</v>
      </c>
      <c r="H3888" s="11" t="str">
        <f t="shared" si="30"/>
        <v>JAN</v>
      </c>
    </row>
    <row r="3889">
      <c r="A3889" s="50">
        <v>44216.0</v>
      </c>
      <c r="B3889" s="22" t="s">
        <v>30</v>
      </c>
      <c r="C3889" s="23" t="s">
        <v>42</v>
      </c>
      <c r="D3889" s="51" t="s">
        <v>66</v>
      </c>
      <c r="E3889" s="10">
        <f t="shared" si="1"/>
        <v>0</v>
      </c>
      <c r="F3889" s="10">
        <f t="shared" si="2"/>
        <v>0</v>
      </c>
      <c r="G3889" s="10">
        <f t="shared" si="3"/>
        <v>0</v>
      </c>
      <c r="H3889" s="11" t="str">
        <f t="shared" si="30"/>
        <v>JAN</v>
      </c>
    </row>
    <row r="3890">
      <c r="A3890" s="50">
        <v>44216.0</v>
      </c>
      <c r="B3890" s="22" t="s">
        <v>30</v>
      </c>
      <c r="C3890" s="23" t="s">
        <v>42</v>
      </c>
      <c r="D3890" s="51" t="s">
        <v>66</v>
      </c>
      <c r="E3890" s="10">
        <f t="shared" si="1"/>
        <v>0</v>
      </c>
      <c r="F3890" s="10">
        <f t="shared" si="2"/>
        <v>0</v>
      </c>
      <c r="G3890" s="10">
        <f t="shared" si="3"/>
        <v>0</v>
      </c>
      <c r="H3890" s="11" t="str">
        <f t="shared" si="30"/>
        <v>JAN</v>
      </c>
    </row>
    <row r="3891">
      <c r="A3891" s="50">
        <v>44216.0</v>
      </c>
      <c r="B3891" s="22" t="s">
        <v>30</v>
      </c>
      <c r="C3891" s="23" t="s">
        <v>42</v>
      </c>
      <c r="D3891" s="51" t="s">
        <v>66</v>
      </c>
      <c r="E3891" s="10">
        <f t="shared" si="1"/>
        <v>0</v>
      </c>
      <c r="F3891" s="10">
        <f t="shared" si="2"/>
        <v>0</v>
      </c>
      <c r="G3891" s="10">
        <f t="shared" si="3"/>
        <v>0</v>
      </c>
      <c r="H3891" s="11" t="str">
        <f t="shared" si="30"/>
        <v>JAN</v>
      </c>
    </row>
    <row r="3892">
      <c r="A3892" s="7">
        <v>44216.0</v>
      </c>
      <c r="B3892" s="8" t="s">
        <v>34</v>
      </c>
      <c r="C3892" s="27" t="s">
        <v>18</v>
      </c>
      <c r="D3892" s="28" t="s">
        <v>25</v>
      </c>
      <c r="E3892" s="10">
        <f t="shared" si="1"/>
        <v>0</v>
      </c>
      <c r="F3892" s="10">
        <f t="shared" si="2"/>
        <v>0</v>
      </c>
      <c r="G3892" s="10">
        <f t="shared" si="3"/>
        <v>1</v>
      </c>
      <c r="H3892" s="11" t="str">
        <f t="shared" si="30"/>
        <v>JAN</v>
      </c>
    </row>
    <row r="3893">
      <c r="A3893" s="60">
        <v>44216.0</v>
      </c>
      <c r="B3893" s="45" t="s">
        <v>30</v>
      </c>
      <c r="C3893" s="45" t="s">
        <v>18</v>
      </c>
      <c r="D3893" s="28" t="s">
        <v>25</v>
      </c>
      <c r="E3893" s="10">
        <f t="shared" si="1"/>
        <v>0</v>
      </c>
      <c r="F3893" s="10">
        <f t="shared" si="2"/>
        <v>0</v>
      </c>
      <c r="G3893" s="10">
        <f t="shared" si="3"/>
        <v>1</v>
      </c>
      <c r="H3893" s="11" t="str">
        <f t="shared" si="30"/>
        <v>JAN</v>
      </c>
    </row>
    <row r="3894">
      <c r="A3894" s="60">
        <v>44216.0</v>
      </c>
      <c r="B3894" s="45" t="s">
        <v>30</v>
      </c>
      <c r="C3894" s="45" t="s">
        <v>18</v>
      </c>
      <c r="D3894" s="28" t="s">
        <v>25</v>
      </c>
      <c r="E3894" s="10">
        <f t="shared" si="1"/>
        <v>0</v>
      </c>
      <c r="F3894" s="10">
        <f t="shared" si="2"/>
        <v>0</v>
      </c>
      <c r="G3894" s="10">
        <f t="shared" si="3"/>
        <v>1</v>
      </c>
      <c r="H3894" s="11" t="str">
        <f t="shared" si="30"/>
        <v>JAN</v>
      </c>
    </row>
    <row r="3895">
      <c r="A3895" s="7">
        <v>44216.0</v>
      </c>
      <c r="B3895" s="22" t="s">
        <v>80</v>
      </c>
      <c r="C3895" s="23" t="s">
        <v>18</v>
      </c>
      <c r="D3895" s="24" t="s">
        <v>25</v>
      </c>
      <c r="E3895" s="10">
        <f t="shared" si="1"/>
        <v>0</v>
      </c>
      <c r="F3895" s="10">
        <f t="shared" si="2"/>
        <v>0</v>
      </c>
      <c r="G3895" s="10">
        <f t="shared" si="3"/>
        <v>1</v>
      </c>
      <c r="H3895" s="11" t="str">
        <f t="shared" si="30"/>
        <v>JAN</v>
      </c>
    </row>
    <row r="3896">
      <c r="A3896" s="7">
        <v>44216.0</v>
      </c>
      <c r="B3896" s="22" t="s">
        <v>81</v>
      </c>
      <c r="C3896" s="22" t="s">
        <v>18</v>
      </c>
      <c r="D3896" s="66" t="s">
        <v>25</v>
      </c>
      <c r="E3896" s="10">
        <f t="shared" si="1"/>
        <v>0</v>
      </c>
      <c r="F3896" s="10">
        <f t="shared" si="2"/>
        <v>0</v>
      </c>
      <c r="G3896" s="10">
        <f t="shared" si="3"/>
        <v>1</v>
      </c>
      <c r="H3896" s="11" t="str">
        <f t="shared" si="30"/>
        <v>JAN</v>
      </c>
    </row>
    <row r="3897">
      <c r="A3897" s="7">
        <v>44216.0</v>
      </c>
      <c r="B3897" s="8" t="s">
        <v>37</v>
      </c>
      <c r="C3897" s="27" t="s">
        <v>18</v>
      </c>
      <c r="D3897" s="28" t="s">
        <v>35</v>
      </c>
      <c r="E3897" s="10">
        <f t="shared" si="1"/>
        <v>0</v>
      </c>
      <c r="F3897" s="10">
        <f t="shared" si="2"/>
        <v>1</v>
      </c>
      <c r="G3897" s="10">
        <f t="shared" si="3"/>
        <v>0</v>
      </c>
      <c r="H3897" s="11" t="str">
        <f t="shared" si="30"/>
        <v>JAN</v>
      </c>
    </row>
    <row r="3898">
      <c r="A3898" s="7">
        <v>44217.0</v>
      </c>
      <c r="B3898" s="8" t="s">
        <v>30</v>
      </c>
      <c r="C3898" s="9" t="s">
        <v>18</v>
      </c>
      <c r="D3898" s="73" t="s">
        <v>35</v>
      </c>
      <c r="E3898" s="10">
        <f t="shared" si="1"/>
        <v>0</v>
      </c>
      <c r="F3898" s="10">
        <f t="shared" si="2"/>
        <v>1</v>
      </c>
      <c r="G3898" s="10">
        <f t="shared" si="3"/>
        <v>0</v>
      </c>
      <c r="H3898" s="11" t="str">
        <f t="shared" si="30"/>
        <v>JAN</v>
      </c>
    </row>
    <row r="3899">
      <c r="A3899" s="7">
        <v>44217.0</v>
      </c>
      <c r="B3899" s="8" t="s">
        <v>30</v>
      </c>
      <c r="C3899" s="9" t="s">
        <v>18</v>
      </c>
      <c r="D3899" s="73" t="s">
        <v>19</v>
      </c>
      <c r="E3899" s="10">
        <f t="shared" si="1"/>
        <v>1</v>
      </c>
      <c r="F3899" s="10">
        <f t="shared" si="2"/>
        <v>0</v>
      </c>
      <c r="G3899" s="10">
        <f t="shared" si="3"/>
        <v>0</v>
      </c>
      <c r="H3899" s="11" t="str">
        <f t="shared" si="30"/>
        <v>JAN</v>
      </c>
    </row>
    <row r="3900">
      <c r="A3900" s="7">
        <v>44217.0</v>
      </c>
      <c r="B3900" s="8" t="s">
        <v>30</v>
      </c>
      <c r="C3900" s="9" t="s">
        <v>18</v>
      </c>
      <c r="D3900" s="73" t="s">
        <v>19</v>
      </c>
      <c r="E3900" s="10">
        <f t="shared" si="1"/>
        <v>1</v>
      </c>
      <c r="F3900" s="10">
        <f t="shared" si="2"/>
        <v>0</v>
      </c>
      <c r="G3900" s="10">
        <f t="shared" si="3"/>
        <v>0</v>
      </c>
      <c r="H3900" s="11" t="str">
        <f t="shared" si="30"/>
        <v>JAN</v>
      </c>
    </row>
    <row r="3901">
      <c r="A3901" s="7">
        <v>44217.0</v>
      </c>
      <c r="B3901" s="8" t="s">
        <v>30</v>
      </c>
      <c r="C3901" s="9" t="s">
        <v>18</v>
      </c>
      <c r="D3901" s="73" t="s">
        <v>35</v>
      </c>
      <c r="E3901" s="10">
        <f t="shared" si="1"/>
        <v>0</v>
      </c>
      <c r="F3901" s="10">
        <f t="shared" si="2"/>
        <v>1</v>
      </c>
      <c r="G3901" s="10">
        <f t="shared" si="3"/>
        <v>0</v>
      </c>
      <c r="H3901" s="11" t="str">
        <f t="shared" si="30"/>
        <v>JAN</v>
      </c>
    </row>
    <row r="3902">
      <c r="A3902" s="7">
        <v>44217.0</v>
      </c>
      <c r="B3902" s="8" t="s">
        <v>30</v>
      </c>
      <c r="C3902" s="9" t="s">
        <v>18</v>
      </c>
      <c r="D3902" s="73" t="s">
        <v>35</v>
      </c>
      <c r="E3902" s="10">
        <f t="shared" si="1"/>
        <v>0</v>
      </c>
      <c r="F3902" s="10">
        <f t="shared" si="2"/>
        <v>1</v>
      </c>
      <c r="G3902" s="10">
        <f t="shared" si="3"/>
        <v>0</v>
      </c>
      <c r="H3902" s="11" t="str">
        <f t="shared" si="30"/>
        <v>JAN</v>
      </c>
    </row>
    <row r="3903">
      <c r="A3903" s="7">
        <v>44217.0</v>
      </c>
      <c r="B3903" s="8" t="s">
        <v>30</v>
      </c>
      <c r="C3903" s="9" t="s">
        <v>18</v>
      </c>
      <c r="D3903" s="73" t="s">
        <v>19</v>
      </c>
      <c r="E3903" s="10">
        <f t="shared" si="1"/>
        <v>1</v>
      </c>
      <c r="F3903" s="10">
        <f t="shared" si="2"/>
        <v>0</v>
      </c>
      <c r="G3903" s="10">
        <f t="shared" si="3"/>
        <v>0</v>
      </c>
      <c r="H3903" s="11" t="str">
        <f t="shared" si="30"/>
        <v>JAN</v>
      </c>
    </row>
    <row r="3904">
      <c r="A3904" s="7">
        <v>44217.0</v>
      </c>
      <c r="B3904" s="8" t="s">
        <v>30</v>
      </c>
      <c r="C3904" s="9" t="s">
        <v>18</v>
      </c>
      <c r="D3904" s="73" t="s">
        <v>35</v>
      </c>
      <c r="E3904" s="10">
        <f t="shared" si="1"/>
        <v>0</v>
      </c>
      <c r="F3904" s="10">
        <f t="shared" si="2"/>
        <v>1</v>
      </c>
      <c r="G3904" s="10">
        <f t="shared" si="3"/>
        <v>0</v>
      </c>
      <c r="H3904" s="11" t="str">
        <f t="shared" si="30"/>
        <v>JAN</v>
      </c>
    </row>
    <row r="3905">
      <c r="A3905" s="7">
        <v>44217.0</v>
      </c>
      <c r="B3905" s="8" t="s">
        <v>30</v>
      </c>
      <c r="C3905" s="9" t="s">
        <v>18</v>
      </c>
      <c r="D3905" s="73" t="s">
        <v>25</v>
      </c>
      <c r="E3905" s="10">
        <f t="shared" si="1"/>
        <v>0</v>
      </c>
      <c r="F3905" s="10">
        <f t="shared" si="2"/>
        <v>0</v>
      </c>
      <c r="G3905" s="10">
        <f t="shared" si="3"/>
        <v>1</v>
      </c>
      <c r="H3905" s="11" t="str">
        <f t="shared" si="30"/>
        <v>JAN</v>
      </c>
    </row>
    <row r="3906">
      <c r="A3906" s="7">
        <v>44217.0</v>
      </c>
      <c r="B3906" s="8" t="s">
        <v>34</v>
      </c>
      <c r="C3906" s="9" t="s">
        <v>18</v>
      </c>
      <c r="D3906" s="45" t="s">
        <v>19</v>
      </c>
      <c r="E3906" s="10">
        <f t="shared" si="1"/>
        <v>1</v>
      </c>
      <c r="F3906" s="10">
        <f t="shared" si="2"/>
        <v>0</v>
      </c>
      <c r="G3906" s="10">
        <f t="shared" si="3"/>
        <v>0</v>
      </c>
      <c r="H3906" s="11" t="str">
        <f t="shared" si="30"/>
        <v>JAN</v>
      </c>
    </row>
    <row r="3907">
      <c r="A3907" s="7">
        <v>44217.0</v>
      </c>
      <c r="B3907" s="8" t="s">
        <v>34</v>
      </c>
      <c r="C3907" s="9" t="s">
        <v>42</v>
      </c>
      <c r="D3907" s="45" t="s">
        <v>19</v>
      </c>
      <c r="E3907" s="10">
        <f t="shared" si="1"/>
        <v>0</v>
      </c>
      <c r="F3907" s="10">
        <f t="shared" si="2"/>
        <v>0</v>
      </c>
      <c r="G3907" s="10">
        <f t="shared" si="3"/>
        <v>0</v>
      </c>
      <c r="H3907" s="11" t="str">
        <f t="shared" si="30"/>
        <v>JAN</v>
      </c>
    </row>
    <row r="3908">
      <c r="A3908" s="7">
        <v>44217.0</v>
      </c>
      <c r="B3908" s="8" t="s">
        <v>37</v>
      </c>
      <c r="C3908" s="9" t="s">
        <v>18</v>
      </c>
      <c r="D3908" s="45" t="s">
        <v>19</v>
      </c>
      <c r="E3908" s="10">
        <f t="shared" si="1"/>
        <v>1</v>
      </c>
      <c r="F3908" s="10">
        <f t="shared" si="2"/>
        <v>0</v>
      </c>
      <c r="G3908" s="10">
        <f t="shared" si="3"/>
        <v>0</v>
      </c>
      <c r="H3908" s="11" t="str">
        <f t="shared" si="30"/>
        <v>JAN</v>
      </c>
    </row>
    <row r="3909">
      <c r="A3909" s="7">
        <v>44217.0</v>
      </c>
      <c r="B3909" s="8" t="s">
        <v>37</v>
      </c>
      <c r="C3909" s="9" t="s">
        <v>42</v>
      </c>
      <c r="D3909" s="45" t="s">
        <v>19</v>
      </c>
      <c r="E3909" s="10">
        <f t="shared" si="1"/>
        <v>0</v>
      </c>
      <c r="F3909" s="10">
        <f t="shared" si="2"/>
        <v>0</v>
      </c>
      <c r="G3909" s="10">
        <f t="shared" si="3"/>
        <v>0</v>
      </c>
      <c r="H3909" s="11" t="str">
        <f t="shared" si="30"/>
        <v>JAN</v>
      </c>
    </row>
    <row r="3910">
      <c r="A3910" s="7">
        <v>44217.0</v>
      </c>
      <c r="B3910" s="8" t="s">
        <v>37</v>
      </c>
      <c r="C3910" s="9" t="s">
        <v>42</v>
      </c>
      <c r="D3910" s="45" t="s">
        <v>19</v>
      </c>
      <c r="E3910" s="10">
        <f t="shared" si="1"/>
        <v>0</v>
      </c>
      <c r="F3910" s="10">
        <f t="shared" si="2"/>
        <v>0</v>
      </c>
      <c r="G3910" s="10">
        <f t="shared" si="3"/>
        <v>0</v>
      </c>
      <c r="H3910" s="11" t="str">
        <f t="shared" si="30"/>
        <v>JAN</v>
      </c>
    </row>
    <row r="3911">
      <c r="A3911" s="7">
        <v>44217.0</v>
      </c>
      <c r="B3911" s="8" t="s">
        <v>30</v>
      </c>
      <c r="C3911" s="9" t="s">
        <v>18</v>
      </c>
      <c r="D3911" s="8" t="s">
        <v>19</v>
      </c>
      <c r="E3911" s="10">
        <f t="shared" si="1"/>
        <v>1</v>
      </c>
      <c r="F3911" s="10">
        <f t="shared" si="2"/>
        <v>0</v>
      </c>
      <c r="G3911" s="10">
        <f t="shared" si="3"/>
        <v>0</v>
      </c>
      <c r="H3911" s="11" t="str">
        <f t="shared" si="30"/>
        <v>JAN</v>
      </c>
    </row>
    <row r="3912">
      <c r="A3912" s="7">
        <v>44217.0</v>
      </c>
      <c r="B3912" s="8" t="s">
        <v>30</v>
      </c>
      <c r="C3912" s="9" t="s">
        <v>18</v>
      </c>
      <c r="D3912" s="8" t="s">
        <v>19</v>
      </c>
      <c r="E3912" s="10">
        <f t="shared" si="1"/>
        <v>1</v>
      </c>
      <c r="F3912" s="10">
        <f t="shared" si="2"/>
        <v>0</v>
      </c>
      <c r="G3912" s="10">
        <f t="shared" si="3"/>
        <v>0</v>
      </c>
      <c r="H3912" s="11" t="str">
        <f t="shared" si="30"/>
        <v>JAN</v>
      </c>
    </row>
    <row r="3913">
      <c r="A3913" s="7">
        <v>44217.0</v>
      </c>
      <c r="B3913" s="8" t="s">
        <v>34</v>
      </c>
      <c r="C3913" s="9" t="s">
        <v>42</v>
      </c>
      <c r="D3913" s="45" t="s">
        <v>25</v>
      </c>
      <c r="E3913" s="10">
        <f t="shared" si="1"/>
        <v>0</v>
      </c>
      <c r="F3913" s="10">
        <f t="shared" si="2"/>
        <v>0</v>
      </c>
      <c r="G3913" s="10">
        <f t="shared" si="3"/>
        <v>0</v>
      </c>
      <c r="H3913" s="11" t="str">
        <f t="shared" si="30"/>
        <v>JAN</v>
      </c>
    </row>
    <row r="3914">
      <c r="A3914" s="7">
        <v>44217.0</v>
      </c>
      <c r="B3914" s="8" t="s">
        <v>34</v>
      </c>
      <c r="C3914" s="9" t="s">
        <v>42</v>
      </c>
      <c r="D3914" s="45" t="s">
        <v>25</v>
      </c>
      <c r="E3914" s="10">
        <f t="shared" si="1"/>
        <v>0</v>
      </c>
      <c r="F3914" s="10">
        <f t="shared" si="2"/>
        <v>0</v>
      </c>
      <c r="G3914" s="10">
        <f t="shared" si="3"/>
        <v>0</v>
      </c>
      <c r="H3914" s="11" t="str">
        <f t="shared" si="30"/>
        <v>JAN</v>
      </c>
    </row>
    <row r="3915">
      <c r="A3915" s="7">
        <v>44217.0</v>
      </c>
      <c r="B3915" s="8" t="s">
        <v>37</v>
      </c>
      <c r="C3915" s="9" t="s">
        <v>18</v>
      </c>
      <c r="D3915" s="45" t="s">
        <v>25</v>
      </c>
      <c r="E3915" s="10">
        <f t="shared" si="1"/>
        <v>0</v>
      </c>
      <c r="F3915" s="10">
        <f t="shared" si="2"/>
        <v>0</v>
      </c>
      <c r="G3915" s="10">
        <f t="shared" si="3"/>
        <v>1</v>
      </c>
      <c r="H3915" s="11" t="str">
        <f t="shared" si="30"/>
        <v>JAN</v>
      </c>
    </row>
    <row r="3916">
      <c r="A3916" s="7">
        <v>44217.0</v>
      </c>
      <c r="B3916" s="8" t="s">
        <v>71</v>
      </c>
      <c r="C3916" s="9" t="s">
        <v>18</v>
      </c>
      <c r="D3916" s="8" t="s">
        <v>25</v>
      </c>
      <c r="E3916" s="10">
        <f t="shared" si="1"/>
        <v>0</v>
      </c>
      <c r="F3916" s="10">
        <f t="shared" si="2"/>
        <v>0</v>
      </c>
      <c r="G3916" s="10">
        <f t="shared" si="3"/>
        <v>1</v>
      </c>
      <c r="H3916" s="11" t="str">
        <f t="shared" si="30"/>
        <v>JAN</v>
      </c>
    </row>
    <row r="3917">
      <c r="A3917" s="7">
        <v>44217.0</v>
      </c>
      <c r="B3917" s="8" t="s">
        <v>30</v>
      </c>
      <c r="C3917" s="9" t="s">
        <v>18</v>
      </c>
      <c r="D3917" s="8" t="s">
        <v>25</v>
      </c>
      <c r="E3917" s="10">
        <f t="shared" si="1"/>
        <v>0</v>
      </c>
      <c r="F3917" s="10">
        <f t="shared" si="2"/>
        <v>0</v>
      </c>
      <c r="G3917" s="10">
        <f t="shared" si="3"/>
        <v>1</v>
      </c>
      <c r="H3917" s="11" t="str">
        <f t="shared" si="30"/>
        <v>JAN</v>
      </c>
    </row>
    <row r="3918">
      <c r="A3918" s="7">
        <v>44217.0</v>
      </c>
      <c r="B3918" s="8" t="s">
        <v>30</v>
      </c>
      <c r="C3918" s="9" t="s">
        <v>18</v>
      </c>
      <c r="D3918" s="8" t="s">
        <v>25</v>
      </c>
      <c r="E3918" s="10">
        <f t="shared" si="1"/>
        <v>0</v>
      </c>
      <c r="F3918" s="10">
        <f t="shared" si="2"/>
        <v>0</v>
      </c>
      <c r="G3918" s="10">
        <f t="shared" si="3"/>
        <v>1</v>
      </c>
      <c r="H3918" s="11" t="str">
        <f t="shared" si="30"/>
        <v>JAN</v>
      </c>
    </row>
    <row r="3919">
      <c r="A3919" s="7">
        <v>44217.0</v>
      </c>
      <c r="B3919" s="8" t="s">
        <v>37</v>
      </c>
      <c r="C3919" s="46" t="s">
        <v>18</v>
      </c>
      <c r="D3919" s="43" t="s">
        <v>19</v>
      </c>
      <c r="E3919" s="10">
        <f t="shared" si="1"/>
        <v>1</v>
      </c>
      <c r="F3919" s="10">
        <f t="shared" si="2"/>
        <v>0</v>
      </c>
      <c r="G3919" s="10">
        <f t="shared" si="3"/>
        <v>0</v>
      </c>
      <c r="H3919" s="11" t="str">
        <f t="shared" si="30"/>
        <v>JAN</v>
      </c>
    </row>
    <row r="3920">
      <c r="A3920" s="7">
        <v>44217.0</v>
      </c>
      <c r="B3920" s="8" t="s">
        <v>37</v>
      </c>
      <c r="C3920" s="46" t="s">
        <v>42</v>
      </c>
      <c r="D3920" s="43" t="s">
        <v>19</v>
      </c>
      <c r="E3920" s="10">
        <f t="shared" si="1"/>
        <v>0</v>
      </c>
      <c r="F3920" s="10">
        <f t="shared" si="2"/>
        <v>0</v>
      </c>
      <c r="G3920" s="10">
        <f t="shared" si="3"/>
        <v>0</v>
      </c>
      <c r="H3920" s="11" t="str">
        <f t="shared" si="30"/>
        <v>JAN</v>
      </c>
    </row>
    <row r="3921">
      <c r="A3921" s="7">
        <v>44217.0</v>
      </c>
      <c r="B3921" s="8" t="s">
        <v>37</v>
      </c>
      <c r="C3921" s="46" t="s">
        <v>42</v>
      </c>
      <c r="D3921" s="43" t="s">
        <v>19</v>
      </c>
      <c r="E3921" s="10">
        <f t="shared" si="1"/>
        <v>0</v>
      </c>
      <c r="F3921" s="10">
        <f t="shared" si="2"/>
        <v>0</v>
      </c>
      <c r="G3921" s="10">
        <f t="shared" si="3"/>
        <v>0</v>
      </c>
      <c r="H3921" s="11" t="str">
        <f t="shared" si="30"/>
        <v>JAN</v>
      </c>
    </row>
    <row r="3922">
      <c r="A3922" s="7">
        <v>44217.0</v>
      </c>
      <c r="B3922" s="8" t="s">
        <v>37</v>
      </c>
      <c r="C3922" s="46" t="s">
        <v>42</v>
      </c>
      <c r="D3922" s="43" t="s">
        <v>19</v>
      </c>
      <c r="E3922" s="10">
        <f t="shared" si="1"/>
        <v>0</v>
      </c>
      <c r="F3922" s="10">
        <f t="shared" si="2"/>
        <v>0</v>
      </c>
      <c r="G3922" s="10">
        <f t="shared" si="3"/>
        <v>0</v>
      </c>
      <c r="H3922" s="11" t="str">
        <f t="shared" si="30"/>
        <v>JAN</v>
      </c>
    </row>
    <row r="3923">
      <c r="A3923" s="7">
        <v>44217.0</v>
      </c>
      <c r="B3923" s="8" t="s">
        <v>37</v>
      </c>
      <c r="C3923" s="46" t="s">
        <v>18</v>
      </c>
      <c r="D3923" s="43" t="s">
        <v>19</v>
      </c>
      <c r="E3923" s="10">
        <f t="shared" si="1"/>
        <v>1</v>
      </c>
      <c r="F3923" s="10">
        <f t="shared" si="2"/>
        <v>0</v>
      </c>
      <c r="G3923" s="10">
        <f t="shared" si="3"/>
        <v>0</v>
      </c>
      <c r="H3923" s="11" t="str">
        <f t="shared" si="30"/>
        <v>JAN</v>
      </c>
    </row>
    <row r="3924">
      <c r="A3924" s="7">
        <v>44217.0</v>
      </c>
      <c r="B3924" s="8" t="s">
        <v>37</v>
      </c>
      <c r="C3924" s="46" t="s">
        <v>42</v>
      </c>
      <c r="D3924" s="43" t="s">
        <v>19</v>
      </c>
      <c r="E3924" s="10">
        <f t="shared" si="1"/>
        <v>0</v>
      </c>
      <c r="F3924" s="10">
        <f t="shared" si="2"/>
        <v>0</v>
      </c>
      <c r="G3924" s="10">
        <f t="shared" si="3"/>
        <v>0</v>
      </c>
      <c r="H3924" s="11" t="str">
        <f t="shared" si="30"/>
        <v>JAN</v>
      </c>
    </row>
    <row r="3925">
      <c r="A3925" s="7">
        <v>44217.0</v>
      </c>
      <c r="B3925" s="8" t="s">
        <v>37</v>
      </c>
      <c r="C3925" s="46" t="s">
        <v>42</v>
      </c>
      <c r="D3925" s="43" t="s">
        <v>19</v>
      </c>
      <c r="E3925" s="10">
        <f t="shared" si="1"/>
        <v>0</v>
      </c>
      <c r="F3925" s="10">
        <f t="shared" si="2"/>
        <v>0</v>
      </c>
      <c r="G3925" s="10">
        <f t="shared" si="3"/>
        <v>0</v>
      </c>
      <c r="H3925" s="11" t="str">
        <f t="shared" si="30"/>
        <v>JAN</v>
      </c>
    </row>
    <row r="3926">
      <c r="A3926" s="7">
        <v>44217.0</v>
      </c>
      <c r="B3926" s="8" t="s">
        <v>37</v>
      </c>
      <c r="C3926" s="46" t="s">
        <v>42</v>
      </c>
      <c r="D3926" s="43" t="s">
        <v>19</v>
      </c>
      <c r="E3926" s="10">
        <f t="shared" si="1"/>
        <v>0</v>
      </c>
      <c r="F3926" s="10">
        <f t="shared" si="2"/>
        <v>0</v>
      </c>
      <c r="G3926" s="10">
        <f t="shared" si="3"/>
        <v>0</v>
      </c>
      <c r="H3926" s="11" t="str">
        <f t="shared" si="30"/>
        <v>JAN</v>
      </c>
    </row>
    <row r="3927">
      <c r="A3927" s="7">
        <v>44217.0</v>
      </c>
      <c r="B3927" s="8" t="s">
        <v>37</v>
      </c>
      <c r="C3927" s="46" t="s">
        <v>42</v>
      </c>
      <c r="D3927" s="43" t="s">
        <v>19</v>
      </c>
      <c r="E3927" s="10">
        <f t="shared" si="1"/>
        <v>0</v>
      </c>
      <c r="F3927" s="10">
        <f t="shared" si="2"/>
        <v>0</v>
      </c>
      <c r="G3927" s="10">
        <f t="shared" si="3"/>
        <v>0</v>
      </c>
      <c r="H3927" s="11" t="str">
        <f t="shared" si="30"/>
        <v>JAN</v>
      </c>
    </row>
    <row r="3928">
      <c r="A3928" s="7">
        <v>44217.0</v>
      </c>
      <c r="B3928" s="8" t="s">
        <v>34</v>
      </c>
      <c r="C3928" s="46" t="s">
        <v>18</v>
      </c>
      <c r="D3928" s="43" t="s">
        <v>35</v>
      </c>
      <c r="E3928" s="10">
        <f t="shared" si="1"/>
        <v>0</v>
      </c>
      <c r="F3928" s="10">
        <f t="shared" si="2"/>
        <v>1</v>
      </c>
      <c r="G3928" s="10">
        <f t="shared" si="3"/>
        <v>0</v>
      </c>
      <c r="H3928" s="11" t="str">
        <f t="shared" si="30"/>
        <v>JAN</v>
      </c>
    </row>
    <row r="3929">
      <c r="A3929" s="7">
        <v>44217.0</v>
      </c>
      <c r="B3929" s="8" t="s">
        <v>34</v>
      </c>
      <c r="C3929" s="46" t="s">
        <v>18</v>
      </c>
      <c r="D3929" s="43" t="s">
        <v>19</v>
      </c>
      <c r="E3929" s="10">
        <f t="shared" si="1"/>
        <v>1</v>
      </c>
      <c r="F3929" s="10">
        <f t="shared" si="2"/>
        <v>0</v>
      </c>
      <c r="G3929" s="10">
        <f t="shared" si="3"/>
        <v>0</v>
      </c>
      <c r="H3929" s="11" t="str">
        <f t="shared" si="30"/>
        <v>JAN</v>
      </c>
    </row>
    <row r="3930">
      <c r="A3930" s="7">
        <v>44217.0</v>
      </c>
      <c r="B3930" s="8" t="s">
        <v>34</v>
      </c>
      <c r="C3930" s="46" t="s">
        <v>18</v>
      </c>
      <c r="D3930" s="43" t="s">
        <v>66</v>
      </c>
      <c r="E3930" s="10">
        <f t="shared" si="1"/>
        <v>0</v>
      </c>
      <c r="F3930" s="10">
        <f t="shared" si="2"/>
        <v>0</v>
      </c>
      <c r="G3930" s="10">
        <f t="shared" si="3"/>
        <v>0</v>
      </c>
      <c r="H3930" s="11" t="str">
        <f t="shared" si="30"/>
        <v>JAN</v>
      </c>
    </row>
    <row r="3931">
      <c r="A3931" s="7">
        <v>44217.0</v>
      </c>
      <c r="B3931" s="8" t="s">
        <v>37</v>
      </c>
      <c r="C3931" s="40" t="s">
        <v>18</v>
      </c>
      <c r="D3931" s="9" t="s">
        <v>19</v>
      </c>
      <c r="E3931" s="10">
        <f t="shared" si="1"/>
        <v>1</v>
      </c>
      <c r="F3931" s="10">
        <f t="shared" si="2"/>
        <v>0</v>
      </c>
      <c r="G3931" s="10">
        <f t="shared" si="3"/>
        <v>0</v>
      </c>
      <c r="H3931" s="11" t="str">
        <f t="shared" si="30"/>
        <v>JAN</v>
      </c>
    </row>
    <row r="3932">
      <c r="A3932" s="7">
        <v>44217.0</v>
      </c>
      <c r="B3932" s="8" t="s">
        <v>34</v>
      </c>
      <c r="C3932" s="40" t="s">
        <v>18</v>
      </c>
      <c r="D3932" s="9" t="s">
        <v>19</v>
      </c>
      <c r="E3932" s="10">
        <f t="shared" si="1"/>
        <v>1</v>
      </c>
      <c r="F3932" s="10">
        <f t="shared" si="2"/>
        <v>0</v>
      </c>
      <c r="G3932" s="10">
        <f t="shared" si="3"/>
        <v>0</v>
      </c>
      <c r="H3932" s="11" t="str">
        <f t="shared" si="30"/>
        <v>JAN</v>
      </c>
    </row>
    <row r="3933">
      <c r="A3933" s="17">
        <v>44217.0</v>
      </c>
      <c r="B3933" s="25" t="s">
        <v>30</v>
      </c>
      <c r="C3933" s="62" t="s">
        <v>18</v>
      </c>
      <c r="D3933" s="44" t="s">
        <v>19</v>
      </c>
      <c r="E3933" s="10">
        <f t="shared" si="1"/>
        <v>1</v>
      </c>
      <c r="F3933" s="10">
        <f t="shared" si="2"/>
        <v>0</v>
      </c>
      <c r="G3933" s="10">
        <f t="shared" si="3"/>
        <v>0</v>
      </c>
      <c r="H3933" s="11" t="str">
        <f t="shared" si="30"/>
        <v>JAN</v>
      </c>
    </row>
    <row r="3934">
      <c r="A3934" s="17">
        <v>44217.0</v>
      </c>
      <c r="B3934" s="25" t="s">
        <v>30</v>
      </c>
      <c r="C3934" s="62" t="s">
        <v>42</v>
      </c>
      <c r="D3934" s="44" t="s">
        <v>19</v>
      </c>
      <c r="E3934" s="10">
        <f t="shared" si="1"/>
        <v>0</v>
      </c>
      <c r="F3934" s="10">
        <f t="shared" si="2"/>
        <v>0</v>
      </c>
      <c r="G3934" s="10">
        <f t="shared" si="3"/>
        <v>0</v>
      </c>
      <c r="H3934" s="11" t="str">
        <f t="shared" si="30"/>
        <v>JAN</v>
      </c>
    </row>
    <row r="3935">
      <c r="A3935" s="17">
        <v>44217.0</v>
      </c>
      <c r="B3935" s="25" t="s">
        <v>30</v>
      </c>
      <c r="C3935" s="62" t="s">
        <v>18</v>
      </c>
      <c r="D3935" s="44" t="s">
        <v>19</v>
      </c>
      <c r="E3935" s="10">
        <f t="shared" si="1"/>
        <v>1</v>
      </c>
      <c r="F3935" s="10">
        <f t="shared" si="2"/>
        <v>0</v>
      </c>
      <c r="G3935" s="10">
        <f t="shared" si="3"/>
        <v>0</v>
      </c>
      <c r="H3935" s="11" t="str">
        <f t="shared" si="30"/>
        <v>JAN</v>
      </c>
    </row>
    <row r="3936">
      <c r="A3936" s="17">
        <v>44217.0</v>
      </c>
      <c r="B3936" s="25" t="s">
        <v>30</v>
      </c>
      <c r="C3936" s="62" t="s">
        <v>18</v>
      </c>
      <c r="D3936" s="44" t="s">
        <v>19</v>
      </c>
      <c r="E3936" s="10">
        <f t="shared" si="1"/>
        <v>1</v>
      </c>
      <c r="F3936" s="10">
        <f t="shared" si="2"/>
        <v>0</v>
      </c>
      <c r="G3936" s="10">
        <f t="shared" si="3"/>
        <v>0</v>
      </c>
      <c r="H3936" s="11" t="str">
        <f t="shared" si="30"/>
        <v>JAN</v>
      </c>
    </row>
    <row r="3937">
      <c r="A3937" s="17">
        <v>44217.0</v>
      </c>
      <c r="B3937" s="25" t="s">
        <v>30</v>
      </c>
      <c r="C3937" s="62" t="s">
        <v>18</v>
      </c>
      <c r="D3937" s="44" t="s">
        <v>25</v>
      </c>
      <c r="E3937" s="10">
        <f t="shared" si="1"/>
        <v>0</v>
      </c>
      <c r="F3937" s="10">
        <f t="shared" si="2"/>
        <v>0</v>
      </c>
      <c r="G3937" s="10">
        <f t="shared" si="3"/>
        <v>1</v>
      </c>
      <c r="H3937" s="11" t="str">
        <f t="shared" si="30"/>
        <v>JAN</v>
      </c>
    </row>
    <row r="3938">
      <c r="A3938" s="7">
        <v>44217.0</v>
      </c>
      <c r="B3938" s="8" t="s">
        <v>73</v>
      </c>
      <c r="C3938" s="40" t="s">
        <v>18</v>
      </c>
      <c r="D3938" s="9" t="s">
        <v>19</v>
      </c>
      <c r="E3938" s="10">
        <f t="shared" si="1"/>
        <v>1</v>
      </c>
      <c r="F3938" s="10">
        <f t="shared" si="2"/>
        <v>0</v>
      </c>
      <c r="G3938" s="10">
        <f t="shared" si="3"/>
        <v>0</v>
      </c>
      <c r="H3938" s="11" t="str">
        <f t="shared" si="30"/>
        <v>JAN</v>
      </c>
    </row>
    <row r="3939">
      <c r="A3939" s="7">
        <v>44217.0</v>
      </c>
      <c r="B3939" s="8" t="s">
        <v>73</v>
      </c>
      <c r="C3939" s="40" t="s">
        <v>18</v>
      </c>
      <c r="D3939" s="9" t="s">
        <v>19</v>
      </c>
      <c r="E3939" s="10">
        <f t="shared" si="1"/>
        <v>1</v>
      </c>
      <c r="F3939" s="10">
        <f t="shared" si="2"/>
        <v>0</v>
      </c>
      <c r="G3939" s="10">
        <f t="shared" si="3"/>
        <v>0</v>
      </c>
      <c r="H3939" s="11" t="str">
        <f t="shared" si="30"/>
        <v>JAN</v>
      </c>
    </row>
    <row r="3940">
      <c r="A3940" s="7">
        <v>44217.0</v>
      </c>
      <c r="B3940" s="8" t="s">
        <v>80</v>
      </c>
      <c r="C3940" s="40" t="s">
        <v>18</v>
      </c>
      <c r="D3940" s="9" t="s">
        <v>25</v>
      </c>
      <c r="E3940" s="10">
        <f t="shared" si="1"/>
        <v>0</v>
      </c>
      <c r="F3940" s="10">
        <f t="shared" si="2"/>
        <v>0</v>
      </c>
      <c r="G3940" s="10">
        <f t="shared" si="3"/>
        <v>1</v>
      </c>
      <c r="H3940" s="11" t="str">
        <f t="shared" si="30"/>
        <v>JAN</v>
      </c>
    </row>
    <row r="3941">
      <c r="A3941" s="7">
        <v>44217.0</v>
      </c>
      <c r="B3941" s="8" t="s">
        <v>73</v>
      </c>
      <c r="C3941" s="40" t="s">
        <v>18</v>
      </c>
      <c r="D3941" s="9" t="s">
        <v>25</v>
      </c>
      <c r="E3941" s="10">
        <f t="shared" si="1"/>
        <v>0</v>
      </c>
      <c r="F3941" s="10">
        <f t="shared" si="2"/>
        <v>0</v>
      </c>
      <c r="G3941" s="10">
        <f t="shared" si="3"/>
        <v>1</v>
      </c>
      <c r="H3941" s="11" t="str">
        <f t="shared" si="30"/>
        <v>JAN</v>
      </c>
    </row>
    <row r="3942">
      <c r="A3942" s="7">
        <v>44217.0</v>
      </c>
      <c r="B3942" s="8" t="s">
        <v>80</v>
      </c>
      <c r="C3942" s="40" t="s">
        <v>18</v>
      </c>
      <c r="D3942" s="9" t="s">
        <v>25</v>
      </c>
      <c r="E3942" s="10">
        <f t="shared" si="1"/>
        <v>0</v>
      </c>
      <c r="F3942" s="10">
        <f t="shared" si="2"/>
        <v>0</v>
      </c>
      <c r="G3942" s="10">
        <f t="shared" si="3"/>
        <v>1</v>
      </c>
      <c r="H3942" s="11" t="str">
        <f t="shared" si="30"/>
        <v>JAN</v>
      </c>
    </row>
    <row r="3943">
      <c r="A3943" s="76">
        <v>44217.0</v>
      </c>
      <c r="B3943" s="59" t="s">
        <v>30</v>
      </c>
      <c r="C3943" s="49" t="s">
        <v>18</v>
      </c>
      <c r="D3943" s="48" t="s">
        <v>66</v>
      </c>
      <c r="E3943" s="10">
        <f t="shared" si="1"/>
        <v>0</v>
      </c>
      <c r="F3943" s="10">
        <f t="shared" si="2"/>
        <v>0</v>
      </c>
      <c r="G3943" s="10">
        <f t="shared" si="3"/>
        <v>0</v>
      </c>
      <c r="H3943" s="11" t="str">
        <f t="shared" si="30"/>
        <v>JAN</v>
      </c>
    </row>
    <row r="3944">
      <c r="A3944" s="76">
        <v>44217.0</v>
      </c>
      <c r="B3944" s="59" t="s">
        <v>30</v>
      </c>
      <c r="C3944" s="49" t="s">
        <v>18</v>
      </c>
      <c r="D3944" s="48" t="s">
        <v>66</v>
      </c>
      <c r="E3944" s="10">
        <f t="shared" si="1"/>
        <v>0</v>
      </c>
      <c r="F3944" s="10">
        <f t="shared" si="2"/>
        <v>0</v>
      </c>
      <c r="G3944" s="10">
        <f t="shared" si="3"/>
        <v>0</v>
      </c>
      <c r="H3944" s="11" t="str">
        <f t="shared" si="30"/>
        <v>JAN</v>
      </c>
    </row>
    <row r="3945">
      <c r="A3945" s="7">
        <v>44217.0</v>
      </c>
      <c r="B3945" s="8" t="s">
        <v>30</v>
      </c>
      <c r="C3945" s="40" t="s">
        <v>18</v>
      </c>
      <c r="D3945" s="9" t="s">
        <v>19</v>
      </c>
      <c r="E3945" s="10">
        <f t="shared" si="1"/>
        <v>1</v>
      </c>
      <c r="F3945" s="10">
        <f t="shared" si="2"/>
        <v>0</v>
      </c>
      <c r="G3945" s="10">
        <f t="shared" si="3"/>
        <v>0</v>
      </c>
      <c r="H3945" s="11" t="str">
        <f t="shared" si="30"/>
        <v>JAN</v>
      </c>
    </row>
    <row r="3946">
      <c r="A3946" s="7">
        <v>44217.0</v>
      </c>
      <c r="B3946" s="8" t="s">
        <v>30</v>
      </c>
      <c r="C3946" s="40" t="s">
        <v>42</v>
      </c>
      <c r="D3946" s="9" t="s">
        <v>19</v>
      </c>
      <c r="E3946" s="10">
        <f t="shared" si="1"/>
        <v>0</v>
      </c>
      <c r="F3946" s="10">
        <f t="shared" si="2"/>
        <v>0</v>
      </c>
      <c r="G3946" s="10">
        <f t="shared" si="3"/>
        <v>0</v>
      </c>
      <c r="H3946" s="11" t="str">
        <f t="shared" si="30"/>
        <v>JAN</v>
      </c>
    </row>
    <row r="3947">
      <c r="A3947" s="7">
        <v>44217.0</v>
      </c>
      <c r="B3947" s="8" t="s">
        <v>30</v>
      </c>
      <c r="C3947" s="40" t="s">
        <v>42</v>
      </c>
      <c r="D3947" s="9" t="s">
        <v>19</v>
      </c>
      <c r="E3947" s="10">
        <f t="shared" si="1"/>
        <v>0</v>
      </c>
      <c r="F3947" s="10">
        <f t="shared" si="2"/>
        <v>0</v>
      </c>
      <c r="G3947" s="10">
        <f t="shared" si="3"/>
        <v>0</v>
      </c>
      <c r="H3947" s="11" t="str">
        <f t="shared" si="30"/>
        <v>JAN</v>
      </c>
    </row>
    <row r="3948">
      <c r="A3948" s="7">
        <v>44217.0</v>
      </c>
      <c r="B3948" s="8" t="s">
        <v>36</v>
      </c>
      <c r="C3948" s="40" t="s">
        <v>42</v>
      </c>
      <c r="D3948" s="43" t="s">
        <v>19</v>
      </c>
      <c r="E3948" s="10">
        <f t="shared" si="1"/>
        <v>0</v>
      </c>
      <c r="F3948" s="10">
        <f t="shared" si="2"/>
        <v>0</v>
      </c>
      <c r="G3948" s="10">
        <f t="shared" si="3"/>
        <v>0</v>
      </c>
      <c r="H3948" s="11" t="str">
        <f t="shared" si="30"/>
        <v>JAN</v>
      </c>
    </row>
    <row r="3949">
      <c r="A3949" s="7">
        <v>44217.0</v>
      </c>
      <c r="B3949" s="8" t="s">
        <v>36</v>
      </c>
      <c r="C3949" s="40" t="s">
        <v>18</v>
      </c>
      <c r="D3949" s="43" t="s">
        <v>19</v>
      </c>
      <c r="E3949" s="10">
        <f t="shared" si="1"/>
        <v>1</v>
      </c>
      <c r="F3949" s="10">
        <f t="shared" si="2"/>
        <v>0</v>
      </c>
      <c r="G3949" s="10">
        <f t="shared" si="3"/>
        <v>0</v>
      </c>
      <c r="H3949" s="11" t="str">
        <f t="shared" si="30"/>
        <v>JAN</v>
      </c>
    </row>
    <row r="3950">
      <c r="A3950" s="7">
        <v>44217.0</v>
      </c>
      <c r="B3950" s="8" t="s">
        <v>36</v>
      </c>
      <c r="C3950" s="40" t="s">
        <v>18</v>
      </c>
      <c r="D3950" s="43" t="s">
        <v>19</v>
      </c>
      <c r="E3950" s="10">
        <f t="shared" si="1"/>
        <v>1</v>
      </c>
      <c r="F3950" s="10">
        <f t="shared" si="2"/>
        <v>0</v>
      </c>
      <c r="G3950" s="10">
        <f t="shared" si="3"/>
        <v>0</v>
      </c>
      <c r="H3950" s="11" t="str">
        <f t="shared" si="30"/>
        <v>JAN</v>
      </c>
    </row>
    <row r="3951">
      <c r="A3951" s="7">
        <v>44217.0</v>
      </c>
      <c r="B3951" s="8" t="s">
        <v>36</v>
      </c>
      <c r="C3951" s="40" t="s">
        <v>42</v>
      </c>
      <c r="D3951" s="43" t="s">
        <v>19</v>
      </c>
      <c r="E3951" s="10">
        <f t="shared" si="1"/>
        <v>0</v>
      </c>
      <c r="F3951" s="10">
        <f t="shared" si="2"/>
        <v>0</v>
      </c>
      <c r="G3951" s="10">
        <f t="shared" si="3"/>
        <v>0</v>
      </c>
      <c r="H3951" s="11" t="str">
        <f t="shared" si="30"/>
        <v>JAN</v>
      </c>
    </row>
    <row r="3952">
      <c r="A3952" s="7">
        <v>44217.0</v>
      </c>
      <c r="B3952" s="8" t="s">
        <v>36</v>
      </c>
      <c r="C3952" s="40" t="s">
        <v>42</v>
      </c>
      <c r="D3952" s="43" t="s">
        <v>19</v>
      </c>
      <c r="E3952" s="10">
        <f t="shared" si="1"/>
        <v>0</v>
      </c>
      <c r="F3952" s="10">
        <f t="shared" si="2"/>
        <v>0</v>
      </c>
      <c r="G3952" s="10">
        <f t="shared" si="3"/>
        <v>0</v>
      </c>
      <c r="H3952" s="11" t="str">
        <f t="shared" si="30"/>
        <v>JAN</v>
      </c>
    </row>
    <row r="3953">
      <c r="A3953" s="7">
        <v>44217.0</v>
      </c>
      <c r="B3953" s="8" t="s">
        <v>36</v>
      </c>
      <c r="C3953" s="40" t="s">
        <v>42</v>
      </c>
      <c r="D3953" s="43" t="s">
        <v>19</v>
      </c>
      <c r="E3953" s="10">
        <f t="shared" si="1"/>
        <v>0</v>
      </c>
      <c r="F3953" s="10">
        <f t="shared" si="2"/>
        <v>0</v>
      </c>
      <c r="G3953" s="10">
        <f t="shared" si="3"/>
        <v>0</v>
      </c>
      <c r="H3953" s="11" t="str">
        <f t="shared" si="30"/>
        <v>JAN</v>
      </c>
    </row>
    <row r="3954">
      <c r="A3954" s="7">
        <v>44217.0</v>
      </c>
      <c r="B3954" s="8" t="s">
        <v>36</v>
      </c>
      <c r="C3954" s="40" t="s">
        <v>42</v>
      </c>
      <c r="D3954" s="43" t="s">
        <v>19</v>
      </c>
      <c r="E3954" s="10">
        <f t="shared" si="1"/>
        <v>0</v>
      </c>
      <c r="F3954" s="10">
        <f t="shared" si="2"/>
        <v>0</v>
      </c>
      <c r="G3954" s="10">
        <f t="shared" si="3"/>
        <v>0</v>
      </c>
      <c r="H3954" s="11" t="str">
        <f t="shared" si="30"/>
        <v>JAN</v>
      </c>
    </row>
    <row r="3955">
      <c r="A3955" s="7">
        <v>44217.0</v>
      </c>
      <c r="B3955" s="8" t="s">
        <v>37</v>
      </c>
      <c r="C3955" s="9" t="s">
        <v>18</v>
      </c>
      <c r="D3955" s="28" t="s">
        <v>25</v>
      </c>
      <c r="E3955" s="10">
        <f t="shared" si="1"/>
        <v>0</v>
      </c>
      <c r="F3955" s="10">
        <f t="shared" si="2"/>
        <v>0</v>
      </c>
      <c r="G3955" s="10">
        <f t="shared" si="3"/>
        <v>1</v>
      </c>
      <c r="H3955" s="11" t="str">
        <f t="shared" si="30"/>
        <v>JAN</v>
      </c>
    </row>
    <row r="3956">
      <c r="A3956" s="7">
        <v>44217.0</v>
      </c>
      <c r="B3956" s="45" t="s">
        <v>34</v>
      </c>
      <c r="C3956" s="43" t="s">
        <v>18</v>
      </c>
      <c r="D3956" s="28" t="s">
        <v>19</v>
      </c>
      <c r="E3956" s="10">
        <f t="shared" si="1"/>
        <v>1</v>
      </c>
      <c r="F3956" s="10">
        <f t="shared" si="2"/>
        <v>0</v>
      </c>
      <c r="G3956" s="10">
        <f t="shared" si="3"/>
        <v>0</v>
      </c>
      <c r="H3956" s="11" t="str">
        <f t="shared" si="30"/>
        <v>JAN</v>
      </c>
    </row>
    <row r="3957">
      <c r="A3957" s="7">
        <v>44217.0</v>
      </c>
      <c r="B3957" s="43" t="s">
        <v>30</v>
      </c>
      <c r="C3957" s="43" t="s">
        <v>18</v>
      </c>
      <c r="D3957" s="28" t="s">
        <v>19</v>
      </c>
      <c r="E3957" s="10">
        <f t="shared" si="1"/>
        <v>1</v>
      </c>
      <c r="F3957" s="10">
        <f t="shared" si="2"/>
        <v>0</v>
      </c>
      <c r="G3957" s="10">
        <f t="shared" si="3"/>
        <v>0</v>
      </c>
      <c r="H3957" s="11" t="str">
        <f t="shared" si="30"/>
        <v>JAN</v>
      </c>
    </row>
    <row r="3958">
      <c r="A3958" s="60">
        <v>44217.0</v>
      </c>
      <c r="B3958" s="45" t="s">
        <v>73</v>
      </c>
      <c r="C3958" s="45" t="s">
        <v>18</v>
      </c>
      <c r="D3958" s="28" t="s">
        <v>19</v>
      </c>
      <c r="E3958" s="10">
        <f t="shared" si="1"/>
        <v>1</v>
      </c>
      <c r="F3958" s="10">
        <f t="shared" si="2"/>
        <v>0</v>
      </c>
      <c r="G3958" s="10">
        <f t="shared" si="3"/>
        <v>0</v>
      </c>
      <c r="H3958" s="11" t="str">
        <f t="shared" si="30"/>
        <v>JAN</v>
      </c>
    </row>
    <row r="3959">
      <c r="A3959" s="60">
        <v>44217.0</v>
      </c>
      <c r="B3959" s="45" t="s">
        <v>73</v>
      </c>
      <c r="C3959" s="45" t="s">
        <v>18</v>
      </c>
      <c r="D3959" s="28" t="s">
        <v>19</v>
      </c>
      <c r="E3959" s="10">
        <f t="shared" si="1"/>
        <v>1</v>
      </c>
      <c r="F3959" s="10">
        <f t="shared" si="2"/>
        <v>0</v>
      </c>
      <c r="G3959" s="10">
        <f t="shared" si="3"/>
        <v>0</v>
      </c>
      <c r="H3959" s="11" t="str">
        <f t="shared" si="30"/>
        <v>JAN</v>
      </c>
    </row>
    <row r="3960">
      <c r="A3960" s="7">
        <v>44217.0</v>
      </c>
      <c r="B3960" s="8" t="s">
        <v>34</v>
      </c>
      <c r="C3960" s="9" t="s">
        <v>18</v>
      </c>
      <c r="D3960" s="42" t="s">
        <v>19</v>
      </c>
      <c r="E3960" s="10">
        <f t="shared" si="1"/>
        <v>1</v>
      </c>
      <c r="F3960" s="10">
        <f t="shared" si="2"/>
        <v>0</v>
      </c>
      <c r="G3960" s="10">
        <f t="shared" si="3"/>
        <v>0</v>
      </c>
      <c r="H3960" s="11" t="str">
        <f t="shared" si="30"/>
        <v>JAN</v>
      </c>
    </row>
    <row r="3961">
      <c r="A3961" s="7">
        <v>44217.0</v>
      </c>
      <c r="B3961" s="8" t="s">
        <v>34</v>
      </c>
      <c r="C3961" s="9" t="s">
        <v>18</v>
      </c>
      <c r="D3961" s="42" t="s">
        <v>19</v>
      </c>
      <c r="E3961" s="10">
        <f t="shared" si="1"/>
        <v>1</v>
      </c>
      <c r="F3961" s="10">
        <f t="shared" si="2"/>
        <v>0</v>
      </c>
      <c r="G3961" s="10">
        <f t="shared" si="3"/>
        <v>0</v>
      </c>
      <c r="H3961" s="11" t="str">
        <f t="shared" si="30"/>
        <v>JAN</v>
      </c>
    </row>
    <row r="3962">
      <c r="A3962" s="7">
        <v>44217.0</v>
      </c>
      <c r="B3962" s="8" t="s">
        <v>34</v>
      </c>
      <c r="C3962" s="9" t="s">
        <v>18</v>
      </c>
      <c r="D3962" s="42" t="s">
        <v>19</v>
      </c>
      <c r="E3962" s="10">
        <f t="shared" si="1"/>
        <v>1</v>
      </c>
      <c r="F3962" s="10">
        <f t="shared" si="2"/>
        <v>0</v>
      </c>
      <c r="G3962" s="10">
        <f t="shared" si="3"/>
        <v>0</v>
      </c>
      <c r="H3962" s="11" t="str">
        <f t="shared" si="30"/>
        <v>JAN</v>
      </c>
    </row>
    <row r="3963">
      <c r="A3963" s="7">
        <v>44217.0</v>
      </c>
      <c r="B3963" s="8" t="s">
        <v>34</v>
      </c>
      <c r="C3963" s="9" t="s">
        <v>18</v>
      </c>
      <c r="D3963" s="28" t="s">
        <v>19</v>
      </c>
      <c r="E3963" s="10">
        <f t="shared" si="1"/>
        <v>1</v>
      </c>
      <c r="F3963" s="10">
        <f t="shared" si="2"/>
        <v>0</v>
      </c>
      <c r="G3963" s="10">
        <f t="shared" si="3"/>
        <v>0</v>
      </c>
      <c r="H3963" s="11" t="str">
        <f t="shared" si="30"/>
        <v>JAN</v>
      </c>
    </row>
    <row r="3964">
      <c r="A3964" s="7">
        <v>44217.0</v>
      </c>
      <c r="B3964" s="8" t="s">
        <v>34</v>
      </c>
      <c r="C3964" s="9" t="s">
        <v>18</v>
      </c>
      <c r="D3964" s="28" t="s">
        <v>19</v>
      </c>
      <c r="E3964" s="10">
        <f t="shared" si="1"/>
        <v>1</v>
      </c>
      <c r="F3964" s="10">
        <f t="shared" si="2"/>
        <v>0</v>
      </c>
      <c r="G3964" s="10">
        <f t="shared" si="3"/>
        <v>0</v>
      </c>
      <c r="H3964" s="11" t="str">
        <f t="shared" si="30"/>
        <v>JAN</v>
      </c>
    </row>
    <row r="3965">
      <c r="A3965" s="7">
        <v>44217.0</v>
      </c>
      <c r="B3965" s="8" t="s">
        <v>34</v>
      </c>
      <c r="C3965" s="9" t="s">
        <v>18</v>
      </c>
      <c r="D3965" s="28" t="s">
        <v>19</v>
      </c>
      <c r="E3965" s="10">
        <f t="shared" si="1"/>
        <v>1</v>
      </c>
      <c r="F3965" s="10">
        <f t="shared" si="2"/>
        <v>0</v>
      </c>
      <c r="G3965" s="10">
        <f t="shared" si="3"/>
        <v>0</v>
      </c>
      <c r="H3965" s="11" t="str">
        <f t="shared" si="30"/>
        <v>JAN</v>
      </c>
    </row>
    <row r="3966">
      <c r="A3966" s="7">
        <v>44217.0</v>
      </c>
      <c r="B3966" s="8" t="s">
        <v>34</v>
      </c>
      <c r="C3966" s="9" t="s">
        <v>18</v>
      </c>
      <c r="D3966" s="28" t="s">
        <v>19</v>
      </c>
      <c r="E3966" s="10">
        <f t="shared" si="1"/>
        <v>1</v>
      </c>
      <c r="F3966" s="10">
        <f t="shared" si="2"/>
        <v>0</v>
      </c>
      <c r="G3966" s="10">
        <f t="shared" si="3"/>
        <v>0</v>
      </c>
      <c r="H3966" s="11" t="str">
        <f t="shared" si="30"/>
        <v>JAN</v>
      </c>
    </row>
    <row r="3967">
      <c r="A3967" s="60">
        <v>44217.0</v>
      </c>
      <c r="B3967" s="45" t="s">
        <v>34</v>
      </c>
      <c r="C3967" s="45" t="s">
        <v>18</v>
      </c>
      <c r="D3967" s="28" t="s">
        <v>19</v>
      </c>
      <c r="E3967" s="10">
        <f t="shared" si="1"/>
        <v>1</v>
      </c>
      <c r="F3967" s="10">
        <f t="shared" si="2"/>
        <v>0</v>
      </c>
      <c r="G3967" s="10">
        <f t="shared" si="3"/>
        <v>0</v>
      </c>
      <c r="H3967" s="11" t="str">
        <f t="shared" si="30"/>
        <v>JAN</v>
      </c>
    </row>
    <row r="3968">
      <c r="A3968" s="60">
        <v>44217.0</v>
      </c>
      <c r="B3968" s="45" t="s">
        <v>34</v>
      </c>
      <c r="C3968" s="45" t="s">
        <v>18</v>
      </c>
      <c r="D3968" s="28" t="s">
        <v>19</v>
      </c>
      <c r="E3968" s="10">
        <f t="shared" si="1"/>
        <v>1</v>
      </c>
      <c r="F3968" s="10">
        <f t="shared" si="2"/>
        <v>0</v>
      </c>
      <c r="G3968" s="10">
        <f t="shared" si="3"/>
        <v>0</v>
      </c>
      <c r="H3968" s="11" t="str">
        <f t="shared" si="30"/>
        <v>JAN</v>
      </c>
    </row>
    <row r="3969">
      <c r="A3969" s="7">
        <v>44217.0</v>
      </c>
      <c r="B3969" s="8" t="s">
        <v>37</v>
      </c>
      <c r="C3969" s="9" t="s">
        <v>18</v>
      </c>
      <c r="D3969" s="42" t="s">
        <v>19</v>
      </c>
      <c r="E3969" s="10">
        <f t="shared" si="1"/>
        <v>1</v>
      </c>
      <c r="F3969" s="10">
        <f t="shared" si="2"/>
        <v>0</v>
      </c>
      <c r="G3969" s="10">
        <f t="shared" si="3"/>
        <v>0</v>
      </c>
      <c r="H3969" s="11" t="str">
        <f t="shared" si="30"/>
        <v>JAN</v>
      </c>
    </row>
    <row r="3970">
      <c r="A3970" s="7">
        <v>44217.0</v>
      </c>
      <c r="B3970" s="8" t="s">
        <v>37</v>
      </c>
      <c r="C3970" s="9" t="s">
        <v>18</v>
      </c>
      <c r="D3970" s="42" t="s">
        <v>19</v>
      </c>
      <c r="E3970" s="10">
        <f t="shared" si="1"/>
        <v>1</v>
      </c>
      <c r="F3970" s="10">
        <f t="shared" si="2"/>
        <v>0</v>
      </c>
      <c r="G3970" s="10">
        <f t="shared" si="3"/>
        <v>0</v>
      </c>
      <c r="H3970" s="11" t="str">
        <f t="shared" si="30"/>
        <v>JAN</v>
      </c>
    </row>
    <row r="3971">
      <c r="A3971" s="7">
        <v>44217.0</v>
      </c>
      <c r="B3971" s="22" t="s">
        <v>43</v>
      </c>
      <c r="C3971" s="22" t="s">
        <v>18</v>
      </c>
      <c r="D3971" s="24" t="s">
        <v>19</v>
      </c>
      <c r="E3971" s="10">
        <f t="shared" si="1"/>
        <v>1</v>
      </c>
      <c r="F3971" s="10">
        <f t="shared" si="2"/>
        <v>0</v>
      </c>
      <c r="G3971" s="10">
        <f t="shared" si="3"/>
        <v>0</v>
      </c>
      <c r="H3971" s="11" t="str">
        <f t="shared" si="30"/>
        <v>JAN</v>
      </c>
    </row>
    <row r="3972">
      <c r="A3972" s="7">
        <v>44217.0</v>
      </c>
      <c r="B3972" s="22" t="s">
        <v>43</v>
      </c>
      <c r="C3972" s="24" t="s">
        <v>18</v>
      </c>
      <c r="D3972" s="24" t="s">
        <v>19</v>
      </c>
      <c r="E3972" s="10">
        <f t="shared" si="1"/>
        <v>1</v>
      </c>
      <c r="F3972" s="10">
        <f t="shared" si="2"/>
        <v>0</v>
      </c>
      <c r="G3972" s="10">
        <f t="shared" si="3"/>
        <v>0</v>
      </c>
      <c r="H3972" s="11" t="str">
        <f t="shared" si="30"/>
        <v>JAN</v>
      </c>
    </row>
    <row r="3973">
      <c r="A3973" s="7">
        <v>44217.0</v>
      </c>
      <c r="B3973" s="22" t="s">
        <v>43</v>
      </c>
      <c r="C3973" s="23" t="s">
        <v>18</v>
      </c>
      <c r="D3973" s="24" t="s">
        <v>19</v>
      </c>
      <c r="E3973" s="10">
        <f t="shared" si="1"/>
        <v>1</v>
      </c>
      <c r="F3973" s="10">
        <f t="shared" si="2"/>
        <v>0</v>
      </c>
      <c r="G3973" s="10">
        <f t="shared" si="3"/>
        <v>0</v>
      </c>
      <c r="H3973" s="11" t="str">
        <f t="shared" si="30"/>
        <v>JAN</v>
      </c>
    </row>
    <row r="3974">
      <c r="A3974" s="7">
        <v>44217.0</v>
      </c>
      <c r="B3974" s="22" t="s">
        <v>43</v>
      </c>
      <c r="C3974" s="23" t="s">
        <v>18</v>
      </c>
      <c r="D3974" s="24" t="s">
        <v>19</v>
      </c>
      <c r="E3974" s="10">
        <f t="shared" si="1"/>
        <v>1</v>
      </c>
      <c r="F3974" s="10">
        <f t="shared" si="2"/>
        <v>0</v>
      </c>
      <c r="G3974" s="10">
        <f t="shared" si="3"/>
        <v>0</v>
      </c>
      <c r="H3974" s="11" t="str">
        <f t="shared" si="30"/>
        <v>JAN</v>
      </c>
    </row>
    <row r="3975">
      <c r="A3975" s="7">
        <v>44217.0</v>
      </c>
      <c r="B3975" s="22" t="s">
        <v>43</v>
      </c>
      <c r="C3975" s="23" t="s">
        <v>18</v>
      </c>
      <c r="D3975" s="24" t="s">
        <v>19</v>
      </c>
      <c r="E3975" s="10">
        <f t="shared" si="1"/>
        <v>1</v>
      </c>
      <c r="F3975" s="10">
        <f t="shared" si="2"/>
        <v>0</v>
      </c>
      <c r="G3975" s="10">
        <f t="shared" si="3"/>
        <v>0</v>
      </c>
      <c r="H3975" s="11" t="str">
        <f t="shared" si="30"/>
        <v>JAN</v>
      </c>
    </row>
    <row r="3976">
      <c r="A3976" s="7">
        <v>44217.0</v>
      </c>
      <c r="B3976" s="22" t="s">
        <v>40</v>
      </c>
      <c r="C3976" s="23" t="s">
        <v>18</v>
      </c>
      <c r="D3976" s="24" t="s">
        <v>19</v>
      </c>
      <c r="E3976" s="10">
        <f t="shared" si="1"/>
        <v>1</v>
      </c>
      <c r="F3976" s="10">
        <f t="shared" si="2"/>
        <v>0</v>
      </c>
      <c r="G3976" s="10">
        <f t="shared" si="3"/>
        <v>0</v>
      </c>
      <c r="H3976" s="11" t="str">
        <f t="shared" si="30"/>
        <v>JAN</v>
      </c>
    </row>
    <row r="3977">
      <c r="A3977" s="7">
        <v>44217.0</v>
      </c>
      <c r="B3977" s="22" t="s">
        <v>40</v>
      </c>
      <c r="C3977" s="23" t="s">
        <v>18</v>
      </c>
      <c r="D3977" s="24" t="s">
        <v>19</v>
      </c>
      <c r="E3977" s="10">
        <f t="shared" si="1"/>
        <v>1</v>
      </c>
      <c r="F3977" s="10">
        <f t="shared" si="2"/>
        <v>0</v>
      </c>
      <c r="G3977" s="10">
        <f t="shared" si="3"/>
        <v>0</v>
      </c>
      <c r="H3977" s="11" t="str">
        <f t="shared" si="30"/>
        <v>JAN</v>
      </c>
    </row>
    <row r="3978">
      <c r="A3978" s="7">
        <v>44217.0</v>
      </c>
      <c r="B3978" s="22" t="s">
        <v>40</v>
      </c>
      <c r="C3978" s="23" t="s">
        <v>18</v>
      </c>
      <c r="D3978" s="24" t="s">
        <v>19</v>
      </c>
      <c r="E3978" s="10">
        <f t="shared" si="1"/>
        <v>1</v>
      </c>
      <c r="F3978" s="10">
        <f t="shared" si="2"/>
        <v>0</v>
      </c>
      <c r="G3978" s="10">
        <f t="shared" si="3"/>
        <v>0</v>
      </c>
      <c r="H3978" s="11" t="str">
        <f t="shared" si="30"/>
        <v>JAN</v>
      </c>
    </row>
    <row r="3979">
      <c r="A3979" s="7">
        <v>44217.0</v>
      </c>
      <c r="B3979" s="24" t="s">
        <v>40</v>
      </c>
      <c r="C3979" s="23" t="s">
        <v>18</v>
      </c>
      <c r="D3979" s="24" t="s">
        <v>19</v>
      </c>
      <c r="E3979" s="10">
        <f t="shared" si="1"/>
        <v>1</v>
      </c>
      <c r="F3979" s="10">
        <f t="shared" si="2"/>
        <v>0</v>
      </c>
      <c r="G3979" s="10">
        <f t="shared" si="3"/>
        <v>0</v>
      </c>
      <c r="H3979" s="11" t="str">
        <f t="shared" si="30"/>
        <v>JAN</v>
      </c>
    </row>
    <row r="3980">
      <c r="A3980" s="7">
        <v>44217.0</v>
      </c>
      <c r="B3980" s="22" t="s">
        <v>30</v>
      </c>
      <c r="C3980" s="23" t="s">
        <v>18</v>
      </c>
      <c r="D3980" s="24" t="s">
        <v>19</v>
      </c>
      <c r="E3980" s="10">
        <f t="shared" si="1"/>
        <v>1</v>
      </c>
      <c r="F3980" s="10">
        <f t="shared" si="2"/>
        <v>0</v>
      </c>
      <c r="G3980" s="10">
        <f t="shared" si="3"/>
        <v>0</v>
      </c>
      <c r="H3980" s="11" t="str">
        <f t="shared" si="30"/>
        <v>JAN</v>
      </c>
    </row>
    <row r="3981">
      <c r="A3981" s="53">
        <v>44217.0</v>
      </c>
      <c r="B3981" s="54" t="s">
        <v>30</v>
      </c>
      <c r="C3981" s="55" t="s">
        <v>18</v>
      </c>
      <c r="D3981" s="55" t="s">
        <v>19</v>
      </c>
      <c r="E3981" s="10">
        <f t="shared" si="1"/>
        <v>1</v>
      </c>
      <c r="F3981" s="10">
        <f t="shared" si="2"/>
        <v>0</v>
      </c>
      <c r="G3981" s="10">
        <f t="shared" si="3"/>
        <v>0</v>
      </c>
      <c r="H3981" s="11" t="str">
        <f t="shared" si="30"/>
        <v>JAN</v>
      </c>
    </row>
    <row r="3982">
      <c r="A3982" s="53">
        <v>44217.0</v>
      </c>
      <c r="B3982" s="54" t="s">
        <v>30</v>
      </c>
      <c r="C3982" s="55" t="s">
        <v>18</v>
      </c>
      <c r="D3982" s="55" t="s">
        <v>19</v>
      </c>
      <c r="E3982" s="10">
        <f t="shared" si="1"/>
        <v>1</v>
      </c>
      <c r="F3982" s="10">
        <f t="shared" si="2"/>
        <v>0</v>
      </c>
      <c r="G3982" s="10">
        <f t="shared" si="3"/>
        <v>0</v>
      </c>
      <c r="H3982" s="11" t="str">
        <f t="shared" si="30"/>
        <v>JAN</v>
      </c>
    </row>
    <row r="3983">
      <c r="A3983" s="53">
        <v>44217.0</v>
      </c>
      <c r="B3983" s="54" t="s">
        <v>30</v>
      </c>
      <c r="C3983" s="55" t="s">
        <v>18</v>
      </c>
      <c r="D3983" s="55" t="s">
        <v>19</v>
      </c>
      <c r="E3983" s="10">
        <f t="shared" si="1"/>
        <v>1</v>
      </c>
      <c r="F3983" s="10">
        <f t="shared" si="2"/>
        <v>0</v>
      </c>
      <c r="G3983" s="10">
        <f t="shared" si="3"/>
        <v>0</v>
      </c>
      <c r="H3983" s="11" t="str">
        <f t="shared" si="30"/>
        <v>JAN</v>
      </c>
    </row>
    <row r="3984">
      <c r="A3984" s="53">
        <v>44217.0</v>
      </c>
      <c r="B3984" s="54" t="s">
        <v>30</v>
      </c>
      <c r="C3984" s="55" t="s">
        <v>18</v>
      </c>
      <c r="D3984" s="55" t="s">
        <v>19</v>
      </c>
      <c r="E3984" s="10">
        <f t="shared" si="1"/>
        <v>1</v>
      </c>
      <c r="F3984" s="10">
        <f t="shared" si="2"/>
        <v>0</v>
      </c>
      <c r="G3984" s="10">
        <f t="shared" si="3"/>
        <v>0</v>
      </c>
      <c r="H3984" s="11" t="str">
        <f t="shared" si="30"/>
        <v>JAN</v>
      </c>
    </row>
    <row r="3985">
      <c r="A3985" s="7">
        <v>44217.0</v>
      </c>
      <c r="B3985" s="22" t="s">
        <v>80</v>
      </c>
      <c r="C3985" s="23" t="s">
        <v>18</v>
      </c>
      <c r="D3985" s="24" t="s">
        <v>19</v>
      </c>
      <c r="E3985" s="10">
        <f t="shared" si="1"/>
        <v>1</v>
      </c>
      <c r="F3985" s="10">
        <f t="shared" si="2"/>
        <v>0</v>
      </c>
      <c r="G3985" s="10">
        <f t="shared" si="3"/>
        <v>0</v>
      </c>
      <c r="H3985" s="11" t="str">
        <f t="shared" si="30"/>
        <v>JAN</v>
      </c>
    </row>
    <row r="3986">
      <c r="A3986" s="7">
        <v>44217.0</v>
      </c>
      <c r="B3986" s="22" t="s">
        <v>80</v>
      </c>
      <c r="C3986" s="23" t="s">
        <v>18</v>
      </c>
      <c r="D3986" s="24" t="s">
        <v>19</v>
      </c>
      <c r="E3986" s="10">
        <f t="shared" si="1"/>
        <v>1</v>
      </c>
      <c r="F3986" s="10">
        <f t="shared" si="2"/>
        <v>0</v>
      </c>
      <c r="G3986" s="10">
        <f t="shared" si="3"/>
        <v>0</v>
      </c>
      <c r="H3986" s="11" t="str">
        <f t="shared" si="30"/>
        <v>JAN</v>
      </c>
    </row>
    <row r="3987">
      <c r="A3987" s="50">
        <v>44217.0</v>
      </c>
      <c r="B3987" s="22" t="s">
        <v>80</v>
      </c>
      <c r="C3987" s="23" t="s">
        <v>18</v>
      </c>
      <c r="D3987" s="51" t="s">
        <v>19</v>
      </c>
      <c r="E3987" s="10">
        <f t="shared" si="1"/>
        <v>1</v>
      </c>
      <c r="F3987" s="10">
        <f t="shared" si="2"/>
        <v>0</v>
      </c>
      <c r="G3987" s="10">
        <f t="shared" si="3"/>
        <v>0</v>
      </c>
      <c r="H3987" s="11" t="str">
        <f t="shared" si="30"/>
        <v>JAN</v>
      </c>
    </row>
    <row r="3988">
      <c r="A3988" s="50">
        <v>44217.0</v>
      </c>
      <c r="B3988" s="22" t="s">
        <v>80</v>
      </c>
      <c r="C3988" s="23" t="s">
        <v>18</v>
      </c>
      <c r="D3988" s="51" t="s">
        <v>19</v>
      </c>
      <c r="E3988" s="10">
        <f t="shared" si="1"/>
        <v>1</v>
      </c>
      <c r="F3988" s="10">
        <f t="shared" si="2"/>
        <v>0</v>
      </c>
      <c r="G3988" s="10">
        <f t="shared" si="3"/>
        <v>0</v>
      </c>
      <c r="H3988" s="11" t="str">
        <f t="shared" si="30"/>
        <v>JAN</v>
      </c>
    </row>
    <row r="3989">
      <c r="A3989" s="50">
        <v>44217.0</v>
      </c>
      <c r="B3989" s="22" t="s">
        <v>80</v>
      </c>
      <c r="C3989" s="23" t="s">
        <v>18</v>
      </c>
      <c r="D3989" s="51" t="s">
        <v>19</v>
      </c>
      <c r="E3989" s="10">
        <f t="shared" si="1"/>
        <v>1</v>
      </c>
      <c r="F3989" s="10">
        <f t="shared" si="2"/>
        <v>0</v>
      </c>
      <c r="G3989" s="10">
        <f t="shared" si="3"/>
        <v>0</v>
      </c>
      <c r="H3989" s="11" t="str">
        <f t="shared" si="30"/>
        <v>JAN</v>
      </c>
    </row>
    <row r="3990">
      <c r="A3990" s="7">
        <v>44217.0</v>
      </c>
      <c r="B3990" s="22" t="s">
        <v>67</v>
      </c>
      <c r="C3990" s="23" t="s">
        <v>18</v>
      </c>
      <c r="D3990" s="24" t="s">
        <v>19</v>
      </c>
      <c r="E3990" s="10">
        <f t="shared" si="1"/>
        <v>1</v>
      </c>
      <c r="F3990" s="10">
        <f t="shared" si="2"/>
        <v>0</v>
      </c>
      <c r="G3990" s="10">
        <f t="shared" si="3"/>
        <v>0</v>
      </c>
      <c r="H3990" s="11" t="str">
        <f t="shared" si="30"/>
        <v>JAN</v>
      </c>
    </row>
    <row r="3991">
      <c r="A3991" s="7">
        <v>44217.0</v>
      </c>
      <c r="B3991" s="22" t="s">
        <v>67</v>
      </c>
      <c r="C3991" s="23" t="s">
        <v>18</v>
      </c>
      <c r="D3991" s="24" t="s">
        <v>19</v>
      </c>
      <c r="E3991" s="10">
        <f t="shared" si="1"/>
        <v>1</v>
      </c>
      <c r="F3991" s="10">
        <f t="shared" si="2"/>
        <v>0</v>
      </c>
      <c r="G3991" s="10">
        <f t="shared" si="3"/>
        <v>0</v>
      </c>
      <c r="H3991" s="11" t="str">
        <f t="shared" si="30"/>
        <v>JAN</v>
      </c>
    </row>
    <row r="3992">
      <c r="A3992" s="7">
        <v>44217.0</v>
      </c>
      <c r="B3992" s="22" t="s">
        <v>67</v>
      </c>
      <c r="C3992" s="23" t="s">
        <v>18</v>
      </c>
      <c r="D3992" s="24" t="s">
        <v>19</v>
      </c>
      <c r="E3992" s="10">
        <f t="shared" si="1"/>
        <v>1</v>
      </c>
      <c r="F3992" s="10">
        <f t="shared" si="2"/>
        <v>0</v>
      </c>
      <c r="G3992" s="10">
        <f t="shared" si="3"/>
        <v>0</v>
      </c>
      <c r="H3992" s="11" t="str">
        <f t="shared" si="30"/>
        <v>JAN</v>
      </c>
    </row>
    <row r="3993">
      <c r="A3993" s="7">
        <v>44217.0</v>
      </c>
      <c r="B3993" s="22" t="s">
        <v>67</v>
      </c>
      <c r="C3993" s="23" t="s">
        <v>18</v>
      </c>
      <c r="D3993" s="24" t="s">
        <v>19</v>
      </c>
      <c r="E3993" s="10">
        <f t="shared" si="1"/>
        <v>1</v>
      </c>
      <c r="F3993" s="10">
        <f t="shared" si="2"/>
        <v>0</v>
      </c>
      <c r="G3993" s="10">
        <f t="shared" si="3"/>
        <v>0</v>
      </c>
      <c r="H3993" s="11" t="str">
        <f t="shared" si="30"/>
        <v>JAN</v>
      </c>
    </row>
    <row r="3994">
      <c r="A3994" s="7">
        <v>44217.0</v>
      </c>
      <c r="B3994" s="8" t="s">
        <v>34</v>
      </c>
      <c r="C3994" s="9" t="s">
        <v>42</v>
      </c>
      <c r="D3994" s="42" t="s">
        <v>19</v>
      </c>
      <c r="E3994" s="10">
        <f t="shared" si="1"/>
        <v>0</v>
      </c>
      <c r="F3994" s="10">
        <f t="shared" si="2"/>
        <v>0</v>
      </c>
      <c r="G3994" s="10">
        <f t="shared" si="3"/>
        <v>0</v>
      </c>
      <c r="H3994" s="11" t="str">
        <f t="shared" si="30"/>
        <v>JAN</v>
      </c>
    </row>
    <row r="3995">
      <c r="A3995" s="7">
        <v>44217.0</v>
      </c>
      <c r="B3995" s="8" t="s">
        <v>34</v>
      </c>
      <c r="C3995" s="9" t="s">
        <v>42</v>
      </c>
      <c r="D3995" s="42" t="s">
        <v>19</v>
      </c>
      <c r="E3995" s="10">
        <f t="shared" si="1"/>
        <v>0</v>
      </c>
      <c r="F3995" s="10">
        <f t="shared" si="2"/>
        <v>0</v>
      </c>
      <c r="G3995" s="10">
        <f t="shared" si="3"/>
        <v>0</v>
      </c>
      <c r="H3995" s="11" t="str">
        <f t="shared" si="30"/>
        <v>JAN</v>
      </c>
    </row>
    <row r="3996">
      <c r="A3996" s="7">
        <v>44217.0</v>
      </c>
      <c r="B3996" s="8" t="s">
        <v>34</v>
      </c>
      <c r="C3996" s="9" t="s">
        <v>42</v>
      </c>
      <c r="D3996" s="42" t="s">
        <v>19</v>
      </c>
      <c r="E3996" s="10">
        <f t="shared" si="1"/>
        <v>0</v>
      </c>
      <c r="F3996" s="10">
        <f t="shared" si="2"/>
        <v>0</v>
      </c>
      <c r="G3996" s="10">
        <f t="shared" si="3"/>
        <v>0</v>
      </c>
      <c r="H3996" s="11" t="str">
        <f t="shared" si="30"/>
        <v>JAN</v>
      </c>
    </row>
    <row r="3997">
      <c r="A3997" s="7">
        <v>44217.0</v>
      </c>
      <c r="B3997" s="8" t="s">
        <v>37</v>
      </c>
      <c r="C3997" s="9" t="s">
        <v>42</v>
      </c>
      <c r="D3997" s="42" t="s">
        <v>19</v>
      </c>
      <c r="E3997" s="10">
        <f t="shared" si="1"/>
        <v>0</v>
      </c>
      <c r="F3997" s="10">
        <f t="shared" si="2"/>
        <v>0</v>
      </c>
      <c r="G3997" s="10">
        <f t="shared" si="3"/>
        <v>0</v>
      </c>
      <c r="H3997" s="11" t="str">
        <f t="shared" si="30"/>
        <v>JAN</v>
      </c>
    </row>
    <row r="3998">
      <c r="A3998" s="50">
        <v>44217.0</v>
      </c>
      <c r="B3998" s="22" t="s">
        <v>80</v>
      </c>
      <c r="C3998" s="23" t="s">
        <v>42</v>
      </c>
      <c r="D3998" s="51" t="s">
        <v>19</v>
      </c>
      <c r="E3998" s="10">
        <f t="shared" si="1"/>
        <v>0</v>
      </c>
      <c r="F3998" s="10">
        <f t="shared" si="2"/>
        <v>0</v>
      </c>
      <c r="G3998" s="10">
        <f t="shared" si="3"/>
        <v>0</v>
      </c>
      <c r="H3998" s="11" t="str">
        <f t="shared" si="30"/>
        <v>JAN</v>
      </c>
    </row>
    <row r="3999">
      <c r="A3999" s="50">
        <v>44217.0</v>
      </c>
      <c r="B3999" s="22" t="s">
        <v>80</v>
      </c>
      <c r="C3999" s="23" t="s">
        <v>42</v>
      </c>
      <c r="D3999" s="51" t="s">
        <v>19</v>
      </c>
      <c r="E3999" s="10">
        <f t="shared" si="1"/>
        <v>0</v>
      </c>
      <c r="F3999" s="10">
        <f t="shared" si="2"/>
        <v>0</v>
      </c>
      <c r="G3999" s="10">
        <f t="shared" si="3"/>
        <v>0</v>
      </c>
      <c r="H3999" s="11" t="str">
        <f t="shared" si="30"/>
        <v>JAN</v>
      </c>
    </row>
    <row r="4000">
      <c r="A4000" s="7">
        <v>44217.0</v>
      </c>
      <c r="B4000" s="24" t="s">
        <v>43</v>
      </c>
      <c r="C4000" s="23" t="s">
        <v>18</v>
      </c>
      <c r="D4000" s="24" t="s">
        <v>66</v>
      </c>
      <c r="E4000" s="10">
        <f t="shared" si="1"/>
        <v>0</v>
      </c>
      <c r="F4000" s="10">
        <f t="shared" si="2"/>
        <v>0</v>
      </c>
      <c r="G4000" s="10">
        <f t="shared" si="3"/>
        <v>0</v>
      </c>
      <c r="H4000" s="11" t="str">
        <f t="shared" si="30"/>
        <v>JAN</v>
      </c>
    </row>
    <row r="4001">
      <c r="A4001" s="7">
        <v>44217.0</v>
      </c>
      <c r="B4001" s="43" t="s">
        <v>30</v>
      </c>
      <c r="C4001" s="52" t="s">
        <v>18</v>
      </c>
      <c r="D4001" s="28" t="s">
        <v>66</v>
      </c>
      <c r="E4001" s="10">
        <f t="shared" si="1"/>
        <v>0</v>
      </c>
      <c r="F4001" s="10">
        <f t="shared" si="2"/>
        <v>0</v>
      </c>
      <c r="G4001" s="10">
        <f t="shared" si="3"/>
        <v>0</v>
      </c>
      <c r="H4001" s="11" t="str">
        <f t="shared" si="30"/>
        <v>JAN</v>
      </c>
    </row>
    <row r="4002">
      <c r="A4002" s="7">
        <v>44217.0</v>
      </c>
      <c r="B4002" s="22" t="s">
        <v>80</v>
      </c>
      <c r="C4002" s="23" t="s">
        <v>18</v>
      </c>
      <c r="D4002" s="24" t="s">
        <v>66</v>
      </c>
      <c r="E4002" s="10">
        <f t="shared" si="1"/>
        <v>0</v>
      </c>
      <c r="F4002" s="10">
        <f t="shared" si="2"/>
        <v>0</v>
      </c>
      <c r="G4002" s="10">
        <f t="shared" si="3"/>
        <v>0</v>
      </c>
      <c r="H4002" s="11" t="str">
        <f t="shared" si="30"/>
        <v>JAN</v>
      </c>
    </row>
    <row r="4003">
      <c r="A4003" s="7">
        <v>44217.0</v>
      </c>
      <c r="B4003" s="22" t="s">
        <v>80</v>
      </c>
      <c r="C4003" s="23" t="s">
        <v>18</v>
      </c>
      <c r="D4003" s="24" t="s">
        <v>66</v>
      </c>
      <c r="E4003" s="10">
        <f t="shared" si="1"/>
        <v>0</v>
      </c>
      <c r="F4003" s="10">
        <f t="shared" si="2"/>
        <v>0</v>
      </c>
      <c r="G4003" s="10">
        <f t="shared" si="3"/>
        <v>0</v>
      </c>
      <c r="H4003" s="11" t="str">
        <f t="shared" si="30"/>
        <v>JAN</v>
      </c>
    </row>
    <row r="4004">
      <c r="A4004" s="50">
        <v>44217.0</v>
      </c>
      <c r="B4004" s="22" t="s">
        <v>80</v>
      </c>
      <c r="C4004" s="23" t="s">
        <v>42</v>
      </c>
      <c r="D4004" s="51" t="s">
        <v>66</v>
      </c>
      <c r="E4004" s="10">
        <f t="shared" si="1"/>
        <v>0</v>
      </c>
      <c r="F4004" s="10">
        <f t="shared" si="2"/>
        <v>0</v>
      </c>
      <c r="G4004" s="10">
        <f t="shared" si="3"/>
        <v>0</v>
      </c>
      <c r="H4004" s="11" t="str">
        <f t="shared" si="30"/>
        <v>JAN</v>
      </c>
    </row>
    <row r="4005">
      <c r="A4005" s="7">
        <v>44217.0</v>
      </c>
      <c r="B4005" s="8" t="s">
        <v>34</v>
      </c>
      <c r="C4005" s="27" t="s">
        <v>18</v>
      </c>
      <c r="D4005" s="28" t="s">
        <v>25</v>
      </c>
      <c r="E4005" s="10">
        <f t="shared" si="1"/>
        <v>0</v>
      </c>
      <c r="F4005" s="10">
        <f t="shared" si="2"/>
        <v>0</v>
      </c>
      <c r="G4005" s="10">
        <f t="shared" si="3"/>
        <v>1</v>
      </c>
      <c r="H4005" s="11" t="str">
        <f t="shared" si="30"/>
        <v>JAN</v>
      </c>
    </row>
    <row r="4006">
      <c r="A4006" s="7">
        <v>44217.0</v>
      </c>
      <c r="B4006" s="8" t="s">
        <v>34</v>
      </c>
      <c r="C4006" s="27" t="s">
        <v>18</v>
      </c>
      <c r="D4006" s="28" t="s">
        <v>25</v>
      </c>
      <c r="E4006" s="10">
        <f t="shared" si="1"/>
        <v>0</v>
      </c>
      <c r="F4006" s="10">
        <f t="shared" si="2"/>
        <v>0</v>
      </c>
      <c r="G4006" s="10">
        <f t="shared" si="3"/>
        <v>1</v>
      </c>
      <c r="H4006" s="11" t="str">
        <f t="shared" si="30"/>
        <v>JAN</v>
      </c>
    </row>
    <row r="4007">
      <c r="A4007" s="7">
        <v>44217.0</v>
      </c>
      <c r="B4007" s="18" t="s">
        <v>30</v>
      </c>
      <c r="C4007" s="19" t="s">
        <v>18</v>
      </c>
      <c r="D4007" s="20" t="s">
        <v>25</v>
      </c>
      <c r="E4007" s="10">
        <f t="shared" si="1"/>
        <v>0</v>
      </c>
      <c r="F4007" s="10">
        <f t="shared" si="2"/>
        <v>0</v>
      </c>
      <c r="G4007" s="10">
        <f t="shared" si="3"/>
        <v>1</v>
      </c>
      <c r="H4007" s="11" t="str">
        <f t="shared" si="30"/>
        <v>JAN</v>
      </c>
    </row>
    <row r="4008">
      <c r="A4008" s="7">
        <v>44217.0</v>
      </c>
      <c r="B4008" s="8" t="s">
        <v>30</v>
      </c>
      <c r="C4008" s="27" t="s">
        <v>18</v>
      </c>
      <c r="D4008" s="28" t="s">
        <v>25</v>
      </c>
      <c r="E4008" s="10">
        <f t="shared" si="1"/>
        <v>0</v>
      </c>
      <c r="F4008" s="10">
        <f t="shared" si="2"/>
        <v>0</v>
      </c>
      <c r="G4008" s="10">
        <f t="shared" si="3"/>
        <v>1</v>
      </c>
      <c r="H4008" s="11" t="str">
        <f t="shared" si="30"/>
        <v>JAN</v>
      </c>
    </row>
    <row r="4009">
      <c r="A4009" s="53">
        <v>44217.0</v>
      </c>
      <c r="B4009" s="54" t="s">
        <v>30</v>
      </c>
      <c r="C4009" s="55" t="s">
        <v>18</v>
      </c>
      <c r="D4009" s="55" t="s">
        <v>25</v>
      </c>
      <c r="E4009" s="10">
        <f t="shared" si="1"/>
        <v>0</v>
      </c>
      <c r="F4009" s="10">
        <f t="shared" si="2"/>
        <v>0</v>
      </c>
      <c r="G4009" s="10">
        <f t="shared" si="3"/>
        <v>1</v>
      </c>
      <c r="H4009" s="11" t="str">
        <f t="shared" si="30"/>
        <v>JAN</v>
      </c>
    </row>
    <row r="4010">
      <c r="A4010" s="50">
        <v>44217.0</v>
      </c>
      <c r="B4010" s="22" t="s">
        <v>80</v>
      </c>
      <c r="C4010" s="23" t="s">
        <v>18</v>
      </c>
      <c r="D4010" s="51" t="s">
        <v>25</v>
      </c>
      <c r="E4010" s="10">
        <f t="shared" si="1"/>
        <v>0</v>
      </c>
      <c r="F4010" s="10">
        <f t="shared" si="2"/>
        <v>0</v>
      </c>
      <c r="G4010" s="10">
        <f t="shared" si="3"/>
        <v>1</v>
      </c>
      <c r="H4010" s="11" t="str">
        <f t="shared" si="30"/>
        <v>JAN</v>
      </c>
    </row>
    <row r="4011">
      <c r="A4011" s="50">
        <v>44217.0</v>
      </c>
      <c r="B4011" s="22" t="s">
        <v>80</v>
      </c>
      <c r="C4011" s="23" t="s">
        <v>18</v>
      </c>
      <c r="D4011" s="51" t="s">
        <v>25</v>
      </c>
      <c r="E4011" s="10">
        <f t="shared" si="1"/>
        <v>0</v>
      </c>
      <c r="F4011" s="10">
        <f t="shared" si="2"/>
        <v>0</v>
      </c>
      <c r="G4011" s="10">
        <f t="shared" si="3"/>
        <v>1</v>
      </c>
      <c r="H4011" s="11" t="str">
        <f t="shared" si="30"/>
        <v>JAN</v>
      </c>
    </row>
    <row r="4012">
      <c r="A4012" s="50">
        <v>44217.0</v>
      </c>
      <c r="B4012" s="22" t="s">
        <v>80</v>
      </c>
      <c r="C4012" s="23" t="s">
        <v>18</v>
      </c>
      <c r="D4012" s="51" t="s">
        <v>25</v>
      </c>
      <c r="E4012" s="10">
        <f t="shared" si="1"/>
        <v>0</v>
      </c>
      <c r="F4012" s="10">
        <f t="shared" si="2"/>
        <v>0</v>
      </c>
      <c r="G4012" s="10">
        <f t="shared" si="3"/>
        <v>1</v>
      </c>
      <c r="H4012" s="11" t="str">
        <f t="shared" si="30"/>
        <v>JAN</v>
      </c>
    </row>
    <row r="4013">
      <c r="A4013" s="60">
        <v>44217.0</v>
      </c>
      <c r="B4013" s="45" t="s">
        <v>80</v>
      </c>
      <c r="C4013" s="45" t="s">
        <v>18</v>
      </c>
      <c r="D4013" s="28" t="s">
        <v>25</v>
      </c>
      <c r="E4013" s="10">
        <f t="shared" si="1"/>
        <v>0</v>
      </c>
      <c r="F4013" s="10">
        <f t="shared" si="2"/>
        <v>0</v>
      </c>
      <c r="G4013" s="10">
        <f t="shared" si="3"/>
        <v>1</v>
      </c>
      <c r="H4013" s="11" t="str">
        <f t="shared" si="30"/>
        <v>JAN</v>
      </c>
    </row>
    <row r="4014">
      <c r="A4014" s="60">
        <v>44217.0</v>
      </c>
      <c r="B4014" s="45" t="s">
        <v>80</v>
      </c>
      <c r="C4014" s="45" t="s">
        <v>18</v>
      </c>
      <c r="D4014" s="28" t="s">
        <v>25</v>
      </c>
      <c r="E4014" s="10">
        <f t="shared" si="1"/>
        <v>0</v>
      </c>
      <c r="F4014" s="10">
        <f t="shared" si="2"/>
        <v>0</v>
      </c>
      <c r="G4014" s="10">
        <f t="shared" si="3"/>
        <v>1</v>
      </c>
      <c r="H4014" s="11" t="str">
        <f t="shared" si="30"/>
        <v>JAN</v>
      </c>
    </row>
    <row r="4015">
      <c r="A4015" s="60">
        <v>44217.0</v>
      </c>
      <c r="B4015" s="45" t="s">
        <v>73</v>
      </c>
      <c r="C4015" s="45" t="s">
        <v>18</v>
      </c>
      <c r="D4015" s="28" t="s">
        <v>25</v>
      </c>
      <c r="E4015" s="10">
        <f t="shared" si="1"/>
        <v>0</v>
      </c>
      <c r="F4015" s="10">
        <f t="shared" si="2"/>
        <v>0</v>
      </c>
      <c r="G4015" s="10">
        <f t="shared" si="3"/>
        <v>1</v>
      </c>
      <c r="H4015" s="11" t="str">
        <f t="shared" si="30"/>
        <v>JAN</v>
      </c>
    </row>
    <row r="4016">
      <c r="A4016" s="53">
        <v>44217.0</v>
      </c>
      <c r="B4016" s="54" t="s">
        <v>30</v>
      </c>
      <c r="C4016" s="55" t="s">
        <v>42</v>
      </c>
      <c r="D4016" s="55" t="s">
        <v>25</v>
      </c>
      <c r="E4016" s="10">
        <f t="shared" si="1"/>
        <v>0</v>
      </c>
      <c r="F4016" s="10">
        <f t="shared" si="2"/>
        <v>0</v>
      </c>
      <c r="G4016" s="10">
        <f t="shared" si="3"/>
        <v>0</v>
      </c>
      <c r="H4016" s="11" t="str">
        <f t="shared" si="30"/>
        <v>JAN</v>
      </c>
    </row>
    <row r="4017">
      <c r="A4017" s="53">
        <v>44217.0</v>
      </c>
      <c r="B4017" s="54" t="s">
        <v>30</v>
      </c>
      <c r="C4017" s="55" t="s">
        <v>42</v>
      </c>
      <c r="D4017" s="55" t="s">
        <v>25</v>
      </c>
      <c r="E4017" s="10">
        <f t="shared" si="1"/>
        <v>0</v>
      </c>
      <c r="F4017" s="10">
        <f t="shared" si="2"/>
        <v>0</v>
      </c>
      <c r="G4017" s="10">
        <f t="shared" si="3"/>
        <v>0</v>
      </c>
      <c r="H4017" s="11" t="str">
        <f t="shared" si="30"/>
        <v>JAN</v>
      </c>
    </row>
    <row r="4018">
      <c r="A4018" s="7">
        <v>44218.0</v>
      </c>
      <c r="B4018" s="8" t="s">
        <v>30</v>
      </c>
      <c r="C4018" s="9" t="s">
        <v>42</v>
      </c>
      <c r="D4018" s="44" t="s">
        <v>19</v>
      </c>
      <c r="E4018" s="10">
        <f t="shared" si="1"/>
        <v>0</v>
      </c>
      <c r="F4018" s="10">
        <f t="shared" si="2"/>
        <v>0</v>
      </c>
      <c r="G4018" s="10">
        <f t="shared" si="3"/>
        <v>0</v>
      </c>
      <c r="H4018" s="11" t="str">
        <f t="shared" si="30"/>
        <v>JAN</v>
      </c>
    </row>
    <row r="4019">
      <c r="A4019" s="7">
        <v>44218.0</v>
      </c>
      <c r="B4019" s="8" t="s">
        <v>40</v>
      </c>
      <c r="C4019" s="9" t="s">
        <v>18</v>
      </c>
      <c r="D4019" s="44" t="s">
        <v>19</v>
      </c>
      <c r="E4019" s="10">
        <f t="shared" si="1"/>
        <v>1</v>
      </c>
      <c r="F4019" s="10">
        <f t="shared" si="2"/>
        <v>0</v>
      </c>
      <c r="G4019" s="10">
        <f t="shared" si="3"/>
        <v>0</v>
      </c>
      <c r="H4019" s="11" t="str">
        <f t="shared" si="30"/>
        <v>JAN</v>
      </c>
    </row>
    <row r="4020">
      <c r="A4020" s="7">
        <v>44218.0</v>
      </c>
      <c r="B4020" s="8" t="s">
        <v>40</v>
      </c>
      <c r="C4020" s="9" t="s">
        <v>18</v>
      </c>
      <c r="D4020" s="44" t="s">
        <v>19</v>
      </c>
      <c r="E4020" s="10">
        <f t="shared" si="1"/>
        <v>1</v>
      </c>
      <c r="F4020" s="10">
        <f t="shared" si="2"/>
        <v>0</v>
      </c>
      <c r="G4020" s="10">
        <f t="shared" si="3"/>
        <v>0</v>
      </c>
      <c r="H4020" s="11" t="str">
        <f t="shared" si="30"/>
        <v>JAN</v>
      </c>
    </row>
    <row r="4021">
      <c r="A4021" s="7">
        <v>44218.0</v>
      </c>
      <c r="B4021" s="8" t="s">
        <v>40</v>
      </c>
      <c r="C4021" s="9" t="s">
        <v>18</v>
      </c>
      <c r="D4021" s="44" t="s">
        <v>19</v>
      </c>
      <c r="E4021" s="10">
        <f t="shared" si="1"/>
        <v>1</v>
      </c>
      <c r="F4021" s="10">
        <f t="shared" si="2"/>
        <v>0</v>
      </c>
      <c r="G4021" s="10">
        <f t="shared" si="3"/>
        <v>0</v>
      </c>
      <c r="H4021" s="11" t="str">
        <f t="shared" si="30"/>
        <v>JAN</v>
      </c>
    </row>
    <row r="4022">
      <c r="A4022" s="7">
        <v>44218.0</v>
      </c>
      <c r="B4022" s="8" t="s">
        <v>30</v>
      </c>
      <c r="C4022" s="9" t="s">
        <v>42</v>
      </c>
      <c r="D4022" s="44" t="s">
        <v>19</v>
      </c>
      <c r="E4022" s="10">
        <f t="shared" si="1"/>
        <v>0</v>
      </c>
      <c r="F4022" s="10">
        <f t="shared" si="2"/>
        <v>0</v>
      </c>
      <c r="G4022" s="10">
        <f t="shared" si="3"/>
        <v>0</v>
      </c>
      <c r="H4022" s="11" t="str">
        <f t="shared" si="30"/>
        <v>JAN</v>
      </c>
    </row>
    <row r="4023">
      <c r="A4023" s="7">
        <v>44218.0</v>
      </c>
      <c r="B4023" s="8" t="s">
        <v>70</v>
      </c>
      <c r="C4023" s="80" t="s">
        <v>18</v>
      </c>
      <c r="D4023" s="8" t="s">
        <v>19</v>
      </c>
      <c r="E4023" s="10">
        <f t="shared" si="1"/>
        <v>1</v>
      </c>
      <c r="F4023" s="10">
        <f t="shared" si="2"/>
        <v>0</v>
      </c>
      <c r="G4023" s="10">
        <f t="shared" si="3"/>
        <v>0</v>
      </c>
      <c r="H4023" s="11" t="str">
        <f t="shared" si="30"/>
        <v>JAN</v>
      </c>
    </row>
    <row r="4024">
      <c r="A4024" s="7">
        <v>44218.0</v>
      </c>
      <c r="B4024" s="8" t="s">
        <v>30</v>
      </c>
      <c r="C4024" s="9" t="s">
        <v>18</v>
      </c>
      <c r="D4024" s="8" t="s">
        <v>19</v>
      </c>
      <c r="E4024" s="10">
        <f t="shared" si="1"/>
        <v>1</v>
      </c>
      <c r="F4024" s="10">
        <f t="shared" si="2"/>
        <v>0</v>
      </c>
      <c r="G4024" s="10">
        <f t="shared" si="3"/>
        <v>0</v>
      </c>
      <c r="H4024" s="11" t="str">
        <f t="shared" si="30"/>
        <v>JAN</v>
      </c>
    </row>
    <row r="4025">
      <c r="A4025" s="7">
        <v>44218.0</v>
      </c>
      <c r="B4025" s="8" t="s">
        <v>30</v>
      </c>
      <c r="C4025" s="9" t="s">
        <v>18</v>
      </c>
      <c r="D4025" s="8" t="s">
        <v>19</v>
      </c>
      <c r="E4025" s="10">
        <f t="shared" si="1"/>
        <v>1</v>
      </c>
      <c r="F4025" s="10">
        <f t="shared" si="2"/>
        <v>0</v>
      </c>
      <c r="G4025" s="10">
        <f t="shared" si="3"/>
        <v>0</v>
      </c>
      <c r="H4025" s="11" t="str">
        <f t="shared" si="30"/>
        <v>JAN</v>
      </c>
    </row>
    <row r="4026">
      <c r="A4026" s="7">
        <v>44218.0</v>
      </c>
      <c r="B4026" s="8" t="s">
        <v>37</v>
      </c>
      <c r="C4026" s="9" t="s">
        <v>18</v>
      </c>
      <c r="D4026" s="45" t="s">
        <v>25</v>
      </c>
      <c r="E4026" s="10">
        <f t="shared" si="1"/>
        <v>0</v>
      </c>
      <c r="F4026" s="10">
        <f t="shared" si="2"/>
        <v>0</v>
      </c>
      <c r="G4026" s="10">
        <f t="shared" si="3"/>
        <v>1</v>
      </c>
      <c r="H4026" s="11" t="str">
        <f t="shared" si="30"/>
        <v>JAN</v>
      </c>
    </row>
    <row r="4027">
      <c r="A4027" s="7">
        <v>44218.0</v>
      </c>
      <c r="B4027" s="8" t="s">
        <v>37</v>
      </c>
      <c r="C4027" s="46" t="s">
        <v>18</v>
      </c>
      <c r="D4027" s="43" t="s">
        <v>19</v>
      </c>
      <c r="E4027" s="10">
        <f t="shared" si="1"/>
        <v>1</v>
      </c>
      <c r="F4027" s="10">
        <f t="shared" si="2"/>
        <v>0</v>
      </c>
      <c r="G4027" s="10">
        <f t="shared" si="3"/>
        <v>0</v>
      </c>
      <c r="H4027" s="11" t="str">
        <f t="shared" si="30"/>
        <v>JAN</v>
      </c>
    </row>
    <row r="4028">
      <c r="A4028" s="7">
        <v>44218.0</v>
      </c>
      <c r="B4028" s="8" t="s">
        <v>37</v>
      </c>
      <c r="C4028" s="46" t="s">
        <v>18</v>
      </c>
      <c r="D4028" s="43" t="s">
        <v>19</v>
      </c>
      <c r="E4028" s="10">
        <f t="shared" si="1"/>
        <v>1</v>
      </c>
      <c r="F4028" s="10">
        <f t="shared" si="2"/>
        <v>0</v>
      </c>
      <c r="G4028" s="10">
        <f t="shared" si="3"/>
        <v>0</v>
      </c>
      <c r="H4028" s="11" t="str">
        <f t="shared" si="30"/>
        <v>JAN</v>
      </c>
    </row>
    <row r="4029">
      <c r="A4029" s="7">
        <v>44218.0</v>
      </c>
      <c r="B4029" s="8" t="s">
        <v>37</v>
      </c>
      <c r="C4029" s="46" t="s">
        <v>18</v>
      </c>
      <c r="D4029" s="43" t="s">
        <v>19</v>
      </c>
      <c r="E4029" s="10">
        <f t="shared" si="1"/>
        <v>1</v>
      </c>
      <c r="F4029" s="10">
        <f t="shared" si="2"/>
        <v>0</v>
      </c>
      <c r="G4029" s="10">
        <f t="shared" si="3"/>
        <v>0</v>
      </c>
      <c r="H4029" s="11" t="str">
        <f t="shared" si="30"/>
        <v>JAN</v>
      </c>
    </row>
    <row r="4030">
      <c r="A4030" s="7">
        <v>44218.0</v>
      </c>
      <c r="B4030" s="8" t="s">
        <v>37</v>
      </c>
      <c r="C4030" s="46" t="s">
        <v>18</v>
      </c>
      <c r="D4030" s="43" t="s">
        <v>19</v>
      </c>
      <c r="E4030" s="10">
        <f t="shared" si="1"/>
        <v>1</v>
      </c>
      <c r="F4030" s="10">
        <f t="shared" si="2"/>
        <v>0</v>
      </c>
      <c r="G4030" s="10">
        <f t="shared" si="3"/>
        <v>0</v>
      </c>
      <c r="H4030" s="11" t="str">
        <f t="shared" si="30"/>
        <v>JAN</v>
      </c>
    </row>
    <row r="4031">
      <c r="A4031" s="7">
        <v>44218.0</v>
      </c>
      <c r="B4031" s="9" t="s">
        <v>37</v>
      </c>
      <c r="C4031" s="40" t="s">
        <v>18</v>
      </c>
      <c r="D4031" s="9" t="s">
        <v>19</v>
      </c>
      <c r="E4031" s="10">
        <f t="shared" si="1"/>
        <v>1</v>
      </c>
      <c r="F4031" s="10">
        <f t="shared" si="2"/>
        <v>0</v>
      </c>
      <c r="G4031" s="10">
        <f t="shared" si="3"/>
        <v>0</v>
      </c>
      <c r="H4031" s="11" t="str">
        <f t="shared" si="30"/>
        <v>JAN</v>
      </c>
    </row>
    <row r="4032">
      <c r="A4032" s="7">
        <v>44218.0</v>
      </c>
      <c r="B4032" s="8" t="s">
        <v>34</v>
      </c>
      <c r="C4032" s="40" t="s">
        <v>18</v>
      </c>
      <c r="D4032" s="9" t="s">
        <v>19</v>
      </c>
      <c r="E4032" s="10">
        <f t="shared" si="1"/>
        <v>1</v>
      </c>
      <c r="F4032" s="10">
        <f t="shared" si="2"/>
        <v>0</v>
      </c>
      <c r="G4032" s="10">
        <f t="shared" si="3"/>
        <v>0</v>
      </c>
      <c r="H4032" s="11" t="str">
        <f t="shared" si="30"/>
        <v>JAN</v>
      </c>
    </row>
    <row r="4033">
      <c r="A4033" s="7">
        <v>44218.0</v>
      </c>
      <c r="B4033" s="8" t="s">
        <v>34</v>
      </c>
      <c r="C4033" s="40" t="s">
        <v>18</v>
      </c>
      <c r="D4033" s="9" t="s">
        <v>66</v>
      </c>
      <c r="E4033" s="10">
        <f t="shared" si="1"/>
        <v>0</v>
      </c>
      <c r="F4033" s="10">
        <f t="shared" si="2"/>
        <v>0</v>
      </c>
      <c r="G4033" s="10">
        <f t="shared" si="3"/>
        <v>0</v>
      </c>
      <c r="H4033" s="11" t="str">
        <f t="shared" si="30"/>
        <v>JAN</v>
      </c>
    </row>
    <row r="4034">
      <c r="A4034" s="17">
        <v>44218.0</v>
      </c>
      <c r="B4034" s="25" t="s">
        <v>30</v>
      </c>
      <c r="C4034" s="62" t="s">
        <v>18</v>
      </c>
      <c r="D4034" s="44" t="s">
        <v>19</v>
      </c>
      <c r="E4034" s="10">
        <f t="shared" si="1"/>
        <v>1</v>
      </c>
      <c r="F4034" s="10">
        <f t="shared" si="2"/>
        <v>0</v>
      </c>
      <c r="G4034" s="10">
        <f t="shared" si="3"/>
        <v>0</v>
      </c>
      <c r="H4034" s="11" t="str">
        <f t="shared" si="30"/>
        <v>JAN</v>
      </c>
    </row>
    <row r="4035">
      <c r="A4035" s="17">
        <v>44218.0</v>
      </c>
      <c r="B4035" s="25" t="s">
        <v>30</v>
      </c>
      <c r="C4035" s="62" t="s">
        <v>42</v>
      </c>
      <c r="D4035" s="44" t="s">
        <v>66</v>
      </c>
      <c r="E4035" s="10">
        <f t="shared" si="1"/>
        <v>0</v>
      </c>
      <c r="F4035" s="10">
        <f t="shared" si="2"/>
        <v>0</v>
      </c>
      <c r="G4035" s="10">
        <f t="shared" si="3"/>
        <v>0</v>
      </c>
      <c r="H4035" s="11" t="str">
        <f t="shared" si="30"/>
        <v>JAN</v>
      </c>
    </row>
    <row r="4036">
      <c r="A4036" s="17">
        <v>44218.0</v>
      </c>
      <c r="B4036" s="25" t="s">
        <v>30</v>
      </c>
      <c r="C4036" s="62" t="s">
        <v>42</v>
      </c>
      <c r="D4036" s="44" t="s">
        <v>66</v>
      </c>
      <c r="E4036" s="10">
        <f t="shared" si="1"/>
        <v>0</v>
      </c>
      <c r="F4036" s="10">
        <f t="shared" si="2"/>
        <v>0</v>
      </c>
      <c r="G4036" s="10">
        <f t="shared" si="3"/>
        <v>0</v>
      </c>
      <c r="H4036" s="11" t="str">
        <f t="shared" si="30"/>
        <v>JAN</v>
      </c>
    </row>
    <row r="4037">
      <c r="A4037" s="17">
        <v>44218.0</v>
      </c>
      <c r="B4037" s="25" t="s">
        <v>30</v>
      </c>
      <c r="C4037" s="62" t="s">
        <v>42</v>
      </c>
      <c r="D4037" s="44" t="s">
        <v>66</v>
      </c>
      <c r="E4037" s="10">
        <f t="shared" si="1"/>
        <v>0</v>
      </c>
      <c r="F4037" s="10">
        <f t="shared" si="2"/>
        <v>0</v>
      </c>
      <c r="G4037" s="10">
        <f t="shared" si="3"/>
        <v>0</v>
      </c>
      <c r="H4037" s="11" t="str">
        <f t="shared" si="30"/>
        <v>JAN</v>
      </c>
    </row>
    <row r="4038">
      <c r="A4038" s="17">
        <v>44218.0</v>
      </c>
      <c r="B4038" s="25" t="s">
        <v>30</v>
      </c>
      <c r="C4038" s="62" t="s">
        <v>42</v>
      </c>
      <c r="D4038" s="44" t="s">
        <v>66</v>
      </c>
      <c r="E4038" s="10">
        <f t="shared" si="1"/>
        <v>0</v>
      </c>
      <c r="F4038" s="10">
        <f t="shared" si="2"/>
        <v>0</v>
      </c>
      <c r="G4038" s="10">
        <f t="shared" si="3"/>
        <v>0</v>
      </c>
      <c r="H4038" s="11" t="str">
        <f t="shared" si="30"/>
        <v>JAN</v>
      </c>
    </row>
    <row r="4039">
      <c r="A4039" s="17">
        <v>44218.0</v>
      </c>
      <c r="B4039" s="25" t="s">
        <v>30</v>
      </c>
      <c r="C4039" s="62" t="s">
        <v>42</v>
      </c>
      <c r="D4039" s="44" t="s">
        <v>66</v>
      </c>
      <c r="E4039" s="10">
        <f t="shared" si="1"/>
        <v>0</v>
      </c>
      <c r="F4039" s="10">
        <f t="shared" si="2"/>
        <v>0</v>
      </c>
      <c r="G4039" s="10">
        <f t="shared" si="3"/>
        <v>0</v>
      </c>
      <c r="H4039" s="11" t="str">
        <f t="shared" si="30"/>
        <v>JAN</v>
      </c>
    </row>
    <row r="4040">
      <c r="A4040" s="7">
        <v>44218.0</v>
      </c>
      <c r="B4040" s="8" t="s">
        <v>80</v>
      </c>
      <c r="C4040" s="40" t="s">
        <v>18</v>
      </c>
      <c r="D4040" s="9" t="s">
        <v>35</v>
      </c>
      <c r="E4040" s="10">
        <f t="shared" si="1"/>
        <v>0</v>
      </c>
      <c r="F4040" s="10">
        <f t="shared" si="2"/>
        <v>1</v>
      </c>
      <c r="G4040" s="10">
        <f t="shared" si="3"/>
        <v>0</v>
      </c>
      <c r="H4040" s="11" t="str">
        <f t="shared" si="30"/>
        <v>JAN</v>
      </c>
    </row>
    <row r="4041">
      <c r="A4041" s="76">
        <v>44218.0</v>
      </c>
      <c r="B4041" s="59" t="s">
        <v>30</v>
      </c>
      <c r="C4041" s="49" t="s">
        <v>18</v>
      </c>
      <c r="D4041" s="48" t="s">
        <v>19</v>
      </c>
      <c r="E4041" s="10">
        <f t="shared" si="1"/>
        <v>1</v>
      </c>
      <c r="F4041" s="10">
        <f t="shared" si="2"/>
        <v>0</v>
      </c>
      <c r="G4041" s="10">
        <f t="shared" si="3"/>
        <v>0</v>
      </c>
      <c r="H4041" s="11" t="str">
        <f t="shared" si="30"/>
        <v>JAN</v>
      </c>
    </row>
    <row r="4042">
      <c r="A4042" s="76">
        <v>44218.0</v>
      </c>
      <c r="B4042" s="48" t="s">
        <v>70</v>
      </c>
      <c r="C4042" s="49" t="s">
        <v>18</v>
      </c>
      <c r="D4042" s="48" t="s">
        <v>19</v>
      </c>
      <c r="E4042" s="10">
        <f t="shared" si="1"/>
        <v>1</v>
      </c>
      <c r="F4042" s="10">
        <f t="shared" si="2"/>
        <v>0</v>
      </c>
      <c r="G4042" s="10">
        <f t="shared" si="3"/>
        <v>0</v>
      </c>
      <c r="H4042" s="11" t="str">
        <f t="shared" si="30"/>
        <v>JAN</v>
      </c>
    </row>
    <row r="4043">
      <c r="A4043" s="76">
        <v>44218.0</v>
      </c>
      <c r="B4043" s="59" t="s">
        <v>30</v>
      </c>
      <c r="C4043" s="49" t="s">
        <v>18</v>
      </c>
      <c r="D4043" s="48" t="s">
        <v>66</v>
      </c>
      <c r="E4043" s="10">
        <f t="shared" si="1"/>
        <v>0</v>
      </c>
      <c r="F4043" s="10">
        <f t="shared" si="2"/>
        <v>0</v>
      </c>
      <c r="G4043" s="10">
        <f t="shared" si="3"/>
        <v>0</v>
      </c>
      <c r="H4043" s="11" t="str">
        <f t="shared" si="30"/>
        <v>JAN</v>
      </c>
    </row>
    <row r="4044">
      <c r="A4044" s="76">
        <v>44218.0</v>
      </c>
      <c r="B4044" s="59" t="s">
        <v>30</v>
      </c>
      <c r="C4044" s="49" t="s">
        <v>18</v>
      </c>
      <c r="D4044" s="48" t="s">
        <v>66</v>
      </c>
      <c r="E4044" s="10">
        <f t="shared" si="1"/>
        <v>0</v>
      </c>
      <c r="F4044" s="10">
        <f t="shared" si="2"/>
        <v>0</v>
      </c>
      <c r="G4044" s="10">
        <f t="shared" si="3"/>
        <v>0</v>
      </c>
      <c r="H4044" s="11" t="str">
        <f t="shared" si="30"/>
        <v>JAN</v>
      </c>
    </row>
    <row r="4045">
      <c r="A4045" s="76">
        <v>44218.0</v>
      </c>
      <c r="B4045" s="48" t="s">
        <v>70</v>
      </c>
      <c r="C4045" s="49" t="s">
        <v>18</v>
      </c>
      <c r="D4045" s="48" t="s">
        <v>66</v>
      </c>
      <c r="E4045" s="10">
        <f t="shared" si="1"/>
        <v>0</v>
      </c>
      <c r="F4045" s="10">
        <f t="shared" si="2"/>
        <v>0</v>
      </c>
      <c r="G4045" s="10">
        <f t="shared" si="3"/>
        <v>0</v>
      </c>
      <c r="H4045" s="11" t="str">
        <f t="shared" si="30"/>
        <v>JAN</v>
      </c>
    </row>
    <row r="4046">
      <c r="A4046" s="76">
        <v>44218.0</v>
      </c>
      <c r="B4046" s="48" t="s">
        <v>70</v>
      </c>
      <c r="C4046" s="49" t="s">
        <v>42</v>
      </c>
      <c r="D4046" s="48" t="s">
        <v>66</v>
      </c>
      <c r="E4046" s="10">
        <f t="shared" si="1"/>
        <v>0</v>
      </c>
      <c r="F4046" s="10">
        <f t="shared" si="2"/>
        <v>0</v>
      </c>
      <c r="G4046" s="10">
        <f t="shared" si="3"/>
        <v>0</v>
      </c>
      <c r="H4046" s="11" t="str">
        <f t="shared" si="30"/>
        <v>JAN</v>
      </c>
    </row>
    <row r="4047">
      <c r="A4047" s="7">
        <v>44218.0</v>
      </c>
      <c r="B4047" s="8" t="s">
        <v>80</v>
      </c>
      <c r="C4047" s="40" t="s">
        <v>18</v>
      </c>
      <c r="D4047" s="9" t="s">
        <v>19</v>
      </c>
      <c r="E4047" s="10">
        <f t="shared" si="1"/>
        <v>1</v>
      </c>
      <c r="F4047" s="10">
        <f t="shared" si="2"/>
        <v>0</v>
      </c>
      <c r="G4047" s="10">
        <f t="shared" si="3"/>
        <v>0</v>
      </c>
      <c r="H4047" s="11" t="str">
        <f t="shared" si="30"/>
        <v>JAN</v>
      </c>
    </row>
    <row r="4048">
      <c r="A4048" s="7">
        <v>44218.0</v>
      </c>
      <c r="B4048" s="8" t="s">
        <v>80</v>
      </c>
      <c r="C4048" s="40" t="s">
        <v>18</v>
      </c>
      <c r="D4048" s="9" t="s">
        <v>19</v>
      </c>
      <c r="E4048" s="10">
        <f t="shared" si="1"/>
        <v>1</v>
      </c>
      <c r="F4048" s="10">
        <f t="shared" si="2"/>
        <v>0</v>
      </c>
      <c r="G4048" s="10">
        <f t="shared" si="3"/>
        <v>0</v>
      </c>
      <c r="H4048" s="11" t="str">
        <f t="shared" si="30"/>
        <v>JAN</v>
      </c>
    </row>
    <row r="4049">
      <c r="A4049" s="7">
        <v>44218.0</v>
      </c>
      <c r="B4049" s="8" t="s">
        <v>80</v>
      </c>
      <c r="C4049" s="40" t="s">
        <v>18</v>
      </c>
      <c r="D4049" s="9" t="s">
        <v>19</v>
      </c>
      <c r="E4049" s="10">
        <f t="shared" si="1"/>
        <v>1</v>
      </c>
      <c r="F4049" s="10">
        <f t="shared" si="2"/>
        <v>0</v>
      </c>
      <c r="G4049" s="10">
        <f t="shared" si="3"/>
        <v>0</v>
      </c>
      <c r="H4049" s="11" t="str">
        <f t="shared" si="30"/>
        <v>JAN</v>
      </c>
    </row>
    <row r="4050">
      <c r="A4050" s="7">
        <v>44218.0</v>
      </c>
      <c r="B4050" s="8" t="s">
        <v>80</v>
      </c>
      <c r="C4050" s="40" t="s">
        <v>18</v>
      </c>
      <c r="D4050" s="9" t="s">
        <v>19</v>
      </c>
      <c r="E4050" s="10">
        <f t="shared" si="1"/>
        <v>1</v>
      </c>
      <c r="F4050" s="10">
        <f t="shared" si="2"/>
        <v>0</v>
      </c>
      <c r="G4050" s="10">
        <f t="shared" si="3"/>
        <v>0</v>
      </c>
      <c r="H4050" s="11" t="str">
        <f t="shared" si="30"/>
        <v>JAN</v>
      </c>
    </row>
    <row r="4051">
      <c r="A4051" s="7">
        <v>44218.0</v>
      </c>
      <c r="B4051" s="8" t="s">
        <v>34</v>
      </c>
      <c r="C4051" s="9" t="s">
        <v>18</v>
      </c>
      <c r="D4051" s="28" t="s">
        <v>25</v>
      </c>
      <c r="E4051" s="10">
        <f t="shared" si="1"/>
        <v>0</v>
      </c>
      <c r="F4051" s="10">
        <f t="shared" si="2"/>
        <v>0</v>
      </c>
      <c r="G4051" s="10">
        <f t="shared" si="3"/>
        <v>1</v>
      </c>
      <c r="H4051" s="11" t="str">
        <f t="shared" si="30"/>
        <v>JAN</v>
      </c>
    </row>
    <row r="4052">
      <c r="A4052" s="7">
        <v>44218.0</v>
      </c>
      <c r="B4052" s="8" t="s">
        <v>34</v>
      </c>
      <c r="C4052" s="27" t="s">
        <v>18</v>
      </c>
      <c r="D4052" s="28" t="s">
        <v>19</v>
      </c>
      <c r="E4052" s="10">
        <f t="shared" si="1"/>
        <v>1</v>
      </c>
      <c r="F4052" s="10">
        <f t="shared" si="2"/>
        <v>0</v>
      </c>
      <c r="G4052" s="10">
        <f t="shared" si="3"/>
        <v>0</v>
      </c>
      <c r="H4052" s="11" t="str">
        <f t="shared" si="30"/>
        <v>JAN</v>
      </c>
    </row>
    <row r="4053">
      <c r="A4053" s="57">
        <v>44218.0</v>
      </c>
      <c r="B4053" s="8" t="s">
        <v>30</v>
      </c>
      <c r="C4053" s="27" t="s">
        <v>18</v>
      </c>
      <c r="D4053" s="28" t="s">
        <v>19</v>
      </c>
      <c r="E4053" s="10">
        <f t="shared" si="1"/>
        <v>1</v>
      </c>
      <c r="F4053" s="10">
        <f t="shared" si="2"/>
        <v>0</v>
      </c>
      <c r="G4053" s="10">
        <f t="shared" si="3"/>
        <v>0</v>
      </c>
      <c r="H4053" s="11" t="str">
        <f t="shared" si="30"/>
        <v>JAN</v>
      </c>
    </row>
    <row r="4054">
      <c r="A4054" s="7">
        <v>44218.0</v>
      </c>
      <c r="B4054" s="22" t="s">
        <v>34</v>
      </c>
      <c r="C4054" s="23" t="s">
        <v>18</v>
      </c>
      <c r="D4054" s="24" t="s">
        <v>19</v>
      </c>
      <c r="E4054" s="10">
        <f t="shared" si="1"/>
        <v>1</v>
      </c>
      <c r="F4054" s="10">
        <f t="shared" si="2"/>
        <v>0</v>
      </c>
      <c r="G4054" s="10">
        <f t="shared" si="3"/>
        <v>0</v>
      </c>
      <c r="H4054" s="11" t="str">
        <f t="shared" si="30"/>
        <v>JAN</v>
      </c>
    </row>
    <row r="4055">
      <c r="A4055" s="7">
        <v>44218.0</v>
      </c>
      <c r="B4055" s="22" t="s">
        <v>34</v>
      </c>
      <c r="C4055" s="23" t="s">
        <v>18</v>
      </c>
      <c r="D4055" s="24" t="s">
        <v>19</v>
      </c>
      <c r="E4055" s="10">
        <f t="shared" si="1"/>
        <v>1</v>
      </c>
      <c r="F4055" s="10">
        <f t="shared" si="2"/>
        <v>0</v>
      </c>
      <c r="G4055" s="10">
        <f t="shared" si="3"/>
        <v>0</v>
      </c>
      <c r="H4055" s="11" t="str">
        <f t="shared" si="30"/>
        <v>JAN</v>
      </c>
    </row>
    <row r="4056">
      <c r="A4056" s="7">
        <v>44218.0</v>
      </c>
      <c r="B4056" s="22" t="s">
        <v>34</v>
      </c>
      <c r="C4056" s="23" t="s">
        <v>18</v>
      </c>
      <c r="D4056" s="24" t="s">
        <v>19</v>
      </c>
      <c r="E4056" s="10">
        <f t="shared" si="1"/>
        <v>1</v>
      </c>
      <c r="F4056" s="10">
        <f t="shared" si="2"/>
        <v>0</v>
      </c>
      <c r="G4056" s="10">
        <f t="shared" si="3"/>
        <v>0</v>
      </c>
      <c r="H4056" s="11" t="str">
        <f t="shared" si="30"/>
        <v>JAN</v>
      </c>
    </row>
    <row r="4057">
      <c r="A4057" s="7">
        <v>44218.0</v>
      </c>
      <c r="B4057" s="22" t="s">
        <v>34</v>
      </c>
      <c r="C4057" s="23" t="s">
        <v>18</v>
      </c>
      <c r="D4057" s="24" t="s">
        <v>19</v>
      </c>
      <c r="E4057" s="10">
        <f t="shared" si="1"/>
        <v>1</v>
      </c>
      <c r="F4057" s="10">
        <f t="shared" si="2"/>
        <v>0</v>
      </c>
      <c r="G4057" s="10">
        <f t="shared" si="3"/>
        <v>0</v>
      </c>
      <c r="H4057" s="11" t="str">
        <f t="shared" si="30"/>
        <v>JAN</v>
      </c>
    </row>
    <row r="4058">
      <c r="A4058" s="7">
        <v>44218.0</v>
      </c>
      <c r="B4058" s="22" t="s">
        <v>34</v>
      </c>
      <c r="C4058" s="23" t="s">
        <v>18</v>
      </c>
      <c r="D4058" s="24" t="s">
        <v>19</v>
      </c>
      <c r="E4058" s="10">
        <f t="shared" si="1"/>
        <v>1</v>
      </c>
      <c r="F4058" s="10">
        <f t="shared" si="2"/>
        <v>0</v>
      </c>
      <c r="G4058" s="10">
        <f t="shared" si="3"/>
        <v>0</v>
      </c>
      <c r="H4058" s="11" t="str">
        <f t="shared" si="30"/>
        <v>JAN</v>
      </c>
    </row>
    <row r="4059">
      <c r="A4059" s="7">
        <v>44218.0</v>
      </c>
      <c r="B4059" s="22" t="s">
        <v>34</v>
      </c>
      <c r="C4059" s="23" t="s">
        <v>18</v>
      </c>
      <c r="D4059" s="24" t="s">
        <v>19</v>
      </c>
      <c r="E4059" s="10">
        <f t="shared" si="1"/>
        <v>1</v>
      </c>
      <c r="F4059" s="10">
        <f t="shared" si="2"/>
        <v>0</v>
      </c>
      <c r="G4059" s="10">
        <f t="shared" si="3"/>
        <v>0</v>
      </c>
      <c r="H4059" s="11" t="str">
        <f t="shared" si="30"/>
        <v>JAN</v>
      </c>
    </row>
    <row r="4060">
      <c r="A4060" s="7">
        <v>44218.0</v>
      </c>
      <c r="B4060" s="8" t="s">
        <v>34</v>
      </c>
      <c r="C4060" s="9" t="s">
        <v>18</v>
      </c>
      <c r="D4060" s="28" t="s">
        <v>19</v>
      </c>
      <c r="E4060" s="10">
        <f t="shared" si="1"/>
        <v>1</v>
      </c>
      <c r="F4060" s="10">
        <f t="shared" si="2"/>
        <v>0</v>
      </c>
      <c r="G4060" s="10">
        <f t="shared" si="3"/>
        <v>0</v>
      </c>
      <c r="H4060" s="11" t="str">
        <f t="shared" si="30"/>
        <v>JAN</v>
      </c>
    </row>
    <row r="4061">
      <c r="A4061" s="7">
        <v>44218.0</v>
      </c>
      <c r="B4061" s="8" t="s">
        <v>34</v>
      </c>
      <c r="C4061" s="9" t="s">
        <v>18</v>
      </c>
      <c r="D4061" s="28" t="s">
        <v>19</v>
      </c>
      <c r="E4061" s="10">
        <f t="shared" si="1"/>
        <v>1</v>
      </c>
      <c r="F4061" s="10">
        <f t="shared" si="2"/>
        <v>0</v>
      </c>
      <c r="G4061" s="10">
        <f t="shared" si="3"/>
        <v>0</v>
      </c>
      <c r="H4061" s="11" t="str">
        <f t="shared" si="30"/>
        <v>JAN</v>
      </c>
    </row>
    <row r="4062">
      <c r="A4062" s="7">
        <v>44218.0</v>
      </c>
      <c r="B4062" s="22" t="s">
        <v>43</v>
      </c>
      <c r="C4062" s="23" t="s">
        <v>18</v>
      </c>
      <c r="D4062" s="24" t="s">
        <v>19</v>
      </c>
      <c r="E4062" s="10">
        <f t="shared" si="1"/>
        <v>1</v>
      </c>
      <c r="F4062" s="10">
        <f t="shared" si="2"/>
        <v>0</v>
      </c>
      <c r="G4062" s="10">
        <f t="shared" si="3"/>
        <v>0</v>
      </c>
      <c r="H4062" s="11" t="str">
        <f t="shared" si="30"/>
        <v>JAN</v>
      </c>
    </row>
    <row r="4063">
      <c r="A4063" s="7">
        <v>44218.0</v>
      </c>
      <c r="B4063" s="22" t="s">
        <v>40</v>
      </c>
      <c r="C4063" s="23" t="s">
        <v>18</v>
      </c>
      <c r="D4063" s="24" t="s">
        <v>19</v>
      </c>
      <c r="E4063" s="10">
        <f t="shared" si="1"/>
        <v>1</v>
      </c>
      <c r="F4063" s="10">
        <f t="shared" si="2"/>
        <v>0</v>
      </c>
      <c r="G4063" s="10">
        <f t="shared" si="3"/>
        <v>0</v>
      </c>
      <c r="H4063" s="11" t="str">
        <f t="shared" si="30"/>
        <v>JAN</v>
      </c>
    </row>
    <row r="4064">
      <c r="A4064" s="50">
        <v>44218.0</v>
      </c>
      <c r="B4064" s="22" t="s">
        <v>40</v>
      </c>
      <c r="C4064" s="23" t="s">
        <v>18</v>
      </c>
      <c r="D4064" s="51" t="s">
        <v>19</v>
      </c>
      <c r="E4064" s="10">
        <f t="shared" si="1"/>
        <v>1</v>
      </c>
      <c r="F4064" s="10">
        <f t="shared" si="2"/>
        <v>0</v>
      </c>
      <c r="G4064" s="10">
        <f t="shared" si="3"/>
        <v>0</v>
      </c>
      <c r="H4064" s="11" t="str">
        <f t="shared" si="30"/>
        <v>JAN</v>
      </c>
    </row>
    <row r="4065">
      <c r="A4065" s="50">
        <v>44218.0</v>
      </c>
      <c r="B4065" s="22" t="s">
        <v>40</v>
      </c>
      <c r="C4065" s="23" t="s">
        <v>18</v>
      </c>
      <c r="D4065" s="51" t="s">
        <v>19</v>
      </c>
      <c r="E4065" s="10">
        <f t="shared" si="1"/>
        <v>1</v>
      </c>
      <c r="F4065" s="10">
        <f t="shared" si="2"/>
        <v>0</v>
      </c>
      <c r="G4065" s="10">
        <f t="shared" si="3"/>
        <v>0</v>
      </c>
      <c r="H4065" s="11" t="str">
        <f t="shared" si="30"/>
        <v>JAN</v>
      </c>
    </row>
    <row r="4066">
      <c r="A4066" s="50">
        <v>44218.0</v>
      </c>
      <c r="B4066" s="22" t="s">
        <v>40</v>
      </c>
      <c r="C4066" s="23" t="s">
        <v>18</v>
      </c>
      <c r="D4066" s="51" t="s">
        <v>19</v>
      </c>
      <c r="E4066" s="10">
        <f t="shared" si="1"/>
        <v>1</v>
      </c>
      <c r="F4066" s="10">
        <f t="shared" si="2"/>
        <v>0</v>
      </c>
      <c r="G4066" s="10">
        <f t="shared" si="3"/>
        <v>0</v>
      </c>
      <c r="H4066" s="11" t="str">
        <f t="shared" si="30"/>
        <v>JAN</v>
      </c>
    </row>
    <row r="4067">
      <c r="A4067" s="7">
        <v>44218.0</v>
      </c>
      <c r="B4067" s="22" t="s">
        <v>40</v>
      </c>
      <c r="C4067" s="23" t="s">
        <v>18</v>
      </c>
      <c r="D4067" s="24" t="s">
        <v>19</v>
      </c>
      <c r="E4067" s="10">
        <f t="shared" si="1"/>
        <v>1</v>
      </c>
      <c r="F4067" s="10">
        <f t="shared" si="2"/>
        <v>0</v>
      </c>
      <c r="G4067" s="10">
        <f t="shared" si="3"/>
        <v>0</v>
      </c>
      <c r="H4067" s="11" t="str">
        <f t="shared" si="30"/>
        <v>JAN</v>
      </c>
    </row>
    <row r="4068">
      <c r="A4068" s="7">
        <v>44218.0</v>
      </c>
      <c r="B4068" s="22" t="s">
        <v>30</v>
      </c>
      <c r="C4068" s="23" t="s">
        <v>18</v>
      </c>
      <c r="D4068" s="24" t="s">
        <v>19</v>
      </c>
      <c r="E4068" s="10">
        <f t="shared" si="1"/>
        <v>1</v>
      </c>
      <c r="F4068" s="10">
        <f t="shared" si="2"/>
        <v>0</v>
      </c>
      <c r="G4068" s="10">
        <f t="shared" si="3"/>
        <v>0</v>
      </c>
      <c r="H4068" s="11" t="str">
        <f t="shared" si="30"/>
        <v>JAN</v>
      </c>
    </row>
    <row r="4069">
      <c r="A4069" s="7">
        <v>44218.0</v>
      </c>
      <c r="B4069" s="22" t="s">
        <v>30</v>
      </c>
      <c r="C4069" s="23" t="s">
        <v>18</v>
      </c>
      <c r="D4069" s="24" t="s">
        <v>19</v>
      </c>
      <c r="E4069" s="10">
        <f t="shared" si="1"/>
        <v>1</v>
      </c>
      <c r="F4069" s="10">
        <f t="shared" si="2"/>
        <v>0</v>
      </c>
      <c r="G4069" s="10">
        <f t="shared" si="3"/>
        <v>0</v>
      </c>
      <c r="H4069" s="11" t="str">
        <f t="shared" si="30"/>
        <v>JAN</v>
      </c>
    </row>
    <row r="4070">
      <c r="A4070" s="7">
        <v>44218.0</v>
      </c>
      <c r="B4070" s="22" t="s">
        <v>30</v>
      </c>
      <c r="C4070" s="23" t="s">
        <v>18</v>
      </c>
      <c r="D4070" s="24" t="s">
        <v>19</v>
      </c>
      <c r="E4070" s="10">
        <f t="shared" si="1"/>
        <v>1</v>
      </c>
      <c r="F4070" s="10">
        <f t="shared" si="2"/>
        <v>0</v>
      </c>
      <c r="G4070" s="10">
        <f t="shared" si="3"/>
        <v>0</v>
      </c>
      <c r="H4070" s="11" t="str">
        <f t="shared" si="30"/>
        <v>JAN</v>
      </c>
    </row>
    <row r="4071">
      <c r="A4071" s="7">
        <v>44218.0</v>
      </c>
      <c r="B4071" s="22" t="s">
        <v>30</v>
      </c>
      <c r="C4071" s="23" t="s">
        <v>18</v>
      </c>
      <c r="D4071" s="24" t="s">
        <v>19</v>
      </c>
      <c r="E4071" s="10">
        <f t="shared" si="1"/>
        <v>1</v>
      </c>
      <c r="F4071" s="10">
        <f t="shared" si="2"/>
        <v>0</v>
      </c>
      <c r="G4071" s="10">
        <f t="shared" si="3"/>
        <v>0</v>
      </c>
      <c r="H4071" s="11" t="str">
        <f t="shared" si="30"/>
        <v>JAN</v>
      </c>
    </row>
    <row r="4072">
      <c r="A4072" s="60">
        <v>44218.0</v>
      </c>
      <c r="B4072" s="45" t="s">
        <v>30</v>
      </c>
      <c r="C4072" s="45" t="s">
        <v>18</v>
      </c>
      <c r="D4072" s="28" t="s">
        <v>19</v>
      </c>
      <c r="E4072" s="10">
        <f t="shared" si="1"/>
        <v>1</v>
      </c>
      <c r="F4072" s="10">
        <f t="shared" si="2"/>
        <v>0</v>
      </c>
      <c r="G4072" s="10">
        <f t="shared" si="3"/>
        <v>0</v>
      </c>
      <c r="H4072" s="11" t="str">
        <f t="shared" si="30"/>
        <v>JAN</v>
      </c>
    </row>
    <row r="4073">
      <c r="A4073" s="60">
        <v>44218.0</v>
      </c>
      <c r="B4073" s="45" t="s">
        <v>30</v>
      </c>
      <c r="C4073" s="45" t="s">
        <v>18</v>
      </c>
      <c r="D4073" s="28" t="s">
        <v>19</v>
      </c>
      <c r="E4073" s="10">
        <f t="shared" si="1"/>
        <v>1</v>
      </c>
      <c r="F4073" s="10">
        <f t="shared" si="2"/>
        <v>0</v>
      </c>
      <c r="G4073" s="10">
        <f t="shared" si="3"/>
        <v>0</v>
      </c>
      <c r="H4073" s="11" t="str">
        <f t="shared" si="30"/>
        <v>JAN</v>
      </c>
    </row>
    <row r="4074">
      <c r="A4074" s="53">
        <v>44218.0</v>
      </c>
      <c r="B4074" s="54" t="s">
        <v>30</v>
      </c>
      <c r="C4074" s="55" t="s">
        <v>18</v>
      </c>
      <c r="D4074" s="55" t="s">
        <v>19</v>
      </c>
      <c r="E4074" s="10">
        <f t="shared" si="1"/>
        <v>1</v>
      </c>
      <c r="F4074" s="10">
        <f t="shared" si="2"/>
        <v>0</v>
      </c>
      <c r="G4074" s="10">
        <f t="shared" si="3"/>
        <v>0</v>
      </c>
      <c r="H4074" s="11" t="str">
        <f t="shared" si="30"/>
        <v>JAN</v>
      </c>
    </row>
    <row r="4075">
      <c r="A4075" s="53">
        <v>44218.0</v>
      </c>
      <c r="B4075" s="54" t="s">
        <v>30</v>
      </c>
      <c r="C4075" s="55" t="s">
        <v>18</v>
      </c>
      <c r="D4075" s="55" t="s">
        <v>19</v>
      </c>
      <c r="E4075" s="10">
        <f t="shared" si="1"/>
        <v>1</v>
      </c>
      <c r="F4075" s="10">
        <f t="shared" si="2"/>
        <v>0</v>
      </c>
      <c r="G4075" s="10">
        <f t="shared" si="3"/>
        <v>0</v>
      </c>
      <c r="H4075" s="11" t="str">
        <f t="shared" si="30"/>
        <v>JAN</v>
      </c>
    </row>
    <row r="4076">
      <c r="A4076" s="7">
        <v>44218.0</v>
      </c>
      <c r="B4076" s="22" t="s">
        <v>45</v>
      </c>
      <c r="C4076" s="23" t="s">
        <v>18</v>
      </c>
      <c r="D4076" s="24" t="s">
        <v>19</v>
      </c>
      <c r="E4076" s="10">
        <f t="shared" si="1"/>
        <v>1</v>
      </c>
      <c r="F4076" s="10">
        <f t="shared" si="2"/>
        <v>0</v>
      </c>
      <c r="G4076" s="10">
        <f t="shared" si="3"/>
        <v>0</v>
      </c>
      <c r="H4076" s="11" t="str">
        <f t="shared" si="30"/>
        <v>JAN</v>
      </c>
    </row>
    <row r="4077">
      <c r="A4077" s="7">
        <v>44218.0</v>
      </c>
      <c r="B4077" s="24" t="s">
        <v>80</v>
      </c>
      <c r="C4077" s="22" t="s">
        <v>18</v>
      </c>
      <c r="D4077" s="24" t="s">
        <v>19</v>
      </c>
      <c r="E4077" s="10">
        <f t="shared" si="1"/>
        <v>1</v>
      </c>
      <c r="F4077" s="10">
        <f t="shared" si="2"/>
        <v>0</v>
      </c>
      <c r="G4077" s="10">
        <f t="shared" si="3"/>
        <v>0</v>
      </c>
      <c r="H4077" s="11" t="str">
        <f t="shared" si="30"/>
        <v>JAN</v>
      </c>
    </row>
    <row r="4078">
      <c r="A4078" s="7">
        <v>44218.0</v>
      </c>
      <c r="B4078" s="22" t="s">
        <v>80</v>
      </c>
      <c r="C4078" s="23" t="s">
        <v>18</v>
      </c>
      <c r="D4078" s="24" t="s">
        <v>19</v>
      </c>
      <c r="E4078" s="10">
        <f t="shared" si="1"/>
        <v>1</v>
      </c>
      <c r="F4078" s="10">
        <f t="shared" si="2"/>
        <v>0</v>
      </c>
      <c r="G4078" s="10">
        <f t="shared" si="3"/>
        <v>0</v>
      </c>
      <c r="H4078" s="11" t="str">
        <f t="shared" si="30"/>
        <v>JAN</v>
      </c>
    </row>
    <row r="4079">
      <c r="A4079" s="7">
        <v>44218.0</v>
      </c>
      <c r="B4079" s="22" t="s">
        <v>80</v>
      </c>
      <c r="C4079" s="23" t="s">
        <v>18</v>
      </c>
      <c r="D4079" s="24" t="s">
        <v>19</v>
      </c>
      <c r="E4079" s="10">
        <f t="shared" si="1"/>
        <v>1</v>
      </c>
      <c r="F4079" s="10">
        <f t="shared" si="2"/>
        <v>0</v>
      </c>
      <c r="G4079" s="10">
        <f t="shared" si="3"/>
        <v>0</v>
      </c>
      <c r="H4079" s="11" t="str">
        <f t="shared" si="30"/>
        <v>JAN</v>
      </c>
    </row>
    <row r="4080">
      <c r="A4080" s="7">
        <v>44218.0</v>
      </c>
      <c r="B4080" s="22" t="s">
        <v>80</v>
      </c>
      <c r="C4080" s="23" t="s">
        <v>18</v>
      </c>
      <c r="D4080" s="24" t="s">
        <v>19</v>
      </c>
      <c r="E4080" s="10">
        <f t="shared" si="1"/>
        <v>1</v>
      </c>
      <c r="F4080" s="10">
        <f t="shared" si="2"/>
        <v>0</v>
      </c>
      <c r="G4080" s="10">
        <f t="shared" si="3"/>
        <v>0</v>
      </c>
      <c r="H4080" s="11" t="str">
        <f t="shared" si="30"/>
        <v>JAN</v>
      </c>
    </row>
    <row r="4081">
      <c r="A4081" s="7">
        <v>44218.0</v>
      </c>
      <c r="B4081" s="22" t="s">
        <v>80</v>
      </c>
      <c r="C4081" s="23" t="s">
        <v>18</v>
      </c>
      <c r="D4081" s="24" t="s">
        <v>19</v>
      </c>
      <c r="E4081" s="10">
        <f t="shared" si="1"/>
        <v>1</v>
      </c>
      <c r="F4081" s="10">
        <f t="shared" si="2"/>
        <v>0</v>
      </c>
      <c r="G4081" s="10">
        <f t="shared" si="3"/>
        <v>0</v>
      </c>
      <c r="H4081" s="11" t="str">
        <f t="shared" si="30"/>
        <v>JAN</v>
      </c>
    </row>
    <row r="4082">
      <c r="A4082" s="7">
        <v>44218.0</v>
      </c>
      <c r="B4082" s="22" t="s">
        <v>83</v>
      </c>
      <c r="C4082" s="23" t="s">
        <v>18</v>
      </c>
      <c r="D4082" s="24" t="s">
        <v>19</v>
      </c>
      <c r="E4082" s="10">
        <f t="shared" si="1"/>
        <v>1</v>
      </c>
      <c r="F4082" s="10">
        <f t="shared" si="2"/>
        <v>0</v>
      </c>
      <c r="G4082" s="10">
        <f t="shared" si="3"/>
        <v>0</v>
      </c>
      <c r="H4082" s="11" t="str">
        <f t="shared" si="30"/>
        <v>JAN</v>
      </c>
    </row>
    <row r="4083">
      <c r="A4083" s="7">
        <v>44218.0</v>
      </c>
      <c r="B4083" s="22" t="s">
        <v>92</v>
      </c>
      <c r="C4083" s="23" t="s">
        <v>18</v>
      </c>
      <c r="D4083" s="24" t="s">
        <v>19</v>
      </c>
      <c r="E4083" s="10">
        <f t="shared" si="1"/>
        <v>1</v>
      </c>
      <c r="F4083" s="10">
        <f t="shared" si="2"/>
        <v>0</v>
      </c>
      <c r="G4083" s="10">
        <f t="shared" si="3"/>
        <v>0</v>
      </c>
      <c r="H4083" s="11" t="str">
        <f t="shared" si="30"/>
        <v>JAN</v>
      </c>
    </row>
    <row r="4084">
      <c r="A4084" s="17">
        <v>44218.0</v>
      </c>
      <c r="B4084" s="18" t="s">
        <v>90</v>
      </c>
      <c r="C4084" s="19" t="s">
        <v>18</v>
      </c>
      <c r="D4084" s="20" t="s">
        <v>19</v>
      </c>
      <c r="E4084" s="10">
        <f t="shared" si="1"/>
        <v>1</v>
      </c>
      <c r="F4084" s="10">
        <f t="shared" si="2"/>
        <v>0</v>
      </c>
      <c r="G4084" s="10">
        <f t="shared" si="3"/>
        <v>0</v>
      </c>
      <c r="H4084" s="11" t="str">
        <f t="shared" si="30"/>
        <v>JAN</v>
      </c>
    </row>
    <row r="4085">
      <c r="A4085" s="17">
        <v>44218.0</v>
      </c>
      <c r="B4085" s="18" t="s">
        <v>90</v>
      </c>
      <c r="C4085" s="19" t="s">
        <v>18</v>
      </c>
      <c r="D4085" s="20" t="s">
        <v>19</v>
      </c>
      <c r="E4085" s="10">
        <f t="shared" si="1"/>
        <v>1</v>
      </c>
      <c r="F4085" s="10">
        <f t="shared" si="2"/>
        <v>0</v>
      </c>
      <c r="G4085" s="10">
        <f t="shared" si="3"/>
        <v>0</v>
      </c>
      <c r="H4085" s="11" t="str">
        <f t="shared" si="30"/>
        <v>JAN</v>
      </c>
    </row>
    <row r="4086">
      <c r="A4086" s="17">
        <v>44218.0</v>
      </c>
      <c r="B4086" s="18" t="s">
        <v>90</v>
      </c>
      <c r="C4086" s="19" t="s">
        <v>18</v>
      </c>
      <c r="D4086" s="20" t="s">
        <v>19</v>
      </c>
      <c r="E4086" s="10">
        <f t="shared" si="1"/>
        <v>1</v>
      </c>
      <c r="F4086" s="10">
        <f t="shared" si="2"/>
        <v>0</v>
      </c>
      <c r="G4086" s="10">
        <f t="shared" si="3"/>
        <v>0</v>
      </c>
      <c r="H4086" s="11" t="str">
        <f t="shared" si="30"/>
        <v>JAN</v>
      </c>
    </row>
    <row r="4087">
      <c r="A4087" s="7">
        <v>44218.0</v>
      </c>
      <c r="B4087" s="22" t="s">
        <v>90</v>
      </c>
      <c r="C4087" s="23" t="s">
        <v>18</v>
      </c>
      <c r="D4087" s="24" t="s">
        <v>19</v>
      </c>
      <c r="E4087" s="10">
        <f t="shared" si="1"/>
        <v>1</v>
      </c>
      <c r="F4087" s="10">
        <f t="shared" si="2"/>
        <v>0</v>
      </c>
      <c r="G4087" s="10">
        <f t="shared" si="3"/>
        <v>0</v>
      </c>
      <c r="H4087" s="11" t="str">
        <f t="shared" si="30"/>
        <v>JAN</v>
      </c>
    </row>
    <row r="4088">
      <c r="A4088" s="53">
        <v>44218.0</v>
      </c>
      <c r="B4088" s="81" t="s">
        <v>93</v>
      </c>
      <c r="C4088" s="55" t="s">
        <v>42</v>
      </c>
      <c r="D4088" s="55" t="s">
        <v>19</v>
      </c>
      <c r="E4088" s="10">
        <f t="shared" si="1"/>
        <v>0</v>
      </c>
      <c r="F4088" s="10">
        <f t="shared" si="2"/>
        <v>0</v>
      </c>
      <c r="G4088" s="10">
        <f t="shared" si="3"/>
        <v>0</v>
      </c>
      <c r="H4088" s="11" t="str">
        <f t="shared" si="30"/>
        <v>JAN</v>
      </c>
    </row>
    <row r="4089">
      <c r="A4089" s="53">
        <v>44218.0</v>
      </c>
      <c r="B4089" s="81" t="s">
        <v>93</v>
      </c>
      <c r="C4089" s="55" t="s">
        <v>42</v>
      </c>
      <c r="D4089" s="55" t="s">
        <v>19</v>
      </c>
      <c r="E4089" s="10">
        <f t="shared" si="1"/>
        <v>0</v>
      </c>
      <c r="F4089" s="10">
        <f t="shared" si="2"/>
        <v>0</v>
      </c>
      <c r="G4089" s="10">
        <f t="shared" si="3"/>
        <v>0</v>
      </c>
      <c r="H4089" s="11" t="str">
        <f t="shared" si="30"/>
        <v>JAN</v>
      </c>
    </row>
    <row r="4090">
      <c r="A4090" s="7">
        <v>44218.0</v>
      </c>
      <c r="B4090" s="8" t="s">
        <v>34</v>
      </c>
      <c r="C4090" s="9" t="s">
        <v>18</v>
      </c>
      <c r="D4090" s="28" t="s">
        <v>66</v>
      </c>
      <c r="E4090" s="10">
        <f t="shared" si="1"/>
        <v>0</v>
      </c>
      <c r="F4090" s="10">
        <f t="shared" si="2"/>
        <v>0</v>
      </c>
      <c r="G4090" s="10">
        <f t="shared" si="3"/>
        <v>0</v>
      </c>
      <c r="H4090" s="11" t="str">
        <f t="shared" si="30"/>
        <v>JAN</v>
      </c>
    </row>
    <row r="4091">
      <c r="A4091" s="50">
        <v>44218.0</v>
      </c>
      <c r="B4091" s="22" t="s">
        <v>30</v>
      </c>
      <c r="C4091" s="23" t="s">
        <v>18</v>
      </c>
      <c r="D4091" s="51" t="s">
        <v>66</v>
      </c>
      <c r="E4091" s="10">
        <f t="shared" si="1"/>
        <v>0</v>
      </c>
      <c r="F4091" s="10">
        <f t="shared" si="2"/>
        <v>0</v>
      </c>
      <c r="G4091" s="10">
        <f t="shared" si="3"/>
        <v>0</v>
      </c>
      <c r="H4091" s="11" t="str">
        <f t="shared" si="30"/>
        <v>JAN</v>
      </c>
    </row>
    <row r="4092">
      <c r="A4092" s="60">
        <v>44218.0</v>
      </c>
      <c r="B4092" s="45" t="s">
        <v>30</v>
      </c>
      <c r="C4092" s="45" t="s">
        <v>18</v>
      </c>
      <c r="D4092" s="28" t="s">
        <v>66</v>
      </c>
      <c r="E4092" s="10">
        <f t="shared" si="1"/>
        <v>0</v>
      </c>
      <c r="F4092" s="10">
        <f t="shared" si="2"/>
        <v>0</v>
      </c>
      <c r="G4092" s="10">
        <f t="shared" si="3"/>
        <v>0</v>
      </c>
      <c r="H4092" s="11" t="str">
        <f t="shared" si="30"/>
        <v>JAN</v>
      </c>
    </row>
    <row r="4093">
      <c r="A4093" s="53">
        <v>44218.0</v>
      </c>
      <c r="B4093" s="54" t="s">
        <v>30</v>
      </c>
      <c r="C4093" s="55" t="s">
        <v>18</v>
      </c>
      <c r="D4093" s="55" t="s">
        <v>66</v>
      </c>
      <c r="E4093" s="10">
        <f t="shared" si="1"/>
        <v>0</v>
      </c>
      <c r="F4093" s="10">
        <f t="shared" si="2"/>
        <v>0</v>
      </c>
      <c r="G4093" s="10">
        <f t="shared" si="3"/>
        <v>0</v>
      </c>
      <c r="H4093" s="11" t="str">
        <f t="shared" si="30"/>
        <v>JAN</v>
      </c>
    </row>
    <row r="4094">
      <c r="A4094" s="7">
        <v>44218.0</v>
      </c>
      <c r="B4094" s="8" t="s">
        <v>37</v>
      </c>
      <c r="C4094" s="27" t="s">
        <v>18</v>
      </c>
      <c r="D4094" s="28" t="s">
        <v>25</v>
      </c>
      <c r="E4094" s="10">
        <f t="shared" si="1"/>
        <v>0</v>
      </c>
      <c r="F4094" s="10">
        <f t="shared" si="2"/>
        <v>0</v>
      </c>
      <c r="G4094" s="10">
        <f t="shared" si="3"/>
        <v>1</v>
      </c>
      <c r="H4094" s="11" t="str">
        <f t="shared" si="30"/>
        <v>JAN</v>
      </c>
    </row>
    <row r="4095">
      <c r="A4095" s="7">
        <v>44218.0</v>
      </c>
      <c r="B4095" s="43" t="s">
        <v>30</v>
      </c>
      <c r="C4095" s="52" t="s">
        <v>18</v>
      </c>
      <c r="D4095" s="28" t="s">
        <v>25</v>
      </c>
      <c r="E4095" s="10">
        <f t="shared" si="1"/>
        <v>0</v>
      </c>
      <c r="F4095" s="10">
        <f t="shared" si="2"/>
        <v>0</v>
      </c>
      <c r="G4095" s="10">
        <f t="shared" si="3"/>
        <v>1</v>
      </c>
      <c r="H4095" s="11" t="str">
        <f t="shared" si="30"/>
        <v>JAN</v>
      </c>
    </row>
    <row r="4096">
      <c r="A4096" s="7">
        <v>44218.0</v>
      </c>
      <c r="B4096" s="18" t="s">
        <v>45</v>
      </c>
      <c r="C4096" s="19" t="s">
        <v>18</v>
      </c>
      <c r="D4096" s="20" t="s">
        <v>25</v>
      </c>
      <c r="E4096" s="10">
        <f t="shared" si="1"/>
        <v>0</v>
      </c>
      <c r="F4096" s="10">
        <f t="shared" si="2"/>
        <v>0</v>
      </c>
      <c r="G4096" s="10">
        <f t="shared" si="3"/>
        <v>1</v>
      </c>
      <c r="H4096" s="11" t="str">
        <f t="shared" si="30"/>
        <v>JAN</v>
      </c>
    </row>
    <row r="4097">
      <c r="A4097" s="7">
        <v>44218.0</v>
      </c>
      <c r="B4097" s="18" t="s">
        <v>45</v>
      </c>
      <c r="C4097" s="19" t="s">
        <v>18</v>
      </c>
      <c r="D4097" s="20" t="s">
        <v>25</v>
      </c>
      <c r="E4097" s="10">
        <f t="shared" si="1"/>
        <v>0</v>
      </c>
      <c r="F4097" s="10">
        <f t="shared" si="2"/>
        <v>0</v>
      </c>
      <c r="G4097" s="10">
        <f t="shared" si="3"/>
        <v>1</v>
      </c>
      <c r="H4097" s="11" t="str">
        <f t="shared" si="30"/>
        <v>JAN</v>
      </c>
    </row>
    <row r="4098">
      <c r="A4098" s="50">
        <v>44218.0</v>
      </c>
      <c r="B4098" s="22" t="s">
        <v>80</v>
      </c>
      <c r="C4098" s="23" t="s">
        <v>18</v>
      </c>
      <c r="D4098" s="51" t="s">
        <v>25</v>
      </c>
      <c r="E4098" s="10">
        <f t="shared" si="1"/>
        <v>0</v>
      </c>
      <c r="F4098" s="10">
        <f t="shared" si="2"/>
        <v>0</v>
      </c>
      <c r="G4098" s="10">
        <f t="shared" si="3"/>
        <v>1</v>
      </c>
      <c r="H4098" s="11" t="str">
        <f t="shared" si="30"/>
        <v>JAN</v>
      </c>
    </row>
    <row r="4099">
      <c r="A4099" s="60">
        <v>44218.0</v>
      </c>
      <c r="B4099" s="45" t="s">
        <v>73</v>
      </c>
      <c r="C4099" s="45" t="s">
        <v>18</v>
      </c>
      <c r="D4099" s="28" t="s">
        <v>25</v>
      </c>
      <c r="E4099" s="10">
        <f t="shared" si="1"/>
        <v>0</v>
      </c>
      <c r="F4099" s="10">
        <f t="shared" si="2"/>
        <v>0</v>
      </c>
      <c r="G4099" s="10">
        <f t="shared" si="3"/>
        <v>1</v>
      </c>
      <c r="H4099" s="11" t="str">
        <f t="shared" si="30"/>
        <v>JAN</v>
      </c>
    </row>
    <row r="4100">
      <c r="A4100" s="7">
        <v>44218.0</v>
      </c>
      <c r="B4100" s="22" t="s">
        <v>90</v>
      </c>
      <c r="C4100" s="23" t="s">
        <v>18</v>
      </c>
      <c r="D4100" s="24" t="s">
        <v>25</v>
      </c>
      <c r="E4100" s="10">
        <f t="shared" si="1"/>
        <v>0</v>
      </c>
      <c r="F4100" s="10">
        <f t="shared" si="2"/>
        <v>0</v>
      </c>
      <c r="G4100" s="10">
        <f t="shared" si="3"/>
        <v>1</v>
      </c>
      <c r="H4100" s="11" t="str">
        <f t="shared" si="30"/>
        <v>JAN</v>
      </c>
    </row>
    <row r="4101">
      <c r="A4101" s="7">
        <v>44218.0</v>
      </c>
      <c r="B4101" s="22" t="s">
        <v>90</v>
      </c>
      <c r="C4101" s="23" t="s">
        <v>18</v>
      </c>
      <c r="D4101" s="24" t="s">
        <v>25</v>
      </c>
      <c r="E4101" s="10">
        <f t="shared" si="1"/>
        <v>0</v>
      </c>
      <c r="F4101" s="10">
        <f t="shared" si="2"/>
        <v>0</v>
      </c>
      <c r="G4101" s="10">
        <f t="shared" si="3"/>
        <v>1</v>
      </c>
      <c r="H4101" s="11" t="str">
        <f t="shared" si="30"/>
        <v>JAN</v>
      </c>
    </row>
    <row r="4102">
      <c r="A4102" s="7">
        <v>44218.0</v>
      </c>
      <c r="B4102" s="8" t="s">
        <v>34</v>
      </c>
      <c r="C4102" s="27" t="s">
        <v>18</v>
      </c>
      <c r="D4102" s="28" t="s">
        <v>35</v>
      </c>
      <c r="E4102" s="10">
        <f t="shared" si="1"/>
        <v>0</v>
      </c>
      <c r="F4102" s="10">
        <f t="shared" si="2"/>
        <v>1</v>
      </c>
      <c r="G4102" s="10">
        <f t="shared" si="3"/>
        <v>0</v>
      </c>
      <c r="H4102" s="11" t="str">
        <f t="shared" si="30"/>
        <v>JAN</v>
      </c>
    </row>
    <row r="4103">
      <c r="A4103" s="7">
        <v>44218.0</v>
      </c>
      <c r="B4103" s="43" t="s">
        <v>30</v>
      </c>
      <c r="C4103" s="52" t="s">
        <v>18</v>
      </c>
      <c r="D4103" s="28" t="s">
        <v>35</v>
      </c>
      <c r="E4103" s="10">
        <f t="shared" si="1"/>
        <v>0</v>
      </c>
      <c r="F4103" s="10">
        <f t="shared" si="2"/>
        <v>1</v>
      </c>
      <c r="G4103" s="10">
        <f t="shared" si="3"/>
        <v>0</v>
      </c>
      <c r="H4103" s="11" t="str">
        <f t="shared" si="30"/>
        <v>JAN</v>
      </c>
    </row>
    <row r="4104">
      <c r="A4104" s="7">
        <v>44218.0</v>
      </c>
      <c r="B4104" s="18" t="s">
        <v>45</v>
      </c>
      <c r="C4104" s="19" t="s">
        <v>18</v>
      </c>
      <c r="D4104" s="20" t="s">
        <v>35</v>
      </c>
      <c r="E4104" s="10">
        <f t="shared" si="1"/>
        <v>0</v>
      </c>
      <c r="F4104" s="10">
        <f t="shared" si="2"/>
        <v>1</v>
      </c>
      <c r="G4104" s="10">
        <f t="shared" si="3"/>
        <v>0</v>
      </c>
      <c r="H4104" s="11" t="str">
        <f t="shared" si="30"/>
        <v>JAN</v>
      </c>
    </row>
    <row r="4105">
      <c r="A4105" s="7">
        <v>44218.0</v>
      </c>
      <c r="B4105" s="24" t="s">
        <v>80</v>
      </c>
      <c r="C4105" s="22" t="s">
        <v>18</v>
      </c>
      <c r="D4105" s="20" t="s">
        <v>35</v>
      </c>
      <c r="E4105" s="10">
        <f t="shared" si="1"/>
        <v>0</v>
      </c>
      <c r="F4105" s="10">
        <f t="shared" si="2"/>
        <v>1</v>
      </c>
      <c r="G4105" s="10">
        <f t="shared" si="3"/>
        <v>0</v>
      </c>
      <c r="H4105" s="11" t="str">
        <f t="shared" si="30"/>
        <v>JAN</v>
      </c>
    </row>
    <row r="4106">
      <c r="A4106" s="60">
        <v>44218.0</v>
      </c>
      <c r="B4106" s="45" t="s">
        <v>80</v>
      </c>
      <c r="C4106" s="45" t="s">
        <v>18</v>
      </c>
      <c r="D4106" s="55" t="s">
        <v>35</v>
      </c>
      <c r="E4106" s="10">
        <f t="shared" si="1"/>
        <v>0</v>
      </c>
      <c r="F4106" s="10">
        <f t="shared" si="2"/>
        <v>1</v>
      </c>
      <c r="G4106" s="10">
        <f t="shared" si="3"/>
        <v>0</v>
      </c>
      <c r="H4106" s="11" t="str">
        <f t="shared" si="30"/>
        <v>JAN</v>
      </c>
    </row>
    <row r="4107">
      <c r="A4107" s="60">
        <v>44218.0</v>
      </c>
      <c r="B4107" s="45" t="s">
        <v>73</v>
      </c>
      <c r="C4107" s="45" t="s">
        <v>18</v>
      </c>
      <c r="D4107" s="28" t="s">
        <v>35</v>
      </c>
      <c r="E4107" s="10">
        <f t="shared" si="1"/>
        <v>0</v>
      </c>
      <c r="F4107" s="10">
        <f t="shared" si="2"/>
        <v>1</v>
      </c>
      <c r="G4107" s="10">
        <f t="shared" si="3"/>
        <v>0</v>
      </c>
      <c r="H4107" s="11" t="str">
        <f t="shared" si="30"/>
        <v>JAN</v>
      </c>
    </row>
    <row r="4108">
      <c r="A4108" s="7">
        <v>44219.0</v>
      </c>
      <c r="B4108" s="8" t="s">
        <v>30</v>
      </c>
      <c r="C4108" s="9" t="s">
        <v>18</v>
      </c>
      <c r="D4108" s="44" t="s">
        <v>19</v>
      </c>
      <c r="E4108" s="10">
        <f t="shared" si="1"/>
        <v>1</v>
      </c>
      <c r="F4108" s="10">
        <f t="shared" si="2"/>
        <v>0</v>
      </c>
      <c r="G4108" s="10">
        <f t="shared" si="3"/>
        <v>0</v>
      </c>
      <c r="H4108" s="11" t="str">
        <f t="shared" si="30"/>
        <v>JAN</v>
      </c>
    </row>
    <row r="4109">
      <c r="A4109" s="7">
        <v>44219.0</v>
      </c>
      <c r="B4109" s="8" t="s">
        <v>30</v>
      </c>
      <c r="C4109" s="9" t="s">
        <v>42</v>
      </c>
      <c r="D4109" s="44" t="s">
        <v>19</v>
      </c>
      <c r="E4109" s="10">
        <f t="shared" si="1"/>
        <v>0</v>
      </c>
      <c r="F4109" s="10">
        <f t="shared" si="2"/>
        <v>0</v>
      </c>
      <c r="G4109" s="10">
        <f t="shared" si="3"/>
        <v>0</v>
      </c>
      <c r="H4109" s="11" t="str">
        <f t="shared" si="30"/>
        <v>JAN</v>
      </c>
    </row>
    <row r="4110">
      <c r="A4110" s="7">
        <v>44219.0</v>
      </c>
      <c r="B4110" s="8" t="s">
        <v>30</v>
      </c>
      <c r="C4110" s="9" t="s">
        <v>42</v>
      </c>
      <c r="D4110" s="44" t="s">
        <v>19</v>
      </c>
      <c r="E4110" s="10">
        <f t="shared" si="1"/>
        <v>0</v>
      </c>
      <c r="F4110" s="10">
        <f t="shared" si="2"/>
        <v>0</v>
      </c>
      <c r="G4110" s="10">
        <f t="shared" si="3"/>
        <v>0</v>
      </c>
      <c r="H4110" s="11" t="str">
        <f t="shared" si="30"/>
        <v>JAN</v>
      </c>
    </row>
    <row r="4111">
      <c r="A4111" s="7">
        <v>44219.0</v>
      </c>
      <c r="B4111" s="8" t="s">
        <v>30</v>
      </c>
      <c r="C4111" s="9" t="s">
        <v>18</v>
      </c>
      <c r="D4111" s="44" t="s">
        <v>19</v>
      </c>
      <c r="E4111" s="10">
        <f t="shared" si="1"/>
        <v>1</v>
      </c>
      <c r="F4111" s="10">
        <f t="shared" si="2"/>
        <v>0</v>
      </c>
      <c r="G4111" s="10">
        <f t="shared" si="3"/>
        <v>0</v>
      </c>
      <c r="H4111" s="11" t="str">
        <f t="shared" si="30"/>
        <v>JAN</v>
      </c>
    </row>
    <row r="4112">
      <c r="A4112" s="7">
        <v>44219.0</v>
      </c>
      <c r="B4112" s="8" t="s">
        <v>40</v>
      </c>
      <c r="C4112" s="9" t="s">
        <v>42</v>
      </c>
      <c r="D4112" s="44" t="s">
        <v>19</v>
      </c>
      <c r="E4112" s="10">
        <f t="shared" si="1"/>
        <v>0</v>
      </c>
      <c r="F4112" s="10">
        <f t="shared" si="2"/>
        <v>0</v>
      </c>
      <c r="G4112" s="10">
        <f t="shared" si="3"/>
        <v>0</v>
      </c>
      <c r="H4112" s="11" t="str">
        <f t="shared" si="30"/>
        <v>JAN</v>
      </c>
    </row>
    <row r="4113">
      <c r="A4113" s="7">
        <v>44219.0</v>
      </c>
      <c r="B4113" s="8" t="s">
        <v>30</v>
      </c>
      <c r="C4113" s="9" t="s">
        <v>18</v>
      </c>
      <c r="D4113" s="73" t="s">
        <v>19</v>
      </c>
      <c r="E4113" s="10">
        <f t="shared" si="1"/>
        <v>1</v>
      </c>
      <c r="F4113" s="10">
        <f t="shared" si="2"/>
        <v>0</v>
      </c>
      <c r="G4113" s="10">
        <f t="shared" si="3"/>
        <v>0</v>
      </c>
      <c r="H4113" s="11" t="str">
        <f t="shared" si="30"/>
        <v>JAN</v>
      </c>
    </row>
    <row r="4114">
      <c r="A4114" s="7">
        <v>44219.0</v>
      </c>
      <c r="B4114" s="8" t="s">
        <v>30</v>
      </c>
      <c r="C4114" s="9" t="s">
        <v>18</v>
      </c>
      <c r="D4114" s="73" t="s">
        <v>19</v>
      </c>
      <c r="E4114" s="10">
        <f t="shared" si="1"/>
        <v>1</v>
      </c>
      <c r="F4114" s="10">
        <f t="shared" si="2"/>
        <v>0</v>
      </c>
      <c r="G4114" s="10">
        <f t="shared" si="3"/>
        <v>0</v>
      </c>
      <c r="H4114" s="11" t="str">
        <f t="shared" si="30"/>
        <v>JAN</v>
      </c>
    </row>
    <row r="4115">
      <c r="A4115" s="7">
        <v>44219.0</v>
      </c>
      <c r="B4115" s="8" t="s">
        <v>30</v>
      </c>
      <c r="C4115" s="9" t="s">
        <v>18</v>
      </c>
      <c r="D4115" s="73" t="s">
        <v>19</v>
      </c>
      <c r="E4115" s="10">
        <f t="shared" si="1"/>
        <v>1</v>
      </c>
      <c r="F4115" s="10">
        <f t="shared" si="2"/>
        <v>0</v>
      </c>
      <c r="G4115" s="10">
        <f t="shared" si="3"/>
        <v>0</v>
      </c>
      <c r="H4115" s="11" t="str">
        <f t="shared" si="30"/>
        <v>JAN</v>
      </c>
    </row>
    <row r="4116">
      <c r="A4116" s="71">
        <v>44219.0</v>
      </c>
      <c r="B4116" s="72" t="s">
        <v>30</v>
      </c>
      <c r="C4116" s="73" t="s">
        <v>18</v>
      </c>
      <c r="D4116" s="73" t="s">
        <v>19</v>
      </c>
      <c r="E4116" s="10">
        <f t="shared" si="1"/>
        <v>1</v>
      </c>
      <c r="F4116" s="10">
        <f t="shared" si="2"/>
        <v>0</v>
      </c>
      <c r="G4116" s="10">
        <f t="shared" si="3"/>
        <v>0</v>
      </c>
      <c r="H4116" s="11" t="str">
        <f t="shared" si="30"/>
        <v>JAN</v>
      </c>
    </row>
    <row r="4117">
      <c r="A4117" s="7">
        <v>44219.0</v>
      </c>
      <c r="B4117" s="8" t="s">
        <v>30</v>
      </c>
      <c r="C4117" s="9" t="s">
        <v>18</v>
      </c>
      <c r="D4117" s="73" t="s">
        <v>35</v>
      </c>
      <c r="E4117" s="10">
        <f t="shared" si="1"/>
        <v>0</v>
      </c>
      <c r="F4117" s="10">
        <f t="shared" si="2"/>
        <v>1</v>
      </c>
      <c r="G4117" s="10">
        <f t="shared" si="3"/>
        <v>0</v>
      </c>
      <c r="H4117" s="11" t="str">
        <f t="shared" si="30"/>
        <v>JAN</v>
      </c>
    </row>
    <row r="4118">
      <c r="A4118" s="7">
        <v>44219.0</v>
      </c>
      <c r="B4118" s="8" t="s">
        <v>43</v>
      </c>
      <c r="C4118" s="9" t="s">
        <v>18</v>
      </c>
      <c r="D4118" s="9" t="s">
        <v>19</v>
      </c>
      <c r="E4118" s="10">
        <f t="shared" si="1"/>
        <v>1</v>
      </c>
      <c r="F4118" s="10">
        <f t="shared" si="2"/>
        <v>0</v>
      </c>
      <c r="G4118" s="10">
        <f t="shared" si="3"/>
        <v>0</v>
      </c>
      <c r="H4118" s="11" t="str">
        <f t="shared" si="30"/>
        <v>JAN</v>
      </c>
    </row>
    <row r="4119">
      <c r="A4119" s="7">
        <v>44219.0</v>
      </c>
      <c r="B4119" s="8" t="s">
        <v>80</v>
      </c>
      <c r="C4119" s="9" t="s">
        <v>18</v>
      </c>
      <c r="D4119" s="43" t="s">
        <v>19</v>
      </c>
      <c r="E4119" s="10">
        <f t="shared" si="1"/>
        <v>1</v>
      </c>
      <c r="F4119" s="10">
        <f t="shared" si="2"/>
        <v>0</v>
      </c>
      <c r="G4119" s="10">
        <f t="shared" si="3"/>
        <v>0</v>
      </c>
      <c r="H4119" s="11" t="str">
        <f t="shared" si="30"/>
        <v>JAN</v>
      </c>
    </row>
    <row r="4120">
      <c r="A4120" s="7">
        <v>44219.0</v>
      </c>
      <c r="B4120" s="9" t="s">
        <v>69</v>
      </c>
      <c r="C4120" s="9" t="s">
        <v>18</v>
      </c>
      <c r="D4120" s="43" t="s">
        <v>19</v>
      </c>
      <c r="E4120" s="10">
        <f t="shared" si="1"/>
        <v>1</v>
      </c>
      <c r="F4120" s="10">
        <f t="shared" si="2"/>
        <v>0</v>
      </c>
      <c r="G4120" s="10">
        <f t="shared" si="3"/>
        <v>0</v>
      </c>
      <c r="H4120" s="11" t="str">
        <f t="shared" si="30"/>
        <v>JAN</v>
      </c>
    </row>
    <row r="4121">
      <c r="A4121" s="7">
        <v>44219.0</v>
      </c>
      <c r="B4121" s="9" t="s">
        <v>69</v>
      </c>
      <c r="C4121" s="9" t="s">
        <v>42</v>
      </c>
      <c r="D4121" s="43" t="s">
        <v>19</v>
      </c>
      <c r="E4121" s="10">
        <f t="shared" si="1"/>
        <v>0</v>
      </c>
      <c r="F4121" s="10">
        <f t="shared" si="2"/>
        <v>0</v>
      </c>
      <c r="G4121" s="10">
        <f t="shared" si="3"/>
        <v>0</v>
      </c>
      <c r="H4121" s="11" t="str">
        <f t="shared" si="30"/>
        <v>JAN</v>
      </c>
    </row>
    <row r="4122">
      <c r="A4122" s="7">
        <v>44219.0</v>
      </c>
      <c r="B4122" s="9" t="s">
        <v>70</v>
      </c>
      <c r="C4122" s="9" t="s">
        <v>18</v>
      </c>
      <c r="D4122" s="43" t="s">
        <v>19</v>
      </c>
      <c r="E4122" s="10">
        <f t="shared" si="1"/>
        <v>1</v>
      </c>
      <c r="F4122" s="10">
        <f t="shared" si="2"/>
        <v>0</v>
      </c>
      <c r="G4122" s="10">
        <f t="shared" si="3"/>
        <v>0</v>
      </c>
      <c r="H4122" s="11" t="str">
        <f t="shared" si="30"/>
        <v>JAN</v>
      </c>
    </row>
    <row r="4123">
      <c r="A4123" s="7">
        <v>44219.0</v>
      </c>
      <c r="B4123" s="9" t="s">
        <v>69</v>
      </c>
      <c r="C4123" s="9" t="s">
        <v>18</v>
      </c>
      <c r="D4123" s="43" t="s">
        <v>19</v>
      </c>
      <c r="E4123" s="10">
        <f t="shared" si="1"/>
        <v>1</v>
      </c>
      <c r="F4123" s="10">
        <f t="shared" si="2"/>
        <v>0</v>
      </c>
      <c r="G4123" s="10">
        <f t="shared" si="3"/>
        <v>0</v>
      </c>
      <c r="H4123" s="11" t="str">
        <f t="shared" si="30"/>
        <v>JAN</v>
      </c>
    </row>
    <row r="4124">
      <c r="A4124" s="7">
        <v>44219.0</v>
      </c>
      <c r="B4124" s="8" t="s">
        <v>30</v>
      </c>
      <c r="C4124" s="9" t="s">
        <v>18</v>
      </c>
      <c r="D4124" s="9" t="s">
        <v>19</v>
      </c>
      <c r="E4124" s="10">
        <f t="shared" si="1"/>
        <v>1</v>
      </c>
      <c r="F4124" s="10">
        <f t="shared" si="2"/>
        <v>0</v>
      </c>
      <c r="G4124" s="10">
        <f t="shared" si="3"/>
        <v>0</v>
      </c>
      <c r="H4124" s="11" t="str">
        <f t="shared" si="30"/>
        <v>JAN</v>
      </c>
    </row>
    <row r="4125">
      <c r="A4125" s="7">
        <v>44219.0</v>
      </c>
      <c r="B4125" s="9" t="s">
        <v>69</v>
      </c>
      <c r="C4125" s="9" t="s">
        <v>18</v>
      </c>
      <c r="D4125" s="43" t="s">
        <v>35</v>
      </c>
      <c r="E4125" s="10">
        <f t="shared" si="1"/>
        <v>0</v>
      </c>
      <c r="F4125" s="10">
        <f t="shared" si="2"/>
        <v>1</v>
      </c>
      <c r="G4125" s="10">
        <f t="shared" si="3"/>
        <v>0</v>
      </c>
      <c r="H4125" s="11" t="str">
        <f t="shared" si="30"/>
        <v>JAN</v>
      </c>
    </row>
    <row r="4126">
      <c r="A4126" s="7">
        <v>44219.0</v>
      </c>
      <c r="B4126" s="9" t="s">
        <v>69</v>
      </c>
      <c r="C4126" s="9" t="s">
        <v>18</v>
      </c>
      <c r="D4126" s="9" t="s">
        <v>25</v>
      </c>
      <c r="E4126" s="10">
        <f t="shared" si="1"/>
        <v>0</v>
      </c>
      <c r="F4126" s="10">
        <f t="shared" si="2"/>
        <v>0</v>
      </c>
      <c r="G4126" s="10">
        <f t="shared" si="3"/>
        <v>1</v>
      </c>
      <c r="H4126" s="11" t="str">
        <f t="shared" si="30"/>
        <v>JAN</v>
      </c>
    </row>
    <row r="4127">
      <c r="A4127" s="7">
        <v>44219.0</v>
      </c>
      <c r="B4127" s="8" t="s">
        <v>70</v>
      </c>
      <c r="C4127" s="9" t="s">
        <v>42</v>
      </c>
      <c r="D4127" s="8" t="s">
        <v>19</v>
      </c>
      <c r="E4127" s="10">
        <f t="shared" si="1"/>
        <v>0</v>
      </c>
      <c r="F4127" s="10">
        <f t="shared" si="2"/>
        <v>0</v>
      </c>
      <c r="G4127" s="10">
        <f t="shared" si="3"/>
        <v>0</v>
      </c>
      <c r="H4127" s="11" t="str">
        <f t="shared" si="30"/>
        <v>JAN</v>
      </c>
    </row>
    <row r="4128">
      <c r="A4128" s="7">
        <v>44219.0</v>
      </c>
      <c r="B4128" s="8" t="s">
        <v>70</v>
      </c>
      <c r="C4128" s="9" t="s">
        <v>42</v>
      </c>
      <c r="D4128" s="8" t="s">
        <v>19</v>
      </c>
      <c r="E4128" s="10">
        <f t="shared" si="1"/>
        <v>0</v>
      </c>
      <c r="F4128" s="10">
        <f t="shared" si="2"/>
        <v>0</v>
      </c>
      <c r="G4128" s="10">
        <f t="shared" si="3"/>
        <v>0</v>
      </c>
      <c r="H4128" s="11" t="str">
        <f t="shared" si="30"/>
        <v>JAN</v>
      </c>
    </row>
    <row r="4129">
      <c r="A4129" s="7">
        <v>44219.0</v>
      </c>
      <c r="B4129" s="8" t="s">
        <v>70</v>
      </c>
      <c r="C4129" s="9" t="s">
        <v>18</v>
      </c>
      <c r="D4129" s="8" t="s">
        <v>19</v>
      </c>
      <c r="E4129" s="10">
        <f t="shared" si="1"/>
        <v>1</v>
      </c>
      <c r="F4129" s="10">
        <f t="shared" si="2"/>
        <v>0</v>
      </c>
      <c r="G4129" s="10">
        <f t="shared" si="3"/>
        <v>0</v>
      </c>
      <c r="H4129" s="11" t="str">
        <f t="shared" si="30"/>
        <v>JAN</v>
      </c>
    </row>
    <row r="4130">
      <c r="A4130" s="7">
        <v>44219.0</v>
      </c>
      <c r="B4130" s="8" t="s">
        <v>37</v>
      </c>
      <c r="C4130" s="40" t="s">
        <v>18</v>
      </c>
      <c r="D4130" s="8" t="s">
        <v>19</v>
      </c>
      <c r="E4130" s="10">
        <f t="shared" si="1"/>
        <v>1</v>
      </c>
      <c r="F4130" s="10">
        <f t="shared" si="2"/>
        <v>0</v>
      </c>
      <c r="G4130" s="10">
        <f t="shared" si="3"/>
        <v>0</v>
      </c>
      <c r="H4130" s="11" t="str">
        <f t="shared" si="30"/>
        <v>JAN</v>
      </c>
    </row>
    <row r="4131">
      <c r="A4131" s="7">
        <v>44219.0</v>
      </c>
      <c r="B4131" s="8" t="s">
        <v>37</v>
      </c>
      <c r="C4131" s="40" t="s">
        <v>42</v>
      </c>
      <c r="D4131" s="8" t="s">
        <v>19</v>
      </c>
      <c r="E4131" s="10">
        <f t="shared" si="1"/>
        <v>0</v>
      </c>
      <c r="F4131" s="10">
        <f t="shared" si="2"/>
        <v>0</v>
      </c>
      <c r="G4131" s="10">
        <f t="shared" si="3"/>
        <v>0</v>
      </c>
      <c r="H4131" s="11" t="str">
        <f t="shared" si="30"/>
        <v>JAN</v>
      </c>
    </row>
    <row r="4132">
      <c r="A4132" s="7">
        <v>44219.0</v>
      </c>
      <c r="B4132" s="8" t="s">
        <v>37</v>
      </c>
      <c r="C4132" s="40" t="s">
        <v>42</v>
      </c>
      <c r="D4132" s="8" t="s">
        <v>19</v>
      </c>
      <c r="E4132" s="10">
        <f t="shared" si="1"/>
        <v>0</v>
      </c>
      <c r="F4132" s="10">
        <f t="shared" si="2"/>
        <v>0</v>
      </c>
      <c r="G4132" s="10">
        <f t="shared" si="3"/>
        <v>0</v>
      </c>
      <c r="H4132" s="11" t="str">
        <f t="shared" si="30"/>
        <v>JAN</v>
      </c>
    </row>
    <row r="4133">
      <c r="A4133" s="7">
        <v>44219.0</v>
      </c>
      <c r="B4133" s="8" t="s">
        <v>37</v>
      </c>
      <c r="C4133" s="40" t="s">
        <v>42</v>
      </c>
      <c r="D4133" s="8" t="s">
        <v>19</v>
      </c>
      <c r="E4133" s="10">
        <f t="shared" si="1"/>
        <v>0</v>
      </c>
      <c r="F4133" s="10">
        <f t="shared" si="2"/>
        <v>0</v>
      </c>
      <c r="G4133" s="10">
        <f t="shared" si="3"/>
        <v>0</v>
      </c>
      <c r="H4133" s="11" t="str">
        <f t="shared" si="30"/>
        <v>JAN</v>
      </c>
    </row>
    <row r="4134">
      <c r="A4134" s="7">
        <v>44219.0</v>
      </c>
      <c r="B4134" s="8" t="s">
        <v>37</v>
      </c>
      <c r="C4134" s="40" t="s">
        <v>42</v>
      </c>
      <c r="D4134" s="8" t="s">
        <v>19</v>
      </c>
      <c r="E4134" s="10">
        <f t="shared" si="1"/>
        <v>0</v>
      </c>
      <c r="F4134" s="10">
        <f t="shared" si="2"/>
        <v>0</v>
      </c>
      <c r="G4134" s="10">
        <f t="shared" si="3"/>
        <v>0</v>
      </c>
      <c r="H4134" s="11" t="str">
        <f t="shared" si="30"/>
        <v>JAN</v>
      </c>
    </row>
    <row r="4135">
      <c r="A4135" s="7">
        <v>44219.0</v>
      </c>
      <c r="B4135" s="8" t="s">
        <v>37</v>
      </c>
      <c r="C4135" s="40" t="s">
        <v>18</v>
      </c>
      <c r="D4135" s="8" t="s">
        <v>19</v>
      </c>
      <c r="E4135" s="10">
        <f t="shared" si="1"/>
        <v>1</v>
      </c>
      <c r="F4135" s="10">
        <f t="shared" si="2"/>
        <v>0</v>
      </c>
      <c r="G4135" s="10">
        <f t="shared" si="3"/>
        <v>0</v>
      </c>
      <c r="H4135" s="11" t="str">
        <f t="shared" si="30"/>
        <v>JAN</v>
      </c>
    </row>
    <row r="4136">
      <c r="A4136" s="7">
        <v>44219.0</v>
      </c>
      <c r="B4136" s="8" t="s">
        <v>37</v>
      </c>
      <c r="C4136" s="40" t="s">
        <v>42</v>
      </c>
      <c r="D4136" s="8" t="s">
        <v>19</v>
      </c>
      <c r="E4136" s="10">
        <f t="shared" si="1"/>
        <v>0</v>
      </c>
      <c r="F4136" s="10">
        <f t="shared" si="2"/>
        <v>0</v>
      </c>
      <c r="G4136" s="10">
        <f t="shared" si="3"/>
        <v>0</v>
      </c>
      <c r="H4136" s="11" t="str">
        <f t="shared" si="30"/>
        <v>JAN</v>
      </c>
    </row>
    <row r="4137">
      <c r="A4137" s="7">
        <v>44219.0</v>
      </c>
      <c r="B4137" s="8" t="s">
        <v>37</v>
      </c>
      <c r="C4137" s="40" t="s">
        <v>42</v>
      </c>
      <c r="D4137" s="8" t="s">
        <v>19</v>
      </c>
      <c r="E4137" s="10">
        <f t="shared" si="1"/>
        <v>0</v>
      </c>
      <c r="F4137" s="10">
        <f t="shared" si="2"/>
        <v>0</v>
      </c>
      <c r="G4137" s="10">
        <f t="shared" si="3"/>
        <v>0</v>
      </c>
      <c r="H4137" s="11" t="str">
        <f t="shared" si="30"/>
        <v>JAN</v>
      </c>
    </row>
    <row r="4138">
      <c r="A4138" s="7">
        <v>44219.0</v>
      </c>
      <c r="B4138" s="8" t="s">
        <v>37</v>
      </c>
      <c r="C4138" s="40" t="s">
        <v>42</v>
      </c>
      <c r="D4138" s="8" t="s">
        <v>19</v>
      </c>
      <c r="E4138" s="10">
        <f t="shared" si="1"/>
        <v>0</v>
      </c>
      <c r="F4138" s="10">
        <f t="shared" si="2"/>
        <v>0</v>
      </c>
      <c r="G4138" s="10">
        <f t="shared" si="3"/>
        <v>0</v>
      </c>
      <c r="H4138" s="11" t="str">
        <f t="shared" si="30"/>
        <v>JAN</v>
      </c>
    </row>
    <row r="4139">
      <c r="A4139" s="7">
        <v>44219.0</v>
      </c>
      <c r="B4139" s="8" t="s">
        <v>37</v>
      </c>
      <c r="C4139" s="40" t="s">
        <v>42</v>
      </c>
      <c r="D4139" s="8" t="s">
        <v>19</v>
      </c>
      <c r="E4139" s="10">
        <f t="shared" si="1"/>
        <v>0</v>
      </c>
      <c r="F4139" s="10">
        <f t="shared" si="2"/>
        <v>0</v>
      </c>
      <c r="G4139" s="10">
        <f t="shared" si="3"/>
        <v>0</v>
      </c>
      <c r="H4139" s="11" t="str">
        <f t="shared" si="30"/>
        <v>JAN</v>
      </c>
    </row>
    <row r="4140">
      <c r="A4140" s="7">
        <v>44219.0</v>
      </c>
      <c r="B4140" s="8" t="s">
        <v>37</v>
      </c>
      <c r="C4140" s="9" t="s">
        <v>18</v>
      </c>
      <c r="D4140" s="45" t="s">
        <v>19</v>
      </c>
      <c r="E4140" s="10">
        <f t="shared" si="1"/>
        <v>1</v>
      </c>
      <c r="F4140" s="10">
        <f t="shared" si="2"/>
        <v>0</v>
      </c>
      <c r="G4140" s="10">
        <f t="shared" si="3"/>
        <v>0</v>
      </c>
      <c r="H4140" s="11" t="str">
        <f t="shared" si="30"/>
        <v>JAN</v>
      </c>
    </row>
    <row r="4141">
      <c r="A4141" s="7">
        <v>44219.0</v>
      </c>
      <c r="B4141" s="8" t="s">
        <v>37</v>
      </c>
      <c r="C4141" s="9" t="s">
        <v>18</v>
      </c>
      <c r="D4141" s="45" t="s">
        <v>19</v>
      </c>
      <c r="E4141" s="10">
        <f t="shared" si="1"/>
        <v>1</v>
      </c>
      <c r="F4141" s="10">
        <f t="shared" si="2"/>
        <v>0</v>
      </c>
      <c r="G4141" s="10">
        <f t="shared" si="3"/>
        <v>0</v>
      </c>
      <c r="H4141" s="11" t="str">
        <f t="shared" si="30"/>
        <v>JAN</v>
      </c>
    </row>
    <row r="4142">
      <c r="A4142" s="7">
        <v>44219.0</v>
      </c>
      <c r="B4142" s="8" t="s">
        <v>30</v>
      </c>
      <c r="C4142" s="9" t="s">
        <v>18</v>
      </c>
      <c r="D4142" s="8" t="s">
        <v>19</v>
      </c>
      <c r="E4142" s="10">
        <f t="shared" si="1"/>
        <v>1</v>
      </c>
      <c r="F4142" s="10">
        <f t="shared" si="2"/>
        <v>0</v>
      </c>
      <c r="G4142" s="10">
        <f t="shared" si="3"/>
        <v>0</v>
      </c>
      <c r="H4142" s="11" t="str">
        <f t="shared" si="30"/>
        <v>JAN</v>
      </c>
    </row>
    <row r="4143">
      <c r="A4143" s="7">
        <v>44219.0</v>
      </c>
      <c r="B4143" s="8" t="s">
        <v>30</v>
      </c>
      <c r="C4143" s="9" t="s">
        <v>42</v>
      </c>
      <c r="D4143" s="8" t="s">
        <v>19</v>
      </c>
      <c r="E4143" s="10">
        <f t="shared" si="1"/>
        <v>0</v>
      </c>
      <c r="F4143" s="10">
        <f t="shared" si="2"/>
        <v>0</v>
      </c>
      <c r="G4143" s="10">
        <f t="shared" si="3"/>
        <v>0</v>
      </c>
      <c r="H4143" s="11" t="str">
        <f t="shared" si="30"/>
        <v>JAN</v>
      </c>
    </row>
    <row r="4144">
      <c r="A4144" s="7">
        <v>44219.0</v>
      </c>
      <c r="B4144" s="8" t="s">
        <v>30</v>
      </c>
      <c r="C4144" s="9" t="s">
        <v>42</v>
      </c>
      <c r="D4144" s="8" t="s">
        <v>19</v>
      </c>
      <c r="E4144" s="10">
        <f t="shared" si="1"/>
        <v>0</v>
      </c>
      <c r="F4144" s="10">
        <f t="shared" si="2"/>
        <v>0</v>
      </c>
      <c r="G4144" s="10">
        <f t="shared" si="3"/>
        <v>0</v>
      </c>
      <c r="H4144" s="11" t="str">
        <f t="shared" si="30"/>
        <v>JAN</v>
      </c>
    </row>
    <row r="4145">
      <c r="A4145" s="7">
        <v>44219.0</v>
      </c>
      <c r="B4145" s="8" t="s">
        <v>30</v>
      </c>
      <c r="C4145" s="9" t="s">
        <v>18</v>
      </c>
      <c r="D4145" s="8" t="s">
        <v>19</v>
      </c>
      <c r="E4145" s="10">
        <f t="shared" si="1"/>
        <v>1</v>
      </c>
      <c r="F4145" s="10">
        <f t="shared" si="2"/>
        <v>0</v>
      </c>
      <c r="G4145" s="10">
        <f t="shared" si="3"/>
        <v>0</v>
      </c>
      <c r="H4145" s="11" t="str">
        <f t="shared" si="30"/>
        <v>JAN</v>
      </c>
    </row>
    <row r="4146">
      <c r="A4146" s="7">
        <v>44219.0</v>
      </c>
      <c r="B4146" s="8" t="s">
        <v>30</v>
      </c>
      <c r="C4146" s="9" t="s">
        <v>18</v>
      </c>
      <c r="D4146" s="8" t="s">
        <v>19</v>
      </c>
      <c r="E4146" s="10">
        <f t="shared" si="1"/>
        <v>1</v>
      </c>
      <c r="F4146" s="10">
        <f t="shared" si="2"/>
        <v>0</v>
      </c>
      <c r="G4146" s="10">
        <f t="shared" si="3"/>
        <v>0</v>
      </c>
      <c r="H4146" s="11" t="str">
        <f t="shared" si="30"/>
        <v>JAN</v>
      </c>
    </row>
    <row r="4147">
      <c r="A4147" s="7">
        <v>44219.0</v>
      </c>
      <c r="B4147" s="8" t="s">
        <v>30</v>
      </c>
      <c r="C4147" s="9" t="s">
        <v>18</v>
      </c>
      <c r="D4147" s="8" t="s">
        <v>19</v>
      </c>
      <c r="E4147" s="10">
        <f t="shared" si="1"/>
        <v>1</v>
      </c>
      <c r="F4147" s="10">
        <f t="shared" si="2"/>
        <v>0</v>
      </c>
      <c r="G4147" s="10">
        <f t="shared" si="3"/>
        <v>0</v>
      </c>
      <c r="H4147" s="11" t="str">
        <f t="shared" si="30"/>
        <v>JAN</v>
      </c>
    </row>
    <row r="4148">
      <c r="A4148" s="7">
        <v>44219.0</v>
      </c>
      <c r="B4148" s="8" t="s">
        <v>30</v>
      </c>
      <c r="C4148" s="9" t="s">
        <v>42</v>
      </c>
      <c r="D4148" s="8" t="s">
        <v>19</v>
      </c>
      <c r="E4148" s="10">
        <f t="shared" si="1"/>
        <v>0</v>
      </c>
      <c r="F4148" s="10">
        <f t="shared" si="2"/>
        <v>0</v>
      </c>
      <c r="G4148" s="10">
        <f t="shared" si="3"/>
        <v>0</v>
      </c>
      <c r="H4148" s="11" t="str">
        <f t="shared" si="30"/>
        <v>JAN</v>
      </c>
    </row>
    <row r="4149">
      <c r="A4149" s="7">
        <v>44219.0</v>
      </c>
      <c r="B4149" s="8" t="s">
        <v>30</v>
      </c>
      <c r="C4149" s="80" t="s">
        <v>42</v>
      </c>
      <c r="D4149" s="8" t="s">
        <v>19</v>
      </c>
      <c r="E4149" s="10">
        <f t="shared" si="1"/>
        <v>0</v>
      </c>
      <c r="F4149" s="10">
        <f t="shared" si="2"/>
        <v>0</v>
      </c>
      <c r="G4149" s="10">
        <f t="shared" si="3"/>
        <v>0</v>
      </c>
      <c r="H4149" s="11" t="str">
        <f t="shared" si="30"/>
        <v>JAN</v>
      </c>
    </row>
    <row r="4150">
      <c r="A4150" s="7">
        <v>44219.0</v>
      </c>
      <c r="B4150" s="8" t="s">
        <v>30</v>
      </c>
      <c r="C4150" s="9" t="s">
        <v>18</v>
      </c>
      <c r="D4150" s="8" t="s">
        <v>66</v>
      </c>
      <c r="E4150" s="10">
        <f t="shared" si="1"/>
        <v>0</v>
      </c>
      <c r="F4150" s="10">
        <f t="shared" si="2"/>
        <v>0</v>
      </c>
      <c r="G4150" s="10">
        <f t="shared" si="3"/>
        <v>0</v>
      </c>
      <c r="H4150" s="11" t="str">
        <f t="shared" si="30"/>
        <v>JAN</v>
      </c>
    </row>
    <row r="4151">
      <c r="A4151" s="7">
        <v>44219.0</v>
      </c>
      <c r="B4151" s="8" t="s">
        <v>30</v>
      </c>
      <c r="C4151" s="9" t="s">
        <v>18</v>
      </c>
      <c r="D4151" s="8" t="s">
        <v>66</v>
      </c>
      <c r="E4151" s="10">
        <f t="shared" si="1"/>
        <v>0</v>
      </c>
      <c r="F4151" s="10">
        <f t="shared" si="2"/>
        <v>0</v>
      </c>
      <c r="G4151" s="10">
        <f t="shared" si="3"/>
        <v>0</v>
      </c>
      <c r="H4151" s="11" t="str">
        <f t="shared" si="30"/>
        <v>JAN</v>
      </c>
    </row>
    <row r="4152">
      <c r="A4152" s="7">
        <v>44219.0</v>
      </c>
      <c r="B4152" s="8" t="s">
        <v>30</v>
      </c>
      <c r="C4152" s="9" t="s">
        <v>18</v>
      </c>
      <c r="D4152" s="8" t="s">
        <v>66</v>
      </c>
      <c r="E4152" s="10">
        <f t="shared" si="1"/>
        <v>0</v>
      </c>
      <c r="F4152" s="10">
        <f t="shared" si="2"/>
        <v>0</v>
      </c>
      <c r="G4152" s="10">
        <f t="shared" si="3"/>
        <v>0</v>
      </c>
      <c r="H4152" s="11" t="str">
        <f t="shared" si="30"/>
        <v>JAN</v>
      </c>
    </row>
    <row r="4153">
      <c r="A4153" s="7">
        <v>44219.0</v>
      </c>
      <c r="B4153" s="8" t="s">
        <v>70</v>
      </c>
      <c r="C4153" s="9" t="s">
        <v>18</v>
      </c>
      <c r="D4153" s="8" t="s">
        <v>25</v>
      </c>
      <c r="E4153" s="10">
        <f t="shared" si="1"/>
        <v>0</v>
      </c>
      <c r="F4153" s="10">
        <f t="shared" si="2"/>
        <v>0</v>
      </c>
      <c r="G4153" s="10">
        <f t="shared" si="3"/>
        <v>1</v>
      </c>
      <c r="H4153" s="11" t="str">
        <f t="shared" si="30"/>
        <v>JAN</v>
      </c>
    </row>
    <row r="4154">
      <c r="A4154" s="7">
        <v>44219.0</v>
      </c>
      <c r="B4154" s="8" t="s">
        <v>70</v>
      </c>
      <c r="C4154" s="9" t="s">
        <v>18</v>
      </c>
      <c r="D4154" s="8" t="s">
        <v>25</v>
      </c>
      <c r="E4154" s="10">
        <f t="shared" si="1"/>
        <v>0</v>
      </c>
      <c r="F4154" s="10">
        <f t="shared" si="2"/>
        <v>0</v>
      </c>
      <c r="G4154" s="10">
        <f t="shared" si="3"/>
        <v>1</v>
      </c>
      <c r="H4154" s="11" t="str">
        <f t="shared" si="30"/>
        <v>JAN</v>
      </c>
    </row>
    <row r="4155">
      <c r="A4155" s="7">
        <v>44219.0</v>
      </c>
      <c r="B4155" s="8" t="s">
        <v>34</v>
      </c>
      <c r="C4155" s="9" t="s">
        <v>18</v>
      </c>
      <c r="D4155" s="45" t="s">
        <v>25</v>
      </c>
      <c r="E4155" s="10">
        <f t="shared" si="1"/>
        <v>0</v>
      </c>
      <c r="F4155" s="10">
        <f t="shared" si="2"/>
        <v>0</v>
      </c>
      <c r="G4155" s="10">
        <f t="shared" si="3"/>
        <v>1</v>
      </c>
      <c r="H4155" s="11" t="str">
        <f t="shared" si="30"/>
        <v>JAN</v>
      </c>
    </row>
    <row r="4156">
      <c r="A4156" s="7">
        <v>44219.0</v>
      </c>
      <c r="B4156" s="8" t="s">
        <v>30</v>
      </c>
      <c r="C4156" s="9" t="s">
        <v>18</v>
      </c>
      <c r="D4156" s="8" t="s">
        <v>25</v>
      </c>
      <c r="E4156" s="10">
        <f t="shared" si="1"/>
        <v>0</v>
      </c>
      <c r="F4156" s="10">
        <f t="shared" si="2"/>
        <v>0</v>
      </c>
      <c r="G4156" s="10">
        <f t="shared" si="3"/>
        <v>1</v>
      </c>
      <c r="H4156" s="11" t="str">
        <f t="shared" si="30"/>
        <v>JAN</v>
      </c>
    </row>
    <row r="4157">
      <c r="A4157" s="7">
        <v>44219.0</v>
      </c>
      <c r="B4157" s="8" t="s">
        <v>30</v>
      </c>
      <c r="C4157" s="9" t="s">
        <v>18</v>
      </c>
      <c r="D4157" s="8" t="s">
        <v>25</v>
      </c>
      <c r="E4157" s="10">
        <f t="shared" si="1"/>
        <v>0</v>
      </c>
      <c r="F4157" s="10">
        <f t="shared" si="2"/>
        <v>0</v>
      </c>
      <c r="G4157" s="10">
        <f t="shared" si="3"/>
        <v>1</v>
      </c>
      <c r="H4157" s="11" t="str">
        <f t="shared" si="30"/>
        <v>JAN</v>
      </c>
    </row>
    <row r="4158">
      <c r="A4158" s="7">
        <v>44219.0</v>
      </c>
      <c r="B4158" s="8" t="s">
        <v>30</v>
      </c>
      <c r="C4158" s="9" t="s">
        <v>18</v>
      </c>
      <c r="D4158" s="8" t="s">
        <v>25</v>
      </c>
      <c r="E4158" s="10">
        <f t="shared" si="1"/>
        <v>0</v>
      </c>
      <c r="F4158" s="10">
        <f t="shared" si="2"/>
        <v>0</v>
      </c>
      <c r="G4158" s="10">
        <f t="shared" si="3"/>
        <v>1</v>
      </c>
      <c r="H4158" s="11" t="str">
        <f t="shared" si="30"/>
        <v>JAN</v>
      </c>
    </row>
    <row r="4159">
      <c r="A4159" s="7">
        <v>44219.0</v>
      </c>
      <c r="B4159" s="8" t="s">
        <v>30</v>
      </c>
      <c r="C4159" s="9" t="s">
        <v>18</v>
      </c>
      <c r="D4159" s="8" t="s">
        <v>25</v>
      </c>
      <c r="E4159" s="10">
        <f t="shared" si="1"/>
        <v>0</v>
      </c>
      <c r="F4159" s="10">
        <f t="shared" si="2"/>
        <v>0</v>
      </c>
      <c r="G4159" s="10">
        <f t="shared" si="3"/>
        <v>1</v>
      </c>
      <c r="H4159" s="11" t="str">
        <f t="shared" si="30"/>
        <v>JAN</v>
      </c>
    </row>
    <row r="4160">
      <c r="A4160" s="7">
        <v>44219.0</v>
      </c>
      <c r="B4160" s="8" t="s">
        <v>30</v>
      </c>
      <c r="C4160" s="9" t="s">
        <v>18</v>
      </c>
      <c r="D4160" s="8" t="s">
        <v>25</v>
      </c>
      <c r="E4160" s="10">
        <f t="shared" si="1"/>
        <v>0</v>
      </c>
      <c r="F4160" s="10">
        <f t="shared" si="2"/>
        <v>0</v>
      </c>
      <c r="G4160" s="10">
        <f t="shared" si="3"/>
        <v>1</v>
      </c>
      <c r="H4160" s="11" t="str">
        <f t="shared" si="30"/>
        <v>JAN</v>
      </c>
    </row>
    <row r="4161">
      <c r="A4161" s="7">
        <v>44219.0</v>
      </c>
      <c r="B4161" s="8" t="s">
        <v>30</v>
      </c>
      <c r="C4161" s="9" t="s">
        <v>42</v>
      </c>
      <c r="D4161" s="8" t="s">
        <v>25</v>
      </c>
      <c r="E4161" s="10">
        <f t="shared" si="1"/>
        <v>0</v>
      </c>
      <c r="F4161" s="10">
        <f t="shared" si="2"/>
        <v>0</v>
      </c>
      <c r="G4161" s="10">
        <f t="shared" si="3"/>
        <v>0</v>
      </c>
      <c r="H4161" s="11" t="str">
        <f t="shared" si="30"/>
        <v>JAN</v>
      </c>
    </row>
    <row r="4162">
      <c r="A4162" s="7">
        <v>44219.0</v>
      </c>
      <c r="B4162" s="8" t="s">
        <v>80</v>
      </c>
      <c r="C4162" s="40" t="s">
        <v>18</v>
      </c>
      <c r="D4162" s="9" t="s">
        <v>19</v>
      </c>
      <c r="E4162" s="10">
        <f t="shared" si="1"/>
        <v>1</v>
      </c>
      <c r="F4162" s="10">
        <f t="shared" si="2"/>
        <v>0</v>
      </c>
      <c r="G4162" s="10">
        <f t="shared" si="3"/>
        <v>0</v>
      </c>
      <c r="H4162" s="11" t="str">
        <f t="shared" si="30"/>
        <v>JAN</v>
      </c>
    </row>
    <row r="4163">
      <c r="A4163" s="7">
        <v>44219.0</v>
      </c>
      <c r="B4163" s="8" t="s">
        <v>30</v>
      </c>
      <c r="C4163" s="40" t="s">
        <v>18</v>
      </c>
      <c r="D4163" s="9" t="s">
        <v>19</v>
      </c>
      <c r="E4163" s="10">
        <f t="shared" si="1"/>
        <v>1</v>
      </c>
      <c r="F4163" s="10">
        <f t="shared" si="2"/>
        <v>0</v>
      </c>
      <c r="G4163" s="10">
        <f t="shared" si="3"/>
        <v>0</v>
      </c>
      <c r="H4163" s="11" t="str">
        <f t="shared" si="30"/>
        <v>JAN</v>
      </c>
    </row>
    <row r="4164">
      <c r="A4164" s="7">
        <v>44219.0</v>
      </c>
      <c r="B4164" s="8" t="s">
        <v>34</v>
      </c>
      <c r="C4164" s="9" t="s">
        <v>18</v>
      </c>
      <c r="D4164" s="28" t="s">
        <v>25</v>
      </c>
      <c r="E4164" s="10">
        <f t="shared" si="1"/>
        <v>0</v>
      </c>
      <c r="F4164" s="10">
        <f t="shared" si="2"/>
        <v>0</v>
      </c>
      <c r="G4164" s="10">
        <f t="shared" si="3"/>
        <v>1</v>
      </c>
      <c r="H4164" s="11" t="str">
        <f t="shared" si="30"/>
        <v>JAN</v>
      </c>
    </row>
    <row r="4165">
      <c r="A4165" s="7">
        <v>44219.0</v>
      </c>
      <c r="B4165" s="8" t="s">
        <v>37</v>
      </c>
      <c r="C4165" s="27" t="s">
        <v>18</v>
      </c>
      <c r="D4165" s="28" t="s">
        <v>19</v>
      </c>
      <c r="E4165" s="10">
        <f t="shared" si="1"/>
        <v>1</v>
      </c>
      <c r="F4165" s="10">
        <f t="shared" si="2"/>
        <v>0</v>
      </c>
      <c r="G4165" s="10">
        <f t="shared" si="3"/>
        <v>0</v>
      </c>
      <c r="H4165" s="11" t="str">
        <f t="shared" si="30"/>
        <v>JAN</v>
      </c>
    </row>
    <row r="4166">
      <c r="A4166" s="7">
        <v>44219.0</v>
      </c>
      <c r="B4166" s="8" t="s">
        <v>37</v>
      </c>
      <c r="C4166" s="9" t="s">
        <v>18</v>
      </c>
      <c r="D4166" s="28" t="s">
        <v>19</v>
      </c>
      <c r="E4166" s="10">
        <f t="shared" si="1"/>
        <v>1</v>
      </c>
      <c r="F4166" s="10">
        <f t="shared" si="2"/>
        <v>0</v>
      </c>
      <c r="G4166" s="10">
        <f t="shared" si="3"/>
        <v>0</v>
      </c>
      <c r="H4166" s="11" t="str">
        <f t="shared" si="30"/>
        <v>JAN</v>
      </c>
    </row>
    <row r="4167">
      <c r="A4167" s="57">
        <v>44219.0</v>
      </c>
      <c r="B4167" s="8" t="s">
        <v>37</v>
      </c>
      <c r="C4167" s="9" t="s">
        <v>18</v>
      </c>
      <c r="D4167" s="28" t="s">
        <v>19</v>
      </c>
      <c r="E4167" s="10">
        <f t="shared" si="1"/>
        <v>1</v>
      </c>
      <c r="F4167" s="10">
        <f t="shared" si="2"/>
        <v>0</v>
      </c>
      <c r="G4167" s="10">
        <f t="shared" si="3"/>
        <v>0</v>
      </c>
      <c r="H4167" s="11" t="str">
        <f t="shared" si="30"/>
        <v>JAN</v>
      </c>
    </row>
    <row r="4168">
      <c r="A4168" s="7">
        <v>44219.0</v>
      </c>
      <c r="B4168" s="8" t="s">
        <v>30</v>
      </c>
      <c r="C4168" s="27" t="s">
        <v>18</v>
      </c>
      <c r="D4168" s="28" t="s">
        <v>19</v>
      </c>
      <c r="E4168" s="10">
        <f t="shared" si="1"/>
        <v>1</v>
      </c>
      <c r="F4168" s="10">
        <f t="shared" si="2"/>
        <v>0</v>
      </c>
      <c r="G4168" s="10">
        <f t="shared" si="3"/>
        <v>0</v>
      </c>
      <c r="H4168" s="11" t="str">
        <f t="shared" si="30"/>
        <v>JAN</v>
      </c>
    </row>
    <row r="4169">
      <c r="A4169" s="7">
        <v>44219.0</v>
      </c>
      <c r="B4169" s="8" t="s">
        <v>37</v>
      </c>
      <c r="C4169" s="9" t="s">
        <v>42</v>
      </c>
      <c r="D4169" s="28" t="s">
        <v>19</v>
      </c>
      <c r="E4169" s="10">
        <f t="shared" si="1"/>
        <v>0</v>
      </c>
      <c r="F4169" s="10">
        <f t="shared" si="2"/>
        <v>0</v>
      </c>
      <c r="G4169" s="10">
        <f t="shared" si="3"/>
        <v>0</v>
      </c>
      <c r="H4169" s="11" t="str">
        <f t="shared" si="30"/>
        <v>JAN</v>
      </c>
    </row>
    <row r="4170">
      <c r="A4170" s="7">
        <v>44219.0</v>
      </c>
      <c r="B4170" s="8" t="s">
        <v>37</v>
      </c>
      <c r="C4170" s="9" t="s">
        <v>42</v>
      </c>
      <c r="D4170" s="28" t="s">
        <v>19</v>
      </c>
      <c r="E4170" s="10">
        <f t="shared" si="1"/>
        <v>0</v>
      </c>
      <c r="F4170" s="10">
        <f t="shared" si="2"/>
        <v>0</v>
      </c>
      <c r="G4170" s="10">
        <f t="shared" si="3"/>
        <v>0</v>
      </c>
      <c r="H4170" s="11" t="str">
        <f t="shared" si="30"/>
        <v>JAN</v>
      </c>
    </row>
    <row r="4171">
      <c r="A4171" s="7">
        <v>44219.0</v>
      </c>
      <c r="B4171" s="8" t="s">
        <v>37</v>
      </c>
      <c r="C4171" s="9" t="s">
        <v>42</v>
      </c>
      <c r="D4171" s="28" t="s">
        <v>19</v>
      </c>
      <c r="E4171" s="10">
        <f t="shared" si="1"/>
        <v>0</v>
      </c>
      <c r="F4171" s="10">
        <f t="shared" si="2"/>
        <v>0</v>
      </c>
      <c r="G4171" s="10">
        <f t="shared" si="3"/>
        <v>0</v>
      </c>
      <c r="H4171" s="11" t="str">
        <f t="shared" si="30"/>
        <v>JAN</v>
      </c>
    </row>
    <row r="4172">
      <c r="A4172" s="7">
        <v>44219.0</v>
      </c>
      <c r="B4172" s="8" t="s">
        <v>37</v>
      </c>
      <c r="C4172" s="27" t="s">
        <v>18</v>
      </c>
      <c r="D4172" s="28" t="s">
        <v>19</v>
      </c>
      <c r="E4172" s="10">
        <f t="shared" si="1"/>
        <v>1</v>
      </c>
      <c r="F4172" s="10">
        <f t="shared" si="2"/>
        <v>0</v>
      </c>
      <c r="G4172" s="10">
        <f t="shared" si="3"/>
        <v>0</v>
      </c>
      <c r="H4172" s="11" t="str">
        <f t="shared" si="30"/>
        <v>JAN</v>
      </c>
    </row>
    <row r="4173">
      <c r="A4173" s="7">
        <v>44219.0</v>
      </c>
      <c r="B4173" s="9" t="s">
        <v>37</v>
      </c>
      <c r="C4173" s="27" t="s">
        <v>18</v>
      </c>
      <c r="D4173" s="28" t="s">
        <v>19</v>
      </c>
      <c r="E4173" s="10">
        <f t="shared" si="1"/>
        <v>1</v>
      </c>
      <c r="F4173" s="10">
        <f t="shared" si="2"/>
        <v>0</v>
      </c>
      <c r="G4173" s="10">
        <f t="shared" si="3"/>
        <v>0</v>
      </c>
      <c r="H4173" s="11" t="str">
        <f t="shared" si="30"/>
        <v>JAN</v>
      </c>
    </row>
    <row r="4174">
      <c r="A4174" s="7">
        <v>44219.0</v>
      </c>
      <c r="B4174" s="8" t="s">
        <v>37</v>
      </c>
      <c r="C4174" s="9" t="s">
        <v>42</v>
      </c>
      <c r="D4174" s="28" t="s">
        <v>19</v>
      </c>
      <c r="E4174" s="10">
        <f t="shared" si="1"/>
        <v>0</v>
      </c>
      <c r="F4174" s="10">
        <f t="shared" si="2"/>
        <v>0</v>
      </c>
      <c r="G4174" s="10">
        <f t="shared" si="3"/>
        <v>0</v>
      </c>
      <c r="H4174" s="11" t="str">
        <f t="shared" si="30"/>
        <v>JAN</v>
      </c>
    </row>
    <row r="4175">
      <c r="A4175" s="7">
        <v>44219.0</v>
      </c>
      <c r="B4175" s="8" t="s">
        <v>30</v>
      </c>
      <c r="C4175" s="9" t="s">
        <v>42</v>
      </c>
      <c r="D4175" s="28" t="s">
        <v>19</v>
      </c>
      <c r="E4175" s="10">
        <f t="shared" si="1"/>
        <v>0</v>
      </c>
      <c r="F4175" s="10">
        <f t="shared" si="2"/>
        <v>0</v>
      </c>
      <c r="G4175" s="10">
        <f t="shared" si="3"/>
        <v>0</v>
      </c>
      <c r="H4175" s="11" t="str">
        <f t="shared" si="30"/>
        <v>JAN</v>
      </c>
    </row>
    <row r="4176">
      <c r="A4176" s="7">
        <v>44219.0</v>
      </c>
      <c r="B4176" s="42" t="s">
        <v>37</v>
      </c>
      <c r="C4176" s="55" t="s">
        <v>18</v>
      </c>
      <c r="D4176" s="28" t="s">
        <v>19</v>
      </c>
      <c r="E4176" s="10">
        <f t="shared" si="1"/>
        <v>1</v>
      </c>
      <c r="F4176" s="10">
        <f t="shared" si="2"/>
        <v>0</v>
      </c>
      <c r="G4176" s="10">
        <f t="shared" si="3"/>
        <v>0</v>
      </c>
      <c r="H4176" s="11" t="str">
        <f t="shared" si="30"/>
        <v>JAN</v>
      </c>
    </row>
    <row r="4177">
      <c r="A4177" s="7">
        <v>44219.0</v>
      </c>
      <c r="B4177" s="42" t="s">
        <v>37</v>
      </c>
      <c r="C4177" s="74" t="s">
        <v>42</v>
      </c>
      <c r="D4177" s="28" t="s">
        <v>19</v>
      </c>
      <c r="E4177" s="10">
        <f t="shared" si="1"/>
        <v>0</v>
      </c>
      <c r="F4177" s="10">
        <f t="shared" si="2"/>
        <v>0</v>
      </c>
      <c r="G4177" s="10">
        <f t="shared" si="3"/>
        <v>0</v>
      </c>
      <c r="H4177" s="11" t="str">
        <f t="shared" si="30"/>
        <v>JAN</v>
      </c>
    </row>
    <row r="4178">
      <c r="A4178" s="7">
        <v>44219.0</v>
      </c>
      <c r="B4178" s="42" t="s">
        <v>37</v>
      </c>
      <c r="C4178" s="74" t="s">
        <v>42</v>
      </c>
      <c r="D4178" s="28" t="s">
        <v>19</v>
      </c>
      <c r="E4178" s="10">
        <f t="shared" si="1"/>
        <v>0</v>
      </c>
      <c r="F4178" s="10">
        <f t="shared" si="2"/>
        <v>0</v>
      </c>
      <c r="G4178" s="10">
        <f t="shared" si="3"/>
        <v>0</v>
      </c>
      <c r="H4178" s="11" t="str">
        <f t="shared" si="30"/>
        <v>JAN</v>
      </c>
    </row>
    <row r="4179">
      <c r="A4179" s="7">
        <v>44219.0</v>
      </c>
      <c r="B4179" s="42" t="s">
        <v>37</v>
      </c>
      <c r="C4179" s="74" t="s">
        <v>42</v>
      </c>
      <c r="D4179" s="28" t="s">
        <v>19</v>
      </c>
      <c r="E4179" s="10">
        <f t="shared" si="1"/>
        <v>0</v>
      </c>
      <c r="F4179" s="10">
        <f t="shared" si="2"/>
        <v>0</v>
      </c>
      <c r="G4179" s="10">
        <f t="shared" si="3"/>
        <v>0</v>
      </c>
      <c r="H4179" s="11" t="str">
        <f t="shared" si="30"/>
        <v>JAN</v>
      </c>
    </row>
    <row r="4180">
      <c r="A4180" s="7">
        <v>44219.0</v>
      </c>
      <c r="B4180" s="42" t="s">
        <v>37</v>
      </c>
      <c r="C4180" s="74" t="s">
        <v>42</v>
      </c>
      <c r="D4180" s="28" t="s">
        <v>19</v>
      </c>
      <c r="E4180" s="10">
        <f t="shared" si="1"/>
        <v>0</v>
      </c>
      <c r="F4180" s="10">
        <f t="shared" si="2"/>
        <v>0</v>
      </c>
      <c r="G4180" s="10">
        <f t="shared" si="3"/>
        <v>0</v>
      </c>
      <c r="H4180" s="11" t="str">
        <f t="shared" si="30"/>
        <v>JAN</v>
      </c>
    </row>
    <row r="4181">
      <c r="A4181" s="7">
        <v>44219.0</v>
      </c>
      <c r="B4181" s="22" t="s">
        <v>34</v>
      </c>
      <c r="C4181" s="23" t="s">
        <v>18</v>
      </c>
      <c r="D4181" s="24" t="s">
        <v>19</v>
      </c>
      <c r="E4181" s="10">
        <f t="shared" si="1"/>
        <v>1</v>
      </c>
      <c r="F4181" s="10">
        <f t="shared" si="2"/>
        <v>0</v>
      </c>
      <c r="G4181" s="10">
        <f t="shared" si="3"/>
        <v>0</v>
      </c>
      <c r="H4181" s="11" t="str">
        <f t="shared" si="30"/>
        <v>JAN</v>
      </c>
    </row>
    <row r="4182">
      <c r="A4182" s="7">
        <v>44219.0</v>
      </c>
      <c r="B4182" s="22" t="s">
        <v>34</v>
      </c>
      <c r="C4182" s="23" t="s">
        <v>18</v>
      </c>
      <c r="D4182" s="24" t="s">
        <v>19</v>
      </c>
      <c r="E4182" s="10">
        <f t="shared" si="1"/>
        <v>1</v>
      </c>
      <c r="F4182" s="10">
        <f t="shared" si="2"/>
        <v>0</v>
      </c>
      <c r="G4182" s="10">
        <f t="shared" si="3"/>
        <v>0</v>
      </c>
      <c r="H4182" s="11" t="str">
        <f t="shared" si="30"/>
        <v>JAN</v>
      </c>
    </row>
    <row r="4183">
      <c r="A4183" s="7">
        <v>44219.0</v>
      </c>
      <c r="B4183" s="8" t="s">
        <v>34</v>
      </c>
      <c r="C4183" s="9" t="s">
        <v>18</v>
      </c>
      <c r="D4183" s="42" t="s">
        <v>19</v>
      </c>
      <c r="E4183" s="10">
        <f t="shared" si="1"/>
        <v>1</v>
      </c>
      <c r="F4183" s="10">
        <f t="shared" si="2"/>
        <v>0</v>
      </c>
      <c r="G4183" s="10">
        <f t="shared" si="3"/>
        <v>0</v>
      </c>
      <c r="H4183" s="11" t="str">
        <f t="shared" si="30"/>
        <v>JAN</v>
      </c>
    </row>
    <row r="4184">
      <c r="A4184" s="7">
        <v>44219.0</v>
      </c>
      <c r="B4184" s="8" t="s">
        <v>34</v>
      </c>
      <c r="C4184" s="9" t="s">
        <v>18</v>
      </c>
      <c r="D4184" s="42" t="s">
        <v>19</v>
      </c>
      <c r="E4184" s="10">
        <f t="shared" si="1"/>
        <v>1</v>
      </c>
      <c r="F4184" s="10">
        <f t="shared" si="2"/>
        <v>0</v>
      </c>
      <c r="G4184" s="10">
        <f t="shared" si="3"/>
        <v>0</v>
      </c>
      <c r="H4184" s="11" t="str">
        <f t="shared" si="30"/>
        <v>JAN</v>
      </c>
    </row>
    <row r="4185">
      <c r="A4185" s="7">
        <v>44219.0</v>
      </c>
      <c r="B4185" s="8" t="s">
        <v>34</v>
      </c>
      <c r="C4185" s="9" t="s">
        <v>18</v>
      </c>
      <c r="D4185" s="42" t="s">
        <v>19</v>
      </c>
      <c r="E4185" s="10">
        <f t="shared" si="1"/>
        <v>1</v>
      </c>
      <c r="F4185" s="10">
        <f t="shared" si="2"/>
        <v>0</v>
      </c>
      <c r="G4185" s="10">
        <f t="shared" si="3"/>
        <v>0</v>
      </c>
      <c r="H4185" s="11" t="str">
        <f t="shared" si="30"/>
        <v>JAN</v>
      </c>
    </row>
    <row r="4186">
      <c r="A4186" s="7">
        <v>44219.0</v>
      </c>
      <c r="B4186" s="22" t="s">
        <v>43</v>
      </c>
      <c r="C4186" s="23" t="s">
        <v>18</v>
      </c>
      <c r="D4186" s="24" t="s">
        <v>19</v>
      </c>
      <c r="E4186" s="10">
        <f t="shared" si="1"/>
        <v>1</v>
      </c>
      <c r="F4186" s="10">
        <f t="shared" si="2"/>
        <v>0</v>
      </c>
      <c r="G4186" s="10">
        <f t="shared" si="3"/>
        <v>0</v>
      </c>
      <c r="H4186" s="11" t="str">
        <f t="shared" si="30"/>
        <v>JAN</v>
      </c>
    </row>
    <row r="4187">
      <c r="A4187" s="7">
        <v>44219.0</v>
      </c>
      <c r="B4187" s="22" t="s">
        <v>36</v>
      </c>
      <c r="C4187" s="23" t="s">
        <v>18</v>
      </c>
      <c r="D4187" s="24" t="s">
        <v>19</v>
      </c>
      <c r="E4187" s="10">
        <f t="shared" si="1"/>
        <v>1</v>
      </c>
      <c r="F4187" s="10">
        <f t="shared" si="2"/>
        <v>0</v>
      </c>
      <c r="G4187" s="10">
        <f t="shared" si="3"/>
        <v>0</v>
      </c>
      <c r="H4187" s="11" t="str">
        <f t="shared" si="30"/>
        <v>JAN</v>
      </c>
    </row>
    <row r="4188">
      <c r="A4188" s="7">
        <v>44219.0</v>
      </c>
      <c r="B4188" s="22" t="s">
        <v>36</v>
      </c>
      <c r="C4188" s="23" t="s">
        <v>18</v>
      </c>
      <c r="D4188" s="24" t="s">
        <v>19</v>
      </c>
      <c r="E4188" s="10">
        <f t="shared" si="1"/>
        <v>1</v>
      </c>
      <c r="F4188" s="10">
        <f t="shared" si="2"/>
        <v>0</v>
      </c>
      <c r="G4188" s="10">
        <f t="shared" si="3"/>
        <v>0</v>
      </c>
      <c r="H4188" s="11" t="str">
        <f t="shared" si="30"/>
        <v>JAN</v>
      </c>
    </row>
    <row r="4189">
      <c r="A4189" s="7">
        <v>44219.0</v>
      </c>
      <c r="B4189" s="22" t="s">
        <v>36</v>
      </c>
      <c r="C4189" s="23" t="s">
        <v>18</v>
      </c>
      <c r="D4189" s="24" t="s">
        <v>19</v>
      </c>
      <c r="E4189" s="10">
        <f t="shared" si="1"/>
        <v>1</v>
      </c>
      <c r="F4189" s="10">
        <f t="shared" si="2"/>
        <v>0</v>
      </c>
      <c r="G4189" s="10">
        <f t="shared" si="3"/>
        <v>0</v>
      </c>
      <c r="H4189" s="11" t="str">
        <f t="shared" si="30"/>
        <v>JAN</v>
      </c>
    </row>
    <row r="4190">
      <c r="A4190" s="7">
        <v>44219.0</v>
      </c>
      <c r="B4190" s="22" t="s">
        <v>36</v>
      </c>
      <c r="C4190" s="23" t="s">
        <v>18</v>
      </c>
      <c r="D4190" s="24" t="s">
        <v>19</v>
      </c>
      <c r="E4190" s="10">
        <f t="shared" si="1"/>
        <v>1</v>
      </c>
      <c r="F4190" s="10">
        <f t="shared" si="2"/>
        <v>0</v>
      </c>
      <c r="G4190" s="10">
        <f t="shared" si="3"/>
        <v>0</v>
      </c>
      <c r="H4190" s="11" t="str">
        <f t="shared" si="30"/>
        <v>JAN</v>
      </c>
    </row>
    <row r="4191">
      <c r="A4191" s="7">
        <v>44219.0</v>
      </c>
      <c r="B4191" s="22" t="s">
        <v>40</v>
      </c>
      <c r="C4191" s="23" t="s">
        <v>18</v>
      </c>
      <c r="D4191" s="24" t="s">
        <v>19</v>
      </c>
      <c r="E4191" s="10">
        <f t="shared" si="1"/>
        <v>1</v>
      </c>
      <c r="F4191" s="10">
        <f t="shared" si="2"/>
        <v>0</v>
      </c>
      <c r="G4191" s="10">
        <f t="shared" si="3"/>
        <v>0</v>
      </c>
      <c r="H4191" s="11" t="str">
        <f t="shared" si="30"/>
        <v>JAN</v>
      </c>
    </row>
    <row r="4192">
      <c r="A4192" s="57">
        <v>44219.0</v>
      </c>
      <c r="B4192" s="22" t="s">
        <v>30</v>
      </c>
      <c r="C4192" s="22" t="s">
        <v>18</v>
      </c>
      <c r="D4192" s="24" t="s">
        <v>19</v>
      </c>
      <c r="E4192" s="10">
        <f t="shared" si="1"/>
        <v>1</v>
      </c>
      <c r="F4192" s="10">
        <f t="shared" si="2"/>
        <v>0</v>
      </c>
      <c r="G4192" s="10">
        <f t="shared" si="3"/>
        <v>0</v>
      </c>
      <c r="H4192" s="11" t="str">
        <f t="shared" si="30"/>
        <v>JAN</v>
      </c>
    </row>
    <row r="4193">
      <c r="A4193" s="17">
        <v>44219.0</v>
      </c>
      <c r="B4193" s="18" t="s">
        <v>30</v>
      </c>
      <c r="C4193" s="19" t="s">
        <v>18</v>
      </c>
      <c r="D4193" s="20" t="s">
        <v>19</v>
      </c>
      <c r="E4193" s="10">
        <f t="shared" si="1"/>
        <v>1</v>
      </c>
      <c r="F4193" s="10">
        <f t="shared" si="2"/>
        <v>0</v>
      </c>
      <c r="G4193" s="10">
        <f t="shared" si="3"/>
        <v>0</v>
      </c>
      <c r="H4193" s="11" t="str">
        <f t="shared" si="30"/>
        <v>JAN</v>
      </c>
    </row>
    <row r="4194">
      <c r="A4194" s="7">
        <v>44219.0</v>
      </c>
      <c r="B4194" s="8" t="s">
        <v>30</v>
      </c>
      <c r="C4194" s="9" t="s">
        <v>18</v>
      </c>
      <c r="D4194" s="42" t="s">
        <v>19</v>
      </c>
      <c r="E4194" s="10">
        <f t="shared" si="1"/>
        <v>1</v>
      </c>
      <c r="F4194" s="10">
        <f t="shared" si="2"/>
        <v>0</v>
      </c>
      <c r="G4194" s="10">
        <f t="shared" si="3"/>
        <v>0</v>
      </c>
      <c r="H4194" s="11" t="str">
        <f t="shared" si="30"/>
        <v>JAN</v>
      </c>
    </row>
    <row r="4195">
      <c r="A4195" s="60">
        <v>44219.0</v>
      </c>
      <c r="B4195" s="45" t="s">
        <v>30</v>
      </c>
      <c r="C4195" s="65" t="s">
        <v>18</v>
      </c>
      <c r="D4195" s="28" t="s">
        <v>19</v>
      </c>
      <c r="E4195" s="10">
        <f t="shared" si="1"/>
        <v>1</v>
      </c>
      <c r="F4195" s="10">
        <f t="shared" si="2"/>
        <v>0</v>
      </c>
      <c r="G4195" s="10">
        <f t="shared" si="3"/>
        <v>0</v>
      </c>
      <c r="H4195" s="11" t="str">
        <f t="shared" si="30"/>
        <v>JAN</v>
      </c>
    </row>
    <row r="4196">
      <c r="A4196" s="60">
        <v>44219.0</v>
      </c>
      <c r="B4196" s="45" t="s">
        <v>30</v>
      </c>
      <c r="C4196" s="65" t="s">
        <v>18</v>
      </c>
      <c r="D4196" s="28" t="s">
        <v>19</v>
      </c>
      <c r="E4196" s="10">
        <f t="shared" si="1"/>
        <v>1</v>
      </c>
      <c r="F4196" s="10">
        <f t="shared" si="2"/>
        <v>0</v>
      </c>
      <c r="G4196" s="10">
        <f t="shared" si="3"/>
        <v>0</v>
      </c>
      <c r="H4196" s="11" t="str">
        <f t="shared" si="30"/>
        <v>JAN</v>
      </c>
    </row>
    <row r="4197">
      <c r="A4197" s="53">
        <v>44219.0</v>
      </c>
      <c r="B4197" s="54" t="s">
        <v>30</v>
      </c>
      <c r="C4197" s="55" t="s">
        <v>18</v>
      </c>
      <c r="D4197" s="55" t="s">
        <v>19</v>
      </c>
      <c r="E4197" s="10">
        <f t="shared" si="1"/>
        <v>1</v>
      </c>
      <c r="F4197" s="10">
        <f t="shared" si="2"/>
        <v>0</v>
      </c>
      <c r="G4197" s="10">
        <f t="shared" si="3"/>
        <v>0</v>
      </c>
      <c r="H4197" s="11" t="str">
        <f t="shared" si="30"/>
        <v>JAN</v>
      </c>
    </row>
    <row r="4198">
      <c r="A4198" s="53">
        <v>44219.0</v>
      </c>
      <c r="B4198" s="54" t="s">
        <v>30</v>
      </c>
      <c r="C4198" s="55" t="s">
        <v>18</v>
      </c>
      <c r="D4198" s="55" t="s">
        <v>19</v>
      </c>
      <c r="E4198" s="10">
        <f t="shared" si="1"/>
        <v>1</v>
      </c>
      <c r="F4198" s="10">
        <f t="shared" si="2"/>
        <v>0</v>
      </c>
      <c r="G4198" s="10">
        <f t="shared" si="3"/>
        <v>0</v>
      </c>
      <c r="H4198" s="11" t="str">
        <f t="shared" si="30"/>
        <v>JAN</v>
      </c>
    </row>
    <row r="4199">
      <c r="A4199" s="60">
        <v>44219.0</v>
      </c>
      <c r="B4199" s="43" t="s">
        <v>30</v>
      </c>
      <c r="C4199" s="52" t="s">
        <v>18</v>
      </c>
      <c r="D4199" s="28" t="s">
        <v>19</v>
      </c>
      <c r="E4199" s="10">
        <f t="shared" si="1"/>
        <v>1</v>
      </c>
      <c r="F4199" s="10">
        <f t="shared" si="2"/>
        <v>0</v>
      </c>
      <c r="G4199" s="10">
        <f t="shared" si="3"/>
        <v>0</v>
      </c>
      <c r="H4199" s="11" t="str">
        <f t="shared" si="30"/>
        <v>JAN</v>
      </c>
    </row>
    <row r="4200">
      <c r="A4200" s="60">
        <v>44219.0</v>
      </c>
      <c r="B4200" s="43" t="s">
        <v>30</v>
      </c>
      <c r="C4200" s="52" t="s">
        <v>18</v>
      </c>
      <c r="D4200" s="28" t="s">
        <v>19</v>
      </c>
      <c r="E4200" s="10">
        <f t="shared" si="1"/>
        <v>1</v>
      </c>
      <c r="F4200" s="10">
        <f t="shared" si="2"/>
        <v>0</v>
      </c>
      <c r="G4200" s="10">
        <f t="shared" si="3"/>
        <v>0</v>
      </c>
      <c r="H4200" s="11" t="str">
        <f t="shared" si="30"/>
        <v>JAN</v>
      </c>
    </row>
    <row r="4201">
      <c r="A4201" s="7">
        <v>44219.0</v>
      </c>
      <c r="B4201" s="22" t="s">
        <v>45</v>
      </c>
      <c r="C4201" s="23" t="s">
        <v>18</v>
      </c>
      <c r="D4201" s="24" t="s">
        <v>19</v>
      </c>
      <c r="E4201" s="10">
        <f t="shared" si="1"/>
        <v>1</v>
      </c>
      <c r="F4201" s="10">
        <f t="shared" si="2"/>
        <v>0</v>
      </c>
      <c r="G4201" s="10">
        <f t="shared" si="3"/>
        <v>0</v>
      </c>
      <c r="H4201" s="11" t="str">
        <f t="shared" si="30"/>
        <v>JAN</v>
      </c>
    </row>
    <row r="4202">
      <c r="A4202" s="7">
        <v>44219.0</v>
      </c>
      <c r="B4202" s="22" t="s">
        <v>45</v>
      </c>
      <c r="C4202" s="23" t="s">
        <v>18</v>
      </c>
      <c r="D4202" s="24" t="s">
        <v>19</v>
      </c>
      <c r="E4202" s="10">
        <f t="shared" si="1"/>
        <v>1</v>
      </c>
      <c r="F4202" s="10">
        <f t="shared" si="2"/>
        <v>0</v>
      </c>
      <c r="G4202" s="10">
        <f t="shared" si="3"/>
        <v>0</v>
      </c>
      <c r="H4202" s="11" t="str">
        <f t="shared" si="30"/>
        <v>JAN</v>
      </c>
    </row>
    <row r="4203">
      <c r="A4203" s="50">
        <v>44219.0</v>
      </c>
      <c r="B4203" s="22" t="s">
        <v>92</v>
      </c>
      <c r="C4203" s="23" t="s">
        <v>18</v>
      </c>
      <c r="D4203" s="51" t="s">
        <v>19</v>
      </c>
      <c r="E4203" s="10">
        <f t="shared" si="1"/>
        <v>1</v>
      </c>
      <c r="F4203" s="10">
        <f t="shared" si="2"/>
        <v>0</v>
      </c>
      <c r="G4203" s="10">
        <f t="shared" si="3"/>
        <v>0</v>
      </c>
      <c r="H4203" s="11" t="str">
        <f t="shared" si="30"/>
        <v>JAN</v>
      </c>
    </row>
    <row r="4204">
      <c r="A4204" s="50">
        <v>44219.0</v>
      </c>
      <c r="B4204" s="22" t="s">
        <v>90</v>
      </c>
      <c r="C4204" s="23" t="s">
        <v>18</v>
      </c>
      <c r="D4204" s="51" t="s">
        <v>19</v>
      </c>
      <c r="E4204" s="10">
        <f t="shared" si="1"/>
        <v>1</v>
      </c>
      <c r="F4204" s="10">
        <f t="shared" si="2"/>
        <v>0</v>
      </c>
      <c r="G4204" s="10">
        <f t="shared" si="3"/>
        <v>0</v>
      </c>
      <c r="H4204" s="11" t="str">
        <f t="shared" si="30"/>
        <v>JAN</v>
      </c>
    </row>
    <row r="4205">
      <c r="A4205" s="7">
        <v>44219.0</v>
      </c>
      <c r="B4205" s="22" t="s">
        <v>44</v>
      </c>
      <c r="C4205" s="23" t="s">
        <v>18</v>
      </c>
      <c r="D4205" s="24" t="s">
        <v>19</v>
      </c>
      <c r="E4205" s="10">
        <f t="shared" si="1"/>
        <v>1</v>
      </c>
      <c r="F4205" s="10">
        <f t="shared" si="2"/>
        <v>0</v>
      </c>
      <c r="G4205" s="10">
        <f t="shared" si="3"/>
        <v>0</v>
      </c>
      <c r="H4205" s="11" t="str">
        <f t="shared" si="30"/>
        <v>JAN</v>
      </c>
    </row>
    <row r="4206">
      <c r="A4206" s="53">
        <v>44219.0</v>
      </c>
      <c r="B4206" s="54" t="s">
        <v>22</v>
      </c>
      <c r="C4206" s="55" t="s">
        <v>18</v>
      </c>
      <c r="D4206" s="55" t="s">
        <v>19</v>
      </c>
      <c r="E4206" s="10">
        <f t="shared" si="1"/>
        <v>1</v>
      </c>
      <c r="F4206" s="10">
        <f t="shared" si="2"/>
        <v>0</v>
      </c>
      <c r="G4206" s="10">
        <f t="shared" si="3"/>
        <v>0</v>
      </c>
      <c r="H4206" s="11" t="str">
        <f t="shared" si="30"/>
        <v>JAN</v>
      </c>
    </row>
    <row r="4207">
      <c r="A4207" s="53">
        <v>44219.0</v>
      </c>
      <c r="B4207" s="54" t="s">
        <v>22</v>
      </c>
      <c r="C4207" s="55" t="s">
        <v>18</v>
      </c>
      <c r="D4207" s="55" t="s">
        <v>19</v>
      </c>
      <c r="E4207" s="10">
        <f t="shared" si="1"/>
        <v>1</v>
      </c>
      <c r="F4207" s="10">
        <f t="shared" si="2"/>
        <v>0</v>
      </c>
      <c r="G4207" s="10">
        <f t="shared" si="3"/>
        <v>0</v>
      </c>
      <c r="H4207" s="11" t="str">
        <f t="shared" si="30"/>
        <v>JAN</v>
      </c>
    </row>
    <row r="4208">
      <c r="A4208" s="53">
        <v>44219.0</v>
      </c>
      <c r="B4208" s="54" t="s">
        <v>22</v>
      </c>
      <c r="C4208" s="55" t="s">
        <v>18</v>
      </c>
      <c r="D4208" s="55" t="s">
        <v>19</v>
      </c>
      <c r="E4208" s="10">
        <f t="shared" si="1"/>
        <v>1</v>
      </c>
      <c r="F4208" s="10">
        <f t="shared" si="2"/>
        <v>0</v>
      </c>
      <c r="G4208" s="10">
        <f t="shared" si="3"/>
        <v>0</v>
      </c>
      <c r="H4208" s="11" t="str">
        <f t="shared" si="30"/>
        <v>JAN</v>
      </c>
    </row>
    <row r="4209">
      <c r="A4209" s="7">
        <v>44219.0</v>
      </c>
      <c r="B4209" s="8" t="s">
        <v>34</v>
      </c>
      <c r="C4209" s="9" t="s">
        <v>42</v>
      </c>
      <c r="D4209" s="42" t="s">
        <v>19</v>
      </c>
      <c r="E4209" s="10">
        <f t="shared" si="1"/>
        <v>0</v>
      </c>
      <c r="F4209" s="10">
        <f t="shared" si="2"/>
        <v>0</v>
      </c>
      <c r="G4209" s="10">
        <f t="shared" si="3"/>
        <v>0</v>
      </c>
      <c r="H4209" s="11" t="str">
        <f t="shared" si="30"/>
        <v>JAN</v>
      </c>
    </row>
    <row r="4210">
      <c r="A4210" s="7">
        <v>44219.0</v>
      </c>
      <c r="B4210" s="22" t="s">
        <v>36</v>
      </c>
      <c r="C4210" s="23" t="s">
        <v>42</v>
      </c>
      <c r="D4210" s="24" t="s">
        <v>19</v>
      </c>
      <c r="E4210" s="10">
        <f t="shared" si="1"/>
        <v>0</v>
      </c>
      <c r="F4210" s="10">
        <f t="shared" si="2"/>
        <v>0</v>
      </c>
      <c r="G4210" s="10">
        <f t="shared" si="3"/>
        <v>0</v>
      </c>
      <c r="H4210" s="11" t="str">
        <f t="shared" si="30"/>
        <v>JAN</v>
      </c>
    </row>
    <row r="4211">
      <c r="A4211" s="7">
        <v>44219.0</v>
      </c>
      <c r="B4211" s="22" t="s">
        <v>36</v>
      </c>
      <c r="C4211" s="23" t="s">
        <v>42</v>
      </c>
      <c r="D4211" s="24" t="s">
        <v>19</v>
      </c>
      <c r="E4211" s="10">
        <f t="shared" si="1"/>
        <v>0</v>
      </c>
      <c r="F4211" s="10">
        <f t="shared" si="2"/>
        <v>0</v>
      </c>
      <c r="G4211" s="10">
        <f t="shared" si="3"/>
        <v>0</v>
      </c>
      <c r="H4211" s="11" t="str">
        <f t="shared" si="30"/>
        <v>JAN</v>
      </c>
    </row>
    <row r="4212">
      <c r="A4212" s="7">
        <v>44219.0</v>
      </c>
      <c r="B4212" s="22" t="s">
        <v>36</v>
      </c>
      <c r="C4212" s="23" t="s">
        <v>42</v>
      </c>
      <c r="D4212" s="24" t="s">
        <v>19</v>
      </c>
      <c r="E4212" s="10">
        <f t="shared" si="1"/>
        <v>0</v>
      </c>
      <c r="F4212" s="10">
        <f t="shared" si="2"/>
        <v>0</v>
      </c>
      <c r="G4212" s="10">
        <f t="shared" si="3"/>
        <v>0</v>
      </c>
      <c r="H4212" s="11" t="str">
        <f t="shared" si="30"/>
        <v>JAN</v>
      </c>
    </row>
    <row r="4213">
      <c r="A4213" s="7">
        <v>44219.0</v>
      </c>
      <c r="B4213" s="22" t="s">
        <v>36</v>
      </c>
      <c r="C4213" s="23" t="s">
        <v>42</v>
      </c>
      <c r="D4213" s="24" t="s">
        <v>19</v>
      </c>
      <c r="E4213" s="10">
        <f t="shared" si="1"/>
        <v>0</v>
      </c>
      <c r="F4213" s="10">
        <f t="shared" si="2"/>
        <v>0</v>
      </c>
      <c r="G4213" s="10">
        <f t="shared" si="3"/>
        <v>0</v>
      </c>
      <c r="H4213" s="11" t="str">
        <f t="shared" si="30"/>
        <v>JAN</v>
      </c>
    </row>
    <row r="4214">
      <c r="A4214" s="17">
        <v>44219.0</v>
      </c>
      <c r="B4214" s="18" t="s">
        <v>30</v>
      </c>
      <c r="C4214" s="19" t="s">
        <v>42</v>
      </c>
      <c r="D4214" s="20" t="s">
        <v>19</v>
      </c>
      <c r="E4214" s="10">
        <f t="shared" si="1"/>
        <v>0</v>
      </c>
      <c r="F4214" s="10">
        <f t="shared" si="2"/>
        <v>0</v>
      </c>
      <c r="G4214" s="10">
        <f t="shared" si="3"/>
        <v>0</v>
      </c>
      <c r="H4214" s="11" t="str">
        <f t="shared" si="30"/>
        <v>JAN</v>
      </c>
    </row>
    <row r="4215">
      <c r="A4215" s="53">
        <v>44219.0</v>
      </c>
      <c r="B4215" s="54" t="s">
        <v>30</v>
      </c>
      <c r="C4215" s="55" t="s">
        <v>42</v>
      </c>
      <c r="D4215" s="55" t="s">
        <v>19</v>
      </c>
      <c r="E4215" s="10">
        <f t="shared" si="1"/>
        <v>0</v>
      </c>
      <c r="F4215" s="10">
        <f t="shared" si="2"/>
        <v>0</v>
      </c>
      <c r="G4215" s="10">
        <f t="shared" si="3"/>
        <v>0</v>
      </c>
      <c r="H4215" s="11" t="str">
        <f t="shared" si="30"/>
        <v>JAN</v>
      </c>
    </row>
    <row r="4216">
      <c r="A4216" s="53">
        <v>44219.0</v>
      </c>
      <c r="B4216" s="54" t="s">
        <v>30</v>
      </c>
      <c r="C4216" s="55" t="s">
        <v>42</v>
      </c>
      <c r="D4216" s="55" t="s">
        <v>19</v>
      </c>
      <c r="E4216" s="10">
        <f t="shared" si="1"/>
        <v>0</v>
      </c>
      <c r="F4216" s="10">
        <f t="shared" si="2"/>
        <v>0</v>
      </c>
      <c r="G4216" s="10">
        <f t="shared" si="3"/>
        <v>0</v>
      </c>
      <c r="H4216" s="11" t="str">
        <f t="shared" si="30"/>
        <v>JAN</v>
      </c>
    </row>
    <row r="4217">
      <c r="A4217" s="7">
        <v>44219.0</v>
      </c>
      <c r="B4217" s="22" t="s">
        <v>92</v>
      </c>
      <c r="C4217" s="23" t="s">
        <v>42</v>
      </c>
      <c r="D4217" s="24" t="s">
        <v>19</v>
      </c>
      <c r="E4217" s="10">
        <f t="shared" si="1"/>
        <v>0</v>
      </c>
      <c r="F4217" s="10">
        <f t="shared" si="2"/>
        <v>0</v>
      </c>
      <c r="G4217" s="10">
        <f t="shared" si="3"/>
        <v>0</v>
      </c>
      <c r="H4217" s="11" t="str">
        <f t="shared" si="30"/>
        <v>JAN</v>
      </c>
    </row>
    <row r="4218">
      <c r="A4218" s="7">
        <v>44219.0</v>
      </c>
      <c r="B4218" s="22" t="s">
        <v>92</v>
      </c>
      <c r="C4218" s="23" t="s">
        <v>42</v>
      </c>
      <c r="D4218" s="24" t="s">
        <v>19</v>
      </c>
      <c r="E4218" s="10">
        <f t="shared" si="1"/>
        <v>0</v>
      </c>
      <c r="F4218" s="10">
        <f t="shared" si="2"/>
        <v>0</v>
      </c>
      <c r="G4218" s="10">
        <f t="shared" si="3"/>
        <v>0</v>
      </c>
      <c r="H4218" s="11" t="str">
        <f t="shared" si="30"/>
        <v>JAN</v>
      </c>
    </row>
    <row r="4219">
      <c r="A4219" s="7">
        <v>44219.0</v>
      </c>
      <c r="B4219" s="22" t="s">
        <v>92</v>
      </c>
      <c r="C4219" s="23" t="s">
        <v>42</v>
      </c>
      <c r="D4219" s="24" t="s">
        <v>19</v>
      </c>
      <c r="E4219" s="10">
        <f t="shared" si="1"/>
        <v>0</v>
      </c>
      <c r="F4219" s="10">
        <f t="shared" si="2"/>
        <v>0</v>
      </c>
      <c r="G4219" s="10">
        <f t="shared" si="3"/>
        <v>0</v>
      </c>
      <c r="H4219" s="11" t="str">
        <f t="shared" si="30"/>
        <v>JAN</v>
      </c>
    </row>
    <row r="4220">
      <c r="A4220" s="17">
        <v>44219.0</v>
      </c>
      <c r="B4220" s="18" t="s">
        <v>92</v>
      </c>
      <c r="C4220" s="19" t="s">
        <v>42</v>
      </c>
      <c r="D4220" s="20" t="s">
        <v>19</v>
      </c>
      <c r="E4220" s="10">
        <f t="shared" si="1"/>
        <v>0</v>
      </c>
      <c r="F4220" s="10">
        <f t="shared" si="2"/>
        <v>0</v>
      </c>
      <c r="G4220" s="10">
        <f t="shared" si="3"/>
        <v>0</v>
      </c>
      <c r="H4220" s="11" t="str">
        <f t="shared" si="30"/>
        <v>JAN</v>
      </c>
    </row>
    <row r="4221">
      <c r="A4221" s="17">
        <v>44219.0</v>
      </c>
      <c r="B4221" s="18" t="s">
        <v>92</v>
      </c>
      <c r="C4221" s="19" t="s">
        <v>42</v>
      </c>
      <c r="D4221" s="20" t="s">
        <v>19</v>
      </c>
      <c r="E4221" s="10">
        <f t="shared" si="1"/>
        <v>0</v>
      </c>
      <c r="F4221" s="10">
        <f t="shared" si="2"/>
        <v>0</v>
      </c>
      <c r="G4221" s="10">
        <f t="shared" si="3"/>
        <v>0</v>
      </c>
      <c r="H4221" s="11" t="str">
        <f t="shared" si="30"/>
        <v>JAN</v>
      </c>
    </row>
    <row r="4222">
      <c r="A4222" s="17">
        <v>44219.0</v>
      </c>
      <c r="B4222" s="18" t="s">
        <v>92</v>
      </c>
      <c r="C4222" s="19" t="s">
        <v>42</v>
      </c>
      <c r="D4222" s="20" t="s">
        <v>19</v>
      </c>
      <c r="E4222" s="10">
        <f t="shared" si="1"/>
        <v>0</v>
      </c>
      <c r="F4222" s="10">
        <f t="shared" si="2"/>
        <v>0</v>
      </c>
      <c r="G4222" s="10">
        <f t="shared" si="3"/>
        <v>0</v>
      </c>
      <c r="H4222" s="11" t="str">
        <f t="shared" si="30"/>
        <v>JAN</v>
      </c>
    </row>
    <row r="4223">
      <c r="A4223" s="17">
        <v>44219.0</v>
      </c>
      <c r="B4223" s="18" t="s">
        <v>92</v>
      </c>
      <c r="C4223" s="19" t="s">
        <v>42</v>
      </c>
      <c r="D4223" s="20" t="s">
        <v>19</v>
      </c>
      <c r="E4223" s="10">
        <f t="shared" si="1"/>
        <v>0</v>
      </c>
      <c r="F4223" s="10">
        <f t="shared" si="2"/>
        <v>0</v>
      </c>
      <c r="G4223" s="10">
        <f t="shared" si="3"/>
        <v>0</v>
      </c>
      <c r="H4223" s="11" t="str">
        <f t="shared" si="30"/>
        <v>JAN</v>
      </c>
    </row>
    <row r="4224">
      <c r="A4224" s="53">
        <v>44219.0</v>
      </c>
      <c r="B4224" s="54" t="s">
        <v>22</v>
      </c>
      <c r="C4224" s="55" t="s">
        <v>42</v>
      </c>
      <c r="D4224" s="55" t="s">
        <v>19</v>
      </c>
      <c r="E4224" s="10">
        <f t="shared" si="1"/>
        <v>0</v>
      </c>
      <c r="F4224" s="10">
        <f t="shared" si="2"/>
        <v>0</v>
      </c>
      <c r="G4224" s="10">
        <f t="shared" si="3"/>
        <v>0</v>
      </c>
      <c r="H4224" s="11" t="str">
        <f t="shared" si="30"/>
        <v>JAN</v>
      </c>
    </row>
    <row r="4225">
      <c r="A4225" s="7">
        <v>44219.0</v>
      </c>
      <c r="B4225" s="22" t="s">
        <v>43</v>
      </c>
      <c r="C4225" s="23" t="s">
        <v>18</v>
      </c>
      <c r="D4225" s="24" t="s">
        <v>66</v>
      </c>
      <c r="E4225" s="10">
        <f t="shared" si="1"/>
        <v>0</v>
      </c>
      <c r="F4225" s="10">
        <f t="shared" si="2"/>
        <v>0</v>
      </c>
      <c r="G4225" s="10">
        <f t="shared" si="3"/>
        <v>0</v>
      </c>
      <c r="H4225" s="11" t="str">
        <f t="shared" si="30"/>
        <v>JAN</v>
      </c>
    </row>
    <row r="4226">
      <c r="A4226" s="7">
        <v>44219.0</v>
      </c>
      <c r="B4226" s="22" t="s">
        <v>45</v>
      </c>
      <c r="C4226" s="23" t="s">
        <v>18</v>
      </c>
      <c r="D4226" s="24" t="s">
        <v>66</v>
      </c>
      <c r="E4226" s="10">
        <f t="shared" si="1"/>
        <v>0</v>
      </c>
      <c r="F4226" s="10">
        <f t="shared" si="2"/>
        <v>0</v>
      </c>
      <c r="G4226" s="10">
        <f t="shared" si="3"/>
        <v>0</v>
      </c>
      <c r="H4226" s="11" t="str">
        <f t="shared" si="30"/>
        <v>JAN</v>
      </c>
    </row>
    <row r="4227">
      <c r="A4227" s="50">
        <v>44219.0</v>
      </c>
      <c r="B4227" s="22" t="s">
        <v>80</v>
      </c>
      <c r="C4227" s="23" t="s">
        <v>18</v>
      </c>
      <c r="D4227" s="51" t="s">
        <v>66</v>
      </c>
      <c r="E4227" s="10">
        <f t="shared" si="1"/>
        <v>0</v>
      </c>
      <c r="F4227" s="10">
        <f t="shared" si="2"/>
        <v>0</v>
      </c>
      <c r="G4227" s="10">
        <f t="shared" si="3"/>
        <v>0</v>
      </c>
      <c r="H4227" s="11" t="str">
        <f t="shared" si="30"/>
        <v>JAN</v>
      </c>
    </row>
    <row r="4228">
      <c r="A4228" s="50">
        <v>44219.0</v>
      </c>
      <c r="B4228" s="22" t="s">
        <v>80</v>
      </c>
      <c r="C4228" s="23" t="s">
        <v>18</v>
      </c>
      <c r="D4228" s="51" t="s">
        <v>66</v>
      </c>
      <c r="E4228" s="10">
        <f t="shared" si="1"/>
        <v>0</v>
      </c>
      <c r="F4228" s="10">
        <f t="shared" si="2"/>
        <v>0</v>
      </c>
      <c r="G4228" s="10">
        <f t="shared" si="3"/>
        <v>0</v>
      </c>
      <c r="H4228" s="11" t="str">
        <f t="shared" si="30"/>
        <v>JAN</v>
      </c>
    </row>
    <row r="4229">
      <c r="A4229" s="7">
        <v>44219.0</v>
      </c>
      <c r="B4229" s="22" t="s">
        <v>92</v>
      </c>
      <c r="C4229" s="23" t="s">
        <v>42</v>
      </c>
      <c r="D4229" s="24" t="s">
        <v>66</v>
      </c>
      <c r="E4229" s="10">
        <f t="shared" si="1"/>
        <v>0</v>
      </c>
      <c r="F4229" s="10">
        <f t="shared" si="2"/>
        <v>0</v>
      </c>
      <c r="G4229" s="10">
        <f t="shared" si="3"/>
        <v>0</v>
      </c>
      <c r="H4229" s="11" t="str">
        <f t="shared" si="30"/>
        <v>JAN</v>
      </c>
    </row>
    <row r="4230">
      <c r="A4230" s="7">
        <v>44219.0</v>
      </c>
      <c r="B4230" s="8" t="s">
        <v>34</v>
      </c>
      <c r="C4230" s="9" t="s">
        <v>18</v>
      </c>
      <c r="D4230" s="28" t="s">
        <v>25</v>
      </c>
      <c r="E4230" s="10">
        <f t="shared" si="1"/>
        <v>0</v>
      </c>
      <c r="F4230" s="10">
        <f t="shared" si="2"/>
        <v>0</v>
      </c>
      <c r="G4230" s="10">
        <f t="shared" si="3"/>
        <v>1</v>
      </c>
      <c r="H4230" s="11" t="str">
        <f t="shared" si="30"/>
        <v>JAN</v>
      </c>
    </row>
    <row r="4231">
      <c r="A4231" s="7">
        <v>44219.0</v>
      </c>
      <c r="B4231" s="22" t="s">
        <v>30</v>
      </c>
      <c r="C4231" s="22" t="s">
        <v>18</v>
      </c>
      <c r="D4231" s="66" t="s">
        <v>25</v>
      </c>
      <c r="E4231" s="10">
        <f t="shared" si="1"/>
        <v>0</v>
      </c>
      <c r="F4231" s="10">
        <f t="shared" si="2"/>
        <v>0</v>
      </c>
      <c r="G4231" s="10">
        <f t="shared" si="3"/>
        <v>1</v>
      </c>
      <c r="H4231" s="11" t="str">
        <f t="shared" si="30"/>
        <v>JAN</v>
      </c>
    </row>
    <row r="4232">
      <c r="A4232" s="7">
        <v>44219.0</v>
      </c>
      <c r="B4232" s="22" t="s">
        <v>80</v>
      </c>
      <c r="C4232" s="23" t="s">
        <v>18</v>
      </c>
      <c r="D4232" s="24" t="s">
        <v>25</v>
      </c>
      <c r="E4232" s="10">
        <f t="shared" si="1"/>
        <v>0</v>
      </c>
      <c r="F4232" s="10">
        <f t="shared" si="2"/>
        <v>0</v>
      </c>
      <c r="G4232" s="10">
        <f t="shared" si="3"/>
        <v>1</v>
      </c>
      <c r="H4232" s="11" t="str">
        <f t="shared" si="30"/>
        <v>JAN</v>
      </c>
    </row>
    <row r="4233">
      <c r="A4233" s="7">
        <v>44219.0</v>
      </c>
      <c r="B4233" s="18" t="s">
        <v>80</v>
      </c>
      <c r="C4233" s="19" t="s">
        <v>18</v>
      </c>
      <c r="D4233" s="20" t="s">
        <v>25</v>
      </c>
      <c r="E4233" s="10">
        <f t="shared" si="1"/>
        <v>0</v>
      </c>
      <c r="F4233" s="10">
        <f t="shared" si="2"/>
        <v>0</v>
      </c>
      <c r="G4233" s="10">
        <f t="shared" si="3"/>
        <v>1</v>
      </c>
      <c r="H4233" s="11" t="str">
        <f t="shared" si="30"/>
        <v>JAN</v>
      </c>
    </row>
    <row r="4234">
      <c r="A4234" s="7">
        <v>44219.0</v>
      </c>
      <c r="B4234" s="22" t="s">
        <v>44</v>
      </c>
      <c r="C4234" s="23" t="s">
        <v>18</v>
      </c>
      <c r="D4234" s="24" t="s">
        <v>25</v>
      </c>
      <c r="E4234" s="10">
        <f t="shared" si="1"/>
        <v>0</v>
      </c>
      <c r="F4234" s="10">
        <f t="shared" si="2"/>
        <v>0</v>
      </c>
      <c r="G4234" s="10">
        <f t="shared" si="3"/>
        <v>1</v>
      </c>
      <c r="H4234" s="11" t="str">
        <f t="shared" si="30"/>
        <v>JAN</v>
      </c>
    </row>
    <row r="4235">
      <c r="A4235" s="53">
        <v>44219.0</v>
      </c>
      <c r="B4235" s="54" t="s">
        <v>22</v>
      </c>
      <c r="C4235" s="55" t="s">
        <v>18</v>
      </c>
      <c r="D4235" s="55" t="s">
        <v>25</v>
      </c>
      <c r="E4235" s="10">
        <f t="shared" si="1"/>
        <v>0</v>
      </c>
      <c r="F4235" s="10">
        <f t="shared" si="2"/>
        <v>0</v>
      </c>
      <c r="G4235" s="10">
        <f t="shared" si="3"/>
        <v>1</v>
      </c>
      <c r="H4235" s="11" t="str">
        <f t="shared" si="30"/>
        <v>JAN</v>
      </c>
    </row>
    <row r="4236">
      <c r="A4236" s="53">
        <v>44219.0</v>
      </c>
      <c r="B4236" s="54" t="s">
        <v>22</v>
      </c>
      <c r="C4236" s="55" t="s">
        <v>18</v>
      </c>
      <c r="D4236" s="55" t="s">
        <v>25</v>
      </c>
      <c r="E4236" s="10">
        <f t="shared" si="1"/>
        <v>0</v>
      </c>
      <c r="F4236" s="10">
        <f t="shared" si="2"/>
        <v>0</v>
      </c>
      <c r="G4236" s="10">
        <f t="shared" si="3"/>
        <v>1</v>
      </c>
      <c r="H4236" s="11" t="str">
        <f t="shared" si="30"/>
        <v>JAN</v>
      </c>
    </row>
    <row r="4237">
      <c r="A4237" s="7">
        <v>44219.0</v>
      </c>
      <c r="B4237" s="8" t="s">
        <v>37</v>
      </c>
      <c r="C4237" s="9" t="s">
        <v>42</v>
      </c>
      <c r="D4237" s="28" t="s">
        <v>25</v>
      </c>
      <c r="E4237" s="10">
        <f t="shared" si="1"/>
        <v>0</v>
      </c>
      <c r="F4237" s="10">
        <f t="shared" si="2"/>
        <v>0</v>
      </c>
      <c r="G4237" s="10">
        <f t="shared" si="3"/>
        <v>0</v>
      </c>
      <c r="H4237" s="11" t="str">
        <f t="shared" si="30"/>
        <v>JAN</v>
      </c>
    </row>
    <row r="4238">
      <c r="A4238" s="7">
        <v>44219.0</v>
      </c>
      <c r="B4238" s="8" t="s">
        <v>30</v>
      </c>
      <c r="C4238" s="9" t="s">
        <v>42</v>
      </c>
      <c r="D4238" s="28" t="s">
        <v>25</v>
      </c>
      <c r="E4238" s="10">
        <f t="shared" si="1"/>
        <v>0</v>
      </c>
      <c r="F4238" s="10">
        <f t="shared" si="2"/>
        <v>0</v>
      </c>
      <c r="G4238" s="10">
        <f t="shared" si="3"/>
        <v>0</v>
      </c>
      <c r="H4238" s="11" t="str">
        <f t="shared" si="30"/>
        <v>JAN</v>
      </c>
    </row>
    <row r="4239">
      <c r="A4239" s="7">
        <v>44219.0</v>
      </c>
      <c r="B4239" s="8" t="s">
        <v>30</v>
      </c>
      <c r="C4239" s="9" t="s">
        <v>42</v>
      </c>
      <c r="D4239" s="28" t="s">
        <v>25</v>
      </c>
      <c r="E4239" s="10">
        <f t="shared" si="1"/>
        <v>0</v>
      </c>
      <c r="F4239" s="10">
        <f t="shared" si="2"/>
        <v>0</v>
      </c>
      <c r="G4239" s="10">
        <f t="shared" si="3"/>
        <v>0</v>
      </c>
      <c r="H4239" s="11" t="str">
        <f t="shared" si="30"/>
        <v>JAN</v>
      </c>
    </row>
    <row r="4240">
      <c r="A4240" s="7">
        <v>44219.0</v>
      </c>
      <c r="B4240" s="8" t="s">
        <v>30</v>
      </c>
      <c r="C4240" s="9" t="s">
        <v>42</v>
      </c>
      <c r="D4240" s="28" t="s">
        <v>25</v>
      </c>
      <c r="E4240" s="10">
        <f t="shared" si="1"/>
        <v>0</v>
      </c>
      <c r="F4240" s="10">
        <f t="shared" si="2"/>
        <v>0</v>
      </c>
      <c r="G4240" s="10">
        <f t="shared" si="3"/>
        <v>0</v>
      </c>
      <c r="H4240" s="11" t="str">
        <f t="shared" si="30"/>
        <v>JAN</v>
      </c>
    </row>
    <row r="4241">
      <c r="A4241" s="7">
        <v>44219.0</v>
      </c>
      <c r="B4241" s="8" t="s">
        <v>30</v>
      </c>
      <c r="C4241" s="9" t="s">
        <v>42</v>
      </c>
      <c r="D4241" s="28" t="s">
        <v>25</v>
      </c>
      <c r="E4241" s="10">
        <f t="shared" si="1"/>
        <v>0</v>
      </c>
      <c r="F4241" s="10">
        <f t="shared" si="2"/>
        <v>0</v>
      </c>
      <c r="G4241" s="10">
        <f t="shared" si="3"/>
        <v>0</v>
      </c>
      <c r="H4241" s="11" t="str">
        <f t="shared" si="30"/>
        <v>JAN</v>
      </c>
    </row>
    <row r="4242">
      <c r="A4242" s="7">
        <v>44219.0</v>
      </c>
      <c r="B4242" s="8" t="s">
        <v>37</v>
      </c>
      <c r="C4242" s="27" t="s">
        <v>18</v>
      </c>
      <c r="D4242" s="28" t="s">
        <v>35</v>
      </c>
      <c r="E4242" s="10">
        <f t="shared" si="1"/>
        <v>0</v>
      </c>
      <c r="F4242" s="10">
        <f t="shared" si="2"/>
        <v>1</v>
      </c>
      <c r="G4242" s="10">
        <f t="shared" si="3"/>
        <v>0</v>
      </c>
      <c r="H4242" s="11" t="str">
        <f t="shared" si="30"/>
        <v>JAN</v>
      </c>
    </row>
    <row r="4243">
      <c r="A4243" s="7">
        <v>44219.0</v>
      </c>
      <c r="B4243" s="22" t="s">
        <v>30</v>
      </c>
      <c r="C4243" s="22" t="s">
        <v>18</v>
      </c>
      <c r="D4243" s="20" t="s">
        <v>35</v>
      </c>
      <c r="E4243" s="10">
        <f t="shared" si="1"/>
        <v>0</v>
      </c>
      <c r="F4243" s="10">
        <f t="shared" si="2"/>
        <v>1</v>
      </c>
      <c r="G4243" s="10">
        <f t="shared" si="3"/>
        <v>0</v>
      </c>
      <c r="H4243" s="11" t="str">
        <f t="shared" si="30"/>
        <v>JAN</v>
      </c>
    </row>
    <row r="4244">
      <c r="A4244" s="7">
        <v>44219.0</v>
      </c>
      <c r="B4244" s="22" t="s">
        <v>30</v>
      </c>
      <c r="C4244" s="22" t="s">
        <v>18</v>
      </c>
      <c r="D4244" s="20" t="s">
        <v>35</v>
      </c>
      <c r="E4244" s="10">
        <f t="shared" si="1"/>
        <v>0</v>
      </c>
      <c r="F4244" s="10">
        <f t="shared" si="2"/>
        <v>1</v>
      </c>
      <c r="G4244" s="10">
        <f t="shared" si="3"/>
        <v>0</v>
      </c>
      <c r="H4244" s="11" t="str">
        <f t="shared" si="30"/>
        <v>JAN</v>
      </c>
    </row>
    <row r="4245">
      <c r="A4245" s="53">
        <v>44219.0</v>
      </c>
      <c r="B4245" s="54" t="s">
        <v>30</v>
      </c>
      <c r="C4245" s="55" t="s">
        <v>18</v>
      </c>
      <c r="D4245" s="55" t="s">
        <v>35</v>
      </c>
      <c r="E4245" s="10">
        <f t="shared" si="1"/>
        <v>0</v>
      </c>
      <c r="F4245" s="10">
        <f t="shared" si="2"/>
        <v>1</v>
      </c>
      <c r="G4245" s="10">
        <f t="shared" si="3"/>
        <v>0</v>
      </c>
      <c r="H4245" s="11" t="str">
        <f t="shared" si="30"/>
        <v>JAN</v>
      </c>
    </row>
    <row r="4246">
      <c r="A4246" s="7">
        <v>44219.0</v>
      </c>
      <c r="B4246" s="43" t="s">
        <v>30</v>
      </c>
      <c r="C4246" s="52" t="s">
        <v>18</v>
      </c>
      <c r="D4246" s="28" t="s">
        <v>35</v>
      </c>
      <c r="E4246" s="10">
        <f t="shared" si="1"/>
        <v>0</v>
      </c>
      <c r="F4246" s="10">
        <f t="shared" si="2"/>
        <v>1</v>
      </c>
      <c r="G4246" s="10">
        <f t="shared" si="3"/>
        <v>0</v>
      </c>
      <c r="H4246" s="11" t="str">
        <f t="shared" si="30"/>
        <v>JAN</v>
      </c>
    </row>
    <row r="4247">
      <c r="A4247" s="7">
        <v>44219.0</v>
      </c>
      <c r="B4247" s="22" t="s">
        <v>80</v>
      </c>
      <c r="C4247" s="23" t="s">
        <v>18</v>
      </c>
      <c r="D4247" s="24" t="s">
        <v>35</v>
      </c>
      <c r="E4247" s="10">
        <f t="shared" si="1"/>
        <v>0</v>
      </c>
      <c r="F4247" s="10">
        <f t="shared" si="2"/>
        <v>1</v>
      </c>
      <c r="G4247" s="10">
        <f t="shared" si="3"/>
        <v>0</v>
      </c>
      <c r="H4247" s="11" t="str">
        <f t="shared" si="30"/>
        <v>JAN</v>
      </c>
    </row>
    <row r="4248">
      <c r="A4248" s="7">
        <v>44219.0</v>
      </c>
      <c r="B4248" s="22" t="s">
        <v>90</v>
      </c>
      <c r="C4248" s="23" t="s">
        <v>18</v>
      </c>
      <c r="D4248" s="24" t="s">
        <v>35</v>
      </c>
      <c r="E4248" s="10">
        <f t="shared" si="1"/>
        <v>0</v>
      </c>
      <c r="F4248" s="10">
        <f t="shared" si="2"/>
        <v>1</v>
      </c>
      <c r="G4248" s="10">
        <f t="shared" si="3"/>
        <v>0</v>
      </c>
      <c r="H4248" s="11" t="str">
        <f t="shared" si="30"/>
        <v>JAN</v>
      </c>
    </row>
    <row r="4249">
      <c r="A4249" s="50">
        <v>44219.0</v>
      </c>
      <c r="B4249" s="22" t="s">
        <v>92</v>
      </c>
      <c r="C4249" s="23" t="s">
        <v>42</v>
      </c>
      <c r="D4249" s="51" t="s">
        <v>35</v>
      </c>
      <c r="E4249" s="10">
        <f t="shared" si="1"/>
        <v>0</v>
      </c>
      <c r="F4249" s="10">
        <f t="shared" si="2"/>
        <v>0</v>
      </c>
      <c r="G4249" s="10">
        <f t="shared" si="3"/>
        <v>0</v>
      </c>
      <c r="H4249" s="11" t="str">
        <f t="shared" si="30"/>
        <v>JAN</v>
      </c>
    </row>
    <row r="4250">
      <c r="A4250" s="7">
        <v>44220.0</v>
      </c>
      <c r="B4250" s="8" t="s">
        <v>30</v>
      </c>
      <c r="C4250" s="75" t="s">
        <v>18</v>
      </c>
      <c r="D4250" s="44" t="s">
        <v>19</v>
      </c>
      <c r="E4250" s="10">
        <f t="shared" si="1"/>
        <v>1</v>
      </c>
      <c r="F4250" s="10">
        <f t="shared" si="2"/>
        <v>0</v>
      </c>
      <c r="G4250" s="10">
        <f t="shared" si="3"/>
        <v>0</v>
      </c>
      <c r="H4250" s="11" t="str">
        <f t="shared" si="30"/>
        <v>JAN</v>
      </c>
    </row>
    <row r="4251">
      <c r="A4251" s="7">
        <v>44220.0</v>
      </c>
      <c r="B4251" s="8" t="s">
        <v>30</v>
      </c>
      <c r="C4251" s="9" t="s">
        <v>42</v>
      </c>
      <c r="D4251" s="44" t="s">
        <v>19</v>
      </c>
      <c r="E4251" s="10">
        <f t="shared" si="1"/>
        <v>0</v>
      </c>
      <c r="F4251" s="10">
        <f t="shared" si="2"/>
        <v>0</v>
      </c>
      <c r="G4251" s="10">
        <f t="shared" si="3"/>
        <v>0</v>
      </c>
      <c r="H4251" s="11" t="str">
        <f t="shared" si="30"/>
        <v>JAN</v>
      </c>
    </row>
    <row r="4252">
      <c r="A4252" s="7">
        <v>44220.0</v>
      </c>
      <c r="B4252" s="8" t="s">
        <v>30</v>
      </c>
      <c r="C4252" s="9" t="s">
        <v>42</v>
      </c>
      <c r="D4252" s="44" t="s">
        <v>19</v>
      </c>
      <c r="E4252" s="10">
        <f t="shared" si="1"/>
        <v>0</v>
      </c>
      <c r="F4252" s="10">
        <f t="shared" si="2"/>
        <v>0</v>
      </c>
      <c r="G4252" s="10">
        <f t="shared" si="3"/>
        <v>0</v>
      </c>
      <c r="H4252" s="11" t="str">
        <f t="shared" si="30"/>
        <v>JAN</v>
      </c>
    </row>
    <row r="4253">
      <c r="A4253" s="7">
        <v>44220.0</v>
      </c>
      <c r="B4253" s="8" t="s">
        <v>30</v>
      </c>
      <c r="C4253" s="9" t="s">
        <v>42</v>
      </c>
      <c r="D4253" s="44" t="s">
        <v>19</v>
      </c>
      <c r="E4253" s="10">
        <f t="shared" si="1"/>
        <v>0</v>
      </c>
      <c r="F4253" s="10">
        <f t="shared" si="2"/>
        <v>0</v>
      </c>
      <c r="G4253" s="10">
        <f t="shared" si="3"/>
        <v>0</v>
      </c>
      <c r="H4253" s="11" t="str">
        <f t="shared" si="30"/>
        <v>JAN</v>
      </c>
    </row>
    <row r="4254">
      <c r="A4254" s="7">
        <v>44220.0</v>
      </c>
      <c r="B4254" s="8" t="s">
        <v>30</v>
      </c>
      <c r="C4254" s="9" t="s">
        <v>42</v>
      </c>
      <c r="D4254" s="44" t="s">
        <v>19</v>
      </c>
      <c r="E4254" s="10">
        <f t="shared" si="1"/>
        <v>0</v>
      </c>
      <c r="F4254" s="10">
        <f t="shared" si="2"/>
        <v>0</v>
      </c>
      <c r="G4254" s="10">
        <f t="shared" si="3"/>
        <v>0</v>
      </c>
      <c r="H4254" s="11" t="str">
        <f t="shared" si="30"/>
        <v>JAN</v>
      </c>
    </row>
    <row r="4255">
      <c r="A4255" s="7">
        <v>44220.0</v>
      </c>
      <c r="B4255" s="8" t="s">
        <v>34</v>
      </c>
      <c r="C4255" s="75" t="s">
        <v>18</v>
      </c>
      <c r="D4255" s="44" t="s">
        <v>19</v>
      </c>
      <c r="E4255" s="10">
        <f t="shared" si="1"/>
        <v>1</v>
      </c>
      <c r="F4255" s="10">
        <f t="shared" si="2"/>
        <v>0</v>
      </c>
      <c r="G4255" s="10">
        <f t="shared" si="3"/>
        <v>0</v>
      </c>
      <c r="H4255" s="11" t="str">
        <f t="shared" si="30"/>
        <v>JAN</v>
      </c>
    </row>
    <row r="4256">
      <c r="A4256" s="7">
        <v>44220.0</v>
      </c>
      <c r="B4256" s="8" t="s">
        <v>30</v>
      </c>
      <c r="C4256" s="75" t="s">
        <v>42</v>
      </c>
      <c r="D4256" s="44" t="s">
        <v>25</v>
      </c>
      <c r="E4256" s="10">
        <f t="shared" si="1"/>
        <v>0</v>
      </c>
      <c r="F4256" s="10">
        <f t="shared" si="2"/>
        <v>0</v>
      </c>
      <c r="G4256" s="10">
        <f t="shared" si="3"/>
        <v>0</v>
      </c>
      <c r="H4256" s="11" t="str">
        <f t="shared" si="30"/>
        <v>JAN</v>
      </c>
    </row>
    <row r="4257">
      <c r="A4257" s="7">
        <v>44220.0</v>
      </c>
      <c r="B4257" s="8" t="s">
        <v>34</v>
      </c>
      <c r="C4257" s="75" t="s">
        <v>18</v>
      </c>
      <c r="D4257" s="44" t="s">
        <v>25</v>
      </c>
      <c r="E4257" s="10">
        <f t="shared" si="1"/>
        <v>0</v>
      </c>
      <c r="F4257" s="10">
        <f t="shared" si="2"/>
        <v>0</v>
      </c>
      <c r="G4257" s="10">
        <f t="shared" si="3"/>
        <v>1</v>
      </c>
      <c r="H4257" s="11" t="str">
        <f t="shared" si="30"/>
        <v>JAN</v>
      </c>
    </row>
    <row r="4258">
      <c r="A4258" s="7">
        <v>44220.0</v>
      </c>
      <c r="B4258" s="8" t="s">
        <v>34</v>
      </c>
      <c r="C4258" s="75" t="s">
        <v>42</v>
      </c>
      <c r="D4258" s="44" t="s">
        <v>25</v>
      </c>
      <c r="E4258" s="10">
        <f t="shared" si="1"/>
        <v>0</v>
      </c>
      <c r="F4258" s="10">
        <f t="shared" si="2"/>
        <v>0</v>
      </c>
      <c r="G4258" s="10">
        <f t="shared" si="3"/>
        <v>0</v>
      </c>
      <c r="H4258" s="11" t="str">
        <f t="shared" si="30"/>
        <v>JAN</v>
      </c>
    </row>
    <row r="4259">
      <c r="A4259" s="7">
        <v>44220.0</v>
      </c>
      <c r="B4259" s="8" t="s">
        <v>30</v>
      </c>
      <c r="C4259" s="9" t="s">
        <v>18</v>
      </c>
      <c r="D4259" s="73" t="s">
        <v>35</v>
      </c>
      <c r="E4259" s="10">
        <f t="shared" si="1"/>
        <v>0</v>
      </c>
      <c r="F4259" s="10">
        <f t="shared" si="2"/>
        <v>1</v>
      </c>
      <c r="G4259" s="10">
        <f t="shared" si="3"/>
        <v>0</v>
      </c>
      <c r="H4259" s="11" t="str">
        <f t="shared" si="30"/>
        <v>JAN</v>
      </c>
    </row>
    <row r="4260">
      <c r="A4260" s="7">
        <v>44220.0</v>
      </c>
      <c r="B4260" s="8" t="s">
        <v>30</v>
      </c>
      <c r="C4260" s="9" t="s">
        <v>18</v>
      </c>
      <c r="D4260" s="73" t="s">
        <v>19</v>
      </c>
      <c r="E4260" s="10">
        <f t="shared" si="1"/>
        <v>1</v>
      </c>
      <c r="F4260" s="10">
        <f t="shared" si="2"/>
        <v>0</v>
      </c>
      <c r="G4260" s="10">
        <f t="shared" si="3"/>
        <v>0</v>
      </c>
      <c r="H4260" s="11" t="str">
        <f t="shared" si="30"/>
        <v>JAN</v>
      </c>
    </row>
    <row r="4261">
      <c r="A4261" s="7">
        <v>44220.0</v>
      </c>
      <c r="B4261" s="8" t="s">
        <v>30</v>
      </c>
      <c r="C4261" s="9" t="s">
        <v>18</v>
      </c>
      <c r="D4261" s="73" t="s">
        <v>35</v>
      </c>
      <c r="E4261" s="10">
        <f t="shared" si="1"/>
        <v>0</v>
      </c>
      <c r="F4261" s="10">
        <f t="shared" si="2"/>
        <v>1</v>
      </c>
      <c r="G4261" s="10">
        <f t="shared" si="3"/>
        <v>0</v>
      </c>
      <c r="H4261" s="11" t="str">
        <f t="shared" si="30"/>
        <v>JAN</v>
      </c>
    </row>
    <row r="4262">
      <c r="A4262" s="7">
        <v>44220.0</v>
      </c>
      <c r="B4262" s="8" t="s">
        <v>30</v>
      </c>
      <c r="C4262" s="9" t="s">
        <v>18</v>
      </c>
      <c r="D4262" s="73" t="s">
        <v>35</v>
      </c>
      <c r="E4262" s="10">
        <f t="shared" si="1"/>
        <v>0</v>
      </c>
      <c r="F4262" s="10">
        <f t="shared" si="2"/>
        <v>1</v>
      </c>
      <c r="G4262" s="10">
        <f t="shared" si="3"/>
        <v>0</v>
      </c>
      <c r="H4262" s="11" t="str">
        <f t="shared" si="30"/>
        <v>JAN</v>
      </c>
    </row>
    <row r="4263">
      <c r="A4263" s="7">
        <v>44220.0</v>
      </c>
      <c r="B4263" s="8" t="s">
        <v>30</v>
      </c>
      <c r="C4263" s="9" t="s">
        <v>18</v>
      </c>
      <c r="D4263" s="73" t="s">
        <v>35</v>
      </c>
      <c r="E4263" s="10">
        <f t="shared" si="1"/>
        <v>0</v>
      </c>
      <c r="F4263" s="10">
        <f t="shared" si="2"/>
        <v>1</v>
      </c>
      <c r="G4263" s="10">
        <f t="shared" si="3"/>
        <v>0</v>
      </c>
      <c r="H4263" s="11" t="str">
        <f t="shared" si="30"/>
        <v>JAN</v>
      </c>
    </row>
    <row r="4264">
      <c r="A4264" s="7">
        <v>44220.0</v>
      </c>
      <c r="B4264" s="8" t="s">
        <v>30</v>
      </c>
      <c r="C4264" s="9" t="s">
        <v>42</v>
      </c>
      <c r="D4264" s="73" t="s">
        <v>35</v>
      </c>
      <c r="E4264" s="10">
        <f t="shared" si="1"/>
        <v>0</v>
      </c>
      <c r="F4264" s="10">
        <f t="shared" si="2"/>
        <v>0</v>
      </c>
      <c r="G4264" s="10">
        <f t="shared" si="3"/>
        <v>0</v>
      </c>
      <c r="H4264" s="11" t="str">
        <f t="shared" si="30"/>
        <v>JAN</v>
      </c>
    </row>
    <row r="4265">
      <c r="A4265" s="7">
        <v>44220.0</v>
      </c>
      <c r="B4265" s="9" t="s">
        <v>70</v>
      </c>
      <c r="C4265" s="9" t="s">
        <v>42</v>
      </c>
      <c r="D4265" s="43" t="s">
        <v>25</v>
      </c>
      <c r="E4265" s="10">
        <f t="shared" si="1"/>
        <v>0</v>
      </c>
      <c r="F4265" s="10">
        <f t="shared" si="2"/>
        <v>0</v>
      </c>
      <c r="G4265" s="10">
        <f t="shared" si="3"/>
        <v>0</v>
      </c>
      <c r="H4265" s="11" t="str">
        <f t="shared" si="30"/>
        <v>JAN</v>
      </c>
    </row>
    <row r="4266">
      <c r="A4266" s="7">
        <v>44220.0</v>
      </c>
      <c r="B4266" s="8" t="s">
        <v>70</v>
      </c>
      <c r="C4266" s="9" t="s">
        <v>18</v>
      </c>
      <c r="D4266" s="8" t="s">
        <v>19</v>
      </c>
      <c r="E4266" s="10">
        <f t="shared" si="1"/>
        <v>1</v>
      </c>
      <c r="F4266" s="10">
        <f t="shared" si="2"/>
        <v>0</v>
      </c>
      <c r="G4266" s="10">
        <f t="shared" si="3"/>
        <v>0</v>
      </c>
      <c r="H4266" s="11" t="str">
        <f t="shared" si="30"/>
        <v>JAN</v>
      </c>
    </row>
    <row r="4267">
      <c r="A4267" s="7">
        <v>44220.0</v>
      </c>
      <c r="B4267" s="8" t="s">
        <v>30</v>
      </c>
      <c r="C4267" s="9" t="s">
        <v>18</v>
      </c>
      <c r="D4267" s="8" t="s">
        <v>19</v>
      </c>
      <c r="E4267" s="10">
        <f t="shared" si="1"/>
        <v>1</v>
      </c>
      <c r="F4267" s="10">
        <f t="shared" si="2"/>
        <v>0</v>
      </c>
      <c r="G4267" s="10">
        <f t="shared" si="3"/>
        <v>0</v>
      </c>
      <c r="H4267" s="11" t="str">
        <f t="shared" si="30"/>
        <v>JAN</v>
      </c>
    </row>
    <row r="4268">
      <c r="A4268" s="7">
        <v>44220.0</v>
      </c>
      <c r="B4268" s="8" t="s">
        <v>30</v>
      </c>
      <c r="C4268" s="9" t="s">
        <v>18</v>
      </c>
      <c r="D4268" s="8" t="s">
        <v>19</v>
      </c>
      <c r="E4268" s="10">
        <f t="shared" si="1"/>
        <v>1</v>
      </c>
      <c r="F4268" s="10">
        <f t="shared" si="2"/>
        <v>0</v>
      </c>
      <c r="G4268" s="10">
        <f t="shared" si="3"/>
        <v>0</v>
      </c>
      <c r="H4268" s="11" t="str">
        <f t="shared" si="30"/>
        <v>JAN</v>
      </c>
    </row>
    <row r="4269">
      <c r="A4269" s="7">
        <v>44220.0</v>
      </c>
      <c r="B4269" s="8" t="s">
        <v>30</v>
      </c>
      <c r="C4269" s="9" t="s">
        <v>42</v>
      </c>
      <c r="D4269" s="8" t="s">
        <v>19</v>
      </c>
      <c r="E4269" s="10">
        <f t="shared" si="1"/>
        <v>0</v>
      </c>
      <c r="F4269" s="10">
        <f t="shared" si="2"/>
        <v>0</v>
      </c>
      <c r="G4269" s="10">
        <f t="shared" si="3"/>
        <v>0</v>
      </c>
      <c r="H4269" s="11" t="str">
        <f t="shared" si="30"/>
        <v>JAN</v>
      </c>
    </row>
    <row r="4270">
      <c r="A4270" s="7">
        <v>44220.0</v>
      </c>
      <c r="B4270" s="8" t="s">
        <v>30</v>
      </c>
      <c r="C4270" s="9" t="s">
        <v>42</v>
      </c>
      <c r="D4270" s="8" t="s">
        <v>19</v>
      </c>
      <c r="E4270" s="10">
        <f t="shared" si="1"/>
        <v>0</v>
      </c>
      <c r="F4270" s="10">
        <f t="shared" si="2"/>
        <v>0</v>
      </c>
      <c r="G4270" s="10">
        <f t="shared" si="3"/>
        <v>0</v>
      </c>
      <c r="H4270" s="11" t="str">
        <f t="shared" si="30"/>
        <v>JAN</v>
      </c>
    </row>
    <row r="4271">
      <c r="A4271" s="7">
        <v>44220.0</v>
      </c>
      <c r="B4271" s="8" t="s">
        <v>30</v>
      </c>
      <c r="C4271" s="9" t="s">
        <v>42</v>
      </c>
      <c r="D4271" s="8" t="s">
        <v>19</v>
      </c>
      <c r="E4271" s="10">
        <f t="shared" si="1"/>
        <v>0</v>
      </c>
      <c r="F4271" s="10">
        <f t="shared" si="2"/>
        <v>0</v>
      </c>
      <c r="G4271" s="10">
        <f t="shared" si="3"/>
        <v>0</v>
      </c>
      <c r="H4271" s="11" t="str">
        <f t="shared" si="30"/>
        <v>JAN</v>
      </c>
    </row>
    <row r="4272">
      <c r="A4272" s="7">
        <v>44220.0</v>
      </c>
      <c r="B4272" s="8" t="s">
        <v>30</v>
      </c>
      <c r="C4272" s="9" t="s">
        <v>18</v>
      </c>
      <c r="D4272" s="8" t="s">
        <v>19</v>
      </c>
      <c r="E4272" s="10">
        <f t="shared" si="1"/>
        <v>1</v>
      </c>
      <c r="F4272" s="10">
        <f t="shared" si="2"/>
        <v>0</v>
      </c>
      <c r="G4272" s="10">
        <f t="shared" si="3"/>
        <v>0</v>
      </c>
      <c r="H4272" s="11" t="str">
        <f t="shared" si="30"/>
        <v>JAN</v>
      </c>
    </row>
    <row r="4273">
      <c r="A4273" s="7">
        <v>44220.0</v>
      </c>
      <c r="B4273" s="8" t="s">
        <v>30</v>
      </c>
      <c r="C4273" s="9" t="s">
        <v>18</v>
      </c>
      <c r="D4273" s="8" t="s">
        <v>19</v>
      </c>
      <c r="E4273" s="10">
        <f t="shared" si="1"/>
        <v>1</v>
      </c>
      <c r="F4273" s="10">
        <f t="shared" si="2"/>
        <v>0</v>
      </c>
      <c r="G4273" s="10">
        <f t="shared" si="3"/>
        <v>0</v>
      </c>
      <c r="H4273" s="11" t="str">
        <f t="shared" si="30"/>
        <v>JAN</v>
      </c>
    </row>
    <row r="4274">
      <c r="A4274" s="7">
        <v>44220.0</v>
      </c>
      <c r="B4274" s="8" t="s">
        <v>30</v>
      </c>
      <c r="C4274" s="9" t="s">
        <v>18</v>
      </c>
      <c r="D4274" s="8" t="s">
        <v>19</v>
      </c>
      <c r="E4274" s="10">
        <f t="shared" si="1"/>
        <v>1</v>
      </c>
      <c r="F4274" s="10">
        <f t="shared" si="2"/>
        <v>0</v>
      </c>
      <c r="G4274" s="10">
        <f t="shared" si="3"/>
        <v>0</v>
      </c>
      <c r="H4274" s="11" t="str">
        <f t="shared" si="30"/>
        <v>JAN</v>
      </c>
    </row>
    <row r="4275">
      <c r="A4275" s="7">
        <v>44220.0</v>
      </c>
      <c r="B4275" s="8" t="s">
        <v>30</v>
      </c>
      <c r="C4275" s="9" t="s">
        <v>18</v>
      </c>
      <c r="D4275" s="8" t="s">
        <v>19</v>
      </c>
      <c r="E4275" s="10">
        <f t="shared" si="1"/>
        <v>1</v>
      </c>
      <c r="F4275" s="10">
        <f t="shared" si="2"/>
        <v>0</v>
      </c>
      <c r="G4275" s="10">
        <f t="shared" si="3"/>
        <v>0</v>
      </c>
      <c r="H4275" s="11" t="str">
        <f t="shared" si="30"/>
        <v>JAN</v>
      </c>
    </row>
    <row r="4276">
      <c r="A4276" s="7">
        <v>44220.0</v>
      </c>
      <c r="B4276" s="8" t="s">
        <v>30</v>
      </c>
      <c r="C4276" s="9" t="s">
        <v>18</v>
      </c>
      <c r="D4276" s="8" t="s">
        <v>66</v>
      </c>
      <c r="E4276" s="10">
        <f t="shared" si="1"/>
        <v>0</v>
      </c>
      <c r="F4276" s="10">
        <f t="shared" si="2"/>
        <v>0</v>
      </c>
      <c r="G4276" s="10">
        <f t="shared" si="3"/>
        <v>0</v>
      </c>
      <c r="H4276" s="11" t="str">
        <f t="shared" si="30"/>
        <v>JAN</v>
      </c>
    </row>
    <row r="4277">
      <c r="A4277" s="7">
        <v>44220.0</v>
      </c>
      <c r="B4277" s="8" t="s">
        <v>30</v>
      </c>
      <c r="C4277" s="9" t="s">
        <v>42</v>
      </c>
      <c r="D4277" s="8" t="s">
        <v>25</v>
      </c>
      <c r="E4277" s="10">
        <f t="shared" si="1"/>
        <v>0</v>
      </c>
      <c r="F4277" s="10">
        <f t="shared" si="2"/>
        <v>0</v>
      </c>
      <c r="G4277" s="10">
        <f t="shared" si="3"/>
        <v>0</v>
      </c>
      <c r="H4277" s="11" t="str">
        <f t="shared" si="30"/>
        <v>JAN</v>
      </c>
    </row>
    <row r="4278">
      <c r="A4278" s="7">
        <v>44220.0</v>
      </c>
      <c r="B4278" s="8" t="s">
        <v>30</v>
      </c>
      <c r="C4278" s="9" t="s">
        <v>18</v>
      </c>
      <c r="D4278" s="8" t="s">
        <v>25</v>
      </c>
      <c r="E4278" s="10">
        <f t="shared" si="1"/>
        <v>0</v>
      </c>
      <c r="F4278" s="10">
        <f t="shared" si="2"/>
        <v>0</v>
      </c>
      <c r="G4278" s="10">
        <f t="shared" si="3"/>
        <v>1</v>
      </c>
      <c r="H4278" s="11" t="str">
        <f t="shared" si="30"/>
        <v>JAN</v>
      </c>
    </row>
    <row r="4279">
      <c r="A4279" s="7">
        <v>44220.0</v>
      </c>
      <c r="B4279" s="8" t="s">
        <v>30</v>
      </c>
      <c r="C4279" s="9" t="s">
        <v>18</v>
      </c>
      <c r="D4279" s="8" t="s">
        <v>25</v>
      </c>
      <c r="E4279" s="10">
        <f t="shared" si="1"/>
        <v>0</v>
      </c>
      <c r="F4279" s="10">
        <f t="shared" si="2"/>
        <v>0</v>
      </c>
      <c r="G4279" s="10">
        <f t="shared" si="3"/>
        <v>1</v>
      </c>
      <c r="H4279" s="11" t="str">
        <f t="shared" si="30"/>
        <v>JAN</v>
      </c>
    </row>
    <row r="4280">
      <c r="A4280" s="7">
        <v>44220.0</v>
      </c>
      <c r="B4280" s="8" t="s">
        <v>30</v>
      </c>
      <c r="C4280" s="40" t="s">
        <v>18</v>
      </c>
      <c r="D4280" s="9" t="s">
        <v>25</v>
      </c>
      <c r="E4280" s="10">
        <f t="shared" si="1"/>
        <v>0</v>
      </c>
      <c r="F4280" s="10">
        <f t="shared" si="2"/>
        <v>0</v>
      </c>
      <c r="G4280" s="10">
        <f t="shared" si="3"/>
        <v>1</v>
      </c>
      <c r="H4280" s="11" t="str">
        <f t="shared" si="30"/>
        <v>JAN</v>
      </c>
    </row>
    <row r="4281">
      <c r="A4281" s="7">
        <v>44220.0</v>
      </c>
      <c r="B4281" s="8" t="s">
        <v>34</v>
      </c>
      <c r="C4281" s="27" t="s">
        <v>18</v>
      </c>
      <c r="D4281" s="28" t="s">
        <v>19</v>
      </c>
      <c r="E4281" s="10">
        <f t="shared" si="1"/>
        <v>1</v>
      </c>
      <c r="F4281" s="10">
        <f t="shared" si="2"/>
        <v>0</v>
      </c>
      <c r="G4281" s="10">
        <f t="shared" si="3"/>
        <v>0</v>
      </c>
      <c r="H4281" s="11" t="str">
        <f t="shared" si="30"/>
        <v>JAN</v>
      </c>
    </row>
    <row r="4282">
      <c r="A4282" s="7">
        <v>44220.0</v>
      </c>
      <c r="B4282" s="8" t="s">
        <v>34</v>
      </c>
      <c r="C4282" s="27" t="s">
        <v>18</v>
      </c>
      <c r="D4282" s="28" t="s">
        <v>19</v>
      </c>
      <c r="E4282" s="10">
        <f t="shared" si="1"/>
        <v>1</v>
      </c>
      <c r="F4282" s="10">
        <f t="shared" si="2"/>
        <v>0</v>
      </c>
      <c r="G4282" s="10">
        <f t="shared" si="3"/>
        <v>0</v>
      </c>
      <c r="H4282" s="11" t="str">
        <f t="shared" si="30"/>
        <v>JAN</v>
      </c>
    </row>
    <row r="4283">
      <c r="A4283" s="7">
        <v>44220.0</v>
      </c>
      <c r="B4283" s="8" t="s">
        <v>34</v>
      </c>
      <c r="C4283" s="9" t="s">
        <v>18</v>
      </c>
      <c r="D4283" s="28" t="s">
        <v>19</v>
      </c>
      <c r="E4283" s="10">
        <f t="shared" si="1"/>
        <v>1</v>
      </c>
      <c r="F4283" s="10">
        <f t="shared" si="2"/>
        <v>0</v>
      </c>
      <c r="G4283" s="10">
        <f t="shared" si="3"/>
        <v>0</v>
      </c>
      <c r="H4283" s="11" t="str">
        <f t="shared" si="30"/>
        <v>JAN</v>
      </c>
    </row>
    <row r="4284">
      <c r="A4284" s="7">
        <v>44220.0</v>
      </c>
      <c r="B4284" s="8" t="s">
        <v>34</v>
      </c>
      <c r="C4284" s="9" t="s">
        <v>18</v>
      </c>
      <c r="D4284" s="28" t="s">
        <v>19</v>
      </c>
      <c r="E4284" s="10">
        <f t="shared" si="1"/>
        <v>1</v>
      </c>
      <c r="F4284" s="10">
        <f t="shared" si="2"/>
        <v>0</v>
      </c>
      <c r="G4284" s="10">
        <f t="shared" si="3"/>
        <v>0</v>
      </c>
      <c r="H4284" s="11" t="str">
        <f t="shared" si="30"/>
        <v>JAN</v>
      </c>
    </row>
    <row r="4285">
      <c r="A4285" s="7">
        <v>44220.0</v>
      </c>
      <c r="B4285" s="8" t="s">
        <v>34</v>
      </c>
      <c r="C4285" s="9" t="s">
        <v>18</v>
      </c>
      <c r="D4285" s="28" t="s">
        <v>19</v>
      </c>
      <c r="E4285" s="10">
        <f t="shared" si="1"/>
        <v>1</v>
      </c>
      <c r="F4285" s="10">
        <f t="shared" si="2"/>
        <v>0</v>
      </c>
      <c r="G4285" s="10">
        <f t="shared" si="3"/>
        <v>0</v>
      </c>
      <c r="H4285" s="11" t="str">
        <f t="shared" si="30"/>
        <v>JAN</v>
      </c>
    </row>
    <row r="4286">
      <c r="A4286" s="7">
        <v>44220.0</v>
      </c>
      <c r="B4286" s="8" t="s">
        <v>34</v>
      </c>
      <c r="C4286" s="9" t="s">
        <v>18</v>
      </c>
      <c r="D4286" s="28" t="s">
        <v>19</v>
      </c>
      <c r="E4286" s="10">
        <f t="shared" si="1"/>
        <v>1</v>
      </c>
      <c r="F4286" s="10">
        <f t="shared" si="2"/>
        <v>0</v>
      </c>
      <c r="G4286" s="10">
        <f t="shared" si="3"/>
        <v>0</v>
      </c>
      <c r="H4286" s="11" t="str">
        <f t="shared" si="30"/>
        <v>JAN</v>
      </c>
    </row>
    <row r="4287">
      <c r="A4287" s="7">
        <v>44220.0</v>
      </c>
      <c r="B4287" s="8" t="s">
        <v>34</v>
      </c>
      <c r="C4287" s="27" t="s">
        <v>18</v>
      </c>
      <c r="D4287" s="28" t="s">
        <v>19</v>
      </c>
      <c r="E4287" s="10">
        <f t="shared" si="1"/>
        <v>1</v>
      </c>
      <c r="F4287" s="10">
        <f t="shared" si="2"/>
        <v>0</v>
      </c>
      <c r="G4287" s="10">
        <f t="shared" si="3"/>
        <v>0</v>
      </c>
      <c r="H4287" s="11" t="str">
        <f t="shared" si="30"/>
        <v>JAN</v>
      </c>
    </row>
    <row r="4288">
      <c r="A4288" s="7">
        <v>44220.0</v>
      </c>
      <c r="B4288" s="8" t="s">
        <v>37</v>
      </c>
      <c r="C4288" s="27" t="s">
        <v>18</v>
      </c>
      <c r="D4288" s="28" t="s">
        <v>19</v>
      </c>
      <c r="E4288" s="10">
        <f t="shared" si="1"/>
        <v>1</v>
      </c>
      <c r="F4288" s="10">
        <f t="shared" si="2"/>
        <v>0</v>
      </c>
      <c r="G4288" s="10">
        <f t="shared" si="3"/>
        <v>0</v>
      </c>
      <c r="H4288" s="11" t="str">
        <f t="shared" si="30"/>
        <v>JAN</v>
      </c>
    </row>
    <row r="4289">
      <c r="A4289" s="7">
        <v>44220.0</v>
      </c>
      <c r="B4289" s="8" t="s">
        <v>37</v>
      </c>
      <c r="C4289" s="27" t="s">
        <v>18</v>
      </c>
      <c r="D4289" s="28" t="s">
        <v>19</v>
      </c>
      <c r="E4289" s="10">
        <f t="shared" si="1"/>
        <v>1</v>
      </c>
      <c r="F4289" s="10">
        <f t="shared" si="2"/>
        <v>0</v>
      </c>
      <c r="G4289" s="10">
        <f t="shared" si="3"/>
        <v>0</v>
      </c>
      <c r="H4289" s="11" t="str">
        <f t="shared" si="30"/>
        <v>JAN</v>
      </c>
    </row>
    <row r="4290">
      <c r="A4290" s="7">
        <v>44220.0</v>
      </c>
      <c r="B4290" s="43" t="s">
        <v>30</v>
      </c>
      <c r="C4290" s="43" t="s">
        <v>18</v>
      </c>
      <c r="D4290" s="28" t="s">
        <v>19</v>
      </c>
      <c r="E4290" s="10">
        <f t="shared" si="1"/>
        <v>1</v>
      </c>
      <c r="F4290" s="10">
        <f t="shared" si="2"/>
        <v>0</v>
      </c>
      <c r="G4290" s="10">
        <f t="shared" si="3"/>
        <v>0</v>
      </c>
      <c r="H4290" s="11" t="str">
        <f t="shared" si="30"/>
        <v>JAN</v>
      </c>
    </row>
    <row r="4291">
      <c r="A4291" s="7">
        <v>44220.0</v>
      </c>
      <c r="B4291" s="43" t="s">
        <v>30</v>
      </c>
      <c r="C4291" s="43" t="s">
        <v>18</v>
      </c>
      <c r="D4291" s="28" t="s">
        <v>19</v>
      </c>
      <c r="E4291" s="10">
        <f t="shared" si="1"/>
        <v>1</v>
      </c>
      <c r="F4291" s="10">
        <f t="shared" si="2"/>
        <v>0</v>
      </c>
      <c r="G4291" s="10">
        <f t="shared" si="3"/>
        <v>0</v>
      </c>
      <c r="H4291" s="11" t="str">
        <f t="shared" si="30"/>
        <v>JAN</v>
      </c>
    </row>
    <row r="4292">
      <c r="A4292" s="7">
        <v>44220.0</v>
      </c>
      <c r="B4292" s="43" t="s">
        <v>30</v>
      </c>
      <c r="C4292" s="43" t="s">
        <v>18</v>
      </c>
      <c r="D4292" s="28" t="s">
        <v>19</v>
      </c>
      <c r="E4292" s="10">
        <f t="shared" si="1"/>
        <v>1</v>
      </c>
      <c r="F4292" s="10">
        <f t="shared" si="2"/>
        <v>0</v>
      </c>
      <c r="G4292" s="10">
        <f t="shared" si="3"/>
        <v>0</v>
      </c>
      <c r="H4292" s="11" t="str">
        <f t="shared" si="30"/>
        <v>JAN</v>
      </c>
    </row>
    <row r="4293">
      <c r="A4293" s="7">
        <v>44220.0</v>
      </c>
      <c r="B4293" s="43" t="s">
        <v>30</v>
      </c>
      <c r="C4293" s="43" t="s">
        <v>18</v>
      </c>
      <c r="D4293" s="28" t="s">
        <v>19</v>
      </c>
      <c r="E4293" s="10">
        <f t="shared" si="1"/>
        <v>1</v>
      </c>
      <c r="F4293" s="10">
        <f t="shared" si="2"/>
        <v>0</v>
      </c>
      <c r="G4293" s="10">
        <f t="shared" si="3"/>
        <v>0</v>
      </c>
      <c r="H4293" s="11" t="str">
        <f t="shared" si="30"/>
        <v>JAN</v>
      </c>
    </row>
    <row r="4294">
      <c r="A4294" s="7">
        <v>44220.0</v>
      </c>
      <c r="B4294" s="8" t="s">
        <v>30</v>
      </c>
      <c r="C4294" s="9" t="s">
        <v>18</v>
      </c>
      <c r="D4294" s="28" t="s">
        <v>19</v>
      </c>
      <c r="E4294" s="10">
        <f t="shared" si="1"/>
        <v>1</v>
      </c>
      <c r="F4294" s="10">
        <f t="shared" si="2"/>
        <v>0</v>
      </c>
      <c r="G4294" s="10">
        <f t="shared" si="3"/>
        <v>0</v>
      </c>
      <c r="H4294" s="11" t="str">
        <f t="shared" si="30"/>
        <v>JAN</v>
      </c>
    </row>
    <row r="4295">
      <c r="A4295" s="7">
        <v>44220.0</v>
      </c>
      <c r="B4295" s="8" t="s">
        <v>34</v>
      </c>
      <c r="C4295" s="9" t="s">
        <v>42</v>
      </c>
      <c r="D4295" s="28" t="s">
        <v>19</v>
      </c>
      <c r="E4295" s="10">
        <f t="shared" si="1"/>
        <v>0</v>
      </c>
      <c r="F4295" s="10">
        <f t="shared" si="2"/>
        <v>0</v>
      </c>
      <c r="G4295" s="10">
        <f t="shared" si="3"/>
        <v>0</v>
      </c>
      <c r="H4295" s="11" t="str">
        <f t="shared" si="30"/>
        <v>JAN</v>
      </c>
    </row>
    <row r="4296">
      <c r="A4296" s="7">
        <v>44220.0</v>
      </c>
      <c r="B4296" s="8" t="s">
        <v>34</v>
      </c>
      <c r="C4296" s="9" t="s">
        <v>42</v>
      </c>
      <c r="D4296" s="28" t="s">
        <v>19</v>
      </c>
      <c r="E4296" s="10">
        <f t="shared" si="1"/>
        <v>0</v>
      </c>
      <c r="F4296" s="10">
        <f t="shared" si="2"/>
        <v>0</v>
      </c>
      <c r="G4296" s="10">
        <f t="shared" si="3"/>
        <v>0</v>
      </c>
      <c r="H4296" s="11" t="str">
        <f t="shared" si="30"/>
        <v>JAN</v>
      </c>
    </row>
    <row r="4297">
      <c r="A4297" s="7">
        <v>44220.0</v>
      </c>
      <c r="B4297" s="8" t="s">
        <v>34</v>
      </c>
      <c r="C4297" s="27" t="s">
        <v>18</v>
      </c>
      <c r="D4297" s="28" t="s">
        <v>19</v>
      </c>
      <c r="E4297" s="10">
        <f t="shared" si="1"/>
        <v>1</v>
      </c>
      <c r="F4297" s="10">
        <f t="shared" si="2"/>
        <v>0</v>
      </c>
      <c r="G4297" s="10">
        <f t="shared" si="3"/>
        <v>0</v>
      </c>
      <c r="H4297" s="11" t="str">
        <f t="shared" si="30"/>
        <v>JAN</v>
      </c>
    </row>
    <row r="4298">
      <c r="A4298" s="7">
        <v>44220.0</v>
      </c>
      <c r="B4298" s="43" t="s">
        <v>30</v>
      </c>
      <c r="C4298" s="43" t="s">
        <v>18</v>
      </c>
      <c r="D4298" s="28" t="s">
        <v>19</v>
      </c>
      <c r="E4298" s="10">
        <f t="shared" si="1"/>
        <v>1</v>
      </c>
      <c r="F4298" s="10">
        <f t="shared" si="2"/>
        <v>0</v>
      </c>
      <c r="G4298" s="10">
        <f t="shared" si="3"/>
        <v>0</v>
      </c>
      <c r="H4298" s="11" t="str">
        <f t="shared" si="30"/>
        <v>JAN</v>
      </c>
    </row>
    <row r="4299">
      <c r="A4299" s="7">
        <v>44220.0</v>
      </c>
      <c r="B4299" s="22" t="s">
        <v>30</v>
      </c>
      <c r="C4299" s="23" t="s">
        <v>18</v>
      </c>
      <c r="D4299" s="24" t="s">
        <v>19</v>
      </c>
      <c r="E4299" s="10">
        <f t="shared" si="1"/>
        <v>1</v>
      </c>
      <c r="F4299" s="10">
        <f t="shared" si="2"/>
        <v>0</v>
      </c>
      <c r="G4299" s="10">
        <f t="shared" si="3"/>
        <v>0</v>
      </c>
      <c r="H4299" s="11" t="str">
        <f t="shared" si="30"/>
        <v>JAN</v>
      </c>
    </row>
    <row r="4300">
      <c r="A4300" s="60">
        <v>44220.0</v>
      </c>
      <c r="B4300" s="45" t="s">
        <v>30</v>
      </c>
      <c r="C4300" s="65" t="s">
        <v>18</v>
      </c>
      <c r="D4300" s="28" t="s">
        <v>19</v>
      </c>
      <c r="E4300" s="10">
        <f t="shared" si="1"/>
        <v>1</v>
      </c>
      <c r="F4300" s="10">
        <f t="shared" si="2"/>
        <v>0</v>
      </c>
      <c r="G4300" s="10">
        <f t="shared" si="3"/>
        <v>0</v>
      </c>
      <c r="H4300" s="11" t="str">
        <f t="shared" si="30"/>
        <v>JAN</v>
      </c>
    </row>
    <row r="4301">
      <c r="A4301" s="53">
        <v>44220.0</v>
      </c>
      <c r="B4301" s="54" t="s">
        <v>30</v>
      </c>
      <c r="C4301" s="55" t="s">
        <v>18</v>
      </c>
      <c r="D4301" s="55" t="s">
        <v>19</v>
      </c>
      <c r="E4301" s="10">
        <f t="shared" si="1"/>
        <v>1</v>
      </c>
      <c r="F4301" s="10">
        <f t="shared" si="2"/>
        <v>0</v>
      </c>
      <c r="G4301" s="10">
        <f t="shared" si="3"/>
        <v>0</v>
      </c>
      <c r="H4301" s="11" t="str">
        <f t="shared" si="30"/>
        <v>JAN</v>
      </c>
    </row>
    <row r="4302">
      <c r="A4302" s="53">
        <v>44220.0</v>
      </c>
      <c r="B4302" s="54" t="s">
        <v>30</v>
      </c>
      <c r="C4302" s="55" t="s">
        <v>18</v>
      </c>
      <c r="D4302" s="55" t="s">
        <v>19</v>
      </c>
      <c r="E4302" s="10">
        <f t="shared" si="1"/>
        <v>1</v>
      </c>
      <c r="F4302" s="10">
        <f t="shared" si="2"/>
        <v>0</v>
      </c>
      <c r="G4302" s="10">
        <f t="shared" si="3"/>
        <v>0</v>
      </c>
      <c r="H4302" s="11" t="str">
        <f t="shared" si="30"/>
        <v>JAN</v>
      </c>
    </row>
    <row r="4303">
      <c r="A4303" s="53">
        <v>44220.0</v>
      </c>
      <c r="B4303" s="54" t="s">
        <v>30</v>
      </c>
      <c r="C4303" s="55" t="s">
        <v>18</v>
      </c>
      <c r="D4303" s="55" t="s">
        <v>19</v>
      </c>
      <c r="E4303" s="10">
        <f t="shared" si="1"/>
        <v>1</v>
      </c>
      <c r="F4303" s="10">
        <f t="shared" si="2"/>
        <v>0</v>
      </c>
      <c r="G4303" s="10">
        <f t="shared" si="3"/>
        <v>0</v>
      </c>
      <c r="H4303" s="11" t="str">
        <f t="shared" si="30"/>
        <v>JAN</v>
      </c>
    </row>
    <row r="4304">
      <c r="A4304" s="7">
        <v>44220.0</v>
      </c>
      <c r="B4304" s="43" t="s">
        <v>30</v>
      </c>
      <c r="C4304" s="52" t="s">
        <v>18</v>
      </c>
      <c r="D4304" s="28" t="s">
        <v>19</v>
      </c>
      <c r="E4304" s="10">
        <f t="shared" si="1"/>
        <v>1</v>
      </c>
      <c r="F4304" s="10">
        <f t="shared" si="2"/>
        <v>0</v>
      </c>
      <c r="G4304" s="10">
        <f t="shared" si="3"/>
        <v>0</v>
      </c>
      <c r="H4304" s="11" t="str">
        <f t="shared" si="30"/>
        <v>JAN</v>
      </c>
    </row>
    <row r="4305">
      <c r="A4305" s="60">
        <v>44220.0</v>
      </c>
      <c r="B4305" s="65" t="s">
        <v>30</v>
      </c>
      <c r="C4305" s="52" t="s">
        <v>18</v>
      </c>
      <c r="D4305" s="28" t="s">
        <v>19</v>
      </c>
      <c r="E4305" s="10">
        <f t="shared" si="1"/>
        <v>1</v>
      </c>
      <c r="F4305" s="10">
        <f t="shared" si="2"/>
        <v>0</v>
      </c>
      <c r="G4305" s="10">
        <f t="shared" si="3"/>
        <v>0</v>
      </c>
      <c r="H4305" s="11" t="str">
        <f t="shared" si="30"/>
        <v>JAN</v>
      </c>
    </row>
    <row r="4306">
      <c r="A4306" s="60">
        <v>44220.0</v>
      </c>
      <c r="B4306" s="65" t="s">
        <v>30</v>
      </c>
      <c r="C4306" s="52" t="s">
        <v>18</v>
      </c>
      <c r="D4306" s="28" t="s">
        <v>19</v>
      </c>
      <c r="E4306" s="10">
        <f t="shared" si="1"/>
        <v>1</v>
      </c>
      <c r="F4306" s="10">
        <f t="shared" si="2"/>
        <v>0</v>
      </c>
      <c r="G4306" s="10">
        <f t="shared" si="3"/>
        <v>0</v>
      </c>
      <c r="H4306" s="11" t="str">
        <f t="shared" si="30"/>
        <v>JAN</v>
      </c>
    </row>
    <row r="4307">
      <c r="A4307" s="60">
        <v>44220.0</v>
      </c>
      <c r="B4307" s="43" t="s">
        <v>30</v>
      </c>
      <c r="C4307" s="52" t="s">
        <v>18</v>
      </c>
      <c r="D4307" s="28" t="s">
        <v>19</v>
      </c>
      <c r="E4307" s="10">
        <f t="shared" si="1"/>
        <v>1</v>
      </c>
      <c r="F4307" s="10">
        <f t="shared" si="2"/>
        <v>0</v>
      </c>
      <c r="G4307" s="10">
        <f t="shared" si="3"/>
        <v>0</v>
      </c>
      <c r="H4307" s="11" t="str">
        <f t="shared" si="30"/>
        <v>JAN</v>
      </c>
    </row>
    <row r="4308">
      <c r="A4308" s="7">
        <v>44220.0</v>
      </c>
      <c r="B4308" s="22" t="s">
        <v>45</v>
      </c>
      <c r="C4308" s="23" t="s">
        <v>18</v>
      </c>
      <c r="D4308" s="24" t="s">
        <v>19</v>
      </c>
      <c r="E4308" s="10">
        <f t="shared" si="1"/>
        <v>1</v>
      </c>
      <c r="F4308" s="10">
        <f t="shared" si="2"/>
        <v>0</v>
      </c>
      <c r="G4308" s="10">
        <f t="shared" si="3"/>
        <v>0</v>
      </c>
      <c r="H4308" s="11" t="str">
        <f t="shared" si="30"/>
        <v>JAN</v>
      </c>
    </row>
    <row r="4309">
      <c r="A4309" s="7">
        <v>44220.0</v>
      </c>
      <c r="B4309" s="22" t="s">
        <v>45</v>
      </c>
      <c r="C4309" s="23" t="s">
        <v>18</v>
      </c>
      <c r="D4309" s="24" t="s">
        <v>19</v>
      </c>
      <c r="E4309" s="10">
        <f t="shared" si="1"/>
        <v>1</v>
      </c>
      <c r="F4309" s="10">
        <f t="shared" si="2"/>
        <v>0</v>
      </c>
      <c r="G4309" s="10">
        <f t="shared" si="3"/>
        <v>0</v>
      </c>
      <c r="H4309" s="11" t="str">
        <f t="shared" si="30"/>
        <v>JAN</v>
      </c>
    </row>
    <row r="4310">
      <c r="A4310" s="17">
        <v>44220.0</v>
      </c>
      <c r="B4310" s="18" t="s">
        <v>45</v>
      </c>
      <c r="C4310" s="19" t="s">
        <v>18</v>
      </c>
      <c r="D4310" s="20" t="s">
        <v>19</v>
      </c>
      <c r="E4310" s="10">
        <f t="shared" si="1"/>
        <v>1</v>
      </c>
      <c r="F4310" s="10">
        <f t="shared" si="2"/>
        <v>0</v>
      </c>
      <c r="G4310" s="10">
        <f t="shared" si="3"/>
        <v>0</v>
      </c>
      <c r="H4310" s="11" t="str">
        <f t="shared" si="30"/>
        <v>JAN</v>
      </c>
    </row>
    <row r="4311">
      <c r="A4311" s="7">
        <v>44220.0</v>
      </c>
      <c r="B4311" s="24" t="s">
        <v>80</v>
      </c>
      <c r="C4311" s="23" t="s">
        <v>18</v>
      </c>
      <c r="D4311" s="24" t="s">
        <v>19</v>
      </c>
      <c r="E4311" s="10">
        <f t="shared" si="1"/>
        <v>1</v>
      </c>
      <c r="F4311" s="10">
        <f t="shared" si="2"/>
        <v>0</v>
      </c>
      <c r="G4311" s="10">
        <f t="shared" si="3"/>
        <v>0</v>
      </c>
      <c r="H4311" s="11" t="str">
        <f t="shared" si="30"/>
        <v>JAN</v>
      </c>
    </row>
    <row r="4312">
      <c r="A4312" s="7">
        <v>44220.0</v>
      </c>
      <c r="B4312" s="22" t="s">
        <v>80</v>
      </c>
      <c r="C4312" s="23" t="s">
        <v>18</v>
      </c>
      <c r="D4312" s="24" t="s">
        <v>19</v>
      </c>
      <c r="E4312" s="10">
        <f t="shared" si="1"/>
        <v>1</v>
      </c>
      <c r="F4312" s="10">
        <f t="shared" si="2"/>
        <v>0</v>
      </c>
      <c r="G4312" s="10">
        <f t="shared" si="3"/>
        <v>0</v>
      </c>
      <c r="H4312" s="11" t="str">
        <f t="shared" si="30"/>
        <v>JAN</v>
      </c>
    </row>
    <row r="4313">
      <c r="A4313" s="17">
        <v>44220.0</v>
      </c>
      <c r="B4313" s="18" t="s">
        <v>92</v>
      </c>
      <c r="C4313" s="19" t="s">
        <v>18</v>
      </c>
      <c r="D4313" s="20" t="s">
        <v>19</v>
      </c>
      <c r="E4313" s="10">
        <f t="shared" si="1"/>
        <v>1</v>
      </c>
      <c r="F4313" s="10">
        <f t="shared" si="2"/>
        <v>0</v>
      </c>
      <c r="G4313" s="10">
        <f t="shared" si="3"/>
        <v>0</v>
      </c>
      <c r="H4313" s="11" t="str">
        <f t="shared" si="30"/>
        <v>JAN</v>
      </c>
    </row>
    <row r="4314">
      <c r="A4314" s="7">
        <v>44220.0</v>
      </c>
      <c r="B4314" s="22" t="s">
        <v>90</v>
      </c>
      <c r="C4314" s="23" t="s">
        <v>18</v>
      </c>
      <c r="D4314" s="24" t="s">
        <v>19</v>
      </c>
      <c r="E4314" s="10">
        <f t="shared" si="1"/>
        <v>1</v>
      </c>
      <c r="F4314" s="10">
        <f t="shared" si="2"/>
        <v>0</v>
      </c>
      <c r="G4314" s="10">
        <f t="shared" si="3"/>
        <v>0</v>
      </c>
      <c r="H4314" s="11" t="str">
        <f t="shared" si="30"/>
        <v>JAN</v>
      </c>
    </row>
    <row r="4315">
      <c r="A4315" s="60">
        <v>44220.0</v>
      </c>
      <c r="B4315" s="45" t="s">
        <v>30</v>
      </c>
      <c r="C4315" s="65" t="s">
        <v>42</v>
      </c>
      <c r="D4315" s="28" t="s">
        <v>19</v>
      </c>
      <c r="E4315" s="10">
        <f t="shared" si="1"/>
        <v>0</v>
      </c>
      <c r="F4315" s="10">
        <f t="shared" si="2"/>
        <v>0</v>
      </c>
      <c r="G4315" s="10">
        <f t="shared" si="3"/>
        <v>0</v>
      </c>
      <c r="H4315" s="11" t="str">
        <f t="shared" si="30"/>
        <v>JAN</v>
      </c>
    </row>
    <row r="4316">
      <c r="A4316" s="7">
        <v>44220.0</v>
      </c>
      <c r="B4316" s="22" t="s">
        <v>45</v>
      </c>
      <c r="C4316" s="23" t="s">
        <v>42</v>
      </c>
      <c r="D4316" s="24" t="s">
        <v>19</v>
      </c>
      <c r="E4316" s="10">
        <f t="shared" si="1"/>
        <v>0</v>
      </c>
      <c r="F4316" s="10">
        <f t="shared" si="2"/>
        <v>0</v>
      </c>
      <c r="G4316" s="10">
        <f t="shared" si="3"/>
        <v>0</v>
      </c>
      <c r="H4316" s="11" t="str">
        <f t="shared" si="30"/>
        <v>JAN</v>
      </c>
    </row>
    <row r="4317">
      <c r="A4317" s="17">
        <v>44220.0</v>
      </c>
      <c r="B4317" s="18" t="s">
        <v>92</v>
      </c>
      <c r="C4317" s="19" t="s">
        <v>42</v>
      </c>
      <c r="D4317" s="20" t="s">
        <v>19</v>
      </c>
      <c r="E4317" s="10">
        <f t="shared" si="1"/>
        <v>0</v>
      </c>
      <c r="F4317" s="10">
        <f t="shared" si="2"/>
        <v>0</v>
      </c>
      <c r="G4317" s="10">
        <f t="shared" si="3"/>
        <v>0</v>
      </c>
      <c r="H4317" s="11" t="str">
        <f t="shared" si="30"/>
        <v>JAN</v>
      </c>
    </row>
    <row r="4318">
      <c r="A4318" s="7">
        <v>44220.0</v>
      </c>
      <c r="B4318" s="22" t="s">
        <v>43</v>
      </c>
      <c r="C4318" s="23" t="s">
        <v>18</v>
      </c>
      <c r="D4318" s="24" t="s">
        <v>66</v>
      </c>
      <c r="E4318" s="10">
        <f t="shared" si="1"/>
        <v>0</v>
      </c>
      <c r="F4318" s="10">
        <f t="shared" si="2"/>
        <v>0</v>
      </c>
      <c r="G4318" s="10">
        <f t="shared" si="3"/>
        <v>0</v>
      </c>
      <c r="H4318" s="11" t="str">
        <f t="shared" si="30"/>
        <v>JAN</v>
      </c>
    </row>
    <row r="4319">
      <c r="A4319" s="7">
        <v>44220.0</v>
      </c>
      <c r="B4319" s="22" t="s">
        <v>90</v>
      </c>
      <c r="C4319" s="23" t="s">
        <v>18</v>
      </c>
      <c r="D4319" s="24" t="s">
        <v>66</v>
      </c>
      <c r="E4319" s="10">
        <f t="shared" si="1"/>
        <v>0</v>
      </c>
      <c r="F4319" s="10">
        <f t="shared" si="2"/>
        <v>0</v>
      </c>
      <c r="G4319" s="10">
        <f t="shared" si="3"/>
        <v>0</v>
      </c>
      <c r="H4319" s="11" t="str">
        <f t="shared" si="30"/>
        <v>JAN</v>
      </c>
    </row>
    <row r="4320">
      <c r="A4320" s="7">
        <v>44220.0</v>
      </c>
      <c r="B4320" s="22" t="s">
        <v>90</v>
      </c>
      <c r="C4320" s="23" t="s">
        <v>18</v>
      </c>
      <c r="D4320" s="24" t="s">
        <v>66</v>
      </c>
      <c r="E4320" s="10">
        <f t="shared" si="1"/>
        <v>0</v>
      </c>
      <c r="F4320" s="10">
        <f t="shared" si="2"/>
        <v>0</v>
      </c>
      <c r="G4320" s="10">
        <f t="shared" si="3"/>
        <v>0</v>
      </c>
      <c r="H4320" s="11" t="str">
        <f t="shared" si="30"/>
        <v>JAN</v>
      </c>
    </row>
    <row r="4321">
      <c r="A4321" s="53">
        <v>44220.0</v>
      </c>
      <c r="B4321" s="54" t="s">
        <v>30</v>
      </c>
      <c r="C4321" s="55" t="s">
        <v>18</v>
      </c>
      <c r="D4321" s="55" t="s">
        <v>25</v>
      </c>
      <c r="E4321" s="10">
        <f t="shared" si="1"/>
        <v>0</v>
      </c>
      <c r="F4321" s="10">
        <f t="shared" si="2"/>
        <v>0</v>
      </c>
      <c r="G4321" s="10">
        <f t="shared" si="3"/>
        <v>1</v>
      </c>
      <c r="H4321" s="11" t="str">
        <f t="shared" si="30"/>
        <v>JAN</v>
      </c>
    </row>
    <row r="4322">
      <c r="A4322" s="60">
        <v>44220.0</v>
      </c>
      <c r="B4322" s="65" t="s">
        <v>30</v>
      </c>
      <c r="C4322" s="52" t="s">
        <v>18</v>
      </c>
      <c r="D4322" s="28" t="s">
        <v>25</v>
      </c>
      <c r="E4322" s="10">
        <f t="shared" si="1"/>
        <v>0</v>
      </c>
      <c r="F4322" s="10">
        <f t="shared" si="2"/>
        <v>0</v>
      </c>
      <c r="G4322" s="10">
        <f t="shared" si="3"/>
        <v>1</v>
      </c>
      <c r="H4322" s="11" t="str">
        <f t="shared" si="30"/>
        <v>JAN</v>
      </c>
    </row>
    <row r="4323">
      <c r="A4323" s="60">
        <v>44220.0</v>
      </c>
      <c r="B4323" s="65" t="s">
        <v>30</v>
      </c>
      <c r="C4323" s="52" t="s">
        <v>18</v>
      </c>
      <c r="D4323" s="28" t="s">
        <v>25</v>
      </c>
      <c r="E4323" s="10">
        <f t="shared" si="1"/>
        <v>0</v>
      </c>
      <c r="F4323" s="10">
        <f t="shared" si="2"/>
        <v>0</v>
      </c>
      <c r="G4323" s="10">
        <f t="shared" si="3"/>
        <v>1</v>
      </c>
      <c r="H4323" s="11" t="str">
        <f t="shared" si="30"/>
        <v>JAN</v>
      </c>
    </row>
    <row r="4324">
      <c r="A4324" s="60">
        <v>44220.0</v>
      </c>
      <c r="B4324" s="65" t="s">
        <v>30</v>
      </c>
      <c r="C4324" s="52" t="s">
        <v>18</v>
      </c>
      <c r="D4324" s="28" t="s">
        <v>25</v>
      </c>
      <c r="E4324" s="10">
        <f t="shared" si="1"/>
        <v>0</v>
      </c>
      <c r="F4324" s="10">
        <f t="shared" si="2"/>
        <v>0</v>
      </c>
      <c r="G4324" s="10">
        <f t="shared" si="3"/>
        <v>1</v>
      </c>
      <c r="H4324" s="11" t="str">
        <f t="shared" si="30"/>
        <v>JAN</v>
      </c>
    </row>
    <row r="4325">
      <c r="A4325" s="7">
        <v>44220.0</v>
      </c>
      <c r="B4325" s="18" t="s">
        <v>90</v>
      </c>
      <c r="C4325" s="19" t="s">
        <v>18</v>
      </c>
      <c r="D4325" s="20" t="s">
        <v>25</v>
      </c>
      <c r="E4325" s="10">
        <f t="shared" si="1"/>
        <v>0</v>
      </c>
      <c r="F4325" s="10">
        <f t="shared" si="2"/>
        <v>0</v>
      </c>
      <c r="G4325" s="10">
        <f t="shared" si="3"/>
        <v>1</v>
      </c>
      <c r="H4325" s="11" t="str">
        <f t="shared" si="30"/>
        <v>JAN</v>
      </c>
    </row>
    <row r="4326">
      <c r="A4326" s="7">
        <v>44220.0</v>
      </c>
      <c r="B4326" s="8" t="s">
        <v>34</v>
      </c>
      <c r="C4326" s="9" t="s">
        <v>42</v>
      </c>
      <c r="D4326" s="28" t="s">
        <v>25</v>
      </c>
      <c r="E4326" s="10">
        <f t="shared" si="1"/>
        <v>0</v>
      </c>
      <c r="F4326" s="10">
        <f t="shared" si="2"/>
        <v>0</v>
      </c>
      <c r="G4326" s="10">
        <f t="shared" si="3"/>
        <v>0</v>
      </c>
      <c r="H4326" s="11" t="str">
        <f t="shared" si="30"/>
        <v>JAN</v>
      </c>
    </row>
    <row r="4327">
      <c r="A4327" s="7">
        <v>44220.0</v>
      </c>
      <c r="B4327" s="8" t="s">
        <v>34</v>
      </c>
      <c r="C4327" s="9" t="s">
        <v>42</v>
      </c>
      <c r="D4327" s="28" t="s">
        <v>25</v>
      </c>
      <c r="E4327" s="10">
        <f t="shared" si="1"/>
        <v>0</v>
      </c>
      <c r="F4327" s="10">
        <f t="shared" si="2"/>
        <v>0</v>
      </c>
      <c r="G4327" s="10">
        <f t="shared" si="3"/>
        <v>0</v>
      </c>
      <c r="H4327" s="11" t="str">
        <f t="shared" si="30"/>
        <v>JAN</v>
      </c>
    </row>
    <row r="4328">
      <c r="A4328" s="7">
        <v>44220.0</v>
      </c>
      <c r="B4328" s="8" t="s">
        <v>34</v>
      </c>
      <c r="C4328" s="9" t="s">
        <v>42</v>
      </c>
      <c r="D4328" s="28" t="s">
        <v>25</v>
      </c>
      <c r="E4328" s="10">
        <f t="shared" si="1"/>
        <v>0</v>
      </c>
      <c r="F4328" s="10">
        <f t="shared" si="2"/>
        <v>0</v>
      </c>
      <c r="G4328" s="10">
        <f t="shared" si="3"/>
        <v>0</v>
      </c>
      <c r="H4328" s="11" t="str">
        <f t="shared" si="30"/>
        <v>JAN</v>
      </c>
    </row>
    <row r="4329">
      <c r="A4329" s="7">
        <v>44220.0</v>
      </c>
      <c r="B4329" s="8" t="s">
        <v>34</v>
      </c>
      <c r="C4329" s="27" t="s">
        <v>18</v>
      </c>
      <c r="D4329" s="28" t="s">
        <v>35</v>
      </c>
      <c r="E4329" s="10">
        <f t="shared" si="1"/>
        <v>0</v>
      </c>
      <c r="F4329" s="10">
        <f t="shared" si="2"/>
        <v>1</v>
      </c>
      <c r="G4329" s="10">
        <f t="shared" si="3"/>
        <v>0</v>
      </c>
      <c r="H4329" s="11" t="str">
        <f t="shared" si="30"/>
        <v>JAN</v>
      </c>
    </row>
    <row r="4330">
      <c r="A4330" s="53">
        <v>44220.0</v>
      </c>
      <c r="B4330" s="54" t="s">
        <v>30</v>
      </c>
      <c r="C4330" s="55" t="s">
        <v>18</v>
      </c>
      <c r="D4330" s="55" t="s">
        <v>35</v>
      </c>
      <c r="E4330" s="10">
        <f t="shared" si="1"/>
        <v>0</v>
      </c>
      <c r="F4330" s="10">
        <f t="shared" si="2"/>
        <v>1</v>
      </c>
      <c r="G4330" s="10">
        <f t="shared" si="3"/>
        <v>0</v>
      </c>
      <c r="H4330" s="11" t="str">
        <f t="shared" si="30"/>
        <v>JAN</v>
      </c>
    </row>
    <row r="4331">
      <c r="A4331" s="53">
        <v>44220.0</v>
      </c>
      <c r="B4331" s="54" t="s">
        <v>30</v>
      </c>
      <c r="C4331" s="55" t="s">
        <v>18</v>
      </c>
      <c r="D4331" s="55" t="s">
        <v>35</v>
      </c>
      <c r="E4331" s="10">
        <f t="shared" si="1"/>
        <v>0</v>
      </c>
      <c r="F4331" s="10">
        <f t="shared" si="2"/>
        <v>1</v>
      </c>
      <c r="G4331" s="10">
        <f t="shared" si="3"/>
        <v>0</v>
      </c>
      <c r="H4331" s="11" t="str">
        <f t="shared" si="30"/>
        <v>JAN</v>
      </c>
    </row>
    <row r="4332">
      <c r="A4332" s="7">
        <v>44221.0</v>
      </c>
      <c r="B4332" s="8" t="s">
        <v>30</v>
      </c>
      <c r="C4332" s="9" t="s">
        <v>18</v>
      </c>
      <c r="D4332" s="73" t="s">
        <v>19</v>
      </c>
      <c r="E4332" s="10">
        <f t="shared" si="1"/>
        <v>1</v>
      </c>
      <c r="F4332" s="10">
        <f t="shared" si="2"/>
        <v>0</v>
      </c>
      <c r="G4332" s="10">
        <f t="shared" si="3"/>
        <v>0</v>
      </c>
      <c r="H4332" s="11" t="str">
        <f t="shared" si="30"/>
        <v>JAN</v>
      </c>
    </row>
    <row r="4333">
      <c r="A4333" s="7">
        <v>44221.0</v>
      </c>
      <c r="B4333" s="8" t="s">
        <v>30</v>
      </c>
      <c r="C4333" s="9" t="s">
        <v>18</v>
      </c>
      <c r="D4333" s="73" t="s">
        <v>19</v>
      </c>
      <c r="E4333" s="10">
        <f t="shared" si="1"/>
        <v>1</v>
      </c>
      <c r="F4333" s="10">
        <f t="shared" si="2"/>
        <v>0</v>
      </c>
      <c r="G4333" s="10">
        <f t="shared" si="3"/>
        <v>0</v>
      </c>
      <c r="H4333" s="11" t="str">
        <f t="shared" si="30"/>
        <v>JAN</v>
      </c>
    </row>
    <row r="4334">
      <c r="A4334" s="7">
        <v>44221.0</v>
      </c>
      <c r="B4334" s="8" t="s">
        <v>30</v>
      </c>
      <c r="C4334" s="9" t="s">
        <v>18</v>
      </c>
      <c r="D4334" s="73" t="s">
        <v>35</v>
      </c>
      <c r="E4334" s="10">
        <f t="shared" si="1"/>
        <v>0</v>
      </c>
      <c r="F4334" s="10">
        <f t="shared" si="2"/>
        <v>1</v>
      </c>
      <c r="G4334" s="10">
        <f t="shared" si="3"/>
        <v>0</v>
      </c>
      <c r="H4334" s="11" t="str">
        <f t="shared" si="30"/>
        <v>JAN</v>
      </c>
    </row>
    <row r="4335">
      <c r="A4335" s="7">
        <v>44221.0</v>
      </c>
      <c r="B4335" s="8" t="s">
        <v>30</v>
      </c>
      <c r="C4335" s="9" t="s">
        <v>18</v>
      </c>
      <c r="D4335" s="73" t="s">
        <v>35</v>
      </c>
      <c r="E4335" s="10">
        <f t="shared" si="1"/>
        <v>0</v>
      </c>
      <c r="F4335" s="10">
        <f t="shared" si="2"/>
        <v>1</v>
      </c>
      <c r="G4335" s="10">
        <f t="shared" si="3"/>
        <v>0</v>
      </c>
      <c r="H4335" s="11" t="str">
        <f t="shared" si="30"/>
        <v>JAN</v>
      </c>
    </row>
    <row r="4336">
      <c r="A4336" s="7">
        <v>44221.0</v>
      </c>
      <c r="B4336" s="8" t="s">
        <v>30</v>
      </c>
      <c r="C4336" s="9" t="s">
        <v>18</v>
      </c>
      <c r="D4336" s="73" t="s">
        <v>35</v>
      </c>
      <c r="E4336" s="10">
        <f t="shared" si="1"/>
        <v>0</v>
      </c>
      <c r="F4336" s="10">
        <f t="shared" si="2"/>
        <v>1</v>
      </c>
      <c r="G4336" s="10">
        <f t="shared" si="3"/>
        <v>0</v>
      </c>
      <c r="H4336" s="11" t="str">
        <f t="shared" si="30"/>
        <v>JAN</v>
      </c>
    </row>
    <row r="4337">
      <c r="A4337" s="7">
        <v>44221.0</v>
      </c>
      <c r="B4337" s="8" t="s">
        <v>30</v>
      </c>
      <c r="C4337" s="9" t="s">
        <v>18</v>
      </c>
      <c r="D4337" s="73" t="s">
        <v>19</v>
      </c>
      <c r="E4337" s="10">
        <f t="shared" si="1"/>
        <v>1</v>
      </c>
      <c r="F4337" s="10">
        <f t="shared" si="2"/>
        <v>0</v>
      </c>
      <c r="G4337" s="10">
        <f t="shared" si="3"/>
        <v>0</v>
      </c>
      <c r="H4337" s="11" t="str">
        <f t="shared" si="30"/>
        <v>JAN</v>
      </c>
    </row>
    <row r="4338">
      <c r="A4338" s="7">
        <v>44221.0</v>
      </c>
      <c r="B4338" s="8" t="s">
        <v>70</v>
      </c>
      <c r="C4338" s="9" t="s">
        <v>18</v>
      </c>
      <c r="D4338" s="8" t="s">
        <v>19</v>
      </c>
      <c r="E4338" s="10">
        <f t="shared" si="1"/>
        <v>1</v>
      </c>
      <c r="F4338" s="10">
        <f t="shared" si="2"/>
        <v>0</v>
      </c>
      <c r="G4338" s="10">
        <f t="shared" si="3"/>
        <v>0</v>
      </c>
      <c r="H4338" s="11" t="str">
        <f t="shared" si="30"/>
        <v>JAN</v>
      </c>
    </row>
    <row r="4339">
      <c r="A4339" s="7">
        <v>44221.0</v>
      </c>
      <c r="B4339" s="8" t="s">
        <v>37</v>
      </c>
      <c r="C4339" s="46" t="s">
        <v>18</v>
      </c>
      <c r="D4339" s="43" t="s">
        <v>25</v>
      </c>
      <c r="E4339" s="10">
        <f t="shared" si="1"/>
        <v>0</v>
      </c>
      <c r="F4339" s="10">
        <f t="shared" si="2"/>
        <v>0</v>
      </c>
      <c r="G4339" s="10">
        <f t="shared" si="3"/>
        <v>1</v>
      </c>
      <c r="H4339" s="11" t="str">
        <f t="shared" si="30"/>
        <v>JAN</v>
      </c>
    </row>
    <row r="4340">
      <c r="A4340" s="7">
        <v>44221.0</v>
      </c>
      <c r="B4340" s="8" t="s">
        <v>90</v>
      </c>
      <c r="C4340" s="40" t="s">
        <v>18</v>
      </c>
      <c r="D4340" s="9" t="s">
        <v>19</v>
      </c>
      <c r="E4340" s="10">
        <f t="shared" si="1"/>
        <v>1</v>
      </c>
      <c r="F4340" s="10">
        <f t="shared" si="2"/>
        <v>0</v>
      </c>
      <c r="G4340" s="10">
        <f t="shared" si="3"/>
        <v>0</v>
      </c>
      <c r="H4340" s="11" t="str">
        <f t="shared" si="30"/>
        <v>JAN</v>
      </c>
    </row>
    <row r="4341">
      <c r="A4341" s="7">
        <v>44221.0</v>
      </c>
      <c r="B4341" s="8" t="s">
        <v>43</v>
      </c>
      <c r="C4341" s="40" t="s">
        <v>18</v>
      </c>
      <c r="D4341" s="9" t="s">
        <v>25</v>
      </c>
      <c r="E4341" s="10">
        <f t="shared" si="1"/>
        <v>0</v>
      </c>
      <c r="F4341" s="10">
        <f t="shared" si="2"/>
        <v>0</v>
      </c>
      <c r="G4341" s="10">
        <f t="shared" si="3"/>
        <v>1</v>
      </c>
      <c r="H4341" s="11" t="str">
        <f t="shared" si="30"/>
        <v>JAN</v>
      </c>
    </row>
    <row r="4342">
      <c r="A4342" s="7">
        <v>44221.0</v>
      </c>
      <c r="B4342" s="8" t="s">
        <v>43</v>
      </c>
      <c r="C4342" s="40" t="s">
        <v>18</v>
      </c>
      <c r="D4342" s="9" t="s">
        <v>19</v>
      </c>
      <c r="E4342" s="10">
        <f t="shared" si="1"/>
        <v>1</v>
      </c>
      <c r="F4342" s="10">
        <f t="shared" si="2"/>
        <v>0</v>
      </c>
      <c r="G4342" s="10">
        <f t="shared" si="3"/>
        <v>0</v>
      </c>
      <c r="H4342" s="11" t="str">
        <f t="shared" si="30"/>
        <v>JAN</v>
      </c>
    </row>
    <row r="4343">
      <c r="A4343" s="7">
        <v>44221.0</v>
      </c>
      <c r="B4343" s="8" t="s">
        <v>78</v>
      </c>
      <c r="C4343" s="40" t="s">
        <v>18</v>
      </c>
      <c r="D4343" s="43" t="s">
        <v>19</v>
      </c>
      <c r="E4343" s="10">
        <f t="shared" si="1"/>
        <v>1</v>
      </c>
      <c r="F4343" s="10">
        <f t="shared" si="2"/>
        <v>0</v>
      </c>
      <c r="G4343" s="10">
        <f t="shared" si="3"/>
        <v>0</v>
      </c>
      <c r="H4343" s="11" t="str">
        <f t="shared" si="30"/>
        <v>JAN</v>
      </c>
    </row>
    <row r="4344">
      <c r="A4344" s="7">
        <v>44221.0</v>
      </c>
      <c r="B4344" s="8" t="s">
        <v>34</v>
      </c>
      <c r="C4344" s="27" t="s">
        <v>18</v>
      </c>
      <c r="D4344" s="28" t="s">
        <v>19</v>
      </c>
      <c r="E4344" s="10">
        <f t="shared" si="1"/>
        <v>1</v>
      </c>
      <c r="F4344" s="10">
        <f t="shared" si="2"/>
        <v>0</v>
      </c>
      <c r="G4344" s="10">
        <f t="shared" si="3"/>
        <v>0</v>
      </c>
      <c r="H4344" s="11" t="str">
        <f t="shared" si="30"/>
        <v>JAN</v>
      </c>
    </row>
    <row r="4345">
      <c r="A4345" s="7">
        <v>44221.0</v>
      </c>
      <c r="B4345" s="8" t="s">
        <v>40</v>
      </c>
      <c r="C4345" s="27" t="s">
        <v>18</v>
      </c>
      <c r="D4345" s="28" t="s">
        <v>19</v>
      </c>
      <c r="E4345" s="10">
        <f t="shared" si="1"/>
        <v>1</v>
      </c>
      <c r="F4345" s="10">
        <f t="shared" si="2"/>
        <v>0</v>
      </c>
      <c r="G4345" s="10">
        <f t="shared" si="3"/>
        <v>0</v>
      </c>
      <c r="H4345" s="11" t="str">
        <f t="shared" si="30"/>
        <v>JAN</v>
      </c>
    </row>
    <row r="4346">
      <c r="A4346" s="7">
        <v>44221.0</v>
      </c>
      <c r="B4346" s="8" t="s">
        <v>40</v>
      </c>
      <c r="C4346" s="27" t="s">
        <v>18</v>
      </c>
      <c r="D4346" s="28" t="s">
        <v>19</v>
      </c>
      <c r="E4346" s="10">
        <f t="shared" si="1"/>
        <v>1</v>
      </c>
      <c r="F4346" s="10">
        <f t="shared" si="2"/>
        <v>0</v>
      </c>
      <c r="G4346" s="10">
        <f t="shared" si="3"/>
        <v>0</v>
      </c>
      <c r="H4346" s="11" t="str">
        <f t="shared" si="30"/>
        <v>JAN</v>
      </c>
    </row>
    <row r="4347">
      <c r="A4347" s="7">
        <v>44221.0</v>
      </c>
      <c r="B4347" s="8" t="s">
        <v>37</v>
      </c>
      <c r="C4347" s="9" t="s">
        <v>42</v>
      </c>
      <c r="D4347" s="28" t="s">
        <v>19</v>
      </c>
      <c r="E4347" s="10">
        <f t="shared" si="1"/>
        <v>0</v>
      </c>
      <c r="F4347" s="10">
        <f t="shared" si="2"/>
        <v>0</v>
      </c>
      <c r="G4347" s="10">
        <f t="shared" si="3"/>
        <v>0</v>
      </c>
      <c r="H4347" s="11" t="str">
        <f t="shared" si="30"/>
        <v>JAN</v>
      </c>
    </row>
    <row r="4348">
      <c r="A4348" s="60">
        <v>44221.0</v>
      </c>
      <c r="B4348" s="45" t="s">
        <v>30</v>
      </c>
      <c r="C4348" s="45" t="s">
        <v>18</v>
      </c>
      <c r="D4348" s="28" t="s">
        <v>19</v>
      </c>
      <c r="E4348" s="10">
        <f t="shared" si="1"/>
        <v>1</v>
      </c>
      <c r="F4348" s="10">
        <f t="shared" si="2"/>
        <v>0</v>
      </c>
      <c r="G4348" s="10">
        <f t="shared" si="3"/>
        <v>0</v>
      </c>
      <c r="H4348" s="11" t="str">
        <f t="shared" si="30"/>
        <v>JAN</v>
      </c>
    </row>
    <row r="4349">
      <c r="A4349" s="53">
        <v>44221.0</v>
      </c>
      <c r="B4349" s="54" t="s">
        <v>30</v>
      </c>
      <c r="C4349" s="55" t="s">
        <v>18</v>
      </c>
      <c r="D4349" s="55" t="s">
        <v>19</v>
      </c>
      <c r="E4349" s="10">
        <f t="shared" si="1"/>
        <v>1</v>
      </c>
      <c r="F4349" s="10">
        <f t="shared" si="2"/>
        <v>0</v>
      </c>
      <c r="G4349" s="10">
        <f t="shared" si="3"/>
        <v>0</v>
      </c>
      <c r="H4349" s="11" t="str">
        <f t="shared" si="30"/>
        <v>JAN</v>
      </c>
    </row>
    <row r="4350">
      <c r="A4350" s="7">
        <v>44221.0</v>
      </c>
      <c r="B4350" s="22" t="s">
        <v>45</v>
      </c>
      <c r="C4350" s="23" t="s">
        <v>18</v>
      </c>
      <c r="D4350" s="24" t="s">
        <v>19</v>
      </c>
      <c r="E4350" s="10">
        <f t="shared" si="1"/>
        <v>1</v>
      </c>
      <c r="F4350" s="10">
        <f t="shared" si="2"/>
        <v>0</v>
      </c>
      <c r="G4350" s="10">
        <f t="shared" si="3"/>
        <v>0</v>
      </c>
      <c r="H4350" s="11" t="str">
        <f t="shared" si="30"/>
        <v>JAN</v>
      </c>
    </row>
    <row r="4351">
      <c r="A4351" s="7">
        <v>44221.0</v>
      </c>
      <c r="B4351" s="22" t="s">
        <v>45</v>
      </c>
      <c r="C4351" s="23" t="s">
        <v>18</v>
      </c>
      <c r="D4351" s="24" t="s">
        <v>19</v>
      </c>
      <c r="E4351" s="10">
        <f t="shared" si="1"/>
        <v>1</v>
      </c>
      <c r="F4351" s="10">
        <f t="shared" si="2"/>
        <v>0</v>
      </c>
      <c r="G4351" s="10">
        <f t="shared" si="3"/>
        <v>0</v>
      </c>
      <c r="H4351" s="11" t="str">
        <f t="shared" si="30"/>
        <v>JAN</v>
      </c>
    </row>
    <row r="4352">
      <c r="A4352" s="7">
        <v>44221.0</v>
      </c>
      <c r="B4352" s="22" t="s">
        <v>80</v>
      </c>
      <c r="C4352" s="23" t="s">
        <v>18</v>
      </c>
      <c r="D4352" s="24" t="s">
        <v>19</v>
      </c>
      <c r="E4352" s="10">
        <f t="shared" si="1"/>
        <v>1</v>
      </c>
      <c r="F4352" s="10">
        <f t="shared" si="2"/>
        <v>0</v>
      </c>
      <c r="G4352" s="10">
        <f t="shared" si="3"/>
        <v>0</v>
      </c>
      <c r="H4352" s="11" t="str">
        <f t="shared" si="30"/>
        <v>JAN</v>
      </c>
    </row>
    <row r="4353">
      <c r="A4353" s="7">
        <v>44221.0</v>
      </c>
      <c r="B4353" s="24" t="s">
        <v>80</v>
      </c>
      <c r="C4353" s="23" t="s">
        <v>18</v>
      </c>
      <c r="D4353" s="24" t="s">
        <v>19</v>
      </c>
      <c r="E4353" s="10">
        <f t="shared" si="1"/>
        <v>1</v>
      </c>
      <c r="F4353" s="10">
        <f t="shared" si="2"/>
        <v>0</v>
      </c>
      <c r="G4353" s="10">
        <f t="shared" si="3"/>
        <v>0</v>
      </c>
      <c r="H4353" s="11" t="str">
        <f t="shared" si="30"/>
        <v>JAN</v>
      </c>
    </row>
    <row r="4354">
      <c r="A4354" s="17">
        <v>44221.0</v>
      </c>
      <c r="B4354" s="18" t="s">
        <v>92</v>
      </c>
      <c r="C4354" s="19" t="s">
        <v>18</v>
      </c>
      <c r="D4354" s="20" t="s">
        <v>19</v>
      </c>
      <c r="E4354" s="10">
        <f t="shared" si="1"/>
        <v>1</v>
      </c>
      <c r="F4354" s="10">
        <f t="shared" si="2"/>
        <v>0</v>
      </c>
      <c r="G4354" s="10">
        <f t="shared" si="3"/>
        <v>0</v>
      </c>
      <c r="H4354" s="11" t="str">
        <f t="shared" si="30"/>
        <v>JAN</v>
      </c>
    </row>
    <row r="4355">
      <c r="A4355" s="17">
        <v>44221.0</v>
      </c>
      <c r="B4355" s="18" t="s">
        <v>92</v>
      </c>
      <c r="C4355" s="19" t="s">
        <v>18</v>
      </c>
      <c r="D4355" s="20" t="s">
        <v>19</v>
      </c>
      <c r="E4355" s="10">
        <f t="shared" si="1"/>
        <v>1</v>
      </c>
      <c r="F4355" s="10">
        <f t="shared" si="2"/>
        <v>0</v>
      </c>
      <c r="G4355" s="10">
        <f t="shared" si="3"/>
        <v>0</v>
      </c>
      <c r="H4355" s="11" t="str">
        <f t="shared" si="30"/>
        <v>JAN</v>
      </c>
    </row>
    <row r="4356">
      <c r="A4356" s="7">
        <v>44221.0</v>
      </c>
      <c r="B4356" s="22" t="s">
        <v>90</v>
      </c>
      <c r="C4356" s="23" t="s">
        <v>18</v>
      </c>
      <c r="D4356" s="24" t="s">
        <v>19</v>
      </c>
      <c r="E4356" s="10">
        <f t="shared" si="1"/>
        <v>1</v>
      </c>
      <c r="F4356" s="10">
        <f t="shared" si="2"/>
        <v>0</v>
      </c>
      <c r="G4356" s="10">
        <f t="shared" si="3"/>
        <v>0</v>
      </c>
      <c r="H4356" s="11" t="str">
        <f t="shared" si="30"/>
        <v>JAN</v>
      </c>
    </row>
    <row r="4357">
      <c r="A4357" s="64">
        <v>44221.0</v>
      </c>
      <c r="B4357" s="43" t="s">
        <v>30</v>
      </c>
      <c r="C4357" s="52" t="s">
        <v>42</v>
      </c>
      <c r="D4357" s="28" t="s">
        <v>19</v>
      </c>
      <c r="E4357" s="10">
        <f t="shared" si="1"/>
        <v>0</v>
      </c>
      <c r="F4357" s="10">
        <f t="shared" si="2"/>
        <v>0</v>
      </c>
      <c r="G4357" s="10">
        <f t="shared" si="3"/>
        <v>0</v>
      </c>
      <c r="H4357" s="11" t="str">
        <f t="shared" si="30"/>
        <v>JAN</v>
      </c>
    </row>
    <row r="4358">
      <c r="A4358" s="17">
        <v>44221.0</v>
      </c>
      <c r="B4358" s="18" t="s">
        <v>92</v>
      </c>
      <c r="C4358" s="19" t="s">
        <v>42</v>
      </c>
      <c r="D4358" s="20" t="s">
        <v>19</v>
      </c>
      <c r="E4358" s="10">
        <f t="shared" si="1"/>
        <v>0</v>
      </c>
      <c r="F4358" s="10">
        <f t="shared" si="2"/>
        <v>0</v>
      </c>
      <c r="G4358" s="10">
        <f t="shared" si="3"/>
        <v>0</v>
      </c>
      <c r="H4358" s="11" t="str">
        <f t="shared" si="30"/>
        <v>JAN</v>
      </c>
    </row>
    <row r="4359">
      <c r="A4359" s="60">
        <v>44221.0</v>
      </c>
      <c r="B4359" s="65" t="s">
        <v>43</v>
      </c>
      <c r="C4359" s="52" t="s">
        <v>18</v>
      </c>
      <c r="D4359" s="28" t="s">
        <v>25</v>
      </c>
      <c r="E4359" s="10">
        <f t="shared" si="1"/>
        <v>0</v>
      </c>
      <c r="F4359" s="10">
        <f t="shared" si="2"/>
        <v>0</v>
      </c>
      <c r="G4359" s="10">
        <f t="shared" si="3"/>
        <v>1</v>
      </c>
      <c r="H4359" s="11" t="str">
        <f t="shared" si="30"/>
        <v>JAN</v>
      </c>
    </row>
    <row r="4360">
      <c r="A4360" s="7">
        <v>44221.0</v>
      </c>
      <c r="B4360" s="8" t="s">
        <v>40</v>
      </c>
      <c r="C4360" s="27" t="s">
        <v>18</v>
      </c>
      <c r="D4360" s="42" t="s">
        <v>25</v>
      </c>
      <c r="E4360" s="10">
        <f t="shared" si="1"/>
        <v>0</v>
      </c>
      <c r="F4360" s="10">
        <f t="shared" si="2"/>
        <v>0</v>
      </c>
      <c r="G4360" s="10">
        <f t="shared" si="3"/>
        <v>1</v>
      </c>
      <c r="H4360" s="11" t="str">
        <f t="shared" si="30"/>
        <v>JAN</v>
      </c>
    </row>
    <row r="4361">
      <c r="A4361" s="7">
        <v>44221.0</v>
      </c>
      <c r="B4361" s="22" t="s">
        <v>80</v>
      </c>
      <c r="C4361" s="23" t="s">
        <v>18</v>
      </c>
      <c r="D4361" s="24" t="s">
        <v>25</v>
      </c>
      <c r="E4361" s="10">
        <f t="shared" si="1"/>
        <v>0</v>
      </c>
      <c r="F4361" s="10">
        <f t="shared" si="2"/>
        <v>0</v>
      </c>
      <c r="G4361" s="10">
        <f t="shared" si="3"/>
        <v>1</v>
      </c>
      <c r="H4361" s="11" t="str">
        <f t="shared" si="30"/>
        <v>JAN</v>
      </c>
    </row>
    <row r="4362">
      <c r="A4362" s="7">
        <v>44221.0</v>
      </c>
      <c r="B4362" s="22" t="s">
        <v>80</v>
      </c>
      <c r="C4362" s="23" t="s">
        <v>18</v>
      </c>
      <c r="D4362" s="24" t="s">
        <v>25</v>
      </c>
      <c r="E4362" s="10">
        <f t="shared" si="1"/>
        <v>0</v>
      </c>
      <c r="F4362" s="10">
        <f t="shared" si="2"/>
        <v>0</v>
      </c>
      <c r="G4362" s="10">
        <f t="shared" si="3"/>
        <v>1</v>
      </c>
      <c r="H4362" s="11" t="str">
        <f t="shared" si="30"/>
        <v>JAN</v>
      </c>
    </row>
    <row r="4363">
      <c r="A4363" s="7">
        <v>44221.0</v>
      </c>
      <c r="B4363" s="22" t="s">
        <v>44</v>
      </c>
      <c r="C4363" s="23" t="s">
        <v>18</v>
      </c>
      <c r="D4363" s="24" t="s">
        <v>25</v>
      </c>
      <c r="E4363" s="10">
        <f t="shared" si="1"/>
        <v>0</v>
      </c>
      <c r="F4363" s="10">
        <f t="shared" si="2"/>
        <v>0</v>
      </c>
      <c r="G4363" s="10">
        <f t="shared" si="3"/>
        <v>1</v>
      </c>
      <c r="H4363" s="11" t="str">
        <f t="shared" si="30"/>
        <v>JAN</v>
      </c>
    </row>
    <row r="4364">
      <c r="A4364" s="7">
        <v>44221.0</v>
      </c>
      <c r="B4364" s="22" t="s">
        <v>80</v>
      </c>
      <c r="C4364" s="23" t="s">
        <v>18</v>
      </c>
      <c r="D4364" s="24" t="s">
        <v>35</v>
      </c>
      <c r="E4364" s="10">
        <f t="shared" si="1"/>
        <v>0</v>
      </c>
      <c r="F4364" s="10">
        <f t="shared" si="2"/>
        <v>1</v>
      </c>
      <c r="G4364" s="10">
        <f t="shared" si="3"/>
        <v>0</v>
      </c>
      <c r="H4364" s="11" t="str">
        <f t="shared" si="30"/>
        <v>JAN</v>
      </c>
    </row>
    <row r="4365">
      <c r="A4365" s="7">
        <v>44221.0</v>
      </c>
      <c r="B4365" s="22" t="s">
        <v>90</v>
      </c>
      <c r="C4365" s="23" t="s">
        <v>18</v>
      </c>
      <c r="D4365" s="24" t="s">
        <v>35</v>
      </c>
      <c r="E4365" s="10">
        <f t="shared" si="1"/>
        <v>0</v>
      </c>
      <c r="F4365" s="10">
        <f t="shared" si="2"/>
        <v>1</v>
      </c>
      <c r="G4365" s="10">
        <f t="shared" si="3"/>
        <v>0</v>
      </c>
      <c r="H4365" s="11" t="str">
        <f t="shared" si="30"/>
        <v>JAN</v>
      </c>
    </row>
    <row r="4366">
      <c r="A4366" s="7">
        <v>44222.0</v>
      </c>
      <c r="B4366" s="8" t="s">
        <v>30</v>
      </c>
      <c r="C4366" s="9" t="s">
        <v>18</v>
      </c>
      <c r="D4366" s="73" t="s">
        <v>19</v>
      </c>
      <c r="E4366" s="10">
        <f t="shared" si="1"/>
        <v>1</v>
      </c>
      <c r="F4366" s="10">
        <f t="shared" si="2"/>
        <v>0</v>
      </c>
      <c r="G4366" s="10">
        <f t="shared" si="3"/>
        <v>0</v>
      </c>
      <c r="H4366" s="11" t="str">
        <f t="shared" si="30"/>
        <v>JAN</v>
      </c>
    </row>
    <row r="4367">
      <c r="A4367" s="7">
        <v>44222.0</v>
      </c>
      <c r="B4367" s="8" t="s">
        <v>30</v>
      </c>
      <c r="C4367" s="9" t="s">
        <v>18</v>
      </c>
      <c r="D4367" s="73" t="s">
        <v>19</v>
      </c>
      <c r="E4367" s="10">
        <f t="shared" si="1"/>
        <v>1</v>
      </c>
      <c r="F4367" s="10">
        <f t="shared" si="2"/>
        <v>0</v>
      </c>
      <c r="G4367" s="10">
        <f t="shared" si="3"/>
        <v>0</v>
      </c>
      <c r="H4367" s="11" t="str">
        <f t="shared" si="30"/>
        <v>JAN</v>
      </c>
    </row>
    <row r="4368">
      <c r="A4368" s="7">
        <v>44222.0</v>
      </c>
      <c r="B4368" s="8" t="s">
        <v>30</v>
      </c>
      <c r="C4368" s="9" t="s">
        <v>18</v>
      </c>
      <c r="D4368" s="73" t="s">
        <v>35</v>
      </c>
      <c r="E4368" s="10">
        <f t="shared" si="1"/>
        <v>0</v>
      </c>
      <c r="F4368" s="10">
        <f t="shared" si="2"/>
        <v>1</v>
      </c>
      <c r="G4368" s="10">
        <f t="shared" si="3"/>
        <v>0</v>
      </c>
      <c r="H4368" s="11" t="str">
        <f t="shared" si="30"/>
        <v>JAN</v>
      </c>
    </row>
    <row r="4369">
      <c r="A4369" s="7">
        <v>44222.0</v>
      </c>
      <c r="B4369" s="8" t="s">
        <v>30</v>
      </c>
      <c r="C4369" s="9" t="s">
        <v>18</v>
      </c>
      <c r="D4369" s="73" t="s">
        <v>19</v>
      </c>
      <c r="E4369" s="10">
        <f t="shared" si="1"/>
        <v>1</v>
      </c>
      <c r="F4369" s="10">
        <f t="shared" si="2"/>
        <v>0</v>
      </c>
      <c r="G4369" s="10">
        <f t="shared" si="3"/>
        <v>0</v>
      </c>
      <c r="H4369" s="11" t="str">
        <f t="shared" si="30"/>
        <v>JAN</v>
      </c>
    </row>
    <row r="4370">
      <c r="A4370" s="7">
        <v>44222.0</v>
      </c>
      <c r="B4370" s="8" t="s">
        <v>30</v>
      </c>
      <c r="C4370" s="9" t="s">
        <v>18</v>
      </c>
      <c r="D4370" s="73" t="s">
        <v>35</v>
      </c>
      <c r="E4370" s="10">
        <f t="shared" si="1"/>
        <v>0</v>
      </c>
      <c r="F4370" s="10">
        <f t="shared" si="2"/>
        <v>1</v>
      </c>
      <c r="G4370" s="10">
        <f t="shared" si="3"/>
        <v>0</v>
      </c>
      <c r="H4370" s="11" t="str">
        <f t="shared" si="30"/>
        <v>JAN</v>
      </c>
    </row>
    <row r="4371">
      <c r="A4371" s="7">
        <v>44222.0</v>
      </c>
      <c r="B4371" s="8" t="s">
        <v>30</v>
      </c>
      <c r="C4371" s="9" t="s">
        <v>18</v>
      </c>
      <c r="D4371" s="73" t="s">
        <v>19</v>
      </c>
      <c r="E4371" s="10">
        <f t="shared" si="1"/>
        <v>1</v>
      </c>
      <c r="F4371" s="10">
        <f t="shared" si="2"/>
        <v>0</v>
      </c>
      <c r="G4371" s="10">
        <f t="shared" si="3"/>
        <v>0</v>
      </c>
      <c r="H4371" s="11" t="str">
        <f t="shared" si="30"/>
        <v>JAN</v>
      </c>
    </row>
    <row r="4372">
      <c r="A4372" s="7">
        <v>44222.0</v>
      </c>
      <c r="B4372" s="8" t="s">
        <v>37</v>
      </c>
      <c r="C4372" s="9" t="s">
        <v>18</v>
      </c>
      <c r="D4372" s="45" t="s">
        <v>19</v>
      </c>
      <c r="E4372" s="10">
        <f t="shared" si="1"/>
        <v>1</v>
      </c>
      <c r="F4372" s="10">
        <f t="shared" si="2"/>
        <v>0</v>
      </c>
      <c r="G4372" s="10">
        <f t="shared" si="3"/>
        <v>0</v>
      </c>
      <c r="H4372" s="11" t="str">
        <f t="shared" si="30"/>
        <v>JAN</v>
      </c>
    </row>
    <row r="4373">
      <c r="A4373" s="7">
        <v>44222.0</v>
      </c>
      <c r="B4373" s="8" t="s">
        <v>37</v>
      </c>
      <c r="C4373" s="9" t="s">
        <v>18</v>
      </c>
      <c r="D4373" s="45" t="s">
        <v>19</v>
      </c>
      <c r="E4373" s="10">
        <f t="shared" si="1"/>
        <v>1</v>
      </c>
      <c r="F4373" s="10">
        <f t="shared" si="2"/>
        <v>0</v>
      </c>
      <c r="G4373" s="10">
        <f t="shared" si="3"/>
        <v>0</v>
      </c>
      <c r="H4373" s="11" t="str">
        <f t="shared" si="30"/>
        <v>JAN</v>
      </c>
    </row>
    <row r="4374">
      <c r="A4374" s="7">
        <v>44222.0</v>
      </c>
      <c r="B4374" s="8" t="s">
        <v>37</v>
      </c>
      <c r="C4374" s="9" t="s">
        <v>18</v>
      </c>
      <c r="D4374" s="45" t="s">
        <v>19</v>
      </c>
      <c r="E4374" s="10">
        <f t="shared" si="1"/>
        <v>1</v>
      </c>
      <c r="F4374" s="10">
        <f t="shared" si="2"/>
        <v>0</v>
      </c>
      <c r="G4374" s="10">
        <f t="shared" si="3"/>
        <v>0</v>
      </c>
      <c r="H4374" s="11" t="str">
        <f t="shared" si="30"/>
        <v>JAN</v>
      </c>
    </row>
    <row r="4375">
      <c r="A4375" s="7">
        <v>44222.0</v>
      </c>
      <c r="B4375" s="8" t="s">
        <v>37</v>
      </c>
      <c r="C4375" s="9" t="s">
        <v>18</v>
      </c>
      <c r="D4375" s="8" t="s">
        <v>66</v>
      </c>
      <c r="E4375" s="10">
        <f t="shared" si="1"/>
        <v>0</v>
      </c>
      <c r="F4375" s="10">
        <f t="shared" si="2"/>
        <v>0</v>
      </c>
      <c r="G4375" s="10">
        <f t="shared" si="3"/>
        <v>0</v>
      </c>
      <c r="H4375" s="11" t="str">
        <f t="shared" si="30"/>
        <v>JAN</v>
      </c>
    </row>
    <row r="4376">
      <c r="A4376" s="7">
        <v>44222.0</v>
      </c>
      <c r="B4376" s="8" t="s">
        <v>82</v>
      </c>
      <c r="C4376" s="9" t="s">
        <v>42</v>
      </c>
      <c r="D4376" s="45" t="s">
        <v>25</v>
      </c>
      <c r="E4376" s="10">
        <f t="shared" si="1"/>
        <v>0</v>
      </c>
      <c r="F4376" s="10">
        <f t="shared" si="2"/>
        <v>0</v>
      </c>
      <c r="G4376" s="10">
        <f t="shared" si="3"/>
        <v>0</v>
      </c>
      <c r="H4376" s="11" t="str">
        <f t="shared" si="30"/>
        <v>JAN</v>
      </c>
    </row>
    <row r="4377">
      <c r="A4377" s="7">
        <v>44222.0</v>
      </c>
      <c r="B4377" s="8" t="s">
        <v>34</v>
      </c>
      <c r="C4377" s="46" t="s">
        <v>18</v>
      </c>
      <c r="D4377" s="43" t="s">
        <v>19</v>
      </c>
      <c r="E4377" s="10">
        <f t="shared" si="1"/>
        <v>1</v>
      </c>
      <c r="F4377" s="10">
        <f t="shared" si="2"/>
        <v>0</v>
      </c>
      <c r="G4377" s="10">
        <f t="shared" si="3"/>
        <v>0</v>
      </c>
      <c r="H4377" s="11" t="str">
        <f t="shared" si="30"/>
        <v>JAN</v>
      </c>
    </row>
    <row r="4378">
      <c r="A4378" s="7">
        <v>44222.0</v>
      </c>
      <c r="B4378" s="8" t="s">
        <v>34</v>
      </c>
      <c r="C4378" s="46" t="s">
        <v>42</v>
      </c>
      <c r="D4378" s="43" t="s">
        <v>19</v>
      </c>
      <c r="E4378" s="10">
        <f t="shared" si="1"/>
        <v>0</v>
      </c>
      <c r="F4378" s="10">
        <f t="shared" si="2"/>
        <v>0</v>
      </c>
      <c r="G4378" s="10">
        <f t="shared" si="3"/>
        <v>0</v>
      </c>
      <c r="H4378" s="11" t="str">
        <f t="shared" si="30"/>
        <v>JAN</v>
      </c>
    </row>
    <row r="4379">
      <c r="A4379" s="7">
        <v>44222.0</v>
      </c>
      <c r="B4379" s="8" t="s">
        <v>34</v>
      </c>
      <c r="C4379" s="46" t="s">
        <v>42</v>
      </c>
      <c r="D4379" s="43" t="s">
        <v>25</v>
      </c>
      <c r="E4379" s="10">
        <f t="shared" si="1"/>
        <v>0</v>
      </c>
      <c r="F4379" s="10">
        <f t="shared" si="2"/>
        <v>0</v>
      </c>
      <c r="G4379" s="10">
        <f t="shared" si="3"/>
        <v>0</v>
      </c>
      <c r="H4379" s="11" t="str">
        <f t="shared" si="30"/>
        <v>JAN</v>
      </c>
    </row>
    <row r="4380">
      <c r="A4380" s="7">
        <v>44222.0</v>
      </c>
      <c r="B4380" s="8" t="s">
        <v>37</v>
      </c>
      <c r="C4380" s="46" t="s">
        <v>18</v>
      </c>
      <c r="D4380" s="43" t="s">
        <v>19</v>
      </c>
      <c r="E4380" s="10">
        <f t="shared" si="1"/>
        <v>1</v>
      </c>
      <c r="F4380" s="10">
        <f t="shared" si="2"/>
        <v>0</v>
      </c>
      <c r="G4380" s="10">
        <f t="shared" si="3"/>
        <v>0</v>
      </c>
      <c r="H4380" s="11" t="str">
        <f t="shared" si="30"/>
        <v>JAN</v>
      </c>
    </row>
    <row r="4381">
      <c r="A4381" s="7">
        <v>44222.0</v>
      </c>
      <c r="B4381" s="8" t="s">
        <v>37</v>
      </c>
      <c r="C4381" s="46" t="s">
        <v>18</v>
      </c>
      <c r="D4381" s="43" t="s">
        <v>19</v>
      </c>
      <c r="E4381" s="10">
        <f t="shared" si="1"/>
        <v>1</v>
      </c>
      <c r="F4381" s="10">
        <f t="shared" si="2"/>
        <v>0</v>
      </c>
      <c r="G4381" s="10">
        <f t="shared" si="3"/>
        <v>0</v>
      </c>
      <c r="H4381" s="11" t="str">
        <f t="shared" si="30"/>
        <v>JAN</v>
      </c>
    </row>
    <row r="4382">
      <c r="A4382" s="7">
        <v>44222.0</v>
      </c>
      <c r="B4382" s="8" t="s">
        <v>37</v>
      </c>
      <c r="C4382" s="46" t="s">
        <v>18</v>
      </c>
      <c r="D4382" s="43" t="s">
        <v>19</v>
      </c>
      <c r="E4382" s="10">
        <f t="shared" si="1"/>
        <v>1</v>
      </c>
      <c r="F4382" s="10">
        <f t="shared" si="2"/>
        <v>0</v>
      </c>
      <c r="G4382" s="10">
        <f t="shared" si="3"/>
        <v>0</v>
      </c>
      <c r="H4382" s="11" t="str">
        <f t="shared" si="30"/>
        <v>JAN</v>
      </c>
    </row>
    <row r="4383">
      <c r="A4383" s="7">
        <v>44222.0</v>
      </c>
      <c r="B4383" s="8" t="s">
        <v>37</v>
      </c>
      <c r="C4383" s="46" t="s">
        <v>18</v>
      </c>
      <c r="D4383" s="43" t="s">
        <v>35</v>
      </c>
      <c r="E4383" s="10">
        <f t="shared" si="1"/>
        <v>0</v>
      </c>
      <c r="F4383" s="10">
        <f t="shared" si="2"/>
        <v>1</v>
      </c>
      <c r="G4383" s="10">
        <f t="shared" si="3"/>
        <v>0</v>
      </c>
      <c r="H4383" s="11" t="str">
        <f t="shared" si="30"/>
        <v>JAN</v>
      </c>
    </row>
    <row r="4384">
      <c r="A4384" s="7">
        <v>44222.0</v>
      </c>
      <c r="B4384" s="8" t="s">
        <v>37</v>
      </c>
      <c r="C4384" s="46" t="s">
        <v>18</v>
      </c>
      <c r="D4384" s="43" t="s">
        <v>19</v>
      </c>
      <c r="E4384" s="10">
        <f t="shared" si="1"/>
        <v>1</v>
      </c>
      <c r="F4384" s="10">
        <f t="shared" si="2"/>
        <v>0</v>
      </c>
      <c r="G4384" s="10">
        <f t="shared" si="3"/>
        <v>0</v>
      </c>
      <c r="H4384" s="11" t="str">
        <f t="shared" si="30"/>
        <v>JAN</v>
      </c>
    </row>
    <row r="4385">
      <c r="A4385" s="7">
        <v>44222.0</v>
      </c>
      <c r="B4385" s="8" t="s">
        <v>34</v>
      </c>
      <c r="C4385" s="9" t="s">
        <v>42</v>
      </c>
      <c r="D4385" s="28" t="s">
        <v>19</v>
      </c>
      <c r="E4385" s="10">
        <f t="shared" si="1"/>
        <v>0</v>
      </c>
      <c r="F4385" s="10">
        <f t="shared" si="2"/>
        <v>0</v>
      </c>
      <c r="G4385" s="10">
        <f t="shared" si="3"/>
        <v>0</v>
      </c>
      <c r="H4385" s="11" t="str">
        <f t="shared" si="30"/>
        <v>JAN</v>
      </c>
    </row>
    <row r="4386">
      <c r="A4386" s="7">
        <v>44222.0</v>
      </c>
      <c r="B4386" s="8" t="s">
        <v>30</v>
      </c>
      <c r="C4386" s="9" t="s">
        <v>42</v>
      </c>
      <c r="D4386" s="28" t="s">
        <v>19</v>
      </c>
      <c r="E4386" s="10">
        <f t="shared" si="1"/>
        <v>0</v>
      </c>
      <c r="F4386" s="10">
        <f t="shared" si="2"/>
        <v>0</v>
      </c>
      <c r="G4386" s="10">
        <f t="shared" si="3"/>
        <v>0</v>
      </c>
      <c r="H4386" s="11" t="str">
        <f t="shared" si="30"/>
        <v>JAN</v>
      </c>
    </row>
    <row r="4387">
      <c r="A4387" s="7">
        <v>44222.0</v>
      </c>
      <c r="B4387" s="8" t="s">
        <v>30</v>
      </c>
      <c r="C4387" s="9" t="s">
        <v>42</v>
      </c>
      <c r="D4387" s="28" t="s">
        <v>19</v>
      </c>
      <c r="E4387" s="10">
        <f t="shared" si="1"/>
        <v>0</v>
      </c>
      <c r="F4387" s="10">
        <f t="shared" si="2"/>
        <v>0</v>
      </c>
      <c r="G4387" s="10">
        <f t="shared" si="3"/>
        <v>0</v>
      </c>
      <c r="H4387" s="11" t="str">
        <f t="shared" si="30"/>
        <v>JAN</v>
      </c>
    </row>
    <row r="4388">
      <c r="A4388" s="7">
        <v>44222.0</v>
      </c>
      <c r="B4388" s="8" t="s">
        <v>37</v>
      </c>
      <c r="C4388" s="9" t="s">
        <v>18</v>
      </c>
      <c r="D4388" s="42" t="s">
        <v>19</v>
      </c>
      <c r="E4388" s="10">
        <f t="shared" si="1"/>
        <v>1</v>
      </c>
      <c r="F4388" s="10">
        <f t="shared" si="2"/>
        <v>0</v>
      </c>
      <c r="G4388" s="10">
        <f t="shared" si="3"/>
        <v>0</v>
      </c>
      <c r="H4388" s="11" t="str">
        <f t="shared" si="30"/>
        <v>JAN</v>
      </c>
    </row>
    <row r="4389">
      <c r="A4389" s="7">
        <v>44222.0</v>
      </c>
      <c r="B4389" s="8" t="s">
        <v>37</v>
      </c>
      <c r="C4389" s="9" t="s">
        <v>18</v>
      </c>
      <c r="D4389" s="42" t="s">
        <v>19</v>
      </c>
      <c r="E4389" s="10">
        <f t="shared" si="1"/>
        <v>1</v>
      </c>
      <c r="F4389" s="10">
        <f t="shared" si="2"/>
        <v>0</v>
      </c>
      <c r="G4389" s="10">
        <f t="shared" si="3"/>
        <v>0</v>
      </c>
      <c r="H4389" s="11" t="str">
        <f t="shared" si="30"/>
        <v>JAN</v>
      </c>
    </row>
    <row r="4390">
      <c r="A4390" s="60">
        <v>44222.0</v>
      </c>
      <c r="B4390" s="45" t="s">
        <v>37</v>
      </c>
      <c r="C4390" s="45" t="s">
        <v>18</v>
      </c>
      <c r="D4390" s="28" t="s">
        <v>19</v>
      </c>
      <c r="E4390" s="10">
        <f t="shared" si="1"/>
        <v>1</v>
      </c>
      <c r="F4390" s="10">
        <f t="shared" si="2"/>
        <v>0</v>
      </c>
      <c r="G4390" s="10">
        <f t="shared" si="3"/>
        <v>0</v>
      </c>
      <c r="H4390" s="11" t="str">
        <f t="shared" si="30"/>
        <v>JAN</v>
      </c>
    </row>
    <row r="4391">
      <c r="A4391" s="7">
        <v>44222.0</v>
      </c>
      <c r="B4391" s="22" t="s">
        <v>45</v>
      </c>
      <c r="C4391" s="23" t="s">
        <v>18</v>
      </c>
      <c r="D4391" s="24" t="s">
        <v>19</v>
      </c>
      <c r="E4391" s="10">
        <f t="shared" si="1"/>
        <v>1</v>
      </c>
      <c r="F4391" s="10">
        <f t="shared" si="2"/>
        <v>0</v>
      </c>
      <c r="G4391" s="10">
        <f t="shared" si="3"/>
        <v>0</v>
      </c>
      <c r="H4391" s="11" t="str">
        <f t="shared" si="30"/>
        <v>JAN</v>
      </c>
    </row>
    <row r="4392">
      <c r="A4392" s="50">
        <v>44222.0</v>
      </c>
      <c r="B4392" s="22" t="s">
        <v>80</v>
      </c>
      <c r="C4392" s="23" t="s">
        <v>18</v>
      </c>
      <c r="D4392" s="51" t="s">
        <v>19</v>
      </c>
      <c r="E4392" s="10">
        <f t="shared" si="1"/>
        <v>1</v>
      </c>
      <c r="F4392" s="10">
        <f t="shared" si="2"/>
        <v>0</v>
      </c>
      <c r="G4392" s="10">
        <f t="shared" si="3"/>
        <v>0</v>
      </c>
      <c r="H4392" s="11" t="str">
        <f t="shared" si="30"/>
        <v>JAN</v>
      </c>
    </row>
    <row r="4393">
      <c r="A4393" s="7">
        <v>44222.0</v>
      </c>
      <c r="B4393" s="8" t="s">
        <v>80</v>
      </c>
      <c r="C4393" s="9" t="s">
        <v>18</v>
      </c>
      <c r="D4393" s="42" t="s">
        <v>19</v>
      </c>
      <c r="E4393" s="10">
        <f t="shared" si="1"/>
        <v>1</v>
      </c>
      <c r="F4393" s="10">
        <f t="shared" si="2"/>
        <v>0</v>
      </c>
      <c r="G4393" s="10">
        <f t="shared" si="3"/>
        <v>0</v>
      </c>
      <c r="H4393" s="11" t="str">
        <f t="shared" si="30"/>
        <v>JAN</v>
      </c>
    </row>
    <row r="4394">
      <c r="A4394" s="7">
        <v>44222.0</v>
      </c>
      <c r="B4394" s="22" t="s">
        <v>92</v>
      </c>
      <c r="C4394" s="23" t="s">
        <v>18</v>
      </c>
      <c r="D4394" s="24" t="s">
        <v>19</v>
      </c>
      <c r="E4394" s="10">
        <f t="shared" si="1"/>
        <v>1</v>
      </c>
      <c r="F4394" s="10">
        <f t="shared" si="2"/>
        <v>0</v>
      </c>
      <c r="G4394" s="10">
        <f t="shared" si="3"/>
        <v>0</v>
      </c>
      <c r="H4394" s="11" t="str">
        <f t="shared" si="30"/>
        <v>JAN</v>
      </c>
    </row>
    <row r="4395">
      <c r="A4395" s="50">
        <v>44222.0</v>
      </c>
      <c r="B4395" s="22" t="s">
        <v>92</v>
      </c>
      <c r="C4395" s="23" t="s">
        <v>18</v>
      </c>
      <c r="D4395" s="51" t="s">
        <v>19</v>
      </c>
      <c r="E4395" s="10">
        <f t="shared" si="1"/>
        <v>1</v>
      </c>
      <c r="F4395" s="10">
        <f t="shared" si="2"/>
        <v>0</v>
      </c>
      <c r="G4395" s="10">
        <f t="shared" si="3"/>
        <v>0</v>
      </c>
      <c r="H4395" s="11" t="str">
        <f t="shared" si="30"/>
        <v>JAN</v>
      </c>
    </row>
    <row r="4396">
      <c r="A4396" s="50">
        <v>44222.0</v>
      </c>
      <c r="B4396" s="22" t="s">
        <v>92</v>
      </c>
      <c r="C4396" s="23" t="s">
        <v>18</v>
      </c>
      <c r="D4396" s="51" t="s">
        <v>19</v>
      </c>
      <c r="E4396" s="10">
        <f t="shared" si="1"/>
        <v>1</v>
      </c>
      <c r="F4396" s="10">
        <f t="shared" si="2"/>
        <v>0</v>
      </c>
      <c r="G4396" s="10">
        <f t="shared" si="3"/>
        <v>0</v>
      </c>
      <c r="H4396" s="11" t="str">
        <f t="shared" si="30"/>
        <v>JAN</v>
      </c>
    </row>
    <row r="4397">
      <c r="A4397" s="7">
        <v>44222.0</v>
      </c>
      <c r="B4397" s="8" t="s">
        <v>37</v>
      </c>
      <c r="C4397" s="9" t="s">
        <v>42</v>
      </c>
      <c r="D4397" s="42" t="s">
        <v>19</v>
      </c>
      <c r="E4397" s="10">
        <f t="shared" si="1"/>
        <v>0</v>
      </c>
      <c r="F4397" s="10">
        <f t="shared" si="2"/>
        <v>0</v>
      </c>
      <c r="G4397" s="10">
        <f t="shared" si="3"/>
        <v>0</v>
      </c>
      <c r="H4397" s="11" t="str">
        <f t="shared" si="30"/>
        <v>JAN</v>
      </c>
    </row>
    <row r="4398">
      <c r="A4398" s="7">
        <v>44222.0</v>
      </c>
      <c r="B4398" s="8" t="s">
        <v>37</v>
      </c>
      <c r="C4398" s="9" t="s">
        <v>42</v>
      </c>
      <c r="D4398" s="42" t="s">
        <v>19</v>
      </c>
      <c r="E4398" s="10">
        <f t="shared" si="1"/>
        <v>0</v>
      </c>
      <c r="F4398" s="10">
        <f t="shared" si="2"/>
        <v>0</v>
      </c>
      <c r="G4398" s="10">
        <f t="shared" si="3"/>
        <v>0</v>
      </c>
      <c r="H4398" s="11" t="str">
        <f t="shared" si="30"/>
        <v>JAN</v>
      </c>
    </row>
    <row r="4399">
      <c r="A4399" s="7">
        <v>44222.0</v>
      </c>
      <c r="B4399" s="8" t="s">
        <v>37</v>
      </c>
      <c r="C4399" s="9" t="s">
        <v>42</v>
      </c>
      <c r="D4399" s="42" t="s">
        <v>19</v>
      </c>
      <c r="E4399" s="10">
        <f t="shared" si="1"/>
        <v>0</v>
      </c>
      <c r="F4399" s="10">
        <f t="shared" si="2"/>
        <v>0</v>
      </c>
      <c r="G4399" s="10">
        <f t="shared" si="3"/>
        <v>0</v>
      </c>
      <c r="H4399" s="11" t="str">
        <f t="shared" si="30"/>
        <v>JAN</v>
      </c>
    </row>
    <row r="4400">
      <c r="A4400" s="7">
        <v>44222.0</v>
      </c>
      <c r="B4400" s="8" t="s">
        <v>80</v>
      </c>
      <c r="C4400" s="9" t="s">
        <v>42</v>
      </c>
      <c r="D4400" s="42" t="s">
        <v>19</v>
      </c>
      <c r="E4400" s="10">
        <f t="shared" si="1"/>
        <v>0</v>
      </c>
      <c r="F4400" s="10">
        <f t="shared" si="2"/>
        <v>0</v>
      </c>
      <c r="G4400" s="10">
        <f t="shared" si="3"/>
        <v>0</v>
      </c>
      <c r="H4400" s="11" t="str">
        <f t="shared" si="30"/>
        <v>JAN</v>
      </c>
    </row>
    <row r="4401">
      <c r="A4401" s="7">
        <v>44222.0</v>
      </c>
      <c r="B4401" s="8" t="s">
        <v>80</v>
      </c>
      <c r="C4401" s="9" t="s">
        <v>42</v>
      </c>
      <c r="D4401" s="42" t="s">
        <v>19</v>
      </c>
      <c r="E4401" s="10">
        <f t="shared" si="1"/>
        <v>0</v>
      </c>
      <c r="F4401" s="10">
        <f t="shared" si="2"/>
        <v>0</v>
      </c>
      <c r="G4401" s="10">
        <f t="shared" si="3"/>
        <v>0</v>
      </c>
      <c r="H4401" s="11" t="str">
        <f t="shared" si="30"/>
        <v>JAN</v>
      </c>
    </row>
    <row r="4402">
      <c r="A4402" s="7">
        <v>44222.0</v>
      </c>
      <c r="B4402" s="8" t="s">
        <v>80</v>
      </c>
      <c r="C4402" s="9" t="s">
        <v>42</v>
      </c>
      <c r="D4402" s="42" t="s">
        <v>19</v>
      </c>
      <c r="E4402" s="10">
        <f t="shared" si="1"/>
        <v>0</v>
      </c>
      <c r="F4402" s="10">
        <f t="shared" si="2"/>
        <v>0</v>
      </c>
      <c r="G4402" s="10">
        <f t="shared" si="3"/>
        <v>0</v>
      </c>
      <c r="H4402" s="11" t="str">
        <f t="shared" si="30"/>
        <v>JAN</v>
      </c>
    </row>
    <row r="4403">
      <c r="A4403" s="7">
        <v>44222.0</v>
      </c>
      <c r="B4403" s="8" t="s">
        <v>80</v>
      </c>
      <c r="C4403" s="9" t="s">
        <v>42</v>
      </c>
      <c r="D4403" s="42" t="s">
        <v>19</v>
      </c>
      <c r="E4403" s="10">
        <f t="shared" si="1"/>
        <v>0</v>
      </c>
      <c r="F4403" s="10">
        <f t="shared" si="2"/>
        <v>0</v>
      </c>
      <c r="G4403" s="10">
        <f t="shared" si="3"/>
        <v>0</v>
      </c>
      <c r="H4403" s="11" t="str">
        <f t="shared" si="30"/>
        <v>JAN</v>
      </c>
    </row>
    <row r="4404">
      <c r="A4404" s="7">
        <v>44222.0</v>
      </c>
      <c r="B4404" s="22" t="s">
        <v>45</v>
      </c>
      <c r="C4404" s="23" t="s">
        <v>18</v>
      </c>
      <c r="D4404" s="24" t="s">
        <v>25</v>
      </c>
      <c r="E4404" s="10">
        <f t="shared" si="1"/>
        <v>0</v>
      </c>
      <c r="F4404" s="10">
        <f t="shared" si="2"/>
        <v>0</v>
      </c>
      <c r="G4404" s="10">
        <f t="shared" si="3"/>
        <v>1</v>
      </c>
      <c r="H4404" s="11" t="str">
        <f t="shared" si="30"/>
        <v>JAN</v>
      </c>
    </row>
    <row r="4405">
      <c r="A4405" s="50">
        <v>44222.0</v>
      </c>
      <c r="B4405" s="22" t="s">
        <v>92</v>
      </c>
      <c r="C4405" s="23" t="s">
        <v>18</v>
      </c>
      <c r="D4405" s="51" t="s">
        <v>25</v>
      </c>
      <c r="E4405" s="10">
        <f t="shared" si="1"/>
        <v>0</v>
      </c>
      <c r="F4405" s="10">
        <f t="shared" si="2"/>
        <v>0</v>
      </c>
      <c r="G4405" s="10">
        <f t="shared" si="3"/>
        <v>1</v>
      </c>
      <c r="H4405" s="11" t="str">
        <f t="shared" si="30"/>
        <v>JAN</v>
      </c>
    </row>
    <row r="4406">
      <c r="A4406" s="50">
        <v>44222.0</v>
      </c>
      <c r="B4406" s="22" t="s">
        <v>94</v>
      </c>
      <c r="C4406" s="23" t="s">
        <v>18</v>
      </c>
      <c r="D4406" s="51" t="s">
        <v>25</v>
      </c>
      <c r="E4406" s="10">
        <f t="shared" si="1"/>
        <v>0</v>
      </c>
      <c r="F4406" s="10">
        <f t="shared" si="2"/>
        <v>0</v>
      </c>
      <c r="G4406" s="10">
        <f t="shared" si="3"/>
        <v>1</v>
      </c>
      <c r="H4406" s="11" t="str">
        <f t="shared" si="30"/>
        <v>JAN</v>
      </c>
    </row>
    <row r="4407">
      <c r="A4407" s="50">
        <v>44222.0</v>
      </c>
      <c r="B4407" s="22" t="s">
        <v>80</v>
      </c>
      <c r="C4407" s="23" t="s">
        <v>42</v>
      </c>
      <c r="D4407" s="51" t="s">
        <v>25</v>
      </c>
      <c r="E4407" s="10">
        <f t="shared" si="1"/>
        <v>0</v>
      </c>
      <c r="F4407" s="10">
        <f t="shared" si="2"/>
        <v>0</v>
      </c>
      <c r="G4407" s="10">
        <f t="shared" si="3"/>
        <v>0</v>
      </c>
      <c r="H4407" s="11" t="str">
        <f t="shared" si="30"/>
        <v>JAN</v>
      </c>
    </row>
    <row r="4408">
      <c r="A4408" s="7">
        <v>44223.0</v>
      </c>
      <c r="B4408" s="8" t="s">
        <v>34</v>
      </c>
      <c r="C4408" s="9" t="s">
        <v>18</v>
      </c>
      <c r="D4408" s="8" t="s">
        <v>19</v>
      </c>
      <c r="E4408" s="10">
        <f t="shared" si="1"/>
        <v>1</v>
      </c>
      <c r="F4408" s="10">
        <f t="shared" si="2"/>
        <v>0</v>
      </c>
      <c r="G4408" s="10">
        <f t="shared" si="3"/>
        <v>0</v>
      </c>
      <c r="H4408" s="11" t="str">
        <f t="shared" si="30"/>
        <v>JAN</v>
      </c>
    </row>
    <row r="4409">
      <c r="A4409" s="7">
        <v>44223.0</v>
      </c>
      <c r="B4409" s="8" t="s">
        <v>34</v>
      </c>
      <c r="C4409" s="9" t="s">
        <v>18</v>
      </c>
      <c r="D4409" s="8" t="s">
        <v>19</v>
      </c>
      <c r="E4409" s="10">
        <f t="shared" si="1"/>
        <v>1</v>
      </c>
      <c r="F4409" s="10">
        <f t="shared" si="2"/>
        <v>0</v>
      </c>
      <c r="G4409" s="10">
        <f t="shared" si="3"/>
        <v>0</v>
      </c>
      <c r="H4409" s="11" t="str">
        <f t="shared" si="30"/>
        <v>JAN</v>
      </c>
    </row>
    <row r="4410">
      <c r="A4410" s="7">
        <v>44223.0</v>
      </c>
      <c r="B4410" s="8" t="s">
        <v>34</v>
      </c>
      <c r="C4410" s="9" t="s">
        <v>42</v>
      </c>
      <c r="D4410" s="8" t="s">
        <v>19</v>
      </c>
      <c r="E4410" s="10">
        <f t="shared" si="1"/>
        <v>0</v>
      </c>
      <c r="F4410" s="10">
        <f t="shared" si="2"/>
        <v>0</v>
      </c>
      <c r="G4410" s="10">
        <f t="shared" si="3"/>
        <v>0</v>
      </c>
      <c r="H4410" s="11" t="str">
        <f t="shared" si="30"/>
        <v>JAN</v>
      </c>
    </row>
    <row r="4411">
      <c r="A4411" s="7">
        <v>44223.0</v>
      </c>
      <c r="B4411" s="8" t="s">
        <v>34</v>
      </c>
      <c r="C4411" s="9" t="s">
        <v>42</v>
      </c>
      <c r="D4411" s="8" t="s">
        <v>19</v>
      </c>
      <c r="E4411" s="10">
        <f t="shared" si="1"/>
        <v>0</v>
      </c>
      <c r="F4411" s="10">
        <f t="shared" si="2"/>
        <v>0</v>
      </c>
      <c r="G4411" s="10">
        <f t="shared" si="3"/>
        <v>0</v>
      </c>
      <c r="H4411" s="11" t="str">
        <f t="shared" si="30"/>
        <v>JAN</v>
      </c>
    </row>
    <row r="4412">
      <c r="A4412" s="7">
        <v>44223.0</v>
      </c>
      <c r="B4412" s="8" t="s">
        <v>34</v>
      </c>
      <c r="C4412" s="9" t="s">
        <v>18</v>
      </c>
      <c r="D4412" s="45" t="s">
        <v>19</v>
      </c>
      <c r="E4412" s="10">
        <f t="shared" si="1"/>
        <v>1</v>
      </c>
      <c r="F4412" s="10">
        <f t="shared" si="2"/>
        <v>0</v>
      </c>
      <c r="G4412" s="10">
        <f t="shared" si="3"/>
        <v>0</v>
      </c>
      <c r="H4412" s="11" t="str">
        <f t="shared" si="30"/>
        <v>JAN</v>
      </c>
    </row>
    <row r="4413">
      <c r="A4413" s="7">
        <v>44223.0</v>
      </c>
      <c r="B4413" s="8" t="s">
        <v>34</v>
      </c>
      <c r="C4413" s="9" t="s">
        <v>42</v>
      </c>
      <c r="D4413" s="45" t="s">
        <v>19</v>
      </c>
      <c r="E4413" s="10">
        <f t="shared" si="1"/>
        <v>0</v>
      </c>
      <c r="F4413" s="10">
        <f t="shared" si="2"/>
        <v>0</v>
      </c>
      <c r="G4413" s="10">
        <f t="shared" si="3"/>
        <v>0</v>
      </c>
      <c r="H4413" s="11" t="str">
        <f t="shared" si="30"/>
        <v>JAN</v>
      </c>
    </row>
    <row r="4414">
      <c r="A4414" s="7">
        <v>44223.0</v>
      </c>
      <c r="B4414" s="8" t="s">
        <v>30</v>
      </c>
      <c r="C4414" s="9" t="s">
        <v>18</v>
      </c>
      <c r="D4414" s="8" t="s">
        <v>19</v>
      </c>
      <c r="E4414" s="10">
        <f t="shared" si="1"/>
        <v>1</v>
      </c>
      <c r="F4414" s="10">
        <f t="shared" si="2"/>
        <v>0</v>
      </c>
      <c r="G4414" s="10">
        <f t="shared" si="3"/>
        <v>0</v>
      </c>
      <c r="H4414" s="11" t="str">
        <f t="shared" si="30"/>
        <v>JAN</v>
      </c>
    </row>
    <row r="4415">
      <c r="A4415" s="7">
        <v>44223.0</v>
      </c>
      <c r="B4415" s="8" t="s">
        <v>30</v>
      </c>
      <c r="C4415" s="9" t="s">
        <v>18</v>
      </c>
      <c r="D4415" s="8" t="s">
        <v>19</v>
      </c>
      <c r="E4415" s="10">
        <f t="shared" si="1"/>
        <v>1</v>
      </c>
      <c r="F4415" s="10">
        <f t="shared" si="2"/>
        <v>0</v>
      </c>
      <c r="G4415" s="10">
        <f t="shared" si="3"/>
        <v>0</v>
      </c>
      <c r="H4415" s="11" t="str">
        <f t="shared" si="30"/>
        <v>JAN</v>
      </c>
    </row>
    <row r="4416">
      <c r="A4416" s="7">
        <v>44223.0</v>
      </c>
      <c r="B4416" s="8" t="s">
        <v>70</v>
      </c>
      <c r="C4416" s="80" t="s">
        <v>42</v>
      </c>
      <c r="D4416" s="8" t="s">
        <v>66</v>
      </c>
      <c r="E4416" s="10">
        <f t="shared" si="1"/>
        <v>0</v>
      </c>
      <c r="F4416" s="10">
        <f t="shared" si="2"/>
        <v>0</v>
      </c>
      <c r="G4416" s="10">
        <f t="shared" si="3"/>
        <v>0</v>
      </c>
      <c r="H4416" s="11" t="str">
        <f t="shared" si="30"/>
        <v>JAN</v>
      </c>
    </row>
    <row r="4417">
      <c r="A4417" s="7">
        <v>44223.0</v>
      </c>
      <c r="B4417" s="8" t="s">
        <v>34</v>
      </c>
      <c r="C4417" s="9" t="s">
        <v>18</v>
      </c>
      <c r="D4417" s="8" t="s">
        <v>66</v>
      </c>
      <c r="E4417" s="10">
        <f t="shared" si="1"/>
        <v>0</v>
      </c>
      <c r="F4417" s="10">
        <f t="shared" si="2"/>
        <v>0</v>
      </c>
      <c r="G4417" s="10">
        <f t="shared" si="3"/>
        <v>0</v>
      </c>
      <c r="H4417" s="11" t="str">
        <f t="shared" si="30"/>
        <v>JAN</v>
      </c>
    </row>
    <row r="4418">
      <c r="A4418" s="7">
        <v>44223.0</v>
      </c>
      <c r="B4418" s="8" t="s">
        <v>34</v>
      </c>
      <c r="C4418" s="9" t="s">
        <v>18</v>
      </c>
      <c r="D4418" s="8" t="s">
        <v>25</v>
      </c>
      <c r="E4418" s="10">
        <f t="shared" si="1"/>
        <v>0</v>
      </c>
      <c r="F4418" s="10">
        <f t="shared" si="2"/>
        <v>0</v>
      </c>
      <c r="G4418" s="10">
        <f t="shared" si="3"/>
        <v>1</v>
      </c>
      <c r="H4418" s="11" t="str">
        <f t="shared" si="30"/>
        <v>JAN</v>
      </c>
    </row>
    <row r="4419">
      <c r="A4419" s="7">
        <v>44223.0</v>
      </c>
      <c r="B4419" s="8" t="s">
        <v>34</v>
      </c>
      <c r="C4419" s="9" t="s">
        <v>42</v>
      </c>
      <c r="D4419" s="8" t="s">
        <v>25</v>
      </c>
      <c r="E4419" s="10">
        <f t="shared" si="1"/>
        <v>0</v>
      </c>
      <c r="F4419" s="10">
        <f t="shared" si="2"/>
        <v>0</v>
      </c>
      <c r="G4419" s="10">
        <f t="shared" si="3"/>
        <v>0</v>
      </c>
      <c r="H4419" s="11" t="str">
        <f t="shared" si="30"/>
        <v>JAN</v>
      </c>
    </row>
    <row r="4420">
      <c r="A4420" s="7">
        <v>44223.0</v>
      </c>
      <c r="B4420" s="8" t="s">
        <v>34</v>
      </c>
      <c r="C4420" s="9" t="s">
        <v>18</v>
      </c>
      <c r="D4420" s="45" t="s">
        <v>25</v>
      </c>
      <c r="E4420" s="10">
        <f t="shared" si="1"/>
        <v>0</v>
      </c>
      <c r="F4420" s="10">
        <f t="shared" si="2"/>
        <v>0</v>
      </c>
      <c r="G4420" s="10">
        <f t="shared" si="3"/>
        <v>1</v>
      </c>
      <c r="H4420" s="11" t="str">
        <f t="shared" si="30"/>
        <v>JAN</v>
      </c>
    </row>
    <row r="4421">
      <c r="A4421" s="7">
        <v>44223.0</v>
      </c>
      <c r="B4421" s="8" t="s">
        <v>37</v>
      </c>
      <c r="C4421" s="46" t="s">
        <v>42</v>
      </c>
      <c r="D4421" s="43" t="s">
        <v>19</v>
      </c>
      <c r="E4421" s="10">
        <f t="shared" si="1"/>
        <v>0</v>
      </c>
      <c r="F4421" s="10">
        <f t="shared" si="2"/>
        <v>0</v>
      </c>
      <c r="G4421" s="10">
        <f t="shared" si="3"/>
        <v>0</v>
      </c>
      <c r="H4421" s="11" t="str">
        <f t="shared" si="30"/>
        <v>JAN</v>
      </c>
    </row>
    <row r="4422">
      <c r="A4422" s="7">
        <v>44223.0</v>
      </c>
      <c r="B4422" s="8" t="s">
        <v>37</v>
      </c>
      <c r="C4422" s="46" t="s">
        <v>42</v>
      </c>
      <c r="D4422" s="43" t="s">
        <v>19</v>
      </c>
      <c r="E4422" s="10">
        <f t="shared" si="1"/>
        <v>0</v>
      </c>
      <c r="F4422" s="10">
        <f t="shared" si="2"/>
        <v>0</v>
      </c>
      <c r="G4422" s="10">
        <f t="shared" si="3"/>
        <v>0</v>
      </c>
      <c r="H4422" s="11" t="str">
        <f t="shared" si="30"/>
        <v>JAN</v>
      </c>
    </row>
    <row r="4423">
      <c r="A4423" s="7">
        <v>44223.0</v>
      </c>
      <c r="B4423" s="8" t="s">
        <v>34</v>
      </c>
      <c r="C4423" s="46" t="s">
        <v>18</v>
      </c>
      <c r="D4423" s="43" t="s">
        <v>19</v>
      </c>
      <c r="E4423" s="10">
        <f t="shared" si="1"/>
        <v>1</v>
      </c>
      <c r="F4423" s="10">
        <f t="shared" si="2"/>
        <v>0</v>
      </c>
      <c r="G4423" s="10">
        <f t="shared" si="3"/>
        <v>0</v>
      </c>
      <c r="H4423" s="11" t="str">
        <f t="shared" si="30"/>
        <v>JAN</v>
      </c>
    </row>
    <row r="4424">
      <c r="A4424" s="17">
        <v>44223.0</v>
      </c>
      <c r="B4424" s="25" t="s">
        <v>30</v>
      </c>
      <c r="C4424" s="62" t="s">
        <v>18</v>
      </c>
      <c r="D4424" s="44" t="s">
        <v>19</v>
      </c>
      <c r="E4424" s="10">
        <f t="shared" si="1"/>
        <v>1</v>
      </c>
      <c r="F4424" s="10">
        <f t="shared" si="2"/>
        <v>0</v>
      </c>
      <c r="G4424" s="10">
        <f t="shared" si="3"/>
        <v>0</v>
      </c>
      <c r="H4424" s="11" t="str">
        <f t="shared" si="30"/>
        <v>JAN</v>
      </c>
    </row>
    <row r="4425">
      <c r="A4425" s="17">
        <v>44223.0</v>
      </c>
      <c r="B4425" s="25" t="s">
        <v>30</v>
      </c>
      <c r="C4425" s="62" t="s">
        <v>18</v>
      </c>
      <c r="D4425" s="44" t="s">
        <v>35</v>
      </c>
      <c r="E4425" s="10">
        <f t="shared" si="1"/>
        <v>0</v>
      </c>
      <c r="F4425" s="10">
        <f t="shared" si="2"/>
        <v>1</v>
      </c>
      <c r="G4425" s="10">
        <f t="shared" si="3"/>
        <v>0</v>
      </c>
      <c r="H4425" s="11" t="str">
        <f t="shared" si="30"/>
        <v>JAN</v>
      </c>
    </row>
    <row r="4426">
      <c r="A4426" s="17">
        <v>44223.0</v>
      </c>
      <c r="B4426" s="25" t="s">
        <v>30</v>
      </c>
      <c r="C4426" s="62" t="s">
        <v>42</v>
      </c>
      <c r="D4426" s="44" t="s">
        <v>19</v>
      </c>
      <c r="E4426" s="10">
        <f t="shared" si="1"/>
        <v>0</v>
      </c>
      <c r="F4426" s="10">
        <f t="shared" si="2"/>
        <v>0</v>
      </c>
      <c r="G4426" s="10">
        <f t="shared" si="3"/>
        <v>0</v>
      </c>
      <c r="H4426" s="11" t="str">
        <f t="shared" si="30"/>
        <v>JAN</v>
      </c>
    </row>
    <row r="4427">
      <c r="A4427" s="17">
        <v>44223.0</v>
      </c>
      <c r="B4427" s="25" t="s">
        <v>30</v>
      </c>
      <c r="C4427" s="62" t="s">
        <v>42</v>
      </c>
      <c r="D4427" s="44" t="s">
        <v>19</v>
      </c>
      <c r="E4427" s="10">
        <f t="shared" si="1"/>
        <v>0</v>
      </c>
      <c r="F4427" s="10">
        <f t="shared" si="2"/>
        <v>0</v>
      </c>
      <c r="G4427" s="10">
        <f t="shared" si="3"/>
        <v>0</v>
      </c>
      <c r="H4427" s="11" t="str">
        <f t="shared" si="30"/>
        <v>JAN</v>
      </c>
    </row>
    <row r="4428">
      <c r="A4428" s="17">
        <v>44223.0</v>
      </c>
      <c r="B4428" s="25" t="s">
        <v>30</v>
      </c>
      <c r="C4428" s="62" t="s">
        <v>42</v>
      </c>
      <c r="D4428" s="44" t="s">
        <v>19</v>
      </c>
      <c r="E4428" s="10">
        <f t="shared" si="1"/>
        <v>0</v>
      </c>
      <c r="F4428" s="10">
        <f t="shared" si="2"/>
        <v>0</v>
      </c>
      <c r="G4428" s="10">
        <f t="shared" si="3"/>
        <v>0</v>
      </c>
      <c r="H4428" s="11" t="str">
        <f t="shared" si="30"/>
        <v>JAN</v>
      </c>
    </row>
    <row r="4429">
      <c r="A4429" s="17">
        <v>44223.0</v>
      </c>
      <c r="B4429" s="25" t="s">
        <v>30</v>
      </c>
      <c r="C4429" s="62" t="s">
        <v>42</v>
      </c>
      <c r="D4429" s="44" t="s">
        <v>19</v>
      </c>
      <c r="E4429" s="10">
        <f t="shared" si="1"/>
        <v>0</v>
      </c>
      <c r="F4429" s="10">
        <f t="shared" si="2"/>
        <v>0</v>
      </c>
      <c r="G4429" s="10">
        <f t="shared" si="3"/>
        <v>0</v>
      </c>
      <c r="H4429" s="11" t="str">
        <f t="shared" si="30"/>
        <v>JAN</v>
      </c>
    </row>
    <row r="4430">
      <c r="A4430" s="17">
        <v>44223.0</v>
      </c>
      <c r="B4430" s="25" t="s">
        <v>30</v>
      </c>
      <c r="C4430" s="62" t="s">
        <v>18</v>
      </c>
      <c r="D4430" s="44" t="s">
        <v>19</v>
      </c>
      <c r="E4430" s="10">
        <f t="shared" si="1"/>
        <v>1</v>
      </c>
      <c r="F4430" s="10">
        <f t="shared" si="2"/>
        <v>0</v>
      </c>
      <c r="G4430" s="10">
        <f t="shared" si="3"/>
        <v>0</v>
      </c>
      <c r="H4430" s="11" t="str">
        <f t="shared" si="30"/>
        <v>JAN</v>
      </c>
    </row>
    <row r="4431">
      <c r="A4431" s="7">
        <v>44223.0</v>
      </c>
      <c r="B4431" s="8" t="s">
        <v>30</v>
      </c>
      <c r="C4431" s="40" t="s">
        <v>18</v>
      </c>
      <c r="D4431" s="9" t="s">
        <v>19</v>
      </c>
      <c r="E4431" s="10">
        <f t="shared" si="1"/>
        <v>1</v>
      </c>
      <c r="F4431" s="10">
        <f t="shared" si="2"/>
        <v>0</v>
      </c>
      <c r="G4431" s="10">
        <f t="shared" si="3"/>
        <v>0</v>
      </c>
      <c r="H4431" s="11" t="str">
        <f t="shared" si="30"/>
        <v>JAN</v>
      </c>
    </row>
    <row r="4432">
      <c r="A4432" s="82">
        <v>44223.0</v>
      </c>
      <c r="B4432" s="83" t="s">
        <v>30</v>
      </c>
      <c r="C4432" s="49" t="s">
        <v>18</v>
      </c>
      <c r="D4432" s="48" t="s">
        <v>35</v>
      </c>
      <c r="E4432" s="10">
        <f t="shared" si="1"/>
        <v>0</v>
      </c>
      <c r="F4432" s="10">
        <f t="shared" si="2"/>
        <v>1</v>
      </c>
      <c r="G4432" s="10">
        <f t="shared" si="3"/>
        <v>0</v>
      </c>
      <c r="H4432" s="11" t="str">
        <f t="shared" si="30"/>
        <v>JAN</v>
      </c>
    </row>
    <row r="4433">
      <c r="A4433" s="82">
        <v>44223.0</v>
      </c>
      <c r="B4433" s="83" t="s">
        <v>30</v>
      </c>
      <c r="C4433" s="49" t="s">
        <v>18</v>
      </c>
      <c r="D4433" s="48" t="s">
        <v>19</v>
      </c>
      <c r="E4433" s="10">
        <f t="shared" si="1"/>
        <v>1</v>
      </c>
      <c r="F4433" s="10">
        <f t="shared" si="2"/>
        <v>0</v>
      </c>
      <c r="G4433" s="10">
        <f t="shared" si="3"/>
        <v>0</v>
      </c>
      <c r="H4433" s="11" t="str">
        <f t="shared" si="30"/>
        <v>JAN</v>
      </c>
    </row>
    <row r="4434">
      <c r="A4434" s="82">
        <v>44223.0</v>
      </c>
      <c r="B4434" s="83" t="s">
        <v>30</v>
      </c>
      <c r="C4434" s="49" t="s">
        <v>42</v>
      </c>
      <c r="D4434" s="48" t="s">
        <v>66</v>
      </c>
      <c r="E4434" s="10">
        <f t="shared" si="1"/>
        <v>0</v>
      </c>
      <c r="F4434" s="10">
        <f t="shared" si="2"/>
        <v>0</v>
      </c>
      <c r="G4434" s="10">
        <f t="shared" si="3"/>
        <v>0</v>
      </c>
      <c r="H4434" s="11" t="str">
        <f t="shared" si="30"/>
        <v>JAN</v>
      </c>
    </row>
    <row r="4435">
      <c r="A4435" s="82">
        <v>44223.0</v>
      </c>
      <c r="B4435" s="83" t="s">
        <v>30</v>
      </c>
      <c r="C4435" s="49" t="s">
        <v>42</v>
      </c>
      <c r="D4435" s="48" t="s">
        <v>66</v>
      </c>
      <c r="E4435" s="10">
        <f t="shared" si="1"/>
        <v>0</v>
      </c>
      <c r="F4435" s="10">
        <f t="shared" si="2"/>
        <v>0</v>
      </c>
      <c r="G4435" s="10">
        <f t="shared" si="3"/>
        <v>0</v>
      </c>
      <c r="H4435" s="11" t="str">
        <f t="shared" si="30"/>
        <v>JAN</v>
      </c>
    </row>
    <row r="4436">
      <c r="A4436" s="7">
        <v>44223.0</v>
      </c>
      <c r="B4436" s="8" t="s">
        <v>80</v>
      </c>
      <c r="C4436" s="40" t="s">
        <v>18</v>
      </c>
      <c r="D4436" s="9" t="s">
        <v>35</v>
      </c>
      <c r="E4436" s="10">
        <f t="shared" si="1"/>
        <v>0</v>
      </c>
      <c r="F4436" s="10">
        <f t="shared" si="2"/>
        <v>1</v>
      </c>
      <c r="G4436" s="10">
        <f t="shared" si="3"/>
        <v>0</v>
      </c>
      <c r="H4436" s="11" t="str">
        <f t="shared" si="30"/>
        <v>JAN</v>
      </c>
    </row>
    <row r="4437">
      <c r="A4437" s="7">
        <v>44223.0</v>
      </c>
      <c r="B4437" s="8" t="s">
        <v>43</v>
      </c>
      <c r="C4437" s="40" t="s">
        <v>18</v>
      </c>
      <c r="D4437" s="9" t="s">
        <v>19</v>
      </c>
      <c r="E4437" s="10">
        <f t="shared" si="1"/>
        <v>1</v>
      </c>
      <c r="F4437" s="10">
        <f t="shared" si="2"/>
        <v>0</v>
      </c>
      <c r="G4437" s="10">
        <f t="shared" si="3"/>
        <v>0</v>
      </c>
      <c r="H4437" s="11" t="str">
        <f t="shared" si="30"/>
        <v>JAN</v>
      </c>
    </row>
    <row r="4438">
      <c r="A4438" s="7">
        <v>44223.0</v>
      </c>
      <c r="B4438" s="8" t="s">
        <v>36</v>
      </c>
      <c r="C4438" s="40" t="s">
        <v>18</v>
      </c>
      <c r="D4438" s="43" t="s">
        <v>19</v>
      </c>
      <c r="E4438" s="10">
        <f t="shared" si="1"/>
        <v>1</v>
      </c>
      <c r="F4438" s="10">
        <f t="shared" si="2"/>
        <v>0</v>
      </c>
      <c r="G4438" s="10">
        <f t="shared" si="3"/>
        <v>0</v>
      </c>
      <c r="H4438" s="11" t="str">
        <f t="shared" si="30"/>
        <v>JAN</v>
      </c>
    </row>
    <row r="4439">
      <c r="A4439" s="7">
        <v>44223.0</v>
      </c>
      <c r="B4439" s="8" t="s">
        <v>30</v>
      </c>
      <c r="C4439" s="9" t="s">
        <v>42</v>
      </c>
      <c r="D4439" s="28" t="s">
        <v>66</v>
      </c>
      <c r="E4439" s="10">
        <f t="shared" si="1"/>
        <v>0</v>
      </c>
      <c r="F4439" s="10">
        <f t="shared" si="2"/>
        <v>0</v>
      </c>
      <c r="G4439" s="10">
        <f t="shared" si="3"/>
        <v>0</v>
      </c>
      <c r="H4439" s="11" t="str">
        <f t="shared" si="30"/>
        <v>JAN</v>
      </c>
    </row>
    <row r="4440">
      <c r="A4440" s="7">
        <v>44223.0</v>
      </c>
      <c r="B4440" s="8" t="s">
        <v>34</v>
      </c>
      <c r="C4440" s="27" t="s">
        <v>18</v>
      </c>
      <c r="D4440" s="28" t="s">
        <v>19</v>
      </c>
      <c r="E4440" s="10">
        <f t="shared" si="1"/>
        <v>1</v>
      </c>
      <c r="F4440" s="10">
        <f t="shared" si="2"/>
        <v>0</v>
      </c>
      <c r="G4440" s="10">
        <f t="shared" si="3"/>
        <v>0</v>
      </c>
      <c r="H4440" s="11" t="str">
        <f t="shared" si="30"/>
        <v>JAN</v>
      </c>
    </row>
    <row r="4441">
      <c r="A4441" s="7">
        <v>44223.0</v>
      </c>
      <c r="B4441" s="43" t="s">
        <v>34</v>
      </c>
      <c r="C4441" s="43" t="s">
        <v>18</v>
      </c>
      <c r="D4441" s="28" t="s">
        <v>19</v>
      </c>
      <c r="E4441" s="10">
        <f t="shared" si="1"/>
        <v>1</v>
      </c>
      <c r="F4441" s="10">
        <f t="shared" si="2"/>
        <v>0</v>
      </c>
      <c r="G4441" s="10">
        <f t="shared" si="3"/>
        <v>0</v>
      </c>
      <c r="H4441" s="11" t="str">
        <f t="shared" si="30"/>
        <v>JAN</v>
      </c>
    </row>
    <row r="4442">
      <c r="A4442" s="7">
        <v>44223.0</v>
      </c>
      <c r="B4442" s="84" t="s">
        <v>95</v>
      </c>
      <c r="C4442" s="27" t="s">
        <v>18</v>
      </c>
      <c r="D4442" s="28" t="s">
        <v>19</v>
      </c>
      <c r="E4442" s="10">
        <f t="shared" si="1"/>
        <v>1</v>
      </c>
      <c r="F4442" s="10">
        <f t="shared" si="2"/>
        <v>0</v>
      </c>
      <c r="G4442" s="10">
        <f t="shared" si="3"/>
        <v>0</v>
      </c>
      <c r="H4442" s="11" t="str">
        <f t="shared" si="30"/>
        <v>JAN</v>
      </c>
    </row>
    <row r="4443">
      <c r="A4443" s="7">
        <v>44223.0</v>
      </c>
      <c r="B4443" s="84" t="s">
        <v>96</v>
      </c>
      <c r="C4443" s="27" t="s">
        <v>18</v>
      </c>
      <c r="D4443" s="28" t="s">
        <v>19</v>
      </c>
      <c r="E4443" s="10">
        <f t="shared" si="1"/>
        <v>1</v>
      </c>
      <c r="F4443" s="10">
        <f t="shared" si="2"/>
        <v>0</v>
      </c>
      <c r="G4443" s="10">
        <f t="shared" si="3"/>
        <v>0</v>
      </c>
      <c r="H4443" s="11" t="str">
        <f t="shared" si="30"/>
        <v>JAN</v>
      </c>
    </row>
    <row r="4444">
      <c r="A4444" s="7">
        <v>44223.0</v>
      </c>
      <c r="B4444" s="84" t="s">
        <v>97</v>
      </c>
      <c r="C4444" s="27" t="s">
        <v>18</v>
      </c>
      <c r="D4444" s="28" t="s">
        <v>19</v>
      </c>
      <c r="E4444" s="10">
        <f t="shared" si="1"/>
        <v>1</v>
      </c>
      <c r="F4444" s="10">
        <f t="shared" si="2"/>
        <v>0</v>
      </c>
      <c r="G4444" s="10">
        <f t="shared" si="3"/>
        <v>0</v>
      </c>
      <c r="H4444" s="11" t="str">
        <f t="shared" si="30"/>
        <v>JAN</v>
      </c>
    </row>
    <row r="4445">
      <c r="A4445" s="7">
        <v>44223.0</v>
      </c>
      <c r="B4445" s="9" t="s">
        <v>37</v>
      </c>
      <c r="C4445" s="27" t="s">
        <v>18</v>
      </c>
      <c r="D4445" s="28" t="s">
        <v>19</v>
      </c>
      <c r="E4445" s="10">
        <f t="shared" si="1"/>
        <v>1</v>
      </c>
      <c r="F4445" s="10">
        <f t="shared" si="2"/>
        <v>0</v>
      </c>
      <c r="G4445" s="10">
        <f t="shared" si="3"/>
        <v>0</v>
      </c>
      <c r="H4445" s="11" t="str">
        <f t="shared" si="30"/>
        <v>JAN</v>
      </c>
    </row>
    <row r="4446">
      <c r="A4446" s="7">
        <v>44223.0</v>
      </c>
      <c r="B4446" s="8" t="s">
        <v>30</v>
      </c>
      <c r="C4446" s="27" t="s">
        <v>18</v>
      </c>
      <c r="D4446" s="28" t="s">
        <v>19</v>
      </c>
      <c r="E4446" s="10">
        <f t="shared" si="1"/>
        <v>1</v>
      </c>
      <c r="F4446" s="10">
        <f t="shared" si="2"/>
        <v>0</v>
      </c>
      <c r="G4446" s="10">
        <f t="shared" si="3"/>
        <v>0</v>
      </c>
      <c r="H4446" s="11" t="str">
        <f t="shared" si="30"/>
        <v>JAN</v>
      </c>
    </row>
    <row r="4447">
      <c r="A4447" s="7">
        <v>44223.0</v>
      </c>
      <c r="B4447" s="8" t="s">
        <v>30</v>
      </c>
      <c r="C4447" s="27" t="s">
        <v>18</v>
      </c>
      <c r="D4447" s="28" t="s">
        <v>19</v>
      </c>
      <c r="E4447" s="10">
        <f t="shared" si="1"/>
        <v>1</v>
      </c>
      <c r="F4447" s="10">
        <f t="shared" si="2"/>
        <v>0</v>
      </c>
      <c r="G4447" s="10">
        <f t="shared" si="3"/>
        <v>0</v>
      </c>
      <c r="H4447" s="11" t="str">
        <f t="shared" si="30"/>
        <v>JAN</v>
      </c>
    </row>
    <row r="4448">
      <c r="A4448" s="60">
        <v>44223.0</v>
      </c>
      <c r="B4448" s="45" t="s">
        <v>30</v>
      </c>
      <c r="C4448" s="45" t="s">
        <v>18</v>
      </c>
      <c r="D4448" s="28" t="s">
        <v>19</v>
      </c>
      <c r="E4448" s="10">
        <f t="shared" si="1"/>
        <v>1</v>
      </c>
      <c r="F4448" s="10">
        <f t="shared" si="2"/>
        <v>0</v>
      </c>
      <c r="G4448" s="10">
        <f t="shared" si="3"/>
        <v>0</v>
      </c>
      <c r="H4448" s="11" t="str">
        <f t="shared" si="30"/>
        <v>JAN</v>
      </c>
    </row>
    <row r="4449">
      <c r="A4449" s="7">
        <v>44223.0</v>
      </c>
      <c r="B4449" s="8" t="s">
        <v>34</v>
      </c>
      <c r="C4449" s="9" t="s">
        <v>42</v>
      </c>
      <c r="D4449" s="28" t="s">
        <v>19</v>
      </c>
      <c r="E4449" s="10">
        <f t="shared" si="1"/>
        <v>0</v>
      </c>
      <c r="F4449" s="10">
        <f t="shared" si="2"/>
        <v>0</v>
      </c>
      <c r="G4449" s="10">
        <f t="shared" si="3"/>
        <v>0</v>
      </c>
      <c r="H4449" s="11" t="str">
        <f t="shared" si="30"/>
        <v>JAN</v>
      </c>
    </row>
    <row r="4450">
      <c r="A4450" s="7">
        <v>44223.0</v>
      </c>
      <c r="B4450" s="8" t="s">
        <v>34</v>
      </c>
      <c r="C4450" s="27" t="s">
        <v>18</v>
      </c>
      <c r="D4450" s="28" t="s">
        <v>19</v>
      </c>
      <c r="E4450" s="10">
        <f t="shared" si="1"/>
        <v>1</v>
      </c>
      <c r="F4450" s="10">
        <f t="shared" si="2"/>
        <v>0</v>
      </c>
      <c r="G4450" s="10">
        <f t="shared" si="3"/>
        <v>0</v>
      </c>
      <c r="H4450" s="11" t="str">
        <f t="shared" si="30"/>
        <v>JAN</v>
      </c>
    </row>
    <row r="4451">
      <c r="A4451" s="7">
        <v>44223.0</v>
      </c>
      <c r="B4451" s="22" t="s">
        <v>34</v>
      </c>
      <c r="C4451" s="23" t="s">
        <v>18</v>
      </c>
      <c r="D4451" s="24" t="s">
        <v>19</v>
      </c>
      <c r="E4451" s="10">
        <f t="shared" si="1"/>
        <v>1</v>
      </c>
      <c r="F4451" s="10">
        <f t="shared" si="2"/>
        <v>0</v>
      </c>
      <c r="G4451" s="10">
        <f t="shared" si="3"/>
        <v>0</v>
      </c>
      <c r="H4451" s="11" t="str">
        <f t="shared" si="30"/>
        <v>JAN</v>
      </c>
    </row>
    <row r="4452">
      <c r="A4452" s="50">
        <v>44223.0</v>
      </c>
      <c r="B4452" s="22" t="s">
        <v>34</v>
      </c>
      <c r="C4452" s="23" t="s">
        <v>18</v>
      </c>
      <c r="D4452" s="51" t="s">
        <v>19</v>
      </c>
      <c r="E4452" s="10">
        <f t="shared" si="1"/>
        <v>1</v>
      </c>
      <c r="F4452" s="10">
        <f t="shared" si="2"/>
        <v>0</v>
      </c>
      <c r="G4452" s="10">
        <f t="shared" si="3"/>
        <v>0</v>
      </c>
      <c r="H4452" s="11" t="str">
        <f t="shared" si="30"/>
        <v>JAN</v>
      </c>
    </row>
    <row r="4453">
      <c r="A4453" s="7">
        <v>44223.0</v>
      </c>
      <c r="B4453" s="22" t="s">
        <v>37</v>
      </c>
      <c r="C4453" s="23" t="s">
        <v>18</v>
      </c>
      <c r="D4453" s="24" t="s">
        <v>19</v>
      </c>
      <c r="E4453" s="10">
        <f t="shared" si="1"/>
        <v>1</v>
      </c>
      <c r="F4453" s="10">
        <f t="shared" si="2"/>
        <v>0</v>
      </c>
      <c r="G4453" s="10">
        <f t="shared" si="3"/>
        <v>0</v>
      </c>
      <c r="H4453" s="11" t="str">
        <f t="shared" si="30"/>
        <v>JAN</v>
      </c>
    </row>
    <row r="4454">
      <c r="A4454" s="7">
        <v>44223.0</v>
      </c>
      <c r="B4454" s="22" t="s">
        <v>43</v>
      </c>
      <c r="C4454" s="23" t="s">
        <v>18</v>
      </c>
      <c r="D4454" s="24" t="s">
        <v>19</v>
      </c>
      <c r="E4454" s="10">
        <f t="shared" si="1"/>
        <v>1</v>
      </c>
      <c r="F4454" s="10">
        <f t="shared" si="2"/>
        <v>0</v>
      </c>
      <c r="G4454" s="10">
        <f t="shared" si="3"/>
        <v>0</v>
      </c>
      <c r="H4454" s="11" t="str">
        <f t="shared" si="30"/>
        <v>JAN</v>
      </c>
    </row>
    <row r="4455">
      <c r="A4455" s="7">
        <v>44223.0</v>
      </c>
      <c r="B4455" s="22" t="s">
        <v>40</v>
      </c>
      <c r="C4455" s="23" t="s">
        <v>18</v>
      </c>
      <c r="D4455" s="24" t="s">
        <v>19</v>
      </c>
      <c r="E4455" s="10">
        <f t="shared" si="1"/>
        <v>1</v>
      </c>
      <c r="F4455" s="10">
        <f t="shared" si="2"/>
        <v>0</v>
      </c>
      <c r="G4455" s="10">
        <f t="shared" si="3"/>
        <v>0</v>
      </c>
      <c r="H4455" s="11" t="str">
        <f t="shared" si="30"/>
        <v>JAN</v>
      </c>
    </row>
    <row r="4456">
      <c r="A4456" s="7">
        <v>44223.0</v>
      </c>
      <c r="B4456" s="22" t="s">
        <v>40</v>
      </c>
      <c r="C4456" s="23" t="s">
        <v>18</v>
      </c>
      <c r="D4456" s="24" t="s">
        <v>19</v>
      </c>
      <c r="E4456" s="10">
        <f t="shared" si="1"/>
        <v>1</v>
      </c>
      <c r="F4456" s="10">
        <f t="shared" si="2"/>
        <v>0</v>
      </c>
      <c r="G4456" s="10">
        <f t="shared" si="3"/>
        <v>0</v>
      </c>
      <c r="H4456" s="11" t="str">
        <f t="shared" si="30"/>
        <v>JAN</v>
      </c>
    </row>
    <row r="4457">
      <c r="A4457" s="50">
        <v>44223.0</v>
      </c>
      <c r="B4457" s="22" t="s">
        <v>30</v>
      </c>
      <c r="C4457" s="23" t="s">
        <v>18</v>
      </c>
      <c r="D4457" s="51" t="s">
        <v>19</v>
      </c>
      <c r="E4457" s="10">
        <f t="shared" si="1"/>
        <v>1</v>
      </c>
      <c r="F4457" s="10">
        <f t="shared" si="2"/>
        <v>0</v>
      </c>
      <c r="G4457" s="10">
        <f t="shared" si="3"/>
        <v>0</v>
      </c>
      <c r="H4457" s="11" t="str">
        <f t="shared" si="30"/>
        <v>JAN</v>
      </c>
    </row>
    <row r="4458">
      <c r="A4458" s="7">
        <v>44223.0</v>
      </c>
      <c r="B4458" s="8" t="s">
        <v>30</v>
      </c>
      <c r="C4458" s="9" t="s">
        <v>18</v>
      </c>
      <c r="D4458" s="28" t="s">
        <v>19</v>
      </c>
      <c r="E4458" s="10">
        <f t="shared" si="1"/>
        <v>1</v>
      </c>
      <c r="F4458" s="10">
        <f t="shared" si="2"/>
        <v>0</v>
      </c>
      <c r="G4458" s="10">
        <f t="shared" si="3"/>
        <v>0</v>
      </c>
      <c r="H4458" s="11" t="str">
        <f t="shared" si="30"/>
        <v>JAN</v>
      </c>
    </row>
    <row r="4459">
      <c r="A4459" s="7">
        <v>44223.0</v>
      </c>
      <c r="B4459" s="8" t="s">
        <v>30</v>
      </c>
      <c r="C4459" s="9" t="s">
        <v>18</v>
      </c>
      <c r="D4459" s="28" t="s">
        <v>19</v>
      </c>
      <c r="E4459" s="10">
        <f t="shared" si="1"/>
        <v>1</v>
      </c>
      <c r="F4459" s="10">
        <f t="shared" si="2"/>
        <v>0</v>
      </c>
      <c r="G4459" s="10">
        <f t="shared" si="3"/>
        <v>0</v>
      </c>
      <c r="H4459" s="11" t="str">
        <f t="shared" si="30"/>
        <v>JAN</v>
      </c>
    </row>
    <row r="4460">
      <c r="A4460" s="60">
        <v>44223.0</v>
      </c>
      <c r="B4460" s="45" t="s">
        <v>30</v>
      </c>
      <c r="C4460" s="45" t="s">
        <v>18</v>
      </c>
      <c r="D4460" s="28" t="s">
        <v>19</v>
      </c>
      <c r="E4460" s="10">
        <f t="shared" si="1"/>
        <v>1</v>
      </c>
      <c r="F4460" s="10">
        <f t="shared" si="2"/>
        <v>0</v>
      </c>
      <c r="G4460" s="10">
        <f t="shared" si="3"/>
        <v>0</v>
      </c>
      <c r="H4460" s="11" t="str">
        <f t="shared" si="30"/>
        <v>JAN</v>
      </c>
    </row>
    <row r="4461">
      <c r="A4461" s="7">
        <v>44223.0</v>
      </c>
      <c r="B4461" s="22" t="s">
        <v>90</v>
      </c>
      <c r="C4461" s="23" t="s">
        <v>18</v>
      </c>
      <c r="D4461" s="24" t="s">
        <v>19</v>
      </c>
      <c r="E4461" s="10">
        <f t="shared" si="1"/>
        <v>1</v>
      </c>
      <c r="F4461" s="10">
        <f t="shared" si="2"/>
        <v>0</v>
      </c>
      <c r="G4461" s="10">
        <f t="shared" si="3"/>
        <v>0</v>
      </c>
      <c r="H4461" s="11" t="str">
        <f t="shared" si="30"/>
        <v>JAN</v>
      </c>
    </row>
    <row r="4462">
      <c r="A4462" s="7">
        <v>44223.0</v>
      </c>
      <c r="B4462" s="22" t="s">
        <v>90</v>
      </c>
      <c r="C4462" s="23" t="s">
        <v>18</v>
      </c>
      <c r="D4462" s="24" t="s">
        <v>19</v>
      </c>
      <c r="E4462" s="10">
        <f t="shared" si="1"/>
        <v>1</v>
      </c>
      <c r="F4462" s="10">
        <f t="shared" si="2"/>
        <v>0</v>
      </c>
      <c r="G4462" s="10">
        <f t="shared" si="3"/>
        <v>0</v>
      </c>
      <c r="H4462" s="11" t="str">
        <f t="shared" si="30"/>
        <v>JAN</v>
      </c>
    </row>
    <row r="4463">
      <c r="A4463" s="7">
        <v>44223.0</v>
      </c>
      <c r="B4463" s="24" t="s">
        <v>44</v>
      </c>
      <c r="C4463" s="23" t="s">
        <v>18</v>
      </c>
      <c r="D4463" s="24" t="s">
        <v>19</v>
      </c>
      <c r="E4463" s="10">
        <f t="shared" si="1"/>
        <v>1</v>
      </c>
      <c r="F4463" s="10">
        <f t="shared" si="2"/>
        <v>0</v>
      </c>
      <c r="G4463" s="10">
        <f t="shared" si="3"/>
        <v>0</v>
      </c>
      <c r="H4463" s="11" t="str">
        <f t="shared" si="30"/>
        <v>JAN</v>
      </c>
    </row>
    <row r="4464">
      <c r="A4464" s="7">
        <v>44223.0</v>
      </c>
      <c r="B4464" s="22" t="s">
        <v>37</v>
      </c>
      <c r="C4464" s="23" t="s">
        <v>42</v>
      </c>
      <c r="D4464" s="24" t="s">
        <v>19</v>
      </c>
      <c r="E4464" s="10">
        <f t="shared" si="1"/>
        <v>0</v>
      </c>
      <c r="F4464" s="10">
        <f t="shared" si="2"/>
        <v>0</v>
      </c>
      <c r="G4464" s="10">
        <f t="shared" si="3"/>
        <v>0</v>
      </c>
      <c r="H4464" s="11" t="str">
        <f t="shared" si="30"/>
        <v>JAN</v>
      </c>
    </row>
    <row r="4465">
      <c r="A4465" s="7">
        <v>44223.0</v>
      </c>
      <c r="B4465" s="22" t="s">
        <v>37</v>
      </c>
      <c r="C4465" s="23" t="s">
        <v>42</v>
      </c>
      <c r="D4465" s="24" t="s">
        <v>19</v>
      </c>
      <c r="E4465" s="10">
        <f t="shared" si="1"/>
        <v>0</v>
      </c>
      <c r="F4465" s="10">
        <f t="shared" si="2"/>
        <v>0</v>
      </c>
      <c r="G4465" s="10">
        <f t="shared" si="3"/>
        <v>0</v>
      </c>
      <c r="H4465" s="11" t="str">
        <f t="shared" si="30"/>
        <v>JAN</v>
      </c>
    </row>
    <row r="4466">
      <c r="A4466" s="7">
        <v>44223.0</v>
      </c>
      <c r="B4466" s="22" t="s">
        <v>37</v>
      </c>
      <c r="C4466" s="23" t="s">
        <v>42</v>
      </c>
      <c r="D4466" s="24" t="s">
        <v>19</v>
      </c>
      <c r="E4466" s="10">
        <f t="shared" si="1"/>
        <v>0</v>
      </c>
      <c r="F4466" s="10">
        <f t="shared" si="2"/>
        <v>0</v>
      </c>
      <c r="G4466" s="10">
        <f t="shared" si="3"/>
        <v>0</v>
      </c>
      <c r="H4466" s="11" t="str">
        <f t="shared" si="30"/>
        <v>JAN</v>
      </c>
    </row>
    <row r="4467">
      <c r="A4467" s="7">
        <v>44223.0</v>
      </c>
      <c r="B4467" s="22" t="s">
        <v>37</v>
      </c>
      <c r="C4467" s="23" t="s">
        <v>42</v>
      </c>
      <c r="D4467" s="24" t="s">
        <v>19</v>
      </c>
      <c r="E4467" s="10">
        <f t="shared" si="1"/>
        <v>0</v>
      </c>
      <c r="F4467" s="10">
        <f t="shared" si="2"/>
        <v>0</v>
      </c>
      <c r="G4467" s="10">
        <f t="shared" si="3"/>
        <v>0</v>
      </c>
      <c r="H4467" s="11" t="str">
        <f t="shared" si="30"/>
        <v>JAN</v>
      </c>
    </row>
    <row r="4468">
      <c r="A4468" s="7">
        <v>44223.0</v>
      </c>
      <c r="B4468" s="22" t="s">
        <v>37</v>
      </c>
      <c r="C4468" s="23" t="s">
        <v>42</v>
      </c>
      <c r="D4468" s="24" t="s">
        <v>19</v>
      </c>
      <c r="E4468" s="10">
        <f t="shared" si="1"/>
        <v>0</v>
      </c>
      <c r="F4468" s="10">
        <f t="shared" si="2"/>
        <v>0</v>
      </c>
      <c r="G4468" s="10">
        <f t="shared" si="3"/>
        <v>0</v>
      </c>
      <c r="H4468" s="11" t="str">
        <f t="shared" si="30"/>
        <v>JAN</v>
      </c>
    </row>
    <row r="4469">
      <c r="A4469" s="50">
        <v>44223.0</v>
      </c>
      <c r="B4469" s="22" t="s">
        <v>30</v>
      </c>
      <c r="C4469" s="23" t="s">
        <v>42</v>
      </c>
      <c r="D4469" s="51" t="s">
        <v>19</v>
      </c>
      <c r="E4469" s="10">
        <f t="shared" si="1"/>
        <v>0</v>
      </c>
      <c r="F4469" s="10">
        <f t="shared" si="2"/>
        <v>0</v>
      </c>
      <c r="G4469" s="10">
        <f t="shared" si="3"/>
        <v>0</v>
      </c>
      <c r="H4469" s="11" t="str">
        <f t="shared" si="30"/>
        <v>JAN</v>
      </c>
    </row>
    <row r="4470">
      <c r="A4470" s="7">
        <v>44223.0</v>
      </c>
      <c r="B4470" s="8" t="s">
        <v>30</v>
      </c>
      <c r="C4470" s="9" t="s">
        <v>42</v>
      </c>
      <c r="D4470" s="42" t="s">
        <v>19</v>
      </c>
      <c r="E4470" s="10">
        <f t="shared" si="1"/>
        <v>0</v>
      </c>
      <c r="F4470" s="10">
        <f t="shared" si="2"/>
        <v>0</v>
      </c>
      <c r="G4470" s="10">
        <f t="shared" si="3"/>
        <v>0</v>
      </c>
      <c r="H4470" s="11" t="str">
        <f t="shared" si="30"/>
        <v>JAN</v>
      </c>
    </row>
    <row r="4471">
      <c r="A4471" s="7">
        <v>44223.0</v>
      </c>
      <c r="B4471" s="8" t="s">
        <v>30</v>
      </c>
      <c r="C4471" s="9" t="s">
        <v>42</v>
      </c>
      <c r="D4471" s="28" t="s">
        <v>19</v>
      </c>
      <c r="E4471" s="10">
        <f t="shared" si="1"/>
        <v>0</v>
      </c>
      <c r="F4471" s="10">
        <f t="shared" si="2"/>
        <v>0</v>
      </c>
      <c r="G4471" s="10">
        <f t="shared" si="3"/>
        <v>0</v>
      </c>
      <c r="H4471" s="11" t="str">
        <f t="shared" si="30"/>
        <v>JAN</v>
      </c>
    </row>
    <row r="4472">
      <c r="A4472" s="7">
        <v>44223.0</v>
      </c>
      <c r="B4472" s="8" t="s">
        <v>30</v>
      </c>
      <c r="C4472" s="9" t="s">
        <v>42</v>
      </c>
      <c r="D4472" s="42" t="s">
        <v>19</v>
      </c>
      <c r="E4472" s="10">
        <f t="shared" si="1"/>
        <v>0</v>
      </c>
      <c r="F4472" s="10">
        <f t="shared" si="2"/>
        <v>0</v>
      </c>
      <c r="G4472" s="10">
        <f t="shared" si="3"/>
        <v>0</v>
      </c>
      <c r="H4472" s="11" t="str">
        <f t="shared" si="30"/>
        <v>JAN</v>
      </c>
    </row>
    <row r="4473">
      <c r="A4473" s="7">
        <v>44223.0</v>
      </c>
      <c r="B4473" s="8" t="s">
        <v>30</v>
      </c>
      <c r="C4473" s="9" t="s">
        <v>42</v>
      </c>
      <c r="D4473" s="42" t="s">
        <v>19</v>
      </c>
      <c r="E4473" s="10">
        <f t="shared" si="1"/>
        <v>0</v>
      </c>
      <c r="F4473" s="10">
        <f t="shared" si="2"/>
        <v>0</v>
      </c>
      <c r="G4473" s="10">
        <f t="shared" si="3"/>
        <v>0</v>
      </c>
      <c r="H4473" s="11" t="str">
        <f t="shared" si="30"/>
        <v>JAN</v>
      </c>
    </row>
    <row r="4474">
      <c r="A4474" s="7">
        <v>44223.0</v>
      </c>
      <c r="B4474" s="8" t="s">
        <v>30</v>
      </c>
      <c r="C4474" s="9" t="s">
        <v>42</v>
      </c>
      <c r="D4474" s="42" t="s">
        <v>19</v>
      </c>
      <c r="E4474" s="10">
        <f t="shared" si="1"/>
        <v>0</v>
      </c>
      <c r="F4474" s="10">
        <f t="shared" si="2"/>
        <v>0</v>
      </c>
      <c r="G4474" s="10">
        <f t="shared" si="3"/>
        <v>0</v>
      </c>
      <c r="H4474" s="11" t="str">
        <f t="shared" si="30"/>
        <v>JAN</v>
      </c>
    </row>
    <row r="4475">
      <c r="A4475" s="7">
        <v>44223.0</v>
      </c>
      <c r="B4475" s="84" t="s">
        <v>98</v>
      </c>
      <c r="C4475" s="27" t="s">
        <v>18</v>
      </c>
      <c r="D4475" s="28" t="s">
        <v>66</v>
      </c>
      <c r="E4475" s="10">
        <f t="shared" si="1"/>
        <v>0</v>
      </c>
      <c r="F4475" s="10">
        <f t="shared" si="2"/>
        <v>0</v>
      </c>
      <c r="G4475" s="10">
        <f t="shared" si="3"/>
        <v>0</v>
      </c>
      <c r="H4475" s="11" t="str">
        <f t="shared" si="30"/>
        <v>JAN</v>
      </c>
    </row>
    <row r="4476">
      <c r="A4476" s="7">
        <v>44223.0</v>
      </c>
      <c r="B4476" s="9" t="s">
        <v>37</v>
      </c>
      <c r="C4476" s="27" t="s">
        <v>18</v>
      </c>
      <c r="D4476" s="28" t="s">
        <v>66</v>
      </c>
      <c r="E4476" s="10">
        <f t="shared" si="1"/>
        <v>0</v>
      </c>
      <c r="F4476" s="10">
        <f t="shared" si="2"/>
        <v>0</v>
      </c>
      <c r="G4476" s="10">
        <f t="shared" si="3"/>
        <v>0</v>
      </c>
      <c r="H4476" s="11" t="str">
        <f t="shared" si="30"/>
        <v>JAN</v>
      </c>
    </row>
    <row r="4477">
      <c r="A4477" s="7">
        <v>44223.0</v>
      </c>
      <c r="B4477" s="22" t="s">
        <v>37</v>
      </c>
      <c r="C4477" s="23" t="s">
        <v>18</v>
      </c>
      <c r="D4477" s="24" t="s">
        <v>66</v>
      </c>
      <c r="E4477" s="10">
        <f t="shared" si="1"/>
        <v>0</v>
      </c>
      <c r="F4477" s="10">
        <f t="shared" si="2"/>
        <v>0</v>
      </c>
      <c r="G4477" s="10">
        <f t="shared" si="3"/>
        <v>0</v>
      </c>
      <c r="H4477" s="11" t="str">
        <f t="shared" si="30"/>
        <v>JAN</v>
      </c>
    </row>
    <row r="4478">
      <c r="A4478" s="60">
        <v>44223.0</v>
      </c>
      <c r="B4478" s="65" t="s">
        <v>30</v>
      </c>
      <c r="C4478" s="52" t="s">
        <v>18</v>
      </c>
      <c r="D4478" s="28" t="s">
        <v>66</v>
      </c>
      <c r="E4478" s="10">
        <f t="shared" si="1"/>
        <v>0</v>
      </c>
      <c r="F4478" s="10">
        <f t="shared" si="2"/>
        <v>0</v>
      </c>
      <c r="G4478" s="10">
        <f t="shared" si="3"/>
        <v>0</v>
      </c>
      <c r="H4478" s="11" t="str">
        <f t="shared" si="30"/>
        <v>JAN</v>
      </c>
    </row>
    <row r="4479">
      <c r="A4479" s="60">
        <v>44223.0</v>
      </c>
      <c r="B4479" s="65" t="s">
        <v>30</v>
      </c>
      <c r="C4479" s="52" t="s">
        <v>18</v>
      </c>
      <c r="D4479" s="28" t="s">
        <v>66</v>
      </c>
      <c r="E4479" s="10">
        <f t="shared" si="1"/>
        <v>0</v>
      </c>
      <c r="F4479" s="10">
        <f t="shared" si="2"/>
        <v>0</v>
      </c>
      <c r="G4479" s="10">
        <f t="shared" si="3"/>
        <v>0</v>
      </c>
      <c r="H4479" s="11" t="str">
        <f t="shared" si="30"/>
        <v>JAN</v>
      </c>
    </row>
    <row r="4480">
      <c r="A4480" s="60">
        <v>44223.0</v>
      </c>
      <c r="B4480" s="65" t="s">
        <v>30</v>
      </c>
      <c r="C4480" s="52" t="s">
        <v>18</v>
      </c>
      <c r="D4480" s="28" t="s">
        <v>66</v>
      </c>
      <c r="E4480" s="10">
        <f t="shared" si="1"/>
        <v>0</v>
      </c>
      <c r="F4480" s="10">
        <f t="shared" si="2"/>
        <v>0</v>
      </c>
      <c r="G4480" s="10">
        <f t="shared" si="3"/>
        <v>0</v>
      </c>
      <c r="H4480" s="11" t="str">
        <f t="shared" si="30"/>
        <v>JAN</v>
      </c>
    </row>
    <row r="4481">
      <c r="A4481" s="60">
        <v>44223.0</v>
      </c>
      <c r="B4481" s="65" t="s">
        <v>30</v>
      </c>
      <c r="C4481" s="52" t="s">
        <v>18</v>
      </c>
      <c r="D4481" s="28" t="s">
        <v>66</v>
      </c>
      <c r="E4481" s="10">
        <f t="shared" si="1"/>
        <v>0</v>
      </c>
      <c r="F4481" s="10">
        <f t="shared" si="2"/>
        <v>0</v>
      </c>
      <c r="G4481" s="10">
        <f t="shared" si="3"/>
        <v>0</v>
      </c>
      <c r="H4481" s="11" t="str">
        <f t="shared" si="30"/>
        <v>JAN</v>
      </c>
    </row>
    <row r="4482">
      <c r="A4482" s="7">
        <v>44223.0</v>
      </c>
      <c r="B4482" s="24" t="s">
        <v>80</v>
      </c>
      <c r="C4482" s="23" t="s">
        <v>18</v>
      </c>
      <c r="D4482" s="24" t="s">
        <v>66</v>
      </c>
      <c r="E4482" s="10">
        <f t="shared" si="1"/>
        <v>0</v>
      </c>
      <c r="F4482" s="10">
        <f t="shared" si="2"/>
        <v>0</v>
      </c>
      <c r="G4482" s="10">
        <f t="shared" si="3"/>
        <v>0</v>
      </c>
      <c r="H4482" s="11" t="str">
        <f t="shared" si="30"/>
        <v>JAN</v>
      </c>
    </row>
    <row r="4483">
      <c r="A4483" s="7">
        <v>44223.0</v>
      </c>
      <c r="B4483" s="22" t="s">
        <v>37</v>
      </c>
      <c r="C4483" s="23" t="s">
        <v>42</v>
      </c>
      <c r="D4483" s="24" t="s">
        <v>66</v>
      </c>
      <c r="E4483" s="10">
        <f t="shared" si="1"/>
        <v>0</v>
      </c>
      <c r="F4483" s="10">
        <f t="shared" si="2"/>
        <v>0</v>
      </c>
      <c r="G4483" s="10">
        <f t="shared" si="3"/>
        <v>0</v>
      </c>
      <c r="H4483" s="11" t="str">
        <f t="shared" si="30"/>
        <v>JAN</v>
      </c>
    </row>
    <row r="4484">
      <c r="A4484" s="60">
        <v>44223.0</v>
      </c>
      <c r="B4484" s="45" t="s">
        <v>30</v>
      </c>
      <c r="C4484" s="45" t="s">
        <v>18</v>
      </c>
      <c r="D4484" s="28" t="s">
        <v>25</v>
      </c>
      <c r="E4484" s="10">
        <f t="shared" si="1"/>
        <v>0</v>
      </c>
      <c r="F4484" s="10">
        <f t="shared" si="2"/>
        <v>0</v>
      </c>
      <c r="G4484" s="10">
        <f t="shared" si="3"/>
        <v>1</v>
      </c>
      <c r="H4484" s="11" t="str">
        <f t="shared" si="30"/>
        <v>JAN</v>
      </c>
    </row>
    <row r="4485">
      <c r="A4485" s="53">
        <v>44223.0</v>
      </c>
      <c r="B4485" s="54" t="s">
        <v>30</v>
      </c>
      <c r="C4485" s="55" t="s">
        <v>18</v>
      </c>
      <c r="D4485" s="55" t="s">
        <v>25</v>
      </c>
      <c r="E4485" s="10">
        <f t="shared" si="1"/>
        <v>0</v>
      </c>
      <c r="F4485" s="10">
        <f t="shared" si="2"/>
        <v>0</v>
      </c>
      <c r="G4485" s="10">
        <f t="shared" si="3"/>
        <v>1</v>
      </c>
      <c r="H4485" s="11" t="str">
        <f t="shared" si="30"/>
        <v>JAN</v>
      </c>
    </row>
    <row r="4486">
      <c r="A4486" s="7">
        <v>44223.0</v>
      </c>
      <c r="B4486" s="22" t="s">
        <v>80</v>
      </c>
      <c r="C4486" s="23" t="s">
        <v>18</v>
      </c>
      <c r="D4486" s="24" t="s">
        <v>25</v>
      </c>
      <c r="E4486" s="10">
        <f t="shared" si="1"/>
        <v>0</v>
      </c>
      <c r="F4486" s="10">
        <f t="shared" si="2"/>
        <v>0</v>
      </c>
      <c r="G4486" s="10">
        <f t="shared" si="3"/>
        <v>1</v>
      </c>
      <c r="H4486" s="11" t="str">
        <f t="shared" si="30"/>
        <v>JAN</v>
      </c>
    </row>
    <row r="4487">
      <c r="A4487" s="7">
        <v>44223.0</v>
      </c>
      <c r="B4487" s="8" t="s">
        <v>34</v>
      </c>
      <c r="C4487" s="27" t="s">
        <v>42</v>
      </c>
      <c r="D4487" s="28" t="s">
        <v>25</v>
      </c>
      <c r="E4487" s="10">
        <f t="shared" si="1"/>
        <v>0</v>
      </c>
      <c r="F4487" s="10">
        <f t="shared" si="2"/>
        <v>0</v>
      </c>
      <c r="G4487" s="10">
        <f t="shared" si="3"/>
        <v>0</v>
      </c>
      <c r="H4487" s="11" t="str">
        <f t="shared" si="30"/>
        <v>JAN</v>
      </c>
    </row>
    <row r="4488">
      <c r="A4488" s="7">
        <v>44223.0</v>
      </c>
      <c r="B4488" s="8" t="s">
        <v>34</v>
      </c>
      <c r="C4488" s="27" t="s">
        <v>42</v>
      </c>
      <c r="D4488" s="28" t="s">
        <v>25</v>
      </c>
      <c r="E4488" s="10">
        <f t="shared" si="1"/>
        <v>0</v>
      </c>
      <c r="F4488" s="10">
        <f t="shared" si="2"/>
        <v>0</v>
      </c>
      <c r="G4488" s="10">
        <f t="shared" si="3"/>
        <v>0</v>
      </c>
      <c r="H4488" s="11" t="str">
        <f t="shared" si="30"/>
        <v>JAN</v>
      </c>
    </row>
    <row r="4489">
      <c r="A4489" s="60">
        <v>44223.0</v>
      </c>
      <c r="B4489" s="65" t="s">
        <v>30</v>
      </c>
      <c r="C4489" s="52" t="s">
        <v>18</v>
      </c>
      <c r="D4489" s="28" t="s">
        <v>35</v>
      </c>
      <c r="E4489" s="10">
        <f t="shared" si="1"/>
        <v>0</v>
      </c>
      <c r="F4489" s="10">
        <f t="shared" si="2"/>
        <v>1</v>
      </c>
      <c r="G4489" s="10">
        <f t="shared" si="3"/>
        <v>0</v>
      </c>
      <c r="H4489" s="11" t="str">
        <f t="shared" si="30"/>
        <v>JAN</v>
      </c>
    </row>
    <row r="4490">
      <c r="A4490" s="7">
        <v>44224.0</v>
      </c>
      <c r="B4490" s="8" t="s">
        <v>30</v>
      </c>
      <c r="C4490" s="9" t="s">
        <v>18</v>
      </c>
      <c r="D4490" s="73" t="s">
        <v>19</v>
      </c>
      <c r="E4490" s="10">
        <f t="shared" si="1"/>
        <v>1</v>
      </c>
      <c r="F4490" s="10">
        <f t="shared" si="2"/>
        <v>0</v>
      </c>
      <c r="G4490" s="10">
        <f t="shared" si="3"/>
        <v>0</v>
      </c>
      <c r="H4490" s="11" t="str">
        <f t="shared" si="30"/>
        <v>JAN</v>
      </c>
    </row>
    <row r="4491">
      <c r="A4491" s="7">
        <v>44224.0</v>
      </c>
      <c r="B4491" s="8" t="s">
        <v>30</v>
      </c>
      <c r="C4491" s="9" t="s">
        <v>18</v>
      </c>
      <c r="D4491" s="73" t="s">
        <v>35</v>
      </c>
      <c r="E4491" s="10">
        <f t="shared" si="1"/>
        <v>0</v>
      </c>
      <c r="F4491" s="10">
        <f t="shared" si="2"/>
        <v>1</v>
      </c>
      <c r="G4491" s="10">
        <f t="shared" si="3"/>
        <v>0</v>
      </c>
      <c r="H4491" s="11" t="str">
        <f t="shared" si="30"/>
        <v>JAN</v>
      </c>
    </row>
    <row r="4492">
      <c r="A4492" s="7">
        <v>44224.0</v>
      </c>
      <c r="B4492" s="8" t="s">
        <v>30</v>
      </c>
      <c r="C4492" s="9" t="s">
        <v>18</v>
      </c>
      <c r="D4492" s="73" t="s">
        <v>19</v>
      </c>
      <c r="E4492" s="10">
        <f t="shared" si="1"/>
        <v>1</v>
      </c>
      <c r="F4492" s="10">
        <f t="shared" si="2"/>
        <v>0</v>
      </c>
      <c r="G4492" s="10">
        <f t="shared" si="3"/>
        <v>0</v>
      </c>
      <c r="H4492" s="11" t="str">
        <f t="shared" si="30"/>
        <v>JAN</v>
      </c>
    </row>
    <row r="4493">
      <c r="A4493" s="7">
        <v>44224.0</v>
      </c>
      <c r="B4493" s="8" t="s">
        <v>70</v>
      </c>
      <c r="C4493" s="80" t="s">
        <v>42</v>
      </c>
      <c r="D4493" s="8" t="s">
        <v>19</v>
      </c>
      <c r="E4493" s="10">
        <f t="shared" si="1"/>
        <v>0</v>
      </c>
      <c r="F4493" s="10">
        <f t="shared" si="2"/>
        <v>0</v>
      </c>
      <c r="G4493" s="10">
        <f t="shared" si="3"/>
        <v>0</v>
      </c>
      <c r="H4493" s="11" t="str">
        <f t="shared" si="30"/>
        <v>JAN</v>
      </c>
    </row>
    <row r="4494">
      <c r="A4494" s="7">
        <v>44224.0</v>
      </c>
      <c r="B4494" s="8" t="s">
        <v>37</v>
      </c>
      <c r="C4494" s="9" t="s">
        <v>18</v>
      </c>
      <c r="D4494" s="45" t="s">
        <v>19</v>
      </c>
      <c r="E4494" s="10">
        <f t="shared" si="1"/>
        <v>1</v>
      </c>
      <c r="F4494" s="10">
        <f t="shared" si="2"/>
        <v>0</v>
      </c>
      <c r="G4494" s="10">
        <f t="shared" si="3"/>
        <v>0</v>
      </c>
      <c r="H4494" s="11" t="str">
        <f t="shared" si="30"/>
        <v>JAN</v>
      </c>
    </row>
    <row r="4495">
      <c r="A4495" s="7">
        <v>44224.0</v>
      </c>
      <c r="B4495" s="8" t="s">
        <v>37</v>
      </c>
      <c r="C4495" s="9" t="s">
        <v>42</v>
      </c>
      <c r="D4495" s="45" t="s">
        <v>19</v>
      </c>
      <c r="E4495" s="10">
        <f t="shared" si="1"/>
        <v>0</v>
      </c>
      <c r="F4495" s="10">
        <f t="shared" si="2"/>
        <v>0</v>
      </c>
      <c r="G4495" s="10">
        <f t="shared" si="3"/>
        <v>0</v>
      </c>
      <c r="H4495" s="11" t="str">
        <f t="shared" si="30"/>
        <v>JAN</v>
      </c>
    </row>
    <row r="4496">
      <c r="A4496" s="7">
        <v>44224.0</v>
      </c>
      <c r="B4496" s="8" t="s">
        <v>37</v>
      </c>
      <c r="C4496" s="9" t="s">
        <v>42</v>
      </c>
      <c r="D4496" s="45" t="s">
        <v>19</v>
      </c>
      <c r="E4496" s="10">
        <f t="shared" si="1"/>
        <v>0</v>
      </c>
      <c r="F4496" s="10">
        <f t="shared" si="2"/>
        <v>0</v>
      </c>
      <c r="G4496" s="10">
        <f t="shared" si="3"/>
        <v>0</v>
      </c>
      <c r="H4496" s="11" t="str">
        <f t="shared" si="30"/>
        <v>JAN</v>
      </c>
    </row>
    <row r="4497">
      <c r="A4497" s="7">
        <v>44224.0</v>
      </c>
      <c r="B4497" s="8" t="s">
        <v>37</v>
      </c>
      <c r="C4497" s="9" t="s">
        <v>42</v>
      </c>
      <c r="D4497" s="45" t="s">
        <v>19</v>
      </c>
      <c r="E4497" s="10">
        <f t="shared" si="1"/>
        <v>0</v>
      </c>
      <c r="F4497" s="10">
        <f t="shared" si="2"/>
        <v>0</v>
      </c>
      <c r="G4497" s="10">
        <f t="shared" si="3"/>
        <v>0</v>
      </c>
      <c r="H4497" s="11" t="str">
        <f t="shared" si="30"/>
        <v>JAN</v>
      </c>
    </row>
    <row r="4498">
      <c r="A4498" s="7">
        <v>44224.0</v>
      </c>
      <c r="B4498" s="8" t="s">
        <v>30</v>
      </c>
      <c r="C4498" s="9" t="s">
        <v>18</v>
      </c>
      <c r="D4498" s="8" t="s">
        <v>19</v>
      </c>
      <c r="E4498" s="10">
        <f t="shared" si="1"/>
        <v>1</v>
      </c>
      <c r="F4498" s="10">
        <f t="shared" si="2"/>
        <v>0</v>
      </c>
      <c r="G4498" s="10">
        <f t="shared" si="3"/>
        <v>0</v>
      </c>
      <c r="H4498" s="11" t="str">
        <f t="shared" si="30"/>
        <v>JAN</v>
      </c>
    </row>
    <row r="4499">
      <c r="A4499" s="7">
        <v>44224.0</v>
      </c>
      <c r="B4499" s="8" t="s">
        <v>30</v>
      </c>
      <c r="C4499" s="9" t="s">
        <v>18</v>
      </c>
      <c r="D4499" s="8" t="s">
        <v>19</v>
      </c>
      <c r="E4499" s="10">
        <f t="shared" si="1"/>
        <v>1</v>
      </c>
      <c r="F4499" s="10">
        <f t="shared" si="2"/>
        <v>0</v>
      </c>
      <c r="G4499" s="10">
        <f t="shared" si="3"/>
        <v>0</v>
      </c>
      <c r="H4499" s="11" t="str">
        <f t="shared" si="30"/>
        <v>JAN</v>
      </c>
    </row>
    <row r="4500">
      <c r="A4500" s="77">
        <v>44224.0</v>
      </c>
      <c r="B4500" s="78" t="s">
        <v>44</v>
      </c>
      <c r="C4500" s="79" t="s">
        <v>18</v>
      </c>
      <c r="D4500" s="78" t="s">
        <v>25</v>
      </c>
      <c r="E4500" s="10">
        <f t="shared" si="1"/>
        <v>0</v>
      </c>
      <c r="F4500" s="10">
        <f t="shared" si="2"/>
        <v>0</v>
      </c>
      <c r="G4500" s="10">
        <f t="shared" si="3"/>
        <v>1</v>
      </c>
      <c r="H4500" s="11" t="str">
        <f t="shared" si="30"/>
        <v>JAN</v>
      </c>
    </row>
    <row r="4501">
      <c r="A4501" s="7">
        <v>44224.0</v>
      </c>
      <c r="B4501" s="8" t="s">
        <v>37</v>
      </c>
      <c r="C4501" s="46" t="s">
        <v>18</v>
      </c>
      <c r="D4501" s="43" t="s">
        <v>66</v>
      </c>
      <c r="E4501" s="10">
        <f t="shared" si="1"/>
        <v>0</v>
      </c>
      <c r="F4501" s="10">
        <f t="shared" si="2"/>
        <v>0</v>
      </c>
      <c r="G4501" s="10">
        <f t="shared" si="3"/>
        <v>0</v>
      </c>
      <c r="H4501" s="11" t="str">
        <f t="shared" si="30"/>
        <v>JAN</v>
      </c>
    </row>
    <row r="4502">
      <c r="A4502" s="7">
        <v>44224.0</v>
      </c>
      <c r="B4502" s="8" t="s">
        <v>37</v>
      </c>
      <c r="C4502" s="46" t="s">
        <v>18</v>
      </c>
      <c r="D4502" s="43" t="s">
        <v>19</v>
      </c>
      <c r="E4502" s="10">
        <f t="shared" si="1"/>
        <v>1</v>
      </c>
      <c r="F4502" s="10">
        <f t="shared" si="2"/>
        <v>0</v>
      </c>
      <c r="G4502" s="10">
        <f t="shared" si="3"/>
        <v>0</v>
      </c>
      <c r="H4502" s="11" t="str">
        <f t="shared" si="30"/>
        <v>JAN</v>
      </c>
    </row>
    <row r="4503">
      <c r="A4503" s="7">
        <v>44224.0</v>
      </c>
      <c r="B4503" s="8" t="s">
        <v>37</v>
      </c>
      <c r="C4503" s="46" t="s">
        <v>18</v>
      </c>
      <c r="D4503" s="43" t="s">
        <v>66</v>
      </c>
      <c r="E4503" s="10">
        <f t="shared" si="1"/>
        <v>0</v>
      </c>
      <c r="F4503" s="10">
        <f t="shared" si="2"/>
        <v>0</v>
      </c>
      <c r="G4503" s="10">
        <f t="shared" si="3"/>
        <v>0</v>
      </c>
      <c r="H4503" s="11" t="str">
        <f t="shared" si="30"/>
        <v>JAN</v>
      </c>
    </row>
    <row r="4504">
      <c r="A4504" s="7">
        <v>44224.0</v>
      </c>
      <c r="B4504" s="8" t="s">
        <v>37</v>
      </c>
      <c r="C4504" s="40" t="s">
        <v>18</v>
      </c>
      <c r="D4504" s="9" t="s">
        <v>19</v>
      </c>
      <c r="E4504" s="10">
        <f t="shared" si="1"/>
        <v>1</v>
      </c>
      <c r="F4504" s="10">
        <f t="shared" si="2"/>
        <v>0</v>
      </c>
      <c r="G4504" s="10">
        <f t="shared" si="3"/>
        <v>0</v>
      </c>
      <c r="H4504" s="11" t="str">
        <f t="shared" si="30"/>
        <v>JAN</v>
      </c>
    </row>
    <row r="4505">
      <c r="A4505" s="7">
        <v>44224.0</v>
      </c>
      <c r="B4505" s="8" t="s">
        <v>30</v>
      </c>
      <c r="C4505" s="40" t="s">
        <v>18</v>
      </c>
      <c r="D4505" s="9" t="s">
        <v>19</v>
      </c>
      <c r="E4505" s="10">
        <f t="shared" si="1"/>
        <v>1</v>
      </c>
      <c r="F4505" s="10">
        <f t="shared" si="2"/>
        <v>0</v>
      </c>
      <c r="G4505" s="10">
        <f t="shared" si="3"/>
        <v>0</v>
      </c>
      <c r="H4505" s="11" t="str">
        <f t="shared" si="30"/>
        <v>JAN</v>
      </c>
    </row>
    <row r="4506">
      <c r="A4506" s="7">
        <v>44224.0</v>
      </c>
      <c r="B4506" s="8" t="s">
        <v>80</v>
      </c>
      <c r="C4506" s="40" t="s">
        <v>42</v>
      </c>
      <c r="D4506" s="9" t="s">
        <v>25</v>
      </c>
      <c r="E4506" s="10">
        <f t="shared" si="1"/>
        <v>0</v>
      </c>
      <c r="F4506" s="10">
        <f t="shared" si="2"/>
        <v>0</v>
      </c>
      <c r="G4506" s="10">
        <f t="shared" si="3"/>
        <v>0</v>
      </c>
      <c r="H4506" s="11" t="str">
        <f t="shared" si="30"/>
        <v>JAN</v>
      </c>
    </row>
    <row r="4507">
      <c r="A4507" s="82">
        <v>44224.0</v>
      </c>
      <c r="B4507" s="83" t="s">
        <v>30</v>
      </c>
      <c r="C4507" s="49" t="s">
        <v>42</v>
      </c>
      <c r="D4507" s="48" t="s">
        <v>66</v>
      </c>
      <c r="E4507" s="10">
        <f t="shared" si="1"/>
        <v>0</v>
      </c>
      <c r="F4507" s="10">
        <f t="shared" si="2"/>
        <v>0</v>
      </c>
      <c r="G4507" s="10">
        <f t="shared" si="3"/>
        <v>0</v>
      </c>
      <c r="H4507" s="11" t="str">
        <f t="shared" si="30"/>
        <v>JAN</v>
      </c>
    </row>
    <row r="4508">
      <c r="A4508" s="7">
        <v>44224.0</v>
      </c>
      <c r="B4508" s="8" t="s">
        <v>30</v>
      </c>
      <c r="C4508" s="40" t="s">
        <v>18</v>
      </c>
      <c r="D4508" s="9" t="s">
        <v>19</v>
      </c>
      <c r="E4508" s="10">
        <f t="shared" si="1"/>
        <v>1</v>
      </c>
      <c r="F4508" s="10">
        <f t="shared" si="2"/>
        <v>0</v>
      </c>
      <c r="G4508" s="10">
        <f t="shared" si="3"/>
        <v>0</v>
      </c>
      <c r="H4508" s="11" t="str">
        <f t="shared" si="30"/>
        <v>JAN</v>
      </c>
    </row>
    <row r="4509">
      <c r="A4509" s="7">
        <v>44224.0</v>
      </c>
      <c r="B4509" s="8" t="s">
        <v>30</v>
      </c>
      <c r="C4509" s="40" t="s">
        <v>18</v>
      </c>
      <c r="D4509" s="9" t="s">
        <v>19</v>
      </c>
      <c r="E4509" s="10">
        <f t="shared" si="1"/>
        <v>1</v>
      </c>
      <c r="F4509" s="10">
        <f t="shared" si="2"/>
        <v>0</v>
      </c>
      <c r="G4509" s="10">
        <f t="shared" si="3"/>
        <v>0</v>
      </c>
      <c r="H4509" s="11" t="str">
        <f t="shared" si="30"/>
        <v>JAN</v>
      </c>
    </row>
    <row r="4510">
      <c r="A4510" s="7">
        <v>44224.0</v>
      </c>
      <c r="B4510" s="8" t="s">
        <v>67</v>
      </c>
      <c r="C4510" s="40" t="s">
        <v>18</v>
      </c>
      <c r="D4510" s="43" t="s">
        <v>66</v>
      </c>
      <c r="E4510" s="10">
        <f t="shared" si="1"/>
        <v>0</v>
      </c>
      <c r="F4510" s="10">
        <f t="shared" si="2"/>
        <v>0</v>
      </c>
      <c r="G4510" s="10">
        <f t="shared" si="3"/>
        <v>0</v>
      </c>
      <c r="H4510" s="11" t="str">
        <f t="shared" si="30"/>
        <v>JAN</v>
      </c>
    </row>
    <row r="4511">
      <c r="A4511" s="60">
        <v>44224.0</v>
      </c>
      <c r="B4511" s="65" t="s">
        <v>30</v>
      </c>
      <c r="C4511" s="52" t="s">
        <v>18</v>
      </c>
      <c r="D4511" s="28" t="s">
        <v>19</v>
      </c>
      <c r="E4511" s="10">
        <f t="shared" si="1"/>
        <v>1</v>
      </c>
      <c r="F4511" s="10">
        <f t="shared" si="2"/>
        <v>0</v>
      </c>
      <c r="G4511" s="10">
        <f t="shared" si="3"/>
        <v>0</v>
      </c>
      <c r="H4511" s="11" t="str">
        <f t="shared" si="30"/>
        <v>JAN</v>
      </c>
    </row>
    <row r="4512">
      <c r="A4512" s="7">
        <v>44224.0</v>
      </c>
      <c r="B4512" s="8" t="s">
        <v>37</v>
      </c>
      <c r="C4512" s="9" t="s">
        <v>18</v>
      </c>
      <c r="D4512" s="28" t="s">
        <v>19</v>
      </c>
      <c r="E4512" s="10">
        <f t="shared" si="1"/>
        <v>1</v>
      </c>
      <c r="F4512" s="10">
        <f t="shared" si="2"/>
        <v>0</v>
      </c>
      <c r="G4512" s="10">
        <f t="shared" si="3"/>
        <v>0</v>
      </c>
      <c r="H4512" s="11" t="str">
        <f t="shared" si="30"/>
        <v>JAN</v>
      </c>
    </row>
    <row r="4513">
      <c r="A4513" s="7">
        <v>44224.0</v>
      </c>
      <c r="B4513" s="8" t="s">
        <v>68</v>
      </c>
      <c r="C4513" s="27" t="s">
        <v>18</v>
      </c>
      <c r="D4513" s="28" t="s">
        <v>19</v>
      </c>
      <c r="E4513" s="10">
        <f t="shared" si="1"/>
        <v>1</v>
      </c>
      <c r="F4513" s="10">
        <f t="shared" si="2"/>
        <v>0</v>
      </c>
      <c r="G4513" s="10">
        <f t="shared" si="3"/>
        <v>0</v>
      </c>
      <c r="H4513" s="11" t="str">
        <f t="shared" si="30"/>
        <v>JAN</v>
      </c>
    </row>
    <row r="4514">
      <c r="A4514" s="7">
        <v>44224.0</v>
      </c>
      <c r="B4514" s="8" t="s">
        <v>30</v>
      </c>
      <c r="C4514" s="27" t="s">
        <v>18</v>
      </c>
      <c r="D4514" s="28" t="s">
        <v>19</v>
      </c>
      <c r="E4514" s="10">
        <f t="shared" si="1"/>
        <v>1</v>
      </c>
      <c r="F4514" s="10">
        <f t="shared" si="2"/>
        <v>0</v>
      </c>
      <c r="G4514" s="10">
        <f t="shared" si="3"/>
        <v>0</v>
      </c>
      <c r="H4514" s="11" t="str">
        <f t="shared" si="30"/>
        <v>JAN</v>
      </c>
    </row>
    <row r="4515">
      <c r="A4515" s="60">
        <v>44224.0</v>
      </c>
      <c r="B4515" s="45" t="s">
        <v>30</v>
      </c>
      <c r="C4515" s="45" t="s">
        <v>18</v>
      </c>
      <c r="D4515" s="28" t="s">
        <v>19</v>
      </c>
      <c r="E4515" s="10">
        <f t="shared" si="1"/>
        <v>1</v>
      </c>
      <c r="F4515" s="10">
        <f t="shared" si="2"/>
        <v>0</v>
      </c>
      <c r="G4515" s="10">
        <f t="shared" si="3"/>
        <v>0</v>
      </c>
      <c r="H4515" s="11" t="str">
        <f t="shared" si="30"/>
        <v>JAN</v>
      </c>
    </row>
    <row r="4516">
      <c r="A4516" s="7">
        <v>44224.0</v>
      </c>
      <c r="B4516" s="8" t="s">
        <v>34</v>
      </c>
      <c r="C4516" s="27" t="s">
        <v>18</v>
      </c>
      <c r="D4516" s="28" t="s">
        <v>19</v>
      </c>
      <c r="E4516" s="10">
        <f t="shared" si="1"/>
        <v>1</v>
      </c>
      <c r="F4516" s="10">
        <f t="shared" si="2"/>
        <v>0</v>
      </c>
      <c r="G4516" s="10">
        <f t="shared" si="3"/>
        <v>0</v>
      </c>
      <c r="H4516" s="11" t="str">
        <f t="shared" si="30"/>
        <v>JAN</v>
      </c>
    </row>
    <row r="4517">
      <c r="A4517" s="7">
        <v>44224.0</v>
      </c>
      <c r="B4517" s="8" t="s">
        <v>30</v>
      </c>
      <c r="C4517" s="9" t="s">
        <v>42</v>
      </c>
      <c r="D4517" s="28" t="s">
        <v>19</v>
      </c>
      <c r="E4517" s="10">
        <f t="shared" si="1"/>
        <v>0</v>
      </c>
      <c r="F4517" s="10">
        <f t="shared" si="2"/>
        <v>0</v>
      </c>
      <c r="G4517" s="10">
        <f t="shared" si="3"/>
        <v>0</v>
      </c>
      <c r="H4517" s="11" t="str">
        <f t="shared" si="30"/>
        <v>JAN</v>
      </c>
    </row>
    <row r="4518">
      <c r="A4518" s="53">
        <v>44224.0</v>
      </c>
      <c r="B4518" s="54" t="s">
        <v>37</v>
      </c>
      <c r="C4518" s="55" t="s">
        <v>18</v>
      </c>
      <c r="D4518" s="55" t="s">
        <v>19</v>
      </c>
      <c r="E4518" s="10">
        <f t="shared" si="1"/>
        <v>1</v>
      </c>
      <c r="F4518" s="10">
        <f t="shared" si="2"/>
        <v>0</v>
      </c>
      <c r="G4518" s="10">
        <f t="shared" si="3"/>
        <v>0</v>
      </c>
      <c r="H4518" s="11" t="str">
        <f t="shared" si="30"/>
        <v>JAN</v>
      </c>
    </row>
    <row r="4519">
      <c r="A4519" s="53">
        <v>44224.0</v>
      </c>
      <c r="B4519" s="54" t="s">
        <v>37</v>
      </c>
      <c r="C4519" s="55" t="s">
        <v>18</v>
      </c>
      <c r="D4519" s="55" t="s">
        <v>19</v>
      </c>
      <c r="E4519" s="10">
        <f t="shared" si="1"/>
        <v>1</v>
      </c>
      <c r="F4519" s="10">
        <f t="shared" si="2"/>
        <v>0</v>
      </c>
      <c r="G4519" s="10">
        <f t="shared" si="3"/>
        <v>0</v>
      </c>
      <c r="H4519" s="11" t="str">
        <f t="shared" si="30"/>
        <v>JAN</v>
      </c>
    </row>
    <row r="4520">
      <c r="A4520" s="7">
        <v>44224.0</v>
      </c>
      <c r="B4520" s="22" t="s">
        <v>43</v>
      </c>
      <c r="C4520" s="23" t="s">
        <v>18</v>
      </c>
      <c r="D4520" s="24" t="s">
        <v>19</v>
      </c>
      <c r="E4520" s="10">
        <f t="shared" si="1"/>
        <v>1</v>
      </c>
      <c r="F4520" s="10">
        <f t="shared" si="2"/>
        <v>0</v>
      </c>
      <c r="G4520" s="10">
        <f t="shared" si="3"/>
        <v>0</v>
      </c>
      <c r="H4520" s="11" t="str">
        <f t="shared" si="30"/>
        <v>JAN</v>
      </c>
    </row>
    <row r="4521">
      <c r="A4521" s="7">
        <v>44224.0</v>
      </c>
      <c r="B4521" s="22" t="s">
        <v>43</v>
      </c>
      <c r="C4521" s="23" t="s">
        <v>18</v>
      </c>
      <c r="D4521" s="24" t="s">
        <v>19</v>
      </c>
      <c r="E4521" s="10">
        <f t="shared" si="1"/>
        <v>1</v>
      </c>
      <c r="F4521" s="10">
        <f t="shared" si="2"/>
        <v>0</v>
      </c>
      <c r="G4521" s="10">
        <f t="shared" si="3"/>
        <v>0</v>
      </c>
      <c r="H4521" s="11" t="str">
        <f t="shared" si="30"/>
        <v>JAN</v>
      </c>
    </row>
    <row r="4522">
      <c r="A4522" s="7">
        <v>44224.0</v>
      </c>
      <c r="B4522" s="22" t="s">
        <v>43</v>
      </c>
      <c r="C4522" s="23" t="s">
        <v>18</v>
      </c>
      <c r="D4522" s="24" t="s">
        <v>19</v>
      </c>
      <c r="E4522" s="10">
        <f t="shared" si="1"/>
        <v>1</v>
      </c>
      <c r="F4522" s="10">
        <f t="shared" si="2"/>
        <v>0</v>
      </c>
      <c r="G4522" s="10">
        <f t="shared" si="3"/>
        <v>0</v>
      </c>
      <c r="H4522" s="11" t="str">
        <f t="shared" si="30"/>
        <v>JAN</v>
      </c>
    </row>
    <row r="4523">
      <c r="A4523" s="7">
        <v>44224.0</v>
      </c>
      <c r="B4523" s="22" t="s">
        <v>36</v>
      </c>
      <c r="C4523" s="23" t="s">
        <v>18</v>
      </c>
      <c r="D4523" s="24" t="s">
        <v>19</v>
      </c>
      <c r="E4523" s="10">
        <f t="shared" si="1"/>
        <v>1</v>
      </c>
      <c r="F4523" s="10">
        <f t="shared" si="2"/>
        <v>0</v>
      </c>
      <c r="G4523" s="10">
        <f t="shared" si="3"/>
        <v>0</v>
      </c>
      <c r="H4523" s="11" t="str">
        <f t="shared" si="30"/>
        <v>JAN</v>
      </c>
    </row>
    <row r="4524">
      <c r="A4524" s="7">
        <v>44224.0</v>
      </c>
      <c r="B4524" s="22" t="s">
        <v>36</v>
      </c>
      <c r="C4524" s="23" t="s">
        <v>18</v>
      </c>
      <c r="D4524" s="24" t="s">
        <v>19</v>
      </c>
      <c r="E4524" s="10">
        <f t="shared" si="1"/>
        <v>1</v>
      </c>
      <c r="F4524" s="10">
        <f t="shared" si="2"/>
        <v>0</v>
      </c>
      <c r="G4524" s="10">
        <f t="shared" si="3"/>
        <v>0</v>
      </c>
      <c r="H4524" s="11" t="str">
        <f t="shared" si="30"/>
        <v>JAN</v>
      </c>
    </row>
    <row r="4525">
      <c r="A4525" s="50">
        <v>44224.0</v>
      </c>
      <c r="B4525" s="22" t="s">
        <v>40</v>
      </c>
      <c r="C4525" s="23" t="s">
        <v>18</v>
      </c>
      <c r="D4525" s="51" t="s">
        <v>19</v>
      </c>
      <c r="E4525" s="10">
        <f t="shared" si="1"/>
        <v>1</v>
      </c>
      <c r="F4525" s="10">
        <f t="shared" si="2"/>
        <v>0</v>
      </c>
      <c r="G4525" s="10">
        <f t="shared" si="3"/>
        <v>0</v>
      </c>
      <c r="H4525" s="11" t="str">
        <f t="shared" si="30"/>
        <v>JAN</v>
      </c>
    </row>
    <row r="4526">
      <c r="A4526" s="7">
        <v>44224.0</v>
      </c>
      <c r="B4526" s="22" t="s">
        <v>30</v>
      </c>
      <c r="C4526" s="23" t="s">
        <v>18</v>
      </c>
      <c r="D4526" s="24" t="s">
        <v>19</v>
      </c>
      <c r="E4526" s="10">
        <f t="shared" si="1"/>
        <v>1</v>
      </c>
      <c r="F4526" s="10">
        <f t="shared" si="2"/>
        <v>0</v>
      </c>
      <c r="G4526" s="10">
        <f t="shared" si="3"/>
        <v>0</v>
      </c>
      <c r="H4526" s="11" t="str">
        <f t="shared" si="30"/>
        <v>JAN</v>
      </c>
    </row>
    <row r="4527">
      <c r="A4527" s="7">
        <v>44224.0</v>
      </c>
      <c r="B4527" s="22" t="s">
        <v>30</v>
      </c>
      <c r="C4527" s="23" t="s">
        <v>18</v>
      </c>
      <c r="D4527" s="24" t="s">
        <v>19</v>
      </c>
      <c r="E4527" s="10">
        <f t="shared" si="1"/>
        <v>1</v>
      </c>
      <c r="F4527" s="10">
        <f t="shared" si="2"/>
        <v>0</v>
      </c>
      <c r="G4527" s="10">
        <f t="shared" si="3"/>
        <v>0</v>
      </c>
      <c r="H4527" s="11" t="str">
        <f t="shared" si="30"/>
        <v>JAN</v>
      </c>
    </row>
    <row r="4528">
      <c r="A4528" s="53">
        <v>44224.0</v>
      </c>
      <c r="B4528" s="54" t="s">
        <v>30</v>
      </c>
      <c r="C4528" s="55" t="s">
        <v>18</v>
      </c>
      <c r="D4528" s="55" t="s">
        <v>19</v>
      </c>
      <c r="E4528" s="10">
        <f t="shared" si="1"/>
        <v>1</v>
      </c>
      <c r="F4528" s="10">
        <f t="shared" si="2"/>
        <v>0</v>
      </c>
      <c r="G4528" s="10">
        <f t="shared" si="3"/>
        <v>0</v>
      </c>
      <c r="H4528" s="11" t="str">
        <f t="shared" si="30"/>
        <v>JAN</v>
      </c>
    </row>
    <row r="4529">
      <c r="A4529" s="53">
        <v>44224.0</v>
      </c>
      <c r="B4529" s="54" t="s">
        <v>30</v>
      </c>
      <c r="C4529" s="55" t="s">
        <v>18</v>
      </c>
      <c r="D4529" s="55" t="s">
        <v>19</v>
      </c>
      <c r="E4529" s="10">
        <f t="shared" si="1"/>
        <v>1</v>
      </c>
      <c r="F4529" s="10">
        <f t="shared" si="2"/>
        <v>0</v>
      </c>
      <c r="G4529" s="10">
        <f t="shared" si="3"/>
        <v>0</v>
      </c>
      <c r="H4529" s="11" t="str">
        <f t="shared" si="30"/>
        <v>JAN</v>
      </c>
    </row>
    <row r="4530">
      <c r="A4530" s="53">
        <v>44224.0</v>
      </c>
      <c r="B4530" s="54" t="s">
        <v>30</v>
      </c>
      <c r="C4530" s="55" t="s">
        <v>18</v>
      </c>
      <c r="D4530" s="55" t="s">
        <v>19</v>
      </c>
      <c r="E4530" s="10">
        <f t="shared" si="1"/>
        <v>1</v>
      </c>
      <c r="F4530" s="10">
        <f t="shared" si="2"/>
        <v>0</v>
      </c>
      <c r="G4530" s="10">
        <f t="shared" si="3"/>
        <v>0</v>
      </c>
      <c r="H4530" s="11" t="str">
        <f t="shared" si="30"/>
        <v>JAN</v>
      </c>
    </row>
    <row r="4531">
      <c r="A4531" s="60">
        <v>44224.0</v>
      </c>
      <c r="B4531" s="65" t="s">
        <v>30</v>
      </c>
      <c r="C4531" s="52" t="s">
        <v>18</v>
      </c>
      <c r="D4531" s="28" t="s">
        <v>19</v>
      </c>
      <c r="E4531" s="10">
        <f t="shared" si="1"/>
        <v>1</v>
      </c>
      <c r="F4531" s="10">
        <f t="shared" si="2"/>
        <v>0</v>
      </c>
      <c r="G4531" s="10">
        <f t="shared" si="3"/>
        <v>0</v>
      </c>
      <c r="H4531" s="11" t="str">
        <f t="shared" si="30"/>
        <v>JAN</v>
      </c>
    </row>
    <row r="4532">
      <c r="A4532" s="7">
        <v>44224.0</v>
      </c>
      <c r="B4532" s="43" t="s">
        <v>30</v>
      </c>
      <c r="C4532" s="52" t="s">
        <v>18</v>
      </c>
      <c r="D4532" s="28" t="s">
        <v>19</v>
      </c>
      <c r="E4532" s="10">
        <f t="shared" si="1"/>
        <v>1</v>
      </c>
      <c r="F4532" s="10">
        <f t="shared" si="2"/>
        <v>0</v>
      </c>
      <c r="G4532" s="10">
        <f t="shared" si="3"/>
        <v>0</v>
      </c>
      <c r="H4532" s="11" t="str">
        <f t="shared" si="30"/>
        <v>JAN</v>
      </c>
    </row>
    <row r="4533">
      <c r="A4533" s="57">
        <v>44224.0</v>
      </c>
      <c r="B4533" s="22" t="s">
        <v>80</v>
      </c>
      <c r="C4533" s="23" t="s">
        <v>18</v>
      </c>
      <c r="D4533" s="24" t="s">
        <v>19</v>
      </c>
      <c r="E4533" s="10">
        <f t="shared" si="1"/>
        <v>1</v>
      </c>
      <c r="F4533" s="10">
        <f t="shared" si="2"/>
        <v>0</v>
      </c>
      <c r="G4533" s="10">
        <f t="shared" si="3"/>
        <v>0</v>
      </c>
      <c r="H4533" s="11" t="str">
        <f t="shared" si="30"/>
        <v>JAN</v>
      </c>
    </row>
    <row r="4534">
      <c r="A4534" s="7">
        <v>44224.0</v>
      </c>
      <c r="B4534" s="22" t="s">
        <v>80</v>
      </c>
      <c r="C4534" s="23" t="s">
        <v>18</v>
      </c>
      <c r="D4534" s="24" t="s">
        <v>19</v>
      </c>
      <c r="E4534" s="10">
        <f t="shared" si="1"/>
        <v>1</v>
      </c>
      <c r="F4534" s="10">
        <f t="shared" si="2"/>
        <v>0</v>
      </c>
      <c r="G4534" s="10">
        <f t="shared" si="3"/>
        <v>0</v>
      </c>
      <c r="H4534" s="11" t="str">
        <f t="shared" si="30"/>
        <v>JAN</v>
      </c>
    </row>
    <row r="4535">
      <c r="A4535" s="7">
        <v>44224.0</v>
      </c>
      <c r="B4535" s="8" t="s">
        <v>83</v>
      </c>
      <c r="C4535" s="9" t="s">
        <v>18</v>
      </c>
      <c r="D4535" s="28" t="s">
        <v>19</v>
      </c>
      <c r="E4535" s="10">
        <f t="shared" si="1"/>
        <v>1</v>
      </c>
      <c r="F4535" s="10">
        <f t="shared" si="2"/>
        <v>0</v>
      </c>
      <c r="G4535" s="10">
        <f t="shared" si="3"/>
        <v>0</v>
      </c>
      <c r="H4535" s="11" t="str">
        <f t="shared" si="30"/>
        <v>JAN</v>
      </c>
    </row>
    <row r="4536">
      <c r="A4536" s="7">
        <v>44224.0</v>
      </c>
      <c r="B4536" s="22" t="s">
        <v>90</v>
      </c>
      <c r="C4536" s="23" t="s">
        <v>18</v>
      </c>
      <c r="D4536" s="24" t="s">
        <v>19</v>
      </c>
      <c r="E4536" s="10">
        <f t="shared" si="1"/>
        <v>1</v>
      </c>
      <c r="F4536" s="10">
        <f t="shared" si="2"/>
        <v>0</v>
      </c>
      <c r="G4536" s="10">
        <f t="shared" si="3"/>
        <v>0</v>
      </c>
      <c r="H4536" s="11" t="str">
        <f t="shared" si="30"/>
        <v>JAN</v>
      </c>
    </row>
    <row r="4537">
      <c r="A4537" s="7">
        <v>44224.0</v>
      </c>
      <c r="B4537" s="22" t="s">
        <v>43</v>
      </c>
      <c r="C4537" s="23" t="s">
        <v>42</v>
      </c>
      <c r="D4537" s="24" t="s">
        <v>19</v>
      </c>
      <c r="E4537" s="10">
        <f t="shared" si="1"/>
        <v>0</v>
      </c>
      <c r="F4537" s="10">
        <f t="shared" si="2"/>
        <v>0</v>
      </c>
      <c r="G4537" s="10">
        <f t="shared" si="3"/>
        <v>0</v>
      </c>
      <c r="H4537" s="11" t="str">
        <f t="shared" si="30"/>
        <v>JAN</v>
      </c>
    </row>
    <row r="4538">
      <c r="A4538" s="7">
        <v>44224.0</v>
      </c>
      <c r="B4538" s="22" t="s">
        <v>43</v>
      </c>
      <c r="C4538" s="23" t="s">
        <v>42</v>
      </c>
      <c r="D4538" s="24" t="s">
        <v>19</v>
      </c>
      <c r="E4538" s="10">
        <f t="shared" si="1"/>
        <v>0</v>
      </c>
      <c r="F4538" s="10">
        <f t="shared" si="2"/>
        <v>0</v>
      </c>
      <c r="G4538" s="10">
        <f t="shared" si="3"/>
        <v>0</v>
      </c>
      <c r="H4538" s="11" t="str">
        <f t="shared" si="30"/>
        <v>JAN</v>
      </c>
    </row>
    <row r="4539">
      <c r="A4539" s="7">
        <v>44224.0</v>
      </c>
      <c r="B4539" s="8" t="s">
        <v>30</v>
      </c>
      <c r="C4539" s="9" t="s">
        <v>42</v>
      </c>
      <c r="D4539" s="42" t="s">
        <v>19</v>
      </c>
      <c r="E4539" s="10">
        <f t="shared" si="1"/>
        <v>0</v>
      </c>
      <c r="F4539" s="10">
        <f t="shared" si="2"/>
        <v>0</v>
      </c>
      <c r="G4539" s="10">
        <f t="shared" si="3"/>
        <v>0</v>
      </c>
      <c r="H4539" s="11" t="str">
        <f t="shared" si="30"/>
        <v>JAN</v>
      </c>
    </row>
    <row r="4540">
      <c r="A4540" s="7">
        <v>44224.0</v>
      </c>
      <c r="B4540" s="24" t="s">
        <v>44</v>
      </c>
      <c r="C4540" s="23" t="s">
        <v>42</v>
      </c>
      <c r="D4540" s="24" t="s">
        <v>19</v>
      </c>
      <c r="E4540" s="10">
        <f t="shared" si="1"/>
        <v>0</v>
      </c>
      <c r="F4540" s="10">
        <f t="shared" si="2"/>
        <v>0</v>
      </c>
      <c r="G4540" s="10">
        <f t="shared" si="3"/>
        <v>0</v>
      </c>
      <c r="H4540" s="11" t="str">
        <f t="shared" si="30"/>
        <v>JAN</v>
      </c>
    </row>
    <row r="4541">
      <c r="A4541" s="7">
        <v>44224.0</v>
      </c>
      <c r="B4541" s="22" t="s">
        <v>34</v>
      </c>
      <c r="C4541" s="23" t="s">
        <v>18</v>
      </c>
      <c r="D4541" s="24" t="s">
        <v>66</v>
      </c>
      <c r="E4541" s="10">
        <f t="shared" si="1"/>
        <v>0</v>
      </c>
      <c r="F4541" s="10">
        <f t="shared" si="2"/>
        <v>0</v>
      </c>
      <c r="G4541" s="10">
        <f t="shared" si="3"/>
        <v>0</v>
      </c>
      <c r="H4541" s="11" t="str">
        <f t="shared" si="30"/>
        <v>JAN</v>
      </c>
    </row>
    <row r="4542">
      <c r="A4542" s="7">
        <v>44224.0</v>
      </c>
      <c r="B4542" s="22" t="s">
        <v>34</v>
      </c>
      <c r="C4542" s="23" t="s">
        <v>18</v>
      </c>
      <c r="D4542" s="24" t="s">
        <v>66</v>
      </c>
      <c r="E4542" s="10">
        <f t="shared" si="1"/>
        <v>0</v>
      </c>
      <c r="F4542" s="10">
        <f t="shared" si="2"/>
        <v>0</v>
      </c>
      <c r="G4542" s="10">
        <f t="shared" si="3"/>
        <v>0</v>
      </c>
      <c r="H4542" s="11" t="str">
        <f t="shared" si="30"/>
        <v>JAN</v>
      </c>
    </row>
    <row r="4543">
      <c r="A4543" s="7">
        <v>44224.0</v>
      </c>
      <c r="B4543" s="22" t="s">
        <v>36</v>
      </c>
      <c r="C4543" s="23" t="s">
        <v>18</v>
      </c>
      <c r="D4543" s="24" t="s">
        <v>66</v>
      </c>
      <c r="E4543" s="10">
        <f t="shared" si="1"/>
        <v>0</v>
      </c>
      <c r="F4543" s="10">
        <f t="shared" si="2"/>
        <v>0</v>
      </c>
      <c r="G4543" s="10">
        <f t="shared" si="3"/>
        <v>0</v>
      </c>
      <c r="H4543" s="11" t="str">
        <f t="shared" si="30"/>
        <v>JAN</v>
      </c>
    </row>
    <row r="4544">
      <c r="A4544" s="7">
        <v>44224.0</v>
      </c>
      <c r="B4544" s="22" t="s">
        <v>36</v>
      </c>
      <c r="C4544" s="23" t="s">
        <v>18</v>
      </c>
      <c r="D4544" s="24" t="s">
        <v>66</v>
      </c>
      <c r="E4544" s="10">
        <f t="shared" si="1"/>
        <v>0</v>
      </c>
      <c r="F4544" s="10">
        <f t="shared" si="2"/>
        <v>0</v>
      </c>
      <c r="G4544" s="10">
        <f t="shared" si="3"/>
        <v>0</v>
      </c>
      <c r="H4544" s="11" t="str">
        <f t="shared" si="30"/>
        <v>JAN</v>
      </c>
    </row>
    <row r="4545">
      <c r="A4545" s="7">
        <v>44224.0</v>
      </c>
      <c r="B4545" s="22" t="s">
        <v>30</v>
      </c>
      <c r="C4545" s="23" t="s">
        <v>18</v>
      </c>
      <c r="D4545" s="24" t="s">
        <v>66</v>
      </c>
      <c r="E4545" s="10">
        <f t="shared" si="1"/>
        <v>0</v>
      </c>
      <c r="F4545" s="10">
        <f t="shared" si="2"/>
        <v>0</v>
      </c>
      <c r="G4545" s="10">
        <f t="shared" si="3"/>
        <v>0</v>
      </c>
      <c r="H4545" s="11" t="str">
        <f t="shared" si="30"/>
        <v>JAN</v>
      </c>
    </row>
    <row r="4546">
      <c r="A4546" s="7">
        <v>44224.0</v>
      </c>
      <c r="B4546" s="22" t="s">
        <v>30</v>
      </c>
      <c r="C4546" s="23" t="s">
        <v>18</v>
      </c>
      <c r="D4546" s="24" t="s">
        <v>66</v>
      </c>
      <c r="E4546" s="10">
        <f t="shared" si="1"/>
        <v>0</v>
      </c>
      <c r="F4546" s="10">
        <f t="shared" si="2"/>
        <v>0</v>
      </c>
      <c r="G4546" s="10">
        <f t="shared" si="3"/>
        <v>0</v>
      </c>
      <c r="H4546" s="11" t="str">
        <f t="shared" si="30"/>
        <v>JAN</v>
      </c>
    </row>
    <row r="4547">
      <c r="A4547" s="60">
        <v>44224.0</v>
      </c>
      <c r="B4547" s="65" t="s">
        <v>30</v>
      </c>
      <c r="C4547" s="52" t="s">
        <v>18</v>
      </c>
      <c r="D4547" s="28" t="s">
        <v>66</v>
      </c>
      <c r="E4547" s="10">
        <f t="shared" si="1"/>
        <v>0</v>
      </c>
      <c r="F4547" s="10">
        <f t="shared" si="2"/>
        <v>0</v>
      </c>
      <c r="G4547" s="10">
        <f t="shared" si="3"/>
        <v>0</v>
      </c>
      <c r="H4547" s="11" t="str">
        <f t="shared" si="30"/>
        <v>JAN</v>
      </c>
    </row>
    <row r="4548">
      <c r="A4548" s="60">
        <v>44224.0</v>
      </c>
      <c r="B4548" s="65" t="s">
        <v>30</v>
      </c>
      <c r="C4548" s="52" t="s">
        <v>18</v>
      </c>
      <c r="D4548" s="28" t="s">
        <v>66</v>
      </c>
      <c r="E4548" s="10">
        <f t="shared" si="1"/>
        <v>0</v>
      </c>
      <c r="F4548" s="10">
        <f t="shared" si="2"/>
        <v>0</v>
      </c>
      <c r="G4548" s="10">
        <f t="shared" si="3"/>
        <v>0</v>
      </c>
      <c r="H4548" s="11" t="str">
        <f t="shared" si="30"/>
        <v>JAN</v>
      </c>
    </row>
    <row r="4549">
      <c r="A4549" s="7">
        <v>44224.0</v>
      </c>
      <c r="B4549" s="22" t="s">
        <v>80</v>
      </c>
      <c r="C4549" s="23" t="s">
        <v>18</v>
      </c>
      <c r="D4549" s="24" t="s">
        <v>66</v>
      </c>
      <c r="E4549" s="10">
        <f t="shared" si="1"/>
        <v>0</v>
      </c>
      <c r="F4549" s="10">
        <f t="shared" si="2"/>
        <v>0</v>
      </c>
      <c r="G4549" s="10">
        <f t="shared" si="3"/>
        <v>0</v>
      </c>
      <c r="H4549" s="11" t="str">
        <f t="shared" si="30"/>
        <v>JAN</v>
      </c>
    </row>
    <row r="4550">
      <c r="A4550" s="60">
        <v>44224.0</v>
      </c>
      <c r="B4550" s="45" t="s">
        <v>34</v>
      </c>
      <c r="C4550" s="45" t="s">
        <v>18</v>
      </c>
      <c r="D4550" s="28" t="s">
        <v>25</v>
      </c>
      <c r="E4550" s="10">
        <f t="shared" si="1"/>
        <v>0</v>
      </c>
      <c r="F4550" s="10">
        <f t="shared" si="2"/>
        <v>0</v>
      </c>
      <c r="G4550" s="10">
        <f t="shared" si="3"/>
        <v>1</v>
      </c>
      <c r="H4550" s="11" t="str">
        <f t="shared" si="30"/>
        <v>JAN</v>
      </c>
    </row>
    <row r="4551">
      <c r="A4551" s="60">
        <v>44224.0</v>
      </c>
      <c r="B4551" s="45" t="s">
        <v>36</v>
      </c>
      <c r="C4551" s="45" t="s">
        <v>18</v>
      </c>
      <c r="D4551" s="28" t="s">
        <v>25</v>
      </c>
      <c r="E4551" s="10">
        <f t="shared" si="1"/>
        <v>0</v>
      </c>
      <c r="F4551" s="10">
        <f t="shared" si="2"/>
        <v>0</v>
      </c>
      <c r="G4551" s="10">
        <f t="shared" si="3"/>
        <v>1</v>
      </c>
      <c r="H4551" s="11" t="str">
        <f t="shared" si="30"/>
        <v>JAN</v>
      </c>
    </row>
    <row r="4552">
      <c r="A4552" s="7">
        <v>44224.0</v>
      </c>
      <c r="B4552" s="43" t="s">
        <v>30</v>
      </c>
      <c r="C4552" s="52" t="s">
        <v>18</v>
      </c>
      <c r="D4552" s="28" t="s">
        <v>25</v>
      </c>
      <c r="E4552" s="10">
        <f t="shared" si="1"/>
        <v>0</v>
      </c>
      <c r="F4552" s="10">
        <f t="shared" si="2"/>
        <v>0</v>
      </c>
      <c r="G4552" s="10">
        <f t="shared" si="3"/>
        <v>1</v>
      </c>
      <c r="H4552" s="11" t="str">
        <f t="shared" si="30"/>
        <v>JAN</v>
      </c>
    </row>
    <row r="4553">
      <c r="A4553" s="7">
        <v>44224.0</v>
      </c>
      <c r="B4553" s="18" t="s">
        <v>80</v>
      </c>
      <c r="C4553" s="19" t="s">
        <v>18</v>
      </c>
      <c r="D4553" s="20" t="s">
        <v>25</v>
      </c>
      <c r="E4553" s="10">
        <f t="shared" si="1"/>
        <v>0</v>
      </c>
      <c r="F4553" s="10">
        <f t="shared" si="2"/>
        <v>0</v>
      </c>
      <c r="G4553" s="10">
        <f t="shared" si="3"/>
        <v>1</v>
      </c>
      <c r="H4553" s="11" t="str">
        <f t="shared" si="30"/>
        <v>JAN</v>
      </c>
    </row>
    <row r="4554">
      <c r="A4554" s="50">
        <v>44224.0</v>
      </c>
      <c r="B4554" s="22" t="s">
        <v>80</v>
      </c>
      <c r="C4554" s="23" t="s">
        <v>18</v>
      </c>
      <c r="D4554" s="51" t="s">
        <v>25</v>
      </c>
      <c r="E4554" s="10">
        <f t="shared" si="1"/>
        <v>0</v>
      </c>
      <c r="F4554" s="10">
        <f t="shared" si="2"/>
        <v>0</v>
      </c>
      <c r="G4554" s="10">
        <f t="shared" si="3"/>
        <v>1</v>
      </c>
      <c r="H4554" s="11" t="str">
        <f t="shared" si="30"/>
        <v>JAN</v>
      </c>
    </row>
    <row r="4555">
      <c r="A4555" s="60">
        <v>44224.0</v>
      </c>
      <c r="B4555" s="45" t="s">
        <v>80</v>
      </c>
      <c r="C4555" s="43" t="s">
        <v>18</v>
      </c>
      <c r="D4555" s="28" t="s">
        <v>25</v>
      </c>
      <c r="E4555" s="10">
        <f t="shared" si="1"/>
        <v>0</v>
      </c>
      <c r="F4555" s="10">
        <f t="shared" si="2"/>
        <v>0</v>
      </c>
      <c r="G4555" s="10">
        <f t="shared" si="3"/>
        <v>1</v>
      </c>
      <c r="H4555" s="11" t="str">
        <f t="shared" si="30"/>
        <v>JAN</v>
      </c>
    </row>
    <row r="4556">
      <c r="A4556" s="7">
        <v>44224.0</v>
      </c>
      <c r="B4556" s="22" t="s">
        <v>67</v>
      </c>
      <c r="C4556" s="23" t="s">
        <v>18</v>
      </c>
      <c r="D4556" s="24" t="s">
        <v>25</v>
      </c>
      <c r="E4556" s="10">
        <f t="shared" si="1"/>
        <v>0</v>
      </c>
      <c r="F4556" s="10">
        <f t="shared" si="2"/>
        <v>0</v>
      </c>
      <c r="G4556" s="10">
        <f t="shared" si="3"/>
        <v>1</v>
      </c>
      <c r="H4556" s="11" t="str">
        <f t="shared" si="30"/>
        <v>JAN</v>
      </c>
    </row>
    <row r="4557">
      <c r="A4557" s="7">
        <v>44224.0</v>
      </c>
      <c r="B4557" s="22" t="s">
        <v>67</v>
      </c>
      <c r="C4557" s="23" t="s">
        <v>18</v>
      </c>
      <c r="D4557" s="24" t="s">
        <v>25</v>
      </c>
      <c r="E4557" s="10">
        <f t="shared" si="1"/>
        <v>0</v>
      </c>
      <c r="F4557" s="10">
        <f t="shared" si="2"/>
        <v>0</v>
      </c>
      <c r="G4557" s="10">
        <f t="shared" si="3"/>
        <v>1</v>
      </c>
      <c r="H4557" s="11" t="str">
        <f t="shared" si="30"/>
        <v>JAN</v>
      </c>
    </row>
    <row r="4558">
      <c r="A4558" s="7">
        <v>44224.0</v>
      </c>
      <c r="B4558" s="8" t="s">
        <v>34</v>
      </c>
      <c r="C4558" s="27" t="s">
        <v>42</v>
      </c>
      <c r="D4558" s="28" t="s">
        <v>25</v>
      </c>
      <c r="E4558" s="10">
        <f t="shared" si="1"/>
        <v>0</v>
      </c>
      <c r="F4558" s="10">
        <f t="shared" si="2"/>
        <v>0</v>
      </c>
      <c r="G4558" s="10">
        <f t="shared" si="3"/>
        <v>0</v>
      </c>
      <c r="H4558" s="11" t="str">
        <f t="shared" si="30"/>
        <v>JAN</v>
      </c>
    </row>
    <row r="4559">
      <c r="A4559" s="7">
        <v>44224.0</v>
      </c>
      <c r="B4559" s="8" t="s">
        <v>34</v>
      </c>
      <c r="C4559" s="27" t="s">
        <v>42</v>
      </c>
      <c r="D4559" s="28" t="s">
        <v>25</v>
      </c>
      <c r="E4559" s="10">
        <f t="shared" si="1"/>
        <v>0</v>
      </c>
      <c r="F4559" s="10">
        <f t="shared" si="2"/>
        <v>0</v>
      </c>
      <c r="G4559" s="10">
        <f t="shared" si="3"/>
        <v>0</v>
      </c>
      <c r="H4559" s="11" t="str">
        <f t="shared" si="30"/>
        <v>JAN</v>
      </c>
    </row>
    <row r="4560">
      <c r="A4560" s="7">
        <v>44224.0</v>
      </c>
      <c r="B4560" s="8" t="s">
        <v>34</v>
      </c>
      <c r="C4560" s="27" t="s">
        <v>42</v>
      </c>
      <c r="D4560" s="28" t="s">
        <v>25</v>
      </c>
      <c r="E4560" s="10">
        <f t="shared" si="1"/>
        <v>0</v>
      </c>
      <c r="F4560" s="10">
        <f t="shared" si="2"/>
        <v>0</v>
      </c>
      <c r="G4560" s="10">
        <f t="shared" si="3"/>
        <v>0</v>
      </c>
      <c r="H4560" s="11" t="str">
        <f t="shared" si="30"/>
        <v>JAN</v>
      </c>
    </row>
    <row r="4561">
      <c r="A4561" s="7">
        <v>44224.0</v>
      </c>
      <c r="B4561" s="8" t="s">
        <v>34</v>
      </c>
      <c r="C4561" s="27" t="s">
        <v>42</v>
      </c>
      <c r="D4561" s="28" t="s">
        <v>25</v>
      </c>
      <c r="E4561" s="10">
        <f t="shared" si="1"/>
        <v>0</v>
      </c>
      <c r="F4561" s="10">
        <f t="shared" si="2"/>
        <v>0</v>
      </c>
      <c r="G4561" s="10">
        <f t="shared" si="3"/>
        <v>0</v>
      </c>
      <c r="H4561" s="11" t="str">
        <f t="shared" si="30"/>
        <v>JAN</v>
      </c>
    </row>
    <row r="4562">
      <c r="A4562" s="7">
        <v>44224.0</v>
      </c>
      <c r="B4562" s="8" t="s">
        <v>34</v>
      </c>
      <c r="C4562" s="27" t="s">
        <v>42</v>
      </c>
      <c r="D4562" s="28" t="s">
        <v>25</v>
      </c>
      <c r="E4562" s="10">
        <f t="shared" si="1"/>
        <v>0</v>
      </c>
      <c r="F4562" s="10">
        <f t="shared" si="2"/>
        <v>0</v>
      </c>
      <c r="G4562" s="10">
        <f t="shared" si="3"/>
        <v>0</v>
      </c>
      <c r="H4562" s="11" t="str">
        <f t="shared" si="30"/>
        <v>JAN</v>
      </c>
    </row>
    <row r="4563">
      <c r="A4563" s="7">
        <v>44224.0</v>
      </c>
      <c r="B4563" s="8" t="s">
        <v>37</v>
      </c>
      <c r="C4563" s="27" t="s">
        <v>42</v>
      </c>
      <c r="D4563" s="28" t="s">
        <v>25</v>
      </c>
      <c r="E4563" s="10">
        <f t="shared" si="1"/>
        <v>0</v>
      </c>
      <c r="F4563" s="10">
        <f t="shared" si="2"/>
        <v>0</v>
      </c>
      <c r="G4563" s="10">
        <f t="shared" si="3"/>
        <v>0</v>
      </c>
      <c r="H4563" s="11" t="str">
        <f t="shared" si="30"/>
        <v>JAN</v>
      </c>
    </row>
    <row r="4564">
      <c r="A4564" s="7">
        <v>44224.0</v>
      </c>
      <c r="B4564" s="8" t="s">
        <v>37</v>
      </c>
      <c r="C4564" s="27" t="s">
        <v>42</v>
      </c>
      <c r="D4564" s="28" t="s">
        <v>25</v>
      </c>
      <c r="E4564" s="10">
        <f t="shared" si="1"/>
        <v>0</v>
      </c>
      <c r="F4564" s="10">
        <f t="shared" si="2"/>
        <v>0</v>
      </c>
      <c r="G4564" s="10">
        <f t="shared" si="3"/>
        <v>0</v>
      </c>
      <c r="H4564" s="11" t="str">
        <f t="shared" si="30"/>
        <v>JAN</v>
      </c>
    </row>
    <row r="4565">
      <c r="A4565" s="7">
        <v>44224.0</v>
      </c>
      <c r="B4565" s="8" t="s">
        <v>37</v>
      </c>
      <c r="C4565" s="27" t="s">
        <v>42</v>
      </c>
      <c r="D4565" s="28" t="s">
        <v>25</v>
      </c>
      <c r="E4565" s="10">
        <f t="shared" si="1"/>
        <v>0</v>
      </c>
      <c r="F4565" s="10">
        <f t="shared" si="2"/>
        <v>0</v>
      </c>
      <c r="G4565" s="10">
        <f t="shared" si="3"/>
        <v>0</v>
      </c>
      <c r="H4565" s="11" t="str">
        <f t="shared" si="30"/>
        <v>JAN</v>
      </c>
    </row>
    <row r="4566">
      <c r="A4566" s="7">
        <v>44224.0</v>
      </c>
      <c r="B4566" s="8" t="s">
        <v>37</v>
      </c>
      <c r="C4566" s="27" t="s">
        <v>42</v>
      </c>
      <c r="D4566" s="28" t="s">
        <v>25</v>
      </c>
      <c r="E4566" s="10">
        <f t="shared" si="1"/>
        <v>0</v>
      </c>
      <c r="F4566" s="10">
        <f t="shared" si="2"/>
        <v>0</v>
      </c>
      <c r="G4566" s="10">
        <f t="shared" si="3"/>
        <v>0</v>
      </c>
      <c r="H4566" s="11" t="str">
        <f t="shared" si="30"/>
        <v>JAN</v>
      </c>
    </row>
    <row r="4567">
      <c r="A4567" s="7">
        <v>44224.0</v>
      </c>
      <c r="B4567" s="8" t="s">
        <v>37</v>
      </c>
      <c r="C4567" s="27" t="s">
        <v>42</v>
      </c>
      <c r="D4567" s="28" t="s">
        <v>25</v>
      </c>
      <c r="E4567" s="10">
        <f t="shared" si="1"/>
        <v>0</v>
      </c>
      <c r="F4567" s="10">
        <f t="shared" si="2"/>
        <v>0</v>
      </c>
      <c r="G4567" s="10">
        <f t="shared" si="3"/>
        <v>0</v>
      </c>
      <c r="H4567" s="11" t="str">
        <f t="shared" si="30"/>
        <v>JAN</v>
      </c>
    </row>
    <row r="4568">
      <c r="A4568" s="7">
        <v>44224.0</v>
      </c>
      <c r="B4568" s="8" t="s">
        <v>30</v>
      </c>
      <c r="C4568" s="9" t="s">
        <v>42</v>
      </c>
      <c r="D4568" s="42" t="s">
        <v>25</v>
      </c>
      <c r="E4568" s="10">
        <f t="shared" si="1"/>
        <v>0</v>
      </c>
      <c r="F4568" s="10">
        <f t="shared" si="2"/>
        <v>0</v>
      </c>
      <c r="G4568" s="10">
        <f t="shared" si="3"/>
        <v>0</v>
      </c>
      <c r="H4568" s="11" t="str">
        <f t="shared" si="30"/>
        <v>JAN</v>
      </c>
    </row>
    <row r="4569">
      <c r="A4569" s="60">
        <v>44224.0</v>
      </c>
      <c r="B4569" s="45" t="s">
        <v>30</v>
      </c>
      <c r="C4569" s="45" t="s">
        <v>18</v>
      </c>
      <c r="D4569" s="28" t="s">
        <v>35</v>
      </c>
      <c r="E4569" s="10">
        <f t="shared" si="1"/>
        <v>0</v>
      </c>
      <c r="F4569" s="10">
        <f t="shared" si="2"/>
        <v>1</v>
      </c>
      <c r="G4569" s="10">
        <f t="shared" si="3"/>
        <v>0</v>
      </c>
      <c r="H4569" s="11" t="str">
        <f t="shared" si="30"/>
        <v>JAN</v>
      </c>
    </row>
    <row r="4570">
      <c r="A4570" s="7">
        <v>44225.0</v>
      </c>
      <c r="B4570" s="8" t="s">
        <v>30</v>
      </c>
      <c r="C4570" s="75" t="s">
        <v>18</v>
      </c>
      <c r="D4570" s="44" t="s">
        <v>19</v>
      </c>
      <c r="E4570" s="10">
        <f t="shared" si="1"/>
        <v>1</v>
      </c>
      <c r="F4570" s="10">
        <f t="shared" si="2"/>
        <v>0</v>
      </c>
      <c r="G4570" s="10">
        <f t="shared" si="3"/>
        <v>0</v>
      </c>
      <c r="H4570" s="11" t="str">
        <f t="shared" si="30"/>
        <v>JAN</v>
      </c>
    </row>
    <row r="4571">
      <c r="A4571" s="7">
        <v>44225.0</v>
      </c>
      <c r="B4571" s="8" t="s">
        <v>30</v>
      </c>
      <c r="C4571" s="75" t="s">
        <v>18</v>
      </c>
      <c r="D4571" s="44" t="s">
        <v>19</v>
      </c>
      <c r="E4571" s="10">
        <f t="shared" si="1"/>
        <v>1</v>
      </c>
      <c r="F4571" s="10">
        <f t="shared" si="2"/>
        <v>0</v>
      </c>
      <c r="G4571" s="10">
        <f t="shared" si="3"/>
        <v>0</v>
      </c>
      <c r="H4571" s="11" t="str">
        <f t="shared" si="30"/>
        <v>JAN</v>
      </c>
    </row>
    <row r="4572">
      <c r="A4572" s="7">
        <v>44225.0</v>
      </c>
      <c r="B4572" s="8" t="s">
        <v>30</v>
      </c>
      <c r="C4572" s="9" t="s">
        <v>18</v>
      </c>
      <c r="D4572" s="43" t="s">
        <v>25</v>
      </c>
      <c r="E4572" s="10">
        <f t="shared" si="1"/>
        <v>0</v>
      </c>
      <c r="F4572" s="10">
        <f t="shared" si="2"/>
        <v>0</v>
      </c>
      <c r="G4572" s="10">
        <f t="shared" si="3"/>
        <v>1</v>
      </c>
      <c r="H4572" s="11" t="str">
        <f t="shared" si="30"/>
        <v>JAN</v>
      </c>
    </row>
    <row r="4573">
      <c r="A4573" s="7">
        <v>44225.0</v>
      </c>
      <c r="B4573" s="8" t="s">
        <v>30</v>
      </c>
      <c r="C4573" s="9" t="s">
        <v>18</v>
      </c>
      <c r="D4573" s="9" t="s">
        <v>19</v>
      </c>
      <c r="E4573" s="10">
        <f t="shared" si="1"/>
        <v>1</v>
      </c>
      <c r="F4573" s="10">
        <f t="shared" si="2"/>
        <v>0</v>
      </c>
      <c r="G4573" s="10">
        <f t="shared" si="3"/>
        <v>0</v>
      </c>
      <c r="H4573" s="11" t="str">
        <f t="shared" si="30"/>
        <v>JAN</v>
      </c>
    </row>
    <row r="4574">
      <c r="A4574" s="7">
        <v>44225.0</v>
      </c>
      <c r="B4574" s="8" t="s">
        <v>30</v>
      </c>
      <c r="C4574" s="9" t="s">
        <v>18</v>
      </c>
      <c r="D4574" s="9" t="s">
        <v>25</v>
      </c>
      <c r="E4574" s="10">
        <f t="shared" si="1"/>
        <v>0</v>
      </c>
      <c r="F4574" s="10">
        <f t="shared" si="2"/>
        <v>0</v>
      </c>
      <c r="G4574" s="10">
        <f t="shared" si="3"/>
        <v>1</v>
      </c>
      <c r="H4574" s="11" t="str">
        <f t="shared" si="30"/>
        <v>JAN</v>
      </c>
    </row>
    <row r="4575">
      <c r="A4575" s="7">
        <v>44225.0</v>
      </c>
      <c r="B4575" s="8" t="s">
        <v>37</v>
      </c>
      <c r="C4575" s="9" t="s">
        <v>18</v>
      </c>
      <c r="D4575" s="45" t="s">
        <v>19</v>
      </c>
      <c r="E4575" s="10">
        <f t="shared" si="1"/>
        <v>1</v>
      </c>
      <c r="F4575" s="10">
        <f t="shared" si="2"/>
        <v>0</v>
      </c>
      <c r="G4575" s="10">
        <f t="shared" si="3"/>
        <v>0</v>
      </c>
      <c r="H4575" s="11" t="str">
        <f t="shared" si="30"/>
        <v>JAN</v>
      </c>
    </row>
    <row r="4576">
      <c r="A4576" s="77">
        <v>44225.0</v>
      </c>
      <c r="B4576" s="78" t="s">
        <v>30</v>
      </c>
      <c r="C4576" s="79" t="s">
        <v>18</v>
      </c>
      <c r="D4576" s="78" t="s">
        <v>19</v>
      </c>
      <c r="E4576" s="10">
        <f t="shared" si="1"/>
        <v>1</v>
      </c>
      <c r="F4576" s="10">
        <f t="shared" si="2"/>
        <v>0</v>
      </c>
      <c r="G4576" s="10">
        <f t="shared" si="3"/>
        <v>0</v>
      </c>
      <c r="H4576" s="11" t="str">
        <f t="shared" si="30"/>
        <v>JAN</v>
      </c>
    </row>
    <row r="4577">
      <c r="A4577" s="77">
        <v>44225.0</v>
      </c>
      <c r="B4577" s="78" t="s">
        <v>30</v>
      </c>
      <c r="C4577" s="79" t="s">
        <v>18</v>
      </c>
      <c r="D4577" s="78" t="s">
        <v>19</v>
      </c>
      <c r="E4577" s="10">
        <f t="shared" si="1"/>
        <v>1</v>
      </c>
      <c r="F4577" s="10">
        <f t="shared" si="2"/>
        <v>0</v>
      </c>
      <c r="G4577" s="10">
        <f t="shared" si="3"/>
        <v>0</v>
      </c>
      <c r="H4577" s="11" t="str">
        <f t="shared" si="30"/>
        <v>JAN</v>
      </c>
    </row>
    <row r="4578">
      <c r="A4578" s="7">
        <v>44225.0</v>
      </c>
      <c r="B4578" s="8" t="s">
        <v>70</v>
      </c>
      <c r="C4578" s="80" t="s">
        <v>42</v>
      </c>
      <c r="D4578" s="8" t="s">
        <v>25</v>
      </c>
      <c r="E4578" s="10">
        <f t="shared" si="1"/>
        <v>0</v>
      </c>
      <c r="F4578" s="10">
        <f t="shared" si="2"/>
        <v>0</v>
      </c>
      <c r="G4578" s="10">
        <f t="shared" si="3"/>
        <v>0</v>
      </c>
      <c r="H4578" s="11" t="str">
        <f t="shared" si="30"/>
        <v>JAN</v>
      </c>
    </row>
    <row r="4579">
      <c r="A4579" s="7">
        <v>44225.0</v>
      </c>
      <c r="B4579" s="8" t="s">
        <v>37</v>
      </c>
      <c r="C4579" s="9" t="s">
        <v>18</v>
      </c>
      <c r="D4579" s="45" t="s">
        <v>25</v>
      </c>
      <c r="E4579" s="10">
        <f t="shared" si="1"/>
        <v>0</v>
      </c>
      <c r="F4579" s="10">
        <f t="shared" si="2"/>
        <v>0</v>
      </c>
      <c r="G4579" s="10">
        <f t="shared" si="3"/>
        <v>1</v>
      </c>
      <c r="H4579" s="11" t="str">
        <f t="shared" si="30"/>
        <v>JAN</v>
      </c>
    </row>
    <row r="4580">
      <c r="A4580" s="7">
        <v>44225.0</v>
      </c>
      <c r="B4580" s="8" t="s">
        <v>37</v>
      </c>
      <c r="C4580" s="9" t="s">
        <v>18</v>
      </c>
      <c r="D4580" s="45" t="s">
        <v>25</v>
      </c>
      <c r="E4580" s="10">
        <f t="shared" si="1"/>
        <v>0</v>
      </c>
      <c r="F4580" s="10">
        <f t="shared" si="2"/>
        <v>0</v>
      </c>
      <c r="G4580" s="10">
        <f t="shared" si="3"/>
        <v>1</v>
      </c>
      <c r="H4580" s="11" t="str">
        <f t="shared" si="30"/>
        <v>JAN</v>
      </c>
    </row>
    <row r="4581">
      <c r="A4581" s="7">
        <v>44225.0</v>
      </c>
      <c r="B4581" s="8" t="s">
        <v>30</v>
      </c>
      <c r="C4581" s="9" t="s">
        <v>18</v>
      </c>
      <c r="D4581" s="8" t="s">
        <v>25</v>
      </c>
      <c r="E4581" s="10">
        <f t="shared" si="1"/>
        <v>0</v>
      </c>
      <c r="F4581" s="10">
        <f t="shared" si="2"/>
        <v>0</v>
      </c>
      <c r="G4581" s="10">
        <f t="shared" si="3"/>
        <v>1</v>
      </c>
      <c r="H4581" s="11" t="str">
        <f t="shared" si="30"/>
        <v>JAN</v>
      </c>
    </row>
    <row r="4582">
      <c r="A4582" s="7">
        <v>44225.0</v>
      </c>
      <c r="B4582" s="8" t="s">
        <v>30</v>
      </c>
      <c r="C4582" s="9" t="s">
        <v>18</v>
      </c>
      <c r="D4582" s="8" t="s">
        <v>25</v>
      </c>
      <c r="E4582" s="10">
        <f t="shared" si="1"/>
        <v>0</v>
      </c>
      <c r="F4582" s="10">
        <f t="shared" si="2"/>
        <v>0</v>
      </c>
      <c r="G4582" s="10">
        <f t="shared" si="3"/>
        <v>1</v>
      </c>
      <c r="H4582" s="11" t="str">
        <f t="shared" si="30"/>
        <v>JAN</v>
      </c>
    </row>
    <row r="4583">
      <c r="A4583" s="7">
        <v>44225.0</v>
      </c>
      <c r="B4583" s="8" t="s">
        <v>30</v>
      </c>
      <c r="C4583" s="9" t="s">
        <v>18</v>
      </c>
      <c r="D4583" s="8" t="s">
        <v>25</v>
      </c>
      <c r="E4583" s="10">
        <f t="shared" si="1"/>
        <v>0</v>
      </c>
      <c r="F4583" s="10">
        <f t="shared" si="2"/>
        <v>0</v>
      </c>
      <c r="G4583" s="10">
        <f t="shared" si="3"/>
        <v>1</v>
      </c>
      <c r="H4583" s="11" t="str">
        <f t="shared" si="30"/>
        <v>JAN</v>
      </c>
    </row>
    <row r="4584">
      <c r="A4584" s="7">
        <v>44225.0</v>
      </c>
      <c r="B4584" s="8" t="s">
        <v>30</v>
      </c>
      <c r="C4584" s="9" t="s">
        <v>18</v>
      </c>
      <c r="D4584" s="8" t="s">
        <v>25</v>
      </c>
      <c r="E4584" s="10">
        <f t="shared" si="1"/>
        <v>0</v>
      </c>
      <c r="F4584" s="10">
        <f t="shared" si="2"/>
        <v>0</v>
      </c>
      <c r="G4584" s="10">
        <f t="shared" si="3"/>
        <v>1</v>
      </c>
      <c r="H4584" s="11" t="str">
        <f t="shared" si="30"/>
        <v>JAN</v>
      </c>
    </row>
    <row r="4585">
      <c r="A4585" s="7">
        <v>44225.0</v>
      </c>
      <c r="B4585" s="8" t="s">
        <v>30</v>
      </c>
      <c r="C4585" s="9" t="s">
        <v>18</v>
      </c>
      <c r="D4585" s="8" t="s">
        <v>25</v>
      </c>
      <c r="E4585" s="10">
        <f t="shared" si="1"/>
        <v>0</v>
      </c>
      <c r="F4585" s="10">
        <f t="shared" si="2"/>
        <v>0</v>
      </c>
      <c r="G4585" s="10">
        <f t="shared" si="3"/>
        <v>1</v>
      </c>
      <c r="H4585" s="11" t="str">
        <f t="shared" si="30"/>
        <v>JAN</v>
      </c>
    </row>
    <row r="4586">
      <c r="A4586" s="7">
        <v>44225.0</v>
      </c>
      <c r="B4586" s="8" t="s">
        <v>30</v>
      </c>
      <c r="C4586" s="9" t="s">
        <v>18</v>
      </c>
      <c r="D4586" s="8" t="s">
        <v>25</v>
      </c>
      <c r="E4586" s="10">
        <f t="shared" si="1"/>
        <v>0</v>
      </c>
      <c r="F4586" s="10">
        <f t="shared" si="2"/>
        <v>0</v>
      </c>
      <c r="G4586" s="10">
        <f t="shared" si="3"/>
        <v>1</v>
      </c>
      <c r="H4586" s="11" t="str">
        <f t="shared" si="30"/>
        <v>JAN</v>
      </c>
    </row>
    <row r="4587">
      <c r="A4587" s="7">
        <v>44225.0</v>
      </c>
      <c r="B4587" s="8" t="s">
        <v>30</v>
      </c>
      <c r="C4587" s="9" t="s">
        <v>18</v>
      </c>
      <c r="D4587" s="8" t="s">
        <v>25</v>
      </c>
      <c r="E4587" s="10">
        <f t="shared" si="1"/>
        <v>0</v>
      </c>
      <c r="F4587" s="10">
        <f t="shared" si="2"/>
        <v>0</v>
      </c>
      <c r="G4587" s="10">
        <f t="shared" si="3"/>
        <v>1</v>
      </c>
      <c r="H4587" s="11" t="str">
        <f t="shared" si="30"/>
        <v>JAN</v>
      </c>
    </row>
    <row r="4588">
      <c r="A4588" s="7">
        <v>44225.0</v>
      </c>
      <c r="B4588" s="8" t="s">
        <v>37</v>
      </c>
      <c r="C4588" s="46" t="s">
        <v>18</v>
      </c>
      <c r="D4588" s="43" t="s">
        <v>25</v>
      </c>
      <c r="E4588" s="10">
        <f t="shared" si="1"/>
        <v>0</v>
      </c>
      <c r="F4588" s="10">
        <f t="shared" si="2"/>
        <v>0</v>
      </c>
      <c r="G4588" s="10">
        <f t="shared" si="3"/>
        <v>1</v>
      </c>
      <c r="H4588" s="11" t="str">
        <f t="shared" si="30"/>
        <v>JAN</v>
      </c>
    </row>
    <row r="4589">
      <c r="A4589" s="7">
        <v>44225.0</v>
      </c>
      <c r="B4589" s="8" t="s">
        <v>34</v>
      </c>
      <c r="C4589" s="46" t="s">
        <v>18</v>
      </c>
      <c r="D4589" s="43" t="s">
        <v>25</v>
      </c>
      <c r="E4589" s="10">
        <f t="shared" si="1"/>
        <v>0</v>
      </c>
      <c r="F4589" s="10">
        <f t="shared" si="2"/>
        <v>0</v>
      </c>
      <c r="G4589" s="10">
        <f t="shared" si="3"/>
        <v>1</v>
      </c>
      <c r="H4589" s="11" t="str">
        <f t="shared" si="30"/>
        <v>JAN</v>
      </c>
    </row>
    <row r="4590">
      <c r="A4590" s="7">
        <v>44225.0</v>
      </c>
      <c r="B4590" s="8" t="s">
        <v>37</v>
      </c>
      <c r="C4590" s="46" t="s">
        <v>18</v>
      </c>
      <c r="D4590" s="43" t="s">
        <v>19</v>
      </c>
      <c r="E4590" s="10">
        <f t="shared" si="1"/>
        <v>1</v>
      </c>
      <c r="F4590" s="10">
        <f t="shared" si="2"/>
        <v>0</v>
      </c>
      <c r="G4590" s="10">
        <f t="shared" si="3"/>
        <v>0</v>
      </c>
      <c r="H4590" s="11" t="str">
        <f t="shared" si="30"/>
        <v>JAN</v>
      </c>
    </row>
    <row r="4591">
      <c r="A4591" s="7">
        <v>44225.0</v>
      </c>
      <c r="B4591" s="8" t="s">
        <v>37</v>
      </c>
      <c r="C4591" s="46" t="s">
        <v>42</v>
      </c>
      <c r="D4591" s="43" t="s">
        <v>19</v>
      </c>
      <c r="E4591" s="10">
        <f t="shared" si="1"/>
        <v>0</v>
      </c>
      <c r="F4591" s="10">
        <f t="shared" si="2"/>
        <v>0</v>
      </c>
      <c r="G4591" s="10">
        <f t="shared" si="3"/>
        <v>0</v>
      </c>
      <c r="H4591" s="11" t="str">
        <f t="shared" si="30"/>
        <v>JAN</v>
      </c>
    </row>
    <row r="4592">
      <c r="A4592" s="7">
        <v>44225.0</v>
      </c>
      <c r="B4592" s="8" t="s">
        <v>37</v>
      </c>
      <c r="C4592" s="46" t="s">
        <v>18</v>
      </c>
      <c r="D4592" s="43" t="s">
        <v>19</v>
      </c>
      <c r="E4592" s="10">
        <f t="shared" si="1"/>
        <v>1</v>
      </c>
      <c r="F4592" s="10">
        <f t="shared" si="2"/>
        <v>0</v>
      </c>
      <c r="G4592" s="10">
        <f t="shared" si="3"/>
        <v>0</v>
      </c>
      <c r="H4592" s="11" t="str">
        <f t="shared" si="30"/>
        <v>JAN</v>
      </c>
    </row>
    <row r="4593">
      <c r="A4593" s="7">
        <v>44225.0</v>
      </c>
      <c r="B4593" s="8" t="s">
        <v>34</v>
      </c>
      <c r="C4593" s="40" t="s">
        <v>18</v>
      </c>
      <c r="D4593" s="9" t="s">
        <v>19</v>
      </c>
      <c r="E4593" s="10">
        <f t="shared" si="1"/>
        <v>1</v>
      </c>
      <c r="F4593" s="10">
        <f t="shared" si="2"/>
        <v>0</v>
      </c>
      <c r="G4593" s="10">
        <f t="shared" si="3"/>
        <v>0</v>
      </c>
      <c r="H4593" s="11" t="str">
        <f t="shared" si="30"/>
        <v>JAN</v>
      </c>
    </row>
    <row r="4594">
      <c r="A4594" s="7">
        <v>44225.0</v>
      </c>
      <c r="B4594" s="8" t="s">
        <v>34</v>
      </c>
      <c r="C4594" s="40" t="s">
        <v>18</v>
      </c>
      <c r="D4594" s="9" t="s">
        <v>25</v>
      </c>
      <c r="E4594" s="10">
        <f t="shared" si="1"/>
        <v>0</v>
      </c>
      <c r="F4594" s="10">
        <f t="shared" si="2"/>
        <v>0</v>
      </c>
      <c r="G4594" s="10">
        <f t="shared" si="3"/>
        <v>1</v>
      </c>
      <c r="H4594" s="11" t="str">
        <f t="shared" si="30"/>
        <v>JAN</v>
      </c>
    </row>
    <row r="4595">
      <c r="A4595" s="7">
        <v>44225.0</v>
      </c>
      <c r="B4595" s="8" t="s">
        <v>34</v>
      </c>
      <c r="C4595" s="40" t="s">
        <v>18</v>
      </c>
      <c r="D4595" s="9" t="s">
        <v>66</v>
      </c>
      <c r="E4595" s="10">
        <f t="shared" si="1"/>
        <v>0</v>
      </c>
      <c r="F4595" s="10">
        <f t="shared" si="2"/>
        <v>0</v>
      </c>
      <c r="G4595" s="10">
        <f t="shared" si="3"/>
        <v>0</v>
      </c>
      <c r="H4595" s="11" t="str">
        <f t="shared" si="30"/>
        <v>JAN</v>
      </c>
    </row>
    <row r="4596">
      <c r="A4596" s="82">
        <v>44225.0</v>
      </c>
      <c r="B4596" s="83" t="s">
        <v>30</v>
      </c>
      <c r="C4596" s="49" t="s">
        <v>18</v>
      </c>
      <c r="D4596" s="48" t="s">
        <v>66</v>
      </c>
      <c r="E4596" s="10">
        <f t="shared" si="1"/>
        <v>0</v>
      </c>
      <c r="F4596" s="10">
        <f t="shared" si="2"/>
        <v>0</v>
      </c>
      <c r="G4596" s="10">
        <f t="shared" si="3"/>
        <v>0</v>
      </c>
      <c r="H4596" s="11" t="str">
        <f t="shared" si="30"/>
        <v>JAN</v>
      </c>
    </row>
    <row r="4597">
      <c r="A4597" s="82">
        <v>44225.0</v>
      </c>
      <c r="B4597" s="83" t="s">
        <v>34</v>
      </c>
      <c r="C4597" s="49" t="s">
        <v>18</v>
      </c>
      <c r="D4597" s="48" t="s">
        <v>25</v>
      </c>
      <c r="E4597" s="10">
        <f t="shared" si="1"/>
        <v>0</v>
      </c>
      <c r="F4597" s="10">
        <f t="shared" si="2"/>
        <v>0</v>
      </c>
      <c r="G4597" s="10">
        <f t="shared" si="3"/>
        <v>1</v>
      </c>
      <c r="H4597" s="11" t="str">
        <f t="shared" si="30"/>
        <v>JAN</v>
      </c>
    </row>
    <row r="4598">
      <c r="A4598" s="7">
        <v>44225.0</v>
      </c>
      <c r="B4598" s="8" t="s">
        <v>80</v>
      </c>
      <c r="C4598" s="40" t="s">
        <v>18</v>
      </c>
      <c r="D4598" s="9" t="s">
        <v>19</v>
      </c>
      <c r="E4598" s="10">
        <f t="shared" si="1"/>
        <v>1</v>
      </c>
      <c r="F4598" s="10">
        <f t="shared" si="2"/>
        <v>0</v>
      </c>
      <c r="G4598" s="10">
        <f t="shared" si="3"/>
        <v>0</v>
      </c>
      <c r="H4598" s="11" t="str">
        <f t="shared" si="30"/>
        <v>JAN</v>
      </c>
    </row>
    <row r="4599">
      <c r="A4599" s="7">
        <v>44225.0</v>
      </c>
      <c r="B4599" s="8" t="s">
        <v>80</v>
      </c>
      <c r="C4599" s="40" t="s">
        <v>18</v>
      </c>
      <c r="D4599" s="9" t="s">
        <v>19</v>
      </c>
      <c r="E4599" s="10">
        <f t="shared" si="1"/>
        <v>1</v>
      </c>
      <c r="F4599" s="10">
        <f t="shared" si="2"/>
        <v>0</v>
      </c>
      <c r="G4599" s="10">
        <f t="shared" si="3"/>
        <v>0</v>
      </c>
      <c r="H4599" s="11" t="str">
        <f t="shared" si="30"/>
        <v>JAN</v>
      </c>
    </row>
    <row r="4600">
      <c r="A4600" s="7">
        <v>44225.0</v>
      </c>
      <c r="B4600" s="8" t="s">
        <v>80</v>
      </c>
      <c r="C4600" s="40" t="s">
        <v>18</v>
      </c>
      <c r="D4600" s="9" t="s">
        <v>19</v>
      </c>
      <c r="E4600" s="10">
        <f t="shared" si="1"/>
        <v>1</v>
      </c>
      <c r="F4600" s="10">
        <f t="shared" si="2"/>
        <v>0</v>
      </c>
      <c r="G4600" s="10">
        <f t="shared" si="3"/>
        <v>0</v>
      </c>
      <c r="H4600" s="11" t="str">
        <f t="shared" si="30"/>
        <v>JAN</v>
      </c>
    </row>
    <row r="4601">
      <c r="A4601" s="7">
        <v>44225.0</v>
      </c>
      <c r="B4601" s="8" t="s">
        <v>30</v>
      </c>
      <c r="C4601" s="40" t="s">
        <v>18</v>
      </c>
      <c r="D4601" s="28" t="s">
        <v>35</v>
      </c>
      <c r="E4601" s="10">
        <f t="shared" si="1"/>
        <v>0</v>
      </c>
      <c r="F4601" s="10">
        <f t="shared" si="2"/>
        <v>1</v>
      </c>
      <c r="G4601" s="10">
        <f t="shared" si="3"/>
        <v>0</v>
      </c>
      <c r="H4601" s="11" t="str">
        <f t="shared" si="30"/>
        <v>JAN</v>
      </c>
    </row>
    <row r="4602">
      <c r="A4602" s="7">
        <v>44225.0</v>
      </c>
      <c r="B4602" s="9" t="s">
        <v>30</v>
      </c>
      <c r="C4602" s="40" t="s">
        <v>18</v>
      </c>
      <c r="D4602" s="28" t="s">
        <v>35</v>
      </c>
      <c r="E4602" s="10">
        <f t="shared" si="1"/>
        <v>0</v>
      </c>
      <c r="F4602" s="10">
        <f t="shared" si="2"/>
        <v>1</v>
      </c>
      <c r="G4602" s="10">
        <f t="shared" si="3"/>
        <v>0</v>
      </c>
      <c r="H4602" s="11" t="str">
        <f t="shared" si="30"/>
        <v>JAN</v>
      </c>
    </row>
    <row r="4603">
      <c r="A4603" s="7">
        <v>44225.0</v>
      </c>
      <c r="B4603" s="9" t="s">
        <v>30</v>
      </c>
      <c r="C4603" s="40" t="s">
        <v>18</v>
      </c>
      <c r="D4603" s="9" t="s">
        <v>66</v>
      </c>
      <c r="E4603" s="10">
        <f t="shared" si="1"/>
        <v>0</v>
      </c>
      <c r="F4603" s="10">
        <f t="shared" si="2"/>
        <v>0</v>
      </c>
      <c r="G4603" s="10">
        <f t="shared" si="3"/>
        <v>0</v>
      </c>
      <c r="H4603" s="11" t="str">
        <f t="shared" si="30"/>
        <v>JAN</v>
      </c>
    </row>
    <row r="4604">
      <c r="A4604" s="7">
        <v>44225.0</v>
      </c>
      <c r="B4604" s="8" t="s">
        <v>34</v>
      </c>
      <c r="C4604" s="27" t="s">
        <v>18</v>
      </c>
      <c r="D4604" s="28" t="s">
        <v>19</v>
      </c>
      <c r="E4604" s="10">
        <f t="shared" si="1"/>
        <v>1</v>
      </c>
      <c r="F4604" s="10">
        <f t="shared" si="2"/>
        <v>0</v>
      </c>
      <c r="G4604" s="10">
        <f t="shared" si="3"/>
        <v>0</v>
      </c>
      <c r="H4604" s="11" t="str">
        <f t="shared" si="30"/>
        <v>JAN</v>
      </c>
    </row>
    <row r="4605">
      <c r="A4605" s="7">
        <v>44225.0</v>
      </c>
      <c r="B4605" s="8" t="s">
        <v>30</v>
      </c>
      <c r="C4605" s="9" t="s">
        <v>42</v>
      </c>
      <c r="D4605" s="28" t="s">
        <v>19</v>
      </c>
      <c r="E4605" s="10">
        <f t="shared" si="1"/>
        <v>0</v>
      </c>
      <c r="F4605" s="10">
        <f t="shared" si="2"/>
        <v>0</v>
      </c>
      <c r="G4605" s="10">
        <f t="shared" si="3"/>
        <v>0</v>
      </c>
      <c r="H4605" s="11" t="str">
        <f t="shared" si="30"/>
        <v>JAN</v>
      </c>
    </row>
    <row r="4606">
      <c r="A4606" s="7">
        <v>44225.0</v>
      </c>
      <c r="B4606" s="8" t="s">
        <v>30</v>
      </c>
      <c r="C4606" s="9" t="s">
        <v>42</v>
      </c>
      <c r="D4606" s="28" t="s">
        <v>19</v>
      </c>
      <c r="E4606" s="10">
        <f t="shared" si="1"/>
        <v>0</v>
      </c>
      <c r="F4606" s="10">
        <f t="shared" si="2"/>
        <v>0</v>
      </c>
      <c r="G4606" s="10">
        <f t="shared" si="3"/>
        <v>0</v>
      </c>
      <c r="H4606" s="11" t="str">
        <f t="shared" si="30"/>
        <v>JAN</v>
      </c>
    </row>
    <row r="4607">
      <c r="A4607" s="7">
        <v>44225.0</v>
      </c>
      <c r="B4607" s="8" t="s">
        <v>30</v>
      </c>
      <c r="C4607" s="9" t="s">
        <v>42</v>
      </c>
      <c r="D4607" s="28" t="s">
        <v>19</v>
      </c>
      <c r="E4607" s="10">
        <f t="shared" si="1"/>
        <v>0</v>
      </c>
      <c r="F4607" s="10">
        <f t="shared" si="2"/>
        <v>0</v>
      </c>
      <c r="G4607" s="10">
        <f t="shared" si="3"/>
        <v>0</v>
      </c>
      <c r="H4607" s="11" t="str">
        <f t="shared" si="30"/>
        <v>JAN</v>
      </c>
    </row>
    <row r="4608">
      <c r="A4608" s="7">
        <v>44225.0</v>
      </c>
      <c r="B4608" s="8" t="s">
        <v>37</v>
      </c>
      <c r="C4608" s="27" t="s">
        <v>18</v>
      </c>
      <c r="D4608" s="28" t="s">
        <v>19</v>
      </c>
      <c r="E4608" s="10">
        <f t="shared" si="1"/>
        <v>1</v>
      </c>
      <c r="F4608" s="10">
        <f t="shared" si="2"/>
        <v>0</v>
      </c>
      <c r="G4608" s="10">
        <f t="shared" si="3"/>
        <v>0</v>
      </c>
      <c r="H4608" s="11" t="str">
        <f t="shared" si="30"/>
        <v>JAN</v>
      </c>
    </row>
    <row r="4609">
      <c r="A4609" s="7">
        <v>44225.0</v>
      </c>
      <c r="B4609" s="8" t="s">
        <v>30</v>
      </c>
      <c r="C4609" s="27" t="s">
        <v>18</v>
      </c>
      <c r="D4609" s="28" t="s">
        <v>19</v>
      </c>
      <c r="E4609" s="10">
        <f t="shared" si="1"/>
        <v>1</v>
      </c>
      <c r="F4609" s="10">
        <f t="shared" si="2"/>
        <v>0</v>
      </c>
      <c r="G4609" s="10">
        <f t="shared" si="3"/>
        <v>0</v>
      </c>
      <c r="H4609" s="11" t="str">
        <f t="shared" si="30"/>
        <v>JAN</v>
      </c>
    </row>
    <row r="4610">
      <c r="A4610" s="17">
        <v>44225.0</v>
      </c>
      <c r="B4610" s="18" t="s">
        <v>43</v>
      </c>
      <c r="C4610" s="19" t="s">
        <v>18</v>
      </c>
      <c r="D4610" s="20" t="s">
        <v>19</v>
      </c>
      <c r="E4610" s="10">
        <f t="shared" si="1"/>
        <v>1</v>
      </c>
      <c r="F4610" s="10">
        <f t="shared" si="2"/>
        <v>0</v>
      </c>
      <c r="G4610" s="10">
        <f t="shared" si="3"/>
        <v>0</v>
      </c>
      <c r="H4610" s="11" t="str">
        <f t="shared" si="30"/>
        <v>JAN</v>
      </c>
    </row>
    <row r="4611">
      <c r="A4611" s="50">
        <v>44225.0</v>
      </c>
      <c r="B4611" s="22" t="s">
        <v>30</v>
      </c>
      <c r="C4611" s="23" t="s">
        <v>18</v>
      </c>
      <c r="D4611" s="51" t="s">
        <v>19</v>
      </c>
      <c r="E4611" s="10">
        <f t="shared" si="1"/>
        <v>1</v>
      </c>
      <c r="F4611" s="10">
        <f t="shared" si="2"/>
        <v>0</v>
      </c>
      <c r="G4611" s="10">
        <f t="shared" si="3"/>
        <v>0</v>
      </c>
      <c r="H4611" s="11" t="str">
        <f t="shared" si="30"/>
        <v>JAN</v>
      </c>
    </row>
    <row r="4612">
      <c r="A4612" s="60">
        <v>44225.0</v>
      </c>
      <c r="B4612" s="45" t="s">
        <v>30</v>
      </c>
      <c r="C4612" s="65" t="s">
        <v>18</v>
      </c>
      <c r="D4612" s="28" t="s">
        <v>19</v>
      </c>
      <c r="E4612" s="10">
        <f t="shared" si="1"/>
        <v>1</v>
      </c>
      <c r="F4612" s="10">
        <f t="shared" si="2"/>
        <v>0</v>
      </c>
      <c r="G4612" s="10">
        <f t="shared" si="3"/>
        <v>0</v>
      </c>
      <c r="H4612" s="11" t="str">
        <f t="shared" si="30"/>
        <v>JAN</v>
      </c>
    </row>
    <row r="4613">
      <c r="A4613" s="60">
        <v>44225.0</v>
      </c>
      <c r="B4613" s="45" t="s">
        <v>30</v>
      </c>
      <c r="C4613" s="65" t="s">
        <v>18</v>
      </c>
      <c r="D4613" s="28" t="s">
        <v>19</v>
      </c>
      <c r="E4613" s="10">
        <f t="shared" si="1"/>
        <v>1</v>
      </c>
      <c r="F4613" s="10">
        <f t="shared" si="2"/>
        <v>0</v>
      </c>
      <c r="G4613" s="10">
        <f t="shared" si="3"/>
        <v>0</v>
      </c>
      <c r="H4613" s="11" t="str">
        <f t="shared" si="30"/>
        <v>JAN</v>
      </c>
    </row>
    <row r="4614">
      <c r="A4614" s="53">
        <v>44225.0</v>
      </c>
      <c r="B4614" s="54" t="s">
        <v>30</v>
      </c>
      <c r="C4614" s="55" t="s">
        <v>18</v>
      </c>
      <c r="D4614" s="55" t="s">
        <v>19</v>
      </c>
      <c r="E4614" s="10">
        <f t="shared" si="1"/>
        <v>1</v>
      </c>
      <c r="F4614" s="10">
        <f t="shared" si="2"/>
        <v>0</v>
      </c>
      <c r="G4614" s="10">
        <f t="shared" si="3"/>
        <v>0</v>
      </c>
      <c r="H4614" s="11" t="str">
        <f t="shared" si="30"/>
        <v>JAN</v>
      </c>
    </row>
    <row r="4615">
      <c r="A4615" s="53">
        <v>44225.0</v>
      </c>
      <c r="B4615" s="54" t="s">
        <v>30</v>
      </c>
      <c r="C4615" s="55" t="s">
        <v>18</v>
      </c>
      <c r="D4615" s="55" t="s">
        <v>19</v>
      </c>
      <c r="E4615" s="10">
        <f t="shared" si="1"/>
        <v>1</v>
      </c>
      <c r="F4615" s="10">
        <f t="shared" si="2"/>
        <v>0</v>
      </c>
      <c r="G4615" s="10">
        <f t="shared" si="3"/>
        <v>0</v>
      </c>
      <c r="H4615" s="11" t="str">
        <f t="shared" si="30"/>
        <v>JAN</v>
      </c>
    </row>
    <row r="4616">
      <c r="A4616" s="53">
        <v>44225.0</v>
      </c>
      <c r="B4616" s="54" t="s">
        <v>30</v>
      </c>
      <c r="C4616" s="55" t="s">
        <v>18</v>
      </c>
      <c r="D4616" s="55" t="s">
        <v>19</v>
      </c>
      <c r="E4616" s="10">
        <f t="shared" si="1"/>
        <v>1</v>
      </c>
      <c r="F4616" s="10">
        <f t="shared" si="2"/>
        <v>0</v>
      </c>
      <c r="G4616" s="10">
        <f t="shared" si="3"/>
        <v>0</v>
      </c>
      <c r="H4616" s="11" t="str">
        <f t="shared" si="30"/>
        <v>JAN</v>
      </c>
    </row>
    <row r="4617">
      <c r="A4617" s="53">
        <v>44225.0</v>
      </c>
      <c r="B4617" s="54" t="s">
        <v>30</v>
      </c>
      <c r="C4617" s="55" t="s">
        <v>18</v>
      </c>
      <c r="D4617" s="55" t="s">
        <v>19</v>
      </c>
      <c r="E4617" s="10">
        <f t="shared" si="1"/>
        <v>1</v>
      </c>
      <c r="F4617" s="10">
        <f t="shared" si="2"/>
        <v>0</v>
      </c>
      <c r="G4617" s="10">
        <f t="shared" si="3"/>
        <v>0</v>
      </c>
      <c r="H4617" s="11" t="str">
        <f t="shared" si="30"/>
        <v>JAN</v>
      </c>
    </row>
    <row r="4618">
      <c r="A4618" s="60">
        <v>44225.0</v>
      </c>
      <c r="B4618" s="65" t="s">
        <v>30</v>
      </c>
      <c r="C4618" s="52" t="s">
        <v>18</v>
      </c>
      <c r="D4618" s="28" t="s">
        <v>19</v>
      </c>
      <c r="E4618" s="10">
        <f t="shared" si="1"/>
        <v>1</v>
      </c>
      <c r="F4618" s="10">
        <f t="shared" si="2"/>
        <v>0</v>
      </c>
      <c r="G4618" s="10">
        <f t="shared" si="3"/>
        <v>0</v>
      </c>
      <c r="H4618" s="11" t="str">
        <f t="shared" si="30"/>
        <v>JAN</v>
      </c>
    </row>
    <row r="4619">
      <c r="A4619" s="7">
        <v>44225.0</v>
      </c>
      <c r="B4619" s="22" t="s">
        <v>80</v>
      </c>
      <c r="C4619" s="23" t="s">
        <v>18</v>
      </c>
      <c r="D4619" s="24" t="s">
        <v>19</v>
      </c>
      <c r="E4619" s="10">
        <f t="shared" si="1"/>
        <v>1</v>
      </c>
      <c r="F4619" s="10">
        <f t="shared" si="2"/>
        <v>0</v>
      </c>
      <c r="G4619" s="10">
        <f t="shared" si="3"/>
        <v>0</v>
      </c>
      <c r="H4619" s="11" t="str">
        <f t="shared" si="30"/>
        <v>JAN</v>
      </c>
    </row>
    <row r="4620">
      <c r="A4620" s="7">
        <v>44225.0</v>
      </c>
      <c r="B4620" s="22" t="s">
        <v>80</v>
      </c>
      <c r="C4620" s="23" t="s">
        <v>18</v>
      </c>
      <c r="D4620" s="24" t="s">
        <v>19</v>
      </c>
      <c r="E4620" s="10">
        <f t="shared" si="1"/>
        <v>1</v>
      </c>
      <c r="F4620" s="10">
        <f t="shared" si="2"/>
        <v>0</v>
      </c>
      <c r="G4620" s="10">
        <f t="shared" si="3"/>
        <v>0</v>
      </c>
      <c r="H4620" s="11" t="str">
        <f t="shared" si="30"/>
        <v>JAN</v>
      </c>
    </row>
    <row r="4621">
      <c r="A4621" s="60">
        <v>44225.0</v>
      </c>
      <c r="B4621" s="45" t="s">
        <v>73</v>
      </c>
      <c r="C4621" s="45" t="s">
        <v>18</v>
      </c>
      <c r="D4621" s="28" t="s">
        <v>19</v>
      </c>
      <c r="E4621" s="10">
        <f t="shared" si="1"/>
        <v>1</v>
      </c>
      <c r="F4621" s="10">
        <f t="shared" si="2"/>
        <v>0</v>
      </c>
      <c r="G4621" s="10">
        <f t="shared" si="3"/>
        <v>0</v>
      </c>
      <c r="H4621" s="11" t="str">
        <f t="shared" si="30"/>
        <v>JAN</v>
      </c>
    </row>
    <row r="4622">
      <c r="A4622" s="60">
        <v>44225.0</v>
      </c>
      <c r="B4622" s="45" t="s">
        <v>73</v>
      </c>
      <c r="C4622" s="45" t="s">
        <v>18</v>
      </c>
      <c r="D4622" s="28" t="s">
        <v>19</v>
      </c>
      <c r="E4622" s="10">
        <f t="shared" si="1"/>
        <v>1</v>
      </c>
      <c r="F4622" s="10">
        <f t="shared" si="2"/>
        <v>0</v>
      </c>
      <c r="G4622" s="10">
        <f t="shared" si="3"/>
        <v>0</v>
      </c>
      <c r="H4622" s="11" t="str">
        <f t="shared" si="30"/>
        <v>JAN</v>
      </c>
    </row>
    <row r="4623">
      <c r="A4623" s="53">
        <v>44225.0</v>
      </c>
      <c r="B4623" s="54" t="s">
        <v>22</v>
      </c>
      <c r="C4623" s="55" t="s">
        <v>18</v>
      </c>
      <c r="D4623" s="55" t="s">
        <v>19</v>
      </c>
      <c r="E4623" s="10">
        <f t="shared" si="1"/>
        <v>1</v>
      </c>
      <c r="F4623" s="10">
        <f t="shared" si="2"/>
        <v>0</v>
      </c>
      <c r="G4623" s="10">
        <f t="shared" si="3"/>
        <v>0</v>
      </c>
      <c r="H4623" s="11" t="str">
        <f t="shared" si="30"/>
        <v>JAN</v>
      </c>
    </row>
    <row r="4624">
      <c r="A4624" s="7">
        <v>44225.0</v>
      </c>
      <c r="B4624" s="8" t="s">
        <v>83</v>
      </c>
      <c r="C4624" s="9" t="s">
        <v>42</v>
      </c>
      <c r="D4624" s="42" t="s">
        <v>19</v>
      </c>
      <c r="E4624" s="10">
        <f t="shared" si="1"/>
        <v>0</v>
      </c>
      <c r="F4624" s="10">
        <f t="shared" si="2"/>
        <v>0</v>
      </c>
      <c r="G4624" s="10">
        <f t="shared" si="3"/>
        <v>0</v>
      </c>
      <c r="H4624" s="11" t="str">
        <f t="shared" si="30"/>
        <v>JAN</v>
      </c>
    </row>
    <row r="4625">
      <c r="A4625" s="7">
        <v>44225.0</v>
      </c>
      <c r="B4625" s="22" t="s">
        <v>90</v>
      </c>
      <c r="C4625" s="23" t="s">
        <v>42</v>
      </c>
      <c r="D4625" s="24" t="s">
        <v>19</v>
      </c>
      <c r="E4625" s="10">
        <f t="shared" si="1"/>
        <v>0</v>
      </c>
      <c r="F4625" s="10">
        <f t="shared" si="2"/>
        <v>0</v>
      </c>
      <c r="G4625" s="10">
        <f t="shared" si="3"/>
        <v>0</v>
      </c>
      <c r="H4625" s="11" t="str">
        <f t="shared" si="30"/>
        <v>JAN</v>
      </c>
    </row>
    <row r="4626">
      <c r="A4626" s="17">
        <v>44225.0</v>
      </c>
      <c r="B4626" s="18" t="s">
        <v>90</v>
      </c>
      <c r="C4626" s="19" t="s">
        <v>42</v>
      </c>
      <c r="D4626" s="20" t="s">
        <v>19</v>
      </c>
      <c r="E4626" s="10">
        <f t="shared" si="1"/>
        <v>0</v>
      </c>
      <c r="F4626" s="10">
        <f t="shared" si="2"/>
        <v>0</v>
      </c>
      <c r="G4626" s="10">
        <f t="shared" si="3"/>
        <v>0</v>
      </c>
      <c r="H4626" s="11" t="str">
        <f t="shared" si="30"/>
        <v>JAN</v>
      </c>
    </row>
    <row r="4627">
      <c r="A4627" s="17">
        <v>44225.0</v>
      </c>
      <c r="B4627" s="18" t="s">
        <v>90</v>
      </c>
      <c r="C4627" s="19" t="s">
        <v>42</v>
      </c>
      <c r="D4627" s="20" t="s">
        <v>19</v>
      </c>
      <c r="E4627" s="10">
        <f t="shared" si="1"/>
        <v>0</v>
      </c>
      <c r="F4627" s="10">
        <f t="shared" si="2"/>
        <v>0</v>
      </c>
      <c r="G4627" s="10">
        <f t="shared" si="3"/>
        <v>0</v>
      </c>
      <c r="H4627" s="11" t="str">
        <f t="shared" si="30"/>
        <v>JAN</v>
      </c>
    </row>
    <row r="4628">
      <c r="A4628" s="7">
        <v>44225.0</v>
      </c>
      <c r="B4628" s="8" t="s">
        <v>34</v>
      </c>
      <c r="C4628" s="9" t="s">
        <v>18</v>
      </c>
      <c r="D4628" s="20" t="s">
        <v>19</v>
      </c>
      <c r="E4628" s="10">
        <f t="shared" si="1"/>
        <v>1</v>
      </c>
      <c r="F4628" s="10">
        <f t="shared" si="2"/>
        <v>0</v>
      </c>
      <c r="G4628" s="10">
        <f t="shared" si="3"/>
        <v>0</v>
      </c>
      <c r="H4628" s="11" t="str">
        <f t="shared" si="30"/>
        <v>JAN</v>
      </c>
    </row>
    <row r="4629">
      <c r="A4629" s="50">
        <v>44225.0</v>
      </c>
      <c r="B4629" s="22" t="s">
        <v>30</v>
      </c>
      <c r="C4629" s="23" t="s">
        <v>18</v>
      </c>
      <c r="D4629" s="51" t="s">
        <v>66</v>
      </c>
      <c r="E4629" s="10">
        <f t="shared" si="1"/>
        <v>0</v>
      </c>
      <c r="F4629" s="10">
        <f t="shared" si="2"/>
        <v>0</v>
      </c>
      <c r="G4629" s="10">
        <f t="shared" si="3"/>
        <v>0</v>
      </c>
      <c r="H4629" s="11" t="str">
        <f t="shared" si="30"/>
        <v>JAN</v>
      </c>
    </row>
    <row r="4630">
      <c r="A4630" s="60">
        <v>44225.0</v>
      </c>
      <c r="B4630" s="45" t="s">
        <v>30</v>
      </c>
      <c r="C4630" s="65" t="s">
        <v>18</v>
      </c>
      <c r="D4630" s="28" t="s">
        <v>25</v>
      </c>
      <c r="E4630" s="10">
        <f t="shared" si="1"/>
        <v>0</v>
      </c>
      <c r="F4630" s="10">
        <f t="shared" si="2"/>
        <v>0</v>
      </c>
      <c r="G4630" s="10">
        <f t="shared" si="3"/>
        <v>1</v>
      </c>
      <c r="H4630" s="11" t="str">
        <f t="shared" si="30"/>
        <v>JAN</v>
      </c>
    </row>
    <row r="4631">
      <c r="A4631" s="53">
        <v>44225.0</v>
      </c>
      <c r="B4631" s="54" t="s">
        <v>30</v>
      </c>
      <c r="C4631" s="55" t="s">
        <v>18</v>
      </c>
      <c r="D4631" s="55" t="s">
        <v>25</v>
      </c>
      <c r="E4631" s="10">
        <f t="shared" si="1"/>
        <v>0</v>
      </c>
      <c r="F4631" s="10">
        <f t="shared" si="2"/>
        <v>0</v>
      </c>
      <c r="G4631" s="10">
        <f t="shared" si="3"/>
        <v>1</v>
      </c>
      <c r="H4631" s="11" t="str">
        <f t="shared" si="30"/>
        <v>JAN</v>
      </c>
    </row>
    <row r="4632">
      <c r="A4632" s="7">
        <v>44225.0</v>
      </c>
      <c r="B4632" s="22" t="s">
        <v>67</v>
      </c>
      <c r="C4632" s="23" t="s">
        <v>18</v>
      </c>
      <c r="D4632" s="24" t="s">
        <v>25</v>
      </c>
      <c r="E4632" s="10">
        <f t="shared" si="1"/>
        <v>0</v>
      </c>
      <c r="F4632" s="10">
        <f t="shared" si="2"/>
        <v>0</v>
      </c>
      <c r="G4632" s="10">
        <f t="shared" si="3"/>
        <v>1</v>
      </c>
      <c r="H4632" s="11" t="str">
        <f t="shared" si="30"/>
        <v>JAN</v>
      </c>
    </row>
    <row r="4633">
      <c r="A4633" s="7">
        <v>44225.0</v>
      </c>
      <c r="B4633" s="22" t="s">
        <v>67</v>
      </c>
      <c r="C4633" s="23" t="s">
        <v>18</v>
      </c>
      <c r="D4633" s="24" t="s">
        <v>25</v>
      </c>
      <c r="E4633" s="10">
        <f t="shared" si="1"/>
        <v>0</v>
      </c>
      <c r="F4633" s="10">
        <f t="shared" si="2"/>
        <v>0</v>
      </c>
      <c r="G4633" s="10">
        <f t="shared" si="3"/>
        <v>1</v>
      </c>
      <c r="H4633" s="11" t="str">
        <f t="shared" si="30"/>
        <v>JAN</v>
      </c>
    </row>
    <row r="4634">
      <c r="A4634" s="7">
        <v>44225.0</v>
      </c>
      <c r="B4634" s="22" t="s">
        <v>67</v>
      </c>
      <c r="C4634" s="23" t="s">
        <v>18</v>
      </c>
      <c r="D4634" s="24" t="s">
        <v>25</v>
      </c>
      <c r="E4634" s="10">
        <f t="shared" si="1"/>
        <v>0</v>
      </c>
      <c r="F4634" s="10">
        <f t="shared" si="2"/>
        <v>0</v>
      </c>
      <c r="G4634" s="10">
        <f t="shared" si="3"/>
        <v>1</v>
      </c>
      <c r="H4634" s="11" t="str">
        <f t="shared" si="30"/>
        <v>JAN</v>
      </c>
    </row>
    <row r="4635">
      <c r="A4635" s="7">
        <v>44225.0</v>
      </c>
      <c r="B4635" s="22" t="s">
        <v>67</v>
      </c>
      <c r="C4635" s="23" t="s">
        <v>18</v>
      </c>
      <c r="D4635" s="24" t="s">
        <v>25</v>
      </c>
      <c r="E4635" s="10">
        <f t="shared" si="1"/>
        <v>0</v>
      </c>
      <c r="F4635" s="10">
        <f t="shared" si="2"/>
        <v>0</v>
      </c>
      <c r="G4635" s="10">
        <f t="shared" si="3"/>
        <v>1</v>
      </c>
      <c r="H4635" s="11" t="str">
        <f t="shared" si="30"/>
        <v>JAN</v>
      </c>
    </row>
    <row r="4636">
      <c r="A4636" s="7">
        <v>44225.0</v>
      </c>
      <c r="B4636" s="22" t="s">
        <v>67</v>
      </c>
      <c r="C4636" s="23" t="s">
        <v>18</v>
      </c>
      <c r="D4636" s="24" t="s">
        <v>25</v>
      </c>
      <c r="E4636" s="10">
        <f t="shared" si="1"/>
        <v>0</v>
      </c>
      <c r="F4636" s="10">
        <f t="shared" si="2"/>
        <v>0</v>
      </c>
      <c r="G4636" s="10">
        <f t="shared" si="3"/>
        <v>1</v>
      </c>
      <c r="H4636" s="11" t="str">
        <f t="shared" si="30"/>
        <v>JAN</v>
      </c>
    </row>
    <row r="4637">
      <c r="A4637" s="7">
        <v>44225.0</v>
      </c>
      <c r="B4637" s="22" t="s">
        <v>67</v>
      </c>
      <c r="C4637" s="23" t="s">
        <v>18</v>
      </c>
      <c r="D4637" s="24" t="s">
        <v>25</v>
      </c>
      <c r="E4637" s="10">
        <f t="shared" si="1"/>
        <v>0</v>
      </c>
      <c r="F4637" s="10">
        <f t="shared" si="2"/>
        <v>0</v>
      </c>
      <c r="G4637" s="10">
        <f t="shared" si="3"/>
        <v>1</v>
      </c>
      <c r="H4637" s="11" t="str">
        <f t="shared" si="30"/>
        <v>JAN</v>
      </c>
    </row>
    <row r="4638">
      <c r="A4638" s="7">
        <v>44225.0</v>
      </c>
      <c r="B4638" s="22" t="s">
        <v>67</v>
      </c>
      <c r="C4638" s="23" t="s">
        <v>18</v>
      </c>
      <c r="D4638" s="24" t="s">
        <v>25</v>
      </c>
      <c r="E4638" s="10">
        <f t="shared" si="1"/>
        <v>0</v>
      </c>
      <c r="F4638" s="10">
        <f t="shared" si="2"/>
        <v>0</v>
      </c>
      <c r="G4638" s="10">
        <f t="shared" si="3"/>
        <v>1</v>
      </c>
      <c r="H4638" s="11" t="str">
        <f t="shared" si="30"/>
        <v>JAN</v>
      </c>
    </row>
    <row r="4639">
      <c r="A4639" s="7">
        <v>44225.0</v>
      </c>
      <c r="B4639" s="22" t="s">
        <v>67</v>
      </c>
      <c r="C4639" s="23" t="s">
        <v>18</v>
      </c>
      <c r="D4639" s="24" t="s">
        <v>25</v>
      </c>
      <c r="E4639" s="10">
        <f t="shared" si="1"/>
        <v>0</v>
      </c>
      <c r="F4639" s="10">
        <f t="shared" si="2"/>
        <v>0</v>
      </c>
      <c r="G4639" s="10">
        <f t="shared" si="3"/>
        <v>1</v>
      </c>
      <c r="H4639" s="11" t="str">
        <f t="shared" si="30"/>
        <v>JAN</v>
      </c>
    </row>
    <row r="4640">
      <c r="A4640" s="7">
        <v>44225.0</v>
      </c>
      <c r="B4640" s="22" t="s">
        <v>67</v>
      </c>
      <c r="C4640" s="23" t="s">
        <v>18</v>
      </c>
      <c r="D4640" s="24" t="s">
        <v>25</v>
      </c>
      <c r="E4640" s="10">
        <f t="shared" si="1"/>
        <v>0</v>
      </c>
      <c r="F4640" s="10">
        <f t="shared" si="2"/>
        <v>0</v>
      </c>
      <c r="G4640" s="10">
        <f t="shared" si="3"/>
        <v>1</v>
      </c>
      <c r="H4640" s="11" t="str">
        <f t="shared" si="30"/>
        <v>JAN</v>
      </c>
    </row>
    <row r="4641">
      <c r="A4641" s="7">
        <v>44225.0</v>
      </c>
      <c r="B4641" s="22" t="s">
        <v>67</v>
      </c>
      <c r="C4641" s="23" t="s">
        <v>18</v>
      </c>
      <c r="D4641" s="24" t="s">
        <v>25</v>
      </c>
      <c r="E4641" s="10">
        <f t="shared" si="1"/>
        <v>0</v>
      </c>
      <c r="F4641" s="10">
        <f t="shared" si="2"/>
        <v>0</v>
      </c>
      <c r="G4641" s="10">
        <f t="shared" si="3"/>
        <v>1</v>
      </c>
      <c r="H4641" s="11" t="str">
        <f t="shared" si="30"/>
        <v>JAN</v>
      </c>
    </row>
    <row r="4642">
      <c r="A4642" s="7">
        <v>44225.0</v>
      </c>
      <c r="B4642" s="22" t="s">
        <v>67</v>
      </c>
      <c r="C4642" s="23" t="s">
        <v>18</v>
      </c>
      <c r="D4642" s="24" t="s">
        <v>25</v>
      </c>
      <c r="E4642" s="10">
        <f t="shared" si="1"/>
        <v>0</v>
      </c>
      <c r="F4642" s="10">
        <f t="shared" si="2"/>
        <v>0</v>
      </c>
      <c r="G4642" s="10">
        <f t="shared" si="3"/>
        <v>1</v>
      </c>
      <c r="H4642" s="11" t="str">
        <f t="shared" si="30"/>
        <v>JAN</v>
      </c>
    </row>
    <row r="4643">
      <c r="A4643" s="7">
        <v>44225.0</v>
      </c>
      <c r="B4643" s="22" t="s">
        <v>67</v>
      </c>
      <c r="C4643" s="23" t="s">
        <v>18</v>
      </c>
      <c r="D4643" s="24" t="s">
        <v>25</v>
      </c>
      <c r="E4643" s="10">
        <f t="shared" si="1"/>
        <v>0</v>
      </c>
      <c r="F4643" s="10">
        <f t="shared" si="2"/>
        <v>0</v>
      </c>
      <c r="G4643" s="10">
        <f t="shared" si="3"/>
        <v>1</v>
      </c>
      <c r="H4643" s="11" t="str">
        <f t="shared" si="30"/>
        <v>JAN</v>
      </c>
    </row>
    <row r="4644">
      <c r="A4644" s="7">
        <v>44225.0</v>
      </c>
      <c r="B4644" s="22" t="s">
        <v>67</v>
      </c>
      <c r="C4644" s="23" t="s">
        <v>18</v>
      </c>
      <c r="D4644" s="24" t="s">
        <v>25</v>
      </c>
      <c r="E4644" s="10">
        <f t="shared" si="1"/>
        <v>0</v>
      </c>
      <c r="F4644" s="10">
        <f t="shared" si="2"/>
        <v>0</v>
      </c>
      <c r="G4644" s="10">
        <f t="shared" si="3"/>
        <v>1</v>
      </c>
      <c r="H4644" s="11" t="str">
        <f t="shared" si="30"/>
        <v>JAN</v>
      </c>
    </row>
    <row r="4645">
      <c r="A4645" s="7">
        <v>44225.0</v>
      </c>
      <c r="B4645" s="22" t="s">
        <v>67</v>
      </c>
      <c r="C4645" s="23" t="s">
        <v>18</v>
      </c>
      <c r="D4645" s="24" t="s">
        <v>25</v>
      </c>
      <c r="E4645" s="10">
        <f t="shared" si="1"/>
        <v>0</v>
      </c>
      <c r="F4645" s="10">
        <f t="shared" si="2"/>
        <v>0</v>
      </c>
      <c r="G4645" s="10">
        <f t="shared" si="3"/>
        <v>1</v>
      </c>
      <c r="H4645" s="11" t="str">
        <f t="shared" si="30"/>
        <v>JAN</v>
      </c>
    </row>
    <row r="4646">
      <c r="A4646" s="7">
        <v>44225.0</v>
      </c>
      <c r="B4646" s="22" t="s">
        <v>67</v>
      </c>
      <c r="C4646" s="23" t="s">
        <v>18</v>
      </c>
      <c r="D4646" s="24" t="s">
        <v>25</v>
      </c>
      <c r="E4646" s="10">
        <f t="shared" si="1"/>
        <v>0</v>
      </c>
      <c r="F4646" s="10">
        <f t="shared" si="2"/>
        <v>0</v>
      </c>
      <c r="G4646" s="10">
        <f t="shared" si="3"/>
        <v>1</v>
      </c>
      <c r="H4646" s="11" t="str">
        <f t="shared" si="30"/>
        <v>JAN</v>
      </c>
    </row>
    <row r="4647">
      <c r="A4647" s="7">
        <v>44225.0</v>
      </c>
      <c r="B4647" s="22" t="s">
        <v>67</v>
      </c>
      <c r="C4647" s="23" t="s">
        <v>18</v>
      </c>
      <c r="D4647" s="24" t="s">
        <v>25</v>
      </c>
      <c r="E4647" s="10">
        <f t="shared" si="1"/>
        <v>0</v>
      </c>
      <c r="F4647" s="10">
        <f t="shared" si="2"/>
        <v>0</v>
      </c>
      <c r="G4647" s="10">
        <f t="shared" si="3"/>
        <v>1</v>
      </c>
      <c r="H4647" s="11" t="str">
        <f t="shared" si="30"/>
        <v>JAN</v>
      </c>
    </row>
    <row r="4648">
      <c r="A4648" s="7">
        <v>44225.0</v>
      </c>
      <c r="B4648" s="8" t="s">
        <v>34</v>
      </c>
      <c r="C4648" s="27" t="s">
        <v>42</v>
      </c>
      <c r="D4648" s="28" t="s">
        <v>25</v>
      </c>
      <c r="E4648" s="10">
        <f t="shared" si="1"/>
        <v>0</v>
      </c>
      <c r="F4648" s="10">
        <f t="shared" si="2"/>
        <v>0</v>
      </c>
      <c r="G4648" s="10">
        <f t="shared" si="3"/>
        <v>0</v>
      </c>
      <c r="H4648" s="11" t="str">
        <f t="shared" si="30"/>
        <v>JAN</v>
      </c>
    </row>
    <row r="4649">
      <c r="A4649" s="7">
        <v>44225.0</v>
      </c>
      <c r="B4649" s="8" t="s">
        <v>34</v>
      </c>
      <c r="C4649" s="27" t="s">
        <v>42</v>
      </c>
      <c r="D4649" s="28" t="s">
        <v>25</v>
      </c>
      <c r="E4649" s="10">
        <f t="shared" si="1"/>
        <v>0</v>
      </c>
      <c r="F4649" s="10">
        <f t="shared" si="2"/>
        <v>0</v>
      </c>
      <c r="G4649" s="10">
        <f t="shared" si="3"/>
        <v>0</v>
      </c>
      <c r="H4649" s="11" t="str">
        <f t="shared" si="30"/>
        <v>JAN</v>
      </c>
    </row>
    <row r="4650">
      <c r="A4650" s="7">
        <v>44225.0</v>
      </c>
      <c r="B4650" s="8" t="s">
        <v>34</v>
      </c>
      <c r="C4650" s="27" t="s">
        <v>42</v>
      </c>
      <c r="D4650" s="28" t="s">
        <v>25</v>
      </c>
      <c r="E4650" s="10">
        <f t="shared" si="1"/>
        <v>0</v>
      </c>
      <c r="F4650" s="10">
        <f t="shared" si="2"/>
        <v>0</v>
      </c>
      <c r="G4650" s="10">
        <f t="shared" si="3"/>
        <v>0</v>
      </c>
      <c r="H4650" s="11" t="str">
        <f t="shared" si="30"/>
        <v>JAN</v>
      </c>
    </row>
    <row r="4651">
      <c r="A4651" s="7">
        <v>44225.0</v>
      </c>
      <c r="B4651" s="8" t="s">
        <v>34</v>
      </c>
      <c r="C4651" s="27" t="s">
        <v>42</v>
      </c>
      <c r="D4651" s="28" t="s">
        <v>25</v>
      </c>
      <c r="E4651" s="10">
        <f t="shared" si="1"/>
        <v>0</v>
      </c>
      <c r="F4651" s="10">
        <f t="shared" si="2"/>
        <v>0</v>
      </c>
      <c r="G4651" s="10">
        <f t="shared" si="3"/>
        <v>0</v>
      </c>
      <c r="H4651" s="11" t="str">
        <f t="shared" si="30"/>
        <v>JAN</v>
      </c>
    </row>
    <row r="4652">
      <c r="A4652" s="7">
        <v>44225.0</v>
      </c>
      <c r="B4652" s="8" t="s">
        <v>37</v>
      </c>
      <c r="C4652" s="27" t="s">
        <v>42</v>
      </c>
      <c r="D4652" s="28" t="s">
        <v>25</v>
      </c>
      <c r="E4652" s="10">
        <f t="shared" si="1"/>
        <v>0</v>
      </c>
      <c r="F4652" s="10">
        <f t="shared" si="2"/>
        <v>0</v>
      </c>
      <c r="G4652" s="10">
        <f t="shared" si="3"/>
        <v>0</v>
      </c>
      <c r="H4652" s="11" t="str">
        <f t="shared" si="30"/>
        <v>JAN</v>
      </c>
    </row>
    <row r="4653">
      <c r="A4653" s="7">
        <v>44225.0</v>
      </c>
      <c r="B4653" s="8" t="s">
        <v>37</v>
      </c>
      <c r="C4653" s="27" t="s">
        <v>42</v>
      </c>
      <c r="D4653" s="28" t="s">
        <v>25</v>
      </c>
      <c r="E4653" s="10">
        <f t="shared" si="1"/>
        <v>0</v>
      </c>
      <c r="F4653" s="10">
        <f t="shared" si="2"/>
        <v>0</v>
      </c>
      <c r="G4653" s="10">
        <f t="shared" si="3"/>
        <v>0</v>
      </c>
      <c r="H4653" s="11" t="str">
        <f t="shared" si="30"/>
        <v>JAN</v>
      </c>
    </row>
    <row r="4654">
      <c r="A4654" s="7">
        <v>44225.0</v>
      </c>
      <c r="B4654" s="8" t="s">
        <v>37</v>
      </c>
      <c r="C4654" s="27" t="s">
        <v>42</v>
      </c>
      <c r="D4654" s="28" t="s">
        <v>25</v>
      </c>
      <c r="E4654" s="10">
        <f t="shared" si="1"/>
        <v>0</v>
      </c>
      <c r="F4654" s="10">
        <f t="shared" si="2"/>
        <v>0</v>
      </c>
      <c r="G4654" s="10">
        <f t="shared" si="3"/>
        <v>0</v>
      </c>
      <c r="H4654" s="11" t="str">
        <f t="shared" si="30"/>
        <v>JAN</v>
      </c>
    </row>
    <row r="4655">
      <c r="A4655" s="7">
        <v>44225.0</v>
      </c>
      <c r="B4655" s="8" t="s">
        <v>83</v>
      </c>
      <c r="C4655" s="9" t="s">
        <v>42</v>
      </c>
      <c r="D4655" s="42" t="s">
        <v>25</v>
      </c>
      <c r="E4655" s="10">
        <f t="shared" si="1"/>
        <v>0</v>
      </c>
      <c r="F4655" s="10">
        <f t="shared" si="2"/>
        <v>0</v>
      </c>
      <c r="G4655" s="10">
        <f t="shared" si="3"/>
        <v>0</v>
      </c>
      <c r="H4655" s="11" t="str">
        <f t="shared" si="30"/>
        <v>JAN</v>
      </c>
    </row>
    <row r="4656">
      <c r="A4656" s="7">
        <v>44225.0</v>
      </c>
      <c r="B4656" s="22" t="s">
        <v>90</v>
      </c>
      <c r="C4656" s="23" t="s">
        <v>42</v>
      </c>
      <c r="D4656" s="24" t="s">
        <v>25</v>
      </c>
      <c r="E4656" s="10">
        <f t="shared" si="1"/>
        <v>0</v>
      </c>
      <c r="F4656" s="10">
        <f t="shared" si="2"/>
        <v>0</v>
      </c>
      <c r="G4656" s="10">
        <f t="shared" si="3"/>
        <v>0</v>
      </c>
      <c r="H4656" s="11" t="str">
        <f t="shared" si="30"/>
        <v>JAN</v>
      </c>
    </row>
    <row r="4657">
      <c r="A4657" s="7">
        <v>44225.0</v>
      </c>
      <c r="B4657" s="22" t="s">
        <v>90</v>
      </c>
      <c r="C4657" s="23" t="s">
        <v>42</v>
      </c>
      <c r="D4657" s="24" t="s">
        <v>25</v>
      </c>
      <c r="E4657" s="10">
        <f t="shared" si="1"/>
        <v>0</v>
      </c>
      <c r="F4657" s="10">
        <f t="shared" si="2"/>
        <v>0</v>
      </c>
      <c r="G4657" s="10">
        <f t="shared" si="3"/>
        <v>0</v>
      </c>
      <c r="H4657" s="11" t="str">
        <f t="shared" si="30"/>
        <v>JAN</v>
      </c>
    </row>
    <row r="4658">
      <c r="A4658" s="50">
        <v>44225.0</v>
      </c>
      <c r="B4658" s="22" t="s">
        <v>80</v>
      </c>
      <c r="C4658" s="23" t="s">
        <v>18</v>
      </c>
      <c r="D4658" s="51" t="s">
        <v>35</v>
      </c>
      <c r="E4658" s="10">
        <f t="shared" si="1"/>
        <v>0</v>
      </c>
      <c r="F4658" s="10">
        <f t="shared" si="2"/>
        <v>1</v>
      </c>
      <c r="G4658" s="10">
        <f t="shared" si="3"/>
        <v>0</v>
      </c>
      <c r="H4658" s="11" t="str">
        <f t="shared" si="30"/>
        <v>JAN</v>
      </c>
    </row>
    <row r="4659">
      <c r="A4659" s="7">
        <v>44225.0</v>
      </c>
      <c r="B4659" s="22" t="s">
        <v>90</v>
      </c>
      <c r="C4659" s="23" t="s">
        <v>42</v>
      </c>
      <c r="D4659" s="24" t="s">
        <v>35</v>
      </c>
      <c r="E4659" s="10">
        <f t="shared" si="1"/>
        <v>0</v>
      </c>
      <c r="F4659" s="10">
        <f t="shared" si="2"/>
        <v>0</v>
      </c>
      <c r="G4659" s="10">
        <f t="shared" si="3"/>
        <v>0</v>
      </c>
      <c r="H4659" s="11" t="str">
        <f t="shared" si="30"/>
        <v>JAN</v>
      </c>
    </row>
    <row r="4660">
      <c r="A4660" s="7">
        <v>44226.0</v>
      </c>
      <c r="B4660" s="8" t="s">
        <v>30</v>
      </c>
      <c r="C4660" s="75" t="s">
        <v>18</v>
      </c>
      <c r="D4660" s="44" t="s">
        <v>19</v>
      </c>
      <c r="E4660" s="10">
        <f t="shared" si="1"/>
        <v>1</v>
      </c>
      <c r="F4660" s="10">
        <f t="shared" si="2"/>
        <v>0</v>
      </c>
      <c r="G4660" s="10">
        <f t="shared" si="3"/>
        <v>0</v>
      </c>
      <c r="H4660" s="11" t="str">
        <f t="shared" si="30"/>
        <v>JAN</v>
      </c>
    </row>
    <row r="4661">
      <c r="A4661" s="7">
        <v>44226.0</v>
      </c>
      <c r="B4661" s="8" t="s">
        <v>30</v>
      </c>
      <c r="C4661" s="75" t="s">
        <v>42</v>
      </c>
      <c r="D4661" s="44" t="s">
        <v>19</v>
      </c>
      <c r="E4661" s="10">
        <f t="shared" si="1"/>
        <v>0</v>
      </c>
      <c r="F4661" s="10">
        <f t="shared" si="2"/>
        <v>0</v>
      </c>
      <c r="G4661" s="10">
        <f t="shared" si="3"/>
        <v>0</v>
      </c>
      <c r="H4661" s="11" t="str">
        <f t="shared" si="30"/>
        <v>JAN</v>
      </c>
    </row>
    <row r="4662">
      <c r="A4662" s="7">
        <v>44226.0</v>
      </c>
      <c r="B4662" s="8" t="s">
        <v>30</v>
      </c>
      <c r="C4662" s="75" t="s">
        <v>42</v>
      </c>
      <c r="D4662" s="44" t="s">
        <v>19</v>
      </c>
      <c r="E4662" s="10">
        <f t="shared" si="1"/>
        <v>0</v>
      </c>
      <c r="F4662" s="10">
        <f t="shared" si="2"/>
        <v>0</v>
      </c>
      <c r="G4662" s="10">
        <f t="shared" si="3"/>
        <v>0</v>
      </c>
      <c r="H4662" s="11" t="str">
        <f t="shared" si="30"/>
        <v>JAN</v>
      </c>
    </row>
    <row r="4663">
      <c r="A4663" s="7">
        <v>44226.0</v>
      </c>
      <c r="B4663" s="8" t="s">
        <v>30</v>
      </c>
      <c r="C4663" s="75" t="s">
        <v>42</v>
      </c>
      <c r="D4663" s="44" t="s">
        <v>19</v>
      </c>
      <c r="E4663" s="10">
        <f t="shared" si="1"/>
        <v>0</v>
      </c>
      <c r="F4663" s="10">
        <f t="shared" si="2"/>
        <v>0</v>
      </c>
      <c r="G4663" s="10">
        <f t="shared" si="3"/>
        <v>0</v>
      </c>
      <c r="H4663" s="11" t="str">
        <f t="shared" si="30"/>
        <v>JAN</v>
      </c>
    </row>
    <row r="4664">
      <c r="A4664" s="7">
        <v>44226.0</v>
      </c>
      <c r="B4664" s="8" t="s">
        <v>30</v>
      </c>
      <c r="C4664" s="75" t="s">
        <v>18</v>
      </c>
      <c r="D4664" s="44" t="s">
        <v>19</v>
      </c>
      <c r="E4664" s="10">
        <f t="shared" si="1"/>
        <v>1</v>
      </c>
      <c r="F4664" s="10">
        <f t="shared" si="2"/>
        <v>0</v>
      </c>
      <c r="G4664" s="10">
        <f t="shared" si="3"/>
        <v>0</v>
      </c>
      <c r="H4664" s="11" t="str">
        <f t="shared" si="30"/>
        <v>JAN</v>
      </c>
    </row>
    <row r="4665">
      <c r="A4665" s="7">
        <v>44226.0</v>
      </c>
      <c r="B4665" s="8" t="s">
        <v>30</v>
      </c>
      <c r="C4665" s="9" t="s">
        <v>18</v>
      </c>
      <c r="D4665" s="43" t="s">
        <v>19</v>
      </c>
      <c r="E4665" s="10">
        <f t="shared" si="1"/>
        <v>1</v>
      </c>
      <c r="F4665" s="10">
        <f t="shared" si="2"/>
        <v>0</v>
      </c>
      <c r="G4665" s="10">
        <f t="shared" si="3"/>
        <v>0</v>
      </c>
      <c r="H4665" s="11" t="str">
        <f t="shared" si="30"/>
        <v>JAN</v>
      </c>
    </row>
    <row r="4666">
      <c r="A4666" s="7">
        <v>44226.0</v>
      </c>
      <c r="B4666" s="8" t="s">
        <v>30</v>
      </c>
      <c r="C4666" s="9" t="s">
        <v>42</v>
      </c>
      <c r="D4666" s="43" t="s">
        <v>19</v>
      </c>
      <c r="E4666" s="10">
        <f t="shared" si="1"/>
        <v>0</v>
      </c>
      <c r="F4666" s="10">
        <f t="shared" si="2"/>
        <v>0</v>
      </c>
      <c r="G4666" s="10">
        <f t="shared" si="3"/>
        <v>0</v>
      </c>
      <c r="H4666" s="11" t="str">
        <f t="shared" si="30"/>
        <v>JAN</v>
      </c>
    </row>
    <row r="4667">
      <c r="A4667" s="7">
        <v>44226.0</v>
      </c>
      <c r="B4667" s="8" t="s">
        <v>30</v>
      </c>
      <c r="C4667" s="9" t="s">
        <v>42</v>
      </c>
      <c r="D4667" s="43" t="s">
        <v>19</v>
      </c>
      <c r="E4667" s="10">
        <f t="shared" si="1"/>
        <v>0</v>
      </c>
      <c r="F4667" s="10">
        <f t="shared" si="2"/>
        <v>0</v>
      </c>
      <c r="G4667" s="10">
        <f t="shared" si="3"/>
        <v>0</v>
      </c>
      <c r="H4667" s="11" t="str">
        <f t="shared" si="30"/>
        <v>JAN</v>
      </c>
    </row>
    <row r="4668">
      <c r="A4668" s="7">
        <v>44226.0</v>
      </c>
      <c r="B4668" s="8" t="s">
        <v>30</v>
      </c>
      <c r="C4668" s="9" t="s">
        <v>18</v>
      </c>
      <c r="D4668" s="43" t="s">
        <v>25</v>
      </c>
      <c r="E4668" s="10">
        <f t="shared" si="1"/>
        <v>0</v>
      </c>
      <c r="F4668" s="10">
        <f t="shared" si="2"/>
        <v>0</v>
      </c>
      <c r="G4668" s="10">
        <f t="shared" si="3"/>
        <v>1</v>
      </c>
      <c r="H4668" s="11" t="str">
        <f t="shared" si="30"/>
        <v>JAN</v>
      </c>
    </row>
    <row r="4669">
      <c r="A4669" s="7">
        <v>44226.0</v>
      </c>
      <c r="B4669" s="8" t="s">
        <v>30</v>
      </c>
      <c r="C4669" s="9" t="s">
        <v>18</v>
      </c>
      <c r="D4669" s="9" t="s">
        <v>25</v>
      </c>
      <c r="E4669" s="10">
        <f t="shared" si="1"/>
        <v>0</v>
      </c>
      <c r="F4669" s="10">
        <f t="shared" si="2"/>
        <v>0</v>
      </c>
      <c r="G4669" s="10">
        <f t="shared" si="3"/>
        <v>1</v>
      </c>
      <c r="H4669" s="11" t="str">
        <f t="shared" si="30"/>
        <v>JAN</v>
      </c>
    </row>
    <row r="4670">
      <c r="A4670" s="7">
        <v>44226.0</v>
      </c>
      <c r="B4670" s="8" t="s">
        <v>30</v>
      </c>
      <c r="C4670" s="9" t="s">
        <v>18</v>
      </c>
      <c r="D4670" s="9" t="s">
        <v>19</v>
      </c>
      <c r="E4670" s="10">
        <f t="shared" si="1"/>
        <v>1</v>
      </c>
      <c r="F4670" s="10">
        <f t="shared" si="2"/>
        <v>0</v>
      </c>
      <c r="G4670" s="10">
        <f t="shared" si="3"/>
        <v>0</v>
      </c>
      <c r="H4670" s="11" t="str">
        <f t="shared" si="30"/>
        <v>JAN</v>
      </c>
    </row>
    <row r="4671">
      <c r="A4671" s="7">
        <v>44226.0</v>
      </c>
      <c r="B4671" s="8" t="s">
        <v>30</v>
      </c>
      <c r="C4671" s="9" t="s">
        <v>18</v>
      </c>
      <c r="D4671" s="9" t="s">
        <v>19</v>
      </c>
      <c r="E4671" s="10">
        <f t="shared" si="1"/>
        <v>1</v>
      </c>
      <c r="F4671" s="10">
        <f t="shared" si="2"/>
        <v>0</v>
      </c>
      <c r="G4671" s="10">
        <f t="shared" si="3"/>
        <v>0</v>
      </c>
      <c r="H4671" s="11" t="str">
        <f t="shared" si="30"/>
        <v>JAN</v>
      </c>
    </row>
    <row r="4672">
      <c r="A4672" s="7">
        <v>44226.0</v>
      </c>
      <c r="B4672" s="8" t="s">
        <v>34</v>
      </c>
      <c r="C4672" s="9" t="s">
        <v>18</v>
      </c>
      <c r="D4672" s="45" t="s">
        <v>19</v>
      </c>
      <c r="E4672" s="10">
        <f t="shared" si="1"/>
        <v>1</v>
      </c>
      <c r="F4672" s="10">
        <f t="shared" si="2"/>
        <v>0</v>
      </c>
      <c r="G4672" s="10">
        <f t="shared" si="3"/>
        <v>0</v>
      </c>
      <c r="H4672" s="11" t="str">
        <f t="shared" si="30"/>
        <v>JAN</v>
      </c>
    </row>
    <row r="4673">
      <c r="A4673" s="7">
        <v>44226.0</v>
      </c>
      <c r="B4673" s="8" t="s">
        <v>34</v>
      </c>
      <c r="C4673" s="9" t="s">
        <v>18</v>
      </c>
      <c r="D4673" s="45" t="s">
        <v>19</v>
      </c>
      <c r="E4673" s="10">
        <f t="shared" si="1"/>
        <v>1</v>
      </c>
      <c r="F4673" s="10">
        <f t="shared" si="2"/>
        <v>0</v>
      </c>
      <c r="G4673" s="10">
        <f t="shared" si="3"/>
        <v>0</v>
      </c>
      <c r="H4673" s="11" t="str">
        <f t="shared" si="30"/>
        <v>JAN</v>
      </c>
    </row>
    <row r="4674">
      <c r="A4674" s="7">
        <v>44226.0</v>
      </c>
      <c r="B4674" s="8" t="s">
        <v>37</v>
      </c>
      <c r="C4674" s="9" t="s">
        <v>18</v>
      </c>
      <c r="D4674" s="45" t="s">
        <v>19</v>
      </c>
      <c r="E4674" s="10">
        <f t="shared" si="1"/>
        <v>1</v>
      </c>
      <c r="F4674" s="10">
        <f t="shared" si="2"/>
        <v>0</v>
      </c>
      <c r="G4674" s="10">
        <f t="shared" si="3"/>
        <v>0</v>
      </c>
      <c r="H4674" s="11" t="str">
        <f t="shared" si="30"/>
        <v>JAN</v>
      </c>
    </row>
    <row r="4675">
      <c r="A4675" s="7">
        <v>44226.0</v>
      </c>
      <c r="B4675" s="8" t="s">
        <v>40</v>
      </c>
      <c r="C4675" s="9" t="s">
        <v>18</v>
      </c>
      <c r="D4675" s="8" t="s">
        <v>19</v>
      </c>
      <c r="E4675" s="10">
        <f t="shared" si="1"/>
        <v>1</v>
      </c>
      <c r="F4675" s="10">
        <f t="shared" si="2"/>
        <v>0</v>
      </c>
      <c r="G4675" s="10">
        <f t="shared" si="3"/>
        <v>0</v>
      </c>
      <c r="H4675" s="11" t="str">
        <f t="shared" si="30"/>
        <v>JAN</v>
      </c>
    </row>
    <row r="4676">
      <c r="A4676" s="7">
        <v>44226.0</v>
      </c>
      <c r="B4676" s="8" t="s">
        <v>40</v>
      </c>
      <c r="C4676" s="9" t="s">
        <v>18</v>
      </c>
      <c r="D4676" s="8" t="s">
        <v>19</v>
      </c>
      <c r="E4676" s="10">
        <f t="shared" si="1"/>
        <v>1</v>
      </c>
      <c r="F4676" s="10">
        <f t="shared" si="2"/>
        <v>0</v>
      </c>
      <c r="G4676" s="10">
        <f t="shared" si="3"/>
        <v>0</v>
      </c>
      <c r="H4676" s="11" t="str">
        <f t="shared" si="30"/>
        <v>JAN</v>
      </c>
    </row>
    <row r="4677">
      <c r="A4677" s="7">
        <v>44226.0</v>
      </c>
      <c r="B4677" s="8" t="s">
        <v>40</v>
      </c>
      <c r="C4677" s="9" t="s">
        <v>42</v>
      </c>
      <c r="D4677" s="8" t="s">
        <v>19</v>
      </c>
      <c r="E4677" s="10">
        <f t="shared" si="1"/>
        <v>0</v>
      </c>
      <c r="F4677" s="10">
        <f t="shared" si="2"/>
        <v>0</v>
      </c>
      <c r="G4677" s="10">
        <f t="shared" si="3"/>
        <v>0</v>
      </c>
      <c r="H4677" s="11" t="str">
        <f t="shared" si="30"/>
        <v>JAN</v>
      </c>
    </row>
    <row r="4678">
      <c r="A4678" s="7">
        <v>44226.0</v>
      </c>
      <c r="B4678" s="8" t="s">
        <v>30</v>
      </c>
      <c r="C4678" s="9" t="s">
        <v>18</v>
      </c>
      <c r="D4678" s="8" t="s">
        <v>19</v>
      </c>
      <c r="E4678" s="10">
        <f t="shared" si="1"/>
        <v>1</v>
      </c>
      <c r="F4678" s="10">
        <f t="shared" si="2"/>
        <v>0</v>
      </c>
      <c r="G4678" s="10">
        <f t="shared" si="3"/>
        <v>0</v>
      </c>
      <c r="H4678" s="11" t="str">
        <f t="shared" si="30"/>
        <v>JAN</v>
      </c>
    </row>
    <row r="4679">
      <c r="A4679" s="7">
        <v>44226.0</v>
      </c>
      <c r="B4679" s="8" t="s">
        <v>45</v>
      </c>
      <c r="C4679" s="40" t="s">
        <v>18</v>
      </c>
      <c r="D4679" s="8" t="s">
        <v>19</v>
      </c>
      <c r="E4679" s="10">
        <f t="shared" si="1"/>
        <v>1</v>
      </c>
      <c r="F4679" s="10">
        <f t="shared" si="2"/>
        <v>0</v>
      </c>
      <c r="G4679" s="10">
        <f t="shared" si="3"/>
        <v>0</v>
      </c>
      <c r="H4679" s="11" t="str">
        <f t="shared" si="30"/>
        <v>JAN</v>
      </c>
    </row>
    <row r="4680">
      <c r="A4680" s="7">
        <v>44226.0</v>
      </c>
      <c r="B4680" s="8" t="s">
        <v>45</v>
      </c>
      <c r="C4680" s="40" t="s">
        <v>42</v>
      </c>
      <c r="D4680" s="8" t="s">
        <v>19</v>
      </c>
      <c r="E4680" s="10">
        <f t="shared" si="1"/>
        <v>0</v>
      </c>
      <c r="F4680" s="10">
        <f t="shared" si="2"/>
        <v>0</v>
      </c>
      <c r="G4680" s="10">
        <f t="shared" si="3"/>
        <v>0</v>
      </c>
      <c r="H4680" s="11" t="str">
        <f t="shared" si="30"/>
        <v>JAN</v>
      </c>
    </row>
    <row r="4681">
      <c r="A4681" s="7">
        <v>44226.0</v>
      </c>
      <c r="B4681" s="8" t="s">
        <v>45</v>
      </c>
      <c r="C4681" s="40" t="s">
        <v>42</v>
      </c>
      <c r="D4681" s="8" t="s">
        <v>19</v>
      </c>
      <c r="E4681" s="10">
        <f t="shared" si="1"/>
        <v>0</v>
      </c>
      <c r="F4681" s="10">
        <f t="shared" si="2"/>
        <v>0</v>
      </c>
      <c r="G4681" s="10">
        <f t="shared" si="3"/>
        <v>0</v>
      </c>
      <c r="H4681" s="11" t="str">
        <f t="shared" si="30"/>
        <v>JAN</v>
      </c>
    </row>
    <row r="4682">
      <c r="A4682" s="7">
        <v>44226.0</v>
      </c>
      <c r="B4682" s="8" t="s">
        <v>45</v>
      </c>
      <c r="C4682" s="40" t="s">
        <v>42</v>
      </c>
      <c r="D4682" s="8" t="s">
        <v>19</v>
      </c>
      <c r="E4682" s="10">
        <f t="shared" si="1"/>
        <v>0</v>
      </c>
      <c r="F4682" s="10">
        <f t="shared" si="2"/>
        <v>0</v>
      </c>
      <c r="G4682" s="10">
        <f t="shared" si="3"/>
        <v>0</v>
      </c>
      <c r="H4682" s="11" t="str">
        <f t="shared" si="30"/>
        <v>JAN</v>
      </c>
    </row>
    <row r="4683">
      <c r="A4683" s="7">
        <v>44226.0</v>
      </c>
      <c r="B4683" s="8" t="s">
        <v>45</v>
      </c>
      <c r="C4683" s="40" t="s">
        <v>18</v>
      </c>
      <c r="D4683" s="8" t="s">
        <v>19</v>
      </c>
      <c r="E4683" s="10">
        <f t="shared" si="1"/>
        <v>1</v>
      </c>
      <c r="F4683" s="10">
        <f t="shared" si="2"/>
        <v>0</v>
      </c>
      <c r="G4683" s="10">
        <f t="shared" si="3"/>
        <v>0</v>
      </c>
      <c r="H4683" s="11" t="str">
        <f t="shared" si="30"/>
        <v>JAN</v>
      </c>
    </row>
    <row r="4684">
      <c r="A4684" s="7">
        <v>44226.0</v>
      </c>
      <c r="B4684" s="8" t="s">
        <v>45</v>
      </c>
      <c r="C4684" s="40" t="s">
        <v>42</v>
      </c>
      <c r="D4684" s="8" t="s">
        <v>19</v>
      </c>
      <c r="E4684" s="10">
        <f t="shared" si="1"/>
        <v>0</v>
      </c>
      <c r="F4684" s="10">
        <f t="shared" si="2"/>
        <v>0</v>
      </c>
      <c r="G4684" s="10">
        <f t="shared" si="3"/>
        <v>0</v>
      </c>
      <c r="H4684" s="11" t="str">
        <f t="shared" si="30"/>
        <v>JAN</v>
      </c>
    </row>
    <row r="4685">
      <c r="A4685" s="7">
        <v>44226.0</v>
      </c>
      <c r="B4685" s="8" t="s">
        <v>45</v>
      </c>
      <c r="C4685" s="40" t="s">
        <v>42</v>
      </c>
      <c r="D4685" s="8" t="s">
        <v>19</v>
      </c>
      <c r="E4685" s="10">
        <f t="shared" si="1"/>
        <v>0</v>
      </c>
      <c r="F4685" s="10">
        <f t="shared" si="2"/>
        <v>0</v>
      </c>
      <c r="G4685" s="10">
        <f t="shared" si="3"/>
        <v>0</v>
      </c>
      <c r="H4685" s="11" t="str">
        <f t="shared" si="30"/>
        <v>JAN</v>
      </c>
    </row>
    <row r="4686">
      <c r="A4686" s="7">
        <v>44226.0</v>
      </c>
      <c r="B4686" s="8" t="s">
        <v>45</v>
      </c>
      <c r="C4686" s="40" t="s">
        <v>42</v>
      </c>
      <c r="D4686" s="8" t="s">
        <v>19</v>
      </c>
      <c r="E4686" s="10">
        <f t="shared" si="1"/>
        <v>0</v>
      </c>
      <c r="F4686" s="10">
        <f t="shared" si="2"/>
        <v>0</v>
      </c>
      <c r="G4686" s="10">
        <f t="shared" si="3"/>
        <v>0</v>
      </c>
      <c r="H4686" s="11" t="str">
        <f t="shared" si="30"/>
        <v>JAN</v>
      </c>
    </row>
    <row r="4687">
      <c r="A4687" s="7">
        <v>44226.0</v>
      </c>
      <c r="B4687" s="8" t="s">
        <v>80</v>
      </c>
      <c r="C4687" s="9" t="s">
        <v>18</v>
      </c>
      <c r="D4687" s="8" t="s">
        <v>19</v>
      </c>
      <c r="E4687" s="10">
        <f t="shared" si="1"/>
        <v>1</v>
      </c>
      <c r="F4687" s="10">
        <f t="shared" si="2"/>
        <v>0</v>
      </c>
      <c r="G4687" s="10">
        <f t="shared" si="3"/>
        <v>0</v>
      </c>
      <c r="H4687" s="11" t="str">
        <f t="shared" si="30"/>
        <v>JAN</v>
      </c>
    </row>
    <row r="4688">
      <c r="A4688" s="7">
        <v>44226.0</v>
      </c>
      <c r="B4688" s="8" t="s">
        <v>70</v>
      </c>
      <c r="C4688" s="80" t="s">
        <v>42</v>
      </c>
      <c r="D4688" s="8" t="s">
        <v>25</v>
      </c>
      <c r="E4688" s="10">
        <f t="shared" si="1"/>
        <v>0</v>
      </c>
      <c r="F4688" s="10">
        <f t="shared" si="2"/>
        <v>0</v>
      </c>
      <c r="G4688" s="10">
        <f t="shared" si="3"/>
        <v>0</v>
      </c>
      <c r="H4688" s="11" t="str">
        <f t="shared" si="30"/>
        <v>JAN</v>
      </c>
    </row>
    <row r="4689">
      <c r="A4689" s="7">
        <v>44226.0</v>
      </c>
      <c r="B4689" s="8" t="s">
        <v>34</v>
      </c>
      <c r="C4689" s="9" t="s">
        <v>18</v>
      </c>
      <c r="D4689" s="45" t="s">
        <v>25</v>
      </c>
      <c r="E4689" s="10">
        <f t="shared" si="1"/>
        <v>0</v>
      </c>
      <c r="F4689" s="10">
        <f t="shared" si="2"/>
        <v>0</v>
      </c>
      <c r="G4689" s="10">
        <f t="shared" si="3"/>
        <v>1</v>
      </c>
      <c r="H4689" s="11" t="str">
        <f t="shared" si="30"/>
        <v>JAN</v>
      </c>
    </row>
    <row r="4690">
      <c r="A4690" s="7">
        <v>44226.0</v>
      </c>
      <c r="B4690" s="8" t="s">
        <v>36</v>
      </c>
      <c r="C4690" s="40" t="s">
        <v>18</v>
      </c>
      <c r="D4690" s="9" t="s">
        <v>25</v>
      </c>
      <c r="E4690" s="10">
        <f t="shared" si="1"/>
        <v>0</v>
      </c>
      <c r="F4690" s="10">
        <f t="shared" si="2"/>
        <v>0</v>
      </c>
      <c r="G4690" s="10">
        <f t="shared" si="3"/>
        <v>1</v>
      </c>
      <c r="H4690" s="11" t="str">
        <f t="shared" si="30"/>
        <v>JAN</v>
      </c>
    </row>
    <row r="4691">
      <c r="A4691" s="7">
        <v>44226.0</v>
      </c>
      <c r="B4691" s="8" t="s">
        <v>34</v>
      </c>
      <c r="C4691" s="9" t="s">
        <v>42</v>
      </c>
      <c r="D4691" s="28" t="s">
        <v>25</v>
      </c>
      <c r="E4691" s="10">
        <f t="shared" si="1"/>
        <v>0</v>
      </c>
      <c r="F4691" s="10">
        <f t="shared" si="2"/>
        <v>0</v>
      </c>
      <c r="G4691" s="10">
        <f t="shared" si="3"/>
        <v>0</v>
      </c>
      <c r="H4691" s="11" t="str">
        <f t="shared" si="30"/>
        <v>JAN</v>
      </c>
    </row>
    <row r="4692">
      <c r="A4692" s="7">
        <v>44226.0</v>
      </c>
      <c r="B4692" s="8" t="s">
        <v>34</v>
      </c>
      <c r="C4692" s="27" t="s">
        <v>18</v>
      </c>
      <c r="D4692" s="28" t="s">
        <v>19</v>
      </c>
      <c r="E4692" s="10">
        <f t="shared" si="1"/>
        <v>1</v>
      </c>
      <c r="F4692" s="10">
        <f t="shared" si="2"/>
        <v>0</v>
      </c>
      <c r="G4692" s="10">
        <f t="shared" si="3"/>
        <v>0</v>
      </c>
      <c r="H4692" s="11" t="str">
        <f t="shared" si="30"/>
        <v>JAN</v>
      </c>
    </row>
    <row r="4693">
      <c r="A4693" s="7">
        <v>44226.0</v>
      </c>
      <c r="B4693" s="8" t="s">
        <v>34</v>
      </c>
      <c r="C4693" s="27" t="s">
        <v>18</v>
      </c>
      <c r="D4693" s="28" t="s">
        <v>19</v>
      </c>
      <c r="E4693" s="10">
        <f t="shared" si="1"/>
        <v>1</v>
      </c>
      <c r="F4693" s="10">
        <f t="shared" si="2"/>
        <v>0</v>
      </c>
      <c r="G4693" s="10">
        <f t="shared" si="3"/>
        <v>0</v>
      </c>
      <c r="H4693" s="11" t="str">
        <f t="shared" si="30"/>
        <v>JAN</v>
      </c>
    </row>
    <row r="4694">
      <c r="A4694" s="7">
        <v>44226.0</v>
      </c>
      <c r="B4694" s="8" t="s">
        <v>34</v>
      </c>
      <c r="C4694" s="27" t="s">
        <v>18</v>
      </c>
      <c r="D4694" s="28" t="s">
        <v>19</v>
      </c>
      <c r="E4694" s="10">
        <f t="shared" si="1"/>
        <v>1</v>
      </c>
      <c r="F4694" s="10">
        <f t="shared" si="2"/>
        <v>0</v>
      </c>
      <c r="G4694" s="10">
        <f t="shared" si="3"/>
        <v>0</v>
      </c>
      <c r="H4694" s="11" t="str">
        <f t="shared" si="30"/>
        <v>JAN</v>
      </c>
    </row>
    <row r="4695">
      <c r="A4695" s="7">
        <v>44226.0</v>
      </c>
      <c r="B4695" s="8" t="s">
        <v>34</v>
      </c>
      <c r="C4695" s="27" t="s">
        <v>18</v>
      </c>
      <c r="D4695" s="28" t="s">
        <v>19</v>
      </c>
      <c r="E4695" s="10">
        <f t="shared" si="1"/>
        <v>1</v>
      </c>
      <c r="F4695" s="10">
        <f t="shared" si="2"/>
        <v>0</v>
      </c>
      <c r="G4695" s="10">
        <f t="shared" si="3"/>
        <v>0</v>
      </c>
      <c r="H4695" s="11" t="str">
        <f t="shared" si="30"/>
        <v>JAN</v>
      </c>
    </row>
    <row r="4696">
      <c r="A4696" s="7">
        <v>44226.0</v>
      </c>
      <c r="B4696" s="8" t="s">
        <v>30</v>
      </c>
      <c r="C4696" s="27" t="s">
        <v>18</v>
      </c>
      <c r="D4696" s="28" t="s">
        <v>19</v>
      </c>
      <c r="E4696" s="10">
        <f t="shared" si="1"/>
        <v>1</v>
      </c>
      <c r="F4696" s="10">
        <f t="shared" si="2"/>
        <v>0</v>
      </c>
      <c r="G4696" s="10">
        <f t="shared" si="3"/>
        <v>0</v>
      </c>
      <c r="H4696" s="11" t="str">
        <f t="shared" si="30"/>
        <v>JAN</v>
      </c>
    </row>
    <row r="4697">
      <c r="A4697" s="7">
        <v>44226.0</v>
      </c>
      <c r="B4697" s="8" t="s">
        <v>30</v>
      </c>
      <c r="C4697" s="27" t="s">
        <v>18</v>
      </c>
      <c r="D4697" s="28" t="s">
        <v>19</v>
      </c>
      <c r="E4697" s="10">
        <f t="shared" si="1"/>
        <v>1</v>
      </c>
      <c r="F4697" s="10">
        <f t="shared" si="2"/>
        <v>0</v>
      </c>
      <c r="G4697" s="10">
        <f t="shared" si="3"/>
        <v>0</v>
      </c>
      <c r="H4697" s="11" t="str">
        <f t="shared" si="30"/>
        <v>JAN</v>
      </c>
    </row>
    <row r="4698">
      <c r="A4698" s="7">
        <v>44226.0</v>
      </c>
      <c r="B4698" s="8" t="s">
        <v>30</v>
      </c>
      <c r="C4698" s="27" t="s">
        <v>18</v>
      </c>
      <c r="D4698" s="28" t="s">
        <v>19</v>
      </c>
      <c r="E4698" s="10">
        <f t="shared" si="1"/>
        <v>1</v>
      </c>
      <c r="F4698" s="10">
        <f t="shared" si="2"/>
        <v>0</v>
      </c>
      <c r="G4698" s="10">
        <f t="shared" si="3"/>
        <v>0</v>
      </c>
      <c r="H4698" s="11" t="str">
        <f t="shared" si="30"/>
        <v>JAN</v>
      </c>
    </row>
    <row r="4699">
      <c r="A4699" s="7">
        <v>44226.0</v>
      </c>
      <c r="B4699" s="8" t="s">
        <v>34</v>
      </c>
      <c r="C4699" s="27" t="s">
        <v>42</v>
      </c>
      <c r="D4699" s="28" t="s">
        <v>19</v>
      </c>
      <c r="E4699" s="10">
        <f t="shared" si="1"/>
        <v>0</v>
      </c>
      <c r="F4699" s="10">
        <f t="shared" si="2"/>
        <v>0</v>
      </c>
      <c r="G4699" s="10">
        <f t="shared" si="3"/>
        <v>0</v>
      </c>
      <c r="H4699" s="11" t="str">
        <f t="shared" si="30"/>
        <v>JAN</v>
      </c>
    </row>
    <row r="4700">
      <c r="A4700" s="7">
        <v>44226.0</v>
      </c>
      <c r="B4700" s="8" t="s">
        <v>34</v>
      </c>
      <c r="C4700" s="27" t="s">
        <v>42</v>
      </c>
      <c r="D4700" s="28" t="s">
        <v>19</v>
      </c>
      <c r="E4700" s="10">
        <f t="shared" si="1"/>
        <v>0</v>
      </c>
      <c r="F4700" s="10">
        <f t="shared" si="2"/>
        <v>0</v>
      </c>
      <c r="G4700" s="10">
        <f t="shared" si="3"/>
        <v>0</v>
      </c>
      <c r="H4700" s="11" t="str">
        <f t="shared" si="30"/>
        <v>JAN</v>
      </c>
    </row>
    <row r="4701">
      <c r="A4701" s="7">
        <v>44226.0</v>
      </c>
      <c r="B4701" s="8" t="s">
        <v>34</v>
      </c>
      <c r="C4701" s="9" t="s">
        <v>42</v>
      </c>
      <c r="D4701" s="28" t="s">
        <v>19</v>
      </c>
      <c r="E4701" s="10">
        <f t="shared" si="1"/>
        <v>0</v>
      </c>
      <c r="F4701" s="10">
        <f t="shared" si="2"/>
        <v>0</v>
      </c>
      <c r="G4701" s="10">
        <f t="shared" si="3"/>
        <v>0</v>
      </c>
      <c r="H4701" s="11" t="str">
        <f t="shared" si="30"/>
        <v>JAN</v>
      </c>
    </row>
    <row r="4702">
      <c r="A4702" s="7">
        <v>44226.0</v>
      </c>
      <c r="B4702" s="8" t="s">
        <v>34</v>
      </c>
      <c r="C4702" s="9" t="s">
        <v>42</v>
      </c>
      <c r="D4702" s="28" t="s">
        <v>19</v>
      </c>
      <c r="E4702" s="10">
        <f t="shared" si="1"/>
        <v>0</v>
      </c>
      <c r="F4702" s="10">
        <f t="shared" si="2"/>
        <v>0</v>
      </c>
      <c r="G4702" s="10">
        <f t="shared" si="3"/>
        <v>0</v>
      </c>
      <c r="H4702" s="11" t="str">
        <f t="shared" si="30"/>
        <v>JAN</v>
      </c>
    </row>
    <row r="4703">
      <c r="A4703" s="7">
        <v>44226.0</v>
      </c>
      <c r="B4703" s="8" t="s">
        <v>30</v>
      </c>
      <c r="C4703" s="27" t="s">
        <v>42</v>
      </c>
      <c r="D4703" s="28" t="s">
        <v>19</v>
      </c>
      <c r="E4703" s="10">
        <f t="shared" si="1"/>
        <v>0</v>
      </c>
      <c r="F4703" s="10">
        <f t="shared" si="2"/>
        <v>0</v>
      </c>
      <c r="G4703" s="10">
        <f t="shared" si="3"/>
        <v>0</v>
      </c>
      <c r="H4703" s="11" t="str">
        <f t="shared" si="30"/>
        <v>JAN</v>
      </c>
    </row>
    <row r="4704">
      <c r="A4704" s="7">
        <v>44226.0</v>
      </c>
      <c r="B4704" s="8" t="s">
        <v>30</v>
      </c>
      <c r="C4704" s="27" t="s">
        <v>42</v>
      </c>
      <c r="D4704" s="28" t="s">
        <v>19</v>
      </c>
      <c r="E4704" s="10">
        <f t="shared" si="1"/>
        <v>0</v>
      </c>
      <c r="F4704" s="10">
        <f t="shared" si="2"/>
        <v>0</v>
      </c>
      <c r="G4704" s="10">
        <f t="shared" si="3"/>
        <v>0</v>
      </c>
      <c r="H4704" s="11" t="str">
        <f t="shared" si="30"/>
        <v>JAN</v>
      </c>
    </row>
    <row r="4705">
      <c r="A4705" s="7">
        <v>44226.0</v>
      </c>
      <c r="B4705" s="8" t="s">
        <v>30</v>
      </c>
      <c r="C4705" s="9" t="s">
        <v>42</v>
      </c>
      <c r="D4705" s="28" t="s">
        <v>19</v>
      </c>
      <c r="E4705" s="10">
        <f t="shared" si="1"/>
        <v>0</v>
      </c>
      <c r="F4705" s="10">
        <f t="shared" si="2"/>
        <v>0</v>
      </c>
      <c r="G4705" s="10">
        <f t="shared" si="3"/>
        <v>0</v>
      </c>
      <c r="H4705" s="11" t="str">
        <f t="shared" si="30"/>
        <v>JAN</v>
      </c>
    </row>
    <row r="4706">
      <c r="A4706" s="7">
        <v>44226.0</v>
      </c>
      <c r="B4706" s="74" t="s">
        <v>45</v>
      </c>
      <c r="C4706" s="9" t="s">
        <v>18</v>
      </c>
      <c r="D4706" s="28" t="s">
        <v>19</v>
      </c>
      <c r="E4706" s="10">
        <f t="shared" si="1"/>
        <v>1</v>
      </c>
      <c r="F4706" s="10">
        <f t="shared" si="2"/>
        <v>0</v>
      </c>
      <c r="G4706" s="10">
        <f t="shared" si="3"/>
        <v>0</v>
      </c>
      <c r="H4706" s="11" t="str">
        <f t="shared" si="30"/>
        <v>JAN</v>
      </c>
    </row>
    <row r="4707">
      <c r="A4707" s="7">
        <v>44226.0</v>
      </c>
      <c r="B4707" s="74" t="s">
        <v>45</v>
      </c>
      <c r="C4707" s="9" t="s">
        <v>42</v>
      </c>
      <c r="D4707" s="28" t="s">
        <v>19</v>
      </c>
      <c r="E4707" s="10">
        <f t="shared" si="1"/>
        <v>0</v>
      </c>
      <c r="F4707" s="10">
        <f t="shared" si="2"/>
        <v>0</v>
      </c>
      <c r="G4707" s="10">
        <f t="shared" si="3"/>
        <v>0</v>
      </c>
      <c r="H4707" s="11" t="str">
        <f t="shared" si="30"/>
        <v>JAN</v>
      </c>
    </row>
    <row r="4708">
      <c r="A4708" s="7">
        <v>44226.0</v>
      </c>
      <c r="B4708" s="74" t="s">
        <v>45</v>
      </c>
      <c r="C4708" s="9" t="s">
        <v>42</v>
      </c>
      <c r="D4708" s="28" t="s">
        <v>19</v>
      </c>
      <c r="E4708" s="10">
        <f t="shared" si="1"/>
        <v>0</v>
      </c>
      <c r="F4708" s="10">
        <f t="shared" si="2"/>
        <v>0</v>
      </c>
      <c r="G4708" s="10">
        <f t="shared" si="3"/>
        <v>0</v>
      </c>
      <c r="H4708" s="11" t="str">
        <f t="shared" si="30"/>
        <v>JAN</v>
      </c>
    </row>
    <row r="4709">
      <c r="A4709" s="7">
        <v>44226.0</v>
      </c>
      <c r="B4709" s="74" t="s">
        <v>45</v>
      </c>
      <c r="C4709" s="9" t="s">
        <v>42</v>
      </c>
      <c r="D4709" s="28" t="s">
        <v>19</v>
      </c>
      <c r="E4709" s="10">
        <f t="shared" si="1"/>
        <v>0</v>
      </c>
      <c r="F4709" s="10">
        <f t="shared" si="2"/>
        <v>0</v>
      </c>
      <c r="G4709" s="10">
        <f t="shared" si="3"/>
        <v>0</v>
      </c>
      <c r="H4709" s="11" t="str">
        <f t="shared" si="30"/>
        <v>JAN</v>
      </c>
    </row>
    <row r="4710">
      <c r="A4710" s="7">
        <v>44226.0</v>
      </c>
      <c r="B4710" s="8" t="s">
        <v>34</v>
      </c>
      <c r="C4710" s="9" t="s">
        <v>18</v>
      </c>
      <c r="D4710" s="42" t="s">
        <v>19</v>
      </c>
      <c r="E4710" s="10">
        <f t="shared" si="1"/>
        <v>1</v>
      </c>
      <c r="F4710" s="10">
        <f t="shared" si="2"/>
        <v>0</v>
      </c>
      <c r="G4710" s="10">
        <f t="shared" si="3"/>
        <v>0</v>
      </c>
      <c r="H4710" s="11" t="str">
        <f t="shared" si="30"/>
        <v>JAN</v>
      </c>
    </row>
    <row r="4711">
      <c r="A4711" s="7">
        <v>44226.0</v>
      </c>
      <c r="B4711" s="22" t="s">
        <v>37</v>
      </c>
      <c r="C4711" s="23" t="s">
        <v>18</v>
      </c>
      <c r="D4711" s="24" t="s">
        <v>19</v>
      </c>
      <c r="E4711" s="10">
        <f t="shared" si="1"/>
        <v>1</v>
      </c>
      <c r="F4711" s="10">
        <f t="shared" si="2"/>
        <v>0</v>
      </c>
      <c r="G4711" s="10">
        <f t="shared" si="3"/>
        <v>0</v>
      </c>
      <c r="H4711" s="11" t="str">
        <f t="shared" si="30"/>
        <v>JAN</v>
      </c>
    </row>
    <row r="4712">
      <c r="A4712" s="7">
        <v>44226.0</v>
      </c>
      <c r="B4712" s="22" t="s">
        <v>37</v>
      </c>
      <c r="C4712" s="23" t="s">
        <v>18</v>
      </c>
      <c r="D4712" s="24" t="s">
        <v>19</v>
      </c>
      <c r="E4712" s="10">
        <f t="shared" si="1"/>
        <v>1</v>
      </c>
      <c r="F4712" s="10">
        <f t="shared" si="2"/>
        <v>0</v>
      </c>
      <c r="G4712" s="10">
        <f t="shared" si="3"/>
        <v>0</v>
      </c>
      <c r="H4712" s="11" t="str">
        <f t="shared" si="30"/>
        <v>JAN</v>
      </c>
    </row>
    <row r="4713">
      <c r="A4713" s="7">
        <v>44226.0</v>
      </c>
      <c r="B4713" s="22" t="s">
        <v>37</v>
      </c>
      <c r="C4713" s="23" t="s">
        <v>18</v>
      </c>
      <c r="D4713" s="24" t="s">
        <v>19</v>
      </c>
      <c r="E4713" s="10">
        <f t="shared" si="1"/>
        <v>1</v>
      </c>
      <c r="F4713" s="10">
        <f t="shared" si="2"/>
        <v>0</v>
      </c>
      <c r="G4713" s="10">
        <f t="shared" si="3"/>
        <v>0</v>
      </c>
      <c r="H4713" s="11" t="str">
        <f t="shared" si="30"/>
        <v>JAN</v>
      </c>
    </row>
    <row r="4714">
      <c r="A4714" s="7">
        <v>44226.0</v>
      </c>
      <c r="B4714" s="22" t="s">
        <v>37</v>
      </c>
      <c r="C4714" s="23" t="s">
        <v>18</v>
      </c>
      <c r="D4714" s="24" t="s">
        <v>19</v>
      </c>
      <c r="E4714" s="10">
        <f t="shared" si="1"/>
        <v>1</v>
      </c>
      <c r="F4714" s="10">
        <f t="shared" si="2"/>
        <v>0</v>
      </c>
      <c r="G4714" s="10">
        <f t="shared" si="3"/>
        <v>0</v>
      </c>
      <c r="H4714" s="11" t="str">
        <f t="shared" si="30"/>
        <v>JAN</v>
      </c>
    </row>
    <row r="4715">
      <c r="A4715" s="7">
        <v>44226.0</v>
      </c>
      <c r="B4715" s="8" t="s">
        <v>37</v>
      </c>
      <c r="C4715" s="9" t="s">
        <v>18</v>
      </c>
      <c r="D4715" s="28" t="s">
        <v>19</v>
      </c>
      <c r="E4715" s="10">
        <f t="shared" si="1"/>
        <v>1</v>
      </c>
      <c r="F4715" s="10">
        <f t="shared" si="2"/>
        <v>0</v>
      </c>
      <c r="G4715" s="10">
        <f t="shared" si="3"/>
        <v>0</v>
      </c>
      <c r="H4715" s="11" t="str">
        <f t="shared" si="30"/>
        <v>JAN</v>
      </c>
    </row>
    <row r="4716">
      <c r="A4716" s="50">
        <v>44226.0</v>
      </c>
      <c r="B4716" s="22" t="s">
        <v>43</v>
      </c>
      <c r="C4716" s="23" t="s">
        <v>18</v>
      </c>
      <c r="D4716" s="51" t="s">
        <v>19</v>
      </c>
      <c r="E4716" s="10">
        <f t="shared" si="1"/>
        <v>1</v>
      </c>
      <c r="F4716" s="10">
        <f t="shared" si="2"/>
        <v>0</v>
      </c>
      <c r="G4716" s="10">
        <f t="shared" si="3"/>
        <v>0</v>
      </c>
      <c r="H4716" s="11" t="str">
        <f t="shared" si="30"/>
        <v>JAN</v>
      </c>
    </row>
    <row r="4717">
      <c r="A4717" s="7">
        <v>44226.0</v>
      </c>
      <c r="B4717" s="22" t="s">
        <v>40</v>
      </c>
      <c r="C4717" s="23" t="s">
        <v>18</v>
      </c>
      <c r="D4717" s="24" t="s">
        <v>19</v>
      </c>
      <c r="E4717" s="10">
        <f t="shared" si="1"/>
        <v>1</v>
      </c>
      <c r="F4717" s="10">
        <f t="shared" si="2"/>
        <v>0</v>
      </c>
      <c r="G4717" s="10">
        <f t="shared" si="3"/>
        <v>0</v>
      </c>
      <c r="H4717" s="11" t="str">
        <f t="shared" si="30"/>
        <v>JAN</v>
      </c>
    </row>
    <row r="4718">
      <c r="A4718" s="17">
        <v>44226.0</v>
      </c>
      <c r="B4718" s="18" t="s">
        <v>40</v>
      </c>
      <c r="C4718" s="19" t="s">
        <v>18</v>
      </c>
      <c r="D4718" s="20" t="s">
        <v>19</v>
      </c>
      <c r="E4718" s="10">
        <f t="shared" si="1"/>
        <v>1</v>
      </c>
      <c r="F4718" s="10">
        <f t="shared" si="2"/>
        <v>0</v>
      </c>
      <c r="G4718" s="10">
        <f t="shared" si="3"/>
        <v>0</v>
      </c>
      <c r="H4718" s="11" t="str">
        <f t="shared" si="30"/>
        <v>JAN</v>
      </c>
    </row>
    <row r="4719">
      <c r="A4719" s="7">
        <v>44226.0</v>
      </c>
      <c r="B4719" s="8" t="s">
        <v>40</v>
      </c>
      <c r="C4719" s="9" t="s">
        <v>18</v>
      </c>
      <c r="D4719" s="42" t="s">
        <v>19</v>
      </c>
      <c r="E4719" s="10">
        <f t="shared" si="1"/>
        <v>1</v>
      </c>
      <c r="F4719" s="10">
        <f t="shared" si="2"/>
        <v>0</v>
      </c>
      <c r="G4719" s="10">
        <f t="shared" si="3"/>
        <v>0</v>
      </c>
      <c r="H4719" s="11" t="str">
        <f t="shared" si="30"/>
        <v>JAN</v>
      </c>
    </row>
    <row r="4720">
      <c r="A4720" s="53">
        <v>44226.0</v>
      </c>
      <c r="B4720" s="54" t="s">
        <v>40</v>
      </c>
      <c r="C4720" s="55" t="s">
        <v>18</v>
      </c>
      <c r="D4720" s="55" t="s">
        <v>19</v>
      </c>
      <c r="E4720" s="10">
        <f t="shared" si="1"/>
        <v>1</v>
      </c>
      <c r="F4720" s="10">
        <f t="shared" si="2"/>
        <v>0</v>
      </c>
      <c r="G4720" s="10">
        <f t="shared" si="3"/>
        <v>0</v>
      </c>
      <c r="H4720" s="11" t="str">
        <f t="shared" si="30"/>
        <v>JAN</v>
      </c>
    </row>
    <row r="4721">
      <c r="A4721" s="7">
        <v>44226.0</v>
      </c>
      <c r="B4721" s="22" t="s">
        <v>30</v>
      </c>
      <c r="C4721" s="23" t="s">
        <v>18</v>
      </c>
      <c r="D4721" s="24" t="s">
        <v>19</v>
      </c>
      <c r="E4721" s="10">
        <f t="shared" si="1"/>
        <v>1</v>
      </c>
      <c r="F4721" s="10">
        <f t="shared" si="2"/>
        <v>0</v>
      </c>
      <c r="G4721" s="10">
        <f t="shared" si="3"/>
        <v>0</v>
      </c>
      <c r="H4721" s="11" t="str">
        <f t="shared" si="30"/>
        <v>JAN</v>
      </c>
    </row>
    <row r="4722">
      <c r="A4722" s="7">
        <v>44226.0</v>
      </c>
      <c r="B4722" s="22" t="s">
        <v>30</v>
      </c>
      <c r="C4722" s="23" t="s">
        <v>18</v>
      </c>
      <c r="D4722" s="24" t="s">
        <v>19</v>
      </c>
      <c r="E4722" s="10">
        <f t="shared" si="1"/>
        <v>1</v>
      </c>
      <c r="F4722" s="10">
        <f t="shared" si="2"/>
        <v>0</v>
      </c>
      <c r="G4722" s="10">
        <f t="shared" si="3"/>
        <v>0</v>
      </c>
      <c r="H4722" s="11" t="str">
        <f t="shared" si="30"/>
        <v>JAN</v>
      </c>
    </row>
    <row r="4723">
      <c r="A4723" s="7">
        <v>44226.0</v>
      </c>
      <c r="B4723" s="22" t="s">
        <v>30</v>
      </c>
      <c r="C4723" s="23" t="s">
        <v>18</v>
      </c>
      <c r="D4723" s="24" t="s">
        <v>19</v>
      </c>
      <c r="E4723" s="10">
        <f t="shared" si="1"/>
        <v>1</v>
      </c>
      <c r="F4723" s="10">
        <f t="shared" si="2"/>
        <v>0</v>
      </c>
      <c r="G4723" s="10">
        <f t="shared" si="3"/>
        <v>0</v>
      </c>
      <c r="H4723" s="11" t="str">
        <f t="shared" si="30"/>
        <v>JAN</v>
      </c>
    </row>
    <row r="4724">
      <c r="A4724" s="7">
        <v>44226.0</v>
      </c>
      <c r="B4724" s="22" t="s">
        <v>30</v>
      </c>
      <c r="C4724" s="23" t="s">
        <v>18</v>
      </c>
      <c r="D4724" s="24" t="s">
        <v>19</v>
      </c>
      <c r="E4724" s="10">
        <f t="shared" si="1"/>
        <v>1</v>
      </c>
      <c r="F4724" s="10">
        <f t="shared" si="2"/>
        <v>0</v>
      </c>
      <c r="G4724" s="10">
        <f t="shared" si="3"/>
        <v>0</v>
      </c>
      <c r="H4724" s="11" t="str">
        <f t="shared" si="30"/>
        <v>JAN</v>
      </c>
    </row>
    <row r="4725">
      <c r="A4725" s="7">
        <v>44226.0</v>
      </c>
      <c r="B4725" s="22" t="s">
        <v>30</v>
      </c>
      <c r="C4725" s="23" t="s">
        <v>18</v>
      </c>
      <c r="D4725" s="24" t="s">
        <v>19</v>
      </c>
      <c r="E4725" s="10">
        <f t="shared" si="1"/>
        <v>1</v>
      </c>
      <c r="F4725" s="10">
        <f t="shared" si="2"/>
        <v>0</v>
      </c>
      <c r="G4725" s="10">
        <f t="shared" si="3"/>
        <v>0</v>
      </c>
      <c r="H4725" s="11" t="str">
        <f t="shared" si="30"/>
        <v>JAN</v>
      </c>
    </row>
    <row r="4726">
      <c r="A4726" s="7">
        <v>44226.0</v>
      </c>
      <c r="B4726" s="22" t="s">
        <v>30</v>
      </c>
      <c r="C4726" s="23" t="s">
        <v>18</v>
      </c>
      <c r="D4726" s="24" t="s">
        <v>19</v>
      </c>
      <c r="E4726" s="10">
        <f t="shared" si="1"/>
        <v>1</v>
      </c>
      <c r="F4726" s="10">
        <f t="shared" si="2"/>
        <v>0</v>
      </c>
      <c r="G4726" s="10">
        <f t="shared" si="3"/>
        <v>0</v>
      </c>
      <c r="H4726" s="11" t="str">
        <f t="shared" si="30"/>
        <v>JAN</v>
      </c>
    </row>
    <row r="4727">
      <c r="A4727" s="53">
        <v>44226.0</v>
      </c>
      <c r="B4727" s="54" t="s">
        <v>30</v>
      </c>
      <c r="C4727" s="55" t="s">
        <v>18</v>
      </c>
      <c r="D4727" s="55" t="s">
        <v>19</v>
      </c>
      <c r="E4727" s="10">
        <f t="shared" si="1"/>
        <v>1</v>
      </c>
      <c r="F4727" s="10">
        <f t="shared" si="2"/>
        <v>0</v>
      </c>
      <c r="G4727" s="10">
        <f t="shared" si="3"/>
        <v>0</v>
      </c>
      <c r="H4727" s="11" t="str">
        <f t="shared" si="30"/>
        <v>JAN</v>
      </c>
    </row>
    <row r="4728">
      <c r="A4728" s="53">
        <v>44226.0</v>
      </c>
      <c r="B4728" s="54" t="s">
        <v>30</v>
      </c>
      <c r="C4728" s="55" t="s">
        <v>18</v>
      </c>
      <c r="D4728" s="55" t="s">
        <v>19</v>
      </c>
      <c r="E4728" s="10">
        <f t="shared" si="1"/>
        <v>1</v>
      </c>
      <c r="F4728" s="10">
        <f t="shared" si="2"/>
        <v>0</v>
      </c>
      <c r="G4728" s="10">
        <f t="shared" si="3"/>
        <v>0</v>
      </c>
      <c r="H4728" s="11" t="str">
        <f t="shared" si="30"/>
        <v>JAN</v>
      </c>
    </row>
    <row r="4729">
      <c r="A4729" s="60">
        <v>44226.0</v>
      </c>
      <c r="B4729" s="65" t="s">
        <v>30</v>
      </c>
      <c r="C4729" s="52" t="s">
        <v>18</v>
      </c>
      <c r="D4729" s="28" t="s">
        <v>19</v>
      </c>
      <c r="E4729" s="10">
        <f t="shared" si="1"/>
        <v>1</v>
      </c>
      <c r="F4729" s="10">
        <f t="shared" si="2"/>
        <v>0</v>
      </c>
      <c r="G4729" s="10">
        <f t="shared" si="3"/>
        <v>0</v>
      </c>
      <c r="H4729" s="11" t="str">
        <f t="shared" si="30"/>
        <v>JAN</v>
      </c>
    </row>
    <row r="4730">
      <c r="A4730" s="60">
        <v>44226.0</v>
      </c>
      <c r="B4730" s="65" t="s">
        <v>30</v>
      </c>
      <c r="C4730" s="52" t="s">
        <v>18</v>
      </c>
      <c r="D4730" s="28" t="s">
        <v>19</v>
      </c>
      <c r="E4730" s="10">
        <f t="shared" si="1"/>
        <v>1</v>
      </c>
      <c r="F4730" s="10">
        <f t="shared" si="2"/>
        <v>0</v>
      </c>
      <c r="G4730" s="10">
        <f t="shared" si="3"/>
        <v>0</v>
      </c>
      <c r="H4730" s="11" t="str">
        <f t="shared" si="30"/>
        <v>JAN</v>
      </c>
    </row>
    <row r="4731">
      <c r="A4731" s="60">
        <v>44226.0</v>
      </c>
      <c r="B4731" s="65" t="s">
        <v>30</v>
      </c>
      <c r="C4731" s="52" t="s">
        <v>18</v>
      </c>
      <c r="D4731" s="28" t="s">
        <v>19</v>
      </c>
      <c r="E4731" s="10">
        <f t="shared" si="1"/>
        <v>1</v>
      </c>
      <c r="F4731" s="10">
        <f t="shared" si="2"/>
        <v>0</v>
      </c>
      <c r="G4731" s="10">
        <f t="shared" si="3"/>
        <v>0</v>
      </c>
      <c r="H4731" s="11" t="str">
        <f t="shared" si="30"/>
        <v>JAN</v>
      </c>
    </row>
    <row r="4732">
      <c r="A4732" s="60">
        <v>44226.0</v>
      </c>
      <c r="B4732" s="65" t="s">
        <v>30</v>
      </c>
      <c r="C4732" s="52" t="s">
        <v>18</v>
      </c>
      <c r="D4732" s="28" t="s">
        <v>19</v>
      </c>
      <c r="E4732" s="10">
        <f t="shared" si="1"/>
        <v>1</v>
      </c>
      <c r="F4732" s="10">
        <f t="shared" si="2"/>
        <v>0</v>
      </c>
      <c r="G4732" s="10">
        <f t="shared" si="3"/>
        <v>0</v>
      </c>
      <c r="H4732" s="11" t="str">
        <f t="shared" si="30"/>
        <v>JAN</v>
      </c>
    </row>
    <row r="4733">
      <c r="A4733" s="60">
        <v>44226.0</v>
      </c>
      <c r="B4733" s="43" t="s">
        <v>30</v>
      </c>
      <c r="C4733" s="52" t="s">
        <v>18</v>
      </c>
      <c r="D4733" s="28" t="s">
        <v>19</v>
      </c>
      <c r="E4733" s="10">
        <f t="shared" si="1"/>
        <v>1</v>
      </c>
      <c r="F4733" s="10">
        <f t="shared" si="2"/>
        <v>0</v>
      </c>
      <c r="G4733" s="10">
        <f t="shared" si="3"/>
        <v>0</v>
      </c>
      <c r="H4733" s="11" t="str">
        <f t="shared" si="30"/>
        <v>JAN</v>
      </c>
    </row>
    <row r="4734">
      <c r="A4734" s="7">
        <v>44226.0</v>
      </c>
      <c r="B4734" s="22" t="s">
        <v>45</v>
      </c>
      <c r="C4734" s="23" t="s">
        <v>18</v>
      </c>
      <c r="D4734" s="24" t="s">
        <v>19</v>
      </c>
      <c r="E4734" s="10">
        <f t="shared" si="1"/>
        <v>1</v>
      </c>
      <c r="F4734" s="10">
        <f t="shared" si="2"/>
        <v>0</v>
      </c>
      <c r="G4734" s="10">
        <f t="shared" si="3"/>
        <v>0</v>
      </c>
      <c r="H4734" s="11" t="str">
        <f t="shared" si="30"/>
        <v>JAN</v>
      </c>
    </row>
    <row r="4735">
      <c r="A4735" s="17">
        <v>44226.0</v>
      </c>
      <c r="B4735" s="18" t="s">
        <v>45</v>
      </c>
      <c r="C4735" s="19" t="s">
        <v>18</v>
      </c>
      <c r="D4735" s="20" t="s">
        <v>19</v>
      </c>
      <c r="E4735" s="10">
        <f t="shared" si="1"/>
        <v>1</v>
      </c>
      <c r="F4735" s="10">
        <f t="shared" si="2"/>
        <v>0</v>
      </c>
      <c r="G4735" s="10">
        <f t="shared" si="3"/>
        <v>0</v>
      </c>
      <c r="H4735" s="11" t="str">
        <f t="shared" si="30"/>
        <v>JAN</v>
      </c>
    </row>
    <row r="4736">
      <c r="A4736" s="17">
        <v>44226.0</v>
      </c>
      <c r="B4736" s="18" t="s">
        <v>45</v>
      </c>
      <c r="C4736" s="19" t="s">
        <v>18</v>
      </c>
      <c r="D4736" s="20" t="s">
        <v>19</v>
      </c>
      <c r="E4736" s="10">
        <f t="shared" si="1"/>
        <v>1</v>
      </c>
      <c r="F4736" s="10">
        <f t="shared" si="2"/>
        <v>0</v>
      </c>
      <c r="G4736" s="10">
        <f t="shared" si="3"/>
        <v>0</v>
      </c>
      <c r="H4736" s="11" t="str">
        <f t="shared" si="30"/>
        <v>JAN</v>
      </c>
    </row>
    <row r="4737">
      <c r="A4737" s="7">
        <v>44226.0</v>
      </c>
      <c r="B4737" s="22" t="s">
        <v>80</v>
      </c>
      <c r="C4737" s="23" t="s">
        <v>18</v>
      </c>
      <c r="D4737" s="24" t="s">
        <v>19</v>
      </c>
      <c r="E4737" s="10">
        <f t="shared" si="1"/>
        <v>1</v>
      </c>
      <c r="F4737" s="10">
        <f t="shared" si="2"/>
        <v>0</v>
      </c>
      <c r="G4737" s="10">
        <f t="shared" si="3"/>
        <v>0</v>
      </c>
      <c r="H4737" s="11" t="str">
        <f t="shared" si="30"/>
        <v>JAN</v>
      </c>
    </row>
    <row r="4738">
      <c r="A4738" s="7">
        <v>44226.0</v>
      </c>
      <c r="B4738" s="22" t="s">
        <v>80</v>
      </c>
      <c r="C4738" s="23" t="s">
        <v>18</v>
      </c>
      <c r="D4738" s="24" t="s">
        <v>19</v>
      </c>
      <c r="E4738" s="10">
        <f t="shared" si="1"/>
        <v>1</v>
      </c>
      <c r="F4738" s="10">
        <f t="shared" si="2"/>
        <v>0</v>
      </c>
      <c r="G4738" s="10">
        <f t="shared" si="3"/>
        <v>0</v>
      </c>
      <c r="H4738" s="11" t="str">
        <f t="shared" si="30"/>
        <v>JAN</v>
      </c>
    </row>
    <row r="4739">
      <c r="A4739" s="17">
        <v>44226.0</v>
      </c>
      <c r="B4739" s="18" t="s">
        <v>83</v>
      </c>
      <c r="C4739" s="19" t="s">
        <v>18</v>
      </c>
      <c r="D4739" s="20" t="s">
        <v>19</v>
      </c>
      <c r="E4739" s="10">
        <f t="shared" si="1"/>
        <v>1</v>
      </c>
      <c r="F4739" s="10">
        <f t="shared" si="2"/>
        <v>0</v>
      </c>
      <c r="G4739" s="10">
        <f t="shared" si="3"/>
        <v>0</v>
      </c>
      <c r="H4739" s="11" t="str">
        <f t="shared" si="30"/>
        <v>JAN</v>
      </c>
    </row>
    <row r="4740">
      <c r="A4740" s="7">
        <v>44226.0</v>
      </c>
      <c r="B4740" s="8" t="s">
        <v>83</v>
      </c>
      <c r="C4740" s="9" t="s">
        <v>18</v>
      </c>
      <c r="D4740" s="42" t="s">
        <v>19</v>
      </c>
      <c r="E4740" s="10">
        <f t="shared" si="1"/>
        <v>1</v>
      </c>
      <c r="F4740" s="10">
        <f t="shared" si="2"/>
        <v>0</v>
      </c>
      <c r="G4740" s="10">
        <f t="shared" si="3"/>
        <v>0</v>
      </c>
      <c r="H4740" s="11" t="str">
        <f t="shared" si="30"/>
        <v>JAN</v>
      </c>
    </row>
    <row r="4741">
      <c r="A4741" s="7">
        <v>44226.0</v>
      </c>
      <c r="B4741" s="22" t="s">
        <v>92</v>
      </c>
      <c r="C4741" s="23" t="s">
        <v>18</v>
      </c>
      <c r="D4741" s="24" t="s">
        <v>19</v>
      </c>
      <c r="E4741" s="10">
        <f t="shared" si="1"/>
        <v>1</v>
      </c>
      <c r="F4741" s="10">
        <f t="shared" si="2"/>
        <v>0</v>
      </c>
      <c r="G4741" s="10">
        <f t="shared" si="3"/>
        <v>0</v>
      </c>
      <c r="H4741" s="11" t="str">
        <f t="shared" si="30"/>
        <v>JAN</v>
      </c>
    </row>
    <row r="4742">
      <c r="A4742" s="7">
        <v>44226.0</v>
      </c>
      <c r="B4742" s="22" t="s">
        <v>92</v>
      </c>
      <c r="C4742" s="23" t="s">
        <v>18</v>
      </c>
      <c r="D4742" s="24" t="s">
        <v>19</v>
      </c>
      <c r="E4742" s="10">
        <f t="shared" si="1"/>
        <v>1</v>
      </c>
      <c r="F4742" s="10">
        <f t="shared" si="2"/>
        <v>0</v>
      </c>
      <c r="G4742" s="10">
        <f t="shared" si="3"/>
        <v>0</v>
      </c>
      <c r="H4742" s="11" t="str">
        <f t="shared" si="30"/>
        <v>JAN</v>
      </c>
    </row>
    <row r="4743">
      <c r="A4743" s="17">
        <v>44226.0</v>
      </c>
      <c r="B4743" s="18" t="s">
        <v>90</v>
      </c>
      <c r="C4743" s="19" t="s">
        <v>18</v>
      </c>
      <c r="D4743" s="20" t="s">
        <v>19</v>
      </c>
      <c r="E4743" s="10">
        <f t="shared" si="1"/>
        <v>1</v>
      </c>
      <c r="F4743" s="10">
        <f t="shared" si="2"/>
        <v>0</v>
      </c>
      <c r="G4743" s="10">
        <f t="shared" si="3"/>
        <v>0</v>
      </c>
      <c r="H4743" s="11" t="str">
        <f t="shared" si="30"/>
        <v>JAN</v>
      </c>
    </row>
    <row r="4744">
      <c r="A4744" s="7">
        <v>44226.0</v>
      </c>
      <c r="B4744" s="8" t="s">
        <v>34</v>
      </c>
      <c r="C4744" s="9" t="s">
        <v>42</v>
      </c>
      <c r="D4744" s="42" t="s">
        <v>19</v>
      </c>
      <c r="E4744" s="10">
        <f t="shared" si="1"/>
        <v>0</v>
      </c>
      <c r="F4744" s="10">
        <f t="shared" si="2"/>
        <v>0</v>
      </c>
      <c r="G4744" s="10">
        <f t="shared" si="3"/>
        <v>0</v>
      </c>
      <c r="H4744" s="11" t="str">
        <f t="shared" si="30"/>
        <v>JAN</v>
      </c>
    </row>
    <row r="4745">
      <c r="A4745" s="7">
        <v>44226.0</v>
      </c>
      <c r="B4745" s="8" t="s">
        <v>34</v>
      </c>
      <c r="C4745" s="9" t="s">
        <v>42</v>
      </c>
      <c r="D4745" s="42" t="s">
        <v>19</v>
      </c>
      <c r="E4745" s="10">
        <f t="shared" si="1"/>
        <v>0</v>
      </c>
      <c r="F4745" s="10">
        <f t="shared" si="2"/>
        <v>0</v>
      </c>
      <c r="G4745" s="10">
        <f t="shared" si="3"/>
        <v>0</v>
      </c>
      <c r="H4745" s="11" t="str">
        <f t="shared" si="30"/>
        <v>JAN</v>
      </c>
    </row>
    <row r="4746">
      <c r="A4746" s="7">
        <v>44226.0</v>
      </c>
      <c r="B4746" s="8" t="s">
        <v>37</v>
      </c>
      <c r="C4746" s="9" t="s">
        <v>42</v>
      </c>
      <c r="D4746" s="42" t="s">
        <v>19</v>
      </c>
      <c r="E4746" s="10">
        <f t="shared" si="1"/>
        <v>0</v>
      </c>
      <c r="F4746" s="10">
        <f t="shared" si="2"/>
        <v>0</v>
      </c>
      <c r="G4746" s="10">
        <f t="shared" si="3"/>
        <v>0</v>
      </c>
      <c r="H4746" s="11" t="str">
        <f t="shared" si="30"/>
        <v>JAN</v>
      </c>
    </row>
    <row r="4747">
      <c r="A4747" s="50">
        <v>44226.0</v>
      </c>
      <c r="B4747" s="22" t="s">
        <v>40</v>
      </c>
      <c r="C4747" s="23" t="s">
        <v>42</v>
      </c>
      <c r="D4747" s="51" t="s">
        <v>19</v>
      </c>
      <c r="E4747" s="10">
        <f t="shared" si="1"/>
        <v>0</v>
      </c>
      <c r="F4747" s="10">
        <f t="shared" si="2"/>
        <v>0</v>
      </c>
      <c r="G4747" s="10">
        <f t="shared" si="3"/>
        <v>0</v>
      </c>
      <c r="H4747" s="11" t="str">
        <f t="shared" si="30"/>
        <v>JAN</v>
      </c>
    </row>
    <row r="4748">
      <c r="A4748" s="50">
        <v>44226.0</v>
      </c>
      <c r="B4748" s="22" t="s">
        <v>40</v>
      </c>
      <c r="C4748" s="23" t="s">
        <v>42</v>
      </c>
      <c r="D4748" s="51" t="s">
        <v>19</v>
      </c>
      <c r="E4748" s="10">
        <f t="shared" si="1"/>
        <v>0</v>
      </c>
      <c r="F4748" s="10">
        <f t="shared" si="2"/>
        <v>0</v>
      </c>
      <c r="G4748" s="10">
        <f t="shared" si="3"/>
        <v>0</v>
      </c>
      <c r="H4748" s="11" t="str">
        <f t="shared" si="30"/>
        <v>JAN</v>
      </c>
    </row>
    <row r="4749">
      <c r="A4749" s="50">
        <v>44226.0</v>
      </c>
      <c r="B4749" s="22" t="s">
        <v>40</v>
      </c>
      <c r="C4749" s="23" t="s">
        <v>42</v>
      </c>
      <c r="D4749" s="51" t="s">
        <v>19</v>
      </c>
      <c r="E4749" s="10">
        <f t="shared" si="1"/>
        <v>0</v>
      </c>
      <c r="F4749" s="10">
        <f t="shared" si="2"/>
        <v>0</v>
      </c>
      <c r="G4749" s="10">
        <f t="shared" si="3"/>
        <v>0</v>
      </c>
      <c r="H4749" s="11" t="str">
        <f t="shared" si="30"/>
        <v>JAN</v>
      </c>
    </row>
    <row r="4750">
      <c r="A4750" s="7">
        <v>44226.0</v>
      </c>
      <c r="B4750" s="8" t="s">
        <v>40</v>
      </c>
      <c r="C4750" s="9" t="s">
        <v>42</v>
      </c>
      <c r="D4750" s="42" t="s">
        <v>19</v>
      </c>
      <c r="E4750" s="10">
        <f t="shared" si="1"/>
        <v>0</v>
      </c>
      <c r="F4750" s="10">
        <f t="shared" si="2"/>
        <v>0</v>
      </c>
      <c r="G4750" s="10">
        <f t="shared" si="3"/>
        <v>0</v>
      </c>
      <c r="H4750" s="11" t="str">
        <f t="shared" si="30"/>
        <v>JAN</v>
      </c>
    </row>
    <row r="4751">
      <c r="A4751" s="53">
        <v>44226.0</v>
      </c>
      <c r="B4751" s="54" t="s">
        <v>30</v>
      </c>
      <c r="C4751" s="55" t="s">
        <v>42</v>
      </c>
      <c r="D4751" s="55" t="s">
        <v>19</v>
      </c>
      <c r="E4751" s="10">
        <f t="shared" si="1"/>
        <v>0</v>
      </c>
      <c r="F4751" s="10">
        <f t="shared" si="2"/>
        <v>0</v>
      </c>
      <c r="G4751" s="10">
        <f t="shared" si="3"/>
        <v>0</v>
      </c>
      <c r="H4751" s="11" t="str">
        <f t="shared" si="30"/>
        <v>JAN</v>
      </c>
    </row>
    <row r="4752">
      <c r="A4752" s="7">
        <v>44226.0</v>
      </c>
      <c r="B4752" s="43" t="s">
        <v>30</v>
      </c>
      <c r="C4752" s="52" t="s">
        <v>42</v>
      </c>
      <c r="D4752" s="28" t="s">
        <v>19</v>
      </c>
      <c r="E4752" s="10">
        <f t="shared" si="1"/>
        <v>0</v>
      </c>
      <c r="F4752" s="10">
        <f t="shared" si="2"/>
        <v>0</v>
      </c>
      <c r="G4752" s="10">
        <f t="shared" si="3"/>
        <v>0</v>
      </c>
      <c r="H4752" s="11" t="str">
        <f t="shared" si="30"/>
        <v>JAN</v>
      </c>
    </row>
    <row r="4753">
      <c r="A4753" s="17">
        <v>44226.0</v>
      </c>
      <c r="B4753" s="44" t="s">
        <v>30</v>
      </c>
      <c r="C4753" s="52" t="s">
        <v>42</v>
      </c>
      <c r="D4753" s="28" t="s">
        <v>19</v>
      </c>
      <c r="E4753" s="10">
        <f t="shared" si="1"/>
        <v>0</v>
      </c>
      <c r="F4753" s="10">
        <f t="shared" si="2"/>
        <v>0</v>
      </c>
      <c r="G4753" s="10">
        <f t="shared" si="3"/>
        <v>0</v>
      </c>
      <c r="H4753" s="11" t="str">
        <f t="shared" si="30"/>
        <v>JAN</v>
      </c>
    </row>
    <row r="4754">
      <c r="A4754" s="17">
        <v>44226.0</v>
      </c>
      <c r="B4754" s="44" t="s">
        <v>30</v>
      </c>
      <c r="C4754" s="52" t="s">
        <v>42</v>
      </c>
      <c r="D4754" s="28" t="s">
        <v>19</v>
      </c>
      <c r="E4754" s="10">
        <f t="shared" si="1"/>
        <v>0</v>
      </c>
      <c r="F4754" s="10">
        <f t="shared" si="2"/>
        <v>0</v>
      </c>
      <c r="G4754" s="10">
        <f t="shared" si="3"/>
        <v>0</v>
      </c>
      <c r="H4754" s="11" t="str">
        <f t="shared" si="30"/>
        <v>JAN</v>
      </c>
    </row>
    <row r="4755">
      <c r="A4755" s="17">
        <v>44226.0</v>
      </c>
      <c r="B4755" s="44" t="s">
        <v>30</v>
      </c>
      <c r="C4755" s="52" t="s">
        <v>42</v>
      </c>
      <c r="D4755" s="28" t="s">
        <v>19</v>
      </c>
      <c r="E4755" s="10">
        <f t="shared" si="1"/>
        <v>0</v>
      </c>
      <c r="F4755" s="10">
        <f t="shared" si="2"/>
        <v>0</v>
      </c>
      <c r="G4755" s="10">
        <f t="shared" si="3"/>
        <v>0</v>
      </c>
      <c r="H4755" s="11" t="str">
        <f t="shared" si="30"/>
        <v>JAN</v>
      </c>
    </row>
    <row r="4756">
      <c r="A4756" s="17">
        <v>44226.0</v>
      </c>
      <c r="B4756" s="44" t="s">
        <v>30</v>
      </c>
      <c r="C4756" s="52" t="s">
        <v>42</v>
      </c>
      <c r="D4756" s="28" t="s">
        <v>19</v>
      </c>
      <c r="E4756" s="10">
        <f t="shared" si="1"/>
        <v>0</v>
      </c>
      <c r="F4756" s="10">
        <f t="shared" si="2"/>
        <v>0</v>
      </c>
      <c r="G4756" s="10">
        <f t="shared" si="3"/>
        <v>0</v>
      </c>
      <c r="H4756" s="11" t="str">
        <f t="shared" si="30"/>
        <v>JAN</v>
      </c>
    </row>
    <row r="4757">
      <c r="A4757" s="7">
        <v>44226.0</v>
      </c>
      <c r="B4757" s="22" t="s">
        <v>80</v>
      </c>
      <c r="C4757" s="23" t="s">
        <v>42</v>
      </c>
      <c r="D4757" s="24" t="s">
        <v>19</v>
      </c>
      <c r="E4757" s="10">
        <f t="shared" si="1"/>
        <v>0</v>
      </c>
      <c r="F4757" s="10">
        <f t="shared" si="2"/>
        <v>0</v>
      </c>
      <c r="G4757" s="10">
        <f t="shared" si="3"/>
        <v>0</v>
      </c>
      <c r="H4757" s="11" t="str">
        <f t="shared" si="30"/>
        <v>JAN</v>
      </c>
    </row>
    <row r="4758">
      <c r="A4758" s="7">
        <v>44226.0</v>
      </c>
      <c r="B4758" s="22" t="s">
        <v>80</v>
      </c>
      <c r="C4758" s="23" t="s">
        <v>42</v>
      </c>
      <c r="D4758" s="24" t="s">
        <v>19</v>
      </c>
      <c r="E4758" s="10">
        <f t="shared" si="1"/>
        <v>0</v>
      </c>
      <c r="F4758" s="10">
        <f t="shared" si="2"/>
        <v>0</v>
      </c>
      <c r="G4758" s="10">
        <f t="shared" si="3"/>
        <v>0</v>
      </c>
      <c r="H4758" s="11" t="str">
        <f t="shared" si="30"/>
        <v>JAN</v>
      </c>
    </row>
    <row r="4759">
      <c r="A4759" s="7">
        <v>44226.0</v>
      </c>
      <c r="B4759" s="22" t="s">
        <v>80</v>
      </c>
      <c r="C4759" s="23" t="s">
        <v>42</v>
      </c>
      <c r="D4759" s="24" t="s">
        <v>19</v>
      </c>
      <c r="E4759" s="10">
        <f t="shared" si="1"/>
        <v>0</v>
      </c>
      <c r="F4759" s="10">
        <f t="shared" si="2"/>
        <v>0</v>
      </c>
      <c r="G4759" s="10">
        <f t="shared" si="3"/>
        <v>0</v>
      </c>
      <c r="H4759" s="11" t="str">
        <f t="shared" si="30"/>
        <v>JAN</v>
      </c>
    </row>
    <row r="4760">
      <c r="A4760" s="17">
        <v>44226.0</v>
      </c>
      <c r="B4760" s="18" t="s">
        <v>80</v>
      </c>
      <c r="C4760" s="19" t="s">
        <v>42</v>
      </c>
      <c r="D4760" s="20" t="s">
        <v>19</v>
      </c>
      <c r="E4760" s="10">
        <f t="shared" si="1"/>
        <v>0</v>
      </c>
      <c r="F4760" s="10">
        <f t="shared" si="2"/>
        <v>0</v>
      </c>
      <c r="G4760" s="10">
        <f t="shared" si="3"/>
        <v>0</v>
      </c>
      <c r="H4760" s="11" t="str">
        <f t="shared" si="30"/>
        <v>JAN</v>
      </c>
    </row>
    <row r="4761">
      <c r="A4761" s="17">
        <v>44226.0</v>
      </c>
      <c r="B4761" s="18" t="s">
        <v>80</v>
      </c>
      <c r="C4761" s="19" t="s">
        <v>42</v>
      </c>
      <c r="D4761" s="20" t="s">
        <v>19</v>
      </c>
      <c r="E4761" s="10">
        <f t="shared" si="1"/>
        <v>0</v>
      </c>
      <c r="F4761" s="10">
        <f t="shared" si="2"/>
        <v>0</v>
      </c>
      <c r="G4761" s="10">
        <f t="shared" si="3"/>
        <v>0</v>
      </c>
      <c r="H4761" s="11" t="str">
        <f t="shared" si="30"/>
        <v>JAN</v>
      </c>
    </row>
    <row r="4762">
      <c r="A4762" s="17">
        <v>44226.0</v>
      </c>
      <c r="B4762" s="18" t="s">
        <v>80</v>
      </c>
      <c r="C4762" s="19" t="s">
        <v>42</v>
      </c>
      <c r="D4762" s="20" t="s">
        <v>19</v>
      </c>
      <c r="E4762" s="10">
        <f t="shared" si="1"/>
        <v>0</v>
      </c>
      <c r="F4762" s="10">
        <f t="shared" si="2"/>
        <v>0</v>
      </c>
      <c r="G4762" s="10">
        <f t="shared" si="3"/>
        <v>0</v>
      </c>
      <c r="H4762" s="11" t="str">
        <f t="shared" si="30"/>
        <v>JAN</v>
      </c>
    </row>
    <row r="4763">
      <c r="A4763" s="17">
        <v>44226.0</v>
      </c>
      <c r="B4763" s="18" t="s">
        <v>83</v>
      </c>
      <c r="C4763" s="19" t="s">
        <v>42</v>
      </c>
      <c r="D4763" s="20" t="s">
        <v>19</v>
      </c>
      <c r="E4763" s="10">
        <f t="shared" si="1"/>
        <v>0</v>
      </c>
      <c r="F4763" s="10">
        <f t="shared" si="2"/>
        <v>0</v>
      </c>
      <c r="G4763" s="10">
        <f t="shared" si="3"/>
        <v>0</v>
      </c>
      <c r="H4763" s="11" t="str">
        <f t="shared" si="30"/>
        <v>JAN</v>
      </c>
    </row>
    <row r="4764">
      <c r="A4764" s="17">
        <v>44226.0</v>
      </c>
      <c r="B4764" s="18" t="s">
        <v>83</v>
      </c>
      <c r="C4764" s="19" t="s">
        <v>42</v>
      </c>
      <c r="D4764" s="20" t="s">
        <v>19</v>
      </c>
      <c r="E4764" s="10">
        <f t="shared" si="1"/>
        <v>0</v>
      </c>
      <c r="F4764" s="10">
        <f t="shared" si="2"/>
        <v>0</v>
      </c>
      <c r="G4764" s="10">
        <f t="shared" si="3"/>
        <v>0</v>
      </c>
      <c r="H4764" s="11" t="str">
        <f t="shared" si="30"/>
        <v>JAN</v>
      </c>
    </row>
    <row r="4765">
      <c r="A4765" s="7">
        <v>44226.0</v>
      </c>
      <c r="B4765" s="8" t="s">
        <v>34</v>
      </c>
      <c r="C4765" s="9" t="s">
        <v>18</v>
      </c>
      <c r="D4765" s="28" t="s">
        <v>66</v>
      </c>
      <c r="E4765" s="10">
        <f t="shared" si="1"/>
        <v>0</v>
      </c>
      <c r="F4765" s="10">
        <f t="shared" si="2"/>
        <v>0</v>
      </c>
      <c r="G4765" s="10">
        <f t="shared" si="3"/>
        <v>0</v>
      </c>
      <c r="H4765" s="11" t="str">
        <f t="shared" si="30"/>
        <v>JAN</v>
      </c>
    </row>
    <row r="4766">
      <c r="A4766" s="7">
        <v>44226.0</v>
      </c>
      <c r="B4766" s="8" t="s">
        <v>34</v>
      </c>
      <c r="C4766" s="9" t="s">
        <v>18</v>
      </c>
      <c r="D4766" s="28" t="s">
        <v>66</v>
      </c>
      <c r="E4766" s="10">
        <f t="shared" si="1"/>
        <v>0</v>
      </c>
      <c r="F4766" s="10">
        <f t="shared" si="2"/>
        <v>0</v>
      </c>
      <c r="G4766" s="10">
        <f t="shared" si="3"/>
        <v>0</v>
      </c>
      <c r="H4766" s="11" t="str">
        <f t="shared" si="30"/>
        <v>JAN</v>
      </c>
    </row>
    <row r="4767">
      <c r="A4767" s="7">
        <v>44226.0</v>
      </c>
      <c r="B4767" s="22" t="s">
        <v>37</v>
      </c>
      <c r="C4767" s="23" t="s">
        <v>18</v>
      </c>
      <c r="D4767" s="24" t="s">
        <v>66</v>
      </c>
      <c r="E4767" s="10">
        <f t="shared" si="1"/>
        <v>0</v>
      </c>
      <c r="F4767" s="10">
        <f t="shared" si="2"/>
        <v>0</v>
      </c>
      <c r="G4767" s="10">
        <f t="shared" si="3"/>
        <v>0</v>
      </c>
      <c r="H4767" s="11" t="str">
        <f t="shared" si="30"/>
        <v>JAN</v>
      </c>
    </row>
    <row r="4768">
      <c r="A4768" s="7">
        <v>44226.0</v>
      </c>
      <c r="B4768" s="22" t="s">
        <v>37</v>
      </c>
      <c r="C4768" s="23" t="s">
        <v>18</v>
      </c>
      <c r="D4768" s="24" t="s">
        <v>66</v>
      </c>
      <c r="E4768" s="10">
        <f t="shared" si="1"/>
        <v>0</v>
      </c>
      <c r="F4768" s="10">
        <f t="shared" si="2"/>
        <v>0</v>
      </c>
      <c r="G4768" s="10">
        <f t="shared" si="3"/>
        <v>0</v>
      </c>
      <c r="H4768" s="11" t="str">
        <f t="shared" si="30"/>
        <v>JAN</v>
      </c>
    </row>
    <row r="4769">
      <c r="A4769" s="7">
        <v>44226.0</v>
      </c>
      <c r="B4769" s="22" t="s">
        <v>43</v>
      </c>
      <c r="C4769" s="23" t="s">
        <v>18</v>
      </c>
      <c r="D4769" s="24" t="s">
        <v>66</v>
      </c>
      <c r="E4769" s="10">
        <f t="shared" si="1"/>
        <v>0</v>
      </c>
      <c r="F4769" s="10">
        <f t="shared" si="2"/>
        <v>0</v>
      </c>
      <c r="G4769" s="10">
        <f t="shared" si="3"/>
        <v>0</v>
      </c>
      <c r="H4769" s="11" t="str">
        <f t="shared" si="30"/>
        <v>JAN</v>
      </c>
    </row>
    <row r="4770">
      <c r="A4770" s="7">
        <v>44226.0</v>
      </c>
      <c r="B4770" s="22" t="s">
        <v>43</v>
      </c>
      <c r="C4770" s="23" t="s">
        <v>18</v>
      </c>
      <c r="D4770" s="24" t="s">
        <v>66</v>
      </c>
      <c r="E4770" s="10">
        <f t="shared" si="1"/>
        <v>0</v>
      </c>
      <c r="F4770" s="10">
        <f t="shared" si="2"/>
        <v>0</v>
      </c>
      <c r="G4770" s="10">
        <f t="shared" si="3"/>
        <v>0</v>
      </c>
      <c r="H4770" s="11" t="str">
        <f t="shared" si="30"/>
        <v>JAN</v>
      </c>
    </row>
    <row r="4771">
      <c r="A4771" s="53">
        <v>44226.0</v>
      </c>
      <c r="B4771" s="54" t="s">
        <v>30</v>
      </c>
      <c r="C4771" s="55" t="s">
        <v>18</v>
      </c>
      <c r="D4771" s="55" t="s">
        <v>66</v>
      </c>
      <c r="E4771" s="10">
        <f t="shared" si="1"/>
        <v>0</v>
      </c>
      <c r="F4771" s="10">
        <f t="shared" si="2"/>
        <v>0</v>
      </c>
      <c r="G4771" s="10">
        <f t="shared" si="3"/>
        <v>0</v>
      </c>
      <c r="H4771" s="11" t="str">
        <f t="shared" si="30"/>
        <v>JAN</v>
      </c>
    </row>
    <row r="4772">
      <c r="A4772" s="50">
        <v>44226.0</v>
      </c>
      <c r="B4772" s="22" t="s">
        <v>43</v>
      </c>
      <c r="C4772" s="23" t="s">
        <v>42</v>
      </c>
      <c r="D4772" s="51" t="s">
        <v>66</v>
      </c>
      <c r="E4772" s="10">
        <f t="shared" si="1"/>
        <v>0</v>
      </c>
      <c r="F4772" s="10">
        <f t="shared" si="2"/>
        <v>0</v>
      </c>
      <c r="G4772" s="10">
        <f t="shared" si="3"/>
        <v>0</v>
      </c>
      <c r="H4772" s="11" t="str">
        <f t="shared" si="30"/>
        <v>JAN</v>
      </c>
    </row>
    <row r="4773">
      <c r="A4773" s="50">
        <v>44226.0</v>
      </c>
      <c r="B4773" s="22" t="s">
        <v>40</v>
      </c>
      <c r="C4773" s="23" t="s">
        <v>42</v>
      </c>
      <c r="D4773" s="51" t="s">
        <v>66</v>
      </c>
      <c r="E4773" s="10">
        <f t="shared" si="1"/>
        <v>0</v>
      </c>
      <c r="F4773" s="10">
        <f t="shared" si="2"/>
        <v>0</v>
      </c>
      <c r="G4773" s="10">
        <f t="shared" si="3"/>
        <v>0</v>
      </c>
      <c r="H4773" s="11" t="str">
        <f t="shared" si="30"/>
        <v>JAN</v>
      </c>
    </row>
    <row r="4774">
      <c r="A4774" s="50">
        <v>44226.0</v>
      </c>
      <c r="B4774" s="22" t="s">
        <v>40</v>
      </c>
      <c r="C4774" s="23" t="s">
        <v>42</v>
      </c>
      <c r="D4774" s="51" t="s">
        <v>66</v>
      </c>
      <c r="E4774" s="10">
        <f t="shared" si="1"/>
        <v>0</v>
      </c>
      <c r="F4774" s="10">
        <f t="shared" si="2"/>
        <v>0</v>
      </c>
      <c r="G4774" s="10">
        <f t="shared" si="3"/>
        <v>0</v>
      </c>
      <c r="H4774" s="11" t="str">
        <f t="shared" si="30"/>
        <v>JAN</v>
      </c>
    </row>
    <row r="4775">
      <c r="A4775" s="50">
        <v>44226.0</v>
      </c>
      <c r="B4775" s="22" t="s">
        <v>40</v>
      </c>
      <c r="C4775" s="23" t="s">
        <v>42</v>
      </c>
      <c r="D4775" s="51" t="s">
        <v>66</v>
      </c>
      <c r="E4775" s="10">
        <f t="shared" si="1"/>
        <v>0</v>
      </c>
      <c r="F4775" s="10">
        <f t="shared" si="2"/>
        <v>0</v>
      </c>
      <c r="G4775" s="10">
        <f t="shared" si="3"/>
        <v>0</v>
      </c>
      <c r="H4775" s="11" t="str">
        <f t="shared" si="30"/>
        <v>JAN</v>
      </c>
    </row>
    <row r="4776">
      <c r="A4776" s="7">
        <v>44226.0</v>
      </c>
      <c r="B4776" s="8" t="s">
        <v>34</v>
      </c>
      <c r="C4776" s="27" t="s">
        <v>18</v>
      </c>
      <c r="D4776" s="28" t="s">
        <v>25</v>
      </c>
      <c r="E4776" s="10">
        <f t="shared" si="1"/>
        <v>0</v>
      </c>
      <c r="F4776" s="10">
        <f t="shared" si="2"/>
        <v>0</v>
      </c>
      <c r="G4776" s="10">
        <f t="shared" si="3"/>
        <v>1</v>
      </c>
      <c r="H4776" s="11" t="str">
        <f t="shared" si="30"/>
        <v>JAN</v>
      </c>
    </row>
    <row r="4777">
      <c r="A4777" s="53">
        <v>44226.0</v>
      </c>
      <c r="B4777" s="54" t="s">
        <v>30</v>
      </c>
      <c r="C4777" s="55" t="s">
        <v>18</v>
      </c>
      <c r="D4777" s="55" t="s">
        <v>25</v>
      </c>
      <c r="E4777" s="10">
        <f t="shared" si="1"/>
        <v>0</v>
      </c>
      <c r="F4777" s="10">
        <f t="shared" si="2"/>
        <v>0</v>
      </c>
      <c r="G4777" s="10">
        <f t="shared" si="3"/>
        <v>1</v>
      </c>
      <c r="H4777" s="11" t="str">
        <f t="shared" si="30"/>
        <v>JAN</v>
      </c>
    </row>
    <row r="4778">
      <c r="A4778" s="50">
        <v>44226.0</v>
      </c>
      <c r="B4778" s="22" t="s">
        <v>80</v>
      </c>
      <c r="C4778" s="23" t="s">
        <v>18</v>
      </c>
      <c r="D4778" s="51" t="s">
        <v>25</v>
      </c>
      <c r="E4778" s="10">
        <f t="shared" si="1"/>
        <v>0</v>
      </c>
      <c r="F4778" s="10">
        <f t="shared" si="2"/>
        <v>0</v>
      </c>
      <c r="G4778" s="10">
        <f t="shared" si="3"/>
        <v>1</v>
      </c>
      <c r="H4778" s="11" t="str">
        <f t="shared" si="30"/>
        <v>JAN</v>
      </c>
    </row>
    <row r="4779">
      <c r="A4779" s="7">
        <v>44226.0</v>
      </c>
      <c r="B4779" s="8" t="s">
        <v>34</v>
      </c>
      <c r="C4779" s="27" t="s">
        <v>42</v>
      </c>
      <c r="D4779" s="28" t="s">
        <v>25</v>
      </c>
      <c r="E4779" s="10">
        <f t="shared" si="1"/>
        <v>0</v>
      </c>
      <c r="F4779" s="10">
        <f t="shared" si="2"/>
        <v>0</v>
      </c>
      <c r="G4779" s="10">
        <f t="shared" si="3"/>
        <v>0</v>
      </c>
      <c r="H4779" s="11" t="str">
        <f t="shared" si="30"/>
        <v>JAN</v>
      </c>
    </row>
    <row r="4780">
      <c r="A4780" s="7">
        <v>44226.0</v>
      </c>
      <c r="B4780" s="8" t="s">
        <v>34</v>
      </c>
      <c r="C4780" s="27" t="s">
        <v>42</v>
      </c>
      <c r="D4780" s="28" t="s">
        <v>25</v>
      </c>
      <c r="E4780" s="10">
        <f t="shared" si="1"/>
        <v>0</v>
      </c>
      <c r="F4780" s="10">
        <f t="shared" si="2"/>
        <v>0</v>
      </c>
      <c r="G4780" s="10">
        <f t="shared" si="3"/>
        <v>0</v>
      </c>
      <c r="H4780" s="11" t="str">
        <f t="shared" si="30"/>
        <v>JAN</v>
      </c>
    </row>
    <row r="4781">
      <c r="A4781" s="7">
        <v>44226.0</v>
      </c>
      <c r="B4781" s="8" t="s">
        <v>34</v>
      </c>
      <c r="C4781" s="27" t="s">
        <v>42</v>
      </c>
      <c r="D4781" s="28" t="s">
        <v>25</v>
      </c>
      <c r="E4781" s="10">
        <f t="shared" si="1"/>
        <v>0</v>
      </c>
      <c r="F4781" s="10">
        <f t="shared" si="2"/>
        <v>0</v>
      </c>
      <c r="G4781" s="10">
        <f t="shared" si="3"/>
        <v>0</v>
      </c>
      <c r="H4781" s="11" t="str">
        <f t="shared" si="30"/>
        <v>JAN</v>
      </c>
    </row>
    <row r="4782">
      <c r="A4782" s="7">
        <v>44226.0</v>
      </c>
      <c r="B4782" s="8" t="s">
        <v>34</v>
      </c>
      <c r="C4782" s="27" t="s">
        <v>42</v>
      </c>
      <c r="D4782" s="28" t="s">
        <v>25</v>
      </c>
      <c r="E4782" s="10">
        <f t="shared" si="1"/>
        <v>0</v>
      </c>
      <c r="F4782" s="10">
        <f t="shared" si="2"/>
        <v>0</v>
      </c>
      <c r="G4782" s="10">
        <f t="shared" si="3"/>
        <v>0</v>
      </c>
      <c r="H4782" s="11" t="str">
        <f t="shared" si="30"/>
        <v>JAN</v>
      </c>
    </row>
    <row r="4783">
      <c r="A4783" s="68">
        <v>44226.0</v>
      </c>
      <c r="B4783" s="18" t="s">
        <v>43</v>
      </c>
      <c r="C4783" s="19" t="s">
        <v>42</v>
      </c>
      <c r="D4783" s="20" t="s">
        <v>25</v>
      </c>
      <c r="E4783" s="10">
        <f t="shared" si="1"/>
        <v>0</v>
      </c>
      <c r="F4783" s="10">
        <f t="shared" si="2"/>
        <v>0</v>
      </c>
      <c r="G4783" s="10">
        <f t="shared" si="3"/>
        <v>0</v>
      </c>
      <c r="H4783" s="11" t="str">
        <f t="shared" si="30"/>
        <v>JAN</v>
      </c>
    </row>
    <row r="4784">
      <c r="A4784" s="7">
        <v>44226.0</v>
      </c>
      <c r="B4784" s="8" t="s">
        <v>40</v>
      </c>
      <c r="C4784" s="9" t="s">
        <v>42</v>
      </c>
      <c r="D4784" s="28" t="s">
        <v>25</v>
      </c>
      <c r="E4784" s="10">
        <f t="shared" si="1"/>
        <v>0</v>
      </c>
      <c r="F4784" s="10">
        <f t="shared" si="2"/>
        <v>0</v>
      </c>
      <c r="G4784" s="10">
        <f t="shared" si="3"/>
        <v>0</v>
      </c>
      <c r="H4784" s="11" t="str">
        <f t="shared" si="30"/>
        <v>JAN</v>
      </c>
    </row>
    <row r="4785">
      <c r="A4785" s="7">
        <v>44226.0</v>
      </c>
      <c r="B4785" s="8" t="s">
        <v>30</v>
      </c>
      <c r="C4785" s="27" t="s">
        <v>42</v>
      </c>
      <c r="D4785" s="28" t="s">
        <v>25</v>
      </c>
      <c r="E4785" s="10">
        <f t="shared" si="1"/>
        <v>0</v>
      </c>
      <c r="F4785" s="10">
        <f t="shared" si="2"/>
        <v>0</v>
      </c>
      <c r="G4785" s="10">
        <f t="shared" si="3"/>
        <v>0</v>
      </c>
      <c r="H4785" s="11" t="str">
        <f t="shared" si="30"/>
        <v>JAN</v>
      </c>
    </row>
    <row r="4786">
      <c r="A4786" s="7">
        <v>44226.0</v>
      </c>
      <c r="B4786" s="8" t="s">
        <v>30</v>
      </c>
      <c r="C4786" s="27" t="s">
        <v>42</v>
      </c>
      <c r="D4786" s="28" t="s">
        <v>25</v>
      </c>
      <c r="E4786" s="10">
        <f t="shared" si="1"/>
        <v>0</v>
      </c>
      <c r="F4786" s="10">
        <f t="shared" si="2"/>
        <v>0</v>
      </c>
      <c r="G4786" s="10">
        <f t="shared" si="3"/>
        <v>0</v>
      </c>
      <c r="H4786" s="11" t="str">
        <f t="shared" si="30"/>
        <v>JAN</v>
      </c>
    </row>
    <row r="4787">
      <c r="A4787" s="7">
        <v>44226.0</v>
      </c>
      <c r="B4787" s="8" t="s">
        <v>30</v>
      </c>
      <c r="C4787" s="27" t="s">
        <v>42</v>
      </c>
      <c r="D4787" s="28" t="s">
        <v>25</v>
      </c>
      <c r="E4787" s="10">
        <f t="shared" si="1"/>
        <v>0</v>
      </c>
      <c r="F4787" s="10">
        <f t="shared" si="2"/>
        <v>0</v>
      </c>
      <c r="G4787" s="10">
        <f t="shared" si="3"/>
        <v>0</v>
      </c>
      <c r="H4787" s="11" t="str">
        <f t="shared" si="30"/>
        <v>JAN</v>
      </c>
    </row>
    <row r="4788">
      <c r="A4788" s="7">
        <v>44226.0</v>
      </c>
      <c r="B4788" s="8" t="s">
        <v>30</v>
      </c>
      <c r="C4788" s="27" t="s">
        <v>42</v>
      </c>
      <c r="D4788" s="28" t="s">
        <v>25</v>
      </c>
      <c r="E4788" s="10">
        <f t="shared" si="1"/>
        <v>0</v>
      </c>
      <c r="F4788" s="10">
        <f t="shared" si="2"/>
        <v>0</v>
      </c>
      <c r="G4788" s="10">
        <f t="shared" si="3"/>
        <v>0</v>
      </c>
      <c r="H4788" s="11" t="str">
        <f t="shared" si="30"/>
        <v>JAN</v>
      </c>
    </row>
    <row r="4789">
      <c r="A4789" s="7">
        <v>44226.0</v>
      </c>
      <c r="B4789" s="8" t="s">
        <v>30</v>
      </c>
      <c r="C4789" s="27" t="s">
        <v>42</v>
      </c>
      <c r="D4789" s="28" t="s">
        <v>25</v>
      </c>
      <c r="E4789" s="10">
        <f t="shared" si="1"/>
        <v>0</v>
      </c>
      <c r="F4789" s="10">
        <f t="shared" si="2"/>
        <v>0</v>
      </c>
      <c r="G4789" s="10">
        <f t="shared" si="3"/>
        <v>0</v>
      </c>
      <c r="H4789" s="11" t="str">
        <f t="shared" si="30"/>
        <v>JAN</v>
      </c>
    </row>
    <row r="4790">
      <c r="A4790" s="7">
        <v>44226.0</v>
      </c>
      <c r="B4790" s="8" t="s">
        <v>30</v>
      </c>
      <c r="C4790" s="27" t="s">
        <v>42</v>
      </c>
      <c r="D4790" s="28" t="s">
        <v>25</v>
      </c>
      <c r="E4790" s="10">
        <f t="shared" si="1"/>
        <v>0</v>
      </c>
      <c r="F4790" s="10">
        <f t="shared" si="2"/>
        <v>0</v>
      </c>
      <c r="G4790" s="10">
        <f t="shared" si="3"/>
        <v>0</v>
      </c>
      <c r="H4790" s="11" t="str">
        <f t="shared" si="30"/>
        <v>JAN</v>
      </c>
    </row>
    <row r="4791">
      <c r="A4791" s="53">
        <v>44226.0</v>
      </c>
      <c r="B4791" s="54" t="s">
        <v>30</v>
      </c>
      <c r="C4791" s="55" t="s">
        <v>18</v>
      </c>
      <c r="D4791" s="55" t="s">
        <v>35</v>
      </c>
      <c r="E4791" s="10">
        <f t="shared" si="1"/>
        <v>0</v>
      </c>
      <c r="F4791" s="10">
        <f t="shared" si="2"/>
        <v>1</v>
      </c>
      <c r="G4791" s="10">
        <f t="shared" si="3"/>
        <v>0</v>
      </c>
      <c r="H4791" s="11" t="str">
        <f t="shared" si="30"/>
        <v>JAN</v>
      </c>
    </row>
    <row r="4792">
      <c r="A4792" s="7">
        <v>44226.0</v>
      </c>
      <c r="B4792" s="8" t="s">
        <v>30</v>
      </c>
      <c r="C4792" s="27" t="s">
        <v>42</v>
      </c>
      <c r="D4792" s="28" t="s">
        <v>35</v>
      </c>
      <c r="E4792" s="10">
        <f t="shared" si="1"/>
        <v>0</v>
      </c>
      <c r="F4792" s="10">
        <f t="shared" si="2"/>
        <v>0</v>
      </c>
      <c r="G4792" s="10">
        <f t="shared" si="3"/>
        <v>0</v>
      </c>
      <c r="H4792" s="11" t="str">
        <f t="shared" si="30"/>
        <v>JAN</v>
      </c>
    </row>
    <row r="4793">
      <c r="A4793" s="60">
        <v>44226.0</v>
      </c>
      <c r="B4793" s="65" t="s">
        <v>30</v>
      </c>
      <c r="C4793" s="52" t="s">
        <v>42</v>
      </c>
      <c r="D4793" s="28" t="s">
        <v>35</v>
      </c>
      <c r="E4793" s="10">
        <f t="shared" si="1"/>
        <v>0</v>
      </c>
      <c r="F4793" s="10">
        <f t="shared" si="2"/>
        <v>0</v>
      </c>
      <c r="G4793" s="10">
        <f t="shared" si="3"/>
        <v>0</v>
      </c>
      <c r="H4793" s="11" t="str">
        <f t="shared" si="30"/>
        <v>JAN</v>
      </c>
    </row>
    <row r="4794">
      <c r="A4794" s="7">
        <v>44226.0</v>
      </c>
      <c r="B4794" s="22" t="s">
        <v>80</v>
      </c>
      <c r="C4794" s="23" t="s">
        <v>42</v>
      </c>
      <c r="D4794" s="24" t="s">
        <v>35</v>
      </c>
      <c r="E4794" s="10">
        <f t="shared" si="1"/>
        <v>0</v>
      </c>
      <c r="F4794" s="10">
        <f t="shared" si="2"/>
        <v>0</v>
      </c>
      <c r="G4794" s="10">
        <f t="shared" si="3"/>
        <v>0</v>
      </c>
      <c r="H4794" s="11" t="str">
        <f t="shared" si="30"/>
        <v>JAN</v>
      </c>
    </row>
    <row r="4795">
      <c r="A4795" s="7">
        <v>44227.0</v>
      </c>
      <c r="B4795" s="8" t="s">
        <v>30</v>
      </c>
      <c r="C4795" s="75" t="s">
        <v>18</v>
      </c>
      <c r="D4795" s="44" t="s">
        <v>19</v>
      </c>
      <c r="E4795" s="10">
        <f t="shared" si="1"/>
        <v>1</v>
      </c>
      <c r="F4795" s="10">
        <f t="shared" si="2"/>
        <v>0</v>
      </c>
      <c r="G4795" s="10">
        <f t="shared" si="3"/>
        <v>0</v>
      </c>
      <c r="H4795" s="11" t="str">
        <f t="shared" si="30"/>
        <v>JAN</v>
      </c>
    </row>
    <row r="4796">
      <c r="A4796" s="7">
        <v>44227.0</v>
      </c>
      <c r="B4796" s="8" t="s">
        <v>30</v>
      </c>
      <c r="C4796" s="9" t="s">
        <v>18</v>
      </c>
      <c r="D4796" s="73" t="s">
        <v>35</v>
      </c>
      <c r="E4796" s="10">
        <f t="shared" si="1"/>
        <v>0</v>
      </c>
      <c r="F4796" s="10">
        <f t="shared" si="2"/>
        <v>1</v>
      </c>
      <c r="G4796" s="10">
        <f t="shared" si="3"/>
        <v>0</v>
      </c>
      <c r="H4796" s="11" t="str">
        <f t="shared" si="30"/>
        <v>JAN</v>
      </c>
    </row>
    <row r="4797">
      <c r="A4797" s="7">
        <v>44227.0</v>
      </c>
      <c r="B4797" s="8" t="s">
        <v>30</v>
      </c>
      <c r="C4797" s="9" t="s">
        <v>18</v>
      </c>
      <c r="D4797" s="73" t="s">
        <v>19</v>
      </c>
      <c r="E4797" s="10">
        <f t="shared" si="1"/>
        <v>1</v>
      </c>
      <c r="F4797" s="10">
        <f t="shared" si="2"/>
        <v>0</v>
      </c>
      <c r="G4797" s="10">
        <f t="shared" si="3"/>
        <v>0</v>
      </c>
      <c r="H4797" s="11" t="str">
        <f t="shared" si="30"/>
        <v>JAN</v>
      </c>
    </row>
    <row r="4798">
      <c r="A4798" s="7">
        <v>44227.0</v>
      </c>
      <c r="B4798" s="8" t="s">
        <v>30</v>
      </c>
      <c r="C4798" s="9" t="s">
        <v>18</v>
      </c>
      <c r="D4798" s="73" t="s">
        <v>19</v>
      </c>
      <c r="E4798" s="10">
        <f t="shared" si="1"/>
        <v>1</v>
      </c>
      <c r="F4798" s="10">
        <f t="shared" si="2"/>
        <v>0</v>
      </c>
      <c r="G4798" s="10">
        <f t="shared" si="3"/>
        <v>0</v>
      </c>
      <c r="H4798" s="11" t="str">
        <f t="shared" si="30"/>
        <v>JAN</v>
      </c>
    </row>
    <row r="4799">
      <c r="A4799" s="7">
        <v>44227.0</v>
      </c>
      <c r="B4799" s="8" t="s">
        <v>30</v>
      </c>
      <c r="C4799" s="9" t="s">
        <v>18</v>
      </c>
      <c r="D4799" s="73" t="s">
        <v>19</v>
      </c>
      <c r="E4799" s="10">
        <f t="shared" si="1"/>
        <v>1</v>
      </c>
      <c r="F4799" s="10">
        <f t="shared" si="2"/>
        <v>0</v>
      </c>
      <c r="G4799" s="10">
        <f t="shared" si="3"/>
        <v>0</v>
      </c>
      <c r="H4799" s="11" t="str">
        <f t="shared" si="30"/>
        <v>JAN</v>
      </c>
    </row>
    <row r="4800">
      <c r="A4800" s="7">
        <v>44227.0</v>
      </c>
      <c r="B4800" s="8" t="s">
        <v>30</v>
      </c>
      <c r="C4800" s="9" t="s">
        <v>18</v>
      </c>
      <c r="D4800" s="73" t="s">
        <v>35</v>
      </c>
      <c r="E4800" s="10">
        <f t="shared" si="1"/>
        <v>0</v>
      </c>
      <c r="F4800" s="10">
        <f t="shared" si="2"/>
        <v>1</v>
      </c>
      <c r="G4800" s="10">
        <f t="shared" si="3"/>
        <v>0</v>
      </c>
      <c r="H4800" s="11" t="str">
        <f t="shared" si="30"/>
        <v>JAN</v>
      </c>
    </row>
    <row r="4801">
      <c r="A4801" s="7">
        <v>44227.0</v>
      </c>
      <c r="B4801" s="8" t="s">
        <v>30</v>
      </c>
      <c r="C4801" s="9" t="s">
        <v>18</v>
      </c>
      <c r="D4801" s="9" t="s">
        <v>19</v>
      </c>
      <c r="E4801" s="10">
        <f t="shared" si="1"/>
        <v>1</v>
      </c>
      <c r="F4801" s="10">
        <f t="shared" si="2"/>
        <v>0</v>
      </c>
      <c r="G4801" s="10">
        <f t="shared" si="3"/>
        <v>0</v>
      </c>
      <c r="H4801" s="11" t="str">
        <f t="shared" si="30"/>
        <v>JAN</v>
      </c>
    </row>
    <row r="4802">
      <c r="A4802" s="7">
        <v>44227.0</v>
      </c>
      <c r="B4802" s="8" t="s">
        <v>34</v>
      </c>
      <c r="C4802" s="9" t="s">
        <v>18</v>
      </c>
      <c r="D4802" s="8" t="s">
        <v>19</v>
      </c>
      <c r="E4802" s="10">
        <f t="shared" si="1"/>
        <v>1</v>
      </c>
      <c r="F4802" s="10">
        <f t="shared" si="2"/>
        <v>0</v>
      </c>
      <c r="G4802" s="10">
        <f t="shared" si="3"/>
        <v>0</v>
      </c>
      <c r="H4802" s="11" t="str">
        <f t="shared" si="30"/>
        <v>JAN</v>
      </c>
    </row>
    <row r="4803">
      <c r="A4803" s="7">
        <v>44227.0</v>
      </c>
      <c r="B4803" s="8" t="s">
        <v>71</v>
      </c>
      <c r="C4803" s="9" t="s">
        <v>18</v>
      </c>
      <c r="D4803" s="8" t="s">
        <v>25</v>
      </c>
      <c r="E4803" s="10">
        <f t="shared" si="1"/>
        <v>0</v>
      </c>
      <c r="F4803" s="10">
        <f t="shared" si="2"/>
        <v>0</v>
      </c>
      <c r="G4803" s="10">
        <f t="shared" si="3"/>
        <v>1</v>
      </c>
      <c r="H4803" s="11" t="str">
        <f t="shared" si="30"/>
        <v>JAN</v>
      </c>
    </row>
    <row r="4804">
      <c r="A4804" s="7">
        <v>44227.0</v>
      </c>
      <c r="B4804" s="8" t="s">
        <v>34</v>
      </c>
      <c r="C4804" s="27" t="s">
        <v>18</v>
      </c>
      <c r="D4804" s="28" t="s">
        <v>19</v>
      </c>
      <c r="E4804" s="10">
        <f t="shared" si="1"/>
        <v>1</v>
      </c>
      <c r="F4804" s="10">
        <f t="shared" si="2"/>
        <v>0</v>
      </c>
      <c r="G4804" s="10">
        <f t="shared" si="3"/>
        <v>0</v>
      </c>
      <c r="H4804" s="11" t="str">
        <f t="shared" si="30"/>
        <v>JAN</v>
      </c>
    </row>
    <row r="4805">
      <c r="A4805" s="7">
        <v>44227.0</v>
      </c>
      <c r="B4805" s="8" t="s">
        <v>37</v>
      </c>
      <c r="C4805" s="9" t="s">
        <v>18</v>
      </c>
      <c r="D4805" s="28" t="s">
        <v>19</v>
      </c>
      <c r="E4805" s="10">
        <f t="shared" si="1"/>
        <v>1</v>
      </c>
      <c r="F4805" s="10">
        <f t="shared" si="2"/>
        <v>0</v>
      </c>
      <c r="G4805" s="10">
        <f t="shared" si="3"/>
        <v>0</v>
      </c>
      <c r="H4805" s="11" t="str">
        <f t="shared" si="30"/>
        <v>JAN</v>
      </c>
    </row>
    <row r="4806">
      <c r="A4806" s="7">
        <v>44227.0</v>
      </c>
      <c r="B4806" s="8" t="s">
        <v>37</v>
      </c>
      <c r="C4806" s="9" t="s">
        <v>18</v>
      </c>
      <c r="D4806" s="28" t="s">
        <v>19</v>
      </c>
      <c r="E4806" s="10">
        <f t="shared" si="1"/>
        <v>1</v>
      </c>
      <c r="F4806" s="10">
        <f t="shared" si="2"/>
        <v>0</v>
      </c>
      <c r="G4806" s="10">
        <f t="shared" si="3"/>
        <v>0</v>
      </c>
      <c r="H4806" s="11" t="str">
        <f t="shared" si="30"/>
        <v>JAN</v>
      </c>
    </row>
    <row r="4807">
      <c r="A4807" s="7">
        <v>44227.0</v>
      </c>
      <c r="B4807" s="8" t="s">
        <v>30</v>
      </c>
      <c r="C4807" s="9" t="s">
        <v>18</v>
      </c>
      <c r="D4807" s="28" t="s">
        <v>19</v>
      </c>
      <c r="E4807" s="10">
        <f t="shared" si="1"/>
        <v>1</v>
      </c>
      <c r="F4807" s="10">
        <f t="shared" si="2"/>
        <v>0</v>
      </c>
      <c r="G4807" s="10">
        <f t="shared" si="3"/>
        <v>0</v>
      </c>
      <c r="H4807" s="11" t="str">
        <f t="shared" si="30"/>
        <v>JAN</v>
      </c>
    </row>
    <row r="4808">
      <c r="A4808" s="7">
        <v>44227.0</v>
      </c>
      <c r="B4808" s="8" t="s">
        <v>37</v>
      </c>
      <c r="C4808" s="9" t="s">
        <v>42</v>
      </c>
      <c r="D4808" s="28" t="s">
        <v>19</v>
      </c>
      <c r="E4808" s="10">
        <f t="shared" si="1"/>
        <v>0</v>
      </c>
      <c r="F4808" s="10">
        <f t="shared" si="2"/>
        <v>0</v>
      </c>
      <c r="G4808" s="10">
        <f t="shared" si="3"/>
        <v>0</v>
      </c>
      <c r="H4808" s="11" t="str">
        <f t="shared" si="30"/>
        <v>JAN</v>
      </c>
    </row>
    <row r="4809">
      <c r="A4809" s="7">
        <v>44227.0</v>
      </c>
      <c r="B4809" s="8" t="s">
        <v>37</v>
      </c>
      <c r="C4809" s="9" t="s">
        <v>42</v>
      </c>
      <c r="D4809" s="28" t="s">
        <v>19</v>
      </c>
      <c r="E4809" s="10">
        <f t="shared" si="1"/>
        <v>0</v>
      </c>
      <c r="F4809" s="10">
        <f t="shared" si="2"/>
        <v>0</v>
      </c>
      <c r="G4809" s="10">
        <f t="shared" si="3"/>
        <v>0</v>
      </c>
      <c r="H4809" s="11" t="str">
        <f t="shared" si="30"/>
        <v>JAN</v>
      </c>
    </row>
    <row r="4810">
      <c r="A4810" s="7">
        <v>44227.0</v>
      </c>
      <c r="B4810" s="8" t="s">
        <v>37</v>
      </c>
      <c r="C4810" s="9" t="s">
        <v>42</v>
      </c>
      <c r="D4810" s="28" t="s">
        <v>19</v>
      </c>
      <c r="E4810" s="10">
        <f t="shared" si="1"/>
        <v>0</v>
      </c>
      <c r="F4810" s="10">
        <f t="shared" si="2"/>
        <v>0</v>
      </c>
      <c r="G4810" s="10">
        <f t="shared" si="3"/>
        <v>0</v>
      </c>
      <c r="H4810" s="11" t="str">
        <f t="shared" si="30"/>
        <v>JAN</v>
      </c>
    </row>
    <row r="4811">
      <c r="A4811" s="7">
        <v>44227.0</v>
      </c>
      <c r="B4811" s="22" t="s">
        <v>34</v>
      </c>
      <c r="C4811" s="23" t="s">
        <v>18</v>
      </c>
      <c r="D4811" s="24" t="s">
        <v>19</v>
      </c>
      <c r="E4811" s="10">
        <f t="shared" si="1"/>
        <v>1</v>
      </c>
      <c r="F4811" s="10">
        <f t="shared" si="2"/>
        <v>0</v>
      </c>
      <c r="G4811" s="10">
        <f t="shared" si="3"/>
        <v>0</v>
      </c>
      <c r="H4811" s="11" t="str">
        <f t="shared" si="30"/>
        <v>JAN</v>
      </c>
    </row>
    <row r="4812">
      <c r="A4812" s="7">
        <v>44227.0</v>
      </c>
      <c r="B4812" s="22" t="s">
        <v>34</v>
      </c>
      <c r="C4812" s="23" t="s">
        <v>18</v>
      </c>
      <c r="D4812" s="24" t="s">
        <v>19</v>
      </c>
      <c r="E4812" s="10">
        <f t="shared" si="1"/>
        <v>1</v>
      </c>
      <c r="F4812" s="10">
        <f t="shared" si="2"/>
        <v>0</v>
      </c>
      <c r="G4812" s="10">
        <f t="shared" si="3"/>
        <v>0</v>
      </c>
      <c r="H4812" s="11" t="str">
        <f t="shared" si="30"/>
        <v>JAN</v>
      </c>
    </row>
    <row r="4813">
      <c r="A4813" s="7">
        <v>44227.0</v>
      </c>
      <c r="B4813" s="22" t="s">
        <v>34</v>
      </c>
      <c r="C4813" s="23" t="s">
        <v>18</v>
      </c>
      <c r="D4813" s="24" t="s">
        <v>19</v>
      </c>
      <c r="E4813" s="10">
        <f t="shared" si="1"/>
        <v>1</v>
      </c>
      <c r="F4813" s="10">
        <f t="shared" si="2"/>
        <v>0</v>
      </c>
      <c r="G4813" s="10">
        <f t="shared" si="3"/>
        <v>0</v>
      </c>
      <c r="H4813" s="11" t="str">
        <f t="shared" si="30"/>
        <v>JAN</v>
      </c>
    </row>
    <row r="4814">
      <c r="A4814" s="7">
        <v>44227.0</v>
      </c>
      <c r="B4814" s="22" t="s">
        <v>34</v>
      </c>
      <c r="C4814" s="23" t="s">
        <v>18</v>
      </c>
      <c r="D4814" s="24" t="s">
        <v>19</v>
      </c>
      <c r="E4814" s="10">
        <f t="shared" si="1"/>
        <v>1</v>
      </c>
      <c r="F4814" s="10">
        <f t="shared" si="2"/>
        <v>0</v>
      </c>
      <c r="G4814" s="10">
        <f t="shared" si="3"/>
        <v>0</v>
      </c>
      <c r="H4814" s="11" t="str">
        <f t="shared" si="30"/>
        <v>JAN</v>
      </c>
    </row>
    <row r="4815">
      <c r="A4815" s="7">
        <v>44227.0</v>
      </c>
      <c r="B4815" s="22" t="s">
        <v>34</v>
      </c>
      <c r="C4815" s="23" t="s">
        <v>18</v>
      </c>
      <c r="D4815" s="24" t="s">
        <v>19</v>
      </c>
      <c r="E4815" s="10">
        <f t="shared" si="1"/>
        <v>1</v>
      </c>
      <c r="F4815" s="10">
        <f t="shared" si="2"/>
        <v>0</v>
      </c>
      <c r="G4815" s="10">
        <f t="shared" si="3"/>
        <v>0</v>
      </c>
      <c r="H4815" s="11" t="str">
        <f t="shared" si="30"/>
        <v>JAN</v>
      </c>
    </row>
    <row r="4816">
      <c r="A4816" s="7">
        <v>44227.0</v>
      </c>
      <c r="B4816" s="22" t="s">
        <v>34</v>
      </c>
      <c r="C4816" s="23" t="s">
        <v>18</v>
      </c>
      <c r="D4816" s="24" t="s">
        <v>19</v>
      </c>
      <c r="E4816" s="10">
        <f t="shared" si="1"/>
        <v>1</v>
      </c>
      <c r="F4816" s="10">
        <f t="shared" si="2"/>
        <v>0</v>
      </c>
      <c r="G4816" s="10">
        <f t="shared" si="3"/>
        <v>0</v>
      </c>
      <c r="H4816" s="11" t="str">
        <f t="shared" si="30"/>
        <v>JAN</v>
      </c>
    </row>
    <row r="4817">
      <c r="A4817" s="7">
        <v>44227.0</v>
      </c>
      <c r="B4817" s="22" t="s">
        <v>40</v>
      </c>
      <c r="C4817" s="23" t="s">
        <v>18</v>
      </c>
      <c r="D4817" s="24" t="s">
        <v>19</v>
      </c>
      <c r="E4817" s="10">
        <f t="shared" si="1"/>
        <v>1</v>
      </c>
      <c r="F4817" s="10">
        <f t="shared" si="2"/>
        <v>0</v>
      </c>
      <c r="G4817" s="10">
        <f t="shared" si="3"/>
        <v>0</v>
      </c>
      <c r="H4817" s="11" t="str">
        <f t="shared" si="30"/>
        <v>JAN</v>
      </c>
    </row>
    <row r="4818">
      <c r="A4818" s="7">
        <v>44227.0</v>
      </c>
      <c r="B4818" s="22" t="s">
        <v>45</v>
      </c>
      <c r="C4818" s="23" t="s">
        <v>42</v>
      </c>
      <c r="D4818" s="24" t="s">
        <v>19</v>
      </c>
      <c r="E4818" s="10">
        <f t="shared" si="1"/>
        <v>0</v>
      </c>
      <c r="F4818" s="10">
        <f t="shared" si="2"/>
        <v>0</v>
      </c>
      <c r="G4818" s="10">
        <f t="shared" si="3"/>
        <v>0</v>
      </c>
      <c r="H4818" s="11" t="str">
        <f t="shared" si="30"/>
        <v>JAN</v>
      </c>
    </row>
    <row r="4819">
      <c r="A4819" s="7">
        <v>44227.0</v>
      </c>
      <c r="B4819" s="22" t="s">
        <v>40</v>
      </c>
      <c r="C4819" s="23" t="s">
        <v>18</v>
      </c>
      <c r="D4819" s="24" t="s">
        <v>66</v>
      </c>
      <c r="E4819" s="10">
        <f t="shared" si="1"/>
        <v>0</v>
      </c>
      <c r="F4819" s="10">
        <f t="shared" si="2"/>
        <v>0</v>
      </c>
      <c r="G4819" s="10">
        <f t="shared" si="3"/>
        <v>0</v>
      </c>
      <c r="H4819" s="11" t="str">
        <f t="shared" si="30"/>
        <v>JAN</v>
      </c>
    </row>
    <row r="4820">
      <c r="A4820" s="7">
        <v>44227.0</v>
      </c>
      <c r="B4820" s="22" t="s">
        <v>45</v>
      </c>
      <c r="C4820" s="23" t="s">
        <v>18</v>
      </c>
      <c r="D4820" s="24" t="s">
        <v>66</v>
      </c>
      <c r="E4820" s="10">
        <f t="shared" si="1"/>
        <v>0</v>
      </c>
      <c r="F4820" s="10">
        <f t="shared" si="2"/>
        <v>0</v>
      </c>
      <c r="G4820" s="10">
        <f t="shared" si="3"/>
        <v>0</v>
      </c>
      <c r="H4820" s="11" t="str">
        <f t="shared" si="30"/>
        <v>JAN</v>
      </c>
    </row>
    <row r="4821">
      <c r="A4821" s="7">
        <v>44227.0</v>
      </c>
      <c r="B4821" s="8" t="s">
        <v>34</v>
      </c>
      <c r="C4821" s="27" t="s">
        <v>18</v>
      </c>
      <c r="D4821" s="28" t="s">
        <v>25</v>
      </c>
      <c r="E4821" s="10">
        <f t="shared" si="1"/>
        <v>0</v>
      </c>
      <c r="F4821" s="10">
        <f t="shared" si="2"/>
        <v>0</v>
      </c>
      <c r="G4821" s="10">
        <f t="shared" si="3"/>
        <v>1</v>
      </c>
      <c r="H4821" s="11" t="str">
        <f t="shared" si="30"/>
        <v>JAN</v>
      </c>
    </row>
    <row r="4822">
      <c r="A4822" s="7">
        <v>44227.0</v>
      </c>
      <c r="B4822" s="8" t="s">
        <v>34</v>
      </c>
      <c r="C4822" s="27" t="s">
        <v>18</v>
      </c>
      <c r="D4822" s="28" t="s">
        <v>25</v>
      </c>
      <c r="E4822" s="10">
        <f t="shared" si="1"/>
        <v>0</v>
      </c>
      <c r="F4822" s="10">
        <f t="shared" si="2"/>
        <v>0</v>
      </c>
      <c r="G4822" s="10">
        <f t="shared" si="3"/>
        <v>1</v>
      </c>
      <c r="H4822" s="11" t="str">
        <f t="shared" si="30"/>
        <v>JAN</v>
      </c>
    </row>
    <row r="4823">
      <c r="A4823" s="7">
        <v>44227.0</v>
      </c>
      <c r="B4823" s="18" t="s">
        <v>92</v>
      </c>
      <c r="C4823" s="19" t="s">
        <v>18</v>
      </c>
      <c r="D4823" s="20" t="s">
        <v>25</v>
      </c>
      <c r="E4823" s="10">
        <f t="shared" si="1"/>
        <v>0</v>
      </c>
      <c r="F4823" s="10">
        <f t="shared" si="2"/>
        <v>0</v>
      </c>
      <c r="G4823" s="10">
        <f t="shared" si="3"/>
        <v>1</v>
      </c>
      <c r="H4823" s="11" t="str">
        <f t="shared" si="30"/>
        <v>JAN</v>
      </c>
    </row>
    <row r="4824">
      <c r="A4824" s="7">
        <v>44227.0</v>
      </c>
      <c r="B4824" s="8" t="s">
        <v>34</v>
      </c>
      <c r="C4824" s="9" t="s">
        <v>42</v>
      </c>
      <c r="D4824" s="28" t="s">
        <v>25</v>
      </c>
      <c r="E4824" s="10">
        <f t="shared" si="1"/>
        <v>0</v>
      </c>
      <c r="F4824" s="10">
        <f t="shared" si="2"/>
        <v>0</v>
      </c>
      <c r="G4824" s="10">
        <f t="shared" si="3"/>
        <v>0</v>
      </c>
      <c r="H4824" s="11" t="str">
        <f t="shared" si="30"/>
        <v>JAN</v>
      </c>
    </row>
    <row r="4825">
      <c r="A4825" s="7">
        <v>44227.0</v>
      </c>
      <c r="B4825" s="8" t="s">
        <v>34</v>
      </c>
      <c r="C4825" s="27" t="s">
        <v>42</v>
      </c>
      <c r="D4825" s="28" t="s">
        <v>25</v>
      </c>
      <c r="E4825" s="10">
        <f t="shared" si="1"/>
        <v>0</v>
      </c>
      <c r="F4825" s="10">
        <f t="shared" si="2"/>
        <v>0</v>
      </c>
      <c r="G4825" s="10">
        <f t="shared" si="3"/>
        <v>0</v>
      </c>
      <c r="H4825" s="11" t="str">
        <f t="shared" si="30"/>
        <v>JAN</v>
      </c>
    </row>
    <row r="4826">
      <c r="A4826" s="7">
        <v>44227.0</v>
      </c>
      <c r="B4826" s="8" t="s">
        <v>34</v>
      </c>
      <c r="C4826" s="27" t="s">
        <v>42</v>
      </c>
      <c r="D4826" s="28" t="s">
        <v>25</v>
      </c>
      <c r="E4826" s="10">
        <f t="shared" si="1"/>
        <v>0</v>
      </c>
      <c r="F4826" s="10">
        <f t="shared" si="2"/>
        <v>0</v>
      </c>
      <c r="G4826" s="10">
        <f t="shared" si="3"/>
        <v>0</v>
      </c>
      <c r="H4826" s="11" t="str">
        <f t="shared" si="30"/>
        <v>JAN</v>
      </c>
    </row>
    <row r="4827">
      <c r="A4827" s="7">
        <v>44227.0</v>
      </c>
      <c r="B4827" s="22" t="s">
        <v>90</v>
      </c>
      <c r="C4827" s="23" t="s">
        <v>42</v>
      </c>
      <c r="D4827" s="24" t="s">
        <v>25</v>
      </c>
      <c r="E4827" s="10">
        <f t="shared" si="1"/>
        <v>0</v>
      </c>
      <c r="F4827" s="10">
        <f t="shared" si="2"/>
        <v>0</v>
      </c>
      <c r="G4827" s="10">
        <f t="shared" si="3"/>
        <v>0</v>
      </c>
      <c r="H4827" s="11" t="str">
        <f t="shared" si="30"/>
        <v>JAN</v>
      </c>
    </row>
    <row r="4828">
      <c r="A4828" s="60">
        <v>44227.0</v>
      </c>
      <c r="B4828" s="65" t="s">
        <v>30</v>
      </c>
      <c r="C4828" s="52" t="s">
        <v>18</v>
      </c>
      <c r="D4828" s="28" t="s">
        <v>35</v>
      </c>
      <c r="E4828" s="10">
        <f t="shared" si="1"/>
        <v>0</v>
      </c>
      <c r="F4828" s="10">
        <f t="shared" si="2"/>
        <v>1</v>
      </c>
      <c r="G4828" s="10">
        <f t="shared" si="3"/>
        <v>0</v>
      </c>
      <c r="H4828" s="11" t="str">
        <f t="shared" si="30"/>
        <v>JAN</v>
      </c>
    </row>
    <row r="4829">
      <c r="A4829" s="7">
        <v>44227.0</v>
      </c>
      <c r="B4829" s="8" t="s">
        <v>34</v>
      </c>
      <c r="C4829" s="27" t="s">
        <v>42</v>
      </c>
      <c r="D4829" s="28" t="s">
        <v>35</v>
      </c>
      <c r="E4829" s="10">
        <f t="shared" si="1"/>
        <v>0</v>
      </c>
      <c r="F4829" s="10">
        <f t="shared" si="2"/>
        <v>0</v>
      </c>
      <c r="G4829" s="10">
        <f t="shared" si="3"/>
        <v>0</v>
      </c>
      <c r="H4829" s="11" t="str">
        <f t="shared" si="30"/>
        <v>JAN</v>
      </c>
    </row>
    <row r="4830">
      <c r="A4830" s="7">
        <v>44227.0</v>
      </c>
      <c r="B4830" s="22" t="s">
        <v>40</v>
      </c>
      <c r="C4830" s="23" t="s">
        <v>42</v>
      </c>
      <c r="D4830" s="24" t="s">
        <v>35</v>
      </c>
      <c r="E4830" s="10">
        <f t="shared" si="1"/>
        <v>0</v>
      </c>
      <c r="F4830" s="10">
        <f t="shared" si="2"/>
        <v>0</v>
      </c>
      <c r="G4830" s="10">
        <f t="shared" si="3"/>
        <v>0</v>
      </c>
      <c r="H4830" s="11" t="str">
        <f t="shared" si="30"/>
        <v>JAN</v>
      </c>
    </row>
    <row r="4831">
      <c r="A4831" s="7">
        <v>44228.0</v>
      </c>
      <c r="B4831" s="8" t="s">
        <v>30</v>
      </c>
      <c r="C4831" s="9" t="s">
        <v>18</v>
      </c>
      <c r="D4831" s="73" t="s">
        <v>35</v>
      </c>
      <c r="E4831" s="10">
        <f t="shared" si="1"/>
        <v>0</v>
      </c>
      <c r="F4831" s="10">
        <f t="shared" si="2"/>
        <v>1</v>
      </c>
      <c r="G4831" s="10">
        <f t="shared" si="3"/>
        <v>0</v>
      </c>
      <c r="H4831" s="11" t="str">
        <f t="shared" ref="H4831:H6871" si="31">IF( AND( A4831 &lt;= DATE(2021,2,29), A4831 &gt;= DATE(2021,2,1)), "FEB", 0)</f>
        <v>FEB</v>
      </c>
    </row>
    <row r="4832">
      <c r="A4832" s="7">
        <v>44228.0</v>
      </c>
      <c r="B4832" s="8" t="s">
        <v>30</v>
      </c>
      <c r="C4832" s="9" t="s">
        <v>18</v>
      </c>
      <c r="D4832" s="43" t="s">
        <v>35</v>
      </c>
      <c r="E4832" s="10">
        <f t="shared" si="1"/>
        <v>0</v>
      </c>
      <c r="F4832" s="10">
        <f t="shared" si="2"/>
        <v>1</v>
      </c>
      <c r="G4832" s="10">
        <f t="shared" si="3"/>
        <v>0</v>
      </c>
      <c r="H4832" s="11" t="str">
        <f t="shared" si="31"/>
        <v>FEB</v>
      </c>
    </row>
    <row r="4833">
      <c r="A4833" s="7">
        <v>44228.0</v>
      </c>
      <c r="B4833" s="8" t="s">
        <v>34</v>
      </c>
      <c r="C4833" s="9" t="s">
        <v>42</v>
      </c>
      <c r="D4833" s="8" t="s">
        <v>19</v>
      </c>
      <c r="E4833" s="10">
        <f t="shared" si="1"/>
        <v>0</v>
      </c>
      <c r="F4833" s="10">
        <f t="shared" si="2"/>
        <v>0</v>
      </c>
      <c r="G4833" s="10">
        <f t="shared" si="3"/>
        <v>0</v>
      </c>
      <c r="H4833" s="11" t="str">
        <f t="shared" si="31"/>
        <v>FEB</v>
      </c>
    </row>
    <row r="4834">
      <c r="A4834" s="7">
        <v>44228.0</v>
      </c>
      <c r="B4834" s="8" t="s">
        <v>30</v>
      </c>
      <c r="C4834" s="9" t="s">
        <v>18</v>
      </c>
      <c r="D4834" s="8" t="s">
        <v>19</v>
      </c>
      <c r="E4834" s="10">
        <f t="shared" si="1"/>
        <v>1</v>
      </c>
      <c r="F4834" s="10">
        <f t="shared" si="2"/>
        <v>0</v>
      </c>
      <c r="G4834" s="10">
        <f t="shared" si="3"/>
        <v>0</v>
      </c>
      <c r="H4834" s="11" t="str">
        <f t="shared" si="31"/>
        <v>FEB</v>
      </c>
    </row>
    <row r="4835">
      <c r="A4835" s="7">
        <v>44228.0</v>
      </c>
      <c r="B4835" s="8" t="s">
        <v>30</v>
      </c>
      <c r="C4835" s="9" t="s">
        <v>18</v>
      </c>
      <c r="D4835" s="8" t="s">
        <v>25</v>
      </c>
      <c r="E4835" s="10">
        <f t="shared" si="1"/>
        <v>0</v>
      </c>
      <c r="F4835" s="10">
        <f t="shared" si="2"/>
        <v>0</v>
      </c>
      <c r="G4835" s="10">
        <f t="shared" si="3"/>
        <v>1</v>
      </c>
      <c r="H4835" s="11" t="str">
        <f t="shared" si="31"/>
        <v>FEB</v>
      </c>
    </row>
    <row r="4836">
      <c r="A4836" s="7">
        <v>44228.0</v>
      </c>
      <c r="B4836" s="8" t="s">
        <v>74</v>
      </c>
      <c r="C4836" s="9" t="s">
        <v>18</v>
      </c>
      <c r="D4836" s="8" t="s">
        <v>25</v>
      </c>
      <c r="E4836" s="10">
        <f t="shared" si="1"/>
        <v>0</v>
      </c>
      <c r="F4836" s="10">
        <f t="shared" si="2"/>
        <v>0</v>
      </c>
      <c r="G4836" s="10">
        <f t="shared" si="3"/>
        <v>1</v>
      </c>
      <c r="H4836" s="11" t="str">
        <f t="shared" si="31"/>
        <v>FEB</v>
      </c>
    </row>
    <row r="4837">
      <c r="A4837" s="7">
        <v>44228.0</v>
      </c>
      <c r="B4837" s="8" t="s">
        <v>37</v>
      </c>
      <c r="C4837" s="46" t="s">
        <v>18</v>
      </c>
      <c r="D4837" s="43" t="s">
        <v>19</v>
      </c>
      <c r="E4837" s="10">
        <f t="shared" si="1"/>
        <v>1</v>
      </c>
      <c r="F4837" s="10">
        <f t="shared" si="2"/>
        <v>0</v>
      </c>
      <c r="G4837" s="10">
        <f t="shared" si="3"/>
        <v>0</v>
      </c>
      <c r="H4837" s="11" t="str">
        <f t="shared" si="31"/>
        <v>FEB</v>
      </c>
    </row>
    <row r="4838">
      <c r="A4838" s="17">
        <v>44228.0</v>
      </c>
      <c r="B4838" s="25" t="s">
        <v>30</v>
      </c>
      <c r="C4838" s="62" t="s">
        <v>18</v>
      </c>
      <c r="D4838" s="44" t="s">
        <v>19</v>
      </c>
      <c r="E4838" s="10">
        <f t="shared" si="1"/>
        <v>1</v>
      </c>
      <c r="F4838" s="10">
        <f t="shared" si="2"/>
        <v>0</v>
      </c>
      <c r="G4838" s="10">
        <f t="shared" si="3"/>
        <v>0</v>
      </c>
      <c r="H4838" s="11" t="str">
        <f t="shared" si="31"/>
        <v>FEB</v>
      </c>
    </row>
    <row r="4839">
      <c r="A4839" s="17">
        <v>44228.0</v>
      </c>
      <c r="B4839" s="25" t="s">
        <v>30</v>
      </c>
      <c r="C4839" s="62" t="s">
        <v>42</v>
      </c>
      <c r="D4839" s="44" t="s">
        <v>66</v>
      </c>
      <c r="E4839" s="10">
        <f t="shared" si="1"/>
        <v>0</v>
      </c>
      <c r="F4839" s="10">
        <f t="shared" si="2"/>
        <v>0</v>
      </c>
      <c r="G4839" s="10">
        <f t="shared" si="3"/>
        <v>0</v>
      </c>
      <c r="H4839" s="11" t="str">
        <f t="shared" si="31"/>
        <v>FEB</v>
      </c>
    </row>
    <row r="4840">
      <c r="A4840" s="17">
        <v>44228.0</v>
      </c>
      <c r="B4840" s="25" t="s">
        <v>30</v>
      </c>
      <c r="C4840" s="62" t="s">
        <v>42</v>
      </c>
      <c r="D4840" s="44" t="s">
        <v>66</v>
      </c>
      <c r="E4840" s="10">
        <f t="shared" si="1"/>
        <v>0</v>
      </c>
      <c r="F4840" s="10">
        <f t="shared" si="2"/>
        <v>0</v>
      </c>
      <c r="G4840" s="10">
        <f t="shared" si="3"/>
        <v>0</v>
      </c>
      <c r="H4840" s="11" t="str">
        <f t="shared" si="31"/>
        <v>FEB</v>
      </c>
    </row>
    <row r="4841">
      <c r="A4841" s="17">
        <v>44228.0</v>
      </c>
      <c r="B4841" s="25" t="s">
        <v>30</v>
      </c>
      <c r="C4841" s="62" t="s">
        <v>42</v>
      </c>
      <c r="D4841" s="44" t="s">
        <v>66</v>
      </c>
      <c r="E4841" s="10">
        <f t="shared" si="1"/>
        <v>0</v>
      </c>
      <c r="F4841" s="10">
        <f t="shared" si="2"/>
        <v>0</v>
      </c>
      <c r="G4841" s="10">
        <f t="shared" si="3"/>
        <v>0</v>
      </c>
      <c r="H4841" s="11" t="str">
        <f t="shared" si="31"/>
        <v>FEB</v>
      </c>
    </row>
    <row r="4842">
      <c r="A4842" s="17">
        <v>44228.0</v>
      </c>
      <c r="B4842" s="25" t="s">
        <v>30</v>
      </c>
      <c r="C4842" s="62" t="s">
        <v>42</v>
      </c>
      <c r="D4842" s="44" t="s">
        <v>66</v>
      </c>
      <c r="E4842" s="10">
        <f t="shared" si="1"/>
        <v>0</v>
      </c>
      <c r="F4842" s="10">
        <f t="shared" si="2"/>
        <v>0</v>
      </c>
      <c r="G4842" s="10">
        <f t="shared" si="3"/>
        <v>0</v>
      </c>
      <c r="H4842" s="11" t="str">
        <f t="shared" si="31"/>
        <v>FEB</v>
      </c>
    </row>
    <row r="4843">
      <c r="A4843" s="7">
        <v>44228.0</v>
      </c>
      <c r="B4843" s="8" t="s">
        <v>30</v>
      </c>
      <c r="C4843" s="40" t="s">
        <v>18</v>
      </c>
      <c r="D4843" s="9" t="s">
        <v>19</v>
      </c>
      <c r="E4843" s="10">
        <f t="shared" si="1"/>
        <v>1</v>
      </c>
      <c r="F4843" s="10">
        <f t="shared" si="2"/>
        <v>0</v>
      </c>
      <c r="G4843" s="10">
        <f t="shared" si="3"/>
        <v>0</v>
      </c>
      <c r="H4843" s="11" t="str">
        <f t="shared" si="31"/>
        <v>FEB</v>
      </c>
    </row>
    <row r="4844">
      <c r="A4844" s="82">
        <v>44228.0</v>
      </c>
      <c r="B4844" s="83" t="s">
        <v>30</v>
      </c>
      <c r="C4844" s="49" t="s">
        <v>18</v>
      </c>
      <c r="D4844" s="48" t="s">
        <v>19</v>
      </c>
      <c r="E4844" s="10">
        <f t="shared" si="1"/>
        <v>1</v>
      </c>
      <c r="F4844" s="10">
        <f t="shared" si="2"/>
        <v>0</v>
      </c>
      <c r="G4844" s="10">
        <f t="shared" si="3"/>
        <v>0</v>
      </c>
      <c r="H4844" s="11" t="str">
        <f t="shared" si="31"/>
        <v>FEB</v>
      </c>
    </row>
    <row r="4845">
      <c r="A4845" s="7">
        <v>44228.0</v>
      </c>
      <c r="B4845" s="8" t="s">
        <v>90</v>
      </c>
      <c r="C4845" s="40" t="s">
        <v>42</v>
      </c>
      <c r="D4845" s="9" t="s">
        <v>19</v>
      </c>
      <c r="E4845" s="10">
        <f t="shared" si="1"/>
        <v>0</v>
      </c>
      <c r="F4845" s="10">
        <f t="shared" si="2"/>
        <v>0</v>
      </c>
      <c r="G4845" s="10">
        <f t="shared" si="3"/>
        <v>0</v>
      </c>
      <c r="H4845" s="11" t="str">
        <f t="shared" si="31"/>
        <v>FEB</v>
      </c>
    </row>
    <row r="4846">
      <c r="A4846" s="7">
        <v>44228.0</v>
      </c>
      <c r="B4846" s="8" t="s">
        <v>34</v>
      </c>
      <c r="C4846" s="9" t="s">
        <v>18</v>
      </c>
      <c r="D4846" s="28" t="s">
        <v>19</v>
      </c>
      <c r="E4846" s="10">
        <f t="shared" si="1"/>
        <v>1</v>
      </c>
      <c r="F4846" s="10">
        <f t="shared" si="2"/>
        <v>0</v>
      </c>
      <c r="G4846" s="10">
        <f t="shared" si="3"/>
        <v>0</v>
      </c>
      <c r="H4846" s="11" t="str">
        <f t="shared" si="31"/>
        <v>FEB</v>
      </c>
    </row>
    <row r="4847">
      <c r="A4847" s="7">
        <v>44228.0</v>
      </c>
      <c r="B4847" s="8" t="s">
        <v>34</v>
      </c>
      <c r="C4847" s="9" t="s">
        <v>18</v>
      </c>
      <c r="D4847" s="28" t="s">
        <v>19</v>
      </c>
      <c r="E4847" s="10">
        <f t="shared" si="1"/>
        <v>1</v>
      </c>
      <c r="F4847" s="10">
        <f t="shared" si="2"/>
        <v>0</v>
      </c>
      <c r="G4847" s="10">
        <f t="shared" si="3"/>
        <v>0</v>
      </c>
      <c r="H4847" s="11" t="str">
        <f t="shared" si="31"/>
        <v>FEB</v>
      </c>
    </row>
    <row r="4848">
      <c r="A4848" s="7">
        <v>44228.0</v>
      </c>
      <c r="B4848" s="43" t="s">
        <v>34</v>
      </c>
      <c r="C4848" s="43" t="s">
        <v>18</v>
      </c>
      <c r="D4848" s="28" t="s">
        <v>19</v>
      </c>
      <c r="E4848" s="10">
        <f t="shared" si="1"/>
        <v>1</v>
      </c>
      <c r="F4848" s="10">
        <f t="shared" si="2"/>
        <v>0</v>
      </c>
      <c r="G4848" s="10">
        <f t="shared" si="3"/>
        <v>0</v>
      </c>
      <c r="H4848" s="11" t="str">
        <f t="shared" si="31"/>
        <v>FEB</v>
      </c>
    </row>
    <row r="4849">
      <c r="A4849" s="7">
        <v>44228.0</v>
      </c>
      <c r="B4849" s="8" t="s">
        <v>43</v>
      </c>
      <c r="C4849" s="27" t="s">
        <v>18</v>
      </c>
      <c r="D4849" s="28" t="s">
        <v>19</v>
      </c>
      <c r="E4849" s="10">
        <f t="shared" si="1"/>
        <v>1</v>
      </c>
      <c r="F4849" s="10">
        <f t="shared" si="2"/>
        <v>0</v>
      </c>
      <c r="G4849" s="10">
        <f t="shared" si="3"/>
        <v>0</v>
      </c>
      <c r="H4849" s="11" t="str">
        <f t="shared" si="31"/>
        <v>FEB</v>
      </c>
    </row>
    <row r="4850">
      <c r="A4850" s="7">
        <v>44228.0</v>
      </c>
      <c r="B4850" s="43" t="s">
        <v>30</v>
      </c>
      <c r="C4850" s="43" t="s">
        <v>18</v>
      </c>
      <c r="D4850" s="28" t="s">
        <v>19</v>
      </c>
      <c r="E4850" s="10">
        <f t="shared" si="1"/>
        <v>1</v>
      </c>
      <c r="F4850" s="10">
        <f t="shared" si="2"/>
        <v>0</v>
      </c>
      <c r="G4850" s="10">
        <f t="shared" si="3"/>
        <v>0</v>
      </c>
      <c r="H4850" s="11" t="str">
        <f t="shared" si="31"/>
        <v>FEB</v>
      </c>
    </row>
    <row r="4851">
      <c r="A4851" s="7">
        <v>44228.0</v>
      </c>
      <c r="B4851" s="43" t="s">
        <v>30</v>
      </c>
      <c r="C4851" s="43" t="s">
        <v>18</v>
      </c>
      <c r="D4851" s="28" t="s">
        <v>19</v>
      </c>
      <c r="E4851" s="10">
        <f t="shared" si="1"/>
        <v>1</v>
      </c>
      <c r="F4851" s="10">
        <f t="shared" si="2"/>
        <v>0</v>
      </c>
      <c r="G4851" s="10">
        <f t="shared" si="3"/>
        <v>0</v>
      </c>
      <c r="H4851" s="11" t="str">
        <f t="shared" si="31"/>
        <v>FEB</v>
      </c>
    </row>
    <row r="4852">
      <c r="A4852" s="60">
        <v>44228.0</v>
      </c>
      <c r="B4852" s="45" t="s">
        <v>30</v>
      </c>
      <c r="C4852" s="45" t="s">
        <v>18</v>
      </c>
      <c r="D4852" s="28" t="s">
        <v>19</v>
      </c>
      <c r="E4852" s="10">
        <f t="shared" si="1"/>
        <v>1</v>
      </c>
      <c r="F4852" s="10">
        <f t="shared" si="2"/>
        <v>0</v>
      </c>
      <c r="G4852" s="10">
        <f t="shared" si="3"/>
        <v>0</v>
      </c>
      <c r="H4852" s="11" t="str">
        <f t="shared" si="31"/>
        <v>FEB</v>
      </c>
    </row>
    <row r="4853">
      <c r="A4853" s="7">
        <v>44228.0</v>
      </c>
      <c r="B4853" s="8" t="s">
        <v>34</v>
      </c>
      <c r="C4853" s="9" t="s">
        <v>42</v>
      </c>
      <c r="D4853" s="28" t="s">
        <v>19</v>
      </c>
      <c r="E4853" s="10">
        <f t="shared" si="1"/>
        <v>0</v>
      </c>
      <c r="F4853" s="10">
        <f t="shared" si="2"/>
        <v>0</v>
      </c>
      <c r="G4853" s="10">
        <f t="shared" si="3"/>
        <v>0</v>
      </c>
      <c r="H4853" s="11" t="str">
        <f t="shared" si="31"/>
        <v>FEB</v>
      </c>
    </row>
    <row r="4854">
      <c r="A4854" s="7">
        <v>44228.0</v>
      </c>
      <c r="B4854" s="8" t="s">
        <v>34</v>
      </c>
      <c r="C4854" s="9" t="s">
        <v>42</v>
      </c>
      <c r="D4854" s="28" t="s">
        <v>19</v>
      </c>
      <c r="E4854" s="10">
        <f t="shared" si="1"/>
        <v>0</v>
      </c>
      <c r="F4854" s="10">
        <f t="shared" si="2"/>
        <v>0</v>
      </c>
      <c r="G4854" s="10">
        <f t="shared" si="3"/>
        <v>0</v>
      </c>
      <c r="H4854" s="11" t="str">
        <f t="shared" si="31"/>
        <v>FEB</v>
      </c>
    </row>
    <row r="4855">
      <c r="A4855" s="7">
        <v>44228.0</v>
      </c>
      <c r="B4855" s="8" t="s">
        <v>37</v>
      </c>
      <c r="C4855" s="9" t="s">
        <v>42</v>
      </c>
      <c r="D4855" s="28" t="s">
        <v>19</v>
      </c>
      <c r="E4855" s="10">
        <f t="shared" si="1"/>
        <v>0</v>
      </c>
      <c r="F4855" s="10">
        <f t="shared" si="2"/>
        <v>0</v>
      </c>
      <c r="G4855" s="10">
        <f t="shared" si="3"/>
        <v>0</v>
      </c>
      <c r="H4855" s="11" t="str">
        <f t="shared" si="31"/>
        <v>FEB</v>
      </c>
    </row>
    <row r="4856">
      <c r="A4856" s="7">
        <v>44228.0</v>
      </c>
      <c r="B4856" s="22" t="s">
        <v>34</v>
      </c>
      <c r="C4856" s="23" t="s">
        <v>18</v>
      </c>
      <c r="D4856" s="24" t="s">
        <v>19</v>
      </c>
      <c r="E4856" s="10">
        <f t="shared" si="1"/>
        <v>1</v>
      </c>
      <c r="F4856" s="10">
        <f t="shared" si="2"/>
        <v>0</v>
      </c>
      <c r="G4856" s="10">
        <f t="shared" si="3"/>
        <v>0</v>
      </c>
      <c r="H4856" s="11" t="str">
        <f t="shared" si="31"/>
        <v>FEB</v>
      </c>
    </row>
    <row r="4857">
      <c r="A4857" s="7">
        <v>44228.0</v>
      </c>
      <c r="B4857" s="22" t="s">
        <v>34</v>
      </c>
      <c r="C4857" s="23" t="s">
        <v>18</v>
      </c>
      <c r="D4857" s="24" t="s">
        <v>19</v>
      </c>
      <c r="E4857" s="10">
        <f t="shared" si="1"/>
        <v>1</v>
      </c>
      <c r="F4857" s="10">
        <f t="shared" si="2"/>
        <v>0</v>
      </c>
      <c r="G4857" s="10">
        <f t="shared" si="3"/>
        <v>0</v>
      </c>
      <c r="H4857" s="11" t="str">
        <f t="shared" si="31"/>
        <v>FEB</v>
      </c>
    </row>
    <row r="4858">
      <c r="A4858" s="7">
        <v>44228.0</v>
      </c>
      <c r="B4858" s="22" t="s">
        <v>34</v>
      </c>
      <c r="C4858" s="23" t="s">
        <v>18</v>
      </c>
      <c r="D4858" s="24" t="s">
        <v>19</v>
      </c>
      <c r="E4858" s="10">
        <f t="shared" si="1"/>
        <v>1</v>
      </c>
      <c r="F4858" s="10">
        <f t="shared" si="2"/>
        <v>0</v>
      </c>
      <c r="G4858" s="10">
        <f t="shared" si="3"/>
        <v>0</v>
      </c>
      <c r="H4858" s="11" t="str">
        <f t="shared" si="31"/>
        <v>FEB</v>
      </c>
    </row>
    <row r="4859">
      <c r="A4859" s="7">
        <v>44228.0</v>
      </c>
      <c r="B4859" s="22" t="s">
        <v>43</v>
      </c>
      <c r="C4859" s="23" t="s">
        <v>18</v>
      </c>
      <c r="D4859" s="24" t="s">
        <v>19</v>
      </c>
      <c r="E4859" s="10">
        <f t="shared" si="1"/>
        <v>1</v>
      </c>
      <c r="F4859" s="10">
        <f t="shared" si="2"/>
        <v>0</v>
      </c>
      <c r="G4859" s="10">
        <f t="shared" si="3"/>
        <v>0</v>
      </c>
      <c r="H4859" s="11" t="str">
        <f t="shared" si="31"/>
        <v>FEB</v>
      </c>
    </row>
    <row r="4860">
      <c r="A4860" s="7">
        <v>44228.0</v>
      </c>
      <c r="B4860" s="24" t="s">
        <v>43</v>
      </c>
      <c r="C4860" s="23" t="s">
        <v>18</v>
      </c>
      <c r="D4860" s="24" t="s">
        <v>19</v>
      </c>
      <c r="E4860" s="10">
        <f t="shared" si="1"/>
        <v>1</v>
      </c>
      <c r="F4860" s="10">
        <f t="shared" si="2"/>
        <v>0</v>
      </c>
      <c r="G4860" s="10">
        <f t="shared" si="3"/>
        <v>0</v>
      </c>
      <c r="H4860" s="11" t="str">
        <f t="shared" si="31"/>
        <v>FEB</v>
      </c>
    </row>
    <row r="4861">
      <c r="A4861" s="60">
        <v>44228.0</v>
      </c>
      <c r="B4861" s="45" t="s">
        <v>30</v>
      </c>
      <c r="C4861" s="65" t="s">
        <v>18</v>
      </c>
      <c r="D4861" s="28" t="s">
        <v>19</v>
      </c>
      <c r="E4861" s="10">
        <f t="shared" si="1"/>
        <v>1</v>
      </c>
      <c r="F4861" s="10">
        <f t="shared" si="2"/>
        <v>0</v>
      </c>
      <c r="G4861" s="10">
        <f t="shared" si="3"/>
        <v>0</v>
      </c>
      <c r="H4861" s="11" t="str">
        <f t="shared" si="31"/>
        <v>FEB</v>
      </c>
    </row>
    <row r="4862">
      <c r="A4862" s="7">
        <v>44228.0</v>
      </c>
      <c r="B4862" s="43" t="s">
        <v>30</v>
      </c>
      <c r="C4862" s="52" t="s">
        <v>18</v>
      </c>
      <c r="D4862" s="28" t="s">
        <v>19</v>
      </c>
      <c r="E4862" s="10">
        <f t="shared" si="1"/>
        <v>1</v>
      </c>
      <c r="F4862" s="10">
        <f t="shared" si="2"/>
        <v>0</v>
      </c>
      <c r="G4862" s="10">
        <f t="shared" si="3"/>
        <v>0</v>
      </c>
      <c r="H4862" s="11" t="str">
        <f t="shared" si="31"/>
        <v>FEB</v>
      </c>
    </row>
    <row r="4863">
      <c r="A4863" s="7">
        <v>44228.0</v>
      </c>
      <c r="B4863" s="22" t="s">
        <v>80</v>
      </c>
      <c r="C4863" s="23" t="s">
        <v>18</v>
      </c>
      <c r="D4863" s="24" t="s">
        <v>19</v>
      </c>
      <c r="E4863" s="10">
        <f t="shared" si="1"/>
        <v>1</v>
      </c>
      <c r="F4863" s="10">
        <f t="shared" si="2"/>
        <v>0</v>
      </c>
      <c r="G4863" s="10">
        <f t="shared" si="3"/>
        <v>0</v>
      </c>
      <c r="H4863" s="11" t="str">
        <f t="shared" si="31"/>
        <v>FEB</v>
      </c>
    </row>
    <row r="4864">
      <c r="A4864" s="7">
        <v>44228.0</v>
      </c>
      <c r="B4864" s="43" t="s">
        <v>36</v>
      </c>
      <c r="C4864" s="52" t="s">
        <v>42</v>
      </c>
      <c r="D4864" s="28" t="s">
        <v>19</v>
      </c>
      <c r="E4864" s="10">
        <f t="shared" si="1"/>
        <v>0</v>
      </c>
      <c r="F4864" s="10">
        <f t="shared" si="2"/>
        <v>0</v>
      </c>
      <c r="G4864" s="10">
        <f t="shared" si="3"/>
        <v>0</v>
      </c>
      <c r="H4864" s="11" t="str">
        <f t="shared" si="31"/>
        <v>FEB</v>
      </c>
    </row>
    <row r="4865">
      <c r="A4865" s="7">
        <v>44228.0</v>
      </c>
      <c r="B4865" s="22" t="s">
        <v>45</v>
      </c>
      <c r="C4865" s="23" t="s">
        <v>18</v>
      </c>
      <c r="D4865" s="24" t="s">
        <v>66</v>
      </c>
      <c r="E4865" s="10">
        <f t="shared" si="1"/>
        <v>0</v>
      </c>
      <c r="F4865" s="10">
        <f t="shared" si="2"/>
        <v>0</v>
      </c>
      <c r="G4865" s="10">
        <f t="shared" si="3"/>
        <v>0</v>
      </c>
      <c r="H4865" s="11" t="str">
        <f t="shared" si="31"/>
        <v>FEB</v>
      </c>
    </row>
    <row r="4866">
      <c r="A4866" s="60">
        <v>44228.0</v>
      </c>
      <c r="B4866" s="65" t="s">
        <v>22</v>
      </c>
      <c r="C4866" s="52" t="s">
        <v>18</v>
      </c>
      <c r="D4866" s="28" t="s">
        <v>66</v>
      </c>
      <c r="E4866" s="10">
        <f t="shared" si="1"/>
        <v>0</v>
      </c>
      <c r="F4866" s="10">
        <f t="shared" si="2"/>
        <v>0</v>
      </c>
      <c r="G4866" s="10">
        <f t="shared" si="3"/>
        <v>0</v>
      </c>
      <c r="H4866" s="11" t="str">
        <f t="shared" si="31"/>
        <v>FEB</v>
      </c>
    </row>
    <row r="4867">
      <c r="A4867" s="7">
        <v>44228.0</v>
      </c>
      <c r="B4867" s="22" t="s">
        <v>45</v>
      </c>
      <c r="C4867" s="23" t="s">
        <v>18</v>
      </c>
      <c r="D4867" s="24" t="s">
        <v>25</v>
      </c>
      <c r="E4867" s="10">
        <f t="shared" si="1"/>
        <v>0</v>
      </c>
      <c r="F4867" s="10">
        <f t="shared" si="2"/>
        <v>0</v>
      </c>
      <c r="G4867" s="10">
        <f t="shared" si="3"/>
        <v>1</v>
      </c>
      <c r="H4867" s="11" t="str">
        <f t="shared" si="31"/>
        <v>FEB</v>
      </c>
    </row>
    <row r="4868">
      <c r="A4868" s="50">
        <v>44228.0</v>
      </c>
      <c r="B4868" s="22" t="s">
        <v>83</v>
      </c>
      <c r="C4868" s="23" t="s">
        <v>18</v>
      </c>
      <c r="D4868" s="51" t="s">
        <v>25</v>
      </c>
      <c r="E4868" s="10">
        <f t="shared" si="1"/>
        <v>0</v>
      </c>
      <c r="F4868" s="10">
        <f t="shared" si="2"/>
        <v>0</v>
      </c>
      <c r="G4868" s="10">
        <f t="shared" si="3"/>
        <v>1</v>
      </c>
      <c r="H4868" s="11" t="str">
        <f t="shared" si="31"/>
        <v>FEB</v>
      </c>
    </row>
    <row r="4869">
      <c r="A4869" s="7">
        <v>44229.0</v>
      </c>
      <c r="B4869" s="8" t="s">
        <v>30</v>
      </c>
      <c r="C4869" s="75" t="s">
        <v>18</v>
      </c>
      <c r="D4869" s="44" t="s">
        <v>25</v>
      </c>
      <c r="E4869" s="10">
        <f t="shared" si="1"/>
        <v>0</v>
      </c>
      <c r="F4869" s="10">
        <f t="shared" si="2"/>
        <v>0</v>
      </c>
      <c r="G4869" s="10">
        <f t="shared" si="3"/>
        <v>1</v>
      </c>
      <c r="H4869" s="11" t="str">
        <f t="shared" si="31"/>
        <v>FEB</v>
      </c>
    </row>
    <row r="4870">
      <c r="A4870" s="7">
        <v>44229.0</v>
      </c>
      <c r="B4870" s="8" t="s">
        <v>37</v>
      </c>
      <c r="C4870" s="9" t="s">
        <v>18</v>
      </c>
      <c r="D4870" s="45" t="s">
        <v>19</v>
      </c>
      <c r="E4870" s="10">
        <f t="shared" si="1"/>
        <v>1</v>
      </c>
      <c r="F4870" s="10">
        <f t="shared" si="2"/>
        <v>0</v>
      </c>
      <c r="G4870" s="10">
        <f t="shared" si="3"/>
        <v>0</v>
      </c>
      <c r="H4870" s="11" t="str">
        <f t="shared" si="31"/>
        <v>FEB</v>
      </c>
    </row>
    <row r="4871">
      <c r="A4871" s="7">
        <v>44229.0</v>
      </c>
      <c r="B4871" s="8" t="s">
        <v>30</v>
      </c>
      <c r="C4871" s="80" t="s">
        <v>42</v>
      </c>
      <c r="D4871" s="8" t="s">
        <v>66</v>
      </c>
      <c r="E4871" s="10">
        <f t="shared" si="1"/>
        <v>0</v>
      </c>
      <c r="F4871" s="10">
        <f t="shared" si="2"/>
        <v>0</v>
      </c>
      <c r="G4871" s="10">
        <f t="shared" si="3"/>
        <v>0</v>
      </c>
      <c r="H4871" s="11" t="str">
        <f t="shared" si="31"/>
        <v>FEB</v>
      </c>
    </row>
    <row r="4872">
      <c r="A4872" s="7">
        <v>44229.0</v>
      </c>
      <c r="B4872" s="8" t="s">
        <v>30</v>
      </c>
      <c r="C4872" s="9" t="s">
        <v>18</v>
      </c>
      <c r="D4872" s="8" t="s">
        <v>25</v>
      </c>
      <c r="E4872" s="10">
        <f t="shared" si="1"/>
        <v>0</v>
      </c>
      <c r="F4872" s="10">
        <f t="shared" si="2"/>
        <v>0</v>
      </c>
      <c r="G4872" s="10">
        <f t="shared" si="3"/>
        <v>1</v>
      </c>
      <c r="H4872" s="11" t="str">
        <f t="shared" si="31"/>
        <v>FEB</v>
      </c>
    </row>
    <row r="4873">
      <c r="A4873" s="7">
        <v>44229.0</v>
      </c>
      <c r="B4873" s="8" t="s">
        <v>30</v>
      </c>
      <c r="C4873" s="9" t="s">
        <v>18</v>
      </c>
      <c r="D4873" s="8" t="s">
        <v>25</v>
      </c>
      <c r="E4873" s="10">
        <f t="shared" si="1"/>
        <v>0</v>
      </c>
      <c r="F4873" s="10">
        <f t="shared" si="2"/>
        <v>0</v>
      </c>
      <c r="G4873" s="10">
        <f t="shared" si="3"/>
        <v>1</v>
      </c>
      <c r="H4873" s="11" t="str">
        <f t="shared" si="31"/>
        <v>FEB</v>
      </c>
    </row>
    <row r="4874">
      <c r="A4874" s="7">
        <v>44229.0</v>
      </c>
      <c r="B4874" s="8" t="s">
        <v>37</v>
      </c>
      <c r="C4874" s="46" t="s">
        <v>18</v>
      </c>
      <c r="D4874" s="43" t="s">
        <v>19</v>
      </c>
      <c r="E4874" s="10">
        <f t="shared" si="1"/>
        <v>1</v>
      </c>
      <c r="F4874" s="10">
        <f t="shared" si="2"/>
        <v>0</v>
      </c>
      <c r="G4874" s="10">
        <f t="shared" si="3"/>
        <v>0</v>
      </c>
      <c r="H4874" s="11" t="str">
        <f t="shared" si="31"/>
        <v>FEB</v>
      </c>
    </row>
    <row r="4875">
      <c r="A4875" s="7">
        <v>44229.0</v>
      </c>
      <c r="B4875" s="8" t="s">
        <v>37</v>
      </c>
      <c r="C4875" s="46" t="s">
        <v>42</v>
      </c>
      <c r="D4875" s="43" t="s">
        <v>19</v>
      </c>
      <c r="E4875" s="10">
        <f t="shared" si="1"/>
        <v>0</v>
      </c>
      <c r="F4875" s="10">
        <f t="shared" si="2"/>
        <v>0</v>
      </c>
      <c r="G4875" s="10">
        <f t="shared" si="3"/>
        <v>0</v>
      </c>
      <c r="H4875" s="11" t="str">
        <f t="shared" si="31"/>
        <v>FEB</v>
      </c>
    </row>
    <row r="4876">
      <c r="A4876" s="7">
        <v>44229.0</v>
      </c>
      <c r="B4876" s="8" t="s">
        <v>37</v>
      </c>
      <c r="C4876" s="46" t="s">
        <v>18</v>
      </c>
      <c r="D4876" s="43" t="s">
        <v>19</v>
      </c>
      <c r="E4876" s="10">
        <f t="shared" si="1"/>
        <v>1</v>
      </c>
      <c r="F4876" s="10">
        <f t="shared" si="2"/>
        <v>0</v>
      </c>
      <c r="G4876" s="10">
        <f t="shared" si="3"/>
        <v>0</v>
      </c>
      <c r="H4876" s="11" t="str">
        <f t="shared" si="31"/>
        <v>FEB</v>
      </c>
    </row>
    <row r="4877">
      <c r="A4877" s="7">
        <v>44229.0</v>
      </c>
      <c r="B4877" s="8" t="s">
        <v>37</v>
      </c>
      <c r="C4877" s="46" t="s">
        <v>18</v>
      </c>
      <c r="D4877" s="43" t="s">
        <v>19</v>
      </c>
      <c r="E4877" s="10">
        <f t="shared" si="1"/>
        <v>1</v>
      </c>
      <c r="F4877" s="10">
        <f t="shared" si="2"/>
        <v>0</v>
      </c>
      <c r="G4877" s="10">
        <f t="shared" si="3"/>
        <v>0</v>
      </c>
      <c r="H4877" s="11" t="str">
        <f t="shared" si="31"/>
        <v>FEB</v>
      </c>
    </row>
    <row r="4878">
      <c r="A4878" s="7">
        <v>44229.0</v>
      </c>
      <c r="B4878" s="8" t="s">
        <v>37</v>
      </c>
      <c r="C4878" s="46" t="s">
        <v>42</v>
      </c>
      <c r="D4878" s="43" t="s">
        <v>19</v>
      </c>
      <c r="E4878" s="10">
        <f t="shared" si="1"/>
        <v>0</v>
      </c>
      <c r="F4878" s="10">
        <f t="shared" si="2"/>
        <v>0</v>
      </c>
      <c r="G4878" s="10">
        <f t="shared" si="3"/>
        <v>0</v>
      </c>
      <c r="H4878" s="11" t="str">
        <f t="shared" si="31"/>
        <v>FEB</v>
      </c>
    </row>
    <row r="4879">
      <c r="A4879" s="7">
        <v>44229.0</v>
      </c>
      <c r="B4879" s="8" t="s">
        <v>37</v>
      </c>
      <c r="C4879" s="40" t="s">
        <v>18</v>
      </c>
      <c r="D4879" s="9" t="s">
        <v>19</v>
      </c>
      <c r="E4879" s="10">
        <f t="shared" si="1"/>
        <v>1</v>
      </c>
      <c r="F4879" s="10">
        <f t="shared" si="2"/>
        <v>0</v>
      </c>
      <c r="G4879" s="10">
        <f t="shared" si="3"/>
        <v>0</v>
      </c>
      <c r="H4879" s="11" t="str">
        <f t="shared" si="31"/>
        <v>FEB</v>
      </c>
    </row>
    <row r="4880">
      <c r="A4880" s="7">
        <v>44229.0</v>
      </c>
      <c r="B4880" s="8" t="s">
        <v>37</v>
      </c>
      <c r="C4880" s="40" t="s">
        <v>42</v>
      </c>
      <c r="D4880" s="9" t="s">
        <v>19</v>
      </c>
      <c r="E4880" s="10">
        <f t="shared" si="1"/>
        <v>0</v>
      </c>
      <c r="F4880" s="10">
        <f t="shared" si="2"/>
        <v>0</v>
      </c>
      <c r="G4880" s="10">
        <f t="shared" si="3"/>
        <v>0</v>
      </c>
      <c r="H4880" s="11" t="str">
        <f t="shared" si="31"/>
        <v>FEB</v>
      </c>
    </row>
    <row r="4881">
      <c r="A4881" s="7">
        <v>44229.0</v>
      </c>
      <c r="B4881" s="8" t="s">
        <v>37</v>
      </c>
      <c r="C4881" s="40" t="s">
        <v>42</v>
      </c>
      <c r="D4881" s="9" t="s">
        <v>19</v>
      </c>
      <c r="E4881" s="10">
        <f t="shared" si="1"/>
        <v>0</v>
      </c>
      <c r="F4881" s="10">
        <f t="shared" si="2"/>
        <v>0</v>
      </c>
      <c r="G4881" s="10">
        <f t="shared" si="3"/>
        <v>0</v>
      </c>
      <c r="H4881" s="11" t="str">
        <f t="shared" si="31"/>
        <v>FEB</v>
      </c>
    </row>
    <row r="4882">
      <c r="A4882" s="7">
        <v>44229.0</v>
      </c>
      <c r="B4882" s="8" t="s">
        <v>37</v>
      </c>
      <c r="C4882" s="40" t="s">
        <v>42</v>
      </c>
      <c r="D4882" s="9" t="s">
        <v>19</v>
      </c>
      <c r="E4882" s="10">
        <f t="shared" si="1"/>
        <v>0</v>
      </c>
      <c r="F4882" s="10">
        <f t="shared" si="2"/>
        <v>0</v>
      </c>
      <c r="G4882" s="10">
        <f t="shared" si="3"/>
        <v>0</v>
      </c>
      <c r="H4882" s="11" t="str">
        <f t="shared" si="31"/>
        <v>FEB</v>
      </c>
    </row>
    <row r="4883">
      <c r="A4883" s="7">
        <v>44229.0</v>
      </c>
      <c r="B4883" s="8" t="s">
        <v>90</v>
      </c>
      <c r="C4883" s="40" t="s">
        <v>42</v>
      </c>
      <c r="D4883" s="9" t="s">
        <v>19</v>
      </c>
      <c r="E4883" s="10">
        <f t="shared" si="1"/>
        <v>0</v>
      </c>
      <c r="F4883" s="10">
        <f t="shared" si="2"/>
        <v>0</v>
      </c>
      <c r="G4883" s="10">
        <f t="shared" si="3"/>
        <v>0</v>
      </c>
      <c r="H4883" s="11" t="str">
        <f t="shared" si="31"/>
        <v>FEB</v>
      </c>
    </row>
    <row r="4884">
      <c r="A4884" s="7">
        <v>44229.0</v>
      </c>
      <c r="B4884" s="8" t="s">
        <v>30</v>
      </c>
      <c r="C4884" s="40" t="s">
        <v>18</v>
      </c>
      <c r="D4884" s="9" t="s">
        <v>19</v>
      </c>
      <c r="E4884" s="10">
        <f t="shared" si="1"/>
        <v>1</v>
      </c>
      <c r="F4884" s="10">
        <f t="shared" si="2"/>
        <v>0</v>
      </c>
      <c r="G4884" s="10">
        <f t="shared" si="3"/>
        <v>0</v>
      </c>
      <c r="H4884" s="11" t="str">
        <f t="shared" si="31"/>
        <v>FEB</v>
      </c>
    </row>
    <row r="4885">
      <c r="A4885" s="7">
        <v>44229.0</v>
      </c>
      <c r="B4885" s="8" t="s">
        <v>90</v>
      </c>
      <c r="C4885" s="40" t="s">
        <v>42</v>
      </c>
      <c r="D4885" s="9" t="s">
        <v>35</v>
      </c>
      <c r="E4885" s="10">
        <f t="shared" si="1"/>
        <v>0</v>
      </c>
      <c r="F4885" s="10">
        <f t="shared" si="2"/>
        <v>0</v>
      </c>
      <c r="G4885" s="10">
        <f t="shared" si="3"/>
        <v>0</v>
      </c>
      <c r="H4885" s="11" t="str">
        <f t="shared" si="31"/>
        <v>FEB</v>
      </c>
    </row>
    <row r="4886">
      <c r="A4886" s="7">
        <v>44229.0</v>
      </c>
      <c r="B4886" s="8" t="s">
        <v>73</v>
      </c>
      <c r="C4886" s="9" t="s">
        <v>42</v>
      </c>
      <c r="D4886" s="44" t="s">
        <v>19</v>
      </c>
      <c r="E4886" s="10">
        <f t="shared" si="1"/>
        <v>0</v>
      </c>
      <c r="F4886" s="10">
        <f t="shared" si="2"/>
        <v>0</v>
      </c>
      <c r="G4886" s="10">
        <f t="shared" si="3"/>
        <v>0</v>
      </c>
      <c r="H4886" s="11" t="str">
        <f t="shared" si="31"/>
        <v>FEB</v>
      </c>
    </row>
    <row r="4887">
      <c r="A4887" s="7">
        <v>44229.0</v>
      </c>
      <c r="B4887" s="8" t="s">
        <v>73</v>
      </c>
      <c r="C4887" s="9" t="s">
        <v>42</v>
      </c>
      <c r="D4887" s="44" t="s">
        <v>19</v>
      </c>
      <c r="E4887" s="10">
        <f t="shared" si="1"/>
        <v>0</v>
      </c>
      <c r="F4887" s="10">
        <f t="shared" si="2"/>
        <v>0</v>
      </c>
      <c r="G4887" s="10">
        <f t="shared" si="3"/>
        <v>0</v>
      </c>
      <c r="H4887" s="11" t="str">
        <f t="shared" si="31"/>
        <v>FEB</v>
      </c>
    </row>
    <row r="4888">
      <c r="A4888" s="7">
        <v>44229.0</v>
      </c>
      <c r="B4888" s="8" t="s">
        <v>36</v>
      </c>
      <c r="C4888" s="40" t="s">
        <v>18</v>
      </c>
      <c r="D4888" s="43" t="s">
        <v>35</v>
      </c>
      <c r="E4888" s="10">
        <f t="shared" si="1"/>
        <v>0</v>
      </c>
      <c r="F4888" s="10">
        <f t="shared" si="2"/>
        <v>1</v>
      </c>
      <c r="G4888" s="10">
        <f t="shared" si="3"/>
        <v>0</v>
      </c>
      <c r="H4888" s="11" t="str">
        <f t="shared" si="31"/>
        <v>FEB</v>
      </c>
    </row>
    <row r="4889">
      <c r="A4889" s="7">
        <v>44229.0</v>
      </c>
      <c r="B4889" s="8" t="s">
        <v>37</v>
      </c>
      <c r="C4889" s="9" t="s">
        <v>42</v>
      </c>
      <c r="D4889" s="28" t="s">
        <v>25</v>
      </c>
      <c r="E4889" s="10">
        <f t="shared" si="1"/>
        <v>0</v>
      </c>
      <c r="F4889" s="10">
        <f t="shared" si="2"/>
        <v>0</v>
      </c>
      <c r="G4889" s="10">
        <f t="shared" si="3"/>
        <v>0</v>
      </c>
      <c r="H4889" s="11" t="str">
        <f t="shared" si="31"/>
        <v>FEB</v>
      </c>
    </row>
    <row r="4890">
      <c r="A4890" s="7">
        <v>44229.0</v>
      </c>
      <c r="B4890" s="8" t="s">
        <v>37</v>
      </c>
      <c r="C4890" s="9" t="s">
        <v>42</v>
      </c>
      <c r="D4890" s="28" t="s">
        <v>25</v>
      </c>
      <c r="E4890" s="10">
        <f t="shared" si="1"/>
        <v>0</v>
      </c>
      <c r="F4890" s="10">
        <f t="shared" si="2"/>
        <v>0</v>
      </c>
      <c r="G4890" s="10">
        <f t="shared" si="3"/>
        <v>0</v>
      </c>
      <c r="H4890" s="11" t="str">
        <f t="shared" si="31"/>
        <v>FEB</v>
      </c>
    </row>
    <row r="4891">
      <c r="A4891" s="7">
        <v>44229.0</v>
      </c>
      <c r="B4891" s="9" t="s">
        <v>37</v>
      </c>
      <c r="C4891" s="27" t="s">
        <v>18</v>
      </c>
      <c r="D4891" s="28" t="s">
        <v>19</v>
      </c>
      <c r="E4891" s="10">
        <f t="shared" si="1"/>
        <v>1</v>
      </c>
      <c r="F4891" s="10">
        <f t="shared" si="2"/>
        <v>0</v>
      </c>
      <c r="G4891" s="10">
        <f t="shared" si="3"/>
        <v>0</v>
      </c>
      <c r="H4891" s="11" t="str">
        <f t="shared" si="31"/>
        <v>FEB</v>
      </c>
    </row>
    <row r="4892">
      <c r="A4892" s="7">
        <v>44229.0</v>
      </c>
      <c r="B4892" s="9" t="s">
        <v>40</v>
      </c>
      <c r="C4892" s="27" t="s">
        <v>18</v>
      </c>
      <c r="D4892" s="28" t="s">
        <v>19</v>
      </c>
      <c r="E4892" s="10">
        <f t="shared" si="1"/>
        <v>1</v>
      </c>
      <c r="F4892" s="10">
        <f t="shared" si="2"/>
        <v>0</v>
      </c>
      <c r="G4892" s="10">
        <f t="shared" si="3"/>
        <v>0</v>
      </c>
      <c r="H4892" s="11" t="str">
        <f t="shared" si="31"/>
        <v>FEB</v>
      </c>
    </row>
    <row r="4893">
      <c r="A4893" s="7">
        <v>44229.0</v>
      </c>
      <c r="B4893" s="8" t="s">
        <v>30</v>
      </c>
      <c r="C4893" s="9" t="s">
        <v>18</v>
      </c>
      <c r="D4893" s="28" t="s">
        <v>19</v>
      </c>
      <c r="E4893" s="10">
        <f t="shared" si="1"/>
        <v>1</v>
      </c>
      <c r="F4893" s="10">
        <f t="shared" si="2"/>
        <v>0</v>
      </c>
      <c r="G4893" s="10">
        <f t="shared" si="3"/>
        <v>0</v>
      </c>
      <c r="H4893" s="11" t="str">
        <f t="shared" si="31"/>
        <v>FEB</v>
      </c>
    </row>
    <row r="4894">
      <c r="A4894" s="7">
        <v>44229.0</v>
      </c>
      <c r="B4894" s="8" t="s">
        <v>30</v>
      </c>
      <c r="C4894" s="9" t="s">
        <v>18</v>
      </c>
      <c r="D4894" s="28" t="s">
        <v>19</v>
      </c>
      <c r="E4894" s="10">
        <f t="shared" si="1"/>
        <v>1</v>
      </c>
      <c r="F4894" s="10">
        <f t="shared" si="2"/>
        <v>0</v>
      </c>
      <c r="G4894" s="10">
        <f t="shared" si="3"/>
        <v>0</v>
      </c>
      <c r="H4894" s="11" t="str">
        <f t="shared" si="31"/>
        <v>FEB</v>
      </c>
    </row>
    <row r="4895">
      <c r="A4895" s="7">
        <v>44229.0</v>
      </c>
      <c r="B4895" s="8" t="s">
        <v>37</v>
      </c>
      <c r="C4895" s="9" t="s">
        <v>42</v>
      </c>
      <c r="D4895" s="28" t="s">
        <v>19</v>
      </c>
      <c r="E4895" s="10">
        <f t="shared" si="1"/>
        <v>0</v>
      </c>
      <c r="F4895" s="10">
        <f t="shared" si="2"/>
        <v>0</v>
      </c>
      <c r="G4895" s="10">
        <f t="shared" si="3"/>
        <v>0</v>
      </c>
      <c r="H4895" s="11" t="str">
        <f t="shared" si="31"/>
        <v>FEB</v>
      </c>
    </row>
    <row r="4896">
      <c r="A4896" s="7">
        <v>44229.0</v>
      </c>
      <c r="B4896" s="8" t="s">
        <v>30</v>
      </c>
      <c r="C4896" s="9" t="s">
        <v>42</v>
      </c>
      <c r="D4896" s="28" t="s">
        <v>19</v>
      </c>
      <c r="E4896" s="10">
        <f t="shared" si="1"/>
        <v>0</v>
      </c>
      <c r="F4896" s="10">
        <f t="shared" si="2"/>
        <v>0</v>
      </c>
      <c r="G4896" s="10">
        <f t="shared" si="3"/>
        <v>0</v>
      </c>
      <c r="H4896" s="11" t="str">
        <f t="shared" si="31"/>
        <v>FEB</v>
      </c>
    </row>
    <row r="4897">
      <c r="A4897" s="7">
        <v>44229.0</v>
      </c>
      <c r="B4897" s="8" t="s">
        <v>30</v>
      </c>
      <c r="C4897" s="9" t="s">
        <v>42</v>
      </c>
      <c r="D4897" s="28" t="s">
        <v>19</v>
      </c>
      <c r="E4897" s="10">
        <f t="shared" si="1"/>
        <v>0</v>
      </c>
      <c r="F4897" s="10">
        <f t="shared" si="2"/>
        <v>0</v>
      </c>
      <c r="G4897" s="10">
        <f t="shared" si="3"/>
        <v>0</v>
      </c>
      <c r="H4897" s="11" t="str">
        <f t="shared" si="31"/>
        <v>FEB</v>
      </c>
    </row>
    <row r="4898">
      <c r="A4898" s="7">
        <v>44229.0</v>
      </c>
      <c r="B4898" s="8" t="s">
        <v>30</v>
      </c>
      <c r="C4898" s="9" t="s">
        <v>42</v>
      </c>
      <c r="D4898" s="28" t="s">
        <v>19</v>
      </c>
      <c r="E4898" s="10">
        <f t="shared" si="1"/>
        <v>0</v>
      </c>
      <c r="F4898" s="10">
        <f t="shared" si="2"/>
        <v>0</v>
      </c>
      <c r="G4898" s="10">
        <f t="shared" si="3"/>
        <v>0</v>
      </c>
      <c r="H4898" s="11" t="str">
        <f t="shared" si="31"/>
        <v>FEB</v>
      </c>
    </row>
    <row r="4899">
      <c r="A4899" s="7">
        <v>44229.0</v>
      </c>
      <c r="B4899" s="8" t="s">
        <v>30</v>
      </c>
      <c r="C4899" s="9" t="s">
        <v>42</v>
      </c>
      <c r="D4899" s="28" t="s">
        <v>19</v>
      </c>
      <c r="E4899" s="10">
        <f t="shared" si="1"/>
        <v>0</v>
      </c>
      <c r="F4899" s="10">
        <f t="shared" si="2"/>
        <v>0</v>
      </c>
      <c r="G4899" s="10">
        <f t="shared" si="3"/>
        <v>0</v>
      </c>
      <c r="H4899" s="11" t="str">
        <f t="shared" si="31"/>
        <v>FEB</v>
      </c>
    </row>
    <row r="4900">
      <c r="A4900" s="7">
        <v>44229.0</v>
      </c>
      <c r="B4900" s="8" t="s">
        <v>37</v>
      </c>
      <c r="C4900" s="9" t="s">
        <v>18</v>
      </c>
      <c r="D4900" s="42" t="s">
        <v>19</v>
      </c>
      <c r="E4900" s="10">
        <f t="shared" si="1"/>
        <v>1</v>
      </c>
      <c r="F4900" s="10">
        <f t="shared" si="2"/>
        <v>0</v>
      </c>
      <c r="G4900" s="10">
        <f t="shared" si="3"/>
        <v>0</v>
      </c>
      <c r="H4900" s="11" t="str">
        <f t="shared" si="31"/>
        <v>FEB</v>
      </c>
    </row>
    <row r="4901">
      <c r="A4901" s="50">
        <v>44229.0</v>
      </c>
      <c r="B4901" s="22" t="s">
        <v>99</v>
      </c>
      <c r="C4901" s="23" t="s">
        <v>18</v>
      </c>
      <c r="D4901" s="51" t="s">
        <v>19</v>
      </c>
      <c r="E4901" s="10">
        <f t="shared" si="1"/>
        <v>1</v>
      </c>
      <c r="F4901" s="10">
        <f t="shared" si="2"/>
        <v>0</v>
      </c>
      <c r="G4901" s="10">
        <f t="shared" si="3"/>
        <v>0</v>
      </c>
      <c r="H4901" s="11" t="str">
        <f t="shared" si="31"/>
        <v>FEB</v>
      </c>
    </row>
    <row r="4902">
      <c r="A4902" s="7">
        <v>44229.0</v>
      </c>
      <c r="B4902" s="22" t="s">
        <v>40</v>
      </c>
      <c r="C4902" s="23" t="s">
        <v>18</v>
      </c>
      <c r="D4902" s="24" t="s">
        <v>19</v>
      </c>
      <c r="E4902" s="10">
        <f t="shared" si="1"/>
        <v>1</v>
      </c>
      <c r="F4902" s="10">
        <f t="shared" si="2"/>
        <v>0</v>
      </c>
      <c r="G4902" s="10">
        <f t="shared" si="3"/>
        <v>0</v>
      </c>
      <c r="H4902" s="11" t="str">
        <f t="shared" si="31"/>
        <v>FEB</v>
      </c>
    </row>
    <row r="4903">
      <c r="A4903" s="53">
        <v>44229.0</v>
      </c>
      <c r="B4903" s="54" t="s">
        <v>30</v>
      </c>
      <c r="C4903" s="55" t="s">
        <v>18</v>
      </c>
      <c r="D4903" s="55" t="s">
        <v>19</v>
      </c>
      <c r="E4903" s="10">
        <f t="shared" si="1"/>
        <v>1</v>
      </c>
      <c r="F4903" s="10">
        <f t="shared" si="2"/>
        <v>0</v>
      </c>
      <c r="G4903" s="10">
        <f t="shared" si="3"/>
        <v>0</v>
      </c>
      <c r="H4903" s="11" t="str">
        <f t="shared" si="31"/>
        <v>FEB</v>
      </c>
    </row>
    <row r="4904">
      <c r="A4904" s="7">
        <v>44229.0</v>
      </c>
      <c r="B4904" s="27" t="s">
        <v>30</v>
      </c>
      <c r="C4904" s="52" t="s">
        <v>18</v>
      </c>
      <c r="D4904" s="28" t="s">
        <v>19</v>
      </c>
      <c r="E4904" s="10">
        <f t="shared" si="1"/>
        <v>1</v>
      </c>
      <c r="F4904" s="10">
        <f t="shared" si="2"/>
        <v>0</v>
      </c>
      <c r="G4904" s="10">
        <f t="shared" si="3"/>
        <v>0</v>
      </c>
      <c r="H4904" s="11" t="str">
        <f t="shared" si="31"/>
        <v>FEB</v>
      </c>
    </row>
    <row r="4905">
      <c r="A4905" s="7">
        <v>44229.0</v>
      </c>
      <c r="B4905" s="27" t="s">
        <v>30</v>
      </c>
      <c r="C4905" s="52" t="s">
        <v>18</v>
      </c>
      <c r="D4905" s="28" t="s">
        <v>19</v>
      </c>
      <c r="E4905" s="10">
        <f t="shared" si="1"/>
        <v>1</v>
      </c>
      <c r="F4905" s="10">
        <f t="shared" si="2"/>
        <v>0</v>
      </c>
      <c r="G4905" s="10">
        <f t="shared" si="3"/>
        <v>0</v>
      </c>
      <c r="H4905" s="11" t="str">
        <f t="shared" si="31"/>
        <v>FEB</v>
      </c>
    </row>
    <row r="4906">
      <c r="A4906" s="7">
        <v>44229.0</v>
      </c>
      <c r="B4906" s="27" t="s">
        <v>30</v>
      </c>
      <c r="C4906" s="52" t="s">
        <v>18</v>
      </c>
      <c r="D4906" s="28" t="s">
        <v>19</v>
      </c>
      <c r="E4906" s="10">
        <f t="shared" si="1"/>
        <v>1</v>
      </c>
      <c r="F4906" s="10">
        <f t="shared" si="2"/>
        <v>0</v>
      </c>
      <c r="G4906" s="10">
        <f t="shared" si="3"/>
        <v>0</v>
      </c>
      <c r="H4906" s="11" t="str">
        <f t="shared" si="31"/>
        <v>FEB</v>
      </c>
    </row>
    <row r="4907">
      <c r="A4907" s="7">
        <v>44229.0</v>
      </c>
      <c r="B4907" s="43" t="s">
        <v>30</v>
      </c>
      <c r="C4907" s="52" t="s">
        <v>18</v>
      </c>
      <c r="D4907" s="28" t="s">
        <v>19</v>
      </c>
      <c r="E4907" s="10">
        <f t="shared" si="1"/>
        <v>1</v>
      </c>
      <c r="F4907" s="10">
        <f t="shared" si="2"/>
        <v>0</v>
      </c>
      <c r="G4907" s="10">
        <f t="shared" si="3"/>
        <v>0</v>
      </c>
      <c r="H4907" s="11" t="str">
        <f t="shared" si="31"/>
        <v>FEB</v>
      </c>
    </row>
    <row r="4908">
      <c r="A4908" s="17">
        <v>44229.0</v>
      </c>
      <c r="B4908" s="18" t="s">
        <v>80</v>
      </c>
      <c r="C4908" s="19" t="s">
        <v>18</v>
      </c>
      <c r="D4908" s="20" t="s">
        <v>19</v>
      </c>
      <c r="E4908" s="10">
        <f t="shared" si="1"/>
        <v>1</v>
      </c>
      <c r="F4908" s="10">
        <f t="shared" si="2"/>
        <v>0</v>
      </c>
      <c r="G4908" s="10">
        <f t="shared" si="3"/>
        <v>0</v>
      </c>
      <c r="H4908" s="11" t="str">
        <f t="shared" si="31"/>
        <v>FEB</v>
      </c>
    </row>
    <row r="4909">
      <c r="A4909" s="7">
        <v>44229.0</v>
      </c>
      <c r="B4909" s="8" t="s">
        <v>37</v>
      </c>
      <c r="C4909" s="9" t="s">
        <v>42</v>
      </c>
      <c r="D4909" s="42" t="s">
        <v>19</v>
      </c>
      <c r="E4909" s="10">
        <f t="shared" si="1"/>
        <v>0</v>
      </c>
      <c r="F4909" s="10">
        <f t="shared" si="2"/>
        <v>0</v>
      </c>
      <c r="G4909" s="10">
        <f t="shared" si="3"/>
        <v>0</v>
      </c>
      <c r="H4909" s="11" t="str">
        <f t="shared" si="31"/>
        <v>FEB</v>
      </c>
    </row>
    <row r="4910">
      <c r="A4910" s="7">
        <v>44229.0</v>
      </c>
      <c r="B4910" s="8" t="s">
        <v>37</v>
      </c>
      <c r="C4910" s="9" t="s">
        <v>42</v>
      </c>
      <c r="D4910" s="42" t="s">
        <v>19</v>
      </c>
      <c r="E4910" s="10">
        <f t="shared" si="1"/>
        <v>0</v>
      </c>
      <c r="F4910" s="10">
        <f t="shared" si="2"/>
        <v>0</v>
      </c>
      <c r="G4910" s="10">
        <f t="shared" si="3"/>
        <v>0</v>
      </c>
      <c r="H4910" s="11" t="str">
        <f t="shared" si="31"/>
        <v>FEB</v>
      </c>
    </row>
    <row r="4911">
      <c r="A4911" s="7">
        <v>44229.0</v>
      </c>
      <c r="B4911" s="8" t="s">
        <v>37</v>
      </c>
      <c r="C4911" s="9" t="s">
        <v>42</v>
      </c>
      <c r="D4911" s="42" t="s">
        <v>19</v>
      </c>
      <c r="E4911" s="10">
        <f t="shared" si="1"/>
        <v>0</v>
      </c>
      <c r="F4911" s="10">
        <f t="shared" si="2"/>
        <v>0</v>
      </c>
      <c r="G4911" s="10">
        <f t="shared" si="3"/>
        <v>0</v>
      </c>
      <c r="H4911" s="11" t="str">
        <f t="shared" si="31"/>
        <v>FEB</v>
      </c>
    </row>
    <row r="4912">
      <c r="A4912" s="7">
        <v>44229.0</v>
      </c>
      <c r="B4912" s="8" t="s">
        <v>37</v>
      </c>
      <c r="C4912" s="9" t="s">
        <v>42</v>
      </c>
      <c r="D4912" s="42" t="s">
        <v>19</v>
      </c>
      <c r="E4912" s="10">
        <f t="shared" si="1"/>
        <v>0</v>
      </c>
      <c r="F4912" s="10">
        <f t="shared" si="2"/>
        <v>0</v>
      </c>
      <c r="G4912" s="10">
        <f t="shared" si="3"/>
        <v>0</v>
      </c>
      <c r="H4912" s="11" t="str">
        <f t="shared" si="31"/>
        <v>FEB</v>
      </c>
    </row>
    <row r="4913">
      <c r="A4913" s="7">
        <v>44229.0</v>
      </c>
      <c r="B4913" s="8" t="s">
        <v>37</v>
      </c>
      <c r="C4913" s="9" t="s">
        <v>42</v>
      </c>
      <c r="D4913" s="42" t="s">
        <v>19</v>
      </c>
      <c r="E4913" s="10">
        <f t="shared" si="1"/>
        <v>0</v>
      </c>
      <c r="F4913" s="10">
        <f t="shared" si="2"/>
        <v>0</v>
      </c>
      <c r="G4913" s="10">
        <f t="shared" si="3"/>
        <v>0</v>
      </c>
      <c r="H4913" s="11" t="str">
        <f t="shared" si="31"/>
        <v>FEB</v>
      </c>
    </row>
    <row r="4914">
      <c r="A4914" s="7">
        <v>44229.0</v>
      </c>
      <c r="B4914" s="8" t="s">
        <v>37</v>
      </c>
      <c r="C4914" s="9" t="s">
        <v>42</v>
      </c>
      <c r="D4914" s="42" t="s">
        <v>19</v>
      </c>
      <c r="E4914" s="10">
        <f t="shared" si="1"/>
        <v>0</v>
      </c>
      <c r="F4914" s="10">
        <f t="shared" si="2"/>
        <v>0</v>
      </c>
      <c r="G4914" s="10">
        <f t="shared" si="3"/>
        <v>0</v>
      </c>
      <c r="H4914" s="11" t="str">
        <f t="shared" si="31"/>
        <v>FEB</v>
      </c>
    </row>
    <row r="4915">
      <c r="A4915" s="7">
        <v>44229.0</v>
      </c>
      <c r="B4915" s="8" t="s">
        <v>37</v>
      </c>
      <c r="C4915" s="9" t="s">
        <v>42</v>
      </c>
      <c r="D4915" s="42" t="s">
        <v>19</v>
      </c>
      <c r="E4915" s="10">
        <f t="shared" si="1"/>
        <v>0</v>
      </c>
      <c r="F4915" s="10">
        <f t="shared" si="2"/>
        <v>0</v>
      </c>
      <c r="G4915" s="10">
        <f t="shared" si="3"/>
        <v>0</v>
      </c>
      <c r="H4915" s="11" t="str">
        <f t="shared" si="31"/>
        <v>FEB</v>
      </c>
    </row>
    <row r="4916">
      <c r="A4916" s="7">
        <v>44229.0</v>
      </c>
      <c r="B4916" s="8" t="s">
        <v>37</v>
      </c>
      <c r="C4916" s="9" t="s">
        <v>42</v>
      </c>
      <c r="D4916" s="42" t="s">
        <v>19</v>
      </c>
      <c r="E4916" s="10">
        <f t="shared" si="1"/>
        <v>0</v>
      </c>
      <c r="F4916" s="10">
        <f t="shared" si="2"/>
        <v>0</v>
      </c>
      <c r="G4916" s="10">
        <f t="shared" si="3"/>
        <v>0</v>
      </c>
      <c r="H4916" s="11" t="str">
        <f t="shared" si="31"/>
        <v>FEB</v>
      </c>
    </row>
    <row r="4917">
      <c r="A4917" s="7">
        <v>44229.0</v>
      </c>
      <c r="B4917" s="8" t="s">
        <v>37</v>
      </c>
      <c r="C4917" s="9" t="s">
        <v>42</v>
      </c>
      <c r="D4917" s="42" t="s">
        <v>19</v>
      </c>
      <c r="E4917" s="10">
        <f t="shared" si="1"/>
        <v>0</v>
      </c>
      <c r="F4917" s="10">
        <f t="shared" si="2"/>
        <v>0</v>
      </c>
      <c r="G4917" s="10">
        <f t="shared" si="3"/>
        <v>0</v>
      </c>
      <c r="H4917" s="11" t="str">
        <f t="shared" si="31"/>
        <v>FEB</v>
      </c>
    </row>
    <row r="4918">
      <c r="A4918" s="7">
        <v>44229.0</v>
      </c>
      <c r="B4918" s="8" t="s">
        <v>37</v>
      </c>
      <c r="C4918" s="9" t="s">
        <v>42</v>
      </c>
      <c r="D4918" s="42" t="s">
        <v>19</v>
      </c>
      <c r="E4918" s="10">
        <f t="shared" si="1"/>
        <v>0</v>
      </c>
      <c r="F4918" s="10">
        <f t="shared" si="2"/>
        <v>0</v>
      </c>
      <c r="G4918" s="10">
        <f t="shared" si="3"/>
        <v>0</v>
      </c>
      <c r="H4918" s="11" t="str">
        <f t="shared" si="31"/>
        <v>FEB</v>
      </c>
    </row>
    <row r="4919">
      <c r="A4919" s="7">
        <v>44229.0</v>
      </c>
      <c r="B4919" s="8" t="s">
        <v>37</v>
      </c>
      <c r="C4919" s="9" t="s">
        <v>42</v>
      </c>
      <c r="D4919" s="42" t="s">
        <v>19</v>
      </c>
      <c r="E4919" s="10">
        <f t="shared" si="1"/>
        <v>0</v>
      </c>
      <c r="F4919" s="10">
        <f t="shared" si="2"/>
        <v>0</v>
      </c>
      <c r="G4919" s="10">
        <f t="shared" si="3"/>
        <v>0</v>
      </c>
      <c r="H4919" s="11" t="str">
        <f t="shared" si="31"/>
        <v>FEB</v>
      </c>
    </row>
    <row r="4920">
      <c r="A4920" s="7">
        <v>44229.0</v>
      </c>
      <c r="B4920" s="8" t="s">
        <v>37</v>
      </c>
      <c r="C4920" s="9" t="s">
        <v>42</v>
      </c>
      <c r="D4920" s="42" t="s">
        <v>19</v>
      </c>
      <c r="E4920" s="10">
        <f t="shared" si="1"/>
        <v>0</v>
      </c>
      <c r="F4920" s="10">
        <f t="shared" si="2"/>
        <v>0</v>
      </c>
      <c r="G4920" s="10">
        <f t="shared" si="3"/>
        <v>0</v>
      </c>
      <c r="H4920" s="11" t="str">
        <f t="shared" si="31"/>
        <v>FEB</v>
      </c>
    </row>
    <row r="4921">
      <c r="A4921" s="7">
        <v>44229.0</v>
      </c>
      <c r="B4921" s="8" t="s">
        <v>37</v>
      </c>
      <c r="C4921" s="9" t="s">
        <v>42</v>
      </c>
      <c r="D4921" s="28" t="s">
        <v>19</v>
      </c>
      <c r="E4921" s="10">
        <f t="shared" si="1"/>
        <v>0</v>
      </c>
      <c r="F4921" s="10">
        <f t="shared" si="2"/>
        <v>0</v>
      </c>
      <c r="G4921" s="10">
        <f t="shared" si="3"/>
        <v>0</v>
      </c>
      <c r="H4921" s="11" t="str">
        <f t="shared" si="31"/>
        <v>FEB</v>
      </c>
    </row>
    <row r="4922">
      <c r="A4922" s="7">
        <v>44229.0</v>
      </c>
      <c r="B4922" s="8" t="s">
        <v>37</v>
      </c>
      <c r="C4922" s="9" t="s">
        <v>42</v>
      </c>
      <c r="D4922" s="42" t="s">
        <v>19</v>
      </c>
      <c r="E4922" s="10">
        <f t="shared" si="1"/>
        <v>0</v>
      </c>
      <c r="F4922" s="10">
        <f t="shared" si="2"/>
        <v>0</v>
      </c>
      <c r="G4922" s="10">
        <f t="shared" si="3"/>
        <v>0</v>
      </c>
      <c r="H4922" s="11" t="str">
        <f t="shared" si="31"/>
        <v>FEB</v>
      </c>
    </row>
    <row r="4923">
      <c r="A4923" s="7">
        <v>44229.0</v>
      </c>
      <c r="B4923" s="8" t="s">
        <v>37</v>
      </c>
      <c r="C4923" s="9" t="s">
        <v>42</v>
      </c>
      <c r="D4923" s="42" t="s">
        <v>19</v>
      </c>
      <c r="E4923" s="10">
        <f t="shared" si="1"/>
        <v>0</v>
      </c>
      <c r="F4923" s="10">
        <f t="shared" si="2"/>
        <v>0</v>
      </c>
      <c r="G4923" s="10">
        <f t="shared" si="3"/>
        <v>0</v>
      </c>
      <c r="H4923" s="11" t="str">
        <f t="shared" si="31"/>
        <v>FEB</v>
      </c>
    </row>
    <row r="4924">
      <c r="A4924" s="7">
        <v>44229.0</v>
      </c>
      <c r="B4924" s="8" t="s">
        <v>37</v>
      </c>
      <c r="C4924" s="9" t="s">
        <v>42</v>
      </c>
      <c r="D4924" s="42" t="s">
        <v>19</v>
      </c>
      <c r="E4924" s="10">
        <f t="shared" si="1"/>
        <v>0</v>
      </c>
      <c r="F4924" s="10">
        <f t="shared" si="2"/>
        <v>0</v>
      </c>
      <c r="G4924" s="10">
        <f t="shared" si="3"/>
        <v>0</v>
      </c>
      <c r="H4924" s="11" t="str">
        <f t="shared" si="31"/>
        <v>FEB</v>
      </c>
    </row>
    <row r="4925">
      <c r="A4925" s="7">
        <v>44229.0</v>
      </c>
      <c r="B4925" s="24" t="s">
        <v>43</v>
      </c>
      <c r="C4925" s="23" t="s">
        <v>42</v>
      </c>
      <c r="D4925" s="24" t="s">
        <v>19</v>
      </c>
      <c r="E4925" s="10">
        <f t="shared" si="1"/>
        <v>0</v>
      </c>
      <c r="F4925" s="10">
        <f t="shared" si="2"/>
        <v>0</v>
      </c>
      <c r="G4925" s="10">
        <f t="shared" si="3"/>
        <v>0</v>
      </c>
      <c r="H4925" s="11" t="str">
        <f t="shared" si="31"/>
        <v>FEB</v>
      </c>
    </row>
    <row r="4926">
      <c r="A4926" s="7">
        <v>44229.0</v>
      </c>
      <c r="B4926" s="24" t="s">
        <v>43</v>
      </c>
      <c r="C4926" s="23" t="s">
        <v>42</v>
      </c>
      <c r="D4926" s="24" t="s">
        <v>19</v>
      </c>
      <c r="E4926" s="10">
        <f t="shared" si="1"/>
        <v>0</v>
      </c>
      <c r="F4926" s="10">
        <f t="shared" si="2"/>
        <v>0</v>
      </c>
      <c r="G4926" s="10">
        <f t="shared" si="3"/>
        <v>0</v>
      </c>
      <c r="H4926" s="11" t="str">
        <f t="shared" si="31"/>
        <v>FEB</v>
      </c>
    </row>
    <row r="4927">
      <c r="A4927" s="7">
        <v>44229.0</v>
      </c>
      <c r="B4927" s="24" t="s">
        <v>43</v>
      </c>
      <c r="C4927" s="23" t="s">
        <v>42</v>
      </c>
      <c r="D4927" s="24" t="s">
        <v>19</v>
      </c>
      <c r="E4927" s="10">
        <f t="shared" si="1"/>
        <v>0</v>
      </c>
      <c r="F4927" s="10">
        <f t="shared" si="2"/>
        <v>0</v>
      </c>
      <c r="G4927" s="10">
        <f t="shared" si="3"/>
        <v>0</v>
      </c>
      <c r="H4927" s="11" t="str">
        <f t="shared" si="31"/>
        <v>FEB</v>
      </c>
    </row>
    <row r="4928">
      <c r="A4928" s="7">
        <v>44229.0</v>
      </c>
      <c r="B4928" s="24" t="s">
        <v>43</v>
      </c>
      <c r="C4928" s="23" t="s">
        <v>42</v>
      </c>
      <c r="D4928" s="24" t="s">
        <v>19</v>
      </c>
      <c r="E4928" s="10">
        <f t="shared" si="1"/>
        <v>0</v>
      </c>
      <c r="F4928" s="10">
        <f t="shared" si="2"/>
        <v>0</v>
      </c>
      <c r="G4928" s="10">
        <f t="shared" si="3"/>
        <v>0</v>
      </c>
      <c r="H4928" s="11" t="str">
        <f t="shared" si="31"/>
        <v>FEB</v>
      </c>
    </row>
    <row r="4929">
      <c r="A4929" s="7">
        <v>44229.0</v>
      </c>
      <c r="B4929" s="22" t="s">
        <v>40</v>
      </c>
      <c r="C4929" s="23" t="s">
        <v>42</v>
      </c>
      <c r="D4929" s="24" t="s">
        <v>19</v>
      </c>
      <c r="E4929" s="10">
        <f t="shared" si="1"/>
        <v>0</v>
      </c>
      <c r="F4929" s="10">
        <f t="shared" si="2"/>
        <v>0</v>
      </c>
      <c r="G4929" s="10">
        <f t="shared" si="3"/>
        <v>0</v>
      </c>
      <c r="H4929" s="11" t="str">
        <f t="shared" si="31"/>
        <v>FEB</v>
      </c>
    </row>
    <row r="4930">
      <c r="A4930" s="7">
        <v>44229.0</v>
      </c>
      <c r="B4930" s="22" t="s">
        <v>40</v>
      </c>
      <c r="C4930" s="23" t="s">
        <v>42</v>
      </c>
      <c r="D4930" s="24" t="s">
        <v>19</v>
      </c>
      <c r="E4930" s="10">
        <f t="shared" si="1"/>
        <v>0</v>
      </c>
      <c r="F4930" s="10">
        <f t="shared" si="2"/>
        <v>0</v>
      </c>
      <c r="G4930" s="10">
        <f t="shared" si="3"/>
        <v>0</v>
      </c>
      <c r="H4930" s="11" t="str">
        <f t="shared" si="31"/>
        <v>FEB</v>
      </c>
    </row>
    <row r="4931">
      <c r="A4931" s="7">
        <v>44229.0</v>
      </c>
      <c r="B4931" s="22" t="s">
        <v>40</v>
      </c>
      <c r="C4931" s="23" t="s">
        <v>42</v>
      </c>
      <c r="D4931" s="24" t="s">
        <v>19</v>
      </c>
      <c r="E4931" s="10">
        <f t="shared" si="1"/>
        <v>0</v>
      </c>
      <c r="F4931" s="10">
        <f t="shared" si="2"/>
        <v>0</v>
      </c>
      <c r="G4931" s="10">
        <f t="shared" si="3"/>
        <v>0</v>
      </c>
      <c r="H4931" s="11" t="str">
        <f t="shared" si="31"/>
        <v>FEB</v>
      </c>
    </row>
    <row r="4932">
      <c r="A4932" s="17">
        <v>44229.0</v>
      </c>
      <c r="B4932" s="18" t="s">
        <v>80</v>
      </c>
      <c r="C4932" s="19" t="s">
        <v>42</v>
      </c>
      <c r="D4932" s="20" t="s">
        <v>19</v>
      </c>
      <c r="E4932" s="10">
        <f t="shared" si="1"/>
        <v>0</v>
      </c>
      <c r="F4932" s="10">
        <f t="shared" si="2"/>
        <v>0</v>
      </c>
      <c r="G4932" s="10">
        <f t="shared" si="3"/>
        <v>0</v>
      </c>
      <c r="H4932" s="11" t="str">
        <f t="shared" si="31"/>
        <v>FEB</v>
      </c>
    </row>
    <row r="4933">
      <c r="A4933" s="7">
        <v>44229.0</v>
      </c>
      <c r="B4933" s="22" t="s">
        <v>90</v>
      </c>
      <c r="C4933" s="23" t="s">
        <v>42</v>
      </c>
      <c r="D4933" s="24" t="s">
        <v>19</v>
      </c>
      <c r="E4933" s="10">
        <f t="shared" si="1"/>
        <v>0</v>
      </c>
      <c r="F4933" s="10">
        <f t="shared" si="2"/>
        <v>0</v>
      </c>
      <c r="G4933" s="10">
        <f t="shared" si="3"/>
        <v>0</v>
      </c>
      <c r="H4933" s="11" t="str">
        <f t="shared" si="31"/>
        <v>FEB</v>
      </c>
    </row>
    <row r="4934">
      <c r="A4934" s="7">
        <v>44229.0</v>
      </c>
      <c r="B4934" s="22" t="s">
        <v>90</v>
      </c>
      <c r="C4934" s="23" t="s">
        <v>42</v>
      </c>
      <c r="D4934" s="24" t="s">
        <v>19</v>
      </c>
      <c r="E4934" s="10">
        <f t="shared" si="1"/>
        <v>0</v>
      </c>
      <c r="F4934" s="10">
        <f t="shared" si="2"/>
        <v>0</v>
      </c>
      <c r="G4934" s="10">
        <f t="shared" si="3"/>
        <v>0</v>
      </c>
      <c r="H4934" s="11" t="str">
        <f t="shared" si="31"/>
        <v>FEB</v>
      </c>
    </row>
    <row r="4935">
      <c r="A4935" s="7">
        <v>44229.0</v>
      </c>
      <c r="B4935" s="22" t="s">
        <v>90</v>
      </c>
      <c r="C4935" s="23" t="s">
        <v>42</v>
      </c>
      <c r="D4935" s="24" t="s">
        <v>19</v>
      </c>
      <c r="E4935" s="10">
        <f t="shared" si="1"/>
        <v>0</v>
      </c>
      <c r="F4935" s="10">
        <f t="shared" si="2"/>
        <v>0</v>
      </c>
      <c r="G4935" s="10">
        <f t="shared" si="3"/>
        <v>0</v>
      </c>
      <c r="H4935" s="11" t="str">
        <f t="shared" si="31"/>
        <v>FEB</v>
      </c>
    </row>
    <row r="4936">
      <c r="A4936" s="60">
        <v>44229.0</v>
      </c>
      <c r="B4936" s="65" t="s">
        <v>22</v>
      </c>
      <c r="C4936" s="52" t="s">
        <v>18</v>
      </c>
      <c r="D4936" s="28" t="s">
        <v>66</v>
      </c>
      <c r="E4936" s="10">
        <f t="shared" si="1"/>
        <v>0</v>
      </c>
      <c r="F4936" s="10">
        <f t="shared" si="2"/>
        <v>0</v>
      </c>
      <c r="G4936" s="10">
        <f t="shared" si="3"/>
        <v>0</v>
      </c>
      <c r="H4936" s="11" t="str">
        <f t="shared" si="31"/>
        <v>FEB</v>
      </c>
    </row>
    <row r="4937">
      <c r="A4937" s="7">
        <v>44229.0</v>
      </c>
      <c r="B4937" s="22" t="s">
        <v>80</v>
      </c>
      <c r="C4937" s="23" t="s">
        <v>42</v>
      </c>
      <c r="D4937" s="24" t="s">
        <v>66</v>
      </c>
      <c r="E4937" s="10">
        <f t="shared" si="1"/>
        <v>0</v>
      </c>
      <c r="F4937" s="10">
        <f t="shared" si="2"/>
        <v>0</v>
      </c>
      <c r="G4937" s="10">
        <f t="shared" si="3"/>
        <v>0</v>
      </c>
      <c r="H4937" s="11" t="str">
        <f t="shared" si="31"/>
        <v>FEB</v>
      </c>
    </row>
    <row r="4938">
      <c r="A4938" s="50">
        <v>44229.0</v>
      </c>
      <c r="B4938" s="22" t="s">
        <v>99</v>
      </c>
      <c r="C4938" s="23" t="s">
        <v>18</v>
      </c>
      <c r="D4938" s="51" t="s">
        <v>25</v>
      </c>
      <c r="E4938" s="10">
        <f t="shared" si="1"/>
        <v>0</v>
      </c>
      <c r="F4938" s="10">
        <f t="shared" si="2"/>
        <v>0</v>
      </c>
      <c r="G4938" s="10">
        <f t="shared" si="3"/>
        <v>1</v>
      </c>
      <c r="H4938" s="11" t="str">
        <f t="shared" si="31"/>
        <v>FEB</v>
      </c>
    </row>
    <row r="4939">
      <c r="A4939" s="7">
        <v>44229.0</v>
      </c>
      <c r="B4939" s="8" t="s">
        <v>37</v>
      </c>
      <c r="C4939" s="9" t="s">
        <v>42</v>
      </c>
      <c r="D4939" s="28" t="s">
        <v>25</v>
      </c>
      <c r="E4939" s="10">
        <f t="shared" si="1"/>
        <v>0</v>
      </c>
      <c r="F4939" s="10">
        <f t="shared" si="2"/>
        <v>0</v>
      </c>
      <c r="G4939" s="10">
        <f t="shared" si="3"/>
        <v>0</v>
      </c>
      <c r="H4939" s="11" t="str">
        <f t="shared" si="31"/>
        <v>FEB</v>
      </c>
    </row>
    <row r="4940">
      <c r="A4940" s="7">
        <v>44230.0</v>
      </c>
      <c r="B4940" s="8" t="s">
        <v>30</v>
      </c>
      <c r="C4940" s="9" t="s">
        <v>18</v>
      </c>
      <c r="D4940" s="73" t="s">
        <v>19</v>
      </c>
      <c r="E4940" s="10">
        <f t="shared" si="1"/>
        <v>1</v>
      </c>
      <c r="F4940" s="10">
        <f t="shared" si="2"/>
        <v>0</v>
      </c>
      <c r="G4940" s="10">
        <f t="shared" si="3"/>
        <v>0</v>
      </c>
      <c r="H4940" s="11" t="str">
        <f t="shared" si="31"/>
        <v>FEB</v>
      </c>
    </row>
    <row r="4941">
      <c r="A4941" s="7">
        <v>44230.0</v>
      </c>
      <c r="B4941" s="8" t="s">
        <v>30</v>
      </c>
      <c r="C4941" s="9" t="s">
        <v>18</v>
      </c>
      <c r="D4941" s="73" t="s">
        <v>35</v>
      </c>
      <c r="E4941" s="10">
        <f t="shared" si="1"/>
        <v>0</v>
      </c>
      <c r="F4941" s="10">
        <f t="shared" si="2"/>
        <v>1</v>
      </c>
      <c r="G4941" s="10">
        <f t="shared" si="3"/>
        <v>0</v>
      </c>
      <c r="H4941" s="11" t="str">
        <f t="shared" si="31"/>
        <v>FEB</v>
      </c>
    </row>
    <row r="4942">
      <c r="A4942" s="7">
        <v>44230.0</v>
      </c>
      <c r="B4942" s="8" t="s">
        <v>34</v>
      </c>
      <c r="C4942" s="9" t="s">
        <v>18</v>
      </c>
      <c r="D4942" s="8" t="s">
        <v>19</v>
      </c>
      <c r="E4942" s="10">
        <f t="shared" si="1"/>
        <v>1</v>
      </c>
      <c r="F4942" s="10">
        <f t="shared" si="2"/>
        <v>0</v>
      </c>
      <c r="G4942" s="10">
        <f t="shared" si="3"/>
        <v>0</v>
      </c>
      <c r="H4942" s="11" t="str">
        <f t="shared" si="31"/>
        <v>FEB</v>
      </c>
    </row>
    <row r="4943">
      <c r="A4943" s="7">
        <v>44230.0</v>
      </c>
      <c r="B4943" s="8" t="s">
        <v>34</v>
      </c>
      <c r="C4943" s="9" t="s">
        <v>42</v>
      </c>
      <c r="D4943" s="8" t="s">
        <v>19</v>
      </c>
      <c r="E4943" s="10">
        <f t="shared" si="1"/>
        <v>0</v>
      </c>
      <c r="F4943" s="10">
        <f t="shared" si="2"/>
        <v>0</v>
      </c>
      <c r="G4943" s="10">
        <f t="shared" si="3"/>
        <v>0</v>
      </c>
      <c r="H4943" s="11" t="str">
        <f t="shared" si="31"/>
        <v>FEB</v>
      </c>
    </row>
    <row r="4944">
      <c r="A4944" s="7">
        <v>44230.0</v>
      </c>
      <c r="B4944" s="8" t="s">
        <v>34</v>
      </c>
      <c r="C4944" s="9" t="s">
        <v>42</v>
      </c>
      <c r="D4944" s="8" t="s">
        <v>19</v>
      </c>
      <c r="E4944" s="10">
        <f t="shared" si="1"/>
        <v>0</v>
      </c>
      <c r="F4944" s="10">
        <f t="shared" si="2"/>
        <v>0</v>
      </c>
      <c r="G4944" s="10">
        <f t="shared" si="3"/>
        <v>0</v>
      </c>
      <c r="H4944" s="11" t="str">
        <f t="shared" si="31"/>
        <v>FEB</v>
      </c>
    </row>
    <row r="4945">
      <c r="A4945" s="7">
        <v>44230.0</v>
      </c>
      <c r="B4945" s="8" t="s">
        <v>34</v>
      </c>
      <c r="C4945" s="9" t="s">
        <v>18</v>
      </c>
      <c r="D4945" s="8" t="s">
        <v>19</v>
      </c>
      <c r="E4945" s="10">
        <f t="shared" si="1"/>
        <v>1</v>
      </c>
      <c r="F4945" s="10">
        <f t="shared" si="2"/>
        <v>0</v>
      </c>
      <c r="G4945" s="10">
        <f t="shared" si="3"/>
        <v>0</v>
      </c>
      <c r="H4945" s="11" t="str">
        <f t="shared" si="31"/>
        <v>FEB</v>
      </c>
    </row>
    <row r="4946">
      <c r="A4946" s="71">
        <v>44230.0</v>
      </c>
      <c r="B4946" s="72" t="s">
        <v>37</v>
      </c>
      <c r="C4946" s="73" t="s">
        <v>18</v>
      </c>
      <c r="D4946" s="72" t="s">
        <v>19</v>
      </c>
      <c r="E4946" s="10">
        <f t="shared" si="1"/>
        <v>1</v>
      </c>
      <c r="F4946" s="10">
        <f t="shared" si="2"/>
        <v>0</v>
      </c>
      <c r="G4946" s="10">
        <f t="shared" si="3"/>
        <v>0</v>
      </c>
      <c r="H4946" s="11" t="str">
        <f t="shared" si="31"/>
        <v>FEB</v>
      </c>
    </row>
    <row r="4947">
      <c r="A4947" s="7">
        <v>44230.0</v>
      </c>
      <c r="B4947" s="8" t="s">
        <v>37</v>
      </c>
      <c r="C4947" s="80" t="s">
        <v>18</v>
      </c>
      <c r="D4947" s="8" t="s">
        <v>19</v>
      </c>
      <c r="E4947" s="10">
        <f t="shared" si="1"/>
        <v>1</v>
      </c>
      <c r="F4947" s="10">
        <f t="shared" si="2"/>
        <v>0</v>
      </c>
      <c r="G4947" s="10">
        <f t="shared" si="3"/>
        <v>0</v>
      </c>
      <c r="H4947" s="11" t="str">
        <f t="shared" si="31"/>
        <v>FEB</v>
      </c>
    </row>
    <row r="4948">
      <c r="A4948" s="7">
        <v>44230.0</v>
      </c>
      <c r="B4948" s="8" t="s">
        <v>37</v>
      </c>
      <c r="C4948" s="9" t="s">
        <v>42</v>
      </c>
      <c r="D4948" s="8" t="s">
        <v>19</v>
      </c>
      <c r="E4948" s="10">
        <f t="shared" si="1"/>
        <v>0</v>
      </c>
      <c r="F4948" s="10">
        <f t="shared" si="2"/>
        <v>0</v>
      </c>
      <c r="G4948" s="10">
        <f t="shared" si="3"/>
        <v>0</v>
      </c>
      <c r="H4948" s="11" t="str">
        <f t="shared" si="31"/>
        <v>FEB</v>
      </c>
    </row>
    <row r="4949">
      <c r="A4949" s="7">
        <v>44230.0</v>
      </c>
      <c r="B4949" s="8" t="s">
        <v>37</v>
      </c>
      <c r="C4949" s="9" t="s">
        <v>42</v>
      </c>
      <c r="D4949" s="8" t="s">
        <v>19</v>
      </c>
      <c r="E4949" s="10">
        <f t="shared" si="1"/>
        <v>0</v>
      </c>
      <c r="F4949" s="10">
        <f t="shared" si="2"/>
        <v>0</v>
      </c>
      <c r="G4949" s="10">
        <f t="shared" si="3"/>
        <v>0</v>
      </c>
      <c r="H4949" s="11" t="str">
        <f t="shared" si="31"/>
        <v>FEB</v>
      </c>
    </row>
    <row r="4950">
      <c r="A4950" s="7">
        <v>44230.0</v>
      </c>
      <c r="B4950" s="8" t="s">
        <v>37</v>
      </c>
      <c r="C4950" s="9" t="s">
        <v>42</v>
      </c>
      <c r="D4950" s="8" t="s">
        <v>19</v>
      </c>
      <c r="E4950" s="10">
        <f t="shared" si="1"/>
        <v>0</v>
      </c>
      <c r="F4950" s="10">
        <f t="shared" si="2"/>
        <v>0</v>
      </c>
      <c r="G4950" s="10">
        <f t="shared" si="3"/>
        <v>0</v>
      </c>
      <c r="H4950" s="11" t="str">
        <f t="shared" si="31"/>
        <v>FEB</v>
      </c>
    </row>
    <row r="4951">
      <c r="A4951" s="7">
        <v>44230.0</v>
      </c>
      <c r="B4951" s="8" t="s">
        <v>37</v>
      </c>
      <c r="C4951" s="9" t="s">
        <v>42</v>
      </c>
      <c r="D4951" s="8" t="s">
        <v>19</v>
      </c>
      <c r="E4951" s="10">
        <f t="shared" si="1"/>
        <v>0</v>
      </c>
      <c r="F4951" s="10">
        <f t="shared" si="2"/>
        <v>0</v>
      </c>
      <c r="G4951" s="10">
        <f t="shared" si="3"/>
        <v>0</v>
      </c>
      <c r="H4951" s="11" t="str">
        <f t="shared" si="31"/>
        <v>FEB</v>
      </c>
    </row>
    <row r="4952">
      <c r="A4952" s="7">
        <v>44230.0</v>
      </c>
      <c r="B4952" s="8" t="s">
        <v>37</v>
      </c>
      <c r="C4952" s="9" t="s">
        <v>42</v>
      </c>
      <c r="D4952" s="8" t="s">
        <v>19</v>
      </c>
      <c r="E4952" s="10">
        <f t="shared" si="1"/>
        <v>0</v>
      </c>
      <c r="F4952" s="10">
        <f t="shared" si="2"/>
        <v>0</v>
      </c>
      <c r="G4952" s="10">
        <f t="shared" si="3"/>
        <v>0</v>
      </c>
      <c r="H4952" s="11" t="str">
        <f t="shared" si="31"/>
        <v>FEB</v>
      </c>
    </row>
    <row r="4953">
      <c r="A4953" s="7">
        <v>44230.0</v>
      </c>
      <c r="B4953" s="8" t="s">
        <v>30</v>
      </c>
      <c r="C4953" s="9" t="s">
        <v>18</v>
      </c>
      <c r="D4953" s="8" t="s">
        <v>19</v>
      </c>
      <c r="E4953" s="10">
        <f t="shared" si="1"/>
        <v>1</v>
      </c>
      <c r="F4953" s="10">
        <f t="shared" si="2"/>
        <v>0</v>
      </c>
      <c r="G4953" s="10">
        <f t="shared" si="3"/>
        <v>0</v>
      </c>
      <c r="H4953" s="11" t="str">
        <f t="shared" si="31"/>
        <v>FEB</v>
      </c>
    </row>
    <row r="4954">
      <c r="A4954" s="7">
        <v>44230.0</v>
      </c>
      <c r="B4954" s="8" t="s">
        <v>30</v>
      </c>
      <c r="C4954" s="9" t="s">
        <v>18</v>
      </c>
      <c r="D4954" s="8" t="s">
        <v>19</v>
      </c>
      <c r="E4954" s="10">
        <f t="shared" si="1"/>
        <v>1</v>
      </c>
      <c r="F4954" s="10">
        <f t="shared" si="2"/>
        <v>0</v>
      </c>
      <c r="G4954" s="10">
        <f t="shared" si="3"/>
        <v>0</v>
      </c>
      <c r="H4954" s="11" t="str">
        <f t="shared" si="31"/>
        <v>FEB</v>
      </c>
    </row>
    <row r="4955">
      <c r="A4955" s="7">
        <v>44230.0</v>
      </c>
      <c r="B4955" s="8" t="s">
        <v>30</v>
      </c>
      <c r="C4955" s="9" t="s">
        <v>18</v>
      </c>
      <c r="D4955" s="8" t="s">
        <v>19</v>
      </c>
      <c r="E4955" s="10">
        <f t="shared" si="1"/>
        <v>1</v>
      </c>
      <c r="F4955" s="10">
        <f t="shared" si="2"/>
        <v>0</v>
      </c>
      <c r="G4955" s="10">
        <f t="shared" si="3"/>
        <v>0</v>
      </c>
      <c r="H4955" s="11" t="str">
        <f t="shared" si="31"/>
        <v>FEB</v>
      </c>
    </row>
    <row r="4956">
      <c r="A4956" s="7">
        <v>44230.0</v>
      </c>
      <c r="B4956" s="8" t="s">
        <v>30</v>
      </c>
      <c r="C4956" s="9" t="s">
        <v>42</v>
      </c>
      <c r="D4956" s="8" t="s">
        <v>19</v>
      </c>
      <c r="E4956" s="10">
        <f t="shared" si="1"/>
        <v>0</v>
      </c>
      <c r="F4956" s="10">
        <f t="shared" si="2"/>
        <v>0</v>
      </c>
      <c r="G4956" s="10">
        <f t="shared" si="3"/>
        <v>0</v>
      </c>
      <c r="H4956" s="11" t="str">
        <f t="shared" si="31"/>
        <v>FEB</v>
      </c>
    </row>
    <row r="4957">
      <c r="A4957" s="7">
        <v>44230.0</v>
      </c>
      <c r="B4957" s="8" t="s">
        <v>30</v>
      </c>
      <c r="C4957" s="9" t="s">
        <v>42</v>
      </c>
      <c r="D4957" s="8" t="s">
        <v>19</v>
      </c>
      <c r="E4957" s="10">
        <f t="shared" si="1"/>
        <v>0</v>
      </c>
      <c r="F4957" s="10">
        <f t="shared" si="2"/>
        <v>0</v>
      </c>
      <c r="G4957" s="10">
        <f t="shared" si="3"/>
        <v>0</v>
      </c>
      <c r="H4957" s="11" t="str">
        <f t="shared" si="31"/>
        <v>FEB</v>
      </c>
    </row>
    <row r="4958">
      <c r="A4958" s="7">
        <v>44230.0</v>
      </c>
      <c r="B4958" s="8" t="s">
        <v>30</v>
      </c>
      <c r="C4958" s="9" t="s">
        <v>42</v>
      </c>
      <c r="D4958" s="8" t="s">
        <v>19</v>
      </c>
      <c r="E4958" s="10">
        <f t="shared" si="1"/>
        <v>0</v>
      </c>
      <c r="F4958" s="10">
        <f t="shared" si="2"/>
        <v>0</v>
      </c>
      <c r="G4958" s="10">
        <f t="shared" si="3"/>
        <v>0</v>
      </c>
      <c r="H4958" s="11" t="str">
        <f t="shared" si="31"/>
        <v>FEB</v>
      </c>
    </row>
    <row r="4959">
      <c r="A4959" s="7">
        <v>44230.0</v>
      </c>
      <c r="B4959" s="8" t="s">
        <v>30</v>
      </c>
      <c r="C4959" s="9" t="s">
        <v>42</v>
      </c>
      <c r="D4959" s="8" t="s">
        <v>19</v>
      </c>
      <c r="E4959" s="10">
        <f t="shared" si="1"/>
        <v>0</v>
      </c>
      <c r="F4959" s="10">
        <f t="shared" si="2"/>
        <v>0</v>
      </c>
      <c r="G4959" s="10">
        <f t="shared" si="3"/>
        <v>0</v>
      </c>
      <c r="H4959" s="11" t="str">
        <f t="shared" si="31"/>
        <v>FEB</v>
      </c>
    </row>
    <row r="4960">
      <c r="A4960" s="7">
        <v>44230.0</v>
      </c>
      <c r="B4960" s="8" t="s">
        <v>30</v>
      </c>
      <c r="C4960" s="9" t="s">
        <v>42</v>
      </c>
      <c r="D4960" s="8" t="s">
        <v>19</v>
      </c>
      <c r="E4960" s="10">
        <f t="shared" si="1"/>
        <v>0</v>
      </c>
      <c r="F4960" s="10">
        <f t="shared" si="2"/>
        <v>0</v>
      </c>
      <c r="G4960" s="10">
        <f t="shared" si="3"/>
        <v>0</v>
      </c>
      <c r="H4960" s="11" t="str">
        <f t="shared" si="31"/>
        <v>FEB</v>
      </c>
    </row>
    <row r="4961">
      <c r="A4961" s="7">
        <v>44230.0</v>
      </c>
      <c r="B4961" s="8" t="s">
        <v>30</v>
      </c>
      <c r="C4961" s="9" t="s">
        <v>18</v>
      </c>
      <c r="D4961" s="8" t="s">
        <v>19</v>
      </c>
      <c r="E4961" s="10">
        <f t="shared" si="1"/>
        <v>1</v>
      </c>
      <c r="F4961" s="10">
        <f t="shared" si="2"/>
        <v>0</v>
      </c>
      <c r="G4961" s="10">
        <f t="shared" si="3"/>
        <v>0</v>
      </c>
      <c r="H4961" s="11" t="str">
        <f t="shared" si="31"/>
        <v>FEB</v>
      </c>
    </row>
    <row r="4962">
      <c r="A4962" s="7">
        <v>44230.0</v>
      </c>
      <c r="B4962" s="8" t="s">
        <v>22</v>
      </c>
      <c r="C4962" s="9" t="s">
        <v>42</v>
      </c>
      <c r="D4962" s="8" t="s">
        <v>19</v>
      </c>
      <c r="E4962" s="10">
        <f t="shared" si="1"/>
        <v>0</v>
      </c>
      <c r="F4962" s="10">
        <f t="shared" si="2"/>
        <v>0</v>
      </c>
      <c r="G4962" s="10">
        <f t="shared" si="3"/>
        <v>0</v>
      </c>
      <c r="H4962" s="11" t="str">
        <f t="shared" si="31"/>
        <v>FEB</v>
      </c>
    </row>
    <row r="4963">
      <c r="A4963" s="7">
        <v>44230.0</v>
      </c>
      <c r="B4963" s="8" t="s">
        <v>30</v>
      </c>
      <c r="C4963" s="9" t="s">
        <v>18</v>
      </c>
      <c r="D4963" s="8" t="s">
        <v>66</v>
      </c>
      <c r="E4963" s="10">
        <f t="shared" si="1"/>
        <v>0</v>
      </c>
      <c r="F4963" s="10">
        <f t="shared" si="2"/>
        <v>0</v>
      </c>
      <c r="G4963" s="10">
        <f t="shared" si="3"/>
        <v>0</v>
      </c>
      <c r="H4963" s="11" t="str">
        <f t="shared" si="31"/>
        <v>FEB</v>
      </c>
    </row>
    <row r="4964">
      <c r="A4964" s="7">
        <v>44230.0</v>
      </c>
      <c r="B4964" s="8" t="s">
        <v>30</v>
      </c>
      <c r="C4964" s="80" t="s">
        <v>42</v>
      </c>
      <c r="D4964" s="8" t="s">
        <v>66</v>
      </c>
      <c r="E4964" s="10">
        <f t="shared" si="1"/>
        <v>0</v>
      </c>
      <c r="F4964" s="10">
        <f t="shared" si="2"/>
        <v>0</v>
      </c>
      <c r="G4964" s="10">
        <f t="shared" si="3"/>
        <v>0</v>
      </c>
      <c r="H4964" s="11" t="str">
        <f t="shared" si="31"/>
        <v>FEB</v>
      </c>
    </row>
    <row r="4965">
      <c r="A4965" s="7">
        <v>44230.0</v>
      </c>
      <c r="B4965" s="8" t="s">
        <v>34</v>
      </c>
      <c r="C4965" s="9" t="s">
        <v>18</v>
      </c>
      <c r="D4965" s="45" t="s">
        <v>25</v>
      </c>
      <c r="E4965" s="10">
        <f t="shared" si="1"/>
        <v>0</v>
      </c>
      <c r="F4965" s="10">
        <f t="shared" si="2"/>
        <v>0</v>
      </c>
      <c r="G4965" s="10">
        <f t="shared" si="3"/>
        <v>1</v>
      </c>
      <c r="H4965" s="11" t="str">
        <f t="shared" si="31"/>
        <v>FEB</v>
      </c>
    </row>
    <row r="4966">
      <c r="A4966" s="7">
        <v>44230.0</v>
      </c>
      <c r="B4966" s="8" t="s">
        <v>30</v>
      </c>
      <c r="C4966" s="9" t="s">
        <v>42</v>
      </c>
      <c r="D4966" s="8" t="s">
        <v>25</v>
      </c>
      <c r="E4966" s="10">
        <f t="shared" si="1"/>
        <v>0</v>
      </c>
      <c r="F4966" s="10">
        <f t="shared" si="2"/>
        <v>0</v>
      </c>
      <c r="G4966" s="10">
        <f t="shared" si="3"/>
        <v>0</v>
      </c>
      <c r="H4966" s="11" t="str">
        <f t="shared" si="31"/>
        <v>FEB</v>
      </c>
    </row>
    <row r="4967">
      <c r="A4967" s="71">
        <v>44230.0</v>
      </c>
      <c r="B4967" s="72" t="s">
        <v>30</v>
      </c>
      <c r="C4967" s="73" t="s">
        <v>18</v>
      </c>
      <c r="D4967" s="73" t="s">
        <v>35</v>
      </c>
      <c r="E4967" s="10">
        <f t="shared" si="1"/>
        <v>0</v>
      </c>
      <c r="F4967" s="10">
        <f t="shared" si="2"/>
        <v>1</v>
      </c>
      <c r="G4967" s="10">
        <f t="shared" si="3"/>
        <v>0</v>
      </c>
      <c r="H4967" s="11" t="str">
        <f t="shared" si="31"/>
        <v>FEB</v>
      </c>
    </row>
    <row r="4968">
      <c r="A4968" s="7">
        <v>44230.0</v>
      </c>
      <c r="B4968" s="8" t="s">
        <v>37</v>
      </c>
      <c r="C4968" s="46" t="s">
        <v>18</v>
      </c>
      <c r="D4968" s="43" t="s">
        <v>19</v>
      </c>
      <c r="E4968" s="10">
        <f t="shared" si="1"/>
        <v>1</v>
      </c>
      <c r="F4968" s="10">
        <f t="shared" si="2"/>
        <v>0</v>
      </c>
      <c r="G4968" s="10">
        <f t="shared" si="3"/>
        <v>0</v>
      </c>
      <c r="H4968" s="11" t="str">
        <f t="shared" si="31"/>
        <v>FEB</v>
      </c>
    </row>
    <row r="4969">
      <c r="A4969" s="7">
        <v>44230.0</v>
      </c>
      <c r="B4969" s="8" t="s">
        <v>37</v>
      </c>
      <c r="C4969" s="46" t="s">
        <v>42</v>
      </c>
      <c r="D4969" s="43" t="s">
        <v>19</v>
      </c>
      <c r="E4969" s="10">
        <f t="shared" si="1"/>
        <v>0</v>
      </c>
      <c r="F4969" s="10">
        <f t="shared" si="2"/>
        <v>0</v>
      </c>
      <c r="G4969" s="10">
        <f t="shared" si="3"/>
        <v>0</v>
      </c>
      <c r="H4969" s="11" t="str">
        <f t="shared" si="31"/>
        <v>FEB</v>
      </c>
    </row>
    <row r="4970">
      <c r="A4970" s="7">
        <v>44230.0</v>
      </c>
      <c r="B4970" s="8" t="s">
        <v>34</v>
      </c>
      <c r="C4970" s="46" t="s">
        <v>18</v>
      </c>
      <c r="D4970" s="43" t="s">
        <v>35</v>
      </c>
      <c r="E4970" s="10">
        <f t="shared" si="1"/>
        <v>0</v>
      </c>
      <c r="F4970" s="10">
        <f t="shared" si="2"/>
        <v>1</v>
      </c>
      <c r="G4970" s="10">
        <f t="shared" si="3"/>
        <v>0</v>
      </c>
      <c r="H4970" s="11" t="str">
        <f t="shared" si="31"/>
        <v>FEB</v>
      </c>
    </row>
    <row r="4971">
      <c r="A4971" s="17">
        <v>44230.0</v>
      </c>
      <c r="B4971" s="25" t="s">
        <v>30</v>
      </c>
      <c r="C4971" s="62" t="s">
        <v>18</v>
      </c>
      <c r="D4971" s="44" t="s">
        <v>19</v>
      </c>
      <c r="E4971" s="10">
        <f t="shared" si="1"/>
        <v>1</v>
      </c>
      <c r="F4971" s="10">
        <f t="shared" si="2"/>
        <v>0</v>
      </c>
      <c r="G4971" s="10">
        <f t="shared" si="3"/>
        <v>0</v>
      </c>
      <c r="H4971" s="11" t="str">
        <f t="shared" si="31"/>
        <v>FEB</v>
      </c>
    </row>
    <row r="4972">
      <c r="A4972" s="17">
        <v>44230.0</v>
      </c>
      <c r="B4972" s="25" t="s">
        <v>30</v>
      </c>
      <c r="C4972" s="62" t="s">
        <v>18</v>
      </c>
      <c r="D4972" s="44" t="s">
        <v>19</v>
      </c>
      <c r="E4972" s="10">
        <f t="shared" si="1"/>
        <v>1</v>
      </c>
      <c r="F4972" s="10">
        <f t="shared" si="2"/>
        <v>0</v>
      </c>
      <c r="G4972" s="10">
        <f t="shared" si="3"/>
        <v>0</v>
      </c>
      <c r="H4972" s="11" t="str">
        <f t="shared" si="31"/>
        <v>FEB</v>
      </c>
    </row>
    <row r="4973">
      <c r="A4973" s="82">
        <v>44230.0</v>
      </c>
      <c r="B4973" s="83" t="s">
        <v>30</v>
      </c>
      <c r="C4973" s="49" t="s">
        <v>18</v>
      </c>
      <c r="D4973" s="48" t="s">
        <v>19</v>
      </c>
      <c r="E4973" s="10">
        <f t="shared" si="1"/>
        <v>1</v>
      </c>
      <c r="F4973" s="10">
        <f t="shared" si="2"/>
        <v>0</v>
      </c>
      <c r="G4973" s="10">
        <f t="shared" si="3"/>
        <v>0</v>
      </c>
      <c r="H4973" s="11" t="str">
        <f t="shared" si="31"/>
        <v>FEB</v>
      </c>
    </row>
    <row r="4974">
      <c r="A4974" s="82">
        <v>44230.0</v>
      </c>
      <c r="B4974" s="83" t="s">
        <v>30</v>
      </c>
      <c r="C4974" s="49" t="s">
        <v>18</v>
      </c>
      <c r="D4974" s="48" t="s">
        <v>25</v>
      </c>
      <c r="E4974" s="10">
        <f t="shared" si="1"/>
        <v>0</v>
      </c>
      <c r="F4974" s="10">
        <f t="shared" si="2"/>
        <v>0</v>
      </c>
      <c r="G4974" s="10">
        <f t="shared" si="3"/>
        <v>1</v>
      </c>
      <c r="H4974" s="11" t="str">
        <f t="shared" si="31"/>
        <v>FEB</v>
      </c>
    </row>
    <row r="4975">
      <c r="A4975" s="7">
        <v>44230.0</v>
      </c>
      <c r="B4975" s="8" t="s">
        <v>90</v>
      </c>
      <c r="C4975" s="40" t="s">
        <v>18</v>
      </c>
      <c r="D4975" s="9" t="s">
        <v>19</v>
      </c>
      <c r="E4975" s="10">
        <f t="shared" si="1"/>
        <v>1</v>
      </c>
      <c r="F4975" s="10">
        <f t="shared" si="2"/>
        <v>0</v>
      </c>
      <c r="G4975" s="10">
        <f t="shared" si="3"/>
        <v>0</v>
      </c>
      <c r="H4975" s="11" t="str">
        <f t="shared" si="31"/>
        <v>FEB</v>
      </c>
    </row>
    <row r="4976">
      <c r="A4976" s="7">
        <v>44230.0</v>
      </c>
      <c r="B4976" s="8" t="s">
        <v>99</v>
      </c>
      <c r="C4976" s="40" t="s">
        <v>18</v>
      </c>
      <c r="D4976" s="9" t="s">
        <v>35</v>
      </c>
      <c r="E4976" s="10">
        <f t="shared" si="1"/>
        <v>0</v>
      </c>
      <c r="F4976" s="10">
        <f t="shared" si="2"/>
        <v>1</v>
      </c>
      <c r="G4976" s="10">
        <f t="shared" si="3"/>
        <v>0</v>
      </c>
      <c r="H4976" s="11" t="str">
        <f t="shared" si="31"/>
        <v>FEB</v>
      </c>
    </row>
    <row r="4977">
      <c r="A4977" s="7">
        <v>44230.0</v>
      </c>
      <c r="B4977" s="8" t="s">
        <v>99</v>
      </c>
      <c r="C4977" s="40" t="s">
        <v>18</v>
      </c>
      <c r="D4977" s="9" t="s">
        <v>19</v>
      </c>
      <c r="E4977" s="10">
        <f t="shared" si="1"/>
        <v>1</v>
      </c>
      <c r="F4977" s="10">
        <f t="shared" si="2"/>
        <v>0</v>
      </c>
      <c r="G4977" s="10">
        <f t="shared" si="3"/>
        <v>0</v>
      </c>
      <c r="H4977" s="11" t="str">
        <f t="shared" si="31"/>
        <v>FEB</v>
      </c>
    </row>
    <row r="4978">
      <c r="A4978" s="7">
        <v>44230.0</v>
      </c>
      <c r="B4978" s="8" t="s">
        <v>90</v>
      </c>
      <c r="C4978" s="40" t="s">
        <v>42</v>
      </c>
      <c r="D4978" s="9" t="s">
        <v>19</v>
      </c>
      <c r="E4978" s="10">
        <f t="shared" si="1"/>
        <v>0</v>
      </c>
      <c r="F4978" s="10">
        <f t="shared" si="2"/>
        <v>0</v>
      </c>
      <c r="G4978" s="10">
        <f t="shared" si="3"/>
        <v>0</v>
      </c>
      <c r="H4978" s="11" t="str">
        <f t="shared" si="31"/>
        <v>FEB</v>
      </c>
    </row>
    <row r="4979">
      <c r="A4979" s="7">
        <v>44230.0</v>
      </c>
      <c r="B4979" s="8" t="s">
        <v>90</v>
      </c>
      <c r="C4979" s="40" t="s">
        <v>42</v>
      </c>
      <c r="D4979" s="9" t="s">
        <v>19</v>
      </c>
      <c r="E4979" s="10">
        <f t="shared" si="1"/>
        <v>0</v>
      </c>
      <c r="F4979" s="10">
        <f t="shared" si="2"/>
        <v>0</v>
      </c>
      <c r="G4979" s="10">
        <f t="shared" si="3"/>
        <v>0</v>
      </c>
      <c r="H4979" s="11" t="str">
        <f t="shared" si="31"/>
        <v>FEB</v>
      </c>
    </row>
    <row r="4980">
      <c r="A4980" s="7">
        <v>44230.0</v>
      </c>
      <c r="B4980" s="8" t="s">
        <v>90</v>
      </c>
      <c r="C4980" s="40" t="s">
        <v>42</v>
      </c>
      <c r="D4980" s="9" t="s">
        <v>19</v>
      </c>
      <c r="E4980" s="10">
        <f t="shared" si="1"/>
        <v>0</v>
      </c>
      <c r="F4980" s="10">
        <f t="shared" si="2"/>
        <v>0</v>
      </c>
      <c r="G4980" s="10">
        <f t="shared" si="3"/>
        <v>0</v>
      </c>
      <c r="H4980" s="11" t="str">
        <f t="shared" si="31"/>
        <v>FEB</v>
      </c>
    </row>
    <row r="4981">
      <c r="A4981" s="7">
        <v>44230.0</v>
      </c>
      <c r="B4981" s="8" t="s">
        <v>90</v>
      </c>
      <c r="C4981" s="40" t="s">
        <v>42</v>
      </c>
      <c r="D4981" s="9" t="s">
        <v>35</v>
      </c>
      <c r="E4981" s="10">
        <f t="shared" si="1"/>
        <v>0</v>
      </c>
      <c r="F4981" s="10">
        <f t="shared" si="2"/>
        <v>0</v>
      </c>
      <c r="G4981" s="10">
        <f t="shared" si="3"/>
        <v>0</v>
      </c>
      <c r="H4981" s="11" t="str">
        <f t="shared" si="31"/>
        <v>FEB</v>
      </c>
    </row>
    <row r="4982">
      <c r="A4982" s="17">
        <v>44230.0</v>
      </c>
      <c r="B4982" s="25" t="s">
        <v>80</v>
      </c>
      <c r="C4982" s="62" t="s">
        <v>18</v>
      </c>
      <c r="D4982" s="85" t="s">
        <v>19</v>
      </c>
      <c r="E4982" s="10">
        <f t="shared" si="1"/>
        <v>1</v>
      </c>
      <c r="F4982" s="10">
        <f t="shared" si="2"/>
        <v>0</v>
      </c>
      <c r="G4982" s="10">
        <f t="shared" si="3"/>
        <v>0</v>
      </c>
      <c r="H4982" s="11" t="str">
        <f t="shared" si="31"/>
        <v>FEB</v>
      </c>
    </row>
    <row r="4983">
      <c r="A4983" s="17">
        <v>44230.0</v>
      </c>
      <c r="B4983" s="25" t="s">
        <v>80</v>
      </c>
      <c r="C4983" s="62" t="s">
        <v>42</v>
      </c>
      <c r="D4983" s="85" t="s">
        <v>19</v>
      </c>
      <c r="E4983" s="10">
        <f t="shared" si="1"/>
        <v>0</v>
      </c>
      <c r="F4983" s="10">
        <f t="shared" si="2"/>
        <v>0</v>
      </c>
      <c r="G4983" s="10">
        <f t="shared" si="3"/>
        <v>0</v>
      </c>
      <c r="H4983" s="11" t="str">
        <f t="shared" si="31"/>
        <v>FEB</v>
      </c>
    </row>
    <row r="4984">
      <c r="A4984" s="17">
        <v>44230.0</v>
      </c>
      <c r="B4984" s="25" t="s">
        <v>80</v>
      </c>
      <c r="C4984" s="62" t="s">
        <v>42</v>
      </c>
      <c r="D4984" s="81" t="s">
        <v>25</v>
      </c>
      <c r="E4984" s="10">
        <f t="shared" si="1"/>
        <v>0</v>
      </c>
      <c r="F4984" s="10">
        <f t="shared" si="2"/>
        <v>0</v>
      </c>
      <c r="G4984" s="10">
        <f t="shared" si="3"/>
        <v>0</v>
      </c>
      <c r="H4984" s="11" t="str">
        <f t="shared" si="31"/>
        <v>FEB</v>
      </c>
    </row>
    <row r="4985">
      <c r="A4985" s="7">
        <v>44230.0</v>
      </c>
      <c r="B4985" s="45" t="s">
        <v>34</v>
      </c>
      <c r="C4985" s="43" t="s">
        <v>18</v>
      </c>
      <c r="D4985" s="28" t="s">
        <v>19</v>
      </c>
      <c r="E4985" s="10">
        <f t="shared" si="1"/>
        <v>1</v>
      </c>
      <c r="F4985" s="10">
        <f t="shared" si="2"/>
        <v>0</v>
      </c>
      <c r="G4985" s="10">
        <f t="shared" si="3"/>
        <v>0</v>
      </c>
      <c r="H4985" s="11" t="str">
        <f t="shared" si="31"/>
        <v>FEB</v>
      </c>
    </row>
    <row r="4986">
      <c r="A4986" s="7">
        <v>44230.0</v>
      </c>
      <c r="B4986" s="8" t="s">
        <v>37</v>
      </c>
      <c r="C4986" s="27" t="s">
        <v>18</v>
      </c>
      <c r="D4986" s="28" t="s">
        <v>19</v>
      </c>
      <c r="E4986" s="10">
        <f t="shared" si="1"/>
        <v>1</v>
      </c>
      <c r="F4986" s="10">
        <f t="shared" si="2"/>
        <v>0</v>
      </c>
      <c r="G4986" s="10">
        <f t="shared" si="3"/>
        <v>0</v>
      </c>
      <c r="H4986" s="11" t="str">
        <f t="shared" si="31"/>
        <v>FEB</v>
      </c>
    </row>
    <row r="4987">
      <c r="A4987" s="7">
        <v>44230.0</v>
      </c>
      <c r="B4987" s="8" t="s">
        <v>37</v>
      </c>
      <c r="C4987" s="27" t="s">
        <v>18</v>
      </c>
      <c r="D4987" s="28" t="s">
        <v>19</v>
      </c>
      <c r="E4987" s="10">
        <f t="shared" si="1"/>
        <v>1</v>
      </c>
      <c r="F4987" s="10">
        <f t="shared" si="2"/>
        <v>0</v>
      </c>
      <c r="G4987" s="10">
        <f t="shared" si="3"/>
        <v>0</v>
      </c>
      <c r="H4987" s="11" t="str">
        <f t="shared" si="31"/>
        <v>FEB</v>
      </c>
    </row>
    <row r="4988">
      <c r="A4988" s="7">
        <v>44230.0</v>
      </c>
      <c r="B4988" s="8" t="s">
        <v>37</v>
      </c>
      <c r="C4988" s="27" t="s">
        <v>18</v>
      </c>
      <c r="D4988" s="28" t="s">
        <v>19</v>
      </c>
      <c r="E4988" s="10">
        <f t="shared" si="1"/>
        <v>1</v>
      </c>
      <c r="F4988" s="10">
        <f t="shared" si="2"/>
        <v>0</v>
      </c>
      <c r="G4988" s="10">
        <f t="shared" si="3"/>
        <v>0</v>
      </c>
      <c r="H4988" s="11" t="str">
        <f t="shared" si="31"/>
        <v>FEB</v>
      </c>
    </row>
    <row r="4989">
      <c r="A4989" s="7">
        <v>44230.0</v>
      </c>
      <c r="B4989" s="9" t="s">
        <v>40</v>
      </c>
      <c r="C4989" s="27" t="s">
        <v>18</v>
      </c>
      <c r="D4989" s="28" t="s">
        <v>19</v>
      </c>
      <c r="E4989" s="10">
        <f t="shared" si="1"/>
        <v>1</v>
      </c>
      <c r="F4989" s="10">
        <f t="shared" si="2"/>
        <v>0</v>
      </c>
      <c r="G4989" s="10">
        <f t="shared" si="3"/>
        <v>0</v>
      </c>
      <c r="H4989" s="11" t="str">
        <f t="shared" si="31"/>
        <v>FEB</v>
      </c>
    </row>
    <row r="4990">
      <c r="A4990" s="7">
        <v>44230.0</v>
      </c>
      <c r="B4990" s="9" t="s">
        <v>40</v>
      </c>
      <c r="C4990" s="27" t="s">
        <v>18</v>
      </c>
      <c r="D4990" s="28" t="s">
        <v>19</v>
      </c>
      <c r="E4990" s="10">
        <f t="shared" si="1"/>
        <v>1</v>
      </c>
      <c r="F4990" s="10">
        <f t="shared" si="2"/>
        <v>0</v>
      </c>
      <c r="G4990" s="10">
        <f t="shared" si="3"/>
        <v>0</v>
      </c>
      <c r="H4990" s="11" t="str">
        <f t="shared" si="31"/>
        <v>FEB</v>
      </c>
    </row>
    <row r="4991">
      <c r="A4991" s="7">
        <v>44230.0</v>
      </c>
      <c r="B4991" s="43" t="s">
        <v>30</v>
      </c>
      <c r="C4991" s="43" t="s">
        <v>18</v>
      </c>
      <c r="D4991" s="28" t="s">
        <v>19</v>
      </c>
      <c r="E4991" s="10">
        <f t="shared" si="1"/>
        <v>1</v>
      </c>
      <c r="F4991" s="10">
        <f t="shared" si="2"/>
        <v>0</v>
      </c>
      <c r="G4991" s="10">
        <f t="shared" si="3"/>
        <v>0</v>
      </c>
      <c r="H4991" s="11" t="str">
        <f t="shared" si="31"/>
        <v>FEB</v>
      </c>
    </row>
    <row r="4992">
      <c r="A4992" s="7">
        <v>44230.0</v>
      </c>
      <c r="B4992" s="8" t="s">
        <v>30</v>
      </c>
      <c r="C4992" s="27" t="s">
        <v>18</v>
      </c>
      <c r="D4992" s="28" t="s">
        <v>19</v>
      </c>
      <c r="E4992" s="10">
        <f t="shared" si="1"/>
        <v>1</v>
      </c>
      <c r="F4992" s="10">
        <f t="shared" si="2"/>
        <v>0</v>
      </c>
      <c r="G4992" s="10">
        <f t="shared" si="3"/>
        <v>0</v>
      </c>
      <c r="H4992" s="11" t="str">
        <f t="shared" si="31"/>
        <v>FEB</v>
      </c>
    </row>
    <row r="4993">
      <c r="A4993" s="7">
        <v>44230.0</v>
      </c>
      <c r="B4993" s="8" t="s">
        <v>37</v>
      </c>
      <c r="C4993" s="27" t="s">
        <v>42</v>
      </c>
      <c r="D4993" s="28" t="s">
        <v>19</v>
      </c>
      <c r="E4993" s="10">
        <f t="shared" si="1"/>
        <v>0</v>
      </c>
      <c r="F4993" s="10">
        <f t="shared" si="2"/>
        <v>0</v>
      </c>
      <c r="G4993" s="10">
        <f t="shared" si="3"/>
        <v>0</v>
      </c>
      <c r="H4993" s="11" t="str">
        <f t="shared" si="31"/>
        <v>FEB</v>
      </c>
    </row>
    <row r="4994">
      <c r="A4994" s="7">
        <v>44230.0</v>
      </c>
      <c r="B4994" s="8" t="s">
        <v>37</v>
      </c>
      <c r="C4994" s="27" t="s">
        <v>42</v>
      </c>
      <c r="D4994" s="28" t="s">
        <v>19</v>
      </c>
      <c r="E4994" s="10">
        <f t="shared" si="1"/>
        <v>0</v>
      </c>
      <c r="F4994" s="10">
        <f t="shared" si="2"/>
        <v>0</v>
      </c>
      <c r="G4994" s="10">
        <f t="shared" si="3"/>
        <v>0</v>
      </c>
      <c r="H4994" s="11" t="str">
        <f t="shared" si="31"/>
        <v>FEB</v>
      </c>
    </row>
    <row r="4995">
      <c r="A4995" s="7">
        <v>44230.0</v>
      </c>
      <c r="B4995" s="8" t="s">
        <v>37</v>
      </c>
      <c r="C4995" s="27" t="s">
        <v>42</v>
      </c>
      <c r="D4995" s="28" t="s">
        <v>19</v>
      </c>
      <c r="E4995" s="10">
        <f t="shared" si="1"/>
        <v>0</v>
      </c>
      <c r="F4995" s="10">
        <f t="shared" si="2"/>
        <v>0</v>
      </c>
      <c r="G4995" s="10">
        <f t="shared" si="3"/>
        <v>0</v>
      </c>
      <c r="H4995" s="11" t="str">
        <f t="shared" si="31"/>
        <v>FEB</v>
      </c>
    </row>
    <row r="4996">
      <c r="A4996" s="7">
        <v>44230.0</v>
      </c>
      <c r="B4996" s="8" t="s">
        <v>30</v>
      </c>
      <c r="C4996" s="27" t="s">
        <v>18</v>
      </c>
      <c r="D4996" s="28" t="s">
        <v>19</v>
      </c>
      <c r="E4996" s="10">
        <f t="shared" si="1"/>
        <v>1</v>
      </c>
      <c r="F4996" s="10">
        <f t="shared" si="2"/>
        <v>0</v>
      </c>
      <c r="G4996" s="10">
        <f t="shared" si="3"/>
        <v>0</v>
      </c>
      <c r="H4996" s="11" t="str">
        <f t="shared" si="31"/>
        <v>FEB</v>
      </c>
    </row>
    <row r="4997">
      <c r="A4997" s="53">
        <v>44230.0</v>
      </c>
      <c r="B4997" s="54" t="s">
        <v>37</v>
      </c>
      <c r="C4997" s="55" t="s">
        <v>18</v>
      </c>
      <c r="D4997" s="55" t="s">
        <v>19</v>
      </c>
      <c r="E4997" s="10">
        <f t="shared" si="1"/>
        <v>1</v>
      </c>
      <c r="F4997" s="10">
        <f t="shared" si="2"/>
        <v>0</v>
      </c>
      <c r="G4997" s="10">
        <f t="shared" si="3"/>
        <v>0</v>
      </c>
      <c r="H4997" s="11" t="str">
        <f t="shared" si="31"/>
        <v>FEB</v>
      </c>
    </row>
    <row r="4998">
      <c r="A4998" s="7">
        <v>44230.0</v>
      </c>
      <c r="B4998" s="22" t="s">
        <v>43</v>
      </c>
      <c r="C4998" s="23" t="s">
        <v>18</v>
      </c>
      <c r="D4998" s="24" t="s">
        <v>19</v>
      </c>
      <c r="E4998" s="10">
        <f t="shared" si="1"/>
        <v>1</v>
      </c>
      <c r="F4998" s="10">
        <f t="shared" si="2"/>
        <v>0</v>
      </c>
      <c r="G4998" s="10">
        <f t="shared" si="3"/>
        <v>0</v>
      </c>
      <c r="H4998" s="11" t="str">
        <f t="shared" si="31"/>
        <v>FEB</v>
      </c>
    </row>
    <row r="4999">
      <c r="A4999" s="7">
        <v>44230.0</v>
      </c>
      <c r="B4999" s="22" t="s">
        <v>43</v>
      </c>
      <c r="C4999" s="23" t="s">
        <v>18</v>
      </c>
      <c r="D4999" s="24" t="s">
        <v>19</v>
      </c>
      <c r="E4999" s="10">
        <f t="shared" si="1"/>
        <v>1</v>
      </c>
      <c r="F4999" s="10">
        <f t="shared" si="2"/>
        <v>0</v>
      </c>
      <c r="G4999" s="10">
        <f t="shared" si="3"/>
        <v>0</v>
      </c>
      <c r="H4999" s="11" t="str">
        <f t="shared" si="31"/>
        <v>FEB</v>
      </c>
    </row>
    <row r="5000">
      <c r="A5000" s="7">
        <v>44230.0</v>
      </c>
      <c r="B5000" s="22" t="s">
        <v>43</v>
      </c>
      <c r="C5000" s="23" t="s">
        <v>18</v>
      </c>
      <c r="D5000" s="24" t="s">
        <v>19</v>
      </c>
      <c r="E5000" s="10">
        <f t="shared" si="1"/>
        <v>1</v>
      </c>
      <c r="F5000" s="10">
        <f t="shared" si="2"/>
        <v>0</v>
      </c>
      <c r="G5000" s="10">
        <f t="shared" si="3"/>
        <v>0</v>
      </c>
      <c r="H5000" s="11" t="str">
        <f t="shared" si="31"/>
        <v>FEB</v>
      </c>
    </row>
    <row r="5001">
      <c r="A5001" s="50">
        <v>44230.0</v>
      </c>
      <c r="B5001" s="22" t="s">
        <v>99</v>
      </c>
      <c r="C5001" s="23" t="s">
        <v>18</v>
      </c>
      <c r="D5001" s="51" t="s">
        <v>19</v>
      </c>
      <c r="E5001" s="10">
        <f t="shared" si="1"/>
        <v>1</v>
      </c>
      <c r="F5001" s="10">
        <f t="shared" si="2"/>
        <v>0</v>
      </c>
      <c r="G5001" s="10">
        <f t="shared" si="3"/>
        <v>0</v>
      </c>
      <c r="H5001" s="11" t="str">
        <f t="shared" si="31"/>
        <v>FEB</v>
      </c>
    </row>
    <row r="5002">
      <c r="A5002" s="7">
        <v>44230.0</v>
      </c>
      <c r="B5002" s="22" t="s">
        <v>40</v>
      </c>
      <c r="C5002" s="23" t="s">
        <v>18</v>
      </c>
      <c r="D5002" s="24" t="s">
        <v>19</v>
      </c>
      <c r="E5002" s="10">
        <f t="shared" si="1"/>
        <v>1</v>
      </c>
      <c r="F5002" s="10">
        <f t="shared" si="2"/>
        <v>0</v>
      </c>
      <c r="G5002" s="10">
        <f t="shared" si="3"/>
        <v>0</v>
      </c>
      <c r="H5002" s="11" t="str">
        <f t="shared" si="31"/>
        <v>FEB</v>
      </c>
    </row>
    <row r="5003">
      <c r="A5003" s="7">
        <v>44230.0</v>
      </c>
      <c r="B5003" s="24" t="s">
        <v>40</v>
      </c>
      <c r="C5003" s="23" t="s">
        <v>18</v>
      </c>
      <c r="D5003" s="24" t="s">
        <v>19</v>
      </c>
      <c r="E5003" s="10">
        <f t="shared" si="1"/>
        <v>1</v>
      </c>
      <c r="F5003" s="10">
        <f t="shared" si="2"/>
        <v>0</v>
      </c>
      <c r="G5003" s="10">
        <f t="shared" si="3"/>
        <v>0</v>
      </c>
      <c r="H5003" s="11" t="str">
        <f t="shared" si="31"/>
        <v>FEB</v>
      </c>
    </row>
    <row r="5004">
      <c r="A5004" s="7">
        <v>44230.0</v>
      </c>
      <c r="B5004" s="24" t="s">
        <v>40</v>
      </c>
      <c r="C5004" s="23" t="s">
        <v>18</v>
      </c>
      <c r="D5004" s="24" t="s">
        <v>19</v>
      </c>
      <c r="E5004" s="10">
        <f t="shared" si="1"/>
        <v>1</v>
      </c>
      <c r="F5004" s="10">
        <f t="shared" si="2"/>
        <v>0</v>
      </c>
      <c r="G5004" s="10">
        <f t="shared" si="3"/>
        <v>0</v>
      </c>
      <c r="H5004" s="11" t="str">
        <f t="shared" si="31"/>
        <v>FEB</v>
      </c>
    </row>
    <row r="5005">
      <c r="A5005" s="53">
        <v>44230.0</v>
      </c>
      <c r="B5005" s="54" t="s">
        <v>30</v>
      </c>
      <c r="C5005" s="55" t="s">
        <v>18</v>
      </c>
      <c r="D5005" s="55" t="s">
        <v>19</v>
      </c>
      <c r="E5005" s="10">
        <f t="shared" si="1"/>
        <v>1</v>
      </c>
      <c r="F5005" s="10">
        <f t="shared" si="2"/>
        <v>0</v>
      </c>
      <c r="G5005" s="10">
        <f t="shared" si="3"/>
        <v>0</v>
      </c>
      <c r="H5005" s="11" t="str">
        <f t="shared" si="31"/>
        <v>FEB</v>
      </c>
    </row>
    <row r="5006">
      <c r="A5006" s="7">
        <v>44230.0</v>
      </c>
      <c r="B5006" s="27" t="s">
        <v>30</v>
      </c>
      <c r="C5006" s="52" t="s">
        <v>18</v>
      </c>
      <c r="D5006" s="28" t="s">
        <v>19</v>
      </c>
      <c r="E5006" s="10">
        <f t="shared" si="1"/>
        <v>1</v>
      </c>
      <c r="F5006" s="10">
        <f t="shared" si="2"/>
        <v>0</v>
      </c>
      <c r="G5006" s="10">
        <f t="shared" si="3"/>
        <v>0</v>
      </c>
      <c r="H5006" s="11" t="str">
        <f t="shared" si="31"/>
        <v>FEB</v>
      </c>
    </row>
    <row r="5007">
      <c r="A5007" s="7">
        <v>44230.0</v>
      </c>
      <c r="B5007" s="22" t="s">
        <v>45</v>
      </c>
      <c r="C5007" s="23" t="s">
        <v>18</v>
      </c>
      <c r="D5007" s="24" t="s">
        <v>19</v>
      </c>
      <c r="E5007" s="10">
        <f t="shared" si="1"/>
        <v>1</v>
      </c>
      <c r="F5007" s="10">
        <f t="shared" si="2"/>
        <v>0</v>
      </c>
      <c r="G5007" s="10">
        <f t="shared" si="3"/>
        <v>0</v>
      </c>
      <c r="H5007" s="11" t="str">
        <f t="shared" si="31"/>
        <v>FEB</v>
      </c>
    </row>
    <row r="5008">
      <c r="A5008" s="7">
        <v>44230.0</v>
      </c>
      <c r="B5008" s="22" t="s">
        <v>45</v>
      </c>
      <c r="C5008" s="23" t="s">
        <v>18</v>
      </c>
      <c r="D5008" s="24" t="s">
        <v>19</v>
      </c>
      <c r="E5008" s="10">
        <f t="shared" si="1"/>
        <v>1</v>
      </c>
      <c r="F5008" s="10">
        <f t="shared" si="2"/>
        <v>0</v>
      </c>
      <c r="G5008" s="10">
        <f t="shared" si="3"/>
        <v>0</v>
      </c>
      <c r="H5008" s="11" t="str">
        <f t="shared" si="31"/>
        <v>FEB</v>
      </c>
    </row>
    <row r="5009">
      <c r="A5009" s="50">
        <v>44230.0</v>
      </c>
      <c r="B5009" s="22" t="s">
        <v>45</v>
      </c>
      <c r="C5009" s="23" t="s">
        <v>18</v>
      </c>
      <c r="D5009" s="51" t="s">
        <v>19</v>
      </c>
      <c r="E5009" s="10">
        <f t="shared" si="1"/>
        <v>1</v>
      </c>
      <c r="F5009" s="10">
        <f t="shared" si="2"/>
        <v>0</v>
      </c>
      <c r="G5009" s="10">
        <f t="shared" si="3"/>
        <v>0</v>
      </c>
      <c r="H5009" s="11" t="str">
        <f t="shared" si="31"/>
        <v>FEB</v>
      </c>
    </row>
    <row r="5010">
      <c r="A5010" s="7">
        <v>44230.0</v>
      </c>
      <c r="B5010" s="22" t="s">
        <v>83</v>
      </c>
      <c r="C5010" s="23" t="s">
        <v>18</v>
      </c>
      <c r="D5010" s="24" t="s">
        <v>19</v>
      </c>
      <c r="E5010" s="10">
        <f t="shared" si="1"/>
        <v>1</v>
      </c>
      <c r="F5010" s="10">
        <f t="shared" si="2"/>
        <v>0</v>
      </c>
      <c r="G5010" s="10">
        <f t="shared" si="3"/>
        <v>0</v>
      </c>
      <c r="H5010" s="11" t="str">
        <f t="shared" si="31"/>
        <v>FEB</v>
      </c>
    </row>
    <row r="5011">
      <c r="A5011" s="7">
        <v>44230.0</v>
      </c>
      <c r="B5011" s="22" t="s">
        <v>90</v>
      </c>
      <c r="C5011" s="23" t="s">
        <v>18</v>
      </c>
      <c r="D5011" s="24" t="s">
        <v>19</v>
      </c>
      <c r="E5011" s="10">
        <f t="shared" si="1"/>
        <v>1</v>
      </c>
      <c r="F5011" s="10">
        <f t="shared" si="2"/>
        <v>0</v>
      </c>
      <c r="G5011" s="10">
        <f t="shared" si="3"/>
        <v>0</v>
      </c>
      <c r="H5011" s="11" t="str">
        <f t="shared" si="31"/>
        <v>FEB</v>
      </c>
    </row>
    <row r="5012">
      <c r="A5012" s="60">
        <v>44230.0</v>
      </c>
      <c r="B5012" s="65" t="s">
        <v>22</v>
      </c>
      <c r="C5012" s="52" t="s">
        <v>18</v>
      </c>
      <c r="D5012" s="28" t="s">
        <v>19</v>
      </c>
      <c r="E5012" s="10">
        <f t="shared" si="1"/>
        <v>1</v>
      </c>
      <c r="F5012" s="10">
        <f t="shared" si="2"/>
        <v>0</v>
      </c>
      <c r="G5012" s="10">
        <f t="shared" si="3"/>
        <v>0</v>
      </c>
      <c r="H5012" s="11" t="str">
        <f t="shared" si="31"/>
        <v>FEB</v>
      </c>
    </row>
    <row r="5013">
      <c r="A5013" s="7">
        <v>44230.0</v>
      </c>
      <c r="B5013" s="8" t="s">
        <v>37</v>
      </c>
      <c r="C5013" s="9" t="s">
        <v>42</v>
      </c>
      <c r="D5013" s="42" t="s">
        <v>19</v>
      </c>
      <c r="E5013" s="10">
        <f t="shared" si="1"/>
        <v>0</v>
      </c>
      <c r="F5013" s="10">
        <f t="shared" si="2"/>
        <v>0</v>
      </c>
      <c r="G5013" s="10">
        <f t="shared" si="3"/>
        <v>0</v>
      </c>
      <c r="H5013" s="11" t="str">
        <f t="shared" si="31"/>
        <v>FEB</v>
      </c>
    </row>
    <row r="5014">
      <c r="A5014" s="7">
        <v>44230.0</v>
      </c>
      <c r="B5014" s="8" t="s">
        <v>37</v>
      </c>
      <c r="C5014" s="9" t="s">
        <v>42</v>
      </c>
      <c r="D5014" s="42" t="s">
        <v>19</v>
      </c>
      <c r="E5014" s="10">
        <f t="shared" si="1"/>
        <v>0</v>
      </c>
      <c r="F5014" s="10">
        <f t="shared" si="2"/>
        <v>0</v>
      </c>
      <c r="G5014" s="10">
        <f t="shared" si="3"/>
        <v>0</v>
      </c>
      <c r="H5014" s="11" t="str">
        <f t="shared" si="31"/>
        <v>FEB</v>
      </c>
    </row>
    <row r="5015">
      <c r="A5015" s="7">
        <v>44230.0</v>
      </c>
      <c r="B5015" s="8" t="s">
        <v>37</v>
      </c>
      <c r="C5015" s="9" t="s">
        <v>42</v>
      </c>
      <c r="D5015" s="42" t="s">
        <v>19</v>
      </c>
      <c r="E5015" s="10">
        <f t="shared" si="1"/>
        <v>0</v>
      </c>
      <c r="F5015" s="10">
        <f t="shared" si="2"/>
        <v>0</v>
      </c>
      <c r="G5015" s="10">
        <f t="shared" si="3"/>
        <v>0</v>
      </c>
      <c r="H5015" s="11" t="str">
        <f t="shared" si="31"/>
        <v>FEB</v>
      </c>
    </row>
    <row r="5016">
      <c r="A5016" s="7">
        <v>44230.0</v>
      </c>
      <c r="B5016" s="8" t="s">
        <v>37</v>
      </c>
      <c r="C5016" s="9" t="s">
        <v>42</v>
      </c>
      <c r="D5016" s="42" t="s">
        <v>19</v>
      </c>
      <c r="E5016" s="10">
        <f t="shared" si="1"/>
        <v>0</v>
      </c>
      <c r="F5016" s="10">
        <f t="shared" si="2"/>
        <v>0</v>
      </c>
      <c r="G5016" s="10">
        <f t="shared" si="3"/>
        <v>0</v>
      </c>
      <c r="H5016" s="11" t="str">
        <f t="shared" si="31"/>
        <v>FEB</v>
      </c>
    </row>
    <row r="5017">
      <c r="A5017" s="7">
        <v>44230.0</v>
      </c>
      <c r="B5017" s="8" t="s">
        <v>37</v>
      </c>
      <c r="C5017" s="9" t="s">
        <v>42</v>
      </c>
      <c r="D5017" s="42" t="s">
        <v>19</v>
      </c>
      <c r="E5017" s="10">
        <f t="shared" si="1"/>
        <v>0</v>
      </c>
      <c r="F5017" s="10">
        <f t="shared" si="2"/>
        <v>0</v>
      </c>
      <c r="G5017" s="10">
        <f t="shared" si="3"/>
        <v>0</v>
      </c>
      <c r="H5017" s="11" t="str">
        <f t="shared" si="31"/>
        <v>FEB</v>
      </c>
    </row>
    <row r="5018">
      <c r="A5018" s="7">
        <v>44230.0</v>
      </c>
      <c r="B5018" s="8" t="s">
        <v>37</v>
      </c>
      <c r="C5018" s="9" t="s">
        <v>42</v>
      </c>
      <c r="D5018" s="42" t="s">
        <v>19</v>
      </c>
      <c r="E5018" s="10">
        <f t="shared" si="1"/>
        <v>0</v>
      </c>
      <c r="F5018" s="10">
        <f t="shared" si="2"/>
        <v>0</v>
      </c>
      <c r="G5018" s="10">
        <f t="shared" si="3"/>
        <v>0</v>
      </c>
      <c r="H5018" s="11" t="str">
        <f t="shared" si="31"/>
        <v>FEB</v>
      </c>
    </row>
    <row r="5019">
      <c r="A5019" s="7">
        <v>44230.0</v>
      </c>
      <c r="B5019" s="8" t="s">
        <v>37</v>
      </c>
      <c r="C5019" s="9" t="s">
        <v>42</v>
      </c>
      <c r="D5019" s="42" t="s">
        <v>19</v>
      </c>
      <c r="E5019" s="10">
        <f t="shared" si="1"/>
        <v>0</v>
      </c>
      <c r="F5019" s="10">
        <f t="shared" si="2"/>
        <v>0</v>
      </c>
      <c r="G5019" s="10">
        <f t="shared" si="3"/>
        <v>0</v>
      </c>
      <c r="H5019" s="11" t="str">
        <f t="shared" si="31"/>
        <v>FEB</v>
      </c>
    </row>
    <row r="5020">
      <c r="A5020" s="50">
        <v>44230.0</v>
      </c>
      <c r="B5020" s="22" t="s">
        <v>99</v>
      </c>
      <c r="C5020" s="23" t="s">
        <v>42</v>
      </c>
      <c r="D5020" s="51" t="s">
        <v>19</v>
      </c>
      <c r="E5020" s="10">
        <f t="shared" si="1"/>
        <v>0</v>
      </c>
      <c r="F5020" s="10">
        <f t="shared" si="2"/>
        <v>0</v>
      </c>
      <c r="G5020" s="10">
        <f t="shared" si="3"/>
        <v>0</v>
      </c>
      <c r="H5020" s="11" t="str">
        <f t="shared" si="31"/>
        <v>FEB</v>
      </c>
    </row>
    <row r="5021">
      <c r="A5021" s="7">
        <v>44230.0</v>
      </c>
      <c r="B5021" s="27" t="s">
        <v>30</v>
      </c>
      <c r="C5021" s="52" t="s">
        <v>42</v>
      </c>
      <c r="D5021" s="28" t="s">
        <v>19</v>
      </c>
      <c r="E5021" s="10">
        <f t="shared" si="1"/>
        <v>0</v>
      </c>
      <c r="F5021" s="10">
        <f t="shared" si="2"/>
        <v>0</v>
      </c>
      <c r="G5021" s="10">
        <f t="shared" si="3"/>
        <v>0</v>
      </c>
      <c r="H5021" s="11" t="str">
        <f t="shared" si="31"/>
        <v>FEB</v>
      </c>
    </row>
    <row r="5022">
      <c r="A5022" s="7">
        <v>44230.0</v>
      </c>
      <c r="B5022" s="22" t="s">
        <v>90</v>
      </c>
      <c r="C5022" s="23" t="s">
        <v>42</v>
      </c>
      <c r="D5022" s="24" t="s">
        <v>19</v>
      </c>
      <c r="E5022" s="10">
        <f t="shared" si="1"/>
        <v>0</v>
      </c>
      <c r="F5022" s="10">
        <f t="shared" si="2"/>
        <v>0</v>
      </c>
      <c r="G5022" s="10">
        <f t="shared" si="3"/>
        <v>0</v>
      </c>
      <c r="H5022" s="11" t="str">
        <f t="shared" si="31"/>
        <v>FEB</v>
      </c>
    </row>
    <row r="5023">
      <c r="A5023" s="7">
        <v>44230.0</v>
      </c>
      <c r="B5023" s="22" t="s">
        <v>90</v>
      </c>
      <c r="C5023" s="23" t="s">
        <v>42</v>
      </c>
      <c r="D5023" s="24" t="s">
        <v>19</v>
      </c>
      <c r="E5023" s="10">
        <f t="shared" si="1"/>
        <v>0</v>
      </c>
      <c r="F5023" s="10">
        <f t="shared" si="2"/>
        <v>0</v>
      </c>
      <c r="G5023" s="10">
        <f t="shared" si="3"/>
        <v>0</v>
      </c>
      <c r="H5023" s="11" t="str">
        <f t="shared" si="31"/>
        <v>FEB</v>
      </c>
    </row>
    <row r="5024">
      <c r="A5024" s="7">
        <v>44230.0</v>
      </c>
      <c r="B5024" s="22" t="s">
        <v>90</v>
      </c>
      <c r="C5024" s="23" t="s">
        <v>42</v>
      </c>
      <c r="D5024" s="24" t="s">
        <v>19</v>
      </c>
      <c r="E5024" s="10">
        <f t="shared" si="1"/>
        <v>0</v>
      </c>
      <c r="F5024" s="10">
        <f t="shared" si="2"/>
        <v>0</v>
      </c>
      <c r="G5024" s="10">
        <f t="shared" si="3"/>
        <v>0</v>
      </c>
      <c r="H5024" s="11" t="str">
        <f t="shared" si="31"/>
        <v>FEB</v>
      </c>
    </row>
    <row r="5025">
      <c r="A5025" s="50">
        <v>44230.0</v>
      </c>
      <c r="B5025" s="22" t="s">
        <v>45</v>
      </c>
      <c r="C5025" s="23" t="s">
        <v>18</v>
      </c>
      <c r="D5025" s="51" t="s">
        <v>66</v>
      </c>
      <c r="E5025" s="10">
        <f t="shared" si="1"/>
        <v>0</v>
      </c>
      <c r="F5025" s="10">
        <f t="shared" si="2"/>
        <v>0</v>
      </c>
      <c r="G5025" s="10">
        <f t="shared" si="3"/>
        <v>0</v>
      </c>
      <c r="H5025" s="11" t="str">
        <f t="shared" si="31"/>
        <v>FEB</v>
      </c>
    </row>
    <row r="5026">
      <c r="A5026" s="50">
        <v>44230.0</v>
      </c>
      <c r="B5026" s="22" t="s">
        <v>45</v>
      </c>
      <c r="C5026" s="23" t="s">
        <v>42</v>
      </c>
      <c r="D5026" s="51" t="s">
        <v>66</v>
      </c>
      <c r="E5026" s="10">
        <f t="shared" si="1"/>
        <v>0</v>
      </c>
      <c r="F5026" s="10">
        <f t="shared" si="2"/>
        <v>0</v>
      </c>
      <c r="G5026" s="10">
        <f t="shared" si="3"/>
        <v>0</v>
      </c>
      <c r="H5026" s="11" t="str">
        <f t="shared" si="31"/>
        <v>FEB</v>
      </c>
    </row>
    <row r="5027">
      <c r="A5027" s="50">
        <v>44230.0</v>
      </c>
      <c r="B5027" s="22" t="s">
        <v>45</v>
      </c>
      <c r="C5027" s="23" t="s">
        <v>42</v>
      </c>
      <c r="D5027" s="51" t="s">
        <v>66</v>
      </c>
      <c r="E5027" s="10">
        <f t="shared" si="1"/>
        <v>0</v>
      </c>
      <c r="F5027" s="10">
        <f t="shared" si="2"/>
        <v>0</v>
      </c>
      <c r="G5027" s="10">
        <f t="shared" si="3"/>
        <v>0</v>
      </c>
      <c r="H5027" s="11" t="str">
        <f t="shared" si="31"/>
        <v>FEB</v>
      </c>
    </row>
    <row r="5028">
      <c r="A5028" s="50">
        <v>44230.0</v>
      </c>
      <c r="B5028" s="22" t="s">
        <v>45</v>
      </c>
      <c r="C5028" s="23" t="s">
        <v>42</v>
      </c>
      <c r="D5028" s="51" t="s">
        <v>66</v>
      </c>
      <c r="E5028" s="10">
        <f t="shared" si="1"/>
        <v>0</v>
      </c>
      <c r="F5028" s="10">
        <f t="shared" si="2"/>
        <v>0</v>
      </c>
      <c r="G5028" s="10">
        <f t="shared" si="3"/>
        <v>0</v>
      </c>
      <c r="H5028" s="11" t="str">
        <f t="shared" si="31"/>
        <v>FEB</v>
      </c>
    </row>
    <row r="5029">
      <c r="A5029" s="50">
        <v>44230.0</v>
      </c>
      <c r="B5029" s="22" t="s">
        <v>99</v>
      </c>
      <c r="C5029" s="23" t="s">
        <v>18</v>
      </c>
      <c r="D5029" s="51" t="s">
        <v>25</v>
      </c>
      <c r="E5029" s="10">
        <f t="shared" si="1"/>
        <v>0</v>
      </c>
      <c r="F5029" s="10">
        <f t="shared" si="2"/>
        <v>0</v>
      </c>
      <c r="G5029" s="10">
        <f t="shared" si="3"/>
        <v>1</v>
      </c>
      <c r="H5029" s="11" t="str">
        <f t="shared" si="31"/>
        <v>FEB</v>
      </c>
    </row>
    <row r="5030">
      <c r="A5030" s="7">
        <v>44230.0</v>
      </c>
      <c r="B5030" s="9" t="s">
        <v>40</v>
      </c>
      <c r="C5030" s="27" t="s">
        <v>18</v>
      </c>
      <c r="D5030" s="42" t="s">
        <v>25</v>
      </c>
      <c r="E5030" s="10">
        <f t="shared" si="1"/>
        <v>0</v>
      </c>
      <c r="F5030" s="10">
        <f t="shared" si="2"/>
        <v>0</v>
      </c>
      <c r="G5030" s="10">
        <f t="shared" si="3"/>
        <v>1</v>
      </c>
      <c r="H5030" s="11" t="str">
        <f t="shared" si="31"/>
        <v>FEB</v>
      </c>
    </row>
    <row r="5031">
      <c r="A5031" s="7">
        <v>44230.0</v>
      </c>
      <c r="B5031" s="9" t="s">
        <v>40</v>
      </c>
      <c r="C5031" s="27" t="s">
        <v>18</v>
      </c>
      <c r="D5031" s="42" t="s">
        <v>25</v>
      </c>
      <c r="E5031" s="10">
        <f t="shared" si="1"/>
        <v>0</v>
      </c>
      <c r="F5031" s="10">
        <f t="shared" si="2"/>
        <v>0</v>
      </c>
      <c r="G5031" s="10">
        <f t="shared" si="3"/>
        <v>1</v>
      </c>
      <c r="H5031" s="11" t="str">
        <f t="shared" si="31"/>
        <v>FEB</v>
      </c>
    </row>
    <row r="5032">
      <c r="A5032" s="7">
        <v>44230.0</v>
      </c>
      <c r="B5032" s="22" t="s">
        <v>30</v>
      </c>
      <c r="C5032" s="23" t="s">
        <v>18</v>
      </c>
      <c r="D5032" s="24" t="s">
        <v>25</v>
      </c>
      <c r="E5032" s="10">
        <f t="shared" si="1"/>
        <v>0</v>
      </c>
      <c r="F5032" s="10">
        <f t="shared" si="2"/>
        <v>0</v>
      </c>
      <c r="G5032" s="10">
        <f t="shared" si="3"/>
        <v>1</v>
      </c>
      <c r="H5032" s="11" t="str">
        <f t="shared" si="31"/>
        <v>FEB</v>
      </c>
    </row>
    <row r="5033">
      <c r="A5033" s="7">
        <v>44230.0</v>
      </c>
      <c r="B5033" s="8" t="s">
        <v>37</v>
      </c>
      <c r="C5033" s="9" t="s">
        <v>42</v>
      </c>
      <c r="D5033" s="28" t="s">
        <v>25</v>
      </c>
      <c r="E5033" s="10">
        <f t="shared" si="1"/>
        <v>0</v>
      </c>
      <c r="F5033" s="10">
        <f t="shared" si="2"/>
        <v>0</v>
      </c>
      <c r="G5033" s="10">
        <f t="shared" si="3"/>
        <v>0</v>
      </c>
      <c r="H5033" s="11" t="str">
        <f t="shared" si="31"/>
        <v>FEB</v>
      </c>
    </row>
    <row r="5034">
      <c r="A5034" s="7">
        <v>44230.0</v>
      </c>
      <c r="B5034" s="8" t="s">
        <v>30</v>
      </c>
      <c r="C5034" s="27" t="s">
        <v>42</v>
      </c>
      <c r="D5034" s="28" t="s">
        <v>25</v>
      </c>
      <c r="E5034" s="10">
        <f t="shared" si="1"/>
        <v>0</v>
      </c>
      <c r="F5034" s="10">
        <f t="shared" si="2"/>
        <v>0</v>
      </c>
      <c r="G5034" s="10">
        <f t="shared" si="3"/>
        <v>0</v>
      </c>
      <c r="H5034" s="11" t="str">
        <f t="shared" si="31"/>
        <v>FEB</v>
      </c>
    </row>
    <row r="5035">
      <c r="A5035" s="7">
        <v>44230.0</v>
      </c>
      <c r="B5035" s="22" t="s">
        <v>40</v>
      </c>
      <c r="C5035" s="23" t="s">
        <v>18</v>
      </c>
      <c r="D5035" s="24" t="s">
        <v>35</v>
      </c>
      <c r="E5035" s="10">
        <f t="shared" si="1"/>
        <v>0</v>
      </c>
      <c r="F5035" s="10">
        <f t="shared" si="2"/>
        <v>1</v>
      </c>
      <c r="G5035" s="10">
        <f t="shared" si="3"/>
        <v>0</v>
      </c>
      <c r="H5035" s="11" t="str">
        <f t="shared" si="31"/>
        <v>FEB</v>
      </c>
    </row>
    <row r="5036">
      <c r="A5036" s="7">
        <v>44230.0</v>
      </c>
      <c r="B5036" s="43" t="s">
        <v>30</v>
      </c>
      <c r="C5036" s="52" t="s">
        <v>18</v>
      </c>
      <c r="D5036" s="28" t="s">
        <v>35</v>
      </c>
      <c r="E5036" s="10">
        <f t="shared" si="1"/>
        <v>0</v>
      </c>
      <c r="F5036" s="10">
        <f t="shared" si="2"/>
        <v>1</v>
      </c>
      <c r="G5036" s="10">
        <f t="shared" si="3"/>
        <v>0</v>
      </c>
      <c r="H5036" s="11" t="str">
        <f t="shared" si="31"/>
        <v>FEB</v>
      </c>
    </row>
    <row r="5037">
      <c r="A5037" s="7">
        <v>44230.0</v>
      </c>
      <c r="B5037" s="8" t="s">
        <v>37</v>
      </c>
      <c r="C5037" s="9" t="s">
        <v>42</v>
      </c>
      <c r="D5037" s="28" t="s">
        <v>35</v>
      </c>
      <c r="E5037" s="10">
        <f t="shared" si="1"/>
        <v>0</v>
      </c>
      <c r="F5037" s="10">
        <f t="shared" si="2"/>
        <v>0</v>
      </c>
      <c r="G5037" s="10">
        <f t="shared" si="3"/>
        <v>0</v>
      </c>
      <c r="H5037" s="11" t="str">
        <f t="shared" si="31"/>
        <v>FEB</v>
      </c>
    </row>
    <row r="5038">
      <c r="A5038" s="7">
        <v>44231.0</v>
      </c>
      <c r="B5038" s="8" t="s">
        <v>30</v>
      </c>
      <c r="C5038" s="9" t="s">
        <v>18</v>
      </c>
      <c r="D5038" s="73" t="s">
        <v>35</v>
      </c>
      <c r="E5038" s="10">
        <f t="shared" si="1"/>
        <v>0</v>
      </c>
      <c r="F5038" s="10">
        <f t="shared" si="2"/>
        <v>1</v>
      </c>
      <c r="G5038" s="10">
        <f t="shared" si="3"/>
        <v>0</v>
      </c>
      <c r="H5038" s="11" t="str">
        <f t="shared" si="31"/>
        <v>FEB</v>
      </c>
    </row>
    <row r="5039">
      <c r="A5039" s="7">
        <v>44231.0</v>
      </c>
      <c r="B5039" s="8" t="s">
        <v>30</v>
      </c>
      <c r="C5039" s="9" t="s">
        <v>18</v>
      </c>
      <c r="D5039" s="73" t="s">
        <v>19</v>
      </c>
      <c r="E5039" s="10">
        <f t="shared" si="1"/>
        <v>1</v>
      </c>
      <c r="F5039" s="10">
        <f t="shared" si="2"/>
        <v>0</v>
      </c>
      <c r="G5039" s="10">
        <f t="shared" si="3"/>
        <v>0</v>
      </c>
      <c r="H5039" s="11" t="str">
        <f t="shared" si="31"/>
        <v>FEB</v>
      </c>
    </row>
    <row r="5040">
      <c r="A5040" s="7">
        <v>44231.0</v>
      </c>
      <c r="B5040" s="8" t="s">
        <v>30</v>
      </c>
      <c r="C5040" s="9" t="s">
        <v>18</v>
      </c>
      <c r="D5040" s="9" t="s">
        <v>19</v>
      </c>
      <c r="E5040" s="10">
        <f t="shared" si="1"/>
        <v>1</v>
      </c>
      <c r="F5040" s="10">
        <f t="shared" si="2"/>
        <v>0</v>
      </c>
      <c r="G5040" s="10">
        <f t="shared" si="3"/>
        <v>0</v>
      </c>
      <c r="H5040" s="11" t="str">
        <f t="shared" si="31"/>
        <v>FEB</v>
      </c>
    </row>
    <row r="5041">
      <c r="A5041" s="7">
        <v>44231.0</v>
      </c>
      <c r="B5041" s="8" t="s">
        <v>34</v>
      </c>
      <c r="C5041" s="9" t="s">
        <v>18</v>
      </c>
      <c r="D5041" s="45" t="s">
        <v>19</v>
      </c>
      <c r="E5041" s="10">
        <f t="shared" si="1"/>
        <v>1</v>
      </c>
      <c r="F5041" s="10">
        <f t="shared" si="2"/>
        <v>0</v>
      </c>
      <c r="G5041" s="10">
        <f t="shared" si="3"/>
        <v>0</v>
      </c>
      <c r="H5041" s="11" t="str">
        <f t="shared" si="31"/>
        <v>FEB</v>
      </c>
    </row>
    <row r="5042">
      <c r="A5042" s="7">
        <v>44231.0</v>
      </c>
      <c r="B5042" s="8" t="s">
        <v>37</v>
      </c>
      <c r="C5042" s="9" t="s">
        <v>42</v>
      </c>
      <c r="D5042" s="45" t="s">
        <v>19</v>
      </c>
      <c r="E5042" s="10">
        <f t="shared" si="1"/>
        <v>0</v>
      </c>
      <c r="F5042" s="10">
        <f t="shared" si="2"/>
        <v>0</v>
      </c>
      <c r="G5042" s="10">
        <f t="shared" si="3"/>
        <v>0</v>
      </c>
      <c r="H5042" s="11" t="str">
        <f t="shared" si="31"/>
        <v>FEB</v>
      </c>
    </row>
    <row r="5043">
      <c r="A5043" s="7">
        <v>44231.0</v>
      </c>
      <c r="B5043" s="8" t="s">
        <v>37</v>
      </c>
      <c r="C5043" s="9" t="s">
        <v>18</v>
      </c>
      <c r="D5043" s="8" t="s">
        <v>19</v>
      </c>
      <c r="E5043" s="10">
        <f t="shared" si="1"/>
        <v>1</v>
      </c>
      <c r="F5043" s="10">
        <f t="shared" si="2"/>
        <v>0</v>
      </c>
      <c r="G5043" s="10">
        <f t="shared" si="3"/>
        <v>0</v>
      </c>
      <c r="H5043" s="11" t="str">
        <f t="shared" si="31"/>
        <v>FEB</v>
      </c>
    </row>
    <row r="5044">
      <c r="A5044" s="7">
        <v>44231.0</v>
      </c>
      <c r="B5044" s="8" t="s">
        <v>30</v>
      </c>
      <c r="C5044" s="9" t="s">
        <v>18</v>
      </c>
      <c r="D5044" s="8" t="s">
        <v>19</v>
      </c>
      <c r="E5044" s="10">
        <f t="shared" si="1"/>
        <v>1</v>
      </c>
      <c r="F5044" s="10">
        <f t="shared" si="2"/>
        <v>0</v>
      </c>
      <c r="G5044" s="10">
        <f t="shared" si="3"/>
        <v>0</v>
      </c>
      <c r="H5044" s="11" t="str">
        <f t="shared" si="31"/>
        <v>FEB</v>
      </c>
    </row>
    <row r="5045">
      <c r="A5045" s="71">
        <v>44231.0</v>
      </c>
      <c r="B5045" s="72" t="s">
        <v>30</v>
      </c>
      <c r="C5045" s="73" t="s">
        <v>18</v>
      </c>
      <c r="D5045" s="72" t="s">
        <v>19</v>
      </c>
      <c r="E5045" s="10">
        <f t="shared" si="1"/>
        <v>1</v>
      </c>
      <c r="F5045" s="10">
        <f t="shared" si="2"/>
        <v>0</v>
      </c>
      <c r="G5045" s="10">
        <f t="shared" si="3"/>
        <v>0</v>
      </c>
      <c r="H5045" s="11" t="str">
        <f t="shared" si="31"/>
        <v>FEB</v>
      </c>
    </row>
    <row r="5046">
      <c r="A5046" s="71">
        <v>44231.0</v>
      </c>
      <c r="B5046" s="72" t="s">
        <v>30</v>
      </c>
      <c r="C5046" s="73" t="s">
        <v>42</v>
      </c>
      <c r="D5046" s="72" t="s">
        <v>19</v>
      </c>
      <c r="E5046" s="10">
        <f t="shared" si="1"/>
        <v>0</v>
      </c>
      <c r="F5046" s="10">
        <f t="shared" si="2"/>
        <v>0</v>
      </c>
      <c r="G5046" s="10">
        <f t="shared" si="3"/>
        <v>0</v>
      </c>
      <c r="H5046" s="11" t="str">
        <f t="shared" si="31"/>
        <v>FEB</v>
      </c>
    </row>
    <row r="5047">
      <c r="A5047" s="7">
        <v>44231.0</v>
      </c>
      <c r="B5047" s="8" t="s">
        <v>30</v>
      </c>
      <c r="C5047" s="9" t="s">
        <v>18</v>
      </c>
      <c r="D5047" s="8" t="s">
        <v>19</v>
      </c>
      <c r="E5047" s="10">
        <f t="shared" si="1"/>
        <v>1</v>
      </c>
      <c r="F5047" s="10">
        <f t="shared" si="2"/>
        <v>0</v>
      </c>
      <c r="G5047" s="10">
        <f t="shared" si="3"/>
        <v>0</v>
      </c>
      <c r="H5047" s="11" t="str">
        <f t="shared" si="31"/>
        <v>FEB</v>
      </c>
    </row>
    <row r="5048">
      <c r="A5048" s="7">
        <v>44231.0</v>
      </c>
      <c r="B5048" s="8" t="s">
        <v>30</v>
      </c>
      <c r="C5048" s="9" t="s">
        <v>18</v>
      </c>
      <c r="D5048" s="8" t="s">
        <v>19</v>
      </c>
      <c r="E5048" s="10">
        <f t="shared" si="1"/>
        <v>1</v>
      </c>
      <c r="F5048" s="10">
        <f t="shared" si="2"/>
        <v>0</v>
      </c>
      <c r="G5048" s="10">
        <f t="shared" si="3"/>
        <v>0</v>
      </c>
      <c r="H5048" s="11" t="str">
        <f t="shared" si="31"/>
        <v>FEB</v>
      </c>
    </row>
    <row r="5049">
      <c r="A5049" s="7">
        <v>44231.0</v>
      </c>
      <c r="B5049" s="8" t="s">
        <v>30</v>
      </c>
      <c r="C5049" s="9" t="s">
        <v>18</v>
      </c>
      <c r="D5049" s="8" t="s">
        <v>66</v>
      </c>
      <c r="E5049" s="10">
        <f t="shared" si="1"/>
        <v>0</v>
      </c>
      <c r="F5049" s="10">
        <f t="shared" si="2"/>
        <v>0</v>
      </c>
      <c r="G5049" s="10">
        <f t="shared" si="3"/>
        <v>0</v>
      </c>
      <c r="H5049" s="11" t="str">
        <f t="shared" si="31"/>
        <v>FEB</v>
      </c>
    </row>
    <row r="5050">
      <c r="A5050" s="71">
        <v>44231.0</v>
      </c>
      <c r="B5050" s="72" t="s">
        <v>37</v>
      </c>
      <c r="C5050" s="73" t="s">
        <v>42</v>
      </c>
      <c r="D5050" s="72" t="s">
        <v>25</v>
      </c>
      <c r="E5050" s="10">
        <f t="shared" si="1"/>
        <v>0</v>
      </c>
      <c r="F5050" s="10">
        <f t="shared" si="2"/>
        <v>0</v>
      </c>
      <c r="G5050" s="10">
        <f t="shared" si="3"/>
        <v>0</v>
      </c>
      <c r="H5050" s="11" t="str">
        <f t="shared" si="31"/>
        <v>FEB</v>
      </c>
    </row>
    <row r="5051">
      <c r="A5051" s="7">
        <v>44231.0</v>
      </c>
      <c r="B5051" s="8" t="s">
        <v>30</v>
      </c>
      <c r="C5051" s="9" t="s">
        <v>18</v>
      </c>
      <c r="D5051" s="8" t="s">
        <v>25</v>
      </c>
      <c r="E5051" s="10">
        <f t="shared" si="1"/>
        <v>0</v>
      </c>
      <c r="F5051" s="10">
        <f t="shared" si="2"/>
        <v>0</v>
      </c>
      <c r="G5051" s="10">
        <f t="shared" si="3"/>
        <v>1</v>
      </c>
      <c r="H5051" s="11" t="str">
        <f t="shared" si="31"/>
        <v>FEB</v>
      </c>
    </row>
    <row r="5052">
      <c r="A5052" s="7">
        <v>44231.0</v>
      </c>
      <c r="B5052" s="8" t="s">
        <v>30</v>
      </c>
      <c r="C5052" s="9" t="s">
        <v>18</v>
      </c>
      <c r="D5052" s="8" t="s">
        <v>25</v>
      </c>
      <c r="E5052" s="10">
        <f t="shared" si="1"/>
        <v>0</v>
      </c>
      <c r="F5052" s="10">
        <f t="shared" si="2"/>
        <v>0</v>
      </c>
      <c r="G5052" s="10">
        <f t="shared" si="3"/>
        <v>1</v>
      </c>
      <c r="H5052" s="11" t="str">
        <f t="shared" si="31"/>
        <v>FEB</v>
      </c>
    </row>
    <row r="5053">
      <c r="A5053" s="7">
        <v>44231.0</v>
      </c>
      <c r="B5053" s="8" t="s">
        <v>30</v>
      </c>
      <c r="C5053" s="73" t="s">
        <v>42</v>
      </c>
      <c r="D5053" s="8" t="s">
        <v>25</v>
      </c>
      <c r="E5053" s="10">
        <f t="shared" si="1"/>
        <v>0</v>
      </c>
      <c r="F5053" s="10">
        <f t="shared" si="2"/>
        <v>0</v>
      </c>
      <c r="G5053" s="10">
        <f t="shared" si="3"/>
        <v>0</v>
      </c>
      <c r="H5053" s="11" t="str">
        <f t="shared" si="31"/>
        <v>FEB</v>
      </c>
    </row>
    <row r="5054">
      <c r="A5054" s="7">
        <v>44231.0</v>
      </c>
      <c r="B5054" s="8" t="s">
        <v>34</v>
      </c>
      <c r="C5054" s="46" t="s">
        <v>18</v>
      </c>
      <c r="D5054" s="43" t="s">
        <v>19</v>
      </c>
      <c r="E5054" s="10">
        <f t="shared" si="1"/>
        <v>1</v>
      </c>
      <c r="F5054" s="10">
        <f t="shared" si="2"/>
        <v>0</v>
      </c>
      <c r="G5054" s="10">
        <f t="shared" si="3"/>
        <v>0</v>
      </c>
      <c r="H5054" s="11" t="str">
        <f t="shared" si="31"/>
        <v>FEB</v>
      </c>
    </row>
    <row r="5055">
      <c r="A5055" s="7">
        <v>44231.0</v>
      </c>
      <c r="B5055" s="8" t="s">
        <v>37</v>
      </c>
      <c r="C5055" s="40" t="s">
        <v>18</v>
      </c>
      <c r="D5055" s="9" t="s">
        <v>19</v>
      </c>
      <c r="E5055" s="10">
        <f t="shared" si="1"/>
        <v>1</v>
      </c>
      <c r="F5055" s="10">
        <f t="shared" si="2"/>
        <v>0</v>
      </c>
      <c r="G5055" s="10">
        <f t="shared" si="3"/>
        <v>0</v>
      </c>
      <c r="H5055" s="11" t="str">
        <f t="shared" si="31"/>
        <v>FEB</v>
      </c>
    </row>
    <row r="5056">
      <c r="A5056" s="7">
        <v>44231.0</v>
      </c>
      <c r="B5056" s="8" t="s">
        <v>34</v>
      </c>
      <c r="C5056" s="40" t="s">
        <v>18</v>
      </c>
      <c r="D5056" s="9" t="s">
        <v>19</v>
      </c>
      <c r="E5056" s="10">
        <f t="shared" si="1"/>
        <v>1</v>
      </c>
      <c r="F5056" s="10">
        <f t="shared" si="2"/>
        <v>0</v>
      </c>
      <c r="G5056" s="10">
        <f t="shared" si="3"/>
        <v>0</v>
      </c>
      <c r="H5056" s="11" t="str">
        <f t="shared" si="31"/>
        <v>FEB</v>
      </c>
    </row>
    <row r="5057">
      <c r="A5057" s="7">
        <v>44231.0</v>
      </c>
      <c r="B5057" s="8" t="s">
        <v>34</v>
      </c>
      <c r="C5057" s="40" t="s">
        <v>18</v>
      </c>
      <c r="D5057" s="9" t="s">
        <v>19</v>
      </c>
      <c r="E5057" s="10">
        <f t="shared" si="1"/>
        <v>1</v>
      </c>
      <c r="F5057" s="10">
        <f t="shared" si="2"/>
        <v>0</v>
      </c>
      <c r="G5057" s="10">
        <f t="shared" si="3"/>
        <v>0</v>
      </c>
      <c r="H5057" s="11" t="str">
        <f t="shared" si="31"/>
        <v>FEB</v>
      </c>
    </row>
    <row r="5058">
      <c r="A5058" s="17">
        <v>44231.0</v>
      </c>
      <c r="B5058" s="25" t="s">
        <v>30</v>
      </c>
      <c r="C5058" s="62" t="s">
        <v>18</v>
      </c>
      <c r="D5058" s="44" t="s">
        <v>19</v>
      </c>
      <c r="E5058" s="10">
        <f t="shared" si="1"/>
        <v>1</v>
      </c>
      <c r="F5058" s="10">
        <f t="shared" si="2"/>
        <v>0</v>
      </c>
      <c r="G5058" s="10">
        <f t="shared" si="3"/>
        <v>0</v>
      </c>
      <c r="H5058" s="11" t="str">
        <f t="shared" si="31"/>
        <v>FEB</v>
      </c>
    </row>
    <row r="5059">
      <c r="A5059" s="7">
        <v>44231.0</v>
      </c>
      <c r="B5059" s="8" t="s">
        <v>30</v>
      </c>
      <c r="C5059" s="40" t="s">
        <v>18</v>
      </c>
      <c r="D5059" s="9" t="s">
        <v>19</v>
      </c>
      <c r="E5059" s="10">
        <f t="shared" si="1"/>
        <v>1</v>
      </c>
      <c r="F5059" s="10">
        <f t="shared" si="2"/>
        <v>0</v>
      </c>
      <c r="G5059" s="10">
        <f t="shared" si="3"/>
        <v>0</v>
      </c>
      <c r="H5059" s="11" t="str">
        <f t="shared" si="31"/>
        <v>FEB</v>
      </c>
    </row>
    <row r="5060">
      <c r="A5060" s="7">
        <v>44231.0</v>
      </c>
      <c r="B5060" s="9" t="s">
        <v>22</v>
      </c>
      <c r="C5060" s="40" t="s">
        <v>18</v>
      </c>
      <c r="D5060" s="9" t="s">
        <v>19</v>
      </c>
      <c r="E5060" s="10">
        <f t="shared" si="1"/>
        <v>1</v>
      </c>
      <c r="F5060" s="10">
        <f t="shared" si="2"/>
        <v>0</v>
      </c>
      <c r="G5060" s="10">
        <f t="shared" si="3"/>
        <v>0</v>
      </c>
      <c r="H5060" s="11" t="str">
        <f t="shared" si="31"/>
        <v>FEB</v>
      </c>
    </row>
    <row r="5061">
      <c r="A5061" s="7">
        <v>44231.0</v>
      </c>
      <c r="B5061" s="9" t="s">
        <v>22</v>
      </c>
      <c r="C5061" s="40" t="s">
        <v>18</v>
      </c>
      <c r="D5061" s="9" t="s">
        <v>35</v>
      </c>
      <c r="E5061" s="10">
        <f t="shared" si="1"/>
        <v>0</v>
      </c>
      <c r="F5061" s="10">
        <f t="shared" si="2"/>
        <v>1</v>
      </c>
      <c r="G5061" s="10">
        <f t="shared" si="3"/>
        <v>0</v>
      </c>
      <c r="H5061" s="11" t="str">
        <f t="shared" si="31"/>
        <v>FEB</v>
      </c>
    </row>
    <row r="5062">
      <c r="A5062" s="7">
        <v>44231.0</v>
      </c>
      <c r="B5062" s="8" t="s">
        <v>40</v>
      </c>
      <c r="C5062" s="40" t="s">
        <v>18</v>
      </c>
      <c r="D5062" s="9" t="s">
        <v>19</v>
      </c>
      <c r="E5062" s="10">
        <f t="shared" si="1"/>
        <v>1</v>
      </c>
      <c r="F5062" s="10">
        <f t="shared" si="2"/>
        <v>0</v>
      </c>
      <c r="G5062" s="10">
        <f t="shared" si="3"/>
        <v>0</v>
      </c>
      <c r="H5062" s="11" t="str">
        <f t="shared" si="31"/>
        <v>FEB</v>
      </c>
    </row>
    <row r="5063">
      <c r="A5063" s="7">
        <v>44231.0</v>
      </c>
      <c r="B5063" s="8" t="s">
        <v>30</v>
      </c>
      <c r="C5063" s="9" t="s">
        <v>18</v>
      </c>
      <c r="D5063" s="44" t="s">
        <v>66</v>
      </c>
      <c r="E5063" s="10">
        <f t="shared" si="1"/>
        <v>0</v>
      </c>
      <c r="F5063" s="10">
        <f t="shared" si="2"/>
        <v>0</v>
      </c>
      <c r="G5063" s="10">
        <f t="shared" si="3"/>
        <v>0</v>
      </c>
      <c r="H5063" s="11" t="str">
        <f t="shared" si="31"/>
        <v>FEB</v>
      </c>
    </row>
    <row r="5064">
      <c r="A5064" s="7">
        <v>44231.0</v>
      </c>
      <c r="B5064" s="8" t="s">
        <v>30</v>
      </c>
      <c r="C5064" s="9" t="s">
        <v>18</v>
      </c>
      <c r="D5064" s="44" t="s">
        <v>66</v>
      </c>
      <c r="E5064" s="10">
        <f t="shared" si="1"/>
        <v>0</v>
      </c>
      <c r="F5064" s="10">
        <f t="shared" si="2"/>
        <v>0</v>
      </c>
      <c r="G5064" s="10">
        <f t="shared" si="3"/>
        <v>0</v>
      </c>
      <c r="H5064" s="11" t="str">
        <f t="shared" si="31"/>
        <v>FEB</v>
      </c>
    </row>
    <row r="5065">
      <c r="A5065" s="7">
        <v>44231.0</v>
      </c>
      <c r="B5065" s="8" t="s">
        <v>67</v>
      </c>
      <c r="C5065" s="40" t="s">
        <v>18</v>
      </c>
      <c r="D5065" s="43" t="s">
        <v>66</v>
      </c>
      <c r="E5065" s="10">
        <f t="shared" si="1"/>
        <v>0</v>
      </c>
      <c r="F5065" s="10">
        <f t="shared" si="2"/>
        <v>0</v>
      </c>
      <c r="G5065" s="10">
        <f t="shared" si="3"/>
        <v>0</v>
      </c>
      <c r="H5065" s="11" t="str">
        <f t="shared" si="31"/>
        <v>FEB</v>
      </c>
    </row>
    <row r="5066">
      <c r="A5066" s="7">
        <v>44231.0</v>
      </c>
      <c r="B5066" s="8" t="s">
        <v>67</v>
      </c>
      <c r="C5066" s="40" t="s">
        <v>18</v>
      </c>
      <c r="D5066" s="43" t="s">
        <v>66</v>
      </c>
      <c r="E5066" s="10">
        <f t="shared" si="1"/>
        <v>0</v>
      </c>
      <c r="F5066" s="10">
        <f t="shared" si="2"/>
        <v>0</v>
      </c>
      <c r="G5066" s="10">
        <f t="shared" si="3"/>
        <v>0</v>
      </c>
      <c r="H5066" s="11" t="str">
        <f t="shared" si="31"/>
        <v>FEB</v>
      </c>
    </row>
    <row r="5067">
      <c r="A5067" s="7">
        <v>44231.0</v>
      </c>
      <c r="B5067" s="8" t="s">
        <v>67</v>
      </c>
      <c r="C5067" s="40" t="s">
        <v>18</v>
      </c>
      <c r="D5067" s="43" t="s">
        <v>66</v>
      </c>
      <c r="E5067" s="10">
        <f t="shared" si="1"/>
        <v>0</v>
      </c>
      <c r="F5067" s="10">
        <f t="shared" si="2"/>
        <v>0</v>
      </c>
      <c r="G5067" s="10">
        <f t="shared" si="3"/>
        <v>0</v>
      </c>
      <c r="H5067" s="11" t="str">
        <f t="shared" si="31"/>
        <v>FEB</v>
      </c>
    </row>
    <row r="5068">
      <c r="A5068" s="7">
        <v>44231.0</v>
      </c>
      <c r="B5068" s="8" t="s">
        <v>67</v>
      </c>
      <c r="C5068" s="40" t="s">
        <v>18</v>
      </c>
      <c r="D5068" s="43" t="s">
        <v>66</v>
      </c>
      <c r="E5068" s="10">
        <f t="shared" si="1"/>
        <v>0</v>
      </c>
      <c r="F5068" s="10">
        <f t="shared" si="2"/>
        <v>0</v>
      </c>
      <c r="G5068" s="10">
        <f t="shared" si="3"/>
        <v>0</v>
      </c>
      <c r="H5068" s="11" t="str">
        <f t="shared" si="31"/>
        <v>FEB</v>
      </c>
    </row>
    <row r="5069">
      <c r="A5069" s="7">
        <v>44231.0</v>
      </c>
      <c r="B5069" s="8" t="s">
        <v>34</v>
      </c>
      <c r="C5069" s="40" t="s">
        <v>18</v>
      </c>
      <c r="D5069" s="43" t="s">
        <v>35</v>
      </c>
      <c r="E5069" s="10">
        <f t="shared" si="1"/>
        <v>0</v>
      </c>
      <c r="F5069" s="10">
        <f t="shared" si="2"/>
        <v>1</v>
      </c>
      <c r="G5069" s="10">
        <f t="shared" si="3"/>
        <v>0</v>
      </c>
      <c r="H5069" s="11" t="str">
        <f t="shared" si="31"/>
        <v>FEB</v>
      </c>
    </row>
    <row r="5070">
      <c r="A5070" s="7">
        <v>44231.0</v>
      </c>
      <c r="B5070" s="8" t="s">
        <v>67</v>
      </c>
      <c r="C5070" s="40" t="s">
        <v>18</v>
      </c>
      <c r="D5070" s="43" t="s">
        <v>66</v>
      </c>
      <c r="E5070" s="10">
        <f t="shared" si="1"/>
        <v>0</v>
      </c>
      <c r="F5070" s="10">
        <f t="shared" si="2"/>
        <v>0</v>
      </c>
      <c r="G5070" s="10">
        <f t="shared" si="3"/>
        <v>0</v>
      </c>
      <c r="H5070" s="11" t="str">
        <f t="shared" si="31"/>
        <v>FEB</v>
      </c>
    </row>
    <row r="5071">
      <c r="A5071" s="7">
        <v>44231.0</v>
      </c>
      <c r="B5071" s="8" t="s">
        <v>37</v>
      </c>
      <c r="C5071" s="27" t="s">
        <v>18</v>
      </c>
      <c r="D5071" s="28" t="s">
        <v>19</v>
      </c>
      <c r="E5071" s="10">
        <f t="shared" si="1"/>
        <v>1</v>
      </c>
      <c r="F5071" s="10">
        <f t="shared" si="2"/>
        <v>0</v>
      </c>
      <c r="G5071" s="10">
        <f t="shared" si="3"/>
        <v>0</v>
      </c>
      <c r="H5071" s="11" t="str">
        <f t="shared" si="31"/>
        <v>FEB</v>
      </c>
    </row>
    <row r="5072">
      <c r="A5072" s="7">
        <v>44231.0</v>
      </c>
      <c r="B5072" s="9" t="s">
        <v>40</v>
      </c>
      <c r="C5072" s="27" t="s">
        <v>18</v>
      </c>
      <c r="D5072" s="28" t="s">
        <v>19</v>
      </c>
      <c r="E5072" s="10">
        <f t="shared" si="1"/>
        <v>1</v>
      </c>
      <c r="F5072" s="10">
        <f t="shared" si="2"/>
        <v>0</v>
      </c>
      <c r="G5072" s="10">
        <f t="shared" si="3"/>
        <v>0</v>
      </c>
      <c r="H5072" s="11" t="str">
        <f t="shared" si="31"/>
        <v>FEB</v>
      </c>
    </row>
    <row r="5073">
      <c r="A5073" s="7">
        <v>44231.0</v>
      </c>
      <c r="B5073" s="8" t="s">
        <v>30</v>
      </c>
      <c r="C5073" s="27" t="s">
        <v>18</v>
      </c>
      <c r="D5073" s="28" t="s">
        <v>19</v>
      </c>
      <c r="E5073" s="10">
        <f t="shared" si="1"/>
        <v>1</v>
      </c>
      <c r="F5073" s="10">
        <f t="shared" si="2"/>
        <v>0</v>
      </c>
      <c r="G5073" s="10">
        <f t="shared" si="3"/>
        <v>0</v>
      </c>
      <c r="H5073" s="11" t="str">
        <f t="shared" si="31"/>
        <v>FEB</v>
      </c>
    </row>
    <row r="5074">
      <c r="A5074" s="60">
        <v>44231.0</v>
      </c>
      <c r="B5074" s="45" t="s">
        <v>30</v>
      </c>
      <c r="C5074" s="45" t="s">
        <v>18</v>
      </c>
      <c r="D5074" s="28" t="s">
        <v>19</v>
      </c>
      <c r="E5074" s="10">
        <f t="shared" si="1"/>
        <v>1</v>
      </c>
      <c r="F5074" s="10">
        <f t="shared" si="2"/>
        <v>0</v>
      </c>
      <c r="G5074" s="10">
        <f t="shared" si="3"/>
        <v>0</v>
      </c>
      <c r="H5074" s="11" t="str">
        <f t="shared" si="31"/>
        <v>FEB</v>
      </c>
    </row>
    <row r="5075">
      <c r="A5075" s="60">
        <v>44231.0</v>
      </c>
      <c r="B5075" s="45" t="s">
        <v>30</v>
      </c>
      <c r="C5075" s="45" t="s">
        <v>18</v>
      </c>
      <c r="D5075" s="28" t="s">
        <v>19</v>
      </c>
      <c r="E5075" s="10">
        <f t="shared" si="1"/>
        <v>1</v>
      </c>
      <c r="F5075" s="10">
        <f t="shared" si="2"/>
        <v>0</v>
      </c>
      <c r="G5075" s="10">
        <f t="shared" si="3"/>
        <v>0</v>
      </c>
      <c r="H5075" s="11" t="str">
        <f t="shared" si="31"/>
        <v>FEB</v>
      </c>
    </row>
    <row r="5076">
      <c r="A5076" s="60">
        <v>44231.0</v>
      </c>
      <c r="B5076" s="43" t="s">
        <v>22</v>
      </c>
      <c r="C5076" s="45" t="s">
        <v>18</v>
      </c>
      <c r="D5076" s="28" t="s">
        <v>19</v>
      </c>
      <c r="E5076" s="10">
        <f t="shared" si="1"/>
        <v>1</v>
      </c>
      <c r="F5076" s="10">
        <f t="shared" si="2"/>
        <v>0</v>
      </c>
      <c r="G5076" s="10">
        <f t="shared" si="3"/>
        <v>0</v>
      </c>
      <c r="H5076" s="11" t="str">
        <f t="shared" si="31"/>
        <v>FEB</v>
      </c>
    </row>
    <row r="5077">
      <c r="A5077" s="7">
        <v>44231.0</v>
      </c>
      <c r="B5077" s="8" t="s">
        <v>37</v>
      </c>
      <c r="C5077" s="9" t="s">
        <v>42</v>
      </c>
      <c r="D5077" s="28" t="s">
        <v>19</v>
      </c>
      <c r="E5077" s="10">
        <f t="shared" si="1"/>
        <v>0</v>
      </c>
      <c r="F5077" s="10">
        <f t="shared" si="2"/>
        <v>0</v>
      </c>
      <c r="G5077" s="10">
        <f t="shared" si="3"/>
        <v>0</v>
      </c>
      <c r="H5077" s="11" t="str">
        <f t="shared" si="31"/>
        <v>FEB</v>
      </c>
    </row>
    <row r="5078">
      <c r="A5078" s="7">
        <v>44231.0</v>
      </c>
      <c r="B5078" s="8" t="s">
        <v>37</v>
      </c>
      <c r="C5078" s="9" t="s">
        <v>42</v>
      </c>
      <c r="D5078" s="28" t="s">
        <v>19</v>
      </c>
      <c r="E5078" s="10">
        <f t="shared" si="1"/>
        <v>0</v>
      </c>
      <c r="F5078" s="10">
        <f t="shared" si="2"/>
        <v>0</v>
      </c>
      <c r="G5078" s="10">
        <f t="shared" si="3"/>
        <v>0</v>
      </c>
      <c r="H5078" s="11" t="str">
        <f t="shared" si="31"/>
        <v>FEB</v>
      </c>
    </row>
    <row r="5079">
      <c r="A5079" s="7">
        <v>44231.0</v>
      </c>
      <c r="B5079" s="8" t="s">
        <v>37</v>
      </c>
      <c r="C5079" s="9" t="s">
        <v>42</v>
      </c>
      <c r="D5079" s="28" t="s">
        <v>19</v>
      </c>
      <c r="E5079" s="10">
        <f t="shared" si="1"/>
        <v>0</v>
      </c>
      <c r="F5079" s="10">
        <f t="shared" si="2"/>
        <v>0</v>
      </c>
      <c r="G5079" s="10">
        <f t="shared" si="3"/>
        <v>0</v>
      </c>
      <c r="H5079" s="11" t="str">
        <f t="shared" si="31"/>
        <v>FEB</v>
      </c>
    </row>
    <row r="5080">
      <c r="A5080" s="7">
        <v>44231.0</v>
      </c>
      <c r="B5080" s="22" t="s">
        <v>99</v>
      </c>
      <c r="C5080" s="23" t="s">
        <v>18</v>
      </c>
      <c r="D5080" s="24" t="s">
        <v>19</v>
      </c>
      <c r="E5080" s="10">
        <f t="shared" si="1"/>
        <v>1</v>
      </c>
      <c r="F5080" s="10">
        <f t="shared" si="2"/>
        <v>0</v>
      </c>
      <c r="G5080" s="10">
        <f t="shared" si="3"/>
        <v>0</v>
      </c>
      <c r="H5080" s="11" t="str">
        <f t="shared" si="31"/>
        <v>FEB</v>
      </c>
    </row>
    <row r="5081">
      <c r="A5081" s="7">
        <v>44231.0</v>
      </c>
      <c r="B5081" s="22" t="s">
        <v>99</v>
      </c>
      <c r="C5081" s="23" t="s">
        <v>18</v>
      </c>
      <c r="D5081" s="24" t="s">
        <v>19</v>
      </c>
      <c r="E5081" s="10">
        <f t="shared" si="1"/>
        <v>1</v>
      </c>
      <c r="F5081" s="10">
        <f t="shared" si="2"/>
        <v>0</v>
      </c>
      <c r="G5081" s="10">
        <f t="shared" si="3"/>
        <v>0</v>
      </c>
      <c r="H5081" s="11" t="str">
        <f t="shared" si="31"/>
        <v>FEB</v>
      </c>
    </row>
    <row r="5082">
      <c r="A5082" s="7">
        <v>44231.0</v>
      </c>
      <c r="B5082" s="22" t="s">
        <v>36</v>
      </c>
      <c r="C5082" s="23" t="s">
        <v>18</v>
      </c>
      <c r="D5082" s="24" t="s">
        <v>19</v>
      </c>
      <c r="E5082" s="10">
        <f t="shared" si="1"/>
        <v>1</v>
      </c>
      <c r="F5082" s="10">
        <f t="shared" si="2"/>
        <v>0</v>
      </c>
      <c r="G5082" s="10">
        <f t="shared" si="3"/>
        <v>0</v>
      </c>
      <c r="H5082" s="11" t="str">
        <f t="shared" si="31"/>
        <v>FEB</v>
      </c>
    </row>
    <row r="5083">
      <c r="A5083" s="7">
        <v>44231.0</v>
      </c>
      <c r="B5083" s="22" t="s">
        <v>36</v>
      </c>
      <c r="C5083" s="23" t="s">
        <v>18</v>
      </c>
      <c r="D5083" s="24" t="s">
        <v>19</v>
      </c>
      <c r="E5083" s="10">
        <f t="shared" si="1"/>
        <v>1</v>
      </c>
      <c r="F5083" s="10">
        <f t="shared" si="2"/>
        <v>0</v>
      </c>
      <c r="G5083" s="10">
        <f t="shared" si="3"/>
        <v>0</v>
      </c>
      <c r="H5083" s="11" t="str">
        <f t="shared" si="31"/>
        <v>FEB</v>
      </c>
    </row>
    <row r="5084">
      <c r="A5084" s="7">
        <v>44231.0</v>
      </c>
      <c r="B5084" s="22" t="s">
        <v>36</v>
      </c>
      <c r="C5084" s="23" t="s">
        <v>18</v>
      </c>
      <c r="D5084" s="24" t="s">
        <v>19</v>
      </c>
      <c r="E5084" s="10">
        <f t="shared" si="1"/>
        <v>1</v>
      </c>
      <c r="F5084" s="10">
        <f t="shared" si="2"/>
        <v>0</v>
      </c>
      <c r="G5084" s="10">
        <f t="shared" si="3"/>
        <v>0</v>
      </c>
      <c r="H5084" s="11" t="str">
        <f t="shared" si="31"/>
        <v>FEB</v>
      </c>
    </row>
    <row r="5085">
      <c r="A5085" s="7">
        <v>44231.0</v>
      </c>
      <c r="B5085" s="22" t="s">
        <v>36</v>
      </c>
      <c r="C5085" s="23" t="s">
        <v>18</v>
      </c>
      <c r="D5085" s="24" t="s">
        <v>19</v>
      </c>
      <c r="E5085" s="10">
        <f t="shared" si="1"/>
        <v>1</v>
      </c>
      <c r="F5085" s="10">
        <f t="shared" si="2"/>
        <v>0</v>
      </c>
      <c r="G5085" s="10">
        <f t="shared" si="3"/>
        <v>0</v>
      </c>
      <c r="H5085" s="11" t="str">
        <f t="shared" si="31"/>
        <v>FEB</v>
      </c>
    </row>
    <row r="5086">
      <c r="A5086" s="7">
        <v>44231.0</v>
      </c>
      <c r="B5086" s="22" t="s">
        <v>36</v>
      </c>
      <c r="C5086" s="23" t="s">
        <v>18</v>
      </c>
      <c r="D5086" s="24" t="s">
        <v>19</v>
      </c>
      <c r="E5086" s="10">
        <f t="shared" si="1"/>
        <v>1</v>
      </c>
      <c r="F5086" s="10">
        <f t="shared" si="2"/>
        <v>0</v>
      </c>
      <c r="G5086" s="10">
        <f t="shared" si="3"/>
        <v>0</v>
      </c>
      <c r="H5086" s="11" t="str">
        <f t="shared" si="31"/>
        <v>FEB</v>
      </c>
    </row>
    <row r="5087">
      <c r="A5087" s="7">
        <v>44231.0</v>
      </c>
      <c r="B5087" s="22" t="s">
        <v>36</v>
      </c>
      <c r="C5087" s="23" t="s">
        <v>18</v>
      </c>
      <c r="D5087" s="24" t="s">
        <v>19</v>
      </c>
      <c r="E5087" s="10">
        <f t="shared" si="1"/>
        <v>1</v>
      </c>
      <c r="F5087" s="10">
        <f t="shared" si="2"/>
        <v>0</v>
      </c>
      <c r="G5087" s="10">
        <f t="shared" si="3"/>
        <v>0</v>
      </c>
      <c r="H5087" s="11" t="str">
        <f t="shared" si="31"/>
        <v>FEB</v>
      </c>
    </row>
    <row r="5088">
      <c r="A5088" s="7">
        <v>44231.0</v>
      </c>
      <c r="B5088" s="8" t="s">
        <v>36</v>
      </c>
      <c r="C5088" s="9" t="s">
        <v>18</v>
      </c>
      <c r="D5088" s="28" t="s">
        <v>19</v>
      </c>
      <c r="E5088" s="10">
        <f t="shared" si="1"/>
        <v>1</v>
      </c>
      <c r="F5088" s="10">
        <f t="shared" si="2"/>
        <v>0</v>
      </c>
      <c r="G5088" s="10">
        <f t="shared" si="3"/>
        <v>0</v>
      </c>
      <c r="H5088" s="11" t="str">
        <f t="shared" si="31"/>
        <v>FEB</v>
      </c>
    </row>
    <row r="5089">
      <c r="A5089" s="17">
        <v>44231.0</v>
      </c>
      <c r="B5089" s="22" t="s">
        <v>40</v>
      </c>
      <c r="C5089" s="23" t="s">
        <v>18</v>
      </c>
      <c r="D5089" s="24" t="s">
        <v>19</v>
      </c>
      <c r="E5089" s="10">
        <f t="shared" si="1"/>
        <v>1</v>
      </c>
      <c r="F5089" s="10">
        <f t="shared" si="2"/>
        <v>0</v>
      </c>
      <c r="G5089" s="10">
        <f t="shared" si="3"/>
        <v>0</v>
      </c>
      <c r="H5089" s="11" t="str">
        <f t="shared" si="31"/>
        <v>FEB</v>
      </c>
    </row>
    <row r="5090">
      <c r="A5090" s="17">
        <v>44231.0</v>
      </c>
      <c r="B5090" s="22" t="s">
        <v>40</v>
      </c>
      <c r="C5090" s="23" t="s">
        <v>18</v>
      </c>
      <c r="D5090" s="24" t="s">
        <v>19</v>
      </c>
      <c r="E5090" s="10">
        <f t="shared" si="1"/>
        <v>1</v>
      </c>
      <c r="F5090" s="10">
        <f t="shared" si="2"/>
        <v>0</v>
      </c>
      <c r="G5090" s="10">
        <f t="shared" si="3"/>
        <v>0</v>
      </c>
      <c r="H5090" s="11" t="str">
        <f t="shared" si="31"/>
        <v>FEB</v>
      </c>
    </row>
    <row r="5091">
      <c r="A5091" s="7">
        <v>44231.0</v>
      </c>
      <c r="B5091" s="22" t="s">
        <v>30</v>
      </c>
      <c r="C5091" s="23" t="s">
        <v>18</v>
      </c>
      <c r="D5091" s="24" t="s">
        <v>19</v>
      </c>
      <c r="E5091" s="10">
        <f t="shared" si="1"/>
        <v>1</v>
      </c>
      <c r="F5091" s="10">
        <f t="shared" si="2"/>
        <v>0</v>
      </c>
      <c r="G5091" s="10">
        <f t="shared" si="3"/>
        <v>0</v>
      </c>
      <c r="H5091" s="11" t="str">
        <f t="shared" si="31"/>
        <v>FEB</v>
      </c>
    </row>
    <row r="5092">
      <c r="A5092" s="7">
        <v>44231.0</v>
      </c>
      <c r="B5092" s="22" t="s">
        <v>30</v>
      </c>
      <c r="C5092" s="23" t="s">
        <v>18</v>
      </c>
      <c r="D5092" s="24" t="s">
        <v>19</v>
      </c>
      <c r="E5092" s="10">
        <f t="shared" si="1"/>
        <v>1</v>
      </c>
      <c r="F5092" s="10">
        <f t="shared" si="2"/>
        <v>0</v>
      </c>
      <c r="G5092" s="10">
        <f t="shared" si="3"/>
        <v>0</v>
      </c>
      <c r="H5092" s="11" t="str">
        <f t="shared" si="31"/>
        <v>FEB</v>
      </c>
    </row>
    <row r="5093">
      <c r="A5093" s="60">
        <v>44231.0</v>
      </c>
      <c r="B5093" s="45" t="s">
        <v>30</v>
      </c>
      <c r="C5093" s="45" t="s">
        <v>18</v>
      </c>
      <c r="D5093" s="28" t="s">
        <v>19</v>
      </c>
      <c r="E5093" s="10">
        <f t="shared" si="1"/>
        <v>1</v>
      </c>
      <c r="F5093" s="10">
        <f t="shared" si="2"/>
        <v>0</v>
      </c>
      <c r="G5093" s="10">
        <f t="shared" si="3"/>
        <v>0</v>
      </c>
      <c r="H5093" s="11" t="str">
        <f t="shared" si="31"/>
        <v>FEB</v>
      </c>
    </row>
    <row r="5094">
      <c r="A5094" s="60">
        <v>44231.0</v>
      </c>
      <c r="B5094" s="45" t="s">
        <v>30</v>
      </c>
      <c r="C5094" s="45" t="s">
        <v>18</v>
      </c>
      <c r="D5094" s="28" t="s">
        <v>19</v>
      </c>
      <c r="E5094" s="10">
        <f t="shared" si="1"/>
        <v>1</v>
      </c>
      <c r="F5094" s="10">
        <f t="shared" si="2"/>
        <v>0</v>
      </c>
      <c r="G5094" s="10">
        <f t="shared" si="3"/>
        <v>0</v>
      </c>
      <c r="H5094" s="11" t="str">
        <f t="shared" si="31"/>
        <v>FEB</v>
      </c>
    </row>
    <row r="5095">
      <c r="A5095" s="60">
        <v>44231.0</v>
      </c>
      <c r="B5095" s="45" t="s">
        <v>30</v>
      </c>
      <c r="C5095" s="45" t="s">
        <v>18</v>
      </c>
      <c r="D5095" s="28" t="s">
        <v>19</v>
      </c>
      <c r="E5095" s="10">
        <f t="shared" si="1"/>
        <v>1</v>
      </c>
      <c r="F5095" s="10">
        <f t="shared" si="2"/>
        <v>0</v>
      </c>
      <c r="G5095" s="10">
        <f t="shared" si="3"/>
        <v>0</v>
      </c>
      <c r="H5095" s="11" t="str">
        <f t="shared" si="31"/>
        <v>FEB</v>
      </c>
    </row>
    <row r="5096">
      <c r="A5096" s="60">
        <v>44231.0</v>
      </c>
      <c r="B5096" s="45" t="s">
        <v>30</v>
      </c>
      <c r="C5096" s="45" t="s">
        <v>18</v>
      </c>
      <c r="D5096" s="28" t="s">
        <v>19</v>
      </c>
      <c r="E5096" s="10">
        <f t="shared" si="1"/>
        <v>1</v>
      </c>
      <c r="F5096" s="10">
        <f t="shared" si="2"/>
        <v>0</v>
      </c>
      <c r="G5096" s="10">
        <f t="shared" si="3"/>
        <v>0</v>
      </c>
      <c r="H5096" s="11" t="str">
        <f t="shared" si="31"/>
        <v>FEB</v>
      </c>
    </row>
    <row r="5097">
      <c r="A5097" s="60">
        <v>44231.0</v>
      </c>
      <c r="B5097" s="45" t="s">
        <v>30</v>
      </c>
      <c r="C5097" s="45" t="s">
        <v>18</v>
      </c>
      <c r="D5097" s="28" t="s">
        <v>19</v>
      </c>
      <c r="E5097" s="10">
        <f t="shared" si="1"/>
        <v>1</v>
      </c>
      <c r="F5097" s="10">
        <f t="shared" si="2"/>
        <v>0</v>
      </c>
      <c r="G5097" s="10">
        <f t="shared" si="3"/>
        <v>0</v>
      </c>
      <c r="H5097" s="11" t="str">
        <f t="shared" si="31"/>
        <v>FEB</v>
      </c>
    </row>
    <row r="5098">
      <c r="A5098" s="60">
        <v>44231.0</v>
      </c>
      <c r="B5098" s="45" t="s">
        <v>30</v>
      </c>
      <c r="C5098" s="45" t="s">
        <v>18</v>
      </c>
      <c r="D5098" s="28" t="s">
        <v>19</v>
      </c>
      <c r="E5098" s="10">
        <f t="shared" si="1"/>
        <v>1</v>
      </c>
      <c r="F5098" s="10">
        <f t="shared" si="2"/>
        <v>0</v>
      </c>
      <c r="G5098" s="10">
        <f t="shared" si="3"/>
        <v>0</v>
      </c>
      <c r="H5098" s="11" t="str">
        <f t="shared" si="31"/>
        <v>FEB</v>
      </c>
    </row>
    <row r="5099">
      <c r="A5099" s="53">
        <v>44231.0</v>
      </c>
      <c r="B5099" s="54" t="s">
        <v>30</v>
      </c>
      <c r="C5099" s="55" t="s">
        <v>18</v>
      </c>
      <c r="D5099" s="55" t="s">
        <v>19</v>
      </c>
      <c r="E5099" s="10">
        <f t="shared" si="1"/>
        <v>1</v>
      </c>
      <c r="F5099" s="10">
        <f t="shared" si="2"/>
        <v>0</v>
      </c>
      <c r="G5099" s="10">
        <f t="shared" si="3"/>
        <v>0</v>
      </c>
      <c r="H5099" s="11" t="str">
        <f t="shared" si="31"/>
        <v>FEB</v>
      </c>
    </row>
    <row r="5100">
      <c r="A5100" s="53">
        <v>44231.0</v>
      </c>
      <c r="B5100" s="54" t="s">
        <v>30</v>
      </c>
      <c r="C5100" s="55" t="s">
        <v>18</v>
      </c>
      <c r="D5100" s="55" t="s">
        <v>19</v>
      </c>
      <c r="E5100" s="10">
        <f t="shared" si="1"/>
        <v>1</v>
      </c>
      <c r="F5100" s="10">
        <f t="shared" si="2"/>
        <v>0</v>
      </c>
      <c r="G5100" s="10">
        <f t="shared" si="3"/>
        <v>0</v>
      </c>
      <c r="H5100" s="11" t="str">
        <f t="shared" si="31"/>
        <v>FEB</v>
      </c>
    </row>
    <row r="5101">
      <c r="A5101" s="7">
        <v>44231.0</v>
      </c>
      <c r="B5101" s="43" t="s">
        <v>30</v>
      </c>
      <c r="C5101" s="52" t="s">
        <v>18</v>
      </c>
      <c r="D5101" s="28" t="s">
        <v>19</v>
      </c>
      <c r="E5101" s="10">
        <f t="shared" si="1"/>
        <v>1</v>
      </c>
      <c r="F5101" s="10">
        <f t="shared" si="2"/>
        <v>0</v>
      </c>
      <c r="G5101" s="10">
        <f t="shared" si="3"/>
        <v>0</v>
      </c>
      <c r="H5101" s="11" t="str">
        <f t="shared" si="31"/>
        <v>FEB</v>
      </c>
    </row>
    <row r="5102">
      <c r="A5102" s="50">
        <v>44231.0</v>
      </c>
      <c r="B5102" s="22" t="s">
        <v>94</v>
      </c>
      <c r="C5102" s="23" t="s">
        <v>18</v>
      </c>
      <c r="D5102" s="51" t="s">
        <v>19</v>
      </c>
      <c r="E5102" s="10">
        <f t="shared" si="1"/>
        <v>1</v>
      </c>
      <c r="F5102" s="10">
        <f t="shared" si="2"/>
        <v>0</v>
      </c>
      <c r="G5102" s="10">
        <f t="shared" si="3"/>
        <v>0</v>
      </c>
      <c r="H5102" s="11" t="str">
        <f t="shared" si="31"/>
        <v>FEB</v>
      </c>
    </row>
    <row r="5103">
      <c r="A5103" s="50">
        <v>44231.0</v>
      </c>
      <c r="B5103" s="22" t="s">
        <v>94</v>
      </c>
      <c r="C5103" s="23" t="s">
        <v>18</v>
      </c>
      <c r="D5103" s="51" t="s">
        <v>19</v>
      </c>
      <c r="E5103" s="10">
        <f t="shared" si="1"/>
        <v>1</v>
      </c>
      <c r="F5103" s="10">
        <f t="shared" si="2"/>
        <v>0</v>
      </c>
      <c r="G5103" s="10">
        <f t="shared" si="3"/>
        <v>0</v>
      </c>
      <c r="H5103" s="11" t="str">
        <f t="shared" si="31"/>
        <v>FEB</v>
      </c>
    </row>
    <row r="5104">
      <c r="A5104" s="53">
        <v>44231.0</v>
      </c>
      <c r="B5104" s="54" t="s">
        <v>37</v>
      </c>
      <c r="C5104" s="55" t="s">
        <v>42</v>
      </c>
      <c r="D5104" s="55" t="s">
        <v>19</v>
      </c>
      <c r="E5104" s="10">
        <f t="shared" si="1"/>
        <v>0</v>
      </c>
      <c r="F5104" s="10">
        <f t="shared" si="2"/>
        <v>0</v>
      </c>
      <c r="G5104" s="10">
        <f t="shared" si="3"/>
        <v>0</v>
      </c>
      <c r="H5104" s="11" t="str">
        <f t="shared" si="31"/>
        <v>FEB</v>
      </c>
    </row>
    <row r="5105">
      <c r="A5105" s="53">
        <v>44231.0</v>
      </c>
      <c r="B5105" s="54" t="s">
        <v>37</v>
      </c>
      <c r="C5105" s="55" t="s">
        <v>42</v>
      </c>
      <c r="D5105" s="55" t="s">
        <v>19</v>
      </c>
      <c r="E5105" s="10">
        <f t="shared" si="1"/>
        <v>0</v>
      </c>
      <c r="F5105" s="10">
        <f t="shared" si="2"/>
        <v>0</v>
      </c>
      <c r="G5105" s="10">
        <f t="shared" si="3"/>
        <v>0</v>
      </c>
      <c r="H5105" s="11" t="str">
        <f t="shared" si="31"/>
        <v>FEB</v>
      </c>
    </row>
    <row r="5106">
      <c r="A5106" s="17">
        <v>44231.0</v>
      </c>
      <c r="B5106" s="22" t="s">
        <v>40</v>
      </c>
      <c r="C5106" s="23" t="s">
        <v>42</v>
      </c>
      <c r="D5106" s="24" t="s">
        <v>19</v>
      </c>
      <c r="E5106" s="10">
        <f t="shared" si="1"/>
        <v>0</v>
      </c>
      <c r="F5106" s="10">
        <f t="shared" si="2"/>
        <v>0</v>
      </c>
      <c r="G5106" s="10">
        <f t="shared" si="3"/>
        <v>0</v>
      </c>
      <c r="H5106" s="11" t="str">
        <f t="shared" si="31"/>
        <v>FEB</v>
      </c>
    </row>
    <row r="5107">
      <c r="A5107" s="53">
        <v>44231.0</v>
      </c>
      <c r="B5107" s="54" t="s">
        <v>30</v>
      </c>
      <c r="C5107" s="55" t="s">
        <v>42</v>
      </c>
      <c r="D5107" s="55" t="s">
        <v>19</v>
      </c>
      <c r="E5107" s="10">
        <f t="shared" si="1"/>
        <v>0</v>
      </c>
      <c r="F5107" s="10">
        <f t="shared" si="2"/>
        <v>0</v>
      </c>
      <c r="G5107" s="10">
        <f t="shared" si="3"/>
        <v>0</v>
      </c>
      <c r="H5107" s="11" t="str">
        <f t="shared" si="31"/>
        <v>FEB</v>
      </c>
    </row>
    <row r="5108">
      <c r="A5108" s="53">
        <v>44231.0</v>
      </c>
      <c r="B5108" s="54" t="s">
        <v>30</v>
      </c>
      <c r="C5108" s="55" t="s">
        <v>42</v>
      </c>
      <c r="D5108" s="55" t="s">
        <v>19</v>
      </c>
      <c r="E5108" s="10">
        <f t="shared" si="1"/>
        <v>0</v>
      </c>
      <c r="F5108" s="10">
        <f t="shared" si="2"/>
        <v>0</v>
      </c>
      <c r="G5108" s="10">
        <f t="shared" si="3"/>
        <v>0</v>
      </c>
      <c r="H5108" s="11" t="str">
        <f t="shared" si="31"/>
        <v>FEB</v>
      </c>
    </row>
    <row r="5109">
      <c r="A5109" s="53">
        <v>44231.0</v>
      </c>
      <c r="B5109" s="54" t="s">
        <v>30</v>
      </c>
      <c r="C5109" s="55" t="s">
        <v>42</v>
      </c>
      <c r="D5109" s="55" t="s">
        <v>19</v>
      </c>
      <c r="E5109" s="10">
        <f t="shared" si="1"/>
        <v>0</v>
      </c>
      <c r="F5109" s="10">
        <f t="shared" si="2"/>
        <v>0</v>
      </c>
      <c r="G5109" s="10">
        <f t="shared" si="3"/>
        <v>0</v>
      </c>
      <c r="H5109" s="11" t="str">
        <f t="shared" si="31"/>
        <v>FEB</v>
      </c>
    </row>
    <row r="5110">
      <c r="A5110" s="7">
        <v>44231.0</v>
      </c>
      <c r="B5110" s="24" t="s">
        <v>40</v>
      </c>
      <c r="C5110" s="23" t="s">
        <v>18</v>
      </c>
      <c r="D5110" s="24" t="s">
        <v>66</v>
      </c>
      <c r="E5110" s="10">
        <f t="shared" si="1"/>
        <v>0</v>
      </c>
      <c r="F5110" s="10">
        <f t="shared" si="2"/>
        <v>0</v>
      </c>
      <c r="G5110" s="10">
        <f t="shared" si="3"/>
        <v>0</v>
      </c>
      <c r="H5110" s="11" t="str">
        <f t="shared" si="31"/>
        <v>FEB</v>
      </c>
    </row>
    <row r="5111">
      <c r="A5111" s="60">
        <v>44231.0</v>
      </c>
      <c r="B5111" s="45" t="s">
        <v>30</v>
      </c>
      <c r="C5111" s="45" t="s">
        <v>18</v>
      </c>
      <c r="D5111" s="28" t="s">
        <v>66</v>
      </c>
      <c r="E5111" s="10">
        <f t="shared" si="1"/>
        <v>0</v>
      </c>
      <c r="F5111" s="10">
        <f t="shared" si="2"/>
        <v>0</v>
      </c>
      <c r="G5111" s="10">
        <f t="shared" si="3"/>
        <v>0</v>
      </c>
      <c r="H5111" s="11" t="str">
        <f t="shared" si="31"/>
        <v>FEB</v>
      </c>
    </row>
    <row r="5112">
      <c r="A5112" s="60">
        <v>44231.0</v>
      </c>
      <c r="B5112" s="45" t="s">
        <v>30</v>
      </c>
      <c r="C5112" s="45" t="s">
        <v>18</v>
      </c>
      <c r="D5112" s="28" t="s">
        <v>66</v>
      </c>
      <c r="E5112" s="10">
        <f t="shared" si="1"/>
        <v>0</v>
      </c>
      <c r="F5112" s="10">
        <f t="shared" si="2"/>
        <v>0</v>
      </c>
      <c r="G5112" s="10">
        <f t="shared" si="3"/>
        <v>0</v>
      </c>
      <c r="H5112" s="11" t="str">
        <f t="shared" si="31"/>
        <v>FEB</v>
      </c>
    </row>
    <row r="5113">
      <c r="A5113" s="60">
        <v>44231.0</v>
      </c>
      <c r="B5113" s="65" t="s">
        <v>30</v>
      </c>
      <c r="C5113" s="52" t="s">
        <v>18</v>
      </c>
      <c r="D5113" s="28" t="s">
        <v>66</v>
      </c>
      <c r="E5113" s="10">
        <f t="shared" si="1"/>
        <v>0</v>
      </c>
      <c r="F5113" s="10">
        <f t="shared" si="2"/>
        <v>0</v>
      </c>
      <c r="G5113" s="10">
        <f t="shared" si="3"/>
        <v>0</v>
      </c>
      <c r="H5113" s="11" t="str">
        <f t="shared" si="31"/>
        <v>FEB</v>
      </c>
    </row>
    <row r="5114">
      <c r="A5114" s="50">
        <v>44231.0</v>
      </c>
      <c r="B5114" s="22" t="s">
        <v>94</v>
      </c>
      <c r="C5114" s="23" t="s">
        <v>42</v>
      </c>
      <c r="D5114" s="51" t="s">
        <v>66</v>
      </c>
      <c r="E5114" s="10">
        <f t="shared" si="1"/>
        <v>0</v>
      </c>
      <c r="F5114" s="10">
        <f t="shared" si="2"/>
        <v>0</v>
      </c>
      <c r="G5114" s="10">
        <f t="shared" si="3"/>
        <v>0</v>
      </c>
      <c r="H5114" s="11" t="str">
        <f t="shared" si="31"/>
        <v>FEB</v>
      </c>
    </row>
    <row r="5115">
      <c r="A5115" s="50">
        <v>44231.0</v>
      </c>
      <c r="B5115" s="22" t="s">
        <v>94</v>
      </c>
      <c r="C5115" s="23" t="s">
        <v>42</v>
      </c>
      <c r="D5115" s="51" t="s">
        <v>66</v>
      </c>
      <c r="E5115" s="10">
        <f t="shared" si="1"/>
        <v>0</v>
      </c>
      <c r="F5115" s="10">
        <f t="shared" si="2"/>
        <v>0</v>
      </c>
      <c r="G5115" s="10">
        <f t="shared" si="3"/>
        <v>0</v>
      </c>
      <c r="H5115" s="11" t="str">
        <f t="shared" si="31"/>
        <v>FEB</v>
      </c>
    </row>
    <row r="5116">
      <c r="A5116" s="50">
        <v>44231.0</v>
      </c>
      <c r="B5116" s="22" t="s">
        <v>94</v>
      </c>
      <c r="C5116" s="23" t="s">
        <v>42</v>
      </c>
      <c r="D5116" s="51" t="s">
        <v>66</v>
      </c>
      <c r="E5116" s="10">
        <f t="shared" si="1"/>
        <v>0</v>
      </c>
      <c r="F5116" s="10">
        <f t="shared" si="2"/>
        <v>0</v>
      </c>
      <c r="G5116" s="10">
        <f t="shared" si="3"/>
        <v>0</v>
      </c>
      <c r="H5116" s="11" t="str">
        <f t="shared" si="31"/>
        <v>FEB</v>
      </c>
    </row>
    <row r="5117">
      <c r="A5117" s="50">
        <v>44231.0</v>
      </c>
      <c r="B5117" s="22" t="s">
        <v>40</v>
      </c>
      <c r="C5117" s="23" t="s">
        <v>18</v>
      </c>
      <c r="D5117" s="51" t="s">
        <v>25</v>
      </c>
      <c r="E5117" s="10">
        <f t="shared" si="1"/>
        <v>0</v>
      </c>
      <c r="F5117" s="10">
        <f t="shared" si="2"/>
        <v>0</v>
      </c>
      <c r="G5117" s="10">
        <f t="shared" si="3"/>
        <v>1</v>
      </c>
      <c r="H5117" s="11" t="str">
        <f t="shared" si="31"/>
        <v>FEB</v>
      </c>
    </row>
    <row r="5118">
      <c r="A5118" s="7">
        <v>44231.0</v>
      </c>
      <c r="B5118" s="8" t="s">
        <v>30</v>
      </c>
      <c r="C5118" s="27" t="s">
        <v>18</v>
      </c>
      <c r="D5118" s="28" t="s">
        <v>25</v>
      </c>
      <c r="E5118" s="10">
        <f t="shared" si="1"/>
        <v>0</v>
      </c>
      <c r="F5118" s="10">
        <f t="shared" si="2"/>
        <v>0</v>
      </c>
      <c r="G5118" s="10">
        <f t="shared" si="3"/>
        <v>1</v>
      </c>
      <c r="H5118" s="11" t="str">
        <f t="shared" si="31"/>
        <v>FEB</v>
      </c>
    </row>
    <row r="5119">
      <c r="A5119" s="7">
        <v>44231.0</v>
      </c>
      <c r="B5119" s="27" t="s">
        <v>30</v>
      </c>
      <c r="C5119" s="52" t="s">
        <v>18</v>
      </c>
      <c r="D5119" s="28" t="s">
        <v>25</v>
      </c>
      <c r="E5119" s="10">
        <f t="shared" si="1"/>
        <v>0</v>
      </c>
      <c r="F5119" s="10">
        <f t="shared" si="2"/>
        <v>0</v>
      </c>
      <c r="G5119" s="10">
        <f t="shared" si="3"/>
        <v>1</v>
      </c>
      <c r="H5119" s="11" t="str">
        <f t="shared" si="31"/>
        <v>FEB</v>
      </c>
    </row>
    <row r="5120">
      <c r="A5120" s="7">
        <v>44231.0</v>
      </c>
      <c r="B5120" s="43" t="s">
        <v>30</v>
      </c>
      <c r="C5120" s="52" t="s">
        <v>18</v>
      </c>
      <c r="D5120" s="28" t="s">
        <v>25</v>
      </c>
      <c r="E5120" s="10">
        <f t="shared" si="1"/>
        <v>0</v>
      </c>
      <c r="F5120" s="10">
        <f t="shared" si="2"/>
        <v>0</v>
      </c>
      <c r="G5120" s="10">
        <f t="shared" si="3"/>
        <v>1</v>
      </c>
      <c r="H5120" s="11" t="str">
        <f t="shared" si="31"/>
        <v>FEB</v>
      </c>
    </row>
    <row r="5121">
      <c r="A5121" s="7">
        <v>44231.0</v>
      </c>
      <c r="B5121" s="8" t="s">
        <v>30</v>
      </c>
      <c r="C5121" s="27" t="s">
        <v>42</v>
      </c>
      <c r="D5121" s="28" t="s">
        <v>25</v>
      </c>
      <c r="E5121" s="10">
        <f t="shared" si="1"/>
        <v>0</v>
      </c>
      <c r="F5121" s="10">
        <f t="shared" si="2"/>
        <v>0</v>
      </c>
      <c r="G5121" s="10">
        <f t="shared" si="3"/>
        <v>0</v>
      </c>
      <c r="H5121" s="11" t="str">
        <f t="shared" si="31"/>
        <v>FEB</v>
      </c>
    </row>
    <row r="5122">
      <c r="A5122" s="7">
        <v>44231.0</v>
      </c>
      <c r="B5122" s="22" t="s">
        <v>30</v>
      </c>
      <c r="C5122" s="23" t="s">
        <v>18</v>
      </c>
      <c r="D5122" s="24" t="s">
        <v>35</v>
      </c>
      <c r="E5122" s="10">
        <f t="shared" si="1"/>
        <v>0</v>
      </c>
      <c r="F5122" s="10">
        <f t="shared" si="2"/>
        <v>1</v>
      </c>
      <c r="G5122" s="10">
        <f t="shared" si="3"/>
        <v>0</v>
      </c>
      <c r="H5122" s="11" t="str">
        <f t="shared" si="31"/>
        <v>FEB</v>
      </c>
    </row>
    <row r="5123">
      <c r="A5123" s="7">
        <v>44231.0</v>
      </c>
      <c r="B5123" s="8" t="s">
        <v>30</v>
      </c>
      <c r="C5123" s="27" t="s">
        <v>18</v>
      </c>
      <c r="D5123" s="28" t="s">
        <v>35</v>
      </c>
      <c r="E5123" s="10">
        <f t="shared" si="1"/>
        <v>0</v>
      </c>
      <c r="F5123" s="10">
        <f t="shared" si="2"/>
        <v>1</v>
      </c>
      <c r="G5123" s="10">
        <f t="shared" si="3"/>
        <v>0</v>
      </c>
      <c r="H5123" s="11" t="str">
        <f t="shared" si="31"/>
        <v>FEB</v>
      </c>
    </row>
    <row r="5124">
      <c r="A5124" s="7">
        <v>44231.0</v>
      </c>
      <c r="B5124" s="27" t="s">
        <v>30</v>
      </c>
      <c r="C5124" s="52" t="s">
        <v>18</v>
      </c>
      <c r="D5124" s="28" t="s">
        <v>35</v>
      </c>
      <c r="E5124" s="10">
        <f t="shared" si="1"/>
        <v>0</v>
      </c>
      <c r="F5124" s="10">
        <f t="shared" si="2"/>
        <v>1</v>
      </c>
      <c r="G5124" s="10">
        <f t="shared" si="3"/>
        <v>0</v>
      </c>
      <c r="H5124" s="11" t="str">
        <f t="shared" si="31"/>
        <v>FEB</v>
      </c>
    </row>
    <row r="5125">
      <c r="A5125" s="17">
        <v>44231.0</v>
      </c>
      <c r="B5125" s="18" t="s">
        <v>80</v>
      </c>
      <c r="C5125" s="19" t="s">
        <v>18</v>
      </c>
      <c r="D5125" s="20" t="s">
        <v>35</v>
      </c>
      <c r="E5125" s="10">
        <f t="shared" si="1"/>
        <v>0</v>
      </c>
      <c r="F5125" s="10">
        <f t="shared" si="2"/>
        <v>1</v>
      </c>
      <c r="G5125" s="10">
        <f t="shared" si="3"/>
        <v>0</v>
      </c>
      <c r="H5125" s="11" t="str">
        <f t="shared" si="31"/>
        <v>FEB</v>
      </c>
    </row>
    <row r="5126">
      <c r="A5126" s="60">
        <v>44231.0</v>
      </c>
      <c r="B5126" s="43" t="s">
        <v>22</v>
      </c>
      <c r="C5126" s="45" t="s">
        <v>18</v>
      </c>
      <c r="D5126" s="55" t="s">
        <v>35</v>
      </c>
      <c r="E5126" s="10">
        <f t="shared" si="1"/>
        <v>0</v>
      </c>
      <c r="F5126" s="10">
        <f t="shared" si="2"/>
        <v>1</v>
      </c>
      <c r="G5126" s="10">
        <f t="shared" si="3"/>
        <v>0</v>
      </c>
      <c r="H5126" s="11" t="str">
        <f t="shared" si="31"/>
        <v>FEB</v>
      </c>
    </row>
    <row r="5127">
      <c r="A5127" s="53">
        <v>44231.0</v>
      </c>
      <c r="B5127" s="54" t="s">
        <v>37</v>
      </c>
      <c r="C5127" s="55" t="s">
        <v>42</v>
      </c>
      <c r="D5127" s="55" t="s">
        <v>35</v>
      </c>
      <c r="E5127" s="10">
        <f t="shared" si="1"/>
        <v>0</v>
      </c>
      <c r="F5127" s="10">
        <f t="shared" si="2"/>
        <v>0</v>
      </c>
      <c r="G5127" s="10">
        <f t="shared" si="3"/>
        <v>0</v>
      </c>
      <c r="H5127" s="11" t="str">
        <f t="shared" si="31"/>
        <v>FEB</v>
      </c>
    </row>
    <row r="5128">
      <c r="A5128" s="53">
        <v>44231.0</v>
      </c>
      <c r="B5128" s="54" t="s">
        <v>37</v>
      </c>
      <c r="C5128" s="55" t="s">
        <v>42</v>
      </c>
      <c r="D5128" s="55" t="s">
        <v>35</v>
      </c>
      <c r="E5128" s="10">
        <f t="shared" si="1"/>
        <v>0</v>
      </c>
      <c r="F5128" s="10">
        <f t="shared" si="2"/>
        <v>0</v>
      </c>
      <c r="G5128" s="10">
        <f t="shared" si="3"/>
        <v>0</v>
      </c>
      <c r="H5128" s="11" t="str">
        <f t="shared" si="31"/>
        <v>FEB</v>
      </c>
    </row>
    <row r="5129">
      <c r="A5129" s="53">
        <v>44231.0</v>
      </c>
      <c r="B5129" s="54" t="s">
        <v>37</v>
      </c>
      <c r="C5129" s="55" t="s">
        <v>42</v>
      </c>
      <c r="D5129" s="55" t="s">
        <v>35</v>
      </c>
      <c r="E5129" s="10">
        <f t="shared" si="1"/>
        <v>0</v>
      </c>
      <c r="F5129" s="10">
        <f t="shared" si="2"/>
        <v>0</v>
      </c>
      <c r="G5129" s="10">
        <f t="shared" si="3"/>
        <v>0</v>
      </c>
      <c r="H5129" s="11" t="str">
        <f t="shared" si="31"/>
        <v>FEB</v>
      </c>
    </row>
    <row r="5130">
      <c r="A5130" s="53">
        <v>44231.0</v>
      </c>
      <c r="B5130" s="54" t="s">
        <v>37</v>
      </c>
      <c r="C5130" s="55" t="s">
        <v>42</v>
      </c>
      <c r="D5130" s="55" t="s">
        <v>35</v>
      </c>
      <c r="E5130" s="10">
        <f t="shared" si="1"/>
        <v>0</v>
      </c>
      <c r="F5130" s="10">
        <f t="shared" si="2"/>
        <v>0</v>
      </c>
      <c r="G5130" s="10">
        <f t="shared" si="3"/>
        <v>0</v>
      </c>
      <c r="H5130" s="11" t="str">
        <f t="shared" si="31"/>
        <v>FEB</v>
      </c>
    </row>
    <row r="5131">
      <c r="A5131" s="7">
        <v>44232.0</v>
      </c>
      <c r="B5131" s="8" t="s">
        <v>45</v>
      </c>
      <c r="C5131" s="75" t="s">
        <v>42</v>
      </c>
      <c r="D5131" s="44" t="s">
        <v>19</v>
      </c>
      <c r="E5131" s="10">
        <f t="shared" si="1"/>
        <v>0</v>
      </c>
      <c r="F5131" s="10">
        <f t="shared" si="2"/>
        <v>0</v>
      </c>
      <c r="G5131" s="10">
        <f t="shared" si="3"/>
        <v>0</v>
      </c>
      <c r="H5131" s="11" t="str">
        <f t="shared" si="31"/>
        <v>FEB</v>
      </c>
    </row>
    <row r="5132">
      <c r="A5132" s="7">
        <v>44232.0</v>
      </c>
      <c r="B5132" s="8" t="s">
        <v>45</v>
      </c>
      <c r="C5132" s="75" t="s">
        <v>18</v>
      </c>
      <c r="D5132" s="44" t="s">
        <v>19</v>
      </c>
      <c r="E5132" s="10">
        <f t="shared" si="1"/>
        <v>1</v>
      </c>
      <c r="F5132" s="10">
        <f t="shared" si="2"/>
        <v>0</v>
      </c>
      <c r="G5132" s="10">
        <f t="shared" si="3"/>
        <v>0</v>
      </c>
      <c r="H5132" s="11" t="str">
        <f t="shared" si="31"/>
        <v>FEB</v>
      </c>
    </row>
    <row r="5133">
      <c r="A5133" s="7">
        <v>44232.0</v>
      </c>
      <c r="B5133" s="8" t="s">
        <v>45</v>
      </c>
      <c r="C5133" s="75" t="s">
        <v>18</v>
      </c>
      <c r="D5133" s="44" t="s">
        <v>25</v>
      </c>
      <c r="E5133" s="10">
        <f t="shared" si="1"/>
        <v>0</v>
      </c>
      <c r="F5133" s="10">
        <f t="shared" si="2"/>
        <v>0</v>
      </c>
      <c r="G5133" s="10">
        <f t="shared" si="3"/>
        <v>1</v>
      </c>
      <c r="H5133" s="11" t="str">
        <f t="shared" si="31"/>
        <v>FEB</v>
      </c>
    </row>
    <row r="5134">
      <c r="A5134" s="7">
        <v>44232.0</v>
      </c>
      <c r="B5134" s="8" t="s">
        <v>30</v>
      </c>
      <c r="C5134" s="9" t="s">
        <v>18</v>
      </c>
      <c r="D5134" s="73" t="s">
        <v>35</v>
      </c>
      <c r="E5134" s="10">
        <f t="shared" si="1"/>
        <v>0</v>
      </c>
      <c r="F5134" s="10">
        <f t="shared" si="2"/>
        <v>1</v>
      </c>
      <c r="G5134" s="10">
        <f t="shared" si="3"/>
        <v>0</v>
      </c>
      <c r="H5134" s="11" t="str">
        <f t="shared" si="31"/>
        <v>FEB</v>
      </c>
    </row>
    <row r="5135">
      <c r="A5135" s="7">
        <v>44232.0</v>
      </c>
      <c r="B5135" s="8" t="s">
        <v>30</v>
      </c>
      <c r="C5135" s="9" t="s">
        <v>18</v>
      </c>
      <c r="D5135" s="43" t="s">
        <v>66</v>
      </c>
      <c r="E5135" s="10">
        <f t="shared" si="1"/>
        <v>0</v>
      </c>
      <c r="F5135" s="10">
        <f t="shared" si="2"/>
        <v>0</v>
      </c>
      <c r="G5135" s="10">
        <f t="shared" si="3"/>
        <v>0</v>
      </c>
      <c r="H5135" s="11" t="str">
        <f t="shared" si="31"/>
        <v>FEB</v>
      </c>
    </row>
    <row r="5136">
      <c r="A5136" s="7">
        <v>44232.0</v>
      </c>
      <c r="B5136" s="8" t="s">
        <v>30</v>
      </c>
      <c r="C5136" s="9" t="s">
        <v>42</v>
      </c>
      <c r="D5136" s="43" t="s">
        <v>19</v>
      </c>
      <c r="E5136" s="10">
        <f t="shared" si="1"/>
        <v>0</v>
      </c>
      <c r="F5136" s="10">
        <f t="shared" si="2"/>
        <v>0</v>
      </c>
      <c r="G5136" s="10">
        <f t="shared" si="3"/>
        <v>0</v>
      </c>
      <c r="H5136" s="11" t="str">
        <f t="shared" si="31"/>
        <v>FEB</v>
      </c>
    </row>
    <row r="5137">
      <c r="A5137" s="7">
        <v>44232.0</v>
      </c>
      <c r="B5137" s="8" t="s">
        <v>30</v>
      </c>
      <c r="C5137" s="9" t="s">
        <v>18</v>
      </c>
      <c r="D5137" s="43" t="s">
        <v>35</v>
      </c>
      <c r="E5137" s="10">
        <f t="shared" si="1"/>
        <v>0</v>
      </c>
      <c r="F5137" s="10">
        <f t="shared" si="2"/>
        <v>1</v>
      </c>
      <c r="G5137" s="10">
        <f t="shared" si="3"/>
        <v>0</v>
      </c>
      <c r="H5137" s="11" t="str">
        <f t="shared" si="31"/>
        <v>FEB</v>
      </c>
    </row>
    <row r="5138">
      <c r="A5138" s="7">
        <v>44232.0</v>
      </c>
      <c r="B5138" s="8" t="s">
        <v>30</v>
      </c>
      <c r="C5138" s="9" t="s">
        <v>18</v>
      </c>
      <c r="D5138" s="43" t="s">
        <v>25</v>
      </c>
      <c r="E5138" s="10">
        <f t="shared" si="1"/>
        <v>0</v>
      </c>
      <c r="F5138" s="10">
        <f t="shared" si="2"/>
        <v>0</v>
      </c>
      <c r="G5138" s="10">
        <f t="shared" si="3"/>
        <v>1</v>
      </c>
      <c r="H5138" s="11" t="str">
        <f t="shared" si="31"/>
        <v>FEB</v>
      </c>
    </row>
    <row r="5139">
      <c r="A5139" s="7">
        <v>44232.0</v>
      </c>
      <c r="B5139" s="8" t="s">
        <v>30</v>
      </c>
      <c r="C5139" s="9" t="s">
        <v>18</v>
      </c>
      <c r="D5139" s="9" t="s">
        <v>25</v>
      </c>
      <c r="E5139" s="10">
        <f t="shared" si="1"/>
        <v>0</v>
      </c>
      <c r="F5139" s="10">
        <f t="shared" si="2"/>
        <v>0</v>
      </c>
      <c r="G5139" s="10">
        <f t="shared" si="3"/>
        <v>1</v>
      </c>
      <c r="H5139" s="11" t="str">
        <f t="shared" si="31"/>
        <v>FEB</v>
      </c>
    </row>
    <row r="5140">
      <c r="A5140" s="7">
        <v>44232.0</v>
      </c>
      <c r="B5140" s="8" t="s">
        <v>30</v>
      </c>
      <c r="C5140" s="9" t="s">
        <v>18</v>
      </c>
      <c r="D5140" s="9" t="s">
        <v>19</v>
      </c>
      <c r="E5140" s="10">
        <f t="shared" si="1"/>
        <v>1</v>
      </c>
      <c r="F5140" s="10">
        <f t="shared" si="2"/>
        <v>0</v>
      </c>
      <c r="G5140" s="10">
        <f t="shared" si="3"/>
        <v>0</v>
      </c>
      <c r="H5140" s="11" t="str">
        <f t="shared" si="31"/>
        <v>FEB</v>
      </c>
    </row>
    <row r="5141">
      <c r="A5141" s="7">
        <v>44232.0</v>
      </c>
      <c r="B5141" s="8" t="s">
        <v>68</v>
      </c>
      <c r="C5141" s="9" t="s">
        <v>18</v>
      </c>
      <c r="D5141" s="9" t="s">
        <v>19</v>
      </c>
      <c r="E5141" s="10">
        <f t="shared" si="1"/>
        <v>1</v>
      </c>
      <c r="F5141" s="10">
        <f t="shared" si="2"/>
        <v>0</v>
      </c>
      <c r="G5141" s="10">
        <f t="shared" si="3"/>
        <v>0</v>
      </c>
      <c r="H5141" s="11" t="str">
        <f t="shared" si="31"/>
        <v>FEB</v>
      </c>
    </row>
    <row r="5142">
      <c r="A5142" s="7">
        <v>44232.0</v>
      </c>
      <c r="B5142" s="8" t="s">
        <v>30</v>
      </c>
      <c r="C5142" s="9" t="s">
        <v>42</v>
      </c>
      <c r="D5142" s="9" t="s">
        <v>19</v>
      </c>
      <c r="E5142" s="10">
        <f t="shared" si="1"/>
        <v>0</v>
      </c>
      <c r="F5142" s="10">
        <f t="shared" si="2"/>
        <v>0</v>
      </c>
      <c r="G5142" s="10">
        <f t="shared" si="3"/>
        <v>0</v>
      </c>
      <c r="H5142" s="11" t="str">
        <f t="shared" si="31"/>
        <v>FEB</v>
      </c>
    </row>
    <row r="5143">
      <c r="A5143" s="7">
        <v>44232.0</v>
      </c>
      <c r="B5143" s="8" t="s">
        <v>34</v>
      </c>
      <c r="C5143" s="40" t="s">
        <v>18</v>
      </c>
      <c r="D5143" s="8" t="s">
        <v>19</v>
      </c>
      <c r="E5143" s="10">
        <f t="shared" si="1"/>
        <v>1</v>
      </c>
      <c r="F5143" s="10">
        <f t="shared" si="2"/>
        <v>0</v>
      </c>
      <c r="G5143" s="10">
        <f t="shared" si="3"/>
        <v>0</v>
      </c>
      <c r="H5143" s="11" t="str">
        <f t="shared" si="31"/>
        <v>FEB</v>
      </c>
    </row>
    <row r="5144">
      <c r="A5144" s="7">
        <v>44232.0</v>
      </c>
      <c r="B5144" s="8" t="s">
        <v>34</v>
      </c>
      <c r="C5144" s="40" t="s">
        <v>18</v>
      </c>
      <c r="D5144" s="8" t="s">
        <v>19</v>
      </c>
      <c r="E5144" s="10">
        <f t="shared" si="1"/>
        <v>1</v>
      </c>
      <c r="F5144" s="10">
        <f t="shared" si="2"/>
        <v>0</v>
      </c>
      <c r="G5144" s="10">
        <f t="shared" si="3"/>
        <v>0</v>
      </c>
      <c r="H5144" s="11" t="str">
        <f t="shared" si="31"/>
        <v>FEB</v>
      </c>
    </row>
    <row r="5145">
      <c r="A5145" s="7">
        <v>44232.0</v>
      </c>
      <c r="B5145" s="8" t="s">
        <v>34</v>
      </c>
      <c r="C5145" s="9" t="s">
        <v>18</v>
      </c>
      <c r="D5145" s="8" t="s">
        <v>19</v>
      </c>
      <c r="E5145" s="10">
        <f t="shared" si="1"/>
        <v>1</v>
      </c>
      <c r="F5145" s="10">
        <f t="shared" si="2"/>
        <v>0</v>
      </c>
      <c r="G5145" s="10">
        <f t="shared" si="3"/>
        <v>0</v>
      </c>
      <c r="H5145" s="11" t="str">
        <f t="shared" si="31"/>
        <v>FEB</v>
      </c>
    </row>
    <row r="5146">
      <c r="A5146" s="7">
        <v>44232.0</v>
      </c>
      <c r="B5146" s="8" t="s">
        <v>37</v>
      </c>
      <c r="C5146" s="9" t="s">
        <v>18</v>
      </c>
      <c r="D5146" s="45" t="s">
        <v>19</v>
      </c>
      <c r="E5146" s="10">
        <f t="shared" si="1"/>
        <v>1</v>
      </c>
      <c r="F5146" s="10">
        <f t="shared" si="2"/>
        <v>0</v>
      </c>
      <c r="G5146" s="10">
        <f t="shared" si="3"/>
        <v>0</v>
      </c>
      <c r="H5146" s="11" t="str">
        <f t="shared" si="31"/>
        <v>FEB</v>
      </c>
    </row>
    <row r="5147">
      <c r="A5147" s="7">
        <v>44232.0</v>
      </c>
      <c r="B5147" s="8" t="s">
        <v>37</v>
      </c>
      <c r="C5147" s="9" t="s">
        <v>18</v>
      </c>
      <c r="D5147" s="45" t="s">
        <v>19</v>
      </c>
      <c r="E5147" s="10">
        <f t="shared" si="1"/>
        <v>1</v>
      </c>
      <c r="F5147" s="10">
        <f t="shared" si="2"/>
        <v>0</v>
      </c>
      <c r="G5147" s="10">
        <f t="shared" si="3"/>
        <v>0</v>
      </c>
      <c r="H5147" s="11" t="str">
        <f t="shared" si="31"/>
        <v>FEB</v>
      </c>
    </row>
    <row r="5148">
      <c r="A5148" s="7">
        <v>44232.0</v>
      </c>
      <c r="B5148" s="8" t="s">
        <v>37</v>
      </c>
      <c r="C5148" s="9" t="s">
        <v>42</v>
      </c>
      <c r="D5148" s="45" t="s">
        <v>19</v>
      </c>
      <c r="E5148" s="10">
        <f t="shared" si="1"/>
        <v>0</v>
      </c>
      <c r="F5148" s="10">
        <f t="shared" si="2"/>
        <v>0</v>
      </c>
      <c r="G5148" s="10">
        <f t="shared" si="3"/>
        <v>0</v>
      </c>
      <c r="H5148" s="11" t="str">
        <f t="shared" si="31"/>
        <v>FEB</v>
      </c>
    </row>
    <row r="5149">
      <c r="A5149" s="7">
        <v>44232.0</v>
      </c>
      <c r="B5149" s="8" t="s">
        <v>37</v>
      </c>
      <c r="C5149" s="9" t="s">
        <v>42</v>
      </c>
      <c r="D5149" s="45" t="s">
        <v>19</v>
      </c>
      <c r="E5149" s="10">
        <f t="shared" si="1"/>
        <v>0</v>
      </c>
      <c r="F5149" s="10">
        <f t="shared" si="2"/>
        <v>0</v>
      </c>
      <c r="G5149" s="10">
        <f t="shared" si="3"/>
        <v>0</v>
      </c>
      <c r="H5149" s="11" t="str">
        <f t="shared" si="31"/>
        <v>FEB</v>
      </c>
    </row>
    <row r="5150">
      <c r="A5150" s="7">
        <v>44232.0</v>
      </c>
      <c r="B5150" s="8" t="s">
        <v>37</v>
      </c>
      <c r="C5150" s="9" t="s">
        <v>18</v>
      </c>
      <c r="D5150" s="8" t="s">
        <v>19</v>
      </c>
      <c r="E5150" s="10">
        <f t="shared" si="1"/>
        <v>1</v>
      </c>
      <c r="F5150" s="10">
        <f t="shared" si="2"/>
        <v>0</v>
      </c>
      <c r="G5150" s="10">
        <f t="shared" si="3"/>
        <v>0</v>
      </c>
      <c r="H5150" s="11" t="str">
        <f t="shared" si="31"/>
        <v>FEB</v>
      </c>
    </row>
    <row r="5151">
      <c r="A5151" s="7">
        <v>44232.0</v>
      </c>
      <c r="B5151" s="8" t="s">
        <v>37</v>
      </c>
      <c r="C5151" s="9" t="s">
        <v>18</v>
      </c>
      <c r="D5151" s="8" t="s">
        <v>19</v>
      </c>
      <c r="E5151" s="10">
        <f t="shared" si="1"/>
        <v>1</v>
      </c>
      <c r="F5151" s="10">
        <f t="shared" si="2"/>
        <v>0</v>
      </c>
      <c r="G5151" s="10">
        <f t="shared" si="3"/>
        <v>0</v>
      </c>
      <c r="H5151" s="11" t="str">
        <f t="shared" si="31"/>
        <v>FEB</v>
      </c>
    </row>
    <row r="5152">
      <c r="A5152" s="7">
        <v>44232.0</v>
      </c>
      <c r="B5152" s="8" t="s">
        <v>30</v>
      </c>
      <c r="C5152" s="9" t="s">
        <v>18</v>
      </c>
      <c r="D5152" s="8" t="s">
        <v>19</v>
      </c>
      <c r="E5152" s="10">
        <f t="shared" si="1"/>
        <v>1</v>
      </c>
      <c r="F5152" s="10">
        <f t="shared" si="2"/>
        <v>0</v>
      </c>
      <c r="G5152" s="10">
        <f t="shared" si="3"/>
        <v>0</v>
      </c>
      <c r="H5152" s="11" t="str">
        <f t="shared" si="31"/>
        <v>FEB</v>
      </c>
    </row>
    <row r="5153">
      <c r="A5153" s="7">
        <v>44232.0</v>
      </c>
      <c r="B5153" s="8" t="s">
        <v>30</v>
      </c>
      <c r="C5153" s="9" t="s">
        <v>18</v>
      </c>
      <c r="D5153" s="8" t="s">
        <v>19</v>
      </c>
      <c r="E5153" s="10">
        <f t="shared" si="1"/>
        <v>1</v>
      </c>
      <c r="F5153" s="10">
        <f t="shared" si="2"/>
        <v>0</v>
      </c>
      <c r="G5153" s="10">
        <f t="shared" si="3"/>
        <v>0</v>
      </c>
      <c r="H5153" s="11" t="str">
        <f t="shared" si="31"/>
        <v>FEB</v>
      </c>
    </row>
    <row r="5154">
      <c r="A5154" s="7">
        <v>44232.0</v>
      </c>
      <c r="B5154" s="8" t="s">
        <v>30</v>
      </c>
      <c r="C5154" s="9" t="s">
        <v>42</v>
      </c>
      <c r="D5154" s="8" t="s">
        <v>19</v>
      </c>
      <c r="E5154" s="10">
        <f t="shared" si="1"/>
        <v>0</v>
      </c>
      <c r="F5154" s="10">
        <f t="shared" si="2"/>
        <v>0</v>
      </c>
      <c r="G5154" s="10">
        <f t="shared" si="3"/>
        <v>0</v>
      </c>
      <c r="H5154" s="11" t="str">
        <f t="shared" si="31"/>
        <v>FEB</v>
      </c>
    </row>
    <row r="5155">
      <c r="A5155" s="7">
        <v>44232.0</v>
      </c>
      <c r="B5155" s="8" t="s">
        <v>30</v>
      </c>
      <c r="C5155" s="9" t="s">
        <v>18</v>
      </c>
      <c r="D5155" s="8" t="s">
        <v>19</v>
      </c>
      <c r="E5155" s="10">
        <f t="shared" si="1"/>
        <v>1</v>
      </c>
      <c r="F5155" s="10">
        <f t="shared" si="2"/>
        <v>0</v>
      </c>
      <c r="G5155" s="10">
        <f t="shared" si="3"/>
        <v>0</v>
      </c>
      <c r="H5155" s="11" t="str">
        <f t="shared" si="31"/>
        <v>FEB</v>
      </c>
    </row>
    <row r="5156">
      <c r="A5156" s="7">
        <v>44232.0</v>
      </c>
      <c r="B5156" s="8" t="s">
        <v>30</v>
      </c>
      <c r="C5156" s="9" t="s">
        <v>18</v>
      </c>
      <c r="D5156" s="8" t="s">
        <v>19</v>
      </c>
      <c r="E5156" s="10">
        <f t="shared" si="1"/>
        <v>1</v>
      </c>
      <c r="F5156" s="10">
        <f t="shared" si="2"/>
        <v>0</v>
      </c>
      <c r="G5156" s="10">
        <f t="shared" si="3"/>
        <v>0</v>
      </c>
      <c r="H5156" s="11" t="str">
        <f t="shared" si="31"/>
        <v>FEB</v>
      </c>
    </row>
    <row r="5157">
      <c r="A5157" s="7">
        <v>44232.0</v>
      </c>
      <c r="B5157" s="8" t="s">
        <v>30</v>
      </c>
      <c r="C5157" s="80" t="s">
        <v>18</v>
      </c>
      <c r="D5157" s="8" t="s">
        <v>19</v>
      </c>
      <c r="E5157" s="10">
        <f t="shared" si="1"/>
        <v>1</v>
      </c>
      <c r="F5157" s="10">
        <f t="shared" si="2"/>
        <v>0</v>
      </c>
      <c r="G5157" s="10">
        <f t="shared" si="3"/>
        <v>0</v>
      </c>
      <c r="H5157" s="11" t="str">
        <f t="shared" si="31"/>
        <v>FEB</v>
      </c>
    </row>
    <row r="5158">
      <c r="A5158" s="71">
        <v>44232.0</v>
      </c>
      <c r="B5158" s="72" t="s">
        <v>44</v>
      </c>
      <c r="C5158" s="73" t="s">
        <v>18</v>
      </c>
      <c r="D5158" s="72" t="s">
        <v>19</v>
      </c>
      <c r="E5158" s="10">
        <f t="shared" si="1"/>
        <v>1</v>
      </c>
      <c r="F5158" s="10">
        <f t="shared" si="2"/>
        <v>0</v>
      </c>
      <c r="G5158" s="10">
        <f t="shared" si="3"/>
        <v>0</v>
      </c>
      <c r="H5158" s="11" t="str">
        <f t="shared" si="31"/>
        <v>FEB</v>
      </c>
    </row>
    <row r="5159">
      <c r="A5159" s="71">
        <v>44232.0</v>
      </c>
      <c r="B5159" s="72" t="s">
        <v>44</v>
      </c>
      <c r="C5159" s="73" t="s">
        <v>18</v>
      </c>
      <c r="D5159" s="72" t="s">
        <v>19</v>
      </c>
      <c r="E5159" s="10">
        <f t="shared" si="1"/>
        <v>1</v>
      </c>
      <c r="F5159" s="10">
        <f t="shared" si="2"/>
        <v>0</v>
      </c>
      <c r="G5159" s="10">
        <f t="shared" si="3"/>
        <v>0</v>
      </c>
      <c r="H5159" s="11" t="str">
        <f t="shared" si="31"/>
        <v>FEB</v>
      </c>
    </row>
    <row r="5160">
      <c r="A5160" s="7">
        <v>44232.0</v>
      </c>
      <c r="B5160" s="8" t="s">
        <v>30</v>
      </c>
      <c r="C5160" s="9" t="s">
        <v>18</v>
      </c>
      <c r="D5160" s="8" t="s">
        <v>66</v>
      </c>
      <c r="E5160" s="10">
        <f t="shared" si="1"/>
        <v>0</v>
      </c>
      <c r="F5160" s="10">
        <f t="shared" si="2"/>
        <v>0</v>
      </c>
      <c r="G5160" s="10">
        <f t="shared" si="3"/>
        <v>0</v>
      </c>
      <c r="H5160" s="11" t="str">
        <f t="shared" si="31"/>
        <v>FEB</v>
      </c>
    </row>
    <row r="5161">
      <c r="A5161" s="7">
        <v>44232.0</v>
      </c>
      <c r="B5161" s="8" t="s">
        <v>30</v>
      </c>
      <c r="C5161" s="9" t="s">
        <v>18</v>
      </c>
      <c r="D5161" s="8" t="s">
        <v>66</v>
      </c>
      <c r="E5161" s="10">
        <f t="shared" si="1"/>
        <v>0</v>
      </c>
      <c r="F5161" s="10">
        <f t="shared" si="2"/>
        <v>0</v>
      </c>
      <c r="G5161" s="10">
        <f t="shared" si="3"/>
        <v>0</v>
      </c>
      <c r="H5161" s="11" t="str">
        <f t="shared" si="31"/>
        <v>FEB</v>
      </c>
    </row>
    <row r="5162">
      <c r="A5162" s="7">
        <v>44232.0</v>
      </c>
      <c r="B5162" s="8" t="s">
        <v>34</v>
      </c>
      <c r="C5162" s="9" t="s">
        <v>42</v>
      </c>
      <c r="D5162" s="8" t="s">
        <v>25</v>
      </c>
      <c r="E5162" s="10">
        <f t="shared" si="1"/>
        <v>0</v>
      </c>
      <c r="F5162" s="10">
        <f t="shared" si="2"/>
        <v>0</v>
      </c>
      <c r="G5162" s="10">
        <f t="shared" si="3"/>
        <v>0</v>
      </c>
      <c r="H5162" s="11" t="str">
        <f t="shared" si="31"/>
        <v>FEB</v>
      </c>
    </row>
    <row r="5163">
      <c r="A5163" s="7">
        <v>44232.0</v>
      </c>
      <c r="B5163" s="8" t="s">
        <v>34</v>
      </c>
      <c r="C5163" s="9" t="s">
        <v>42</v>
      </c>
      <c r="D5163" s="8" t="s">
        <v>25</v>
      </c>
      <c r="E5163" s="10">
        <f t="shared" si="1"/>
        <v>0</v>
      </c>
      <c r="F5163" s="10">
        <f t="shared" si="2"/>
        <v>0</v>
      </c>
      <c r="G5163" s="10">
        <f t="shared" si="3"/>
        <v>0</v>
      </c>
      <c r="H5163" s="11" t="str">
        <f t="shared" si="31"/>
        <v>FEB</v>
      </c>
    </row>
    <row r="5164">
      <c r="A5164" s="7">
        <v>44232.0</v>
      </c>
      <c r="B5164" s="8" t="s">
        <v>34</v>
      </c>
      <c r="C5164" s="9" t="s">
        <v>42</v>
      </c>
      <c r="D5164" s="8" t="s">
        <v>25</v>
      </c>
      <c r="E5164" s="10">
        <f t="shared" si="1"/>
        <v>0</v>
      </c>
      <c r="F5164" s="10">
        <f t="shared" si="2"/>
        <v>0</v>
      </c>
      <c r="G5164" s="10">
        <f t="shared" si="3"/>
        <v>0</v>
      </c>
      <c r="H5164" s="11" t="str">
        <f t="shared" si="31"/>
        <v>FEB</v>
      </c>
    </row>
    <row r="5165">
      <c r="A5165" s="7">
        <v>44232.0</v>
      </c>
      <c r="B5165" s="8" t="s">
        <v>37</v>
      </c>
      <c r="C5165" s="9" t="s">
        <v>18</v>
      </c>
      <c r="D5165" s="8" t="s">
        <v>25</v>
      </c>
      <c r="E5165" s="10">
        <f t="shared" si="1"/>
        <v>0</v>
      </c>
      <c r="F5165" s="10">
        <f t="shared" si="2"/>
        <v>0</v>
      </c>
      <c r="G5165" s="10">
        <f t="shared" si="3"/>
        <v>1</v>
      </c>
      <c r="H5165" s="11" t="str">
        <f t="shared" si="31"/>
        <v>FEB</v>
      </c>
    </row>
    <row r="5166">
      <c r="A5166" s="71">
        <v>44232.0</v>
      </c>
      <c r="B5166" s="72" t="s">
        <v>30</v>
      </c>
      <c r="C5166" s="73" t="s">
        <v>18</v>
      </c>
      <c r="D5166" s="72" t="s">
        <v>25</v>
      </c>
      <c r="E5166" s="10">
        <f t="shared" si="1"/>
        <v>0</v>
      </c>
      <c r="F5166" s="10">
        <f t="shared" si="2"/>
        <v>0</v>
      </c>
      <c r="G5166" s="10">
        <f t="shared" si="3"/>
        <v>1</v>
      </c>
      <c r="H5166" s="11" t="str">
        <f t="shared" si="31"/>
        <v>FEB</v>
      </c>
    </row>
    <row r="5167">
      <c r="A5167" s="71">
        <v>44232.0</v>
      </c>
      <c r="B5167" s="72" t="s">
        <v>44</v>
      </c>
      <c r="C5167" s="73" t="s">
        <v>18</v>
      </c>
      <c r="D5167" s="72" t="s">
        <v>25</v>
      </c>
      <c r="E5167" s="10">
        <f t="shared" si="1"/>
        <v>0</v>
      </c>
      <c r="F5167" s="10">
        <f t="shared" si="2"/>
        <v>0</v>
      </c>
      <c r="G5167" s="10">
        <f t="shared" si="3"/>
        <v>1</v>
      </c>
      <c r="H5167" s="11" t="str">
        <f t="shared" si="31"/>
        <v>FEB</v>
      </c>
    </row>
    <row r="5168">
      <c r="A5168" s="7">
        <v>44232.0</v>
      </c>
      <c r="B5168" s="8" t="s">
        <v>34</v>
      </c>
      <c r="C5168" s="46" t="s">
        <v>18</v>
      </c>
      <c r="D5168" s="43" t="s">
        <v>19</v>
      </c>
      <c r="E5168" s="10">
        <f t="shared" si="1"/>
        <v>1</v>
      </c>
      <c r="F5168" s="10">
        <f t="shared" si="2"/>
        <v>0</v>
      </c>
      <c r="G5168" s="10">
        <f t="shared" si="3"/>
        <v>0</v>
      </c>
      <c r="H5168" s="11" t="str">
        <f t="shared" si="31"/>
        <v>FEB</v>
      </c>
    </row>
    <row r="5169">
      <c r="A5169" s="7">
        <v>44232.0</v>
      </c>
      <c r="B5169" s="8" t="s">
        <v>34</v>
      </c>
      <c r="C5169" s="46" t="s">
        <v>18</v>
      </c>
      <c r="D5169" s="43" t="s">
        <v>19</v>
      </c>
      <c r="E5169" s="10">
        <f t="shared" si="1"/>
        <v>1</v>
      </c>
      <c r="F5169" s="10">
        <f t="shared" si="2"/>
        <v>0</v>
      </c>
      <c r="G5169" s="10">
        <f t="shared" si="3"/>
        <v>0</v>
      </c>
      <c r="H5169" s="11" t="str">
        <f t="shared" si="31"/>
        <v>FEB</v>
      </c>
    </row>
    <row r="5170">
      <c r="A5170" s="7">
        <v>44232.0</v>
      </c>
      <c r="B5170" s="8" t="s">
        <v>34</v>
      </c>
      <c r="C5170" s="40" t="s">
        <v>18</v>
      </c>
      <c r="D5170" s="9" t="s">
        <v>19</v>
      </c>
      <c r="E5170" s="10">
        <f t="shared" si="1"/>
        <v>1</v>
      </c>
      <c r="F5170" s="10">
        <f t="shared" si="2"/>
        <v>0</v>
      </c>
      <c r="G5170" s="10">
        <f t="shared" si="3"/>
        <v>0</v>
      </c>
      <c r="H5170" s="11" t="str">
        <f t="shared" si="31"/>
        <v>FEB</v>
      </c>
    </row>
    <row r="5171">
      <c r="A5171" s="7">
        <v>44232.0</v>
      </c>
      <c r="B5171" s="8" t="s">
        <v>34</v>
      </c>
      <c r="C5171" s="40" t="s">
        <v>18</v>
      </c>
      <c r="D5171" s="9" t="s">
        <v>19</v>
      </c>
      <c r="E5171" s="10">
        <f t="shared" si="1"/>
        <v>1</v>
      </c>
      <c r="F5171" s="10">
        <f t="shared" si="2"/>
        <v>0</v>
      </c>
      <c r="G5171" s="10">
        <f t="shared" si="3"/>
        <v>0</v>
      </c>
      <c r="H5171" s="11" t="str">
        <f t="shared" si="31"/>
        <v>FEB</v>
      </c>
    </row>
    <row r="5172">
      <c r="A5172" s="7">
        <v>44232.0</v>
      </c>
      <c r="B5172" s="8" t="s">
        <v>34</v>
      </c>
      <c r="C5172" s="40" t="s">
        <v>18</v>
      </c>
      <c r="D5172" s="9" t="s">
        <v>19</v>
      </c>
      <c r="E5172" s="10">
        <f t="shared" si="1"/>
        <v>1</v>
      </c>
      <c r="F5172" s="10">
        <f t="shared" si="2"/>
        <v>0</v>
      </c>
      <c r="G5172" s="10">
        <f t="shared" si="3"/>
        <v>0</v>
      </c>
      <c r="H5172" s="11" t="str">
        <f t="shared" si="31"/>
        <v>FEB</v>
      </c>
    </row>
    <row r="5173">
      <c r="A5173" s="7">
        <v>44232.0</v>
      </c>
      <c r="B5173" s="8" t="s">
        <v>34</v>
      </c>
      <c r="C5173" s="40" t="s">
        <v>42</v>
      </c>
      <c r="D5173" s="9" t="s">
        <v>19</v>
      </c>
      <c r="E5173" s="10">
        <f t="shared" si="1"/>
        <v>0</v>
      </c>
      <c r="F5173" s="10">
        <f t="shared" si="2"/>
        <v>0</v>
      </c>
      <c r="G5173" s="10">
        <f t="shared" si="3"/>
        <v>0</v>
      </c>
      <c r="H5173" s="11" t="str">
        <f t="shared" si="31"/>
        <v>FEB</v>
      </c>
    </row>
    <row r="5174">
      <c r="A5174" s="7">
        <v>44232.0</v>
      </c>
      <c r="B5174" s="8" t="s">
        <v>34</v>
      </c>
      <c r="C5174" s="40" t="s">
        <v>42</v>
      </c>
      <c r="D5174" s="9" t="s">
        <v>66</v>
      </c>
      <c r="E5174" s="10">
        <f t="shared" si="1"/>
        <v>0</v>
      </c>
      <c r="F5174" s="10">
        <f t="shared" si="2"/>
        <v>0</v>
      </c>
      <c r="G5174" s="10">
        <f t="shared" si="3"/>
        <v>0</v>
      </c>
      <c r="H5174" s="11" t="str">
        <f t="shared" si="31"/>
        <v>FEB</v>
      </c>
    </row>
    <row r="5175">
      <c r="A5175" s="7">
        <v>44232.0</v>
      </c>
      <c r="B5175" s="8" t="s">
        <v>34</v>
      </c>
      <c r="C5175" s="40" t="s">
        <v>42</v>
      </c>
      <c r="D5175" s="9" t="s">
        <v>66</v>
      </c>
      <c r="E5175" s="10">
        <f t="shared" si="1"/>
        <v>0</v>
      </c>
      <c r="F5175" s="10">
        <f t="shared" si="2"/>
        <v>0</v>
      </c>
      <c r="G5175" s="10">
        <f t="shared" si="3"/>
        <v>0</v>
      </c>
      <c r="H5175" s="11" t="str">
        <f t="shared" si="31"/>
        <v>FEB</v>
      </c>
    </row>
    <row r="5176">
      <c r="A5176" s="7">
        <v>44232.0</v>
      </c>
      <c r="B5176" s="8" t="s">
        <v>34</v>
      </c>
      <c r="C5176" s="40" t="s">
        <v>42</v>
      </c>
      <c r="D5176" s="9" t="s">
        <v>66</v>
      </c>
      <c r="E5176" s="10">
        <f t="shared" si="1"/>
        <v>0</v>
      </c>
      <c r="F5176" s="10">
        <f t="shared" si="2"/>
        <v>0</v>
      </c>
      <c r="G5176" s="10">
        <f t="shared" si="3"/>
        <v>0</v>
      </c>
      <c r="H5176" s="11" t="str">
        <f t="shared" si="31"/>
        <v>FEB</v>
      </c>
    </row>
    <row r="5177">
      <c r="A5177" s="7">
        <v>44232.0</v>
      </c>
      <c r="B5177" s="8" t="s">
        <v>34</v>
      </c>
      <c r="C5177" s="40" t="s">
        <v>42</v>
      </c>
      <c r="D5177" s="9" t="s">
        <v>66</v>
      </c>
      <c r="E5177" s="10">
        <f t="shared" si="1"/>
        <v>0</v>
      </c>
      <c r="F5177" s="10">
        <f t="shared" si="2"/>
        <v>0</v>
      </c>
      <c r="G5177" s="10">
        <f t="shared" si="3"/>
        <v>0</v>
      </c>
      <c r="H5177" s="11" t="str">
        <f t="shared" si="31"/>
        <v>FEB</v>
      </c>
    </row>
    <row r="5178">
      <c r="A5178" s="7">
        <v>44232.0</v>
      </c>
      <c r="B5178" s="8" t="s">
        <v>34</v>
      </c>
      <c r="C5178" s="40" t="s">
        <v>42</v>
      </c>
      <c r="D5178" s="9" t="s">
        <v>66</v>
      </c>
      <c r="E5178" s="10">
        <f t="shared" si="1"/>
        <v>0</v>
      </c>
      <c r="F5178" s="10">
        <f t="shared" si="2"/>
        <v>0</v>
      </c>
      <c r="G5178" s="10">
        <f t="shared" si="3"/>
        <v>0</v>
      </c>
      <c r="H5178" s="11" t="str">
        <f t="shared" si="31"/>
        <v>FEB</v>
      </c>
    </row>
    <row r="5179">
      <c r="A5179" s="7">
        <v>44232.0</v>
      </c>
      <c r="B5179" s="8" t="s">
        <v>34</v>
      </c>
      <c r="C5179" s="40" t="s">
        <v>42</v>
      </c>
      <c r="D5179" s="9" t="s">
        <v>66</v>
      </c>
      <c r="E5179" s="10">
        <f t="shared" si="1"/>
        <v>0</v>
      </c>
      <c r="F5179" s="10">
        <f t="shared" si="2"/>
        <v>0</v>
      </c>
      <c r="G5179" s="10">
        <f t="shared" si="3"/>
        <v>0</v>
      </c>
      <c r="H5179" s="11" t="str">
        <f t="shared" si="31"/>
        <v>FEB</v>
      </c>
    </row>
    <row r="5180">
      <c r="A5180" s="17">
        <v>44232.0</v>
      </c>
      <c r="B5180" s="25" t="s">
        <v>30</v>
      </c>
      <c r="C5180" s="62" t="s">
        <v>18</v>
      </c>
      <c r="D5180" s="44" t="s">
        <v>19</v>
      </c>
      <c r="E5180" s="10">
        <f t="shared" si="1"/>
        <v>1</v>
      </c>
      <c r="F5180" s="10">
        <f t="shared" si="2"/>
        <v>0</v>
      </c>
      <c r="G5180" s="10">
        <f t="shared" si="3"/>
        <v>0</v>
      </c>
      <c r="H5180" s="11" t="str">
        <f t="shared" si="31"/>
        <v>FEB</v>
      </c>
    </row>
    <row r="5181">
      <c r="A5181" s="82">
        <v>44232.0</v>
      </c>
      <c r="B5181" s="83" t="s">
        <v>30</v>
      </c>
      <c r="C5181" s="49" t="s">
        <v>18</v>
      </c>
      <c r="D5181" s="48" t="s">
        <v>35</v>
      </c>
      <c r="E5181" s="10">
        <f t="shared" si="1"/>
        <v>0</v>
      </c>
      <c r="F5181" s="10">
        <f t="shared" si="2"/>
        <v>1</v>
      </c>
      <c r="G5181" s="10">
        <f t="shared" si="3"/>
        <v>0</v>
      </c>
      <c r="H5181" s="11" t="str">
        <f t="shared" si="31"/>
        <v>FEB</v>
      </c>
    </row>
    <row r="5182">
      <c r="A5182" s="82">
        <v>44232.0</v>
      </c>
      <c r="B5182" s="83" t="s">
        <v>30</v>
      </c>
      <c r="C5182" s="49" t="s">
        <v>18</v>
      </c>
      <c r="D5182" s="48" t="s">
        <v>66</v>
      </c>
      <c r="E5182" s="10">
        <f t="shared" si="1"/>
        <v>0</v>
      </c>
      <c r="F5182" s="10">
        <f t="shared" si="2"/>
        <v>0</v>
      </c>
      <c r="G5182" s="10">
        <f t="shared" si="3"/>
        <v>0</v>
      </c>
      <c r="H5182" s="11" t="str">
        <f t="shared" si="31"/>
        <v>FEB</v>
      </c>
    </row>
    <row r="5183">
      <c r="A5183" s="82">
        <v>44232.0</v>
      </c>
      <c r="B5183" s="83" t="s">
        <v>30</v>
      </c>
      <c r="C5183" s="49" t="s">
        <v>18</v>
      </c>
      <c r="D5183" s="48" t="s">
        <v>66</v>
      </c>
      <c r="E5183" s="10">
        <f t="shared" si="1"/>
        <v>0</v>
      </c>
      <c r="F5183" s="10">
        <f t="shared" si="2"/>
        <v>0</v>
      </c>
      <c r="G5183" s="10">
        <f t="shared" si="3"/>
        <v>0</v>
      </c>
      <c r="H5183" s="11" t="str">
        <f t="shared" si="31"/>
        <v>FEB</v>
      </c>
    </row>
    <row r="5184">
      <c r="A5184" s="82">
        <v>44232.0</v>
      </c>
      <c r="B5184" s="83" t="s">
        <v>30</v>
      </c>
      <c r="C5184" s="49" t="s">
        <v>18</v>
      </c>
      <c r="D5184" s="48" t="s">
        <v>66</v>
      </c>
      <c r="E5184" s="10">
        <f t="shared" si="1"/>
        <v>0</v>
      </c>
      <c r="F5184" s="10">
        <f t="shared" si="2"/>
        <v>0</v>
      </c>
      <c r="G5184" s="10">
        <f t="shared" si="3"/>
        <v>0</v>
      </c>
      <c r="H5184" s="11" t="str">
        <f t="shared" si="31"/>
        <v>FEB</v>
      </c>
    </row>
    <row r="5185">
      <c r="A5185" s="7">
        <v>44232.0</v>
      </c>
      <c r="B5185" s="8" t="s">
        <v>90</v>
      </c>
      <c r="C5185" s="40" t="s">
        <v>18</v>
      </c>
      <c r="D5185" s="9" t="s">
        <v>19</v>
      </c>
      <c r="E5185" s="10">
        <f t="shared" si="1"/>
        <v>1</v>
      </c>
      <c r="F5185" s="10">
        <f t="shared" si="2"/>
        <v>0</v>
      </c>
      <c r="G5185" s="10">
        <f t="shared" si="3"/>
        <v>0</v>
      </c>
      <c r="H5185" s="11" t="str">
        <f t="shared" si="31"/>
        <v>FEB</v>
      </c>
    </row>
    <row r="5186">
      <c r="A5186" s="7">
        <v>44232.0</v>
      </c>
      <c r="B5186" s="8" t="s">
        <v>80</v>
      </c>
      <c r="C5186" s="40" t="s">
        <v>18</v>
      </c>
      <c r="D5186" s="9" t="s">
        <v>19</v>
      </c>
      <c r="E5186" s="10">
        <f t="shared" si="1"/>
        <v>1</v>
      </c>
      <c r="F5186" s="10">
        <f t="shared" si="2"/>
        <v>0</v>
      </c>
      <c r="G5186" s="10">
        <f t="shared" si="3"/>
        <v>0</v>
      </c>
      <c r="H5186" s="11" t="str">
        <f t="shared" si="31"/>
        <v>FEB</v>
      </c>
    </row>
    <row r="5187">
      <c r="A5187" s="7">
        <v>44232.0</v>
      </c>
      <c r="B5187" s="8" t="s">
        <v>80</v>
      </c>
      <c r="C5187" s="40" t="s">
        <v>18</v>
      </c>
      <c r="D5187" s="9" t="s">
        <v>19</v>
      </c>
      <c r="E5187" s="10">
        <f t="shared" si="1"/>
        <v>1</v>
      </c>
      <c r="F5187" s="10">
        <f t="shared" si="2"/>
        <v>0</v>
      </c>
      <c r="G5187" s="10">
        <f t="shared" si="3"/>
        <v>0</v>
      </c>
      <c r="H5187" s="11" t="str">
        <f t="shared" si="31"/>
        <v>FEB</v>
      </c>
    </row>
    <row r="5188">
      <c r="A5188" s="7">
        <v>44232.0</v>
      </c>
      <c r="B5188" s="8" t="s">
        <v>44</v>
      </c>
      <c r="C5188" s="40" t="s">
        <v>18</v>
      </c>
      <c r="D5188" s="9" t="s">
        <v>19</v>
      </c>
      <c r="E5188" s="10">
        <f t="shared" si="1"/>
        <v>1</v>
      </c>
      <c r="F5188" s="10">
        <f t="shared" si="2"/>
        <v>0</v>
      </c>
      <c r="G5188" s="10">
        <f t="shared" si="3"/>
        <v>0</v>
      </c>
      <c r="H5188" s="11" t="str">
        <f t="shared" si="31"/>
        <v>FEB</v>
      </c>
    </row>
    <row r="5189">
      <c r="A5189" s="7">
        <v>44232.0</v>
      </c>
      <c r="B5189" s="8" t="s">
        <v>44</v>
      </c>
      <c r="C5189" s="40" t="s">
        <v>18</v>
      </c>
      <c r="D5189" s="9" t="s">
        <v>19</v>
      </c>
      <c r="E5189" s="10">
        <f t="shared" si="1"/>
        <v>1</v>
      </c>
      <c r="F5189" s="10">
        <f t="shared" si="2"/>
        <v>0</v>
      </c>
      <c r="G5189" s="10">
        <f t="shared" si="3"/>
        <v>0</v>
      </c>
      <c r="H5189" s="11" t="str">
        <f t="shared" si="31"/>
        <v>FEB</v>
      </c>
    </row>
    <row r="5190">
      <c r="A5190" s="7">
        <v>44232.0</v>
      </c>
      <c r="B5190" s="8" t="s">
        <v>92</v>
      </c>
      <c r="C5190" s="40" t="s">
        <v>18</v>
      </c>
      <c r="D5190" s="9" t="s">
        <v>19</v>
      </c>
      <c r="E5190" s="10">
        <f t="shared" si="1"/>
        <v>1</v>
      </c>
      <c r="F5190" s="10">
        <f t="shared" si="2"/>
        <v>0</v>
      </c>
      <c r="G5190" s="10">
        <f t="shared" si="3"/>
        <v>0</v>
      </c>
      <c r="H5190" s="11" t="str">
        <f t="shared" si="31"/>
        <v>FEB</v>
      </c>
    </row>
    <row r="5191">
      <c r="A5191" s="7">
        <v>44232.0</v>
      </c>
      <c r="B5191" s="8" t="s">
        <v>45</v>
      </c>
      <c r="C5191" s="9" t="s">
        <v>18</v>
      </c>
      <c r="D5191" s="44" t="s">
        <v>19</v>
      </c>
      <c r="E5191" s="10">
        <f t="shared" si="1"/>
        <v>1</v>
      </c>
      <c r="F5191" s="10">
        <f t="shared" si="2"/>
        <v>0</v>
      </c>
      <c r="G5191" s="10">
        <f t="shared" si="3"/>
        <v>0</v>
      </c>
      <c r="H5191" s="11" t="str">
        <f t="shared" si="31"/>
        <v>FEB</v>
      </c>
    </row>
    <row r="5192">
      <c r="A5192" s="7">
        <v>44232.0</v>
      </c>
      <c r="B5192" s="8" t="s">
        <v>45</v>
      </c>
      <c r="C5192" s="9" t="s">
        <v>42</v>
      </c>
      <c r="D5192" s="44" t="s">
        <v>19</v>
      </c>
      <c r="E5192" s="10">
        <f t="shared" si="1"/>
        <v>0</v>
      </c>
      <c r="F5192" s="10">
        <f t="shared" si="2"/>
        <v>0</v>
      </c>
      <c r="G5192" s="10">
        <f t="shared" si="3"/>
        <v>0</v>
      </c>
      <c r="H5192" s="11" t="str">
        <f t="shared" si="31"/>
        <v>FEB</v>
      </c>
    </row>
    <row r="5193">
      <c r="A5193" s="7">
        <v>44232.0</v>
      </c>
      <c r="B5193" s="8" t="s">
        <v>45</v>
      </c>
      <c r="C5193" s="9" t="s">
        <v>18</v>
      </c>
      <c r="D5193" s="44" t="s">
        <v>19</v>
      </c>
      <c r="E5193" s="10">
        <f t="shared" si="1"/>
        <v>1</v>
      </c>
      <c r="F5193" s="10">
        <f t="shared" si="2"/>
        <v>0</v>
      </c>
      <c r="G5193" s="10">
        <f t="shared" si="3"/>
        <v>0</v>
      </c>
      <c r="H5193" s="11" t="str">
        <f t="shared" si="31"/>
        <v>FEB</v>
      </c>
    </row>
    <row r="5194">
      <c r="A5194" s="7">
        <v>44232.0</v>
      </c>
      <c r="B5194" s="8" t="s">
        <v>45</v>
      </c>
      <c r="C5194" s="9" t="s">
        <v>42</v>
      </c>
      <c r="D5194" s="44" t="s">
        <v>19</v>
      </c>
      <c r="E5194" s="10">
        <f t="shared" si="1"/>
        <v>0</v>
      </c>
      <c r="F5194" s="10">
        <f t="shared" si="2"/>
        <v>0</v>
      </c>
      <c r="G5194" s="10">
        <f t="shared" si="3"/>
        <v>0</v>
      </c>
      <c r="H5194" s="11" t="str">
        <f t="shared" si="31"/>
        <v>FEB</v>
      </c>
    </row>
    <row r="5195">
      <c r="A5195" s="7">
        <v>44232.0</v>
      </c>
      <c r="B5195" s="8" t="s">
        <v>67</v>
      </c>
      <c r="C5195" s="40" t="s">
        <v>18</v>
      </c>
      <c r="D5195" s="43" t="s">
        <v>66</v>
      </c>
      <c r="E5195" s="10">
        <f t="shared" si="1"/>
        <v>0</v>
      </c>
      <c r="F5195" s="10">
        <f t="shared" si="2"/>
        <v>0</v>
      </c>
      <c r="G5195" s="10">
        <f t="shared" si="3"/>
        <v>0</v>
      </c>
      <c r="H5195" s="11" t="str">
        <f t="shared" si="31"/>
        <v>FEB</v>
      </c>
    </row>
    <row r="5196">
      <c r="A5196" s="7">
        <v>44232.0</v>
      </c>
      <c r="B5196" s="8" t="s">
        <v>67</v>
      </c>
      <c r="C5196" s="40" t="s">
        <v>18</v>
      </c>
      <c r="D5196" s="43" t="s">
        <v>66</v>
      </c>
      <c r="E5196" s="10">
        <f t="shared" si="1"/>
        <v>0</v>
      </c>
      <c r="F5196" s="10">
        <f t="shared" si="2"/>
        <v>0</v>
      </c>
      <c r="G5196" s="10">
        <f t="shared" si="3"/>
        <v>0</v>
      </c>
      <c r="H5196" s="11" t="str">
        <f t="shared" si="31"/>
        <v>FEB</v>
      </c>
    </row>
    <row r="5197">
      <c r="A5197" s="7">
        <v>44232.0</v>
      </c>
      <c r="B5197" s="8" t="s">
        <v>67</v>
      </c>
      <c r="C5197" s="40" t="s">
        <v>18</v>
      </c>
      <c r="D5197" s="43" t="s">
        <v>66</v>
      </c>
      <c r="E5197" s="10">
        <f t="shared" si="1"/>
        <v>0</v>
      </c>
      <c r="F5197" s="10">
        <f t="shared" si="2"/>
        <v>0</v>
      </c>
      <c r="G5197" s="10">
        <f t="shared" si="3"/>
        <v>0</v>
      </c>
      <c r="H5197" s="11" t="str">
        <f t="shared" si="31"/>
        <v>FEB</v>
      </c>
    </row>
    <row r="5198">
      <c r="A5198" s="7">
        <v>44232.0</v>
      </c>
      <c r="B5198" s="8" t="s">
        <v>67</v>
      </c>
      <c r="C5198" s="40" t="s">
        <v>18</v>
      </c>
      <c r="D5198" s="43" t="s">
        <v>66</v>
      </c>
      <c r="E5198" s="10">
        <f t="shared" si="1"/>
        <v>0</v>
      </c>
      <c r="F5198" s="10">
        <f t="shared" si="2"/>
        <v>0</v>
      </c>
      <c r="G5198" s="10">
        <f t="shared" si="3"/>
        <v>0</v>
      </c>
      <c r="H5198" s="11" t="str">
        <f t="shared" si="31"/>
        <v>FEB</v>
      </c>
    </row>
    <row r="5199">
      <c r="A5199" s="7">
        <v>44232.0</v>
      </c>
      <c r="B5199" s="8" t="s">
        <v>67</v>
      </c>
      <c r="C5199" s="40" t="s">
        <v>18</v>
      </c>
      <c r="D5199" s="43" t="s">
        <v>66</v>
      </c>
      <c r="E5199" s="10">
        <f t="shared" si="1"/>
        <v>0</v>
      </c>
      <c r="F5199" s="10">
        <f t="shared" si="2"/>
        <v>0</v>
      </c>
      <c r="G5199" s="10">
        <f t="shared" si="3"/>
        <v>0</v>
      </c>
      <c r="H5199" s="11" t="str">
        <f t="shared" si="31"/>
        <v>FEB</v>
      </c>
    </row>
    <row r="5200">
      <c r="A5200" s="7">
        <v>44232.0</v>
      </c>
      <c r="B5200" s="8" t="s">
        <v>67</v>
      </c>
      <c r="C5200" s="40" t="s">
        <v>18</v>
      </c>
      <c r="D5200" s="43" t="s">
        <v>66</v>
      </c>
      <c r="E5200" s="10">
        <f t="shared" si="1"/>
        <v>0</v>
      </c>
      <c r="F5200" s="10">
        <f t="shared" si="2"/>
        <v>0</v>
      </c>
      <c r="G5200" s="10">
        <f t="shared" si="3"/>
        <v>0</v>
      </c>
      <c r="H5200" s="11" t="str">
        <f t="shared" si="31"/>
        <v>FEB</v>
      </c>
    </row>
    <row r="5201">
      <c r="A5201" s="7">
        <v>44232.0</v>
      </c>
      <c r="B5201" s="8" t="s">
        <v>67</v>
      </c>
      <c r="C5201" s="40" t="s">
        <v>18</v>
      </c>
      <c r="D5201" s="43" t="s">
        <v>66</v>
      </c>
      <c r="E5201" s="10">
        <f t="shared" si="1"/>
        <v>0</v>
      </c>
      <c r="F5201" s="10">
        <f t="shared" si="2"/>
        <v>0</v>
      </c>
      <c r="G5201" s="10">
        <f t="shared" si="3"/>
        <v>0</v>
      </c>
      <c r="H5201" s="11" t="str">
        <f t="shared" si="31"/>
        <v>FEB</v>
      </c>
    </row>
    <row r="5202">
      <c r="A5202" s="7">
        <v>44232.0</v>
      </c>
      <c r="B5202" s="8" t="s">
        <v>67</v>
      </c>
      <c r="C5202" s="40" t="s">
        <v>18</v>
      </c>
      <c r="D5202" s="43" t="s">
        <v>66</v>
      </c>
      <c r="E5202" s="10">
        <f t="shared" si="1"/>
        <v>0</v>
      </c>
      <c r="F5202" s="10">
        <f t="shared" si="2"/>
        <v>0</v>
      </c>
      <c r="G5202" s="10">
        <f t="shared" si="3"/>
        <v>0</v>
      </c>
      <c r="H5202" s="11" t="str">
        <f t="shared" si="31"/>
        <v>FEB</v>
      </c>
    </row>
    <row r="5203">
      <c r="A5203" s="7">
        <v>44232.0</v>
      </c>
      <c r="B5203" s="8" t="s">
        <v>67</v>
      </c>
      <c r="C5203" s="40" t="s">
        <v>18</v>
      </c>
      <c r="D5203" s="43" t="s">
        <v>66</v>
      </c>
      <c r="E5203" s="10">
        <f t="shared" si="1"/>
        <v>0</v>
      </c>
      <c r="F5203" s="10">
        <f t="shared" si="2"/>
        <v>0</v>
      </c>
      <c r="G5203" s="10">
        <f t="shared" si="3"/>
        <v>0</v>
      </c>
      <c r="H5203" s="11" t="str">
        <f t="shared" si="31"/>
        <v>FEB</v>
      </c>
    </row>
    <row r="5204">
      <c r="A5204" s="7">
        <v>44232.0</v>
      </c>
      <c r="B5204" s="8" t="s">
        <v>100</v>
      </c>
      <c r="C5204" s="40" t="s">
        <v>18</v>
      </c>
      <c r="D5204" s="43" t="s">
        <v>66</v>
      </c>
      <c r="E5204" s="10">
        <f t="shared" si="1"/>
        <v>0</v>
      </c>
      <c r="F5204" s="10">
        <f t="shared" si="2"/>
        <v>0</v>
      </c>
      <c r="G5204" s="10">
        <f t="shared" si="3"/>
        <v>0</v>
      </c>
      <c r="H5204" s="11" t="str">
        <f t="shared" si="31"/>
        <v>FEB</v>
      </c>
    </row>
    <row r="5205">
      <c r="A5205" s="7">
        <v>44232.0</v>
      </c>
      <c r="B5205" s="8" t="s">
        <v>100</v>
      </c>
      <c r="C5205" s="40" t="s">
        <v>18</v>
      </c>
      <c r="D5205" s="43" t="s">
        <v>66</v>
      </c>
      <c r="E5205" s="10">
        <f t="shared" si="1"/>
        <v>0</v>
      </c>
      <c r="F5205" s="10">
        <f t="shared" si="2"/>
        <v>0</v>
      </c>
      <c r="G5205" s="10">
        <f t="shared" si="3"/>
        <v>0</v>
      </c>
      <c r="H5205" s="11" t="str">
        <f t="shared" si="31"/>
        <v>FEB</v>
      </c>
    </row>
    <row r="5206">
      <c r="A5206" s="7">
        <v>44232.0</v>
      </c>
      <c r="B5206" s="8" t="s">
        <v>67</v>
      </c>
      <c r="C5206" s="40" t="s">
        <v>18</v>
      </c>
      <c r="D5206" s="43" t="s">
        <v>66</v>
      </c>
      <c r="E5206" s="10">
        <f t="shared" si="1"/>
        <v>0</v>
      </c>
      <c r="F5206" s="10">
        <f t="shared" si="2"/>
        <v>0</v>
      </c>
      <c r="G5206" s="10">
        <f t="shared" si="3"/>
        <v>0</v>
      </c>
      <c r="H5206" s="11" t="str">
        <f t="shared" si="31"/>
        <v>FEB</v>
      </c>
    </row>
    <row r="5207">
      <c r="A5207" s="7">
        <v>44232.0</v>
      </c>
      <c r="B5207" s="8" t="s">
        <v>67</v>
      </c>
      <c r="C5207" s="40" t="s">
        <v>18</v>
      </c>
      <c r="D5207" s="43" t="s">
        <v>66</v>
      </c>
      <c r="E5207" s="10">
        <f t="shared" si="1"/>
        <v>0</v>
      </c>
      <c r="F5207" s="10">
        <f t="shared" si="2"/>
        <v>0</v>
      </c>
      <c r="G5207" s="10">
        <f t="shared" si="3"/>
        <v>0</v>
      </c>
      <c r="H5207" s="11" t="str">
        <f t="shared" si="31"/>
        <v>FEB</v>
      </c>
    </row>
    <row r="5208">
      <c r="A5208" s="7">
        <v>44232.0</v>
      </c>
      <c r="B5208" s="8" t="s">
        <v>67</v>
      </c>
      <c r="C5208" s="40" t="s">
        <v>18</v>
      </c>
      <c r="D5208" s="43" t="s">
        <v>66</v>
      </c>
      <c r="E5208" s="10">
        <f t="shared" si="1"/>
        <v>0</v>
      </c>
      <c r="F5208" s="10">
        <f t="shared" si="2"/>
        <v>0</v>
      </c>
      <c r="G5208" s="10">
        <f t="shared" si="3"/>
        <v>0</v>
      </c>
      <c r="H5208" s="11" t="str">
        <f t="shared" si="31"/>
        <v>FEB</v>
      </c>
    </row>
    <row r="5209">
      <c r="A5209" s="7">
        <v>44232.0</v>
      </c>
      <c r="B5209" s="8" t="s">
        <v>36</v>
      </c>
      <c r="C5209" s="40" t="s">
        <v>18</v>
      </c>
      <c r="D5209" s="43" t="s">
        <v>19</v>
      </c>
      <c r="E5209" s="10">
        <f t="shared" si="1"/>
        <v>1</v>
      </c>
      <c r="F5209" s="10">
        <f t="shared" si="2"/>
        <v>0</v>
      </c>
      <c r="G5209" s="10">
        <f t="shared" si="3"/>
        <v>0</v>
      </c>
      <c r="H5209" s="11" t="str">
        <f t="shared" si="31"/>
        <v>FEB</v>
      </c>
    </row>
    <row r="5210">
      <c r="A5210" s="7">
        <v>44232.0</v>
      </c>
      <c r="B5210" s="8" t="s">
        <v>36</v>
      </c>
      <c r="C5210" s="40" t="s">
        <v>42</v>
      </c>
      <c r="D5210" s="43" t="s">
        <v>19</v>
      </c>
      <c r="E5210" s="10">
        <f t="shared" si="1"/>
        <v>0</v>
      </c>
      <c r="F5210" s="10">
        <f t="shared" si="2"/>
        <v>0</v>
      </c>
      <c r="G5210" s="10">
        <f t="shared" si="3"/>
        <v>0</v>
      </c>
      <c r="H5210" s="11" t="str">
        <f t="shared" si="31"/>
        <v>FEB</v>
      </c>
    </row>
    <row r="5211">
      <c r="A5211" s="7">
        <v>44232.0</v>
      </c>
      <c r="B5211" s="8" t="s">
        <v>37</v>
      </c>
      <c r="C5211" s="40" t="s">
        <v>18</v>
      </c>
      <c r="D5211" s="43" t="s">
        <v>66</v>
      </c>
      <c r="E5211" s="10">
        <f t="shared" si="1"/>
        <v>0</v>
      </c>
      <c r="F5211" s="10">
        <f t="shared" si="2"/>
        <v>0</v>
      </c>
      <c r="G5211" s="10">
        <f t="shared" si="3"/>
        <v>0</v>
      </c>
      <c r="H5211" s="11" t="str">
        <f t="shared" si="31"/>
        <v>FEB</v>
      </c>
    </row>
    <row r="5212">
      <c r="A5212" s="17">
        <v>44232.0</v>
      </c>
      <c r="B5212" s="25" t="s">
        <v>40</v>
      </c>
      <c r="C5212" s="62" t="s">
        <v>18</v>
      </c>
      <c r="D5212" s="85" t="s">
        <v>19</v>
      </c>
      <c r="E5212" s="10">
        <f t="shared" si="1"/>
        <v>1</v>
      </c>
      <c r="F5212" s="10">
        <f t="shared" si="2"/>
        <v>0</v>
      </c>
      <c r="G5212" s="10">
        <f t="shared" si="3"/>
        <v>0</v>
      </c>
      <c r="H5212" s="11" t="str">
        <f t="shared" si="31"/>
        <v>FEB</v>
      </c>
    </row>
    <row r="5213">
      <c r="A5213" s="17">
        <v>44232.0</v>
      </c>
      <c r="B5213" s="25" t="s">
        <v>40</v>
      </c>
      <c r="C5213" s="62" t="s">
        <v>42</v>
      </c>
      <c r="D5213" s="85" t="s">
        <v>19</v>
      </c>
      <c r="E5213" s="10">
        <f t="shared" si="1"/>
        <v>0</v>
      </c>
      <c r="F5213" s="10">
        <f t="shared" si="2"/>
        <v>0</v>
      </c>
      <c r="G5213" s="10">
        <f t="shared" si="3"/>
        <v>0</v>
      </c>
      <c r="H5213" s="11" t="str">
        <f t="shared" si="31"/>
        <v>FEB</v>
      </c>
    </row>
    <row r="5214">
      <c r="A5214" s="17">
        <v>44232.0</v>
      </c>
      <c r="B5214" s="25" t="s">
        <v>40</v>
      </c>
      <c r="C5214" s="62" t="s">
        <v>42</v>
      </c>
      <c r="D5214" s="81" t="s">
        <v>25</v>
      </c>
      <c r="E5214" s="10">
        <f t="shared" si="1"/>
        <v>0</v>
      </c>
      <c r="F5214" s="10">
        <f t="shared" si="2"/>
        <v>0</v>
      </c>
      <c r="G5214" s="10">
        <f t="shared" si="3"/>
        <v>0</v>
      </c>
      <c r="H5214" s="11" t="str">
        <f t="shared" si="31"/>
        <v>FEB</v>
      </c>
    </row>
    <row r="5215">
      <c r="A5215" s="17">
        <v>44232.0</v>
      </c>
      <c r="B5215" s="25" t="s">
        <v>40</v>
      </c>
      <c r="C5215" s="62" t="s">
        <v>18</v>
      </c>
      <c r="D5215" s="85" t="s">
        <v>19</v>
      </c>
      <c r="E5215" s="10">
        <f t="shared" si="1"/>
        <v>1</v>
      </c>
      <c r="F5215" s="10">
        <f t="shared" si="2"/>
        <v>0</v>
      </c>
      <c r="G5215" s="10">
        <f t="shared" si="3"/>
        <v>0</v>
      </c>
      <c r="H5215" s="11" t="str">
        <f t="shared" si="31"/>
        <v>FEB</v>
      </c>
    </row>
    <row r="5216">
      <c r="A5216" s="17">
        <v>44232.0</v>
      </c>
      <c r="B5216" s="25" t="s">
        <v>40</v>
      </c>
      <c r="C5216" s="62" t="s">
        <v>42</v>
      </c>
      <c r="D5216" s="81" t="s">
        <v>25</v>
      </c>
      <c r="E5216" s="10">
        <f t="shared" si="1"/>
        <v>0</v>
      </c>
      <c r="F5216" s="10">
        <f t="shared" si="2"/>
        <v>0</v>
      </c>
      <c r="G5216" s="10">
        <f t="shared" si="3"/>
        <v>0</v>
      </c>
      <c r="H5216" s="11" t="str">
        <f t="shared" si="31"/>
        <v>FEB</v>
      </c>
    </row>
    <row r="5217">
      <c r="A5217" s="7">
        <v>44232.0</v>
      </c>
      <c r="B5217" s="9" t="s">
        <v>30</v>
      </c>
      <c r="C5217" s="40" t="s">
        <v>42</v>
      </c>
      <c r="D5217" s="28" t="s">
        <v>35</v>
      </c>
      <c r="E5217" s="10">
        <f t="shared" si="1"/>
        <v>0</v>
      </c>
      <c r="F5217" s="10">
        <f t="shared" si="2"/>
        <v>0</v>
      </c>
      <c r="G5217" s="10">
        <f t="shared" si="3"/>
        <v>0</v>
      </c>
      <c r="H5217" s="11" t="str">
        <f t="shared" si="31"/>
        <v>FEB</v>
      </c>
    </row>
    <row r="5218">
      <c r="A5218" s="7">
        <v>44232.0</v>
      </c>
      <c r="B5218" s="8" t="s">
        <v>30</v>
      </c>
      <c r="C5218" s="40" t="s">
        <v>42</v>
      </c>
      <c r="D5218" s="9" t="s">
        <v>66</v>
      </c>
      <c r="E5218" s="10">
        <f t="shared" si="1"/>
        <v>0</v>
      </c>
      <c r="F5218" s="10">
        <f t="shared" si="2"/>
        <v>0</v>
      </c>
      <c r="G5218" s="10">
        <f t="shared" si="3"/>
        <v>0</v>
      </c>
      <c r="H5218" s="11" t="str">
        <f t="shared" si="31"/>
        <v>FEB</v>
      </c>
    </row>
    <row r="5219">
      <c r="A5219" s="7">
        <v>44232.0</v>
      </c>
      <c r="B5219" s="9" t="s">
        <v>30</v>
      </c>
      <c r="C5219" s="40" t="s">
        <v>18</v>
      </c>
      <c r="D5219" s="28" t="s">
        <v>35</v>
      </c>
      <c r="E5219" s="10">
        <f t="shared" si="1"/>
        <v>0</v>
      </c>
      <c r="F5219" s="10">
        <f t="shared" si="2"/>
        <v>1</v>
      </c>
      <c r="G5219" s="10">
        <f t="shared" si="3"/>
        <v>0</v>
      </c>
      <c r="H5219" s="11" t="str">
        <f t="shared" si="31"/>
        <v>FEB</v>
      </c>
    </row>
    <row r="5220">
      <c r="A5220" s="7">
        <v>44232.0</v>
      </c>
      <c r="B5220" s="8" t="s">
        <v>30</v>
      </c>
      <c r="C5220" s="40" t="s">
        <v>18</v>
      </c>
      <c r="D5220" s="28" t="s">
        <v>25</v>
      </c>
      <c r="E5220" s="10">
        <f t="shared" si="1"/>
        <v>0</v>
      </c>
      <c r="F5220" s="10">
        <f t="shared" si="2"/>
        <v>0</v>
      </c>
      <c r="G5220" s="10">
        <f t="shared" si="3"/>
        <v>1</v>
      </c>
      <c r="H5220" s="11" t="str">
        <f t="shared" si="31"/>
        <v>FEB</v>
      </c>
    </row>
    <row r="5221">
      <c r="A5221" s="7">
        <v>44232.0</v>
      </c>
      <c r="B5221" s="9" t="s">
        <v>30</v>
      </c>
      <c r="C5221" s="40" t="s">
        <v>18</v>
      </c>
      <c r="D5221" s="28" t="s">
        <v>35</v>
      </c>
      <c r="E5221" s="10">
        <f t="shared" si="1"/>
        <v>0</v>
      </c>
      <c r="F5221" s="10">
        <f t="shared" si="2"/>
        <v>1</v>
      </c>
      <c r="G5221" s="10">
        <f t="shared" si="3"/>
        <v>0</v>
      </c>
      <c r="H5221" s="11" t="str">
        <f t="shared" si="31"/>
        <v>FEB</v>
      </c>
    </row>
    <row r="5222">
      <c r="A5222" s="7">
        <v>44232.0</v>
      </c>
      <c r="B5222" s="8" t="s">
        <v>34</v>
      </c>
      <c r="C5222" s="27" t="s">
        <v>18</v>
      </c>
      <c r="D5222" s="28" t="s">
        <v>19</v>
      </c>
      <c r="E5222" s="10">
        <f t="shared" si="1"/>
        <v>1</v>
      </c>
      <c r="F5222" s="10">
        <f t="shared" si="2"/>
        <v>0</v>
      </c>
      <c r="G5222" s="10">
        <f t="shared" si="3"/>
        <v>0</v>
      </c>
      <c r="H5222" s="11" t="str">
        <f t="shared" si="31"/>
        <v>FEB</v>
      </c>
    </row>
    <row r="5223">
      <c r="A5223" s="7">
        <v>44232.0</v>
      </c>
      <c r="B5223" s="8" t="s">
        <v>34</v>
      </c>
      <c r="C5223" s="27" t="s">
        <v>18</v>
      </c>
      <c r="D5223" s="28" t="s">
        <v>19</v>
      </c>
      <c r="E5223" s="10">
        <f t="shared" si="1"/>
        <v>1</v>
      </c>
      <c r="F5223" s="10">
        <f t="shared" si="2"/>
        <v>0</v>
      </c>
      <c r="G5223" s="10">
        <f t="shared" si="3"/>
        <v>0</v>
      </c>
      <c r="H5223" s="11" t="str">
        <f t="shared" si="31"/>
        <v>FEB</v>
      </c>
    </row>
    <row r="5224">
      <c r="A5224" s="7">
        <v>44232.0</v>
      </c>
      <c r="B5224" s="8" t="s">
        <v>34</v>
      </c>
      <c r="C5224" s="27" t="s">
        <v>42</v>
      </c>
      <c r="D5224" s="28" t="s">
        <v>19</v>
      </c>
      <c r="E5224" s="10">
        <f t="shared" si="1"/>
        <v>0</v>
      </c>
      <c r="F5224" s="10">
        <f t="shared" si="2"/>
        <v>0</v>
      </c>
      <c r="G5224" s="10">
        <f t="shared" si="3"/>
        <v>0</v>
      </c>
      <c r="H5224" s="11" t="str">
        <f t="shared" si="31"/>
        <v>FEB</v>
      </c>
    </row>
    <row r="5225">
      <c r="A5225" s="7">
        <v>44232.0</v>
      </c>
      <c r="B5225" s="8" t="s">
        <v>34</v>
      </c>
      <c r="C5225" s="27" t="s">
        <v>42</v>
      </c>
      <c r="D5225" s="28" t="s">
        <v>19</v>
      </c>
      <c r="E5225" s="10">
        <f t="shared" si="1"/>
        <v>0</v>
      </c>
      <c r="F5225" s="10">
        <f t="shared" si="2"/>
        <v>0</v>
      </c>
      <c r="G5225" s="10">
        <f t="shared" si="3"/>
        <v>0</v>
      </c>
      <c r="H5225" s="11" t="str">
        <f t="shared" si="31"/>
        <v>FEB</v>
      </c>
    </row>
    <row r="5226">
      <c r="A5226" s="7">
        <v>44232.0</v>
      </c>
      <c r="B5226" s="8" t="s">
        <v>34</v>
      </c>
      <c r="C5226" s="27" t="s">
        <v>42</v>
      </c>
      <c r="D5226" s="28" t="s">
        <v>19</v>
      </c>
      <c r="E5226" s="10">
        <f t="shared" si="1"/>
        <v>0</v>
      </c>
      <c r="F5226" s="10">
        <f t="shared" si="2"/>
        <v>0</v>
      </c>
      <c r="G5226" s="10">
        <f t="shared" si="3"/>
        <v>0</v>
      </c>
      <c r="H5226" s="11" t="str">
        <f t="shared" si="31"/>
        <v>FEB</v>
      </c>
    </row>
    <row r="5227">
      <c r="A5227" s="7">
        <v>44232.0</v>
      </c>
      <c r="B5227" s="8" t="s">
        <v>30</v>
      </c>
      <c r="C5227" s="27" t="s">
        <v>42</v>
      </c>
      <c r="D5227" s="28" t="s">
        <v>19</v>
      </c>
      <c r="E5227" s="10">
        <f t="shared" si="1"/>
        <v>0</v>
      </c>
      <c r="F5227" s="10">
        <f t="shared" si="2"/>
        <v>0</v>
      </c>
      <c r="G5227" s="10">
        <f t="shared" si="3"/>
        <v>0</v>
      </c>
      <c r="H5227" s="11" t="str">
        <f t="shared" si="31"/>
        <v>FEB</v>
      </c>
    </row>
    <row r="5228">
      <c r="A5228" s="7">
        <v>44232.0</v>
      </c>
      <c r="B5228" s="8" t="s">
        <v>30</v>
      </c>
      <c r="C5228" s="27" t="s">
        <v>42</v>
      </c>
      <c r="D5228" s="28" t="s">
        <v>19</v>
      </c>
      <c r="E5228" s="10">
        <f t="shared" si="1"/>
        <v>0</v>
      </c>
      <c r="F5228" s="10">
        <f t="shared" si="2"/>
        <v>0</v>
      </c>
      <c r="G5228" s="10">
        <f t="shared" si="3"/>
        <v>0</v>
      </c>
      <c r="H5228" s="11" t="str">
        <f t="shared" si="31"/>
        <v>FEB</v>
      </c>
    </row>
    <row r="5229">
      <c r="A5229" s="7">
        <v>44232.0</v>
      </c>
      <c r="B5229" s="8" t="s">
        <v>30</v>
      </c>
      <c r="C5229" s="27" t="s">
        <v>42</v>
      </c>
      <c r="D5229" s="28" t="s">
        <v>19</v>
      </c>
      <c r="E5229" s="10">
        <f t="shared" si="1"/>
        <v>0</v>
      </c>
      <c r="F5229" s="10">
        <f t="shared" si="2"/>
        <v>0</v>
      </c>
      <c r="G5229" s="10">
        <f t="shared" si="3"/>
        <v>0</v>
      </c>
      <c r="H5229" s="11" t="str">
        <f t="shared" si="31"/>
        <v>FEB</v>
      </c>
    </row>
    <row r="5230">
      <c r="A5230" s="7">
        <v>44232.0</v>
      </c>
      <c r="B5230" s="8" t="s">
        <v>34</v>
      </c>
      <c r="C5230" s="27" t="s">
        <v>42</v>
      </c>
      <c r="D5230" s="28" t="s">
        <v>19</v>
      </c>
      <c r="E5230" s="10">
        <f t="shared" si="1"/>
        <v>0</v>
      </c>
      <c r="F5230" s="10">
        <f t="shared" si="2"/>
        <v>0</v>
      </c>
      <c r="G5230" s="10">
        <f t="shared" si="3"/>
        <v>0</v>
      </c>
      <c r="H5230" s="11" t="str">
        <f t="shared" si="31"/>
        <v>FEB</v>
      </c>
    </row>
    <row r="5231">
      <c r="A5231" s="7">
        <v>44232.0</v>
      </c>
      <c r="B5231" s="8" t="s">
        <v>34</v>
      </c>
      <c r="C5231" s="27" t="s">
        <v>42</v>
      </c>
      <c r="D5231" s="28" t="s">
        <v>19</v>
      </c>
      <c r="E5231" s="10">
        <f t="shared" si="1"/>
        <v>0</v>
      </c>
      <c r="F5231" s="10">
        <f t="shared" si="2"/>
        <v>0</v>
      </c>
      <c r="G5231" s="10">
        <f t="shared" si="3"/>
        <v>0</v>
      </c>
      <c r="H5231" s="11" t="str">
        <f t="shared" si="31"/>
        <v>FEB</v>
      </c>
    </row>
    <row r="5232">
      <c r="A5232" s="7">
        <v>44232.0</v>
      </c>
      <c r="B5232" s="8" t="s">
        <v>34</v>
      </c>
      <c r="C5232" s="28" t="s">
        <v>18</v>
      </c>
      <c r="D5232" s="28" t="s">
        <v>19</v>
      </c>
      <c r="E5232" s="10">
        <f t="shared" si="1"/>
        <v>1</v>
      </c>
      <c r="F5232" s="10">
        <f t="shared" si="2"/>
        <v>0</v>
      </c>
      <c r="G5232" s="10">
        <f t="shared" si="3"/>
        <v>0</v>
      </c>
      <c r="H5232" s="11" t="str">
        <f t="shared" si="31"/>
        <v>FEB</v>
      </c>
    </row>
    <row r="5233">
      <c r="A5233" s="7">
        <v>44232.0</v>
      </c>
      <c r="B5233" s="8" t="s">
        <v>30</v>
      </c>
      <c r="C5233" s="9" t="s">
        <v>18</v>
      </c>
      <c r="D5233" s="28" t="s">
        <v>19</v>
      </c>
      <c r="E5233" s="10">
        <f t="shared" si="1"/>
        <v>1</v>
      </c>
      <c r="F5233" s="10">
        <f t="shared" si="2"/>
        <v>0</v>
      </c>
      <c r="G5233" s="10">
        <f t="shared" si="3"/>
        <v>0</v>
      </c>
      <c r="H5233" s="11" t="str">
        <f t="shared" si="31"/>
        <v>FEB</v>
      </c>
    </row>
    <row r="5234">
      <c r="A5234" s="53">
        <v>44232.0</v>
      </c>
      <c r="B5234" s="54" t="s">
        <v>30</v>
      </c>
      <c r="C5234" s="55" t="s">
        <v>18</v>
      </c>
      <c r="D5234" s="55" t="s">
        <v>19</v>
      </c>
      <c r="E5234" s="10">
        <f t="shared" si="1"/>
        <v>1</v>
      </c>
      <c r="F5234" s="10">
        <f t="shared" si="2"/>
        <v>0</v>
      </c>
      <c r="G5234" s="10">
        <f t="shared" si="3"/>
        <v>0</v>
      </c>
      <c r="H5234" s="11" t="str">
        <f t="shared" si="31"/>
        <v>FEB</v>
      </c>
    </row>
    <row r="5235">
      <c r="A5235" s="53">
        <v>44232.0</v>
      </c>
      <c r="B5235" s="54" t="s">
        <v>30</v>
      </c>
      <c r="C5235" s="55" t="s">
        <v>18</v>
      </c>
      <c r="D5235" s="55" t="s">
        <v>19</v>
      </c>
      <c r="E5235" s="10">
        <f t="shared" si="1"/>
        <v>1</v>
      </c>
      <c r="F5235" s="10">
        <f t="shared" si="2"/>
        <v>0</v>
      </c>
      <c r="G5235" s="10">
        <f t="shared" si="3"/>
        <v>0</v>
      </c>
      <c r="H5235" s="11" t="str">
        <f t="shared" si="31"/>
        <v>FEB</v>
      </c>
    </row>
    <row r="5236">
      <c r="A5236" s="53">
        <v>44232.0</v>
      </c>
      <c r="B5236" s="54" t="s">
        <v>30</v>
      </c>
      <c r="C5236" s="55" t="s">
        <v>18</v>
      </c>
      <c r="D5236" s="55" t="s">
        <v>19</v>
      </c>
      <c r="E5236" s="10">
        <f t="shared" si="1"/>
        <v>1</v>
      </c>
      <c r="F5236" s="10">
        <f t="shared" si="2"/>
        <v>0</v>
      </c>
      <c r="G5236" s="10">
        <f t="shared" si="3"/>
        <v>0</v>
      </c>
      <c r="H5236" s="11" t="str">
        <f t="shared" si="31"/>
        <v>FEB</v>
      </c>
    </row>
    <row r="5237">
      <c r="A5237" s="53">
        <v>44232.0</v>
      </c>
      <c r="B5237" s="54" t="s">
        <v>30</v>
      </c>
      <c r="C5237" s="55" t="s">
        <v>18</v>
      </c>
      <c r="D5237" s="55" t="s">
        <v>19</v>
      </c>
      <c r="E5237" s="10">
        <f t="shared" si="1"/>
        <v>1</v>
      </c>
      <c r="F5237" s="10">
        <f t="shared" si="2"/>
        <v>0</v>
      </c>
      <c r="G5237" s="10">
        <f t="shared" si="3"/>
        <v>0</v>
      </c>
      <c r="H5237" s="11" t="str">
        <f t="shared" si="31"/>
        <v>FEB</v>
      </c>
    </row>
    <row r="5238">
      <c r="A5238" s="7">
        <v>44232.0</v>
      </c>
      <c r="B5238" s="43" t="s">
        <v>30</v>
      </c>
      <c r="C5238" s="52" t="s">
        <v>18</v>
      </c>
      <c r="D5238" s="28" t="s">
        <v>19</v>
      </c>
      <c r="E5238" s="10">
        <f t="shared" si="1"/>
        <v>1</v>
      </c>
      <c r="F5238" s="10">
        <f t="shared" si="2"/>
        <v>0</v>
      </c>
      <c r="G5238" s="10">
        <f t="shared" si="3"/>
        <v>0</v>
      </c>
      <c r="H5238" s="11" t="str">
        <f t="shared" si="31"/>
        <v>FEB</v>
      </c>
    </row>
    <row r="5239">
      <c r="A5239" s="60">
        <v>44232.0</v>
      </c>
      <c r="B5239" s="45" t="s">
        <v>30</v>
      </c>
      <c r="C5239" s="65" t="s">
        <v>42</v>
      </c>
      <c r="D5239" s="28" t="s">
        <v>19</v>
      </c>
      <c r="E5239" s="10">
        <f t="shared" si="1"/>
        <v>0</v>
      </c>
      <c r="F5239" s="10">
        <f t="shared" si="2"/>
        <v>0</v>
      </c>
      <c r="G5239" s="10">
        <f t="shared" si="3"/>
        <v>0</v>
      </c>
      <c r="H5239" s="11" t="str">
        <f t="shared" si="31"/>
        <v>FEB</v>
      </c>
    </row>
    <row r="5240">
      <c r="A5240" s="7">
        <v>44232.0</v>
      </c>
      <c r="B5240" s="22" t="s">
        <v>90</v>
      </c>
      <c r="C5240" s="23" t="s">
        <v>42</v>
      </c>
      <c r="D5240" s="24" t="s">
        <v>19</v>
      </c>
      <c r="E5240" s="10">
        <f t="shared" si="1"/>
        <v>0</v>
      </c>
      <c r="F5240" s="10">
        <f t="shared" si="2"/>
        <v>0</v>
      </c>
      <c r="G5240" s="10">
        <f t="shared" si="3"/>
        <v>0</v>
      </c>
      <c r="H5240" s="11" t="str">
        <f t="shared" si="31"/>
        <v>FEB</v>
      </c>
    </row>
    <row r="5241">
      <c r="A5241" s="7">
        <v>44232.0</v>
      </c>
      <c r="B5241" s="22" t="s">
        <v>90</v>
      </c>
      <c r="C5241" s="23" t="s">
        <v>42</v>
      </c>
      <c r="D5241" s="24" t="s">
        <v>19</v>
      </c>
      <c r="E5241" s="10">
        <f t="shared" si="1"/>
        <v>0</v>
      </c>
      <c r="F5241" s="10">
        <f t="shared" si="2"/>
        <v>0</v>
      </c>
      <c r="G5241" s="10">
        <f t="shared" si="3"/>
        <v>0</v>
      </c>
      <c r="H5241" s="11" t="str">
        <f t="shared" si="31"/>
        <v>FEB</v>
      </c>
    </row>
    <row r="5242">
      <c r="A5242" s="17">
        <v>44232.0</v>
      </c>
      <c r="B5242" s="18" t="s">
        <v>90</v>
      </c>
      <c r="C5242" s="19" t="s">
        <v>42</v>
      </c>
      <c r="D5242" s="20" t="s">
        <v>19</v>
      </c>
      <c r="E5242" s="10">
        <f t="shared" si="1"/>
        <v>0</v>
      </c>
      <c r="F5242" s="10">
        <f t="shared" si="2"/>
        <v>0</v>
      </c>
      <c r="G5242" s="10">
        <f t="shared" si="3"/>
        <v>0</v>
      </c>
      <c r="H5242" s="11" t="str">
        <f t="shared" si="31"/>
        <v>FEB</v>
      </c>
    </row>
    <row r="5243">
      <c r="A5243" s="17">
        <v>44232.0</v>
      </c>
      <c r="B5243" s="18" t="s">
        <v>90</v>
      </c>
      <c r="C5243" s="19" t="s">
        <v>42</v>
      </c>
      <c r="D5243" s="20" t="s">
        <v>19</v>
      </c>
      <c r="E5243" s="10">
        <f t="shared" si="1"/>
        <v>0</v>
      </c>
      <c r="F5243" s="10">
        <f t="shared" si="2"/>
        <v>0</v>
      </c>
      <c r="G5243" s="10">
        <f t="shared" si="3"/>
        <v>0</v>
      </c>
      <c r="H5243" s="11" t="str">
        <f t="shared" si="31"/>
        <v>FEB</v>
      </c>
    </row>
    <row r="5244">
      <c r="A5244" s="17">
        <v>44232.0</v>
      </c>
      <c r="B5244" s="18" t="s">
        <v>90</v>
      </c>
      <c r="C5244" s="19" t="s">
        <v>42</v>
      </c>
      <c r="D5244" s="20" t="s">
        <v>19</v>
      </c>
      <c r="E5244" s="10">
        <f t="shared" si="1"/>
        <v>0</v>
      </c>
      <c r="F5244" s="10">
        <f t="shared" si="2"/>
        <v>0</v>
      </c>
      <c r="G5244" s="10">
        <f t="shared" si="3"/>
        <v>0</v>
      </c>
      <c r="H5244" s="11" t="str">
        <f t="shared" si="31"/>
        <v>FEB</v>
      </c>
    </row>
    <row r="5245">
      <c r="A5245" s="17">
        <v>44232.0</v>
      </c>
      <c r="B5245" s="18" t="s">
        <v>90</v>
      </c>
      <c r="C5245" s="19" t="s">
        <v>42</v>
      </c>
      <c r="D5245" s="20" t="s">
        <v>19</v>
      </c>
      <c r="E5245" s="10">
        <f t="shared" si="1"/>
        <v>0</v>
      </c>
      <c r="F5245" s="10">
        <f t="shared" si="2"/>
        <v>0</v>
      </c>
      <c r="G5245" s="10">
        <f t="shared" si="3"/>
        <v>0</v>
      </c>
      <c r="H5245" s="11" t="str">
        <f t="shared" si="31"/>
        <v>FEB</v>
      </c>
    </row>
    <row r="5246">
      <c r="A5246" s="17">
        <v>44232.0</v>
      </c>
      <c r="B5246" s="18" t="s">
        <v>90</v>
      </c>
      <c r="C5246" s="19" t="s">
        <v>42</v>
      </c>
      <c r="D5246" s="20" t="s">
        <v>19</v>
      </c>
      <c r="E5246" s="10">
        <f t="shared" si="1"/>
        <v>0</v>
      </c>
      <c r="F5246" s="10">
        <f t="shared" si="2"/>
        <v>0</v>
      </c>
      <c r="G5246" s="10">
        <f t="shared" si="3"/>
        <v>0</v>
      </c>
      <c r="H5246" s="11" t="str">
        <f t="shared" si="31"/>
        <v>FEB</v>
      </c>
    </row>
    <row r="5247">
      <c r="A5247" s="17">
        <v>44232.0</v>
      </c>
      <c r="B5247" s="18" t="s">
        <v>90</v>
      </c>
      <c r="C5247" s="19" t="s">
        <v>42</v>
      </c>
      <c r="D5247" s="20" t="s">
        <v>19</v>
      </c>
      <c r="E5247" s="10">
        <f t="shared" si="1"/>
        <v>0</v>
      </c>
      <c r="F5247" s="10">
        <f t="shared" si="2"/>
        <v>0</v>
      </c>
      <c r="G5247" s="10">
        <f t="shared" si="3"/>
        <v>0</v>
      </c>
      <c r="H5247" s="11" t="str">
        <f t="shared" si="31"/>
        <v>FEB</v>
      </c>
    </row>
    <row r="5248">
      <c r="A5248" s="50">
        <v>44232.0</v>
      </c>
      <c r="B5248" s="22" t="s">
        <v>90</v>
      </c>
      <c r="C5248" s="23" t="s">
        <v>42</v>
      </c>
      <c r="D5248" s="51" t="s">
        <v>19</v>
      </c>
      <c r="E5248" s="10">
        <f t="shared" si="1"/>
        <v>0</v>
      </c>
      <c r="F5248" s="10">
        <f t="shared" si="2"/>
        <v>0</v>
      </c>
      <c r="G5248" s="10">
        <f t="shared" si="3"/>
        <v>0</v>
      </c>
      <c r="H5248" s="11" t="str">
        <f t="shared" si="31"/>
        <v>FEB</v>
      </c>
    </row>
    <row r="5249">
      <c r="A5249" s="50">
        <v>44232.0</v>
      </c>
      <c r="B5249" s="22" t="s">
        <v>90</v>
      </c>
      <c r="C5249" s="23" t="s">
        <v>42</v>
      </c>
      <c r="D5249" s="51" t="s">
        <v>19</v>
      </c>
      <c r="E5249" s="10">
        <f t="shared" si="1"/>
        <v>0</v>
      </c>
      <c r="F5249" s="10">
        <f t="shared" si="2"/>
        <v>0</v>
      </c>
      <c r="G5249" s="10">
        <f t="shared" si="3"/>
        <v>0</v>
      </c>
      <c r="H5249" s="11" t="str">
        <f t="shared" si="31"/>
        <v>FEB</v>
      </c>
    </row>
    <row r="5250">
      <c r="A5250" s="50">
        <v>44232.0</v>
      </c>
      <c r="B5250" s="22" t="s">
        <v>90</v>
      </c>
      <c r="C5250" s="23" t="s">
        <v>42</v>
      </c>
      <c r="D5250" s="51" t="s">
        <v>19</v>
      </c>
      <c r="E5250" s="10">
        <f t="shared" si="1"/>
        <v>0</v>
      </c>
      <c r="F5250" s="10">
        <f t="shared" si="2"/>
        <v>0</v>
      </c>
      <c r="G5250" s="10">
        <f t="shared" si="3"/>
        <v>0</v>
      </c>
      <c r="H5250" s="11" t="str">
        <f t="shared" si="31"/>
        <v>FEB</v>
      </c>
    </row>
    <row r="5251">
      <c r="A5251" s="50">
        <v>44232.0</v>
      </c>
      <c r="B5251" s="22" t="s">
        <v>90</v>
      </c>
      <c r="C5251" s="23" t="s">
        <v>42</v>
      </c>
      <c r="D5251" s="51" t="s">
        <v>19</v>
      </c>
      <c r="E5251" s="10">
        <f t="shared" si="1"/>
        <v>0</v>
      </c>
      <c r="F5251" s="10">
        <f t="shared" si="2"/>
        <v>0</v>
      </c>
      <c r="G5251" s="10">
        <f t="shared" si="3"/>
        <v>0</v>
      </c>
      <c r="H5251" s="11" t="str">
        <f t="shared" si="31"/>
        <v>FEB</v>
      </c>
    </row>
    <row r="5252">
      <c r="A5252" s="50">
        <v>44232.0</v>
      </c>
      <c r="B5252" s="22" t="s">
        <v>94</v>
      </c>
      <c r="C5252" s="23" t="s">
        <v>42</v>
      </c>
      <c r="D5252" s="51" t="s">
        <v>19</v>
      </c>
      <c r="E5252" s="10">
        <f t="shared" si="1"/>
        <v>0</v>
      </c>
      <c r="F5252" s="10">
        <f t="shared" si="2"/>
        <v>0</v>
      </c>
      <c r="G5252" s="10">
        <f t="shared" si="3"/>
        <v>0</v>
      </c>
      <c r="H5252" s="11" t="str">
        <f t="shared" si="31"/>
        <v>FEB</v>
      </c>
    </row>
    <row r="5253">
      <c r="A5253" s="60">
        <v>44232.0</v>
      </c>
      <c r="B5253" s="43" t="s">
        <v>22</v>
      </c>
      <c r="C5253" s="45" t="s">
        <v>42</v>
      </c>
      <c r="D5253" s="24" t="s">
        <v>66</v>
      </c>
      <c r="E5253" s="10">
        <f t="shared" si="1"/>
        <v>0</v>
      </c>
      <c r="F5253" s="10">
        <f t="shared" si="2"/>
        <v>0</v>
      </c>
      <c r="G5253" s="10">
        <f t="shared" si="3"/>
        <v>0</v>
      </c>
      <c r="H5253" s="11" t="str">
        <f t="shared" si="31"/>
        <v>FEB</v>
      </c>
    </row>
    <row r="5254">
      <c r="A5254" s="60">
        <v>44232.0</v>
      </c>
      <c r="B5254" s="43" t="s">
        <v>22</v>
      </c>
      <c r="C5254" s="45" t="s">
        <v>42</v>
      </c>
      <c r="D5254" s="24" t="s">
        <v>66</v>
      </c>
      <c r="E5254" s="10">
        <f t="shared" si="1"/>
        <v>0</v>
      </c>
      <c r="F5254" s="10">
        <f t="shared" si="2"/>
        <v>0</v>
      </c>
      <c r="G5254" s="10">
        <f t="shared" si="3"/>
        <v>0</v>
      </c>
      <c r="H5254" s="11" t="str">
        <f t="shared" si="31"/>
        <v>FEB</v>
      </c>
    </row>
    <row r="5255">
      <c r="A5255" s="17">
        <v>44232.0</v>
      </c>
      <c r="B5255" s="22" t="s">
        <v>83</v>
      </c>
      <c r="C5255" s="23" t="s">
        <v>18</v>
      </c>
      <c r="D5255" s="24" t="s">
        <v>66</v>
      </c>
      <c r="E5255" s="10">
        <f t="shared" si="1"/>
        <v>0</v>
      </c>
      <c r="F5255" s="10">
        <f t="shared" si="2"/>
        <v>0</v>
      </c>
      <c r="G5255" s="10">
        <f t="shared" si="3"/>
        <v>0</v>
      </c>
      <c r="H5255" s="11" t="str">
        <f t="shared" si="31"/>
        <v>FEB</v>
      </c>
    </row>
    <row r="5256">
      <c r="A5256" s="7">
        <v>44232.0</v>
      </c>
      <c r="B5256" s="43" t="s">
        <v>30</v>
      </c>
      <c r="C5256" s="52" t="s">
        <v>18</v>
      </c>
      <c r="D5256" s="28" t="s">
        <v>25</v>
      </c>
      <c r="E5256" s="10">
        <f t="shared" si="1"/>
        <v>0</v>
      </c>
      <c r="F5256" s="10">
        <f t="shared" si="2"/>
        <v>0</v>
      </c>
      <c r="G5256" s="10">
        <f t="shared" si="3"/>
        <v>1</v>
      </c>
      <c r="H5256" s="11" t="str">
        <f t="shared" si="31"/>
        <v>FEB</v>
      </c>
    </row>
    <row r="5257">
      <c r="A5257" s="60">
        <v>44232.0</v>
      </c>
      <c r="B5257" s="65" t="s">
        <v>30</v>
      </c>
      <c r="C5257" s="52" t="s">
        <v>18</v>
      </c>
      <c r="D5257" s="28" t="s">
        <v>25</v>
      </c>
      <c r="E5257" s="10">
        <f t="shared" si="1"/>
        <v>0</v>
      </c>
      <c r="F5257" s="10">
        <f t="shared" si="2"/>
        <v>0</v>
      </c>
      <c r="G5257" s="10">
        <f t="shared" si="3"/>
        <v>1</v>
      </c>
      <c r="H5257" s="11" t="str">
        <f t="shared" si="31"/>
        <v>FEB</v>
      </c>
    </row>
    <row r="5258">
      <c r="A5258" s="17">
        <v>44232.0</v>
      </c>
      <c r="B5258" s="18" t="s">
        <v>45</v>
      </c>
      <c r="C5258" s="19" t="s">
        <v>18</v>
      </c>
      <c r="D5258" s="20" t="s">
        <v>25</v>
      </c>
      <c r="E5258" s="10">
        <f t="shared" si="1"/>
        <v>0</v>
      </c>
      <c r="F5258" s="10">
        <f t="shared" si="2"/>
        <v>0</v>
      </c>
      <c r="G5258" s="10">
        <f t="shared" si="3"/>
        <v>1</v>
      </c>
      <c r="H5258" s="11" t="str">
        <f t="shared" si="31"/>
        <v>FEB</v>
      </c>
    </row>
    <row r="5259">
      <c r="A5259" s="50">
        <v>44232.0</v>
      </c>
      <c r="B5259" s="22" t="s">
        <v>80</v>
      </c>
      <c r="C5259" s="23" t="s">
        <v>18</v>
      </c>
      <c r="D5259" s="51" t="s">
        <v>25</v>
      </c>
      <c r="E5259" s="10">
        <f t="shared" si="1"/>
        <v>0</v>
      </c>
      <c r="F5259" s="10">
        <f t="shared" si="2"/>
        <v>0</v>
      </c>
      <c r="G5259" s="10">
        <f t="shared" si="3"/>
        <v>1</v>
      </c>
      <c r="H5259" s="11" t="str">
        <f t="shared" si="31"/>
        <v>FEB</v>
      </c>
    </row>
    <row r="5260">
      <c r="A5260" s="7">
        <v>44232.0</v>
      </c>
      <c r="B5260" s="8" t="s">
        <v>34</v>
      </c>
      <c r="C5260" s="27" t="s">
        <v>42</v>
      </c>
      <c r="D5260" s="28" t="s">
        <v>25</v>
      </c>
      <c r="E5260" s="10">
        <f t="shared" si="1"/>
        <v>0</v>
      </c>
      <c r="F5260" s="10">
        <f t="shared" si="2"/>
        <v>0</v>
      </c>
      <c r="G5260" s="10">
        <f t="shared" si="3"/>
        <v>0</v>
      </c>
      <c r="H5260" s="11" t="str">
        <f t="shared" si="31"/>
        <v>FEB</v>
      </c>
    </row>
    <row r="5261">
      <c r="A5261" s="7">
        <v>44232.0</v>
      </c>
      <c r="B5261" s="22" t="s">
        <v>43</v>
      </c>
      <c r="C5261" s="23" t="s">
        <v>42</v>
      </c>
      <c r="D5261" s="24" t="s">
        <v>25</v>
      </c>
      <c r="E5261" s="10">
        <f t="shared" si="1"/>
        <v>0</v>
      </c>
      <c r="F5261" s="10">
        <f t="shared" si="2"/>
        <v>0</v>
      </c>
      <c r="G5261" s="10">
        <f t="shared" si="3"/>
        <v>0</v>
      </c>
      <c r="H5261" s="11" t="str">
        <f t="shared" si="31"/>
        <v>FEB</v>
      </c>
    </row>
    <row r="5262">
      <c r="A5262" s="7">
        <v>44232.0</v>
      </c>
      <c r="B5262" s="22" t="s">
        <v>43</v>
      </c>
      <c r="C5262" s="23" t="s">
        <v>42</v>
      </c>
      <c r="D5262" s="24" t="s">
        <v>25</v>
      </c>
      <c r="E5262" s="10">
        <f t="shared" si="1"/>
        <v>0</v>
      </c>
      <c r="F5262" s="10">
        <f t="shared" si="2"/>
        <v>0</v>
      </c>
      <c r="G5262" s="10">
        <f t="shared" si="3"/>
        <v>0</v>
      </c>
      <c r="H5262" s="11" t="str">
        <f t="shared" si="31"/>
        <v>FEB</v>
      </c>
    </row>
    <row r="5263">
      <c r="A5263" s="7">
        <v>44232.0</v>
      </c>
      <c r="B5263" s="22" t="s">
        <v>43</v>
      </c>
      <c r="C5263" s="23" t="s">
        <v>42</v>
      </c>
      <c r="D5263" s="24" t="s">
        <v>25</v>
      </c>
      <c r="E5263" s="10">
        <f t="shared" si="1"/>
        <v>0</v>
      </c>
      <c r="F5263" s="10">
        <f t="shared" si="2"/>
        <v>0</v>
      </c>
      <c r="G5263" s="10">
        <f t="shared" si="3"/>
        <v>0</v>
      </c>
      <c r="H5263" s="11" t="str">
        <f t="shared" si="31"/>
        <v>FEB</v>
      </c>
    </row>
    <row r="5264">
      <c r="A5264" s="7">
        <v>44232.0</v>
      </c>
      <c r="B5264" s="22" t="s">
        <v>43</v>
      </c>
      <c r="C5264" s="23" t="s">
        <v>42</v>
      </c>
      <c r="D5264" s="24" t="s">
        <v>25</v>
      </c>
      <c r="E5264" s="10">
        <f t="shared" si="1"/>
        <v>0</v>
      </c>
      <c r="F5264" s="10">
        <f t="shared" si="2"/>
        <v>0</v>
      </c>
      <c r="G5264" s="10">
        <f t="shared" si="3"/>
        <v>0</v>
      </c>
      <c r="H5264" s="11" t="str">
        <f t="shared" si="31"/>
        <v>FEB</v>
      </c>
    </row>
    <row r="5265">
      <c r="A5265" s="7">
        <v>44232.0</v>
      </c>
      <c r="B5265" s="22" t="s">
        <v>43</v>
      </c>
      <c r="C5265" s="23" t="s">
        <v>42</v>
      </c>
      <c r="D5265" s="24" t="s">
        <v>25</v>
      </c>
      <c r="E5265" s="10">
        <f t="shared" si="1"/>
        <v>0</v>
      </c>
      <c r="F5265" s="10">
        <f t="shared" si="2"/>
        <v>0</v>
      </c>
      <c r="G5265" s="10">
        <f t="shared" si="3"/>
        <v>0</v>
      </c>
      <c r="H5265" s="11" t="str">
        <f t="shared" si="31"/>
        <v>FEB</v>
      </c>
    </row>
    <row r="5266">
      <c r="A5266" s="7">
        <v>44232.0</v>
      </c>
      <c r="B5266" s="22" t="s">
        <v>43</v>
      </c>
      <c r="C5266" s="23" t="s">
        <v>42</v>
      </c>
      <c r="D5266" s="24" t="s">
        <v>25</v>
      </c>
      <c r="E5266" s="10">
        <f t="shared" si="1"/>
        <v>0</v>
      </c>
      <c r="F5266" s="10">
        <f t="shared" si="2"/>
        <v>0</v>
      </c>
      <c r="G5266" s="10">
        <f t="shared" si="3"/>
        <v>0</v>
      </c>
      <c r="H5266" s="11" t="str">
        <f t="shared" si="31"/>
        <v>FEB</v>
      </c>
    </row>
    <row r="5267">
      <c r="A5267" s="7">
        <v>44232.0</v>
      </c>
      <c r="B5267" s="22" t="s">
        <v>43</v>
      </c>
      <c r="C5267" s="23" t="s">
        <v>42</v>
      </c>
      <c r="D5267" s="24" t="s">
        <v>25</v>
      </c>
      <c r="E5267" s="10">
        <f t="shared" si="1"/>
        <v>0</v>
      </c>
      <c r="F5267" s="10">
        <f t="shared" si="2"/>
        <v>0</v>
      </c>
      <c r="G5267" s="10">
        <f t="shared" si="3"/>
        <v>0</v>
      </c>
      <c r="H5267" s="11" t="str">
        <f t="shared" si="31"/>
        <v>FEB</v>
      </c>
    </row>
    <row r="5268">
      <c r="A5268" s="7">
        <v>44232.0</v>
      </c>
      <c r="B5268" s="22" t="s">
        <v>80</v>
      </c>
      <c r="C5268" s="23" t="s">
        <v>42</v>
      </c>
      <c r="D5268" s="24" t="s">
        <v>25</v>
      </c>
      <c r="E5268" s="10">
        <f t="shared" si="1"/>
        <v>0</v>
      </c>
      <c r="F5268" s="10">
        <f t="shared" si="2"/>
        <v>0</v>
      </c>
      <c r="G5268" s="10">
        <f t="shared" si="3"/>
        <v>0</v>
      </c>
      <c r="H5268" s="11" t="str">
        <f t="shared" si="31"/>
        <v>FEB</v>
      </c>
    </row>
    <row r="5269">
      <c r="A5269" s="7">
        <v>44232.0</v>
      </c>
      <c r="B5269" s="22" t="s">
        <v>80</v>
      </c>
      <c r="C5269" s="23" t="s">
        <v>42</v>
      </c>
      <c r="D5269" s="24" t="s">
        <v>25</v>
      </c>
      <c r="E5269" s="10">
        <f t="shared" si="1"/>
        <v>0</v>
      </c>
      <c r="F5269" s="10">
        <f t="shared" si="2"/>
        <v>0</v>
      </c>
      <c r="G5269" s="10">
        <f t="shared" si="3"/>
        <v>0</v>
      </c>
      <c r="H5269" s="11" t="str">
        <f t="shared" si="31"/>
        <v>FEB</v>
      </c>
    </row>
    <row r="5270">
      <c r="A5270" s="7">
        <v>44232.0</v>
      </c>
      <c r="B5270" s="22" t="s">
        <v>80</v>
      </c>
      <c r="C5270" s="23" t="s">
        <v>42</v>
      </c>
      <c r="D5270" s="24" t="s">
        <v>25</v>
      </c>
      <c r="E5270" s="10">
        <f t="shared" si="1"/>
        <v>0</v>
      </c>
      <c r="F5270" s="10">
        <f t="shared" si="2"/>
        <v>0</v>
      </c>
      <c r="G5270" s="10">
        <f t="shared" si="3"/>
        <v>0</v>
      </c>
      <c r="H5270" s="11" t="str">
        <f t="shared" si="31"/>
        <v>FEB</v>
      </c>
    </row>
    <row r="5271">
      <c r="A5271" s="7">
        <v>44232.0</v>
      </c>
      <c r="B5271" s="22" t="s">
        <v>80</v>
      </c>
      <c r="C5271" s="23" t="s">
        <v>42</v>
      </c>
      <c r="D5271" s="24" t="s">
        <v>25</v>
      </c>
      <c r="E5271" s="10">
        <f t="shared" si="1"/>
        <v>0</v>
      </c>
      <c r="F5271" s="10">
        <f t="shared" si="2"/>
        <v>0</v>
      </c>
      <c r="G5271" s="10">
        <f t="shared" si="3"/>
        <v>0</v>
      </c>
      <c r="H5271" s="11" t="str">
        <f t="shared" si="31"/>
        <v>FEB</v>
      </c>
    </row>
    <row r="5272">
      <c r="A5272" s="7">
        <v>44232.0</v>
      </c>
      <c r="B5272" s="22" t="s">
        <v>80</v>
      </c>
      <c r="C5272" s="23" t="s">
        <v>42</v>
      </c>
      <c r="D5272" s="24" t="s">
        <v>25</v>
      </c>
      <c r="E5272" s="10">
        <f t="shared" si="1"/>
        <v>0</v>
      </c>
      <c r="F5272" s="10">
        <f t="shared" si="2"/>
        <v>0</v>
      </c>
      <c r="G5272" s="10">
        <f t="shared" si="3"/>
        <v>0</v>
      </c>
      <c r="H5272" s="11" t="str">
        <f t="shared" si="31"/>
        <v>FEB</v>
      </c>
    </row>
    <row r="5273">
      <c r="A5273" s="7">
        <v>44232.0</v>
      </c>
      <c r="B5273" s="22" t="s">
        <v>80</v>
      </c>
      <c r="C5273" s="23" t="s">
        <v>42</v>
      </c>
      <c r="D5273" s="24" t="s">
        <v>25</v>
      </c>
      <c r="E5273" s="10">
        <f t="shared" si="1"/>
        <v>0</v>
      </c>
      <c r="F5273" s="10">
        <f t="shared" si="2"/>
        <v>0</v>
      </c>
      <c r="G5273" s="10">
        <f t="shared" si="3"/>
        <v>0</v>
      </c>
      <c r="H5273" s="11" t="str">
        <f t="shared" si="31"/>
        <v>FEB</v>
      </c>
    </row>
    <row r="5274">
      <c r="A5274" s="7">
        <v>44232.0</v>
      </c>
      <c r="B5274" s="22" t="s">
        <v>80</v>
      </c>
      <c r="C5274" s="23" t="s">
        <v>42</v>
      </c>
      <c r="D5274" s="24" t="s">
        <v>25</v>
      </c>
      <c r="E5274" s="10">
        <f t="shared" si="1"/>
        <v>0</v>
      </c>
      <c r="F5274" s="10">
        <f t="shared" si="2"/>
        <v>0</v>
      </c>
      <c r="G5274" s="10">
        <f t="shared" si="3"/>
        <v>0</v>
      </c>
      <c r="H5274" s="11" t="str">
        <f t="shared" si="31"/>
        <v>FEB</v>
      </c>
    </row>
    <row r="5275">
      <c r="A5275" s="7">
        <v>44232.0</v>
      </c>
      <c r="B5275" s="22" t="s">
        <v>80</v>
      </c>
      <c r="C5275" s="23" t="s">
        <v>42</v>
      </c>
      <c r="D5275" s="24" t="s">
        <v>25</v>
      </c>
      <c r="E5275" s="10">
        <f t="shared" si="1"/>
        <v>0</v>
      </c>
      <c r="F5275" s="10">
        <f t="shared" si="2"/>
        <v>0</v>
      </c>
      <c r="G5275" s="10">
        <f t="shared" si="3"/>
        <v>0</v>
      </c>
      <c r="H5275" s="11" t="str">
        <f t="shared" si="31"/>
        <v>FEB</v>
      </c>
    </row>
    <row r="5276">
      <c r="A5276" s="7">
        <v>44232.0</v>
      </c>
      <c r="B5276" s="22" t="s">
        <v>80</v>
      </c>
      <c r="C5276" s="23" t="s">
        <v>42</v>
      </c>
      <c r="D5276" s="24" t="s">
        <v>25</v>
      </c>
      <c r="E5276" s="10">
        <f t="shared" si="1"/>
        <v>0</v>
      </c>
      <c r="F5276" s="10">
        <f t="shared" si="2"/>
        <v>0</v>
      </c>
      <c r="G5276" s="10">
        <f t="shared" si="3"/>
        <v>0</v>
      </c>
      <c r="H5276" s="11" t="str">
        <f t="shared" si="31"/>
        <v>FEB</v>
      </c>
    </row>
    <row r="5277">
      <c r="A5277" s="7">
        <v>44232.0</v>
      </c>
      <c r="B5277" s="22" t="s">
        <v>80</v>
      </c>
      <c r="C5277" s="23" t="s">
        <v>42</v>
      </c>
      <c r="D5277" s="24" t="s">
        <v>25</v>
      </c>
      <c r="E5277" s="10">
        <f t="shared" si="1"/>
        <v>0</v>
      </c>
      <c r="F5277" s="10">
        <f t="shared" si="2"/>
        <v>0</v>
      </c>
      <c r="G5277" s="10">
        <f t="shared" si="3"/>
        <v>0</v>
      </c>
      <c r="H5277" s="11" t="str">
        <f t="shared" si="31"/>
        <v>FEB</v>
      </c>
    </row>
    <row r="5278">
      <c r="A5278" s="7">
        <v>44232.0</v>
      </c>
      <c r="B5278" s="22" t="s">
        <v>90</v>
      </c>
      <c r="C5278" s="23" t="s">
        <v>42</v>
      </c>
      <c r="D5278" s="24" t="s">
        <v>25</v>
      </c>
      <c r="E5278" s="10">
        <f t="shared" si="1"/>
        <v>0</v>
      </c>
      <c r="F5278" s="10">
        <f t="shared" si="2"/>
        <v>0</v>
      </c>
      <c r="G5278" s="10">
        <f t="shared" si="3"/>
        <v>0</v>
      </c>
      <c r="H5278" s="11" t="str">
        <f t="shared" si="31"/>
        <v>FEB</v>
      </c>
    </row>
    <row r="5279">
      <c r="A5279" s="7">
        <v>44232.0</v>
      </c>
      <c r="B5279" s="8" t="s">
        <v>34</v>
      </c>
      <c r="C5279" s="27" t="s">
        <v>18</v>
      </c>
      <c r="D5279" s="28" t="s">
        <v>35</v>
      </c>
      <c r="E5279" s="10">
        <f t="shared" si="1"/>
        <v>0</v>
      </c>
      <c r="F5279" s="10">
        <f t="shared" si="2"/>
        <v>1</v>
      </c>
      <c r="G5279" s="10">
        <f t="shared" si="3"/>
        <v>0</v>
      </c>
      <c r="H5279" s="11" t="str">
        <f t="shared" si="31"/>
        <v>FEB</v>
      </c>
    </row>
    <row r="5280">
      <c r="A5280" s="53">
        <v>44232.0</v>
      </c>
      <c r="B5280" s="54" t="s">
        <v>30</v>
      </c>
      <c r="C5280" s="55" t="s">
        <v>18</v>
      </c>
      <c r="D5280" s="55" t="s">
        <v>35</v>
      </c>
      <c r="E5280" s="10">
        <f t="shared" si="1"/>
        <v>0</v>
      </c>
      <c r="F5280" s="10">
        <f t="shared" si="2"/>
        <v>1</v>
      </c>
      <c r="G5280" s="10">
        <f t="shared" si="3"/>
        <v>0</v>
      </c>
      <c r="H5280" s="11" t="str">
        <f t="shared" si="31"/>
        <v>FEB</v>
      </c>
    </row>
    <row r="5281">
      <c r="A5281" s="60">
        <v>44232.0</v>
      </c>
      <c r="B5281" s="65" t="s">
        <v>30</v>
      </c>
      <c r="C5281" s="52" t="s">
        <v>18</v>
      </c>
      <c r="D5281" s="28" t="s">
        <v>35</v>
      </c>
      <c r="E5281" s="10">
        <f t="shared" si="1"/>
        <v>0</v>
      </c>
      <c r="F5281" s="10">
        <f t="shared" si="2"/>
        <v>1</v>
      </c>
      <c r="G5281" s="10">
        <f t="shared" si="3"/>
        <v>0</v>
      </c>
      <c r="H5281" s="11" t="str">
        <f t="shared" si="31"/>
        <v>FEB</v>
      </c>
    </row>
    <row r="5282">
      <c r="A5282" s="17">
        <v>44232.0</v>
      </c>
      <c r="B5282" s="18" t="s">
        <v>45</v>
      </c>
      <c r="C5282" s="19" t="s">
        <v>18</v>
      </c>
      <c r="D5282" s="20" t="s">
        <v>35</v>
      </c>
      <c r="E5282" s="10">
        <f t="shared" si="1"/>
        <v>0</v>
      </c>
      <c r="F5282" s="10">
        <f t="shared" si="2"/>
        <v>1</v>
      </c>
      <c r="G5282" s="10">
        <f t="shared" si="3"/>
        <v>0</v>
      </c>
      <c r="H5282" s="11" t="str">
        <f t="shared" si="31"/>
        <v>FEB</v>
      </c>
    </row>
    <row r="5283">
      <c r="A5283" s="7">
        <v>44232.0</v>
      </c>
      <c r="B5283" s="22" t="s">
        <v>80</v>
      </c>
      <c r="C5283" s="23" t="s">
        <v>18</v>
      </c>
      <c r="D5283" s="24" t="s">
        <v>35</v>
      </c>
      <c r="E5283" s="10">
        <f t="shared" si="1"/>
        <v>0</v>
      </c>
      <c r="F5283" s="10">
        <f t="shared" si="2"/>
        <v>1</v>
      </c>
      <c r="G5283" s="10">
        <f t="shared" si="3"/>
        <v>0</v>
      </c>
      <c r="H5283" s="11" t="str">
        <f t="shared" si="31"/>
        <v>FEB</v>
      </c>
    </row>
    <row r="5284">
      <c r="A5284" s="7">
        <v>44232.0</v>
      </c>
      <c r="B5284" s="22" t="s">
        <v>90</v>
      </c>
      <c r="C5284" s="23" t="s">
        <v>42</v>
      </c>
      <c r="D5284" s="24" t="s">
        <v>35</v>
      </c>
      <c r="E5284" s="10">
        <f t="shared" si="1"/>
        <v>0</v>
      </c>
      <c r="F5284" s="10">
        <f t="shared" si="2"/>
        <v>0</v>
      </c>
      <c r="G5284" s="10">
        <f t="shared" si="3"/>
        <v>0</v>
      </c>
      <c r="H5284" s="11" t="str">
        <f t="shared" si="31"/>
        <v>FEB</v>
      </c>
    </row>
    <row r="5285">
      <c r="A5285" s="7">
        <v>44233.0</v>
      </c>
      <c r="B5285" s="8" t="s">
        <v>82</v>
      </c>
      <c r="C5285" s="75" t="s">
        <v>18</v>
      </c>
      <c r="D5285" s="44" t="s">
        <v>19</v>
      </c>
      <c r="E5285" s="10">
        <f t="shared" si="1"/>
        <v>1</v>
      </c>
      <c r="F5285" s="10">
        <f t="shared" si="2"/>
        <v>0</v>
      </c>
      <c r="G5285" s="10">
        <f t="shared" si="3"/>
        <v>0</v>
      </c>
      <c r="H5285" s="11" t="str">
        <f t="shared" si="31"/>
        <v>FEB</v>
      </c>
    </row>
    <row r="5286">
      <c r="A5286" s="7">
        <v>44233.0</v>
      </c>
      <c r="B5286" s="8" t="s">
        <v>30</v>
      </c>
      <c r="C5286" s="75" t="s">
        <v>18</v>
      </c>
      <c r="D5286" s="44" t="s">
        <v>19</v>
      </c>
      <c r="E5286" s="10">
        <f t="shared" si="1"/>
        <v>1</v>
      </c>
      <c r="F5286" s="10">
        <f t="shared" si="2"/>
        <v>0</v>
      </c>
      <c r="G5286" s="10">
        <f t="shared" si="3"/>
        <v>0</v>
      </c>
      <c r="H5286" s="11" t="str">
        <f t="shared" si="31"/>
        <v>FEB</v>
      </c>
    </row>
    <row r="5287">
      <c r="A5287" s="7">
        <v>44233.0</v>
      </c>
      <c r="B5287" s="8" t="s">
        <v>84</v>
      </c>
      <c r="C5287" s="75" t="s">
        <v>18</v>
      </c>
      <c r="D5287" s="44" t="s">
        <v>19</v>
      </c>
      <c r="E5287" s="10">
        <f t="shared" si="1"/>
        <v>1</v>
      </c>
      <c r="F5287" s="10">
        <f t="shared" si="2"/>
        <v>0</v>
      </c>
      <c r="G5287" s="10">
        <f t="shared" si="3"/>
        <v>0</v>
      </c>
      <c r="H5287" s="11" t="str">
        <f t="shared" si="31"/>
        <v>FEB</v>
      </c>
    </row>
    <row r="5288">
      <c r="A5288" s="7">
        <v>44233.0</v>
      </c>
      <c r="B5288" s="8" t="s">
        <v>30</v>
      </c>
      <c r="C5288" s="75" t="s">
        <v>18</v>
      </c>
      <c r="D5288" s="44" t="s">
        <v>25</v>
      </c>
      <c r="E5288" s="10">
        <f t="shared" si="1"/>
        <v>0</v>
      </c>
      <c r="F5288" s="10">
        <f t="shared" si="2"/>
        <v>0</v>
      </c>
      <c r="G5288" s="10">
        <f t="shared" si="3"/>
        <v>1</v>
      </c>
      <c r="H5288" s="11" t="str">
        <f t="shared" si="31"/>
        <v>FEB</v>
      </c>
    </row>
    <row r="5289">
      <c r="A5289" s="7">
        <v>44233.0</v>
      </c>
      <c r="B5289" s="8" t="s">
        <v>30</v>
      </c>
      <c r="C5289" s="75" t="s">
        <v>18</v>
      </c>
      <c r="D5289" s="44" t="s">
        <v>35</v>
      </c>
      <c r="E5289" s="10">
        <f t="shared" si="1"/>
        <v>0</v>
      </c>
      <c r="F5289" s="10">
        <f t="shared" si="2"/>
        <v>1</v>
      </c>
      <c r="G5289" s="10">
        <f t="shared" si="3"/>
        <v>0</v>
      </c>
      <c r="H5289" s="11" t="str">
        <f t="shared" si="31"/>
        <v>FEB</v>
      </c>
    </row>
    <row r="5290">
      <c r="A5290" s="7">
        <v>44233.0</v>
      </c>
      <c r="B5290" s="8" t="s">
        <v>30</v>
      </c>
      <c r="C5290" s="9" t="s">
        <v>18</v>
      </c>
      <c r="D5290" s="43" t="s">
        <v>19</v>
      </c>
      <c r="E5290" s="10">
        <f t="shared" si="1"/>
        <v>1</v>
      </c>
      <c r="F5290" s="10">
        <f t="shared" si="2"/>
        <v>0</v>
      </c>
      <c r="G5290" s="10">
        <f t="shared" si="3"/>
        <v>0</v>
      </c>
      <c r="H5290" s="11" t="str">
        <f t="shared" si="31"/>
        <v>FEB</v>
      </c>
    </row>
    <row r="5291">
      <c r="A5291" s="7">
        <v>44233.0</v>
      </c>
      <c r="B5291" s="8" t="s">
        <v>30</v>
      </c>
      <c r="C5291" s="9" t="s">
        <v>18</v>
      </c>
      <c r="D5291" s="43" t="s">
        <v>19</v>
      </c>
      <c r="E5291" s="10">
        <f t="shared" si="1"/>
        <v>1</v>
      </c>
      <c r="F5291" s="10">
        <f t="shared" si="2"/>
        <v>0</v>
      </c>
      <c r="G5291" s="10">
        <f t="shared" si="3"/>
        <v>0</v>
      </c>
      <c r="H5291" s="11" t="str">
        <f t="shared" si="31"/>
        <v>FEB</v>
      </c>
    </row>
    <row r="5292">
      <c r="A5292" s="17">
        <v>44233.0</v>
      </c>
      <c r="B5292" s="8" t="s">
        <v>30</v>
      </c>
      <c r="C5292" s="9" t="s">
        <v>18</v>
      </c>
      <c r="D5292" s="43" t="s">
        <v>19</v>
      </c>
      <c r="E5292" s="10">
        <f t="shared" si="1"/>
        <v>1</v>
      </c>
      <c r="F5292" s="10">
        <f t="shared" si="2"/>
        <v>0</v>
      </c>
      <c r="G5292" s="10">
        <f t="shared" si="3"/>
        <v>0</v>
      </c>
      <c r="H5292" s="11" t="str">
        <f t="shared" si="31"/>
        <v>FEB</v>
      </c>
    </row>
    <row r="5293">
      <c r="A5293" s="7">
        <v>44233.0</v>
      </c>
      <c r="B5293" s="8" t="s">
        <v>30</v>
      </c>
      <c r="C5293" s="9" t="s">
        <v>18</v>
      </c>
      <c r="D5293" s="43" t="s">
        <v>19</v>
      </c>
      <c r="E5293" s="10">
        <f t="shared" si="1"/>
        <v>1</v>
      </c>
      <c r="F5293" s="10">
        <f t="shared" si="2"/>
        <v>0</v>
      </c>
      <c r="G5293" s="10">
        <f t="shared" si="3"/>
        <v>0</v>
      </c>
      <c r="H5293" s="11" t="str">
        <f t="shared" si="31"/>
        <v>FEB</v>
      </c>
    </row>
    <row r="5294">
      <c r="A5294" s="7">
        <v>44233.0</v>
      </c>
      <c r="B5294" s="8" t="s">
        <v>34</v>
      </c>
      <c r="C5294" s="40" t="s">
        <v>18</v>
      </c>
      <c r="D5294" s="8" t="s">
        <v>19</v>
      </c>
      <c r="E5294" s="10">
        <f t="shared" si="1"/>
        <v>1</v>
      </c>
      <c r="F5294" s="10">
        <f t="shared" si="2"/>
        <v>0</v>
      </c>
      <c r="G5294" s="10">
        <f t="shared" si="3"/>
        <v>0</v>
      </c>
      <c r="H5294" s="11" t="str">
        <f t="shared" si="31"/>
        <v>FEB</v>
      </c>
    </row>
    <row r="5295">
      <c r="A5295" s="7">
        <v>44233.0</v>
      </c>
      <c r="B5295" s="8" t="s">
        <v>34</v>
      </c>
      <c r="C5295" s="40" t="s">
        <v>18</v>
      </c>
      <c r="D5295" s="8" t="s">
        <v>19</v>
      </c>
      <c r="E5295" s="10">
        <f t="shared" si="1"/>
        <v>1</v>
      </c>
      <c r="F5295" s="10">
        <f t="shared" si="2"/>
        <v>0</v>
      </c>
      <c r="G5295" s="10">
        <f t="shared" si="3"/>
        <v>0</v>
      </c>
      <c r="H5295" s="11" t="str">
        <f t="shared" si="31"/>
        <v>FEB</v>
      </c>
    </row>
    <row r="5296">
      <c r="A5296" s="7">
        <v>44233.0</v>
      </c>
      <c r="B5296" s="8" t="s">
        <v>34</v>
      </c>
      <c r="C5296" s="9" t="s">
        <v>18</v>
      </c>
      <c r="D5296" s="45" t="s">
        <v>19</v>
      </c>
      <c r="E5296" s="10">
        <f t="shared" si="1"/>
        <v>1</v>
      </c>
      <c r="F5296" s="10">
        <f t="shared" si="2"/>
        <v>0</v>
      </c>
      <c r="G5296" s="10">
        <f t="shared" si="3"/>
        <v>0</v>
      </c>
      <c r="H5296" s="11" t="str">
        <f t="shared" si="31"/>
        <v>FEB</v>
      </c>
    </row>
    <row r="5297">
      <c r="A5297" s="7">
        <v>44233.0</v>
      </c>
      <c r="B5297" s="8" t="s">
        <v>34</v>
      </c>
      <c r="C5297" s="9" t="s">
        <v>42</v>
      </c>
      <c r="D5297" s="45" t="s">
        <v>19</v>
      </c>
      <c r="E5297" s="10">
        <f t="shared" si="1"/>
        <v>0</v>
      </c>
      <c r="F5297" s="10">
        <f t="shared" si="2"/>
        <v>0</v>
      </c>
      <c r="G5297" s="10">
        <f t="shared" si="3"/>
        <v>0</v>
      </c>
      <c r="H5297" s="11" t="str">
        <f t="shared" si="31"/>
        <v>FEB</v>
      </c>
    </row>
    <row r="5298">
      <c r="A5298" s="7">
        <v>44233.0</v>
      </c>
      <c r="B5298" s="8" t="s">
        <v>34</v>
      </c>
      <c r="C5298" s="9" t="s">
        <v>42</v>
      </c>
      <c r="D5298" s="45" t="s">
        <v>19</v>
      </c>
      <c r="E5298" s="10">
        <f t="shared" si="1"/>
        <v>0</v>
      </c>
      <c r="F5298" s="10">
        <f t="shared" si="2"/>
        <v>0</v>
      </c>
      <c r="G5298" s="10">
        <f t="shared" si="3"/>
        <v>0</v>
      </c>
      <c r="H5298" s="11" t="str">
        <f t="shared" si="31"/>
        <v>FEB</v>
      </c>
    </row>
    <row r="5299">
      <c r="A5299" s="7">
        <v>44233.0</v>
      </c>
      <c r="B5299" s="8" t="s">
        <v>34</v>
      </c>
      <c r="C5299" s="9" t="s">
        <v>18</v>
      </c>
      <c r="D5299" s="8" t="s">
        <v>19</v>
      </c>
      <c r="E5299" s="10">
        <f t="shared" si="1"/>
        <v>1</v>
      </c>
      <c r="F5299" s="10">
        <f t="shared" si="2"/>
        <v>0</v>
      </c>
      <c r="G5299" s="10">
        <f t="shared" si="3"/>
        <v>0</v>
      </c>
      <c r="H5299" s="11" t="str">
        <f t="shared" si="31"/>
        <v>FEB</v>
      </c>
    </row>
    <row r="5300">
      <c r="A5300" s="71">
        <v>44233.0</v>
      </c>
      <c r="B5300" s="72" t="s">
        <v>37</v>
      </c>
      <c r="C5300" s="73" t="s">
        <v>42</v>
      </c>
      <c r="D5300" s="86" t="s">
        <v>19</v>
      </c>
      <c r="E5300" s="10">
        <f t="shared" si="1"/>
        <v>0</v>
      </c>
      <c r="F5300" s="10">
        <f t="shared" si="2"/>
        <v>0</v>
      </c>
      <c r="G5300" s="10">
        <f t="shared" si="3"/>
        <v>0</v>
      </c>
      <c r="H5300" s="11" t="str">
        <f t="shared" si="31"/>
        <v>FEB</v>
      </c>
    </row>
    <row r="5301">
      <c r="A5301" s="71">
        <v>44233.0</v>
      </c>
      <c r="B5301" s="72" t="s">
        <v>37</v>
      </c>
      <c r="C5301" s="73" t="s">
        <v>42</v>
      </c>
      <c r="D5301" s="72" t="s">
        <v>19</v>
      </c>
      <c r="E5301" s="10">
        <f t="shared" si="1"/>
        <v>0</v>
      </c>
      <c r="F5301" s="10">
        <f t="shared" si="2"/>
        <v>0</v>
      </c>
      <c r="G5301" s="10">
        <f t="shared" si="3"/>
        <v>0</v>
      </c>
      <c r="H5301" s="11" t="str">
        <f t="shared" si="31"/>
        <v>FEB</v>
      </c>
    </row>
    <row r="5302">
      <c r="A5302" s="7">
        <v>44233.0</v>
      </c>
      <c r="B5302" s="8" t="s">
        <v>30</v>
      </c>
      <c r="C5302" s="9" t="s">
        <v>42</v>
      </c>
      <c r="D5302" s="8" t="s">
        <v>19</v>
      </c>
      <c r="E5302" s="10">
        <f t="shared" si="1"/>
        <v>0</v>
      </c>
      <c r="F5302" s="10">
        <f t="shared" si="2"/>
        <v>0</v>
      </c>
      <c r="G5302" s="10">
        <f t="shared" si="3"/>
        <v>0</v>
      </c>
      <c r="H5302" s="11" t="str">
        <f t="shared" si="31"/>
        <v>FEB</v>
      </c>
    </row>
    <row r="5303">
      <c r="A5303" s="7">
        <v>44233.0</v>
      </c>
      <c r="B5303" s="8" t="s">
        <v>30</v>
      </c>
      <c r="C5303" s="9" t="s">
        <v>18</v>
      </c>
      <c r="D5303" s="8" t="s">
        <v>19</v>
      </c>
      <c r="E5303" s="10">
        <f t="shared" si="1"/>
        <v>1</v>
      </c>
      <c r="F5303" s="10">
        <f t="shared" si="2"/>
        <v>0</v>
      </c>
      <c r="G5303" s="10">
        <f t="shared" si="3"/>
        <v>0</v>
      </c>
      <c r="H5303" s="11" t="str">
        <f t="shared" si="31"/>
        <v>FEB</v>
      </c>
    </row>
    <row r="5304">
      <c r="A5304" s="7">
        <v>44233.0</v>
      </c>
      <c r="B5304" s="8" t="s">
        <v>30</v>
      </c>
      <c r="C5304" s="9" t="s">
        <v>18</v>
      </c>
      <c r="D5304" s="8" t="s">
        <v>19</v>
      </c>
      <c r="E5304" s="10">
        <f t="shared" si="1"/>
        <v>1</v>
      </c>
      <c r="F5304" s="10">
        <f t="shared" si="2"/>
        <v>0</v>
      </c>
      <c r="G5304" s="10">
        <f t="shared" si="3"/>
        <v>0</v>
      </c>
      <c r="H5304" s="11" t="str">
        <f t="shared" si="31"/>
        <v>FEB</v>
      </c>
    </row>
    <row r="5305">
      <c r="A5305" s="7">
        <v>44233.0</v>
      </c>
      <c r="B5305" s="8" t="s">
        <v>30</v>
      </c>
      <c r="C5305" s="9" t="s">
        <v>18</v>
      </c>
      <c r="D5305" s="8" t="s">
        <v>19</v>
      </c>
      <c r="E5305" s="10">
        <f t="shared" si="1"/>
        <v>1</v>
      </c>
      <c r="F5305" s="10">
        <f t="shared" si="2"/>
        <v>0</v>
      </c>
      <c r="G5305" s="10">
        <f t="shared" si="3"/>
        <v>0</v>
      </c>
      <c r="H5305" s="11" t="str">
        <f t="shared" si="31"/>
        <v>FEB</v>
      </c>
    </row>
    <row r="5306">
      <c r="A5306" s="7">
        <v>44233.0</v>
      </c>
      <c r="B5306" s="8" t="s">
        <v>30</v>
      </c>
      <c r="C5306" s="9" t="s">
        <v>42</v>
      </c>
      <c r="D5306" s="8" t="s">
        <v>19</v>
      </c>
      <c r="E5306" s="10">
        <f t="shared" si="1"/>
        <v>0</v>
      </c>
      <c r="F5306" s="10">
        <f t="shared" si="2"/>
        <v>0</v>
      </c>
      <c r="G5306" s="10">
        <f t="shared" si="3"/>
        <v>0</v>
      </c>
      <c r="H5306" s="11" t="str">
        <f t="shared" si="31"/>
        <v>FEB</v>
      </c>
    </row>
    <row r="5307">
      <c r="A5307" s="7">
        <v>44233.0</v>
      </c>
      <c r="B5307" s="8" t="s">
        <v>30</v>
      </c>
      <c r="C5307" s="80" t="s">
        <v>18</v>
      </c>
      <c r="D5307" s="8" t="s">
        <v>19</v>
      </c>
      <c r="E5307" s="10">
        <f t="shared" si="1"/>
        <v>1</v>
      </c>
      <c r="F5307" s="10">
        <f t="shared" si="2"/>
        <v>0</v>
      </c>
      <c r="G5307" s="10">
        <f t="shared" si="3"/>
        <v>0</v>
      </c>
      <c r="H5307" s="11" t="str">
        <f t="shared" si="31"/>
        <v>FEB</v>
      </c>
    </row>
    <row r="5308">
      <c r="A5308" s="7">
        <v>44233.0</v>
      </c>
      <c r="B5308" s="8" t="s">
        <v>22</v>
      </c>
      <c r="C5308" s="9" t="s">
        <v>42</v>
      </c>
      <c r="D5308" s="8" t="s">
        <v>19</v>
      </c>
      <c r="E5308" s="10">
        <f t="shared" si="1"/>
        <v>0</v>
      </c>
      <c r="F5308" s="10">
        <f t="shared" si="2"/>
        <v>0</v>
      </c>
      <c r="G5308" s="10">
        <f t="shared" si="3"/>
        <v>0</v>
      </c>
      <c r="H5308" s="11" t="str">
        <f t="shared" si="31"/>
        <v>FEB</v>
      </c>
    </row>
    <row r="5309">
      <c r="A5309" s="7">
        <v>44233.0</v>
      </c>
      <c r="B5309" s="8" t="s">
        <v>34</v>
      </c>
      <c r="C5309" s="9" t="s">
        <v>42</v>
      </c>
      <c r="D5309" s="9" t="s">
        <v>66</v>
      </c>
      <c r="E5309" s="10">
        <f t="shared" si="1"/>
        <v>0</v>
      </c>
      <c r="F5309" s="10">
        <f t="shared" si="2"/>
        <v>0</v>
      </c>
      <c r="G5309" s="10">
        <f t="shared" si="3"/>
        <v>0</v>
      </c>
      <c r="H5309" s="11" t="str">
        <f t="shared" si="31"/>
        <v>FEB</v>
      </c>
    </row>
    <row r="5310">
      <c r="A5310" s="7">
        <v>44233.0</v>
      </c>
      <c r="B5310" s="8" t="s">
        <v>34</v>
      </c>
      <c r="C5310" s="9" t="s">
        <v>42</v>
      </c>
      <c r="D5310" s="9" t="s">
        <v>66</v>
      </c>
      <c r="E5310" s="10">
        <f t="shared" si="1"/>
        <v>0</v>
      </c>
      <c r="F5310" s="10">
        <f t="shared" si="2"/>
        <v>0</v>
      </c>
      <c r="G5310" s="10">
        <f t="shared" si="3"/>
        <v>0</v>
      </c>
      <c r="H5310" s="11" t="str">
        <f t="shared" si="31"/>
        <v>FEB</v>
      </c>
    </row>
    <row r="5311">
      <c r="A5311" s="7">
        <v>44233.0</v>
      </c>
      <c r="B5311" s="8" t="s">
        <v>34</v>
      </c>
      <c r="C5311" s="9" t="s">
        <v>18</v>
      </c>
      <c r="D5311" s="8" t="s">
        <v>25</v>
      </c>
      <c r="E5311" s="10">
        <f t="shared" si="1"/>
        <v>0</v>
      </c>
      <c r="F5311" s="10">
        <f t="shared" si="2"/>
        <v>0</v>
      </c>
      <c r="G5311" s="10">
        <f t="shared" si="3"/>
        <v>1</v>
      </c>
      <c r="H5311" s="11" t="str">
        <f t="shared" si="31"/>
        <v>FEB</v>
      </c>
    </row>
    <row r="5312">
      <c r="A5312" s="7">
        <v>44233.0</v>
      </c>
      <c r="B5312" s="8" t="s">
        <v>17</v>
      </c>
      <c r="C5312" s="9" t="s">
        <v>18</v>
      </c>
      <c r="D5312" s="8" t="s">
        <v>25</v>
      </c>
      <c r="E5312" s="10">
        <f t="shared" si="1"/>
        <v>0</v>
      </c>
      <c r="F5312" s="10">
        <f t="shared" si="2"/>
        <v>0</v>
      </c>
      <c r="G5312" s="10">
        <f t="shared" si="3"/>
        <v>1</v>
      </c>
      <c r="H5312" s="11" t="str">
        <f t="shared" si="31"/>
        <v>FEB</v>
      </c>
    </row>
    <row r="5313">
      <c r="A5313" s="7">
        <v>44233.0</v>
      </c>
      <c r="B5313" s="8" t="s">
        <v>30</v>
      </c>
      <c r="C5313" s="9" t="s">
        <v>18</v>
      </c>
      <c r="D5313" s="8" t="s">
        <v>25</v>
      </c>
      <c r="E5313" s="10">
        <f t="shared" si="1"/>
        <v>0</v>
      </c>
      <c r="F5313" s="10">
        <f t="shared" si="2"/>
        <v>0</v>
      </c>
      <c r="G5313" s="10">
        <f t="shared" si="3"/>
        <v>1</v>
      </c>
      <c r="H5313" s="11" t="str">
        <f t="shared" si="31"/>
        <v>FEB</v>
      </c>
    </row>
    <row r="5314">
      <c r="A5314" s="7">
        <v>44233.0</v>
      </c>
      <c r="B5314" s="8" t="s">
        <v>34</v>
      </c>
      <c r="C5314" s="9" t="s">
        <v>18</v>
      </c>
      <c r="D5314" s="43" t="s">
        <v>35</v>
      </c>
      <c r="E5314" s="10">
        <f t="shared" si="1"/>
        <v>0</v>
      </c>
      <c r="F5314" s="10">
        <f t="shared" si="2"/>
        <v>1</v>
      </c>
      <c r="G5314" s="10">
        <f t="shared" si="3"/>
        <v>0</v>
      </c>
      <c r="H5314" s="11" t="str">
        <f t="shared" si="31"/>
        <v>FEB</v>
      </c>
    </row>
    <row r="5315">
      <c r="A5315" s="7">
        <v>44233.0</v>
      </c>
      <c r="B5315" s="8" t="s">
        <v>37</v>
      </c>
      <c r="C5315" s="9" t="s">
        <v>18</v>
      </c>
      <c r="D5315" s="43" t="s">
        <v>35</v>
      </c>
      <c r="E5315" s="10">
        <f t="shared" si="1"/>
        <v>0</v>
      </c>
      <c r="F5315" s="10">
        <f t="shared" si="2"/>
        <v>1</v>
      </c>
      <c r="G5315" s="10">
        <f t="shared" si="3"/>
        <v>0</v>
      </c>
      <c r="H5315" s="11" t="str">
        <f t="shared" si="31"/>
        <v>FEB</v>
      </c>
    </row>
    <row r="5316">
      <c r="A5316" s="50">
        <v>44233.0</v>
      </c>
      <c r="B5316" s="8" t="s">
        <v>99</v>
      </c>
      <c r="C5316" s="9" t="s">
        <v>18</v>
      </c>
      <c r="D5316" s="28" t="s">
        <v>19</v>
      </c>
      <c r="E5316" s="10">
        <f t="shared" si="1"/>
        <v>1</v>
      </c>
      <c r="F5316" s="10">
        <f t="shared" si="2"/>
        <v>0</v>
      </c>
      <c r="G5316" s="10">
        <f t="shared" si="3"/>
        <v>0</v>
      </c>
      <c r="H5316" s="11" t="str">
        <f t="shared" si="31"/>
        <v>FEB</v>
      </c>
    </row>
    <row r="5317">
      <c r="A5317" s="17">
        <v>44233.0</v>
      </c>
      <c r="B5317" s="25" t="s">
        <v>83</v>
      </c>
      <c r="C5317" s="62" t="s">
        <v>18</v>
      </c>
      <c r="D5317" s="85" t="s">
        <v>19</v>
      </c>
      <c r="E5317" s="10">
        <f t="shared" si="1"/>
        <v>1</v>
      </c>
      <c r="F5317" s="10">
        <f t="shared" si="2"/>
        <v>0</v>
      </c>
      <c r="G5317" s="10">
        <f t="shared" si="3"/>
        <v>0</v>
      </c>
      <c r="H5317" s="11" t="str">
        <f t="shared" si="31"/>
        <v>FEB</v>
      </c>
    </row>
    <row r="5318">
      <c r="A5318" s="7">
        <v>44233.0</v>
      </c>
      <c r="B5318" s="9" t="s">
        <v>30</v>
      </c>
      <c r="C5318" s="40" t="s">
        <v>18</v>
      </c>
      <c r="D5318" s="28" t="s">
        <v>35</v>
      </c>
      <c r="E5318" s="10">
        <f t="shared" si="1"/>
        <v>0</v>
      </c>
      <c r="F5318" s="10">
        <f t="shared" si="2"/>
        <v>1</v>
      </c>
      <c r="G5318" s="10">
        <f t="shared" si="3"/>
        <v>0</v>
      </c>
      <c r="H5318" s="11" t="str">
        <f t="shared" si="31"/>
        <v>FEB</v>
      </c>
    </row>
    <row r="5319">
      <c r="A5319" s="7">
        <v>44233.0</v>
      </c>
      <c r="B5319" s="8" t="s">
        <v>37</v>
      </c>
      <c r="C5319" s="27" t="s">
        <v>18</v>
      </c>
      <c r="D5319" s="28" t="s">
        <v>19</v>
      </c>
      <c r="E5319" s="10">
        <f t="shared" si="1"/>
        <v>1</v>
      </c>
      <c r="F5319" s="10">
        <f t="shared" si="2"/>
        <v>0</v>
      </c>
      <c r="G5319" s="10">
        <f t="shared" si="3"/>
        <v>0</v>
      </c>
      <c r="H5319" s="11" t="str">
        <f t="shared" si="31"/>
        <v>FEB</v>
      </c>
    </row>
    <row r="5320">
      <c r="A5320" s="7">
        <v>44233.0</v>
      </c>
      <c r="B5320" s="8" t="s">
        <v>37</v>
      </c>
      <c r="C5320" s="27" t="s">
        <v>18</v>
      </c>
      <c r="D5320" s="28" t="s">
        <v>19</v>
      </c>
      <c r="E5320" s="10">
        <f t="shared" si="1"/>
        <v>1</v>
      </c>
      <c r="F5320" s="10">
        <f t="shared" si="2"/>
        <v>0</v>
      </c>
      <c r="G5320" s="10">
        <f t="shared" si="3"/>
        <v>0</v>
      </c>
      <c r="H5320" s="11" t="str">
        <f t="shared" si="31"/>
        <v>FEB</v>
      </c>
    </row>
    <row r="5321">
      <c r="A5321" s="7">
        <v>44233.0</v>
      </c>
      <c r="B5321" s="9" t="s">
        <v>34</v>
      </c>
      <c r="C5321" s="27" t="s">
        <v>18</v>
      </c>
      <c r="D5321" s="28" t="s">
        <v>19</v>
      </c>
      <c r="E5321" s="10">
        <f t="shared" si="1"/>
        <v>1</v>
      </c>
      <c r="F5321" s="10">
        <f t="shared" si="2"/>
        <v>0</v>
      </c>
      <c r="G5321" s="10">
        <f t="shared" si="3"/>
        <v>0</v>
      </c>
      <c r="H5321" s="11" t="str">
        <f t="shared" si="31"/>
        <v>FEB</v>
      </c>
    </row>
    <row r="5322">
      <c r="A5322" s="7">
        <v>44233.0</v>
      </c>
      <c r="B5322" s="22" t="s">
        <v>99</v>
      </c>
      <c r="C5322" s="23" t="s">
        <v>18</v>
      </c>
      <c r="D5322" s="24" t="s">
        <v>19</v>
      </c>
      <c r="E5322" s="10">
        <f t="shared" si="1"/>
        <v>1</v>
      </c>
      <c r="F5322" s="10">
        <f t="shared" si="2"/>
        <v>0</v>
      </c>
      <c r="G5322" s="10">
        <f t="shared" si="3"/>
        <v>0</v>
      </c>
      <c r="H5322" s="11" t="str">
        <f t="shared" si="31"/>
        <v>FEB</v>
      </c>
    </row>
    <row r="5323">
      <c r="A5323" s="7">
        <v>44233.0</v>
      </c>
      <c r="B5323" s="22" t="s">
        <v>36</v>
      </c>
      <c r="C5323" s="23" t="s">
        <v>18</v>
      </c>
      <c r="D5323" s="24" t="s">
        <v>19</v>
      </c>
      <c r="E5323" s="10">
        <f t="shared" si="1"/>
        <v>1</v>
      </c>
      <c r="F5323" s="10">
        <f t="shared" si="2"/>
        <v>0</v>
      </c>
      <c r="G5323" s="10">
        <f t="shared" si="3"/>
        <v>0</v>
      </c>
      <c r="H5323" s="11" t="str">
        <f t="shared" si="31"/>
        <v>FEB</v>
      </c>
    </row>
    <row r="5324">
      <c r="A5324" s="7">
        <v>44233.0</v>
      </c>
      <c r="B5324" s="22" t="s">
        <v>36</v>
      </c>
      <c r="C5324" s="23" t="s">
        <v>18</v>
      </c>
      <c r="D5324" s="24" t="s">
        <v>19</v>
      </c>
      <c r="E5324" s="10">
        <f t="shared" si="1"/>
        <v>1</v>
      </c>
      <c r="F5324" s="10">
        <f t="shared" si="2"/>
        <v>0</v>
      </c>
      <c r="G5324" s="10">
        <f t="shared" si="3"/>
        <v>0</v>
      </c>
      <c r="H5324" s="11" t="str">
        <f t="shared" si="31"/>
        <v>FEB</v>
      </c>
    </row>
    <row r="5325">
      <c r="A5325" s="7">
        <v>44233.0</v>
      </c>
      <c r="B5325" s="22" t="s">
        <v>40</v>
      </c>
      <c r="C5325" s="23" t="s">
        <v>18</v>
      </c>
      <c r="D5325" s="24" t="s">
        <v>19</v>
      </c>
      <c r="E5325" s="10">
        <f t="shared" si="1"/>
        <v>1</v>
      </c>
      <c r="F5325" s="10">
        <f t="shared" si="2"/>
        <v>0</v>
      </c>
      <c r="G5325" s="10">
        <f t="shared" si="3"/>
        <v>0</v>
      </c>
      <c r="H5325" s="11" t="str">
        <f t="shared" si="31"/>
        <v>FEB</v>
      </c>
    </row>
    <row r="5326">
      <c r="A5326" s="7">
        <v>44233.0</v>
      </c>
      <c r="B5326" s="22" t="s">
        <v>40</v>
      </c>
      <c r="C5326" s="23" t="s">
        <v>18</v>
      </c>
      <c r="D5326" s="24" t="s">
        <v>19</v>
      </c>
      <c r="E5326" s="10">
        <f t="shared" si="1"/>
        <v>1</v>
      </c>
      <c r="F5326" s="10">
        <f t="shared" si="2"/>
        <v>0</v>
      </c>
      <c r="G5326" s="10">
        <f t="shared" si="3"/>
        <v>0</v>
      </c>
      <c r="H5326" s="11" t="str">
        <f t="shared" si="31"/>
        <v>FEB</v>
      </c>
    </row>
    <row r="5327">
      <c r="A5327" s="7">
        <v>44233.0</v>
      </c>
      <c r="B5327" s="22" t="s">
        <v>40</v>
      </c>
      <c r="C5327" s="23" t="s">
        <v>18</v>
      </c>
      <c r="D5327" s="24" t="s">
        <v>19</v>
      </c>
      <c r="E5327" s="10">
        <f t="shared" si="1"/>
        <v>1</v>
      </c>
      <c r="F5327" s="10">
        <f t="shared" si="2"/>
        <v>0</v>
      </c>
      <c r="G5327" s="10">
        <f t="shared" si="3"/>
        <v>0</v>
      </c>
      <c r="H5327" s="11" t="str">
        <f t="shared" si="31"/>
        <v>FEB</v>
      </c>
    </row>
    <row r="5328">
      <c r="A5328" s="17">
        <v>44233.0</v>
      </c>
      <c r="B5328" s="18" t="s">
        <v>40</v>
      </c>
      <c r="C5328" s="19" t="s">
        <v>18</v>
      </c>
      <c r="D5328" s="20" t="s">
        <v>19</v>
      </c>
      <c r="E5328" s="10">
        <f t="shared" si="1"/>
        <v>1</v>
      </c>
      <c r="F5328" s="10">
        <f t="shared" si="2"/>
        <v>0</v>
      </c>
      <c r="G5328" s="10">
        <f t="shared" si="3"/>
        <v>0</v>
      </c>
      <c r="H5328" s="11" t="str">
        <f t="shared" si="31"/>
        <v>FEB</v>
      </c>
    </row>
    <row r="5329">
      <c r="A5329" s="17">
        <v>44233.0</v>
      </c>
      <c r="B5329" s="22" t="s">
        <v>30</v>
      </c>
      <c r="C5329" s="23" t="s">
        <v>18</v>
      </c>
      <c r="D5329" s="24" t="s">
        <v>19</v>
      </c>
      <c r="E5329" s="10">
        <f t="shared" si="1"/>
        <v>1</v>
      </c>
      <c r="F5329" s="10">
        <f t="shared" si="2"/>
        <v>0</v>
      </c>
      <c r="G5329" s="10">
        <f t="shared" si="3"/>
        <v>0</v>
      </c>
      <c r="H5329" s="11" t="str">
        <f t="shared" si="31"/>
        <v>FEB</v>
      </c>
    </row>
    <row r="5330">
      <c r="A5330" s="53">
        <v>44233.0</v>
      </c>
      <c r="B5330" s="54" t="s">
        <v>30</v>
      </c>
      <c r="C5330" s="55" t="s">
        <v>18</v>
      </c>
      <c r="D5330" s="55" t="s">
        <v>19</v>
      </c>
      <c r="E5330" s="10">
        <f t="shared" si="1"/>
        <v>1</v>
      </c>
      <c r="F5330" s="10">
        <f t="shared" si="2"/>
        <v>0</v>
      </c>
      <c r="G5330" s="10">
        <f t="shared" si="3"/>
        <v>0</v>
      </c>
      <c r="H5330" s="11" t="str">
        <f t="shared" si="31"/>
        <v>FEB</v>
      </c>
    </row>
    <row r="5331">
      <c r="A5331" s="53">
        <v>44233.0</v>
      </c>
      <c r="B5331" s="54" t="s">
        <v>30</v>
      </c>
      <c r="C5331" s="55" t="s">
        <v>18</v>
      </c>
      <c r="D5331" s="55" t="s">
        <v>19</v>
      </c>
      <c r="E5331" s="10">
        <f t="shared" si="1"/>
        <v>1</v>
      </c>
      <c r="F5331" s="10">
        <f t="shared" si="2"/>
        <v>0</v>
      </c>
      <c r="G5331" s="10">
        <f t="shared" si="3"/>
        <v>0</v>
      </c>
      <c r="H5331" s="11" t="str">
        <f t="shared" si="31"/>
        <v>FEB</v>
      </c>
    </row>
    <row r="5332">
      <c r="A5332" s="7">
        <v>44233.0</v>
      </c>
      <c r="B5332" s="27" t="s">
        <v>30</v>
      </c>
      <c r="C5332" s="52" t="s">
        <v>18</v>
      </c>
      <c r="D5332" s="28" t="s">
        <v>19</v>
      </c>
      <c r="E5332" s="10">
        <f t="shared" si="1"/>
        <v>1</v>
      </c>
      <c r="F5332" s="10">
        <f t="shared" si="2"/>
        <v>0</v>
      </c>
      <c r="G5332" s="10">
        <f t="shared" si="3"/>
        <v>0</v>
      </c>
      <c r="H5332" s="11" t="str">
        <f t="shared" si="31"/>
        <v>FEB</v>
      </c>
    </row>
    <row r="5333">
      <c r="A5333" s="60">
        <v>44233.0</v>
      </c>
      <c r="B5333" s="65" t="s">
        <v>30</v>
      </c>
      <c r="C5333" s="52" t="s">
        <v>18</v>
      </c>
      <c r="D5333" s="28" t="s">
        <v>19</v>
      </c>
      <c r="E5333" s="10">
        <f t="shared" si="1"/>
        <v>1</v>
      </c>
      <c r="F5333" s="10">
        <f t="shared" si="2"/>
        <v>0</v>
      </c>
      <c r="G5333" s="10">
        <f t="shared" si="3"/>
        <v>0</v>
      </c>
      <c r="H5333" s="11" t="str">
        <f t="shared" si="31"/>
        <v>FEB</v>
      </c>
    </row>
    <row r="5334">
      <c r="A5334" s="60">
        <v>44233.0</v>
      </c>
      <c r="B5334" s="43" t="s">
        <v>30</v>
      </c>
      <c r="C5334" s="52" t="s">
        <v>18</v>
      </c>
      <c r="D5334" s="28" t="s">
        <v>19</v>
      </c>
      <c r="E5334" s="10">
        <f t="shared" si="1"/>
        <v>1</v>
      </c>
      <c r="F5334" s="10">
        <f t="shared" si="2"/>
        <v>0</v>
      </c>
      <c r="G5334" s="10">
        <f t="shared" si="3"/>
        <v>0</v>
      </c>
      <c r="H5334" s="11" t="str">
        <f t="shared" si="31"/>
        <v>FEB</v>
      </c>
    </row>
    <row r="5335">
      <c r="A5335" s="7">
        <v>44233.0</v>
      </c>
      <c r="B5335" s="22" t="s">
        <v>83</v>
      </c>
      <c r="C5335" s="23" t="s">
        <v>18</v>
      </c>
      <c r="D5335" s="24" t="s">
        <v>19</v>
      </c>
      <c r="E5335" s="10">
        <f t="shared" si="1"/>
        <v>1</v>
      </c>
      <c r="F5335" s="10">
        <f t="shared" si="2"/>
        <v>0</v>
      </c>
      <c r="G5335" s="10">
        <f t="shared" si="3"/>
        <v>0</v>
      </c>
      <c r="H5335" s="11" t="str">
        <f t="shared" si="31"/>
        <v>FEB</v>
      </c>
    </row>
    <row r="5336">
      <c r="A5336" s="7">
        <v>44233.0</v>
      </c>
      <c r="B5336" s="22" t="s">
        <v>44</v>
      </c>
      <c r="C5336" s="23" t="s">
        <v>18</v>
      </c>
      <c r="D5336" s="24" t="s">
        <v>19</v>
      </c>
      <c r="E5336" s="10">
        <f t="shared" si="1"/>
        <v>1</v>
      </c>
      <c r="F5336" s="10">
        <f t="shared" si="2"/>
        <v>0</v>
      </c>
      <c r="G5336" s="10">
        <f t="shared" si="3"/>
        <v>0</v>
      </c>
      <c r="H5336" s="11" t="str">
        <f t="shared" si="31"/>
        <v>FEB</v>
      </c>
    </row>
    <row r="5337">
      <c r="A5337" s="7">
        <v>44233.0</v>
      </c>
      <c r="B5337" s="22" t="s">
        <v>40</v>
      </c>
      <c r="C5337" s="23" t="s">
        <v>42</v>
      </c>
      <c r="D5337" s="24" t="s">
        <v>19</v>
      </c>
      <c r="E5337" s="10">
        <f t="shared" si="1"/>
        <v>0</v>
      </c>
      <c r="F5337" s="10">
        <f t="shared" si="2"/>
        <v>0</v>
      </c>
      <c r="G5337" s="10">
        <f t="shared" si="3"/>
        <v>0</v>
      </c>
      <c r="H5337" s="11" t="str">
        <f t="shared" si="31"/>
        <v>FEB</v>
      </c>
    </row>
    <row r="5338">
      <c r="A5338" s="53">
        <v>44233.0</v>
      </c>
      <c r="B5338" s="54" t="s">
        <v>30</v>
      </c>
      <c r="C5338" s="55" t="s">
        <v>42</v>
      </c>
      <c r="D5338" s="55" t="s">
        <v>19</v>
      </c>
      <c r="E5338" s="10">
        <f t="shared" si="1"/>
        <v>0</v>
      </c>
      <c r="F5338" s="10">
        <f t="shared" si="2"/>
        <v>0</v>
      </c>
      <c r="G5338" s="10">
        <f t="shared" si="3"/>
        <v>0</v>
      </c>
      <c r="H5338" s="11" t="str">
        <f t="shared" si="31"/>
        <v>FEB</v>
      </c>
    </row>
    <row r="5339">
      <c r="A5339" s="60">
        <v>44233.0</v>
      </c>
      <c r="B5339" s="65" t="s">
        <v>30</v>
      </c>
      <c r="C5339" s="52" t="s">
        <v>42</v>
      </c>
      <c r="D5339" s="28" t="s">
        <v>19</v>
      </c>
      <c r="E5339" s="10">
        <f t="shared" si="1"/>
        <v>0</v>
      </c>
      <c r="F5339" s="10">
        <f t="shared" si="2"/>
        <v>0</v>
      </c>
      <c r="G5339" s="10">
        <f t="shared" si="3"/>
        <v>0</v>
      </c>
      <c r="H5339" s="11" t="str">
        <f t="shared" si="31"/>
        <v>FEB</v>
      </c>
    </row>
    <row r="5340">
      <c r="A5340" s="50">
        <v>44233.0</v>
      </c>
      <c r="B5340" s="22" t="s">
        <v>40</v>
      </c>
      <c r="C5340" s="23" t="s">
        <v>18</v>
      </c>
      <c r="D5340" s="51" t="s">
        <v>66</v>
      </c>
      <c r="E5340" s="10">
        <f t="shared" si="1"/>
        <v>0</v>
      </c>
      <c r="F5340" s="10">
        <f t="shared" si="2"/>
        <v>0</v>
      </c>
      <c r="G5340" s="10">
        <f t="shared" si="3"/>
        <v>0</v>
      </c>
      <c r="H5340" s="11" t="str">
        <f t="shared" si="31"/>
        <v>FEB</v>
      </c>
    </row>
    <row r="5341">
      <c r="A5341" s="50">
        <v>44233.0</v>
      </c>
      <c r="B5341" s="22" t="s">
        <v>40</v>
      </c>
      <c r="C5341" s="23" t="s">
        <v>18</v>
      </c>
      <c r="D5341" s="51" t="s">
        <v>66</v>
      </c>
      <c r="E5341" s="10">
        <f t="shared" si="1"/>
        <v>0</v>
      </c>
      <c r="F5341" s="10">
        <f t="shared" si="2"/>
        <v>0</v>
      </c>
      <c r="G5341" s="10">
        <f t="shared" si="3"/>
        <v>0</v>
      </c>
      <c r="H5341" s="11" t="str">
        <f t="shared" si="31"/>
        <v>FEB</v>
      </c>
    </row>
    <row r="5342">
      <c r="A5342" s="50">
        <v>44233.0</v>
      </c>
      <c r="B5342" s="22" t="s">
        <v>40</v>
      </c>
      <c r="C5342" s="23" t="s">
        <v>18</v>
      </c>
      <c r="D5342" s="51" t="s">
        <v>66</v>
      </c>
      <c r="E5342" s="10">
        <f t="shared" si="1"/>
        <v>0</v>
      </c>
      <c r="F5342" s="10">
        <f t="shared" si="2"/>
        <v>0</v>
      </c>
      <c r="G5342" s="10">
        <f t="shared" si="3"/>
        <v>0</v>
      </c>
      <c r="H5342" s="11" t="str">
        <f t="shared" si="31"/>
        <v>FEB</v>
      </c>
    </row>
    <row r="5343">
      <c r="A5343" s="50">
        <v>44233.0</v>
      </c>
      <c r="B5343" s="22" t="s">
        <v>44</v>
      </c>
      <c r="C5343" s="23" t="s">
        <v>18</v>
      </c>
      <c r="D5343" s="51" t="s">
        <v>66</v>
      </c>
      <c r="E5343" s="10">
        <f t="shared" si="1"/>
        <v>0</v>
      </c>
      <c r="F5343" s="10">
        <f t="shared" si="2"/>
        <v>0</v>
      </c>
      <c r="G5343" s="10">
        <f t="shared" si="3"/>
        <v>0</v>
      </c>
      <c r="H5343" s="11" t="str">
        <f t="shared" si="31"/>
        <v>FEB</v>
      </c>
    </row>
    <row r="5344">
      <c r="A5344" s="50">
        <v>44233.0</v>
      </c>
      <c r="B5344" s="22" t="s">
        <v>44</v>
      </c>
      <c r="C5344" s="23" t="s">
        <v>18</v>
      </c>
      <c r="D5344" s="51" t="s">
        <v>66</v>
      </c>
      <c r="E5344" s="10">
        <f t="shared" si="1"/>
        <v>0</v>
      </c>
      <c r="F5344" s="10">
        <f t="shared" si="2"/>
        <v>0</v>
      </c>
      <c r="G5344" s="10">
        <f t="shared" si="3"/>
        <v>0</v>
      </c>
      <c r="H5344" s="11" t="str">
        <f t="shared" si="31"/>
        <v>FEB</v>
      </c>
    </row>
    <row r="5345">
      <c r="A5345" s="53">
        <v>44233.0</v>
      </c>
      <c r="B5345" s="54" t="s">
        <v>30</v>
      </c>
      <c r="C5345" s="55" t="s">
        <v>18</v>
      </c>
      <c r="D5345" s="55" t="s">
        <v>25</v>
      </c>
      <c r="E5345" s="10">
        <f t="shared" si="1"/>
        <v>0</v>
      </c>
      <c r="F5345" s="10">
        <f t="shared" si="2"/>
        <v>0</v>
      </c>
      <c r="G5345" s="10">
        <f t="shared" si="3"/>
        <v>1</v>
      </c>
      <c r="H5345" s="11" t="str">
        <f t="shared" si="31"/>
        <v>FEB</v>
      </c>
    </row>
    <row r="5346">
      <c r="A5346" s="7">
        <v>44233.0</v>
      </c>
      <c r="B5346" s="27" t="s">
        <v>30</v>
      </c>
      <c r="C5346" s="52" t="s">
        <v>18</v>
      </c>
      <c r="D5346" s="28" t="s">
        <v>25</v>
      </c>
      <c r="E5346" s="10">
        <f t="shared" si="1"/>
        <v>0</v>
      </c>
      <c r="F5346" s="10">
        <f t="shared" si="2"/>
        <v>0</v>
      </c>
      <c r="G5346" s="10">
        <f t="shared" si="3"/>
        <v>1</v>
      </c>
      <c r="H5346" s="11" t="str">
        <f t="shared" si="31"/>
        <v>FEB</v>
      </c>
    </row>
    <row r="5347">
      <c r="A5347" s="7">
        <v>44233.0</v>
      </c>
      <c r="B5347" s="8" t="s">
        <v>37</v>
      </c>
      <c r="C5347" s="27" t="s">
        <v>42</v>
      </c>
      <c r="D5347" s="28" t="s">
        <v>25</v>
      </c>
      <c r="E5347" s="10">
        <f t="shared" si="1"/>
        <v>0</v>
      </c>
      <c r="F5347" s="10">
        <f t="shared" si="2"/>
        <v>0</v>
      </c>
      <c r="G5347" s="10">
        <f t="shared" si="3"/>
        <v>0</v>
      </c>
      <c r="H5347" s="11" t="str">
        <f t="shared" si="31"/>
        <v>FEB</v>
      </c>
    </row>
    <row r="5348">
      <c r="A5348" s="7">
        <v>44233.0</v>
      </c>
      <c r="B5348" s="8" t="s">
        <v>37</v>
      </c>
      <c r="C5348" s="27" t="s">
        <v>42</v>
      </c>
      <c r="D5348" s="28" t="s">
        <v>25</v>
      </c>
      <c r="E5348" s="10">
        <f t="shared" si="1"/>
        <v>0</v>
      </c>
      <c r="F5348" s="10">
        <f t="shared" si="2"/>
        <v>0</v>
      </c>
      <c r="G5348" s="10">
        <f t="shared" si="3"/>
        <v>0</v>
      </c>
      <c r="H5348" s="11" t="str">
        <f t="shared" si="31"/>
        <v>FEB</v>
      </c>
    </row>
    <row r="5349">
      <c r="A5349" s="60">
        <v>44233.0</v>
      </c>
      <c r="B5349" s="65" t="s">
        <v>30</v>
      </c>
      <c r="C5349" s="52" t="s">
        <v>18</v>
      </c>
      <c r="D5349" s="28" t="s">
        <v>35</v>
      </c>
      <c r="E5349" s="10">
        <f t="shared" si="1"/>
        <v>0</v>
      </c>
      <c r="F5349" s="10">
        <f t="shared" si="2"/>
        <v>1</v>
      </c>
      <c r="G5349" s="10">
        <f t="shared" si="3"/>
        <v>0</v>
      </c>
      <c r="H5349" s="11" t="str">
        <f t="shared" si="31"/>
        <v>FEB</v>
      </c>
    </row>
    <row r="5350">
      <c r="A5350" s="7">
        <v>44233.0</v>
      </c>
      <c r="B5350" s="22" t="s">
        <v>45</v>
      </c>
      <c r="C5350" s="23" t="s">
        <v>18</v>
      </c>
      <c r="D5350" s="24" t="s">
        <v>35</v>
      </c>
      <c r="E5350" s="10">
        <f t="shared" si="1"/>
        <v>0</v>
      </c>
      <c r="F5350" s="10">
        <f t="shared" si="2"/>
        <v>1</v>
      </c>
      <c r="G5350" s="10">
        <f t="shared" si="3"/>
        <v>0</v>
      </c>
      <c r="H5350" s="11" t="str">
        <f t="shared" si="31"/>
        <v>FEB</v>
      </c>
    </row>
    <row r="5351">
      <c r="A5351" s="7">
        <v>44233.0</v>
      </c>
      <c r="B5351" s="22" t="s">
        <v>44</v>
      </c>
      <c r="C5351" s="23" t="s">
        <v>18</v>
      </c>
      <c r="D5351" s="24" t="s">
        <v>35</v>
      </c>
      <c r="E5351" s="10">
        <f t="shared" si="1"/>
        <v>0</v>
      </c>
      <c r="F5351" s="10">
        <f t="shared" si="2"/>
        <v>1</v>
      </c>
      <c r="G5351" s="10">
        <f t="shared" si="3"/>
        <v>0</v>
      </c>
      <c r="H5351" s="11" t="str">
        <f t="shared" si="31"/>
        <v>FEB</v>
      </c>
    </row>
    <row r="5352">
      <c r="A5352" s="7">
        <v>44234.0</v>
      </c>
      <c r="B5352" s="8" t="s">
        <v>82</v>
      </c>
      <c r="C5352" s="75" t="s">
        <v>18</v>
      </c>
      <c r="D5352" s="44" t="s">
        <v>19</v>
      </c>
      <c r="E5352" s="10">
        <f t="shared" si="1"/>
        <v>1</v>
      </c>
      <c r="F5352" s="10">
        <f t="shared" si="2"/>
        <v>0</v>
      </c>
      <c r="G5352" s="10">
        <f t="shared" si="3"/>
        <v>0</v>
      </c>
      <c r="H5352" s="11" t="str">
        <f t="shared" si="31"/>
        <v>FEB</v>
      </c>
    </row>
    <row r="5353">
      <c r="A5353" s="7">
        <v>44234.0</v>
      </c>
      <c r="B5353" s="8" t="s">
        <v>30</v>
      </c>
      <c r="C5353" s="75" t="s">
        <v>42</v>
      </c>
      <c r="D5353" s="44" t="s">
        <v>19</v>
      </c>
      <c r="E5353" s="10">
        <f t="shared" si="1"/>
        <v>0</v>
      </c>
      <c r="F5353" s="10">
        <f t="shared" si="2"/>
        <v>0</v>
      </c>
      <c r="G5353" s="10">
        <f t="shared" si="3"/>
        <v>0</v>
      </c>
      <c r="H5353" s="11" t="str">
        <f t="shared" si="31"/>
        <v>FEB</v>
      </c>
    </row>
    <row r="5354">
      <c r="A5354" s="7">
        <v>44234.0</v>
      </c>
      <c r="B5354" s="8" t="s">
        <v>30</v>
      </c>
      <c r="C5354" s="75" t="s">
        <v>18</v>
      </c>
      <c r="D5354" s="44" t="s">
        <v>19</v>
      </c>
      <c r="E5354" s="10">
        <f t="shared" si="1"/>
        <v>1</v>
      </c>
      <c r="F5354" s="10">
        <f t="shared" si="2"/>
        <v>0</v>
      </c>
      <c r="G5354" s="10">
        <f t="shared" si="3"/>
        <v>0</v>
      </c>
      <c r="H5354" s="11" t="str">
        <f t="shared" si="31"/>
        <v>FEB</v>
      </c>
    </row>
    <row r="5355">
      <c r="A5355" s="7">
        <v>44234.0</v>
      </c>
      <c r="B5355" s="8" t="s">
        <v>30</v>
      </c>
      <c r="C5355" s="9" t="s">
        <v>18</v>
      </c>
      <c r="D5355" s="43" t="s">
        <v>19</v>
      </c>
      <c r="E5355" s="10">
        <f t="shared" si="1"/>
        <v>1</v>
      </c>
      <c r="F5355" s="10">
        <f t="shared" si="2"/>
        <v>0</v>
      </c>
      <c r="G5355" s="10">
        <f t="shared" si="3"/>
        <v>0</v>
      </c>
      <c r="H5355" s="11" t="str">
        <f t="shared" si="31"/>
        <v>FEB</v>
      </c>
    </row>
    <row r="5356">
      <c r="A5356" s="7">
        <v>44234.0</v>
      </c>
      <c r="B5356" s="8" t="s">
        <v>30</v>
      </c>
      <c r="C5356" s="9" t="s">
        <v>18</v>
      </c>
      <c r="D5356" s="43" t="s">
        <v>19</v>
      </c>
      <c r="E5356" s="10">
        <f t="shared" si="1"/>
        <v>1</v>
      </c>
      <c r="F5356" s="10">
        <f t="shared" si="2"/>
        <v>0</v>
      </c>
      <c r="G5356" s="10">
        <f t="shared" si="3"/>
        <v>0</v>
      </c>
      <c r="H5356" s="11" t="str">
        <f t="shared" si="31"/>
        <v>FEB</v>
      </c>
    </row>
    <row r="5357">
      <c r="A5357" s="7">
        <v>44234.0</v>
      </c>
      <c r="B5357" s="8" t="s">
        <v>30</v>
      </c>
      <c r="C5357" s="9" t="s">
        <v>18</v>
      </c>
      <c r="D5357" s="9" t="s">
        <v>19</v>
      </c>
      <c r="E5357" s="10">
        <f t="shared" si="1"/>
        <v>1</v>
      </c>
      <c r="F5357" s="10">
        <f t="shared" si="2"/>
        <v>0</v>
      </c>
      <c r="G5357" s="10">
        <f t="shared" si="3"/>
        <v>0</v>
      </c>
      <c r="H5357" s="11" t="str">
        <f t="shared" si="31"/>
        <v>FEB</v>
      </c>
    </row>
    <row r="5358">
      <c r="A5358" s="7">
        <v>44234.0</v>
      </c>
      <c r="B5358" s="8" t="s">
        <v>30</v>
      </c>
      <c r="C5358" s="9" t="s">
        <v>18</v>
      </c>
      <c r="D5358" s="9" t="s">
        <v>35</v>
      </c>
      <c r="E5358" s="10">
        <f t="shared" si="1"/>
        <v>0</v>
      </c>
      <c r="F5358" s="10">
        <f t="shared" si="2"/>
        <v>1</v>
      </c>
      <c r="G5358" s="10">
        <f t="shared" si="3"/>
        <v>0</v>
      </c>
      <c r="H5358" s="11" t="str">
        <f t="shared" si="31"/>
        <v>FEB</v>
      </c>
    </row>
    <row r="5359">
      <c r="A5359" s="7">
        <v>44234.0</v>
      </c>
      <c r="B5359" s="8" t="s">
        <v>37</v>
      </c>
      <c r="C5359" s="9" t="s">
        <v>18</v>
      </c>
      <c r="D5359" s="8" t="s">
        <v>19</v>
      </c>
      <c r="E5359" s="10">
        <f t="shared" si="1"/>
        <v>1</v>
      </c>
      <c r="F5359" s="10">
        <f t="shared" si="2"/>
        <v>0</v>
      </c>
      <c r="G5359" s="10">
        <f t="shared" si="3"/>
        <v>0</v>
      </c>
      <c r="H5359" s="11" t="str">
        <f t="shared" si="31"/>
        <v>FEB</v>
      </c>
    </row>
    <row r="5360">
      <c r="A5360" s="7">
        <v>44234.0</v>
      </c>
      <c r="B5360" s="8" t="s">
        <v>71</v>
      </c>
      <c r="C5360" s="9" t="s">
        <v>18</v>
      </c>
      <c r="D5360" s="8" t="s">
        <v>19</v>
      </c>
      <c r="E5360" s="10">
        <f t="shared" si="1"/>
        <v>1</v>
      </c>
      <c r="F5360" s="10">
        <f t="shared" si="2"/>
        <v>0</v>
      </c>
      <c r="G5360" s="10">
        <f t="shared" si="3"/>
        <v>0</v>
      </c>
      <c r="H5360" s="11" t="str">
        <f t="shared" si="31"/>
        <v>FEB</v>
      </c>
    </row>
    <row r="5361">
      <c r="A5361" s="7">
        <v>44234.0</v>
      </c>
      <c r="B5361" s="8" t="s">
        <v>71</v>
      </c>
      <c r="C5361" s="9" t="s">
        <v>18</v>
      </c>
      <c r="D5361" s="8" t="s">
        <v>19</v>
      </c>
      <c r="E5361" s="10">
        <f t="shared" si="1"/>
        <v>1</v>
      </c>
      <c r="F5361" s="10">
        <f t="shared" si="2"/>
        <v>0</v>
      </c>
      <c r="G5361" s="10">
        <f t="shared" si="3"/>
        <v>0</v>
      </c>
      <c r="H5361" s="11" t="str">
        <f t="shared" si="31"/>
        <v>FEB</v>
      </c>
    </row>
    <row r="5362">
      <c r="A5362" s="7">
        <v>44234.0</v>
      </c>
      <c r="B5362" s="8" t="s">
        <v>71</v>
      </c>
      <c r="C5362" s="9" t="s">
        <v>18</v>
      </c>
      <c r="D5362" s="8" t="s">
        <v>19</v>
      </c>
      <c r="E5362" s="10">
        <f t="shared" si="1"/>
        <v>1</v>
      </c>
      <c r="F5362" s="10">
        <f t="shared" si="2"/>
        <v>0</v>
      </c>
      <c r="G5362" s="10">
        <f t="shared" si="3"/>
        <v>0</v>
      </c>
      <c r="H5362" s="11" t="str">
        <f t="shared" si="31"/>
        <v>FEB</v>
      </c>
    </row>
    <row r="5363">
      <c r="A5363" s="7">
        <v>44234.0</v>
      </c>
      <c r="B5363" s="8" t="s">
        <v>99</v>
      </c>
      <c r="C5363" s="9" t="s">
        <v>18</v>
      </c>
      <c r="D5363" s="8" t="s">
        <v>19</v>
      </c>
      <c r="E5363" s="10">
        <f t="shared" si="1"/>
        <v>1</v>
      </c>
      <c r="F5363" s="10">
        <f t="shared" si="2"/>
        <v>0</v>
      </c>
      <c r="G5363" s="10">
        <f t="shared" si="3"/>
        <v>0</v>
      </c>
      <c r="H5363" s="11" t="str">
        <f t="shared" si="31"/>
        <v>FEB</v>
      </c>
    </row>
    <row r="5364">
      <c r="A5364" s="7">
        <v>44234.0</v>
      </c>
      <c r="B5364" s="8" t="s">
        <v>99</v>
      </c>
      <c r="C5364" s="9" t="s">
        <v>18</v>
      </c>
      <c r="D5364" s="8" t="s">
        <v>19</v>
      </c>
      <c r="E5364" s="10">
        <f t="shared" si="1"/>
        <v>1</v>
      </c>
      <c r="F5364" s="10">
        <f t="shared" si="2"/>
        <v>0</v>
      </c>
      <c r="G5364" s="10">
        <f t="shared" si="3"/>
        <v>0</v>
      </c>
      <c r="H5364" s="11" t="str">
        <f t="shared" si="31"/>
        <v>FEB</v>
      </c>
    </row>
    <row r="5365">
      <c r="A5365" s="7">
        <v>44234.0</v>
      </c>
      <c r="B5365" s="8" t="s">
        <v>30</v>
      </c>
      <c r="C5365" s="9" t="s">
        <v>18</v>
      </c>
      <c r="D5365" s="8" t="s">
        <v>19</v>
      </c>
      <c r="E5365" s="10">
        <f t="shared" si="1"/>
        <v>1</v>
      </c>
      <c r="F5365" s="10">
        <f t="shared" si="2"/>
        <v>0</v>
      </c>
      <c r="G5365" s="10">
        <f t="shared" si="3"/>
        <v>0</v>
      </c>
      <c r="H5365" s="11" t="str">
        <f t="shared" si="31"/>
        <v>FEB</v>
      </c>
    </row>
    <row r="5366">
      <c r="A5366" s="7">
        <v>44234.0</v>
      </c>
      <c r="B5366" s="8" t="s">
        <v>30</v>
      </c>
      <c r="C5366" s="9" t="s">
        <v>42</v>
      </c>
      <c r="D5366" s="8" t="s">
        <v>19</v>
      </c>
      <c r="E5366" s="10">
        <f t="shared" si="1"/>
        <v>0</v>
      </c>
      <c r="F5366" s="10">
        <f t="shared" si="2"/>
        <v>0</v>
      </c>
      <c r="G5366" s="10">
        <f t="shared" si="3"/>
        <v>0</v>
      </c>
      <c r="H5366" s="11" t="str">
        <f t="shared" si="31"/>
        <v>FEB</v>
      </c>
    </row>
    <row r="5367">
      <c r="A5367" s="7">
        <v>44234.0</v>
      </c>
      <c r="B5367" s="8" t="s">
        <v>30</v>
      </c>
      <c r="C5367" s="9" t="s">
        <v>18</v>
      </c>
      <c r="D5367" s="8" t="s">
        <v>19</v>
      </c>
      <c r="E5367" s="10">
        <f t="shared" si="1"/>
        <v>1</v>
      </c>
      <c r="F5367" s="10">
        <f t="shared" si="2"/>
        <v>0</v>
      </c>
      <c r="G5367" s="10">
        <f t="shared" si="3"/>
        <v>0</v>
      </c>
      <c r="H5367" s="11" t="str">
        <f t="shared" si="31"/>
        <v>FEB</v>
      </c>
    </row>
    <row r="5368">
      <c r="A5368" s="7">
        <v>44234.0</v>
      </c>
      <c r="B5368" s="8" t="s">
        <v>30</v>
      </c>
      <c r="C5368" s="9" t="s">
        <v>18</v>
      </c>
      <c r="D5368" s="8" t="s">
        <v>19</v>
      </c>
      <c r="E5368" s="10">
        <f t="shared" si="1"/>
        <v>1</v>
      </c>
      <c r="F5368" s="10">
        <f t="shared" si="2"/>
        <v>0</v>
      </c>
      <c r="G5368" s="10">
        <f t="shared" si="3"/>
        <v>0</v>
      </c>
      <c r="H5368" s="11" t="str">
        <f t="shared" si="31"/>
        <v>FEB</v>
      </c>
    </row>
    <row r="5369">
      <c r="A5369" s="7">
        <v>44234.0</v>
      </c>
      <c r="B5369" s="8" t="s">
        <v>30</v>
      </c>
      <c r="C5369" s="9" t="s">
        <v>18</v>
      </c>
      <c r="D5369" s="8" t="s">
        <v>19</v>
      </c>
      <c r="E5369" s="10">
        <f t="shared" si="1"/>
        <v>1</v>
      </c>
      <c r="F5369" s="10">
        <f t="shared" si="2"/>
        <v>0</v>
      </c>
      <c r="G5369" s="10">
        <f t="shared" si="3"/>
        <v>0</v>
      </c>
      <c r="H5369" s="11" t="str">
        <f t="shared" si="31"/>
        <v>FEB</v>
      </c>
    </row>
    <row r="5370">
      <c r="A5370" s="7">
        <v>44234.0</v>
      </c>
      <c r="B5370" s="8" t="s">
        <v>30</v>
      </c>
      <c r="C5370" s="9" t="s">
        <v>18</v>
      </c>
      <c r="D5370" s="8" t="s">
        <v>19</v>
      </c>
      <c r="E5370" s="10">
        <f t="shared" si="1"/>
        <v>1</v>
      </c>
      <c r="F5370" s="10">
        <f t="shared" si="2"/>
        <v>0</v>
      </c>
      <c r="G5370" s="10">
        <f t="shared" si="3"/>
        <v>0</v>
      </c>
      <c r="H5370" s="11" t="str">
        <f t="shared" si="31"/>
        <v>FEB</v>
      </c>
    </row>
    <row r="5371">
      <c r="A5371" s="7">
        <v>44234.0</v>
      </c>
      <c r="B5371" s="8" t="s">
        <v>30</v>
      </c>
      <c r="C5371" s="9" t="s">
        <v>42</v>
      </c>
      <c r="D5371" s="8" t="s">
        <v>19</v>
      </c>
      <c r="E5371" s="10">
        <f t="shared" si="1"/>
        <v>0</v>
      </c>
      <c r="F5371" s="10">
        <f t="shared" si="2"/>
        <v>0</v>
      </c>
      <c r="G5371" s="10">
        <f t="shared" si="3"/>
        <v>0</v>
      </c>
      <c r="H5371" s="11" t="str">
        <f t="shared" si="31"/>
        <v>FEB</v>
      </c>
    </row>
    <row r="5372">
      <c r="A5372" s="7">
        <v>44234.0</v>
      </c>
      <c r="B5372" s="8" t="s">
        <v>30</v>
      </c>
      <c r="C5372" s="9" t="s">
        <v>42</v>
      </c>
      <c r="D5372" s="8" t="s">
        <v>19</v>
      </c>
      <c r="E5372" s="10">
        <f t="shared" si="1"/>
        <v>0</v>
      </c>
      <c r="F5372" s="10">
        <f t="shared" si="2"/>
        <v>0</v>
      </c>
      <c r="G5372" s="10">
        <f t="shared" si="3"/>
        <v>0</v>
      </c>
      <c r="H5372" s="11" t="str">
        <f t="shared" si="31"/>
        <v>FEB</v>
      </c>
    </row>
    <row r="5373">
      <c r="A5373" s="7">
        <v>44234.0</v>
      </c>
      <c r="B5373" s="8" t="s">
        <v>30</v>
      </c>
      <c r="C5373" s="9" t="s">
        <v>18</v>
      </c>
      <c r="D5373" s="8" t="s">
        <v>19</v>
      </c>
      <c r="E5373" s="10">
        <f t="shared" si="1"/>
        <v>1</v>
      </c>
      <c r="F5373" s="10">
        <f t="shared" si="2"/>
        <v>0</v>
      </c>
      <c r="G5373" s="10">
        <f t="shared" si="3"/>
        <v>0</v>
      </c>
      <c r="H5373" s="11" t="str">
        <f t="shared" si="31"/>
        <v>FEB</v>
      </c>
    </row>
    <row r="5374">
      <c r="A5374" s="7">
        <v>44234.0</v>
      </c>
      <c r="B5374" s="8" t="s">
        <v>30</v>
      </c>
      <c r="C5374" s="9" t="s">
        <v>42</v>
      </c>
      <c r="D5374" s="8" t="s">
        <v>19</v>
      </c>
      <c r="E5374" s="10">
        <f t="shared" si="1"/>
        <v>0</v>
      </c>
      <c r="F5374" s="10">
        <f t="shared" si="2"/>
        <v>0</v>
      </c>
      <c r="G5374" s="10">
        <f t="shared" si="3"/>
        <v>0</v>
      </c>
      <c r="H5374" s="11" t="str">
        <f t="shared" si="31"/>
        <v>FEB</v>
      </c>
    </row>
    <row r="5375">
      <c r="A5375" s="7">
        <v>44234.0</v>
      </c>
      <c r="B5375" s="8" t="s">
        <v>30</v>
      </c>
      <c r="C5375" s="9" t="s">
        <v>42</v>
      </c>
      <c r="D5375" s="8" t="s">
        <v>19</v>
      </c>
      <c r="E5375" s="10">
        <f t="shared" si="1"/>
        <v>0</v>
      </c>
      <c r="F5375" s="10">
        <f t="shared" si="2"/>
        <v>0</v>
      </c>
      <c r="G5375" s="10">
        <f t="shared" si="3"/>
        <v>0</v>
      </c>
      <c r="H5375" s="11" t="str">
        <f t="shared" si="31"/>
        <v>FEB</v>
      </c>
    </row>
    <row r="5376">
      <c r="A5376" s="7">
        <v>44234.0</v>
      </c>
      <c r="B5376" s="8" t="s">
        <v>30</v>
      </c>
      <c r="C5376" s="9" t="s">
        <v>42</v>
      </c>
      <c r="D5376" s="8" t="s">
        <v>19</v>
      </c>
      <c r="E5376" s="10">
        <f t="shared" si="1"/>
        <v>0</v>
      </c>
      <c r="F5376" s="10">
        <f t="shared" si="2"/>
        <v>0</v>
      </c>
      <c r="G5376" s="10">
        <f t="shared" si="3"/>
        <v>0</v>
      </c>
      <c r="H5376" s="11" t="str">
        <f t="shared" si="31"/>
        <v>FEB</v>
      </c>
    </row>
    <row r="5377">
      <c r="A5377" s="7">
        <v>44234.0</v>
      </c>
      <c r="B5377" s="8" t="s">
        <v>101</v>
      </c>
      <c r="C5377" s="9" t="s">
        <v>18</v>
      </c>
      <c r="D5377" s="8" t="s">
        <v>66</v>
      </c>
      <c r="E5377" s="10">
        <f t="shared" si="1"/>
        <v>0</v>
      </c>
      <c r="F5377" s="10">
        <f t="shared" si="2"/>
        <v>0</v>
      </c>
      <c r="G5377" s="10">
        <f t="shared" si="3"/>
        <v>0</v>
      </c>
      <c r="H5377" s="11" t="str">
        <f t="shared" si="31"/>
        <v>FEB</v>
      </c>
    </row>
    <row r="5378">
      <c r="A5378" s="7">
        <v>44234.0</v>
      </c>
      <c r="B5378" s="8" t="s">
        <v>30</v>
      </c>
      <c r="C5378" s="9" t="s">
        <v>18</v>
      </c>
      <c r="D5378" s="8" t="s">
        <v>25</v>
      </c>
      <c r="E5378" s="10">
        <f t="shared" si="1"/>
        <v>0</v>
      </c>
      <c r="F5378" s="10">
        <f t="shared" si="2"/>
        <v>0</v>
      </c>
      <c r="G5378" s="10">
        <f t="shared" si="3"/>
        <v>1</v>
      </c>
      <c r="H5378" s="11" t="str">
        <f t="shared" si="31"/>
        <v>FEB</v>
      </c>
    </row>
    <row r="5379">
      <c r="A5379" s="7">
        <v>44234.0</v>
      </c>
      <c r="B5379" s="8" t="s">
        <v>30</v>
      </c>
      <c r="C5379" s="9" t="s">
        <v>18</v>
      </c>
      <c r="D5379" s="8" t="s">
        <v>25</v>
      </c>
      <c r="E5379" s="10">
        <f t="shared" si="1"/>
        <v>0</v>
      </c>
      <c r="F5379" s="10">
        <f t="shared" si="2"/>
        <v>0</v>
      </c>
      <c r="G5379" s="10">
        <f t="shared" si="3"/>
        <v>1</v>
      </c>
      <c r="H5379" s="11" t="str">
        <f t="shared" si="31"/>
        <v>FEB</v>
      </c>
    </row>
    <row r="5380">
      <c r="A5380" s="7">
        <v>44234.0</v>
      </c>
      <c r="B5380" s="8" t="s">
        <v>34</v>
      </c>
      <c r="C5380" s="40" t="s">
        <v>42</v>
      </c>
      <c r="D5380" s="9" t="s">
        <v>35</v>
      </c>
      <c r="E5380" s="10">
        <f t="shared" si="1"/>
        <v>0</v>
      </c>
      <c r="F5380" s="10">
        <f t="shared" si="2"/>
        <v>0</v>
      </c>
      <c r="G5380" s="10">
        <f t="shared" si="3"/>
        <v>0</v>
      </c>
      <c r="H5380" s="11" t="str">
        <f t="shared" si="31"/>
        <v>FEB</v>
      </c>
    </row>
    <row r="5381">
      <c r="A5381" s="7">
        <v>44234.0</v>
      </c>
      <c r="B5381" s="8" t="s">
        <v>34</v>
      </c>
      <c r="C5381" s="40" t="s">
        <v>42</v>
      </c>
      <c r="D5381" s="9" t="s">
        <v>35</v>
      </c>
      <c r="E5381" s="10">
        <f t="shared" si="1"/>
        <v>0</v>
      </c>
      <c r="F5381" s="10">
        <f t="shared" si="2"/>
        <v>0</v>
      </c>
      <c r="G5381" s="10">
        <f t="shared" si="3"/>
        <v>0</v>
      </c>
      <c r="H5381" s="11" t="str">
        <f t="shared" si="31"/>
        <v>FEB</v>
      </c>
    </row>
    <row r="5382">
      <c r="A5382" s="7">
        <v>44234.0</v>
      </c>
      <c r="B5382" s="8" t="s">
        <v>30</v>
      </c>
      <c r="C5382" s="9" t="s">
        <v>18</v>
      </c>
      <c r="D5382" s="9" t="s">
        <v>35</v>
      </c>
      <c r="E5382" s="10">
        <f t="shared" si="1"/>
        <v>0</v>
      </c>
      <c r="F5382" s="10">
        <f t="shared" si="2"/>
        <v>1</v>
      </c>
      <c r="G5382" s="10">
        <f t="shared" si="3"/>
        <v>0</v>
      </c>
      <c r="H5382" s="11" t="str">
        <f t="shared" si="31"/>
        <v>FEB</v>
      </c>
    </row>
    <row r="5383">
      <c r="A5383" s="7">
        <v>44234.0</v>
      </c>
      <c r="B5383" s="8" t="s">
        <v>30</v>
      </c>
      <c r="C5383" s="40" t="s">
        <v>18</v>
      </c>
      <c r="D5383" s="9" t="s">
        <v>19</v>
      </c>
      <c r="E5383" s="10">
        <f t="shared" si="1"/>
        <v>1</v>
      </c>
      <c r="F5383" s="10">
        <f t="shared" si="2"/>
        <v>0</v>
      </c>
      <c r="G5383" s="10">
        <f t="shared" si="3"/>
        <v>0</v>
      </c>
      <c r="H5383" s="11" t="str">
        <f t="shared" si="31"/>
        <v>FEB</v>
      </c>
    </row>
    <row r="5384">
      <c r="A5384" s="50">
        <v>44234.0</v>
      </c>
      <c r="B5384" s="8" t="s">
        <v>30</v>
      </c>
      <c r="C5384" s="9" t="s">
        <v>18</v>
      </c>
      <c r="D5384" s="44" t="s">
        <v>35</v>
      </c>
      <c r="E5384" s="10">
        <f t="shared" si="1"/>
        <v>0</v>
      </c>
      <c r="F5384" s="10">
        <f t="shared" si="2"/>
        <v>1</v>
      </c>
      <c r="G5384" s="10">
        <f t="shared" si="3"/>
        <v>0</v>
      </c>
      <c r="H5384" s="11" t="str">
        <f t="shared" si="31"/>
        <v>FEB</v>
      </c>
    </row>
    <row r="5385">
      <c r="A5385" s="50">
        <v>44234.0</v>
      </c>
      <c r="B5385" s="8" t="s">
        <v>99</v>
      </c>
      <c r="C5385" s="9" t="s">
        <v>18</v>
      </c>
      <c r="D5385" s="28" t="s">
        <v>19</v>
      </c>
      <c r="E5385" s="10">
        <f t="shared" si="1"/>
        <v>1</v>
      </c>
      <c r="F5385" s="10">
        <f t="shared" si="2"/>
        <v>0</v>
      </c>
      <c r="G5385" s="10">
        <f t="shared" si="3"/>
        <v>0</v>
      </c>
      <c r="H5385" s="11" t="str">
        <f t="shared" si="31"/>
        <v>FEB</v>
      </c>
    </row>
    <row r="5386">
      <c r="A5386" s="50">
        <v>44234.0</v>
      </c>
      <c r="B5386" s="8" t="s">
        <v>73</v>
      </c>
      <c r="C5386" s="9" t="s">
        <v>18</v>
      </c>
      <c r="D5386" s="55" t="s">
        <v>25</v>
      </c>
      <c r="E5386" s="10">
        <f t="shared" si="1"/>
        <v>0</v>
      </c>
      <c r="F5386" s="10">
        <f t="shared" si="2"/>
        <v>0</v>
      </c>
      <c r="G5386" s="10">
        <f t="shared" si="3"/>
        <v>1</v>
      </c>
      <c r="H5386" s="11" t="str">
        <f t="shared" si="31"/>
        <v>FEB</v>
      </c>
    </row>
    <row r="5387">
      <c r="A5387" s="50">
        <v>44234.0</v>
      </c>
      <c r="B5387" s="8" t="s">
        <v>102</v>
      </c>
      <c r="C5387" s="9" t="s">
        <v>18</v>
      </c>
      <c r="D5387" s="28" t="s">
        <v>19</v>
      </c>
      <c r="E5387" s="10">
        <f t="shared" si="1"/>
        <v>1</v>
      </c>
      <c r="F5387" s="10">
        <f t="shared" si="2"/>
        <v>0</v>
      </c>
      <c r="G5387" s="10">
        <f t="shared" si="3"/>
        <v>0</v>
      </c>
      <c r="H5387" s="11" t="str">
        <f t="shared" si="31"/>
        <v>FEB</v>
      </c>
    </row>
    <row r="5388">
      <c r="A5388" s="17">
        <v>44234.0</v>
      </c>
      <c r="B5388" s="25" t="s">
        <v>30</v>
      </c>
      <c r="C5388" s="44" t="s">
        <v>18</v>
      </c>
      <c r="D5388" s="44" t="s">
        <v>66</v>
      </c>
      <c r="E5388" s="10">
        <f t="shared" si="1"/>
        <v>0</v>
      </c>
      <c r="F5388" s="10">
        <f t="shared" si="2"/>
        <v>0</v>
      </c>
      <c r="G5388" s="10">
        <f t="shared" si="3"/>
        <v>0</v>
      </c>
      <c r="H5388" s="11" t="str">
        <f t="shared" si="31"/>
        <v>FEB</v>
      </c>
    </row>
    <row r="5389">
      <c r="A5389" s="7">
        <v>44234.0</v>
      </c>
      <c r="B5389" s="8" t="s">
        <v>30</v>
      </c>
      <c r="C5389" s="40" t="s">
        <v>18</v>
      </c>
      <c r="D5389" s="28" t="s">
        <v>35</v>
      </c>
      <c r="E5389" s="10">
        <f t="shared" si="1"/>
        <v>0</v>
      </c>
      <c r="F5389" s="10">
        <f t="shared" si="2"/>
        <v>1</v>
      </c>
      <c r="G5389" s="10">
        <f t="shared" si="3"/>
        <v>0</v>
      </c>
      <c r="H5389" s="11" t="str">
        <f t="shared" si="31"/>
        <v>FEB</v>
      </c>
    </row>
    <row r="5390">
      <c r="A5390" s="7">
        <v>44234.0</v>
      </c>
      <c r="B5390" s="8" t="s">
        <v>34</v>
      </c>
      <c r="C5390" s="27" t="s">
        <v>18</v>
      </c>
      <c r="D5390" s="28" t="s">
        <v>19</v>
      </c>
      <c r="E5390" s="10">
        <f t="shared" si="1"/>
        <v>1</v>
      </c>
      <c r="F5390" s="10">
        <f t="shared" si="2"/>
        <v>0</v>
      </c>
      <c r="G5390" s="10">
        <f t="shared" si="3"/>
        <v>0</v>
      </c>
      <c r="H5390" s="11" t="str">
        <f t="shared" si="31"/>
        <v>FEB</v>
      </c>
    </row>
    <row r="5391">
      <c r="A5391" s="60">
        <v>44234.0</v>
      </c>
      <c r="B5391" s="45" t="s">
        <v>30</v>
      </c>
      <c r="C5391" s="45" t="s">
        <v>18</v>
      </c>
      <c r="D5391" s="28" t="s">
        <v>19</v>
      </c>
      <c r="E5391" s="10">
        <f t="shared" si="1"/>
        <v>1</v>
      </c>
      <c r="F5391" s="10">
        <f t="shared" si="2"/>
        <v>0</v>
      </c>
      <c r="G5391" s="10">
        <f t="shared" si="3"/>
        <v>0</v>
      </c>
      <c r="H5391" s="11" t="str">
        <f t="shared" si="31"/>
        <v>FEB</v>
      </c>
    </row>
    <row r="5392">
      <c r="A5392" s="7">
        <v>44234.0</v>
      </c>
      <c r="B5392" s="9" t="s">
        <v>71</v>
      </c>
      <c r="C5392" s="9" t="s">
        <v>18</v>
      </c>
      <c r="D5392" s="28" t="s">
        <v>19</v>
      </c>
      <c r="E5392" s="10">
        <f t="shared" si="1"/>
        <v>1</v>
      </c>
      <c r="F5392" s="10">
        <f t="shared" si="2"/>
        <v>0</v>
      </c>
      <c r="G5392" s="10">
        <f t="shared" si="3"/>
        <v>0</v>
      </c>
      <c r="H5392" s="11" t="str">
        <f t="shared" si="31"/>
        <v>FEB</v>
      </c>
    </row>
    <row r="5393">
      <c r="A5393" s="7">
        <v>44234.0</v>
      </c>
      <c r="B5393" s="9" t="s">
        <v>71</v>
      </c>
      <c r="C5393" s="9" t="s">
        <v>18</v>
      </c>
      <c r="D5393" s="28" t="s">
        <v>19</v>
      </c>
      <c r="E5393" s="10">
        <f t="shared" si="1"/>
        <v>1</v>
      </c>
      <c r="F5393" s="10">
        <f t="shared" si="2"/>
        <v>0</v>
      </c>
      <c r="G5393" s="10">
        <f t="shared" si="3"/>
        <v>0</v>
      </c>
      <c r="H5393" s="11" t="str">
        <f t="shared" si="31"/>
        <v>FEB</v>
      </c>
    </row>
    <row r="5394">
      <c r="A5394" s="7">
        <v>44234.0</v>
      </c>
      <c r="B5394" s="9" t="s">
        <v>71</v>
      </c>
      <c r="C5394" s="9" t="s">
        <v>18</v>
      </c>
      <c r="D5394" s="28" t="s">
        <v>19</v>
      </c>
      <c r="E5394" s="10">
        <f t="shared" si="1"/>
        <v>1</v>
      </c>
      <c r="F5394" s="10">
        <f t="shared" si="2"/>
        <v>0</v>
      </c>
      <c r="G5394" s="10">
        <f t="shared" si="3"/>
        <v>0</v>
      </c>
      <c r="H5394" s="11" t="str">
        <f t="shared" si="31"/>
        <v>FEB</v>
      </c>
    </row>
    <row r="5395">
      <c r="A5395" s="7">
        <v>44234.0</v>
      </c>
      <c r="B5395" s="9" t="s">
        <v>71</v>
      </c>
      <c r="C5395" s="9" t="s">
        <v>18</v>
      </c>
      <c r="D5395" s="28" t="s">
        <v>19</v>
      </c>
      <c r="E5395" s="10">
        <f t="shared" si="1"/>
        <v>1</v>
      </c>
      <c r="F5395" s="10">
        <f t="shared" si="2"/>
        <v>0</v>
      </c>
      <c r="G5395" s="10">
        <f t="shared" si="3"/>
        <v>0</v>
      </c>
      <c r="H5395" s="11" t="str">
        <f t="shared" si="31"/>
        <v>FEB</v>
      </c>
    </row>
    <row r="5396">
      <c r="A5396" s="7">
        <v>44234.0</v>
      </c>
      <c r="B5396" s="9" t="s">
        <v>71</v>
      </c>
      <c r="C5396" s="9" t="s">
        <v>42</v>
      </c>
      <c r="D5396" s="28" t="s">
        <v>19</v>
      </c>
      <c r="E5396" s="10">
        <f t="shared" si="1"/>
        <v>0</v>
      </c>
      <c r="F5396" s="10">
        <f t="shared" si="2"/>
        <v>0</v>
      </c>
      <c r="G5396" s="10">
        <f t="shared" si="3"/>
        <v>0</v>
      </c>
      <c r="H5396" s="11" t="str">
        <f t="shared" si="31"/>
        <v>FEB</v>
      </c>
    </row>
    <row r="5397">
      <c r="A5397" s="7">
        <v>44234.0</v>
      </c>
      <c r="B5397" s="9" t="s">
        <v>71</v>
      </c>
      <c r="C5397" s="9" t="s">
        <v>42</v>
      </c>
      <c r="D5397" s="28" t="s">
        <v>19</v>
      </c>
      <c r="E5397" s="10">
        <f t="shared" si="1"/>
        <v>0</v>
      </c>
      <c r="F5397" s="10">
        <f t="shared" si="2"/>
        <v>0</v>
      </c>
      <c r="G5397" s="10">
        <f t="shared" si="3"/>
        <v>0</v>
      </c>
      <c r="H5397" s="11" t="str">
        <f t="shared" si="31"/>
        <v>FEB</v>
      </c>
    </row>
    <row r="5398">
      <c r="A5398" s="7">
        <v>44234.0</v>
      </c>
      <c r="B5398" s="9" t="s">
        <v>71</v>
      </c>
      <c r="C5398" s="9" t="s">
        <v>42</v>
      </c>
      <c r="D5398" s="28" t="s">
        <v>19</v>
      </c>
      <c r="E5398" s="10">
        <f t="shared" si="1"/>
        <v>0</v>
      </c>
      <c r="F5398" s="10">
        <f t="shared" si="2"/>
        <v>0</v>
      </c>
      <c r="G5398" s="10">
        <f t="shared" si="3"/>
        <v>0</v>
      </c>
      <c r="H5398" s="11" t="str">
        <f t="shared" si="31"/>
        <v>FEB</v>
      </c>
    </row>
    <row r="5399">
      <c r="A5399" s="7">
        <v>44234.0</v>
      </c>
      <c r="B5399" s="9" t="s">
        <v>71</v>
      </c>
      <c r="C5399" s="9" t="s">
        <v>42</v>
      </c>
      <c r="D5399" s="28" t="s">
        <v>19</v>
      </c>
      <c r="E5399" s="10">
        <f t="shared" si="1"/>
        <v>0</v>
      </c>
      <c r="F5399" s="10">
        <f t="shared" si="2"/>
        <v>0</v>
      </c>
      <c r="G5399" s="10">
        <f t="shared" si="3"/>
        <v>0</v>
      </c>
      <c r="H5399" s="11" t="str">
        <f t="shared" si="31"/>
        <v>FEB</v>
      </c>
    </row>
    <row r="5400">
      <c r="A5400" s="7">
        <v>44234.0</v>
      </c>
      <c r="B5400" s="9" t="s">
        <v>71</v>
      </c>
      <c r="C5400" s="9" t="s">
        <v>42</v>
      </c>
      <c r="D5400" s="28" t="s">
        <v>19</v>
      </c>
      <c r="E5400" s="10">
        <f t="shared" si="1"/>
        <v>0</v>
      </c>
      <c r="F5400" s="10">
        <f t="shared" si="2"/>
        <v>0</v>
      </c>
      <c r="G5400" s="10">
        <f t="shared" si="3"/>
        <v>0</v>
      </c>
      <c r="H5400" s="11" t="str">
        <f t="shared" si="31"/>
        <v>FEB</v>
      </c>
    </row>
    <row r="5401">
      <c r="A5401" s="7">
        <v>44234.0</v>
      </c>
      <c r="B5401" s="43" t="s">
        <v>30</v>
      </c>
      <c r="C5401" s="43" t="s">
        <v>18</v>
      </c>
      <c r="D5401" s="28" t="s">
        <v>19</v>
      </c>
      <c r="E5401" s="10">
        <f t="shared" si="1"/>
        <v>1</v>
      </c>
      <c r="F5401" s="10">
        <f t="shared" si="2"/>
        <v>0</v>
      </c>
      <c r="G5401" s="10">
        <f t="shared" si="3"/>
        <v>0</v>
      </c>
      <c r="H5401" s="11" t="str">
        <f t="shared" si="31"/>
        <v>FEB</v>
      </c>
    </row>
    <row r="5402">
      <c r="A5402" s="7">
        <v>44234.0</v>
      </c>
      <c r="B5402" s="22" t="s">
        <v>99</v>
      </c>
      <c r="C5402" s="23" t="s">
        <v>18</v>
      </c>
      <c r="D5402" s="24" t="s">
        <v>19</v>
      </c>
      <c r="E5402" s="10">
        <f t="shared" si="1"/>
        <v>1</v>
      </c>
      <c r="F5402" s="10">
        <f t="shared" si="2"/>
        <v>0</v>
      </c>
      <c r="G5402" s="10">
        <f t="shared" si="3"/>
        <v>0</v>
      </c>
      <c r="H5402" s="11" t="str">
        <f t="shared" si="31"/>
        <v>FEB</v>
      </c>
    </row>
    <row r="5403">
      <c r="A5403" s="7">
        <v>44234.0</v>
      </c>
      <c r="B5403" s="22" t="s">
        <v>40</v>
      </c>
      <c r="C5403" s="23" t="s">
        <v>18</v>
      </c>
      <c r="D5403" s="24" t="s">
        <v>19</v>
      </c>
      <c r="E5403" s="10">
        <f t="shared" si="1"/>
        <v>1</v>
      </c>
      <c r="F5403" s="10">
        <f t="shared" si="2"/>
        <v>0</v>
      </c>
      <c r="G5403" s="10">
        <f t="shared" si="3"/>
        <v>0</v>
      </c>
      <c r="H5403" s="11" t="str">
        <f t="shared" si="31"/>
        <v>FEB</v>
      </c>
    </row>
    <row r="5404">
      <c r="A5404" s="60">
        <v>44234.0</v>
      </c>
      <c r="B5404" s="45" t="s">
        <v>30</v>
      </c>
      <c r="C5404" s="65" t="s">
        <v>18</v>
      </c>
      <c r="D5404" s="28" t="s">
        <v>19</v>
      </c>
      <c r="E5404" s="10">
        <f t="shared" si="1"/>
        <v>1</v>
      </c>
      <c r="F5404" s="10">
        <f t="shared" si="2"/>
        <v>0</v>
      </c>
      <c r="G5404" s="10">
        <f t="shared" si="3"/>
        <v>0</v>
      </c>
      <c r="H5404" s="11" t="str">
        <f t="shared" si="31"/>
        <v>FEB</v>
      </c>
    </row>
    <row r="5405">
      <c r="A5405" s="53">
        <v>44234.0</v>
      </c>
      <c r="B5405" s="54" t="s">
        <v>30</v>
      </c>
      <c r="C5405" s="55" t="s">
        <v>18</v>
      </c>
      <c r="D5405" s="55" t="s">
        <v>19</v>
      </c>
      <c r="E5405" s="10">
        <f t="shared" si="1"/>
        <v>1</v>
      </c>
      <c r="F5405" s="10">
        <f t="shared" si="2"/>
        <v>0</v>
      </c>
      <c r="G5405" s="10">
        <f t="shared" si="3"/>
        <v>0</v>
      </c>
      <c r="H5405" s="11" t="str">
        <f t="shared" si="31"/>
        <v>FEB</v>
      </c>
    </row>
    <row r="5406">
      <c r="A5406" s="60">
        <v>44234.0</v>
      </c>
      <c r="B5406" s="65" t="s">
        <v>82</v>
      </c>
      <c r="C5406" s="69" t="s">
        <v>103</v>
      </c>
      <c r="D5406" s="28" t="s">
        <v>19</v>
      </c>
      <c r="E5406" s="10">
        <f t="shared" si="1"/>
        <v>1</v>
      </c>
      <c r="F5406" s="10">
        <f t="shared" si="2"/>
        <v>0</v>
      </c>
      <c r="G5406" s="10">
        <f t="shared" si="3"/>
        <v>0</v>
      </c>
      <c r="H5406" s="11" t="str">
        <f t="shared" si="31"/>
        <v>FEB</v>
      </c>
    </row>
    <row r="5407">
      <c r="A5407" s="60">
        <v>44234.0</v>
      </c>
      <c r="B5407" s="65" t="s">
        <v>82</v>
      </c>
      <c r="C5407" s="52" t="s">
        <v>18</v>
      </c>
      <c r="D5407" s="28" t="s">
        <v>19</v>
      </c>
      <c r="E5407" s="10">
        <f t="shared" si="1"/>
        <v>1</v>
      </c>
      <c r="F5407" s="10">
        <f t="shared" si="2"/>
        <v>0</v>
      </c>
      <c r="G5407" s="10">
        <f t="shared" si="3"/>
        <v>0</v>
      </c>
      <c r="H5407" s="11" t="str">
        <f t="shared" si="31"/>
        <v>FEB</v>
      </c>
    </row>
    <row r="5408">
      <c r="A5408" s="7">
        <v>44234.0</v>
      </c>
      <c r="B5408" s="22" t="s">
        <v>80</v>
      </c>
      <c r="C5408" s="23" t="s">
        <v>18</v>
      </c>
      <c r="D5408" s="24" t="s">
        <v>19</v>
      </c>
      <c r="E5408" s="10">
        <f t="shared" si="1"/>
        <v>1</v>
      </c>
      <c r="F5408" s="10">
        <f t="shared" si="2"/>
        <v>0</v>
      </c>
      <c r="G5408" s="10">
        <f t="shared" si="3"/>
        <v>0</v>
      </c>
      <c r="H5408" s="11" t="str">
        <f t="shared" si="31"/>
        <v>FEB</v>
      </c>
    </row>
    <row r="5409">
      <c r="A5409" s="60">
        <v>44234.0</v>
      </c>
      <c r="B5409" s="65" t="s">
        <v>22</v>
      </c>
      <c r="C5409" s="52" t="s">
        <v>18</v>
      </c>
      <c r="D5409" s="24" t="s">
        <v>19</v>
      </c>
      <c r="E5409" s="10">
        <f t="shared" si="1"/>
        <v>1</v>
      </c>
      <c r="F5409" s="10">
        <f t="shared" si="2"/>
        <v>0</v>
      </c>
      <c r="G5409" s="10">
        <f t="shared" si="3"/>
        <v>0</v>
      </c>
      <c r="H5409" s="11" t="str">
        <f t="shared" si="31"/>
        <v>FEB</v>
      </c>
    </row>
    <row r="5410">
      <c r="A5410" s="60">
        <v>44234.0</v>
      </c>
      <c r="B5410" s="65" t="s">
        <v>22</v>
      </c>
      <c r="C5410" s="52" t="s">
        <v>18</v>
      </c>
      <c r="D5410" s="24" t="s">
        <v>19</v>
      </c>
      <c r="E5410" s="10">
        <f t="shared" si="1"/>
        <v>1</v>
      </c>
      <c r="F5410" s="10">
        <f t="shared" si="2"/>
        <v>0</v>
      </c>
      <c r="G5410" s="10">
        <f t="shared" si="3"/>
        <v>0</v>
      </c>
      <c r="H5410" s="11" t="str">
        <f t="shared" si="31"/>
        <v>FEB</v>
      </c>
    </row>
    <row r="5411">
      <c r="A5411" s="60">
        <v>44234.0</v>
      </c>
      <c r="B5411" s="65" t="s">
        <v>76</v>
      </c>
      <c r="C5411" s="52" t="s">
        <v>18</v>
      </c>
      <c r="D5411" s="24" t="s">
        <v>19</v>
      </c>
      <c r="E5411" s="10">
        <f t="shared" si="1"/>
        <v>1</v>
      </c>
      <c r="F5411" s="10">
        <f t="shared" si="2"/>
        <v>0</v>
      </c>
      <c r="G5411" s="10">
        <f t="shared" si="3"/>
        <v>0</v>
      </c>
      <c r="H5411" s="11" t="str">
        <f t="shared" si="31"/>
        <v>FEB</v>
      </c>
    </row>
    <row r="5412">
      <c r="A5412" s="60">
        <v>44234.0</v>
      </c>
      <c r="B5412" s="65" t="s">
        <v>76</v>
      </c>
      <c r="C5412" s="52" t="s">
        <v>18</v>
      </c>
      <c r="D5412" s="24" t="s">
        <v>19</v>
      </c>
      <c r="E5412" s="10">
        <f t="shared" si="1"/>
        <v>1</v>
      </c>
      <c r="F5412" s="10">
        <f t="shared" si="2"/>
        <v>0</v>
      </c>
      <c r="G5412" s="10">
        <f t="shared" si="3"/>
        <v>0</v>
      </c>
      <c r="H5412" s="11" t="str">
        <f t="shared" si="31"/>
        <v>FEB</v>
      </c>
    </row>
    <row r="5413">
      <c r="A5413" s="60">
        <v>44234.0</v>
      </c>
      <c r="B5413" s="65" t="s">
        <v>76</v>
      </c>
      <c r="C5413" s="52" t="s">
        <v>18</v>
      </c>
      <c r="D5413" s="24" t="s">
        <v>19</v>
      </c>
      <c r="E5413" s="10">
        <f t="shared" si="1"/>
        <v>1</v>
      </c>
      <c r="F5413" s="10">
        <f t="shared" si="2"/>
        <v>0</v>
      </c>
      <c r="G5413" s="10">
        <f t="shared" si="3"/>
        <v>0</v>
      </c>
      <c r="H5413" s="11" t="str">
        <f t="shared" si="31"/>
        <v>FEB</v>
      </c>
    </row>
    <row r="5414">
      <c r="A5414" s="7">
        <v>44234.0</v>
      </c>
      <c r="B5414" s="22" t="s">
        <v>40</v>
      </c>
      <c r="C5414" s="23" t="s">
        <v>42</v>
      </c>
      <c r="D5414" s="24" t="s">
        <v>19</v>
      </c>
      <c r="E5414" s="10">
        <f t="shared" si="1"/>
        <v>0</v>
      </c>
      <c r="F5414" s="10">
        <f t="shared" si="2"/>
        <v>0</v>
      </c>
      <c r="G5414" s="10">
        <f t="shared" si="3"/>
        <v>0</v>
      </c>
      <c r="H5414" s="11" t="str">
        <f t="shared" si="31"/>
        <v>FEB</v>
      </c>
    </row>
    <row r="5415">
      <c r="A5415" s="7">
        <v>44234.0</v>
      </c>
      <c r="B5415" s="22" t="s">
        <v>40</v>
      </c>
      <c r="C5415" s="23" t="s">
        <v>42</v>
      </c>
      <c r="D5415" s="24" t="s">
        <v>19</v>
      </c>
      <c r="E5415" s="10">
        <f t="shared" si="1"/>
        <v>0</v>
      </c>
      <c r="F5415" s="10">
        <f t="shared" si="2"/>
        <v>0</v>
      </c>
      <c r="G5415" s="10">
        <f t="shared" si="3"/>
        <v>0</v>
      </c>
      <c r="H5415" s="11" t="str">
        <f t="shared" si="31"/>
        <v>FEB</v>
      </c>
    </row>
    <row r="5416">
      <c r="A5416" s="7">
        <v>44234.0</v>
      </c>
      <c r="B5416" s="22" t="s">
        <v>40</v>
      </c>
      <c r="C5416" s="23" t="s">
        <v>42</v>
      </c>
      <c r="D5416" s="24" t="s">
        <v>19</v>
      </c>
      <c r="E5416" s="10">
        <f t="shared" si="1"/>
        <v>0</v>
      </c>
      <c r="F5416" s="10">
        <f t="shared" si="2"/>
        <v>0</v>
      </c>
      <c r="G5416" s="10">
        <f t="shared" si="3"/>
        <v>0</v>
      </c>
      <c r="H5416" s="11" t="str">
        <f t="shared" si="31"/>
        <v>FEB</v>
      </c>
    </row>
    <row r="5417">
      <c r="A5417" s="17">
        <v>44234.0</v>
      </c>
      <c r="B5417" s="18" t="s">
        <v>40</v>
      </c>
      <c r="C5417" s="19" t="s">
        <v>42</v>
      </c>
      <c r="D5417" s="20" t="s">
        <v>19</v>
      </c>
      <c r="E5417" s="10">
        <f t="shared" si="1"/>
        <v>0</v>
      </c>
      <c r="F5417" s="10">
        <f t="shared" si="2"/>
        <v>0</v>
      </c>
      <c r="G5417" s="10">
        <f t="shared" si="3"/>
        <v>0</v>
      </c>
      <c r="H5417" s="11" t="str">
        <f t="shared" si="31"/>
        <v>FEB</v>
      </c>
    </row>
    <row r="5418">
      <c r="A5418" s="7">
        <v>44234.0</v>
      </c>
      <c r="B5418" s="43" t="s">
        <v>30</v>
      </c>
      <c r="C5418" s="52" t="s">
        <v>42</v>
      </c>
      <c r="D5418" s="28" t="s">
        <v>19</v>
      </c>
      <c r="E5418" s="10">
        <f t="shared" si="1"/>
        <v>0</v>
      </c>
      <c r="F5418" s="10">
        <f t="shared" si="2"/>
        <v>0</v>
      </c>
      <c r="G5418" s="10">
        <f t="shared" si="3"/>
        <v>0</v>
      </c>
      <c r="H5418" s="11" t="str">
        <f t="shared" si="31"/>
        <v>FEB</v>
      </c>
    </row>
    <row r="5419">
      <c r="A5419" s="7">
        <v>44234.0</v>
      </c>
      <c r="B5419" s="43" t="s">
        <v>30</v>
      </c>
      <c r="C5419" s="52" t="s">
        <v>42</v>
      </c>
      <c r="D5419" s="28" t="s">
        <v>19</v>
      </c>
      <c r="E5419" s="10">
        <f t="shared" si="1"/>
        <v>0</v>
      </c>
      <c r="F5419" s="10">
        <f t="shared" si="2"/>
        <v>0</v>
      </c>
      <c r="G5419" s="10">
        <f t="shared" si="3"/>
        <v>0</v>
      </c>
      <c r="H5419" s="11" t="str">
        <f t="shared" si="31"/>
        <v>FEB</v>
      </c>
    </row>
    <row r="5420">
      <c r="A5420" s="60">
        <v>44234.0</v>
      </c>
      <c r="B5420" s="65" t="s">
        <v>45</v>
      </c>
      <c r="C5420" s="52" t="s">
        <v>42</v>
      </c>
      <c r="D5420" s="28" t="s">
        <v>19</v>
      </c>
      <c r="E5420" s="10">
        <f t="shared" si="1"/>
        <v>0</v>
      </c>
      <c r="F5420" s="10">
        <f t="shared" si="2"/>
        <v>0</v>
      </c>
      <c r="G5420" s="10">
        <f t="shared" si="3"/>
        <v>0</v>
      </c>
      <c r="H5420" s="11" t="str">
        <f t="shared" si="31"/>
        <v>FEB</v>
      </c>
    </row>
    <row r="5421">
      <c r="A5421" s="60">
        <v>44234.0</v>
      </c>
      <c r="B5421" s="65" t="s">
        <v>45</v>
      </c>
      <c r="C5421" s="52" t="s">
        <v>42</v>
      </c>
      <c r="D5421" s="28" t="s">
        <v>19</v>
      </c>
      <c r="E5421" s="10">
        <f t="shared" si="1"/>
        <v>0</v>
      </c>
      <c r="F5421" s="10">
        <f t="shared" si="2"/>
        <v>0</v>
      </c>
      <c r="G5421" s="10">
        <f t="shared" si="3"/>
        <v>0</v>
      </c>
      <c r="H5421" s="11" t="str">
        <f t="shared" si="31"/>
        <v>FEB</v>
      </c>
    </row>
    <row r="5422">
      <c r="A5422" s="7">
        <v>44234.0</v>
      </c>
      <c r="B5422" s="22" t="s">
        <v>83</v>
      </c>
      <c r="C5422" s="23" t="s">
        <v>42</v>
      </c>
      <c r="D5422" s="28" t="s">
        <v>19</v>
      </c>
      <c r="E5422" s="10">
        <f t="shared" si="1"/>
        <v>0</v>
      </c>
      <c r="F5422" s="10">
        <f t="shared" si="2"/>
        <v>0</v>
      </c>
      <c r="G5422" s="10">
        <f t="shared" si="3"/>
        <v>0</v>
      </c>
      <c r="H5422" s="11" t="str">
        <f t="shared" si="31"/>
        <v>FEB</v>
      </c>
    </row>
    <row r="5423">
      <c r="A5423" s="60">
        <v>44234.0</v>
      </c>
      <c r="B5423" s="43" t="s">
        <v>22</v>
      </c>
      <c r="C5423" s="52" t="s">
        <v>42</v>
      </c>
      <c r="D5423" s="28" t="s">
        <v>19</v>
      </c>
      <c r="E5423" s="10">
        <f t="shared" si="1"/>
        <v>0</v>
      </c>
      <c r="F5423" s="10">
        <f t="shared" si="2"/>
        <v>0</v>
      </c>
      <c r="G5423" s="10">
        <f t="shared" si="3"/>
        <v>0</v>
      </c>
      <c r="H5423" s="11" t="str">
        <f t="shared" si="31"/>
        <v>FEB</v>
      </c>
    </row>
    <row r="5424">
      <c r="A5424" s="60">
        <v>44234.0</v>
      </c>
      <c r="B5424" s="65" t="s">
        <v>76</v>
      </c>
      <c r="C5424" s="52" t="s">
        <v>42</v>
      </c>
      <c r="D5424" s="28" t="s">
        <v>19</v>
      </c>
      <c r="E5424" s="10">
        <f t="shared" si="1"/>
        <v>0</v>
      </c>
      <c r="F5424" s="10">
        <f t="shared" si="2"/>
        <v>0</v>
      </c>
      <c r="G5424" s="10">
        <f t="shared" si="3"/>
        <v>0</v>
      </c>
      <c r="H5424" s="11" t="str">
        <f t="shared" si="31"/>
        <v>FEB</v>
      </c>
    </row>
    <row r="5425">
      <c r="A5425" s="60">
        <v>44234.0</v>
      </c>
      <c r="B5425" s="65" t="s">
        <v>76</v>
      </c>
      <c r="C5425" s="52" t="s">
        <v>42</v>
      </c>
      <c r="D5425" s="28" t="s">
        <v>19</v>
      </c>
      <c r="E5425" s="10">
        <f t="shared" si="1"/>
        <v>0</v>
      </c>
      <c r="F5425" s="10">
        <f t="shared" si="2"/>
        <v>0</v>
      </c>
      <c r="G5425" s="10">
        <f t="shared" si="3"/>
        <v>0</v>
      </c>
      <c r="H5425" s="11" t="str">
        <f t="shared" si="31"/>
        <v>FEB</v>
      </c>
    </row>
    <row r="5426">
      <c r="A5426" s="60">
        <v>44234.0</v>
      </c>
      <c r="B5426" s="65" t="s">
        <v>76</v>
      </c>
      <c r="C5426" s="52" t="s">
        <v>42</v>
      </c>
      <c r="D5426" s="28" t="s">
        <v>19</v>
      </c>
      <c r="E5426" s="10">
        <f t="shared" si="1"/>
        <v>0</v>
      </c>
      <c r="F5426" s="10">
        <f t="shared" si="2"/>
        <v>0</v>
      </c>
      <c r="G5426" s="10">
        <f t="shared" si="3"/>
        <v>0</v>
      </c>
      <c r="H5426" s="11" t="str">
        <f t="shared" si="31"/>
        <v>FEB</v>
      </c>
    </row>
    <row r="5427">
      <c r="A5427" s="60">
        <v>44234.0</v>
      </c>
      <c r="B5427" s="65" t="s">
        <v>76</v>
      </c>
      <c r="C5427" s="52" t="s">
        <v>42</v>
      </c>
      <c r="D5427" s="28" t="s">
        <v>19</v>
      </c>
      <c r="E5427" s="10">
        <f t="shared" si="1"/>
        <v>0</v>
      </c>
      <c r="F5427" s="10">
        <f t="shared" si="2"/>
        <v>0</v>
      </c>
      <c r="G5427" s="10">
        <f t="shared" si="3"/>
        <v>0</v>
      </c>
      <c r="H5427" s="11" t="str">
        <f t="shared" si="31"/>
        <v>FEB</v>
      </c>
    </row>
    <row r="5428">
      <c r="A5428" s="60">
        <v>44234.0</v>
      </c>
      <c r="B5428" s="65" t="s">
        <v>76</v>
      </c>
      <c r="C5428" s="52" t="s">
        <v>42</v>
      </c>
      <c r="D5428" s="28" t="s">
        <v>19</v>
      </c>
      <c r="E5428" s="10">
        <f t="shared" si="1"/>
        <v>0</v>
      </c>
      <c r="F5428" s="10">
        <f t="shared" si="2"/>
        <v>0</v>
      </c>
      <c r="G5428" s="10">
        <f t="shared" si="3"/>
        <v>0</v>
      </c>
      <c r="H5428" s="11" t="str">
        <f t="shared" si="31"/>
        <v>FEB</v>
      </c>
    </row>
    <row r="5429">
      <c r="A5429" s="60">
        <v>44234.0</v>
      </c>
      <c r="B5429" s="65" t="s">
        <v>76</v>
      </c>
      <c r="C5429" s="52" t="s">
        <v>42</v>
      </c>
      <c r="D5429" s="28" t="s">
        <v>19</v>
      </c>
      <c r="E5429" s="10">
        <f t="shared" si="1"/>
        <v>0</v>
      </c>
      <c r="F5429" s="10">
        <f t="shared" si="2"/>
        <v>0</v>
      </c>
      <c r="G5429" s="10">
        <f t="shared" si="3"/>
        <v>0</v>
      </c>
      <c r="H5429" s="11" t="str">
        <f t="shared" si="31"/>
        <v>FEB</v>
      </c>
    </row>
    <row r="5430">
      <c r="A5430" s="60">
        <v>44234.0</v>
      </c>
      <c r="B5430" s="65" t="s">
        <v>76</v>
      </c>
      <c r="C5430" s="52" t="s">
        <v>42</v>
      </c>
      <c r="D5430" s="28" t="s">
        <v>19</v>
      </c>
      <c r="E5430" s="10">
        <f t="shared" si="1"/>
        <v>0</v>
      </c>
      <c r="F5430" s="10">
        <f t="shared" si="2"/>
        <v>0</v>
      </c>
      <c r="G5430" s="10">
        <f t="shared" si="3"/>
        <v>0</v>
      </c>
      <c r="H5430" s="11" t="str">
        <f t="shared" si="31"/>
        <v>FEB</v>
      </c>
    </row>
    <row r="5431">
      <c r="A5431" s="7">
        <v>44234.0</v>
      </c>
      <c r="B5431" s="9" t="s">
        <v>71</v>
      </c>
      <c r="C5431" s="9" t="s">
        <v>42</v>
      </c>
      <c r="D5431" s="28" t="s">
        <v>19</v>
      </c>
      <c r="E5431" s="10">
        <f t="shared" si="1"/>
        <v>0</v>
      </c>
      <c r="F5431" s="10">
        <f t="shared" si="2"/>
        <v>0</v>
      </c>
      <c r="G5431" s="10">
        <f t="shared" si="3"/>
        <v>0</v>
      </c>
      <c r="H5431" s="11" t="str">
        <f t="shared" si="31"/>
        <v>FEB</v>
      </c>
    </row>
    <row r="5432">
      <c r="A5432" s="7">
        <v>44234.0</v>
      </c>
      <c r="B5432" s="9" t="s">
        <v>71</v>
      </c>
      <c r="C5432" s="9" t="s">
        <v>42</v>
      </c>
      <c r="D5432" s="28" t="s">
        <v>19</v>
      </c>
      <c r="E5432" s="10">
        <f t="shared" si="1"/>
        <v>0</v>
      </c>
      <c r="F5432" s="10">
        <f t="shared" si="2"/>
        <v>0</v>
      </c>
      <c r="G5432" s="10">
        <f t="shared" si="3"/>
        <v>0</v>
      </c>
      <c r="H5432" s="11" t="str">
        <f t="shared" si="31"/>
        <v>FEB</v>
      </c>
    </row>
    <row r="5433">
      <c r="A5433" s="7">
        <v>44234.0</v>
      </c>
      <c r="B5433" s="43" t="s">
        <v>30</v>
      </c>
      <c r="C5433" s="43" t="s">
        <v>18</v>
      </c>
      <c r="D5433" s="28" t="s">
        <v>25</v>
      </c>
      <c r="E5433" s="10">
        <f t="shared" si="1"/>
        <v>0</v>
      </c>
      <c r="F5433" s="10">
        <f t="shared" si="2"/>
        <v>0</v>
      </c>
      <c r="G5433" s="10">
        <f t="shared" si="3"/>
        <v>1</v>
      </c>
      <c r="H5433" s="11" t="str">
        <f t="shared" si="31"/>
        <v>FEB</v>
      </c>
    </row>
    <row r="5434">
      <c r="A5434" s="53">
        <v>44234.0</v>
      </c>
      <c r="B5434" s="54" t="s">
        <v>30</v>
      </c>
      <c r="C5434" s="55" t="s">
        <v>18</v>
      </c>
      <c r="D5434" s="55" t="s">
        <v>25</v>
      </c>
      <c r="E5434" s="10">
        <f t="shared" si="1"/>
        <v>0</v>
      </c>
      <c r="F5434" s="10">
        <f t="shared" si="2"/>
        <v>0</v>
      </c>
      <c r="G5434" s="10">
        <f t="shared" si="3"/>
        <v>1</v>
      </c>
      <c r="H5434" s="11" t="str">
        <f t="shared" si="31"/>
        <v>FEB</v>
      </c>
    </row>
    <row r="5435">
      <c r="A5435" s="53">
        <v>44234.0</v>
      </c>
      <c r="B5435" s="54" t="s">
        <v>30</v>
      </c>
      <c r="C5435" s="55" t="s">
        <v>18</v>
      </c>
      <c r="D5435" s="55" t="s">
        <v>25</v>
      </c>
      <c r="E5435" s="10">
        <f t="shared" si="1"/>
        <v>0</v>
      </c>
      <c r="F5435" s="10">
        <f t="shared" si="2"/>
        <v>0</v>
      </c>
      <c r="G5435" s="10">
        <f t="shared" si="3"/>
        <v>1</v>
      </c>
      <c r="H5435" s="11" t="str">
        <f t="shared" si="31"/>
        <v>FEB</v>
      </c>
    </row>
    <row r="5436">
      <c r="A5436" s="7">
        <v>44234.0</v>
      </c>
      <c r="B5436" s="8" t="s">
        <v>34</v>
      </c>
      <c r="C5436" s="27" t="s">
        <v>42</v>
      </c>
      <c r="D5436" s="28" t="s">
        <v>25</v>
      </c>
      <c r="E5436" s="10">
        <f t="shared" si="1"/>
        <v>0</v>
      </c>
      <c r="F5436" s="10">
        <f t="shared" si="2"/>
        <v>0</v>
      </c>
      <c r="G5436" s="10">
        <f t="shared" si="3"/>
        <v>0</v>
      </c>
      <c r="H5436" s="11" t="str">
        <f t="shared" si="31"/>
        <v>FEB</v>
      </c>
    </row>
    <row r="5437">
      <c r="A5437" s="7">
        <v>44234.0</v>
      </c>
      <c r="B5437" s="8" t="s">
        <v>34</v>
      </c>
      <c r="C5437" s="27" t="s">
        <v>42</v>
      </c>
      <c r="D5437" s="28" t="s">
        <v>25</v>
      </c>
      <c r="E5437" s="10">
        <f t="shared" si="1"/>
        <v>0</v>
      </c>
      <c r="F5437" s="10">
        <f t="shared" si="2"/>
        <v>0</v>
      </c>
      <c r="G5437" s="10">
        <f t="shared" si="3"/>
        <v>0</v>
      </c>
      <c r="H5437" s="11" t="str">
        <f t="shared" si="31"/>
        <v>FEB</v>
      </c>
    </row>
    <row r="5438">
      <c r="A5438" s="7">
        <v>44234.0</v>
      </c>
      <c r="B5438" s="8" t="s">
        <v>34</v>
      </c>
      <c r="C5438" s="27" t="s">
        <v>42</v>
      </c>
      <c r="D5438" s="28" t="s">
        <v>25</v>
      </c>
      <c r="E5438" s="10">
        <f t="shared" si="1"/>
        <v>0</v>
      </c>
      <c r="F5438" s="10">
        <f t="shared" si="2"/>
        <v>0</v>
      </c>
      <c r="G5438" s="10">
        <f t="shared" si="3"/>
        <v>0</v>
      </c>
      <c r="H5438" s="11" t="str">
        <f t="shared" si="31"/>
        <v>FEB</v>
      </c>
    </row>
    <row r="5439">
      <c r="A5439" s="7">
        <v>44234.0</v>
      </c>
      <c r="B5439" s="8" t="s">
        <v>34</v>
      </c>
      <c r="C5439" s="27" t="s">
        <v>42</v>
      </c>
      <c r="D5439" s="28" t="s">
        <v>25</v>
      </c>
      <c r="E5439" s="10">
        <f t="shared" si="1"/>
        <v>0</v>
      </c>
      <c r="F5439" s="10">
        <f t="shared" si="2"/>
        <v>0</v>
      </c>
      <c r="G5439" s="10">
        <f t="shared" si="3"/>
        <v>0</v>
      </c>
      <c r="H5439" s="11" t="str">
        <f t="shared" si="31"/>
        <v>FEB</v>
      </c>
    </row>
    <row r="5440">
      <c r="A5440" s="7">
        <v>44234.0</v>
      </c>
      <c r="B5440" s="8" t="s">
        <v>34</v>
      </c>
      <c r="C5440" s="27" t="s">
        <v>42</v>
      </c>
      <c r="D5440" s="28" t="s">
        <v>25</v>
      </c>
      <c r="E5440" s="10">
        <f t="shared" si="1"/>
        <v>0</v>
      </c>
      <c r="F5440" s="10">
        <f t="shared" si="2"/>
        <v>0</v>
      </c>
      <c r="G5440" s="10">
        <f t="shared" si="3"/>
        <v>0</v>
      </c>
      <c r="H5440" s="11" t="str">
        <f t="shared" si="31"/>
        <v>FEB</v>
      </c>
    </row>
    <row r="5441">
      <c r="A5441" s="7">
        <v>44234.0</v>
      </c>
      <c r="B5441" s="8" t="s">
        <v>37</v>
      </c>
      <c r="C5441" s="27" t="s">
        <v>42</v>
      </c>
      <c r="D5441" s="28" t="s">
        <v>25</v>
      </c>
      <c r="E5441" s="10">
        <f t="shared" si="1"/>
        <v>0</v>
      </c>
      <c r="F5441" s="10">
        <f t="shared" si="2"/>
        <v>0</v>
      </c>
      <c r="G5441" s="10">
        <f t="shared" si="3"/>
        <v>0</v>
      </c>
      <c r="H5441" s="11" t="str">
        <f t="shared" si="31"/>
        <v>FEB</v>
      </c>
    </row>
    <row r="5442">
      <c r="A5442" s="7">
        <v>44234.0</v>
      </c>
      <c r="B5442" s="9" t="s">
        <v>30</v>
      </c>
      <c r="C5442" s="27" t="s">
        <v>18</v>
      </c>
      <c r="D5442" s="28" t="s">
        <v>35</v>
      </c>
      <c r="E5442" s="10">
        <f t="shared" si="1"/>
        <v>0</v>
      </c>
      <c r="F5442" s="10">
        <f t="shared" si="2"/>
        <v>1</v>
      </c>
      <c r="G5442" s="10">
        <f t="shared" si="3"/>
        <v>0</v>
      </c>
      <c r="H5442" s="11" t="str">
        <f t="shared" si="31"/>
        <v>FEB</v>
      </c>
    </row>
    <row r="5443">
      <c r="A5443" s="60">
        <v>44234.0</v>
      </c>
      <c r="B5443" s="43" t="s">
        <v>70</v>
      </c>
      <c r="C5443" s="52" t="s">
        <v>18</v>
      </c>
      <c r="D5443" s="28" t="s">
        <v>35</v>
      </c>
      <c r="E5443" s="10">
        <f t="shared" si="1"/>
        <v>0</v>
      </c>
      <c r="F5443" s="10">
        <f t="shared" si="2"/>
        <v>1</v>
      </c>
      <c r="G5443" s="10">
        <f t="shared" si="3"/>
        <v>0</v>
      </c>
      <c r="H5443" s="11" t="str">
        <f t="shared" si="31"/>
        <v>FEB</v>
      </c>
    </row>
    <row r="5444">
      <c r="A5444" s="7">
        <v>44234.0</v>
      </c>
      <c r="B5444" s="9" t="s">
        <v>34</v>
      </c>
      <c r="C5444" s="28" t="s">
        <v>42</v>
      </c>
      <c r="D5444" s="28" t="s">
        <v>35</v>
      </c>
      <c r="E5444" s="10">
        <f t="shared" si="1"/>
        <v>0</v>
      </c>
      <c r="F5444" s="10">
        <f t="shared" si="2"/>
        <v>0</v>
      </c>
      <c r="G5444" s="10">
        <f t="shared" si="3"/>
        <v>0</v>
      </c>
      <c r="H5444" s="11" t="str">
        <f t="shared" si="31"/>
        <v>FEB</v>
      </c>
    </row>
    <row r="5445">
      <c r="A5445" s="7">
        <v>44235.0</v>
      </c>
      <c r="B5445" s="8" t="s">
        <v>82</v>
      </c>
      <c r="C5445" s="75" t="s">
        <v>18</v>
      </c>
      <c r="D5445" s="44" t="s">
        <v>19</v>
      </c>
      <c r="E5445" s="10">
        <f t="shared" si="1"/>
        <v>1</v>
      </c>
      <c r="F5445" s="10">
        <f t="shared" si="2"/>
        <v>0</v>
      </c>
      <c r="G5445" s="10">
        <f t="shared" si="3"/>
        <v>0</v>
      </c>
      <c r="H5445" s="11" t="str">
        <f t="shared" si="31"/>
        <v>FEB</v>
      </c>
    </row>
    <row r="5446">
      <c r="A5446" s="7">
        <v>44235.0</v>
      </c>
      <c r="B5446" s="8" t="s">
        <v>82</v>
      </c>
      <c r="C5446" s="75" t="s">
        <v>18</v>
      </c>
      <c r="D5446" s="44" t="s">
        <v>19</v>
      </c>
      <c r="E5446" s="10">
        <f t="shared" si="1"/>
        <v>1</v>
      </c>
      <c r="F5446" s="10">
        <f t="shared" si="2"/>
        <v>0</v>
      </c>
      <c r="G5446" s="10">
        <f t="shared" si="3"/>
        <v>0</v>
      </c>
      <c r="H5446" s="11" t="str">
        <f t="shared" si="31"/>
        <v>FEB</v>
      </c>
    </row>
    <row r="5447">
      <c r="A5447" s="7">
        <v>44235.0</v>
      </c>
      <c r="B5447" s="8" t="s">
        <v>82</v>
      </c>
      <c r="C5447" s="75" t="s">
        <v>18</v>
      </c>
      <c r="D5447" s="44" t="s">
        <v>19</v>
      </c>
      <c r="E5447" s="10">
        <f t="shared" si="1"/>
        <v>1</v>
      </c>
      <c r="F5447" s="10">
        <f t="shared" si="2"/>
        <v>0</v>
      </c>
      <c r="G5447" s="10">
        <f t="shared" si="3"/>
        <v>0</v>
      </c>
      <c r="H5447" s="11" t="str">
        <f t="shared" si="31"/>
        <v>FEB</v>
      </c>
    </row>
    <row r="5448">
      <c r="A5448" s="7">
        <v>44235.0</v>
      </c>
      <c r="B5448" s="8" t="s">
        <v>84</v>
      </c>
      <c r="C5448" s="75" t="s">
        <v>18</v>
      </c>
      <c r="D5448" s="44" t="s">
        <v>19</v>
      </c>
      <c r="E5448" s="10">
        <f t="shared" si="1"/>
        <v>1</v>
      </c>
      <c r="F5448" s="10">
        <f t="shared" si="2"/>
        <v>0</v>
      </c>
      <c r="G5448" s="10">
        <f t="shared" si="3"/>
        <v>0</v>
      </c>
      <c r="H5448" s="11" t="str">
        <f t="shared" si="31"/>
        <v>FEB</v>
      </c>
    </row>
    <row r="5449">
      <c r="A5449" s="7">
        <v>44235.0</v>
      </c>
      <c r="B5449" s="8" t="s">
        <v>30</v>
      </c>
      <c r="C5449" s="9" t="s">
        <v>18</v>
      </c>
      <c r="D5449" s="73" t="s">
        <v>35</v>
      </c>
      <c r="E5449" s="10">
        <f t="shared" si="1"/>
        <v>0</v>
      </c>
      <c r="F5449" s="10">
        <f t="shared" si="2"/>
        <v>1</v>
      </c>
      <c r="G5449" s="10">
        <f t="shared" si="3"/>
        <v>0</v>
      </c>
      <c r="H5449" s="11" t="str">
        <f t="shared" si="31"/>
        <v>FEB</v>
      </c>
    </row>
    <row r="5450">
      <c r="A5450" s="7">
        <v>44235.0</v>
      </c>
      <c r="B5450" s="8" t="s">
        <v>30</v>
      </c>
      <c r="C5450" s="9" t="s">
        <v>18</v>
      </c>
      <c r="D5450" s="73" t="s">
        <v>35</v>
      </c>
      <c r="E5450" s="10">
        <f t="shared" si="1"/>
        <v>0</v>
      </c>
      <c r="F5450" s="10">
        <f t="shared" si="2"/>
        <v>1</v>
      </c>
      <c r="G5450" s="10">
        <f t="shared" si="3"/>
        <v>0</v>
      </c>
      <c r="H5450" s="11" t="str">
        <f t="shared" si="31"/>
        <v>FEB</v>
      </c>
    </row>
    <row r="5451">
      <c r="A5451" s="7">
        <v>44235.0</v>
      </c>
      <c r="B5451" s="8" t="s">
        <v>30</v>
      </c>
      <c r="C5451" s="9" t="s">
        <v>18</v>
      </c>
      <c r="D5451" s="73" t="s">
        <v>19</v>
      </c>
      <c r="E5451" s="10">
        <f t="shared" si="1"/>
        <v>1</v>
      </c>
      <c r="F5451" s="10">
        <f t="shared" si="2"/>
        <v>0</v>
      </c>
      <c r="G5451" s="10">
        <f t="shared" si="3"/>
        <v>0</v>
      </c>
      <c r="H5451" s="11" t="str">
        <f t="shared" si="31"/>
        <v>FEB</v>
      </c>
    </row>
    <row r="5452">
      <c r="A5452" s="7">
        <v>44235.0</v>
      </c>
      <c r="B5452" s="8" t="s">
        <v>71</v>
      </c>
      <c r="C5452" s="9" t="s">
        <v>18</v>
      </c>
      <c r="D5452" s="8" t="s">
        <v>19</v>
      </c>
      <c r="E5452" s="10">
        <f t="shared" si="1"/>
        <v>1</v>
      </c>
      <c r="F5452" s="10">
        <f t="shared" si="2"/>
        <v>0</v>
      </c>
      <c r="G5452" s="10">
        <f t="shared" si="3"/>
        <v>0</v>
      </c>
      <c r="H5452" s="11" t="str">
        <f t="shared" si="31"/>
        <v>FEB</v>
      </c>
    </row>
    <row r="5453">
      <c r="A5453" s="7">
        <v>44235.0</v>
      </c>
      <c r="B5453" s="8" t="s">
        <v>71</v>
      </c>
      <c r="C5453" s="9" t="s">
        <v>42</v>
      </c>
      <c r="D5453" s="8" t="s">
        <v>19</v>
      </c>
      <c r="E5453" s="10">
        <f t="shared" si="1"/>
        <v>0</v>
      </c>
      <c r="F5453" s="10">
        <f t="shared" si="2"/>
        <v>0</v>
      </c>
      <c r="G5453" s="10">
        <f t="shared" si="3"/>
        <v>0</v>
      </c>
      <c r="H5453" s="11" t="str">
        <f t="shared" si="31"/>
        <v>FEB</v>
      </c>
    </row>
    <row r="5454">
      <c r="A5454" s="7">
        <v>44235.0</v>
      </c>
      <c r="B5454" s="8" t="s">
        <v>71</v>
      </c>
      <c r="C5454" s="9" t="s">
        <v>42</v>
      </c>
      <c r="D5454" s="8" t="s">
        <v>19</v>
      </c>
      <c r="E5454" s="10">
        <f t="shared" si="1"/>
        <v>0</v>
      </c>
      <c r="F5454" s="10">
        <f t="shared" si="2"/>
        <v>0</v>
      </c>
      <c r="G5454" s="10">
        <f t="shared" si="3"/>
        <v>0</v>
      </c>
      <c r="H5454" s="11" t="str">
        <f t="shared" si="31"/>
        <v>FEB</v>
      </c>
    </row>
    <row r="5455">
      <c r="A5455" s="7">
        <v>44235.0</v>
      </c>
      <c r="B5455" s="8" t="s">
        <v>71</v>
      </c>
      <c r="C5455" s="9" t="s">
        <v>42</v>
      </c>
      <c r="D5455" s="8" t="s">
        <v>19</v>
      </c>
      <c r="E5455" s="10">
        <f t="shared" si="1"/>
        <v>0</v>
      </c>
      <c r="F5455" s="10">
        <f t="shared" si="2"/>
        <v>0</v>
      </c>
      <c r="G5455" s="10">
        <f t="shared" si="3"/>
        <v>0</v>
      </c>
      <c r="H5455" s="11" t="str">
        <f t="shared" si="31"/>
        <v>FEB</v>
      </c>
    </row>
    <row r="5456">
      <c r="A5456" s="7">
        <v>44235.0</v>
      </c>
      <c r="B5456" s="8" t="s">
        <v>30</v>
      </c>
      <c r="C5456" s="9" t="s">
        <v>18</v>
      </c>
      <c r="D5456" s="8" t="s">
        <v>19</v>
      </c>
      <c r="E5456" s="10">
        <f t="shared" si="1"/>
        <v>1</v>
      </c>
      <c r="F5456" s="10">
        <f t="shared" si="2"/>
        <v>0</v>
      </c>
      <c r="G5456" s="10">
        <f t="shared" si="3"/>
        <v>0</v>
      </c>
      <c r="H5456" s="11" t="str">
        <f t="shared" si="31"/>
        <v>FEB</v>
      </c>
    </row>
    <row r="5457">
      <c r="A5457" s="7">
        <v>44235.0</v>
      </c>
      <c r="B5457" s="8" t="s">
        <v>30</v>
      </c>
      <c r="C5457" s="80" t="s">
        <v>42</v>
      </c>
      <c r="D5457" s="8" t="s">
        <v>19</v>
      </c>
      <c r="E5457" s="10">
        <f t="shared" si="1"/>
        <v>0</v>
      </c>
      <c r="F5457" s="10">
        <f t="shared" si="2"/>
        <v>0</v>
      </c>
      <c r="G5457" s="10">
        <f t="shared" si="3"/>
        <v>0</v>
      </c>
      <c r="H5457" s="11" t="str">
        <f t="shared" si="31"/>
        <v>FEB</v>
      </c>
    </row>
    <row r="5458">
      <c r="A5458" s="7">
        <v>44235.0</v>
      </c>
      <c r="B5458" s="8" t="s">
        <v>22</v>
      </c>
      <c r="C5458" s="9" t="s">
        <v>18</v>
      </c>
      <c r="D5458" s="8" t="s">
        <v>19</v>
      </c>
      <c r="E5458" s="10">
        <f t="shared" si="1"/>
        <v>1</v>
      </c>
      <c r="F5458" s="10">
        <f t="shared" si="2"/>
        <v>0</v>
      </c>
      <c r="G5458" s="10">
        <f t="shared" si="3"/>
        <v>0</v>
      </c>
      <c r="H5458" s="11" t="str">
        <f t="shared" si="31"/>
        <v>FEB</v>
      </c>
    </row>
    <row r="5459">
      <c r="A5459" s="7">
        <v>44235.0</v>
      </c>
      <c r="B5459" s="8" t="s">
        <v>22</v>
      </c>
      <c r="C5459" s="9" t="s">
        <v>42</v>
      </c>
      <c r="D5459" s="8" t="s">
        <v>19</v>
      </c>
      <c r="E5459" s="10">
        <f t="shared" si="1"/>
        <v>0</v>
      </c>
      <c r="F5459" s="10">
        <f t="shared" si="2"/>
        <v>0</v>
      </c>
      <c r="G5459" s="10">
        <f t="shared" si="3"/>
        <v>0</v>
      </c>
      <c r="H5459" s="11" t="str">
        <f t="shared" si="31"/>
        <v>FEB</v>
      </c>
    </row>
    <row r="5460">
      <c r="A5460" s="7">
        <v>44235.0</v>
      </c>
      <c r="B5460" s="8" t="s">
        <v>22</v>
      </c>
      <c r="C5460" s="9" t="s">
        <v>18</v>
      </c>
      <c r="D5460" s="8" t="s">
        <v>19</v>
      </c>
      <c r="E5460" s="10">
        <f t="shared" si="1"/>
        <v>1</v>
      </c>
      <c r="F5460" s="10">
        <f t="shared" si="2"/>
        <v>0</v>
      </c>
      <c r="G5460" s="10">
        <f t="shared" si="3"/>
        <v>0</v>
      </c>
      <c r="H5460" s="11" t="str">
        <f t="shared" si="31"/>
        <v>FEB</v>
      </c>
    </row>
    <row r="5461">
      <c r="A5461" s="7">
        <v>44235.0</v>
      </c>
      <c r="B5461" s="8" t="s">
        <v>30</v>
      </c>
      <c r="C5461" s="9" t="s">
        <v>18</v>
      </c>
      <c r="D5461" s="8" t="s">
        <v>25</v>
      </c>
      <c r="E5461" s="10">
        <f t="shared" si="1"/>
        <v>0</v>
      </c>
      <c r="F5461" s="10">
        <f t="shared" si="2"/>
        <v>0</v>
      </c>
      <c r="G5461" s="10">
        <f t="shared" si="3"/>
        <v>1</v>
      </c>
      <c r="H5461" s="11" t="str">
        <f t="shared" si="31"/>
        <v>FEB</v>
      </c>
    </row>
    <row r="5462">
      <c r="A5462" s="82">
        <v>44235.0</v>
      </c>
      <c r="B5462" s="83" t="s">
        <v>30</v>
      </c>
      <c r="C5462" s="49" t="s">
        <v>18</v>
      </c>
      <c r="D5462" s="48" t="s">
        <v>35</v>
      </c>
      <c r="E5462" s="10">
        <f t="shared" si="1"/>
        <v>0</v>
      </c>
      <c r="F5462" s="10">
        <f t="shared" si="2"/>
        <v>1</v>
      </c>
      <c r="G5462" s="10">
        <f t="shared" si="3"/>
        <v>0</v>
      </c>
      <c r="H5462" s="11" t="str">
        <f t="shared" si="31"/>
        <v>FEB</v>
      </c>
    </row>
    <row r="5463">
      <c r="A5463" s="82">
        <v>44235.0</v>
      </c>
      <c r="B5463" s="83" t="s">
        <v>30</v>
      </c>
      <c r="C5463" s="49" t="s">
        <v>18</v>
      </c>
      <c r="D5463" s="48" t="s">
        <v>35</v>
      </c>
      <c r="E5463" s="10">
        <f t="shared" si="1"/>
        <v>0</v>
      </c>
      <c r="F5463" s="10">
        <f t="shared" si="2"/>
        <v>1</v>
      </c>
      <c r="G5463" s="10">
        <f t="shared" si="3"/>
        <v>0</v>
      </c>
      <c r="H5463" s="11" t="str">
        <f t="shared" si="31"/>
        <v>FEB</v>
      </c>
    </row>
    <row r="5464">
      <c r="A5464" s="7">
        <v>44235.0</v>
      </c>
      <c r="B5464" s="8" t="s">
        <v>43</v>
      </c>
      <c r="C5464" s="40" t="s">
        <v>18</v>
      </c>
      <c r="D5464" s="9" t="s">
        <v>35</v>
      </c>
      <c r="E5464" s="10">
        <f t="shared" si="1"/>
        <v>0</v>
      </c>
      <c r="F5464" s="10">
        <f t="shared" si="2"/>
        <v>1</v>
      </c>
      <c r="G5464" s="10">
        <f t="shared" si="3"/>
        <v>0</v>
      </c>
      <c r="H5464" s="11" t="str">
        <f t="shared" si="31"/>
        <v>FEB</v>
      </c>
    </row>
    <row r="5465">
      <c r="A5465" s="7">
        <v>44235.0</v>
      </c>
      <c r="B5465" s="8" t="s">
        <v>40</v>
      </c>
      <c r="C5465" s="40" t="s">
        <v>18</v>
      </c>
      <c r="D5465" s="9" t="s">
        <v>19</v>
      </c>
      <c r="E5465" s="10">
        <f t="shared" si="1"/>
        <v>1</v>
      </c>
      <c r="F5465" s="10">
        <f t="shared" si="2"/>
        <v>0</v>
      </c>
      <c r="G5465" s="10">
        <f t="shared" si="3"/>
        <v>0</v>
      </c>
      <c r="H5465" s="11" t="str">
        <f t="shared" si="31"/>
        <v>FEB</v>
      </c>
    </row>
    <row r="5466">
      <c r="A5466" s="7">
        <v>44235.0</v>
      </c>
      <c r="B5466" s="8" t="s">
        <v>40</v>
      </c>
      <c r="C5466" s="40" t="s">
        <v>18</v>
      </c>
      <c r="D5466" s="9" t="s">
        <v>19</v>
      </c>
      <c r="E5466" s="10">
        <f t="shared" si="1"/>
        <v>1</v>
      </c>
      <c r="F5466" s="10">
        <f t="shared" si="2"/>
        <v>0</v>
      </c>
      <c r="G5466" s="10">
        <f t="shared" si="3"/>
        <v>0</v>
      </c>
      <c r="H5466" s="11" t="str">
        <f t="shared" si="31"/>
        <v>FEB</v>
      </c>
    </row>
    <row r="5467">
      <c r="A5467" s="7">
        <v>44235.0</v>
      </c>
      <c r="B5467" s="8" t="s">
        <v>17</v>
      </c>
      <c r="C5467" s="9" t="s">
        <v>18</v>
      </c>
      <c r="D5467" s="28" t="s">
        <v>19</v>
      </c>
      <c r="E5467" s="10">
        <f t="shared" si="1"/>
        <v>1</v>
      </c>
      <c r="F5467" s="10">
        <f t="shared" si="2"/>
        <v>0</v>
      </c>
      <c r="G5467" s="10">
        <f t="shared" si="3"/>
        <v>0</v>
      </c>
      <c r="H5467" s="11" t="str">
        <f t="shared" si="31"/>
        <v>FEB</v>
      </c>
    </row>
    <row r="5468">
      <c r="A5468" s="7">
        <v>44235.0</v>
      </c>
      <c r="B5468" s="9" t="s">
        <v>71</v>
      </c>
      <c r="C5468" s="9" t="s">
        <v>18</v>
      </c>
      <c r="D5468" s="28" t="s">
        <v>19</v>
      </c>
      <c r="E5468" s="10">
        <f t="shared" si="1"/>
        <v>1</v>
      </c>
      <c r="F5468" s="10">
        <f t="shared" si="2"/>
        <v>0</v>
      </c>
      <c r="G5468" s="10">
        <f t="shared" si="3"/>
        <v>0</v>
      </c>
      <c r="H5468" s="11" t="str">
        <f t="shared" si="31"/>
        <v>FEB</v>
      </c>
    </row>
    <row r="5469">
      <c r="A5469" s="7">
        <v>44235.0</v>
      </c>
      <c r="B5469" s="8" t="s">
        <v>30</v>
      </c>
      <c r="C5469" s="9" t="s">
        <v>42</v>
      </c>
      <c r="D5469" s="28" t="s">
        <v>19</v>
      </c>
      <c r="E5469" s="10">
        <f t="shared" si="1"/>
        <v>0</v>
      </c>
      <c r="F5469" s="10">
        <f t="shared" si="2"/>
        <v>0</v>
      </c>
      <c r="G5469" s="10">
        <f t="shared" si="3"/>
        <v>0</v>
      </c>
      <c r="H5469" s="11" t="str">
        <f t="shared" si="31"/>
        <v>FEB</v>
      </c>
    </row>
    <row r="5470">
      <c r="A5470" s="7">
        <v>44235.0</v>
      </c>
      <c r="B5470" s="9" t="s">
        <v>71</v>
      </c>
      <c r="C5470" s="9" t="s">
        <v>42</v>
      </c>
      <c r="D5470" s="28" t="s">
        <v>19</v>
      </c>
      <c r="E5470" s="10">
        <f t="shared" si="1"/>
        <v>0</v>
      </c>
      <c r="F5470" s="10">
        <f t="shared" si="2"/>
        <v>0</v>
      </c>
      <c r="G5470" s="10">
        <f t="shared" si="3"/>
        <v>0</v>
      </c>
      <c r="H5470" s="11" t="str">
        <f t="shared" si="31"/>
        <v>FEB</v>
      </c>
    </row>
    <row r="5471">
      <c r="A5471" s="7">
        <v>44235.0</v>
      </c>
      <c r="B5471" s="9" t="s">
        <v>71</v>
      </c>
      <c r="C5471" s="9" t="s">
        <v>42</v>
      </c>
      <c r="D5471" s="28" t="s">
        <v>19</v>
      </c>
      <c r="E5471" s="10">
        <f t="shared" si="1"/>
        <v>0</v>
      </c>
      <c r="F5471" s="10">
        <f t="shared" si="2"/>
        <v>0</v>
      </c>
      <c r="G5471" s="10">
        <f t="shared" si="3"/>
        <v>0</v>
      </c>
      <c r="H5471" s="11" t="str">
        <f t="shared" si="31"/>
        <v>FEB</v>
      </c>
    </row>
    <row r="5472">
      <c r="A5472" s="7">
        <v>44235.0</v>
      </c>
      <c r="B5472" s="9" t="s">
        <v>71</v>
      </c>
      <c r="C5472" s="9" t="s">
        <v>42</v>
      </c>
      <c r="D5472" s="28" t="s">
        <v>19</v>
      </c>
      <c r="E5472" s="10">
        <f t="shared" si="1"/>
        <v>0</v>
      </c>
      <c r="F5472" s="10">
        <f t="shared" si="2"/>
        <v>0</v>
      </c>
      <c r="G5472" s="10">
        <f t="shared" si="3"/>
        <v>0</v>
      </c>
      <c r="H5472" s="11" t="str">
        <f t="shared" si="31"/>
        <v>FEB</v>
      </c>
    </row>
    <row r="5473">
      <c r="A5473" s="7">
        <v>44235.0</v>
      </c>
      <c r="B5473" s="9" t="s">
        <v>71</v>
      </c>
      <c r="C5473" s="9" t="s">
        <v>42</v>
      </c>
      <c r="D5473" s="28" t="s">
        <v>19</v>
      </c>
      <c r="E5473" s="10">
        <f t="shared" si="1"/>
        <v>0</v>
      </c>
      <c r="F5473" s="10">
        <f t="shared" si="2"/>
        <v>0</v>
      </c>
      <c r="G5473" s="10">
        <f t="shared" si="3"/>
        <v>0</v>
      </c>
      <c r="H5473" s="11" t="str">
        <f t="shared" si="31"/>
        <v>FEB</v>
      </c>
    </row>
    <row r="5474">
      <c r="A5474" s="7">
        <v>44235.0</v>
      </c>
      <c r="B5474" s="9" t="s">
        <v>71</v>
      </c>
      <c r="C5474" s="9" t="s">
        <v>42</v>
      </c>
      <c r="D5474" s="28" t="s">
        <v>19</v>
      </c>
      <c r="E5474" s="10">
        <f t="shared" si="1"/>
        <v>0</v>
      </c>
      <c r="F5474" s="10">
        <f t="shared" si="2"/>
        <v>0</v>
      </c>
      <c r="G5474" s="10">
        <f t="shared" si="3"/>
        <v>0</v>
      </c>
      <c r="H5474" s="11" t="str">
        <f t="shared" si="31"/>
        <v>FEB</v>
      </c>
    </row>
    <row r="5475">
      <c r="A5475" s="7">
        <v>44235.0</v>
      </c>
      <c r="B5475" s="9" t="s">
        <v>71</v>
      </c>
      <c r="C5475" s="9" t="s">
        <v>42</v>
      </c>
      <c r="D5475" s="28" t="s">
        <v>19</v>
      </c>
      <c r="E5475" s="10">
        <f t="shared" si="1"/>
        <v>0</v>
      </c>
      <c r="F5475" s="10">
        <f t="shared" si="2"/>
        <v>0</v>
      </c>
      <c r="G5475" s="10">
        <f t="shared" si="3"/>
        <v>0</v>
      </c>
      <c r="H5475" s="11" t="str">
        <f t="shared" si="31"/>
        <v>FEB</v>
      </c>
    </row>
    <row r="5476">
      <c r="A5476" s="7">
        <v>44235.0</v>
      </c>
      <c r="B5476" s="22" t="s">
        <v>37</v>
      </c>
      <c r="C5476" s="23" t="s">
        <v>18</v>
      </c>
      <c r="D5476" s="24" t="s">
        <v>19</v>
      </c>
      <c r="E5476" s="10">
        <f t="shared" si="1"/>
        <v>1</v>
      </c>
      <c r="F5476" s="10">
        <f t="shared" si="2"/>
        <v>0</v>
      </c>
      <c r="G5476" s="10">
        <f t="shared" si="3"/>
        <v>0</v>
      </c>
      <c r="H5476" s="11" t="str">
        <f t="shared" si="31"/>
        <v>FEB</v>
      </c>
    </row>
    <row r="5477">
      <c r="A5477" s="60">
        <v>44235.0</v>
      </c>
      <c r="B5477" s="45" t="s">
        <v>68</v>
      </c>
      <c r="C5477" s="45" t="s">
        <v>18</v>
      </c>
      <c r="D5477" s="28" t="s">
        <v>19</v>
      </c>
      <c r="E5477" s="10">
        <f t="shared" si="1"/>
        <v>1</v>
      </c>
      <c r="F5477" s="10">
        <f t="shared" si="2"/>
        <v>0</v>
      </c>
      <c r="G5477" s="10">
        <f t="shared" si="3"/>
        <v>0</v>
      </c>
      <c r="H5477" s="11" t="str">
        <f t="shared" si="31"/>
        <v>FEB</v>
      </c>
    </row>
    <row r="5478">
      <c r="A5478" s="60">
        <v>44235.0</v>
      </c>
      <c r="B5478" s="45" t="s">
        <v>68</v>
      </c>
      <c r="C5478" s="45" t="s">
        <v>18</v>
      </c>
      <c r="D5478" s="28" t="s">
        <v>19</v>
      </c>
      <c r="E5478" s="10">
        <f t="shared" si="1"/>
        <v>1</v>
      </c>
      <c r="F5478" s="10">
        <f t="shared" si="2"/>
        <v>0</v>
      </c>
      <c r="G5478" s="10">
        <f t="shared" si="3"/>
        <v>0</v>
      </c>
      <c r="H5478" s="11" t="str">
        <f t="shared" si="31"/>
        <v>FEB</v>
      </c>
    </row>
    <row r="5479">
      <c r="A5479" s="7">
        <v>44235.0</v>
      </c>
      <c r="B5479" s="22" t="s">
        <v>99</v>
      </c>
      <c r="C5479" s="23" t="s">
        <v>18</v>
      </c>
      <c r="D5479" s="24" t="s">
        <v>19</v>
      </c>
      <c r="E5479" s="10">
        <f t="shared" si="1"/>
        <v>1</v>
      </c>
      <c r="F5479" s="10">
        <f t="shared" si="2"/>
        <v>0</v>
      </c>
      <c r="G5479" s="10">
        <f t="shared" si="3"/>
        <v>0</v>
      </c>
      <c r="H5479" s="11" t="str">
        <f t="shared" si="31"/>
        <v>FEB</v>
      </c>
    </row>
    <row r="5480">
      <c r="A5480" s="7">
        <v>44235.0</v>
      </c>
      <c r="B5480" s="24" t="s">
        <v>80</v>
      </c>
      <c r="C5480" s="23" t="s">
        <v>18</v>
      </c>
      <c r="D5480" s="24" t="s">
        <v>19</v>
      </c>
      <c r="E5480" s="10">
        <f t="shared" si="1"/>
        <v>1</v>
      </c>
      <c r="F5480" s="10">
        <f t="shared" si="2"/>
        <v>0</v>
      </c>
      <c r="G5480" s="10">
        <f t="shared" si="3"/>
        <v>0</v>
      </c>
      <c r="H5480" s="11" t="str">
        <f t="shared" si="31"/>
        <v>FEB</v>
      </c>
    </row>
    <row r="5481">
      <c r="A5481" s="7">
        <v>44235.0</v>
      </c>
      <c r="B5481" s="22" t="s">
        <v>99</v>
      </c>
      <c r="C5481" s="23" t="s">
        <v>42</v>
      </c>
      <c r="D5481" s="24" t="s">
        <v>19</v>
      </c>
      <c r="E5481" s="10">
        <f t="shared" si="1"/>
        <v>0</v>
      </c>
      <c r="F5481" s="10">
        <f t="shared" si="2"/>
        <v>0</v>
      </c>
      <c r="G5481" s="10">
        <f t="shared" si="3"/>
        <v>0</v>
      </c>
      <c r="H5481" s="11" t="str">
        <f t="shared" si="31"/>
        <v>FEB</v>
      </c>
    </row>
    <row r="5482">
      <c r="A5482" s="7">
        <v>44235.0</v>
      </c>
      <c r="B5482" s="24" t="s">
        <v>80</v>
      </c>
      <c r="C5482" s="23" t="s">
        <v>42</v>
      </c>
      <c r="D5482" s="24" t="s">
        <v>19</v>
      </c>
      <c r="E5482" s="10">
        <f t="shared" si="1"/>
        <v>0</v>
      </c>
      <c r="F5482" s="10">
        <f t="shared" si="2"/>
        <v>0</v>
      </c>
      <c r="G5482" s="10">
        <f t="shared" si="3"/>
        <v>0</v>
      </c>
      <c r="H5482" s="11" t="str">
        <f t="shared" si="31"/>
        <v>FEB</v>
      </c>
    </row>
    <row r="5483">
      <c r="A5483" s="7">
        <v>44235.0</v>
      </c>
      <c r="B5483" s="22" t="s">
        <v>99</v>
      </c>
      <c r="C5483" s="23" t="s">
        <v>18</v>
      </c>
      <c r="D5483" s="24" t="s">
        <v>66</v>
      </c>
      <c r="E5483" s="10">
        <f t="shared" si="1"/>
        <v>0</v>
      </c>
      <c r="F5483" s="10">
        <f t="shared" si="2"/>
        <v>0</v>
      </c>
      <c r="G5483" s="10">
        <f t="shared" si="3"/>
        <v>0</v>
      </c>
      <c r="H5483" s="11" t="str">
        <f t="shared" si="31"/>
        <v>FEB</v>
      </c>
    </row>
    <row r="5484">
      <c r="A5484" s="7">
        <v>44235.0</v>
      </c>
      <c r="B5484" s="9" t="s">
        <v>71</v>
      </c>
      <c r="C5484" s="9" t="s">
        <v>42</v>
      </c>
      <c r="D5484" s="28" t="s">
        <v>25</v>
      </c>
      <c r="E5484" s="10">
        <f t="shared" si="1"/>
        <v>0</v>
      </c>
      <c r="F5484" s="10">
        <f t="shared" si="2"/>
        <v>0</v>
      </c>
      <c r="G5484" s="10">
        <f t="shared" si="3"/>
        <v>0</v>
      </c>
      <c r="H5484" s="11" t="str">
        <f t="shared" si="31"/>
        <v>FEB</v>
      </c>
    </row>
    <row r="5485">
      <c r="A5485" s="7">
        <v>44235.0</v>
      </c>
      <c r="B5485" s="9" t="s">
        <v>71</v>
      </c>
      <c r="C5485" s="9" t="s">
        <v>42</v>
      </c>
      <c r="D5485" s="28" t="s">
        <v>25</v>
      </c>
      <c r="E5485" s="10">
        <f t="shared" si="1"/>
        <v>0</v>
      </c>
      <c r="F5485" s="10">
        <f t="shared" si="2"/>
        <v>0</v>
      </c>
      <c r="G5485" s="10">
        <f t="shared" si="3"/>
        <v>0</v>
      </c>
      <c r="H5485" s="11" t="str">
        <f t="shared" si="31"/>
        <v>FEB</v>
      </c>
    </row>
    <row r="5486">
      <c r="A5486" s="7">
        <v>44235.0</v>
      </c>
      <c r="B5486" s="9" t="s">
        <v>71</v>
      </c>
      <c r="C5486" s="9" t="s">
        <v>42</v>
      </c>
      <c r="D5486" s="28" t="s">
        <v>25</v>
      </c>
      <c r="E5486" s="10">
        <f t="shared" si="1"/>
        <v>0</v>
      </c>
      <c r="F5486" s="10">
        <f t="shared" si="2"/>
        <v>0</v>
      </c>
      <c r="G5486" s="10">
        <f t="shared" si="3"/>
        <v>0</v>
      </c>
      <c r="H5486" s="11" t="str">
        <f t="shared" si="31"/>
        <v>FEB</v>
      </c>
    </row>
    <row r="5487">
      <c r="A5487" s="7">
        <v>44236.0</v>
      </c>
      <c r="B5487" s="8" t="s">
        <v>30</v>
      </c>
      <c r="C5487" s="9" t="s">
        <v>18</v>
      </c>
      <c r="D5487" s="43" t="s">
        <v>19</v>
      </c>
      <c r="E5487" s="10">
        <f t="shared" si="1"/>
        <v>1</v>
      </c>
      <c r="F5487" s="10">
        <f t="shared" si="2"/>
        <v>0</v>
      </c>
      <c r="G5487" s="10">
        <f t="shared" si="3"/>
        <v>0</v>
      </c>
      <c r="H5487" s="11" t="str">
        <f t="shared" si="31"/>
        <v>FEB</v>
      </c>
    </row>
    <row r="5488">
      <c r="A5488" s="7">
        <v>44236.0</v>
      </c>
      <c r="B5488" s="8" t="s">
        <v>30</v>
      </c>
      <c r="C5488" s="9" t="s">
        <v>18</v>
      </c>
      <c r="D5488" s="43" t="s">
        <v>35</v>
      </c>
      <c r="E5488" s="10">
        <f t="shared" si="1"/>
        <v>0</v>
      </c>
      <c r="F5488" s="10">
        <f t="shared" si="2"/>
        <v>1</v>
      </c>
      <c r="G5488" s="10">
        <f t="shared" si="3"/>
        <v>0</v>
      </c>
      <c r="H5488" s="11" t="str">
        <f t="shared" si="31"/>
        <v>FEB</v>
      </c>
    </row>
    <row r="5489">
      <c r="A5489" s="7">
        <v>44236.0</v>
      </c>
      <c r="B5489" s="8" t="s">
        <v>37</v>
      </c>
      <c r="C5489" s="9" t="s">
        <v>18</v>
      </c>
      <c r="D5489" s="45" t="s">
        <v>19</v>
      </c>
      <c r="E5489" s="10">
        <f t="shared" si="1"/>
        <v>1</v>
      </c>
      <c r="F5489" s="10">
        <f t="shared" si="2"/>
        <v>0</v>
      </c>
      <c r="G5489" s="10">
        <f t="shared" si="3"/>
        <v>0</v>
      </c>
      <c r="H5489" s="11" t="str">
        <f t="shared" si="31"/>
        <v>FEB</v>
      </c>
    </row>
    <row r="5490">
      <c r="A5490" s="71">
        <v>44236.0</v>
      </c>
      <c r="B5490" s="72" t="s">
        <v>30</v>
      </c>
      <c r="C5490" s="73" t="s">
        <v>18</v>
      </c>
      <c r="D5490" s="72" t="s">
        <v>19</v>
      </c>
      <c r="E5490" s="10">
        <f t="shared" si="1"/>
        <v>1</v>
      </c>
      <c r="F5490" s="10">
        <f t="shared" si="2"/>
        <v>0</v>
      </c>
      <c r="G5490" s="10">
        <f t="shared" si="3"/>
        <v>0</v>
      </c>
      <c r="H5490" s="11" t="str">
        <f t="shared" si="31"/>
        <v>FEB</v>
      </c>
    </row>
    <row r="5491">
      <c r="A5491" s="7">
        <v>44236.0</v>
      </c>
      <c r="B5491" s="8" t="s">
        <v>30</v>
      </c>
      <c r="C5491" s="9" t="s">
        <v>18</v>
      </c>
      <c r="D5491" s="8" t="s">
        <v>19</v>
      </c>
      <c r="E5491" s="10">
        <f t="shared" si="1"/>
        <v>1</v>
      </c>
      <c r="F5491" s="10">
        <f t="shared" si="2"/>
        <v>0</v>
      </c>
      <c r="G5491" s="10">
        <f t="shared" si="3"/>
        <v>0</v>
      </c>
      <c r="H5491" s="11" t="str">
        <f t="shared" si="31"/>
        <v>FEB</v>
      </c>
    </row>
    <row r="5492">
      <c r="A5492" s="7">
        <v>44236.0</v>
      </c>
      <c r="B5492" s="8" t="s">
        <v>30</v>
      </c>
      <c r="C5492" s="9" t="s">
        <v>18</v>
      </c>
      <c r="D5492" s="8" t="s">
        <v>19</v>
      </c>
      <c r="E5492" s="10">
        <f t="shared" si="1"/>
        <v>1</v>
      </c>
      <c r="F5492" s="10">
        <f t="shared" si="2"/>
        <v>0</v>
      </c>
      <c r="G5492" s="10">
        <f t="shared" si="3"/>
        <v>0</v>
      </c>
      <c r="H5492" s="11" t="str">
        <f t="shared" si="31"/>
        <v>FEB</v>
      </c>
    </row>
    <row r="5493">
      <c r="A5493" s="7">
        <v>44236.0</v>
      </c>
      <c r="B5493" s="8" t="s">
        <v>22</v>
      </c>
      <c r="C5493" s="9" t="s">
        <v>42</v>
      </c>
      <c r="D5493" s="8" t="s">
        <v>19</v>
      </c>
      <c r="E5493" s="10">
        <f t="shared" si="1"/>
        <v>0</v>
      </c>
      <c r="F5493" s="10">
        <f t="shared" si="2"/>
        <v>0</v>
      </c>
      <c r="G5493" s="10">
        <f t="shared" si="3"/>
        <v>0</v>
      </c>
      <c r="H5493" s="11" t="str">
        <f t="shared" si="31"/>
        <v>FEB</v>
      </c>
    </row>
    <row r="5494">
      <c r="A5494" s="7">
        <v>44236.0</v>
      </c>
      <c r="B5494" s="9" t="s">
        <v>37</v>
      </c>
      <c r="C5494" s="40" t="s">
        <v>18</v>
      </c>
      <c r="D5494" s="9" t="s">
        <v>19</v>
      </c>
      <c r="E5494" s="10">
        <f t="shared" si="1"/>
        <v>1</v>
      </c>
      <c r="F5494" s="10">
        <f t="shared" si="2"/>
        <v>0</v>
      </c>
      <c r="G5494" s="10">
        <f t="shared" si="3"/>
        <v>0</v>
      </c>
      <c r="H5494" s="11" t="str">
        <f t="shared" si="31"/>
        <v>FEB</v>
      </c>
    </row>
    <row r="5495">
      <c r="A5495" s="7">
        <v>44236.0</v>
      </c>
      <c r="B5495" s="8" t="s">
        <v>43</v>
      </c>
      <c r="C5495" s="40" t="s">
        <v>18</v>
      </c>
      <c r="D5495" s="9" t="s">
        <v>19</v>
      </c>
      <c r="E5495" s="10">
        <f t="shared" si="1"/>
        <v>1</v>
      </c>
      <c r="F5495" s="10">
        <f t="shared" si="2"/>
        <v>0</v>
      </c>
      <c r="G5495" s="10">
        <f t="shared" si="3"/>
        <v>0</v>
      </c>
      <c r="H5495" s="11" t="str">
        <f t="shared" si="31"/>
        <v>FEB</v>
      </c>
    </row>
    <row r="5496">
      <c r="A5496" s="7">
        <v>44236.0</v>
      </c>
      <c r="B5496" s="8" t="s">
        <v>40</v>
      </c>
      <c r="C5496" s="40" t="s">
        <v>18</v>
      </c>
      <c r="D5496" s="9" t="s">
        <v>35</v>
      </c>
      <c r="E5496" s="10">
        <f t="shared" si="1"/>
        <v>0</v>
      </c>
      <c r="F5496" s="10">
        <f t="shared" si="2"/>
        <v>1</v>
      </c>
      <c r="G5496" s="10">
        <f t="shared" si="3"/>
        <v>0</v>
      </c>
      <c r="H5496" s="11" t="str">
        <f t="shared" si="31"/>
        <v>FEB</v>
      </c>
    </row>
    <row r="5497">
      <c r="A5497" s="7">
        <v>44236.0</v>
      </c>
      <c r="B5497" s="8" t="s">
        <v>40</v>
      </c>
      <c r="C5497" s="40" t="s">
        <v>18</v>
      </c>
      <c r="D5497" s="9" t="s">
        <v>35</v>
      </c>
      <c r="E5497" s="10">
        <f t="shared" si="1"/>
        <v>0</v>
      </c>
      <c r="F5497" s="10">
        <f t="shared" si="2"/>
        <v>1</v>
      </c>
      <c r="G5497" s="10">
        <f t="shared" si="3"/>
        <v>0</v>
      </c>
      <c r="H5497" s="11" t="str">
        <f t="shared" si="31"/>
        <v>FEB</v>
      </c>
    </row>
    <row r="5498">
      <c r="A5498" s="7">
        <v>44236.0</v>
      </c>
      <c r="B5498" s="8" t="s">
        <v>37</v>
      </c>
      <c r="C5498" s="9" t="s">
        <v>42</v>
      </c>
      <c r="D5498" s="44" t="s">
        <v>25</v>
      </c>
      <c r="E5498" s="10">
        <f t="shared" si="1"/>
        <v>0</v>
      </c>
      <c r="F5498" s="10">
        <f t="shared" si="2"/>
        <v>0</v>
      </c>
      <c r="G5498" s="10">
        <f t="shared" si="3"/>
        <v>0</v>
      </c>
      <c r="H5498" s="11" t="str">
        <f t="shared" si="31"/>
        <v>FEB</v>
      </c>
    </row>
    <row r="5499">
      <c r="A5499" s="7">
        <v>44236.0</v>
      </c>
      <c r="B5499" s="8" t="s">
        <v>37</v>
      </c>
      <c r="C5499" s="9" t="s">
        <v>42</v>
      </c>
      <c r="D5499" s="44" t="s">
        <v>25</v>
      </c>
      <c r="E5499" s="10">
        <f t="shared" si="1"/>
        <v>0</v>
      </c>
      <c r="F5499" s="10">
        <f t="shared" si="2"/>
        <v>0</v>
      </c>
      <c r="G5499" s="10">
        <f t="shared" si="3"/>
        <v>0</v>
      </c>
      <c r="H5499" s="11" t="str">
        <f t="shared" si="31"/>
        <v>FEB</v>
      </c>
    </row>
    <row r="5500">
      <c r="A5500" s="50">
        <v>44236.0</v>
      </c>
      <c r="B5500" s="8" t="s">
        <v>36</v>
      </c>
      <c r="C5500" s="9" t="s">
        <v>18</v>
      </c>
      <c r="D5500" s="44" t="s">
        <v>66</v>
      </c>
      <c r="E5500" s="10">
        <f t="shared" si="1"/>
        <v>0</v>
      </c>
      <c r="F5500" s="10">
        <f t="shared" si="2"/>
        <v>0</v>
      </c>
      <c r="G5500" s="10">
        <f t="shared" si="3"/>
        <v>0</v>
      </c>
      <c r="H5500" s="11" t="str">
        <f t="shared" si="31"/>
        <v>FEB</v>
      </c>
    </row>
    <row r="5501">
      <c r="A5501" s="7">
        <v>44236.0</v>
      </c>
      <c r="B5501" s="22" t="s">
        <v>99</v>
      </c>
      <c r="C5501" s="23" t="s">
        <v>18</v>
      </c>
      <c r="D5501" s="24" t="s">
        <v>19</v>
      </c>
      <c r="E5501" s="10">
        <f t="shared" si="1"/>
        <v>1</v>
      </c>
      <c r="F5501" s="10">
        <f t="shared" si="2"/>
        <v>0</v>
      </c>
      <c r="G5501" s="10">
        <f t="shared" si="3"/>
        <v>0</v>
      </c>
      <c r="H5501" s="11" t="str">
        <f t="shared" si="31"/>
        <v>FEB</v>
      </c>
    </row>
    <row r="5502">
      <c r="A5502" s="53">
        <v>44236.0</v>
      </c>
      <c r="B5502" s="54" t="s">
        <v>30</v>
      </c>
      <c r="C5502" s="55" t="s">
        <v>18</v>
      </c>
      <c r="D5502" s="55" t="s">
        <v>19</v>
      </c>
      <c r="E5502" s="10">
        <f t="shared" si="1"/>
        <v>1</v>
      </c>
      <c r="F5502" s="10">
        <f t="shared" si="2"/>
        <v>0</v>
      </c>
      <c r="G5502" s="10">
        <f t="shared" si="3"/>
        <v>0</v>
      </c>
      <c r="H5502" s="11" t="str">
        <f t="shared" si="31"/>
        <v>FEB</v>
      </c>
    </row>
    <row r="5503">
      <c r="A5503" s="53">
        <v>44236.0</v>
      </c>
      <c r="B5503" s="54" t="s">
        <v>30</v>
      </c>
      <c r="C5503" s="55" t="s">
        <v>18</v>
      </c>
      <c r="D5503" s="55" t="s">
        <v>19</v>
      </c>
      <c r="E5503" s="10">
        <f t="shared" si="1"/>
        <v>1</v>
      </c>
      <c r="F5503" s="10">
        <f t="shared" si="2"/>
        <v>0</v>
      </c>
      <c r="G5503" s="10">
        <f t="shared" si="3"/>
        <v>0</v>
      </c>
      <c r="H5503" s="11" t="str">
        <f t="shared" si="31"/>
        <v>FEB</v>
      </c>
    </row>
    <row r="5504">
      <c r="A5504" s="7">
        <v>44236.0</v>
      </c>
      <c r="B5504" s="43" t="s">
        <v>30</v>
      </c>
      <c r="C5504" s="52" t="s">
        <v>18</v>
      </c>
      <c r="D5504" s="28" t="s">
        <v>19</v>
      </c>
      <c r="E5504" s="10">
        <f t="shared" si="1"/>
        <v>1</v>
      </c>
      <c r="F5504" s="10">
        <f t="shared" si="2"/>
        <v>0</v>
      </c>
      <c r="G5504" s="10">
        <f t="shared" si="3"/>
        <v>0</v>
      </c>
      <c r="H5504" s="11" t="str">
        <f t="shared" si="31"/>
        <v>FEB</v>
      </c>
    </row>
    <row r="5505">
      <c r="A5505" s="60">
        <v>44236.0</v>
      </c>
      <c r="B5505" s="65" t="s">
        <v>82</v>
      </c>
      <c r="C5505" s="52" t="s">
        <v>18</v>
      </c>
      <c r="D5505" s="28" t="s">
        <v>19</v>
      </c>
      <c r="E5505" s="10">
        <f t="shared" si="1"/>
        <v>1</v>
      </c>
      <c r="F5505" s="10">
        <f t="shared" si="2"/>
        <v>0</v>
      </c>
      <c r="G5505" s="10">
        <f t="shared" si="3"/>
        <v>0</v>
      </c>
      <c r="H5505" s="11" t="str">
        <f t="shared" si="31"/>
        <v>FEB</v>
      </c>
    </row>
    <row r="5506">
      <c r="A5506" s="60">
        <v>44236.0</v>
      </c>
      <c r="B5506" s="65" t="s">
        <v>82</v>
      </c>
      <c r="C5506" s="69" t="s">
        <v>18</v>
      </c>
      <c r="D5506" s="28" t="s">
        <v>19</v>
      </c>
      <c r="E5506" s="10">
        <f t="shared" si="1"/>
        <v>1</v>
      </c>
      <c r="F5506" s="10">
        <f t="shared" si="2"/>
        <v>0</v>
      </c>
      <c r="G5506" s="10">
        <f t="shared" si="3"/>
        <v>0</v>
      </c>
      <c r="H5506" s="11" t="str">
        <f t="shared" si="31"/>
        <v>FEB</v>
      </c>
    </row>
    <row r="5507">
      <c r="A5507" s="60">
        <v>44236.0</v>
      </c>
      <c r="B5507" s="65" t="s">
        <v>82</v>
      </c>
      <c r="C5507" s="69" t="s">
        <v>18</v>
      </c>
      <c r="D5507" s="28" t="s">
        <v>19</v>
      </c>
      <c r="E5507" s="10">
        <f t="shared" si="1"/>
        <v>1</v>
      </c>
      <c r="F5507" s="10">
        <f t="shared" si="2"/>
        <v>0</v>
      </c>
      <c r="G5507" s="10">
        <f t="shared" si="3"/>
        <v>0</v>
      </c>
      <c r="H5507" s="11" t="str">
        <f t="shared" si="31"/>
        <v>FEB</v>
      </c>
    </row>
    <row r="5508">
      <c r="A5508" s="60">
        <v>44236.0</v>
      </c>
      <c r="B5508" s="65" t="s">
        <v>82</v>
      </c>
      <c r="C5508" s="52" t="s">
        <v>18</v>
      </c>
      <c r="D5508" s="28" t="s">
        <v>19</v>
      </c>
      <c r="E5508" s="10">
        <f t="shared" si="1"/>
        <v>1</v>
      </c>
      <c r="F5508" s="10">
        <f t="shared" si="2"/>
        <v>0</v>
      </c>
      <c r="G5508" s="10">
        <f t="shared" si="3"/>
        <v>0</v>
      </c>
      <c r="H5508" s="11" t="str">
        <f t="shared" si="31"/>
        <v>FEB</v>
      </c>
    </row>
    <row r="5509">
      <c r="A5509" s="7">
        <v>44236.0</v>
      </c>
      <c r="B5509" s="22" t="s">
        <v>80</v>
      </c>
      <c r="C5509" s="23" t="s">
        <v>18</v>
      </c>
      <c r="D5509" s="24" t="s">
        <v>19</v>
      </c>
      <c r="E5509" s="10">
        <f t="shared" si="1"/>
        <v>1</v>
      </c>
      <c r="F5509" s="10">
        <f t="shared" si="2"/>
        <v>0</v>
      </c>
      <c r="G5509" s="10">
        <f t="shared" si="3"/>
        <v>0</v>
      </c>
      <c r="H5509" s="11" t="str">
        <f t="shared" si="31"/>
        <v>FEB</v>
      </c>
    </row>
    <row r="5510">
      <c r="A5510" s="7">
        <v>44236.0</v>
      </c>
      <c r="B5510" s="22" t="s">
        <v>80</v>
      </c>
      <c r="C5510" s="23" t="s">
        <v>18</v>
      </c>
      <c r="D5510" s="24" t="s">
        <v>19</v>
      </c>
      <c r="E5510" s="10">
        <f t="shared" si="1"/>
        <v>1</v>
      </c>
      <c r="F5510" s="10">
        <f t="shared" si="2"/>
        <v>0</v>
      </c>
      <c r="G5510" s="10">
        <f t="shared" si="3"/>
        <v>0</v>
      </c>
      <c r="H5510" s="11" t="str">
        <f t="shared" si="31"/>
        <v>FEB</v>
      </c>
    </row>
    <row r="5511">
      <c r="A5511" s="7">
        <v>44236.0</v>
      </c>
      <c r="B5511" s="22" t="s">
        <v>80</v>
      </c>
      <c r="C5511" s="23" t="s">
        <v>18</v>
      </c>
      <c r="D5511" s="24" t="s">
        <v>19</v>
      </c>
      <c r="E5511" s="10">
        <f t="shared" si="1"/>
        <v>1</v>
      </c>
      <c r="F5511" s="10">
        <f t="shared" si="2"/>
        <v>0</v>
      </c>
      <c r="G5511" s="10">
        <f t="shared" si="3"/>
        <v>0</v>
      </c>
      <c r="H5511" s="11" t="str">
        <f t="shared" si="31"/>
        <v>FEB</v>
      </c>
    </row>
    <row r="5512">
      <c r="A5512" s="7">
        <v>44236.0</v>
      </c>
      <c r="B5512" s="24" t="s">
        <v>80</v>
      </c>
      <c r="C5512" s="23" t="s">
        <v>18</v>
      </c>
      <c r="D5512" s="24" t="s">
        <v>19</v>
      </c>
      <c r="E5512" s="10">
        <f t="shared" si="1"/>
        <v>1</v>
      </c>
      <c r="F5512" s="10">
        <f t="shared" si="2"/>
        <v>0</v>
      </c>
      <c r="G5512" s="10">
        <f t="shared" si="3"/>
        <v>0</v>
      </c>
      <c r="H5512" s="11" t="str">
        <f t="shared" si="31"/>
        <v>FEB</v>
      </c>
    </row>
    <row r="5513">
      <c r="A5513" s="50">
        <v>44236.0</v>
      </c>
      <c r="B5513" s="22" t="s">
        <v>90</v>
      </c>
      <c r="C5513" s="23" t="s">
        <v>18</v>
      </c>
      <c r="D5513" s="51" t="s">
        <v>19</v>
      </c>
      <c r="E5513" s="10">
        <f t="shared" si="1"/>
        <v>1</v>
      </c>
      <c r="F5513" s="10">
        <f t="shared" si="2"/>
        <v>0</v>
      </c>
      <c r="G5513" s="10">
        <f t="shared" si="3"/>
        <v>0</v>
      </c>
      <c r="H5513" s="11" t="str">
        <f t="shared" si="31"/>
        <v>FEB</v>
      </c>
    </row>
    <row r="5514">
      <c r="A5514" s="60">
        <v>44236.0</v>
      </c>
      <c r="B5514" s="65" t="s">
        <v>76</v>
      </c>
      <c r="C5514" s="52" t="s">
        <v>18</v>
      </c>
      <c r="D5514" s="51" t="s">
        <v>19</v>
      </c>
      <c r="E5514" s="10">
        <f t="shared" si="1"/>
        <v>1</v>
      </c>
      <c r="F5514" s="10">
        <f t="shared" si="2"/>
        <v>0</v>
      </c>
      <c r="G5514" s="10">
        <f t="shared" si="3"/>
        <v>0</v>
      </c>
      <c r="H5514" s="11" t="str">
        <f t="shared" si="31"/>
        <v>FEB</v>
      </c>
    </row>
    <row r="5515">
      <c r="A5515" s="60">
        <v>44236.0</v>
      </c>
      <c r="B5515" s="65" t="s">
        <v>68</v>
      </c>
      <c r="C5515" s="52" t="s">
        <v>42</v>
      </c>
      <c r="D5515" s="51" t="s">
        <v>19</v>
      </c>
      <c r="E5515" s="10">
        <f t="shared" si="1"/>
        <v>0</v>
      </c>
      <c r="F5515" s="10">
        <f t="shared" si="2"/>
        <v>0</v>
      </c>
      <c r="G5515" s="10">
        <f t="shared" si="3"/>
        <v>0</v>
      </c>
      <c r="H5515" s="11" t="str">
        <f t="shared" si="31"/>
        <v>FEB</v>
      </c>
    </row>
    <row r="5516">
      <c r="A5516" s="60">
        <v>44236.0</v>
      </c>
      <c r="B5516" s="65" t="s">
        <v>68</v>
      </c>
      <c r="C5516" s="52" t="s">
        <v>42</v>
      </c>
      <c r="D5516" s="51" t="s">
        <v>19</v>
      </c>
      <c r="E5516" s="10">
        <f t="shared" si="1"/>
        <v>0</v>
      </c>
      <c r="F5516" s="10">
        <f t="shared" si="2"/>
        <v>0</v>
      </c>
      <c r="G5516" s="10">
        <f t="shared" si="3"/>
        <v>0</v>
      </c>
      <c r="H5516" s="11" t="str">
        <f t="shared" si="31"/>
        <v>FEB</v>
      </c>
    </row>
    <row r="5517">
      <c r="A5517" s="60">
        <v>44236.0</v>
      </c>
      <c r="B5517" s="65" t="s">
        <v>68</v>
      </c>
      <c r="C5517" s="52" t="s">
        <v>42</v>
      </c>
      <c r="D5517" s="51" t="s">
        <v>19</v>
      </c>
      <c r="E5517" s="10">
        <f t="shared" si="1"/>
        <v>0</v>
      </c>
      <c r="F5517" s="10">
        <f t="shared" si="2"/>
        <v>0</v>
      </c>
      <c r="G5517" s="10">
        <f t="shared" si="3"/>
        <v>0</v>
      </c>
      <c r="H5517" s="11" t="str">
        <f t="shared" si="31"/>
        <v>FEB</v>
      </c>
    </row>
    <row r="5518">
      <c r="A5518" s="60">
        <v>44236.0</v>
      </c>
      <c r="B5518" s="65" t="s">
        <v>68</v>
      </c>
      <c r="C5518" s="52" t="s">
        <v>42</v>
      </c>
      <c r="D5518" s="51" t="s">
        <v>19</v>
      </c>
      <c r="E5518" s="10">
        <f t="shared" si="1"/>
        <v>0</v>
      </c>
      <c r="F5518" s="10">
        <f t="shared" si="2"/>
        <v>0</v>
      </c>
      <c r="G5518" s="10">
        <f t="shared" si="3"/>
        <v>0</v>
      </c>
      <c r="H5518" s="11" t="str">
        <f t="shared" si="31"/>
        <v>FEB</v>
      </c>
    </row>
    <row r="5519">
      <c r="A5519" s="60">
        <v>44236.0</v>
      </c>
      <c r="B5519" s="65" t="s">
        <v>82</v>
      </c>
      <c r="C5519" s="52" t="s">
        <v>42</v>
      </c>
      <c r="D5519" s="51" t="s">
        <v>19</v>
      </c>
      <c r="E5519" s="10">
        <f t="shared" si="1"/>
        <v>0</v>
      </c>
      <c r="F5519" s="10">
        <f t="shared" si="2"/>
        <v>0</v>
      </c>
      <c r="G5519" s="10">
        <f t="shared" si="3"/>
        <v>0</v>
      </c>
      <c r="H5519" s="11" t="str">
        <f t="shared" si="31"/>
        <v>FEB</v>
      </c>
    </row>
    <row r="5520">
      <c r="A5520" s="50">
        <v>44236.0</v>
      </c>
      <c r="B5520" s="22" t="s">
        <v>90</v>
      </c>
      <c r="C5520" s="23" t="s">
        <v>42</v>
      </c>
      <c r="D5520" s="51" t="s">
        <v>19</v>
      </c>
      <c r="E5520" s="10">
        <f t="shared" si="1"/>
        <v>0</v>
      </c>
      <c r="F5520" s="10">
        <f t="shared" si="2"/>
        <v>0</v>
      </c>
      <c r="G5520" s="10">
        <f t="shared" si="3"/>
        <v>0</v>
      </c>
      <c r="H5520" s="11" t="str">
        <f t="shared" si="31"/>
        <v>FEB</v>
      </c>
    </row>
    <row r="5521">
      <c r="A5521" s="50">
        <v>44236.0</v>
      </c>
      <c r="B5521" s="22" t="s">
        <v>90</v>
      </c>
      <c r="C5521" s="23" t="s">
        <v>42</v>
      </c>
      <c r="D5521" s="51" t="s">
        <v>19</v>
      </c>
      <c r="E5521" s="10">
        <f t="shared" si="1"/>
        <v>0</v>
      </c>
      <c r="F5521" s="10">
        <f t="shared" si="2"/>
        <v>0</v>
      </c>
      <c r="G5521" s="10">
        <f t="shared" si="3"/>
        <v>0</v>
      </c>
      <c r="H5521" s="11" t="str">
        <f t="shared" si="31"/>
        <v>FEB</v>
      </c>
    </row>
    <row r="5522">
      <c r="A5522" s="50">
        <v>44236.0</v>
      </c>
      <c r="B5522" s="22" t="s">
        <v>90</v>
      </c>
      <c r="C5522" s="23" t="s">
        <v>42</v>
      </c>
      <c r="D5522" s="51" t="s">
        <v>19</v>
      </c>
      <c r="E5522" s="10">
        <f t="shared" si="1"/>
        <v>0</v>
      </c>
      <c r="F5522" s="10">
        <f t="shared" si="2"/>
        <v>0</v>
      </c>
      <c r="G5522" s="10">
        <f t="shared" si="3"/>
        <v>0</v>
      </c>
      <c r="H5522" s="11" t="str">
        <f t="shared" si="31"/>
        <v>FEB</v>
      </c>
    </row>
    <row r="5523">
      <c r="A5523" s="50">
        <v>44236.0</v>
      </c>
      <c r="B5523" s="22" t="s">
        <v>90</v>
      </c>
      <c r="C5523" s="23" t="s">
        <v>42</v>
      </c>
      <c r="D5523" s="51" t="s">
        <v>19</v>
      </c>
      <c r="E5523" s="10">
        <f t="shared" si="1"/>
        <v>0</v>
      </c>
      <c r="F5523" s="10">
        <f t="shared" si="2"/>
        <v>0</v>
      </c>
      <c r="G5523" s="10">
        <f t="shared" si="3"/>
        <v>0</v>
      </c>
      <c r="H5523" s="11" t="str">
        <f t="shared" si="31"/>
        <v>FEB</v>
      </c>
    </row>
    <row r="5524">
      <c r="A5524" s="50">
        <v>44236.0</v>
      </c>
      <c r="B5524" s="22" t="s">
        <v>90</v>
      </c>
      <c r="C5524" s="23" t="s">
        <v>42</v>
      </c>
      <c r="D5524" s="51" t="s">
        <v>19</v>
      </c>
      <c r="E5524" s="10">
        <f t="shared" si="1"/>
        <v>0</v>
      </c>
      <c r="F5524" s="10">
        <f t="shared" si="2"/>
        <v>0</v>
      </c>
      <c r="G5524" s="10">
        <f t="shared" si="3"/>
        <v>0</v>
      </c>
      <c r="H5524" s="11" t="str">
        <f t="shared" si="31"/>
        <v>FEB</v>
      </c>
    </row>
    <row r="5525">
      <c r="A5525" s="50">
        <v>44236.0</v>
      </c>
      <c r="B5525" s="22" t="s">
        <v>90</v>
      </c>
      <c r="C5525" s="23" t="s">
        <v>42</v>
      </c>
      <c r="D5525" s="51" t="s">
        <v>19</v>
      </c>
      <c r="E5525" s="10">
        <f t="shared" si="1"/>
        <v>0</v>
      </c>
      <c r="F5525" s="10">
        <f t="shared" si="2"/>
        <v>0</v>
      </c>
      <c r="G5525" s="10">
        <f t="shared" si="3"/>
        <v>0</v>
      </c>
      <c r="H5525" s="11" t="str">
        <f t="shared" si="31"/>
        <v>FEB</v>
      </c>
    </row>
    <row r="5526">
      <c r="A5526" s="7">
        <v>44236.0</v>
      </c>
      <c r="B5526" s="24" t="s">
        <v>80</v>
      </c>
      <c r="C5526" s="23" t="s">
        <v>18</v>
      </c>
      <c r="D5526" s="24" t="s">
        <v>19</v>
      </c>
      <c r="E5526" s="10">
        <f t="shared" si="1"/>
        <v>1</v>
      </c>
      <c r="F5526" s="10">
        <f t="shared" si="2"/>
        <v>0</v>
      </c>
      <c r="G5526" s="10">
        <f t="shared" si="3"/>
        <v>0</v>
      </c>
      <c r="H5526" s="11" t="str">
        <f t="shared" si="31"/>
        <v>FEB</v>
      </c>
    </row>
    <row r="5527">
      <c r="A5527" s="7">
        <v>44236.0</v>
      </c>
      <c r="B5527" s="22" t="s">
        <v>99</v>
      </c>
      <c r="C5527" s="23" t="s">
        <v>18</v>
      </c>
      <c r="D5527" s="24" t="s">
        <v>66</v>
      </c>
      <c r="E5527" s="10">
        <f t="shared" si="1"/>
        <v>0</v>
      </c>
      <c r="F5527" s="10">
        <f t="shared" si="2"/>
        <v>0</v>
      </c>
      <c r="G5527" s="10">
        <f t="shared" si="3"/>
        <v>0</v>
      </c>
      <c r="H5527" s="11" t="str">
        <f t="shared" si="31"/>
        <v>FEB</v>
      </c>
    </row>
    <row r="5528">
      <c r="A5528" s="7">
        <v>44236.0</v>
      </c>
      <c r="B5528" s="43" t="s">
        <v>30</v>
      </c>
      <c r="C5528" s="52" t="s">
        <v>18</v>
      </c>
      <c r="D5528" s="28" t="s">
        <v>25</v>
      </c>
      <c r="E5528" s="10">
        <f t="shared" si="1"/>
        <v>0</v>
      </c>
      <c r="F5528" s="10">
        <f t="shared" si="2"/>
        <v>0</v>
      </c>
      <c r="G5528" s="10">
        <f t="shared" si="3"/>
        <v>1</v>
      </c>
      <c r="H5528" s="11" t="str">
        <f t="shared" si="31"/>
        <v>FEB</v>
      </c>
    </row>
    <row r="5529">
      <c r="A5529" s="50">
        <v>44236.0</v>
      </c>
      <c r="B5529" s="22" t="s">
        <v>90</v>
      </c>
      <c r="C5529" s="23" t="s">
        <v>42</v>
      </c>
      <c r="D5529" s="51" t="s">
        <v>25</v>
      </c>
      <c r="E5529" s="10">
        <f t="shared" si="1"/>
        <v>0</v>
      </c>
      <c r="F5529" s="10">
        <f t="shared" si="2"/>
        <v>0</v>
      </c>
      <c r="G5529" s="10">
        <f t="shared" si="3"/>
        <v>0</v>
      </c>
      <c r="H5529" s="11" t="str">
        <f t="shared" si="31"/>
        <v>FEB</v>
      </c>
    </row>
    <row r="5530">
      <c r="A5530" s="7">
        <v>44237.0</v>
      </c>
      <c r="B5530" s="8" t="s">
        <v>37</v>
      </c>
      <c r="C5530" s="9" t="s">
        <v>18</v>
      </c>
      <c r="D5530" s="45" t="s">
        <v>19</v>
      </c>
      <c r="E5530" s="10">
        <f t="shared" si="1"/>
        <v>1</v>
      </c>
      <c r="F5530" s="10">
        <f t="shared" si="2"/>
        <v>0</v>
      </c>
      <c r="G5530" s="10">
        <f t="shared" si="3"/>
        <v>0</v>
      </c>
      <c r="H5530" s="11" t="str">
        <f t="shared" si="31"/>
        <v>FEB</v>
      </c>
    </row>
    <row r="5531">
      <c r="A5531" s="7">
        <v>44237.0</v>
      </c>
      <c r="B5531" s="8" t="s">
        <v>37</v>
      </c>
      <c r="C5531" s="9" t="s">
        <v>18</v>
      </c>
      <c r="D5531" s="45" t="s">
        <v>19</v>
      </c>
      <c r="E5531" s="10">
        <f t="shared" si="1"/>
        <v>1</v>
      </c>
      <c r="F5531" s="10">
        <f t="shared" si="2"/>
        <v>0</v>
      </c>
      <c r="G5531" s="10">
        <f t="shared" si="3"/>
        <v>0</v>
      </c>
      <c r="H5531" s="11" t="str">
        <f t="shared" si="31"/>
        <v>FEB</v>
      </c>
    </row>
    <row r="5532">
      <c r="A5532" s="71">
        <v>44237.0</v>
      </c>
      <c r="B5532" s="72" t="s">
        <v>30</v>
      </c>
      <c r="C5532" s="73" t="s">
        <v>42</v>
      </c>
      <c r="D5532" s="72" t="s">
        <v>19</v>
      </c>
      <c r="E5532" s="10">
        <f t="shared" si="1"/>
        <v>0</v>
      </c>
      <c r="F5532" s="10">
        <f t="shared" si="2"/>
        <v>0</v>
      </c>
      <c r="G5532" s="10">
        <f t="shared" si="3"/>
        <v>0</v>
      </c>
      <c r="H5532" s="11" t="str">
        <f t="shared" si="31"/>
        <v>FEB</v>
      </c>
    </row>
    <row r="5533">
      <c r="A5533" s="7">
        <v>44237.0</v>
      </c>
      <c r="B5533" s="8" t="s">
        <v>30</v>
      </c>
      <c r="C5533" s="9" t="s">
        <v>42</v>
      </c>
      <c r="D5533" s="8" t="s">
        <v>19</v>
      </c>
      <c r="E5533" s="10">
        <f t="shared" si="1"/>
        <v>0</v>
      </c>
      <c r="F5533" s="10">
        <f t="shared" si="2"/>
        <v>0</v>
      </c>
      <c r="G5533" s="10">
        <f t="shared" si="3"/>
        <v>0</v>
      </c>
      <c r="H5533" s="11" t="str">
        <f t="shared" si="31"/>
        <v>FEB</v>
      </c>
    </row>
    <row r="5534">
      <c r="A5534" s="71">
        <v>44237.0</v>
      </c>
      <c r="B5534" s="72" t="s">
        <v>30</v>
      </c>
      <c r="C5534" s="73" t="s">
        <v>42</v>
      </c>
      <c r="D5534" s="72" t="s">
        <v>25</v>
      </c>
      <c r="E5534" s="10">
        <f t="shared" si="1"/>
        <v>0</v>
      </c>
      <c r="F5534" s="10">
        <f t="shared" si="2"/>
        <v>0</v>
      </c>
      <c r="G5534" s="10">
        <f t="shared" si="3"/>
        <v>0</v>
      </c>
      <c r="H5534" s="11" t="str">
        <f t="shared" si="31"/>
        <v>FEB</v>
      </c>
    </row>
    <row r="5535">
      <c r="A5535" s="71">
        <v>44237.0</v>
      </c>
      <c r="B5535" s="72" t="s">
        <v>30</v>
      </c>
      <c r="C5535" s="73" t="s">
        <v>42</v>
      </c>
      <c r="D5535" s="72" t="s">
        <v>25</v>
      </c>
      <c r="E5535" s="10">
        <f t="shared" si="1"/>
        <v>0</v>
      </c>
      <c r="F5535" s="10">
        <f t="shared" si="2"/>
        <v>0</v>
      </c>
      <c r="G5535" s="10">
        <f t="shared" si="3"/>
        <v>0</v>
      </c>
      <c r="H5535" s="11" t="str">
        <f t="shared" si="31"/>
        <v>FEB</v>
      </c>
    </row>
    <row r="5536">
      <c r="A5536" s="71">
        <v>44237.0</v>
      </c>
      <c r="B5536" s="72" t="s">
        <v>30</v>
      </c>
      <c r="C5536" s="73" t="s">
        <v>42</v>
      </c>
      <c r="D5536" s="72" t="s">
        <v>25</v>
      </c>
      <c r="E5536" s="10">
        <f t="shared" si="1"/>
        <v>0</v>
      </c>
      <c r="F5536" s="10">
        <f t="shared" si="2"/>
        <v>0</v>
      </c>
      <c r="G5536" s="10">
        <f t="shared" si="3"/>
        <v>0</v>
      </c>
      <c r="H5536" s="11" t="str">
        <f t="shared" si="31"/>
        <v>FEB</v>
      </c>
    </row>
    <row r="5537">
      <c r="A5537" s="7">
        <v>44237.0</v>
      </c>
      <c r="B5537" s="8" t="s">
        <v>30</v>
      </c>
      <c r="C5537" s="9" t="s">
        <v>18</v>
      </c>
      <c r="D5537" s="8" t="s">
        <v>25</v>
      </c>
      <c r="E5537" s="10">
        <f t="shared" si="1"/>
        <v>0</v>
      </c>
      <c r="F5537" s="10">
        <f t="shared" si="2"/>
        <v>0</v>
      </c>
      <c r="G5537" s="10">
        <f t="shared" si="3"/>
        <v>1</v>
      </c>
      <c r="H5537" s="11" t="str">
        <f t="shared" si="31"/>
        <v>FEB</v>
      </c>
    </row>
    <row r="5538">
      <c r="A5538" s="7">
        <v>44237.0</v>
      </c>
      <c r="B5538" s="8" t="s">
        <v>90</v>
      </c>
      <c r="C5538" s="40" t="s">
        <v>42</v>
      </c>
      <c r="D5538" s="9" t="s">
        <v>19</v>
      </c>
      <c r="E5538" s="10">
        <f t="shared" si="1"/>
        <v>0</v>
      </c>
      <c r="F5538" s="10">
        <f t="shared" si="2"/>
        <v>0</v>
      </c>
      <c r="G5538" s="10">
        <f t="shared" si="3"/>
        <v>0</v>
      </c>
      <c r="H5538" s="11" t="str">
        <f t="shared" si="31"/>
        <v>FEB</v>
      </c>
    </row>
    <row r="5539">
      <c r="A5539" s="7">
        <v>44237.0</v>
      </c>
      <c r="B5539" s="8" t="s">
        <v>90</v>
      </c>
      <c r="C5539" s="40" t="s">
        <v>42</v>
      </c>
      <c r="D5539" s="9" t="s">
        <v>19</v>
      </c>
      <c r="E5539" s="10">
        <f t="shared" si="1"/>
        <v>0</v>
      </c>
      <c r="F5539" s="10">
        <f t="shared" si="2"/>
        <v>0</v>
      </c>
      <c r="G5539" s="10">
        <f t="shared" si="3"/>
        <v>0</v>
      </c>
      <c r="H5539" s="11" t="str">
        <f t="shared" si="31"/>
        <v>FEB</v>
      </c>
    </row>
    <row r="5540">
      <c r="A5540" s="7">
        <v>44237.0</v>
      </c>
      <c r="B5540" s="8" t="s">
        <v>37</v>
      </c>
      <c r="C5540" s="9" t="s">
        <v>18</v>
      </c>
      <c r="D5540" s="44" t="s">
        <v>19</v>
      </c>
      <c r="E5540" s="10">
        <f t="shared" si="1"/>
        <v>1</v>
      </c>
      <c r="F5540" s="10">
        <f t="shared" si="2"/>
        <v>0</v>
      </c>
      <c r="G5540" s="10">
        <f t="shared" si="3"/>
        <v>0</v>
      </c>
      <c r="H5540" s="11" t="str">
        <f t="shared" si="31"/>
        <v>FEB</v>
      </c>
    </row>
    <row r="5541">
      <c r="A5541" s="7">
        <v>44237.0</v>
      </c>
      <c r="B5541" s="8" t="s">
        <v>37</v>
      </c>
      <c r="C5541" s="9" t="s">
        <v>18</v>
      </c>
      <c r="D5541" s="44" t="s">
        <v>19</v>
      </c>
      <c r="E5541" s="10">
        <f t="shared" si="1"/>
        <v>1</v>
      </c>
      <c r="F5541" s="10">
        <f t="shared" si="2"/>
        <v>0</v>
      </c>
      <c r="G5541" s="10">
        <f t="shared" si="3"/>
        <v>0</v>
      </c>
      <c r="H5541" s="11" t="str">
        <f t="shared" si="31"/>
        <v>FEB</v>
      </c>
    </row>
    <row r="5542">
      <c r="A5542" s="17">
        <v>44237.0</v>
      </c>
      <c r="B5542" s="25" t="s">
        <v>80</v>
      </c>
      <c r="C5542" s="62" t="s">
        <v>18</v>
      </c>
      <c r="D5542" s="81" t="s">
        <v>66</v>
      </c>
      <c r="E5542" s="10">
        <f t="shared" si="1"/>
        <v>0</v>
      </c>
      <c r="F5542" s="10">
        <f t="shared" si="2"/>
        <v>0</v>
      </c>
      <c r="G5542" s="10">
        <f t="shared" si="3"/>
        <v>0</v>
      </c>
      <c r="H5542" s="11" t="str">
        <f t="shared" si="31"/>
        <v>FEB</v>
      </c>
    </row>
    <row r="5543">
      <c r="A5543" s="60">
        <v>44237.0</v>
      </c>
      <c r="B5543" s="45" t="s">
        <v>68</v>
      </c>
      <c r="C5543" s="45" t="s">
        <v>18</v>
      </c>
      <c r="D5543" s="28" t="s">
        <v>19</v>
      </c>
      <c r="E5543" s="10">
        <f t="shared" si="1"/>
        <v>1</v>
      </c>
      <c r="F5543" s="10">
        <f t="shared" si="2"/>
        <v>0</v>
      </c>
      <c r="G5543" s="10">
        <f t="shared" si="3"/>
        <v>0</v>
      </c>
      <c r="H5543" s="11" t="str">
        <f t="shared" si="31"/>
        <v>FEB</v>
      </c>
    </row>
    <row r="5544">
      <c r="A5544" s="60">
        <v>44237.0</v>
      </c>
      <c r="B5544" s="45" t="s">
        <v>68</v>
      </c>
      <c r="C5544" s="45" t="s">
        <v>18</v>
      </c>
      <c r="D5544" s="28" t="s">
        <v>19</v>
      </c>
      <c r="E5544" s="10">
        <f t="shared" si="1"/>
        <v>1</v>
      </c>
      <c r="F5544" s="10">
        <f t="shared" si="2"/>
        <v>0</v>
      </c>
      <c r="G5544" s="10">
        <f t="shared" si="3"/>
        <v>0</v>
      </c>
      <c r="H5544" s="11" t="str">
        <f t="shared" si="31"/>
        <v>FEB</v>
      </c>
    </row>
    <row r="5545">
      <c r="A5545" s="60">
        <v>44237.0</v>
      </c>
      <c r="B5545" s="45" t="s">
        <v>68</v>
      </c>
      <c r="C5545" s="45" t="s">
        <v>18</v>
      </c>
      <c r="D5545" s="28" t="s">
        <v>19</v>
      </c>
      <c r="E5545" s="10">
        <f t="shared" si="1"/>
        <v>1</v>
      </c>
      <c r="F5545" s="10">
        <f t="shared" si="2"/>
        <v>0</v>
      </c>
      <c r="G5545" s="10">
        <f t="shared" si="3"/>
        <v>0</v>
      </c>
      <c r="H5545" s="11" t="str">
        <f t="shared" si="31"/>
        <v>FEB</v>
      </c>
    </row>
    <row r="5546">
      <c r="A5546" s="7">
        <v>44237.0</v>
      </c>
      <c r="B5546" s="22" t="s">
        <v>99</v>
      </c>
      <c r="C5546" s="23" t="s">
        <v>18</v>
      </c>
      <c r="D5546" s="24" t="s">
        <v>19</v>
      </c>
      <c r="E5546" s="10">
        <f t="shared" si="1"/>
        <v>1</v>
      </c>
      <c r="F5546" s="10">
        <f t="shared" si="2"/>
        <v>0</v>
      </c>
      <c r="G5546" s="10">
        <f t="shared" si="3"/>
        <v>0</v>
      </c>
      <c r="H5546" s="11" t="str">
        <f t="shared" si="31"/>
        <v>FEB</v>
      </c>
    </row>
    <row r="5547">
      <c r="A5547" s="7">
        <v>44237.0</v>
      </c>
      <c r="B5547" s="22" t="s">
        <v>99</v>
      </c>
      <c r="C5547" s="23" t="s">
        <v>18</v>
      </c>
      <c r="D5547" s="24" t="s">
        <v>19</v>
      </c>
      <c r="E5547" s="10">
        <f t="shared" si="1"/>
        <v>1</v>
      </c>
      <c r="F5547" s="10">
        <f t="shared" si="2"/>
        <v>0</v>
      </c>
      <c r="G5547" s="10">
        <f t="shared" si="3"/>
        <v>0</v>
      </c>
      <c r="H5547" s="11" t="str">
        <f t="shared" si="31"/>
        <v>FEB</v>
      </c>
    </row>
    <row r="5548">
      <c r="A5548" s="7">
        <v>44237.0</v>
      </c>
      <c r="B5548" s="22" t="s">
        <v>99</v>
      </c>
      <c r="C5548" s="23" t="s">
        <v>18</v>
      </c>
      <c r="D5548" s="24" t="s">
        <v>19</v>
      </c>
      <c r="E5548" s="10">
        <f t="shared" si="1"/>
        <v>1</v>
      </c>
      <c r="F5548" s="10">
        <f t="shared" si="2"/>
        <v>0</v>
      </c>
      <c r="G5548" s="10">
        <f t="shared" si="3"/>
        <v>0</v>
      </c>
      <c r="H5548" s="11" t="str">
        <f t="shared" si="31"/>
        <v>FEB</v>
      </c>
    </row>
    <row r="5549">
      <c r="A5549" s="60">
        <v>44237.0</v>
      </c>
      <c r="B5549" s="27" t="s">
        <v>82</v>
      </c>
      <c r="C5549" s="52" t="s">
        <v>42</v>
      </c>
      <c r="D5549" s="28" t="s">
        <v>19</v>
      </c>
      <c r="E5549" s="10">
        <f t="shared" si="1"/>
        <v>0</v>
      </c>
      <c r="F5549" s="10">
        <f t="shared" si="2"/>
        <v>0</v>
      </c>
      <c r="G5549" s="10">
        <f t="shared" si="3"/>
        <v>0</v>
      </c>
      <c r="H5549" s="11" t="str">
        <f t="shared" si="31"/>
        <v>FEB</v>
      </c>
    </row>
    <row r="5550">
      <c r="A5550" s="60">
        <v>44237.0</v>
      </c>
      <c r="B5550" s="65" t="s">
        <v>82</v>
      </c>
      <c r="C5550" s="52" t="s">
        <v>42</v>
      </c>
      <c r="D5550" s="28" t="s">
        <v>19</v>
      </c>
      <c r="E5550" s="10">
        <f t="shared" si="1"/>
        <v>0</v>
      </c>
      <c r="F5550" s="10">
        <f t="shared" si="2"/>
        <v>0</v>
      </c>
      <c r="G5550" s="10">
        <f t="shared" si="3"/>
        <v>0</v>
      </c>
      <c r="H5550" s="11" t="str">
        <f t="shared" si="31"/>
        <v>FEB</v>
      </c>
    </row>
    <row r="5551">
      <c r="A5551" s="50">
        <v>44237.0</v>
      </c>
      <c r="B5551" s="22" t="s">
        <v>90</v>
      </c>
      <c r="C5551" s="23" t="s">
        <v>42</v>
      </c>
      <c r="D5551" s="51" t="s">
        <v>19</v>
      </c>
      <c r="E5551" s="10">
        <f t="shared" si="1"/>
        <v>0</v>
      </c>
      <c r="F5551" s="10">
        <f t="shared" si="2"/>
        <v>0</v>
      </c>
      <c r="G5551" s="10">
        <f t="shared" si="3"/>
        <v>0</v>
      </c>
      <c r="H5551" s="11" t="str">
        <f t="shared" si="31"/>
        <v>FEB</v>
      </c>
    </row>
    <row r="5552">
      <c r="A5552" s="50">
        <v>44237.0</v>
      </c>
      <c r="B5552" s="22" t="s">
        <v>90</v>
      </c>
      <c r="C5552" s="23" t="s">
        <v>42</v>
      </c>
      <c r="D5552" s="51" t="s">
        <v>19</v>
      </c>
      <c r="E5552" s="10">
        <f t="shared" si="1"/>
        <v>0</v>
      </c>
      <c r="F5552" s="10">
        <f t="shared" si="2"/>
        <v>0</v>
      </c>
      <c r="G5552" s="10">
        <f t="shared" si="3"/>
        <v>0</v>
      </c>
      <c r="H5552" s="11" t="str">
        <f t="shared" si="31"/>
        <v>FEB</v>
      </c>
    </row>
    <row r="5553">
      <c r="A5553" s="50">
        <v>44237.0</v>
      </c>
      <c r="B5553" s="22" t="s">
        <v>90</v>
      </c>
      <c r="C5553" s="23" t="s">
        <v>42</v>
      </c>
      <c r="D5553" s="51" t="s">
        <v>19</v>
      </c>
      <c r="E5553" s="10">
        <f t="shared" si="1"/>
        <v>0</v>
      </c>
      <c r="F5553" s="10">
        <f t="shared" si="2"/>
        <v>0</v>
      </c>
      <c r="G5553" s="10">
        <f t="shared" si="3"/>
        <v>0</v>
      </c>
      <c r="H5553" s="11" t="str">
        <f t="shared" si="31"/>
        <v>FEB</v>
      </c>
    </row>
    <row r="5554">
      <c r="A5554" s="50">
        <v>44237.0</v>
      </c>
      <c r="B5554" s="22" t="s">
        <v>90</v>
      </c>
      <c r="C5554" s="23" t="s">
        <v>42</v>
      </c>
      <c r="D5554" s="51" t="s">
        <v>19</v>
      </c>
      <c r="E5554" s="10">
        <f t="shared" si="1"/>
        <v>0</v>
      </c>
      <c r="F5554" s="10">
        <f t="shared" si="2"/>
        <v>0</v>
      </c>
      <c r="G5554" s="10">
        <f t="shared" si="3"/>
        <v>0</v>
      </c>
      <c r="H5554" s="11" t="str">
        <f t="shared" si="31"/>
        <v>FEB</v>
      </c>
    </row>
    <row r="5555">
      <c r="A5555" s="50">
        <v>44237.0</v>
      </c>
      <c r="B5555" s="22" t="s">
        <v>90</v>
      </c>
      <c r="C5555" s="23" t="s">
        <v>42</v>
      </c>
      <c r="D5555" s="51" t="s">
        <v>19</v>
      </c>
      <c r="E5555" s="10">
        <f t="shared" si="1"/>
        <v>0</v>
      </c>
      <c r="F5555" s="10">
        <f t="shared" si="2"/>
        <v>0</v>
      </c>
      <c r="G5555" s="10">
        <f t="shared" si="3"/>
        <v>0</v>
      </c>
      <c r="H5555" s="11" t="str">
        <f t="shared" si="31"/>
        <v>FEB</v>
      </c>
    </row>
    <row r="5556">
      <c r="A5556" s="7">
        <v>44237.0</v>
      </c>
      <c r="B5556" s="22" t="s">
        <v>43</v>
      </c>
      <c r="C5556" s="23" t="s">
        <v>18</v>
      </c>
      <c r="D5556" s="24" t="s">
        <v>66</v>
      </c>
      <c r="E5556" s="10">
        <f t="shared" si="1"/>
        <v>0</v>
      </c>
      <c r="F5556" s="10">
        <f t="shared" si="2"/>
        <v>0</v>
      </c>
      <c r="G5556" s="10">
        <f t="shared" si="3"/>
        <v>0</v>
      </c>
      <c r="H5556" s="11" t="str">
        <f t="shared" si="31"/>
        <v>FEB</v>
      </c>
    </row>
    <row r="5557">
      <c r="A5557" s="7">
        <v>44237.0</v>
      </c>
      <c r="B5557" s="22" t="s">
        <v>43</v>
      </c>
      <c r="C5557" s="23" t="s">
        <v>18</v>
      </c>
      <c r="D5557" s="24" t="s">
        <v>66</v>
      </c>
      <c r="E5557" s="10">
        <f t="shared" si="1"/>
        <v>0</v>
      </c>
      <c r="F5557" s="10">
        <f t="shared" si="2"/>
        <v>0</v>
      </c>
      <c r="G5557" s="10">
        <f t="shared" si="3"/>
        <v>0</v>
      </c>
      <c r="H5557" s="11" t="str">
        <f t="shared" si="31"/>
        <v>FEB</v>
      </c>
    </row>
    <row r="5558">
      <c r="A5558" s="7">
        <v>44237.0</v>
      </c>
      <c r="B5558" s="22" t="s">
        <v>99</v>
      </c>
      <c r="C5558" s="23" t="s">
        <v>18</v>
      </c>
      <c r="D5558" s="24" t="s">
        <v>66</v>
      </c>
      <c r="E5558" s="10">
        <f t="shared" si="1"/>
        <v>0</v>
      </c>
      <c r="F5558" s="10">
        <f t="shared" si="2"/>
        <v>0</v>
      </c>
      <c r="G5558" s="10">
        <f t="shared" si="3"/>
        <v>0</v>
      </c>
      <c r="H5558" s="11" t="str">
        <f t="shared" si="31"/>
        <v>FEB</v>
      </c>
    </row>
    <row r="5559">
      <c r="A5559" s="60">
        <v>44237.0</v>
      </c>
      <c r="B5559" s="45" t="s">
        <v>68</v>
      </c>
      <c r="C5559" s="45" t="s">
        <v>18</v>
      </c>
      <c r="D5559" s="28" t="s">
        <v>25</v>
      </c>
      <c r="E5559" s="10">
        <f t="shared" si="1"/>
        <v>0</v>
      </c>
      <c r="F5559" s="10">
        <f t="shared" si="2"/>
        <v>0</v>
      </c>
      <c r="G5559" s="10">
        <f t="shared" si="3"/>
        <v>1</v>
      </c>
      <c r="H5559" s="11" t="str">
        <f t="shared" si="31"/>
        <v>FEB</v>
      </c>
    </row>
    <row r="5560">
      <c r="A5560" s="53">
        <v>44237.0</v>
      </c>
      <c r="B5560" s="54" t="s">
        <v>30</v>
      </c>
      <c r="C5560" s="55" t="s">
        <v>18</v>
      </c>
      <c r="D5560" s="55" t="s">
        <v>25</v>
      </c>
      <c r="E5560" s="10">
        <f t="shared" si="1"/>
        <v>0</v>
      </c>
      <c r="F5560" s="10">
        <f t="shared" si="2"/>
        <v>0</v>
      </c>
      <c r="G5560" s="10">
        <f t="shared" si="3"/>
        <v>1</v>
      </c>
      <c r="H5560" s="11" t="str">
        <f t="shared" si="31"/>
        <v>FEB</v>
      </c>
    </row>
    <row r="5561">
      <c r="A5561" s="7">
        <v>44237.0</v>
      </c>
      <c r="B5561" s="24" t="s">
        <v>45</v>
      </c>
      <c r="C5561" s="23" t="s">
        <v>18</v>
      </c>
      <c r="D5561" s="24" t="s">
        <v>25</v>
      </c>
      <c r="E5561" s="10">
        <f t="shared" si="1"/>
        <v>0</v>
      </c>
      <c r="F5561" s="10">
        <f t="shared" si="2"/>
        <v>0</v>
      </c>
      <c r="G5561" s="10">
        <f t="shared" si="3"/>
        <v>1</v>
      </c>
      <c r="H5561" s="11" t="str">
        <f t="shared" si="31"/>
        <v>FEB</v>
      </c>
    </row>
    <row r="5562">
      <c r="A5562" s="7">
        <v>44237.0</v>
      </c>
      <c r="B5562" s="8" t="s">
        <v>37</v>
      </c>
      <c r="C5562" s="27" t="s">
        <v>18</v>
      </c>
      <c r="D5562" s="28" t="s">
        <v>35</v>
      </c>
      <c r="E5562" s="10">
        <f t="shared" si="1"/>
        <v>0</v>
      </c>
      <c r="F5562" s="10">
        <f t="shared" si="2"/>
        <v>1</v>
      </c>
      <c r="G5562" s="10">
        <f t="shared" si="3"/>
        <v>0</v>
      </c>
      <c r="H5562" s="11" t="str">
        <f t="shared" si="31"/>
        <v>FEB</v>
      </c>
    </row>
    <row r="5563">
      <c r="A5563" s="7">
        <v>44238.0</v>
      </c>
      <c r="B5563" s="8" t="s">
        <v>30</v>
      </c>
      <c r="C5563" s="9" t="s">
        <v>18</v>
      </c>
      <c r="D5563" s="73" t="s">
        <v>19</v>
      </c>
      <c r="E5563" s="10">
        <f t="shared" si="1"/>
        <v>1</v>
      </c>
      <c r="F5563" s="10">
        <f t="shared" si="2"/>
        <v>0</v>
      </c>
      <c r="G5563" s="10">
        <f t="shared" si="3"/>
        <v>0</v>
      </c>
      <c r="H5563" s="11" t="str">
        <f t="shared" si="31"/>
        <v>FEB</v>
      </c>
    </row>
    <row r="5564">
      <c r="A5564" s="7">
        <v>44238.0</v>
      </c>
      <c r="B5564" s="8" t="s">
        <v>30</v>
      </c>
      <c r="C5564" s="9" t="s">
        <v>18</v>
      </c>
      <c r="D5564" s="73" t="s">
        <v>35</v>
      </c>
      <c r="E5564" s="10">
        <f t="shared" si="1"/>
        <v>0</v>
      </c>
      <c r="F5564" s="10">
        <f t="shared" si="2"/>
        <v>1</v>
      </c>
      <c r="G5564" s="10">
        <f t="shared" si="3"/>
        <v>0</v>
      </c>
      <c r="H5564" s="11" t="str">
        <f t="shared" si="31"/>
        <v>FEB</v>
      </c>
    </row>
    <row r="5565">
      <c r="A5565" s="7">
        <v>44238.0</v>
      </c>
      <c r="B5565" s="8" t="s">
        <v>30</v>
      </c>
      <c r="C5565" s="9" t="s">
        <v>18</v>
      </c>
      <c r="D5565" s="73" t="s">
        <v>35</v>
      </c>
      <c r="E5565" s="10">
        <f t="shared" si="1"/>
        <v>0</v>
      </c>
      <c r="F5565" s="10">
        <f t="shared" si="2"/>
        <v>1</v>
      </c>
      <c r="G5565" s="10">
        <f t="shared" si="3"/>
        <v>0</v>
      </c>
      <c r="H5565" s="11" t="str">
        <f t="shared" si="31"/>
        <v>FEB</v>
      </c>
    </row>
    <row r="5566">
      <c r="A5566" s="7">
        <v>44238.0</v>
      </c>
      <c r="B5566" s="8" t="s">
        <v>30</v>
      </c>
      <c r="C5566" s="9" t="s">
        <v>18</v>
      </c>
      <c r="D5566" s="73" t="s">
        <v>19</v>
      </c>
      <c r="E5566" s="10">
        <f t="shared" si="1"/>
        <v>1</v>
      </c>
      <c r="F5566" s="10">
        <f t="shared" si="2"/>
        <v>0</v>
      </c>
      <c r="G5566" s="10">
        <f t="shared" si="3"/>
        <v>0</v>
      </c>
      <c r="H5566" s="11" t="str">
        <f t="shared" si="31"/>
        <v>FEB</v>
      </c>
    </row>
    <row r="5567">
      <c r="A5567" s="7">
        <v>44238.0</v>
      </c>
      <c r="B5567" s="8" t="s">
        <v>30</v>
      </c>
      <c r="C5567" s="9" t="s">
        <v>18</v>
      </c>
      <c r="D5567" s="73" t="s">
        <v>35</v>
      </c>
      <c r="E5567" s="10">
        <f t="shared" si="1"/>
        <v>0</v>
      </c>
      <c r="F5567" s="10">
        <f t="shared" si="2"/>
        <v>1</v>
      </c>
      <c r="G5567" s="10">
        <f t="shared" si="3"/>
        <v>0</v>
      </c>
      <c r="H5567" s="11" t="str">
        <f t="shared" si="31"/>
        <v>FEB</v>
      </c>
    </row>
    <row r="5568">
      <c r="A5568" s="7">
        <v>44238.0</v>
      </c>
      <c r="B5568" s="8" t="s">
        <v>34</v>
      </c>
      <c r="C5568" s="9" t="s">
        <v>18</v>
      </c>
      <c r="D5568" s="45" t="s">
        <v>19</v>
      </c>
      <c r="E5568" s="10">
        <f t="shared" si="1"/>
        <v>1</v>
      </c>
      <c r="F5568" s="10">
        <f t="shared" si="2"/>
        <v>0</v>
      </c>
      <c r="G5568" s="10">
        <f t="shared" si="3"/>
        <v>0</v>
      </c>
      <c r="H5568" s="11" t="str">
        <f t="shared" si="31"/>
        <v>FEB</v>
      </c>
    </row>
    <row r="5569">
      <c r="A5569" s="7">
        <v>44238.0</v>
      </c>
      <c r="B5569" s="8" t="s">
        <v>34</v>
      </c>
      <c r="C5569" s="9" t="s">
        <v>18</v>
      </c>
      <c r="D5569" s="45" t="s">
        <v>19</v>
      </c>
      <c r="E5569" s="10">
        <f t="shared" si="1"/>
        <v>1</v>
      </c>
      <c r="F5569" s="10">
        <f t="shared" si="2"/>
        <v>0</v>
      </c>
      <c r="G5569" s="10">
        <f t="shared" si="3"/>
        <v>0</v>
      </c>
      <c r="H5569" s="11" t="str">
        <f t="shared" si="31"/>
        <v>FEB</v>
      </c>
    </row>
    <row r="5570">
      <c r="A5570" s="7">
        <v>44238.0</v>
      </c>
      <c r="B5570" s="8" t="s">
        <v>34</v>
      </c>
      <c r="C5570" s="9" t="s">
        <v>18</v>
      </c>
      <c r="D5570" s="8" t="s">
        <v>19</v>
      </c>
      <c r="E5570" s="10">
        <f t="shared" si="1"/>
        <v>1</v>
      </c>
      <c r="F5570" s="10">
        <f t="shared" si="2"/>
        <v>0</v>
      </c>
      <c r="G5570" s="10">
        <f t="shared" si="3"/>
        <v>0</v>
      </c>
      <c r="H5570" s="11" t="str">
        <f t="shared" si="31"/>
        <v>FEB</v>
      </c>
    </row>
    <row r="5571">
      <c r="A5571" s="7">
        <v>44238.0</v>
      </c>
      <c r="B5571" s="8" t="s">
        <v>34</v>
      </c>
      <c r="C5571" s="9" t="s">
        <v>42</v>
      </c>
      <c r="D5571" s="8" t="s">
        <v>19</v>
      </c>
      <c r="E5571" s="10">
        <f t="shared" si="1"/>
        <v>0</v>
      </c>
      <c r="F5571" s="10">
        <f t="shared" si="2"/>
        <v>0</v>
      </c>
      <c r="G5571" s="10">
        <f t="shared" si="3"/>
        <v>0</v>
      </c>
      <c r="H5571" s="11" t="str">
        <f t="shared" si="31"/>
        <v>FEB</v>
      </c>
    </row>
    <row r="5572">
      <c r="A5572" s="7">
        <v>44238.0</v>
      </c>
      <c r="B5572" s="8" t="s">
        <v>34</v>
      </c>
      <c r="C5572" s="9" t="s">
        <v>18</v>
      </c>
      <c r="D5572" s="8" t="s">
        <v>19</v>
      </c>
      <c r="E5572" s="10">
        <f t="shared" si="1"/>
        <v>1</v>
      </c>
      <c r="F5572" s="10">
        <f t="shared" si="2"/>
        <v>0</v>
      </c>
      <c r="G5572" s="10">
        <f t="shared" si="3"/>
        <v>0</v>
      </c>
      <c r="H5572" s="11" t="str">
        <f t="shared" si="31"/>
        <v>FEB</v>
      </c>
    </row>
    <row r="5573">
      <c r="A5573" s="7">
        <v>44238.0</v>
      </c>
      <c r="B5573" s="8" t="s">
        <v>34</v>
      </c>
      <c r="C5573" s="9" t="s">
        <v>18</v>
      </c>
      <c r="D5573" s="8" t="s">
        <v>19</v>
      </c>
      <c r="E5573" s="10">
        <f t="shared" si="1"/>
        <v>1</v>
      </c>
      <c r="F5573" s="10">
        <f t="shared" si="2"/>
        <v>0</v>
      </c>
      <c r="G5573" s="10">
        <f t="shared" si="3"/>
        <v>0</v>
      </c>
      <c r="H5573" s="11" t="str">
        <f t="shared" si="31"/>
        <v>FEB</v>
      </c>
    </row>
    <row r="5574">
      <c r="A5574" s="7">
        <v>44238.0</v>
      </c>
      <c r="B5574" s="8" t="s">
        <v>37</v>
      </c>
      <c r="C5574" s="9" t="s">
        <v>18</v>
      </c>
      <c r="D5574" s="45" t="s">
        <v>19</v>
      </c>
      <c r="E5574" s="10">
        <f t="shared" si="1"/>
        <v>1</v>
      </c>
      <c r="F5574" s="10">
        <f t="shared" si="2"/>
        <v>0</v>
      </c>
      <c r="G5574" s="10">
        <f t="shared" si="3"/>
        <v>0</v>
      </c>
      <c r="H5574" s="11" t="str">
        <f t="shared" si="31"/>
        <v>FEB</v>
      </c>
    </row>
    <row r="5575">
      <c r="A5575" s="7">
        <v>44238.0</v>
      </c>
      <c r="B5575" s="8" t="s">
        <v>37</v>
      </c>
      <c r="C5575" s="9" t="s">
        <v>18</v>
      </c>
      <c r="D5575" s="8" t="s">
        <v>19</v>
      </c>
      <c r="E5575" s="10">
        <f t="shared" si="1"/>
        <v>1</v>
      </c>
      <c r="F5575" s="10">
        <f t="shared" si="2"/>
        <v>0</v>
      </c>
      <c r="G5575" s="10">
        <f t="shared" si="3"/>
        <v>0</v>
      </c>
      <c r="H5575" s="11" t="str">
        <f t="shared" si="31"/>
        <v>FEB</v>
      </c>
    </row>
    <row r="5576">
      <c r="A5576" s="7">
        <v>44238.0</v>
      </c>
      <c r="B5576" s="8" t="s">
        <v>37</v>
      </c>
      <c r="C5576" s="9" t="s">
        <v>18</v>
      </c>
      <c r="D5576" s="8" t="s">
        <v>19</v>
      </c>
      <c r="E5576" s="10">
        <f t="shared" si="1"/>
        <v>1</v>
      </c>
      <c r="F5576" s="10">
        <f t="shared" si="2"/>
        <v>0</v>
      </c>
      <c r="G5576" s="10">
        <f t="shared" si="3"/>
        <v>0</v>
      </c>
      <c r="H5576" s="11" t="str">
        <f t="shared" si="31"/>
        <v>FEB</v>
      </c>
    </row>
    <row r="5577">
      <c r="A5577" s="71">
        <v>44238.0</v>
      </c>
      <c r="B5577" s="72" t="s">
        <v>30</v>
      </c>
      <c r="C5577" s="73" t="s">
        <v>18</v>
      </c>
      <c r="D5577" s="72" t="s">
        <v>19</v>
      </c>
      <c r="E5577" s="10">
        <f t="shared" si="1"/>
        <v>1</v>
      </c>
      <c r="F5577" s="10">
        <f t="shared" si="2"/>
        <v>0</v>
      </c>
      <c r="G5577" s="10">
        <f t="shared" si="3"/>
        <v>0</v>
      </c>
      <c r="H5577" s="11" t="str">
        <f t="shared" si="31"/>
        <v>FEB</v>
      </c>
    </row>
    <row r="5578">
      <c r="A5578" s="7">
        <v>44238.0</v>
      </c>
      <c r="B5578" s="8" t="s">
        <v>30</v>
      </c>
      <c r="C5578" s="9" t="s">
        <v>18</v>
      </c>
      <c r="D5578" s="8" t="s">
        <v>19</v>
      </c>
      <c r="E5578" s="10">
        <f t="shared" si="1"/>
        <v>1</v>
      </c>
      <c r="F5578" s="10">
        <f t="shared" si="2"/>
        <v>0</v>
      </c>
      <c r="G5578" s="10">
        <f t="shared" si="3"/>
        <v>0</v>
      </c>
      <c r="H5578" s="11" t="str">
        <f t="shared" si="31"/>
        <v>FEB</v>
      </c>
    </row>
    <row r="5579">
      <c r="A5579" s="7">
        <v>44238.0</v>
      </c>
      <c r="B5579" s="8" t="s">
        <v>30</v>
      </c>
      <c r="C5579" s="9" t="s">
        <v>18</v>
      </c>
      <c r="D5579" s="8" t="s">
        <v>19</v>
      </c>
      <c r="E5579" s="10">
        <f t="shared" si="1"/>
        <v>1</v>
      </c>
      <c r="F5579" s="10">
        <f t="shared" si="2"/>
        <v>0</v>
      </c>
      <c r="G5579" s="10">
        <f t="shared" si="3"/>
        <v>0</v>
      </c>
      <c r="H5579" s="11" t="str">
        <f t="shared" si="31"/>
        <v>FEB</v>
      </c>
    </row>
    <row r="5580">
      <c r="A5580" s="7">
        <v>44238.0</v>
      </c>
      <c r="B5580" s="8" t="s">
        <v>30</v>
      </c>
      <c r="C5580" s="9" t="s">
        <v>18</v>
      </c>
      <c r="D5580" s="8" t="s">
        <v>19</v>
      </c>
      <c r="E5580" s="10">
        <f t="shared" si="1"/>
        <v>1</v>
      </c>
      <c r="F5580" s="10">
        <f t="shared" si="2"/>
        <v>0</v>
      </c>
      <c r="G5580" s="10">
        <f t="shared" si="3"/>
        <v>0</v>
      </c>
      <c r="H5580" s="11" t="str">
        <f t="shared" si="31"/>
        <v>FEB</v>
      </c>
    </row>
    <row r="5581">
      <c r="A5581" s="7">
        <v>44238.0</v>
      </c>
      <c r="B5581" s="8" t="s">
        <v>30</v>
      </c>
      <c r="C5581" s="9" t="s">
        <v>18</v>
      </c>
      <c r="D5581" s="8" t="s">
        <v>19</v>
      </c>
      <c r="E5581" s="10">
        <f t="shared" si="1"/>
        <v>1</v>
      </c>
      <c r="F5581" s="10">
        <f t="shared" si="2"/>
        <v>0</v>
      </c>
      <c r="G5581" s="10">
        <f t="shared" si="3"/>
        <v>0</v>
      </c>
      <c r="H5581" s="11" t="str">
        <f t="shared" si="31"/>
        <v>FEB</v>
      </c>
    </row>
    <row r="5582">
      <c r="A5582" s="7">
        <v>44238.0</v>
      </c>
      <c r="B5582" s="8" t="s">
        <v>30</v>
      </c>
      <c r="C5582" s="9" t="s">
        <v>18</v>
      </c>
      <c r="D5582" s="8" t="s">
        <v>66</v>
      </c>
      <c r="E5582" s="10">
        <f t="shared" si="1"/>
        <v>0</v>
      </c>
      <c r="F5582" s="10">
        <f t="shared" si="2"/>
        <v>0</v>
      </c>
      <c r="G5582" s="10">
        <f t="shared" si="3"/>
        <v>0</v>
      </c>
      <c r="H5582" s="11" t="str">
        <f t="shared" si="31"/>
        <v>FEB</v>
      </c>
    </row>
    <row r="5583">
      <c r="A5583" s="7">
        <v>44238.0</v>
      </c>
      <c r="B5583" s="8" t="s">
        <v>37</v>
      </c>
      <c r="C5583" s="46" t="s">
        <v>18</v>
      </c>
      <c r="D5583" s="43" t="s">
        <v>19</v>
      </c>
      <c r="E5583" s="10">
        <f t="shared" si="1"/>
        <v>1</v>
      </c>
      <c r="F5583" s="10">
        <f t="shared" si="2"/>
        <v>0</v>
      </c>
      <c r="G5583" s="10">
        <f t="shared" si="3"/>
        <v>0</v>
      </c>
      <c r="H5583" s="11" t="str">
        <f t="shared" si="31"/>
        <v>FEB</v>
      </c>
    </row>
    <row r="5584">
      <c r="A5584" s="7">
        <v>44238.0</v>
      </c>
      <c r="B5584" s="8" t="s">
        <v>34</v>
      </c>
      <c r="C5584" s="46" t="s">
        <v>18</v>
      </c>
      <c r="D5584" s="43" t="s">
        <v>19</v>
      </c>
      <c r="E5584" s="10">
        <f t="shared" si="1"/>
        <v>1</v>
      </c>
      <c r="F5584" s="10">
        <f t="shared" si="2"/>
        <v>0</v>
      </c>
      <c r="G5584" s="10">
        <f t="shared" si="3"/>
        <v>0</v>
      </c>
      <c r="H5584" s="11" t="str">
        <f t="shared" si="31"/>
        <v>FEB</v>
      </c>
    </row>
    <row r="5585">
      <c r="A5585" s="7">
        <v>44238.0</v>
      </c>
      <c r="B5585" s="8" t="s">
        <v>30</v>
      </c>
      <c r="C5585" s="46" t="s">
        <v>18</v>
      </c>
      <c r="D5585" s="43" t="s">
        <v>19</v>
      </c>
      <c r="E5585" s="10">
        <f t="shared" si="1"/>
        <v>1</v>
      </c>
      <c r="F5585" s="10">
        <f t="shared" si="2"/>
        <v>0</v>
      </c>
      <c r="G5585" s="10">
        <f t="shared" si="3"/>
        <v>0</v>
      </c>
      <c r="H5585" s="11" t="str">
        <f t="shared" si="31"/>
        <v>FEB</v>
      </c>
    </row>
    <row r="5586">
      <c r="A5586" s="7">
        <v>44238.0</v>
      </c>
      <c r="B5586" s="8" t="s">
        <v>30</v>
      </c>
      <c r="C5586" s="46" t="s">
        <v>42</v>
      </c>
      <c r="D5586" s="43" t="s">
        <v>25</v>
      </c>
      <c r="E5586" s="10">
        <f t="shared" si="1"/>
        <v>0</v>
      </c>
      <c r="F5586" s="10">
        <f t="shared" si="2"/>
        <v>0</v>
      </c>
      <c r="G5586" s="10">
        <f t="shared" si="3"/>
        <v>0</v>
      </c>
      <c r="H5586" s="11" t="str">
        <f t="shared" si="31"/>
        <v>FEB</v>
      </c>
    </row>
    <row r="5587">
      <c r="A5587" s="7">
        <v>44238.0</v>
      </c>
      <c r="B5587" s="8" t="s">
        <v>30</v>
      </c>
      <c r="C5587" s="46" t="s">
        <v>42</v>
      </c>
      <c r="D5587" s="43" t="s">
        <v>25</v>
      </c>
      <c r="E5587" s="10">
        <f t="shared" si="1"/>
        <v>0</v>
      </c>
      <c r="F5587" s="10">
        <f t="shared" si="2"/>
        <v>0</v>
      </c>
      <c r="G5587" s="10">
        <f t="shared" si="3"/>
        <v>0</v>
      </c>
      <c r="H5587" s="11" t="str">
        <f t="shared" si="31"/>
        <v>FEB</v>
      </c>
    </row>
    <row r="5588">
      <c r="A5588" s="7">
        <v>44238.0</v>
      </c>
      <c r="B5588" s="8" t="s">
        <v>34</v>
      </c>
      <c r="C5588" s="46" t="s">
        <v>18</v>
      </c>
      <c r="D5588" s="43" t="s">
        <v>66</v>
      </c>
      <c r="E5588" s="10">
        <f t="shared" si="1"/>
        <v>0</v>
      </c>
      <c r="F5588" s="10">
        <f t="shared" si="2"/>
        <v>0</v>
      </c>
      <c r="G5588" s="10">
        <f t="shared" si="3"/>
        <v>0</v>
      </c>
      <c r="H5588" s="11" t="str">
        <f t="shared" si="31"/>
        <v>FEB</v>
      </c>
    </row>
    <row r="5589">
      <c r="A5589" s="7">
        <v>44238.0</v>
      </c>
      <c r="B5589" s="8" t="s">
        <v>34</v>
      </c>
      <c r="C5589" s="46" t="s">
        <v>18</v>
      </c>
      <c r="D5589" s="43" t="s">
        <v>19</v>
      </c>
      <c r="E5589" s="10">
        <f t="shared" si="1"/>
        <v>1</v>
      </c>
      <c r="F5589" s="10">
        <f t="shared" si="2"/>
        <v>0</v>
      </c>
      <c r="G5589" s="10">
        <f t="shared" si="3"/>
        <v>0</v>
      </c>
      <c r="H5589" s="11" t="str">
        <f t="shared" si="31"/>
        <v>FEB</v>
      </c>
    </row>
    <row r="5590">
      <c r="A5590" s="7">
        <v>44238.0</v>
      </c>
      <c r="B5590" s="8" t="s">
        <v>34</v>
      </c>
      <c r="C5590" s="46" t="s">
        <v>42</v>
      </c>
      <c r="D5590" s="43" t="s">
        <v>19</v>
      </c>
      <c r="E5590" s="10">
        <f t="shared" si="1"/>
        <v>0</v>
      </c>
      <c r="F5590" s="10">
        <f t="shared" si="2"/>
        <v>0</v>
      </c>
      <c r="G5590" s="10">
        <f t="shared" si="3"/>
        <v>0</v>
      </c>
      <c r="H5590" s="11" t="str">
        <f t="shared" si="31"/>
        <v>FEB</v>
      </c>
    </row>
    <row r="5591">
      <c r="A5591" s="7">
        <v>44238.0</v>
      </c>
      <c r="B5591" s="9" t="s">
        <v>30</v>
      </c>
      <c r="C5591" s="40" t="s">
        <v>18</v>
      </c>
      <c r="D5591" s="9" t="s">
        <v>19</v>
      </c>
      <c r="E5591" s="10">
        <f t="shared" si="1"/>
        <v>1</v>
      </c>
      <c r="F5591" s="10">
        <f t="shared" si="2"/>
        <v>0</v>
      </c>
      <c r="G5591" s="10">
        <f t="shared" si="3"/>
        <v>0</v>
      </c>
      <c r="H5591" s="11" t="str">
        <f t="shared" si="31"/>
        <v>FEB</v>
      </c>
    </row>
    <row r="5592">
      <c r="A5592" s="7">
        <v>44238.0</v>
      </c>
      <c r="B5592" s="9" t="s">
        <v>30</v>
      </c>
      <c r="C5592" s="40" t="s">
        <v>18</v>
      </c>
      <c r="D5592" s="9" t="s">
        <v>19</v>
      </c>
      <c r="E5592" s="10">
        <f t="shared" si="1"/>
        <v>1</v>
      </c>
      <c r="F5592" s="10">
        <f t="shared" si="2"/>
        <v>0</v>
      </c>
      <c r="G5592" s="10">
        <f t="shared" si="3"/>
        <v>0</v>
      </c>
      <c r="H5592" s="11" t="str">
        <f t="shared" si="31"/>
        <v>FEB</v>
      </c>
    </row>
    <row r="5593">
      <c r="A5593" s="7">
        <v>44238.0</v>
      </c>
      <c r="B5593" s="9" t="s">
        <v>30</v>
      </c>
      <c r="C5593" s="40" t="s">
        <v>42</v>
      </c>
      <c r="D5593" s="9" t="s">
        <v>19</v>
      </c>
      <c r="E5593" s="10">
        <f t="shared" si="1"/>
        <v>0</v>
      </c>
      <c r="F5593" s="10">
        <f t="shared" si="2"/>
        <v>0</v>
      </c>
      <c r="G5593" s="10">
        <f t="shared" si="3"/>
        <v>0</v>
      </c>
      <c r="H5593" s="11" t="str">
        <f t="shared" si="31"/>
        <v>FEB</v>
      </c>
    </row>
    <row r="5594">
      <c r="A5594" s="7">
        <v>44238.0</v>
      </c>
      <c r="B5594" s="9" t="s">
        <v>30</v>
      </c>
      <c r="C5594" s="40" t="s">
        <v>42</v>
      </c>
      <c r="D5594" s="9" t="s">
        <v>19</v>
      </c>
      <c r="E5594" s="10">
        <f t="shared" si="1"/>
        <v>0</v>
      </c>
      <c r="F5594" s="10">
        <f t="shared" si="2"/>
        <v>0</v>
      </c>
      <c r="G5594" s="10">
        <f t="shared" si="3"/>
        <v>0</v>
      </c>
      <c r="H5594" s="11" t="str">
        <f t="shared" si="31"/>
        <v>FEB</v>
      </c>
    </row>
    <row r="5595">
      <c r="A5595" s="7">
        <v>44238.0</v>
      </c>
      <c r="B5595" s="9" t="s">
        <v>30</v>
      </c>
      <c r="C5595" s="40" t="s">
        <v>42</v>
      </c>
      <c r="D5595" s="9" t="s">
        <v>19</v>
      </c>
      <c r="E5595" s="10">
        <f t="shared" si="1"/>
        <v>0</v>
      </c>
      <c r="F5595" s="10">
        <f t="shared" si="2"/>
        <v>0</v>
      </c>
      <c r="G5595" s="10">
        <f t="shared" si="3"/>
        <v>0</v>
      </c>
      <c r="H5595" s="11" t="str">
        <f t="shared" si="31"/>
        <v>FEB</v>
      </c>
    </row>
    <row r="5596">
      <c r="A5596" s="7">
        <v>44238.0</v>
      </c>
      <c r="B5596" s="9" t="s">
        <v>30</v>
      </c>
      <c r="C5596" s="40" t="s">
        <v>42</v>
      </c>
      <c r="D5596" s="9" t="s">
        <v>19</v>
      </c>
      <c r="E5596" s="10">
        <f t="shared" si="1"/>
        <v>0</v>
      </c>
      <c r="F5596" s="10">
        <f t="shared" si="2"/>
        <v>0</v>
      </c>
      <c r="G5596" s="10">
        <f t="shared" si="3"/>
        <v>0</v>
      </c>
      <c r="H5596" s="11" t="str">
        <f t="shared" si="31"/>
        <v>FEB</v>
      </c>
    </row>
    <row r="5597">
      <c r="A5597" s="7">
        <v>44238.0</v>
      </c>
      <c r="B5597" s="8" t="s">
        <v>34</v>
      </c>
      <c r="C5597" s="40" t="s">
        <v>18</v>
      </c>
      <c r="D5597" s="9" t="s">
        <v>19</v>
      </c>
      <c r="E5597" s="10">
        <f t="shared" si="1"/>
        <v>1</v>
      </c>
      <c r="F5597" s="10">
        <f t="shared" si="2"/>
        <v>0</v>
      </c>
      <c r="G5597" s="10">
        <f t="shared" si="3"/>
        <v>0</v>
      </c>
      <c r="H5597" s="11" t="str">
        <f t="shared" si="31"/>
        <v>FEB</v>
      </c>
    </row>
    <row r="5598">
      <c r="A5598" s="7">
        <v>44238.0</v>
      </c>
      <c r="B5598" s="8" t="s">
        <v>30</v>
      </c>
      <c r="C5598" s="40" t="s">
        <v>18</v>
      </c>
      <c r="D5598" s="9" t="s">
        <v>19</v>
      </c>
      <c r="E5598" s="10">
        <f t="shared" si="1"/>
        <v>1</v>
      </c>
      <c r="F5598" s="10">
        <f t="shared" si="2"/>
        <v>0</v>
      </c>
      <c r="G5598" s="10">
        <f t="shared" si="3"/>
        <v>0</v>
      </c>
      <c r="H5598" s="11" t="str">
        <f t="shared" si="31"/>
        <v>FEB</v>
      </c>
    </row>
    <row r="5599">
      <c r="A5599" s="7">
        <v>44238.0</v>
      </c>
      <c r="B5599" s="8" t="s">
        <v>36</v>
      </c>
      <c r="C5599" s="40" t="s">
        <v>18</v>
      </c>
      <c r="D5599" s="9" t="s">
        <v>35</v>
      </c>
      <c r="E5599" s="10">
        <f t="shared" si="1"/>
        <v>0</v>
      </c>
      <c r="F5599" s="10">
        <f t="shared" si="2"/>
        <v>1</v>
      </c>
      <c r="G5599" s="10">
        <f t="shared" si="3"/>
        <v>0</v>
      </c>
      <c r="H5599" s="11" t="str">
        <f t="shared" si="31"/>
        <v>FEB</v>
      </c>
    </row>
    <row r="5600">
      <c r="A5600" s="7">
        <v>44238.0</v>
      </c>
      <c r="B5600" s="8" t="s">
        <v>40</v>
      </c>
      <c r="C5600" s="40" t="s">
        <v>18</v>
      </c>
      <c r="D5600" s="9" t="s">
        <v>19</v>
      </c>
      <c r="E5600" s="10">
        <f t="shared" si="1"/>
        <v>1</v>
      </c>
      <c r="F5600" s="10">
        <f t="shared" si="2"/>
        <v>0</v>
      </c>
      <c r="G5600" s="10">
        <f t="shared" si="3"/>
        <v>0</v>
      </c>
      <c r="H5600" s="11" t="str">
        <f t="shared" si="31"/>
        <v>FEB</v>
      </c>
    </row>
    <row r="5601">
      <c r="A5601" s="7">
        <v>44238.0</v>
      </c>
      <c r="B5601" s="8" t="s">
        <v>40</v>
      </c>
      <c r="C5601" s="40" t="s">
        <v>18</v>
      </c>
      <c r="D5601" s="9" t="s">
        <v>19</v>
      </c>
      <c r="E5601" s="10">
        <f t="shared" si="1"/>
        <v>1</v>
      </c>
      <c r="F5601" s="10">
        <f t="shared" si="2"/>
        <v>0</v>
      </c>
      <c r="G5601" s="10">
        <f t="shared" si="3"/>
        <v>0</v>
      </c>
      <c r="H5601" s="11" t="str">
        <f t="shared" si="31"/>
        <v>FEB</v>
      </c>
    </row>
    <row r="5602">
      <c r="A5602" s="7">
        <v>44238.0</v>
      </c>
      <c r="B5602" s="8" t="s">
        <v>40</v>
      </c>
      <c r="C5602" s="40" t="s">
        <v>18</v>
      </c>
      <c r="D5602" s="9" t="s">
        <v>19</v>
      </c>
      <c r="E5602" s="10">
        <f t="shared" si="1"/>
        <v>1</v>
      </c>
      <c r="F5602" s="10">
        <f t="shared" si="2"/>
        <v>0</v>
      </c>
      <c r="G5602" s="10">
        <f t="shared" si="3"/>
        <v>0</v>
      </c>
      <c r="H5602" s="11" t="str">
        <f t="shared" si="31"/>
        <v>FEB</v>
      </c>
    </row>
    <row r="5603">
      <c r="A5603" s="7">
        <v>44238.0</v>
      </c>
      <c r="B5603" s="8" t="s">
        <v>40</v>
      </c>
      <c r="C5603" s="40" t="s">
        <v>18</v>
      </c>
      <c r="D5603" s="9" t="s">
        <v>19</v>
      </c>
      <c r="E5603" s="10">
        <f t="shared" si="1"/>
        <v>1</v>
      </c>
      <c r="F5603" s="10">
        <f t="shared" si="2"/>
        <v>0</v>
      </c>
      <c r="G5603" s="10">
        <f t="shared" si="3"/>
        <v>0</v>
      </c>
      <c r="H5603" s="11" t="str">
        <f t="shared" si="31"/>
        <v>FEB</v>
      </c>
    </row>
    <row r="5604">
      <c r="A5604" s="7">
        <v>44238.0</v>
      </c>
      <c r="B5604" s="8" t="s">
        <v>104</v>
      </c>
      <c r="C5604" s="40" t="s">
        <v>42</v>
      </c>
      <c r="D5604" s="9" t="s">
        <v>19</v>
      </c>
      <c r="E5604" s="10">
        <f t="shared" si="1"/>
        <v>0</v>
      </c>
      <c r="F5604" s="10">
        <f t="shared" si="2"/>
        <v>0</v>
      </c>
      <c r="G5604" s="10">
        <f t="shared" si="3"/>
        <v>0</v>
      </c>
      <c r="H5604" s="11" t="str">
        <f t="shared" si="31"/>
        <v>FEB</v>
      </c>
    </row>
    <row r="5605">
      <c r="A5605" s="7">
        <v>44238.0</v>
      </c>
      <c r="B5605" s="8" t="s">
        <v>37</v>
      </c>
      <c r="C5605" s="9" t="s">
        <v>42</v>
      </c>
      <c r="D5605" s="44" t="s">
        <v>19</v>
      </c>
      <c r="E5605" s="10">
        <f t="shared" si="1"/>
        <v>0</v>
      </c>
      <c r="F5605" s="10">
        <f t="shared" si="2"/>
        <v>0</v>
      </c>
      <c r="G5605" s="10">
        <f t="shared" si="3"/>
        <v>0</v>
      </c>
      <c r="H5605" s="11" t="str">
        <f t="shared" si="31"/>
        <v>FEB</v>
      </c>
    </row>
    <row r="5606">
      <c r="A5606" s="7">
        <v>44238.0</v>
      </c>
      <c r="B5606" s="8" t="s">
        <v>34</v>
      </c>
      <c r="C5606" s="9" t="s">
        <v>18</v>
      </c>
      <c r="D5606" s="44" t="s">
        <v>19</v>
      </c>
      <c r="E5606" s="10">
        <f t="shared" si="1"/>
        <v>1</v>
      </c>
      <c r="F5606" s="10">
        <f t="shared" si="2"/>
        <v>0</v>
      </c>
      <c r="G5606" s="10">
        <f t="shared" si="3"/>
        <v>0</v>
      </c>
      <c r="H5606" s="11" t="str">
        <f t="shared" si="31"/>
        <v>FEB</v>
      </c>
    </row>
    <row r="5607">
      <c r="A5607" s="7">
        <v>44238.0</v>
      </c>
      <c r="B5607" s="8" t="s">
        <v>37</v>
      </c>
      <c r="C5607" s="9" t="s">
        <v>18</v>
      </c>
      <c r="D5607" s="44" t="s">
        <v>35</v>
      </c>
      <c r="E5607" s="10">
        <f t="shared" si="1"/>
        <v>0</v>
      </c>
      <c r="F5607" s="10">
        <f t="shared" si="2"/>
        <v>1</v>
      </c>
      <c r="G5607" s="10">
        <f t="shared" si="3"/>
        <v>0</v>
      </c>
      <c r="H5607" s="11" t="str">
        <f t="shared" si="31"/>
        <v>FEB</v>
      </c>
    </row>
    <row r="5608">
      <c r="A5608" s="7">
        <v>44238.0</v>
      </c>
      <c r="B5608" s="8" t="s">
        <v>37</v>
      </c>
      <c r="C5608" s="9" t="s">
        <v>42</v>
      </c>
      <c r="D5608" s="44" t="s">
        <v>19</v>
      </c>
      <c r="E5608" s="10">
        <f t="shared" si="1"/>
        <v>0</v>
      </c>
      <c r="F5608" s="10">
        <f t="shared" si="2"/>
        <v>0</v>
      </c>
      <c r="G5608" s="10">
        <f t="shared" si="3"/>
        <v>0</v>
      </c>
      <c r="H5608" s="11" t="str">
        <f t="shared" si="31"/>
        <v>FEB</v>
      </c>
    </row>
    <row r="5609">
      <c r="A5609" s="7">
        <v>44238.0</v>
      </c>
      <c r="B5609" s="8" t="s">
        <v>34</v>
      </c>
      <c r="C5609" s="9" t="s">
        <v>18</v>
      </c>
      <c r="D5609" s="44" t="s">
        <v>19</v>
      </c>
      <c r="E5609" s="10">
        <f t="shared" si="1"/>
        <v>1</v>
      </c>
      <c r="F5609" s="10">
        <f t="shared" si="2"/>
        <v>0</v>
      </c>
      <c r="G5609" s="10">
        <f t="shared" si="3"/>
        <v>0</v>
      </c>
      <c r="H5609" s="11" t="str">
        <f t="shared" si="31"/>
        <v>FEB</v>
      </c>
    </row>
    <row r="5610">
      <c r="A5610" s="7">
        <v>44238.0</v>
      </c>
      <c r="B5610" s="8" t="s">
        <v>37</v>
      </c>
      <c r="C5610" s="9" t="s">
        <v>18</v>
      </c>
      <c r="D5610" s="44" t="s">
        <v>35</v>
      </c>
      <c r="E5610" s="10">
        <f t="shared" si="1"/>
        <v>0</v>
      </c>
      <c r="F5610" s="10">
        <f t="shared" si="2"/>
        <v>1</v>
      </c>
      <c r="G5610" s="10">
        <f t="shared" si="3"/>
        <v>0</v>
      </c>
      <c r="H5610" s="11" t="str">
        <f t="shared" si="31"/>
        <v>FEB</v>
      </c>
    </row>
    <row r="5611">
      <c r="A5611" s="7">
        <v>44238.0</v>
      </c>
      <c r="B5611" s="8" t="s">
        <v>36</v>
      </c>
      <c r="C5611" s="40" t="s">
        <v>18</v>
      </c>
      <c r="D5611" s="43" t="s">
        <v>66</v>
      </c>
      <c r="E5611" s="10">
        <f t="shared" si="1"/>
        <v>0</v>
      </c>
      <c r="F5611" s="10">
        <f t="shared" si="2"/>
        <v>0</v>
      </c>
      <c r="G5611" s="10">
        <f t="shared" si="3"/>
        <v>0</v>
      </c>
      <c r="H5611" s="11" t="str">
        <f t="shared" si="31"/>
        <v>FEB</v>
      </c>
    </row>
    <row r="5612">
      <c r="A5612" s="7">
        <v>44238.0</v>
      </c>
      <c r="B5612" s="8" t="s">
        <v>36</v>
      </c>
      <c r="C5612" s="40" t="s">
        <v>18</v>
      </c>
      <c r="D5612" s="43" t="s">
        <v>66</v>
      </c>
      <c r="E5612" s="10">
        <f t="shared" si="1"/>
        <v>0</v>
      </c>
      <c r="F5612" s="10">
        <f t="shared" si="2"/>
        <v>0</v>
      </c>
      <c r="G5612" s="10">
        <f t="shared" si="3"/>
        <v>0</v>
      </c>
      <c r="H5612" s="11" t="str">
        <f t="shared" si="31"/>
        <v>FEB</v>
      </c>
    </row>
    <row r="5613">
      <c r="A5613" s="7">
        <v>44238.0</v>
      </c>
      <c r="B5613" s="8" t="s">
        <v>36</v>
      </c>
      <c r="C5613" s="40" t="s">
        <v>18</v>
      </c>
      <c r="D5613" s="43" t="s">
        <v>66</v>
      </c>
      <c r="E5613" s="10">
        <f t="shared" si="1"/>
        <v>0</v>
      </c>
      <c r="F5613" s="10">
        <f t="shared" si="2"/>
        <v>0</v>
      </c>
      <c r="G5613" s="10">
        <f t="shared" si="3"/>
        <v>0</v>
      </c>
      <c r="H5613" s="11" t="str">
        <f t="shared" si="31"/>
        <v>FEB</v>
      </c>
    </row>
    <row r="5614">
      <c r="A5614" s="7">
        <v>44238.0</v>
      </c>
      <c r="B5614" s="8" t="s">
        <v>67</v>
      </c>
      <c r="C5614" s="40" t="s">
        <v>18</v>
      </c>
      <c r="D5614" s="43" t="s">
        <v>66</v>
      </c>
      <c r="E5614" s="10">
        <f t="shared" si="1"/>
        <v>0</v>
      </c>
      <c r="F5614" s="10">
        <f t="shared" si="2"/>
        <v>0</v>
      </c>
      <c r="G5614" s="10">
        <f t="shared" si="3"/>
        <v>0</v>
      </c>
      <c r="H5614" s="11" t="str">
        <f t="shared" si="31"/>
        <v>FEB</v>
      </c>
    </row>
    <row r="5615">
      <c r="A5615" s="17">
        <v>44238.0</v>
      </c>
      <c r="B5615" s="25" t="s">
        <v>30</v>
      </c>
      <c r="C5615" s="62" t="s">
        <v>18</v>
      </c>
      <c r="D5615" s="81" t="s">
        <v>66</v>
      </c>
      <c r="E5615" s="10">
        <f t="shared" si="1"/>
        <v>0</v>
      </c>
      <c r="F5615" s="10">
        <f t="shared" si="2"/>
        <v>0</v>
      </c>
      <c r="G5615" s="10">
        <f t="shared" si="3"/>
        <v>0</v>
      </c>
      <c r="H5615" s="11" t="str">
        <f t="shared" si="31"/>
        <v>FEB</v>
      </c>
    </row>
    <row r="5616">
      <c r="A5616" s="17">
        <v>44238.0</v>
      </c>
      <c r="B5616" s="25" t="s">
        <v>36</v>
      </c>
      <c r="C5616" s="62" t="s">
        <v>18</v>
      </c>
      <c r="D5616" s="85" t="s">
        <v>19</v>
      </c>
      <c r="E5616" s="10">
        <f t="shared" si="1"/>
        <v>1</v>
      </c>
      <c r="F5616" s="10">
        <f t="shared" si="2"/>
        <v>0</v>
      </c>
      <c r="G5616" s="10">
        <f t="shared" si="3"/>
        <v>0</v>
      </c>
      <c r="H5616" s="11" t="str">
        <f t="shared" si="31"/>
        <v>FEB</v>
      </c>
    </row>
    <row r="5617">
      <c r="A5617" s="7">
        <v>44238.0</v>
      </c>
      <c r="B5617" s="9" t="s">
        <v>30</v>
      </c>
      <c r="C5617" s="40" t="s">
        <v>18</v>
      </c>
      <c r="D5617" s="28" t="s">
        <v>35</v>
      </c>
      <c r="E5617" s="10">
        <f t="shared" si="1"/>
        <v>0</v>
      </c>
      <c r="F5617" s="10">
        <f t="shared" si="2"/>
        <v>1</v>
      </c>
      <c r="G5617" s="10">
        <f t="shared" si="3"/>
        <v>0</v>
      </c>
      <c r="H5617" s="11" t="str">
        <f t="shared" si="31"/>
        <v>FEB</v>
      </c>
    </row>
    <row r="5618">
      <c r="A5618" s="7">
        <v>44238.0</v>
      </c>
      <c r="B5618" s="8" t="s">
        <v>37</v>
      </c>
      <c r="C5618" s="27" t="s">
        <v>18</v>
      </c>
      <c r="D5618" s="28" t="s">
        <v>19</v>
      </c>
      <c r="E5618" s="10">
        <f t="shared" si="1"/>
        <v>1</v>
      </c>
      <c r="F5618" s="10">
        <f t="shared" si="2"/>
        <v>0</v>
      </c>
      <c r="G5618" s="10">
        <f t="shared" si="3"/>
        <v>0</v>
      </c>
      <c r="H5618" s="11" t="str">
        <f t="shared" si="31"/>
        <v>FEB</v>
      </c>
    </row>
    <row r="5619">
      <c r="A5619" s="60">
        <v>44238.0</v>
      </c>
      <c r="B5619" s="45" t="s">
        <v>30</v>
      </c>
      <c r="C5619" s="45" t="s">
        <v>18</v>
      </c>
      <c r="D5619" s="28" t="s">
        <v>19</v>
      </c>
      <c r="E5619" s="10">
        <f t="shared" si="1"/>
        <v>1</v>
      </c>
      <c r="F5619" s="10">
        <f t="shared" si="2"/>
        <v>0</v>
      </c>
      <c r="G5619" s="10">
        <f t="shared" si="3"/>
        <v>0</v>
      </c>
      <c r="H5619" s="11" t="str">
        <f t="shared" si="31"/>
        <v>FEB</v>
      </c>
    </row>
    <row r="5620">
      <c r="A5620" s="7">
        <v>44238.0</v>
      </c>
      <c r="B5620" s="8" t="s">
        <v>34</v>
      </c>
      <c r="C5620" s="27" t="s">
        <v>18</v>
      </c>
      <c r="D5620" s="28" t="s">
        <v>19</v>
      </c>
      <c r="E5620" s="10">
        <f t="shared" si="1"/>
        <v>1</v>
      </c>
      <c r="F5620" s="10">
        <f t="shared" si="2"/>
        <v>0</v>
      </c>
      <c r="G5620" s="10">
        <f t="shared" si="3"/>
        <v>0</v>
      </c>
      <c r="H5620" s="11" t="str">
        <f t="shared" si="31"/>
        <v>FEB</v>
      </c>
    </row>
    <row r="5621">
      <c r="A5621" s="50">
        <v>44238.0</v>
      </c>
      <c r="B5621" s="22" t="s">
        <v>40</v>
      </c>
      <c r="C5621" s="23" t="s">
        <v>18</v>
      </c>
      <c r="D5621" s="51" t="s">
        <v>19</v>
      </c>
      <c r="E5621" s="10">
        <f t="shared" si="1"/>
        <v>1</v>
      </c>
      <c r="F5621" s="10">
        <f t="shared" si="2"/>
        <v>0</v>
      </c>
      <c r="G5621" s="10">
        <f t="shared" si="3"/>
        <v>0</v>
      </c>
      <c r="H5621" s="11" t="str">
        <f t="shared" si="31"/>
        <v>FEB</v>
      </c>
    </row>
    <row r="5622">
      <c r="A5622" s="7">
        <v>44238.0</v>
      </c>
      <c r="B5622" s="22" t="s">
        <v>30</v>
      </c>
      <c r="C5622" s="23" t="s">
        <v>18</v>
      </c>
      <c r="D5622" s="24" t="s">
        <v>19</v>
      </c>
      <c r="E5622" s="10">
        <f t="shared" si="1"/>
        <v>1</v>
      </c>
      <c r="F5622" s="10">
        <f t="shared" si="2"/>
        <v>0</v>
      </c>
      <c r="G5622" s="10">
        <f t="shared" si="3"/>
        <v>0</v>
      </c>
      <c r="H5622" s="11" t="str">
        <f t="shared" si="31"/>
        <v>FEB</v>
      </c>
    </row>
    <row r="5623">
      <c r="A5623" s="7">
        <v>44238.0</v>
      </c>
      <c r="B5623" s="22" t="s">
        <v>30</v>
      </c>
      <c r="C5623" s="23" t="s">
        <v>18</v>
      </c>
      <c r="D5623" s="24" t="s">
        <v>19</v>
      </c>
      <c r="E5623" s="10">
        <f t="shared" si="1"/>
        <v>1</v>
      </c>
      <c r="F5623" s="10">
        <f t="shared" si="2"/>
        <v>0</v>
      </c>
      <c r="G5623" s="10">
        <f t="shared" si="3"/>
        <v>0</v>
      </c>
      <c r="H5623" s="11" t="str">
        <f t="shared" si="31"/>
        <v>FEB</v>
      </c>
    </row>
    <row r="5624">
      <c r="A5624" s="7">
        <v>44238.0</v>
      </c>
      <c r="B5624" s="22" t="s">
        <v>30</v>
      </c>
      <c r="C5624" s="23" t="s">
        <v>18</v>
      </c>
      <c r="D5624" s="24" t="s">
        <v>19</v>
      </c>
      <c r="E5624" s="10">
        <f t="shared" si="1"/>
        <v>1</v>
      </c>
      <c r="F5624" s="10">
        <f t="shared" si="2"/>
        <v>0</v>
      </c>
      <c r="G5624" s="10">
        <f t="shared" si="3"/>
        <v>0</v>
      </c>
      <c r="H5624" s="11" t="str">
        <f t="shared" si="31"/>
        <v>FEB</v>
      </c>
    </row>
    <row r="5625">
      <c r="A5625" s="7">
        <v>44238.0</v>
      </c>
      <c r="B5625" s="22" t="s">
        <v>30</v>
      </c>
      <c r="C5625" s="23" t="s">
        <v>18</v>
      </c>
      <c r="D5625" s="24" t="s">
        <v>19</v>
      </c>
      <c r="E5625" s="10">
        <f t="shared" si="1"/>
        <v>1</v>
      </c>
      <c r="F5625" s="10">
        <f t="shared" si="2"/>
        <v>0</v>
      </c>
      <c r="G5625" s="10">
        <f t="shared" si="3"/>
        <v>0</v>
      </c>
      <c r="H5625" s="11" t="str">
        <f t="shared" si="31"/>
        <v>FEB</v>
      </c>
    </row>
    <row r="5626">
      <c r="A5626" s="53">
        <v>44238.0</v>
      </c>
      <c r="B5626" s="54" t="s">
        <v>30</v>
      </c>
      <c r="C5626" s="55" t="s">
        <v>18</v>
      </c>
      <c r="D5626" s="55" t="s">
        <v>19</v>
      </c>
      <c r="E5626" s="10">
        <f t="shared" si="1"/>
        <v>1</v>
      </c>
      <c r="F5626" s="10">
        <f t="shared" si="2"/>
        <v>0</v>
      </c>
      <c r="G5626" s="10">
        <f t="shared" si="3"/>
        <v>0</v>
      </c>
      <c r="H5626" s="11" t="str">
        <f t="shared" si="31"/>
        <v>FEB</v>
      </c>
    </row>
    <row r="5627">
      <c r="A5627" s="7">
        <v>44238.0</v>
      </c>
      <c r="B5627" s="27" t="s">
        <v>30</v>
      </c>
      <c r="C5627" s="52" t="s">
        <v>18</v>
      </c>
      <c r="D5627" s="28" t="s">
        <v>19</v>
      </c>
      <c r="E5627" s="10">
        <f t="shared" si="1"/>
        <v>1</v>
      </c>
      <c r="F5627" s="10">
        <f t="shared" si="2"/>
        <v>0</v>
      </c>
      <c r="G5627" s="10">
        <f t="shared" si="3"/>
        <v>0</v>
      </c>
      <c r="H5627" s="11" t="str">
        <f t="shared" si="31"/>
        <v>FEB</v>
      </c>
    </row>
    <row r="5628">
      <c r="A5628" s="7">
        <v>44238.0</v>
      </c>
      <c r="B5628" s="27" t="s">
        <v>30</v>
      </c>
      <c r="C5628" s="52" t="s">
        <v>18</v>
      </c>
      <c r="D5628" s="28" t="s">
        <v>19</v>
      </c>
      <c r="E5628" s="10">
        <f t="shared" si="1"/>
        <v>1</v>
      </c>
      <c r="F5628" s="10">
        <f t="shared" si="2"/>
        <v>0</v>
      </c>
      <c r="G5628" s="10">
        <f t="shared" si="3"/>
        <v>0</v>
      </c>
      <c r="H5628" s="11" t="str">
        <f t="shared" si="31"/>
        <v>FEB</v>
      </c>
    </row>
    <row r="5629">
      <c r="A5629" s="60">
        <v>44238.0</v>
      </c>
      <c r="B5629" s="9" t="s">
        <v>30</v>
      </c>
      <c r="C5629" s="52" t="s">
        <v>18</v>
      </c>
      <c r="D5629" s="28" t="s">
        <v>19</v>
      </c>
      <c r="E5629" s="10">
        <f t="shared" si="1"/>
        <v>1</v>
      </c>
      <c r="F5629" s="10">
        <f t="shared" si="2"/>
        <v>0</v>
      </c>
      <c r="G5629" s="10">
        <f t="shared" si="3"/>
        <v>0</v>
      </c>
      <c r="H5629" s="11" t="str">
        <f t="shared" si="31"/>
        <v>FEB</v>
      </c>
    </row>
    <row r="5630">
      <c r="A5630" s="60">
        <v>44238.0</v>
      </c>
      <c r="B5630" s="43" t="s">
        <v>30</v>
      </c>
      <c r="C5630" s="52" t="s">
        <v>18</v>
      </c>
      <c r="D5630" s="28" t="s">
        <v>19</v>
      </c>
      <c r="E5630" s="10">
        <f t="shared" si="1"/>
        <v>1</v>
      </c>
      <c r="F5630" s="10">
        <f t="shared" si="2"/>
        <v>0</v>
      </c>
      <c r="G5630" s="10">
        <f t="shared" si="3"/>
        <v>0</v>
      </c>
      <c r="H5630" s="11" t="str">
        <f t="shared" si="31"/>
        <v>FEB</v>
      </c>
    </row>
    <row r="5631">
      <c r="A5631" s="7">
        <v>44238.0</v>
      </c>
      <c r="B5631" s="22" t="s">
        <v>80</v>
      </c>
      <c r="C5631" s="23" t="s">
        <v>18</v>
      </c>
      <c r="D5631" s="24" t="s">
        <v>19</v>
      </c>
      <c r="E5631" s="10">
        <f t="shared" si="1"/>
        <v>1</v>
      </c>
      <c r="F5631" s="10">
        <f t="shared" si="2"/>
        <v>0</v>
      </c>
      <c r="G5631" s="10">
        <f t="shared" si="3"/>
        <v>0</v>
      </c>
      <c r="H5631" s="11" t="str">
        <f t="shared" si="31"/>
        <v>FEB</v>
      </c>
    </row>
    <row r="5632">
      <c r="A5632" s="7">
        <v>44238.0</v>
      </c>
      <c r="B5632" s="22" t="s">
        <v>67</v>
      </c>
      <c r="C5632" s="23" t="s">
        <v>18</v>
      </c>
      <c r="D5632" s="24" t="s">
        <v>19</v>
      </c>
      <c r="E5632" s="10">
        <f t="shared" si="1"/>
        <v>1</v>
      </c>
      <c r="F5632" s="10">
        <f t="shared" si="2"/>
        <v>0</v>
      </c>
      <c r="G5632" s="10">
        <f t="shared" si="3"/>
        <v>0</v>
      </c>
      <c r="H5632" s="11" t="str">
        <f t="shared" si="31"/>
        <v>FEB</v>
      </c>
    </row>
    <row r="5633">
      <c r="A5633" s="7">
        <v>44238.0</v>
      </c>
      <c r="B5633" s="22" t="s">
        <v>67</v>
      </c>
      <c r="C5633" s="23" t="s">
        <v>18</v>
      </c>
      <c r="D5633" s="24" t="s">
        <v>19</v>
      </c>
      <c r="E5633" s="10">
        <f t="shared" si="1"/>
        <v>1</v>
      </c>
      <c r="F5633" s="10">
        <f t="shared" si="2"/>
        <v>0</v>
      </c>
      <c r="G5633" s="10">
        <f t="shared" si="3"/>
        <v>0</v>
      </c>
      <c r="H5633" s="11" t="str">
        <f t="shared" si="31"/>
        <v>FEB</v>
      </c>
    </row>
    <row r="5634">
      <c r="A5634" s="7">
        <v>44238.0</v>
      </c>
      <c r="B5634" s="22" t="s">
        <v>83</v>
      </c>
      <c r="C5634" s="23" t="s">
        <v>18</v>
      </c>
      <c r="D5634" s="24" t="s">
        <v>19</v>
      </c>
      <c r="E5634" s="10">
        <f t="shared" si="1"/>
        <v>1</v>
      </c>
      <c r="F5634" s="10">
        <f t="shared" si="2"/>
        <v>0</v>
      </c>
      <c r="G5634" s="10">
        <f t="shared" si="3"/>
        <v>0</v>
      </c>
      <c r="H5634" s="11" t="str">
        <f t="shared" si="31"/>
        <v>FEB</v>
      </c>
    </row>
    <row r="5635">
      <c r="A5635" s="7">
        <v>44238.0</v>
      </c>
      <c r="B5635" s="22" t="s">
        <v>44</v>
      </c>
      <c r="C5635" s="23" t="s">
        <v>18</v>
      </c>
      <c r="D5635" s="24" t="s">
        <v>19</v>
      </c>
      <c r="E5635" s="10">
        <f t="shared" si="1"/>
        <v>1</v>
      </c>
      <c r="F5635" s="10">
        <f t="shared" si="2"/>
        <v>0</v>
      </c>
      <c r="G5635" s="10">
        <f t="shared" si="3"/>
        <v>0</v>
      </c>
      <c r="H5635" s="11" t="str">
        <f t="shared" si="31"/>
        <v>FEB</v>
      </c>
    </row>
    <row r="5636">
      <c r="A5636" s="7">
        <v>44238.0</v>
      </c>
      <c r="B5636" s="22" t="s">
        <v>44</v>
      </c>
      <c r="C5636" s="23" t="s">
        <v>18</v>
      </c>
      <c r="D5636" s="24" t="s">
        <v>19</v>
      </c>
      <c r="E5636" s="10">
        <f t="shared" si="1"/>
        <v>1</v>
      </c>
      <c r="F5636" s="10">
        <f t="shared" si="2"/>
        <v>0</v>
      </c>
      <c r="G5636" s="10">
        <f t="shared" si="3"/>
        <v>0</v>
      </c>
      <c r="H5636" s="11" t="str">
        <f t="shared" si="31"/>
        <v>FEB</v>
      </c>
    </row>
    <row r="5637">
      <c r="A5637" s="7">
        <v>44238.0</v>
      </c>
      <c r="B5637" s="22" t="s">
        <v>44</v>
      </c>
      <c r="C5637" s="23" t="s">
        <v>18</v>
      </c>
      <c r="D5637" s="24" t="s">
        <v>19</v>
      </c>
      <c r="E5637" s="10">
        <f t="shared" si="1"/>
        <v>1</v>
      </c>
      <c r="F5637" s="10">
        <f t="shared" si="2"/>
        <v>0</v>
      </c>
      <c r="G5637" s="10">
        <f t="shared" si="3"/>
        <v>0</v>
      </c>
      <c r="H5637" s="11" t="str">
        <f t="shared" si="31"/>
        <v>FEB</v>
      </c>
    </row>
    <row r="5638">
      <c r="A5638" s="7">
        <v>44238.0</v>
      </c>
      <c r="B5638" s="22" t="s">
        <v>44</v>
      </c>
      <c r="C5638" s="23" t="s">
        <v>18</v>
      </c>
      <c r="D5638" s="24" t="s">
        <v>19</v>
      </c>
      <c r="E5638" s="10">
        <f t="shared" si="1"/>
        <v>1</v>
      </c>
      <c r="F5638" s="10">
        <f t="shared" si="2"/>
        <v>0</v>
      </c>
      <c r="G5638" s="10">
        <f t="shared" si="3"/>
        <v>0</v>
      </c>
      <c r="H5638" s="11" t="str">
        <f t="shared" si="31"/>
        <v>FEB</v>
      </c>
    </row>
    <row r="5639">
      <c r="A5639" s="7">
        <v>44238.0</v>
      </c>
      <c r="B5639" s="22" t="s">
        <v>44</v>
      </c>
      <c r="C5639" s="23" t="s">
        <v>18</v>
      </c>
      <c r="D5639" s="24" t="s">
        <v>19</v>
      </c>
      <c r="E5639" s="10">
        <f t="shared" si="1"/>
        <v>1</v>
      </c>
      <c r="F5639" s="10">
        <f t="shared" si="2"/>
        <v>0</v>
      </c>
      <c r="G5639" s="10">
        <f t="shared" si="3"/>
        <v>0</v>
      </c>
      <c r="H5639" s="11" t="str">
        <f t="shared" si="31"/>
        <v>FEB</v>
      </c>
    </row>
    <row r="5640">
      <c r="A5640" s="50">
        <v>44238.0</v>
      </c>
      <c r="B5640" s="22" t="s">
        <v>44</v>
      </c>
      <c r="C5640" s="23" t="s">
        <v>18</v>
      </c>
      <c r="D5640" s="51" t="s">
        <v>19</v>
      </c>
      <c r="E5640" s="10">
        <f t="shared" si="1"/>
        <v>1</v>
      </c>
      <c r="F5640" s="10">
        <f t="shared" si="2"/>
        <v>0</v>
      </c>
      <c r="G5640" s="10">
        <f t="shared" si="3"/>
        <v>0</v>
      </c>
      <c r="H5640" s="11" t="str">
        <f t="shared" si="31"/>
        <v>FEB</v>
      </c>
    </row>
    <row r="5641">
      <c r="A5641" s="50">
        <v>44238.0</v>
      </c>
      <c r="B5641" s="22" t="s">
        <v>44</v>
      </c>
      <c r="C5641" s="23" t="s">
        <v>18</v>
      </c>
      <c r="D5641" s="51" t="s">
        <v>19</v>
      </c>
      <c r="E5641" s="10">
        <f t="shared" si="1"/>
        <v>1</v>
      </c>
      <c r="F5641" s="10">
        <f t="shared" si="2"/>
        <v>0</v>
      </c>
      <c r="G5641" s="10">
        <f t="shared" si="3"/>
        <v>0</v>
      </c>
      <c r="H5641" s="11" t="str">
        <f t="shared" si="31"/>
        <v>FEB</v>
      </c>
    </row>
    <row r="5642">
      <c r="A5642" s="60">
        <v>44238.0</v>
      </c>
      <c r="B5642" s="65" t="s">
        <v>82</v>
      </c>
      <c r="C5642" s="52" t="s">
        <v>42</v>
      </c>
      <c r="D5642" s="28" t="s">
        <v>19</v>
      </c>
      <c r="E5642" s="10">
        <f t="shared" si="1"/>
        <v>0</v>
      </c>
      <c r="F5642" s="10">
        <f t="shared" si="2"/>
        <v>0</v>
      </c>
      <c r="G5642" s="10">
        <f t="shared" si="3"/>
        <v>0</v>
      </c>
      <c r="H5642" s="11" t="str">
        <f t="shared" si="31"/>
        <v>FEB</v>
      </c>
    </row>
    <row r="5643">
      <c r="A5643" s="50">
        <v>44238.0</v>
      </c>
      <c r="B5643" s="22" t="s">
        <v>90</v>
      </c>
      <c r="C5643" s="23" t="s">
        <v>42</v>
      </c>
      <c r="D5643" s="51" t="s">
        <v>19</v>
      </c>
      <c r="E5643" s="10">
        <f t="shared" si="1"/>
        <v>0</v>
      </c>
      <c r="F5643" s="10">
        <f t="shared" si="2"/>
        <v>0</v>
      </c>
      <c r="G5643" s="10">
        <f t="shared" si="3"/>
        <v>0</v>
      </c>
      <c r="H5643" s="11" t="str">
        <f t="shared" si="31"/>
        <v>FEB</v>
      </c>
    </row>
    <row r="5644">
      <c r="A5644" s="50">
        <v>44238.0</v>
      </c>
      <c r="B5644" s="22" t="s">
        <v>90</v>
      </c>
      <c r="C5644" s="23" t="s">
        <v>42</v>
      </c>
      <c r="D5644" s="51" t="s">
        <v>19</v>
      </c>
      <c r="E5644" s="10">
        <f t="shared" si="1"/>
        <v>0</v>
      </c>
      <c r="F5644" s="10">
        <f t="shared" si="2"/>
        <v>0</v>
      </c>
      <c r="G5644" s="10">
        <f t="shared" si="3"/>
        <v>0</v>
      </c>
      <c r="H5644" s="11" t="str">
        <f t="shared" si="31"/>
        <v>FEB</v>
      </c>
    </row>
    <row r="5645">
      <c r="A5645" s="7">
        <v>44238.0</v>
      </c>
      <c r="B5645" s="45" t="s">
        <v>34</v>
      </c>
      <c r="C5645" s="43" t="s">
        <v>18</v>
      </c>
      <c r="D5645" s="28" t="s">
        <v>66</v>
      </c>
      <c r="E5645" s="10">
        <f t="shared" si="1"/>
        <v>0</v>
      </c>
      <c r="F5645" s="10">
        <f t="shared" si="2"/>
        <v>0</v>
      </c>
      <c r="G5645" s="10">
        <f t="shared" si="3"/>
        <v>0</v>
      </c>
      <c r="H5645" s="11" t="str">
        <f t="shared" si="31"/>
        <v>FEB</v>
      </c>
    </row>
    <row r="5646">
      <c r="A5646" s="7">
        <v>44238.0</v>
      </c>
      <c r="B5646" s="22" t="s">
        <v>30</v>
      </c>
      <c r="C5646" s="23" t="s">
        <v>18</v>
      </c>
      <c r="D5646" s="24" t="s">
        <v>66</v>
      </c>
      <c r="E5646" s="10">
        <f t="shared" si="1"/>
        <v>0</v>
      </c>
      <c r="F5646" s="10">
        <f t="shared" si="2"/>
        <v>0</v>
      </c>
      <c r="G5646" s="10">
        <f t="shared" si="3"/>
        <v>0</v>
      </c>
      <c r="H5646" s="11" t="str">
        <f t="shared" si="31"/>
        <v>FEB</v>
      </c>
    </row>
    <row r="5647">
      <c r="A5647" s="7">
        <v>44238.0</v>
      </c>
      <c r="B5647" s="22" t="s">
        <v>30</v>
      </c>
      <c r="C5647" s="23" t="s">
        <v>18</v>
      </c>
      <c r="D5647" s="24" t="s">
        <v>66</v>
      </c>
      <c r="E5647" s="10">
        <f t="shared" si="1"/>
        <v>0</v>
      </c>
      <c r="F5647" s="10">
        <f t="shared" si="2"/>
        <v>0</v>
      </c>
      <c r="G5647" s="10">
        <f t="shared" si="3"/>
        <v>0</v>
      </c>
      <c r="H5647" s="11" t="str">
        <f t="shared" si="31"/>
        <v>FEB</v>
      </c>
    </row>
    <row r="5648">
      <c r="A5648" s="7">
        <v>44238.0</v>
      </c>
      <c r="B5648" s="22" t="s">
        <v>44</v>
      </c>
      <c r="C5648" s="23" t="s">
        <v>18</v>
      </c>
      <c r="D5648" s="24" t="s">
        <v>66</v>
      </c>
      <c r="E5648" s="10">
        <f t="shared" si="1"/>
        <v>0</v>
      </c>
      <c r="F5648" s="10">
        <f t="shared" si="2"/>
        <v>0</v>
      </c>
      <c r="G5648" s="10">
        <f t="shared" si="3"/>
        <v>0</v>
      </c>
      <c r="H5648" s="11" t="str">
        <f t="shared" si="31"/>
        <v>FEB</v>
      </c>
    </row>
    <row r="5649">
      <c r="A5649" s="7">
        <v>44238.0</v>
      </c>
      <c r="B5649" s="43" t="s">
        <v>36</v>
      </c>
      <c r="C5649" s="43" t="s">
        <v>18</v>
      </c>
      <c r="D5649" s="28" t="s">
        <v>79</v>
      </c>
      <c r="E5649" s="10">
        <f t="shared" si="1"/>
        <v>0</v>
      </c>
      <c r="F5649" s="10">
        <f t="shared" si="2"/>
        <v>0</v>
      </c>
      <c r="G5649" s="10">
        <f t="shared" si="3"/>
        <v>0</v>
      </c>
      <c r="H5649" s="11" t="str">
        <f t="shared" si="31"/>
        <v>FEB</v>
      </c>
    </row>
    <row r="5650">
      <c r="A5650" s="7">
        <v>44238.0</v>
      </c>
      <c r="B5650" s="22" t="s">
        <v>67</v>
      </c>
      <c r="C5650" s="23" t="s">
        <v>18</v>
      </c>
      <c r="D5650" s="24" t="s">
        <v>79</v>
      </c>
      <c r="E5650" s="10">
        <f t="shared" si="1"/>
        <v>0</v>
      </c>
      <c r="F5650" s="10">
        <f t="shared" si="2"/>
        <v>0</v>
      </c>
      <c r="G5650" s="10">
        <f t="shared" si="3"/>
        <v>0</v>
      </c>
      <c r="H5650" s="11" t="str">
        <f t="shared" si="31"/>
        <v>FEB</v>
      </c>
    </row>
    <row r="5651">
      <c r="A5651" s="7">
        <v>44238.0</v>
      </c>
      <c r="B5651" s="22" t="s">
        <v>67</v>
      </c>
      <c r="C5651" s="23" t="s">
        <v>18</v>
      </c>
      <c r="D5651" s="24" t="s">
        <v>79</v>
      </c>
      <c r="E5651" s="10">
        <f t="shared" si="1"/>
        <v>0</v>
      </c>
      <c r="F5651" s="10">
        <f t="shared" si="2"/>
        <v>0</v>
      </c>
      <c r="G5651" s="10">
        <f t="shared" si="3"/>
        <v>0</v>
      </c>
      <c r="H5651" s="11" t="str">
        <f t="shared" si="31"/>
        <v>FEB</v>
      </c>
    </row>
    <row r="5652">
      <c r="A5652" s="7">
        <v>44238.0</v>
      </c>
      <c r="B5652" s="8" t="s">
        <v>34</v>
      </c>
      <c r="C5652" s="27" t="s">
        <v>18</v>
      </c>
      <c r="D5652" s="28" t="s">
        <v>25</v>
      </c>
      <c r="E5652" s="10">
        <f t="shared" si="1"/>
        <v>0</v>
      </c>
      <c r="F5652" s="10">
        <f t="shared" si="2"/>
        <v>0</v>
      </c>
      <c r="G5652" s="10">
        <f t="shared" si="3"/>
        <v>1</v>
      </c>
      <c r="H5652" s="11" t="str">
        <f t="shared" si="31"/>
        <v>FEB</v>
      </c>
    </row>
    <row r="5653">
      <c r="A5653" s="7">
        <v>44238.0</v>
      </c>
      <c r="B5653" s="27" t="s">
        <v>34</v>
      </c>
      <c r="C5653" s="52" t="s">
        <v>18</v>
      </c>
      <c r="D5653" s="28" t="s">
        <v>25</v>
      </c>
      <c r="E5653" s="10">
        <f t="shared" si="1"/>
        <v>0</v>
      </c>
      <c r="F5653" s="10">
        <f t="shared" si="2"/>
        <v>0</v>
      </c>
      <c r="G5653" s="10">
        <f t="shared" si="3"/>
        <v>1</v>
      </c>
      <c r="H5653" s="11" t="str">
        <f t="shared" si="31"/>
        <v>FEB</v>
      </c>
    </row>
    <row r="5654">
      <c r="A5654" s="7">
        <v>44238.0</v>
      </c>
      <c r="B5654" s="8" t="s">
        <v>37</v>
      </c>
      <c r="C5654" s="27" t="s">
        <v>18</v>
      </c>
      <c r="D5654" s="28" t="s">
        <v>25</v>
      </c>
      <c r="E5654" s="10">
        <f t="shared" si="1"/>
        <v>0</v>
      </c>
      <c r="F5654" s="10">
        <f t="shared" si="2"/>
        <v>0</v>
      </c>
      <c r="G5654" s="10">
        <f t="shared" si="3"/>
        <v>1</v>
      </c>
      <c r="H5654" s="11" t="str">
        <f t="shared" si="31"/>
        <v>FEB</v>
      </c>
    </row>
    <row r="5655">
      <c r="A5655" s="7">
        <v>44238.0</v>
      </c>
      <c r="B5655" s="22" t="s">
        <v>36</v>
      </c>
      <c r="C5655" s="23" t="s">
        <v>18</v>
      </c>
      <c r="D5655" s="24" t="s">
        <v>25</v>
      </c>
      <c r="E5655" s="10">
        <f t="shared" si="1"/>
        <v>0</v>
      </c>
      <c r="F5655" s="10">
        <f t="shared" si="2"/>
        <v>0</v>
      </c>
      <c r="G5655" s="10">
        <f t="shared" si="3"/>
        <v>1</v>
      </c>
      <c r="H5655" s="11" t="str">
        <f t="shared" si="31"/>
        <v>FEB</v>
      </c>
    </row>
    <row r="5656">
      <c r="A5656" s="7">
        <v>44238.0</v>
      </c>
      <c r="B5656" s="22" t="s">
        <v>36</v>
      </c>
      <c r="C5656" s="23" t="s">
        <v>18</v>
      </c>
      <c r="D5656" s="24" t="s">
        <v>25</v>
      </c>
      <c r="E5656" s="10">
        <f t="shared" si="1"/>
        <v>0</v>
      </c>
      <c r="F5656" s="10">
        <f t="shared" si="2"/>
        <v>0</v>
      </c>
      <c r="G5656" s="10">
        <f t="shared" si="3"/>
        <v>1</v>
      </c>
      <c r="H5656" s="11" t="str">
        <f t="shared" si="31"/>
        <v>FEB</v>
      </c>
    </row>
    <row r="5657">
      <c r="A5657" s="7">
        <v>44238.0</v>
      </c>
      <c r="B5657" s="22" t="s">
        <v>36</v>
      </c>
      <c r="C5657" s="23" t="s">
        <v>18</v>
      </c>
      <c r="D5657" s="24" t="s">
        <v>25</v>
      </c>
      <c r="E5657" s="10">
        <f t="shared" si="1"/>
        <v>0</v>
      </c>
      <c r="F5657" s="10">
        <f t="shared" si="2"/>
        <v>0</v>
      </c>
      <c r="G5657" s="10">
        <f t="shared" si="3"/>
        <v>1</v>
      </c>
      <c r="H5657" s="11" t="str">
        <f t="shared" si="31"/>
        <v>FEB</v>
      </c>
    </row>
    <row r="5658">
      <c r="A5658" s="7">
        <v>44238.0</v>
      </c>
      <c r="B5658" s="22" t="s">
        <v>36</v>
      </c>
      <c r="C5658" s="23" t="s">
        <v>18</v>
      </c>
      <c r="D5658" s="24" t="s">
        <v>25</v>
      </c>
      <c r="E5658" s="10">
        <f t="shared" si="1"/>
        <v>0</v>
      </c>
      <c r="F5658" s="10">
        <f t="shared" si="2"/>
        <v>0</v>
      </c>
      <c r="G5658" s="10">
        <f t="shared" si="3"/>
        <v>1</v>
      </c>
      <c r="H5658" s="11" t="str">
        <f t="shared" si="31"/>
        <v>FEB</v>
      </c>
    </row>
    <row r="5659">
      <c r="A5659" s="17">
        <v>44238.0</v>
      </c>
      <c r="B5659" s="18" t="s">
        <v>36</v>
      </c>
      <c r="C5659" s="19" t="s">
        <v>18</v>
      </c>
      <c r="D5659" s="20" t="s">
        <v>25</v>
      </c>
      <c r="E5659" s="10">
        <f t="shared" si="1"/>
        <v>0</v>
      </c>
      <c r="F5659" s="10">
        <f t="shared" si="2"/>
        <v>0</v>
      </c>
      <c r="G5659" s="10">
        <f t="shared" si="3"/>
        <v>1</v>
      </c>
      <c r="H5659" s="11" t="str">
        <f t="shared" si="31"/>
        <v>FEB</v>
      </c>
    </row>
    <row r="5660">
      <c r="A5660" s="7">
        <v>44238.0</v>
      </c>
      <c r="B5660" s="43" t="s">
        <v>30</v>
      </c>
      <c r="C5660" s="43" t="s">
        <v>18</v>
      </c>
      <c r="D5660" s="28" t="s">
        <v>25</v>
      </c>
      <c r="E5660" s="10">
        <f t="shared" si="1"/>
        <v>0</v>
      </c>
      <c r="F5660" s="10">
        <f t="shared" si="2"/>
        <v>0</v>
      </c>
      <c r="G5660" s="10">
        <f t="shared" si="3"/>
        <v>1</v>
      </c>
      <c r="H5660" s="11" t="str">
        <f t="shared" si="31"/>
        <v>FEB</v>
      </c>
    </row>
    <row r="5661">
      <c r="A5661" s="7">
        <v>44238.0</v>
      </c>
      <c r="B5661" s="8" t="s">
        <v>30</v>
      </c>
      <c r="C5661" s="27" t="s">
        <v>18</v>
      </c>
      <c r="D5661" s="28" t="s">
        <v>25</v>
      </c>
      <c r="E5661" s="10">
        <f t="shared" si="1"/>
        <v>0</v>
      </c>
      <c r="F5661" s="10">
        <f t="shared" si="2"/>
        <v>0</v>
      </c>
      <c r="G5661" s="10">
        <f t="shared" si="3"/>
        <v>1</v>
      </c>
      <c r="H5661" s="11" t="str">
        <f t="shared" si="31"/>
        <v>FEB</v>
      </c>
    </row>
    <row r="5662">
      <c r="A5662" s="7">
        <v>44238.0</v>
      </c>
      <c r="B5662" s="8" t="s">
        <v>30</v>
      </c>
      <c r="C5662" s="27" t="s">
        <v>18</v>
      </c>
      <c r="D5662" s="28" t="s">
        <v>25</v>
      </c>
      <c r="E5662" s="10">
        <f t="shared" si="1"/>
        <v>0</v>
      </c>
      <c r="F5662" s="10">
        <f t="shared" si="2"/>
        <v>0</v>
      </c>
      <c r="G5662" s="10">
        <f t="shared" si="3"/>
        <v>1</v>
      </c>
      <c r="H5662" s="11" t="str">
        <f t="shared" si="31"/>
        <v>FEB</v>
      </c>
    </row>
    <row r="5663">
      <c r="A5663" s="17">
        <v>44238.0</v>
      </c>
      <c r="B5663" s="18" t="s">
        <v>67</v>
      </c>
      <c r="C5663" s="19" t="s">
        <v>18</v>
      </c>
      <c r="D5663" s="20" t="s">
        <v>25</v>
      </c>
      <c r="E5663" s="10">
        <f t="shared" si="1"/>
        <v>0</v>
      </c>
      <c r="F5663" s="10">
        <f t="shared" si="2"/>
        <v>0</v>
      </c>
      <c r="G5663" s="10">
        <f t="shared" si="3"/>
        <v>1</v>
      </c>
      <c r="H5663" s="11" t="str">
        <f t="shared" si="31"/>
        <v>FEB</v>
      </c>
    </row>
    <row r="5664">
      <c r="A5664" s="7">
        <v>44238.0</v>
      </c>
      <c r="B5664" s="8" t="s">
        <v>34</v>
      </c>
      <c r="C5664" s="27" t="s">
        <v>18</v>
      </c>
      <c r="D5664" s="28" t="s">
        <v>35</v>
      </c>
      <c r="E5664" s="10">
        <f t="shared" si="1"/>
        <v>0</v>
      </c>
      <c r="F5664" s="10">
        <f t="shared" si="2"/>
        <v>1</v>
      </c>
      <c r="G5664" s="10">
        <f t="shared" si="3"/>
        <v>0</v>
      </c>
      <c r="H5664" s="11" t="str">
        <f t="shared" si="31"/>
        <v>FEB</v>
      </c>
    </row>
    <row r="5665">
      <c r="A5665" s="60">
        <v>44238.0</v>
      </c>
      <c r="B5665" s="45" t="s">
        <v>36</v>
      </c>
      <c r="C5665" s="45" t="s">
        <v>18</v>
      </c>
      <c r="D5665" s="28" t="s">
        <v>35</v>
      </c>
      <c r="E5665" s="10">
        <f t="shared" si="1"/>
        <v>0</v>
      </c>
      <c r="F5665" s="10">
        <f t="shared" si="2"/>
        <v>1</v>
      </c>
      <c r="G5665" s="10">
        <f t="shared" si="3"/>
        <v>0</v>
      </c>
      <c r="H5665" s="11" t="str">
        <f t="shared" si="31"/>
        <v>FEB</v>
      </c>
    </row>
    <row r="5666">
      <c r="A5666" s="7">
        <v>44238.0</v>
      </c>
      <c r="B5666" s="43" t="s">
        <v>30</v>
      </c>
      <c r="C5666" s="43" t="s">
        <v>18</v>
      </c>
      <c r="D5666" s="28" t="s">
        <v>35</v>
      </c>
      <c r="E5666" s="10">
        <f t="shared" si="1"/>
        <v>0</v>
      </c>
      <c r="F5666" s="10">
        <f t="shared" si="2"/>
        <v>1</v>
      </c>
      <c r="G5666" s="10">
        <f t="shared" si="3"/>
        <v>0</v>
      </c>
      <c r="H5666" s="11" t="str">
        <f t="shared" si="31"/>
        <v>FEB</v>
      </c>
    </row>
    <row r="5667">
      <c r="A5667" s="53">
        <v>44238.0</v>
      </c>
      <c r="B5667" s="54" t="s">
        <v>30</v>
      </c>
      <c r="C5667" s="55" t="s">
        <v>18</v>
      </c>
      <c r="D5667" s="55" t="s">
        <v>35</v>
      </c>
      <c r="E5667" s="10">
        <f t="shared" si="1"/>
        <v>0</v>
      </c>
      <c r="F5667" s="10">
        <f t="shared" si="2"/>
        <v>1</v>
      </c>
      <c r="G5667" s="10">
        <f t="shared" si="3"/>
        <v>0</v>
      </c>
      <c r="H5667" s="11" t="str">
        <f t="shared" si="31"/>
        <v>FEB</v>
      </c>
    </row>
    <row r="5668">
      <c r="A5668" s="53">
        <v>44238.0</v>
      </c>
      <c r="B5668" s="54" t="s">
        <v>30</v>
      </c>
      <c r="C5668" s="55" t="s">
        <v>18</v>
      </c>
      <c r="D5668" s="55" t="s">
        <v>35</v>
      </c>
      <c r="E5668" s="10">
        <f t="shared" si="1"/>
        <v>0</v>
      </c>
      <c r="F5668" s="10">
        <f t="shared" si="2"/>
        <v>1</v>
      </c>
      <c r="G5668" s="10">
        <f t="shared" si="3"/>
        <v>0</v>
      </c>
      <c r="H5668" s="11" t="str">
        <f t="shared" si="31"/>
        <v>FEB</v>
      </c>
    </row>
    <row r="5669">
      <c r="A5669" s="7">
        <v>44238.0</v>
      </c>
      <c r="B5669" s="22" t="s">
        <v>83</v>
      </c>
      <c r="C5669" s="23" t="s">
        <v>18</v>
      </c>
      <c r="D5669" s="24" t="s">
        <v>35</v>
      </c>
      <c r="E5669" s="10">
        <f t="shared" si="1"/>
        <v>0</v>
      </c>
      <c r="F5669" s="10">
        <f t="shared" si="2"/>
        <v>1</v>
      </c>
      <c r="G5669" s="10">
        <f t="shared" si="3"/>
        <v>0</v>
      </c>
      <c r="H5669" s="11" t="str">
        <f t="shared" si="31"/>
        <v>FEB</v>
      </c>
    </row>
    <row r="5670">
      <c r="A5670" s="7">
        <v>44238.0</v>
      </c>
      <c r="B5670" s="22" t="s">
        <v>92</v>
      </c>
      <c r="C5670" s="23" t="s">
        <v>18</v>
      </c>
      <c r="D5670" s="24" t="s">
        <v>35</v>
      </c>
      <c r="E5670" s="10">
        <f t="shared" si="1"/>
        <v>0</v>
      </c>
      <c r="F5670" s="10">
        <f t="shared" si="2"/>
        <v>1</v>
      </c>
      <c r="G5670" s="10">
        <f t="shared" si="3"/>
        <v>0</v>
      </c>
      <c r="H5670" s="11" t="str">
        <f t="shared" si="31"/>
        <v>FEB</v>
      </c>
    </row>
    <row r="5671">
      <c r="A5671" s="7">
        <v>44239.0</v>
      </c>
      <c r="B5671" s="8" t="s">
        <v>68</v>
      </c>
      <c r="C5671" s="75" t="s">
        <v>18</v>
      </c>
      <c r="D5671" s="44" t="s">
        <v>66</v>
      </c>
      <c r="E5671" s="10">
        <f t="shared" si="1"/>
        <v>0</v>
      </c>
      <c r="F5671" s="10">
        <f t="shared" si="2"/>
        <v>0</v>
      </c>
      <c r="G5671" s="10">
        <f t="shared" si="3"/>
        <v>0</v>
      </c>
      <c r="H5671" s="11" t="str">
        <f t="shared" si="31"/>
        <v>FEB</v>
      </c>
    </row>
    <row r="5672">
      <c r="A5672" s="7">
        <v>44239.0</v>
      </c>
      <c r="B5672" s="8" t="s">
        <v>30</v>
      </c>
      <c r="C5672" s="75" t="s">
        <v>18</v>
      </c>
      <c r="D5672" s="44" t="s">
        <v>19</v>
      </c>
      <c r="E5672" s="10">
        <f t="shared" si="1"/>
        <v>1</v>
      </c>
      <c r="F5672" s="10">
        <f t="shared" si="2"/>
        <v>0</v>
      </c>
      <c r="G5672" s="10">
        <f t="shared" si="3"/>
        <v>0</v>
      </c>
      <c r="H5672" s="11" t="str">
        <f t="shared" si="31"/>
        <v>FEB</v>
      </c>
    </row>
    <row r="5673">
      <c r="A5673" s="7">
        <v>44239.0</v>
      </c>
      <c r="B5673" s="8" t="s">
        <v>68</v>
      </c>
      <c r="C5673" s="75" t="s">
        <v>18</v>
      </c>
      <c r="D5673" s="44" t="s">
        <v>19</v>
      </c>
      <c r="E5673" s="10">
        <f t="shared" si="1"/>
        <v>1</v>
      </c>
      <c r="F5673" s="10">
        <f t="shared" si="2"/>
        <v>0</v>
      </c>
      <c r="G5673" s="10">
        <f t="shared" si="3"/>
        <v>0</v>
      </c>
      <c r="H5673" s="11" t="str">
        <f t="shared" si="31"/>
        <v>FEB</v>
      </c>
    </row>
    <row r="5674">
      <c r="A5674" s="7">
        <v>44239.0</v>
      </c>
      <c r="B5674" s="8" t="s">
        <v>68</v>
      </c>
      <c r="C5674" s="75" t="s">
        <v>42</v>
      </c>
      <c r="D5674" s="44" t="s">
        <v>19</v>
      </c>
      <c r="E5674" s="10">
        <f t="shared" si="1"/>
        <v>0</v>
      </c>
      <c r="F5674" s="10">
        <f t="shared" si="2"/>
        <v>0</v>
      </c>
      <c r="G5674" s="10">
        <f t="shared" si="3"/>
        <v>0</v>
      </c>
      <c r="H5674" s="11" t="str">
        <f t="shared" si="31"/>
        <v>FEB</v>
      </c>
    </row>
    <row r="5675">
      <c r="A5675" s="7">
        <v>44239.0</v>
      </c>
      <c r="B5675" s="8" t="s">
        <v>30</v>
      </c>
      <c r="C5675" s="9" t="s">
        <v>18</v>
      </c>
      <c r="D5675" s="43" t="s">
        <v>19</v>
      </c>
      <c r="E5675" s="10">
        <f t="shared" si="1"/>
        <v>1</v>
      </c>
      <c r="F5675" s="10">
        <f t="shared" si="2"/>
        <v>0</v>
      </c>
      <c r="G5675" s="10">
        <f t="shared" si="3"/>
        <v>0</v>
      </c>
      <c r="H5675" s="11" t="str">
        <f t="shared" si="31"/>
        <v>FEB</v>
      </c>
    </row>
    <row r="5676">
      <c r="A5676" s="7">
        <v>44239.0</v>
      </c>
      <c r="B5676" s="8" t="s">
        <v>30</v>
      </c>
      <c r="C5676" s="9" t="s">
        <v>18</v>
      </c>
      <c r="D5676" s="43" t="s">
        <v>19</v>
      </c>
      <c r="E5676" s="10">
        <f t="shared" si="1"/>
        <v>1</v>
      </c>
      <c r="F5676" s="10">
        <f t="shared" si="2"/>
        <v>0</v>
      </c>
      <c r="G5676" s="10">
        <f t="shared" si="3"/>
        <v>0</v>
      </c>
      <c r="H5676" s="11" t="str">
        <f t="shared" si="31"/>
        <v>FEB</v>
      </c>
    </row>
    <row r="5677">
      <c r="A5677" s="7">
        <v>44239.0</v>
      </c>
      <c r="B5677" s="8" t="s">
        <v>30</v>
      </c>
      <c r="C5677" s="9" t="s">
        <v>18</v>
      </c>
      <c r="D5677" s="43" t="s">
        <v>19</v>
      </c>
      <c r="E5677" s="10">
        <f t="shared" si="1"/>
        <v>1</v>
      </c>
      <c r="F5677" s="10">
        <f t="shared" si="2"/>
        <v>0</v>
      </c>
      <c r="G5677" s="10">
        <f t="shared" si="3"/>
        <v>0</v>
      </c>
      <c r="H5677" s="11" t="str">
        <f t="shared" si="31"/>
        <v>FEB</v>
      </c>
    </row>
    <row r="5678">
      <c r="A5678" s="7">
        <v>44239.0</v>
      </c>
      <c r="B5678" s="8" t="s">
        <v>30</v>
      </c>
      <c r="C5678" s="9" t="s">
        <v>18</v>
      </c>
      <c r="D5678" s="43" t="s">
        <v>19</v>
      </c>
      <c r="E5678" s="10">
        <f t="shared" si="1"/>
        <v>1</v>
      </c>
      <c r="F5678" s="10">
        <f t="shared" si="2"/>
        <v>0</v>
      </c>
      <c r="G5678" s="10">
        <f t="shared" si="3"/>
        <v>0</v>
      </c>
      <c r="H5678" s="11" t="str">
        <f t="shared" si="31"/>
        <v>FEB</v>
      </c>
    </row>
    <row r="5679">
      <c r="A5679" s="7">
        <v>44239.0</v>
      </c>
      <c r="B5679" s="8" t="s">
        <v>30</v>
      </c>
      <c r="C5679" s="9" t="s">
        <v>18</v>
      </c>
      <c r="D5679" s="43" t="s">
        <v>19</v>
      </c>
      <c r="E5679" s="10">
        <f t="shared" si="1"/>
        <v>1</v>
      </c>
      <c r="F5679" s="10">
        <f t="shared" si="2"/>
        <v>0</v>
      </c>
      <c r="G5679" s="10">
        <f t="shared" si="3"/>
        <v>0</v>
      </c>
      <c r="H5679" s="11" t="str">
        <f t="shared" si="31"/>
        <v>FEB</v>
      </c>
    </row>
    <row r="5680">
      <c r="A5680" s="7">
        <v>44239.0</v>
      </c>
      <c r="B5680" s="8" t="s">
        <v>30</v>
      </c>
      <c r="C5680" s="9" t="s">
        <v>18</v>
      </c>
      <c r="D5680" s="43" t="s">
        <v>19</v>
      </c>
      <c r="E5680" s="10">
        <f t="shared" si="1"/>
        <v>1</v>
      </c>
      <c r="F5680" s="10">
        <f t="shared" si="2"/>
        <v>0</v>
      </c>
      <c r="G5680" s="10">
        <f t="shared" si="3"/>
        <v>0</v>
      </c>
      <c r="H5680" s="11" t="str">
        <f t="shared" si="31"/>
        <v>FEB</v>
      </c>
    </row>
    <row r="5681">
      <c r="A5681" s="7">
        <v>44239.0</v>
      </c>
      <c r="B5681" s="25" t="s">
        <v>30</v>
      </c>
      <c r="C5681" s="44" t="s">
        <v>42</v>
      </c>
      <c r="D5681" s="81" t="s">
        <v>25</v>
      </c>
      <c r="E5681" s="10">
        <f t="shared" si="1"/>
        <v>0</v>
      </c>
      <c r="F5681" s="10">
        <f t="shared" si="2"/>
        <v>0</v>
      </c>
      <c r="G5681" s="10">
        <f t="shared" si="3"/>
        <v>0</v>
      </c>
      <c r="H5681" s="11" t="str">
        <f t="shared" si="31"/>
        <v>FEB</v>
      </c>
    </row>
    <row r="5682">
      <c r="A5682" s="7">
        <v>44239.0</v>
      </c>
      <c r="B5682" s="8" t="s">
        <v>30</v>
      </c>
      <c r="C5682" s="9" t="s">
        <v>18</v>
      </c>
      <c r="D5682" s="9" t="s">
        <v>19</v>
      </c>
      <c r="E5682" s="10">
        <f t="shared" si="1"/>
        <v>1</v>
      </c>
      <c r="F5682" s="10">
        <f t="shared" si="2"/>
        <v>0</v>
      </c>
      <c r="G5682" s="10">
        <f t="shared" si="3"/>
        <v>0</v>
      </c>
      <c r="H5682" s="11" t="str">
        <f t="shared" si="31"/>
        <v>FEB</v>
      </c>
    </row>
    <row r="5683">
      <c r="A5683" s="7">
        <v>44239.0</v>
      </c>
      <c r="B5683" s="8" t="s">
        <v>30</v>
      </c>
      <c r="C5683" s="9" t="s">
        <v>18</v>
      </c>
      <c r="D5683" s="9" t="s">
        <v>25</v>
      </c>
      <c r="E5683" s="10">
        <f t="shared" si="1"/>
        <v>0</v>
      </c>
      <c r="F5683" s="10">
        <f t="shared" si="2"/>
        <v>0</v>
      </c>
      <c r="G5683" s="10">
        <f t="shared" si="3"/>
        <v>1</v>
      </c>
      <c r="H5683" s="11" t="str">
        <f t="shared" si="31"/>
        <v>FEB</v>
      </c>
    </row>
    <row r="5684">
      <c r="A5684" s="7">
        <v>44239.0</v>
      </c>
      <c r="B5684" s="8" t="s">
        <v>30</v>
      </c>
      <c r="C5684" s="9" t="s">
        <v>18</v>
      </c>
      <c r="D5684" s="9" t="s">
        <v>19</v>
      </c>
      <c r="E5684" s="10">
        <f t="shared" si="1"/>
        <v>1</v>
      </c>
      <c r="F5684" s="10">
        <f t="shared" si="2"/>
        <v>0</v>
      </c>
      <c r="G5684" s="10">
        <f t="shared" si="3"/>
        <v>0</v>
      </c>
      <c r="H5684" s="11" t="str">
        <f t="shared" si="31"/>
        <v>FEB</v>
      </c>
    </row>
    <row r="5685">
      <c r="A5685" s="7">
        <v>44239.0</v>
      </c>
      <c r="B5685" s="8" t="s">
        <v>30</v>
      </c>
      <c r="C5685" s="9" t="s">
        <v>18</v>
      </c>
      <c r="D5685" s="9" t="s">
        <v>25</v>
      </c>
      <c r="E5685" s="10">
        <f t="shared" si="1"/>
        <v>0</v>
      </c>
      <c r="F5685" s="10">
        <f t="shared" si="2"/>
        <v>0</v>
      </c>
      <c r="G5685" s="10">
        <f t="shared" si="3"/>
        <v>1</v>
      </c>
      <c r="H5685" s="11" t="str">
        <f t="shared" si="31"/>
        <v>FEB</v>
      </c>
    </row>
    <row r="5686">
      <c r="A5686" s="7">
        <v>44239.0</v>
      </c>
      <c r="B5686" s="8" t="s">
        <v>34</v>
      </c>
      <c r="C5686" s="9" t="s">
        <v>42</v>
      </c>
      <c r="D5686" s="8" t="s">
        <v>19</v>
      </c>
      <c r="E5686" s="10">
        <f t="shared" si="1"/>
        <v>0</v>
      </c>
      <c r="F5686" s="10">
        <f t="shared" si="2"/>
        <v>0</v>
      </c>
      <c r="G5686" s="10">
        <f t="shared" si="3"/>
        <v>0</v>
      </c>
      <c r="H5686" s="11" t="str">
        <f t="shared" si="31"/>
        <v>FEB</v>
      </c>
    </row>
    <row r="5687">
      <c r="A5687" s="7">
        <v>44239.0</v>
      </c>
      <c r="B5687" s="8" t="s">
        <v>34</v>
      </c>
      <c r="C5687" s="9" t="s">
        <v>42</v>
      </c>
      <c r="D5687" s="8" t="s">
        <v>19</v>
      </c>
      <c r="E5687" s="10">
        <f t="shared" si="1"/>
        <v>0</v>
      </c>
      <c r="F5687" s="10">
        <f t="shared" si="2"/>
        <v>0</v>
      </c>
      <c r="G5687" s="10">
        <f t="shared" si="3"/>
        <v>0</v>
      </c>
      <c r="H5687" s="11" t="str">
        <f t="shared" si="31"/>
        <v>FEB</v>
      </c>
    </row>
    <row r="5688">
      <c r="A5688" s="7">
        <v>44239.0</v>
      </c>
      <c r="B5688" s="8" t="s">
        <v>30</v>
      </c>
      <c r="C5688" s="9" t="s">
        <v>18</v>
      </c>
      <c r="D5688" s="8" t="s">
        <v>19</v>
      </c>
      <c r="E5688" s="10">
        <f t="shared" si="1"/>
        <v>1</v>
      </c>
      <c r="F5688" s="10">
        <f t="shared" si="2"/>
        <v>0</v>
      </c>
      <c r="G5688" s="10">
        <f t="shared" si="3"/>
        <v>0</v>
      </c>
      <c r="H5688" s="11" t="str">
        <f t="shared" si="31"/>
        <v>FEB</v>
      </c>
    </row>
    <row r="5689">
      <c r="A5689" s="7">
        <v>44239.0</v>
      </c>
      <c r="B5689" s="8" t="s">
        <v>30</v>
      </c>
      <c r="C5689" s="9" t="s">
        <v>18</v>
      </c>
      <c r="D5689" s="8" t="s">
        <v>19</v>
      </c>
      <c r="E5689" s="10">
        <f t="shared" si="1"/>
        <v>1</v>
      </c>
      <c r="F5689" s="10">
        <f t="shared" si="2"/>
        <v>0</v>
      </c>
      <c r="G5689" s="10">
        <f t="shared" si="3"/>
        <v>0</v>
      </c>
      <c r="H5689" s="11" t="str">
        <f t="shared" si="31"/>
        <v>FEB</v>
      </c>
    </row>
    <row r="5690">
      <c r="A5690" s="71">
        <v>44239.0</v>
      </c>
      <c r="B5690" s="72" t="s">
        <v>30</v>
      </c>
      <c r="C5690" s="73" t="s">
        <v>18</v>
      </c>
      <c r="D5690" s="72" t="s">
        <v>19</v>
      </c>
      <c r="E5690" s="10">
        <f t="shared" si="1"/>
        <v>1</v>
      </c>
      <c r="F5690" s="10">
        <f t="shared" si="2"/>
        <v>0</v>
      </c>
      <c r="G5690" s="10">
        <f t="shared" si="3"/>
        <v>0</v>
      </c>
      <c r="H5690" s="11" t="str">
        <f t="shared" si="31"/>
        <v>FEB</v>
      </c>
    </row>
    <row r="5691">
      <c r="A5691" s="71">
        <v>44239.0</v>
      </c>
      <c r="B5691" s="72" t="s">
        <v>30</v>
      </c>
      <c r="C5691" s="73" t="s">
        <v>18</v>
      </c>
      <c r="D5691" s="72" t="s">
        <v>19</v>
      </c>
      <c r="E5691" s="10">
        <f t="shared" si="1"/>
        <v>1</v>
      </c>
      <c r="F5691" s="10">
        <f t="shared" si="2"/>
        <v>0</v>
      </c>
      <c r="G5691" s="10">
        <f t="shared" si="3"/>
        <v>0</v>
      </c>
      <c r="H5691" s="11" t="str">
        <f t="shared" si="31"/>
        <v>FEB</v>
      </c>
    </row>
    <row r="5692">
      <c r="A5692" s="7">
        <v>44239.0</v>
      </c>
      <c r="B5692" s="8" t="s">
        <v>30</v>
      </c>
      <c r="C5692" s="73" t="s">
        <v>18</v>
      </c>
      <c r="D5692" s="8" t="s">
        <v>19</v>
      </c>
      <c r="E5692" s="10">
        <f t="shared" si="1"/>
        <v>1</v>
      </c>
      <c r="F5692" s="10">
        <f t="shared" si="2"/>
        <v>0</v>
      </c>
      <c r="G5692" s="10">
        <f t="shared" si="3"/>
        <v>0</v>
      </c>
      <c r="H5692" s="11" t="str">
        <f t="shared" si="31"/>
        <v>FEB</v>
      </c>
    </row>
    <row r="5693">
      <c r="A5693" s="7">
        <v>44239.0</v>
      </c>
      <c r="B5693" s="8" t="s">
        <v>22</v>
      </c>
      <c r="C5693" s="43" t="s">
        <v>42</v>
      </c>
      <c r="D5693" s="45" t="s">
        <v>19</v>
      </c>
      <c r="E5693" s="10">
        <f t="shared" si="1"/>
        <v>0</v>
      </c>
      <c r="F5693" s="10">
        <f t="shared" si="2"/>
        <v>0</v>
      </c>
      <c r="G5693" s="10">
        <f t="shared" si="3"/>
        <v>0</v>
      </c>
      <c r="H5693" s="11" t="str">
        <f t="shared" si="31"/>
        <v>FEB</v>
      </c>
    </row>
    <row r="5694">
      <c r="A5694" s="7">
        <v>44239.0</v>
      </c>
      <c r="B5694" s="8" t="s">
        <v>22</v>
      </c>
      <c r="C5694" s="43" t="s">
        <v>18</v>
      </c>
      <c r="D5694" s="45" t="s">
        <v>19</v>
      </c>
      <c r="E5694" s="10">
        <f t="shared" si="1"/>
        <v>1</v>
      </c>
      <c r="F5694" s="10">
        <f t="shared" si="2"/>
        <v>0</v>
      </c>
      <c r="G5694" s="10">
        <f t="shared" si="3"/>
        <v>0</v>
      </c>
      <c r="H5694" s="11" t="str">
        <f t="shared" si="31"/>
        <v>FEB</v>
      </c>
    </row>
    <row r="5695">
      <c r="A5695" s="7">
        <v>44239.0</v>
      </c>
      <c r="B5695" s="8" t="s">
        <v>22</v>
      </c>
      <c r="C5695" s="9" t="s">
        <v>42</v>
      </c>
      <c r="D5695" s="8" t="s">
        <v>19</v>
      </c>
      <c r="E5695" s="10">
        <f t="shared" si="1"/>
        <v>0</v>
      </c>
      <c r="F5695" s="10">
        <f t="shared" si="2"/>
        <v>0</v>
      </c>
      <c r="G5695" s="10">
        <f t="shared" si="3"/>
        <v>0</v>
      </c>
      <c r="H5695" s="11" t="str">
        <f t="shared" si="31"/>
        <v>FEB</v>
      </c>
    </row>
    <row r="5696">
      <c r="A5696" s="7">
        <v>44239.0</v>
      </c>
      <c r="B5696" s="8" t="s">
        <v>22</v>
      </c>
      <c r="C5696" s="9" t="s">
        <v>42</v>
      </c>
      <c r="D5696" s="8" t="s">
        <v>19</v>
      </c>
      <c r="E5696" s="10">
        <f t="shared" si="1"/>
        <v>0</v>
      </c>
      <c r="F5696" s="10">
        <f t="shared" si="2"/>
        <v>0</v>
      </c>
      <c r="G5696" s="10">
        <f t="shared" si="3"/>
        <v>0</v>
      </c>
      <c r="H5696" s="11" t="str">
        <f t="shared" si="31"/>
        <v>FEB</v>
      </c>
    </row>
    <row r="5697">
      <c r="A5697" s="7">
        <v>44239.0</v>
      </c>
      <c r="B5697" s="8" t="s">
        <v>86</v>
      </c>
      <c r="C5697" s="9" t="s">
        <v>18</v>
      </c>
      <c r="D5697" s="8" t="s">
        <v>19</v>
      </c>
      <c r="E5697" s="10">
        <f t="shared" si="1"/>
        <v>1</v>
      </c>
      <c r="F5697" s="10">
        <f t="shared" si="2"/>
        <v>0</v>
      </c>
      <c r="G5697" s="10">
        <f t="shared" si="3"/>
        <v>0</v>
      </c>
      <c r="H5697" s="11" t="str">
        <f t="shared" si="31"/>
        <v>FEB</v>
      </c>
    </row>
    <row r="5698">
      <c r="A5698" s="7">
        <v>44239.0</v>
      </c>
      <c r="B5698" s="8" t="s">
        <v>86</v>
      </c>
      <c r="C5698" s="9" t="s">
        <v>42</v>
      </c>
      <c r="D5698" s="8" t="s">
        <v>19</v>
      </c>
      <c r="E5698" s="10">
        <f t="shared" si="1"/>
        <v>0</v>
      </c>
      <c r="F5698" s="10">
        <f t="shared" si="2"/>
        <v>0</v>
      </c>
      <c r="G5698" s="10">
        <f t="shared" si="3"/>
        <v>0</v>
      </c>
      <c r="H5698" s="11" t="str">
        <f t="shared" si="31"/>
        <v>FEB</v>
      </c>
    </row>
    <row r="5699">
      <c r="A5699" s="7">
        <v>44239.0</v>
      </c>
      <c r="B5699" s="8" t="s">
        <v>30</v>
      </c>
      <c r="C5699" s="9" t="s">
        <v>18</v>
      </c>
      <c r="D5699" s="8" t="s">
        <v>66</v>
      </c>
      <c r="E5699" s="10">
        <f t="shared" si="1"/>
        <v>0</v>
      </c>
      <c r="F5699" s="10">
        <f t="shared" si="2"/>
        <v>0</v>
      </c>
      <c r="G5699" s="10">
        <f t="shared" si="3"/>
        <v>0</v>
      </c>
      <c r="H5699" s="11" t="str">
        <f t="shared" si="31"/>
        <v>FEB</v>
      </c>
    </row>
    <row r="5700">
      <c r="A5700" s="7">
        <v>44239.0</v>
      </c>
      <c r="B5700" s="8" t="s">
        <v>30</v>
      </c>
      <c r="C5700" s="9" t="s">
        <v>18</v>
      </c>
      <c r="D5700" s="8" t="s">
        <v>66</v>
      </c>
      <c r="E5700" s="10">
        <f t="shared" si="1"/>
        <v>0</v>
      </c>
      <c r="F5700" s="10">
        <f t="shared" si="2"/>
        <v>0</v>
      </c>
      <c r="G5700" s="10">
        <f t="shared" si="3"/>
        <v>0</v>
      </c>
      <c r="H5700" s="11" t="str">
        <f t="shared" si="31"/>
        <v>FEB</v>
      </c>
    </row>
    <row r="5701">
      <c r="A5701" s="7">
        <v>44239.0</v>
      </c>
      <c r="B5701" s="8" t="s">
        <v>30</v>
      </c>
      <c r="C5701" s="9" t="s">
        <v>18</v>
      </c>
      <c r="D5701" s="8" t="s">
        <v>66</v>
      </c>
      <c r="E5701" s="10">
        <f t="shared" si="1"/>
        <v>0</v>
      </c>
      <c r="F5701" s="10">
        <f t="shared" si="2"/>
        <v>0</v>
      </c>
      <c r="G5701" s="10">
        <f t="shared" si="3"/>
        <v>0</v>
      </c>
      <c r="H5701" s="11" t="str">
        <f t="shared" si="31"/>
        <v>FEB</v>
      </c>
    </row>
    <row r="5702">
      <c r="A5702" s="7">
        <v>44239.0</v>
      </c>
      <c r="B5702" s="8" t="s">
        <v>30</v>
      </c>
      <c r="C5702" s="9" t="s">
        <v>18</v>
      </c>
      <c r="D5702" s="8" t="s">
        <v>66</v>
      </c>
      <c r="E5702" s="10">
        <f t="shared" si="1"/>
        <v>0</v>
      </c>
      <c r="F5702" s="10">
        <f t="shared" si="2"/>
        <v>0</v>
      </c>
      <c r="G5702" s="10">
        <f t="shared" si="3"/>
        <v>0</v>
      </c>
      <c r="H5702" s="11" t="str">
        <f t="shared" si="31"/>
        <v>FEB</v>
      </c>
    </row>
    <row r="5703">
      <c r="A5703" s="7">
        <v>44239.0</v>
      </c>
      <c r="B5703" s="8" t="s">
        <v>86</v>
      </c>
      <c r="C5703" s="75" t="s">
        <v>18</v>
      </c>
      <c r="D5703" s="8" t="s">
        <v>66</v>
      </c>
      <c r="E5703" s="10">
        <f t="shared" si="1"/>
        <v>0</v>
      </c>
      <c r="F5703" s="10">
        <f t="shared" si="2"/>
        <v>0</v>
      </c>
      <c r="G5703" s="10">
        <f t="shared" si="3"/>
        <v>0</v>
      </c>
      <c r="H5703" s="11" t="str">
        <f t="shared" si="31"/>
        <v>FEB</v>
      </c>
    </row>
    <row r="5704">
      <c r="A5704" s="7">
        <v>44239.0</v>
      </c>
      <c r="B5704" s="8" t="s">
        <v>30</v>
      </c>
      <c r="C5704" s="9" t="s">
        <v>18</v>
      </c>
      <c r="D5704" s="8" t="s">
        <v>25</v>
      </c>
      <c r="E5704" s="10">
        <f t="shared" si="1"/>
        <v>0</v>
      </c>
      <c r="F5704" s="10">
        <f t="shared" si="2"/>
        <v>0</v>
      </c>
      <c r="G5704" s="10">
        <f t="shared" si="3"/>
        <v>1</v>
      </c>
      <c r="H5704" s="11" t="str">
        <f t="shared" si="31"/>
        <v>FEB</v>
      </c>
    </row>
    <row r="5705">
      <c r="A5705" s="7">
        <v>44239.0</v>
      </c>
      <c r="B5705" s="8" t="s">
        <v>37</v>
      </c>
      <c r="C5705" s="46" t="s">
        <v>18</v>
      </c>
      <c r="D5705" s="43" t="s">
        <v>19</v>
      </c>
      <c r="E5705" s="10">
        <f t="shared" si="1"/>
        <v>1</v>
      </c>
      <c r="F5705" s="10">
        <f t="shared" si="2"/>
        <v>0</v>
      </c>
      <c r="G5705" s="10">
        <f t="shared" si="3"/>
        <v>0</v>
      </c>
      <c r="H5705" s="11" t="str">
        <f t="shared" si="31"/>
        <v>FEB</v>
      </c>
    </row>
    <row r="5706">
      <c r="A5706" s="7">
        <v>44239.0</v>
      </c>
      <c r="B5706" s="8" t="s">
        <v>37</v>
      </c>
      <c r="C5706" s="46" t="s">
        <v>42</v>
      </c>
      <c r="D5706" s="43" t="s">
        <v>19</v>
      </c>
      <c r="E5706" s="10">
        <f t="shared" si="1"/>
        <v>0</v>
      </c>
      <c r="F5706" s="10">
        <f t="shared" si="2"/>
        <v>0</v>
      </c>
      <c r="G5706" s="10">
        <f t="shared" si="3"/>
        <v>0</v>
      </c>
      <c r="H5706" s="11" t="str">
        <f t="shared" si="31"/>
        <v>FEB</v>
      </c>
    </row>
    <row r="5707">
      <c r="A5707" s="7">
        <v>44239.0</v>
      </c>
      <c r="B5707" s="8" t="s">
        <v>37</v>
      </c>
      <c r="C5707" s="46" t="s">
        <v>42</v>
      </c>
      <c r="D5707" s="43" t="s">
        <v>19</v>
      </c>
      <c r="E5707" s="10">
        <f t="shared" si="1"/>
        <v>0</v>
      </c>
      <c r="F5707" s="10">
        <f t="shared" si="2"/>
        <v>0</v>
      </c>
      <c r="G5707" s="10">
        <f t="shared" si="3"/>
        <v>0</v>
      </c>
      <c r="H5707" s="11" t="str">
        <f t="shared" si="31"/>
        <v>FEB</v>
      </c>
    </row>
    <row r="5708">
      <c r="A5708" s="7">
        <v>44239.0</v>
      </c>
      <c r="B5708" s="8" t="s">
        <v>37</v>
      </c>
      <c r="C5708" s="46" t="s">
        <v>42</v>
      </c>
      <c r="D5708" s="43" t="s">
        <v>19</v>
      </c>
      <c r="E5708" s="10">
        <f t="shared" si="1"/>
        <v>0</v>
      </c>
      <c r="F5708" s="10">
        <f t="shared" si="2"/>
        <v>0</v>
      </c>
      <c r="G5708" s="10">
        <f t="shared" si="3"/>
        <v>0</v>
      </c>
      <c r="H5708" s="11" t="str">
        <f t="shared" si="31"/>
        <v>FEB</v>
      </c>
    </row>
    <row r="5709">
      <c r="A5709" s="7">
        <v>44239.0</v>
      </c>
      <c r="B5709" s="8" t="s">
        <v>37</v>
      </c>
      <c r="C5709" s="46" t="s">
        <v>42</v>
      </c>
      <c r="D5709" s="43" t="s">
        <v>19</v>
      </c>
      <c r="E5709" s="10">
        <f t="shared" si="1"/>
        <v>0</v>
      </c>
      <c r="F5709" s="10">
        <f t="shared" si="2"/>
        <v>0</v>
      </c>
      <c r="G5709" s="10">
        <f t="shared" si="3"/>
        <v>0</v>
      </c>
      <c r="H5709" s="11" t="str">
        <f t="shared" si="31"/>
        <v>FEB</v>
      </c>
    </row>
    <row r="5710">
      <c r="A5710" s="7">
        <v>44239.0</v>
      </c>
      <c r="B5710" s="8" t="s">
        <v>37</v>
      </c>
      <c r="C5710" s="46" t="s">
        <v>18</v>
      </c>
      <c r="D5710" s="43" t="s">
        <v>19</v>
      </c>
      <c r="E5710" s="10">
        <f t="shared" si="1"/>
        <v>1</v>
      </c>
      <c r="F5710" s="10">
        <f t="shared" si="2"/>
        <v>0</v>
      </c>
      <c r="G5710" s="10">
        <f t="shared" si="3"/>
        <v>0</v>
      </c>
      <c r="H5710" s="11" t="str">
        <f t="shared" si="31"/>
        <v>FEB</v>
      </c>
    </row>
    <row r="5711">
      <c r="A5711" s="7">
        <v>44239.0</v>
      </c>
      <c r="B5711" s="8" t="s">
        <v>37</v>
      </c>
      <c r="C5711" s="46" t="s">
        <v>18</v>
      </c>
      <c r="D5711" s="43" t="s">
        <v>66</v>
      </c>
      <c r="E5711" s="10">
        <f t="shared" si="1"/>
        <v>0</v>
      </c>
      <c r="F5711" s="10">
        <f t="shared" si="2"/>
        <v>0</v>
      </c>
      <c r="G5711" s="10">
        <f t="shared" si="3"/>
        <v>0</v>
      </c>
      <c r="H5711" s="11" t="str">
        <f t="shared" si="31"/>
        <v>FEB</v>
      </c>
    </row>
    <row r="5712">
      <c r="A5712" s="7">
        <v>44239.0</v>
      </c>
      <c r="B5712" s="9" t="s">
        <v>30</v>
      </c>
      <c r="C5712" s="40" t="s">
        <v>18</v>
      </c>
      <c r="D5712" s="9" t="s">
        <v>19</v>
      </c>
      <c r="E5712" s="10">
        <f t="shared" si="1"/>
        <v>1</v>
      </c>
      <c r="F5712" s="10">
        <f t="shared" si="2"/>
        <v>0</v>
      </c>
      <c r="G5712" s="10">
        <f t="shared" si="3"/>
        <v>0</v>
      </c>
      <c r="H5712" s="11" t="str">
        <f t="shared" si="31"/>
        <v>FEB</v>
      </c>
    </row>
    <row r="5713">
      <c r="A5713" s="7">
        <v>44239.0</v>
      </c>
      <c r="B5713" s="9" t="s">
        <v>30</v>
      </c>
      <c r="C5713" s="40" t="s">
        <v>42</v>
      </c>
      <c r="D5713" s="9" t="s">
        <v>66</v>
      </c>
      <c r="E5713" s="10">
        <f t="shared" si="1"/>
        <v>0</v>
      </c>
      <c r="F5713" s="10">
        <f t="shared" si="2"/>
        <v>0</v>
      </c>
      <c r="G5713" s="10">
        <f t="shared" si="3"/>
        <v>0</v>
      </c>
      <c r="H5713" s="11" t="str">
        <f t="shared" si="31"/>
        <v>FEB</v>
      </c>
    </row>
    <row r="5714">
      <c r="A5714" s="7">
        <v>44239.0</v>
      </c>
      <c r="B5714" s="9" t="s">
        <v>30</v>
      </c>
      <c r="C5714" s="40" t="s">
        <v>42</v>
      </c>
      <c r="D5714" s="9" t="s">
        <v>66</v>
      </c>
      <c r="E5714" s="10">
        <f t="shared" si="1"/>
        <v>0</v>
      </c>
      <c r="F5714" s="10">
        <f t="shared" si="2"/>
        <v>0</v>
      </c>
      <c r="G5714" s="10">
        <f t="shared" si="3"/>
        <v>0</v>
      </c>
      <c r="H5714" s="11" t="str">
        <f t="shared" si="31"/>
        <v>FEB</v>
      </c>
    </row>
    <row r="5715">
      <c r="A5715" s="82">
        <v>44239.0</v>
      </c>
      <c r="B5715" s="83" t="s">
        <v>30</v>
      </c>
      <c r="C5715" s="49" t="s">
        <v>18</v>
      </c>
      <c r="D5715" s="48" t="s">
        <v>35</v>
      </c>
      <c r="E5715" s="10">
        <f t="shared" si="1"/>
        <v>0</v>
      </c>
      <c r="F5715" s="10">
        <f t="shared" si="2"/>
        <v>1</v>
      </c>
      <c r="G5715" s="10">
        <f t="shared" si="3"/>
        <v>0</v>
      </c>
      <c r="H5715" s="11" t="str">
        <f t="shared" si="31"/>
        <v>FEB</v>
      </c>
    </row>
    <row r="5716">
      <c r="A5716" s="82">
        <v>44239.0</v>
      </c>
      <c r="B5716" s="83" t="s">
        <v>30</v>
      </c>
      <c r="C5716" s="49" t="s">
        <v>18</v>
      </c>
      <c r="D5716" s="48" t="s">
        <v>19</v>
      </c>
      <c r="E5716" s="10">
        <f t="shared" si="1"/>
        <v>1</v>
      </c>
      <c r="F5716" s="10">
        <f t="shared" si="2"/>
        <v>0</v>
      </c>
      <c r="G5716" s="10">
        <f t="shared" si="3"/>
        <v>0</v>
      </c>
      <c r="H5716" s="11" t="str">
        <f t="shared" si="31"/>
        <v>FEB</v>
      </c>
    </row>
    <row r="5717">
      <c r="A5717" s="82">
        <v>44239.0</v>
      </c>
      <c r="B5717" s="83" t="s">
        <v>30</v>
      </c>
      <c r="C5717" s="49" t="s">
        <v>42</v>
      </c>
      <c r="D5717" s="48" t="s">
        <v>19</v>
      </c>
      <c r="E5717" s="10">
        <f t="shared" si="1"/>
        <v>0</v>
      </c>
      <c r="F5717" s="10">
        <f t="shared" si="2"/>
        <v>0</v>
      </c>
      <c r="G5717" s="10">
        <f t="shared" si="3"/>
        <v>0</v>
      </c>
      <c r="H5717" s="11" t="str">
        <f t="shared" si="31"/>
        <v>FEB</v>
      </c>
    </row>
    <row r="5718">
      <c r="A5718" s="82">
        <v>44239.0</v>
      </c>
      <c r="B5718" s="83" t="s">
        <v>30</v>
      </c>
      <c r="C5718" s="49" t="s">
        <v>42</v>
      </c>
      <c r="D5718" s="48" t="s">
        <v>19</v>
      </c>
      <c r="E5718" s="10">
        <f t="shared" si="1"/>
        <v>0</v>
      </c>
      <c r="F5718" s="10">
        <f t="shared" si="2"/>
        <v>0</v>
      </c>
      <c r="G5718" s="10">
        <f t="shared" si="3"/>
        <v>0</v>
      </c>
      <c r="H5718" s="11" t="str">
        <f t="shared" si="31"/>
        <v>FEB</v>
      </c>
    </row>
    <row r="5719">
      <c r="A5719" s="82">
        <v>44239.0</v>
      </c>
      <c r="B5719" s="83" t="s">
        <v>30</v>
      </c>
      <c r="C5719" s="49" t="s">
        <v>42</v>
      </c>
      <c r="D5719" s="48" t="s">
        <v>19</v>
      </c>
      <c r="E5719" s="10">
        <f t="shared" si="1"/>
        <v>0</v>
      </c>
      <c r="F5719" s="10">
        <f t="shared" si="2"/>
        <v>0</v>
      </c>
      <c r="G5719" s="10">
        <f t="shared" si="3"/>
        <v>0</v>
      </c>
      <c r="H5719" s="11" t="str">
        <f t="shared" si="31"/>
        <v>FEB</v>
      </c>
    </row>
    <row r="5720">
      <c r="A5720" s="82">
        <v>44239.0</v>
      </c>
      <c r="B5720" s="83" t="s">
        <v>30</v>
      </c>
      <c r="C5720" s="49" t="s">
        <v>42</v>
      </c>
      <c r="D5720" s="48" t="s">
        <v>19</v>
      </c>
      <c r="E5720" s="10">
        <f t="shared" si="1"/>
        <v>0</v>
      </c>
      <c r="F5720" s="10">
        <f t="shared" si="2"/>
        <v>0</v>
      </c>
      <c r="G5720" s="10">
        <f t="shared" si="3"/>
        <v>0</v>
      </c>
      <c r="H5720" s="11" t="str">
        <f t="shared" si="31"/>
        <v>FEB</v>
      </c>
    </row>
    <row r="5721">
      <c r="A5721" s="82">
        <v>44239.0</v>
      </c>
      <c r="B5721" s="83" t="s">
        <v>30</v>
      </c>
      <c r="C5721" s="49" t="s">
        <v>42</v>
      </c>
      <c r="D5721" s="48" t="s">
        <v>19</v>
      </c>
      <c r="E5721" s="10">
        <f t="shared" si="1"/>
        <v>0</v>
      </c>
      <c r="F5721" s="10">
        <f t="shared" si="2"/>
        <v>0</v>
      </c>
      <c r="G5721" s="10">
        <f t="shared" si="3"/>
        <v>0</v>
      </c>
      <c r="H5721" s="11" t="str">
        <f t="shared" si="31"/>
        <v>FEB</v>
      </c>
    </row>
    <row r="5722">
      <c r="A5722" s="87">
        <v>44239.0</v>
      </c>
      <c r="B5722" s="83" t="s">
        <v>30</v>
      </c>
      <c r="C5722" s="49" t="s">
        <v>42</v>
      </c>
      <c r="D5722" s="48" t="s">
        <v>66</v>
      </c>
      <c r="E5722" s="10">
        <f t="shared" si="1"/>
        <v>0</v>
      </c>
      <c r="F5722" s="10">
        <f t="shared" si="2"/>
        <v>0</v>
      </c>
      <c r="G5722" s="10">
        <f t="shared" si="3"/>
        <v>0</v>
      </c>
      <c r="H5722" s="11" t="str">
        <f t="shared" si="31"/>
        <v>FEB</v>
      </c>
    </row>
    <row r="5723">
      <c r="A5723" s="7">
        <v>44239.0</v>
      </c>
      <c r="B5723" s="8" t="s">
        <v>30</v>
      </c>
      <c r="C5723" s="40" t="s">
        <v>18</v>
      </c>
      <c r="D5723" s="9" t="s">
        <v>19</v>
      </c>
      <c r="E5723" s="10">
        <f t="shared" si="1"/>
        <v>1</v>
      </c>
      <c r="F5723" s="10">
        <f t="shared" si="2"/>
        <v>0</v>
      </c>
      <c r="G5723" s="10">
        <f t="shared" si="3"/>
        <v>0</v>
      </c>
      <c r="H5723" s="11" t="str">
        <f t="shared" si="31"/>
        <v>FEB</v>
      </c>
    </row>
    <row r="5724">
      <c r="A5724" s="7">
        <v>44239.0</v>
      </c>
      <c r="B5724" s="8" t="s">
        <v>40</v>
      </c>
      <c r="C5724" s="40" t="s">
        <v>18</v>
      </c>
      <c r="D5724" s="9" t="s">
        <v>19</v>
      </c>
      <c r="E5724" s="10">
        <f t="shared" si="1"/>
        <v>1</v>
      </c>
      <c r="F5724" s="10">
        <f t="shared" si="2"/>
        <v>0</v>
      </c>
      <c r="G5724" s="10">
        <f t="shared" si="3"/>
        <v>0</v>
      </c>
      <c r="H5724" s="11" t="str">
        <f t="shared" si="31"/>
        <v>FEB</v>
      </c>
    </row>
    <row r="5725">
      <c r="A5725" s="7">
        <v>44239.0</v>
      </c>
      <c r="B5725" s="8" t="s">
        <v>90</v>
      </c>
      <c r="C5725" s="40" t="s">
        <v>42</v>
      </c>
      <c r="D5725" s="9" t="s">
        <v>19</v>
      </c>
      <c r="E5725" s="10">
        <f t="shared" si="1"/>
        <v>0</v>
      </c>
      <c r="F5725" s="10">
        <f t="shared" si="2"/>
        <v>0</v>
      </c>
      <c r="G5725" s="10">
        <f t="shared" si="3"/>
        <v>0</v>
      </c>
      <c r="H5725" s="11" t="str">
        <f t="shared" si="31"/>
        <v>FEB</v>
      </c>
    </row>
    <row r="5726">
      <c r="A5726" s="7">
        <v>44239.0</v>
      </c>
      <c r="B5726" s="8" t="s">
        <v>30</v>
      </c>
      <c r="C5726" s="9" t="s">
        <v>18</v>
      </c>
      <c r="D5726" s="44" t="s">
        <v>19</v>
      </c>
      <c r="E5726" s="10">
        <f t="shared" si="1"/>
        <v>1</v>
      </c>
      <c r="F5726" s="10">
        <f t="shared" si="2"/>
        <v>0</v>
      </c>
      <c r="G5726" s="10">
        <f t="shared" si="3"/>
        <v>0</v>
      </c>
      <c r="H5726" s="11" t="str">
        <f t="shared" si="31"/>
        <v>FEB</v>
      </c>
    </row>
    <row r="5727">
      <c r="A5727" s="7">
        <v>44239.0</v>
      </c>
      <c r="B5727" s="8" t="s">
        <v>30</v>
      </c>
      <c r="C5727" s="9" t="s">
        <v>18</v>
      </c>
      <c r="D5727" s="44" t="s">
        <v>19</v>
      </c>
      <c r="E5727" s="10">
        <f t="shared" si="1"/>
        <v>1</v>
      </c>
      <c r="F5727" s="10">
        <f t="shared" si="2"/>
        <v>0</v>
      </c>
      <c r="G5727" s="10">
        <f t="shared" si="3"/>
        <v>0</v>
      </c>
      <c r="H5727" s="11" t="str">
        <f t="shared" si="31"/>
        <v>FEB</v>
      </c>
    </row>
    <row r="5728">
      <c r="A5728" s="7">
        <v>44239.0</v>
      </c>
      <c r="B5728" s="9" t="s">
        <v>30</v>
      </c>
      <c r="C5728" s="40" t="s">
        <v>18</v>
      </c>
      <c r="D5728" s="28" t="s">
        <v>35</v>
      </c>
      <c r="E5728" s="10">
        <f t="shared" si="1"/>
        <v>0</v>
      </c>
      <c r="F5728" s="10">
        <f t="shared" si="2"/>
        <v>1</v>
      </c>
      <c r="G5728" s="10">
        <f t="shared" si="3"/>
        <v>0</v>
      </c>
      <c r="H5728" s="11" t="str">
        <f t="shared" si="31"/>
        <v>FEB</v>
      </c>
    </row>
    <row r="5729">
      <c r="A5729" s="7">
        <v>44239.0</v>
      </c>
      <c r="B5729" s="9" t="s">
        <v>30</v>
      </c>
      <c r="C5729" s="40" t="s">
        <v>42</v>
      </c>
      <c r="D5729" s="28" t="s">
        <v>35</v>
      </c>
      <c r="E5729" s="10">
        <f t="shared" si="1"/>
        <v>0</v>
      </c>
      <c r="F5729" s="10">
        <f t="shared" si="2"/>
        <v>0</v>
      </c>
      <c r="G5729" s="10">
        <f t="shared" si="3"/>
        <v>0</v>
      </c>
      <c r="H5729" s="11" t="str">
        <f t="shared" si="31"/>
        <v>FEB</v>
      </c>
    </row>
    <row r="5730">
      <c r="A5730" s="7">
        <v>44239.0</v>
      </c>
      <c r="B5730" s="9" t="s">
        <v>30</v>
      </c>
      <c r="C5730" s="40" t="s">
        <v>42</v>
      </c>
      <c r="D5730" s="28" t="s">
        <v>35</v>
      </c>
      <c r="E5730" s="10">
        <f t="shared" si="1"/>
        <v>0</v>
      </c>
      <c r="F5730" s="10">
        <f t="shared" si="2"/>
        <v>0</v>
      </c>
      <c r="G5730" s="10">
        <f t="shared" si="3"/>
        <v>0</v>
      </c>
      <c r="H5730" s="11" t="str">
        <f t="shared" si="31"/>
        <v>FEB</v>
      </c>
    </row>
    <row r="5731">
      <c r="A5731" s="7">
        <v>44239.0</v>
      </c>
      <c r="B5731" s="9" t="s">
        <v>30</v>
      </c>
      <c r="C5731" s="40" t="s">
        <v>42</v>
      </c>
      <c r="D5731" s="28" t="s">
        <v>35</v>
      </c>
      <c r="E5731" s="10">
        <f t="shared" si="1"/>
        <v>0</v>
      </c>
      <c r="F5731" s="10">
        <f t="shared" si="2"/>
        <v>0</v>
      </c>
      <c r="G5731" s="10">
        <f t="shared" si="3"/>
        <v>0</v>
      </c>
      <c r="H5731" s="11" t="str">
        <f t="shared" si="31"/>
        <v>FEB</v>
      </c>
    </row>
    <row r="5732">
      <c r="A5732" s="7">
        <v>44239.0</v>
      </c>
      <c r="B5732" s="9" t="s">
        <v>30</v>
      </c>
      <c r="C5732" s="40" t="s">
        <v>42</v>
      </c>
      <c r="D5732" s="28" t="s">
        <v>25</v>
      </c>
      <c r="E5732" s="10">
        <f t="shared" si="1"/>
        <v>0</v>
      </c>
      <c r="F5732" s="10">
        <f t="shared" si="2"/>
        <v>0</v>
      </c>
      <c r="G5732" s="10">
        <f t="shared" si="3"/>
        <v>0</v>
      </c>
      <c r="H5732" s="11" t="str">
        <f t="shared" si="31"/>
        <v>FEB</v>
      </c>
    </row>
    <row r="5733">
      <c r="A5733" s="7">
        <v>44239.0</v>
      </c>
      <c r="B5733" s="9" t="s">
        <v>30</v>
      </c>
      <c r="C5733" s="40" t="s">
        <v>42</v>
      </c>
      <c r="D5733" s="28" t="s">
        <v>25</v>
      </c>
      <c r="E5733" s="10">
        <f t="shared" si="1"/>
        <v>0</v>
      </c>
      <c r="F5733" s="10">
        <f t="shared" si="2"/>
        <v>0</v>
      </c>
      <c r="G5733" s="10">
        <f t="shared" si="3"/>
        <v>0</v>
      </c>
      <c r="H5733" s="11" t="str">
        <f t="shared" si="31"/>
        <v>FEB</v>
      </c>
    </row>
    <row r="5734">
      <c r="A5734" s="7">
        <v>44239.0</v>
      </c>
      <c r="B5734" s="9" t="s">
        <v>30</v>
      </c>
      <c r="C5734" s="40" t="s">
        <v>42</v>
      </c>
      <c r="D5734" s="28" t="s">
        <v>25</v>
      </c>
      <c r="E5734" s="10">
        <f t="shared" si="1"/>
        <v>0</v>
      </c>
      <c r="F5734" s="10">
        <f t="shared" si="2"/>
        <v>0</v>
      </c>
      <c r="G5734" s="10">
        <f t="shared" si="3"/>
        <v>0</v>
      </c>
      <c r="H5734" s="11" t="str">
        <f t="shared" si="31"/>
        <v>FEB</v>
      </c>
    </row>
    <row r="5735">
      <c r="A5735" s="7">
        <v>44239.0</v>
      </c>
      <c r="B5735" s="8" t="s">
        <v>30</v>
      </c>
      <c r="C5735" s="40" t="s">
        <v>42</v>
      </c>
      <c r="D5735" s="28" t="s">
        <v>35</v>
      </c>
      <c r="E5735" s="10">
        <f t="shared" si="1"/>
        <v>0</v>
      </c>
      <c r="F5735" s="10">
        <f t="shared" si="2"/>
        <v>0</v>
      </c>
      <c r="G5735" s="10">
        <f t="shared" si="3"/>
        <v>0</v>
      </c>
      <c r="H5735" s="11" t="str">
        <f t="shared" si="31"/>
        <v>FEB</v>
      </c>
    </row>
    <row r="5736">
      <c r="A5736" s="7">
        <v>44239.0</v>
      </c>
      <c r="B5736" s="8" t="s">
        <v>30</v>
      </c>
      <c r="C5736" s="40" t="s">
        <v>42</v>
      </c>
      <c r="D5736" s="28" t="s">
        <v>35</v>
      </c>
      <c r="E5736" s="10">
        <f t="shared" si="1"/>
        <v>0</v>
      </c>
      <c r="F5736" s="10">
        <f t="shared" si="2"/>
        <v>0</v>
      </c>
      <c r="G5736" s="10">
        <f t="shared" si="3"/>
        <v>0</v>
      </c>
      <c r="H5736" s="11" t="str">
        <f t="shared" si="31"/>
        <v>FEB</v>
      </c>
    </row>
    <row r="5737">
      <c r="A5737" s="7">
        <v>44239.0</v>
      </c>
      <c r="B5737" s="8" t="s">
        <v>30</v>
      </c>
      <c r="C5737" s="40" t="s">
        <v>42</v>
      </c>
      <c r="D5737" s="28" t="s">
        <v>35</v>
      </c>
      <c r="E5737" s="10">
        <f t="shared" si="1"/>
        <v>0</v>
      </c>
      <c r="F5737" s="10">
        <f t="shared" si="2"/>
        <v>0</v>
      </c>
      <c r="G5737" s="10">
        <f t="shared" si="3"/>
        <v>0</v>
      </c>
      <c r="H5737" s="11" t="str">
        <f t="shared" si="31"/>
        <v>FEB</v>
      </c>
    </row>
    <row r="5738">
      <c r="A5738" s="7">
        <v>44239.0</v>
      </c>
      <c r="B5738" s="8" t="s">
        <v>30</v>
      </c>
      <c r="C5738" s="40" t="s">
        <v>42</v>
      </c>
      <c r="D5738" s="28" t="s">
        <v>35</v>
      </c>
      <c r="E5738" s="10">
        <f t="shared" si="1"/>
        <v>0</v>
      </c>
      <c r="F5738" s="10">
        <f t="shared" si="2"/>
        <v>0</v>
      </c>
      <c r="G5738" s="10">
        <f t="shared" si="3"/>
        <v>0</v>
      </c>
      <c r="H5738" s="11" t="str">
        <f t="shared" si="31"/>
        <v>FEB</v>
      </c>
    </row>
    <row r="5739">
      <c r="A5739" s="7">
        <v>44239.0</v>
      </c>
      <c r="B5739" s="8" t="s">
        <v>30</v>
      </c>
      <c r="C5739" s="40" t="s">
        <v>42</v>
      </c>
      <c r="D5739" s="28" t="s">
        <v>25</v>
      </c>
      <c r="E5739" s="10">
        <f t="shared" si="1"/>
        <v>0</v>
      </c>
      <c r="F5739" s="10">
        <f t="shared" si="2"/>
        <v>0</v>
      </c>
      <c r="G5739" s="10">
        <f t="shared" si="3"/>
        <v>0</v>
      </c>
      <c r="H5739" s="11" t="str">
        <f t="shared" si="31"/>
        <v>FEB</v>
      </c>
    </row>
    <row r="5740">
      <c r="A5740" s="7">
        <v>44239.0</v>
      </c>
      <c r="B5740" s="8" t="s">
        <v>30</v>
      </c>
      <c r="C5740" s="40" t="s">
        <v>42</v>
      </c>
      <c r="D5740" s="28" t="s">
        <v>25</v>
      </c>
      <c r="E5740" s="10">
        <f t="shared" si="1"/>
        <v>0</v>
      </c>
      <c r="F5740" s="10">
        <f t="shared" si="2"/>
        <v>0</v>
      </c>
      <c r="G5740" s="10">
        <f t="shared" si="3"/>
        <v>0</v>
      </c>
      <c r="H5740" s="11" t="str">
        <f t="shared" si="31"/>
        <v>FEB</v>
      </c>
    </row>
    <row r="5741">
      <c r="A5741" s="7">
        <v>44239.0</v>
      </c>
      <c r="B5741" s="8" t="s">
        <v>30</v>
      </c>
      <c r="C5741" s="40" t="s">
        <v>42</v>
      </c>
      <c r="D5741" s="9" t="s">
        <v>66</v>
      </c>
      <c r="E5741" s="10">
        <f t="shared" si="1"/>
        <v>0</v>
      </c>
      <c r="F5741" s="10">
        <f t="shared" si="2"/>
        <v>0</v>
      </c>
      <c r="G5741" s="10">
        <f t="shared" si="3"/>
        <v>0</v>
      </c>
      <c r="H5741" s="11" t="str">
        <f t="shared" si="31"/>
        <v>FEB</v>
      </c>
    </row>
    <row r="5742">
      <c r="A5742" s="7">
        <v>44239.0</v>
      </c>
      <c r="B5742" s="8" t="s">
        <v>30</v>
      </c>
      <c r="C5742" s="40" t="s">
        <v>18</v>
      </c>
      <c r="D5742" s="28" t="s">
        <v>25</v>
      </c>
      <c r="E5742" s="10">
        <f t="shared" si="1"/>
        <v>0</v>
      </c>
      <c r="F5742" s="10">
        <f t="shared" si="2"/>
        <v>0</v>
      </c>
      <c r="G5742" s="10">
        <f t="shared" si="3"/>
        <v>1</v>
      </c>
      <c r="H5742" s="11" t="str">
        <f t="shared" si="31"/>
        <v>FEB</v>
      </c>
    </row>
    <row r="5743">
      <c r="A5743" s="7">
        <v>44239.0</v>
      </c>
      <c r="B5743" s="8" t="s">
        <v>30</v>
      </c>
      <c r="C5743" s="40" t="s">
        <v>42</v>
      </c>
      <c r="D5743" s="9" t="s">
        <v>66</v>
      </c>
      <c r="E5743" s="10">
        <f t="shared" si="1"/>
        <v>0</v>
      </c>
      <c r="F5743" s="10">
        <f t="shared" si="2"/>
        <v>0</v>
      </c>
      <c r="G5743" s="10">
        <f t="shared" si="3"/>
        <v>0</v>
      </c>
      <c r="H5743" s="11" t="str">
        <f t="shared" si="31"/>
        <v>FEB</v>
      </c>
    </row>
    <row r="5744">
      <c r="A5744" s="7">
        <v>44239.0</v>
      </c>
      <c r="B5744" s="8" t="s">
        <v>30</v>
      </c>
      <c r="C5744" s="40" t="s">
        <v>42</v>
      </c>
      <c r="D5744" s="9" t="s">
        <v>66</v>
      </c>
      <c r="E5744" s="10">
        <f t="shared" si="1"/>
        <v>0</v>
      </c>
      <c r="F5744" s="10">
        <f t="shared" si="2"/>
        <v>0</v>
      </c>
      <c r="G5744" s="10">
        <f t="shared" si="3"/>
        <v>0</v>
      </c>
      <c r="H5744" s="11" t="str">
        <f t="shared" si="31"/>
        <v>FEB</v>
      </c>
    </row>
    <row r="5745">
      <c r="A5745" s="7">
        <v>44239.0</v>
      </c>
      <c r="B5745" s="9" t="s">
        <v>30</v>
      </c>
      <c r="C5745" s="40" t="s">
        <v>18</v>
      </c>
      <c r="D5745" s="28" t="s">
        <v>35</v>
      </c>
      <c r="E5745" s="10">
        <f t="shared" si="1"/>
        <v>0</v>
      </c>
      <c r="F5745" s="10">
        <f t="shared" si="2"/>
        <v>1</v>
      </c>
      <c r="G5745" s="10">
        <f t="shared" si="3"/>
        <v>0</v>
      </c>
      <c r="H5745" s="11" t="str">
        <f t="shared" si="31"/>
        <v>FEB</v>
      </c>
    </row>
    <row r="5746">
      <c r="A5746" s="7">
        <v>44239.0</v>
      </c>
      <c r="B5746" s="9" t="s">
        <v>30</v>
      </c>
      <c r="C5746" s="40" t="s">
        <v>18</v>
      </c>
      <c r="D5746" s="28" t="s">
        <v>35</v>
      </c>
      <c r="E5746" s="10">
        <f t="shared" si="1"/>
        <v>0</v>
      </c>
      <c r="F5746" s="10">
        <f t="shared" si="2"/>
        <v>1</v>
      </c>
      <c r="G5746" s="10">
        <f t="shared" si="3"/>
        <v>0</v>
      </c>
      <c r="H5746" s="11" t="str">
        <f t="shared" si="31"/>
        <v>FEB</v>
      </c>
    </row>
    <row r="5747">
      <c r="A5747" s="7">
        <v>44239.0</v>
      </c>
      <c r="B5747" s="9" t="s">
        <v>37</v>
      </c>
      <c r="C5747" s="27" t="s">
        <v>18</v>
      </c>
      <c r="D5747" s="28" t="s">
        <v>19</v>
      </c>
      <c r="E5747" s="10">
        <f t="shared" si="1"/>
        <v>1</v>
      </c>
      <c r="F5747" s="10">
        <f t="shared" si="2"/>
        <v>0</v>
      </c>
      <c r="G5747" s="10">
        <f t="shared" si="3"/>
        <v>0</v>
      </c>
      <c r="H5747" s="11" t="str">
        <f t="shared" si="31"/>
        <v>FEB</v>
      </c>
    </row>
    <row r="5748">
      <c r="A5748" s="7">
        <v>44239.0</v>
      </c>
      <c r="B5748" s="8" t="s">
        <v>34</v>
      </c>
      <c r="C5748" s="9" t="s">
        <v>18</v>
      </c>
      <c r="D5748" s="28" t="s">
        <v>19</v>
      </c>
      <c r="E5748" s="10">
        <f t="shared" si="1"/>
        <v>1</v>
      </c>
      <c r="F5748" s="10">
        <f t="shared" si="2"/>
        <v>0</v>
      </c>
      <c r="G5748" s="10">
        <f t="shared" si="3"/>
        <v>0</v>
      </c>
      <c r="H5748" s="11" t="str">
        <f t="shared" si="31"/>
        <v>FEB</v>
      </c>
    </row>
    <row r="5749">
      <c r="A5749" s="7">
        <v>44239.0</v>
      </c>
      <c r="B5749" s="22" t="s">
        <v>99</v>
      </c>
      <c r="C5749" s="23" t="s">
        <v>18</v>
      </c>
      <c r="D5749" s="24" t="s">
        <v>19</v>
      </c>
      <c r="E5749" s="10">
        <f t="shared" si="1"/>
        <v>1</v>
      </c>
      <c r="F5749" s="10">
        <f t="shared" si="2"/>
        <v>0</v>
      </c>
      <c r="G5749" s="10">
        <f t="shared" si="3"/>
        <v>0</v>
      </c>
      <c r="H5749" s="11" t="str">
        <f t="shared" si="31"/>
        <v>FEB</v>
      </c>
    </row>
    <row r="5750">
      <c r="A5750" s="50">
        <v>44239.0</v>
      </c>
      <c r="B5750" s="22" t="s">
        <v>99</v>
      </c>
      <c r="C5750" s="23" t="s">
        <v>18</v>
      </c>
      <c r="D5750" s="51" t="s">
        <v>19</v>
      </c>
      <c r="E5750" s="10">
        <f t="shared" si="1"/>
        <v>1</v>
      </c>
      <c r="F5750" s="10">
        <f t="shared" si="2"/>
        <v>0</v>
      </c>
      <c r="G5750" s="10">
        <f t="shared" si="3"/>
        <v>0</v>
      </c>
      <c r="H5750" s="11" t="str">
        <f t="shared" si="31"/>
        <v>FEB</v>
      </c>
    </row>
    <row r="5751">
      <c r="A5751" s="7">
        <v>44239.0</v>
      </c>
      <c r="B5751" s="22" t="s">
        <v>36</v>
      </c>
      <c r="C5751" s="23" t="s">
        <v>18</v>
      </c>
      <c r="D5751" s="24" t="s">
        <v>19</v>
      </c>
      <c r="E5751" s="10">
        <f t="shared" si="1"/>
        <v>1</v>
      </c>
      <c r="F5751" s="10">
        <f t="shared" si="2"/>
        <v>0</v>
      </c>
      <c r="G5751" s="10">
        <f t="shared" si="3"/>
        <v>0</v>
      </c>
      <c r="H5751" s="11" t="str">
        <f t="shared" si="31"/>
        <v>FEB</v>
      </c>
    </row>
    <row r="5752">
      <c r="A5752" s="7">
        <v>44239.0</v>
      </c>
      <c r="B5752" s="22" t="s">
        <v>36</v>
      </c>
      <c r="C5752" s="23" t="s">
        <v>18</v>
      </c>
      <c r="D5752" s="24" t="s">
        <v>19</v>
      </c>
      <c r="E5752" s="10">
        <f t="shared" si="1"/>
        <v>1</v>
      </c>
      <c r="F5752" s="10">
        <f t="shared" si="2"/>
        <v>0</v>
      </c>
      <c r="G5752" s="10">
        <f t="shared" si="3"/>
        <v>0</v>
      </c>
      <c r="H5752" s="11" t="str">
        <f t="shared" si="31"/>
        <v>FEB</v>
      </c>
    </row>
    <row r="5753">
      <c r="A5753" s="7">
        <v>44239.0</v>
      </c>
      <c r="B5753" s="22" t="s">
        <v>36</v>
      </c>
      <c r="C5753" s="23" t="s">
        <v>18</v>
      </c>
      <c r="D5753" s="24" t="s">
        <v>19</v>
      </c>
      <c r="E5753" s="10">
        <f t="shared" si="1"/>
        <v>1</v>
      </c>
      <c r="F5753" s="10">
        <f t="shared" si="2"/>
        <v>0</v>
      </c>
      <c r="G5753" s="10">
        <f t="shared" si="3"/>
        <v>0</v>
      </c>
      <c r="H5753" s="11" t="str">
        <f t="shared" si="31"/>
        <v>FEB</v>
      </c>
    </row>
    <row r="5754">
      <c r="A5754" s="7">
        <v>44239.0</v>
      </c>
      <c r="B5754" s="22" t="s">
        <v>36</v>
      </c>
      <c r="C5754" s="23" t="s">
        <v>18</v>
      </c>
      <c r="D5754" s="24" t="s">
        <v>19</v>
      </c>
      <c r="E5754" s="10">
        <f t="shared" si="1"/>
        <v>1</v>
      </c>
      <c r="F5754" s="10">
        <f t="shared" si="2"/>
        <v>0</v>
      </c>
      <c r="G5754" s="10">
        <f t="shared" si="3"/>
        <v>0</v>
      </c>
      <c r="H5754" s="11" t="str">
        <f t="shared" si="31"/>
        <v>FEB</v>
      </c>
    </row>
    <row r="5755">
      <c r="A5755" s="7">
        <v>44239.0</v>
      </c>
      <c r="B5755" s="22" t="s">
        <v>40</v>
      </c>
      <c r="C5755" s="23" t="s">
        <v>18</v>
      </c>
      <c r="D5755" s="24" t="s">
        <v>19</v>
      </c>
      <c r="E5755" s="10">
        <f t="shared" si="1"/>
        <v>1</v>
      </c>
      <c r="F5755" s="10">
        <f t="shared" si="2"/>
        <v>0</v>
      </c>
      <c r="G5755" s="10">
        <f t="shared" si="3"/>
        <v>0</v>
      </c>
      <c r="H5755" s="11" t="str">
        <f t="shared" si="31"/>
        <v>FEB</v>
      </c>
    </row>
    <row r="5756">
      <c r="A5756" s="7">
        <v>44239.0</v>
      </c>
      <c r="B5756" s="22" t="s">
        <v>40</v>
      </c>
      <c r="C5756" s="23" t="s">
        <v>18</v>
      </c>
      <c r="D5756" s="24" t="s">
        <v>19</v>
      </c>
      <c r="E5756" s="10">
        <f t="shared" si="1"/>
        <v>1</v>
      </c>
      <c r="F5756" s="10">
        <f t="shared" si="2"/>
        <v>0</v>
      </c>
      <c r="G5756" s="10">
        <f t="shared" si="3"/>
        <v>0</v>
      </c>
      <c r="H5756" s="11" t="str">
        <f t="shared" si="31"/>
        <v>FEB</v>
      </c>
    </row>
    <row r="5757">
      <c r="A5757" s="7">
        <v>44239.0</v>
      </c>
      <c r="B5757" s="22" t="s">
        <v>40</v>
      </c>
      <c r="C5757" s="23" t="s">
        <v>18</v>
      </c>
      <c r="D5757" s="24" t="s">
        <v>19</v>
      </c>
      <c r="E5757" s="10">
        <f t="shared" si="1"/>
        <v>1</v>
      </c>
      <c r="F5757" s="10">
        <f t="shared" si="2"/>
        <v>0</v>
      </c>
      <c r="G5757" s="10">
        <f t="shared" si="3"/>
        <v>0</v>
      </c>
      <c r="H5757" s="11" t="str">
        <f t="shared" si="31"/>
        <v>FEB</v>
      </c>
    </row>
    <row r="5758">
      <c r="A5758" s="17">
        <v>44239.0</v>
      </c>
      <c r="B5758" s="18" t="s">
        <v>30</v>
      </c>
      <c r="C5758" s="19" t="s">
        <v>18</v>
      </c>
      <c r="D5758" s="20" t="s">
        <v>19</v>
      </c>
      <c r="E5758" s="10">
        <f t="shared" si="1"/>
        <v>1</v>
      </c>
      <c r="F5758" s="10">
        <f t="shared" si="2"/>
        <v>0</v>
      </c>
      <c r="G5758" s="10">
        <f t="shared" si="3"/>
        <v>0</v>
      </c>
      <c r="H5758" s="11" t="str">
        <f t="shared" si="31"/>
        <v>FEB</v>
      </c>
    </row>
    <row r="5759">
      <c r="A5759" s="17">
        <v>44239.0</v>
      </c>
      <c r="B5759" s="18" t="s">
        <v>30</v>
      </c>
      <c r="C5759" s="19" t="s">
        <v>18</v>
      </c>
      <c r="D5759" s="20" t="s">
        <v>19</v>
      </c>
      <c r="E5759" s="10">
        <f t="shared" si="1"/>
        <v>1</v>
      </c>
      <c r="F5759" s="10">
        <f t="shared" si="2"/>
        <v>0</v>
      </c>
      <c r="G5759" s="10">
        <f t="shared" si="3"/>
        <v>0</v>
      </c>
      <c r="H5759" s="11" t="str">
        <f t="shared" si="31"/>
        <v>FEB</v>
      </c>
    </row>
    <row r="5760">
      <c r="A5760" s="7">
        <v>44239.0</v>
      </c>
      <c r="B5760" s="22" t="s">
        <v>30</v>
      </c>
      <c r="C5760" s="23" t="s">
        <v>18</v>
      </c>
      <c r="D5760" s="24" t="s">
        <v>19</v>
      </c>
      <c r="E5760" s="10">
        <f t="shared" si="1"/>
        <v>1</v>
      </c>
      <c r="F5760" s="10">
        <f t="shared" si="2"/>
        <v>0</v>
      </c>
      <c r="G5760" s="10">
        <f t="shared" si="3"/>
        <v>0</v>
      </c>
      <c r="H5760" s="11" t="str">
        <f t="shared" si="31"/>
        <v>FEB</v>
      </c>
    </row>
    <row r="5761">
      <c r="A5761" s="60">
        <v>44239.0</v>
      </c>
      <c r="B5761" s="45" t="s">
        <v>30</v>
      </c>
      <c r="C5761" s="65" t="s">
        <v>18</v>
      </c>
      <c r="D5761" s="28" t="s">
        <v>19</v>
      </c>
      <c r="E5761" s="10">
        <f t="shared" si="1"/>
        <v>1</v>
      </c>
      <c r="F5761" s="10">
        <f t="shared" si="2"/>
        <v>0</v>
      </c>
      <c r="G5761" s="10">
        <f t="shared" si="3"/>
        <v>0</v>
      </c>
      <c r="H5761" s="11" t="str">
        <f t="shared" si="31"/>
        <v>FEB</v>
      </c>
    </row>
    <row r="5762">
      <c r="A5762" s="60">
        <v>44239.0</v>
      </c>
      <c r="B5762" s="45" t="s">
        <v>30</v>
      </c>
      <c r="C5762" s="65" t="s">
        <v>18</v>
      </c>
      <c r="D5762" s="28" t="s">
        <v>19</v>
      </c>
      <c r="E5762" s="10">
        <f t="shared" si="1"/>
        <v>1</v>
      </c>
      <c r="F5762" s="10">
        <f t="shared" si="2"/>
        <v>0</v>
      </c>
      <c r="G5762" s="10">
        <f t="shared" si="3"/>
        <v>0</v>
      </c>
      <c r="H5762" s="11" t="str">
        <f t="shared" si="31"/>
        <v>FEB</v>
      </c>
    </row>
    <row r="5763">
      <c r="A5763" s="53">
        <v>44239.0</v>
      </c>
      <c r="B5763" s="54" t="s">
        <v>30</v>
      </c>
      <c r="C5763" s="55" t="s">
        <v>18</v>
      </c>
      <c r="D5763" s="55" t="s">
        <v>19</v>
      </c>
      <c r="E5763" s="10">
        <f t="shared" si="1"/>
        <v>1</v>
      </c>
      <c r="F5763" s="10">
        <f t="shared" si="2"/>
        <v>0</v>
      </c>
      <c r="G5763" s="10">
        <f t="shared" si="3"/>
        <v>0</v>
      </c>
      <c r="H5763" s="11" t="str">
        <f t="shared" si="31"/>
        <v>FEB</v>
      </c>
    </row>
    <row r="5764">
      <c r="A5764" s="53">
        <v>44239.0</v>
      </c>
      <c r="B5764" s="54" t="s">
        <v>30</v>
      </c>
      <c r="C5764" s="55" t="s">
        <v>18</v>
      </c>
      <c r="D5764" s="55" t="s">
        <v>19</v>
      </c>
      <c r="E5764" s="10">
        <f t="shared" si="1"/>
        <v>1</v>
      </c>
      <c r="F5764" s="10">
        <f t="shared" si="2"/>
        <v>0</v>
      </c>
      <c r="G5764" s="10">
        <f t="shared" si="3"/>
        <v>0</v>
      </c>
      <c r="H5764" s="11" t="str">
        <f t="shared" si="31"/>
        <v>FEB</v>
      </c>
    </row>
    <row r="5765">
      <c r="A5765" s="53">
        <v>44239.0</v>
      </c>
      <c r="B5765" s="54" t="s">
        <v>30</v>
      </c>
      <c r="C5765" s="55" t="s">
        <v>18</v>
      </c>
      <c r="D5765" s="55" t="s">
        <v>19</v>
      </c>
      <c r="E5765" s="10">
        <f t="shared" si="1"/>
        <v>1</v>
      </c>
      <c r="F5765" s="10">
        <f t="shared" si="2"/>
        <v>0</v>
      </c>
      <c r="G5765" s="10">
        <f t="shared" si="3"/>
        <v>0</v>
      </c>
      <c r="H5765" s="11" t="str">
        <f t="shared" si="31"/>
        <v>FEB</v>
      </c>
    </row>
    <row r="5766">
      <c r="A5766" s="7">
        <v>44239.0</v>
      </c>
      <c r="B5766" s="27" t="s">
        <v>30</v>
      </c>
      <c r="C5766" s="52" t="s">
        <v>18</v>
      </c>
      <c r="D5766" s="28" t="s">
        <v>19</v>
      </c>
      <c r="E5766" s="10">
        <f t="shared" si="1"/>
        <v>1</v>
      </c>
      <c r="F5766" s="10">
        <f t="shared" si="2"/>
        <v>0</v>
      </c>
      <c r="G5766" s="10">
        <f t="shared" si="3"/>
        <v>0</v>
      </c>
      <c r="H5766" s="11" t="str">
        <f t="shared" si="31"/>
        <v>FEB</v>
      </c>
    </row>
    <row r="5767">
      <c r="A5767" s="7">
        <v>44239.0</v>
      </c>
      <c r="B5767" s="27" t="s">
        <v>30</v>
      </c>
      <c r="C5767" s="52" t="s">
        <v>18</v>
      </c>
      <c r="D5767" s="28" t="s">
        <v>19</v>
      </c>
      <c r="E5767" s="10">
        <f t="shared" si="1"/>
        <v>1</v>
      </c>
      <c r="F5767" s="10">
        <f t="shared" si="2"/>
        <v>0</v>
      </c>
      <c r="G5767" s="10">
        <f t="shared" si="3"/>
        <v>0</v>
      </c>
      <c r="H5767" s="11" t="str">
        <f t="shared" si="31"/>
        <v>FEB</v>
      </c>
    </row>
    <row r="5768">
      <c r="A5768" s="60">
        <v>44239.0</v>
      </c>
      <c r="B5768" s="43" t="s">
        <v>30</v>
      </c>
      <c r="C5768" s="52" t="s">
        <v>18</v>
      </c>
      <c r="D5768" s="28" t="s">
        <v>19</v>
      </c>
      <c r="E5768" s="10">
        <f t="shared" si="1"/>
        <v>1</v>
      </c>
      <c r="F5768" s="10">
        <f t="shared" si="2"/>
        <v>0</v>
      </c>
      <c r="G5768" s="10">
        <f t="shared" si="3"/>
        <v>0</v>
      </c>
      <c r="H5768" s="11" t="str">
        <f t="shared" si="31"/>
        <v>FEB</v>
      </c>
    </row>
    <row r="5769">
      <c r="A5769" s="7">
        <v>44239.0</v>
      </c>
      <c r="B5769" s="9" t="s">
        <v>30</v>
      </c>
      <c r="C5769" s="52" t="s">
        <v>18</v>
      </c>
      <c r="D5769" s="28" t="s">
        <v>19</v>
      </c>
      <c r="E5769" s="10">
        <f t="shared" si="1"/>
        <v>1</v>
      </c>
      <c r="F5769" s="10">
        <f t="shared" si="2"/>
        <v>0</v>
      </c>
      <c r="G5769" s="10">
        <f t="shared" si="3"/>
        <v>0</v>
      </c>
      <c r="H5769" s="11" t="str">
        <f t="shared" si="31"/>
        <v>FEB</v>
      </c>
    </row>
    <row r="5770">
      <c r="A5770" s="60">
        <v>44239.0</v>
      </c>
      <c r="B5770" s="43" t="s">
        <v>22</v>
      </c>
      <c r="C5770" s="45" t="s">
        <v>18</v>
      </c>
      <c r="D5770" s="28" t="s">
        <v>19</v>
      </c>
      <c r="E5770" s="10">
        <f t="shared" si="1"/>
        <v>1</v>
      </c>
      <c r="F5770" s="10">
        <f t="shared" si="2"/>
        <v>0</v>
      </c>
      <c r="G5770" s="10">
        <f t="shared" si="3"/>
        <v>0</v>
      </c>
      <c r="H5770" s="11" t="str">
        <f t="shared" si="31"/>
        <v>FEB</v>
      </c>
    </row>
    <row r="5771">
      <c r="A5771" s="7">
        <v>44239.0</v>
      </c>
      <c r="B5771" s="22" t="s">
        <v>40</v>
      </c>
      <c r="C5771" s="23" t="s">
        <v>42</v>
      </c>
      <c r="D5771" s="24" t="s">
        <v>19</v>
      </c>
      <c r="E5771" s="10">
        <f t="shared" si="1"/>
        <v>0</v>
      </c>
      <c r="F5771" s="10">
        <f t="shared" si="2"/>
        <v>0</v>
      </c>
      <c r="G5771" s="10">
        <f t="shared" si="3"/>
        <v>0</v>
      </c>
      <c r="H5771" s="11" t="str">
        <f t="shared" si="31"/>
        <v>FEB</v>
      </c>
    </row>
    <row r="5772">
      <c r="A5772" s="7">
        <v>44239.0</v>
      </c>
      <c r="B5772" s="22" t="s">
        <v>40</v>
      </c>
      <c r="C5772" s="23" t="s">
        <v>42</v>
      </c>
      <c r="D5772" s="24" t="s">
        <v>19</v>
      </c>
      <c r="E5772" s="10">
        <f t="shared" si="1"/>
        <v>0</v>
      </c>
      <c r="F5772" s="10">
        <f t="shared" si="2"/>
        <v>0</v>
      </c>
      <c r="G5772" s="10">
        <f t="shared" si="3"/>
        <v>0</v>
      </c>
      <c r="H5772" s="11" t="str">
        <f t="shared" si="31"/>
        <v>FEB</v>
      </c>
    </row>
    <row r="5773">
      <c r="A5773" s="7">
        <v>44239.0</v>
      </c>
      <c r="B5773" s="22" t="s">
        <v>40</v>
      </c>
      <c r="C5773" s="23" t="s">
        <v>42</v>
      </c>
      <c r="D5773" s="24" t="s">
        <v>19</v>
      </c>
      <c r="E5773" s="10">
        <f t="shared" si="1"/>
        <v>0</v>
      </c>
      <c r="F5773" s="10">
        <f t="shared" si="2"/>
        <v>0</v>
      </c>
      <c r="G5773" s="10">
        <f t="shared" si="3"/>
        <v>0</v>
      </c>
      <c r="H5773" s="11" t="str">
        <f t="shared" si="31"/>
        <v>FEB</v>
      </c>
    </row>
    <row r="5774">
      <c r="A5774" s="50">
        <v>44239.0</v>
      </c>
      <c r="B5774" s="22" t="s">
        <v>40</v>
      </c>
      <c r="C5774" s="23" t="s">
        <v>42</v>
      </c>
      <c r="D5774" s="51" t="s">
        <v>19</v>
      </c>
      <c r="E5774" s="10">
        <f t="shared" si="1"/>
        <v>0</v>
      </c>
      <c r="F5774" s="10">
        <f t="shared" si="2"/>
        <v>0</v>
      </c>
      <c r="G5774" s="10">
        <f t="shared" si="3"/>
        <v>0</v>
      </c>
      <c r="H5774" s="11" t="str">
        <f t="shared" si="31"/>
        <v>FEB</v>
      </c>
    </row>
    <row r="5775">
      <c r="A5775" s="50">
        <v>44239.0</v>
      </c>
      <c r="B5775" s="22" t="s">
        <v>40</v>
      </c>
      <c r="C5775" s="23" t="s">
        <v>42</v>
      </c>
      <c r="D5775" s="51" t="s">
        <v>19</v>
      </c>
      <c r="E5775" s="10">
        <f t="shared" si="1"/>
        <v>0</v>
      </c>
      <c r="F5775" s="10">
        <f t="shared" si="2"/>
        <v>0</v>
      </c>
      <c r="G5775" s="10">
        <f t="shared" si="3"/>
        <v>0</v>
      </c>
      <c r="H5775" s="11" t="str">
        <f t="shared" si="31"/>
        <v>FEB</v>
      </c>
    </row>
    <row r="5776">
      <c r="A5776" s="7">
        <v>44239.0</v>
      </c>
      <c r="B5776" s="27" t="s">
        <v>30</v>
      </c>
      <c r="C5776" s="52" t="s">
        <v>42</v>
      </c>
      <c r="D5776" s="28" t="s">
        <v>19</v>
      </c>
      <c r="E5776" s="10">
        <f t="shared" si="1"/>
        <v>0</v>
      </c>
      <c r="F5776" s="10">
        <f t="shared" si="2"/>
        <v>0</v>
      </c>
      <c r="G5776" s="10">
        <f t="shared" si="3"/>
        <v>0</v>
      </c>
      <c r="H5776" s="11" t="str">
        <f t="shared" si="31"/>
        <v>FEB</v>
      </c>
    </row>
    <row r="5777">
      <c r="A5777" s="50">
        <v>44239.0</v>
      </c>
      <c r="B5777" s="22" t="s">
        <v>44</v>
      </c>
      <c r="C5777" s="23" t="s">
        <v>42</v>
      </c>
      <c r="D5777" s="51" t="s">
        <v>19</v>
      </c>
      <c r="E5777" s="10">
        <f t="shared" si="1"/>
        <v>0</v>
      </c>
      <c r="F5777" s="10">
        <f t="shared" si="2"/>
        <v>0</v>
      </c>
      <c r="G5777" s="10">
        <f t="shared" si="3"/>
        <v>0</v>
      </c>
      <c r="H5777" s="11" t="str">
        <f t="shared" si="31"/>
        <v>FEB</v>
      </c>
    </row>
    <row r="5778">
      <c r="A5778" s="50">
        <v>44239.0</v>
      </c>
      <c r="B5778" s="22" t="s">
        <v>44</v>
      </c>
      <c r="C5778" s="23" t="s">
        <v>42</v>
      </c>
      <c r="D5778" s="51" t="s">
        <v>19</v>
      </c>
      <c r="E5778" s="10">
        <f t="shared" si="1"/>
        <v>0</v>
      </c>
      <c r="F5778" s="10">
        <f t="shared" si="2"/>
        <v>0</v>
      </c>
      <c r="G5778" s="10">
        <f t="shared" si="3"/>
        <v>0</v>
      </c>
      <c r="H5778" s="11" t="str">
        <f t="shared" si="31"/>
        <v>FEB</v>
      </c>
    </row>
    <row r="5779">
      <c r="A5779" s="7">
        <v>44239.0</v>
      </c>
      <c r="B5779" s="8" t="s">
        <v>34</v>
      </c>
      <c r="C5779" s="9" t="s">
        <v>18</v>
      </c>
      <c r="D5779" s="28" t="s">
        <v>66</v>
      </c>
      <c r="E5779" s="10">
        <f t="shared" si="1"/>
        <v>0</v>
      </c>
      <c r="F5779" s="10">
        <f t="shared" si="2"/>
        <v>0</v>
      </c>
      <c r="G5779" s="10">
        <f t="shared" si="3"/>
        <v>0</v>
      </c>
      <c r="H5779" s="11" t="str">
        <f t="shared" si="31"/>
        <v>FEB</v>
      </c>
    </row>
    <row r="5780">
      <c r="A5780" s="7">
        <v>44239.0</v>
      </c>
      <c r="B5780" s="22" t="s">
        <v>30</v>
      </c>
      <c r="C5780" s="23" t="s">
        <v>18</v>
      </c>
      <c r="D5780" s="24" t="s">
        <v>66</v>
      </c>
      <c r="E5780" s="10">
        <f t="shared" si="1"/>
        <v>0</v>
      </c>
      <c r="F5780" s="10">
        <f t="shared" si="2"/>
        <v>0</v>
      </c>
      <c r="G5780" s="10">
        <f t="shared" si="3"/>
        <v>0</v>
      </c>
      <c r="H5780" s="11" t="str">
        <f t="shared" si="31"/>
        <v>FEB</v>
      </c>
    </row>
    <row r="5781">
      <c r="A5781" s="17">
        <v>44239.0</v>
      </c>
      <c r="B5781" s="54" t="s">
        <v>30</v>
      </c>
      <c r="C5781" s="55" t="s">
        <v>18</v>
      </c>
      <c r="D5781" s="55" t="s">
        <v>66</v>
      </c>
      <c r="E5781" s="10">
        <f t="shared" si="1"/>
        <v>0</v>
      </c>
      <c r="F5781" s="10">
        <f t="shared" si="2"/>
        <v>0</v>
      </c>
      <c r="G5781" s="10">
        <f t="shared" si="3"/>
        <v>0</v>
      </c>
      <c r="H5781" s="11" t="str">
        <f t="shared" si="31"/>
        <v>FEB</v>
      </c>
    </row>
    <row r="5782">
      <c r="A5782" s="50">
        <v>44239.0</v>
      </c>
      <c r="B5782" s="22" t="s">
        <v>44</v>
      </c>
      <c r="C5782" s="23" t="s">
        <v>42</v>
      </c>
      <c r="D5782" s="51" t="s">
        <v>66</v>
      </c>
      <c r="E5782" s="10">
        <f t="shared" si="1"/>
        <v>0</v>
      </c>
      <c r="F5782" s="10">
        <f t="shared" si="2"/>
        <v>0</v>
      </c>
      <c r="G5782" s="10">
        <f t="shared" si="3"/>
        <v>0</v>
      </c>
      <c r="H5782" s="11" t="str">
        <f t="shared" si="31"/>
        <v>FEB</v>
      </c>
    </row>
    <row r="5783">
      <c r="A5783" s="50">
        <v>44239.0</v>
      </c>
      <c r="B5783" s="22" t="s">
        <v>44</v>
      </c>
      <c r="C5783" s="23" t="s">
        <v>42</v>
      </c>
      <c r="D5783" s="51" t="s">
        <v>66</v>
      </c>
      <c r="E5783" s="10">
        <f t="shared" si="1"/>
        <v>0</v>
      </c>
      <c r="F5783" s="10">
        <f t="shared" si="2"/>
        <v>0</v>
      </c>
      <c r="G5783" s="10">
        <f t="shared" si="3"/>
        <v>0</v>
      </c>
      <c r="H5783" s="11" t="str">
        <f t="shared" si="31"/>
        <v>FEB</v>
      </c>
    </row>
    <row r="5784">
      <c r="A5784" s="50">
        <v>44239.0</v>
      </c>
      <c r="B5784" s="22" t="s">
        <v>44</v>
      </c>
      <c r="C5784" s="23" t="s">
        <v>42</v>
      </c>
      <c r="D5784" s="51" t="s">
        <v>66</v>
      </c>
      <c r="E5784" s="10">
        <f t="shared" si="1"/>
        <v>0</v>
      </c>
      <c r="F5784" s="10">
        <f t="shared" si="2"/>
        <v>0</v>
      </c>
      <c r="G5784" s="10">
        <f t="shared" si="3"/>
        <v>0</v>
      </c>
      <c r="H5784" s="11" t="str">
        <f t="shared" si="31"/>
        <v>FEB</v>
      </c>
    </row>
    <row r="5785">
      <c r="A5785" s="50">
        <v>44239.0</v>
      </c>
      <c r="B5785" s="22" t="s">
        <v>44</v>
      </c>
      <c r="C5785" s="23" t="s">
        <v>42</v>
      </c>
      <c r="D5785" s="51" t="s">
        <v>66</v>
      </c>
      <c r="E5785" s="10">
        <f t="shared" si="1"/>
        <v>0</v>
      </c>
      <c r="F5785" s="10">
        <f t="shared" si="2"/>
        <v>0</v>
      </c>
      <c r="G5785" s="10">
        <f t="shared" si="3"/>
        <v>0</v>
      </c>
      <c r="H5785" s="11" t="str">
        <f t="shared" si="31"/>
        <v>FEB</v>
      </c>
    </row>
    <row r="5786">
      <c r="A5786" s="7">
        <v>44239.0</v>
      </c>
      <c r="B5786" s="22" t="s">
        <v>67</v>
      </c>
      <c r="C5786" s="23" t="s">
        <v>18</v>
      </c>
      <c r="D5786" s="24" t="s">
        <v>79</v>
      </c>
      <c r="E5786" s="10">
        <f t="shared" si="1"/>
        <v>0</v>
      </c>
      <c r="F5786" s="10">
        <f t="shared" si="2"/>
        <v>0</v>
      </c>
      <c r="G5786" s="10">
        <f t="shared" si="3"/>
        <v>0</v>
      </c>
      <c r="H5786" s="11" t="str">
        <f t="shared" si="31"/>
        <v>FEB</v>
      </c>
    </row>
    <row r="5787">
      <c r="A5787" s="7">
        <v>44239.0</v>
      </c>
      <c r="B5787" s="22" t="s">
        <v>67</v>
      </c>
      <c r="C5787" s="23" t="s">
        <v>18</v>
      </c>
      <c r="D5787" s="24" t="s">
        <v>79</v>
      </c>
      <c r="E5787" s="10">
        <f t="shared" si="1"/>
        <v>0</v>
      </c>
      <c r="F5787" s="10">
        <f t="shared" si="2"/>
        <v>0</v>
      </c>
      <c r="G5787" s="10">
        <f t="shared" si="3"/>
        <v>0</v>
      </c>
      <c r="H5787" s="11" t="str">
        <f t="shared" si="31"/>
        <v>FEB</v>
      </c>
    </row>
    <row r="5788">
      <c r="A5788" s="17">
        <v>44239.0</v>
      </c>
      <c r="B5788" s="54" t="s">
        <v>30</v>
      </c>
      <c r="C5788" s="55" t="s">
        <v>18</v>
      </c>
      <c r="D5788" s="55" t="s">
        <v>25</v>
      </c>
      <c r="E5788" s="10">
        <f t="shared" si="1"/>
        <v>0</v>
      </c>
      <c r="F5788" s="10">
        <f t="shared" si="2"/>
        <v>0</v>
      </c>
      <c r="G5788" s="10">
        <f t="shared" si="3"/>
        <v>1</v>
      </c>
      <c r="H5788" s="11" t="str">
        <f t="shared" si="31"/>
        <v>FEB</v>
      </c>
    </row>
    <row r="5789">
      <c r="A5789" s="60">
        <v>44239.0</v>
      </c>
      <c r="B5789" s="43" t="s">
        <v>30</v>
      </c>
      <c r="C5789" s="52" t="s">
        <v>18</v>
      </c>
      <c r="D5789" s="28" t="s">
        <v>25</v>
      </c>
      <c r="E5789" s="10">
        <f t="shared" si="1"/>
        <v>0</v>
      </c>
      <c r="F5789" s="10">
        <f t="shared" si="2"/>
        <v>0</v>
      </c>
      <c r="G5789" s="10">
        <f t="shared" si="3"/>
        <v>1</v>
      </c>
      <c r="H5789" s="11" t="str">
        <f t="shared" si="31"/>
        <v>FEB</v>
      </c>
    </row>
    <row r="5790">
      <c r="A5790" s="7">
        <v>44239.0</v>
      </c>
      <c r="B5790" s="8" t="s">
        <v>34</v>
      </c>
      <c r="C5790" s="27" t="s">
        <v>42</v>
      </c>
      <c r="D5790" s="28" t="s">
        <v>25</v>
      </c>
      <c r="E5790" s="10">
        <f t="shared" si="1"/>
        <v>0</v>
      </c>
      <c r="F5790" s="10">
        <f t="shared" si="2"/>
        <v>0</v>
      </c>
      <c r="G5790" s="10">
        <f t="shared" si="3"/>
        <v>0</v>
      </c>
      <c r="H5790" s="11" t="str">
        <f t="shared" si="31"/>
        <v>FEB</v>
      </c>
    </row>
    <row r="5791">
      <c r="A5791" s="7">
        <v>44239.0</v>
      </c>
      <c r="B5791" s="8" t="s">
        <v>34</v>
      </c>
      <c r="C5791" s="27" t="s">
        <v>42</v>
      </c>
      <c r="D5791" s="28" t="s">
        <v>25</v>
      </c>
      <c r="E5791" s="10">
        <f t="shared" si="1"/>
        <v>0</v>
      </c>
      <c r="F5791" s="10">
        <f t="shared" si="2"/>
        <v>0</v>
      </c>
      <c r="G5791" s="10">
        <f t="shared" si="3"/>
        <v>0</v>
      </c>
      <c r="H5791" s="11" t="str">
        <f t="shared" si="31"/>
        <v>FEB</v>
      </c>
    </row>
    <row r="5792">
      <c r="A5792" s="7">
        <v>44239.0</v>
      </c>
      <c r="B5792" s="8" t="s">
        <v>34</v>
      </c>
      <c r="C5792" s="27" t="s">
        <v>42</v>
      </c>
      <c r="D5792" s="28" t="s">
        <v>25</v>
      </c>
      <c r="E5792" s="10">
        <f t="shared" si="1"/>
        <v>0</v>
      </c>
      <c r="F5792" s="10">
        <f t="shared" si="2"/>
        <v>0</v>
      </c>
      <c r="G5792" s="10">
        <f t="shared" si="3"/>
        <v>0</v>
      </c>
      <c r="H5792" s="11" t="str">
        <f t="shared" si="31"/>
        <v>FEB</v>
      </c>
    </row>
    <row r="5793">
      <c r="A5793" s="7">
        <v>44239.0</v>
      </c>
      <c r="B5793" s="8" t="s">
        <v>34</v>
      </c>
      <c r="C5793" s="27" t="s">
        <v>42</v>
      </c>
      <c r="D5793" s="28" t="s">
        <v>25</v>
      </c>
      <c r="E5793" s="10">
        <f t="shared" si="1"/>
        <v>0</v>
      </c>
      <c r="F5793" s="10">
        <f t="shared" si="2"/>
        <v>0</v>
      </c>
      <c r="G5793" s="10">
        <f t="shared" si="3"/>
        <v>0</v>
      </c>
      <c r="H5793" s="11" t="str">
        <f t="shared" si="31"/>
        <v>FEB</v>
      </c>
    </row>
    <row r="5794">
      <c r="A5794" s="7">
        <v>44239.0</v>
      </c>
      <c r="B5794" s="8" t="s">
        <v>34</v>
      </c>
      <c r="C5794" s="27" t="s">
        <v>42</v>
      </c>
      <c r="D5794" s="28" t="s">
        <v>25</v>
      </c>
      <c r="E5794" s="10">
        <f t="shared" si="1"/>
        <v>0</v>
      </c>
      <c r="F5794" s="10">
        <f t="shared" si="2"/>
        <v>0</v>
      </c>
      <c r="G5794" s="10">
        <f t="shared" si="3"/>
        <v>0</v>
      </c>
      <c r="H5794" s="11" t="str">
        <f t="shared" si="31"/>
        <v>FEB</v>
      </c>
    </row>
    <row r="5795">
      <c r="A5795" s="7">
        <v>44239.0</v>
      </c>
      <c r="B5795" s="8" t="s">
        <v>34</v>
      </c>
      <c r="C5795" s="27" t="s">
        <v>42</v>
      </c>
      <c r="D5795" s="28" t="s">
        <v>25</v>
      </c>
      <c r="E5795" s="10">
        <f t="shared" si="1"/>
        <v>0</v>
      </c>
      <c r="F5795" s="10">
        <f t="shared" si="2"/>
        <v>0</v>
      </c>
      <c r="G5795" s="10">
        <f t="shared" si="3"/>
        <v>0</v>
      </c>
      <c r="H5795" s="11" t="str">
        <f t="shared" si="31"/>
        <v>FEB</v>
      </c>
    </row>
    <row r="5796">
      <c r="A5796" s="7">
        <v>44239.0</v>
      </c>
      <c r="B5796" s="8" t="s">
        <v>34</v>
      </c>
      <c r="C5796" s="27" t="s">
        <v>42</v>
      </c>
      <c r="D5796" s="28" t="s">
        <v>25</v>
      </c>
      <c r="E5796" s="10">
        <f t="shared" si="1"/>
        <v>0</v>
      </c>
      <c r="F5796" s="10">
        <f t="shared" si="2"/>
        <v>0</v>
      </c>
      <c r="G5796" s="10">
        <f t="shared" si="3"/>
        <v>0</v>
      </c>
      <c r="H5796" s="11" t="str">
        <f t="shared" si="31"/>
        <v>FEB</v>
      </c>
    </row>
    <row r="5797">
      <c r="A5797" s="7">
        <v>44239.0</v>
      </c>
      <c r="B5797" s="8" t="s">
        <v>34</v>
      </c>
      <c r="C5797" s="27" t="s">
        <v>42</v>
      </c>
      <c r="D5797" s="28" t="s">
        <v>25</v>
      </c>
      <c r="E5797" s="10">
        <f t="shared" si="1"/>
        <v>0</v>
      </c>
      <c r="F5797" s="10">
        <f t="shared" si="2"/>
        <v>0</v>
      </c>
      <c r="G5797" s="10">
        <f t="shared" si="3"/>
        <v>0</v>
      </c>
      <c r="H5797" s="11" t="str">
        <f t="shared" si="31"/>
        <v>FEB</v>
      </c>
    </row>
    <row r="5798">
      <c r="A5798" s="7">
        <v>44239.0</v>
      </c>
      <c r="B5798" s="8" t="s">
        <v>34</v>
      </c>
      <c r="C5798" s="27" t="s">
        <v>42</v>
      </c>
      <c r="D5798" s="28" t="s">
        <v>25</v>
      </c>
      <c r="E5798" s="10">
        <f t="shared" si="1"/>
        <v>0</v>
      </c>
      <c r="F5798" s="10">
        <f t="shared" si="2"/>
        <v>0</v>
      </c>
      <c r="G5798" s="10">
        <f t="shared" si="3"/>
        <v>0</v>
      </c>
      <c r="H5798" s="11" t="str">
        <f t="shared" si="31"/>
        <v>FEB</v>
      </c>
    </row>
    <row r="5799">
      <c r="A5799" s="7">
        <v>44239.0</v>
      </c>
      <c r="B5799" s="8" t="s">
        <v>34</v>
      </c>
      <c r="C5799" s="27" t="s">
        <v>42</v>
      </c>
      <c r="D5799" s="28" t="s">
        <v>25</v>
      </c>
      <c r="E5799" s="10">
        <f t="shared" si="1"/>
        <v>0</v>
      </c>
      <c r="F5799" s="10">
        <f t="shared" si="2"/>
        <v>0</v>
      </c>
      <c r="G5799" s="10">
        <f t="shared" si="3"/>
        <v>0</v>
      </c>
      <c r="H5799" s="11" t="str">
        <f t="shared" si="31"/>
        <v>FEB</v>
      </c>
    </row>
    <row r="5800">
      <c r="A5800" s="7">
        <v>44239.0</v>
      </c>
      <c r="B5800" s="8" t="s">
        <v>34</v>
      </c>
      <c r="C5800" s="27" t="s">
        <v>42</v>
      </c>
      <c r="D5800" s="28" t="s">
        <v>25</v>
      </c>
      <c r="E5800" s="10">
        <f t="shared" si="1"/>
        <v>0</v>
      </c>
      <c r="F5800" s="10">
        <f t="shared" si="2"/>
        <v>0</v>
      </c>
      <c r="G5800" s="10">
        <f t="shared" si="3"/>
        <v>0</v>
      </c>
      <c r="H5800" s="11" t="str">
        <f t="shared" si="31"/>
        <v>FEB</v>
      </c>
    </row>
    <row r="5801">
      <c r="A5801" s="7">
        <v>44239.0</v>
      </c>
      <c r="B5801" s="8" t="s">
        <v>34</v>
      </c>
      <c r="C5801" s="27" t="s">
        <v>42</v>
      </c>
      <c r="D5801" s="28" t="s">
        <v>25</v>
      </c>
      <c r="E5801" s="10">
        <f t="shared" si="1"/>
        <v>0</v>
      </c>
      <c r="F5801" s="10">
        <f t="shared" si="2"/>
        <v>0</v>
      </c>
      <c r="G5801" s="10">
        <f t="shared" si="3"/>
        <v>0</v>
      </c>
      <c r="H5801" s="11" t="str">
        <f t="shared" si="31"/>
        <v>FEB</v>
      </c>
    </row>
    <row r="5802">
      <c r="A5802" s="7">
        <v>44239.0</v>
      </c>
      <c r="B5802" s="8" t="s">
        <v>34</v>
      </c>
      <c r="C5802" s="27" t="s">
        <v>42</v>
      </c>
      <c r="D5802" s="28" t="s">
        <v>25</v>
      </c>
      <c r="E5802" s="10">
        <f t="shared" si="1"/>
        <v>0</v>
      </c>
      <c r="F5802" s="10">
        <f t="shared" si="2"/>
        <v>0</v>
      </c>
      <c r="G5802" s="10">
        <f t="shared" si="3"/>
        <v>0</v>
      </c>
      <c r="H5802" s="11" t="str">
        <f t="shared" si="31"/>
        <v>FEB</v>
      </c>
    </row>
    <row r="5803">
      <c r="A5803" s="7">
        <v>44239.0</v>
      </c>
      <c r="B5803" s="8" t="s">
        <v>34</v>
      </c>
      <c r="C5803" s="27" t="s">
        <v>42</v>
      </c>
      <c r="D5803" s="28" t="s">
        <v>25</v>
      </c>
      <c r="E5803" s="10">
        <f t="shared" si="1"/>
        <v>0</v>
      </c>
      <c r="F5803" s="10">
        <f t="shared" si="2"/>
        <v>0</v>
      </c>
      <c r="G5803" s="10">
        <f t="shared" si="3"/>
        <v>0</v>
      </c>
      <c r="H5803" s="11" t="str">
        <f t="shared" si="31"/>
        <v>FEB</v>
      </c>
    </row>
    <row r="5804">
      <c r="A5804" s="7">
        <v>44239.0</v>
      </c>
      <c r="B5804" s="8" t="s">
        <v>34</v>
      </c>
      <c r="C5804" s="27" t="s">
        <v>42</v>
      </c>
      <c r="D5804" s="28" t="s">
        <v>25</v>
      </c>
      <c r="E5804" s="10">
        <f t="shared" si="1"/>
        <v>0</v>
      </c>
      <c r="F5804" s="10">
        <f t="shared" si="2"/>
        <v>0</v>
      </c>
      <c r="G5804" s="10">
        <f t="shared" si="3"/>
        <v>0</v>
      </c>
      <c r="H5804" s="11" t="str">
        <f t="shared" si="31"/>
        <v>FEB</v>
      </c>
    </row>
    <row r="5805">
      <c r="A5805" s="7">
        <v>44239.0</v>
      </c>
      <c r="B5805" s="8" t="s">
        <v>34</v>
      </c>
      <c r="C5805" s="27" t="s">
        <v>42</v>
      </c>
      <c r="D5805" s="28" t="s">
        <v>25</v>
      </c>
      <c r="E5805" s="10">
        <f t="shared" si="1"/>
        <v>0</v>
      </c>
      <c r="F5805" s="10">
        <f t="shared" si="2"/>
        <v>0</v>
      </c>
      <c r="G5805" s="10">
        <f t="shared" si="3"/>
        <v>0</v>
      </c>
      <c r="H5805" s="11" t="str">
        <f t="shared" si="31"/>
        <v>FEB</v>
      </c>
    </row>
    <row r="5806">
      <c r="A5806" s="7">
        <v>44239.0</v>
      </c>
      <c r="B5806" s="8" t="s">
        <v>34</v>
      </c>
      <c r="C5806" s="27" t="s">
        <v>42</v>
      </c>
      <c r="D5806" s="28" t="s">
        <v>25</v>
      </c>
      <c r="E5806" s="10">
        <f t="shared" si="1"/>
        <v>0</v>
      </c>
      <c r="F5806" s="10">
        <f t="shared" si="2"/>
        <v>0</v>
      </c>
      <c r="G5806" s="10">
        <f t="shared" si="3"/>
        <v>0</v>
      </c>
      <c r="H5806" s="11" t="str">
        <f t="shared" si="31"/>
        <v>FEB</v>
      </c>
    </row>
    <row r="5807">
      <c r="A5807" s="7">
        <v>44239.0</v>
      </c>
      <c r="B5807" s="8" t="s">
        <v>34</v>
      </c>
      <c r="C5807" s="27" t="s">
        <v>42</v>
      </c>
      <c r="D5807" s="28" t="s">
        <v>25</v>
      </c>
      <c r="E5807" s="10">
        <f t="shared" si="1"/>
        <v>0</v>
      </c>
      <c r="F5807" s="10">
        <f t="shared" si="2"/>
        <v>0</v>
      </c>
      <c r="G5807" s="10">
        <f t="shared" si="3"/>
        <v>0</v>
      </c>
      <c r="H5807" s="11" t="str">
        <f t="shared" si="31"/>
        <v>FEB</v>
      </c>
    </row>
    <row r="5808">
      <c r="A5808" s="7">
        <v>44239.0</v>
      </c>
      <c r="B5808" s="9" t="s">
        <v>37</v>
      </c>
      <c r="C5808" s="27" t="s">
        <v>42</v>
      </c>
      <c r="D5808" s="28" t="s">
        <v>25</v>
      </c>
      <c r="E5808" s="10">
        <f t="shared" si="1"/>
        <v>0</v>
      </c>
      <c r="F5808" s="10">
        <f t="shared" si="2"/>
        <v>0</v>
      </c>
      <c r="G5808" s="10">
        <f t="shared" si="3"/>
        <v>0</v>
      </c>
      <c r="H5808" s="11" t="str">
        <f t="shared" si="31"/>
        <v>FEB</v>
      </c>
    </row>
    <row r="5809">
      <c r="A5809" s="7">
        <v>44239.0</v>
      </c>
      <c r="B5809" s="9" t="s">
        <v>37</v>
      </c>
      <c r="C5809" s="27" t="s">
        <v>42</v>
      </c>
      <c r="D5809" s="28" t="s">
        <v>25</v>
      </c>
      <c r="E5809" s="10">
        <f t="shared" si="1"/>
        <v>0</v>
      </c>
      <c r="F5809" s="10">
        <f t="shared" si="2"/>
        <v>0</v>
      </c>
      <c r="G5809" s="10">
        <f t="shared" si="3"/>
        <v>0</v>
      </c>
      <c r="H5809" s="11" t="str">
        <f t="shared" si="31"/>
        <v>FEB</v>
      </c>
    </row>
    <row r="5810">
      <c r="A5810" s="7">
        <v>44239.0</v>
      </c>
      <c r="B5810" s="9" t="s">
        <v>37</v>
      </c>
      <c r="C5810" s="27" t="s">
        <v>42</v>
      </c>
      <c r="D5810" s="28" t="s">
        <v>25</v>
      </c>
      <c r="E5810" s="10">
        <f t="shared" si="1"/>
        <v>0</v>
      </c>
      <c r="F5810" s="10">
        <f t="shared" si="2"/>
        <v>0</v>
      </c>
      <c r="G5810" s="10">
        <f t="shared" si="3"/>
        <v>0</v>
      </c>
      <c r="H5810" s="11" t="str">
        <f t="shared" si="31"/>
        <v>FEB</v>
      </c>
    </row>
    <row r="5811">
      <c r="A5811" s="7">
        <v>44239.0</v>
      </c>
      <c r="B5811" s="8" t="s">
        <v>37</v>
      </c>
      <c r="C5811" s="27" t="s">
        <v>18</v>
      </c>
      <c r="D5811" s="28" t="s">
        <v>35</v>
      </c>
      <c r="E5811" s="10">
        <f t="shared" si="1"/>
        <v>0</v>
      </c>
      <c r="F5811" s="10">
        <f t="shared" si="2"/>
        <v>1</v>
      </c>
      <c r="G5811" s="10">
        <f t="shared" si="3"/>
        <v>0</v>
      </c>
      <c r="H5811" s="11" t="str">
        <f t="shared" si="31"/>
        <v>FEB</v>
      </c>
    </row>
    <row r="5812">
      <c r="A5812" s="7">
        <v>44239.0</v>
      </c>
      <c r="B5812" s="22" t="s">
        <v>30</v>
      </c>
      <c r="C5812" s="23" t="s">
        <v>18</v>
      </c>
      <c r="D5812" s="24" t="s">
        <v>35</v>
      </c>
      <c r="E5812" s="10">
        <f t="shared" si="1"/>
        <v>0</v>
      </c>
      <c r="F5812" s="10">
        <f t="shared" si="2"/>
        <v>1</v>
      </c>
      <c r="G5812" s="10">
        <f t="shared" si="3"/>
        <v>0</v>
      </c>
      <c r="H5812" s="11" t="str">
        <f t="shared" si="31"/>
        <v>FEB</v>
      </c>
    </row>
    <row r="5813">
      <c r="A5813" s="53">
        <v>44239.0</v>
      </c>
      <c r="B5813" s="54" t="s">
        <v>30</v>
      </c>
      <c r="C5813" s="55" t="s">
        <v>18</v>
      </c>
      <c r="D5813" s="55" t="s">
        <v>35</v>
      </c>
      <c r="E5813" s="10">
        <f t="shared" si="1"/>
        <v>0</v>
      </c>
      <c r="F5813" s="10">
        <f t="shared" si="2"/>
        <v>1</v>
      </c>
      <c r="G5813" s="10">
        <f t="shared" si="3"/>
        <v>0</v>
      </c>
      <c r="H5813" s="11" t="str">
        <f t="shared" si="31"/>
        <v>FEB</v>
      </c>
    </row>
    <row r="5814">
      <c r="A5814" s="17">
        <v>44239.0</v>
      </c>
      <c r="B5814" s="54" t="s">
        <v>30</v>
      </c>
      <c r="C5814" s="55" t="s">
        <v>18</v>
      </c>
      <c r="D5814" s="55" t="s">
        <v>35</v>
      </c>
      <c r="E5814" s="10">
        <f t="shared" si="1"/>
        <v>0</v>
      </c>
      <c r="F5814" s="10">
        <f t="shared" si="2"/>
        <v>1</v>
      </c>
      <c r="G5814" s="10">
        <f t="shared" si="3"/>
        <v>0</v>
      </c>
      <c r="H5814" s="11" t="str">
        <f t="shared" si="31"/>
        <v>FEB</v>
      </c>
    </row>
    <row r="5815">
      <c r="A5815" s="7">
        <v>44240.0</v>
      </c>
      <c r="B5815" s="9" t="s">
        <v>71</v>
      </c>
      <c r="C5815" s="75" t="s">
        <v>18</v>
      </c>
      <c r="D5815" s="44" t="s">
        <v>19</v>
      </c>
      <c r="E5815" s="10">
        <f t="shared" si="1"/>
        <v>1</v>
      </c>
      <c r="F5815" s="10">
        <f t="shared" si="2"/>
        <v>0</v>
      </c>
      <c r="G5815" s="10">
        <f t="shared" si="3"/>
        <v>0</v>
      </c>
      <c r="H5815" s="11" t="str">
        <f t="shared" si="31"/>
        <v>FEB</v>
      </c>
    </row>
    <row r="5816">
      <c r="A5816" s="7">
        <v>44240.0</v>
      </c>
      <c r="B5816" s="9" t="s">
        <v>71</v>
      </c>
      <c r="C5816" s="75" t="s">
        <v>18</v>
      </c>
      <c r="D5816" s="44" t="s">
        <v>19</v>
      </c>
      <c r="E5816" s="10">
        <f t="shared" si="1"/>
        <v>1</v>
      </c>
      <c r="F5816" s="10">
        <f t="shared" si="2"/>
        <v>0</v>
      </c>
      <c r="G5816" s="10">
        <f t="shared" si="3"/>
        <v>0</v>
      </c>
      <c r="H5816" s="11" t="str">
        <f t="shared" si="31"/>
        <v>FEB</v>
      </c>
    </row>
    <row r="5817">
      <c r="A5817" s="7">
        <v>44240.0</v>
      </c>
      <c r="B5817" s="9" t="s">
        <v>71</v>
      </c>
      <c r="C5817" s="75" t="s">
        <v>18</v>
      </c>
      <c r="D5817" s="44" t="s">
        <v>19</v>
      </c>
      <c r="E5817" s="10">
        <f t="shared" si="1"/>
        <v>1</v>
      </c>
      <c r="F5817" s="10">
        <f t="shared" si="2"/>
        <v>0</v>
      </c>
      <c r="G5817" s="10">
        <f t="shared" si="3"/>
        <v>0</v>
      </c>
      <c r="H5817" s="11" t="str">
        <f t="shared" si="31"/>
        <v>FEB</v>
      </c>
    </row>
    <row r="5818">
      <c r="A5818" s="7">
        <v>44240.0</v>
      </c>
      <c r="B5818" s="9" t="s">
        <v>71</v>
      </c>
      <c r="C5818" s="75" t="s">
        <v>18</v>
      </c>
      <c r="D5818" s="44" t="s">
        <v>19</v>
      </c>
      <c r="E5818" s="10">
        <f t="shared" si="1"/>
        <v>1</v>
      </c>
      <c r="F5818" s="10">
        <f t="shared" si="2"/>
        <v>0</v>
      </c>
      <c r="G5818" s="10">
        <f t="shared" si="3"/>
        <v>0</v>
      </c>
      <c r="H5818" s="11" t="str">
        <f t="shared" si="31"/>
        <v>FEB</v>
      </c>
    </row>
    <row r="5819">
      <c r="A5819" s="7">
        <v>44240.0</v>
      </c>
      <c r="B5819" s="8" t="s">
        <v>30</v>
      </c>
      <c r="C5819" s="9" t="s">
        <v>18</v>
      </c>
      <c r="D5819" s="43" t="s">
        <v>19</v>
      </c>
      <c r="E5819" s="10">
        <f t="shared" si="1"/>
        <v>1</v>
      </c>
      <c r="F5819" s="10">
        <f t="shared" si="2"/>
        <v>0</v>
      </c>
      <c r="G5819" s="10">
        <f t="shared" si="3"/>
        <v>0</v>
      </c>
      <c r="H5819" s="11" t="str">
        <f t="shared" si="31"/>
        <v>FEB</v>
      </c>
    </row>
    <row r="5820">
      <c r="A5820" s="7">
        <v>44240.0</v>
      </c>
      <c r="B5820" s="8" t="s">
        <v>30</v>
      </c>
      <c r="C5820" s="9" t="s">
        <v>18</v>
      </c>
      <c r="D5820" s="43" t="s">
        <v>25</v>
      </c>
      <c r="E5820" s="10">
        <f t="shared" si="1"/>
        <v>0</v>
      </c>
      <c r="F5820" s="10">
        <f t="shared" si="2"/>
        <v>0</v>
      </c>
      <c r="G5820" s="10">
        <f t="shared" si="3"/>
        <v>1</v>
      </c>
      <c r="H5820" s="11" t="str">
        <f t="shared" si="31"/>
        <v>FEB</v>
      </c>
    </row>
    <row r="5821">
      <c r="A5821" s="7">
        <v>44240.0</v>
      </c>
      <c r="B5821" s="8" t="s">
        <v>30</v>
      </c>
      <c r="C5821" s="9" t="s">
        <v>18</v>
      </c>
      <c r="D5821" s="43" t="s">
        <v>25</v>
      </c>
      <c r="E5821" s="10">
        <f t="shared" si="1"/>
        <v>0</v>
      </c>
      <c r="F5821" s="10">
        <f t="shared" si="2"/>
        <v>0</v>
      </c>
      <c r="G5821" s="10">
        <f t="shared" si="3"/>
        <v>1</v>
      </c>
      <c r="H5821" s="11" t="str">
        <f t="shared" si="31"/>
        <v>FEB</v>
      </c>
    </row>
    <row r="5822">
      <c r="A5822" s="7">
        <v>44240.0</v>
      </c>
      <c r="B5822" s="8" t="s">
        <v>30</v>
      </c>
      <c r="C5822" s="9" t="s">
        <v>18</v>
      </c>
      <c r="D5822" s="43" t="s">
        <v>25</v>
      </c>
      <c r="E5822" s="10">
        <f t="shared" si="1"/>
        <v>0</v>
      </c>
      <c r="F5822" s="10">
        <f t="shared" si="2"/>
        <v>0</v>
      </c>
      <c r="G5822" s="10">
        <f t="shared" si="3"/>
        <v>1</v>
      </c>
      <c r="H5822" s="11" t="str">
        <f t="shared" si="31"/>
        <v>FEB</v>
      </c>
    </row>
    <row r="5823">
      <c r="A5823" s="7">
        <v>44240.0</v>
      </c>
      <c r="B5823" s="8" t="s">
        <v>30</v>
      </c>
      <c r="C5823" s="9" t="s">
        <v>18</v>
      </c>
      <c r="D5823" s="43" t="s">
        <v>25</v>
      </c>
      <c r="E5823" s="10">
        <f t="shared" si="1"/>
        <v>0</v>
      </c>
      <c r="F5823" s="10">
        <f t="shared" si="2"/>
        <v>0</v>
      </c>
      <c r="G5823" s="10">
        <f t="shared" si="3"/>
        <v>1</v>
      </c>
      <c r="H5823" s="11" t="str">
        <f t="shared" si="31"/>
        <v>FEB</v>
      </c>
    </row>
    <row r="5824">
      <c r="A5824" s="7">
        <v>44240.0</v>
      </c>
      <c r="B5824" s="8" t="s">
        <v>30</v>
      </c>
      <c r="C5824" s="9" t="s">
        <v>18</v>
      </c>
      <c r="D5824" s="43" t="s">
        <v>25</v>
      </c>
      <c r="E5824" s="10">
        <f t="shared" si="1"/>
        <v>0</v>
      </c>
      <c r="F5824" s="10">
        <f t="shared" si="2"/>
        <v>0</v>
      </c>
      <c r="G5824" s="10">
        <f t="shared" si="3"/>
        <v>1</v>
      </c>
      <c r="H5824" s="11" t="str">
        <f t="shared" si="31"/>
        <v>FEB</v>
      </c>
    </row>
    <row r="5825">
      <c r="A5825" s="7">
        <v>44240.0</v>
      </c>
      <c r="B5825" s="8" t="s">
        <v>30</v>
      </c>
      <c r="C5825" s="9" t="s">
        <v>18</v>
      </c>
      <c r="D5825" s="9" t="s">
        <v>25</v>
      </c>
      <c r="E5825" s="10">
        <f t="shared" si="1"/>
        <v>0</v>
      </c>
      <c r="F5825" s="10">
        <f t="shared" si="2"/>
        <v>0</v>
      </c>
      <c r="G5825" s="10">
        <f t="shared" si="3"/>
        <v>1</v>
      </c>
      <c r="H5825" s="11" t="str">
        <f t="shared" si="31"/>
        <v>FEB</v>
      </c>
    </row>
    <row r="5826">
      <c r="A5826" s="7">
        <v>44240.0</v>
      </c>
      <c r="B5826" s="8" t="s">
        <v>30</v>
      </c>
      <c r="C5826" s="9" t="s">
        <v>18</v>
      </c>
      <c r="D5826" s="9" t="s">
        <v>25</v>
      </c>
      <c r="E5826" s="10">
        <f t="shared" si="1"/>
        <v>0</v>
      </c>
      <c r="F5826" s="10">
        <f t="shared" si="2"/>
        <v>0</v>
      </c>
      <c r="G5826" s="10">
        <f t="shared" si="3"/>
        <v>1</v>
      </c>
      <c r="H5826" s="11" t="str">
        <f t="shared" si="31"/>
        <v>FEB</v>
      </c>
    </row>
    <row r="5827">
      <c r="A5827" s="7">
        <v>44240.0</v>
      </c>
      <c r="B5827" s="8" t="s">
        <v>30</v>
      </c>
      <c r="C5827" s="9" t="s">
        <v>18</v>
      </c>
      <c r="D5827" s="9" t="s">
        <v>19</v>
      </c>
      <c r="E5827" s="10">
        <f t="shared" si="1"/>
        <v>1</v>
      </c>
      <c r="F5827" s="10">
        <f t="shared" si="2"/>
        <v>0</v>
      </c>
      <c r="G5827" s="10">
        <f t="shared" si="3"/>
        <v>0</v>
      </c>
      <c r="H5827" s="11" t="str">
        <f t="shared" si="31"/>
        <v>FEB</v>
      </c>
    </row>
    <row r="5828">
      <c r="A5828" s="7">
        <v>44240.0</v>
      </c>
      <c r="B5828" s="8" t="s">
        <v>70</v>
      </c>
      <c r="C5828" s="75" t="s">
        <v>18</v>
      </c>
      <c r="D5828" s="8" t="s">
        <v>19</v>
      </c>
      <c r="E5828" s="10">
        <f t="shared" si="1"/>
        <v>1</v>
      </c>
      <c r="F5828" s="10">
        <f t="shared" si="2"/>
        <v>0</v>
      </c>
      <c r="G5828" s="10">
        <f t="shared" si="3"/>
        <v>0</v>
      </c>
      <c r="H5828" s="11" t="str">
        <f t="shared" si="31"/>
        <v>FEB</v>
      </c>
    </row>
    <row r="5829">
      <c r="A5829" s="7">
        <v>44240.0</v>
      </c>
      <c r="B5829" s="8" t="s">
        <v>34</v>
      </c>
      <c r="C5829" s="9" t="s">
        <v>18</v>
      </c>
      <c r="D5829" s="8" t="s">
        <v>19</v>
      </c>
      <c r="E5829" s="10">
        <f t="shared" si="1"/>
        <v>1</v>
      </c>
      <c r="F5829" s="10">
        <f t="shared" si="2"/>
        <v>0</v>
      </c>
      <c r="G5829" s="10">
        <f t="shared" si="3"/>
        <v>0</v>
      </c>
      <c r="H5829" s="11" t="str">
        <f t="shared" si="31"/>
        <v>FEB</v>
      </c>
    </row>
    <row r="5830">
      <c r="A5830" s="7">
        <v>44240.0</v>
      </c>
      <c r="B5830" s="8" t="s">
        <v>34</v>
      </c>
      <c r="C5830" s="40" t="s">
        <v>18</v>
      </c>
      <c r="D5830" s="8" t="s">
        <v>19</v>
      </c>
      <c r="E5830" s="10">
        <f t="shared" si="1"/>
        <v>1</v>
      </c>
      <c r="F5830" s="10">
        <f t="shared" si="2"/>
        <v>0</v>
      </c>
      <c r="G5830" s="10">
        <f t="shared" si="3"/>
        <v>0</v>
      </c>
      <c r="H5830" s="11" t="str">
        <f t="shared" si="31"/>
        <v>FEB</v>
      </c>
    </row>
    <row r="5831">
      <c r="A5831" s="7">
        <v>44240.0</v>
      </c>
      <c r="B5831" s="8" t="s">
        <v>34</v>
      </c>
      <c r="C5831" s="40" t="s">
        <v>18</v>
      </c>
      <c r="D5831" s="8" t="s">
        <v>19</v>
      </c>
      <c r="E5831" s="10">
        <f t="shared" si="1"/>
        <v>1</v>
      </c>
      <c r="F5831" s="10">
        <f t="shared" si="2"/>
        <v>0</v>
      </c>
      <c r="G5831" s="10">
        <f t="shared" si="3"/>
        <v>0</v>
      </c>
      <c r="H5831" s="11" t="str">
        <f t="shared" si="31"/>
        <v>FEB</v>
      </c>
    </row>
    <row r="5832">
      <c r="A5832" s="7">
        <v>44240.0</v>
      </c>
      <c r="B5832" s="8" t="s">
        <v>34</v>
      </c>
      <c r="C5832" s="40" t="s">
        <v>42</v>
      </c>
      <c r="D5832" s="8" t="s">
        <v>19</v>
      </c>
      <c r="E5832" s="10">
        <f t="shared" si="1"/>
        <v>0</v>
      </c>
      <c r="F5832" s="10">
        <f t="shared" si="2"/>
        <v>0</v>
      </c>
      <c r="G5832" s="10">
        <f t="shared" si="3"/>
        <v>0</v>
      </c>
      <c r="H5832" s="11" t="str">
        <f t="shared" si="31"/>
        <v>FEB</v>
      </c>
    </row>
    <row r="5833">
      <c r="A5833" s="7">
        <v>44240.0</v>
      </c>
      <c r="B5833" s="8" t="s">
        <v>34</v>
      </c>
      <c r="C5833" s="40" t="s">
        <v>18</v>
      </c>
      <c r="D5833" s="8" t="s">
        <v>19</v>
      </c>
      <c r="E5833" s="10">
        <f t="shared" si="1"/>
        <v>1</v>
      </c>
      <c r="F5833" s="10">
        <f t="shared" si="2"/>
        <v>0</v>
      </c>
      <c r="G5833" s="10">
        <f t="shared" si="3"/>
        <v>0</v>
      </c>
      <c r="H5833" s="11" t="str">
        <f t="shared" si="31"/>
        <v>FEB</v>
      </c>
    </row>
    <row r="5834">
      <c r="A5834" s="7">
        <v>44240.0</v>
      </c>
      <c r="B5834" s="8" t="s">
        <v>34</v>
      </c>
      <c r="C5834" s="40" t="s">
        <v>18</v>
      </c>
      <c r="D5834" s="8" t="s">
        <v>19</v>
      </c>
      <c r="E5834" s="10">
        <f t="shared" si="1"/>
        <v>1</v>
      </c>
      <c r="F5834" s="10">
        <f t="shared" si="2"/>
        <v>0</v>
      </c>
      <c r="G5834" s="10">
        <f t="shared" si="3"/>
        <v>0</v>
      </c>
      <c r="H5834" s="11" t="str">
        <f t="shared" si="31"/>
        <v>FEB</v>
      </c>
    </row>
    <row r="5835">
      <c r="A5835" s="7">
        <v>44240.0</v>
      </c>
      <c r="B5835" s="8" t="s">
        <v>34</v>
      </c>
      <c r="C5835" s="40" t="s">
        <v>42</v>
      </c>
      <c r="D5835" s="8" t="s">
        <v>19</v>
      </c>
      <c r="E5835" s="10">
        <f t="shared" si="1"/>
        <v>0</v>
      </c>
      <c r="F5835" s="10">
        <f t="shared" si="2"/>
        <v>0</v>
      </c>
      <c r="G5835" s="10">
        <f t="shared" si="3"/>
        <v>0</v>
      </c>
      <c r="H5835" s="11" t="str">
        <f t="shared" si="31"/>
        <v>FEB</v>
      </c>
    </row>
    <row r="5836">
      <c r="A5836" s="7">
        <v>44240.0</v>
      </c>
      <c r="B5836" s="8" t="s">
        <v>34</v>
      </c>
      <c r="C5836" s="9" t="s">
        <v>18</v>
      </c>
      <c r="D5836" s="8" t="s">
        <v>19</v>
      </c>
      <c r="E5836" s="10">
        <f t="shared" si="1"/>
        <v>1</v>
      </c>
      <c r="F5836" s="10">
        <f t="shared" si="2"/>
        <v>0</v>
      </c>
      <c r="G5836" s="10">
        <f t="shared" si="3"/>
        <v>0</v>
      </c>
      <c r="H5836" s="11" t="str">
        <f t="shared" si="31"/>
        <v>FEB</v>
      </c>
    </row>
    <row r="5837">
      <c r="A5837" s="7">
        <v>44240.0</v>
      </c>
      <c r="B5837" s="8" t="s">
        <v>34</v>
      </c>
      <c r="C5837" s="9" t="s">
        <v>18</v>
      </c>
      <c r="D5837" s="8" t="s">
        <v>19</v>
      </c>
      <c r="E5837" s="10">
        <f t="shared" si="1"/>
        <v>1</v>
      </c>
      <c r="F5837" s="10">
        <f t="shared" si="2"/>
        <v>0</v>
      </c>
      <c r="G5837" s="10">
        <f t="shared" si="3"/>
        <v>0</v>
      </c>
      <c r="H5837" s="11" t="str">
        <f t="shared" si="31"/>
        <v>FEB</v>
      </c>
    </row>
    <row r="5838">
      <c r="A5838" s="7">
        <v>44240.0</v>
      </c>
      <c r="B5838" s="8" t="s">
        <v>34</v>
      </c>
      <c r="C5838" s="9" t="s">
        <v>18</v>
      </c>
      <c r="D5838" s="8" t="s">
        <v>19</v>
      </c>
      <c r="E5838" s="10">
        <f t="shared" si="1"/>
        <v>1</v>
      </c>
      <c r="F5838" s="10">
        <f t="shared" si="2"/>
        <v>0</v>
      </c>
      <c r="G5838" s="10">
        <f t="shared" si="3"/>
        <v>0</v>
      </c>
      <c r="H5838" s="11" t="str">
        <f t="shared" si="31"/>
        <v>FEB</v>
      </c>
    </row>
    <row r="5839">
      <c r="A5839" s="7">
        <v>44240.0</v>
      </c>
      <c r="B5839" s="8" t="s">
        <v>34</v>
      </c>
      <c r="C5839" s="9" t="s">
        <v>42</v>
      </c>
      <c r="D5839" s="8" t="s">
        <v>19</v>
      </c>
      <c r="E5839" s="10">
        <f t="shared" si="1"/>
        <v>0</v>
      </c>
      <c r="F5839" s="10">
        <f t="shared" si="2"/>
        <v>0</v>
      </c>
      <c r="G5839" s="10">
        <f t="shared" si="3"/>
        <v>0</v>
      </c>
      <c r="H5839" s="11" t="str">
        <f t="shared" si="31"/>
        <v>FEB</v>
      </c>
    </row>
    <row r="5840">
      <c r="A5840" s="7">
        <v>44240.0</v>
      </c>
      <c r="B5840" s="8" t="s">
        <v>34</v>
      </c>
      <c r="C5840" s="9" t="s">
        <v>42</v>
      </c>
      <c r="D5840" s="8" t="s">
        <v>19</v>
      </c>
      <c r="E5840" s="10">
        <f t="shared" si="1"/>
        <v>0</v>
      </c>
      <c r="F5840" s="10">
        <f t="shared" si="2"/>
        <v>0</v>
      </c>
      <c r="G5840" s="10">
        <f t="shared" si="3"/>
        <v>0</v>
      </c>
      <c r="H5840" s="11" t="str">
        <f t="shared" si="31"/>
        <v>FEB</v>
      </c>
    </row>
    <row r="5841">
      <c r="A5841" s="7">
        <v>44240.0</v>
      </c>
      <c r="B5841" s="8" t="s">
        <v>34</v>
      </c>
      <c r="C5841" s="9" t="s">
        <v>18</v>
      </c>
      <c r="D5841" s="8" t="s">
        <v>19</v>
      </c>
      <c r="E5841" s="10">
        <f t="shared" si="1"/>
        <v>1</v>
      </c>
      <c r="F5841" s="10">
        <f t="shared" si="2"/>
        <v>0</v>
      </c>
      <c r="G5841" s="10">
        <f t="shared" si="3"/>
        <v>0</v>
      </c>
      <c r="H5841" s="11" t="str">
        <f t="shared" si="31"/>
        <v>FEB</v>
      </c>
    </row>
    <row r="5842">
      <c r="A5842" s="7">
        <v>44240.0</v>
      </c>
      <c r="B5842" s="8" t="s">
        <v>34</v>
      </c>
      <c r="C5842" s="9" t="s">
        <v>42</v>
      </c>
      <c r="D5842" s="8" t="s">
        <v>19</v>
      </c>
      <c r="E5842" s="10">
        <f t="shared" si="1"/>
        <v>0</v>
      </c>
      <c r="F5842" s="10">
        <f t="shared" si="2"/>
        <v>0</v>
      </c>
      <c r="G5842" s="10">
        <f t="shared" si="3"/>
        <v>0</v>
      </c>
      <c r="H5842" s="11" t="str">
        <f t="shared" si="31"/>
        <v>FEB</v>
      </c>
    </row>
    <row r="5843">
      <c r="A5843" s="7">
        <v>44240.0</v>
      </c>
      <c r="B5843" s="8" t="s">
        <v>17</v>
      </c>
      <c r="C5843" s="75" t="s">
        <v>18</v>
      </c>
      <c r="D5843" s="8" t="s">
        <v>19</v>
      </c>
      <c r="E5843" s="10">
        <f t="shared" si="1"/>
        <v>1</v>
      </c>
      <c r="F5843" s="10">
        <f t="shared" si="2"/>
        <v>0</v>
      </c>
      <c r="G5843" s="10">
        <f t="shared" si="3"/>
        <v>0</v>
      </c>
      <c r="H5843" s="11" t="str">
        <f t="shared" si="31"/>
        <v>FEB</v>
      </c>
    </row>
    <row r="5844">
      <c r="A5844" s="7">
        <v>44240.0</v>
      </c>
      <c r="B5844" s="8" t="s">
        <v>30</v>
      </c>
      <c r="C5844" s="9" t="s">
        <v>18</v>
      </c>
      <c r="D5844" s="8" t="s">
        <v>19</v>
      </c>
      <c r="E5844" s="10">
        <f t="shared" si="1"/>
        <v>1</v>
      </c>
      <c r="F5844" s="10">
        <f t="shared" si="2"/>
        <v>0</v>
      </c>
      <c r="G5844" s="10">
        <f t="shared" si="3"/>
        <v>0</v>
      </c>
      <c r="H5844" s="11" t="str">
        <f t="shared" si="31"/>
        <v>FEB</v>
      </c>
    </row>
    <row r="5845">
      <c r="A5845" s="71">
        <v>44240.0</v>
      </c>
      <c r="B5845" s="72" t="s">
        <v>30</v>
      </c>
      <c r="C5845" s="73" t="s">
        <v>18</v>
      </c>
      <c r="D5845" s="72" t="s">
        <v>19</v>
      </c>
      <c r="E5845" s="10">
        <f t="shared" si="1"/>
        <v>1</v>
      </c>
      <c r="F5845" s="10">
        <f t="shared" si="2"/>
        <v>0</v>
      </c>
      <c r="G5845" s="10">
        <f t="shared" si="3"/>
        <v>0</v>
      </c>
      <c r="H5845" s="11" t="str">
        <f t="shared" si="31"/>
        <v>FEB</v>
      </c>
    </row>
    <row r="5846">
      <c r="A5846" s="71">
        <v>44240.0</v>
      </c>
      <c r="B5846" s="72" t="s">
        <v>30</v>
      </c>
      <c r="C5846" s="73" t="s">
        <v>18</v>
      </c>
      <c r="D5846" s="72" t="s">
        <v>19</v>
      </c>
      <c r="E5846" s="10">
        <f t="shared" si="1"/>
        <v>1</v>
      </c>
      <c r="F5846" s="10">
        <f t="shared" si="2"/>
        <v>0</v>
      </c>
      <c r="G5846" s="10">
        <f t="shared" si="3"/>
        <v>0</v>
      </c>
      <c r="H5846" s="11" t="str">
        <f t="shared" si="31"/>
        <v>FEB</v>
      </c>
    </row>
    <row r="5847">
      <c r="A5847" s="7">
        <v>44240.0</v>
      </c>
      <c r="B5847" s="8" t="s">
        <v>30</v>
      </c>
      <c r="C5847" s="9" t="s">
        <v>18</v>
      </c>
      <c r="D5847" s="8" t="s">
        <v>19</v>
      </c>
      <c r="E5847" s="10">
        <f t="shared" si="1"/>
        <v>1</v>
      </c>
      <c r="F5847" s="10">
        <f t="shared" si="2"/>
        <v>0</v>
      </c>
      <c r="G5847" s="10">
        <f t="shared" si="3"/>
        <v>0</v>
      </c>
      <c r="H5847" s="11" t="str">
        <f t="shared" si="31"/>
        <v>FEB</v>
      </c>
    </row>
    <row r="5848">
      <c r="A5848" s="7">
        <v>44240.0</v>
      </c>
      <c r="B5848" s="8" t="s">
        <v>30</v>
      </c>
      <c r="C5848" s="9" t="s">
        <v>18</v>
      </c>
      <c r="D5848" s="8" t="s">
        <v>19</v>
      </c>
      <c r="E5848" s="10">
        <f t="shared" si="1"/>
        <v>1</v>
      </c>
      <c r="F5848" s="10">
        <f t="shared" si="2"/>
        <v>0</v>
      </c>
      <c r="G5848" s="10">
        <f t="shared" si="3"/>
        <v>0</v>
      </c>
      <c r="H5848" s="11" t="str">
        <f t="shared" si="31"/>
        <v>FEB</v>
      </c>
    </row>
    <row r="5849">
      <c r="A5849" s="7">
        <v>44240.0</v>
      </c>
      <c r="B5849" s="8" t="s">
        <v>86</v>
      </c>
      <c r="C5849" s="9" t="s">
        <v>18</v>
      </c>
      <c r="D5849" s="8" t="s">
        <v>19</v>
      </c>
      <c r="E5849" s="10">
        <f t="shared" si="1"/>
        <v>1</v>
      </c>
      <c r="F5849" s="10">
        <f t="shared" si="2"/>
        <v>0</v>
      </c>
      <c r="G5849" s="10">
        <f t="shared" si="3"/>
        <v>0</v>
      </c>
      <c r="H5849" s="11" t="str">
        <f t="shared" si="31"/>
        <v>FEB</v>
      </c>
    </row>
    <row r="5850">
      <c r="A5850" s="7">
        <v>44240.0</v>
      </c>
      <c r="B5850" s="8" t="s">
        <v>86</v>
      </c>
      <c r="C5850" s="75" t="s">
        <v>18</v>
      </c>
      <c r="D5850" s="8" t="s">
        <v>19</v>
      </c>
      <c r="E5850" s="10">
        <f t="shared" si="1"/>
        <v>1</v>
      </c>
      <c r="F5850" s="10">
        <f t="shared" si="2"/>
        <v>0</v>
      </c>
      <c r="G5850" s="10">
        <f t="shared" si="3"/>
        <v>0</v>
      </c>
      <c r="H5850" s="11" t="str">
        <f t="shared" si="31"/>
        <v>FEB</v>
      </c>
    </row>
    <row r="5851">
      <c r="A5851" s="7">
        <v>44240.0</v>
      </c>
      <c r="B5851" s="8" t="s">
        <v>34</v>
      </c>
      <c r="C5851" s="40" t="s">
        <v>18</v>
      </c>
      <c r="D5851" s="8" t="s">
        <v>66</v>
      </c>
      <c r="E5851" s="10">
        <f t="shared" si="1"/>
        <v>0</v>
      </c>
      <c r="F5851" s="10">
        <f t="shared" si="2"/>
        <v>0</v>
      </c>
      <c r="G5851" s="10">
        <f t="shared" si="3"/>
        <v>0</v>
      </c>
      <c r="H5851" s="11" t="str">
        <f t="shared" si="31"/>
        <v>FEB</v>
      </c>
    </row>
    <row r="5852">
      <c r="A5852" s="7">
        <v>44240.0</v>
      </c>
      <c r="B5852" s="8" t="s">
        <v>34</v>
      </c>
      <c r="C5852" s="40" t="s">
        <v>18</v>
      </c>
      <c r="D5852" s="8" t="s">
        <v>66</v>
      </c>
      <c r="E5852" s="10">
        <f t="shared" si="1"/>
        <v>0</v>
      </c>
      <c r="F5852" s="10">
        <f t="shared" si="2"/>
        <v>0</v>
      </c>
      <c r="G5852" s="10">
        <f t="shared" si="3"/>
        <v>0</v>
      </c>
      <c r="H5852" s="11" t="str">
        <f t="shared" si="31"/>
        <v>FEB</v>
      </c>
    </row>
    <row r="5853">
      <c r="A5853" s="7">
        <v>44240.0</v>
      </c>
      <c r="B5853" s="8" t="s">
        <v>30</v>
      </c>
      <c r="C5853" s="9" t="s">
        <v>18</v>
      </c>
      <c r="D5853" s="8" t="s">
        <v>66</v>
      </c>
      <c r="E5853" s="10">
        <f t="shared" si="1"/>
        <v>0</v>
      </c>
      <c r="F5853" s="10">
        <f t="shared" si="2"/>
        <v>0</v>
      </c>
      <c r="G5853" s="10">
        <f t="shared" si="3"/>
        <v>0</v>
      </c>
      <c r="H5853" s="11" t="str">
        <f t="shared" si="31"/>
        <v>FEB</v>
      </c>
    </row>
    <row r="5854">
      <c r="A5854" s="7">
        <v>44240.0</v>
      </c>
      <c r="B5854" s="8" t="s">
        <v>34</v>
      </c>
      <c r="C5854" s="9" t="s">
        <v>42</v>
      </c>
      <c r="D5854" s="8" t="s">
        <v>25</v>
      </c>
      <c r="E5854" s="10">
        <f t="shared" si="1"/>
        <v>0</v>
      </c>
      <c r="F5854" s="10">
        <f t="shared" si="2"/>
        <v>0</v>
      </c>
      <c r="G5854" s="10">
        <f t="shared" si="3"/>
        <v>0</v>
      </c>
      <c r="H5854" s="11" t="str">
        <f t="shared" si="31"/>
        <v>FEB</v>
      </c>
    </row>
    <row r="5855">
      <c r="A5855" s="7">
        <v>44240.0</v>
      </c>
      <c r="B5855" s="8" t="s">
        <v>34</v>
      </c>
      <c r="C5855" s="9" t="s">
        <v>42</v>
      </c>
      <c r="D5855" s="8" t="s">
        <v>25</v>
      </c>
      <c r="E5855" s="10">
        <f t="shared" si="1"/>
        <v>0</v>
      </c>
      <c r="F5855" s="10">
        <f t="shared" si="2"/>
        <v>0</v>
      </c>
      <c r="G5855" s="10">
        <f t="shared" si="3"/>
        <v>0</v>
      </c>
      <c r="H5855" s="11" t="str">
        <f t="shared" si="31"/>
        <v>FEB</v>
      </c>
    </row>
    <row r="5856">
      <c r="A5856" s="7">
        <v>44240.0</v>
      </c>
      <c r="B5856" s="8" t="s">
        <v>34</v>
      </c>
      <c r="C5856" s="9" t="s">
        <v>42</v>
      </c>
      <c r="D5856" s="8" t="s">
        <v>25</v>
      </c>
      <c r="E5856" s="10">
        <f t="shared" si="1"/>
        <v>0</v>
      </c>
      <c r="F5856" s="10">
        <f t="shared" si="2"/>
        <v>0</v>
      </c>
      <c r="G5856" s="10">
        <f t="shared" si="3"/>
        <v>0</v>
      </c>
      <c r="H5856" s="11" t="str">
        <f t="shared" si="31"/>
        <v>FEB</v>
      </c>
    </row>
    <row r="5857">
      <c r="A5857" s="7">
        <v>44240.0</v>
      </c>
      <c r="B5857" s="8" t="s">
        <v>30</v>
      </c>
      <c r="C5857" s="9" t="s">
        <v>18</v>
      </c>
      <c r="D5857" s="8" t="s">
        <v>25</v>
      </c>
      <c r="E5857" s="10">
        <f t="shared" si="1"/>
        <v>0</v>
      </c>
      <c r="F5857" s="10">
        <f t="shared" si="2"/>
        <v>0</v>
      </c>
      <c r="G5857" s="10">
        <f t="shared" si="3"/>
        <v>1</v>
      </c>
      <c r="H5857" s="11" t="str">
        <f t="shared" si="31"/>
        <v>FEB</v>
      </c>
    </row>
    <row r="5858">
      <c r="A5858" s="7">
        <v>44240.0</v>
      </c>
      <c r="B5858" s="8" t="s">
        <v>30</v>
      </c>
      <c r="C5858" s="9" t="s">
        <v>18</v>
      </c>
      <c r="D5858" s="8" t="s">
        <v>25</v>
      </c>
      <c r="E5858" s="10">
        <f t="shared" si="1"/>
        <v>0</v>
      </c>
      <c r="F5858" s="10">
        <f t="shared" si="2"/>
        <v>0</v>
      </c>
      <c r="G5858" s="10">
        <f t="shared" si="3"/>
        <v>1</v>
      </c>
      <c r="H5858" s="11" t="str">
        <f t="shared" si="31"/>
        <v>FEB</v>
      </c>
    </row>
    <row r="5859">
      <c r="A5859" s="7">
        <v>44240.0</v>
      </c>
      <c r="B5859" s="8" t="s">
        <v>30</v>
      </c>
      <c r="C5859" s="9" t="s">
        <v>42</v>
      </c>
      <c r="D5859" s="8" t="s">
        <v>25</v>
      </c>
      <c r="E5859" s="10">
        <f t="shared" si="1"/>
        <v>0</v>
      </c>
      <c r="F5859" s="10">
        <f t="shared" si="2"/>
        <v>0</v>
      </c>
      <c r="G5859" s="10">
        <f t="shared" si="3"/>
        <v>0</v>
      </c>
      <c r="H5859" s="11" t="str">
        <f t="shared" si="31"/>
        <v>FEB</v>
      </c>
    </row>
    <row r="5860">
      <c r="A5860" s="7">
        <v>44240.0</v>
      </c>
      <c r="B5860" s="8" t="s">
        <v>30</v>
      </c>
      <c r="C5860" s="9" t="s">
        <v>18</v>
      </c>
      <c r="D5860" s="8" t="s">
        <v>25</v>
      </c>
      <c r="E5860" s="10">
        <f t="shared" si="1"/>
        <v>0</v>
      </c>
      <c r="F5860" s="10">
        <f t="shared" si="2"/>
        <v>0</v>
      </c>
      <c r="G5860" s="10">
        <f t="shared" si="3"/>
        <v>1</v>
      </c>
      <c r="H5860" s="11" t="str">
        <f t="shared" si="31"/>
        <v>FEB</v>
      </c>
    </row>
    <row r="5861">
      <c r="A5861" s="7">
        <v>44240.0</v>
      </c>
      <c r="B5861" s="8" t="s">
        <v>30</v>
      </c>
      <c r="C5861" s="9" t="s">
        <v>18</v>
      </c>
      <c r="D5861" s="8" t="s">
        <v>25</v>
      </c>
      <c r="E5861" s="10">
        <f t="shared" si="1"/>
        <v>0</v>
      </c>
      <c r="F5861" s="10">
        <f t="shared" si="2"/>
        <v>0</v>
      </c>
      <c r="G5861" s="10">
        <f t="shared" si="3"/>
        <v>1</v>
      </c>
      <c r="H5861" s="11" t="str">
        <f t="shared" si="31"/>
        <v>FEB</v>
      </c>
    </row>
    <row r="5862">
      <c r="A5862" s="7">
        <v>44240.0</v>
      </c>
      <c r="B5862" s="8" t="s">
        <v>17</v>
      </c>
      <c r="C5862" s="75" t="s">
        <v>42</v>
      </c>
      <c r="D5862" s="9" t="s">
        <v>35</v>
      </c>
      <c r="E5862" s="10">
        <f t="shared" si="1"/>
        <v>0</v>
      </c>
      <c r="F5862" s="10">
        <f t="shared" si="2"/>
        <v>0</v>
      </c>
      <c r="G5862" s="10">
        <f t="shared" si="3"/>
        <v>0</v>
      </c>
      <c r="H5862" s="11" t="str">
        <f t="shared" si="31"/>
        <v>FEB</v>
      </c>
    </row>
    <row r="5863">
      <c r="A5863" s="50">
        <v>44240.0</v>
      </c>
      <c r="B5863" s="8" t="s">
        <v>30</v>
      </c>
      <c r="C5863" s="9" t="s">
        <v>18</v>
      </c>
      <c r="D5863" s="28" t="s">
        <v>19</v>
      </c>
      <c r="E5863" s="10">
        <f t="shared" si="1"/>
        <v>1</v>
      </c>
      <c r="F5863" s="10">
        <f t="shared" si="2"/>
        <v>0</v>
      </c>
      <c r="G5863" s="10">
        <f t="shared" si="3"/>
        <v>0</v>
      </c>
      <c r="H5863" s="11" t="str">
        <f t="shared" si="31"/>
        <v>FEB</v>
      </c>
    </row>
    <row r="5864">
      <c r="A5864" s="50">
        <v>44240.0</v>
      </c>
      <c r="B5864" s="9" t="s">
        <v>82</v>
      </c>
      <c r="C5864" s="9" t="s">
        <v>18</v>
      </c>
      <c r="D5864" s="28" t="s">
        <v>19</v>
      </c>
      <c r="E5864" s="10">
        <f t="shared" si="1"/>
        <v>1</v>
      </c>
      <c r="F5864" s="10">
        <f t="shared" si="2"/>
        <v>0</v>
      </c>
      <c r="G5864" s="10">
        <f t="shared" si="3"/>
        <v>0</v>
      </c>
      <c r="H5864" s="11" t="str">
        <f t="shared" si="31"/>
        <v>FEB</v>
      </c>
    </row>
    <row r="5865">
      <c r="A5865" s="50">
        <v>44240.0</v>
      </c>
      <c r="B5865" s="9" t="s">
        <v>82</v>
      </c>
      <c r="C5865" s="9" t="s">
        <v>42</v>
      </c>
      <c r="D5865" s="28" t="s">
        <v>19</v>
      </c>
      <c r="E5865" s="10">
        <f t="shared" si="1"/>
        <v>0</v>
      </c>
      <c r="F5865" s="10">
        <f t="shared" si="2"/>
        <v>0</v>
      </c>
      <c r="G5865" s="10">
        <f t="shared" si="3"/>
        <v>0</v>
      </c>
      <c r="H5865" s="11" t="str">
        <f t="shared" si="31"/>
        <v>FEB</v>
      </c>
    </row>
    <row r="5866">
      <c r="A5866" s="50">
        <v>44240.0</v>
      </c>
      <c r="B5866" s="9" t="s">
        <v>82</v>
      </c>
      <c r="C5866" s="9" t="s">
        <v>42</v>
      </c>
      <c r="D5866" s="55" t="s">
        <v>25</v>
      </c>
      <c r="E5866" s="10">
        <f t="shared" si="1"/>
        <v>0</v>
      </c>
      <c r="F5866" s="10">
        <f t="shared" si="2"/>
        <v>0</v>
      </c>
      <c r="G5866" s="10">
        <f t="shared" si="3"/>
        <v>0</v>
      </c>
      <c r="H5866" s="11" t="str">
        <f t="shared" si="31"/>
        <v>FEB</v>
      </c>
    </row>
    <row r="5867">
      <c r="A5867" s="50">
        <v>44240.0</v>
      </c>
      <c r="B5867" s="8" t="s">
        <v>30</v>
      </c>
      <c r="C5867" s="9" t="s">
        <v>42</v>
      </c>
      <c r="D5867" s="55" t="s">
        <v>25</v>
      </c>
      <c r="E5867" s="10">
        <f t="shared" si="1"/>
        <v>0</v>
      </c>
      <c r="F5867" s="10">
        <f t="shared" si="2"/>
        <v>0</v>
      </c>
      <c r="G5867" s="10">
        <f t="shared" si="3"/>
        <v>0</v>
      </c>
      <c r="H5867" s="11" t="str">
        <f t="shared" si="31"/>
        <v>FEB</v>
      </c>
    </row>
    <row r="5868">
      <c r="A5868" s="50">
        <v>44240.0</v>
      </c>
      <c r="B5868" s="8" t="s">
        <v>30</v>
      </c>
      <c r="C5868" s="9" t="s">
        <v>42</v>
      </c>
      <c r="D5868" s="55" t="s">
        <v>25</v>
      </c>
      <c r="E5868" s="10">
        <f t="shared" si="1"/>
        <v>0</v>
      </c>
      <c r="F5868" s="10">
        <f t="shared" si="2"/>
        <v>0</v>
      </c>
      <c r="G5868" s="10">
        <f t="shared" si="3"/>
        <v>0</v>
      </c>
      <c r="H5868" s="11" t="str">
        <f t="shared" si="31"/>
        <v>FEB</v>
      </c>
    </row>
    <row r="5869">
      <c r="A5869" s="50">
        <v>44240.0</v>
      </c>
      <c r="B5869" s="8" t="s">
        <v>30</v>
      </c>
      <c r="C5869" s="9" t="s">
        <v>42</v>
      </c>
      <c r="D5869" s="55" t="s">
        <v>25</v>
      </c>
      <c r="E5869" s="10">
        <f t="shared" si="1"/>
        <v>0</v>
      </c>
      <c r="F5869" s="10">
        <f t="shared" si="2"/>
        <v>0</v>
      </c>
      <c r="G5869" s="10">
        <f t="shared" si="3"/>
        <v>0</v>
      </c>
      <c r="H5869" s="11" t="str">
        <f t="shared" si="31"/>
        <v>FEB</v>
      </c>
    </row>
    <row r="5870">
      <c r="A5870" s="7">
        <v>44240.0</v>
      </c>
      <c r="B5870" s="9" t="s">
        <v>30</v>
      </c>
      <c r="C5870" s="40" t="s">
        <v>18</v>
      </c>
      <c r="D5870" s="28" t="s">
        <v>35</v>
      </c>
      <c r="E5870" s="10">
        <f t="shared" si="1"/>
        <v>0</v>
      </c>
      <c r="F5870" s="10">
        <f t="shared" si="2"/>
        <v>1</v>
      </c>
      <c r="G5870" s="10">
        <f t="shared" si="3"/>
        <v>0</v>
      </c>
      <c r="H5870" s="11" t="str">
        <f t="shared" si="31"/>
        <v>FEB</v>
      </c>
    </row>
    <row r="5871">
      <c r="A5871" s="7">
        <v>44240.0</v>
      </c>
      <c r="B5871" s="8" t="s">
        <v>34</v>
      </c>
      <c r="C5871" s="9" t="s">
        <v>18</v>
      </c>
      <c r="D5871" s="28" t="s">
        <v>19</v>
      </c>
      <c r="E5871" s="10">
        <f t="shared" si="1"/>
        <v>1</v>
      </c>
      <c r="F5871" s="10">
        <f t="shared" si="2"/>
        <v>0</v>
      </c>
      <c r="G5871" s="10">
        <f t="shared" si="3"/>
        <v>0</v>
      </c>
      <c r="H5871" s="11" t="str">
        <f t="shared" si="31"/>
        <v>FEB</v>
      </c>
    </row>
    <row r="5872">
      <c r="A5872" s="88">
        <v>44240.0</v>
      </c>
      <c r="B5872" s="8" t="s">
        <v>34</v>
      </c>
      <c r="C5872" s="9" t="s">
        <v>18</v>
      </c>
      <c r="D5872" s="28" t="s">
        <v>19</v>
      </c>
      <c r="E5872" s="10">
        <f t="shared" si="1"/>
        <v>1</v>
      </c>
      <c r="F5872" s="10">
        <f t="shared" si="2"/>
        <v>0</v>
      </c>
      <c r="G5872" s="10">
        <f t="shared" si="3"/>
        <v>0</v>
      </c>
      <c r="H5872" s="11" t="str">
        <f t="shared" si="31"/>
        <v>FEB</v>
      </c>
    </row>
    <row r="5873">
      <c r="A5873" s="7">
        <v>44240.0</v>
      </c>
      <c r="B5873" s="8" t="s">
        <v>34</v>
      </c>
      <c r="C5873" s="9" t="s">
        <v>42</v>
      </c>
      <c r="D5873" s="28" t="s">
        <v>19</v>
      </c>
      <c r="E5873" s="10">
        <f t="shared" si="1"/>
        <v>0</v>
      </c>
      <c r="F5873" s="10">
        <f t="shared" si="2"/>
        <v>0</v>
      </c>
      <c r="G5873" s="10">
        <f t="shared" si="3"/>
        <v>0</v>
      </c>
      <c r="H5873" s="11" t="str">
        <f t="shared" si="31"/>
        <v>FEB</v>
      </c>
    </row>
    <row r="5874">
      <c r="A5874" s="7">
        <v>44240.0</v>
      </c>
      <c r="B5874" s="8" t="s">
        <v>34</v>
      </c>
      <c r="C5874" s="9" t="s">
        <v>18</v>
      </c>
      <c r="D5874" s="42" t="s">
        <v>19</v>
      </c>
      <c r="E5874" s="10">
        <f t="shared" si="1"/>
        <v>1</v>
      </c>
      <c r="F5874" s="10">
        <f t="shared" si="2"/>
        <v>0</v>
      </c>
      <c r="G5874" s="10">
        <f t="shared" si="3"/>
        <v>0</v>
      </c>
      <c r="H5874" s="11" t="str">
        <f t="shared" si="31"/>
        <v>FEB</v>
      </c>
    </row>
    <row r="5875">
      <c r="A5875" s="7">
        <v>44240.0</v>
      </c>
      <c r="B5875" s="8" t="s">
        <v>34</v>
      </c>
      <c r="C5875" s="27" t="s">
        <v>18</v>
      </c>
      <c r="D5875" s="42" t="s">
        <v>19</v>
      </c>
      <c r="E5875" s="10">
        <f t="shared" si="1"/>
        <v>1</v>
      </c>
      <c r="F5875" s="10">
        <f t="shared" si="2"/>
        <v>0</v>
      </c>
      <c r="G5875" s="10">
        <f t="shared" si="3"/>
        <v>0</v>
      </c>
      <c r="H5875" s="11" t="str">
        <f t="shared" si="31"/>
        <v>FEB</v>
      </c>
    </row>
    <row r="5876">
      <c r="A5876" s="7">
        <v>44240.0</v>
      </c>
      <c r="B5876" s="22" t="s">
        <v>99</v>
      </c>
      <c r="C5876" s="23" t="s">
        <v>18</v>
      </c>
      <c r="D5876" s="24" t="s">
        <v>19</v>
      </c>
      <c r="E5876" s="10">
        <f t="shared" si="1"/>
        <v>1</v>
      </c>
      <c r="F5876" s="10">
        <f t="shared" si="2"/>
        <v>0</v>
      </c>
      <c r="G5876" s="10">
        <f t="shared" si="3"/>
        <v>0</v>
      </c>
      <c r="H5876" s="11" t="str">
        <f t="shared" si="31"/>
        <v>FEB</v>
      </c>
    </row>
    <row r="5877">
      <c r="A5877" s="7">
        <v>44240.0</v>
      </c>
      <c r="B5877" s="22" t="s">
        <v>99</v>
      </c>
      <c r="C5877" s="23" t="s">
        <v>18</v>
      </c>
      <c r="D5877" s="24" t="s">
        <v>19</v>
      </c>
      <c r="E5877" s="10">
        <f t="shared" si="1"/>
        <v>1</v>
      </c>
      <c r="F5877" s="10">
        <f t="shared" si="2"/>
        <v>0</v>
      </c>
      <c r="G5877" s="10">
        <f t="shared" si="3"/>
        <v>0</v>
      </c>
      <c r="H5877" s="11" t="str">
        <f t="shared" si="31"/>
        <v>FEB</v>
      </c>
    </row>
    <row r="5878">
      <c r="A5878" s="7">
        <v>44240.0</v>
      </c>
      <c r="B5878" s="22" t="s">
        <v>40</v>
      </c>
      <c r="C5878" s="23" t="s">
        <v>18</v>
      </c>
      <c r="D5878" s="24" t="s">
        <v>19</v>
      </c>
      <c r="E5878" s="10">
        <f t="shared" si="1"/>
        <v>1</v>
      </c>
      <c r="F5878" s="10">
        <f t="shared" si="2"/>
        <v>0</v>
      </c>
      <c r="G5878" s="10">
        <f t="shared" si="3"/>
        <v>0</v>
      </c>
      <c r="H5878" s="11" t="str">
        <f t="shared" si="31"/>
        <v>FEB</v>
      </c>
    </row>
    <row r="5879">
      <c r="A5879" s="7">
        <v>44240.0</v>
      </c>
      <c r="B5879" s="22" t="s">
        <v>40</v>
      </c>
      <c r="C5879" s="23" t="s">
        <v>18</v>
      </c>
      <c r="D5879" s="24" t="s">
        <v>19</v>
      </c>
      <c r="E5879" s="10">
        <f t="shared" si="1"/>
        <v>1</v>
      </c>
      <c r="F5879" s="10">
        <f t="shared" si="2"/>
        <v>0</v>
      </c>
      <c r="G5879" s="10">
        <f t="shared" si="3"/>
        <v>0</v>
      </c>
      <c r="H5879" s="11" t="str">
        <f t="shared" si="31"/>
        <v>FEB</v>
      </c>
    </row>
    <row r="5880">
      <c r="A5880" s="7">
        <v>44240.0</v>
      </c>
      <c r="B5880" s="22" t="s">
        <v>40</v>
      </c>
      <c r="C5880" s="23" t="s">
        <v>18</v>
      </c>
      <c r="D5880" s="24" t="s">
        <v>19</v>
      </c>
      <c r="E5880" s="10">
        <f t="shared" si="1"/>
        <v>1</v>
      </c>
      <c r="F5880" s="10">
        <f t="shared" si="2"/>
        <v>0</v>
      </c>
      <c r="G5880" s="10">
        <f t="shared" si="3"/>
        <v>0</v>
      </c>
      <c r="H5880" s="11" t="str">
        <f t="shared" si="31"/>
        <v>FEB</v>
      </c>
    </row>
    <row r="5881">
      <c r="A5881" s="7">
        <v>44240.0</v>
      </c>
      <c r="B5881" s="22" t="s">
        <v>40</v>
      </c>
      <c r="C5881" s="23" t="s">
        <v>18</v>
      </c>
      <c r="D5881" s="24" t="s">
        <v>19</v>
      </c>
      <c r="E5881" s="10">
        <f t="shared" si="1"/>
        <v>1</v>
      </c>
      <c r="F5881" s="10">
        <f t="shared" si="2"/>
        <v>0</v>
      </c>
      <c r="G5881" s="10">
        <f t="shared" si="3"/>
        <v>0</v>
      </c>
      <c r="H5881" s="11" t="str">
        <f t="shared" si="31"/>
        <v>FEB</v>
      </c>
    </row>
    <row r="5882">
      <c r="A5882" s="17">
        <v>44240.0</v>
      </c>
      <c r="B5882" s="18" t="s">
        <v>30</v>
      </c>
      <c r="C5882" s="19" t="s">
        <v>18</v>
      </c>
      <c r="D5882" s="20" t="s">
        <v>19</v>
      </c>
      <c r="E5882" s="10">
        <f t="shared" si="1"/>
        <v>1</v>
      </c>
      <c r="F5882" s="10">
        <f t="shared" si="2"/>
        <v>0</v>
      </c>
      <c r="G5882" s="10">
        <f t="shared" si="3"/>
        <v>0</v>
      </c>
      <c r="H5882" s="11" t="str">
        <f t="shared" si="31"/>
        <v>FEB</v>
      </c>
    </row>
    <row r="5883">
      <c r="A5883" s="17">
        <v>44240.0</v>
      </c>
      <c r="B5883" s="18" t="s">
        <v>30</v>
      </c>
      <c r="C5883" s="19" t="s">
        <v>18</v>
      </c>
      <c r="D5883" s="20" t="s">
        <v>19</v>
      </c>
      <c r="E5883" s="10">
        <f t="shared" si="1"/>
        <v>1</v>
      </c>
      <c r="F5883" s="10">
        <f t="shared" si="2"/>
        <v>0</v>
      </c>
      <c r="G5883" s="10">
        <f t="shared" si="3"/>
        <v>0</v>
      </c>
      <c r="H5883" s="11" t="str">
        <f t="shared" si="31"/>
        <v>FEB</v>
      </c>
    </row>
    <row r="5884">
      <c r="A5884" s="17">
        <v>44240.0</v>
      </c>
      <c r="B5884" s="18" t="s">
        <v>30</v>
      </c>
      <c r="C5884" s="19" t="s">
        <v>18</v>
      </c>
      <c r="D5884" s="20" t="s">
        <v>19</v>
      </c>
      <c r="E5884" s="10">
        <f t="shared" si="1"/>
        <v>1</v>
      </c>
      <c r="F5884" s="10">
        <f t="shared" si="2"/>
        <v>0</v>
      </c>
      <c r="G5884" s="10">
        <f t="shared" si="3"/>
        <v>0</v>
      </c>
      <c r="H5884" s="11" t="str">
        <f t="shared" si="31"/>
        <v>FEB</v>
      </c>
    </row>
    <row r="5885">
      <c r="A5885" s="53">
        <v>44240.0</v>
      </c>
      <c r="B5885" s="54" t="s">
        <v>30</v>
      </c>
      <c r="C5885" s="55" t="s">
        <v>18</v>
      </c>
      <c r="D5885" s="55" t="s">
        <v>19</v>
      </c>
      <c r="E5885" s="10">
        <f t="shared" si="1"/>
        <v>1</v>
      </c>
      <c r="F5885" s="10">
        <f t="shared" si="2"/>
        <v>0</v>
      </c>
      <c r="G5885" s="10">
        <f t="shared" si="3"/>
        <v>0</v>
      </c>
      <c r="H5885" s="11" t="str">
        <f t="shared" si="31"/>
        <v>FEB</v>
      </c>
    </row>
    <row r="5886">
      <c r="A5886" s="53">
        <v>44240.0</v>
      </c>
      <c r="B5886" s="54" t="s">
        <v>30</v>
      </c>
      <c r="C5886" s="55" t="s">
        <v>18</v>
      </c>
      <c r="D5886" s="55" t="s">
        <v>19</v>
      </c>
      <c r="E5886" s="10">
        <f t="shared" si="1"/>
        <v>1</v>
      </c>
      <c r="F5886" s="10">
        <f t="shared" si="2"/>
        <v>0</v>
      </c>
      <c r="G5886" s="10">
        <f t="shared" si="3"/>
        <v>0</v>
      </c>
      <c r="H5886" s="11" t="str">
        <f t="shared" si="31"/>
        <v>FEB</v>
      </c>
    </row>
    <row r="5887">
      <c r="A5887" s="7">
        <v>44240.0</v>
      </c>
      <c r="B5887" s="27" t="s">
        <v>30</v>
      </c>
      <c r="C5887" s="52" t="s">
        <v>18</v>
      </c>
      <c r="D5887" s="28" t="s">
        <v>19</v>
      </c>
      <c r="E5887" s="10">
        <f t="shared" si="1"/>
        <v>1</v>
      </c>
      <c r="F5887" s="10">
        <f t="shared" si="2"/>
        <v>0</v>
      </c>
      <c r="G5887" s="10">
        <f t="shared" si="3"/>
        <v>0</v>
      </c>
      <c r="H5887" s="11" t="str">
        <f t="shared" si="31"/>
        <v>FEB</v>
      </c>
    </row>
    <row r="5888">
      <c r="A5888" s="7">
        <v>44240.0</v>
      </c>
      <c r="B5888" s="22" t="s">
        <v>92</v>
      </c>
      <c r="C5888" s="23" t="s">
        <v>18</v>
      </c>
      <c r="D5888" s="24" t="s">
        <v>19</v>
      </c>
      <c r="E5888" s="10">
        <f t="shared" si="1"/>
        <v>1</v>
      </c>
      <c r="F5888" s="10">
        <f t="shared" si="2"/>
        <v>0</v>
      </c>
      <c r="G5888" s="10">
        <f t="shared" si="3"/>
        <v>0</v>
      </c>
      <c r="H5888" s="11" t="str">
        <f t="shared" si="31"/>
        <v>FEB</v>
      </c>
    </row>
    <row r="5889">
      <c r="A5889" s="7">
        <v>44240.0</v>
      </c>
      <c r="B5889" s="22" t="s">
        <v>90</v>
      </c>
      <c r="C5889" s="23" t="s">
        <v>18</v>
      </c>
      <c r="D5889" s="24" t="s">
        <v>19</v>
      </c>
      <c r="E5889" s="10">
        <f t="shared" si="1"/>
        <v>1</v>
      </c>
      <c r="F5889" s="10">
        <f t="shared" si="2"/>
        <v>0</v>
      </c>
      <c r="G5889" s="10">
        <f t="shared" si="3"/>
        <v>0</v>
      </c>
      <c r="H5889" s="11" t="str">
        <f t="shared" si="31"/>
        <v>FEB</v>
      </c>
    </row>
    <row r="5890">
      <c r="A5890" s="17">
        <v>44240.0</v>
      </c>
      <c r="B5890" s="18" t="s">
        <v>90</v>
      </c>
      <c r="C5890" s="19" t="s">
        <v>18</v>
      </c>
      <c r="D5890" s="20" t="s">
        <v>19</v>
      </c>
      <c r="E5890" s="10">
        <f t="shared" si="1"/>
        <v>1</v>
      </c>
      <c r="F5890" s="10">
        <f t="shared" si="2"/>
        <v>0</v>
      </c>
      <c r="G5890" s="10">
        <f t="shared" si="3"/>
        <v>0</v>
      </c>
      <c r="H5890" s="11" t="str">
        <f t="shared" si="31"/>
        <v>FEB</v>
      </c>
    </row>
    <row r="5891">
      <c r="A5891" s="60">
        <v>44240.0</v>
      </c>
      <c r="B5891" s="65" t="s">
        <v>44</v>
      </c>
      <c r="C5891" s="52" t="s">
        <v>18</v>
      </c>
      <c r="D5891" s="28" t="s">
        <v>19</v>
      </c>
      <c r="E5891" s="10">
        <f t="shared" si="1"/>
        <v>1</v>
      </c>
      <c r="F5891" s="10">
        <f t="shared" si="2"/>
        <v>0</v>
      </c>
      <c r="G5891" s="10">
        <f t="shared" si="3"/>
        <v>0</v>
      </c>
      <c r="H5891" s="11" t="str">
        <f t="shared" si="31"/>
        <v>FEB</v>
      </c>
    </row>
    <row r="5892">
      <c r="A5892" s="60">
        <v>44240.0</v>
      </c>
      <c r="B5892" s="43" t="s">
        <v>70</v>
      </c>
      <c r="C5892" s="52" t="s">
        <v>18</v>
      </c>
      <c r="D5892" s="28" t="s">
        <v>19</v>
      </c>
      <c r="E5892" s="10">
        <f t="shared" si="1"/>
        <v>1</v>
      </c>
      <c r="F5892" s="10">
        <f t="shared" si="2"/>
        <v>0</v>
      </c>
      <c r="G5892" s="10">
        <f t="shared" si="3"/>
        <v>0</v>
      </c>
      <c r="H5892" s="11" t="str">
        <f t="shared" si="31"/>
        <v>FEB</v>
      </c>
    </row>
    <row r="5893">
      <c r="A5893" s="50">
        <v>44240.0</v>
      </c>
      <c r="B5893" s="22" t="s">
        <v>99</v>
      </c>
      <c r="C5893" s="23" t="s">
        <v>42</v>
      </c>
      <c r="D5893" s="51" t="s">
        <v>19</v>
      </c>
      <c r="E5893" s="10">
        <f t="shared" si="1"/>
        <v>0</v>
      </c>
      <c r="F5893" s="10">
        <f t="shared" si="2"/>
        <v>0</v>
      </c>
      <c r="G5893" s="10">
        <f t="shared" si="3"/>
        <v>0</v>
      </c>
      <c r="H5893" s="11" t="str">
        <f t="shared" si="31"/>
        <v>FEB</v>
      </c>
    </row>
    <row r="5894">
      <c r="A5894" s="17">
        <v>44240.0</v>
      </c>
      <c r="B5894" s="18" t="s">
        <v>30</v>
      </c>
      <c r="C5894" s="19" t="s">
        <v>42</v>
      </c>
      <c r="D5894" s="20" t="s">
        <v>19</v>
      </c>
      <c r="E5894" s="10">
        <f t="shared" si="1"/>
        <v>0</v>
      </c>
      <c r="F5894" s="10">
        <f t="shared" si="2"/>
        <v>0</v>
      </c>
      <c r="G5894" s="10">
        <f t="shared" si="3"/>
        <v>0</v>
      </c>
      <c r="H5894" s="11" t="str">
        <f t="shared" si="31"/>
        <v>FEB</v>
      </c>
    </row>
    <row r="5895">
      <c r="A5895" s="7">
        <v>44240.0</v>
      </c>
      <c r="B5895" s="9" t="s">
        <v>30</v>
      </c>
      <c r="C5895" s="52" t="s">
        <v>42</v>
      </c>
      <c r="D5895" s="28" t="s">
        <v>19</v>
      </c>
      <c r="E5895" s="10">
        <f t="shared" si="1"/>
        <v>0</v>
      </c>
      <c r="F5895" s="10">
        <f t="shared" si="2"/>
        <v>0</v>
      </c>
      <c r="G5895" s="10">
        <f t="shared" si="3"/>
        <v>0</v>
      </c>
      <c r="H5895" s="11" t="str">
        <f t="shared" si="31"/>
        <v>FEB</v>
      </c>
    </row>
    <row r="5896">
      <c r="A5896" s="7">
        <v>44240.0</v>
      </c>
      <c r="B5896" s="9" t="s">
        <v>30</v>
      </c>
      <c r="C5896" s="52" t="s">
        <v>42</v>
      </c>
      <c r="D5896" s="28" t="s">
        <v>19</v>
      </c>
      <c r="E5896" s="10">
        <f t="shared" si="1"/>
        <v>0</v>
      </c>
      <c r="F5896" s="10">
        <f t="shared" si="2"/>
        <v>0</v>
      </c>
      <c r="G5896" s="10">
        <f t="shared" si="3"/>
        <v>0</v>
      </c>
      <c r="H5896" s="11" t="str">
        <f t="shared" si="31"/>
        <v>FEB</v>
      </c>
    </row>
    <row r="5897">
      <c r="A5897" s="7">
        <v>44240.0</v>
      </c>
      <c r="B5897" s="22" t="s">
        <v>90</v>
      </c>
      <c r="C5897" s="23" t="s">
        <v>42</v>
      </c>
      <c r="D5897" s="24" t="s">
        <v>19</v>
      </c>
      <c r="E5897" s="10">
        <f t="shared" si="1"/>
        <v>0</v>
      </c>
      <c r="F5897" s="10">
        <f t="shared" si="2"/>
        <v>0</v>
      </c>
      <c r="G5897" s="10">
        <f t="shared" si="3"/>
        <v>0</v>
      </c>
      <c r="H5897" s="11" t="str">
        <f t="shared" si="31"/>
        <v>FEB</v>
      </c>
    </row>
    <row r="5898">
      <c r="A5898" s="7">
        <v>44240.0</v>
      </c>
      <c r="B5898" s="8" t="s">
        <v>34</v>
      </c>
      <c r="C5898" s="9" t="s">
        <v>18</v>
      </c>
      <c r="D5898" s="28" t="s">
        <v>66</v>
      </c>
      <c r="E5898" s="10">
        <f t="shared" si="1"/>
        <v>0</v>
      </c>
      <c r="F5898" s="10">
        <f t="shared" si="2"/>
        <v>0</v>
      </c>
      <c r="G5898" s="10">
        <f t="shared" si="3"/>
        <v>0</v>
      </c>
      <c r="H5898" s="11" t="str">
        <f t="shared" si="31"/>
        <v>FEB</v>
      </c>
    </row>
    <row r="5899">
      <c r="A5899" s="7">
        <v>44240.0</v>
      </c>
      <c r="B5899" s="9" t="s">
        <v>34</v>
      </c>
      <c r="C5899" s="27" t="s">
        <v>18</v>
      </c>
      <c r="D5899" s="28" t="s">
        <v>66</v>
      </c>
      <c r="E5899" s="10">
        <f t="shared" si="1"/>
        <v>0</v>
      </c>
      <c r="F5899" s="10">
        <f t="shared" si="2"/>
        <v>0</v>
      </c>
      <c r="G5899" s="10">
        <f t="shared" si="3"/>
        <v>0</v>
      </c>
      <c r="H5899" s="11" t="str">
        <f t="shared" si="31"/>
        <v>FEB</v>
      </c>
    </row>
    <row r="5900">
      <c r="A5900" s="7">
        <v>44240.0</v>
      </c>
      <c r="B5900" s="8" t="s">
        <v>37</v>
      </c>
      <c r="C5900" s="9" t="s">
        <v>18</v>
      </c>
      <c r="D5900" s="28" t="s">
        <v>66</v>
      </c>
      <c r="E5900" s="10">
        <f t="shared" si="1"/>
        <v>0</v>
      </c>
      <c r="F5900" s="10">
        <f t="shared" si="2"/>
        <v>0</v>
      </c>
      <c r="G5900" s="10">
        <f t="shared" si="3"/>
        <v>0</v>
      </c>
      <c r="H5900" s="11" t="str">
        <f t="shared" si="31"/>
        <v>FEB</v>
      </c>
    </row>
    <row r="5901">
      <c r="A5901" s="7">
        <v>44240.0</v>
      </c>
      <c r="B5901" s="8" t="s">
        <v>37</v>
      </c>
      <c r="C5901" s="27" t="s">
        <v>18</v>
      </c>
      <c r="D5901" s="28" t="s">
        <v>66</v>
      </c>
      <c r="E5901" s="10">
        <f t="shared" si="1"/>
        <v>0</v>
      </c>
      <c r="F5901" s="10">
        <f t="shared" si="2"/>
        <v>0</v>
      </c>
      <c r="G5901" s="10">
        <f t="shared" si="3"/>
        <v>0</v>
      </c>
      <c r="H5901" s="11" t="str">
        <f t="shared" si="31"/>
        <v>FEB</v>
      </c>
    </row>
    <row r="5902">
      <c r="A5902" s="7">
        <v>44240.0</v>
      </c>
      <c r="B5902" s="22" t="s">
        <v>40</v>
      </c>
      <c r="C5902" s="23" t="s">
        <v>18</v>
      </c>
      <c r="D5902" s="24" t="s">
        <v>66</v>
      </c>
      <c r="E5902" s="10">
        <f t="shared" si="1"/>
        <v>0</v>
      </c>
      <c r="F5902" s="10">
        <f t="shared" si="2"/>
        <v>0</v>
      </c>
      <c r="G5902" s="10">
        <f t="shared" si="3"/>
        <v>0</v>
      </c>
      <c r="H5902" s="11" t="str">
        <f t="shared" si="31"/>
        <v>FEB</v>
      </c>
    </row>
    <row r="5903">
      <c r="A5903" s="7">
        <v>44240.0</v>
      </c>
      <c r="B5903" s="22" t="s">
        <v>30</v>
      </c>
      <c r="C5903" s="23" t="s">
        <v>18</v>
      </c>
      <c r="D5903" s="24" t="s">
        <v>66</v>
      </c>
      <c r="E5903" s="10">
        <f t="shared" si="1"/>
        <v>0</v>
      </c>
      <c r="F5903" s="10">
        <f t="shared" si="2"/>
        <v>0</v>
      </c>
      <c r="G5903" s="10">
        <f t="shared" si="3"/>
        <v>0</v>
      </c>
      <c r="H5903" s="11" t="str">
        <f t="shared" si="31"/>
        <v>FEB</v>
      </c>
    </row>
    <row r="5904">
      <c r="A5904" s="89">
        <v>44240.0</v>
      </c>
      <c r="B5904" s="22" t="s">
        <v>80</v>
      </c>
      <c r="C5904" s="23" t="s">
        <v>18</v>
      </c>
      <c r="D5904" s="51" t="s">
        <v>66</v>
      </c>
      <c r="E5904" s="10">
        <f t="shared" si="1"/>
        <v>0</v>
      </c>
      <c r="F5904" s="10">
        <f t="shared" si="2"/>
        <v>0</v>
      </c>
      <c r="G5904" s="10">
        <f t="shared" si="3"/>
        <v>0</v>
      </c>
      <c r="H5904" s="11" t="str">
        <f t="shared" si="31"/>
        <v>FEB</v>
      </c>
    </row>
    <row r="5905">
      <c r="A5905" s="50">
        <v>44240.0</v>
      </c>
      <c r="B5905" s="22" t="s">
        <v>80</v>
      </c>
      <c r="C5905" s="23" t="s">
        <v>18</v>
      </c>
      <c r="D5905" s="51" t="s">
        <v>66</v>
      </c>
      <c r="E5905" s="10">
        <f t="shared" si="1"/>
        <v>0</v>
      </c>
      <c r="F5905" s="10">
        <f t="shared" si="2"/>
        <v>0</v>
      </c>
      <c r="G5905" s="10">
        <f t="shared" si="3"/>
        <v>0</v>
      </c>
      <c r="H5905" s="11" t="str">
        <f t="shared" si="31"/>
        <v>FEB</v>
      </c>
    </row>
    <row r="5906">
      <c r="A5906" s="50">
        <v>44240.0</v>
      </c>
      <c r="B5906" s="22" t="s">
        <v>92</v>
      </c>
      <c r="C5906" s="23" t="s">
        <v>18</v>
      </c>
      <c r="D5906" s="51" t="s">
        <v>66</v>
      </c>
      <c r="E5906" s="10">
        <f t="shared" si="1"/>
        <v>0</v>
      </c>
      <c r="F5906" s="10">
        <f t="shared" si="2"/>
        <v>0</v>
      </c>
      <c r="G5906" s="10">
        <f t="shared" si="3"/>
        <v>0</v>
      </c>
      <c r="H5906" s="11" t="str">
        <f t="shared" si="31"/>
        <v>FEB</v>
      </c>
    </row>
    <row r="5907">
      <c r="A5907" s="7">
        <v>44240.0</v>
      </c>
      <c r="B5907" s="22" t="s">
        <v>30</v>
      </c>
      <c r="C5907" s="23" t="s">
        <v>42</v>
      </c>
      <c r="D5907" s="24" t="s">
        <v>66</v>
      </c>
      <c r="E5907" s="10">
        <f t="shared" si="1"/>
        <v>0</v>
      </c>
      <c r="F5907" s="10">
        <f t="shared" si="2"/>
        <v>0</v>
      </c>
      <c r="G5907" s="10">
        <f t="shared" si="3"/>
        <v>0</v>
      </c>
      <c r="H5907" s="11" t="str">
        <f t="shared" si="31"/>
        <v>FEB</v>
      </c>
    </row>
    <row r="5908">
      <c r="A5908" s="60">
        <v>44240.0</v>
      </c>
      <c r="B5908" s="43" t="s">
        <v>70</v>
      </c>
      <c r="C5908" s="52" t="s">
        <v>18</v>
      </c>
      <c r="D5908" s="28" t="s">
        <v>25</v>
      </c>
      <c r="E5908" s="10">
        <f t="shared" si="1"/>
        <v>0</v>
      </c>
      <c r="F5908" s="10">
        <f t="shared" si="2"/>
        <v>0</v>
      </c>
      <c r="G5908" s="10">
        <f t="shared" si="3"/>
        <v>1</v>
      </c>
      <c r="H5908" s="11" t="str">
        <f t="shared" si="31"/>
        <v>FEB</v>
      </c>
    </row>
    <row r="5909">
      <c r="A5909" s="7">
        <v>44240.0</v>
      </c>
      <c r="B5909" s="8" t="s">
        <v>34</v>
      </c>
      <c r="C5909" s="9" t="s">
        <v>18</v>
      </c>
      <c r="D5909" s="28" t="s">
        <v>35</v>
      </c>
      <c r="E5909" s="10">
        <f t="shared" si="1"/>
        <v>0</v>
      </c>
      <c r="F5909" s="10">
        <f t="shared" si="2"/>
        <v>1</v>
      </c>
      <c r="G5909" s="10">
        <f t="shared" si="3"/>
        <v>0</v>
      </c>
      <c r="H5909" s="11" t="str">
        <f t="shared" si="31"/>
        <v>FEB</v>
      </c>
    </row>
    <row r="5910">
      <c r="A5910" s="7">
        <v>44240.0</v>
      </c>
      <c r="B5910" s="8" t="s">
        <v>34</v>
      </c>
      <c r="C5910" s="27" t="s">
        <v>18</v>
      </c>
      <c r="D5910" s="28" t="s">
        <v>35</v>
      </c>
      <c r="E5910" s="10">
        <f t="shared" si="1"/>
        <v>0</v>
      </c>
      <c r="F5910" s="10">
        <f t="shared" si="2"/>
        <v>1</v>
      </c>
      <c r="G5910" s="10">
        <f t="shared" si="3"/>
        <v>0</v>
      </c>
      <c r="H5910" s="11" t="str">
        <f t="shared" si="31"/>
        <v>FEB</v>
      </c>
    </row>
    <row r="5911">
      <c r="A5911" s="7">
        <v>44240.0</v>
      </c>
      <c r="B5911" s="8" t="s">
        <v>34</v>
      </c>
      <c r="C5911" s="27" t="s">
        <v>18</v>
      </c>
      <c r="D5911" s="28" t="s">
        <v>35</v>
      </c>
      <c r="E5911" s="10">
        <f t="shared" si="1"/>
        <v>0</v>
      </c>
      <c r="F5911" s="10">
        <f t="shared" si="2"/>
        <v>1</v>
      </c>
      <c r="G5911" s="10">
        <f t="shared" si="3"/>
        <v>0</v>
      </c>
      <c r="H5911" s="11" t="str">
        <f t="shared" si="31"/>
        <v>FEB</v>
      </c>
    </row>
    <row r="5912">
      <c r="A5912" s="7">
        <v>44240.0</v>
      </c>
      <c r="B5912" s="8" t="s">
        <v>34</v>
      </c>
      <c r="C5912" s="27" t="s">
        <v>18</v>
      </c>
      <c r="D5912" s="28" t="s">
        <v>35</v>
      </c>
      <c r="E5912" s="10">
        <f t="shared" si="1"/>
        <v>0</v>
      </c>
      <c r="F5912" s="10">
        <f t="shared" si="2"/>
        <v>1</v>
      </c>
      <c r="G5912" s="10">
        <f t="shared" si="3"/>
        <v>0</v>
      </c>
      <c r="H5912" s="11" t="str">
        <f t="shared" si="31"/>
        <v>FEB</v>
      </c>
    </row>
    <row r="5913">
      <c r="A5913" s="7">
        <v>44240.0</v>
      </c>
      <c r="B5913" s="27" t="s">
        <v>30</v>
      </c>
      <c r="C5913" s="52" t="s">
        <v>18</v>
      </c>
      <c r="D5913" s="28" t="s">
        <v>35</v>
      </c>
      <c r="E5913" s="10">
        <f t="shared" si="1"/>
        <v>0</v>
      </c>
      <c r="F5913" s="10">
        <f t="shared" si="2"/>
        <v>1</v>
      </c>
      <c r="G5913" s="10">
        <f t="shared" si="3"/>
        <v>0</v>
      </c>
      <c r="H5913" s="11" t="str">
        <f t="shared" si="31"/>
        <v>FEB</v>
      </c>
    </row>
    <row r="5914">
      <c r="A5914" s="7">
        <v>44240.0</v>
      </c>
      <c r="B5914" s="43" t="s">
        <v>30</v>
      </c>
      <c r="C5914" s="52" t="s">
        <v>18</v>
      </c>
      <c r="D5914" s="28" t="s">
        <v>35</v>
      </c>
      <c r="E5914" s="10">
        <f t="shared" si="1"/>
        <v>0</v>
      </c>
      <c r="F5914" s="10">
        <f t="shared" si="2"/>
        <v>1</v>
      </c>
      <c r="G5914" s="10">
        <f t="shared" si="3"/>
        <v>0</v>
      </c>
      <c r="H5914" s="11" t="str">
        <f t="shared" si="31"/>
        <v>FEB</v>
      </c>
    </row>
    <row r="5915">
      <c r="A5915" s="89">
        <v>44240.0</v>
      </c>
      <c r="B5915" s="22" t="s">
        <v>80</v>
      </c>
      <c r="C5915" s="23" t="s">
        <v>18</v>
      </c>
      <c r="D5915" s="51" t="s">
        <v>35</v>
      </c>
      <c r="E5915" s="10">
        <f t="shared" si="1"/>
        <v>0</v>
      </c>
      <c r="F5915" s="10">
        <f t="shared" si="2"/>
        <v>1</v>
      </c>
      <c r="G5915" s="10">
        <f t="shared" si="3"/>
        <v>0</v>
      </c>
      <c r="H5915" s="11" t="str">
        <f t="shared" si="31"/>
        <v>FEB</v>
      </c>
    </row>
    <row r="5916">
      <c r="A5916" s="89">
        <v>44240.0</v>
      </c>
      <c r="B5916" s="22" t="s">
        <v>80</v>
      </c>
      <c r="C5916" s="23" t="s">
        <v>18</v>
      </c>
      <c r="D5916" s="51" t="s">
        <v>35</v>
      </c>
      <c r="E5916" s="10">
        <f t="shared" si="1"/>
        <v>0</v>
      </c>
      <c r="F5916" s="10">
        <f t="shared" si="2"/>
        <v>1</v>
      </c>
      <c r="G5916" s="10">
        <f t="shared" si="3"/>
        <v>0</v>
      </c>
      <c r="H5916" s="11" t="str">
        <f t="shared" si="31"/>
        <v>FEB</v>
      </c>
    </row>
    <row r="5917">
      <c r="A5917" s="7">
        <v>44240.0</v>
      </c>
      <c r="B5917" s="22" t="s">
        <v>90</v>
      </c>
      <c r="C5917" s="23" t="s">
        <v>18</v>
      </c>
      <c r="D5917" s="24" t="s">
        <v>35</v>
      </c>
      <c r="E5917" s="10">
        <f t="shared" si="1"/>
        <v>0</v>
      </c>
      <c r="F5917" s="10">
        <f t="shared" si="2"/>
        <v>1</v>
      </c>
      <c r="G5917" s="10">
        <f t="shared" si="3"/>
        <v>0</v>
      </c>
      <c r="H5917" s="11" t="str">
        <f t="shared" si="31"/>
        <v>FEB</v>
      </c>
    </row>
    <row r="5918">
      <c r="A5918" s="7">
        <v>44240.0</v>
      </c>
      <c r="B5918" s="9" t="s">
        <v>30</v>
      </c>
      <c r="C5918" s="52" t="s">
        <v>42</v>
      </c>
      <c r="D5918" s="28" t="s">
        <v>35</v>
      </c>
      <c r="E5918" s="10">
        <f t="shared" si="1"/>
        <v>0</v>
      </c>
      <c r="F5918" s="10">
        <f t="shared" si="2"/>
        <v>0</v>
      </c>
      <c r="G5918" s="10">
        <f t="shared" si="3"/>
        <v>0</v>
      </c>
      <c r="H5918" s="11" t="str">
        <f t="shared" si="31"/>
        <v>FEB</v>
      </c>
    </row>
    <row r="5919">
      <c r="A5919" s="7">
        <v>44240.0</v>
      </c>
      <c r="B5919" s="9" t="s">
        <v>30</v>
      </c>
      <c r="C5919" s="52" t="s">
        <v>42</v>
      </c>
      <c r="D5919" s="28" t="s">
        <v>35</v>
      </c>
      <c r="E5919" s="10">
        <f t="shared" si="1"/>
        <v>0</v>
      </c>
      <c r="F5919" s="10">
        <f t="shared" si="2"/>
        <v>0</v>
      </c>
      <c r="G5919" s="10">
        <f t="shared" si="3"/>
        <v>0</v>
      </c>
      <c r="H5919" s="11" t="str">
        <f t="shared" si="31"/>
        <v>FEB</v>
      </c>
    </row>
    <row r="5920">
      <c r="A5920" s="7">
        <v>44241.0</v>
      </c>
      <c r="B5920" s="9" t="s">
        <v>22</v>
      </c>
      <c r="C5920" s="75" t="s">
        <v>42</v>
      </c>
      <c r="D5920" s="44" t="s">
        <v>66</v>
      </c>
      <c r="E5920" s="10">
        <f t="shared" si="1"/>
        <v>0</v>
      </c>
      <c r="F5920" s="10">
        <f t="shared" si="2"/>
        <v>0</v>
      </c>
      <c r="G5920" s="10">
        <f t="shared" si="3"/>
        <v>0</v>
      </c>
      <c r="H5920" s="11" t="str">
        <f t="shared" si="31"/>
        <v>FEB</v>
      </c>
    </row>
    <row r="5921">
      <c r="A5921" s="7">
        <v>44241.0</v>
      </c>
      <c r="B5921" s="9" t="s">
        <v>22</v>
      </c>
      <c r="C5921" s="75" t="s">
        <v>18</v>
      </c>
      <c r="D5921" s="44" t="s">
        <v>66</v>
      </c>
      <c r="E5921" s="10">
        <f t="shared" si="1"/>
        <v>0</v>
      </c>
      <c r="F5921" s="10">
        <f t="shared" si="2"/>
        <v>0</v>
      </c>
      <c r="G5921" s="10">
        <f t="shared" si="3"/>
        <v>0</v>
      </c>
      <c r="H5921" s="11" t="str">
        <f t="shared" si="31"/>
        <v>FEB</v>
      </c>
    </row>
    <row r="5922">
      <c r="A5922" s="7">
        <v>44241.0</v>
      </c>
      <c r="B5922" s="9" t="s">
        <v>22</v>
      </c>
      <c r="C5922" s="75" t="s">
        <v>18</v>
      </c>
      <c r="D5922" s="44" t="s">
        <v>66</v>
      </c>
      <c r="E5922" s="10">
        <f t="shared" si="1"/>
        <v>0</v>
      </c>
      <c r="F5922" s="10">
        <f t="shared" si="2"/>
        <v>0</v>
      </c>
      <c r="G5922" s="10">
        <f t="shared" si="3"/>
        <v>0</v>
      </c>
      <c r="H5922" s="11" t="str">
        <f t="shared" si="31"/>
        <v>FEB</v>
      </c>
    </row>
    <row r="5923">
      <c r="A5923" s="7">
        <v>44241.0</v>
      </c>
      <c r="B5923" s="9" t="s">
        <v>91</v>
      </c>
      <c r="C5923" s="75" t="s">
        <v>42</v>
      </c>
      <c r="D5923" s="44" t="s">
        <v>66</v>
      </c>
      <c r="E5923" s="10">
        <f t="shared" si="1"/>
        <v>0</v>
      </c>
      <c r="F5923" s="10">
        <f t="shared" si="2"/>
        <v>0</v>
      </c>
      <c r="G5923" s="10">
        <f t="shared" si="3"/>
        <v>0</v>
      </c>
      <c r="H5923" s="11" t="str">
        <f t="shared" si="31"/>
        <v>FEB</v>
      </c>
    </row>
    <row r="5924">
      <c r="A5924" s="7">
        <v>44241.0</v>
      </c>
      <c r="B5924" s="9" t="s">
        <v>91</v>
      </c>
      <c r="C5924" s="75" t="s">
        <v>18</v>
      </c>
      <c r="D5924" s="44" t="s">
        <v>19</v>
      </c>
      <c r="E5924" s="10">
        <f t="shared" si="1"/>
        <v>1</v>
      </c>
      <c r="F5924" s="10">
        <f t="shared" si="2"/>
        <v>0</v>
      </c>
      <c r="G5924" s="10">
        <f t="shared" si="3"/>
        <v>0</v>
      </c>
      <c r="H5924" s="11" t="str">
        <f t="shared" si="31"/>
        <v>FEB</v>
      </c>
    </row>
    <row r="5925">
      <c r="A5925" s="7">
        <v>44241.0</v>
      </c>
      <c r="B5925" s="8" t="s">
        <v>34</v>
      </c>
      <c r="C5925" s="75" t="s">
        <v>42</v>
      </c>
      <c r="D5925" s="44" t="s">
        <v>25</v>
      </c>
      <c r="E5925" s="10">
        <f t="shared" si="1"/>
        <v>0</v>
      </c>
      <c r="F5925" s="10">
        <f t="shared" si="2"/>
        <v>0</v>
      </c>
      <c r="G5925" s="10">
        <f t="shared" si="3"/>
        <v>0</v>
      </c>
      <c r="H5925" s="11" t="str">
        <f t="shared" si="31"/>
        <v>FEB</v>
      </c>
    </row>
    <row r="5926">
      <c r="A5926" s="7">
        <v>44241.0</v>
      </c>
      <c r="B5926" s="8" t="s">
        <v>30</v>
      </c>
      <c r="C5926" s="9" t="s">
        <v>18</v>
      </c>
      <c r="D5926" s="73" t="s">
        <v>35</v>
      </c>
      <c r="E5926" s="10">
        <f t="shared" si="1"/>
        <v>0</v>
      </c>
      <c r="F5926" s="10">
        <f t="shared" si="2"/>
        <v>1</v>
      </c>
      <c r="G5926" s="10">
        <f t="shared" si="3"/>
        <v>0</v>
      </c>
      <c r="H5926" s="11" t="str">
        <f t="shared" si="31"/>
        <v>FEB</v>
      </c>
    </row>
    <row r="5927">
      <c r="A5927" s="7">
        <v>44241.0</v>
      </c>
      <c r="B5927" s="8" t="s">
        <v>30</v>
      </c>
      <c r="C5927" s="9" t="s">
        <v>18</v>
      </c>
      <c r="D5927" s="73" t="s">
        <v>35</v>
      </c>
      <c r="E5927" s="10">
        <f t="shared" si="1"/>
        <v>0</v>
      </c>
      <c r="F5927" s="10">
        <f t="shared" si="2"/>
        <v>1</v>
      </c>
      <c r="G5927" s="10">
        <f t="shared" si="3"/>
        <v>0</v>
      </c>
      <c r="H5927" s="11" t="str">
        <f t="shared" si="31"/>
        <v>FEB</v>
      </c>
    </row>
    <row r="5928">
      <c r="A5928" s="7">
        <v>44241.0</v>
      </c>
      <c r="B5928" s="8" t="s">
        <v>30</v>
      </c>
      <c r="C5928" s="9" t="s">
        <v>18</v>
      </c>
      <c r="D5928" s="73" t="s">
        <v>35</v>
      </c>
      <c r="E5928" s="10">
        <f t="shared" si="1"/>
        <v>0</v>
      </c>
      <c r="F5928" s="10">
        <f t="shared" si="2"/>
        <v>1</v>
      </c>
      <c r="G5928" s="10">
        <f t="shared" si="3"/>
        <v>0</v>
      </c>
      <c r="H5928" s="11" t="str">
        <f t="shared" si="31"/>
        <v>FEB</v>
      </c>
    </row>
    <row r="5929">
      <c r="A5929" s="7">
        <v>44241.0</v>
      </c>
      <c r="B5929" s="8" t="s">
        <v>30</v>
      </c>
      <c r="C5929" s="9" t="s">
        <v>18</v>
      </c>
      <c r="D5929" s="43" t="s">
        <v>19</v>
      </c>
      <c r="E5929" s="10">
        <f t="shared" si="1"/>
        <v>1</v>
      </c>
      <c r="F5929" s="10">
        <f t="shared" si="2"/>
        <v>0</v>
      </c>
      <c r="G5929" s="10">
        <f t="shared" si="3"/>
        <v>0</v>
      </c>
      <c r="H5929" s="11" t="str">
        <f t="shared" si="31"/>
        <v>FEB</v>
      </c>
    </row>
    <row r="5930">
      <c r="A5930" s="7">
        <v>44241.0</v>
      </c>
      <c r="B5930" s="8" t="s">
        <v>30</v>
      </c>
      <c r="C5930" s="9" t="s">
        <v>42</v>
      </c>
      <c r="D5930" s="43" t="s">
        <v>19</v>
      </c>
      <c r="E5930" s="10">
        <f t="shared" si="1"/>
        <v>0</v>
      </c>
      <c r="F5930" s="10">
        <f t="shared" si="2"/>
        <v>0</v>
      </c>
      <c r="G5930" s="10">
        <f t="shared" si="3"/>
        <v>0</v>
      </c>
      <c r="H5930" s="11" t="str">
        <f t="shared" si="31"/>
        <v>FEB</v>
      </c>
    </row>
    <row r="5931">
      <c r="A5931" s="7">
        <v>44241.0</v>
      </c>
      <c r="B5931" s="9" t="s">
        <v>36</v>
      </c>
      <c r="C5931" s="9" t="s">
        <v>18</v>
      </c>
      <c r="D5931" s="43" t="s">
        <v>19</v>
      </c>
      <c r="E5931" s="10">
        <f t="shared" si="1"/>
        <v>1</v>
      </c>
      <c r="F5931" s="10">
        <f t="shared" si="2"/>
        <v>0</v>
      </c>
      <c r="G5931" s="10">
        <f t="shared" si="3"/>
        <v>0</v>
      </c>
      <c r="H5931" s="11" t="str">
        <f t="shared" si="31"/>
        <v>FEB</v>
      </c>
    </row>
    <row r="5932">
      <c r="A5932" s="7">
        <v>44241.0</v>
      </c>
      <c r="B5932" s="8" t="s">
        <v>30</v>
      </c>
      <c r="C5932" s="9" t="s">
        <v>18</v>
      </c>
      <c r="D5932" s="43" t="s">
        <v>19</v>
      </c>
      <c r="E5932" s="10">
        <f t="shared" si="1"/>
        <v>1</v>
      </c>
      <c r="F5932" s="10">
        <f t="shared" si="2"/>
        <v>0</v>
      </c>
      <c r="G5932" s="10">
        <f t="shared" si="3"/>
        <v>0</v>
      </c>
      <c r="H5932" s="11" t="str">
        <f t="shared" si="31"/>
        <v>FEB</v>
      </c>
    </row>
    <row r="5933">
      <c r="A5933" s="7">
        <v>44241.0</v>
      </c>
      <c r="B5933" s="8" t="s">
        <v>30</v>
      </c>
      <c r="C5933" s="9" t="s">
        <v>18</v>
      </c>
      <c r="D5933" s="43" t="s">
        <v>25</v>
      </c>
      <c r="E5933" s="10">
        <f t="shared" si="1"/>
        <v>0</v>
      </c>
      <c r="F5933" s="10">
        <f t="shared" si="2"/>
        <v>0</v>
      </c>
      <c r="G5933" s="10">
        <f t="shared" si="3"/>
        <v>1</v>
      </c>
      <c r="H5933" s="11" t="str">
        <f t="shared" si="31"/>
        <v>FEB</v>
      </c>
    </row>
    <row r="5934">
      <c r="A5934" s="7">
        <v>44241.0</v>
      </c>
      <c r="B5934" s="8" t="s">
        <v>30</v>
      </c>
      <c r="C5934" s="9" t="s">
        <v>18</v>
      </c>
      <c r="D5934" s="9" t="s">
        <v>19</v>
      </c>
      <c r="E5934" s="10">
        <f t="shared" si="1"/>
        <v>1</v>
      </c>
      <c r="F5934" s="10">
        <f t="shared" si="2"/>
        <v>0</v>
      </c>
      <c r="G5934" s="10">
        <f t="shared" si="3"/>
        <v>0</v>
      </c>
      <c r="H5934" s="11" t="str">
        <f t="shared" si="31"/>
        <v>FEB</v>
      </c>
    </row>
    <row r="5935">
      <c r="A5935" s="7">
        <v>44241.0</v>
      </c>
      <c r="B5935" s="44" t="s">
        <v>73</v>
      </c>
      <c r="C5935" s="75" t="s">
        <v>42</v>
      </c>
      <c r="D5935" s="44" t="s">
        <v>66</v>
      </c>
      <c r="E5935" s="10">
        <f t="shared" si="1"/>
        <v>0</v>
      </c>
      <c r="F5935" s="10">
        <f t="shared" si="2"/>
        <v>0</v>
      </c>
      <c r="G5935" s="10">
        <f t="shared" si="3"/>
        <v>0</v>
      </c>
      <c r="H5935" s="11" t="str">
        <f t="shared" si="31"/>
        <v>FEB</v>
      </c>
    </row>
    <row r="5936">
      <c r="A5936" s="7">
        <v>44241.0</v>
      </c>
      <c r="B5936" s="44" t="s">
        <v>73</v>
      </c>
      <c r="C5936" s="75" t="s">
        <v>18</v>
      </c>
      <c r="D5936" s="44" t="s">
        <v>19</v>
      </c>
      <c r="E5936" s="10">
        <f t="shared" si="1"/>
        <v>1</v>
      </c>
      <c r="F5936" s="10">
        <f t="shared" si="2"/>
        <v>0</v>
      </c>
      <c r="G5936" s="10">
        <f t="shared" si="3"/>
        <v>0</v>
      </c>
      <c r="H5936" s="11" t="str">
        <f t="shared" si="31"/>
        <v>FEB</v>
      </c>
    </row>
    <row r="5937">
      <c r="A5937" s="7">
        <v>44241.0</v>
      </c>
      <c r="B5937" s="8" t="s">
        <v>69</v>
      </c>
      <c r="C5937" s="9" t="s">
        <v>18</v>
      </c>
      <c r="D5937" s="8" t="s">
        <v>19</v>
      </c>
      <c r="E5937" s="10">
        <f t="shared" si="1"/>
        <v>1</v>
      </c>
      <c r="F5937" s="10">
        <f t="shared" si="2"/>
        <v>0</v>
      </c>
      <c r="G5937" s="10">
        <f t="shared" si="3"/>
        <v>0</v>
      </c>
      <c r="H5937" s="11" t="str">
        <f t="shared" si="31"/>
        <v>FEB</v>
      </c>
    </row>
    <row r="5938">
      <c r="A5938" s="7">
        <v>44241.0</v>
      </c>
      <c r="B5938" s="8" t="s">
        <v>68</v>
      </c>
      <c r="C5938" s="9" t="s">
        <v>42</v>
      </c>
      <c r="D5938" s="8" t="s">
        <v>19</v>
      </c>
      <c r="E5938" s="10">
        <f t="shared" si="1"/>
        <v>0</v>
      </c>
      <c r="F5938" s="10">
        <f t="shared" si="2"/>
        <v>0</v>
      </c>
      <c r="G5938" s="10">
        <f t="shared" si="3"/>
        <v>0</v>
      </c>
      <c r="H5938" s="11" t="str">
        <f t="shared" si="31"/>
        <v>FEB</v>
      </c>
    </row>
    <row r="5939">
      <c r="A5939" s="7">
        <v>44241.0</v>
      </c>
      <c r="B5939" s="8" t="s">
        <v>17</v>
      </c>
      <c r="C5939" s="9" t="s">
        <v>42</v>
      </c>
      <c r="D5939" s="8" t="s">
        <v>19</v>
      </c>
      <c r="E5939" s="10">
        <f t="shared" si="1"/>
        <v>0</v>
      </c>
      <c r="F5939" s="10">
        <f t="shared" si="2"/>
        <v>0</v>
      </c>
      <c r="G5939" s="10">
        <f t="shared" si="3"/>
        <v>0</v>
      </c>
      <c r="H5939" s="11" t="str">
        <f t="shared" si="31"/>
        <v>FEB</v>
      </c>
    </row>
    <row r="5940">
      <c r="A5940" s="7">
        <v>44241.0</v>
      </c>
      <c r="B5940" s="8" t="s">
        <v>30</v>
      </c>
      <c r="C5940" s="9" t="s">
        <v>18</v>
      </c>
      <c r="D5940" s="8" t="s">
        <v>19</v>
      </c>
      <c r="E5940" s="10">
        <f t="shared" si="1"/>
        <v>1</v>
      </c>
      <c r="F5940" s="10">
        <f t="shared" si="2"/>
        <v>0</v>
      </c>
      <c r="G5940" s="10">
        <f t="shared" si="3"/>
        <v>0</v>
      </c>
      <c r="H5940" s="11" t="str">
        <f t="shared" si="31"/>
        <v>FEB</v>
      </c>
    </row>
    <row r="5941">
      <c r="A5941" s="7">
        <v>44241.0</v>
      </c>
      <c r="B5941" s="8" t="s">
        <v>30</v>
      </c>
      <c r="C5941" s="9" t="s">
        <v>18</v>
      </c>
      <c r="D5941" s="8" t="s">
        <v>19</v>
      </c>
      <c r="E5941" s="10">
        <f t="shared" si="1"/>
        <v>1</v>
      </c>
      <c r="F5941" s="10">
        <f t="shared" si="2"/>
        <v>0</v>
      </c>
      <c r="G5941" s="10">
        <f t="shared" si="3"/>
        <v>0</v>
      </c>
      <c r="H5941" s="11" t="str">
        <f t="shared" si="31"/>
        <v>FEB</v>
      </c>
    </row>
    <row r="5942">
      <c r="A5942" s="7">
        <v>44241.0</v>
      </c>
      <c r="B5942" s="8" t="s">
        <v>30</v>
      </c>
      <c r="C5942" s="9" t="s">
        <v>42</v>
      </c>
      <c r="D5942" s="8" t="s">
        <v>19</v>
      </c>
      <c r="E5942" s="10">
        <f t="shared" si="1"/>
        <v>0</v>
      </c>
      <c r="F5942" s="10">
        <f t="shared" si="2"/>
        <v>0</v>
      </c>
      <c r="G5942" s="10">
        <f t="shared" si="3"/>
        <v>0</v>
      </c>
      <c r="H5942" s="11" t="str">
        <f t="shared" si="31"/>
        <v>FEB</v>
      </c>
    </row>
    <row r="5943">
      <c r="A5943" s="7">
        <v>44241.0</v>
      </c>
      <c r="B5943" s="8" t="s">
        <v>30</v>
      </c>
      <c r="C5943" s="9" t="s">
        <v>18</v>
      </c>
      <c r="D5943" s="8" t="s">
        <v>19</v>
      </c>
      <c r="E5943" s="10">
        <f t="shared" si="1"/>
        <v>1</v>
      </c>
      <c r="F5943" s="10">
        <f t="shared" si="2"/>
        <v>0</v>
      </c>
      <c r="G5943" s="10">
        <f t="shared" si="3"/>
        <v>0</v>
      </c>
      <c r="H5943" s="11" t="str">
        <f t="shared" si="31"/>
        <v>FEB</v>
      </c>
    </row>
    <row r="5944">
      <c r="A5944" s="7">
        <v>44241.0</v>
      </c>
      <c r="B5944" s="8" t="s">
        <v>30</v>
      </c>
      <c r="C5944" s="9" t="s">
        <v>18</v>
      </c>
      <c r="D5944" s="8" t="s">
        <v>19</v>
      </c>
      <c r="E5944" s="10">
        <f t="shared" si="1"/>
        <v>1</v>
      </c>
      <c r="F5944" s="10">
        <f t="shared" si="2"/>
        <v>0</v>
      </c>
      <c r="G5944" s="10">
        <f t="shared" si="3"/>
        <v>0</v>
      </c>
      <c r="H5944" s="11" t="str">
        <f t="shared" si="31"/>
        <v>FEB</v>
      </c>
    </row>
    <row r="5945">
      <c r="A5945" s="7">
        <v>44241.0</v>
      </c>
      <c r="B5945" s="8" t="s">
        <v>30</v>
      </c>
      <c r="C5945" s="9" t="s">
        <v>18</v>
      </c>
      <c r="D5945" s="8" t="s">
        <v>19</v>
      </c>
      <c r="E5945" s="10">
        <f t="shared" si="1"/>
        <v>1</v>
      </c>
      <c r="F5945" s="10">
        <f t="shared" si="2"/>
        <v>0</v>
      </c>
      <c r="G5945" s="10">
        <f t="shared" si="3"/>
        <v>0</v>
      </c>
      <c r="H5945" s="11" t="str">
        <f t="shared" si="31"/>
        <v>FEB</v>
      </c>
    </row>
    <row r="5946">
      <c r="A5946" s="7">
        <v>44241.0</v>
      </c>
      <c r="B5946" s="8" t="s">
        <v>30</v>
      </c>
      <c r="C5946" s="9" t="s">
        <v>18</v>
      </c>
      <c r="D5946" s="8" t="s">
        <v>19</v>
      </c>
      <c r="E5946" s="10">
        <f t="shared" si="1"/>
        <v>1</v>
      </c>
      <c r="F5946" s="10">
        <f t="shared" si="2"/>
        <v>0</v>
      </c>
      <c r="G5946" s="10">
        <f t="shared" si="3"/>
        <v>0</v>
      </c>
      <c r="H5946" s="11" t="str">
        <f t="shared" si="31"/>
        <v>FEB</v>
      </c>
    </row>
    <row r="5947">
      <c r="A5947" s="7">
        <v>44241.0</v>
      </c>
      <c r="B5947" s="8" t="s">
        <v>34</v>
      </c>
      <c r="C5947" s="9" t="s">
        <v>18</v>
      </c>
      <c r="D5947" s="9" t="s">
        <v>66</v>
      </c>
      <c r="E5947" s="10">
        <f t="shared" si="1"/>
        <v>0</v>
      </c>
      <c r="F5947" s="10">
        <f t="shared" si="2"/>
        <v>0</v>
      </c>
      <c r="G5947" s="10">
        <f t="shared" si="3"/>
        <v>0</v>
      </c>
      <c r="H5947" s="11" t="str">
        <f t="shared" si="31"/>
        <v>FEB</v>
      </c>
    </row>
    <row r="5948">
      <c r="A5948" s="7">
        <v>44241.0</v>
      </c>
      <c r="B5948" s="8" t="s">
        <v>68</v>
      </c>
      <c r="C5948" s="9" t="s">
        <v>42</v>
      </c>
      <c r="D5948" s="8" t="s">
        <v>66</v>
      </c>
      <c r="E5948" s="10">
        <f t="shared" si="1"/>
        <v>0</v>
      </c>
      <c r="F5948" s="10">
        <f t="shared" si="2"/>
        <v>0</v>
      </c>
      <c r="G5948" s="10">
        <f t="shared" si="3"/>
        <v>0</v>
      </c>
      <c r="H5948" s="11" t="str">
        <f t="shared" si="31"/>
        <v>FEB</v>
      </c>
    </row>
    <row r="5949">
      <c r="A5949" s="7">
        <v>44241.0</v>
      </c>
      <c r="B5949" s="8" t="s">
        <v>30</v>
      </c>
      <c r="C5949" s="9" t="s">
        <v>18</v>
      </c>
      <c r="D5949" s="8" t="s">
        <v>66</v>
      </c>
      <c r="E5949" s="10">
        <f t="shared" si="1"/>
        <v>0</v>
      </c>
      <c r="F5949" s="10">
        <f t="shared" si="2"/>
        <v>0</v>
      </c>
      <c r="G5949" s="10">
        <f t="shared" si="3"/>
        <v>0</v>
      </c>
      <c r="H5949" s="11" t="str">
        <f t="shared" si="31"/>
        <v>FEB</v>
      </c>
    </row>
    <row r="5950">
      <c r="A5950" s="7">
        <v>44241.0</v>
      </c>
      <c r="B5950" s="8" t="s">
        <v>30</v>
      </c>
      <c r="C5950" s="9" t="s">
        <v>42</v>
      </c>
      <c r="D5950" s="8" t="s">
        <v>66</v>
      </c>
      <c r="E5950" s="10">
        <f t="shared" si="1"/>
        <v>0</v>
      </c>
      <c r="F5950" s="10">
        <f t="shared" si="2"/>
        <v>0</v>
      </c>
      <c r="G5950" s="10">
        <f t="shared" si="3"/>
        <v>0</v>
      </c>
      <c r="H5950" s="11" t="str">
        <f t="shared" si="31"/>
        <v>FEB</v>
      </c>
    </row>
    <row r="5951">
      <c r="A5951" s="7">
        <v>44241.0</v>
      </c>
      <c r="B5951" s="8" t="s">
        <v>30</v>
      </c>
      <c r="C5951" s="9" t="s">
        <v>42</v>
      </c>
      <c r="D5951" s="8" t="s">
        <v>25</v>
      </c>
      <c r="E5951" s="10">
        <f t="shared" si="1"/>
        <v>0</v>
      </c>
      <c r="F5951" s="10">
        <f t="shared" si="2"/>
        <v>0</v>
      </c>
      <c r="G5951" s="10">
        <f t="shared" si="3"/>
        <v>0</v>
      </c>
      <c r="H5951" s="11" t="str">
        <f t="shared" si="31"/>
        <v>FEB</v>
      </c>
    </row>
    <row r="5952">
      <c r="A5952" s="7">
        <v>44241.0</v>
      </c>
      <c r="B5952" s="8" t="s">
        <v>30</v>
      </c>
      <c r="C5952" s="9" t="s">
        <v>42</v>
      </c>
      <c r="D5952" s="8" t="s">
        <v>25</v>
      </c>
      <c r="E5952" s="10">
        <f t="shared" si="1"/>
        <v>0</v>
      </c>
      <c r="F5952" s="10">
        <f t="shared" si="2"/>
        <v>0</v>
      </c>
      <c r="G5952" s="10">
        <f t="shared" si="3"/>
        <v>0</v>
      </c>
      <c r="H5952" s="11" t="str">
        <f t="shared" si="31"/>
        <v>FEB</v>
      </c>
    </row>
    <row r="5953">
      <c r="A5953" s="7">
        <v>44241.0</v>
      </c>
      <c r="B5953" s="8" t="s">
        <v>30</v>
      </c>
      <c r="C5953" s="9" t="s">
        <v>42</v>
      </c>
      <c r="D5953" s="8" t="s">
        <v>25</v>
      </c>
      <c r="E5953" s="10">
        <f t="shared" si="1"/>
        <v>0</v>
      </c>
      <c r="F5953" s="10">
        <f t="shared" si="2"/>
        <v>0</v>
      </c>
      <c r="G5953" s="10">
        <f t="shared" si="3"/>
        <v>0</v>
      </c>
      <c r="H5953" s="11" t="str">
        <f t="shared" si="31"/>
        <v>FEB</v>
      </c>
    </row>
    <row r="5954">
      <c r="A5954" s="7">
        <v>44241.0</v>
      </c>
      <c r="B5954" s="8" t="s">
        <v>30</v>
      </c>
      <c r="C5954" s="9" t="s">
        <v>18</v>
      </c>
      <c r="D5954" s="8" t="s">
        <v>25</v>
      </c>
      <c r="E5954" s="10">
        <f t="shared" si="1"/>
        <v>0</v>
      </c>
      <c r="F5954" s="10">
        <f t="shared" si="2"/>
        <v>0</v>
      </c>
      <c r="G5954" s="10">
        <f t="shared" si="3"/>
        <v>1</v>
      </c>
      <c r="H5954" s="11" t="str">
        <f t="shared" si="31"/>
        <v>FEB</v>
      </c>
    </row>
    <row r="5955">
      <c r="A5955" s="50">
        <v>44241.0</v>
      </c>
      <c r="B5955" s="8" t="s">
        <v>36</v>
      </c>
      <c r="C5955" s="9" t="s">
        <v>18</v>
      </c>
      <c r="D5955" s="55" t="s">
        <v>25</v>
      </c>
      <c r="E5955" s="10">
        <f t="shared" si="1"/>
        <v>0</v>
      </c>
      <c r="F5955" s="10">
        <f t="shared" si="2"/>
        <v>0</v>
      </c>
      <c r="G5955" s="10">
        <f t="shared" si="3"/>
        <v>1</v>
      </c>
      <c r="H5955" s="11" t="str">
        <f t="shared" si="31"/>
        <v>FEB</v>
      </c>
    </row>
    <row r="5956">
      <c r="A5956" s="17">
        <v>44241.0</v>
      </c>
      <c r="B5956" s="25" t="s">
        <v>30</v>
      </c>
      <c r="C5956" s="62" t="s">
        <v>18</v>
      </c>
      <c r="D5956" s="81" t="s">
        <v>25</v>
      </c>
      <c r="E5956" s="10">
        <f t="shared" si="1"/>
        <v>0</v>
      </c>
      <c r="F5956" s="10">
        <f t="shared" si="2"/>
        <v>0</v>
      </c>
      <c r="G5956" s="10">
        <f t="shared" si="3"/>
        <v>1</v>
      </c>
      <c r="H5956" s="11" t="str">
        <f t="shared" si="31"/>
        <v>FEB</v>
      </c>
    </row>
    <row r="5957">
      <c r="A5957" s="17">
        <v>44241.0</v>
      </c>
      <c r="B5957" s="25" t="s">
        <v>30</v>
      </c>
      <c r="C5957" s="62" t="s">
        <v>18</v>
      </c>
      <c r="D5957" s="81" t="s">
        <v>19</v>
      </c>
      <c r="E5957" s="10">
        <f t="shared" si="1"/>
        <v>1</v>
      </c>
      <c r="F5957" s="10">
        <f t="shared" si="2"/>
        <v>0</v>
      </c>
      <c r="G5957" s="10">
        <f t="shared" si="3"/>
        <v>0</v>
      </c>
      <c r="H5957" s="11" t="str">
        <f t="shared" si="31"/>
        <v>FEB</v>
      </c>
    </row>
    <row r="5958">
      <c r="A5958" s="17">
        <v>44241.0</v>
      </c>
      <c r="B5958" s="25" t="s">
        <v>30</v>
      </c>
      <c r="C5958" s="62" t="s">
        <v>18</v>
      </c>
      <c r="D5958" s="81" t="s">
        <v>19</v>
      </c>
      <c r="E5958" s="10">
        <f t="shared" si="1"/>
        <v>1</v>
      </c>
      <c r="F5958" s="10">
        <f t="shared" si="2"/>
        <v>0</v>
      </c>
      <c r="G5958" s="10">
        <f t="shared" si="3"/>
        <v>0</v>
      </c>
      <c r="H5958" s="11" t="str">
        <f t="shared" si="31"/>
        <v>FEB</v>
      </c>
    </row>
    <row r="5959">
      <c r="A5959" s="17">
        <v>44241.0</v>
      </c>
      <c r="B5959" s="25" t="s">
        <v>30</v>
      </c>
      <c r="C5959" s="62" t="s">
        <v>18</v>
      </c>
      <c r="D5959" s="81" t="s">
        <v>19</v>
      </c>
      <c r="E5959" s="10">
        <f t="shared" si="1"/>
        <v>1</v>
      </c>
      <c r="F5959" s="10">
        <f t="shared" si="2"/>
        <v>0</v>
      </c>
      <c r="G5959" s="10">
        <f t="shared" si="3"/>
        <v>0</v>
      </c>
      <c r="H5959" s="11" t="str">
        <f t="shared" si="31"/>
        <v>FEB</v>
      </c>
    </row>
    <row r="5960">
      <c r="A5960" s="17">
        <v>44241.0</v>
      </c>
      <c r="B5960" s="25" t="s">
        <v>30</v>
      </c>
      <c r="C5960" s="62" t="s">
        <v>18</v>
      </c>
      <c r="D5960" s="81" t="s">
        <v>19</v>
      </c>
      <c r="E5960" s="10">
        <f t="shared" si="1"/>
        <v>1</v>
      </c>
      <c r="F5960" s="10">
        <f t="shared" si="2"/>
        <v>0</v>
      </c>
      <c r="G5960" s="10">
        <f t="shared" si="3"/>
        <v>0</v>
      </c>
      <c r="H5960" s="11" t="str">
        <f t="shared" si="31"/>
        <v>FEB</v>
      </c>
    </row>
    <row r="5961">
      <c r="A5961" s="7">
        <v>44241.0</v>
      </c>
      <c r="B5961" s="9" t="s">
        <v>30</v>
      </c>
      <c r="C5961" s="40" t="s">
        <v>18</v>
      </c>
      <c r="D5961" s="28" t="s">
        <v>35</v>
      </c>
      <c r="E5961" s="10">
        <f t="shared" si="1"/>
        <v>0</v>
      </c>
      <c r="F5961" s="10">
        <f t="shared" si="2"/>
        <v>1</v>
      </c>
      <c r="G5961" s="10">
        <f t="shared" si="3"/>
        <v>0</v>
      </c>
      <c r="H5961" s="11" t="str">
        <f t="shared" si="31"/>
        <v>FEB</v>
      </c>
    </row>
    <row r="5962">
      <c r="A5962" s="7">
        <v>44241.0</v>
      </c>
      <c r="B5962" s="9" t="s">
        <v>30</v>
      </c>
      <c r="C5962" s="40" t="s">
        <v>18</v>
      </c>
      <c r="D5962" s="28" t="s">
        <v>35</v>
      </c>
      <c r="E5962" s="10">
        <f t="shared" si="1"/>
        <v>0</v>
      </c>
      <c r="F5962" s="10">
        <f t="shared" si="2"/>
        <v>1</v>
      </c>
      <c r="G5962" s="10">
        <f t="shared" si="3"/>
        <v>0</v>
      </c>
      <c r="H5962" s="11" t="str">
        <f t="shared" si="31"/>
        <v>FEB</v>
      </c>
    </row>
    <row r="5963">
      <c r="A5963" s="7">
        <v>44241.0</v>
      </c>
      <c r="B5963" s="9" t="s">
        <v>37</v>
      </c>
      <c r="C5963" s="27" t="s">
        <v>18</v>
      </c>
      <c r="D5963" s="28" t="s">
        <v>19</v>
      </c>
      <c r="E5963" s="10">
        <f t="shared" si="1"/>
        <v>1</v>
      </c>
      <c r="F5963" s="10">
        <f t="shared" si="2"/>
        <v>0</v>
      </c>
      <c r="G5963" s="10">
        <f t="shared" si="3"/>
        <v>0</v>
      </c>
      <c r="H5963" s="11" t="str">
        <f t="shared" si="31"/>
        <v>FEB</v>
      </c>
    </row>
    <row r="5964">
      <c r="A5964" s="7">
        <v>44241.0</v>
      </c>
      <c r="B5964" s="9" t="s">
        <v>30</v>
      </c>
      <c r="C5964" s="27" t="s">
        <v>18</v>
      </c>
      <c r="D5964" s="28" t="s">
        <v>19</v>
      </c>
      <c r="E5964" s="10">
        <f t="shared" si="1"/>
        <v>1</v>
      </c>
      <c r="F5964" s="10">
        <f t="shared" si="2"/>
        <v>0</v>
      </c>
      <c r="G5964" s="10">
        <f t="shared" si="3"/>
        <v>0</v>
      </c>
      <c r="H5964" s="11" t="str">
        <f t="shared" si="31"/>
        <v>FEB</v>
      </c>
    </row>
    <row r="5965">
      <c r="A5965" s="7">
        <v>44241.0</v>
      </c>
      <c r="B5965" s="9" t="s">
        <v>30</v>
      </c>
      <c r="C5965" s="27" t="s">
        <v>18</v>
      </c>
      <c r="D5965" s="28" t="s">
        <v>19</v>
      </c>
      <c r="E5965" s="10">
        <f t="shared" si="1"/>
        <v>1</v>
      </c>
      <c r="F5965" s="10">
        <f t="shared" si="2"/>
        <v>0</v>
      </c>
      <c r="G5965" s="10">
        <f t="shared" si="3"/>
        <v>0</v>
      </c>
      <c r="H5965" s="11" t="str">
        <f t="shared" si="31"/>
        <v>FEB</v>
      </c>
    </row>
    <row r="5966">
      <c r="A5966" s="7">
        <v>44241.0</v>
      </c>
      <c r="B5966" s="9" t="s">
        <v>30</v>
      </c>
      <c r="C5966" s="27" t="s">
        <v>18</v>
      </c>
      <c r="D5966" s="28" t="s">
        <v>19</v>
      </c>
      <c r="E5966" s="10">
        <f t="shared" si="1"/>
        <v>1</v>
      </c>
      <c r="F5966" s="10">
        <f t="shared" si="2"/>
        <v>0</v>
      </c>
      <c r="G5966" s="10">
        <f t="shared" si="3"/>
        <v>0</v>
      </c>
      <c r="H5966" s="11" t="str">
        <f t="shared" si="31"/>
        <v>FEB</v>
      </c>
    </row>
    <row r="5967">
      <c r="A5967" s="7">
        <v>44241.0</v>
      </c>
      <c r="B5967" s="22" t="s">
        <v>99</v>
      </c>
      <c r="C5967" s="23" t="s">
        <v>18</v>
      </c>
      <c r="D5967" s="24" t="s">
        <v>19</v>
      </c>
      <c r="E5967" s="10">
        <f t="shared" si="1"/>
        <v>1</v>
      </c>
      <c r="F5967" s="10">
        <f t="shared" si="2"/>
        <v>0</v>
      </c>
      <c r="G5967" s="10">
        <f t="shared" si="3"/>
        <v>0</v>
      </c>
      <c r="H5967" s="11" t="str">
        <f t="shared" si="31"/>
        <v>FEB</v>
      </c>
    </row>
    <row r="5968">
      <c r="A5968" s="7">
        <v>44241.0</v>
      </c>
      <c r="B5968" s="22" t="s">
        <v>99</v>
      </c>
      <c r="C5968" s="23" t="s">
        <v>18</v>
      </c>
      <c r="D5968" s="24" t="s">
        <v>19</v>
      </c>
      <c r="E5968" s="10">
        <f t="shared" si="1"/>
        <v>1</v>
      </c>
      <c r="F5968" s="10">
        <f t="shared" si="2"/>
        <v>0</v>
      </c>
      <c r="G5968" s="10">
        <f t="shared" si="3"/>
        <v>0</v>
      </c>
      <c r="H5968" s="11" t="str">
        <f t="shared" si="31"/>
        <v>FEB</v>
      </c>
    </row>
    <row r="5969">
      <c r="A5969" s="60">
        <v>44241.0</v>
      </c>
      <c r="B5969" s="45" t="s">
        <v>30</v>
      </c>
      <c r="C5969" s="65" t="s">
        <v>18</v>
      </c>
      <c r="D5969" s="28" t="s">
        <v>19</v>
      </c>
      <c r="E5969" s="10">
        <f t="shared" si="1"/>
        <v>1</v>
      </c>
      <c r="F5969" s="10">
        <f t="shared" si="2"/>
        <v>0</v>
      </c>
      <c r="G5969" s="10">
        <f t="shared" si="3"/>
        <v>0</v>
      </c>
      <c r="H5969" s="11" t="str">
        <f t="shared" si="31"/>
        <v>FEB</v>
      </c>
    </row>
    <row r="5970">
      <c r="A5970" s="60">
        <v>44241.0</v>
      </c>
      <c r="B5970" s="45" t="s">
        <v>30</v>
      </c>
      <c r="C5970" s="65" t="s">
        <v>18</v>
      </c>
      <c r="D5970" s="28" t="s">
        <v>19</v>
      </c>
      <c r="E5970" s="10">
        <f t="shared" si="1"/>
        <v>1</v>
      </c>
      <c r="F5970" s="10">
        <f t="shared" si="2"/>
        <v>0</v>
      </c>
      <c r="G5970" s="10">
        <f t="shared" si="3"/>
        <v>0</v>
      </c>
      <c r="H5970" s="11" t="str">
        <f t="shared" si="31"/>
        <v>FEB</v>
      </c>
    </row>
    <row r="5971">
      <c r="A5971" s="53">
        <v>44241.0</v>
      </c>
      <c r="B5971" s="54" t="s">
        <v>30</v>
      </c>
      <c r="C5971" s="55" t="s">
        <v>18</v>
      </c>
      <c r="D5971" s="55" t="s">
        <v>19</v>
      </c>
      <c r="E5971" s="10">
        <f t="shared" si="1"/>
        <v>1</v>
      </c>
      <c r="F5971" s="10">
        <f t="shared" si="2"/>
        <v>0</v>
      </c>
      <c r="G5971" s="10">
        <f t="shared" si="3"/>
        <v>0</v>
      </c>
      <c r="H5971" s="11" t="str">
        <f t="shared" si="31"/>
        <v>FEB</v>
      </c>
    </row>
    <row r="5972">
      <c r="A5972" s="7">
        <v>44241.0</v>
      </c>
      <c r="B5972" s="9" t="s">
        <v>30</v>
      </c>
      <c r="C5972" s="52" t="s">
        <v>18</v>
      </c>
      <c r="D5972" s="28" t="s">
        <v>19</v>
      </c>
      <c r="E5972" s="10">
        <f t="shared" si="1"/>
        <v>1</v>
      </c>
      <c r="F5972" s="10">
        <f t="shared" si="2"/>
        <v>0</v>
      </c>
      <c r="G5972" s="10">
        <f t="shared" si="3"/>
        <v>0</v>
      </c>
      <c r="H5972" s="11" t="str">
        <f t="shared" si="31"/>
        <v>FEB</v>
      </c>
    </row>
    <row r="5973">
      <c r="A5973" s="17">
        <v>44241.0</v>
      </c>
      <c r="B5973" s="9" t="s">
        <v>30</v>
      </c>
      <c r="C5973" s="52" t="s">
        <v>18</v>
      </c>
      <c r="D5973" s="66" t="s">
        <v>19</v>
      </c>
      <c r="E5973" s="10">
        <f t="shared" si="1"/>
        <v>1</v>
      </c>
      <c r="F5973" s="10">
        <f t="shared" si="2"/>
        <v>0</v>
      </c>
      <c r="G5973" s="10">
        <f t="shared" si="3"/>
        <v>0</v>
      </c>
      <c r="H5973" s="11" t="str">
        <f t="shared" si="31"/>
        <v>FEB</v>
      </c>
    </row>
    <row r="5974">
      <c r="A5974" s="7">
        <v>44241.0</v>
      </c>
      <c r="B5974" s="9" t="s">
        <v>30</v>
      </c>
      <c r="C5974" s="52" t="s">
        <v>18</v>
      </c>
      <c r="D5974" s="66" t="s">
        <v>19</v>
      </c>
      <c r="E5974" s="10">
        <f t="shared" si="1"/>
        <v>1</v>
      </c>
      <c r="F5974" s="10">
        <f t="shared" si="2"/>
        <v>0</v>
      </c>
      <c r="G5974" s="10">
        <f t="shared" si="3"/>
        <v>0</v>
      </c>
      <c r="H5974" s="11" t="str">
        <f t="shared" si="31"/>
        <v>FEB</v>
      </c>
    </row>
    <row r="5975">
      <c r="A5975" s="7">
        <v>44241.0</v>
      </c>
      <c r="B5975" s="22" t="s">
        <v>36</v>
      </c>
      <c r="C5975" s="23" t="s">
        <v>42</v>
      </c>
      <c r="D5975" s="24" t="s">
        <v>19</v>
      </c>
      <c r="E5975" s="10">
        <f t="shared" si="1"/>
        <v>0</v>
      </c>
      <c r="F5975" s="10">
        <f t="shared" si="2"/>
        <v>0</v>
      </c>
      <c r="G5975" s="10">
        <f t="shared" si="3"/>
        <v>0</v>
      </c>
      <c r="H5975" s="11" t="str">
        <f t="shared" si="31"/>
        <v>FEB</v>
      </c>
    </row>
    <row r="5976">
      <c r="A5976" s="7">
        <v>44241.0</v>
      </c>
      <c r="B5976" s="22" t="s">
        <v>36</v>
      </c>
      <c r="C5976" s="23" t="s">
        <v>42</v>
      </c>
      <c r="D5976" s="24" t="s">
        <v>19</v>
      </c>
      <c r="E5976" s="10">
        <f t="shared" si="1"/>
        <v>0</v>
      </c>
      <c r="F5976" s="10">
        <f t="shared" si="2"/>
        <v>0</v>
      </c>
      <c r="G5976" s="10">
        <f t="shared" si="3"/>
        <v>0</v>
      </c>
      <c r="H5976" s="11" t="str">
        <f t="shared" si="31"/>
        <v>FEB</v>
      </c>
    </row>
    <row r="5977">
      <c r="A5977" s="60">
        <v>44241.0</v>
      </c>
      <c r="B5977" s="65" t="s">
        <v>76</v>
      </c>
      <c r="C5977" s="52" t="s">
        <v>42</v>
      </c>
      <c r="D5977" s="24" t="s">
        <v>19</v>
      </c>
      <c r="E5977" s="10">
        <f t="shared" si="1"/>
        <v>0</v>
      </c>
      <c r="F5977" s="10">
        <f t="shared" si="2"/>
        <v>0</v>
      </c>
      <c r="G5977" s="10">
        <f t="shared" si="3"/>
        <v>0</v>
      </c>
      <c r="H5977" s="11" t="str">
        <f t="shared" si="31"/>
        <v>FEB</v>
      </c>
    </row>
    <row r="5978">
      <c r="A5978" s="60">
        <v>44241.0</v>
      </c>
      <c r="B5978" s="65" t="s">
        <v>76</v>
      </c>
      <c r="C5978" s="52" t="s">
        <v>42</v>
      </c>
      <c r="D5978" s="24" t="s">
        <v>19</v>
      </c>
      <c r="E5978" s="10">
        <f t="shared" si="1"/>
        <v>0</v>
      </c>
      <c r="F5978" s="10">
        <f t="shared" si="2"/>
        <v>0</v>
      </c>
      <c r="G5978" s="10">
        <f t="shared" si="3"/>
        <v>0</v>
      </c>
      <c r="H5978" s="11" t="str">
        <f t="shared" si="31"/>
        <v>FEB</v>
      </c>
    </row>
    <row r="5979">
      <c r="A5979" s="60">
        <v>44241.0</v>
      </c>
      <c r="B5979" s="65" t="s">
        <v>76</v>
      </c>
      <c r="C5979" s="52" t="s">
        <v>42</v>
      </c>
      <c r="D5979" s="24" t="s">
        <v>19</v>
      </c>
      <c r="E5979" s="10">
        <f t="shared" si="1"/>
        <v>0</v>
      </c>
      <c r="F5979" s="10">
        <f t="shared" si="2"/>
        <v>0</v>
      </c>
      <c r="G5979" s="10">
        <f t="shared" si="3"/>
        <v>0</v>
      </c>
      <c r="H5979" s="11" t="str">
        <f t="shared" si="31"/>
        <v>FEB</v>
      </c>
    </row>
    <row r="5980">
      <c r="A5980" s="60">
        <v>44241.0</v>
      </c>
      <c r="B5980" s="65" t="s">
        <v>76</v>
      </c>
      <c r="C5980" s="52" t="s">
        <v>42</v>
      </c>
      <c r="D5980" s="24" t="s">
        <v>19</v>
      </c>
      <c r="E5980" s="10">
        <f t="shared" si="1"/>
        <v>0</v>
      </c>
      <c r="F5980" s="10">
        <f t="shared" si="2"/>
        <v>0</v>
      </c>
      <c r="G5980" s="10">
        <f t="shared" si="3"/>
        <v>0</v>
      </c>
      <c r="H5980" s="11" t="str">
        <f t="shared" si="31"/>
        <v>FEB</v>
      </c>
    </row>
    <row r="5981">
      <c r="A5981" s="7">
        <v>44241.0</v>
      </c>
      <c r="B5981" s="9" t="s">
        <v>30</v>
      </c>
      <c r="C5981" s="52" t="s">
        <v>18</v>
      </c>
      <c r="D5981" s="28" t="s">
        <v>66</v>
      </c>
      <c r="E5981" s="10">
        <f t="shared" si="1"/>
        <v>0</v>
      </c>
      <c r="F5981" s="10">
        <f t="shared" si="2"/>
        <v>0</v>
      </c>
      <c r="G5981" s="10">
        <f t="shared" si="3"/>
        <v>0</v>
      </c>
      <c r="H5981" s="11" t="str">
        <f t="shared" si="31"/>
        <v>FEB</v>
      </c>
    </row>
    <row r="5982">
      <c r="A5982" s="7">
        <v>44241.0</v>
      </c>
      <c r="B5982" s="22" t="s">
        <v>80</v>
      </c>
      <c r="C5982" s="23" t="s">
        <v>18</v>
      </c>
      <c r="D5982" s="24" t="s">
        <v>66</v>
      </c>
      <c r="E5982" s="10">
        <f t="shared" si="1"/>
        <v>0</v>
      </c>
      <c r="F5982" s="10">
        <f t="shared" si="2"/>
        <v>0</v>
      </c>
      <c r="G5982" s="10">
        <f t="shared" si="3"/>
        <v>0</v>
      </c>
      <c r="H5982" s="11" t="str">
        <f t="shared" si="31"/>
        <v>FEB</v>
      </c>
    </row>
    <row r="5983">
      <c r="A5983" s="60">
        <v>44241.0</v>
      </c>
      <c r="B5983" s="65" t="s">
        <v>76</v>
      </c>
      <c r="C5983" s="52" t="s">
        <v>18</v>
      </c>
      <c r="D5983" s="24" t="s">
        <v>66</v>
      </c>
      <c r="E5983" s="10">
        <f t="shared" si="1"/>
        <v>0</v>
      </c>
      <c r="F5983" s="10">
        <f t="shared" si="2"/>
        <v>0</v>
      </c>
      <c r="G5983" s="10">
        <f t="shared" si="3"/>
        <v>0</v>
      </c>
      <c r="H5983" s="11" t="str">
        <f t="shared" si="31"/>
        <v>FEB</v>
      </c>
    </row>
    <row r="5984">
      <c r="A5984" s="7">
        <v>44241.0</v>
      </c>
      <c r="B5984" s="43" t="s">
        <v>36</v>
      </c>
      <c r="C5984" s="43" t="s">
        <v>18</v>
      </c>
      <c r="D5984" s="28" t="s">
        <v>79</v>
      </c>
      <c r="E5984" s="10">
        <f t="shared" si="1"/>
        <v>0</v>
      </c>
      <c r="F5984" s="10">
        <f t="shared" si="2"/>
        <v>0</v>
      </c>
      <c r="G5984" s="10">
        <f t="shared" si="3"/>
        <v>0</v>
      </c>
      <c r="H5984" s="11" t="str">
        <f t="shared" si="31"/>
        <v>FEB</v>
      </c>
    </row>
    <row r="5985">
      <c r="A5985" s="7">
        <v>44241.0</v>
      </c>
      <c r="B5985" s="43" t="s">
        <v>36</v>
      </c>
      <c r="C5985" s="43" t="s">
        <v>18</v>
      </c>
      <c r="D5985" s="28" t="s">
        <v>79</v>
      </c>
      <c r="E5985" s="10">
        <f t="shared" si="1"/>
        <v>0</v>
      </c>
      <c r="F5985" s="10">
        <f t="shared" si="2"/>
        <v>0</v>
      </c>
      <c r="G5985" s="10">
        <f t="shared" si="3"/>
        <v>0</v>
      </c>
      <c r="H5985" s="11" t="str">
        <f t="shared" si="31"/>
        <v>FEB</v>
      </c>
    </row>
    <row r="5986">
      <c r="A5986" s="7">
        <v>44241.0</v>
      </c>
      <c r="B5986" s="43" t="s">
        <v>36</v>
      </c>
      <c r="C5986" s="43" t="s">
        <v>18</v>
      </c>
      <c r="D5986" s="28" t="s">
        <v>79</v>
      </c>
      <c r="E5986" s="10">
        <f t="shared" si="1"/>
        <v>0</v>
      </c>
      <c r="F5986" s="10">
        <f t="shared" si="2"/>
        <v>0</v>
      </c>
      <c r="G5986" s="10">
        <f t="shared" si="3"/>
        <v>0</v>
      </c>
      <c r="H5986" s="11" t="str">
        <f t="shared" si="31"/>
        <v>FEB</v>
      </c>
    </row>
    <row r="5987">
      <c r="A5987" s="7">
        <v>44241.0</v>
      </c>
      <c r="B5987" s="43" t="s">
        <v>36</v>
      </c>
      <c r="C5987" s="43" t="s">
        <v>18</v>
      </c>
      <c r="D5987" s="28" t="s">
        <v>79</v>
      </c>
      <c r="E5987" s="10">
        <f t="shared" si="1"/>
        <v>0</v>
      </c>
      <c r="F5987" s="10">
        <f t="shared" si="2"/>
        <v>0</v>
      </c>
      <c r="G5987" s="10">
        <f t="shared" si="3"/>
        <v>0</v>
      </c>
      <c r="H5987" s="11" t="str">
        <f t="shared" si="31"/>
        <v>FEB</v>
      </c>
    </row>
    <row r="5988">
      <c r="A5988" s="7">
        <v>44241.0</v>
      </c>
      <c r="B5988" s="43" t="s">
        <v>36</v>
      </c>
      <c r="C5988" s="43" t="s">
        <v>18</v>
      </c>
      <c r="D5988" s="28" t="s">
        <v>79</v>
      </c>
      <c r="E5988" s="10">
        <f t="shared" si="1"/>
        <v>0</v>
      </c>
      <c r="F5988" s="10">
        <f t="shared" si="2"/>
        <v>0</v>
      </c>
      <c r="G5988" s="10">
        <f t="shared" si="3"/>
        <v>0</v>
      </c>
      <c r="H5988" s="11" t="str">
        <f t="shared" si="31"/>
        <v>FEB</v>
      </c>
    </row>
    <row r="5989">
      <c r="A5989" s="7">
        <v>44241.0</v>
      </c>
      <c r="B5989" s="43" t="s">
        <v>36</v>
      </c>
      <c r="C5989" s="43" t="s">
        <v>18</v>
      </c>
      <c r="D5989" s="28" t="s">
        <v>79</v>
      </c>
      <c r="E5989" s="10">
        <f t="shared" si="1"/>
        <v>0</v>
      </c>
      <c r="F5989" s="10">
        <f t="shared" si="2"/>
        <v>0</v>
      </c>
      <c r="G5989" s="10">
        <f t="shared" si="3"/>
        <v>0</v>
      </c>
      <c r="H5989" s="11" t="str">
        <f t="shared" si="31"/>
        <v>FEB</v>
      </c>
    </row>
    <row r="5990">
      <c r="A5990" s="7">
        <v>44241.0</v>
      </c>
      <c r="B5990" s="43" t="s">
        <v>36</v>
      </c>
      <c r="C5990" s="43" t="s">
        <v>18</v>
      </c>
      <c r="D5990" s="28" t="s">
        <v>79</v>
      </c>
      <c r="E5990" s="10">
        <f t="shared" si="1"/>
        <v>0</v>
      </c>
      <c r="F5990" s="10">
        <f t="shared" si="2"/>
        <v>0</v>
      </c>
      <c r="G5990" s="10">
        <f t="shared" si="3"/>
        <v>0</v>
      </c>
      <c r="H5990" s="11" t="str">
        <f t="shared" si="31"/>
        <v>FEB</v>
      </c>
    </row>
    <row r="5991">
      <c r="A5991" s="7">
        <v>44241.0</v>
      </c>
      <c r="B5991" s="43" t="s">
        <v>30</v>
      </c>
      <c r="C5991" s="43" t="s">
        <v>18</v>
      </c>
      <c r="D5991" s="28" t="s">
        <v>72</v>
      </c>
      <c r="E5991" s="10">
        <f t="shared" si="1"/>
        <v>0</v>
      </c>
      <c r="F5991" s="10">
        <f t="shared" si="2"/>
        <v>0</v>
      </c>
      <c r="G5991" s="10">
        <f t="shared" si="3"/>
        <v>0</v>
      </c>
      <c r="H5991" s="11" t="str">
        <f t="shared" si="31"/>
        <v>FEB</v>
      </c>
    </row>
    <row r="5992">
      <c r="A5992" s="7">
        <v>44241.0</v>
      </c>
      <c r="B5992" s="43" t="s">
        <v>34</v>
      </c>
      <c r="C5992" s="43" t="s">
        <v>18</v>
      </c>
      <c r="D5992" s="28" t="s">
        <v>25</v>
      </c>
      <c r="E5992" s="10">
        <f t="shared" si="1"/>
        <v>0</v>
      </c>
      <c r="F5992" s="10">
        <f t="shared" si="2"/>
        <v>0</v>
      </c>
      <c r="G5992" s="10">
        <f t="shared" si="3"/>
        <v>1</v>
      </c>
      <c r="H5992" s="11" t="str">
        <f t="shared" si="31"/>
        <v>FEB</v>
      </c>
    </row>
    <row r="5993">
      <c r="A5993" s="7">
        <v>44241.0</v>
      </c>
      <c r="B5993" s="9" t="s">
        <v>36</v>
      </c>
      <c r="C5993" s="27" t="s">
        <v>18</v>
      </c>
      <c r="D5993" s="28" t="s">
        <v>25</v>
      </c>
      <c r="E5993" s="10">
        <f t="shared" si="1"/>
        <v>0</v>
      </c>
      <c r="F5993" s="10">
        <f t="shared" si="2"/>
        <v>0</v>
      </c>
      <c r="G5993" s="10">
        <f t="shared" si="3"/>
        <v>1</v>
      </c>
      <c r="H5993" s="11" t="str">
        <f t="shared" si="31"/>
        <v>FEB</v>
      </c>
    </row>
    <row r="5994">
      <c r="A5994" s="7">
        <v>44241.0</v>
      </c>
      <c r="B5994" s="22" t="s">
        <v>40</v>
      </c>
      <c r="C5994" s="23" t="s">
        <v>18</v>
      </c>
      <c r="D5994" s="24" t="s">
        <v>25</v>
      </c>
      <c r="E5994" s="10">
        <f t="shared" si="1"/>
        <v>0</v>
      </c>
      <c r="F5994" s="10">
        <f t="shared" si="2"/>
        <v>0</v>
      </c>
      <c r="G5994" s="10">
        <f t="shared" si="3"/>
        <v>1</v>
      </c>
      <c r="H5994" s="11" t="str">
        <f t="shared" si="31"/>
        <v>FEB</v>
      </c>
    </row>
    <row r="5995">
      <c r="A5995" s="7">
        <v>44241.0</v>
      </c>
      <c r="B5995" s="22" t="s">
        <v>30</v>
      </c>
      <c r="C5995" s="23" t="s">
        <v>18</v>
      </c>
      <c r="D5995" s="24" t="s">
        <v>25</v>
      </c>
      <c r="E5995" s="10">
        <f t="shared" si="1"/>
        <v>0</v>
      </c>
      <c r="F5995" s="10">
        <f t="shared" si="2"/>
        <v>0</v>
      </c>
      <c r="G5995" s="10">
        <f t="shared" si="3"/>
        <v>1</v>
      </c>
      <c r="H5995" s="11" t="str">
        <f t="shared" si="31"/>
        <v>FEB</v>
      </c>
    </row>
    <row r="5996">
      <c r="A5996" s="7">
        <v>44241.0</v>
      </c>
      <c r="B5996" s="43" t="s">
        <v>30</v>
      </c>
      <c r="C5996" s="43" t="s">
        <v>18</v>
      </c>
      <c r="D5996" s="28" t="s">
        <v>25</v>
      </c>
      <c r="E5996" s="10">
        <f t="shared" si="1"/>
        <v>0</v>
      </c>
      <c r="F5996" s="10">
        <f t="shared" si="2"/>
        <v>0</v>
      </c>
      <c r="G5996" s="10">
        <f t="shared" si="3"/>
        <v>1</v>
      </c>
      <c r="H5996" s="11" t="str">
        <f t="shared" si="31"/>
        <v>FEB</v>
      </c>
    </row>
    <row r="5997">
      <c r="A5997" s="53">
        <v>44241.0</v>
      </c>
      <c r="B5997" s="54" t="s">
        <v>30</v>
      </c>
      <c r="C5997" s="55" t="s">
        <v>18</v>
      </c>
      <c r="D5997" s="55" t="s">
        <v>25</v>
      </c>
      <c r="E5997" s="10">
        <f t="shared" si="1"/>
        <v>0</v>
      </c>
      <c r="F5997" s="10">
        <f t="shared" si="2"/>
        <v>0</v>
      </c>
      <c r="G5997" s="10">
        <f t="shared" si="3"/>
        <v>1</v>
      </c>
      <c r="H5997" s="11" t="str">
        <f t="shared" si="31"/>
        <v>FEB</v>
      </c>
    </row>
    <row r="5998">
      <c r="A5998" s="53">
        <v>44241.0</v>
      </c>
      <c r="B5998" s="54" t="s">
        <v>30</v>
      </c>
      <c r="C5998" s="55" t="s">
        <v>18</v>
      </c>
      <c r="D5998" s="55" t="s">
        <v>25</v>
      </c>
      <c r="E5998" s="10">
        <f t="shared" si="1"/>
        <v>0</v>
      </c>
      <c r="F5998" s="10">
        <f t="shared" si="2"/>
        <v>0</v>
      </c>
      <c r="G5998" s="10">
        <f t="shared" si="3"/>
        <v>1</v>
      </c>
      <c r="H5998" s="11" t="str">
        <f t="shared" si="31"/>
        <v>FEB</v>
      </c>
    </row>
    <row r="5999">
      <c r="A5999" s="7">
        <v>44241.0</v>
      </c>
      <c r="B5999" s="9" t="s">
        <v>30</v>
      </c>
      <c r="C5999" s="52" t="s">
        <v>18</v>
      </c>
      <c r="D5999" s="28" t="s">
        <v>35</v>
      </c>
      <c r="E5999" s="10">
        <f t="shared" si="1"/>
        <v>0</v>
      </c>
      <c r="F5999" s="10">
        <f t="shared" si="2"/>
        <v>1</v>
      </c>
      <c r="G5999" s="10">
        <f t="shared" si="3"/>
        <v>0</v>
      </c>
      <c r="H5999" s="11" t="str">
        <f t="shared" si="31"/>
        <v>FEB</v>
      </c>
    </row>
    <row r="6000">
      <c r="A6000" s="7">
        <v>44241.0</v>
      </c>
      <c r="B6000" s="9" t="s">
        <v>30</v>
      </c>
      <c r="C6000" s="52" t="s">
        <v>18</v>
      </c>
      <c r="D6000" s="28" t="s">
        <v>35</v>
      </c>
      <c r="E6000" s="10">
        <f t="shared" si="1"/>
        <v>0</v>
      </c>
      <c r="F6000" s="10">
        <f t="shared" si="2"/>
        <v>1</v>
      </c>
      <c r="G6000" s="10">
        <f t="shared" si="3"/>
        <v>0</v>
      </c>
      <c r="H6000" s="11" t="str">
        <f t="shared" si="31"/>
        <v>FEB</v>
      </c>
    </row>
    <row r="6001">
      <c r="A6001" s="7">
        <v>44242.0</v>
      </c>
      <c r="B6001" s="8" t="s">
        <v>30</v>
      </c>
      <c r="C6001" s="9" t="s">
        <v>18</v>
      </c>
      <c r="D6001" s="9" t="s">
        <v>19</v>
      </c>
      <c r="E6001" s="10">
        <f t="shared" si="1"/>
        <v>1</v>
      </c>
      <c r="F6001" s="10">
        <f t="shared" si="2"/>
        <v>0</v>
      </c>
      <c r="G6001" s="10">
        <f t="shared" si="3"/>
        <v>0</v>
      </c>
      <c r="H6001" s="11" t="str">
        <f t="shared" si="31"/>
        <v>FEB</v>
      </c>
    </row>
    <row r="6002">
      <c r="A6002" s="7">
        <v>44242.0</v>
      </c>
      <c r="B6002" s="8" t="s">
        <v>30</v>
      </c>
      <c r="C6002" s="9" t="s">
        <v>18</v>
      </c>
      <c r="D6002" s="9" t="s">
        <v>19</v>
      </c>
      <c r="E6002" s="10">
        <f t="shared" si="1"/>
        <v>1</v>
      </c>
      <c r="F6002" s="10">
        <f t="shared" si="2"/>
        <v>0</v>
      </c>
      <c r="G6002" s="10">
        <f t="shared" si="3"/>
        <v>0</v>
      </c>
      <c r="H6002" s="11" t="str">
        <f t="shared" si="31"/>
        <v>FEB</v>
      </c>
    </row>
    <row r="6003">
      <c r="A6003" s="7">
        <v>44242.0</v>
      </c>
      <c r="B6003" s="8" t="s">
        <v>30</v>
      </c>
      <c r="C6003" s="9" t="s">
        <v>18</v>
      </c>
      <c r="D6003" s="9" t="s">
        <v>19</v>
      </c>
      <c r="E6003" s="10">
        <f t="shared" si="1"/>
        <v>1</v>
      </c>
      <c r="F6003" s="10">
        <f t="shared" si="2"/>
        <v>0</v>
      </c>
      <c r="G6003" s="10">
        <f t="shared" si="3"/>
        <v>0</v>
      </c>
      <c r="H6003" s="11" t="str">
        <f t="shared" si="31"/>
        <v>FEB</v>
      </c>
    </row>
    <row r="6004">
      <c r="A6004" s="7">
        <v>44242.0</v>
      </c>
      <c r="B6004" s="8" t="s">
        <v>30</v>
      </c>
      <c r="C6004" s="9" t="s">
        <v>42</v>
      </c>
      <c r="D6004" s="43" t="s">
        <v>19</v>
      </c>
      <c r="E6004" s="10">
        <f t="shared" si="1"/>
        <v>0</v>
      </c>
      <c r="F6004" s="10">
        <f t="shared" si="2"/>
        <v>0</v>
      </c>
      <c r="G6004" s="10">
        <f t="shared" si="3"/>
        <v>0</v>
      </c>
      <c r="H6004" s="11" t="str">
        <f t="shared" si="31"/>
        <v>FEB</v>
      </c>
    </row>
    <row r="6005">
      <c r="A6005" s="7">
        <v>44242.0</v>
      </c>
      <c r="B6005" s="8" t="s">
        <v>30</v>
      </c>
      <c r="C6005" s="9" t="s">
        <v>18</v>
      </c>
      <c r="D6005" s="43" t="s">
        <v>19</v>
      </c>
      <c r="E6005" s="10">
        <f t="shared" si="1"/>
        <v>1</v>
      </c>
      <c r="F6005" s="10">
        <f t="shared" si="2"/>
        <v>0</v>
      </c>
      <c r="G6005" s="10">
        <f t="shared" si="3"/>
        <v>0</v>
      </c>
      <c r="H6005" s="11" t="str">
        <f t="shared" si="31"/>
        <v>FEB</v>
      </c>
    </row>
    <row r="6006">
      <c r="A6006" s="7">
        <v>44242.0</v>
      </c>
      <c r="B6006" s="8" t="s">
        <v>30</v>
      </c>
      <c r="C6006" s="9" t="s">
        <v>18</v>
      </c>
      <c r="D6006" s="43" t="s">
        <v>35</v>
      </c>
      <c r="E6006" s="10">
        <f t="shared" si="1"/>
        <v>0</v>
      </c>
      <c r="F6006" s="10">
        <f t="shared" si="2"/>
        <v>1</v>
      </c>
      <c r="G6006" s="10">
        <f t="shared" si="3"/>
        <v>0</v>
      </c>
      <c r="H6006" s="11" t="str">
        <f t="shared" si="31"/>
        <v>FEB</v>
      </c>
    </row>
    <row r="6007">
      <c r="A6007" s="7">
        <v>44242.0</v>
      </c>
      <c r="B6007" s="8" t="s">
        <v>30</v>
      </c>
      <c r="C6007" s="9" t="s">
        <v>18</v>
      </c>
      <c r="D6007" s="43" t="s">
        <v>25</v>
      </c>
      <c r="E6007" s="10">
        <f t="shared" si="1"/>
        <v>0</v>
      </c>
      <c r="F6007" s="10">
        <f t="shared" si="2"/>
        <v>0</v>
      </c>
      <c r="G6007" s="10">
        <f t="shared" si="3"/>
        <v>1</v>
      </c>
      <c r="H6007" s="11" t="str">
        <f t="shared" si="31"/>
        <v>FEB</v>
      </c>
    </row>
    <row r="6008">
      <c r="A6008" s="7">
        <v>44242.0</v>
      </c>
      <c r="B6008" s="8" t="s">
        <v>30</v>
      </c>
      <c r="C6008" s="9" t="s">
        <v>18</v>
      </c>
      <c r="D6008" s="43" t="s">
        <v>25</v>
      </c>
      <c r="E6008" s="10">
        <f t="shared" si="1"/>
        <v>0</v>
      </c>
      <c r="F6008" s="10">
        <f t="shared" si="2"/>
        <v>0</v>
      </c>
      <c r="G6008" s="10">
        <f t="shared" si="3"/>
        <v>1</v>
      </c>
      <c r="H6008" s="11" t="str">
        <f t="shared" si="31"/>
        <v>FEB</v>
      </c>
    </row>
    <row r="6009">
      <c r="A6009" s="7">
        <v>44242.0</v>
      </c>
      <c r="B6009" s="8" t="s">
        <v>30</v>
      </c>
      <c r="C6009" s="9" t="s">
        <v>18</v>
      </c>
      <c r="D6009" s="43" t="s">
        <v>25</v>
      </c>
      <c r="E6009" s="10">
        <f t="shared" si="1"/>
        <v>0</v>
      </c>
      <c r="F6009" s="10">
        <f t="shared" si="2"/>
        <v>0</v>
      </c>
      <c r="G6009" s="10">
        <f t="shared" si="3"/>
        <v>1</v>
      </c>
      <c r="H6009" s="11" t="str">
        <f t="shared" si="31"/>
        <v>FEB</v>
      </c>
    </row>
    <row r="6010">
      <c r="A6010" s="7">
        <v>44242.0</v>
      </c>
      <c r="B6010" s="8" t="s">
        <v>30</v>
      </c>
      <c r="C6010" s="9" t="s">
        <v>18</v>
      </c>
      <c r="D6010" s="9" t="s">
        <v>19</v>
      </c>
      <c r="E6010" s="10">
        <f t="shared" si="1"/>
        <v>1</v>
      </c>
      <c r="F6010" s="10">
        <f t="shared" si="2"/>
        <v>0</v>
      </c>
      <c r="G6010" s="10">
        <f t="shared" si="3"/>
        <v>0</v>
      </c>
      <c r="H6010" s="11" t="str">
        <f t="shared" si="31"/>
        <v>FEB</v>
      </c>
    </row>
    <row r="6011">
      <c r="A6011" s="7">
        <v>44242.0</v>
      </c>
      <c r="B6011" s="8" t="s">
        <v>30</v>
      </c>
      <c r="C6011" s="9" t="s">
        <v>18</v>
      </c>
      <c r="D6011" s="9" t="s">
        <v>19</v>
      </c>
      <c r="E6011" s="10">
        <f t="shared" si="1"/>
        <v>1</v>
      </c>
      <c r="F6011" s="10">
        <f t="shared" si="2"/>
        <v>0</v>
      </c>
      <c r="G6011" s="10">
        <f t="shared" si="3"/>
        <v>0</v>
      </c>
      <c r="H6011" s="11" t="str">
        <f t="shared" si="31"/>
        <v>FEB</v>
      </c>
    </row>
    <row r="6012">
      <c r="A6012" s="7">
        <v>44242.0</v>
      </c>
      <c r="B6012" s="8" t="s">
        <v>30</v>
      </c>
      <c r="C6012" s="9" t="s">
        <v>18</v>
      </c>
      <c r="D6012" s="8" t="s">
        <v>19</v>
      </c>
      <c r="E6012" s="10">
        <f t="shared" si="1"/>
        <v>1</v>
      </c>
      <c r="F6012" s="10">
        <f t="shared" si="2"/>
        <v>0</v>
      </c>
      <c r="G6012" s="10">
        <f t="shared" si="3"/>
        <v>0</v>
      </c>
      <c r="H6012" s="11" t="str">
        <f t="shared" si="31"/>
        <v>FEB</v>
      </c>
    </row>
    <row r="6013">
      <c r="A6013" s="7">
        <v>44242.0</v>
      </c>
      <c r="B6013" s="8" t="s">
        <v>30</v>
      </c>
      <c r="C6013" s="9" t="s">
        <v>18</v>
      </c>
      <c r="D6013" s="8" t="s">
        <v>19</v>
      </c>
      <c r="E6013" s="10">
        <f t="shared" si="1"/>
        <v>1</v>
      </c>
      <c r="F6013" s="10">
        <f t="shared" si="2"/>
        <v>0</v>
      </c>
      <c r="G6013" s="10">
        <f t="shared" si="3"/>
        <v>0</v>
      </c>
      <c r="H6013" s="11" t="str">
        <f t="shared" si="31"/>
        <v>FEB</v>
      </c>
    </row>
    <row r="6014">
      <c r="A6014" s="7">
        <v>44242.0</v>
      </c>
      <c r="B6014" s="8" t="s">
        <v>30</v>
      </c>
      <c r="C6014" s="9" t="s">
        <v>42</v>
      </c>
      <c r="D6014" s="8" t="s">
        <v>19</v>
      </c>
      <c r="E6014" s="10">
        <f t="shared" si="1"/>
        <v>0</v>
      </c>
      <c r="F6014" s="10">
        <f t="shared" si="2"/>
        <v>0</v>
      </c>
      <c r="G6014" s="10">
        <f t="shared" si="3"/>
        <v>0</v>
      </c>
      <c r="H6014" s="11" t="str">
        <f t="shared" si="31"/>
        <v>FEB</v>
      </c>
    </row>
    <row r="6015">
      <c r="A6015" s="7">
        <v>44242.0</v>
      </c>
      <c r="B6015" s="8" t="s">
        <v>30</v>
      </c>
      <c r="C6015" s="9" t="s">
        <v>18</v>
      </c>
      <c r="D6015" s="8" t="s">
        <v>66</v>
      </c>
      <c r="E6015" s="10">
        <f t="shared" si="1"/>
        <v>0</v>
      </c>
      <c r="F6015" s="10">
        <f t="shared" si="2"/>
        <v>0</v>
      </c>
      <c r="G6015" s="10">
        <f t="shared" si="3"/>
        <v>0</v>
      </c>
      <c r="H6015" s="11" t="str">
        <f t="shared" si="31"/>
        <v>FEB</v>
      </c>
    </row>
    <row r="6016">
      <c r="A6016" s="7">
        <v>44242.0</v>
      </c>
      <c r="B6016" s="8" t="s">
        <v>30</v>
      </c>
      <c r="C6016" s="9" t="s">
        <v>42</v>
      </c>
      <c r="D6016" s="8" t="s">
        <v>25</v>
      </c>
      <c r="E6016" s="10">
        <f t="shared" si="1"/>
        <v>0</v>
      </c>
      <c r="F6016" s="10">
        <f t="shared" si="2"/>
        <v>0</v>
      </c>
      <c r="G6016" s="10">
        <f t="shared" si="3"/>
        <v>0</v>
      </c>
      <c r="H6016" s="11" t="str">
        <f t="shared" si="31"/>
        <v>FEB</v>
      </c>
    </row>
    <row r="6017">
      <c r="A6017" s="7">
        <v>44242.0</v>
      </c>
      <c r="B6017" s="8" t="s">
        <v>30</v>
      </c>
      <c r="C6017" s="9" t="s">
        <v>18</v>
      </c>
      <c r="D6017" s="8" t="s">
        <v>25</v>
      </c>
      <c r="E6017" s="10">
        <f t="shared" si="1"/>
        <v>0</v>
      </c>
      <c r="F6017" s="10">
        <f t="shared" si="2"/>
        <v>0</v>
      </c>
      <c r="G6017" s="10">
        <f t="shared" si="3"/>
        <v>1</v>
      </c>
      <c r="H6017" s="11" t="str">
        <f t="shared" si="31"/>
        <v>FEB</v>
      </c>
    </row>
    <row r="6018">
      <c r="A6018" s="7">
        <v>44242.0</v>
      </c>
      <c r="B6018" s="8" t="s">
        <v>30</v>
      </c>
      <c r="C6018" s="9" t="s">
        <v>18</v>
      </c>
      <c r="D6018" s="8" t="s">
        <v>25</v>
      </c>
      <c r="E6018" s="10">
        <f t="shared" si="1"/>
        <v>0</v>
      </c>
      <c r="F6018" s="10">
        <f t="shared" si="2"/>
        <v>0</v>
      </c>
      <c r="G6018" s="10">
        <f t="shared" si="3"/>
        <v>1</v>
      </c>
      <c r="H6018" s="11" t="str">
        <f t="shared" si="31"/>
        <v>FEB</v>
      </c>
    </row>
    <row r="6019">
      <c r="A6019" s="7">
        <v>44242.0</v>
      </c>
      <c r="B6019" s="8" t="s">
        <v>30</v>
      </c>
      <c r="C6019" s="9" t="s">
        <v>18</v>
      </c>
      <c r="D6019" s="8" t="s">
        <v>25</v>
      </c>
      <c r="E6019" s="10">
        <f t="shared" si="1"/>
        <v>0</v>
      </c>
      <c r="F6019" s="10">
        <f t="shared" si="2"/>
        <v>0</v>
      </c>
      <c r="G6019" s="10">
        <f t="shared" si="3"/>
        <v>1</v>
      </c>
      <c r="H6019" s="11" t="str">
        <f t="shared" si="31"/>
        <v>FEB</v>
      </c>
    </row>
    <row r="6020">
      <c r="A6020" s="7">
        <v>44242.0</v>
      </c>
      <c r="B6020" s="8" t="s">
        <v>99</v>
      </c>
      <c r="C6020" s="40" t="s">
        <v>18</v>
      </c>
      <c r="D6020" s="9" t="s">
        <v>35</v>
      </c>
      <c r="E6020" s="10">
        <f t="shared" si="1"/>
        <v>0</v>
      </c>
      <c r="F6020" s="10">
        <f t="shared" si="2"/>
        <v>1</v>
      </c>
      <c r="G6020" s="10">
        <f t="shared" si="3"/>
        <v>0</v>
      </c>
      <c r="H6020" s="11" t="str">
        <f t="shared" si="31"/>
        <v>FEB</v>
      </c>
    </row>
    <row r="6021">
      <c r="A6021" s="7">
        <v>44242.0</v>
      </c>
      <c r="B6021" s="8" t="s">
        <v>90</v>
      </c>
      <c r="C6021" s="40" t="s">
        <v>42</v>
      </c>
      <c r="D6021" s="9" t="s">
        <v>19</v>
      </c>
      <c r="E6021" s="10">
        <f t="shared" si="1"/>
        <v>0</v>
      </c>
      <c r="F6021" s="10">
        <f t="shared" si="2"/>
        <v>0</v>
      </c>
      <c r="G6021" s="10">
        <f t="shared" si="3"/>
        <v>0</v>
      </c>
      <c r="H6021" s="11" t="str">
        <f t="shared" si="31"/>
        <v>FEB</v>
      </c>
    </row>
    <row r="6022">
      <c r="A6022" s="7">
        <v>44242.0</v>
      </c>
      <c r="B6022" s="8" t="s">
        <v>90</v>
      </c>
      <c r="C6022" s="40" t="s">
        <v>42</v>
      </c>
      <c r="D6022" s="9" t="s">
        <v>19</v>
      </c>
      <c r="E6022" s="10">
        <f t="shared" si="1"/>
        <v>0</v>
      </c>
      <c r="F6022" s="10">
        <f t="shared" si="2"/>
        <v>0</v>
      </c>
      <c r="G6022" s="10">
        <f t="shared" si="3"/>
        <v>0</v>
      </c>
      <c r="H6022" s="11" t="str">
        <f t="shared" si="31"/>
        <v>FEB</v>
      </c>
    </row>
    <row r="6023">
      <c r="A6023" s="7">
        <v>44242.0</v>
      </c>
      <c r="B6023" s="8" t="s">
        <v>90</v>
      </c>
      <c r="C6023" s="40" t="s">
        <v>42</v>
      </c>
      <c r="D6023" s="9" t="s">
        <v>19</v>
      </c>
      <c r="E6023" s="10">
        <f t="shared" si="1"/>
        <v>0</v>
      </c>
      <c r="F6023" s="10">
        <f t="shared" si="2"/>
        <v>0</v>
      </c>
      <c r="G6023" s="10">
        <f t="shared" si="3"/>
        <v>0</v>
      </c>
      <c r="H6023" s="11" t="str">
        <f t="shared" si="31"/>
        <v>FEB</v>
      </c>
    </row>
    <row r="6024">
      <c r="A6024" s="7">
        <v>44242.0</v>
      </c>
      <c r="B6024" s="8" t="s">
        <v>90</v>
      </c>
      <c r="C6024" s="40" t="s">
        <v>42</v>
      </c>
      <c r="D6024" s="9" t="s">
        <v>35</v>
      </c>
      <c r="E6024" s="10">
        <f t="shared" si="1"/>
        <v>0</v>
      </c>
      <c r="F6024" s="10">
        <f t="shared" si="2"/>
        <v>0</v>
      </c>
      <c r="G6024" s="10">
        <f t="shared" si="3"/>
        <v>0</v>
      </c>
      <c r="H6024" s="11" t="str">
        <f t="shared" si="31"/>
        <v>FEB</v>
      </c>
    </row>
    <row r="6025">
      <c r="A6025" s="7">
        <v>44242.0</v>
      </c>
      <c r="B6025" s="8" t="s">
        <v>34</v>
      </c>
      <c r="C6025" s="9" t="s">
        <v>18</v>
      </c>
      <c r="D6025" s="44" t="s">
        <v>66</v>
      </c>
      <c r="E6025" s="10">
        <f t="shared" si="1"/>
        <v>0</v>
      </c>
      <c r="F6025" s="10">
        <f t="shared" si="2"/>
        <v>0</v>
      </c>
      <c r="G6025" s="10">
        <f t="shared" si="3"/>
        <v>0</v>
      </c>
      <c r="H6025" s="11" t="str">
        <f t="shared" si="31"/>
        <v>FEB</v>
      </c>
    </row>
    <row r="6026">
      <c r="A6026" s="7">
        <v>44242.0</v>
      </c>
      <c r="B6026" s="8" t="s">
        <v>30</v>
      </c>
      <c r="C6026" s="9" t="s">
        <v>18</v>
      </c>
      <c r="D6026" s="44" t="s">
        <v>19</v>
      </c>
      <c r="E6026" s="10">
        <f t="shared" si="1"/>
        <v>1</v>
      </c>
      <c r="F6026" s="10">
        <f t="shared" si="2"/>
        <v>0</v>
      </c>
      <c r="G6026" s="10">
        <f t="shared" si="3"/>
        <v>0</v>
      </c>
      <c r="H6026" s="11" t="str">
        <f t="shared" si="31"/>
        <v>FEB</v>
      </c>
    </row>
    <row r="6027">
      <c r="A6027" s="7">
        <v>44242.0</v>
      </c>
      <c r="B6027" s="8" t="s">
        <v>34</v>
      </c>
      <c r="C6027" s="9" t="s">
        <v>18</v>
      </c>
      <c r="D6027" s="44" t="s">
        <v>66</v>
      </c>
      <c r="E6027" s="10">
        <f t="shared" si="1"/>
        <v>0</v>
      </c>
      <c r="F6027" s="10">
        <f t="shared" si="2"/>
        <v>0</v>
      </c>
      <c r="G6027" s="10">
        <f t="shared" si="3"/>
        <v>0</v>
      </c>
      <c r="H6027" s="11" t="str">
        <f t="shared" si="31"/>
        <v>FEB</v>
      </c>
    </row>
    <row r="6028">
      <c r="A6028" s="7">
        <v>44242.0</v>
      </c>
      <c r="B6028" s="8" t="s">
        <v>30</v>
      </c>
      <c r="C6028" s="9" t="s">
        <v>18</v>
      </c>
      <c r="D6028" s="44" t="s">
        <v>19</v>
      </c>
      <c r="E6028" s="10">
        <f t="shared" si="1"/>
        <v>1</v>
      </c>
      <c r="F6028" s="10">
        <f t="shared" si="2"/>
        <v>0</v>
      </c>
      <c r="G6028" s="10">
        <f t="shared" si="3"/>
        <v>0</v>
      </c>
      <c r="H6028" s="11" t="str">
        <f t="shared" si="31"/>
        <v>FEB</v>
      </c>
    </row>
    <row r="6029">
      <c r="A6029" s="7">
        <v>44242.0</v>
      </c>
      <c r="B6029" s="8" t="s">
        <v>36</v>
      </c>
      <c r="C6029" s="40" t="s">
        <v>18</v>
      </c>
      <c r="D6029" s="43" t="s">
        <v>19</v>
      </c>
      <c r="E6029" s="10">
        <f t="shared" si="1"/>
        <v>1</v>
      </c>
      <c r="F6029" s="10">
        <f t="shared" si="2"/>
        <v>0</v>
      </c>
      <c r="G6029" s="10">
        <f t="shared" si="3"/>
        <v>0</v>
      </c>
      <c r="H6029" s="11" t="str">
        <f t="shared" si="31"/>
        <v>FEB</v>
      </c>
    </row>
    <row r="6030">
      <c r="A6030" s="7">
        <v>44242.0</v>
      </c>
      <c r="B6030" s="22" t="s">
        <v>40</v>
      </c>
      <c r="C6030" s="23" t="s">
        <v>18</v>
      </c>
      <c r="D6030" s="24" t="s">
        <v>19</v>
      </c>
      <c r="E6030" s="10">
        <f t="shared" si="1"/>
        <v>1</v>
      </c>
      <c r="F6030" s="10">
        <f t="shared" si="2"/>
        <v>0</v>
      </c>
      <c r="G6030" s="10">
        <f t="shared" si="3"/>
        <v>0</v>
      </c>
      <c r="H6030" s="11" t="str">
        <f t="shared" si="31"/>
        <v>FEB</v>
      </c>
    </row>
    <row r="6031">
      <c r="A6031" s="60">
        <v>44242.0</v>
      </c>
      <c r="B6031" s="45" t="s">
        <v>30</v>
      </c>
      <c r="C6031" s="45" t="s">
        <v>18</v>
      </c>
      <c r="D6031" s="28" t="s">
        <v>19</v>
      </c>
      <c r="E6031" s="10">
        <f t="shared" si="1"/>
        <v>1</v>
      </c>
      <c r="F6031" s="10">
        <f t="shared" si="2"/>
        <v>0</v>
      </c>
      <c r="G6031" s="10">
        <f t="shared" si="3"/>
        <v>0</v>
      </c>
      <c r="H6031" s="11" t="str">
        <f t="shared" si="31"/>
        <v>FEB</v>
      </c>
    </row>
    <row r="6032">
      <c r="A6032" s="53">
        <v>44242.0</v>
      </c>
      <c r="B6032" s="54" t="s">
        <v>30</v>
      </c>
      <c r="C6032" s="55" t="s">
        <v>18</v>
      </c>
      <c r="D6032" s="55" t="s">
        <v>19</v>
      </c>
      <c r="E6032" s="10">
        <f t="shared" si="1"/>
        <v>1</v>
      </c>
      <c r="F6032" s="10">
        <f t="shared" si="2"/>
        <v>0</v>
      </c>
      <c r="G6032" s="10">
        <f t="shared" si="3"/>
        <v>0</v>
      </c>
      <c r="H6032" s="11" t="str">
        <f t="shared" si="31"/>
        <v>FEB</v>
      </c>
    </row>
    <row r="6033">
      <c r="A6033" s="7">
        <v>44242.0</v>
      </c>
      <c r="B6033" s="22" t="s">
        <v>80</v>
      </c>
      <c r="C6033" s="23" t="s">
        <v>18</v>
      </c>
      <c r="D6033" s="24" t="s">
        <v>19</v>
      </c>
      <c r="E6033" s="10">
        <f t="shared" si="1"/>
        <v>1</v>
      </c>
      <c r="F6033" s="10">
        <f t="shared" si="2"/>
        <v>0</v>
      </c>
      <c r="G6033" s="10">
        <f t="shared" si="3"/>
        <v>0</v>
      </c>
      <c r="H6033" s="11" t="str">
        <f t="shared" si="31"/>
        <v>FEB</v>
      </c>
    </row>
    <row r="6034">
      <c r="A6034" s="60">
        <v>44242.0</v>
      </c>
      <c r="B6034" s="43" t="s">
        <v>22</v>
      </c>
      <c r="C6034" s="45" t="s">
        <v>18</v>
      </c>
      <c r="D6034" s="28" t="s">
        <v>19</v>
      </c>
      <c r="E6034" s="10">
        <f t="shared" si="1"/>
        <v>1</v>
      </c>
      <c r="F6034" s="10">
        <f t="shared" si="2"/>
        <v>0</v>
      </c>
      <c r="G6034" s="10">
        <f t="shared" si="3"/>
        <v>0</v>
      </c>
      <c r="H6034" s="11" t="str">
        <f t="shared" si="31"/>
        <v>FEB</v>
      </c>
    </row>
    <row r="6035">
      <c r="A6035" s="7">
        <v>44242.0</v>
      </c>
      <c r="B6035" s="22" t="s">
        <v>36</v>
      </c>
      <c r="C6035" s="23" t="s">
        <v>42</v>
      </c>
      <c r="D6035" s="24" t="s">
        <v>19</v>
      </c>
      <c r="E6035" s="10">
        <f t="shared" si="1"/>
        <v>0</v>
      </c>
      <c r="F6035" s="10">
        <f t="shared" si="2"/>
        <v>0</v>
      </c>
      <c r="G6035" s="10">
        <f t="shared" si="3"/>
        <v>0</v>
      </c>
      <c r="H6035" s="11" t="str">
        <f t="shared" si="31"/>
        <v>FEB</v>
      </c>
    </row>
    <row r="6036">
      <c r="A6036" s="7">
        <v>44242.0</v>
      </c>
      <c r="B6036" s="22" t="s">
        <v>36</v>
      </c>
      <c r="C6036" s="23" t="s">
        <v>42</v>
      </c>
      <c r="D6036" s="24" t="s">
        <v>19</v>
      </c>
      <c r="E6036" s="10">
        <f t="shared" si="1"/>
        <v>0</v>
      </c>
      <c r="F6036" s="10">
        <f t="shared" si="2"/>
        <v>0</v>
      </c>
      <c r="G6036" s="10">
        <f t="shared" si="3"/>
        <v>0</v>
      </c>
      <c r="H6036" s="11" t="str">
        <f t="shared" si="31"/>
        <v>FEB</v>
      </c>
    </row>
    <row r="6037">
      <c r="A6037" s="7">
        <v>44242.0</v>
      </c>
      <c r="B6037" s="22" t="s">
        <v>90</v>
      </c>
      <c r="C6037" s="23" t="s">
        <v>42</v>
      </c>
      <c r="D6037" s="24" t="s">
        <v>19</v>
      </c>
      <c r="E6037" s="10">
        <f t="shared" si="1"/>
        <v>0</v>
      </c>
      <c r="F6037" s="10">
        <f t="shared" si="2"/>
        <v>0</v>
      </c>
      <c r="G6037" s="10">
        <f t="shared" si="3"/>
        <v>0</v>
      </c>
      <c r="H6037" s="11" t="str">
        <f t="shared" si="31"/>
        <v>FEB</v>
      </c>
    </row>
    <row r="6038">
      <c r="A6038" s="7">
        <v>44242.0</v>
      </c>
      <c r="B6038" s="22" t="s">
        <v>90</v>
      </c>
      <c r="C6038" s="23" t="s">
        <v>42</v>
      </c>
      <c r="D6038" s="24" t="s">
        <v>19</v>
      </c>
      <c r="E6038" s="10">
        <f t="shared" si="1"/>
        <v>0</v>
      </c>
      <c r="F6038" s="10">
        <f t="shared" si="2"/>
        <v>0</v>
      </c>
      <c r="G6038" s="10">
        <f t="shared" si="3"/>
        <v>0</v>
      </c>
      <c r="H6038" s="11" t="str">
        <f t="shared" si="31"/>
        <v>FEB</v>
      </c>
    </row>
    <row r="6039">
      <c r="A6039" s="7">
        <v>44242.0</v>
      </c>
      <c r="B6039" s="22" t="s">
        <v>90</v>
      </c>
      <c r="C6039" s="23" t="s">
        <v>42</v>
      </c>
      <c r="D6039" s="24" t="s">
        <v>19</v>
      </c>
      <c r="E6039" s="10">
        <f t="shared" si="1"/>
        <v>0</v>
      </c>
      <c r="F6039" s="10">
        <f t="shared" si="2"/>
        <v>0</v>
      </c>
      <c r="G6039" s="10">
        <f t="shared" si="3"/>
        <v>0</v>
      </c>
      <c r="H6039" s="11" t="str">
        <f t="shared" si="31"/>
        <v>FEB</v>
      </c>
    </row>
    <row r="6040">
      <c r="A6040" s="7">
        <v>44242.0</v>
      </c>
      <c r="B6040" s="24" t="s">
        <v>40</v>
      </c>
      <c r="C6040" s="23" t="s">
        <v>18</v>
      </c>
      <c r="D6040" s="24" t="s">
        <v>19</v>
      </c>
      <c r="E6040" s="10">
        <f t="shared" si="1"/>
        <v>1</v>
      </c>
      <c r="F6040" s="10">
        <f t="shared" si="2"/>
        <v>0</v>
      </c>
      <c r="G6040" s="10">
        <f t="shared" si="3"/>
        <v>0</v>
      </c>
      <c r="H6040" s="11" t="str">
        <f t="shared" si="31"/>
        <v>FEB</v>
      </c>
    </row>
    <row r="6041">
      <c r="A6041" s="60">
        <v>44242.0</v>
      </c>
      <c r="B6041" s="45" t="s">
        <v>92</v>
      </c>
      <c r="C6041" s="45" t="s">
        <v>18</v>
      </c>
      <c r="D6041" s="28" t="s">
        <v>25</v>
      </c>
      <c r="E6041" s="10">
        <f t="shared" si="1"/>
        <v>0</v>
      </c>
      <c r="F6041" s="10">
        <f t="shared" si="2"/>
        <v>0</v>
      </c>
      <c r="G6041" s="10">
        <f t="shared" si="3"/>
        <v>1</v>
      </c>
      <c r="H6041" s="11" t="str">
        <f t="shared" si="31"/>
        <v>FEB</v>
      </c>
    </row>
    <row r="6042">
      <c r="A6042" s="60">
        <v>44242.0</v>
      </c>
      <c r="B6042" s="45" t="s">
        <v>86</v>
      </c>
      <c r="C6042" s="45" t="s">
        <v>18</v>
      </c>
      <c r="D6042" s="28" t="s">
        <v>25</v>
      </c>
      <c r="E6042" s="10">
        <f t="shared" si="1"/>
        <v>0</v>
      </c>
      <c r="F6042" s="10">
        <f t="shared" si="2"/>
        <v>0</v>
      </c>
      <c r="G6042" s="10">
        <f t="shared" si="3"/>
        <v>1</v>
      </c>
      <c r="H6042" s="11" t="str">
        <f t="shared" si="31"/>
        <v>FEB</v>
      </c>
    </row>
    <row r="6043">
      <c r="A6043" s="60">
        <v>44242.0</v>
      </c>
      <c r="B6043" s="45" t="s">
        <v>92</v>
      </c>
      <c r="C6043" s="45" t="s">
        <v>42</v>
      </c>
      <c r="D6043" s="28" t="s">
        <v>25</v>
      </c>
      <c r="E6043" s="10">
        <f t="shared" si="1"/>
        <v>0</v>
      </c>
      <c r="F6043" s="10">
        <f t="shared" si="2"/>
        <v>0</v>
      </c>
      <c r="G6043" s="10">
        <f t="shared" si="3"/>
        <v>0</v>
      </c>
      <c r="H6043" s="11" t="str">
        <f t="shared" si="31"/>
        <v>FEB</v>
      </c>
    </row>
    <row r="6044">
      <c r="A6044" s="60">
        <v>44242.0</v>
      </c>
      <c r="B6044" s="43" t="s">
        <v>22</v>
      </c>
      <c r="C6044" s="45" t="s">
        <v>42</v>
      </c>
      <c r="D6044" s="28" t="s">
        <v>25</v>
      </c>
      <c r="E6044" s="10">
        <f t="shared" si="1"/>
        <v>0</v>
      </c>
      <c r="F6044" s="10">
        <f t="shared" si="2"/>
        <v>0</v>
      </c>
      <c r="G6044" s="10">
        <f t="shared" si="3"/>
        <v>0</v>
      </c>
      <c r="H6044" s="11" t="str">
        <f t="shared" si="31"/>
        <v>FEB</v>
      </c>
    </row>
    <row r="6045">
      <c r="A6045" s="60">
        <v>44242.0</v>
      </c>
      <c r="B6045" s="43" t="s">
        <v>22</v>
      </c>
      <c r="C6045" s="45" t="s">
        <v>42</v>
      </c>
      <c r="D6045" s="28" t="s">
        <v>25</v>
      </c>
      <c r="E6045" s="10">
        <f t="shared" si="1"/>
        <v>0</v>
      </c>
      <c r="F6045" s="10">
        <f t="shared" si="2"/>
        <v>0</v>
      </c>
      <c r="G6045" s="10">
        <f t="shared" si="3"/>
        <v>0</v>
      </c>
      <c r="H6045" s="11" t="str">
        <f t="shared" si="31"/>
        <v>FEB</v>
      </c>
    </row>
    <row r="6046">
      <c r="A6046" s="60">
        <v>44242.0</v>
      </c>
      <c r="B6046" s="43" t="s">
        <v>22</v>
      </c>
      <c r="C6046" s="45" t="s">
        <v>42</v>
      </c>
      <c r="D6046" s="28" t="s">
        <v>25</v>
      </c>
      <c r="E6046" s="10">
        <f t="shared" si="1"/>
        <v>0</v>
      </c>
      <c r="F6046" s="10">
        <f t="shared" si="2"/>
        <v>0</v>
      </c>
      <c r="G6046" s="10">
        <f t="shared" si="3"/>
        <v>0</v>
      </c>
      <c r="H6046" s="11" t="str">
        <f t="shared" si="31"/>
        <v>FEB</v>
      </c>
    </row>
    <row r="6047">
      <c r="A6047" s="60">
        <v>44242.0</v>
      </c>
      <c r="B6047" s="43" t="s">
        <v>22</v>
      </c>
      <c r="C6047" s="45" t="s">
        <v>42</v>
      </c>
      <c r="D6047" s="28" t="s">
        <v>25</v>
      </c>
      <c r="E6047" s="10">
        <f t="shared" si="1"/>
        <v>0</v>
      </c>
      <c r="F6047" s="10">
        <f t="shared" si="2"/>
        <v>0</v>
      </c>
      <c r="G6047" s="10">
        <f t="shared" si="3"/>
        <v>0</v>
      </c>
      <c r="H6047" s="11" t="str">
        <f t="shared" si="31"/>
        <v>FEB</v>
      </c>
    </row>
    <row r="6048">
      <c r="A6048" s="7">
        <v>44242.0</v>
      </c>
      <c r="B6048" s="22" t="s">
        <v>90</v>
      </c>
      <c r="C6048" s="23" t="s">
        <v>42</v>
      </c>
      <c r="D6048" s="24" t="s">
        <v>35</v>
      </c>
      <c r="E6048" s="10">
        <f t="shared" si="1"/>
        <v>0</v>
      </c>
      <c r="F6048" s="10">
        <f t="shared" si="2"/>
        <v>0</v>
      </c>
      <c r="G6048" s="10">
        <f t="shared" si="3"/>
        <v>0</v>
      </c>
      <c r="H6048" s="11" t="str">
        <f t="shared" si="31"/>
        <v>FEB</v>
      </c>
    </row>
    <row r="6049">
      <c r="A6049" s="7">
        <v>44242.0</v>
      </c>
      <c r="B6049" s="22" t="s">
        <v>90</v>
      </c>
      <c r="C6049" s="23" t="s">
        <v>42</v>
      </c>
      <c r="D6049" s="24" t="s">
        <v>35</v>
      </c>
      <c r="E6049" s="10">
        <f t="shared" si="1"/>
        <v>0</v>
      </c>
      <c r="F6049" s="10">
        <f t="shared" si="2"/>
        <v>0</v>
      </c>
      <c r="G6049" s="10">
        <f t="shared" si="3"/>
        <v>0</v>
      </c>
      <c r="H6049" s="11" t="str">
        <f t="shared" si="31"/>
        <v>FEB</v>
      </c>
    </row>
    <row r="6050">
      <c r="A6050" s="7">
        <v>44243.0</v>
      </c>
      <c r="B6050" s="8" t="s">
        <v>30</v>
      </c>
      <c r="C6050" s="9" t="s">
        <v>18</v>
      </c>
      <c r="D6050" s="73" t="s">
        <v>35</v>
      </c>
      <c r="E6050" s="10">
        <f t="shared" si="1"/>
        <v>0</v>
      </c>
      <c r="F6050" s="10">
        <f t="shared" si="2"/>
        <v>1</v>
      </c>
      <c r="G6050" s="10">
        <f t="shared" si="3"/>
        <v>0</v>
      </c>
      <c r="H6050" s="11" t="str">
        <f t="shared" si="31"/>
        <v>FEB</v>
      </c>
    </row>
    <row r="6051">
      <c r="A6051" s="7">
        <v>44243.0</v>
      </c>
      <c r="B6051" s="8" t="s">
        <v>30</v>
      </c>
      <c r="C6051" s="9" t="s">
        <v>42</v>
      </c>
      <c r="D6051" s="8" t="s">
        <v>19</v>
      </c>
      <c r="E6051" s="10">
        <f t="shared" si="1"/>
        <v>0</v>
      </c>
      <c r="F6051" s="10">
        <f t="shared" si="2"/>
        <v>0</v>
      </c>
      <c r="G6051" s="10">
        <f t="shared" si="3"/>
        <v>0</v>
      </c>
      <c r="H6051" s="11" t="str">
        <f t="shared" si="31"/>
        <v>FEB</v>
      </c>
    </row>
    <row r="6052">
      <c r="A6052" s="7">
        <v>44243.0</v>
      </c>
      <c r="B6052" s="8" t="s">
        <v>30</v>
      </c>
      <c r="C6052" s="9" t="s">
        <v>18</v>
      </c>
      <c r="D6052" s="8" t="s">
        <v>19</v>
      </c>
      <c r="E6052" s="10">
        <f t="shared" si="1"/>
        <v>1</v>
      </c>
      <c r="F6052" s="10">
        <f t="shared" si="2"/>
        <v>0</v>
      </c>
      <c r="G6052" s="10">
        <f t="shared" si="3"/>
        <v>0</v>
      </c>
      <c r="H6052" s="11" t="str">
        <f t="shared" si="31"/>
        <v>FEB</v>
      </c>
    </row>
    <row r="6053">
      <c r="A6053" s="7">
        <v>44243.0</v>
      </c>
      <c r="B6053" s="8" t="s">
        <v>30</v>
      </c>
      <c r="C6053" s="9" t="s">
        <v>18</v>
      </c>
      <c r="D6053" s="8" t="s">
        <v>19</v>
      </c>
      <c r="E6053" s="10">
        <f t="shared" si="1"/>
        <v>1</v>
      </c>
      <c r="F6053" s="10">
        <f t="shared" si="2"/>
        <v>0</v>
      </c>
      <c r="G6053" s="10">
        <f t="shared" si="3"/>
        <v>0</v>
      </c>
      <c r="H6053" s="11" t="str">
        <f t="shared" si="31"/>
        <v>FEB</v>
      </c>
    </row>
    <row r="6054">
      <c r="A6054" s="7">
        <v>44243.0</v>
      </c>
      <c r="B6054" s="8" t="s">
        <v>37</v>
      </c>
      <c r="C6054" s="40" t="s">
        <v>18</v>
      </c>
      <c r="D6054" s="9" t="s">
        <v>19</v>
      </c>
      <c r="E6054" s="10">
        <f t="shared" si="1"/>
        <v>1</v>
      </c>
      <c r="F6054" s="10">
        <f t="shared" si="2"/>
        <v>0</v>
      </c>
      <c r="G6054" s="10">
        <f t="shared" si="3"/>
        <v>0</v>
      </c>
      <c r="H6054" s="11" t="str">
        <f t="shared" si="31"/>
        <v>FEB</v>
      </c>
    </row>
    <row r="6055">
      <c r="A6055" s="7">
        <v>44243.0</v>
      </c>
      <c r="B6055" s="8" t="s">
        <v>40</v>
      </c>
      <c r="C6055" s="40" t="s">
        <v>18</v>
      </c>
      <c r="D6055" s="9" t="s">
        <v>19</v>
      </c>
      <c r="E6055" s="10">
        <f t="shared" si="1"/>
        <v>1</v>
      </c>
      <c r="F6055" s="10">
        <f t="shared" si="2"/>
        <v>0</v>
      </c>
      <c r="G6055" s="10">
        <f t="shared" si="3"/>
        <v>0</v>
      </c>
      <c r="H6055" s="11" t="str">
        <f t="shared" si="31"/>
        <v>FEB</v>
      </c>
    </row>
    <row r="6056">
      <c r="A6056" s="7">
        <v>44243.0</v>
      </c>
      <c r="B6056" s="8" t="s">
        <v>30</v>
      </c>
      <c r="C6056" s="40" t="s">
        <v>18</v>
      </c>
      <c r="D6056" s="9" t="s">
        <v>25</v>
      </c>
      <c r="E6056" s="10">
        <f t="shared" si="1"/>
        <v>0</v>
      </c>
      <c r="F6056" s="10">
        <f t="shared" si="2"/>
        <v>0</v>
      </c>
      <c r="G6056" s="10">
        <f t="shared" si="3"/>
        <v>1</v>
      </c>
      <c r="H6056" s="11" t="str">
        <f t="shared" si="31"/>
        <v>FEB</v>
      </c>
    </row>
    <row r="6057">
      <c r="A6057" s="7">
        <v>44243.0</v>
      </c>
      <c r="B6057" s="8" t="s">
        <v>73</v>
      </c>
      <c r="C6057" s="9" t="s">
        <v>18</v>
      </c>
      <c r="D6057" s="44" t="s">
        <v>25</v>
      </c>
      <c r="E6057" s="10">
        <f t="shared" si="1"/>
        <v>0</v>
      </c>
      <c r="F6057" s="10">
        <f t="shared" si="2"/>
        <v>0</v>
      </c>
      <c r="G6057" s="10">
        <f t="shared" si="3"/>
        <v>1</v>
      </c>
      <c r="H6057" s="11" t="str">
        <f t="shared" si="31"/>
        <v>FEB</v>
      </c>
    </row>
    <row r="6058">
      <c r="A6058" s="7">
        <v>44243.0</v>
      </c>
      <c r="B6058" s="8" t="s">
        <v>73</v>
      </c>
      <c r="C6058" s="9" t="s">
        <v>18</v>
      </c>
      <c r="D6058" s="44" t="s">
        <v>25</v>
      </c>
      <c r="E6058" s="10">
        <f t="shared" si="1"/>
        <v>0</v>
      </c>
      <c r="F6058" s="10">
        <f t="shared" si="2"/>
        <v>0</v>
      </c>
      <c r="G6058" s="10">
        <f t="shared" si="3"/>
        <v>1</v>
      </c>
      <c r="H6058" s="11" t="str">
        <f t="shared" si="31"/>
        <v>FEB</v>
      </c>
    </row>
    <row r="6059">
      <c r="A6059" s="50">
        <v>44243.0</v>
      </c>
      <c r="B6059" s="8" t="s">
        <v>73</v>
      </c>
      <c r="C6059" s="9" t="s">
        <v>18</v>
      </c>
      <c r="D6059" s="55" t="s">
        <v>25</v>
      </c>
      <c r="E6059" s="10">
        <f t="shared" si="1"/>
        <v>0</v>
      </c>
      <c r="F6059" s="10">
        <f t="shared" si="2"/>
        <v>0</v>
      </c>
      <c r="G6059" s="10">
        <f t="shared" si="3"/>
        <v>1</v>
      </c>
      <c r="H6059" s="11" t="str">
        <f t="shared" si="31"/>
        <v>FEB</v>
      </c>
    </row>
    <row r="6060">
      <c r="A6060" s="7">
        <v>44243.0</v>
      </c>
      <c r="B6060" s="8" t="s">
        <v>36</v>
      </c>
      <c r="C6060" s="40" t="s">
        <v>18</v>
      </c>
      <c r="D6060" s="43" t="s">
        <v>19</v>
      </c>
      <c r="E6060" s="10">
        <f t="shared" si="1"/>
        <v>1</v>
      </c>
      <c r="F6060" s="10">
        <f t="shared" si="2"/>
        <v>0</v>
      </c>
      <c r="G6060" s="10">
        <f t="shared" si="3"/>
        <v>0</v>
      </c>
      <c r="H6060" s="11" t="str">
        <f t="shared" si="31"/>
        <v>FEB</v>
      </c>
    </row>
    <row r="6061">
      <c r="A6061" s="7">
        <v>44243.0</v>
      </c>
      <c r="B6061" s="9" t="s">
        <v>71</v>
      </c>
      <c r="C6061" s="9" t="s">
        <v>18</v>
      </c>
      <c r="D6061" s="28" t="s">
        <v>19</v>
      </c>
      <c r="E6061" s="10">
        <f t="shared" si="1"/>
        <v>1</v>
      </c>
      <c r="F6061" s="10">
        <f t="shared" si="2"/>
        <v>0</v>
      </c>
      <c r="G6061" s="10">
        <f t="shared" si="3"/>
        <v>0</v>
      </c>
      <c r="H6061" s="11" t="str">
        <f t="shared" si="31"/>
        <v>FEB</v>
      </c>
    </row>
    <row r="6062">
      <c r="A6062" s="7">
        <v>44243.0</v>
      </c>
      <c r="B6062" s="43" t="s">
        <v>30</v>
      </c>
      <c r="C6062" s="43" t="s">
        <v>18</v>
      </c>
      <c r="D6062" s="28" t="s">
        <v>19</v>
      </c>
      <c r="E6062" s="10">
        <f t="shared" si="1"/>
        <v>1</v>
      </c>
      <c r="F6062" s="10">
        <f t="shared" si="2"/>
        <v>0</v>
      </c>
      <c r="G6062" s="10">
        <f t="shared" si="3"/>
        <v>0</v>
      </c>
      <c r="H6062" s="11" t="str">
        <f t="shared" si="31"/>
        <v>FEB</v>
      </c>
    </row>
    <row r="6063">
      <c r="A6063" s="7">
        <v>44243.0</v>
      </c>
      <c r="B6063" s="27" t="s">
        <v>30</v>
      </c>
      <c r="C6063" s="52" t="s">
        <v>18</v>
      </c>
      <c r="D6063" s="28" t="s">
        <v>19</v>
      </c>
      <c r="E6063" s="10">
        <f t="shared" si="1"/>
        <v>1</v>
      </c>
      <c r="F6063" s="10">
        <f t="shared" si="2"/>
        <v>0</v>
      </c>
      <c r="G6063" s="10">
        <f t="shared" si="3"/>
        <v>0</v>
      </c>
      <c r="H6063" s="11" t="str">
        <f t="shared" si="31"/>
        <v>FEB</v>
      </c>
    </row>
    <row r="6064">
      <c r="A6064" s="50">
        <v>44243.0</v>
      </c>
      <c r="B6064" s="22" t="s">
        <v>73</v>
      </c>
      <c r="C6064" s="23" t="s">
        <v>18</v>
      </c>
      <c r="D6064" s="51" t="s">
        <v>19</v>
      </c>
      <c r="E6064" s="10">
        <f t="shared" si="1"/>
        <v>1</v>
      </c>
      <c r="F6064" s="10">
        <f t="shared" si="2"/>
        <v>0</v>
      </c>
      <c r="G6064" s="10">
        <f t="shared" si="3"/>
        <v>0</v>
      </c>
      <c r="H6064" s="11" t="str">
        <f t="shared" si="31"/>
        <v>FEB</v>
      </c>
    </row>
    <row r="6065">
      <c r="A6065" s="53">
        <v>44243.0</v>
      </c>
      <c r="B6065" s="54" t="s">
        <v>92</v>
      </c>
      <c r="C6065" s="55" t="s">
        <v>18</v>
      </c>
      <c r="D6065" s="55" t="s">
        <v>19</v>
      </c>
      <c r="E6065" s="10">
        <f t="shared" si="1"/>
        <v>1</v>
      </c>
      <c r="F6065" s="10">
        <f t="shared" si="2"/>
        <v>0</v>
      </c>
      <c r="G6065" s="10">
        <f t="shared" si="3"/>
        <v>0</v>
      </c>
      <c r="H6065" s="11" t="str">
        <f t="shared" si="31"/>
        <v>FEB</v>
      </c>
    </row>
    <row r="6066">
      <c r="A6066" s="53">
        <v>44243.0</v>
      </c>
      <c r="B6066" s="54" t="s">
        <v>92</v>
      </c>
      <c r="C6066" s="55" t="s">
        <v>18</v>
      </c>
      <c r="D6066" s="55" t="s">
        <v>19</v>
      </c>
      <c r="E6066" s="10">
        <f t="shared" si="1"/>
        <v>1</v>
      </c>
      <c r="F6066" s="10">
        <f t="shared" si="2"/>
        <v>0</v>
      </c>
      <c r="G6066" s="10">
        <f t="shared" si="3"/>
        <v>0</v>
      </c>
      <c r="H6066" s="11" t="str">
        <f t="shared" si="31"/>
        <v>FEB</v>
      </c>
    </row>
    <row r="6067">
      <c r="A6067" s="53">
        <v>44243.0</v>
      </c>
      <c r="B6067" s="54" t="s">
        <v>92</v>
      </c>
      <c r="C6067" s="55" t="s">
        <v>18</v>
      </c>
      <c r="D6067" s="55" t="s">
        <v>19</v>
      </c>
      <c r="E6067" s="10">
        <f t="shared" si="1"/>
        <v>1</v>
      </c>
      <c r="F6067" s="10">
        <f t="shared" si="2"/>
        <v>0</v>
      </c>
      <c r="G6067" s="10">
        <f t="shared" si="3"/>
        <v>0</v>
      </c>
      <c r="H6067" s="11" t="str">
        <f t="shared" si="31"/>
        <v>FEB</v>
      </c>
    </row>
    <row r="6068">
      <c r="A6068" s="60">
        <v>44243.0</v>
      </c>
      <c r="B6068" s="65" t="s">
        <v>92</v>
      </c>
      <c r="C6068" s="52" t="s">
        <v>42</v>
      </c>
      <c r="D6068" s="28" t="s">
        <v>19</v>
      </c>
      <c r="E6068" s="10">
        <f t="shared" si="1"/>
        <v>0</v>
      </c>
      <c r="F6068" s="10">
        <f t="shared" si="2"/>
        <v>0</v>
      </c>
      <c r="G6068" s="10">
        <f t="shared" si="3"/>
        <v>0</v>
      </c>
      <c r="H6068" s="11" t="str">
        <f t="shared" si="31"/>
        <v>FEB</v>
      </c>
    </row>
    <row r="6069">
      <c r="A6069" s="60">
        <v>44243.0</v>
      </c>
      <c r="B6069" s="65" t="s">
        <v>92</v>
      </c>
      <c r="C6069" s="52" t="s">
        <v>42</v>
      </c>
      <c r="D6069" s="28" t="s">
        <v>19</v>
      </c>
      <c r="E6069" s="10">
        <f t="shared" si="1"/>
        <v>0</v>
      </c>
      <c r="F6069" s="10">
        <f t="shared" si="2"/>
        <v>0</v>
      </c>
      <c r="G6069" s="10">
        <f t="shared" si="3"/>
        <v>0</v>
      </c>
      <c r="H6069" s="11" t="str">
        <f t="shared" si="31"/>
        <v>FEB</v>
      </c>
    </row>
    <row r="6070">
      <c r="A6070" s="60">
        <v>44243.0</v>
      </c>
      <c r="B6070" s="65" t="s">
        <v>92</v>
      </c>
      <c r="C6070" s="52" t="s">
        <v>42</v>
      </c>
      <c r="D6070" s="28" t="s">
        <v>19</v>
      </c>
      <c r="E6070" s="10">
        <f t="shared" si="1"/>
        <v>0</v>
      </c>
      <c r="F6070" s="10">
        <f t="shared" si="2"/>
        <v>0</v>
      </c>
      <c r="G6070" s="10">
        <f t="shared" si="3"/>
        <v>0</v>
      </c>
      <c r="H6070" s="11" t="str">
        <f t="shared" si="31"/>
        <v>FEB</v>
      </c>
    </row>
    <row r="6071">
      <c r="A6071" s="60">
        <v>44243.0</v>
      </c>
      <c r="B6071" s="65" t="s">
        <v>92</v>
      </c>
      <c r="C6071" s="52" t="s">
        <v>42</v>
      </c>
      <c r="D6071" s="28" t="s">
        <v>19</v>
      </c>
      <c r="E6071" s="10">
        <f t="shared" si="1"/>
        <v>0</v>
      </c>
      <c r="F6071" s="10">
        <f t="shared" si="2"/>
        <v>0</v>
      </c>
      <c r="G6071" s="10">
        <f t="shared" si="3"/>
        <v>0</v>
      </c>
      <c r="H6071" s="11" t="str">
        <f t="shared" si="31"/>
        <v>FEB</v>
      </c>
    </row>
    <row r="6072">
      <c r="A6072" s="7">
        <v>44243.0</v>
      </c>
      <c r="B6072" s="22" t="s">
        <v>90</v>
      </c>
      <c r="C6072" s="23" t="s">
        <v>42</v>
      </c>
      <c r="D6072" s="24" t="s">
        <v>19</v>
      </c>
      <c r="E6072" s="10">
        <f t="shared" si="1"/>
        <v>0</v>
      </c>
      <c r="F6072" s="10">
        <f t="shared" si="2"/>
        <v>0</v>
      </c>
      <c r="G6072" s="10">
        <f t="shared" si="3"/>
        <v>0</v>
      </c>
      <c r="H6072" s="11" t="str">
        <f t="shared" si="31"/>
        <v>FEB</v>
      </c>
    </row>
    <row r="6073">
      <c r="A6073" s="7">
        <v>44243.0</v>
      </c>
      <c r="B6073" s="22" t="s">
        <v>90</v>
      </c>
      <c r="C6073" s="23" t="s">
        <v>42</v>
      </c>
      <c r="D6073" s="24" t="s">
        <v>19</v>
      </c>
      <c r="E6073" s="10">
        <f t="shared" si="1"/>
        <v>0</v>
      </c>
      <c r="F6073" s="10">
        <f t="shared" si="2"/>
        <v>0</v>
      </c>
      <c r="G6073" s="10">
        <f t="shared" si="3"/>
        <v>0</v>
      </c>
      <c r="H6073" s="11" t="str">
        <f t="shared" si="31"/>
        <v>FEB</v>
      </c>
    </row>
    <row r="6074">
      <c r="A6074" s="7">
        <v>44243.0</v>
      </c>
      <c r="B6074" s="22" t="s">
        <v>90</v>
      </c>
      <c r="C6074" s="23" t="s">
        <v>42</v>
      </c>
      <c r="D6074" s="24" t="s">
        <v>19</v>
      </c>
      <c r="E6074" s="10">
        <f t="shared" si="1"/>
        <v>0</v>
      </c>
      <c r="F6074" s="10">
        <f t="shared" si="2"/>
        <v>0</v>
      </c>
      <c r="G6074" s="10">
        <f t="shared" si="3"/>
        <v>0</v>
      </c>
      <c r="H6074" s="11" t="str">
        <f t="shared" si="31"/>
        <v>FEB</v>
      </c>
    </row>
    <row r="6075">
      <c r="A6075" s="60">
        <v>44243.0</v>
      </c>
      <c r="B6075" s="45" t="s">
        <v>30</v>
      </c>
      <c r="C6075" s="45" t="s">
        <v>42</v>
      </c>
      <c r="D6075" s="28" t="s">
        <v>66</v>
      </c>
      <c r="E6075" s="10">
        <f t="shared" si="1"/>
        <v>0</v>
      </c>
      <c r="F6075" s="10">
        <f t="shared" si="2"/>
        <v>0</v>
      </c>
      <c r="G6075" s="10">
        <f t="shared" si="3"/>
        <v>0</v>
      </c>
      <c r="H6075" s="11" t="str">
        <f t="shared" si="31"/>
        <v>FEB</v>
      </c>
    </row>
    <row r="6076">
      <c r="A6076" s="60">
        <v>44243.0</v>
      </c>
      <c r="B6076" s="45" t="s">
        <v>30</v>
      </c>
      <c r="C6076" s="45" t="s">
        <v>42</v>
      </c>
      <c r="D6076" s="28" t="s">
        <v>66</v>
      </c>
      <c r="E6076" s="10">
        <f t="shared" si="1"/>
        <v>0</v>
      </c>
      <c r="F6076" s="10">
        <f t="shared" si="2"/>
        <v>0</v>
      </c>
      <c r="G6076" s="10">
        <f t="shared" si="3"/>
        <v>0</v>
      </c>
      <c r="H6076" s="11" t="str">
        <f t="shared" si="31"/>
        <v>FEB</v>
      </c>
    </row>
    <row r="6077">
      <c r="A6077" s="50">
        <v>44243.0</v>
      </c>
      <c r="B6077" s="22" t="s">
        <v>73</v>
      </c>
      <c r="C6077" s="23" t="s">
        <v>42</v>
      </c>
      <c r="D6077" s="51" t="s">
        <v>66</v>
      </c>
      <c r="E6077" s="10">
        <f t="shared" si="1"/>
        <v>0</v>
      </c>
      <c r="F6077" s="10">
        <f t="shared" si="2"/>
        <v>0</v>
      </c>
      <c r="G6077" s="10">
        <f t="shared" si="3"/>
        <v>0</v>
      </c>
      <c r="H6077" s="11" t="str">
        <f t="shared" si="31"/>
        <v>FEB</v>
      </c>
    </row>
    <row r="6078">
      <c r="A6078" s="7">
        <v>44243.0</v>
      </c>
      <c r="B6078" s="27" t="s">
        <v>30</v>
      </c>
      <c r="C6078" s="52" t="s">
        <v>18</v>
      </c>
      <c r="D6078" s="28" t="s">
        <v>25</v>
      </c>
      <c r="E6078" s="10">
        <f t="shared" si="1"/>
        <v>0</v>
      </c>
      <c r="F6078" s="10">
        <f t="shared" si="2"/>
        <v>0</v>
      </c>
      <c r="G6078" s="10">
        <f t="shared" si="3"/>
        <v>1</v>
      </c>
      <c r="H6078" s="11" t="str">
        <f t="shared" si="31"/>
        <v>FEB</v>
      </c>
    </row>
    <row r="6079">
      <c r="A6079" s="7">
        <v>44243.0</v>
      </c>
      <c r="B6079" s="27" t="s">
        <v>30</v>
      </c>
      <c r="C6079" s="52" t="s">
        <v>18</v>
      </c>
      <c r="D6079" s="28" t="s">
        <v>25</v>
      </c>
      <c r="E6079" s="10">
        <f t="shared" si="1"/>
        <v>0</v>
      </c>
      <c r="F6079" s="10">
        <f t="shared" si="2"/>
        <v>0</v>
      </c>
      <c r="G6079" s="10">
        <f t="shared" si="3"/>
        <v>1</v>
      </c>
      <c r="H6079" s="11" t="str">
        <f t="shared" si="31"/>
        <v>FEB</v>
      </c>
    </row>
    <row r="6080">
      <c r="A6080" s="50">
        <v>44243.0</v>
      </c>
      <c r="B6080" s="22" t="s">
        <v>73</v>
      </c>
      <c r="C6080" s="23" t="s">
        <v>18</v>
      </c>
      <c r="D6080" s="51" t="s">
        <v>25</v>
      </c>
      <c r="E6080" s="10">
        <f t="shared" si="1"/>
        <v>0</v>
      </c>
      <c r="F6080" s="10">
        <f t="shared" si="2"/>
        <v>0</v>
      </c>
      <c r="G6080" s="10">
        <f t="shared" si="3"/>
        <v>1</v>
      </c>
      <c r="H6080" s="11" t="str">
        <f t="shared" si="31"/>
        <v>FEB</v>
      </c>
    </row>
    <row r="6081">
      <c r="A6081" s="7">
        <v>44243.0</v>
      </c>
      <c r="B6081" s="22" t="s">
        <v>83</v>
      </c>
      <c r="C6081" s="23" t="s">
        <v>18</v>
      </c>
      <c r="D6081" s="24" t="s">
        <v>25</v>
      </c>
      <c r="E6081" s="10">
        <f t="shared" si="1"/>
        <v>0</v>
      </c>
      <c r="F6081" s="10">
        <f t="shared" si="2"/>
        <v>0</v>
      </c>
      <c r="G6081" s="10">
        <f t="shared" si="3"/>
        <v>1</v>
      </c>
      <c r="H6081" s="11" t="str">
        <f t="shared" si="31"/>
        <v>FEB</v>
      </c>
    </row>
    <row r="6082">
      <c r="A6082" s="60">
        <v>44243.0</v>
      </c>
      <c r="B6082" s="65" t="s">
        <v>92</v>
      </c>
      <c r="C6082" s="52" t="s">
        <v>18</v>
      </c>
      <c r="D6082" s="28" t="s">
        <v>25</v>
      </c>
      <c r="E6082" s="10">
        <f t="shared" si="1"/>
        <v>0</v>
      </c>
      <c r="F6082" s="10">
        <f t="shared" si="2"/>
        <v>0</v>
      </c>
      <c r="G6082" s="10">
        <f t="shared" si="3"/>
        <v>1</v>
      </c>
      <c r="H6082" s="11" t="str">
        <f t="shared" si="31"/>
        <v>FEB</v>
      </c>
    </row>
    <row r="6083">
      <c r="A6083" s="60">
        <v>44243.0</v>
      </c>
      <c r="B6083" s="45" t="s">
        <v>86</v>
      </c>
      <c r="C6083" s="45" t="s">
        <v>18</v>
      </c>
      <c r="D6083" s="28" t="s">
        <v>25</v>
      </c>
      <c r="E6083" s="10">
        <f t="shared" si="1"/>
        <v>0</v>
      </c>
      <c r="F6083" s="10">
        <f t="shared" si="2"/>
        <v>0</v>
      </c>
      <c r="G6083" s="10">
        <f t="shared" si="3"/>
        <v>1</v>
      </c>
      <c r="H6083" s="11" t="str">
        <f t="shared" si="31"/>
        <v>FEB</v>
      </c>
    </row>
    <row r="6084">
      <c r="A6084" s="50">
        <v>44243.0</v>
      </c>
      <c r="B6084" s="22" t="s">
        <v>73</v>
      </c>
      <c r="C6084" s="23" t="s">
        <v>42</v>
      </c>
      <c r="D6084" s="51" t="s">
        <v>35</v>
      </c>
      <c r="E6084" s="10">
        <f t="shared" si="1"/>
        <v>0</v>
      </c>
      <c r="F6084" s="10">
        <f t="shared" si="2"/>
        <v>0</v>
      </c>
      <c r="G6084" s="10">
        <f t="shared" si="3"/>
        <v>0</v>
      </c>
      <c r="H6084" s="11" t="str">
        <f t="shared" si="31"/>
        <v>FEB</v>
      </c>
    </row>
    <row r="6085">
      <c r="A6085" s="7">
        <v>44244.0</v>
      </c>
      <c r="B6085" s="8" t="s">
        <v>34</v>
      </c>
      <c r="C6085" s="9" t="s">
        <v>18</v>
      </c>
      <c r="D6085" s="45" t="s">
        <v>19</v>
      </c>
      <c r="E6085" s="10">
        <f t="shared" si="1"/>
        <v>1</v>
      </c>
      <c r="F6085" s="10">
        <f t="shared" si="2"/>
        <v>0</v>
      </c>
      <c r="G6085" s="10">
        <f t="shared" si="3"/>
        <v>0</v>
      </c>
      <c r="H6085" s="11" t="str">
        <f t="shared" si="31"/>
        <v>FEB</v>
      </c>
    </row>
    <row r="6086">
      <c r="A6086" s="7">
        <v>44244.0</v>
      </c>
      <c r="B6086" s="8" t="s">
        <v>34</v>
      </c>
      <c r="C6086" s="9" t="s">
        <v>42</v>
      </c>
      <c r="D6086" s="45" t="s">
        <v>19</v>
      </c>
      <c r="E6086" s="10">
        <f t="shared" si="1"/>
        <v>0</v>
      </c>
      <c r="F6086" s="10">
        <f t="shared" si="2"/>
        <v>0</v>
      </c>
      <c r="G6086" s="10">
        <f t="shared" si="3"/>
        <v>0</v>
      </c>
      <c r="H6086" s="11" t="str">
        <f t="shared" si="31"/>
        <v>FEB</v>
      </c>
    </row>
    <row r="6087">
      <c r="A6087" s="7">
        <v>44244.0</v>
      </c>
      <c r="B6087" s="8" t="s">
        <v>37</v>
      </c>
      <c r="C6087" s="9" t="s">
        <v>18</v>
      </c>
      <c r="D6087" s="45" t="s">
        <v>19</v>
      </c>
      <c r="E6087" s="10">
        <f t="shared" si="1"/>
        <v>1</v>
      </c>
      <c r="F6087" s="10">
        <f t="shared" si="2"/>
        <v>0</v>
      </c>
      <c r="G6087" s="10">
        <f t="shared" si="3"/>
        <v>0</v>
      </c>
      <c r="H6087" s="11" t="str">
        <f t="shared" si="31"/>
        <v>FEB</v>
      </c>
    </row>
    <row r="6088">
      <c r="A6088" s="7">
        <v>44244.0</v>
      </c>
      <c r="B6088" s="8" t="s">
        <v>37</v>
      </c>
      <c r="C6088" s="9" t="s">
        <v>18</v>
      </c>
      <c r="D6088" s="8" t="s">
        <v>19</v>
      </c>
      <c r="E6088" s="10">
        <f t="shared" si="1"/>
        <v>1</v>
      </c>
      <c r="F6088" s="10">
        <f t="shared" si="2"/>
        <v>0</v>
      </c>
      <c r="G6088" s="10">
        <f t="shared" si="3"/>
        <v>0</v>
      </c>
      <c r="H6088" s="11" t="str">
        <f t="shared" si="31"/>
        <v>FEB</v>
      </c>
    </row>
    <row r="6089">
      <c r="A6089" s="71">
        <v>44244.0</v>
      </c>
      <c r="B6089" s="72" t="s">
        <v>30</v>
      </c>
      <c r="C6089" s="73" t="s">
        <v>18</v>
      </c>
      <c r="D6089" s="72" t="s">
        <v>19</v>
      </c>
      <c r="E6089" s="10">
        <f t="shared" si="1"/>
        <v>1</v>
      </c>
      <c r="F6089" s="10">
        <f t="shared" si="2"/>
        <v>0</v>
      </c>
      <c r="G6089" s="10">
        <f t="shared" si="3"/>
        <v>0</v>
      </c>
      <c r="H6089" s="11" t="str">
        <f t="shared" si="31"/>
        <v>FEB</v>
      </c>
    </row>
    <row r="6090">
      <c r="A6090" s="7">
        <v>44244.0</v>
      </c>
      <c r="B6090" s="8" t="s">
        <v>30</v>
      </c>
      <c r="C6090" s="9" t="s">
        <v>18</v>
      </c>
      <c r="D6090" s="8" t="s">
        <v>19</v>
      </c>
      <c r="E6090" s="10">
        <f t="shared" si="1"/>
        <v>1</v>
      </c>
      <c r="F6090" s="10">
        <f t="shared" si="2"/>
        <v>0</v>
      </c>
      <c r="G6090" s="10">
        <f t="shared" si="3"/>
        <v>0</v>
      </c>
      <c r="H6090" s="11" t="str">
        <f t="shared" si="31"/>
        <v>FEB</v>
      </c>
    </row>
    <row r="6091">
      <c r="A6091" s="7">
        <v>44244.0</v>
      </c>
      <c r="B6091" s="8" t="s">
        <v>30</v>
      </c>
      <c r="C6091" s="9" t="s">
        <v>18</v>
      </c>
      <c r="D6091" s="8" t="s">
        <v>19</v>
      </c>
      <c r="E6091" s="10">
        <f t="shared" si="1"/>
        <v>1</v>
      </c>
      <c r="F6091" s="10">
        <f t="shared" si="2"/>
        <v>0</v>
      </c>
      <c r="G6091" s="10">
        <f t="shared" si="3"/>
        <v>0</v>
      </c>
      <c r="H6091" s="11" t="str">
        <f t="shared" si="31"/>
        <v>FEB</v>
      </c>
    </row>
    <row r="6092">
      <c r="A6092" s="7">
        <v>44244.0</v>
      </c>
      <c r="B6092" s="8" t="s">
        <v>30</v>
      </c>
      <c r="C6092" s="9" t="s">
        <v>18</v>
      </c>
      <c r="D6092" s="8" t="s">
        <v>19</v>
      </c>
      <c r="E6092" s="10">
        <f t="shared" si="1"/>
        <v>1</v>
      </c>
      <c r="F6092" s="10">
        <f t="shared" si="2"/>
        <v>0</v>
      </c>
      <c r="G6092" s="10">
        <f t="shared" si="3"/>
        <v>0</v>
      </c>
      <c r="H6092" s="11" t="str">
        <f t="shared" si="31"/>
        <v>FEB</v>
      </c>
    </row>
    <row r="6093">
      <c r="A6093" s="7">
        <v>44244.0</v>
      </c>
      <c r="B6093" s="8" t="s">
        <v>30</v>
      </c>
      <c r="C6093" s="9" t="s">
        <v>18</v>
      </c>
      <c r="D6093" s="8" t="s">
        <v>19</v>
      </c>
      <c r="E6093" s="10">
        <f t="shared" si="1"/>
        <v>1</v>
      </c>
      <c r="F6093" s="10">
        <f t="shared" si="2"/>
        <v>0</v>
      </c>
      <c r="G6093" s="10">
        <f t="shared" si="3"/>
        <v>0</v>
      </c>
      <c r="H6093" s="11" t="str">
        <f t="shared" si="31"/>
        <v>FEB</v>
      </c>
    </row>
    <row r="6094">
      <c r="A6094" s="7">
        <v>44244.0</v>
      </c>
      <c r="B6094" s="8" t="s">
        <v>30</v>
      </c>
      <c r="C6094" s="9" t="s">
        <v>18</v>
      </c>
      <c r="D6094" s="8" t="s">
        <v>19</v>
      </c>
      <c r="E6094" s="10">
        <f t="shared" si="1"/>
        <v>1</v>
      </c>
      <c r="F6094" s="10">
        <f t="shared" si="2"/>
        <v>0</v>
      </c>
      <c r="G6094" s="10">
        <f t="shared" si="3"/>
        <v>0</v>
      </c>
      <c r="H6094" s="11" t="str">
        <f t="shared" si="31"/>
        <v>FEB</v>
      </c>
    </row>
    <row r="6095">
      <c r="A6095" s="7">
        <v>44244.0</v>
      </c>
      <c r="B6095" s="8" t="s">
        <v>30</v>
      </c>
      <c r="C6095" s="9" t="s">
        <v>18</v>
      </c>
      <c r="D6095" s="8" t="s">
        <v>19</v>
      </c>
      <c r="E6095" s="10">
        <f t="shared" si="1"/>
        <v>1</v>
      </c>
      <c r="F6095" s="10">
        <f t="shared" si="2"/>
        <v>0</v>
      </c>
      <c r="G6095" s="10">
        <f t="shared" si="3"/>
        <v>0</v>
      </c>
      <c r="H6095" s="11" t="str">
        <f t="shared" si="31"/>
        <v>FEB</v>
      </c>
    </row>
    <row r="6096">
      <c r="A6096" s="7">
        <v>44244.0</v>
      </c>
      <c r="B6096" s="8" t="s">
        <v>30</v>
      </c>
      <c r="C6096" s="9" t="s">
        <v>18</v>
      </c>
      <c r="D6096" s="8" t="s">
        <v>19</v>
      </c>
      <c r="E6096" s="10">
        <f t="shared" si="1"/>
        <v>1</v>
      </c>
      <c r="F6096" s="10">
        <f t="shared" si="2"/>
        <v>0</v>
      </c>
      <c r="G6096" s="10">
        <f t="shared" si="3"/>
        <v>0</v>
      </c>
      <c r="H6096" s="11" t="str">
        <f t="shared" si="31"/>
        <v>FEB</v>
      </c>
    </row>
    <row r="6097">
      <c r="A6097" s="7">
        <v>44244.0</v>
      </c>
      <c r="B6097" s="8" t="s">
        <v>34</v>
      </c>
      <c r="C6097" s="9" t="s">
        <v>18</v>
      </c>
      <c r="D6097" s="45" t="s">
        <v>25</v>
      </c>
      <c r="E6097" s="10">
        <f t="shared" si="1"/>
        <v>0</v>
      </c>
      <c r="F6097" s="10">
        <f t="shared" si="2"/>
        <v>0</v>
      </c>
      <c r="G6097" s="10">
        <f t="shared" si="3"/>
        <v>1</v>
      </c>
      <c r="H6097" s="11" t="str">
        <f t="shared" si="31"/>
        <v>FEB</v>
      </c>
    </row>
    <row r="6098">
      <c r="A6098" s="7">
        <v>44244.0</v>
      </c>
      <c r="B6098" s="8" t="s">
        <v>37</v>
      </c>
      <c r="C6098" s="9" t="s">
        <v>18</v>
      </c>
      <c r="D6098" s="43" t="s">
        <v>35</v>
      </c>
      <c r="E6098" s="10">
        <f t="shared" si="1"/>
        <v>0</v>
      </c>
      <c r="F6098" s="10">
        <f t="shared" si="2"/>
        <v>1</v>
      </c>
      <c r="G6098" s="10">
        <f t="shared" si="3"/>
        <v>0</v>
      </c>
      <c r="H6098" s="11" t="str">
        <f t="shared" si="31"/>
        <v>FEB</v>
      </c>
    </row>
    <row r="6099">
      <c r="A6099" s="7">
        <v>44244.0</v>
      </c>
      <c r="B6099" s="8" t="s">
        <v>90</v>
      </c>
      <c r="C6099" s="40" t="s">
        <v>18</v>
      </c>
      <c r="D6099" s="9" t="s">
        <v>19</v>
      </c>
      <c r="E6099" s="10">
        <f t="shared" si="1"/>
        <v>1</v>
      </c>
      <c r="F6099" s="10">
        <f t="shared" si="2"/>
        <v>0</v>
      </c>
      <c r="G6099" s="10">
        <f t="shared" si="3"/>
        <v>0</v>
      </c>
      <c r="H6099" s="11" t="str">
        <f t="shared" si="31"/>
        <v>FEB</v>
      </c>
    </row>
    <row r="6100">
      <c r="A6100" s="7">
        <v>44244.0</v>
      </c>
      <c r="B6100" s="8" t="s">
        <v>30</v>
      </c>
      <c r="C6100" s="9" t="s">
        <v>18</v>
      </c>
      <c r="D6100" s="44" t="s">
        <v>19</v>
      </c>
      <c r="E6100" s="10">
        <f t="shared" si="1"/>
        <v>1</v>
      </c>
      <c r="F6100" s="10">
        <f t="shared" si="2"/>
        <v>0</v>
      </c>
      <c r="G6100" s="10">
        <f t="shared" si="3"/>
        <v>0</v>
      </c>
      <c r="H6100" s="11" t="str">
        <f t="shared" si="31"/>
        <v>FEB</v>
      </c>
    </row>
    <row r="6101">
      <c r="A6101" s="7">
        <v>44244.0</v>
      </c>
      <c r="B6101" s="8" t="s">
        <v>30</v>
      </c>
      <c r="C6101" s="9" t="s">
        <v>18</v>
      </c>
      <c r="D6101" s="44" t="s">
        <v>19</v>
      </c>
      <c r="E6101" s="10">
        <f t="shared" si="1"/>
        <v>1</v>
      </c>
      <c r="F6101" s="10">
        <f t="shared" si="2"/>
        <v>0</v>
      </c>
      <c r="G6101" s="10">
        <f t="shared" si="3"/>
        <v>0</v>
      </c>
      <c r="H6101" s="11" t="str">
        <f t="shared" si="31"/>
        <v>FEB</v>
      </c>
    </row>
    <row r="6102">
      <c r="A6102" s="50">
        <v>44244.0</v>
      </c>
      <c r="B6102" s="8" t="s">
        <v>30</v>
      </c>
      <c r="C6102" s="9" t="s">
        <v>18</v>
      </c>
      <c r="D6102" s="28" t="s">
        <v>19</v>
      </c>
      <c r="E6102" s="10">
        <f t="shared" si="1"/>
        <v>1</v>
      </c>
      <c r="F6102" s="10">
        <f t="shared" si="2"/>
        <v>0</v>
      </c>
      <c r="G6102" s="10">
        <f t="shared" si="3"/>
        <v>0</v>
      </c>
      <c r="H6102" s="11" t="str">
        <f t="shared" si="31"/>
        <v>FEB</v>
      </c>
    </row>
    <row r="6103">
      <c r="A6103" s="17">
        <v>44244.0</v>
      </c>
      <c r="B6103" s="25" t="s">
        <v>99</v>
      </c>
      <c r="C6103" s="62" t="s">
        <v>18</v>
      </c>
      <c r="D6103" s="81" t="s">
        <v>66</v>
      </c>
      <c r="E6103" s="10">
        <f t="shared" si="1"/>
        <v>0</v>
      </c>
      <c r="F6103" s="10">
        <f t="shared" si="2"/>
        <v>0</v>
      </c>
      <c r="G6103" s="10">
        <f t="shared" si="3"/>
        <v>0</v>
      </c>
      <c r="H6103" s="11" t="str">
        <f t="shared" si="31"/>
        <v>FEB</v>
      </c>
    </row>
    <row r="6104">
      <c r="A6104" s="17">
        <v>44244.0</v>
      </c>
      <c r="B6104" s="25" t="s">
        <v>99</v>
      </c>
      <c r="C6104" s="62" t="s">
        <v>18</v>
      </c>
      <c r="D6104" s="81" t="s">
        <v>66</v>
      </c>
      <c r="E6104" s="10">
        <f t="shared" si="1"/>
        <v>0</v>
      </c>
      <c r="F6104" s="10">
        <f t="shared" si="2"/>
        <v>0</v>
      </c>
      <c r="G6104" s="10">
        <f t="shared" si="3"/>
        <v>0</v>
      </c>
      <c r="H6104" s="11" t="str">
        <f t="shared" si="31"/>
        <v>FEB</v>
      </c>
    </row>
    <row r="6105">
      <c r="A6105" s="17">
        <v>44244.0</v>
      </c>
      <c r="B6105" s="25" t="s">
        <v>80</v>
      </c>
      <c r="C6105" s="62" t="s">
        <v>18</v>
      </c>
      <c r="D6105" s="81" t="s">
        <v>19</v>
      </c>
      <c r="E6105" s="10">
        <f t="shared" si="1"/>
        <v>1</v>
      </c>
      <c r="F6105" s="10">
        <f t="shared" si="2"/>
        <v>0</v>
      </c>
      <c r="G6105" s="10">
        <f t="shared" si="3"/>
        <v>0</v>
      </c>
      <c r="H6105" s="11" t="str">
        <f t="shared" si="31"/>
        <v>FEB</v>
      </c>
    </row>
    <row r="6106">
      <c r="A6106" s="17">
        <v>44244.0</v>
      </c>
      <c r="B6106" s="25" t="s">
        <v>80</v>
      </c>
      <c r="C6106" s="62" t="s">
        <v>42</v>
      </c>
      <c r="D6106" s="81" t="s">
        <v>25</v>
      </c>
      <c r="E6106" s="10">
        <f t="shared" si="1"/>
        <v>0</v>
      </c>
      <c r="F6106" s="10">
        <f t="shared" si="2"/>
        <v>0</v>
      </c>
      <c r="G6106" s="10">
        <f t="shared" si="3"/>
        <v>0</v>
      </c>
      <c r="H6106" s="11" t="str">
        <f t="shared" si="31"/>
        <v>FEB</v>
      </c>
    </row>
    <row r="6107">
      <c r="A6107" s="7">
        <v>44244.0</v>
      </c>
      <c r="B6107" s="8" t="s">
        <v>34</v>
      </c>
      <c r="C6107" s="9" t="s">
        <v>18</v>
      </c>
      <c r="D6107" s="28" t="s">
        <v>19</v>
      </c>
      <c r="E6107" s="10">
        <f t="shared" si="1"/>
        <v>1</v>
      </c>
      <c r="F6107" s="10">
        <f t="shared" si="2"/>
        <v>0</v>
      </c>
      <c r="G6107" s="10">
        <f t="shared" si="3"/>
        <v>0</v>
      </c>
      <c r="H6107" s="11" t="str">
        <f t="shared" si="31"/>
        <v>FEB</v>
      </c>
    </row>
    <row r="6108">
      <c r="A6108" s="7">
        <v>44244.0</v>
      </c>
      <c r="B6108" s="8" t="s">
        <v>34</v>
      </c>
      <c r="C6108" s="27" t="s">
        <v>18</v>
      </c>
      <c r="D6108" s="28" t="s">
        <v>19</v>
      </c>
      <c r="E6108" s="10">
        <f t="shared" si="1"/>
        <v>1</v>
      </c>
      <c r="F6108" s="10">
        <f t="shared" si="2"/>
        <v>0</v>
      </c>
      <c r="G6108" s="10">
        <f t="shared" si="3"/>
        <v>0</v>
      </c>
      <c r="H6108" s="11" t="str">
        <f t="shared" si="31"/>
        <v>FEB</v>
      </c>
    </row>
    <row r="6109">
      <c r="A6109" s="7">
        <v>44244.0</v>
      </c>
      <c r="B6109" s="8" t="s">
        <v>34</v>
      </c>
      <c r="C6109" s="27" t="s">
        <v>18</v>
      </c>
      <c r="D6109" s="28" t="s">
        <v>19</v>
      </c>
      <c r="E6109" s="10">
        <f t="shared" si="1"/>
        <v>1</v>
      </c>
      <c r="F6109" s="10">
        <f t="shared" si="2"/>
        <v>0</v>
      </c>
      <c r="G6109" s="10">
        <f t="shared" si="3"/>
        <v>0</v>
      </c>
      <c r="H6109" s="11" t="str">
        <f t="shared" si="31"/>
        <v>FEB</v>
      </c>
    </row>
    <row r="6110">
      <c r="A6110" s="7">
        <v>44244.0</v>
      </c>
      <c r="B6110" s="9" t="s">
        <v>37</v>
      </c>
      <c r="C6110" s="27" t="s">
        <v>18</v>
      </c>
      <c r="D6110" s="28" t="s">
        <v>19</v>
      </c>
      <c r="E6110" s="10">
        <f t="shared" si="1"/>
        <v>1</v>
      </c>
      <c r="F6110" s="10">
        <f t="shared" si="2"/>
        <v>0</v>
      </c>
      <c r="G6110" s="10">
        <f t="shared" si="3"/>
        <v>0</v>
      </c>
      <c r="H6110" s="11" t="str">
        <f t="shared" si="31"/>
        <v>FEB</v>
      </c>
    </row>
    <row r="6111">
      <c r="A6111" s="7">
        <v>44244.0</v>
      </c>
      <c r="B6111" s="9" t="s">
        <v>37</v>
      </c>
      <c r="C6111" s="27" t="s">
        <v>18</v>
      </c>
      <c r="D6111" s="28" t="s">
        <v>19</v>
      </c>
      <c r="E6111" s="10">
        <f t="shared" si="1"/>
        <v>1</v>
      </c>
      <c r="F6111" s="10">
        <f t="shared" si="2"/>
        <v>0</v>
      </c>
      <c r="G6111" s="10">
        <f t="shared" si="3"/>
        <v>0</v>
      </c>
      <c r="H6111" s="11" t="str">
        <f t="shared" si="31"/>
        <v>FEB</v>
      </c>
    </row>
    <row r="6112">
      <c r="A6112" s="7">
        <v>44244.0</v>
      </c>
      <c r="B6112" s="43" t="s">
        <v>30</v>
      </c>
      <c r="C6112" s="43" t="s">
        <v>18</v>
      </c>
      <c r="D6112" s="28" t="s">
        <v>19</v>
      </c>
      <c r="E6112" s="10">
        <f t="shared" si="1"/>
        <v>1</v>
      </c>
      <c r="F6112" s="10">
        <f t="shared" si="2"/>
        <v>0</v>
      </c>
      <c r="G6112" s="10">
        <f t="shared" si="3"/>
        <v>0</v>
      </c>
      <c r="H6112" s="11" t="str">
        <f t="shared" si="31"/>
        <v>FEB</v>
      </c>
    </row>
    <row r="6113">
      <c r="A6113" s="7">
        <v>44244.0</v>
      </c>
      <c r="B6113" s="43" t="s">
        <v>30</v>
      </c>
      <c r="C6113" s="43" t="s">
        <v>18</v>
      </c>
      <c r="D6113" s="28" t="s">
        <v>19</v>
      </c>
      <c r="E6113" s="10">
        <f t="shared" si="1"/>
        <v>1</v>
      </c>
      <c r="F6113" s="10">
        <f t="shared" si="2"/>
        <v>0</v>
      </c>
      <c r="G6113" s="10">
        <f t="shared" si="3"/>
        <v>0</v>
      </c>
      <c r="H6113" s="11" t="str">
        <f t="shared" si="31"/>
        <v>FEB</v>
      </c>
    </row>
    <row r="6114">
      <c r="A6114" s="7">
        <v>44244.0</v>
      </c>
      <c r="B6114" s="43" t="s">
        <v>30</v>
      </c>
      <c r="C6114" s="43" t="s">
        <v>18</v>
      </c>
      <c r="D6114" s="28" t="s">
        <v>19</v>
      </c>
      <c r="E6114" s="10">
        <f t="shared" si="1"/>
        <v>1</v>
      </c>
      <c r="F6114" s="10">
        <f t="shared" si="2"/>
        <v>0</v>
      </c>
      <c r="G6114" s="10">
        <f t="shared" si="3"/>
        <v>0</v>
      </c>
      <c r="H6114" s="11" t="str">
        <f t="shared" si="31"/>
        <v>FEB</v>
      </c>
    </row>
    <row r="6115">
      <c r="A6115" s="7">
        <v>44244.0</v>
      </c>
      <c r="B6115" s="43" t="s">
        <v>30</v>
      </c>
      <c r="C6115" s="43" t="s">
        <v>18</v>
      </c>
      <c r="D6115" s="28" t="s">
        <v>19</v>
      </c>
      <c r="E6115" s="10">
        <f t="shared" si="1"/>
        <v>1</v>
      </c>
      <c r="F6115" s="10">
        <f t="shared" si="2"/>
        <v>0</v>
      </c>
      <c r="G6115" s="10">
        <f t="shared" si="3"/>
        <v>0</v>
      </c>
      <c r="H6115" s="11" t="str">
        <f t="shared" si="31"/>
        <v>FEB</v>
      </c>
    </row>
    <row r="6116">
      <c r="A6116" s="7">
        <v>44244.0</v>
      </c>
      <c r="B6116" s="9" t="s">
        <v>71</v>
      </c>
      <c r="C6116" s="9" t="s">
        <v>42</v>
      </c>
      <c r="D6116" s="28" t="s">
        <v>19</v>
      </c>
      <c r="E6116" s="10">
        <f t="shared" si="1"/>
        <v>0</v>
      </c>
      <c r="F6116" s="10">
        <f t="shared" si="2"/>
        <v>0</v>
      </c>
      <c r="G6116" s="10">
        <f t="shared" si="3"/>
        <v>0</v>
      </c>
      <c r="H6116" s="11" t="str">
        <f t="shared" si="31"/>
        <v>FEB</v>
      </c>
    </row>
    <row r="6117">
      <c r="A6117" s="7">
        <v>44244.0</v>
      </c>
      <c r="B6117" s="22" t="s">
        <v>99</v>
      </c>
      <c r="C6117" s="23" t="s">
        <v>18</v>
      </c>
      <c r="D6117" s="24" t="s">
        <v>19</v>
      </c>
      <c r="E6117" s="10">
        <f t="shared" si="1"/>
        <v>1</v>
      </c>
      <c r="F6117" s="10">
        <f t="shared" si="2"/>
        <v>0</v>
      </c>
      <c r="G6117" s="10">
        <f t="shared" si="3"/>
        <v>0</v>
      </c>
      <c r="H6117" s="11" t="str">
        <f t="shared" si="31"/>
        <v>FEB</v>
      </c>
    </row>
    <row r="6118">
      <c r="A6118" s="7">
        <v>44244.0</v>
      </c>
      <c r="B6118" s="22" t="s">
        <v>99</v>
      </c>
      <c r="C6118" s="23" t="s">
        <v>18</v>
      </c>
      <c r="D6118" s="24" t="s">
        <v>19</v>
      </c>
      <c r="E6118" s="10">
        <f t="shared" si="1"/>
        <v>1</v>
      </c>
      <c r="F6118" s="10">
        <f t="shared" si="2"/>
        <v>0</v>
      </c>
      <c r="G6118" s="10">
        <f t="shared" si="3"/>
        <v>0</v>
      </c>
      <c r="H6118" s="11" t="str">
        <f t="shared" si="31"/>
        <v>FEB</v>
      </c>
    </row>
    <row r="6119">
      <c r="A6119" s="50">
        <v>44244.0</v>
      </c>
      <c r="B6119" s="22" t="s">
        <v>40</v>
      </c>
      <c r="C6119" s="23" t="s">
        <v>18</v>
      </c>
      <c r="D6119" s="51" t="s">
        <v>19</v>
      </c>
      <c r="E6119" s="10">
        <f t="shared" si="1"/>
        <v>1</v>
      </c>
      <c r="F6119" s="10">
        <f t="shared" si="2"/>
        <v>0</v>
      </c>
      <c r="G6119" s="10">
        <f t="shared" si="3"/>
        <v>0</v>
      </c>
      <c r="H6119" s="11" t="str">
        <f t="shared" si="31"/>
        <v>FEB</v>
      </c>
    </row>
    <row r="6120">
      <c r="A6120" s="50">
        <v>44244.0</v>
      </c>
      <c r="B6120" s="22" t="s">
        <v>40</v>
      </c>
      <c r="C6120" s="23" t="s">
        <v>18</v>
      </c>
      <c r="D6120" s="51" t="s">
        <v>19</v>
      </c>
      <c r="E6120" s="10">
        <f t="shared" si="1"/>
        <v>1</v>
      </c>
      <c r="F6120" s="10">
        <f t="shared" si="2"/>
        <v>0</v>
      </c>
      <c r="G6120" s="10">
        <f t="shared" si="3"/>
        <v>0</v>
      </c>
      <c r="H6120" s="11" t="str">
        <f t="shared" si="31"/>
        <v>FEB</v>
      </c>
    </row>
    <row r="6121">
      <c r="A6121" s="7">
        <v>44244.0</v>
      </c>
      <c r="B6121" s="43" t="s">
        <v>30</v>
      </c>
      <c r="C6121" s="43" t="s">
        <v>18</v>
      </c>
      <c r="D6121" s="28" t="s">
        <v>19</v>
      </c>
      <c r="E6121" s="10">
        <f t="shared" si="1"/>
        <v>1</v>
      </c>
      <c r="F6121" s="10">
        <f t="shared" si="2"/>
        <v>0</v>
      </c>
      <c r="G6121" s="10">
        <f t="shared" si="3"/>
        <v>0</v>
      </c>
      <c r="H6121" s="11" t="str">
        <f t="shared" si="31"/>
        <v>FEB</v>
      </c>
    </row>
    <row r="6122">
      <c r="A6122" s="53">
        <v>44244.0</v>
      </c>
      <c r="B6122" s="54" t="s">
        <v>30</v>
      </c>
      <c r="C6122" s="55" t="s">
        <v>18</v>
      </c>
      <c r="D6122" s="55" t="s">
        <v>19</v>
      </c>
      <c r="E6122" s="10">
        <f t="shared" si="1"/>
        <v>1</v>
      </c>
      <c r="F6122" s="10">
        <f t="shared" si="2"/>
        <v>0</v>
      </c>
      <c r="G6122" s="10">
        <f t="shared" si="3"/>
        <v>0</v>
      </c>
      <c r="H6122" s="11" t="str">
        <f t="shared" si="31"/>
        <v>FEB</v>
      </c>
    </row>
    <row r="6123">
      <c r="A6123" s="7">
        <v>44244.0</v>
      </c>
      <c r="B6123" s="27" t="s">
        <v>30</v>
      </c>
      <c r="C6123" s="52" t="s">
        <v>18</v>
      </c>
      <c r="D6123" s="28" t="s">
        <v>19</v>
      </c>
      <c r="E6123" s="10">
        <f t="shared" si="1"/>
        <v>1</v>
      </c>
      <c r="F6123" s="10">
        <f t="shared" si="2"/>
        <v>0</v>
      </c>
      <c r="G6123" s="10">
        <f t="shared" si="3"/>
        <v>0</v>
      </c>
      <c r="H6123" s="11" t="str">
        <f t="shared" si="31"/>
        <v>FEB</v>
      </c>
    </row>
    <row r="6124">
      <c r="A6124" s="7">
        <v>44244.0</v>
      </c>
      <c r="B6124" s="9" t="s">
        <v>30</v>
      </c>
      <c r="C6124" s="52" t="s">
        <v>18</v>
      </c>
      <c r="D6124" s="66" t="s">
        <v>19</v>
      </c>
      <c r="E6124" s="10">
        <f t="shared" si="1"/>
        <v>1</v>
      </c>
      <c r="F6124" s="10">
        <f t="shared" si="2"/>
        <v>0</v>
      </c>
      <c r="G6124" s="10">
        <f t="shared" si="3"/>
        <v>0</v>
      </c>
      <c r="H6124" s="11" t="str">
        <f t="shared" si="31"/>
        <v>FEB</v>
      </c>
    </row>
    <row r="6125">
      <c r="A6125" s="7">
        <v>44244.0</v>
      </c>
      <c r="B6125" s="9" t="s">
        <v>30</v>
      </c>
      <c r="C6125" s="52" t="s">
        <v>18</v>
      </c>
      <c r="D6125" s="66" t="s">
        <v>19</v>
      </c>
      <c r="E6125" s="10">
        <f t="shared" si="1"/>
        <v>1</v>
      </c>
      <c r="F6125" s="10">
        <f t="shared" si="2"/>
        <v>0</v>
      </c>
      <c r="G6125" s="10">
        <f t="shared" si="3"/>
        <v>0</v>
      </c>
      <c r="H6125" s="11" t="str">
        <f t="shared" si="31"/>
        <v>FEB</v>
      </c>
    </row>
    <row r="6126">
      <c r="A6126" s="7">
        <v>44244.0</v>
      </c>
      <c r="B6126" s="22" t="s">
        <v>99</v>
      </c>
      <c r="C6126" s="23" t="s">
        <v>42</v>
      </c>
      <c r="D6126" s="24" t="s">
        <v>19</v>
      </c>
      <c r="E6126" s="10">
        <f t="shared" si="1"/>
        <v>0</v>
      </c>
      <c r="F6126" s="10">
        <f t="shared" si="2"/>
        <v>0</v>
      </c>
      <c r="G6126" s="10">
        <f t="shared" si="3"/>
        <v>0</v>
      </c>
      <c r="H6126" s="11" t="str">
        <f t="shared" si="31"/>
        <v>FEB</v>
      </c>
    </row>
    <row r="6127">
      <c r="A6127" s="50">
        <v>44244.0</v>
      </c>
      <c r="B6127" s="22" t="s">
        <v>40</v>
      </c>
      <c r="C6127" s="23" t="s">
        <v>42</v>
      </c>
      <c r="D6127" s="51" t="s">
        <v>19</v>
      </c>
      <c r="E6127" s="10">
        <f t="shared" si="1"/>
        <v>0</v>
      </c>
      <c r="F6127" s="10">
        <f t="shared" si="2"/>
        <v>0</v>
      </c>
      <c r="G6127" s="10">
        <f t="shared" si="3"/>
        <v>0</v>
      </c>
      <c r="H6127" s="11" t="str">
        <f t="shared" si="31"/>
        <v>FEB</v>
      </c>
    </row>
    <row r="6128">
      <c r="A6128" s="50">
        <v>44244.0</v>
      </c>
      <c r="B6128" s="22" t="s">
        <v>40</v>
      </c>
      <c r="C6128" s="23" t="s">
        <v>42</v>
      </c>
      <c r="D6128" s="51" t="s">
        <v>19</v>
      </c>
      <c r="E6128" s="10">
        <f t="shared" si="1"/>
        <v>0</v>
      </c>
      <c r="F6128" s="10">
        <f t="shared" si="2"/>
        <v>0</v>
      </c>
      <c r="G6128" s="10">
        <f t="shared" si="3"/>
        <v>0</v>
      </c>
      <c r="H6128" s="11" t="str">
        <f t="shared" si="31"/>
        <v>FEB</v>
      </c>
    </row>
    <row r="6129">
      <c r="A6129" s="50">
        <v>44244.0</v>
      </c>
      <c r="B6129" s="22" t="s">
        <v>40</v>
      </c>
      <c r="C6129" s="23" t="s">
        <v>42</v>
      </c>
      <c r="D6129" s="51" t="s">
        <v>19</v>
      </c>
      <c r="E6129" s="10">
        <f t="shared" si="1"/>
        <v>0</v>
      </c>
      <c r="F6129" s="10">
        <f t="shared" si="2"/>
        <v>0</v>
      </c>
      <c r="G6129" s="10">
        <f t="shared" si="3"/>
        <v>0</v>
      </c>
      <c r="H6129" s="11" t="str">
        <f t="shared" si="31"/>
        <v>FEB</v>
      </c>
    </row>
    <row r="6130">
      <c r="A6130" s="53">
        <v>44244.0</v>
      </c>
      <c r="B6130" s="54" t="s">
        <v>92</v>
      </c>
      <c r="C6130" s="55" t="s">
        <v>42</v>
      </c>
      <c r="D6130" s="55" t="s">
        <v>19</v>
      </c>
      <c r="E6130" s="10">
        <f t="shared" si="1"/>
        <v>0</v>
      </c>
      <c r="F6130" s="10">
        <f t="shared" si="2"/>
        <v>0</v>
      </c>
      <c r="G6130" s="10">
        <f t="shared" si="3"/>
        <v>0</v>
      </c>
      <c r="H6130" s="11" t="str">
        <f t="shared" si="31"/>
        <v>FEB</v>
      </c>
    </row>
    <row r="6131">
      <c r="A6131" s="53">
        <v>44244.0</v>
      </c>
      <c r="B6131" s="54" t="s">
        <v>92</v>
      </c>
      <c r="C6131" s="55" t="s">
        <v>42</v>
      </c>
      <c r="D6131" s="55" t="s">
        <v>19</v>
      </c>
      <c r="E6131" s="10">
        <f t="shared" si="1"/>
        <v>0</v>
      </c>
      <c r="F6131" s="10">
        <f t="shared" si="2"/>
        <v>0</v>
      </c>
      <c r="G6131" s="10">
        <f t="shared" si="3"/>
        <v>0</v>
      </c>
      <c r="H6131" s="11" t="str">
        <f t="shared" si="31"/>
        <v>FEB</v>
      </c>
    </row>
    <row r="6132">
      <c r="A6132" s="53">
        <v>44244.0</v>
      </c>
      <c r="B6132" s="54" t="s">
        <v>92</v>
      </c>
      <c r="C6132" s="55" t="s">
        <v>42</v>
      </c>
      <c r="D6132" s="55" t="s">
        <v>19</v>
      </c>
      <c r="E6132" s="10">
        <f t="shared" si="1"/>
        <v>0</v>
      </c>
      <c r="F6132" s="10">
        <f t="shared" si="2"/>
        <v>0</v>
      </c>
      <c r="G6132" s="10">
        <f t="shared" si="3"/>
        <v>0</v>
      </c>
      <c r="H6132" s="11" t="str">
        <f t="shared" si="31"/>
        <v>FEB</v>
      </c>
    </row>
    <row r="6133">
      <c r="A6133" s="53">
        <v>44244.0</v>
      </c>
      <c r="B6133" s="54" t="s">
        <v>92</v>
      </c>
      <c r="C6133" s="55" t="s">
        <v>42</v>
      </c>
      <c r="D6133" s="55" t="s">
        <v>19</v>
      </c>
      <c r="E6133" s="10">
        <f t="shared" si="1"/>
        <v>0</v>
      </c>
      <c r="F6133" s="10">
        <f t="shared" si="2"/>
        <v>0</v>
      </c>
      <c r="G6133" s="10">
        <f t="shared" si="3"/>
        <v>0</v>
      </c>
      <c r="H6133" s="11" t="str">
        <f t="shared" si="31"/>
        <v>FEB</v>
      </c>
    </row>
    <row r="6134">
      <c r="A6134" s="7">
        <v>44244.0</v>
      </c>
      <c r="B6134" s="8" t="s">
        <v>34</v>
      </c>
      <c r="C6134" s="27" t="s">
        <v>18</v>
      </c>
      <c r="D6134" s="28" t="s">
        <v>25</v>
      </c>
      <c r="E6134" s="10">
        <f t="shared" si="1"/>
        <v>0</v>
      </c>
      <c r="F6134" s="10">
        <f t="shared" si="2"/>
        <v>0</v>
      </c>
      <c r="G6134" s="10">
        <f t="shared" si="3"/>
        <v>1</v>
      </c>
      <c r="H6134" s="11" t="str">
        <f t="shared" si="31"/>
        <v>FEB</v>
      </c>
    </row>
    <row r="6135">
      <c r="A6135" s="7">
        <v>44244.0</v>
      </c>
      <c r="B6135" s="9" t="s">
        <v>37</v>
      </c>
      <c r="C6135" s="27" t="s">
        <v>18</v>
      </c>
      <c r="D6135" s="28" t="s">
        <v>25</v>
      </c>
      <c r="E6135" s="10">
        <f t="shared" si="1"/>
        <v>0</v>
      </c>
      <c r="F6135" s="10">
        <f t="shared" si="2"/>
        <v>0</v>
      </c>
      <c r="G6135" s="10">
        <f t="shared" si="3"/>
        <v>1</v>
      </c>
      <c r="H6135" s="11" t="str">
        <f t="shared" si="31"/>
        <v>FEB</v>
      </c>
    </row>
    <row r="6136">
      <c r="A6136" s="7">
        <v>44244.0</v>
      </c>
      <c r="B6136" s="9" t="s">
        <v>37</v>
      </c>
      <c r="C6136" s="27" t="s">
        <v>18</v>
      </c>
      <c r="D6136" s="28" t="s">
        <v>25</v>
      </c>
      <c r="E6136" s="10">
        <f t="shared" si="1"/>
        <v>0</v>
      </c>
      <c r="F6136" s="10">
        <f t="shared" si="2"/>
        <v>0</v>
      </c>
      <c r="G6136" s="10">
        <f t="shared" si="3"/>
        <v>1</v>
      </c>
      <c r="H6136" s="11" t="str">
        <f t="shared" si="31"/>
        <v>FEB</v>
      </c>
    </row>
    <row r="6137">
      <c r="A6137" s="7">
        <v>44244.0</v>
      </c>
      <c r="B6137" s="43" t="s">
        <v>30</v>
      </c>
      <c r="C6137" s="43" t="s">
        <v>18</v>
      </c>
      <c r="D6137" s="28" t="s">
        <v>25</v>
      </c>
      <c r="E6137" s="10">
        <f t="shared" si="1"/>
        <v>0</v>
      </c>
      <c r="F6137" s="10">
        <f t="shared" si="2"/>
        <v>0</v>
      </c>
      <c r="G6137" s="10">
        <f t="shared" si="3"/>
        <v>1</v>
      </c>
      <c r="H6137" s="11" t="str">
        <f t="shared" si="31"/>
        <v>FEB</v>
      </c>
    </row>
    <row r="6138">
      <c r="A6138" s="7">
        <v>44244.0</v>
      </c>
      <c r="B6138" s="9" t="s">
        <v>30</v>
      </c>
      <c r="C6138" s="52" t="s">
        <v>18</v>
      </c>
      <c r="D6138" s="28" t="s">
        <v>25</v>
      </c>
      <c r="E6138" s="10">
        <f t="shared" si="1"/>
        <v>0</v>
      </c>
      <c r="F6138" s="10">
        <f t="shared" si="2"/>
        <v>0</v>
      </c>
      <c r="G6138" s="10">
        <f t="shared" si="3"/>
        <v>1</v>
      </c>
      <c r="H6138" s="11" t="str">
        <f t="shared" si="31"/>
        <v>FEB</v>
      </c>
    </row>
    <row r="6139">
      <c r="A6139" s="7">
        <v>44244.0</v>
      </c>
      <c r="B6139" s="22" t="s">
        <v>99</v>
      </c>
      <c r="C6139" s="23" t="s">
        <v>42</v>
      </c>
      <c r="D6139" s="24" t="s">
        <v>25</v>
      </c>
      <c r="E6139" s="10">
        <f t="shared" si="1"/>
        <v>0</v>
      </c>
      <c r="F6139" s="10">
        <f t="shared" si="2"/>
        <v>0</v>
      </c>
      <c r="G6139" s="10">
        <f t="shared" si="3"/>
        <v>0</v>
      </c>
      <c r="H6139" s="11" t="str">
        <f t="shared" si="31"/>
        <v>FEB</v>
      </c>
    </row>
    <row r="6140">
      <c r="A6140" s="7">
        <v>44244.0</v>
      </c>
      <c r="B6140" s="22" t="s">
        <v>99</v>
      </c>
      <c r="C6140" s="23" t="s">
        <v>42</v>
      </c>
      <c r="D6140" s="24" t="s">
        <v>25</v>
      </c>
      <c r="E6140" s="10">
        <f t="shared" si="1"/>
        <v>0</v>
      </c>
      <c r="F6140" s="10">
        <f t="shared" si="2"/>
        <v>0</v>
      </c>
      <c r="G6140" s="10">
        <f t="shared" si="3"/>
        <v>0</v>
      </c>
      <c r="H6140" s="11" t="str">
        <f t="shared" si="31"/>
        <v>FEB</v>
      </c>
    </row>
    <row r="6141">
      <c r="A6141" s="7">
        <v>44244.0</v>
      </c>
      <c r="B6141" s="22" t="s">
        <v>99</v>
      </c>
      <c r="C6141" s="23" t="s">
        <v>42</v>
      </c>
      <c r="D6141" s="24" t="s">
        <v>25</v>
      </c>
      <c r="E6141" s="10">
        <f t="shared" si="1"/>
        <v>0</v>
      </c>
      <c r="F6141" s="10">
        <f t="shared" si="2"/>
        <v>0</v>
      </c>
      <c r="G6141" s="10">
        <f t="shared" si="3"/>
        <v>0</v>
      </c>
      <c r="H6141" s="11" t="str">
        <f t="shared" si="31"/>
        <v>FEB</v>
      </c>
    </row>
    <row r="6142">
      <c r="A6142" s="7">
        <v>44244.0</v>
      </c>
      <c r="B6142" s="22" t="s">
        <v>34</v>
      </c>
      <c r="C6142" s="23" t="s">
        <v>18</v>
      </c>
      <c r="D6142" s="24" t="s">
        <v>35</v>
      </c>
      <c r="E6142" s="10">
        <f t="shared" si="1"/>
        <v>0</v>
      </c>
      <c r="F6142" s="10">
        <f t="shared" si="2"/>
        <v>1</v>
      </c>
      <c r="G6142" s="10">
        <f t="shared" si="3"/>
        <v>0</v>
      </c>
      <c r="H6142" s="11" t="str">
        <f t="shared" si="31"/>
        <v>FEB</v>
      </c>
    </row>
    <row r="6143">
      <c r="A6143" s="7">
        <v>44245.0</v>
      </c>
      <c r="B6143" s="8" t="s">
        <v>30</v>
      </c>
      <c r="C6143" s="9" t="s">
        <v>18</v>
      </c>
      <c r="D6143" s="73" t="s">
        <v>19</v>
      </c>
      <c r="E6143" s="10">
        <f t="shared" si="1"/>
        <v>1</v>
      </c>
      <c r="F6143" s="10">
        <f t="shared" si="2"/>
        <v>0</v>
      </c>
      <c r="G6143" s="10">
        <f t="shared" si="3"/>
        <v>0</v>
      </c>
      <c r="H6143" s="11" t="str">
        <f t="shared" si="31"/>
        <v>FEB</v>
      </c>
    </row>
    <row r="6144">
      <c r="A6144" s="7">
        <v>44245.0</v>
      </c>
      <c r="B6144" s="8" t="s">
        <v>34</v>
      </c>
      <c r="C6144" s="9" t="s">
        <v>18</v>
      </c>
      <c r="D6144" s="8" t="s">
        <v>19</v>
      </c>
      <c r="E6144" s="10">
        <f t="shared" si="1"/>
        <v>1</v>
      </c>
      <c r="F6144" s="10">
        <f t="shared" si="2"/>
        <v>0</v>
      </c>
      <c r="G6144" s="10">
        <f t="shared" si="3"/>
        <v>0</v>
      </c>
      <c r="H6144" s="11" t="str">
        <f t="shared" si="31"/>
        <v>FEB</v>
      </c>
    </row>
    <row r="6145">
      <c r="A6145" s="7">
        <v>44245.0</v>
      </c>
      <c r="B6145" s="8" t="s">
        <v>37</v>
      </c>
      <c r="C6145" s="9" t="s">
        <v>18</v>
      </c>
      <c r="D6145" s="45" t="s">
        <v>19</v>
      </c>
      <c r="E6145" s="10">
        <f t="shared" si="1"/>
        <v>1</v>
      </c>
      <c r="F6145" s="10">
        <f t="shared" si="2"/>
        <v>0</v>
      </c>
      <c r="G6145" s="10">
        <f t="shared" si="3"/>
        <v>0</v>
      </c>
      <c r="H6145" s="11" t="str">
        <f t="shared" si="31"/>
        <v>FEB</v>
      </c>
    </row>
    <row r="6146">
      <c r="A6146" s="7">
        <v>44245.0</v>
      </c>
      <c r="B6146" s="8" t="s">
        <v>37</v>
      </c>
      <c r="C6146" s="9" t="s">
        <v>18</v>
      </c>
      <c r="D6146" s="8" t="s">
        <v>19</v>
      </c>
      <c r="E6146" s="10">
        <f t="shared" si="1"/>
        <v>1</v>
      </c>
      <c r="F6146" s="10">
        <f t="shared" si="2"/>
        <v>0</v>
      </c>
      <c r="G6146" s="10">
        <f t="shared" si="3"/>
        <v>0</v>
      </c>
      <c r="H6146" s="11" t="str">
        <f t="shared" si="31"/>
        <v>FEB</v>
      </c>
    </row>
    <row r="6147">
      <c r="A6147" s="7">
        <v>44245.0</v>
      </c>
      <c r="B6147" s="8" t="s">
        <v>30</v>
      </c>
      <c r="C6147" s="9" t="s">
        <v>18</v>
      </c>
      <c r="D6147" s="8" t="s">
        <v>19</v>
      </c>
      <c r="E6147" s="10">
        <f t="shared" si="1"/>
        <v>1</v>
      </c>
      <c r="F6147" s="10">
        <f t="shared" si="2"/>
        <v>0</v>
      </c>
      <c r="G6147" s="10">
        <f t="shared" si="3"/>
        <v>0</v>
      </c>
      <c r="H6147" s="11" t="str">
        <f t="shared" si="31"/>
        <v>FEB</v>
      </c>
    </row>
    <row r="6148">
      <c r="A6148" s="71">
        <v>44245.0</v>
      </c>
      <c r="B6148" s="72" t="s">
        <v>30</v>
      </c>
      <c r="C6148" s="73" t="s">
        <v>18</v>
      </c>
      <c r="D6148" s="72" t="s">
        <v>19</v>
      </c>
      <c r="E6148" s="10">
        <f t="shared" si="1"/>
        <v>1</v>
      </c>
      <c r="F6148" s="10">
        <f t="shared" si="2"/>
        <v>0</v>
      </c>
      <c r="G6148" s="10">
        <f t="shared" si="3"/>
        <v>0</v>
      </c>
      <c r="H6148" s="11" t="str">
        <f t="shared" si="31"/>
        <v>FEB</v>
      </c>
    </row>
    <row r="6149">
      <c r="A6149" s="71">
        <v>44245.0</v>
      </c>
      <c r="B6149" s="72" t="s">
        <v>30</v>
      </c>
      <c r="C6149" s="73" t="s">
        <v>18</v>
      </c>
      <c r="D6149" s="72" t="s">
        <v>19</v>
      </c>
      <c r="E6149" s="10">
        <f t="shared" si="1"/>
        <v>1</v>
      </c>
      <c r="F6149" s="10">
        <f t="shared" si="2"/>
        <v>0</v>
      </c>
      <c r="G6149" s="10">
        <f t="shared" si="3"/>
        <v>0</v>
      </c>
      <c r="H6149" s="11" t="str">
        <f t="shared" si="31"/>
        <v>FEB</v>
      </c>
    </row>
    <row r="6150">
      <c r="A6150" s="71">
        <v>44245.0</v>
      </c>
      <c r="B6150" s="72" t="s">
        <v>30</v>
      </c>
      <c r="C6150" s="73" t="s">
        <v>42</v>
      </c>
      <c r="D6150" s="72" t="s">
        <v>19</v>
      </c>
      <c r="E6150" s="10">
        <f t="shared" si="1"/>
        <v>0</v>
      </c>
      <c r="F6150" s="10">
        <f t="shared" si="2"/>
        <v>0</v>
      </c>
      <c r="G6150" s="10">
        <f t="shared" si="3"/>
        <v>0</v>
      </c>
      <c r="H6150" s="11" t="str">
        <f t="shared" si="31"/>
        <v>FEB</v>
      </c>
    </row>
    <row r="6151">
      <c r="A6151" s="71">
        <v>44245.0</v>
      </c>
      <c r="B6151" s="72" t="s">
        <v>30</v>
      </c>
      <c r="C6151" s="73" t="s">
        <v>42</v>
      </c>
      <c r="D6151" s="72" t="s">
        <v>19</v>
      </c>
      <c r="E6151" s="10">
        <f t="shared" si="1"/>
        <v>0</v>
      </c>
      <c r="F6151" s="10">
        <f t="shared" si="2"/>
        <v>0</v>
      </c>
      <c r="G6151" s="10">
        <f t="shared" si="3"/>
        <v>0</v>
      </c>
      <c r="H6151" s="11" t="str">
        <f t="shared" si="31"/>
        <v>FEB</v>
      </c>
    </row>
    <row r="6152">
      <c r="A6152" s="7">
        <v>44245.0</v>
      </c>
      <c r="B6152" s="8" t="s">
        <v>30</v>
      </c>
      <c r="C6152" s="9" t="s">
        <v>18</v>
      </c>
      <c r="D6152" s="8" t="s">
        <v>19</v>
      </c>
      <c r="E6152" s="10">
        <f t="shared" si="1"/>
        <v>1</v>
      </c>
      <c r="F6152" s="10">
        <f t="shared" si="2"/>
        <v>0</v>
      </c>
      <c r="G6152" s="10">
        <f t="shared" si="3"/>
        <v>0</v>
      </c>
      <c r="H6152" s="11" t="str">
        <f t="shared" si="31"/>
        <v>FEB</v>
      </c>
    </row>
    <row r="6153">
      <c r="A6153" s="7">
        <v>44245.0</v>
      </c>
      <c r="B6153" s="8" t="s">
        <v>30</v>
      </c>
      <c r="C6153" s="9" t="s">
        <v>42</v>
      </c>
      <c r="D6153" s="8" t="s">
        <v>66</v>
      </c>
      <c r="E6153" s="10">
        <f t="shared" si="1"/>
        <v>0</v>
      </c>
      <c r="F6153" s="10">
        <f t="shared" si="2"/>
        <v>0</v>
      </c>
      <c r="G6153" s="10">
        <f t="shared" si="3"/>
        <v>0</v>
      </c>
      <c r="H6153" s="11" t="str">
        <f t="shared" si="31"/>
        <v>FEB</v>
      </c>
    </row>
    <row r="6154">
      <c r="A6154" s="7">
        <v>44245.0</v>
      </c>
      <c r="B6154" s="8" t="s">
        <v>30</v>
      </c>
      <c r="C6154" s="9" t="s">
        <v>42</v>
      </c>
      <c r="D6154" s="8" t="s">
        <v>66</v>
      </c>
      <c r="E6154" s="10">
        <f t="shared" si="1"/>
        <v>0</v>
      </c>
      <c r="F6154" s="10">
        <f t="shared" si="2"/>
        <v>0</v>
      </c>
      <c r="G6154" s="10">
        <f t="shared" si="3"/>
        <v>0</v>
      </c>
      <c r="H6154" s="11" t="str">
        <f t="shared" si="31"/>
        <v>FEB</v>
      </c>
    </row>
    <row r="6155">
      <c r="A6155" s="71">
        <v>44245.0</v>
      </c>
      <c r="B6155" s="72" t="s">
        <v>30</v>
      </c>
      <c r="C6155" s="73" t="s">
        <v>42</v>
      </c>
      <c r="D6155" s="72" t="s">
        <v>25</v>
      </c>
      <c r="E6155" s="10">
        <f t="shared" si="1"/>
        <v>0</v>
      </c>
      <c r="F6155" s="10">
        <f t="shared" si="2"/>
        <v>0</v>
      </c>
      <c r="G6155" s="10">
        <f t="shared" si="3"/>
        <v>0</v>
      </c>
      <c r="H6155" s="11" t="str">
        <f t="shared" si="31"/>
        <v>FEB</v>
      </c>
    </row>
    <row r="6156">
      <c r="A6156" s="7">
        <v>44245.0</v>
      </c>
      <c r="B6156" s="8" t="s">
        <v>37</v>
      </c>
      <c r="C6156" s="9" t="s">
        <v>18</v>
      </c>
      <c r="D6156" s="43" t="s">
        <v>35</v>
      </c>
      <c r="E6156" s="10">
        <f t="shared" si="1"/>
        <v>0</v>
      </c>
      <c r="F6156" s="10">
        <f t="shared" si="2"/>
        <v>1</v>
      </c>
      <c r="G6156" s="10">
        <f t="shared" si="3"/>
        <v>0</v>
      </c>
      <c r="H6156" s="11" t="str">
        <f t="shared" si="31"/>
        <v>FEB</v>
      </c>
    </row>
    <row r="6157">
      <c r="A6157" s="7">
        <v>44245.0</v>
      </c>
      <c r="B6157" s="8" t="s">
        <v>82</v>
      </c>
      <c r="C6157" s="46" t="s">
        <v>42</v>
      </c>
      <c r="D6157" s="43" t="s">
        <v>19</v>
      </c>
      <c r="E6157" s="10">
        <f t="shared" si="1"/>
        <v>0</v>
      </c>
      <c r="F6157" s="10">
        <f t="shared" si="2"/>
        <v>0</v>
      </c>
      <c r="G6157" s="10">
        <f t="shared" si="3"/>
        <v>0</v>
      </c>
      <c r="H6157" s="11" t="str">
        <f t="shared" si="31"/>
        <v>FEB</v>
      </c>
    </row>
    <row r="6158">
      <c r="A6158" s="7">
        <v>44245.0</v>
      </c>
      <c r="B6158" s="8" t="s">
        <v>34</v>
      </c>
      <c r="C6158" s="46" t="s">
        <v>42</v>
      </c>
      <c r="D6158" s="43" t="s">
        <v>19</v>
      </c>
      <c r="E6158" s="10">
        <f t="shared" si="1"/>
        <v>0</v>
      </c>
      <c r="F6158" s="10">
        <f t="shared" si="2"/>
        <v>0</v>
      </c>
      <c r="G6158" s="10">
        <f t="shared" si="3"/>
        <v>0</v>
      </c>
      <c r="H6158" s="11" t="str">
        <f t="shared" si="31"/>
        <v>FEB</v>
      </c>
    </row>
    <row r="6159">
      <c r="A6159" s="7">
        <v>44245.0</v>
      </c>
      <c r="B6159" s="8" t="s">
        <v>34</v>
      </c>
      <c r="C6159" s="46" t="s">
        <v>42</v>
      </c>
      <c r="D6159" s="43" t="s">
        <v>66</v>
      </c>
      <c r="E6159" s="10">
        <f t="shared" si="1"/>
        <v>0</v>
      </c>
      <c r="F6159" s="10">
        <f t="shared" si="2"/>
        <v>0</v>
      </c>
      <c r="G6159" s="10">
        <f t="shared" si="3"/>
        <v>0</v>
      </c>
      <c r="H6159" s="11" t="str">
        <f t="shared" si="31"/>
        <v>FEB</v>
      </c>
    </row>
    <row r="6160">
      <c r="A6160" s="7">
        <v>44245.0</v>
      </c>
      <c r="B6160" s="8" t="s">
        <v>34</v>
      </c>
      <c r="C6160" s="46" t="s">
        <v>42</v>
      </c>
      <c r="D6160" s="43" t="s">
        <v>19</v>
      </c>
      <c r="E6160" s="10">
        <f t="shared" si="1"/>
        <v>0</v>
      </c>
      <c r="F6160" s="10">
        <f t="shared" si="2"/>
        <v>0</v>
      </c>
      <c r="G6160" s="10">
        <f t="shared" si="3"/>
        <v>0</v>
      </c>
      <c r="H6160" s="11" t="str">
        <f t="shared" si="31"/>
        <v>FEB</v>
      </c>
    </row>
    <row r="6161">
      <c r="A6161" s="7">
        <v>44245.0</v>
      </c>
      <c r="B6161" s="8" t="s">
        <v>37</v>
      </c>
      <c r="C6161" s="46" t="s">
        <v>18</v>
      </c>
      <c r="D6161" s="43" t="s">
        <v>66</v>
      </c>
      <c r="E6161" s="10">
        <f t="shared" si="1"/>
        <v>0</v>
      </c>
      <c r="F6161" s="10">
        <f t="shared" si="2"/>
        <v>0</v>
      </c>
      <c r="G6161" s="10">
        <f t="shared" si="3"/>
        <v>0</v>
      </c>
      <c r="H6161" s="11" t="str">
        <f t="shared" si="31"/>
        <v>FEB</v>
      </c>
    </row>
    <row r="6162">
      <c r="A6162" s="7">
        <v>44245.0</v>
      </c>
      <c r="B6162" s="9" t="s">
        <v>37</v>
      </c>
      <c r="C6162" s="40" t="s">
        <v>18</v>
      </c>
      <c r="D6162" s="9" t="s">
        <v>19</v>
      </c>
      <c r="E6162" s="10">
        <f t="shared" si="1"/>
        <v>1</v>
      </c>
      <c r="F6162" s="10">
        <f t="shared" si="2"/>
        <v>0</v>
      </c>
      <c r="G6162" s="10">
        <f t="shared" si="3"/>
        <v>0</v>
      </c>
      <c r="H6162" s="11" t="str">
        <f t="shared" si="31"/>
        <v>FEB</v>
      </c>
    </row>
    <row r="6163">
      <c r="A6163" s="7">
        <v>44245.0</v>
      </c>
      <c r="B6163" s="8" t="s">
        <v>40</v>
      </c>
      <c r="C6163" s="40" t="s">
        <v>18</v>
      </c>
      <c r="D6163" s="9" t="s">
        <v>19</v>
      </c>
      <c r="E6163" s="10">
        <f t="shared" si="1"/>
        <v>1</v>
      </c>
      <c r="F6163" s="10">
        <f t="shared" si="2"/>
        <v>0</v>
      </c>
      <c r="G6163" s="10">
        <f t="shared" si="3"/>
        <v>0</v>
      </c>
      <c r="H6163" s="11" t="str">
        <f t="shared" si="31"/>
        <v>FEB</v>
      </c>
    </row>
    <row r="6164">
      <c r="A6164" s="7">
        <v>44245.0</v>
      </c>
      <c r="B6164" s="8" t="s">
        <v>40</v>
      </c>
      <c r="C6164" s="40" t="s">
        <v>42</v>
      </c>
      <c r="D6164" s="9" t="s">
        <v>19</v>
      </c>
      <c r="E6164" s="10">
        <f t="shared" si="1"/>
        <v>0</v>
      </c>
      <c r="F6164" s="10">
        <f t="shared" si="2"/>
        <v>0</v>
      </c>
      <c r="G6164" s="10">
        <f t="shared" si="3"/>
        <v>0</v>
      </c>
      <c r="H6164" s="11" t="str">
        <f t="shared" si="31"/>
        <v>FEB</v>
      </c>
    </row>
    <row r="6165">
      <c r="A6165" s="7">
        <v>44245.0</v>
      </c>
      <c r="B6165" s="8" t="s">
        <v>40</v>
      </c>
      <c r="C6165" s="40" t="s">
        <v>18</v>
      </c>
      <c r="D6165" s="9" t="s">
        <v>19</v>
      </c>
      <c r="E6165" s="10">
        <f t="shared" si="1"/>
        <v>1</v>
      </c>
      <c r="F6165" s="10">
        <f t="shared" si="2"/>
        <v>0</v>
      </c>
      <c r="G6165" s="10">
        <f t="shared" si="3"/>
        <v>0</v>
      </c>
      <c r="H6165" s="11" t="str">
        <f t="shared" si="31"/>
        <v>FEB</v>
      </c>
    </row>
    <row r="6166">
      <c r="A6166" s="17">
        <v>44245.0</v>
      </c>
      <c r="B6166" s="8" t="s">
        <v>73</v>
      </c>
      <c r="C6166" s="40" t="s">
        <v>18</v>
      </c>
      <c r="D6166" s="28" t="s">
        <v>19</v>
      </c>
      <c r="E6166" s="10">
        <f t="shared" si="1"/>
        <v>1</v>
      </c>
      <c r="F6166" s="10">
        <f t="shared" si="2"/>
        <v>0</v>
      </c>
      <c r="G6166" s="10">
        <f t="shared" si="3"/>
        <v>0</v>
      </c>
      <c r="H6166" s="11" t="str">
        <f t="shared" si="31"/>
        <v>FEB</v>
      </c>
    </row>
    <row r="6167">
      <c r="A6167" s="7">
        <v>44245.0</v>
      </c>
      <c r="B6167" s="8" t="s">
        <v>73</v>
      </c>
      <c r="C6167" s="9" t="s">
        <v>18</v>
      </c>
      <c r="D6167" s="44" t="s">
        <v>19</v>
      </c>
      <c r="E6167" s="10">
        <f t="shared" si="1"/>
        <v>1</v>
      </c>
      <c r="F6167" s="10">
        <f t="shared" si="2"/>
        <v>0</v>
      </c>
      <c r="G6167" s="10">
        <f t="shared" si="3"/>
        <v>0</v>
      </c>
      <c r="H6167" s="11" t="str">
        <f t="shared" si="31"/>
        <v>FEB</v>
      </c>
    </row>
    <row r="6168">
      <c r="A6168" s="7">
        <v>44245.0</v>
      </c>
      <c r="B6168" s="8" t="s">
        <v>73</v>
      </c>
      <c r="C6168" s="9" t="s">
        <v>18</v>
      </c>
      <c r="D6168" s="44" t="s">
        <v>19</v>
      </c>
      <c r="E6168" s="10">
        <f t="shared" si="1"/>
        <v>1</v>
      </c>
      <c r="F6168" s="10">
        <f t="shared" si="2"/>
        <v>0</v>
      </c>
      <c r="G6168" s="10">
        <f t="shared" si="3"/>
        <v>0</v>
      </c>
      <c r="H6168" s="11" t="str">
        <f t="shared" si="31"/>
        <v>FEB</v>
      </c>
    </row>
    <row r="6169">
      <c r="A6169" s="7">
        <v>44245.0</v>
      </c>
      <c r="B6169" s="8" t="s">
        <v>67</v>
      </c>
      <c r="C6169" s="40" t="s">
        <v>18</v>
      </c>
      <c r="D6169" s="43" t="s">
        <v>19</v>
      </c>
      <c r="E6169" s="10">
        <f t="shared" si="1"/>
        <v>1</v>
      </c>
      <c r="F6169" s="10">
        <f t="shared" si="2"/>
        <v>0</v>
      </c>
      <c r="G6169" s="10">
        <f t="shared" si="3"/>
        <v>0</v>
      </c>
      <c r="H6169" s="11" t="str">
        <f t="shared" si="31"/>
        <v>FEB</v>
      </c>
    </row>
    <row r="6170">
      <c r="A6170" s="7">
        <v>44245.0</v>
      </c>
      <c r="B6170" s="8" t="s">
        <v>105</v>
      </c>
      <c r="C6170" s="40" t="s">
        <v>18</v>
      </c>
      <c r="D6170" s="43" t="s">
        <v>19</v>
      </c>
      <c r="E6170" s="10">
        <f t="shared" si="1"/>
        <v>1</v>
      </c>
      <c r="F6170" s="10">
        <f t="shared" si="2"/>
        <v>0</v>
      </c>
      <c r="G6170" s="10">
        <f t="shared" si="3"/>
        <v>0</v>
      </c>
      <c r="H6170" s="11" t="str">
        <f t="shared" si="31"/>
        <v>FEB</v>
      </c>
    </row>
    <row r="6171">
      <c r="A6171" s="7">
        <v>44245.0</v>
      </c>
      <c r="B6171" s="8" t="s">
        <v>105</v>
      </c>
      <c r="C6171" s="40" t="s">
        <v>18</v>
      </c>
      <c r="D6171" s="43" t="s">
        <v>19</v>
      </c>
      <c r="E6171" s="10">
        <f t="shared" si="1"/>
        <v>1</v>
      </c>
      <c r="F6171" s="10">
        <f t="shared" si="2"/>
        <v>0</v>
      </c>
      <c r="G6171" s="10">
        <f t="shared" si="3"/>
        <v>0</v>
      </c>
      <c r="H6171" s="11" t="str">
        <f t="shared" si="31"/>
        <v>FEB</v>
      </c>
    </row>
    <row r="6172">
      <c r="A6172" s="7">
        <v>44245.0</v>
      </c>
      <c r="B6172" s="8" t="s">
        <v>105</v>
      </c>
      <c r="C6172" s="40" t="s">
        <v>18</v>
      </c>
      <c r="D6172" s="43" t="s">
        <v>19</v>
      </c>
      <c r="E6172" s="10">
        <f t="shared" si="1"/>
        <v>1</v>
      </c>
      <c r="F6172" s="10">
        <f t="shared" si="2"/>
        <v>0</v>
      </c>
      <c r="G6172" s="10">
        <f t="shared" si="3"/>
        <v>0</v>
      </c>
      <c r="H6172" s="11" t="str">
        <f t="shared" si="31"/>
        <v>FEB</v>
      </c>
    </row>
    <row r="6173">
      <c r="A6173" s="7">
        <v>44245.0</v>
      </c>
      <c r="B6173" s="22" t="s">
        <v>99</v>
      </c>
      <c r="C6173" s="23" t="s">
        <v>18</v>
      </c>
      <c r="D6173" s="24" t="s">
        <v>19</v>
      </c>
      <c r="E6173" s="10">
        <f t="shared" si="1"/>
        <v>1</v>
      </c>
      <c r="F6173" s="10">
        <f t="shared" si="2"/>
        <v>0</v>
      </c>
      <c r="G6173" s="10">
        <f t="shared" si="3"/>
        <v>0</v>
      </c>
      <c r="H6173" s="11" t="str">
        <f t="shared" si="31"/>
        <v>FEB</v>
      </c>
    </row>
    <row r="6174">
      <c r="A6174" s="7">
        <v>44245.0</v>
      </c>
      <c r="B6174" s="22" t="s">
        <v>99</v>
      </c>
      <c r="C6174" s="23" t="s">
        <v>18</v>
      </c>
      <c r="D6174" s="24" t="s">
        <v>19</v>
      </c>
      <c r="E6174" s="10">
        <f t="shared" si="1"/>
        <v>1</v>
      </c>
      <c r="F6174" s="10">
        <f t="shared" si="2"/>
        <v>0</v>
      </c>
      <c r="G6174" s="10">
        <f t="shared" si="3"/>
        <v>0</v>
      </c>
      <c r="H6174" s="11" t="str">
        <f t="shared" si="31"/>
        <v>FEB</v>
      </c>
    </row>
    <row r="6175">
      <c r="A6175" s="7">
        <v>44245.0</v>
      </c>
      <c r="B6175" s="22" t="s">
        <v>99</v>
      </c>
      <c r="C6175" s="23" t="s">
        <v>42</v>
      </c>
      <c r="D6175" s="24" t="s">
        <v>19</v>
      </c>
      <c r="E6175" s="10">
        <f t="shared" si="1"/>
        <v>0</v>
      </c>
      <c r="F6175" s="10">
        <f t="shared" si="2"/>
        <v>0</v>
      </c>
      <c r="G6175" s="10">
        <f t="shared" si="3"/>
        <v>0</v>
      </c>
      <c r="H6175" s="11" t="str">
        <f t="shared" si="31"/>
        <v>FEB</v>
      </c>
    </row>
    <row r="6176">
      <c r="A6176" s="7">
        <v>44245.0</v>
      </c>
      <c r="B6176" s="22" t="s">
        <v>99</v>
      </c>
      <c r="C6176" s="23" t="s">
        <v>42</v>
      </c>
      <c r="D6176" s="24" t="s">
        <v>19</v>
      </c>
      <c r="E6176" s="10">
        <f t="shared" si="1"/>
        <v>0</v>
      </c>
      <c r="F6176" s="10">
        <f t="shared" si="2"/>
        <v>0</v>
      </c>
      <c r="G6176" s="10">
        <f t="shared" si="3"/>
        <v>0</v>
      </c>
      <c r="H6176" s="11" t="str">
        <f t="shared" si="31"/>
        <v>FEB</v>
      </c>
    </row>
    <row r="6177">
      <c r="A6177" s="7">
        <v>44245.0</v>
      </c>
      <c r="B6177" s="22" t="s">
        <v>99</v>
      </c>
      <c r="C6177" s="23" t="s">
        <v>42</v>
      </c>
      <c r="D6177" s="24" t="s">
        <v>19</v>
      </c>
      <c r="E6177" s="10">
        <f t="shared" si="1"/>
        <v>0</v>
      </c>
      <c r="F6177" s="10">
        <f t="shared" si="2"/>
        <v>0</v>
      </c>
      <c r="G6177" s="10">
        <f t="shared" si="3"/>
        <v>0</v>
      </c>
      <c r="H6177" s="11" t="str">
        <f t="shared" si="31"/>
        <v>FEB</v>
      </c>
    </row>
    <row r="6178">
      <c r="A6178" s="53">
        <v>44245.0</v>
      </c>
      <c r="B6178" s="54" t="s">
        <v>30</v>
      </c>
      <c r="C6178" s="55" t="s">
        <v>42</v>
      </c>
      <c r="D6178" s="55" t="s">
        <v>19</v>
      </c>
      <c r="E6178" s="10">
        <f t="shared" si="1"/>
        <v>0</v>
      </c>
      <c r="F6178" s="10">
        <f t="shared" si="2"/>
        <v>0</v>
      </c>
      <c r="G6178" s="10">
        <f t="shared" si="3"/>
        <v>0</v>
      </c>
      <c r="H6178" s="11" t="str">
        <f t="shared" si="31"/>
        <v>FEB</v>
      </c>
    </row>
    <row r="6179">
      <c r="A6179" s="53">
        <v>44245.0</v>
      </c>
      <c r="B6179" s="54" t="s">
        <v>92</v>
      </c>
      <c r="C6179" s="55" t="s">
        <v>42</v>
      </c>
      <c r="D6179" s="55" t="s">
        <v>19</v>
      </c>
      <c r="E6179" s="10">
        <f t="shared" si="1"/>
        <v>0</v>
      </c>
      <c r="F6179" s="10">
        <f t="shared" si="2"/>
        <v>0</v>
      </c>
      <c r="G6179" s="10">
        <f t="shared" si="3"/>
        <v>0</v>
      </c>
      <c r="H6179" s="11" t="str">
        <f t="shared" si="31"/>
        <v>FEB</v>
      </c>
    </row>
    <row r="6180">
      <c r="A6180" s="53">
        <v>44245.0</v>
      </c>
      <c r="B6180" s="54" t="s">
        <v>92</v>
      </c>
      <c r="C6180" s="55" t="s">
        <v>42</v>
      </c>
      <c r="D6180" s="55" t="s">
        <v>19</v>
      </c>
      <c r="E6180" s="10">
        <f t="shared" si="1"/>
        <v>0</v>
      </c>
      <c r="F6180" s="10">
        <f t="shared" si="2"/>
        <v>0</v>
      </c>
      <c r="G6180" s="10">
        <f t="shared" si="3"/>
        <v>0</v>
      </c>
      <c r="H6180" s="11" t="str">
        <f t="shared" si="31"/>
        <v>FEB</v>
      </c>
    </row>
    <row r="6181">
      <c r="A6181" s="53">
        <v>44245.0</v>
      </c>
      <c r="B6181" s="54" t="s">
        <v>92</v>
      </c>
      <c r="C6181" s="55" t="s">
        <v>42</v>
      </c>
      <c r="D6181" s="55" t="s">
        <v>19</v>
      </c>
      <c r="E6181" s="10">
        <f t="shared" si="1"/>
        <v>0</v>
      </c>
      <c r="F6181" s="10">
        <f t="shared" si="2"/>
        <v>0</v>
      </c>
      <c r="G6181" s="10">
        <f t="shared" si="3"/>
        <v>0</v>
      </c>
      <c r="H6181" s="11" t="str">
        <f t="shared" si="31"/>
        <v>FEB</v>
      </c>
    </row>
    <row r="6182">
      <c r="A6182" s="53">
        <v>44245.0</v>
      </c>
      <c r="B6182" s="54" t="s">
        <v>92</v>
      </c>
      <c r="C6182" s="55" t="s">
        <v>42</v>
      </c>
      <c r="D6182" s="55" t="s">
        <v>19</v>
      </c>
      <c r="E6182" s="10">
        <f t="shared" si="1"/>
        <v>0</v>
      </c>
      <c r="F6182" s="10">
        <f t="shared" si="2"/>
        <v>0</v>
      </c>
      <c r="G6182" s="10">
        <f t="shared" si="3"/>
        <v>0</v>
      </c>
      <c r="H6182" s="11" t="str">
        <f t="shared" si="31"/>
        <v>FEB</v>
      </c>
    </row>
    <row r="6183">
      <c r="A6183" s="7">
        <v>44245.0</v>
      </c>
      <c r="B6183" s="8" t="s">
        <v>34</v>
      </c>
      <c r="C6183" s="9" t="s">
        <v>18</v>
      </c>
      <c r="D6183" s="28" t="s">
        <v>66</v>
      </c>
      <c r="E6183" s="10">
        <f t="shared" si="1"/>
        <v>0</v>
      </c>
      <c r="F6183" s="10">
        <f t="shared" si="2"/>
        <v>0</v>
      </c>
      <c r="G6183" s="10">
        <f t="shared" si="3"/>
        <v>0</v>
      </c>
      <c r="H6183" s="11" t="str">
        <f t="shared" si="31"/>
        <v>FEB</v>
      </c>
    </row>
    <row r="6184">
      <c r="A6184" s="7">
        <v>44246.0</v>
      </c>
      <c r="B6184" s="8" t="s">
        <v>106</v>
      </c>
      <c r="C6184" s="75" t="s">
        <v>18</v>
      </c>
      <c r="D6184" s="44" t="s">
        <v>19</v>
      </c>
      <c r="E6184" s="10">
        <f t="shared" si="1"/>
        <v>1</v>
      </c>
      <c r="F6184" s="10">
        <f t="shared" si="2"/>
        <v>0</v>
      </c>
      <c r="G6184" s="10">
        <f t="shared" si="3"/>
        <v>0</v>
      </c>
      <c r="H6184" s="11" t="str">
        <f t="shared" si="31"/>
        <v>FEB</v>
      </c>
    </row>
    <row r="6185">
      <c r="A6185" s="7">
        <v>44246.0</v>
      </c>
      <c r="B6185" s="9" t="s">
        <v>70</v>
      </c>
      <c r="C6185" s="75" t="s">
        <v>18</v>
      </c>
      <c r="D6185" s="44" t="s">
        <v>25</v>
      </c>
      <c r="E6185" s="10">
        <f t="shared" si="1"/>
        <v>0</v>
      </c>
      <c r="F6185" s="10">
        <f t="shared" si="2"/>
        <v>0</v>
      </c>
      <c r="G6185" s="10">
        <f t="shared" si="3"/>
        <v>1</v>
      </c>
      <c r="H6185" s="11" t="str">
        <f t="shared" si="31"/>
        <v>FEB</v>
      </c>
    </row>
    <row r="6186">
      <c r="A6186" s="7">
        <v>44246.0</v>
      </c>
      <c r="B6186" s="8" t="s">
        <v>34</v>
      </c>
      <c r="C6186" s="9" t="s">
        <v>18</v>
      </c>
      <c r="D6186" s="43" t="s">
        <v>19</v>
      </c>
      <c r="E6186" s="10">
        <f t="shared" si="1"/>
        <v>1</v>
      </c>
      <c r="F6186" s="10">
        <f t="shared" si="2"/>
        <v>0</v>
      </c>
      <c r="G6186" s="10">
        <f t="shared" si="3"/>
        <v>0</v>
      </c>
      <c r="H6186" s="11" t="str">
        <f t="shared" si="31"/>
        <v>FEB</v>
      </c>
    </row>
    <row r="6187">
      <c r="A6187" s="7">
        <v>44246.0</v>
      </c>
      <c r="B6187" s="8" t="s">
        <v>37</v>
      </c>
      <c r="C6187" s="9" t="s">
        <v>18</v>
      </c>
      <c r="D6187" s="43" t="s">
        <v>19</v>
      </c>
      <c r="E6187" s="10">
        <f t="shared" si="1"/>
        <v>1</v>
      </c>
      <c r="F6187" s="10">
        <f t="shared" si="2"/>
        <v>0</v>
      </c>
      <c r="G6187" s="10">
        <f t="shared" si="3"/>
        <v>0</v>
      </c>
      <c r="H6187" s="11" t="str">
        <f t="shared" si="31"/>
        <v>FEB</v>
      </c>
    </row>
    <row r="6188">
      <c r="A6188" s="7">
        <v>44246.0</v>
      </c>
      <c r="B6188" s="8" t="s">
        <v>30</v>
      </c>
      <c r="C6188" s="9" t="s">
        <v>18</v>
      </c>
      <c r="D6188" s="43" t="s">
        <v>19</v>
      </c>
      <c r="E6188" s="10">
        <f t="shared" si="1"/>
        <v>1</v>
      </c>
      <c r="F6188" s="10">
        <f t="shared" si="2"/>
        <v>0</v>
      </c>
      <c r="G6188" s="10">
        <f t="shared" si="3"/>
        <v>0</v>
      </c>
      <c r="H6188" s="11" t="str">
        <f t="shared" si="31"/>
        <v>FEB</v>
      </c>
    </row>
    <row r="6189">
      <c r="A6189" s="7">
        <v>44246.0</v>
      </c>
      <c r="B6189" s="8" t="s">
        <v>34</v>
      </c>
      <c r="C6189" s="9" t="s">
        <v>42</v>
      </c>
      <c r="D6189" s="43" t="s">
        <v>19</v>
      </c>
      <c r="E6189" s="10">
        <f t="shared" si="1"/>
        <v>0</v>
      </c>
      <c r="F6189" s="10">
        <f t="shared" si="2"/>
        <v>0</v>
      </c>
      <c r="G6189" s="10">
        <f t="shared" si="3"/>
        <v>0</v>
      </c>
      <c r="H6189" s="11" t="str">
        <f t="shared" si="31"/>
        <v>FEB</v>
      </c>
    </row>
    <row r="6190">
      <c r="A6190" s="7">
        <v>44246.0</v>
      </c>
      <c r="B6190" s="8" t="s">
        <v>37</v>
      </c>
      <c r="C6190" s="9" t="s">
        <v>18</v>
      </c>
      <c r="D6190" s="43" t="s">
        <v>25</v>
      </c>
      <c r="E6190" s="10">
        <f t="shared" si="1"/>
        <v>0</v>
      </c>
      <c r="F6190" s="10">
        <f t="shared" si="2"/>
        <v>0</v>
      </c>
      <c r="G6190" s="10">
        <f t="shared" si="3"/>
        <v>1</v>
      </c>
      <c r="H6190" s="11" t="str">
        <f t="shared" si="31"/>
        <v>FEB</v>
      </c>
    </row>
    <row r="6191">
      <c r="A6191" s="7">
        <v>44246.0</v>
      </c>
      <c r="B6191" s="8" t="s">
        <v>30</v>
      </c>
      <c r="C6191" s="9" t="s">
        <v>18</v>
      </c>
      <c r="D6191" s="43" t="s">
        <v>25</v>
      </c>
      <c r="E6191" s="10">
        <f t="shared" si="1"/>
        <v>0</v>
      </c>
      <c r="F6191" s="10">
        <f t="shared" si="2"/>
        <v>0</v>
      </c>
      <c r="G6191" s="10">
        <f t="shared" si="3"/>
        <v>1</v>
      </c>
      <c r="H6191" s="11" t="str">
        <f t="shared" si="31"/>
        <v>FEB</v>
      </c>
    </row>
    <row r="6192">
      <c r="A6192" s="7">
        <v>44246.0</v>
      </c>
      <c r="B6192" s="8" t="s">
        <v>30</v>
      </c>
      <c r="C6192" s="9" t="s">
        <v>18</v>
      </c>
      <c r="D6192" s="9" t="s">
        <v>25</v>
      </c>
      <c r="E6192" s="10">
        <f t="shared" si="1"/>
        <v>0</v>
      </c>
      <c r="F6192" s="10">
        <f t="shared" si="2"/>
        <v>0</v>
      </c>
      <c r="G6192" s="10">
        <f t="shared" si="3"/>
        <v>1</v>
      </c>
      <c r="H6192" s="11" t="str">
        <f t="shared" si="31"/>
        <v>FEB</v>
      </c>
    </row>
    <row r="6193">
      <c r="A6193" s="7">
        <v>44246.0</v>
      </c>
      <c r="B6193" s="8" t="s">
        <v>34</v>
      </c>
      <c r="C6193" s="40" t="s">
        <v>18</v>
      </c>
      <c r="D6193" s="8" t="s">
        <v>19</v>
      </c>
      <c r="E6193" s="10">
        <f t="shared" si="1"/>
        <v>1</v>
      </c>
      <c r="F6193" s="10">
        <f t="shared" si="2"/>
        <v>0</v>
      </c>
      <c r="G6193" s="10">
        <f t="shared" si="3"/>
        <v>0</v>
      </c>
      <c r="H6193" s="11" t="str">
        <f t="shared" si="31"/>
        <v>FEB</v>
      </c>
    </row>
    <row r="6194">
      <c r="A6194" s="7">
        <v>44246.0</v>
      </c>
      <c r="B6194" s="8" t="s">
        <v>34</v>
      </c>
      <c r="C6194" s="40" t="s">
        <v>18</v>
      </c>
      <c r="D6194" s="8" t="s">
        <v>19</v>
      </c>
      <c r="E6194" s="10">
        <f t="shared" si="1"/>
        <v>1</v>
      </c>
      <c r="F6194" s="10">
        <f t="shared" si="2"/>
        <v>0</v>
      </c>
      <c r="G6194" s="10">
        <f t="shared" si="3"/>
        <v>0</v>
      </c>
      <c r="H6194" s="11" t="str">
        <f t="shared" si="31"/>
        <v>FEB</v>
      </c>
    </row>
    <row r="6195">
      <c r="A6195" s="7">
        <v>44246.0</v>
      </c>
      <c r="B6195" s="8" t="s">
        <v>34</v>
      </c>
      <c r="C6195" s="9" t="s">
        <v>18</v>
      </c>
      <c r="D6195" s="45" t="s">
        <v>19</v>
      </c>
      <c r="E6195" s="10">
        <f t="shared" si="1"/>
        <v>1</v>
      </c>
      <c r="F6195" s="10">
        <f t="shared" si="2"/>
        <v>0</v>
      </c>
      <c r="G6195" s="10">
        <f t="shared" si="3"/>
        <v>0</v>
      </c>
      <c r="H6195" s="11" t="str">
        <f t="shared" si="31"/>
        <v>FEB</v>
      </c>
    </row>
    <row r="6196">
      <c r="A6196" s="7">
        <v>44246.0</v>
      </c>
      <c r="B6196" s="8" t="s">
        <v>34</v>
      </c>
      <c r="C6196" s="9" t="s">
        <v>42</v>
      </c>
      <c r="D6196" s="45" t="s">
        <v>19</v>
      </c>
      <c r="E6196" s="10">
        <f t="shared" si="1"/>
        <v>0</v>
      </c>
      <c r="F6196" s="10">
        <f t="shared" si="2"/>
        <v>0</v>
      </c>
      <c r="G6196" s="10">
        <f t="shared" si="3"/>
        <v>0</v>
      </c>
      <c r="H6196" s="11" t="str">
        <f t="shared" si="31"/>
        <v>FEB</v>
      </c>
    </row>
    <row r="6197">
      <c r="A6197" s="7">
        <v>44246.0</v>
      </c>
      <c r="B6197" s="8" t="s">
        <v>34</v>
      </c>
      <c r="C6197" s="9" t="s">
        <v>42</v>
      </c>
      <c r="D6197" s="45" t="s">
        <v>19</v>
      </c>
      <c r="E6197" s="10">
        <f t="shared" si="1"/>
        <v>0</v>
      </c>
      <c r="F6197" s="10">
        <f t="shared" si="2"/>
        <v>0</v>
      </c>
      <c r="G6197" s="10">
        <f t="shared" si="3"/>
        <v>0</v>
      </c>
      <c r="H6197" s="11" t="str">
        <f t="shared" si="31"/>
        <v>FEB</v>
      </c>
    </row>
    <row r="6198">
      <c r="A6198" s="7">
        <v>44246.0</v>
      </c>
      <c r="B6198" s="8" t="s">
        <v>34</v>
      </c>
      <c r="C6198" s="9" t="s">
        <v>42</v>
      </c>
      <c r="D6198" s="45" t="s">
        <v>19</v>
      </c>
      <c r="E6198" s="10">
        <f t="shared" si="1"/>
        <v>0</v>
      </c>
      <c r="F6198" s="10">
        <f t="shared" si="2"/>
        <v>0</v>
      </c>
      <c r="G6198" s="10">
        <f t="shared" si="3"/>
        <v>0</v>
      </c>
      <c r="H6198" s="11" t="str">
        <f t="shared" si="31"/>
        <v>FEB</v>
      </c>
    </row>
    <row r="6199">
      <c r="A6199" s="7">
        <v>44246.0</v>
      </c>
      <c r="B6199" s="8" t="s">
        <v>34</v>
      </c>
      <c r="C6199" s="9" t="s">
        <v>18</v>
      </c>
      <c r="D6199" s="45" t="s">
        <v>19</v>
      </c>
      <c r="E6199" s="10">
        <f t="shared" si="1"/>
        <v>1</v>
      </c>
      <c r="F6199" s="10">
        <f t="shared" si="2"/>
        <v>0</v>
      </c>
      <c r="G6199" s="10">
        <f t="shared" si="3"/>
        <v>0</v>
      </c>
      <c r="H6199" s="11" t="str">
        <f t="shared" si="31"/>
        <v>FEB</v>
      </c>
    </row>
    <row r="6200">
      <c r="A6200" s="7">
        <v>44246.0</v>
      </c>
      <c r="B6200" s="8" t="s">
        <v>34</v>
      </c>
      <c r="C6200" s="9" t="s">
        <v>18</v>
      </c>
      <c r="D6200" s="8" t="s">
        <v>19</v>
      </c>
      <c r="E6200" s="10">
        <f t="shared" si="1"/>
        <v>1</v>
      </c>
      <c r="F6200" s="10">
        <f t="shared" si="2"/>
        <v>0</v>
      </c>
      <c r="G6200" s="10">
        <f t="shared" si="3"/>
        <v>0</v>
      </c>
      <c r="H6200" s="11" t="str">
        <f t="shared" si="31"/>
        <v>FEB</v>
      </c>
    </row>
    <row r="6201">
      <c r="A6201" s="7">
        <v>44246.0</v>
      </c>
      <c r="B6201" s="8" t="s">
        <v>34</v>
      </c>
      <c r="C6201" s="9" t="s">
        <v>18</v>
      </c>
      <c r="D6201" s="8" t="s">
        <v>19</v>
      </c>
      <c r="E6201" s="10">
        <f t="shared" si="1"/>
        <v>1</v>
      </c>
      <c r="F6201" s="10">
        <f t="shared" si="2"/>
        <v>0</v>
      </c>
      <c r="G6201" s="10">
        <f t="shared" si="3"/>
        <v>0</v>
      </c>
      <c r="H6201" s="11" t="str">
        <f t="shared" si="31"/>
        <v>FEB</v>
      </c>
    </row>
    <row r="6202">
      <c r="A6202" s="7">
        <v>44246.0</v>
      </c>
      <c r="B6202" s="8" t="s">
        <v>34</v>
      </c>
      <c r="C6202" s="9" t="s">
        <v>42</v>
      </c>
      <c r="D6202" s="8" t="s">
        <v>19</v>
      </c>
      <c r="E6202" s="10">
        <f t="shared" si="1"/>
        <v>0</v>
      </c>
      <c r="F6202" s="10">
        <f t="shared" si="2"/>
        <v>0</v>
      </c>
      <c r="G6202" s="10">
        <f t="shared" si="3"/>
        <v>0</v>
      </c>
      <c r="H6202" s="11" t="str">
        <f t="shared" si="31"/>
        <v>FEB</v>
      </c>
    </row>
    <row r="6203">
      <c r="A6203" s="7">
        <v>44246.0</v>
      </c>
      <c r="B6203" s="8" t="s">
        <v>34</v>
      </c>
      <c r="C6203" s="9" t="s">
        <v>42</v>
      </c>
      <c r="D6203" s="8" t="s">
        <v>19</v>
      </c>
      <c r="E6203" s="10">
        <f t="shared" si="1"/>
        <v>0</v>
      </c>
      <c r="F6203" s="10">
        <f t="shared" si="2"/>
        <v>0</v>
      </c>
      <c r="G6203" s="10">
        <f t="shared" si="3"/>
        <v>0</v>
      </c>
      <c r="H6203" s="11" t="str">
        <f t="shared" si="31"/>
        <v>FEB</v>
      </c>
    </row>
    <row r="6204">
      <c r="A6204" s="7">
        <v>44246.0</v>
      </c>
      <c r="B6204" s="8" t="s">
        <v>37</v>
      </c>
      <c r="C6204" s="9" t="s">
        <v>42</v>
      </c>
      <c r="D6204" s="8" t="s">
        <v>19</v>
      </c>
      <c r="E6204" s="10">
        <f t="shared" si="1"/>
        <v>0</v>
      </c>
      <c r="F6204" s="10">
        <f t="shared" si="2"/>
        <v>0</v>
      </c>
      <c r="G6204" s="10">
        <f t="shared" si="3"/>
        <v>0</v>
      </c>
      <c r="H6204" s="11" t="str">
        <f t="shared" si="31"/>
        <v>FEB</v>
      </c>
    </row>
    <row r="6205">
      <c r="A6205" s="7">
        <v>44246.0</v>
      </c>
      <c r="B6205" s="8" t="s">
        <v>37</v>
      </c>
      <c r="C6205" s="9" t="s">
        <v>42</v>
      </c>
      <c r="D6205" s="8" t="s">
        <v>19</v>
      </c>
      <c r="E6205" s="10">
        <f t="shared" si="1"/>
        <v>0</v>
      </c>
      <c r="F6205" s="10">
        <f t="shared" si="2"/>
        <v>0</v>
      </c>
      <c r="G6205" s="10">
        <f t="shared" si="3"/>
        <v>0</v>
      </c>
      <c r="H6205" s="11" t="str">
        <f t="shared" si="31"/>
        <v>FEB</v>
      </c>
    </row>
    <row r="6206">
      <c r="A6206" s="7">
        <v>44246.0</v>
      </c>
      <c r="B6206" s="8" t="s">
        <v>37</v>
      </c>
      <c r="C6206" s="9" t="s">
        <v>42</v>
      </c>
      <c r="D6206" s="8" t="s">
        <v>19</v>
      </c>
      <c r="E6206" s="10">
        <f t="shared" si="1"/>
        <v>0</v>
      </c>
      <c r="F6206" s="10">
        <f t="shared" si="2"/>
        <v>0</v>
      </c>
      <c r="G6206" s="10">
        <f t="shared" si="3"/>
        <v>0</v>
      </c>
      <c r="H6206" s="11" t="str">
        <f t="shared" si="31"/>
        <v>FEB</v>
      </c>
    </row>
    <row r="6207">
      <c r="A6207" s="7">
        <v>44246.0</v>
      </c>
      <c r="B6207" s="8" t="s">
        <v>37</v>
      </c>
      <c r="C6207" s="9" t="s">
        <v>42</v>
      </c>
      <c r="D6207" s="8" t="s">
        <v>19</v>
      </c>
      <c r="E6207" s="10">
        <f t="shared" si="1"/>
        <v>0</v>
      </c>
      <c r="F6207" s="10">
        <f t="shared" si="2"/>
        <v>0</v>
      </c>
      <c r="G6207" s="10">
        <f t="shared" si="3"/>
        <v>0</v>
      </c>
      <c r="H6207" s="11" t="str">
        <f t="shared" si="31"/>
        <v>FEB</v>
      </c>
    </row>
    <row r="6208">
      <c r="A6208" s="7">
        <v>44246.0</v>
      </c>
      <c r="B6208" s="8" t="s">
        <v>30</v>
      </c>
      <c r="C6208" s="9" t="s">
        <v>18</v>
      </c>
      <c r="D6208" s="8" t="s">
        <v>19</v>
      </c>
      <c r="E6208" s="10">
        <f t="shared" si="1"/>
        <v>1</v>
      </c>
      <c r="F6208" s="10">
        <f t="shared" si="2"/>
        <v>0</v>
      </c>
      <c r="G6208" s="10">
        <f t="shared" si="3"/>
        <v>0</v>
      </c>
      <c r="H6208" s="11" t="str">
        <f t="shared" si="31"/>
        <v>FEB</v>
      </c>
    </row>
    <row r="6209">
      <c r="A6209" s="71">
        <v>44246.0</v>
      </c>
      <c r="B6209" s="72" t="s">
        <v>30</v>
      </c>
      <c r="C6209" s="73" t="s">
        <v>42</v>
      </c>
      <c r="D6209" s="72" t="s">
        <v>19</v>
      </c>
      <c r="E6209" s="10">
        <f t="shared" si="1"/>
        <v>0</v>
      </c>
      <c r="F6209" s="10">
        <f t="shared" si="2"/>
        <v>0</v>
      </c>
      <c r="G6209" s="10">
        <f t="shared" si="3"/>
        <v>0</v>
      </c>
      <c r="H6209" s="11" t="str">
        <f t="shared" si="31"/>
        <v>FEB</v>
      </c>
    </row>
    <row r="6210">
      <c r="A6210" s="71">
        <v>44246.0</v>
      </c>
      <c r="B6210" s="72" t="s">
        <v>30</v>
      </c>
      <c r="C6210" s="73" t="s">
        <v>42</v>
      </c>
      <c r="D6210" s="72" t="s">
        <v>19</v>
      </c>
      <c r="E6210" s="10">
        <f t="shared" si="1"/>
        <v>0</v>
      </c>
      <c r="F6210" s="10">
        <f t="shared" si="2"/>
        <v>0</v>
      </c>
      <c r="G6210" s="10">
        <f t="shared" si="3"/>
        <v>0</v>
      </c>
      <c r="H6210" s="11" t="str">
        <f t="shared" si="31"/>
        <v>FEB</v>
      </c>
    </row>
    <row r="6211">
      <c r="A6211" s="77">
        <v>44246.0</v>
      </c>
      <c r="B6211" s="78" t="s">
        <v>30</v>
      </c>
      <c r="C6211" s="79" t="s">
        <v>18</v>
      </c>
      <c r="D6211" s="78" t="s">
        <v>19</v>
      </c>
      <c r="E6211" s="10">
        <f t="shared" si="1"/>
        <v>1</v>
      </c>
      <c r="F6211" s="10">
        <f t="shared" si="2"/>
        <v>0</v>
      </c>
      <c r="G6211" s="10">
        <f t="shared" si="3"/>
        <v>0</v>
      </c>
      <c r="H6211" s="11" t="str">
        <f t="shared" si="31"/>
        <v>FEB</v>
      </c>
    </row>
    <row r="6212">
      <c r="A6212" s="7">
        <v>44246.0</v>
      </c>
      <c r="B6212" s="72" t="s">
        <v>30</v>
      </c>
      <c r="C6212" s="9" t="s">
        <v>18</v>
      </c>
      <c r="D6212" s="8" t="s">
        <v>19</v>
      </c>
      <c r="E6212" s="10">
        <f t="shared" si="1"/>
        <v>1</v>
      </c>
      <c r="F6212" s="10">
        <f t="shared" si="2"/>
        <v>0</v>
      </c>
      <c r="G6212" s="10">
        <f t="shared" si="3"/>
        <v>0</v>
      </c>
      <c r="H6212" s="11" t="str">
        <f t="shared" si="31"/>
        <v>FEB</v>
      </c>
    </row>
    <row r="6213">
      <c r="A6213" s="7">
        <v>44246.0</v>
      </c>
      <c r="B6213" s="8" t="s">
        <v>34</v>
      </c>
      <c r="C6213" s="9" t="s">
        <v>42</v>
      </c>
      <c r="D6213" s="9" t="s">
        <v>66</v>
      </c>
      <c r="E6213" s="10">
        <f t="shared" si="1"/>
        <v>0</v>
      </c>
      <c r="F6213" s="10">
        <f t="shared" si="2"/>
        <v>0</v>
      </c>
      <c r="G6213" s="10">
        <f t="shared" si="3"/>
        <v>0</v>
      </c>
      <c r="H6213" s="11" t="str">
        <f t="shared" si="31"/>
        <v>FEB</v>
      </c>
    </row>
    <row r="6214">
      <c r="A6214" s="7">
        <v>44246.0</v>
      </c>
      <c r="B6214" s="8" t="s">
        <v>34</v>
      </c>
      <c r="C6214" s="9" t="s">
        <v>42</v>
      </c>
      <c r="D6214" s="9" t="s">
        <v>66</v>
      </c>
      <c r="E6214" s="10">
        <f t="shared" si="1"/>
        <v>0</v>
      </c>
      <c r="F6214" s="10">
        <f t="shared" si="2"/>
        <v>0</v>
      </c>
      <c r="G6214" s="10">
        <f t="shared" si="3"/>
        <v>0</v>
      </c>
      <c r="H6214" s="11" t="str">
        <f t="shared" si="31"/>
        <v>FEB</v>
      </c>
    </row>
    <row r="6215">
      <c r="A6215" s="7">
        <v>44246.0</v>
      </c>
      <c r="B6215" s="8" t="s">
        <v>34</v>
      </c>
      <c r="C6215" s="9" t="s">
        <v>42</v>
      </c>
      <c r="D6215" s="9" t="s">
        <v>66</v>
      </c>
      <c r="E6215" s="10">
        <f t="shared" si="1"/>
        <v>0</v>
      </c>
      <c r="F6215" s="10">
        <f t="shared" si="2"/>
        <v>0</v>
      </c>
      <c r="G6215" s="10">
        <f t="shared" si="3"/>
        <v>0</v>
      </c>
      <c r="H6215" s="11" t="str">
        <f t="shared" si="31"/>
        <v>FEB</v>
      </c>
    </row>
    <row r="6216">
      <c r="A6216" s="7">
        <v>44246.0</v>
      </c>
      <c r="B6216" s="8" t="s">
        <v>34</v>
      </c>
      <c r="C6216" s="9" t="s">
        <v>42</v>
      </c>
      <c r="D6216" s="8" t="s">
        <v>25</v>
      </c>
      <c r="E6216" s="10">
        <f t="shared" si="1"/>
        <v>0</v>
      </c>
      <c r="F6216" s="10">
        <f t="shared" si="2"/>
        <v>0</v>
      </c>
      <c r="G6216" s="10">
        <f t="shared" si="3"/>
        <v>0</v>
      </c>
      <c r="H6216" s="11" t="str">
        <f t="shared" si="31"/>
        <v>FEB</v>
      </c>
    </row>
    <row r="6217">
      <c r="A6217" s="7">
        <v>44246.0</v>
      </c>
      <c r="B6217" s="8" t="s">
        <v>34</v>
      </c>
      <c r="C6217" s="9" t="s">
        <v>42</v>
      </c>
      <c r="D6217" s="8" t="s">
        <v>25</v>
      </c>
      <c r="E6217" s="10">
        <f t="shared" si="1"/>
        <v>0</v>
      </c>
      <c r="F6217" s="10">
        <f t="shared" si="2"/>
        <v>0</v>
      </c>
      <c r="G6217" s="10">
        <f t="shared" si="3"/>
        <v>0</v>
      </c>
      <c r="H6217" s="11" t="str">
        <f t="shared" si="31"/>
        <v>FEB</v>
      </c>
    </row>
    <row r="6218">
      <c r="A6218" s="7">
        <v>44246.0</v>
      </c>
      <c r="B6218" s="8" t="s">
        <v>34</v>
      </c>
      <c r="C6218" s="9" t="s">
        <v>42</v>
      </c>
      <c r="D6218" s="8" t="s">
        <v>25</v>
      </c>
      <c r="E6218" s="10">
        <f t="shared" si="1"/>
        <v>0</v>
      </c>
      <c r="F6218" s="10">
        <f t="shared" si="2"/>
        <v>0</v>
      </c>
      <c r="G6218" s="10">
        <f t="shared" si="3"/>
        <v>0</v>
      </c>
      <c r="H6218" s="11" t="str">
        <f t="shared" si="31"/>
        <v>FEB</v>
      </c>
    </row>
    <row r="6219">
      <c r="A6219" s="7">
        <v>44246.0</v>
      </c>
      <c r="B6219" s="8" t="s">
        <v>34</v>
      </c>
      <c r="C6219" s="9" t="s">
        <v>42</v>
      </c>
      <c r="D6219" s="8" t="s">
        <v>25</v>
      </c>
      <c r="E6219" s="10">
        <f t="shared" si="1"/>
        <v>0</v>
      </c>
      <c r="F6219" s="10">
        <f t="shared" si="2"/>
        <v>0</v>
      </c>
      <c r="G6219" s="10">
        <f t="shared" si="3"/>
        <v>0</v>
      </c>
      <c r="H6219" s="11" t="str">
        <f t="shared" si="31"/>
        <v>FEB</v>
      </c>
    </row>
    <row r="6220">
      <c r="A6220" s="7">
        <v>44246.0</v>
      </c>
      <c r="B6220" s="8" t="s">
        <v>34</v>
      </c>
      <c r="C6220" s="9" t="s">
        <v>42</v>
      </c>
      <c r="D6220" s="8" t="s">
        <v>25</v>
      </c>
      <c r="E6220" s="10">
        <f t="shared" si="1"/>
        <v>0</v>
      </c>
      <c r="F6220" s="10">
        <f t="shared" si="2"/>
        <v>0</v>
      </c>
      <c r="G6220" s="10">
        <f t="shared" si="3"/>
        <v>0</v>
      </c>
      <c r="H6220" s="11" t="str">
        <f t="shared" si="31"/>
        <v>FEB</v>
      </c>
    </row>
    <row r="6221">
      <c r="A6221" s="7">
        <v>44246.0</v>
      </c>
      <c r="B6221" s="8" t="s">
        <v>30</v>
      </c>
      <c r="C6221" s="9" t="s">
        <v>18</v>
      </c>
      <c r="D6221" s="8" t="s">
        <v>25</v>
      </c>
      <c r="E6221" s="10">
        <f t="shared" si="1"/>
        <v>0</v>
      </c>
      <c r="F6221" s="10">
        <f t="shared" si="2"/>
        <v>0</v>
      </c>
      <c r="G6221" s="10">
        <f t="shared" si="3"/>
        <v>1</v>
      </c>
      <c r="H6221" s="11" t="str">
        <f t="shared" si="31"/>
        <v>FEB</v>
      </c>
    </row>
    <row r="6222">
      <c r="A6222" s="71">
        <v>44246.0</v>
      </c>
      <c r="B6222" s="72" t="s">
        <v>30</v>
      </c>
      <c r="C6222" s="73" t="s">
        <v>42</v>
      </c>
      <c r="D6222" s="72" t="s">
        <v>25</v>
      </c>
      <c r="E6222" s="10">
        <f t="shared" si="1"/>
        <v>0</v>
      </c>
      <c r="F6222" s="10">
        <f t="shared" si="2"/>
        <v>0</v>
      </c>
      <c r="G6222" s="10">
        <f t="shared" si="3"/>
        <v>0</v>
      </c>
      <c r="H6222" s="11" t="str">
        <f t="shared" si="31"/>
        <v>FEB</v>
      </c>
    </row>
    <row r="6223">
      <c r="A6223" s="71">
        <v>44246.0</v>
      </c>
      <c r="B6223" s="72" t="s">
        <v>30</v>
      </c>
      <c r="C6223" s="73" t="s">
        <v>42</v>
      </c>
      <c r="D6223" s="72" t="s">
        <v>25</v>
      </c>
      <c r="E6223" s="10">
        <f t="shared" si="1"/>
        <v>0</v>
      </c>
      <c r="F6223" s="10">
        <f t="shared" si="2"/>
        <v>0</v>
      </c>
      <c r="G6223" s="10">
        <f t="shared" si="3"/>
        <v>0</v>
      </c>
      <c r="H6223" s="11" t="str">
        <f t="shared" si="31"/>
        <v>FEB</v>
      </c>
    </row>
    <row r="6224">
      <c r="A6224" s="7">
        <v>44246.0</v>
      </c>
      <c r="B6224" s="8" t="s">
        <v>30</v>
      </c>
      <c r="C6224" s="9" t="s">
        <v>18</v>
      </c>
      <c r="D6224" s="9" t="s">
        <v>35</v>
      </c>
      <c r="E6224" s="10">
        <f t="shared" si="1"/>
        <v>0</v>
      </c>
      <c r="F6224" s="10">
        <f t="shared" si="2"/>
        <v>1</v>
      </c>
      <c r="G6224" s="10">
        <f t="shared" si="3"/>
        <v>0</v>
      </c>
      <c r="H6224" s="11" t="str">
        <f t="shared" si="31"/>
        <v>FEB</v>
      </c>
    </row>
    <row r="6225">
      <c r="A6225" s="7">
        <v>44246.0</v>
      </c>
      <c r="B6225" s="8" t="s">
        <v>34</v>
      </c>
      <c r="C6225" s="46" t="s">
        <v>42</v>
      </c>
      <c r="D6225" s="43" t="s">
        <v>19</v>
      </c>
      <c r="E6225" s="10">
        <f t="shared" si="1"/>
        <v>0</v>
      </c>
      <c r="F6225" s="10">
        <f t="shared" si="2"/>
        <v>0</v>
      </c>
      <c r="G6225" s="10">
        <f t="shared" si="3"/>
        <v>0</v>
      </c>
      <c r="H6225" s="11" t="str">
        <f t="shared" si="31"/>
        <v>FEB</v>
      </c>
    </row>
    <row r="6226">
      <c r="A6226" s="7">
        <v>44246.0</v>
      </c>
      <c r="B6226" s="8" t="s">
        <v>34</v>
      </c>
      <c r="C6226" s="46" t="s">
        <v>42</v>
      </c>
      <c r="D6226" s="43" t="s">
        <v>19</v>
      </c>
      <c r="E6226" s="10">
        <f t="shared" si="1"/>
        <v>0</v>
      </c>
      <c r="F6226" s="10">
        <f t="shared" si="2"/>
        <v>0</v>
      </c>
      <c r="G6226" s="10">
        <f t="shared" si="3"/>
        <v>0</v>
      </c>
      <c r="H6226" s="11" t="str">
        <f t="shared" si="31"/>
        <v>FEB</v>
      </c>
    </row>
    <row r="6227">
      <c r="A6227" s="7">
        <v>44246.0</v>
      </c>
      <c r="B6227" s="8" t="s">
        <v>34</v>
      </c>
      <c r="C6227" s="40" t="s">
        <v>18</v>
      </c>
      <c r="D6227" s="9" t="s">
        <v>19</v>
      </c>
      <c r="E6227" s="10">
        <f t="shared" si="1"/>
        <v>1</v>
      </c>
      <c r="F6227" s="10">
        <f t="shared" si="2"/>
        <v>0</v>
      </c>
      <c r="G6227" s="10">
        <f t="shared" si="3"/>
        <v>0</v>
      </c>
      <c r="H6227" s="11" t="str">
        <f t="shared" si="31"/>
        <v>FEB</v>
      </c>
    </row>
    <row r="6228">
      <c r="A6228" s="7">
        <v>44246.0</v>
      </c>
      <c r="B6228" s="8" t="s">
        <v>34</v>
      </c>
      <c r="C6228" s="40" t="s">
        <v>42</v>
      </c>
      <c r="D6228" s="9" t="s">
        <v>66</v>
      </c>
      <c r="E6228" s="10">
        <f t="shared" si="1"/>
        <v>0</v>
      </c>
      <c r="F6228" s="10">
        <f t="shared" si="2"/>
        <v>0</v>
      </c>
      <c r="G6228" s="10">
        <f t="shared" si="3"/>
        <v>0</v>
      </c>
      <c r="H6228" s="11" t="str">
        <f t="shared" si="31"/>
        <v>FEB</v>
      </c>
    </row>
    <row r="6229">
      <c r="A6229" s="7">
        <v>44246.0</v>
      </c>
      <c r="B6229" s="8" t="s">
        <v>34</v>
      </c>
      <c r="C6229" s="40" t="s">
        <v>42</v>
      </c>
      <c r="D6229" s="9" t="s">
        <v>66</v>
      </c>
      <c r="E6229" s="10">
        <f t="shared" si="1"/>
        <v>0</v>
      </c>
      <c r="F6229" s="10">
        <f t="shared" si="2"/>
        <v>0</v>
      </c>
      <c r="G6229" s="10">
        <f t="shared" si="3"/>
        <v>0</v>
      </c>
      <c r="H6229" s="11" t="str">
        <f t="shared" si="31"/>
        <v>FEB</v>
      </c>
    </row>
    <row r="6230">
      <c r="A6230" s="7">
        <v>44246.0</v>
      </c>
      <c r="B6230" s="8" t="s">
        <v>34</v>
      </c>
      <c r="C6230" s="40" t="s">
        <v>42</v>
      </c>
      <c r="D6230" s="9" t="s">
        <v>66</v>
      </c>
      <c r="E6230" s="10">
        <f t="shared" si="1"/>
        <v>0</v>
      </c>
      <c r="F6230" s="10">
        <f t="shared" si="2"/>
        <v>0</v>
      </c>
      <c r="G6230" s="10">
        <f t="shared" si="3"/>
        <v>0</v>
      </c>
      <c r="H6230" s="11" t="str">
        <f t="shared" si="31"/>
        <v>FEB</v>
      </c>
    </row>
    <row r="6231">
      <c r="A6231" s="7">
        <v>44246.0</v>
      </c>
      <c r="B6231" s="8" t="s">
        <v>34</v>
      </c>
      <c r="C6231" s="40" t="s">
        <v>42</v>
      </c>
      <c r="D6231" s="9" t="s">
        <v>66</v>
      </c>
      <c r="E6231" s="10">
        <f t="shared" si="1"/>
        <v>0</v>
      </c>
      <c r="F6231" s="10">
        <f t="shared" si="2"/>
        <v>0</v>
      </c>
      <c r="G6231" s="10">
        <f t="shared" si="3"/>
        <v>0</v>
      </c>
      <c r="H6231" s="11" t="str">
        <f t="shared" si="31"/>
        <v>FEB</v>
      </c>
    </row>
    <row r="6232">
      <c r="A6232" s="7">
        <v>44246.0</v>
      </c>
      <c r="B6232" s="8" t="s">
        <v>34</v>
      </c>
      <c r="C6232" s="40" t="s">
        <v>42</v>
      </c>
      <c r="D6232" s="9" t="s">
        <v>66</v>
      </c>
      <c r="E6232" s="10">
        <f t="shared" si="1"/>
        <v>0</v>
      </c>
      <c r="F6232" s="10">
        <f t="shared" si="2"/>
        <v>0</v>
      </c>
      <c r="G6232" s="10">
        <f t="shared" si="3"/>
        <v>0</v>
      </c>
      <c r="H6232" s="11" t="str">
        <f t="shared" si="31"/>
        <v>FEB</v>
      </c>
    </row>
    <row r="6233">
      <c r="A6233" s="7">
        <v>44246.0</v>
      </c>
      <c r="B6233" s="8" t="s">
        <v>34</v>
      </c>
      <c r="C6233" s="40" t="s">
        <v>42</v>
      </c>
      <c r="D6233" s="9" t="s">
        <v>66</v>
      </c>
      <c r="E6233" s="10">
        <f t="shared" si="1"/>
        <v>0</v>
      </c>
      <c r="F6233" s="10">
        <f t="shared" si="2"/>
        <v>0</v>
      </c>
      <c r="G6233" s="10">
        <f t="shared" si="3"/>
        <v>0</v>
      </c>
      <c r="H6233" s="11" t="str">
        <f t="shared" si="31"/>
        <v>FEB</v>
      </c>
    </row>
    <row r="6234">
      <c r="A6234" s="7">
        <v>44246.0</v>
      </c>
      <c r="B6234" s="8" t="s">
        <v>34</v>
      </c>
      <c r="C6234" s="40" t="s">
        <v>42</v>
      </c>
      <c r="D6234" s="9" t="s">
        <v>19</v>
      </c>
      <c r="E6234" s="10">
        <f t="shared" si="1"/>
        <v>0</v>
      </c>
      <c r="F6234" s="10">
        <f t="shared" si="2"/>
        <v>0</v>
      </c>
      <c r="G6234" s="10">
        <f t="shared" si="3"/>
        <v>0</v>
      </c>
      <c r="H6234" s="11" t="str">
        <f t="shared" si="31"/>
        <v>FEB</v>
      </c>
    </row>
    <row r="6235">
      <c r="A6235" s="82">
        <v>44246.0</v>
      </c>
      <c r="B6235" s="90" t="s">
        <v>71</v>
      </c>
      <c r="C6235" s="49" t="s">
        <v>18</v>
      </c>
      <c r="D6235" s="48" t="s">
        <v>66</v>
      </c>
      <c r="E6235" s="10">
        <f t="shared" si="1"/>
        <v>0</v>
      </c>
      <c r="F6235" s="10">
        <f t="shared" si="2"/>
        <v>0</v>
      </c>
      <c r="G6235" s="10">
        <f t="shared" si="3"/>
        <v>0</v>
      </c>
      <c r="H6235" s="11" t="str">
        <f t="shared" si="31"/>
        <v>FEB</v>
      </c>
    </row>
    <row r="6236">
      <c r="A6236" s="7">
        <v>44246.0</v>
      </c>
      <c r="B6236" s="8" t="s">
        <v>90</v>
      </c>
      <c r="C6236" s="40" t="s">
        <v>18</v>
      </c>
      <c r="D6236" s="9" t="s">
        <v>35</v>
      </c>
      <c r="E6236" s="10">
        <f t="shared" si="1"/>
        <v>0</v>
      </c>
      <c r="F6236" s="10">
        <f t="shared" si="2"/>
        <v>1</v>
      </c>
      <c r="G6236" s="10">
        <f t="shared" si="3"/>
        <v>0</v>
      </c>
      <c r="H6236" s="11" t="str">
        <f t="shared" si="31"/>
        <v>FEB</v>
      </c>
    </row>
    <row r="6237">
      <c r="A6237" s="7">
        <v>44246.0</v>
      </c>
      <c r="B6237" s="8" t="s">
        <v>90</v>
      </c>
      <c r="C6237" s="40" t="s">
        <v>18</v>
      </c>
      <c r="D6237" s="9" t="s">
        <v>19</v>
      </c>
      <c r="E6237" s="10">
        <f t="shared" si="1"/>
        <v>1</v>
      </c>
      <c r="F6237" s="10">
        <f t="shared" si="2"/>
        <v>0</v>
      </c>
      <c r="G6237" s="10">
        <f t="shared" si="3"/>
        <v>0</v>
      </c>
      <c r="H6237" s="11" t="str">
        <f t="shared" si="31"/>
        <v>FEB</v>
      </c>
    </row>
    <row r="6238">
      <c r="A6238" s="7">
        <v>44246.0</v>
      </c>
      <c r="B6238" s="8" t="s">
        <v>30</v>
      </c>
      <c r="C6238" s="9" t="s">
        <v>18</v>
      </c>
      <c r="D6238" s="44" t="s">
        <v>19</v>
      </c>
      <c r="E6238" s="10">
        <f t="shared" si="1"/>
        <v>1</v>
      </c>
      <c r="F6238" s="10">
        <f t="shared" si="2"/>
        <v>0</v>
      </c>
      <c r="G6238" s="10">
        <f t="shared" si="3"/>
        <v>0</v>
      </c>
      <c r="H6238" s="11" t="str">
        <f t="shared" si="31"/>
        <v>FEB</v>
      </c>
    </row>
    <row r="6239">
      <c r="A6239" s="7">
        <v>44246.0</v>
      </c>
      <c r="B6239" s="8" t="s">
        <v>30</v>
      </c>
      <c r="C6239" s="9" t="s">
        <v>18</v>
      </c>
      <c r="D6239" s="44" t="s">
        <v>19</v>
      </c>
      <c r="E6239" s="10">
        <f t="shared" si="1"/>
        <v>1</v>
      </c>
      <c r="F6239" s="10">
        <f t="shared" si="2"/>
        <v>0</v>
      </c>
      <c r="G6239" s="10">
        <f t="shared" si="3"/>
        <v>0</v>
      </c>
      <c r="H6239" s="11" t="str">
        <f t="shared" si="31"/>
        <v>FEB</v>
      </c>
    </row>
    <row r="6240">
      <c r="A6240" s="7">
        <v>44246.0</v>
      </c>
      <c r="B6240" s="8" t="s">
        <v>105</v>
      </c>
      <c r="C6240" s="40" t="s">
        <v>18</v>
      </c>
      <c r="D6240" s="43" t="s">
        <v>19</v>
      </c>
      <c r="E6240" s="10">
        <f t="shared" si="1"/>
        <v>1</v>
      </c>
      <c r="F6240" s="10">
        <f t="shared" si="2"/>
        <v>0</v>
      </c>
      <c r="G6240" s="10">
        <f t="shared" si="3"/>
        <v>0</v>
      </c>
      <c r="H6240" s="11" t="str">
        <f t="shared" si="31"/>
        <v>FEB</v>
      </c>
    </row>
    <row r="6241">
      <c r="A6241" s="7">
        <v>44246.0</v>
      </c>
      <c r="B6241" s="8" t="s">
        <v>105</v>
      </c>
      <c r="C6241" s="40" t="s">
        <v>18</v>
      </c>
      <c r="D6241" s="43" t="s">
        <v>19</v>
      </c>
      <c r="E6241" s="10">
        <f t="shared" si="1"/>
        <v>1</v>
      </c>
      <c r="F6241" s="10">
        <f t="shared" si="2"/>
        <v>0</v>
      </c>
      <c r="G6241" s="10">
        <f t="shared" si="3"/>
        <v>0</v>
      </c>
      <c r="H6241" s="11" t="str">
        <f t="shared" si="31"/>
        <v>FEB</v>
      </c>
    </row>
    <row r="6242">
      <c r="A6242" s="7">
        <v>44246.0</v>
      </c>
      <c r="B6242" s="8" t="s">
        <v>36</v>
      </c>
      <c r="C6242" s="40" t="s">
        <v>18</v>
      </c>
      <c r="D6242" s="43" t="s">
        <v>19</v>
      </c>
      <c r="E6242" s="10">
        <f t="shared" si="1"/>
        <v>1</v>
      </c>
      <c r="F6242" s="10">
        <f t="shared" si="2"/>
        <v>0</v>
      </c>
      <c r="G6242" s="10">
        <f t="shared" si="3"/>
        <v>0</v>
      </c>
      <c r="H6242" s="11" t="str">
        <f t="shared" si="31"/>
        <v>FEB</v>
      </c>
    </row>
    <row r="6243">
      <c r="A6243" s="7">
        <v>44246.0</v>
      </c>
      <c r="B6243" s="8" t="s">
        <v>34</v>
      </c>
      <c r="C6243" s="27" t="s">
        <v>18</v>
      </c>
      <c r="D6243" s="28" t="s">
        <v>19</v>
      </c>
      <c r="E6243" s="10">
        <f t="shared" si="1"/>
        <v>1</v>
      </c>
      <c r="F6243" s="10">
        <f t="shared" si="2"/>
        <v>0</v>
      </c>
      <c r="G6243" s="10">
        <f t="shared" si="3"/>
        <v>0</v>
      </c>
      <c r="H6243" s="11" t="str">
        <f t="shared" si="31"/>
        <v>FEB</v>
      </c>
    </row>
    <row r="6244">
      <c r="A6244" s="7">
        <v>44246.0</v>
      </c>
      <c r="B6244" s="8" t="s">
        <v>34</v>
      </c>
      <c r="C6244" s="27" t="s">
        <v>18</v>
      </c>
      <c r="D6244" s="28" t="s">
        <v>19</v>
      </c>
      <c r="E6244" s="10">
        <f t="shared" si="1"/>
        <v>1</v>
      </c>
      <c r="F6244" s="10">
        <f t="shared" si="2"/>
        <v>0</v>
      </c>
      <c r="G6244" s="10">
        <f t="shared" si="3"/>
        <v>0</v>
      </c>
      <c r="H6244" s="11" t="str">
        <f t="shared" si="31"/>
        <v>FEB</v>
      </c>
    </row>
    <row r="6245">
      <c r="A6245" s="7">
        <v>44246.0</v>
      </c>
      <c r="B6245" s="8" t="s">
        <v>34</v>
      </c>
      <c r="C6245" s="9" t="s">
        <v>42</v>
      </c>
      <c r="D6245" s="28" t="s">
        <v>19</v>
      </c>
      <c r="E6245" s="10">
        <f t="shared" si="1"/>
        <v>0</v>
      </c>
      <c r="F6245" s="10">
        <f t="shared" si="2"/>
        <v>0</v>
      </c>
      <c r="G6245" s="10">
        <f t="shared" si="3"/>
        <v>0</v>
      </c>
      <c r="H6245" s="11" t="str">
        <f t="shared" si="31"/>
        <v>FEB</v>
      </c>
    </row>
    <row r="6246">
      <c r="A6246" s="7">
        <v>44246.0</v>
      </c>
      <c r="B6246" s="42" t="s">
        <v>34</v>
      </c>
      <c r="C6246" s="9" t="s">
        <v>18</v>
      </c>
      <c r="D6246" s="28" t="s">
        <v>19</v>
      </c>
      <c r="E6246" s="10">
        <f t="shared" si="1"/>
        <v>1</v>
      </c>
      <c r="F6246" s="10">
        <f t="shared" si="2"/>
        <v>0</v>
      </c>
      <c r="G6246" s="10">
        <f t="shared" si="3"/>
        <v>0</v>
      </c>
      <c r="H6246" s="11" t="str">
        <f t="shared" si="31"/>
        <v>FEB</v>
      </c>
    </row>
    <row r="6247">
      <c r="A6247" s="7">
        <v>44246.0</v>
      </c>
      <c r="B6247" s="22" t="s">
        <v>34</v>
      </c>
      <c r="C6247" s="23" t="s">
        <v>18</v>
      </c>
      <c r="D6247" s="24" t="s">
        <v>19</v>
      </c>
      <c r="E6247" s="10">
        <f t="shared" si="1"/>
        <v>1</v>
      </c>
      <c r="F6247" s="10">
        <f t="shared" si="2"/>
        <v>0</v>
      </c>
      <c r="G6247" s="10">
        <f t="shared" si="3"/>
        <v>0</v>
      </c>
      <c r="H6247" s="11" t="str">
        <f t="shared" si="31"/>
        <v>FEB</v>
      </c>
    </row>
    <row r="6248">
      <c r="A6248" s="50">
        <v>44246.0</v>
      </c>
      <c r="B6248" s="22" t="s">
        <v>37</v>
      </c>
      <c r="C6248" s="23" t="s">
        <v>18</v>
      </c>
      <c r="D6248" s="51" t="s">
        <v>19</v>
      </c>
      <c r="E6248" s="10">
        <f t="shared" si="1"/>
        <v>1</v>
      </c>
      <c r="F6248" s="10">
        <f t="shared" si="2"/>
        <v>0</v>
      </c>
      <c r="G6248" s="10">
        <f t="shared" si="3"/>
        <v>0</v>
      </c>
      <c r="H6248" s="11" t="str">
        <f t="shared" si="31"/>
        <v>FEB</v>
      </c>
    </row>
    <row r="6249">
      <c r="A6249" s="7">
        <v>44246.0</v>
      </c>
      <c r="B6249" s="8" t="s">
        <v>37</v>
      </c>
      <c r="C6249" s="9" t="s">
        <v>18</v>
      </c>
      <c r="D6249" s="28" t="s">
        <v>19</v>
      </c>
      <c r="E6249" s="10">
        <f t="shared" si="1"/>
        <v>1</v>
      </c>
      <c r="F6249" s="10">
        <f t="shared" si="2"/>
        <v>0</v>
      </c>
      <c r="G6249" s="10">
        <f t="shared" si="3"/>
        <v>0</v>
      </c>
      <c r="H6249" s="11" t="str">
        <f t="shared" si="31"/>
        <v>FEB</v>
      </c>
    </row>
    <row r="6250">
      <c r="A6250" s="17">
        <v>44246.0</v>
      </c>
      <c r="B6250" s="22" t="s">
        <v>40</v>
      </c>
      <c r="C6250" s="23" t="s">
        <v>18</v>
      </c>
      <c r="D6250" s="24" t="s">
        <v>19</v>
      </c>
      <c r="E6250" s="10">
        <f t="shared" si="1"/>
        <v>1</v>
      </c>
      <c r="F6250" s="10">
        <f t="shared" si="2"/>
        <v>0</v>
      </c>
      <c r="G6250" s="10">
        <f t="shared" si="3"/>
        <v>0</v>
      </c>
      <c r="H6250" s="11" t="str">
        <f t="shared" si="31"/>
        <v>FEB</v>
      </c>
    </row>
    <row r="6251">
      <c r="A6251" s="53">
        <v>44246.0</v>
      </c>
      <c r="B6251" s="54" t="s">
        <v>30</v>
      </c>
      <c r="C6251" s="55" t="s">
        <v>18</v>
      </c>
      <c r="D6251" s="55" t="s">
        <v>19</v>
      </c>
      <c r="E6251" s="10">
        <f t="shared" si="1"/>
        <v>1</v>
      </c>
      <c r="F6251" s="10">
        <f t="shared" si="2"/>
        <v>0</v>
      </c>
      <c r="G6251" s="10">
        <f t="shared" si="3"/>
        <v>0</v>
      </c>
      <c r="H6251" s="11" t="str">
        <f t="shared" si="31"/>
        <v>FEB</v>
      </c>
    </row>
    <row r="6252">
      <c r="A6252" s="53">
        <v>44246.0</v>
      </c>
      <c r="B6252" s="54" t="s">
        <v>30</v>
      </c>
      <c r="C6252" s="55" t="s">
        <v>18</v>
      </c>
      <c r="D6252" s="55" t="s">
        <v>19</v>
      </c>
      <c r="E6252" s="10">
        <f t="shared" si="1"/>
        <v>1</v>
      </c>
      <c r="F6252" s="10">
        <f t="shared" si="2"/>
        <v>0</v>
      </c>
      <c r="G6252" s="10">
        <f t="shared" si="3"/>
        <v>0</v>
      </c>
      <c r="H6252" s="11" t="str">
        <f t="shared" si="31"/>
        <v>FEB</v>
      </c>
    </row>
    <row r="6253">
      <c r="A6253" s="53">
        <v>44246.0</v>
      </c>
      <c r="B6253" s="54" t="s">
        <v>30</v>
      </c>
      <c r="C6253" s="55" t="s">
        <v>18</v>
      </c>
      <c r="D6253" s="55" t="s">
        <v>19</v>
      </c>
      <c r="E6253" s="10">
        <f t="shared" si="1"/>
        <v>1</v>
      </c>
      <c r="F6253" s="10">
        <f t="shared" si="2"/>
        <v>0</v>
      </c>
      <c r="G6253" s="10">
        <f t="shared" si="3"/>
        <v>0</v>
      </c>
      <c r="H6253" s="11" t="str">
        <f t="shared" si="31"/>
        <v>FEB</v>
      </c>
    </row>
    <row r="6254">
      <c r="A6254" s="7">
        <v>44246.0</v>
      </c>
      <c r="B6254" s="27" t="s">
        <v>30</v>
      </c>
      <c r="C6254" s="52" t="s">
        <v>18</v>
      </c>
      <c r="D6254" s="28" t="s">
        <v>19</v>
      </c>
      <c r="E6254" s="10">
        <f t="shared" si="1"/>
        <v>1</v>
      </c>
      <c r="F6254" s="10">
        <f t="shared" si="2"/>
        <v>0</v>
      </c>
      <c r="G6254" s="10">
        <f t="shared" si="3"/>
        <v>0</v>
      </c>
      <c r="H6254" s="11" t="str">
        <f t="shared" si="31"/>
        <v>FEB</v>
      </c>
    </row>
    <row r="6255">
      <c r="A6255" s="7">
        <v>44246.0</v>
      </c>
      <c r="B6255" s="27" t="s">
        <v>30</v>
      </c>
      <c r="C6255" s="52" t="s">
        <v>18</v>
      </c>
      <c r="D6255" s="28" t="s">
        <v>19</v>
      </c>
      <c r="E6255" s="10">
        <f t="shared" si="1"/>
        <v>1</v>
      </c>
      <c r="F6255" s="10">
        <f t="shared" si="2"/>
        <v>0</v>
      </c>
      <c r="G6255" s="10">
        <f t="shared" si="3"/>
        <v>0</v>
      </c>
      <c r="H6255" s="11" t="str">
        <f t="shared" si="31"/>
        <v>FEB</v>
      </c>
    </row>
    <row r="6256">
      <c r="A6256" s="7">
        <v>44246.0</v>
      </c>
      <c r="B6256" s="27" t="s">
        <v>30</v>
      </c>
      <c r="C6256" s="52" t="s">
        <v>18</v>
      </c>
      <c r="D6256" s="28" t="s">
        <v>19</v>
      </c>
      <c r="E6256" s="10">
        <f t="shared" si="1"/>
        <v>1</v>
      </c>
      <c r="F6256" s="10">
        <f t="shared" si="2"/>
        <v>0</v>
      </c>
      <c r="G6256" s="10">
        <f t="shared" si="3"/>
        <v>0</v>
      </c>
      <c r="H6256" s="11" t="str">
        <f t="shared" si="31"/>
        <v>FEB</v>
      </c>
    </row>
    <row r="6257">
      <c r="A6257" s="50">
        <v>44246.0</v>
      </c>
      <c r="B6257" s="22" t="s">
        <v>37</v>
      </c>
      <c r="C6257" s="23" t="s">
        <v>42</v>
      </c>
      <c r="D6257" s="51" t="s">
        <v>19</v>
      </c>
      <c r="E6257" s="10">
        <f t="shared" si="1"/>
        <v>0</v>
      </c>
      <c r="F6257" s="10">
        <f t="shared" si="2"/>
        <v>0</v>
      </c>
      <c r="G6257" s="10">
        <f t="shared" si="3"/>
        <v>0</v>
      </c>
      <c r="H6257" s="11" t="str">
        <f t="shared" si="31"/>
        <v>FEB</v>
      </c>
    </row>
    <row r="6258">
      <c r="A6258" s="50">
        <v>44246.0</v>
      </c>
      <c r="B6258" s="22" t="s">
        <v>37</v>
      </c>
      <c r="C6258" s="23" t="s">
        <v>42</v>
      </c>
      <c r="D6258" s="51" t="s">
        <v>19</v>
      </c>
      <c r="E6258" s="10">
        <f t="shared" si="1"/>
        <v>0</v>
      </c>
      <c r="F6258" s="10">
        <f t="shared" si="2"/>
        <v>0</v>
      </c>
      <c r="G6258" s="10">
        <f t="shared" si="3"/>
        <v>0</v>
      </c>
      <c r="H6258" s="11" t="str">
        <f t="shared" si="31"/>
        <v>FEB</v>
      </c>
    </row>
    <row r="6259">
      <c r="A6259" s="7">
        <v>44246.0</v>
      </c>
      <c r="B6259" s="22" t="s">
        <v>40</v>
      </c>
      <c r="C6259" s="23" t="s">
        <v>42</v>
      </c>
      <c r="D6259" s="24" t="s">
        <v>19</v>
      </c>
      <c r="E6259" s="10">
        <f t="shared" si="1"/>
        <v>0</v>
      </c>
      <c r="F6259" s="10">
        <f t="shared" si="2"/>
        <v>0</v>
      </c>
      <c r="G6259" s="10">
        <f t="shared" si="3"/>
        <v>0</v>
      </c>
      <c r="H6259" s="11" t="str">
        <f t="shared" si="31"/>
        <v>FEB</v>
      </c>
    </row>
    <row r="6260">
      <c r="A6260" s="7">
        <v>44246.0</v>
      </c>
      <c r="B6260" s="27" t="s">
        <v>30</v>
      </c>
      <c r="C6260" s="52" t="s">
        <v>42</v>
      </c>
      <c r="D6260" s="28" t="s">
        <v>19</v>
      </c>
      <c r="E6260" s="10">
        <f t="shared" si="1"/>
        <v>0</v>
      </c>
      <c r="F6260" s="10">
        <f t="shared" si="2"/>
        <v>0</v>
      </c>
      <c r="G6260" s="10">
        <f t="shared" si="3"/>
        <v>0</v>
      </c>
      <c r="H6260" s="11" t="str">
        <f t="shared" si="31"/>
        <v>FEB</v>
      </c>
    </row>
    <row r="6261">
      <c r="A6261" s="7">
        <v>44246.0</v>
      </c>
      <c r="B6261" s="8" t="s">
        <v>34</v>
      </c>
      <c r="C6261" s="9" t="s">
        <v>18</v>
      </c>
      <c r="D6261" s="28" t="s">
        <v>66</v>
      </c>
      <c r="E6261" s="10">
        <f t="shared" si="1"/>
        <v>0</v>
      </c>
      <c r="F6261" s="10">
        <f t="shared" si="2"/>
        <v>0</v>
      </c>
      <c r="G6261" s="10">
        <f t="shared" si="3"/>
        <v>0</v>
      </c>
      <c r="H6261" s="11" t="str">
        <f t="shared" si="31"/>
        <v>FEB</v>
      </c>
    </row>
    <row r="6262">
      <c r="A6262" s="50">
        <v>44246.0</v>
      </c>
      <c r="B6262" s="22" t="s">
        <v>37</v>
      </c>
      <c r="C6262" s="23" t="s">
        <v>18</v>
      </c>
      <c r="D6262" s="51" t="s">
        <v>66</v>
      </c>
      <c r="E6262" s="10">
        <f t="shared" si="1"/>
        <v>0</v>
      </c>
      <c r="F6262" s="10">
        <f t="shared" si="2"/>
        <v>0</v>
      </c>
      <c r="G6262" s="10">
        <f t="shared" si="3"/>
        <v>0</v>
      </c>
      <c r="H6262" s="11" t="str">
        <f t="shared" si="31"/>
        <v>FEB</v>
      </c>
    </row>
    <row r="6263">
      <c r="A6263" s="53">
        <v>44246.0</v>
      </c>
      <c r="B6263" s="54" t="s">
        <v>30</v>
      </c>
      <c r="C6263" s="55" t="s">
        <v>18</v>
      </c>
      <c r="D6263" s="55" t="s">
        <v>66</v>
      </c>
      <c r="E6263" s="10">
        <f t="shared" si="1"/>
        <v>0</v>
      </c>
      <c r="F6263" s="10">
        <f t="shared" si="2"/>
        <v>0</v>
      </c>
      <c r="G6263" s="10">
        <f t="shared" si="3"/>
        <v>0</v>
      </c>
      <c r="H6263" s="11" t="str">
        <f t="shared" si="31"/>
        <v>FEB</v>
      </c>
    </row>
    <row r="6264">
      <c r="A6264" s="50">
        <v>44246.0</v>
      </c>
      <c r="B6264" s="22" t="s">
        <v>37</v>
      </c>
      <c r="C6264" s="23" t="s">
        <v>42</v>
      </c>
      <c r="D6264" s="51" t="s">
        <v>66</v>
      </c>
      <c r="E6264" s="10">
        <f t="shared" si="1"/>
        <v>0</v>
      </c>
      <c r="F6264" s="10">
        <f t="shared" si="2"/>
        <v>0</v>
      </c>
      <c r="G6264" s="10">
        <f t="shared" si="3"/>
        <v>0</v>
      </c>
      <c r="H6264" s="11" t="str">
        <f t="shared" si="31"/>
        <v>FEB</v>
      </c>
    </row>
    <row r="6265">
      <c r="A6265" s="50">
        <v>44246.0</v>
      </c>
      <c r="B6265" s="22" t="s">
        <v>37</v>
      </c>
      <c r="C6265" s="23" t="s">
        <v>42</v>
      </c>
      <c r="D6265" s="51" t="s">
        <v>66</v>
      </c>
      <c r="E6265" s="10">
        <f t="shared" si="1"/>
        <v>0</v>
      </c>
      <c r="F6265" s="10">
        <f t="shared" si="2"/>
        <v>0</v>
      </c>
      <c r="G6265" s="10">
        <f t="shared" si="3"/>
        <v>0</v>
      </c>
      <c r="H6265" s="11" t="str">
        <f t="shared" si="31"/>
        <v>FEB</v>
      </c>
    </row>
    <row r="6266">
      <c r="A6266" s="7">
        <v>44246.0</v>
      </c>
      <c r="B6266" s="22" t="s">
        <v>40</v>
      </c>
      <c r="C6266" s="23" t="s">
        <v>42</v>
      </c>
      <c r="D6266" s="24" t="s">
        <v>66</v>
      </c>
      <c r="E6266" s="10">
        <f t="shared" si="1"/>
        <v>0</v>
      </c>
      <c r="F6266" s="10">
        <f t="shared" si="2"/>
        <v>0</v>
      </c>
      <c r="G6266" s="10">
        <f t="shared" si="3"/>
        <v>0</v>
      </c>
      <c r="H6266" s="11" t="str">
        <f t="shared" si="31"/>
        <v>FEB</v>
      </c>
    </row>
    <row r="6267">
      <c r="A6267" s="7">
        <v>44246.0</v>
      </c>
      <c r="B6267" s="9" t="s">
        <v>30</v>
      </c>
      <c r="C6267" s="52" t="s">
        <v>18</v>
      </c>
      <c r="D6267" s="28" t="s">
        <v>25</v>
      </c>
      <c r="E6267" s="10">
        <f t="shared" si="1"/>
        <v>0</v>
      </c>
      <c r="F6267" s="10">
        <f t="shared" si="2"/>
        <v>0</v>
      </c>
      <c r="G6267" s="10">
        <f t="shared" si="3"/>
        <v>1</v>
      </c>
      <c r="H6267" s="11" t="str">
        <f t="shared" si="31"/>
        <v>FEB</v>
      </c>
    </row>
    <row r="6268">
      <c r="A6268" s="50">
        <v>44246.0</v>
      </c>
      <c r="B6268" s="22" t="s">
        <v>37</v>
      </c>
      <c r="C6268" s="23" t="s">
        <v>42</v>
      </c>
      <c r="D6268" s="51" t="s">
        <v>25</v>
      </c>
      <c r="E6268" s="10">
        <f t="shared" si="1"/>
        <v>0</v>
      </c>
      <c r="F6268" s="10">
        <f t="shared" si="2"/>
        <v>0</v>
      </c>
      <c r="G6268" s="10">
        <f t="shared" si="3"/>
        <v>0</v>
      </c>
      <c r="H6268" s="11" t="str">
        <f t="shared" si="31"/>
        <v>FEB</v>
      </c>
    </row>
    <row r="6269">
      <c r="A6269" s="50">
        <v>44246.0</v>
      </c>
      <c r="B6269" s="22" t="s">
        <v>37</v>
      </c>
      <c r="C6269" s="23" t="s">
        <v>42</v>
      </c>
      <c r="D6269" s="51" t="s">
        <v>25</v>
      </c>
      <c r="E6269" s="10">
        <f t="shared" si="1"/>
        <v>0</v>
      </c>
      <c r="F6269" s="10">
        <f t="shared" si="2"/>
        <v>0</v>
      </c>
      <c r="G6269" s="10">
        <f t="shared" si="3"/>
        <v>0</v>
      </c>
      <c r="H6269" s="11" t="str">
        <f t="shared" si="31"/>
        <v>FEB</v>
      </c>
    </row>
    <row r="6270">
      <c r="A6270" s="50">
        <v>44246.0</v>
      </c>
      <c r="B6270" s="22" t="s">
        <v>37</v>
      </c>
      <c r="C6270" s="23" t="s">
        <v>42</v>
      </c>
      <c r="D6270" s="51" t="s">
        <v>25</v>
      </c>
      <c r="E6270" s="10">
        <f t="shared" si="1"/>
        <v>0</v>
      </c>
      <c r="F6270" s="10">
        <f t="shared" si="2"/>
        <v>0</v>
      </c>
      <c r="G6270" s="10">
        <f t="shared" si="3"/>
        <v>0</v>
      </c>
      <c r="H6270" s="11" t="str">
        <f t="shared" si="31"/>
        <v>FEB</v>
      </c>
    </row>
    <row r="6271">
      <c r="A6271" s="50">
        <v>44246.0</v>
      </c>
      <c r="B6271" s="22" t="s">
        <v>37</v>
      </c>
      <c r="C6271" s="23" t="s">
        <v>42</v>
      </c>
      <c r="D6271" s="51" t="s">
        <v>25</v>
      </c>
      <c r="E6271" s="10">
        <f t="shared" si="1"/>
        <v>0</v>
      </c>
      <c r="F6271" s="10">
        <f t="shared" si="2"/>
        <v>0</v>
      </c>
      <c r="G6271" s="10">
        <f t="shared" si="3"/>
        <v>0</v>
      </c>
      <c r="H6271" s="11" t="str">
        <f t="shared" si="31"/>
        <v>FEB</v>
      </c>
    </row>
    <row r="6272">
      <c r="A6272" s="50">
        <v>44246.0</v>
      </c>
      <c r="B6272" s="22" t="s">
        <v>37</v>
      </c>
      <c r="C6272" s="23" t="s">
        <v>42</v>
      </c>
      <c r="D6272" s="51" t="s">
        <v>25</v>
      </c>
      <c r="E6272" s="10">
        <f t="shared" si="1"/>
        <v>0</v>
      </c>
      <c r="F6272" s="10">
        <f t="shared" si="2"/>
        <v>0</v>
      </c>
      <c r="G6272" s="10">
        <f t="shared" si="3"/>
        <v>0</v>
      </c>
      <c r="H6272" s="11" t="str">
        <f t="shared" si="31"/>
        <v>FEB</v>
      </c>
    </row>
    <row r="6273">
      <c r="A6273" s="50">
        <v>44246.0</v>
      </c>
      <c r="B6273" s="22" t="s">
        <v>37</v>
      </c>
      <c r="C6273" s="23" t="s">
        <v>42</v>
      </c>
      <c r="D6273" s="51" t="s">
        <v>25</v>
      </c>
      <c r="E6273" s="10">
        <f t="shared" si="1"/>
        <v>0</v>
      </c>
      <c r="F6273" s="10">
        <f t="shared" si="2"/>
        <v>0</v>
      </c>
      <c r="G6273" s="10">
        <f t="shared" si="3"/>
        <v>0</v>
      </c>
      <c r="H6273" s="11" t="str">
        <f t="shared" si="31"/>
        <v>FEB</v>
      </c>
    </row>
    <row r="6274">
      <c r="A6274" s="50">
        <v>44246.0</v>
      </c>
      <c r="B6274" s="22" t="s">
        <v>37</v>
      </c>
      <c r="C6274" s="23" t="s">
        <v>42</v>
      </c>
      <c r="D6274" s="51" t="s">
        <v>25</v>
      </c>
      <c r="E6274" s="10">
        <f t="shared" si="1"/>
        <v>0</v>
      </c>
      <c r="F6274" s="10">
        <f t="shared" si="2"/>
        <v>0</v>
      </c>
      <c r="G6274" s="10">
        <f t="shared" si="3"/>
        <v>0</v>
      </c>
      <c r="H6274" s="11" t="str">
        <f t="shared" si="31"/>
        <v>FEB</v>
      </c>
    </row>
    <row r="6275">
      <c r="A6275" s="50">
        <v>44246.0</v>
      </c>
      <c r="B6275" s="22" t="s">
        <v>37</v>
      </c>
      <c r="C6275" s="23" t="s">
        <v>42</v>
      </c>
      <c r="D6275" s="51" t="s">
        <v>25</v>
      </c>
      <c r="E6275" s="10">
        <f t="shared" si="1"/>
        <v>0</v>
      </c>
      <c r="F6275" s="10">
        <f t="shared" si="2"/>
        <v>0</v>
      </c>
      <c r="G6275" s="10">
        <f t="shared" si="3"/>
        <v>0</v>
      </c>
      <c r="H6275" s="11" t="str">
        <f t="shared" si="31"/>
        <v>FEB</v>
      </c>
    </row>
    <row r="6276">
      <c r="A6276" s="7">
        <v>44246.0</v>
      </c>
      <c r="B6276" s="8" t="s">
        <v>34</v>
      </c>
      <c r="C6276" s="27" t="s">
        <v>18</v>
      </c>
      <c r="D6276" s="28" t="s">
        <v>35</v>
      </c>
      <c r="E6276" s="10">
        <f t="shared" si="1"/>
        <v>0</v>
      </c>
      <c r="F6276" s="10">
        <f t="shared" si="2"/>
        <v>1</v>
      </c>
      <c r="G6276" s="10">
        <f t="shared" si="3"/>
        <v>0</v>
      </c>
      <c r="H6276" s="11" t="str">
        <f t="shared" si="31"/>
        <v>FEB</v>
      </c>
    </row>
    <row r="6277">
      <c r="A6277" s="17">
        <v>44246.0</v>
      </c>
      <c r="B6277" s="18" t="s">
        <v>40</v>
      </c>
      <c r="C6277" s="19" t="s">
        <v>42</v>
      </c>
      <c r="D6277" s="20" t="s">
        <v>35</v>
      </c>
      <c r="E6277" s="10">
        <f t="shared" si="1"/>
        <v>0</v>
      </c>
      <c r="F6277" s="10">
        <f t="shared" si="2"/>
        <v>0</v>
      </c>
      <c r="G6277" s="10">
        <f t="shared" si="3"/>
        <v>0</v>
      </c>
      <c r="H6277" s="11" t="str">
        <f t="shared" si="31"/>
        <v>FEB</v>
      </c>
    </row>
    <row r="6278">
      <c r="A6278" s="7">
        <v>44247.0</v>
      </c>
      <c r="B6278" s="9" t="s">
        <v>22</v>
      </c>
      <c r="C6278" s="75" t="s">
        <v>18</v>
      </c>
      <c r="D6278" s="44" t="s">
        <v>66</v>
      </c>
      <c r="E6278" s="10">
        <f t="shared" si="1"/>
        <v>0</v>
      </c>
      <c r="F6278" s="10">
        <f t="shared" si="2"/>
        <v>0</v>
      </c>
      <c r="G6278" s="10">
        <f t="shared" si="3"/>
        <v>0</v>
      </c>
      <c r="H6278" s="11" t="str">
        <f t="shared" si="31"/>
        <v>FEB</v>
      </c>
    </row>
    <row r="6279">
      <c r="A6279" s="7">
        <v>44247.0</v>
      </c>
      <c r="B6279" s="9" t="s">
        <v>22</v>
      </c>
      <c r="C6279" s="75" t="s">
        <v>18</v>
      </c>
      <c r="D6279" s="44" t="s">
        <v>66</v>
      </c>
      <c r="E6279" s="10">
        <f t="shared" si="1"/>
        <v>0</v>
      </c>
      <c r="F6279" s="10">
        <f t="shared" si="2"/>
        <v>0</v>
      </c>
      <c r="G6279" s="10">
        <f t="shared" si="3"/>
        <v>0</v>
      </c>
      <c r="H6279" s="11" t="str">
        <f t="shared" si="31"/>
        <v>FEB</v>
      </c>
    </row>
    <row r="6280">
      <c r="A6280" s="7">
        <v>44247.0</v>
      </c>
      <c r="B6280" s="9" t="s">
        <v>22</v>
      </c>
      <c r="C6280" s="75" t="s">
        <v>18</v>
      </c>
      <c r="D6280" s="44" t="s">
        <v>66</v>
      </c>
      <c r="E6280" s="10">
        <f t="shared" si="1"/>
        <v>0</v>
      </c>
      <c r="F6280" s="10">
        <f t="shared" si="2"/>
        <v>0</v>
      </c>
      <c r="G6280" s="10">
        <f t="shared" si="3"/>
        <v>0</v>
      </c>
      <c r="H6280" s="11" t="str">
        <f t="shared" si="31"/>
        <v>FEB</v>
      </c>
    </row>
    <row r="6281">
      <c r="A6281" s="7">
        <v>44247.0</v>
      </c>
      <c r="B6281" s="25" t="s">
        <v>34</v>
      </c>
      <c r="C6281" s="91" t="s">
        <v>42</v>
      </c>
      <c r="D6281" s="44" t="s">
        <v>19</v>
      </c>
      <c r="E6281" s="10">
        <f t="shared" si="1"/>
        <v>0</v>
      </c>
      <c r="F6281" s="10">
        <f t="shared" si="2"/>
        <v>0</v>
      </c>
      <c r="G6281" s="10">
        <f t="shared" si="3"/>
        <v>0</v>
      </c>
      <c r="H6281" s="11" t="str">
        <f t="shared" si="31"/>
        <v>FEB</v>
      </c>
    </row>
    <row r="6282">
      <c r="A6282" s="7">
        <v>44247.0</v>
      </c>
      <c r="B6282" s="25" t="s">
        <v>34</v>
      </c>
      <c r="C6282" s="91" t="s">
        <v>42</v>
      </c>
      <c r="D6282" s="44" t="s">
        <v>19</v>
      </c>
      <c r="E6282" s="10">
        <f t="shared" si="1"/>
        <v>0</v>
      </c>
      <c r="F6282" s="10">
        <f t="shared" si="2"/>
        <v>0</v>
      </c>
      <c r="G6282" s="10">
        <f t="shared" si="3"/>
        <v>0</v>
      </c>
      <c r="H6282" s="11" t="str">
        <f t="shared" si="31"/>
        <v>FEB</v>
      </c>
    </row>
    <row r="6283">
      <c r="A6283" s="7">
        <v>44247.0</v>
      </c>
      <c r="B6283" s="25" t="s">
        <v>34</v>
      </c>
      <c r="C6283" s="91" t="s">
        <v>42</v>
      </c>
      <c r="D6283" s="44" t="s">
        <v>19</v>
      </c>
      <c r="E6283" s="10">
        <f t="shared" si="1"/>
        <v>0</v>
      </c>
      <c r="F6283" s="10">
        <f t="shared" si="2"/>
        <v>0</v>
      </c>
      <c r="G6283" s="10">
        <f t="shared" si="3"/>
        <v>0</v>
      </c>
      <c r="H6283" s="11" t="str">
        <f t="shared" si="31"/>
        <v>FEB</v>
      </c>
    </row>
    <row r="6284">
      <c r="A6284" s="7">
        <v>44247.0</v>
      </c>
      <c r="B6284" s="25" t="s">
        <v>34</v>
      </c>
      <c r="C6284" s="91" t="s">
        <v>42</v>
      </c>
      <c r="D6284" s="44" t="s">
        <v>19</v>
      </c>
      <c r="E6284" s="10">
        <f t="shared" si="1"/>
        <v>0</v>
      </c>
      <c r="F6284" s="10">
        <f t="shared" si="2"/>
        <v>0</v>
      </c>
      <c r="G6284" s="10">
        <f t="shared" si="3"/>
        <v>0</v>
      </c>
      <c r="H6284" s="11" t="str">
        <f t="shared" si="31"/>
        <v>FEB</v>
      </c>
    </row>
    <row r="6285">
      <c r="A6285" s="7">
        <v>44247.0</v>
      </c>
      <c r="B6285" s="25" t="s">
        <v>34</v>
      </c>
      <c r="C6285" s="91" t="s">
        <v>42</v>
      </c>
      <c r="D6285" s="44" t="s">
        <v>19</v>
      </c>
      <c r="E6285" s="10">
        <f t="shared" si="1"/>
        <v>0</v>
      </c>
      <c r="F6285" s="10">
        <f t="shared" si="2"/>
        <v>0</v>
      </c>
      <c r="G6285" s="10">
        <f t="shared" si="3"/>
        <v>0</v>
      </c>
      <c r="H6285" s="11" t="str">
        <f t="shared" si="31"/>
        <v>FEB</v>
      </c>
    </row>
    <row r="6286">
      <c r="A6286" s="7">
        <v>44247.0</v>
      </c>
      <c r="B6286" s="8" t="s">
        <v>106</v>
      </c>
      <c r="C6286" s="75" t="s">
        <v>18</v>
      </c>
      <c r="D6286" s="44" t="s">
        <v>19</v>
      </c>
      <c r="E6286" s="10">
        <f t="shared" si="1"/>
        <v>1</v>
      </c>
      <c r="F6286" s="10">
        <f t="shared" si="2"/>
        <v>0</v>
      </c>
      <c r="G6286" s="10">
        <f t="shared" si="3"/>
        <v>0</v>
      </c>
      <c r="H6286" s="11" t="str">
        <f t="shared" si="31"/>
        <v>FEB</v>
      </c>
    </row>
    <row r="6287">
      <c r="A6287" s="7">
        <v>44247.0</v>
      </c>
      <c r="B6287" s="8" t="s">
        <v>106</v>
      </c>
      <c r="C6287" s="75" t="s">
        <v>18</v>
      </c>
      <c r="D6287" s="44" t="s">
        <v>19</v>
      </c>
      <c r="E6287" s="10">
        <f t="shared" si="1"/>
        <v>1</v>
      </c>
      <c r="F6287" s="10">
        <f t="shared" si="2"/>
        <v>0</v>
      </c>
      <c r="G6287" s="10">
        <f t="shared" si="3"/>
        <v>0</v>
      </c>
      <c r="H6287" s="11" t="str">
        <f t="shared" si="31"/>
        <v>FEB</v>
      </c>
    </row>
    <row r="6288">
      <c r="A6288" s="7">
        <v>44247.0</v>
      </c>
      <c r="B6288" s="8" t="s">
        <v>106</v>
      </c>
      <c r="C6288" s="75" t="s">
        <v>18</v>
      </c>
      <c r="D6288" s="44" t="s">
        <v>19</v>
      </c>
      <c r="E6288" s="10">
        <f t="shared" si="1"/>
        <v>1</v>
      </c>
      <c r="F6288" s="10">
        <f t="shared" si="2"/>
        <v>0</v>
      </c>
      <c r="G6288" s="10">
        <f t="shared" si="3"/>
        <v>0</v>
      </c>
      <c r="H6288" s="11" t="str">
        <f t="shared" si="31"/>
        <v>FEB</v>
      </c>
    </row>
    <row r="6289">
      <c r="A6289" s="7">
        <v>44247.0</v>
      </c>
      <c r="B6289" s="8" t="s">
        <v>106</v>
      </c>
      <c r="C6289" s="75" t="s">
        <v>18</v>
      </c>
      <c r="D6289" s="44" t="s">
        <v>19</v>
      </c>
      <c r="E6289" s="10">
        <f t="shared" si="1"/>
        <v>1</v>
      </c>
      <c r="F6289" s="10">
        <f t="shared" si="2"/>
        <v>0</v>
      </c>
      <c r="G6289" s="10">
        <f t="shared" si="3"/>
        <v>0</v>
      </c>
      <c r="H6289" s="11" t="str">
        <f t="shared" si="31"/>
        <v>FEB</v>
      </c>
    </row>
    <row r="6290">
      <c r="A6290" s="7">
        <v>44247.0</v>
      </c>
      <c r="B6290" s="8" t="s">
        <v>106</v>
      </c>
      <c r="C6290" s="75" t="s">
        <v>18</v>
      </c>
      <c r="D6290" s="44" t="s">
        <v>19</v>
      </c>
      <c r="E6290" s="10">
        <f t="shared" si="1"/>
        <v>1</v>
      </c>
      <c r="F6290" s="10">
        <f t="shared" si="2"/>
        <v>0</v>
      </c>
      <c r="G6290" s="10">
        <f t="shared" si="3"/>
        <v>0</v>
      </c>
      <c r="H6290" s="11" t="str">
        <f t="shared" si="31"/>
        <v>FEB</v>
      </c>
    </row>
    <row r="6291">
      <c r="A6291" s="7">
        <v>44247.0</v>
      </c>
      <c r="B6291" s="25" t="s">
        <v>34</v>
      </c>
      <c r="C6291" s="91" t="s">
        <v>42</v>
      </c>
      <c r="D6291" s="44" t="s">
        <v>35</v>
      </c>
      <c r="E6291" s="10">
        <f t="shared" si="1"/>
        <v>0</v>
      </c>
      <c r="F6291" s="10">
        <f t="shared" si="2"/>
        <v>0</v>
      </c>
      <c r="G6291" s="10">
        <f t="shared" si="3"/>
        <v>0</v>
      </c>
      <c r="H6291" s="11" t="str">
        <f t="shared" si="31"/>
        <v>FEB</v>
      </c>
    </row>
    <row r="6292">
      <c r="A6292" s="7">
        <v>44247.0</v>
      </c>
      <c r="B6292" s="8" t="s">
        <v>106</v>
      </c>
      <c r="C6292" s="75" t="s">
        <v>18</v>
      </c>
      <c r="D6292" s="44" t="s">
        <v>35</v>
      </c>
      <c r="E6292" s="10">
        <f t="shared" si="1"/>
        <v>0</v>
      </c>
      <c r="F6292" s="10">
        <f t="shared" si="2"/>
        <v>1</v>
      </c>
      <c r="G6292" s="10">
        <f t="shared" si="3"/>
        <v>0</v>
      </c>
      <c r="H6292" s="11" t="str">
        <f t="shared" si="31"/>
        <v>FEB</v>
      </c>
    </row>
    <row r="6293">
      <c r="A6293" s="7">
        <v>44247.0</v>
      </c>
      <c r="B6293" s="9" t="s">
        <v>36</v>
      </c>
      <c r="C6293" s="9" t="s">
        <v>18</v>
      </c>
      <c r="D6293" s="45" t="s">
        <v>77</v>
      </c>
      <c r="E6293" s="10">
        <f t="shared" si="1"/>
        <v>0</v>
      </c>
      <c r="F6293" s="10">
        <f t="shared" si="2"/>
        <v>0</v>
      </c>
      <c r="G6293" s="10">
        <f t="shared" si="3"/>
        <v>0</v>
      </c>
      <c r="H6293" s="11" t="str">
        <f t="shared" si="31"/>
        <v>FEB</v>
      </c>
    </row>
    <row r="6294">
      <c r="A6294" s="7">
        <v>44247.0</v>
      </c>
      <c r="B6294" s="8" t="s">
        <v>30</v>
      </c>
      <c r="C6294" s="9" t="s">
        <v>18</v>
      </c>
      <c r="D6294" s="43" t="s">
        <v>19</v>
      </c>
      <c r="E6294" s="10">
        <f t="shared" si="1"/>
        <v>1</v>
      </c>
      <c r="F6294" s="10">
        <f t="shared" si="2"/>
        <v>0</v>
      </c>
      <c r="G6294" s="10">
        <f t="shared" si="3"/>
        <v>0</v>
      </c>
      <c r="H6294" s="11" t="str">
        <f t="shared" si="31"/>
        <v>FEB</v>
      </c>
    </row>
    <row r="6295">
      <c r="A6295" s="7">
        <v>44247.0</v>
      </c>
      <c r="B6295" s="8" t="s">
        <v>30</v>
      </c>
      <c r="C6295" s="9" t="s">
        <v>18</v>
      </c>
      <c r="D6295" s="43" t="s">
        <v>19</v>
      </c>
      <c r="E6295" s="10">
        <f t="shared" si="1"/>
        <v>1</v>
      </c>
      <c r="F6295" s="10">
        <f t="shared" si="2"/>
        <v>0</v>
      </c>
      <c r="G6295" s="10">
        <f t="shared" si="3"/>
        <v>0</v>
      </c>
      <c r="H6295" s="11" t="str">
        <f t="shared" si="31"/>
        <v>FEB</v>
      </c>
    </row>
    <row r="6296">
      <c r="A6296" s="7">
        <v>44247.0</v>
      </c>
      <c r="B6296" s="8" t="s">
        <v>30</v>
      </c>
      <c r="C6296" s="9" t="s">
        <v>42</v>
      </c>
      <c r="D6296" s="43" t="s">
        <v>19</v>
      </c>
      <c r="E6296" s="10">
        <f t="shared" si="1"/>
        <v>0</v>
      </c>
      <c r="F6296" s="10">
        <f t="shared" si="2"/>
        <v>0</v>
      </c>
      <c r="G6296" s="10">
        <f t="shared" si="3"/>
        <v>0</v>
      </c>
      <c r="H6296" s="11" t="str">
        <f t="shared" si="31"/>
        <v>FEB</v>
      </c>
    </row>
    <row r="6297">
      <c r="A6297" s="7">
        <v>44247.0</v>
      </c>
      <c r="B6297" s="8" t="s">
        <v>30</v>
      </c>
      <c r="C6297" s="9" t="s">
        <v>42</v>
      </c>
      <c r="D6297" s="43" t="s">
        <v>19</v>
      </c>
      <c r="E6297" s="10">
        <f t="shared" si="1"/>
        <v>0</v>
      </c>
      <c r="F6297" s="10">
        <f t="shared" si="2"/>
        <v>0</v>
      </c>
      <c r="G6297" s="10">
        <f t="shared" si="3"/>
        <v>0</v>
      </c>
      <c r="H6297" s="11" t="str">
        <f t="shared" si="31"/>
        <v>FEB</v>
      </c>
    </row>
    <row r="6298">
      <c r="A6298" s="7">
        <v>44247.0</v>
      </c>
      <c r="B6298" s="9" t="s">
        <v>36</v>
      </c>
      <c r="C6298" s="9" t="s">
        <v>18</v>
      </c>
      <c r="D6298" s="43" t="s">
        <v>19</v>
      </c>
      <c r="E6298" s="10">
        <f t="shared" si="1"/>
        <v>1</v>
      </c>
      <c r="F6298" s="10">
        <f t="shared" si="2"/>
        <v>0</v>
      </c>
      <c r="G6298" s="10">
        <f t="shared" si="3"/>
        <v>0</v>
      </c>
      <c r="H6298" s="11" t="str">
        <f t="shared" si="31"/>
        <v>FEB</v>
      </c>
    </row>
    <row r="6299">
      <c r="A6299" s="7">
        <v>44247.0</v>
      </c>
      <c r="B6299" s="8" t="s">
        <v>30</v>
      </c>
      <c r="C6299" s="9" t="s">
        <v>18</v>
      </c>
      <c r="D6299" s="43" t="s">
        <v>19</v>
      </c>
      <c r="E6299" s="10">
        <f t="shared" si="1"/>
        <v>1</v>
      </c>
      <c r="F6299" s="10">
        <f t="shared" si="2"/>
        <v>0</v>
      </c>
      <c r="G6299" s="10">
        <f t="shared" si="3"/>
        <v>0</v>
      </c>
      <c r="H6299" s="11" t="str">
        <f t="shared" si="31"/>
        <v>FEB</v>
      </c>
    </row>
    <row r="6300">
      <c r="A6300" s="7">
        <v>44247.0</v>
      </c>
      <c r="B6300" s="8" t="s">
        <v>30</v>
      </c>
      <c r="C6300" s="9" t="s">
        <v>18</v>
      </c>
      <c r="D6300" s="43" t="s">
        <v>35</v>
      </c>
      <c r="E6300" s="10">
        <f t="shared" si="1"/>
        <v>0</v>
      </c>
      <c r="F6300" s="10">
        <f t="shared" si="2"/>
        <v>1</v>
      </c>
      <c r="G6300" s="10">
        <f t="shared" si="3"/>
        <v>0</v>
      </c>
      <c r="H6300" s="11" t="str">
        <f t="shared" si="31"/>
        <v>FEB</v>
      </c>
    </row>
    <row r="6301">
      <c r="A6301" s="7">
        <v>44247.0</v>
      </c>
      <c r="B6301" s="8" t="s">
        <v>30</v>
      </c>
      <c r="C6301" s="9" t="s">
        <v>18</v>
      </c>
      <c r="D6301" s="43" t="s">
        <v>25</v>
      </c>
      <c r="E6301" s="10">
        <f t="shared" si="1"/>
        <v>0</v>
      </c>
      <c r="F6301" s="10">
        <f t="shared" si="2"/>
        <v>0</v>
      </c>
      <c r="G6301" s="10">
        <f t="shared" si="3"/>
        <v>1</v>
      </c>
      <c r="H6301" s="11" t="str">
        <f t="shared" si="31"/>
        <v>FEB</v>
      </c>
    </row>
    <row r="6302">
      <c r="A6302" s="7">
        <v>44247.0</v>
      </c>
      <c r="B6302" s="8" t="s">
        <v>30</v>
      </c>
      <c r="C6302" s="9" t="s">
        <v>18</v>
      </c>
      <c r="D6302" s="9" t="s">
        <v>19</v>
      </c>
      <c r="E6302" s="10">
        <f t="shared" si="1"/>
        <v>1</v>
      </c>
      <c r="F6302" s="10">
        <f t="shared" si="2"/>
        <v>0</v>
      </c>
      <c r="G6302" s="10">
        <f t="shared" si="3"/>
        <v>0</v>
      </c>
      <c r="H6302" s="11" t="str">
        <f t="shared" si="31"/>
        <v>FEB</v>
      </c>
    </row>
    <row r="6303">
      <c r="A6303" s="7">
        <v>44247.0</v>
      </c>
      <c r="B6303" s="8" t="s">
        <v>30</v>
      </c>
      <c r="C6303" s="9" t="s">
        <v>18</v>
      </c>
      <c r="D6303" s="9" t="s">
        <v>25</v>
      </c>
      <c r="E6303" s="10">
        <f t="shared" si="1"/>
        <v>0</v>
      </c>
      <c r="F6303" s="10">
        <f t="shared" si="2"/>
        <v>0</v>
      </c>
      <c r="G6303" s="10">
        <f t="shared" si="3"/>
        <v>1</v>
      </c>
      <c r="H6303" s="11" t="str">
        <f t="shared" si="31"/>
        <v>FEB</v>
      </c>
    </row>
    <row r="6304">
      <c r="A6304" s="7">
        <v>44247.0</v>
      </c>
      <c r="B6304" s="8" t="s">
        <v>34</v>
      </c>
      <c r="C6304" s="9" t="s">
        <v>18</v>
      </c>
      <c r="D6304" s="45" t="s">
        <v>19</v>
      </c>
      <c r="E6304" s="10">
        <f t="shared" si="1"/>
        <v>1</v>
      </c>
      <c r="F6304" s="10">
        <f t="shared" si="2"/>
        <v>0</v>
      </c>
      <c r="G6304" s="10">
        <f t="shared" si="3"/>
        <v>0</v>
      </c>
      <c r="H6304" s="11" t="str">
        <f t="shared" si="31"/>
        <v>FEB</v>
      </c>
    </row>
    <row r="6305">
      <c r="A6305" s="7">
        <v>44247.0</v>
      </c>
      <c r="B6305" s="8" t="s">
        <v>34</v>
      </c>
      <c r="C6305" s="9" t="s">
        <v>42</v>
      </c>
      <c r="D6305" s="45" t="s">
        <v>19</v>
      </c>
      <c r="E6305" s="10">
        <f t="shared" si="1"/>
        <v>0</v>
      </c>
      <c r="F6305" s="10">
        <f t="shared" si="2"/>
        <v>0</v>
      </c>
      <c r="G6305" s="10">
        <f t="shared" si="3"/>
        <v>0</v>
      </c>
      <c r="H6305" s="11" t="str">
        <f t="shared" si="31"/>
        <v>FEB</v>
      </c>
    </row>
    <row r="6306">
      <c r="A6306" s="7">
        <v>44247.0</v>
      </c>
      <c r="B6306" s="8" t="s">
        <v>34</v>
      </c>
      <c r="C6306" s="9" t="s">
        <v>18</v>
      </c>
      <c r="D6306" s="45" t="s">
        <v>19</v>
      </c>
      <c r="E6306" s="10">
        <f t="shared" si="1"/>
        <v>1</v>
      </c>
      <c r="F6306" s="10">
        <f t="shared" si="2"/>
        <v>0</v>
      </c>
      <c r="G6306" s="10">
        <f t="shared" si="3"/>
        <v>0</v>
      </c>
      <c r="H6306" s="11" t="str">
        <f t="shared" si="31"/>
        <v>FEB</v>
      </c>
    </row>
    <row r="6307">
      <c r="A6307" s="7">
        <v>44247.0</v>
      </c>
      <c r="B6307" s="8" t="s">
        <v>37</v>
      </c>
      <c r="C6307" s="9" t="s">
        <v>18</v>
      </c>
      <c r="D6307" s="45" t="s">
        <v>19</v>
      </c>
      <c r="E6307" s="10">
        <f t="shared" si="1"/>
        <v>1</v>
      </c>
      <c r="F6307" s="10">
        <f t="shared" si="2"/>
        <v>0</v>
      </c>
      <c r="G6307" s="10">
        <f t="shared" si="3"/>
        <v>0</v>
      </c>
      <c r="H6307" s="11" t="str">
        <f t="shared" si="31"/>
        <v>FEB</v>
      </c>
    </row>
    <row r="6308">
      <c r="A6308" s="7">
        <v>44247.0</v>
      </c>
      <c r="B6308" s="8" t="s">
        <v>30</v>
      </c>
      <c r="C6308" s="9" t="s">
        <v>42</v>
      </c>
      <c r="D6308" s="8" t="s">
        <v>19</v>
      </c>
      <c r="E6308" s="10">
        <f t="shared" si="1"/>
        <v>0</v>
      </c>
      <c r="F6308" s="10">
        <f t="shared" si="2"/>
        <v>0</v>
      </c>
      <c r="G6308" s="10">
        <f t="shared" si="3"/>
        <v>0</v>
      </c>
      <c r="H6308" s="11" t="str">
        <f t="shared" si="31"/>
        <v>FEB</v>
      </c>
    </row>
    <row r="6309">
      <c r="A6309" s="7">
        <v>44247.0</v>
      </c>
      <c r="B6309" s="8" t="s">
        <v>30</v>
      </c>
      <c r="C6309" s="9" t="s">
        <v>42</v>
      </c>
      <c r="D6309" s="8" t="s">
        <v>19</v>
      </c>
      <c r="E6309" s="10">
        <f t="shared" si="1"/>
        <v>0</v>
      </c>
      <c r="F6309" s="10">
        <f t="shared" si="2"/>
        <v>0</v>
      </c>
      <c r="G6309" s="10">
        <f t="shared" si="3"/>
        <v>0</v>
      </c>
      <c r="H6309" s="11" t="str">
        <f t="shared" si="31"/>
        <v>FEB</v>
      </c>
    </row>
    <row r="6310">
      <c r="A6310" s="7">
        <v>44247.0</v>
      </c>
      <c r="B6310" s="8" t="s">
        <v>30</v>
      </c>
      <c r="C6310" s="9" t="s">
        <v>18</v>
      </c>
      <c r="D6310" s="8" t="s">
        <v>19</v>
      </c>
      <c r="E6310" s="10">
        <f t="shared" si="1"/>
        <v>1</v>
      </c>
      <c r="F6310" s="10">
        <f t="shared" si="2"/>
        <v>0</v>
      </c>
      <c r="G6310" s="10">
        <f t="shared" si="3"/>
        <v>0</v>
      </c>
      <c r="H6310" s="11" t="str">
        <f t="shared" si="31"/>
        <v>FEB</v>
      </c>
    </row>
    <row r="6311">
      <c r="A6311" s="7">
        <v>44247.0</v>
      </c>
      <c r="B6311" s="8" t="s">
        <v>30</v>
      </c>
      <c r="C6311" s="9" t="s">
        <v>18</v>
      </c>
      <c r="D6311" s="8" t="s">
        <v>19</v>
      </c>
      <c r="E6311" s="10">
        <f t="shared" si="1"/>
        <v>1</v>
      </c>
      <c r="F6311" s="10">
        <f t="shared" si="2"/>
        <v>0</v>
      </c>
      <c r="G6311" s="10">
        <f t="shared" si="3"/>
        <v>0</v>
      </c>
      <c r="H6311" s="11" t="str">
        <f t="shared" si="31"/>
        <v>FEB</v>
      </c>
    </row>
    <row r="6312">
      <c r="A6312" s="71">
        <v>44247.0</v>
      </c>
      <c r="B6312" s="72" t="s">
        <v>30</v>
      </c>
      <c r="C6312" s="73" t="s">
        <v>18</v>
      </c>
      <c r="D6312" s="86" t="s">
        <v>19</v>
      </c>
      <c r="E6312" s="10">
        <f t="shared" si="1"/>
        <v>1</v>
      </c>
      <c r="F6312" s="10">
        <f t="shared" si="2"/>
        <v>0</v>
      </c>
      <c r="G6312" s="10">
        <f t="shared" si="3"/>
        <v>0</v>
      </c>
      <c r="H6312" s="11" t="str">
        <f t="shared" si="31"/>
        <v>FEB</v>
      </c>
    </row>
    <row r="6313">
      <c r="A6313" s="71">
        <v>44247.0</v>
      </c>
      <c r="B6313" s="72" t="s">
        <v>30</v>
      </c>
      <c r="C6313" s="73" t="s">
        <v>42</v>
      </c>
      <c r="D6313" s="72" t="s">
        <v>19</v>
      </c>
      <c r="E6313" s="10">
        <f t="shared" si="1"/>
        <v>0</v>
      </c>
      <c r="F6313" s="10">
        <f t="shared" si="2"/>
        <v>0</v>
      </c>
      <c r="G6313" s="10">
        <f t="shared" si="3"/>
        <v>0</v>
      </c>
      <c r="H6313" s="11" t="str">
        <f t="shared" si="31"/>
        <v>FEB</v>
      </c>
    </row>
    <row r="6314">
      <c r="A6314" s="71">
        <v>44247.0</v>
      </c>
      <c r="B6314" s="72" t="s">
        <v>30</v>
      </c>
      <c r="C6314" s="73" t="s">
        <v>42</v>
      </c>
      <c r="D6314" s="72" t="s">
        <v>19</v>
      </c>
      <c r="E6314" s="10">
        <f t="shared" si="1"/>
        <v>0</v>
      </c>
      <c r="F6314" s="10">
        <f t="shared" si="2"/>
        <v>0</v>
      </c>
      <c r="G6314" s="10">
        <f t="shared" si="3"/>
        <v>0</v>
      </c>
      <c r="H6314" s="11" t="str">
        <f t="shared" si="31"/>
        <v>FEB</v>
      </c>
    </row>
    <row r="6315">
      <c r="A6315" s="71">
        <v>44247.0</v>
      </c>
      <c r="B6315" s="72" t="s">
        <v>30</v>
      </c>
      <c r="C6315" s="73" t="s">
        <v>42</v>
      </c>
      <c r="D6315" s="72" t="s">
        <v>19</v>
      </c>
      <c r="E6315" s="10">
        <f t="shared" si="1"/>
        <v>0</v>
      </c>
      <c r="F6315" s="10">
        <f t="shared" si="2"/>
        <v>0</v>
      </c>
      <c r="G6315" s="10">
        <f t="shared" si="3"/>
        <v>0</v>
      </c>
      <c r="H6315" s="11" t="str">
        <f t="shared" si="31"/>
        <v>FEB</v>
      </c>
    </row>
    <row r="6316">
      <c r="A6316" s="7">
        <v>44247.0</v>
      </c>
      <c r="B6316" s="8" t="s">
        <v>30</v>
      </c>
      <c r="C6316" s="9" t="s">
        <v>18</v>
      </c>
      <c r="D6316" s="8" t="s">
        <v>19</v>
      </c>
      <c r="E6316" s="10">
        <f t="shared" si="1"/>
        <v>1</v>
      </c>
      <c r="F6316" s="10">
        <f t="shared" si="2"/>
        <v>0</v>
      </c>
      <c r="G6316" s="10">
        <f t="shared" si="3"/>
        <v>0</v>
      </c>
      <c r="H6316" s="11" t="str">
        <f t="shared" si="31"/>
        <v>FEB</v>
      </c>
    </row>
    <row r="6317">
      <c r="A6317" s="7">
        <v>44247.0</v>
      </c>
      <c r="B6317" s="8" t="s">
        <v>30</v>
      </c>
      <c r="C6317" s="9" t="s">
        <v>18</v>
      </c>
      <c r="D6317" s="8" t="s">
        <v>19</v>
      </c>
      <c r="E6317" s="10">
        <f t="shared" si="1"/>
        <v>1</v>
      </c>
      <c r="F6317" s="10">
        <f t="shared" si="2"/>
        <v>0</v>
      </c>
      <c r="G6317" s="10">
        <f t="shared" si="3"/>
        <v>0</v>
      </c>
      <c r="H6317" s="11" t="str">
        <f t="shared" si="31"/>
        <v>FEB</v>
      </c>
    </row>
    <row r="6318">
      <c r="A6318" s="7">
        <v>44247.0</v>
      </c>
      <c r="B6318" s="8" t="s">
        <v>30</v>
      </c>
      <c r="C6318" s="9" t="s">
        <v>18</v>
      </c>
      <c r="D6318" s="8" t="s">
        <v>66</v>
      </c>
      <c r="E6318" s="10">
        <f t="shared" si="1"/>
        <v>0</v>
      </c>
      <c r="F6318" s="10">
        <f t="shared" si="2"/>
        <v>0</v>
      </c>
      <c r="G6318" s="10">
        <f t="shared" si="3"/>
        <v>0</v>
      </c>
      <c r="H6318" s="11" t="str">
        <f t="shared" si="31"/>
        <v>FEB</v>
      </c>
    </row>
    <row r="6319">
      <c r="A6319" s="7">
        <v>44247.0</v>
      </c>
      <c r="B6319" s="8" t="s">
        <v>30</v>
      </c>
      <c r="C6319" s="9" t="s">
        <v>42</v>
      </c>
      <c r="D6319" s="8" t="s">
        <v>66</v>
      </c>
      <c r="E6319" s="10">
        <f t="shared" si="1"/>
        <v>0</v>
      </c>
      <c r="F6319" s="10">
        <f t="shared" si="2"/>
        <v>0</v>
      </c>
      <c r="G6319" s="10">
        <f t="shared" si="3"/>
        <v>0</v>
      </c>
      <c r="H6319" s="11" t="str">
        <f t="shared" si="31"/>
        <v>FEB</v>
      </c>
    </row>
    <row r="6320">
      <c r="A6320" s="7">
        <v>44247.0</v>
      </c>
      <c r="B6320" s="8" t="s">
        <v>34</v>
      </c>
      <c r="C6320" s="40" t="s">
        <v>42</v>
      </c>
      <c r="D6320" s="8" t="s">
        <v>25</v>
      </c>
      <c r="E6320" s="10">
        <f t="shared" si="1"/>
        <v>0</v>
      </c>
      <c r="F6320" s="10">
        <f t="shared" si="2"/>
        <v>0</v>
      </c>
      <c r="G6320" s="10">
        <f t="shared" si="3"/>
        <v>0</v>
      </c>
      <c r="H6320" s="11" t="str">
        <f t="shared" si="31"/>
        <v>FEB</v>
      </c>
    </row>
    <row r="6321">
      <c r="A6321" s="7">
        <v>44247.0</v>
      </c>
      <c r="B6321" s="8" t="s">
        <v>34</v>
      </c>
      <c r="C6321" s="40" t="s">
        <v>42</v>
      </c>
      <c r="D6321" s="8" t="s">
        <v>25</v>
      </c>
      <c r="E6321" s="10">
        <f t="shared" si="1"/>
        <v>0</v>
      </c>
      <c r="F6321" s="10">
        <f t="shared" si="2"/>
        <v>0</v>
      </c>
      <c r="G6321" s="10">
        <f t="shared" si="3"/>
        <v>0</v>
      </c>
      <c r="H6321" s="11" t="str">
        <f t="shared" si="31"/>
        <v>FEB</v>
      </c>
    </row>
    <row r="6322">
      <c r="A6322" s="7">
        <v>44247.0</v>
      </c>
      <c r="B6322" s="8" t="s">
        <v>34</v>
      </c>
      <c r="C6322" s="40" t="s">
        <v>42</v>
      </c>
      <c r="D6322" s="8" t="s">
        <v>25</v>
      </c>
      <c r="E6322" s="10">
        <f t="shared" si="1"/>
        <v>0</v>
      </c>
      <c r="F6322" s="10">
        <f t="shared" si="2"/>
        <v>0</v>
      </c>
      <c r="G6322" s="10">
        <f t="shared" si="3"/>
        <v>0</v>
      </c>
      <c r="H6322" s="11" t="str">
        <f t="shared" si="31"/>
        <v>FEB</v>
      </c>
    </row>
    <row r="6323">
      <c r="A6323" s="7">
        <v>44247.0</v>
      </c>
      <c r="B6323" s="8" t="s">
        <v>34</v>
      </c>
      <c r="C6323" s="40" t="s">
        <v>42</v>
      </c>
      <c r="D6323" s="8" t="s">
        <v>25</v>
      </c>
      <c r="E6323" s="10">
        <f t="shared" si="1"/>
        <v>0</v>
      </c>
      <c r="F6323" s="10">
        <f t="shared" si="2"/>
        <v>0</v>
      </c>
      <c r="G6323" s="10">
        <f t="shared" si="3"/>
        <v>0</v>
      </c>
      <c r="H6323" s="11" t="str">
        <f t="shared" si="31"/>
        <v>FEB</v>
      </c>
    </row>
    <row r="6324">
      <c r="A6324" s="7">
        <v>44247.0</v>
      </c>
      <c r="B6324" s="8" t="s">
        <v>37</v>
      </c>
      <c r="C6324" s="9" t="s">
        <v>18</v>
      </c>
      <c r="D6324" s="45" t="s">
        <v>25</v>
      </c>
      <c r="E6324" s="10">
        <f t="shared" si="1"/>
        <v>0</v>
      </c>
      <c r="F6324" s="10">
        <f t="shared" si="2"/>
        <v>0</v>
      </c>
      <c r="G6324" s="10">
        <f t="shared" si="3"/>
        <v>1</v>
      </c>
      <c r="H6324" s="11" t="str">
        <f t="shared" si="31"/>
        <v>FEB</v>
      </c>
    </row>
    <row r="6325">
      <c r="A6325" s="7">
        <v>44247.0</v>
      </c>
      <c r="B6325" s="8" t="s">
        <v>30</v>
      </c>
      <c r="C6325" s="9" t="s">
        <v>42</v>
      </c>
      <c r="D6325" s="8" t="s">
        <v>25</v>
      </c>
      <c r="E6325" s="10">
        <f t="shared" si="1"/>
        <v>0</v>
      </c>
      <c r="F6325" s="10">
        <f t="shared" si="2"/>
        <v>0</v>
      </c>
      <c r="G6325" s="10">
        <f t="shared" si="3"/>
        <v>0</v>
      </c>
      <c r="H6325" s="11" t="str">
        <f t="shared" si="31"/>
        <v>FEB</v>
      </c>
    </row>
    <row r="6326">
      <c r="A6326" s="7">
        <v>44247.0</v>
      </c>
      <c r="B6326" s="8" t="s">
        <v>37</v>
      </c>
      <c r="C6326" s="40" t="s">
        <v>18</v>
      </c>
      <c r="D6326" s="9" t="s">
        <v>35</v>
      </c>
      <c r="E6326" s="10">
        <f t="shared" si="1"/>
        <v>0</v>
      </c>
      <c r="F6326" s="10">
        <f t="shared" si="2"/>
        <v>1</v>
      </c>
      <c r="G6326" s="10">
        <f t="shared" si="3"/>
        <v>0</v>
      </c>
      <c r="H6326" s="11" t="str">
        <f t="shared" si="31"/>
        <v>FEB</v>
      </c>
    </row>
    <row r="6327">
      <c r="A6327" s="7">
        <v>44247.0</v>
      </c>
      <c r="B6327" s="8" t="s">
        <v>37</v>
      </c>
      <c r="C6327" s="40" t="s">
        <v>18</v>
      </c>
      <c r="D6327" s="9" t="s">
        <v>35</v>
      </c>
      <c r="E6327" s="10">
        <f t="shared" si="1"/>
        <v>0</v>
      </c>
      <c r="F6327" s="10">
        <f t="shared" si="2"/>
        <v>1</v>
      </c>
      <c r="G6327" s="10">
        <f t="shared" si="3"/>
        <v>0</v>
      </c>
      <c r="H6327" s="11" t="str">
        <f t="shared" si="31"/>
        <v>FEB</v>
      </c>
    </row>
    <row r="6328">
      <c r="A6328" s="7">
        <v>44247.0</v>
      </c>
      <c r="B6328" s="8" t="s">
        <v>37</v>
      </c>
      <c r="C6328" s="9" t="s">
        <v>18</v>
      </c>
      <c r="D6328" s="43" t="s">
        <v>35</v>
      </c>
      <c r="E6328" s="10">
        <f t="shared" si="1"/>
        <v>0</v>
      </c>
      <c r="F6328" s="10">
        <f t="shared" si="2"/>
        <v>1</v>
      </c>
      <c r="G6328" s="10">
        <f t="shared" si="3"/>
        <v>0</v>
      </c>
      <c r="H6328" s="11" t="str">
        <f t="shared" si="31"/>
        <v>FEB</v>
      </c>
    </row>
    <row r="6329">
      <c r="A6329" s="7">
        <v>44247.0</v>
      </c>
      <c r="B6329" s="8" t="s">
        <v>30</v>
      </c>
      <c r="C6329" s="9" t="s">
        <v>18</v>
      </c>
      <c r="D6329" s="9" t="s">
        <v>35</v>
      </c>
      <c r="E6329" s="10">
        <f t="shared" si="1"/>
        <v>0</v>
      </c>
      <c r="F6329" s="10">
        <f t="shared" si="2"/>
        <v>1</v>
      </c>
      <c r="G6329" s="10">
        <f t="shared" si="3"/>
        <v>0</v>
      </c>
      <c r="H6329" s="11" t="str">
        <f t="shared" si="31"/>
        <v>FEB</v>
      </c>
    </row>
    <row r="6330">
      <c r="A6330" s="50">
        <v>44247.0</v>
      </c>
      <c r="B6330" s="8" t="s">
        <v>30</v>
      </c>
      <c r="C6330" s="9" t="s">
        <v>18</v>
      </c>
      <c r="D6330" s="55" t="s">
        <v>25</v>
      </c>
      <c r="E6330" s="10">
        <f t="shared" si="1"/>
        <v>0</v>
      </c>
      <c r="F6330" s="10">
        <f t="shared" si="2"/>
        <v>0</v>
      </c>
      <c r="G6330" s="10">
        <f t="shared" si="3"/>
        <v>1</v>
      </c>
      <c r="H6330" s="11" t="str">
        <f t="shared" si="31"/>
        <v>FEB</v>
      </c>
    </row>
    <row r="6331">
      <c r="A6331" s="50">
        <v>44247.0</v>
      </c>
      <c r="B6331" s="8" t="s">
        <v>30</v>
      </c>
      <c r="C6331" s="9" t="s">
        <v>18</v>
      </c>
      <c r="D6331" s="28" t="s">
        <v>19</v>
      </c>
      <c r="E6331" s="10">
        <f t="shared" si="1"/>
        <v>1</v>
      </c>
      <c r="F6331" s="10">
        <f t="shared" si="2"/>
        <v>0</v>
      </c>
      <c r="G6331" s="10">
        <f t="shared" si="3"/>
        <v>0</v>
      </c>
      <c r="H6331" s="11" t="str">
        <f t="shared" si="31"/>
        <v>FEB</v>
      </c>
    </row>
    <row r="6332">
      <c r="A6332" s="50">
        <v>44247.0</v>
      </c>
      <c r="B6332" s="8" t="s">
        <v>30</v>
      </c>
      <c r="C6332" s="9" t="s">
        <v>18</v>
      </c>
      <c r="D6332" s="28" t="s">
        <v>19</v>
      </c>
      <c r="E6332" s="10">
        <f t="shared" si="1"/>
        <v>1</v>
      </c>
      <c r="F6332" s="10">
        <f t="shared" si="2"/>
        <v>0</v>
      </c>
      <c r="G6332" s="10">
        <f t="shared" si="3"/>
        <v>0</v>
      </c>
      <c r="H6332" s="11" t="str">
        <f t="shared" si="31"/>
        <v>FEB</v>
      </c>
    </row>
    <row r="6333">
      <c r="A6333" s="7">
        <v>44247.0</v>
      </c>
      <c r="B6333" s="9" t="s">
        <v>30</v>
      </c>
      <c r="C6333" s="40" t="s">
        <v>18</v>
      </c>
      <c r="D6333" s="28" t="s">
        <v>35</v>
      </c>
      <c r="E6333" s="10">
        <f t="shared" si="1"/>
        <v>0</v>
      </c>
      <c r="F6333" s="10">
        <f t="shared" si="2"/>
        <v>1</v>
      </c>
      <c r="G6333" s="10">
        <f t="shared" si="3"/>
        <v>0</v>
      </c>
      <c r="H6333" s="11" t="str">
        <f t="shared" si="31"/>
        <v>FEB</v>
      </c>
    </row>
    <row r="6334">
      <c r="A6334" s="7">
        <v>44247.0</v>
      </c>
      <c r="B6334" s="9" t="s">
        <v>30</v>
      </c>
      <c r="C6334" s="40" t="s">
        <v>18</v>
      </c>
      <c r="D6334" s="28" t="s">
        <v>35</v>
      </c>
      <c r="E6334" s="10">
        <f t="shared" si="1"/>
        <v>0</v>
      </c>
      <c r="F6334" s="10">
        <f t="shared" si="2"/>
        <v>1</v>
      </c>
      <c r="G6334" s="10">
        <f t="shared" si="3"/>
        <v>0</v>
      </c>
      <c r="H6334" s="11" t="str">
        <f t="shared" si="31"/>
        <v>FEB</v>
      </c>
    </row>
    <row r="6335">
      <c r="A6335" s="7">
        <v>44247.0</v>
      </c>
      <c r="B6335" s="9" t="s">
        <v>30</v>
      </c>
      <c r="C6335" s="40" t="s">
        <v>18</v>
      </c>
      <c r="D6335" s="28" t="s">
        <v>35</v>
      </c>
      <c r="E6335" s="10">
        <f t="shared" si="1"/>
        <v>0</v>
      </c>
      <c r="F6335" s="10">
        <f t="shared" si="2"/>
        <v>1</v>
      </c>
      <c r="G6335" s="10">
        <f t="shared" si="3"/>
        <v>0</v>
      </c>
      <c r="H6335" s="11" t="str">
        <f t="shared" si="31"/>
        <v>FEB</v>
      </c>
    </row>
    <row r="6336">
      <c r="A6336" s="7">
        <v>44247.0</v>
      </c>
      <c r="B6336" s="9" t="s">
        <v>30</v>
      </c>
      <c r="C6336" s="40" t="s">
        <v>18</v>
      </c>
      <c r="D6336" s="28" t="s">
        <v>35</v>
      </c>
      <c r="E6336" s="10">
        <f t="shared" si="1"/>
        <v>0</v>
      </c>
      <c r="F6336" s="10">
        <f t="shared" si="2"/>
        <v>1</v>
      </c>
      <c r="G6336" s="10">
        <f t="shared" si="3"/>
        <v>0</v>
      </c>
      <c r="H6336" s="11" t="str">
        <f t="shared" si="31"/>
        <v>FEB</v>
      </c>
    </row>
    <row r="6337">
      <c r="A6337" s="7">
        <v>44247.0</v>
      </c>
      <c r="B6337" s="9" t="s">
        <v>30</v>
      </c>
      <c r="C6337" s="40" t="s">
        <v>18</v>
      </c>
      <c r="D6337" s="28" t="s">
        <v>35</v>
      </c>
      <c r="E6337" s="10">
        <f t="shared" si="1"/>
        <v>0</v>
      </c>
      <c r="F6337" s="10">
        <f t="shared" si="2"/>
        <v>1</v>
      </c>
      <c r="G6337" s="10">
        <f t="shared" si="3"/>
        <v>0</v>
      </c>
      <c r="H6337" s="11" t="str">
        <f t="shared" si="31"/>
        <v>FEB</v>
      </c>
    </row>
    <row r="6338">
      <c r="A6338" s="7">
        <v>44247.0</v>
      </c>
      <c r="B6338" s="42" t="s">
        <v>34</v>
      </c>
      <c r="C6338" s="74" t="s">
        <v>42</v>
      </c>
      <c r="D6338" s="28" t="s">
        <v>19</v>
      </c>
      <c r="E6338" s="10">
        <f t="shared" si="1"/>
        <v>0</v>
      </c>
      <c r="F6338" s="10">
        <f t="shared" si="2"/>
        <v>0</v>
      </c>
      <c r="G6338" s="10">
        <f t="shared" si="3"/>
        <v>0</v>
      </c>
      <c r="H6338" s="11" t="str">
        <f t="shared" si="31"/>
        <v>FEB</v>
      </c>
    </row>
    <row r="6339">
      <c r="A6339" s="7">
        <v>44247.0</v>
      </c>
      <c r="B6339" s="42" t="s">
        <v>34</v>
      </c>
      <c r="C6339" s="74" t="s">
        <v>42</v>
      </c>
      <c r="D6339" s="28" t="s">
        <v>19</v>
      </c>
      <c r="E6339" s="10">
        <f t="shared" si="1"/>
        <v>0</v>
      </c>
      <c r="F6339" s="10">
        <f t="shared" si="2"/>
        <v>0</v>
      </c>
      <c r="G6339" s="10">
        <f t="shared" si="3"/>
        <v>0</v>
      </c>
      <c r="H6339" s="11" t="str">
        <f t="shared" si="31"/>
        <v>FEB</v>
      </c>
    </row>
    <row r="6340">
      <c r="A6340" s="7">
        <v>44247.0</v>
      </c>
      <c r="B6340" s="8" t="s">
        <v>34</v>
      </c>
      <c r="C6340" s="27" t="s">
        <v>18</v>
      </c>
      <c r="D6340" s="28" t="s">
        <v>19</v>
      </c>
      <c r="E6340" s="10">
        <f t="shared" si="1"/>
        <v>1</v>
      </c>
      <c r="F6340" s="10">
        <f t="shared" si="2"/>
        <v>0</v>
      </c>
      <c r="G6340" s="10">
        <f t="shared" si="3"/>
        <v>0</v>
      </c>
      <c r="H6340" s="11" t="str">
        <f t="shared" si="31"/>
        <v>FEB</v>
      </c>
    </row>
    <row r="6341">
      <c r="A6341" s="7">
        <v>44247.0</v>
      </c>
      <c r="B6341" s="22" t="s">
        <v>34</v>
      </c>
      <c r="C6341" s="23" t="s">
        <v>18</v>
      </c>
      <c r="D6341" s="24" t="s">
        <v>19</v>
      </c>
      <c r="E6341" s="10">
        <f t="shared" si="1"/>
        <v>1</v>
      </c>
      <c r="F6341" s="10">
        <f t="shared" si="2"/>
        <v>0</v>
      </c>
      <c r="G6341" s="10">
        <f t="shared" si="3"/>
        <v>0</v>
      </c>
      <c r="H6341" s="11" t="str">
        <f t="shared" si="31"/>
        <v>FEB</v>
      </c>
    </row>
    <row r="6342">
      <c r="A6342" s="7">
        <v>44247.0</v>
      </c>
      <c r="B6342" s="22" t="s">
        <v>34</v>
      </c>
      <c r="C6342" s="23" t="s">
        <v>18</v>
      </c>
      <c r="D6342" s="24" t="s">
        <v>19</v>
      </c>
      <c r="E6342" s="10">
        <f t="shared" si="1"/>
        <v>1</v>
      </c>
      <c r="F6342" s="10">
        <f t="shared" si="2"/>
        <v>0</v>
      </c>
      <c r="G6342" s="10">
        <f t="shared" si="3"/>
        <v>0</v>
      </c>
      <c r="H6342" s="11" t="str">
        <f t="shared" si="31"/>
        <v>FEB</v>
      </c>
    </row>
    <row r="6343">
      <c r="A6343" s="50">
        <v>44247.0</v>
      </c>
      <c r="B6343" s="22" t="s">
        <v>37</v>
      </c>
      <c r="C6343" s="23" t="s">
        <v>18</v>
      </c>
      <c r="D6343" s="51" t="s">
        <v>19</v>
      </c>
      <c r="E6343" s="10">
        <f t="shared" si="1"/>
        <v>1</v>
      </c>
      <c r="F6343" s="10">
        <f t="shared" si="2"/>
        <v>0</v>
      </c>
      <c r="G6343" s="10">
        <f t="shared" si="3"/>
        <v>0</v>
      </c>
      <c r="H6343" s="11" t="str">
        <f t="shared" si="31"/>
        <v>FEB</v>
      </c>
    </row>
    <row r="6344">
      <c r="A6344" s="17">
        <v>44247.0</v>
      </c>
      <c r="B6344" s="22" t="s">
        <v>36</v>
      </c>
      <c r="C6344" s="23" t="s">
        <v>18</v>
      </c>
      <c r="D6344" s="24" t="s">
        <v>19</v>
      </c>
      <c r="E6344" s="10">
        <f t="shared" si="1"/>
        <v>1</v>
      </c>
      <c r="F6344" s="10">
        <f t="shared" si="2"/>
        <v>0</v>
      </c>
      <c r="G6344" s="10">
        <f t="shared" si="3"/>
        <v>0</v>
      </c>
      <c r="H6344" s="11" t="str">
        <f t="shared" si="31"/>
        <v>FEB</v>
      </c>
    </row>
    <row r="6345">
      <c r="A6345" s="7">
        <v>44247.0</v>
      </c>
      <c r="B6345" s="22" t="s">
        <v>40</v>
      </c>
      <c r="C6345" s="23" t="s">
        <v>18</v>
      </c>
      <c r="D6345" s="24" t="s">
        <v>19</v>
      </c>
      <c r="E6345" s="10">
        <f t="shared" si="1"/>
        <v>1</v>
      </c>
      <c r="F6345" s="10">
        <f t="shared" si="2"/>
        <v>0</v>
      </c>
      <c r="G6345" s="10">
        <f t="shared" si="3"/>
        <v>0</v>
      </c>
      <c r="H6345" s="11" t="str">
        <f t="shared" si="31"/>
        <v>FEB</v>
      </c>
    </row>
    <row r="6346">
      <c r="A6346" s="7">
        <v>44247.0</v>
      </c>
      <c r="B6346" s="22" t="s">
        <v>30</v>
      </c>
      <c r="C6346" s="23" t="s">
        <v>18</v>
      </c>
      <c r="D6346" s="24" t="s">
        <v>19</v>
      </c>
      <c r="E6346" s="10">
        <f t="shared" si="1"/>
        <v>1</v>
      </c>
      <c r="F6346" s="10">
        <f t="shared" si="2"/>
        <v>0</v>
      </c>
      <c r="G6346" s="10">
        <f t="shared" si="3"/>
        <v>0</v>
      </c>
      <c r="H6346" s="11" t="str">
        <f t="shared" si="31"/>
        <v>FEB</v>
      </c>
    </row>
    <row r="6347">
      <c r="A6347" s="53">
        <v>44247.0</v>
      </c>
      <c r="B6347" s="54" t="s">
        <v>30</v>
      </c>
      <c r="C6347" s="55" t="s">
        <v>18</v>
      </c>
      <c r="D6347" s="55" t="s">
        <v>19</v>
      </c>
      <c r="E6347" s="10">
        <f t="shared" si="1"/>
        <v>1</v>
      </c>
      <c r="F6347" s="10">
        <f t="shared" si="2"/>
        <v>0</v>
      </c>
      <c r="G6347" s="10">
        <f t="shared" si="3"/>
        <v>0</v>
      </c>
      <c r="H6347" s="11" t="str">
        <f t="shared" si="31"/>
        <v>FEB</v>
      </c>
    </row>
    <row r="6348">
      <c r="A6348" s="53">
        <v>44247.0</v>
      </c>
      <c r="B6348" s="54" t="s">
        <v>30</v>
      </c>
      <c r="C6348" s="55" t="s">
        <v>18</v>
      </c>
      <c r="D6348" s="55" t="s">
        <v>19</v>
      </c>
      <c r="E6348" s="10">
        <f t="shared" si="1"/>
        <v>1</v>
      </c>
      <c r="F6348" s="10">
        <f t="shared" si="2"/>
        <v>0</v>
      </c>
      <c r="G6348" s="10">
        <f t="shared" si="3"/>
        <v>0</v>
      </c>
      <c r="H6348" s="11" t="str">
        <f t="shared" si="31"/>
        <v>FEB</v>
      </c>
    </row>
    <row r="6349">
      <c r="A6349" s="53">
        <v>44247.0</v>
      </c>
      <c r="B6349" s="54" t="s">
        <v>30</v>
      </c>
      <c r="C6349" s="55" t="s">
        <v>18</v>
      </c>
      <c r="D6349" s="55" t="s">
        <v>19</v>
      </c>
      <c r="E6349" s="10">
        <f t="shared" si="1"/>
        <v>1</v>
      </c>
      <c r="F6349" s="10">
        <f t="shared" si="2"/>
        <v>0</v>
      </c>
      <c r="G6349" s="10">
        <f t="shared" si="3"/>
        <v>0</v>
      </c>
      <c r="H6349" s="11" t="str">
        <f t="shared" si="31"/>
        <v>FEB</v>
      </c>
    </row>
    <row r="6350">
      <c r="A6350" s="53">
        <v>44247.0</v>
      </c>
      <c r="B6350" s="54" t="s">
        <v>30</v>
      </c>
      <c r="C6350" s="55" t="s">
        <v>18</v>
      </c>
      <c r="D6350" s="55" t="s">
        <v>19</v>
      </c>
      <c r="E6350" s="10">
        <f t="shared" si="1"/>
        <v>1</v>
      </c>
      <c r="F6350" s="10">
        <f t="shared" si="2"/>
        <v>0</v>
      </c>
      <c r="G6350" s="10">
        <f t="shared" si="3"/>
        <v>0</v>
      </c>
      <c r="H6350" s="11" t="str">
        <f t="shared" si="31"/>
        <v>FEB</v>
      </c>
    </row>
    <row r="6351">
      <c r="A6351" s="7">
        <v>44247.0</v>
      </c>
      <c r="B6351" s="27" t="s">
        <v>30</v>
      </c>
      <c r="C6351" s="52" t="s">
        <v>18</v>
      </c>
      <c r="D6351" s="28" t="s">
        <v>19</v>
      </c>
      <c r="E6351" s="10">
        <f t="shared" si="1"/>
        <v>1</v>
      </c>
      <c r="F6351" s="10">
        <f t="shared" si="2"/>
        <v>0</v>
      </c>
      <c r="G6351" s="10">
        <f t="shared" si="3"/>
        <v>0</v>
      </c>
      <c r="H6351" s="11" t="str">
        <f t="shared" si="31"/>
        <v>FEB</v>
      </c>
    </row>
    <row r="6352">
      <c r="A6352" s="7">
        <v>44247.0</v>
      </c>
      <c r="B6352" s="27" t="s">
        <v>30</v>
      </c>
      <c r="C6352" s="52" t="s">
        <v>18</v>
      </c>
      <c r="D6352" s="28" t="s">
        <v>19</v>
      </c>
      <c r="E6352" s="10">
        <f t="shared" si="1"/>
        <v>1</v>
      </c>
      <c r="F6352" s="10">
        <f t="shared" si="2"/>
        <v>0</v>
      </c>
      <c r="G6352" s="10">
        <f t="shared" si="3"/>
        <v>0</v>
      </c>
      <c r="H6352" s="11" t="str">
        <f t="shared" si="31"/>
        <v>FEB</v>
      </c>
    </row>
    <row r="6353">
      <c r="A6353" s="7">
        <v>44247.0</v>
      </c>
      <c r="B6353" s="9" t="s">
        <v>30</v>
      </c>
      <c r="C6353" s="52" t="s">
        <v>18</v>
      </c>
      <c r="D6353" s="66" t="s">
        <v>19</v>
      </c>
      <c r="E6353" s="10">
        <f t="shared" si="1"/>
        <v>1</v>
      </c>
      <c r="F6353" s="10">
        <f t="shared" si="2"/>
        <v>0</v>
      </c>
      <c r="G6353" s="10">
        <f t="shared" si="3"/>
        <v>0</v>
      </c>
      <c r="H6353" s="11" t="str">
        <f t="shared" si="31"/>
        <v>FEB</v>
      </c>
    </row>
    <row r="6354">
      <c r="A6354" s="7">
        <v>44247.0</v>
      </c>
      <c r="B6354" s="9" t="s">
        <v>30</v>
      </c>
      <c r="C6354" s="52" t="s">
        <v>18</v>
      </c>
      <c r="D6354" s="66" t="s">
        <v>19</v>
      </c>
      <c r="E6354" s="10">
        <f t="shared" si="1"/>
        <v>1</v>
      </c>
      <c r="F6354" s="10">
        <f t="shared" si="2"/>
        <v>0</v>
      </c>
      <c r="G6354" s="10">
        <f t="shared" si="3"/>
        <v>0</v>
      </c>
      <c r="H6354" s="11" t="str">
        <f t="shared" si="31"/>
        <v>FEB</v>
      </c>
    </row>
    <row r="6355">
      <c r="A6355" s="7">
        <v>44247.0</v>
      </c>
      <c r="B6355" s="9" t="s">
        <v>30</v>
      </c>
      <c r="C6355" s="52" t="s">
        <v>18</v>
      </c>
      <c r="D6355" s="66" t="s">
        <v>19</v>
      </c>
      <c r="E6355" s="10">
        <f t="shared" si="1"/>
        <v>1</v>
      </c>
      <c r="F6355" s="10">
        <f t="shared" si="2"/>
        <v>0</v>
      </c>
      <c r="G6355" s="10">
        <f t="shared" si="3"/>
        <v>0</v>
      </c>
      <c r="H6355" s="11" t="str">
        <f t="shared" si="31"/>
        <v>FEB</v>
      </c>
    </row>
    <row r="6356">
      <c r="A6356" s="50">
        <v>44247.0</v>
      </c>
      <c r="B6356" s="22" t="s">
        <v>90</v>
      </c>
      <c r="C6356" s="23" t="s">
        <v>18</v>
      </c>
      <c r="D6356" s="51" t="s">
        <v>19</v>
      </c>
      <c r="E6356" s="10">
        <f t="shared" si="1"/>
        <v>1</v>
      </c>
      <c r="F6356" s="10">
        <f t="shared" si="2"/>
        <v>0</v>
      </c>
      <c r="G6356" s="10">
        <f t="shared" si="3"/>
        <v>0</v>
      </c>
      <c r="H6356" s="11" t="str">
        <f t="shared" si="31"/>
        <v>FEB</v>
      </c>
    </row>
    <row r="6357">
      <c r="A6357" s="7">
        <v>44247.0</v>
      </c>
      <c r="B6357" s="22" t="s">
        <v>40</v>
      </c>
      <c r="C6357" s="23" t="s">
        <v>42</v>
      </c>
      <c r="D6357" s="24" t="s">
        <v>19</v>
      </c>
      <c r="E6357" s="10">
        <f t="shared" si="1"/>
        <v>0</v>
      </c>
      <c r="F6357" s="10">
        <f t="shared" si="2"/>
        <v>0</v>
      </c>
      <c r="G6357" s="10">
        <f t="shared" si="3"/>
        <v>0</v>
      </c>
      <c r="H6357" s="11" t="str">
        <f t="shared" si="31"/>
        <v>FEB</v>
      </c>
    </row>
    <row r="6358">
      <c r="A6358" s="7">
        <v>44247.0</v>
      </c>
      <c r="B6358" s="22" t="s">
        <v>40</v>
      </c>
      <c r="C6358" s="23" t="s">
        <v>42</v>
      </c>
      <c r="D6358" s="24" t="s">
        <v>19</v>
      </c>
      <c r="E6358" s="10">
        <f t="shared" si="1"/>
        <v>0</v>
      </c>
      <c r="F6358" s="10">
        <f t="shared" si="2"/>
        <v>0</v>
      </c>
      <c r="G6358" s="10">
        <f t="shared" si="3"/>
        <v>0</v>
      </c>
      <c r="H6358" s="11" t="str">
        <f t="shared" si="31"/>
        <v>FEB</v>
      </c>
    </row>
    <row r="6359">
      <c r="A6359" s="7">
        <v>44247.0</v>
      </c>
      <c r="B6359" s="22" t="s">
        <v>40</v>
      </c>
      <c r="C6359" s="23" t="s">
        <v>42</v>
      </c>
      <c r="D6359" s="24" t="s">
        <v>19</v>
      </c>
      <c r="E6359" s="10">
        <f t="shared" si="1"/>
        <v>0</v>
      </c>
      <c r="F6359" s="10">
        <f t="shared" si="2"/>
        <v>0</v>
      </c>
      <c r="G6359" s="10">
        <f t="shared" si="3"/>
        <v>0</v>
      </c>
      <c r="H6359" s="11" t="str">
        <f t="shared" si="31"/>
        <v>FEB</v>
      </c>
    </row>
    <row r="6360">
      <c r="A6360" s="7">
        <v>44247.0</v>
      </c>
      <c r="B6360" s="22" t="s">
        <v>40</v>
      </c>
      <c r="C6360" s="23" t="s">
        <v>42</v>
      </c>
      <c r="D6360" s="24" t="s">
        <v>19</v>
      </c>
      <c r="E6360" s="10">
        <f t="shared" si="1"/>
        <v>0</v>
      </c>
      <c r="F6360" s="10">
        <f t="shared" si="2"/>
        <v>0</v>
      </c>
      <c r="G6360" s="10">
        <f t="shared" si="3"/>
        <v>0</v>
      </c>
      <c r="H6360" s="11" t="str">
        <f t="shared" si="31"/>
        <v>FEB</v>
      </c>
    </row>
    <row r="6361">
      <c r="A6361" s="50">
        <v>44247.0</v>
      </c>
      <c r="B6361" s="22" t="s">
        <v>90</v>
      </c>
      <c r="C6361" s="23" t="s">
        <v>42</v>
      </c>
      <c r="D6361" s="51" t="s">
        <v>19</v>
      </c>
      <c r="E6361" s="10">
        <f t="shared" si="1"/>
        <v>0</v>
      </c>
      <c r="F6361" s="10">
        <f t="shared" si="2"/>
        <v>0</v>
      </c>
      <c r="G6361" s="10">
        <f t="shared" si="3"/>
        <v>0</v>
      </c>
      <c r="H6361" s="11" t="str">
        <f t="shared" si="31"/>
        <v>FEB</v>
      </c>
    </row>
    <row r="6362">
      <c r="A6362" s="50">
        <v>44247.0</v>
      </c>
      <c r="B6362" s="22" t="s">
        <v>40</v>
      </c>
      <c r="C6362" s="23" t="s">
        <v>18</v>
      </c>
      <c r="D6362" s="51" t="s">
        <v>66</v>
      </c>
      <c r="E6362" s="10">
        <f t="shared" si="1"/>
        <v>0</v>
      </c>
      <c r="F6362" s="10">
        <f t="shared" si="2"/>
        <v>0</v>
      </c>
      <c r="G6362" s="10">
        <f t="shared" si="3"/>
        <v>0</v>
      </c>
      <c r="H6362" s="11" t="str">
        <f t="shared" si="31"/>
        <v>FEB</v>
      </c>
    </row>
    <row r="6363">
      <c r="A6363" s="7">
        <v>44247.0</v>
      </c>
      <c r="B6363" s="22" t="s">
        <v>30</v>
      </c>
      <c r="C6363" s="23" t="s">
        <v>18</v>
      </c>
      <c r="D6363" s="24" t="s">
        <v>66</v>
      </c>
      <c r="E6363" s="10">
        <f t="shared" si="1"/>
        <v>0</v>
      </c>
      <c r="F6363" s="10">
        <f t="shared" si="2"/>
        <v>0</v>
      </c>
      <c r="G6363" s="10">
        <f t="shared" si="3"/>
        <v>0</v>
      </c>
      <c r="H6363" s="11" t="str">
        <f t="shared" si="31"/>
        <v>FEB</v>
      </c>
    </row>
    <row r="6364">
      <c r="A6364" s="53">
        <v>44247.0</v>
      </c>
      <c r="B6364" s="54" t="s">
        <v>30</v>
      </c>
      <c r="C6364" s="55" t="s">
        <v>18</v>
      </c>
      <c r="D6364" s="55" t="s">
        <v>66</v>
      </c>
      <c r="E6364" s="10">
        <f t="shared" si="1"/>
        <v>0</v>
      </c>
      <c r="F6364" s="10">
        <f t="shared" si="2"/>
        <v>0</v>
      </c>
      <c r="G6364" s="10">
        <f t="shared" si="3"/>
        <v>0</v>
      </c>
      <c r="H6364" s="11" t="str">
        <f t="shared" si="31"/>
        <v>FEB</v>
      </c>
    </row>
    <row r="6365">
      <c r="A6365" s="7">
        <v>44247.0</v>
      </c>
      <c r="B6365" s="22" t="s">
        <v>90</v>
      </c>
      <c r="C6365" s="23" t="s">
        <v>18</v>
      </c>
      <c r="D6365" s="24" t="s">
        <v>66</v>
      </c>
      <c r="E6365" s="10">
        <f t="shared" si="1"/>
        <v>0</v>
      </c>
      <c r="F6365" s="10">
        <f t="shared" si="2"/>
        <v>0</v>
      </c>
      <c r="G6365" s="10">
        <f t="shared" si="3"/>
        <v>0</v>
      </c>
      <c r="H6365" s="11" t="str">
        <f t="shared" si="31"/>
        <v>FEB</v>
      </c>
    </row>
    <row r="6366">
      <c r="A6366" s="7">
        <v>44247.0</v>
      </c>
      <c r="B6366" s="8" t="s">
        <v>34</v>
      </c>
      <c r="C6366" s="27" t="s">
        <v>18</v>
      </c>
      <c r="D6366" s="28" t="s">
        <v>25</v>
      </c>
      <c r="E6366" s="10">
        <f t="shared" si="1"/>
        <v>0</v>
      </c>
      <c r="F6366" s="10">
        <f t="shared" si="2"/>
        <v>0</v>
      </c>
      <c r="G6366" s="10">
        <f t="shared" si="3"/>
        <v>1</v>
      </c>
      <c r="H6366" s="11" t="str">
        <f t="shared" si="31"/>
        <v>FEB</v>
      </c>
    </row>
    <row r="6367">
      <c r="A6367" s="7">
        <v>44247.0</v>
      </c>
      <c r="B6367" s="8" t="s">
        <v>37</v>
      </c>
      <c r="C6367" s="9" t="s">
        <v>18</v>
      </c>
      <c r="D6367" s="28" t="s">
        <v>25</v>
      </c>
      <c r="E6367" s="10">
        <f t="shared" si="1"/>
        <v>0</v>
      </c>
      <c r="F6367" s="10">
        <f t="shared" si="2"/>
        <v>0</v>
      </c>
      <c r="G6367" s="10">
        <f t="shared" si="3"/>
        <v>1</v>
      </c>
      <c r="H6367" s="11" t="str">
        <f t="shared" si="31"/>
        <v>FEB</v>
      </c>
    </row>
    <row r="6368">
      <c r="A6368" s="7">
        <v>44247.0</v>
      </c>
      <c r="B6368" s="8" t="s">
        <v>37</v>
      </c>
      <c r="C6368" s="27" t="s">
        <v>18</v>
      </c>
      <c r="D6368" s="28" t="s">
        <v>25</v>
      </c>
      <c r="E6368" s="10">
        <f t="shared" si="1"/>
        <v>0</v>
      </c>
      <c r="F6368" s="10">
        <f t="shared" si="2"/>
        <v>0</v>
      </c>
      <c r="G6368" s="10">
        <f t="shared" si="3"/>
        <v>1</v>
      </c>
      <c r="H6368" s="11" t="str">
        <f t="shared" si="31"/>
        <v>FEB</v>
      </c>
    </row>
    <row r="6369">
      <c r="A6369" s="7">
        <v>44247.0</v>
      </c>
      <c r="B6369" s="22" t="s">
        <v>30</v>
      </c>
      <c r="C6369" s="23" t="s">
        <v>18</v>
      </c>
      <c r="D6369" s="24" t="s">
        <v>25</v>
      </c>
      <c r="E6369" s="10">
        <f t="shared" si="1"/>
        <v>0</v>
      </c>
      <c r="F6369" s="10">
        <f t="shared" si="2"/>
        <v>0</v>
      </c>
      <c r="G6369" s="10">
        <f t="shared" si="3"/>
        <v>1</v>
      </c>
      <c r="H6369" s="11" t="str">
        <f t="shared" si="31"/>
        <v>FEB</v>
      </c>
    </row>
    <row r="6370">
      <c r="A6370" s="7">
        <v>44247.0</v>
      </c>
      <c r="B6370" s="8" t="s">
        <v>34</v>
      </c>
      <c r="C6370" s="27" t="s">
        <v>42</v>
      </c>
      <c r="D6370" s="28" t="s">
        <v>25</v>
      </c>
      <c r="E6370" s="10">
        <f t="shared" si="1"/>
        <v>0</v>
      </c>
      <c r="F6370" s="10">
        <f t="shared" si="2"/>
        <v>0</v>
      </c>
      <c r="G6370" s="10">
        <f t="shared" si="3"/>
        <v>0</v>
      </c>
      <c r="H6370" s="11" t="str">
        <f t="shared" si="31"/>
        <v>FEB</v>
      </c>
    </row>
    <row r="6371">
      <c r="A6371" s="7">
        <v>44247.0</v>
      </c>
      <c r="B6371" s="8" t="s">
        <v>34</v>
      </c>
      <c r="C6371" s="27" t="s">
        <v>42</v>
      </c>
      <c r="D6371" s="28" t="s">
        <v>25</v>
      </c>
      <c r="E6371" s="10">
        <f t="shared" si="1"/>
        <v>0</v>
      </c>
      <c r="F6371" s="10">
        <f t="shared" si="2"/>
        <v>0</v>
      </c>
      <c r="G6371" s="10">
        <f t="shared" si="3"/>
        <v>0</v>
      </c>
      <c r="H6371" s="11" t="str">
        <f t="shared" si="31"/>
        <v>FEB</v>
      </c>
    </row>
    <row r="6372">
      <c r="A6372" s="7">
        <v>44247.0</v>
      </c>
      <c r="B6372" s="8" t="s">
        <v>34</v>
      </c>
      <c r="C6372" s="27" t="s">
        <v>42</v>
      </c>
      <c r="D6372" s="28" t="s">
        <v>25</v>
      </c>
      <c r="E6372" s="10">
        <f t="shared" si="1"/>
        <v>0</v>
      </c>
      <c r="F6372" s="10">
        <f t="shared" si="2"/>
        <v>0</v>
      </c>
      <c r="G6372" s="10">
        <f t="shared" si="3"/>
        <v>0</v>
      </c>
      <c r="H6372" s="11" t="str">
        <f t="shared" si="31"/>
        <v>FEB</v>
      </c>
    </row>
    <row r="6373">
      <c r="A6373" s="7">
        <v>44247.0</v>
      </c>
      <c r="B6373" s="8" t="s">
        <v>34</v>
      </c>
      <c r="C6373" s="27" t="s">
        <v>42</v>
      </c>
      <c r="D6373" s="28" t="s">
        <v>25</v>
      </c>
      <c r="E6373" s="10">
        <f t="shared" si="1"/>
        <v>0</v>
      </c>
      <c r="F6373" s="10">
        <f t="shared" si="2"/>
        <v>0</v>
      </c>
      <c r="G6373" s="10">
        <f t="shared" si="3"/>
        <v>0</v>
      </c>
      <c r="H6373" s="11" t="str">
        <f t="shared" si="31"/>
        <v>FEB</v>
      </c>
    </row>
    <row r="6374">
      <c r="A6374" s="7">
        <v>44247.0</v>
      </c>
      <c r="B6374" s="8" t="s">
        <v>34</v>
      </c>
      <c r="C6374" s="27" t="s">
        <v>42</v>
      </c>
      <c r="D6374" s="28" t="s">
        <v>25</v>
      </c>
      <c r="E6374" s="10">
        <f t="shared" si="1"/>
        <v>0</v>
      </c>
      <c r="F6374" s="10">
        <f t="shared" si="2"/>
        <v>0</v>
      </c>
      <c r="G6374" s="10">
        <f t="shared" si="3"/>
        <v>0</v>
      </c>
      <c r="H6374" s="11" t="str">
        <f t="shared" si="31"/>
        <v>FEB</v>
      </c>
    </row>
    <row r="6375">
      <c r="A6375" s="7">
        <v>44247.0</v>
      </c>
      <c r="B6375" s="8" t="s">
        <v>34</v>
      </c>
      <c r="C6375" s="27" t="s">
        <v>42</v>
      </c>
      <c r="D6375" s="28" t="s">
        <v>25</v>
      </c>
      <c r="E6375" s="10">
        <f t="shared" si="1"/>
        <v>0</v>
      </c>
      <c r="F6375" s="10">
        <f t="shared" si="2"/>
        <v>0</v>
      </c>
      <c r="G6375" s="10">
        <f t="shared" si="3"/>
        <v>0</v>
      </c>
      <c r="H6375" s="11" t="str">
        <f t="shared" si="31"/>
        <v>FEB</v>
      </c>
    </row>
    <row r="6376">
      <c r="A6376" s="7">
        <v>44247.0</v>
      </c>
      <c r="B6376" s="8" t="s">
        <v>34</v>
      </c>
      <c r="C6376" s="27" t="s">
        <v>42</v>
      </c>
      <c r="D6376" s="28" t="s">
        <v>25</v>
      </c>
      <c r="E6376" s="10">
        <f t="shared" si="1"/>
        <v>0</v>
      </c>
      <c r="F6376" s="10">
        <f t="shared" si="2"/>
        <v>0</v>
      </c>
      <c r="G6376" s="10">
        <f t="shared" si="3"/>
        <v>0</v>
      </c>
      <c r="H6376" s="11" t="str">
        <f t="shared" si="31"/>
        <v>FEB</v>
      </c>
    </row>
    <row r="6377">
      <c r="A6377" s="7">
        <v>44247.0</v>
      </c>
      <c r="B6377" s="8" t="s">
        <v>34</v>
      </c>
      <c r="C6377" s="27" t="s">
        <v>42</v>
      </c>
      <c r="D6377" s="28" t="s">
        <v>25</v>
      </c>
      <c r="E6377" s="10">
        <f t="shared" si="1"/>
        <v>0</v>
      </c>
      <c r="F6377" s="10">
        <f t="shared" si="2"/>
        <v>0</v>
      </c>
      <c r="G6377" s="10">
        <f t="shared" si="3"/>
        <v>0</v>
      </c>
      <c r="H6377" s="11" t="str">
        <f t="shared" si="31"/>
        <v>FEB</v>
      </c>
    </row>
    <row r="6378">
      <c r="A6378" s="7">
        <v>44247.0</v>
      </c>
      <c r="B6378" s="8" t="s">
        <v>34</v>
      </c>
      <c r="C6378" s="27" t="s">
        <v>42</v>
      </c>
      <c r="D6378" s="28" t="s">
        <v>25</v>
      </c>
      <c r="E6378" s="10">
        <f t="shared" si="1"/>
        <v>0</v>
      </c>
      <c r="F6378" s="10">
        <f t="shared" si="2"/>
        <v>0</v>
      </c>
      <c r="G6378" s="10">
        <f t="shared" si="3"/>
        <v>0</v>
      </c>
      <c r="H6378" s="11" t="str">
        <f t="shared" si="31"/>
        <v>FEB</v>
      </c>
    </row>
    <row r="6379">
      <c r="A6379" s="7">
        <v>44247.0</v>
      </c>
      <c r="B6379" s="22" t="s">
        <v>40</v>
      </c>
      <c r="C6379" s="23" t="s">
        <v>42</v>
      </c>
      <c r="D6379" s="24" t="s">
        <v>25</v>
      </c>
      <c r="E6379" s="10">
        <f t="shared" si="1"/>
        <v>0</v>
      </c>
      <c r="F6379" s="10">
        <f t="shared" si="2"/>
        <v>0</v>
      </c>
      <c r="G6379" s="10">
        <f t="shared" si="3"/>
        <v>0</v>
      </c>
      <c r="H6379" s="11" t="str">
        <f t="shared" si="31"/>
        <v>FEB</v>
      </c>
    </row>
    <row r="6380">
      <c r="A6380" s="7">
        <v>44247.0</v>
      </c>
      <c r="B6380" s="22" t="s">
        <v>40</v>
      </c>
      <c r="C6380" s="23" t="s">
        <v>42</v>
      </c>
      <c r="D6380" s="24" t="s">
        <v>25</v>
      </c>
      <c r="E6380" s="10">
        <f t="shared" si="1"/>
        <v>0</v>
      </c>
      <c r="F6380" s="10">
        <f t="shared" si="2"/>
        <v>0</v>
      </c>
      <c r="G6380" s="10">
        <f t="shared" si="3"/>
        <v>0</v>
      </c>
      <c r="H6380" s="11" t="str">
        <f t="shared" si="31"/>
        <v>FEB</v>
      </c>
    </row>
    <row r="6381">
      <c r="A6381" s="7">
        <v>44247.0</v>
      </c>
      <c r="B6381" s="22" t="s">
        <v>40</v>
      </c>
      <c r="C6381" s="23" t="s">
        <v>42</v>
      </c>
      <c r="D6381" s="24" t="s">
        <v>25</v>
      </c>
      <c r="E6381" s="10">
        <f t="shared" si="1"/>
        <v>0</v>
      </c>
      <c r="F6381" s="10">
        <f t="shared" si="2"/>
        <v>0</v>
      </c>
      <c r="G6381" s="10">
        <f t="shared" si="3"/>
        <v>0</v>
      </c>
      <c r="H6381" s="11" t="str">
        <f t="shared" si="31"/>
        <v>FEB</v>
      </c>
    </row>
    <row r="6382">
      <c r="A6382" s="7">
        <v>44247.0</v>
      </c>
      <c r="B6382" s="42" t="s">
        <v>37</v>
      </c>
      <c r="C6382" s="74" t="s">
        <v>18</v>
      </c>
      <c r="D6382" s="28" t="s">
        <v>35</v>
      </c>
      <c r="E6382" s="10">
        <f t="shared" si="1"/>
        <v>0</v>
      </c>
      <c r="F6382" s="10">
        <f t="shared" si="2"/>
        <v>1</v>
      </c>
      <c r="G6382" s="10">
        <f t="shared" si="3"/>
        <v>0</v>
      </c>
      <c r="H6382" s="11" t="str">
        <f t="shared" si="31"/>
        <v>FEB</v>
      </c>
    </row>
    <row r="6383">
      <c r="A6383" s="17">
        <v>44247.0</v>
      </c>
      <c r="B6383" s="18" t="s">
        <v>40</v>
      </c>
      <c r="C6383" s="19" t="s">
        <v>18</v>
      </c>
      <c r="D6383" s="20" t="s">
        <v>35</v>
      </c>
      <c r="E6383" s="10">
        <f t="shared" si="1"/>
        <v>0</v>
      </c>
      <c r="F6383" s="10">
        <f t="shared" si="2"/>
        <v>1</v>
      </c>
      <c r="G6383" s="10">
        <f t="shared" si="3"/>
        <v>0</v>
      </c>
      <c r="H6383" s="11" t="str">
        <f t="shared" si="31"/>
        <v>FEB</v>
      </c>
    </row>
    <row r="6384">
      <c r="A6384" s="60">
        <v>44247.0</v>
      </c>
      <c r="B6384" s="65" t="s">
        <v>30</v>
      </c>
      <c r="C6384" s="52" t="s">
        <v>18</v>
      </c>
      <c r="D6384" s="28" t="s">
        <v>35</v>
      </c>
      <c r="E6384" s="10">
        <f t="shared" si="1"/>
        <v>0</v>
      </c>
      <c r="F6384" s="10">
        <f t="shared" si="2"/>
        <v>1</v>
      </c>
      <c r="G6384" s="10">
        <f t="shared" si="3"/>
        <v>0</v>
      </c>
      <c r="H6384" s="11" t="str">
        <f t="shared" si="31"/>
        <v>FEB</v>
      </c>
    </row>
    <row r="6385">
      <c r="A6385" s="17">
        <v>44247.0</v>
      </c>
      <c r="B6385" s="18" t="s">
        <v>90</v>
      </c>
      <c r="C6385" s="19" t="s">
        <v>18</v>
      </c>
      <c r="D6385" s="20" t="s">
        <v>35</v>
      </c>
      <c r="E6385" s="10">
        <f t="shared" si="1"/>
        <v>0</v>
      </c>
      <c r="F6385" s="10">
        <f t="shared" si="2"/>
        <v>1</v>
      </c>
      <c r="G6385" s="10">
        <f t="shared" si="3"/>
        <v>0</v>
      </c>
      <c r="H6385" s="11" t="str">
        <f t="shared" si="31"/>
        <v>FEB</v>
      </c>
    </row>
    <row r="6386">
      <c r="A6386" s="7">
        <v>44248.0</v>
      </c>
      <c r="B6386" s="44" t="s">
        <v>69</v>
      </c>
      <c r="C6386" s="91" t="s">
        <v>18</v>
      </c>
      <c r="D6386" s="44" t="s">
        <v>19</v>
      </c>
      <c r="E6386" s="10">
        <f t="shared" si="1"/>
        <v>1</v>
      </c>
      <c r="F6386" s="10">
        <f t="shared" si="2"/>
        <v>0</v>
      </c>
      <c r="G6386" s="10">
        <f t="shared" si="3"/>
        <v>0</v>
      </c>
      <c r="H6386" s="11" t="str">
        <f t="shared" si="31"/>
        <v>FEB</v>
      </c>
    </row>
    <row r="6387">
      <c r="A6387" s="7">
        <v>44248.0</v>
      </c>
      <c r="B6387" s="44" t="s">
        <v>69</v>
      </c>
      <c r="C6387" s="91" t="s">
        <v>18</v>
      </c>
      <c r="D6387" s="44" t="s">
        <v>19</v>
      </c>
      <c r="E6387" s="10">
        <f t="shared" si="1"/>
        <v>1</v>
      </c>
      <c r="F6387" s="10">
        <f t="shared" si="2"/>
        <v>0</v>
      </c>
      <c r="G6387" s="10">
        <f t="shared" si="3"/>
        <v>0</v>
      </c>
      <c r="H6387" s="11" t="str">
        <f t="shared" si="31"/>
        <v>FEB</v>
      </c>
    </row>
    <row r="6388">
      <c r="A6388" s="7">
        <v>44248.0</v>
      </c>
      <c r="B6388" s="44" t="s">
        <v>69</v>
      </c>
      <c r="C6388" s="91" t="s">
        <v>18</v>
      </c>
      <c r="D6388" s="44" t="s">
        <v>19</v>
      </c>
      <c r="E6388" s="10">
        <f t="shared" si="1"/>
        <v>1</v>
      </c>
      <c r="F6388" s="10">
        <f t="shared" si="2"/>
        <v>0</v>
      </c>
      <c r="G6388" s="10">
        <f t="shared" si="3"/>
        <v>0</v>
      </c>
      <c r="H6388" s="11" t="str">
        <f t="shared" si="31"/>
        <v>FEB</v>
      </c>
    </row>
    <row r="6389">
      <c r="A6389" s="7">
        <v>44248.0</v>
      </c>
      <c r="B6389" s="44" t="s">
        <v>69</v>
      </c>
      <c r="C6389" s="91" t="s">
        <v>18</v>
      </c>
      <c r="D6389" s="44" t="s">
        <v>19</v>
      </c>
      <c r="E6389" s="10">
        <f t="shared" si="1"/>
        <v>1</v>
      </c>
      <c r="F6389" s="10">
        <f t="shared" si="2"/>
        <v>0</v>
      </c>
      <c r="G6389" s="10">
        <f t="shared" si="3"/>
        <v>0</v>
      </c>
      <c r="H6389" s="11" t="str">
        <f t="shared" si="31"/>
        <v>FEB</v>
      </c>
    </row>
    <row r="6390">
      <c r="A6390" s="7">
        <v>44248.0</v>
      </c>
      <c r="B6390" s="44" t="s">
        <v>69</v>
      </c>
      <c r="C6390" s="91" t="s">
        <v>18</v>
      </c>
      <c r="D6390" s="44" t="s">
        <v>19</v>
      </c>
      <c r="E6390" s="10">
        <f t="shared" si="1"/>
        <v>1</v>
      </c>
      <c r="F6390" s="10">
        <f t="shared" si="2"/>
        <v>0</v>
      </c>
      <c r="G6390" s="10">
        <f t="shared" si="3"/>
        <v>0</v>
      </c>
      <c r="H6390" s="11" t="str">
        <f t="shared" si="31"/>
        <v>FEB</v>
      </c>
    </row>
    <row r="6391">
      <c r="A6391" s="7">
        <v>44248.0</v>
      </c>
      <c r="B6391" s="8" t="s">
        <v>30</v>
      </c>
      <c r="C6391" s="9" t="s">
        <v>18</v>
      </c>
      <c r="D6391" s="73" t="s">
        <v>35</v>
      </c>
      <c r="E6391" s="10">
        <f t="shared" si="1"/>
        <v>0</v>
      </c>
      <c r="F6391" s="10">
        <f t="shared" si="2"/>
        <v>1</v>
      </c>
      <c r="G6391" s="10">
        <f t="shared" si="3"/>
        <v>0</v>
      </c>
      <c r="H6391" s="11" t="str">
        <f t="shared" si="31"/>
        <v>FEB</v>
      </c>
    </row>
    <row r="6392">
      <c r="A6392" s="7">
        <v>44248.0</v>
      </c>
      <c r="B6392" s="8" t="s">
        <v>30</v>
      </c>
      <c r="C6392" s="9" t="s">
        <v>18</v>
      </c>
      <c r="D6392" s="73" t="s">
        <v>35</v>
      </c>
      <c r="E6392" s="10">
        <f t="shared" si="1"/>
        <v>0</v>
      </c>
      <c r="F6392" s="10">
        <f t="shared" si="2"/>
        <v>1</v>
      </c>
      <c r="G6392" s="10">
        <f t="shared" si="3"/>
        <v>0</v>
      </c>
      <c r="H6392" s="11" t="str">
        <f t="shared" si="31"/>
        <v>FEB</v>
      </c>
    </row>
    <row r="6393">
      <c r="A6393" s="7">
        <v>44248.0</v>
      </c>
      <c r="B6393" s="8" t="s">
        <v>30</v>
      </c>
      <c r="C6393" s="9" t="s">
        <v>18</v>
      </c>
      <c r="D6393" s="73" t="s">
        <v>19</v>
      </c>
      <c r="E6393" s="10">
        <f t="shared" si="1"/>
        <v>1</v>
      </c>
      <c r="F6393" s="10">
        <f t="shared" si="2"/>
        <v>0</v>
      </c>
      <c r="G6393" s="10">
        <f t="shared" si="3"/>
        <v>0</v>
      </c>
      <c r="H6393" s="11" t="str">
        <f t="shared" si="31"/>
        <v>FEB</v>
      </c>
    </row>
    <row r="6394">
      <c r="A6394" s="7">
        <v>44248.0</v>
      </c>
      <c r="B6394" s="8" t="s">
        <v>30</v>
      </c>
      <c r="C6394" s="9" t="s">
        <v>18</v>
      </c>
      <c r="D6394" s="73" t="s">
        <v>35</v>
      </c>
      <c r="E6394" s="10">
        <f t="shared" si="1"/>
        <v>0</v>
      </c>
      <c r="F6394" s="10">
        <f t="shared" si="2"/>
        <v>1</v>
      </c>
      <c r="G6394" s="10">
        <f t="shared" si="3"/>
        <v>0</v>
      </c>
      <c r="H6394" s="11" t="str">
        <f t="shared" si="31"/>
        <v>FEB</v>
      </c>
    </row>
    <row r="6395">
      <c r="A6395" s="7">
        <v>44248.0</v>
      </c>
      <c r="B6395" s="8" t="s">
        <v>30</v>
      </c>
      <c r="C6395" s="9" t="s">
        <v>18</v>
      </c>
      <c r="D6395" s="73" t="s">
        <v>35</v>
      </c>
      <c r="E6395" s="10">
        <f t="shared" si="1"/>
        <v>0</v>
      </c>
      <c r="F6395" s="10">
        <f t="shared" si="2"/>
        <v>1</v>
      </c>
      <c r="G6395" s="10">
        <f t="shared" si="3"/>
        <v>0</v>
      </c>
      <c r="H6395" s="11" t="str">
        <f t="shared" si="31"/>
        <v>FEB</v>
      </c>
    </row>
    <row r="6396">
      <c r="A6396" s="7">
        <v>44248.0</v>
      </c>
      <c r="B6396" s="8" t="s">
        <v>30</v>
      </c>
      <c r="C6396" s="9" t="s">
        <v>18</v>
      </c>
      <c r="D6396" s="73" t="s">
        <v>35</v>
      </c>
      <c r="E6396" s="10">
        <f t="shared" si="1"/>
        <v>0</v>
      </c>
      <c r="F6396" s="10">
        <f t="shared" si="2"/>
        <v>1</v>
      </c>
      <c r="G6396" s="10">
        <f t="shared" si="3"/>
        <v>0</v>
      </c>
      <c r="H6396" s="11" t="str">
        <f t="shared" si="31"/>
        <v>FEB</v>
      </c>
    </row>
    <row r="6397">
      <c r="A6397" s="7">
        <v>44248.0</v>
      </c>
      <c r="B6397" s="8" t="s">
        <v>30</v>
      </c>
      <c r="C6397" s="9" t="s">
        <v>18</v>
      </c>
      <c r="D6397" s="43" t="s">
        <v>19</v>
      </c>
      <c r="E6397" s="10">
        <f t="shared" si="1"/>
        <v>1</v>
      </c>
      <c r="F6397" s="10">
        <f t="shared" si="2"/>
        <v>0</v>
      </c>
      <c r="G6397" s="10">
        <f t="shared" si="3"/>
        <v>0</v>
      </c>
      <c r="H6397" s="11" t="str">
        <f t="shared" si="31"/>
        <v>FEB</v>
      </c>
    </row>
    <row r="6398">
      <c r="A6398" s="7">
        <v>44248.0</v>
      </c>
      <c r="B6398" s="8" t="s">
        <v>30</v>
      </c>
      <c r="C6398" s="9" t="s">
        <v>18</v>
      </c>
      <c r="D6398" s="43" t="s">
        <v>19</v>
      </c>
      <c r="E6398" s="10">
        <f t="shared" si="1"/>
        <v>1</v>
      </c>
      <c r="F6398" s="10">
        <f t="shared" si="2"/>
        <v>0</v>
      </c>
      <c r="G6398" s="10">
        <f t="shared" si="3"/>
        <v>0</v>
      </c>
      <c r="H6398" s="11" t="str">
        <f t="shared" si="31"/>
        <v>FEB</v>
      </c>
    </row>
    <row r="6399">
      <c r="A6399" s="7">
        <v>44248.0</v>
      </c>
      <c r="B6399" s="8" t="s">
        <v>30</v>
      </c>
      <c r="C6399" s="9" t="s">
        <v>42</v>
      </c>
      <c r="D6399" s="43" t="s">
        <v>19</v>
      </c>
      <c r="E6399" s="10">
        <f t="shared" si="1"/>
        <v>0</v>
      </c>
      <c r="F6399" s="10">
        <f t="shared" si="2"/>
        <v>0</v>
      </c>
      <c r="G6399" s="10">
        <f t="shared" si="3"/>
        <v>0</v>
      </c>
      <c r="H6399" s="11" t="str">
        <f t="shared" si="31"/>
        <v>FEB</v>
      </c>
    </row>
    <row r="6400">
      <c r="A6400" s="7">
        <v>44248.0</v>
      </c>
      <c r="B6400" s="8" t="s">
        <v>30</v>
      </c>
      <c r="C6400" s="9" t="s">
        <v>18</v>
      </c>
      <c r="D6400" s="43" t="s">
        <v>19</v>
      </c>
      <c r="E6400" s="10">
        <f t="shared" si="1"/>
        <v>1</v>
      </c>
      <c r="F6400" s="10">
        <f t="shared" si="2"/>
        <v>0</v>
      </c>
      <c r="G6400" s="10">
        <f t="shared" si="3"/>
        <v>0</v>
      </c>
      <c r="H6400" s="11" t="str">
        <f t="shared" si="31"/>
        <v>FEB</v>
      </c>
    </row>
    <row r="6401">
      <c r="A6401" s="7">
        <v>44248.0</v>
      </c>
      <c r="B6401" s="8" t="s">
        <v>30</v>
      </c>
      <c r="C6401" s="9" t="s">
        <v>18</v>
      </c>
      <c r="D6401" s="43" t="s">
        <v>19</v>
      </c>
      <c r="E6401" s="10">
        <f t="shared" si="1"/>
        <v>1</v>
      </c>
      <c r="F6401" s="10">
        <f t="shared" si="2"/>
        <v>0</v>
      </c>
      <c r="G6401" s="10">
        <f t="shared" si="3"/>
        <v>0</v>
      </c>
      <c r="H6401" s="11" t="str">
        <f t="shared" si="31"/>
        <v>FEB</v>
      </c>
    </row>
    <row r="6402">
      <c r="A6402" s="7">
        <v>44248.0</v>
      </c>
      <c r="B6402" s="8" t="s">
        <v>30</v>
      </c>
      <c r="C6402" s="9" t="s">
        <v>18</v>
      </c>
      <c r="D6402" s="43" t="s">
        <v>19</v>
      </c>
      <c r="E6402" s="10">
        <f t="shared" si="1"/>
        <v>1</v>
      </c>
      <c r="F6402" s="10">
        <f t="shared" si="2"/>
        <v>0</v>
      </c>
      <c r="G6402" s="10">
        <f t="shared" si="3"/>
        <v>0</v>
      </c>
      <c r="H6402" s="11" t="str">
        <f t="shared" si="31"/>
        <v>FEB</v>
      </c>
    </row>
    <row r="6403">
      <c r="A6403" s="7">
        <v>44248.0</v>
      </c>
      <c r="B6403" s="8" t="s">
        <v>30</v>
      </c>
      <c r="C6403" s="9" t="s">
        <v>42</v>
      </c>
      <c r="D6403" s="43" t="s">
        <v>25</v>
      </c>
      <c r="E6403" s="10">
        <f t="shared" si="1"/>
        <v>0</v>
      </c>
      <c r="F6403" s="10">
        <f t="shared" si="2"/>
        <v>0</v>
      </c>
      <c r="G6403" s="10">
        <f t="shared" si="3"/>
        <v>0</v>
      </c>
      <c r="H6403" s="11" t="str">
        <f t="shared" si="31"/>
        <v>FEB</v>
      </c>
    </row>
    <row r="6404">
      <c r="A6404" s="7">
        <v>44248.0</v>
      </c>
      <c r="B6404" s="8" t="s">
        <v>30</v>
      </c>
      <c r="C6404" s="9" t="s">
        <v>18</v>
      </c>
      <c r="D6404" s="9" t="s">
        <v>25</v>
      </c>
      <c r="E6404" s="10">
        <f t="shared" si="1"/>
        <v>0</v>
      </c>
      <c r="F6404" s="10">
        <f t="shared" si="2"/>
        <v>0</v>
      </c>
      <c r="G6404" s="10">
        <f t="shared" si="3"/>
        <v>1</v>
      </c>
      <c r="H6404" s="11" t="str">
        <f t="shared" si="31"/>
        <v>FEB</v>
      </c>
    </row>
    <row r="6405">
      <c r="A6405" s="7">
        <v>44248.0</v>
      </c>
      <c r="B6405" s="8" t="s">
        <v>30</v>
      </c>
      <c r="C6405" s="9" t="s">
        <v>18</v>
      </c>
      <c r="D6405" s="9" t="s">
        <v>25</v>
      </c>
      <c r="E6405" s="10">
        <f t="shared" si="1"/>
        <v>0</v>
      </c>
      <c r="F6405" s="10">
        <f t="shared" si="2"/>
        <v>0</v>
      </c>
      <c r="G6405" s="10">
        <f t="shared" si="3"/>
        <v>1</v>
      </c>
      <c r="H6405" s="11" t="str">
        <f t="shared" si="31"/>
        <v>FEB</v>
      </c>
    </row>
    <row r="6406">
      <c r="A6406" s="7">
        <v>44248.0</v>
      </c>
      <c r="B6406" s="8" t="s">
        <v>34</v>
      </c>
      <c r="C6406" s="9" t="s">
        <v>18</v>
      </c>
      <c r="D6406" s="8" t="s">
        <v>19</v>
      </c>
      <c r="E6406" s="10">
        <f t="shared" si="1"/>
        <v>1</v>
      </c>
      <c r="F6406" s="10">
        <f t="shared" si="2"/>
        <v>0</v>
      </c>
      <c r="G6406" s="10">
        <f t="shared" si="3"/>
        <v>0</v>
      </c>
      <c r="H6406" s="11" t="str">
        <f t="shared" si="31"/>
        <v>FEB</v>
      </c>
    </row>
    <row r="6407">
      <c r="A6407" s="7">
        <v>44248.0</v>
      </c>
      <c r="B6407" s="8" t="s">
        <v>34</v>
      </c>
      <c r="C6407" s="9" t="s">
        <v>42</v>
      </c>
      <c r="D6407" s="8" t="s">
        <v>19</v>
      </c>
      <c r="E6407" s="10">
        <f t="shared" si="1"/>
        <v>0</v>
      </c>
      <c r="F6407" s="10">
        <f t="shared" si="2"/>
        <v>0</v>
      </c>
      <c r="G6407" s="10">
        <f t="shared" si="3"/>
        <v>0</v>
      </c>
      <c r="H6407" s="11" t="str">
        <f t="shared" si="31"/>
        <v>FEB</v>
      </c>
    </row>
    <row r="6408">
      <c r="A6408" s="7">
        <v>44248.0</v>
      </c>
      <c r="B6408" s="8" t="s">
        <v>34</v>
      </c>
      <c r="C6408" s="9" t="s">
        <v>42</v>
      </c>
      <c r="D6408" s="8" t="s">
        <v>19</v>
      </c>
      <c r="E6408" s="10">
        <f t="shared" si="1"/>
        <v>0</v>
      </c>
      <c r="F6408" s="10">
        <f t="shared" si="2"/>
        <v>0</v>
      </c>
      <c r="G6408" s="10">
        <f t="shared" si="3"/>
        <v>0</v>
      </c>
      <c r="H6408" s="11" t="str">
        <f t="shared" si="31"/>
        <v>FEB</v>
      </c>
    </row>
    <row r="6409">
      <c r="A6409" s="7">
        <v>44248.0</v>
      </c>
      <c r="B6409" s="8" t="s">
        <v>34</v>
      </c>
      <c r="C6409" s="9" t="s">
        <v>42</v>
      </c>
      <c r="D6409" s="8" t="s">
        <v>19</v>
      </c>
      <c r="E6409" s="10">
        <f t="shared" si="1"/>
        <v>0</v>
      </c>
      <c r="F6409" s="10">
        <f t="shared" si="2"/>
        <v>0</v>
      </c>
      <c r="G6409" s="10">
        <f t="shared" si="3"/>
        <v>0</v>
      </c>
      <c r="H6409" s="11" t="str">
        <f t="shared" si="31"/>
        <v>FEB</v>
      </c>
    </row>
    <row r="6410">
      <c r="A6410" s="7">
        <v>44248.0</v>
      </c>
      <c r="B6410" s="8" t="s">
        <v>34</v>
      </c>
      <c r="C6410" s="9" t="s">
        <v>42</v>
      </c>
      <c r="D6410" s="8" t="s">
        <v>19</v>
      </c>
      <c r="E6410" s="10">
        <f t="shared" si="1"/>
        <v>0</v>
      </c>
      <c r="F6410" s="10">
        <f t="shared" si="2"/>
        <v>0</v>
      </c>
      <c r="G6410" s="10">
        <f t="shared" si="3"/>
        <v>0</v>
      </c>
      <c r="H6410" s="11" t="str">
        <f t="shared" si="31"/>
        <v>FEB</v>
      </c>
    </row>
    <row r="6411">
      <c r="A6411" s="7">
        <v>44248.0</v>
      </c>
      <c r="B6411" s="8" t="s">
        <v>34</v>
      </c>
      <c r="C6411" s="9" t="s">
        <v>42</v>
      </c>
      <c r="D6411" s="8" t="s">
        <v>19</v>
      </c>
      <c r="E6411" s="10">
        <f t="shared" si="1"/>
        <v>0</v>
      </c>
      <c r="F6411" s="10">
        <f t="shared" si="2"/>
        <v>0</v>
      </c>
      <c r="G6411" s="10">
        <f t="shared" si="3"/>
        <v>0</v>
      </c>
      <c r="H6411" s="11" t="str">
        <f t="shared" si="31"/>
        <v>FEB</v>
      </c>
    </row>
    <row r="6412">
      <c r="A6412" s="7">
        <v>44248.0</v>
      </c>
      <c r="B6412" s="8" t="s">
        <v>34</v>
      </c>
      <c r="C6412" s="9" t="s">
        <v>42</v>
      </c>
      <c r="D6412" s="8" t="s">
        <v>19</v>
      </c>
      <c r="E6412" s="10">
        <f t="shared" si="1"/>
        <v>0</v>
      </c>
      <c r="F6412" s="10">
        <f t="shared" si="2"/>
        <v>0</v>
      </c>
      <c r="G6412" s="10">
        <f t="shared" si="3"/>
        <v>0</v>
      </c>
      <c r="H6412" s="11" t="str">
        <f t="shared" si="31"/>
        <v>FEB</v>
      </c>
    </row>
    <row r="6413">
      <c r="A6413" s="7">
        <v>44248.0</v>
      </c>
      <c r="B6413" s="8" t="s">
        <v>37</v>
      </c>
      <c r="C6413" s="9" t="s">
        <v>18</v>
      </c>
      <c r="D6413" s="8" t="s">
        <v>19</v>
      </c>
      <c r="E6413" s="10">
        <f t="shared" si="1"/>
        <v>1</v>
      </c>
      <c r="F6413" s="10">
        <f t="shared" si="2"/>
        <v>0</v>
      </c>
      <c r="G6413" s="10">
        <f t="shared" si="3"/>
        <v>0</v>
      </c>
      <c r="H6413" s="11" t="str">
        <f t="shared" si="31"/>
        <v>FEB</v>
      </c>
    </row>
    <row r="6414">
      <c r="A6414" s="7">
        <v>44248.0</v>
      </c>
      <c r="B6414" s="8" t="s">
        <v>30</v>
      </c>
      <c r="C6414" s="9" t="s">
        <v>18</v>
      </c>
      <c r="D6414" s="8" t="s">
        <v>19</v>
      </c>
      <c r="E6414" s="10">
        <f t="shared" si="1"/>
        <v>1</v>
      </c>
      <c r="F6414" s="10">
        <f t="shared" si="2"/>
        <v>0</v>
      </c>
      <c r="G6414" s="10">
        <f t="shared" si="3"/>
        <v>0</v>
      </c>
      <c r="H6414" s="11" t="str">
        <f t="shared" si="31"/>
        <v>FEB</v>
      </c>
    </row>
    <row r="6415">
      <c r="A6415" s="7">
        <v>44248.0</v>
      </c>
      <c r="B6415" s="8" t="s">
        <v>30</v>
      </c>
      <c r="C6415" s="9" t="s">
        <v>42</v>
      </c>
      <c r="D6415" s="8" t="s">
        <v>19</v>
      </c>
      <c r="E6415" s="10">
        <f t="shared" si="1"/>
        <v>0</v>
      </c>
      <c r="F6415" s="10">
        <f t="shared" si="2"/>
        <v>0</v>
      </c>
      <c r="G6415" s="10">
        <f t="shared" si="3"/>
        <v>0</v>
      </c>
      <c r="H6415" s="11" t="str">
        <f t="shared" si="31"/>
        <v>FEB</v>
      </c>
    </row>
    <row r="6416">
      <c r="A6416" s="7">
        <v>44248.0</v>
      </c>
      <c r="B6416" s="8" t="s">
        <v>30</v>
      </c>
      <c r="C6416" s="9" t="s">
        <v>42</v>
      </c>
      <c r="D6416" s="8" t="s">
        <v>19</v>
      </c>
      <c r="E6416" s="10">
        <f t="shared" si="1"/>
        <v>0</v>
      </c>
      <c r="F6416" s="10">
        <f t="shared" si="2"/>
        <v>0</v>
      </c>
      <c r="G6416" s="10">
        <f t="shared" si="3"/>
        <v>0</v>
      </c>
      <c r="H6416" s="11" t="str">
        <f t="shared" si="31"/>
        <v>FEB</v>
      </c>
    </row>
    <row r="6417">
      <c r="A6417" s="7">
        <v>44248.0</v>
      </c>
      <c r="B6417" s="8" t="s">
        <v>30</v>
      </c>
      <c r="C6417" s="9" t="s">
        <v>18</v>
      </c>
      <c r="D6417" s="8" t="s">
        <v>19</v>
      </c>
      <c r="E6417" s="10">
        <f t="shared" si="1"/>
        <v>1</v>
      </c>
      <c r="F6417" s="10">
        <f t="shared" si="2"/>
        <v>0</v>
      </c>
      <c r="G6417" s="10">
        <f t="shared" si="3"/>
        <v>0</v>
      </c>
      <c r="H6417" s="11" t="str">
        <f t="shared" si="31"/>
        <v>FEB</v>
      </c>
    </row>
    <row r="6418">
      <c r="A6418" s="7">
        <v>44248.0</v>
      </c>
      <c r="B6418" s="8" t="s">
        <v>30</v>
      </c>
      <c r="C6418" s="9" t="s">
        <v>42</v>
      </c>
      <c r="D6418" s="8" t="s">
        <v>19</v>
      </c>
      <c r="E6418" s="10">
        <f t="shared" si="1"/>
        <v>0</v>
      </c>
      <c r="F6418" s="10">
        <f t="shared" si="2"/>
        <v>0</v>
      </c>
      <c r="G6418" s="10">
        <f t="shared" si="3"/>
        <v>0</v>
      </c>
      <c r="H6418" s="11" t="str">
        <f t="shared" si="31"/>
        <v>FEB</v>
      </c>
    </row>
    <row r="6419">
      <c r="A6419" s="7">
        <v>44248.0</v>
      </c>
      <c r="B6419" s="8" t="s">
        <v>30</v>
      </c>
      <c r="C6419" s="9" t="s">
        <v>18</v>
      </c>
      <c r="D6419" s="8" t="s">
        <v>19</v>
      </c>
      <c r="E6419" s="10">
        <f t="shared" si="1"/>
        <v>1</v>
      </c>
      <c r="F6419" s="10">
        <f t="shared" si="2"/>
        <v>0</v>
      </c>
      <c r="G6419" s="10">
        <f t="shared" si="3"/>
        <v>0</v>
      </c>
      <c r="H6419" s="11" t="str">
        <f t="shared" si="31"/>
        <v>FEB</v>
      </c>
    </row>
    <row r="6420">
      <c r="A6420" s="7">
        <v>44248.0</v>
      </c>
      <c r="B6420" s="8" t="s">
        <v>30</v>
      </c>
      <c r="C6420" s="9" t="s">
        <v>18</v>
      </c>
      <c r="D6420" s="8" t="s">
        <v>19</v>
      </c>
      <c r="E6420" s="10">
        <f t="shared" si="1"/>
        <v>1</v>
      </c>
      <c r="F6420" s="10">
        <f t="shared" si="2"/>
        <v>0</v>
      </c>
      <c r="G6420" s="10">
        <f t="shared" si="3"/>
        <v>0</v>
      </c>
      <c r="H6420" s="11" t="str">
        <f t="shared" si="31"/>
        <v>FEB</v>
      </c>
    </row>
    <row r="6421">
      <c r="A6421" s="7">
        <v>44248.0</v>
      </c>
      <c r="B6421" s="8" t="s">
        <v>30</v>
      </c>
      <c r="C6421" s="9" t="s">
        <v>18</v>
      </c>
      <c r="D6421" s="8" t="s">
        <v>19</v>
      </c>
      <c r="E6421" s="10">
        <f t="shared" si="1"/>
        <v>1</v>
      </c>
      <c r="F6421" s="10">
        <f t="shared" si="2"/>
        <v>0</v>
      </c>
      <c r="G6421" s="10">
        <f t="shared" si="3"/>
        <v>0</v>
      </c>
      <c r="H6421" s="11" t="str">
        <f t="shared" si="31"/>
        <v>FEB</v>
      </c>
    </row>
    <row r="6422">
      <c r="A6422" s="7">
        <v>44248.0</v>
      </c>
      <c r="B6422" s="8" t="s">
        <v>30</v>
      </c>
      <c r="C6422" s="9" t="s">
        <v>18</v>
      </c>
      <c r="D6422" s="8" t="s">
        <v>19</v>
      </c>
      <c r="E6422" s="10">
        <f t="shared" si="1"/>
        <v>1</v>
      </c>
      <c r="F6422" s="10">
        <f t="shared" si="2"/>
        <v>0</v>
      </c>
      <c r="G6422" s="10">
        <f t="shared" si="3"/>
        <v>0</v>
      </c>
      <c r="H6422" s="11" t="str">
        <f t="shared" si="31"/>
        <v>FEB</v>
      </c>
    </row>
    <row r="6423">
      <c r="A6423" s="7">
        <v>44248.0</v>
      </c>
      <c r="B6423" s="8" t="s">
        <v>74</v>
      </c>
      <c r="C6423" s="9" t="s">
        <v>18</v>
      </c>
      <c r="D6423" s="8" t="s">
        <v>19</v>
      </c>
      <c r="E6423" s="10">
        <f t="shared" si="1"/>
        <v>1</v>
      </c>
      <c r="F6423" s="10">
        <f t="shared" si="2"/>
        <v>0</v>
      </c>
      <c r="G6423" s="10">
        <f t="shared" si="3"/>
        <v>0</v>
      </c>
      <c r="H6423" s="11" t="str">
        <f t="shared" si="31"/>
        <v>FEB</v>
      </c>
    </row>
    <row r="6424">
      <c r="A6424" s="7">
        <v>44248.0</v>
      </c>
      <c r="B6424" s="8" t="s">
        <v>22</v>
      </c>
      <c r="C6424" s="9" t="s">
        <v>42</v>
      </c>
      <c r="D6424" s="8" t="s">
        <v>19</v>
      </c>
      <c r="E6424" s="10">
        <f t="shared" si="1"/>
        <v>0</v>
      </c>
      <c r="F6424" s="10">
        <f t="shared" si="2"/>
        <v>0</v>
      </c>
      <c r="G6424" s="10">
        <f t="shared" si="3"/>
        <v>0</v>
      </c>
      <c r="H6424" s="11" t="str">
        <f t="shared" si="31"/>
        <v>FEB</v>
      </c>
    </row>
    <row r="6425">
      <c r="A6425" s="7">
        <v>44248.0</v>
      </c>
      <c r="B6425" s="8" t="s">
        <v>30</v>
      </c>
      <c r="C6425" s="9" t="s">
        <v>18</v>
      </c>
      <c r="D6425" s="8" t="s">
        <v>66</v>
      </c>
      <c r="E6425" s="10">
        <f t="shared" si="1"/>
        <v>0</v>
      </c>
      <c r="F6425" s="10">
        <f t="shared" si="2"/>
        <v>0</v>
      </c>
      <c r="G6425" s="10">
        <f t="shared" si="3"/>
        <v>0</v>
      </c>
      <c r="H6425" s="11" t="str">
        <f t="shared" si="31"/>
        <v>FEB</v>
      </c>
    </row>
    <row r="6426">
      <c r="A6426" s="7">
        <v>44248.0</v>
      </c>
      <c r="B6426" s="8" t="s">
        <v>34</v>
      </c>
      <c r="C6426" s="9" t="s">
        <v>42</v>
      </c>
      <c r="D6426" s="8" t="s">
        <v>25</v>
      </c>
      <c r="E6426" s="10">
        <f t="shared" si="1"/>
        <v>0</v>
      </c>
      <c r="F6426" s="10">
        <f t="shared" si="2"/>
        <v>0</v>
      </c>
      <c r="G6426" s="10">
        <f t="shared" si="3"/>
        <v>0</v>
      </c>
      <c r="H6426" s="11" t="str">
        <f t="shared" si="31"/>
        <v>FEB</v>
      </c>
    </row>
    <row r="6427">
      <c r="A6427" s="7">
        <v>44248.0</v>
      </c>
      <c r="B6427" s="8" t="s">
        <v>34</v>
      </c>
      <c r="C6427" s="9" t="s">
        <v>42</v>
      </c>
      <c r="D6427" s="8" t="s">
        <v>25</v>
      </c>
      <c r="E6427" s="10">
        <f t="shared" si="1"/>
        <v>0</v>
      </c>
      <c r="F6427" s="10">
        <f t="shared" si="2"/>
        <v>0</v>
      </c>
      <c r="G6427" s="10">
        <f t="shared" si="3"/>
        <v>0</v>
      </c>
      <c r="H6427" s="11" t="str">
        <f t="shared" si="31"/>
        <v>FEB</v>
      </c>
    </row>
    <row r="6428">
      <c r="A6428" s="7">
        <v>44248.0</v>
      </c>
      <c r="B6428" s="8" t="s">
        <v>30</v>
      </c>
      <c r="C6428" s="9" t="s">
        <v>42</v>
      </c>
      <c r="D6428" s="8" t="s">
        <v>25</v>
      </c>
      <c r="E6428" s="10">
        <f t="shared" si="1"/>
        <v>0</v>
      </c>
      <c r="F6428" s="10">
        <f t="shared" si="2"/>
        <v>0</v>
      </c>
      <c r="G6428" s="10">
        <f t="shared" si="3"/>
        <v>0</v>
      </c>
      <c r="H6428" s="11" t="str">
        <f t="shared" si="31"/>
        <v>FEB</v>
      </c>
    </row>
    <row r="6429">
      <c r="A6429" s="7">
        <v>44248.0</v>
      </c>
      <c r="B6429" s="8" t="s">
        <v>30</v>
      </c>
      <c r="C6429" s="9" t="s">
        <v>18</v>
      </c>
      <c r="D6429" s="8" t="s">
        <v>25</v>
      </c>
      <c r="E6429" s="10">
        <f t="shared" si="1"/>
        <v>0</v>
      </c>
      <c r="F6429" s="10">
        <f t="shared" si="2"/>
        <v>0</v>
      </c>
      <c r="G6429" s="10">
        <f t="shared" si="3"/>
        <v>1</v>
      </c>
      <c r="H6429" s="11" t="str">
        <f t="shared" si="31"/>
        <v>FEB</v>
      </c>
    </row>
    <row r="6430">
      <c r="A6430" s="7">
        <v>44248.0</v>
      </c>
      <c r="B6430" s="8" t="s">
        <v>30</v>
      </c>
      <c r="C6430" s="9" t="s">
        <v>18</v>
      </c>
      <c r="D6430" s="8" t="s">
        <v>25</v>
      </c>
      <c r="E6430" s="10">
        <f t="shared" si="1"/>
        <v>0</v>
      </c>
      <c r="F6430" s="10">
        <f t="shared" si="2"/>
        <v>0</v>
      </c>
      <c r="G6430" s="10">
        <f t="shared" si="3"/>
        <v>1</v>
      </c>
      <c r="H6430" s="11" t="str">
        <f t="shared" si="31"/>
        <v>FEB</v>
      </c>
    </row>
    <row r="6431">
      <c r="A6431" s="7">
        <v>44248.0</v>
      </c>
      <c r="B6431" s="8" t="s">
        <v>30</v>
      </c>
      <c r="C6431" s="9" t="s">
        <v>42</v>
      </c>
      <c r="D6431" s="9" t="s">
        <v>35</v>
      </c>
      <c r="E6431" s="10">
        <f t="shared" si="1"/>
        <v>0</v>
      </c>
      <c r="F6431" s="10">
        <f t="shared" si="2"/>
        <v>0</v>
      </c>
      <c r="G6431" s="10">
        <f t="shared" si="3"/>
        <v>0</v>
      </c>
      <c r="H6431" s="11" t="str">
        <f t="shared" si="31"/>
        <v>FEB</v>
      </c>
    </row>
    <row r="6432">
      <c r="A6432" s="7">
        <v>44248.0</v>
      </c>
      <c r="B6432" s="8" t="s">
        <v>30</v>
      </c>
      <c r="C6432" s="9" t="s">
        <v>18</v>
      </c>
      <c r="D6432" s="43" t="s">
        <v>35</v>
      </c>
      <c r="E6432" s="10">
        <f t="shared" si="1"/>
        <v>0</v>
      </c>
      <c r="F6432" s="10">
        <f t="shared" si="2"/>
        <v>1</v>
      </c>
      <c r="G6432" s="10">
        <f t="shared" si="3"/>
        <v>0</v>
      </c>
      <c r="H6432" s="11" t="str">
        <f t="shared" si="31"/>
        <v>FEB</v>
      </c>
    </row>
    <row r="6433">
      <c r="A6433" s="7">
        <v>44248.0</v>
      </c>
      <c r="B6433" s="8" t="s">
        <v>73</v>
      </c>
      <c r="C6433" s="40" t="s">
        <v>18</v>
      </c>
      <c r="D6433" s="28" t="s">
        <v>19</v>
      </c>
      <c r="E6433" s="10">
        <f t="shared" si="1"/>
        <v>1</v>
      </c>
      <c r="F6433" s="10">
        <f t="shared" si="2"/>
        <v>0</v>
      </c>
      <c r="G6433" s="10">
        <f t="shared" si="3"/>
        <v>0</v>
      </c>
      <c r="H6433" s="11" t="str">
        <f t="shared" si="31"/>
        <v>FEB</v>
      </c>
    </row>
    <row r="6434">
      <c r="A6434" s="50">
        <v>44248.0</v>
      </c>
      <c r="B6434" s="8" t="s">
        <v>73</v>
      </c>
      <c r="C6434" s="9" t="s">
        <v>18</v>
      </c>
      <c r="D6434" s="44" t="s">
        <v>35</v>
      </c>
      <c r="E6434" s="10">
        <f t="shared" si="1"/>
        <v>0</v>
      </c>
      <c r="F6434" s="10">
        <f t="shared" si="2"/>
        <v>1</v>
      </c>
      <c r="G6434" s="10">
        <f t="shared" si="3"/>
        <v>0</v>
      </c>
      <c r="H6434" s="11" t="str">
        <f t="shared" si="31"/>
        <v>FEB</v>
      </c>
    </row>
    <row r="6435">
      <c r="A6435" s="50">
        <v>44248.0</v>
      </c>
      <c r="B6435" s="8" t="s">
        <v>30</v>
      </c>
      <c r="C6435" s="9" t="s">
        <v>18</v>
      </c>
      <c r="D6435" s="44" t="s">
        <v>35</v>
      </c>
      <c r="E6435" s="10">
        <f t="shared" si="1"/>
        <v>0</v>
      </c>
      <c r="F6435" s="10">
        <f t="shared" si="2"/>
        <v>1</v>
      </c>
      <c r="G6435" s="10">
        <f t="shared" si="3"/>
        <v>0</v>
      </c>
      <c r="H6435" s="11" t="str">
        <f t="shared" si="31"/>
        <v>FEB</v>
      </c>
    </row>
    <row r="6436">
      <c r="A6436" s="50">
        <v>44248.0</v>
      </c>
      <c r="B6436" s="8" t="s">
        <v>30</v>
      </c>
      <c r="C6436" s="9" t="s">
        <v>42</v>
      </c>
      <c r="D6436" s="55" t="s">
        <v>25</v>
      </c>
      <c r="E6436" s="10">
        <f t="shared" si="1"/>
        <v>0</v>
      </c>
      <c r="F6436" s="10">
        <f t="shared" si="2"/>
        <v>0</v>
      </c>
      <c r="G6436" s="10">
        <f t="shared" si="3"/>
        <v>0</v>
      </c>
      <c r="H6436" s="11" t="str">
        <f t="shared" si="31"/>
        <v>FEB</v>
      </c>
    </row>
    <row r="6437">
      <c r="A6437" s="17">
        <v>44248.0</v>
      </c>
      <c r="B6437" s="25" t="s">
        <v>81</v>
      </c>
      <c r="C6437" s="62" t="s">
        <v>18</v>
      </c>
      <c r="D6437" s="81" t="s">
        <v>25</v>
      </c>
      <c r="E6437" s="10">
        <f t="shared" si="1"/>
        <v>0</v>
      </c>
      <c r="F6437" s="10">
        <f t="shared" si="2"/>
        <v>0</v>
      </c>
      <c r="G6437" s="10">
        <f t="shared" si="3"/>
        <v>1</v>
      </c>
      <c r="H6437" s="11" t="str">
        <f t="shared" si="31"/>
        <v>FEB</v>
      </c>
    </row>
    <row r="6438">
      <c r="A6438" s="17">
        <v>44248.0</v>
      </c>
      <c r="B6438" s="25" t="s">
        <v>81</v>
      </c>
      <c r="C6438" s="62" t="s">
        <v>18</v>
      </c>
      <c r="D6438" s="81" t="s">
        <v>25</v>
      </c>
      <c r="E6438" s="10">
        <f t="shared" si="1"/>
        <v>0</v>
      </c>
      <c r="F6438" s="10">
        <f t="shared" si="2"/>
        <v>0</v>
      </c>
      <c r="G6438" s="10">
        <f t="shared" si="3"/>
        <v>1</v>
      </c>
      <c r="H6438" s="11" t="str">
        <f t="shared" si="31"/>
        <v>FEB</v>
      </c>
    </row>
    <row r="6439">
      <c r="A6439" s="17">
        <v>44248.0</v>
      </c>
      <c r="B6439" s="25" t="s">
        <v>81</v>
      </c>
      <c r="C6439" s="62" t="s">
        <v>18</v>
      </c>
      <c r="D6439" s="81" t="s">
        <v>25</v>
      </c>
      <c r="E6439" s="10">
        <f t="shared" si="1"/>
        <v>0</v>
      </c>
      <c r="F6439" s="10">
        <f t="shared" si="2"/>
        <v>0</v>
      </c>
      <c r="G6439" s="10">
        <f t="shared" si="3"/>
        <v>1</v>
      </c>
      <c r="H6439" s="11" t="str">
        <f t="shared" si="31"/>
        <v>FEB</v>
      </c>
    </row>
    <row r="6440">
      <c r="A6440" s="17">
        <v>44248.0</v>
      </c>
      <c r="B6440" s="25" t="s">
        <v>30</v>
      </c>
      <c r="C6440" s="62" t="s">
        <v>18</v>
      </c>
      <c r="D6440" s="81" t="s">
        <v>19</v>
      </c>
      <c r="E6440" s="10">
        <f t="shared" si="1"/>
        <v>1</v>
      </c>
      <c r="F6440" s="10">
        <f t="shared" si="2"/>
        <v>0</v>
      </c>
      <c r="G6440" s="10">
        <f t="shared" si="3"/>
        <v>0</v>
      </c>
      <c r="H6440" s="11" t="str">
        <f t="shared" si="31"/>
        <v>FEB</v>
      </c>
    </row>
    <row r="6441">
      <c r="A6441" s="17">
        <v>44248.0</v>
      </c>
      <c r="B6441" s="25" t="s">
        <v>81</v>
      </c>
      <c r="C6441" s="62" t="s">
        <v>18</v>
      </c>
      <c r="D6441" s="81" t="s">
        <v>25</v>
      </c>
      <c r="E6441" s="10">
        <f t="shared" si="1"/>
        <v>0</v>
      </c>
      <c r="F6441" s="10">
        <f t="shared" si="2"/>
        <v>0</v>
      </c>
      <c r="G6441" s="10">
        <f t="shared" si="3"/>
        <v>1</v>
      </c>
      <c r="H6441" s="11" t="str">
        <f t="shared" si="31"/>
        <v>FEB</v>
      </c>
    </row>
    <row r="6442">
      <c r="A6442" s="7">
        <v>44248.0</v>
      </c>
      <c r="B6442" s="9" t="s">
        <v>30</v>
      </c>
      <c r="C6442" s="40" t="s">
        <v>18</v>
      </c>
      <c r="D6442" s="9" t="s">
        <v>66</v>
      </c>
      <c r="E6442" s="10">
        <f t="shared" si="1"/>
        <v>0</v>
      </c>
      <c r="F6442" s="10">
        <f t="shared" si="2"/>
        <v>0</v>
      </c>
      <c r="G6442" s="10">
        <f t="shared" si="3"/>
        <v>0</v>
      </c>
      <c r="H6442" s="11" t="str">
        <f t="shared" si="31"/>
        <v>FEB</v>
      </c>
    </row>
    <row r="6443">
      <c r="A6443" s="7">
        <v>44248.0</v>
      </c>
      <c r="B6443" s="9" t="s">
        <v>30</v>
      </c>
      <c r="C6443" s="40" t="s">
        <v>42</v>
      </c>
      <c r="D6443" s="9" t="s">
        <v>66</v>
      </c>
      <c r="E6443" s="10">
        <f t="shared" si="1"/>
        <v>0</v>
      </c>
      <c r="F6443" s="10">
        <f t="shared" si="2"/>
        <v>0</v>
      </c>
      <c r="G6443" s="10">
        <f t="shared" si="3"/>
        <v>0</v>
      </c>
      <c r="H6443" s="11" t="str">
        <f t="shared" si="31"/>
        <v>FEB</v>
      </c>
    </row>
    <row r="6444">
      <c r="A6444" s="7">
        <v>44248.0</v>
      </c>
      <c r="B6444" s="9" t="s">
        <v>30</v>
      </c>
      <c r="C6444" s="40" t="s">
        <v>42</v>
      </c>
      <c r="D6444" s="9" t="s">
        <v>66</v>
      </c>
      <c r="E6444" s="10">
        <f t="shared" si="1"/>
        <v>0</v>
      </c>
      <c r="F6444" s="10">
        <f t="shared" si="2"/>
        <v>0</v>
      </c>
      <c r="G6444" s="10">
        <f t="shared" si="3"/>
        <v>0</v>
      </c>
      <c r="H6444" s="11" t="str">
        <f t="shared" si="31"/>
        <v>FEB</v>
      </c>
    </row>
    <row r="6445">
      <c r="A6445" s="7">
        <v>44248.0</v>
      </c>
      <c r="B6445" s="9" t="s">
        <v>30</v>
      </c>
      <c r="C6445" s="40" t="s">
        <v>42</v>
      </c>
      <c r="D6445" s="9" t="s">
        <v>66</v>
      </c>
      <c r="E6445" s="10">
        <f t="shared" si="1"/>
        <v>0</v>
      </c>
      <c r="F6445" s="10">
        <f t="shared" si="2"/>
        <v>0</v>
      </c>
      <c r="G6445" s="10">
        <f t="shared" si="3"/>
        <v>0</v>
      </c>
      <c r="H6445" s="11" t="str">
        <f t="shared" si="31"/>
        <v>FEB</v>
      </c>
    </row>
    <row r="6446">
      <c r="A6446" s="7">
        <v>44248.0</v>
      </c>
      <c r="B6446" s="9" t="s">
        <v>30</v>
      </c>
      <c r="C6446" s="40" t="s">
        <v>18</v>
      </c>
      <c r="D6446" s="28" t="s">
        <v>35</v>
      </c>
      <c r="E6446" s="10">
        <f t="shared" si="1"/>
        <v>0</v>
      </c>
      <c r="F6446" s="10">
        <f t="shared" si="2"/>
        <v>1</v>
      </c>
      <c r="G6446" s="10">
        <f t="shared" si="3"/>
        <v>0</v>
      </c>
      <c r="H6446" s="11" t="str">
        <f t="shared" si="31"/>
        <v>FEB</v>
      </c>
    </row>
    <row r="6447">
      <c r="A6447" s="7">
        <v>44248.0</v>
      </c>
      <c r="B6447" s="9" t="s">
        <v>30</v>
      </c>
      <c r="C6447" s="40" t="s">
        <v>42</v>
      </c>
      <c r="D6447" s="28" t="s">
        <v>35</v>
      </c>
      <c r="E6447" s="10">
        <f t="shared" si="1"/>
        <v>0</v>
      </c>
      <c r="F6447" s="10">
        <f t="shared" si="2"/>
        <v>0</v>
      </c>
      <c r="G6447" s="10">
        <f t="shared" si="3"/>
        <v>0</v>
      </c>
      <c r="H6447" s="11" t="str">
        <f t="shared" si="31"/>
        <v>FEB</v>
      </c>
    </row>
    <row r="6448">
      <c r="A6448" s="7">
        <v>44248.0</v>
      </c>
      <c r="B6448" s="9" t="s">
        <v>30</v>
      </c>
      <c r="C6448" s="40" t="s">
        <v>42</v>
      </c>
      <c r="D6448" s="28" t="s">
        <v>35</v>
      </c>
      <c r="E6448" s="10">
        <f t="shared" si="1"/>
        <v>0</v>
      </c>
      <c r="F6448" s="10">
        <f t="shared" si="2"/>
        <v>0</v>
      </c>
      <c r="G6448" s="10">
        <f t="shared" si="3"/>
        <v>0</v>
      </c>
      <c r="H6448" s="11" t="str">
        <f t="shared" si="31"/>
        <v>FEB</v>
      </c>
    </row>
    <row r="6449">
      <c r="A6449" s="7">
        <v>44248.0</v>
      </c>
      <c r="B6449" s="9" t="s">
        <v>30</v>
      </c>
      <c r="C6449" s="40" t="s">
        <v>42</v>
      </c>
      <c r="D6449" s="28" t="s">
        <v>35</v>
      </c>
      <c r="E6449" s="10">
        <f t="shared" si="1"/>
        <v>0</v>
      </c>
      <c r="F6449" s="10">
        <f t="shared" si="2"/>
        <v>0</v>
      </c>
      <c r="G6449" s="10">
        <f t="shared" si="3"/>
        <v>0</v>
      </c>
      <c r="H6449" s="11" t="str">
        <f t="shared" si="31"/>
        <v>FEB</v>
      </c>
    </row>
    <row r="6450">
      <c r="A6450" s="7">
        <v>44248.0</v>
      </c>
      <c r="B6450" s="8" t="s">
        <v>99</v>
      </c>
      <c r="C6450" s="9" t="s">
        <v>18</v>
      </c>
      <c r="D6450" s="28" t="s">
        <v>19</v>
      </c>
      <c r="E6450" s="10">
        <f t="shared" si="1"/>
        <v>1</v>
      </c>
      <c r="F6450" s="10">
        <f t="shared" si="2"/>
        <v>0</v>
      </c>
      <c r="G6450" s="10">
        <f t="shared" si="3"/>
        <v>0</v>
      </c>
      <c r="H6450" s="11" t="str">
        <f t="shared" si="31"/>
        <v>FEB</v>
      </c>
    </row>
    <row r="6451">
      <c r="A6451" s="7">
        <v>44248.0</v>
      </c>
      <c r="B6451" s="9" t="s">
        <v>40</v>
      </c>
      <c r="C6451" s="27" t="s">
        <v>18</v>
      </c>
      <c r="D6451" s="28" t="s">
        <v>19</v>
      </c>
      <c r="E6451" s="10">
        <f t="shared" si="1"/>
        <v>1</v>
      </c>
      <c r="F6451" s="10">
        <f t="shared" si="2"/>
        <v>0</v>
      </c>
      <c r="G6451" s="10">
        <f t="shared" si="3"/>
        <v>0</v>
      </c>
      <c r="H6451" s="11" t="str">
        <f t="shared" si="31"/>
        <v>FEB</v>
      </c>
    </row>
    <row r="6452">
      <c r="A6452" s="7">
        <v>44248.0</v>
      </c>
      <c r="B6452" s="8" t="s">
        <v>99</v>
      </c>
      <c r="C6452" s="9" t="s">
        <v>42</v>
      </c>
      <c r="D6452" s="28" t="s">
        <v>19</v>
      </c>
      <c r="E6452" s="10">
        <f t="shared" si="1"/>
        <v>0</v>
      </c>
      <c r="F6452" s="10">
        <f t="shared" si="2"/>
        <v>0</v>
      </c>
      <c r="G6452" s="10">
        <f t="shared" si="3"/>
        <v>0</v>
      </c>
      <c r="H6452" s="11" t="str">
        <f t="shared" si="31"/>
        <v>FEB</v>
      </c>
    </row>
    <row r="6453">
      <c r="A6453" s="7">
        <v>44248.0</v>
      </c>
      <c r="B6453" s="8" t="s">
        <v>99</v>
      </c>
      <c r="C6453" s="9" t="s">
        <v>42</v>
      </c>
      <c r="D6453" s="28" t="s">
        <v>19</v>
      </c>
      <c r="E6453" s="10">
        <f t="shared" si="1"/>
        <v>0</v>
      </c>
      <c r="F6453" s="10">
        <f t="shared" si="2"/>
        <v>0</v>
      </c>
      <c r="G6453" s="10">
        <f t="shared" si="3"/>
        <v>0</v>
      </c>
      <c r="H6453" s="11" t="str">
        <f t="shared" si="31"/>
        <v>FEB</v>
      </c>
    </row>
    <row r="6454">
      <c r="A6454" s="7">
        <v>44248.0</v>
      </c>
      <c r="B6454" s="8" t="s">
        <v>107</v>
      </c>
      <c r="C6454" s="27" t="s">
        <v>42</v>
      </c>
      <c r="D6454" s="28" t="s">
        <v>19</v>
      </c>
      <c r="E6454" s="10">
        <f t="shared" si="1"/>
        <v>0</v>
      </c>
      <c r="F6454" s="10">
        <f t="shared" si="2"/>
        <v>0</v>
      </c>
      <c r="G6454" s="10">
        <f t="shared" si="3"/>
        <v>0</v>
      </c>
      <c r="H6454" s="11" t="str">
        <f t="shared" si="31"/>
        <v>FEB</v>
      </c>
    </row>
    <row r="6455">
      <c r="A6455" s="7">
        <v>44248.0</v>
      </c>
      <c r="B6455" s="22" t="s">
        <v>99</v>
      </c>
      <c r="C6455" s="23" t="s">
        <v>18</v>
      </c>
      <c r="D6455" s="24" t="s">
        <v>19</v>
      </c>
      <c r="E6455" s="10">
        <f t="shared" si="1"/>
        <v>1</v>
      </c>
      <c r="F6455" s="10">
        <f t="shared" si="2"/>
        <v>0</v>
      </c>
      <c r="G6455" s="10">
        <f t="shared" si="3"/>
        <v>0</v>
      </c>
      <c r="H6455" s="11" t="str">
        <f t="shared" si="31"/>
        <v>FEB</v>
      </c>
    </row>
    <row r="6456">
      <c r="A6456" s="7">
        <v>44248.0</v>
      </c>
      <c r="B6456" s="22" t="s">
        <v>99</v>
      </c>
      <c r="C6456" s="23" t="s">
        <v>18</v>
      </c>
      <c r="D6456" s="24" t="s">
        <v>19</v>
      </c>
      <c r="E6456" s="10">
        <f t="shared" si="1"/>
        <v>1</v>
      </c>
      <c r="F6456" s="10">
        <f t="shared" si="2"/>
        <v>0</v>
      </c>
      <c r="G6456" s="10">
        <f t="shared" si="3"/>
        <v>0</v>
      </c>
      <c r="H6456" s="11" t="str">
        <f t="shared" si="31"/>
        <v>FEB</v>
      </c>
    </row>
    <row r="6457">
      <c r="A6457" s="7">
        <v>44248.0</v>
      </c>
      <c r="B6457" s="22" t="s">
        <v>99</v>
      </c>
      <c r="C6457" s="23" t="s">
        <v>18</v>
      </c>
      <c r="D6457" s="24" t="s">
        <v>19</v>
      </c>
      <c r="E6457" s="10">
        <f t="shared" si="1"/>
        <v>1</v>
      </c>
      <c r="F6457" s="10">
        <f t="shared" si="2"/>
        <v>0</v>
      </c>
      <c r="G6457" s="10">
        <f t="shared" si="3"/>
        <v>0</v>
      </c>
      <c r="H6457" s="11" t="str">
        <f t="shared" si="31"/>
        <v>FEB</v>
      </c>
    </row>
    <row r="6458">
      <c r="A6458" s="7">
        <v>44248.0</v>
      </c>
      <c r="B6458" s="22" t="s">
        <v>40</v>
      </c>
      <c r="C6458" s="23" t="s">
        <v>18</v>
      </c>
      <c r="D6458" s="24" t="s">
        <v>19</v>
      </c>
      <c r="E6458" s="10">
        <f t="shared" si="1"/>
        <v>1</v>
      </c>
      <c r="F6458" s="10">
        <f t="shared" si="2"/>
        <v>0</v>
      </c>
      <c r="G6458" s="10">
        <f t="shared" si="3"/>
        <v>0</v>
      </c>
      <c r="H6458" s="11" t="str">
        <f t="shared" si="31"/>
        <v>FEB</v>
      </c>
    </row>
    <row r="6459">
      <c r="A6459" s="53">
        <v>44248.0</v>
      </c>
      <c r="B6459" s="54" t="s">
        <v>30</v>
      </c>
      <c r="C6459" s="55" t="s">
        <v>18</v>
      </c>
      <c r="D6459" s="55" t="s">
        <v>19</v>
      </c>
      <c r="E6459" s="10">
        <f t="shared" si="1"/>
        <v>1</v>
      </c>
      <c r="F6459" s="10">
        <f t="shared" si="2"/>
        <v>0</v>
      </c>
      <c r="G6459" s="10">
        <f t="shared" si="3"/>
        <v>0</v>
      </c>
      <c r="H6459" s="11" t="str">
        <f t="shared" si="31"/>
        <v>FEB</v>
      </c>
    </row>
    <row r="6460">
      <c r="A6460" s="7">
        <v>44248.0</v>
      </c>
      <c r="B6460" s="22" t="s">
        <v>80</v>
      </c>
      <c r="C6460" s="23" t="s">
        <v>18</v>
      </c>
      <c r="D6460" s="24" t="s">
        <v>19</v>
      </c>
      <c r="E6460" s="10">
        <f t="shared" si="1"/>
        <v>1</v>
      </c>
      <c r="F6460" s="10">
        <f t="shared" si="2"/>
        <v>0</v>
      </c>
      <c r="G6460" s="10">
        <f t="shared" si="3"/>
        <v>0</v>
      </c>
      <c r="H6460" s="11" t="str">
        <f t="shared" si="31"/>
        <v>FEB</v>
      </c>
    </row>
    <row r="6461">
      <c r="A6461" s="7">
        <v>44248.0</v>
      </c>
      <c r="B6461" s="22" t="s">
        <v>34</v>
      </c>
      <c r="C6461" s="23" t="s">
        <v>42</v>
      </c>
      <c r="D6461" s="24" t="s">
        <v>19</v>
      </c>
      <c r="E6461" s="10">
        <f t="shared" si="1"/>
        <v>0</v>
      </c>
      <c r="F6461" s="10">
        <f t="shared" si="2"/>
        <v>0</v>
      </c>
      <c r="G6461" s="10">
        <f t="shared" si="3"/>
        <v>0</v>
      </c>
      <c r="H6461" s="11" t="str">
        <f t="shared" si="31"/>
        <v>FEB</v>
      </c>
    </row>
    <row r="6462">
      <c r="A6462" s="7">
        <v>44248.0</v>
      </c>
      <c r="B6462" s="22" t="s">
        <v>99</v>
      </c>
      <c r="C6462" s="23" t="s">
        <v>42</v>
      </c>
      <c r="D6462" s="24" t="s">
        <v>19</v>
      </c>
      <c r="E6462" s="10">
        <f t="shared" si="1"/>
        <v>0</v>
      </c>
      <c r="F6462" s="10">
        <f t="shared" si="2"/>
        <v>0</v>
      </c>
      <c r="G6462" s="10">
        <f t="shared" si="3"/>
        <v>0</v>
      </c>
      <c r="H6462" s="11" t="str">
        <f t="shared" si="31"/>
        <v>FEB</v>
      </c>
    </row>
    <row r="6463">
      <c r="A6463" s="7">
        <v>44248.0</v>
      </c>
      <c r="B6463" s="9" t="s">
        <v>30</v>
      </c>
      <c r="C6463" s="52" t="s">
        <v>42</v>
      </c>
      <c r="D6463" s="66" t="s">
        <v>19</v>
      </c>
      <c r="E6463" s="10">
        <f t="shared" si="1"/>
        <v>0</v>
      </c>
      <c r="F6463" s="10">
        <f t="shared" si="2"/>
        <v>0</v>
      </c>
      <c r="G6463" s="10">
        <f t="shared" si="3"/>
        <v>0</v>
      </c>
      <c r="H6463" s="11" t="str">
        <f t="shared" si="31"/>
        <v>FEB</v>
      </c>
    </row>
    <row r="6464">
      <c r="A6464" s="60">
        <v>44248.0</v>
      </c>
      <c r="B6464" s="65" t="s">
        <v>86</v>
      </c>
      <c r="C6464" s="52" t="s">
        <v>42</v>
      </c>
      <c r="D6464" s="28" t="s">
        <v>19</v>
      </c>
      <c r="E6464" s="10">
        <f t="shared" si="1"/>
        <v>0</v>
      </c>
      <c r="F6464" s="10">
        <f t="shared" si="2"/>
        <v>0</v>
      </c>
      <c r="G6464" s="10">
        <f t="shared" si="3"/>
        <v>0</v>
      </c>
      <c r="H6464" s="11" t="str">
        <f t="shared" si="31"/>
        <v>FEB</v>
      </c>
    </row>
    <row r="6465">
      <c r="A6465" s="7">
        <v>44248.0</v>
      </c>
      <c r="B6465" s="22" t="s">
        <v>99</v>
      </c>
      <c r="C6465" s="23" t="s">
        <v>18</v>
      </c>
      <c r="D6465" s="24" t="s">
        <v>66</v>
      </c>
      <c r="E6465" s="10">
        <f t="shared" si="1"/>
        <v>0</v>
      </c>
      <c r="F6465" s="10">
        <f t="shared" si="2"/>
        <v>0</v>
      </c>
      <c r="G6465" s="10">
        <f t="shared" si="3"/>
        <v>0</v>
      </c>
      <c r="H6465" s="11" t="str">
        <f t="shared" si="31"/>
        <v>FEB</v>
      </c>
    </row>
    <row r="6466">
      <c r="A6466" s="7">
        <v>44248.0</v>
      </c>
      <c r="B6466" s="22" t="s">
        <v>99</v>
      </c>
      <c r="C6466" s="23" t="s">
        <v>18</v>
      </c>
      <c r="D6466" s="24" t="s">
        <v>66</v>
      </c>
      <c r="E6466" s="10">
        <f t="shared" si="1"/>
        <v>0</v>
      </c>
      <c r="F6466" s="10">
        <f t="shared" si="2"/>
        <v>0</v>
      </c>
      <c r="G6466" s="10">
        <f t="shared" si="3"/>
        <v>0</v>
      </c>
      <c r="H6466" s="11" t="str">
        <f t="shared" si="31"/>
        <v>FEB</v>
      </c>
    </row>
    <row r="6467">
      <c r="A6467" s="7">
        <v>44248.0</v>
      </c>
      <c r="B6467" s="22" t="s">
        <v>99</v>
      </c>
      <c r="C6467" s="23" t="s">
        <v>18</v>
      </c>
      <c r="D6467" s="24" t="s">
        <v>66</v>
      </c>
      <c r="E6467" s="10">
        <f t="shared" si="1"/>
        <v>0</v>
      </c>
      <c r="F6467" s="10">
        <f t="shared" si="2"/>
        <v>0</v>
      </c>
      <c r="G6467" s="10">
        <f t="shared" si="3"/>
        <v>0</v>
      </c>
      <c r="H6467" s="11" t="str">
        <f t="shared" si="31"/>
        <v>FEB</v>
      </c>
    </row>
    <row r="6468">
      <c r="A6468" s="7">
        <v>44248.0</v>
      </c>
      <c r="B6468" s="9" t="s">
        <v>30</v>
      </c>
      <c r="C6468" s="52" t="s">
        <v>18</v>
      </c>
      <c r="D6468" s="28" t="s">
        <v>66</v>
      </c>
      <c r="E6468" s="10">
        <f t="shared" si="1"/>
        <v>0</v>
      </c>
      <c r="F6468" s="10">
        <f t="shared" si="2"/>
        <v>0</v>
      </c>
      <c r="G6468" s="10">
        <f t="shared" si="3"/>
        <v>0</v>
      </c>
      <c r="H6468" s="11" t="str">
        <f t="shared" si="31"/>
        <v>FEB</v>
      </c>
    </row>
    <row r="6469">
      <c r="A6469" s="7">
        <v>44248.0</v>
      </c>
      <c r="B6469" s="45" t="s">
        <v>30</v>
      </c>
      <c r="C6469" s="43" t="s">
        <v>18</v>
      </c>
      <c r="D6469" s="28" t="s">
        <v>25</v>
      </c>
      <c r="E6469" s="10">
        <f t="shared" si="1"/>
        <v>0</v>
      </c>
      <c r="F6469" s="10">
        <f t="shared" si="2"/>
        <v>0</v>
      </c>
      <c r="G6469" s="10">
        <f t="shared" si="3"/>
        <v>1</v>
      </c>
      <c r="H6469" s="11" t="str">
        <f t="shared" si="31"/>
        <v>FEB</v>
      </c>
    </row>
    <row r="6470">
      <c r="A6470" s="60">
        <v>44248.0</v>
      </c>
      <c r="B6470" s="45" t="s">
        <v>30</v>
      </c>
      <c r="C6470" s="65" t="s">
        <v>18</v>
      </c>
      <c r="D6470" s="28" t="s">
        <v>25</v>
      </c>
      <c r="E6470" s="10">
        <f t="shared" si="1"/>
        <v>0</v>
      </c>
      <c r="F6470" s="10">
        <f t="shared" si="2"/>
        <v>0</v>
      </c>
      <c r="G6470" s="10">
        <f t="shared" si="3"/>
        <v>1</v>
      </c>
      <c r="H6470" s="11" t="str">
        <f t="shared" si="31"/>
        <v>FEB</v>
      </c>
    </row>
    <row r="6471">
      <c r="A6471" s="7">
        <v>44248.0</v>
      </c>
      <c r="B6471" s="9" t="s">
        <v>30</v>
      </c>
      <c r="C6471" s="52" t="s">
        <v>18</v>
      </c>
      <c r="D6471" s="28" t="s">
        <v>35</v>
      </c>
      <c r="E6471" s="10">
        <f t="shared" si="1"/>
        <v>0</v>
      </c>
      <c r="F6471" s="10">
        <f t="shared" si="2"/>
        <v>1</v>
      </c>
      <c r="G6471" s="10">
        <f t="shared" si="3"/>
        <v>0</v>
      </c>
      <c r="H6471" s="11" t="str">
        <f t="shared" si="31"/>
        <v>FEB</v>
      </c>
    </row>
    <row r="6472">
      <c r="A6472" s="7">
        <v>44249.0</v>
      </c>
      <c r="B6472" s="8" t="s">
        <v>82</v>
      </c>
      <c r="C6472" s="75" t="s">
        <v>18</v>
      </c>
      <c r="D6472" s="44" t="s">
        <v>66</v>
      </c>
      <c r="E6472" s="10">
        <f t="shared" si="1"/>
        <v>0</v>
      </c>
      <c r="F6472" s="10">
        <f t="shared" si="2"/>
        <v>0</v>
      </c>
      <c r="G6472" s="10">
        <f t="shared" si="3"/>
        <v>0</v>
      </c>
      <c r="H6472" s="11" t="str">
        <f t="shared" si="31"/>
        <v>FEB</v>
      </c>
    </row>
    <row r="6473">
      <c r="A6473" s="7">
        <v>44249.0</v>
      </c>
      <c r="B6473" s="44" t="s">
        <v>70</v>
      </c>
      <c r="C6473" s="91" t="s">
        <v>18</v>
      </c>
      <c r="D6473" s="44" t="s">
        <v>19</v>
      </c>
      <c r="E6473" s="10">
        <f t="shared" si="1"/>
        <v>1</v>
      </c>
      <c r="F6473" s="10">
        <f t="shared" si="2"/>
        <v>0</v>
      </c>
      <c r="G6473" s="10">
        <f t="shared" si="3"/>
        <v>0</v>
      </c>
      <c r="H6473" s="11" t="str">
        <f t="shared" si="31"/>
        <v>FEB</v>
      </c>
    </row>
    <row r="6474">
      <c r="A6474" s="7">
        <v>44249.0</v>
      </c>
      <c r="B6474" s="8" t="s">
        <v>30</v>
      </c>
      <c r="C6474" s="9" t="s">
        <v>18</v>
      </c>
      <c r="D6474" s="73" t="s">
        <v>19</v>
      </c>
      <c r="E6474" s="10">
        <f t="shared" si="1"/>
        <v>1</v>
      </c>
      <c r="F6474" s="10">
        <f t="shared" si="2"/>
        <v>0</v>
      </c>
      <c r="G6474" s="10">
        <f t="shared" si="3"/>
        <v>0</v>
      </c>
      <c r="H6474" s="11" t="str">
        <f t="shared" si="31"/>
        <v>FEB</v>
      </c>
    </row>
    <row r="6475">
      <c r="A6475" s="7">
        <v>44249.0</v>
      </c>
      <c r="B6475" s="8" t="s">
        <v>30</v>
      </c>
      <c r="C6475" s="9" t="s">
        <v>18</v>
      </c>
      <c r="D6475" s="73" t="s">
        <v>35</v>
      </c>
      <c r="E6475" s="10">
        <f t="shared" si="1"/>
        <v>0</v>
      </c>
      <c r="F6475" s="10">
        <f t="shared" si="2"/>
        <v>1</v>
      </c>
      <c r="G6475" s="10">
        <f t="shared" si="3"/>
        <v>0</v>
      </c>
      <c r="H6475" s="11" t="str">
        <f t="shared" si="31"/>
        <v>FEB</v>
      </c>
    </row>
    <row r="6476">
      <c r="A6476" s="7">
        <v>44249.0</v>
      </c>
      <c r="B6476" s="8" t="s">
        <v>30</v>
      </c>
      <c r="C6476" s="9" t="s">
        <v>18</v>
      </c>
      <c r="D6476" s="73" t="s">
        <v>19</v>
      </c>
      <c r="E6476" s="10">
        <f t="shared" si="1"/>
        <v>1</v>
      </c>
      <c r="F6476" s="10">
        <f t="shared" si="2"/>
        <v>0</v>
      </c>
      <c r="G6476" s="10">
        <f t="shared" si="3"/>
        <v>0</v>
      </c>
      <c r="H6476" s="11" t="str">
        <f t="shared" si="31"/>
        <v>FEB</v>
      </c>
    </row>
    <row r="6477">
      <c r="A6477" s="7">
        <v>44249.0</v>
      </c>
      <c r="B6477" s="8" t="s">
        <v>30</v>
      </c>
      <c r="C6477" s="9" t="s">
        <v>18</v>
      </c>
      <c r="D6477" s="73" t="s">
        <v>19</v>
      </c>
      <c r="E6477" s="10">
        <f t="shared" si="1"/>
        <v>1</v>
      </c>
      <c r="F6477" s="10">
        <f t="shared" si="2"/>
        <v>0</v>
      </c>
      <c r="G6477" s="10">
        <f t="shared" si="3"/>
        <v>0</v>
      </c>
      <c r="H6477" s="11" t="str">
        <f t="shared" si="31"/>
        <v>FEB</v>
      </c>
    </row>
    <row r="6478">
      <c r="A6478" s="7">
        <v>44249.0</v>
      </c>
      <c r="B6478" s="8" t="s">
        <v>30</v>
      </c>
      <c r="C6478" s="9" t="s">
        <v>42</v>
      </c>
      <c r="D6478" s="43" t="s">
        <v>19</v>
      </c>
      <c r="E6478" s="10">
        <f t="shared" si="1"/>
        <v>0</v>
      </c>
      <c r="F6478" s="10">
        <f t="shared" si="2"/>
        <v>0</v>
      </c>
      <c r="G6478" s="10">
        <f t="shared" si="3"/>
        <v>0</v>
      </c>
      <c r="H6478" s="11" t="str">
        <f t="shared" si="31"/>
        <v>FEB</v>
      </c>
    </row>
    <row r="6479">
      <c r="A6479" s="7">
        <v>44249.0</v>
      </c>
      <c r="B6479" s="8" t="s">
        <v>30</v>
      </c>
      <c r="C6479" s="9" t="s">
        <v>18</v>
      </c>
      <c r="D6479" s="43" t="s">
        <v>19</v>
      </c>
      <c r="E6479" s="10">
        <f t="shared" si="1"/>
        <v>1</v>
      </c>
      <c r="F6479" s="10">
        <f t="shared" si="2"/>
        <v>0</v>
      </c>
      <c r="G6479" s="10">
        <f t="shared" si="3"/>
        <v>0</v>
      </c>
      <c r="H6479" s="11" t="str">
        <f t="shared" si="31"/>
        <v>FEB</v>
      </c>
    </row>
    <row r="6480">
      <c r="A6480" s="7">
        <v>44249.0</v>
      </c>
      <c r="B6480" s="8" t="s">
        <v>30</v>
      </c>
      <c r="C6480" s="9" t="s">
        <v>18</v>
      </c>
      <c r="D6480" s="43" t="s">
        <v>25</v>
      </c>
      <c r="E6480" s="10">
        <f t="shared" si="1"/>
        <v>0</v>
      </c>
      <c r="F6480" s="10">
        <f t="shared" si="2"/>
        <v>0</v>
      </c>
      <c r="G6480" s="10">
        <f t="shared" si="3"/>
        <v>1</v>
      </c>
      <c r="H6480" s="11" t="str">
        <f t="shared" si="31"/>
        <v>FEB</v>
      </c>
    </row>
    <row r="6481">
      <c r="A6481" s="7">
        <v>44249.0</v>
      </c>
      <c r="B6481" s="8" t="s">
        <v>30</v>
      </c>
      <c r="C6481" s="9" t="s">
        <v>18</v>
      </c>
      <c r="D6481" s="9" t="s">
        <v>25</v>
      </c>
      <c r="E6481" s="10">
        <f t="shared" si="1"/>
        <v>0</v>
      </c>
      <c r="F6481" s="10">
        <f t="shared" si="2"/>
        <v>0</v>
      </c>
      <c r="G6481" s="10">
        <f t="shared" si="3"/>
        <v>1</v>
      </c>
      <c r="H6481" s="11" t="str">
        <f t="shared" si="31"/>
        <v>FEB</v>
      </c>
    </row>
    <row r="6482">
      <c r="A6482" s="7">
        <v>44249.0</v>
      </c>
      <c r="B6482" s="8" t="s">
        <v>30</v>
      </c>
      <c r="C6482" s="9" t="s">
        <v>18</v>
      </c>
      <c r="D6482" s="8" t="s">
        <v>19</v>
      </c>
      <c r="E6482" s="10">
        <f t="shared" si="1"/>
        <v>1</v>
      </c>
      <c r="F6482" s="10">
        <f t="shared" si="2"/>
        <v>0</v>
      </c>
      <c r="G6482" s="10">
        <f t="shared" si="3"/>
        <v>0</v>
      </c>
      <c r="H6482" s="11" t="str">
        <f t="shared" si="31"/>
        <v>FEB</v>
      </c>
    </row>
    <row r="6483">
      <c r="A6483" s="7">
        <v>44249.0</v>
      </c>
      <c r="B6483" s="8" t="s">
        <v>30</v>
      </c>
      <c r="C6483" s="9" t="s">
        <v>18</v>
      </c>
      <c r="D6483" s="8" t="s">
        <v>19</v>
      </c>
      <c r="E6483" s="10">
        <f t="shared" si="1"/>
        <v>1</v>
      </c>
      <c r="F6483" s="10">
        <f t="shared" si="2"/>
        <v>0</v>
      </c>
      <c r="G6483" s="10">
        <f t="shared" si="3"/>
        <v>0</v>
      </c>
      <c r="H6483" s="11" t="str">
        <f t="shared" si="31"/>
        <v>FEB</v>
      </c>
    </row>
    <row r="6484">
      <c r="A6484" s="7">
        <v>44249.0</v>
      </c>
      <c r="B6484" s="8" t="s">
        <v>30</v>
      </c>
      <c r="C6484" s="9" t="s">
        <v>18</v>
      </c>
      <c r="D6484" s="8" t="s">
        <v>19</v>
      </c>
      <c r="E6484" s="10">
        <f t="shared" si="1"/>
        <v>1</v>
      </c>
      <c r="F6484" s="10">
        <f t="shared" si="2"/>
        <v>0</v>
      </c>
      <c r="G6484" s="10">
        <f t="shared" si="3"/>
        <v>0</v>
      </c>
      <c r="H6484" s="11" t="str">
        <f t="shared" si="31"/>
        <v>FEB</v>
      </c>
    </row>
    <row r="6485">
      <c r="A6485" s="7">
        <v>44249.0</v>
      </c>
      <c r="B6485" s="8" t="s">
        <v>30</v>
      </c>
      <c r="C6485" s="9" t="s">
        <v>18</v>
      </c>
      <c r="D6485" s="8" t="s">
        <v>19</v>
      </c>
      <c r="E6485" s="10">
        <f t="shared" si="1"/>
        <v>1</v>
      </c>
      <c r="F6485" s="10">
        <f t="shared" si="2"/>
        <v>0</v>
      </c>
      <c r="G6485" s="10">
        <f t="shared" si="3"/>
        <v>0</v>
      </c>
      <c r="H6485" s="11" t="str">
        <f t="shared" si="31"/>
        <v>FEB</v>
      </c>
    </row>
    <row r="6486">
      <c r="A6486" s="7">
        <v>44249.0</v>
      </c>
      <c r="B6486" s="8" t="s">
        <v>30</v>
      </c>
      <c r="C6486" s="9" t="s">
        <v>18</v>
      </c>
      <c r="D6486" s="8" t="s">
        <v>19</v>
      </c>
      <c r="E6486" s="10">
        <f t="shared" si="1"/>
        <v>1</v>
      </c>
      <c r="F6486" s="10">
        <f t="shared" si="2"/>
        <v>0</v>
      </c>
      <c r="G6486" s="10">
        <f t="shared" si="3"/>
        <v>0</v>
      </c>
      <c r="H6486" s="11" t="str">
        <f t="shared" si="31"/>
        <v>FEB</v>
      </c>
    </row>
    <row r="6487">
      <c r="A6487" s="7">
        <v>44249.0</v>
      </c>
      <c r="B6487" s="8" t="s">
        <v>30</v>
      </c>
      <c r="C6487" s="9" t="s">
        <v>18</v>
      </c>
      <c r="D6487" s="8" t="s">
        <v>25</v>
      </c>
      <c r="E6487" s="10">
        <f t="shared" si="1"/>
        <v>0</v>
      </c>
      <c r="F6487" s="10">
        <f t="shared" si="2"/>
        <v>0</v>
      </c>
      <c r="G6487" s="10">
        <f t="shared" si="3"/>
        <v>1</v>
      </c>
      <c r="H6487" s="11" t="str">
        <f t="shared" si="31"/>
        <v>FEB</v>
      </c>
    </row>
    <row r="6488">
      <c r="A6488" s="82">
        <v>44249.0</v>
      </c>
      <c r="B6488" s="83" t="s">
        <v>73</v>
      </c>
      <c r="C6488" s="49" t="s">
        <v>42</v>
      </c>
      <c r="D6488" s="48" t="s">
        <v>66</v>
      </c>
      <c r="E6488" s="10">
        <f t="shared" si="1"/>
        <v>0</v>
      </c>
      <c r="F6488" s="10">
        <f t="shared" si="2"/>
        <v>0</v>
      </c>
      <c r="G6488" s="10">
        <f t="shared" si="3"/>
        <v>0</v>
      </c>
      <c r="H6488" s="11" t="str">
        <f t="shared" si="31"/>
        <v>FEB</v>
      </c>
    </row>
    <row r="6489">
      <c r="A6489" s="82">
        <v>44249.0</v>
      </c>
      <c r="B6489" s="83" t="s">
        <v>92</v>
      </c>
      <c r="C6489" s="49" t="s">
        <v>42</v>
      </c>
      <c r="D6489" s="48" t="s">
        <v>25</v>
      </c>
      <c r="E6489" s="10">
        <f t="shared" si="1"/>
        <v>0</v>
      </c>
      <c r="F6489" s="10">
        <f t="shared" si="2"/>
        <v>0</v>
      </c>
      <c r="G6489" s="10">
        <f t="shared" si="3"/>
        <v>0</v>
      </c>
      <c r="H6489" s="11" t="str">
        <f t="shared" si="31"/>
        <v>FEB</v>
      </c>
    </row>
    <row r="6490">
      <c r="A6490" s="7">
        <v>44249.0</v>
      </c>
      <c r="B6490" s="8" t="s">
        <v>73</v>
      </c>
      <c r="C6490" s="40" t="s">
        <v>18</v>
      </c>
      <c r="D6490" s="28" t="s">
        <v>19</v>
      </c>
      <c r="E6490" s="10">
        <f t="shared" si="1"/>
        <v>1</v>
      </c>
      <c r="F6490" s="10">
        <f t="shared" si="2"/>
        <v>0</v>
      </c>
      <c r="G6490" s="10">
        <f t="shared" si="3"/>
        <v>0</v>
      </c>
      <c r="H6490" s="11" t="str">
        <f t="shared" si="31"/>
        <v>FEB</v>
      </c>
    </row>
    <row r="6491">
      <c r="A6491" s="7">
        <v>44249.0</v>
      </c>
      <c r="B6491" s="8" t="s">
        <v>73</v>
      </c>
      <c r="C6491" s="9" t="s">
        <v>18</v>
      </c>
      <c r="D6491" s="44" t="s">
        <v>25</v>
      </c>
      <c r="E6491" s="10">
        <f t="shared" si="1"/>
        <v>0</v>
      </c>
      <c r="F6491" s="10">
        <f t="shared" si="2"/>
        <v>0</v>
      </c>
      <c r="G6491" s="10">
        <f t="shared" si="3"/>
        <v>1</v>
      </c>
      <c r="H6491" s="11" t="str">
        <f t="shared" si="31"/>
        <v>FEB</v>
      </c>
    </row>
    <row r="6492">
      <c r="A6492" s="7">
        <v>44249.0</v>
      </c>
      <c r="B6492" s="8" t="s">
        <v>73</v>
      </c>
      <c r="C6492" s="9" t="s">
        <v>18</v>
      </c>
      <c r="D6492" s="44" t="s">
        <v>25</v>
      </c>
      <c r="E6492" s="10">
        <f t="shared" si="1"/>
        <v>0</v>
      </c>
      <c r="F6492" s="10">
        <f t="shared" si="2"/>
        <v>0</v>
      </c>
      <c r="G6492" s="10">
        <f t="shared" si="3"/>
        <v>1</v>
      </c>
      <c r="H6492" s="11" t="str">
        <f t="shared" si="31"/>
        <v>FEB</v>
      </c>
    </row>
    <row r="6493">
      <c r="A6493" s="17">
        <v>44249.0</v>
      </c>
      <c r="B6493" s="25" t="s">
        <v>73</v>
      </c>
      <c r="C6493" s="62" t="s">
        <v>18</v>
      </c>
      <c r="D6493" s="81" t="s">
        <v>19</v>
      </c>
      <c r="E6493" s="10">
        <f t="shared" si="1"/>
        <v>1</v>
      </c>
      <c r="F6493" s="10">
        <f t="shared" si="2"/>
        <v>0</v>
      </c>
      <c r="G6493" s="10">
        <f t="shared" si="3"/>
        <v>0</v>
      </c>
      <c r="H6493" s="11" t="str">
        <f t="shared" si="31"/>
        <v>FEB</v>
      </c>
    </row>
    <row r="6494">
      <c r="A6494" s="17">
        <v>44249.0</v>
      </c>
      <c r="B6494" s="25" t="s">
        <v>30</v>
      </c>
      <c r="C6494" s="62" t="s">
        <v>18</v>
      </c>
      <c r="D6494" s="81" t="s">
        <v>66</v>
      </c>
      <c r="E6494" s="10">
        <f t="shared" si="1"/>
        <v>0</v>
      </c>
      <c r="F6494" s="10">
        <f t="shared" si="2"/>
        <v>0</v>
      </c>
      <c r="G6494" s="10">
        <f t="shared" si="3"/>
        <v>0</v>
      </c>
      <c r="H6494" s="11" t="str">
        <f t="shared" si="31"/>
        <v>FEB</v>
      </c>
    </row>
    <row r="6495">
      <c r="A6495" s="17">
        <v>44249.0</v>
      </c>
      <c r="B6495" s="25" t="s">
        <v>73</v>
      </c>
      <c r="C6495" s="62" t="s">
        <v>42</v>
      </c>
      <c r="D6495" s="81" t="s">
        <v>25</v>
      </c>
      <c r="E6495" s="10">
        <f t="shared" si="1"/>
        <v>0</v>
      </c>
      <c r="F6495" s="10">
        <f t="shared" si="2"/>
        <v>0</v>
      </c>
      <c r="G6495" s="10">
        <f t="shared" si="3"/>
        <v>0</v>
      </c>
      <c r="H6495" s="11" t="str">
        <f t="shared" si="31"/>
        <v>FEB</v>
      </c>
    </row>
    <row r="6496">
      <c r="A6496" s="17">
        <v>44249.0</v>
      </c>
      <c r="B6496" s="25" t="s">
        <v>73</v>
      </c>
      <c r="C6496" s="62" t="s">
        <v>42</v>
      </c>
      <c r="D6496" s="81" t="s">
        <v>19</v>
      </c>
      <c r="E6496" s="10">
        <f t="shared" si="1"/>
        <v>0</v>
      </c>
      <c r="F6496" s="10">
        <f t="shared" si="2"/>
        <v>0</v>
      </c>
      <c r="G6496" s="10">
        <f t="shared" si="3"/>
        <v>0</v>
      </c>
      <c r="H6496" s="11" t="str">
        <f t="shared" si="31"/>
        <v>FEB</v>
      </c>
    </row>
    <row r="6497">
      <c r="A6497" s="7">
        <v>44249.0</v>
      </c>
      <c r="B6497" s="9" t="s">
        <v>37</v>
      </c>
      <c r="C6497" s="27" t="s">
        <v>18</v>
      </c>
      <c r="D6497" s="28" t="s">
        <v>19</v>
      </c>
      <c r="E6497" s="10">
        <f t="shared" si="1"/>
        <v>1</v>
      </c>
      <c r="F6497" s="10">
        <f t="shared" si="2"/>
        <v>0</v>
      </c>
      <c r="G6497" s="10">
        <f t="shared" si="3"/>
        <v>0</v>
      </c>
      <c r="H6497" s="11" t="str">
        <f t="shared" si="31"/>
        <v>FEB</v>
      </c>
    </row>
    <row r="6498">
      <c r="A6498" s="7">
        <v>44249.0</v>
      </c>
      <c r="B6498" s="9" t="s">
        <v>30</v>
      </c>
      <c r="C6498" s="27" t="s">
        <v>18</v>
      </c>
      <c r="D6498" s="28" t="s">
        <v>19</v>
      </c>
      <c r="E6498" s="10">
        <f t="shared" si="1"/>
        <v>1</v>
      </c>
      <c r="F6498" s="10">
        <f t="shared" si="2"/>
        <v>0</v>
      </c>
      <c r="G6498" s="10">
        <f t="shared" si="3"/>
        <v>0</v>
      </c>
      <c r="H6498" s="11" t="str">
        <f t="shared" si="31"/>
        <v>FEB</v>
      </c>
    </row>
    <row r="6499">
      <c r="A6499" s="7">
        <v>44249.0</v>
      </c>
      <c r="B6499" s="9" t="s">
        <v>30</v>
      </c>
      <c r="C6499" s="27" t="s">
        <v>18</v>
      </c>
      <c r="D6499" s="28" t="s">
        <v>19</v>
      </c>
      <c r="E6499" s="10">
        <f t="shared" si="1"/>
        <v>1</v>
      </c>
      <c r="F6499" s="10">
        <f t="shared" si="2"/>
        <v>0</v>
      </c>
      <c r="G6499" s="10">
        <f t="shared" si="3"/>
        <v>0</v>
      </c>
      <c r="H6499" s="11" t="str">
        <f t="shared" si="31"/>
        <v>FEB</v>
      </c>
    </row>
    <row r="6500">
      <c r="A6500" s="7">
        <v>44249.0</v>
      </c>
      <c r="B6500" s="9" t="s">
        <v>70</v>
      </c>
      <c r="C6500" s="9" t="s">
        <v>18</v>
      </c>
      <c r="D6500" s="28" t="s">
        <v>19</v>
      </c>
      <c r="E6500" s="10">
        <f t="shared" si="1"/>
        <v>1</v>
      </c>
      <c r="F6500" s="10">
        <f t="shared" si="2"/>
        <v>0</v>
      </c>
      <c r="G6500" s="10">
        <f t="shared" si="3"/>
        <v>0</v>
      </c>
      <c r="H6500" s="11" t="str">
        <f t="shared" si="31"/>
        <v>FEB</v>
      </c>
    </row>
    <row r="6501">
      <c r="A6501" s="7">
        <v>44249.0</v>
      </c>
      <c r="B6501" s="9" t="s">
        <v>70</v>
      </c>
      <c r="C6501" s="9" t="s">
        <v>18</v>
      </c>
      <c r="D6501" s="28" t="s">
        <v>19</v>
      </c>
      <c r="E6501" s="10">
        <f t="shared" si="1"/>
        <v>1</v>
      </c>
      <c r="F6501" s="10">
        <f t="shared" si="2"/>
        <v>0</v>
      </c>
      <c r="G6501" s="10">
        <f t="shared" si="3"/>
        <v>0</v>
      </c>
      <c r="H6501" s="11" t="str">
        <f t="shared" si="31"/>
        <v>FEB</v>
      </c>
    </row>
    <row r="6502">
      <c r="A6502" s="7">
        <v>44249.0</v>
      </c>
      <c r="B6502" s="8" t="s">
        <v>99</v>
      </c>
      <c r="C6502" s="9" t="s">
        <v>42</v>
      </c>
      <c r="D6502" s="28" t="s">
        <v>19</v>
      </c>
      <c r="E6502" s="10">
        <f t="shared" si="1"/>
        <v>0</v>
      </c>
      <c r="F6502" s="10">
        <f t="shared" si="2"/>
        <v>0</v>
      </c>
      <c r="G6502" s="10">
        <f t="shared" si="3"/>
        <v>0</v>
      </c>
      <c r="H6502" s="11" t="str">
        <f t="shared" si="31"/>
        <v>FEB</v>
      </c>
    </row>
    <row r="6503">
      <c r="A6503" s="7">
        <v>44249.0</v>
      </c>
      <c r="B6503" s="9" t="s">
        <v>70</v>
      </c>
      <c r="C6503" s="9" t="s">
        <v>42</v>
      </c>
      <c r="D6503" s="28" t="s">
        <v>19</v>
      </c>
      <c r="E6503" s="10">
        <f t="shared" si="1"/>
        <v>0</v>
      </c>
      <c r="F6503" s="10">
        <f t="shared" si="2"/>
        <v>0</v>
      </c>
      <c r="G6503" s="10">
        <f t="shared" si="3"/>
        <v>0</v>
      </c>
      <c r="H6503" s="11" t="str">
        <f t="shared" si="31"/>
        <v>FEB</v>
      </c>
    </row>
    <row r="6504">
      <c r="A6504" s="7">
        <v>44249.0</v>
      </c>
      <c r="B6504" s="9" t="s">
        <v>70</v>
      </c>
      <c r="C6504" s="9" t="s">
        <v>42</v>
      </c>
      <c r="D6504" s="28" t="s">
        <v>19</v>
      </c>
      <c r="E6504" s="10">
        <f t="shared" si="1"/>
        <v>0</v>
      </c>
      <c r="F6504" s="10">
        <f t="shared" si="2"/>
        <v>0</v>
      </c>
      <c r="G6504" s="10">
        <f t="shared" si="3"/>
        <v>0</v>
      </c>
      <c r="H6504" s="11" t="str">
        <f t="shared" si="31"/>
        <v>FEB</v>
      </c>
    </row>
    <row r="6505">
      <c r="A6505" s="53">
        <v>44249.0</v>
      </c>
      <c r="B6505" s="54" t="s">
        <v>30</v>
      </c>
      <c r="C6505" s="55" t="s">
        <v>18</v>
      </c>
      <c r="D6505" s="55" t="s">
        <v>19</v>
      </c>
      <c r="E6505" s="10">
        <f t="shared" si="1"/>
        <v>1</v>
      </c>
      <c r="F6505" s="10">
        <f t="shared" si="2"/>
        <v>0</v>
      </c>
      <c r="G6505" s="10">
        <f t="shared" si="3"/>
        <v>0</v>
      </c>
      <c r="H6505" s="11" t="str">
        <f t="shared" si="31"/>
        <v>FEB</v>
      </c>
    </row>
    <row r="6506">
      <c r="A6506" s="53">
        <v>44249.0</v>
      </c>
      <c r="B6506" s="54" t="s">
        <v>30</v>
      </c>
      <c r="C6506" s="55" t="s">
        <v>18</v>
      </c>
      <c r="D6506" s="55" t="s">
        <v>19</v>
      </c>
      <c r="E6506" s="10">
        <f t="shared" si="1"/>
        <v>1</v>
      </c>
      <c r="F6506" s="10">
        <f t="shared" si="2"/>
        <v>0</v>
      </c>
      <c r="G6506" s="10">
        <f t="shared" si="3"/>
        <v>0</v>
      </c>
      <c r="H6506" s="11" t="str">
        <f t="shared" si="31"/>
        <v>FEB</v>
      </c>
    </row>
    <row r="6507">
      <c r="A6507" s="7">
        <v>44249.0</v>
      </c>
      <c r="B6507" s="22" t="s">
        <v>90</v>
      </c>
      <c r="C6507" s="23" t="s">
        <v>18</v>
      </c>
      <c r="D6507" s="24" t="s">
        <v>19</v>
      </c>
      <c r="E6507" s="10">
        <f t="shared" si="1"/>
        <v>1</v>
      </c>
      <c r="F6507" s="10">
        <f t="shared" si="2"/>
        <v>0</v>
      </c>
      <c r="G6507" s="10">
        <f t="shared" si="3"/>
        <v>0</v>
      </c>
      <c r="H6507" s="11" t="str">
        <f t="shared" si="31"/>
        <v>FEB</v>
      </c>
    </row>
    <row r="6508">
      <c r="A6508" s="7">
        <v>44249.0</v>
      </c>
      <c r="B6508" s="22" t="s">
        <v>90</v>
      </c>
      <c r="C6508" s="23" t="s">
        <v>18</v>
      </c>
      <c r="D6508" s="24" t="s">
        <v>19</v>
      </c>
      <c r="E6508" s="10">
        <f t="shared" si="1"/>
        <v>1</v>
      </c>
      <c r="F6508" s="10">
        <f t="shared" si="2"/>
        <v>0</v>
      </c>
      <c r="G6508" s="10">
        <f t="shared" si="3"/>
        <v>0</v>
      </c>
      <c r="H6508" s="11" t="str">
        <f t="shared" si="31"/>
        <v>FEB</v>
      </c>
    </row>
    <row r="6509">
      <c r="A6509" s="7">
        <v>44249.0</v>
      </c>
      <c r="B6509" s="22" t="s">
        <v>90</v>
      </c>
      <c r="C6509" s="23" t="s">
        <v>42</v>
      </c>
      <c r="D6509" s="24" t="s">
        <v>19</v>
      </c>
      <c r="E6509" s="10">
        <f t="shared" si="1"/>
        <v>0</v>
      </c>
      <c r="F6509" s="10">
        <f t="shared" si="2"/>
        <v>0</v>
      </c>
      <c r="G6509" s="10">
        <f t="shared" si="3"/>
        <v>0</v>
      </c>
      <c r="H6509" s="11" t="str">
        <f t="shared" si="31"/>
        <v>FEB</v>
      </c>
    </row>
    <row r="6510">
      <c r="A6510" s="53">
        <v>44249.0</v>
      </c>
      <c r="B6510" s="54" t="s">
        <v>30</v>
      </c>
      <c r="C6510" s="55" t="s">
        <v>18</v>
      </c>
      <c r="D6510" s="55" t="s">
        <v>25</v>
      </c>
      <c r="E6510" s="10">
        <f t="shared" si="1"/>
        <v>0</v>
      </c>
      <c r="F6510" s="10">
        <f t="shared" si="2"/>
        <v>0</v>
      </c>
      <c r="G6510" s="10">
        <f t="shared" si="3"/>
        <v>1</v>
      </c>
      <c r="H6510" s="11" t="str">
        <f t="shared" si="31"/>
        <v>FEB</v>
      </c>
    </row>
    <row r="6511">
      <c r="A6511" s="7">
        <v>44250.0</v>
      </c>
      <c r="B6511" s="44" t="s">
        <v>69</v>
      </c>
      <c r="C6511" s="91" t="s">
        <v>42</v>
      </c>
      <c r="D6511" s="44" t="s">
        <v>66</v>
      </c>
      <c r="E6511" s="10">
        <f t="shared" si="1"/>
        <v>0</v>
      </c>
      <c r="F6511" s="10">
        <f t="shared" si="2"/>
        <v>0</v>
      </c>
      <c r="G6511" s="10">
        <f t="shared" si="3"/>
        <v>0</v>
      </c>
      <c r="H6511" s="11" t="str">
        <f t="shared" si="31"/>
        <v>FEB</v>
      </c>
    </row>
    <row r="6512">
      <c r="A6512" s="7">
        <v>44250.0</v>
      </c>
      <c r="B6512" s="44" t="s">
        <v>69</v>
      </c>
      <c r="C6512" s="91" t="s">
        <v>18</v>
      </c>
      <c r="D6512" s="44" t="s">
        <v>66</v>
      </c>
      <c r="E6512" s="10">
        <f t="shared" si="1"/>
        <v>0</v>
      </c>
      <c r="F6512" s="10">
        <f t="shared" si="2"/>
        <v>0</v>
      </c>
      <c r="G6512" s="10">
        <f t="shared" si="3"/>
        <v>0</v>
      </c>
      <c r="H6512" s="11" t="str">
        <f t="shared" si="31"/>
        <v>FEB</v>
      </c>
    </row>
    <row r="6513">
      <c r="A6513" s="7">
        <v>44250.0</v>
      </c>
      <c r="B6513" s="9" t="s">
        <v>99</v>
      </c>
      <c r="C6513" s="75" t="s">
        <v>18</v>
      </c>
      <c r="D6513" s="44" t="s">
        <v>19</v>
      </c>
      <c r="E6513" s="10">
        <f t="shared" si="1"/>
        <v>1</v>
      </c>
      <c r="F6513" s="10">
        <f t="shared" si="2"/>
        <v>0</v>
      </c>
      <c r="G6513" s="10">
        <f t="shared" si="3"/>
        <v>0</v>
      </c>
      <c r="H6513" s="11" t="str">
        <f t="shared" si="31"/>
        <v>FEB</v>
      </c>
    </row>
    <row r="6514">
      <c r="A6514" s="7">
        <v>44250.0</v>
      </c>
      <c r="B6514" s="8" t="s">
        <v>17</v>
      </c>
      <c r="C6514" s="75" t="s">
        <v>18</v>
      </c>
      <c r="D6514" s="44" t="s">
        <v>19</v>
      </c>
      <c r="E6514" s="10">
        <f t="shared" si="1"/>
        <v>1</v>
      </c>
      <c r="F6514" s="10">
        <f t="shared" si="2"/>
        <v>0</v>
      </c>
      <c r="G6514" s="10">
        <f t="shared" si="3"/>
        <v>0</v>
      </c>
      <c r="H6514" s="11" t="str">
        <f t="shared" si="31"/>
        <v>FEB</v>
      </c>
    </row>
    <row r="6515">
      <c r="A6515" s="7">
        <v>44250.0</v>
      </c>
      <c r="B6515" s="44" t="s">
        <v>69</v>
      </c>
      <c r="C6515" s="91" t="s">
        <v>18</v>
      </c>
      <c r="D6515" s="44" t="s">
        <v>19</v>
      </c>
      <c r="E6515" s="10">
        <f t="shared" si="1"/>
        <v>1</v>
      </c>
      <c r="F6515" s="10">
        <f t="shared" si="2"/>
        <v>0</v>
      </c>
      <c r="G6515" s="10">
        <f t="shared" si="3"/>
        <v>0</v>
      </c>
      <c r="H6515" s="11" t="str">
        <f t="shared" si="31"/>
        <v>FEB</v>
      </c>
    </row>
    <row r="6516">
      <c r="A6516" s="7">
        <v>44250.0</v>
      </c>
      <c r="B6516" s="8" t="s">
        <v>30</v>
      </c>
      <c r="C6516" s="9" t="s">
        <v>18</v>
      </c>
      <c r="D6516" s="73" t="s">
        <v>19</v>
      </c>
      <c r="E6516" s="10">
        <f t="shared" si="1"/>
        <v>1</v>
      </c>
      <c r="F6516" s="10">
        <f t="shared" si="2"/>
        <v>0</v>
      </c>
      <c r="G6516" s="10">
        <f t="shared" si="3"/>
        <v>0</v>
      </c>
      <c r="H6516" s="11" t="str">
        <f t="shared" si="31"/>
        <v>FEB</v>
      </c>
    </row>
    <row r="6517">
      <c r="A6517" s="7">
        <v>44250.0</v>
      </c>
      <c r="B6517" s="8" t="s">
        <v>30</v>
      </c>
      <c r="C6517" s="9" t="s">
        <v>18</v>
      </c>
      <c r="D6517" s="73" t="s">
        <v>35</v>
      </c>
      <c r="E6517" s="10">
        <f t="shared" si="1"/>
        <v>0</v>
      </c>
      <c r="F6517" s="10">
        <f t="shared" si="2"/>
        <v>1</v>
      </c>
      <c r="G6517" s="10">
        <f t="shared" si="3"/>
        <v>0</v>
      </c>
      <c r="H6517" s="11" t="str">
        <f t="shared" si="31"/>
        <v>FEB</v>
      </c>
    </row>
    <row r="6518">
      <c r="A6518" s="7">
        <v>44250.0</v>
      </c>
      <c r="B6518" s="8" t="s">
        <v>30</v>
      </c>
      <c r="C6518" s="9" t="s">
        <v>18</v>
      </c>
      <c r="D6518" s="73" t="s">
        <v>19</v>
      </c>
      <c r="E6518" s="10">
        <f t="shared" si="1"/>
        <v>1</v>
      </c>
      <c r="F6518" s="10">
        <f t="shared" si="2"/>
        <v>0</v>
      </c>
      <c r="G6518" s="10">
        <f t="shared" si="3"/>
        <v>0</v>
      </c>
      <c r="H6518" s="11" t="str">
        <f t="shared" si="31"/>
        <v>FEB</v>
      </c>
    </row>
    <row r="6519">
      <c r="A6519" s="7">
        <v>44250.0</v>
      </c>
      <c r="B6519" s="8" t="s">
        <v>30</v>
      </c>
      <c r="C6519" s="9" t="s">
        <v>42</v>
      </c>
      <c r="D6519" s="43" t="s">
        <v>19</v>
      </c>
      <c r="E6519" s="10">
        <f t="shared" si="1"/>
        <v>0</v>
      </c>
      <c r="F6519" s="10">
        <f t="shared" si="2"/>
        <v>0</v>
      </c>
      <c r="G6519" s="10">
        <f t="shared" si="3"/>
        <v>0</v>
      </c>
      <c r="H6519" s="11" t="str">
        <f t="shared" si="31"/>
        <v>FEB</v>
      </c>
    </row>
    <row r="6520">
      <c r="A6520" s="7">
        <v>44250.0</v>
      </c>
      <c r="B6520" s="8" t="s">
        <v>30</v>
      </c>
      <c r="C6520" s="9" t="s">
        <v>18</v>
      </c>
      <c r="D6520" s="8" t="s">
        <v>25</v>
      </c>
      <c r="E6520" s="10">
        <f t="shared" si="1"/>
        <v>0</v>
      </c>
      <c r="F6520" s="10">
        <f t="shared" si="2"/>
        <v>0</v>
      </c>
      <c r="G6520" s="10">
        <f t="shared" si="3"/>
        <v>1</v>
      </c>
      <c r="H6520" s="11" t="str">
        <f t="shared" si="31"/>
        <v>FEB</v>
      </c>
    </row>
    <row r="6521">
      <c r="A6521" s="7">
        <v>44250.0</v>
      </c>
      <c r="B6521" s="8" t="s">
        <v>40</v>
      </c>
      <c r="C6521" s="40" t="s">
        <v>18</v>
      </c>
      <c r="D6521" s="9" t="s">
        <v>19</v>
      </c>
      <c r="E6521" s="10">
        <f t="shared" si="1"/>
        <v>1</v>
      </c>
      <c r="F6521" s="10">
        <f t="shared" si="2"/>
        <v>0</v>
      </c>
      <c r="G6521" s="10">
        <f t="shared" si="3"/>
        <v>0</v>
      </c>
      <c r="H6521" s="11" t="str">
        <f t="shared" si="31"/>
        <v>FEB</v>
      </c>
    </row>
    <row r="6522">
      <c r="A6522" s="7">
        <v>44250.0</v>
      </c>
      <c r="B6522" s="8" t="s">
        <v>90</v>
      </c>
      <c r="C6522" s="40" t="s">
        <v>42</v>
      </c>
      <c r="D6522" s="9" t="s">
        <v>25</v>
      </c>
      <c r="E6522" s="10">
        <f t="shared" si="1"/>
        <v>0</v>
      </c>
      <c r="F6522" s="10">
        <f t="shared" si="2"/>
        <v>0</v>
      </c>
      <c r="G6522" s="10">
        <f t="shared" si="3"/>
        <v>0</v>
      </c>
      <c r="H6522" s="11" t="str">
        <f t="shared" si="31"/>
        <v>FEB</v>
      </c>
    </row>
    <row r="6523">
      <c r="A6523" s="7">
        <v>44250.0</v>
      </c>
      <c r="B6523" s="8" t="s">
        <v>90</v>
      </c>
      <c r="C6523" s="40" t="s">
        <v>42</v>
      </c>
      <c r="D6523" s="9" t="s">
        <v>19</v>
      </c>
      <c r="E6523" s="10">
        <f t="shared" si="1"/>
        <v>0</v>
      </c>
      <c r="F6523" s="10">
        <f t="shared" si="2"/>
        <v>0</v>
      </c>
      <c r="G6523" s="10">
        <f t="shared" si="3"/>
        <v>0</v>
      </c>
      <c r="H6523" s="11" t="str">
        <f t="shared" si="31"/>
        <v>FEB</v>
      </c>
    </row>
    <row r="6524">
      <c r="A6524" s="17">
        <v>44250.0</v>
      </c>
      <c r="B6524" s="25" t="s">
        <v>30</v>
      </c>
      <c r="C6524" s="62" t="s">
        <v>42</v>
      </c>
      <c r="D6524" s="81" t="s">
        <v>66</v>
      </c>
      <c r="E6524" s="10">
        <f t="shared" si="1"/>
        <v>0</v>
      </c>
      <c r="F6524" s="10">
        <f t="shared" si="2"/>
        <v>0</v>
      </c>
      <c r="G6524" s="10">
        <f t="shared" si="3"/>
        <v>0</v>
      </c>
      <c r="H6524" s="11" t="str">
        <f t="shared" si="31"/>
        <v>FEB</v>
      </c>
    </row>
    <row r="6525">
      <c r="A6525" s="17">
        <v>44250.0</v>
      </c>
      <c r="B6525" s="25" t="s">
        <v>30</v>
      </c>
      <c r="C6525" s="62" t="s">
        <v>42</v>
      </c>
      <c r="D6525" s="81" t="s">
        <v>25</v>
      </c>
      <c r="E6525" s="10">
        <f t="shared" si="1"/>
        <v>0</v>
      </c>
      <c r="F6525" s="10">
        <f t="shared" si="2"/>
        <v>0</v>
      </c>
      <c r="G6525" s="10">
        <f t="shared" si="3"/>
        <v>0</v>
      </c>
      <c r="H6525" s="11" t="str">
        <f t="shared" si="31"/>
        <v>FEB</v>
      </c>
    </row>
    <row r="6526">
      <c r="A6526" s="17">
        <v>44250.0</v>
      </c>
      <c r="B6526" s="25" t="s">
        <v>30</v>
      </c>
      <c r="C6526" s="62" t="s">
        <v>42</v>
      </c>
      <c r="D6526" s="81" t="s">
        <v>66</v>
      </c>
      <c r="E6526" s="10">
        <f t="shared" si="1"/>
        <v>0</v>
      </c>
      <c r="F6526" s="10">
        <f t="shared" si="2"/>
        <v>0</v>
      </c>
      <c r="G6526" s="10">
        <f t="shared" si="3"/>
        <v>0</v>
      </c>
      <c r="H6526" s="11" t="str">
        <f t="shared" si="31"/>
        <v>FEB</v>
      </c>
    </row>
    <row r="6527">
      <c r="A6527" s="7">
        <v>44250.0</v>
      </c>
      <c r="B6527" s="9" t="s">
        <v>40</v>
      </c>
      <c r="C6527" s="27" t="s">
        <v>18</v>
      </c>
      <c r="D6527" s="28" t="s">
        <v>19</v>
      </c>
      <c r="E6527" s="10">
        <f t="shared" si="1"/>
        <v>1</v>
      </c>
      <c r="F6527" s="10">
        <f t="shared" si="2"/>
        <v>0</v>
      </c>
      <c r="G6527" s="10">
        <f t="shared" si="3"/>
        <v>0</v>
      </c>
      <c r="H6527" s="11" t="str">
        <f t="shared" si="31"/>
        <v>FEB</v>
      </c>
    </row>
    <row r="6528">
      <c r="A6528" s="7">
        <v>44250.0</v>
      </c>
      <c r="B6528" s="9" t="s">
        <v>40</v>
      </c>
      <c r="C6528" s="27" t="s">
        <v>18</v>
      </c>
      <c r="D6528" s="28" t="s">
        <v>19</v>
      </c>
      <c r="E6528" s="10">
        <f t="shared" si="1"/>
        <v>1</v>
      </c>
      <c r="F6528" s="10">
        <f t="shared" si="2"/>
        <v>0</v>
      </c>
      <c r="G6528" s="10">
        <f t="shared" si="3"/>
        <v>0</v>
      </c>
      <c r="H6528" s="11" t="str">
        <f t="shared" si="31"/>
        <v>FEB</v>
      </c>
    </row>
    <row r="6529">
      <c r="A6529" s="7">
        <v>44250.0</v>
      </c>
      <c r="B6529" s="9" t="s">
        <v>70</v>
      </c>
      <c r="C6529" s="9" t="s">
        <v>42</v>
      </c>
      <c r="D6529" s="28" t="s">
        <v>19</v>
      </c>
      <c r="E6529" s="10">
        <f t="shared" si="1"/>
        <v>0</v>
      </c>
      <c r="F6529" s="10">
        <f t="shared" si="2"/>
        <v>0</v>
      </c>
      <c r="G6529" s="10">
        <f t="shared" si="3"/>
        <v>0</v>
      </c>
      <c r="H6529" s="11" t="str">
        <f t="shared" si="31"/>
        <v>FEB</v>
      </c>
    </row>
    <row r="6530">
      <c r="A6530" s="7">
        <v>44250.0</v>
      </c>
      <c r="B6530" s="9" t="s">
        <v>70</v>
      </c>
      <c r="C6530" s="9" t="s">
        <v>42</v>
      </c>
      <c r="D6530" s="28" t="s">
        <v>19</v>
      </c>
      <c r="E6530" s="10">
        <f t="shared" si="1"/>
        <v>0</v>
      </c>
      <c r="F6530" s="10">
        <f t="shared" si="2"/>
        <v>0</v>
      </c>
      <c r="G6530" s="10">
        <f t="shared" si="3"/>
        <v>0</v>
      </c>
      <c r="H6530" s="11" t="str">
        <f t="shared" si="31"/>
        <v>FEB</v>
      </c>
    </row>
    <row r="6531">
      <c r="A6531" s="53">
        <v>44250.0</v>
      </c>
      <c r="B6531" s="54" t="s">
        <v>34</v>
      </c>
      <c r="C6531" s="55" t="s">
        <v>18</v>
      </c>
      <c r="D6531" s="55" t="s">
        <v>19</v>
      </c>
      <c r="E6531" s="10">
        <f t="shared" si="1"/>
        <v>1</v>
      </c>
      <c r="F6531" s="10">
        <f t="shared" si="2"/>
        <v>0</v>
      </c>
      <c r="G6531" s="10">
        <f t="shared" si="3"/>
        <v>0</v>
      </c>
      <c r="H6531" s="11" t="str">
        <f t="shared" si="31"/>
        <v>FEB</v>
      </c>
    </row>
    <row r="6532">
      <c r="A6532" s="7">
        <v>44250.0</v>
      </c>
      <c r="B6532" s="22" t="s">
        <v>99</v>
      </c>
      <c r="C6532" s="23" t="s">
        <v>18</v>
      </c>
      <c r="D6532" s="24" t="s">
        <v>19</v>
      </c>
      <c r="E6532" s="10">
        <f t="shared" si="1"/>
        <v>1</v>
      </c>
      <c r="F6532" s="10">
        <f t="shared" si="2"/>
        <v>0</v>
      </c>
      <c r="G6532" s="10">
        <f t="shared" si="3"/>
        <v>0</v>
      </c>
      <c r="H6532" s="11" t="str">
        <f t="shared" si="31"/>
        <v>FEB</v>
      </c>
    </row>
    <row r="6533">
      <c r="A6533" s="7">
        <v>44250.0</v>
      </c>
      <c r="B6533" s="22" t="s">
        <v>80</v>
      </c>
      <c r="C6533" s="23" t="s">
        <v>18</v>
      </c>
      <c r="D6533" s="24" t="s">
        <v>19</v>
      </c>
      <c r="E6533" s="10">
        <f t="shared" si="1"/>
        <v>1</v>
      </c>
      <c r="F6533" s="10">
        <f t="shared" si="2"/>
        <v>0</v>
      </c>
      <c r="G6533" s="10">
        <f t="shared" si="3"/>
        <v>0</v>
      </c>
      <c r="H6533" s="11" t="str">
        <f t="shared" si="31"/>
        <v>FEB</v>
      </c>
    </row>
    <row r="6534">
      <c r="A6534" s="53">
        <v>44250.0</v>
      </c>
      <c r="B6534" s="54" t="s">
        <v>86</v>
      </c>
      <c r="C6534" s="55" t="s">
        <v>18</v>
      </c>
      <c r="D6534" s="55" t="s">
        <v>19</v>
      </c>
      <c r="E6534" s="10">
        <f t="shared" si="1"/>
        <v>1</v>
      </c>
      <c r="F6534" s="10">
        <f t="shared" si="2"/>
        <v>0</v>
      </c>
      <c r="G6534" s="10">
        <f t="shared" si="3"/>
        <v>0</v>
      </c>
      <c r="H6534" s="11" t="str">
        <f t="shared" si="31"/>
        <v>FEB</v>
      </c>
    </row>
    <row r="6535">
      <c r="A6535" s="7">
        <v>44250.0</v>
      </c>
      <c r="B6535" s="22" t="s">
        <v>90</v>
      </c>
      <c r="C6535" s="23" t="s">
        <v>42</v>
      </c>
      <c r="D6535" s="24" t="s">
        <v>19</v>
      </c>
      <c r="E6535" s="10">
        <f t="shared" si="1"/>
        <v>0</v>
      </c>
      <c r="F6535" s="10">
        <f t="shared" si="2"/>
        <v>0</v>
      </c>
      <c r="G6535" s="10">
        <f t="shared" si="3"/>
        <v>0</v>
      </c>
      <c r="H6535" s="11" t="str">
        <f t="shared" si="31"/>
        <v>FEB</v>
      </c>
    </row>
    <row r="6536">
      <c r="A6536" s="7">
        <v>44250.0</v>
      </c>
      <c r="B6536" s="22" t="s">
        <v>90</v>
      </c>
      <c r="C6536" s="23" t="s">
        <v>42</v>
      </c>
      <c r="D6536" s="24" t="s">
        <v>19</v>
      </c>
      <c r="E6536" s="10">
        <f t="shared" si="1"/>
        <v>0</v>
      </c>
      <c r="F6536" s="10">
        <f t="shared" si="2"/>
        <v>0</v>
      </c>
      <c r="G6536" s="10">
        <f t="shared" si="3"/>
        <v>0</v>
      </c>
      <c r="H6536" s="11" t="str">
        <f t="shared" si="31"/>
        <v>FEB</v>
      </c>
    </row>
    <row r="6537">
      <c r="A6537" s="7">
        <v>44250.0</v>
      </c>
      <c r="B6537" s="22" t="s">
        <v>90</v>
      </c>
      <c r="C6537" s="23" t="s">
        <v>42</v>
      </c>
      <c r="D6537" s="24" t="s">
        <v>19</v>
      </c>
      <c r="E6537" s="10">
        <f t="shared" si="1"/>
        <v>0</v>
      </c>
      <c r="F6537" s="10">
        <f t="shared" si="2"/>
        <v>0</v>
      </c>
      <c r="G6537" s="10">
        <f t="shared" si="3"/>
        <v>0</v>
      </c>
      <c r="H6537" s="11" t="str">
        <f t="shared" si="31"/>
        <v>FEB</v>
      </c>
    </row>
    <row r="6538">
      <c r="A6538" s="7">
        <v>44250.0</v>
      </c>
      <c r="B6538" s="22" t="s">
        <v>90</v>
      </c>
      <c r="C6538" s="23" t="s">
        <v>42</v>
      </c>
      <c r="D6538" s="24" t="s">
        <v>19</v>
      </c>
      <c r="E6538" s="10">
        <f t="shared" si="1"/>
        <v>0</v>
      </c>
      <c r="F6538" s="10">
        <f t="shared" si="2"/>
        <v>0</v>
      </c>
      <c r="G6538" s="10">
        <f t="shared" si="3"/>
        <v>0</v>
      </c>
      <c r="H6538" s="11" t="str">
        <f t="shared" si="31"/>
        <v>FEB</v>
      </c>
    </row>
    <row r="6539">
      <c r="A6539" s="7">
        <v>44250.0</v>
      </c>
      <c r="B6539" s="22" t="s">
        <v>90</v>
      </c>
      <c r="C6539" s="23" t="s">
        <v>42</v>
      </c>
      <c r="D6539" s="24" t="s">
        <v>19</v>
      </c>
      <c r="E6539" s="10">
        <f t="shared" si="1"/>
        <v>0</v>
      </c>
      <c r="F6539" s="10">
        <f t="shared" si="2"/>
        <v>0</v>
      </c>
      <c r="G6539" s="10">
        <f t="shared" si="3"/>
        <v>0</v>
      </c>
      <c r="H6539" s="11" t="str">
        <f t="shared" si="31"/>
        <v>FEB</v>
      </c>
    </row>
    <row r="6540">
      <c r="A6540" s="7">
        <v>44251.0</v>
      </c>
      <c r="B6540" s="8" t="s">
        <v>30</v>
      </c>
      <c r="C6540" s="9" t="s">
        <v>18</v>
      </c>
      <c r="D6540" s="9" t="s">
        <v>19</v>
      </c>
      <c r="E6540" s="10">
        <f t="shared" si="1"/>
        <v>1</v>
      </c>
      <c r="F6540" s="10">
        <f t="shared" si="2"/>
        <v>0</v>
      </c>
      <c r="G6540" s="10">
        <f t="shared" si="3"/>
        <v>0</v>
      </c>
      <c r="H6540" s="11" t="str">
        <f t="shared" si="31"/>
        <v>FEB</v>
      </c>
    </row>
    <row r="6541">
      <c r="A6541" s="7">
        <v>44251.0</v>
      </c>
      <c r="B6541" s="8" t="s">
        <v>30</v>
      </c>
      <c r="C6541" s="9" t="s">
        <v>18</v>
      </c>
      <c r="D6541" s="75" t="s">
        <v>19</v>
      </c>
      <c r="E6541" s="10">
        <f t="shared" si="1"/>
        <v>1</v>
      </c>
      <c r="F6541" s="10">
        <f t="shared" si="2"/>
        <v>0</v>
      </c>
      <c r="G6541" s="10">
        <f t="shared" si="3"/>
        <v>0</v>
      </c>
      <c r="H6541" s="11" t="str">
        <f t="shared" si="31"/>
        <v>FEB</v>
      </c>
    </row>
    <row r="6542">
      <c r="A6542" s="7">
        <v>44251.0</v>
      </c>
      <c r="B6542" s="8" t="s">
        <v>37</v>
      </c>
      <c r="C6542" s="9" t="s">
        <v>18</v>
      </c>
      <c r="D6542" s="45" t="s">
        <v>19</v>
      </c>
      <c r="E6542" s="10">
        <f t="shared" si="1"/>
        <v>1</v>
      </c>
      <c r="F6542" s="10">
        <f t="shared" si="2"/>
        <v>0</v>
      </c>
      <c r="G6542" s="10">
        <f t="shared" si="3"/>
        <v>0</v>
      </c>
      <c r="H6542" s="11" t="str">
        <f t="shared" si="31"/>
        <v>FEB</v>
      </c>
    </row>
    <row r="6543">
      <c r="A6543" s="71">
        <v>44251.0</v>
      </c>
      <c r="B6543" s="72" t="s">
        <v>30</v>
      </c>
      <c r="C6543" s="73" t="s">
        <v>18</v>
      </c>
      <c r="D6543" s="72" t="s">
        <v>19</v>
      </c>
      <c r="E6543" s="10">
        <f t="shared" si="1"/>
        <v>1</v>
      </c>
      <c r="F6543" s="10">
        <f t="shared" si="2"/>
        <v>0</v>
      </c>
      <c r="G6543" s="10">
        <f t="shared" si="3"/>
        <v>0</v>
      </c>
      <c r="H6543" s="11" t="str">
        <f t="shared" si="31"/>
        <v>FEB</v>
      </c>
    </row>
    <row r="6544">
      <c r="A6544" s="71">
        <v>44251.0</v>
      </c>
      <c r="B6544" s="72" t="s">
        <v>30</v>
      </c>
      <c r="C6544" s="73" t="s">
        <v>18</v>
      </c>
      <c r="D6544" s="72" t="s">
        <v>19</v>
      </c>
      <c r="E6544" s="10">
        <f t="shared" si="1"/>
        <v>1</v>
      </c>
      <c r="F6544" s="10">
        <f t="shared" si="2"/>
        <v>0</v>
      </c>
      <c r="G6544" s="10">
        <f t="shared" si="3"/>
        <v>0</v>
      </c>
      <c r="H6544" s="11" t="str">
        <f t="shared" si="31"/>
        <v>FEB</v>
      </c>
    </row>
    <row r="6545">
      <c r="A6545" s="71">
        <v>44251.0</v>
      </c>
      <c r="B6545" s="72" t="s">
        <v>30</v>
      </c>
      <c r="C6545" s="73" t="s">
        <v>18</v>
      </c>
      <c r="D6545" s="72" t="s">
        <v>19</v>
      </c>
      <c r="E6545" s="10">
        <f t="shared" si="1"/>
        <v>1</v>
      </c>
      <c r="F6545" s="10">
        <f t="shared" si="2"/>
        <v>0</v>
      </c>
      <c r="G6545" s="10">
        <f t="shared" si="3"/>
        <v>0</v>
      </c>
      <c r="H6545" s="11" t="str">
        <f t="shared" si="31"/>
        <v>FEB</v>
      </c>
    </row>
    <row r="6546">
      <c r="A6546" s="7">
        <v>44251.0</v>
      </c>
      <c r="B6546" s="8" t="s">
        <v>30</v>
      </c>
      <c r="C6546" s="9" t="s">
        <v>18</v>
      </c>
      <c r="D6546" s="8" t="s">
        <v>19</v>
      </c>
      <c r="E6546" s="10">
        <f t="shared" si="1"/>
        <v>1</v>
      </c>
      <c r="F6546" s="10">
        <f t="shared" si="2"/>
        <v>0</v>
      </c>
      <c r="G6546" s="10">
        <f t="shared" si="3"/>
        <v>0</v>
      </c>
      <c r="H6546" s="11" t="str">
        <f t="shared" si="31"/>
        <v>FEB</v>
      </c>
    </row>
    <row r="6547">
      <c r="A6547" s="7">
        <v>44251.0</v>
      </c>
      <c r="B6547" s="8" t="s">
        <v>30</v>
      </c>
      <c r="C6547" s="9" t="s">
        <v>18</v>
      </c>
      <c r="D6547" s="8" t="s">
        <v>19</v>
      </c>
      <c r="E6547" s="10">
        <f t="shared" si="1"/>
        <v>1</v>
      </c>
      <c r="F6547" s="10">
        <f t="shared" si="2"/>
        <v>0</v>
      </c>
      <c r="G6547" s="10">
        <f t="shared" si="3"/>
        <v>0</v>
      </c>
      <c r="H6547" s="11" t="str">
        <f t="shared" si="31"/>
        <v>FEB</v>
      </c>
    </row>
    <row r="6548">
      <c r="A6548" s="7">
        <v>44251.0</v>
      </c>
      <c r="B6548" s="8" t="s">
        <v>30</v>
      </c>
      <c r="C6548" s="9" t="s">
        <v>42</v>
      </c>
      <c r="D6548" s="8" t="s">
        <v>19</v>
      </c>
      <c r="E6548" s="10">
        <f t="shared" si="1"/>
        <v>0</v>
      </c>
      <c r="F6548" s="10">
        <f t="shared" si="2"/>
        <v>0</v>
      </c>
      <c r="G6548" s="10">
        <f t="shared" si="3"/>
        <v>0</v>
      </c>
      <c r="H6548" s="11" t="str">
        <f t="shared" si="31"/>
        <v>FEB</v>
      </c>
    </row>
    <row r="6549">
      <c r="A6549" s="7">
        <v>44251.0</v>
      </c>
      <c r="B6549" s="8" t="s">
        <v>30</v>
      </c>
      <c r="C6549" s="9" t="s">
        <v>42</v>
      </c>
      <c r="D6549" s="8" t="s">
        <v>19</v>
      </c>
      <c r="E6549" s="10">
        <f t="shared" si="1"/>
        <v>0</v>
      </c>
      <c r="F6549" s="10">
        <f t="shared" si="2"/>
        <v>0</v>
      </c>
      <c r="G6549" s="10">
        <f t="shared" si="3"/>
        <v>0</v>
      </c>
      <c r="H6549" s="11" t="str">
        <f t="shared" si="31"/>
        <v>FEB</v>
      </c>
    </row>
    <row r="6550">
      <c r="A6550" s="7">
        <v>44251.0</v>
      </c>
      <c r="B6550" s="8" t="s">
        <v>30</v>
      </c>
      <c r="C6550" s="9" t="s">
        <v>42</v>
      </c>
      <c r="D6550" s="8" t="s">
        <v>19</v>
      </c>
      <c r="E6550" s="10">
        <f t="shared" si="1"/>
        <v>0</v>
      </c>
      <c r="F6550" s="10">
        <f t="shared" si="2"/>
        <v>0</v>
      </c>
      <c r="G6550" s="10">
        <f t="shared" si="3"/>
        <v>0</v>
      </c>
      <c r="H6550" s="11" t="str">
        <f t="shared" si="31"/>
        <v>FEB</v>
      </c>
    </row>
    <row r="6551">
      <c r="A6551" s="7">
        <v>44251.0</v>
      </c>
      <c r="B6551" s="8" t="s">
        <v>30</v>
      </c>
      <c r="C6551" s="9" t="s">
        <v>42</v>
      </c>
      <c r="D6551" s="8" t="s">
        <v>19</v>
      </c>
      <c r="E6551" s="10">
        <f t="shared" si="1"/>
        <v>0</v>
      </c>
      <c r="F6551" s="10">
        <f t="shared" si="2"/>
        <v>0</v>
      </c>
      <c r="G6551" s="10">
        <f t="shared" si="3"/>
        <v>0</v>
      </c>
      <c r="H6551" s="11" t="str">
        <f t="shared" si="31"/>
        <v>FEB</v>
      </c>
    </row>
    <row r="6552">
      <c r="A6552" s="7">
        <v>44251.0</v>
      </c>
      <c r="B6552" s="8" t="s">
        <v>30</v>
      </c>
      <c r="C6552" s="9" t="s">
        <v>18</v>
      </c>
      <c r="D6552" s="8" t="s">
        <v>19</v>
      </c>
      <c r="E6552" s="10">
        <f t="shared" si="1"/>
        <v>1</v>
      </c>
      <c r="F6552" s="10">
        <f t="shared" si="2"/>
        <v>0</v>
      </c>
      <c r="G6552" s="10">
        <f t="shared" si="3"/>
        <v>0</v>
      </c>
      <c r="H6552" s="11" t="str">
        <f t="shared" si="31"/>
        <v>FEB</v>
      </c>
    </row>
    <row r="6553">
      <c r="A6553" s="7">
        <v>44251.0</v>
      </c>
      <c r="B6553" s="8" t="s">
        <v>30</v>
      </c>
      <c r="C6553" s="9" t="s">
        <v>18</v>
      </c>
      <c r="D6553" s="8" t="s">
        <v>19</v>
      </c>
      <c r="E6553" s="10">
        <f t="shared" si="1"/>
        <v>1</v>
      </c>
      <c r="F6553" s="10">
        <f t="shared" si="2"/>
        <v>0</v>
      </c>
      <c r="G6553" s="10">
        <f t="shared" si="3"/>
        <v>0</v>
      </c>
      <c r="H6553" s="11" t="str">
        <f t="shared" si="31"/>
        <v>FEB</v>
      </c>
    </row>
    <row r="6554">
      <c r="A6554" s="7">
        <v>44251.0</v>
      </c>
      <c r="B6554" s="8" t="s">
        <v>30</v>
      </c>
      <c r="C6554" s="9" t="s">
        <v>18</v>
      </c>
      <c r="D6554" s="8" t="s">
        <v>19</v>
      </c>
      <c r="E6554" s="10">
        <f t="shared" si="1"/>
        <v>1</v>
      </c>
      <c r="F6554" s="10">
        <f t="shared" si="2"/>
        <v>0</v>
      </c>
      <c r="G6554" s="10">
        <f t="shared" si="3"/>
        <v>0</v>
      </c>
      <c r="H6554" s="11" t="str">
        <f t="shared" si="31"/>
        <v>FEB</v>
      </c>
    </row>
    <row r="6555">
      <c r="A6555" s="7">
        <v>44251.0</v>
      </c>
      <c r="B6555" s="8" t="s">
        <v>30</v>
      </c>
      <c r="C6555" s="9" t="s">
        <v>18</v>
      </c>
      <c r="D6555" s="8" t="s">
        <v>19</v>
      </c>
      <c r="E6555" s="10">
        <f t="shared" si="1"/>
        <v>1</v>
      </c>
      <c r="F6555" s="10">
        <f t="shared" si="2"/>
        <v>0</v>
      </c>
      <c r="G6555" s="10">
        <f t="shared" si="3"/>
        <v>0</v>
      </c>
      <c r="H6555" s="11" t="str">
        <f t="shared" si="31"/>
        <v>FEB</v>
      </c>
    </row>
    <row r="6556">
      <c r="A6556" s="7">
        <v>44251.0</v>
      </c>
      <c r="B6556" s="8" t="s">
        <v>30</v>
      </c>
      <c r="C6556" s="9" t="s">
        <v>18</v>
      </c>
      <c r="D6556" s="8" t="s">
        <v>19</v>
      </c>
      <c r="E6556" s="10">
        <f t="shared" si="1"/>
        <v>1</v>
      </c>
      <c r="F6556" s="10">
        <f t="shared" si="2"/>
        <v>0</v>
      </c>
      <c r="G6556" s="10">
        <f t="shared" si="3"/>
        <v>0</v>
      </c>
      <c r="H6556" s="11" t="str">
        <f t="shared" si="31"/>
        <v>FEB</v>
      </c>
    </row>
    <row r="6557">
      <c r="A6557" s="7">
        <v>44251.0</v>
      </c>
      <c r="B6557" s="8" t="s">
        <v>30</v>
      </c>
      <c r="C6557" s="9" t="s">
        <v>18</v>
      </c>
      <c r="D6557" s="8" t="s">
        <v>66</v>
      </c>
      <c r="E6557" s="10">
        <f t="shared" si="1"/>
        <v>0</v>
      </c>
      <c r="F6557" s="10">
        <f t="shared" si="2"/>
        <v>0</v>
      </c>
      <c r="G6557" s="10">
        <f t="shared" si="3"/>
        <v>0</v>
      </c>
      <c r="H6557" s="11" t="str">
        <f t="shared" si="31"/>
        <v>FEB</v>
      </c>
    </row>
    <row r="6558">
      <c r="A6558" s="7">
        <v>44251.0</v>
      </c>
      <c r="B6558" s="8" t="s">
        <v>30</v>
      </c>
      <c r="C6558" s="9" t="s">
        <v>42</v>
      </c>
      <c r="D6558" s="8" t="s">
        <v>66</v>
      </c>
      <c r="E6558" s="10">
        <f t="shared" si="1"/>
        <v>0</v>
      </c>
      <c r="F6558" s="10">
        <f t="shared" si="2"/>
        <v>0</v>
      </c>
      <c r="G6558" s="10">
        <f t="shared" si="3"/>
        <v>0</v>
      </c>
      <c r="H6558" s="11" t="str">
        <f t="shared" si="31"/>
        <v>FEB</v>
      </c>
    </row>
    <row r="6559">
      <c r="A6559" s="7">
        <v>44251.0</v>
      </c>
      <c r="B6559" s="8" t="s">
        <v>30</v>
      </c>
      <c r="C6559" s="9" t="s">
        <v>42</v>
      </c>
      <c r="D6559" s="8" t="s">
        <v>66</v>
      </c>
      <c r="E6559" s="10">
        <f t="shared" si="1"/>
        <v>0</v>
      </c>
      <c r="F6559" s="10">
        <f t="shared" si="2"/>
        <v>0</v>
      </c>
      <c r="G6559" s="10">
        <f t="shared" si="3"/>
        <v>0</v>
      </c>
      <c r="H6559" s="11" t="str">
        <f t="shared" si="31"/>
        <v>FEB</v>
      </c>
    </row>
    <row r="6560">
      <c r="A6560" s="7">
        <v>44251.0</v>
      </c>
      <c r="B6560" s="8" t="s">
        <v>30</v>
      </c>
      <c r="C6560" s="9" t="s">
        <v>18</v>
      </c>
      <c r="D6560" s="8" t="s">
        <v>25</v>
      </c>
      <c r="E6560" s="10">
        <f t="shared" si="1"/>
        <v>0</v>
      </c>
      <c r="F6560" s="10">
        <f t="shared" si="2"/>
        <v>0</v>
      </c>
      <c r="G6560" s="10">
        <f t="shared" si="3"/>
        <v>1</v>
      </c>
      <c r="H6560" s="11" t="str">
        <f t="shared" si="31"/>
        <v>FEB</v>
      </c>
    </row>
    <row r="6561">
      <c r="A6561" s="7">
        <v>44251.0</v>
      </c>
      <c r="B6561" s="8" t="s">
        <v>30</v>
      </c>
      <c r="C6561" s="9" t="s">
        <v>18</v>
      </c>
      <c r="D6561" s="8" t="s">
        <v>25</v>
      </c>
      <c r="E6561" s="10">
        <f t="shared" si="1"/>
        <v>0</v>
      </c>
      <c r="F6561" s="10">
        <f t="shared" si="2"/>
        <v>0</v>
      </c>
      <c r="G6561" s="10">
        <f t="shared" si="3"/>
        <v>1</v>
      </c>
      <c r="H6561" s="11" t="str">
        <f t="shared" si="31"/>
        <v>FEB</v>
      </c>
    </row>
    <row r="6562">
      <c r="A6562" s="7">
        <v>44251.0</v>
      </c>
      <c r="B6562" s="8" t="s">
        <v>30</v>
      </c>
      <c r="C6562" s="9" t="s">
        <v>18</v>
      </c>
      <c r="D6562" s="8" t="s">
        <v>25</v>
      </c>
      <c r="E6562" s="10">
        <f t="shared" si="1"/>
        <v>0</v>
      </c>
      <c r="F6562" s="10">
        <f t="shared" si="2"/>
        <v>0</v>
      </c>
      <c r="G6562" s="10">
        <f t="shared" si="3"/>
        <v>1</v>
      </c>
      <c r="H6562" s="11" t="str">
        <f t="shared" si="31"/>
        <v>FEB</v>
      </c>
    </row>
    <row r="6563">
      <c r="A6563" s="7">
        <v>44251.0</v>
      </c>
      <c r="B6563" s="8" t="s">
        <v>30</v>
      </c>
      <c r="C6563" s="9" t="s">
        <v>18</v>
      </c>
      <c r="D6563" s="8" t="s">
        <v>25</v>
      </c>
      <c r="E6563" s="10">
        <f t="shared" si="1"/>
        <v>0</v>
      </c>
      <c r="F6563" s="10">
        <f t="shared" si="2"/>
        <v>0</v>
      </c>
      <c r="G6563" s="10">
        <f t="shared" si="3"/>
        <v>1</v>
      </c>
      <c r="H6563" s="11" t="str">
        <f t="shared" si="31"/>
        <v>FEB</v>
      </c>
    </row>
    <row r="6564">
      <c r="A6564" s="7">
        <v>44251.0</v>
      </c>
      <c r="B6564" s="8" t="s">
        <v>30</v>
      </c>
      <c r="C6564" s="9" t="s">
        <v>42</v>
      </c>
      <c r="D6564" s="8" t="s">
        <v>25</v>
      </c>
      <c r="E6564" s="10">
        <f t="shared" si="1"/>
        <v>0</v>
      </c>
      <c r="F6564" s="10">
        <f t="shared" si="2"/>
        <v>0</v>
      </c>
      <c r="G6564" s="10">
        <f t="shared" si="3"/>
        <v>0</v>
      </c>
      <c r="H6564" s="11" t="str">
        <f t="shared" si="31"/>
        <v>FEB</v>
      </c>
    </row>
    <row r="6565">
      <c r="A6565" s="7">
        <v>44251.0</v>
      </c>
      <c r="B6565" s="8" t="s">
        <v>30</v>
      </c>
      <c r="C6565" s="9" t="s">
        <v>42</v>
      </c>
      <c r="D6565" s="8" t="s">
        <v>25</v>
      </c>
      <c r="E6565" s="10">
        <f t="shared" si="1"/>
        <v>0</v>
      </c>
      <c r="F6565" s="10">
        <f t="shared" si="2"/>
        <v>0</v>
      </c>
      <c r="G6565" s="10">
        <f t="shared" si="3"/>
        <v>0</v>
      </c>
      <c r="H6565" s="11" t="str">
        <f t="shared" si="31"/>
        <v>FEB</v>
      </c>
    </row>
    <row r="6566">
      <c r="A6566" s="7">
        <v>44251.0</v>
      </c>
      <c r="B6566" s="8" t="s">
        <v>30</v>
      </c>
      <c r="C6566" s="9" t="s">
        <v>42</v>
      </c>
      <c r="D6566" s="8" t="s">
        <v>25</v>
      </c>
      <c r="E6566" s="10">
        <f t="shared" si="1"/>
        <v>0</v>
      </c>
      <c r="F6566" s="10">
        <f t="shared" si="2"/>
        <v>0</v>
      </c>
      <c r="G6566" s="10">
        <f t="shared" si="3"/>
        <v>0</v>
      </c>
      <c r="H6566" s="11" t="str">
        <f t="shared" si="31"/>
        <v>FEB</v>
      </c>
    </row>
    <row r="6567">
      <c r="A6567" s="7">
        <v>44251.0</v>
      </c>
      <c r="B6567" s="8" t="s">
        <v>30</v>
      </c>
      <c r="C6567" s="9" t="s">
        <v>42</v>
      </c>
      <c r="D6567" s="8" t="s">
        <v>25</v>
      </c>
      <c r="E6567" s="10">
        <f t="shared" si="1"/>
        <v>0</v>
      </c>
      <c r="F6567" s="10">
        <f t="shared" si="2"/>
        <v>0</v>
      </c>
      <c r="G6567" s="10">
        <f t="shared" si="3"/>
        <v>0</v>
      </c>
      <c r="H6567" s="11" t="str">
        <f t="shared" si="31"/>
        <v>FEB</v>
      </c>
    </row>
    <row r="6568">
      <c r="A6568" s="7">
        <v>44251.0</v>
      </c>
      <c r="B6568" s="8" t="s">
        <v>30</v>
      </c>
      <c r="C6568" s="9" t="s">
        <v>42</v>
      </c>
      <c r="D6568" s="8" t="s">
        <v>25</v>
      </c>
      <c r="E6568" s="10">
        <f t="shared" si="1"/>
        <v>0</v>
      </c>
      <c r="F6568" s="10">
        <f t="shared" si="2"/>
        <v>0</v>
      </c>
      <c r="G6568" s="10">
        <f t="shared" si="3"/>
        <v>0</v>
      </c>
      <c r="H6568" s="11" t="str">
        <f t="shared" si="31"/>
        <v>FEB</v>
      </c>
    </row>
    <row r="6569">
      <c r="A6569" s="7">
        <v>44251.0</v>
      </c>
      <c r="B6569" s="8" t="s">
        <v>90</v>
      </c>
      <c r="C6569" s="40" t="s">
        <v>18</v>
      </c>
      <c r="D6569" s="9" t="s">
        <v>19</v>
      </c>
      <c r="E6569" s="10">
        <f t="shared" si="1"/>
        <v>1</v>
      </c>
      <c r="F6569" s="10">
        <f t="shared" si="2"/>
        <v>0</v>
      </c>
      <c r="G6569" s="10">
        <f t="shared" si="3"/>
        <v>0</v>
      </c>
      <c r="H6569" s="11" t="str">
        <f t="shared" si="31"/>
        <v>FEB</v>
      </c>
    </row>
    <row r="6570">
      <c r="A6570" s="7">
        <v>44251.0</v>
      </c>
      <c r="B6570" s="8" t="s">
        <v>30</v>
      </c>
      <c r="C6570" s="9" t="s">
        <v>18</v>
      </c>
      <c r="D6570" s="44" t="s">
        <v>19</v>
      </c>
      <c r="E6570" s="10">
        <f t="shared" si="1"/>
        <v>1</v>
      </c>
      <c r="F6570" s="10">
        <f t="shared" si="2"/>
        <v>0</v>
      </c>
      <c r="G6570" s="10">
        <f t="shared" si="3"/>
        <v>0</v>
      </c>
      <c r="H6570" s="11" t="str">
        <f t="shared" si="31"/>
        <v>FEB</v>
      </c>
    </row>
    <row r="6571">
      <c r="A6571" s="7">
        <v>44251.0</v>
      </c>
      <c r="B6571" s="8" t="s">
        <v>30</v>
      </c>
      <c r="C6571" s="9" t="s">
        <v>18</v>
      </c>
      <c r="D6571" s="44" t="s">
        <v>19</v>
      </c>
      <c r="E6571" s="10">
        <f t="shared" si="1"/>
        <v>1</v>
      </c>
      <c r="F6571" s="10">
        <f t="shared" si="2"/>
        <v>0</v>
      </c>
      <c r="G6571" s="10">
        <f t="shared" si="3"/>
        <v>0</v>
      </c>
      <c r="H6571" s="11" t="str">
        <f t="shared" si="31"/>
        <v>FEB</v>
      </c>
    </row>
    <row r="6572">
      <c r="A6572" s="50">
        <v>44251.0</v>
      </c>
      <c r="B6572" s="8" t="s">
        <v>80</v>
      </c>
      <c r="C6572" s="9" t="s">
        <v>18</v>
      </c>
      <c r="D6572" s="28" t="s">
        <v>19</v>
      </c>
      <c r="E6572" s="10">
        <f t="shared" si="1"/>
        <v>1</v>
      </c>
      <c r="F6572" s="10">
        <f t="shared" si="2"/>
        <v>0</v>
      </c>
      <c r="G6572" s="10">
        <f t="shared" si="3"/>
        <v>0</v>
      </c>
      <c r="H6572" s="11" t="str">
        <f t="shared" si="31"/>
        <v>FEB</v>
      </c>
    </row>
    <row r="6573">
      <c r="A6573" s="50">
        <v>44251.0</v>
      </c>
      <c r="B6573" s="8" t="s">
        <v>30</v>
      </c>
      <c r="C6573" s="9" t="s">
        <v>18</v>
      </c>
      <c r="D6573" s="44" t="s">
        <v>66</v>
      </c>
      <c r="E6573" s="10">
        <f t="shared" si="1"/>
        <v>0</v>
      </c>
      <c r="F6573" s="10">
        <f t="shared" si="2"/>
        <v>0</v>
      </c>
      <c r="G6573" s="10">
        <f t="shared" si="3"/>
        <v>0</v>
      </c>
      <c r="H6573" s="11" t="str">
        <f t="shared" si="31"/>
        <v>FEB</v>
      </c>
    </row>
    <row r="6574">
      <c r="A6574" s="50">
        <v>44251.0</v>
      </c>
      <c r="B6574" s="8" t="s">
        <v>30</v>
      </c>
      <c r="C6574" s="9" t="s">
        <v>18</v>
      </c>
      <c r="D6574" s="44" t="s">
        <v>35</v>
      </c>
      <c r="E6574" s="10">
        <f t="shared" si="1"/>
        <v>0</v>
      </c>
      <c r="F6574" s="10">
        <f t="shared" si="2"/>
        <v>1</v>
      </c>
      <c r="G6574" s="10">
        <f t="shared" si="3"/>
        <v>0</v>
      </c>
      <c r="H6574" s="11" t="str">
        <f t="shared" si="31"/>
        <v>FEB</v>
      </c>
    </row>
    <row r="6575">
      <c r="A6575" s="7">
        <v>44251.0</v>
      </c>
      <c r="B6575" s="9" t="s">
        <v>30</v>
      </c>
      <c r="C6575" s="40" t="s">
        <v>18</v>
      </c>
      <c r="D6575" s="28" t="s">
        <v>35</v>
      </c>
      <c r="E6575" s="10">
        <f t="shared" si="1"/>
        <v>0</v>
      </c>
      <c r="F6575" s="10">
        <f t="shared" si="2"/>
        <v>1</v>
      </c>
      <c r="G6575" s="10">
        <f t="shared" si="3"/>
        <v>0</v>
      </c>
      <c r="H6575" s="11" t="str">
        <f t="shared" si="31"/>
        <v>FEB</v>
      </c>
    </row>
    <row r="6576">
      <c r="A6576" s="7">
        <v>44251.0</v>
      </c>
      <c r="B6576" s="9" t="s">
        <v>30</v>
      </c>
      <c r="C6576" s="40" t="s">
        <v>42</v>
      </c>
      <c r="D6576" s="28" t="s">
        <v>35</v>
      </c>
      <c r="E6576" s="10">
        <f t="shared" si="1"/>
        <v>0</v>
      </c>
      <c r="F6576" s="10">
        <f t="shared" si="2"/>
        <v>0</v>
      </c>
      <c r="G6576" s="10">
        <f t="shared" si="3"/>
        <v>0</v>
      </c>
      <c r="H6576" s="11" t="str">
        <f t="shared" si="31"/>
        <v>FEB</v>
      </c>
    </row>
    <row r="6577">
      <c r="A6577" s="7">
        <v>44251.0</v>
      </c>
      <c r="B6577" s="9" t="s">
        <v>30</v>
      </c>
      <c r="C6577" s="40" t="s">
        <v>42</v>
      </c>
      <c r="D6577" s="28" t="s">
        <v>35</v>
      </c>
      <c r="E6577" s="10">
        <f t="shared" si="1"/>
        <v>0</v>
      </c>
      <c r="F6577" s="10">
        <f t="shared" si="2"/>
        <v>0</v>
      </c>
      <c r="G6577" s="10">
        <f t="shared" si="3"/>
        <v>0</v>
      </c>
      <c r="H6577" s="11" t="str">
        <f t="shared" si="31"/>
        <v>FEB</v>
      </c>
    </row>
    <row r="6578">
      <c r="A6578" s="7">
        <v>44251.0</v>
      </c>
      <c r="B6578" s="9" t="s">
        <v>30</v>
      </c>
      <c r="C6578" s="40" t="s">
        <v>18</v>
      </c>
      <c r="D6578" s="28" t="s">
        <v>25</v>
      </c>
      <c r="E6578" s="10">
        <f t="shared" si="1"/>
        <v>0</v>
      </c>
      <c r="F6578" s="10">
        <f t="shared" si="2"/>
        <v>0</v>
      </c>
      <c r="G6578" s="10">
        <f t="shared" si="3"/>
        <v>1</v>
      </c>
      <c r="H6578" s="11" t="str">
        <f t="shared" si="31"/>
        <v>FEB</v>
      </c>
    </row>
    <row r="6579">
      <c r="A6579" s="7">
        <v>44251.0</v>
      </c>
      <c r="B6579" s="9" t="s">
        <v>30</v>
      </c>
      <c r="C6579" s="40" t="s">
        <v>18</v>
      </c>
      <c r="D6579" s="28" t="s">
        <v>35</v>
      </c>
      <c r="E6579" s="10">
        <f t="shared" si="1"/>
        <v>0</v>
      </c>
      <c r="F6579" s="10">
        <f t="shared" si="2"/>
        <v>1</v>
      </c>
      <c r="G6579" s="10">
        <f t="shared" si="3"/>
        <v>0</v>
      </c>
      <c r="H6579" s="11" t="str">
        <f t="shared" si="31"/>
        <v>FEB</v>
      </c>
    </row>
    <row r="6580">
      <c r="A6580" s="7">
        <v>44251.0</v>
      </c>
      <c r="B6580" s="8" t="s">
        <v>30</v>
      </c>
      <c r="C6580" s="40" t="s">
        <v>18</v>
      </c>
      <c r="D6580" s="28" t="s">
        <v>35</v>
      </c>
      <c r="E6580" s="10">
        <f t="shared" si="1"/>
        <v>0</v>
      </c>
      <c r="F6580" s="10">
        <f t="shared" si="2"/>
        <v>1</v>
      </c>
      <c r="G6580" s="10">
        <f t="shared" si="3"/>
        <v>0</v>
      </c>
      <c r="H6580" s="11" t="str">
        <f t="shared" si="31"/>
        <v>FEB</v>
      </c>
    </row>
    <row r="6581">
      <c r="A6581" s="7">
        <v>44251.0</v>
      </c>
      <c r="B6581" s="9" t="s">
        <v>30</v>
      </c>
      <c r="C6581" s="27" t="s">
        <v>18</v>
      </c>
      <c r="D6581" s="28" t="s">
        <v>19</v>
      </c>
      <c r="E6581" s="10">
        <f t="shared" si="1"/>
        <v>1</v>
      </c>
      <c r="F6581" s="10">
        <f t="shared" si="2"/>
        <v>0</v>
      </c>
      <c r="G6581" s="10">
        <f t="shared" si="3"/>
        <v>0</v>
      </c>
      <c r="H6581" s="11" t="str">
        <f t="shared" si="31"/>
        <v>FEB</v>
      </c>
    </row>
    <row r="6582">
      <c r="A6582" s="7">
        <v>44251.0</v>
      </c>
      <c r="B6582" s="8" t="s">
        <v>82</v>
      </c>
      <c r="C6582" s="9" t="s">
        <v>18</v>
      </c>
      <c r="D6582" s="28" t="s">
        <v>19</v>
      </c>
      <c r="E6582" s="10">
        <f t="shared" si="1"/>
        <v>1</v>
      </c>
      <c r="F6582" s="10">
        <f t="shared" si="2"/>
        <v>0</v>
      </c>
      <c r="G6582" s="10">
        <f t="shared" si="3"/>
        <v>0</v>
      </c>
      <c r="H6582" s="11" t="str">
        <f t="shared" si="31"/>
        <v>FEB</v>
      </c>
    </row>
    <row r="6583">
      <c r="A6583" s="7">
        <v>44251.0</v>
      </c>
      <c r="B6583" s="8" t="s">
        <v>45</v>
      </c>
      <c r="C6583" s="27" t="s">
        <v>18</v>
      </c>
      <c r="D6583" s="28" t="s">
        <v>19</v>
      </c>
      <c r="E6583" s="10">
        <f t="shared" si="1"/>
        <v>1</v>
      </c>
      <c r="F6583" s="10">
        <f t="shared" si="2"/>
        <v>0</v>
      </c>
      <c r="G6583" s="10">
        <f t="shared" si="3"/>
        <v>0</v>
      </c>
      <c r="H6583" s="11" t="str">
        <f t="shared" si="31"/>
        <v>FEB</v>
      </c>
    </row>
    <row r="6584">
      <c r="A6584" s="7">
        <v>44251.0</v>
      </c>
      <c r="B6584" s="8" t="s">
        <v>86</v>
      </c>
      <c r="C6584" s="27" t="s">
        <v>18</v>
      </c>
      <c r="D6584" s="28" t="s">
        <v>19</v>
      </c>
      <c r="E6584" s="10">
        <f t="shared" si="1"/>
        <v>1</v>
      </c>
      <c r="F6584" s="10">
        <f t="shared" si="2"/>
        <v>0</v>
      </c>
      <c r="G6584" s="10">
        <f t="shared" si="3"/>
        <v>0</v>
      </c>
      <c r="H6584" s="11" t="str">
        <f t="shared" si="31"/>
        <v>FEB</v>
      </c>
    </row>
    <row r="6585">
      <c r="A6585" s="7">
        <v>44251.0</v>
      </c>
      <c r="B6585" s="8" t="s">
        <v>30</v>
      </c>
      <c r="C6585" s="9" t="s">
        <v>42</v>
      </c>
      <c r="D6585" s="28" t="s">
        <v>19</v>
      </c>
      <c r="E6585" s="10">
        <f t="shared" si="1"/>
        <v>0</v>
      </c>
      <c r="F6585" s="10">
        <f t="shared" si="2"/>
        <v>0</v>
      </c>
      <c r="G6585" s="10">
        <f t="shared" si="3"/>
        <v>0</v>
      </c>
      <c r="H6585" s="11" t="str">
        <f t="shared" si="31"/>
        <v>FEB</v>
      </c>
    </row>
    <row r="6586">
      <c r="A6586" s="7">
        <v>44251.0</v>
      </c>
      <c r="B6586" s="8" t="s">
        <v>45</v>
      </c>
      <c r="C6586" s="9" t="s">
        <v>42</v>
      </c>
      <c r="D6586" s="28" t="s">
        <v>19</v>
      </c>
      <c r="E6586" s="10">
        <f t="shared" si="1"/>
        <v>0</v>
      </c>
      <c r="F6586" s="10">
        <f t="shared" si="2"/>
        <v>0</v>
      </c>
      <c r="G6586" s="10">
        <f t="shared" si="3"/>
        <v>0</v>
      </c>
      <c r="H6586" s="11" t="str">
        <f t="shared" si="31"/>
        <v>FEB</v>
      </c>
    </row>
    <row r="6587">
      <c r="A6587" s="7">
        <v>44251.0</v>
      </c>
      <c r="B6587" s="8" t="s">
        <v>86</v>
      </c>
      <c r="C6587" s="9" t="s">
        <v>42</v>
      </c>
      <c r="D6587" s="28" t="s">
        <v>19</v>
      </c>
      <c r="E6587" s="10">
        <f t="shared" si="1"/>
        <v>0</v>
      </c>
      <c r="F6587" s="10">
        <f t="shared" si="2"/>
        <v>0</v>
      </c>
      <c r="G6587" s="10">
        <f t="shared" si="3"/>
        <v>0</v>
      </c>
      <c r="H6587" s="11" t="str">
        <f t="shared" si="31"/>
        <v>FEB</v>
      </c>
    </row>
    <row r="6588">
      <c r="A6588" s="7">
        <v>44251.0</v>
      </c>
      <c r="B6588" s="8" t="s">
        <v>86</v>
      </c>
      <c r="C6588" s="9" t="s">
        <v>42</v>
      </c>
      <c r="D6588" s="28" t="s">
        <v>19</v>
      </c>
      <c r="E6588" s="10">
        <f t="shared" si="1"/>
        <v>0</v>
      </c>
      <c r="F6588" s="10">
        <f t="shared" si="2"/>
        <v>0</v>
      </c>
      <c r="G6588" s="10">
        <f t="shared" si="3"/>
        <v>0</v>
      </c>
      <c r="H6588" s="11" t="str">
        <f t="shared" si="31"/>
        <v>FEB</v>
      </c>
    </row>
    <row r="6589">
      <c r="A6589" s="7">
        <v>44251.0</v>
      </c>
      <c r="B6589" s="8" t="s">
        <v>86</v>
      </c>
      <c r="C6589" s="9" t="s">
        <v>42</v>
      </c>
      <c r="D6589" s="28" t="s">
        <v>19</v>
      </c>
      <c r="E6589" s="10">
        <f t="shared" si="1"/>
        <v>0</v>
      </c>
      <c r="F6589" s="10">
        <f t="shared" si="2"/>
        <v>0</v>
      </c>
      <c r="G6589" s="10">
        <f t="shared" si="3"/>
        <v>0</v>
      </c>
      <c r="H6589" s="11" t="str">
        <f t="shared" si="31"/>
        <v>FEB</v>
      </c>
    </row>
    <row r="6590">
      <c r="A6590" s="53">
        <v>44251.0</v>
      </c>
      <c r="B6590" s="54" t="s">
        <v>30</v>
      </c>
      <c r="C6590" s="55" t="s">
        <v>18</v>
      </c>
      <c r="D6590" s="55" t="s">
        <v>19</v>
      </c>
      <c r="E6590" s="10">
        <f t="shared" si="1"/>
        <v>1</v>
      </c>
      <c r="F6590" s="10">
        <f t="shared" si="2"/>
        <v>0</v>
      </c>
      <c r="G6590" s="10">
        <f t="shared" si="3"/>
        <v>0</v>
      </c>
      <c r="H6590" s="11" t="str">
        <f t="shared" si="31"/>
        <v>FEB</v>
      </c>
    </row>
    <row r="6591">
      <c r="A6591" s="7">
        <v>44251.0</v>
      </c>
      <c r="B6591" s="27" t="s">
        <v>30</v>
      </c>
      <c r="C6591" s="52" t="s">
        <v>18</v>
      </c>
      <c r="D6591" s="28" t="s">
        <v>19</v>
      </c>
      <c r="E6591" s="10">
        <f t="shared" si="1"/>
        <v>1</v>
      </c>
      <c r="F6591" s="10">
        <f t="shared" si="2"/>
        <v>0</v>
      </c>
      <c r="G6591" s="10">
        <f t="shared" si="3"/>
        <v>0</v>
      </c>
      <c r="H6591" s="11" t="str">
        <f t="shared" si="31"/>
        <v>FEB</v>
      </c>
    </row>
    <row r="6592">
      <c r="A6592" s="7">
        <v>44251.0</v>
      </c>
      <c r="B6592" s="27" t="s">
        <v>30</v>
      </c>
      <c r="C6592" s="52" t="s">
        <v>18</v>
      </c>
      <c r="D6592" s="28" t="s">
        <v>19</v>
      </c>
      <c r="E6592" s="10">
        <f t="shared" si="1"/>
        <v>1</v>
      </c>
      <c r="F6592" s="10">
        <f t="shared" si="2"/>
        <v>0</v>
      </c>
      <c r="G6592" s="10">
        <f t="shared" si="3"/>
        <v>0</v>
      </c>
      <c r="H6592" s="11" t="str">
        <f t="shared" si="31"/>
        <v>FEB</v>
      </c>
    </row>
    <row r="6593">
      <c r="A6593" s="7">
        <v>44251.0</v>
      </c>
      <c r="B6593" s="9" t="s">
        <v>30</v>
      </c>
      <c r="C6593" s="52" t="s">
        <v>18</v>
      </c>
      <c r="D6593" s="66" t="s">
        <v>19</v>
      </c>
      <c r="E6593" s="10">
        <f t="shared" si="1"/>
        <v>1</v>
      </c>
      <c r="F6593" s="10">
        <f t="shared" si="2"/>
        <v>0</v>
      </c>
      <c r="G6593" s="10">
        <f t="shared" si="3"/>
        <v>0</v>
      </c>
      <c r="H6593" s="11" t="str">
        <f t="shared" si="31"/>
        <v>FEB</v>
      </c>
    </row>
    <row r="6594">
      <c r="A6594" s="7">
        <v>44251.0</v>
      </c>
      <c r="B6594" s="9" t="s">
        <v>30</v>
      </c>
      <c r="C6594" s="52" t="s">
        <v>18</v>
      </c>
      <c r="D6594" s="66" t="s">
        <v>19</v>
      </c>
      <c r="E6594" s="10">
        <f t="shared" si="1"/>
        <v>1</v>
      </c>
      <c r="F6594" s="10">
        <f t="shared" si="2"/>
        <v>0</v>
      </c>
      <c r="G6594" s="10">
        <f t="shared" si="3"/>
        <v>0</v>
      </c>
      <c r="H6594" s="11" t="str">
        <f t="shared" si="31"/>
        <v>FEB</v>
      </c>
    </row>
    <row r="6595">
      <c r="A6595" s="7">
        <v>44251.0</v>
      </c>
      <c r="B6595" s="9" t="s">
        <v>30</v>
      </c>
      <c r="C6595" s="52" t="s">
        <v>18</v>
      </c>
      <c r="D6595" s="66" t="s">
        <v>19</v>
      </c>
      <c r="E6595" s="10">
        <f t="shared" si="1"/>
        <v>1</v>
      </c>
      <c r="F6595" s="10">
        <f t="shared" si="2"/>
        <v>0</v>
      </c>
      <c r="G6595" s="10">
        <f t="shared" si="3"/>
        <v>0</v>
      </c>
      <c r="H6595" s="11" t="str">
        <f t="shared" si="31"/>
        <v>FEB</v>
      </c>
    </row>
    <row r="6596">
      <c r="A6596" s="7">
        <v>44251.0</v>
      </c>
      <c r="B6596" s="22" t="s">
        <v>90</v>
      </c>
      <c r="C6596" s="23" t="s">
        <v>18</v>
      </c>
      <c r="D6596" s="24" t="s">
        <v>19</v>
      </c>
      <c r="E6596" s="10">
        <f t="shared" si="1"/>
        <v>1</v>
      </c>
      <c r="F6596" s="10">
        <f t="shared" si="2"/>
        <v>0</v>
      </c>
      <c r="G6596" s="10">
        <f t="shared" si="3"/>
        <v>0</v>
      </c>
      <c r="H6596" s="11" t="str">
        <f t="shared" si="31"/>
        <v>FEB</v>
      </c>
    </row>
    <row r="6597">
      <c r="A6597" s="53">
        <v>44251.0</v>
      </c>
      <c r="B6597" s="54" t="s">
        <v>34</v>
      </c>
      <c r="C6597" s="55" t="s">
        <v>42</v>
      </c>
      <c r="D6597" s="55" t="s">
        <v>19</v>
      </c>
      <c r="E6597" s="10">
        <f t="shared" si="1"/>
        <v>0</v>
      </c>
      <c r="F6597" s="10">
        <f t="shared" si="2"/>
        <v>0</v>
      </c>
      <c r="G6597" s="10">
        <f t="shared" si="3"/>
        <v>0</v>
      </c>
      <c r="H6597" s="11" t="str">
        <f t="shared" si="31"/>
        <v>FEB</v>
      </c>
    </row>
    <row r="6598">
      <c r="A6598" s="53">
        <v>44251.0</v>
      </c>
      <c r="B6598" s="54" t="s">
        <v>34</v>
      </c>
      <c r="C6598" s="55" t="s">
        <v>42</v>
      </c>
      <c r="D6598" s="55" t="s">
        <v>19</v>
      </c>
      <c r="E6598" s="10">
        <f t="shared" si="1"/>
        <v>0</v>
      </c>
      <c r="F6598" s="10">
        <f t="shared" si="2"/>
        <v>0</v>
      </c>
      <c r="G6598" s="10">
        <f t="shared" si="3"/>
        <v>0</v>
      </c>
      <c r="H6598" s="11" t="str">
        <f t="shared" si="31"/>
        <v>FEB</v>
      </c>
    </row>
    <row r="6599">
      <c r="A6599" s="53">
        <v>44251.0</v>
      </c>
      <c r="B6599" s="54" t="s">
        <v>34</v>
      </c>
      <c r="C6599" s="55" t="s">
        <v>42</v>
      </c>
      <c r="D6599" s="55" t="s">
        <v>19</v>
      </c>
      <c r="E6599" s="10">
        <f t="shared" si="1"/>
        <v>0</v>
      </c>
      <c r="F6599" s="10">
        <f t="shared" si="2"/>
        <v>0</v>
      </c>
      <c r="G6599" s="10">
        <f t="shared" si="3"/>
        <v>0</v>
      </c>
      <c r="H6599" s="11" t="str">
        <f t="shared" si="31"/>
        <v>FEB</v>
      </c>
    </row>
    <row r="6600">
      <c r="A6600" s="7">
        <v>44251.0</v>
      </c>
      <c r="B6600" s="22" t="s">
        <v>99</v>
      </c>
      <c r="C6600" s="23" t="s">
        <v>42</v>
      </c>
      <c r="D6600" s="24" t="s">
        <v>19</v>
      </c>
      <c r="E6600" s="10">
        <f t="shared" si="1"/>
        <v>0</v>
      </c>
      <c r="F6600" s="10">
        <f t="shared" si="2"/>
        <v>0</v>
      </c>
      <c r="G6600" s="10">
        <f t="shared" si="3"/>
        <v>0</v>
      </c>
      <c r="H6600" s="11" t="str">
        <f t="shared" si="31"/>
        <v>FEB</v>
      </c>
    </row>
    <row r="6601">
      <c r="A6601" s="7">
        <v>44251.0</v>
      </c>
      <c r="B6601" s="22" t="s">
        <v>99</v>
      </c>
      <c r="C6601" s="23" t="s">
        <v>42</v>
      </c>
      <c r="D6601" s="24" t="s">
        <v>19</v>
      </c>
      <c r="E6601" s="10">
        <f t="shared" si="1"/>
        <v>0</v>
      </c>
      <c r="F6601" s="10">
        <f t="shared" si="2"/>
        <v>0</v>
      </c>
      <c r="G6601" s="10">
        <f t="shared" si="3"/>
        <v>0</v>
      </c>
      <c r="H6601" s="11" t="str">
        <f t="shared" si="31"/>
        <v>FEB</v>
      </c>
    </row>
    <row r="6602">
      <c r="A6602" s="7">
        <v>44251.0</v>
      </c>
      <c r="B6602" s="22" t="s">
        <v>99</v>
      </c>
      <c r="C6602" s="23" t="s">
        <v>42</v>
      </c>
      <c r="D6602" s="24" t="s">
        <v>19</v>
      </c>
      <c r="E6602" s="10">
        <f t="shared" si="1"/>
        <v>0</v>
      </c>
      <c r="F6602" s="10">
        <f t="shared" si="2"/>
        <v>0</v>
      </c>
      <c r="G6602" s="10">
        <f t="shared" si="3"/>
        <v>0</v>
      </c>
      <c r="H6602" s="11" t="str">
        <f t="shared" si="31"/>
        <v>FEB</v>
      </c>
    </row>
    <row r="6603">
      <c r="A6603" s="53">
        <v>44251.0</v>
      </c>
      <c r="B6603" s="54" t="s">
        <v>30</v>
      </c>
      <c r="C6603" s="55" t="s">
        <v>42</v>
      </c>
      <c r="D6603" s="55" t="s">
        <v>19</v>
      </c>
      <c r="E6603" s="10">
        <f t="shared" si="1"/>
        <v>0</v>
      </c>
      <c r="F6603" s="10">
        <f t="shared" si="2"/>
        <v>0</v>
      </c>
      <c r="G6603" s="10">
        <f t="shared" si="3"/>
        <v>0</v>
      </c>
      <c r="H6603" s="11" t="str">
        <f t="shared" si="31"/>
        <v>FEB</v>
      </c>
    </row>
    <row r="6604">
      <c r="A6604" s="7">
        <v>44251.0</v>
      </c>
      <c r="B6604" s="8" t="s">
        <v>45</v>
      </c>
      <c r="C6604" s="9" t="s">
        <v>42</v>
      </c>
      <c r="D6604" s="55" t="s">
        <v>19</v>
      </c>
      <c r="E6604" s="10">
        <f t="shared" si="1"/>
        <v>0</v>
      </c>
      <c r="F6604" s="10">
        <f t="shared" si="2"/>
        <v>0</v>
      </c>
      <c r="G6604" s="10">
        <f t="shared" si="3"/>
        <v>0</v>
      </c>
      <c r="H6604" s="11" t="str">
        <f t="shared" si="31"/>
        <v>FEB</v>
      </c>
    </row>
    <row r="6605">
      <c r="A6605" s="7">
        <v>44251.0</v>
      </c>
      <c r="B6605" s="8" t="s">
        <v>45</v>
      </c>
      <c r="C6605" s="9" t="s">
        <v>42</v>
      </c>
      <c r="D6605" s="55" t="s">
        <v>19</v>
      </c>
      <c r="E6605" s="10">
        <f t="shared" si="1"/>
        <v>0</v>
      </c>
      <c r="F6605" s="10">
        <f t="shared" si="2"/>
        <v>0</v>
      </c>
      <c r="G6605" s="10">
        <f t="shared" si="3"/>
        <v>0</v>
      </c>
      <c r="H6605" s="11" t="str">
        <f t="shared" si="31"/>
        <v>FEB</v>
      </c>
    </row>
    <row r="6606">
      <c r="A6606" s="7">
        <v>44251.0</v>
      </c>
      <c r="B6606" s="22" t="s">
        <v>90</v>
      </c>
      <c r="C6606" s="23" t="s">
        <v>42</v>
      </c>
      <c r="D6606" s="24" t="s">
        <v>19</v>
      </c>
      <c r="E6606" s="10">
        <f t="shared" si="1"/>
        <v>0</v>
      </c>
      <c r="F6606" s="10">
        <f t="shared" si="2"/>
        <v>0</v>
      </c>
      <c r="G6606" s="10">
        <f t="shared" si="3"/>
        <v>0</v>
      </c>
      <c r="H6606" s="11" t="str">
        <f t="shared" si="31"/>
        <v>FEB</v>
      </c>
    </row>
    <row r="6607">
      <c r="A6607" s="53">
        <v>44251.0</v>
      </c>
      <c r="B6607" s="54" t="s">
        <v>30</v>
      </c>
      <c r="C6607" s="55" t="s">
        <v>18</v>
      </c>
      <c r="D6607" s="55" t="s">
        <v>66</v>
      </c>
      <c r="E6607" s="10">
        <f t="shared" si="1"/>
        <v>0</v>
      </c>
      <c r="F6607" s="10">
        <f t="shared" si="2"/>
        <v>0</v>
      </c>
      <c r="G6607" s="10">
        <f t="shared" si="3"/>
        <v>0</v>
      </c>
      <c r="H6607" s="11" t="str">
        <f t="shared" si="31"/>
        <v>FEB</v>
      </c>
    </row>
    <row r="6608">
      <c r="A6608" s="7">
        <v>44251.0</v>
      </c>
      <c r="B6608" s="22" t="s">
        <v>90</v>
      </c>
      <c r="C6608" s="23" t="s">
        <v>42</v>
      </c>
      <c r="D6608" s="24" t="s">
        <v>66</v>
      </c>
      <c r="E6608" s="10">
        <f t="shared" si="1"/>
        <v>0</v>
      </c>
      <c r="F6608" s="10">
        <f t="shared" si="2"/>
        <v>0</v>
      </c>
      <c r="G6608" s="10">
        <f t="shared" si="3"/>
        <v>0</v>
      </c>
      <c r="H6608" s="11" t="str">
        <f t="shared" si="31"/>
        <v>FEB</v>
      </c>
    </row>
    <row r="6609">
      <c r="A6609" s="7">
        <v>44251.0</v>
      </c>
      <c r="B6609" s="22" t="s">
        <v>90</v>
      </c>
      <c r="C6609" s="23" t="s">
        <v>42</v>
      </c>
      <c r="D6609" s="24" t="s">
        <v>66</v>
      </c>
      <c r="E6609" s="10">
        <f t="shared" si="1"/>
        <v>0</v>
      </c>
      <c r="F6609" s="10">
        <f t="shared" si="2"/>
        <v>0</v>
      </c>
      <c r="G6609" s="10">
        <f t="shared" si="3"/>
        <v>0</v>
      </c>
      <c r="H6609" s="11" t="str">
        <f t="shared" si="31"/>
        <v>FEB</v>
      </c>
    </row>
    <row r="6610">
      <c r="A6610" s="7">
        <v>44251.0</v>
      </c>
      <c r="B6610" s="22" t="s">
        <v>90</v>
      </c>
      <c r="C6610" s="23" t="s">
        <v>42</v>
      </c>
      <c r="D6610" s="24" t="s">
        <v>66</v>
      </c>
      <c r="E6610" s="10">
        <f t="shared" si="1"/>
        <v>0</v>
      </c>
      <c r="F6610" s="10">
        <f t="shared" si="2"/>
        <v>0</v>
      </c>
      <c r="G6610" s="10">
        <f t="shared" si="3"/>
        <v>0</v>
      </c>
      <c r="H6610" s="11" t="str">
        <f t="shared" si="31"/>
        <v>FEB</v>
      </c>
    </row>
    <row r="6611">
      <c r="A6611" s="7">
        <v>44251.0</v>
      </c>
      <c r="B6611" s="22" t="s">
        <v>90</v>
      </c>
      <c r="C6611" s="23" t="s">
        <v>42</v>
      </c>
      <c r="D6611" s="24" t="s">
        <v>66</v>
      </c>
      <c r="E6611" s="10">
        <f t="shared" si="1"/>
        <v>0</v>
      </c>
      <c r="F6611" s="10">
        <f t="shared" si="2"/>
        <v>0</v>
      </c>
      <c r="G6611" s="10">
        <f t="shared" si="3"/>
        <v>0</v>
      </c>
      <c r="H6611" s="11" t="str">
        <f t="shared" si="31"/>
        <v>FEB</v>
      </c>
    </row>
    <row r="6612">
      <c r="A6612" s="7">
        <v>44251.0</v>
      </c>
      <c r="B6612" s="22" t="s">
        <v>90</v>
      </c>
      <c r="C6612" s="23" t="s">
        <v>42</v>
      </c>
      <c r="D6612" s="24" t="s">
        <v>66</v>
      </c>
      <c r="E6612" s="10">
        <f t="shared" si="1"/>
        <v>0</v>
      </c>
      <c r="F6612" s="10">
        <f t="shared" si="2"/>
        <v>0</v>
      </c>
      <c r="G6612" s="10">
        <f t="shared" si="3"/>
        <v>0</v>
      </c>
      <c r="H6612" s="11" t="str">
        <f t="shared" si="31"/>
        <v>FEB</v>
      </c>
    </row>
    <row r="6613">
      <c r="A6613" s="7">
        <v>44251.0</v>
      </c>
      <c r="B6613" s="45" t="s">
        <v>30</v>
      </c>
      <c r="C6613" s="43" t="s">
        <v>18</v>
      </c>
      <c r="D6613" s="28" t="s">
        <v>25</v>
      </c>
      <c r="E6613" s="10">
        <f t="shared" si="1"/>
        <v>0</v>
      </c>
      <c r="F6613" s="10">
        <f t="shared" si="2"/>
        <v>0</v>
      </c>
      <c r="G6613" s="10">
        <f t="shared" si="3"/>
        <v>1</v>
      </c>
      <c r="H6613" s="11" t="str">
        <f t="shared" si="31"/>
        <v>FEB</v>
      </c>
    </row>
    <row r="6614">
      <c r="A6614" s="7">
        <v>44251.0</v>
      </c>
      <c r="B6614" s="27" t="s">
        <v>30</v>
      </c>
      <c r="C6614" s="52" t="s">
        <v>18</v>
      </c>
      <c r="D6614" s="28" t="s">
        <v>25</v>
      </c>
      <c r="E6614" s="10">
        <f t="shared" si="1"/>
        <v>0</v>
      </c>
      <c r="F6614" s="10">
        <f t="shared" si="2"/>
        <v>0</v>
      </c>
      <c r="G6614" s="10">
        <f t="shared" si="3"/>
        <v>1</v>
      </c>
      <c r="H6614" s="11" t="str">
        <f t="shared" si="31"/>
        <v>FEB</v>
      </c>
    </row>
    <row r="6615">
      <c r="A6615" s="7">
        <v>44251.0</v>
      </c>
      <c r="B6615" s="27" t="s">
        <v>30</v>
      </c>
      <c r="C6615" s="52" t="s">
        <v>18</v>
      </c>
      <c r="D6615" s="28" t="s">
        <v>25</v>
      </c>
      <c r="E6615" s="10">
        <f t="shared" si="1"/>
        <v>0</v>
      </c>
      <c r="F6615" s="10">
        <f t="shared" si="2"/>
        <v>0</v>
      </c>
      <c r="G6615" s="10">
        <f t="shared" si="3"/>
        <v>1</v>
      </c>
      <c r="H6615" s="11" t="str">
        <f t="shared" si="31"/>
        <v>FEB</v>
      </c>
    </row>
    <row r="6616">
      <c r="A6616" s="7">
        <v>44251.0</v>
      </c>
      <c r="B6616" s="8" t="s">
        <v>45</v>
      </c>
      <c r="C6616" s="9" t="s">
        <v>42</v>
      </c>
      <c r="D6616" s="28" t="s">
        <v>25</v>
      </c>
      <c r="E6616" s="10">
        <f t="shared" si="1"/>
        <v>0</v>
      </c>
      <c r="F6616" s="10">
        <f t="shared" si="2"/>
        <v>0</v>
      </c>
      <c r="G6616" s="10">
        <f t="shared" si="3"/>
        <v>0</v>
      </c>
      <c r="H6616" s="11" t="str">
        <f t="shared" si="31"/>
        <v>FEB</v>
      </c>
    </row>
    <row r="6617">
      <c r="A6617" s="7">
        <v>44251.0</v>
      </c>
      <c r="B6617" s="8" t="s">
        <v>45</v>
      </c>
      <c r="C6617" s="9" t="s">
        <v>42</v>
      </c>
      <c r="D6617" s="28" t="s">
        <v>25</v>
      </c>
      <c r="E6617" s="10">
        <f t="shared" si="1"/>
        <v>0</v>
      </c>
      <c r="F6617" s="10">
        <f t="shared" si="2"/>
        <v>0</v>
      </c>
      <c r="G6617" s="10">
        <f t="shared" si="3"/>
        <v>0</v>
      </c>
      <c r="H6617" s="11" t="str">
        <f t="shared" si="31"/>
        <v>FEB</v>
      </c>
    </row>
    <row r="6618">
      <c r="A6618" s="7">
        <v>44251.0</v>
      </c>
      <c r="B6618" s="9" t="s">
        <v>30</v>
      </c>
      <c r="C6618" s="52" t="s">
        <v>18</v>
      </c>
      <c r="D6618" s="28" t="s">
        <v>35</v>
      </c>
      <c r="E6618" s="10">
        <f t="shared" si="1"/>
        <v>0</v>
      </c>
      <c r="F6618" s="10">
        <f t="shared" si="2"/>
        <v>1</v>
      </c>
      <c r="G6618" s="10">
        <f t="shared" si="3"/>
        <v>0</v>
      </c>
      <c r="H6618" s="11" t="str">
        <f t="shared" si="31"/>
        <v>FEB</v>
      </c>
    </row>
    <row r="6619">
      <c r="A6619" s="7">
        <v>44252.0</v>
      </c>
      <c r="B6619" s="8" t="s">
        <v>30</v>
      </c>
      <c r="C6619" s="9" t="s">
        <v>18</v>
      </c>
      <c r="D6619" s="9" t="s">
        <v>19</v>
      </c>
      <c r="E6619" s="10">
        <f t="shared" si="1"/>
        <v>1</v>
      </c>
      <c r="F6619" s="10">
        <f t="shared" si="2"/>
        <v>0</v>
      </c>
      <c r="G6619" s="10">
        <f t="shared" si="3"/>
        <v>0</v>
      </c>
      <c r="H6619" s="11" t="str">
        <f t="shared" si="31"/>
        <v>FEB</v>
      </c>
    </row>
    <row r="6620">
      <c r="A6620" s="7">
        <v>44252.0</v>
      </c>
      <c r="B6620" s="8" t="s">
        <v>37</v>
      </c>
      <c r="C6620" s="9" t="s">
        <v>18</v>
      </c>
      <c r="D6620" s="45" t="s">
        <v>19</v>
      </c>
      <c r="E6620" s="10">
        <f t="shared" si="1"/>
        <v>1</v>
      </c>
      <c r="F6620" s="10">
        <f t="shared" si="2"/>
        <v>0</v>
      </c>
      <c r="G6620" s="10">
        <f t="shared" si="3"/>
        <v>0</v>
      </c>
      <c r="H6620" s="11" t="str">
        <f t="shared" si="31"/>
        <v>FEB</v>
      </c>
    </row>
    <row r="6621">
      <c r="A6621" s="71">
        <v>44252.0</v>
      </c>
      <c r="B6621" s="72" t="s">
        <v>30</v>
      </c>
      <c r="C6621" s="73" t="s">
        <v>42</v>
      </c>
      <c r="D6621" s="72" t="s">
        <v>19</v>
      </c>
      <c r="E6621" s="10">
        <f t="shared" si="1"/>
        <v>0</v>
      </c>
      <c r="F6621" s="10">
        <f t="shared" si="2"/>
        <v>0</v>
      </c>
      <c r="G6621" s="10">
        <f t="shared" si="3"/>
        <v>0</v>
      </c>
      <c r="H6621" s="11" t="str">
        <f t="shared" si="31"/>
        <v>FEB</v>
      </c>
    </row>
    <row r="6622">
      <c r="A6622" s="71">
        <v>44252.0</v>
      </c>
      <c r="B6622" s="72" t="s">
        <v>30</v>
      </c>
      <c r="C6622" s="73" t="s">
        <v>42</v>
      </c>
      <c r="D6622" s="72" t="s">
        <v>19</v>
      </c>
      <c r="E6622" s="10">
        <f t="shared" si="1"/>
        <v>0</v>
      </c>
      <c r="F6622" s="10">
        <f t="shared" si="2"/>
        <v>0</v>
      </c>
      <c r="G6622" s="10">
        <f t="shared" si="3"/>
        <v>0</v>
      </c>
      <c r="H6622" s="11" t="str">
        <f t="shared" si="31"/>
        <v>FEB</v>
      </c>
    </row>
    <row r="6623">
      <c r="A6623" s="71">
        <v>44252.0</v>
      </c>
      <c r="B6623" s="72" t="s">
        <v>30</v>
      </c>
      <c r="C6623" s="73" t="s">
        <v>42</v>
      </c>
      <c r="D6623" s="86" t="s">
        <v>19</v>
      </c>
      <c r="E6623" s="10">
        <f t="shared" si="1"/>
        <v>0</v>
      </c>
      <c r="F6623" s="10">
        <f t="shared" si="2"/>
        <v>0</v>
      </c>
      <c r="G6623" s="10">
        <f t="shared" si="3"/>
        <v>0</v>
      </c>
      <c r="H6623" s="11" t="str">
        <f t="shared" si="31"/>
        <v>FEB</v>
      </c>
    </row>
    <row r="6624">
      <c r="A6624" s="71">
        <v>44252.0</v>
      </c>
      <c r="B6624" s="72" t="s">
        <v>30</v>
      </c>
      <c r="C6624" s="73" t="s">
        <v>42</v>
      </c>
      <c r="D6624" s="86" t="s">
        <v>19</v>
      </c>
      <c r="E6624" s="10">
        <f t="shared" si="1"/>
        <v>0</v>
      </c>
      <c r="F6624" s="10">
        <f t="shared" si="2"/>
        <v>0</v>
      </c>
      <c r="G6624" s="10">
        <f t="shared" si="3"/>
        <v>0</v>
      </c>
      <c r="H6624" s="11" t="str">
        <f t="shared" si="31"/>
        <v>FEB</v>
      </c>
    </row>
    <row r="6625">
      <c r="A6625" s="71">
        <v>44252.0</v>
      </c>
      <c r="B6625" s="72" t="s">
        <v>30</v>
      </c>
      <c r="C6625" s="73" t="s">
        <v>42</v>
      </c>
      <c r="D6625" s="72" t="s">
        <v>19</v>
      </c>
      <c r="E6625" s="10">
        <f t="shared" si="1"/>
        <v>0</v>
      </c>
      <c r="F6625" s="10">
        <f t="shared" si="2"/>
        <v>0</v>
      </c>
      <c r="G6625" s="10">
        <f t="shared" si="3"/>
        <v>0</v>
      </c>
      <c r="H6625" s="11" t="str">
        <f t="shared" si="31"/>
        <v>FEB</v>
      </c>
    </row>
    <row r="6626">
      <c r="A6626" s="71">
        <v>44252.0</v>
      </c>
      <c r="B6626" s="72" t="s">
        <v>30</v>
      </c>
      <c r="C6626" s="73" t="s">
        <v>18</v>
      </c>
      <c r="D6626" s="72" t="s">
        <v>19</v>
      </c>
      <c r="E6626" s="10">
        <f t="shared" si="1"/>
        <v>1</v>
      </c>
      <c r="F6626" s="10">
        <f t="shared" si="2"/>
        <v>0</v>
      </c>
      <c r="G6626" s="10">
        <f t="shared" si="3"/>
        <v>0</v>
      </c>
      <c r="H6626" s="11" t="str">
        <f t="shared" si="31"/>
        <v>FEB</v>
      </c>
    </row>
    <row r="6627">
      <c r="A6627" s="71">
        <v>44252.0</v>
      </c>
      <c r="B6627" s="72" t="s">
        <v>30</v>
      </c>
      <c r="C6627" s="73" t="s">
        <v>42</v>
      </c>
      <c r="D6627" s="72" t="s">
        <v>19</v>
      </c>
      <c r="E6627" s="10">
        <f t="shared" si="1"/>
        <v>0</v>
      </c>
      <c r="F6627" s="10">
        <f t="shared" si="2"/>
        <v>0</v>
      </c>
      <c r="G6627" s="10">
        <f t="shared" si="3"/>
        <v>0</v>
      </c>
      <c r="H6627" s="11" t="str">
        <f t="shared" si="31"/>
        <v>FEB</v>
      </c>
    </row>
    <row r="6628">
      <c r="A6628" s="71">
        <v>44252.0</v>
      </c>
      <c r="B6628" s="72" t="s">
        <v>30</v>
      </c>
      <c r="C6628" s="73" t="s">
        <v>42</v>
      </c>
      <c r="D6628" s="72" t="s">
        <v>19</v>
      </c>
      <c r="E6628" s="10">
        <f t="shared" si="1"/>
        <v>0</v>
      </c>
      <c r="F6628" s="10">
        <f t="shared" si="2"/>
        <v>0</v>
      </c>
      <c r="G6628" s="10">
        <f t="shared" si="3"/>
        <v>0</v>
      </c>
      <c r="H6628" s="11" t="str">
        <f t="shared" si="31"/>
        <v>FEB</v>
      </c>
    </row>
    <row r="6629">
      <c r="A6629" s="7">
        <v>44252.0</v>
      </c>
      <c r="B6629" s="8" t="s">
        <v>37</v>
      </c>
      <c r="C6629" s="9" t="s">
        <v>18</v>
      </c>
      <c r="D6629" s="45" t="s">
        <v>25</v>
      </c>
      <c r="E6629" s="10">
        <f t="shared" si="1"/>
        <v>0</v>
      </c>
      <c r="F6629" s="10">
        <f t="shared" si="2"/>
        <v>0</v>
      </c>
      <c r="G6629" s="10">
        <f t="shared" si="3"/>
        <v>1</v>
      </c>
      <c r="H6629" s="11" t="str">
        <f t="shared" si="31"/>
        <v>FEB</v>
      </c>
    </row>
    <row r="6630">
      <c r="A6630" s="71">
        <v>44252.0</v>
      </c>
      <c r="B6630" s="72" t="s">
        <v>30</v>
      </c>
      <c r="C6630" s="73" t="s">
        <v>42</v>
      </c>
      <c r="D6630" s="72" t="s">
        <v>25</v>
      </c>
      <c r="E6630" s="10">
        <f t="shared" si="1"/>
        <v>0</v>
      </c>
      <c r="F6630" s="10">
        <f t="shared" si="2"/>
        <v>0</v>
      </c>
      <c r="G6630" s="10">
        <f t="shared" si="3"/>
        <v>0</v>
      </c>
      <c r="H6630" s="11" t="str">
        <f t="shared" si="31"/>
        <v>FEB</v>
      </c>
    </row>
    <row r="6631">
      <c r="A6631" s="71">
        <v>44252.0</v>
      </c>
      <c r="B6631" s="72" t="s">
        <v>30</v>
      </c>
      <c r="C6631" s="73" t="s">
        <v>18</v>
      </c>
      <c r="D6631" s="72" t="s">
        <v>25</v>
      </c>
      <c r="E6631" s="10">
        <f t="shared" si="1"/>
        <v>0</v>
      </c>
      <c r="F6631" s="10">
        <f t="shared" si="2"/>
        <v>0</v>
      </c>
      <c r="G6631" s="10">
        <f t="shared" si="3"/>
        <v>1</v>
      </c>
      <c r="H6631" s="11" t="str">
        <f t="shared" si="31"/>
        <v>FEB</v>
      </c>
    </row>
    <row r="6632">
      <c r="A6632" s="7">
        <v>44252.0</v>
      </c>
      <c r="B6632" s="72" t="s">
        <v>30</v>
      </c>
      <c r="C6632" s="73" t="s">
        <v>18</v>
      </c>
      <c r="D6632" s="8" t="s">
        <v>25</v>
      </c>
      <c r="E6632" s="10">
        <f t="shared" si="1"/>
        <v>0</v>
      </c>
      <c r="F6632" s="10">
        <f t="shared" si="2"/>
        <v>0</v>
      </c>
      <c r="G6632" s="10">
        <f t="shared" si="3"/>
        <v>1</v>
      </c>
      <c r="H6632" s="11" t="str">
        <f t="shared" si="31"/>
        <v>FEB</v>
      </c>
    </row>
    <row r="6633">
      <c r="A6633" s="7">
        <v>44252.0</v>
      </c>
      <c r="B6633" s="8" t="s">
        <v>80</v>
      </c>
      <c r="C6633" s="40" t="s">
        <v>18</v>
      </c>
      <c r="D6633" s="9" t="s">
        <v>19</v>
      </c>
      <c r="E6633" s="10">
        <f t="shared" si="1"/>
        <v>1</v>
      </c>
      <c r="F6633" s="10">
        <f t="shared" si="2"/>
        <v>0</v>
      </c>
      <c r="G6633" s="10">
        <f t="shared" si="3"/>
        <v>0</v>
      </c>
      <c r="H6633" s="11" t="str">
        <f t="shared" si="31"/>
        <v>FEB</v>
      </c>
    </row>
    <row r="6634">
      <c r="A6634" s="7">
        <v>44252.0</v>
      </c>
      <c r="B6634" s="8" t="s">
        <v>73</v>
      </c>
      <c r="C6634" s="40" t="s">
        <v>18</v>
      </c>
      <c r="D6634" s="28" t="s">
        <v>25</v>
      </c>
      <c r="E6634" s="10">
        <f t="shared" si="1"/>
        <v>0</v>
      </c>
      <c r="F6634" s="10">
        <f t="shared" si="2"/>
        <v>0</v>
      </c>
      <c r="G6634" s="10">
        <f t="shared" si="3"/>
        <v>1</v>
      </c>
      <c r="H6634" s="11" t="str">
        <f t="shared" si="31"/>
        <v>FEB</v>
      </c>
    </row>
    <row r="6635">
      <c r="A6635" s="7">
        <v>44252.0</v>
      </c>
      <c r="B6635" s="8" t="s">
        <v>30</v>
      </c>
      <c r="C6635" s="9" t="s">
        <v>18</v>
      </c>
      <c r="D6635" s="44" t="s">
        <v>66</v>
      </c>
      <c r="E6635" s="10">
        <f t="shared" si="1"/>
        <v>0</v>
      </c>
      <c r="F6635" s="10">
        <f t="shared" si="2"/>
        <v>0</v>
      </c>
      <c r="G6635" s="10">
        <f t="shared" si="3"/>
        <v>0</v>
      </c>
      <c r="H6635" s="11" t="str">
        <f t="shared" si="31"/>
        <v>FEB</v>
      </c>
    </row>
    <row r="6636">
      <c r="A6636" s="7">
        <v>44252.0</v>
      </c>
      <c r="B6636" s="8" t="s">
        <v>30</v>
      </c>
      <c r="C6636" s="9" t="s">
        <v>18</v>
      </c>
      <c r="D6636" s="44" t="s">
        <v>66</v>
      </c>
      <c r="E6636" s="10">
        <f t="shared" si="1"/>
        <v>0</v>
      </c>
      <c r="F6636" s="10">
        <f t="shared" si="2"/>
        <v>0</v>
      </c>
      <c r="G6636" s="10">
        <f t="shared" si="3"/>
        <v>0</v>
      </c>
      <c r="H6636" s="11" t="str">
        <f t="shared" si="31"/>
        <v>FEB</v>
      </c>
    </row>
    <row r="6637">
      <c r="A6637" s="7">
        <v>44252.0</v>
      </c>
      <c r="B6637" s="8" t="s">
        <v>105</v>
      </c>
      <c r="C6637" s="40" t="s">
        <v>18</v>
      </c>
      <c r="D6637" s="43" t="s">
        <v>19</v>
      </c>
      <c r="E6637" s="10">
        <f t="shared" si="1"/>
        <v>1</v>
      </c>
      <c r="F6637" s="10">
        <f t="shared" si="2"/>
        <v>0</v>
      </c>
      <c r="G6637" s="10">
        <f t="shared" si="3"/>
        <v>0</v>
      </c>
      <c r="H6637" s="11" t="str">
        <f t="shared" si="31"/>
        <v>FEB</v>
      </c>
    </row>
    <row r="6638">
      <c r="A6638" s="7">
        <v>44252.0</v>
      </c>
      <c r="B6638" s="8" t="s">
        <v>36</v>
      </c>
      <c r="C6638" s="40" t="s">
        <v>18</v>
      </c>
      <c r="D6638" s="43" t="s">
        <v>19</v>
      </c>
      <c r="E6638" s="10">
        <f t="shared" si="1"/>
        <v>1</v>
      </c>
      <c r="F6638" s="10">
        <f t="shared" si="2"/>
        <v>0</v>
      </c>
      <c r="G6638" s="10">
        <f t="shared" si="3"/>
        <v>0</v>
      </c>
      <c r="H6638" s="11" t="str">
        <f t="shared" si="31"/>
        <v>FEB</v>
      </c>
    </row>
    <row r="6639">
      <c r="A6639" s="7">
        <v>44252.0</v>
      </c>
      <c r="B6639" s="8" t="s">
        <v>105</v>
      </c>
      <c r="C6639" s="40" t="s">
        <v>18</v>
      </c>
      <c r="D6639" s="43" t="s">
        <v>19</v>
      </c>
      <c r="E6639" s="10">
        <f t="shared" si="1"/>
        <v>1</v>
      </c>
      <c r="F6639" s="10">
        <f t="shared" si="2"/>
        <v>0</v>
      </c>
      <c r="G6639" s="10">
        <f t="shared" si="3"/>
        <v>0</v>
      </c>
      <c r="H6639" s="11" t="str">
        <f t="shared" si="31"/>
        <v>FEB</v>
      </c>
    </row>
    <row r="6640">
      <c r="A6640" s="7">
        <v>44252.0</v>
      </c>
      <c r="B6640" s="8" t="s">
        <v>105</v>
      </c>
      <c r="C6640" s="40" t="s">
        <v>18</v>
      </c>
      <c r="D6640" s="43" t="s">
        <v>19</v>
      </c>
      <c r="E6640" s="10">
        <f t="shared" si="1"/>
        <v>1</v>
      </c>
      <c r="F6640" s="10">
        <f t="shared" si="2"/>
        <v>0</v>
      </c>
      <c r="G6640" s="10">
        <f t="shared" si="3"/>
        <v>0</v>
      </c>
      <c r="H6640" s="11" t="str">
        <f t="shared" si="31"/>
        <v>FEB</v>
      </c>
    </row>
    <row r="6641">
      <c r="A6641" s="7">
        <v>44252.0</v>
      </c>
      <c r="B6641" s="9" t="s">
        <v>30</v>
      </c>
      <c r="C6641" s="40" t="s">
        <v>18</v>
      </c>
      <c r="D6641" s="28" t="s">
        <v>35</v>
      </c>
      <c r="E6641" s="10">
        <f t="shared" si="1"/>
        <v>0</v>
      </c>
      <c r="F6641" s="10">
        <f t="shared" si="2"/>
        <v>1</v>
      </c>
      <c r="G6641" s="10">
        <f t="shared" si="3"/>
        <v>0</v>
      </c>
      <c r="H6641" s="11" t="str">
        <f t="shared" si="31"/>
        <v>FEB</v>
      </c>
    </row>
    <row r="6642">
      <c r="A6642" s="7">
        <v>44252.0</v>
      </c>
      <c r="B6642" s="9" t="s">
        <v>30</v>
      </c>
      <c r="C6642" s="40" t="s">
        <v>18</v>
      </c>
      <c r="D6642" s="28" t="s">
        <v>35</v>
      </c>
      <c r="E6642" s="10">
        <f t="shared" si="1"/>
        <v>0</v>
      </c>
      <c r="F6642" s="10">
        <f t="shared" si="2"/>
        <v>1</v>
      </c>
      <c r="G6642" s="10">
        <f t="shared" si="3"/>
        <v>0</v>
      </c>
      <c r="H6642" s="11" t="str">
        <f t="shared" si="31"/>
        <v>FEB</v>
      </c>
    </row>
    <row r="6643">
      <c r="A6643" s="7">
        <v>44252.0</v>
      </c>
      <c r="B6643" s="8" t="s">
        <v>40</v>
      </c>
      <c r="C6643" s="27" t="s">
        <v>18</v>
      </c>
      <c r="D6643" s="28" t="s">
        <v>19</v>
      </c>
      <c r="E6643" s="10">
        <f t="shared" si="1"/>
        <v>1</v>
      </c>
      <c r="F6643" s="10">
        <f t="shared" si="2"/>
        <v>0</v>
      </c>
      <c r="G6643" s="10">
        <f t="shared" si="3"/>
        <v>0</v>
      </c>
      <c r="H6643" s="11" t="str">
        <f t="shared" si="31"/>
        <v>FEB</v>
      </c>
    </row>
    <row r="6644">
      <c r="A6644" s="7">
        <v>44252.0</v>
      </c>
      <c r="B6644" s="8" t="s">
        <v>40</v>
      </c>
      <c r="C6644" s="27" t="s">
        <v>18</v>
      </c>
      <c r="D6644" s="28" t="s">
        <v>19</v>
      </c>
      <c r="E6644" s="10">
        <f t="shared" si="1"/>
        <v>1</v>
      </c>
      <c r="F6644" s="10">
        <f t="shared" si="2"/>
        <v>0</v>
      </c>
      <c r="G6644" s="10">
        <f t="shared" si="3"/>
        <v>0</v>
      </c>
      <c r="H6644" s="11" t="str">
        <f t="shared" si="31"/>
        <v>FEB</v>
      </c>
    </row>
    <row r="6645">
      <c r="A6645" s="7">
        <v>44252.0</v>
      </c>
      <c r="B6645" s="8" t="s">
        <v>37</v>
      </c>
      <c r="C6645" s="9" t="s">
        <v>18</v>
      </c>
      <c r="D6645" s="28" t="s">
        <v>19</v>
      </c>
      <c r="E6645" s="10">
        <f t="shared" si="1"/>
        <v>1</v>
      </c>
      <c r="F6645" s="10">
        <f t="shared" si="2"/>
        <v>0</v>
      </c>
      <c r="G6645" s="10">
        <f t="shared" si="3"/>
        <v>0</v>
      </c>
      <c r="H6645" s="11" t="str">
        <f t="shared" si="31"/>
        <v>FEB</v>
      </c>
    </row>
    <row r="6646">
      <c r="A6646" s="7">
        <v>44252.0</v>
      </c>
      <c r="B6646" s="22" t="s">
        <v>99</v>
      </c>
      <c r="C6646" s="23" t="s">
        <v>18</v>
      </c>
      <c r="D6646" s="24" t="s">
        <v>19</v>
      </c>
      <c r="E6646" s="10">
        <f t="shared" si="1"/>
        <v>1</v>
      </c>
      <c r="F6646" s="10">
        <f t="shared" si="2"/>
        <v>0</v>
      </c>
      <c r="G6646" s="10">
        <f t="shared" si="3"/>
        <v>0</v>
      </c>
      <c r="H6646" s="11" t="str">
        <f t="shared" si="31"/>
        <v>FEB</v>
      </c>
    </row>
    <row r="6647">
      <c r="A6647" s="7">
        <v>44252.0</v>
      </c>
      <c r="B6647" s="22" t="s">
        <v>30</v>
      </c>
      <c r="C6647" s="23" t="s">
        <v>18</v>
      </c>
      <c r="D6647" s="24" t="s">
        <v>19</v>
      </c>
      <c r="E6647" s="10">
        <f t="shared" si="1"/>
        <v>1</v>
      </c>
      <c r="F6647" s="10">
        <f t="shared" si="2"/>
        <v>0</v>
      </c>
      <c r="G6647" s="10">
        <f t="shared" si="3"/>
        <v>0</v>
      </c>
      <c r="H6647" s="11" t="str">
        <f t="shared" si="31"/>
        <v>FEB</v>
      </c>
    </row>
    <row r="6648">
      <c r="A6648" s="7">
        <v>44252.0</v>
      </c>
      <c r="B6648" s="27" t="s">
        <v>30</v>
      </c>
      <c r="C6648" s="52" t="s">
        <v>18</v>
      </c>
      <c r="D6648" s="28" t="s">
        <v>19</v>
      </c>
      <c r="E6648" s="10">
        <f t="shared" si="1"/>
        <v>1</v>
      </c>
      <c r="F6648" s="10">
        <f t="shared" si="2"/>
        <v>0</v>
      </c>
      <c r="G6648" s="10">
        <f t="shared" si="3"/>
        <v>0</v>
      </c>
      <c r="H6648" s="11" t="str">
        <f t="shared" si="31"/>
        <v>FEB</v>
      </c>
    </row>
    <row r="6649">
      <c r="A6649" s="7">
        <v>44252.0</v>
      </c>
      <c r="B6649" s="27" t="s">
        <v>30</v>
      </c>
      <c r="C6649" s="52" t="s">
        <v>18</v>
      </c>
      <c r="D6649" s="28" t="s">
        <v>19</v>
      </c>
      <c r="E6649" s="10">
        <f t="shared" si="1"/>
        <v>1</v>
      </c>
      <c r="F6649" s="10">
        <f t="shared" si="2"/>
        <v>0</v>
      </c>
      <c r="G6649" s="10">
        <f t="shared" si="3"/>
        <v>0</v>
      </c>
      <c r="H6649" s="11" t="str">
        <f t="shared" si="31"/>
        <v>FEB</v>
      </c>
    </row>
    <row r="6650">
      <c r="A6650" s="7">
        <v>44252.0</v>
      </c>
      <c r="B6650" s="27" t="s">
        <v>30</v>
      </c>
      <c r="C6650" s="52" t="s">
        <v>18</v>
      </c>
      <c r="D6650" s="28" t="s">
        <v>19</v>
      </c>
      <c r="E6650" s="10">
        <f t="shared" si="1"/>
        <v>1</v>
      </c>
      <c r="F6650" s="10">
        <f t="shared" si="2"/>
        <v>0</v>
      </c>
      <c r="G6650" s="10">
        <f t="shared" si="3"/>
        <v>0</v>
      </c>
      <c r="H6650" s="11" t="str">
        <f t="shared" si="31"/>
        <v>FEB</v>
      </c>
    </row>
    <row r="6651">
      <c r="A6651" s="7">
        <v>44252.0</v>
      </c>
      <c r="B6651" s="9" t="s">
        <v>30</v>
      </c>
      <c r="C6651" s="52" t="s">
        <v>18</v>
      </c>
      <c r="D6651" s="66" t="s">
        <v>19</v>
      </c>
      <c r="E6651" s="10">
        <f t="shared" si="1"/>
        <v>1</v>
      </c>
      <c r="F6651" s="10">
        <f t="shared" si="2"/>
        <v>0</v>
      </c>
      <c r="G6651" s="10">
        <f t="shared" si="3"/>
        <v>0</v>
      </c>
      <c r="H6651" s="11" t="str">
        <f t="shared" si="31"/>
        <v>FEB</v>
      </c>
    </row>
    <row r="6652">
      <c r="A6652" s="7">
        <v>44252.0</v>
      </c>
      <c r="B6652" s="9" t="s">
        <v>30</v>
      </c>
      <c r="C6652" s="52" t="s">
        <v>18</v>
      </c>
      <c r="D6652" s="66" t="s">
        <v>19</v>
      </c>
      <c r="E6652" s="10">
        <f t="shared" si="1"/>
        <v>1</v>
      </c>
      <c r="F6652" s="10">
        <f t="shared" si="2"/>
        <v>0</v>
      </c>
      <c r="G6652" s="10">
        <f t="shared" si="3"/>
        <v>0</v>
      </c>
      <c r="H6652" s="11" t="str">
        <f t="shared" si="31"/>
        <v>FEB</v>
      </c>
    </row>
    <row r="6653">
      <c r="A6653" s="7">
        <v>44252.0</v>
      </c>
      <c r="B6653" s="9" t="s">
        <v>30</v>
      </c>
      <c r="C6653" s="52" t="s">
        <v>18</v>
      </c>
      <c r="D6653" s="66" t="s">
        <v>19</v>
      </c>
      <c r="E6653" s="10">
        <f t="shared" si="1"/>
        <v>1</v>
      </c>
      <c r="F6653" s="10">
        <f t="shared" si="2"/>
        <v>0</v>
      </c>
      <c r="G6653" s="10">
        <f t="shared" si="3"/>
        <v>0</v>
      </c>
      <c r="H6653" s="11" t="str">
        <f t="shared" si="31"/>
        <v>FEB</v>
      </c>
    </row>
    <row r="6654">
      <c r="A6654" s="7">
        <v>44252.0</v>
      </c>
      <c r="B6654" s="9" t="s">
        <v>30</v>
      </c>
      <c r="C6654" s="52" t="s">
        <v>18</v>
      </c>
      <c r="D6654" s="66" t="s">
        <v>19</v>
      </c>
      <c r="E6654" s="10">
        <f t="shared" si="1"/>
        <v>1</v>
      </c>
      <c r="F6654" s="10">
        <f t="shared" si="2"/>
        <v>0</v>
      </c>
      <c r="G6654" s="10">
        <f t="shared" si="3"/>
        <v>0</v>
      </c>
      <c r="H6654" s="11" t="str">
        <f t="shared" si="31"/>
        <v>FEB</v>
      </c>
    </row>
    <row r="6655">
      <c r="A6655" s="7">
        <v>44252.0</v>
      </c>
      <c r="B6655" s="22" t="s">
        <v>80</v>
      </c>
      <c r="C6655" s="23" t="s">
        <v>18</v>
      </c>
      <c r="D6655" s="24" t="s">
        <v>19</v>
      </c>
      <c r="E6655" s="10">
        <f t="shared" si="1"/>
        <v>1</v>
      </c>
      <c r="F6655" s="10">
        <f t="shared" si="2"/>
        <v>0</v>
      </c>
      <c r="G6655" s="10">
        <f t="shared" si="3"/>
        <v>0</v>
      </c>
      <c r="H6655" s="11" t="str">
        <f t="shared" si="31"/>
        <v>FEB</v>
      </c>
    </row>
    <row r="6656">
      <c r="A6656" s="7">
        <v>44252.0</v>
      </c>
      <c r="B6656" s="22" t="s">
        <v>67</v>
      </c>
      <c r="C6656" s="23" t="s">
        <v>18</v>
      </c>
      <c r="D6656" s="24" t="s">
        <v>19</v>
      </c>
      <c r="E6656" s="10">
        <f t="shared" si="1"/>
        <v>1</v>
      </c>
      <c r="F6656" s="10">
        <f t="shared" si="2"/>
        <v>0</v>
      </c>
      <c r="G6656" s="10">
        <f t="shared" si="3"/>
        <v>0</v>
      </c>
      <c r="H6656" s="11" t="str">
        <f t="shared" si="31"/>
        <v>FEB</v>
      </c>
    </row>
    <row r="6657">
      <c r="A6657" s="7">
        <v>44252.0</v>
      </c>
      <c r="B6657" s="22" t="s">
        <v>67</v>
      </c>
      <c r="C6657" s="23" t="s">
        <v>18</v>
      </c>
      <c r="D6657" s="24" t="s">
        <v>19</v>
      </c>
      <c r="E6657" s="10">
        <f t="shared" si="1"/>
        <v>1</v>
      </c>
      <c r="F6657" s="10">
        <f t="shared" si="2"/>
        <v>0</v>
      </c>
      <c r="G6657" s="10">
        <f t="shared" si="3"/>
        <v>0</v>
      </c>
      <c r="H6657" s="11" t="str">
        <f t="shared" si="31"/>
        <v>FEB</v>
      </c>
    </row>
    <row r="6658">
      <c r="A6658" s="7">
        <v>44252.0</v>
      </c>
      <c r="B6658" s="22" t="s">
        <v>67</v>
      </c>
      <c r="C6658" s="23" t="s">
        <v>18</v>
      </c>
      <c r="D6658" s="24" t="s">
        <v>19</v>
      </c>
      <c r="E6658" s="10">
        <f t="shared" si="1"/>
        <v>1</v>
      </c>
      <c r="F6658" s="10">
        <f t="shared" si="2"/>
        <v>0</v>
      </c>
      <c r="G6658" s="10">
        <f t="shared" si="3"/>
        <v>0</v>
      </c>
      <c r="H6658" s="11" t="str">
        <f t="shared" si="31"/>
        <v>FEB</v>
      </c>
    </row>
    <row r="6659">
      <c r="A6659" s="7">
        <v>44252.0</v>
      </c>
      <c r="B6659" s="22" t="s">
        <v>67</v>
      </c>
      <c r="C6659" s="23" t="s">
        <v>18</v>
      </c>
      <c r="D6659" s="24" t="s">
        <v>19</v>
      </c>
      <c r="E6659" s="10">
        <f t="shared" si="1"/>
        <v>1</v>
      </c>
      <c r="F6659" s="10">
        <f t="shared" si="2"/>
        <v>0</v>
      </c>
      <c r="G6659" s="10">
        <f t="shared" si="3"/>
        <v>0</v>
      </c>
      <c r="H6659" s="11" t="str">
        <f t="shared" si="31"/>
        <v>FEB</v>
      </c>
    </row>
    <row r="6660">
      <c r="A6660" s="53">
        <v>44252.0</v>
      </c>
      <c r="B6660" s="54" t="s">
        <v>22</v>
      </c>
      <c r="C6660" s="55" t="s">
        <v>18</v>
      </c>
      <c r="D6660" s="55" t="s">
        <v>19</v>
      </c>
      <c r="E6660" s="10">
        <f t="shared" si="1"/>
        <v>1</v>
      </c>
      <c r="F6660" s="10">
        <f t="shared" si="2"/>
        <v>0</v>
      </c>
      <c r="G6660" s="10">
        <f t="shared" si="3"/>
        <v>0</v>
      </c>
      <c r="H6660" s="11" t="str">
        <f t="shared" si="31"/>
        <v>FEB</v>
      </c>
    </row>
    <row r="6661">
      <c r="A6661" s="53">
        <v>44252.0</v>
      </c>
      <c r="B6661" s="54" t="s">
        <v>22</v>
      </c>
      <c r="C6661" s="55" t="s">
        <v>18</v>
      </c>
      <c r="D6661" s="55" t="s">
        <v>19</v>
      </c>
      <c r="E6661" s="10">
        <f t="shared" si="1"/>
        <v>1</v>
      </c>
      <c r="F6661" s="10">
        <f t="shared" si="2"/>
        <v>0</v>
      </c>
      <c r="G6661" s="10">
        <f t="shared" si="3"/>
        <v>0</v>
      </c>
      <c r="H6661" s="11" t="str">
        <f t="shared" si="31"/>
        <v>FEB</v>
      </c>
    </row>
    <row r="6662">
      <c r="A6662" s="53">
        <v>44252.0</v>
      </c>
      <c r="B6662" s="54" t="s">
        <v>34</v>
      </c>
      <c r="C6662" s="55" t="s">
        <v>42</v>
      </c>
      <c r="D6662" s="55" t="s">
        <v>19</v>
      </c>
      <c r="E6662" s="10">
        <f t="shared" si="1"/>
        <v>0</v>
      </c>
      <c r="F6662" s="10">
        <f t="shared" si="2"/>
        <v>0</v>
      </c>
      <c r="G6662" s="10">
        <f t="shared" si="3"/>
        <v>0</v>
      </c>
      <c r="H6662" s="11" t="str">
        <f t="shared" si="31"/>
        <v>FEB</v>
      </c>
    </row>
    <row r="6663">
      <c r="A6663" s="53">
        <v>44252.0</v>
      </c>
      <c r="B6663" s="54" t="s">
        <v>34</v>
      </c>
      <c r="C6663" s="55" t="s">
        <v>42</v>
      </c>
      <c r="D6663" s="55" t="s">
        <v>19</v>
      </c>
      <c r="E6663" s="10">
        <f t="shared" si="1"/>
        <v>0</v>
      </c>
      <c r="F6663" s="10">
        <f t="shared" si="2"/>
        <v>0</v>
      </c>
      <c r="G6663" s="10">
        <f t="shared" si="3"/>
        <v>0</v>
      </c>
      <c r="H6663" s="11" t="str">
        <f t="shared" si="31"/>
        <v>FEB</v>
      </c>
    </row>
    <row r="6664">
      <c r="A6664" s="7">
        <v>44252.0</v>
      </c>
      <c r="B6664" s="9" t="s">
        <v>30</v>
      </c>
      <c r="C6664" s="52" t="s">
        <v>42</v>
      </c>
      <c r="D6664" s="66" t="s">
        <v>19</v>
      </c>
      <c r="E6664" s="10">
        <f t="shared" si="1"/>
        <v>0</v>
      </c>
      <c r="F6664" s="10">
        <f t="shared" si="2"/>
        <v>0</v>
      </c>
      <c r="G6664" s="10">
        <f t="shared" si="3"/>
        <v>0</v>
      </c>
      <c r="H6664" s="11" t="str">
        <f t="shared" si="31"/>
        <v>FEB</v>
      </c>
    </row>
    <row r="6665">
      <c r="A6665" s="7">
        <v>44252.0</v>
      </c>
      <c r="B6665" s="9" t="s">
        <v>30</v>
      </c>
      <c r="C6665" s="52" t="s">
        <v>42</v>
      </c>
      <c r="D6665" s="66" t="s">
        <v>19</v>
      </c>
      <c r="E6665" s="10">
        <f t="shared" si="1"/>
        <v>0</v>
      </c>
      <c r="F6665" s="10">
        <f t="shared" si="2"/>
        <v>0</v>
      </c>
      <c r="G6665" s="10">
        <f t="shared" si="3"/>
        <v>0</v>
      </c>
      <c r="H6665" s="11" t="str">
        <f t="shared" si="31"/>
        <v>FEB</v>
      </c>
    </row>
    <row r="6666">
      <c r="A6666" s="53">
        <v>44252.0</v>
      </c>
      <c r="B6666" s="54" t="s">
        <v>22</v>
      </c>
      <c r="C6666" s="55" t="s">
        <v>42</v>
      </c>
      <c r="D6666" s="55" t="s">
        <v>19</v>
      </c>
      <c r="E6666" s="10">
        <f t="shared" si="1"/>
        <v>0</v>
      </c>
      <c r="F6666" s="10">
        <f t="shared" si="2"/>
        <v>0</v>
      </c>
      <c r="G6666" s="10">
        <f t="shared" si="3"/>
        <v>0</v>
      </c>
      <c r="H6666" s="11" t="str">
        <f t="shared" si="31"/>
        <v>FEB</v>
      </c>
    </row>
    <row r="6667">
      <c r="A6667" s="53">
        <v>44252.0</v>
      </c>
      <c r="B6667" s="54" t="s">
        <v>22</v>
      </c>
      <c r="C6667" s="55" t="s">
        <v>42</v>
      </c>
      <c r="D6667" s="55" t="s">
        <v>19</v>
      </c>
      <c r="E6667" s="10">
        <f t="shared" si="1"/>
        <v>0</v>
      </c>
      <c r="F6667" s="10">
        <f t="shared" si="2"/>
        <v>0</v>
      </c>
      <c r="G6667" s="10">
        <f t="shared" si="3"/>
        <v>0</v>
      </c>
      <c r="H6667" s="11" t="str">
        <f t="shared" si="31"/>
        <v>FEB</v>
      </c>
    </row>
    <row r="6668">
      <c r="A6668" s="7">
        <v>44252.0</v>
      </c>
      <c r="B6668" s="22" t="s">
        <v>99</v>
      </c>
      <c r="C6668" s="23" t="s">
        <v>18</v>
      </c>
      <c r="D6668" s="24" t="s">
        <v>66</v>
      </c>
      <c r="E6668" s="10">
        <f t="shared" si="1"/>
        <v>0</v>
      </c>
      <c r="F6668" s="10">
        <f t="shared" si="2"/>
        <v>0</v>
      </c>
      <c r="G6668" s="10">
        <f t="shared" si="3"/>
        <v>0</v>
      </c>
      <c r="H6668" s="11" t="str">
        <f t="shared" si="31"/>
        <v>FEB</v>
      </c>
    </row>
    <row r="6669">
      <c r="A6669" s="7">
        <v>44252.0</v>
      </c>
      <c r="B6669" s="22" t="s">
        <v>99</v>
      </c>
      <c r="C6669" s="23" t="s">
        <v>18</v>
      </c>
      <c r="D6669" s="24" t="s">
        <v>66</v>
      </c>
      <c r="E6669" s="10">
        <f t="shared" si="1"/>
        <v>0</v>
      </c>
      <c r="F6669" s="10">
        <f t="shared" si="2"/>
        <v>0</v>
      </c>
      <c r="G6669" s="10">
        <f t="shared" si="3"/>
        <v>0</v>
      </c>
      <c r="H6669" s="11" t="str">
        <f t="shared" si="31"/>
        <v>FEB</v>
      </c>
    </row>
    <row r="6670">
      <c r="A6670" s="7">
        <v>44252.0</v>
      </c>
      <c r="B6670" s="22" t="s">
        <v>67</v>
      </c>
      <c r="C6670" s="23" t="s">
        <v>18</v>
      </c>
      <c r="D6670" s="24" t="s">
        <v>79</v>
      </c>
      <c r="E6670" s="10">
        <f t="shared" si="1"/>
        <v>0</v>
      </c>
      <c r="F6670" s="10">
        <f t="shared" si="2"/>
        <v>0</v>
      </c>
      <c r="G6670" s="10">
        <f t="shared" si="3"/>
        <v>0</v>
      </c>
      <c r="H6670" s="11" t="str">
        <f t="shared" si="31"/>
        <v>FEB</v>
      </c>
    </row>
    <row r="6671">
      <c r="A6671" s="7">
        <v>44252.0</v>
      </c>
      <c r="B6671" s="22" t="s">
        <v>99</v>
      </c>
      <c r="C6671" s="23" t="s">
        <v>18</v>
      </c>
      <c r="D6671" s="24" t="s">
        <v>25</v>
      </c>
      <c r="E6671" s="10">
        <f t="shared" si="1"/>
        <v>0</v>
      </c>
      <c r="F6671" s="10">
        <f t="shared" si="2"/>
        <v>0</v>
      </c>
      <c r="G6671" s="10">
        <f t="shared" si="3"/>
        <v>1</v>
      </c>
      <c r="H6671" s="11" t="str">
        <f t="shared" si="31"/>
        <v>FEB</v>
      </c>
    </row>
    <row r="6672">
      <c r="A6672" s="7">
        <v>44252.0</v>
      </c>
      <c r="B6672" s="22" t="s">
        <v>99</v>
      </c>
      <c r="C6672" s="23" t="s">
        <v>18</v>
      </c>
      <c r="D6672" s="24" t="s">
        <v>25</v>
      </c>
      <c r="E6672" s="10">
        <f t="shared" si="1"/>
        <v>0</v>
      </c>
      <c r="F6672" s="10">
        <f t="shared" si="2"/>
        <v>0</v>
      </c>
      <c r="G6672" s="10">
        <f t="shared" si="3"/>
        <v>1</v>
      </c>
      <c r="H6672" s="11" t="str">
        <f t="shared" si="31"/>
        <v>FEB</v>
      </c>
    </row>
    <row r="6673">
      <c r="A6673" s="7">
        <v>44252.0</v>
      </c>
      <c r="B6673" s="22" t="s">
        <v>99</v>
      </c>
      <c r="C6673" s="23" t="s">
        <v>18</v>
      </c>
      <c r="D6673" s="24" t="s">
        <v>25</v>
      </c>
      <c r="E6673" s="10">
        <f t="shared" si="1"/>
        <v>0</v>
      </c>
      <c r="F6673" s="10">
        <f t="shared" si="2"/>
        <v>0</v>
      </c>
      <c r="G6673" s="10">
        <f t="shared" si="3"/>
        <v>1</v>
      </c>
      <c r="H6673" s="11" t="str">
        <f t="shared" si="31"/>
        <v>FEB</v>
      </c>
    </row>
    <row r="6674">
      <c r="A6674" s="7">
        <v>44252.0</v>
      </c>
      <c r="B6674" s="18" t="s">
        <v>99</v>
      </c>
      <c r="C6674" s="19" t="s">
        <v>18</v>
      </c>
      <c r="D6674" s="20" t="s">
        <v>25</v>
      </c>
      <c r="E6674" s="10">
        <f t="shared" si="1"/>
        <v>0</v>
      </c>
      <c r="F6674" s="10">
        <f t="shared" si="2"/>
        <v>0</v>
      </c>
      <c r="G6674" s="10">
        <f t="shared" si="3"/>
        <v>1</v>
      </c>
      <c r="H6674" s="11" t="str">
        <f t="shared" si="31"/>
        <v>FEB</v>
      </c>
    </row>
    <row r="6675">
      <c r="A6675" s="53">
        <v>44252.0</v>
      </c>
      <c r="B6675" s="54" t="s">
        <v>22</v>
      </c>
      <c r="C6675" s="55" t="s">
        <v>18</v>
      </c>
      <c r="D6675" s="55" t="s">
        <v>25</v>
      </c>
      <c r="E6675" s="10">
        <f t="shared" si="1"/>
        <v>0</v>
      </c>
      <c r="F6675" s="10">
        <f t="shared" si="2"/>
        <v>0</v>
      </c>
      <c r="G6675" s="10">
        <f t="shared" si="3"/>
        <v>1</v>
      </c>
      <c r="H6675" s="11" t="str">
        <f t="shared" si="31"/>
        <v>FEB</v>
      </c>
    </row>
    <row r="6676">
      <c r="A6676" s="7">
        <v>44252.0</v>
      </c>
      <c r="B6676" s="22" t="s">
        <v>99</v>
      </c>
      <c r="C6676" s="23" t="s">
        <v>18</v>
      </c>
      <c r="D6676" s="24" t="s">
        <v>35</v>
      </c>
      <c r="E6676" s="10">
        <f t="shared" si="1"/>
        <v>0</v>
      </c>
      <c r="F6676" s="10">
        <f t="shared" si="2"/>
        <v>1</v>
      </c>
      <c r="G6676" s="10">
        <f t="shared" si="3"/>
        <v>0</v>
      </c>
      <c r="H6676" s="11" t="str">
        <f t="shared" si="31"/>
        <v>FEB</v>
      </c>
    </row>
    <row r="6677">
      <c r="A6677" s="17">
        <v>44252.0</v>
      </c>
      <c r="B6677" s="18" t="s">
        <v>80</v>
      </c>
      <c r="C6677" s="19" t="s">
        <v>18</v>
      </c>
      <c r="D6677" s="20" t="s">
        <v>35</v>
      </c>
      <c r="E6677" s="10">
        <f t="shared" si="1"/>
        <v>0</v>
      </c>
      <c r="F6677" s="10">
        <f t="shared" si="2"/>
        <v>1</v>
      </c>
      <c r="G6677" s="10">
        <f t="shared" si="3"/>
        <v>0</v>
      </c>
      <c r="H6677" s="11" t="str">
        <f t="shared" si="31"/>
        <v>FEB</v>
      </c>
    </row>
    <row r="6678">
      <c r="A6678" s="53">
        <v>44252.0</v>
      </c>
      <c r="B6678" s="54" t="s">
        <v>22</v>
      </c>
      <c r="C6678" s="55" t="s">
        <v>42</v>
      </c>
      <c r="D6678" s="55" t="s">
        <v>35</v>
      </c>
      <c r="E6678" s="10">
        <f t="shared" si="1"/>
        <v>0</v>
      </c>
      <c r="F6678" s="10">
        <f t="shared" si="2"/>
        <v>0</v>
      </c>
      <c r="G6678" s="10">
        <f t="shared" si="3"/>
        <v>0</v>
      </c>
      <c r="H6678" s="11" t="str">
        <f t="shared" si="31"/>
        <v>FEB</v>
      </c>
    </row>
    <row r="6679">
      <c r="A6679" s="7">
        <v>44253.0</v>
      </c>
      <c r="B6679" s="9" t="s">
        <v>70</v>
      </c>
      <c r="C6679" s="75" t="s">
        <v>18</v>
      </c>
      <c r="D6679" s="44" t="s">
        <v>19</v>
      </c>
      <c r="E6679" s="10">
        <f t="shared" si="1"/>
        <v>1</v>
      </c>
      <c r="F6679" s="10">
        <f t="shared" si="2"/>
        <v>0</v>
      </c>
      <c r="G6679" s="10">
        <f t="shared" si="3"/>
        <v>0</v>
      </c>
      <c r="H6679" s="11" t="str">
        <f t="shared" si="31"/>
        <v>FEB</v>
      </c>
    </row>
    <row r="6680">
      <c r="A6680" s="7">
        <v>44253.0</v>
      </c>
      <c r="B6680" s="8" t="s">
        <v>92</v>
      </c>
      <c r="C6680" s="75" t="s">
        <v>18</v>
      </c>
      <c r="D6680" s="44" t="s">
        <v>19</v>
      </c>
      <c r="E6680" s="10">
        <f t="shared" si="1"/>
        <v>1</v>
      </c>
      <c r="F6680" s="10">
        <f t="shared" si="2"/>
        <v>0</v>
      </c>
      <c r="G6680" s="10">
        <f t="shared" si="3"/>
        <v>0</v>
      </c>
      <c r="H6680" s="11" t="str">
        <f t="shared" si="31"/>
        <v>FEB</v>
      </c>
    </row>
    <row r="6681">
      <c r="A6681" s="7">
        <v>44253.0</v>
      </c>
      <c r="B6681" s="8" t="s">
        <v>17</v>
      </c>
      <c r="C6681" s="75" t="s">
        <v>18</v>
      </c>
      <c r="D6681" s="44" t="s">
        <v>19</v>
      </c>
      <c r="E6681" s="10">
        <f t="shared" si="1"/>
        <v>1</v>
      </c>
      <c r="F6681" s="10">
        <f t="shared" si="2"/>
        <v>0</v>
      </c>
      <c r="G6681" s="10">
        <f t="shared" si="3"/>
        <v>0</v>
      </c>
      <c r="H6681" s="11" t="str">
        <f t="shared" si="31"/>
        <v>FEB</v>
      </c>
    </row>
    <row r="6682">
      <c r="A6682" s="7">
        <v>44253.0</v>
      </c>
      <c r="B6682" s="9" t="s">
        <v>22</v>
      </c>
      <c r="C6682" s="75" t="s">
        <v>18</v>
      </c>
      <c r="D6682" s="44" t="s">
        <v>19</v>
      </c>
      <c r="E6682" s="10">
        <f t="shared" si="1"/>
        <v>1</v>
      </c>
      <c r="F6682" s="10">
        <f t="shared" si="2"/>
        <v>0</v>
      </c>
      <c r="G6682" s="10">
        <f t="shared" si="3"/>
        <v>0</v>
      </c>
      <c r="H6682" s="11" t="str">
        <f t="shared" si="31"/>
        <v>FEB</v>
      </c>
    </row>
    <row r="6683">
      <c r="A6683" s="7">
        <v>44253.0</v>
      </c>
      <c r="B6683" s="8" t="s">
        <v>92</v>
      </c>
      <c r="C6683" s="75" t="s">
        <v>18</v>
      </c>
      <c r="D6683" s="44" t="s">
        <v>19</v>
      </c>
      <c r="E6683" s="10">
        <f t="shared" si="1"/>
        <v>1</v>
      </c>
      <c r="F6683" s="10">
        <f t="shared" si="2"/>
        <v>0</v>
      </c>
      <c r="G6683" s="10">
        <f t="shared" si="3"/>
        <v>0</v>
      </c>
      <c r="H6683" s="11" t="str">
        <f t="shared" si="31"/>
        <v>FEB</v>
      </c>
    </row>
    <row r="6684">
      <c r="A6684" s="7">
        <v>44253.0</v>
      </c>
      <c r="B6684" s="8" t="s">
        <v>92</v>
      </c>
      <c r="C6684" s="75" t="s">
        <v>18</v>
      </c>
      <c r="D6684" s="44" t="s">
        <v>25</v>
      </c>
      <c r="E6684" s="10">
        <f t="shared" si="1"/>
        <v>0</v>
      </c>
      <c r="F6684" s="10">
        <f t="shared" si="2"/>
        <v>0</v>
      </c>
      <c r="G6684" s="10">
        <f t="shared" si="3"/>
        <v>1</v>
      </c>
      <c r="H6684" s="11" t="str">
        <f t="shared" si="31"/>
        <v>FEB</v>
      </c>
    </row>
    <row r="6685">
      <c r="A6685" s="7">
        <v>44253.0</v>
      </c>
      <c r="B6685" s="8" t="s">
        <v>30</v>
      </c>
      <c r="C6685" s="9" t="s">
        <v>18</v>
      </c>
      <c r="D6685" s="43" t="s">
        <v>19</v>
      </c>
      <c r="E6685" s="10">
        <f t="shared" si="1"/>
        <v>1</v>
      </c>
      <c r="F6685" s="10">
        <f t="shared" si="2"/>
        <v>0</v>
      </c>
      <c r="G6685" s="10">
        <f t="shared" si="3"/>
        <v>0</v>
      </c>
      <c r="H6685" s="11" t="str">
        <f t="shared" si="31"/>
        <v>FEB</v>
      </c>
    </row>
    <row r="6686">
      <c r="A6686" s="7">
        <v>44253.0</v>
      </c>
      <c r="B6686" s="8" t="s">
        <v>30</v>
      </c>
      <c r="C6686" s="9" t="s">
        <v>18</v>
      </c>
      <c r="D6686" s="43" t="s">
        <v>19</v>
      </c>
      <c r="E6686" s="10">
        <f t="shared" si="1"/>
        <v>1</v>
      </c>
      <c r="F6686" s="10">
        <f t="shared" si="2"/>
        <v>0</v>
      </c>
      <c r="G6686" s="10">
        <f t="shared" si="3"/>
        <v>0</v>
      </c>
      <c r="H6686" s="11" t="str">
        <f t="shared" si="31"/>
        <v>FEB</v>
      </c>
    </row>
    <row r="6687">
      <c r="A6687" s="7">
        <v>44253.0</v>
      </c>
      <c r="B6687" s="8" t="s">
        <v>30</v>
      </c>
      <c r="C6687" s="9" t="s">
        <v>18</v>
      </c>
      <c r="D6687" s="43" t="s">
        <v>19</v>
      </c>
      <c r="E6687" s="10">
        <f t="shared" si="1"/>
        <v>1</v>
      </c>
      <c r="F6687" s="10">
        <f t="shared" si="2"/>
        <v>0</v>
      </c>
      <c r="G6687" s="10">
        <f t="shared" si="3"/>
        <v>0</v>
      </c>
      <c r="H6687" s="11" t="str">
        <f t="shared" si="31"/>
        <v>FEB</v>
      </c>
    </row>
    <row r="6688">
      <c r="A6688" s="7">
        <v>44253.0</v>
      </c>
      <c r="B6688" s="8" t="s">
        <v>30</v>
      </c>
      <c r="C6688" s="9" t="s">
        <v>18</v>
      </c>
      <c r="D6688" s="43" t="s">
        <v>19</v>
      </c>
      <c r="E6688" s="10">
        <f t="shared" si="1"/>
        <v>1</v>
      </c>
      <c r="F6688" s="10">
        <f t="shared" si="2"/>
        <v>0</v>
      </c>
      <c r="G6688" s="10">
        <f t="shared" si="3"/>
        <v>0</v>
      </c>
      <c r="H6688" s="11" t="str">
        <f t="shared" si="31"/>
        <v>FEB</v>
      </c>
    </row>
    <row r="6689">
      <c r="A6689" s="7">
        <v>44253.0</v>
      </c>
      <c r="B6689" s="8" t="s">
        <v>30</v>
      </c>
      <c r="C6689" s="9" t="s">
        <v>18</v>
      </c>
      <c r="D6689" s="43" t="s">
        <v>35</v>
      </c>
      <c r="E6689" s="10">
        <f t="shared" si="1"/>
        <v>0</v>
      </c>
      <c r="F6689" s="10">
        <f t="shared" si="2"/>
        <v>1</v>
      </c>
      <c r="G6689" s="10">
        <f t="shared" si="3"/>
        <v>0</v>
      </c>
      <c r="H6689" s="11" t="str">
        <f t="shared" si="31"/>
        <v>FEB</v>
      </c>
    </row>
    <row r="6690">
      <c r="A6690" s="7">
        <v>44253.0</v>
      </c>
      <c r="B6690" s="8" t="s">
        <v>30</v>
      </c>
      <c r="C6690" s="9" t="s">
        <v>18</v>
      </c>
      <c r="D6690" s="43" t="s">
        <v>25</v>
      </c>
      <c r="E6690" s="10">
        <f t="shared" si="1"/>
        <v>0</v>
      </c>
      <c r="F6690" s="10">
        <f t="shared" si="2"/>
        <v>0</v>
      </c>
      <c r="G6690" s="10">
        <f t="shared" si="3"/>
        <v>1</v>
      </c>
      <c r="H6690" s="11" t="str">
        <f t="shared" si="31"/>
        <v>FEB</v>
      </c>
    </row>
    <row r="6691">
      <c r="A6691" s="7">
        <v>44253.0</v>
      </c>
      <c r="B6691" s="8" t="s">
        <v>30</v>
      </c>
      <c r="C6691" s="9" t="s">
        <v>18</v>
      </c>
      <c r="D6691" s="9" t="s">
        <v>19</v>
      </c>
      <c r="E6691" s="10">
        <f t="shared" si="1"/>
        <v>1</v>
      </c>
      <c r="F6691" s="10">
        <f t="shared" si="2"/>
        <v>0</v>
      </c>
      <c r="G6691" s="10">
        <f t="shared" si="3"/>
        <v>0</v>
      </c>
      <c r="H6691" s="11" t="str">
        <f t="shared" si="31"/>
        <v>FEB</v>
      </c>
    </row>
    <row r="6692">
      <c r="A6692" s="7">
        <v>44253.0</v>
      </c>
      <c r="B6692" s="8" t="s">
        <v>37</v>
      </c>
      <c r="C6692" s="9" t="s">
        <v>18</v>
      </c>
      <c r="D6692" s="45" t="s">
        <v>19</v>
      </c>
      <c r="E6692" s="10">
        <f t="shared" si="1"/>
        <v>1</v>
      </c>
      <c r="F6692" s="10">
        <f t="shared" si="2"/>
        <v>0</v>
      </c>
      <c r="G6692" s="10">
        <f t="shared" si="3"/>
        <v>0</v>
      </c>
      <c r="H6692" s="11" t="str">
        <f t="shared" si="31"/>
        <v>FEB</v>
      </c>
    </row>
    <row r="6693">
      <c r="A6693" s="7">
        <v>44253.0</v>
      </c>
      <c r="B6693" s="8" t="s">
        <v>37</v>
      </c>
      <c r="C6693" s="9" t="s">
        <v>18</v>
      </c>
      <c r="D6693" s="45" t="s">
        <v>19</v>
      </c>
      <c r="E6693" s="10">
        <f t="shared" si="1"/>
        <v>1</v>
      </c>
      <c r="F6693" s="10">
        <f t="shared" si="2"/>
        <v>0</v>
      </c>
      <c r="G6693" s="10">
        <f t="shared" si="3"/>
        <v>0</v>
      </c>
      <c r="H6693" s="11" t="str">
        <f t="shared" si="31"/>
        <v>FEB</v>
      </c>
    </row>
    <row r="6694">
      <c r="A6694" s="7">
        <v>44253.0</v>
      </c>
      <c r="B6694" s="8" t="s">
        <v>37</v>
      </c>
      <c r="C6694" s="9" t="s">
        <v>18</v>
      </c>
      <c r="D6694" s="45" t="s">
        <v>19</v>
      </c>
      <c r="E6694" s="10">
        <f t="shared" si="1"/>
        <v>1</v>
      </c>
      <c r="F6694" s="10">
        <f t="shared" si="2"/>
        <v>0</v>
      </c>
      <c r="G6694" s="10">
        <f t="shared" si="3"/>
        <v>0</v>
      </c>
      <c r="H6694" s="11" t="str">
        <f t="shared" si="31"/>
        <v>FEB</v>
      </c>
    </row>
    <row r="6695">
      <c r="A6695" s="7">
        <v>44253.0</v>
      </c>
      <c r="B6695" s="8" t="s">
        <v>30</v>
      </c>
      <c r="C6695" s="9" t="s">
        <v>18</v>
      </c>
      <c r="D6695" s="8" t="s">
        <v>19</v>
      </c>
      <c r="E6695" s="10">
        <f t="shared" si="1"/>
        <v>1</v>
      </c>
      <c r="F6695" s="10">
        <f t="shared" si="2"/>
        <v>0</v>
      </c>
      <c r="G6695" s="10">
        <f t="shared" si="3"/>
        <v>0</v>
      </c>
      <c r="H6695" s="11" t="str">
        <f t="shared" si="31"/>
        <v>FEB</v>
      </c>
    </row>
    <row r="6696">
      <c r="A6696" s="7">
        <v>44253.0</v>
      </c>
      <c r="B6696" s="8" t="s">
        <v>30</v>
      </c>
      <c r="C6696" s="9" t="s">
        <v>18</v>
      </c>
      <c r="D6696" s="8" t="s">
        <v>19</v>
      </c>
      <c r="E6696" s="10">
        <f t="shared" si="1"/>
        <v>1</v>
      </c>
      <c r="F6696" s="10">
        <f t="shared" si="2"/>
        <v>0</v>
      </c>
      <c r="G6696" s="10">
        <f t="shared" si="3"/>
        <v>0</v>
      </c>
      <c r="H6696" s="11" t="str">
        <f t="shared" si="31"/>
        <v>FEB</v>
      </c>
    </row>
    <row r="6697">
      <c r="A6697" s="7">
        <v>44253.0</v>
      </c>
      <c r="B6697" s="8" t="s">
        <v>30</v>
      </c>
      <c r="C6697" s="9" t="s">
        <v>18</v>
      </c>
      <c r="D6697" s="8" t="s">
        <v>19</v>
      </c>
      <c r="E6697" s="10">
        <f t="shared" si="1"/>
        <v>1</v>
      </c>
      <c r="F6697" s="10">
        <f t="shared" si="2"/>
        <v>0</v>
      </c>
      <c r="G6697" s="10">
        <f t="shared" si="3"/>
        <v>0</v>
      </c>
      <c r="H6697" s="11" t="str">
        <f t="shared" si="31"/>
        <v>FEB</v>
      </c>
    </row>
    <row r="6698">
      <c r="A6698" s="7">
        <v>44253.0</v>
      </c>
      <c r="B6698" s="8" t="s">
        <v>30</v>
      </c>
      <c r="C6698" s="9" t="s">
        <v>18</v>
      </c>
      <c r="D6698" s="8" t="s">
        <v>19</v>
      </c>
      <c r="E6698" s="10">
        <f t="shared" si="1"/>
        <v>1</v>
      </c>
      <c r="F6698" s="10">
        <f t="shared" si="2"/>
        <v>0</v>
      </c>
      <c r="G6698" s="10">
        <f t="shared" si="3"/>
        <v>0</v>
      </c>
      <c r="H6698" s="11" t="str">
        <f t="shared" si="31"/>
        <v>FEB</v>
      </c>
    </row>
    <row r="6699">
      <c r="A6699" s="7">
        <v>44253.0</v>
      </c>
      <c r="B6699" s="8" t="s">
        <v>30</v>
      </c>
      <c r="C6699" s="9" t="s">
        <v>18</v>
      </c>
      <c r="D6699" s="8" t="s">
        <v>19</v>
      </c>
      <c r="E6699" s="10">
        <f t="shared" si="1"/>
        <v>1</v>
      </c>
      <c r="F6699" s="10">
        <f t="shared" si="2"/>
        <v>0</v>
      </c>
      <c r="G6699" s="10">
        <f t="shared" si="3"/>
        <v>0</v>
      </c>
      <c r="H6699" s="11" t="str">
        <f t="shared" si="31"/>
        <v>FEB</v>
      </c>
    </row>
    <row r="6700">
      <c r="A6700" s="71">
        <v>44253.0</v>
      </c>
      <c r="B6700" s="72" t="s">
        <v>30</v>
      </c>
      <c r="C6700" s="73" t="s">
        <v>42</v>
      </c>
      <c r="D6700" s="72" t="s">
        <v>19</v>
      </c>
      <c r="E6700" s="10">
        <f t="shared" si="1"/>
        <v>0</v>
      </c>
      <c r="F6700" s="10">
        <f t="shared" si="2"/>
        <v>0</v>
      </c>
      <c r="G6700" s="10">
        <f t="shared" si="3"/>
        <v>0</v>
      </c>
      <c r="H6700" s="11" t="str">
        <f t="shared" si="31"/>
        <v>FEB</v>
      </c>
    </row>
    <row r="6701">
      <c r="A6701" s="77">
        <v>44253.0</v>
      </c>
      <c r="B6701" s="78" t="s">
        <v>30</v>
      </c>
      <c r="C6701" s="79" t="s">
        <v>18</v>
      </c>
      <c r="D6701" s="78" t="s">
        <v>19</v>
      </c>
      <c r="E6701" s="10">
        <f t="shared" si="1"/>
        <v>1</v>
      </c>
      <c r="F6701" s="10">
        <f t="shared" si="2"/>
        <v>0</v>
      </c>
      <c r="G6701" s="10">
        <f t="shared" si="3"/>
        <v>0</v>
      </c>
      <c r="H6701" s="11" t="str">
        <f t="shared" si="31"/>
        <v>FEB</v>
      </c>
    </row>
    <row r="6702">
      <c r="A6702" s="7">
        <v>44253.0</v>
      </c>
      <c r="B6702" s="8" t="s">
        <v>30</v>
      </c>
      <c r="C6702" s="9" t="s">
        <v>18</v>
      </c>
      <c r="D6702" s="8" t="s">
        <v>19</v>
      </c>
      <c r="E6702" s="10">
        <f t="shared" si="1"/>
        <v>1</v>
      </c>
      <c r="F6702" s="10">
        <f t="shared" si="2"/>
        <v>0</v>
      </c>
      <c r="G6702" s="10">
        <f t="shared" si="3"/>
        <v>0</v>
      </c>
      <c r="H6702" s="11" t="str">
        <f t="shared" si="31"/>
        <v>FEB</v>
      </c>
    </row>
    <row r="6703">
      <c r="A6703" s="77">
        <v>44253.0</v>
      </c>
      <c r="B6703" s="78" t="s">
        <v>30</v>
      </c>
      <c r="C6703" s="79" t="s">
        <v>18</v>
      </c>
      <c r="D6703" s="25" t="s">
        <v>66</v>
      </c>
      <c r="E6703" s="10">
        <f t="shared" si="1"/>
        <v>0</v>
      </c>
      <c r="F6703" s="10">
        <f t="shared" si="2"/>
        <v>0</v>
      </c>
      <c r="G6703" s="10">
        <f t="shared" si="3"/>
        <v>0</v>
      </c>
      <c r="H6703" s="11" t="str">
        <f t="shared" si="31"/>
        <v>FEB</v>
      </c>
    </row>
    <row r="6704">
      <c r="A6704" s="7">
        <v>44253.0</v>
      </c>
      <c r="B6704" s="8" t="s">
        <v>30</v>
      </c>
      <c r="C6704" s="9" t="s">
        <v>18</v>
      </c>
      <c r="D6704" s="8" t="s">
        <v>25</v>
      </c>
      <c r="E6704" s="10">
        <f t="shared" si="1"/>
        <v>0</v>
      </c>
      <c r="F6704" s="10">
        <f t="shared" si="2"/>
        <v>0</v>
      </c>
      <c r="G6704" s="10">
        <f t="shared" si="3"/>
        <v>1</v>
      </c>
      <c r="H6704" s="11" t="str">
        <f t="shared" si="31"/>
        <v>FEB</v>
      </c>
    </row>
    <row r="6705">
      <c r="A6705" s="71">
        <v>44253.0</v>
      </c>
      <c r="B6705" s="72" t="s">
        <v>30</v>
      </c>
      <c r="C6705" s="73" t="s">
        <v>18</v>
      </c>
      <c r="D6705" s="72" t="s">
        <v>25</v>
      </c>
      <c r="E6705" s="10">
        <f t="shared" si="1"/>
        <v>0</v>
      </c>
      <c r="F6705" s="10">
        <f t="shared" si="2"/>
        <v>0</v>
      </c>
      <c r="G6705" s="10">
        <f t="shared" si="3"/>
        <v>1</v>
      </c>
      <c r="H6705" s="11" t="str">
        <f t="shared" si="31"/>
        <v>FEB</v>
      </c>
    </row>
    <row r="6706">
      <c r="A6706" s="71">
        <v>44253.0</v>
      </c>
      <c r="B6706" s="72" t="s">
        <v>30</v>
      </c>
      <c r="C6706" s="73" t="s">
        <v>42</v>
      </c>
      <c r="D6706" s="72" t="s">
        <v>25</v>
      </c>
      <c r="E6706" s="10">
        <f t="shared" si="1"/>
        <v>0</v>
      </c>
      <c r="F6706" s="10">
        <f t="shared" si="2"/>
        <v>0</v>
      </c>
      <c r="G6706" s="10">
        <f t="shared" si="3"/>
        <v>0</v>
      </c>
      <c r="H6706" s="11" t="str">
        <f t="shared" si="31"/>
        <v>FEB</v>
      </c>
    </row>
    <row r="6707">
      <c r="A6707" s="7">
        <v>44253.0</v>
      </c>
      <c r="B6707" s="9" t="s">
        <v>71</v>
      </c>
      <c r="C6707" s="40" t="s">
        <v>18</v>
      </c>
      <c r="D6707" s="9" t="s">
        <v>19</v>
      </c>
      <c r="E6707" s="10">
        <f t="shared" si="1"/>
        <v>1</v>
      </c>
      <c r="F6707" s="10">
        <f t="shared" si="2"/>
        <v>0</v>
      </c>
      <c r="G6707" s="10">
        <f t="shared" si="3"/>
        <v>0</v>
      </c>
      <c r="H6707" s="11" t="str">
        <f t="shared" si="31"/>
        <v>FEB</v>
      </c>
    </row>
    <row r="6708">
      <c r="A6708" s="7">
        <v>44253.0</v>
      </c>
      <c r="B6708" s="9" t="s">
        <v>71</v>
      </c>
      <c r="C6708" s="40" t="s">
        <v>42</v>
      </c>
      <c r="D6708" s="9" t="s">
        <v>66</v>
      </c>
      <c r="E6708" s="10">
        <f t="shared" si="1"/>
        <v>0</v>
      </c>
      <c r="F6708" s="10">
        <f t="shared" si="2"/>
        <v>0</v>
      </c>
      <c r="G6708" s="10">
        <f t="shared" si="3"/>
        <v>0</v>
      </c>
      <c r="H6708" s="11" t="str">
        <f t="shared" si="31"/>
        <v>FEB</v>
      </c>
    </row>
    <row r="6709">
      <c r="A6709" s="7">
        <v>44253.0</v>
      </c>
      <c r="B6709" s="9" t="s">
        <v>71</v>
      </c>
      <c r="C6709" s="40" t="s">
        <v>42</v>
      </c>
      <c r="D6709" s="9" t="s">
        <v>66</v>
      </c>
      <c r="E6709" s="10">
        <f t="shared" si="1"/>
        <v>0</v>
      </c>
      <c r="F6709" s="10">
        <f t="shared" si="2"/>
        <v>0</v>
      </c>
      <c r="G6709" s="10">
        <f t="shared" si="3"/>
        <v>0</v>
      </c>
      <c r="H6709" s="11" t="str">
        <f t="shared" si="31"/>
        <v>FEB</v>
      </c>
    </row>
    <row r="6710">
      <c r="A6710" s="82">
        <v>44253.0</v>
      </c>
      <c r="B6710" s="83" t="s">
        <v>82</v>
      </c>
      <c r="C6710" s="49" t="s">
        <v>18</v>
      </c>
      <c r="D6710" s="48" t="s">
        <v>19</v>
      </c>
      <c r="E6710" s="10">
        <f t="shared" si="1"/>
        <v>1</v>
      </c>
      <c r="F6710" s="10">
        <f t="shared" si="2"/>
        <v>0</v>
      </c>
      <c r="G6710" s="10">
        <f t="shared" si="3"/>
        <v>0</v>
      </c>
      <c r="H6710" s="11" t="str">
        <f t="shared" si="31"/>
        <v>FEB</v>
      </c>
    </row>
    <row r="6711">
      <c r="A6711" s="82">
        <v>44253.0</v>
      </c>
      <c r="B6711" s="83" t="s">
        <v>82</v>
      </c>
      <c r="C6711" s="49" t="s">
        <v>42</v>
      </c>
      <c r="D6711" s="48" t="s">
        <v>19</v>
      </c>
      <c r="E6711" s="10">
        <f t="shared" si="1"/>
        <v>0</v>
      </c>
      <c r="F6711" s="10">
        <f t="shared" si="2"/>
        <v>0</v>
      </c>
      <c r="G6711" s="10">
        <f t="shared" si="3"/>
        <v>0</v>
      </c>
      <c r="H6711" s="11" t="str">
        <f t="shared" si="31"/>
        <v>FEB</v>
      </c>
    </row>
    <row r="6712">
      <c r="A6712" s="82">
        <v>44253.0</v>
      </c>
      <c r="B6712" s="83" t="s">
        <v>82</v>
      </c>
      <c r="C6712" s="49" t="s">
        <v>42</v>
      </c>
      <c r="D6712" s="48" t="s">
        <v>19</v>
      </c>
      <c r="E6712" s="10">
        <f t="shared" si="1"/>
        <v>0</v>
      </c>
      <c r="F6712" s="10">
        <f t="shared" si="2"/>
        <v>0</v>
      </c>
      <c r="G6712" s="10">
        <f t="shared" si="3"/>
        <v>0</v>
      </c>
      <c r="H6712" s="11" t="str">
        <f t="shared" si="31"/>
        <v>FEB</v>
      </c>
    </row>
    <row r="6713">
      <c r="A6713" s="82">
        <v>44253.0</v>
      </c>
      <c r="B6713" s="83" t="s">
        <v>82</v>
      </c>
      <c r="C6713" s="49" t="s">
        <v>42</v>
      </c>
      <c r="D6713" s="48" t="s">
        <v>66</v>
      </c>
      <c r="E6713" s="10">
        <f t="shared" si="1"/>
        <v>0</v>
      </c>
      <c r="F6713" s="10">
        <f t="shared" si="2"/>
        <v>0</v>
      </c>
      <c r="G6713" s="10">
        <f t="shared" si="3"/>
        <v>0</v>
      </c>
      <c r="H6713" s="11" t="str">
        <f t="shared" si="31"/>
        <v>FEB</v>
      </c>
    </row>
    <row r="6714">
      <c r="A6714" s="82">
        <v>44253.0</v>
      </c>
      <c r="B6714" s="83" t="s">
        <v>82</v>
      </c>
      <c r="C6714" s="49" t="s">
        <v>42</v>
      </c>
      <c r="D6714" s="48" t="s">
        <v>66</v>
      </c>
      <c r="E6714" s="10">
        <f t="shared" si="1"/>
        <v>0</v>
      </c>
      <c r="F6714" s="10">
        <f t="shared" si="2"/>
        <v>0</v>
      </c>
      <c r="G6714" s="10">
        <f t="shared" si="3"/>
        <v>0</v>
      </c>
      <c r="H6714" s="11" t="str">
        <f t="shared" si="31"/>
        <v>FEB</v>
      </c>
    </row>
    <row r="6715">
      <c r="A6715" s="82">
        <v>44253.0</v>
      </c>
      <c r="B6715" s="83" t="s">
        <v>82</v>
      </c>
      <c r="C6715" s="49" t="s">
        <v>42</v>
      </c>
      <c r="D6715" s="48" t="s">
        <v>66</v>
      </c>
      <c r="E6715" s="10">
        <f t="shared" si="1"/>
        <v>0</v>
      </c>
      <c r="F6715" s="10">
        <f t="shared" si="2"/>
        <v>0</v>
      </c>
      <c r="G6715" s="10">
        <f t="shared" si="3"/>
        <v>0</v>
      </c>
      <c r="H6715" s="11" t="str">
        <f t="shared" si="31"/>
        <v>FEB</v>
      </c>
    </row>
    <row r="6716">
      <c r="A6716" s="7">
        <v>44253.0</v>
      </c>
      <c r="B6716" s="9" t="s">
        <v>30</v>
      </c>
      <c r="C6716" s="40" t="s">
        <v>42</v>
      </c>
      <c r="D6716" s="28" t="s">
        <v>35</v>
      </c>
      <c r="E6716" s="10">
        <f t="shared" si="1"/>
        <v>0</v>
      </c>
      <c r="F6716" s="10">
        <f t="shared" si="2"/>
        <v>0</v>
      </c>
      <c r="G6716" s="10">
        <f t="shared" si="3"/>
        <v>0</v>
      </c>
      <c r="H6716" s="11" t="str">
        <f t="shared" si="31"/>
        <v>FEB</v>
      </c>
    </row>
    <row r="6717">
      <c r="A6717" s="7">
        <v>44253.0</v>
      </c>
      <c r="B6717" s="9" t="s">
        <v>30</v>
      </c>
      <c r="C6717" s="40" t="s">
        <v>42</v>
      </c>
      <c r="D6717" s="28" t="s">
        <v>35</v>
      </c>
      <c r="E6717" s="10">
        <f t="shared" si="1"/>
        <v>0</v>
      </c>
      <c r="F6717" s="10">
        <f t="shared" si="2"/>
        <v>0</v>
      </c>
      <c r="G6717" s="10">
        <f t="shared" si="3"/>
        <v>0</v>
      </c>
      <c r="H6717" s="11" t="str">
        <f t="shared" si="31"/>
        <v>FEB</v>
      </c>
    </row>
    <row r="6718">
      <c r="A6718" s="7">
        <v>44253.0</v>
      </c>
      <c r="B6718" s="9" t="s">
        <v>30</v>
      </c>
      <c r="C6718" s="40" t="s">
        <v>42</v>
      </c>
      <c r="D6718" s="28" t="s">
        <v>25</v>
      </c>
      <c r="E6718" s="10">
        <f t="shared" si="1"/>
        <v>0</v>
      </c>
      <c r="F6718" s="10">
        <f t="shared" si="2"/>
        <v>0</v>
      </c>
      <c r="G6718" s="10">
        <f t="shared" si="3"/>
        <v>0</v>
      </c>
      <c r="H6718" s="11" t="str">
        <f t="shared" si="31"/>
        <v>FEB</v>
      </c>
    </row>
    <row r="6719">
      <c r="A6719" s="7">
        <v>44253.0</v>
      </c>
      <c r="B6719" s="9" t="s">
        <v>30</v>
      </c>
      <c r="C6719" s="40" t="s">
        <v>18</v>
      </c>
      <c r="D6719" s="28" t="s">
        <v>35</v>
      </c>
      <c r="E6719" s="10">
        <f t="shared" si="1"/>
        <v>0</v>
      </c>
      <c r="F6719" s="10">
        <f t="shared" si="2"/>
        <v>1</v>
      </c>
      <c r="G6719" s="10">
        <f t="shared" si="3"/>
        <v>0</v>
      </c>
      <c r="H6719" s="11" t="str">
        <f t="shared" si="31"/>
        <v>FEB</v>
      </c>
    </row>
    <row r="6720">
      <c r="A6720" s="57">
        <v>44253.0</v>
      </c>
      <c r="B6720" s="9" t="s">
        <v>30</v>
      </c>
      <c r="C6720" s="40" t="s">
        <v>18</v>
      </c>
      <c r="D6720" s="9" t="s">
        <v>66</v>
      </c>
      <c r="E6720" s="10">
        <f t="shared" si="1"/>
        <v>0</v>
      </c>
      <c r="F6720" s="10">
        <f t="shared" si="2"/>
        <v>0</v>
      </c>
      <c r="G6720" s="10">
        <f t="shared" si="3"/>
        <v>0</v>
      </c>
      <c r="H6720" s="11" t="str">
        <f t="shared" si="31"/>
        <v>FEB</v>
      </c>
    </row>
    <row r="6721">
      <c r="A6721" s="7">
        <v>44253.0</v>
      </c>
      <c r="B6721" s="8" t="s">
        <v>37</v>
      </c>
      <c r="C6721" s="9" t="s">
        <v>18</v>
      </c>
      <c r="D6721" s="28" t="s">
        <v>19</v>
      </c>
      <c r="E6721" s="10">
        <f t="shared" si="1"/>
        <v>1</v>
      </c>
      <c r="F6721" s="10">
        <f t="shared" si="2"/>
        <v>0</v>
      </c>
      <c r="G6721" s="10">
        <f t="shared" si="3"/>
        <v>0</v>
      </c>
      <c r="H6721" s="11" t="str">
        <f t="shared" si="31"/>
        <v>FEB</v>
      </c>
    </row>
    <row r="6722">
      <c r="A6722" s="7">
        <v>44253.0</v>
      </c>
      <c r="B6722" s="22" t="s">
        <v>99</v>
      </c>
      <c r="C6722" s="23" t="s">
        <v>18</v>
      </c>
      <c r="D6722" s="24" t="s">
        <v>19</v>
      </c>
      <c r="E6722" s="10">
        <f t="shared" si="1"/>
        <v>1</v>
      </c>
      <c r="F6722" s="10">
        <f t="shared" si="2"/>
        <v>0</v>
      </c>
      <c r="G6722" s="10">
        <f t="shared" si="3"/>
        <v>0</v>
      </c>
      <c r="H6722" s="11" t="str">
        <f t="shared" si="31"/>
        <v>FEB</v>
      </c>
    </row>
    <row r="6723">
      <c r="A6723" s="7">
        <v>44253.0</v>
      </c>
      <c r="B6723" s="9" t="s">
        <v>99</v>
      </c>
      <c r="C6723" s="52" t="s">
        <v>18</v>
      </c>
      <c r="D6723" s="66" t="s">
        <v>19</v>
      </c>
      <c r="E6723" s="10">
        <f t="shared" si="1"/>
        <v>1</v>
      </c>
      <c r="F6723" s="10">
        <f t="shared" si="2"/>
        <v>0</v>
      </c>
      <c r="G6723" s="10">
        <f t="shared" si="3"/>
        <v>0</v>
      </c>
      <c r="H6723" s="11" t="str">
        <f t="shared" si="31"/>
        <v>FEB</v>
      </c>
    </row>
    <row r="6724">
      <c r="A6724" s="7">
        <v>44253.0</v>
      </c>
      <c r="B6724" s="22" t="s">
        <v>30</v>
      </c>
      <c r="C6724" s="23" t="s">
        <v>18</v>
      </c>
      <c r="D6724" s="24" t="s">
        <v>19</v>
      </c>
      <c r="E6724" s="10">
        <f t="shared" si="1"/>
        <v>1</v>
      </c>
      <c r="F6724" s="10">
        <f t="shared" si="2"/>
        <v>0</v>
      </c>
      <c r="G6724" s="10">
        <f t="shared" si="3"/>
        <v>0</v>
      </c>
      <c r="H6724" s="11" t="str">
        <f t="shared" si="31"/>
        <v>FEB</v>
      </c>
    </row>
    <row r="6725">
      <c r="A6725" s="7">
        <v>44253.0</v>
      </c>
      <c r="B6725" s="22" t="s">
        <v>30</v>
      </c>
      <c r="C6725" s="23" t="s">
        <v>18</v>
      </c>
      <c r="D6725" s="24" t="s">
        <v>19</v>
      </c>
      <c r="E6725" s="10">
        <f t="shared" si="1"/>
        <v>1</v>
      </c>
      <c r="F6725" s="10">
        <f t="shared" si="2"/>
        <v>0</v>
      </c>
      <c r="G6725" s="10">
        <f t="shared" si="3"/>
        <v>0</v>
      </c>
      <c r="H6725" s="11" t="str">
        <f t="shared" si="31"/>
        <v>FEB</v>
      </c>
    </row>
    <row r="6726">
      <c r="A6726" s="7">
        <v>44253.0</v>
      </c>
      <c r="B6726" s="22" t="s">
        <v>30</v>
      </c>
      <c r="C6726" s="23" t="s">
        <v>18</v>
      </c>
      <c r="D6726" s="24" t="s">
        <v>19</v>
      </c>
      <c r="E6726" s="10">
        <f t="shared" si="1"/>
        <v>1</v>
      </c>
      <c r="F6726" s="10">
        <f t="shared" si="2"/>
        <v>0</v>
      </c>
      <c r="G6726" s="10">
        <f t="shared" si="3"/>
        <v>0</v>
      </c>
      <c r="H6726" s="11" t="str">
        <f t="shared" si="31"/>
        <v>FEB</v>
      </c>
    </row>
    <row r="6727">
      <c r="A6727" s="7">
        <v>44253.0</v>
      </c>
      <c r="B6727" s="22" t="s">
        <v>30</v>
      </c>
      <c r="C6727" s="23" t="s">
        <v>18</v>
      </c>
      <c r="D6727" s="24" t="s">
        <v>19</v>
      </c>
      <c r="E6727" s="10">
        <f t="shared" si="1"/>
        <v>1</v>
      </c>
      <c r="F6727" s="10">
        <f t="shared" si="2"/>
        <v>0</v>
      </c>
      <c r="G6727" s="10">
        <f t="shared" si="3"/>
        <v>0</v>
      </c>
      <c r="H6727" s="11" t="str">
        <f t="shared" si="31"/>
        <v>FEB</v>
      </c>
    </row>
    <row r="6728">
      <c r="A6728" s="7">
        <v>44253.0</v>
      </c>
      <c r="B6728" s="22" t="s">
        <v>30</v>
      </c>
      <c r="C6728" s="23" t="s">
        <v>18</v>
      </c>
      <c r="D6728" s="24" t="s">
        <v>19</v>
      </c>
      <c r="E6728" s="10">
        <f t="shared" si="1"/>
        <v>1</v>
      </c>
      <c r="F6728" s="10">
        <f t="shared" si="2"/>
        <v>0</v>
      </c>
      <c r="G6728" s="10">
        <f t="shared" si="3"/>
        <v>0</v>
      </c>
      <c r="H6728" s="11" t="str">
        <f t="shared" si="31"/>
        <v>FEB</v>
      </c>
    </row>
    <row r="6729">
      <c r="A6729" s="60">
        <v>44253.0</v>
      </c>
      <c r="B6729" s="45" t="s">
        <v>30</v>
      </c>
      <c r="C6729" s="65" t="s">
        <v>18</v>
      </c>
      <c r="D6729" s="28" t="s">
        <v>19</v>
      </c>
      <c r="E6729" s="10">
        <f t="shared" si="1"/>
        <v>1</v>
      </c>
      <c r="F6729" s="10">
        <f t="shared" si="2"/>
        <v>0</v>
      </c>
      <c r="G6729" s="10">
        <f t="shared" si="3"/>
        <v>0</v>
      </c>
      <c r="H6729" s="11" t="str">
        <f t="shared" si="31"/>
        <v>FEB</v>
      </c>
    </row>
    <row r="6730">
      <c r="A6730" s="53">
        <v>44253.0</v>
      </c>
      <c r="B6730" s="54" t="s">
        <v>30</v>
      </c>
      <c r="C6730" s="55" t="s">
        <v>18</v>
      </c>
      <c r="D6730" s="55" t="s">
        <v>19</v>
      </c>
      <c r="E6730" s="10">
        <f t="shared" si="1"/>
        <v>1</v>
      </c>
      <c r="F6730" s="10">
        <f t="shared" si="2"/>
        <v>0</v>
      </c>
      <c r="G6730" s="10">
        <f t="shared" si="3"/>
        <v>0</v>
      </c>
      <c r="H6730" s="11" t="str">
        <f t="shared" si="31"/>
        <v>FEB</v>
      </c>
    </row>
    <row r="6731">
      <c r="A6731" s="53">
        <v>44253.0</v>
      </c>
      <c r="B6731" s="54" t="s">
        <v>30</v>
      </c>
      <c r="C6731" s="55" t="s">
        <v>18</v>
      </c>
      <c r="D6731" s="55" t="s">
        <v>19</v>
      </c>
      <c r="E6731" s="10">
        <f t="shared" si="1"/>
        <v>1</v>
      </c>
      <c r="F6731" s="10">
        <f t="shared" si="2"/>
        <v>0</v>
      </c>
      <c r="G6731" s="10">
        <f t="shared" si="3"/>
        <v>0</v>
      </c>
      <c r="H6731" s="11" t="str">
        <f t="shared" si="31"/>
        <v>FEB</v>
      </c>
    </row>
    <row r="6732">
      <c r="A6732" s="17">
        <v>44253.0</v>
      </c>
      <c r="B6732" s="54" t="s">
        <v>30</v>
      </c>
      <c r="C6732" s="55" t="s">
        <v>18</v>
      </c>
      <c r="D6732" s="55" t="s">
        <v>19</v>
      </c>
      <c r="E6732" s="10">
        <f t="shared" si="1"/>
        <v>1</v>
      </c>
      <c r="F6732" s="10">
        <f t="shared" si="2"/>
        <v>0</v>
      </c>
      <c r="G6732" s="10">
        <f t="shared" si="3"/>
        <v>0</v>
      </c>
      <c r="H6732" s="11" t="str">
        <f t="shared" si="31"/>
        <v>FEB</v>
      </c>
    </row>
    <row r="6733">
      <c r="A6733" s="17">
        <v>44253.0</v>
      </c>
      <c r="B6733" s="54" t="s">
        <v>30</v>
      </c>
      <c r="C6733" s="55" t="s">
        <v>18</v>
      </c>
      <c r="D6733" s="55" t="s">
        <v>19</v>
      </c>
      <c r="E6733" s="10">
        <f t="shared" si="1"/>
        <v>1</v>
      </c>
      <c r="F6733" s="10">
        <f t="shared" si="2"/>
        <v>0</v>
      </c>
      <c r="G6733" s="10">
        <f t="shared" si="3"/>
        <v>0</v>
      </c>
      <c r="H6733" s="11" t="str">
        <f t="shared" si="31"/>
        <v>FEB</v>
      </c>
    </row>
    <row r="6734">
      <c r="A6734" s="17">
        <v>44253.0</v>
      </c>
      <c r="B6734" s="54" t="s">
        <v>30</v>
      </c>
      <c r="C6734" s="55" t="s">
        <v>18</v>
      </c>
      <c r="D6734" s="55" t="s">
        <v>19</v>
      </c>
      <c r="E6734" s="10">
        <f t="shared" si="1"/>
        <v>1</v>
      </c>
      <c r="F6734" s="10">
        <f t="shared" si="2"/>
        <v>0</v>
      </c>
      <c r="G6734" s="10">
        <f t="shared" si="3"/>
        <v>0</v>
      </c>
      <c r="H6734" s="11" t="str">
        <f t="shared" si="31"/>
        <v>FEB</v>
      </c>
    </row>
    <row r="6735">
      <c r="A6735" s="7">
        <v>44253.0</v>
      </c>
      <c r="B6735" s="9" t="s">
        <v>30</v>
      </c>
      <c r="C6735" s="52" t="s">
        <v>18</v>
      </c>
      <c r="D6735" s="66" t="s">
        <v>19</v>
      </c>
      <c r="E6735" s="10">
        <f t="shared" si="1"/>
        <v>1</v>
      </c>
      <c r="F6735" s="10">
        <f t="shared" si="2"/>
        <v>0</v>
      </c>
      <c r="G6735" s="10">
        <f t="shared" si="3"/>
        <v>0</v>
      </c>
      <c r="H6735" s="11" t="str">
        <f t="shared" si="31"/>
        <v>FEB</v>
      </c>
    </row>
    <row r="6736">
      <c r="A6736" s="7">
        <v>44253.0</v>
      </c>
      <c r="B6736" s="22" t="s">
        <v>80</v>
      </c>
      <c r="C6736" s="23" t="s">
        <v>18</v>
      </c>
      <c r="D6736" s="24" t="s">
        <v>19</v>
      </c>
      <c r="E6736" s="10">
        <f t="shared" si="1"/>
        <v>1</v>
      </c>
      <c r="F6736" s="10">
        <f t="shared" si="2"/>
        <v>0</v>
      </c>
      <c r="G6736" s="10">
        <f t="shared" si="3"/>
        <v>0</v>
      </c>
      <c r="H6736" s="11" t="str">
        <f t="shared" si="31"/>
        <v>FEB</v>
      </c>
    </row>
    <row r="6737">
      <c r="A6737" s="7">
        <v>44253.0</v>
      </c>
      <c r="B6737" s="22" t="s">
        <v>30</v>
      </c>
      <c r="C6737" s="23" t="s">
        <v>42</v>
      </c>
      <c r="D6737" s="24" t="s">
        <v>19</v>
      </c>
      <c r="E6737" s="10">
        <f t="shared" si="1"/>
        <v>0</v>
      </c>
      <c r="F6737" s="10">
        <f t="shared" si="2"/>
        <v>0</v>
      </c>
      <c r="G6737" s="10">
        <f t="shared" si="3"/>
        <v>0</v>
      </c>
      <c r="H6737" s="11" t="str">
        <f t="shared" si="31"/>
        <v>FEB</v>
      </c>
    </row>
    <row r="6738">
      <c r="A6738" s="53">
        <v>44253.0</v>
      </c>
      <c r="B6738" s="54" t="s">
        <v>22</v>
      </c>
      <c r="C6738" s="55" t="s">
        <v>42</v>
      </c>
      <c r="D6738" s="55" t="s">
        <v>19</v>
      </c>
      <c r="E6738" s="10">
        <f t="shared" si="1"/>
        <v>0</v>
      </c>
      <c r="F6738" s="10">
        <f t="shared" si="2"/>
        <v>0</v>
      </c>
      <c r="G6738" s="10">
        <f t="shared" si="3"/>
        <v>0</v>
      </c>
      <c r="H6738" s="11" t="str">
        <f t="shared" si="31"/>
        <v>FEB</v>
      </c>
    </row>
    <row r="6739">
      <c r="A6739" s="53">
        <v>44253.0</v>
      </c>
      <c r="B6739" s="54" t="s">
        <v>22</v>
      </c>
      <c r="C6739" s="55" t="s">
        <v>42</v>
      </c>
      <c r="D6739" s="55" t="s">
        <v>19</v>
      </c>
      <c r="E6739" s="10">
        <f t="shared" si="1"/>
        <v>0</v>
      </c>
      <c r="F6739" s="10">
        <f t="shared" si="2"/>
        <v>0</v>
      </c>
      <c r="G6739" s="10">
        <f t="shared" si="3"/>
        <v>0</v>
      </c>
      <c r="H6739" s="11" t="str">
        <f t="shared" si="31"/>
        <v>FEB</v>
      </c>
    </row>
    <row r="6740">
      <c r="A6740" s="7">
        <v>44253.0</v>
      </c>
      <c r="B6740" s="9" t="s">
        <v>73</v>
      </c>
      <c r="C6740" s="52" t="s">
        <v>18</v>
      </c>
      <c r="D6740" s="28" t="s">
        <v>66</v>
      </c>
      <c r="E6740" s="10">
        <f t="shared" si="1"/>
        <v>0</v>
      </c>
      <c r="F6740" s="10">
        <f t="shared" si="2"/>
        <v>0</v>
      </c>
      <c r="G6740" s="10">
        <f t="shared" si="3"/>
        <v>0</v>
      </c>
      <c r="H6740" s="11" t="str">
        <f t="shared" si="31"/>
        <v>FEB</v>
      </c>
    </row>
    <row r="6741">
      <c r="A6741" s="7">
        <v>44253.0</v>
      </c>
      <c r="B6741" s="22" t="s">
        <v>67</v>
      </c>
      <c r="C6741" s="23" t="s">
        <v>18</v>
      </c>
      <c r="D6741" s="24" t="s">
        <v>79</v>
      </c>
      <c r="E6741" s="10">
        <f t="shared" si="1"/>
        <v>0</v>
      </c>
      <c r="F6741" s="10">
        <f t="shared" si="2"/>
        <v>0</v>
      </c>
      <c r="G6741" s="10">
        <f t="shared" si="3"/>
        <v>0</v>
      </c>
      <c r="H6741" s="11" t="str">
        <f t="shared" si="31"/>
        <v>FEB</v>
      </c>
    </row>
    <row r="6742">
      <c r="A6742" s="60">
        <v>44253.0</v>
      </c>
      <c r="B6742" s="45" t="s">
        <v>30</v>
      </c>
      <c r="C6742" s="65" t="s">
        <v>18</v>
      </c>
      <c r="D6742" s="28" t="s">
        <v>25</v>
      </c>
      <c r="E6742" s="10">
        <f t="shared" si="1"/>
        <v>0</v>
      </c>
      <c r="F6742" s="10">
        <f t="shared" si="2"/>
        <v>0</v>
      </c>
      <c r="G6742" s="10">
        <f t="shared" si="3"/>
        <v>1</v>
      </c>
      <c r="H6742" s="11" t="str">
        <f t="shared" si="31"/>
        <v>FEB</v>
      </c>
    </row>
    <row r="6743">
      <c r="A6743" s="60">
        <v>44253.0</v>
      </c>
      <c r="B6743" s="45" t="s">
        <v>30</v>
      </c>
      <c r="C6743" s="65" t="s">
        <v>18</v>
      </c>
      <c r="D6743" s="28" t="s">
        <v>25</v>
      </c>
      <c r="E6743" s="10">
        <f t="shared" si="1"/>
        <v>0</v>
      </c>
      <c r="F6743" s="10">
        <f t="shared" si="2"/>
        <v>0</v>
      </c>
      <c r="G6743" s="10">
        <f t="shared" si="3"/>
        <v>1</v>
      </c>
      <c r="H6743" s="11" t="str">
        <f t="shared" si="31"/>
        <v>FEB</v>
      </c>
    </row>
    <row r="6744">
      <c r="A6744" s="17">
        <v>44253.0</v>
      </c>
      <c r="B6744" s="54" t="s">
        <v>30</v>
      </c>
      <c r="C6744" s="55" t="s">
        <v>18</v>
      </c>
      <c r="D6744" s="55" t="s">
        <v>25</v>
      </c>
      <c r="E6744" s="10">
        <f t="shared" si="1"/>
        <v>0</v>
      </c>
      <c r="F6744" s="10">
        <f t="shared" si="2"/>
        <v>0</v>
      </c>
      <c r="G6744" s="10">
        <f t="shared" si="3"/>
        <v>1</v>
      </c>
      <c r="H6744" s="11" t="str">
        <f t="shared" si="31"/>
        <v>FEB</v>
      </c>
    </row>
    <row r="6745">
      <c r="A6745" s="7">
        <v>44253.0</v>
      </c>
      <c r="B6745" s="9" t="s">
        <v>30</v>
      </c>
      <c r="C6745" s="52" t="s">
        <v>18</v>
      </c>
      <c r="D6745" s="28" t="s">
        <v>25</v>
      </c>
      <c r="E6745" s="10">
        <f t="shared" si="1"/>
        <v>0</v>
      </c>
      <c r="F6745" s="10">
        <f t="shared" si="2"/>
        <v>0</v>
      </c>
      <c r="G6745" s="10">
        <f t="shared" si="3"/>
        <v>1</v>
      </c>
      <c r="H6745" s="11" t="str">
        <f t="shared" si="31"/>
        <v>FEB</v>
      </c>
    </row>
    <row r="6746">
      <c r="A6746" s="7">
        <v>44253.0</v>
      </c>
      <c r="B6746" s="9" t="s">
        <v>30</v>
      </c>
      <c r="C6746" s="52" t="s">
        <v>18</v>
      </c>
      <c r="D6746" s="28" t="s">
        <v>25</v>
      </c>
      <c r="E6746" s="10">
        <f t="shared" si="1"/>
        <v>0</v>
      </c>
      <c r="F6746" s="10">
        <f t="shared" si="2"/>
        <v>0</v>
      </c>
      <c r="G6746" s="10">
        <f t="shared" si="3"/>
        <v>1</v>
      </c>
      <c r="H6746" s="11" t="str">
        <f t="shared" si="31"/>
        <v>FEB</v>
      </c>
    </row>
    <row r="6747">
      <c r="A6747" s="7">
        <v>44253.0</v>
      </c>
      <c r="B6747" s="8" t="s">
        <v>45</v>
      </c>
      <c r="C6747" s="9" t="s">
        <v>42</v>
      </c>
      <c r="D6747" s="28" t="s">
        <v>25</v>
      </c>
      <c r="E6747" s="10">
        <f t="shared" si="1"/>
        <v>0</v>
      </c>
      <c r="F6747" s="10">
        <f t="shared" si="2"/>
        <v>0</v>
      </c>
      <c r="G6747" s="10">
        <f t="shared" si="3"/>
        <v>0</v>
      </c>
      <c r="H6747" s="11" t="str">
        <f t="shared" si="31"/>
        <v>FEB</v>
      </c>
    </row>
    <row r="6748">
      <c r="A6748" s="7">
        <v>44253.0</v>
      </c>
      <c r="B6748" s="27" t="s">
        <v>30</v>
      </c>
      <c r="C6748" s="52" t="s">
        <v>18</v>
      </c>
      <c r="D6748" s="28" t="s">
        <v>35</v>
      </c>
      <c r="E6748" s="10">
        <f t="shared" si="1"/>
        <v>0</v>
      </c>
      <c r="F6748" s="10">
        <f t="shared" si="2"/>
        <v>1</v>
      </c>
      <c r="G6748" s="10">
        <f t="shared" si="3"/>
        <v>0</v>
      </c>
      <c r="H6748" s="11" t="str">
        <f t="shared" si="31"/>
        <v>FEB</v>
      </c>
    </row>
    <row r="6749">
      <c r="A6749" s="7">
        <v>44254.0</v>
      </c>
      <c r="B6749" s="8" t="s">
        <v>99</v>
      </c>
      <c r="C6749" s="75" t="s">
        <v>18</v>
      </c>
      <c r="D6749" s="44" t="s">
        <v>19</v>
      </c>
      <c r="E6749" s="10">
        <f t="shared" si="1"/>
        <v>1</v>
      </c>
      <c r="F6749" s="10">
        <f t="shared" si="2"/>
        <v>0</v>
      </c>
      <c r="G6749" s="10">
        <f t="shared" si="3"/>
        <v>0</v>
      </c>
      <c r="H6749" s="11" t="str">
        <f t="shared" si="31"/>
        <v>FEB</v>
      </c>
    </row>
    <row r="6750">
      <c r="A6750" s="7">
        <v>44254.0</v>
      </c>
      <c r="B6750" s="9" t="s">
        <v>70</v>
      </c>
      <c r="C6750" s="75" t="s">
        <v>42</v>
      </c>
      <c r="D6750" s="44" t="s">
        <v>19</v>
      </c>
      <c r="E6750" s="10">
        <f t="shared" si="1"/>
        <v>0</v>
      </c>
      <c r="F6750" s="10">
        <f t="shared" si="2"/>
        <v>0</v>
      </c>
      <c r="G6750" s="10">
        <f t="shared" si="3"/>
        <v>0</v>
      </c>
      <c r="H6750" s="11" t="str">
        <f t="shared" si="31"/>
        <v>FEB</v>
      </c>
    </row>
    <row r="6751">
      <c r="A6751" s="7">
        <v>44254.0</v>
      </c>
      <c r="B6751" s="8" t="s">
        <v>30</v>
      </c>
      <c r="C6751" s="9" t="s">
        <v>18</v>
      </c>
      <c r="D6751" s="43" t="s">
        <v>19</v>
      </c>
      <c r="E6751" s="10">
        <f t="shared" si="1"/>
        <v>1</v>
      </c>
      <c r="F6751" s="10">
        <f t="shared" si="2"/>
        <v>0</v>
      </c>
      <c r="G6751" s="10">
        <f t="shared" si="3"/>
        <v>0</v>
      </c>
      <c r="H6751" s="11" t="str">
        <f t="shared" si="31"/>
        <v>FEB</v>
      </c>
    </row>
    <row r="6752">
      <c r="A6752" s="7">
        <v>44254.0</v>
      </c>
      <c r="B6752" s="8" t="s">
        <v>30</v>
      </c>
      <c r="C6752" s="9" t="s">
        <v>18</v>
      </c>
      <c r="D6752" s="9" t="s">
        <v>19</v>
      </c>
      <c r="E6752" s="10">
        <f t="shared" si="1"/>
        <v>1</v>
      </c>
      <c r="F6752" s="10">
        <f t="shared" si="2"/>
        <v>0</v>
      </c>
      <c r="G6752" s="10">
        <f t="shared" si="3"/>
        <v>0</v>
      </c>
      <c r="H6752" s="11" t="str">
        <f t="shared" si="31"/>
        <v>FEB</v>
      </c>
    </row>
    <row r="6753">
      <c r="A6753" s="7">
        <v>44254.0</v>
      </c>
      <c r="B6753" s="8" t="s">
        <v>30</v>
      </c>
      <c r="C6753" s="9" t="s">
        <v>18</v>
      </c>
      <c r="D6753" s="9" t="s">
        <v>19</v>
      </c>
      <c r="E6753" s="10">
        <f t="shared" si="1"/>
        <v>1</v>
      </c>
      <c r="F6753" s="10">
        <f t="shared" si="2"/>
        <v>0</v>
      </c>
      <c r="G6753" s="10">
        <f t="shared" si="3"/>
        <v>0</v>
      </c>
      <c r="H6753" s="11" t="str">
        <f t="shared" si="31"/>
        <v>FEB</v>
      </c>
    </row>
    <row r="6754">
      <c r="A6754" s="7">
        <v>44254.0</v>
      </c>
      <c r="B6754" s="8" t="s">
        <v>37</v>
      </c>
      <c r="C6754" s="40" t="s">
        <v>18</v>
      </c>
      <c r="D6754" s="8" t="s">
        <v>19</v>
      </c>
      <c r="E6754" s="10">
        <f t="shared" si="1"/>
        <v>1</v>
      </c>
      <c r="F6754" s="10">
        <f t="shared" si="2"/>
        <v>0</v>
      </c>
      <c r="G6754" s="10">
        <f t="shared" si="3"/>
        <v>0</v>
      </c>
      <c r="H6754" s="11" t="str">
        <f t="shared" si="31"/>
        <v>FEB</v>
      </c>
    </row>
    <row r="6755">
      <c r="A6755" s="7">
        <v>44254.0</v>
      </c>
      <c r="B6755" s="8" t="s">
        <v>37</v>
      </c>
      <c r="C6755" s="40" t="s">
        <v>42</v>
      </c>
      <c r="D6755" s="8" t="s">
        <v>19</v>
      </c>
      <c r="E6755" s="10">
        <f t="shared" si="1"/>
        <v>0</v>
      </c>
      <c r="F6755" s="10">
        <f t="shared" si="2"/>
        <v>0</v>
      </c>
      <c r="G6755" s="10">
        <f t="shared" si="3"/>
        <v>0</v>
      </c>
      <c r="H6755" s="11" t="str">
        <f t="shared" si="31"/>
        <v>FEB</v>
      </c>
    </row>
    <row r="6756">
      <c r="A6756" s="7">
        <v>44254.0</v>
      </c>
      <c r="B6756" s="8" t="s">
        <v>37</v>
      </c>
      <c r="C6756" s="40" t="s">
        <v>18</v>
      </c>
      <c r="D6756" s="8" t="s">
        <v>19</v>
      </c>
      <c r="E6756" s="10">
        <f t="shared" si="1"/>
        <v>1</v>
      </c>
      <c r="F6756" s="10">
        <f t="shared" si="2"/>
        <v>0</v>
      </c>
      <c r="G6756" s="10">
        <f t="shared" si="3"/>
        <v>0</v>
      </c>
      <c r="H6756" s="11" t="str">
        <f t="shared" si="31"/>
        <v>FEB</v>
      </c>
    </row>
    <row r="6757">
      <c r="A6757" s="7">
        <v>44254.0</v>
      </c>
      <c r="B6757" s="8" t="s">
        <v>37</v>
      </c>
      <c r="C6757" s="40" t="s">
        <v>42</v>
      </c>
      <c r="D6757" s="8" t="s">
        <v>19</v>
      </c>
      <c r="E6757" s="10">
        <f t="shared" si="1"/>
        <v>0</v>
      </c>
      <c r="F6757" s="10">
        <f t="shared" si="2"/>
        <v>0</v>
      </c>
      <c r="G6757" s="10">
        <f t="shared" si="3"/>
        <v>0</v>
      </c>
      <c r="H6757" s="11" t="str">
        <f t="shared" si="31"/>
        <v>FEB</v>
      </c>
    </row>
    <row r="6758">
      <c r="A6758" s="7">
        <v>44254.0</v>
      </c>
      <c r="B6758" s="8" t="s">
        <v>37</v>
      </c>
      <c r="C6758" s="9" t="s">
        <v>18</v>
      </c>
      <c r="D6758" s="45" t="s">
        <v>19</v>
      </c>
      <c r="E6758" s="10">
        <f t="shared" si="1"/>
        <v>1</v>
      </c>
      <c r="F6758" s="10">
        <f t="shared" si="2"/>
        <v>0</v>
      </c>
      <c r="G6758" s="10">
        <f t="shared" si="3"/>
        <v>0</v>
      </c>
      <c r="H6758" s="11" t="str">
        <f t="shared" si="31"/>
        <v>FEB</v>
      </c>
    </row>
    <row r="6759">
      <c r="A6759" s="7">
        <v>44254.0</v>
      </c>
      <c r="B6759" s="8" t="s">
        <v>37</v>
      </c>
      <c r="C6759" s="9" t="s">
        <v>18</v>
      </c>
      <c r="D6759" s="45" t="s">
        <v>19</v>
      </c>
      <c r="E6759" s="10">
        <f t="shared" si="1"/>
        <v>1</v>
      </c>
      <c r="F6759" s="10">
        <f t="shared" si="2"/>
        <v>0</v>
      </c>
      <c r="G6759" s="10">
        <f t="shared" si="3"/>
        <v>0</v>
      </c>
      <c r="H6759" s="11" t="str">
        <f t="shared" si="31"/>
        <v>FEB</v>
      </c>
    </row>
    <row r="6760">
      <c r="A6760" s="7">
        <v>44254.0</v>
      </c>
      <c r="B6760" s="8" t="s">
        <v>37</v>
      </c>
      <c r="C6760" s="9" t="s">
        <v>18</v>
      </c>
      <c r="D6760" s="45" t="s">
        <v>19</v>
      </c>
      <c r="E6760" s="10">
        <f t="shared" si="1"/>
        <v>1</v>
      </c>
      <c r="F6760" s="10">
        <f t="shared" si="2"/>
        <v>0</v>
      </c>
      <c r="G6760" s="10">
        <f t="shared" si="3"/>
        <v>0</v>
      </c>
      <c r="H6760" s="11" t="str">
        <f t="shared" si="31"/>
        <v>FEB</v>
      </c>
    </row>
    <row r="6761">
      <c r="A6761" s="7">
        <v>44254.0</v>
      </c>
      <c r="B6761" s="8" t="s">
        <v>37</v>
      </c>
      <c r="C6761" s="9" t="s">
        <v>18</v>
      </c>
      <c r="D6761" s="45" t="s">
        <v>19</v>
      </c>
      <c r="E6761" s="10">
        <f t="shared" si="1"/>
        <v>1</v>
      </c>
      <c r="F6761" s="10">
        <f t="shared" si="2"/>
        <v>0</v>
      </c>
      <c r="G6761" s="10">
        <f t="shared" si="3"/>
        <v>0</v>
      </c>
      <c r="H6761" s="11" t="str">
        <f t="shared" si="31"/>
        <v>FEB</v>
      </c>
    </row>
    <row r="6762">
      <c r="A6762" s="7">
        <v>44254.0</v>
      </c>
      <c r="B6762" s="8" t="s">
        <v>30</v>
      </c>
      <c r="C6762" s="9" t="s">
        <v>18</v>
      </c>
      <c r="D6762" s="8" t="s">
        <v>19</v>
      </c>
      <c r="E6762" s="10">
        <f t="shared" si="1"/>
        <v>1</v>
      </c>
      <c r="F6762" s="10">
        <f t="shared" si="2"/>
        <v>0</v>
      </c>
      <c r="G6762" s="10">
        <f t="shared" si="3"/>
        <v>0</v>
      </c>
      <c r="H6762" s="11" t="str">
        <f t="shared" si="31"/>
        <v>FEB</v>
      </c>
    </row>
    <row r="6763">
      <c r="A6763" s="7">
        <v>44254.0</v>
      </c>
      <c r="B6763" s="8" t="s">
        <v>30</v>
      </c>
      <c r="C6763" s="9" t="s">
        <v>18</v>
      </c>
      <c r="D6763" s="8" t="s">
        <v>19</v>
      </c>
      <c r="E6763" s="10">
        <f t="shared" si="1"/>
        <v>1</v>
      </c>
      <c r="F6763" s="10">
        <f t="shared" si="2"/>
        <v>0</v>
      </c>
      <c r="G6763" s="10">
        <f t="shared" si="3"/>
        <v>0</v>
      </c>
      <c r="H6763" s="11" t="str">
        <f t="shared" si="31"/>
        <v>FEB</v>
      </c>
    </row>
    <row r="6764">
      <c r="A6764" s="7">
        <v>44254.0</v>
      </c>
      <c r="B6764" s="8" t="s">
        <v>30</v>
      </c>
      <c r="C6764" s="9" t="s">
        <v>18</v>
      </c>
      <c r="D6764" s="8" t="s">
        <v>19</v>
      </c>
      <c r="E6764" s="10">
        <f t="shared" si="1"/>
        <v>1</v>
      </c>
      <c r="F6764" s="10">
        <f t="shared" si="2"/>
        <v>0</v>
      </c>
      <c r="G6764" s="10">
        <f t="shared" si="3"/>
        <v>0</v>
      </c>
      <c r="H6764" s="11" t="str">
        <f t="shared" si="31"/>
        <v>FEB</v>
      </c>
    </row>
    <row r="6765">
      <c r="A6765" s="7">
        <v>44254.0</v>
      </c>
      <c r="B6765" s="8" t="s">
        <v>30</v>
      </c>
      <c r="C6765" s="9" t="s">
        <v>18</v>
      </c>
      <c r="D6765" s="8" t="s">
        <v>19</v>
      </c>
      <c r="E6765" s="10">
        <f t="shared" si="1"/>
        <v>1</v>
      </c>
      <c r="F6765" s="10">
        <f t="shared" si="2"/>
        <v>0</v>
      </c>
      <c r="G6765" s="10">
        <f t="shared" si="3"/>
        <v>0</v>
      </c>
      <c r="H6765" s="11" t="str">
        <f t="shared" si="31"/>
        <v>FEB</v>
      </c>
    </row>
    <row r="6766">
      <c r="A6766" s="77">
        <v>44254.0</v>
      </c>
      <c r="B6766" s="78" t="s">
        <v>30</v>
      </c>
      <c r="C6766" s="79" t="s">
        <v>42</v>
      </c>
      <c r="D6766" s="78" t="s">
        <v>19</v>
      </c>
      <c r="E6766" s="10">
        <f t="shared" si="1"/>
        <v>0</v>
      </c>
      <c r="F6766" s="10">
        <f t="shared" si="2"/>
        <v>0</v>
      </c>
      <c r="G6766" s="10">
        <f t="shared" si="3"/>
        <v>0</v>
      </c>
      <c r="H6766" s="11" t="str">
        <f t="shared" si="31"/>
        <v>FEB</v>
      </c>
    </row>
    <row r="6767">
      <c r="A6767" s="77">
        <v>44254.0</v>
      </c>
      <c r="B6767" s="78" t="s">
        <v>30</v>
      </c>
      <c r="C6767" s="79" t="s">
        <v>42</v>
      </c>
      <c r="D6767" s="78" t="s">
        <v>19</v>
      </c>
      <c r="E6767" s="10">
        <f t="shared" si="1"/>
        <v>0</v>
      </c>
      <c r="F6767" s="10">
        <f t="shared" si="2"/>
        <v>0</v>
      </c>
      <c r="G6767" s="10">
        <f t="shared" si="3"/>
        <v>0</v>
      </c>
      <c r="H6767" s="11" t="str">
        <f t="shared" si="31"/>
        <v>FEB</v>
      </c>
    </row>
    <row r="6768">
      <c r="A6768" s="7">
        <v>44254.0</v>
      </c>
      <c r="B6768" s="8" t="s">
        <v>30</v>
      </c>
      <c r="C6768" s="9" t="s">
        <v>18</v>
      </c>
      <c r="D6768" s="8" t="s">
        <v>19</v>
      </c>
      <c r="E6768" s="10">
        <f t="shared" si="1"/>
        <v>1</v>
      </c>
      <c r="F6768" s="10">
        <f t="shared" si="2"/>
        <v>0</v>
      </c>
      <c r="G6768" s="10">
        <f t="shared" si="3"/>
        <v>0</v>
      </c>
      <c r="H6768" s="11" t="str">
        <f t="shared" si="31"/>
        <v>FEB</v>
      </c>
    </row>
    <row r="6769">
      <c r="A6769" s="7">
        <v>44254.0</v>
      </c>
      <c r="B6769" s="8" t="s">
        <v>30</v>
      </c>
      <c r="C6769" s="9" t="s">
        <v>18</v>
      </c>
      <c r="D6769" s="8" t="s">
        <v>19</v>
      </c>
      <c r="E6769" s="10">
        <f t="shared" si="1"/>
        <v>1</v>
      </c>
      <c r="F6769" s="10">
        <f t="shared" si="2"/>
        <v>0</v>
      </c>
      <c r="G6769" s="10">
        <f t="shared" si="3"/>
        <v>0</v>
      </c>
      <c r="H6769" s="11" t="str">
        <f t="shared" si="31"/>
        <v>FEB</v>
      </c>
    </row>
    <row r="6770">
      <c r="A6770" s="7">
        <v>44254.0</v>
      </c>
      <c r="B6770" s="8" t="s">
        <v>30</v>
      </c>
      <c r="C6770" s="40" t="s">
        <v>18</v>
      </c>
      <c r="D6770" s="8" t="s">
        <v>19</v>
      </c>
      <c r="E6770" s="10">
        <f t="shared" si="1"/>
        <v>1</v>
      </c>
      <c r="F6770" s="10">
        <f t="shared" si="2"/>
        <v>0</v>
      </c>
      <c r="G6770" s="10">
        <f t="shared" si="3"/>
        <v>0</v>
      </c>
      <c r="H6770" s="11" t="str">
        <f t="shared" si="31"/>
        <v>FEB</v>
      </c>
    </row>
    <row r="6771">
      <c r="A6771" s="7">
        <v>44254.0</v>
      </c>
      <c r="B6771" s="8" t="s">
        <v>22</v>
      </c>
      <c r="C6771" s="40" t="s">
        <v>42</v>
      </c>
      <c r="D6771" s="8" t="s">
        <v>19</v>
      </c>
      <c r="E6771" s="10">
        <f t="shared" si="1"/>
        <v>0</v>
      </c>
      <c r="F6771" s="10">
        <f t="shared" si="2"/>
        <v>0</v>
      </c>
      <c r="G6771" s="10">
        <f t="shared" si="3"/>
        <v>0</v>
      </c>
      <c r="H6771" s="11" t="str">
        <f t="shared" si="31"/>
        <v>FEB</v>
      </c>
    </row>
    <row r="6772">
      <c r="A6772" s="7">
        <v>44254.0</v>
      </c>
      <c r="B6772" s="8" t="s">
        <v>22</v>
      </c>
      <c r="C6772" s="40" t="s">
        <v>42</v>
      </c>
      <c r="D6772" s="8" t="s">
        <v>19</v>
      </c>
      <c r="E6772" s="10">
        <f t="shared" si="1"/>
        <v>0</v>
      </c>
      <c r="F6772" s="10">
        <f t="shared" si="2"/>
        <v>0</v>
      </c>
      <c r="G6772" s="10">
        <f t="shared" si="3"/>
        <v>0</v>
      </c>
      <c r="H6772" s="11" t="str">
        <f t="shared" si="31"/>
        <v>FEB</v>
      </c>
    </row>
    <row r="6773">
      <c r="A6773" s="77">
        <v>44254.0</v>
      </c>
      <c r="B6773" s="78" t="s">
        <v>30</v>
      </c>
      <c r="C6773" s="79" t="s">
        <v>42</v>
      </c>
      <c r="D6773" s="25" t="s">
        <v>66</v>
      </c>
      <c r="E6773" s="10">
        <f t="shared" si="1"/>
        <v>0</v>
      </c>
      <c r="F6773" s="10">
        <f t="shared" si="2"/>
        <v>0</v>
      </c>
      <c r="G6773" s="10">
        <f t="shared" si="3"/>
        <v>0</v>
      </c>
      <c r="H6773" s="11" t="str">
        <f t="shared" si="31"/>
        <v>FEB</v>
      </c>
    </row>
    <row r="6774">
      <c r="A6774" s="7">
        <v>44254.0</v>
      </c>
      <c r="B6774" s="8" t="s">
        <v>30</v>
      </c>
      <c r="C6774" s="9" t="s">
        <v>18</v>
      </c>
      <c r="D6774" s="25" t="s">
        <v>66</v>
      </c>
      <c r="E6774" s="10">
        <f t="shared" si="1"/>
        <v>0</v>
      </c>
      <c r="F6774" s="10">
        <f t="shared" si="2"/>
        <v>0</v>
      </c>
      <c r="G6774" s="10">
        <f t="shared" si="3"/>
        <v>0</v>
      </c>
      <c r="H6774" s="11" t="str">
        <f t="shared" si="31"/>
        <v>FEB</v>
      </c>
    </row>
    <row r="6775">
      <c r="A6775" s="7">
        <v>44254.0</v>
      </c>
      <c r="B6775" s="8" t="s">
        <v>37</v>
      </c>
      <c r="C6775" s="9" t="s">
        <v>42</v>
      </c>
      <c r="D6775" s="45" t="s">
        <v>25</v>
      </c>
      <c r="E6775" s="10">
        <f t="shared" si="1"/>
        <v>0</v>
      </c>
      <c r="F6775" s="10">
        <f t="shared" si="2"/>
        <v>0</v>
      </c>
      <c r="G6775" s="10">
        <f t="shared" si="3"/>
        <v>0</v>
      </c>
      <c r="H6775" s="11" t="str">
        <f t="shared" si="31"/>
        <v>FEB</v>
      </c>
    </row>
    <row r="6776">
      <c r="A6776" s="7">
        <v>44254.0</v>
      </c>
      <c r="B6776" s="8" t="s">
        <v>30</v>
      </c>
      <c r="C6776" s="9" t="s">
        <v>42</v>
      </c>
      <c r="D6776" s="8" t="s">
        <v>25</v>
      </c>
      <c r="E6776" s="10">
        <f t="shared" si="1"/>
        <v>0</v>
      </c>
      <c r="F6776" s="10">
        <f t="shared" si="2"/>
        <v>0</v>
      </c>
      <c r="G6776" s="10">
        <f t="shared" si="3"/>
        <v>0</v>
      </c>
      <c r="H6776" s="11" t="str">
        <f t="shared" si="31"/>
        <v>FEB</v>
      </c>
    </row>
    <row r="6777">
      <c r="A6777" s="7">
        <v>44254.0</v>
      </c>
      <c r="B6777" s="8" t="s">
        <v>37</v>
      </c>
      <c r="C6777" s="9" t="s">
        <v>42</v>
      </c>
      <c r="D6777" s="9" t="s">
        <v>35</v>
      </c>
      <c r="E6777" s="10">
        <f t="shared" si="1"/>
        <v>0</v>
      </c>
      <c r="F6777" s="10">
        <f t="shared" si="2"/>
        <v>0</v>
      </c>
      <c r="G6777" s="10">
        <f t="shared" si="3"/>
        <v>0</v>
      </c>
      <c r="H6777" s="11" t="str">
        <f t="shared" si="31"/>
        <v>FEB</v>
      </c>
    </row>
    <row r="6778">
      <c r="A6778" s="7">
        <v>44254.0</v>
      </c>
      <c r="B6778" s="8" t="s">
        <v>30</v>
      </c>
      <c r="C6778" s="9" t="s">
        <v>18</v>
      </c>
      <c r="D6778" s="9" t="s">
        <v>35</v>
      </c>
      <c r="E6778" s="10">
        <f t="shared" si="1"/>
        <v>0</v>
      </c>
      <c r="F6778" s="10">
        <f t="shared" si="2"/>
        <v>1</v>
      </c>
      <c r="G6778" s="10">
        <f t="shared" si="3"/>
        <v>0</v>
      </c>
      <c r="H6778" s="11" t="str">
        <f t="shared" si="31"/>
        <v>FEB</v>
      </c>
    </row>
    <row r="6779">
      <c r="A6779" s="7">
        <v>44254.0</v>
      </c>
      <c r="B6779" s="8" t="s">
        <v>73</v>
      </c>
      <c r="C6779" s="40" t="s">
        <v>18</v>
      </c>
      <c r="D6779" s="9" t="s">
        <v>35</v>
      </c>
      <c r="E6779" s="10">
        <f t="shared" si="1"/>
        <v>0</v>
      </c>
      <c r="F6779" s="10">
        <f t="shared" si="2"/>
        <v>1</v>
      </c>
      <c r="G6779" s="10">
        <f t="shared" si="3"/>
        <v>0</v>
      </c>
      <c r="H6779" s="11" t="str">
        <f t="shared" si="31"/>
        <v>FEB</v>
      </c>
    </row>
    <row r="6780">
      <c r="A6780" s="7">
        <v>44254.0</v>
      </c>
      <c r="B6780" s="8" t="s">
        <v>73</v>
      </c>
      <c r="C6780" s="40" t="s">
        <v>18</v>
      </c>
      <c r="D6780" s="9" t="s">
        <v>66</v>
      </c>
      <c r="E6780" s="10">
        <f t="shared" si="1"/>
        <v>0</v>
      </c>
      <c r="F6780" s="10">
        <f t="shared" si="2"/>
        <v>0</v>
      </c>
      <c r="G6780" s="10">
        <f t="shared" si="3"/>
        <v>0</v>
      </c>
      <c r="H6780" s="11" t="str">
        <f t="shared" si="31"/>
        <v>FEB</v>
      </c>
    </row>
    <row r="6781">
      <c r="A6781" s="7">
        <v>44254.0</v>
      </c>
      <c r="B6781" s="8" t="s">
        <v>30</v>
      </c>
      <c r="C6781" s="40" t="s">
        <v>18</v>
      </c>
      <c r="D6781" s="28" t="s">
        <v>19</v>
      </c>
      <c r="E6781" s="10">
        <f t="shared" si="1"/>
        <v>1</v>
      </c>
      <c r="F6781" s="10">
        <f t="shared" si="2"/>
        <v>0</v>
      </c>
      <c r="G6781" s="10">
        <f t="shared" si="3"/>
        <v>0</v>
      </c>
      <c r="H6781" s="11" t="str">
        <f t="shared" si="31"/>
        <v>FEB</v>
      </c>
    </row>
    <row r="6782">
      <c r="A6782" s="7">
        <v>44254.0</v>
      </c>
      <c r="B6782" s="8" t="s">
        <v>30</v>
      </c>
      <c r="C6782" s="40" t="s">
        <v>42</v>
      </c>
      <c r="D6782" s="28" t="s">
        <v>19</v>
      </c>
      <c r="E6782" s="10">
        <f t="shared" si="1"/>
        <v>0</v>
      </c>
      <c r="F6782" s="10">
        <f t="shared" si="2"/>
        <v>0</v>
      </c>
      <c r="G6782" s="10">
        <f t="shared" si="3"/>
        <v>0</v>
      </c>
      <c r="H6782" s="11" t="str">
        <f t="shared" si="31"/>
        <v>FEB</v>
      </c>
    </row>
    <row r="6783">
      <c r="A6783" s="50">
        <v>44254.0</v>
      </c>
      <c r="B6783" s="8" t="s">
        <v>30</v>
      </c>
      <c r="C6783" s="9" t="s">
        <v>18</v>
      </c>
      <c r="D6783" s="55" t="s">
        <v>25</v>
      </c>
      <c r="E6783" s="10">
        <f t="shared" si="1"/>
        <v>0</v>
      </c>
      <c r="F6783" s="10">
        <f t="shared" si="2"/>
        <v>0</v>
      </c>
      <c r="G6783" s="10">
        <f t="shared" si="3"/>
        <v>1</v>
      </c>
      <c r="H6783" s="11" t="str">
        <f t="shared" si="31"/>
        <v>FEB</v>
      </c>
    </row>
    <row r="6784">
      <c r="A6784" s="50">
        <v>44254.0</v>
      </c>
      <c r="B6784" s="8" t="s">
        <v>30</v>
      </c>
      <c r="C6784" s="9" t="s">
        <v>18</v>
      </c>
      <c r="D6784" s="28" t="s">
        <v>19</v>
      </c>
      <c r="E6784" s="10">
        <f t="shared" si="1"/>
        <v>1</v>
      </c>
      <c r="F6784" s="10">
        <f t="shared" si="2"/>
        <v>0</v>
      </c>
      <c r="G6784" s="10">
        <f t="shared" si="3"/>
        <v>0</v>
      </c>
      <c r="H6784" s="11" t="str">
        <f t="shared" si="31"/>
        <v>FEB</v>
      </c>
    </row>
    <row r="6785">
      <c r="A6785" s="89">
        <v>44254.0</v>
      </c>
      <c r="B6785" s="9" t="s">
        <v>22</v>
      </c>
      <c r="C6785" s="9" t="s">
        <v>42</v>
      </c>
      <c r="D6785" s="28" t="s">
        <v>19</v>
      </c>
      <c r="E6785" s="10">
        <f t="shared" si="1"/>
        <v>0</v>
      </c>
      <c r="F6785" s="10">
        <f t="shared" si="2"/>
        <v>0</v>
      </c>
      <c r="G6785" s="10">
        <f t="shared" si="3"/>
        <v>0</v>
      </c>
      <c r="H6785" s="11" t="str">
        <f t="shared" si="31"/>
        <v>FEB</v>
      </c>
    </row>
    <row r="6786">
      <c r="A6786" s="50">
        <v>44254.0</v>
      </c>
      <c r="B6786" s="8" t="s">
        <v>30</v>
      </c>
      <c r="C6786" s="9" t="s">
        <v>42</v>
      </c>
      <c r="D6786" s="55" t="s">
        <v>25</v>
      </c>
      <c r="E6786" s="10">
        <f t="shared" si="1"/>
        <v>0</v>
      </c>
      <c r="F6786" s="10">
        <f t="shared" si="2"/>
        <v>0</v>
      </c>
      <c r="G6786" s="10">
        <f t="shared" si="3"/>
        <v>0</v>
      </c>
      <c r="H6786" s="11" t="str">
        <f t="shared" si="31"/>
        <v>FEB</v>
      </c>
    </row>
    <row r="6787">
      <c r="A6787" s="7">
        <v>44254.0</v>
      </c>
      <c r="B6787" s="9" t="s">
        <v>30</v>
      </c>
      <c r="C6787" s="40" t="s">
        <v>18</v>
      </c>
      <c r="D6787" s="28" t="s">
        <v>35</v>
      </c>
      <c r="E6787" s="10">
        <f t="shared" si="1"/>
        <v>0</v>
      </c>
      <c r="F6787" s="10">
        <f t="shared" si="2"/>
        <v>1</v>
      </c>
      <c r="G6787" s="10">
        <f t="shared" si="3"/>
        <v>0</v>
      </c>
      <c r="H6787" s="11" t="str">
        <f t="shared" si="31"/>
        <v>FEB</v>
      </c>
    </row>
    <row r="6788">
      <c r="A6788" s="7">
        <v>44254.0</v>
      </c>
      <c r="B6788" s="9" t="s">
        <v>69</v>
      </c>
      <c r="C6788" s="40" t="s">
        <v>42</v>
      </c>
      <c r="D6788" s="28" t="s">
        <v>35</v>
      </c>
      <c r="E6788" s="10">
        <f t="shared" si="1"/>
        <v>0</v>
      </c>
      <c r="F6788" s="10">
        <f t="shared" si="2"/>
        <v>0</v>
      </c>
      <c r="G6788" s="10">
        <f t="shared" si="3"/>
        <v>0</v>
      </c>
      <c r="H6788" s="11" t="str">
        <f t="shared" si="31"/>
        <v>FEB</v>
      </c>
    </row>
    <row r="6789">
      <c r="A6789" s="7">
        <v>44254.0</v>
      </c>
      <c r="B6789" s="8" t="s">
        <v>68</v>
      </c>
      <c r="C6789" s="40" t="s">
        <v>42</v>
      </c>
      <c r="D6789" s="28" t="s">
        <v>35</v>
      </c>
      <c r="E6789" s="10">
        <f t="shared" si="1"/>
        <v>0</v>
      </c>
      <c r="F6789" s="10">
        <f t="shared" si="2"/>
        <v>0</v>
      </c>
      <c r="G6789" s="10">
        <f t="shared" si="3"/>
        <v>0</v>
      </c>
      <c r="H6789" s="11" t="str">
        <f t="shared" si="31"/>
        <v>FEB</v>
      </c>
    </row>
    <row r="6790">
      <c r="A6790" s="7">
        <v>44254.0</v>
      </c>
      <c r="B6790" s="9" t="s">
        <v>30</v>
      </c>
      <c r="C6790" s="40" t="s">
        <v>42</v>
      </c>
      <c r="D6790" s="9" t="s">
        <v>66</v>
      </c>
      <c r="E6790" s="10">
        <f t="shared" si="1"/>
        <v>0</v>
      </c>
      <c r="F6790" s="10">
        <f t="shared" si="2"/>
        <v>0</v>
      </c>
      <c r="G6790" s="10">
        <f t="shared" si="3"/>
        <v>0</v>
      </c>
      <c r="H6790" s="11" t="str">
        <f t="shared" si="31"/>
        <v>FEB</v>
      </c>
    </row>
    <row r="6791">
      <c r="A6791" s="7">
        <v>44254.0</v>
      </c>
      <c r="B6791" s="42" t="s">
        <v>37</v>
      </c>
      <c r="C6791" s="28" t="s">
        <v>18</v>
      </c>
      <c r="D6791" s="28" t="s">
        <v>19</v>
      </c>
      <c r="E6791" s="10">
        <f t="shared" si="1"/>
        <v>1</v>
      </c>
      <c r="F6791" s="10">
        <f t="shared" si="2"/>
        <v>0</v>
      </c>
      <c r="G6791" s="10">
        <f t="shared" si="3"/>
        <v>0</v>
      </c>
      <c r="H6791" s="11" t="str">
        <f t="shared" si="31"/>
        <v>FEB</v>
      </c>
    </row>
    <row r="6792">
      <c r="A6792" s="7">
        <v>44254.0</v>
      </c>
      <c r="B6792" s="42" t="s">
        <v>37</v>
      </c>
      <c r="C6792" s="28" t="s">
        <v>42</v>
      </c>
      <c r="D6792" s="28" t="s">
        <v>19</v>
      </c>
      <c r="E6792" s="10">
        <f t="shared" si="1"/>
        <v>0</v>
      </c>
      <c r="F6792" s="10">
        <f t="shared" si="2"/>
        <v>0</v>
      </c>
      <c r="G6792" s="10">
        <f t="shared" si="3"/>
        <v>0</v>
      </c>
      <c r="H6792" s="11" t="str">
        <f t="shared" si="31"/>
        <v>FEB</v>
      </c>
    </row>
    <row r="6793">
      <c r="A6793" s="7">
        <v>44254.0</v>
      </c>
      <c r="B6793" s="42" t="s">
        <v>22</v>
      </c>
      <c r="C6793" s="28" t="s">
        <v>42</v>
      </c>
      <c r="D6793" s="28" t="s">
        <v>19</v>
      </c>
      <c r="E6793" s="10">
        <f t="shared" si="1"/>
        <v>0</v>
      </c>
      <c r="F6793" s="10">
        <f t="shared" si="2"/>
        <v>0</v>
      </c>
      <c r="G6793" s="10">
        <f t="shared" si="3"/>
        <v>0</v>
      </c>
      <c r="H6793" s="11" t="str">
        <f t="shared" si="31"/>
        <v>FEB</v>
      </c>
    </row>
    <row r="6794">
      <c r="A6794" s="7">
        <v>44254.0</v>
      </c>
      <c r="B6794" s="22" t="s">
        <v>30</v>
      </c>
      <c r="C6794" s="23" t="s">
        <v>18</v>
      </c>
      <c r="D6794" s="24" t="s">
        <v>19</v>
      </c>
      <c r="E6794" s="10">
        <f t="shared" si="1"/>
        <v>1</v>
      </c>
      <c r="F6794" s="10">
        <f t="shared" si="2"/>
        <v>0</v>
      </c>
      <c r="G6794" s="10">
        <f t="shared" si="3"/>
        <v>0</v>
      </c>
      <c r="H6794" s="11" t="str">
        <f t="shared" si="31"/>
        <v>FEB</v>
      </c>
    </row>
    <row r="6795">
      <c r="A6795" s="53">
        <v>44254.0</v>
      </c>
      <c r="B6795" s="54" t="s">
        <v>30</v>
      </c>
      <c r="C6795" s="55" t="s">
        <v>18</v>
      </c>
      <c r="D6795" s="55" t="s">
        <v>19</v>
      </c>
      <c r="E6795" s="10">
        <f t="shared" si="1"/>
        <v>1</v>
      </c>
      <c r="F6795" s="10">
        <f t="shared" si="2"/>
        <v>0</v>
      </c>
      <c r="G6795" s="10">
        <f t="shared" si="3"/>
        <v>0</v>
      </c>
      <c r="H6795" s="11" t="str">
        <f t="shared" si="31"/>
        <v>FEB</v>
      </c>
    </row>
    <row r="6796">
      <c r="A6796" s="7">
        <v>44254.0</v>
      </c>
      <c r="B6796" s="9" t="s">
        <v>30</v>
      </c>
      <c r="C6796" s="52" t="s">
        <v>18</v>
      </c>
      <c r="D6796" s="66" t="s">
        <v>19</v>
      </c>
      <c r="E6796" s="10">
        <f t="shared" si="1"/>
        <v>1</v>
      </c>
      <c r="F6796" s="10">
        <f t="shared" si="2"/>
        <v>0</v>
      </c>
      <c r="G6796" s="10">
        <f t="shared" si="3"/>
        <v>0</v>
      </c>
      <c r="H6796" s="11" t="str">
        <f t="shared" si="31"/>
        <v>FEB</v>
      </c>
    </row>
    <row r="6797">
      <c r="A6797" s="7">
        <v>44254.0</v>
      </c>
      <c r="B6797" s="22" t="s">
        <v>80</v>
      </c>
      <c r="C6797" s="23" t="s">
        <v>18</v>
      </c>
      <c r="D6797" s="24" t="s">
        <v>19</v>
      </c>
      <c r="E6797" s="10">
        <f t="shared" si="1"/>
        <v>1</v>
      </c>
      <c r="F6797" s="10">
        <f t="shared" si="2"/>
        <v>0</v>
      </c>
      <c r="G6797" s="10">
        <f t="shared" si="3"/>
        <v>0</v>
      </c>
      <c r="H6797" s="11" t="str">
        <f t="shared" si="31"/>
        <v>FEB</v>
      </c>
    </row>
    <row r="6798">
      <c r="A6798" s="50">
        <v>44254.0</v>
      </c>
      <c r="B6798" s="22" t="s">
        <v>80</v>
      </c>
      <c r="C6798" s="23" t="s">
        <v>18</v>
      </c>
      <c r="D6798" s="51" t="s">
        <v>19</v>
      </c>
      <c r="E6798" s="10">
        <f t="shared" si="1"/>
        <v>1</v>
      </c>
      <c r="F6798" s="10">
        <f t="shared" si="2"/>
        <v>0</v>
      </c>
      <c r="G6798" s="10">
        <f t="shared" si="3"/>
        <v>0</v>
      </c>
      <c r="H6798" s="11" t="str">
        <f t="shared" si="31"/>
        <v>FEB</v>
      </c>
    </row>
    <row r="6799">
      <c r="A6799" s="7">
        <v>44254.0</v>
      </c>
      <c r="B6799" s="22" t="s">
        <v>83</v>
      </c>
      <c r="C6799" s="23" t="s">
        <v>18</v>
      </c>
      <c r="D6799" s="24" t="s">
        <v>19</v>
      </c>
      <c r="E6799" s="10">
        <f t="shared" si="1"/>
        <v>1</v>
      </c>
      <c r="F6799" s="10">
        <f t="shared" si="2"/>
        <v>0</v>
      </c>
      <c r="G6799" s="10">
        <f t="shared" si="3"/>
        <v>0</v>
      </c>
      <c r="H6799" s="11" t="str">
        <f t="shared" si="31"/>
        <v>FEB</v>
      </c>
    </row>
    <row r="6800">
      <c r="A6800" s="7">
        <v>44254.0</v>
      </c>
      <c r="B6800" s="9" t="s">
        <v>70</v>
      </c>
      <c r="C6800" s="9" t="s">
        <v>18</v>
      </c>
      <c r="D6800" s="28" t="s">
        <v>19</v>
      </c>
      <c r="E6800" s="10">
        <f t="shared" si="1"/>
        <v>1</v>
      </c>
      <c r="F6800" s="10">
        <f t="shared" si="2"/>
        <v>0</v>
      </c>
      <c r="G6800" s="10">
        <f t="shared" si="3"/>
        <v>0</v>
      </c>
      <c r="H6800" s="11" t="str">
        <f t="shared" si="31"/>
        <v>FEB</v>
      </c>
    </row>
    <row r="6801">
      <c r="A6801" s="60">
        <v>44254.0</v>
      </c>
      <c r="B6801" s="45" t="s">
        <v>30</v>
      </c>
      <c r="C6801" s="65" t="s">
        <v>42</v>
      </c>
      <c r="D6801" s="28" t="s">
        <v>19</v>
      </c>
      <c r="E6801" s="10">
        <f t="shared" si="1"/>
        <v>0</v>
      </c>
      <c r="F6801" s="10">
        <f t="shared" si="2"/>
        <v>0</v>
      </c>
      <c r="G6801" s="10">
        <f t="shared" si="3"/>
        <v>0</v>
      </c>
      <c r="H6801" s="11" t="str">
        <f t="shared" si="31"/>
        <v>FEB</v>
      </c>
    </row>
    <row r="6802">
      <c r="A6802" s="7">
        <v>44254.0</v>
      </c>
      <c r="B6802" s="22" t="s">
        <v>90</v>
      </c>
      <c r="C6802" s="23" t="s">
        <v>42</v>
      </c>
      <c r="D6802" s="24" t="s">
        <v>19</v>
      </c>
      <c r="E6802" s="10">
        <f t="shared" si="1"/>
        <v>0</v>
      </c>
      <c r="F6802" s="10">
        <f t="shared" si="2"/>
        <v>0</v>
      </c>
      <c r="G6802" s="10">
        <f t="shared" si="3"/>
        <v>0</v>
      </c>
      <c r="H6802" s="11" t="str">
        <f t="shared" si="31"/>
        <v>FEB</v>
      </c>
    </row>
    <row r="6803">
      <c r="A6803" s="7">
        <v>44254.0</v>
      </c>
      <c r="B6803" s="22" t="s">
        <v>90</v>
      </c>
      <c r="C6803" s="23" t="s">
        <v>42</v>
      </c>
      <c r="D6803" s="24" t="s">
        <v>19</v>
      </c>
      <c r="E6803" s="10">
        <f t="shared" si="1"/>
        <v>0</v>
      </c>
      <c r="F6803" s="10">
        <f t="shared" si="2"/>
        <v>0</v>
      </c>
      <c r="G6803" s="10">
        <f t="shared" si="3"/>
        <v>0</v>
      </c>
      <c r="H6803" s="11" t="str">
        <f t="shared" si="31"/>
        <v>FEB</v>
      </c>
    </row>
    <row r="6804">
      <c r="A6804" s="7">
        <v>44254.0</v>
      </c>
      <c r="B6804" s="22" t="s">
        <v>90</v>
      </c>
      <c r="C6804" s="23" t="s">
        <v>42</v>
      </c>
      <c r="D6804" s="24" t="s">
        <v>19</v>
      </c>
      <c r="E6804" s="10">
        <f t="shared" si="1"/>
        <v>0</v>
      </c>
      <c r="F6804" s="10">
        <f t="shared" si="2"/>
        <v>0</v>
      </c>
      <c r="G6804" s="10">
        <f t="shared" si="3"/>
        <v>0</v>
      </c>
      <c r="H6804" s="11" t="str">
        <f t="shared" si="31"/>
        <v>FEB</v>
      </c>
    </row>
    <row r="6805">
      <c r="A6805" s="7">
        <v>44254.0</v>
      </c>
      <c r="B6805" s="22" t="s">
        <v>90</v>
      </c>
      <c r="C6805" s="23" t="s">
        <v>42</v>
      </c>
      <c r="D6805" s="24" t="s">
        <v>19</v>
      </c>
      <c r="E6805" s="10">
        <f t="shared" si="1"/>
        <v>0</v>
      </c>
      <c r="F6805" s="10">
        <f t="shared" si="2"/>
        <v>0</v>
      </c>
      <c r="G6805" s="10">
        <f t="shared" si="3"/>
        <v>0</v>
      </c>
      <c r="H6805" s="11" t="str">
        <f t="shared" si="31"/>
        <v>FEB</v>
      </c>
    </row>
    <row r="6806">
      <c r="A6806" s="7">
        <v>44254.0</v>
      </c>
      <c r="B6806" s="22" t="s">
        <v>90</v>
      </c>
      <c r="C6806" s="23" t="s">
        <v>42</v>
      </c>
      <c r="D6806" s="24" t="s">
        <v>19</v>
      </c>
      <c r="E6806" s="10">
        <f t="shared" si="1"/>
        <v>0</v>
      </c>
      <c r="F6806" s="10">
        <f t="shared" si="2"/>
        <v>0</v>
      </c>
      <c r="G6806" s="10">
        <f t="shared" si="3"/>
        <v>0</v>
      </c>
      <c r="H6806" s="11" t="str">
        <f t="shared" si="31"/>
        <v>FEB</v>
      </c>
    </row>
    <row r="6807">
      <c r="A6807" s="7">
        <v>44254.0</v>
      </c>
      <c r="B6807" s="22" t="s">
        <v>90</v>
      </c>
      <c r="C6807" s="23" t="s">
        <v>42</v>
      </c>
      <c r="D6807" s="24" t="s">
        <v>19</v>
      </c>
      <c r="E6807" s="10">
        <f t="shared" si="1"/>
        <v>0</v>
      </c>
      <c r="F6807" s="10">
        <f t="shared" si="2"/>
        <v>0</v>
      </c>
      <c r="G6807" s="10">
        <f t="shared" si="3"/>
        <v>0</v>
      </c>
      <c r="H6807" s="11" t="str">
        <f t="shared" si="31"/>
        <v>FEB</v>
      </c>
    </row>
    <row r="6808">
      <c r="A6808" s="50">
        <v>44254.0</v>
      </c>
      <c r="B6808" s="22" t="s">
        <v>90</v>
      </c>
      <c r="C6808" s="23" t="s">
        <v>42</v>
      </c>
      <c r="D6808" s="51" t="s">
        <v>19</v>
      </c>
      <c r="E6808" s="10">
        <f t="shared" si="1"/>
        <v>0</v>
      </c>
      <c r="F6808" s="10">
        <f t="shared" si="2"/>
        <v>0</v>
      </c>
      <c r="G6808" s="10">
        <f t="shared" si="3"/>
        <v>0</v>
      </c>
      <c r="H6808" s="11" t="str">
        <f t="shared" si="31"/>
        <v>FEB</v>
      </c>
    </row>
    <row r="6809">
      <c r="A6809" s="50">
        <v>44254.0</v>
      </c>
      <c r="B6809" s="22" t="s">
        <v>90</v>
      </c>
      <c r="C6809" s="23" t="s">
        <v>42</v>
      </c>
      <c r="D6809" s="51" t="s">
        <v>19</v>
      </c>
      <c r="E6809" s="10">
        <f t="shared" si="1"/>
        <v>0</v>
      </c>
      <c r="F6809" s="10">
        <f t="shared" si="2"/>
        <v>0</v>
      </c>
      <c r="G6809" s="10">
        <f t="shared" si="3"/>
        <v>0</v>
      </c>
      <c r="H6809" s="11" t="str">
        <f t="shared" si="31"/>
        <v>FEB</v>
      </c>
    </row>
    <row r="6810">
      <c r="A6810" s="50">
        <v>44254.0</v>
      </c>
      <c r="B6810" s="22" t="s">
        <v>90</v>
      </c>
      <c r="C6810" s="23" t="s">
        <v>42</v>
      </c>
      <c r="D6810" s="51" t="s">
        <v>19</v>
      </c>
      <c r="E6810" s="10">
        <f t="shared" si="1"/>
        <v>0</v>
      </c>
      <c r="F6810" s="10">
        <f t="shared" si="2"/>
        <v>0</v>
      </c>
      <c r="G6810" s="10">
        <f t="shared" si="3"/>
        <v>0</v>
      </c>
      <c r="H6810" s="11" t="str">
        <f t="shared" si="31"/>
        <v>FEB</v>
      </c>
    </row>
    <row r="6811">
      <c r="A6811" s="7">
        <v>44254.0</v>
      </c>
      <c r="B6811" s="9" t="s">
        <v>30</v>
      </c>
      <c r="C6811" s="52" t="s">
        <v>18</v>
      </c>
      <c r="D6811" s="28" t="s">
        <v>66</v>
      </c>
      <c r="E6811" s="10">
        <f t="shared" si="1"/>
        <v>0</v>
      </c>
      <c r="F6811" s="10">
        <f t="shared" si="2"/>
        <v>0</v>
      </c>
      <c r="G6811" s="10">
        <f t="shared" si="3"/>
        <v>0</v>
      </c>
      <c r="H6811" s="11" t="str">
        <f t="shared" si="31"/>
        <v>FEB</v>
      </c>
    </row>
    <row r="6812">
      <c r="A6812" s="7">
        <v>44254.0</v>
      </c>
      <c r="B6812" s="18" t="s">
        <v>30</v>
      </c>
      <c r="C6812" s="19" t="s">
        <v>18</v>
      </c>
      <c r="D6812" s="20" t="s">
        <v>25</v>
      </c>
      <c r="E6812" s="10">
        <f t="shared" si="1"/>
        <v>0</v>
      </c>
      <c r="F6812" s="10">
        <f t="shared" si="2"/>
        <v>0</v>
      </c>
      <c r="G6812" s="10">
        <f t="shared" si="3"/>
        <v>1</v>
      </c>
      <c r="H6812" s="11" t="str">
        <f t="shared" si="31"/>
        <v>FEB</v>
      </c>
    </row>
    <row r="6813">
      <c r="A6813" s="7">
        <v>44254.0</v>
      </c>
      <c r="B6813" s="27" t="s">
        <v>30</v>
      </c>
      <c r="C6813" s="52" t="s">
        <v>18</v>
      </c>
      <c r="D6813" s="28" t="s">
        <v>25</v>
      </c>
      <c r="E6813" s="10">
        <f t="shared" si="1"/>
        <v>0</v>
      </c>
      <c r="F6813" s="10">
        <f t="shared" si="2"/>
        <v>0</v>
      </c>
      <c r="G6813" s="10">
        <f t="shared" si="3"/>
        <v>1</v>
      </c>
      <c r="H6813" s="11" t="str">
        <f t="shared" si="31"/>
        <v>FEB</v>
      </c>
    </row>
    <row r="6814">
      <c r="A6814" s="7">
        <v>44254.0</v>
      </c>
      <c r="B6814" s="9" t="s">
        <v>30</v>
      </c>
      <c r="C6814" s="52" t="s">
        <v>18</v>
      </c>
      <c r="D6814" s="28" t="s">
        <v>25</v>
      </c>
      <c r="E6814" s="10">
        <f t="shared" si="1"/>
        <v>0</v>
      </c>
      <c r="F6814" s="10">
        <f t="shared" si="2"/>
        <v>0</v>
      </c>
      <c r="G6814" s="10">
        <f t="shared" si="3"/>
        <v>1</v>
      </c>
      <c r="H6814" s="11" t="str">
        <f t="shared" si="31"/>
        <v>FEB</v>
      </c>
    </row>
    <row r="6815">
      <c r="A6815" s="7">
        <v>44254.0</v>
      </c>
      <c r="B6815" s="9" t="s">
        <v>30</v>
      </c>
      <c r="C6815" s="52" t="s">
        <v>18</v>
      </c>
      <c r="D6815" s="28" t="s">
        <v>25</v>
      </c>
      <c r="E6815" s="10">
        <f t="shared" si="1"/>
        <v>0</v>
      </c>
      <c r="F6815" s="10">
        <f t="shared" si="2"/>
        <v>0</v>
      </c>
      <c r="G6815" s="10">
        <f t="shared" si="3"/>
        <v>1</v>
      </c>
      <c r="H6815" s="11" t="str">
        <f t="shared" si="31"/>
        <v>FEB</v>
      </c>
    </row>
    <row r="6816">
      <c r="A6816" s="7">
        <v>44254.0</v>
      </c>
      <c r="B6816" s="9" t="s">
        <v>30</v>
      </c>
      <c r="C6816" s="52" t="s">
        <v>18</v>
      </c>
      <c r="D6816" s="28" t="s">
        <v>25</v>
      </c>
      <c r="E6816" s="10">
        <f t="shared" si="1"/>
        <v>0</v>
      </c>
      <c r="F6816" s="10">
        <f t="shared" si="2"/>
        <v>0</v>
      </c>
      <c r="G6816" s="10">
        <f t="shared" si="3"/>
        <v>1</v>
      </c>
      <c r="H6816" s="11" t="str">
        <f t="shared" si="31"/>
        <v>FEB</v>
      </c>
    </row>
    <row r="6817">
      <c r="A6817" s="7">
        <v>44254.0</v>
      </c>
      <c r="B6817" s="22" t="s">
        <v>90</v>
      </c>
      <c r="C6817" s="23" t="s">
        <v>42</v>
      </c>
      <c r="D6817" s="24" t="s">
        <v>25</v>
      </c>
      <c r="E6817" s="10">
        <f t="shared" si="1"/>
        <v>0</v>
      </c>
      <c r="F6817" s="10">
        <f t="shared" si="2"/>
        <v>0</v>
      </c>
      <c r="G6817" s="10">
        <f t="shared" si="3"/>
        <v>0</v>
      </c>
      <c r="H6817" s="11" t="str">
        <f t="shared" si="31"/>
        <v>FEB</v>
      </c>
    </row>
    <row r="6818">
      <c r="A6818" s="7">
        <v>44255.0</v>
      </c>
      <c r="B6818" s="8" t="s">
        <v>82</v>
      </c>
      <c r="C6818" s="75" t="s">
        <v>18</v>
      </c>
      <c r="D6818" s="44" t="s">
        <v>66</v>
      </c>
      <c r="E6818" s="10">
        <f t="shared" si="1"/>
        <v>0</v>
      </c>
      <c r="F6818" s="10">
        <f t="shared" si="2"/>
        <v>0</v>
      </c>
      <c r="G6818" s="10">
        <f t="shared" si="3"/>
        <v>0</v>
      </c>
      <c r="H6818" s="11" t="str">
        <f t="shared" si="31"/>
        <v>FEB</v>
      </c>
    </row>
    <row r="6819">
      <c r="A6819" s="7">
        <v>44255.0</v>
      </c>
      <c r="B6819" s="8" t="s">
        <v>30</v>
      </c>
      <c r="C6819" s="9" t="s">
        <v>18</v>
      </c>
      <c r="D6819" s="73" t="s">
        <v>19</v>
      </c>
      <c r="E6819" s="10">
        <f t="shared" si="1"/>
        <v>1</v>
      </c>
      <c r="F6819" s="10">
        <f t="shared" si="2"/>
        <v>0</v>
      </c>
      <c r="G6819" s="10">
        <f t="shared" si="3"/>
        <v>0</v>
      </c>
      <c r="H6819" s="11" t="str">
        <f t="shared" si="31"/>
        <v>FEB</v>
      </c>
    </row>
    <row r="6820">
      <c r="A6820" s="7">
        <v>44255.0</v>
      </c>
      <c r="B6820" s="8" t="s">
        <v>30</v>
      </c>
      <c r="C6820" s="9" t="s">
        <v>18</v>
      </c>
      <c r="D6820" s="73" t="s">
        <v>35</v>
      </c>
      <c r="E6820" s="10">
        <f t="shared" si="1"/>
        <v>0</v>
      </c>
      <c r="F6820" s="10">
        <f t="shared" si="2"/>
        <v>1</v>
      </c>
      <c r="G6820" s="10">
        <f t="shared" si="3"/>
        <v>0</v>
      </c>
      <c r="H6820" s="11" t="str">
        <f t="shared" si="31"/>
        <v>FEB</v>
      </c>
    </row>
    <row r="6821">
      <c r="A6821" s="7">
        <v>44255.0</v>
      </c>
      <c r="B6821" s="8" t="s">
        <v>30</v>
      </c>
      <c r="C6821" s="9" t="s">
        <v>18</v>
      </c>
      <c r="D6821" s="73" t="s">
        <v>35</v>
      </c>
      <c r="E6821" s="10">
        <f t="shared" si="1"/>
        <v>0</v>
      </c>
      <c r="F6821" s="10">
        <f t="shared" si="2"/>
        <v>1</v>
      </c>
      <c r="G6821" s="10">
        <f t="shared" si="3"/>
        <v>0</v>
      </c>
      <c r="H6821" s="11" t="str">
        <f t="shared" si="31"/>
        <v>FEB</v>
      </c>
    </row>
    <row r="6822">
      <c r="A6822" s="7">
        <v>44255.0</v>
      </c>
      <c r="B6822" s="8" t="s">
        <v>30</v>
      </c>
      <c r="C6822" s="9" t="s">
        <v>18</v>
      </c>
      <c r="D6822" s="73" t="s">
        <v>35</v>
      </c>
      <c r="E6822" s="10">
        <f t="shared" si="1"/>
        <v>0</v>
      </c>
      <c r="F6822" s="10">
        <f t="shared" si="2"/>
        <v>1</v>
      </c>
      <c r="G6822" s="10">
        <f t="shared" si="3"/>
        <v>0</v>
      </c>
      <c r="H6822" s="11" t="str">
        <f t="shared" si="31"/>
        <v>FEB</v>
      </c>
    </row>
    <row r="6823">
      <c r="A6823" s="7">
        <v>44255.0</v>
      </c>
      <c r="B6823" s="8" t="s">
        <v>30</v>
      </c>
      <c r="C6823" s="9" t="s">
        <v>18</v>
      </c>
      <c r="D6823" s="73" t="s">
        <v>35</v>
      </c>
      <c r="E6823" s="10">
        <f t="shared" si="1"/>
        <v>0</v>
      </c>
      <c r="F6823" s="10">
        <f t="shared" si="2"/>
        <v>1</v>
      </c>
      <c r="G6823" s="10">
        <f t="shared" si="3"/>
        <v>0</v>
      </c>
      <c r="H6823" s="11" t="str">
        <f t="shared" si="31"/>
        <v>FEB</v>
      </c>
    </row>
    <row r="6824">
      <c r="A6824" s="7">
        <v>44255.0</v>
      </c>
      <c r="B6824" s="8" t="s">
        <v>30</v>
      </c>
      <c r="C6824" s="9" t="s">
        <v>18</v>
      </c>
      <c r="D6824" s="73" t="s">
        <v>19</v>
      </c>
      <c r="E6824" s="10">
        <f t="shared" si="1"/>
        <v>1</v>
      </c>
      <c r="F6824" s="10">
        <f t="shared" si="2"/>
        <v>0</v>
      </c>
      <c r="G6824" s="10">
        <f t="shared" si="3"/>
        <v>0</v>
      </c>
      <c r="H6824" s="11" t="str">
        <f t="shared" si="31"/>
        <v>FEB</v>
      </c>
    </row>
    <row r="6825">
      <c r="A6825" s="7">
        <v>44255.0</v>
      </c>
      <c r="B6825" s="8" t="s">
        <v>30</v>
      </c>
      <c r="C6825" s="9" t="s">
        <v>18</v>
      </c>
      <c r="D6825" s="73" t="s">
        <v>35</v>
      </c>
      <c r="E6825" s="10">
        <f t="shared" si="1"/>
        <v>0</v>
      </c>
      <c r="F6825" s="10">
        <f t="shared" si="2"/>
        <v>1</v>
      </c>
      <c r="G6825" s="10">
        <f t="shared" si="3"/>
        <v>0</v>
      </c>
      <c r="H6825" s="11" t="str">
        <f t="shared" si="31"/>
        <v>FEB</v>
      </c>
    </row>
    <row r="6826">
      <c r="A6826" s="7">
        <v>44255.0</v>
      </c>
      <c r="B6826" s="8" t="s">
        <v>30</v>
      </c>
      <c r="C6826" s="9" t="s">
        <v>18</v>
      </c>
      <c r="D6826" s="43" t="s">
        <v>19</v>
      </c>
      <c r="E6826" s="10">
        <f t="shared" si="1"/>
        <v>1</v>
      </c>
      <c r="F6826" s="10">
        <f t="shared" si="2"/>
        <v>0</v>
      </c>
      <c r="G6826" s="10">
        <f t="shared" si="3"/>
        <v>0</v>
      </c>
      <c r="H6826" s="11" t="str">
        <f t="shared" si="31"/>
        <v>FEB</v>
      </c>
    </row>
    <row r="6827">
      <c r="A6827" s="7">
        <v>44255.0</v>
      </c>
      <c r="B6827" s="8" t="s">
        <v>30</v>
      </c>
      <c r="C6827" s="9" t="s">
        <v>18</v>
      </c>
      <c r="D6827" s="43" t="s">
        <v>35</v>
      </c>
      <c r="E6827" s="10">
        <f t="shared" si="1"/>
        <v>0</v>
      </c>
      <c r="F6827" s="10">
        <f t="shared" si="2"/>
        <v>1</v>
      </c>
      <c r="G6827" s="10">
        <f t="shared" si="3"/>
        <v>0</v>
      </c>
      <c r="H6827" s="11" t="str">
        <f t="shared" si="31"/>
        <v>FEB</v>
      </c>
    </row>
    <row r="6828">
      <c r="A6828" s="7">
        <v>44255.0</v>
      </c>
      <c r="B6828" s="8" t="s">
        <v>30</v>
      </c>
      <c r="C6828" s="9" t="s">
        <v>18</v>
      </c>
      <c r="D6828" s="9" t="s">
        <v>19</v>
      </c>
      <c r="E6828" s="10">
        <f t="shared" si="1"/>
        <v>1</v>
      </c>
      <c r="F6828" s="10">
        <f t="shared" si="2"/>
        <v>0</v>
      </c>
      <c r="G6828" s="10">
        <f t="shared" si="3"/>
        <v>0</v>
      </c>
      <c r="H6828" s="11" t="str">
        <f t="shared" si="31"/>
        <v>FEB</v>
      </c>
    </row>
    <row r="6829">
      <c r="A6829" s="7">
        <v>44255.0</v>
      </c>
      <c r="B6829" s="8" t="s">
        <v>30</v>
      </c>
      <c r="C6829" s="9" t="s">
        <v>42</v>
      </c>
      <c r="D6829" s="9" t="s">
        <v>35</v>
      </c>
      <c r="E6829" s="10">
        <f t="shared" si="1"/>
        <v>0</v>
      </c>
      <c r="F6829" s="10">
        <f t="shared" si="2"/>
        <v>0</v>
      </c>
      <c r="G6829" s="10">
        <f t="shared" si="3"/>
        <v>0</v>
      </c>
      <c r="H6829" s="11" t="str">
        <f t="shared" si="31"/>
        <v>FEB</v>
      </c>
    </row>
    <row r="6830">
      <c r="A6830" s="7">
        <v>44255.0</v>
      </c>
      <c r="B6830" s="8" t="s">
        <v>30</v>
      </c>
      <c r="C6830" s="9" t="s">
        <v>18</v>
      </c>
      <c r="D6830" s="8" t="s">
        <v>19</v>
      </c>
      <c r="E6830" s="10">
        <f t="shared" si="1"/>
        <v>1</v>
      </c>
      <c r="F6830" s="10">
        <f t="shared" si="2"/>
        <v>0</v>
      </c>
      <c r="G6830" s="10">
        <f t="shared" si="3"/>
        <v>0</v>
      </c>
      <c r="H6830" s="11" t="str">
        <f t="shared" si="31"/>
        <v>FEB</v>
      </c>
    </row>
    <row r="6831">
      <c r="A6831" s="7">
        <v>44255.0</v>
      </c>
      <c r="B6831" s="8" t="s">
        <v>30</v>
      </c>
      <c r="C6831" s="9" t="s">
        <v>18</v>
      </c>
      <c r="D6831" s="8" t="s">
        <v>19</v>
      </c>
      <c r="E6831" s="10">
        <f t="shared" si="1"/>
        <v>1</v>
      </c>
      <c r="F6831" s="10">
        <f t="shared" si="2"/>
        <v>0</v>
      </c>
      <c r="G6831" s="10">
        <f t="shared" si="3"/>
        <v>0</v>
      </c>
      <c r="H6831" s="11" t="str">
        <f t="shared" si="31"/>
        <v>FEB</v>
      </c>
    </row>
    <row r="6832">
      <c r="A6832" s="7">
        <v>44255.0</v>
      </c>
      <c r="B6832" s="8" t="s">
        <v>30</v>
      </c>
      <c r="C6832" s="9" t="s">
        <v>18</v>
      </c>
      <c r="D6832" s="8" t="s">
        <v>19</v>
      </c>
      <c r="E6832" s="10">
        <f t="shared" si="1"/>
        <v>1</v>
      </c>
      <c r="F6832" s="10">
        <f t="shared" si="2"/>
        <v>0</v>
      </c>
      <c r="G6832" s="10">
        <f t="shared" si="3"/>
        <v>0</v>
      </c>
      <c r="H6832" s="11" t="str">
        <f t="shared" si="31"/>
        <v>FEB</v>
      </c>
    </row>
    <row r="6833">
      <c r="A6833" s="7">
        <v>44255.0</v>
      </c>
      <c r="B6833" s="8" t="s">
        <v>30</v>
      </c>
      <c r="C6833" s="9" t="s">
        <v>18</v>
      </c>
      <c r="D6833" s="8" t="s">
        <v>19</v>
      </c>
      <c r="E6833" s="10">
        <f t="shared" si="1"/>
        <v>1</v>
      </c>
      <c r="F6833" s="10">
        <f t="shared" si="2"/>
        <v>0</v>
      </c>
      <c r="G6833" s="10">
        <f t="shared" si="3"/>
        <v>0</v>
      </c>
      <c r="H6833" s="11" t="str">
        <f t="shared" si="31"/>
        <v>FEB</v>
      </c>
    </row>
    <row r="6834">
      <c r="A6834" s="7">
        <v>44255.0</v>
      </c>
      <c r="B6834" s="8" t="s">
        <v>30</v>
      </c>
      <c r="C6834" s="9" t="s">
        <v>42</v>
      </c>
      <c r="D6834" s="8" t="s">
        <v>19</v>
      </c>
      <c r="E6834" s="10">
        <f t="shared" si="1"/>
        <v>0</v>
      </c>
      <c r="F6834" s="10">
        <f t="shared" si="2"/>
        <v>0</v>
      </c>
      <c r="G6834" s="10">
        <f t="shared" si="3"/>
        <v>0</v>
      </c>
      <c r="H6834" s="11" t="str">
        <f t="shared" si="31"/>
        <v>FEB</v>
      </c>
    </row>
    <row r="6835">
      <c r="A6835" s="7">
        <v>44255.0</v>
      </c>
      <c r="B6835" s="8" t="s">
        <v>30</v>
      </c>
      <c r="C6835" s="9" t="s">
        <v>18</v>
      </c>
      <c r="D6835" s="8" t="s">
        <v>19</v>
      </c>
      <c r="E6835" s="10">
        <f t="shared" si="1"/>
        <v>1</v>
      </c>
      <c r="F6835" s="10">
        <f t="shared" si="2"/>
        <v>0</v>
      </c>
      <c r="G6835" s="10">
        <f t="shared" si="3"/>
        <v>0</v>
      </c>
      <c r="H6835" s="11" t="str">
        <f t="shared" si="31"/>
        <v>FEB</v>
      </c>
    </row>
    <row r="6836">
      <c r="A6836" s="7">
        <v>44255.0</v>
      </c>
      <c r="B6836" s="8" t="s">
        <v>30</v>
      </c>
      <c r="C6836" s="9" t="s">
        <v>18</v>
      </c>
      <c r="D6836" s="8" t="s">
        <v>19</v>
      </c>
      <c r="E6836" s="10">
        <f t="shared" si="1"/>
        <v>1</v>
      </c>
      <c r="F6836" s="10">
        <f t="shared" si="2"/>
        <v>0</v>
      </c>
      <c r="G6836" s="10">
        <f t="shared" si="3"/>
        <v>0</v>
      </c>
      <c r="H6836" s="11" t="str">
        <f t="shared" si="31"/>
        <v>FEB</v>
      </c>
    </row>
    <row r="6837">
      <c r="A6837" s="7">
        <v>44255.0</v>
      </c>
      <c r="B6837" s="8" t="s">
        <v>30</v>
      </c>
      <c r="C6837" s="9" t="s">
        <v>18</v>
      </c>
      <c r="D6837" s="8" t="s">
        <v>19</v>
      </c>
      <c r="E6837" s="10">
        <f t="shared" si="1"/>
        <v>1</v>
      </c>
      <c r="F6837" s="10">
        <f t="shared" si="2"/>
        <v>0</v>
      </c>
      <c r="G6837" s="10">
        <f t="shared" si="3"/>
        <v>0</v>
      </c>
      <c r="H6837" s="11" t="str">
        <f t="shared" si="31"/>
        <v>FEB</v>
      </c>
    </row>
    <row r="6838">
      <c r="A6838" s="7">
        <v>44255.0</v>
      </c>
      <c r="B6838" s="8" t="s">
        <v>30</v>
      </c>
      <c r="C6838" s="9" t="s">
        <v>18</v>
      </c>
      <c r="D6838" s="8" t="s">
        <v>25</v>
      </c>
      <c r="E6838" s="10">
        <f t="shared" si="1"/>
        <v>0</v>
      </c>
      <c r="F6838" s="10">
        <f t="shared" si="2"/>
        <v>0</v>
      </c>
      <c r="G6838" s="10">
        <f t="shared" si="3"/>
        <v>1</v>
      </c>
      <c r="H6838" s="11" t="str">
        <f t="shared" si="31"/>
        <v>FEB</v>
      </c>
    </row>
    <row r="6839">
      <c r="A6839" s="7">
        <v>44255.0</v>
      </c>
      <c r="B6839" s="8" t="s">
        <v>30</v>
      </c>
      <c r="C6839" s="9" t="s">
        <v>18</v>
      </c>
      <c r="D6839" s="8" t="s">
        <v>25</v>
      </c>
      <c r="E6839" s="10">
        <f t="shared" si="1"/>
        <v>0</v>
      </c>
      <c r="F6839" s="10">
        <f t="shared" si="2"/>
        <v>0</v>
      </c>
      <c r="G6839" s="10">
        <f t="shared" si="3"/>
        <v>1</v>
      </c>
      <c r="H6839" s="11" t="str">
        <f t="shared" si="31"/>
        <v>FEB</v>
      </c>
    </row>
    <row r="6840">
      <c r="A6840" s="7">
        <v>44255.0</v>
      </c>
      <c r="B6840" s="8" t="s">
        <v>30</v>
      </c>
      <c r="C6840" s="9" t="s">
        <v>18</v>
      </c>
      <c r="D6840" s="8" t="s">
        <v>25</v>
      </c>
      <c r="E6840" s="10">
        <f t="shared" si="1"/>
        <v>0</v>
      </c>
      <c r="F6840" s="10">
        <f t="shared" si="2"/>
        <v>0</v>
      </c>
      <c r="G6840" s="10">
        <f t="shared" si="3"/>
        <v>1</v>
      </c>
      <c r="H6840" s="11" t="str">
        <f t="shared" si="31"/>
        <v>FEB</v>
      </c>
    </row>
    <row r="6841">
      <c r="A6841" s="7">
        <v>44255.0</v>
      </c>
      <c r="B6841" s="8" t="s">
        <v>30</v>
      </c>
      <c r="C6841" s="9" t="s">
        <v>18</v>
      </c>
      <c r="D6841" s="8" t="s">
        <v>25</v>
      </c>
      <c r="E6841" s="10">
        <f t="shared" si="1"/>
        <v>0</v>
      </c>
      <c r="F6841" s="10">
        <f t="shared" si="2"/>
        <v>0</v>
      </c>
      <c r="G6841" s="10">
        <f t="shared" si="3"/>
        <v>1</v>
      </c>
      <c r="H6841" s="11" t="str">
        <f t="shared" si="31"/>
        <v>FEB</v>
      </c>
    </row>
    <row r="6842">
      <c r="A6842" s="7">
        <v>44255.0</v>
      </c>
      <c r="B6842" s="8" t="s">
        <v>30</v>
      </c>
      <c r="C6842" s="9" t="s">
        <v>18</v>
      </c>
      <c r="D6842" s="8" t="s">
        <v>25</v>
      </c>
      <c r="E6842" s="10">
        <f t="shared" si="1"/>
        <v>0</v>
      </c>
      <c r="F6842" s="10">
        <f t="shared" si="2"/>
        <v>0</v>
      </c>
      <c r="G6842" s="10">
        <f t="shared" si="3"/>
        <v>1</v>
      </c>
      <c r="H6842" s="11" t="str">
        <f t="shared" si="31"/>
        <v>FEB</v>
      </c>
    </row>
    <row r="6843">
      <c r="A6843" s="7">
        <v>44255.0</v>
      </c>
      <c r="B6843" s="8" t="s">
        <v>30</v>
      </c>
      <c r="C6843" s="9" t="s">
        <v>18</v>
      </c>
      <c r="D6843" s="8" t="s">
        <v>25</v>
      </c>
      <c r="E6843" s="10">
        <f t="shared" si="1"/>
        <v>0</v>
      </c>
      <c r="F6843" s="10">
        <f t="shared" si="2"/>
        <v>0</v>
      </c>
      <c r="G6843" s="10">
        <f t="shared" si="3"/>
        <v>1</v>
      </c>
      <c r="H6843" s="11" t="str">
        <f t="shared" si="31"/>
        <v>FEB</v>
      </c>
    </row>
    <row r="6844">
      <c r="A6844" s="50">
        <v>44255.0</v>
      </c>
      <c r="B6844" s="8" t="s">
        <v>30</v>
      </c>
      <c r="C6844" s="9" t="s">
        <v>18</v>
      </c>
      <c r="D6844" s="44" t="s">
        <v>35</v>
      </c>
      <c r="E6844" s="10">
        <f t="shared" si="1"/>
        <v>0</v>
      </c>
      <c r="F6844" s="10">
        <f t="shared" si="2"/>
        <v>1</v>
      </c>
      <c r="G6844" s="10">
        <f t="shared" si="3"/>
        <v>0</v>
      </c>
      <c r="H6844" s="11" t="str">
        <f t="shared" si="31"/>
        <v>FEB</v>
      </c>
    </row>
    <row r="6845">
      <c r="A6845" s="17">
        <v>44255.0</v>
      </c>
      <c r="B6845" s="25" t="s">
        <v>30</v>
      </c>
      <c r="C6845" s="62" t="s">
        <v>18</v>
      </c>
      <c r="D6845" s="81" t="s">
        <v>19</v>
      </c>
      <c r="E6845" s="10">
        <f t="shared" si="1"/>
        <v>1</v>
      </c>
      <c r="F6845" s="10">
        <f t="shared" si="2"/>
        <v>0</v>
      </c>
      <c r="G6845" s="10">
        <f t="shared" si="3"/>
        <v>0</v>
      </c>
      <c r="H6845" s="11" t="str">
        <f t="shared" si="31"/>
        <v>FEB</v>
      </c>
    </row>
    <row r="6846">
      <c r="A6846" s="17">
        <v>44255.0</v>
      </c>
      <c r="B6846" s="25" t="s">
        <v>108</v>
      </c>
      <c r="C6846" s="62" t="s">
        <v>42</v>
      </c>
      <c r="D6846" s="81" t="s">
        <v>66</v>
      </c>
      <c r="E6846" s="10">
        <f t="shared" si="1"/>
        <v>0</v>
      </c>
      <c r="F6846" s="10">
        <f t="shared" si="2"/>
        <v>0</v>
      </c>
      <c r="G6846" s="10">
        <f t="shared" si="3"/>
        <v>0</v>
      </c>
      <c r="H6846" s="11" t="str">
        <f t="shared" si="31"/>
        <v>FEB</v>
      </c>
    </row>
    <row r="6847">
      <c r="A6847" s="17">
        <v>44255.0</v>
      </c>
      <c r="B6847" s="25" t="s">
        <v>30</v>
      </c>
      <c r="C6847" s="62" t="s">
        <v>42</v>
      </c>
      <c r="D6847" s="81" t="s">
        <v>19</v>
      </c>
      <c r="E6847" s="10">
        <f t="shared" si="1"/>
        <v>0</v>
      </c>
      <c r="F6847" s="10">
        <f t="shared" si="2"/>
        <v>0</v>
      </c>
      <c r="G6847" s="10">
        <f t="shared" si="3"/>
        <v>0</v>
      </c>
      <c r="H6847" s="11" t="str">
        <f t="shared" si="31"/>
        <v>FEB</v>
      </c>
    </row>
    <row r="6848">
      <c r="A6848" s="17">
        <v>44255.0</v>
      </c>
      <c r="B6848" s="25" t="s">
        <v>30</v>
      </c>
      <c r="C6848" s="62" t="s">
        <v>42</v>
      </c>
      <c r="D6848" s="81" t="s">
        <v>25</v>
      </c>
      <c r="E6848" s="10">
        <f t="shared" si="1"/>
        <v>0</v>
      </c>
      <c r="F6848" s="10">
        <f t="shared" si="2"/>
        <v>0</v>
      </c>
      <c r="G6848" s="10">
        <f t="shared" si="3"/>
        <v>0</v>
      </c>
      <c r="H6848" s="11" t="str">
        <f t="shared" si="31"/>
        <v>FEB</v>
      </c>
    </row>
    <row r="6849">
      <c r="A6849" s="7">
        <v>44255.0</v>
      </c>
      <c r="B6849" s="45" t="s">
        <v>30</v>
      </c>
      <c r="C6849" s="43" t="s">
        <v>18</v>
      </c>
      <c r="D6849" s="28" t="s">
        <v>19</v>
      </c>
      <c r="E6849" s="10">
        <f t="shared" si="1"/>
        <v>1</v>
      </c>
      <c r="F6849" s="10">
        <f t="shared" si="2"/>
        <v>0</v>
      </c>
      <c r="G6849" s="10">
        <f t="shared" si="3"/>
        <v>0</v>
      </c>
      <c r="H6849" s="11" t="str">
        <f t="shared" si="31"/>
        <v>FEB</v>
      </c>
    </row>
    <row r="6850">
      <c r="A6850" s="7">
        <v>44255.0</v>
      </c>
      <c r="B6850" s="22" t="s">
        <v>30</v>
      </c>
      <c r="C6850" s="23" t="s">
        <v>18</v>
      </c>
      <c r="D6850" s="24" t="s">
        <v>19</v>
      </c>
      <c r="E6850" s="10">
        <f t="shared" si="1"/>
        <v>1</v>
      </c>
      <c r="F6850" s="10">
        <f t="shared" si="2"/>
        <v>0</v>
      </c>
      <c r="G6850" s="10">
        <f t="shared" si="3"/>
        <v>0</v>
      </c>
      <c r="H6850" s="11" t="str">
        <f t="shared" si="31"/>
        <v>FEB</v>
      </c>
    </row>
    <row r="6851">
      <c r="A6851" s="7">
        <v>44255.0</v>
      </c>
      <c r="B6851" s="22" t="s">
        <v>30</v>
      </c>
      <c r="C6851" s="23" t="s">
        <v>18</v>
      </c>
      <c r="D6851" s="24" t="s">
        <v>19</v>
      </c>
      <c r="E6851" s="10">
        <f t="shared" si="1"/>
        <v>1</v>
      </c>
      <c r="F6851" s="10">
        <f t="shared" si="2"/>
        <v>0</v>
      </c>
      <c r="G6851" s="10">
        <f t="shared" si="3"/>
        <v>0</v>
      </c>
      <c r="H6851" s="11" t="str">
        <f t="shared" si="31"/>
        <v>FEB</v>
      </c>
    </row>
    <row r="6852">
      <c r="A6852" s="53">
        <v>44255.0</v>
      </c>
      <c r="B6852" s="54" t="s">
        <v>30</v>
      </c>
      <c r="C6852" s="55" t="s">
        <v>18</v>
      </c>
      <c r="D6852" s="55" t="s">
        <v>19</v>
      </c>
      <c r="E6852" s="10">
        <f t="shared" si="1"/>
        <v>1</v>
      </c>
      <c r="F6852" s="10">
        <f t="shared" si="2"/>
        <v>0</v>
      </c>
      <c r="G6852" s="10">
        <f t="shared" si="3"/>
        <v>0</v>
      </c>
      <c r="H6852" s="11" t="str">
        <f t="shared" si="31"/>
        <v>FEB</v>
      </c>
    </row>
    <row r="6853">
      <c r="A6853" s="7">
        <v>44255.0</v>
      </c>
      <c r="B6853" s="9" t="s">
        <v>30</v>
      </c>
      <c r="C6853" s="52" t="s">
        <v>18</v>
      </c>
      <c r="D6853" s="66" t="s">
        <v>19</v>
      </c>
      <c r="E6853" s="10">
        <f t="shared" si="1"/>
        <v>1</v>
      </c>
      <c r="F6853" s="10">
        <f t="shared" si="2"/>
        <v>0</v>
      </c>
      <c r="G6853" s="10">
        <f t="shared" si="3"/>
        <v>0</v>
      </c>
      <c r="H6853" s="11" t="str">
        <f t="shared" si="31"/>
        <v>FEB</v>
      </c>
    </row>
    <row r="6854">
      <c r="A6854" s="7">
        <v>44255.0</v>
      </c>
      <c r="B6854" s="9" t="s">
        <v>30</v>
      </c>
      <c r="C6854" s="52" t="s">
        <v>18</v>
      </c>
      <c r="D6854" s="66" t="s">
        <v>19</v>
      </c>
      <c r="E6854" s="10">
        <f t="shared" si="1"/>
        <v>1</v>
      </c>
      <c r="F6854" s="10">
        <f t="shared" si="2"/>
        <v>0</v>
      </c>
      <c r="G6854" s="10">
        <f t="shared" si="3"/>
        <v>0</v>
      </c>
      <c r="H6854" s="11" t="str">
        <f t="shared" si="31"/>
        <v>FEB</v>
      </c>
    </row>
    <row r="6855">
      <c r="A6855" s="7">
        <v>44255.0</v>
      </c>
      <c r="B6855" s="22" t="s">
        <v>80</v>
      </c>
      <c r="C6855" s="23" t="s">
        <v>18</v>
      </c>
      <c r="D6855" s="24" t="s">
        <v>19</v>
      </c>
      <c r="E6855" s="10">
        <f t="shared" si="1"/>
        <v>1</v>
      </c>
      <c r="F6855" s="10">
        <f t="shared" si="2"/>
        <v>0</v>
      </c>
      <c r="G6855" s="10">
        <f t="shared" si="3"/>
        <v>0</v>
      </c>
      <c r="H6855" s="11" t="str">
        <f t="shared" si="31"/>
        <v>FEB</v>
      </c>
    </row>
    <row r="6856">
      <c r="A6856" s="7">
        <v>44255.0</v>
      </c>
      <c r="B6856" s="22" t="s">
        <v>80</v>
      </c>
      <c r="C6856" s="23" t="s">
        <v>42</v>
      </c>
      <c r="D6856" s="24" t="s">
        <v>19</v>
      </c>
      <c r="E6856" s="10">
        <f t="shared" si="1"/>
        <v>0</v>
      </c>
      <c r="F6856" s="10">
        <f t="shared" si="2"/>
        <v>0</v>
      </c>
      <c r="G6856" s="10">
        <f t="shared" si="3"/>
        <v>0</v>
      </c>
      <c r="H6856" s="11" t="str">
        <f t="shared" si="31"/>
        <v>FEB</v>
      </c>
    </row>
    <row r="6857">
      <c r="A6857" s="7">
        <v>44255.0</v>
      </c>
      <c r="B6857" s="22" t="s">
        <v>90</v>
      </c>
      <c r="C6857" s="23" t="s">
        <v>42</v>
      </c>
      <c r="D6857" s="24" t="s">
        <v>19</v>
      </c>
      <c r="E6857" s="10">
        <f t="shared" si="1"/>
        <v>0</v>
      </c>
      <c r="F6857" s="10">
        <f t="shared" si="2"/>
        <v>0</v>
      </c>
      <c r="G6857" s="10">
        <f t="shared" si="3"/>
        <v>0</v>
      </c>
      <c r="H6857" s="11" t="str">
        <f t="shared" si="31"/>
        <v>FEB</v>
      </c>
    </row>
    <row r="6858">
      <c r="A6858" s="7">
        <v>44255.0</v>
      </c>
      <c r="B6858" s="22" t="s">
        <v>90</v>
      </c>
      <c r="C6858" s="23" t="s">
        <v>42</v>
      </c>
      <c r="D6858" s="24" t="s">
        <v>19</v>
      </c>
      <c r="E6858" s="10">
        <f t="shared" si="1"/>
        <v>0</v>
      </c>
      <c r="F6858" s="10">
        <f t="shared" si="2"/>
        <v>0</v>
      </c>
      <c r="G6858" s="10">
        <f t="shared" si="3"/>
        <v>0</v>
      </c>
      <c r="H6858" s="11" t="str">
        <f t="shared" si="31"/>
        <v>FEB</v>
      </c>
    </row>
    <row r="6859">
      <c r="A6859" s="7">
        <v>44255.0</v>
      </c>
      <c r="B6859" s="22" t="s">
        <v>90</v>
      </c>
      <c r="C6859" s="23" t="s">
        <v>42</v>
      </c>
      <c r="D6859" s="24" t="s">
        <v>19</v>
      </c>
      <c r="E6859" s="10">
        <f t="shared" si="1"/>
        <v>0</v>
      </c>
      <c r="F6859" s="10">
        <f t="shared" si="2"/>
        <v>0</v>
      </c>
      <c r="G6859" s="10">
        <f t="shared" si="3"/>
        <v>0</v>
      </c>
      <c r="H6859" s="11" t="str">
        <f t="shared" si="31"/>
        <v>FEB</v>
      </c>
    </row>
    <row r="6860">
      <c r="A6860" s="17">
        <v>44255.0</v>
      </c>
      <c r="B6860" s="22" t="s">
        <v>90</v>
      </c>
      <c r="C6860" s="23" t="s">
        <v>42</v>
      </c>
      <c r="D6860" s="24" t="s">
        <v>19</v>
      </c>
      <c r="E6860" s="10">
        <f t="shared" si="1"/>
        <v>0</v>
      </c>
      <c r="F6860" s="10">
        <f t="shared" si="2"/>
        <v>0</v>
      </c>
      <c r="G6860" s="10">
        <f t="shared" si="3"/>
        <v>0</v>
      </c>
      <c r="H6860" s="11" t="str">
        <f t="shared" si="31"/>
        <v>FEB</v>
      </c>
    </row>
    <row r="6861">
      <c r="A6861" s="7">
        <v>44255.0</v>
      </c>
      <c r="B6861" s="22" t="s">
        <v>30</v>
      </c>
      <c r="C6861" s="23" t="s">
        <v>18</v>
      </c>
      <c r="D6861" s="24" t="s">
        <v>66</v>
      </c>
      <c r="E6861" s="10">
        <f t="shared" si="1"/>
        <v>0</v>
      </c>
      <c r="F6861" s="10">
        <f t="shared" si="2"/>
        <v>0</v>
      </c>
      <c r="G6861" s="10">
        <f t="shared" si="3"/>
        <v>0</v>
      </c>
      <c r="H6861" s="11" t="str">
        <f t="shared" si="31"/>
        <v>FEB</v>
      </c>
    </row>
    <row r="6862">
      <c r="A6862" s="7">
        <v>44255.0</v>
      </c>
      <c r="B6862" s="22" t="s">
        <v>30</v>
      </c>
      <c r="C6862" s="23" t="s">
        <v>18</v>
      </c>
      <c r="D6862" s="24" t="s">
        <v>66</v>
      </c>
      <c r="E6862" s="10">
        <f t="shared" si="1"/>
        <v>0</v>
      </c>
      <c r="F6862" s="10">
        <f t="shared" si="2"/>
        <v>0</v>
      </c>
      <c r="G6862" s="10">
        <f t="shared" si="3"/>
        <v>0</v>
      </c>
      <c r="H6862" s="11" t="str">
        <f t="shared" si="31"/>
        <v>FEB</v>
      </c>
    </row>
    <row r="6863">
      <c r="A6863" s="7">
        <v>44255.0</v>
      </c>
      <c r="B6863" s="22" t="s">
        <v>90</v>
      </c>
      <c r="C6863" s="23" t="s">
        <v>42</v>
      </c>
      <c r="D6863" s="24" t="s">
        <v>66</v>
      </c>
      <c r="E6863" s="10">
        <f t="shared" si="1"/>
        <v>0</v>
      </c>
      <c r="F6863" s="10">
        <f t="shared" si="2"/>
        <v>0</v>
      </c>
      <c r="G6863" s="10">
        <f t="shared" si="3"/>
        <v>0</v>
      </c>
      <c r="H6863" s="11" t="str">
        <f t="shared" si="31"/>
        <v>FEB</v>
      </c>
    </row>
    <row r="6864">
      <c r="A6864" s="7">
        <v>44255.0</v>
      </c>
      <c r="B6864" s="8" t="s">
        <v>99</v>
      </c>
      <c r="C6864" s="27" t="s">
        <v>18</v>
      </c>
      <c r="D6864" s="28" t="s">
        <v>25</v>
      </c>
      <c r="E6864" s="10">
        <f t="shared" si="1"/>
        <v>0</v>
      </c>
      <c r="F6864" s="10">
        <f t="shared" si="2"/>
        <v>0</v>
      </c>
      <c r="G6864" s="10">
        <f t="shared" si="3"/>
        <v>1</v>
      </c>
      <c r="H6864" s="11" t="str">
        <f t="shared" si="31"/>
        <v>FEB</v>
      </c>
    </row>
    <row r="6865">
      <c r="A6865" s="53">
        <v>44255.0</v>
      </c>
      <c r="B6865" s="54" t="s">
        <v>30</v>
      </c>
      <c r="C6865" s="55" t="s">
        <v>18</v>
      </c>
      <c r="D6865" s="55" t="s">
        <v>25</v>
      </c>
      <c r="E6865" s="10">
        <f t="shared" si="1"/>
        <v>0</v>
      </c>
      <c r="F6865" s="10">
        <f t="shared" si="2"/>
        <v>0</v>
      </c>
      <c r="G6865" s="10">
        <f t="shared" si="3"/>
        <v>1</v>
      </c>
      <c r="H6865" s="11" t="str">
        <f t="shared" si="31"/>
        <v>FEB</v>
      </c>
    </row>
    <row r="6866">
      <c r="A6866" s="7">
        <v>44255.0</v>
      </c>
      <c r="B6866" s="22" t="s">
        <v>80</v>
      </c>
      <c r="C6866" s="23" t="s">
        <v>18</v>
      </c>
      <c r="D6866" s="24" t="s">
        <v>25</v>
      </c>
      <c r="E6866" s="10">
        <f t="shared" si="1"/>
        <v>0</v>
      </c>
      <c r="F6866" s="10">
        <f t="shared" si="2"/>
        <v>0</v>
      </c>
      <c r="G6866" s="10">
        <f t="shared" si="3"/>
        <v>1</v>
      </c>
      <c r="H6866" s="11" t="str">
        <f t="shared" si="31"/>
        <v>FEB</v>
      </c>
    </row>
    <row r="6867">
      <c r="A6867" s="7">
        <v>44255.0</v>
      </c>
      <c r="B6867" s="22" t="s">
        <v>80</v>
      </c>
      <c r="C6867" s="23" t="s">
        <v>18</v>
      </c>
      <c r="D6867" s="24" t="s">
        <v>25</v>
      </c>
      <c r="E6867" s="10">
        <f t="shared" si="1"/>
        <v>0</v>
      </c>
      <c r="F6867" s="10">
        <f t="shared" si="2"/>
        <v>0</v>
      </c>
      <c r="G6867" s="10">
        <f t="shared" si="3"/>
        <v>1</v>
      </c>
      <c r="H6867" s="11" t="str">
        <f t="shared" si="31"/>
        <v>FEB</v>
      </c>
    </row>
    <row r="6868">
      <c r="A6868" s="7">
        <v>44255.0</v>
      </c>
      <c r="B6868" s="22" t="s">
        <v>80</v>
      </c>
      <c r="C6868" s="23" t="s">
        <v>18</v>
      </c>
      <c r="D6868" s="24" t="s">
        <v>25</v>
      </c>
      <c r="E6868" s="10">
        <f t="shared" si="1"/>
        <v>0</v>
      </c>
      <c r="F6868" s="10">
        <f t="shared" si="2"/>
        <v>0</v>
      </c>
      <c r="G6868" s="10">
        <f t="shared" si="3"/>
        <v>1</v>
      </c>
      <c r="H6868" s="11" t="str">
        <f t="shared" si="31"/>
        <v>FEB</v>
      </c>
    </row>
    <row r="6869">
      <c r="A6869" s="7">
        <v>44255.0</v>
      </c>
      <c r="B6869" s="22" t="s">
        <v>90</v>
      </c>
      <c r="C6869" s="23" t="s">
        <v>18</v>
      </c>
      <c r="D6869" s="24" t="s">
        <v>35</v>
      </c>
      <c r="E6869" s="10">
        <f t="shared" si="1"/>
        <v>0</v>
      </c>
      <c r="F6869" s="10">
        <f t="shared" si="2"/>
        <v>1</v>
      </c>
      <c r="G6869" s="10">
        <f t="shared" si="3"/>
        <v>0</v>
      </c>
      <c r="H6869" s="11" t="str">
        <f t="shared" si="31"/>
        <v>FEB</v>
      </c>
    </row>
    <row r="6870">
      <c r="A6870" s="7">
        <v>44255.0</v>
      </c>
      <c r="B6870" s="22" t="s">
        <v>90</v>
      </c>
      <c r="C6870" s="23" t="s">
        <v>42</v>
      </c>
      <c r="D6870" s="24" t="s">
        <v>35</v>
      </c>
      <c r="E6870" s="10">
        <f t="shared" si="1"/>
        <v>0</v>
      </c>
      <c r="F6870" s="10">
        <f t="shared" si="2"/>
        <v>0</v>
      </c>
      <c r="G6870" s="10">
        <f t="shared" si="3"/>
        <v>0</v>
      </c>
      <c r="H6870" s="11" t="str">
        <f t="shared" si="31"/>
        <v>FEB</v>
      </c>
    </row>
    <row r="6871">
      <c r="A6871" s="17">
        <v>44255.0</v>
      </c>
      <c r="B6871" s="18" t="s">
        <v>90</v>
      </c>
      <c r="C6871" s="19" t="s">
        <v>42</v>
      </c>
      <c r="D6871" s="20" t="s">
        <v>35</v>
      </c>
      <c r="E6871" s="10">
        <f t="shared" si="1"/>
        <v>0</v>
      </c>
      <c r="F6871" s="10">
        <f t="shared" si="2"/>
        <v>0</v>
      </c>
      <c r="G6871" s="10">
        <f t="shared" si="3"/>
        <v>0</v>
      </c>
      <c r="H6871" s="11" t="str">
        <f t="shared" si="31"/>
        <v>FEB</v>
      </c>
    </row>
    <row r="6872">
      <c r="A6872" s="7">
        <v>44256.0</v>
      </c>
      <c r="B6872" s="8" t="s">
        <v>30</v>
      </c>
      <c r="C6872" s="9" t="s">
        <v>18</v>
      </c>
      <c r="D6872" s="73" t="s">
        <v>35</v>
      </c>
      <c r="E6872" s="10">
        <f t="shared" si="1"/>
        <v>0</v>
      </c>
      <c r="F6872" s="10">
        <f t="shared" si="2"/>
        <v>1</v>
      </c>
      <c r="G6872" s="10">
        <f t="shared" si="3"/>
        <v>0</v>
      </c>
      <c r="H6872" s="11" t="str">
        <f t="shared" ref="H6872:H8885" si="32">IF( AND( A6872 &lt;= DATE(2021,3,31), A6872 &gt;= DATE(2021,3,1)), "MAR", 0)</f>
        <v>MAR</v>
      </c>
    </row>
    <row r="6873">
      <c r="A6873" s="7">
        <v>44256.0</v>
      </c>
      <c r="B6873" s="8" t="s">
        <v>37</v>
      </c>
      <c r="C6873" s="9" t="s">
        <v>18</v>
      </c>
      <c r="D6873" s="43" t="s">
        <v>19</v>
      </c>
      <c r="E6873" s="10">
        <f t="shared" si="1"/>
        <v>1</v>
      </c>
      <c r="F6873" s="10">
        <f t="shared" si="2"/>
        <v>0</v>
      </c>
      <c r="G6873" s="10">
        <f t="shared" si="3"/>
        <v>0</v>
      </c>
      <c r="H6873" s="11" t="str">
        <f t="shared" si="32"/>
        <v>MAR</v>
      </c>
    </row>
    <row r="6874">
      <c r="A6874" s="7">
        <v>44256.0</v>
      </c>
      <c r="B6874" s="8" t="s">
        <v>30</v>
      </c>
      <c r="C6874" s="9" t="s">
        <v>18</v>
      </c>
      <c r="D6874" s="9" t="s">
        <v>25</v>
      </c>
      <c r="E6874" s="10">
        <f t="shared" si="1"/>
        <v>0</v>
      </c>
      <c r="F6874" s="10">
        <f t="shared" si="2"/>
        <v>0</v>
      </c>
      <c r="G6874" s="10">
        <f t="shared" si="3"/>
        <v>1</v>
      </c>
      <c r="H6874" s="11" t="str">
        <f t="shared" si="32"/>
        <v>MAR</v>
      </c>
    </row>
    <row r="6875">
      <c r="A6875" s="7">
        <v>44256.0</v>
      </c>
      <c r="B6875" s="8" t="s">
        <v>30</v>
      </c>
      <c r="C6875" s="9" t="s">
        <v>42</v>
      </c>
      <c r="D6875" s="8" t="s">
        <v>19</v>
      </c>
      <c r="E6875" s="10">
        <f t="shared" si="1"/>
        <v>0</v>
      </c>
      <c r="F6875" s="10">
        <f t="shared" si="2"/>
        <v>0</v>
      </c>
      <c r="G6875" s="10">
        <f t="shared" si="3"/>
        <v>0</v>
      </c>
      <c r="H6875" s="11" t="str">
        <f t="shared" si="32"/>
        <v>MAR</v>
      </c>
    </row>
    <row r="6876">
      <c r="A6876" s="7">
        <v>44256.0</v>
      </c>
      <c r="B6876" s="9" t="s">
        <v>30</v>
      </c>
      <c r="C6876" s="40" t="s">
        <v>18</v>
      </c>
      <c r="D6876" s="9" t="s">
        <v>19</v>
      </c>
      <c r="E6876" s="10">
        <f t="shared" si="1"/>
        <v>1</v>
      </c>
      <c r="F6876" s="10">
        <f t="shared" si="2"/>
        <v>0</v>
      </c>
      <c r="G6876" s="10">
        <f t="shared" si="3"/>
        <v>0</v>
      </c>
      <c r="H6876" s="11" t="str">
        <f t="shared" si="32"/>
        <v>MAR</v>
      </c>
    </row>
    <row r="6877">
      <c r="A6877" s="7">
        <v>44256.0</v>
      </c>
      <c r="B6877" s="9" t="s">
        <v>92</v>
      </c>
      <c r="C6877" s="40" t="s">
        <v>18</v>
      </c>
      <c r="D6877" s="9" t="s">
        <v>19</v>
      </c>
      <c r="E6877" s="10">
        <f t="shared" si="1"/>
        <v>1</v>
      </c>
      <c r="F6877" s="10">
        <f t="shared" si="2"/>
        <v>0</v>
      </c>
      <c r="G6877" s="10">
        <f t="shared" si="3"/>
        <v>0</v>
      </c>
      <c r="H6877" s="11" t="str">
        <f t="shared" si="32"/>
        <v>MAR</v>
      </c>
    </row>
    <row r="6878">
      <c r="A6878" s="7">
        <v>44256.0</v>
      </c>
      <c r="B6878" s="9" t="s">
        <v>30</v>
      </c>
      <c r="C6878" s="40" t="s">
        <v>42</v>
      </c>
      <c r="D6878" s="9" t="s">
        <v>25</v>
      </c>
      <c r="E6878" s="10">
        <f t="shared" si="1"/>
        <v>0</v>
      </c>
      <c r="F6878" s="10">
        <f t="shared" si="2"/>
        <v>0</v>
      </c>
      <c r="G6878" s="10">
        <f t="shared" si="3"/>
        <v>0</v>
      </c>
      <c r="H6878" s="11" t="str">
        <f t="shared" si="32"/>
        <v>MAR</v>
      </c>
    </row>
    <row r="6879">
      <c r="A6879" s="82">
        <v>44256.0</v>
      </c>
      <c r="B6879" s="83" t="s">
        <v>45</v>
      </c>
      <c r="C6879" s="49" t="s">
        <v>42</v>
      </c>
      <c r="D6879" s="48" t="s">
        <v>25</v>
      </c>
      <c r="E6879" s="10">
        <f t="shared" si="1"/>
        <v>0</v>
      </c>
      <c r="F6879" s="10">
        <f t="shared" si="2"/>
        <v>0</v>
      </c>
      <c r="G6879" s="10">
        <f t="shared" si="3"/>
        <v>0</v>
      </c>
      <c r="H6879" s="11" t="str">
        <f t="shared" si="32"/>
        <v>MAR</v>
      </c>
    </row>
    <row r="6880">
      <c r="A6880" s="82">
        <v>44256.0</v>
      </c>
      <c r="B6880" s="83" t="s">
        <v>34</v>
      </c>
      <c r="C6880" s="49" t="s">
        <v>18</v>
      </c>
      <c r="D6880" s="48" t="s">
        <v>66</v>
      </c>
      <c r="E6880" s="10">
        <f t="shared" si="1"/>
        <v>0</v>
      </c>
      <c r="F6880" s="10">
        <f t="shared" si="2"/>
        <v>0</v>
      </c>
      <c r="G6880" s="10">
        <f t="shared" si="3"/>
        <v>0</v>
      </c>
      <c r="H6880" s="11" t="str">
        <f t="shared" si="32"/>
        <v>MAR</v>
      </c>
    </row>
    <row r="6881">
      <c r="A6881" s="82">
        <v>44256.0</v>
      </c>
      <c r="B6881" s="83" t="s">
        <v>82</v>
      </c>
      <c r="C6881" s="49" t="s">
        <v>42</v>
      </c>
      <c r="D6881" s="48" t="s">
        <v>19</v>
      </c>
      <c r="E6881" s="10">
        <f t="shared" si="1"/>
        <v>0</v>
      </c>
      <c r="F6881" s="10">
        <f t="shared" si="2"/>
        <v>0</v>
      </c>
      <c r="G6881" s="10">
        <f t="shared" si="3"/>
        <v>0</v>
      </c>
      <c r="H6881" s="11" t="str">
        <f t="shared" si="32"/>
        <v>MAR</v>
      </c>
    </row>
    <row r="6882">
      <c r="A6882" s="7">
        <v>44256.0</v>
      </c>
      <c r="B6882" s="8" t="s">
        <v>73</v>
      </c>
      <c r="C6882" s="40" t="s">
        <v>18</v>
      </c>
      <c r="D6882" s="9" t="s">
        <v>35</v>
      </c>
      <c r="E6882" s="10">
        <f t="shared" si="1"/>
        <v>0</v>
      </c>
      <c r="F6882" s="10">
        <f t="shared" si="2"/>
        <v>1</v>
      </c>
      <c r="G6882" s="10">
        <f t="shared" si="3"/>
        <v>0</v>
      </c>
      <c r="H6882" s="11" t="str">
        <f t="shared" si="32"/>
        <v>MAR</v>
      </c>
    </row>
    <row r="6883">
      <c r="A6883" s="7">
        <v>44256.0</v>
      </c>
      <c r="B6883" s="8" t="s">
        <v>73</v>
      </c>
      <c r="C6883" s="9" t="s">
        <v>18</v>
      </c>
      <c r="D6883" s="44" t="s">
        <v>19</v>
      </c>
      <c r="E6883" s="10">
        <f t="shared" si="1"/>
        <v>1</v>
      </c>
      <c r="F6883" s="10">
        <f t="shared" si="2"/>
        <v>0</v>
      </c>
      <c r="G6883" s="10">
        <f t="shared" si="3"/>
        <v>0</v>
      </c>
      <c r="H6883" s="11" t="str">
        <f t="shared" si="32"/>
        <v>MAR</v>
      </c>
    </row>
    <row r="6884">
      <c r="A6884" s="7">
        <v>44256.0</v>
      </c>
      <c r="B6884" s="8" t="s">
        <v>73</v>
      </c>
      <c r="C6884" s="9" t="s">
        <v>42</v>
      </c>
      <c r="D6884" s="44" t="s">
        <v>19</v>
      </c>
      <c r="E6884" s="10">
        <f t="shared" si="1"/>
        <v>0</v>
      </c>
      <c r="F6884" s="10">
        <f t="shared" si="2"/>
        <v>0</v>
      </c>
      <c r="G6884" s="10">
        <f t="shared" si="3"/>
        <v>0</v>
      </c>
      <c r="H6884" s="11" t="str">
        <f t="shared" si="32"/>
        <v>MAR</v>
      </c>
    </row>
    <row r="6885">
      <c r="A6885" s="7">
        <v>44256.0</v>
      </c>
      <c r="B6885" s="8" t="s">
        <v>73</v>
      </c>
      <c r="C6885" s="9" t="s">
        <v>18</v>
      </c>
      <c r="D6885" s="44" t="s">
        <v>19</v>
      </c>
      <c r="E6885" s="10">
        <f t="shared" si="1"/>
        <v>1</v>
      </c>
      <c r="F6885" s="10">
        <f t="shared" si="2"/>
        <v>0</v>
      </c>
      <c r="G6885" s="10">
        <f t="shared" si="3"/>
        <v>0</v>
      </c>
      <c r="H6885" s="11" t="str">
        <f t="shared" si="32"/>
        <v>MAR</v>
      </c>
    </row>
    <row r="6886">
      <c r="A6886" s="7">
        <v>44256.0</v>
      </c>
      <c r="B6886" s="8" t="s">
        <v>73</v>
      </c>
      <c r="C6886" s="9" t="s">
        <v>42</v>
      </c>
      <c r="D6886" s="44" t="s">
        <v>19</v>
      </c>
      <c r="E6886" s="10">
        <f t="shared" si="1"/>
        <v>0</v>
      </c>
      <c r="F6886" s="10">
        <f t="shared" si="2"/>
        <v>0</v>
      </c>
      <c r="G6886" s="10">
        <f t="shared" si="3"/>
        <v>0</v>
      </c>
      <c r="H6886" s="11" t="str">
        <f t="shared" si="32"/>
        <v>MAR</v>
      </c>
    </row>
    <row r="6887">
      <c r="A6887" s="17">
        <v>44256.0</v>
      </c>
      <c r="B6887" s="25" t="s">
        <v>86</v>
      </c>
      <c r="C6887" s="62" t="s">
        <v>18</v>
      </c>
      <c r="D6887" s="81" t="s">
        <v>19</v>
      </c>
      <c r="E6887" s="10">
        <f t="shared" si="1"/>
        <v>1</v>
      </c>
      <c r="F6887" s="10">
        <f t="shared" si="2"/>
        <v>0</v>
      </c>
      <c r="G6887" s="10">
        <f t="shared" si="3"/>
        <v>0</v>
      </c>
      <c r="H6887" s="11" t="str">
        <f t="shared" si="32"/>
        <v>MAR</v>
      </c>
    </row>
    <row r="6888">
      <c r="A6888" s="17">
        <v>44256.0</v>
      </c>
      <c r="B6888" s="25" t="s">
        <v>86</v>
      </c>
      <c r="C6888" s="62" t="s">
        <v>18</v>
      </c>
      <c r="D6888" s="81" t="s">
        <v>19</v>
      </c>
      <c r="E6888" s="10">
        <f t="shared" si="1"/>
        <v>1</v>
      </c>
      <c r="F6888" s="10">
        <f t="shared" si="2"/>
        <v>0</v>
      </c>
      <c r="G6888" s="10">
        <f t="shared" si="3"/>
        <v>0</v>
      </c>
      <c r="H6888" s="11" t="str">
        <f t="shared" si="32"/>
        <v>MAR</v>
      </c>
    </row>
    <row r="6889">
      <c r="A6889" s="17">
        <v>44256.0</v>
      </c>
      <c r="B6889" s="25" t="s">
        <v>73</v>
      </c>
      <c r="C6889" s="62" t="s">
        <v>18</v>
      </c>
      <c r="D6889" s="81" t="s">
        <v>25</v>
      </c>
      <c r="E6889" s="10">
        <f t="shared" si="1"/>
        <v>0</v>
      </c>
      <c r="F6889" s="10">
        <f t="shared" si="2"/>
        <v>0</v>
      </c>
      <c r="G6889" s="10">
        <f t="shared" si="3"/>
        <v>1</v>
      </c>
      <c r="H6889" s="11" t="str">
        <f t="shared" si="32"/>
        <v>MAR</v>
      </c>
    </row>
    <row r="6890">
      <c r="A6890" s="7">
        <v>44256.0</v>
      </c>
      <c r="B6890" s="9" t="s">
        <v>71</v>
      </c>
      <c r="C6890" s="9" t="s">
        <v>18</v>
      </c>
      <c r="D6890" s="28" t="s">
        <v>19</v>
      </c>
      <c r="E6890" s="10">
        <f t="shared" si="1"/>
        <v>1</v>
      </c>
      <c r="F6890" s="10">
        <f t="shared" si="2"/>
        <v>0</v>
      </c>
      <c r="G6890" s="10">
        <f t="shared" si="3"/>
        <v>0</v>
      </c>
      <c r="H6890" s="11" t="str">
        <f t="shared" si="32"/>
        <v>MAR</v>
      </c>
    </row>
    <row r="6891">
      <c r="A6891" s="7">
        <v>44256.0</v>
      </c>
      <c r="B6891" s="9" t="s">
        <v>71</v>
      </c>
      <c r="C6891" s="9" t="s">
        <v>42</v>
      </c>
      <c r="D6891" s="28" t="s">
        <v>19</v>
      </c>
      <c r="E6891" s="10">
        <f t="shared" si="1"/>
        <v>0</v>
      </c>
      <c r="F6891" s="10">
        <f t="shared" si="2"/>
        <v>0</v>
      </c>
      <c r="G6891" s="10">
        <f t="shared" si="3"/>
        <v>0</v>
      </c>
      <c r="H6891" s="11" t="str">
        <f t="shared" si="32"/>
        <v>MAR</v>
      </c>
    </row>
    <row r="6892">
      <c r="A6892" s="7">
        <v>44256.0</v>
      </c>
      <c r="B6892" s="9" t="s">
        <v>71</v>
      </c>
      <c r="C6892" s="9" t="s">
        <v>42</v>
      </c>
      <c r="D6892" s="28" t="s">
        <v>19</v>
      </c>
      <c r="E6892" s="10">
        <f t="shared" si="1"/>
        <v>0</v>
      </c>
      <c r="F6892" s="10">
        <f t="shared" si="2"/>
        <v>0</v>
      </c>
      <c r="G6892" s="10">
        <f t="shared" si="3"/>
        <v>0</v>
      </c>
      <c r="H6892" s="11" t="str">
        <f t="shared" si="32"/>
        <v>MAR</v>
      </c>
    </row>
    <row r="6893">
      <c r="A6893" s="7">
        <v>44256.0</v>
      </c>
      <c r="B6893" s="9" t="s">
        <v>71</v>
      </c>
      <c r="C6893" s="9" t="s">
        <v>42</v>
      </c>
      <c r="D6893" s="28" t="s">
        <v>19</v>
      </c>
      <c r="E6893" s="10">
        <f t="shared" si="1"/>
        <v>0</v>
      </c>
      <c r="F6893" s="10">
        <f t="shared" si="2"/>
        <v>0</v>
      </c>
      <c r="G6893" s="10">
        <f t="shared" si="3"/>
        <v>0</v>
      </c>
      <c r="H6893" s="11" t="str">
        <f t="shared" si="32"/>
        <v>MAR</v>
      </c>
    </row>
    <row r="6894">
      <c r="A6894" s="60">
        <v>44256.0</v>
      </c>
      <c r="B6894" s="45" t="s">
        <v>30</v>
      </c>
      <c r="C6894" s="65" t="s">
        <v>18</v>
      </c>
      <c r="D6894" s="28" t="s">
        <v>19</v>
      </c>
      <c r="E6894" s="10">
        <f t="shared" si="1"/>
        <v>1</v>
      </c>
      <c r="F6894" s="10">
        <f t="shared" si="2"/>
        <v>0</v>
      </c>
      <c r="G6894" s="10">
        <f t="shared" si="3"/>
        <v>0</v>
      </c>
      <c r="H6894" s="11" t="str">
        <f t="shared" si="32"/>
        <v>MAR</v>
      </c>
    </row>
    <row r="6895">
      <c r="A6895" s="7">
        <v>44256.0</v>
      </c>
      <c r="B6895" s="22" t="s">
        <v>90</v>
      </c>
      <c r="C6895" s="23" t="s">
        <v>42</v>
      </c>
      <c r="D6895" s="24" t="s">
        <v>19</v>
      </c>
      <c r="E6895" s="10">
        <f t="shared" si="1"/>
        <v>0</v>
      </c>
      <c r="F6895" s="10">
        <f t="shared" si="2"/>
        <v>0</v>
      </c>
      <c r="G6895" s="10">
        <f t="shared" si="3"/>
        <v>0</v>
      </c>
      <c r="H6895" s="11" t="str">
        <f t="shared" si="32"/>
        <v>MAR</v>
      </c>
    </row>
    <row r="6896">
      <c r="A6896" s="7">
        <v>44256.0</v>
      </c>
      <c r="B6896" s="22" t="s">
        <v>90</v>
      </c>
      <c r="C6896" s="23" t="s">
        <v>42</v>
      </c>
      <c r="D6896" s="24" t="s">
        <v>19</v>
      </c>
      <c r="E6896" s="10">
        <f t="shared" si="1"/>
        <v>0</v>
      </c>
      <c r="F6896" s="10">
        <f t="shared" si="2"/>
        <v>0</v>
      </c>
      <c r="G6896" s="10">
        <f t="shared" si="3"/>
        <v>0</v>
      </c>
      <c r="H6896" s="11" t="str">
        <f t="shared" si="32"/>
        <v>MAR</v>
      </c>
    </row>
    <row r="6897">
      <c r="A6897" s="7">
        <v>44256.0</v>
      </c>
      <c r="B6897" s="22" t="s">
        <v>90</v>
      </c>
      <c r="C6897" s="23" t="s">
        <v>42</v>
      </c>
      <c r="D6897" s="24" t="s">
        <v>19</v>
      </c>
      <c r="E6897" s="10">
        <f t="shared" si="1"/>
        <v>0</v>
      </c>
      <c r="F6897" s="10">
        <f t="shared" si="2"/>
        <v>0</v>
      </c>
      <c r="G6897" s="10">
        <f t="shared" si="3"/>
        <v>0</v>
      </c>
      <c r="H6897" s="11" t="str">
        <f t="shared" si="32"/>
        <v>MAR</v>
      </c>
    </row>
    <row r="6898">
      <c r="A6898" s="7">
        <v>44256.0</v>
      </c>
      <c r="B6898" s="22" t="s">
        <v>90</v>
      </c>
      <c r="C6898" s="23" t="s">
        <v>42</v>
      </c>
      <c r="D6898" s="24" t="s">
        <v>19</v>
      </c>
      <c r="E6898" s="10">
        <f t="shared" si="1"/>
        <v>0</v>
      </c>
      <c r="F6898" s="10">
        <f t="shared" si="2"/>
        <v>0</v>
      </c>
      <c r="G6898" s="10">
        <f t="shared" si="3"/>
        <v>0</v>
      </c>
      <c r="H6898" s="11" t="str">
        <f t="shared" si="32"/>
        <v>MAR</v>
      </c>
    </row>
    <row r="6899">
      <c r="A6899" s="7">
        <v>44256.0</v>
      </c>
      <c r="B6899" s="22" t="s">
        <v>90</v>
      </c>
      <c r="C6899" s="23" t="s">
        <v>42</v>
      </c>
      <c r="D6899" s="24" t="s">
        <v>19</v>
      </c>
      <c r="E6899" s="10">
        <f t="shared" si="1"/>
        <v>0</v>
      </c>
      <c r="F6899" s="10">
        <f t="shared" si="2"/>
        <v>0</v>
      </c>
      <c r="G6899" s="10">
        <f t="shared" si="3"/>
        <v>0</v>
      </c>
      <c r="H6899" s="11" t="str">
        <f t="shared" si="32"/>
        <v>MAR</v>
      </c>
    </row>
    <row r="6900">
      <c r="A6900" s="7">
        <v>44256.0</v>
      </c>
      <c r="B6900" s="22" t="s">
        <v>90</v>
      </c>
      <c r="C6900" s="23" t="s">
        <v>42</v>
      </c>
      <c r="D6900" s="24" t="s">
        <v>19</v>
      </c>
      <c r="E6900" s="10">
        <f t="shared" si="1"/>
        <v>0</v>
      </c>
      <c r="F6900" s="10">
        <f t="shared" si="2"/>
        <v>0</v>
      </c>
      <c r="G6900" s="10">
        <f t="shared" si="3"/>
        <v>0</v>
      </c>
      <c r="H6900" s="11" t="str">
        <f t="shared" si="32"/>
        <v>MAR</v>
      </c>
    </row>
    <row r="6901">
      <c r="A6901" s="7">
        <v>44256.0</v>
      </c>
      <c r="B6901" s="22" t="s">
        <v>30</v>
      </c>
      <c r="C6901" s="23" t="s">
        <v>18</v>
      </c>
      <c r="D6901" s="24" t="s">
        <v>66</v>
      </c>
      <c r="E6901" s="10">
        <f t="shared" si="1"/>
        <v>0</v>
      </c>
      <c r="F6901" s="10">
        <f t="shared" si="2"/>
        <v>0</v>
      </c>
      <c r="G6901" s="10">
        <f t="shared" si="3"/>
        <v>0</v>
      </c>
      <c r="H6901" s="11" t="str">
        <f t="shared" si="32"/>
        <v>MAR</v>
      </c>
    </row>
    <row r="6902">
      <c r="A6902" s="7">
        <v>44256.0</v>
      </c>
      <c r="B6902" s="22" t="s">
        <v>30</v>
      </c>
      <c r="C6902" s="23" t="s">
        <v>18</v>
      </c>
      <c r="D6902" s="24" t="s">
        <v>66</v>
      </c>
      <c r="E6902" s="10">
        <f t="shared" si="1"/>
        <v>0</v>
      </c>
      <c r="F6902" s="10">
        <f t="shared" si="2"/>
        <v>0</v>
      </c>
      <c r="G6902" s="10">
        <f t="shared" si="3"/>
        <v>0</v>
      </c>
      <c r="H6902" s="11" t="str">
        <f t="shared" si="32"/>
        <v>MAR</v>
      </c>
    </row>
    <row r="6903">
      <c r="A6903" s="7">
        <v>44256.0</v>
      </c>
      <c r="B6903" s="27" t="s">
        <v>30</v>
      </c>
      <c r="C6903" s="52" t="s">
        <v>18</v>
      </c>
      <c r="D6903" s="28" t="s">
        <v>25</v>
      </c>
      <c r="E6903" s="10">
        <f t="shared" si="1"/>
        <v>0</v>
      </c>
      <c r="F6903" s="10">
        <f t="shared" si="2"/>
        <v>0</v>
      </c>
      <c r="G6903" s="10">
        <f t="shared" si="3"/>
        <v>1</v>
      </c>
      <c r="H6903" s="11" t="str">
        <f t="shared" si="32"/>
        <v>MAR</v>
      </c>
    </row>
    <row r="6904">
      <c r="A6904" s="17">
        <v>44256.0</v>
      </c>
      <c r="B6904" s="18" t="s">
        <v>90</v>
      </c>
      <c r="C6904" s="19" t="s">
        <v>42</v>
      </c>
      <c r="D6904" s="20" t="s">
        <v>35</v>
      </c>
      <c r="E6904" s="10">
        <f t="shared" si="1"/>
        <v>0</v>
      </c>
      <c r="F6904" s="10">
        <f t="shared" si="2"/>
        <v>0</v>
      </c>
      <c r="G6904" s="10">
        <f t="shared" si="3"/>
        <v>0</v>
      </c>
      <c r="H6904" s="11" t="str">
        <f t="shared" si="32"/>
        <v>MAR</v>
      </c>
    </row>
    <row r="6905">
      <c r="A6905" s="7">
        <v>44257.0</v>
      </c>
      <c r="B6905" s="8" t="s">
        <v>30</v>
      </c>
      <c r="C6905" s="9" t="s">
        <v>18</v>
      </c>
      <c r="D6905" s="73" t="s">
        <v>35</v>
      </c>
      <c r="E6905" s="10">
        <f t="shared" si="1"/>
        <v>0</v>
      </c>
      <c r="F6905" s="10">
        <f t="shared" si="2"/>
        <v>1</v>
      </c>
      <c r="G6905" s="10">
        <f t="shared" si="3"/>
        <v>0</v>
      </c>
      <c r="H6905" s="11" t="str">
        <f t="shared" si="32"/>
        <v>MAR</v>
      </c>
    </row>
    <row r="6906">
      <c r="A6906" s="7">
        <v>44257.0</v>
      </c>
      <c r="B6906" s="8" t="s">
        <v>37</v>
      </c>
      <c r="C6906" s="9" t="s">
        <v>18</v>
      </c>
      <c r="D6906" s="45" t="s">
        <v>19</v>
      </c>
      <c r="E6906" s="10">
        <f t="shared" si="1"/>
        <v>1</v>
      </c>
      <c r="F6906" s="10">
        <f t="shared" si="2"/>
        <v>0</v>
      </c>
      <c r="G6906" s="10">
        <f t="shared" si="3"/>
        <v>0</v>
      </c>
      <c r="H6906" s="11" t="str">
        <f t="shared" si="32"/>
        <v>MAR</v>
      </c>
    </row>
    <row r="6907">
      <c r="A6907" s="7">
        <v>44257.0</v>
      </c>
      <c r="B6907" s="8" t="s">
        <v>37</v>
      </c>
      <c r="C6907" s="9" t="s">
        <v>18</v>
      </c>
      <c r="D6907" s="45" t="s">
        <v>19</v>
      </c>
      <c r="E6907" s="10">
        <f t="shared" si="1"/>
        <v>1</v>
      </c>
      <c r="F6907" s="10">
        <f t="shared" si="2"/>
        <v>0</v>
      </c>
      <c r="G6907" s="10">
        <f t="shared" si="3"/>
        <v>0</v>
      </c>
      <c r="H6907" s="11" t="str">
        <f t="shared" si="32"/>
        <v>MAR</v>
      </c>
    </row>
    <row r="6908">
      <c r="A6908" s="7">
        <v>44257.0</v>
      </c>
      <c r="B6908" s="8" t="s">
        <v>37</v>
      </c>
      <c r="C6908" s="9" t="s">
        <v>18</v>
      </c>
      <c r="D6908" s="45" t="s">
        <v>19</v>
      </c>
      <c r="E6908" s="10">
        <f t="shared" si="1"/>
        <v>1</v>
      </c>
      <c r="F6908" s="10">
        <f t="shared" si="2"/>
        <v>0</v>
      </c>
      <c r="G6908" s="10">
        <f t="shared" si="3"/>
        <v>0</v>
      </c>
      <c r="H6908" s="11" t="str">
        <f t="shared" si="32"/>
        <v>MAR</v>
      </c>
    </row>
    <row r="6909">
      <c r="A6909" s="7">
        <v>44257.0</v>
      </c>
      <c r="B6909" s="8" t="s">
        <v>37</v>
      </c>
      <c r="C6909" s="9" t="s">
        <v>18</v>
      </c>
      <c r="D6909" s="45" t="s">
        <v>19</v>
      </c>
      <c r="E6909" s="10">
        <f t="shared" si="1"/>
        <v>1</v>
      </c>
      <c r="F6909" s="10">
        <f t="shared" si="2"/>
        <v>0</v>
      </c>
      <c r="G6909" s="10">
        <f t="shared" si="3"/>
        <v>0</v>
      </c>
      <c r="H6909" s="11" t="str">
        <f t="shared" si="32"/>
        <v>MAR</v>
      </c>
    </row>
    <row r="6910">
      <c r="A6910" s="77">
        <v>44257.0</v>
      </c>
      <c r="B6910" s="78" t="s">
        <v>30</v>
      </c>
      <c r="C6910" s="79" t="s">
        <v>18</v>
      </c>
      <c r="D6910" s="78" t="s">
        <v>19</v>
      </c>
      <c r="E6910" s="10">
        <f t="shared" si="1"/>
        <v>1</v>
      </c>
      <c r="F6910" s="10">
        <f t="shared" si="2"/>
        <v>0</v>
      </c>
      <c r="G6910" s="10">
        <f t="shared" si="3"/>
        <v>0</v>
      </c>
      <c r="H6910" s="11" t="str">
        <f t="shared" si="32"/>
        <v>MAR</v>
      </c>
    </row>
    <row r="6911">
      <c r="A6911" s="77">
        <v>44257.0</v>
      </c>
      <c r="B6911" s="78" t="s">
        <v>30</v>
      </c>
      <c r="C6911" s="79" t="s">
        <v>18</v>
      </c>
      <c r="D6911" s="78" t="s">
        <v>19</v>
      </c>
      <c r="E6911" s="10">
        <f t="shared" si="1"/>
        <v>1</v>
      </c>
      <c r="F6911" s="10">
        <f t="shared" si="2"/>
        <v>0</v>
      </c>
      <c r="G6911" s="10">
        <f t="shared" si="3"/>
        <v>0</v>
      </c>
      <c r="H6911" s="11" t="str">
        <f t="shared" si="32"/>
        <v>MAR</v>
      </c>
    </row>
    <row r="6912">
      <c r="A6912" s="7">
        <v>44257.0</v>
      </c>
      <c r="B6912" s="8" t="s">
        <v>30</v>
      </c>
      <c r="C6912" s="9" t="s">
        <v>18</v>
      </c>
      <c r="D6912" s="8" t="s">
        <v>19</v>
      </c>
      <c r="E6912" s="10">
        <f t="shared" si="1"/>
        <v>1</v>
      </c>
      <c r="F6912" s="10">
        <f t="shared" si="2"/>
        <v>0</v>
      </c>
      <c r="G6912" s="10">
        <f t="shared" si="3"/>
        <v>0</v>
      </c>
      <c r="H6912" s="11" t="str">
        <f t="shared" si="32"/>
        <v>MAR</v>
      </c>
    </row>
    <row r="6913">
      <c r="A6913" s="7">
        <v>44257.0</v>
      </c>
      <c r="B6913" s="8" t="s">
        <v>30</v>
      </c>
      <c r="C6913" s="9" t="s">
        <v>18</v>
      </c>
      <c r="D6913" s="8" t="s">
        <v>25</v>
      </c>
      <c r="E6913" s="10">
        <f t="shared" si="1"/>
        <v>0</v>
      </c>
      <c r="F6913" s="10">
        <f t="shared" si="2"/>
        <v>0</v>
      </c>
      <c r="G6913" s="10">
        <f t="shared" si="3"/>
        <v>1</v>
      </c>
      <c r="H6913" s="11" t="str">
        <f t="shared" si="32"/>
        <v>MAR</v>
      </c>
    </row>
    <row r="6914">
      <c r="A6914" s="7">
        <v>44257.0</v>
      </c>
      <c r="B6914" s="8" t="s">
        <v>30</v>
      </c>
      <c r="C6914" s="9" t="s">
        <v>18</v>
      </c>
      <c r="D6914" s="8" t="s">
        <v>25</v>
      </c>
      <c r="E6914" s="10">
        <f t="shared" si="1"/>
        <v>0</v>
      </c>
      <c r="F6914" s="10">
        <f t="shared" si="2"/>
        <v>0</v>
      </c>
      <c r="G6914" s="10">
        <f t="shared" si="3"/>
        <v>1</v>
      </c>
      <c r="H6914" s="11" t="str">
        <f t="shared" si="32"/>
        <v>MAR</v>
      </c>
    </row>
    <row r="6915">
      <c r="A6915" s="7">
        <v>44257.0</v>
      </c>
      <c r="B6915" s="8" t="s">
        <v>30</v>
      </c>
      <c r="C6915" s="9" t="s">
        <v>18</v>
      </c>
      <c r="D6915" s="8" t="s">
        <v>25</v>
      </c>
      <c r="E6915" s="10">
        <f t="shared" si="1"/>
        <v>0</v>
      </c>
      <c r="F6915" s="10">
        <f t="shared" si="2"/>
        <v>0</v>
      </c>
      <c r="G6915" s="10">
        <f t="shared" si="3"/>
        <v>1</v>
      </c>
      <c r="H6915" s="11" t="str">
        <f t="shared" si="32"/>
        <v>MAR</v>
      </c>
    </row>
    <row r="6916">
      <c r="A6916" s="7">
        <v>44257.0</v>
      </c>
      <c r="B6916" s="8" t="s">
        <v>30</v>
      </c>
      <c r="C6916" s="9" t="s">
        <v>18</v>
      </c>
      <c r="D6916" s="9" t="s">
        <v>35</v>
      </c>
      <c r="E6916" s="10">
        <f t="shared" si="1"/>
        <v>0</v>
      </c>
      <c r="F6916" s="10">
        <f t="shared" si="2"/>
        <v>1</v>
      </c>
      <c r="G6916" s="10">
        <f t="shared" si="3"/>
        <v>0</v>
      </c>
      <c r="H6916" s="11" t="str">
        <f t="shared" si="32"/>
        <v>MAR</v>
      </c>
    </row>
    <row r="6917">
      <c r="A6917" s="7">
        <v>44257.0</v>
      </c>
      <c r="B6917" s="8" t="s">
        <v>93</v>
      </c>
      <c r="C6917" s="40" t="s">
        <v>18</v>
      </c>
      <c r="D6917" s="9" t="s">
        <v>19</v>
      </c>
      <c r="E6917" s="10">
        <f t="shared" si="1"/>
        <v>1</v>
      </c>
      <c r="F6917" s="10">
        <f t="shared" si="2"/>
        <v>0</v>
      </c>
      <c r="G6917" s="10">
        <f t="shared" si="3"/>
        <v>0</v>
      </c>
      <c r="H6917" s="11" t="str">
        <f t="shared" si="32"/>
        <v>MAR</v>
      </c>
    </row>
    <row r="6918">
      <c r="A6918" s="7">
        <v>44257.0</v>
      </c>
      <c r="B6918" s="8" t="s">
        <v>93</v>
      </c>
      <c r="C6918" s="40" t="s">
        <v>42</v>
      </c>
      <c r="D6918" s="9" t="s">
        <v>19</v>
      </c>
      <c r="E6918" s="10">
        <f t="shared" si="1"/>
        <v>0</v>
      </c>
      <c r="F6918" s="10">
        <f t="shared" si="2"/>
        <v>0</v>
      </c>
      <c r="G6918" s="10">
        <f t="shared" si="3"/>
        <v>0</v>
      </c>
      <c r="H6918" s="11" t="str">
        <f t="shared" si="32"/>
        <v>MAR</v>
      </c>
    </row>
    <row r="6919">
      <c r="A6919" s="7">
        <v>44257.0</v>
      </c>
      <c r="B6919" s="8" t="s">
        <v>93</v>
      </c>
      <c r="C6919" s="40" t="s">
        <v>42</v>
      </c>
      <c r="D6919" s="9" t="s">
        <v>19</v>
      </c>
      <c r="E6919" s="10">
        <f t="shared" si="1"/>
        <v>0</v>
      </c>
      <c r="F6919" s="10">
        <f t="shared" si="2"/>
        <v>0</v>
      </c>
      <c r="G6919" s="10">
        <f t="shared" si="3"/>
        <v>0</v>
      </c>
      <c r="H6919" s="11" t="str">
        <f t="shared" si="32"/>
        <v>MAR</v>
      </c>
    </row>
    <row r="6920">
      <c r="A6920" s="7">
        <v>44257.0</v>
      </c>
      <c r="B6920" s="8" t="s">
        <v>93</v>
      </c>
      <c r="C6920" s="40" t="s">
        <v>42</v>
      </c>
      <c r="D6920" s="9" t="s">
        <v>19</v>
      </c>
      <c r="E6920" s="10">
        <f t="shared" si="1"/>
        <v>0</v>
      </c>
      <c r="F6920" s="10">
        <f t="shared" si="2"/>
        <v>0</v>
      </c>
      <c r="G6920" s="10">
        <f t="shared" si="3"/>
        <v>0</v>
      </c>
      <c r="H6920" s="11" t="str">
        <f t="shared" si="32"/>
        <v>MAR</v>
      </c>
    </row>
    <row r="6921">
      <c r="A6921" s="7">
        <v>44257.0</v>
      </c>
      <c r="B6921" s="8" t="s">
        <v>93</v>
      </c>
      <c r="C6921" s="40" t="s">
        <v>42</v>
      </c>
      <c r="D6921" s="9" t="s">
        <v>19</v>
      </c>
      <c r="E6921" s="10">
        <f t="shared" si="1"/>
        <v>0</v>
      </c>
      <c r="F6921" s="10">
        <f t="shared" si="2"/>
        <v>0</v>
      </c>
      <c r="G6921" s="10">
        <f t="shared" si="3"/>
        <v>0</v>
      </c>
      <c r="H6921" s="11" t="str">
        <f t="shared" si="32"/>
        <v>MAR</v>
      </c>
    </row>
    <row r="6922">
      <c r="A6922" s="7">
        <v>44257.0</v>
      </c>
      <c r="B6922" s="22" t="s">
        <v>99</v>
      </c>
      <c r="C6922" s="23" t="s">
        <v>18</v>
      </c>
      <c r="D6922" s="24" t="s">
        <v>19</v>
      </c>
      <c r="E6922" s="10">
        <f t="shared" si="1"/>
        <v>1</v>
      </c>
      <c r="F6922" s="10">
        <f t="shared" si="2"/>
        <v>0</v>
      </c>
      <c r="G6922" s="10">
        <f t="shared" si="3"/>
        <v>0</v>
      </c>
      <c r="H6922" s="11" t="str">
        <f t="shared" si="32"/>
        <v>MAR</v>
      </c>
    </row>
    <row r="6923">
      <c r="A6923" s="7">
        <v>44257.0</v>
      </c>
      <c r="B6923" s="22" t="s">
        <v>99</v>
      </c>
      <c r="C6923" s="23" t="s">
        <v>18</v>
      </c>
      <c r="D6923" s="24" t="s">
        <v>19</v>
      </c>
      <c r="E6923" s="10">
        <f t="shared" si="1"/>
        <v>1</v>
      </c>
      <c r="F6923" s="10">
        <f t="shared" si="2"/>
        <v>0</v>
      </c>
      <c r="G6923" s="10">
        <f t="shared" si="3"/>
        <v>0</v>
      </c>
      <c r="H6923" s="11" t="str">
        <f t="shared" si="32"/>
        <v>MAR</v>
      </c>
    </row>
    <row r="6924">
      <c r="A6924" s="7">
        <v>44257.0</v>
      </c>
      <c r="B6924" s="24" t="s">
        <v>40</v>
      </c>
      <c r="C6924" s="23" t="s">
        <v>18</v>
      </c>
      <c r="D6924" s="24" t="s">
        <v>19</v>
      </c>
      <c r="E6924" s="10">
        <f t="shared" si="1"/>
        <v>1</v>
      </c>
      <c r="F6924" s="10">
        <f t="shared" si="2"/>
        <v>0</v>
      </c>
      <c r="G6924" s="10">
        <f t="shared" si="3"/>
        <v>0</v>
      </c>
      <c r="H6924" s="11" t="str">
        <f t="shared" si="32"/>
        <v>MAR</v>
      </c>
    </row>
    <row r="6925">
      <c r="A6925" s="60">
        <v>44257.0</v>
      </c>
      <c r="B6925" s="45" t="s">
        <v>30</v>
      </c>
      <c r="C6925" s="65" t="s">
        <v>18</v>
      </c>
      <c r="D6925" s="28" t="s">
        <v>19</v>
      </c>
      <c r="E6925" s="10">
        <f t="shared" si="1"/>
        <v>1</v>
      </c>
      <c r="F6925" s="10">
        <f t="shared" si="2"/>
        <v>0</v>
      </c>
      <c r="G6925" s="10">
        <f t="shared" si="3"/>
        <v>0</v>
      </c>
      <c r="H6925" s="11" t="str">
        <f t="shared" si="32"/>
        <v>MAR</v>
      </c>
    </row>
    <row r="6926">
      <c r="A6926" s="7">
        <v>44257.0</v>
      </c>
      <c r="B6926" s="27" t="s">
        <v>30</v>
      </c>
      <c r="C6926" s="52" t="s">
        <v>18</v>
      </c>
      <c r="D6926" s="28" t="s">
        <v>19</v>
      </c>
      <c r="E6926" s="10">
        <f t="shared" si="1"/>
        <v>1</v>
      </c>
      <c r="F6926" s="10">
        <f t="shared" si="2"/>
        <v>0</v>
      </c>
      <c r="G6926" s="10">
        <f t="shared" si="3"/>
        <v>0</v>
      </c>
      <c r="H6926" s="11" t="str">
        <f t="shared" si="32"/>
        <v>MAR</v>
      </c>
    </row>
    <row r="6927">
      <c r="A6927" s="7">
        <v>44257.0</v>
      </c>
      <c r="B6927" s="27" t="s">
        <v>30</v>
      </c>
      <c r="C6927" s="52" t="s">
        <v>18</v>
      </c>
      <c r="D6927" s="28" t="s">
        <v>19</v>
      </c>
      <c r="E6927" s="10">
        <f t="shared" si="1"/>
        <v>1</v>
      </c>
      <c r="F6927" s="10">
        <f t="shared" si="2"/>
        <v>0</v>
      </c>
      <c r="G6927" s="10">
        <f t="shared" si="3"/>
        <v>0</v>
      </c>
      <c r="H6927" s="11" t="str">
        <f t="shared" si="32"/>
        <v>MAR</v>
      </c>
    </row>
    <row r="6928">
      <c r="A6928" s="7">
        <v>44257.0</v>
      </c>
      <c r="B6928" s="22" t="s">
        <v>80</v>
      </c>
      <c r="C6928" s="23" t="s">
        <v>18</v>
      </c>
      <c r="D6928" s="24" t="s">
        <v>19</v>
      </c>
      <c r="E6928" s="10">
        <f t="shared" si="1"/>
        <v>1</v>
      </c>
      <c r="F6928" s="10">
        <f t="shared" si="2"/>
        <v>0</v>
      </c>
      <c r="G6928" s="10">
        <f t="shared" si="3"/>
        <v>0</v>
      </c>
      <c r="H6928" s="11" t="str">
        <f t="shared" si="32"/>
        <v>MAR</v>
      </c>
    </row>
    <row r="6929">
      <c r="A6929" s="50">
        <v>44257.0</v>
      </c>
      <c r="B6929" s="22" t="s">
        <v>80</v>
      </c>
      <c r="C6929" s="23" t="s">
        <v>18</v>
      </c>
      <c r="D6929" s="51" t="s">
        <v>19</v>
      </c>
      <c r="E6929" s="10">
        <f t="shared" si="1"/>
        <v>1</v>
      </c>
      <c r="F6929" s="10">
        <f t="shared" si="2"/>
        <v>0</v>
      </c>
      <c r="G6929" s="10">
        <f t="shared" si="3"/>
        <v>0</v>
      </c>
      <c r="H6929" s="11" t="str">
        <f t="shared" si="32"/>
        <v>MAR</v>
      </c>
    </row>
    <row r="6930">
      <c r="A6930" s="50">
        <v>44257.0</v>
      </c>
      <c r="B6930" s="22" t="s">
        <v>80</v>
      </c>
      <c r="C6930" s="23" t="s">
        <v>18</v>
      </c>
      <c r="D6930" s="51" t="s">
        <v>19</v>
      </c>
      <c r="E6930" s="10">
        <f t="shared" si="1"/>
        <v>1</v>
      </c>
      <c r="F6930" s="10">
        <f t="shared" si="2"/>
        <v>0</v>
      </c>
      <c r="G6930" s="10">
        <f t="shared" si="3"/>
        <v>0</v>
      </c>
      <c r="H6930" s="11" t="str">
        <f t="shared" si="32"/>
        <v>MAR</v>
      </c>
    </row>
    <row r="6931">
      <c r="A6931" s="50">
        <v>44257.0</v>
      </c>
      <c r="B6931" s="22" t="s">
        <v>80</v>
      </c>
      <c r="C6931" s="23" t="s">
        <v>18</v>
      </c>
      <c r="D6931" s="51" t="s">
        <v>19</v>
      </c>
      <c r="E6931" s="10">
        <f t="shared" si="1"/>
        <v>1</v>
      </c>
      <c r="F6931" s="10">
        <f t="shared" si="2"/>
        <v>0</v>
      </c>
      <c r="G6931" s="10">
        <f t="shared" si="3"/>
        <v>0</v>
      </c>
      <c r="H6931" s="11" t="str">
        <f t="shared" si="32"/>
        <v>MAR</v>
      </c>
    </row>
    <row r="6932">
      <c r="A6932" s="7">
        <v>44257.0</v>
      </c>
      <c r="B6932" s="22" t="s">
        <v>99</v>
      </c>
      <c r="C6932" s="23" t="s">
        <v>42</v>
      </c>
      <c r="D6932" s="24" t="s">
        <v>19</v>
      </c>
      <c r="E6932" s="10">
        <f t="shared" si="1"/>
        <v>0</v>
      </c>
      <c r="F6932" s="10">
        <f t="shared" si="2"/>
        <v>0</v>
      </c>
      <c r="G6932" s="10">
        <f t="shared" si="3"/>
        <v>0</v>
      </c>
      <c r="H6932" s="11" t="str">
        <f t="shared" si="32"/>
        <v>MAR</v>
      </c>
    </row>
    <row r="6933">
      <c r="A6933" s="7">
        <v>44257.0</v>
      </c>
      <c r="B6933" s="22" t="s">
        <v>99</v>
      </c>
      <c r="C6933" s="23" t="s">
        <v>42</v>
      </c>
      <c r="D6933" s="24" t="s">
        <v>19</v>
      </c>
      <c r="E6933" s="10">
        <f t="shared" si="1"/>
        <v>0</v>
      </c>
      <c r="F6933" s="10">
        <f t="shared" si="2"/>
        <v>0</v>
      </c>
      <c r="G6933" s="10">
        <f t="shared" si="3"/>
        <v>0</v>
      </c>
      <c r="H6933" s="11" t="str">
        <f t="shared" si="32"/>
        <v>MAR</v>
      </c>
    </row>
    <row r="6934">
      <c r="A6934" s="7">
        <v>44257.0</v>
      </c>
      <c r="B6934" s="27" t="s">
        <v>30</v>
      </c>
      <c r="C6934" s="52" t="s">
        <v>42</v>
      </c>
      <c r="D6934" s="28" t="s">
        <v>19</v>
      </c>
      <c r="E6934" s="10">
        <f t="shared" si="1"/>
        <v>0</v>
      </c>
      <c r="F6934" s="10">
        <f t="shared" si="2"/>
        <v>0</v>
      </c>
      <c r="G6934" s="10">
        <f t="shared" si="3"/>
        <v>0</v>
      </c>
      <c r="H6934" s="11" t="str">
        <f t="shared" si="32"/>
        <v>MAR</v>
      </c>
    </row>
    <row r="6935">
      <c r="A6935" s="7">
        <v>44257.0</v>
      </c>
      <c r="B6935" s="27" t="s">
        <v>30</v>
      </c>
      <c r="C6935" s="52" t="s">
        <v>42</v>
      </c>
      <c r="D6935" s="28" t="s">
        <v>19</v>
      </c>
      <c r="E6935" s="10">
        <f t="shared" si="1"/>
        <v>0</v>
      </c>
      <c r="F6935" s="10">
        <f t="shared" si="2"/>
        <v>0</v>
      </c>
      <c r="G6935" s="10">
        <f t="shared" si="3"/>
        <v>0</v>
      </c>
      <c r="H6935" s="11" t="str">
        <f t="shared" si="32"/>
        <v>MAR</v>
      </c>
    </row>
    <row r="6936">
      <c r="A6936" s="7">
        <v>44257.0</v>
      </c>
      <c r="B6936" s="27" t="s">
        <v>30</v>
      </c>
      <c r="C6936" s="52" t="s">
        <v>42</v>
      </c>
      <c r="D6936" s="28" t="s">
        <v>19</v>
      </c>
      <c r="E6936" s="10">
        <f t="shared" si="1"/>
        <v>0</v>
      </c>
      <c r="F6936" s="10">
        <f t="shared" si="2"/>
        <v>0</v>
      </c>
      <c r="G6936" s="10">
        <f t="shared" si="3"/>
        <v>0</v>
      </c>
      <c r="H6936" s="11" t="str">
        <f t="shared" si="32"/>
        <v>MAR</v>
      </c>
    </row>
    <row r="6937">
      <c r="A6937" s="50">
        <v>44257.0</v>
      </c>
      <c r="B6937" s="22" t="s">
        <v>80</v>
      </c>
      <c r="C6937" s="23" t="s">
        <v>42</v>
      </c>
      <c r="D6937" s="51" t="s">
        <v>19</v>
      </c>
      <c r="E6937" s="10">
        <f t="shared" si="1"/>
        <v>0</v>
      </c>
      <c r="F6937" s="10">
        <f t="shared" si="2"/>
        <v>0</v>
      </c>
      <c r="G6937" s="10">
        <f t="shared" si="3"/>
        <v>0</v>
      </c>
      <c r="H6937" s="11" t="str">
        <f t="shared" si="32"/>
        <v>MAR</v>
      </c>
    </row>
    <row r="6938">
      <c r="A6938" s="7">
        <v>44257.0</v>
      </c>
      <c r="B6938" s="22" t="s">
        <v>90</v>
      </c>
      <c r="C6938" s="23" t="s">
        <v>42</v>
      </c>
      <c r="D6938" s="24" t="s">
        <v>19</v>
      </c>
      <c r="E6938" s="10">
        <f t="shared" si="1"/>
        <v>0</v>
      </c>
      <c r="F6938" s="10">
        <f t="shared" si="2"/>
        <v>0</v>
      </c>
      <c r="G6938" s="10">
        <f t="shared" si="3"/>
        <v>0</v>
      </c>
      <c r="H6938" s="11" t="str">
        <f t="shared" si="32"/>
        <v>MAR</v>
      </c>
    </row>
    <row r="6939">
      <c r="A6939" s="7">
        <v>44257.0</v>
      </c>
      <c r="B6939" s="22" t="s">
        <v>99</v>
      </c>
      <c r="C6939" s="23" t="s">
        <v>18</v>
      </c>
      <c r="D6939" s="24" t="s">
        <v>66</v>
      </c>
      <c r="E6939" s="10">
        <f t="shared" si="1"/>
        <v>0</v>
      </c>
      <c r="F6939" s="10">
        <f t="shared" si="2"/>
        <v>0</v>
      </c>
      <c r="G6939" s="10">
        <f t="shared" si="3"/>
        <v>0</v>
      </c>
      <c r="H6939" s="11" t="str">
        <f t="shared" si="32"/>
        <v>MAR</v>
      </c>
    </row>
    <row r="6940">
      <c r="A6940" s="7">
        <v>44257.0</v>
      </c>
      <c r="B6940" s="22" t="s">
        <v>36</v>
      </c>
      <c r="C6940" s="23" t="s">
        <v>18</v>
      </c>
      <c r="D6940" s="24" t="s">
        <v>66</v>
      </c>
      <c r="E6940" s="10">
        <f t="shared" si="1"/>
        <v>0</v>
      </c>
      <c r="F6940" s="10">
        <f t="shared" si="2"/>
        <v>0</v>
      </c>
      <c r="G6940" s="10">
        <f t="shared" si="3"/>
        <v>0</v>
      </c>
      <c r="H6940" s="11" t="str">
        <f t="shared" si="32"/>
        <v>MAR</v>
      </c>
    </row>
    <row r="6941">
      <c r="A6941" s="7">
        <v>44257.0</v>
      </c>
      <c r="B6941" s="22" t="s">
        <v>36</v>
      </c>
      <c r="C6941" s="23" t="s">
        <v>18</v>
      </c>
      <c r="D6941" s="24" t="s">
        <v>66</v>
      </c>
      <c r="E6941" s="10">
        <f t="shared" si="1"/>
        <v>0</v>
      </c>
      <c r="F6941" s="10">
        <f t="shared" si="2"/>
        <v>0</v>
      </c>
      <c r="G6941" s="10">
        <f t="shared" si="3"/>
        <v>0</v>
      </c>
      <c r="H6941" s="11" t="str">
        <f t="shared" si="32"/>
        <v>MAR</v>
      </c>
    </row>
    <row r="6942">
      <c r="A6942" s="7">
        <v>44257.0</v>
      </c>
      <c r="B6942" s="22" t="s">
        <v>80</v>
      </c>
      <c r="C6942" s="23" t="s">
        <v>18</v>
      </c>
      <c r="D6942" s="24" t="s">
        <v>25</v>
      </c>
      <c r="E6942" s="10">
        <f t="shared" si="1"/>
        <v>0</v>
      </c>
      <c r="F6942" s="10">
        <f t="shared" si="2"/>
        <v>0</v>
      </c>
      <c r="G6942" s="10">
        <f t="shared" si="3"/>
        <v>1</v>
      </c>
      <c r="H6942" s="11" t="str">
        <f t="shared" si="32"/>
        <v>MAR</v>
      </c>
    </row>
    <row r="6943">
      <c r="A6943" s="60">
        <v>44257.0</v>
      </c>
      <c r="B6943" s="45" t="s">
        <v>30</v>
      </c>
      <c r="C6943" s="65" t="s">
        <v>42</v>
      </c>
      <c r="D6943" s="28" t="s">
        <v>25</v>
      </c>
      <c r="E6943" s="10">
        <f t="shared" si="1"/>
        <v>0</v>
      </c>
      <c r="F6943" s="10">
        <f t="shared" si="2"/>
        <v>0</v>
      </c>
      <c r="G6943" s="10">
        <f t="shared" si="3"/>
        <v>0</v>
      </c>
      <c r="H6943" s="11" t="str">
        <f t="shared" si="32"/>
        <v>MAR</v>
      </c>
    </row>
    <row r="6944">
      <c r="A6944" s="7">
        <v>44257.0</v>
      </c>
      <c r="B6944" s="22" t="s">
        <v>90</v>
      </c>
      <c r="C6944" s="23" t="s">
        <v>42</v>
      </c>
      <c r="D6944" s="24" t="s">
        <v>25</v>
      </c>
      <c r="E6944" s="10">
        <f t="shared" si="1"/>
        <v>0</v>
      </c>
      <c r="F6944" s="10">
        <f t="shared" si="2"/>
        <v>0</v>
      </c>
      <c r="G6944" s="10">
        <f t="shared" si="3"/>
        <v>0</v>
      </c>
      <c r="H6944" s="11" t="str">
        <f t="shared" si="32"/>
        <v>MAR</v>
      </c>
    </row>
    <row r="6945">
      <c r="A6945" s="60">
        <v>44257.0</v>
      </c>
      <c r="B6945" s="45" t="s">
        <v>30</v>
      </c>
      <c r="C6945" s="65" t="s">
        <v>18</v>
      </c>
      <c r="D6945" s="28" t="s">
        <v>35</v>
      </c>
      <c r="E6945" s="10">
        <f t="shared" si="1"/>
        <v>0</v>
      </c>
      <c r="F6945" s="10">
        <f t="shared" si="2"/>
        <v>1</v>
      </c>
      <c r="G6945" s="10">
        <f t="shared" si="3"/>
        <v>0</v>
      </c>
      <c r="H6945" s="11" t="str">
        <f t="shared" si="32"/>
        <v>MAR</v>
      </c>
    </row>
    <row r="6946">
      <c r="A6946" s="50">
        <v>44257.0</v>
      </c>
      <c r="B6946" s="22" t="s">
        <v>80</v>
      </c>
      <c r="C6946" s="23" t="s">
        <v>42</v>
      </c>
      <c r="D6946" s="51" t="s">
        <v>35</v>
      </c>
      <c r="E6946" s="10">
        <f t="shared" si="1"/>
        <v>0</v>
      </c>
      <c r="F6946" s="10">
        <f t="shared" si="2"/>
        <v>0</v>
      </c>
      <c r="G6946" s="10">
        <f t="shared" si="3"/>
        <v>0</v>
      </c>
      <c r="H6946" s="11" t="str">
        <f t="shared" si="32"/>
        <v>MAR</v>
      </c>
    </row>
    <row r="6947">
      <c r="A6947" s="50">
        <v>44257.0</v>
      </c>
      <c r="B6947" s="22" t="s">
        <v>80</v>
      </c>
      <c r="C6947" s="23" t="s">
        <v>42</v>
      </c>
      <c r="D6947" s="51" t="s">
        <v>35</v>
      </c>
      <c r="E6947" s="10">
        <f t="shared" si="1"/>
        <v>0</v>
      </c>
      <c r="F6947" s="10">
        <f t="shared" si="2"/>
        <v>0</v>
      </c>
      <c r="G6947" s="10">
        <f t="shared" si="3"/>
        <v>0</v>
      </c>
      <c r="H6947" s="11" t="str">
        <f t="shared" si="32"/>
        <v>MAR</v>
      </c>
    </row>
    <row r="6948">
      <c r="A6948" s="50">
        <v>44257.0</v>
      </c>
      <c r="B6948" s="22" t="s">
        <v>80</v>
      </c>
      <c r="C6948" s="23" t="s">
        <v>42</v>
      </c>
      <c r="D6948" s="51" t="s">
        <v>35</v>
      </c>
      <c r="E6948" s="10">
        <f t="shared" si="1"/>
        <v>0</v>
      </c>
      <c r="F6948" s="10">
        <f t="shared" si="2"/>
        <v>0</v>
      </c>
      <c r="G6948" s="10">
        <f t="shared" si="3"/>
        <v>0</v>
      </c>
      <c r="H6948" s="11" t="str">
        <f t="shared" si="32"/>
        <v>MAR</v>
      </c>
    </row>
    <row r="6949">
      <c r="A6949" s="50">
        <v>44257.0</v>
      </c>
      <c r="B6949" s="22" t="s">
        <v>80</v>
      </c>
      <c r="C6949" s="23" t="s">
        <v>42</v>
      </c>
      <c r="D6949" s="51" t="s">
        <v>35</v>
      </c>
      <c r="E6949" s="10">
        <f t="shared" si="1"/>
        <v>0</v>
      </c>
      <c r="F6949" s="10">
        <f t="shared" si="2"/>
        <v>0</v>
      </c>
      <c r="G6949" s="10">
        <f t="shared" si="3"/>
        <v>0</v>
      </c>
      <c r="H6949" s="11" t="str">
        <f t="shared" si="32"/>
        <v>MAR</v>
      </c>
    </row>
    <row r="6950">
      <c r="A6950" s="50">
        <v>44257.0</v>
      </c>
      <c r="B6950" s="22" t="s">
        <v>80</v>
      </c>
      <c r="C6950" s="23" t="s">
        <v>42</v>
      </c>
      <c r="D6950" s="51" t="s">
        <v>35</v>
      </c>
      <c r="E6950" s="10">
        <f t="shared" si="1"/>
        <v>0</v>
      </c>
      <c r="F6950" s="10">
        <f t="shared" si="2"/>
        <v>0</v>
      </c>
      <c r="G6950" s="10">
        <f t="shared" si="3"/>
        <v>0</v>
      </c>
      <c r="H6950" s="11" t="str">
        <f t="shared" si="32"/>
        <v>MAR</v>
      </c>
    </row>
    <row r="6951">
      <c r="A6951" s="50">
        <v>44257.0</v>
      </c>
      <c r="B6951" s="22" t="s">
        <v>80</v>
      </c>
      <c r="C6951" s="23" t="s">
        <v>42</v>
      </c>
      <c r="D6951" s="51" t="s">
        <v>35</v>
      </c>
      <c r="E6951" s="10">
        <f t="shared" si="1"/>
        <v>0</v>
      </c>
      <c r="F6951" s="10">
        <f t="shared" si="2"/>
        <v>0</v>
      </c>
      <c r="G6951" s="10">
        <f t="shared" si="3"/>
        <v>0</v>
      </c>
      <c r="H6951" s="11" t="str">
        <f t="shared" si="32"/>
        <v>MAR</v>
      </c>
    </row>
    <row r="6952">
      <c r="A6952" s="7">
        <v>44257.0</v>
      </c>
      <c r="B6952" s="22" t="s">
        <v>90</v>
      </c>
      <c r="C6952" s="23" t="s">
        <v>42</v>
      </c>
      <c r="D6952" s="24" t="s">
        <v>35</v>
      </c>
      <c r="E6952" s="10">
        <f t="shared" si="1"/>
        <v>0</v>
      </c>
      <c r="F6952" s="10">
        <f t="shared" si="2"/>
        <v>0</v>
      </c>
      <c r="G6952" s="10">
        <f t="shared" si="3"/>
        <v>0</v>
      </c>
      <c r="H6952" s="11" t="str">
        <f t="shared" si="32"/>
        <v>MAR</v>
      </c>
    </row>
    <row r="6953">
      <c r="A6953" s="7">
        <v>44258.0</v>
      </c>
      <c r="B6953" s="8" t="s">
        <v>30</v>
      </c>
      <c r="C6953" s="9" t="s">
        <v>18</v>
      </c>
      <c r="D6953" s="73" t="s">
        <v>19</v>
      </c>
      <c r="E6953" s="10">
        <f t="shared" si="1"/>
        <v>1</v>
      </c>
      <c r="F6953" s="10">
        <f t="shared" si="2"/>
        <v>0</v>
      </c>
      <c r="G6953" s="10">
        <f t="shared" si="3"/>
        <v>0</v>
      </c>
      <c r="H6953" s="11" t="str">
        <f t="shared" si="32"/>
        <v>MAR</v>
      </c>
    </row>
    <row r="6954">
      <c r="A6954" s="7">
        <v>44258.0</v>
      </c>
      <c r="B6954" s="8" t="s">
        <v>37</v>
      </c>
      <c r="C6954" s="9" t="s">
        <v>18</v>
      </c>
      <c r="D6954" s="45" t="s">
        <v>19</v>
      </c>
      <c r="E6954" s="10">
        <f t="shared" si="1"/>
        <v>1</v>
      </c>
      <c r="F6954" s="10">
        <f t="shared" si="2"/>
        <v>0</v>
      </c>
      <c r="G6954" s="10">
        <f t="shared" si="3"/>
        <v>0</v>
      </c>
      <c r="H6954" s="11" t="str">
        <f t="shared" si="32"/>
        <v>MAR</v>
      </c>
    </row>
    <row r="6955">
      <c r="A6955" s="7">
        <v>44258.0</v>
      </c>
      <c r="B6955" s="8" t="s">
        <v>37</v>
      </c>
      <c r="C6955" s="9" t="s">
        <v>18</v>
      </c>
      <c r="D6955" s="45" t="s">
        <v>19</v>
      </c>
      <c r="E6955" s="10">
        <f t="shared" si="1"/>
        <v>1</v>
      </c>
      <c r="F6955" s="10">
        <f t="shared" si="2"/>
        <v>0</v>
      </c>
      <c r="G6955" s="10">
        <f t="shared" si="3"/>
        <v>0</v>
      </c>
      <c r="H6955" s="11" t="str">
        <f t="shared" si="32"/>
        <v>MAR</v>
      </c>
    </row>
    <row r="6956">
      <c r="A6956" s="7">
        <v>44258.0</v>
      </c>
      <c r="B6956" s="8" t="s">
        <v>37</v>
      </c>
      <c r="C6956" s="9" t="s">
        <v>18</v>
      </c>
      <c r="D6956" s="45" t="s">
        <v>19</v>
      </c>
      <c r="E6956" s="10">
        <f t="shared" si="1"/>
        <v>1</v>
      </c>
      <c r="F6956" s="10">
        <f t="shared" si="2"/>
        <v>0</v>
      </c>
      <c r="G6956" s="10">
        <f t="shared" si="3"/>
        <v>0</v>
      </c>
      <c r="H6956" s="11" t="str">
        <f t="shared" si="32"/>
        <v>MAR</v>
      </c>
    </row>
    <row r="6957">
      <c r="A6957" s="7">
        <v>44258.0</v>
      </c>
      <c r="B6957" s="8" t="s">
        <v>30</v>
      </c>
      <c r="C6957" s="9" t="s">
        <v>18</v>
      </c>
      <c r="D6957" s="8" t="s">
        <v>19</v>
      </c>
      <c r="E6957" s="10">
        <f t="shared" si="1"/>
        <v>1</v>
      </c>
      <c r="F6957" s="10">
        <f t="shared" si="2"/>
        <v>0</v>
      </c>
      <c r="G6957" s="10">
        <f t="shared" si="3"/>
        <v>0</v>
      </c>
      <c r="H6957" s="11" t="str">
        <f t="shared" si="32"/>
        <v>MAR</v>
      </c>
    </row>
    <row r="6958">
      <c r="A6958" s="77">
        <v>44258.0</v>
      </c>
      <c r="B6958" s="78" t="s">
        <v>30</v>
      </c>
      <c r="C6958" s="79" t="s">
        <v>42</v>
      </c>
      <c r="D6958" s="78" t="s">
        <v>19</v>
      </c>
      <c r="E6958" s="10">
        <f t="shared" si="1"/>
        <v>0</v>
      </c>
      <c r="F6958" s="10">
        <f t="shared" si="2"/>
        <v>0</v>
      </c>
      <c r="G6958" s="10">
        <f t="shared" si="3"/>
        <v>0</v>
      </c>
      <c r="H6958" s="11" t="str">
        <f t="shared" si="32"/>
        <v>MAR</v>
      </c>
    </row>
    <row r="6959">
      <c r="A6959" s="7">
        <v>44258.0</v>
      </c>
      <c r="B6959" s="8" t="s">
        <v>30</v>
      </c>
      <c r="C6959" s="9" t="s">
        <v>18</v>
      </c>
      <c r="D6959" s="8" t="s">
        <v>19</v>
      </c>
      <c r="E6959" s="10">
        <f t="shared" si="1"/>
        <v>1</v>
      </c>
      <c r="F6959" s="10">
        <f t="shared" si="2"/>
        <v>0</v>
      </c>
      <c r="G6959" s="10">
        <f t="shared" si="3"/>
        <v>0</v>
      </c>
      <c r="H6959" s="11" t="str">
        <f t="shared" si="32"/>
        <v>MAR</v>
      </c>
    </row>
    <row r="6960">
      <c r="A6960" s="7">
        <v>44258.0</v>
      </c>
      <c r="B6960" s="8" t="s">
        <v>30</v>
      </c>
      <c r="C6960" s="9" t="s">
        <v>18</v>
      </c>
      <c r="D6960" s="8" t="s">
        <v>19</v>
      </c>
      <c r="E6960" s="10">
        <f t="shared" si="1"/>
        <v>1</v>
      </c>
      <c r="F6960" s="10">
        <f t="shared" si="2"/>
        <v>0</v>
      </c>
      <c r="G6960" s="10">
        <f t="shared" si="3"/>
        <v>0</v>
      </c>
      <c r="H6960" s="11" t="str">
        <f t="shared" si="32"/>
        <v>MAR</v>
      </c>
    </row>
    <row r="6961">
      <c r="A6961" s="7">
        <v>44258.0</v>
      </c>
      <c r="B6961" s="8" t="s">
        <v>30</v>
      </c>
      <c r="C6961" s="9" t="s">
        <v>18</v>
      </c>
      <c r="D6961" s="8" t="s">
        <v>66</v>
      </c>
      <c r="E6961" s="10">
        <f t="shared" si="1"/>
        <v>0</v>
      </c>
      <c r="F6961" s="10">
        <f t="shared" si="2"/>
        <v>0</v>
      </c>
      <c r="G6961" s="10">
        <f t="shared" si="3"/>
        <v>0</v>
      </c>
      <c r="H6961" s="11" t="str">
        <f t="shared" si="32"/>
        <v>MAR</v>
      </c>
    </row>
    <row r="6962">
      <c r="A6962" s="77">
        <v>44258.0</v>
      </c>
      <c r="B6962" s="78" t="s">
        <v>30</v>
      </c>
      <c r="C6962" s="79" t="s">
        <v>18</v>
      </c>
      <c r="D6962" s="78" t="s">
        <v>25</v>
      </c>
      <c r="E6962" s="10">
        <f t="shared" si="1"/>
        <v>0</v>
      </c>
      <c r="F6962" s="10">
        <f t="shared" si="2"/>
        <v>0</v>
      </c>
      <c r="G6962" s="10">
        <f t="shared" si="3"/>
        <v>1</v>
      </c>
      <c r="H6962" s="11" t="str">
        <f t="shared" si="32"/>
        <v>MAR</v>
      </c>
    </row>
    <row r="6963">
      <c r="A6963" s="82">
        <v>44258.0</v>
      </c>
      <c r="B6963" s="83" t="s">
        <v>82</v>
      </c>
      <c r="C6963" s="49" t="s">
        <v>42</v>
      </c>
      <c r="D6963" s="48" t="s">
        <v>66</v>
      </c>
      <c r="E6963" s="10">
        <f t="shared" si="1"/>
        <v>0</v>
      </c>
      <c r="F6963" s="10">
        <f t="shared" si="2"/>
        <v>0</v>
      </c>
      <c r="G6963" s="10">
        <f t="shared" si="3"/>
        <v>0</v>
      </c>
      <c r="H6963" s="11" t="str">
        <f t="shared" si="32"/>
        <v>MAR</v>
      </c>
    </row>
    <row r="6964">
      <c r="A6964" s="82">
        <v>44258.0</v>
      </c>
      <c r="B6964" s="83" t="s">
        <v>82</v>
      </c>
      <c r="C6964" s="49" t="s">
        <v>42</v>
      </c>
      <c r="D6964" s="48" t="s">
        <v>66</v>
      </c>
      <c r="E6964" s="10">
        <f t="shared" si="1"/>
        <v>0</v>
      </c>
      <c r="F6964" s="10">
        <f t="shared" si="2"/>
        <v>0</v>
      </c>
      <c r="G6964" s="10">
        <f t="shared" si="3"/>
        <v>0</v>
      </c>
      <c r="H6964" s="11" t="str">
        <f t="shared" si="32"/>
        <v>MAR</v>
      </c>
    </row>
    <row r="6965">
      <c r="A6965" s="82">
        <v>44258.0</v>
      </c>
      <c r="B6965" s="83" t="s">
        <v>82</v>
      </c>
      <c r="C6965" s="49" t="s">
        <v>42</v>
      </c>
      <c r="D6965" s="48" t="s">
        <v>66</v>
      </c>
      <c r="E6965" s="10">
        <f t="shared" si="1"/>
        <v>0</v>
      </c>
      <c r="F6965" s="10">
        <f t="shared" si="2"/>
        <v>0</v>
      </c>
      <c r="G6965" s="10">
        <f t="shared" si="3"/>
        <v>0</v>
      </c>
      <c r="H6965" s="11" t="str">
        <f t="shared" si="32"/>
        <v>MAR</v>
      </c>
    </row>
    <row r="6966">
      <c r="A6966" s="82">
        <v>44258.0</v>
      </c>
      <c r="B6966" s="83" t="s">
        <v>82</v>
      </c>
      <c r="C6966" s="49" t="s">
        <v>42</v>
      </c>
      <c r="D6966" s="48" t="s">
        <v>66</v>
      </c>
      <c r="E6966" s="10">
        <f t="shared" si="1"/>
        <v>0</v>
      </c>
      <c r="F6966" s="10">
        <f t="shared" si="2"/>
        <v>0</v>
      </c>
      <c r="G6966" s="10">
        <f t="shared" si="3"/>
        <v>0</v>
      </c>
      <c r="H6966" s="11" t="str">
        <f t="shared" si="32"/>
        <v>MAR</v>
      </c>
    </row>
    <row r="6967">
      <c r="A6967" s="50">
        <v>44258.0</v>
      </c>
      <c r="B6967" s="8" t="s">
        <v>30</v>
      </c>
      <c r="C6967" s="9" t="s">
        <v>18</v>
      </c>
      <c r="D6967" s="28" t="s">
        <v>19</v>
      </c>
      <c r="E6967" s="10">
        <f t="shared" si="1"/>
        <v>1</v>
      </c>
      <c r="F6967" s="10">
        <f t="shared" si="2"/>
        <v>0</v>
      </c>
      <c r="G6967" s="10">
        <f t="shared" si="3"/>
        <v>0</v>
      </c>
      <c r="H6967" s="11" t="str">
        <f t="shared" si="32"/>
        <v>MAR</v>
      </c>
    </row>
    <row r="6968">
      <c r="A6968" s="7">
        <v>44258.0</v>
      </c>
      <c r="B6968" s="9" t="s">
        <v>30</v>
      </c>
      <c r="C6968" s="40" t="s">
        <v>18</v>
      </c>
      <c r="D6968" s="28" t="s">
        <v>19</v>
      </c>
      <c r="E6968" s="10">
        <f t="shared" si="1"/>
        <v>1</v>
      </c>
      <c r="F6968" s="10">
        <f t="shared" si="2"/>
        <v>0</v>
      </c>
      <c r="G6968" s="10">
        <f t="shared" si="3"/>
        <v>0</v>
      </c>
      <c r="H6968" s="11" t="str">
        <f t="shared" si="32"/>
        <v>MAR</v>
      </c>
    </row>
    <row r="6969">
      <c r="A6969" s="7">
        <v>44258.0</v>
      </c>
      <c r="B6969" s="9" t="s">
        <v>30</v>
      </c>
      <c r="C6969" s="40" t="s">
        <v>18</v>
      </c>
      <c r="D6969" s="28" t="s">
        <v>35</v>
      </c>
      <c r="E6969" s="10">
        <f t="shared" si="1"/>
        <v>0</v>
      </c>
      <c r="F6969" s="10">
        <f t="shared" si="2"/>
        <v>1</v>
      </c>
      <c r="G6969" s="10">
        <f t="shared" si="3"/>
        <v>0</v>
      </c>
      <c r="H6969" s="11" t="str">
        <f t="shared" si="32"/>
        <v>MAR</v>
      </c>
    </row>
    <row r="6970">
      <c r="A6970" s="7">
        <v>44258.0</v>
      </c>
      <c r="B6970" s="9" t="s">
        <v>30</v>
      </c>
      <c r="C6970" s="40" t="s">
        <v>18</v>
      </c>
      <c r="D6970" s="28" t="s">
        <v>35</v>
      </c>
      <c r="E6970" s="10">
        <f t="shared" si="1"/>
        <v>0</v>
      </c>
      <c r="F6970" s="10">
        <f t="shared" si="2"/>
        <v>1</v>
      </c>
      <c r="G6970" s="10">
        <f t="shared" si="3"/>
        <v>0</v>
      </c>
      <c r="H6970" s="11" t="str">
        <f t="shared" si="32"/>
        <v>MAR</v>
      </c>
    </row>
    <row r="6971">
      <c r="A6971" s="7">
        <v>44258.0</v>
      </c>
      <c r="B6971" s="9" t="s">
        <v>37</v>
      </c>
      <c r="C6971" s="27" t="s">
        <v>18</v>
      </c>
      <c r="D6971" s="28" t="s">
        <v>19</v>
      </c>
      <c r="E6971" s="10">
        <f t="shared" si="1"/>
        <v>1</v>
      </c>
      <c r="F6971" s="10">
        <f t="shared" si="2"/>
        <v>0</v>
      </c>
      <c r="G6971" s="10">
        <f t="shared" si="3"/>
        <v>0</v>
      </c>
      <c r="H6971" s="11" t="str">
        <f t="shared" si="32"/>
        <v>MAR</v>
      </c>
    </row>
    <row r="6972">
      <c r="A6972" s="7">
        <v>44258.0</v>
      </c>
      <c r="B6972" s="8" t="s">
        <v>30</v>
      </c>
      <c r="C6972" s="27" t="s">
        <v>18</v>
      </c>
      <c r="D6972" s="28" t="s">
        <v>19</v>
      </c>
      <c r="E6972" s="10">
        <f t="shared" si="1"/>
        <v>1</v>
      </c>
      <c r="F6972" s="10">
        <f t="shared" si="2"/>
        <v>0</v>
      </c>
      <c r="G6972" s="10">
        <f t="shared" si="3"/>
        <v>0</v>
      </c>
      <c r="H6972" s="11" t="str">
        <f t="shared" si="32"/>
        <v>MAR</v>
      </c>
    </row>
    <row r="6973">
      <c r="A6973" s="7">
        <v>44258.0</v>
      </c>
      <c r="B6973" s="8" t="s">
        <v>30</v>
      </c>
      <c r="C6973" s="27" t="s">
        <v>18</v>
      </c>
      <c r="D6973" s="28" t="s">
        <v>19</v>
      </c>
      <c r="E6973" s="10">
        <f t="shared" si="1"/>
        <v>1</v>
      </c>
      <c r="F6973" s="10">
        <f t="shared" si="2"/>
        <v>0</v>
      </c>
      <c r="G6973" s="10">
        <f t="shared" si="3"/>
        <v>0</v>
      </c>
      <c r="H6973" s="11" t="str">
        <f t="shared" si="32"/>
        <v>MAR</v>
      </c>
    </row>
    <row r="6974">
      <c r="A6974" s="7">
        <v>44258.0</v>
      </c>
      <c r="B6974" s="8" t="s">
        <v>30</v>
      </c>
      <c r="C6974" s="27" t="s">
        <v>18</v>
      </c>
      <c r="D6974" s="28" t="s">
        <v>19</v>
      </c>
      <c r="E6974" s="10">
        <f t="shared" si="1"/>
        <v>1</v>
      </c>
      <c r="F6974" s="10">
        <f t="shared" si="2"/>
        <v>0</v>
      </c>
      <c r="G6974" s="10">
        <f t="shared" si="3"/>
        <v>0</v>
      </c>
      <c r="H6974" s="11" t="str">
        <f t="shared" si="32"/>
        <v>MAR</v>
      </c>
    </row>
    <row r="6975">
      <c r="A6975" s="7">
        <v>44258.0</v>
      </c>
      <c r="B6975" s="8" t="s">
        <v>30</v>
      </c>
      <c r="C6975" s="27" t="s">
        <v>18</v>
      </c>
      <c r="D6975" s="28" t="s">
        <v>19</v>
      </c>
      <c r="E6975" s="10">
        <f t="shared" si="1"/>
        <v>1</v>
      </c>
      <c r="F6975" s="10">
        <f t="shared" si="2"/>
        <v>0</v>
      </c>
      <c r="G6975" s="10">
        <f t="shared" si="3"/>
        <v>0</v>
      </c>
      <c r="H6975" s="11" t="str">
        <f t="shared" si="32"/>
        <v>MAR</v>
      </c>
    </row>
    <row r="6976">
      <c r="A6976" s="7">
        <v>44258.0</v>
      </c>
      <c r="B6976" s="8" t="s">
        <v>37</v>
      </c>
      <c r="C6976" s="9" t="s">
        <v>18</v>
      </c>
      <c r="D6976" s="28" t="s">
        <v>19</v>
      </c>
      <c r="E6976" s="10">
        <f t="shared" si="1"/>
        <v>1</v>
      </c>
      <c r="F6976" s="10">
        <f t="shared" si="2"/>
        <v>0</v>
      </c>
      <c r="G6976" s="10">
        <f t="shared" si="3"/>
        <v>0</v>
      </c>
      <c r="H6976" s="11" t="str">
        <f t="shared" si="32"/>
        <v>MAR</v>
      </c>
    </row>
    <row r="6977">
      <c r="A6977" s="7">
        <v>44258.0</v>
      </c>
      <c r="B6977" s="9" t="s">
        <v>37</v>
      </c>
      <c r="C6977" s="9" t="s">
        <v>18</v>
      </c>
      <c r="D6977" s="28" t="s">
        <v>19</v>
      </c>
      <c r="E6977" s="10">
        <f t="shared" si="1"/>
        <v>1</v>
      </c>
      <c r="F6977" s="10">
        <f t="shared" si="2"/>
        <v>0</v>
      </c>
      <c r="G6977" s="10">
        <f t="shared" si="3"/>
        <v>0</v>
      </c>
      <c r="H6977" s="11" t="str">
        <f t="shared" si="32"/>
        <v>MAR</v>
      </c>
    </row>
    <row r="6978">
      <c r="A6978" s="7">
        <v>44258.0</v>
      </c>
      <c r="B6978" s="27" t="s">
        <v>30</v>
      </c>
      <c r="C6978" s="52" t="s">
        <v>18</v>
      </c>
      <c r="D6978" s="28" t="s">
        <v>19</v>
      </c>
      <c r="E6978" s="10">
        <f t="shared" si="1"/>
        <v>1</v>
      </c>
      <c r="F6978" s="10">
        <f t="shared" si="2"/>
        <v>0</v>
      </c>
      <c r="G6978" s="10">
        <f t="shared" si="3"/>
        <v>0</v>
      </c>
      <c r="H6978" s="11" t="str">
        <f t="shared" si="32"/>
        <v>MAR</v>
      </c>
    </row>
    <row r="6979">
      <c r="A6979" s="7">
        <v>44258.0</v>
      </c>
      <c r="B6979" s="27" t="s">
        <v>30</v>
      </c>
      <c r="C6979" s="52" t="s">
        <v>18</v>
      </c>
      <c r="D6979" s="28" t="s">
        <v>19</v>
      </c>
      <c r="E6979" s="10">
        <f t="shared" si="1"/>
        <v>1</v>
      </c>
      <c r="F6979" s="10">
        <f t="shared" si="2"/>
        <v>0</v>
      </c>
      <c r="G6979" s="10">
        <f t="shared" si="3"/>
        <v>0</v>
      </c>
      <c r="H6979" s="11" t="str">
        <f t="shared" si="32"/>
        <v>MAR</v>
      </c>
    </row>
    <row r="6980">
      <c r="A6980" s="53">
        <v>44258.0</v>
      </c>
      <c r="B6980" s="54" t="s">
        <v>22</v>
      </c>
      <c r="C6980" s="55" t="s">
        <v>18</v>
      </c>
      <c r="D6980" s="55" t="s">
        <v>19</v>
      </c>
      <c r="E6980" s="10">
        <f t="shared" si="1"/>
        <v>1</v>
      </c>
      <c r="F6980" s="10">
        <f t="shared" si="2"/>
        <v>0</v>
      </c>
      <c r="G6980" s="10">
        <f t="shared" si="3"/>
        <v>0</v>
      </c>
      <c r="H6980" s="11" t="str">
        <f t="shared" si="32"/>
        <v>MAR</v>
      </c>
    </row>
    <row r="6981">
      <c r="A6981" s="53">
        <v>44258.0</v>
      </c>
      <c r="B6981" s="54" t="s">
        <v>22</v>
      </c>
      <c r="C6981" s="55" t="s">
        <v>18</v>
      </c>
      <c r="D6981" s="55" t="s">
        <v>19</v>
      </c>
      <c r="E6981" s="10">
        <f t="shared" si="1"/>
        <v>1</v>
      </c>
      <c r="F6981" s="10">
        <f t="shared" si="2"/>
        <v>0</v>
      </c>
      <c r="G6981" s="10">
        <f t="shared" si="3"/>
        <v>0</v>
      </c>
      <c r="H6981" s="11" t="str">
        <f t="shared" si="32"/>
        <v>MAR</v>
      </c>
    </row>
    <row r="6982">
      <c r="A6982" s="53">
        <v>44258.0</v>
      </c>
      <c r="B6982" s="54" t="s">
        <v>22</v>
      </c>
      <c r="C6982" s="55" t="s">
        <v>18</v>
      </c>
      <c r="D6982" s="55" t="s">
        <v>19</v>
      </c>
      <c r="E6982" s="10">
        <f t="shared" si="1"/>
        <v>1</v>
      </c>
      <c r="F6982" s="10">
        <f t="shared" si="2"/>
        <v>0</v>
      </c>
      <c r="G6982" s="10">
        <f t="shared" si="3"/>
        <v>0</v>
      </c>
      <c r="H6982" s="11" t="str">
        <f t="shared" si="32"/>
        <v>MAR</v>
      </c>
    </row>
    <row r="6983">
      <c r="A6983" s="7">
        <v>44258.0</v>
      </c>
      <c r="B6983" s="8" t="s">
        <v>106</v>
      </c>
      <c r="C6983" s="27" t="s">
        <v>42</v>
      </c>
      <c r="D6983" s="55" t="s">
        <v>19</v>
      </c>
      <c r="E6983" s="10">
        <f t="shared" si="1"/>
        <v>0</v>
      </c>
      <c r="F6983" s="10">
        <f t="shared" si="2"/>
        <v>0</v>
      </c>
      <c r="G6983" s="10">
        <f t="shared" si="3"/>
        <v>0</v>
      </c>
      <c r="H6983" s="11" t="str">
        <f t="shared" si="32"/>
        <v>MAR</v>
      </c>
    </row>
    <row r="6984">
      <c r="A6984" s="7">
        <v>44258.0</v>
      </c>
      <c r="B6984" s="8" t="s">
        <v>106</v>
      </c>
      <c r="C6984" s="27" t="s">
        <v>42</v>
      </c>
      <c r="D6984" s="55" t="s">
        <v>19</v>
      </c>
      <c r="E6984" s="10">
        <f t="shared" si="1"/>
        <v>0</v>
      </c>
      <c r="F6984" s="10">
        <f t="shared" si="2"/>
        <v>0</v>
      </c>
      <c r="G6984" s="10">
        <f t="shared" si="3"/>
        <v>0</v>
      </c>
      <c r="H6984" s="11" t="str">
        <f t="shared" si="32"/>
        <v>MAR</v>
      </c>
    </row>
    <row r="6985">
      <c r="A6985" s="7">
        <v>44258.0</v>
      </c>
      <c r="B6985" s="22" t="s">
        <v>80</v>
      </c>
      <c r="C6985" s="23" t="s">
        <v>42</v>
      </c>
      <c r="D6985" s="24" t="s">
        <v>19</v>
      </c>
      <c r="E6985" s="10">
        <f t="shared" si="1"/>
        <v>0</v>
      </c>
      <c r="F6985" s="10">
        <f t="shared" si="2"/>
        <v>0</v>
      </c>
      <c r="G6985" s="10">
        <f t="shared" si="3"/>
        <v>0</v>
      </c>
      <c r="H6985" s="11" t="str">
        <f t="shared" si="32"/>
        <v>MAR</v>
      </c>
    </row>
    <row r="6986">
      <c r="A6986" s="53">
        <v>44258.0</v>
      </c>
      <c r="B6986" s="54" t="s">
        <v>109</v>
      </c>
      <c r="C6986" s="55" t="s">
        <v>18</v>
      </c>
      <c r="D6986" s="55" t="s">
        <v>25</v>
      </c>
      <c r="E6986" s="10">
        <f t="shared" si="1"/>
        <v>0</v>
      </c>
      <c r="F6986" s="10">
        <f t="shared" si="2"/>
        <v>0</v>
      </c>
      <c r="G6986" s="10">
        <f t="shared" si="3"/>
        <v>1</v>
      </c>
      <c r="H6986" s="11" t="str">
        <f t="shared" si="32"/>
        <v>MAR</v>
      </c>
    </row>
    <row r="6987">
      <c r="A6987" s="7">
        <v>44258.0</v>
      </c>
      <c r="B6987" s="8" t="s">
        <v>99</v>
      </c>
      <c r="C6987" s="27" t="s">
        <v>18</v>
      </c>
      <c r="D6987" s="28" t="s">
        <v>25</v>
      </c>
      <c r="E6987" s="10">
        <f t="shared" si="1"/>
        <v>0</v>
      </c>
      <c r="F6987" s="10">
        <f t="shared" si="2"/>
        <v>0</v>
      </c>
      <c r="G6987" s="10">
        <f t="shared" si="3"/>
        <v>1</v>
      </c>
      <c r="H6987" s="11" t="str">
        <f t="shared" si="32"/>
        <v>MAR</v>
      </c>
    </row>
    <row r="6988">
      <c r="A6988" s="7">
        <v>44258.0</v>
      </c>
      <c r="B6988" s="24" t="s">
        <v>80</v>
      </c>
      <c r="C6988" s="23" t="s">
        <v>18</v>
      </c>
      <c r="D6988" s="24" t="s">
        <v>25</v>
      </c>
      <c r="E6988" s="10">
        <f t="shared" si="1"/>
        <v>0</v>
      </c>
      <c r="F6988" s="10">
        <f t="shared" si="2"/>
        <v>0</v>
      </c>
      <c r="G6988" s="10">
        <f t="shared" si="3"/>
        <v>1</v>
      </c>
      <c r="H6988" s="11" t="str">
        <f t="shared" si="32"/>
        <v>MAR</v>
      </c>
    </row>
    <row r="6989">
      <c r="A6989" s="7">
        <v>44259.0</v>
      </c>
      <c r="B6989" s="8" t="s">
        <v>30</v>
      </c>
      <c r="C6989" s="9" t="s">
        <v>18</v>
      </c>
      <c r="D6989" s="9" t="s">
        <v>19</v>
      </c>
      <c r="E6989" s="10">
        <f t="shared" si="1"/>
        <v>1</v>
      </c>
      <c r="F6989" s="10">
        <f t="shared" si="2"/>
        <v>0</v>
      </c>
      <c r="G6989" s="10">
        <f t="shared" si="3"/>
        <v>0</v>
      </c>
      <c r="H6989" s="11" t="str">
        <f t="shared" si="32"/>
        <v>MAR</v>
      </c>
    </row>
    <row r="6990">
      <c r="A6990" s="7">
        <v>44259.0</v>
      </c>
      <c r="B6990" s="8" t="s">
        <v>37</v>
      </c>
      <c r="C6990" s="9" t="s">
        <v>18</v>
      </c>
      <c r="D6990" s="45" t="s">
        <v>19</v>
      </c>
      <c r="E6990" s="10">
        <f t="shared" si="1"/>
        <v>1</v>
      </c>
      <c r="F6990" s="10">
        <f t="shared" si="2"/>
        <v>0</v>
      </c>
      <c r="G6990" s="10">
        <f t="shared" si="3"/>
        <v>0</v>
      </c>
      <c r="H6990" s="11" t="str">
        <f t="shared" si="32"/>
        <v>MAR</v>
      </c>
    </row>
    <row r="6991">
      <c r="A6991" s="7">
        <v>44259.0</v>
      </c>
      <c r="B6991" s="8" t="s">
        <v>37</v>
      </c>
      <c r="C6991" s="9" t="s">
        <v>18</v>
      </c>
      <c r="D6991" s="45" t="s">
        <v>19</v>
      </c>
      <c r="E6991" s="10">
        <f t="shared" si="1"/>
        <v>1</v>
      </c>
      <c r="F6991" s="10">
        <f t="shared" si="2"/>
        <v>0</v>
      </c>
      <c r="G6991" s="10">
        <f t="shared" si="3"/>
        <v>0</v>
      </c>
      <c r="H6991" s="11" t="str">
        <f t="shared" si="32"/>
        <v>MAR</v>
      </c>
    </row>
    <row r="6992">
      <c r="A6992" s="7">
        <v>44259.0</v>
      </c>
      <c r="B6992" s="8" t="s">
        <v>37</v>
      </c>
      <c r="C6992" s="9" t="s">
        <v>18</v>
      </c>
      <c r="D6992" s="45" t="s">
        <v>19</v>
      </c>
      <c r="E6992" s="10">
        <f t="shared" si="1"/>
        <v>1</v>
      </c>
      <c r="F6992" s="10">
        <f t="shared" si="2"/>
        <v>0</v>
      </c>
      <c r="G6992" s="10">
        <f t="shared" si="3"/>
        <v>0</v>
      </c>
      <c r="H6992" s="11" t="str">
        <f t="shared" si="32"/>
        <v>MAR</v>
      </c>
    </row>
    <row r="6993">
      <c r="A6993" s="7">
        <v>44259.0</v>
      </c>
      <c r="B6993" s="8" t="s">
        <v>30</v>
      </c>
      <c r="C6993" s="9" t="s">
        <v>18</v>
      </c>
      <c r="D6993" s="8" t="s">
        <v>19</v>
      </c>
      <c r="E6993" s="10">
        <f t="shared" si="1"/>
        <v>1</v>
      </c>
      <c r="F6993" s="10">
        <f t="shared" si="2"/>
        <v>0</v>
      </c>
      <c r="G6993" s="10">
        <f t="shared" si="3"/>
        <v>0</v>
      </c>
      <c r="H6993" s="11" t="str">
        <f t="shared" si="32"/>
        <v>MAR</v>
      </c>
    </row>
    <row r="6994">
      <c r="A6994" s="71">
        <v>44259.0</v>
      </c>
      <c r="B6994" s="72" t="s">
        <v>30</v>
      </c>
      <c r="C6994" s="73" t="s">
        <v>18</v>
      </c>
      <c r="D6994" s="78" t="s">
        <v>19</v>
      </c>
      <c r="E6994" s="10">
        <f t="shared" si="1"/>
        <v>1</v>
      </c>
      <c r="F6994" s="10">
        <f t="shared" si="2"/>
        <v>0</v>
      </c>
      <c r="G6994" s="10">
        <f t="shared" si="3"/>
        <v>0</v>
      </c>
      <c r="H6994" s="11" t="str">
        <f t="shared" si="32"/>
        <v>MAR</v>
      </c>
    </row>
    <row r="6995">
      <c r="A6995" s="7">
        <v>44259.0</v>
      </c>
      <c r="B6995" s="8" t="s">
        <v>30</v>
      </c>
      <c r="C6995" s="9" t="s">
        <v>18</v>
      </c>
      <c r="D6995" s="8" t="s">
        <v>19</v>
      </c>
      <c r="E6995" s="10">
        <f t="shared" si="1"/>
        <v>1</v>
      </c>
      <c r="F6995" s="10">
        <f t="shared" si="2"/>
        <v>0</v>
      </c>
      <c r="G6995" s="10">
        <f t="shared" si="3"/>
        <v>0</v>
      </c>
      <c r="H6995" s="11" t="str">
        <f t="shared" si="32"/>
        <v>MAR</v>
      </c>
    </row>
    <row r="6996">
      <c r="A6996" s="7">
        <v>44259.0</v>
      </c>
      <c r="B6996" s="8" t="s">
        <v>30</v>
      </c>
      <c r="C6996" s="9" t="s">
        <v>18</v>
      </c>
      <c r="D6996" s="8" t="s">
        <v>19</v>
      </c>
      <c r="E6996" s="10">
        <f t="shared" si="1"/>
        <v>1</v>
      </c>
      <c r="F6996" s="10">
        <f t="shared" si="2"/>
        <v>0</v>
      </c>
      <c r="G6996" s="10">
        <f t="shared" si="3"/>
        <v>0</v>
      </c>
      <c r="H6996" s="11" t="str">
        <f t="shared" si="32"/>
        <v>MAR</v>
      </c>
    </row>
    <row r="6997">
      <c r="A6997" s="7">
        <v>44259.0</v>
      </c>
      <c r="B6997" s="8" t="s">
        <v>30</v>
      </c>
      <c r="C6997" s="9" t="s">
        <v>18</v>
      </c>
      <c r="D6997" s="8" t="s">
        <v>19</v>
      </c>
      <c r="E6997" s="10">
        <f t="shared" si="1"/>
        <v>1</v>
      </c>
      <c r="F6997" s="10">
        <f t="shared" si="2"/>
        <v>0</v>
      </c>
      <c r="G6997" s="10">
        <f t="shared" si="3"/>
        <v>0</v>
      </c>
      <c r="H6997" s="11" t="str">
        <f t="shared" si="32"/>
        <v>MAR</v>
      </c>
    </row>
    <row r="6998">
      <c r="A6998" s="7">
        <v>44259.0</v>
      </c>
      <c r="B6998" s="8" t="s">
        <v>30</v>
      </c>
      <c r="C6998" s="9" t="s">
        <v>18</v>
      </c>
      <c r="D6998" s="8" t="s">
        <v>19</v>
      </c>
      <c r="E6998" s="10">
        <f t="shared" si="1"/>
        <v>1</v>
      </c>
      <c r="F6998" s="10">
        <f t="shared" si="2"/>
        <v>0</v>
      </c>
      <c r="G6998" s="10">
        <f t="shared" si="3"/>
        <v>0</v>
      </c>
      <c r="H6998" s="11" t="str">
        <f t="shared" si="32"/>
        <v>MAR</v>
      </c>
    </row>
    <row r="6999">
      <c r="A6999" s="7">
        <v>44259.0</v>
      </c>
      <c r="B6999" s="8" t="s">
        <v>30</v>
      </c>
      <c r="C6999" s="9" t="s">
        <v>42</v>
      </c>
      <c r="D6999" s="8" t="s">
        <v>19</v>
      </c>
      <c r="E6999" s="10">
        <f t="shared" si="1"/>
        <v>0</v>
      </c>
      <c r="F6999" s="10">
        <f t="shared" si="2"/>
        <v>0</v>
      </c>
      <c r="G6999" s="10">
        <f t="shared" si="3"/>
        <v>0</v>
      </c>
      <c r="H6999" s="11" t="str">
        <f t="shared" si="32"/>
        <v>MAR</v>
      </c>
    </row>
    <row r="7000">
      <c r="A7000" s="7">
        <v>44259.0</v>
      </c>
      <c r="B7000" s="8" t="s">
        <v>30</v>
      </c>
      <c r="C7000" s="9" t="s">
        <v>18</v>
      </c>
      <c r="D7000" s="8" t="s">
        <v>19</v>
      </c>
      <c r="E7000" s="10">
        <f t="shared" si="1"/>
        <v>1</v>
      </c>
      <c r="F7000" s="10">
        <f t="shared" si="2"/>
        <v>0</v>
      </c>
      <c r="G7000" s="10">
        <f t="shared" si="3"/>
        <v>0</v>
      </c>
      <c r="H7000" s="11" t="str">
        <f t="shared" si="32"/>
        <v>MAR</v>
      </c>
    </row>
    <row r="7001">
      <c r="A7001" s="7">
        <v>44259.0</v>
      </c>
      <c r="B7001" s="8" t="s">
        <v>37</v>
      </c>
      <c r="C7001" s="9" t="s">
        <v>18</v>
      </c>
      <c r="D7001" s="9" t="s">
        <v>66</v>
      </c>
      <c r="E7001" s="10">
        <f t="shared" si="1"/>
        <v>0</v>
      </c>
      <c r="F7001" s="10">
        <f t="shared" si="2"/>
        <v>0</v>
      </c>
      <c r="G7001" s="10">
        <f t="shared" si="3"/>
        <v>0</v>
      </c>
      <c r="H7001" s="11" t="str">
        <f t="shared" si="32"/>
        <v>MAR</v>
      </c>
    </row>
    <row r="7002">
      <c r="A7002" s="7">
        <v>44259.0</v>
      </c>
      <c r="B7002" s="8" t="s">
        <v>37</v>
      </c>
      <c r="C7002" s="9" t="s">
        <v>42</v>
      </c>
      <c r="D7002" s="45" t="s">
        <v>25</v>
      </c>
      <c r="E7002" s="10">
        <f t="shared" si="1"/>
        <v>0</v>
      </c>
      <c r="F7002" s="10">
        <f t="shared" si="2"/>
        <v>0</v>
      </c>
      <c r="G7002" s="10">
        <f t="shared" si="3"/>
        <v>0</v>
      </c>
      <c r="H7002" s="11" t="str">
        <f t="shared" si="32"/>
        <v>MAR</v>
      </c>
    </row>
    <row r="7003">
      <c r="A7003" s="7">
        <v>44259.0</v>
      </c>
      <c r="B7003" s="8" t="s">
        <v>30</v>
      </c>
      <c r="C7003" s="9" t="s">
        <v>18</v>
      </c>
      <c r="D7003" s="8" t="s">
        <v>25</v>
      </c>
      <c r="E7003" s="10">
        <f t="shared" si="1"/>
        <v>0</v>
      </c>
      <c r="F7003" s="10">
        <f t="shared" si="2"/>
        <v>0</v>
      </c>
      <c r="G7003" s="10">
        <f t="shared" si="3"/>
        <v>1</v>
      </c>
      <c r="H7003" s="11" t="str">
        <f t="shared" si="32"/>
        <v>MAR</v>
      </c>
    </row>
    <row r="7004">
      <c r="A7004" s="77">
        <v>44259.0</v>
      </c>
      <c r="B7004" s="78" t="s">
        <v>30</v>
      </c>
      <c r="C7004" s="79" t="s">
        <v>42</v>
      </c>
      <c r="D7004" s="72" t="s">
        <v>25</v>
      </c>
      <c r="E7004" s="10">
        <f t="shared" si="1"/>
        <v>0</v>
      </c>
      <c r="F7004" s="10">
        <f t="shared" si="2"/>
        <v>0</v>
      </c>
      <c r="G7004" s="10">
        <f t="shared" si="3"/>
        <v>0</v>
      </c>
      <c r="H7004" s="11" t="str">
        <f t="shared" si="32"/>
        <v>MAR</v>
      </c>
    </row>
    <row r="7005">
      <c r="A7005" s="77">
        <v>44259.0</v>
      </c>
      <c r="B7005" s="78" t="s">
        <v>30</v>
      </c>
      <c r="C7005" s="79" t="s">
        <v>18</v>
      </c>
      <c r="D7005" s="78" t="s">
        <v>25</v>
      </c>
      <c r="E7005" s="10">
        <f t="shared" si="1"/>
        <v>0</v>
      </c>
      <c r="F7005" s="10">
        <f t="shared" si="2"/>
        <v>0</v>
      </c>
      <c r="G7005" s="10">
        <f t="shared" si="3"/>
        <v>1</v>
      </c>
      <c r="H7005" s="11" t="str">
        <f t="shared" si="32"/>
        <v>MAR</v>
      </c>
    </row>
    <row r="7006">
      <c r="A7006" s="7">
        <v>44259.0</v>
      </c>
      <c r="B7006" s="8" t="s">
        <v>30</v>
      </c>
      <c r="C7006" s="9" t="s">
        <v>18</v>
      </c>
      <c r="D7006" s="9" t="s">
        <v>35</v>
      </c>
      <c r="E7006" s="10">
        <f t="shared" si="1"/>
        <v>0</v>
      </c>
      <c r="F7006" s="10">
        <f t="shared" si="2"/>
        <v>1</v>
      </c>
      <c r="G7006" s="10">
        <f t="shared" si="3"/>
        <v>0</v>
      </c>
      <c r="H7006" s="11" t="str">
        <f t="shared" si="32"/>
        <v>MAR</v>
      </c>
    </row>
    <row r="7007">
      <c r="A7007" s="77">
        <v>44259.0</v>
      </c>
      <c r="B7007" s="78" t="s">
        <v>30</v>
      </c>
      <c r="C7007" s="79" t="s">
        <v>18</v>
      </c>
      <c r="D7007" s="79" t="s">
        <v>35</v>
      </c>
      <c r="E7007" s="10">
        <f t="shared" si="1"/>
        <v>0</v>
      </c>
      <c r="F7007" s="10">
        <f t="shared" si="2"/>
        <v>1</v>
      </c>
      <c r="G7007" s="10">
        <f t="shared" si="3"/>
        <v>0</v>
      </c>
      <c r="H7007" s="11" t="str">
        <f t="shared" si="32"/>
        <v>MAR</v>
      </c>
    </row>
    <row r="7008">
      <c r="A7008" s="7">
        <v>44259.0</v>
      </c>
      <c r="B7008" s="9" t="s">
        <v>71</v>
      </c>
      <c r="C7008" s="9" t="s">
        <v>18</v>
      </c>
      <c r="D7008" s="43" t="s">
        <v>35</v>
      </c>
      <c r="E7008" s="10">
        <f t="shared" si="1"/>
        <v>0</v>
      </c>
      <c r="F7008" s="10">
        <f t="shared" si="2"/>
        <v>1</v>
      </c>
      <c r="G7008" s="10">
        <f t="shared" si="3"/>
        <v>0</v>
      </c>
      <c r="H7008" s="11" t="str">
        <f t="shared" si="32"/>
        <v>MAR</v>
      </c>
    </row>
    <row r="7009">
      <c r="A7009" s="7">
        <v>44259.0</v>
      </c>
      <c r="B7009" s="8" t="s">
        <v>34</v>
      </c>
      <c r="C7009" s="9" t="s">
        <v>18</v>
      </c>
      <c r="D7009" s="43" t="s">
        <v>19</v>
      </c>
      <c r="E7009" s="10">
        <f t="shared" si="1"/>
        <v>1</v>
      </c>
      <c r="F7009" s="10">
        <f t="shared" si="2"/>
        <v>0</v>
      </c>
      <c r="G7009" s="10">
        <f t="shared" si="3"/>
        <v>0</v>
      </c>
      <c r="H7009" s="11" t="str">
        <f t="shared" si="32"/>
        <v>MAR</v>
      </c>
    </row>
    <row r="7010">
      <c r="A7010" s="7">
        <v>44259.0</v>
      </c>
      <c r="B7010" s="8" t="s">
        <v>34</v>
      </c>
      <c r="C7010" s="9" t="s">
        <v>18</v>
      </c>
      <c r="D7010" s="43" t="s">
        <v>19</v>
      </c>
      <c r="E7010" s="10">
        <f t="shared" si="1"/>
        <v>1</v>
      </c>
      <c r="F7010" s="10">
        <f t="shared" si="2"/>
        <v>0</v>
      </c>
      <c r="G7010" s="10">
        <f t="shared" si="3"/>
        <v>0</v>
      </c>
      <c r="H7010" s="11" t="str">
        <f t="shared" si="32"/>
        <v>MAR</v>
      </c>
    </row>
    <row r="7011">
      <c r="A7011" s="7">
        <v>44259.0</v>
      </c>
      <c r="B7011" s="8" t="s">
        <v>34</v>
      </c>
      <c r="C7011" s="9" t="s">
        <v>18</v>
      </c>
      <c r="D7011" s="43" t="s">
        <v>19</v>
      </c>
      <c r="E7011" s="10">
        <f t="shared" si="1"/>
        <v>1</v>
      </c>
      <c r="F7011" s="10">
        <f t="shared" si="2"/>
        <v>0</v>
      </c>
      <c r="G7011" s="10">
        <f t="shared" si="3"/>
        <v>0</v>
      </c>
      <c r="H7011" s="11" t="str">
        <f t="shared" si="32"/>
        <v>MAR</v>
      </c>
    </row>
    <row r="7012">
      <c r="A7012" s="7">
        <v>44259.0</v>
      </c>
      <c r="B7012" s="8" t="s">
        <v>44</v>
      </c>
      <c r="C7012" s="40" t="s">
        <v>18</v>
      </c>
      <c r="D7012" s="9" t="s">
        <v>66</v>
      </c>
      <c r="E7012" s="10">
        <f t="shared" si="1"/>
        <v>0</v>
      </c>
      <c r="F7012" s="10">
        <f t="shared" si="2"/>
        <v>0</v>
      </c>
      <c r="G7012" s="10">
        <f t="shared" si="3"/>
        <v>0</v>
      </c>
      <c r="H7012" s="11" t="str">
        <f t="shared" si="32"/>
        <v>MAR</v>
      </c>
    </row>
    <row r="7013">
      <c r="A7013" s="7">
        <v>44259.0</v>
      </c>
      <c r="B7013" s="8" t="s">
        <v>44</v>
      </c>
      <c r="C7013" s="40" t="s">
        <v>18</v>
      </c>
      <c r="D7013" s="9" t="s">
        <v>66</v>
      </c>
      <c r="E7013" s="10">
        <f t="shared" si="1"/>
        <v>0</v>
      </c>
      <c r="F7013" s="10">
        <f t="shared" si="2"/>
        <v>0</v>
      </c>
      <c r="G7013" s="10">
        <f t="shared" si="3"/>
        <v>0</v>
      </c>
      <c r="H7013" s="11" t="str">
        <f t="shared" si="32"/>
        <v>MAR</v>
      </c>
    </row>
    <row r="7014">
      <c r="A7014" s="82">
        <v>44259.0</v>
      </c>
      <c r="B7014" s="90" t="s">
        <v>71</v>
      </c>
      <c r="C7014" s="49" t="s">
        <v>18</v>
      </c>
      <c r="D7014" s="48" t="s">
        <v>35</v>
      </c>
      <c r="E7014" s="10">
        <f t="shared" si="1"/>
        <v>0</v>
      </c>
      <c r="F7014" s="10">
        <f t="shared" si="2"/>
        <v>1</v>
      </c>
      <c r="G7014" s="10">
        <f t="shared" si="3"/>
        <v>0</v>
      </c>
      <c r="H7014" s="11" t="str">
        <f t="shared" si="32"/>
        <v>MAR</v>
      </c>
    </row>
    <row r="7015">
      <c r="A7015" s="7">
        <v>44259.0</v>
      </c>
      <c r="B7015" s="8" t="s">
        <v>90</v>
      </c>
      <c r="C7015" s="40" t="s">
        <v>42</v>
      </c>
      <c r="D7015" s="9" t="s">
        <v>19</v>
      </c>
      <c r="E7015" s="10">
        <f t="shared" si="1"/>
        <v>0</v>
      </c>
      <c r="F7015" s="10">
        <f t="shared" si="2"/>
        <v>0</v>
      </c>
      <c r="G7015" s="10">
        <f t="shared" si="3"/>
        <v>0</v>
      </c>
      <c r="H7015" s="11" t="str">
        <f t="shared" si="32"/>
        <v>MAR</v>
      </c>
    </row>
    <row r="7016">
      <c r="A7016" s="7">
        <v>44259.0</v>
      </c>
      <c r="B7016" s="8" t="s">
        <v>90</v>
      </c>
      <c r="C7016" s="40" t="s">
        <v>42</v>
      </c>
      <c r="D7016" s="9" t="s">
        <v>19</v>
      </c>
      <c r="E7016" s="10">
        <f t="shared" si="1"/>
        <v>0</v>
      </c>
      <c r="F7016" s="10">
        <f t="shared" si="2"/>
        <v>0</v>
      </c>
      <c r="G7016" s="10">
        <f t="shared" si="3"/>
        <v>0</v>
      </c>
      <c r="H7016" s="11" t="str">
        <f t="shared" si="32"/>
        <v>MAR</v>
      </c>
    </row>
    <row r="7017">
      <c r="A7017" s="7">
        <v>44259.0</v>
      </c>
      <c r="B7017" s="8" t="s">
        <v>73</v>
      </c>
      <c r="C7017" s="40" t="s">
        <v>18</v>
      </c>
      <c r="D7017" s="9" t="s">
        <v>25</v>
      </c>
      <c r="E7017" s="10">
        <f t="shared" si="1"/>
        <v>0</v>
      </c>
      <c r="F7017" s="10">
        <f t="shared" si="2"/>
        <v>0</v>
      </c>
      <c r="G7017" s="10">
        <f t="shared" si="3"/>
        <v>1</v>
      </c>
      <c r="H7017" s="11" t="str">
        <f t="shared" si="32"/>
        <v>MAR</v>
      </c>
    </row>
    <row r="7018">
      <c r="A7018" s="7">
        <v>44259.0</v>
      </c>
      <c r="B7018" s="8" t="s">
        <v>105</v>
      </c>
      <c r="C7018" s="40" t="s">
        <v>18</v>
      </c>
      <c r="D7018" s="43" t="s">
        <v>19</v>
      </c>
      <c r="E7018" s="10">
        <f t="shared" si="1"/>
        <v>1</v>
      </c>
      <c r="F7018" s="10">
        <f t="shared" si="2"/>
        <v>0</v>
      </c>
      <c r="G7018" s="10">
        <f t="shared" si="3"/>
        <v>0</v>
      </c>
      <c r="H7018" s="11" t="str">
        <f t="shared" si="32"/>
        <v>MAR</v>
      </c>
    </row>
    <row r="7019">
      <c r="A7019" s="7">
        <v>44259.0</v>
      </c>
      <c r="B7019" s="8" t="s">
        <v>105</v>
      </c>
      <c r="C7019" s="40" t="s">
        <v>18</v>
      </c>
      <c r="D7019" s="43" t="s">
        <v>19</v>
      </c>
      <c r="E7019" s="10">
        <f t="shared" si="1"/>
        <v>1</v>
      </c>
      <c r="F7019" s="10">
        <f t="shared" si="2"/>
        <v>0</v>
      </c>
      <c r="G7019" s="10">
        <f t="shared" si="3"/>
        <v>0</v>
      </c>
      <c r="H7019" s="11" t="str">
        <f t="shared" si="32"/>
        <v>MAR</v>
      </c>
    </row>
    <row r="7020">
      <c r="A7020" s="7">
        <v>44259.0</v>
      </c>
      <c r="B7020" s="8" t="s">
        <v>105</v>
      </c>
      <c r="C7020" s="40" t="s">
        <v>18</v>
      </c>
      <c r="D7020" s="43" t="s">
        <v>19</v>
      </c>
      <c r="E7020" s="10">
        <f t="shared" si="1"/>
        <v>1</v>
      </c>
      <c r="F7020" s="10">
        <f t="shared" si="2"/>
        <v>0</v>
      </c>
      <c r="G7020" s="10">
        <f t="shared" si="3"/>
        <v>0</v>
      </c>
      <c r="H7020" s="11" t="str">
        <f t="shared" si="32"/>
        <v>MAR</v>
      </c>
    </row>
    <row r="7021">
      <c r="A7021" s="7">
        <v>44259.0</v>
      </c>
      <c r="B7021" s="9" t="s">
        <v>30</v>
      </c>
      <c r="C7021" s="40" t="s">
        <v>42</v>
      </c>
      <c r="D7021" s="28" t="s">
        <v>19</v>
      </c>
      <c r="E7021" s="10">
        <f t="shared" si="1"/>
        <v>0</v>
      </c>
      <c r="F7021" s="10">
        <f t="shared" si="2"/>
        <v>0</v>
      </c>
      <c r="G7021" s="10">
        <f t="shared" si="3"/>
        <v>0</v>
      </c>
      <c r="H7021" s="11" t="str">
        <f t="shared" si="32"/>
        <v>MAR</v>
      </c>
    </row>
    <row r="7022">
      <c r="A7022" s="7">
        <v>44259.0</v>
      </c>
      <c r="B7022" s="8" t="s">
        <v>30</v>
      </c>
      <c r="C7022" s="40" t="s">
        <v>42</v>
      </c>
      <c r="D7022" s="28" t="s">
        <v>35</v>
      </c>
      <c r="E7022" s="10">
        <f t="shared" si="1"/>
        <v>0</v>
      </c>
      <c r="F7022" s="10">
        <f t="shared" si="2"/>
        <v>0</v>
      </c>
      <c r="G7022" s="10">
        <f t="shared" si="3"/>
        <v>0</v>
      </c>
      <c r="H7022" s="11" t="str">
        <f t="shared" si="32"/>
        <v>MAR</v>
      </c>
    </row>
    <row r="7023">
      <c r="A7023" s="7">
        <v>44259.0</v>
      </c>
      <c r="B7023" s="9" t="s">
        <v>30</v>
      </c>
      <c r="C7023" s="40" t="s">
        <v>42</v>
      </c>
      <c r="D7023" s="42" t="s">
        <v>77</v>
      </c>
      <c r="E7023" s="10">
        <f t="shared" si="1"/>
        <v>0</v>
      </c>
      <c r="F7023" s="10">
        <f t="shared" si="2"/>
        <v>0</v>
      </c>
      <c r="G7023" s="10">
        <f t="shared" si="3"/>
        <v>0</v>
      </c>
      <c r="H7023" s="11" t="str">
        <f t="shared" si="32"/>
        <v>MAR</v>
      </c>
    </row>
    <row r="7024">
      <c r="A7024" s="7">
        <v>44259.0</v>
      </c>
      <c r="B7024" s="9" t="s">
        <v>30</v>
      </c>
      <c r="C7024" s="40" t="s">
        <v>18</v>
      </c>
      <c r="D7024" s="28" t="s">
        <v>35</v>
      </c>
      <c r="E7024" s="10">
        <f t="shared" si="1"/>
        <v>0</v>
      </c>
      <c r="F7024" s="10">
        <f t="shared" si="2"/>
        <v>1</v>
      </c>
      <c r="G7024" s="10">
        <f t="shared" si="3"/>
        <v>0</v>
      </c>
      <c r="H7024" s="11" t="str">
        <f t="shared" si="32"/>
        <v>MAR</v>
      </c>
    </row>
    <row r="7025">
      <c r="A7025" s="7">
        <v>44259.0</v>
      </c>
      <c r="B7025" s="9" t="s">
        <v>37</v>
      </c>
      <c r="C7025" s="27" t="s">
        <v>18</v>
      </c>
      <c r="D7025" s="28" t="s">
        <v>19</v>
      </c>
      <c r="E7025" s="10">
        <f t="shared" si="1"/>
        <v>1</v>
      </c>
      <c r="F7025" s="10">
        <f t="shared" si="2"/>
        <v>0</v>
      </c>
      <c r="G7025" s="10">
        <f t="shared" si="3"/>
        <v>0</v>
      </c>
      <c r="H7025" s="11" t="str">
        <f t="shared" si="32"/>
        <v>MAR</v>
      </c>
    </row>
    <row r="7026">
      <c r="A7026" s="7">
        <v>44259.0</v>
      </c>
      <c r="B7026" s="9" t="s">
        <v>37</v>
      </c>
      <c r="C7026" s="27" t="s">
        <v>18</v>
      </c>
      <c r="D7026" s="28" t="s">
        <v>19</v>
      </c>
      <c r="E7026" s="10">
        <f t="shared" si="1"/>
        <v>1</v>
      </c>
      <c r="F7026" s="10">
        <f t="shared" si="2"/>
        <v>0</v>
      </c>
      <c r="G7026" s="10">
        <f t="shared" si="3"/>
        <v>0</v>
      </c>
      <c r="H7026" s="11" t="str">
        <f t="shared" si="32"/>
        <v>MAR</v>
      </c>
    </row>
    <row r="7027">
      <c r="A7027" s="7">
        <v>44259.0</v>
      </c>
      <c r="B7027" s="43" t="s">
        <v>37</v>
      </c>
      <c r="C7027" s="43" t="s">
        <v>18</v>
      </c>
      <c r="D7027" s="28" t="s">
        <v>19</v>
      </c>
      <c r="E7027" s="10">
        <f t="shared" si="1"/>
        <v>1</v>
      </c>
      <c r="F7027" s="10">
        <f t="shared" si="2"/>
        <v>0</v>
      </c>
      <c r="G7027" s="10">
        <f t="shared" si="3"/>
        <v>0</v>
      </c>
      <c r="H7027" s="11" t="str">
        <f t="shared" si="32"/>
        <v>MAR</v>
      </c>
    </row>
    <row r="7028">
      <c r="A7028" s="7">
        <v>44259.0</v>
      </c>
      <c r="B7028" s="8" t="s">
        <v>68</v>
      </c>
      <c r="C7028" s="9" t="s">
        <v>18</v>
      </c>
      <c r="D7028" s="28" t="s">
        <v>19</v>
      </c>
      <c r="E7028" s="10">
        <f t="shared" si="1"/>
        <v>1</v>
      </c>
      <c r="F7028" s="10">
        <f t="shared" si="2"/>
        <v>0</v>
      </c>
      <c r="G7028" s="10">
        <f t="shared" si="3"/>
        <v>0</v>
      </c>
      <c r="H7028" s="11" t="str">
        <f t="shared" si="32"/>
        <v>MAR</v>
      </c>
    </row>
    <row r="7029">
      <c r="A7029" s="7">
        <v>44259.0</v>
      </c>
      <c r="B7029" s="8" t="s">
        <v>68</v>
      </c>
      <c r="C7029" s="9" t="s">
        <v>42</v>
      </c>
      <c r="D7029" s="28" t="s">
        <v>19</v>
      </c>
      <c r="E7029" s="10">
        <f t="shared" si="1"/>
        <v>0</v>
      </c>
      <c r="F7029" s="10">
        <f t="shared" si="2"/>
        <v>0</v>
      </c>
      <c r="G7029" s="10">
        <f t="shared" si="3"/>
        <v>0</v>
      </c>
      <c r="H7029" s="11" t="str">
        <f t="shared" si="32"/>
        <v>MAR</v>
      </c>
    </row>
    <row r="7030">
      <c r="A7030" s="7">
        <v>44259.0</v>
      </c>
      <c r="B7030" s="8" t="s">
        <v>68</v>
      </c>
      <c r="C7030" s="9" t="s">
        <v>42</v>
      </c>
      <c r="D7030" s="28" t="s">
        <v>19</v>
      </c>
      <c r="E7030" s="10">
        <f t="shared" si="1"/>
        <v>0</v>
      </c>
      <c r="F7030" s="10">
        <f t="shared" si="2"/>
        <v>0</v>
      </c>
      <c r="G7030" s="10">
        <f t="shared" si="3"/>
        <v>0</v>
      </c>
      <c r="H7030" s="11" t="str">
        <f t="shared" si="32"/>
        <v>MAR</v>
      </c>
    </row>
    <row r="7031">
      <c r="A7031" s="7">
        <v>44259.0</v>
      </c>
      <c r="B7031" s="8" t="s">
        <v>68</v>
      </c>
      <c r="C7031" s="9" t="s">
        <v>42</v>
      </c>
      <c r="D7031" s="28" t="s">
        <v>19</v>
      </c>
      <c r="E7031" s="10">
        <f t="shared" si="1"/>
        <v>0</v>
      </c>
      <c r="F7031" s="10">
        <f t="shared" si="2"/>
        <v>0</v>
      </c>
      <c r="G7031" s="10">
        <f t="shared" si="3"/>
        <v>0</v>
      </c>
      <c r="H7031" s="11" t="str">
        <f t="shared" si="32"/>
        <v>MAR</v>
      </c>
    </row>
    <row r="7032">
      <c r="A7032" s="7">
        <v>44259.0</v>
      </c>
      <c r="B7032" s="43" t="s">
        <v>37</v>
      </c>
      <c r="C7032" s="43" t="s">
        <v>18</v>
      </c>
      <c r="D7032" s="28" t="s">
        <v>19</v>
      </c>
      <c r="E7032" s="10">
        <f t="shared" si="1"/>
        <v>1</v>
      </c>
      <c r="F7032" s="10">
        <f t="shared" si="2"/>
        <v>0</v>
      </c>
      <c r="G7032" s="10">
        <f t="shared" si="3"/>
        <v>0</v>
      </c>
      <c r="H7032" s="11" t="str">
        <f t="shared" si="32"/>
        <v>MAR</v>
      </c>
    </row>
    <row r="7033">
      <c r="A7033" s="53">
        <v>44259.0</v>
      </c>
      <c r="B7033" s="54" t="s">
        <v>30</v>
      </c>
      <c r="C7033" s="55" t="s">
        <v>18</v>
      </c>
      <c r="D7033" s="55" t="s">
        <v>19</v>
      </c>
      <c r="E7033" s="10">
        <f t="shared" si="1"/>
        <v>1</v>
      </c>
      <c r="F7033" s="10">
        <f t="shared" si="2"/>
        <v>0</v>
      </c>
      <c r="G7033" s="10">
        <f t="shared" si="3"/>
        <v>0</v>
      </c>
      <c r="H7033" s="11" t="str">
        <f t="shared" si="32"/>
        <v>MAR</v>
      </c>
    </row>
    <row r="7034">
      <c r="A7034" s="7">
        <v>44259.0</v>
      </c>
      <c r="B7034" s="27" t="s">
        <v>30</v>
      </c>
      <c r="C7034" s="52" t="s">
        <v>42</v>
      </c>
      <c r="D7034" s="28" t="s">
        <v>19</v>
      </c>
      <c r="E7034" s="10">
        <f t="shared" si="1"/>
        <v>0</v>
      </c>
      <c r="F7034" s="10">
        <f t="shared" si="2"/>
        <v>0</v>
      </c>
      <c r="G7034" s="10">
        <f t="shared" si="3"/>
        <v>0</v>
      </c>
      <c r="H7034" s="11" t="str">
        <f t="shared" si="32"/>
        <v>MAR</v>
      </c>
    </row>
    <row r="7035">
      <c r="A7035" s="7">
        <v>44259.0</v>
      </c>
      <c r="B7035" s="22" t="s">
        <v>90</v>
      </c>
      <c r="C7035" s="23" t="s">
        <v>42</v>
      </c>
      <c r="D7035" s="24" t="s">
        <v>19</v>
      </c>
      <c r="E7035" s="10">
        <f t="shared" si="1"/>
        <v>0</v>
      </c>
      <c r="F7035" s="10">
        <f t="shared" si="2"/>
        <v>0</v>
      </c>
      <c r="G7035" s="10">
        <f t="shared" si="3"/>
        <v>0</v>
      </c>
      <c r="H7035" s="11" t="str">
        <f t="shared" si="32"/>
        <v>MAR</v>
      </c>
    </row>
    <row r="7036">
      <c r="A7036" s="7">
        <v>44259.0</v>
      </c>
      <c r="B7036" s="22" t="s">
        <v>90</v>
      </c>
      <c r="C7036" s="23" t="s">
        <v>42</v>
      </c>
      <c r="D7036" s="24" t="s">
        <v>19</v>
      </c>
      <c r="E7036" s="10">
        <f t="shared" si="1"/>
        <v>0</v>
      </c>
      <c r="F7036" s="10">
        <f t="shared" si="2"/>
        <v>0</v>
      </c>
      <c r="G7036" s="10">
        <f t="shared" si="3"/>
        <v>0</v>
      </c>
      <c r="H7036" s="11" t="str">
        <f t="shared" si="32"/>
        <v>MAR</v>
      </c>
    </row>
    <row r="7037">
      <c r="A7037" s="50">
        <v>44259.0</v>
      </c>
      <c r="B7037" s="22" t="s">
        <v>90</v>
      </c>
      <c r="C7037" s="23" t="s">
        <v>42</v>
      </c>
      <c r="D7037" s="51" t="s">
        <v>19</v>
      </c>
      <c r="E7037" s="10">
        <f t="shared" si="1"/>
        <v>0</v>
      </c>
      <c r="F7037" s="10">
        <f t="shared" si="2"/>
        <v>0</v>
      </c>
      <c r="G7037" s="10">
        <f t="shared" si="3"/>
        <v>0</v>
      </c>
      <c r="H7037" s="11" t="str">
        <f t="shared" si="32"/>
        <v>MAR</v>
      </c>
    </row>
    <row r="7038">
      <c r="A7038" s="50">
        <v>44259.0</v>
      </c>
      <c r="B7038" s="22" t="s">
        <v>90</v>
      </c>
      <c r="C7038" s="23" t="s">
        <v>42</v>
      </c>
      <c r="D7038" s="51" t="s">
        <v>19</v>
      </c>
      <c r="E7038" s="10">
        <f t="shared" si="1"/>
        <v>0</v>
      </c>
      <c r="F7038" s="10">
        <f t="shared" si="2"/>
        <v>0</v>
      </c>
      <c r="G7038" s="10">
        <f t="shared" si="3"/>
        <v>0</v>
      </c>
      <c r="H7038" s="11" t="str">
        <f t="shared" si="32"/>
        <v>MAR</v>
      </c>
    </row>
    <row r="7039">
      <c r="A7039" s="50">
        <v>44259.0</v>
      </c>
      <c r="B7039" s="22" t="s">
        <v>90</v>
      </c>
      <c r="C7039" s="23" t="s">
        <v>42</v>
      </c>
      <c r="D7039" s="51" t="s">
        <v>19</v>
      </c>
      <c r="E7039" s="10">
        <f t="shared" si="1"/>
        <v>0</v>
      </c>
      <c r="F7039" s="10">
        <f t="shared" si="2"/>
        <v>0</v>
      </c>
      <c r="G7039" s="10">
        <f t="shared" si="3"/>
        <v>0</v>
      </c>
      <c r="H7039" s="11" t="str">
        <f t="shared" si="32"/>
        <v>MAR</v>
      </c>
    </row>
    <row r="7040">
      <c r="A7040" s="7">
        <v>44259.0</v>
      </c>
      <c r="B7040" s="22" t="s">
        <v>90</v>
      </c>
      <c r="C7040" s="23" t="s">
        <v>42</v>
      </c>
      <c r="D7040" s="24" t="s">
        <v>66</v>
      </c>
      <c r="E7040" s="10">
        <f t="shared" si="1"/>
        <v>0</v>
      </c>
      <c r="F7040" s="10">
        <f t="shared" si="2"/>
        <v>0</v>
      </c>
      <c r="G7040" s="10">
        <f t="shared" si="3"/>
        <v>0</v>
      </c>
      <c r="H7040" s="11" t="str">
        <f t="shared" si="32"/>
        <v>MAR</v>
      </c>
    </row>
    <row r="7041">
      <c r="A7041" s="53">
        <v>44259.0</v>
      </c>
      <c r="B7041" s="54" t="s">
        <v>30</v>
      </c>
      <c r="C7041" s="55" t="s">
        <v>18</v>
      </c>
      <c r="D7041" s="55" t="s">
        <v>25</v>
      </c>
      <c r="E7041" s="10">
        <f t="shared" si="1"/>
        <v>0</v>
      </c>
      <c r="F7041" s="10">
        <f t="shared" si="2"/>
        <v>0</v>
      </c>
      <c r="G7041" s="10">
        <f t="shared" si="3"/>
        <v>1</v>
      </c>
      <c r="H7041" s="11" t="str">
        <f t="shared" si="32"/>
        <v>MAR</v>
      </c>
    </row>
    <row r="7042">
      <c r="A7042" s="7">
        <v>44259.0</v>
      </c>
      <c r="B7042" s="22" t="s">
        <v>90</v>
      </c>
      <c r="C7042" s="23" t="s">
        <v>42</v>
      </c>
      <c r="D7042" s="24" t="s">
        <v>25</v>
      </c>
      <c r="E7042" s="10">
        <f t="shared" si="1"/>
        <v>0</v>
      </c>
      <c r="F7042" s="10">
        <f t="shared" si="2"/>
        <v>0</v>
      </c>
      <c r="G7042" s="10">
        <f t="shared" si="3"/>
        <v>0</v>
      </c>
      <c r="H7042" s="11" t="str">
        <f t="shared" si="32"/>
        <v>MAR</v>
      </c>
    </row>
    <row r="7043">
      <c r="A7043" s="7">
        <v>44259.0</v>
      </c>
      <c r="B7043" s="18" t="s">
        <v>90</v>
      </c>
      <c r="C7043" s="19" t="s">
        <v>42</v>
      </c>
      <c r="D7043" s="20" t="s">
        <v>25</v>
      </c>
      <c r="E7043" s="10">
        <f t="shared" si="1"/>
        <v>0</v>
      </c>
      <c r="F7043" s="10">
        <f t="shared" si="2"/>
        <v>0</v>
      </c>
      <c r="G7043" s="10">
        <f t="shared" si="3"/>
        <v>0</v>
      </c>
      <c r="H7043" s="11" t="str">
        <f t="shared" si="32"/>
        <v>MAR</v>
      </c>
    </row>
    <row r="7044">
      <c r="A7044" s="7">
        <v>44260.0</v>
      </c>
      <c r="B7044" s="9" t="s">
        <v>71</v>
      </c>
      <c r="C7044" s="75" t="s">
        <v>18</v>
      </c>
      <c r="D7044" s="44" t="s">
        <v>19</v>
      </c>
      <c r="E7044" s="10">
        <f t="shared" si="1"/>
        <v>1</v>
      </c>
      <c r="F7044" s="10">
        <f t="shared" si="2"/>
        <v>0</v>
      </c>
      <c r="G7044" s="10">
        <f t="shared" si="3"/>
        <v>0</v>
      </c>
      <c r="H7044" s="11" t="str">
        <f t="shared" si="32"/>
        <v>MAR</v>
      </c>
    </row>
    <row r="7045">
      <c r="A7045" s="7">
        <v>44260.0</v>
      </c>
      <c r="B7045" s="8" t="s">
        <v>86</v>
      </c>
      <c r="C7045" s="75" t="s">
        <v>18</v>
      </c>
      <c r="D7045" s="44" t="s">
        <v>19</v>
      </c>
      <c r="E7045" s="10">
        <f t="shared" si="1"/>
        <v>1</v>
      </c>
      <c r="F7045" s="10">
        <f t="shared" si="2"/>
        <v>0</v>
      </c>
      <c r="G7045" s="10">
        <f t="shared" si="3"/>
        <v>0</v>
      </c>
      <c r="H7045" s="11" t="str">
        <f t="shared" si="32"/>
        <v>MAR</v>
      </c>
    </row>
    <row r="7046">
      <c r="A7046" s="7">
        <v>44260.0</v>
      </c>
      <c r="B7046" s="8" t="s">
        <v>86</v>
      </c>
      <c r="C7046" s="75" t="s">
        <v>18</v>
      </c>
      <c r="D7046" s="44" t="s">
        <v>19</v>
      </c>
      <c r="E7046" s="10">
        <f t="shared" si="1"/>
        <v>1</v>
      </c>
      <c r="F7046" s="10">
        <f t="shared" si="2"/>
        <v>0</v>
      </c>
      <c r="G7046" s="10">
        <f t="shared" si="3"/>
        <v>0</v>
      </c>
      <c r="H7046" s="11" t="str">
        <f t="shared" si="32"/>
        <v>MAR</v>
      </c>
    </row>
    <row r="7047">
      <c r="A7047" s="7">
        <v>44260.0</v>
      </c>
      <c r="B7047" s="8" t="s">
        <v>44</v>
      </c>
      <c r="C7047" s="75" t="s">
        <v>42</v>
      </c>
      <c r="D7047" s="44" t="s">
        <v>19</v>
      </c>
      <c r="E7047" s="10">
        <f t="shared" si="1"/>
        <v>0</v>
      </c>
      <c r="F7047" s="10">
        <f t="shared" si="2"/>
        <v>0</v>
      </c>
      <c r="G7047" s="10">
        <f t="shared" si="3"/>
        <v>0</v>
      </c>
      <c r="H7047" s="11" t="str">
        <f t="shared" si="32"/>
        <v>MAR</v>
      </c>
    </row>
    <row r="7048">
      <c r="A7048" s="7">
        <v>44260.0</v>
      </c>
      <c r="B7048" s="8" t="s">
        <v>30</v>
      </c>
      <c r="C7048" s="9" t="s">
        <v>18</v>
      </c>
      <c r="D7048" s="43" t="s">
        <v>25</v>
      </c>
      <c r="E7048" s="10">
        <f t="shared" si="1"/>
        <v>0</v>
      </c>
      <c r="F7048" s="10">
        <f t="shared" si="2"/>
        <v>0</v>
      </c>
      <c r="G7048" s="10">
        <f t="shared" si="3"/>
        <v>1</v>
      </c>
      <c r="H7048" s="11" t="str">
        <f t="shared" si="32"/>
        <v>MAR</v>
      </c>
    </row>
    <row r="7049">
      <c r="A7049" s="7">
        <v>44260.0</v>
      </c>
      <c r="B7049" s="8" t="s">
        <v>30</v>
      </c>
      <c r="C7049" s="9" t="s">
        <v>18</v>
      </c>
      <c r="D7049" s="43" t="s">
        <v>25</v>
      </c>
      <c r="E7049" s="10">
        <f t="shared" si="1"/>
        <v>0</v>
      </c>
      <c r="F7049" s="10">
        <f t="shared" si="2"/>
        <v>0</v>
      </c>
      <c r="G7049" s="10">
        <f t="shared" si="3"/>
        <v>1</v>
      </c>
      <c r="H7049" s="11" t="str">
        <f t="shared" si="32"/>
        <v>MAR</v>
      </c>
    </row>
    <row r="7050">
      <c r="A7050" s="7">
        <v>44260.0</v>
      </c>
      <c r="B7050" s="8" t="s">
        <v>30</v>
      </c>
      <c r="C7050" s="9" t="s">
        <v>18</v>
      </c>
      <c r="D7050" s="43" t="s">
        <v>19</v>
      </c>
      <c r="E7050" s="10">
        <f t="shared" si="1"/>
        <v>1</v>
      </c>
      <c r="F7050" s="10">
        <f t="shared" si="2"/>
        <v>0</v>
      </c>
      <c r="G7050" s="10">
        <f t="shared" si="3"/>
        <v>0</v>
      </c>
      <c r="H7050" s="11" t="str">
        <f t="shared" si="32"/>
        <v>MAR</v>
      </c>
    </row>
    <row r="7051">
      <c r="A7051" s="7">
        <v>44260.0</v>
      </c>
      <c r="B7051" s="8" t="s">
        <v>30</v>
      </c>
      <c r="C7051" s="9" t="s">
        <v>18</v>
      </c>
      <c r="D7051" s="43" t="s">
        <v>19</v>
      </c>
      <c r="E7051" s="10">
        <f t="shared" si="1"/>
        <v>1</v>
      </c>
      <c r="F7051" s="10">
        <f t="shared" si="2"/>
        <v>0</v>
      </c>
      <c r="G7051" s="10">
        <f t="shared" si="3"/>
        <v>0</v>
      </c>
      <c r="H7051" s="11" t="str">
        <f t="shared" si="32"/>
        <v>MAR</v>
      </c>
    </row>
    <row r="7052">
      <c r="A7052" s="7">
        <v>44260.0</v>
      </c>
      <c r="B7052" s="8" t="s">
        <v>30</v>
      </c>
      <c r="C7052" s="9" t="s">
        <v>18</v>
      </c>
      <c r="D7052" s="43" t="s">
        <v>35</v>
      </c>
      <c r="E7052" s="10">
        <f t="shared" si="1"/>
        <v>0</v>
      </c>
      <c r="F7052" s="10">
        <f t="shared" si="2"/>
        <v>1</v>
      </c>
      <c r="G7052" s="10">
        <f t="shared" si="3"/>
        <v>0</v>
      </c>
      <c r="H7052" s="11" t="str">
        <f t="shared" si="32"/>
        <v>MAR</v>
      </c>
    </row>
    <row r="7053">
      <c r="A7053" s="7">
        <v>44260.0</v>
      </c>
      <c r="B7053" s="8" t="s">
        <v>30</v>
      </c>
      <c r="C7053" s="9" t="s">
        <v>18</v>
      </c>
      <c r="D7053" s="43" t="s">
        <v>25</v>
      </c>
      <c r="E7053" s="10">
        <f t="shared" si="1"/>
        <v>0</v>
      </c>
      <c r="F7053" s="10">
        <f t="shared" si="2"/>
        <v>0</v>
      </c>
      <c r="G7053" s="10">
        <f t="shared" si="3"/>
        <v>1</v>
      </c>
      <c r="H7053" s="11" t="str">
        <f t="shared" si="32"/>
        <v>MAR</v>
      </c>
    </row>
    <row r="7054">
      <c r="A7054" s="7">
        <v>44260.0</v>
      </c>
      <c r="B7054" s="8" t="s">
        <v>30</v>
      </c>
      <c r="C7054" s="9" t="s">
        <v>18</v>
      </c>
      <c r="D7054" s="9" t="s">
        <v>19</v>
      </c>
      <c r="E7054" s="10">
        <f t="shared" si="1"/>
        <v>1</v>
      </c>
      <c r="F7054" s="10">
        <f t="shared" si="2"/>
        <v>0</v>
      </c>
      <c r="G7054" s="10">
        <f t="shared" si="3"/>
        <v>0</v>
      </c>
      <c r="H7054" s="11" t="str">
        <f t="shared" si="32"/>
        <v>MAR</v>
      </c>
    </row>
    <row r="7055">
      <c r="A7055" s="7">
        <v>44260.0</v>
      </c>
      <c r="B7055" s="8" t="s">
        <v>30</v>
      </c>
      <c r="C7055" s="9" t="s">
        <v>18</v>
      </c>
      <c r="D7055" s="9" t="s">
        <v>35</v>
      </c>
      <c r="E7055" s="10">
        <f t="shared" si="1"/>
        <v>0</v>
      </c>
      <c r="F7055" s="10">
        <f t="shared" si="2"/>
        <v>1</v>
      </c>
      <c r="G7055" s="10">
        <f t="shared" si="3"/>
        <v>0</v>
      </c>
      <c r="H7055" s="11" t="str">
        <f t="shared" si="32"/>
        <v>MAR</v>
      </c>
    </row>
    <row r="7056">
      <c r="A7056" s="7">
        <v>44260.0</v>
      </c>
      <c r="B7056" s="8" t="s">
        <v>37</v>
      </c>
      <c r="C7056" s="9" t="s">
        <v>42</v>
      </c>
      <c r="D7056" s="45" t="s">
        <v>19</v>
      </c>
      <c r="E7056" s="10">
        <f t="shared" si="1"/>
        <v>0</v>
      </c>
      <c r="F7056" s="10">
        <f t="shared" si="2"/>
        <v>0</v>
      </c>
      <c r="G7056" s="10">
        <f t="shared" si="3"/>
        <v>0</v>
      </c>
      <c r="H7056" s="11" t="str">
        <f t="shared" si="32"/>
        <v>MAR</v>
      </c>
    </row>
    <row r="7057">
      <c r="A7057" s="7">
        <v>44260.0</v>
      </c>
      <c r="B7057" s="8" t="s">
        <v>37</v>
      </c>
      <c r="C7057" s="9" t="s">
        <v>18</v>
      </c>
      <c r="D7057" s="45" t="s">
        <v>19</v>
      </c>
      <c r="E7057" s="10">
        <f t="shared" si="1"/>
        <v>1</v>
      </c>
      <c r="F7057" s="10">
        <f t="shared" si="2"/>
        <v>0</v>
      </c>
      <c r="G7057" s="10">
        <f t="shared" si="3"/>
        <v>0</v>
      </c>
      <c r="H7057" s="11" t="str">
        <f t="shared" si="32"/>
        <v>MAR</v>
      </c>
    </row>
    <row r="7058">
      <c r="A7058" s="7">
        <v>44260.0</v>
      </c>
      <c r="B7058" s="8" t="s">
        <v>37</v>
      </c>
      <c r="C7058" s="9" t="s">
        <v>18</v>
      </c>
      <c r="D7058" s="45" t="s">
        <v>19</v>
      </c>
      <c r="E7058" s="10">
        <f t="shared" si="1"/>
        <v>1</v>
      </c>
      <c r="F7058" s="10">
        <f t="shared" si="2"/>
        <v>0</v>
      </c>
      <c r="G7058" s="10">
        <f t="shared" si="3"/>
        <v>0</v>
      </c>
      <c r="H7058" s="11" t="str">
        <f t="shared" si="32"/>
        <v>MAR</v>
      </c>
    </row>
    <row r="7059">
      <c r="A7059" s="7">
        <v>44260.0</v>
      </c>
      <c r="B7059" s="8" t="s">
        <v>37</v>
      </c>
      <c r="C7059" s="9" t="s">
        <v>18</v>
      </c>
      <c r="D7059" s="45" t="s">
        <v>19</v>
      </c>
      <c r="E7059" s="10">
        <f t="shared" si="1"/>
        <v>1</v>
      </c>
      <c r="F7059" s="10">
        <f t="shared" si="2"/>
        <v>0</v>
      </c>
      <c r="G7059" s="10">
        <f t="shared" si="3"/>
        <v>0</v>
      </c>
      <c r="H7059" s="11" t="str">
        <f t="shared" si="32"/>
        <v>MAR</v>
      </c>
    </row>
    <row r="7060">
      <c r="A7060" s="7">
        <v>44260.0</v>
      </c>
      <c r="B7060" s="8" t="s">
        <v>68</v>
      </c>
      <c r="C7060" s="9" t="s">
        <v>18</v>
      </c>
      <c r="D7060" s="8" t="s">
        <v>19</v>
      </c>
      <c r="E7060" s="10">
        <f t="shared" si="1"/>
        <v>1</v>
      </c>
      <c r="F7060" s="10">
        <f t="shared" si="2"/>
        <v>0</v>
      </c>
      <c r="G7060" s="10">
        <f t="shared" si="3"/>
        <v>0</v>
      </c>
      <c r="H7060" s="11" t="str">
        <f t="shared" si="32"/>
        <v>MAR</v>
      </c>
    </row>
    <row r="7061">
      <c r="A7061" s="7">
        <v>44260.0</v>
      </c>
      <c r="B7061" s="8" t="s">
        <v>30</v>
      </c>
      <c r="C7061" s="9" t="s">
        <v>18</v>
      </c>
      <c r="D7061" s="8" t="s">
        <v>19</v>
      </c>
      <c r="E7061" s="10">
        <f t="shared" si="1"/>
        <v>1</v>
      </c>
      <c r="F7061" s="10">
        <f t="shared" si="2"/>
        <v>0</v>
      </c>
      <c r="G7061" s="10">
        <f t="shared" si="3"/>
        <v>0</v>
      </c>
      <c r="H7061" s="11" t="str">
        <f t="shared" si="32"/>
        <v>MAR</v>
      </c>
    </row>
    <row r="7062">
      <c r="A7062" s="77">
        <v>44260.0</v>
      </c>
      <c r="B7062" s="78" t="s">
        <v>30</v>
      </c>
      <c r="C7062" s="79" t="s">
        <v>18</v>
      </c>
      <c r="D7062" s="78" t="s">
        <v>19</v>
      </c>
      <c r="E7062" s="10">
        <f t="shared" si="1"/>
        <v>1</v>
      </c>
      <c r="F7062" s="10">
        <f t="shared" si="2"/>
        <v>0</v>
      </c>
      <c r="G7062" s="10">
        <f t="shared" si="3"/>
        <v>0</v>
      </c>
      <c r="H7062" s="11" t="str">
        <f t="shared" si="32"/>
        <v>MAR</v>
      </c>
    </row>
    <row r="7063">
      <c r="A7063" s="71">
        <v>44260.0</v>
      </c>
      <c r="B7063" s="72" t="s">
        <v>30</v>
      </c>
      <c r="C7063" s="73" t="s">
        <v>18</v>
      </c>
      <c r="D7063" s="78" t="s">
        <v>19</v>
      </c>
      <c r="E7063" s="10">
        <f t="shared" si="1"/>
        <v>1</v>
      </c>
      <c r="F7063" s="10">
        <f t="shared" si="2"/>
        <v>0</v>
      </c>
      <c r="G7063" s="10">
        <f t="shared" si="3"/>
        <v>0</v>
      </c>
      <c r="H7063" s="11" t="str">
        <f t="shared" si="32"/>
        <v>MAR</v>
      </c>
    </row>
    <row r="7064">
      <c r="A7064" s="77">
        <v>44260.0</v>
      </c>
      <c r="B7064" s="78" t="s">
        <v>30</v>
      </c>
      <c r="C7064" s="79" t="s">
        <v>42</v>
      </c>
      <c r="D7064" s="78" t="s">
        <v>19</v>
      </c>
      <c r="E7064" s="10">
        <f t="shared" si="1"/>
        <v>0</v>
      </c>
      <c r="F7064" s="10">
        <f t="shared" si="2"/>
        <v>0</v>
      </c>
      <c r="G7064" s="10">
        <f t="shared" si="3"/>
        <v>0</v>
      </c>
      <c r="H7064" s="11" t="str">
        <f t="shared" si="32"/>
        <v>MAR</v>
      </c>
    </row>
    <row r="7065">
      <c r="A7065" s="7">
        <v>44260.0</v>
      </c>
      <c r="B7065" s="8" t="s">
        <v>68</v>
      </c>
      <c r="C7065" s="9" t="s">
        <v>42</v>
      </c>
      <c r="D7065" s="9" t="s">
        <v>66</v>
      </c>
      <c r="E7065" s="10">
        <f t="shared" si="1"/>
        <v>0</v>
      </c>
      <c r="F7065" s="10">
        <f t="shared" si="2"/>
        <v>0</v>
      </c>
      <c r="G7065" s="10">
        <f t="shared" si="3"/>
        <v>0</v>
      </c>
      <c r="H7065" s="11" t="str">
        <f t="shared" si="32"/>
        <v>MAR</v>
      </c>
    </row>
    <row r="7066">
      <c r="A7066" s="7">
        <v>44260.0</v>
      </c>
      <c r="B7066" s="8" t="s">
        <v>68</v>
      </c>
      <c r="C7066" s="9" t="s">
        <v>42</v>
      </c>
      <c r="D7066" s="9" t="s">
        <v>66</v>
      </c>
      <c r="E7066" s="10">
        <f t="shared" si="1"/>
        <v>0</v>
      </c>
      <c r="F7066" s="10">
        <f t="shared" si="2"/>
        <v>0</v>
      </c>
      <c r="G7066" s="10">
        <f t="shared" si="3"/>
        <v>0</v>
      </c>
      <c r="H7066" s="11" t="str">
        <f t="shared" si="32"/>
        <v>MAR</v>
      </c>
    </row>
    <row r="7067">
      <c r="A7067" s="77">
        <v>44260.0</v>
      </c>
      <c r="B7067" s="78" t="s">
        <v>30</v>
      </c>
      <c r="C7067" s="79" t="s">
        <v>18</v>
      </c>
      <c r="D7067" s="25" t="s">
        <v>66</v>
      </c>
      <c r="E7067" s="10">
        <f t="shared" si="1"/>
        <v>0</v>
      </c>
      <c r="F7067" s="10">
        <f t="shared" si="2"/>
        <v>0</v>
      </c>
      <c r="G7067" s="10">
        <f t="shared" si="3"/>
        <v>0</v>
      </c>
      <c r="H7067" s="11" t="str">
        <f t="shared" si="32"/>
        <v>MAR</v>
      </c>
    </row>
    <row r="7068">
      <c r="A7068" s="7">
        <v>44260.0</v>
      </c>
      <c r="B7068" s="8" t="s">
        <v>30</v>
      </c>
      <c r="C7068" s="9" t="s">
        <v>18</v>
      </c>
      <c r="D7068" s="8" t="s">
        <v>66</v>
      </c>
      <c r="E7068" s="10">
        <f t="shared" si="1"/>
        <v>0</v>
      </c>
      <c r="F7068" s="10">
        <f t="shared" si="2"/>
        <v>0</v>
      </c>
      <c r="G7068" s="10">
        <f t="shared" si="3"/>
        <v>0</v>
      </c>
      <c r="H7068" s="11" t="str">
        <f t="shared" si="32"/>
        <v>MAR</v>
      </c>
    </row>
    <row r="7069">
      <c r="A7069" s="7">
        <v>44260.0</v>
      </c>
      <c r="B7069" s="8" t="s">
        <v>30</v>
      </c>
      <c r="C7069" s="9" t="s">
        <v>18</v>
      </c>
      <c r="D7069" s="8" t="s">
        <v>66</v>
      </c>
      <c r="E7069" s="10">
        <f t="shared" si="1"/>
        <v>0</v>
      </c>
      <c r="F7069" s="10">
        <f t="shared" si="2"/>
        <v>0</v>
      </c>
      <c r="G7069" s="10">
        <f t="shared" si="3"/>
        <v>0</v>
      </c>
      <c r="H7069" s="11" t="str">
        <f t="shared" si="32"/>
        <v>MAR</v>
      </c>
    </row>
    <row r="7070">
      <c r="A7070" s="7">
        <v>44260.0</v>
      </c>
      <c r="B7070" s="8" t="s">
        <v>37</v>
      </c>
      <c r="C7070" s="9" t="s">
        <v>18</v>
      </c>
      <c r="D7070" s="45" t="s">
        <v>25</v>
      </c>
      <c r="E7070" s="10">
        <f t="shared" si="1"/>
        <v>0</v>
      </c>
      <c r="F7070" s="10">
        <f t="shared" si="2"/>
        <v>0</v>
      </c>
      <c r="G7070" s="10">
        <f t="shared" si="3"/>
        <v>1</v>
      </c>
      <c r="H7070" s="11" t="str">
        <f t="shared" si="32"/>
        <v>MAR</v>
      </c>
    </row>
    <row r="7071">
      <c r="A7071" s="7">
        <v>44260.0</v>
      </c>
      <c r="B7071" s="8" t="s">
        <v>30</v>
      </c>
      <c r="C7071" s="9" t="s">
        <v>18</v>
      </c>
      <c r="D7071" s="8" t="s">
        <v>25</v>
      </c>
      <c r="E7071" s="10">
        <f t="shared" si="1"/>
        <v>0</v>
      </c>
      <c r="F7071" s="10">
        <f t="shared" si="2"/>
        <v>0</v>
      </c>
      <c r="G7071" s="10">
        <f t="shared" si="3"/>
        <v>1</v>
      </c>
      <c r="H7071" s="11" t="str">
        <f t="shared" si="32"/>
        <v>MAR</v>
      </c>
    </row>
    <row r="7072">
      <c r="A7072" s="7">
        <v>44260.0</v>
      </c>
      <c r="B7072" s="8" t="s">
        <v>30</v>
      </c>
      <c r="C7072" s="9" t="s">
        <v>18</v>
      </c>
      <c r="D7072" s="8" t="s">
        <v>25</v>
      </c>
      <c r="E7072" s="10">
        <f t="shared" si="1"/>
        <v>0</v>
      </c>
      <c r="F7072" s="10">
        <f t="shared" si="2"/>
        <v>0</v>
      </c>
      <c r="G7072" s="10">
        <f t="shared" si="3"/>
        <v>1</v>
      </c>
      <c r="H7072" s="11" t="str">
        <f t="shared" si="32"/>
        <v>MAR</v>
      </c>
    </row>
    <row r="7073">
      <c r="A7073" s="7">
        <v>44260.0</v>
      </c>
      <c r="B7073" s="8" t="s">
        <v>30</v>
      </c>
      <c r="C7073" s="9" t="s">
        <v>18</v>
      </c>
      <c r="D7073" s="9" t="s">
        <v>35</v>
      </c>
      <c r="E7073" s="10">
        <f t="shared" si="1"/>
        <v>0</v>
      </c>
      <c r="F7073" s="10">
        <f t="shared" si="2"/>
        <v>1</v>
      </c>
      <c r="G7073" s="10">
        <f t="shared" si="3"/>
        <v>0</v>
      </c>
      <c r="H7073" s="11" t="str">
        <f t="shared" si="32"/>
        <v>MAR</v>
      </c>
    </row>
    <row r="7074">
      <c r="A7074" s="7">
        <v>44260.0</v>
      </c>
      <c r="B7074" s="8" t="s">
        <v>30</v>
      </c>
      <c r="C7074" s="9" t="s">
        <v>18</v>
      </c>
      <c r="D7074" s="9" t="s">
        <v>35</v>
      </c>
      <c r="E7074" s="10">
        <f t="shared" si="1"/>
        <v>0</v>
      </c>
      <c r="F7074" s="10">
        <f t="shared" si="2"/>
        <v>1</v>
      </c>
      <c r="G7074" s="10">
        <f t="shared" si="3"/>
        <v>0</v>
      </c>
      <c r="H7074" s="11" t="str">
        <f t="shared" si="32"/>
        <v>MAR</v>
      </c>
    </row>
    <row r="7075">
      <c r="A7075" s="7">
        <v>44260.0</v>
      </c>
      <c r="B7075" s="8" t="s">
        <v>34</v>
      </c>
      <c r="C7075" s="9" t="s">
        <v>42</v>
      </c>
      <c r="D7075" s="43" t="s">
        <v>19</v>
      </c>
      <c r="E7075" s="10">
        <f t="shared" si="1"/>
        <v>0</v>
      </c>
      <c r="F7075" s="10">
        <f t="shared" si="2"/>
        <v>0</v>
      </c>
      <c r="G7075" s="10">
        <f t="shared" si="3"/>
        <v>0</v>
      </c>
      <c r="H7075" s="11" t="str">
        <f t="shared" si="32"/>
        <v>MAR</v>
      </c>
    </row>
    <row r="7076">
      <c r="A7076" s="7">
        <v>44260.0</v>
      </c>
      <c r="B7076" s="8" t="s">
        <v>34</v>
      </c>
      <c r="C7076" s="9" t="s">
        <v>42</v>
      </c>
      <c r="D7076" s="43" t="s">
        <v>19</v>
      </c>
      <c r="E7076" s="10">
        <f t="shared" si="1"/>
        <v>0</v>
      </c>
      <c r="F7076" s="10">
        <f t="shared" si="2"/>
        <v>0</v>
      </c>
      <c r="G7076" s="10">
        <f t="shared" si="3"/>
        <v>0</v>
      </c>
      <c r="H7076" s="11" t="str">
        <f t="shared" si="32"/>
        <v>MAR</v>
      </c>
    </row>
    <row r="7077">
      <c r="A7077" s="7">
        <v>44260.0</v>
      </c>
      <c r="B7077" s="8" t="s">
        <v>86</v>
      </c>
      <c r="C7077" s="9" t="s">
        <v>42</v>
      </c>
      <c r="D7077" s="43" t="s">
        <v>19</v>
      </c>
      <c r="E7077" s="10">
        <f t="shared" si="1"/>
        <v>0</v>
      </c>
      <c r="F7077" s="10">
        <f t="shared" si="2"/>
        <v>0</v>
      </c>
      <c r="G7077" s="10">
        <f t="shared" si="3"/>
        <v>0</v>
      </c>
      <c r="H7077" s="11" t="str">
        <f t="shared" si="32"/>
        <v>MAR</v>
      </c>
    </row>
    <row r="7078">
      <c r="A7078" s="7">
        <v>44260.0</v>
      </c>
      <c r="B7078" s="8" t="s">
        <v>34</v>
      </c>
      <c r="C7078" s="9" t="s">
        <v>18</v>
      </c>
      <c r="D7078" s="43" t="s">
        <v>19</v>
      </c>
      <c r="E7078" s="10">
        <f t="shared" si="1"/>
        <v>1</v>
      </c>
      <c r="F7078" s="10">
        <f t="shared" si="2"/>
        <v>0</v>
      </c>
      <c r="G7078" s="10">
        <f t="shared" si="3"/>
        <v>0</v>
      </c>
      <c r="H7078" s="11" t="str">
        <f t="shared" si="32"/>
        <v>MAR</v>
      </c>
    </row>
    <row r="7079">
      <c r="A7079" s="7">
        <v>44260.0</v>
      </c>
      <c r="B7079" s="9" t="s">
        <v>71</v>
      </c>
      <c r="C7079" s="40" t="s">
        <v>18</v>
      </c>
      <c r="D7079" s="9" t="s">
        <v>19</v>
      </c>
      <c r="E7079" s="10">
        <f t="shared" si="1"/>
        <v>1</v>
      </c>
      <c r="F7079" s="10">
        <f t="shared" si="2"/>
        <v>0</v>
      </c>
      <c r="G7079" s="10">
        <f t="shared" si="3"/>
        <v>0</v>
      </c>
      <c r="H7079" s="11" t="str">
        <f t="shared" si="32"/>
        <v>MAR</v>
      </c>
    </row>
    <row r="7080">
      <c r="A7080" s="7">
        <v>44260.0</v>
      </c>
      <c r="B7080" s="9" t="s">
        <v>71</v>
      </c>
      <c r="C7080" s="40" t="s">
        <v>42</v>
      </c>
      <c r="D7080" s="9" t="s">
        <v>19</v>
      </c>
      <c r="E7080" s="10">
        <f t="shared" si="1"/>
        <v>0</v>
      </c>
      <c r="F7080" s="10">
        <f t="shared" si="2"/>
        <v>0</v>
      </c>
      <c r="G7080" s="10">
        <f t="shared" si="3"/>
        <v>0</v>
      </c>
      <c r="H7080" s="11" t="str">
        <f t="shared" si="32"/>
        <v>MAR</v>
      </c>
    </row>
    <row r="7081">
      <c r="A7081" s="7">
        <v>44260.0</v>
      </c>
      <c r="B7081" s="9" t="s">
        <v>71</v>
      </c>
      <c r="C7081" s="40" t="s">
        <v>42</v>
      </c>
      <c r="D7081" s="9" t="s">
        <v>19</v>
      </c>
      <c r="E7081" s="10">
        <f t="shared" si="1"/>
        <v>0</v>
      </c>
      <c r="F7081" s="10">
        <f t="shared" si="2"/>
        <v>0</v>
      </c>
      <c r="G7081" s="10">
        <f t="shared" si="3"/>
        <v>0</v>
      </c>
      <c r="H7081" s="11" t="str">
        <f t="shared" si="32"/>
        <v>MAR</v>
      </c>
    </row>
    <row r="7082">
      <c r="A7082" s="7">
        <v>44260.0</v>
      </c>
      <c r="B7082" s="9" t="s">
        <v>71</v>
      </c>
      <c r="C7082" s="40" t="s">
        <v>18</v>
      </c>
      <c r="D7082" s="9" t="s">
        <v>19</v>
      </c>
      <c r="E7082" s="10">
        <f t="shared" si="1"/>
        <v>1</v>
      </c>
      <c r="F7082" s="10">
        <f t="shared" si="2"/>
        <v>0</v>
      </c>
      <c r="G7082" s="10">
        <f t="shared" si="3"/>
        <v>0</v>
      </c>
      <c r="H7082" s="11" t="str">
        <f t="shared" si="32"/>
        <v>MAR</v>
      </c>
    </row>
    <row r="7083">
      <c r="A7083" s="82">
        <v>44260.0</v>
      </c>
      <c r="B7083" s="83" t="s">
        <v>17</v>
      </c>
      <c r="C7083" s="49" t="s">
        <v>18</v>
      </c>
      <c r="D7083" s="48" t="s">
        <v>66</v>
      </c>
      <c r="E7083" s="10">
        <f t="shared" si="1"/>
        <v>0</v>
      </c>
      <c r="F7083" s="10">
        <f t="shared" si="2"/>
        <v>0</v>
      </c>
      <c r="G7083" s="10">
        <f t="shared" si="3"/>
        <v>0</v>
      </c>
      <c r="H7083" s="11" t="str">
        <f t="shared" si="32"/>
        <v>MAR</v>
      </c>
    </row>
    <row r="7084">
      <c r="A7084" s="82">
        <v>44260.0</v>
      </c>
      <c r="B7084" s="83" t="s">
        <v>17</v>
      </c>
      <c r="C7084" s="49" t="s">
        <v>18</v>
      </c>
      <c r="D7084" s="48" t="s">
        <v>35</v>
      </c>
      <c r="E7084" s="10">
        <f t="shared" si="1"/>
        <v>0</v>
      </c>
      <c r="F7084" s="10">
        <f t="shared" si="2"/>
        <v>1</v>
      </c>
      <c r="G7084" s="10">
        <f t="shared" si="3"/>
        <v>0</v>
      </c>
      <c r="H7084" s="11" t="str">
        <f t="shared" si="32"/>
        <v>MAR</v>
      </c>
    </row>
    <row r="7085">
      <c r="A7085" s="82">
        <v>44260.0</v>
      </c>
      <c r="B7085" s="90" t="s">
        <v>71</v>
      </c>
      <c r="C7085" s="49" t="s">
        <v>18</v>
      </c>
      <c r="D7085" s="48" t="s">
        <v>35</v>
      </c>
      <c r="E7085" s="10">
        <f t="shared" si="1"/>
        <v>0</v>
      </c>
      <c r="F7085" s="10">
        <f t="shared" si="2"/>
        <v>1</v>
      </c>
      <c r="G7085" s="10">
        <f t="shared" si="3"/>
        <v>0</v>
      </c>
      <c r="H7085" s="11" t="str">
        <f t="shared" si="32"/>
        <v>MAR</v>
      </c>
    </row>
    <row r="7086">
      <c r="A7086" s="7">
        <v>44260.0</v>
      </c>
      <c r="B7086" s="8" t="s">
        <v>73</v>
      </c>
      <c r="C7086" s="40" t="s">
        <v>18</v>
      </c>
      <c r="D7086" s="9" t="s">
        <v>66</v>
      </c>
      <c r="E7086" s="10">
        <f t="shared" si="1"/>
        <v>0</v>
      </c>
      <c r="F7086" s="10">
        <f t="shared" si="2"/>
        <v>0</v>
      </c>
      <c r="G7086" s="10">
        <f t="shared" si="3"/>
        <v>0</v>
      </c>
      <c r="H7086" s="11" t="str">
        <f t="shared" si="32"/>
        <v>MAR</v>
      </c>
    </row>
    <row r="7087">
      <c r="A7087" s="7">
        <v>44260.0</v>
      </c>
      <c r="B7087" s="8" t="s">
        <v>73</v>
      </c>
      <c r="C7087" s="40" t="s">
        <v>18</v>
      </c>
      <c r="D7087" s="28" t="s">
        <v>19</v>
      </c>
      <c r="E7087" s="10">
        <f t="shared" si="1"/>
        <v>1</v>
      </c>
      <c r="F7087" s="10">
        <f t="shared" si="2"/>
        <v>0</v>
      </c>
      <c r="G7087" s="10">
        <f t="shared" si="3"/>
        <v>0</v>
      </c>
      <c r="H7087" s="11" t="str">
        <f t="shared" si="32"/>
        <v>MAR</v>
      </c>
    </row>
    <row r="7088">
      <c r="A7088" s="7">
        <v>44260.0</v>
      </c>
      <c r="B7088" s="9" t="s">
        <v>30</v>
      </c>
      <c r="C7088" s="40" t="s">
        <v>18</v>
      </c>
      <c r="D7088" s="42" t="s">
        <v>77</v>
      </c>
      <c r="E7088" s="10">
        <f t="shared" si="1"/>
        <v>0</v>
      </c>
      <c r="F7088" s="10">
        <f t="shared" si="2"/>
        <v>0</v>
      </c>
      <c r="G7088" s="10">
        <f t="shared" si="3"/>
        <v>0</v>
      </c>
      <c r="H7088" s="11" t="str">
        <f t="shared" si="32"/>
        <v>MAR</v>
      </c>
    </row>
    <row r="7089">
      <c r="A7089" s="7">
        <v>44260.0</v>
      </c>
      <c r="B7089" s="8" t="s">
        <v>30</v>
      </c>
      <c r="C7089" s="27" t="s">
        <v>42</v>
      </c>
      <c r="D7089" s="28" t="s">
        <v>19</v>
      </c>
      <c r="E7089" s="10">
        <f t="shared" si="1"/>
        <v>0</v>
      </c>
      <c r="F7089" s="10">
        <f t="shared" si="2"/>
        <v>0</v>
      </c>
      <c r="G7089" s="10">
        <f t="shared" si="3"/>
        <v>0</v>
      </c>
      <c r="H7089" s="11" t="str">
        <f t="shared" si="32"/>
        <v>MAR</v>
      </c>
    </row>
    <row r="7090">
      <c r="A7090" s="17">
        <v>44260.0</v>
      </c>
      <c r="B7090" s="18" t="s">
        <v>68</v>
      </c>
      <c r="C7090" s="19" t="s">
        <v>18</v>
      </c>
      <c r="D7090" s="20" t="s">
        <v>19</v>
      </c>
      <c r="E7090" s="10">
        <f t="shared" si="1"/>
        <v>1</v>
      </c>
      <c r="F7090" s="10">
        <f t="shared" si="2"/>
        <v>0</v>
      </c>
      <c r="G7090" s="10">
        <f t="shared" si="3"/>
        <v>0</v>
      </c>
      <c r="H7090" s="11" t="str">
        <f t="shared" si="32"/>
        <v>MAR</v>
      </c>
    </row>
    <row r="7091">
      <c r="A7091" s="7">
        <v>44260.0</v>
      </c>
      <c r="B7091" s="27" t="s">
        <v>30</v>
      </c>
      <c r="C7091" s="52" t="s">
        <v>18</v>
      </c>
      <c r="D7091" s="28" t="s">
        <v>19</v>
      </c>
      <c r="E7091" s="10">
        <f t="shared" si="1"/>
        <v>1</v>
      </c>
      <c r="F7091" s="10">
        <f t="shared" si="2"/>
        <v>0</v>
      </c>
      <c r="G7091" s="10">
        <f t="shared" si="3"/>
        <v>0</v>
      </c>
      <c r="H7091" s="11" t="str">
        <f t="shared" si="32"/>
        <v>MAR</v>
      </c>
    </row>
    <row r="7092">
      <c r="A7092" s="7">
        <v>44260.0</v>
      </c>
      <c r="B7092" s="9" t="s">
        <v>30</v>
      </c>
      <c r="C7092" s="52" t="s">
        <v>18</v>
      </c>
      <c r="D7092" s="66" t="s">
        <v>19</v>
      </c>
      <c r="E7092" s="10">
        <f t="shared" si="1"/>
        <v>1</v>
      </c>
      <c r="F7092" s="10">
        <f t="shared" si="2"/>
        <v>0</v>
      </c>
      <c r="G7092" s="10">
        <f t="shared" si="3"/>
        <v>0</v>
      </c>
      <c r="H7092" s="11" t="str">
        <f t="shared" si="32"/>
        <v>MAR</v>
      </c>
    </row>
    <row r="7093">
      <c r="A7093" s="7">
        <v>44260.0</v>
      </c>
      <c r="B7093" s="9" t="s">
        <v>30</v>
      </c>
      <c r="C7093" s="52" t="s">
        <v>18</v>
      </c>
      <c r="D7093" s="66" t="s">
        <v>19</v>
      </c>
      <c r="E7093" s="10">
        <f t="shared" si="1"/>
        <v>1</v>
      </c>
      <c r="F7093" s="10">
        <f t="shared" si="2"/>
        <v>0</v>
      </c>
      <c r="G7093" s="10">
        <f t="shared" si="3"/>
        <v>0</v>
      </c>
      <c r="H7093" s="11" t="str">
        <f t="shared" si="32"/>
        <v>MAR</v>
      </c>
    </row>
    <row r="7094">
      <c r="A7094" s="7">
        <v>44260.0</v>
      </c>
      <c r="B7094" s="9" t="s">
        <v>30</v>
      </c>
      <c r="C7094" s="52" t="s">
        <v>18</v>
      </c>
      <c r="D7094" s="66" t="s">
        <v>19</v>
      </c>
      <c r="E7094" s="10">
        <f t="shared" si="1"/>
        <v>1</v>
      </c>
      <c r="F7094" s="10">
        <f t="shared" si="2"/>
        <v>0</v>
      </c>
      <c r="G7094" s="10">
        <f t="shared" si="3"/>
        <v>0</v>
      </c>
      <c r="H7094" s="11" t="str">
        <f t="shared" si="32"/>
        <v>MAR</v>
      </c>
    </row>
    <row r="7095">
      <c r="A7095" s="7">
        <v>44260.0</v>
      </c>
      <c r="B7095" s="22" t="s">
        <v>80</v>
      </c>
      <c r="C7095" s="23" t="s">
        <v>18</v>
      </c>
      <c r="D7095" s="24" t="s">
        <v>19</v>
      </c>
      <c r="E7095" s="10">
        <f t="shared" si="1"/>
        <v>1</v>
      </c>
      <c r="F7095" s="10">
        <f t="shared" si="2"/>
        <v>0</v>
      </c>
      <c r="G7095" s="10">
        <f t="shared" si="3"/>
        <v>0</v>
      </c>
      <c r="H7095" s="11" t="str">
        <f t="shared" si="32"/>
        <v>MAR</v>
      </c>
    </row>
    <row r="7096">
      <c r="A7096" s="7">
        <v>44260.0</v>
      </c>
      <c r="B7096" s="22" t="s">
        <v>90</v>
      </c>
      <c r="C7096" s="23" t="s">
        <v>18</v>
      </c>
      <c r="D7096" s="24" t="s">
        <v>19</v>
      </c>
      <c r="E7096" s="10">
        <f t="shared" si="1"/>
        <v>1</v>
      </c>
      <c r="F7096" s="10">
        <f t="shared" si="2"/>
        <v>0</v>
      </c>
      <c r="G7096" s="10">
        <f t="shared" si="3"/>
        <v>0</v>
      </c>
      <c r="H7096" s="11" t="str">
        <f t="shared" si="32"/>
        <v>MAR</v>
      </c>
    </row>
    <row r="7097">
      <c r="A7097" s="53">
        <v>44260.0</v>
      </c>
      <c r="B7097" s="54" t="s">
        <v>86</v>
      </c>
      <c r="C7097" s="55" t="s">
        <v>18</v>
      </c>
      <c r="D7097" s="55" t="s">
        <v>19</v>
      </c>
      <c r="E7097" s="10">
        <f t="shared" si="1"/>
        <v>1</v>
      </c>
      <c r="F7097" s="10">
        <f t="shared" si="2"/>
        <v>0</v>
      </c>
      <c r="G7097" s="10">
        <f t="shared" si="3"/>
        <v>0</v>
      </c>
      <c r="H7097" s="11" t="str">
        <f t="shared" si="32"/>
        <v>MAR</v>
      </c>
    </row>
    <row r="7098">
      <c r="A7098" s="17">
        <v>44260.0</v>
      </c>
      <c r="B7098" s="18" t="s">
        <v>68</v>
      </c>
      <c r="C7098" s="19" t="s">
        <v>42</v>
      </c>
      <c r="D7098" s="20" t="s">
        <v>19</v>
      </c>
      <c r="E7098" s="10">
        <f t="shared" si="1"/>
        <v>0</v>
      </c>
      <c r="F7098" s="10">
        <f t="shared" si="2"/>
        <v>0</v>
      </c>
      <c r="G7098" s="10">
        <f t="shared" si="3"/>
        <v>0</v>
      </c>
      <c r="H7098" s="11" t="str">
        <f t="shared" si="32"/>
        <v>MAR</v>
      </c>
    </row>
    <row r="7099">
      <c r="A7099" s="17">
        <v>44260.0</v>
      </c>
      <c r="B7099" s="18" t="s">
        <v>68</v>
      </c>
      <c r="C7099" s="19" t="s">
        <v>42</v>
      </c>
      <c r="D7099" s="20" t="s">
        <v>19</v>
      </c>
      <c r="E7099" s="10">
        <f t="shared" si="1"/>
        <v>0</v>
      </c>
      <c r="F7099" s="10">
        <f t="shared" si="2"/>
        <v>0</v>
      </c>
      <c r="G7099" s="10">
        <f t="shared" si="3"/>
        <v>0</v>
      </c>
      <c r="H7099" s="11" t="str">
        <f t="shared" si="32"/>
        <v>MAR</v>
      </c>
    </row>
    <row r="7100">
      <c r="A7100" s="17">
        <v>44260.0</v>
      </c>
      <c r="B7100" s="18" t="s">
        <v>68</v>
      </c>
      <c r="C7100" s="19" t="s">
        <v>42</v>
      </c>
      <c r="D7100" s="20" t="s">
        <v>19</v>
      </c>
      <c r="E7100" s="10">
        <f t="shared" si="1"/>
        <v>0</v>
      </c>
      <c r="F7100" s="10">
        <f t="shared" si="2"/>
        <v>0</v>
      </c>
      <c r="G7100" s="10">
        <f t="shared" si="3"/>
        <v>0</v>
      </c>
      <c r="H7100" s="11" t="str">
        <f t="shared" si="32"/>
        <v>MAR</v>
      </c>
    </row>
    <row r="7101">
      <c r="A7101" s="53">
        <v>44260.0</v>
      </c>
      <c r="B7101" s="54" t="s">
        <v>86</v>
      </c>
      <c r="C7101" s="55" t="s">
        <v>42</v>
      </c>
      <c r="D7101" s="55" t="s">
        <v>19</v>
      </c>
      <c r="E7101" s="10">
        <f t="shared" si="1"/>
        <v>0</v>
      </c>
      <c r="F7101" s="10">
        <f t="shared" si="2"/>
        <v>0</v>
      </c>
      <c r="G7101" s="10">
        <f t="shared" si="3"/>
        <v>0</v>
      </c>
      <c r="H7101" s="11" t="str">
        <f t="shared" si="32"/>
        <v>MAR</v>
      </c>
    </row>
    <row r="7102">
      <c r="A7102" s="53">
        <v>44260.0</v>
      </c>
      <c r="B7102" s="54" t="s">
        <v>86</v>
      </c>
      <c r="C7102" s="55" t="s">
        <v>42</v>
      </c>
      <c r="D7102" s="55" t="s">
        <v>19</v>
      </c>
      <c r="E7102" s="10">
        <f t="shared" si="1"/>
        <v>0</v>
      </c>
      <c r="F7102" s="10">
        <f t="shared" si="2"/>
        <v>0</v>
      </c>
      <c r="G7102" s="10">
        <f t="shared" si="3"/>
        <v>0</v>
      </c>
      <c r="H7102" s="11" t="str">
        <f t="shared" si="32"/>
        <v>MAR</v>
      </c>
    </row>
    <row r="7103">
      <c r="A7103" s="60">
        <v>44260.0</v>
      </c>
      <c r="B7103" s="45" t="s">
        <v>30</v>
      </c>
      <c r="C7103" s="65" t="s">
        <v>18</v>
      </c>
      <c r="D7103" s="55" t="s">
        <v>66</v>
      </c>
      <c r="E7103" s="10">
        <f t="shared" si="1"/>
        <v>0</v>
      </c>
      <c r="F7103" s="10">
        <f t="shared" si="2"/>
        <v>0</v>
      </c>
      <c r="G7103" s="10">
        <f t="shared" si="3"/>
        <v>0</v>
      </c>
      <c r="H7103" s="11" t="str">
        <f t="shared" si="32"/>
        <v>MAR</v>
      </c>
    </row>
    <row r="7104">
      <c r="A7104" s="53">
        <v>44260.0</v>
      </c>
      <c r="B7104" s="54" t="s">
        <v>30</v>
      </c>
      <c r="C7104" s="55" t="s">
        <v>18</v>
      </c>
      <c r="D7104" s="55" t="s">
        <v>66</v>
      </c>
      <c r="E7104" s="10">
        <f t="shared" si="1"/>
        <v>0</v>
      </c>
      <c r="F7104" s="10">
        <f t="shared" si="2"/>
        <v>0</v>
      </c>
      <c r="G7104" s="10">
        <f t="shared" si="3"/>
        <v>0</v>
      </c>
      <c r="H7104" s="11" t="str">
        <f t="shared" si="32"/>
        <v>MAR</v>
      </c>
    </row>
    <row r="7105">
      <c r="A7105" s="7">
        <v>44260.0</v>
      </c>
      <c r="B7105" s="22" t="s">
        <v>86</v>
      </c>
      <c r="C7105" s="23" t="s">
        <v>18</v>
      </c>
      <c r="D7105" s="24" t="s">
        <v>66</v>
      </c>
      <c r="E7105" s="10">
        <f t="shared" si="1"/>
        <v>0</v>
      </c>
      <c r="F7105" s="10">
        <f t="shared" si="2"/>
        <v>0</v>
      </c>
      <c r="G7105" s="10">
        <f t="shared" si="3"/>
        <v>0</v>
      </c>
      <c r="H7105" s="11" t="str">
        <f t="shared" si="32"/>
        <v>MAR</v>
      </c>
    </row>
    <row r="7106">
      <c r="A7106" s="7">
        <v>44260.0</v>
      </c>
      <c r="B7106" s="22" t="s">
        <v>68</v>
      </c>
      <c r="C7106" s="23" t="s">
        <v>42</v>
      </c>
      <c r="D7106" s="24" t="s">
        <v>66</v>
      </c>
      <c r="E7106" s="10">
        <f t="shared" si="1"/>
        <v>0</v>
      </c>
      <c r="F7106" s="10">
        <f t="shared" si="2"/>
        <v>0</v>
      </c>
      <c r="G7106" s="10">
        <f t="shared" si="3"/>
        <v>0</v>
      </c>
      <c r="H7106" s="11" t="str">
        <f t="shared" si="32"/>
        <v>MAR</v>
      </c>
    </row>
    <row r="7107">
      <c r="A7107" s="53">
        <v>44260.0</v>
      </c>
      <c r="B7107" s="54" t="s">
        <v>30</v>
      </c>
      <c r="C7107" s="55" t="s">
        <v>18</v>
      </c>
      <c r="D7107" s="55" t="s">
        <v>25</v>
      </c>
      <c r="E7107" s="10">
        <f t="shared" si="1"/>
        <v>0</v>
      </c>
      <c r="F7107" s="10">
        <f t="shared" si="2"/>
        <v>0</v>
      </c>
      <c r="G7107" s="10">
        <f t="shared" si="3"/>
        <v>1</v>
      </c>
      <c r="H7107" s="11" t="str">
        <f t="shared" si="32"/>
        <v>MAR</v>
      </c>
    </row>
    <row r="7108">
      <c r="A7108" s="53">
        <v>44260.0</v>
      </c>
      <c r="B7108" s="54" t="s">
        <v>30</v>
      </c>
      <c r="C7108" s="55" t="s">
        <v>18</v>
      </c>
      <c r="D7108" s="55" t="s">
        <v>25</v>
      </c>
      <c r="E7108" s="10">
        <f t="shared" si="1"/>
        <v>0</v>
      </c>
      <c r="F7108" s="10">
        <f t="shared" si="2"/>
        <v>0</v>
      </c>
      <c r="G7108" s="10">
        <f t="shared" si="3"/>
        <v>1</v>
      </c>
      <c r="H7108" s="11" t="str">
        <f t="shared" si="32"/>
        <v>MAR</v>
      </c>
    </row>
    <row r="7109">
      <c r="A7109" s="53">
        <v>44260.0</v>
      </c>
      <c r="B7109" s="54" t="s">
        <v>30</v>
      </c>
      <c r="C7109" s="55" t="s">
        <v>18</v>
      </c>
      <c r="D7109" s="55" t="s">
        <v>25</v>
      </c>
      <c r="E7109" s="10">
        <f t="shared" si="1"/>
        <v>0</v>
      </c>
      <c r="F7109" s="10">
        <f t="shared" si="2"/>
        <v>0</v>
      </c>
      <c r="G7109" s="10">
        <f t="shared" si="3"/>
        <v>1</v>
      </c>
      <c r="H7109" s="11" t="str">
        <f t="shared" si="32"/>
        <v>MAR</v>
      </c>
    </row>
    <row r="7110">
      <c r="A7110" s="53">
        <v>44260.0</v>
      </c>
      <c r="B7110" s="54" t="s">
        <v>30</v>
      </c>
      <c r="C7110" s="55" t="s">
        <v>18</v>
      </c>
      <c r="D7110" s="55" t="s">
        <v>25</v>
      </c>
      <c r="E7110" s="10">
        <f t="shared" si="1"/>
        <v>0</v>
      </c>
      <c r="F7110" s="10">
        <f t="shared" si="2"/>
        <v>0</v>
      </c>
      <c r="G7110" s="10">
        <f t="shared" si="3"/>
        <v>1</v>
      </c>
      <c r="H7110" s="11" t="str">
        <f t="shared" si="32"/>
        <v>MAR</v>
      </c>
    </row>
    <row r="7111">
      <c r="A7111" s="53">
        <v>44260.0</v>
      </c>
      <c r="B7111" s="54" t="s">
        <v>86</v>
      </c>
      <c r="C7111" s="55" t="s">
        <v>42</v>
      </c>
      <c r="D7111" s="55" t="s">
        <v>25</v>
      </c>
      <c r="E7111" s="10">
        <f t="shared" si="1"/>
        <v>0</v>
      </c>
      <c r="F7111" s="10">
        <f t="shared" si="2"/>
        <v>0</v>
      </c>
      <c r="G7111" s="10">
        <f t="shared" si="3"/>
        <v>0</v>
      </c>
      <c r="H7111" s="11" t="str">
        <f t="shared" si="32"/>
        <v>MAR</v>
      </c>
    </row>
    <row r="7112">
      <c r="A7112" s="53">
        <v>44260.0</v>
      </c>
      <c r="B7112" s="54" t="s">
        <v>86</v>
      </c>
      <c r="C7112" s="55" t="s">
        <v>42</v>
      </c>
      <c r="D7112" s="55" t="s">
        <v>25</v>
      </c>
      <c r="E7112" s="10">
        <f t="shared" si="1"/>
        <v>0</v>
      </c>
      <c r="F7112" s="10">
        <f t="shared" si="2"/>
        <v>0</v>
      </c>
      <c r="G7112" s="10">
        <f t="shared" si="3"/>
        <v>0</v>
      </c>
      <c r="H7112" s="11" t="str">
        <f t="shared" si="32"/>
        <v>MAR</v>
      </c>
    </row>
    <row r="7113">
      <c r="A7113" s="53">
        <v>44260.0</v>
      </c>
      <c r="B7113" s="54" t="s">
        <v>86</v>
      </c>
      <c r="C7113" s="55" t="s">
        <v>42</v>
      </c>
      <c r="D7113" s="55" t="s">
        <v>25</v>
      </c>
      <c r="E7113" s="10">
        <f t="shared" si="1"/>
        <v>0</v>
      </c>
      <c r="F7113" s="10">
        <f t="shared" si="2"/>
        <v>0</v>
      </c>
      <c r="G7113" s="10">
        <f t="shared" si="3"/>
        <v>0</v>
      </c>
      <c r="H7113" s="11" t="str">
        <f t="shared" si="32"/>
        <v>MAR</v>
      </c>
    </row>
    <row r="7114">
      <c r="A7114" s="53">
        <v>44260.0</v>
      </c>
      <c r="B7114" s="54" t="s">
        <v>86</v>
      </c>
      <c r="C7114" s="55" t="s">
        <v>42</v>
      </c>
      <c r="D7114" s="55" t="s">
        <v>25</v>
      </c>
      <c r="E7114" s="10">
        <f t="shared" si="1"/>
        <v>0</v>
      </c>
      <c r="F7114" s="10">
        <f t="shared" si="2"/>
        <v>0</v>
      </c>
      <c r="G7114" s="10">
        <f t="shared" si="3"/>
        <v>0</v>
      </c>
      <c r="H7114" s="11" t="str">
        <f t="shared" si="32"/>
        <v>MAR</v>
      </c>
    </row>
    <row r="7115">
      <c r="A7115" s="7">
        <v>44260.0</v>
      </c>
      <c r="B7115" s="27" t="s">
        <v>30</v>
      </c>
      <c r="C7115" s="52" t="s">
        <v>18</v>
      </c>
      <c r="D7115" s="28" t="s">
        <v>35</v>
      </c>
      <c r="E7115" s="10">
        <f t="shared" si="1"/>
        <v>0</v>
      </c>
      <c r="F7115" s="10">
        <f t="shared" si="2"/>
        <v>1</v>
      </c>
      <c r="G7115" s="10">
        <f t="shared" si="3"/>
        <v>0</v>
      </c>
      <c r="H7115" s="11" t="str">
        <f t="shared" si="32"/>
        <v>MAR</v>
      </c>
    </row>
    <row r="7116">
      <c r="A7116" s="7">
        <v>44260.0</v>
      </c>
      <c r="B7116" s="9" t="s">
        <v>30</v>
      </c>
      <c r="C7116" s="52" t="s">
        <v>18</v>
      </c>
      <c r="D7116" s="28" t="s">
        <v>35</v>
      </c>
      <c r="E7116" s="10">
        <f t="shared" si="1"/>
        <v>0</v>
      </c>
      <c r="F7116" s="10">
        <f t="shared" si="2"/>
        <v>1</v>
      </c>
      <c r="G7116" s="10">
        <f t="shared" si="3"/>
        <v>0</v>
      </c>
      <c r="H7116" s="11" t="str">
        <f t="shared" si="32"/>
        <v>MAR</v>
      </c>
    </row>
    <row r="7117">
      <c r="A7117" s="7">
        <v>44261.0</v>
      </c>
      <c r="B7117" s="9" t="s">
        <v>71</v>
      </c>
      <c r="C7117" s="75" t="s">
        <v>42</v>
      </c>
      <c r="D7117" s="44" t="s">
        <v>25</v>
      </c>
      <c r="E7117" s="10">
        <f t="shared" si="1"/>
        <v>0</v>
      </c>
      <c r="F7117" s="10">
        <f t="shared" si="2"/>
        <v>0</v>
      </c>
      <c r="G7117" s="10">
        <f t="shared" si="3"/>
        <v>0</v>
      </c>
      <c r="H7117" s="11" t="str">
        <f t="shared" si="32"/>
        <v>MAR</v>
      </c>
    </row>
    <row r="7118">
      <c r="A7118" s="7">
        <v>44261.0</v>
      </c>
      <c r="B7118" s="9" t="s">
        <v>71</v>
      </c>
      <c r="C7118" s="75" t="s">
        <v>42</v>
      </c>
      <c r="D7118" s="44" t="s">
        <v>19</v>
      </c>
      <c r="E7118" s="10">
        <f t="shared" si="1"/>
        <v>0</v>
      </c>
      <c r="F7118" s="10">
        <f t="shared" si="2"/>
        <v>0</v>
      </c>
      <c r="G7118" s="10">
        <f t="shared" si="3"/>
        <v>0</v>
      </c>
      <c r="H7118" s="11" t="str">
        <f t="shared" si="32"/>
        <v>MAR</v>
      </c>
    </row>
    <row r="7119">
      <c r="A7119" s="7">
        <v>44261.0</v>
      </c>
      <c r="B7119" s="9" t="s">
        <v>71</v>
      </c>
      <c r="C7119" s="75" t="s">
        <v>42</v>
      </c>
      <c r="D7119" s="44" t="s">
        <v>19</v>
      </c>
      <c r="E7119" s="10">
        <f t="shared" si="1"/>
        <v>0</v>
      </c>
      <c r="F7119" s="10">
        <f t="shared" si="2"/>
        <v>0</v>
      </c>
      <c r="G7119" s="10">
        <f t="shared" si="3"/>
        <v>0</v>
      </c>
      <c r="H7119" s="11" t="str">
        <f t="shared" si="32"/>
        <v>MAR</v>
      </c>
    </row>
    <row r="7120">
      <c r="A7120" s="7">
        <v>44261.0</v>
      </c>
      <c r="B7120" s="9" t="s">
        <v>71</v>
      </c>
      <c r="C7120" s="75" t="s">
        <v>18</v>
      </c>
      <c r="D7120" s="44" t="s">
        <v>19</v>
      </c>
      <c r="E7120" s="10">
        <f t="shared" si="1"/>
        <v>1</v>
      </c>
      <c r="F7120" s="10">
        <f t="shared" si="2"/>
        <v>0</v>
      </c>
      <c r="G7120" s="10">
        <f t="shared" si="3"/>
        <v>0</v>
      </c>
      <c r="H7120" s="11" t="str">
        <f t="shared" si="32"/>
        <v>MAR</v>
      </c>
    </row>
    <row r="7121">
      <c r="A7121" s="7">
        <v>44261.0</v>
      </c>
      <c r="B7121" s="9" t="s">
        <v>71</v>
      </c>
      <c r="C7121" s="75" t="s">
        <v>42</v>
      </c>
      <c r="D7121" s="44" t="s">
        <v>19</v>
      </c>
      <c r="E7121" s="10">
        <f t="shared" si="1"/>
        <v>0</v>
      </c>
      <c r="F7121" s="10">
        <f t="shared" si="2"/>
        <v>0</v>
      </c>
      <c r="G7121" s="10">
        <f t="shared" si="3"/>
        <v>0</v>
      </c>
      <c r="H7121" s="11" t="str">
        <f t="shared" si="32"/>
        <v>MAR</v>
      </c>
    </row>
    <row r="7122">
      <c r="A7122" s="7">
        <v>44261.0</v>
      </c>
      <c r="B7122" s="9" t="s">
        <v>22</v>
      </c>
      <c r="C7122" s="9" t="s">
        <v>18</v>
      </c>
      <c r="D7122" s="73" t="s">
        <v>35</v>
      </c>
      <c r="E7122" s="10">
        <f t="shared" si="1"/>
        <v>0</v>
      </c>
      <c r="F7122" s="10">
        <f t="shared" si="2"/>
        <v>1</v>
      </c>
      <c r="G7122" s="10">
        <f t="shared" si="3"/>
        <v>0</v>
      </c>
      <c r="H7122" s="11" t="str">
        <f t="shared" si="32"/>
        <v>MAR</v>
      </c>
    </row>
    <row r="7123">
      <c r="A7123" s="7">
        <v>44261.0</v>
      </c>
      <c r="B7123" s="9" t="s">
        <v>22</v>
      </c>
      <c r="C7123" s="9" t="s">
        <v>18</v>
      </c>
      <c r="D7123" s="73" t="s">
        <v>19</v>
      </c>
      <c r="E7123" s="10">
        <f t="shared" si="1"/>
        <v>1</v>
      </c>
      <c r="F7123" s="10">
        <f t="shared" si="2"/>
        <v>0</v>
      </c>
      <c r="G7123" s="10">
        <f t="shared" si="3"/>
        <v>0</v>
      </c>
      <c r="H7123" s="11" t="str">
        <f t="shared" si="32"/>
        <v>MAR</v>
      </c>
    </row>
    <row r="7124">
      <c r="A7124" s="7">
        <v>44261.0</v>
      </c>
      <c r="B7124" s="9" t="s">
        <v>22</v>
      </c>
      <c r="C7124" s="9" t="s">
        <v>18</v>
      </c>
      <c r="D7124" s="73" t="s">
        <v>35</v>
      </c>
      <c r="E7124" s="10">
        <f t="shared" si="1"/>
        <v>0</v>
      </c>
      <c r="F7124" s="10">
        <f t="shared" si="2"/>
        <v>1</v>
      </c>
      <c r="G7124" s="10">
        <f t="shared" si="3"/>
        <v>0</v>
      </c>
      <c r="H7124" s="11" t="str">
        <f t="shared" si="32"/>
        <v>MAR</v>
      </c>
    </row>
    <row r="7125">
      <c r="A7125" s="7">
        <v>44261.0</v>
      </c>
      <c r="B7125" s="9" t="s">
        <v>22</v>
      </c>
      <c r="C7125" s="9" t="s">
        <v>18</v>
      </c>
      <c r="D7125" s="73" t="s">
        <v>35</v>
      </c>
      <c r="E7125" s="10">
        <f t="shared" si="1"/>
        <v>0</v>
      </c>
      <c r="F7125" s="10">
        <f t="shared" si="2"/>
        <v>1</v>
      </c>
      <c r="G7125" s="10">
        <f t="shared" si="3"/>
        <v>0</v>
      </c>
      <c r="H7125" s="11" t="str">
        <f t="shared" si="32"/>
        <v>MAR</v>
      </c>
    </row>
    <row r="7126">
      <c r="A7126" s="7">
        <v>44261.0</v>
      </c>
      <c r="B7126" s="9" t="s">
        <v>22</v>
      </c>
      <c r="C7126" s="9" t="s">
        <v>18</v>
      </c>
      <c r="D7126" s="73" t="s">
        <v>19</v>
      </c>
      <c r="E7126" s="10">
        <f t="shared" si="1"/>
        <v>1</v>
      </c>
      <c r="F7126" s="10">
        <f t="shared" si="2"/>
        <v>0</v>
      </c>
      <c r="G7126" s="10">
        <f t="shared" si="3"/>
        <v>0</v>
      </c>
      <c r="H7126" s="11" t="str">
        <f t="shared" si="32"/>
        <v>MAR</v>
      </c>
    </row>
    <row r="7127">
      <c r="A7127" s="7">
        <v>44261.0</v>
      </c>
      <c r="B7127" s="8" t="s">
        <v>30</v>
      </c>
      <c r="C7127" s="9" t="s">
        <v>18</v>
      </c>
      <c r="D7127" s="73" t="s">
        <v>19</v>
      </c>
      <c r="E7127" s="10">
        <f t="shared" si="1"/>
        <v>1</v>
      </c>
      <c r="F7127" s="10">
        <f t="shared" si="2"/>
        <v>0</v>
      </c>
      <c r="G7127" s="10">
        <f t="shared" si="3"/>
        <v>0</v>
      </c>
      <c r="H7127" s="11" t="str">
        <f t="shared" si="32"/>
        <v>MAR</v>
      </c>
    </row>
    <row r="7128">
      <c r="A7128" s="7">
        <v>44261.0</v>
      </c>
      <c r="B7128" s="8" t="s">
        <v>30</v>
      </c>
      <c r="C7128" s="9" t="s">
        <v>18</v>
      </c>
      <c r="D7128" s="73" t="s">
        <v>35</v>
      </c>
      <c r="E7128" s="10">
        <f t="shared" si="1"/>
        <v>0</v>
      </c>
      <c r="F7128" s="10">
        <f t="shared" si="2"/>
        <v>1</v>
      </c>
      <c r="G7128" s="10">
        <f t="shared" si="3"/>
        <v>0</v>
      </c>
      <c r="H7128" s="11" t="str">
        <f t="shared" si="32"/>
        <v>MAR</v>
      </c>
    </row>
    <row r="7129">
      <c r="A7129" s="7">
        <v>44261.0</v>
      </c>
      <c r="B7129" s="8" t="s">
        <v>30</v>
      </c>
      <c r="C7129" s="9" t="s">
        <v>18</v>
      </c>
      <c r="D7129" s="73" t="s">
        <v>35</v>
      </c>
      <c r="E7129" s="10">
        <f t="shared" si="1"/>
        <v>0</v>
      </c>
      <c r="F7129" s="10">
        <f t="shared" si="2"/>
        <v>1</v>
      </c>
      <c r="G7129" s="10">
        <f t="shared" si="3"/>
        <v>0</v>
      </c>
      <c r="H7129" s="11" t="str">
        <f t="shared" si="32"/>
        <v>MAR</v>
      </c>
    </row>
    <row r="7130">
      <c r="A7130" s="7">
        <v>44261.0</v>
      </c>
      <c r="B7130" s="8" t="s">
        <v>30</v>
      </c>
      <c r="C7130" s="9" t="s">
        <v>18</v>
      </c>
      <c r="D7130" s="73" t="s">
        <v>35</v>
      </c>
      <c r="E7130" s="10">
        <f t="shared" si="1"/>
        <v>0</v>
      </c>
      <c r="F7130" s="10">
        <f t="shared" si="2"/>
        <v>1</v>
      </c>
      <c r="G7130" s="10">
        <f t="shared" si="3"/>
        <v>0</v>
      </c>
      <c r="H7130" s="11" t="str">
        <f t="shared" si="32"/>
        <v>MAR</v>
      </c>
    </row>
    <row r="7131">
      <c r="A7131" s="7">
        <v>44261.0</v>
      </c>
      <c r="B7131" s="8" t="s">
        <v>30</v>
      </c>
      <c r="C7131" s="9" t="s">
        <v>18</v>
      </c>
      <c r="D7131" s="43" t="s">
        <v>25</v>
      </c>
      <c r="E7131" s="10">
        <f t="shared" si="1"/>
        <v>0</v>
      </c>
      <c r="F7131" s="10">
        <f t="shared" si="2"/>
        <v>0</v>
      </c>
      <c r="G7131" s="10">
        <f t="shared" si="3"/>
        <v>1</v>
      </c>
      <c r="H7131" s="11" t="str">
        <f t="shared" si="32"/>
        <v>MAR</v>
      </c>
    </row>
    <row r="7132">
      <c r="A7132" s="7">
        <v>44261.0</v>
      </c>
      <c r="B7132" s="8" t="s">
        <v>30</v>
      </c>
      <c r="C7132" s="9" t="s">
        <v>18</v>
      </c>
      <c r="D7132" s="43" t="s">
        <v>19</v>
      </c>
      <c r="E7132" s="10">
        <f t="shared" si="1"/>
        <v>1</v>
      </c>
      <c r="F7132" s="10">
        <f t="shared" si="2"/>
        <v>0</v>
      </c>
      <c r="G7132" s="10">
        <f t="shared" si="3"/>
        <v>0</v>
      </c>
      <c r="H7132" s="11" t="str">
        <f t="shared" si="32"/>
        <v>MAR</v>
      </c>
    </row>
    <row r="7133">
      <c r="A7133" s="7">
        <v>44261.0</v>
      </c>
      <c r="B7133" s="8" t="s">
        <v>30</v>
      </c>
      <c r="C7133" s="9" t="s">
        <v>18</v>
      </c>
      <c r="D7133" s="43" t="s">
        <v>19</v>
      </c>
      <c r="E7133" s="10">
        <f t="shared" si="1"/>
        <v>1</v>
      </c>
      <c r="F7133" s="10">
        <f t="shared" si="2"/>
        <v>0</v>
      </c>
      <c r="G7133" s="10">
        <f t="shared" si="3"/>
        <v>0</v>
      </c>
      <c r="H7133" s="11" t="str">
        <f t="shared" si="32"/>
        <v>MAR</v>
      </c>
    </row>
    <row r="7134">
      <c r="A7134" s="7">
        <v>44261.0</v>
      </c>
      <c r="B7134" s="8" t="s">
        <v>30</v>
      </c>
      <c r="C7134" s="9" t="s">
        <v>18</v>
      </c>
      <c r="D7134" s="43" t="s">
        <v>19</v>
      </c>
      <c r="E7134" s="10">
        <f t="shared" si="1"/>
        <v>1</v>
      </c>
      <c r="F7134" s="10">
        <f t="shared" si="2"/>
        <v>0</v>
      </c>
      <c r="G7134" s="10">
        <f t="shared" si="3"/>
        <v>0</v>
      </c>
      <c r="H7134" s="11" t="str">
        <f t="shared" si="32"/>
        <v>MAR</v>
      </c>
    </row>
    <row r="7135">
      <c r="A7135" s="7">
        <v>44261.0</v>
      </c>
      <c r="B7135" s="8" t="s">
        <v>30</v>
      </c>
      <c r="C7135" s="9" t="s">
        <v>18</v>
      </c>
      <c r="D7135" s="43" t="s">
        <v>19</v>
      </c>
      <c r="E7135" s="10">
        <f t="shared" si="1"/>
        <v>1</v>
      </c>
      <c r="F7135" s="10">
        <f t="shared" si="2"/>
        <v>0</v>
      </c>
      <c r="G7135" s="10">
        <f t="shared" si="3"/>
        <v>0</v>
      </c>
      <c r="H7135" s="11" t="str">
        <f t="shared" si="32"/>
        <v>MAR</v>
      </c>
    </row>
    <row r="7136">
      <c r="A7136" s="7">
        <v>44261.0</v>
      </c>
      <c r="B7136" s="8" t="s">
        <v>30</v>
      </c>
      <c r="C7136" s="9" t="s">
        <v>18</v>
      </c>
      <c r="D7136" s="43" t="s">
        <v>19</v>
      </c>
      <c r="E7136" s="10">
        <f t="shared" si="1"/>
        <v>1</v>
      </c>
      <c r="F7136" s="10">
        <f t="shared" si="2"/>
        <v>0</v>
      </c>
      <c r="G7136" s="10">
        <f t="shared" si="3"/>
        <v>0</v>
      </c>
      <c r="H7136" s="11" t="str">
        <f t="shared" si="32"/>
        <v>MAR</v>
      </c>
    </row>
    <row r="7137">
      <c r="A7137" s="7">
        <v>44261.0</v>
      </c>
      <c r="B7137" s="8" t="s">
        <v>30</v>
      </c>
      <c r="C7137" s="9" t="s">
        <v>18</v>
      </c>
      <c r="D7137" s="43" t="s">
        <v>19</v>
      </c>
      <c r="E7137" s="10">
        <f t="shared" si="1"/>
        <v>1</v>
      </c>
      <c r="F7137" s="10">
        <f t="shared" si="2"/>
        <v>0</v>
      </c>
      <c r="G7137" s="10">
        <f t="shared" si="3"/>
        <v>0</v>
      </c>
      <c r="H7137" s="11" t="str">
        <f t="shared" si="32"/>
        <v>MAR</v>
      </c>
    </row>
    <row r="7138">
      <c r="A7138" s="7">
        <v>44261.0</v>
      </c>
      <c r="B7138" s="8" t="s">
        <v>30</v>
      </c>
      <c r="C7138" s="9" t="s">
        <v>18</v>
      </c>
      <c r="D7138" s="43" t="s">
        <v>25</v>
      </c>
      <c r="E7138" s="10">
        <f t="shared" si="1"/>
        <v>0</v>
      </c>
      <c r="F7138" s="10">
        <f t="shared" si="2"/>
        <v>0</v>
      </c>
      <c r="G7138" s="10">
        <f t="shared" si="3"/>
        <v>1</v>
      </c>
      <c r="H7138" s="11" t="str">
        <f t="shared" si="32"/>
        <v>MAR</v>
      </c>
    </row>
    <row r="7139">
      <c r="A7139" s="7">
        <v>44261.0</v>
      </c>
      <c r="B7139" s="8" t="s">
        <v>30</v>
      </c>
      <c r="C7139" s="9" t="s">
        <v>18</v>
      </c>
      <c r="D7139" s="43" t="s">
        <v>25</v>
      </c>
      <c r="E7139" s="10">
        <f t="shared" si="1"/>
        <v>0</v>
      </c>
      <c r="F7139" s="10">
        <f t="shared" si="2"/>
        <v>0</v>
      </c>
      <c r="G7139" s="10">
        <f t="shared" si="3"/>
        <v>1</v>
      </c>
      <c r="H7139" s="11" t="str">
        <f t="shared" si="32"/>
        <v>MAR</v>
      </c>
    </row>
    <row r="7140">
      <c r="A7140" s="7">
        <v>44261.0</v>
      </c>
      <c r="B7140" s="8" t="s">
        <v>30</v>
      </c>
      <c r="C7140" s="9" t="s">
        <v>18</v>
      </c>
      <c r="D7140" s="43" t="s">
        <v>25</v>
      </c>
      <c r="E7140" s="10">
        <f t="shared" si="1"/>
        <v>0</v>
      </c>
      <c r="F7140" s="10">
        <f t="shared" si="2"/>
        <v>0</v>
      </c>
      <c r="G7140" s="10">
        <f t="shared" si="3"/>
        <v>1</v>
      </c>
      <c r="H7140" s="11" t="str">
        <f t="shared" si="32"/>
        <v>MAR</v>
      </c>
    </row>
    <row r="7141">
      <c r="A7141" s="7">
        <v>44261.0</v>
      </c>
      <c r="B7141" s="8" t="s">
        <v>30</v>
      </c>
      <c r="C7141" s="9" t="s">
        <v>18</v>
      </c>
      <c r="D7141" s="9" t="s">
        <v>35</v>
      </c>
      <c r="E7141" s="10">
        <f t="shared" si="1"/>
        <v>0</v>
      </c>
      <c r="F7141" s="10">
        <f t="shared" si="2"/>
        <v>1</v>
      </c>
      <c r="G7141" s="10">
        <f t="shared" si="3"/>
        <v>0</v>
      </c>
      <c r="H7141" s="11" t="str">
        <f t="shared" si="32"/>
        <v>MAR</v>
      </c>
    </row>
    <row r="7142">
      <c r="A7142" s="7">
        <v>44261.0</v>
      </c>
      <c r="B7142" s="8" t="s">
        <v>30</v>
      </c>
      <c r="C7142" s="9" t="s">
        <v>18</v>
      </c>
      <c r="D7142" s="9" t="s">
        <v>19</v>
      </c>
      <c r="E7142" s="10">
        <f t="shared" si="1"/>
        <v>1</v>
      </c>
      <c r="F7142" s="10">
        <f t="shared" si="2"/>
        <v>0</v>
      </c>
      <c r="G7142" s="10">
        <f t="shared" si="3"/>
        <v>0</v>
      </c>
      <c r="H7142" s="11" t="str">
        <f t="shared" si="32"/>
        <v>MAR</v>
      </c>
    </row>
    <row r="7143">
      <c r="A7143" s="7">
        <v>44261.0</v>
      </c>
      <c r="B7143" s="8" t="s">
        <v>37</v>
      </c>
      <c r="C7143" s="9" t="s">
        <v>18</v>
      </c>
      <c r="D7143" s="45" t="s">
        <v>19</v>
      </c>
      <c r="E7143" s="10">
        <f t="shared" si="1"/>
        <v>1</v>
      </c>
      <c r="F7143" s="10">
        <f t="shared" si="2"/>
        <v>0</v>
      </c>
      <c r="G7143" s="10">
        <f t="shared" si="3"/>
        <v>0</v>
      </c>
      <c r="H7143" s="11" t="str">
        <f t="shared" si="32"/>
        <v>MAR</v>
      </c>
    </row>
    <row r="7144">
      <c r="A7144" s="7">
        <v>44261.0</v>
      </c>
      <c r="B7144" s="8" t="s">
        <v>37</v>
      </c>
      <c r="C7144" s="9" t="s">
        <v>18</v>
      </c>
      <c r="D7144" s="45" t="s">
        <v>19</v>
      </c>
      <c r="E7144" s="10">
        <f t="shared" si="1"/>
        <v>1</v>
      </c>
      <c r="F7144" s="10">
        <f t="shared" si="2"/>
        <v>0</v>
      </c>
      <c r="G7144" s="10">
        <f t="shared" si="3"/>
        <v>0</v>
      </c>
      <c r="H7144" s="11" t="str">
        <f t="shared" si="32"/>
        <v>MAR</v>
      </c>
    </row>
    <row r="7145">
      <c r="A7145" s="7">
        <v>44261.0</v>
      </c>
      <c r="B7145" s="8" t="s">
        <v>37</v>
      </c>
      <c r="C7145" s="9" t="s">
        <v>18</v>
      </c>
      <c r="D7145" s="45" t="s">
        <v>19</v>
      </c>
      <c r="E7145" s="10">
        <f t="shared" si="1"/>
        <v>1</v>
      </c>
      <c r="F7145" s="10">
        <f t="shared" si="2"/>
        <v>0</v>
      </c>
      <c r="G7145" s="10">
        <f t="shared" si="3"/>
        <v>0</v>
      </c>
      <c r="H7145" s="11" t="str">
        <f t="shared" si="32"/>
        <v>MAR</v>
      </c>
    </row>
    <row r="7146">
      <c r="A7146" s="7">
        <v>44261.0</v>
      </c>
      <c r="B7146" s="8" t="s">
        <v>37</v>
      </c>
      <c r="C7146" s="9" t="s">
        <v>42</v>
      </c>
      <c r="D7146" s="45" t="s">
        <v>19</v>
      </c>
      <c r="E7146" s="10">
        <f t="shared" si="1"/>
        <v>0</v>
      </c>
      <c r="F7146" s="10">
        <f t="shared" si="2"/>
        <v>0</v>
      </c>
      <c r="G7146" s="10">
        <f t="shared" si="3"/>
        <v>0</v>
      </c>
      <c r="H7146" s="11" t="str">
        <f t="shared" si="32"/>
        <v>MAR</v>
      </c>
    </row>
    <row r="7147">
      <c r="A7147" s="7">
        <v>44261.0</v>
      </c>
      <c r="B7147" s="8" t="s">
        <v>106</v>
      </c>
      <c r="C7147" s="40" t="s">
        <v>18</v>
      </c>
      <c r="D7147" s="8" t="s">
        <v>19</v>
      </c>
      <c r="E7147" s="10">
        <f t="shared" si="1"/>
        <v>1</v>
      </c>
      <c r="F7147" s="10">
        <f t="shared" si="2"/>
        <v>0</v>
      </c>
      <c r="G7147" s="10">
        <f t="shared" si="3"/>
        <v>0</v>
      </c>
      <c r="H7147" s="11" t="str">
        <f t="shared" si="32"/>
        <v>MAR</v>
      </c>
    </row>
    <row r="7148">
      <c r="A7148" s="7">
        <v>44261.0</v>
      </c>
      <c r="B7148" s="8" t="s">
        <v>106</v>
      </c>
      <c r="C7148" s="40" t="s">
        <v>42</v>
      </c>
      <c r="D7148" s="8" t="s">
        <v>19</v>
      </c>
      <c r="E7148" s="10">
        <f t="shared" si="1"/>
        <v>0</v>
      </c>
      <c r="F7148" s="10">
        <f t="shared" si="2"/>
        <v>0</v>
      </c>
      <c r="G7148" s="10">
        <f t="shared" si="3"/>
        <v>0</v>
      </c>
      <c r="H7148" s="11" t="str">
        <f t="shared" si="32"/>
        <v>MAR</v>
      </c>
    </row>
    <row r="7149">
      <c r="A7149" s="7">
        <v>44261.0</v>
      </c>
      <c r="B7149" s="8" t="s">
        <v>106</v>
      </c>
      <c r="C7149" s="40" t="s">
        <v>42</v>
      </c>
      <c r="D7149" s="8" t="s">
        <v>19</v>
      </c>
      <c r="E7149" s="10">
        <f t="shared" si="1"/>
        <v>0</v>
      </c>
      <c r="F7149" s="10">
        <f t="shared" si="2"/>
        <v>0</v>
      </c>
      <c r="G7149" s="10">
        <f t="shared" si="3"/>
        <v>0</v>
      </c>
      <c r="H7149" s="11" t="str">
        <f t="shared" si="32"/>
        <v>MAR</v>
      </c>
    </row>
    <row r="7150">
      <c r="A7150" s="7">
        <v>44261.0</v>
      </c>
      <c r="B7150" s="8" t="s">
        <v>106</v>
      </c>
      <c r="C7150" s="40" t="s">
        <v>42</v>
      </c>
      <c r="D7150" s="8" t="s">
        <v>19</v>
      </c>
      <c r="E7150" s="10">
        <f t="shared" si="1"/>
        <v>0</v>
      </c>
      <c r="F7150" s="10">
        <f t="shared" si="2"/>
        <v>0</v>
      </c>
      <c r="G7150" s="10">
        <f t="shared" si="3"/>
        <v>0</v>
      </c>
      <c r="H7150" s="11" t="str">
        <f t="shared" si="32"/>
        <v>MAR</v>
      </c>
    </row>
    <row r="7151">
      <c r="A7151" s="7">
        <v>44261.0</v>
      </c>
      <c r="B7151" s="8" t="s">
        <v>106</v>
      </c>
      <c r="C7151" s="40" t="s">
        <v>18</v>
      </c>
      <c r="D7151" s="8" t="s">
        <v>19</v>
      </c>
      <c r="E7151" s="10">
        <f t="shared" si="1"/>
        <v>1</v>
      </c>
      <c r="F7151" s="10">
        <f t="shared" si="2"/>
        <v>0</v>
      </c>
      <c r="G7151" s="10">
        <f t="shared" si="3"/>
        <v>0</v>
      </c>
      <c r="H7151" s="11" t="str">
        <f t="shared" si="32"/>
        <v>MAR</v>
      </c>
    </row>
    <row r="7152">
      <c r="A7152" s="7">
        <v>44261.0</v>
      </c>
      <c r="B7152" s="8" t="s">
        <v>106</v>
      </c>
      <c r="C7152" s="40" t="s">
        <v>42</v>
      </c>
      <c r="D7152" s="8" t="s">
        <v>19</v>
      </c>
      <c r="E7152" s="10">
        <f t="shared" si="1"/>
        <v>0</v>
      </c>
      <c r="F7152" s="10">
        <f t="shared" si="2"/>
        <v>0</v>
      </c>
      <c r="G7152" s="10">
        <f t="shared" si="3"/>
        <v>0</v>
      </c>
      <c r="H7152" s="11" t="str">
        <f t="shared" si="32"/>
        <v>MAR</v>
      </c>
    </row>
    <row r="7153">
      <c r="A7153" s="7">
        <v>44261.0</v>
      </c>
      <c r="B7153" s="8" t="s">
        <v>106</v>
      </c>
      <c r="C7153" s="40" t="s">
        <v>42</v>
      </c>
      <c r="D7153" s="8" t="s">
        <v>19</v>
      </c>
      <c r="E7153" s="10">
        <f t="shared" si="1"/>
        <v>0</v>
      </c>
      <c r="F7153" s="10">
        <f t="shared" si="2"/>
        <v>0</v>
      </c>
      <c r="G7153" s="10">
        <f t="shared" si="3"/>
        <v>0</v>
      </c>
      <c r="H7153" s="11" t="str">
        <f t="shared" si="32"/>
        <v>MAR</v>
      </c>
    </row>
    <row r="7154">
      <c r="A7154" s="7">
        <v>44261.0</v>
      </c>
      <c r="B7154" s="8" t="s">
        <v>106</v>
      </c>
      <c r="C7154" s="40" t="s">
        <v>42</v>
      </c>
      <c r="D7154" s="8" t="s">
        <v>19</v>
      </c>
      <c r="E7154" s="10">
        <f t="shared" si="1"/>
        <v>0</v>
      </c>
      <c r="F7154" s="10">
        <f t="shared" si="2"/>
        <v>0</v>
      </c>
      <c r="G7154" s="10">
        <f t="shared" si="3"/>
        <v>0</v>
      </c>
      <c r="H7154" s="11" t="str">
        <f t="shared" si="32"/>
        <v>MAR</v>
      </c>
    </row>
    <row r="7155">
      <c r="A7155" s="7">
        <v>44261.0</v>
      </c>
      <c r="B7155" s="8" t="s">
        <v>30</v>
      </c>
      <c r="C7155" s="9" t="s">
        <v>18</v>
      </c>
      <c r="D7155" s="8" t="s">
        <v>19</v>
      </c>
      <c r="E7155" s="10">
        <f t="shared" si="1"/>
        <v>1</v>
      </c>
      <c r="F7155" s="10">
        <f t="shared" si="2"/>
        <v>0</v>
      </c>
      <c r="G7155" s="10">
        <f t="shared" si="3"/>
        <v>0</v>
      </c>
      <c r="H7155" s="11" t="str">
        <f t="shared" si="32"/>
        <v>MAR</v>
      </c>
    </row>
    <row r="7156">
      <c r="A7156" s="7">
        <v>44261.0</v>
      </c>
      <c r="B7156" s="8" t="s">
        <v>30</v>
      </c>
      <c r="C7156" s="9" t="s">
        <v>18</v>
      </c>
      <c r="D7156" s="8" t="s">
        <v>19</v>
      </c>
      <c r="E7156" s="10">
        <f t="shared" si="1"/>
        <v>1</v>
      </c>
      <c r="F7156" s="10">
        <f t="shared" si="2"/>
        <v>0</v>
      </c>
      <c r="G7156" s="10">
        <f t="shared" si="3"/>
        <v>0</v>
      </c>
      <c r="H7156" s="11" t="str">
        <f t="shared" si="32"/>
        <v>MAR</v>
      </c>
    </row>
    <row r="7157">
      <c r="A7157" s="7">
        <v>44261.0</v>
      </c>
      <c r="B7157" s="8" t="s">
        <v>30</v>
      </c>
      <c r="C7157" s="9" t="s">
        <v>18</v>
      </c>
      <c r="D7157" s="8" t="s">
        <v>19</v>
      </c>
      <c r="E7157" s="10">
        <f t="shared" si="1"/>
        <v>1</v>
      </c>
      <c r="F7157" s="10">
        <f t="shared" si="2"/>
        <v>0</v>
      </c>
      <c r="G7157" s="10">
        <f t="shared" si="3"/>
        <v>0</v>
      </c>
      <c r="H7157" s="11" t="str">
        <f t="shared" si="32"/>
        <v>MAR</v>
      </c>
    </row>
    <row r="7158">
      <c r="A7158" s="7">
        <v>44261.0</v>
      </c>
      <c r="B7158" s="8" t="s">
        <v>30</v>
      </c>
      <c r="C7158" s="9" t="s">
        <v>18</v>
      </c>
      <c r="D7158" s="8" t="s">
        <v>19</v>
      </c>
      <c r="E7158" s="10">
        <f t="shared" si="1"/>
        <v>1</v>
      </c>
      <c r="F7158" s="10">
        <f t="shared" si="2"/>
        <v>0</v>
      </c>
      <c r="G7158" s="10">
        <f t="shared" si="3"/>
        <v>0</v>
      </c>
      <c r="H7158" s="11" t="str">
        <f t="shared" si="32"/>
        <v>MAR</v>
      </c>
    </row>
    <row r="7159">
      <c r="A7159" s="7">
        <v>44261.0</v>
      </c>
      <c r="B7159" s="8" t="s">
        <v>30</v>
      </c>
      <c r="C7159" s="9" t="s">
        <v>18</v>
      </c>
      <c r="D7159" s="8" t="s">
        <v>19</v>
      </c>
      <c r="E7159" s="10">
        <f t="shared" si="1"/>
        <v>1</v>
      </c>
      <c r="F7159" s="10">
        <f t="shared" si="2"/>
        <v>0</v>
      </c>
      <c r="G7159" s="10">
        <f t="shared" si="3"/>
        <v>0</v>
      </c>
      <c r="H7159" s="11" t="str">
        <f t="shared" si="32"/>
        <v>MAR</v>
      </c>
    </row>
    <row r="7160">
      <c r="A7160" s="7">
        <v>44261.0</v>
      </c>
      <c r="B7160" s="8" t="s">
        <v>30</v>
      </c>
      <c r="C7160" s="9" t="s">
        <v>18</v>
      </c>
      <c r="D7160" s="8" t="s">
        <v>19</v>
      </c>
      <c r="E7160" s="10">
        <f t="shared" si="1"/>
        <v>1</v>
      </c>
      <c r="F7160" s="10">
        <f t="shared" si="2"/>
        <v>0</v>
      </c>
      <c r="G7160" s="10">
        <f t="shared" si="3"/>
        <v>0</v>
      </c>
      <c r="H7160" s="11" t="str">
        <f t="shared" si="32"/>
        <v>MAR</v>
      </c>
    </row>
    <row r="7161">
      <c r="A7161" s="7">
        <v>44261.0</v>
      </c>
      <c r="B7161" s="8" t="s">
        <v>30</v>
      </c>
      <c r="C7161" s="9" t="s">
        <v>18</v>
      </c>
      <c r="D7161" s="8" t="s">
        <v>19</v>
      </c>
      <c r="E7161" s="10">
        <f t="shared" si="1"/>
        <v>1</v>
      </c>
      <c r="F7161" s="10">
        <f t="shared" si="2"/>
        <v>0</v>
      </c>
      <c r="G7161" s="10">
        <f t="shared" si="3"/>
        <v>0</v>
      </c>
      <c r="H7161" s="11" t="str">
        <f t="shared" si="32"/>
        <v>MAR</v>
      </c>
    </row>
    <row r="7162">
      <c r="A7162" s="77">
        <v>44261.0</v>
      </c>
      <c r="B7162" s="78" t="s">
        <v>30</v>
      </c>
      <c r="C7162" s="79" t="s">
        <v>18</v>
      </c>
      <c r="D7162" s="78" t="s">
        <v>19</v>
      </c>
      <c r="E7162" s="10">
        <f t="shared" si="1"/>
        <v>1</v>
      </c>
      <c r="F7162" s="10">
        <f t="shared" si="2"/>
        <v>0</v>
      </c>
      <c r="G7162" s="10">
        <f t="shared" si="3"/>
        <v>0</v>
      </c>
      <c r="H7162" s="11" t="str">
        <f t="shared" si="32"/>
        <v>MAR</v>
      </c>
    </row>
    <row r="7163">
      <c r="A7163" s="77">
        <v>44261.0</v>
      </c>
      <c r="B7163" s="78" t="s">
        <v>30</v>
      </c>
      <c r="C7163" s="79" t="s">
        <v>18</v>
      </c>
      <c r="D7163" s="25" t="s">
        <v>66</v>
      </c>
      <c r="E7163" s="10">
        <f t="shared" si="1"/>
        <v>0</v>
      </c>
      <c r="F7163" s="10">
        <f t="shared" si="2"/>
        <v>0</v>
      </c>
      <c r="G7163" s="10">
        <f t="shared" si="3"/>
        <v>0</v>
      </c>
      <c r="H7163" s="11" t="str">
        <f t="shared" si="32"/>
        <v>MAR</v>
      </c>
    </row>
    <row r="7164">
      <c r="A7164" s="7">
        <v>44261.0</v>
      </c>
      <c r="B7164" s="8" t="s">
        <v>30</v>
      </c>
      <c r="C7164" s="9" t="s">
        <v>18</v>
      </c>
      <c r="D7164" s="8" t="s">
        <v>66</v>
      </c>
      <c r="E7164" s="10">
        <f t="shared" si="1"/>
        <v>0</v>
      </c>
      <c r="F7164" s="10">
        <f t="shared" si="2"/>
        <v>0</v>
      </c>
      <c r="G7164" s="10">
        <f t="shared" si="3"/>
        <v>0</v>
      </c>
      <c r="H7164" s="11" t="str">
        <f t="shared" si="32"/>
        <v>MAR</v>
      </c>
    </row>
    <row r="7165">
      <c r="A7165" s="7">
        <v>44261.0</v>
      </c>
      <c r="B7165" s="8" t="s">
        <v>30</v>
      </c>
      <c r="C7165" s="9" t="s">
        <v>18</v>
      </c>
      <c r="D7165" s="8" t="s">
        <v>66</v>
      </c>
      <c r="E7165" s="10">
        <f t="shared" si="1"/>
        <v>0</v>
      </c>
      <c r="F7165" s="10">
        <f t="shared" si="2"/>
        <v>0</v>
      </c>
      <c r="G7165" s="10">
        <f t="shared" si="3"/>
        <v>0</v>
      </c>
      <c r="H7165" s="11" t="str">
        <f t="shared" si="32"/>
        <v>MAR</v>
      </c>
    </row>
    <row r="7166">
      <c r="A7166" s="77">
        <v>44261.0</v>
      </c>
      <c r="B7166" s="78" t="s">
        <v>30</v>
      </c>
      <c r="C7166" s="79" t="s">
        <v>42</v>
      </c>
      <c r="D7166" s="78" t="s">
        <v>25</v>
      </c>
      <c r="E7166" s="10">
        <f t="shared" si="1"/>
        <v>0</v>
      </c>
      <c r="F7166" s="10">
        <f t="shared" si="2"/>
        <v>0</v>
      </c>
      <c r="G7166" s="10">
        <f t="shared" si="3"/>
        <v>0</v>
      </c>
      <c r="H7166" s="11" t="str">
        <f t="shared" si="32"/>
        <v>MAR</v>
      </c>
    </row>
    <row r="7167">
      <c r="A7167" s="7">
        <v>44261.0</v>
      </c>
      <c r="B7167" s="8" t="s">
        <v>30</v>
      </c>
      <c r="C7167" s="9" t="s">
        <v>18</v>
      </c>
      <c r="D7167" s="8" t="s">
        <v>25</v>
      </c>
      <c r="E7167" s="10">
        <f t="shared" si="1"/>
        <v>0</v>
      </c>
      <c r="F7167" s="10">
        <f t="shared" si="2"/>
        <v>0</v>
      </c>
      <c r="G7167" s="10">
        <f t="shared" si="3"/>
        <v>1</v>
      </c>
      <c r="H7167" s="11" t="str">
        <f t="shared" si="32"/>
        <v>MAR</v>
      </c>
    </row>
    <row r="7168">
      <c r="A7168" s="77">
        <v>44261.0</v>
      </c>
      <c r="B7168" s="78" t="s">
        <v>30</v>
      </c>
      <c r="C7168" s="79" t="s">
        <v>18</v>
      </c>
      <c r="D7168" s="79" t="s">
        <v>35</v>
      </c>
      <c r="E7168" s="10">
        <f t="shared" si="1"/>
        <v>0</v>
      </c>
      <c r="F7168" s="10">
        <f t="shared" si="2"/>
        <v>1</v>
      </c>
      <c r="G7168" s="10">
        <f t="shared" si="3"/>
        <v>0</v>
      </c>
      <c r="H7168" s="11" t="str">
        <f t="shared" si="32"/>
        <v>MAR</v>
      </c>
    </row>
    <row r="7169">
      <c r="A7169" s="50">
        <v>44261.0</v>
      </c>
      <c r="B7169" s="8" t="s">
        <v>30</v>
      </c>
      <c r="C7169" s="9" t="s">
        <v>18</v>
      </c>
      <c r="D7169" s="28" t="s">
        <v>19</v>
      </c>
      <c r="E7169" s="10">
        <f t="shared" si="1"/>
        <v>1</v>
      </c>
      <c r="F7169" s="10">
        <f t="shared" si="2"/>
        <v>0</v>
      </c>
      <c r="G7169" s="10">
        <f t="shared" si="3"/>
        <v>0</v>
      </c>
      <c r="H7169" s="11" t="str">
        <f t="shared" si="32"/>
        <v>MAR</v>
      </c>
    </row>
    <row r="7170">
      <c r="A7170" s="50">
        <v>44261.0</v>
      </c>
      <c r="B7170" s="8" t="s">
        <v>30</v>
      </c>
      <c r="C7170" s="9" t="s">
        <v>18</v>
      </c>
      <c r="D7170" s="28" t="s">
        <v>19</v>
      </c>
      <c r="E7170" s="10">
        <f t="shared" si="1"/>
        <v>1</v>
      </c>
      <c r="F7170" s="10">
        <f t="shared" si="2"/>
        <v>0</v>
      </c>
      <c r="G7170" s="10">
        <f t="shared" si="3"/>
        <v>0</v>
      </c>
      <c r="H7170" s="11" t="str">
        <f t="shared" si="32"/>
        <v>MAR</v>
      </c>
    </row>
    <row r="7171">
      <c r="A7171" s="50">
        <v>44261.0</v>
      </c>
      <c r="B7171" s="8" t="s">
        <v>30</v>
      </c>
      <c r="C7171" s="9" t="s">
        <v>18</v>
      </c>
      <c r="D7171" s="28" t="s">
        <v>19</v>
      </c>
      <c r="E7171" s="10">
        <f t="shared" si="1"/>
        <v>1</v>
      </c>
      <c r="F7171" s="10">
        <f t="shared" si="2"/>
        <v>0</v>
      </c>
      <c r="G7171" s="10">
        <f t="shared" si="3"/>
        <v>0</v>
      </c>
      <c r="H7171" s="11" t="str">
        <f t="shared" si="32"/>
        <v>MAR</v>
      </c>
    </row>
    <row r="7172">
      <c r="A7172" s="50">
        <v>44261.0</v>
      </c>
      <c r="B7172" s="8" t="s">
        <v>30</v>
      </c>
      <c r="C7172" s="9" t="s">
        <v>18</v>
      </c>
      <c r="D7172" s="55" t="s">
        <v>25</v>
      </c>
      <c r="E7172" s="10">
        <f t="shared" si="1"/>
        <v>0</v>
      </c>
      <c r="F7172" s="10">
        <f t="shared" si="2"/>
        <v>0</v>
      </c>
      <c r="G7172" s="10">
        <f t="shared" si="3"/>
        <v>1</v>
      </c>
      <c r="H7172" s="11" t="str">
        <f t="shared" si="32"/>
        <v>MAR</v>
      </c>
    </row>
    <row r="7173">
      <c r="A7173" s="7">
        <v>44261.0</v>
      </c>
      <c r="B7173" s="9" t="s">
        <v>30</v>
      </c>
      <c r="C7173" s="40" t="s">
        <v>18</v>
      </c>
      <c r="D7173" s="28" t="s">
        <v>35</v>
      </c>
      <c r="E7173" s="10">
        <f t="shared" si="1"/>
        <v>0</v>
      </c>
      <c r="F7173" s="10">
        <f t="shared" si="2"/>
        <v>1</v>
      </c>
      <c r="G7173" s="10">
        <f t="shared" si="3"/>
        <v>0</v>
      </c>
      <c r="H7173" s="11" t="str">
        <f t="shared" si="32"/>
        <v>MAR</v>
      </c>
    </row>
    <row r="7174">
      <c r="A7174" s="7">
        <v>44261.0</v>
      </c>
      <c r="B7174" s="9" t="s">
        <v>30</v>
      </c>
      <c r="C7174" s="40" t="s">
        <v>18</v>
      </c>
      <c r="D7174" s="28" t="s">
        <v>35</v>
      </c>
      <c r="E7174" s="10">
        <f t="shared" si="1"/>
        <v>0</v>
      </c>
      <c r="F7174" s="10">
        <f t="shared" si="2"/>
        <v>1</v>
      </c>
      <c r="G7174" s="10">
        <f t="shared" si="3"/>
        <v>0</v>
      </c>
      <c r="H7174" s="11" t="str">
        <f t="shared" si="32"/>
        <v>MAR</v>
      </c>
    </row>
    <row r="7175">
      <c r="A7175" s="7">
        <v>44261.0</v>
      </c>
      <c r="B7175" s="9" t="s">
        <v>30</v>
      </c>
      <c r="C7175" s="40" t="s">
        <v>42</v>
      </c>
      <c r="D7175" s="28" t="s">
        <v>35</v>
      </c>
      <c r="E7175" s="10">
        <f t="shared" si="1"/>
        <v>0</v>
      </c>
      <c r="F7175" s="10">
        <f t="shared" si="2"/>
        <v>0</v>
      </c>
      <c r="G7175" s="10">
        <f t="shared" si="3"/>
        <v>0</v>
      </c>
      <c r="H7175" s="11" t="str">
        <f t="shared" si="32"/>
        <v>MAR</v>
      </c>
    </row>
    <row r="7176">
      <c r="A7176" s="7">
        <v>44261.0</v>
      </c>
      <c r="B7176" s="9" t="s">
        <v>30</v>
      </c>
      <c r="C7176" s="40" t="s">
        <v>42</v>
      </c>
      <c r="D7176" s="28" t="s">
        <v>35</v>
      </c>
      <c r="E7176" s="10">
        <f t="shared" si="1"/>
        <v>0</v>
      </c>
      <c r="F7176" s="10">
        <f t="shared" si="2"/>
        <v>0</v>
      </c>
      <c r="G7176" s="10">
        <f t="shared" si="3"/>
        <v>0</v>
      </c>
      <c r="H7176" s="11" t="str">
        <f t="shared" si="32"/>
        <v>MAR</v>
      </c>
    </row>
    <row r="7177">
      <c r="A7177" s="7">
        <v>44261.0</v>
      </c>
      <c r="B7177" s="9" t="s">
        <v>30</v>
      </c>
      <c r="C7177" s="40" t="s">
        <v>42</v>
      </c>
      <c r="D7177" s="28" t="s">
        <v>35</v>
      </c>
      <c r="E7177" s="10">
        <f t="shared" si="1"/>
        <v>0</v>
      </c>
      <c r="F7177" s="10">
        <f t="shared" si="2"/>
        <v>0</v>
      </c>
      <c r="G7177" s="10">
        <f t="shared" si="3"/>
        <v>0</v>
      </c>
      <c r="H7177" s="11" t="str">
        <f t="shared" si="32"/>
        <v>MAR</v>
      </c>
    </row>
    <row r="7178">
      <c r="A7178" s="7">
        <v>44261.0</v>
      </c>
      <c r="B7178" s="9" t="s">
        <v>30</v>
      </c>
      <c r="C7178" s="40" t="s">
        <v>42</v>
      </c>
      <c r="D7178" s="28" t="s">
        <v>35</v>
      </c>
      <c r="E7178" s="10">
        <f t="shared" si="1"/>
        <v>0</v>
      </c>
      <c r="F7178" s="10">
        <f t="shared" si="2"/>
        <v>0</v>
      </c>
      <c r="G7178" s="10">
        <f t="shared" si="3"/>
        <v>0</v>
      </c>
      <c r="H7178" s="11" t="str">
        <f t="shared" si="32"/>
        <v>MAR</v>
      </c>
    </row>
    <row r="7179">
      <c r="A7179" s="7">
        <v>44261.0</v>
      </c>
      <c r="B7179" s="9" t="s">
        <v>69</v>
      </c>
      <c r="C7179" s="9" t="s">
        <v>18</v>
      </c>
      <c r="D7179" s="28" t="s">
        <v>19</v>
      </c>
      <c r="E7179" s="10">
        <f t="shared" si="1"/>
        <v>1</v>
      </c>
      <c r="F7179" s="10">
        <f t="shared" si="2"/>
        <v>0</v>
      </c>
      <c r="G7179" s="10">
        <f t="shared" si="3"/>
        <v>0</v>
      </c>
      <c r="H7179" s="11" t="str">
        <f t="shared" si="32"/>
        <v>MAR</v>
      </c>
    </row>
    <row r="7180">
      <c r="A7180" s="7">
        <v>44261.0</v>
      </c>
      <c r="B7180" s="9" t="s">
        <v>22</v>
      </c>
      <c r="C7180" s="9" t="s">
        <v>18</v>
      </c>
      <c r="D7180" s="28" t="s">
        <v>19</v>
      </c>
      <c r="E7180" s="10">
        <f t="shared" si="1"/>
        <v>1</v>
      </c>
      <c r="F7180" s="10">
        <f t="shared" si="2"/>
        <v>0</v>
      </c>
      <c r="G7180" s="10">
        <f t="shared" si="3"/>
        <v>0</v>
      </c>
      <c r="H7180" s="11" t="str">
        <f t="shared" si="32"/>
        <v>MAR</v>
      </c>
    </row>
    <row r="7181">
      <c r="A7181" s="7">
        <v>44261.0</v>
      </c>
      <c r="B7181" s="9" t="s">
        <v>71</v>
      </c>
      <c r="C7181" s="27" t="s">
        <v>18</v>
      </c>
      <c r="D7181" s="28" t="s">
        <v>19</v>
      </c>
      <c r="E7181" s="10">
        <f t="shared" si="1"/>
        <v>1</v>
      </c>
      <c r="F7181" s="10">
        <f t="shared" si="2"/>
        <v>0</v>
      </c>
      <c r="G7181" s="10">
        <f t="shared" si="3"/>
        <v>0</v>
      </c>
      <c r="H7181" s="11" t="str">
        <f t="shared" si="32"/>
        <v>MAR</v>
      </c>
    </row>
    <row r="7182">
      <c r="A7182" s="7">
        <v>44261.0</v>
      </c>
      <c r="B7182" s="9" t="s">
        <v>71</v>
      </c>
      <c r="C7182" s="27" t="s">
        <v>18</v>
      </c>
      <c r="D7182" s="28" t="s">
        <v>19</v>
      </c>
      <c r="E7182" s="10">
        <f t="shared" si="1"/>
        <v>1</v>
      </c>
      <c r="F7182" s="10">
        <f t="shared" si="2"/>
        <v>0</v>
      </c>
      <c r="G7182" s="10">
        <f t="shared" si="3"/>
        <v>0</v>
      </c>
      <c r="H7182" s="11" t="str">
        <f t="shared" si="32"/>
        <v>MAR</v>
      </c>
    </row>
    <row r="7183">
      <c r="A7183" s="7">
        <v>44261.0</v>
      </c>
      <c r="B7183" s="9" t="s">
        <v>71</v>
      </c>
      <c r="C7183" s="27" t="s">
        <v>18</v>
      </c>
      <c r="D7183" s="28" t="s">
        <v>19</v>
      </c>
      <c r="E7183" s="10">
        <f t="shared" si="1"/>
        <v>1</v>
      </c>
      <c r="F7183" s="10">
        <f t="shared" si="2"/>
        <v>0</v>
      </c>
      <c r="G7183" s="10">
        <f t="shared" si="3"/>
        <v>0</v>
      </c>
      <c r="H7183" s="11" t="str">
        <f t="shared" si="32"/>
        <v>MAR</v>
      </c>
    </row>
    <row r="7184">
      <c r="A7184" s="7">
        <v>44261.0</v>
      </c>
      <c r="B7184" s="9" t="s">
        <v>22</v>
      </c>
      <c r="C7184" s="9" t="s">
        <v>42</v>
      </c>
      <c r="D7184" s="28" t="s">
        <v>19</v>
      </c>
      <c r="E7184" s="10">
        <f t="shared" si="1"/>
        <v>0</v>
      </c>
      <c r="F7184" s="10">
        <f t="shared" si="2"/>
        <v>0</v>
      </c>
      <c r="G7184" s="10">
        <f t="shared" si="3"/>
        <v>0</v>
      </c>
      <c r="H7184" s="11" t="str">
        <f t="shared" si="32"/>
        <v>MAR</v>
      </c>
    </row>
    <row r="7185">
      <c r="A7185" s="7">
        <v>44261.0</v>
      </c>
      <c r="B7185" s="9" t="s">
        <v>71</v>
      </c>
      <c r="C7185" s="27" t="s">
        <v>42</v>
      </c>
      <c r="D7185" s="28" t="s">
        <v>19</v>
      </c>
      <c r="E7185" s="10">
        <f t="shared" si="1"/>
        <v>0</v>
      </c>
      <c r="F7185" s="10">
        <f t="shared" si="2"/>
        <v>0</v>
      </c>
      <c r="G7185" s="10">
        <f t="shared" si="3"/>
        <v>0</v>
      </c>
      <c r="H7185" s="11" t="str">
        <f t="shared" si="32"/>
        <v>MAR</v>
      </c>
    </row>
    <row r="7186">
      <c r="A7186" s="7">
        <v>44261.0</v>
      </c>
      <c r="B7186" s="74" t="s">
        <v>106</v>
      </c>
      <c r="C7186" s="9" t="s">
        <v>18</v>
      </c>
      <c r="D7186" s="28" t="s">
        <v>19</v>
      </c>
      <c r="E7186" s="10">
        <f t="shared" si="1"/>
        <v>1</v>
      </c>
      <c r="F7186" s="10">
        <f t="shared" si="2"/>
        <v>0</v>
      </c>
      <c r="G7186" s="10">
        <f t="shared" si="3"/>
        <v>0</v>
      </c>
      <c r="H7186" s="11" t="str">
        <f t="shared" si="32"/>
        <v>MAR</v>
      </c>
    </row>
    <row r="7187">
      <c r="A7187" s="7">
        <v>44261.0</v>
      </c>
      <c r="B7187" s="74" t="s">
        <v>106</v>
      </c>
      <c r="C7187" s="9" t="s">
        <v>42</v>
      </c>
      <c r="D7187" s="28" t="s">
        <v>19</v>
      </c>
      <c r="E7187" s="10">
        <f t="shared" si="1"/>
        <v>0</v>
      </c>
      <c r="F7187" s="10">
        <f t="shared" si="2"/>
        <v>0</v>
      </c>
      <c r="G7187" s="10">
        <f t="shared" si="3"/>
        <v>0</v>
      </c>
      <c r="H7187" s="11" t="str">
        <f t="shared" si="32"/>
        <v>MAR</v>
      </c>
    </row>
    <row r="7188">
      <c r="A7188" s="7">
        <v>44261.0</v>
      </c>
      <c r="B7188" s="74" t="s">
        <v>106</v>
      </c>
      <c r="C7188" s="9" t="s">
        <v>42</v>
      </c>
      <c r="D7188" s="28" t="s">
        <v>19</v>
      </c>
      <c r="E7188" s="10">
        <f t="shared" si="1"/>
        <v>0</v>
      </c>
      <c r="F7188" s="10">
        <f t="shared" si="2"/>
        <v>0</v>
      </c>
      <c r="G7188" s="10">
        <f t="shared" si="3"/>
        <v>0</v>
      </c>
      <c r="H7188" s="11" t="str">
        <f t="shared" si="32"/>
        <v>MAR</v>
      </c>
    </row>
    <row r="7189">
      <c r="A7189" s="7">
        <v>44261.0</v>
      </c>
      <c r="B7189" s="74" t="s">
        <v>106</v>
      </c>
      <c r="C7189" s="9" t="s">
        <v>42</v>
      </c>
      <c r="D7189" s="28" t="s">
        <v>19</v>
      </c>
      <c r="E7189" s="10">
        <f t="shared" si="1"/>
        <v>0</v>
      </c>
      <c r="F7189" s="10">
        <f t="shared" si="2"/>
        <v>0</v>
      </c>
      <c r="G7189" s="10">
        <f t="shared" si="3"/>
        <v>0</v>
      </c>
      <c r="H7189" s="11" t="str">
        <f t="shared" si="32"/>
        <v>MAR</v>
      </c>
    </row>
    <row r="7190">
      <c r="A7190" s="7">
        <v>44261.0</v>
      </c>
      <c r="B7190" s="22" t="s">
        <v>30</v>
      </c>
      <c r="C7190" s="23" t="s">
        <v>18</v>
      </c>
      <c r="D7190" s="24" t="s">
        <v>19</v>
      </c>
      <c r="E7190" s="10">
        <f t="shared" si="1"/>
        <v>1</v>
      </c>
      <c r="F7190" s="10">
        <f t="shared" si="2"/>
        <v>0</v>
      </c>
      <c r="G7190" s="10">
        <f t="shared" si="3"/>
        <v>0</v>
      </c>
      <c r="H7190" s="11" t="str">
        <f t="shared" si="32"/>
        <v>MAR</v>
      </c>
    </row>
    <row r="7191">
      <c r="A7191" s="7">
        <v>44261.0</v>
      </c>
      <c r="B7191" s="22" t="s">
        <v>30</v>
      </c>
      <c r="C7191" s="23" t="s">
        <v>18</v>
      </c>
      <c r="D7191" s="24" t="s">
        <v>19</v>
      </c>
      <c r="E7191" s="10">
        <f t="shared" si="1"/>
        <v>1</v>
      </c>
      <c r="F7191" s="10">
        <f t="shared" si="2"/>
        <v>0</v>
      </c>
      <c r="G7191" s="10">
        <f t="shared" si="3"/>
        <v>0</v>
      </c>
      <c r="H7191" s="11" t="str">
        <f t="shared" si="32"/>
        <v>MAR</v>
      </c>
    </row>
    <row r="7192">
      <c r="A7192" s="7">
        <v>44261.0</v>
      </c>
      <c r="B7192" s="22" t="s">
        <v>30</v>
      </c>
      <c r="C7192" s="23" t="s">
        <v>18</v>
      </c>
      <c r="D7192" s="24" t="s">
        <v>19</v>
      </c>
      <c r="E7192" s="10">
        <f t="shared" si="1"/>
        <v>1</v>
      </c>
      <c r="F7192" s="10">
        <f t="shared" si="2"/>
        <v>0</v>
      </c>
      <c r="G7192" s="10">
        <f t="shared" si="3"/>
        <v>0</v>
      </c>
      <c r="H7192" s="11" t="str">
        <f t="shared" si="32"/>
        <v>MAR</v>
      </c>
    </row>
    <row r="7193">
      <c r="A7193" s="7">
        <v>44261.0</v>
      </c>
      <c r="B7193" s="22" t="s">
        <v>30</v>
      </c>
      <c r="C7193" s="23" t="s">
        <v>18</v>
      </c>
      <c r="D7193" s="24" t="s">
        <v>19</v>
      </c>
      <c r="E7193" s="10">
        <f t="shared" si="1"/>
        <v>1</v>
      </c>
      <c r="F7193" s="10">
        <f t="shared" si="2"/>
        <v>0</v>
      </c>
      <c r="G7193" s="10">
        <f t="shared" si="3"/>
        <v>0</v>
      </c>
      <c r="H7193" s="11" t="str">
        <f t="shared" si="32"/>
        <v>MAR</v>
      </c>
    </row>
    <row r="7194">
      <c r="A7194" s="7">
        <v>44261.0</v>
      </c>
      <c r="B7194" s="22" t="s">
        <v>30</v>
      </c>
      <c r="C7194" s="23" t="s">
        <v>18</v>
      </c>
      <c r="D7194" s="24" t="s">
        <v>19</v>
      </c>
      <c r="E7194" s="10">
        <f t="shared" si="1"/>
        <v>1</v>
      </c>
      <c r="F7194" s="10">
        <f t="shared" si="2"/>
        <v>0</v>
      </c>
      <c r="G7194" s="10">
        <f t="shared" si="3"/>
        <v>0</v>
      </c>
      <c r="H7194" s="11" t="str">
        <f t="shared" si="32"/>
        <v>MAR</v>
      </c>
    </row>
    <row r="7195">
      <c r="A7195" s="50">
        <v>44261.0</v>
      </c>
      <c r="B7195" s="22" t="s">
        <v>30</v>
      </c>
      <c r="C7195" s="23" t="s">
        <v>18</v>
      </c>
      <c r="D7195" s="51" t="s">
        <v>19</v>
      </c>
      <c r="E7195" s="10">
        <f t="shared" si="1"/>
        <v>1</v>
      </c>
      <c r="F7195" s="10">
        <f t="shared" si="2"/>
        <v>0</v>
      </c>
      <c r="G7195" s="10">
        <f t="shared" si="3"/>
        <v>0</v>
      </c>
      <c r="H7195" s="11" t="str">
        <f t="shared" si="32"/>
        <v>MAR</v>
      </c>
    </row>
    <row r="7196">
      <c r="A7196" s="53">
        <v>44261.0</v>
      </c>
      <c r="B7196" s="54" t="s">
        <v>30</v>
      </c>
      <c r="C7196" s="55" t="s">
        <v>18</v>
      </c>
      <c r="D7196" s="55" t="s">
        <v>19</v>
      </c>
      <c r="E7196" s="10">
        <f t="shared" si="1"/>
        <v>1</v>
      </c>
      <c r="F7196" s="10">
        <f t="shared" si="2"/>
        <v>0</v>
      </c>
      <c r="G7196" s="10">
        <f t="shared" si="3"/>
        <v>0</v>
      </c>
      <c r="H7196" s="11" t="str">
        <f t="shared" si="32"/>
        <v>MAR</v>
      </c>
    </row>
    <row r="7197">
      <c r="A7197" s="53">
        <v>44261.0</v>
      </c>
      <c r="B7197" s="54" t="s">
        <v>30</v>
      </c>
      <c r="C7197" s="55" t="s">
        <v>18</v>
      </c>
      <c r="D7197" s="55" t="s">
        <v>19</v>
      </c>
      <c r="E7197" s="10">
        <f t="shared" si="1"/>
        <v>1</v>
      </c>
      <c r="F7197" s="10">
        <f t="shared" si="2"/>
        <v>0</v>
      </c>
      <c r="G7197" s="10">
        <f t="shared" si="3"/>
        <v>0</v>
      </c>
      <c r="H7197" s="11" t="str">
        <f t="shared" si="32"/>
        <v>MAR</v>
      </c>
    </row>
    <row r="7198">
      <c r="A7198" s="7">
        <v>44261.0</v>
      </c>
      <c r="B7198" s="27" t="s">
        <v>30</v>
      </c>
      <c r="C7198" s="52" t="s">
        <v>18</v>
      </c>
      <c r="D7198" s="28" t="s">
        <v>19</v>
      </c>
      <c r="E7198" s="10">
        <f t="shared" si="1"/>
        <v>1</v>
      </c>
      <c r="F7198" s="10">
        <f t="shared" si="2"/>
        <v>0</v>
      </c>
      <c r="G7198" s="10">
        <f t="shared" si="3"/>
        <v>0</v>
      </c>
      <c r="H7198" s="11" t="str">
        <f t="shared" si="32"/>
        <v>MAR</v>
      </c>
    </row>
    <row r="7199">
      <c r="A7199" s="7">
        <v>44261.0</v>
      </c>
      <c r="B7199" s="27" t="s">
        <v>30</v>
      </c>
      <c r="C7199" s="52" t="s">
        <v>18</v>
      </c>
      <c r="D7199" s="28" t="s">
        <v>19</v>
      </c>
      <c r="E7199" s="10">
        <f t="shared" si="1"/>
        <v>1</v>
      </c>
      <c r="F7199" s="10">
        <f t="shared" si="2"/>
        <v>0</v>
      </c>
      <c r="G7199" s="10">
        <f t="shared" si="3"/>
        <v>0</v>
      </c>
      <c r="H7199" s="11" t="str">
        <f t="shared" si="32"/>
        <v>MAR</v>
      </c>
    </row>
    <row r="7200">
      <c r="A7200" s="7">
        <v>44261.0</v>
      </c>
      <c r="B7200" s="27" t="s">
        <v>30</v>
      </c>
      <c r="C7200" s="52" t="s">
        <v>18</v>
      </c>
      <c r="D7200" s="28" t="s">
        <v>19</v>
      </c>
      <c r="E7200" s="10">
        <f t="shared" si="1"/>
        <v>1</v>
      </c>
      <c r="F7200" s="10">
        <f t="shared" si="2"/>
        <v>0</v>
      </c>
      <c r="G7200" s="10">
        <f t="shared" si="3"/>
        <v>0</v>
      </c>
      <c r="H7200" s="11" t="str">
        <f t="shared" si="32"/>
        <v>MAR</v>
      </c>
    </row>
    <row r="7201">
      <c r="A7201" s="7">
        <v>44261.0</v>
      </c>
      <c r="B7201" s="9" t="s">
        <v>30</v>
      </c>
      <c r="C7201" s="52" t="s">
        <v>18</v>
      </c>
      <c r="D7201" s="66" t="s">
        <v>19</v>
      </c>
      <c r="E7201" s="10">
        <f t="shared" si="1"/>
        <v>1</v>
      </c>
      <c r="F7201" s="10">
        <f t="shared" si="2"/>
        <v>0</v>
      </c>
      <c r="G7201" s="10">
        <f t="shared" si="3"/>
        <v>0</v>
      </c>
      <c r="H7201" s="11" t="str">
        <f t="shared" si="32"/>
        <v>MAR</v>
      </c>
    </row>
    <row r="7202">
      <c r="A7202" s="53">
        <v>44261.0</v>
      </c>
      <c r="B7202" s="54" t="s">
        <v>82</v>
      </c>
      <c r="C7202" s="55" t="s">
        <v>18</v>
      </c>
      <c r="D7202" s="55" t="s">
        <v>19</v>
      </c>
      <c r="E7202" s="10">
        <f t="shared" si="1"/>
        <v>1</v>
      </c>
      <c r="F7202" s="10">
        <f t="shared" si="2"/>
        <v>0</v>
      </c>
      <c r="G7202" s="10">
        <f t="shared" si="3"/>
        <v>0</v>
      </c>
      <c r="H7202" s="11" t="str">
        <f t="shared" si="32"/>
        <v>MAR</v>
      </c>
    </row>
    <row r="7203">
      <c r="A7203" s="7">
        <v>44261.0</v>
      </c>
      <c r="B7203" s="22" t="s">
        <v>30</v>
      </c>
      <c r="C7203" s="23" t="s">
        <v>42</v>
      </c>
      <c r="D7203" s="24" t="s">
        <v>19</v>
      </c>
      <c r="E7203" s="10">
        <f t="shared" si="1"/>
        <v>0</v>
      </c>
      <c r="F7203" s="10">
        <f t="shared" si="2"/>
        <v>0</v>
      </c>
      <c r="G7203" s="10">
        <f t="shared" si="3"/>
        <v>0</v>
      </c>
      <c r="H7203" s="11" t="str">
        <f t="shared" si="32"/>
        <v>MAR</v>
      </c>
    </row>
    <row r="7204">
      <c r="A7204" s="7">
        <v>44261.0</v>
      </c>
      <c r="B7204" s="22" t="s">
        <v>30</v>
      </c>
      <c r="C7204" s="23" t="s">
        <v>42</v>
      </c>
      <c r="D7204" s="24" t="s">
        <v>19</v>
      </c>
      <c r="E7204" s="10">
        <f t="shared" si="1"/>
        <v>0</v>
      </c>
      <c r="F7204" s="10">
        <f t="shared" si="2"/>
        <v>0</v>
      </c>
      <c r="G7204" s="10">
        <f t="shared" si="3"/>
        <v>0</v>
      </c>
      <c r="H7204" s="11" t="str">
        <f t="shared" si="32"/>
        <v>MAR</v>
      </c>
    </row>
    <row r="7205">
      <c r="A7205" s="50">
        <v>44261.0</v>
      </c>
      <c r="B7205" s="22" t="s">
        <v>30</v>
      </c>
      <c r="C7205" s="23" t="s">
        <v>42</v>
      </c>
      <c r="D7205" s="51" t="s">
        <v>19</v>
      </c>
      <c r="E7205" s="10">
        <f t="shared" si="1"/>
        <v>0</v>
      </c>
      <c r="F7205" s="10">
        <f t="shared" si="2"/>
        <v>0</v>
      </c>
      <c r="G7205" s="10">
        <f t="shared" si="3"/>
        <v>0</v>
      </c>
      <c r="H7205" s="11" t="str">
        <f t="shared" si="32"/>
        <v>MAR</v>
      </c>
    </row>
    <row r="7206">
      <c r="A7206" s="50">
        <v>44261.0</v>
      </c>
      <c r="B7206" s="22" t="s">
        <v>30</v>
      </c>
      <c r="C7206" s="23" t="s">
        <v>42</v>
      </c>
      <c r="D7206" s="51" t="s">
        <v>19</v>
      </c>
      <c r="E7206" s="10">
        <f t="shared" si="1"/>
        <v>0</v>
      </c>
      <c r="F7206" s="10">
        <f t="shared" si="2"/>
        <v>0</v>
      </c>
      <c r="G7206" s="10">
        <f t="shared" si="3"/>
        <v>0</v>
      </c>
      <c r="H7206" s="11" t="str">
        <f t="shared" si="32"/>
        <v>MAR</v>
      </c>
    </row>
    <row r="7207">
      <c r="A7207" s="50">
        <v>44261.0</v>
      </c>
      <c r="B7207" s="22" t="s">
        <v>30</v>
      </c>
      <c r="C7207" s="23" t="s">
        <v>42</v>
      </c>
      <c r="D7207" s="51" t="s">
        <v>19</v>
      </c>
      <c r="E7207" s="10">
        <f t="shared" si="1"/>
        <v>0</v>
      </c>
      <c r="F7207" s="10">
        <f t="shared" si="2"/>
        <v>0</v>
      </c>
      <c r="G7207" s="10">
        <f t="shared" si="3"/>
        <v>0</v>
      </c>
      <c r="H7207" s="11" t="str">
        <f t="shared" si="32"/>
        <v>MAR</v>
      </c>
    </row>
    <row r="7208">
      <c r="A7208" s="50">
        <v>44261.0</v>
      </c>
      <c r="B7208" s="22" t="s">
        <v>30</v>
      </c>
      <c r="C7208" s="23" t="s">
        <v>42</v>
      </c>
      <c r="D7208" s="51" t="s">
        <v>19</v>
      </c>
      <c r="E7208" s="10">
        <f t="shared" si="1"/>
        <v>0</v>
      </c>
      <c r="F7208" s="10">
        <f t="shared" si="2"/>
        <v>0</v>
      </c>
      <c r="G7208" s="10">
        <f t="shared" si="3"/>
        <v>0</v>
      </c>
      <c r="H7208" s="11" t="str">
        <f t="shared" si="32"/>
        <v>MAR</v>
      </c>
    </row>
    <row r="7209">
      <c r="A7209" s="50">
        <v>44261.0</v>
      </c>
      <c r="B7209" s="22" t="s">
        <v>30</v>
      </c>
      <c r="C7209" s="23" t="s">
        <v>42</v>
      </c>
      <c r="D7209" s="51" t="s">
        <v>19</v>
      </c>
      <c r="E7209" s="10">
        <f t="shared" si="1"/>
        <v>0</v>
      </c>
      <c r="F7209" s="10">
        <f t="shared" si="2"/>
        <v>0</v>
      </c>
      <c r="G7209" s="10">
        <f t="shared" si="3"/>
        <v>0</v>
      </c>
      <c r="H7209" s="11" t="str">
        <f t="shared" si="32"/>
        <v>MAR</v>
      </c>
    </row>
    <row r="7210">
      <c r="A7210" s="7">
        <v>44261.0</v>
      </c>
      <c r="B7210" s="22" t="s">
        <v>30</v>
      </c>
      <c r="C7210" s="23" t="s">
        <v>18</v>
      </c>
      <c r="D7210" s="24" t="s">
        <v>66</v>
      </c>
      <c r="E7210" s="10">
        <f t="shared" si="1"/>
        <v>0</v>
      </c>
      <c r="F7210" s="10">
        <f t="shared" si="2"/>
        <v>0</v>
      </c>
      <c r="G7210" s="10">
        <f t="shared" si="3"/>
        <v>0</v>
      </c>
      <c r="H7210" s="11" t="str">
        <f t="shared" si="32"/>
        <v>MAR</v>
      </c>
    </row>
    <row r="7211">
      <c r="A7211" s="7">
        <v>44261.0</v>
      </c>
      <c r="B7211" s="22" t="s">
        <v>30</v>
      </c>
      <c r="C7211" s="23" t="s">
        <v>18</v>
      </c>
      <c r="D7211" s="24" t="s">
        <v>66</v>
      </c>
      <c r="E7211" s="10">
        <f t="shared" si="1"/>
        <v>0</v>
      </c>
      <c r="F7211" s="10">
        <f t="shared" si="2"/>
        <v>0</v>
      </c>
      <c r="G7211" s="10">
        <f t="shared" si="3"/>
        <v>0</v>
      </c>
      <c r="H7211" s="11" t="str">
        <f t="shared" si="32"/>
        <v>MAR</v>
      </c>
    </row>
    <row r="7212">
      <c r="A7212" s="7">
        <v>44261.0</v>
      </c>
      <c r="B7212" s="22" t="s">
        <v>30</v>
      </c>
      <c r="C7212" s="23" t="s">
        <v>18</v>
      </c>
      <c r="D7212" s="24" t="s">
        <v>66</v>
      </c>
      <c r="E7212" s="10">
        <f t="shared" si="1"/>
        <v>0</v>
      </c>
      <c r="F7212" s="10">
        <f t="shared" si="2"/>
        <v>0</v>
      </c>
      <c r="G7212" s="10">
        <f t="shared" si="3"/>
        <v>0</v>
      </c>
      <c r="H7212" s="11" t="str">
        <f t="shared" si="32"/>
        <v>MAR</v>
      </c>
    </row>
    <row r="7213">
      <c r="A7213" s="7">
        <v>44261.0</v>
      </c>
      <c r="B7213" s="22" t="s">
        <v>30</v>
      </c>
      <c r="C7213" s="23" t="s">
        <v>18</v>
      </c>
      <c r="D7213" s="24" t="s">
        <v>66</v>
      </c>
      <c r="E7213" s="10">
        <f t="shared" si="1"/>
        <v>0</v>
      </c>
      <c r="F7213" s="10">
        <f t="shared" si="2"/>
        <v>0</v>
      </c>
      <c r="G7213" s="10">
        <f t="shared" si="3"/>
        <v>0</v>
      </c>
      <c r="H7213" s="11" t="str">
        <f t="shared" si="32"/>
        <v>MAR</v>
      </c>
    </row>
    <row r="7214">
      <c r="A7214" s="7">
        <v>44261.0</v>
      </c>
      <c r="B7214" s="9" t="s">
        <v>30</v>
      </c>
      <c r="C7214" s="52" t="s">
        <v>18</v>
      </c>
      <c r="D7214" s="28" t="s">
        <v>66</v>
      </c>
      <c r="E7214" s="10">
        <f t="shared" si="1"/>
        <v>0</v>
      </c>
      <c r="F7214" s="10">
        <f t="shared" si="2"/>
        <v>0</v>
      </c>
      <c r="G7214" s="10">
        <f t="shared" si="3"/>
        <v>0</v>
      </c>
      <c r="H7214" s="11" t="str">
        <f t="shared" si="32"/>
        <v>MAR</v>
      </c>
    </row>
    <row r="7215">
      <c r="A7215" s="7">
        <v>44261.0</v>
      </c>
      <c r="B7215" s="22" t="s">
        <v>30</v>
      </c>
      <c r="C7215" s="23" t="s">
        <v>18</v>
      </c>
      <c r="D7215" s="24" t="s">
        <v>79</v>
      </c>
      <c r="E7215" s="10">
        <f t="shared" si="1"/>
        <v>0</v>
      </c>
      <c r="F7215" s="10">
        <f t="shared" si="2"/>
        <v>0</v>
      </c>
      <c r="G7215" s="10">
        <f t="shared" si="3"/>
        <v>0</v>
      </c>
      <c r="H7215" s="11" t="str">
        <f t="shared" si="32"/>
        <v>MAR</v>
      </c>
    </row>
    <row r="7216">
      <c r="A7216" s="7">
        <v>44261.0</v>
      </c>
      <c r="B7216" s="22" t="s">
        <v>99</v>
      </c>
      <c r="C7216" s="23" t="s">
        <v>18</v>
      </c>
      <c r="D7216" s="24" t="s">
        <v>25</v>
      </c>
      <c r="E7216" s="10">
        <f t="shared" si="1"/>
        <v>0</v>
      </c>
      <c r="F7216" s="10">
        <f t="shared" si="2"/>
        <v>0</v>
      </c>
      <c r="G7216" s="10">
        <f t="shared" si="3"/>
        <v>1</v>
      </c>
      <c r="H7216" s="11" t="str">
        <f t="shared" si="32"/>
        <v>MAR</v>
      </c>
    </row>
    <row r="7217">
      <c r="A7217" s="53">
        <v>44261.0</v>
      </c>
      <c r="B7217" s="54" t="s">
        <v>30</v>
      </c>
      <c r="C7217" s="55" t="s">
        <v>18</v>
      </c>
      <c r="D7217" s="55" t="s">
        <v>25</v>
      </c>
      <c r="E7217" s="10">
        <f t="shared" si="1"/>
        <v>0</v>
      </c>
      <c r="F7217" s="10">
        <f t="shared" si="2"/>
        <v>0</v>
      </c>
      <c r="G7217" s="10">
        <f t="shared" si="3"/>
        <v>1</v>
      </c>
      <c r="H7217" s="11" t="str">
        <f t="shared" si="32"/>
        <v>MAR</v>
      </c>
    </row>
    <row r="7218">
      <c r="A7218" s="7">
        <v>44261.0</v>
      </c>
      <c r="B7218" s="27" t="s">
        <v>30</v>
      </c>
      <c r="C7218" s="52" t="s">
        <v>18</v>
      </c>
      <c r="D7218" s="28" t="s">
        <v>25</v>
      </c>
      <c r="E7218" s="10">
        <f t="shared" si="1"/>
        <v>0</v>
      </c>
      <c r="F7218" s="10">
        <f t="shared" si="2"/>
        <v>0</v>
      </c>
      <c r="G7218" s="10">
        <f t="shared" si="3"/>
        <v>1</v>
      </c>
      <c r="H7218" s="11" t="str">
        <f t="shared" si="32"/>
        <v>MAR</v>
      </c>
    </row>
    <row r="7219">
      <c r="A7219" s="60">
        <v>44261.0</v>
      </c>
      <c r="B7219" s="45" t="s">
        <v>86</v>
      </c>
      <c r="C7219" s="43" t="s">
        <v>42</v>
      </c>
      <c r="D7219" s="28" t="s">
        <v>25</v>
      </c>
      <c r="E7219" s="10">
        <f t="shared" si="1"/>
        <v>0</v>
      </c>
      <c r="F7219" s="10">
        <f t="shared" si="2"/>
        <v>0</v>
      </c>
      <c r="G7219" s="10">
        <f t="shared" si="3"/>
        <v>0</v>
      </c>
      <c r="H7219" s="11" t="str">
        <f t="shared" si="32"/>
        <v>MAR</v>
      </c>
    </row>
    <row r="7220">
      <c r="A7220" s="53">
        <v>44261.0</v>
      </c>
      <c r="B7220" s="54" t="s">
        <v>30</v>
      </c>
      <c r="C7220" s="55" t="s">
        <v>18</v>
      </c>
      <c r="D7220" s="55" t="s">
        <v>35</v>
      </c>
      <c r="E7220" s="10">
        <f t="shared" si="1"/>
        <v>0</v>
      </c>
      <c r="F7220" s="10">
        <f t="shared" si="2"/>
        <v>1</v>
      </c>
      <c r="G7220" s="10">
        <f t="shared" si="3"/>
        <v>0</v>
      </c>
      <c r="H7220" s="11" t="str">
        <f t="shared" si="32"/>
        <v>MAR</v>
      </c>
    </row>
    <row r="7221">
      <c r="A7221" s="7">
        <v>44261.0</v>
      </c>
      <c r="B7221" s="27" t="s">
        <v>30</v>
      </c>
      <c r="C7221" s="52" t="s">
        <v>18</v>
      </c>
      <c r="D7221" s="28" t="s">
        <v>35</v>
      </c>
      <c r="E7221" s="10">
        <f t="shared" si="1"/>
        <v>0</v>
      </c>
      <c r="F7221" s="10">
        <f t="shared" si="2"/>
        <v>1</v>
      </c>
      <c r="G7221" s="10">
        <f t="shared" si="3"/>
        <v>0</v>
      </c>
      <c r="H7221" s="11" t="str">
        <f t="shared" si="32"/>
        <v>MAR</v>
      </c>
    </row>
    <row r="7222">
      <c r="A7222" s="7">
        <v>44261.0</v>
      </c>
      <c r="B7222" s="27" t="s">
        <v>30</v>
      </c>
      <c r="C7222" s="52" t="s">
        <v>18</v>
      </c>
      <c r="D7222" s="28" t="s">
        <v>35</v>
      </c>
      <c r="E7222" s="10">
        <f t="shared" si="1"/>
        <v>0</v>
      </c>
      <c r="F7222" s="10">
        <f t="shared" si="2"/>
        <v>1</v>
      </c>
      <c r="G7222" s="10">
        <f t="shared" si="3"/>
        <v>0</v>
      </c>
      <c r="H7222" s="11" t="str">
        <f t="shared" si="32"/>
        <v>MAR</v>
      </c>
    </row>
    <row r="7223">
      <c r="A7223" s="7">
        <v>44261.0</v>
      </c>
      <c r="B7223" s="9" t="s">
        <v>30</v>
      </c>
      <c r="C7223" s="52" t="s">
        <v>18</v>
      </c>
      <c r="D7223" s="28" t="s">
        <v>35</v>
      </c>
      <c r="E7223" s="10">
        <f t="shared" si="1"/>
        <v>0</v>
      </c>
      <c r="F7223" s="10">
        <f t="shared" si="2"/>
        <v>1</v>
      </c>
      <c r="G7223" s="10">
        <f t="shared" si="3"/>
        <v>0</v>
      </c>
      <c r="H7223" s="11" t="str">
        <f t="shared" si="32"/>
        <v>MAR</v>
      </c>
    </row>
    <row r="7224">
      <c r="A7224" s="7">
        <v>44262.0</v>
      </c>
      <c r="B7224" s="25" t="s">
        <v>34</v>
      </c>
      <c r="C7224" s="75" t="s">
        <v>18</v>
      </c>
      <c r="D7224" s="44" t="s">
        <v>25</v>
      </c>
      <c r="E7224" s="10">
        <f t="shared" si="1"/>
        <v>0</v>
      </c>
      <c r="F7224" s="10">
        <f t="shared" si="2"/>
        <v>0</v>
      </c>
      <c r="G7224" s="10">
        <f t="shared" si="3"/>
        <v>1</v>
      </c>
      <c r="H7224" s="11" t="str">
        <f t="shared" si="32"/>
        <v>MAR</v>
      </c>
    </row>
    <row r="7225">
      <c r="A7225" s="7">
        <v>44262.0</v>
      </c>
      <c r="B7225" s="8" t="s">
        <v>68</v>
      </c>
      <c r="C7225" s="75" t="s">
        <v>18</v>
      </c>
      <c r="D7225" s="44" t="s">
        <v>66</v>
      </c>
      <c r="E7225" s="10">
        <f t="shared" si="1"/>
        <v>0</v>
      </c>
      <c r="F7225" s="10">
        <f t="shared" si="2"/>
        <v>0</v>
      </c>
      <c r="G7225" s="10">
        <f t="shared" si="3"/>
        <v>0</v>
      </c>
      <c r="H7225" s="11" t="str">
        <f t="shared" si="32"/>
        <v>MAR</v>
      </c>
    </row>
    <row r="7226">
      <c r="A7226" s="7">
        <v>44262.0</v>
      </c>
      <c r="B7226" s="8" t="s">
        <v>44</v>
      </c>
      <c r="C7226" s="75" t="s">
        <v>18</v>
      </c>
      <c r="D7226" s="44" t="s">
        <v>66</v>
      </c>
      <c r="E7226" s="10">
        <f t="shared" si="1"/>
        <v>0</v>
      </c>
      <c r="F7226" s="10">
        <f t="shared" si="2"/>
        <v>0</v>
      </c>
      <c r="G7226" s="10">
        <f t="shared" si="3"/>
        <v>0</v>
      </c>
      <c r="H7226" s="11" t="str">
        <f t="shared" si="32"/>
        <v>MAR</v>
      </c>
    </row>
    <row r="7227">
      <c r="A7227" s="7">
        <v>44262.0</v>
      </c>
      <c r="B7227" s="8" t="s">
        <v>86</v>
      </c>
      <c r="C7227" s="75" t="s">
        <v>42</v>
      </c>
      <c r="D7227" s="44" t="s">
        <v>19</v>
      </c>
      <c r="E7227" s="10">
        <f t="shared" si="1"/>
        <v>0</v>
      </c>
      <c r="F7227" s="10">
        <f t="shared" si="2"/>
        <v>0</v>
      </c>
      <c r="G7227" s="10">
        <f t="shared" si="3"/>
        <v>0</v>
      </c>
      <c r="H7227" s="11" t="str">
        <f t="shared" si="32"/>
        <v>MAR</v>
      </c>
    </row>
    <row r="7228">
      <c r="A7228" s="7">
        <v>44262.0</v>
      </c>
      <c r="B7228" s="9" t="s">
        <v>22</v>
      </c>
      <c r="C7228" s="75" t="s">
        <v>42</v>
      </c>
      <c r="D7228" s="9" t="s">
        <v>25</v>
      </c>
      <c r="E7228" s="10">
        <f t="shared" si="1"/>
        <v>0</v>
      </c>
      <c r="F7228" s="10">
        <f t="shared" si="2"/>
        <v>0</v>
      </c>
      <c r="G7228" s="10">
        <f t="shared" si="3"/>
        <v>0</v>
      </c>
      <c r="H7228" s="11" t="str">
        <f t="shared" si="32"/>
        <v>MAR</v>
      </c>
    </row>
    <row r="7229">
      <c r="A7229" s="7">
        <v>44262.0</v>
      </c>
      <c r="B7229" s="8" t="s">
        <v>30</v>
      </c>
      <c r="C7229" s="9" t="s">
        <v>18</v>
      </c>
      <c r="D7229" s="73" t="s">
        <v>35</v>
      </c>
      <c r="E7229" s="10">
        <f t="shared" si="1"/>
        <v>0</v>
      </c>
      <c r="F7229" s="10">
        <f t="shared" si="2"/>
        <v>1</v>
      </c>
      <c r="G7229" s="10">
        <f t="shared" si="3"/>
        <v>0</v>
      </c>
      <c r="H7229" s="11" t="str">
        <f t="shared" si="32"/>
        <v>MAR</v>
      </c>
    </row>
    <row r="7230">
      <c r="A7230" s="7">
        <v>44262.0</v>
      </c>
      <c r="B7230" s="8" t="s">
        <v>30</v>
      </c>
      <c r="C7230" s="9" t="s">
        <v>18</v>
      </c>
      <c r="D7230" s="73" t="s">
        <v>35</v>
      </c>
      <c r="E7230" s="10">
        <f t="shared" si="1"/>
        <v>0</v>
      </c>
      <c r="F7230" s="10">
        <f t="shared" si="2"/>
        <v>1</v>
      </c>
      <c r="G7230" s="10">
        <f t="shared" si="3"/>
        <v>0</v>
      </c>
      <c r="H7230" s="11" t="str">
        <f t="shared" si="32"/>
        <v>MAR</v>
      </c>
    </row>
    <row r="7231">
      <c r="A7231" s="7">
        <v>44262.0</v>
      </c>
      <c r="B7231" s="8" t="s">
        <v>30</v>
      </c>
      <c r="C7231" s="9" t="s">
        <v>18</v>
      </c>
      <c r="D7231" s="73" t="s">
        <v>19</v>
      </c>
      <c r="E7231" s="10">
        <f t="shared" si="1"/>
        <v>1</v>
      </c>
      <c r="F7231" s="10">
        <f t="shared" si="2"/>
        <v>0</v>
      </c>
      <c r="G7231" s="10">
        <f t="shared" si="3"/>
        <v>0</v>
      </c>
      <c r="H7231" s="11" t="str">
        <f t="shared" si="32"/>
        <v>MAR</v>
      </c>
    </row>
    <row r="7232">
      <c r="A7232" s="7">
        <v>44262.0</v>
      </c>
      <c r="B7232" s="8" t="s">
        <v>30</v>
      </c>
      <c r="C7232" s="9" t="s">
        <v>18</v>
      </c>
      <c r="D7232" s="73" t="s">
        <v>35</v>
      </c>
      <c r="E7232" s="10">
        <f t="shared" si="1"/>
        <v>0</v>
      </c>
      <c r="F7232" s="10">
        <f t="shared" si="2"/>
        <v>1</v>
      </c>
      <c r="G7232" s="10">
        <f t="shared" si="3"/>
        <v>0</v>
      </c>
      <c r="H7232" s="11" t="str">
        <f t="shared" si="32"/>
        <v>MAR</v>
      </c>
    </row>
    <row r="7233">
      <c r="A7233" s="7">
        <v>44262.0</v>
      </c>
      <c r="B7233" s="8" t="s">
        <v>37</v>
      </c>
      <c r="C7233" s="9" t="s">
        <v>18</v>
      </c>
      <c r="D7233" s="43" t="s">
        <v>19</v>
      </c>
      <c r="E7233" s="10">
        <f t="shared" si="1"/>
        <v>1</v>
      </c>
      <c r="F7233" s="10">
        <f t="shared" si="2"/>
        <v>0</v>
      </c>
      <c r="G7233" s="10">
        <f t="shared" si="3"/>
        <v>0</v>
      </c>
      <c r="H7233" s="11" t="str">
        <f t="shared" si="32"/>
        <v>MAR</v>
      </c>
    </row>
    <row r="7234">
      <c r="A7234" s="7">
        <v>44262.0</v>
      </c>
      <c r="B7234" s="8" t="s">
        <v>37</v>
      </c>
      <c r="C7234" s="9" t="s">
        <v>18</v>
      </c>
      <c r="D7234" s="43" t="s">
        <v>19</v>
      </c>
      <c r="E7234" s="10">
        <f t="shared" si="1"/>
        <v>1</v>
      </c>
      <c r="F7234" s="10">
        <f t="shared" si="2"/>
        <v>0</v>
      </c>
      <c r="G7234" s="10">
        <f t="shared" si="3"/>
        <v>0</v>
      </c>
      <c r="H7234" s="11" t="str">
        <f t="shared" si="32"/>
        <v>MAR</v>
      </c>
    </row>
    <row r="7235">
      <c r="A7235" s="7">
        <v>44262.0</v>
      </c>
      <c r="B7235" s="8" t="s">
        <v>37</v>
      </c>
      <c r="C7235" s="9" t="s">
        <v>18</v>
      </c>
      <c r="D7235" s="43" t="s">
        <v>19</v>
      </c>
      <c r="E7235" s="10">
        <f t="shared" si="1"/>
        <v>1</v>
      </c>
      <c r="F7235" s="10">
        <f t="shared" si="2"/>
        <v>0</v>
      </c>
      <c r="G7235" s="10">
        <f t="shared" si="3"/>
        <v>0</v>
      </c>
      <c r="H7235" s="11" t="str">
        <f t="shared" si="32"/>
        <v>MAR</v>
      </c>
    </row>
    <row r="7236">
      <c r="A7236" s="7">
        <v>44262.0</v>
      </c>
      <c r="B7236" s="8" t="s">
        <v>30</v>
      </c>
      <c r="C7236" s="9" t="s">
        <v>18</v>
      </c>
      <c r="D7236" s="43" t="s">
        <v>19</v>
      </c>
      <c r="E7236" s="10">
        <f t="shared" si="1"/>
        <v>1</v>
      </c>
      <c r="F7236" s="10">
        <f t="shared" si="2"/>
        <v>0</v>
      </c>
      <c r="G7236" s="10">
        <f t="shared" si="3"/>
        <v>0</v>
      </c>
      <c r="H7236" s="11" t="str">
        <f t="shared" si="32"/>
        <v>MAR</v>
      </c>
    </row>
    <row r="7237">
      <c r="A7237" s="7">
        <v>44262.0</v>
      </c>
      <c r="B7237" s="8" t="s">
        <v>30</v>
      </c>
      <c r="C7237" s="9" t="s">
        <v>42</v>
      </c>
      <c r="D7237" s="43" t="s">
        <v>19</v>
      </c>
      <c r="E7237" s="10">
        <f t="shared" si="1"/>
        <v>0</v>
      </c>
      <c r="F7237" s="10">
        <f t="shared" si="2"/>
        <v>0</v>
      </c>
      <c r="G7237" s="10">
        <f t="shared" si="3"/>
        <v>0</v>
      </c>
      <c r="H7237" s="11" t="str">
        <f t="shared" si="32"/>
        <v>MAR</v>
      </c>
    </row>
    <row r="7238">
      <c r="A7238" s="7">
        <v>44262.0</v>
      </c>
      <c r="B7238" s="8" t="s">
        <v>30</v>
      </c>
      <c r="C7238" s="9" t="s">
        <v>18</v>
      </c>
      <c r="D7238" s="43" t="s">
        <v>35</v>
      </c>
      <c r="E7238" s="10">
        <f t="shared" si="1"/>
        <v>0</v>
      </c>
      <c r="F7238" s="10">
        <f t="shared" si="2"/>
        <v>1</v>
      </c>
      <c r="G7238" s="10">
        <f t="shared" si="3"/>
        <v>0</v>
      </c>
      <c r="H7238" s="11" t="str">
        <f t="shared" si="32"/>
        <v>MAR</v>
      </c>
    </row>
    <row r="7239">
      <c r="A7239" s="7">
        <v>44262.0</v>
      </c>
      <c r="B7239" s="8" t="s">
        <v>30</v>
      </c>
      <c r="C7239" s="9" t="s">
        <v>18</v>
      </c>
      <c r="D7239" s="43" t="s">
        <v>25</v>
      </c>
      <c r="E7239" s="10">
        <f t="shared" si="1"/>
        <v>0</v>
      </c>
      <c r="F7239" s="10">
        <f t="shared" si="2"/>
        <v>0</v>
      </c>
      <c r="G7239" s="10">
        <f t="shared" si="3"/>
        <v>1</v>
      </c>
      <c r="H7239" s="11" t="str">
        <f t="shared" si="32"/>
        <v>MAR</v>
      </c>
    </row>
    <row r="7240">
      <c r="A7240" s="7">
        <v>44262.0</v>
      </c>
      <c r="B7240" s="8" t="s">
        <v>30</v>
      </c>
      <c r="C7240" s="9" t="s">
        <v>18</v>
      </c>
      <c r="D7240" s="9" t="s">
        <v>19</v>
      </c>
      <c r="E7240" s="10">
        <f t="shared" si="1"/>
        <v>1</v>
      </c>
      <c r="F7240" s="10">
        <f t="shared" si="2"/>
        <v>0</v>
      </c>
      <c r="G7240" s="10">
        <f t="shared" si="3"/>
        <v>0</v>
      </c>
      <c r="H7240" s="11" t="str">
        <f t="shared" si="32"/>
        <v>MAR</v>
      </c>
    </row>
    <row r="7241">
      <c r="A7241" s="7">
        <v>44262.0</v>
      </c>
      <c r="B7241" s="8" t="s">
        <v>30</v>
      </c>
      <c r="C7241" s="9" t="s">
        <v>18</v>
      </c>
      <c r="D7241" s="8" t="s">
        <v>19</v>
      </c>
      <c r="E7241" s="10">
        <f t="shared" si="1"/>
        <v>1</v>
      </c>
      <c r="F7241" s="10">
        <f t="shared" si="2"/>
        <v>0</v>
      </c>
      <c r="G7241" s="10">
        <f t="shared" si="3"/>
        <v>0</v>
      </c>
      <c r="H7241" s="11" t="str">
        <f t="shared" si="32"/>
        <v>MAR</v>
      </c>
    </row>
    <row r="7242">
      <c r="A7242" s="7">
        <v>44262.0</v>
      </c>
      <c r="B7242" s="8" t="s">
        <v>30</v>
      </c>
      <c r="C7242" s="9" t="s">
        <v>18</v>
      </c>
      <c r="D7242" s="8" t="s">
        <v>19</v>
      </c>
      <c r="E7242" s="10">
        <f t="shared" si="1"/>
        <v>1</v>
      </c>
      <c r="F7242" s="10">
        <f t="shared" si="2"/>
        <v>0</v>
      </c>
      <c r="G7242" s="10">
        <f t="shared" si="3"/>
        <v>0</v>
      </c>
      <c r="H7242" s="11" t="str">
        <f t="shared" si="32"/>
        <v>MAR</v>
      </c>
    </row>
    <row r="7243">
      <c r="A7243" s="7">
        <v>44262.0</v>
      </c>
      <c r="B7243" s="8" t="s">
        <v>30</v>
      </c>
      <c r="C7243" s="9" t="s">
        <v>18</v>
      </c>
      <c r="D7243" s="8" t="s">
        <v>19</v>
      </c>
      <c r="E7243" s="10">
        <f t="shared" si="1"/>
        <v>1</v>
      </c>
      <c r="F7243" s="10">
        <f t="shared" si="2"/>
        <v>0</v>
      </c>
      <c r="G7243" s="10">
        <f t="shared" si="3"/>
        <v>0</v>
      </c>
      <c r="H7243" s="11" t="str">
        <f t="shared" si="32"/>
        <v>MAR</v>
      </c>
    </row>
    <row r="7244">
      <c r="A7244" s="7">
        <v>44262.0</v>
      </c>
      <c r="B7244" s="8" t="s">
        <v>30</v>
      </c>
      <c r="C7244" s="9" t="s">
        <v>18</v>
      </c>
      <c r="D7244" s="8" t="s">
        <v>19</v>
      </c>
      <c r="E7244" s="10">
        <f t="shared" si="1"/>
        <v>1</v>
      </c>
      <c r="F7244" s="10">
        <f t="shared" si="2"/>
        <v>0</v>
      </c>
      <c r="G7244" s="10">
        <f t="shared" si="3"/>
        <v>0</v>
      </c>
      <c r="H7244" s="11" t="str">
        <f t="shared" si="32"/>
        <v>MAR</v>
      </c>
    </row>
    <row r="7245">
      <c r="A7245" s="7">
        <v>44262.0</v>
      </c>
      <c r="B7245" s="8" t="s">
        <v>30</v>
      </c>
      <c r="C7245" s="9" t="s">
        <v>42</v>
      </c>
      <c r="D7245" s="8" t="s">
        <v>19</v>
      </c>
      <c r="E7245" s="10">
        <f t="shared" si="1"/>
        <v>0</v>
      </c>
      <c r="F7245" s="10">
        <f t="shared" si="2"/>
        <v>0</v>
      </c>
      <c r="G7245" s="10">
        <f t="shared" si="3"/>
        <v>0</v>
      </c>
      <c r="H7245" s="11" t="str">
        <f t="shared" si="32"/>
        <v>MAR</v>
      </c>
    </row>
    <row r="7246">
      <c r="A7246" s="7">
        <v>44262.0</v>
      </c>
      <c r="B7246" s="8" t="s">
        <v>30</v>
      </c>
      <c r="C7246" s="9" t="s">
        <v>42</v>
      </c>
      <c r="D7246" s="8" t="s">
        <v>19</v>
      </c>
      <c r="E7246" s="10">
        <f t="shared" si="1"/>
        <v>0</v>
      </c>
      <c r="F7246" s="10">
        <f t="shared" si="2"/>
        <v>0</v>
      </c>
      <c r="G7246" s="10">
        <f t="shared" si="3"/>
        <v>0</v>
      </c>
      <c r="H7246" s="11" t="str">
        <f t="shared" si="32"/>
        <v>MAR</v>
      </c>
    </row>
    <row r="7247">
      <c r="A7247" s="7">
        <v>44262.0</v>
      </c>
      <c r="B7247" s="8" t="s">
        <v>30</v>
      </c>
      <c r="C7247" s="9" t="s">
        <v>18</v>
      </c>
      <c r="D7247" s="8" t="s">
        <v>19</v>
      </c>
      <c r="E7247" s="10">
        <f t="shared" si="1"/>
        <v>1</v>
      </c>
      <c r="F7247" s="10">
        <f t="shared" si="2"/>
        <v>0</v>
      </c>
      <c r="G7247" s="10">
        <f t="shared" si="3"/>
        <v>0</v>
      </c>
      <c r="H7247" s="11" t="str">
        <f t="shared" si="32"/>
        <v>MAR</v>
      </c>
    </row>
    <row r="7248">
      <c r="A7248" s="7">
        <v>44262.0</v>
      </c>
      <c r="B7248" s="8" t="s">
        <v>30</v>
      </c>
      <c r="C7248" s="9" t="s">
        <v>18</v>
      </c>
      <c r="D7248" s="8" t="s">
        <v>19</v>
      </c>
      <c r="E7248" s="10">
        <f t="shared" si="1"/>
        <v>1</v>
      </c>
      <c r="F7248" s="10">
        <f t="shared" si="2"/>
        <v>0</v>
      </c>
      <c r="G7248" s="10">
        <f t="shared" si="3"/>
        <v>0</v>
      </c>
      <c r="H7248" s="11" t="str">
        <f t="shared" si="32"/>
        <v>MAR</v>
      </c>
    </row>
    <row r="7249">
      <c r="A7249" s="7">
        <v>44262.0</v>
      </c>
      <c r="B7249" s="8" t="s">
        <v>30</v>
      </c>
      <c r="C7249" s="9" t="s">
        <v>18</v>
      </c>
      <c r="D7249" s="8" t="s">
        <v>19</v>
      </c>
      <c r="E7249" s="10">
        <f t="shared" si="1"/>
        <v>1</v>
      </c>
      <c r="F7249" s="10">
        <f t="shared" si="2"/>
        <v>0</v>
      </c>
      <c r="G7249" s="10">
        <f t="shared" si="3"/>
        <v>0</v>
      </c>
      <c r="H7249" s="11" t="str">
        <f t="shared" si="32"/>
        <v>MAR</v>
      </c>
    </row>
    <row r="7250">
      <c r="A7250" s="7">
        <v>44262.0</v>
      </c>
      <c r="B7250" s="8" t="s">
        <v>30</v>
      </c>
      <c r="C7250" s="9" t="s">
        <v>18</v>
      </c>
      <c r="D7250" s="8" t="s">
        <v>19</v>
      </c>
      <c r="E7250" s="10">
        <f t="shared" si="1"/>
        <v>1</v>
      </c>
      <c r="F7250" s="10">
        <f t="shared" si="2"/>
        <v>0</v>
      </c>
      <c r="G7250" s="10">
        <f t="shared" si="3"/>
        <v>0</v>
      </c>
      <c r="H7250" s="11" t="str">
        <f t="shared" si="32"/>
        <v>MAR</v>
      </c>
    </row>
    <row r="7251">
      <c r="A7251" s="7">
        <v>44262.0</v>
      </c>
      <c r="B7251" s="8" t="s">
        <v>30</v>
      </c>
      <c r="C7251" s="9" t="s">
        <v>18</v>
      </c>
      <c r="D7251" s="8" t="s">
        <v>19</v>
      </c>
      <c r="E7251" s="10">
        <f t="shared" si="1"/>
        <v>1</v>
      </c>
      <c r="F7251" s="10">
        <f t="shared" si="2"/>
        <v>0</v>
      </c>
      <c r="G7251" s="10">
        <f t="shared" si="3"/>
        <v>0</v>
      </c>
      <c r="H7251" s="11" t="str">
        <f t="shared" si="32"/>
        <v>MAR</v>
      </c>
    </row>
    <row r="7252">
      <c r="A7252" s="7">
        <v>44262.0</v>
      </c>
      <c r="B7252" s="8" t="s">
        <v>30</v>
      </c>
      <c r="C7252" s="9" t="s">
        <v>42</v>
      </c>
      <c r="D7252" s="8" t="s">
        <v>19</v>
      </c>
      <c r="E7252" s="10">
        <f t="shared" si="1"/>
        <v>0</v>
      </c>
      <c r="F7252" s="10">
        <f t="shared" si="2"/>
        <v>0</v>
      </c>
      <c r="G7252" s="10">
        <f t="shared" si="3"/>
        <v>0</v>
      </c>
      <c r="H7252" s="11" t="str">
        <f t="shared" si="32"/>
        <v>MAR</v>
      </c>
    </row>
    <row r="7253">
      <c r="A7253" s="7">
        <v>44262.0</v>
      </c>
      <c r="B7253" s="8" t="s">
        <v>30</v>
      </c>
      <c r="C7253" s="9" t="s">
        <v>42</v>
      </c>
      <c r="D7253" s="8" t="s">
        <v>19</v>
      </c>
      <c r="E7253" s="10">
        <f t="shared" si="1"/>
        <v>0</v>
      </c>
      <c r="F7253" s="10">
        <f t="shared" si="2"/>
        <v>0</v>
      </c>
      <c r="G7253" s="10">
        <f t="shared" si="3"/>
        <v>0</v>
      </c>
      <c r="H7253" s="11" t="str">
        <f t="shared" si="32"/>
        <v>MAR</v>
      </c>
    </row>
    <row r="7254">
      <c r="A7254" s="7">
        <v>44262.0</v>
      </c>
      <c r="B7254" s="8" t="s">
        <v>30</v>
      </c>
      <c r="C7254" s="9" t="s">
        <v>18</v>
      </c>
      <c r="D7254" s="8" t="s">
        <v>19</v>
      </c>
      <c r="E7254" s="10">
        <f t="shared" si="1"/>
        <v>1</v>
      </c>
      <c r="F7254" s="10">
        <f t="shared" si="2"/>
        <v>0</v>
      </c>
      <c r="G7254" s="10">
        <f t="shared" si="3"/>
        <v>0</v>
      </c>
      <c r="H7254" s="11" t="str">
        <f t="shared" si="32"/>
        <v>MAR</v>
      </c>
    </row>
    <row r="7255">
      <c r="A7255" s="7">
        <v>44262.0</v>
      </c>
      <c r="B7255" s="8" t="s">
        <v>73</v>
      </c>
      <c r="C7255" s="40" t="s">
        <v>18</v>
      </c>
      <c r="D7255" s="9" t="s">
        <v>35</v>
      </c>
      <c r="E7255" s="10">
        <f t="shared" si="1"/>
        <v>0</v>
      </c>
      <c r="F7255" s="10">
        <f t="shared" si="2"/>
        <v>1</v>
      </c>
      <c r="G7255" s="10">
        <f t="shared" si="3"/>
        <v>0</v>
      </c>
      <c r="H7255" s="11" t="str">
        <f t="shared" si="32"/>
        <v>MAR</v>
      </c>
    </row>
    <row r="7256">
      <c r="A7256" s="50">
        <v>44262.0</v>
      </c>
      <c r="B7256" s="8" t="s">
        <v>73</v>
      </c>
      <c r="C7256" s="9" t="s">
        <v>18</v>
      </c>
      <c r="D7256" s="55" t="s">
        <v>25</v>
      </c>
      <c r="E7256" s="10">
        <f t="shared" si="1"/>
        <v>0</v>
      </c>
      <c r="F7256" s="10">
        <f t="shared" si="2"/>
        <v>0</v>
      </c>
      <c r="G7256" s="10">
        <f t="shared" si="3"/>
        <v>1</v>
      </c>
      <c r="H7256" s="11" t="str">
        <f t="shared" si="32"/>
        <v>MAR</v>
      </c>
    </row>
    <row r="7257">
      <c r="A7257" s="50">
        <v>44262.0</v>
      </c>
      <c r="B7257" s="8" t="s">
        <v>73</v>
      </c>
      <c r="C7257" s="9" t="s">
        <v>18</v>
      </c>
      <c r="D7257" s="28" t="s">
        <v>19</v>
      </c>
      <c r="E7257" s="10">
        <f t="shared" si="1"/>
        <v>1</v>
      </c>
      <c r="F7257" s="10">
        <f t="shared" si="2"/>
        <v>0</v>
      </c>
      <c r="G7257" s="10">
        <f t="shared" si="3"/>
        <v>0</v>
      </c>
      <c r="H7257" s="11" t="str">
        <f t="shared" si="32"/>
        <v>MAR</v>
      </c>
    </row>
    <row r="7258">
      <c r="A7258" s="17">
        <v>44262.0</v>
      </c>
      <c r="B7258" s="25" t="s">
        <v>30</v>
      </c>
      <c r="C7258" s="62" t="s">
        <v>18</v>
      </c>
      <c r="D7258" s="81" t="s">
        <v>35</v>
      </c>
      <c r="E7258" s="10">
        <f t="shared" si="1"/>
        <v>0</v>
      </c>
      <c r="F7258" s="10">
        <f t="shared" si="2"/>
        <v>1</v>
      </c>
      <c r="G7258" s="10">
        <f t="shared" si="3"/>
        <v>0</v>
      </c>
      <c r="H7258" s="11" t="str">
        <f t="shared" si="32"/>
        <v>MAR</v>
      </c>
    </row>
    <row r="7259">
      <c r="A7259" s="17">
        <v>44262.0</v>
      </c>
      <c r="B7259" s="25" t="s">
        <v>30</v>
      </c>
      <c r="C7259" s="62" t="s">
        <v>18</v>
      </c>
      <c r="D7259" s="81" t="s">
        <v>35</v>
      </c>
      <c r="E7259" s="10">
        <f t="shared" si="1"/>
        <v>0</v>
      </c>
      <c r="F7259" s="10">
        <f t="shared" si="2"/>
        <v>1</v>
      </c>
      <c r="G7259" s="10">
        <f t="shared" si="3"/>
        <v>0</v>
      </c>
      <c r="H7259" s="11" t="str">
        <f t="shared" si="32"/>
        <v>MAR</v>
      </c>
    </row>
    <row r="7260">
      <c r="A7260" s="17">
        <v>44262.0</v>
      </c>
      <c r="B7260" s="25" t="s">
        <v>30</v>
      </c>
      <c r="C7260" s="62" t="s">
        <v>18</v>
      </c>
      <c r="D7260" s="81" t="s">
        <v>66</v>
      </c>
      <c r="E7260" s="10">
        <f t="shared" si="1"/>
        <v>0</v>
      </c>
      <c r="F7260" s="10">
        <f t="shared" si="2"/>
        <v>0</v>
      </c>
      <c r="G7260" s="10">
        <f t="shared" si="3"/>
        <v>0</v>
      </c>
      <c r="H7260" s="11" t="str">
        <f t="shared" si="32"/>
        <v>MAR</v>
      </c>
    </row>
    <row r="7261">
      <c r="A7261" s="17">
        <v>44262.0</v>
      </c>
      <c r="B7261" s="25" t="s">
        <v>73</v>
      </c>
      <c r="C7261" s="62" t="s">
        <v>18</v>
      </c>
      <c r="D7261" s="81" t="s">
        <v>25</v>
      </c>
      <c r="E7261" s="10">
        <f t="shared" si="1"/>
        <v>0</v>
      </c>
      <c r="F7261" s="10">
        <f t="shared" si="2"/>
        <v>0</v>
      </c>
      <c r="G7261" s="10">
        <f t="shared" si="3"/>
        <v>1</v>
      </c>
      <c r="H7261" s="11" t="str">
        <f t="shared" si="32"/>
        <v>MAR</v>
      </c>
    </row>
    <row r="7262">
      <c r="A7262" s="17">
        <v>44262.0</v>
      </c>
      <c r="B7262" s="25" t="s">
        <v>73</v>
      </c>
      <c r="C7262" s="62" t="s">
        <v>18</v>
      </c>
      <c r="D7262" s="81" t="s">
        <v>25</v>
      </c>
      <c r="E7262" s="10">
        <f t="shared" si="1"/>
        <v>0</v>
      </c>
      <c r="F7262" s="10">
        <f t="shared" si="2"/>
        <v>0</v>
      </c>
      <c r="G7262" s="10">
        <f t="shared" si="3"/>
        <v>1</v>
      </c>
      <c r="H7262" s="11" t="str">
        <f t="shared" si="32"/>
        <v>MAR</v>
      </c>
    </row>
    <row r="7263">
      <c r="A7263" s="17">
        <v>44262.0</v>
      </c>
      <c r="B7263" s="25" t="s">
        <v>73</v>
      </c>
      <c r="C7263" s="62" t="s">
        <v>18</v>
      </c>
      <c r="D7263" s="81" t="s">
        <v>25</v>
      </c>
      <c r="E7263" s="10">
        <f t="shared" si="1"/>
        <v>0</v>
      </c>
      <c r="F7263" s="10">
        <f t="shared" si="2"/>
        <v>0</v>
      </c>
      <c r="G7263" s="10">
        <f t="shared" si="3"/>
        <v>1</v>
      </c>
      <c r="H7263" s="11" t="str">
        <f t="shared" si="32"/>
        <v>MAR</v>
      </c>
    </row>
    <row r="7264">
      <c r="A7264" s="7">
        <v>44262.0</v>
      </c>
      <c r="B7264" s="9" t="s">
        <v>30</v>
      </c>
      <c r="C7264" s="40" t="s">
        <v>18</v>
      </c>
      <c r="D7264" s="28" t="s">
        <v>25</v>
      </c>
      <c r="E7264" s="10">
        <f t="shared" si="1"/>
        <v>0</v>
      </c>
      <c r="F7264" s="10">
        <f t="shared" si="2"/>
        <v>0</v>
      </c>
      <c r="G7264" s="10">
        <f t="shared" si="3"/>
        <v>1</v>
      </c>
      <c r="H7264" s="11" t="str">
        <f t="shared" si="32"/>
        <v>MAR</v>
      </c>
    </row>
    <row r="7265">
      <c r="A7265" s="7">
        <v>44262.0</v>
      </c>
      <c r="B7265" s="9" t="s">
        <v>30</v>
      </c>
      <c r="C7265" s="40" t="s">
        <v>18</v>
      </c>
      <c r="D7265" s="28" t="s">
        <v>35</v>
      </c>
      <c r="E7265" s="10">
        <f t="shared" si="1"/>
        <v>0</v>
      </c>
      <c r="F7265" s="10">
        <f t="shared" si="2"/>
        <v>1</v>
      </c>
      <c r="G7265" s="10">
        <f t="shared" si="3"/>
        <v>0</v>
      </c>
      <c r="H7265" s="11" t="str">
        <f t="shared" si="32"/>
        <v>MAR</v>
      </c>
    </row>
    <row r="7266">
      <c r="A7266" s="7">
        <v>44262.0</v>
      </c>
      <c r="B7266" s="9" t="s">
        <v>30</v>
      </c>
      <c r="C7266" s="40" t="s">
        <v>42</v>
      </c>
      <c r="D7266" s="9" t="s">
        <v>66</v>
      </c>
      <c r="E7266" s="10">
        <f t="shared" si="1"/>
        <v>0</v>
      </c>
      <c r="F7266" s="10">
        <f t="shared" si="2"/>
        <v>0</v>
      </c>
      <c r="G7266" s="10">
        <f t="shared" si="3"/>
        <v>0</v>
      </c>
      <c r="H7266" s="11" t="str">
        <f t="shared" si="32"/>
        <v>MAR</v>
      </c>
    </row>
    <row r="7267">
      <c r="A7267" s="7">
        <v>44262.0</v>
      </c>
      <c r="B7267" s="9" t="s">
        <v>30</v>
      </c>
      <c r="C7267" s="40" t="s">
        <v>18</v>
      </c>
      <c r="D7267" s="28" t="s">
        <v>35</v>
      </c>
      <c r="E7267" s="10">
        <f t="shared" si="1"/>
        <v>0</v>
      </c>
      <c r="F7267" s="10">
        <f t="shared" si="2"/>
        <v>1</v>
      </c>
      <c r="G7267" s="10">
        <f t="shared" si="3"/>
        <v>0</v>
      </c>
      <c r="H7267" s="11" t="str">
        <f t="shared" si="32"/>
        <v>MAR</v>
      </c>
    </row>
    <row r="7268">
      <c r="A7268" s="7">
        <v>44262.0</v>
      </c>
      <c r="B7268" s="8" t="s">
        <v>30</v>
      </c>
      <c r="C7268" s="40" t="s">
        <v>18</v>
      </c>
      <c r="D7268" s="28" t="s">
        <v>35</v>
      </c>
      <c r="E7268" s="10">
        <f t="shared" si="1"/>
        <v>0</v>
      </c>
      <c r="F7268" s="10">
        <f t="shared" si="2"/>
        <v>1</v>
      </c>
      <c r="G7268" s="10">
        <f t="shared" si="3"/>
        <v>0</v>
      </c>
      <c r="H7268" s="11" t="str">
        <f t="shared" si="32"/>
        <v>MAR</v>
      </c>
    </row>
    <row r="7269">
      <c r="A7269" s="7">
        <v>44262.0</v>
      </c>
      <c r="B7269" s="22" t="s">
        <v>30</v>
      </c>
      <c r="C7269" s="23" t="s">
        <v>18</v>
      </c>
      <c r="D7269" s="24" t="s">
        <v>19</v>
      </c>
      <c r="E7269" s="10">
        <f t="shared" si="1"/>
        <v>1</v>
      </c>
      <c r="F7269" s="10">
        <f t="shared" si="2"/>
        <v>0</v>
      </c>
      <c r="G7269" s="10">
        <f t="shared" si="3"/>
        <v>0</v>
      </c>
      <c r="H7269" s="11" t="str">
        <f t="shared" si="32"/>
        <v>MAR</v>
      </c>
    </row>
    <row r="7270">
      <c r="A7270" s="7">
        <v>44262.0</v>
      </c>
      <c r="B7270" s="22" t="s">
        <v>30</v>
      </c>
      <c r="C7270" s="23" t="s">
        <v>18</v>
      </c>
      <c r="D7270" s="24" t="s">
        <v>19</v>
      </c>
      <c r="E7270" s="10">
        <f t="shared" si="1"/>
        <v>1</v>
      </c>
      <c r="F7270" s="10">
        <f t="shared" si="2"/>
        <v>0</v>
      </c>
      <c r="G7270" s="10">
        <f t="shared" si="3"/>
        <v>0</v>
      </c>
      <c r="H7270" s="11" t="str">
        <f t="shared" si="32"/>
        <v>MAR</v>
      </c>
    </row>
    <row r="7271">
      <c r="A7271" s="7">
        <v>44262.0</v>
      </c>
      <c r="B7271" s="22" t="s">
        <v>30</v>
      </c>
      <c r="C7271" s="23" t="s">
        <v>18</v>
      </c>
      <c r="D7271" s="24" t="s">
        <v>19</v>
      </c>
      <c r="E7271" s="10">
        <f t="shared" si="1"/>
        <v>1</v>
      </c>
      <c r="F7271" s="10">
        <f t="shared" si="2"/>
        <v>0</v>
      </c>
      <c r="G7271" s="10">
        <f t="shared" si="3"/>
        <v>0</v>
      </c>
      <c r="H7271" s="11" t="str">
        <f t="shared" si="32"/>
        <v>MAR</v>
      </c>
    </row>
    <row r="7272">
      <c r="A7272" s="53">
        <v>44262.0</v>
      </c>
      <c r="B7272" s="54" t="s">
        <v>30</v>
      </c>
      <c r="C7272" s="55" t="s">
        <v>18</v>
      </c>
      <c r="D7272" s="55" t="s">
        <v>19</v>
      </c>
      <c r="E7272" s="10">
        <f t="shared" si="1"/>
        <v>1</v>
      </c>
      <c r="F7272" s="10">
        <f t="shared" si="2"/>
        <v>0</v>
      </c>
      <c r="G7272" s="10">
        <f t="shared" si="3"/>
        <v>0</v>
      </c>
      <c r="H7272" s="11" t="str">
        <f t="shared" si="32"/>
        <v>MAR</v>
      </c>
    </row>
    <row r="7273">
      <c r="A7273" s="53">
        <v>44262.0</v>
      </c>
      <c r="B7273" s="54" t="s">
        <v>30</v>
      </c>
      <c r="C7273" s="55" t="s">
        <v>18</v>
      </c>
      <c r="D7273" s="55" t="s">
        <v>19</v>
      </c>
      <c r="E7273" s="10">
        <f t="shared" si="1"/>
        <v>1</v>
      </c>
      <c r="F7273" s="10">
        <f t="shared" si="2"/>
        <v>0</v>
      </c>
      <c r="G7273" s="10">
        <f t="shared" si="3"/>
        <v>0</v>
      </c>
      <c r="H7273" s="11" t="str">
        <f t="shared" si="32"/>
        <v>MAR</v>
      </c>
    </row>
    <row r="7274">
      <c r="A7274" s="7">
        <v>44262.0</v>
      </c>
      <c r="B7274" s="9" t="s">
        <v>30</v>
      </c>
      <c r="C7274" s="52" t="s">
        <v>18</v>
      </c>
      <c r="D7274" s="66" t="s">
        <v>19</v>
      </c>
      <c r="E7274" s="10">
        <f t="shared" si="1"/>
        <v>1</v>
      </c>
      <c r="F7274" s="10">
        <f t="shared" si="2"/>
        <v>0</v>
      </c>
      <c r="G7274" s="10">
        <f t="shared" si="3"/>
        <v>0</v>
      </c>
      <c r="H7274" s="11" t="str">
        <f t="shared" si="32"/>
        <v>MAR</v>
      </c>
    </row>
    <row r="7275">
      <c r="A7275" s="7">
        <v>44262.0</v>
      </c>
      <c r="B7275" s="9" t="s">
        <v>30</v>
      </c>
      <c r="C7275" s="52" t="s">
        <v>18</v>
      </c>
      <c r="D7275" s="66" t="s">
        <v>19</v>
      </c>
      <c r="E7275" s="10">
        <f t="shared" si="1"/>
        <v>1</v>
      </c>
      <c r="F7275" s="10">
        <f t="shared" si="2"/>
        <v>0</v>
      </c>
      <c r="G7275" s="10">
        <f t="shared" si="3"/>
        <v>0</v>
      </c>
      <c r="H7275" s="11" t="str">
        <f t="shared" si="32"/>
        <v>MAR</v>
      </c>
    </row>
    <row r="7276">
      <c r="A7276" s="7">
        <v>44262.0</v>
      </c>
      <c r="B7276" s="22" t="s">
        <v>30</v>
      </c>
      <c r="C7276" s="23" t="s">
        <v>42</v>
      </c>
      <c r="D7276" s="24" t="s">
        <v>19</v>
      </c>
      <c r="E7276" s="10">
        <f t="shared" si="1"/>
        <v>0</v>
      </c>
      <c r="F7276" s="10">
        <f t="shared" si="2"/>
        <v>0</v>
      </c>
      <c r="G7276" s="10">
        <f t="shared" si="3"/>
        <v>0</v>
      </c>
      <c r="H7276" s="11" t="str">
        <f t="shared" si="32"/>
        <v>MAR</v>
      </c>
    </row>
    <row r="7277">
      <c r="A7277" s="7">
        <v>44262.0</v>
      </c>
      <c r="B7277" s="22" t="s">
        <v>34</v>
      </c>
      <c r="C7277" s="23" t="s">
        <v>18</v>
      </c>
      <c r="D7277" s="24" t="s">
        <v>66</v>
      </c>
      <c r="E7277" s="10">
        <f t="shared" si="1"/>
        <v>0</v>
      </c>
      <c r="F7277" s="10">
        <f t="shared" si="2"/>
        <v>0</v>
      </c>
      <c r="G7277" s="10">
        <f t="shared" si="3"/>
        <v>0</v>
      </c>
      <c r="H7277" s="11" t="str">
        <f t="shared" si="32"/>
        <v>MAR</v>
      </c>
    </row>
    <row r="7278">
      <c r="A7278" s="7">
        <v>44262.0</v>
      </c>
      <c r="B7278" s="22" t="s">
        <v>34</v>
      </c>
      <c r="C7278" s="23" t="s">
        <v>18</v>
      </c>
      <c r="D7278" s="24" t="s">
        <v>66</v>
      </c>
      <c r="E7278" s="10">
        <f t="shared" si="1"/>
        <v>0</v>
      </c>
      <c r="F7278" s="10">
        <f t="shared" si="2"/>
        <v>0</v>
      </c>
      <c r="G7278" s="10">
        <f t="shared" si="3"/>
        <v>0</v>
      </c>
      <c r="H7278" s="11" t="str">
        <f t="shared" si="32"/>
        <v>MAR</v>
      </c>
    </row>
    <row r="7279">
      <c r="A7279" s="7">
        <v>44262.0</v>
      </c>
      <c r="B7279" s="9" t="s">
        <v>30</v>
      </c>
      <c r="C7279" s="52" t="s">
        <v>18</v>
      </c>
      <c r="D7279" s="28" t="s">
        <v>66</v>
      </c>
      <c r="E7279" s="10">
        <f t="shared" si="1"/>
        <v>0</v>
      </c>
      <c r="F7279" s="10">
        <f t="shared" si="2"/>
        <v>0</v>
      </c>
      <c r="G7279" s="10">
        <f t="shared" si="3"/>
        <v>0</v>
      </c>
      <c r="H7279" s="11" t="str">
        <f t="shared" si="32"/>
        <v>MAR</v>
      </c>
    </row>
    <row r="7280">
      <c r="A7280" s="7">
        <v>44262.0</v>
      </c>
      <c r="B7280" s="9" t="s">
        <v>30</v>
      </c>
      <c r="C7280" s="52" t="s">
        <v>18</v>
      </c>
      <c r="D7280" s="28" t="s">
        <v>66</v>
      </c>
      <c r="E7280" s="10">
        <f t="shared" si="1"/>
        <v>0</v>
      </c>
      <c r="F7280" s="10">
        <f t="shared" si="2"/>
        <v>0</v>
      </c>
      <c r="G7280" s="10">
        <f t="shared" si="3"/>
        <v>0</v>
      </c>
      <c r="H7280" s="11" t="str">
        <f t="shared" si="32"/>
        <v>MAR</v>
      </c>
    </row>
    <row r="7281">
      <c r="A7281" s="7">
        <v>44262.0</v>
      </c>
      <c r="B7281" s="24" t="s">
        <v>71</v>
      </c>
      <c r="C7281" s="23" t="s">
        <v>18</v>
      </c>
      <c r="D7281" s="24" t="s">
        <v>66</v>
      </c>
      <c r="E7281" s="10">
        <f t="shared" si="1"/>
        <v>0</v>
      </c>
      <c r="F7281" s="10">
        <f t="shared" si="2"/>
        <v>0</v>
      </c>
      <c r="G7281" s="10">
        <f t="shared" si="3"/>
        <v>0</v>
      </c>
      <c r="H7281" s="11" t="str">
        <f t="shared" si="32"/>
        <v>MAR</v>
      </c>
    </row>
    <row r="7282">
      <c r="A7282" s="7">
        <v>44262.0</v>
      </c>
      <c r="B7282" s="24" t="s">
        <v>71</v>
      </c>
      <c r="C7282" s="23" t="s">
        <v>18</v>
      </c>
      <c r="D7282" s="24" t="s">
        <v>66</v>
      </c>
      <c r="E7282" s="10">
        <f t="shared" si="1"/>
        <v>0</v>
      </c>
      <c r="F7282" s="10">
        <f t="shared" si="2"/>
        <v>0</v>
      </c>
      <c r="G7282" s="10">
        <f t="shared" si="3"/>
        <v>0</v>
      </c>
      <c r="H7282" s="11" t="str">
        <f t="shared" si="32"/>
        <v>MAR</v>
      </c>
    </row>
    <row r="7283">
      <c r="A7283" s="60">
        <v>44262.0</v>
      </c>
      <c r="B7283" s="45" t="s">
        <v>86</v>
      </c>
      <c r="C7283" s="43" t="s">
        <v>42</v>
      </c>
      <c r="D7283" s="28" t="s">
        <v>25</v>
      </c>
      <c r="E7283" s="10">
        <f t="shared" si="1"/>
        <v>0</v>
      </c>
      <c r="F7283" s="10">
        <f t="shared" si="2"/>
        <v>0</v>
      </c>
      <c r="G7283" s="10">
        <f t="shared" si="3"/>
        <v>0</v>
      </c>
      <c r="H7283" s="11" t="str">
        <f t="shared" si="32"/>
        <v>MAR</v>
      </c>
    </row>
    <row r="7284">
      <c r="A7284" s="7">
        <v>44262.0</v>
      </c>
      <c r="B7284" s="9" t="s">
        <v>30</v>
      </c>
      <c r="C7284" s="52" t="s">
        <v>18</v>
      </c>
      <c r="D7284" s="28" t="s">
        <v>35</v>
      </c>
      <c r="E7284" s="10">
        <f t="shared" si="1"/>
        <v>0</v>
      </c>
      <c r="F7284" s="10">
        <f t="shared" si="2"/>
        <v>1</v>
      </c>
      <c r="G7284" s="10">
        <f t="shared" si="3"/>
        <v>0</v>
      </c>
      <c r="H7284" s="11" t="str">
        <f t="shared" si="32"/>
        <v>MAR</v>
      </c>
    </row>
    <row r="7285">
      <c r="A7285" s="7">
        <v>44262.0</v>
      </c>
      <c r="B7285" s="9" t="s">
        <v>110</v>
      </c>
      <c r="C7285" s="27" t="s">
        <v>18</v>
      </c>
      <c r="D7285" s="28" t="s">
        <v>35</v>
      </c>
      <c r="E7285" s="10">
        <f t="shared" si="1"/>
        <v>0</v>
      </c>
      <c r="F7285" s="10">
        <f t="shared" si="2"/>
        <v>1</v>
      </c>
      <c r="G7285" s="10">
        <f t="shared" si="3"/>
        <v>0</v>
      </c>
      <c r="H7285" s="11" t="str">
        <f t="shared" si="32"/>
        <v>MAR</v>
      </c>
    </row>
    <row r="7286">
      <c r="A7286" s="7">
        <v>44262.0</v>
      </c>
      <c r="B7286" s="9" t="s">
        <v>70</v>
      </c>
      <c r="C7286" s="27" t="s">
        <v>18</v>
      </c>
      <c r="D7286" s="28" t="s">
        <v>35</v>
      </c>
      <c r="E7286" s="10">
        <f t="shared" si="1"/>
        <v>0</v>
      </c>
      <c r="F7286" s="10">
        <f t="shared" si="2"/>
        <v>1</v>
      </c>
      <c r="G7286" s="10">
        <f t="shared" si="3"/>
        <v>0</v>
      </c>
      <c r="H7286" s="11" t="str">
        <f t="shared" si="32"/>
        <v>MAR</v>
      </c>
    </row>
    <row r="7287">
      <c r="A7287" s="7">
        <v>44263.0</v>
      </c>
      <c r="B7287" s="8" t="s">
        <v>68</v>
      </c>
      <c r="C7287" s="75" t="s">
        <v>18</v>
      </c>
      <c r="D7287" s="44" t="s">
        <v>66</v>
      </c>
      <c r="E7287" s="10">
        <f t="shared" si="1"/>
        <v>0</v>
      </c>
      <c r="F7287" s="10">
        <f t="shared" si="2"/>
        <v>0</v>
      </c>
      <c r="G7287" s="10">
        <f t="shared" si="3"/>
        <v>0</v>
      </c>
      <c r="H7287" s="11" t="str">
        <f t="shared" si="32"/>
        <v>MAR</v>
      </c>
    </row>
    <row r="7288">
      <c r="A7288" s="7">
        <v>44263.0</v>
      </c>
      <c r="B7288" s="8" t="s">
        <v>68</v>
      </c>
      <c r="C7288" s="75" t="s">
        <v>18</v>
      </c>
      <c r="D7288" s="44" t="s">
        <v>66</v>
      </c>
      <c r="E7288" s="10">
        <f t="shared" si="1"/>
        <v>0</v>
      </c>
      <c r="F7288" s="10">
        <f t="shared" si="2"/>
        <v>0</v>
      </c>
      <c r="G7288" s="10">
        <f t="shared" si="3"/>
        <v>0</v>
      </c>
      <c r="H7288" s="11" t="str">
        <f t="shared" si="32"/>
        <v>MAR</v>
      </c>
    </row>
    <row r="7289">
      <c r="A7289" s="7">
        <v>44263.0</v>
      </c>
      <c r="B7289" s="8" t="s">
        <v>68</v>
      </c>
      <c r="C7289" s="75" t="s">
        <v>18</v>
      </c>
      <c r="D7289" s="44" t="s">
        <v>66</v>
      </c>
      <c r="E7289" s="10">
        <f t="shared" si="1"/>
        <v>0</v>
      </c>
      <c r="F7289" s="10">
        <f t="shared" si="2"/>
        <v>0</v>
      </c>
      <c r="G7289" s="10">
        <f t="shared" si="3"/>
        <v>0</v>
      </c>
      <c r="H7289" s="11" t="str">
        <f t="shared" si="32"/>
        <v>MAR</v>
      </c>
    </row>
    <row r="7290">
      <c r="A7290" s="7">
        <v>44263.0</v>
      </c>
      <c r="B7290" s="8" t="s">
        <v>68</v>
      </c>
      <c r="C7290" s="75" t="s">
        <v>18</v>
      </c>
      <c r="D7290" s="44" t="s">
        <v>66</v>
      </c>
      <c r="E7290" s="10">
        <f t="shared" si="1"/>
        <v>0</v>
      </c>
      <c r="F7290" s="10">
        <f t="shared" si="2"/>
        <v>0</v>
      </c>
      <c r="G7290" s="10">
        <f t="shared" si="3"/>
        <v>0</v>
      </c>
      <c r="H7290" s="11" t="str">
        <f t="shared" si="32"/>
        <v>MAR</v>
      </c>
    </row>
    <row r="7291">
      <c r="A7291" s="7">
        <v>44263.0</v>
      </c>
      <c r="B7291" s="8" t="s">
        <v>37</v>
      </c>
      <c r="C7291" s="9" t="s">
        <v>42</v>
      </c>
      <c r="D7291" s="43" t="s">
        <v>19</v>
      </c>
      <c r="E7291" s="10">
        <f t="shared" si="1"/>
        <v>0</v>
      </c>
      <c r="F7291" s="10">
        <f t="shared" si="2"/>
        <v>0</v>
      </c>
      <c r="G7291" s="10">
        <f t="shared" si="3"/>
        <v>0</v>
      </c>
      <c r="H7291" s="11" t="str">
        <f t="shared" si="32"/>
        <v>MAR</v>
      </c>
    </row>
    <row r="7292">
      <c r="A7292" s="7">
        <v>44263.0</v>
      </c>
      <c r="B7292" s="8" t="s">
        <v>30</v>
      </c>
      <c r="C7292" s="9" t="s">
        <v>18</v>
      </c>
      <c r="D7292" s="43" t="s">
        <v>19</v>
      </c>
      <c r="E7292" s="10">
        <f t="shared" si="1"/>
        <v>1</v>
      </c>
      <c r="F7292" s="10">
        <f t="shared" si="2"/>
        <v>0</v>
      </c>
      <c r="G7292" s="10">
        <f t="shared" si="3"/>
        <v>0</v>
      </c>
      <c r="H7292" s="11" t="str">
        <f t="shared" si="32"/>
        <v>MAR</v>
      </c>
    </row>
    <row r="7293">
      <c r="A7293" s="7">
        <v>44263.0</v>
      </c>
      <c r="B7293" s="8" t="s">
        <v>30</v>
      </c>
      <c r="C7293" s="9" t="s">
        <v>18</v>
      </c>
      <c r="D7293" s="43" t="s">
        <v>19</v>
      </c>
      <c r="E7293" s="10">
        <f t="shared" si="1"/>
        <v>1</v>
      </c>
      <c r="F7293" s="10">
        <f t="shared" si="2"/>
        <v>0</v>
      </c>
      <c r="G7293" s="10">
        <f t="shared" si="3"/>
        <v>0</v>
      </c>
      <c r="H7293" s="11" t="str">
        <f t="shared" si="32"/>
        <v>MAR</v>
      </c>
    </row>
    <row r="7294">
      <c r="A7294" s="7">
        <v>44263.0</v>
      </c>
      <c r="B7294" s="8" t="s">
        <v>30</v>
      </c>
      <c r="C7294" s="9" t="s">
        <v>42</v>
      </c>
      <c r="D7294" s="43" t="s">
        <v>19</v>
      </c>
      <c r="E7294" s="10">
        <f t="shared" si="1"/>
        <v>0</v>
      </c>
      <c r="F7294" s="10">
        <f t="shared" si="2"/>
        <v>0</v>
      </c>
      <c r="G7294" s="10">
        <f t="shared" si="3"/>
        <v>0</v>
      </c>
      <c r="H7294" s="11" t="str">
        <f t="shared" si="32"/>
        <v>MAR</v>
      </c>
    </row>
    <row r="7295">
      <c r="A7295" s="7">
        <v>44263.0</v>
      </c>
      <c r="B7295" s="8" t="s">
        <v>30</v>
      </c>
      <c r="C7295" s="9" t="s">
        <v>18</v>
      </c>
      <c r="D7295" s="43" t="s">
        <v>25</v>
      </c>
      <c r="E7295" s="10">
        <f t="shared" si="1"/>
        <v>0</v>
      </c>
      <c r="F7295" s="10">
        <f t="shared" si="2"/>
        <v>0</v>
      </c>
      <c r="G7295" s="10">
        <f t="shared" si="3"/>
        <v>1</v>
      </c>
      <c r="H7295" s="11" t="str">
        <f t="shared" si="32"/>
        <v>MAR</v>
      </c>
    </row>
    <row r="7296">
      <c r="A7296" s="7">
        <v>44263.0</v>
      </c>
      <c r="B7296" s="8" t="s">
        <v>30</v>
      </c>
      <c r="C7296" s="9" t="s">
        <v>42</v>
      </c>
      <c r="D7296" s="43" t="s">
        <v>25</v>
      </c>
      <c r="E7296" s="10">
        <f t="shared" si="1"/>
        <v>0</v>
      </c>
      <c r="F7296" s="10">
        <f t="shared" si="2"/>
        <v>0</v>
      </c>
      <c r="G7296" s="10">
        <f t="shared" si="3"/>
        <v>0</v>
      </c>
      <c r="H7296" s="11" t="str">
        <f t="shared" si="32"/>
        <v>MAR</v>
      </c>
    </row>
    <row r="7297">
      <c r="A7297" s="7">
        <v>44263.0</v>
      </c>
      <c r="B7297" s="8" t="s">
        <v>37</v>
      </c>
      <c r="C7297" s="9" t="s">
        <v>18</v>
      </c>
      <c r="D7297" s="8" t="s">
        <v>19</v>
      </c>
      <c r="E7297" s="10">
        <f t="shared" si="1"/>
        <v>1</v>
      </c>
      <c r="F7297" s="10">
        <f t="shared" si="2"/>
        <v>0</v>
      </c>
      <c r="G7297" s="10">
        <f t="shared" si="3"/>
        <v>0</v>
      </c>
      <c r="H7297" s="11" t="str">
        <f t="shared" si="32"/>
        <v>MAR</v>
      </c>
    </row>
    <row r="7298">
      <c r="A7298" s="7">
        <v>44263.0</v>
      </c>
      <c r="B7298" s="8" t="s">
        <v>37</v>
      </c>
      <c r="C7298" s="9" t="s">
        <v>18</v>
      </c>
      <c r="D7298" s="8" t="s">
        <v>19</v>
      </c>
      <c r="E7298" s="10">
        <f t="shared" si="1"/>
        <v>1</v>
      </c>
      <c r="F7298" s="10">
        <f t="shared" si="2"/>
        <v>0</v>
      </c>
      <c r="G7298" s="10">
        <f t="shared" si="3"/>
        <v>0</v>
      </c>
      <c r="H7298" s="11" t="str">
        <f t="shared" si="32"/>
        <v>MAR</v>
      </c>
    </row>
    <row r="7299">
      <c r="A7299" s="7">
        <v>44263.0</v>
      </c>
      <c r="B7299" s="8" t="s">
        <v>37</v>
      </c>
      <c r="C7299" s="9" t="s">
        <v>18</v>
      </c>
      <c r="D7299" s="8" t="s">
        <v>19</v>
      </c>
      <c r="E7299" s="10">
        <f t="shared" si="1"/>
        <v>1</v>
      </c>
      <c r="F7299" s="10">
        <f t="shared" si="2"/>
        <v>0</v>
      </c>
      <c r="G7299" s="10">
        <f t="shared" si="3"/>
        <v>0</v>
      </c>
      <c r="H7299" s="11" t="str">
        <f t="shared" si="32"/>
        <v>MAR</v>
      </c>
    </row>
    <row r="7300">
      <c r="A7300" s="7">
        <v>44263.0</v>
      </c>
      <c r="B7300" s="8" t="s">
        <v>30</v>
      </c>
      <c r="C7300" s="9" t="s">
        <v>18</v>
      </c>
      <c r="D7300" s="8" t="s">
        <v>19</v>
      </c>
      <c r="E7300" s="10">
        <f t="shared" si="1"/>
        <v>1</v>
      </c>
      <c r="F7300" s="10">
        <f t="shared" si="2"/>
        <v>0</v>
      </c>
      <c r="G7300" s="10">
        <f t="shared" si="3"/>
        <v>0</v>
      </c>
      <c r="H7300" s="11" t="str">
        <f t="shared" si="32"/>
        <v>MAR</v>
      </c>
    </row>
    <row r="7301">
      <c r="A7301" s="7">
        <v>44263.0</v>
      </c>
      <c r="B7301" s="8" t="s">
        <v>30</v>
      </c>
      <c r="C7301" s="9" t="s">
        <v>18</v>
      </c>
      <c r="D7301" s="8" t="s">
        <v>19</v>
      </c>
      <c r="E7301" s="10">
        <f t="shared" si="1"/>
        <v>1</v>
      </c>
      <c r="F7301" s="10">
        <f t="shared" si="2"/>
        <v>0</v>
      </c>
      <c r="G7301" s="10">
        <f t="shared" si="3"/>
        <v>0</v>
      </c>
      <c r="H7301" s="11" t="str">
        <f t="shared" si="32"/>
        <v>MAR</v>
      </c>
    </row>
    <row r="7302">
      <c r="A7302" s="7">
        <v>44263.0</v>
      </c>
      <c r="B7302" s="8" t="s">
        <v>30</v>
      </c>
      <c r="C7302" s="9" t="s">
        <v>18</v>
      </c>
      <c r="D7302" s="8" t="s">
        <v>19</v>
      </c>
      <c r="E7302" s="10">
        <f t="shared" si="1"/>
        <v>1</v>
      </c>
      <c r="F7302" s="10">
        <f t="shared" si="2"/>
        <v>0</v>
      </c>
      <c r="G7302" s="10">
        <f t="shared" si="3"/>
        <v>0</v>
      </c>
      <c r="H7302" s="11" t="str">
        <f t="shared" si="32"/>
        <v>MAR</v>
      </c>
    </row>
    <row r="7303">
      <c r="A7303" s="7">
        <v>44263.0</v>
      </c>
      <c r="B7303" s="8" t="s">
        <v>30</v>
      </c>
      <c r="C7303" s="9" t="s">
        <v>18</v>
      </c>
      <c r="D7303" s="8" t="s">
        <v>19</v>
      </c>
      <c r="E7303" s="10">
        <f t="shared" si="1"/>
        <v>1</v>
      </c>
      <c r="F7303" s="10">
        <f t="shared" si="2"/>
        <v>0</v>
      </c>
      <c r="G7303" s="10">
        <f t="shared" si="3"/>
        <v>0</v>
      </c>
      <c r="H7303" s="11" t="str">
        <f t="shared" si="32"/>
        <v>MAR</v>
      </c>
    </row>
    <row r="7304">
      <c r="A7304" s="7">
        <v>44263.0</v>
      </c>
      <c r="B7304" s="8" t="s">
        <v>30</v>
      </c>
      <c r="C7304" s="9" t="s">
        <v>18</v>
      </c>
      <c r="D7304" s="8" t="s">
        <v>66</v>
      </c>
      <c r="E7304" s="10">
        <f t="shared" si="1"/>
        <v>0</v>
      </c>
      <c r="F7304" s="10">
        <f t="shared" si="2"/>
        <v>0</v>
      </c>
      <c r="G7304" s="10">
        <f t="shared" si="3"/>
        <v>0</v>
      </c>
      <c r="H7304" s="11" t="str">
        <f t="shared" si="32"/>
        <v>MAR</v>
      </c>
    </row>
    <row r="7305">
      <c r="A7305" s="7">
        <v>44263.0</v>
      </c>
      <c r="B7305" s="8" t="s">
        <v>30</v>
      </c>
      <c r="C7305" s="9" t="s">
        <v>18</v>
      </c>
      <c r="D7305" s="8" t="s">
        <v>66</v>
      </c>
      <c r="E7305" s="10">
        <f t="shared" si="1"/>
        <v>0</v>
      </c>
      <c r="F7305" s="10">
        <f t="shared" si="2"/>
        <v>0</v>
      </c>
      <c r="G7305" s="10">
        <f t="shared" si="3"/>
        <v>0</v>
      </c>
      <c r="H7305" s="11" t="str">
        <f t="shared" si="32"/>
        <v>MAR</v>
      </c>
    </row>
    <row r="7306">
      <c r="A7306" s="7">
        <v>44263.0</v>
      </c>
      <c r="B7306" s="8" t="s">
        <v>37</v>
      </c>
      <c r="C7306" s="9" t="s">
        <v>18</v>
      </c>
      <c r="D7306" s="8" t="s">
        <v>25</v>
      </c>
      <c r="E7306" s="10">
        <f t="shared" si="1"/>
        <v>0</v>
      </c>
      <c r="F7306" s="10">
        <f t="shared" si="2"/>
        <v>0</v>
      </c>
      <c r="G7306" s="10">
        <f t="shared" si="3"/>
        <v>1</v>
      </c>
      <c r="H7306" s="11" t="str">
        <f t="shared" si="32"/>
        <v>MAR</v>
      </c>
    </row>
    <row r="7307">
      <c r="A7307" s="7">
        <v>44263.0</v>
      </c>
      <c r="B7307" s="8" t="s">
        <v>30</v>
      </c>
      <c r="C7307" s="9" t="s">
        <v>18</v>
      </c>
      <c r="D7307" s="8" t="s">
        <v>25</v>
      </c>
      <c r="E7307" s="10">
        <f t="shared" si="1"/>
        <v>0</v>
      </c>
      <c r="F7307" s="10">
        <f t="shared" si="2"/>
        <v>0</v>
      </c>
      <c r="G7307" s="10">
        <f t="shared" si="3"/>
        <v>1</v>
      </c>
      <c r="H7307" s="11" t="str">
        <f t="shared" si="32"/>
        <v>MAR</v>
      </c>
    </row>
    <row r="7308">
      <c r="A7308" s="7">
        <v>44263.0</v>
      </c>
      <c r="B7308" s="8" t="s">
        <v>30</v>
      </c>
      <c r="C7308" s="9" t="s">
        <v>18</v>
      </c>
      <c r="D7308" s="8" t="s">
        <v>25</v>
      </c>
      <c r="E7308" s="10">
        <f t="shared" si="1"/>
        <v>0</v>
      </c>
      <c r="F7308" s="10">
        <f t="shared" si="2"/>
        <v>0</v>
      </c>
      <c r="G7308" s="10">
        <f t="shared" si="3"/>
        <v>1</v>
      </c>
      <c r="H7308" s="11" t="str">
        <f t="shared" si="32"/>
        <v>MAR</v>
      </c>
    </row>
    <row r="7309">
      <c r="A7309" s="7">
        <v>44263.0</v>
      </c>
      <c r="B7309" s="8" t="s">
        <v>37</v>
      </c>
      <c r="C7309" s="9" t="s">
        <v>18</v>
      </c>
      <c r="D7309" s="9" t="s">
        <v>35</v>
      </c>
      <c r="E7309" s="10">
        <f t="shared" si="1"/>
        <v>0</v>
      </c>
      <c r="F7309" s="10">
        <f t="shared" si="2"/>
        <v>1</v>
      </c>
      <c r="G7309" s="10">
        <f t="shared" si="3"/>
        <v>0</v>
      </c>
      <c r="H7309" s="11" t="str">
        <f t="shared" si="32"/>
        <v>MAR</v>
      </c>
    </row>
    <row r="7310">
      <c r="A7310" s="7">
        <v>44263.0</v>
      </c>
      <c r="B7310" s="9" t="s">
        <v>30</v>
      </c>
      <c r="C7310" s="40" t="s">
        <v>18</v>
      </c>
      <c r="D7310" s="9" t="s">
        <v>19</v>
      </c>
      <c r="E7310" s="10">
        <f t="shared" si="1"/>
        <v>1</v>
      </c>
      <c r="F7310" s="10">
        <f t="shared" si="2"/>
        <v>0</v>
      </c>
      <c r="G7310" s="10">
        <f t="shared" si="3"/>
        <v>0</v>
      </c>
      <c r="H7310" s="11" t="str">
        <f t="shared" si="32"/>
        <v>MAR</v>
      </c>
    </row>
    <row r="7311">
      <c r="A7311" s="7">
        <v>44263.0</v>
      </c>
      <c r="B7311" s="8" t="s">
        <v>68</v>
      </c>
      <c r="C7311" s="40" t="s">
        <v>18</v>
      </c>
      <c r="D7311" s="9" t="s">
        <v>66</v>
      </c>
      <c r="E7311" s="10">
        <f t="shared" si="1"/>
        <v>0</v>
      </c>
      <c r="F7311" s="10">
        <f t="shared" si="2"/>
        <v>0</v>
      </c>
      <c r="G7311" s="10">
        <f t="shared" si="3"/>
        <v>0</v>
      </c>
      <c r="H7311" s="11" t="str">
        <f t="shared" si="32"/>
        <v>MAR</v>
      </c>
    </row>
    <row r="7312">
      <c r="A7312" s="7">
        <v>44263.0</v>
      </c>
      <c r="B7312" s="9" t="s">
        <v>22</v>
      </c>
      <c r="C7312" s="40" t="s">
        <v>18</v>
      </c>
      <c r="D7312" s="9" t="s">
        <v>19</v>
      </c>
      <c r="E7312" s="10">
        <f t="shared" si="1"/>
        <v>1</v>
      </c>
      <c r="F7312" s="10">
        <f t="shared" si="2"/>
        <v>0</v>
      </c>
      <c r="G7312" s="10">
        <f t="shared" si="3"/>
        <v>0</v>
      </c>
      <c r="H7312" s="11" t="str">
        <f t="shared" si="32"/>
        <v>MAR</v>
      </c>
    </row>
    <row r="7313">
      <c r="A7313" s="7">
        <v>44263.0</v>
      </c>
      <c r="B7313" s="8" t="s">
        <v>90</v>
      </c>
      <c r="C7313" s="40" t="s">
        <v>42</v>
      </c>
      <c r="D7313" s="9" t="s">
        <v>19</v>
      </c>
      <c r="E7313" s="10">
        <f t="shared" si="1"/>
        <v>0</v>
      </c>
      <c r="F7313" s="10">
        <f t="shared" si="2"/>
        <v>0</v>
      </c>
      <c r="G7313" s="10">
        <f t="shared" si="3"/>
        <v>0</v>
      </c>
      <c r="H7313" s="11" t="str">
        <f t="shared" si="32"/>
        <v>MAR</v>
      </c>
    </row>
    <row r="7314">
      <c r="A7314" s="7">
        <v>44263.0</v>
      </c>
      <c r="B7314" s="8" t="s">
        <v>90</v>
      </c>
      <c r="C7314" s="40" t="s">
        <v>42</v>
      </c>
      <c r="D7314" s="9" t="s">
        <v>35</v>
      </c>
      <c r="E7314" s="10">
        <f t="shared" si="1"/>
        <v>0</v>
      </c>
      <c r="F7314" s="10">
        <f t="shared" si="2"/>
        <v>0</v>
      </c>
      <c r="G7314" s="10">
        <f t="shared" si="3"/>
        <v>0</v>
      </c>
      <c r="H7314" s="11" t="str">
        <f t="shared" si="32"/>
        <v>MAR</v>
      </c>
    </row>
    <row r="7315">
      <c r="A7315" s="7">
        <v>44263.0</v>
      </c>
      <c r="B7315" s="8" t="s">
        <v>90</v>
      </c>
      <c r="C7315" s="40" t="s">
        <v>42</v>
      </c>
      <c r="D7315" s="9" t="s">
        <v>19</v>
      </c>
      <c r="E7315" s="10">
        <f t="shared" si="1"/>
        <v>0</v>
      </c>
      <c r="F7315" s="10">
        <f t="shared" si="2"/>
        <v>0</v>
      </c>
      <c r="G7315" s="10">
        <f t="shared" si="3"/>
        <v>0</v>
      </c>
      <c r="H7315" s="11" t="str">
        <f t="shared" si="32"/>
        <v>MAR</v>
      </c>
    </row>
    <row r="7316">
      <c r="A7316" s="50">
        <v>44263.0</v>
      </c>
      <c r="B7316" s="8" t="s">
        <v>73</v>
      </c>
      <c r="C7316" s="9" t="s">
        <v>18</v>
      </c>
      <c r="D7316" s="44" t="s">
        <v>35</v>
      </c>
      <c r="E7316" s="10">
        <f t="shared" si="1"/>
        <v>0</v>
      </c>
      <c r="F7316" s="10">
        <f t="shared" si="2"/>
        <v>1</v>
      </c>
      <c r="G7316" s="10">
        <f t="shared" si="3"/>
        <v>0</v>
      </c>
      <c r="H7316" s="11" t="str">
        <f t="shared" si="32"/>
        <v>MAR</v>
      </c>
    </row>
    <row r="7317">
      <c r="A7317" s="60">
        <v>44263.0</v>
      </c>
      <c r="B7317" s="43" t="s">
        <v>22</v>
      </c>
      <c r="C7317" s="45" t="s">
        <v>18</v>
      </c>
      <c r="D7317" s="28" t="s">
        <v>19</v>
      </c>
      <c r="E7317" s="10">
        <f t="shared" si="1"/>
        <v>1</v>
      </c>
      <c r="F7317" s="10">
        <f t="shared" si="2"/>
        <v>0</v>
      </c>
      <c r="G7317" s="10">
        <f t="shared" si="3"/>
        <v>0</v>
      </c>
      <c r="H7317" s="11" t="str">
        <f t="shared" si="32"/>
        <v>MAR</v>
      </c>
    </row>
    <row r="7318">
      <c r="A7318" s="7">
        <v>44263.0</v>
      </c>
      <c r="B7318" s="9" t="s">
        <v>69</v>
      </c>
      <c r="C7318" s="9" t="s">
        <v>18</v>
      </c>
      <c r="D7318" s="28" t="s">
        <v>19</v>
      </c>
      <c r="E7318" s="10">
        <f t="shared" si="1"/>
        <v>1</v>
      </c>
      <c r="F7318" s="10">
        <f t="shared" si="2"/>
        <v>0</v>
      </c>
      <c r="G7318" s="10">
        <f t="shared" si="3"/>
        <v>0</v>
      </c>
      <c r="H7318" s="11" t="str">
        <f t="shared" si="32"/>
        <v>MAR</v>
      </c>
    </row>
    <row r="7319">
      <c r="A7319" s="7">
        <v>44263.0</v>
      </c>
      <c r="B7319" s="9" t="s">
        <v>70</v>
      </c>
      <c r="C7319" s="9" t="s">
        <v>18</v>
      </c>
      <c r="D7319" s="28" t="s">
        <v>19</v>
      </c>
      <c r="E7319" s="10">
        <f t="shared" si="1"/>
        <v>1</v>
      </c>
      <c r="F7319" s="10">
        <f t="shared" si="2"/>
        <v>0</v>
      </c>
      <c r="G7319" s="10">
        <f t="shared" si="3"/>
        <v>0</v>
      </c>
      <c r="H7319" s="11" t="str">
        <f t="shared" si="32"/>
        <v>MAR</v>
      </c>
    </row>
    <row r="7320">
      <c r="A7320" s="7">
        <v>44263.0</v>
      </c>
      <c r="B7320" s="9" t="s">
        <v>70</v>
      </c>
      <c r="C7320" s="9" t="s">
        <v>18</v>
      </c>
      <c r="D7320" s="28" t="s">
        <v>19</v>
      </c>
      <c r="E7320" s="10">
        <f t="shared" si="1"/>
        <v>1</v>
      </c>
      <c r="F7320" s="10">
        <f t="shared" si="2"/>
        <v>0</v>
      </c>
      <c r="G7320" s="10">
        <f t="shared" si="3"/>
        <v>0</v>
      </c>
      <c r="H7320" s="11" t="str">
        <f t="shared" si="32"/>
        <v>MAR</v>
      </c>
    </row>
    <row r="7321">
      <c r="A7321" s="7">
        <v>44263.0</v>
      </c>
      <c r="B7321" s="9" t="s">
        <v>70</v>
      </c>
      <c r="C7321" s="9" t="s">
        <v>18</v>
      </c>
      <c r="D7321" s="28" t="s">
        <v>19</v>
      </c>
      <c r="E7321" s="10">
        <f t="shared" si="1"/>
        <v>1</v>
      </c>
      <c r="F7321" s="10">
        <f t="shared" si="2"/>
        <v>0</v>
      </c>
      <c r="G7321" s="10">
        <f t="shared" si="3"/>
        <v>0</v>
      </c>
      <c r="H7321" s="11" t="str">
        <f t="shared" si="32"/>
        <v>MAR</v>
      </c>
    </row>
    <row r="7322">
      <c r="A7322" s="7">
        <v>44263.0</v>
      </c>
      <c r="B7322" s="9" t="s">
        <v>70</v>
      </c>
      <c r="C7322" s="9" t="s">
        <v>42</v>
      </c>
      <c r="D7322" s="28" t="s">
        <v>19</v>
      </c>
      <c r="E7322" s="10">
        <f t="shared" si="1"/>
        <v>0</v>
      </c>
      <c r="F7322" s="10">
        <f t="shared" si="2"/>
        <v>0</v>
      </c>
      <c r="G7322" s="10">
        <f t="shared" si="3"/>
        <v>0</v>
      </c>
      <c r="H7322" s="11" t="str">
        <f t="shared" si="32"/>
        <v>MAR</v>
      </c>
    </row>
    <row r="7323">
      <c r="A7323" s="7">
        <v>44263.0</v>
      </c>
      <c r="B7323" s="8" t="s">
        <v>37</v>
      </c>
      <c r="C7323" s="9" t="s">
        <v>18</v>
      </c>
      <c r="D7323" s="28" t="s">
        <v>19</v>
      </c>
      <c r="E7323" s="10">
        <f t="shared" si="1"/>
        <v>1</v>
      </c>
      <c r="F7323" s="10">
        <f t="shared" si="2"/>
        <v>0</v>
      </c>
      <c r="G7323" s="10">
        <f t="shared" si="3"/>
        <v>0</v>
      </c>
      <c r="H7323" s="11" t="str">
        <f t="shared" si="32"/>
        <v>MAR</v>
      </c>
    </row>
    <row r="7324">
      <c r="A7324" s="7">
        <v>44263.0</v>
      </c>
      <c r="B7324" s="22" t="s">
        <v>30</v>
      </c>
      <c r="C7324" s="23" t="s">
        <v>18</v>
      </c>
      <c r="D7324" s="24" t="s">
        <v>19</v>
      </c>
      <c r="E7324" s="10">
        <f t="shared" si="1"/>
        <v>1</v>
      </c>
      <c r="F7324" s="10">
        <f t="shared" si="2"/>
        <v>0</v>
      </c>
      <c r="G7324" s="10">
        <f t="shared" si="3"/>
        <v>0</v>
      </c>
      <c r="H7324" s="11" t="str">
        <f t="shared" si="32"/>
        <v>MAR</v>
      </c>
    </row>
    <row r="7325">
      <c r="A7325" s="53">
        <v>44263.0</v>
      </c>
      <c r="B7325" s="54" t="s">
        <v>30</v>
      </c>
      <c r="C7325" s="55" t="s">
        <v>18</v>
      </c>
      <c r="D7325" s="55" t="s">
        <v>19</v>
      </c>
      <c r="E7325" s="10">
        <f t="shared" si="1"/>
        <v>1</v>
      </c>
      <c r="F7325" s="10">
        <f t="shared" si="2"/>
        <v>0</v>
      </c>
      <c r="G7325" s="10">
        <f t="shared" si="3"/>
        <v>0</v>
      </c>
      <c r="H7325" s="11" t="str">
        <f t="shared" si="32"/>
        <v>MAR</v>
      </c>
    </row>
    <row r="7326">
      <c r="A7326" s="7">
        <v>44263.0</v>
      </c>
      <c r="B7326" s="27" t="s">
        <v>30</v>
      </c>
      <c r="C7326" s="55" t="s">
        <v>18</v>
      </c>
      <c r="D7326" s="28" t="s">
        <v>19</v>
      </c>
      <c r="E7326" s="10">
        <f t="shared" si="1"/>
        <v>1</v>
      </c>
      <c r="F7326" s="10">
        <f t="shared" si="2"/>
        <v>0</v>
      </c>
      <c r="G7326" s="10">
        <f t="shared" si="3"/>
        <v>0</v>
      </c>
      <c r="H7326" s="11" t="str">
        <f t="shared" si="32"/>
        <v>MAR</v>
      </c>
    </row>
    <row r="7327">
      <c r="A7327" s="7">
        <v>44263.0</v>
      </c>
      <c r="B7327" s="22" t="s">
        <v>90</v>
      </c>
      <c r="C7327" s="23" t="s">
        <v>42</v>
      </c>
      <c r="D7327" s="24" t="s">
        <v>19</v>
      </c>
      <c r="E7327" s="10">
        <f t="shared" si="1"/>
        <v>0</v>
      </c>
      <c r="F7327" s="10">
        <f t="shared" si="2"/>
        <v>0</v>
      </c>
      <c r="G7327" s="10">
        <f t="shared" si="3"/>
        <v>0</v>
      </c>
      <c r="H7327" s="11" t="str">
        <f t="shared" si="32"/>
        <v>MAR</v>
      </c>
    </row>
    <row r="7328">
      <c r="A7328" s="7">
        <v>44263.0</v>
      </c>
      <c r="B7328" s="22" t="s">
        <v>90</v>
      </c>
      <c r="C7328" s="23" t="s">
        <v>42</v>
      </c>
      <c r="D7328" s="24" t="s">
        <v>19</v>
      </c>
      <c r="E7328" s="10">
        <f t="shared" si="1"/>
        <v>0</v>
      </c>
      <c r="F7328" s="10">
        <f t="shared" si="2"/>
        <v>0</v>
      </c>
      <c r="G7328" s="10">
        <f t="shared" si="3"/>
        <v>0</v>
      </c>
      <c r="H7328" s="11" t="str">
        <f t="shared" si="32"/>
        <v>MAR</v>
      </c>
    </row>
    <row r="7329">
      <c r="A7329" s="7">
        <v>44263.0</v>
      </c>
      <c r="B7329" s="22" t="s">
        <v>37</v>
      </c>
      <c r="C7329" s="23" t="s">
        <v>18</v>
      </c>
      <c r="D7329" s="24" t="s">
        <v>66</v>
      </c>
      <c r="E7329" s="10">
        <f t="shared" si="1"/>
        <v>0</v>
      </c>
      <c r="F7329" s="10">
        <f t="shared" si="2"/>
        <v>0</v>
      </c>
      <c r="G7329" s="10">
        <f t="shared" si="3"/>
        <v>0</v>
      </c>
      <c r="H7329" s="11" t="str">
        <f t="shared" si="32"/>
        <v>MAR</v>
      </c>
    </row>
    <row r="7330">
      <c r="A7330" s="7">
        <v>44263.0</v>
      </c>
      <c r="B7330" s="22" t="s">
        <v>99</v>
      </c>
      <c r="C7330" s="23" t="s">
        <v>18</v>
      </c>
      <c r="D7330" s="24" t="s">
        <v>66</v>
      </c>
      <c r="E7330" s="10">
        <f t="shared" si="1"/>
        <v>0</v>
      </c>
      <c r="F7330" s="10">
        <f t="shared" si="2"/>
        <v>0</v>
      </c>
      <c r="G7330" s="10">
        <f t="shared" si="3"/>
        <v>0</v>
      </c>
      <c r="H7330" s="11" t="str">
        <f t="shared" si="32"/>
        <v>MAR</v>
      </c>
    </row>
    <row r="7331">
      <c r="A7331" s="7">
        <v>44263.0</v>
      </c>
      <c r="B7331" s="22" t="s">
        <v>99</v>
      </c>
      <c r="C7331" s="23" t="s">
        <v>18</v>
      </c>
      <c r="D7331" s="24" t="s">
        <v>66</v>
      </c>
      <c r="E7331" s="10">
        <f t="shared" si="1"/>
        <v>0</v>
      </c>
      <c r="F7331" s="10">
        <f t="shared" si="2"/>
        <v>0</v>
      </c>
      <c r="G7331" s="10">
        <f t="shared" si="3"/>
        <v>0</v>
      </c>
      <c r="H7331" s="11" t="str">
        <f t="shared" si="32"/>
        <v>MAR</v>
      </c>
    </row>
    <row r="7332">
      <c r="A7332" s="53">
        <v>44263.0</v>
      </c>
      <c r="B7332" s="54" t="s">
        <v>30</v>
      </c>
      <c r="C7332" s="55" t="s">
        <v>18</v>
      </c>
      <c r="D7332" s="55" t="s">
        <v>25</v>
      </c>
      <c r="E7332" s="10">
        <f t="shared" si="1"/>
        <v>0</v>
      </c>
      <c r="F7332" s="10">
        <f t="shared" si="2"/>
        <v>0</v>
      </c>
      <c r="G7332" s="10">
        <f t="shared" si="3"/>
        <v>1</v>
      </c>
      <c r="H7332" s="11" t="str">
        <f t="shared" si="32"/>
        <v>MAR</v>
      </c>
    </row>
    <row r="7333">
      <c r="A7333" s="7">
        <v>44263.0</v>
      </c>
      <c r="B7333" s="22" t="s">
        <v>90</v>
      </c>
      <c r="C7333" s="23" t="s">
        <v>42</v>
      </c>
      <c r="D7333" s="24" t="s">
        <v>25</v>
      </c>
      <c r="E7333" s="10">
        <f t="shared" si="1"/>
        <v>0</v>
      </c>
      <c r="F7333" s="10">
        <f t="shared" si="2"/>
        <v>0</v>
      </c>
      <c r="G7333" s="10">
        <f t="shared" si="3"/>
        <v>0</v>
      </c>
      <c r="H7333" s="11" t="str">
        <f t="shared" si="32"/>
        <v>MAR</v>
      </c>
    </row>
    <row r="7334">
      <c r="A7334" s="7">
        <v>44263.0</v>
      </c>
      <c r="B7334" s="27" t="s">
        <v>30</v>
      </c>
      <c r="C7334" s="55" t="s">
        <v>18</v>
      </c>
      <c r="D7334" s="28" t="s">
        <v>35</v>
      </c>
      <c r="E7334" s="10">
        <f t="shared" si="1"/>
        <v>0</v>
      </c>
      <c r="F7334" s="10">
        <f t="shared" si="2"/>
        <v>1</v>
      </c>
      <c r="G7334" s="10">
        <f t="shared" si="3"/>
        <v>0</v>
      </c>
      <c r="H7334" s="11" t="str">
        <f t="shared" si="32"/>
        <v>MAR</v>
      </c>
    </row>
    <row r="7335">
      <c r="A7335" s="7">
        <v>44263.0</v>
      </c>
      <c r="B7335" s="22" t="s">
        <v>90</v>
      </c>
      <c r="C7335" s="23" t="s">
        <v>42</v>
      </c>
      <c r="D7335" s="24" t="s">
        <v>35</v>
      </c>
      <c r="E7335" s="10">
        <f t="shared" si="1"/>
        <v>0</v>
      </c>
      <c r="F7335" s="10">
        <f t="shared" si="2"/>
        <v>0</v>
      </c>
      <c r="G7335" s="10">
        <f t="shared" si="3"/>
        <v>0</v>
      </c>
      <c r="H7335" s="11" t="str">
        <f t="shared" si="32"/>
        <v>MAR</v>
      </c>
    </row>
    <row r="7336">
      <c r="A7336" s="7">
        <v>44264.0</v>
      </c>
      <c r="B7336" s="8" t="s">
        <v>30</v>
      </c>
      <c r="C7336" s="9" t="s">
        <v>18</v>
      </c>
      <c r="D7336" s="73" t="s">
        <v>35</v>
      </c>
      <c r="E7336" s="10">
        <f t="shared" si="1"/>
        <v>0</v>
      </c>
      <c r="F7336" s="10">
        <f t="shared" si="2"/>
        <v>1</v>
      </c>
      <c r="G7336" s="10">
        <f t="shared" si="3"/>
        <v>0</v>
      </c>
      <c r="H7336" s="11" t="str">
        <f t="shared" si="32"/>
        <v>MAR</v>
      </c>
    </row>
    <row r="7337">
      <c r="A7337" s="7">
        <v>44264.0</v>
      </c>
      <c r="B7337" s="8" t="s">
        <v>30</v>
      </c>
      <c r="C7337" s="9" t="s">
        <v>18</v>
      </c>
      <c r="D7337" s="73" t="s">
        <v>35</v>
      </c>
      <c r="E7337" s="10">
        <f t="shared" si="1"/>
        <v>0</v>
      </c>
      <c r="F7337" s="10">
        <f t="shared" si="2"/>
        <v>1</v>
      </c>
      <c r="G7337" s="10">
        <f t="shared" si="3"/>
        <v>0</v>
      </c>
      <c r="H7337" s="11" t="str">
        <f t="shared" si="32"/>
        <v>MAR</v>
      </c>
    </row>
    <row r="7338">
      <c r="A7338" s="7">
        <v>44264.0</v>
      </c>
      <c r="B7338" s="8" t="s">
        <v>30</v>
      </c>
      <c r="C7338" s="9" t="s">
        <v>18</v>
      </c>
      <c r="D7338" s="73" t="s">
        <v>35</v>
      </c>
      <c r="E7338" s="10">
        <f t="shared" si="1"/>
        <v>0</v>
      </c>
      <c r="F7338" s="10">
        <f t="shared" si="2"/>
        <v>1</v>
      </c>
      <c r="G7338" s="10">
        <f t="shared" si="3"/>
        <v>0</v>
      </c>
      <c r="H7338" s="11" t="str">
        <f t="shared" si="32"/>
        <v>MAR</v>
      </c>
    </row>
    <row r="7339">
      <c r="A7339" s="7">
        <v>44264.0</v>
      </c>
      <c r="B7339" s="8" t="s">
        <v>30</v>
      </c>
      <c r="C7339" s="9" t="s">
        <v>18</v>
      </c>
      <c r="D7339" s="73" t="s">
        <v>35</v>
      </c>
      <c r="E7339" s="10">
        <f t="shared" si="1"/>
        <v>0</v>
      </c>
      <c r="F7339" s="10">
        <f t="shared" si="2"/>
        <v>1</v>
      </c>
      <c r="G7339" s="10">
        <f t="shared" si="3"/>
        <v>0</v>
      </c>
      <c r="H7339" s="11" t="str">
        <f t="shared" si="32"/>
        <v>MAR</v>
      </c>
    </row>
    <row r="7340">
      <c r="A7340" s="7">
        <v>44264.0</v>
      </c>
      <c r="B7340" s="8" t="s">
        <v>30</v>
      </c>
      <c r="C7340" s="9" t="s">
        <v>42</v>
      </c>
      <c r="D7340" s="43" t="s">
        <v>19</v>
      </c>
      <c r="E7340" s="10">
        <f t="shared" si="1"/>
        <v>0</v>
      </c>
      <c r="F7340" s="10">
        <f t="shared" si="2"/>
        <v>0</v>
      </c>
      <c r="G7340" s="10">
        <f t="shared" si="3"/>
        <v>0</v>
      </c>
      <c r="H7340" s="11" t="str">
        <f t="shared" si="32"/>
        <v>MAR</v>
      </c>
    </row>
    <row r="7341">
      <c r="A7341" s="7">
        <v>44264.0</v>
      </c>
      <c r="B7341" s="8" t="s">
        <v>30</v>
      </c>
      <c r="C7341" s="9" t="s">
        <v>18</v>
      </c>
      <c r="D7341" s="43" t="s">
        <v>19</v>
      </c>
      <c r="E7341" s="10">
        <f t="shared" si="1"/>
        <v>1</v>
      </c>
      <c r="F7341" s="10">
        <f t="shared" si="2"/>
        <v>0</v>
      </c>
      <c r="G7341" s="10">
        <f t="shared" si="3"/>
        <v>0</v>
      </c>
      <c r="H7341" s="11" t="str">
        <f t="shared" si="32"/>
        <v>MAR</v>
      </c>
    </row>
    <row r="7342">
      <c r="A7342" s="7">
        <v>44264.0</v>
      </c>
      <c r="B7342" s="8" t="s">
        <v>30</v>
      </c>
      <c r="C7342" s="9" t="s">
        <v>42</v>
      </c>
      <c r="D7342" s="43" t="s">
        <v>19</v>
      </c>
      <c r="E7342" s="10">
        <f t="shared" si="1"/>
        <v>0</v>
      </c>
      <c r="F7342" s="10">
        <f t="shared" si="2"/>
        <v>0</v>
      </c>
      <c r="G7342" s="10">
        <f t="shared" si="3"/>
        <v>0</v>
      </c>
      <c r="H7342" s="11" t="str">
        <f t="shared" si="32"/>
        <v>MAR</v>
      </c>
    </row>
    <row r="7343">
      <c r="A7343" s="7">
        <v>44264.0</v>
      </c>
      <c r="B7343" s="8" t="s">
        <v>30</v>
      </c>
      <c r="C7343" s="9" t="s">
        <v>18</v>
      </c>
      <c r="D7343" s="43" t="s">
        <v>19</v>
      </c>
      <c r="E7343" s="10">
        <f t="shared" si="1"/>
        <v>1</v>
      </c>
      <c r="F7343" s="10">
        <f t="shared" si="2"/>
        <v>0</v>
      </c>
      <c r="G7343" s="10">
        <f t="shared" si="3"/>
        <v>0</v>
      </c>
      <c r="H7343" s="11" t="str">
        <f t="shared" si="32"/>
        <v>MAR</v>
      </c>
    </row>
    <row r="7344">
      <c r="A7344" s="7">
        <v>44264.0</v>
      </c>
      <c r="B7344" s="8" t="s">
        <v>30</v>
      </c>
      <c r="C7344" s="9" t="s">
        <v>18</v>
      </c>
      <c r="D7344" s="43" t="s">
        <v>25</v>
      </c>
      <c r="E7344" s="10">
        <f t="shared" si="1"/>
        <v>0</v>
      </c>
      <c r="F7344" s="10">
        <f t="shared" si="2"/>
        <v>0</v>
      </c>
      <c r="G7344" s="10">
        <f t="shared" si="3"/>
        <v>1</v>
      </c>
      <c r="H7344" s="11" t="str">
        <f t="shared" si="32"/>
        <v>MAR</v>
      </c>
    </row>
    <row r="7345">
      <c r="A7345" s="7">
        <v>44264.0</v>
      </c>
      <c r="B7345" s="8" t="s">
        <v>37</v>
      </c>
      <c r="C7345" s="9" t="s">
        <v>18</v>
      </c>
      <c r="D7345" s="8" t="s">
        <v>19</v>
      </c>
      <c r="E7345" s="10">
        <f t="shared" si="1"/>
        <v>1</v>
      </c>
      <c r="F7345" s="10">
        <f t="shared" si="2"/>
        <v>0</v>
      </c>
      <c r="G7345" s="10">
        <f t="shared" si="3"/>
        <v>0</v>
      </c>
      <c r="H7345" s="11" t="str">
        <f t="shared" si="32"/>
        <v>MAR</v>
      </c>
    </row>
    <row r="7346">
      <c r="A7346" s="7">
        <v>44264.0</v>
      </c>
      <c r="B7346" s="8" t="s">
        <v>37</v>
      </c>
      <c r="C7346" s="9" t="s">
        <v>18</v>
      </c>
      <c r="D7346" s="8" t="s">
        <v>19</v>
      </c>
      <c r="E7346" s="10">
        <f t="shared" si="1"/>
        <v>1</v>
      </c>
      <c r="F7346" s="10">
        <f t="shared" si="2"/>
        <v>0</v>
      </c>
      <c r="G7346" s="10">
        <f t="shared" si="3"/>
        <v>0</v>
      </c>
      <c r="H7346" s="11" t="str">
        <f t="shared" si="32"/>
        <v>MAR</v>
      </c>
    </row>
    <row r="7347">
      <c r="A7347" s="7">
        <v>44264.0</v>
      </c>
      <c r="B7347" s="8" t="s">
        <v>37</v>
      </c>
      <c r="C7347" s="9" t="s">
        <v>18</v>
      </c>
      <c r="D7347" s="45" t="s">
        <v>19</v>
      </c>
      <c r="E7347" s="10">
        <f t="shared" si="1"/>
        <v>1</v>
      </c>
      <c r="F7347" s="10">
        <f t="shared" si="2"/>
        <v>0</v>
      </c>
      <c r="G7347" s="10">
        <f t="shared" si="3"/>
        <v>0</v>
      </c>
      <c r="H7347" s="11" t="str">
        <f t="shared" si="32"/>
        <v>MAR</v>
      </c>
    </row>
    <row r="7348">
      <c r="A7348" s="7">
        <v>44264.0</v>
      </c>
      <c r="B7348" s="8" t="s">
        <v>37</v>
      </c>
      <c r="C7348" s="9" t="s">
        <v>42</v>
      </c>
      <c r="D7348" s="45" t="s">
        <v>19</v>
      </c>
      <c r="E7348" s="10">
        <f t="shared" si="1"/>
        <v>0</v>
      </c>
      <c r="F7348" s="10">
        <f t="shared" si="2"/>
        <v>0</v>
      </c>
      <c r="G7348" s="10">
        <f t="shared" si="3"/>
        <v>0</v>
      </c>
      <c r="H7348" s="11" t="str">
        <f t="shared" si="32"/>
        <v>MAR</v>
      </c>
    </row>
    <row r="7349">
      <c r="A7349" s="7">
        <v>44264.0</v>
      </c>
      <c r="B7349" s="8" t="s">
        <v>37</v>
      </c>
      <c r="C7349" s="9" t="s">
        <v>42</v>
      </c>
      <c r="D7349" s="45" t="s">
        <v>19</v>
      </c>
      <c r="E7349" s="10">
        <f t="shared" si="1"/>
        <v>0</v>
      </c>
      <c r="F7349" s="10">
        <f t="shared" si="2"/>
        <v>0</v>
      </c>
      <c r="G7349" s="10">
        <f t="shared" si="3"/>
        <v>0</v>
      </c>
      <c r="H7349" s="11" t="str">
        <f t="shared" si="32"/>
        <v>MAR</v>
      </c>
    </row>
    <row r="7350">
      <c r="A7350" s="7">
        <v>44264.0</v>
      </c>
      <c r="B7350" s="8" t="s">
        <v>37</v>
      </c>
      <c r="C7350" s="9" t="s">
        <v>42</v>
      </c>
      <c r="D7350" s="45" t="s">
        <v>19</v>
      </c>
      <c r="E7350" s="10">
        <f t="shared" si="1"/>
        <v>0</v>
      </c>
      <c r="F7350" s="10">
        <f t="shared" si="2"/>
        <v>0</v>
      </c>
      <c r="G7350" s="10">
        <f t="shared" si="3"/>
        <v>0</v>
      </c>
      <c r="H7350" s="11" t="str">
        <f t="shared" si="32"/>
        <v>MAR</v>
      </c>
    </row>
    <row r="7351">
      <c r="A7351" s="7">
        <v>44264.0</v>
      </c>
      <c r="B7351" s="8" t="s">
        <v>30</v>
      </c>
      <c r="C7351" s="9" t="s">
        <v>18</v>
      </c>
      <c r="D7351" s="8" t="s">
        <v>19</v>
      </c>
      <c r="E7351" s="10">
        <f t="shared" si="1"/>
        <v>1</v>
      </c>
      <c r="F7351" s="10">
        <f t="shared" si="2"/>
        <v>0</v>
      </c>
      <c r="G7351" s="10">
        <f t="shared" si="3"/>
        <v>0</v>
      </c>
      <c r="H7351" s="11" t="str">
        <f t="shared" si="32"/>
        <v>MAR</v>
      </c>
    </row>
    <row r="7352">
      <c r="A7352" s="7">
        <v>44264.0</v>
      </c>
      <c r="B7352" s="8" t="s">
        <v>30</v>
      </c>
      <c r="C7352" s="9" t="s">
        <v>18</v>
      </c>
      <c r="D7352" s="8" t="s">
        <v>19</v>
      </c>
      <c r="E7352" s="10">
        <f t="shared" si="1"/>
        <v>1</v>
      </c>
      <c r="F7352" s="10">
        <f t="shared" si="2"/>
        <v>0</v>
      </c>
      <c r="G7352" s="10">
        <f t="shared" si="3"/>
        <v>0</v>
      </c>
      <c r="H7352" s="11" t="str">
        <f t="shared" si="32"/>
        <v>MAR</v>
      </c>
    </row>
    <row r="7353">
      <c r="A7353" s="7">
        <v>44264.0</v>
      </c>
      <c r="B7353" s="8" t="s">
        <v>30</v>
      </c>
      <c r="C7353" s="9" t="s">
        <v>18</v>
      </c>
      <c r="D7353" s="8" t="s">
        <v>25</v>
      </c>
      <c r="E7353" s="10">
        <f t="shared" si="1"/>
        <v>0</v>
      </c>
      <c r="F7353" s="10">
        <f t="shared" si="2"/>
        <v>0</v>
      </c>
      <c r="G7353" s="10">
        <f t="shared" si="3"/>
        <v>1</v>
      </c>
      <c r="H7353" s="11" t="str">
        <f t="shared" si="32"/>
        <v>MAR</v>
      </c>
    </row>
    <row r="7354">
      <c r="A7354" s="7">
        <v>44264.0</v>
      </c>
      <c r="B7354" s="9" t="s">
        <v>30</v>
      </c>
      <c r="C7354" s="40" t="s">
        <v>42</v>
      </c>
      <c r="D7354" s="9" t="s">
        <v>19</v>
      </c>
      <c r="E7354" s="10">
        <f t="shared" si="1"/>
        <v>0</v>
      </c>
      <c r="F7354" s="10">
        <f t="shared" si="2"/>
        <v>0</v>
      </c>
      <c r="G7354" s="10">
        <f t="shared" si="3"/>
        <v>0</v>
      </c>
      <c r="H7354" s="11" t="str">
        <f t="shared" si="32"/>
        <v>MAR</v>
      </c>
    </row>
    <row r="7355">
      <c r="A7355" s="7">
        <v>44264.0</v>
      </c>
      <c r="B7355" s="9" t="s">
        <v>30</v>
      </c>
      <c r="C7355" s="40" t="s">
        <v>42</v>
      </c>
      <c r="D7355" s="9" t="s">
        <v>19</v>
      </c>
      <c r="E7355" s="10">
        <f t="shared" si="1"/>
        <v>0</v>
      </c>
      <c r="F7355" s="10">
        <f t="shared" si="2"/>
        <v>0</v>
      </c>
      <c r="G7355" s="10">
        <f t="shared" si="3"/>
        <v>0</v>
      </c>
      <c r="H7355" s="11" t="str">
        <f t="shared" si="32"/>
        <v>MAR</v>
      </c>
    </row>
    <row r="7356">
      <c r="A7356" s="7">
        <v>44264.0</v>
      </c>
      <c r="B7356" s="9" t="s">
        <v>30</v>
      </c>
      <c r="C7356" s="40" t="s">
        <v>42</v>
      </c>
      <c r="D7356" s="9" t="s">
        <v>19</v>
      </c>
      <c r="E7356" s="10">
        <f t="shared" si="1"/>
        <v>0</v>
      </c>
      <c r="F7356" s="10">
        <f t="shared" si="2"/>
        <v>0</v>
      </c>
      <c r="G7356" s="10">
        <f t="shared" si="3"/>
        <v>0</v>
      </c>
      <c r="H7356" s="11" t="str">
        <f t="shared" si="32"/>
        <v>MAR</v>
      </c>
    </row>
    <row r="7357">
      <c r="A7357" s="7">
        <v>44264.0</v>
      </c>
      <c r="B7357" s="9" t="s">
        <v>30</v>
      </c>
      <c r="C7357" s="40" t="s">
        <v>42</v>
      </c>
      <c r="D7357" s="9" t="s">
        <v>19</v>
      </c>
      <c r="E7357" s="10">
        <f t="shared" si="1"/>
        <v>0</v>
      </c>
      <c r="F7357" s="10">
        <f t="shared" si="2"/>
        <v>0</v>
      </c>
      <c r="G7357" s="10">
        <f t="shared" si="3"/>
        <v>0</v>
      </c>
      <c r="H7357" s="11" t="str">
        <f t="shared" si="32"/>
        <v>MAR</v>
      </c>
    </row>
    <row r="7358">
      <c r="A7358" s="7">
        <v>44264.0</v>
      </c>
      <c r="B7358" s="9" t="s">
        <v>22</v>
      </c>
      <c r="C7358" s="40" t="s">
        <v>42</v>
      </c>
      <c r="D7358" s="9" t="s">
        <v>19</v>
      </c>
      <c r="E7358" s="10">
        <f t="shared" si="1"/>
        <v>0</v>
      </c>
      <c r="F7358" s="10">
        <f t="shared" si="2"/>
        <v>0</v>
      </c>
      <c r="G7358" s="10">
        <f t="shared" si="3"/>
        <v>0</v>
      </c>
      <c r="H7358" s="11" t="str">
        <f t="shared" si="32"/>
        <v>MAR</v>
      </c>
    </row>
    <row r="7359">
      <c r="A7359" s="7">
        <v>44264.0</v>
      </c>
      <c r="B7359" s="9" t="s">
        <v>22</v>
      </c>
      <c r="C7359" s="40" t="s">
        <v>42</v>
      </c>
      <c r="D7359" s="9" t="s">
        <v>19</v>
      </c>
      <c r="E7359" s="10">
        <f t="shared" si="1"/>
        <v>0</v>
      </c>
      <c r="F7359" s="10">
        <f t="shared" si="2"/>
        <v>0</v>
      </c>
      <c r="G7359" s="10">
        <f t="shared" si="3"/>
        <v>0</v>
      </c>
      <c r="H7359" s="11" t="str">
        <f t="shared" si="32"/>
        <v>MAR</v>
      </c>
    </row>
    <row r="7360">
      <c r="A7360" s="82">
        <v>44264.0</v>
      </c>
      <c r="B7360" s="90" t="s">
        <v>22</v>
      </c>
      <c r="C7360" s="49" t="s">
        <v>42</v>
      </c>
      <c r="D7360" s="48" t="s">
        <v>66</v>
      </c>
      <c r="E7360" s="10">
        <f t="shared" si="1"/>
        <v>0</v>
      </c>
      <c r="F7360" s="10">
        <f t="shared" si="2"/>
        <v>0</v>
      </c>
      <c r="G7360" s="10">
        <f t="shared" si="3"/>
        <v>0</v>
      </c>
      <c r="H7360" s="11" t="str">
        <f t="shared" si="32"/>
        <v>MAR</v>
      </c>
    </row>
    <row r="7361">
      <c r="A7361" s="82">
        <v>44264.0</v>
      </c>
      <c r="B7361" s="90" t="s">
        <v>22</v>
      </c>
      <c r="C7361" s="49" t="s">
        <v>42</v>
      </c>
      <c r="D7361" s="48" t="s">
        <v>66</v>
      </c>
      <c r="E7361" s="10">
        <f t="shared" si="1"/>
        <v>0</v>
      </c>
      <c r="F7361" s="10">
        <f t="shared" si="2"/>
        <v>0</v>
      </c>
      <c r="G7361" s="10">
        <f t="shared" si="3"/>
        <v>0</v>
      </c>
      <c r="H7361" s="11" t="str">
        <f t="shared" si="32"/>
        <v>MAR</v>
      </c>
    </row>
    <row r="7362">
      <c r="A7362" s="7">
        <v>44264.0</v>
      </c>
      <c r="B7362" s="9" t="s">
        <v>69</v>
      </c>
      <c r="C7362" s="9" t="s">
        <v>18</v>
      </c>
      <c r="D7362" s="28" t="s">
        <v>19</v>
      </c>
      <c r="E7362" s="10">
        <f t="shared" si="1"/>
        <v>1</v>
      </c>
      <c r="F7362" s="10">
        <f t="shared" si="2"/>
        <v>0</v>
      </c>
      <c r="G7362" s="10">
        <f t="shared" si="3"/>
        <v>0</v>
      </c>
      <c r="H7362" s="11" t="str">
        <f t="shared" si="32"/>
        <v>MAR</v>
      </c>
    </row>
    <row r="7363">
      <c r="A7363" s="60">
        <v>44264.0</v>
      </c>
      <c r="B7363" s="43" t="s">
        <v>22</v>
      </c>
      <c r="C7363" s="45" t="s">
        <v>42</v>
      </c>
      <c r="D7363" s="28" t="s">
        <v>19</v>
      </c>
      <c r="E7363" s="10">
        <f t="shared" si="1"/>
        <v>0</v>
      </c>
      <c r="F7363" s="10">
        <f t="shared" si="2"/>
        <v>0</v>
      </c>
      <c r="G7363" s="10">
        <f t="shared" si="3"/>
        <v>0</v>
      </c>
      <c r="H7363" s="11" t="str">
        <f t="shared" si="32"/>
        <v>MAR</v>
      </c>
    </row>
    <row r="7364">
      <c r="A7364" s="60">
        <v>44264.0</v>
      </c>
      <c r="B7364" s="43" t="s">
        <v>22</v>
      </c>
      <c r="C7364" s="45" t="s">
        <v>42</v>
      </c>
      <c r="D7364" s="28" t="s">
        <v>19</v>
      </c>
      <c r="E7364" s="10">
        <f t="shared" si="1"/>
        <v>0</v>
      </c>
      <c r="F7364" s="10">
        <f t="shared" si="2"/>
        <v>0</v>
      </c>
      <c r="G7364" s="10">
        <f t="shared" si="3"/>
        <v>0</v>
      </c>
      <c r="H7364" s="11" t="str">
        <f t="shared" si="32"/>
        <v>MAR</v>
      </c>
    </row>
    <row r="7365">
      <c r="A7365" s="7">
        <v>44264.0</v>
      </c>
      <c r="B7365" s="9" t="s">
        <v>69</v>
      </c>
      <c r="C7365" s="9" t="s">
        <v>42</v>
      </c>
      <c r="D7365" s="28" t="s">
        <v>19</v>
      </c>
      <c r="E7365" s="10">
        <f t="shared" si="1"/>
        <v>0</v>
      </c>
      <c r="F7365" s="10">
        <f t="shared" si="2"/>
        <v>0</v>
      </c>
      <c r="G7365" s="10">
        <f t="shared" si="3"/>
        <v>0</v>
      </c>
      <c r="H7365" s="11" t="str">
        <f t="shared" si="32"/>
        <v>MAR</v>
      </c>
    </row>
    <row r="7366">
      <c r="A7366" s="7">
        <v>44264.0</v>
      </c>
      <c r="B7366" s="9" t="s">
        <v>69</v>
      </c>
      <c r="C7366" s="9" t="s">
        <v>42</v>
      </c>
      <c r="D7366" s="28" t="s">
        <v>19</v>
      </c>
      <c r="E7366" s="10">
        <f t="shared" si="1"/>
        <v>0</v>
      </c>
      <c r="F7366" s="10">
        <f t="shared" si="2"/>
        <v>0</v>
      </c>
      <c r="G7366" s="10">
        <f t="shared" si="3"/>
        <v>0</v>
      </c>
      <c r="H7366" s="11" t="str">
        <f t="shared" si="32"/>
        <v>MAR</v>
      </c>
    </row>
    <row r="7367">
      <c r="A7367" s="7">
        <v>44264.0</v>
      </c>
      <c r="B7367" s="22" t="s">
        <v>37</v>
      </c>
      <c r="C7367" s="23" t="s">
        <v>18</v>
      </c>
      <c r="D7367" s="24" t="s">
        <v>19</v>
      </c>
      <c r="E7367" s="10">
        <f t="shared" si="1"/>
        <v>1</v>
      </c>
      <c r="F7367" s="10">
        <f t="shared" si="2"/>
        <v>0</v>
      </c>
      <c r="G7367" s="10">
        <f t="shared" si="3"/>
        <v>0</v>
      </c>
      <c r="H7367" s="11" t="str">
        <f t="shared" si="32"/>
        <v>MAR</v>
      </c>
    </row>
    <row r="7368">
      <c r="A7368" s="53">
        <v>44264.0</v>
      </c>
      <c r="B7368" s="54" t="s">
        <v>40</v>
      </c>
      <c r="C7368" s="55" t="s">
        <v>18</v>
      </c>
      <c r="D7368" s="55" t="s">
        <v>19</v>
      </c>
      <c r="E7368" s="10">
        <f t="shared" si="1"/>
        <v>1</v>
      </c>
      <c r="F7368" s="10">
        <f t="shared" si="2"/>
        <v>0</v>
      </c>
      <c r="G7368" s="10">
        <f t="shared" si="3"/>
        <v>0</v>
      </c>
      <c r="H7368" s="11" t="str">
        <f t="shared" si="32"/>
        <v>MAR</v>
      </c>
    </row>
    <row r="7369">
      <c r="A7369" s="53">
        <v>44264.0</v>
      </c>
      <c r="B7369" s="54" t="s">
        <v>40</v>
      </c>
      <c r="C7369" s="55" t="s">
        <v>18</v>
      </c>
      <c r="D7369" s="55" t="s">
        <v>19</v>
      </c>
      <c r="E7369" s="10">
        <f t="shared" si="1"/>
        <v>1</v>
      </c>
      <c r="F7369" s="10">
        <f t="shared" si="2"/>
        <v>0</v>
      </c>
      <c r="G7369" s="10">
        <f t="shared" si="3"/>
        <v>0</v>
      </c>
      <c r="H7369" s="11" t="str">
        <f t="shared" si="32"/>
        <v>MAR</v>
      </c>
    </row>
    <row r="7370">
      <c r="A7370" s="60">
        <v>44264.0</v>
      </c>
      <c r="B7370" s="45" t="s">
        <v>73</v>
      </c>
      <c r="C7370" s="65" t="s">
        <v>18</v>
      </c>
      <c r="D7370" s="28" t="s">
        <v>66</v>
      </c>
      <c r="E7370" s="10">
        <f t="shared" si="1"/>
        <v>0</v>
      </c>
      <c r="F7370" s="10">
        <f t="shared" si="2"/>
        <v>0</v>
      </c>
      <c r="G7370" s="10">
        <f t="shared" si="3"/>
        <v>0</v>
      </c>
      <c r="H7370" s="11" t="str">
        <f t="shared" si="32"/>
        <v>MAR</v>
      </c>
    </row>
    <row r="7371">
      <c r="A7371" s="7">
        <v>44264.0</v>
      </c>
      <c r="B7371" s="22" t="s">
        <v>90</v>
      </c>
      <c r="C7371" s="23" t="s">
        <v>42</v>
      </c>
      <c r="D7371" s="24" t="s">
        <v>66</v>
      </c>
      <c r="E7371" s="10">
        <f t="shared" si="1"/>
        <v>0</v>
      </c>
      <c r="F7371" s="10">
        <f t="shared" si="2"/>
        <v>0</v>
      </c>
      <c r="G7371" s="10">
        <f t="shared" si="3"/>
        <v>0</v>
      </c>
      <c r="H7371" s="11" t="str">
        <f t="shared" si="32"/>
        <v>MAR</v>
      </c>
    </row>
    <row r="7372">
      <c r="A7372" s="7">
        <v>44264.0</v>
      </c>
      <c r="B7372" s="22" t="s">
        <v>90</v>
      </c>
      <c r="C7372" s="23" t="s">
        <v>42</v>
      </c>
      <c r="D7372" s="24" t="s">
        <v>25</v>
      </c>
      <c r="E7372" s="10">
        <f t="shared" si="1"/>
        <v>0</v>
      </c>
      <c r="F7372" s="10">
        <f t="shared" si="2"/>
        <v>0</v>
      </c>
      <c r="G7372" s="10">
        <f t="shared" si="3"/>
        <v>0</v>
      </c>
      <c r="H7372" s="11" t="str">
        <f t="shared" si="32"/>
        <v>MAR</v>
      </c>
    </row>
    <row r="7373">
      <c r="A7373" s="7">
        <v>44264.0</v>
      </c>
      <c r="B7373" s="27" t="s">
        <v>30</v>
      </c>
      <c r="C7373" s="52" t="s">
        <v>18</v>
      </c>
      <c r="D7373" s="28" t="s">
        <v>35</v>
      </c>
      <c r="E7373" s="10">
        <f t="shared" si="1"/>
        <v>0</v>
      </c>
      <c r="F7373" s="10">
        <f t="shared" si="2"/>
        <v>1</v>
      </c>
      <c r="G7373" s="10">
        <f t="shared" si="3"/>
        <v>0</v>
      </c>
      <c r="H7373" s="11" t="str">
        <f t="shared" si="32"/>
        <v>MAR</v>
      </c>
    </row>
    <row r="7374">
      <c r="A7374" s="7">
        <v>44265.0</v>
      </c>
      <c r="B7374" s="8" t="s">
        <v>30</v>
      </c>
      <c r="C7374" s="9" t="s">
        <v>18</v>
      </c>
      <c r="D7374" s="73" t="s">
        <v>19</v>
      </c>
      <c r="E7374" s="10">
        <f t="shared" si="1"/>
        <v>1</v>
      </c>
      <c r="F7374" s="10">
        <f t="shared" si="2"/>
        <v>0</v>
      </c>
      <c r="G7374" s="10">
        <f t="shared" si="3"/>
        <v>0</v>
      </c>
      <c r="H7374" s="11" t="str">
        <f t="shared" si="32"/>
        <v>MAR</v>
      </c>
    </row>
    <row r="7375">
      <c r="A7375" s="7">
        <v>44265.0</v>
      </c>
      <c r="B7375" s="8" t="s">
        <v>30</v>
      </c>
      <c r="C7375" s="9" t="s">
        <v>18</v>
      </c>
      <c r="D7375" s="73" t="s">
        <v>35</v>
      </c>
      <c r="E7375" s="10">
        <f t="shared" si="1"/>
        <v>0</v>
      </c>
      <c r="F7375" s="10">
        <f t="shared" si="2"/>
        <v>1</v>
      </c>
      <c r="G7375" s="10">
        <f t="shared" si="3"/>
        <v>0</v>
      </c>
      <c r="H7375" s="11" t="str">
        <f t="shared" si="32"/>
        <v>MAR</v>
      </c>
    </row>
    <row r="7376">
      <c r="A7376" s="7">
        <v>44265.0</v>
      </c>
      <c r="B7376" s="8" t="s">
        <v>30</v>
      </c>
      <c r="C7376" s="9" t="s">
        <v>18</v>
      </c>
      <c r="D7376" s="73" t="s">
        <v>35</v>
      </c>
      <c r="E7376" s="10">
        <f t="shared" si="1"/>
        <v>0</v>
      </c>
      <c r="F7376" s="10">
        <f t="shared" si="2"/>
        <v>1</v>
      </c>
      <c r="G7376" s="10">
        <f t="shared" si="3"/>
        <v>0</v>
      </c>
      <c r="H7376" s="11" t="str">
        <f t="shared" si="32"/>
        <v>MAR</v>
      </c>
    </row>
    <row r="7377">
      <c r="A7377" s="7">
        <v>44265.0</v>
      </c>
      <c r="B7377" s="8" t="s">
        <v>30</v>
      </c>
      <c r="C7377" s="9" t="s">
        <v>18</v>
      </c>
      <c r="D7377" s="73" t="s">
        <v>35</v>
      </c>
      <c r="E7377" s="10">
        <f t="shared" si="1"/>
        <v>0</v>
      </c>
      <c r="F7377" s="10">
        <f t="shared" si="2"/>
        <v>1</v>
      </c>
      <c r="G7377" s="10">
        <f t="shared" si="3"/>
        <v>0</v>
      </c>
      <c r="H7377" s="11" t="str">
        <f t="shared" si="32"/>
        <v>MAR</v>
      </c>
    </row>
    <row r="7378">
      <c r="A7378" s="7">
        <v>44265.0</v>
      </c>
      <c r="B7378" s="8" t="s">
        <v>30</v>
      </c>
      <c r="C7378" s="9" t="s">
        <v>18</v>
      </c>
      <c r="D7378" s="73" t="s">
        <v>35</v>
      </c>
      <c r="E7378" s="10">
        <f t="shared" si="1"/>
        <v>0</v>
      </c>
      <c r="F7378" s="10">
        <f t="shared" si="2"/>
        <v>1</v>
      </c>
      <c r="G7378" s="10">
        <f t="shared" si="3"/>
        <v>0</v>
      </c>
      <c r="H7378" s="11" t="str">
        <f t="shared" si="32"/>
        <v>MAR</v>
      </c>
    </row>
    <row r="7379">
      <c r="A7379" s="7">
        <v>44265.0</v>
      </c>
      <c r="B7379" s="8" t="s">
        <v>30</v>
      </c>
      <c r="C7379" s="9" t="s">
        <v>18</v>
      </c>
      <c r="D7379" s="73" t="s">
        <v>19</v>
      </c>
      <c r="E7379" s="10">
        <f t="shared" si="1"/>
        <v>1</v>
      </c>
      <c r="F7379" s="10">
        <f t="shared" si="2"/>
        <v>0</v>
      </c>
      <c r="G7379" s="10">
        <f t="shared" si="3"/>
        <v>0</v>
      </c>
      <c r="H7379" s="11" t="str">
        <f t="shared" si="32"/>
        <v>MAR</v>
      </c>
    </row>
    <row r="7380">
      <c r="A7380" s="7">
        <v>44265.0</v>
      </c>
      <c r="B7380" s="8" t="s">
        <v>30</v>
      </c>
      <c r="C7380" s="9" t="s">
        <v>18</v>
      </c>
      <c r="D7380" s="73" t="s">
        <v>19</v>
      </c>
      <c r="E7380" s="10">
        <f t="shared" si="1"/>
        <v>1</v>
      </c>
      <c r="F7380" s="10">
        <f t="shared" si="2"/>
        <v>0</v>
      </c>
      <c r="G7380" s="10">
        <f t="shared" si="3"/>
        <v>0</v>
      </c>
      <c r="H7380" s="11" t="str">
        <f t="shared" si="32"/>
        <v>MAR</v>
      </c>
    </row>
    <row r="7381">
      <c r="A7381" s="7">
        <v>44265.0</v>
      </c>
      <c r="B7381" s="8" t="s">
        <v>30</v>
      </c>
      <c r="C7381" s="9" t="s">
        <v>18</v>
      </c>
      <c r="D7381" s="73" t="s">
        <v>19</v>
      </c>
      <c r="E7381" s="10">
        <f t="shared" si="1"/>
        <v>1</v>
      </c>
      <c r="F7381" s="10">
        <f t="shared" si="2"/>
        <v>0</v>
      </c>
      <c r="G7381" s="10">
        <f t="shared" si="3"/>
        <v>0</v>
      </c>
      <c r="H7381" s="11" t="str">
        <f t="shared" si="32"/>
        <v>MAR</v>
      </c>
    </row>
    <row r="7382">
      <c r="A7382" s="7">
        <v>44265.0</v>
      </c>
      <c r="B7382" s="9" t="s">
        <v>22</v>
      </c>
      <c r="C7382" s="9" t="s">
        <v>18</v>
      </c>
      <c r="D7382" s="73" t="s">
        <v>35</v>
      </c>
      <c r="E7382" s="10">
        <f t="shared" si="1"/>
        <v>0</v>
      </c>
      <c r="F7382" s="10">
        <f t="shared" si="2"/>
        <v>1</v>
      </c>
      <c r="G7382" s="10">
        <f t="shared" si="3"/>
        <v>0</v>
      </c>
      <c r="H7382" s="11" t="str">
        <f t="shared" si="32"/>
        <v>MAR</v>
      </c>
    </row>
    <row r="7383">
      <c r="A7383" s="7">
        <v>44265.0</v>
      </c>
      <c r="B7383" s="8" t="s">
        <v>99</v>
      </c>
      <c r="C7383" s="9" t="s">
        <v>18</v>
      </c>
      <c r="D7383" s="8" t="s">
        <v>19</v>
      </c>
      <c r="E7383" s="10">
        <f t="shared" si="1"/>
        <v>1</v>
      </c>
      <c r="F7383" s="10">
        <f t="shared" si="2"/>
        <v>0</v>
      </c>
      <c r="G7383" s="10">
        <f t="shared" si="3"/>
        <v>0</v>
      </c>
      <c r="H7383" s="11" t="str">
        <f t="shared" si="32"/>
        <v>MAR</v>
      </c>
    </row>
    <row r="7384">
      <c r="A7384" s="77">
        <v>44265.0</v>
      </c>
      <c r="B7384" s="78" t="s">
        <v>30</v>
      </c>
      <c r="C7384" s="79" t="s">
        <v>18</v>
      </c>
      <c r="D7384" s="78" t="s">
        <v>19</v>
      </c>
      <c r="E7384" s="10">
        <f t="shared" si="1"/>
        <v>1</v>
      </c>
      <c r="F7384" s="10">
        <f t="shared" si="2"/>
        <v>0</v>
      </c>
      <c r="G7384" s="10">
        <f t="shared" si="3"/>
        <v>0</v>
      </c>
      <c r="H7384" s="11" t="str">
        <f t="shared" si="32"/>
        <v>MAR</v>
      </c>
    </row>
    <row r="7385">
      <c r="A7385" s="7">
        <v>44265.0</v>
      </c>
      <c r="B7385" s="8" t="s">
        <v>30</v>
      </c>
      <c r="C7385" s="9" t="s">
        <v>18</v>
      </c>
      <c r="D7385" s="8" t="s">
        <v>19</v>
      </c>
      <c r="E7385" s="10">
        <f t="shared" si="1"/>
        <v>1</v>
      </c>
      <c r="F7385" s="10">
        <f t="shared" si="2"/>
        <v>0</v>
      </c>
      <c r="G7385" s="10">
        <f t="shared" si="3"/>
        <v>0</v>
      </c>
      <c r="H7385" s="11" t="str">
        <f t="shared" si="32"/>
        <v>MAR</v>
      </c>
    </row>
    <row r="7386">
      <c r="A7386" s="7">
        <v>44265.0</v>
      </c>
      <c r="B7386" s="8" t="s">
        <v>30</v>
      </c>
      <c r="C7386" s="9" t="s">
        <v>18</v>
      </c>
      <c r="D7386" s="8" t="s">
        <v>19</v>
      </c>
      <c r="E7386" s="10">
        <f t="shared" si="1"/>
        <v>1</v>
      </c>
      <c r="F7386" s="10">
        <f t="shared" si="2"/>
        <v>0</v>
      </c>
      <c r="G7386" s="10">
        <f t="shared" si="3"/>
        <v>0</v>
      </c>
      <c r="H7386" s="11" t="str">
        <f t="shared" si="32"/>
        <v>MAR</v>
      </c>
    </row>
    <row r="7387">
      <c r="A7387" s="7">
        <v>44265.0</v>
      </c>
      <c r="B7387" s="8" t="s">
        <v>37</v>
      </c>
      <c r="C7387" s="9" t="s">
        <v>18</v>
      </c>
      <c r="D7387" s="45" t="s">
        <v>25</v>
      </c>
      <c r="E7387" s="10">
        <f t="shared" si="1"/>
        <v>0</v>
      </c>
      <c r="F7387" s="10">
        <f t="shared" si="2"/>
        <v>0</v>
      </c>
      <c r="G7387" s="10">
        <f t="shared" si="3"/>
        <v>1</v>
      </c>
      <c r="H7387" s="11" t="str">
        <f t="shared" si="32"/>
        <v>MAR</v>
      </c>
    </row>
    <row r="7388">
      <c r="A7388" s="7">
        <v>44265.0</v>
      </c>
      <c r="B7388" s="8" t="s">
        <v>17</v>
      </c>
      <c r="C7388" s="9" t="s">
        <v>18</v>
      </c>
      <c r="D7388" s="8" t="s">
        <v>25</v>
      </c>
      <c r="E7388" s="10">
        <f t="shared" si="1"/>
        <v>0</v>
      </c>
      <c r="F7388" s="10">
        <f t="shared" si="2"/>
        <v>0</v>
      </c>
      <c r="G7388" s="10">
        <f t="shared" si="3"/>
        <v>1</v>
      </c>
      <c r="H7388" s="11" t="str">
        <f t="shared" si="32"/>
        <v>MAR</v>
      </c>
    </row>
    <row r="7389">
      <c r="A7389" s="77">
        <v>44265.0</v>
      </c>
      <c r="B7389" s="78" t="s">
        <v>30</v>
      </c>
      <c r="C7389" s="79" t="s">
        <v>18</v>
      </c>
      <c r="D7389" s="78" t="s">
        <v>25</v>
      </c>
      <c r="E7389" s="10">
        <f t="shared" si="1"/>
        <v>0</v>
      </c>
      <c r="F7389" s="10">
        <f t="shared" si="2"/>
        <v>0</v>
      </c>
      <c r="G7389" s="10">
        <f t="shared" si="3"/>
        <v>1</v>
      </c>
      <c r="H7389" s="11" t="str">
        <f t="shared" si="32"/>
        <v>MAR</v>
      </c>
    </row>
    <row r="7390">
      <c r="A7390" s="77">
        <v>44265.0</v>
      </c>
      <c r="B7390" s="78" t="s">
        <v>30</v>
      </c>
      <c r="C7390" s="79" t="s">
        <v>18</v>
      </c>
      <c r="D7390" s="78" t="s">
        <v>25</v>
      </c>
      <c r="E7390" s="10">
        <f t="shared" si="1"/>
        <v>0</v>
      </c>
      <c r="F7390" s="10">
        <f t="shared" si="2"/>
        <v>0</v>
      </c>
      <c r="G7390" s="10">
        <f t="shared" si="3"/>
        <v>1</v>
      </c>
      <c r="H7390" s="11" t="str">
        <f t="shared" si="32"/>
        <v>MAR</v>
      </c>
    </row>
    <row r="7391">
      <c r="A7391" s="7">
        <v>44265.0</v>
      </c>
      <c r="B7391" s="8" t="s">
        <v>30</v>
      </c>
      <c r="C7391" s="9" t="s">
        <v>18</v>
      </c>
      <c r="D7391" s="8" t="s">
        <v>25</v>
      </c>
      <c r="E7391" s="10">
        <f t="shared" si="1"/>
        <v>0</v>
      </c>
      <c r="F7391" s="10">
        <f t="shared" si="2"/>
        <v>0</v>
      </c>
      <c r="G7391" s="10">
        <f t="shared" si="3"/>
        <v>1</v>
      </c>
      <c r="H7391" s="11" t="str">
        <f t="shared" si="32"/>
        <v>MAR</v>
      </c>
    </row>
    <row r="7392">
      <c r="A7392" s="7">
        <v>44265.0</v>
      </c>
      <c r="B7392" s="8" t="s">
        <v>86</v>
      </c>
      <c r="C7392" s="9" t="s">
        <v>18</v>
      </c>
      <c r="D7392" s="8" t="s">
        <v>25</v>
      </c>
      <c r="E7392" s="10">
        <f t="shared" si="1"/>
        <v>0</v>
      </c>
      <c r="F7392" s="10">
        <f t="shared" si="2"/>
        <v>0</v>
      </c>
      <c r="G7392" s="10">
        <f t="shared" si="3"/>
        <v>1</v>
      </c>
      <c r="H7392" s="11" t="str">
        <f t="shared" si="32"/>
        <v>MAR</v>
      </c>
    </row>
    <row r="7393">
      <c r="A7393" s="77">
        <v>44265.0</v>
      </c>
      <c r="B7393" s="78" t="s">
        <v>30</v>
      </c>
      <c r="C7393" s="79" t="s">
        <v>18</v>
      </c>
      <c r="D7393" s="79" t="s">
        <v>35</v>
      </c>
      <c r="E7393" s="10">
        <f t="shared" si="1"/>
        <v>0</v>
      </c>
      <c r="F7393" s="10">
        <f t="shared" si="2"/>
        <v>1</v>
      </c>
      <c r="G7393" s="10">
        <f t="shared" si="3"/>
        <v>0</v>
      </c>
      <c r="H7393" s="11" t="str">
        <f t="shared" si="32"/>
        <v>MAR</v>
      </c>
    </row>
    <row r="7394">
      <c r="A7394" s="7">
        <v>44265.0</v>
      </c>
      <c r="B7394" s="8" t="s">
        <v>68</v>
      </c>
      <c r="C7394" s="9" t="s">
        <v>18</v>
      </c>
      <c r="D7394" s="43" t="s">
        <v>19</v>
      </c>
      <c r="E7394" s="10">
        <f t="shared" si="1"/>
        <v>1</v>
      </c>
      <c r="F7394" s="10">
        <f t="shared" si="2"/>
        <v>0</v>
      </c>
      <c r="G7394" s="10">
        <f t="shared" si="3"/>
        <v>0</v>
      </c>
      <c r="H7394" s="11" t="str">
        <f t="shared" si="32"/>
        <v>MAR</v>
      </c>
    </row>
    <row r="7395">
      <c r="A7395" s="7">
        <v>44265.0</v>
      </c>
      <c r="B7395" s="8" t="s">
        <v>68</v>
      </c>
      <c r="C7395" s="40" t="s">
        <v>42</v>
      </c>
      <c r="D7395" s="9" t="s">
        <v>19</v>
      </c>
      <c r="E7395" s="10">
        <f t="shared" si="1"/>
        <v>0</v>
      </c>
      <c r="F7395" s="10">
        <f t="shared" si="2"/>
        <v>0</v>
      </c>
      <c r="G7395" s="10">
        <f t="shared" si="3"/>
        <v>0</v>
      </c>
      <c r="H7395" s="11" t="str">
        <f t="shared" si="32"/>
        <v>MAR</v>
      </c>
    </row>
    <row r="7396">
      <c r="A7396" s="7">
        <v>44265.0</v>
      </c>
      <c r="B7396" s="8" t="s">
        <v>68</v>
      </c>
      <c r="C7396" s="40" t="s">
        <v>42</v>
      </c>
      <c r="D7396" s="9" t="s">
        <v>19</v>
      </c>
      <c r="E7396" s="10">
        <f t="shared" si="1"/>
        <v>0</v>
      </c>
      <c r="F7396" s="10">
        <f t="shared" si="2"/>
        <v>0</v>
      </c>
      <c r="G7396" s="10">
        <f t="shared" si="3"/>
        <v>0</v>
      </c>
      <c r="H7396" s="11" t="str">
        <f t="shared" si="32"/>
        <v>MAR</v>
      </c>
    </row>
    <row r="7397">
      <c r="A7397" s="82">
        <v>44265.0</v>
      </c>
      <c r="B7397" s="90" t="s">
        <v>69</v>
      </c>
      <c r="C7397" s="49" t="s">
        <v>18</v>
      </c>
      <c r="D7397" s="48" t="s">
        <v>66</v>
      </c>
      <c r="E7397" s="10">
        <f t="shared" si="1"/>
        <v>0</v>
      </c>
      <c r="F7397" s="10">
        <f t="shared" si="2"/>
        <v>0</v>
      </c>
      <c r="G7397" s="10">
        <f t="shared" si="3"/>
        <v>0</v>
      </c>
      <c r="H7397" s="11" t="str">
        <f t="shared" si="32"/>
        <v>MAR</v>
      </c>
    </row>
    <row r="7398">
      <c r="A7398" s="7">
        <v>44265.0</v>
      </c>
      <c r="B7398" s="8" t="s">
        <v>37</v>
      </c>
      <c r="C7398" s="40" t="s">
        <v>18</v>
      </c>
      <c r="D7398" s="43" t="s">
        <v>25</v>
      </c>
      <c r="E7398" s="10">
        <f t="shared" si="1"/>
        <v>0</v>
      </c>
      <c r="F7398" s="10">
        <f t="shared" si="2"/>
        <v>0</v>
      </c>
      <c r="G7398" s="10">
        <f t="shared" si="3"/>
        <v>1</v>
      </c>
      <c r="H7398" s="11" t="str">
        <f t="shared" si="32"/>
        <v>MAR</v>
      </c>
    </row>
    <row r="7399">
      <c r="A7399" s="17">
        <v>44265.0</v>
      </c>
      <c r="B7399" s="25" t="s">
        <v>73</v>
      </c>
      <c r="C7399" s="62" t="s">
        <v>18</v>
      </c>
      <c r="D7399" s="81" t="s">
        <v>66</v>
      </c>
      <c r="E7399" s="10">
        <f t="shared" si="1"/>
        <v>0</v>
      </c>
      <c r="F7399" s="10">
        <f t="shared" si="2"/>
        <v>0</v>
      </c>
      <c r="G7399" s="10">
        <f t="shared" si="3"/>
        <v>0</v>
      </c>
      <c r="H7399" s="11" t="str">
        <f t="shared" si="32"/>
        <v>MAR</v>
      </c>
    </row>
    <row r="7400">
      <c r="A7400" s="17">
        <v>44265.0</v>
      </c>
      <c r="B7400" s="25" t="s">
        <v>73</v>
      </c>
      <c r="C7400" s="62" t="s">
        <v>18</v>
      </c>
      <c r="D7400" s="81" t="s">
        <v>66</v>
      </c>
      <c r="E7400" s="10">
        <f t="shared" si="1"/>
        <v>0</v>
      </c>
      <c r="F7400" s="10">
        <f t="shared" si="2"/>
        <v>0</v>
      </c>
      <c r="G7400" s="10">
        <f t="shared" si="3"/>
        <v>0</v>
      </c>
      <c r="H7400" s="11" t="str">
        <f t="shared" si="32"/>
        <v>MAR</v>
      </c>
    </row>
    <row r="7401">
      <c r="A7401" s="17">
        <v>44265.0</v>
      </c>
      <c r="B7401" s="25" t="s">
        <v>73</v>
      </c>
      <c r="C7401" s="62" t="s">
        <v>18</v>
      </c>
      <c r="D7401" s="81" t="s">
        <v>25</v>
      </c>
      <c r="E7401" s="10">
        <f t="shared" si="1"/>
        <v>0</v>
      </c>
      <c r="F7401" s="10">
        <f t="shared" si="2"/>
        <v>0</v>
      </c>
      <c r="G7401" s="10">
        <f t="shared" si="3"/>
        <v>1</v>
      </c>
      <c r="H7401" s="11" t="str">
        <f t="shared" si="32"/>
        <v>MAR</v>
      </c>
    </row>
    <row r="7402">
      <c r="A7402" s="17">
        <v>44265.0</v>
      </c>
      <c r="B7402" s="25" t="s">
        <v>30</v>
      </c>
      <c r="C7402" s="62" t="s">
        <v>18</v>
      </c>
      <c r="D7402" s="81" t="s">
        <v>66</v>
      </c>
      <c r="E7402" s="10">
        <f t="shared" si="1"/>
        <v>0</v>
      </c>
      <c r="F7402" s="10">
        <f t="shared" si="2"/>
        <v>0</v>
      </c>
      <c r="G7402" s="10">
        <f t="shared" si="3"/>
        <v>0</v>
      </c>
      <c r="H7402" s="11" t="str">
        <f t="shared" si="32"/>
        <v>MAR</v>
      </c>
    </row>
    <row r="7403">
      <c r="A7403" s="7">
        <v>44265.0</v>
      </c>
      <c r="B7403" s="9" t="s">
        <v>30</v>
      </c>
      <c r="C7403" s="40" t="s">
        <v>18</v>
      </c>
      <c r="D7403" s="28" t="s">
        <v>35</v>
      </c>
      <c r="E7403" s="10">
        <f t="shared" si="1"/>
        <v>0</v>
      </c>
      <c r="F7403" s="10">
        <f t="shared" si="2"/>
        <v>1</v>
      </c>
      <c r="G7403" s="10">
        <f t="shared" si="3"/>
        <v>0</v>
      </c>
      <c r="H7403" s="11" t="str">
        <f t="shared" si="32"/>
        <v>MAR</v>
      </c>
    </row>
    <row r="7404">
      <c r="A7404" s="7">
        <v>44265.0</v>
      </c>
      <c r="B7404" s="9" t="s">
        <v>30</v>
      </c>
      <c r="C7404" s="40" t="s">
        <v>18</v>
      </c>
      <c r="D7404" s="28" t="s">
        <v>35</v>
      </c>
      <c r="E7404" s="10">
        <f t="shared" si="1"/>
        <v>0</v>
      </c>
      <c r="F7404" s="10">
        <f t="shared" si="2"/>
        <v>1</v>
      </c>
      <c r="G7404" s="10">
        <f t="shared" si="3"/>
        <v>0</v>
      </c>
      <c r="H7404" s="11" t="str">
        <f t="shared" si="32"/>
        <v>MAR</v>
      </c>
    </row>
    <row r="7405">
      <c r="A7405" s="7">
        <v>44265.0</v>
      </c>
      <c r="B7405" s="43" t="s">
        <v>82</v>
      </c>
      <c r="C7405" s="43" t="s">
        <v>18</v>
      </c>
      <c r="D7405" s="28" t="s">
        <v>19</v>
      </c>
      <c r="E7405" s="10">
        <f t="shared" si="1"/>
        <v>1</v>
      </c>
      <c r="F7405" s="10">
        <f t="shared" si="2"/>
        <v>0</v>
      </c>
      <c r="G7405" s="10">
        <f t="shared" si="3"/>
        <v>0</v>
      </c>
      <c r="H7405" s="11" t="str">
        <f t="shared" si="32"/>
        <v>MAR</v>
      </c>
    </row>
    <row r="7406">
      <c r="A7406" s="60">
        <v>44265.0</v>
      </c>
      <c r="B7406" s="45" t="s">
        <v>68</v>
      </c>
      <c r="C7406" s="45" t="s">
        <v>42</v>
      </c>
      <c r="D7406" s="28" t="s">
        <v>19</v>
      </c>
      <c r="E7406" s="10">
        <f t="shared" si="1"/>
        <v>0</v>
      </c>
      <c r="F7406" s="10">
        <f t="shared" si="2"/>
        <v>0</v>
      </c>
      <c r="G7406" s="10">
        <f t="shared" si="3"/>
        <v>0</v>
      </c>
      <c r="H7406" s="11" t="str">
        <f t="shared" si="32"/>
        <v>MAR</v>
      </c>
    </row>
    <row r="7407">
      <c r="A7407" s="60">
        <v>44265.0</v>
      </c>
      <c r="B7407" s="45" t="s">
        <v>68</v>
      </c>
      <c r="C7407" s="45" t="s">
        <v>42</v>
      </c>
      <c r="D7407" s="28" t="s">
        <v>19</v>
      </c>
      <c r="E7407" s="10">
        <f t="shared" si="1"/>
        <v>0</v>
      </c>
      <c r="F7407" s="10">
        <f t="shared" si="2"/>
        <v>0</v>
      </c>
      <c r="G7407" s="10">
        <f t="shared" si="3"/>
        <v>0</v>
      </c>
      <c r="H7407" s="11" t="str">
        <f t="shared" si="32"/>
        <v>MAR</v>
      </c>
    </row>
    <row r="7408">
      <c r="A7408" s="7">
        <v>44265.0</v>
      </c>
      <c r="B7408" s="8" t="s">
        <v>68</v>
      </c>
      <c r="C7408" s="9" t="s">
        <v>42</v>
      </c>
      <c r="D7408" s="28" t="s">
        <v>19</v>
      </c>
      <c r="E7408" s="10">
        <f t="shared" si="1"/>
        <v>0</v>
      </c>
      <c r="F7408" s="10">
        <f t="shared" si="2"/>
        <v>0</v>
      </c>
      <c r="G7408" s="10">
        <f t="shared" si="3"/>
        <v>0</v>
      </c>
      <c r="H7408" s="11" t="str">
        <f t="shared" si="32"/>
        <v>MAR</v>
      </c>
    </row>
    <row r="7409">
      <c r="A7409" s="7">
        <v>44265.0</v>
      </c>
      <c r="B7409" s="22" t="s">
        <v>37</v>
      </c>
      <c r="C7409" s="23" t="s">
        <v>18</v>
      </c>
      <c r="D7409" s="24" t="s">
        <v>19</v>
      </c>
      <c r="E7409" s="10">
        <f t="shared" si="1"/>
        <v>1</v>
      </c>
      <c r="F7409" s="10">
        <f t="shared" si="2"/>
        <v>0</v>
      </c>
      <c r="G7409" s="10">
        <f t="shared" si="3"/>
        <v>0</v>
      </c>
      <c r="H7409" s="11" t="str">
        <f t="shared" si="32"/>
        <v>MAR</v>
      </c>
    </row>
    <row r="7410">
      <c r="A7410" s="50">
        <v>44265.0</v>
      </c>
      <c r="B7410" s="22" t="s">
        <v>37</v>
      </c>
      <c r="C7410" s="23" t="s">
        <v>18</v>
      </c>
      <c r="D7410" s="51" t="s">
        <v>19</v>
      </c>
      <c r="E7410" s="10">
        <f t="shared" si="1"/>
        <v>1</v>
      </c>
      <c r="F7410" s="10">
        <f t="shared" si="2"/>
        <v>0</v>
      </c>
      <c r="G7410" s="10">
        <f t="shared" si="3"/>
        <v>0</v>
      </c>
      <c r="H7410" s="11" t="str">
        <f t="shared" si="32"/>
        <v>MAR</v>
      </c>
    </row>
    <row r="7411">
      <c r="A7411" s="7">
        <v>44265.0</v>
      </c>
      <c r="B7411" s="22" t="s">
        <v>99</v>
      </c>
      <c r="C7411" s="23" t="s">
        <v>18</v>
      </c>
      <c r="D7411" s="24" t="s">
        <v>19</v>
      </c>
      <c r="E7411" s="10">
        <f t="shared" si="1"/>
        <v>1</v>
      </c>
      <c r="F7411" s="10">
        <f t="shared" si="2"/>
        <v>0</v>
      </c>
      <c r="G7411" s="10">
        <f t="shared" si="3"/>
        <v>0</v>
      </c>
      <c r="H7411" s="11" t="str">
        <f t="shared" si="32"/>
        <v>MAR</v>
      </c>
    </row>
    <row r="7412">
      <c r="A7412" s="7">
        <v>44265.0</v>
      </c>
      <c r="B7412" s="22" t="s">
        <v>30</v>
      </c>
      <c r="C7412" s="23" t="s">
        <v>18</v>
      </c>
      <c r="D7412" s="24" t="s">
        <v>19</v>
      </c>
      <c r="E7412" s="10">
        <f t="shared" si="1"/>
        <v>1</v>
      </c>
      <c r="F7412" s="10">
        <f t="shared" si="2"/>
        <v>0</v>
      </c>
      <c r="G7412" s="10">
        <f t="shared" si="3"/>
        <v>0</v>
      </c>
      <c r="H7412" s="11" t="str">
        <f t="shared" si="32"/>
        <v>MAR</v>
      </c>
    </row>
    <row r="7413">
      <c r="A7413" s="53">
        <v>44265.0</v>
      </c>
      <c r="B7413" s="54" t="s">
        <v>30</v>
      </c>
      <c r="C7413" s="55" t="s">
        <v>18</v>
      </c>
      <c r="D7413" s="55" t="s">
        <v>19</v>
      </c>
      <c r="E7413" s="10">
        <f t="shared" si="1"/>
        <v>1</v>
      </c>
      <c r="F7413" s="10">
        <f t="shared" si="2"/>
        <v>0</v>
      </c>
      <c r="G7413" s="10">
        <f t="shared" si="3"/>
        <v>0</v>
      </c>
      <c r="H7413" s="11" t="str">
        <f t="shared" si="32"/>
        <v>MAR</v>
      </c>
    </row>
    <row r="7414">
      <c r="A7414" s="7">
        <v>44265.0</v>
      </c>
      <c r="B7414" s="27" t="s">
        <v>30</v>
      </c>
      <c r="C7414" s="52" t="s">
        <v>18</v>
      </c>
      <c r="D7414" s="28" t="s">
        <v>19</v>
      </c>
      <c r="E7414" s="10">
        <f t="shared" si="1"/>
        <v>1</v>
      </c>
      <c r="F7414" s="10">
        <f t="shared" si="2"/>
        <v>0</v>
      </c>
      <c r="G7414" s="10">
        <f t="shared" si="3"/>
        <v>0</v>
      </c>
      <c r="H7414" s="11" t="str">
        <f t="shared" si="32"/>
        <v>MAR</v>
      </c>
    </row>
    <row r="7415">
      <c r="A7415" s="7">
        <v>44265.0</v>
      </c>
      <c r="B7415" s="27" t="s">
        <v>30</v>
      </c>
      <c r="C7415" s="52" t="s">
        <v>18</v>
      </c>
      <c r="D7415" s="28" t="s">
        <v>19</v>
      </c>
      <c r="E7415" s="10">
        <f t="shared" si="1"/>
        <v>1</v>
      </c>
      <c r="F7415" s="10">
        <f t="shared" si="2"/>
        <v>0</v>
      </c>
      <c r="G7415" s="10">
        <f t="shared" si="3"/>
        <v>0</v>
      </c>
      <c r="H7415" s="11" t="str">
        <f t="shared" si="32"/>
        <v>MAR</v>
      </c>
    </row>
    <row r="7416">
      <c r="A7416" s="7">
        <v>44265.0</v>
      </c>
      <c r="B7416" s="27" t="s">
        <v>30</v>
      </c>
      <c r="C7416" s="52" t="s">
        <v>18</v>
      </c>
      <c r="D7416" s="28" t="s">
        <v>19</v>
      </c>
      <c r="E7416" s="10">
        <f t="shared" si="1"/>
        <v>1</v>
      </c>
      <c r="F7416" s="10">
        <f t="shared" si="2"/>
        <v>0</v>
      </c>
      <c r="G7416" s="10">
        <f t="shared" si="3"/>
        <v>0</v>
      </c>
      <c r="H7416" s="11" t="str">
        <f t="shared" si="32"/>
        <v>MAR</v>
      </c>
    </row>
    <row r="7417">
      <c r="A7417" s="53">
        <v>44265.0</v>
      </c>
      <c r="B7417" s="54" t="s">
        <v>90</v>
      </c>
      <c r="C7417" s="55" t="s">
        <v>18</v>
      </c>
      <c r="D7417" s="55" t="s">
        <v>19</v>
      </c>
      <c r="E7417" s="10">
        <f t="shared" si="1"/>
        <v>1</v>
      </c>
      <c r="F7417" s="10">
        <f t="shared" si="2"/>
        <v>0</v>
      </c>
      <c r="G7417" s="10">
        <f t="shared" si="3"/>
        <v>0</v>
      </c>
      <c r="H7417" s="11" t="str">
        <f t="shared" si="32"/>
        <v>MAR</v>
      </c>
    </row>
    <row r="7418">
      <c r="A7418" s="53">
        <v>44265.0</v>
      </c>
      <c r="B7418" s="54" t="s">
        <v>22</v>
      </c>
      <c r="C7418" s="55" t="s">
        <v>18</v>
      </c>
      <c r="D7418" s="55" t="s">
        <v>19</v>
      </c>
      <c r="E7418" s="10">
        <f t="shared" si="1"/>
        <v>1</v>
      </c>
      <c r="F7418" s="10">
        <f t="shared" si="2"/>
        <v>0</v>
      </c>
      <c r="G7418" s="10">
        <f t="shared" si="3"/>
        <v>0</v>
      </c>
      <c r="H7418" s="11" t="str">
        <f t="shared" si="32"/>
        <v>MAR</v>
      </c>
    </row>
    <row r="7419">
      <c r="A7419" s="7">
        <v>44265.0</v>
      </c>
      <c r="B7419" s="22" t="s">
        <v>37</v>
      </c>
      <c r="C7419" s="23" t="s">
        <v>42</v>
      </c>
      <c r="D7419" s="24" t="s">
        <v>19</v>
      </c>
      <c r="E7419" s="10">
        <f t="shared" si="1"/>
        <v>0</v>
      </c>
      <c r="F7419" s="10">
        <f t="shared" si="2"/>
        <v>0</v>
      </c>
      <c r="G7419" s="10">
        <f t="shared" si="3"/>
        <v>0</v>
      </c>
      <c r="H7419" s="11" t="str">
        <f t="shared" si="32"/>
        <v>MAR</v>
      </c>
    </row>
    <row r="7420">
      <c r="A7420" s="7">
        <v>44265.0</v>
      </c>
      <c r="B7420" s="43" t="s">
        <v>82</v>
      </c>
      <c r="C7420" s="43" t="s">
        <v>18</v>
      </c>
      <c r="D7420" s="28" t="s">
        <v>66</v>
      </c>
      <c r="E7420" s="10">
        <f t="shared" si="1"/>
        <v>0</v>
      </c>
      <c r="F7420" s="10">
        <f t="shared" si="2"/>
        <v>0</v>
      </c>
      <c r="G7420" s="10">
        <f t="shared" si="3"/>
        <v>0</v>
      </c>
      <c r="H7420" s="11" t="str">
        <f t="shared" si="32"/>
        <v>MAR</v>
      </c>
    </row>
    <row r="7421">
      <c r="A7421" s="7">
        <v>44265.0</v>
      </c>
      <c r="B7421" s="43" t="s">
        <v>82</v>
      </c>
      <c r="C7421" s="43" t="s">
        <v>42</v>
      </c>
      <c r="D7421" s="28" t="s">
        <v>66</v>
      </c>
      <c r="E7421" s="10">
        <f t="shared" si="1"/>
        <v>0</v>
      </c>
      <c r="F7421" s="10">
        <f t="shared" si="2"/>
        <v>0</v>
      </c>
      <c r="G7421" s="10">
        <f t="shared" si="3"/>
        <v>0</v>
      </c>
      <c r="H7421" s="11" t="str">
        <f t="shared" si="32"/>
        <v>MAR</v>
      </c>
    </row>
    <row r="7422">
      <c r="A7422" s="50">
        <v>44265.0</v>
      </c>
      <c r="B7422" s="22" t="s">
        <v>37</v>
      </c>
      <c r="C7422" s="23" t="s">
        <v>18</v>
      </c>
      <c r="D7422" s="51" t="s">
        <v>25</v>
      </c>
      <c r="E7422" s="10">
        <f t="shared" si="1"/>
        <v>0</v>
      </c>
      <c r="F7422" s="10">
        <f t="shared" si="2"/>
        <v>0</v>
      </c>
      <c r="G7422" s="10">
        <f t="shared" si="3"/>
        <v>1</v>
      </c>
      <c r="H7422" s="11" t="str">
        <f t="shared" si="32"/>
        <v>MAR</v>
      </c>
    </row>
    <row r="7423">
      <c r="A7423" s="7">
        <v>44265.0</v>
      </c>
      <c r="B7423" s="22" t="s">
        <v>30</v>
      </c>
      <c r="C7423" s="23" t="s">
        <v>18</v>
      </c>
      <c r="D7423" s="24" t="s">
        <v>25</v>
      </c>
      <c r="E7423" s="10">
        <f t="shared" si="1"/>
        <v>0</v>
      </c>
      <c r="F7423" s="10">
        <f t="shared" si="2"/>
        <v>0</v>
      </c>
      <c r="G7423" s="10">
        <f t="shared" si="3"/>
        <v>1</v>
      </c>
      <c r="H7423" s="11" t="str">
        <f t="shared" si="32"/>
        <v>MAR</v>
      </c>
    </row>
    <row r="7424">
      <c r="A7424" s="7">
        <v>44265.0</v>
      </c>
      <c r="B7424" s="8" t="s">
        <v>30</v>
      </c>
      <c r="C7424" s="9" t="s">
        <v>18</v>
      </c>
      <c r="D7424" s="28" t="s">
        <v>25</v>
      </c>
      <c r="E7424" s="10">
        <f t="shared" si="1"/>
        <v>0</v>
      </c>
      <c r="F7424" s="10">
        <f t="shared" si="2"/>
        <v>0</v>
      </c>
      <c r="G7424" s="10">
        <f t="shared" si="3"/>
        <v>1</v>
      </c>
      <c r="H7424" s="11" t="str">
        <f t="shared" si="32"/>
        <v>MAR</v>
      </c>
    </row>
    <row r="7425">
      <c r="A7425" s="7">
        <v>44265.0</v>
      </c>
      <c r="B7425" s="9" t="s">
        <v>30</v>
      </c>
      <c r="C7425" s="52" t="s">
        <v>18</v>
      </c>
      <c r="D7425" s="28" t="s">
        <v>25</v>
      </c>
      <c r="E7425" s="10">
        <f t="shared" si="1"/>
        <v>0</v>
      </c>
      <c r="F7425" s="10">
        <f t="shared" si="2"/>
        <v>0</v>
      </c>
      <c r="G7425" s="10">
        <f t="shared" si="3"/>
        <v>1</v>
      </c>
      <c r="H7425" s="11" t="str">
        <f t="shared" si="32"/>
        <v>MAR</v>
      </c>
    </row>
    <row r="7426">
      <c r="A7426" s="7">
        <v>44265.0</v>
      </c>
      <c r="B7426" s="9" t="s">
        <v>30</v>
      </c>
      <c r="C7426" s="52" t="s">
        <v>18</v>
      </c>
      <c r="D7426" s="28" t="s">
        <v>25</v>
      </c>
      <c r="E7426" s="10">
        <f t="shared" si="1"/>
        <v>0</v>
      </c>
      <c r="F7426" s="10">
        <f t="shared" si="2"/>
        <v>0</v>
      </c>
      <c r="G7426" s="10">
        <f t="shared" si="3"/>
        <v>1</v>
      </c>
      <c r="H7426" s="11" t="str">
        <f t="shared" si="32"/>
        <v>MAR</v>
      </c>
    </row>
    <row r="7427">
      <c r="A7427" s="50">
        <v>44265.0</v>
      </c>
      <c r="B7427" s="22" t="s">
        <v>37</v>
      </c>
      <c r="C7427" s="23" t="s">
        <v>42</v>
      </c>
      <c r="D7427" s="51" t="s">
        <v>25</v>
      </c>
      <c r="E7427" s="10">
        <f t="shared" si="1"/>
        <v>0</v>
      </c>
      <c r="F7427" s="10">
        <f t="shared" si="2"/>
        <v>0</v>
      </c>
      <c r="G7427" s="10">
        <f t="shared" si="3"/>
        <v>0</v>
      </c>
      <c r="H7427" s="11" t="str">
        <f t="shared" si="32"/>
        <v>MAR</v>
      </c>
    </row>
    <row r="7428">
      <c r="A7428" s="50">
        <v>44265.0</v>
      </c>
      <c r="B7428" s="22" t="s">
        <v>37</v>
      </c>
      <c r="C7428" s="23" t="s">
        <v>42</v>
      </c>
      <c r="D7428" s="51" t="s">
        <v>25</v>
      </c>
      <c r="E7428" s="10">
        <f t="shared" si="1"/>
        <v>0</v>
      </c>
      <c r="F7428" s="10">
        <f t="shared" si="2"/>
        <v>0</v>
      </c>
      <c r="G7428" s="10">
        <f t="shared" si="3"/>
        <v>0</v>
      </c>
      <c r="H7428" s="11" t="str">
        <f t="shared" si="32"/>
        <v>MAR</v>
      </c>
    </row>
    <row r="7429">
      <c r="A7429" s="50">
        <v>44265.0</v>
      </c>
      <c r="B7429" s="22" t="s">
        <v>37</v>
      </c>
      <c r="C7429" s="23" t="s">
        <v>42</v>
      </c>
      <c r="D7429" s="51" t="s">
        <v>25</v>
      </c>
      <c r="E7429" s="10">
        <f t="shared" si="1"/>
        <v>0</v>
      </c>
      <c r="F7429" s="10">
        <f t="shared" si="2"/>
        <v>0</v>
      </c>
      <c r="G7429" s="10">
        <f t="shared" si="3"/>
        <v>0</v>
      </c>
      <c r="H7429" s="11" t="str">
        <f t="shared" si="32"/>
        <v>MAR</v>
      </c>
    </row>
    <row r="7430">
      <c r="A7430" s="53">
        <v>44265.0</v>
      </c>
      <c r="B7430" s="54" t="s">
        <v>30</v>
      </c>
      <c r="C7430" s="55" t="s">
        <v>18</v>
      </c>
      <c r="D7430" s="55" t="s">
        <v>35</v>
      </c>
      <c r="E7430" s="10">
        <f t="shared" si="1"/>
        <v>0</v>
      </c>
      <c r="F7430" s="10">
        <f t="shared" si="2"/>
        <v>1</v>
      </c>
      <c r="G7430" s="10">
        <f t="shared" si="3"/>
        <v>0</v>
      </c>
      <c r="H7430" s="11" t="str">
        <f t="shared" si="32"/>
        <v>MAR</v>
      </c>
    </row>
    <row r="7431">
      <c r="A7431" s="7">
        <v>44266.0</v>
      </c>
      <c r="B7431" s="8" t="s">
        <v>30</v>
      </c>
      <c r="C7431" s="9" t="s">
        <v>18</v>
      </c>
      <c r="D7431" s="9" t="s">
        <v>19</v>
      </c>
      <c r="E7431" s="10">
        <f t="shared" si="1"/>
        <v>1</v>
      </c>
      <c r="F7431" s="10">
        <f t="shared" si="2"/>
        <v>0</v>
      </c>
      <c r="G7431" s="10">
        <f t="shared" si="3"/>
        <v>0</v>
      </c>
      <c r="H7431" s="11" t="str">
        <f t="shared" si="32"/>
        <v>MAR</v>
      </c>
    </row>
    <row r="7432">
      <c r="A7432" s="7">
        <v>44266.0</v>
      </c>
      <c r="B7432" s="8" t="s">
        <v>34</v>
      </c>
      <c r="C7432" s="9" t="s">
        <v>18</v>
      </c>
      <c r="D7432" s="45" t="s">
        <v>19</v>
      </c>
      <c r="E7432" s="10">
        <f t="shared" si="1"/>
        <v>1</v>
      </c>
      <c r="F7432" s="10">
        <f t="shared" si="2"/>
        <v>0</v>
      </c>
      <c r="G7432" s="10">
        <f t="shared" si="3"/>
        <v>0</v>
      </c>
      <c r="H7432" s="11" t="str">
        <f t="shared" si="32"/>
        <v>MAR</v>
      </c>
    </row>
    <row r="7433">
      <c r="A7433" s="7">
        <v>44266.0</v>
      </c>
      <c r="B7433" s="8" t="s">
        <v>34</v>
      </c>
      <c r="C7433" s="9" t="s">
        <v>18</v>
      </c>
      <c r="D7433" s="45" t="s">
        <v>19</v>
      </c>
      <c r="E7433" s="10">
        <f t="shared" si="1"/>
        <v>1</v>
      </c>
      <c r="F7433" s="10">
        <f t="shared" si="2"/>
        <v>0</v>
      </c>
      <c r="G7433" s="10">
        <f t="shared" si="3"/>
        <v>0</v>
      </c>
      <c r="H7433" s="11" t="str">
        <f t="shared" si="32"/>
        <v>MAR</v>
      </c>
    </row>
    <row r="7434">
      <c r="A7434" s="7">
        <v>44266.0</v>
      </c>
      <c r="B7434" s="8" t="s">
        <v>71</v>
      </c>
      <c r="C7434" s="9" t="s">
        <v>18</v>
      </c>
      <c r="D7434" s="8" t="s">
        <v>19</v>
      </c>
      <c r="E7434" s="10">
        <f t="shared" si="1"/>
        <v>1</v>
      </c>
      <c r="F7434" s="10">
        <f t="shared" si="2"/>
        <v>0</v>
      </c>
      <c r="G7434" s="10">
        <f t="shared" si="3"/>
        <v>0</v>
      </c>
      <c r="H7434" s="11" t="str">
        <f t="shared" si="32"/>
        <v>MAR</v>
      </c>
    </row>
    <row r="7435">
      <c r="A7435" s="7">
        <v>44266.0</v>
      </c>
      <c r="B7435" s="8" t="s">
        <v>71</v>
      </c>
      <c r="C7435" s="9" t="s">
        <v>18</v>
      </c>
      <c r="D7435" s="8" t="s">
        <v>19</v>
      </c>
      <c r="E7435" s="10">
        <f t="shared" si="1"/>
        <v>1</v>
      </c>
      <c r="F7435" s="10">
        <f t="shared" si="2"/>
        <v>0</v>
      </c>
      <c r="G7435" s="10">
        <f t="shared" si="3"/>
        <v>0</v>
      </c>
      <c r="H7435" s="11" t="str">
        <f t="shared" si="32"/>
        <v>MAR</v>
      </c>
    </row>
    <row r="7436">
      <c r="A7436" s="7">
        <v>44266.0</v>
      </c>
      <c r="B7436" s="8" t="s">
        <v>71</v>
      </c>
      <c r="C7436" s="9" t="s">
        <v>42</v>
      </c>
      <c r="D7436" s="8" t="s">
        <v>19</v>
      </c>
      <c r="E7436" s="10">
        <f t="shared" si="1"/>
        <v>0</v>
      </c>
      <c r="F7436" s="10">
        <f t="shared" si="2"/>
        <v>0</v>
      </c>
      <c r="G7436" s="10">
        <f t="shared" si="3"/>
        <v>0</v>
      </c>
      <c r="H7436" s="11" t="str">
        <f t="shared" si="32"/>
        <v>MAR</v>
      </c>
    </row>
    <row r="7437">
      <c r="A7437" s="7">
        <v>44266.0</v>
      </c>
      <c r="B7437" s="8" t="s">
        <v>71</v>
      </c>
      <c r="C7437" s="9" t="s">
        <v>42</v>
      </c>
      <c r="D7437" s="8" t="s">
        <v>19</v>
      </c>
      <c r="E7437" s="10">
        <f t="shared" si="1"/>
        <v>0</v>
      </c>
      <c r="F7437" s="10">
        <f t="shared" si="2"/>
        <v>0</v>
      </c>
      <c r="G7437" s="10">
        <f t="shared" si="3"/>
        <v>0</v>
      </c>
      <c r="H7437" s="11" t="str">
        <f t="shared" si="32"/>
        <v>MAR</v>
      </c>
    </row>
    <row r="7438">
      <c r="A7438" s="7">
        <v>44266.0</v>
      </c>
      <c r="B7438" s="8" t="s">
        <v>99</v>
      </c>
      <c r="C7438" s="9" t="s">
        <v>42</v>
      </c>
      <c r="D7438" s="8" t="s">
        <v>19</v>
      </c>
      <c r="E7438" s="10">
        <f t="shared" si="1"/>
        <v>0</v>
      </c>
      <c r="F7438" s="10">
        <f t="shared" si="2"/>
        <v>0</v>
      </c>
      <c r="G7438" s="10">
        <f t="shared" si="3"/>
        <v>0</v>
      </c>
      <c r="H7438" s="11" t="str">
        <f t="shared" si="32"/>
        <v>MAR</v>
      </c>
    </row>
    <row r="7439">
      <c r="A7439" s="7">
        <v>44266.0</v>
      </c>
      <c r="B7439" s="8" t="s">
        <v>30</v>
      </c>
      <c r="C7439" s="9" t="s">
        <v>18</v>
      </c>
      <c r="D7439" s="8" t="s">
        <v>19</v>
      </c>
      <c r="E7439" s="10">
        <f t="shared" si="1"/>
        <v>1</v>
      </c>
      <c r="F7439" s="10">
        <f t="shared" si="2"/>
        <v>0</v>
      </c>
      <c r="G7439" s="10">
        <f t="shared" si="3"/>
        <v>0</v>
      </c>
      <c r="H7439" s="11" t="str">
        <f t="shared" si="32"/>
        <v>MAR</v>
      </c>
    </row>
    <row r="7440">
      <c r="A7440" s="77">
        <v>44266.0</v>
      </c>
      <c r="B7440" s="78" t="s">
        <v>30</v>
      </c>
      <c r="C7440" s="79" t="s">
        <v>18</v>
      </c>
      <c r="D7440" s="78" t="s">
        <v>19</v>
      </c>
      <c r="E7440" s="10">
        <f t="shared" si="1"/>
        <v>1</v>
      </c>
      <c r="F7440" s="10">
        <f t="shared" si="2"/>
        <v>0</v>
      </c>
      <c r="G7440" s="10">
        <f t="shared" si="3"/>
        <v>0</v>
      </c>
      <c r="H7440" s="11" t="str">
        <f t="shared" si="32"/>
        <v>MAR</v>
      </c>
    </row>
    <row r="7441">
      <c r="A7441" s="77">
        <v>44266.0</v>
      </c>
      <c r="B7441" s="78" t="s">
        <v>30</v>
      </c>
      <c r="C7441" s="79" t="s">
        <v>42</v>
      </c>
      <c r="D7441" s="86" t="s">
        <v>19</v>
      </c>
      <c r="E7441" s="10">
        <f t="shared" si="1"/>
        <v>0</v>
      </c>
      <c r="F7441" s="10">
        <f t="shared" si="2"/>
        <v>0</v>
      </c>
      <c r="G7441" s="10">
        <f t="shared" si="3"/>
        <v>0</v>
      </c>
      <c r="H7441" s="11" t="str">
        <f t="shared" si="32"/>
        <v>MAR</v>
      </c>
    </row>
    <row r="7442">
      <c r="A7442" s="7">
        <v>44266.0</v>
      </c>
      <c r="B7442" s="8" t="s">
        <v>22</v>
      </c>
      <c r="C7442" s="9" t="s">
        <v>18</v>
      </c>
      <c r="D7442" s="8" t="s">
        <v>19</v>
      </c>
      <c r="E7442" s="10">
        <f t="shared" si="1"/>
        <v>1</v>
      </c>
      <c r="F7442" s="10">
        <f t="shared" si="2"/>
        <v>0</v>
      </c>
      <c r="G7442" s="10">
        <f t="shared" si="3"/>
        <v>0</v>
      </c>
      <c r="H7442" s="11" t="str">
        <f t="shared" si="32"/>
        <v>MAR</v>
      </c>
    </row>
    <row r="7443">
      <c r="A7443" s="7">
        <v>44266.0</v>
      </c>
      <c r="B7443" s="8" t="s">
        <v>30</v>
      </c>
      <c r="C7443" s="9" t="s">
        <v>18</v>
      </c>
      <c r="D7443" s="8" t="s">
        <v>66</v>
      </c>
      <c r="E7443" s="10">
        <f t="shared" si="1"/>
        <v>0</v>
      </c>
      <c r="F7443" s="10">
        <f t="shared" si="2"/>
        <v>0</v>
      </c>
      <c r="G7443" s="10">
        <f t="shared" si="3"/>
        <v>0</v>
      </c>
      <c r="H7443" s="11" t="str">
        <f t="shared" si="32"/>
        <v>MAR</v>
      </c>
    </row>
    <row r="7444">
      <c r="A7444" s="7">
        <v>44266.0</v>
      </c>
      <c r="B7444" s="8" t="s">
        <v>30</v>
      </c>
      <c r="C7444" s="9" t="s">
        <v>18</v>
      </c>
      <c r="D7444" s="8" t="s">
        <v>66</v>
      </c>
      <c r="E7444" s="10">
        <f t="shared" si="1"/>
        <v>0</v>
      </c>
      <c r="F7444" s="10">
        <f t="shared" si="2"/>
        <v>0</v>
      </c>
      <c r="G7444" s="10">
        <f t="shared" si="3"/>
        <v>0</v>
      </c>
      <c r="H7444" s="11" t="str">
        <f t="shared" si="32"/>
        <v>MAR</v>
      </c>
    </row>
    <row r="7445">
      <c r="A7445" s="7">
        <v>44266.0</v>
      </c>
      <c r="B7445" s="8" t="s">
        <v>30</v>
      </c>
      <c r="C7445" s="9" t="s">
        <v>18</v>
      </c>
      <c r="D7445" s="8" t="s">
        <v>66</v>
      </c>
      <c r="E7445" s="10">
        <f t="shared" si="1"/>
        <v>0</v>
      </c>
      <c r="F7445" s="10">
        <f t="shared" si="2"/>
        <v>0</v>
      </c>
      <c r="G7445" s="10">
        <f t="shared" si="3"/>
        <v>0</v>
      </c>
      <c r="H7445" s="11" t="str">
        <f t="shared" si="32"/>
        <v>MAR</v>
      </c>
    </row>
    <row r="7446">
      <c r="A7446" s="7">
        <v>44266.0</v>
      </c>
      <c r="B7446" s="8" t="s">
        <v>30</v>
      </c>
      <c r="C7446" s="9" t="s">
        <v>18</v>
      </c>
      <c r="D7446" s="8" t="s">
        <v>66</v>
      </c>
      <c r="E7446" s="10">
        <f t="shared" si="1"/>
        <v>0</v>
      </c>
      <c r="F7446" s="10">
        <f t="shared" si="2"/>
        <v>0</v>
      </c>
      <c r="G7446" s="10">
        <f t="shared" si="3"/>
        <v>0</v>
      </c>
      <c r="H7446" s="11" t="str">
        <f t="shared" si="32"/>
        <v>MAR</v>
      </c>
    </row>
    <row r="7447">
      <c r="A7447" s="7">
        <v>44266.0</v>
      </c>
      <c r="B7447" s="8" t="s">
        <v>30</v>
      </c>
      <c r="C7447" s="9" t="s">
        <v>18</v>
      </c>
      <c r="D7447" s="8" t="s">
        <v>66</v>
      </c>
      <c r="E7447" s="10">
        <f t="shared" si="1"/>
        <v>0</v>
      </c>
      <c r="F7447" s="10">
        <f t="shared" si="2"/>
        <v>0</v>
      </c>
      <c r="G7447" s="10">
        <f t="shared" si="3"/>
        <v>0</v>
      </c>
      <c r="H7447" s="11" t="str">
        <f t="shared" si="32"/>
        <v>MAR</v>
      </c>
    </row>
    <row r="7448">
      <c r="A7448" s="7">
        <v>44266.0</v>
      </c>
      <c r="B7448" s="8" t="s">
        <v>30</v>
      </c>
      <c r="C7448" s="9" t="s">
        <v>18</v>
      </c>
      <c r="D7448" s="8" t="s">
        <v>66</v>
      </c>
      <c r="E7448" s="10">
        <f t="shared" si="1"/>
        <v>0</v>
      </c>
      <c r="F7448" s="10">
        <f t="shared" si="2"/>
        <v>0</v>
      </c>
      <c r="G7448" s="10">
        <f t="shared" si="3"/>
        <v>0</v>
      </c>
      <c r="H7448" s="11" t="str">
        <f t="shared" si="32"/>
        <v>MAR</v>
      </c>
    </row>
    <row r="7449">
      <c r="A7449" s="7">
        <v>44266.0</v>
      </c>
      <c r="B7449" s="8" t="s">
        <v>30</v>
      </c>
      <c r="C7449" s="9" t="s">
        <v>18</v>
      </c>
      <c r="D7449" s="8" t="s">
        <v>66</v>
      </c>
      <c r="E7449" s="10">
        <f t="shared" si="1"/>
        <v>0</v>
      </c>
      <c r="F7449" s="10">
        <f t="shared" si="2"/>
        <v>0</v>
      </c>
      <c r="G7449" s="10">
        <f t="shared" si="3"/>
        <v>0</v>
      </c>
      <c r="H7449" s="11" t="str">
        <f t="shared" si="32"/>
        <v>MAR</v>
      </c>
    </row>
    <row r="7450">
      <c r="A7450" s="7">
        <v>44266.0</v>
      </c>
      <c r="B7450" s="8" t="s">
        <v>30</v>
      </c>
      <c r="C7450" s="9" t="s">
        <v>42</v>
      </c>
      <c r="D7450" s="8" t="s">
        <v>66</v>
      </c>
      <c r="E7450" s="10">
        <f t="shared" si="1"/>
        <v>0</v>
      </c>
      <c r="F7450" s="10">
        <f t="shared" si="2"/>
        <v>0</v>
      </c>
      <c r="G7450" s="10">
        <f t="shared" si="3"/>
        <v>0</v>
      </c>
      <c r="H7450" s="11" t="str">
        <f t="shared" si="32"/>
        <v>MAR</v>
      </c>
    </row>
    <row r="7451">
      <c r="A7451" s="7">
        <v>44266.0</v>
      </c>
      <c r="B7451" s="8" t="s">
        <v>71</v>
      </c>
      <c r="C7451" s="9" t="s">
        <v>42</v>
      </c>
      <c r="D7451" s="8" t="s">
        <v>25</v>
      </c>
      <c r="E7451" s="10">
        <f t="shared" si="1"/>
        <v>0</v>
      </c>
      <c r="F7451" s="10">
        <f t="shared" si="2"/>
        <v>0</v>
      </c>
      <c r="G7451" s="10">
        <f t="shared" si="3"/>
        <v>0</v>
      </c>
      <c r="H7451" s="11" t="str">
        <f t="shared" si="32"/>
        <v>MAR</v>
      </c>
    </row>
    <row r="7452">
      <c r="A7452" s="7">
        <v>44266.0</v>
      </c>
      <c r="B7452" s="8" t="s">
        <v>71</v>
      </c>
      <c r="C7452" s="9" t="s">
        <v>42</v>
      </c>
      <c r="D7452" s="8" t="s">
        <v>25</v>
      </c>
      <c r="E7452" s="10">
        <f t="shared" si="1"/>
        <v>0</v>
      </c>
      <c r="F7452" s="10">
        <f t="shared" si="2"/>
        <v>0</v>
      </c>
      <c r="G7452" s="10">
        <f t="shared" si="3"/>
        <v>0</v>
      </c>
      <c r="H7452" s="11" t="str">
        <f t="shared" si="32"/>
        <v>MAR</v>
      </c>
    </row>
    <row r="7453">
      <c r="A7453" s="7">
        <v>44266.0</v>
      </c>
      <c r="B7453" s="8" t="s">
        <v>22</v>
      </c>
      <c r="C7453" s="9" t="s">
        <v>18</v>
      </c>
      <c r="D7453" s="8" t="s">
        <v>25</v>
      </c>
      <c r="E7453" s="10">
        <f t="shared" si="1"/>
        <v>0</v>
      </c>
      <c r="F7453" s="10">
        <f t="shared" si="2"/>
        <v>0</v>
      </c>
      <c r="G7453" s="10">
        <f t="shared" si="3"/>
        <v>1</v>
      </c>
      <c r="H7453" s="11" t="str">
        <f t="shared" si="32"/>
        <v>MAR</v>
      </c>
    </row>
    <row r="7454">
      <c r="A7454" s="7">
        <v>44266.0</v>
      </c>
      <c r="B7454" s="8" t="s">
        <v>34</v>
      </c>
      <c r="C7454" s="9" t="s">
        <v>42</v>
      </c>
      <c r="D7454" s="43" t="s">
        <v>35</v>
      </c>
      <c r="E7454" s="10">
        <f t="shared" si="1"/>
        <v>0</v>
      </c>
      <c r="F7454" s="10">
        <f t="shared" si="2"/>
        <v>0</v>
      </c>
      <c r="G7454" s="10">
        <f t="shared" si="3"/>
        <v>0</v>
      </c>
      <c r="H7454" s="11" t="str">
        <f t="shared" si="32"/>
        <v>MAR</v>
      </c>
    </row>
    <row r="7455">
      <c r="A7455" s="7">
        <v>44266.0</v>
      </c>
      <c r="B7455" s="8" t="s">
        <v>34</v>
      </c>
      <c r="C7455" s="9" t="s">
        <v>42</v>
      </c>
      <c r="D7455" s="43" t="s">
        <v>35</v>
      </c>
      <c r="E7455" s="10">
        <f t="shared" si="1"/>
        <v>0</v>
      </c>
      <c r="F7455" s="10">
        <f t="shared" si="2"/>
        <v>0</v>
      </c>
      <c r="G7455" s="10">
        <f t="shared" si="3"/>
        <v>0</v>
      </c>
      <c r="H7455" s="11" t="str">
        <f t="shared" si="32"/>
        <v>MAR</v>
      </c>
    </row>
    <row r="7456">
      <c r="A7456" s="7">
        <v>44266.0</v>
      </c>
      <c r="B7456" s="8" t="s">
        <v>34</v>
      </c>
      <c r="C7456" s="9" t="s">
        <v>42</v>
      </c>
      <c r="D7456" s="43" t="s">
        <v>35</v>
      </c>
      <c r="E7456" s="10">
        <f t="shared" si="1"/>
        <v>0</v>
      </c>
      <c r="F7456" s="10">
        <f t="shared" si="2"/>
        <v>0</v>
      </c>
      <c r="G7456" s="10">
        <f t="shared" si="3"/>
        <v>0</v>
      </c>
      <c r="H7456" s="11" t="str">
        <f t="shared" si="32"/>
        <v>MAR</v>
      </c>
    </row>
    <row r="7457">
      <c r="A7457" s="7">
        <v>44266.0</v>
      </c>
      <c r="B7457" s="8" t="s">
        <v>34</v>
      </c>
      <c r="C7457" s="9" t="s">
        <v>42</v>
      </c>
      <c r="D7457" s="43" t="s">
        <v>35</v>
      </c>
      <c r="E7457" s="10">
        <f t="shared" si="1"/>
        <v>0</v>
      </c>
      <c r="F7457" s="10">
        <f t="shared" si="2"/>
        <v>0</v>
      </c>
      <c r="G7457" s="10">
        <f t="shared" si="3"/>
        <v>0</v>
      </c>
      <c r="H7457" s="11" t="str">
        <f t="shared" si="32"/>
        <v>MAR</v>
      </c>
    </row>
    <row r="7458">
      <c r="A7458" s="7">
        <v>44266.0</v>
      </c>
      <c r="B7458" s="8" t="s">
        <v>71</v>
      </c>
      <c r="C7458" s="9" t="s">
        <v>18</v>
      </c>
      <c r="D7458" s="9" t="s">
        <v>35</v>
      </c>
      <c r="E7458" s="10">
        <f t="shared" si="1"/>
        <v>0</v>
      </c>
      <c r="F7458" s="10">
        <f t="shared" si="2"/>
        <v>1</v>
      </c>
      <c r="G7458" s="10">
        <f t="shared" si="3"/>
        <v>0</v>
      </c>
      <c r="H7458" s="11" t="str">
        <f t="shared" si="32"/>
        <v>MAR</v>
      </c>
    </row>
    <row r="7459">
      <c r="A7459" s="7">
        <v>44266.0</v>
      </c>
      <c r="B7459" s="8" t="s">
        <v>22</v>
      </c>
      <c r="C7459" s="9" t="s">
        <v>18</v>
      </c>
      <c r="D7459" s="43" t="s">
        <v>19</v>
      </c>
      <c r="E7459" s="10">
        <f t="shared" si="1"/>
        <v>1</v>
      </c>
      <c r="F7459" s="10">
        <f t="shared" si="2"/>
        <v>0</v>
      </c>
      <c r="G7459" s="10">
        <f t="shared" si="3"/>
        <v>0</v>
      </c>
      <c r="H7459" s="11" t="str">
        <f t="shared" si="32"/>
        <v>MAR</v>
      </c>
    </row>
    <row r="7460">
      <c r="A7460" s="7">
        <v>44266.0</v>
      </c>
      <c r="B7460" s="9" t="s">
        <v>93</v>
      </c>
      <c r="C7460" s="9" t="s">
        <v>42</v>
      </c>
      <c r="D7460" s="43" t="s">
        <v>66</v>
      </c>
      <c r="E7460" s="10">
        <f t="shared" si="1"/>
        <v>0</v>
      </c>
      <c r="F7460" s="10">
        <f t="shared" si="2"/>
        <v>0</v>
      </c>
      <c r="G7460" s="10">
        <f t="shared" si="3"/>
        <v>0</v>
      </c>
      <c r="H7460" s="11" t="str">
        <f t="shared" si="32"/>
        <v>MAR</v>
      </c>
    </row>
    <row r="7461">
      <c r="A7461" s="7">
        <v>44266.0</v>
      </c>
      <c r="B7461" s="8" t="s">
        <v>22</v>
      </c>
      <c r="C7461" s="9" t="s">
        <v>42</v>
      </c>
      <c r="D7461" s="43" t="s">
        <v>19</v>
      </c>
      <c r="E7461" s="10">
        <f t="shared" si="1"/>
        <v>0</v>
      </c>
      <c r="F7461" s="10">
        <f t="shared" si="2"/>
        <v>0</v>
      </c>
      <c r="G7461" s="10">
        <f t="shared" si="3"/>
        <v>0</v>
      </c>
      <c r="H7461" s="11" t="str">
        <f t="shared" si="32"/>
        <v>MAR</v>
      </c>
    </row>
    <row r="7462">
      <c r="A7462" s="7">
        <v>44266.0</v>
      </c>
      <c r="B7462" s="9" t="s">
        <v>70</v>
      </c>
      <c r="C7462" s="40" t="s">
        <v>18</v>
      </c>
      <c r="D7462" s="9" t="s">
        <v>66</v>
      </c>
      <c r="E7462" s="10">
        <f t="shared" si="1"/>
        <v>0</v>
      </c>
      <c r="F7462" s="10">
        <f t="shared" si="2"/>
        <v>0</v>
      </c>
      <c r="G7462" s="10">
        <f t="shared" si="3"/>
        <v>0</v>
      </c>
      <c r="H7462" s="11" t="str">
        <f t="shared" si="32"/>
        <v>MAR</v>
      </c>
    </row>
    <row r="7463">
      <c r="A7463" s="7">
        <v>44266.0</v>
      </c>
      <c r="B7463" s="8" t="s">
        <v>90</v>
      </c>
      <c r="C7463" s="40" t="s">
        <v>18</v>
      </c>
      <c r="D7463" s="9" t="s">
        <v>19</v>
      </c>
      <c r="E7463" s="10">
        <f t="shared" si="1"/>
        <v>1</v>
      </c>
      <c r="F7463" s="10">
        <f t="shared" si="2"/>
        <v>0</v>
      </c>
      <c r="G7463" s="10">
        <f t="shared" si="3"/>
        <v>0</v>
      </c>
      <c r="H7463" s="11" t="str">
        <f t="shared" si="32"/>
        <v>MAR</v>
      </c>
    </row>
    <row r="7464">
      <c r="A7464" s="7">
        <v>44266.0</v>
      </c>
      <c r="B7464" s="8" t="s">
        <v>73</v>
      </c>
      <c r="C7464" s="40" t="s">
        <v>18</v>
      </c>
      <c r="D7464" s="9" t="s">
        <v>35</v>
      </c>
      <c r="E7464" s="10">
        <f t="shared" si="1"/>
        <v>0</v>
      </c>
      <c r="F7464" s="10">
        <f t="shared" si="2"/>
        <v>1</v>
      </c>
      <c r="G7464" s="10">
        <f t="shared" si="3"/>
        <v>0</v>
      </c>
      <c r="H7464" s="11" t="str">
        <f t="shared" si="32"/>
        <v>MAR</v>
      </c>
    </row>
    <row r="7465">
      <c r="A7465" s="7">
        <v>44266.0</v>
      </c>
      <c r="B7465" s="8" t="s">
        <v>82</v>
      </c>
      <c r="C7465" s="9" t="s">
        <v>42</v>
      </c>
      <c r="D7465" s="28" t="s">
        <v>19</v>
      </c>
      <c r="E7465" s="10">
        <f t="shared" si="1"/>
        <v>0</v>
      </c>
      <c r="F7465" s="10">
        <f t="shared" si="2"/>
        <v>0</v>
      </c>
      <c r="G7465" s="10">
        <f t="shared" si="3"/>
        <v>0</v>
      </c>
      <c r="H7465" s="11" t="str">
        <f t="shared" si="32"/>
        <v>MAR</v>
      </c>
    </row>
    <row r="7466">
      <c r="A7466" s="7">
        <v>44266.0</v>
      </c>
      <c r="B7466" s="8" t="s">
        <v>82</v>
      </c>
      <c r="C7466" s="9" t="s">
        <v>18</v>
      </c>
      <c r="D7466" s="28" t="s">
        <v>19</v>
      </c>
      <c r="E7466" s="10">
        <f t="shared" si="1"/>
        <v>1</v>
      </c>
      <c r="F7466" s="10">
        <f t="shared" si="2"/>
        <v>0</v>
      </c>
      <c r="G7466" s="10">
        <f t="shared" si="3"/>
        <v>0</v>
      </c>
      <c r="H7466" s="11" t="str">
        <f t="shared" si="32"/>
        <v>MAR</v>
      </c>
    </row>
    <row r="7467">
      <c r="A7467" s="7">
        <v>44266.0</v>
      </c>
      <c r="B7467" s="9" t="s">
        <v>69</v>
      </c>
      <c r="C7467" s="9" t="s">
        <v>18</v>
      </c>
      <c r="D7467" s="28" t="s">
        <v>19</v>
      </c>
      <c r="E7467" s="10">
        <f t="shared" si="1"/>
        <v>1</v>
      </c>
      <c r="F7467" s="10">
        <f t="shared" si="2"/>
        <v>0</v>
      </c>
      <c r="G7467" s="10">
        <f t="shared" si="3"/>
        <v>0</v>
      </c>
      <c r="H7467" s="11" t="str">
        <f t="shared" si="32"/>
        <v>MAR</v>
      </c>
    </row>
    <row r="7468">
      <c r="A7468" s="60">
        <v>44266.0</v>
      </c>
      <c r="B7468" s="43" t="s">
        <v>82</v>
      </c>
      <c r="C7468" s="45" t="s">
        <v>42</v>
      </c>
      <c r="D7468" s="28" t="s">
        <v>19</v>
      </c>
      <c r="E7468" s="10">
        <f t="shared" si="1"/>
        <v>0</v>
      </c>
      <c r="F7468" s="10">
        <f t="shared" si="2"/>
        <v>0</v>
      </c>
      <c r="G7468" s="10">
        <f t="shared" si="3"/>
        <v>0</v>
      </c>
      <c r="H7468" s="11" t="str">
        <f t="shared" si="32"/>
        <v>MAR</v>
      </c>
    </row>
    <row r="7469">
      <c r="A7469" s="7">
        <v>44266.0</v>
      </c>
      <c r="B7469" s="22" t="s">
        <v>37</v>
      </c>
      <c r="C7469" s="23" t="s">
        <v>18</v>
      </c>
      <c r="D7469" s="24" t="s">
        <v>19</v>
      </c>
      <c r="E7469" s="10">
        <f t="shared" si="1"/>
        <v>1</v>
      </c>
      <c r="F7469" s="10">
        <f t="shared" si="2"/>
        <v>0</v>
      </c>
      <c r="G7469" s="10">
        <f t="shared" si="3"/>
        <v>0</v>
      </c>
      <c r="H7469" s="11" t="str">
        <f t="shared" si="32"/>
        <v>MAR</v>
      </c>
    </row>
    <row r="7470">
      <c r="A7470" s="7">
        <v>44266.0</v>
      </c>
      <c r="B7470" s="22" t="s">
        <v>37</v>
      </c>
      <c r="C7470" s="23" t="s">
        <v>18</v>
      </c>
      <c r="D7470" s="24" t="s">
        <v>19</v>
      </c>
      <c r="E7470" s="10">
        <f t="shared" si="1"/>
        <v>1</v>
      </c>
      <c r="F7470" s="10">
        <f t="shared" si="2"/>
        <v>0</v>
      </c>
      <c r="G7470" s="10">
        <f t="shared" si="3"/>
        <v>0</v>
      </c>
      <c r="H7470" s="11" t="str">
        <f t="shared" si="32"/>
        <v>MAR</v>
      </c>
    </row>
    <row r="7471">
      <c r="A7471" s="50">
        <v>44266.0</v>
      </c>
      <c r="B7471" s="22" t="s">
        <v>37</v>
      </c>
      <c r="C7471" s="23" t="s">
        <v>18</v>
      </c>
      <c r="D7471" s="51" t="s">
        <v>19</v>
      </c>
      <c r="E7471" s="10">
        <f t="shared" si="1"/>
        <v>1</v>
      </c>
      <c r="F7471" s="10">
        <f t="shared" si="2"/>
        <v>0</v>
      </c>
      <c r="G7471" s="10">
        <f t="shared" si="3"/>
        <v>0</v>
      </c>
      <c r="H7471" s="11" t="str">
        <f t="shared" si="32"/>
        <v>MAR</v>
      </c>
    </row>
    <row r="7472">
      <c r="A7472" s="53">
        <v>44266.0</v>
      </c>
      <c r="B7472" s="54" t="s">
        <v>30</v>
      </c>
      <c r="C7472" s="55" t="s">
        <v>18</v>
      </c>
      <c r="D7472" s="55" t="s">
        <v>19</v>
      </c>
      <c r="E7472" s="10">
        <f t="shared" si="1"/>
        <v>1</v>
      </c>
      <c r="F7472" s="10">
        <f t="shared" si="2"/>
        <v>0</v>
      </c>
      <c r="G7472" s="10">
        <f t="shared" si="3"/>
        <v>0</v>
      </c>
      <c r="H7472" s="11" t="str">
        <f t="shared" si="32"/>
        <v>MAR</v>
      </c>
    </row>
    <row r="7473">
      <c r="A7473" s="7">
        <v>44266.0</v>
      </c>
      <c r="B7473" s="27" t="s">
        <v>30</v>
      </c>
      <c r="C7473" s="52" t="s">
        <v>18</v>
      </c>
      <c r="D7473" s="28" t="s">
        <v>19</v>
      </c>
      <c r="E7473" s="10">
        <f t="shared" si="1"/>
        <v>1</v>
      </c>
      <c r="F7473" s="10">
        <f t="shared" si="2"/>
        <v>0</v>
      </c>
      <c r="G7473" s="10">
        <f t="shared" si="3"/>
        <v>0</v>
      </c>
      <c r="H7473" s="11" t="str">
        <f t="shared" si="32"/>
        <v>MAR</v>
      </c>
    </row>
    <row r="7474">
      <c r="A7474" s="7">
        <v>44266.0</v>
      </c>
      <c r="B7474" s="27" t="s">
        <v>30</v>
      </c>
      <c r="C7474" s="52" t="s">
        <v>18</v>
      </c>
      <c r="D7474" s="28" t="s">
        <v>19</v>
      </c>
      <c r="E7474" s="10">
        <f t="shared" si="1"/>
        <v>1</v>
      </c>
      <c r="F7474" s="10">
        <f t="shared" si="2"/>
        <v>0</v>
      </c>
      <c r="G7474" s="10">
        <f t="shared" si="3"/>
        <v>0</v>
      </c>
      <c r="H7474" s="11" t="str">
        <f t="shared" si="32"/>
        <v>MAR</v>
      </c>
    </row>
    <row r="7475">
      <c r="A7475" s="60">
        <v>44266.0</v>
      </c>
      <c r="B7475" s="43" t="s">
        <v>82</v>
      </c>
      <c r="C7475" s="45" t="s">
        <v>42</v>
      </c>
      <c r="D7475" s="28" t="s">
        <v>19</v>
      </c>
      <c r="E7475" s="10">
        <f t="shared" si="1"/>
        <v>0</v>
      </c>
      <c r="F7475" s="10">
        <f t="shared" si="2"/>
        <v>0</v>
      </c>
      <c r="G7475" s="10">
        <f t="shared" si="3"/>
        <v>0</v>
      </c>
      <c r="H7475" s="11" t="str">
        <f t="shared" si="32"/>
        <v>MAR</v>
      </c>
    </row>
    <row r="7476">
      <c r="A7476" s="7">
        <v>44266.0</v>
      </c>
      <c r="B7476" s="22" t="s">
        <v>37</v>
      </c>
      <c r="C7476" s="23" t="s">
        <v>18</v>
      </c>
      <c r="D7476" s="24" t="s">
        <v>66</v>
      </c>
      <c r="E7476" s="10">
        <f t="shared" si="1"/>
        <v>0</v>
      </c>
      <c r="F7476" s="10">
        <f t="shared" si="2"/>
        <v>0</v>
      </c>
      <c r="G7476" s="10">
        <f t="shared" si="3"/>
        <v>0</v>
      </c>
      <c r="H7476" s="11" t="str">
        <f t="shared" si="32"/>
        <v>MAR</v>
      </c>
    </row>
    <row r="7477">
      <c r="A7477" s="50">
        <v>44266.0</v>
      </c>
      <c r="B7477" s="22" t="s">
        <v>37</v>
      </c>
      <c r="C7477" s="23" t="s">
        <v>42</v>
      </c>
      <c r="D7477" s="51" t="s">
        <v>25</v>
      </c>
      <c r="E7477" s="10">
        <f t="shared" si="1"/>
        <v>0</v>
      </c>
      <c r="F7477" s="10">
        <f t="shared" si="2"/>
        <v>0</v>
      </c>
      <c r="G7477" s="10">
        <f t="shared" si="3"/>
        <v>0</v>
      </c>
      <c r="H7477" s="11" t="str">
        <f t="shared" si="32"/>
        <v>MAR</v>
      </c>
    </row>
    <row r="7478">
      <c r="A7478" s="7">
        <v>44266.0</v>
      </c>
      <c r="B7478" s="22" t="s">
        <v>109</v>
      </c>
      <c r="C7478" s="23" t="s">
        <v>42</v>
      </c>
      <c r="D7478" s="24" t="s">
        <v>25</v>
      </c>
      <c r="E7478" s="10">
        <f t="shared" si="1"/>
        <v>0</v>
      </c>
      <c r="F7478" s="10">
        <f t="shared" si="2"/>
        <v>0</v>
      </c>
      <c r="G7478" s="10">
        <f t="shared" si="3"/>
        <v>0</v>
      </c>
      <c r="H7478" s="11" t="str">
        <f t="shared" si="32"/>
        <v>MAR</v>
      </c>
    </row>
    <row r="7479">
      <c r="A7479" s="7">
        <v>44266.0</v>
      </c>
      <c r="B7479" s="22" t="s">
        <v>109</v>
      </c>
      <c r="C7479" s="23" t="s">
        <v>42</v>
      </c>
      <c r="D7479" s="24" t="s">
        <v>25</v>
      </c>
      <c r="E7479" s="10">
        <f t="shared" si="1"/>
        <v>0</v>
      </c>
      <c r="F7479" s="10">
        <f t="shared" si="2"/>
        <v>0</v>
      </c>
      <c r="G7479" s="10">
        <f t="shared" si="3"/>
        <v>0</v>
      </c>
      <c r="H7479" s="11" t="str">
        <f t="shared" si="32"/>
        <v>MAR</v>
      </c>
    </row>
    <row r="7480">
      <c r="A7480" s="7">
        <v>44266.0</v>
      </c>
      <c r="B7480" s="8" t="s">
        <v>82</v>
      </c>
      <c r="C7480" s="9" t="s">
        <v>42</v>
      </c>
      <c r="D7480" s="24" t="s">
        <v>25</v>
      </c>
      <c r="E7480" s="10">
        <f t="shared" si="1"/>
        <v>0</v>
      </c>
      <c r="F7480" s="10">
        <f t="shared" si="2"/>
        <v>0</v>
      </c>
      <c r="G7480" s="10">
        <f t="shared" si="3"/>
        <v>0</v>
      </c>
      <c r="H7480" s="11" t="str">
        <f t="shared" si="32"/>
        <v>MAR</v>
      </c>
    </row>
    <row r="7481">
      <c r="A7481" s="7">
        <v>44266.0</v>
      </c>
      <c r="B7481" s="8" t="s">
        <v>82</v>
      </c>
      <c r="C7481" s="9" t="s">
        <v>42</v>
      </c>
      <c r="D7481" s="24" t="s">
        <v>25</v>
      </c>
      <c r="E7481" s="10">
        <f t="shared" si="1"/>
        <v>0</v>
      </c>
      <c r="F7481" s="10">
        <f t="shared" si="2"/>
        <v>0</v>
      </c>
      <c r="G7481" s="10">
        <f t="shared" si="3"/>
        <v>0</v>
      </c>
      <c r="H7481" s="11" t="str">
        <f t="shared" si="32"/>
        <v>MAR</v>
      </c>
    </row>
    <row r="7482">
      <c r="A7482" s="7">
        <v>44266.0</v>
      </c>
      <c r="B7482" s="22" t="s">
        <v>90</v>
      </c>
      <c r="C7482" s="23" t="s">
        <v>42</v>
      </c>
      <c r="D7482" s="24" t="s">
        <v>25</v>
      </c>
      <c r="E7482" s="10">
        <f t="shared" si="1"/>
        <v>0</v>
      </c>
      <c r="F7482" s="10">
        <f t="shared" si="2"/>
        <v>0</v>
      </c>
      <c r="G7482" s="10">
        <f t="shared" si="3"/>
        <v>0</v>
      </c>
      <c r="H7482" s="11" t="str">
        <f t="shared" si="32"/>
        <v>MAR</v>
      </c>
    </row>
    <row r="7483">
      <c r="A7483" s="53">
        <v>44266.0</v>
      </c>
      <c r="B7483" s="54" t="s">
        <v>30</v>
      </c>
      <c r="C7483" s="55" t="s">
        <v>18</v>
      </c>
      <c r="D7483" s="55" t="s">
        <v>35</v>
      </c>
      <c r="E7483" s="10">
        <f t="shared" si="1"/>
        <v>0</v>
      </c>
      <c r="F7483" s="10">
        <f t="shared" si="2"/>
        <v>1</v>
      </c>
      <c r="G7483" s="10">
        <f t="shared" si="3"/>
        <v>0</v>
      </c>
      <c r="H7483" s="11" t="str">
        <f t="shared" si="32"/>
        <v>MAR</v>
      </c>
    </row>
    <row r="7484">
      <c r="A7484" s="7">
        <v>44267.0</v>
      </c>
      <c r="B7484" s="25" t="s">
        <v>86</v>
      </c>
      <c r="C7484" s="44" t="s">
        <v>42</v>
      </c>
      <c r="D7484" s="44" t="s">
        <v>19</v>
      </c>
      <c r="E7484" s="10">
        <f t="shared" si="1"/>
        <v>0</v>
      </c>
      <c r="F7484" s="10">
        <f t="shared" si="2"/>
        <v>0</v>
      </c>
      <c r="G7484" s="10">
        <f t="shared" si="3"/>
        <v>0</v>
      </c>
      <c r="H7484" s="11" t="str">
        <f t="shared" si="32"/>
        <v>MAR</v>
      </c>
    </row>
    <row r="7485">
      <c r="A7485" s="7">
        <v>44267.0</v>
      </c>
      <c r="B7485" s="44" t="s">
        <v>71</v>
      </c>
      <c r="C7485" s="44" t="s">
        <v>42</v>
      </c>
      <c r="D7485" s="44" t="s">
        <v>19</v>
      </c>
      <c r="E7485" s="10">
        <f t="shared" si="1"/>
        <v>0</v>
      </c>
      <c r="F7485" s="10">
        <f t="shared" si="2"/>
        <v>0</v>
      </c>
      <c r="G7485" s="10">
        <f t="shared" si="3"/>
        <v>0</v>
      </c>
      <c r="H7485" s="11" t="str">
        <f t="shared" si="32"/>
        <v>MAR</v>
      </c>
    </row>
    <row r="7486">
      <c r="A7486" s="7">
        <v>44267.0</v>
      </c>
      <c r="B7486" s="44" t="s">
        <v>71</v>
      </c>
      <c r="C7486" s="44" t="s">
        <v>42</v>
      </c>
      <c r="D7486" s="44" t="s">
        <v>19</v>
      </c>
      <c r="E7486" s="10">
        <f t="shared" si="1"/>
        <v>0</v>
      </c>
      <c r="F7486" s="10">
        <f t="shared" si="2"/>
        <v>0</v>
      </c>
      <c r="G7486" s="10">
        <f t="shared" si="3"/>
        <v>0</v>
      </c>
      <c r="H7486" s="11" t="str">
        <f t="shared" si="32"/>
        <v>MAR</v>
      </c>
    </row>
    <row r="7487">
      <c r="A7487" s="7">
        <v>44267.0</v>
      </c>
      <c r="B7487" s="44" t="s">
        <v>71</v>
      </c>
      <c r="C7487" s="44" t="s">
        <v>42</v>
      </c>
      <c r="D7487" s="44" t="s">
        <v>19</v>
      </c>
      <c r="E7487" s="10">
        <f t="shared" si="1"/>
        <v>0</v>
      </c>
      <c r="F7487" s="10">
        <f t="shared" si="2"/>
        <v>0</v>
      </c>
      <c r="G7487" s="10">
        <f t="shared" si="3"/>
        <v>0</v>
      </c>
      <c r="H7487" s="11" t="str">
        <f t="shared" si="32"/>
        <v>MAR</v>
      </c>
    </row>
    <row r="7488">
      <c r="A7488" s="7">
        <v>44267.0</v>
      </c>
      <c r="B7488" s="44" t="s">
        <v>71</v>
      </c>
      <c r="C7488" s="44" t="s">
        <v>42</v>
      </c>
      <c r="D7488" s="44" t="s">
        <v>19</v>
      </c>
      <c r="E7488" s="10">
        <f t="shared" si="1"/>
        <v>0</v>
      </c>
      <c r="F7488" s="10">
        <f t="shared" si="2"/>
        <v>0</v>
      </c>
      <c r="G7488" s="10">
        <f t="shared" si="3"/>
        <v>0</v>
      </c>
      <c r="H7488" s="11" t="str">
        <f t="shared" si="32"/>
        <v>MAR</v>
      </c>
    </row>
    <row r="7489">
      <c r="A7489" s="7">
        <v>44267.0</v>
      </c>
      <c r="B7489" s="44" t="s">
        <v>71</v>
      </c>
      <c r="C7489" s="44" t="s">
        <v>42</v>
      </c>
      <c r="D7489" s="44" t="s">
        <v>19</v>
      </c>
      <c r="E7489" s="10">
        <f t="shared" si="1"/>
        <v>0</v>
      </c>
      <c r="F7489" s="10">
        <f t="shared" si="2"/>
        <v>0</v>
      </c>
      <c r="G7489" s="10">
        <f t="shared" si="3"/>
        <v>0</v>
      </c>
      <c r="H7489" s="11" t="str">
        <f t="shared" si="32"/>
        <v>MAR</v>
      </c>
    </row>
    <row r="7490">
      <c r="A7490" s="7">
        <v>44267.0</v>
      </c>
      <c r="B7490" s="8" t="s">
        <v>30</v>
      </c>
      <c r="C7490" s="9" t="s">
        <v>18</v>
      </c>
      <c r="D7490" s="43" t="s">
        <v>19</v>
      </c>
      <c r="E7490" s="10">
        <f t="shared" si="1"/>
        <v>1</v>
      </c>
      <c r="F7490" s="10">
        <f t="shared" si="2"/>
        <v>0</v>
      </c>
      <c r="G7490" s="10">
        <f t="shared" si="3"/>
        <v>0</v>
      </c>
      <c r="H7490" s="11" t="str">
        <f t="shared" si="32"/>
        <v>MAR</v>
      </c>
    </row>
    <row r="7491">
      <c r="A7491" s="7">
        <v>44267.0</v>
      </c>
      <c r="B7491" s="8" t="s">
        <v>30</v>
      </c>
      <c r="C7491" s="9" t="s">
        <v>18</v>
      </c>
      <c r="D7491" s="43" t="s">
        <v>19</v>
      </c>
      <c r="E7491" s="10">
        <f t="shared" si="1"/>
        <v>1</v>
      </c>
      <c r="F7491" s="10">
        <f t="shared" si="2"/>
        <v>0</v>
      </c>
      <c r="G7491" s="10">
        <f t="shared" si="3"/>
        <v>0</v>
      </c>
      <c r="H7491" s="11" t="str">
        <f t="shared" si="32"/>
        <v>MAR</v>
      </c>
    </row>
    <row r="7492">
      <c r="A7492" s="7">
        <v>44267.0</v>
      </c>
      <c r="B7492" s="8" t="s">
        <v>30</v>
      </c>
      <c r="C7492" s="9" t="s">
        <v>18</v>
      </c>
      <c r="D7492" s="43" t="s">
        <v>19</v>
      </c>
      <c r="E7492" s="10">
        <f t="shared" si="1"/>
        <v>1</v>
      </c>
      <c r="F7492" s="10">
        <f t="shared" si="2"/>
        <v>0</v>
      </c>
      <c r="G7492" s="10">
        <f t="shared" si="3"/>
        <v>0</v>
      </c>
      <c r="H7492" s="11" t="str">
        <f t="shared" si="32"/>
        <v>MAR</v>
      </c>
    </row>
    <row r="7493">
      <c r="A7493" s="7">
        <v>44267.0</v>
      </c>
      <c r="B7493" s="8" t="s">
        <v>30</v>
      </c>
      <c r="C7493" s="9" t="s">
        <v>42</v>
      </c>
      <c r="D7493" s="43" t="s">
        <v>19</v>
      </c>
      <c r="E7493" s="10">
        <f t="shared" si="1"/>
        <v>0</v>
      </c>
      <c r="F7493" s="10">
        <f t="shared" si="2"/>
        <v>0</v>
      </c>
      <c r="G7493" s="10">
        <f t="shared" si="3"/>
        <v>0</v>
      </c>
      <c r="H7493" s="11" t="str">
        <f t="shared" si="32"/>
        <v>MAR</v>
      </c>
    </row>
    <row r="7494">
      <c r="A7494" s="7">
        <v>44267.0</v>
      </c>
      <c r="B7494" s="8" t="s">
        <v>30</v>
      </c>
      <c r="C7494" s="9" t="s">
        <v>42</v>
      </c>
      <c r="D7494" s="43" t="s">
        <v>19</v>
      </c>
      <c r="E7494" s="10">
        <f t="shared" si="1"/>
        <v>0</v>
      </c>
      <c r="F7494" s="10">
        <f t="shared" si="2"/>
        <v>0</v>
      </c>
      <c r="G7494" s="10">
        <f t="shared" si="3"/>
        <v>0</v>
      </c>
      <c r="H7494" s="11" t="str">
        <f t="shared" si="32"/>
        <v>MAR</v>
      </c>
    </row>
    <row r="7495">
      <c r="A7495" s="7">
        <v>44267.0</v>
      </c>
      <c r="B7495" s="8" t="s">
        <v>30</v>
      </c>
      <c r="C7495" s="9" t="s">
        <v>18</v>
      </c>
      <c r="D7495" s="43" t="s">
        <v>19</v>
      </c>
      <c r="E7495" s="10">
        <f t="shared" si="1"/>
        <v>1</v>
      </c>
      <c r="F7495" s="10">
        <f t="shared" si="2"/>
        <v>0</v>
      </c>
      <c r="G7495" s="10">
        <f t="shared" si="3"/>
        <v>0</v>
      </c>
      <c r="H7495" s="11" t="str">
        <f t="shared" si="32"/>
        <v>MAR</v>
      </c>
    </row>
    <row r="7496">
      <c r="A7496" s="7">
        <v>44267.0</v>
      </c>
      <c r="B7496" s="8" t="s">
        <v>30</v>
      </c>
      <c r="C7496" s="9" t="s">
        <v>42</v>
      </c>
      <c r="D7496" s="43" t="s">
        <v>35</v>
      </c>
      <c r="E7496" s="10">
        <f t="shared" si="1"/>
        <v>0</v>
      </c>
      <c r="F7496" s="10">
        <f t="shared" si="2"/>
        <v>0</v>
      </c>
      <c r="G7496" s="10">
        <f t="shared" si="3"/>
        <v>0</v>
      </c>
      <c r="H7496" s="11" t="str">
        <f t="shared" si="32"/>
        <v>MAR</v>
      </c>
    </row>
    <row r="7497">
      <c r="A7497" s="7">
        <v>44267.0</v>
      </c>
      <c r="B7497" s="8" t="s">
        <v>30</v>
      </c>
      <c r="C7497" s="9" t="s">
        <v>18</v>
      </c>
      <c r="D7497" s="9" t="s">
        <v>35</v>
      </c>
      <c r="E7497" s="10">
        <f t="shared" si="1"/>
        <v>0</v>
      </c>
      <c r="F7497" s="10">
        <f t="shared" si="2"/>
        <v>1</v>
      </c>
      <c r="G7497" s="10">
        <f t="shared" si="3"/>
        <v>0</v>
      </c>
      <c r="H7497" s="11" t="str">
        <f t="shared" si="32"/>
        <v>MAR</v>
      </c>
    </row>
    <row r="7498">
      <c r="A7498" s="7">
        <v>44267.0</v>
      </c>
      <c r="B7498" s="8" t="s">
        <v>37</v>
      </c>
      <c r="C7498" s="9" t="s">
        <v>18</v>
      </c>
      <c r="D7498" s="8" t="s">
        <v>19</v>
      </c>
      <c r="E7498" s="10">
        <f t="shared" si="1"/>
        <v>1</v>
      </c>
      <c r="F7498" s="10">
        <f t="shared" si="2"/>
        <v>0</v>
      </c>
      <c r="G7498" s="10">
        <f t="shared" si="3"/>
        <v>0</v>
      </c>
      <c r="H7498" s="11" t="str">
        <f t="shared" si="32"/>
        <v>MAR</v>
      </c>
    </row>
    <row r="7499">
      <c r="A7499" s="7">
        <v>44267.0</v>
      </c>
      <c r="B7499" s="8" t="s">
        <v>37</v>
      </c>
      <c r="C7499" s="9" t="s">
        <v>18</v>
      </c>
      <c r="D7499" s="45" t="s">
        <v>19</v>
      </c>
      <c r="E7499" s="10">
        <f t="shared" si="1"/>
        <v>1</v>
      </c>
      <c r="F7499" s="10">
        <f t="shared" si="2"/>
        <v>0</v>
      </c>
      <c r="G7499" s="10">
        <f t="shared" si="3"/>
        <v>0</v>
      </c>
      <c r="H7499" s="11" t="str">
        <f t="shared" si="32"/>
        <v>MAR</v>
      </c>
    </row>
    <row r="7500">
      <c r="A7500" s="7">
        <v>44267.0</v>
      </c>
      <c r="B7500" s="8" t="s">
        <v>17</v>
      </c>
      <c r="C7500" s="9" t="s">
        <v>18</v>
      </c>
      <c r="D7500" s="8" t="s">
        <v>19</v>
      </c>
      <c r="E7500" s="10">
        <f t="shared" si="1"/>
        <v>1</v>
      </c>
      <c r="F7500" s="10">
        <f t="shared" si="2"/>
        <v>0</v>
      </c>
      <c r="G7500" s="10">
        <f t="shared" si="3"/>
        <v>0</v>
      </c>
      <c r="H7500" s="11" t="str">
        <f t="shared" si="32"/>
        <v>MAR</v>
      </c>
    </row>
    <row r="7501">
      <c r="A7501" s="77">
        <v>44267.0</v>
      </c>
      <c r="B7501" s="78" t="s">
        <v>30</v>
      </c>
      <c r="C7501" s="79" t="s">
        <v>18</v>
      </c>
      <c r="D7501" s="78" t="s">
        <v>19</v>
      </c>
      <c r="E7501" s="10">
        <f t="shared" si="1"/>
        <v>1</v>
      </c>
      <c r="F7501" s="10">
        <f t="shared" si="2"/>
        <v>0</v>
      </c>
      <c r="G7501" s="10">
        <f t="shared" si="3"/>
        <v>0</v>
      </c>
      <c r="H7501" s="11" t="str">
        <f t="shared" si="32"/>
        <v>MAR</v>
      </c>
    </row>
    <row r="7502">
      <c r="A7502" s="7">
        <v>44267.0</v>
      </c>
      <c r="B7502" s="8" t="s">
        <v>30</v>
      </c>
      <c r="C7502" s="9" t="s">
        <v>18</v>
      </c>
      <c r="D7502" s="8" t="s">
        <v>19</v>
      </c>
      <c r="E7502" s="10">
        <f t="shared" si="1"/>
        <v>1</v>
      </c>
      <c r="F7502" s="10">
        <f t="shared" si="2"/>
        <v>0</v>
      </c>
      <c r="G7502" s="10">
        <f t="shared" si="3"/>
        <v>0</v>
      </c>
      <c r="H7502" s="11" t="str">
        <f t="shared" si="32"/>
        <v>MAR</v>
      </c>
    </row>
    <row r="7503">
      <c r="A7503" s="7">
        <v>44267.0</v>
      </c>
      <c r="B7503" s="8" t="s">
        <v>30</v>
      </c>
      <c r="C7503" s="9" t="s">
        <v>18</v>
      </c>
      <c r="D7503" s="8" t="s">
        <v>66</v>
      </c>
      <c r="E7503" s="10">
        <f t="shared" si="1"/>
        <v>0</v>
      </c>
      <c r="F7503" s="10">
        <f t="shared" si="2"/>
        <v>0</v>
      </c>
      <c r="G7503" s="10">
        <f t="shared" si="3"/>
        <v>0</v>
      </c>
      <c r="H7503" s="11" t="str">
        <f t="shared" si="32"/>
        <v>MAR</v>
      </c>
    </row>
    <row r="7504">
      <c r="A7504" s="77">
        <v>44267.0</v>
      </c>
      <c r="B7504" s="78" t="s">
        <v>30</v>
      </c>
      <c r="C7504" s="79" t="s">
        <v>18</v>
      </c>
      <c r="D7504" s="25" t="s">
        <v>66</v>
      </c>
      <c r="E7504" s="10">
        <f t="shared" si="1"/>
        <v>0</v>
      </c>
      <c r="F7504" s="10">
        <f t="shared" si="2"/>
        <v>0</v>
      </c>
      <c r="G7504" s="10">
        <f t="shared" si="3"/>
        <v>0</v>
      </c>
      <c r="H7504" s="11" t="str">
        <f t="shared" si="32"/>
        <v>MAR</v>
      </c>
    </row>
    <row r="7505">
      <c r="A7505" s="7">
        <v>44267.0</v>
      </c>
      <c r="B7505" s="8" t="s">
        <v>68</v>
      </c>
      <c r="C7505" s="9" t="s">
        <v>18</v>
      </c>
      <c r="D7505" s="45" t="s">
        <v>25</v>
      </c>
      <c r="E7505" s="10">
        <f t="shared" si="1"/>
        <v>0</v>
      </c>
      <c r="F7505" s="10">
        <f t="shared" si="2"/>
        <v>0</v>
      </c>
      <c r="G7505" s="10">
        <f t="shared" si="3"/>
        <v>1</v>
      </c>
      <c r="H7505" s="11" t="str">
        <f t="shared" si="32"/>
        <v>MAR</v>
      </c>
    </row>
    <row r="7506">
      <c r="A7506" s="7">
        <v>44267.0</v>
      </c>
      <c r="B7506" s="8" t="s">
        <v>30</v>
      </c>
      <c r="C7506" s="9" t="s">
        <v>18</v>
      </c>
      <c r="D7506" s="8" t="s">
        <v>25</v>
      </c>
      <c r="E7506" s="10">
        <f t="shared" si="1"/>
        <v>0</v>
      </c>
      <c r="F7506" s="10">
        <f t="shared" si="2"/>
        <v>0</v>
      </c>
      <c r="G7506" s="10">
        <f t="shared" si="3"/>
        <v>1</v>
      </c>
      <c r="H7506" s="11" t="str">
        <f t="shared" si="32"/>
        <v>MAR</v>
      </c>
    </row>
    <row r="7507">
      <c r="A7507" s="7">
        <v>44267.0</v>
      </c>
      <c r="B7507" s="8" t="s">
        <v>86</v>
      </c>
      <c r="C7507" s="9" t="s">
        <v>18</v>
      </c>
      <c r="D7507" s="8" t="s">
        <v>25</v>
      </c>
      <c r="E7507" s="10">
        <f t="shared" si="1"/>
        <v>0</v>
      </c>
      <c r="F7507" s="10">
        <f t="shared" si="2"/>
        <v>0</v>
      </c>
      <c r="G7507" s="10">
        <f t="shared" si="3"/>
        <v>1</v>
      </c>
      <c r="H7507" s="11" t="str">
        <f t="shared" si="32"/>
        <v>MAR</v>
      </c>
    </row>
    <row r="7508">
      <c r="A7508" s="7">
        <v>44267.0</v>
      </c>
      <c r="B7508" s="8" t="s">
        <v>30</v>
      </c>
      <c r="C7508" s="9" t="s">
        <v>18</v>
      </c>
      <c r="D7508" s="9" t="s">
        <v>35</v>
      </c>
      <c r="E7508" s="10">
        <f t="shared" si="1"/>
        <v>0</v>
      </c>
      <c r="F7508" s="10">
        <f t="shared" si="2"/>
        <v>1</v>
      </c>
      <c r="G7508" s="10">
        <f t="shared" si="3"/>
        <v>0</v>
      </c>
      <c r="H7508" s="11" t="str">
        <f t="shared" si="32"/>
        <v>MAR</v>
      </c>
    </row>
    <row r="7509">
      <c r="A7509" s="7">
        <v>44267.0</v>
      </c>
      <c r="B7509" s="8" t="s">
        <v>30</v>
      </c>
      <c r="C7509" s="9" t="s">
        <v>18</v>
      </c>
      <c r="D7509" s="9" t="s">
        <v>35</v>
      </c>
      <c r="E7509" s="10">
        <f t="shared" si="1"/>
        <v>0</v>
      </c>
      <c r="F7509" s="10">
        <f t="shared" si="2"/>
        <v>1</v>
      </c>
      <c r="G7509" s="10">
        <f t="shared" si="3"/>
        <v>0</v>
      </c>
      <c r="H7509" s="11" t="str">
        <f t="shared" si="32"/>
        <v>MAR</v>
      </c>
    </row>
    <row r="7510">
      <c r="A7510" s="7">
        <v>44267.0</v>
      </c>
      <c r="B7510" s="8" t="s">
        <v>68</v>
      </c>
      <c r="C7510" s="40" t="s">
        <v>18</v>
      </c>
      <c r="D7510" s="9" t="s">
        <v>19</v>
      </c>
      <c r="E7510" s="10">
        <f t="shared" si="1"/>
        <v>1</v>
      </c>
      <c r="F7510" s="10">
        <f t="shared" si="2"/>
        <v>0</v>
      </c>
      <c r="G7510" s="10">
        <f t="shared" si="3"/>
        <v>0</v>
      </c>
      <c r="H7510" s="11" t="str">
        <f t="shared" si="32"/>
        <v>MAR</v>
      </c>
    </row>
    <row r="7511">
      <c r="A7511" s="7">
        <v>44267.0</v>
      </c>
      <c r="B7511" s="9" t="s">
        <v>82</v>
      </c>
      <c r="C7511" s="40" t="s">
        <v>42</v>
      </c>
      <c r="D7511" s="9" t="s">
        <v>35</v>
      </c>
      <c r="E7511" s="10">
        <f t="shared" si="1"/>
        <v>0</v>
      </c>
      <c r="F7511" s="10">
        <f t="shared" si="2"/>
        <v>0</v>
      </c>
      <c r="G7511" s="10">
        <f t="shared" si="3"/>
        <v>0</v>
      </c>
      <c r="H7511" s="11" t="str">
        <f t="shared" si="32"/>
        <v>MAR</v>
      </c>
    </row>
    <row r="7512">
      <c r="A7512" s="82">
        <v>44267.0</v>
      </c>
      <c r="B7512" s="90" t="s">
        <v>71</v>
      </c>
      <c r="C7512" s="49" t="s">
        <v>18</v>
      </c>
      <c r="D7512" s="48" t="s">
        <v>66</v>
      </c>
      <c r="E7512" s="10">
        <f t="shared" si="1"/>
        <v>0</v>
      </c>
      <c r="F7512" s="10">
        <f t="shared" si="2"/>
        <v>0</v>
      </c>
      <c r="G7512" s="10">
        <f t="shared" si="3"/>
        <v>0</v>
      </c>
      <c r="H7512" s="11" t="str">
        <f t="shared" si="32"/>
        <v>MAR</v>
      </c>
    </row>
    <row r="7513">
      <c r="A7513" s="7">
        <v>44267.0</v>
      </c>
      <c r="B7513" s="8" t="s">
        <v>73</v>
      </c>
      <c r="C7513" s="40" t="s">
        <v>18</v>
      </c>
      <c r="D7513" s="9" t="s">
        <v>66</v>
      </c>
      <c r="E7513" s="10">
        <f t="shared" si="1"/>
        <v>0</v>
      </c>
      <c r="F7513" s="10">
        <f t="shared" si="2"/>
        <v>0</v>
      </c>
      <c r="G7513" s="10">
        <f t="shared" si="3"/>
        <v>0</v>
      </c>
      <c r="H7513" s="11" t="str">
        <f t="shared" si="32"/>
        <v>MAR</v>
      </c>
    </row>
    <row r="7514">
      <c r="A7514" s="7">
        <v>44267.0</v>
      </c>
      <c r="B7514" s="8" t="s">
        <v>73</v>
      </c>
      <c r="C7514" s="40" t="s">
        <v>18</v>
      </c>
      <c r="D7514" s="9" t="s">
        <v>25</v>
      </c>
      <c r="E7514" s="10">
        <f t="shared" si="1"/>
        <v>0</v>
      </c>
      <c r="F7514" s="10">
        <f t="shared" si="2"/>
        <v>0</v>
      </c>
      <c r="G7514" s="10">
        <f t="shared" si="3"/>
        <v>1</v>
      </c>
      <c r="H7514" s="11" t="str">
        <f t="shared" si="32"/>
        <v>MAR</v>
      </c>
    </row>
    <row r="7515">
      <c r="A7515" s="7">
        <v>44267.0</v>
      </c>
      <c r="B7515" s="8" t="s">
        <v>73</v>
      </c>
      <c r="C7515" s="40" t="s">
        <v>18</v>
      </c>
      <c r="D7515" s="9" t="s">
        <v>25</v>
      </c>
      <c r="E7515" s="10">
        <f t="shared" si="1"/>
        <v>0</v>
      </c>
      <c r="F7515" s="10">
        <f t="shared" si="2"/>
        <v>0</v>
      </c>
      <c r="G7515" s="10">
        <f t="shared" si="3"/>
        <v>1</v>
      </c>
      <c r="H7515" s="11" t="str">
        <f t="shared" si="32"/>
        <v>MAR</v>
      </c>
    </row>
    <row r="7516">
      <c r="A7516" s="7">
        <v>44267.0</v>
      </c>
      <c r="B7516" s="9" t="s">
        <v>30</v>
      </c>
      <c r="C7516" s="40" t="s">
        <v>18</v>
      </c>
      <c r="D7516" s="28" t="s">
        <v>25</v>
      </c>
      <c r="E7516" s="10">
        <f t="shared" si="1"/>
        <v>0</v>
      </c>
      <c r="F7516" s="10">
        <f t="shared" si="2"/>
        <v>0</v>
      </c>
      <c r="G7516" s="10">
        <f t="shared" si="3"/>
        <v>1</v>
      </c>
      <c r="H7516" s="11" t="str">
        <f t="shared" si="32"/>
        <v>MAR</v>
      </c>
    </row>
    <row r="7517">
      <c r="A7517" s="7">
        <v>44267.0</v>
      </c>
      <c r="B7517" s="9" t="s">
        <v>30</v>
      </c>
      <c r="C7517" s="40" t="s">
        <v>18</v>
      </c>
      <c r="D7517" s="28" t="s">
        <v>35</v>
      </c>
      <c r="E7517" s="10">
        <f t="shared" si="1"/>
        <v>0</v>
      </c>
      <c r="F7517" s="10">
        <f t="shared" si="2"/>
        <v>1</v>
      </c>
      <c r="G7517" s="10">
        <f t="shared" si="3"/>
        <v>0</v>
      </c>
      <c r="H7517" s="11" t="str">
        <f t="shared" si="32"/>
        <v>MAR</v>
      </c>
    </row>
    <row r="7518">
      <c r="A7518" s="7">
        <v>44267.0</v>
      </c>
      <c r="B7518" s="9" t="s">
        <v>30</v>
      </c>
      <c r="C7518" s="40" t="s">
        <v>18</v>
      </c>
      <c r="D7518" s="28" t="s">
        <v>25</v>
      </c>
      <c r="E7518" s="10">
        <f t="shared" si="1"/>
        <v>0</v>
      </c>
      <c r="F7518" s="10">
        <f t="shared" si="2"/>
        <v>0</v>
      </c>
      <c r="G7518" s="10">
        <f t="shared" si="3"/>
        <v>1</v>
      </c>
      <c r="H7518" s="11" t="str">
        <f t="shared" si="32"/>
        <v>MAR</v>
      </c>
    </row>
    <row r="7519">
      <c r="A7519" s="7">
        <v>44267.0</v>
      </c>
      <c r="B7519" s="9" t="s">
        <v>69</v>
      </c>
      <c r="C7519" s="9" t="s">
        <v>42</v>
      </c>
      <c r="D7519" s="28" t="s">
        <v>19</v>
      </c>
      <c r="E7519" s="10">
        <f t="shared" si="1"/>
        <v>0</v>
      </c>
      <c r="F7519" s="10">
        <f t="shared" si="2"/>
        <v>0</v>
      </c>
      <c r="G7519" s="10">
        <f t="shared" si="3"/>
        <v>0</v>
      </c>
      <c r="H7519" s="11" t="str">
        <f t="shared" si="32"/>
        <v>MAR</v>
      </c>
    </row>
    <row r="7520">
      <c r="A7520" s="7">
        <v>44267.0</v>
      </c>
      <c r="B7520" s="9" t="s">
        <v>69</v>
      </c>
      <c r="C7520" s="9" t="s">
        <v>42</v>
      </c>
      <c r="D7520" s="28" t="s">
        <v>19</v>
      </c>
      <c r="E7520" s="10">
        <f t="shared" si="1"/>
        <v>0</v>
      </c>
      <c r="F7520" s="10">
        <f t="shared" si="2"/>
        <v>0</v>
      </c>
      <c r="G7520" s="10">
        <f t="shared" si="3"/>
        <v>0</v>
      </c>
      <c r="H7520" s="11" t="str">
        <f t="shared" si="32"/>
        <v>MAR</v>
      </c>
    </row>
    <row r="7521">
      <c r="A7521" s="7">
        <v>44267.0</v>
      </c>
      <c r="B7521" s="9" t="s">
        <v>69</v>
      </c>
      <c r="C7521" s="9" t="s">
        <v>18</v>
      </c>
      <c r="D7521" s="28" t="s">
        <v>19</v>
      </c>
      <c r="E7521" s="10">
        <f t="shared" si="1"/>
        <v>1</v>
      </c>
      <c r="F7521" s="10">
        <f t="shared" si="2"/>
        <v>0</v>
      </c>
      <c r="G7521" s="10">
        <f t="shared" si="3"/>
        <v>0</v>
      </c>
      <c r="H7521" s="11" t="str">
        <f t="shared" si="32"/>
        <v>MAR</v>
      </c>
    </row>
    <row r="7522">
      <c r="A7522" s="7">
        <v>44267.0</v>
      </c>
      <c r="B7522" s="9" t="s">
        <v>69</v>
      </c>
      <c r="C7522" s="27" t="s">
        <v>18</v>
      </c>
      <c r="D7522" s="28" t="s">
        <v>19</v>
      </c>
      <c r="E7522" s="10">
        <f t="shared" si="1"/>
        <v>1</v>
      </c>
      <c r="F7522" s="10">
        <f t="shared" si="2"/>
        <v>0</v>
      </c>
      <c r="G7522" s="10">
        <f t="shared" si="3"/>
        <v>0</v>
      </c>
      <c r="H7522" s="11" t="str">
        <f t="shared" si="32"/>
        <v>MAR</v>
      </c>
    </row>
    <row r="7523">
      <c r="A7523" s="7">
        <v>44267.0</v>
      </c>
      <c r="B7523" s="22" t="s">
        <v>37</v>
      </c>
      <c r="C7523" s="23" t="s">
        <v>18</v>
      </c>
      <c r="D7523" s="24" t="s">
        <v>19</v>
      </c>
      <c r="E7523" s="10">
        <f t="shared" si="1"/>
        <v>1</v>
      </c>
      <c r="F7523" s="10">
        <f t="shared" si="2"/>
        <v>0</v>
      </c>
      <c r="G7523" s="10">
        <f t="shared" si="3"/>
        <v>0</v>
      </c>
      <c r="H7523" s="11" t="str">
        <f t="shared" si="32"/>
        <v>MAR</v>
      </c>
    </row>
    <row r="7524">
      <c r="A7524" s="50">
        <v>44267.0</v>
      </c>
      <c r="B7524" s="22" t="s">
        <v>37</v>
      </c>
      <c r="C7524" s="23" t="s">
        <v>18</v>
      </c>
      <c r="D7524" s="51" t="s">
        <v>19</v>
      </c>
      <c r="E7524" s="10">
        <f t="shared" si="1"/>
        <v>1</v>
      </c>
      <c r="F7524" s="10">
        <f t="shared" si="2"/>
        <v>0</v>
      </c>
      <c r="G7524" s="10">
        <f t="shared" si="3"/>
        <v>0</v>
      </c>
      <c r="H7524" s="11" t="str">
        <f t="shared" si="32"/>
        <v>MAR</v>
      </c>
    </row>
    <row r="7525">
      <c r="A7525" s="50">
        <v>44267.0</v>
      </c>
      <c r="B7525" s="22" t="s">
        <v>37</v>
      </c>
      <c r="C7525" s="23" t="s">
        <v>18</v>
      </c>
      <c r="D7525" s="51" t="s">
        <v>19</v>
      </c>
      <c r="E7525" s="10">
        <f t="shared" si="1"/>
        <v>1</v>
      </c>
      <c r="F7525" s="10">
        <f t="shared" si="2"/>
        <v>0</v>
      </c>
      <c r="G7525" s="10">
        <f t="shared" si="3"/>
        <v>0</v>
      </c>
      <c r="H7525" s="11" t="str">
        <f t="shared" si="32"/>
        <v>MAR</v>
      </c>
    </row>
    <row r="7526">
      <c r="A7526" s="7">
        <v>44267.0</v>
      </c>
      <c r="B7526" s="8" t="s">
        <v>37</v>
      </c>
      <c r="C7526" s="9" t="s">
        <v>18</v>
      </c>
      <c r="D7526" s="28" t="s">
        <v>19</v>
      </c>
      <c r="E7526" s="10">
        <f t="shared" si="1"/>
        <v>1</v>
      </c>
      <c r="F7526" s="10">
        <f t="shared" si="2"/>
        <v>0</v>
      </c>
      <c r="G7526" s="10">
        <f t="shared" si="3"/>
        <v>0</v>
      </c>
      <c r="H7526" s="11" t="str">
        <f t="shared" si="32"/>
        <v>MAR</v>
      </c>
    </row>
    <row r="7527">
      <c r="A7527" s="7">
        <v>44267.0</v>
      </c>
      <c r="B7527" s="22" t="s">
        <v>68</v>
      </c>
      <c r="C7527" s="23" t="s">
        <v>18</v>
      </c>
      <c r="D7527" s="24" t="s">
        <v>19</v>
      </c>
      <c r="E7527" s="10">
        <f t="shared" si="1"/>
        <v>1</v>
      </c>
      <c r="F7527" s="10">
        <f t="shared" si="2"/>
        <v>0</v>
      </c>
      <c r="G7527" s="10">
        <f t="shared" si="3"/>
        <v>0</v>
      </c>
      <c r="H7527" s="11" t="str">
        <f t="shared" si="32"/>
        <v>MAR</v>
      </c>
    </row>
    <row r="7528">
      <c r="A7528" s="53">
        <v>44267.0</v>
      </c>
      <c r="B7528" s="54" t="s">
        <v>30</v>
      </c>
      <c r="C7528" s="55" t="s">
        <v>18</v>
      </c>
      <c r="D7528" s="55" t="s">
        <v>19</v>
      </c>
      <c r="E7528" s="10">
        <f t="shared" si="1"/>
        <v>1</v>
      </c>
      <c r="F7528" s="10">
        <f t="shared" si="2"/>
        <v>0</v>
      </c>
      <c r="G7528" s="10">
        <f t="shared" si="3"/>
        <v>0</v>
      </c>
      <c r="H7528" s="11" t="str">
        <f t="shared" si="32"/>
        <v>MAR</v>
      </c>
    </row>
    <row r="7529">
      <c r="A7529" s="53">
        <v>44267.0</v>
      </c>
      <c r="B7529" s="54" t="s">
        <v>30</v>
      </c>
      <c r="C7529" s="55" t="s">
        <v>18</v>
      </c>
      <c r="D7529" s="55" t="s">
        <v>19</v>
      </c>
      <c r="E7529" s="10">
        <f t="shared" si="1"/>
        <v>1</v>
      </c>
      <c r="F7529" s="10">
        <f t="shared" si="2"/>
        <v>0</v>
      </c>
      <c r="G7529" s="10">
        <f t="shared" si="3"/>
        <v>0</v>
      </c>
      <c r="H7529" s="11" t="str">
        <f t="shared" si="32"/>
        <v>MAR</v>
      </c>
    </row>
    <row r="7530">
      <c r="A7530" s="7">
        <v>44267.0</v>
      </c>
      <c r="B7530" s="27" t="s">
        <v>30</v>
      </c>
      <c r="C7530" s="52" t="s">
        <v>18</v>
      </c>
      <c r="D7530" s="28" t="s">
        <v>19</v>
      </c>
      <c r="E7530" s="10">
        <f t="shared" si="1"/>
        <v>1</v>
      </c>
      <c r="F7530" s="10">
        <f t="shared" si="2"/>
        <v>0</v>
      </c>
      <c r="G7530" s="10">
        <f t="shared" si="3"/>
        <v>0</v>
      </c>
      <c r="H7530" s="11" t="str">
        <f t="shared" si="32"/>
        <v>MAR</v>
      </c>
    </row>
    <row r="7531">
      <c r="A7531" s="7">
        <v>44267.0</v>
      </c>
      <c r="B7531" s="27" t="s">
        <v>30</v>
      </c>
      <c r="C7531" s="52" t="s">
        <v>18</v>
      </c>
      <c r="D7531" s="28" t="s">
        <v>19</v>
      </c>
      <c r="E7531" s="10">
        <f t="shared" si="1"/>
        <v>1</v>
      </c>
      <c r="F7531" s="10">
        <f t="shared" si="2"/>
        <v>0</v>
      </c>
      <c r="G7531" s="10">
        <f t="shared" si="3"/>
        <v>0</v>
      </c>
      <c r="H7531" s="11" t="str">
        <f t="shared" si="32"/>
        <v>MAR</v>
      </c>
    </row>
    <row r="7532">
      <c r="A7532" s="7">
        <v>44267.0</v>
      </c>
      <c r="B7532" s="27" t="s">
        <v>30</v>
      </c>
      <c r="C7532" s="52" t="s">
        <v>18</v>
      </c>
      <c r="D7532" s="28" t="s">
        <v>19</v>
      </c>
      <c r="E7532" s="10">
        <f t="shared" si="1"/>
        <v>1</v>
      </c>
      <c r="F7532" s="10">
        <f t="shared" si="2"/>
        <v>0</v>
      </c>
      <c r="G7532" s="10">
        <f t="shared" si="3"/>
        <v>0</v>
      </c>
      <c r="H7532" s="11" t="str">
        <f t="shared" si="32"/>
        <v>MAR</v>
      </c>
    </row>
    <row r="7533">
      <c r="A7533" s="7">
        <v>44267.0</v>
      </c>
      <c r="B7533" s="27" t="s">
        <v>30</v>
      </c>
      <c r="C7533" s="52" t="s">
        <v>18</v>
      </c>
      <c r="D7533" s="28" t="s">
        <v>19</v>
      </c>
      <c r="E7533" s="10">
        <f t="shared" si="1"/>
        <v>1</v>
      </c>
      <c r="F7533" s="10">
        <f t="shared" si="2"/>
        <v>0</v>
      </c>
      <c r="G7533" s="10">
        <f t="shared" si="3"/>
        <v>0</v>
      </c>
      <c r="H7533" s="11" t="str">
        <f t="shared" si="32"/>
        <v>MAR</v>
      </c>
    </row>
    <row r="7534">
      <c r="A7534" s="7">
        <v>44267.0</v>
      </c>
      <c r="B7534" s="9" t="s">
        <v>30</v>
      </c>
      <c r="C7534" s="52" t="s">
        <v>18</v>
      </c>
      <c r="D7534" s="66" t="s">
        <v>19</v>
      </c>
      <c r="E7534" s="10">
        <f t="shared" si="1"/>
        <v>1</v>
      </c>
      <c r="F7534" s="10">
        <f t="shared" si="2"/>
        <v>0</v>
      </c>
      <c r="G7534" s="10">
        <f t="shared" si="3"/>
        <v>0</v>
      </c>
      <c r="H7534" s="11" t="str">
        <f t="shared" si="32"/>
        <v>MAR</v>
      </c>
    </row>
    <row r="7535">
      <c r="A7535" s="7">
        <v>44267.0</v>
      </c>
      <c r="B7535" s="9" t="s">
        <v>30</v>
      </c>
      <c r="C7535" s="52" t="s">
        <v>18</v>
      </c>
      <c r="D7535" s="66" t="s">
        <v>19</v>
      </c>
      <c r="E7535" s="10">
        <f t="shared" si="1"/>
        <v>1</v>
      </c>
      <c r="F7535" s="10">
        <f t="shared" si="2"/>
        <v>0</v>
      </c>
      <c r="G7535" s="10">
        <f t="shared" si="3"/>
        <v>0</v>
      </c>
      <c r="H7535" s="11" t="str">
        <f t="shared" si="32"/>
        <v>MAR</v>
      </c>
    </row>
    <row r="7536">
      <c r="A7536" s="7">
        <v>44267.0</v>
      </c>
      <c r="B7536" s="9" t="s">
        <v>30</v>
      </c>
      <c r="C7536" s="52" t="s">
        <v>18</v>
      </c>
      <c r="D7536" s="66" t="s">
        <v>19</v>
      </c>
      <c r="E7536" s="10">
        <f t="shared" si="1"/>
        <v>1</v>
      </c>
      <c r="F7536" s="10">
        <f t="shared" si="2"/>
        <v>0</v>
      </c>
      <c r="G7536" s="10">
        <f t="shared" si="3"/>
        <v>0</v>
      </c>
      <c r="H7536" s="11" t="str">
        <f t="shared" si="32"/>
        <v>MAR</v>
      </c>
    </row>
    <row r="7537">
      <c r="A7537" s="7">
        <v>44267.0</v>
      </c>
      <c r="B7537" s="9" t="s">
        <v>30</v>
      </c>
      <c r="C7537" s="52" t="s">
        <v>18</v>
      </c>
      <c r="D7537" s="66" t="s">
        <v>19</v>
      </c>
      <c r="E7537" s="10">
        <f t="shared" si="1"/>
        <v>1</v>
      </c>
      <c r="F7537" s="10">
        <f t="shared" si="2"/>
        <v>0</v>
      </c>
      <c r="G7537" s="10">
        <f t="shared" si="3"/>
        <v>0</v>
      </c>
      <c r="H7537" s="11" t="str">
        <f t="shared" si="32"/>
        <v>MAR</v>
      </c>
    </row>
    <row r="7538">
      <c r="A7538" s="17">
        <v>44267.0</v>
      </c>
      <c r="B7538" s="18" t="s">
        <v>82</v>
      </c>
      <c r="C7538" s="19" t="s">
        <v>18</v>
      </c>
      <c r="D7538" s="20" t="s">
        <v>19</v>
      </c>
      <c r="E7538" s="10">
        <f t="shared" si="1"/>
        <v>1</v>
      </c>
      <c r="F7538" s="10">
        <f t="shared" si="2"/>
        <v>0</v>
      </c>
      <c r="G7538" s="10">
        <f t="shared" si="3"/>
        <v>0</v>
      </c>
      <c r="H7538" s="11" t="str">
        <f t="shared" si="32"/>
        <v>MAR</v>
      </c>
    </row>
    <row r="7539">
      <c r="A7539" s="7">
        <v>44267.0</v>
      </c>
      <c r="B7539" s="22" t="s">
        <v>82</v>
      </c>
      <c r="C7539" s="23" t="s">
        <v>18</v>
      </c>
      <c r="D7539" s="24" t="s">
        <v>19</v>
      </c>
      <c r="E7539" s="10">
        <f t="shared" si="1"/>
        <v>1</v>
      </c>
      <c r="F7539" s="10">
        <f t="shared" si="2"/>
        <v>0</v>
      </c>
      <c r="G7539" s="10">
        <f t="shared" si="3"/>
        <v>0</v>
      </c>
      <c r="H7539" s="11" t="str">
        <f t="shared" si="32"/>
        <v>MAR</v>
      </c>
    </row>
    <row r="7540">
      <c r="A7540" s="7">
        <v>44267.0</v>
      </c>
      <c r="B7540" s="22" t="s">
        <v>82</v>
      </c>
      <c r="C7540" s="23" t="s">
        <v>18</v>
      </c>
      <c r="D7540" s="24" t="s">
        <v>19</v>
      </c>
      <c r="E7540" s="10">
        <f t="shared" si="1"/>
        <v>1</v>
      </c>
      <c r="F7540" s="10">
        <f t="shared" si="2"/>
        <v>0</v>
      </c>
      <c r="G7540" s="10">
        <f t="shared" si="3"/>
        <v>0</v>
      </c>
      <c r="H7540" s="11" t="str">
        <f t="shared" si="32"/>
        <v>MAR</v>
      </c>
    </row>
    <row r="7541">
      <c r="A7541" s="7">
        <v>44267.0</v>
      </c>
      <c r="B7541" s="22" t="s">
        <v>82</v>
      </c>
      <c r="C7541" s="23" t="s">
        <v>18</v>
      </c>
      <c r="D7541" s="24" t="s">
        <v>19</v>
      </c>
      <c r="E7541" s="10">
        <f t="shared" si="1"/>
        <v>1</v>
      </c>
      <c r="F7541" s="10">
        <f t="shared" si="2"/>
        <v>0</v>
      </c>
      <c r="G7541" s="10">
        <f t="shared" si="3"/>
        <v>0</v>
      </c>
      <c r="H7541" s="11" t="str">
        <f t="shared" si="32"/>
        <v>MAR</v>
      </c>
    </row>
    <row r="7542">
      <c r="A7542" s="7">
        <v>44267.0</v>
      </c>
      <c r="B7542" s="22" t="s">
        <v>82</v>
      </c>
      <c r="C7542" s="23" t="s">
        <v>18</v>
      </c>
      <c r="D7542" s="24" t="s">
        <v>19</v>
      </c>
      <c r="E7542" s="10">
        <f t="shared" si="1"/>
        <v>1</v>
      </c>
      <c r="F7542" s="10">
        <f t="shared" si="2"/>
        <v>0</v>
      </c>
      <c r="G7542" s="10">
        <f t="shared" si="3"/>
        <v>0</v>
      </c>
      <c r="H7542" s="11" t="str">
        <f t="shared" si="32"/>
        <v>MAR</v>
      </c>
    </row>
    <row r="7543">
      <c r="A7543" s="60">
        <v>44267.0</v>
      </c>
      <c r="B7543" s="45" t="s">
        <v>73</v>
      </c>
      <c r="C7543" s="65" t="s">
        <v>18</v>
      </c>
      <c r="D7543" s="28" t="s">
        <v>19</v>
      </c>
      <c r="E7543" s="10">
        <f t="shared" si="1"/>
        <v>1</v>
      </c>
      <c r="F7543" s="10">
        <f t="shared" si="2"/>
        <v>0</v>
      </c>
      <c r="G7543" s="10">
        <f t="shared" si="3"/>
        <v>0</v>
      </c>
      <c r="H7543" s="11" t="str">
        <f t="shared" si="32"/>
        <v>MAR</v>
      </c>
    </row>
    <row r="7544">
      <c r="A7544" s="7">
        <v>44267.0</v>
      </c>
      <c r="B7544" s="22" t="s">
        <v>90</v>
      </c>
      <c r="C7544" s="23" t="s">
        <v>18</v>
      </c>
      <c r="D7544" s="24" t="s">
        <v>19</v>
      </c>
      <c r="E7544" s="10">
        <f t="shared" si="1"/>
        <v>1</v>
      </c>
      <c r="F7544" s="10">
        <f t="shared" si="2"/>
        <v>0</v>
      </c>
      <c r="G7544" s="10">
        <f t="shared" si="3"/>
        <v>0</v>
      </c>
      <c r="H7544" s="11" t="str">
        <f t="shared" si="32"/>
        <v>MAR</v>
      </c>
    </row>
    <row r="7545">
      <c r="A7545" s="50">
        <v>44267.0</v>
      </c>
      <c r="B7545" s="22" t="s">
        <v>37</v>
      </c>
      <c r="C7545" s="23" t="s">
        <v>42</v>
      </c>
      <c r="D7545" s="51" t="s">
        <v>19</v>
      </c>
      <c r="E7545" s="10">
        <f t="shared" si="1"/>
        <v>0</v>
      </c>
      <c r="F7545" s="10">
        <f t="shared" si="2"/>
        <v>0</v>
      </c>
      <c r="G7545" s="10">
        <f t="shared" si="3"/>
        <v>0</v>
      </c>
      <c r="H7545" s="11" t="str">
        <f t="shared" si="32"/>
        <v>MAR</v>
      </c>
    </row>
    <row r="7546">
      <c r="A7546" s="50">
        <v>44267.0</v>
      </c>
      <c r="B7546" s="22" t="s">
        <v>37</v>
      </c>
      <c r="C7546" s="23" t="s">
        <v>42</v>
      </c>
      <c r="D7546" s="51" t="s">
        <v>19</v>
      </c>
      <c r="E7546" s="10">
        <f t="shared" si="1"/>
        <v>0</v>
      </c>
      <c r="F7546" s="10">
        <f t="shared" si="2"/>
        <v>0</v>
      </c>
      <c r="G7546" s="10">
        <f t="shared" si="3"/>
        <v>0</v>
      </c>
      <c r="H7546" s="11" t="str">
        <f t="shared" si="32"/>
        <v>MAR</v>
      </c>
    </row>
    <row r="7547">
      <c r="A7547" s="50">
        <v>44267.0</v>
      </c>
      <c r="B7547" s="22" t="s">
        <v>37</v>
      </c>
      <c r="C7547" s="23" t="s">
        <v>42</v>
      </c>
      <c r="D7547" s="51" t="s">
        <v>19</v>
      </c>
      <c r="E7547" s="10">
        <f t="shared" si="1"/>
        <v>0</v>
      </c>
      <c r="F7547" s="10">
        <f t="shared" si="2"/>
        <v>0</v>
      </c>
      <c r="G7547" s="10">
        <f t="shared" si="3"/>
        <v>0</v>
      </c>
      <c r="H7547" s="11" t="str">
        <f t="shared" si="32"/>
        <v>MAR</v>
      </c>
    </row>
    <row r="7548">
      <c r="A7548" s="50">
        <v>44267.0</v>
      </c>
      <c r="B7548" s="22" t="s">
        <v>37</v>
      </c>
      <c r="C7548" s="23" t="s">
        <v>42</v>
      </c>
      <c r="D7548" s="51" t="s">
        <v>19</v>
      </c>
      <c r="E7548" s="10">
        <f t="shared" si="1"/>
        <v>0</v>
      </c>
      <c r="F7548" s="10">
        <f t="shared" si="2"/>
        <v>0</v>
      </c>
      <c r="G7548" s="10">
        <f t="shared" si="3"/>
        <v>0</v>
      </c>
      <c r="H7548" s="11" t="str">
        <f t="shared" si="32"/>
        <v>MAR</v>
      </c>
    </row>
    <row r="7549">
      <c r="A7549" s="50">
        <v>44267.0</v>
      </c>
      <c r="B7549" s="22" t="s">
        <v>37</v>
      </c>
      <c r="C7549" s="23" t="s">
        <v>42</v>
      </c>
      <c r="D7549" s="51" t="s">
        <v>19</v>
      </c>
      <c r="E7549" s="10">
        <f t="shared" si="1"/>
        <v>0</v>
      </c>
      <c r="F7549" s="10">
        <f t="shared" si="2"/>
        <v>0</v>
      </c>
      <c r="G7549" s="10">
        <f t="shared" si="3"/>
        <v>0</v>
      </c>
      <c r="H7549" s="11" t="str">
        <f t="shared" si="32"/>
        <v>MAR</v>
      </c>
    </row>
    <row r="7550">
      <c r="A7550" s="7">
        <v>44267.0</v>
      </c>
      <c r="B7550" s="8" t="s">
        <v>37</v>
      </c>
      <c r="C7550" s="9" t="s">
        <v>42</v>
      </c>
      <c r="D7550" s="28" t="s">
        <v>19</v>
      </c>
      <c r="E7550" s="10">
        <f t="shared" si="1"/>
        <v>0</v>
      </c>
      <c r="F7550" s="10">
        <f t="shared" si="2"/>
        <v>0</v>
      </c>
      <c r="G7550" s="10">
        <f t="shared" si="3"/>
        <v>0</v>
      </c>
      <c r="H7550" s="11" t="str">
        <f t="shared" si="32"/>
        <v>MAR</v>
      </c>
    </row>
    <row r="7551">
      <c r="A7551" s="7">
        <v>44267.0</v>
      </c>
      <c r="B7551" s="9" t="s">
        <v>37</v>
      </c>
      <c r="C7551" s="9" t="s">
        <v>42</v>
      </c>
      <c r="D7551" s="28" t="s">
        <v>19</v>
      </c>
      <c r="E7551" s="10">
        <f t="shared" si="1"/>
        <v>0</v>
      </c>
      <c r="F7551" s="10">
        <f t="shared" si="2"/>
        <v>0</v>
      </c>
      <c r="G7551" s="10">
        <f t="shared" si="3"/>
        <v>0</v>
      </c>
      <c r="H7551" s="11" t="str">
        <f t="shared" si="32"/>
        <v>MAR</v>
      </c>
    </row>
    <row r="7552">
      <c r="A7552" s="53">
        <v>44267.0</v>
      </c>
      <c r="B7552" s="54" t="s">
        <v>22</v>
      </c>
      <c r="C7552" s="55" t="s">
        <v>42</v>
      </c>
      <c r="D7552" s="55" t="s">
        <v>19</v>
      </c>
      <c r="E7552" s="10">
        <f t="shared" si="1"/>
        <v>0</v>
      </c>
      <c r="F7552" s="10">
        <f t="shared" si="2"/>
        <v>0</v>
      </c>
      <c r="G7552" s="10">
        <f t="shared" si="3"/>
        <v>0</v>
      </c>
      <c r="H7552" s="11" t="str">
        <f t="shared" si="32"/>
        <v>MAR</v>
      </c>
    </row>
    <row r="7553">
      <c r="A7553" s="7">
        <v>44267.0</v>
      </c>
      <c r="B7553" s="9" t="s">
        <v>69</v>
      </c>
      <c r="C7553" s="9" t="s">
        <v>42</v>
      </c>
      <c r="D7553" s="55" t="s">
        <v>19</v>
      </c>
      <c r="E7553" s="10">
        <f t="shared" si="1"/>
        <v>0</v>
      </c>
      <c r="F7553" s="10">
        <f t="shared" si="2"/>
        <v>0</v>
      </c>
      <c r="G7553" s="10">
        <f t="shared" si="3"/>
        <v>0</v>
      </c>
      <c r="H7553" s="11" t="str">
        <f t="shared" si="32"/>
        <v>MAR</v>
      </c>
    </row>
    <row r="7554">
      <c r="A7554" s="7">
        <v>44267.0</v>
      </c>
      <c r="B7554" s="9" t="s">
        <v>69</v>
      </c>
      <c r="C7554" s="27" t="s">
        <v>42</v>
      </c>
      <c r="D7554" s="55" t="s">
        <v>19</v>
      </c>
      <c r="E7554" s="10">
        <f t="shared" si="1"/>
        <v>0</v>
      </c>
      <c r="F7554" s="10">
        <f t="shared" si="2"/>
        <v>0</v>
      </c>
      <c r="G7554" s="10">
        <f t="shared" si="3"/>
        <v>0</v>
      </c>
      <c r="H7554" s="11" t="str">
        <f t="shared" si="32"/>
        <v>MAR</v>
      </c>
    </row>
    <row r="7555">
      <c r="A7555" s="7">
        <v>44267.0</v>
      </c>
      <c r="B7555" s="9" t="s">
        <v>69</v>
      </c>
      <c r="C7555" s="9" t="s">
        <v>42</v>
      </c>
      <c r="D7555" s="55" t="s">
        <v>19</v>
      </c>
      <c r="E7555" s="10">
        <f t="shared" si="1"/>
        <v>0</v>
      </c>
      <c r="F7555" s="10">
        <f t="shared" si="2"/>
        <v>0</v>
      </c>
      <c r="G7555" s="10">
        <f t="shared" si="3"/>
        <v>0</v>
      </c>
      <c r="H7555" s="11" t="str">
        <f t="shared" si="32"/>
        <v>MAR</v>
      </c>
    </row>
    <row r="7556">
      <c r="A7556" s="60">
        <v>44267.0</v>
      </c>
      <c r="B7556" s="45" t="s">
        <v>86</v>
      </c>
      <c r="C7556" s="45" t="s">
        <v>42</v>
      </c>
      <c r="D7556" s="28" t="s">
        <v>19</v>
      </c>
      <c r="E7556" s="10">
        <f t="shared" si="1"/>
        <v>0</v>
      </c>
      <c r="F7556" s="10">
        <f t="shared" si="2"/>
        <v>0</v>
      </c>
      <c r="G7556" s="10">
        <f t="shared" si="3"/>
        <v>0</v>
      </c>
      <c r="H7556" s="11" t="str">
        <f t="shared" si="32"/>
        <v>MAR</v>
      </c>
    </row>
    <row r="7557">
      <c r="A7557" s="7">
        <v>44267.0</v>
      </c>
      <c r="B7557" s="9" t="s">
        <v>30</v>
      </c>
      <c r="C7557" s="52" t="s">
        <v>18</v>
      </c>
      <c r="D7557" s="28" t="s">
        <v>66</v>
      </c>
      <c r="E7557" s="10">
        <f t="shared" si="1"/>
        <v>0</v>
      </c>
      <c r="F7557" s="10">
        <f t="shared" si="2"/>
        <v>0</v>
      </c>
      <c r="G7557" s="10">
        <f t="shared" si="3"/>
        <v>0</v>
      </c>
      <c r="H7557" s="11" t="str">
        <f t="shared" si="32"/>
        <v>MAR</v>
      </c>
    </row>
    <row r="7558">
      <c r="A7558" s="7">
        <v>44267.0</v>
      </c>
      <c r="B7558" s="24" t="s">
        <v>70</v>
      </c>
      <c r="C7558" s="23" t="s">
        <v>18</v>
      </c>
      <c r="D7558" s="24" t="s">
        <v>66</v>
      </c>
      <c r="E7558" s="10">
        <f t="shared" si="1"/>
        <v>0</v>
      </c>
      <c r="F7558" s="10">
        <f t="shared" si="2"/>
        <v>0</v>
      </c>
      <c r="G7558" s="10">
        <f t="shared" si="3"/>
        <v>0</v>
      </c>
      <c r="H7558" s="11" t="str">
        <f t="shared" si="32"/>
        <v>MAR</v>
      </c>
    </row>
    <row r="7559">
      <c r="A7559" s="50">
        <v>44267.0</v>
      </c>
      <c r="B7559" s="22" t="s">
        <v>37</v>
      </c>
      <c r="C7559" s="23" t="s">
        <v>42</v>
      </c>
      <c r="D7559" s="51" t="s">
        <v>66</v>
      </c>
      <c r="E7559" s="10">
        <f t="shared" si="1"/>
        <v>0</v>
      </c>
      <c r="F7559" s="10">
        <f t="shared" si="2"/>
        <v>0</v>
      </c>
      <c r="G7559" s="10">
        <f t="shared" si="3"/>
        <v>0</v>
      </c>
      <c r="H7559" s="11" t="str">
        <f t="shared" si="32"/>
        <v>MAR</v>
      </c>
    </row>
    <row r="7560">
      <c r="A7560" s="60">
        <v>44267.0</v>
      </c>
      <c r="B7560" s="45" t="s">
        <v>86</v>
      </c>
      <c r="C7560" s="45" t="s">
        <v>42</v>
      </c>
      <c r="D7560" s="28" t="s">
        <v>66</v>
      </c>
      <c r="E7560" s="10">
        <f t="shared" si="1"/>
        <v>0</v>
      </c>
      <c r="F7560" s="10">
        <f t="shared" si="2"/>
        <v>0</v>
      </c>
      <c r="G7560" s="10">
        <f t="shared" si="3"/>
        <v>0</v>
      </c>
      <c r="H7560" s="11" t="str">
        <f t="shared" si="32"/>
        <v>MAR</v>
      </c>
    </row>
    <row r="7561">
      <c r="A7561" s="7">
        <v>44267.0</v>
      </c>
      <c r="B7561" s="8" t="s">
        <v>68</v>
      </c>
      <c r="C7561" s="27" t="s">
        <v>18</v>
      </c>
      <c r="D7561" s="28" t="s">
        <v>25</v>
      </c>
      <c r="E7561" s="10">
        <f t="shared" si="1"/>
        <v>0</v>
      </c>
      <c r="F7561" s="10">
        <f t="shared" si="2"/>
        <v>0</v>
      </c>
      <c r="G7561" s="10">
        <f t="shared" si="3"/>
        <v>1</v>
      </c>
      <c r="H7561" s="11" t="str">
        <f t="shared" si="32"/>
        <v>MAR</v>
      </c>
    </row>
    <row r="7562">
      <c r="A7562" s="53">
        <v>44267.0</v>
      </c>
      <c r="B7562" s="54" t="s">
        <v>68</v>
      </c>
      <c r="C7562" s="55" t="s">
        <v>18</v>
      </c>
      <c r="D7562" s="55" t="s">
        <v>25</v>
      </c>
      <c r="E7562" s="10">
        <f t="shared" si="1"/>
        <v>0</v>
      </c>
      <c r="F7562" s="10">
        <f t="shared" si="2"/>
        <v>0</v>
      </c>
      <c r="G7562" s="10">
        <f t="shared" si="3"/>
        <v>1</v>
      </c>
      <c r="H7562" s="11" t="str">
        <f t="shared" si="32"/>
        <v>MAR</v>
      </c>
    </row>
    <row r="7563">
      <c r="A7563" s="53">
        <v>44267.0</v>
      </c>
      <c r="B7563" s="54" t="s">
        <v>30</v>
      </c>
      <c r="C7563" s="55" t="s">
        <v>18</v>
      </c>
      <c r="D7563" s="55" t="s">
        <v>25</v>
      </c>
      <c r="E7563" s="10">
        <f t="shared" si="1"/>
        <v>0</v>
      </c>
      <c r="F7563" s="10">
        <f t="shared" si="2"/>
        <v>0</v>
      </c>
      <c r="G7563" s="10">
        <f t="shared" si="3"/>
        <v>1</v>
      </c>
      <c r="H7563" s="11" t="str">
        <f t="shared" si="32"/>
        <v>MAR</v>
      </c>
    </row>
    <row r="7564">
      <c r="A7564" s="60">
        <v>44267.0</v>
      </c>
      <c r="B7564" s="45" t="s">
        <v>73</v>
      </c>
      <c r="C7564" s="65" t="s">
        <v>18</v>
      </c>
      <c r="D7564" s="28" t="s">
        <v>25</v>
      </c>
      <c r="E7564" s="10">
        <f t="shared" si="1"/>
        <v>0</v>
      </c>
      <c r="F7564" s="10">
        <f t="shared" si="2"/>
        <v>0</v>
      </c>
      <c r="G7564" s="10">
        <f t="shared" si="3"/>
        <v>1</v>
      </c>
      <c r="H7564" s="11" t="str">
        <f t="shared" si="32"/>
        <v>MAR</v>
      </c>
    </row>
    <row r="7565">
      <c r="A7565" s="7">
        <v>44267.0</v>
      </c>
      <c r="B7565" s="22" t="s">
        <v>111</v>
      </c>
      <c r="C7565" s="23" t="s">
        <v>18</v>
      </c>
      <c r="D7565" s="24" t="s">
        <v>25</v>
      </c>
      <c r="E7565" s="10">
        <f t="shared" si="1"/>
        <v>0</v>
      </c>
      <c r="F7565" s="10">
        <f t="shared" si="2"/>
        <v>0</v>
      </c>
      <c r="G7565" s="10">
        <f t="shared" si="3"/>
        <v>1</v>
      </c>
      <c r="H7565" s="11" t="str">
        <f t="shared" si="32"/>
        <v>MAR</v>
      </c>
    </row>
    <row r="7566">
      <c r="A7566" s="7">
        <v>44267.0</v>
      </c>
      <c r="B7566" s="22" t="s">
        <v>111</v>
      </c>
      <c r="C7566" s="23" t="s">
        <v>18</v>
      </c>
      <c r="D7566" s="24" t="s">
        <v>25</v>
      </c>
      <c r="E7566" s="10">
        <f t="shared" si="1"/>
        <v>0</v>
      </c>
      <c r="F7566" s="10">
        <f t="shared" si="2"/>
        <v>0</v>
      </c>
      <c r="G7566" s="10">
        <f t="shared" si="3"/>
        <v>1</v>
      </c>
      <c r="H7566" s="11" t="str">
        <f t="shared" si="32"/>
        <v>MAR</v>
      </c>
    </row>
    <row r="7567">
      <c r="A7567" s="53">
        <v>44267.0</v>
      </c>
      <c r="B7567" s="54" t="s">
        <v>22</v>
      </c>
      <c r="C7567" s="55" t="s">
        <v>18</v>
      </c>
      <c r="D7567" s="55" t="s">
        <v>25</v>
      </c>
      <c r="E7567" s="10">
        <f t="shared" si="1"/>
        <v>0</v>
      </c>
      <c r="F7567" s="10">
        <f t="shared" si="2"/>
        <v>0</v>
      </c>
      <c r="G7567" s="10">
        <f t="shared" si="3"/>
        <v>1</v>
      </c>
      <c r="H7567" s="11" t="str">
        <f t="shared" si="32"/>
        <v>MAR</v>
      </c>
    </row>
    <row r="7568">
      <c r="A7568" s="53">
        <v>44267.0</v>
      </c>
      <c r="B7568" s="54" t="s">
        <v>22</v>
      </c>
      <c r="C7568" s="55" t="s">
        <v>18</v>
      </c>
      <c r="D7568" s="55" t="s">
        <v>25</v>
      </c>
      <c r="E7568" s="10">
        <f t="shared" si="1"/>
        <v>0</v>
      </c>
      <c r="F7568" s="10">
        <f t="shared" si="2"/>
        <v>0</v>
      </c>
      <c r="G7568" s="10">
        <f t="shared" si="3"/>
        <v>1</v>
      </c>
      <c r="H7568" s="11" t="str">
        <f t="shared" si="32"/>
        <v>MAR</v>
      </c>
    </row>
    <row r="7569">
      <c r="A7569" s="50">
        <v>44267.0</v>
      </c>
      <c r="B7569" s="22" t="s">
        <v>37</v>
      </c>
      <c r="C7569" s="23" t="s">
        <v>42</v>
      </c>
      <c r="D7569" s="51" t="s">
        <v>25</v>
      </c>
      <c r="E7569" s="10">
        <f t="shared" si="1"/>
        <v>0</v>
      </c>
      <c r="F7569" s="10">
        <f t="shared" si="2"/>
        <v>0</v>
      </c>
      <c r="G7569" s="10">
        <f t="shared" si="3"/>
        <v>0</v>
      </c>
      <c r="H7569" s="11" t="str">
        <f t="shared" si="32"/>
        <v>MAR</v>
      </c>
    </row>
    <row r="7570">
      <c r="A7570" s="50">
        <v>44267.0</v>
      </c>
      <c r="B7570" s="22" t="s">
        <v>37</v>
      </c>
      <c r="C7570" s="23" t="s">
        <v>42</v>
      </c>
      <c r="D7570" s="51" t="s">
        <v>25</v>
      </c>
      <c r="E7570" s="10">
        <f t="shared" si="1"/>
        <v>0</v>
      </c>
      <c r="F7570" s="10">
        <f t="shared" si="2"/>
        <v>0</v>
      </c>
      <c r="G7570" s="10">
        <f t="shared" si="3"/>
        <v>0</v>
      </c>
      <c r="H7570" s="11" t="str">
        <f t="shared" si="32"/>
        <v>MAR</v>
      </c>
    </row>
    <row r="7571">
      <c r="A7571" s="50">
        <v>44267.0</v>
      </c>
      <c r="B7571" s="22" t="s">
        <v>37</v>
      </c>
      <c r="C7571" s="23" t="s">
        <v>42</v>
      </c>
      <c r="D7571" s="51" t="s">
        <v>25</v>
      </c>
      <c r="E7571" s="10">
        <f t="shared" si="1"/>
        <v>0</v>
      </c>
      <c r="F7571" s="10">
        <f t="shared" si="2"/>
        <v>0</v>
      </c>
      <c r="G7571" s="10">
        <f t="shared" si="3"/>
        <v>0</v>
      </c>
      <c r="H7571" s="11" t="str">
        <f t="shared" si="32"/>
        <v>MAR</v>
      </c>
    </row>
    <row r="7572">
      <c r="A7572" s="7">
        <v>44267.0</v>
      </c>
      <c r="B7572" s="22" t="s">
        <v>111</v>
      </c>
      <c r="C7572" s="23" t="s">
        <v>42</v>
      </c>
      <c r="D7572" s="24" t="s">
        <v>25</v>
      </c>
      <c r="E7572" s="10">
        <f t="shared" si="1"/>
        <v>0</v>
      </c>
      <c r="F7572" s="10">
        <f t="shared" si="2"/>
        <v>0</v>
      </c>
      <c r="G7572" s="10">
        <f t="shared" si="3"/>
        <v>0</v>
      </c>
      <c r="H7572" s="11" t="str">
        <f t="shared" si="32"/>
        <v>MAR</v>
      </c>
    </row>
    <row r="7573">
      <c r="A7573" s="7">
        <v>44267.0</v>
      </c>
      <c r="B7573" s="22" t="s">
        <v>111</v>
      </c>
      <c r="C7573" s="23" t="s">
        <v>42</v>
      </c>
      <c r="D7573" s="24" t="s">
        <v>25</v>
      </c>
      <c r="E7573" s="10">
        <f t="shared" si="1"/>
        <v>0</v>
      </c>
      <c r="F7573" s="10">
        <f t="shared" si="2"/>
        <v>0</v>
      </c>
      <c r="G7573" s="10">
        <f t="shared" si="3"/>
        <v>0</v>
      </c>
      <c r="H7573" s="11" t="str">
        <f t="shared" si="32"/>
        <v>MAR</v>
      </c>
    </row>
    <row r="7574">
      <c r="A7574" s="7">
        <v>44267.0</v>
      </c>
      <c r="B7574" s="22" t="s">
        <v>37</v>
      </c>
      <c r="C7574" s="23" t="s">
        <v>18</v>
      </c>
      <c r="D7574" s="24" t="s">
        <v>35</v>
      </c>
      <c r="E7574" s="10">
        <f t="shared" si="1"/>
        <v>0</v>
      </c>
      <c r="F7574" s="10">
        <f t="shared" si="2"/>
        <v>1</v>
      </c>
      <c r="G7574" s="10">
        <f t="shared" si="3"/>
        <v>0</v>
      </c>
      <c r="H7574" s="11" t="str">
        <f t="shared" si="32"/>
        <v>MAR</v>
      </c>
    </row>
    <row r="7575">
      <c r="A7575" s="7">
        <v>44267.0</v>
      </c>
      <c r="B7575" s="22" t="s">
        <v>80</v>
      </c>
      <c r="C7575" s="23" t="s">
        <v>18</v>
      </c>
      <c r="D7575" s="24" t="s">
        <v>35</v>
      </c>
      <c r="E7575" s="10">
        <f t="shared" si="1"/>
        <v>0</v>
      </c>
      <c r="F7575" s="10">
        <f t="shared" si="2"/>
        <v>1</v>
      </c>
      <c r="G7575" s="10">
        <f t="shared" si="3"/>
        <v>0</v>
      </c>
      <c r="H7575" s="11" t="str">
        <f t="shared" si="32"/>
        <v>MAR</v>
      </c>
    </row>
    <row r="7576">
      <c r="A7576" s="60">
        <v>44267.0</v>
      </c>
      <c r="B7576" s="45" t="s">
        <v>73</v>
      </c>
      <c r="C7576" s="65" t="s">
        <v>18</v>
      </c>
      <c r="D7576" s="55" t="s">
        <v>35</v>
      </c>
      <c r="E7576" s="10">
        <f t="shared" si="1"/>
        <v>0</v>
      </c>
      <c r="F7576" s="10">
        <f t="shared" si="2"/>
        <v>1</v>
      </c>
      <c r="G7576" s="10">
        <f t="shared" si="3"/>
        <v>0</v>
      </c>
      <c r="H7576" s="11" t="str">
        <f t="shared" si="32"/>
        <v>MAR</v>
      </c>
    </row>
    <row r="7577">
      <c r="A7577" s="7">
        <v>44267.0</v>
      </c>
      <c r="B7577" s="22" t="s">
        <v>90</v>
      </c>
      <c r="C7577" s="23" t="s">
        <v>18</v>
      </c>
      <c r="D7577" s="24" t="s">
        <v>35</v>
      </c>
      <c r="E7577" s="10">
        <f t="shared" si="1"/>
        <v>0</v>
      </c>
      <c r="F7577" s="10">
        <f t="shared" si="2"/>
        <v>1</v>
      </c>
      <c r="G7577" s="10">
        <f t="shared" si="3"/>
        <v>0</v>
      </c>
      <c r="H7577" s="11" t="str">
        <f t="shared" si="32"/>
        <v>MAR</v>
      </c>
    </row>
    <row r="7578">
      <c r="A7578" s="60">
        <v>44267.0</v>
      </c>
      <c r="B7578" s="43" t="s">
        <v>82</v>
      </c>
      <c r="C7578" s="45" t="s">
        <v>42</v>
      </c>
      <c r="D7578" s="55" t="s">
        <v>35</v>
      </c>
      <c r="E7578" s="10">
        <f t="shared" si="1"/>
        <v>0</v>
      </c>
      <c r="F7578" s="10">
        <f t="shared" si="2"/>
        <v>0</v>
      </c>
      <c r="G7578" s="10">
        <f t="shared" si="3"/>
        <v>0</v>
      </c>
      <c r="H7578" s="11" t="str">
        <f t="shared" si="32"/>
        <v>MAR</v>
      </c>
    </row>
    <row r="7579">
      <c r="A7579" s="7">
        <v>44268.0</v>
      </c>
      <c r="B7579" s="44" t="s">
        <v>22</v>
      </c>
      <c r="C7579" s="44" t="s">
        <v>42</v>
      </c>
      <c r="D7579" s="9" t="s">
        <v>25</v>
      </c>
      <c r="E7579" s="10">
        <f t="shared" si="1"/>
        <v>0</v>
      </c>
      <c r="F7579" s="10">
        <f t="shared" si="2"/>
        <v>0</v>
      </c>
      <c r="G7579" s="10">
        <f t="shared" si="3"/>
        <v>0</v>
      </c>
      <c r="H7579" s="11" t="str">
        <f t="shared" si="32"/>
        <v>MAR</v>
      </c>
    </row>
    <row r="7580">
      <c r="A7580" s="7">
        <v>44268.0</v>
      </c>
      <c r="B7580" s="25" t="s">
        <v>37</v>
      </c>
      <c r="C7580" s="44" t="s">
        <v>42</v>
      </c>
      <c r="D7580" s="9" t="s">
        <v>25</v>
      </c>
      <c r="E7580" s="10">
        <f t="shared" si="1"/>
        <v>0</v>
      </c>
      <c r="F7580" s="10">
        <f t="shared" si="2"/>
        <v>0</v>
      </c>
      <c r="G7580" s="10">
        <f t="shared" si="3"/>
        <v>0</v>
      </c>
      <c r="H7580" s="11" t="str">
        <f t="shared" si="32"/>
        <v>MAR</v>
      </c>
    </row>
    <row r="7581">
      <c r="A7581" s="7">
        <v>44268.0</v>
      </c>
      <c r="B7581" s="8" t="s">
        <v>30</v>
      </c>
      <c r="C7581" s="9" t="s">
        <v>18</v>
      </c>
      <c r="D7581" s="45" t="s">
        <v>77</v>
      </c>
      <c r="E7581" s="10">
        <f t="shared" si="1"/>
        <v>0</v>
      </c>
      <c r="F7581" s="10">
        <f t="shared" si="2"/>
        <v>0</v>
      </c>
      <c r="G7581" s="10">
        <f t="shared" si="3"/>
        <v>0</v>
      </c>
      <c r="H7581" s="11" t="str">
        <f t="shared" si="32"/>
        <v>MAR</v>
      </c>
    </row>
    <row r="7582">
      <c r="A7582" s="7">
        <v>44268.0</v>
      </c>
      <c r="B7582" s="8" t="s">
        <v>30</v>
      </c>
      <c r="C7582" s="9" t="s">
        <v>18</v>
      </c>
      <c r="D7582" s="43" t="s">
        <v>19</v>
      </c>
      <c r="E7582" s="10">
        <f t="shared" si="1"/>
        <v>1</v>
      </c>
      <c r="F7582" s="10">
        <f t="shared" si="2"/>
        <v>0</v>
      </c>
      <c r="G7582" s="10">
        <f t="shared" si="3"/>
        <v>0</v>
      </c>
      <c r="H7582" s="11" t="str">
        <f t="shared" si="32"/>
        <v>MAR</v>
      </c>
    </row>
    <row r="7583">
      <c r="A7583" s="7">
        <v>44268.0</v>
      </c>
      <c r="B7583" s="8" t="s">
        <v>30</v>
      </c>
      <c r="C7583" s="9" t="s">
        <v>18</v>
      </c>
      <c r="D7583" s="43" t="s">
        <v>19</v>
      </c>
      <c r="E7583" s="10">
        <f t="shared" si="1"/>
        <v>1</v>
      </c>
      <c r="F7583" s="10">
        <f t="shared" si="2"/>
        <v>0</v>
      </c>
      <c r="G7583" s="10">
        <f t="shared" si="3"/>
        <v>0</v>
      </c>
      <c r="H7583" s="11" t="str">
        <f t="shared" si="32"/>
        <v>MAR</v>
      </c>
    </row>
    <row r="7584">
      <c r="A7584" s="7">
        <v>44268.0</v>
      </c>
      <c r="B7584" s="8" t="s">
        <v>30</v>
      </c>
      <c r="C7584" s="9" t="s">
        <v>18</v>
      </c>
      <c r="D7584" s="43" t="s">
        <v>25</v>
      </c>
      <c r="E7584" s="10">
        <f t="shared" si="1"/>
        <v>0</v>
      </c>
      <c r="F7584" s="10">
        <f t="shared" si="2"/>
        <v>0</v>
      </c>
      <c r="G7584" s="10">
        <f t="shared" si="3"/>
        <v>1</v>
      </c>
      <c r="H7584" s="11" t="str">
        <f t="shared" si="32"/>
        <v>MAR</v>
      </c>
    </row>
    <row r="7585">
      <c r="A7585" s="7">
        <v>44268.0</v>
      </c>
      <c r="B7585" s="8" t="s">
        <v>30</v>
      </c>
      <c r="C7585" s="9" t="s">
        <v>18</v>
      </c>
      <c r="D7585" s="43" t="s">
        <v>25</v>
      </c>
      <c r="E7585" s="10">
        <f t="shared" si="1"/>
        <v>0</v>
      </c>
      <c r="F7585" s="10">
        <f t="shared" si="2"/>
        <v>0</v>
      </c>
      <c r="G7585" s="10">
        <f t="shared" si="3"/>
        <v>1</v>
      </c>
      <c r="H7585" s="11" t="str">
        <f t="shared" si="32"/>
        <v>MAR</v>
      </c>
    </row>
    <row r="7586">
      <c r="A7586" s="7">
        <v>44268.0</v>
      </c>
      <c r="B7586" s="8" t="s">
        <v>30</v>
      </c>
      <c r="C7586" s="9" t="s">
        <v>18</v>
      </c>
      <c r="D7586" s="9" t="s">
        <v>19</v>
      </c>
      <c r="E7586" s="10">
        <f t="shared" si="1"/>
        <v>1</v>
      </c>
      <c r="F7586" s="10">
        <f t="shared" si="2"/>
        <v>0</v>
      </c>
      <c r="G7586" s="10">
        <f t="shared" si="3"/>
        <v>0</v>
      </c>
      <c r="H7586" s="11" t="str">
        <f t="shared" si="32"/>
        <v>MAR</v>
      </c>
    </row>
    <row r="7587">
      <c r="A7587" s="7">
        <v>44268.0</v>
      </c>
      <c r="B7587" s="8" t="s">
        <v>34</v>
      </c>
      <c r="C7587" s="9" t="s">
        <v>18</v>
      </c>
      <c r="D7587" s="45" t="s">
        <v>19</v>
      </c>
      <c r="E7587" s="10">
        <f t="shared" si="1"/>
        <v>1</v>
      </c>
      <c r="F7587" s="10">
        <f t="shared" si="2"/>
        <v>0</v>
      </c>
      <c r="G7587" s="10">
        <f t="shared" si="3"/>
        <v>0</v>
      </c>
      <c r="H7587" s="11" t="str">
        <f t="shared" si="32"/>
        <v>MAR</v>
      </c>
    </row>
    <row r="7588">
      <c r="A7588" s="7">
        <v>44268.0</v>
      </c>
      <c r="B7588" s="8" t="s">
        <v>37</v>
      </c>
      <c r="C7588" s="9" t="s">
        <v>18</v>
      </c>
      <c r="D7588" s="45" t="s">
        <v>19</v>
      </c>
      <c r="E7588" s="10">
        <f t="shared" si="1"/>
        <v>1</v>
      </c>
      <c r="F7588" s="10">
        <f t="shared" si="2"/>
        <v>0</v>
      </c>
      <c r="G7588" s="10">
        <f t="shared" si="3"/>
        <v>0</v>
      </c>
      <c r="H7588" s="11" t="str">
        <f t="shared" si="32"/>
        <v>MAR</v>
      </c>
    </row>
    <row r="7589">
      <c r="A7589" s="7">
        <v>44268.0</v>
      </c>
      <c r="B7589" s="8" t="s">
        <v>68</v>
      </c>
      <c r="C7589" s="9" t="s">
        <v>18</v>
      </c>
      <c r="D7589" s="45" t="s">
        <v>19</v>
      </c>
      <c r="E7589" s="10">
        <f t="shared" si="1"/>
        <v>1</v>
      </c>
      <c r="F7589" s="10">
        <f t="shared" si="2"/>
        <v>0</v>
      </c>
      <c r="G7589" s="10">
        <f t="shared" si="3"/>
        <v>0</v>
      </c>
      <c r="H7589" s="11" t="str">
        <f t="shared" si="32"/>
        <v>MAR</v>
      </c>
    </row>
    <row r="7590">
      <c r="A7590" s="7">
        <v>44268.0</v>
      </c>
      <c r="B7590" s="8" t="s">
        <v>30</v>
      </c>
      <c r="C7590" s="9" t="s">
        <v>18</v>
      </c>
      <c r="D7590" s="8" t="s">
        <v>19</v>
      </c>
      <c r="E7590" s="10">
        <f t="shared" si="1"/>
        <v>1</v>
      </c>
      <c r="F7590" s="10">
        <f t="shared" si="2"/>
        <v>0</v>
      </c>
      <c r="G7590" s="10">
        <f t="shared" si="3"/>
        <v>0</v>
      </c>
      <c r="H7590" s="11" t="str">
        <f t="shared" si="32"/>
        <v>MAR</v>
      </c>
    </row>
    <row r="7591">
      <c r="A7591" s="7">
        <v>44268.0</v>
      </c>
      <c r="B7591" s="8" t="s">
        <v>30</v>
      </c>
      <c r="C7591" s="9" t="s">
        <v>18</v>
      </c>
      <c r="D7591" s="8" t="s">
        <v>19</v>
      </c>
      <c r="E7591" s="10">
        <f t="shared" si="1"/>
        <v>1</v>
      </c>
      <c r="F7591" s="10">
        <f t="shared" si="2"/>
        <v>0</v>
      </c>
      <c r="G7591" s="10">
        <f t="shared" si="3"/>
        <v>0</v>
      </c>
      <c r="H7591" s="11" t="str">
        <f t="shared" si="32"/>
        <v>MAR</v>
      </c>
    </row>
    <row r="7592">
      <c r="A7592" s="7">
        <v>44268.0</v>
      </c>
      <c r="B7592" s="8" t="s">
        <v>30</v>
      </c>
      <c r="C7592" s="9" t="s">
        <v>18</v>
      </c>
      <c r="D7592" s="8" t="s">
        <v>19</v>
      </c>
      <c r="E7592" s="10">
        <f t="shared" si="1"/>
        <v>1</v>
      </c>
      <c r="F7592" s="10">
        <f t="shared" si="2"/>
        <v>0</v>
      </c>
      <c r="G7592" s="10">
        <f t="shared" si="3"/>
        <v>0</v>
      </c>
      <c r="H7592" s="11" t="str">
        <f t="shared" si="32"/>
        <v>MAR</v>
      </c>
    </row>
    <row r="7593">
      <c r="A7593" s="7">
        <v>44268.0</v>
      </c>
      <c r="B7593" s="8" t="s">
        <v>30</v>
      </c>
      <c r="C7593" s="9" t="s">
        <v>18</v>
      </c>
      <c r="D7593" s="8" t="s">
        <v>19</v>
      </c>
      <c r="E7593" s="10">
        <f t="shared" si="1"/>
        <v>1</v>
      </c>
      <c r="F7593" s="10">
        <f t="shared" si="2"/>
        <v>0</v>
      </c>
      <c r="G7593" s="10">
        <f t="shared" si="3"/>
        <v>0</v>
      </c>
      <c r="H7593" s="11" t="str">
        <f t="shared" si="32"/>
        <v>MAR</v>
      </c>
    </row>
    <row r="7594">
      <c r="A7594" s="7">
        <v>44268.0</v>
      </c>
      <c r="B7594" s="8" t="s">
        <v>30</v>
      </c>
      <c r="C7594" s="9" t="s">
        <v>18</v>
      </c>
      <c r="D7594" s="8" t="s">
        <v>19</v>
      </c>
      <c r="E7594" s="10">
        <f t="shared" si="1"/>
        <v>1</v>
      </c>
      <c r="F7594" s="10">
        <f t="shared" si="2"/>
        <v>0</v>
      </c>
      <c r="G7594" s="10">
        <f t="shared" si="3"/>
        <v>0</v>
      </c>
      <c r="H7594" s="11" t="str">
        <f t="shared" si="32"/>
        <v>MAR</v>
      </c>
    </row>
    <row r="7595">
      <c r="A7595" s="77">
        <v>44268.0</v>
      </c>
      <c r="B7595" s="78" t="s">
        <v>30</v>
      </c>
      <c r="C7595" s="79" t="s">
        <v>18</v>
      </c>
      <c r="D7595" s="78" t="s">
        <v>19</v>
      </c>
      <c r="E7595" s="10">
        <f t="shared" si="1"/>
        <v>1</v>
      </c>
      <c r="F7595" s="10">
        <f t="shared" si="2"/>
        <v>0</v>
      </c>
      <c r="G7595" s="10">
        <f t="shared" si="3"/>
        <v>0</v>
      </c>
      <c r="H7595" s="11" t="str">
        <f t="shared" si="32"/>
        <v>MAR</v>
      </c>
    </row>
    <row r="7596">
      <c r="A7596" s="7">
        <v>44268.0</v>
      </c>
      <c r="B7596" s="8" t="s">
        <v>112</v>
      </c>
      <c r="C7596" s="9" t="s">
        <v>18</v>
      </c>
      <c r="D7596" s="8" t="s">
        <v>19</v>
      </c>
      <c r="E7596" s="10">
        <f t="shared" si="1"/>
        <v>1</v>
      </c>
      <c r="F7596" s="10">
        <f t="shared" si="2"/>
        <v>0</v>
      </c>
      <c r="G7596" s="10">
        <f t="shared" si="3"/>
        <v>0</v>
      </c>
      <c r="H7596" s="11" t="str">
        <f t="shared" si="32"/>
        <v>MAR</v>
      </c>
    </row>
    <row r="7597">
      <c r="A7597" s="7">
        <v>44268.0</v>
      </c>
      <c r="B7597" s="8" t="s">
        <v>112</v>
      </c>
      <c r="C7597" s="9" t="s">
        <v>42</v>
      </c>
      <c r="D7597" s="8" t="s">
        <v>19</v>
      </c>
      <c r="E7597" s="10">
        <f t="shared" si="1"/>
        <v>0</v>
      </c>
      <c r="F7597" s="10">
        <f t="shared" si="2"/>
        <v>0</v>
      </c>
      <c r="G7597" s="10">
        <f t="shared" si="3"/>
        <v>0</v>
      </c>
      <c r="H7597" s="11" t="str">
        <f t="shared" si="32"/>
        <v>MAR</v>
      </c>
    </row>
    <row r="7598">
      <c r="A7598" s="7">
        <v>44268.0</v>
      </c>
      <c r="B7598" s="8" t="s">
        <v>112</v>
      </c>
      <c r="C7598" s="9" t="s">
        <v>42</v>
      </c>
      <c r="D7598" s="8" t="s">
        <v>19</v>
      </c>
      <c r="E7598" s="10">
        <f t="shared" si="1"/>
        <v>0</v>
      </c>
      <c r="F7598" s="10">
        <f t="shared" si="2"/>
        <v>0</v>
      </c>
      <c r="G7598" s="10">
        <f t="shared" si="3"/>
        <v>0</v>
      </c>
      <c r="H7598" s="11" t="str">
        <f t="shared" si="32"/>
        <v>MAR</v>
      </c>
    </row>
    <row r="7599">
      <c r="A7599" s="7">
        <v>44268.0</v>
      </c>
      <c r="B7599" s="8" t="s">
        <v>17</v>
      </c>
      <c r="C7599" s="9" t="s">
        <v>18</v>
      </c>
      <c r="D7599" s="9" t="s">
        <v>66</v>
      </c>
      <c r="E7599" s="10">
        <f t="shared" si="1"/>
        <v>0</v>
      </c>
      <c r="F7599" s="10">
        <f t="shared" si="2"/>
        <v>0</v>
      </c>
      <c r="G7599" s="10">
        <f t="shared" si="3"/>
        <v>0</v>
      </c>
      <c r="H7599" s="11" t="str">
        <f t="shared" si="32"/>
        <v>MAR</v>
      </c>
    </row>
    <row r="7600">
      <c r="A7600" s="77">
        <v>44268.0</v>
      </c>
      <c r="B7600" s="78" t="s">
        <v>30</v>
      </c>
      <c r="C7600" s="79" t="s">
        <v>18</v>
      </c>
      <c r="D7600" s="25" t="s">
        <v>66</v>
      </c>
      <c r="E7600" s="10">
        <f t="shared" si="1"/>
        <v>0</v>
      </c>
      <c r="F7600" s="10">
        <f t="shared" si="2"/>
        <v>0</v>
      </c>
      <c r="G7600" s="10">
        <f t="shared" si="3"/>
        <v>0</v>
      </c>
      <c r="H7600" s="11" t="str">
        <f t="shared" si="32"/>
        <v>MAR</v>
      </c>
    </row>
    <row r="7601">
      <c r="A7601" s="7">
        <v>44268.0</v>
      </c>
      <c r="B7601" s="8" t="s">
        <v>30</v>
      </c>
      <c r="C7601" s="9" t="s">
        <v>18</v>
      </c>
      <c r="D7601" s="8" t="s">
        <v>25</v>
      </c>
      <c r="E7601" s="10">
        <f t="shared" si="1"/>
        <v>0</v>
      </c>
      <c r="F7601" s="10">
        <f t="shared" si="2"/>
        <v>0</v>
      </c>
      <c r="G7601" s="10">
        <f t="shared" si="3"/>
        <v>1</v>
      </c>
      <c r="H7601" s="11" t="str">
        <f t="shared" si="32"/>
        <v>MAR</v>
      </c>
    </row>
    <row r="7602">
      <c r="A7602" s="7">
        <v>44268.0</v>
      </c>
      <c r="B7602" s="8" t="s">
        <v>30</v>
      </c>
      <c r="C7602" s="9" t="s">
        <v>18</v>
      </c>
      <c r="D7602" s="9" t="s">
        <v>35</v>
      </c>
      <c r="E7602" s="10">
        <f t="shared" si="1"/>
        <v>0</v>
      </c>
      <c r="F7602" s="10">
        <f t="shared" si="2"/>
        <v>1</v>
      </c>
      <c r="G7602" s="10">
        <f t="shared" si="3"/>
        <v>0</v>
      </c>
      <c r="H7602" s="11" t="str">
        <f t="shared" si="32"/>
        <v>MAR</v>
      </c>
    </row>
    <row r="7603">
      <c r="A7603" s="7">
        <v>44268.0</v>
      </c>
      <c r="B7603" s="8" t="s">
        <v>30</v>
      </c>
      <c r="C7603" s="9" t="s">
        <v>18</v>
      </c>
      <c r="D7603" s="9" t="s">
        <v>35</v>
      </c>
      <c r="E7603" s="10">
        <f t="shared" si="1"/>
        <v>0</v>
      </c>
      <c r="F7603" s="10">
        <f t="shared" si="2"/>
        <v>1</v>
      </c>
      <c r="G7603" s="10">
        <f t="shared" si="3"/>
        <v>0</v>
      </c>
      <c r="H7603" s="11" t="str">
        <f t="shared" si="32"/>
        <v>MAR</v>
      </c>
    </row>
    <row r="7604">
      <c r="A7604" s="7">
        <v>44268.0</v>
      </c>
      <c r="B7604" s="8" t="s">
        <v>34</v>
      </c>
      <c r="C7604" s="40" t="s">
        <v>18</v>
      </c>
      <c r="D7604" s="9" t="s">
        <v>19</v>
      </c>
      <c r="E7604" s="10">
        <f t="shared" si="1"/>
        <v>1</v>
      </c>
      <c r="F7604" s="10">
        <f t="shared" si="2"/>
        <v>0</v>
      </c>
      <c r="G7604" s="10">
        <f t="shared" si="3"/>
        <v>0</v>
      </c>
      <c r="H7604" s="11" t="str">
        <f t="shared" si="32"/>
        <v>MAR</v>
      </c>
    </row>
    <row r="7605">
      <c r="A7605" s="7">
        <v>44268.0</v>
      </c>
      <c r="B7605" s="8" t="s">
        <v>34</v>
      </c>
      <c r="C7605" s="40" t="s">
        <v>18</v>
      </c>
      <c r="D7605" s="9" t="s">
        <v>19</v>
      </c>
      <c r="E7605" s="10">
        <f t="shared" si="1"/>
        <v>1</v>
      </c>
      <c r="F7605" s="10">
        <f t="shared" si="2"/>
        <v>0</v>
      </c>
      <c r="G7605" s="10">
        <f t="shared" si="3"/>
        <v>0</v>
      </c>
      <c r="H7605" s="11" t="str">
        <f t="shared" si="32"/>
        <v>MAR</v>
      </c>
    </row>
    <row r="7606">
      <c r="A7606" s="7">
        <v>44268.0</v>
      </c>
      <c r="B7606" s="9" t="s">
        <v>30</v>
      </c>
      <c r="C7606" s="40" t="s">
        <v>18</v>
      </c>
      <c r="D7606" s="28" t="s">
        <v>35</v>
      </c>
      <c r="E7606" s="10">
        <f t="shared" si="1"/>
        <v>0</v>
      </c>
      <c r="F7606" s="10">
        <f t="shared" si="2"/>
        <v>1</v>
      </c>
      <c r="G7606" s="10">
        <f t="shared" si="3"/>
        <v>0</v>
      </c>
      <c r="H7606" s="11" t="str">
        <f t="shared" si="32"/>
        <v>MAR</v>
      </c>
    </row>
    <row r="7607">
      <c r="A7607" s="7">
        <v>44268.0</v>
      </c>
      <c r="B7607" s="8" t="s">
        <v>30</v>
      </c>
      <c r="C7607" s="40" t="s">
        <v>18</v>
      </c>
      <c r="D7607" s="28" t="s">
        <v>35</v>
      </c>
      <c r="E7607" s="10">
        <f t="shared" si="1"/>
        <v>0</v>
      </c>
      <c r="F7607" s="10">
        <f t="shared" si="2"/>
        <v>1</v>
      </c>
      <c r="G7607" s="10">
        <f t="shared" si="3"/>
        <v>0</v>
      </c>
      <c r="H7607" s="11" t="str">
        <f t="shared" si="32"/>
        <v>MAR</v>
      </c>
    </row>
    <row r="7608">
      <c r="A7608" s="7">
        <v>44268.0</v>
      </c>
      <c r="B7608" s="8" t="s">
        <v>30</v>
      </c>
      <c r="C7608" s="40" t="s">
        <v>18</v>
      </c>
      <c r="D7608" s="28" t="s">
        <v>35</v>
      </c>
      <c r="E7608" s="10">
        <f t="shared" si="1"/>
        <v>0</v>
      </c>
      <c r="F7608" s="10">
        <f t="shared" si="2"/>
        <v>1</v>
      </c>
      <c r="G7608" s="10">
        <f t="shared" si="3"/>
        <v>0</v>
      </c>
      <c r="H7608" s="11" t="str">
        <f t="shared" si="32"/>
        <v>MAR</v>
      </c>
    </row>
    <row r="7609">
      <c r="A7609" s="7">
        <v>44268.0</v>
      </c>
      <c r="B7609" s="9" t="s">
        <v>30</v>
      </c>
      <c r="C7609" s="40" t="s">
        <v>18</v>
      </c>
      <c r="D7609" s="9" t="s">
        <v>66</v>
      </c>
      <c r="E7609" s="10">
        <f t="shared" si="1"/>
        <v>0</v>
      </c>
      <c r="F7609" s="10">
        <f t="shared" si="2"/>
        <v>0</v>
      </c>
      <c r="G7609" s="10">
        <f t="shared" si="3"/>
        <v>0</v>
      </c>
      <c r="H7609" s="11" t="str">
        <f t="shared" si="32"/>
        <v>MAR</v>
      </c>
    </row>
    <row r="7610">
      <c r="A7610" s="7">
        <v>44268.0</v>
      </c>
      <c r="B7610" s="9" t="s">
        <v>30</v>
      </c>
      <c r="C7610" s="40" t="s">
        <v>18</v>
      </c>
      <c r="D7610" s="9" t="s">
        <v>66</v>
      </c>
      <c r="E7610" s="10">
        <f t="shared" si="1"/>
        <v>0</v>
      </c>
      <c r="F7610" s="10">
        <f t="shared" si="2"/>
        <v>0</v>
      </c>
      <c r="G7610" s="10">
        <f t="shared" si="3"/>
        <v>0</v>
      </c>
      <c r="H7610" s="11" t="str">
        <f t="shared" si="32"/>
        <v>MAR</v>
      </c>
    </row>
    <row r="7611">
      <c r="A7611" s="7">
        <v>44268.0</v>
      </c>
      <c r="B7611" s="9" t="s">
        <v>30</v>
      </c>
      <c r="C7611" s="40" t="s">
        <v>18</v>
      </c>
      <c r="D7611" s="28" t="s">
        <v>35</v>
      </c>
      <c r="E7611" s="10">
        <f t="shared" si="1"/>
        <v>0</v>
      </c>
      <c r="F7611" s="10">
        <f t="shared" si="2"/>
        <v>1</v>
      </c>
      <c r="G7611" s="10">
        <f t="shared" si="3"/>
        <v>0</v>
      </c>
      <c r="H7611" s="11" t="str">
        <f t="shared" si="32"/>
        <v>MAR</v>
      </c>
    </row>
    <row r="7612">
      <c r="A7612" s="7">
        <v>44268.0</v>
      </c>
      <c r="B7612" s="9" t="s">
        <v>30</v>
      </c>
      <c r="C7612" s="40" t="s">
        <v>18</v>
      </c>
      <c r="D7612" s="28" t="s">
        <v>35</v>
      </c>
      <c r="E7612" s="10">
        <f t="shared" si="1"/>
        <v>0</v>
      </c>
      <c r="F7612" s="10">
        <f t="shared" si="2"/>
        <v>1</v>
      </c>
      <c r="G7612" s="10">
        <f t="shared" si="3"/>
        <v>0</v>
      </c>
      <c r="H7612" s="11" t="str">
        <f t="shared" si="32"/>
        <v>MAR</v>
      </c>
    </row>
    <row r="7613">
      <c r="A7613" s="7">
        <v>44268.0</v>
      </c>
      <c r="B7613" s="22" t="s">
        <v>34</v>
      </c>
      <c r="C7613" s="23" t="s">
        <v>18</v>
      </c>
      <c r="D7613" s="24" t="s">
        <v>19</v>
      </c>
      <c r="E7613" s="10">
        <f t="shared" si="1"/>
        <v>1</v>
      </c>
      <c r="F7613" s="10">
        <f t="shared" si="2"/>
        <v>0</v>
      </c>
      <c r="G7613" s="10">
        <f t="shared" si="3"/>
        <v>0</v>
      </c>
      <c r="H7613" s="11" t="str">
        <f t="shared" si="32"/>
        <v>MAR</v>
      </c>
    </row>
    <row r="7614">
      <c r="A7614" s="7">
        <v>44268.0</v>
      </c>
      <c r="B7614" s="22" t="s">
        <v>37</v>
      </c>
      <c r="C7614" s="23" t="s">
        <v>18</v>
      </c>
      <c r="D7614" s="24" t="s">
        <v>19</v>
      </c>
      <c r="E7614" s="10">
        <f t="shared" si="1"/>
        <v>1</v>
      </c>
      <c r="F7614" s="10">
        <f t="shared" si="2"/>
        <v>0</v>
      </c>
      <c r="G7614" s="10">
        <f t="shared" si="3"/>
        <v>0</v>
      </c>
      <c r="H7614" s="11" t="str">
        <f t="shared" si="32"/>
        <v>MAR</v>
      </c>
    </row>
    <row r="7615">
      <c r="A7615" s="7">
        <v>44268.0</v>
      </c>
      <c r="B7615" s="8" t="s">
        <v>68</v>
      </c>
      <c r="C7615" s="9" t="s">
        <v>18</v>
      </c>
      <c r="D7615" s="42" t="s">
        <v>19</v>
      </c>
      <c r="E7615" s="10">
        <f t="shared" si="1"/>
        <v>1</v>
      </c>
      <c r="F7615" s="10">
        <f t="shared" si="2"/>
        <v>0</v>
      </c>
      <c r="G7615" s="10">
        <f t="shared" si="3"/>
        <v>0</v>
      </c>
      <c r="H7615" s="11" t="str">
        <f t="shared" si="32"/>
        <v>MAR</v>
      </c>
    </row>
    <row r="7616">
      <c r="A7616" s="53">
        <v>44268.0</v>
      </c>
      <c r="B7616" s="54" t="s">
        <v>30</v>
      </c>
      <c r="C7616" s="55" t="s">
        <v>18</v>
      </c>
      <c r="D7616" s="55" t="s">
        <v>19</v>
      </c>
      <c r="E7616" s="10">
        <f t="shared" si="1"/>
        <v>1</v>
      </c>
      <c r="F7616" s="10">
        <f t="shared" si="2"/>
        <v>0</v>
      </c>
      <c r="G7616" s="10">
        <f t="shared" si="3"/>
        <v>0</v>
      </c>
      <c r="H7616" s="11" t="str">
        <f t="shared" si="32"/>
        <v>MAR</v>
      </c>
    </row>
    <row r="7617">
      <c r="A7617" s="53">
        <v>44268.0</v>
      </c>
      <c r="B7617" s="54" t="s">
        <v>30</v>
      </c>
      <c r="C7617" s="55" t="s">
        <v>18</v>
      </c>
      <c r="D7617" s="55" t="s">
        <v>19</v>
      </c>
      <c r="E7617" s="10">
        <f t="shared" si="1"/>
        <v>1</v>
      </c>
      <c r="F7617" s="10">
        <f t="shared" si="2"/>
        <v>0</v>
      </c>
      <c r="G7617" s="10">
        <f t="shared" si="3"/>
        <v>0</v>
      </c>
      <c r="H7617" s="11" t="str">
        <f t="shared" si="32"/>
        <v>MAR</v>
      </c>
    </row>
    <row r="7618">
      <c r="A7618" s="53">
        <v>44268.0</v>
      </c>
      <c r="B7618" s="54" t="s">
        <v>30</v>
      </c>
      <c r="C7618" s="55" t="s">
        <v>18</v>
      </c>
      <c r="D7618" s="55" t="s">
        <v>19</v>
      </c>
      <c r="E7618" s="10">
        <f t="shared" si="1"/>
        <v>1</v>
      </c>
      <c r="F7618" s="10">
        <f t="shared" si="2"/>
        <v>0</v>
      </c>
      <c r="G7618" s="10">
        <f t="shared" si="3"/>
        <v>0</v>
      </c>
      <c r="H7618" s="11" t="str">
        <f t="shared" si="32"/>
        <v>MAR</v>
      </c>
    </row>
    <row r="7619">
      <c r="A7619" s="60">
        <v>44268.0</v>
      </c>
      <c r="B7619" s="65" t="s">
        <v>30</v>
      </c>
      <c r="C7619" s="52" t="s">
        <v>18</v>
      </c>
      <c r="D7619" s="28" t="s">
        <v>19</v>
      </c>
      <c r="E7619" s="10">
        <f t="shared" si="1"/>
        <v>1</v>
      </c>
      <c r="F7619" s="10">
        <f t="shared" si="2"/>
        <v>0</v>
      </c>
      <c r="G7619" s="10">
        <f t="shared" si="3"/>
        <v>0</v>
      </c>
      <c r="H7619" s="11" t="str">
        <f t="shared" si="32"/>
        <v>MAR</v>
      </c>
    </row>
    <row r="7620">
      <c r="A7620" s="7">
        <v>44268.0</v>
      </c>
      <c r="B7620" s="9" t="s">
        <v>30</v>
      </c>
      <c r="C7620" s="52" t="s">
        <v>18</v>
      </c>
      <c r="D7620" s="66" t="s">
        <v>19</v>
      </c>
      <c r="E7620" s="10">
        <f t="shared" si="1"/>
        <v>1</v>
      </c>
      <c r="F7620" s="10">
        <f t="shared" si="2"/>
        <v>0</v>
      </c>
      <c r="G7620" s="10">
        <f t="shared" si="3"/>
        <v>0</v>
      </c>
      <c r="H7620" s="11" t="str">
        <f t="shared" si="32"/>
        <v>MAR</v>
      </c>
    </row>
    <row r="7621">
      <c r="A7621" s="7">
        <v>44268.0</v>
      </c>
      <c r="B7621" s="9" t="s">
        <v>30</v>
      </c>
      <c r="C7621" s="52" t="s">
        <v>18</v>
      </c>
      <c r="D7621" s="66" t="s">
        <v>19</v>
      </c>
      <c r="E7621" s="10">
        <f t="shared" si="1"/>
        <v>1</v>
      </c>
      <c r="F7621" s="10">
        <f t="shared" si="2"/>
        <v>0</v>
      </c>
      <c r="G7621" s="10">
        <f t="shared" si="3"/>
        <v>0</v>
      </c>
      <c r="H7621" s="11" t="str">
        <f t="shared" si="32"/>
        <v>MAR</v>
      </c>
    </row>
    <row r="7622">
      <c r="A7622" s="7">
        <v>44268.0</v>
      </c>
      <c r="B7622" s="9" t="s">
        <v>30</v>
      </c>
      <c r="C7622" s="52" t="s">
        <v>18</v>
      </c>
      <c r="D7622" s="66" t="s">
        <v>19</v>
      </c>
      <c r="E7622" s="10">
        <f t="shared" si="1"/>
        <v>1</v>
      </c>
      <c r="F7622" s="10">
        <f t="shared" si="2"/>
        <v>0</v>
      </c>
      <c r="G7622" s="10">
        <f t="shared" si="3"/>
        <v>0</v>
      </c>
      <c r="H7622" s="11" t="str">
        <f t="shared" si="32"/>
        <v>MAR</v>
      </c>
    </row>
    <row r="7623">
      <c r="A7623" s="7">
        <v>44268.0</v>
      </c>
      <c r="B7623" s="22" t="s">
        <v>83</v>
      </c>
      <c r="C7623" s="23" t="s">
        <v>18</v>
      </c>
      <c r="D7623" s="24" t="s">
        <v>19</v>
      </c>
      <c r="E7623" s="10">
        <f t="shared" si="1"/>
        <v>1</v>
      </c>
      <c r="F7623" s="10">
        <f t="shared" si="2"/>
        <v>0</v>
      </c>
      <c r="G7623" s="10">
        <f t="shared" si="3"/>
        <v>0</v>
      </c>
      <c r="H7623" s="11" t="str">
        <f t="shared" si="32"/>
        <v>MAR</v>
      </c>
    </row>
    <row r="7624">
      <c r="A7624" s="7">
        <v>44268.0</v>
      </c>
      <c r="B7624" s="22" t="s">
        <v>44</v>
      </c>
      <c r="C7624" s="23" t="s">
        <v>18</v>
      </c>
      <c r="D7624" s="24" t="s">
        <v>19</v>
      </c>
      <c r="E7624" s="10">
        <f t="shared" si="1"/>
        <v>1</v>
      </c>
      <c r="F7624" s="10">
        <f t="shared" si="2"/>
        <v>0</v>
      </c>
      <c r="G7624" s="10">
        <f t="shared" si="3"/>
        <v>0</v>
      </c>
      <c r="H7624" s="11" t="str">
        <f t="shared" si="32"/>
        <v>MAR</v>
      </c>
    </row>
    <row r="7625">
      <c r="A7625" s="7">
        <v>44268.0</v>
      </c>
      <c r="B7625" s="22" t="s">
        <v>90</v>
      </c>
      <c r="C7625" s="23" t="s">
        <v>42</v>
      </c>
      <c r="D7625" s="24" t="s">
        <v>19</v>
      </c>
      <c r="E7625" s="10">
        <f t="shared" si="1"/>
        <v>0</v>
      </c>
      <c r="F7625" s="10">
        <f t="shared" si="2"/>
        <v>0</v>
      </c>
      <c r="G7625" s="10">
        <f t="shared" si="3"/>
        <v>0</v>
      </c>
      <c r="H7625" s="11" t="str">
        <f t="shared" si="32"/>
        <v>MAR</v>
      </c>
    </row>
    <row r="7626">
      <c r="A7626" s="7">
        <v>44268.0</v>
      </c>
      <c r="B7626" s="22" t="s">
        <v>90</v>
      </c>
      <c r="C7626" s="23" t="s">
        <v>42</v>
      </c>
      <c r="D7626" s="24" t="s">
        <v>19</v>
      </c>
      <c r="E7626" s="10">
        <f t="shared" si="1"/>
        <v>0</v>
      </c>
      <c r="F7626" s="10">
        <f t="shared" si="2"/>
        <v>0</v>
      </c>
      <c r="G7626" s="10">
        <f t="shared" si="3"/>
        <v>0</v>
      </c>
      <c r="H7626" s="11" t="str">
        <f t="shared" si="32"/>
        <v>MAR</v>
      </c>
    </row>
    <row r="7627">
      <c r="A7627" s="7">
        <v>44268.0</v>
      </c>
      <c r="B7627" s="22" t="s">
        <v>90</v>
      </c>
      <c r="C7627" s="23" t="s">
        <v>42</v>
      </c>
      <c r="D7627" s="24" t="s">
        <v>19</v>
      </c>
      <c r="E7627" s="10">
        <f t="shared" si="1"/>
        <v>0</v>
      </c>
      <c r="F7627" s="10">
        <f t="shared" si="2"/>
        <v>0</v>
      </c>
      <c r="G7627" s="10">
        <f t="shared" si="3"/>
        <v>0</v>
      </c>
      <c r="H7627" s="11" t="str">
        <f t="shared" si="32"/>
        <v>MAR</v>
      </c>
    </row>
    <row r="7628">
      <c r="A7628" s="7">
        <v>44268.0</v>
      </c>
      <c r="B7628" s="22" t="s">
        <v>90</v>
      </c>
      <c r="C7628" s="23" t="s">
        <v>42</v>
      </c>
      <c r="D7628" s="24" t="s">
        <v>19</v>
      </c>
      <c r="E7628" s="10">
        <f t="shared" si="1"/>
        <v>0</v>
      </c>
      <c r="F7628" s="10">
        <f t="shared" si="2"/>
        <v>0</v>
      </c>
      <c r="G7628" s="10">
        <f t="shared" si="3"/>
        <v>0</v>
      </c>
      <c r="H7628" s="11" t="str">
        <f t="shared" si="32"/>
        <v>MAR</v>
      </c>
    </row>
    <row r="7629">
      <c r="A7629" s="50">
        <v>44268.0</v>
      </c>
      <c r="B7629" s="22" t="s">
        <v>90</v>
      </c>
      <c r="C7629" s="23" t="s">
        <v>42</v>
      </c>
      <c r="D7629" s="51" t="s">
        <v>19</v>
      </c>
      <c r="E7629" s="10">
        <f t="shared" si="1"/>
        <v>0</v>
      </c>
      <c r="F7629" s="10">
        <f t="shared" si="2"/>
        <v>0</v>
      </c>
      <c r="G7629" s="10">
        <f t="shared" si="3"/>
        <v>0</v>
      </c>
      <c r="H7629" s="11" t="str">
        <f t="shared" si="32"/>
        <v>MAR</v>
      </c>
    </row>
    <row r="7630">
      <c r="A7630" s="7">
        <v>44268.0</v>
      </c>
      <c r="B7630" s="22" t="s">
        <v>44</v>
      </c>
      <c r="C7630" s="23" t="s">
        <v>42</v>
      </c>
      <c r="D7630" s="24" t="s">
        <v>19</v>
      </c>
      <c r="E7630" s="10">
        <f t="shared" si="1"/>
        <v>0</v>
      </c>
      <c r="F7630" s="10">
        <f t="shared" si="2"/>
        <v>0</v>
      </c>
      <c r="G7630" s="10">
        <f t="shared" si="3"/>
        <v>0</v>
      </c>
      <c r="H7630" s="11" t="str">
        <f t="shared" si="32"/>
        <v>MAR</v>
      </c>
    </row>
    <row r="7631">
      <c r="A7631" s="7">
        <v>44268.0</v>
      </c>
      <c r="B7631" s="22" t="s">
        <v>44</v>
      </c>
      <c r="C7631" s="23" t="s">
        <v>42</v>
      </c>
      <c r="D7631" s="24" t="s">
        <v>19</v>
      </c>
      <c r="E7631" s="10">
        <f t="shared" si="1"/>
        <v>0</v>
      </c>
      <c r="F7631" s="10">
        <f t="shared" si="2"/>
        <v>0</v>
      </c>
      <c r="G7631" s="10">
        <f t="shared" si="3"/>
        <v>0</v>
      </c>
      <c r="H7631" s="11" t="str">
        <f t="shared" si="32"/>
        <v>MAR</v>
      </c>
    </row>
    <row r="7632">
      <c r="A7632" s="7">
        <v>44268.0</v>
      </c>
      <c r="B7632" s="22" t="s">
        <v>44</v>
      </c>
      <c r="C7632" s="23" t="s">
        <v>42</v>
      </c>
      <c r="D7632" s="24" t="s">
        <v>19</v>
      </c>
      <c r="E7632" s="10">
        <f t="shared" si="1"/>
        <v>0</v>
      </c>
      <c r="F7632" s="10">
        <f t="shared" si="2"/>
        <v>0</v>
      </c>
      <c r="G7632" s="10">
        <f t="shared" si="3"/>
        <v>0</v>
      </c>
      <c r="H7632" s="11" t="str">
        <f t="shared" si="32"/>
        <v>MAR</v>
      </c>
    </row>
    <row r="7633">
      <c r="A7633" s="50">
        <v>44268.0</v>
      </c>
      <c r="B7633" s="22" t="s">
        <v>37</v>
      </c>
      <c r="C7633" s="23" t="s">
        <v>18</v>
      </c>
      <c r="D7633" s="51" t="s">
        <v>66</v>
      </c>
      <c r="E7633" s="10">
        <f t="shared" si="1"/>
        <v>0</v>
      </c>
      <c r="F7633" s="10">
        <f t="shared" si="2"/>
        <v>0</v>
      </c>
      <c r="G7633" s="10">
        <f t="shared" si="3"/>
        <v>0</v>
      </c>
      <c r="H7633" s="11" t="str">
        <f t="shared" si="32"/>
        <v>MAR</v>
      </c>
    </row>
    <row r="7634">
      <c r="A7634" s="50">
        <v>44268.0</v>
      </c>
      <c r="B7634" s="22" t="s">
        <v>37</v>
      </c>
      <c r="C7634" s="23" t="s">
        <v>18</v>
      </c>
      <c r="D7634" s="51" t="s">
        <v>66</v>
      </c>
      <c r="E7634" s="10">
        <f t="shared" si="1"/>
        <v>0</v>
      </c>
      <c r="F7634" s="10">
        <f t="shared" si="2"/>
        <v>0</v>
      </c>
      <c r="G7634" s="10">
        <f t="shared" si="3"/>
        <v>0</v>
      </c>
      <c r="H7634" s="11" t="str">
        <f t="shared" si="32"/>
        <v>MAR</v>
      </c>
    </row>
    <row r="7635">
      <c r="A7635" s="50">
        <v>44268.0</v>
      </c>
      <c r="B7635" s="22" t="s">
        <v>37</v>
      </c>
      <c r="C7635" s="23" t="s">
        <v>18</v>
      </c>
      <c r="D7635" s="51" t="s">
        <v>66</v>
      </c>
      <c r="E7635" s="10">
        <f t="shared" si="1"/>
        <v>0</v>
      </c>
      <c r="F7635" s="10">
        <f t="shared" si="2"/>
        <v>0</v>
      </c>
      <c r="G7635" s="10">
        <f t="shared" si="3"/>
        <v>0</v>
      </c>
      <c r="H7635" s="11" t="str">
        <f t="shared" si="32"/>
        <v>MAR</v>
      </c>
    </row>
    <row r="7636">
      <c r="A7636" s="7">
        <v>44268.0</v>
      </c>
      <c r="B7636" s="8" t="s">
        <v>68</v>
      </c>
      <c r="C7636" s="9" t="s">
        <v>18</v>
      </c>
      <c r="D7636" s="28" t="s">
        <v>66</v>
      </c>
      <c r="E7636" s="10">
        <f t="shared" si="1"/>
        <v>0</v>
      </c>
      <c r="F7636" s="10">
        <f t="shared" si="2"/>
        <v>0</v>
      </c>
      <c r="G7636" s="10">
        <f t="shared" si="3"/>
        <v>0</v>
      </c>
      <c r="H7636" s="11" t="str">
        <f t="shared" si="32"/>
        <v>MAR</v>
      </c>
    </row>
    <row r="7637">
      <c r="A7637" s="7">
        <v>44268.0</v>
      </c>
      <c r="B7637" s="22" t="s">
        <v>90</v>
      </c>
      <c r="C7637" s="23" t="s">
        <v>42</v>
      </c>
      <c r="D7637" s="24" t="s">
        <v>66</v>
      </c>
      <c r="E7637" s="10">
        <f t="shared" si="1"/>
        <v>0</v>
      </c>
      <c r="F7637" s="10">
        <f t="shared" si="2"/>
        <v>0</v>
      </c>
      <c r="G7637" s="10">
        <f t="shared" si="3"/>
        <v>0</v>
      </c>
      <c r="H7637" s="11" t="str">
        <f t="shared" si="32"/>
        <v>MAR</v>
      </c>
    </row>
    <row r="7638">
      <c r="A7638" s="7">
        <v>44268.0</v>
      </c>
      <c r="B7638" s="22" t="s">
        <v>90</v>
      </c>
      <c r="C7638" s="23" t="s">
        <v>42</v>
      </c>
      <c r="D7638" s="24" t="s">
        <v>66</v>
      </c>
      <c r="E7638" s="10">
        <f t="shared" si="1"/>
        <v>0</v>
      </c>
      <c r="F7638" s="10">
        <f t="shared" si="2"/>
        <v>0</v>
      </c>
      <c r="G7638" s="10">
        <f t="shared" si="3"/>
        <v>0</v>
      </c>
      <c r="H7638" s="11" t="str">
        <f t="shared" si="32"/>
        <v>MAR</v>
      </c>
    </row>
    <row r="7639">
      <c r="A7639" s="50">
        <v>44268.0</v>
      </c>
      <c r="B7639" s="22" t="s">
        <v>90</v>
      </c>
      <c r="C7639" s="23" t="s">
        <v>42</v>
      </c>
      <c r="D7639" s="51" t="s">
        <v>66</v>
      </c>
      <c r="E7639" s="10">
        <f t="shared" si="1"/>
        <v>0</v>
      </c>
      <c r="F7639" s="10">
        <f t="shared" si="2"/>
        <v>0</v>
      </c>
      <c r="G7639" s="10">
        <f t="shared" si="3"/>
        <v>0</v>
      </c>
      <c r="H7639" s="11" t="str">
        <f t="shared" si="32"/>
        <v>MAR</v>
      </c>
    </row>
    <row r="7640">
      <c r="A7640" s="7">
        <v>44268.0</v>
      </c>
      <c r="B7640" s="22" t="s">
        <v>37</v>
      </c>
      <c r="C7640" s="23" t="s">
        <v>18</v>
      </c>
      <c r="D7640" s="24" t="s">
        <v>25</v>
      </c>
      <c r="E7640" s="10">
        <f t="shared" si="1"/>
        <v>0</v>
      </c>
      <c r="F7640" s="10">
        <f t="shared" si="2"/>
        <v>0</v>
      </c>
      <c r="G7640" s="10">
        <f t="shared" si="3"/>
        <v>1</v>
      </c>
      <c r="H7640" s="11" t="str">
        <f t="shared" si="32"/>
        <v>MAR</v>
      </c>
    </row>
    <row r="7641">
      <c r="A7641" s="53">
        <v>44268.0</v>
      </c>
      <c r="B7641" s="54" t="s">
        <v>30</v>
      </c>
      <c r="C7641" s="55" t="s">
        <v>18</v>
      </c>
      <c r="D7641" s="55" t="s">
        <v>25</v>
      </c>
      <c r="E7641" s="10">
        <f t="shared" si="1"/>
        <v>0</v>
      </c>
      <c r="F7641" s="10">
        <f t="shared" si="2"/>
        <v>0</v>
      </c>
      <c r="G7641" s="10">
        <f t="shared" si="3"/>
        <v>1</v>
      </c>
      <c r="H7641" s="11" t="str">
        <f t="shared" si="32"/>
        <v>MAR</v>
      </c>
    </row>
    <row r="7642">
      <c r="A7642" s="53">
        <v>44268.0</v>
      </c>
      <c r="B7642" s="54" t="s">
        <v>30</v>
      </c>
      <c r="C7642" s="55" t="s">
        <v>18</v>
      </c>
      <c r="D7642" s="55" t="s">
        <v>25</v>
      </c>
      <c r="E7642" s="10">
        <f t="shared" si="1"/>
        <v>0</v>
      </c>
      <c r="F7642" s="10">
        <f t="shared" si="2"/>
        <v>0</v>
      </c>
      <c r="G7642" s="10">
        <f t="shared" si="3"/>
        <v>1</v>
      </c>
      <c r="H7642" s="11" t="str">
        <f t="shared" si="32"/>
        <v>MAR</v>
      </c>
    </row>
    <row r="7643">
      <c r="A7643" s="53">
        <v>44268.0</v>
      </c>
      <c r="B7643" s="54" t="s">
        <v>30</v>
      </c>
      <c r="C7643" s="55" t="s">
        <v>18</v>
      </c>
      <c r="D7643" s="55" t="s">
        <v>25</v>
      </c>
      <c r="E7643" s="10">
        <f t="shared" si="1"/>
        <v>0</v>
      </c>
      <c r="F7643" s="10">
        <f t="shared" si="2"/>
        <v>0</v>
      </c>
      <c r="G7643" s="10">
        <f t="shared" si="3"/>
        <v>1</v>
      </c>
      <c r="H7643" s="11" t="str">
        <f t="shared" si="32"/>
        <v>MAR</v>
      </c>
    </row>
    <row r="7644">
      <c r="A7644" s="7">
        <v>44268.0</v>
      </c>
      <c r="B7644" s="27" t="s">
        <v>30</v>
      </c>
      <c r="C7644" s="52" t="s">
        <v>18</v>
      </c>
      <c r="D7644" s="28" t="s">
        <v>25</v>
      </c>
      <c r="E7644" s="10">
        <f t="shared" si="1"/>
        <v>0</v>
      </c>
      <c r="F7644" s="10">
        <f t="shared" si="2"/>
        <v>0</v>
      </c>
      <c r="G7644" s="10">
        <f t="shared" si="3"/>
        <v>1</v>
      </c>
      <c r="H7644" s="11" t="str">
        <f t="shared" si="32"/>
        <v>MAR</v>
      </c>
    </row>
    <row r="7645">
      <c r="A7645" s="7">
        <v>44268.0</v>
      </c>
      <c r="B7645" s="22" t="s">
        <v>90</v>
      </c>
      <c r="C7645" s="23" t="s">
        <v>18</v>
      </c>
      <c r="D7645" s="24" t="s">
        <v>25</v>
      </c>
      <c r="E7645" s="10">
        <f t="shared" si="1"/>
        <v>0</v>
      </c>
      <c r="F7645" s="10">
        <f t="shared" si="2"/>
        <v>0</v>
      </c>
      <c r="G7645" s="10">
        <f t="shared" si="3"/>
        <v>1</v>
      </c>
      <c r="H7645" s="11" t="str">
        <f t="shared" si="32"/>
        <v>MAR</v>
      </c>
    </row>
    <row r="7646">
      <c r="A7646" s="7">
        <v>44268.0</v>
      </c>
      <c r="B7646" s="9" t="s">
        <v>69</v>
      </c>
      <c r="C7646" s="9" t="s">
        <v>42</v>
      </c>
      <c r="D7646" s="28" t="s">
        <v>25</v>
      </c>
      <c r="E7646" s="10">
        <f t="shared" si="1"/>
        <v>0</v>
      </c>
      <c r="F7646" s="10">
        <f t="shared" si="2"/>
        <v>0</v>
      </c>
      <c r="G7646" s="10">
        <f t="shared" si="3"/>
        <v>0</v>
      </c>
      <c r="H7646" s="11" t="str">
        <f t="shared" si="32"/>
        <v>MAR</v>
      </c>
    </row>
    <row r="7647">
      <c r="A7647" s="50">
        <v>44268.0</v>
      </c>
      <c r="B7647" s="22" t="s">
        <v>37</v>
      </c>
      <c r="C7647" s="23" t="s">
        <v>18</v>
      </c>
      <c r="D7647" s="51" t="s">
        <v>35</v>
      </c>
      <c r="E7647" s="10">
        <f t="shared" si="1"/>
        <v>0</v>
      </c>
      <c r="F7647" s="10">
        <f t="shared" si="2"/>
        <v>1</v>
      </c>
      <c r="G7647" s="10">
        <f t="shared" si="3"/>
        <v>0</v>
      </c>
      <c r="H7647" s="11" t="str">
        <f t="shared" si="32"/>
        <v>MAR</v>
      </c>
    </row>
    <row r="7648">
      <c r="A7648" s="53">
        <v>44268.0</v>
      </c>
      <c r="B7648" s="54" t="s">
        <v>30</v>
      </c>
      <c r="C7648" s="55" t="s">
        <v>18</v>
      </c>
      <c r="D7648" s="55" t="s">
        <v>35</v>
      </c>
      <c r="E7648" s="10">
        <f t="shared" si="1"/>
        <v>0</v>
      </c>
      <c r="F7648" s="10">
        <f t="shared" si="2"/>
        <v>1</v>
      </c>
      <c r="G7648" s="10">
        <f t="shared" si="3"/>
        <v>0</v>
      </c>
      <c r="H7648" s="11" t="str">
        <f t="shared" si="32"/>
        <v>MAR</v>
      </c>
    </row>
    <row r="7649">
      <c r="A7649" s="7">
        <v>44268.0</v>
      </c>
      <c r="B7649" s="22" t="s">
        <v>90</v>
      </c>
      <c r="C7649" s="23" t="s">
        <v>42</v>
      </c>
      <c r="D7649" s="24" t="s">
        <v>35</v>
      </c>
      <c r="E7649" s="10">
        <f t="shared" si="1"/>
        <v>0</v>
      </c>
      <c r="F7649" s="10">
        <f t="shared" si="2"/>
        <v>0</v>
      </c>
      <c r="G7649" s="10">
        <f t="shared" si="3"/>
        <v>0</v>
      </c>
      <c r="H7649" s="11" t="str">
        <f t="shared" si="32"/>
        <v>MAR</v>
      </c>
    </row>
    <row r="7650">
      <c r="A7650" s="7">
        <v>44269.0</v>
      </c>
      <c r="B7650" s="44" t="s">
        <v>69</v>
      </c>
      <c r="C7650" s="44" t="s">
        <v>18</v>
      </c>
      <c r="D7650" s="44" t="s">
        <v>25</v>
      </c>
      <c r="E7650" s="10">
        <f t="shared" si="1"/>
        <v>0</v>
      </c>
      <c r="F7650" s="10">
        <f t="shared" si="2"/>
        <v>0</v>
      </c>
      <c r="G7650" s="10">
        <f t="shared" si="3"/>
        <v>1</v>
      </c>
      <c r="H7650" s="11" t="str">
        <f t="shared" si="32"/>
        <v>MAR</v>
      </c>
    </row>
    <row r="7651">
      <c r="A7651" s="7">
        <v>44269.0</v>
      </c>
      <c r="B7651" s="44" t="s">
        <v>69</v>
      </c>
      <c r="C7651" s="44" t="s">
        <v>18</v>
      </c>
      <c r="D7651" s="44" t="s">
        <v>19</v>
      </c>
      <c r="E7651" s="10">
        <f t="shared" si="1"/>
        <v>1</v>
      </c>
      <c r="F7651" s="10">
        <f t="shared" si="2"/>
        <v>0</v>
      </c>
      <c r="G7651" s="10">
        <f t="shared" si="3"/>
        <v>0</v>
      </c>
      <c r="H7651" s="11" t="str">
        <f t="shared" si="32"/>
        <v>MAR</v>
      </c>
    </row>
    <row r="7652">
      <c r="A7652" s="7">
        <v>44269.0</v>
      </c>
      <c r="B7652" s="44" t="s">
        <v>69</v>
      </c>
      <c r="C7652" s="44" t="s">
        <v>18</v>
      </c>
      <c r="D7652" s="44" t="s">
        <v>19</v>
      </c>
      <c r="E7652" s="10">
        <f t="shared" si="1"/>
        <v>1</v>
      </c>
      <c r="F7652" s="10">
        <f t="shared" si="2"/>
        <v>0</v>
      </c>
      <c r="G7652" s="10">
        <f t="shared" si="3"/>
        <v>0</v>
      </c>
      <c r="H7652" s="11" t="str">
        <f t="shared" si="32"/>
        <v>MAR</v>
      </c>
    </row>
    <row r="7653">
      <c r="A7653" s="7">
        <v>44269.0</v>
      </c>
      <c r="B7653" s="25" t="s">
        <v>68</v>
      </c>
      <c r="C7653" s="44" t="s">
        <v>18</v>
      </c>
      <c r="D7653" s="9" t="s">
        <v>25</v>
      </c>
      <c r="E7653" s="10">
        <f t="shared" si="1"/>
        <v>0</v>
      </c>
      <c r="F7653" s="10">
        <f t="shared" si="2"/>
        <v>0</v>
      </c>
      <c r="G7653" s="10">
        <f t="shared" si="3"/>
        <v>1</v>
      </c>
      <c r="H7653" s="11" t="str">
        <f t="shared" si="32"/>
        <v>MAR</v>
      </c>
    </row>
    <row r="7654">
      <c r="A7654" s="7">
        <v>44269.0</v>
      </c>
      <c r="B7654" s="8" t="s">
        <v>30</v>
      </c>
      <c r="C7654" s="9" t="s">
        <v>18</v>
      </c>
      <c r="D7654" s="43" t="s">
        <v>19</v>
      </c>
      <c r="E7654" s="10">
        <f t="shared" si="1"/>
        <v>1</v>
      </c>
      <c r="F7654" s="10">
        <f t="shared" si="2"/>
        <v>0</v>
      </c>
      <c r="G7654" s="10">
        <f t="shared" si="3"/>
        <v>0</v>
      </c>
      <c r="H7654" s="11" t="str">
        <f t="shared" si="32"/>
        <v>MAR</v>
      </c>
    </row>
    <row r="7655">
      <c r="A7655" s="7">
        <v>44269.0</v>
      </c>
      <c r="B7655" s="8" t="s">
        <v>68</v>
      </c>
      <c r="C7655" s="9" t="s">
        <v>18</v>
      </c>
      <c r="D7655" s="8" t="s">
        <v>19</v>
      </c>
      <c r="E7655" s="10">
        <f t="shared" si="1"/>
        <v>1</v>
      </c>
      <c r="F7655" s="10">
        <f t="shared" si="2"/>
        <v>0</v>
      </c>
      <c r="G7655" s="10">
        <f t="shared" si="3"/>
        <v>0</v>
      </c>
      <c r="H7655" s="11" t="str">
        <f t="shared" si="32"/>
        <v>MAR</v>
      </c>
    </row>
    <row r="7656">
      <c r="A7656" s="7">
        <v>44269.0</v>
      </c>
      <c r="B7656" s="8" t="s">
        <v>30</v>
      </c>
      <c r="C7656" s="9" t="s">
        <v>18</v>
      </c>
      <c r="D7656" s="8" t="s">
        <v>19</v>
      </c>
      <c r="E7656" s="10">
        <f t="shared" si="1"/>
        <v>1</v>
      </c>
      <c r="F7656" s="10">
        <f t="shared" si="2"/>
        <v>0</v>
      </c>
      <c r="G7656" s="10">
        <f t="shared" si="3"/>
        <v>0</v>
      </c>
      <c r="H7656" s="11" t="str">
        <f t="shared" si="32"/>
        <v>MAR</v>
      </c>
    </row>
    <row r="7657">
      <c r="A7657" s="7">
        <v>44269.0</v>
      </c>
      <c r="B7657" s="8" t="s">
        <v>30</v>
      </c>
      <c r="C7657" s="9" t="s">
        <v>18</v>
      </c>
      <c r="D7657" s="8" t="s">
        <v>19</v>
      </c>
      <c r="E7657" s="10">
        <f t="shared" si="1"/>
        <v>1</v>
      </c>
      <c r="F7657" s="10">
        <f t="shared" si="2"/>
        <v>0</v>
      </c>
      <c r="G7657" s="10">
        <f t="shared" si="3"/>
        <v>0</v>
      </c>
      <c r="H7657" s="11" t="str">
        <f t="shared" si="32"/>
        <v>MAR</v>
      </c>
    </row>
    <row r="7658">
      <c r="A7658" s="7">
        <v>44269.0</v>
      </c>
      <c r="B7658" s="8" t="s">
        <v>30</v>
      </c>
      <c r="C7658" s="9" t="s">
        <v>18</v>
      </c>
      <c r="D7658" s="8" t="s">
        <v>19</v>
      </c>
      <c r="E7658" s="10">
        <f t="shared" si="1"/>
        <v>1</v>
      </c>
      <c r="F7658" s="10">
        <f t="shared" si="2"/>
        <v>0</v>
      </c>
      <c r="G7658" s="10">
        <f t="shared" si="3"/>
        <v>0</v>
      </c>
      <c r="H7658" s="11" t="str">
        <f t="shared" si="32"/>
        <v>MAR</v>
      </c>
    </row>
    <row r="7659">
      <c r="A7659" s="7">
        <v>44269.0</v>
      </c>
      <c r="B7659" s="8" t="s">
        <v>30</v>
      </c>
      <c r="C7659" s="9" t="s">
        <v>18</v>
      </c>
      <c r="D7659" s="8" t="s">
        <v>19</v>
      </c>
      <c r="E7659" s="10">
        <f t="shared" si="1"/>
        <v>1</v>
      </c>
      <c r="F7659" s="10">
        <f t="shared" si="2"/>
        <v>0</v>
      </c>
      <c r="G7659" s="10">
        <f t="shared" si="3"/>
        <v>0</v>
      </c>
      <c r="H7659" s="11" t="str">
        <f t="shared" si="32"/>
        <v>MAR</v>
      </c>
    </row>
    <row r="7660">
      <c r="A7660" s="7">
        <v>44269.0</v>
      </c>
      <c r="B7660" s="8" t="s">
        <v>30</v>
      </c>
      <c r="C7660" s="9" t="s">
        <v>18</v>
      </c>
      <c r="D7660" s="8" t="s">
        <v>19</v>
      </c>
      <c r="E7660" s="10">
        <f t="shared" si="1"/>
        <v>1</v>
      </c>
      <c r="F7660" s="10">
        <f t="shared" si="2"/>
        <v>0</v>
      </c>
      <c r="G7660" s="10">
        <f t="shared" si="3"/>
        <v>0</v>
      </c>
      <c r="H7660" s="11" t="str">
        <f t="shared" si="32"/>
        <v>MAR</v>
      </c>
    </row>
    <row r="7661">
      <c r="A7661" s="7">
        <v>44269.0</v>
      </c>
      <c r="B7661" s="8" t="s">
        <v>30</v>
      </c>
      <c r="C7661" s="9" t="s">
        <v>42</v>
      </c>
      <c r="D7661" s="8" t="s">
        <v>19</v>
      </c>
      <c r="E7661" s="10">
        <f t="shared" si="1"/>
        <v>0</v>
      </c>
      <c r="F7661" s="10">
        <f t="shared" si="2"/>
        <v>0</v>
      </c>
      <c r="G7661" s="10">
        <f t="shared" si="3"/>
        <v>0</v>
      </c>
      <c r="H7661" s="11" t="str">
        <f t="shared" si="32"/>
        <v>MAR</v>
      </c>
    </row>
    <row r="7662">
      <c r="A7662" s="7">
        <v>44269.0</v>
      </c>
      <c r="B7662" s="8" t="s">
        <v>30</v>
      </c>
      <c r="C7662" s="9" t="s">
        <v>18</v>
      </c>
      <c r="D7662" s="8" t="s">
        <v>19</v>
      </c>
      <c r="E7662" s="10">
        <f t="shared" si="1"/>
        <v>1</v>
      </c>
      <c r="F7662" s="10">
        <f t="shared" si="2"/>
        <v>0</v>
      </c>
      <c r="G7662" s="10">
        <f t="shared" si="3"/>
        <v>0</v>
      </c>
      <c r="H7662" s="11" t="str">
        <f t="shared" si="32"/>
        <v>MAR</v>
      </c>
    </row>
    <row r="7663">
      <c r="A7663" s="7">
        <v>44269.0</v>
      </c>
      <c r="B7663" s="8" t="s">
        <v>30</v>
      </c>
      <c r="C7663" s="9" t="s">
        <v>18</v>
      </c>
      <c r="D7663" s="8" t="s">
        <v>19</v>
      </c>
      <c r="E7663" s="10">
        <f t="shared" si="1"/>
        <v>1</v>
      </c>
      <c r="F7663" s="10">
        <f t="shared" si="2"/>
        <v>0</v>
      </c>
      <c r="G7663" s="10">
        <f t="shared" si="3"/>
        <v>0</v>
      </c>
      <c r="H7663" s="11" t="str">
        <f t="shared" si="32"/>
        <v>MAR</v>
      </c>
    </row>
    <row r="7664">
      <c r="A7664" s="7">
        <v>44269.0</v>
      </c>
      <c r="B7664" s="8" t="s">
        <v>30</v>
      </c>
      <c r="C7664" s="9" t="s">
        <v>18</v>
      </c>
      <c r="D7664" s="8" t="s">
        <v>19</v>
      </c>
      <c r="E7664" s="10">
        <f t="shared" si="1"/>
        <v>1</v>
      </c>
      <c r="F7664" s="10">
        <f t="shared" si="2"/>
        <v>0</v>
      </c>
      <c r="G7664" s="10">
        <f t="shared" si="3"/>
        <v>0</v>
      </c>
      <c r="H7664" s="11" t="str">
        <f t="shared" si="32"/>
        <v>MAR</v>
      </c>
    </row>
    <row r="7665">
      <c r="A7665" s="7">
        <v>44269.0</v>
      </c>
      <c r="B7665" s="8" t="s">
        <v>74</v>
      </c>
      <c r="C7665" s="9" t="s">
        <v>18</v>
      </c>
      <c r="D7665" s="8" t="s">
        <v>19</v>
      </c>
      <c r="E7665" s="10">
        <f t="shared" si="1"/>
        <v>1</v>
      </c>
      <c r="F7665" s="10">
        <f t="shared" si="2"/>
        <v>0</v>
      </c>
      <c r="G7665" s="10">
        <f t="shared" si="3"/>
        <v>0</v>
      </c>
      <c r="H7665" s="11" t="str">
        <f t="shared" si="32"/>
        <v>MAR</v>
      </c>
    </row>
    <row r="7666">
      <c r="A7666" s="7">
        <v>44269.0</v>
      </c>
      <c r="B7666" s="8" t="s">
        <v>82</v>
      </c>
      <c r="C7666" s="9" t="s">
        <v>18</v>
      </c>
      <c r="D7666" s="8" t="s">
        <v>19</v>
      </c>
      <c r="E7666" s="10">
        <f t="shared" si="1"/>
        <v>1</v>
      </c>
      <c r="F7666" s="10">
        <f t="shared" si="2"/>
        <v>0</v>
      </c>
      <c r="G7666" s="10">
        <f t="shared" si="3"/>
        <v>0</v>
      </c>
      <c r="H7666" s="11" t="str">
        <f t="shared" si="32"/>
        <v>MAR</v>
      </c>
    </row>
    <row r="7667">
      <c r="A7667" s="7">
        <v>44269.0</v>
      </c>
      <c r="B7667" s="8" t="s">
        <v>33</v>
      </c>
      <c r="C7667" s="9" t="s">
        <v>18</v>
      </c>
      <c r="D7667" s="8" t="s">
        <v>19</v>
      </c>
      <c r="E7667" s="10">
        <f t="shared" si="1"/>
        <v>1</v>
      </c>
      <c r="F7667" s="10">
        <f t="shared" si="2"/>
        <v>0</v>
      </c>
      <c r="G7667" s="10">
        <f t="shared" si="3"/>
        <v>0</v>
      </c>
      <c r="H7667" s="11" t="str">
        <f t="shared" si="32"/>
        <v>MAR</v>
      </c>
    </row>
    <row r="7668">
      <c r="A7668" s="7">
        <v>44269.0</v>
      </c>
      <c r="B7668" s="8" t="s">
        <v>33</v>
      </c>
      <c r="C7668" s="9" t="s">
        <v>42</v>
      </c>
      <c r="D7668" s="8" t="s">
        <v>19</v>
      </c>
      <c r="E7668" s="10">
        <f t="shared" si="1"/>
        <v>0</v>
      </c>
      <c r="F7668" s="10">
        <f t="shared" si="2"/>
        <v>0</v>
      </c>
      <c r="G7668" s="10">
        <f t="shared" si="3"/>
        <v>0</v>
      </c>
      <c r="H7668" s="11" t="str">
        <f t="shared" si="32"/>
        <v>MAR</v>
      </c>
    </row>
    <row r="7669">
      <c r="A7669" s="7">
        <v>44269.0</v>
      </c>
      <c r="B7669" s="8" t="s">
        <v>68</v>
      </c>
      <c r="C7669" s="9" t="s">
        <v>42</v>
      </c>
      <c r="D7669" s="9" t="s">
        <v>66</v>
      </c>
      <c r="E7669" s="10">
        <f t="shared" si="1"/>
        <v>0</v>
      </c>
      <c r="F7669" s="10">
        <f t="shared" si="2"/>
        <v>0</v>
      </c>
      <c r="G7669" s="10">
        <f t="shared" si="3"/>
        <v>0</v>
      </c>
      <c r="H7669" s="11" t="str">
        <f t="shared" si="32"/>
        <v>MAR</v>
      </c>
    </row>
    <row r="7670">
      <c r="A7670" s="7">
        <v>44269.0</v>
      </c>
      <c r="B7670" s="8" t="s">
        <v>30</v>
      </c>
      <c r="C7670" s="9" t="s">
        <v>18</v>
      </c>
      <c r="D7670" s="8" t="s">
        <v>25</v>
      </c>
      <c r="E7670" s="10">
        <f t="shared" si="1"/>
        <v>0</v>
      </c>
      <c r="F7670" s="10">
        <f t="shared" si="2"/>
        <v>0</v>
      </c>
      <c r="G7670" s="10">
        <f t="shared" si="3"/>
        <v>1</v>
      </c>
      <c r="H7670" s="11" t="str">
        <f t="shared" si="32"/>
        <v>MAR</v>
      </c>
    </row>
    <row r="7671">
      <c r="A7671" s="7">
        <v>44269.0</v>
      </c>
      <c r="B7671" s="8" t="s">
        <v>30</v>
      </c>
      <c r="C7671" s="9" t="s">
        <v>18</v>
      </c>
      <c r="D7671" s="8" t="s">
        <v>25</v>
      </c>
      <c r="E7671" s="10">
        <f t="shared" si="1"/>
        <v>0</v>
      </c>
      <c r="F7671" s="10">
        <f t="shared" si="2"/>
        <v>0</v>
      </c>
      <c r="G7671" s="10">
        <f t="shared" si="3"/>
        <v>1</v>
      </c>
      <c r="H7671" s="11" t="str">
        <f t="shared" si="32"/>
        <v>MAR</v>
      </c>
    </row>
    <row r="7672">
      <c r="A7672" s="7">
        <v>44269.0</v>
      </c>
      <c r="B7672" s="8" t="s">
        <v>30</v>
      </c>
      <c r="C7672" s="9" t="s">
        <v>18</v>
      </c>
      <c r="D7672" s="8" t="s">
        <v>25</v>
      </c>
      <c r="E7672" s="10">
        <f t="shared" si="1"/>
        <v>0</v>
      </c>
      <c r="F7672" s="10">
        <f t="shared" si="2"/>
        <v>0</v>
      </c>
      <c r="G7672" s="10">
        <f t="shared" si="3"/>
        <v>1</v>
      </c>
      <c r="H7672" s="11" t="str">
        <f t="shared" si="32"/>
        <v>MAR</v>
      </c>
    </row>
    <row r="7673">
      <c r="A7673" s="7">
        <v>44269.0</v>
      </c>
      <c r="B7673" s="8" t="s">
        <v>73</v>
      </c>
      <c r="C7673" s="40" t="s">
        <v>18</v>
      </c>
      <c r="D7673" s="28" t="s">
        <v>19</v>
      </c>
      <c r="E7673" s="10">
        <f t="shared" si="1"/>
        <v>1</v>
      </c>
      <c r="F7673" s="10">
        <f t="shared" si="2"/>
        <v>0</v>
      </c>
      <c r="G7673" s="10">
        <f t="shared" si="3"/>
        <v>0</v>
      </c>
      <c r="H7673" s="11" t="str">
        <f t="shared" si="32"/>
        <v>MAR</v>
      </c>
    </row>
    <row r="7674">
      <c r="A7674" s="50">
        <v>44269.0</v>
      </c>
      <c r="B7674" s="8" t="s">
        <v>30</v>
      </c>
      <c r="C7674" s="9" t="s">
        <v>18</v>
      </c>
      <c r="D7674" s="44" t="s">
        <v>35</v>
      </c>
      <c r="E7674" s="10">
        <f t="shared" si="1"/>
        <v>0</v>
      </c>
      <c r="F7674" s="10">
        <f t="shared" si="2"/>
        <v>1</v>
      </c>
      <c r="G7674" s="10">
        <f t="shared" si="3"/>
        <v>0</v>
      </c>
      <c r="H7674" s="11" t="str">
        <f t="shared" si="32"/>
        <v>MAR</v>
      </c>
    </row>
    <row r="7675">
      <c r="A7675" s="50">
        <v>44269.0</v>
      </c>
      <c r="B7675" s="8" t="s">
        <v>30</v>
      </c>
      <c r="C7675" s="9" t="s">
        <v>18</v>
      </c>
      <c r="D7675" s="28" t="s">
        <v>19</v>
      </c>
      <c r="E7675" s="10">
        <f t="shared" si="1"/>
        <v>1</v>
      </c>
      <c r="F7675" s="10">
        <f t="shared" si="2"/>
        <v>0</v>
      </c>
      <c r="G7675" s="10">
        <f t="shared" si="3"/>
        <v>0</v>
      </c>
      <c r="H7675" s="11" t="str">
        <f t="shared" si="32"/>
        <v>MAR</v>
      </c>
    </row>
    <row r="7676">
      <c r="A7676" s="50">
        <v>44269.0</v>
      </c>
      <c r="B7676" s="8" t="s">
        <v>30</v>
      </c>
      <c r="C7676" s="9" t="s">
        <v>18</v>
      </c>
      <c r="D7676" s="55" t="s">
        <v>25</v>
      </c>
      <c r="E7676" s="10">
        <f t="shared" si="1"/>
        <v>0</v>
      </c>
      <c r="F7676" s="10">
        <f t="shared" si="2"/>
        <v>0</v>
      </c>
      <c r="G7676" s="10">
        <f t="shared" si="3"/>
        <v>1</v>
      </c>
      <c r="H7676" s="11" t="str">
        <f t="shared" si="32"/>
        <v>MAR</v>
      </c>
    </row>
    <row r="7677">
      <c r="A7677" s="50">
        <v>44269.0</v>
      </c>
      <c r="B7677" s="8" t="s">
        <v>30</v>
      </c>
      <c r="C7677" s="9" t="s">
        <v>42</v>
      </c>
      <c r="D7677" s="55" t="s">
        <v>25</v>
      </c>
      <c r="E7677" s="10">
        <f t="shared" si="1"/>
        <v>0</v>
      </c>
      <c r="F7677" s="10">
        <f t="shared" si="2"/>
        <v>0</v>
      </c>
      <c r="G7677" s="10">
        <f t="shared" si="3"/>
        <v>0</v>
      </c>
      <c r="H7677" s="11" t="str">
        <f t="shared" si="32"/>
        <v>MAR</v>
      </c>
    </row>
    <row r="7678">
      <c r="A7678" s="50">
        <v>44269.0</v>
      </c>
      <c r="B7678" s="8" t="s">
        <v>30</v>
      </c>
      <c r="C7678" s="9" t="s">
        <v>42</v>
      </c>
      <c r="D7678" s="44" t="s">
        <v>35</v>
      </c>
      <c r="E7678" s="10">
        <f t="shared" si="1"/>
        <v>0</v>
      </c>
      <c r="F7678" s="10">
        <f t="shared" si="2"/>
        <v>0</v>
      </c>
      <c r="G7678" s="10">
        <f t="shared" si="3"/>
        <v>0</v>
      </c>
      <c r="H7678" s="11" t="str">
        <f t="shared" si="32"/>
        <v>MAR</v>
      </c>
    </row>
    <row r="7679">
      <c r="A7679" s="17">
        <v>44269.0</v>
      </c>
      <c r="B7679" s="25" t="s">
        <v>73</v>
      </c>
      <c r="C7679" s="62" t="s">
        <v>18</v>
      </c>
      <c r="D7679" s="81" t="s">
        <v>19</v>
      </c>
      <c r="E7679" s="10">
        <f t="shared" si="1"/>
        <v>1</v>
      </c>
      <c r="F7679" s="10">
        <f t="shared" si="2"/>
        <v>0</v>
      </c>
      <c r="G7679" s="10">
        <f t="shared" si="3"/>
        <v>0</v>
      </c>
      <c r="H7679" s="11" t="str">
        <f t="shared" si="32"/>
        <v>MAR</v>
      </c>
    </row>
    <row r="7680">
      <c r="A7680" s="17">
        <v>44269.0</v>
      </c>
      <c r="B7680" s="25" t="s">
        <v>73</v>
      </c>
      <c r="C7680" s="62" t="s">
        <v>18</v>
      </c>
      <c r="D7680" s="81" t="s">
        <v>19</v>
      </c>
      <c r="E7680" s="10">
        <f t="shared" si="1"/>
        <v>1</v>
      </c>
      <c r="F7680" s="10">
        <f t="shared" si="2"/>
        <v>0</v>
      </c>
      <c r="G7680" s="10">
        <f t="shared" si="3"/>
        <v>0</v>
      </c>
      <c r="H7680" s="11" t="str">
        <f t="shared" si="32"/>
        <v>MAR</v>
      </c>
    </row>
    <row r="7681">
      <c r="A7681" s="17">
        <v>44269.0</v>
      </c>
      <c r="B7681" s="25" t="s">
        <v>73</v>
      </c>
      <c r="C7681" s="62" t="s">
        <v>18</v>
      </c>
      <c r="D7681" s="81" t="s">
        <v>19</v>
      </c>
      <c r="E7681" s="10">
        <f t="shared" si="1"/>
        <v>1</v>
      </c>
      <c r="F7681" s="10">
        <f t="shared" si="2"/>
        <v>0</v>
      </c>
      <c r="G7681" s="10">
        <f t="shared" si="3"/>
        <v>0</v>
      </c>
      <c r="H7681" s="11" t="str">
        <f t="shared" si="32"/>
        <v>MAR</v>
      </c>
    </row>
    <row r="7682">
      <c r="A7682" s="17">
        <v>44269.0</v>
      </c>
      <c r="B7682" s="25" t="s">
        <v>30</v>
      </c>
      <c r="C7682" s="62" t="s">
        <v>18</v>
      </c>
      <c r="D7682" s="81" t="s">
        <v>19</v>
      </c>
      <c r="E7682" s="10">
        <f t="shared" si="1"/>
        <v>1</v>
      </c>
      <c r="F7682" s="10">
        <f t="shared" si="2"/>
        <v>0</v>
      </c>
      <c r="G7682" s="10">
        <f t="shared" si="3"/>
        <v>0</v>
      </c>
      <c r="H7682" s="11" t="str">
        <f t="shared" si="32"/>
        <v>MAR</v>
      </c>
    </row>
    <row r="7683">
      <c r="A7683" s="17">
        <v>44269.0</v>
      </c>
      <c r="B7683" s="25" t="s">
        <v>30</v>
      </c>
      <c r="C7683" s="62" t="s">
        <v>18</v>
      </c>
      <c r="D7683" s="81" t="s">
        <v>19</v>
      </c>
      <c r="E7683" s="10">
        <f t="shared" si="1"/>
        <v>1</v>
      </c>
      <c r="F7683" s="10">
        <f t="shared" si="2"/>
        <v>0</v>
      </c>
      <c r="G7683" s="10">
        <f t="shared" si="3"/>
        <v>0</v>
      </c>
      <c r="H7683" s="11" t="str">
        <f t="shared" si="32"/>
        <v>MAR</v>
      </c>
    </row>
    <row r="7684">
      <c r="A7684" s="7">
        <v>44269.0</v>
      </c>
      <c r="B7684" s="8" t="s">
        <v>30</v>
      </c>
      <c r="C7684" s="40" t="s">
        <v>42</v>
      </c>
      <c r="D7684" s="28" t="s">
        <v>35</v>
      </c>
      <c r="E7684" s="10">
        <f t="shared" si="1"/>
        <v>0</v>
      </c>
      <c r="F7684" s="10">
        <f t="shared" si="2"/>
        <v>0</v>
      </c>
      <c r="G7684" s="10">
        <f t="shared" si="3"/>
        <v>0</v>
      </c>
      <c r="H7684" s="11" t="str">
        <f t="shared" si="32"/>
        <v>MAR</v>
      </c>
    </row>
    <row r="7685">
      <c r="A7685" s="7">
        <v>44269.0</v>
      </c>
      <c r="B7685" s="8" t="s">
        <v>30</v>
      </c>
      <c r="C7685" s="40" t="s">
        <v>42</v>
      </c>
      <c r="D7685" s="28" t="s">
        <v>35</v>
      </c>
      <c r="E7685" s="10">
        <f t="shared" si="1"/>
        <v>0</v>
      </c>
      <c r="F7685" s="10">
        <f t="shared" si="2"/>
        <v>0</v>
      </c>
      <c r="G7685" s="10">
        <f t="shared" si="3"/>
        <v>0</v>
      </c>
      <c r="H7685" s="11" t="str">
        <f t="shared" si="32"/>
        <v>MAR</v>
      </c>
    </row>
    <row r="7686">
      <c r="A7686" s="7">
        <v>44269.0</v>
      </c>
      <c r="B7686" s="8" t="s">
        <v>30</v>
      </c>
      <c r="C7686" s="40" t="s">
        <v>42</v>
      </c>
      <c r="D7686" s="28" t="s">
        <v>35</v>
      </c>
      <c r="E7686" s="10">
        <f t="shared" si="1"/>
        <v>0</v>
      </c>
      <c r="F7686" s="10">
        <f t="shared" si="2"/>
        <v>0</v>
      </c>
      <c r="G7686" s="10">
        <f t="shared" si="3"/>
        <v>0</v>
      </c>
      <c r="H7686" s="11" t="str">
        <f t="shared" si="32"/>
        <v>MAR</v>
      </c>
    </row>
    <row r="7687">
      <c r="A7687" s="7">
        <v>44269.0</v>
      </c>
      <c r="B7687" s="8" t="s">
        <v>30</v>
      </c>
      <c r="C7687" s="40" t="s">
        <v>42</v>
      </c>
      <c r="D7687" s="28" t="s">
        <v>35</v>
      </c>
      <c r="E7687" s="10">
        <f t="shared" si="1"/>
        <v>0</v>
      </c>
      <c r="F7687" s="10">
        <f t="shared" si="2"/>
        <v>0</v>
      </c>
      <c r="G7687" s="10">
        <f t="shared" si="3"/>
        <v>0</v>
      </c>
      <c r="H7687" s="11" t="str">
        <f t="shared" si="32"/>
        <v>MAR</v>
      </c>
    </row>
    <row r="7688">
      <c r="A7688" s="7">
        <v>44269.0</v>
      </c>
      <c r="B7688" s="8" t="s">
        <v>30</v>
      </c>
      <c r="C7688" s="40" t="s">
        <v>42</v>
      </c>
      <c r="D7688" s="28" t="s">
        <v>35</v>
      </c>
      <c r="E7688" s="10">
        <f t="shared" si="1"/>
        <v>0</v>
      </c>
      <c r="F7688" s="10">
        <f t="shared" si="2"/>
        <v>0</v>
      </c>
      <c r="G7688" s="10">
        <f t="shared" si="3"/>
        <v>0</v>
      </c>
      <c r="H7688" s="11" t="str">
        <f t="shared" si="32"/>
        <v>MAR</v>
      </c>
    </row>
    <row r="7689">
      <c r="A7689" s="7">
        <v>44269.0</v>
      </c>
      <c r="B7689" s="22" t="s">
        <v>37</v>
      </c>
      <c r="C7689" s="23" t="s">
        <v>18</v>
      </c>
      <c r="D7689" s="24" t="s">
        <v>19</v>
      </c>
      <c r="E7689" s="10">
        <f t="shared" si="1"/>
        <v>1</v>
      </c>
      <c r="F7689" s="10">
        <f t="shared" si="2"/>
        <v>0</v>
      </c>
      <c r="G7689" s="10">
        <f t="shared" si="3"/>
        <v>0</v>
      </c>
      <c r="H7689" s="11" t="str">
        <f t="shared" si="32"/>
        <v>MAR</v>
      </c>
    </row>
    <row r="7690">
      <c r="A7690" s="7">
        <v>44269.0</v>
      </c>
      <c r="B7690" s="22" t="s">
        <v>68</v>
      </c>
      <c r="C7690" s="23" t="s">
        <v>18</v>
      </c>
      <c r="D7690" s="24" t="s">
        <v>19</v>
      </c>
      <c r="E7690" s="10">
        <f t="shared" si="1"/>
        <v>1</v>
      </c>
      <c r="F7690" s="10">
        <f t="shared" si="2"/>
        <v>0</v>
      </c>
      <c r="G7690" s="10">
        <f t="shared" si="3"/>
        <v>0</v>
      </c>
      <c r="H7690" s="11" t="str">
        <f t="shared" si="32"/>
        <v>MAR</v>
      </c>
    </row>
    <row r="7691">
      <c r="A7691" s="53">
        <v>44269.0</v>
      </c>
      <c r="B7691" s="54" t="s">
        <v>30</v>
      </c>
      <c r="C7691" s="55" t="s">
        <v>18</v>
      </c>
      <c r="D7691" s="55" t="s">
        <v>19</v>
      </c>
      <c r="E7691" s="10">
        <f t="shared" si="1"/>
        <v>1</v>
      </c>
      <c r="F7691" s="10">
        <f t="shared" si="2"/>
        <v>0</v>
      </c>
      <c r="G7691" s="10">
        <f t="shared" si="3"/>
        <v>0</v>
      </c>
      <c r="H7691" s="11" t="str">
        <f t="shared" si="32"/>
        <v>MAR</v>
      </c>
    </row>
    <row r="7692">
      <c r="A7692" s="53">
        <v>44269.0</v>
      </c>
      <c r="B7692" s="54" t="s">
        <v>30</v>
      </c>
      <c r="C7692" s="55" t="s">
        <v>18</v>
      </c>
      <c r="D7692" s="55" t="s">
        <v>19</v>
      </c>
      <c r="E7692" s="10">
        <f t="shared" si="1"/>
        <v>1</v>
      </c>
      <c r="F7692" s="10">
        <f t="shared" si="2"/>
        <v>0</v>
      </c>
      <c r="G7692" s="10">
        <f t="shared" si="3"/>
        <v>0</v>
      </c>
      <c r="H7692" s="11" t="str">
        <f t="shared" si="32"/>
        <v>MAR</v>
      </c>
    </row>
    <row r="7693">
      <c r="A7693" s="7">
        <v>44269.0</v>
      </c>
      <c r="B7693" s="9" t="s">
        <v>30</v>
      </c>
      <c r="C7693" s="52" t="s">
        <v>18</v>
      </c>
      <c r="D7693" s="66" t="s">
        <v>19</v>
      </c>
      <c r="E7693" s="10">
        <f t="shared" si="1"/>
        <v>1</v>
      </c>
      <c r="F7693" s="10">
        <f t="shared" si="2"/>
        <v>0</v>
      </c>
      <c r="G7693" s="10">
        <f t="shared" si="3"/>
        <v>0</v>
      </c>
      <c r="H7693" s="11" t="str">
        <f t="shared" si="32"/>
        <v>MAR</v>
      </c>
    </row>
    <row r="7694">
      <c r="A7694" s="17">
        <v>44269.0</v>
      </c>
      <c r="B7694" s="18" t="s">
        <v>82</v>
      </c>
      <c r="C7694" s="19" t="s">
        <v>18</v>
      </c>
      <c r="D7694" s="20" t="s">
        <v>19</v>
      </c>
      <c r="E7694" s="10">
        <f t="shared" si="1"/>
        <v>1</v>
      </c>
      <c r="F7694" s="10">
        <f t="shared" si="2"/>
        <v>0</v>
      </c>
      <c r="G7694" s="10">
        <f t="shared" si="3"/>
        <v>0</v>
      </c>
      <c r="H7694" s="11" t="str">
        <f t="shared" si="32"/>
        <v>MAR</v>
      </c>
    </row>
    <row r="7695">
      <c r="A7695" s="7">
        <v>44269.0</v>
      </c>
      <c r="B7695" s="22" t="s">
        <v>44</v>
      </c>
      <c r="C7695" s="23" t="s">
        <v>18</v>
      </c>
      <c r="D7695" s="24" t="s">
        <v>19</v>
      </c>
      <c r="E7695" s="10">
        <f t="shared" si="1"/>
        <v>1</v>
      </c>
      <c r="F7695" s="10">
        <f t="shared" si="2"/>
        <v>0</v>
      </c>
      <c r="G7695" s="10">
        <f t="shared" si="3"/>
        <v>0</v>
      </c>
      <c r="H7695" s="11" t="str">
        <f t="shared" si="32"/>
        <v>MAR</v>
      </c>
    </row>
    <row r="7696">
      <c r="A7696" s="7">
        <v>44269.0</v>
      </c>
      <c r="B7696" s="22" t="s">
        <v>44</v>
      </c>
      <c r="C7696" s="23" t="s">
        <v>18</v>
      </c>
      <c r="D7696" s="24" t="s">
        <v>19</v>
      </c>
      <c r="E7696" s="10">
        <f t="shared" si="1"/>
        <v>1</v>
      </c>
      <c r="F7696" s="10">
        <f t="shared" si="2"/>
        <v>0</v>
      </c>
      <c r="G7696" s="10">
        <f t="shared" si="3"/>
        <v>0</v>
      </c>
      <c r="H7696" s="11" t="str">
        <f t="shared" si="32"/>
        <v>MAR</v>
      </c>
    </row>
    <row r="7697">
      <c r="A7697" s="7">
        <v>44269.0</v>
      </c>
      <c r="B7697" s="22" t="s">
        <v>44</v>
      </c>
      <c r="C7697" s="23" t="s">
        <v>42</v>
      </c>
      <c r="D7697" s="24" t="s">
        <v>19</v>
      </c>
      <c r="E7697" s="10">
        <f t="shared" si="1"/>
        <v>0</v>
      </c>
      <c r="F7697" s="10">
        <f t="shared" si="2"/>
        <v>0</v>
      </c>
      <c r="G7697" s="10">
        <f t="shared" si="3"/>
        <v>0</v>
      </c>
      <c r="H7697" s="11" t="str">
        <f t="shared" si="32"/>
        <v>MAR</v>
      </c>
    </row>
    <row r="7698">
      <c r="A7698" s="7">
        <v>44269.0</v>
      </c>
      <c r="B7698" s="22" t="s">
        <v>34</v>
      </c>
      <c r="C7698" s="23" t="s">
        <v>18</v>
      </c>
      <c r="D7698" s="24" t="s">
        <v>66</v>
      </c>
      <c r="E7698" s="10">
        <f t="shared" si="1"/>
        <v>0</v>
      </c>
      <c r="F7698" s="10">
        <f t="shared" si="2"/>
        <v>0</v>
      </c>
      <c r="G7698" s="10">
        <f t="shared" si="3"/>
        <v>0</v>
      </c>
      <c r="H7698" s="11" t="str">
        <f t="shared" si="32"/>
        <v>MAR</v>
      </c>
    </row>
    <row r="7699">
      <c r="A7699" s="7">
        <v>44269.0</v>
      </c>
      <c r="B7699" s="22" t="s">
        <v>68</v>
      </c>
      <c r="C7699" s="23" t="s">
        <v>18</v>
      </c>
      <c r="D7699" s="24" t="s">
        <v>66</v>
      </c>
      <c r="E7699" s="10">
        <f t="shared" si="1"/>
        <v>0</v>
      </c>
      <c r="F7699" s="10">
        <f t="shared" si="2"/>
        <v>0</v>
      </c>
      <c r="G7699" s="10">
        <f t="shared" si="3"/>
        <v>0</v>
      </c>
      <c r="H7699" s="11" t="str">
        <f t="shared" si="32"/>
        <v>MAR</v>
      </c>
    </row>
    <row r="7700">
      <c r="A7700" s="7">
        <v>44269.0</v>
      </c>
      <c r="B7700" s="24" t="s">
        <v>17</v>
      </c>
      <c r="C7700" s="23" t="s">
        <v>18</v>
      </c>
      <c r="D7700" s="24" t="s">
        <v>66</v>
      </c>
      <c r="E7700" s="10">
        <f t="shared" si="1"/>
        <v>0</v>
      </c>
      <c r="F7700" s="10">
        <f t="shared" si="2"/>
        <v>0</v>
      </c>
      <c r="G7700" s="10">
        <f t="shared" si="3"/>
        <v>0</v>
      </c>
      <c r="H7700" s="11" t="str">
        <f t="shared" si="32"/>
        <v>MAR</v>
      </c>
    </row>
    <row r="7701">
      <c r="A7701" s="7">
        <v>44269.0</v>
      </c>
      <c r="B7701" s="24" t="s">
        <v>17</v>
      </c>
      <c r="C7701" s="23" t="s">
        <v>18</v>
      </c>
      <c r="D7701" s="24" t="s">
        <v>66</v>
      </c>
      <c r="E7701" s="10">
        <f t="shared" si="1"/>
        <v>0</v>
      </c>
      <c r="F7701" s="10">
        <f t="shared" si="2"/>
        <v>0</v>
      </c>
      <c r="G7701" s="10">
        <f t="shared" si="3"/>
        <v>0</v>
      </c>
      <c r="H7701" s="11" t="str">
        <f t="shared" si="32"/>
        <v>MAR</v>
      </c>
    </row>
    <row r="7702">
      <c r="A7702" s="7">
        <v>44269.0</v>
      </c>
      <c r="B7702" s="9" t="s">
        <v>30</v>
      </c>
      <c r="C7702" s="52" t="s">
        <v>18</v>
      </c>
      <c r="D7702" s="28" t="s">
        <v>66</v>
      </c>
      <c r="E7702" s="10">
        <f t="shared" si="1"/>
        <v>0</v>
      </c>
      <c r="F7702" s="10">
        <f t="shared" si="2"/>
        <v>0</v>
      </c>
      <c r="G7702" s="10">
        <f t="shared" si="3"/>
        <v>0</v>
      </c>
      <c r="H7702" s="11" t="str">
        <f t="shared" si="32"/>
        <v>MAR</v>
      </c>
    </row>
    <row r="7703">
      <c r="A7703" s="17">
        <v>44269.0</v>
      </c>
      <c r="B7703" s="18" t="s">
        <v>30</v>
      </c>
      <c r="C7703" s="19" t="s">
        <v>18</v>
      </c>
      <c r="D7703" s="20" t="s">
        <v>25</v>
      </c>
      <c r="E7703" s="10">
        <f t="shared" si="1"/>
        <v>0</v>
      </c>
      <c r="F7703" s="10">
        <f t="shared" si="2"/>
        <v>0</v>
      </c>
      <c r="G7703" s="10">
        <f t="shared" si="3"/>
        <v>1</v>
      </c>
      <c r="H7703" s="11" t="str">
        <f t="shared" si="32"/>
        <v>MAR</v>
      </c>
    </row>
    <row r="7704">
      <c r="A7704" s="17">
        <v>44269.0</v>
      </c>
      <c r="B7704" s="54" t="s">
        <v>30</v>
      </c>
      <c r="C7704" s="55" t="s">
        <v>18</v>
      </c>
      <c r="D7704" s="55" t="s">
        <v>25</v>
      </c>
      <c r="E7704" s="10">
        <f t="shared" si="1"/>
        <v>0</v>
      </c>
      <c r="F7704" s="10">
        <f t="shared" si="2"/>
        <v>0</v>
      </c>
      <c r="G7704" s="10">
        <f t="shared" si="3"/>
        <v>1</v>
      </c>
      <c r="H7704" s="11" t="str">
        <f t="shared" si="32"/>
        <v>MAR</v>
      </c>
    </row>
    <row r="7705">
      <c r="A7705" s="17">
        <v>44269.0</v>
      </c>
      <c r="B7705" s="18" t="s">
        <v>34</v>
      </c>
      <c r="C7705" s="19" t="s">
        <v>18</v>
      </c>
      <c r="D7705" s="20" t="s">
        <v>35</v>
      </c>
      <c r="E7705" s="10">
        <f t="shared" si="1"/>
        <v>0</v>
      </c>
      <c r="F7705" s="10">
        <f t="shared" si="2"/>
        <v>1</v>
      </c>
      <c r="G7705" s="10">
        <f t="shared" si="3"/>
        <v>0</v>
      </c>
      <c r="H7705" s="11" t="str">
        <f t="shared" si="32"/>
        <v>MAR</v>
      </c>
    </row>
    <row r="7706">
      <c r="A7706" s="7">
        <v>44269.0</v>
      </c>
      <c r="B7706" s="22" t="s">
        <v>37</v>
      </c>
      <c r="C7706" s="23" t="s">
        <v>18</v>
      </c>
      <c r="D7706" s="24" t="s">
        <v>35</v>
      </c>
      <c r="E7706" s="10">
        <f t="shared" si="1"/>
        <v>0</v>
      </c>
      <c r="F7706" s="10">
        <f t="shared" si="2"/>
        <v>1</v>
      </c>
      <c r="G7706" s="10">
        <f t="shared" si="3"/>
        <v>0</v>
      </c>
      <c r="H7706" s="11" t="str">
        <f t="shared" si="32"/>
        <v>MAR</v>
      </c>
    </row>
    <row r="7707">
      <c r="A7707" s="7">
        <v>44269.0</v>
      </c>
      <c r="B7707" s="18" t="s">
        <v>68</v>
      </c>
      <c r="C7707" s="19" t="s">
        <v>18</v>
      </c>
      <c r="D7707" s="20" t="s">
        <v>35</v>
      </c>
      <c r="E7707" s="10">
        <f t="shared" si="1"/>
        <v>0</v>
      </c>
      <c r="F7707" s="10">
        <f t="shared" si="2"/>
        <v>1</v>
      </c>
      <c r="G7707" s="10">
        <f t="shared" si="3"/>
        <v>0</v>
      </c>
      <c r="H7707" s="11" t="str">
        <f t="shared" si="32"/>
        <v>MAR</v>
      </c>
    </row>
    <row r="7708">
      <c r="A7708" s="7">
        <v>44269.0</v>
      </c>
      <c r="B7708" s="9" t="s">
        <v>30</v>
      </c>
      <c r="C7708" s="52" t="s">
        <v>18</v>
      </c>
      <c r="D7708" s="28" t="s">
        <v>35</v>
      </c>
      <c r="E7708" s="10">
        <f t="shared" si="1"/>
        <v>0</v>
      </c>
      <c r="F7708" s="10">
        <f t="shared" si="2"/>
        <v>1</v>
      </c>
      <c r="G7708" s="10">
        <f t="shared" si="3"/>
        <v>0</v>
      </c>
      <c r="H7708" s="11" t="str">
        <f t="shared" si="32"/>
        <v>MAR</v>
      </c>
    </row>
    <row r="7709">
      <c r="A7709" s="7">
        <v>44269.0</v>
      </c>
      <c r="B7709" s="18" t="s">
        <v>90</v>
      </c>
      <c r="C7709" s="19" t="s">
        <v>42</v>
      </c>
      <c r="D7709" s="20" t="s">
        <v>35</v>
      </c>
      <c r="E7709" s="10">
        <f t="shared" si="1"/>
        <v>0</v>
      </c>
      <c r="F7709" s="10">
        <f t="shared" si="2"/>
        <v>0</v>
      </c>
      <c r="G7709" s="10">
        <f t="shared" si="3"/>
        <v>0</v>
      </c>
      <c r="H7709" s="11" t="str">
        <f t="shared" si="32"/>
        <v>MAR</v>
      </c>
    </row>
    <row r="7710">
      <c r="A7710" s="7">
        <v>44270.0</v>
      </c>
      <c r="B7710" s="25" t="s">
        <v>86</v>
      </c>
      <c r="C7710" s="91" t="s">
        <v>18</v>
      </c>
      <c r="D7710" s="44" t="s">
        <v>66</v>
      </c>
      <c r="E7710" s="10">
        <f t="shared" si="1"/>
        <v>0</v>
      </c>
      <c r="F7710" s="10">
        <f t="shared" si="2"/>
        <v>0</v>
      </c>
      <c r="G7710" s="10">
        <f t="shared" si="3"/>
        <v>0</v>
      </c>
      <c r="H7710" s="11" t="str">
        <f t="shared" si="32"/>
        <v>MAR</v>
      </c>
    </row>
    <row r="7711">
      <c r="A7711" s="7">
        <v>44270.0</v>
      </c>
      <c r="B7711" s="25" t="s">
        <v>34</v>
      </c>
      <c r="C7711" s="91" t="s">
        <v>18</v>
      </c>
      <c r="D7711" s="44" t="s">
        <v>19</v>
      </c>
      <c r="E7711" s="10">
        <f t="shared" si="1"/>
        <v>1</v>
      </c>
      <c r="F7711" s="10">
        <f t="shared" si="2"/>
        <v>0</v>
      </c>
      <c r="G7711" s="10">
        <f t="shared" si="3"/>
        <v>0</v>
      </c>
      <c r="H7711" s="11" t="str">
        <f t="shared" si="32"/>
        <v>MAR</v>
      </c>
    </row>
    <row r="7712">
      <c r="A7712" s="7">
        <v>44270.0</v>
      </c>
      <c r="B7712" s="25" t="s">
        <v>34</v>
      </c>
      <c r="C7712" s="91" t="s">
        <v>42</v>
      </c>
      <c r="D7712" s="44" t="s">
        <v>19</v>
      </c>
      <c r="E7712" s="10">
        <f t="shared" si="1"/>
        <v>0</v>
      </c>
      <c r="F7712" s="10">
        <f t="shared" si="2"/>
        <v>0</v>
      </c>
      <c r="G7712" s="10">
        <f t="shared" si="3"/>
        <v>0</v>
      </c>
      <c r="H7712" s="11" t="str">
        <f t="shared" si="32"/>
        <v>MAR</v>
      </c>
    </row>
    <row r="7713">
      <c r="A7713" s="7">
        <v>44270.0</v>
      </c>
      <c r="B7713" s="25" t="s">
        <v>34</v>
      </c>
      <c r="C7713" s="91" t="s">
        <v>42</v>
      </c>
      <c r="D7713" s="44" t="s">
        <v>19</v>
      </c>
      <c r="E7713" s="10">
        <f t="shared" si="1"/>
        <v>0</v>
      </c>
      <c r="F7713" s="10">
        <f t="shared" si="2"/>
        <v>0</v>
      </c>
      <c r="G7713" s="10">
        <f t="shared" si="3"/>
        <v>0</v>
      </c>
      <c r="H7713" s="11" t="str">
        <f t="shared" si="32"/>
        <v>MAR</v>
      </c>
    </row>
    <row r="7714">
      <c r="A7714" s="7">
        <v>44270.0</v>
      </c>
      <c r="B7714" s="25" t="s">
        <v>109</v>
      </c>
      <c r="C7714" s="91" t="s">
        <v>42</v>
      </c>
      <c r="D7714" s="44" t="s">
        <v>19</v>
      </c>
      <c r="E7714" s="10">
        <f t="shared" si="1"/>
        <v>0</v>
      </c>
      <c r="F7714" s="10">
        <f t="shared" si="2"/>
        <v>0</v>
      </c>
      <c r="G7714" s="10">
        <f t="shared" si="3"/>
        <v>0</v>
      </c>
      <c r="H7714" s="11" t="str">
        <f t="shared" si="32"/>
        <v>MAR</v>
      </c>
    </row>
    <row r="7715">
      <c r="A7715" s="7">
        <v>44270.0</v>
      </c>
      <c r="B7715" s="25" t="s">
        <v>109</v>
      </c>
      <c r="C7715" s="91" t="s">
        <v>18</v>
      </c>
      <c r="D7715" s="44" t="s">
        <v>19</v>
      </c>
      <c r="E7715" s="10">
        <f t="shared" si="1"/>
        <v>1</v>
      </c>
      <c r="F7715" s="10">
        <f t="shared" si="2"/>
        <v>0</v>
      </c>
      <c r="G7715" s="10">
        <f t="shared" si="3"/>
        <v>0</v>
      </c>
      <c r="H7715" s="11" t="str">
        <f t="shared" si="32"/>
        <v>MAR</v>
      </c>
    </row>
    <row r="7716">
      <c r="A7716" s="7">
        <v>44270.0</v>
      </c>
      <c r="B7716" s="8" t="s">
        <v>30</v>
      </c>
      <c r="C7716" s="9" t="s">
        <v>18</v>
      </c>
      <c r="D7716" s="73" t="s">
        <v>35</v>
      </c>
      <c r="E7716" s="10">
        <f t="shared" si="1"/>
        <v>0</v>
      </c>
      <c r="F7716" s="10">
        <f t="shared" si="2"/>
        <v>1</v>
      </c>
      <c r="G7716" s="10">
        <f t="shared" si="3"/>
        <v>0</v>
      </c>
      <c r="H7716" s="11" t="str">
        <f t="shared" si="32"/>
        <v>MAR</v>
      </c>
    </row>
    <row r="7717">
      <c r="A7717" s="7">
        <v>44270.0</v>
      </c>
      <c r="B7717" s="8" t="s">
        <v>30</v>
      </c>
      <c r="C7717" s="9" t="s">
        <v>18</v>
      </c>
      <c r="D7717" s="73" t="s">
        <v>19</v>
      </c>
      <c r="E7717" s="10">
        <f t="shared" si="1"/>
        <v>1</v>
      </c>
      <c r="F7717" s="10">
        <f t="shared" si="2"/>
        <v>0</v>
      </c>
      <c r="G7717" s="10">
        <f t="shared" si="3"/>
        <v>0</v>
      </c>
      <c r="H7717" s="11" t="str">
        <f t="shared" si="32"/>
        <v>MAR</v>
      </c>
    </row>
    <row r="7718">
      <c r="A7718" s="7">
        <v>44270.0</v>
      </c>
      <c r="B7718" s="8" t="s">
        <v>30</v>
      </c>
      <c r="C7718" s="9" t="s">
        <v>18</v>
      </c>
      <c r="D7718" s="73" t="s">
        <v>35</v>
      </c>
      <c r="E7718" s="10">
        <f t="shared" si="1"/>
        <v>0</v>
      </c>
      <c r="F7718" s="10">
        <f t="shared" si="2"/>
        <v>1</v>
      </c>
      <c r="G7718" s="10">
        <f t="shared" si="3"/>
        <v>0</v>
      </c>
      <c r="H7718" s="11" t="str">
        <f t="shared" si="32"/>
        <v>MAR</v>
      </c>
    </row>
    <row r="7719">
      <c r="A7719" s="7">
        <v>44270.0</v>
      </c>
      <c r="B7719" s="8" t="s">
        <v>30</v>
      </c>
      <c r="C7719" s="9" t="s">
        <v>18</v>
      </c>
      <c r="D7719" s="73" t="s">
        <v>19</v>
      </c>
      <c r="E7719" s="10">
        <f t="shared" si="1"/>
        <v>1</v>
      </c>
      <c r="F7719" s="10">
        <f t="shared" si="2"/>
        <v>0</v>
      </c>
      <c r="G7719" s="10">
        <f t="shared" si="3"/>
        <v>0</v>
      </c>
      <c r="H7719" s="11" t="str">
        <f t="shared" si="32"/>
        <v>MAR</v>
      </c>
    </row>
    <row r="7720">
      <c r="A7720" s="7">
        <v>44270.0</v>
      </c>
      <c r="B7720" s="8" t="s">
        <v>30</v>
      </c>
      <c r="C7720" s="9" t="s">
        <v>18</v>
      </c>
      <c r="D7720" s="73" t="s">
        <v>35</v>
      </c>
      <c r="E7720" s="10">
        <f t="shared" si="1"/>
        <v>0</v>
      </c>
      <c r="F7720" s="10">
        <f t="shared" si="2"/>
        <v>1</v>
      </c>
      <c r="G7720" s="10">
        <f t="shared" si="3"/>
        <v>0</v>
      </c>
      <c r="H7720" s="11" t="str">
        <f t="shared" si="32"/>
        <v>MAR</v>
      </c>
    </row>
    <row r="7721">
      <c r="A7721" s="7">
        <v>44270.0</v>
      </c>
      <c r="B7721" s="8" t="s">
        <v>30</v>
      </c>
      <c r="C7721" s="9" t="s">
        <v>18</v>
      </c>
      <c r="D7721" s="73" t="s">
        <v>35</v>
      </c>
      <c r="E7721" s="10">
        <f t="shared" si="1"/>
        <v>0</v>
      </c>
      <c r="F7721" s="10">
        <f t="shared" si="2"/>
        <v>1</v>
      </c>
      <c r="G7721" s="10">
        <f t="shared" si="3"/>
        <v>0</v>
      </c>
      <c r="H7721" s="11" t="str">
        <f t="shared" si="32"/>
        <v>MAR</v>
      </c>
    </row>
    <row r="7722">
      <c r="A7722" s="7">
        <v>44270.0</v>
      </c>
      <c r="B7722" s="8" t="s">
        <v>17</v>
      </c>
      <c r="C7722" s="9" t="s">
        <v>18</v>
      </c>
      <c r="D7722" s="43" t="s">
        <v>19</v>
      </c>
      <c r="E7722" s="10">
        <f t="shared" si="1"/>
        <v>1</v>
      </c>
      <c r="F7722" s="10">
        <f t="shared" si="2"/>
        <v>0</v>
      </c>
      <c r="G7722" s="10">
        <f t="shared" si="3"/>
        <v>0</v>
      </c>
      <c r="H7722" s="11" t="str">
        <f t="shared" si="32"/>
        <v>MAR</v>
      </c>
    </row>
    <row r="7723">
      <c r="A7723" s="7">
        <v>44270.0</v>
      </c>
      <c r="B7723" s="8" t="s">
        <v>17</v>
      </c>
      <c r="C7723" s="9" t="s">
        <v>42</v>
      </c>
      <c r="D7723" s="43" t="s">
        <v>19</v>
      </c>
      <c r="E7723" s="10">
        <f t="shared" si="1"/>
        <v>0</v>
      </c>
      <c r="F7723" s="10">
        <f t="shared" si="2"/>
        <v>0</v>
      </c>
      <c r="G7723" s="10">
        <f t="shared" si="3"/>
        <v>0</v>
      </c>
      <c r="H7723" s="11" t="str">
        <f t="shared" si="32"/>
        <v>MAR</v>
      </c>
    </row>
    <row r="7724">
      <c r="A7724" s="7">
        <v>44270.0</v>
      </c>
      <c r="B7724" s="8" t="s">
        <v>34</v>
      </c>
      <c r="C7724" s="9" t="s">
        <v>18</v>
      </c>
      <c r="D7724" s="8" t="s">
        <v>19</v>
      </c>
      <c r="E7724" s="10">
        <f t="shared" si="1"/>
        <v>1</v>
      </c>
      <c r="F7724" s="10">
        <f t="shared" si="2"/>
        <v>0</v>
      </c>
      <c r="G7724" s="10">
        <f t="shared" si="3"/>
        <v>0</v>
      </c>
      <c r="H7724" s="11" t="str">
        <f t="shared" si="32"/>
        <v>MAR</v>
      </c>
    </row>
    <row r="7725">
      <c r="A7725" s="7">
        <v>44270.0</v>
      </c>
      <c r="B7725" s="8" t="s">
        <v>106</v>
      </c>
      <c r="C7725" s="9" t="s">
        <v>18</v>
      </c>
      <c r="D7725" s="8" t="s">
        <v>19</v>
      </c>
      <c r="E7725" s="10">
        <f t="shared" si="1"/>
        <v>1</v>
      </c>
      <c r="F7725" s="10">
        <f t="shared" si="2"/>
        <v>0</v>
      </c>
      <c r="G7725" s="10">
        <f t="shared" si="3"/>
        <v>0</v>
      </c>
      <c r="H7725" s="11" t="str">
        <f t="shared" si="32"/>
        <v>MAR</v>
      </c>
    </row>
    <row r="7726">
      <c r="A7726" s="7">
        <v>44270.0</v>
      </c>
      <c r="B7726" s="8" t="s">
        <v>106</v>
      </c>
      <c r="C7726" s="9" t="s">
        <v>18</v>
      </c>
      <c r="D7726" s="8" t="s">
        <v>19</v>
      </c>
      <c r="E7726" s="10">
        <f t="shared" si="1"/>
        <v>1</v>
      </c>
      <c r="F7726" s="10">
        <f t="shared" si="2"/>
        <v>0</v>
      </c>
      <c r="G7726" s="10">
        <f t="shared" si="3"/>
        <v>0</v>
      </c>
      <c r="H7726" s="11" t="str">
        <f t="shared" si="32"/>
        <v>MAR</v>
      </c>
    </row>
    <row r="7727">
      <c r="A7727" s="7">
        <v>44270.0</v>
      </c>
      <c r="B7727" s="8" t="s">
        <v>30</v>
      </c>
      <c r="C7727" s="9" t="s">
        <v>42</v>
      </c>
      <c r="D7727" s="8" t="s">
        <v>19</v>
      </c>
      <c r="E7727" s="10">
        <f t="shared" si="1"/>
        <v>0</v>
      </c>
      <c r="F7727" s="10">
        <f t="shared" si="2"/>
        <v>0</v>
      </c>
      <c r="G7727" s="10">
        <f t="shared" si="3"/>
        <v>0</v>
      </c>
      <c r="H7727" s="11" t="str">
        <f t="shared" si="32"/>
        <v>MAR</v>
      </c>
    </row>
    <row r="7728">
      <c r="A7728" s="7">
        <v>44270.0</v>
      </c>
      <c r="B7728" s="8" t="s">
        <v>30</v>
      </c>
      <c r="C7728" s="9" t="s">
        <v>18</v>
      </c>
      <c r="D7728" s="8" t="s">
        <v>19</v>
      </c>
      <c r="E7728" s="10">
        <f t="shared" si="1"/>
        <v>1</v>
      </c>
      <c r="F7728" s="10">
        <f t="shared" si="2"/>
        <v>0</v>
      </c>
      <c r="G7728" s="10">
        <f t="shared" si="3"/>
        <v>0</v>
      </c>
      <c r="H7728" s="11" t="str">
        <f t="shared" si="32"/>
        <v>MAR</v>
      </c>
    </row>
    <row r="7729">
      <c r="A7729" s="7">
        <v>44270.0</v>
      </c>
      <c r="B7729" s="8" t="s">
        <v>30</v>
      </c>
      <c r="C7729" s="9" t="s">
        <v>42</v>
      </c>
      <c r="D7729" s="8" t="s">
        <v>19</v>
      </c>
      <c r="E7729" s="10">
        <f t="shared" si="1"/>
        <v>0</v>
      </c>
      <c r="F7729" s="10">
        <f t="shared" si="2"/>
        <v>0</v>
      </c>
      <c r="G7729" s="10">
        <f t="shared" si="3"/>
        <v>0</v>
      </c>
      <c r="H7729" s="11" t="str">
        <f t="shared" si="32"/>
        <v>MAR</v>
      </c>
    </row>
    <row r="7730">
      <c r="A7730" s="7">
        <v>44270.0</v>
      </c>
      <c r="B7730" s="8" t="s">
        <v>30</v>
      </c>
      <c r="C7730" s="9" t="s">
        <v>18</v>
      </c>
      <c r="D7730" s="8" t="s">
        <v>19</v>
      </c>
      <c r="E7730" s="10">
        <f t="shared" si="1"/>
        <v>1</v>
      </c>
      <c r="F7730" s="10">
        <f t="shared" si="2"/>
        <v>0</v>
      </c>
      <c r="G7730" s="10">
        <f t="shared" si="3"/>
        <v>0</v>
      </c>
      <c r="H7730" s="11" t="str">
        <f t="shared" si="32"/>
        <v>MAR</v>
      </c>
    </row>
    <row r="7731">
      <c r="A7731" s="7">
        <v>44270.0</v>
      </c>
      <c r="B7731" s="8" t="s">
        <v>30</v>
      </c>
      <c r="C7731" s="9" t="s">
        <v>18</v>
      </c>
      <c r="D7731" s="8" t="s">
        <v>19</v>
      </c>
      <c r="E7731" s="10">
        <f t="shared" si="1"/>
        <v>1</v>
      </c>
      <c r="F7731" s="10">
        <f t="shared" si="2"/>
        <v>0</v>
      </c>
      <c r="G7731" s="10">
        <f t="shared" si="3"/>
        <v>0</v>
      </c>
      <c r="H7731" s="11" t="str">
        <f t="shared" si="32"/>
        <v>MAR</v>
      </c>
    </row>
    <row r="7732">
      <c r="A7732" s="7">
        <v>44270.0</v>
      </c>
      <c r="B7732" s="8" t="s">
        <v>34</v>
      </c>
      <c r="C7732" s="9" t="s">
        <v>42</v>
      </c>
      <c r="D7732" s="8" t="s">
        <v>25</v>
      </c>
      <c r="E7732" s="10">
        <f t="shared" si="1"/>
        <v>0</v>
      </c>
      <c r="F7732" s="10">
        <f t="shared" si="2"/>
        <v>0</v>
      </c>
      <c r="G7732" s="10">
        <f t="shared" si="3"/>
        <v>0</v>
      </c>
      <c r="H7732" s="11" t="str">
        <f t="shared" si="32"/>
        <v>MAR</v>
      </c>
    </row>
    <row r="7733">
      <c r="A7733" s="7">
        <v>44270.0</v>
      </c>
      <c r="B7733" s="8" t="s">
        <v>34</v>
      </c>
      <c r="C7733" s="9" t="s">
        <v>42</v>
      </c>
      <c r="D7733" s="8" t="s">
        <v>25</v>
      </c>
      <c r="E7733" s="10">
        <f t="shared" si="1"/>
        <v>0</v>
      </c>
      <c r="F7733" s="10">
        <f t="shared" si="2"/>
        <v>0</v>
      </c>
      <c r="G7733" s="10">
        <f t="shared" si="3"/>
        <v>0</v>
      </c>
      <c r="H7733" s="11" t="str">
        <f t="shared" si="32"/>
        <v>MAR</v>
      </c>
    </row>
    <row r="7734">
      <c r="A7734" s="7">
        <v>44270.0</v>
      </c>
      <c r="B7734" s="8" t="s">
        <v>30</v>
      </c>
      <c r="C7734" s="9" t="s">
        <v>18</v>
      </c>
      <c r="D7734" s="8" t="s">
        <v>25</v>
      </c>
      <c r="E7734" s="10">
        <f t="shared" si="1"/>
        <v>0</v>
      </c>
      <c r="F7734" s="10">
        <f t="shared" si="2"/>
        <v>0</v>
      </c>
      <c r="G7734" s="10">
        <f t="shared" si="3"/>
        <v>1</v>
      </c>
      <c r="H7734" s="11" t="str">
        <f t="shared" si="32"/>
        <v>MAR</v>
      </c>
    </row>
    <row r="7735">
      <c r="A7735" s="7">
        <v>44270.0</v>
      </c>
      <c r="B7735" s="8" t="s">
        <v>106</v>
      </c>
      <c r="C7735" s="9" t="s">
        <v>42</v>
      </c>
      <c r="D7735" s="9" t="s">
        <v>35</v>
      </c>
      <c r="E7735" s="10">
        <f t="shared" si="1"/>
        <v>0</v>
      </c>
      <c r="F7735" s="10">
        <f t="shared" si="2"/>
        <v>0</v>
      </c>
      <c r="G7735" s="10">
        <f t="shared" si="3"/>
        <v>0</v>
      </c>
      <c r="H7735" s="11" t="str">
        <f t="shared" si="32"/>
        <v>MAR</v>
      </c>
    </row>
    <row r="7736">
      <c r="A7736" s="7">
        <v>44270.0</v>
      </c>
      <c r="B7736" s="8" t="s">
        <v>30</v>
      </c>
      <c r="C7736" s="9" t="s">
        <v>18</v>
      </c>
      <c r="D7736" s="9" t="s">
        <v>35</v>
      </c>
      <c r="E7736" s="10">
        <f t="shared" si="1"/>
        <v>0</v>
      </c>
      <c r="F7736" s="10">
        <f t="shared" si="2"/>
        <v>1</v>
      </c>
      <c r="G7736" s="10">
        <f t="shared" si="3"/>
        <v>0</v>
      </c>
      <c r="H7736" s="11" t="str">
        <f t="shared" si="32"/>
        <v>MAR</v>
      </c>
    </row>
    <row r="7737">
      <c r="A7737" s="7">
        <v>44270.0</v>
      </c>
      <c r="B7737" s="8" t="s">
        <v>86</v>
      </c>
      <c r="C7737" s="40" t="s">
        <v>18</v>
      </c>
      <c r="D7737" s="9" t="s">
        <v>66</v>
      </c>
      <c r="E7737" s="10">
        <f t="shared" si="1"/>
        <v>0</v>
      </c>
      <c r="F7737" s="10">
        <f t="shared" si="2"/>
        <v>0</v>
      </c>
      <c r="G7737" s="10">
        <f t="shared" si="3"/>
        <v>0</v>
      </c>
      <c r="H7737" s="11" t="str">
        <f t="shared" si="32"/>
        <v>MAR</v>
      </c>
    </row>
    <row r="7738">
      <c r="A7738" s="7">
        <v>44270.0</v>
      </c>
      <c r="B7738" s="8" t="s">
        <v>86</v>
      </c>
      <c r="C7738" s="40" t="s">
        <v>18</v>
      </c>
      <c r="D7738" s="9" t="s">
        <v>66</v>
      </c>
      <c r="E7738" s="10">
        <f t="shared" si="1"/>
        <v>0</v>
      </c>
      <c r="F7738" s="10">
        <f t="shared" si="2"/>
        <v>0</v>
      </c>
      <c r="G7738" s="10">
        <f t="shared" si="3"/>
        <v>0</v>
      </c>
      <c r="H7738" s="11" t="str">
        <f t="shared" si="32"/>
        <v>MAR</v>
      </c>
    </row>
    <row r="7739">
      <c r="A7739" s="7">
        <v>44270.0</v>
      </c>
      <c r="B7739" s="9" t="s">
        <v>70</v>
      </c>
      <c r="C7739" s="40" t="s">
        <v>18</v>
      </c>
      <c r="D7739" s="9" t="s">
        <v>19</v>
      </c>
      <c r="E7739" s="10">
        <f t="shared" si="1"/>
        <v>1</v>
      </c>
      <c r="F7739" s="10">
        <f t="shared" si="2"/>
        <v>0</v>
      </c>
      <c r="G7739" s="10">
        <f t="shared" si="3"/>
        <v>0</v>
      </c>
      <c r="H7739" s="11" t="str">
        <f t="shared" si="32"/>
        <v>MAR</v>
      </c>
    </row>
    <row r="7740">
      <c r="A7740" s="7">
        <v>44270.0</v>
      </c>
      <c r="B7740" s="9" t="s">
        <v>70</v>
      </c>
      <c r="C7740" s="40" t="s">
        <v>18</v>
      </c>
      <c r="D7740" s="9" t="s">
        <v>19</v>
      </c>
      <c r="E7740" s="10">
        <f t="shared" si="1"/>
        <v>1</v>
      </c>
      <c r="F7740" s="10">
        <f t="shared" si="2"/>
        <v>0</v>
      </c>
      <c r="G7740" s="10">
        <f t="shared" si="3"/>
        <v>0</v>
      </c>
      <c r="H7740" s="11" t="str">
        <f t="shared" si="32"/>
        <v>MAR</v>
      </c>
    </row>
    <row r="7741">
      <c r="A7741" s="7">
        <v>44270.0</v>
      </c>
      <c r="B7741" s="9" t="s">
        <v>70</v>
      </c>
      <c r="C7741" s="40" t="s">
        <v>18</v>
      </c>
      <c r="D7741" s="9" t="s">
        <v>19</v>
      </c>
      <c r="E7741" s="10">
        <f t="shared" si="1"/>
        <v>1</v>
      </c>
      <c r="F7741" s="10">
        <f t="shared" si="2"/>
        <v>0</v>
      </c>
      <c r="G7741" s="10">
        <f t="shared" si="3"/>
        <v>0</v>
      </c>
      <c r="H7741" s="11" t="str">
        <f t="shared" si="32"/>
        <v>MAR</v>
      </c>
    </row>
    <row r="7742">
      <c r="A7742" s="7">
        <v>44270.0</v>
      </c>
      <c r="B7742" s="9" t="s">
        <v>70</v>
      </c>
      <c r="C7742" s="40" t="s">
        <v>18</v>
      </c>
      <c r="D7742" s="9" t="s">
        <v>19</v>
      </c>
      <c r="E7742" s="10">
        <f t="shared" si="1"/>
        <v>1</v>
      </c>
      <c r="F7742" s="10">
        <f t="shared" si="2"/>
        <v>0</v>
      </c>
      <c r="G7742" s="10">
        <f t="shared" si="3"/>
        <v>0</v>
      </c>
      <c r="H7742" s="11" t="str">
        <f t="shared" si="32"/>
        <v>MAR</v>
      </c>
    </row>
    <row r="7743">
      <c r="A7743" s="7">
        <v>44270.0</v>
      </c>
      <c r="B7743" s="8" t="s">
        <v>86</v>
      </c>
      <c r="C7743" s="40" t="s">
        <v>18</v>
      </c>
      <c r="D7743" s="9" t="s">
        <v>66</v>
      </c>
      <c r="E7743" s="10">
        <f t="shared" si="1"/>
        <v>0</v>
      </c>
      <c r="F7743" s="10">
        <f t="shared" si="2"/>
        <v>0</v>
      </c>
      <c r="G7743" s="10">
        <f t="shared" si="3"/>
        <v>0</v>
      </c>
      <c r="H7743" s="11" t="str">
        <f t="shared" si="32"/>
        <v>MAR</v>
      </c>
    </row>
    <row r="7744">
      <c r="A7744" s="7">
        <v>44270.0</v>
      </c>
      <c r="B7744" s="8" t="s">
        <v>86</v>
      </c>
      <c r="C7744" s="40" t="s">
        <v>18</v>
      </c>
      <c r="D7744" s="9" t="s">
        <v>66</v>
      </c>
      <c r="E7744" s="10">
        <f t="shared" si="1"/>
        <v>0</v>
      </c>
      <c r="F7744" s="10">
        <f t="shared" si="2"/>
        <v>0</v>
      </c>
      <c r="G7744" s="10">
        <f t="shared" si="3"/>
        <v>0</v>
      </c>
      <c r="H7744" s="11" t="str">
        <f t="shared" si="32"/>
        <v>MAR</v>
      </c>
    </row>
    <row r="7745">
      <c r="A7745" s="7">
        <v>44270.0</v>
      </c>
      <c r="B7745" s="9" t="s">
        <v>70</v>
      </c>
      <c r="C7745" s="40" t="s">
        <v>18</v>
      </c>
      <c r="D7745" s="9" t="s">
        <v>19</v>
      </c>
      <c r="E7745" s="10">
        <f t="shared" si="1"/>
        <v>1</v>
      </c>
      <c r="F7745" s="10">
        <f t="shared" si="2"/>
        <v>0</v>
      </c>
      <c r="G7745" s="10">
        <f t="shared" si="3"/>
        <v>0</v>
      </c>
      <c r="H7745" s="11" t="str">
        <f t="shared" si="32"/>
        <v>MAR</v>
      </c>
    </row>
    <row r="7746">
      <c r="A7746" s="7">
        <v>44270.0</v>
      </c>
      <c r="B7746" s="9" t="s">
        <v>70</v>
      </c>
      <c r="C7746" s="40" t="s">
        <v>18</v>
      </c>
      <c r="D7746" s="9" t="s">
        <v>19</v>
      </c>
      <c r="E7746" s="10">
        <f t="shared" si="1"/>
        <v>1</v>
      </c>
      <c r="F7746" s="10">
        <f t="shared" si="2"/>
        <v>0</v>
      </c>
      <c r="G7746" s="10">
        <f t="shared" si="3"/>
        <v>0</v>
      </c>
      <c r="H7746" s="11" t="str">
        <f t="shared" si="32"/>
        <v>MAR</v>
      </c>
    </row>
    <row r="7747">
      <c r="A7747" s="7">
        <v>44270.0</v>
      </c>
      <c r="B7747" s="9" t="s">
        <v>70</v>
      </c>
      <c r="C7747" s="40" t="s">
        <v>18</v>
      </c>
      <c r="D7747" s="9" t="s">
        <v>19</v>
      </c>
      <c r="E7747" s="10">
        <f t="shared" si="1"/>
        <v>1</v>
      </c>
      <c r="F7747" s="10">
        <f t="shared" si="2"/>
        <v>0</v>
      </c>
      <c r="G7747" s="10">
        <f t="shared" si="3"/>
        <v>0</v>
      </c>
      <c r="H7747" s="11" t="str">
        <f t="shared" si="32"/>
        <v>MAR</v>
      </c>
    </row>
    <row r="7748">
      <c r="A7748" s="7">
        <v>44270.0</v>
      </c>
      <c r="B7748" s="9" t="s">
        <v>70</v>
      </c>
      <c r="C7748" s="40" t="s">
        <v>18</v>
      </c>
      <c r="D7748" s="9" t="s">
        <v>19</v>
      </c>
      <c r="E7748" s="10">
        <f t="shared" si="1"/>
        <v>1</v>
      </c>
      <c r="F7748" s="10">
        <f t="shared" si="2"/>
        <v>0</v>
      </c>
      <c r="G7748" s="10">
        <f t="shared" si="3"/>
        <v>0</v>
      </c>
      <c r="H7748" s="11" t="str">
        <f t="shared" si="32"/>
        <v>MAR</v>
      </c>
    </row>
    <row r="7749">
      <c r="A7749" s="7">
        <v>44270.0</v>
      </c>
      <c r="B7749" s="8" t="s">
        <v>34</v>
      </c>
      <c r="C7749" s="40" t="s">
        <v>42</v>
      </c>
      <c r="D7749" s="9" t="s">
        <v>19</v>
      </c>
      <c r="E7749" s="10">
        <f t="shared" si="1"/>
        <v>0</v>
      </c>
      <c r="F7749" s="10">
        <f t="shared" si="2"/>
        <v>0</v>
      </c>
      <c r="G7749" s="10">
        <f t="shared" si="3"/>
        <v>0</v>
      </c>
      <c r="H7749" s="11" t="str">
        <f t="shared" si="32"/>
        <v>MAR</v>
      </c>
    </row>
    <row r="7750">
      <c r="A7750" s="7">
        <v>44270.0</v>
      </c>
      <c r="B7750" s="8" t="s">
        <v>34</v>
      </c>
      <c r="C7750" s="40" t="s">
        <v>42</v>
      </c>
      <c r="D7750" s="9" t="s">
        <v>35</v>
      </c>
      <c r="E7750" s="10">
        <f t="shared" si="1"/>
        <v>0</v>
      </c>
      <c r="F7750" s="10">
        <f t="shared" si="2"/>
        <v>0</v>
      </c>
      <c r="G7750" s="10">
        <f t="shared" si="3"/>
        <v>0</v>
      </c>
      <c r="H7750" s="11" t="str">
        <f t="shared" si="32"/>
        <v>MAR</v>
      </c>
    </row>
    <row r="7751">
      <c r="A7751" s="82">
        <v>44270.0</v>
      </c>
      <c r="B7751" s="90" t="s">
        <v>70</v>
      </c>
      <c r="C7751" s="49" t="s">
        <v>18</v>
      </c>
      <c r="D7751" s="48" t="s">
        <v>19</v>
      </c>
      <c r="E7751" s="10">
        <f t="shared" si="1"/>
        <v>1</v>
      </c>
      <c r="F7751" s="10">
        <f t="shared" si="2"/>
        <v>0</v>
      </c>
      <c r="G7751" s="10">
        <f t="shared" si="3"/>
        <v>0</v>
      </c>
      <c r="H7751" s="11" t="str">
        <f t="shared" si="32"/>
        <v>MAR</v>
      </c>
    </row>
    <row r="7752">
      <c r="A7752" s="82">
        <v>44270.0</v>
      </c>
      <c r="B7752" s="90" t="s">
        <v>70</v>
      </c>
      <c r="C7752" s="49" t="s">
        <v>18</v>
      </c>
      <c r="D7752" s="48" t="s">
        <v>19</v>
      </c>
      <c r="E7752" s="10">
        <f t="shared" si="1"/>
        <v>1</v>
      </c>
      <c r="F7752" s="10">
        <f t="shared" si="2"/>
        <v>0</v>
      </c>
      <c r="G7752" s="10">
        <f t="shared" si="3"/>
        <v>0</v>
      </c>
      <c r="H7752" s="11" t="str">
        <f t="shared" si="32"/>
        <v>MAR</v>
      </c>
    </row>
    <row r="7753">
      <c r="A7753" s="7">
        <v>44270.0</v>
      </c>
      <c r="B7753" s="8" t="s">
        <v>73</v>
      </c>
      <c r="C7753" s="40" t="s">
        <v>18</v>
      </c>
      <c r="D7753" s="28" t="s">
        <v>19</v>
      </c>
      <c r="E7753" s="10">
        <f t="shared" si="1"/>
        <v>1</v>
      </c>
      <c r="F7753" s="10">
        <f t="shared" si="2"/>
        <v>0</v>
      </c>
      <c r="G7753" s="10">
        <f t="shared" si="3"/>
        <v>0</v>
      </c>
      <c r="H7753" s="11" t="str">
        <f t="shared" si="32"/>
        <v>MAR</v>
      </c>
    </row>
    <row r="7754">
      <c r="A7754" s="7">
        <v>44270.0</v>
      </c>
      <c r="B7754" s="8" t="s">
        <v>113</v>
      </c>
      <c r="C7754" s="40" t="s">
        <v>18</v>
      </c>
      <c r="D7754" s="28" t="s">
        <v>19</v>
      </c>
      <c r="E7754" s="10">
        <f t="shared" si="1"/>
        <v>1</v>
      </c>
      <c r="F7754" s="10">
        <f t="shared" si="2"/>
        <v>0</v>
      </c>
      <c r="G7754" s="10">
        <f t="shared" si="3"/>
        <v>0</v>
      </c>
      <c r="H7754" s="11" t="str">
        <f t="shared" si="32"/>
        <v>MAR</v>
      </c>
    </row>
    <row r="7755">
      <c r="A7755" s="50">
        <v>44270.0</v>
      </c>
      <c r="B7755" s="8" t="s">
        <v>30</v>
      </c>
      <c r="C7755" s="9" t="s">
        <v>18</v>
      </c>
      <c r="D7755" s="55" t="s">
        <v>25</v>
      </c>
      <c r="E7755" s="10">
        <f t="shared" si="1"/>
        <v>0</v>
      </c>
      <c r="F7755" s="10">
        <f t="shared" si="2"/>
        <v>0</v>
      </c>
      <c r="G7755" s="10">
        <f t="shared" si="3"/>
        <v>1</v>
      </c>
      <c r="H7755" s="11" t="str">
        <f t="shared" si="32"/>
        <v>MAR</v>
      </c>
    </row>
    <row r="7756">
      <c r="A7756" s="17">
        <v>44270.0</v>
      </c>
      <c r="B7756" s="25" t="s">
        <v>73</v>
      </c>
      <c r="C7756" s="62" t="s">
        <v>42</v>
      </c>
      <c r="D7756" s="81" t="s">
        <v>66</v>
      </c>
      <c r="E7756" s="10">
        <f t="shared" si="1"/>
        <v>0</v>
      </c>
      <c r="F7756" s="10">
        <f t="shared" si="2"/>
        <v>0</v>
      </c>
      <c r="G7756" s="10">
        <f t="shared" si="3"/>
        <v>0</v>
      </c>
      <c r="H7756" s="11" t="str">
        <f t="shared" si="32"/>
        <v>MAR</v>
      </c>
    </row>
    <row r="7757">
      <c r="A7757" s="7">
        <v>44270.0</v>
      </c>
      <c r="B7757" s="8" t="s">
        <v>68</v>
      </c>
      <c r="C7757" s="9" t="s">
        <v>18</v>
      </c>
      <c r="D7757" s="28" t="s">
        <v>19</v>
      </c>
      <c r="E7757" s="10">
        <f t="shared" si="1"/>
        <v>1</v>
      </c>
      <c r="F7757" s="10">
        <f t="shared" si="2"/>
        <v>0</v>
      </c>
      <c r="G7757" s="10">
        <f t="shared" si="3"/>
        <v>0</v>
      </c>
      <c r="H7757" s="11" t="str">
        <f t="shared" si="32"/>
        <v>MAR</v>
      </c>
    </row>
    <row r="7758">
      <c r="A7758" s="7">
        <v>44270.0</v>
      </c>
      <c r="B7758" s="9" t="s">
        <v>17</v>
      </c>
      <c r="C7758" s="9" t="s">
        <v>18</v>
      </c>
      <c r="D7758" s="28" t="s">
        <v>19</v>
      </c>
      <c r="E7758" s="10">
        <f t="shared" si="1"/>
        <v>1</v>
      </c>
      <c r="F7758" s="10">
        <f t="shared" si="2"/>
        <v>0</v>
      </c>
      <c r="G7758" s="10">
        <f t="shared" si="3"/>
        <v>0</v>
      </c>
      <c r="H7758" s="11" t="str">
        <f t="shared" si="32"/>
        <v>MAR</v>
      </c>
    </row>
    <row r="7759">
      <c r="A7759" s="7">
        <v>44270.0</v>
      </c>
      <c r="B7759" s="9" t="s">
        <v>71</v>
      </c>
      <c r="C7759" s="9" t="s">
        <v>18</v>
      </c>
      <c r="D7759" s="28" t="s">
        <v>19</v>
      </c>
      <c r="E7759" s="10">
        <f t="shared" si="1"/>
        <v>1</v>
      </c>
      <c r="F7759" s="10">
        <f t="shared" si="2"/>
        <v>0</v>
      </c>
      <c r="G7759" s="10">
        <f t="shared" si="3"/>
        <v>0</v>
      </c>
      <c r="H7759" s="11" t="str">
        <f t="shared" si="32"/>
        <v>MAR</v>
      </c>
    </row>
    <row r="7760">
      <c r="A7760" s="7">
        <v>44270.0</v>
      </c>
      <c r="B7760" s="9" t="s">
        <v>71</v>
      </c>
      <c r="C7760" s="9" t="s">
        <v>18</v>
      </c>
      <c r="D7760" s="28" t="s">
        <v>19</v>
      </c>
      <c r="E7760" s="10">
        <f t="shared" si="1"/>
        <v>1</v>
      </c>
      <c r="F7760" s="10">
        <f t="shared" si="2"/>
        <v>0</v>
      </c>
      <c r="G7760" s="10">
        <f t="shared" si="3"/>
        <v>0</v>
      </c>
      <c r="H7760" s="11" t="str">
        <f t="shared" si="32"/>
        <v>MAR</v>
      </c>
    </row>
    <row r="7761">
      <c r="A7761" s="60">
        <v>44270.0</v>
      </c>
      <c r="B7761" s="45" t="s">
        <v>34</v>
      </c>
      <c r="C7761" s="45" t="s">
        <v>42</v>
      </c>
      <c r="D7761" s="28" t="s">
        <v>19</v>
      </c>
      <c r="E7761" s="10">
        <f t="shared" si="1"/>
        <v>0</v>
      </c>
      <c r="F7761" s="10">
        <f t="shared" si="2"/>
        <v>0</v>
      </c>
      <c r="G7761" s="10">
        <f t="shared" si="3"/>
        <v>0</v>
      </c>
      <c r="H7761" s="11" t="str">
        <f t="shared" si="32"/>
        <v>MAR</v>
      </c>
    </row>
    <row r="7762">
      <c r="A7762" s="7">
        <v>44270.0</v>
      </c>
      <c r="B7762" s="8" t="s">
        <v>68</v>
      </c>
      <c r="C7762" s="9" t="s">
        <v>42</v>
      </c>
      <c r="D7762" s="28" t="s">
        <v>19</v>
      </c>
      <c r="E7762" s="10">
        <f t="shared" si="1"/>
        <v>0</v>
      </c>
      <c r="F7762" s="10">
        <f t="shared" si="2"/>
        <v>0</v>
      </c>
      <c r="G7762" s="10">
        <f t="shared" si="3"/>
        <v>0</v>
      </c>
      <c r="H7762" s="11" t="str">
        <f t="shared" si="32"/>
        <v>MAR</v>
      </c>
    </row>
    <row r="7763">
      <c r="A7763" s="7">
        <v>44270.0</v>
      </c>
      <c r="B7763" s="8" t="s">
        <v>30</v>
      </c>
      <c r="C7763" s="9" t="s">
        <v>42</v>
      </c>
      <c r="D7763" s="28" t="s">
        <v>19</v>
      </c>
      <c r="E7763" s="10">
        <f t="shared" si="1"/>
        <v>0</v>
      </c>
      <c r="F7763" s="10">
        <f t="shared" si="2"/>
        <v>0</v>
      </c>
      <c r="G7763" s="10">
        <f t="shared" si="3"/>
        <v>0</v>
      </c>
      <c r="H7763" s="11" t="str">
        <f t="shared" si="32"/>
        <v>MAR</v>
      </c>
    </row>
    <row r="7764">
      <c r="A7764" s="17">
        <v>44270.0</v>
      </c>
      <c r="B7764" s="18" t="s">
        <v>34</v>
      </c>
      <c r="C7764" s="19" t="s">
        <v>18</v>
      </c>
      <c r="D7764" s="20" t="s">
        <v>19</v>
      </c>
      <c r="E7764" s="10">
        <f t="shared" si="1"/>
        <v>1</v>
      </c>
      <c r="F7764" s="10">
        <f t="shared" si="2"/>
        <v>0</v>
      </c>
      <c r="G7764" s="10">
        <f t="shared" si="3"/>
        <v>0</v>
      </c>
      <c r="H7764" s="11" t="str">
        <f t="shared" si="32"/>
        <v>MAR</v>
      </c>
    </row>
    <row r="7765">
      <c r="A7765" s="17">
        <v>44270.0</v>
      </c>
      <c r="B7765" s="18" t="s">
        <v>34</v>
      </c>
      <c r="C7765" s="19" t="s">
        <v>18</v>
      </c>
      <c r="D7765" s="20" t="s">
        <v>19</v>
      </c>
      <c r="E7765" s="10">
        <f t="shared" si="1"/>
        <v>1</v>
      </c>
      <c r="F7765" s="10">
        <f t="shared" si="2"/>
        <v>0</v>
      </c>
      <c r="G7765" s="10">
        <f t="shared" si="3"/>
        <v>0</v>
      </c>
      <c r="H7765" s="11" t="str">
        <f t="shared" si="32"/>
        <v>MAR</v>
      </c>
    </row>
    <row r="7766">
      <c r="A7766" s="7">
        <v>44270.0</v>
      </c>
      <c r="B7766" s="22" t="s">
        <v>37</v>
      </c>
      <c r="C7766" s="23" t="s">
        <v>18</v>
      </c>
      <c r="D7766" s="24" t="s">
        <v>19</v>
      </c>
      <c r="E7766" s="10">
        <f t="shared" si="1"/>
        <v>1</v>
      </c>
      <c r="F7766" s="10">
        <f t="shared" si="2"/>
        <v>0</v>
      </c>
      <c r="G7766" s="10">
        <f t="shared" si="3"/>
        <v>0</v>
      </c>
      <c r="H7766" s="11" t="str">
        <f t="shared" si="32"/>
        <v>MAR</v>
      </c>
    </row>
    <row r="7767">
      <c r="A7767" s="7">
        <v>44270.0</v>
      </c>
      <c r="B7767" s="22" t="s">
        <v>80</v>
      </c>
      <c r="C7767" s="23" t="s">
        <v>18</v>
      </c>
      <c r="D7767" s="24" t="s">
        <v>19</v>
      </c>
      <c r="E7767" s="10">
        <f t="shared" si="1"/>
        <v>1</v>
      </c>
      <c r="F7767" s="10">
        <f t="shared" si="2"/>
        <v>0</v>
      </c>
      <c r="G7767" s="10">
        <f t="shared" si="3"/>
        <v>0</v>
      </c>
      <c r="H7767" s="11" t="str">
        <f t="shared" si="32"/>
        <v>MAR</v>
      </c>
    </row>
    <row r="7768">
      <c r="A7768" s="17">
        <v>44270.0</v>
      </c>
      <c r="B7768" s="18" t="s">
        <v>34</v>
      </c>
      <c r="C7768" s="19" t="s">
        <v>42</v>
      </c>
      <c r="D7768" s="20" t="s">
        <v>19</v>
      </c>
      <c r="E7768" s="10">
        <f t="shared" si="1"/>
        <v>0</v>
      </c>
      <c r="F7768" s="10">
        <f t="shared" si="2"/>
        <v>0</v>
      </c>
      <c r="G7768" s="10">
        <f t="shared" si="3"/>
        <v>0</v>
      </c>
      <c r="H7768" s="11" t="str">
        <f t="shared" si="32"/>
        <v>MAR</v>
      </c>
    </row>
    <row r="7769">
      <c r="A7769" s="60">
        <v>44270.0</v>
      </c>
      <c r="B7769" s="45" t="s">
        <v>17</v>
      </c>
      <c r="C7769" s="45" t="s">
        <v>42</v>
      </c>
      <c r="D7769" s="28" t="s">
        <v>19</v>
      </c>
      <c r="E7769" s="10">
        <f t="shared" si="1"/>
        <v>0</v>
      </c>
      <c r="F7769" s="10">
        <f t="shared" si="2"/>
        <v>0</v>
      </c>
      <c r="G7769" s="10">
        <f t="shared" si="3"/>
        <v>0</v>
      </c>
      <c r="H7769" s="11" t="str">
        <f t="shared" si="32"/>
        <v>MAR</v>
      </c>
    </row>
    <row r="7770">
      <c r="A7770" s="60">
        <v>44270.0</v>
      </c>
      <c r="B7770" s="45" t="s">
        <v>82</v>
      </c>
      <c r="C7770" s="45" t="s">
        <v>42</v>
      </c>
      <c r="D7770" s="28" t="s">
        <v>19</v>
      </c>
      <c r="E7770" s="10">
        <f t="shared" si="1"/>
        <v>0</v>
      </c>
      <c r="F7770" s="10">
        <f t="shared" si="2"/>
        <v>0</v>
      </c>
      <c r="G7770" s="10">
        <f t="shared" si="3"/>
        <v>0</v>
      </c>
      <c r="H7770" s="11" t="str">
        <f t="shared" si="32"/>
        <v>MAR</v>
      </c>
    </row>
    <row r="7771">
      <c r="A7771" s="60">
        <v>44270.0</v>
      </c>
      <c r="B7771" s="45" t="s">
        <v>33</v>
      </c>
      <c r="C7771" s="45" t="s">
        <v>18</v>
      </c>
      <c r="D7771" s="24" t="s">
        <v>66</v>
      </c>
      <c r="E7771" s="10">
        <f t="shared" si="1"/>
        <v>0</v>
      </c>
      <c r="F7771" s="10">
        <f t="shared" si="2"/>
        <v>0</v>
      </c>
      <c r="G7771" s="10">
        <f t="shared" si="3"/>
        <v>0</v>
      </c>
      <c r="H7771" s="11" t="str">
        <f t="shared" si="32"/>
        <v>MAR</v>
      </c>
    </row>
    <row r="7772">
      <c r="A7772" s="60">
        <v>44270.0</v>
      </c>
      <c r="B7772" s="45" t="s">
        <v>33</v>
      </c>
      <c r="C7772" s="45" t="s">
        <v>18</v>
      </c>
      <c r="D7772" s="24" t="s">
        <v>66</v>
      </c>
      <c r="E7772" s="10">
        <f t="shared" si="1"/>
        <v>0</v>
      </c>
      <c r="F7772" s="10">
        <f t="shared" si="2"/>
        <v>0</v>
      </c>
      <c r="G7772" s="10">
        <f t="shared" si="3"/>
        <v>0</v>
      </c>
      <c r="H7772" s="11" t="str">
        <f t="shared" si="32"/>
        <v>MAR</v>
      </c>
    </row>
    <row r="7773">
      <c r="A7773" s="60">
        <v>44270.0</v>
      </c>
      <c r="B7773" s="45" t="s">
        <v>33</v>
      </c>
      <c r="C7773" s="45" t="s">
        <v>18</v>
      </c>
      <c r="D7773" s="24" t="s">
        <v>66</v>
      </c>
      <c r="E7773" s="10">
        <f t="shared" si="1"/>
        <v>0</v>
      </c>
      <c r="F7773" s="10">
        <f t="shared" si="2"/>
        <v>0</v>
      </c>
      <c r="G7773" s="10">
        <f t="shared" si="3"/>
        <v>0</v>
      </c>
      <c r="H7773" s="11" t="str">
        <f t="shared" si="32"/>
        <v>MAR</v>
      </c>
    </row>
    <row r="7774">
      <c r="A7774" s="7">
        <v>44270.0</v>
      </c>
      <c r="B7774" s="22" t="s">
        <v>90</v>
      </c>
      <c r="C7774" s="23" t="s">
        <v>42</v>
      </c>
      <c r="D7774" s="24" t="s">
        <v>66</v>
      </c>
      <c r="E7774" s="10">
        <f t="shared" si="1"/>
        <v>0</v>
      </c>
      <c r="F7774" s="10">
        <f t="shared" si="2"/>
        <v>0</v>
      </c>
      <c r="G7774" s="10">
        <f t="shared" si="3"/>
        <v>0</v>
      </c>
      <c r="H7774" s="11" t="str">
        <f t="shared" si="32"/>
        <v>MAR</v>
      </c>
    </row>
    <row r="7775">
      <c r="A7775" s="7">
        <v>44270.0</v>
      </c>
      <c r="B7775" s="22" t="s">
        <v>90</v>
      </c>
      <c r="C7775" s="23" t="s">
        <v>42</v>
      </c>
      <c r="D7775" s="24" t="s">
        <v>66</v>
      </c>
      <c r="E7775" s="10">
        <f t="shared" si="1"/>
        <v>0</v>
      </c>
      <c r="F7775" s="10">
        <f t="shared" si="2"/>
        <v>0</v>
      </c>
      <c r="G7775" s="10">
        <f t="shared" si="3"/>
        <v>0</v>
      </c>
      <c r="H7775" s="11" t="str">
        <f t="shared" si="32"/>
        <v>MAR</v>
      </c>
    </row>
    <row r="7776">
      <c r="A7776" s="7">
        <v>44270.0</v>
      </c>
      <c r="B7776" s="8" t="s">
        <v>68</v>
      </c>
      <c r="C7776" s="9" t="s">
        <v>18</v>
      </c>
      <c r="D7776" s="28" t="s">
        <v>25</v>
      </c>
      <c r="E7776" s="10">
        <f t="shared" si="1"/>
        <v>0</v>
      </c>
      <c r="F7776" s="10">
        <f t="shared" si="2"/>
        <v>0</v>
      </c>
      <c r="G7776" s="10">
        <f t="shared" si="3"/>
        <v>1</v>
      </c>
      <c r="H7776" s="11" t="str">
        <f t="shared" si="32"/>
        <v>MAR</v>
      </c>
    </row>
    <row r="7777">
      <c r="A7777" s="7">
        <v>44270.0</v>
      </c>
      <c r="B7777" s="22" t="s">
        <v>82</v>
      </c>
      <c r="C7777" s="23" t="s">
        <v>42</v>
      </c>
      <c r="D7777" s="24" t="s">
        <v>25</v>
      </c>
      <c r="E7777" s="10">
        <f t="shared" si="1"/>
        <v>0</v>
      </c>
      <c r="F7777" s="10">
        <f t="shared" si="2"/>
        <v>0</v>
      </c>
      <c r="G7777" s="10">
        <f t="shared" si="3"/>
        <v>0</v>
      </c>
      <c r="H7777" s="11" t="str">
        <f t="shared" si="32"/>
        <v>MAR</v>
      </c>
    </row>
    <row r="7778">
      <c r="A7778" s="7">
        <v>44270.0</v>
      </c>
      <c r="B7778" s="22" t="s">
        <v>82</v>
      </c>
      <c r="C7778" s="23" t="s">
        <v>42</v>
      </c>
      <c r="D7778" s="24" t="s">
        <v>25</v>
      </c>
      <c r="E7778" s="10">
        <f t="shared" si="1"/>
        <v>0</v>
      </c>
      <c r="F7778" s="10">
        <f t="shared" si="2"/>
        <v>0</v>
      </c>
      <c r="G7778" s="10">
        <f t="shared" si="3"/>
        <v>0</v>
      </c>
      <c r="H7778" s="11" t="str">
        <f t="shared" si="32"/>
        <v>MAR</v>
      </c>
    </row>
    <row r="7779">
      <c r="A7779" s="7">
        <v>44270.0</v>
      </c>
      <c r="B7779" s="22" t="s">
        <v>82</v>
      </c>
      <c r="C7779" s="23" t="s">
        <v>42</v>
      </c>
      <c r="D7779" s="24" t="s">
        <v>25</v>
      </c>
      <c r="E7779" s="10">
        <f t="shared" si="1"/>
        <v>0</v>
      </c>
      <c r="F7779" s="10">
        <f t="shared" si="2"/>
        <v>0</v>
      </c>
      <c r="G7779" s="10">
        <f t="shared" si="3"/>
        <v>0</v>
      </c>
      <c r="H7779" s="11" t="str">
        <f t="shared" si="32"/>
        <v>MAR</v>
      </c>
    </row>
    <row r="7780">
      <c r="A7780" s="7">
        <v>44270.0</v>
      </c>
      <c r="B7780" s="22" t="s">
        <v>82</v>
      </c>
      <c r="C7780" s="23" t="s">
        <v>42</v>
      </c>
      <c r="D7780" s="24" t="s">
        <v>25</v>
      </c>
      <c r="E7780" s="10">
        <f t="shared" si="1"/>
        <v>0</v>
      </c>
      <c r="F7780" s="10">
        <f t="shared" si="2"/>
        <v>0</v>
      </c>
      <c r="G7780" s="10">
        <f t="shared" si="3"/>
        <v>0</v>
      </c>
      <c r="H7780" s="11" t="str">
        <f t="shared" si="32"/>
        <v>MAR</v>
      </c>
    </row>
    <row r="7781">
      <c r="A7781" s="7">
        <v>44270.0</v>
      </c>
      <c r="B7781" s="22" t="s">
        <v>82</v>
      </c>
      <c r="C7781" s="23" t="s">
        <v>42</v>
      </c>
      <c r="D7781" s="24" t="s">
        <v>25</v>
      </c>
      <c r="E7781" s="10">
        <f t="shared" si="1"/>
        <v>0</v>
      </c>
      <c r="F7781" s="10">
        <f t="shared" si="2"/>
        <v>0</v>
      </c>
      <c r="G7781" s="10">
        <f t="shared" si="3"/>
        <v>0</v>
      </c>
      <c r="H7781" s="11" t="str">
        <f t="shared" si="32"/>
        <v>MAR</v>
      </c>
    </row>
    <row r="7782">
      <c r="A7782" s="7">
        <v>44270.0</v>
      </c>
      <c r="B7782" s="22" t="s">
        <v>82</v>
      </c>
      <c r="C7782" s="23" t="s">
        <v>42</v>
      </c>
      <c r="D7782" s="24" t="s">
        <v>25</v>
      </c>
      <c r="E7782" s="10">
        <f t="shared" si="1"/>
        <v>0</v>
      </c>
      <c r="F7782" s="10">
        <f t="shared" si="2"/>
        <v>0</v>
      </c>
      <c r="G7782" s="10">
        <f t="shared" si="3"/>
        <v>0</v>
      </c>
      <c r="H7782" s="11" t="str">
        <f t="shared" si="32"/>
        <v>MAR</v>
      </c>
    </row>
    <row r="7783">
      <c r="A7783" s="7">
        <v>44270.0</v>
      </c>
      <c r="B7783" s="22" t="s">
        <v>82</v>
      </c>
      <c r="C7783" s="23" t="s">
        <v>42</v>
      </c>
      <c r="D7783" s="24" t="s">
        <v>25</v>
      </c>
      <c r="E7783" s="10">
        <f t="shared" si="1"/>
        <v>0</v>
      </c>
      <c r="F7783" s="10">
        <f t="shared" si="2"/>
        <v>0</v>
      </c>
      <c r="G7783" s="10">
        <f t="shared" si="3"/>
        <v>0</v>
      </c>
      <c r="H7783" s="11" t="str">
        <f t="shared" si="32"/>
        <v>MAR</v>
      </c>
    </row>
    <row r="7784">
      <c r="A7784" s="7">
        <v>44270.0</v>
      </c>
      <c r="B7784" s="22" t="s">
        <v>82</v>
      </c>
      <c r="C7784" s="23" t="s">
        <v>42</v>
      </c>
      <c r="D7784" s="24" t="s">
        <v>25</v>
      </c>
      <c r="E7784" s="10">
        <f t="shared" si="1"/>
        <v>0</v>
      </c>
      <c r="F7784" s="10">
        <f t="shared" si="2"/>
        <v>0</v>
      </c>
      <c r="G7784" s="10">
        <f t="shared" si="3"/>
        <v>0</v>
      </c>
      <c r="H7784" s="11" t="str">
        <f t="shared" si="32"/>
        <v>MAR</v>
      </c>
    </row>
    <row r="7785">
      <c r="A7785" s="7">
        <v>44270.0</v>
      </c>
      <c r="B7785" s="22" t="s">
        <v>82</v>
      </c>
      <c r="C7785" s="23" t="s">
        <v>42</v>
      </c>
      <c r="D7785" s="24" t="s">
        <v>25</v>
      </c>
      <c r="E7785" s="10">
        <f t="shared" si="1"/>
        <v>0</v>
      </c>
      <c r="F7785" s="10">
        <f t="shared" si="2"/>
        <v>0</v>
      </c>
      <c r="G7785" s="10">
        <f t="shared" si="3"/>
        <v>0</v>
      </c>
      <c r="H7785" s="11" t="str">
        <f t="shared" si="32"/>
        <v>MAR</v>
      </c>
    </row>
    <row r="7786">
      <c r="A7786" s="7">
        <v>44270.0</v>
      </c>
      <c r="B7786" s="22" t="s">
        <v>82</v>
      </c>
      <c r="C7786" s="23" t="s">
        <v>42</v>
      </c>
      <c r="D7786" s="24" t="s">
        <v>25</v>
      </c>
      <c r="E7786" s="10">
        <f t="shared" si="1"/>
        <v>0</v>
      </c>
      <c r="F7786" s="10">
        <f t="shared" si="2"/>
        <v>0</v>
      </c>
      <c r="G7786" s="10">
        <f t="shared" si="3"/>
        <v>0</v>
      </c>
      <c r="H7786" s="11" t="str">
        <f t="shared" si="32"/>
        <v>MAR</v>
      </c>
    </row>
    <row r="7787">
      <c r="A7787" s="7">
        <v>44270.0</v>
      </c>
      <c r="B7787" s="22" t="s">
        <v>82</v>
      </c>
      <c r="C7787" s="23" t="s">
        <v>42</v>
      </c>
      <c r="D7787" s="24" t="s">
        <v>25</v>
      </c>
      <c r="E7787" s="10">
        <f t="shared" si="1"/>
        <v>0</v>
      </c>
      <c r="F7787" s="10">
        <f t="shared" si="2"/>
        <v>0</v>
      </c>
      <c r="G7787" s="10">
        <f t="shared" si="3"/>
        <v>0</v>
      </c>
      <c r="H7787" s="11" t="str">
        <f t="shared" si="32"/>
        <v>MAR</v>
      </c>
    </row>
    <row r="7788">
      <c r="A7788" s="7">
        <v>44270.0</v>
      </c>
      <c r="B7788" s="22" t="s">
        <v>82</v>
      </c>
      <c r="C7788" s="23" t="s">
        <v>42</v>
      </c>
      <c r="D7788" s="24" t="s">
        <v>25</v>
      </c>
      <c r="E7788" s="10">
        <f t="shared" si="1"/>
        <v>0</v>
      </c>
      <c r="F7788" s="10">
        <f t="shared" si="2"/>
        <v>0</v>
      </c>
      <c r="G7788" s="10">
        <f t="shared" si="3"/>
        <v>0</v>
      </c>
      <c r="H7788" s="11" t="str">
        <f t="shared" si="32"/>
        <v>MAR</v>
      </c>
    </row>
    <row r="7789">
      <c r="A7789" s="17">
        <v>44270.0</v>
      </c>
      <c r="B7789" s="18" t="s">
        <v>90</v>
      </c>
      <c r="C7789" s="19" t="s">
        <v>42</v>
      </c>
      <c r="D7789" s="20" t="s">
        <v>25</v>
      </c>
      <c r="E7789" s="10">
        <f t="shared" si="1"/>
        <v>0</v>
      </c>
      <c r="F7789" s="10">
        <f t="shared" si="2"/>
        <v>0</v>
      </c>
      <c r="G7789" s="10">
        <f t="shared" si="3"/>
        <v>0</v>
      </c>
      <c r="H7789" s="11" t="str">
        <f t="shared" si="32"/>
        <v>MAR</v>
      </c>
    </row>
    <row r="7790">
      <c r="A7790" s="60">
        <v>44270.0</v>
      </c>
      <c r="B7790" s="45" t="s">
        <v>86</v>
      </c>
      <c r="C7790" s="45" t="s">
        <v>42</v>
      </c>
      <c r="D7790" s="28" t="s">
        <v>25</v>
      </c>
      <c r="E7790" s="10">
        <f t="shared" si="1"/>
        <v>0</v>
      </c>
      <c r="F7790" s="10">
        <f t="shared" si="2"/>
        <v>0</v>
      </c>
      <c r="G7790" s="10">
        <f t="shared" si="3"/>
        <v>0</v>
      </c>
      <c r="H7790" s="11" t="str">
        <f t="shared" si="32"/>
        <v>MAR</v>
      </c>
    </row>
    <row r="7791">
      <c r="A7791" s="53">
        <v>44270.0</v>
      </c>
      <c r="B7791" s="54" t="s">
        <v>30</v>
      </c>
      <c r="C7791" s="55" t="s">
        <v>18</v>
      </c>
      <c r="D7791" s="55" t="s">
        <v>35</v>
      </c>
      <c r="E7791" s="10">
        <f t="shared" si="1"/>
        <v>0</v>
      </c>
      <c r="F7791" s="10">
        <f t="shared" si="2"/>
        <v>1</v>
      </c>
      <c r="G7791" s="10">
        <f t="shared" si="3"/>
        <v>0</v>
      </c>
      <c r="H7791" s="11" t="str">
        <f t="shared" si="32"/>
        <v>MAR</v>
      </c>
    </row>
    <row r="7792">
      <c r="A7792" s="60">
        <v>44270.0</v>
      </c>
      <c r="B7792" s="45" t="s">
        <v>34</v>
      </c>
      <c r="C7792" s="45" t="s">
        <v>42</v>
      </c>
      <c r="D7792" s="28" t="s">
        <v>35</v>
      </c>
      <c r="E7792" s="10">
        <f t="shared" si="1"/>
        <v>0</v>
      </c>
      <c r="F7792" s="10">
        <f t="shared" si="2"/>
        <v>0</v>
      </c>
      <c r="G7792" s="10">
        <f t="shared" si="3"/>
        <v>0</v>
      </c>
      <c r="H7792" s="11" t="str">
        <f t="shared" si="32"/>
        <v>MAR</v>
      </c>
    </row>
    <row r="7793">
      <c r="A7793" s="17">
        <v>44270.0</v>
      </c>
      <c r="B7793" s="18" t="s">
        <v>90</v>
      </c>
      <c r="C7793" s="19" t="s">
        <v>42</v>
      </c>
      <c r="D7793" s="20" t="s">
        <v>35</v>
      </c>
      <c r="E7793" s="10">
        <f t="shared" si="1"/>
        <v>0</v>
      </c>
      <c r="F7793" s="10">
        <f t="shared" si="2"/>
        <v>0</v>
      </c>
      <c r="G7793" s="10">
        <f t="shared" si="3"/>
        <v>0</v>
      </c>
      <c r="H7793" s="11" t="str">
        <f t="shared" si="32"/>
        <v>MAR</v>
      </c>
    </row>
    <row r="7794">
      <c r="A7794" s="17">
        <v>44270.0</v>
      </c>
      <c r="B7794" s="18" t="s">
        <v>90</v>
      </c>
      <c r="C7794" s="19" t="s">
        <v>42</v>
      </c>
      <c r="D7794" s="20" t="s">
        <v>35</v>
      </c>
      <c r="E7794" s="10">
        <f t="shared" si="1"/>
        <v>0</v>
      </c>
      <c r="F7794" s="10">
        <f t="shared" si="2"/>
        <v>0</v>
      </c>
      <c r="G7794" s="10">
        <f t="shared" si="3"/>
        <v>0</v>
      </c>
      <c r="H7794" s="11" t="str">
        <f t="shared" si="32"/>
        <v>MAR</v>
      </c>
    </row>
    <row r="7795">
      <c r="A7795" s="7">
        <v>44271.0</v>
      </c>
      <c r="B7795" s="25" t="s">
        <v>82</v>
      </c>
      <c r="C7795" s="91" t="s">
        <v>42</v>
      </c>
      <c r="D7795" s="44" t="s">
        <v>66</v>
      </c>
      <c r="E7795" s="10">
        <f t="shared" si="1"/>
        <v>0</v>
      </c>
      <c r="F7795" s="10">
        <f t="shared" si="2"/>
        <v>0</v>
      </c>
      <c r="G7795" s="10">
        <f t="shared" si="3"/>
        <v>0</v>
      </c>
      <c r="H7795" s="11" t="str">
        <f t="shared" si="32"/>
        <v>MAR</v>
      </c>
    </row>
    <row r="7796">
      <c r="A7796" s="7">
        <v>44271.0</v>
      </c>
      <c r="B7796" s="25" t="s">
        <v>82</v>
      </c>
      <c r="C7796" s="91" t="s">
        <v>18</v>
      </c>
      <c r="D7796" s="44" t="s">
        <v>19</v>
      </c>
      <c r="E7796" s="10">
        <f t="shared" si="1"/>
        <v>1</v>
      </c>
      <c r="F7796" s="10">
        <f t="shared" si="2"/>
        <v>0</v>
      </c>
      <c r="G7796" s="10">
        <f t="shared" si="3"/>
        <v>0</v>
      </c>
      <c r="H7796" s="11" t="str">
        <f t="shared" si="32"/>
        <v>MAR</v>
      </c>
    </row>
    <row r="7797">
      <c r="A7797" s="7">
        <v>44271.0</v>
      </c>
      <c r="B7797" s="8" t="s">
        <v>17</v>
      </c>
      <c r="C7797" s="9" t="s">
        <v>18</v>
      </c>
      <c r="D7797" s="43" t="s">
        <v>19</v>
      </c>
      <c r="E7797" s="10">
        <f t="shared" si="1"/>
        <v>1</v>
      </c>
      <c r="F7797" s="10">
        <f t="shared" si="2"/>
        <v>0</v>
      </c>
      <c r="G7797" s="10">
        <f t="shared" si="3"/>
        <v>0</v>
      </c>
      <c r="H7797" s="11" t="str">
        <f t="shared" si="32"/>
        <v>MAR</v>
      </c>
    </row>
    <row r="7798">
      <c r="A7798" s="7">
        <v>44271.0</v>
      </c>
      <c r="B7798" s="8" t="s">
        <v>111</v>
      </c>
      <c r="C7798" s="9" t="s">
        <v>18</v>
      </c>
      <c r="D7798" s="43" t="s">
        <v>19</v>
      </c>
      <c r="E7798" s="10">
        <f t="shared" si="1"/>
        <v>1</v>
      </c>
      <c r="F7798" s="10">
        <f t="shared" si="2"/>
        <v>0</v>
      </c>
      <c r="G7798" s="10">
        <f t="shared" si="3"/>
        <v>0</v>
      </c>
      <c r="H7798" s="11" t="str">
        <f t="shared" si="32"/>
        <v>MAR</v>
      </c>
    </row>
    <row r="7799">
      <c r="A7799" s="7">
        <v>44271.0</v>
      </c>
      <c r="B7799" s="8" t="s">
        <v>111</v>
      </c>
      <c r="C7799" s="9" t="s">
        <v>18</v>
      </c>
      <c r="D7799" s="43" t="s">
        <v>19</v>
      </c>
      <c r="E7799" s="10">
        <f t="shared" si="1"/>
        <v>1</v>
      </c>
      <c r="F7799" s="10">
        <f t="shared" si="2"/>
        <v>0</v>
      </c>
      <c r="G7799" s="10">
        <f t="shared" si="3"/>
        <v>0</v>
      </c>
      <c r="H7799" s="11" t="str">
        <f t="shared" si="32"/>
        <v>MAR</v>
      </c>
    </row>
    <row r="7800">
      <c r="A7800" s="7">
        <v>44271.0</v>
      </c>
      <c r="B7800" s="8" t="s">
        <v>30</v>
      </c>
      <c r="C7800" s="9" t="s">
        <v>18</v>
      </c>
      <c r="D7800" s="8" t="s">
        <v>19</v>
      </c>
      <c r="E7800" s="10">
        <f t="shared" si="1"/>
        <v>1</v>
      </c>
      <c r="F7800" s="10">
        <f t="shared" si="2"/>
        <v>0</v>
      </c>
      <c r="G7800" s="10">
        <f t="shared" si="3"/>
        <v>0</v>
      </c>
      <c r="H7800" s="11" t="str">
        <f t="shared" si="32"/>
        <v>MAR</v>
      </c>
    </row>
    <row r="7801">
      <c r="A7801" s="7">
        <v>44271.0</v>
      </c>
      <c r="B7801" s="8" t="s">
        <v>30</v>
      </c>
      <c r="C7801" s="9" t="s">
        <v>42</v>
      </c>
      <c r="D7801" s="8" t="s">
        <v>19</v>
      </c>
      <c r="E7801" s="10">
        <f t="shared" si="1"/>
        <v>0</v>
      </c>
      <c r="F7801" s="10">
        <f t="shared" si="2"/>
        <v>0</v>
      </c>
      <c r="G7801" s="10">
        <f t="shared" si="3"/>
        <v>0</v>
      </c>
      <c r="H7801" s="11" t="str">
        <f t="shared" si="32"/>
        <v>MAR</v>
      </c>
    </row>
    <row r="7802">
      <c r="A7802" s="7">
        <v>44271.0</v>
      </c>
      <c r="B7802" s="8" t="s">
        <v>30</v>
      </c>
      <c r="C7802" s="9" t="s">
        <v>18</v>
      </c>
      <c r="D7802" s="8" t="s">
        <v>19</v>
      </c>
      <c r="E7802" s="10">
        <f t="shared" si="1"/>
        <v>1</v>
      </c>
      <c r="F7802" s="10">
        <f t="shared" si="2"/>
        <v>0</v>
      </c>
      <c r="G7802" s="10">
        <f t="shared" si="3"/>
        <v>0</v>
      </c>
      <c r="H7802" s="11" t="str">
        <f t="shared" si="32"/>
        <v>MAR</v>
      </c>
    </row>
    <row r="7803">
      <c r="A7803" s="71">
        <v>44271.0</v>
      </c>
      <c r="B7803" s="72" t="s">
        <v>30</v>
      </c>
      <c r="C7803" s="73" t="s">
        <v>18</v>
      </c>
      <c r="D7803" s="86" t="s">
        <v>19</v>
      </c>
      <c r="E7803" s="10">
        <f t="shared" si="1"/>
        <v>1</v>
      </c>
      <c r="F7803" s="10">
        <f t="shared" si="2"/>
        <v>0</v>
      </c>
      <c r="G7803" s="10">
        <f t="shared" si="3"/>
        <v>0</v>
      </c>
      <c r="H7803" s="11" t="str">
        <f t="shared" si="32"/>
        <v>MAR</v>
      </c>
    </row>
    <row r="7804">
      <c r="A7804" s="77">
        <v>44271.0</v>
      </c>
      <c r="B7804" s="78" t="s">
        <v>30</v>
      </c>
      <c r="C7804" s="79" t="s">
        <v>18</v>
      </c>
      <c r="D7804" s="78" t="s">
        <v>19</v>
      </c>
      <c r="E7804" s="10">
        <f t="shared" si="1"/>
        <v>1</v>
      </c>
      <c r="F7804" s="10">
        <f t="shared" si="2"/>
        <v>0</v>
      </c>
      <c r="G7804" s="10">
        <f t="shared" si="3"/>
        <v>0</v>
      </c>
      <c r="H7804" s="11" t="str">
        <f t="shared" si="32"/>
        <v>MAR</v>
      </c>
    </row>
    <row r="7805">
      <c r="A7805" s="7">
        <v>44271.0</v>
      </c>
      <c r="B7805" s="8" t="s">
        <v>30</v>
      </c>
      <c r="C7805" s="9" t="s">
        <v>18</v>
      </c>
      <c r="D7805" s="8" t="s">
        <v>19</v>
      </c>
      <c r="E7805" s="10">
        <f t="shared" si="1"/>
        <v>1</v>
      </c>
      <c r="F7805" s="10">
        <f t="shared" si="2"/>
        <v>0</v>
      </c>
      <c r="G7805" s="10">
        <f t="shared" si="3"/>
        <v>0</v>
      </c>
      <c r="H7805" s="11" t="str">
        <f t="shared" si="32"/>
        <v>MAR</v>
      </c>
    </row>
    <row r="7806">
      <c r="A7806" s="7">
        <v>44271.0</v>
      </c>
      <c r="B7806" s="8" t="s">
        <v>30</v>
      </c>
      <c r="C7806" s="9" t="s">
        <v>18</v>
      </c>
      <c r="D7806" s="8" t="s">
        <v>19</v>
      </c>
      <c r="E7806" s="10">
        <f t="shared" si="1"/>
        <v>1</v>
      </c>
      <c r="F7806" s="10">
        <f t="shared" si="2"/>
        <v>0</v>
      </c>
      <c r="G7806" s="10">
        <f t="shared" si="3"/>
        <v>0</v>
      </c>
      <c r="H7806" s="11" t="str">
        <f t="shared" si="32"/>
        <v>MAR</v>
      </c>
    </row>
    <row r="7807">
      <c r="A7807" s="7">
        <v>44271.0</v>
      </c>
      <c r="B7807" s="8" t="s">
        <v>30</v>
      </c>
      <c r="C7807" s="9" t="s">
        <v>18</v>
      </c>
      <c r="D7807" s="8" t="s">
        <v>19</v>
      </c>
      <c r="E7807" s="10">
        <f t="shared" si="1"/>
        <v>1</v>
      </c>
      <c r="F7807" s="10">
        <f t="shared" si="2"/>
        <v>0</v>
      </c>
      <c r="G7807" s="10">
        <f t="shared" si="3"/>
        <v>0</v>
      </c>
      <c r="H7807" s="11" t="str">
        <f t="shared" si="32"/>
        <v>MAR</v>
      </c>
    </row>
    <row r="7808">
      <c r="A7808" s="7">
        <v>44271.0</v>
      </c>
      <c r="B7808" s="8" t="s">
        <v>30</v>
      </c>
      <c r="C7808" s="9" t="s">
        <v>18</v>
      </c>
      <c r="D7808" s="8" t="s">
        <v>25</v>
      </c>
      <c r="E7808" s="10">
        <f t="shared" si="1"/>
        <v>0</v>
      </c>
      <c r="F7808" s="10">
        <f t="shared" si="2"/>
        <v>0</v>
      </c>
      <c r="G7808" s="10">
        <f t="shared" si="3"/>
        <v>1</v>
      </c>
      <c r="H7808" s="11" t="str">
        <f t="shared" si="32"/>
        <v>MAR</v>
      </c>
    </row>
    <row r="7809">
      <c r="A7809" s="7">
        <v>44271.0</v>
      </c>
      <c r="B7809" s="9" t="s">
        <v>82</v>
      </c>
      <c r="C7809" s="40" t="s">
        <v>42</v>
      </c>
      <c r="D7809" s="9" t="s">
        <v>19</v>
      </c>
      <c r="E7809" s="10">
        <f t="shared" si="1"/>
        <v>0</v>
      </c>
      <c r="F7809" s="10">
        <f t="shared" si="2"/>
        <v>0</v>
      </c>
      <c r="G7809" s="10">
        <f t="shared" si="3"/>
        <v>0</v>
      </c>
      <c r="H7809" s="11" t="str">
        <f t="shared" si="32"/>
        <v>MAR</v>
      </c>
    </row>
    <row r="7810">
      <c r="A7810" s="7">
        <v>44271.0</v>
      </c>
      <c r="B7810" s="9" t="s">
        <v>82</v>
      </c>
      <c r="C7810" s="40" t="s">
        <v>42</v>
      </c>
      <c r="D7810" s="9" t="s">
        <v>35</v>
      </c>
      <c r="E7810" s="10">
        <f t="shared" si="1"/>
        <v>0</v>
      </c>
      <c r="F7810" s="10">
        <f t="shared" si="2"/>
        <v>0</v>
      </c>
      <c r="G7810" s="10">
        <f t="shared" si="3"/>
        <v>0</v>
      </c>
      <c r="H7810" s="11" t="str">
        <f t="shared" si="32"/>
        <v>MAR</v>
      </c>
    </row>
    <row r="7811">
      <c r="A7811" s="7">
        <v>44271.0</v>
      </c>
      <c r="B7811" s="8" t="s">
        <v>40</v>
      </c>
      <c r="C7811" s="40" t="s">
        <v>18</v>
      </c>
      <c r="D7811" s="9" t="s">
        <v>19</v>
      </c>
      <c r="E7811" s="10">
        <f t="shared" si="1"/>
        <v>1</v>
      </c>
      <c r="F7811" s="10">
        <f t="shared" si="2"/>
        <v>0</v>
      </c>
      <c r="G7811" s="10">
        <f t="shared" si="3"/>
        <v>0</v>
      </c>
      <c r="H7811" s="11" t="str">
        <f t="shared" si="32"/>
        <v>MAR</v>
      </c>
    </row>
    <row r="7812">
      <c r="A7812" s="7">
        <v>44271.0</v>
      </c>
      <c r="B7812" s="8" t="s">
        <v>34</v>
      </c>
      <c r="C7812" s="9" t="s">
        <v>18</v>
      </c>
      <c r="D7812" s="28" t="s">
        <v>19</v>
      </c>
      <c r="E7812" s="10">
        <f t="shared" si="1"/>
        <v>1</v>
      </c>
      <c r="F7812" s="10">
        <f t="shared" si="2"/>
        <v>0</v>
      </c>
      <c r="G7812" s="10">
        <f t="shared" si="3"/>
        <v>0</v>
      </c>
      <c r="H7812" s="11" t="str">
        <f t="shared" si="32"/>
        <v>MAR</v>
      </c>
    </row>
    <row r="7813">
      <c r="A7813" s="7">
        <v>44271.0</v>
      </c>
      <c r="B7813" s="8" t="s">
        <v>34</v>
      </c>
      <c r="C7813" s="9" t="s">
        <v>18</v>
      </c>
      <c r="D7813" s="28" t="s">
        <v>19</v>
      </c>
      <c r="E7813" s="10">
        <f t="shared" si="1"/>
        <v>1</v>
      </c>
      <c r="F7813" s="10">
        <f t="shared" si="2"/>
        <v>0</v>
      </c>
      <c r="G7813" s="10">
        <f t="shared" si="3"/>
        <v>0</v>
      </c>
      <c r="H7813" s="11" t="str">
        <f t="shared" si="32"/>
        <v>MAR</v>
      </c>
    </row>
    <row r="7814">
      <c r="A7814" s="7">
        <v>44271.0</v>
      </c>
      <c r="B7814" s="8" t="s">
        <v>34</v>
      </c>
      <c r="C7814" s="9" t="s">
        <v>18</v>
      </c>
      <c r="D7814" s="28" t="s">
        <v>19</v>
      </c>
      <c r="E7814" s="10">
        <f t="shared" si="1"/>
        <v>1</v>
      </c>
      <c r="F7814" s="10">
        <f t="shared" si="2"/>
        <v>0</v>
      </c>
      <c r="G7814" s="10">
        <f t="shared" si="3"/>
        <v>0</v>
      </c>
      <c r="H7814" s="11" t="str">
        <f t="shared" si="32"/>
        <v>MAR</v>
      </c>
    </row>
    <row r="7815">
      <c r="A7815" s="7">
        <v>44271.0</v>
      </c>
      <c r="B7815" s="8" t="s">
        <v>34</v>
      </c>
      <c r="C7815" s="9" t="s">
        <v>18</v>
      </c>
      <c r="D7815" s="28" t="s">
        <v>19</v>
      </c>
      <c r="E7815" s="10">
        <f t="shared" si="1"/>
        <v>1</v>
      </c>
      <c r="F7815" s="10">
        <f t="shared" si="2"/>
        <v>0</v>
      </c>
      <c r="G7815" s="10">
        <f t="shared" si="3"/>
        <v>0</v>
      </c>
      <c r="H7815" s="11" t="str">
        <f t="shared" si="32"/>
        <v>MAR</v>
      </c>
    </row>
    <row r="7816">
      <c r="A7816" s="7">
        <v>44271.0</v>
      </c>
      <c r="B7816" s="8" t="s">
        <v>30</v>
      </c>
      <c r="C7816" s="9" t="s">
        <v>18</v>
      </c>
      <c r="D7816" s="28" t="s">
        <v>19</v>
      </c>
      <c r="E7816" s="10">
        <f t="shared" si="1"/>
        <v>1</v>
      </c>
      <c r="F7816" s="10">
        <f t="shared" si="2"/>
        <v>0</v>
      </c>
      <c r="G7816" s="10">
        <f t="shared" si="3"/>
        <v>0</v>
      </c>
      <c r="H7816" s="11" t="str">
        <f t="shared" si="32"/>
        <v>MAR</v>
      </c>
    </row>
    <row r="7817">
      <c r="A7817" s="7">
        <v>44271.0</v>
      </c>
      <c r="B7817" s="8" t="s">
        <v>30</v>
      </c>
      <c r="C7817" s="9" t="s">
        <v>42</v>
      </c>
      <c r="D7817" s="28" t="s">
        <v>19</v>
      </c>
      <c r="E7817" s="10">
        <f t="shared" si="1"/>
        <v>0</v>
      </c>
      <c r="F7817" s="10">
        <f t="shared" si="2"/>
        <v>0</v>
      </c>
      <c r="G7817" s="10">
        <f t="shared" si="3"/>
        <v>0</v>
      </c>
      <c r="H7817" s="11" t="str">
        <f t="shared" si="32"/>
        <v>MAR</v>
      </c>
    </row>
    <row r="7818">
      <c r="A7818" s="60">
        <v>44271.0</v>
      </c>
      <c r="B7818" s="43" t="s">
        <v>82</v>
      </c>
      <c r="C7818" s="45" t="s">
        <v>42</v>
      </c>
      <c r="D7818" s="28" t="s">
        <v>19</v>
      </c>
      <c r="E7818" s="10">
        <f t="shared" si="1"/>
        <v>0</v>
      </c>
      <c r="F7818" s="10">
        <f t="shared" si="2"/>
        <v>0</v>
      </c>
      <c r="G7818" s="10">
        <f t="shared" si="3"/>
        <v>0</v>
      </c>
      <c r="H7818" s="11" t="str">
        <f t="shared" si="32"/>
        <v>MAR</v>
      </c>
    </row>
    <row r="7819">
      <c r="A7819" s="53">
        <v>44271.0</v>
      </c>
      <c r="B7819" s="54" t="s">
        <v>30</v>
      </c>
      <c r="C7819" s="55" t="s">
        <v>18</v>
      </c>
      <c r="D7819" s="55" t="s">
        <v>19</v>
      </c>
      <c r="E7819" s="10">
        <f t="shared" si="1"/>
        <v>1</v>
      </c>
      <c r="F7819" s="10">
        <f t="shared" si="2"/>
        <v>0</v>
      </c>
      <c r="G7819" s="10">
        <f t="shared" si="3"/>
        <v>0</v>
      </c>
      <c r="H7819" s="11" t="str">
        <f t="shared" si="32"/>
        <v>MAR</v>
      </c>
    </row>
    <row r="7820">
      <c r="A7820" s="7">
        <v>44271.0</v>
      </c>
      <c r="B7820" s="27" t="s">
        <v>30</v>
      </c>
      <c r="C7820" s="52" t="s">
        <v>18</v>
      </c>
      <c r="D7820" s="28" t="s">
        <v>19</v>
      </c>
      <c r="E7820" s="10">
        <f t="shared" si="1"/>
        <v>1</v>
      </c>
      <c r="F7820" s="10">
        <f t="shared" si="2"/>
        <v>0</v>
      </c>
      <c r="G7820" s="10">
        <f t="shared" si="3"/>
        <v>0</v>
      </c>
      <c r="H7820" s="11" t="str">
        <f t="shared" si="32"/>
        <v>MAR</v>
      </c>
    </row>
    <row r="7821">
      <c r="A7821" s="7">
        <v>44271.0</v>
      </c>
      <c r="B7821" s="22" t="s">
        <v>83</v>
      </c>
      <c r="C7821" s="23" t="s">
        <v>18</v>
      </c>
      <c r="D7821" s="24" t="s">
        <v>19</v>
      </c>
      <c r="E7821" s="10">
        <f t="shared" si="1"/>
        <v>1</v>
      </c>
      <c r="F7821" s="10">
        <f t="shared" si="2"/>
        <v>0</v>
      </c>
      <c r="G7821" s="10">
        <f t="shared" si="3"/>
        <v>0</v>
      </c>
      <c r="H7821" s="11" t="str">
        <f t="shared" si="32"/>
        <v>MAR</v>
      </c>
    </row>
    <row r="7822">
      <c r="A7822" s="7">
        <v>44271.0</v>
      </c>
      <c r="B7822" s="8" t="s">
        <v>111</v>
      </c>
      <c r="C7822" s="9" t="s">
        <v>18</v>
      </c>
      <c r="D7822" s="28" t="s">
        <v>19</v>
      </c>
      <c r="E7822" s="10">
        <f t="shared" si="1"/>
        <v>1</v>
      </c>
      <c r="F7822" s="10">
        <f t="shared" si="2"/>
        <v>0</v>
      </c>
      <c r="G7822" s="10">
        <f t="shared" si="3"/>
        <v>0</v>
      </c>
      <c r="H7822" s="11" t="str">
        <f t="shared" si="32"/>
        <v>MAR</v>
      </c>
    </row>
    <row r="7823">
      <c r="A7823" s="60">
        <v>44271.0</v>
      </c>
      <c r="B7823" s="45" t="s">
        <v>82</v>
      </c>
      <c r="C7823" s="45" t="s">
        <v>42</v>
      </c>
      <c r="D7823" s="28" t="s">
        <v>19</v>
      </c>
      <c r="E7823" s="10">
        <f t="shared" si="1"/>
        <v>0</v>
      </c>
      <c r="F7823" s="10">
        <f t="shared" si="2"/>
        <v>0</v>
      </c>
      <c r="G7823" s="10">
        <f t="shared" si="3"/>
        <v>0</v>
      </c>
      <c r="H7823" s="11" t="str">
        <f t="shared" si="32"/>
        <v>MAR</v>
      </c>
    </row>
    <row r="7824">
      <c r="A7824" s="60">
        <v>44271.0</v>
      </c>
      <c r="B7824" s="45" t="s">
        <v>82</v>
      </c>
      <c r="C7824" s="45" t="s">
        <v>42</v>
      </c>
      <c r="D7824" s="28" t="s">
        <v>19</v>
      </c>
      <c r="E7824" s="10">
        <f t="shared" si="1"/>
        <v>0</v>
      </c>
      <c r="F7824" s="10">
        <f t="shared" si="2"/>
        <v>0</v>
      </c>
      <c r="G7824" s="10">
        <f t="shared" si="3"/>
        <v>0</v>
      </c>
      <c r="H7824" s="11" t="str">
        <f t="shared" si="32"/>
        <v>MAR</v>
      </c>
    </row>
    <row r="7825">
      <c r="A7825" s="7">
        <v>44271.0</v>
      </c>
      <c r="B7825" s="22" t="s">
        <v>83</v>
      </c>
      <c r="C7825" s="23" t="s">
        <v>42</v>
      </c>
      <c r="D7825" s="24" t="s">
        <v>19</v>
      </c>
      <c r="E7825" s="10">
        <f t="shared" si="1"/>
        <v>0</v>
      </c>
      <c r="F7825" s="10">
        <f t="shared" si="2"/>
        <v>0</v>
      </c>
      <c r="G7825" s="10">
        <f t="shared" si="3"/>
        <v>0</v>
      </c>
      <c r="H7825" s="11" t="str">
        <f t="shared" si="32"/>
        <v>MAR</v>
      </c>
    </row>
    <row r="7826">
      <c r="A7826" s="7">
        <v>44271.0</v>
      </c>
      <c r="B7826" s="22" t="s">
        <v>83</v>
      </c>
      <c r="C7826" s="23" t="s">
        <v>42</v>
      </c>
      <c r="D7826" s="24" t="s">
        <v>19</v>
      </c>
      <c r="E7826" s="10">
        <f t="shared" si="1"/>
        <v>0</v>
      </c>
      <c r="F7826" s="10">
        <f t="shared" si="2"/>
        <v>0</v>
      </c>
      <c r="G7826" s="10">
        <f t="shared" si="3"/>
        <v>0</v>
      </c>
      <c r="H7826" s="11" t="str">
        <f t="shared" si="32"/>
        <v>MAR</v>
      </c>
    </row>
    <row r="7827">
      <c r="A7827" s="7">
        <v>44271.0</v>
      </c>
      <c r="B7827" s="22" t="s">
        <v>90</v>
      </c>
      <c r="C7827" s="23" t="s">
        <v>42</v>
      </c>
      <c r="D7827" s="24" t="s">
        <v>19</v>
      </c>
      <c r="E7827" s="10">
        <f t="shared" si="1"/>
        <v>0</v>
      </c>
      <c r="F7827" s="10">
        <f t="shared" si="2"/>
        <v>0</v>
      </c>
      <c r="G7827" s="10">
        <f t="shared" si="3"/>
        <v>0</v>
      </c>
      <c r="H7827" s="11" t="str">
        <f t="shared" si="32"/>
        <v>MAR</v>
      </c>
    </row>
    <row r="7828">
      <c r="A7828" s="50">
        <v>44271.0</v>
      </c>
      <c r="B7828" s="22" t="s">
        <v>90</v>
      </c>
      <c r="C7828" s="23" t="s">
        <v>42</v>
      </c>
      <c r="D7828" s="51" t="s">
        <v>19</v>
      </c>
      <c r="E7828" s="10">
        <f t="shared" si="1"/>
        <v>0</v>
      </c>
      <c r="F7828" s="10">
        <f t="shared" si="2"/>
        <v>0</v>
      </c>
      <c r="G7828" s="10">
        <f t="shared" si="3"/>
        <v>0</v>
      </c>
      <c r="H7828" s="11" t="str">
        <f t="shared" si="32"/>
        <v>MAR</v>
      </c>
    </row>
    <row r="7829">
      <c r="A7829" s="50">
        <v>44271.0</v>
      </c>
      <c r="B7829" s="22" t="s">
        <v>90</v>
      </c>
      <c r="C7829" s="23" t="s">
        <v>42</v>
      </c>
      <c r="D7829" s="51" t="s">
        <v>19</v>
      </c>
      <c r="E7829" s="10">
        <f t="shared" si="1"/>
        <v>0</v>
      </c>
      <c r="F7829" s="10">
        <f t="shared" si="2"/>
        <v>0</v>
      </c>
      <c r="G7829" s="10">
        <f t="shared" si="3"/>
        <v>0</v>
      </c>
      <c r="H7829" s="11" t="str">
        <f t="shared" si="32"/>
        <v>MAR</v>
      </c>
    </row>
    <row r="7830">
      <c r="A7830" s="50">
        <v>44271.0</v>
      </c>
      <c r="B7830" s="22" t="s">
        <v>90</v>
      </c>
      <c r="C7830" s="23" t="s">
        <v>42</v>
      </c>
      <c r="D7830" s="51" t="s">
        <v>19</v>
      </c>
      <c r="E7830" s="10">
        <f t="shared" si="1"/>
        <v>0</v>
      </c>
      <c r="F7830" s="10">
        <f t="shared" si="2"/>
        <v>0</v>
      </c>
      <c r="G7830" s="10">
        <f t="shared" si="3"/>
        <v>0</v>
      </c>
      <c r="H7830" s="11" t="str">
        <f t="shared" si="32"/>
        <v>MAR</v>
      </c>
    </row>
    <row r="7831">
      <c r="A7831" s="60">
        <v>44271.0</v>
      </c>
      <c r="B7831" s="45" t="s">
        <v>86</v>
      </c>
      <c r="C7831" s="45" t="s">
        <v>42</v>
      </c>
      <c r="D7831" s="28" t="s">
        <v>19</v>
      </c>
      <c r="E7831" s="10">
        <f t="shared" si="1"/>
        <v>0</v>
      </c>
      <c r="F7831" s="10">
        <f t="shared" si="2"/>
        <v>0</v>
      </c>
      <c r="G7831" s="10">
        <f t="shared" si="3"/>
        <v>0</v>
      </c>
      <c r="H7831" s="11" t="str">
        <f t="shared" si="32"/>
        <v>MAR</v>
      </c>
    </row>
    <row r="7832">
      <c r="A7832" s="7">
        <v>44271.0</v>
      </c>
      <c r="B7832" s="22" t="s">
        <v>30</v>
      </c>
      <c r="C7832" s="23" t="s">
        <v>18</v>
      </c>
      <c r="D7832" s="24" t="s">
        <v>25</v>
      </c>
      <c r="E7832" s="10">
        <f t="shared" si="1"/>
        <v>0</v>
      </c>
      <c r="F7832" s="10">
        <f t="shared" si="2"/>
        <v>0</v>
      </c>
      <c r="G7832" s="10">
        <f t="shared" si="3"/>
        <v>1</v>
      </c>
      <c r="H7832" s="11" t="str">
        <f t="shared" si="32"/>
        <v>MAR</v>
      </c>
    </row>
    <row r="7833">
      <c r="A7833" s="53">
        <v>44271.0</v>
      </c>
      <c r="B7833" s="54" t="s">
        <v>30</v>
      </c>
      <c r="C7833" s="55" t="s">
        <v>18</v>
      </c>
      <c r="D7833" s="55" t="s">
        <v>25</v>
      </c>
      <c r="E7833" s="10">
        <f t="shared" si="1"/>
        <v>0</v>
      </c>
      <c r="F7833" s="10">
        <f t="shared" si="2"/>
        <v>0</v>
      </c>
      <c r="G7833" s="10">
        <f t="shared" si="3"/>
        <v>1</v>
      </c>
      <c r="H7833" s="11" t="str">
        <f t="shared" si="32"/>
        <v>MAR</v>
      </c>
    </row>
    <row r="7834">
      <c r="A7834" s="7">
        <v>44271.0</v>
      </c>
      <c r="B7834" s="9" t="s">
        <v>71</v>
      </c>
      <c r="C7834" s="9" t="s">
        <v>18</v>
      </c>
      <c r="D7834" s="28" t="s">
        <v>25</v>
      </c>
      <c r="E7834" s="10">
        <f t="shared" si="1"/>
        <v>0</v>
      </c>
      <c r="F7834" s="10">
        <f t="shared" si="2"/>
        <v>0</v>
      </c>
      <c r="G7834" s="10">
        <f t="shared" si="3"/>
        <v>1</v>
      </c>
      <c r="H7834" s="11" t="str">
        <f t="shared" si="32"/>
        <v>MAR</v>
      </c>
    </row>
    <row r="7835">
      <c r="A7835" s="60">
        <v>44271.0</v>
      </c>
      <c r="B7835" s="45" t="s">
        <v>82</v>
      </c>
      <c r="C7835" s="45" t="s">
        <v>42</v>
      </c>
      <c r="D7835" s="28" t="s">
        <v>25</v>
      </c>
      <c r="E7835" s="10">
        <f t="shared" si="1"/>
        <v>0</v>
      </c>
      <c r="F7835" s="10">
        <f t="shared" si="2"/>
        <v>0</v>
      </c>
      <c r="G7835" s="10">
        <f t="shared" si="3"/>
        <v>0</v>
      </c>
      <c r="H7835" s="11" t="str">
        <f t="shared" si="32"/>
        <v>MAR</v>
      </c>
    </row>
    <row r="7836">
      <c r="A7836" s="50">
        <v>44271.0</v>
      </c>
      <c r="B7836" s="22" t="s">
        <v>90</v>
      </c>
      <c r="C7836" s="23" t="s">
        <v>42</v>
      </c>
      <c r="D7836" s="51" t="s">
        <v>25</v>
      </c>
      <c r="E7836" s="10">
        <f t="shared" si="1"/>
        <v>0</v>
      </c>
      <c r="F7836" s="10">
        <f t="shared" si="2"/>
        <v>0</v>
      </c>
      <c r="G7836" s="10">
        <f t="shared" si="3"/>
        <v>0</v>
      </c>
      <c r="H7836" s="11" t="str">
        <f t="shared" si="32"/>
        <v>MAR</v>
      </c>
    </row>
    <row r="7837">
      <c r="A7837" s="60">
        <v>44271.0</v>
      </c>
      <c r="B7837" s="43" t="s">
        <v>22</v>
      </c>
      <c r="C7837" s="45" t="s">
        <v>42</v>
      </c>
      <c r="D7837" s="28" t="s">
        <v>25</v>
      </c>
      <c r="E7837" s="10">
        <f t="shared" si="1"/>
        <v>0</v>
      </c>
      <c r="F7837" s="10">
        <f t="shared" si="2"/>
        <v>0</v>
      </c>
      <c r="G7837" s="10">
        <f t="shared" si="3"/>
        <v>0</v>
      </c>
      <c r="H7837" s="11" t="str">
        <f t="shared" si="32"/>
        <v>MAR</v>
      </c>
    </row>
    <row r="7838">
      <c r="A7838" s="7">
        <v>44271.0</v>
      </c>
      <c r="B7838" s="9" t="s">
        <v>71</v>
      </c>
      <c r="C7838" s="9" t="s">
        <v>42</v>
      </c>
      <c r="D7838" s="28" t="s">
        <v>25</v>
      </c>
      <c r="E7838" s="10">
        <f t="shared" si="1"/>
        <v>0</v>
      </c>
      <c r="F7838" s="10">
        <f t="shared" si="2"/>
        <v>0</v>
      </c>
      <c r="G7838" s="10">
        <f t="shared" si="3"/>
        <v>0</v>
      </c>
      <c r="H7838" s="11" t="str">
        <f t="shared" si="32"/>
        <v>MAR</v>
      </c>
    </row>
    <row r="7839">
      <c r="A7839" s="60">
        <v>44271.0</v>
      </c>
      <c r="B7839" s="45" t="s">
        <v>86</v>
      </c>
      <c r="C7839" s="45" t="s">
        <v>42</v>
      </c>
      <c r="D7839" s="28" t="s">
        <v>25</v>
      </c>
      <c r="E7839" s="10">
        <f t="shared" si="1"/>
        <v>0</v>
      </c>
      <c r="F7839" s="10">
        <f t="shared" si="2"/>
        <v>0</v>
      </c>
      <c r="G7839" s="10">
        <f t="shared" si="3"/>
        <v>0</v>
      </c>
      <c r="H7839" s="11" t="str">
        <f t="shared" si="32"/>
        <v>MAR</v>
      </c>
    </row>
    <row r="7840">
      <c r="A7840" s="60">
        <v>44271.0</v>
      </c>
      <c r="B7840" s="43" t="s">
        <v>82</v>
      </c>
      <c r="C7840" s="45" t="s">
        <v>42</v>
      </c>
      <c r="D7840" s="28" t="s">
        <v>35</v>
      </c>
      <c r="E7840" s="10">
        <f t="shared" si="1"/>
        <v>0</v>
      </c>
      <c r="F7840" s="10">
        <f t="shared" si="2"/>
        <v>0</v>
      </c>
      <c r="G7840" s="10">
        <f t="shared" si="3"/>
        <v>0</v>
      </c>
      <c r="H7840" s="11" t="str">
        <f t="shared" si="32"/>
        <v>MAR</v>
      </c>
    </row>
    <row r="7841">
      <c r="A7841" s="7">
        <v>44272.0</v>
      </c>
      <c r="B7841" s="8" t="s">
        <v>30</v>
      </c>
      <c r="C7841" s="9" t="s">
        <v>18</v>
      </c>
      <c r="D7841" s="8" t="s">
        <v>19</v>
      </c>
      <c r="E7841" s="10">
        <f t="shared" si="1"/>
        <v>1</v>
      </c>
      <c r="F7841" s="10">
        <f t="shared" si="2"/>
        <v>0</v>
      </c>
      <c r="G7841" s="10">
        <f t="shared" si="3"/>
        <v>0</v>
      </c>
      <c r="H7841" s="11" t="str">
        <f t="shared" si="32"/>
        <v>MAR</v>
      </c>
    </row>
    <row r="7842">
      <c r="A7842" s="7">
        <v>44272.0</v>
      </c>
      <c r="B7842" s="8" t="s">
        <v>30</v>
      </c>
      <c r="C7842" s="9" t="s">
        <v>18</v>
      </c>
      <c r="D7842" s="8" t="s">
        <v>19</v>
      </c>
      <c r="E7842" s="10">
        <f t="shared" si="1"/>
        <v>1</v>
      </c>
      <c r="F7842" s="10">
        <f t="shared" si="2"/>
        <v>0</v>
      </c>
      <c r="G7842" s="10">
        <f t="shared" si="3"/>
        <v>0</v>
      </c>
      <c r="H7842" s="11" t="str">
        <f t="shared" si="32"/>
        <v>MAR</v>
      </c>
    </row>
    <row r="7843">
      <c r="A7843" s="7">
        <v>44272.0</v>
      </c>
      <c r="B7843" s="8" t="s">
        <v>30</v>
      </c>
      <c r="C7843" s="9" t="s">
        <v>18</v>
      </c>
      <c r="D7843" s="8" t="s">
        <v>19</v>
      </c>
      <c r="E7843" s="10">
        <f t="shared" si="1"/>
        <v>1</v>
      </c>
      <c r="F7843" s="10">
        <f t="shared" si="2"/>
        <v>0</v>
      </c>
      <c r="G7843" s="10">
        <f t="shared" si="3"/>
        <v>0</v>
      </c>
      <c r="H7843" s="11" t="str">
        <f t="shared" si="32"/>
        <v>MAR</v>
      </c>
    </row>
    <row r="7844">
      <c r="A7844" s="77">
        <v>44272.0</v>
      </c>
      <c r="B7844" s="78" t="s">
        <v>30</v>
      </c>
      <c r="C7844" s="79" t="s">
        <v>42</v>
      </c>
      <c r="D7844" s="78" t="s">
        <v>19</v>
      </c>
      <c r="E7844" s="10">
        <f t="shared" si="1"/>
        <v>0</v>
      </c>
      <c r="F7844" s="10">
        <f t="shared" si="2"/>
        <v>0</v>
      </c>
      <c r="G7844" s="10">
        <f t="shared" si="3"/>
        <v>0</v>
      </c>
      <c r="H7844" s="11" t="str">
        <f t="shared" si="32"/>
        <v>MAR</v>
      </c>
    </row>
    <row r="7845">
      <c r="A7845" s="7">
        <v>44272.0</v>
      </c>
      <c r="B7845" s="8" t="s">
        <v>30</v>
      </c>
      <c r="C7845" s="9" t="s">
        <v>18</v>
      </c>
      <c r="D7845" s="8" t="s">
        <v>19</v>
      </c>
      <c r="E7845" s="10">
        <f t="shared" si="1"/>
        <v>1</v>
      </c>
      <c r="F7845" s="10">
        <f t="shared" si="2"/>
        <v>0</v>
      </c>
      <c r="G7845" s="10">
        <f t="shared" si="3"/>
        <v>0</v>
      </c>
      <c r="H7845" s="11" t="str">
        <f t="shared" si="32"/>
        <v>MAR</v>
      </c>
    </row>
    <row r="7846">
      <c r="A7846" s="7">
        <v>44272.0</v>
      </c>
      <c r="B7846" s="8" t="s">
        <v>30</v>
      </c>
      <c r="C7846" s="9" t="s">
        <v>18</v>
      </c>
      <c r="D7846" s="8" t="s">
        <v>19</v>
      </c>
      <c r="E7846" s="10">
        <f t="shared" si="1"/>
        <v>1</v>
      </c>
      <c r="F7846" s="10">
        <f t="shared" si="2"/>
        <v>0</v>
      </c>
      <c r="G7846" s="10">
        <f t="shared" si="3"/>
        <v>0</v>
      </c>
      <c r="H7846" s="11" t="str">
        <f t="shared" si="32"/>
        <v>MAR</v>
      </c>
    </row>
    <row r="7847">
      <c r="A7847" s="7">
        <v>44272.0</v>
      </c>
      <c r="B7847" s="8" t="s">
        <v>30</v>
      </c>
      <c r="C7847" s="9" t="s">
        <v>42</v>
      </c>
      <c r="D7847" s="8" t="s">
        <v>66</v>
      </c>
      <c r="E7847" s="10">
        <f t="shared" si="1"/>
        <v>0</v>
      </c>
      <c r="F7847" s="10">
        <f t="shared" si="2"/>
        <v>0</v>
      </c>
      <c r="G7847" s="10">
        <f t="shared" si="3"/>
        <v>0</v>
      </c>
      <c r="H7847" s="11" t="str">
        <f t="shared" si="32"/>
        <v>MAR</v>
      </c>
    </row>
    <row r="7848">
      <c r="A7848" s="7">
        <v>44272.0</v>
      </c>
      <c r="B7848" s="8" t="s">
        <v>37</v>
      </c>
      <c r="C7848" s="9" t="s">
        <v>18</v>
      </c>
      <c r="D7848" s="45" t="s">
        <v>25</v>
      </c>
      <c r="E7848" s="10">
        <f t="shared" si="1"/>
        <v>0</v>
      </c>
      <c r="F7848" s="10">
        <f t="shared" si="2"/>
        <v>0</v>
      </c>
      <c r="G7848" s="10">
        <f t="shared" si="3"/>
        <v>1</v>
      </c>
      <c r="H7848" s="11" t="str">
        <f t="shared" si="32"/>
        <v>MAR</v>
      </c>
    </row>
    <row r="7849">
      <c r="A7849" s="7">
        <v>44272.0</v>
      </c>
      <c r="B7849" s="8" t="s">
        <v>37</v>
      </c>
      <c r="C7849" s="9" t="s">
        <v>18</v>
      </c>
      <c r="D7849" s="45" t="s">
        <v>25</v>
      </c>
      <c r="E7849" s="10">
        <f t="shared" si="1"/>
        <v>0</v>
      </c>
      <c r="F7849" s="10">
        <f t="shared" si="2"/>
        <v>0</v>
      </c>
      <c r="G7849" s="10">
        <f t="shared" si="3"/>
        <v>1</v>
      </c>
      <c r="H7849" s="11" t="str">
        <f t="shared" si="32"/>
        <v>MAR</v>
      </c>
    </row>
    <row r="7850">
      <c r="A7850" s="7">
        <v>44272.0</v>
      </c>
      <c r="B7850" s="8" t="s">
        <v>30</v>
      </c>
      <c r="C7850" s="9" t="s">
        <v>18</v>
      </c>
      <c r="D7850" s="8" t="s">
        <v>25</v>
      </c>
      <c r="E7850" s="10">
        <f t="shared" si="1"/>
        <v>0</v>
      </c>
      <c r="F7850" s="10">
        <f t="shared" si="2"/>
        <v>0</v>
      </c>
      <c r="G7850" s="10">
        <f t="shared" si="3"/>
        <v>1</v>
      </c>
      <c r="H7850" s="11" t="str">
        <f t="shared" si="32"/>
        <v>MAR</v>
      </c>
    </row>
    <row r="7851">
      <c r="A7851" s="7">
        <v>44272.0</v>
      </c>
      <c r="B7851" s="8" t="s">
        <v>37</v>
      </c>
      <c r="C7851" s="9" t="s">
        <v>18</v>
      </c>
      <c r="D7851" s="43" t="s">
        <v>35</v>
      </c>
      <c r="E7851" s="10">
        <f t="shared" si="1"/>
        <v>0</v>
      </c>
      <c r="F7851" s="10">
        <f t="shared" si="2"/>
        <v>1</v>
      </c>
      <c r="G7851" s="10">
        <f t="shared" si="3"/>
        <v>0</v>
      </c>
      <c r="H7851" s="11" t="str">
        <f t="shared" si="32"/>
        <v>MAR</v>
      </c>
    </row>
    <row r="7852">
      <c r="A7852" s="77">
        <v>44272.0</v>
      </c>
      <c r="B7852" s="78" t="s">
        <v>30</v>
      </c>
      <c r="C7852" s="79" t="s">
        <v>42</v>
      </c>
      <c r="D7852" s="79" t="s">
        <v>35</v>
      </c>
      <c r="E7852" s="10">
        <f t="shared" si="1"/>
        <v>0</v>
      </c>
      <c r="F7852" s="10">
        <f t="shared" si="2"/>
        <v>0</v>
      </c>
      <c r="G7852" s="10">
        <f t="shared" si="3"/>
        <v>0</v>
      </c>
      <c r="H7852" s="11" t="str">
        <f t="shared" si="32"/>
        <v>MAR</v>
      </c>
    </row>
    <row r="7853">
      <c r="A7853" s="7">
        <v>44272.0</v>
      </c>
      <c r="B7853" s="8" t="s">
        <v>34</v>
      </c>
      <c r="C7853" s="40" t="s">
        <v>42</v>
      </c>
      <c r="D7853" s="9" t="s">
        <v>19</v>
      </c>
      <c r="E7853" s="10">
        <f t="shared" si="1"/>
        <v>0</v>
      </c>
      <c r="F7853" s="10">
        <f t="shared" si="2"/>
        <v>0</v>
      </c>
      <c r="G7853" s="10">
        <f t="shared" si="3"/>
        <v>0</v>
      </c>
      <c r="H7853" s="11" t="str">
        <f t="shared" si="32"/>
        <v>MAR</v>
      </c>
    </row>
    <row r="7854">
      <c r="A7854" s="7">
        <v>44272.0</v>
      </c>
      <c r="B7854" s="8" t="s">
        <v>34</v>
      </c>
      <c r="C7854" s="40" t="s">
        <v>42</v>
      </c>
      <c r="D7854" s="9" t="s">
        <v>19</v>
      </c>
      <c r="E7854" s="10">
        <f t="shared" si="1"/>
        <v>0</v>
      </c>
      <c r="F7854" s="10">
        <f t="shared" si="2"/>
        <v>0</v>
      </c>
      <c r="G7854" s="10">
        <f t="shared" si="3"/>
        <v>0</v>
      </c>
      <c r="H7854" s="11" t="str">
        <f t="shared" si="32"/>
        <v>MAR</v>
      </c>
    </row>
    <row r="7855">
      <c r="A7855" s="7">
        <v>44272.0</v>
      </c>
      <c r="B7855" s="8" t="s">
        <v>30</v>
      </c>
      <c r="C7855" s="40" t="s">
        <v>18</v>
      </c>
      <c r="D7855" s="28" t="s">
        <v>35</v>
      </c>
      <c r="E7855" s="10">
        <f t="shared" si="1"/>
        <v>0</v>
      </c>
      <c r="F7855" s="10">
        <f t="shared" si="2"/>
        <v>1</v>
      </c>
      <c r="G7855" s="10">
        <f t="shared" si="3"/>
        <v>0</v>
      </c>
      <c r="H7855" s="11" t="str">
        <f t="shared" si="32"/>
        <v>MAR</v>
      </c>
    </row>
    <row r="7856">
      <c r="A7856" s="7">
        <v>44272.0</v>
      </c>
      <c r="B7856" s="8" t="s">
        <v>30</v>
      </c>
      <c r="C7856" s="40" t="s">
        <v>18</v>
      </c>
      <c r="D7856" s="28" t="s">
        <v>35</v>
      </c>
      <c r="E7856" s="10">
        <f t="shared" si="1"/>
        <v>0</v>
      </c>
      <c r="F7856" s="10">
        <f t="shared" si="2"/>
        <v>1</v>
      </c>
      <c r="G7856" s="10">
        <f t="shared" si="3"/>
        <v>0</v>
      </c>
      <c r="H7856" s="11" t="str">
        <f t="shared" si="32"/>
        <v>MAR</v>
      </c>
    </row>
    <row r="7857">
      <c r="A7857" s="7">
        <v>44272.0</v>
      </c>
      <c r="B7857" s="8" t="s">
        <v>30</v>
      </c>
      <c r="C7857" s="40" t="s">
        <v>18</v>
      </c>
      <c r="D7857" s="28" t="s">
        <v>25</v>
      </c>
      <c r="E7857" s="10">
        <f t="shared" si="1"/>
        <v>0</v>
      </c>
      <c r="F7857" s="10">
        <f t="shared" si="2"/>
        <v>0</v>
      </c>
      <c r="G7857" s="10">
        <f t="shared" si="3"/>
        <v>1</v>
      </c>
      <c r="H7857" s="11" t="str">
        <f t="shared" si="32"/>
        <v>MAR</v>
      </c>
    </row>
    <row r="7858">
      <c r="A7858" s="7">
        <v>44272.0</v>
      </c>
      <c r="B7858" s="9" t="s">
        <v>70</v>
      </c>
      <c r="C7858" s="40" t="s">
        <v>18</v>
      </c>
      <c r="D7858" s="28" t="s">
        <v>35</v>
      </c>
      <c r="E7858" s="10">
        <f t="shared" si="1"/>
        <v>0</v>
      </c>
      <c r="F7858" s="10">
        <f t="shared" si="2"/>
        <v>1</v>
      </c>
      <c r="G7858" s="10">
        <f t="shared" si="3"/>
        <v>0</v>
      </c>
      <c r="H7858" s="11" t="str">
        <f t="shared" si="32"/>
        <v>MAR</v>
      </c>
    </row>
    <row r="7859">
      <c r="A7859" s="7">
        <v>44272.0</v>
      </c>
      <c r="B7859" s="9" t="s">
        <v>17</v>
      </c>
      <c r="C7859" s="9" t="s">
        <v>18</v>
      </c>
      <c r="D7859" s="28" t="s">
        <v>19</v>
      </c>
      <c r="E7859" s="10">
        <f t="shared" si="1"/>
        <v>1</v>
      </c>
      <c r="F7859" s="10">
        <f t="shared" si="2"/>
        <v>0</v>
      </c>
      <c r="G7859" s="10">
        <f t="shared" si="3"/>
        <v>0</v>
      </c>
      <c r="H7859" s="11" t="str">
        <f t="shared" si="32"/>
        <v>MAR</v>
      </c>
    </row>
    <row r="7860">
      <c r="A7860" s="7">
        <v>44272.0</v>
      </c>
      <c r="B7860" s="8" t="s">
        <v>34</v>
      </c>
      <c r="C7860" s="9" t="s">
        <v>42</v>
      </c>
      <c r="D7860" s="28" t="s">
        <v>19</v>
      </c>
      <c r="E7860" s="10">
        <f t="shared" si="1"/>
        <v>0</v>
      </c>
      <c r="F7860" s="10">
        <f t="shared" si="2"/>
        <v>0</v>
      </c>
      <c r="G7860" s="10">
        <f t="shared" si="3"/>
        <v>0</v>
      </c>
      <c r="H7860" s="11" t="str">
        <f t="shared" si="32"/>
        <v>MAR</v>
      </c>
    </row>
    <row r="7861">
      <c r="A7861" s="7">
        <v>44272.0</v>
      </c>
      <c r="B7861" s="8" t="s">
        <v>34</v>
      </c>
      <c r="C7861" s="9" t="s">
        <v>42</v>
      </c>
      <c r="D7861" s="28" t="s">
        <v>19</v>
      </c>
      <c r="E7861" s="10">
        <f t="shared" si="1"/>
        <v>0</v>
      </c>
      <c r="F7861" s="10">
        <f t="shared" si="2"/>
        <v>0</v>
      </c>
      <c r="G7861" s="10">
        <f t="shared" si="3"/>
        <v>0</v>
      </c>
      <c r="H7861" s="11" t="str">
        <f t="shared" si="32"/>
        <v>MAR</v>
      </c>
    </row>
    <row r="7862">
      <c r="A7862" s="7">
        <v>44272.0</v>
      </c>
      <c r="B7862" s="8" t="s">
        <v>82</v>
      </c>
      <c r="C7862" s="9" t="s">
        <v>42</v>
      </c>
      <c r="D7862" s="28" t="s">
        <v>19</v>
      </c>
      <c r="E7862" s="10">
        <f t="shared" si="1"/>
        <v>0</v>
      </c>
      <c r="F7862" s="10">
        <f t="shared" si="2"/>
        <v>0</v>
      </c>
      <c r="G7862" s="10">
        <f t="shared" si="3"/>
        <v>0</v>
      </c>
      <c r="H7862" s="11" t="str">
        <f t="shared" si="32"/>
        <v>MAR</v>
      </c>
    </row>
    <row r="7863">
      <c r="A7863" s="7">
        <v>44272.0</v>
      </c>
      <c r="B7863" s="22" t="s">
        <v>37</v>
      </c>
      <c r="C7863" s="23" t="s">
        <v>18</v>
      </c>
      <c r="D7863" s="24" t="s">
        <v>19</v>
      </c>
      <c r="E7863" s="10">
        <f t="shared" si="1"/>
        <v>1</v>
      </c>
      <c r="F7863" s="10">
        <f t="shared" si="2"/>
        <v>0</v>
      </c>
      <c r="G7863" s="10">
        <f t="shared" si="3"/>
        <v>0</v>
      </c>
      <c r="H7863" s="11" t="str">
        <f t="shared" si="32"/>
        <v>MAR</v>
      </c>
    </row>
    <row r="7864">
      <c r="A7864" s="50">
        <v>44272.0</v>
      </c>
      <c r="B7864" s="22" t="s">
        <v>37</v>
      </c>
      <c r="C7864" s="23" t="s">
        <v>18</v>
      </c>
      <c r="D7864" s="51" t="s">
        <v>19</v>
      </c>
      <c r="E7864" s="10">
        <f t="shared" si="1"/>
        <v>1</v>
      </c>
      <c r="F7864" s="10">
        <f t="shared" si="2"/>
        <v>0</v>
      </c>
      <c r="G7864" s="10">
        <f t="shared" si="3"/>
        <v>0</v>
      </c>
      <c r="H7864" s="11" t="str">
        <f t="shared" si="32"/>
        <v>MAR</v>
      </c>
    </row>
    <row r="7865">
      <c r="A7865" s="7">
        <v>44272.0</v>
      </c>
      <c r="B7865" s="27" t="s">
        <v>17</v>
      </c>
      <c r="C7865" s="52" t="s">
        <v>18</v>
      </c>
      <c r="D7865" s="28" t="s">
        <v>19</v>
      </c>
      <c r="E7865" s="10">
        <f t="shared" si="1"/>
        <v>1</v>
      </c>
      <c r="F7865" s="10">
        <f t="shared" si="2"/>
        <v>0</v>
      </c>
      <c r="G7865" s="10">
        <f t="shared" si="3"/>
        <v>0</v>
      </c>
      <c r="H7865" s="11" t="str">
        <f t="shared" si="32"/>
        <v>MAR</v>
      </c>
    </row>
    <row r="7866">
      <c r="A7866" s="53">
        <v>44272.0</v>
      </c>
      <c r="B7866" s="54" t="s">
        <v>44</v>
      </c>
      <c r="C7866" s="55" t="s">
        <v>18</v>
      </c>
      <c r="D7866" s="55" t="s">
        <v>19</v>
      </c>
      <c r="E7866" s="10">
        <f t="shared" si="1"/>
        <v>1</v>
      </c>
      <c r="F7866" s="10">
        <f t="shared" si="2"/>
        <v>0</v>
      </c>
      <c r="G7866" s="10">
        <f t="shared" si="3"/>
        <v>0</v>
      </c>
      <c r="H7866" s="11" t="str">
        <f t="shared" si="32"/>
        <v>MAR</v>
      </c>
    </row>
    <row r="7867">
      <c r="A7867" s="60">
        <v>44272.0</v>
      </c>
      <c r="B7867" s="45" t="s">
        <v>34</v>
      </c>
      <c r="C7867" s="45" t="s">
        <v>42</v>
      </c>
      <c r="D7867" s="28" t="s">
        <v>19</v>
      </c>
      <c r="E7867" s="10">
        <f t="shared" si="1"/>
        <v>0</v>
      </c>
      <c r="F7867" s="10">
        <f t="shared" si="2"/>
        <v>0</v>
      </c>
      <c r="G7867" s="10">
        <f t="shared" si="3"/>
        <v>0</v>
      </c>
      <c r="H7867" s="11" t="str">
        <f t="shared" si="32"/>
        <v>MAR</v>
      </c>
    </row>
    <row r="7868">
      <c r="A7868" s="60">
        <v>44272.0</v>
      </c>
      <c r="B7868" s="45" t="s">
        <v>34</v>
      </c>
      <c r="C7868" s="45" t="s">
        <v>42</v>
      </c>
      <c r="D7868" s="28" t="s">
        <v>19</v>
      </c>
      <c r="E7868" s="10">
        <f t="shared" si="1"/>
        <v>0</v>
      </c>
      <c r="F7868" s="10">
        <f t="shared" si="2"/>
        <v>0</v>
      </c>
      <c r="G7868" s="10">
        <f t="shared" si="3"/>
        <v>0</v>
      </c>
      <c r="H7868" s="11" t="str">
        <f t="shared" si="32"/>
        <v>MAR</v>
      </c>
    </row>
    <row r="7869">
      <c r="A7869" s="60">
        <v>44272.0</v>
      </c>
      <c r="B7869" s="45" t="s">
        <v>34</v>
      </c>
      <c r="C7869" s="45" t="s">
        <v>42</v>
      </c>
      <c r="D7869" s="28" t="s">
        <v>19</v>
      </c>
      <c r="E7869" s="10">
        <f t="shared" si="1"/>
        <v>0</v>
      </c>
      <c r="F7869" s="10">
        <f t="shared" si="2"/>
        <v>0</v>
      </c>
      <c r="G7869" s="10">
        <f t="shared" si="3"/>
        <v>0</v>
      </c>
      <c r="H7869" s="11" t="str">
        <f t="shared" si="32"/>
        <v>MAR</v>
      </c>
    </row>
    <row r="7870">
      <c r="A7870" s="60">
        <v>44272.0</v>
      </c>
      <c r="B7870" s="45" t="s">
        <v>34</v>
      </c>
      <c r="C7870" s="45" t="s">
        <v>42</v>
      </c>
      <c r="D7870" s="28" t="s">
        <v>19</v>
      </c>
      <c r="E7870" s="10">
        <f t="shared" si="1"/>
        <v>0</v>
      </c>
      <c r="F7870" s="10">
        <f t="shared" si="2"/>
        <v>0</v>
      </c>
      <c r="G7870" s="10">
        <f t="shared" si="3"/>
        <v>0</v>
      </c>
      <c r="H7870" s="11" t="str">
        <f t="shared" si="32"/>
        <v>MAR</v>
      </c>
    </row>
    <row r="7871">
      <c r="A7871" s="60">
        <v>44272.0</v>
      </c>
      <c r="B7871" s="45" t="s">
        <v>34</v>
      </c>
      <c r="C7871" s="45" t="s">
        <v>42</v>
      </c>
      <c r="D7871" s="28" t="s">
        <v>19</v>
      </c>
      <c r="E7871" s="10">
        <f t="shared" si="1"/>
        <v>0</v>
      </c>
      <c r="F7871" s="10">
        <f t="shared" si="2"/>
        <v>0</v>
      </c>
      <c r="G7871" s="10">
        <f t="shared" si="3"/>
        <v>0</v>
      </c>
      <c r="H7871" s="11" t="str">
        <f t="shared" si="32"/>
        <v>MAR</v>
      </c>
    </row>
    <row r="7872">
      <c r="A7872" s="60">
        <v>44272.0</v>
      </c>
      <c r="B7872" s="45" t="s">
        <v>34</v>
      </c>
      <c r="C7872" s="45" t="s">
        <v>42</v>
      </c>
      <c r="D7872" s="28" t="s">
        <v>19</v>
      </c>
      <c r="E7872" s="10">
        <f t="shared" si="1"/>
        <v>0</v>
      </c>
      <c r="F7872" s="10">
        <f t="shared" si="2"/>
        <v>0</v>
      </c>
      <c r="G7872" s="10">
        <f t="shared" si="3"/>
        <v>0</v>
      </c>
      <c r="H7872" s="11" t="str">
        <f t="shared" si="32"/>
        <v>MAR</v>
      </c>
    </row>
    <row r="7873">
      <c r="A7873" s="7">
        <v>44272.0</v>
      </c>
      <c r="B7873" s="8" t="s">
        <v>34</v>
      </c>
      <c r="C7873" s="9" t="s">
        <v>42</v>
      </c>
      <c r="D7873" s="28" t="s">
        <v>19</v>
      </c>
      <c r="E7873" s="10">
        <f t="shared" si="1"/>
        <v>0</v>
      </c>
      <c r="F7873" s="10">
        <f t="shared" si="2"/>
        <v>0</v>
      </c>
      <c r="G7873" s="10">
        <f t="shared" si="3"/>
        <v>0</v>
      </c>
      <c r="H7873" s="11" t="str">
        <f t="shared" si="32"/>
        <v>MAR</v>
      </c>
    </row>
    <row r="7874">
      <c r="A7874" s="50">
        <v>44272.0</v>
      </c>
      <c r="B7874" s="22" t="s">
        <v>37</v>
      </c>
      <c r="C7874" s="23" t="s">
        <v>42</v>
      </c>
      <c r="D7874" s="51" t="s">
        <v>19</v>
      </c>
      <c r="E7874" s="10">
        <f t="shared" si="1"/>
        <v>0</v>
      </c>
      <c r="F7874" s="10">
        <f t="shared" si="2"/>
        <v>0</v>
      </c>
      <c r="G7874" s="10">
        <f t="shared" si="3"/>
        <v>0</v>
      </c>
      <c r="H7874" s="11" t="str">
        <f t="shared" si="32"/>
        <v>MAR</v>
      </c>
    </row>
    <row r="7875">
      <c r="A7875" s="50">
        <v>44272.0</v>
      </c>
      <c r="B7875" s="22" t="s">
        <v>37</v>
      </c>
      <c r="C7875" s="23" t="s">
        <v>42</v>
      </c>
      <c r="D7875" s="51" t="s">
        <v>19</v>
      </c>
      <c r="E7875" s="10">
        <f t="shared" si="1"/>
        <v>0</v>
      </c>
      <c r="F7875" s="10">
        <f t="shared" si="2"/>
        <v>0</v>
      </c>
      <c r="G7875" s="10">
        <f t="shared" si="3"/>
        <v>0</v>
      </c>
      <c r="H7875" s="11" t="str">
        <f t="shared" si="32"/>
        <v>MAR</v>
      </c>
    </row>
    <row r="7876">
      <c r="A7876" s="50">
        <v>44272.0</v>
      </c>
      <c r="B7876" s="22" t="s">
        <v>37</v>
      </c>
      <c r="C7876" s="23" t="s">
        <v>42</v>
      </c>
      <c r="D7876" s="51" t="s">
        <v>19</v>
      </c>
      <c r="E7876" s="10">
        <f t="shared" si="1"/>
        <v>0</v>
      </c>
      <c r="F7876" s="10">
        <f t="shared" si="2"/>
        <v>0</v>
      </c>
      <c r="G7876" s="10">
        <f t="shared" si="3"/>
        <v>0</v>
      </c>
      <c r="H7876" s="11" t="str">
        <f t="shared" si="32"/>
        <v>MAR</v>
      </c>
    </row>
    <row r="7877">
      <c r="A7877" s="7">
        <v>44272.0</v>
      </c>
      <c r="B7877" s="45" t="s">
        <v>37</v>
      </c>
      <c r="C7877" s="43" t="s">
        <v>42</v>
      </c>
      <c r="D7877" s="28" t="s">
        <v>19</v>
      </c>
      <c r="E7877" s="10">
        <f t="shared" si="1"/>
        <v>0</v>
      </c>
      <c r="F7877" s="10">
        <f t="shared" si="2"/>
        <v>0</v>
      </c>
      <c r="G7877" s="10">
        <f t="shared" si="3"/>
        <v>0</v>
      </c>
      <c r="H7877" s="11" t="str">
        <f t="shared" si="32"/>
        <v>MAR</v>
      </c>
    </row>
    <row r="7878">
      <c r="A7878" s="7">
        <v>44272.0</v>
      </c>
      <c r="B7878" s="8" t="s">
        <v>68</v>
      </c>
      <c r="C7878" s="9" t="s">
        <v>42</v>
      </c>
      <c r="D7878" s="28" t="s">
        <v>19</v>
      </c>
      <c r="E7878" s="10">
        <f t="shared" si="1"/>
        <v>0</v>
      </c>
      <c r="F7878" s="10">
        <f t="shared" si="2"/>
        <v>0</v>
      </c>
      <c r="G7878" s="10">
        <f t="shared" si="3"/>
        <v>0</v>
      </c>
      <c r="H7878" s="11" t="str">
        <f t="shared" si="32"/>
        <v>MAR</v>
      </c>
    </row>
    <row r="7879">
      <c r="A7879" s="7">
        <v>44272.0</v>
      </c>
      <c r="B7879" s="22" t="s">
        <v>17</v>
      </c>
      <c r="C7879" s="23" t="s">
        <v>42</v>
      </c>
      <c r="D7879" s="24" t="s">
        <v>19</v>
      </c>
      <c r="E7879" s="10">
        <f t="shared" si="1"/>
        <v>0</v>
      </c>
      <c r="F7879" s="10">
        <f t="shared" si="2"/>
        <v>0</v>
      </c>
      <c r="G7879" s="10">
        <f t="shared" si="3"/>
        <v>0</v>
      </c>
      <c r="H7879" s="11" t="str">
        <f t="shared" si="32"/>
        <v>MAR</v>
      </c>
    </row>
    <row r="7880">
      <c r="A7880" s="7">
        <v>44272.0</v>
      </c>
      <c r="B7880" s="22" t="s">
        <v>17</v>
      </c>
      <c r="C7880" s="23" t="s">
        <v>42</v>
      </c>
      <c r="D7880" s="24" t="s">
        <v>19</v>
      </c>
      <c r="E7880" s="10">
        <f t="shared" si="1"/>
        <v>0</v>
      </c>
      <c r="F7880" s="10">
        <f t="shared" si="2"/>
        <v>0</v>
      </c>
      <c r="G7880" s="10">
        <f t="shared" si="3"/>
        <v>0</v>
      </c>
      <c r="H7880" s="11" t="str">
        <f t="shared" si="32"/>
        <v>MAR</v>
      </c>
    </row>
    <row r="7881">
      <c r="A7881" s="7">
        <v>44272.0</v>
      </c>
      <c r="B7881" s="8" t="s">
        <v>82</v>
      </c>
      <c r="C7881" s="9" t="s">
        <v>42</v>
      </c>
      <c r="D7881" s="28" t="s">
        <v>19</v>
      </c>
      <c r="E7881" s="10">
        <f t="shared" si="1"/>
        <v>0</v>
      </c>
      <c r="F7881" s="10">
        <f t="shared" si="2"/>
        <v>0</v>
      </c>
      <c r="G7881" s="10">
        <f t="shared" si="3"/>
        <v>0</v>
      </c>
      <c r="H7881" s="11" t="str">
        <f t="shared" si="32"/>
        <v>MAR</v>
      </c>
    </row>
    <row r="7882">
      <c r="A7882" s="7">
        <v>44272.0</v>
      </c>
      <c r="B7882" s="9" t="s">
        <v>17</v>
      </c>
      <c r="C7882" s="9" t="s">
        <v>18</v>
      </c>
      <c r="D7882" s="28" t="s">
        <v>66</v>
      </c>
      <c r="E7882" s="10">
        <f t="shared" si="1"/>
        <v>0</v>
      </c>
      <c r="F7882" s="10">
        <f t="shared" si="2"/>
        <v>0</v>
      </c>
      <c r="G7882" s="10">
        <f t="shared" si="3"/>
        <v>0</v>
      </c>
      <c r="H7882" s="11" t="str">
        <f t="shared" si="32"/>
        <v>MAR</v>
      </c>
    </row>
    <row r="7883">
      <c r="A7883" s="7">
        <v>44272.0</v>
      </c>
      <c r="B7883" s="22" t="s">
        <v>99</v>
      </c>
      <c r="C7883" s="23" t="s">
        <v>18</v>
      </c>
      <c r="D7883" s="24" t="s">
        <v>25</v>
      </c>
      <c r="E7883" s="10">
        <f t="shared" si="1"/>
        <v>0</v>
      </c>
      <c r="F7883" s="10">
        <f t="shared" si="2"/>
        <v>0</v>
      </c>
      <c r="G7883" s="10">
        <f t="shared" si="3"/>
        <v>1</v>
      </c>
      <c r="H7883" s="11" t="str">
        <f t="shared" si="32"/>
        <v>MAR</v>
      </c>
    </row>
    <row r="7884">
      <c r="A7884" s="7">
        <v>44272.0</v>
      </c>
      <c r="B7884" s="22" t="s">
        <v>99</v>
      </c>
      <c r="C7884" s="23" t="s">
        <v>18</v>
      </c>
      <c r="D7884" s="24" t="s">
        <v>25</v>
      </c>
      <c r="E7884" s="10">
        <f t="shared" si="1"/>
        <v>0</v>
      </c>
      <c r="F7884" s="10">
        <f t="shared" si="2"/>
        <v>0</v>
      </c>
      <c r="G7884" s="10">
        <f t="shared" si="3"/>
        <v>1</v>
      </c>
      <c r="H7884" s="11" t="str">
        <f t="shared" si="32"/>
        <v>MAR</v>
      </c>
    </row>
    <row r="7885">
      <c r="A7885" s="50">
        <v>44272.0</v>
      </c>
      <c r="B7885" s="22" t="s">
        <v>37</v>
      </c>
      <c r="C7885" s="23" t="s">
        <v>42</v>
      </c>
      <c r="D7885" s="51" t="s">
        <v>25</v>
      </c>
      <c r="E7885" s="10">
        <f t="shared" si="1"/>
        <v>0</v>
      </c>
      <c r="F7885" s="10">
        <f t="shared" si="2"/>
        <v>0</v>
      </c>
      <c r="G7885" s="10">
        <f t="shared" si="3"/>
        <v>0</v>
      </c>
      <c r="H7885" s="11" t="str">
        <f t="shared" si="32"/>
        <v>MAR</v>
      </c>
    </row>
    <row r="7886">
      <c r="A7886" s="50">
        <v>44272.0</v>
      </c>
      <c r="B7886" s="22" t="s">
        <v>37</v>
      </c>
      <c r="C7886" s="23" t="s">
        <v>42</v>
      </c>
      <c r="D7886" s="51" t="s">
        <v>25</v>
      </c>
      <c r="E7886" s="10">
        <f t="shared" si="1"/>
        <v>0</v>
      </c>
      <c r="F7886" s="10">
        <f t="shared" si="2"/>
        <v>0</v>
      </c>
      <c r="G7886" s="10">
        <f t="shared" si="3"/>
        <v>0</v>
      </c>
      <c r="H7886" s="11" t="str">
        <f t="shared" si="32"/>
        <v>MAR</v>
      </c>
    </row>
    <row r="7887">
      <c r="A7887" s="50">
        <v>44272.0</v>
      </c>
      <c r="B7887" s="22" t="s">
        <v>37</v>
      </c>
      <c r="C7887" s="23" t="s">
        <v>42</v>
      </c>
      <c r="D7887" s="51" t="s">
        <v>25</v>
      </c>
      <c r="E7887" s="10">
        <f t="shared" si="1"/>
        <v>0</v>
      </c>
      <c r="F7887" s="10">
        <f t="shared" si="2"/>
        <v>0</v>
      </c>
      <c r="G7887" s="10">
        <f t="shared" si="3"/>
        <v>0</v>
      </c>
      <c r="H7887" s="11" t="str">
        <f t="shared" si="32"/>
        <v>MAR</v>
      </c>
    </row>
    <row r="7888">
      <c r="A7888" s="7">
        <v>44273.0</v>
      </c>
      <c r="B7888" s="8" t="s">
        <v>30</v>
      </c>
      <c r="C7888" s="9" t="s">
        <v>18</v>
      </c>
      <c r="D7888" s="28" t="s">
        <v>35</v>
      </c>
      <c r="E7888" s="10">
        <f t="shared" si="1"/>
        <v>0</v>
      </c>
      <c r="F7888" s="10">
        <f t="shared" si="2"/>
        <v>1</v>
      </c>
      <c r="G7888" s="10">
        <f t="shared" si="3"/>
        <v>0</v>
      </c>
      <c r="H7888" s="11" t="str">
        <f t="shared" si="32"/>
        <v>MAR</v>
      </c>
    </row>
    <row r="7889">
      <c r="A7889" s="7">
        <v>44273.0</v>
      </c>
      <c r="B7889" s="8" t="s">
        <v>34</v>
      </c>
      <c r="C7889" s="9" t="s">
        <v>18</v>
      </c>
      <c r="D7889" s="8" t="s">
        <v>19</v>
      </c>
      <c r="E7889" s="10">
        <f t="shared" si="1"/>
        <v>1</v>
      </c>
      <c r="F7889" s="10">
        <f t="shared" si="2"/>
        <v>0</v>
      </c>
      <c r="G7889" s="10">
        <f t="shared" si="3"/>
        <v>0</v>
      </c>
      <c r="H7889" s="11" t="str">
        <f t="shared" si="32"/>
        <v>MAR</v>
      </c>
    </row>
    <row r="7890">
      <c r="A7890" s="7">
        <v>44273.0</v>
      </c>
      <c r="B7890" s="8" t="s">
        <v>37</v>
      </c>
      <c r="C7890" s="9" t="s">
        <v>18</v>
      </c>
      <c r="D7890" s="45" t="s">
        <v>19</v>
      </c>
      <c r="E7890" s="10">
        <f t="shared" si="1"/>
        <v>1</v>
      </c>
      <c r="F7890" s="10">
        <f t="shared" si="2"/>
        <v>0</v>
      </c>
      <c r="G7890" s="10">
        <f t="shared" si="3"/>
        <v>0</v>
      </c>
      <c r="H7890" s="11" t="str">
        <f t="shared" si="32"/>
        <v>MAR</v>
      </c>
    </row>
    <row r="7891">
      <c r="A7891" s="7">
        <v>44273.0</v>
      </c>
      <c r="B7891" s="8" t="s">
        <v>71</v>
      </c>
      <c r="C7891" s="9" t="s">
        <v>18</v>
      </c>
      <c r="D7891" s="8" t="s">
        <v>19</v>
      </c>
      <c r="E7891" s="10">
        <f t="shared" si="1"/>
        <v>1</v>
      </c>
      <c r="F7891" s="10">
        <f t="shared" si="2"/>
        <v>0</v>
      </c>
      <c r="G7891" s="10">
        <f t="shared" si="3"/>
        <v>0</v>
      </c>
      <c r="H7891" s="11" t="str">
        <f t="shared" si="32"/>
        <v>MAR</v>
      </c>
    </row>
    <row r="7892">
      <c r="A7892" s="7">
        <v>44273.0</v>
      </c>
      <c r="B7892" s="8" t="s">
        <v>71</v>
      </c>
      <c r="C7892" s="9" t="s">
        <v>18</v>
      </c>
      <c r="D7892" s="8" t="s">
        <v>19</v>
      </c>
      <c r="E7892" s="10">
        <f t="shared" si="1"/>
        <v>1</v>
      </c>
      <c r="F7892" s="10">
        <f t="shared" si="2"/>
        <v>0</v>
      </c>
      <c r="G7892" s="10">
        <f t="shared" si="3"/>
        <v>0</v>
      </c>
      <c r="H7892" s="11" t="str">
        <f t="shared" si="32"/>
        <v>MAR</v>
      </c>
    </row>
    <row r="7893">
      <c r="A7893" s="7">
        <v>44273.0</v>
      </c>
      <c r="B7893" s="8" t="s">
        <v>71</v>
      </c>
      <c r="C7893" s="9" t="s">
        <v>18</v>
      </c>
      <c r="D7893" s="8" t="s">
        <v>19</v>
      </c>
      <c r="E7893" s="10">
        <f t="shared" si="1"/>
        <v>1</v>
      </c>
      <c r="F7893" s="10">
        <f t="shared" si="2"/>
        <v>0</v>
      </c>
      <c r="G7893" s="10">
        <f t="shared" si="3"/>
        <v>0</v>
      </c>
      <c r="H7893" s="11" t="str">
        <f t="shared" si="32"/>
        <v>MAR</v>
      </c>
    </row>
    <row r="7894">
      <c r="A7894" s="7">
        <v>44273.0</v>
      </c>
      <c r="B7894" s="8" t="s">
        <v>71</v>
      </c>
      <c r="C7894" s="9" t="s">
        <v>42</v>
      </c>
      <c r="D7894" s="8" t="s">
        <v>19</v>
      </c>
      <c r="E7894" s="10">
        <f t="shared" si="1"/>
        <v>0</v>
      </c>
      <c r="F7894" s="10">
        <f t="shared" si="2"/>
        <v>0</v>
      </c>
      <c r="G7894" s="10">
        <f t="shared" si="3"/>
        <v>0</v>
      </c>
      <c r="H7894" s="11" t="str">
        <f t="shared" si="32"/>
        <v>MAR</v>
      </c>
    </row>
    <row r="7895">
      <c r="A7895" s="7">
        <v>44273.0</v>
      </c>
      <c r="B7895" s="8" t="s">
        <v>71</v>
      </c>
      <c r="C7895" s="9" t="s">
        <v>42</v>
      </c>
      <c r="D7895" s="8" t="s">
        <v>19</v>
      </c>
      <c r="E7895" s="10">
        <f t="shared" si="1"/>
        <v>0</v>
      </c>
      <c r="F7895" s="10">
        <f t="shared" si="2"/>
        <v>0</v>
      </c>
      <c r="G7895" s="10">
        <f t="shared" si="3"/>
        <v>0</v>
      </c>
      <c r="H7895" s="11" t="str">
        <f t="shared" si="32"/>
        <v>MAR</v>
      </c>
    </row>
    <row r="7896">
      <c r="A7896" s="7">
        <v>44273.0</v>
      </c>
      <c r="B7896" s="8" t="s">
        <v>17</v>
      </c>
      <c r="C7896" s="9" t="s">
        <v>18</v>
      </c>
      <c r="D7896" s="8" t="s">
        <v>19</v>
      </c>
      <c r="E7896" s="10">
        <f t="shared" si="1"/>
        <v>1</v>
      </c>
      <c r="F7896" s="10">
        <f t="shared" si="2"/>
        <v>0</v>
      </c>
      <c r="G7896" s="10">
        <f t="shared" si="3"/>
        <v>0</v>
      </c>
      <c r="H7896" s="11" t="str">
        <f t="shared" si="32"/>
        <v>MAR</v>
      </c>
    </row>
    <row r="7897">
      <c r="A7897" s="7">
        <v>44273.0</v>
      </c>
      <c r="B7897" s="8" t="s">
        <v>30</v>
      </c>
      <c r="C7897" s="9" t="s">
        <v>18</v>
      </c>
      <c r="D7897" s="8" t="s">
        <v>19</v>
      </c>
      <c r="E7897" s="10">
        <f t="shared" si="1"/>
        <v>1</v>
      </c>
      <c r="F7897" s="10">
        <f t="shared" si="2"/>
        <v>0</v>
      </c>
      <c r="G7897" s="10">
        <f t="shared" si="3"/>
        <v>0</v>
      </c>
      <c r="H7897" s="11" t="str">
        <f t="shared" si="32"/>
        <v>MAR</v>
      </c>
    </row>
    <row r="7898">
      <c r="A7898" s="7">
        <v>44273.0</v>
      </c>
      <c r="B7898" s="8" t="s">
        <v>30</v>
      </c>
      <c r="C7898" s="9" t="s">
        <v>18</v>
      </c>
      <c r="D7898" s="8" t="s">
        <v>19</v>
      </c>
      <c r="E7898" s="10">
        <f t="shared" si="1"/>
        <v>1</v>
      </c>
      <c r="F7898" s="10">
        <f t="shared" si="2"/>
        <v>0</v>
      </c>
      <c r="G7898" s="10">
        <f t="shared" si="3"/>
        <v>0</v>
      </c>
      <c r="H7898" s="11" t="str">
        <f t="shared" si="32"/>
        <v>MAR</v>
      </c>
    </row>
    <row r="7899">
      <c r="A7899" s="7">
        <v>44273.0</v>
      </c>
      <c r="B7899" s="8" t="s">
        <v>30</v>
      </c>
      <c r="C7899" s="9" t="s">
        <v>18</v>
      </c>
      <c r="D7899" s="8" t="s">
        <v>19</v>
      </c>
      <c r="E7899" s="10">
        <f t="shared" si="1"/>
        <v>1</v>
      </c>
      <c r="F7899" s="10">
        <f t="shared" si="2"/>
        <v>0</v>
      </c>
      <c r="G7899" s="10">
        <f t="shared" si="3"/>
        <v>0</v>
      </c>
      <c r="H7899" s="11" t="str">
        <f t="shared" si="32"/>
        <v>MAR</v>
      </c>
    </row>
    <row r="7900">
      <c r="A7900" s="7">
        <v>44273.0</v>
      </c>
      <c r="B7900" s="8" t="s">
        <v>30</v>
      </c>
      <c r="C7900" s="9" t="s">
        <v>18</v>
      </c>
      <c r="D7900" s="8" t="s">
        <v>19</v>
      </c>
      <c r="E7900" s="10">
        <f t="shared" si="1"/>
        <v>1</v>
      </c>
      <c r="F7900" s="10">
        <f t="shared" si="2"/>
        <v>0</v>
      </c>
      <c r="G7900" s="10">
        <f t="shared" si="3"/>
        <v>0</v>
      </c>
      <c r="H7900" s="11" t="str">
        <f t="shared" si="32"/>
        <v>MAR</v>
      </c>
    </row>
    <row r="7901">
      <c r="A7901" s="7">
        <v>44273.0</v>
      </c>
      <c r="B7901" s="8" t="s">
        <v>30</v>
      </c>
      <c r="C7901" s="9" t="s">
        <v>18</v>
      </c>
      <c r="D7901" s="8" t="s">
        <v>19</v>
      </c>
      <c r="E7901" s="10">
        <f t="shared" si="1"/>
        <v>1</v>
      </c>
      <c r="F7901" s="10">
        <f t="shared" si="2"/>
        <v>0</v>
      </c>
      <c r="G7901" s="10">
        <f t="shared" si="3"/>
        <v>0</v>
      </c>
      <c r="H7901" s="11" t="str">
        <f t="shared" si="32"/>
        <v>MAR</v>
      </c>
    </row>
    <row r="7902">
      <c r="A7902" s="77">
        <v>44273.0</v>
      </c>
      <c r="B7902" s="78" t="s">
        <v>30</v>
      </c>
      <c r="C7902" s="79" t="s">
        <v>42</v>
      </c>
      <c r="D7902" s="25" t="s">
        <v>66</v>
      </c>
      <c r="E7902" s="10">
        <f t="shared" si="1"/>
        <v>0</v>
      </c>
      <c r="F7902" s="10">
        <f t="shared" si="2"/>
        <v>0</v>
      </c>
      <c r="G7902" s="10">
        <f t="shared" si="3"/>
        <v>0</v>
      </c>
      <c r="H7902" s="11" t="str">
        <f t="shared" si="32"/>
        <v>MAR</v>
      </c>
    </row>
    <row r="7903">
      <c r="A7903" s="7">
        <v>44273.0</v>
      </c>
      <c r="B7903" s="8" t="s">
        <v>68</v>
      </c>
      <c r="C7903" s="9" t="s">
        <v>18</v>
      </c>
      <c r="D7903" s="8" t="s">
        <v>25</v>
      </c>
      <c r="E7903" s="10">
        <f t="shared" si="1"/>
        <v>0</v>
      </c>
      <c r="F7903" s="10">
        <f t="shared" si="2"/>
        <v>0</v>
      </c>
      <c r="G7903" s="10">
        <f t="shared" si="3"/>
        <v>1</v>
      </c>
      <c r="H7903" s="11" t="str">
        <f t="shared" si="32"/>
        <v>MAR</v>
      </c>
    </row>
    <row r="7904">
      <c r="A7904" s="7">
        <v>44273.0</v>
      </c>
      <c r="B7904" s="8" t="s">
        <v>17</v>
      </c>
      <c r="C7904" s="9" t="s">
        <v>18</v>
      </c>
      <c r="D7904" s="8" t="s">
        <v>25</v>
      </c>
      <c r="E7904" s="10">
        <f t="shared" si="1"/>
        <v>0</v>
      </c>
      <c r="F7904" s="10">
        <f t="shared" si="2"/>
        <v>0</v>
      </c>
      <c r="G7904" s="10">
        <f t="shared" si="3"/>
        <v>1</v>
      </c>
      <c r="H7904" s="11" t="str">
        <f t="shared" si="32"/>
        <v>MAR</v>
      </c>
    </row>
    <row r="7905">
      <c r="A7905" s="7">
        <v>44273.0</v>
      </c>
      <c r="B7905" s="8" t="s">
        <v>17</v>
      </c>
      <c r="C7905" s="9" t="s">
        <v>18</v>
      </c>
      <c r="D7905" s="8" t="s">
        <v>25</v>
      </c>
      <c r="E7905" s="10">
        <f t="shared" si="1"/>
        <v>0</v>
      </c>
      <c r="F7905" s="10">
        <f t="shared" si="2"/>
        <v>0</v>
      </c>
      <c r="G7905" s="10">
        <f t="shared" si="3"/>
        <v>1</v>
      </c>
      <c r="H7905" s="11" t="str">
        <f t="shared" si="32"/>
        <v>MAR</v>
      </c>
    </row>
    <row r="7906">
      <c r="A7906" s="7">
        <v>44273.0</v>
      </c>
      <c r="B7906" s="8" t="s">
        <v>30</v>
      </c>
      <c r="C7906" s="9" t="s">
        <v>18</v>
      </c>
      <c r="D7906" s="8" t="s">
        <v>25</v>
      </c>
      <c r="E7906" s="10">
        <f t="shared" si="1"/>
        <v>0</v>
      </c>
      <c r="F7906" s="10">
        <f t="shared" si="2"/>
        <v>0</v>
      </c>
      <c r="G7906" s="10">
        <f t="shared" si="3"/>
        <v>1</v>
      </c>
      <c r="H7906" s="11" t="str">
        <f t="shared" si="32"/>
        <v>MAR</v>
      </c>
    </row>
    <row r="7907">
      <c r="A7907" s="7">
        <v>44273.0</v>
      </c>
      <c r="B7907" s="8" t="s">
        <v>30</v>
      </c>
      <c r="C7907" s="9" t="s">
        <v>18</v>
      </c>
      <c r="D7907" s="8" t="s">
        <v>25</v>
      </c>
      <c r="E7907" s="10">
        <f t="shared" si="1"/>
        <v>0</v>
      </c>
      <c r="F7907" s="10">
        <f t="shared" si="2"/>
        <v>0</v>
      </c>
      <c r="G7907" s="10">
        <f t="shared" si="3"/>
        <v>1</v>
      </c>
      <c r="H7907" s="11" t="str">
        <f t="shared" si="32"/>
        <v>MAR</v>
      </c>
    </row>
    <row r="7908">
      <c r="A7908" s="7">
        <v>44273.0</v>
      </c>
      <c r="B7908" s="8" t="s">
        <v>22</v>
      </c>
      <c r="C7908" s="9" t="s">
        <v>18</v>
      </c>
      <c r="D7908" s="8" t="s">
        <v>25</v>
      </c>
      <c r="E7908" s="10">
        <f t="shared" si="1"/>
        <v>0</v>
      </c>
      <c r="F7908" s="10">
        <f t="shared" si="2"/>
        <v>0</v>
      </c>
      <c r="G7908" s="10">
        <f t="shared" si="3"/>
        <v>1</v>
      </c>
      <c r="H7908" s="11" t="str">
        <f t="shared" si="32"/>
        <v>MAR</v>
      </c>
    </row>
    <row r="7909">
      <c r="A7909" s="7">
        <v>44273.0</v>
      </c>
      <c r="B7909" s="8" t="s">
        <v>22</v>
      </c>
      <c r="C7909" s="9" t="s">
        <v>18</v>
      </c>
      <c r="D7909" s="8" t="s">
        <v>25</v>
      </c>
      <c r="E7909" s="10">
        <f t="shared" si="1"/>
        <v>0</v>
      </c>
      <c r="F7909" s="10">
        <f t="shared" si="2"/>
        <v>0</v>
      </c>
      <c r="G7909" s="10">
        <f t="shared" si="3"/>
        <v>1</v>
      </c>
      <c r="H7909" s="11" t="str">
        <f t="shared" si="32"/>
        <v>MAR</v>
      </c>
    </row>
    <row r="7910">
      <c r="A7910" s="7">
        <v>44273.0</v>
      </c>
      <c r="B7910" s="8" t="s">
        <v>34</v>
      </c>
      <c r="C7910" s="40" t="s">
        <v>42</v>
      </c>
      <c r="D7910" s="9" t="s">
        <v>19</v>
      </c>
      <c r="E7910" s="10">
        <f t="shared" si="1"/>
        <v>0</v>
      </c>
      <c r="F7910" s="10">
        <f t="shared" si="2"/>
        <v>0</v>
      </c>
      <c r="G7910" s="10">
        <f t="shared" si="3"/>
        <v>0</v>
      </c>
      <c r="H7910" s="11" t="str">
        <f t="shared" si="32"/>
        <v>MAR</v>
      </c>
    </row>
    <row r="7911">
      <c r="A7911" s="7">
        <v>44273.0</v>
      </c>
      <c r="B7911" s="8" t="s">
        <v>34</v>
      </c>
      <c r="C7911" s="40" t="s">
        <v>42</v>
      </c>
      <c r="D7911" s="9" t="s">
        <v>19</v>
      </c>
      <c r="E7911" s="10">
        <f t="shared" si="1"/>
        <v>0</v>
      </c>
      <c r="F7911" s="10">
        <f t="shared" si="2"/>
        <v>0</v>
      </c>
      <c r="G7911" s="10">
        <f t="shared" si="3"/>
        <v>0</v>
      </c>
      <c r="H7911" s="11" t="str">
        <f t="shared" si="32"/>
        <v>MAR</v>
      </c>
    </row>
    <row r="7912">
      <c r="A7912" s="7">
        <v>44273.0</v>
      </c>
      <c r="B7912" s="8" t="s">
        <v>34</v>
      </c>
      <c r="C7912" s="40" t="s">
        <v>42</v>
      </c>
      <c r="D7912" s="9" t="s">
        <v>19</v>
      </c>
      <c r="E7912" s="10">
        <f t="shared" si="1"/>
        <v>0</v>
      </c>
      <c r="F7912" s="10">
        <f t="shared" si="2"/>
        <v>0</v>
      </c>
      <c r="G7912" s="10">
        <f t="shared" si="3"/>
        <v>0</v>
      </c>
      <c r="H7912" s="11" t="str">
        <f t="shared" si="32"/>
        <v>MAR</v>
      </c>
    </row>
    <row r="7913">
      <c r="A7913" s="7">
        <v>44273.0</v>
      </c>
      <c r="B7913" s="8" t="s">
        <v>90</v>
      </c>
      <c r="C7913" s="40" t="s">
        <v>42</v>
      </c>
      <c r="D7913" s="9" t="s">
        <v>19</v>
      </c>
      <c r="E7913" s="10">
        <f t="shared" si="1"/>
        <v>0</v>
      </c>
      <c r="F7913" s="10">
        <f t="shared" si="2"/>
        <v>0</v>
      </c>
      <c r="G7913" s="10">
        <f t="shared" si="3"/>
        <v>0</v>
      </c>
      <c r="H7913" s="11" t="str">
        <f t="shared" si="32"/>
        <v>MAR</v>
      </c>
    </row>
    <row r="7914">
      <c r="A7914" s="7">
        <v>44273.0</v>
      </c>
      <c r="B7914" s="8" t="s">
        <v>90</v>
      </c>
      <c r="C7914" s="40" t="s">
        <v>42</v>
      </c>
      <c r="D7914" s="9" t="s">
        <v>35</v>
      </c>
      <c r="E7914" s="10">
        <f t="shared" si="1"/>
        <v>0</v>
      </c>
      <c r="F7914" s="10">
        <f t="shared" si="2"/>
        <v>0</v>
      </c>
      <c r="G7914" s="10">
        <f t="shared" si="3"/>
        <v>0</v>
      </c>
      <c r="H7914" s="11" t="str">
        <f t="shared" si="32"/>
        <v>MAR</v>
      </c>
    </row>
    <row r="7915">
      <c r="A7915" s="7">
        <v>44273.0</v>
      </c>
      <c r="B7915" s="8" t="s">
        <v>90</v>
      </c>
      <c r="C7915" s="40" t="s">
        <v>42</v>
      </c>
      <c r="D7915" s="9" t="s">
        <v>19</v>
      </c>
      <c r="E7915" s="10">
        <f t="shared" si="1"/>
        <v>0</v>
      </c>
      <c r="F7915" s="10">
        <f t="shared" si="2"/>
        <v>0</v>
      </c>
      <c r="G7915" s="10">
        <f t="shared" si="3"/>
        <v>0</v>
      </c>
      <c r="H7915" s="11" t="str">
        <f t="shared" si="32"/>
        <v>MAR</v>
      </c>
    </row>
    <row r="7916">
      <c r="A7916" s="7">
        <v>44273.0</v>
      </c>
      <c r="B7916" s="8" t="s">
        <v>90</v>
      </c>
      <c r="C7916" s="40" t="s">
        <v>42</v>
      </c>
      <c r="D7916" s="9" t="s">
        <v>19</v>
      </c>
      <c r="E7916" s="10">
        <f t="shared" si="1"/>
        <v>0</v>
      </c>
      <c r="F7916" s="10">
        <f t="shared" si="2"/>
        <v>0</v>
      </c>
      <c r="G7916" s="10">
        <f t="shared" si="3"/>
        <v>0</v>
      </c>
      <c r="H7916" s="11" t="str">
        <f t="shared" si="32"/>
        <v>MAR</v>
      </c>
    </row>
    <row r="7917">
      <c r="A7917" s="7">
        <v>44273.0</v>
      </c>
      <c r="B7917" s="8" t="s">
        <v>73</v>
      </c>
      <c r="C7917" s="40" t="s">
        <v>18</v>
      </c>
      <c r="D7917" s="28" t="s">
        <v>19</v>
      </c>
      <c r="E7917" s="10">
        <f t="shared" si="1"/>
        <v>1</v>
      </c>
      <c r="F7917" s="10">
        <f t="shared" si="2"/>
        <v>0</v>
      </c>
      <c r="G7917" s="10">
        <f t="shared" si="3"/>
        <v>0</v>
      </c>
      <c r="H7917" s="11" t="str">
        <f t="shared" si="32"/>
        <v>MAR</v>
      </c>
    </row>
    <row r="7918">
      <c r="A7918" s="7">
        <v>44273.0</v>
      </c>
      <c r="B7918" s="8" t="s">
        <v>73</v>
      </c>
      <c r="C7918" s="40" t="s">
        <v>18</v>
      </c>
      <c r="D7918" s="28" t="s">
        <v>19</v>
      </c>
      <c r="E7918" s="10">
        <f t="shared" si="1"/>
        <v>1</v>
      </c>
      <c r="F7918" s="10">
        <f t="shared" si="2"/>
        <v>0</v>
      </c>
      <c r="G7918" s="10">
        <f t="shared" si="3"/>
        <v>0</v>
      </c>
      <c r="H7918" s="11" t="str">
        <f t="shared" si="32"/>
        <v>MAR</v>
      </c>
    </row>
    <row r="7919">
      <c r="A7919" s="7">
        <v>44273.0</v>
      </c>
      <c r="B7919" s="8" t="s">
        <v>30</v>
      </c>
      <c r="C7919" s="40" t="s">
        <v>18</v>
      </c>
      <c r="D7919" s="28" t="s">
        <v>25</v>
      </c>
      <c r="E7919" s="10">
        <f t="shared" si="1"/>
        <v>0</v>
      </c>
      <c r="F7919" s="10">
        <f t="shared" si="2"/>
        <v>0</v>
      </c>
      <c r="G7919" s="10">
        <f t="shared" si="3"/>
        <v>1</v>
      </c>
      <c r="H7919" s="11" t="str">
        <f t="shared" si="32"/>
        <v>MAR</v>
      </c>
    </row>
    <row r="7920">
      <c r="A7920" s="7">
        <v>44273.0</v>
      </c>
      <c r="B7920" s="8" t="s">
        <v>30</v>
      </c>
      <c r="C7920" s="40" t="s">
        <v>42</v>
      </c>
      <c r="D7920" s="28" t="s">
        <v>35</v>
      </c>
      <c r="E7920" s="10">
        <f t="shared" si="1"/>
        <v>0</v>
      </c>
      <c r="F7920" s="10">
        <f t="shared" si="2"/>
        <v>0</v>
      </c>
      <c r="G7920" s="10">
        <f t="shared" si="3"/>
        <v>0</v>
      </c>
      <c r="H7920" s="11" t="str">
        <f t="shared" si="32"/>
        <v>MAR</v>
      </c>
    </row>
    <row r="7921">
      <c r="A7921" s="7">
        <v>44273.0</v>
      </c>
      <c r="B7921" s="8" t="s">
        <v>30</v>
      </c>
      <c r="C7921" s="40" t="s">
        <v>42</v>
      </c>
      <c r="D7921" s="28" t="s">
        <v>35</v>
      </c>
      <c r="E7921" s="10">
        <f t="shared" si="1"/>
        <v>0</v>
      </c>
      <c r="F7921" s="10">
        <f t="shared" si="2"/>
        <v>0</v>
      </c>
      <c r="G7921" s="10">
        <f t="shared" si="3"/>
        <v>0</v>
      </c>
      <c r="H7921" s="11" t="str">
        <f t="shared" si="32"/>
        <v>MAR</v>
      </c>
    </row>
    <row r="7922">
      <c r="A7922" s="7">
        <v>44273.0</v>
      </c>
      <c r="B7922" s="8" t="s">
        <v>30</v>
      </c>
      <c r="C7922" s="40" t="s">
        <v>18</v>
      </c>
      <c r="D7922" s="28" t="s">
        <v>35</v>
      </c>
      <c r="E7922" s="10">
        <f t="shared" si="1"/>
        <v>0</v>
      </c>
      <c r="F7922" s="10">
        <f t="shared" si="2"/>
        <v>1</v>
      </c>
      <c r="G7922" s="10">
        <f t="shared" si="3"/>
        <v>0</v>
      </c>
      <c r="H7922" s="11" t="str">
        <f t="shared" si="32"/>
        <v>MAR</v>
      </c>
    </row>
    <row r="7923">
      <c r="A7923" s="7">
        <v>44273.0</v>
      </c>
      <c r="B7923" s="8" t="s">
        <v>30</v>
      </c>
      <c r="C7923" s="40" t="s">
        <v>18</v>
      </c>
      <c r="D7923" s="28" t="s">
        <v>35</v>
      </c>
      <c r="E7923" s="10">
        <f t="shared" si="1"/>
        <v>0</v>
      </c>
      <c r="F7923" s="10">
        <f t="shared" si="2"/>
        <v>1</v>
      </c>
      <c r="G7923" s="10">
        <f t="shared" si="3"/>
        <v>0</v>
      </c>
      <c r="H7923" s="11" t="str">
        <f t="shared" si="32"/>
        <v>MAR</v>
      </c>
    </row>
    <row r="7924">
      <c r="A7924" s="60">
        <v>44273.0</v>
      </c>
      <c r="B7924" s="45" t="s">
        <v>34</v>
      </c>
      <c r="C7924" s="45" t="s">
        <v>42</v>
      </c>
      <c r="D7924" s="28" t="s">
        <v>19</v>
      </c>
      <c r="E7924" s="10">
        <f t="shared" si="1"/>
        <v>0</v>
      </c>
      <c r="F7924" s="10">
        <f t="shared" si="2"/>
        <v>0</v>
      </c>
      <c r="G7924" s="10">
        <f t="shared" si="3"/>
        <v>0</v>
      </c>
      <c r="H7924" s="11" t="str">
        <f t="shared" si="32"/>
        <v>MAR</v>
      </c>
    </row>
    <row r="7925">
      <c r="A7925" s="60">
        <v>44273.0</v>
      </c>
      <c r="B7925" s="45" t="s">
        <v>34</v>
      </c>
      <c r="C7925" s="45" t="s">
        <v>42</v>
      </c>
      <c r="D7925" s="28" t="s">
        <v>19</v>
      </c>
      <c r="E7925" s="10">
        <f t="shared" si="1"/>
        <v>0</v>
      </c>
      <c r="F7925" s="10">
        <f t="shared" si="2"/>
        <v>0</v>
      </c>
      <c r="G7925" s="10">
        <f t="shared" si="3"/>
        <v>0</v>
      </c>
      <c r="H7925" s="11" t="str">
        <f t="shared" si="32"/>
        <v>MAR</v>
      </c>
    </row>
    <row r="7926">
      <c r="A7926" s="60">
        <v>44273.0</v>
      </c>
      <c r="B7926" s="45" t="s">
        <v>34</v>
      </c>
      <c r="C7926" s="45" t="s">
        <v>42</v>
      </c>
      <c r="D7926" s="28" t="s">
        <v>19</v>
      </c>
      <c r="E7926" s="10">
        <f t="shared" si="1"/>
        <v>0</v>
      </c>
      <c r="F7926" s="10">
        <f t="shared" si="2"/>
        <v>0</v>
      </c>
      <c r="G7926" s="10">
        <f t="shared" si="3"/>
        <v>0</v>
      </c>
      <c r="H7926" s="11" t="str">
        <f t="shared" si="32"/>
        <v>MAR</v>
      </c>
    </row>
    <row r="7927">
      <c r="A7927" s="60">
        <v>44273.0</v>
      </c>
      <c r="B7927" s="45" t="s">
        <v>34</v>
      </c>
      <c r="C7927" s="45" t="s">
        <v>42</v>
      </c>
      <c r="D7927" s="28" t="s">
        <v>19</v>
      </c>
      <c r="E7927" s="10">
        <f t="shared" si="1"/>
        <v>0</v>
      </c>
      <c r="F7927" s="10">
        <f t="shared" si="2"/>
        <v>0</v>
      </c>
      <c r="G7927" s="10">
        <f t="shared" si="3"/>
        <v>0</v>
      </c>
      <c r="H7927" s="11" t="str">
        <f t="shared" si="32"/>
        <v>MAR</v>
      </c>
    </row>
    <row r="7928">
      <c r="A7928" s="7">
        <v>44273.0</v>
      </c>
      <c r="B7928" s="8" t="s">
        <v>82</v>
      </c>
      <c r="C7928" s="9" t="s">
        <v>42</v>
      </c>
      <c r="D7928" s="28" t="s">
        <v>19</v>
      </c>
      <c r="E7928" s="10">
        <f t="shared" si="1"/>
        <v>0</v>
      </c>
      <c r="F7928" s="10">
        <f t="shared" si="2"/>
        <v>0</v>
      </c>
      <c r="G7928" s="10">
        <f t="shared" si="3"/>
        <v>0</v>
      </c>
      <c r="H7928" s="11" t="str">
        <f t="shared" si="32"/>
        <v>MAR</v>
      </c>
    </row>
    <row r="7929">
      <c r="A7929" s="7">
        <v>44273.0</v>
      </c>
      <c r="B7929" s="8" t="s">
        <v>82</v>
      </c>
      <c r="C7929" s="9" t="s">
        <v>42</v>
      </c>
      <c r="D7929" s="28" t="s">
        <v>19</v>
      </c>
      <c r="E7929" s="10">
        <f t="shared" si="1"/>
        <v>0</v>
      </c>
      <c r="F7929" s="10">
        <f t="shared" si="2"/>
        <v>0</v>
      </c>
      <c r="G7929" s="10">
        <f t="shared" si="3"/>
        <v>0</v>
      </c>
      <c r="H7929" s="11" t="str">
        <f t="shared" si="32"/>
        <v>MAR</v>
      </c>
    </row>
    <row r="7930">
      <c r="A7930" s="7">
        <v>44273.0</v>
      </c>
      <c r="B7930" s="8" t="s">
        <v>82</v>
      </c>
      <c r="C7930" s="9" t="s">
        <v>42</v>
      </c>
      <c r="D7930" s="28" t="s">
        <v>19</v>
      </c>
      <c r="E7930" s="10">
        <f t="shared" si="1"/>
        <v>0</v>
      </c>
      <c r="F7930" s="10">
        <f t="shared" si="2"/>
        <v>0</v>
      </c>
      <c r="G7930" s="10">
        <f t="shared" si="3"/>
        <v>0</v>
      </c>
      <c r="H7930" s="11" t="str">
        <f t="shared" si="32"/>
        <v>MAR</v>
      </c>
    </row>
    <row r="7931">
      <c r="A7931" s="7">
        <v>44273.0</v>
      </c>
      <c r="B7931" s="8" t="s">
        <v>82</v>
      </c>
      <c r="C7931" s="9" t="s">
        <v>42</v>
      </c>
      <c r="D7931" s="28" t="s">
        <v>19</v>
      </c>
      <c r="E7931" s="10">
        <f t="shared" si="1"/>
        <v>0</v>
      </c>
      <c r="F7931" s="10">
        <f t="shared" si="2"/>
        <v>0</v>
      </c>
      <c r="G7931" s="10">
        <f t="shared" si="3"/>
        <v>0</v>
      </c>
      <c r="H7931" s="11" t="str">
        <f t="shared" si="32"/>
        <v>MAR</v>
      </c>
    </row>
    <row r="7932">
      <c r="A7932" s="53">
        <v>44273.0</v>
      </c>
      <c r="B7932" s="54" t="s">
        <v>68</v>
      </c>
      <c r="C7932" s="55" t="s">
        <v>18</v>
      </c>
      <c r="D7932" s="55" t="s">
        <v>19</v>
      </c>
      <c r="E7932" s="10">
        <f t="shared" si="1"/>
        <v>1</v>
      </c>
      <c r="F7932" s="10">
        <f t="shared" si="2"/>
        <v>0</v>
      </c>
      <c r="G7932" s="10">
        <f t="shared" si="3"/>
        <v>0</v>
      </c>
      <c r="H7932" s="11" t="str">
        <f t="shared" si="32"/>
        <v>MAR</v>
      </c>
    </row>
    <row r="7933">
      <c r="A7933" s="53">
        <v>44273.0</v>
      </c>
      <c r="B7933" s="54" t="s">
        <v>68</v>
      </c>
      <c r="C7933" s="55" t="s">
        <v>18</v>
      </c>
      <c r="D7933" s="55" t="s">
        <v>19</v>
      </c>
      <c r="E7933" s="10">
        <f t="shared" si="1"/>
        <v>1</v>
      </c>
      <c r="F7933" s="10">
        <f t="shared" si="2"/>
        <v>0</v>
      </c>
      <c r="G7933" s="10">
        <f t="shared" si="3"/>
        <v>0</v>
      </c>
      <c r="H7933" s="11" t="str">
        <f t="shared" si="32"/>
        <v>MAR</v>
      </c>
    </row>
    <row r="7934">
      <c r="A7934" s="53">
        <v>44273.0</v>
      </c>
      <c r="B7934" s="54" t="s">
        <v>68</v>
      </c>
      <c r="C7934" s="55" t="s">
        <v>18</v>
      </c>
      <c r="D7934" s="55" t="s">
        <v>19</v>
      </c>
      <c r="E7934" s="10">
        <f t="shared" si="1"/>
        <v>1</v>
      </c>
      <c r="F7934" s="10">
        <f t="shared" si="2"/>
        <v>0</v>
      </c>
      <c r="G7934" s="10">
        <f t="shared" si="3"/>
        <v>0</v>
      </c>
      <c r="H7934" s="11" t="str">
        <f t="shared" si="32"/>
        <v>MAR</v>
      </c>
    </row>
    <row r="7935">
      <c r="A7935" s="7">
        <v>44273.0</v>
      </c>
      <c r="B7935" s="22" t="s">
        <v>99</v>
      </c>
      <c r="C7935" s="23" t="s">
        <v>18</v>
      </c>
      <c r="D7935" s="24" t="s">
        <v>19</v>
      </c>
      <c r="E7935" s="10">
        <f t="shared" si="1"/>
        <v>1</v>
      </c>
      <c r="F7935" s="10">
        <f t="shared" si="2"/>
        <v>0</v>
      </c>
      <c r="G7935" s="10">
        <f t="shared" si="3"/>
        <v>0</v>
      </c>
      <c r="H7935" s="11" t="str">
        <f t="shared" si="32"/>
        <v>MAR</v>
      </c>
    </row>
    <row r="7936">
      <c r="A7936" s="7">
        <v>44273.0</v>
      </c>
      <c r="B7936" s="9" t="s">
        <v>17</v>
      </c>
      <c r="C7936" s="9" t="s">
        <v>18</v>
      </c>
      <c r="D7936" s="42" t="s">
        <v>19</v>
      </c>
      <c r="E7936" s="10">
        <f t="shared" si="1"/>
        <v>1</v>
      </c>
      <c r="F7936" s="10">
        <f t="shared" si="2"/>
        <v>0</v>
      </c>
      <c r="G7936" s="10">
        <f t="shared" si="3"/>
        <v>0</v>
      </c>
      <c r="H7936" s="11" t="str">
        <f t="shared" si="32"/>
        <v>MAR</v>
      </c>
    </row>
    <row r="7937">
      <c r="A7937" s="7">
        <v>44273.0</v>
      </c>
      <c r="B7937" s="27" t="s">
        <v>17</v>
      </c>
      <c r="C7937" s="52" t="s">
        <v>18</v>
      </c>
      <c r="D7937" s="28" t="s">
        <v>19</v>
      </c>
      <c r="E7937" s="10">
        <f t="shared" si="1"/>
        <v>1</v>
      </c>
      <c r="F7937" s="10">
        <f t="shared" si="2"/>
        <v>0</v>
      </c>
      <c r="G7937" s="10">
        <f t="shared" si="3"/>
        <v>0</v>
      </c>
      <c r="H7937" s="11" t="str">
        <f t="shared" si="32"/>
        <v>MAR</v>
      </c>
    </row>
    <row r="7938">
      <c r="A7938" s="7">
        <v>44273.0</v>
      </c>
      <c r="B7938" s="27" t="s">
        <v>17</v>
      </c>
      <c r="C7938" s="52" t="s">
        <v>18</v>
      </c>
      <c r="D7938" s="28" t="s">
        <v>19</v>
      </c>
      <c r="E7938" s="10">
        <f t="shared" si="1"/>
        <v>1</v>
      </c>
      <c r="F7938" s="10">
        <f t="shared" si="2"/>
        <v>0</v>
      </c>
      <c r="G7938" s="10">
        <f t="shared" si="3"/>
        <v>0</v>
      </c>
      <c r="H7938" s="11" t="str">
        <f t="shared" si="32"/>
        <v>MAR</v>
      </c>
    </row>
    <row r="7939">
      <c r="A7939" s="7">
        <v>44273.0</v>
      </c>
      <c r="B7939" s="27" t="s">
        <v>17</v>
      </c>
      <c r="C7939" s="52" t="s">
        <v>18</v>
      </c>
      <c r="D7939" s="28" t="s">
        <v>19</v>
      </c>
      <c r="E7939" s="10">
        <f t="shared" si="1"/>
        <v>1</v>
      </c>
      <c r="F7939" s="10">
        <f t="shared" si="2"/>
        <v>0</v>
      </c>
      <c r="G7939" s="10">
        <f t="shared" si="3"/>
        <v>0</v>
      </c>
      <c r="H7939" s="11" t="str">
        <f t="shared" si="32"/>
        <v>MAR</v>
      </c>
    </row>
    <row r="7940">
      <c r="A7940" s="7">
        <v>44273.0</v>
      </c>
      <c r="B7940" s="22" t="s">
        <v>30</v>
      </c>
      <c r="C7940" s="23" t="s">
        <v>18</v>
      </c>
      <c r="D7940" s="24" t="s">
        <v>19</v>
      </c>
      <c r="E7940" s="10">
        <f t="shared" si="1"/>
        <v>1</v>
      </c>
      <c r="F7940" s="10">
        <f t="shared" si="2"/>
        <v>0</v>
      </c>
      <c r="G7940" s="10">
        <f t="shared" si="3"/>
        <v>0</v>
      </c>
      <c r="H7940" s="11" t="str">
        <f t="shared" si="32"/>
        <v>MAR</v>
      </c>
    </row>
    <row r="7941">
      <c r="A7941" s="7">
        <v>44273.0</v>
      </c>
      <c r="B7941" s="8" t="s">
        <v>30</v>
      </c>
      <c r="C7941" s="9" t="s">
        <v>18</v>
      </c>
      <c r="D7941" s="28" t="s">
        <v>19</v>
      </c>
      <c r="E7941" s="10">
        <f t="shared" si="1"/>
        <v>1</v>
      </c>
      <c r="F7941" s="10">
        <f t="shared" si="2"/>
        <v>0</v>
      </c>
      <c r="G7941" s="10">
        <f t="shared" si="3"/>
        <v>0</v>
      </c>
      <c r="H7941" s="11" t="str">
        <f t="shared" si="32"/>
        <v>MAR</v>
      </c>
    </row>
    <row r="7942">
      <c r="A7942" s="7">
        <v>44273.0</v>
      </c>
      <c r="B7942" s="8" t="s">
        <v>30</v>
      </c>
      <c r="C7942" s="9" t="s">
        <v>18</v>
      </c>
      <c r="D7942" s="28" t="s">
        <v>19</v>
      </c>
      <c r="E7942" s="10">
        <f t="shared" si="1"/>
        <v>1</v>
      </c>
      <c r="F7942" s="10">
        <f t="shared" si="2"/>
        <v>0</v>
      </c>
      <c r="G7942" s="10">
        <f t="shared" si="3"/>
        <v>0</v>
      </c>
      <c r="H7942" s="11" t="str">
        <f t="shared" si="32"/>
        <v>MAR</v>
      </c>
    </row>
    <row r="7943">
      <c r="A7943" s="7">
        <v>44273.0</v>
      </c>
      <c r="B7943" s="8" t="s">
        <v>30</v>
      </c>
      <c r="C7943" s="9" t="s">
        <v>18</v>
      </c>
      <c r="D7943" s="28" t="s">
        <v>19</v>
      </c>
      <c r="E7943" s="10">
        <f t="shared" si="1"/>
        <v>1</v>
      </c>
      <c r="F7943" s="10">
        <f t="shared" si="2"/>
        <v>0</v>
      </c>
      <c r="G7943" s="10">
        <f t="shared" si="3"/>
        <v>0</v>
      </c>
      <c r="H7943" s="11" t="str">
        <f t="shared" si="32"/>
        <v>MAR</v>
      </c>
    </row>
    <row r="7944">
      <c r="A7944" s="53">
        <v>44273.0</v>
      </c>
      <c r="B7944" s="54" t="s">
        <v>30</v>
      </c>
      <c r="C7944" s="55" t="s">
        <v>18</v>
      </c>
      <c r="D7944" s="55" t="s">
        <v>19</v>
      </c>
      <c r="E7944" s="10">
        <f t="shared" si="1"/>
        <v>1</v>
      </c>
      <c r="F7944" s="10">
        <f t="shared" si="2"/>
        <v>0</v>
      </c>
      <c r="G7944" s="10">
        <f t="shared" si="3"/>
        <v>0</v>
      </c>
      <c r="H7944" s="11" t="str">
        <f t="shared" si="32"/>
        <v>MAR</v>
      </c>
    </row>
    <row r="7945">
      <c r="A7945" s="53">
        <v>44273.0</v>
      </c>
      <c r="B7945" s="54" t="s">
        <v>30</v>
      </c>
      <c r="C7945" s="55" t="s">
        <v>18</v>
      </c>
      <c r="D7945" s="55" t="s">
        <v>19</v>
      </c>
      <c r="E7945" s="10">
        <f t="shared" si="1"/>
        <v>1</v>
      </c>
      <c r="F7945" s="10">
        <f t="shared" si="2"/>
        <v>0</v>
      </c>
      <c r="G7945" s="10">
        <f t="shared" si="3"/>
        <v>0</v>
      </c>
      <c r="H7945" s="11" t="str">
        <f t="shared" si="32"/>
        <v>MAR</v>
      </c>
    </row>
    <row r="7946">
      <c r="A7946" s="53">
        <v>44273.0</v>
      </c>
      <c r="B7946" s="54" t="s">
        <v>30</v>
      </c>
      <c r="C7946" s="55" t="s">
        <v>18</v>
      </c>
      <c r="D7946" s="55" t="s">
        <v>19</v>
      </c>
      <c r="E7946" s="10">
        <f t="shared" si="1"/>
        <v>1</v>
      </c>
      <c r="F7946" s="10">
        <f t="shared" si="2"/>
        <v>0</v>
      </c>
      <c r="G7946" s="10">
        <f t="shared" si="3"/>
        <v>0</v>
      </c>
      <c r="H7946" s="11" t="str">
        <f t="shared" si="32"/>
        <v>MAR</v>
      </c>
    </row>
    <row r="7947">
      <c r="A7947" s="53">
        <v>44273.0</v>
      </c>
      <c r="B7947" s="54" t="s">
        <v>30</v>
      </c>
      <c r="C7947" s="55" t="s">
        <v>18</v>
      </c>
      <c r="D7947" s="55" t="s">
        <v>19</v>
      </c>
      <c r="E7947" s="10">
        <f t="shared" si="1"/>
        <v>1</v>
      </c>
      <c r="F7947" s="10">
        <f t="shared" si="2"/>
        <v>0</v>
      </c>
      <c r="G7947" s="10">
        <f t="shared" si="3"/>
        <v>0</v>
      </c>
      <c r="H7947" s="11" t="str">
        <f t="shared" si="32"/>
        <v>MAR</v>
      </c>
    </row>
    <row r="7948">
      <c r="A7948" s="7">
        <v>44273.0</v>
      </c>
      <c r="B7948" s="24" t="s">
        <v>80</v>
      </c>
      <c r="C7948" s="23" t="s">
        <v>18</v>
      </c>
      <c r="D7948" s="24" t="s">
        <v>19</v>
      </c>
      <c r="E7948" s="10">
        <f t="shared" si="1"/>
        <v>1</v>
      </c>
      <c r="F7948" s="10">
        <f t="shared" si="2"/>
        <v>0</v>
      </c>
      <c r="G7948" s="10">
        <f t="shared" si="3"/>
        <v>0</v>
      </c>
      <c r="H7948" s="11" t="str">
        <f t="shared" si="32"/>
        <v>MAR</v>
      </c>
    </row>
    <row r="7949">
      <c r="A7949" s="7">
        <v>44273.0</v>
      </c>
      <c r="B7949" s="22" t="s">
        <v>90</v>
      </c>
      <c r="C7949" s="23" t="s">
        <v>18</v>
      </c>
      <c r="D7949" s="24" t="s">
        <v>19</v>
      </c>
      <c r="E7949" s="10">
        <f t="shared" si="1"/>
        <v>1</v>
      </c>
      <c r="F7949" s="10">
        <f t="shared" si="2"/>
        <v>0</v>
      </c>
      <c r="G7949" s="10">
        <f t="shared" si="3"/>
        <v>0</v>
      </c>
      <c r="H7949" s="11" t="str">
        <f t="shared" si="32"/>
        <v>MAR</v>
      </c>
    </row>
    <row r="7950">
      <c r="A7950" s="7">
        <v>44273.0</v>
      </c>
      <c r="B7950" s="22" t="s">
        <v>90</v>
      </c>
      <c r="C7950" s="23" t="s">
        <v>18</v>
      </c>
      <c r="D7950" s="24" t="s">
        <v>19</v>
      </c>
      <c r="E7950" s="10">
        <f t="shared" si="1"/>
        <v>1</v>
      </c>
      <c r="F7950" s="10">
        <f t="shared" si="2"/>
        <v>0</v>
      </c>
      <c r="G7950" s="10">
        <f t="shared" si="3"/>
        <v>0</v>
      </c>
      <c r="H7950" s="11" t="str">
        <f t="shared" si="32"/>
        <v>MAR</v>
      </c>
    </row>
    <row r="7951">
      <c r="A7951" s="7">
        <v>44273.0</v>
      </c>
      <c r="B7951" s="22" t="s">
        <v>90</v>
      </c>
      <c r="C7951" s="23" t="s">
        <v>18</v>
      </c>
      <c r="D7951" s="24" t="s">
        <v>19</v>
      </c>
      <c r="E7951" s="10">
        <f t="shared" si="1"/>
        <v>1</v>
      </c>
      <c r="F7951" s="10">
        <f t="shared" si="2"/>
        <v>0</v>
      </c>
      <c r="G7951" s="10">
        <f t="shared" si="3"/>
        <v>0</v>
      </c>
      <c r="H7951" s="11" t="str">
        <f t="shared" si="32"/>
        <v>MAR</v>
      </c>
    </row>
    <row r="7952">
      <c r="A7952" s="7">
        <v>44273.0</v>
      </c>
      <c r="B7952" s="22" t="s">
        <v>90</v>
      </c>
      <c r="C7952" s="23" t="s">
        <v>18</v>
      </c>
      <c r="D7952" s="24" t="s">
        <v>19</v>
      </c>
      <c r="E7952" s="10">
        <f t="shared" si="1"/>
        <v>1</v>
      </c>
      <c r="F7952" s="10">
        <f t="shared" si="2"/>
        <v>0</v>
      </c>
      <c r="G7952" s="10">
        <f t="shared" si="3"/>
        <v>0</v>
      </c>
      <c r="H7952" s="11" t="str">
        <f t="shared" si="32"/>
        <v>MAR</v>
      </c>
    </row>
    <row r="7953">
      <c r="A7953" s="7">
        <v>44273.0</v>
      </c>
      <c r="B7953" s="22" t="s">
        <v>90</v>
      </c>
      <c r="C7953" s="23" t="s">
        <v>18</v>
      </c>
      <c r="D7953" s="24" t="s">
        <v>19</v>
      </c>
      <c r="E7953" s="10">
        <f t="shared" si="1"/>
        <v>1</v>
      </c>
      <c r="F7953" s="10">
        <f t="shared" si="2"/>
        <v>0</v>
      </c>
      <c r="G7953" s="10">
        <f t="shared" si="3"/>
        <v>0</v>
      </c>
      <c r="H7953" s="11" t="str">
        <f t="shared" si="32"/>
        <v>MAR</v>
      </c>
    </row>
    <row r="7954">
      <c r="A7954" s="7">
        <v>44273.0</v>
      </c>
      <c r="B7954" s="22" t="s">
        <v>90</v>
      </c>
      <c r="C7954" s="23" t="s">
        <v>18</v>
      </c>
      <c r="D7954" s="24" t="s">
        <v>19</v>
      </c>
      <c r="E7954" s="10">
        <f t="shared" si="1"/>
        <v>1</v>
      </c>
      <c r="F7954" s="10">
        <f t="shared" si="2"/>
        <v>0</v>
      </c>
      <c r="G7954" s="10">
        <f t="shared" si="3"/>
        <v>0</v>
      </c>
      <c r="H7954" s="11" t="str">
        <f t="shared" si="32"/>
        <v>MAR</v>
      </c>
    </row>
    <row r="7955">
      <c r="A7955" s="7">
        <v>44273.0</v>
      </c>
      <c r="B7955" s="22" t="s">
        <v>90</v>
      </c>
      <c r="C7955" s="23" t="s">
        <v>18</v>
      </c>
      <c r="D7955" s="24" t="s">
        <v>19</v>
      </c>
      <c r="E7955" s="10">
        <f t="shared" si="1"/>
        <v>1</v>
      </c>
      <c r="F7955" s="10">
        <f t="shared" si="2"/>
        <v>0</v>
      </c>
      <c r="G7955" s="10">
        <f t="shared" si="3"/>
        <v>0</v>
      </c>
      <c r="H7955" s="11" t="str">
        <f t="shared" si="32"/>
        <v>MAR</v>
      </c>
    </row>
    <row r="7956">
      <c r="A7956" s="7">
        <v>44273.0</v>
      </c>
      <c r="B7956" s="22" t="s">
        <v>90</v>
      </c>
      <c r="C7956" s="23" t="s">
        <v>18</v>
      </c>
      <c r="D7956" s="24" t="s">
        <v>19</v>
      </c>
      <c r="E7956" s="10">
        <f t="shared" si="1"/>
        <v>1</v>
      </c>
      <c r="F7956" s="10">
        <f t="shared" si="2"/>
        <v>0</v>
      </c>
      <c r="G7956" s="10">
        <f t="shared" si="3"/>
        <v>0</v>
      </c>
      <c r="H7956" s="11" t="str">
        <f t="shared" si="32"/>
        <v>MAR</v>
      </c>
    </row>
    <row r="7957">
      <c r="A7957" s="60">
        <v>44273.0</v>
      </c>
      <c r="B7957" s="45" t="s">
        <v>34</v>
      </c>
      <c r="C7957" s="45" t="s">
        <v>42</v>
      </c>
      <c r="D7957" s="28" t="s">
        <v>19</v>
      </c>
      <c r="E7957" s="10">
        <f t="shared" si="1"/>
        <v>0</v>
      </c>
      <c r="F7957" s="10">
        <f t="shared" si="2"/>
        <v>0</v>
      </c>
      <c r="G7957" s="10">
        <f t="shared" si="3"/>
        <v>0</v>
      </c>
      <c r="H7957" s="11" t="str">
        <f t="shared" si="32"/>
        <v>MAR</v>
      </c>
    </row>
    <row r="7958">
      <c r="A7958" s="60">
        <v>44273.0</v>
      </c>
      <c r="B7958" s="45" t="s">
        <v>34</v>
      </c>
      <c r="C7958" s="45" t="s">
        <v>42</v>
      </c>
      <c r="D7958" s="28" t="s">
        <v>19</v>
      </c>
      <c r="E7958" s="10">
        <f t="shared" si="1"/>
        <v>0</v>
      </c>
      <c r="F7958" s="10">
        <f t="shared" si="2"/>
        <v>0</v>
      </c>
      <c r="G7958" s="10">
        <f t="shared" si="3"/>
        <v>0</v>
      </c>
      <c r="H7958" s="11" t="str">
        <f t="shared" si="32"/>
        <v>MAR</v>
      </c>
    </row>
    <row r="7959">
      <c r="A7959" s="60">
        <v>44273.0</v>
      </c>
      <c r="B7959" s="45" t="s">
        <v>34</v>
      </c>
      <c r="C7959" s="45" t="s">
        <v>42</v>
      </c>
      <c r="D7959" s="28" t="s">
        <v>19</v>
      </c>
      <c r="E7959" s="10">
        <f t="shared" si="1"/>
        <v>0</v>
      </c>
      <c r="F7959" s="10">
        <f t="shared" si="2"/>
        <v>0</v>
      </c>
      <c r="G7959" s="10">
        <f t="shared" si="3"/>
        <v>0</v>
      </c>
      <c r="H7959" s="11" t="str">
        <f t="shared" si="32"/>
        <v>MAR</v>
      </c>
    </row>
    <row r="7960">
      <c r="A7960" s="7">
        <v>44273.0</v>
      </c>
      <c r="B7960" s="27" t="s">
        <v>17</v>
      </c>
      <c r="C7960" s="52" t="s">
        <v>42</v>
      </c>
      <c r="D7960" s="28" t="s">
        <v>19</v>
      </c>
      <c r="E7960" s="10">
        <f t="shared" si="1"/>
        <v>0</v>
      </c>
      <c r="F7960" s="10">
        <f t="shared" si="2"/>
        <v>0</v>
      </c>
      <c r="G7960" s="10">
        <f t="shared" si="3"/>
        <v>0</v>
      </c>
      <c r="H7960" s="11" t="str">
        <f t="shared" si="32"/>
        <v>MAR</v>
      </c>
    </row>
    <row r="7961">
      <c r="A7961" s="53">
        <v>44273.0</v>
      </c>
      <c r="B7961" s="54" t="s">
        <v>30</v>
      </c>
      <c r="C7961" s="55" t="s">
        <v>42</v>
      </c>
      <c r="D7961" s="55" t="s">
        <v>19</v>
      </c>
      <c r="E7961" s="10">
        <f t="shared" si="1"/>
        <v>0</v>
      </c>
      <c r="F7961" s="10">
        <f t="shared" si="2"/>
        <v>0</v>
      </c>
      <c r="G7961" s="10">
        <f t="shared" si="3"/>
        <v>0</v>
      </c>
      <c r="H7961" s="11" t="str">
        <f t="shared" si="32"/>
        <v>MAR</v>
      </c>
    </row>
    <row r="7962">
      <c r="A7962" s="53">
        <v>44273.0</v>
      </c>
      <c r="B7962" s="54" t="s">
        <v>30</v>
      </c>
      <c r="C7962" s="55" t="s">
        <v>42</v>
      </c>
      <c r="D7962" s="55" t="s">
        <v>19</v>
      </c>
      <c r="E7962" s="10">
        <f t="shared" si="1"/>
        <v>0</v>
      </c>
      <c r="F7962" s="10">
        <f t="shared" si="2"/>
        <v>0</v>
      </c>
      <c r="G7962" s="10">
        <f t="shared" si="3"/>
        <v>0</v>
      </c>
      <c r="H7962" s="11" t="str">
        <f t="shared" si="32"/>
        <v>MAR</v>
      </c>
    </row>
    <row r="7963">
      <c r="A7963" s="7">
        <v>44273.0</v>
      </c>
      <c r="B7963" s="22" t="s">
        <v>90</v>
      </c>
      <c r="C7963" s="23" t="s">
        <v>42</v>
      </c>
      <c r="D7963" s="24" t="s">
        <v>19</v>
      </c>
      <c r="E7963" s="10">
        <f t="shared" si="1"/>
        <v>0</v>
      </c>
      <c r="F7963" s="10">
        <f t="shared" si="2"/>
        <v>0</v>
      </c>
      <c r="G7963" s="10">
        <f t="shared" si="3"/>
        <v>0</v>
      </c>
      <c r="H7963" s="11" t="str">
        <f t="shared" si="32"/>
        <v>MAR</v>
      </c>
    </row>
    <row r="7964">
      <c r="A7964" s="7">
        <v>44273.0</v>
      </c>
      <c r="B7964" s="22" t="s">
        <v>90</v>
      </c>
      <c r="C7964" s="23" t="s">
        <v>42</v>
      </c>
      <c r="D7964" s="24" t="s">
        <v>19</v>
      </c>
      <c r="E7964" s="10">
        <f t="shared" si="1"/>
        <v>0</v>
      </c>
      <c r="F7964" s="10">
        <f t="shared" si="2"/>
        <v>0</v>
      </c>
      <c r="G7964" s="10">
        <f t="shared" si="3"/>
        <v>0</v>
      </c>
      <c r="H7964" s="11" t="str">
        <f t="shared" si="32"/>
        <v>MAR</v>
      </c>
    </row>
    <row r="7965">
      <c r="A7965" s="7">
        <v>44273.0</v>
      </c>
      <c r="B7965" s="22" t="s">
        <v>90</v>
      </c>
      <c r="C7965" s="23" t="s">
        <v>42</v>
      </c>
      <c r="D7965" s="24" t="s">
        <v>19</v>
      </c>
      <c r="E7965" s="10">
        <f t="shared" si="1"/>
        <v>0</v>
      </c>
      <c r="F7965" s="10">
        <f t="shared" si="2"/>
        <v>0</v>
      </c>
      <c r="G7965" s="10">
        <f t="shared" si="3"/>
        <v>0</v>
      </c>
      <c r="H7965" s="11" t="str">
        <f t="shared" si="32"/>
        <v>MAR</v>
      </c>
    </row>
    <row r="7966">
      <c r="A7966" s="17">
        <v>44273.0</v>
      </c>
      <c r="B7966" s="22" t="s">
        <v>90</v>
      </c>
      <c r="C7966" s="23" t="s">
        <v>42</v>
      </c>
      <c r="D7966" s="24" t="s">
        <v>19</v>
      </c>
      <c r="E7966" s="10">
        <f t="shared" si="1"/>
        <v>0</v>
      </c>
      <c r="F7966" s="10">
        <f t="shared" si="2"/>
        <v>0</v>
      </c>
      <c r="G7966" s="10">
        <f t="shared" si="3"/>
        <v>0</v>
      </c>
      <c r="H7966" s="11" t="str">
        <f t="shared" si="32"/>
        <v>MAR</v>
      </c>
    </row>
    <row r="7967">
      <c r="A7967" s="17">
        <v>44273.0</v>
      </c>
      <c r="B7967" s="22" t="s">
        <v>90</v>
      </c>
      <c r="C7967" s="23" t="s">
        <v>42</v>
      </c>
      <c r="D7967" s="24" t="s">
        <v>19</v>
      </c>
      <c r="E7967" s="10">
        <f t="shared" si="1"/>
        <v>0</v>
      </c>
      <c r="F7967" s="10">
        <f t="shared" si="2"/>
        <v>0</v>
      </c>
      <c r="G7967" s="10">
        <f t="shared" si="3"/>
        <v>0</v>
      </c>
      <c r="H7967" s="11" t="str">
        <f t="shared" si="32"/>
        <v>MAR</v>
      </c>
    </row>
    <row r="7968">
      <c r="A7968" s="17">
        <v>44273.0</v>
      </c>
      <c r="B7968" s="22" t="s">
        <v>90</v>
      </c>
      <c r="C7968" s="23" t="s">
        <v>42</v>
      </c>
      <c r="D7968" s="24" t="s">
        <v>19</v>
      </c>
      <c r="E7968" s="10">
        <f t="shared" si="1"/>
        <v>0</v>
      </c>
      <c r="F7968" s="10">
        <f t="shared" si="2"/>
        <v>0</v>
      </c>
      <c r="G7968" s="10">
        <f t="shared" si="3"/>
        <v>0</v>
      </c>
      <c r="H7968" s="11" t="str">
        <f t="shared" si="32"/>
        <v>MAR</v>
      </c>
    </row>
    <row r="7969">
      <c r="A7969" s="7">
        <v>44273.0</v>
      </c>
      <c r="B7969" s="22" t="s">
        <v>90</v>
      </c>
      <c r="C7969" s="23" t="s">
        <v>42</v>
      </c>
      <c r="D7969" s="24" t="s">
        <v>19</v>
      </c>
      <c r="E7969" s="10">
        <f t="shared" si="1"/>
        <v>0</v>
      </c>
      <c r="F7969" s="10">
        <f t="shared" si="2"/>
        <v>0</v>
      </c>
      <c r="G7969" s="10">
        <f t="shared" si="3"/>
        <v>0</v>
      </c>
      <c r="H7969" s="11" t="str">
        <f t="shared" si="32"/>
        <v>MAR</v>
      </c>
    </row>
    <row r="7970">
      <c r="A7970" s="7">
        <v>44273.0</v>
      </c>
      <c r="B7970" s="22" t="s">
        <v>90</v>
      </c>
      <c r="C7970" s="23" t="s">
        <v>42</v>
      </c>
      <c r="D7970" s="24" t="s">
        <v>19</v>
      </c>
      <c r="E7970" s="10">
        <f t="shared" si="1"/>
        <v>0</v>
      </c>
      <c r="F7970" s="10">
        <f t="shared" si="2"/>
        <v>0</v>
      </c>
      <c r="G7970" s="10">
        <f t="shared" si="3"/>
        <v>0</v>
      </c>
      <c r="H7970" s="11" t="str">
        <f t="shared" si="32"/>
        <v>MAR</v>
      </c>
    </row>
    <row r="7971">
      <c r="A7971" s="50">
        <v>44273.0</v>
      </c>
      <c r="B7971" s="22" t="s">
        <v>90</v>
      </c>
      <c r="C7971" s="23" t="s">
        <v>42</v>
      </c>
      <c r="D7971" s="51" t="s">
        <v>19</v>
      </c>
      <c r="E7971" s="10">
        <f t="shared" si="1"/>
        <v>0</v>
      </c>
      <c r="F7971" s="10">
        <f t="shared" si="2"/>
        <v>0</v>
      </c>
      <c r="G7971" s="10">
        <f t="shared" si="3"/>
        <v>0</v>
      </c>
      <c r="H7971" s="11" t="str">
        <f t="shared" si="32"/>
        <v>MAR</v>
      </c>
    </row>
    <row r="7972">
      <c r="A7972" s="50">
        <v>44273.0</v>
      </c>
      <c r="B7972" s="22" t="s">
        <v>90</v>
      </c>
      <c r="C7972" s="23" t="s">
        <v>42</v>
      </c>
      <c r="D7972" s="51" t="s">
        <v>19</v>
      </c>
      <c r="E7972" s="10">
        <f t="shared" si="1"/>
        <v>0</v>
      </c>
      <c r="F7972" s="10">
        <f t="shared" si="2"/>
        <v>0</v>
      </c>
      <c r="G7972" s="10">
        <f t="shared" si="3"/>
        <v>0</v>
      </c>
      <c r="H7972" s="11" t="str">
        <f t="shared" si="32"/>
        <v>MAR</v>
      </c>
    </row>
    <row r="7973">
      <c r="A7973" s="50">
        <v>44273.0</v>
      </c>
      <c r="B7973" s="22" t="s">
        <v>90</v>
      </c>
      <c r="C7973" s="23" t="s">
        <v>42</v>
      </c>
      <c r="D7973" s="51" t="s">
        <v>19</v>
      </c>
      <c r="E7973" s="10">
        <f t="shared" si="1"/>
        <v>0</v>
      </c>
      <c r="F7973" s="10">
        <f t="shared" si="2"/>
        <v>0</v>
      </c>
      <c r="G7973" s="10">
        <f t="shared" si="3"/>
        <v>0</v>
      </c>
      <c r="H7973" s="11" t="str">
        <f t="shared" si="32"/>
        <v>MAR</v>
      </c>
    </row>
    <row r="7974">
      <c r="A7974" s="50">
        <v>44273.0</v>
      </c>
      <c r="B7974" s="22" t="s">
        <v>90</v>
      </c>
      <c r="C7974" s="23" t="s">
        <v>42</v>
      </c>
      <c r="D7974" s="51" t="s">
        <v>19</v>
      </c>
      <c r="E7974" s="10">
        <f t="shared" si="1"/>
        <v>0</v>
      </c>
      <c r="F7974" s="10">
        <f t="shared" si="2"/>
        <v>0</v>
      </c>
      <c r="G7974" s="10">
        <f t="shared" si="3"/>
        <v>0</v>
      </c>
      <c r="H7974" s="11" t="str">
        <f t="shared" si="32"/>
        <v>MAR</v>
      </c>
    </row>
    <row r="7975">
      <c r="A7975" s="53">
        <v>44273.0</v>
      </c>
      <c r="B7975" s="54" t="s">
        <v>22</v>
      </c>
      <c r="C7975" s="55" t="s">
        <v>42</v>
      </c>
      <c r="D7975" s="55" t="s">
        <v>19</v>
      </c>
      <c r="E7975" s="10">
        <f t="shared" si="1"/>
        <v>0</v>
      </c>
      <c r="F7975" s="10">
        <f t="shared" si="2"/>
        <v>0</v>
      </c>
      <c r="G7975" s="10">
        <f t="shared" si="3"/>
        <v>0</v>
      </c>
      <c r="H7975" s="11" t="str">
        <f t="shared" si="32"/>
        <v>MAR</v>
      </c>
    </row>
    <row r="7976">
      <c r="A7976" s="7">
        <v>44273.0</v>
      </c>
      <c r="B7976" s="9" t="s">
        <v>17</v>
      </c>
      <c r="C7976" s="9" t="s">
        <v>18</v>
      </c>
      <c r="D7976" s="28" t="s">
        <v>66</v>
      </c>
      <c r="E7976" s="10">
        <f t="shared" si="1"/>
        <v>0</v>
      </c>
      <c r="F7976" s="10">
        <f t="shared" si="2"/>
        <v>0</v>
      </c>
      <c r="G7976" s="10">
        <f t="shared" si="3"/>
        <v>0</v>
      </c>
      <c r="H7976" s="11" t="str">
        <f t="shared" si="32"/>
        <v>MAR</v>
      </c>
    </row>
    <row r="7977">
      <c r="A7977" s="7">
        <v>44273.0</v>
      </c>
      <c r="B7977" s="9" t="s">
        <v>69</v>
      </c>
      <c r="C7977" s="9" t="s">
        <v>18</v>
      </c>
      <c r="D7977" s="28" t="s">
        <v>66</v>
      </c>
      <c r="E7977" s="10">
        <f t="shared" si="1"/>
        <v>0</v>
      </c>
      <c r="F7977" s="10">
        <f t="shared" si="2"/>
        <v>0</v>
      </c>
      <c r="G7977" s="10">
        <f t="shared" si="3"/>
        <v>0</v>
      </c>
      <c r="H7977" s="11" t="str">
        <f t="shared" si="32"/>
        <v>MAR</v>
      </c>
    </row>
    <row r="7978">
      <c r="A7978" s="7">
        <v>44273.0</v>
      </c>
      <c r="B7978" s="9" t="s">
        <v>17</v>
      </c>
      <c r="C7978" s="9" t="s">
        <v>42</v>
      </c>
      <c r="D7978" s="28" t="s">
        <v>66</v>
      </c>
      <c r="E7978" s="10">
        <f t="shared" si="1"/>
        <v>0</v>
      </c>
      <c r="F7978" s="10">
        <f t="shared" si="2"/>
        <v>0</v>
      </c>
      <c r="G7978" s="10">
        <f t="shared" si="3"/>
        <v>0</v>
      </c>
      <c r="H7978" s="11" t="str">
        <f t="shared" si="32"/>
        <v>MAR</v>
      </c>
    </row>
    <row r="7979">
      <c r="A7979" s="50">
        <v>44273.0</v>
      </c>
      <c r="B7979" s="22" t="s">
        <v>90</v>
      </c>
      <c r="C7979" s="23" t="s">
        <v>42</v>
      </c>
      <c r="D7979" s="51" t="s">
        <v>66</v>
      </c>
      <c r="E7979" s="10">
        <f t="shared" si="1"/>
        <v>0</v>
      </c>
      <c r="F7979" s="10">
        <f t="shared" si="2"/>
        <v>0</v>
      </c>
      <c r="G7979" s="10">
        <f t="shared" si="3"/>
        <v>0</v>
      </c>
      <c r="H7979" s="11" t="str">
        <f t="shared" si="32"/>
        <v>MAR</v>
      </c>
    </row>
    <row r="7980">
      <c r="A7980" s="7">
        <v>44273.0</v>
      </c>
      <c r="B7980" s="8" t="s">
        <v>37</v>
      </c>
      <c r="C7980" s="9" t="s">
        <v>18</v>
      </c>
      <c r="D7980" s="28" t="s">
        <v>25</v>
      </c>
      <c r="E7980" s="10">
        <f t="shared" si="1"/>
        <v>0</v>
      </c>
      <c r="F7980" s="10">
        <f t="shared" si="2"/>
        <v>0</v>
      </c>
      <c r="G7980" s="10">
        <f t="shared" si="3"/>
        <v>1</v>
      </c>
      <c r="H7980" s="11" t="str">
        <f t="shared" si="32"/>
        <v>MAR</v>
      </c>
    </row>
    <row r="7981">
      <c r="A7981" s="7">
        <v>44273.0</v>
      </c>
      <c r="B7981" s="9" t="s">
        <v>17</v>
      </c>
      <c r="C7981" s="9" t="s">
        <v>18</v>
      </c>
      <c r="D7981" s="28" t="s">
        <v>25</v>
      </c>
      <c r="E7981" s="10">
        <f t="shared" si="1"/>
        <v>0</v>
      </c>
      <c r="F7981" s="10">
        <f t="shared" si="2"/>
        <v>0</v>
      </c>
      <c r="G7981" s="10">
        <f t="shared" si="3"/>
        <v>1</v>
      </c>
      <c r="H7981" s="11" t="str">
        <f t="shared" si="32"/>
        <v>MAR</v>
      </c>
    </row>
    <row r="7982">
      <c r="A7982" s="17">
        <v>44273.0</v>
      </c>
      <c r="B7982" s="18" t="s">
        <v>30</v>
      </c>
      <c r="C7982" s="19" t="s">
        <v>18</v>
      </c>
      <c r="D7982" s="20" t="s">
        <v>25</v>
      </c>
      <c r="E7982" s="10">
        <f t="shared" si="1"/>
        <v>0</v>
      </c>
      <c r="F7982" s="10">
        <f t="shared" si="2"/>
        <v>0</v>
      </c>
      <c r="G7982" s="10">
        <f t="shared" si="3"/>
        <v>1</v>
      </c>
      <c r="H7982" s="11" t="str">
        <f t="shared" si="32"/>
        <v>MAR</v>
      </c>
    </row>
    <row r="7983">
      <c r="A7983" s="7">
        <v>44273.0</v>
      </c>
      <c r="B7983" s="8" t="s">
        <v>30</v>
      </c>
      <c r="C7983" s="9" t="s">
        <v>18</v>
      </c>
      <c r="D7983" s="28" t="s">
        <v>25</v>
      </c>
      <c r="E7983" s="10">
        <f t="shared" si="1"/>
        <v>0</v>
      </c>
      <c r="F7983" s="10">
        <f t="shared" si="2"/>
        <v>0</v>
      </c>
      <c r="G7983" s="10">
        <f t="shared" si="3"/>
        <v>1</v>
      </c>
      <c r="H7983" s="11" t="str">
        <f t="shared" si="32"/>
        <v>MAR</v>
      </c>
    </row>
    <row r="7984">
      <c r="A7984" s="53">
        <v>44273.0</v>
      </c>
      <c r="B7984" s="54" t="s">
        <v>30</v>
      </c>
      <c r="C7984" s="55" t="s">
        <v>18</v>
      </c>
      <c r="D7984" s="55" t="s">
        <v>25</v>
      </c>
      <c r="E7984" s="10">
        <f t="shared" si="1"/>
        <v>0</v>
      </c>
      <c r="F7984" s="10">
        <f t="shared" si="2"/>
        <v>0</v>
      </c>
      <c r="G7984" s="10">
        <f t="shared" si="3"/>
        <v>1</v>
      </c>
      <c r="H7984" s="11" t="str">
        <f t="shared" si="32"/>
        <v>MAR</v>
      </c>
    </row>
    <row r="7985">
      <c r="A7985" s="53">
        <v>44273.0</v>
      </c>
      <c r="B7985" s="54" t="s">
        <v>22</v>
      </c>
      <c r="C7985" s="55" t="s">
        <v>18</v>
      </c>
      <c r="D7985" s="55" t="s">
        <v>25</v>
      </c>
      <c r="E7985" s="10">
        <f t="shared" si="1"/>
        <v>0</v>
      </c>
      <c r="F7985" s="10">
        <f t="shared" si="2"/>
        <v>0</v>
      </c>
      <c r="G7985" s="10">
        <f t="shared" si="3"/>
        <v>1</v>
      </c>
      <c r="H7985" s="11" t="str">
        <f t="shared" si="32"/>
        <v>MAR</v>
      </c>
    </row>
    <row r="7986">
      <c r="A7986" s="53">
        <v>44273.0</v>
      </c>
      <c r="B7986" s="54" t="s">
        <v>22</v>
      </c>
      <c r="C7986" s="55" t="s">
        <v>18</v>
      </c>
      <c r="D7986" s="55" t="s">
        <v>25</v>
      </c>
      <c r="E7986" s="10">
        <f t="shared" si="1"/>
        <v>0</v>
      </c>
      <c r="F7986" s="10">
        <f t="shared" si="2"/>
        <v>0</v>
      </c>
      <c r="G7986" s="10">
        <f t="shared" si="3"/>
        <v>1</v>
      </c>
      <c r="H7986" s="11" t="str">
        <f t="shared" si="32"/>
        <v>MAR</v>
      </c>
    </row>
    <row r="7987">
      <c r="A7987" s="7">
        <v>44273.0</v>
      </c>
      <c r="B7987" s="81" t="s">
        <v>70</v>
      </c>
      <c r="C7987" s="43" t="s">
        <v>18</v>
      </c>
      <c r="D7987" s="28" t="s">
        <v>25</v>
      </c>
      <c r="E7987" s="10">
        <f t="shared" si="1"/>
        <v>0</v>
      </c>
      <c r="F7987" s="10">
        <f t="shared" si="2"/>
        <v>0</v>
      </c>
      <c r="G7987" s="10">
        <f t="shared" si="3"/>
        <v>1</v>
      </c>
      <c r="H7987" s="11" t="str">
        <f t="shared" si="32"/>
        <v>MAR</v>
      </c>
    </row>
    <row r="7988">
      <c r="A7988" s="60">
        <v>44273.0</v>
      </c>
      <c r="B7988" s="45" t="s">
        <v>34</v>
      </c>
      <c r="C7988" s="45" t="s">
        <v>42</v>
      </c>
      <c r="D7988" s="28" t="s">
        <v>25</v>
      </c>
      <c r="E7988" s="10">
        <f t="shared" si="1"/>
        <v>0</v>
      </c>
      <c r="F7988" s="10">
        <f t="shared" si="2"/>
        <v>0</v>
      </c>
      <c r="G7988" s="10">
        <f t="shared" si="3"/>
        <v>0</v>
      </c>
      <c r="H7988" s="11" t="str">
        <f t="shared" si="32"/>
        <v>MAR</v>
      </c>
    </row>
    <row r="7989">
      <c r="A7989" s="60">
        <v>44273.0</v>
      </c>
      <c r="B7989" s="45" t="s">
        <v>34</v>
      </c>
      <c r="C7989" s="45" t="s">
        <v>42</v>
      </c>
      <c r="D7989" s="28" t="s">
        <v>25</v>
      </c>
      <c r="E7989" s="10">
        <f t="shared" si="1"/>
        <v>0</v>
      </c>
      <c r="F7989" s="10">
        <f t="shared" si="2"/>
        <v>0</v>
      </c>
      <c r="G7989" s="10">
        <f t="shared" si="3"/>
        <v>0</v>
      </c>
      <c r="H7989" s="11" t="str">
        <f t="shared" si="32"/>
        <v>MAR</v>
      </c>
    </row>
    <row r="7990">
      <c r="A7990" s="53">
        <v>44273.0</v>
      </c>
      <c r="B7990" s="54" t="s">
        <v>30</v>
      </c>
      <c r="C7990" s="55" t="s">
        <v>42</v>
      </c>
      <c r="D7990" s="55" t="s">
        <v>25</v>
      </c>
      <c r="E7990" s="10">
        <f t="shared" si="1"/>
        <v>0</v>
      </c>
      <c r="F7990" s="10">
        <f t="shared" si="2"/>
        <v>0</v>
      </c>
      <c r="G7990" s="10">
        <f t="shared" si="3"/>
        <v>0</v>
      </c>
      <c r="H7990" s="11" t="str">
        <f t="shared" si="32"/>
        <v>MAR</v>
      </c>
    </row>
    <row r="7991">
      <c r="A7991" s="7">
        <v>44273.0</v>
      </c>
      <c r="B7991" s="22" t="s">
        <v>90</v>
      </c>
      <c r="C7991" s="23" t="s">
        <v>42</v>
      </c>
      <c r="D7991" s="24" t="s">
        <v>25</v>
      </c>
      <c r="E7991" s="10">
        <f t="shared" si="1"/>
        <v>0</v>
      </c>
      <c r="F7991" s="10">
        <f t="shared" si="2"/>
        <v>0</v>
      </c>
      <c r="G7991" s="10">
        <f t="shared" si="3"/>
        <v>0</v>
      </c>
      <c r="H7991" s="11" t="str">
        <f t="shared" si="32"/>
        <v>MAR</v>
      </c>
    </row>
    <row r="7992">
      <c r="A7992" s="7">
        <v>44273.0</v>
      </c>
      <c r="B7992" s="22" t="s">
        <v>90</v>
      </c>
      <c r="C7992" s="23" t="s">
        <v>42</v>
      </c>
      <c r="D7992" s="24" t="s">
        <v>35</v>
      </c>
      <c r="E7992" s="10">
        <f t="shared" si="1"/>
        <v>0</v>
      </c>
      <c r="F7992" s="10">
        <f t="shared" si="2"/>
        <v>0</v>
      </c>
      <c r="G7992" s="10">
        <f t="shared" si="3"/>
        <v>0</v>
      </c>
      <c r="H7992" s="11" t="str">
        <f t="shared" si="32"/>
        <v>MAR</v>
      </c>
    </row>
    <row r="7993">
      <c r="A7993" s="7">
        <v>44273.0</v>
      </c>
      <c r="B7993" s="22" t="s">
        <v>90</v>
      </c>
      <c r="C7993" s="23" t="s">
        <v>42</v>
      </c>
      <c r="D7993" s="24" t="s">
        <v>35</v>
      </c>
      <c r="E7993" s="10">
        <f t="shared" si="1"/>
        <v>0</v>
      </c>
      <c r="F7993" s="10">
        <f t="shared" si="2"/>
        <v>0</v>
      </c>
      <c r="G7993" s="10">
        <f t="shared" si="3"/>
        <v>0</v>
      </c>
      <c r="H7993" s="11" t="str">
        <f t="shared" si="32"/>
        <v>MAR</v>
      </c>
    </row>
    <row r="7994">
      <c r="A7994" s="7">
        <v>44274.0</v>
      </c>
      <c r="B7994" s="8" t="s">
        <v>111</v>
      </c>
      <c r="C7994" s="9" t="s">
        <v>18</v>
      </c>
      <c r="D7994" s="43" t="s">
        <v>19</v>
      </c>
      <c r="E7994" s="10">
        <f t="shared" si="1"/>
        <v>1</v>
      </c>
      <c r="F7994" s="10">
        <f t="shared" si="2"/>
        <v>0</v>
      </c>
      <c r="G7994" s="10">
        <f t="shared" si="3"/>
        <v>0</v>
      </c>
      <c r="H7994" s="11" t="str">
        <f t="shared" si="32"/>
        <v>MAR</v>
      </c>
    </row>
    <row r="7995">
      <c r="A7995" s="7">
        <v>44274.0</v>
      </c>
      <c r="B7995" s="8" t="s">
        <v>30</v>
      </c>
      <c r="C7995" s="9" t="s">
        <v>18</v>
      </c>
      <c r="D7995" s="43" t="s">
        <v>19</v>
      </c>
      <c r="E7995" s="10">
        <f t="shared" si="1"/>
        <v>1</v>
      </c>
      <c r="F7995" s="10">
        <f t="shared" si="2"/>
        <v>0</v>
      </c>
      <c r="G7995" s="10">
        <f t="shared" si="3"/>
        <v>0</v>
      </c>
      <c r="H7995" s="11" t="str">
        <f t="shared" si="32"/>
        <v>MAR</v>
      </c>
    </row>
    <row r="7996">
      <c r="A7996" s="7">
        <v>44274.0</v>
      </c>
      <c r="B7996" s="8" t="s">
        <v>30</v>
      </c>
      <c r="C7996" s="9" t="s">
        <v>42</v>
      </c>
      <c r="D7996" s="43" t="s">
        <v>19</v>
      </c>
      <c r="E7996" s="10">
        <f t="shared" si="1"/>
        <v>0</v>
      </c>
      <c r="F7996" s="10">
        <f t="shared" si="2"/>
        <v>0</v>
      </c>
      <c r="G7996" s="10">
        <f t="shared" si="3"/>
        <v>0</v>
      </c>
      <c r="H7996" s="11" t="str">
        <f t="shared" si="32"/>
        <v>MAR</v>
      </c>
    </row>
    <row r="7997">
      <c r="A7997" s="7">
        <v>44274.0</v>
      </c>
      <c r="B7997" s="8" t="s">
        <v>111</v>
      </c>
      <c r="C7997" s="9" t="s">
        <v>42</v>
      </c>
      <c r="D7997" s="43" t="s">
        <v>19</v>
      </c>
      <c r="E7997" s="10">
        <f t="shared" si="1"/>
        <v>0</v>
      </c>
      <c r="F7997" s="10">
        <f t="shared" si="2"/>
        <v>0</v>
      </c>
      <c r="G7997" s="10">
        <f t="shared" si="3"/>
        <v>0</v>
      </c>
      <c r="H7997" s="11" t="str">
        <f t="shared" si="32"/>
        <v>MAR</v>
      </c>
    </row>
    <row r="7998">
      <c r="A7998" s="7">
        <v>44274.0</v>
      </c>
      <c r="B7998" s="8" t="s">
        <v>30</v>
      </c>
      <c r="C7998" s="9" t="s">
        <v>18</v>
      </c>
      <c r="D7998" s="43" t="s">
        <v>35</v>
      </c>
      <c r="E7998" s="10">
        <f t="shared" si="1"/>
        <v>0</v>
      </c>
      <c r="F7998" s="10">
        <f t="shared" si="2"/>
        <v>1</v>
      </c>
      <c r="G7998" s="10">
        <f t="shared" si="3"/>
        <v>0</v>
      </c>
      <c r="H7998" s="11" t="str">
        <f t="shared" si="32"/>
        <v>MAR</v>
      </c>
    </row>
    <row r="7999">
      <c r="A7999" s="7">
        <v>44274.0</v>
      </c>
      <c r="B7999" s="8" t="s">
        <v>30</v>
      </c>
      <c r="C7999" s="9" t="s">
        <v>42</v>
      </c>
      <c r="D7999" s="43" t="s">
        <v>25</v>
      </c>
      <c r="E7999" s="10">
        <f t="shared" si="1"/>
        <v>0</v>
      </c>
      <c r="F7999" s="10">
        <f t="shared" si="2"/>
        <v>0</v>
      </c>
      <c r="G7999" s="10">
        <f t="shared" si="3"/>
        <v>0</v>
      </c>
      <c r="H7999" s="11" t="str">
        <f t="shared" si="32"/>
        <v>MAR</v>
      </c>
    </row>
    <row r="8000">
      <c r="A8000" s="77">
        <v>44274.0</v>
      </c>
      <c r="B8000" s="78" t="s">
        <v>70</v>
      </c>
      <c r="C8000" s="79" t="s">
        <v>42</v>
      </c>
      <c r="D8000" s="78" t="s">
        <v>19</v>
      </c>
      <c r="E8000" s="10">
        <f t="shared" si="1"/>
        <v>0</v>
      </c>
      <c r="F8000" s="10">
        <f t="shared" si="2"/>
        <v>0</v>
      </c>
      <c r="G8000" s="10">
        <f t="shared" si="3"/>
        <v>0</v>
      </c>
      <c r="H8000" s="11" t="str">
        <f t="shared" si="32"/>
        <v>MAR</v>
      </c>
    </row>
    <row r="8001">
      <c r="A8001" s="7">
        <v>44274.0</v>
      </c>
      <c r="B8001" s="8" t="s">
        <v>34</v>
      </c>
      <c r="C8001" s="9" t="s">
        <v>18</v>
      </c>
      <c r="D8001" s="45" t="s">
        <v>19</v>
      </c>
      <c r="E8001" s="10">
        <f t="shared" si="1"/>
        <v>1</v>
      </c>
      <c r="F8001" s="10">
        <f t="shared" si="2"/>
        <v>0</v>
      </c>
      <c r="G8001" s="10">
        <f t="shared" si="3"/>
        <v>0</v>
      </c>
      <c r="H8001" s="11" t="str">
        <f t="shared" si="32"/>
        <v>MAR</v>
      </c>
    </row>
    <row r="8002">
      <c r="A8002" s="7">
        <v>44274.0</v>
      </c>
      <c r="B8002" s="8" t="s">
        <v>34</v>
      </c>
      <c r="C8002" s="9" t="s">
        <v>18</v>
      </c>
      <c r="D8002" s="45" t="s">
        <v>19</v>
      </c>
      <c r="E8002" s="10">
        <f t="shared" si="1"/>
        <v>1</v>
      </c>
      <c r="F8002" s="10">
        <f t="shared" si="2"/>
        <v>0</v>
      </c>
      <c r="G8002" s="10">
        <f t="shared" si="3"/>
        <v>0</v>
      </c>
      <c r="H8002" s="11" t="str">
        <f t="shared" si="32"/>
        <v>MAR</v>
      </c>
    </row>
    <row r="8003">
      <c r="A8003" s="7">
        <v>44274.0</v>
      </c>
      <c r="B8003" s="8" t="s">
        <v>34</v>
      </c>
      <c r="C8003" s="9" t="s">
        <v>18</v>
      </c>
      <c r="D8003" s="45" t="s">
        <v>19</v>
      </c>
      <c r="E8003" s="10">
        <f t="shared" si="1"/>
        <v>1</v>
      </c>
      <c r="F8003" s="10">
        <f t="shared" si="2"/>
        <v>0</v>
      </c>
      <c r="G8003" s="10">
        <f t="shared" si="3"/>
        <v>0</v>
      </c>
      <c r="H8003" s="11" t="str">
        <f t="shared" si="32"/>
        <v>MAR</v>
      </c>
    </row>
    <row r="8004">
      <c r="A8004" s="7">
        <v>44274.0</v>
      </c>
      <c r="B8004" s="8" t="s">
        <v>34</v>
      </c>
      <c r="C8004" s="9" t="s">
        <v>18</v>
      </c>
      <c r="D8004" s="8" t="s">
        <v>19</v>
      </c>
      <c r="E8004" s="10">
        <f t="shared" si="1"/>
        <v>1</v>
      </c>
      <c r="F8004" s="10">
        <f t="shared" si="2"/>
        <v>0</v>
      </c>
      <c r="G8004" s="10">
        <f t="shared" si="3"/>
        <v>0</v>
      </c>
      <c r="H8004" s="11" t="str">
        <f t="shared" si="32"/>
        <v>MAR</v>
      </c>
    </row>
    <row r="8005">
      <c r="A8005" s="7">
        <v>44274.0</v>
      </c>
      <c r="B8005" s="8" t="s">
        <v>34</v>
      </c>
      <c r="C8005" s="9" t="s">
        <v>18</v>
      </c>
      <c r="D8005" s="8" t="s">
        <v>19</v>
      </c>
      <c r="E8005" s="10">
        <f t="shared" si="1"/>
        <v>1</v>
      </c>
      <c r="F8005" s="10">
        <f t="shared" si="2"/>
        <v>0</v>
      </c>
      <c r="G8005" s="10">
        <f t="shared" si="3"/>
        <v>0</v>
      </c>
      <c r="H8005" s="11" t="str">
        <f t="shared" si="32"/>
        <v>MAR</v>
      </c>
    </row>
    <row r="8006">
      <c r="A8006" s="7">
        <v>44274.0</v>
      </c>
      <c r="B8006" s="8" t="s">
        <v>34</v>
      </c>
      <c r="C8006" s="9" t="s">
        <v>42</v>
      </c>
      <c r="D8006" s="8" t="s">
        <v>19</v>
      </c>
      <c r="E8006" s="10">
        <f t="shared" si="1"/>
        <v>0</v>
      </c>
      <c r="F8006" s="10">
        <f t="shared" si="2"/>
        <v>0</v>
      </c>
      <c r="G8006" s="10">
        <f t="shared" si="3"/>
        <v>0</v>
      </c>
      <c r="H8006" s="11" t="str">
        <f t="shared" si="32"/>
        <v>MAR</v>
      </c>
    </row>
    <row r="8007">
      <c r="A8007" s="7">
        <v>44274.0</v>
      </c>
      <c r="B8007" s="8" t="s">
        <v>34</v>
      </c>
      <c r="C8007" s="9" t="s">
        <v>42</v>
      </c>
      <c r="D8007" s="8" t="s">
        <v>19</v>
      </c>
      <c r="E8007" s="10">
        <f t="shared" si="1"/>
        <v>0</v>
      </c>
      <c r="F8007" s="10">
        <f t="shared" si="2"/>
        <v>0</v>
      </c>
      <c r="G8007" s="10">
        <f t="shared" si="3"/>
        <v>0</v>
      </c>
      <c r="H8007" s="11" t="str">
        <f t="shared" si="32"/>
        <v>MAR</v>
      </c>
    </row>
    <row r="8008">
      <c r="A8008" s="7">
        <v>44274.0</v>
      </c>
      <c r="B8008" s="8" t="s">
        <v>34</v>
      </c>
      <c r="C8008" s="9" t="s">
        <v>42</v>
      </c>
      <c r="D8008" s="8" t="s">
        <v>19</v>
      </c>
      <c r="E8008" s="10">
        <f t="shared" si="1"/>
        <v>0</v>
      </c>
      <c r="F8008" s="10">
        <f t="shared" si="2"/>
        <v>0</v>
      </c>
      <c r="G8008" s="10">
        <f t="shared" si="3"/>
        <v>0</v>
      </c>
      <c r="H8008" s="11" t="str">
        <f t="shared" si="32"/>
        <v>MAR</v>
      </c>
    </row>
    <row r="8009">
      <c r="A8009" s="7">
        <v>44274.0</v>
      </c>
      <c r="B8009" s="8" t="s">
        <v>37</v>
      </c>
      <c r="C8009" s="9" t="s">
        <v>18</v>
      </c>
      <c r="D8009" s="45" t="s">
        <v>19</v>
      </c>
      <c r="E8009" s="10">
        <f t="shared" si="1"/>
        <v>1</v>
      </c>
      <c r="F8009" s="10">
        <f t="shared" si="2"/>
        <v>0</v>
      </c>
      <c r="G8009" s="10">
        <f t="shared" si="3"/>
        <v>0</v>
      </c>
      <c r="H8009" s="11" t="str">
        <f t="shared" si="32"/>
        <v>MAR</v>
      </c>
    </row>
    <row r="8010">
      <c r="A8010" s="7">
        <v>44274.0</v>
      </c>
      <c r="B8010" s="8" t="s">
        <v>37</v>
      </c>
      <c r="C8010" s="9" t="s">
        <v>18</v>
      </c>
      <c r="D8010" s="8" t="s">
        <v>19</v>
      </c>
      <c r="E8010" s="10">
        <f t="shared" si="1"/>
        <v>1</v>
      </c>
      <c r="F8010" s="10">
        <f t="shared" si="2"/>
        <v>0</v>
      </c>
      <c r="G8010" s="10">
        <f t="shared" si="3"/>
        <v>0</v>
      </c>
      <c r="H8010" s="11" t="str">
        <f t="shared" si="32"/>
        <v>MAR</v>
      </c>
    </row>
    <row r="8011">
      <c r="A8011" s="77">
        <v>44274.0</v>
      </c>
      <c r="B8011" s="78" t="s">
        <v>68</v>
      </c>
      <c r="C8011" s="79" t="s">
        <v>42</v>
      </c>
      <c r="D8011" s="78" t="s">
        <v>19</v>
      </c>
      <c r="E8011" s="10">
        <f t="shared" si="1"/>
        <v>0</v>
      </c>
      <c r="F8011" s="10">
        <f t="shared" si="2"/>
        <v>0</v>
      </c>
      <c r="G8011" s="10">
        <f t="shared" si="3"/>
        <v>0</v>
      </c>
      <c r="H8011" s="11" t="str">
        <f t="shared" si="32"/>
        <v>MAR</v>
      </c>
    </row>
    <row r="8012">
      <c r="A8012" s="77">
        <v>44274.0</v>
      </c>
      <c r="B8012" s="78" t="s">
        <v>99</v>
      </c>
      <c r="C8012" s="79" t="s">
        <v>42</v>
      </c>
      <c r="D8012" s="78" t="s">
        <v>19</v>
      </c>
      <c r="E8012" s="10">
        <f t="shared" si="1"/>
        <v>0</v>
      </c>
      <c r="F8012" s="10">
        <f t="shared" si="2"/>
        <v>0</v>
      </c>
      <c r="G8012" s="10">
        <f t="shared" si="3"/>
        <v>0</v>
      </c>
      <c r="H8012" s="11" t="str">
        <f t="shared" si="32"/>
        <v>MAR</v>
      </c>
    </row>
    <row r="8013">
      <c r="A8013" s="7">
        <v>44274.0</v>
      </c>
      <c r="B8013" s="8" t="s">
        <v>17</v>
      </c>
      <c r="C8013" s="9" t="s">
        <v>18</v>
      </c>
      <c r="D8013" s="8" t="s">
        <v>19</v>
      </c>
      <c r="E8013" s="10">
        <f t="shared" si="1"/>
        <v>1</v>
      </c>
      <c r="F8013" s="10">
        <f t="shared" si="2"/>
        <v>0</v>
      </c>
      <c r="G8013" s="10">
        <f t="shared" si="3"/>
        <v>0</v>
      </c>
      <c r="H8013" s="11" t="str">
        <f t="shared" si="32"/>
        <v>MAR</v>
      </c>
    </row>
    <row r="8014">
      <c r="A8014" s="7">
        <v>44274.0</v>
      </c>
      <c r="B8014" s="8" t="s">
        <v>17</v>
      </c>
      <c r="C8014" s="9" t="s">
        <v>18</v>
      </c>
      <c r="D8014" s="8" t="s">
        <v>19</v>
      </c>
      <c r="E8014" s="10">
        <f t="shared" si="1"/>
        <v>1</v>
      </c>
      <c r="F8014" s="10">
        <f t="shared" si="2"/>
        <v>0</v>
      </c>
      <c r="G8014" s="10">
        <f t="shared" si="3"/>
        <v>0</v>
      </c>
      <c r="H8014" s="11" t="str">
        <f t="shared" si="32"/>
        <v>MAR</v>
      </c>
    </row>
    <row r="8015">
      <c r="A8015" s="7">
        <v>44274.0</v>
      </c>
      <c r="B8015" s="8" t="s">
        <v>17</v>
      </c>
      <c r="C8015" s="9" t="s">
        <v>42</v>
      </c>
      <c r="D8015" s="8" t="s">
        <v>19</v>
      </c>
      <c r="E8015" s="10">
        <f t="shared" si="1"/>
        <v>0</v>
      </c>
      <c r="F8015" s="10">
        <f t="shared" si="2"/>
        <v>0</v>
      </c>
      <c r="G8015" s="10">
        <f t="shared" si="3"/>
        <v>0</v>
      </c>
      <c r="H8015" s="11" t="str">
        <f t="shared" si="32"/>
        <v>MAR</v>
      </c>
    </row>
    <row r="8016">
      <c r="A8016" s="7">
        <v>44274.0</v>
      </c>
      <c r="B8016" s="8" t="s">
        <v>17</v>
      </c>
      <c r="C8016" s="9" t="s">
        <v>42</v>
      </c>
      <c r="D8016" s="8" t="s">
        <v>19</v>
      </c>
      <c r="E8016" s="10">
        <f t="shared" si="1"/>
        <v>0</v>
      </c>
      <c r="F8016" s="10">
        <f t="shared" si="2"/>
        <v>0</v>
      </c>
      <c r="G8016" s="10">
        <f t="shared" si="3"/>
        <v>0</v>
      </c>
      <c r="H8016" s="11" t="str">
        <f t="shared" si="32"/>
        <v>MAR</v>
      </c>
    </row>
    <row r="8017">
      <c r="A8017" s="7">
        <v>44274.0</v>
      </c>
      <c r="B8017" s="8" t="s">
        <v>17</v>
      </c>
      <c r="C8017" s="9" t="s">
        <v>42</v>
      </c>
      <c r="D8017" s="8" t="s">
        <v>19</v>
      </c>
      <c r="E8017" s="10">
        <f t="shared" si="1"/>
        <v>0</v>
      </c>
      <c r="F8017" s="10">
        <f t="shared" si="2"/>
        <v>0</v>
      </c>
      <c r="G8017" s="10">
        <f t="shared" si="3"/>
        <v>0</v>
      </c>
      <c r="H8017" s="11" t="str">
        <f t="shared" si="32"/>
        <v>MAR</v>
      </c>
    </row>
    <row r="8018">
      <c r="A8018" s="7">
        <v>44274.0</v>
      </c>
      <c r="B8018" s="8" t="s">
        <v>30</v>
      </c>
      <c r="C8018" s="9" t="s">
        <v>18</v>
      </c>
      <c r="D8018" s="8" t="s">
        <v>19</v>
      </c>
      <c r="E8018" s="10">
        <f t="shared" si="1"/>
        <v>1</v>
      </c>
      <c r="F8018" s="10">
        <f t="shared" si="2"/>
        <v>0</v>
      </c>
      <c r="G8018" s="10">
        <f t="shared" si="3"/>
        <v>0</v>
      </c>
      <c r="H8018" s="11" t="str">
        <f t="shared" si="32"/>
        <v>MAR</v>
      </c>
    </row>
    <row r="8019">
      <c r="A8019" s="7">
        <v>44274.0</v>
      </c>
      <c r="B8019" s="8" t="s">
        <v>30</v>
      </c>
      <c r="C8019" s="9" t="s">
        <v>18</v>
      </c>
      <c r="D8019" s="8" t="s">
        <v>19</v>
      </c>
      <c r="E8019" s="10">
        <f t="shared" si="1"/>
        <v>1</v>
      </c>
      <c r="F8019" s="10">
        <f t="shared" si="2"/>
        <v>0</v>
      </c>
      <c r="G8019" s="10">
        <f t="shared" si="3"/>
        <v>0</v>
      </c>
      <c r="H8019" s="11" t="str">
        <f t="shared" si="32"/>
        <v>MAR</v>
      </c>
    </row>
    <row r="8020">
      <c r="A8020" s="7">
        <v>44274.0</v>
      </c>
      <c r="B8020" s="8" t="s">
        <v>86</v>
      </c>
      <c r="C8020" s="9" t="s">
        <v>18</v>
      </c>
      <c r="D8020" s="8" t="s">
        <v>19</v>
      </c>
      <c r="E8020" s="10">
        <f t="shared" si="1"/>
        <v>1</v>
      </c>
      <c r="F8020" s="10">
        <f t="shared" si="2"/>
        <v>0</v>
      </c>
      <c r="G8020" s="10">
        <f t="shared" si="3"/>
        <v>0</v>
      </c>
      <c r="H8020" s="11" t="str">
        <f t="shared" si="32"/>
        <v>MAR</v>
      </c>
    </row>
    <row r="8021">
      <c r="A8021" s="7">
        <v>44274.0</v>
      </c>
      <c r="B8021" s="8" t="s">
        <v>37</v>
      </c>
      <c r="C8021" s="9" t="s">
        <v>42</v>
      </c>
      <c r="D8021" s="9" t="s">
        <v>66</v>
      </c>
      <c r="E8021" s="10">
        <f t="shared" si="1"/>
        <v>0</v>
      </c>
      <c r="F8021" s="10">
        <f t="shared" si="2"/>
        <v>0</v>
      </c>
      <c r="G8021" s="10">
        <f t="shared" si="3"/>
        <v>0</v>
      </c>
      <c r="H8021" s="11" t="str">
        <f t="shared" si="32"/>
        <v>MAR</v>
      </c>
    </row>
    <row r="8022">
      <c r="A8022" s="7">
        <v>44274.0</v>
      </c>
      <c r="B8022" s="8" t="s">
        <v>37</v>
      </c>
      <c r="C8022" s="9" t="s">
        <v>42</v>
      </c>
      <c r="D8022" s="9" t="s">
        <v>66</v>
      </c>
      <c r="E8022" s="10">
        <f t="shared" si="1"/>
        <v>0</v>
      </c>
      <c r="F8022" s="10">
        <f t="shared" si="2"/>
        <v>0</v>
      </c>
      <c r="G8022" s="10">
        <f t="shared" si="3"/>
        <v>0</v>
      </c>
      <c r="H8022" s="11" t="str">
        <f t="shared" si="32"/>
        <v>MAR</v>
      </c>
    </row>
    <row r="8023">
      <c r="A8023" s="7">
        <v>44274.0</v>
      </c>
      <c r="B8023" s="8" t="s">
        <v>37</v>
      </c>
      <c r="C8023" s="9" t="s">
        <v>42</v>
      </c>
      <c r="D8023" s="9" t="s">
        <v>66</v>
      </c>
      <c r="E8023" s="10">
        <f t="shared" si="1"/>
        <v>0</v>
      </c>
      <c r="F8023" s="10">
        <f t="shared" si="2"/>
        <v>0</v>
      </c>
      <c r="G8023" s="10">
        <f t="shared" si="3"/>
        <v>0</v>
      </c>
      <c r="H8023" s="11" t="str">
        <f t="shared" si="32"/>
        <v>MAR</v>
      </c>
    </row>
    <row r="8024">
      <c r="A8024" s="7">
        <v>44274.0</v>
      </c>
      <c r="B8024" s="8" t="s">
        <v>17</v>
      </c>
      <c r="C8024" s="9" t="s">
        <v>18</v>
      </c>
      <c r="D8024" s="8" t="s">
        <v>66</v>
      </c>
      <c r="E8024" s="10">
        <f t="shared" si="1"/>
        <v>0</v>
      </c>
      <c r="F8024" s="10">
        <f t="shared" si="2"/>
        <v>0</v>
      </c>
      <c r="G8024" s="10">
        <f t="shared" si="3"/>
        <v>0</v>
      </c>
      <c r="H8024" s="11" t="str">
        <f t="shared" si="32"/>
        <v>MAR</v>
      </c>
    </row>
    <row r="8025">
      <c r="A8025" s="7">
        <v>44274.0</v>
      </c>
      <c r="B8025" s="8" t="s">
        <v>86</v>
      </c>
      <c r="C8025" s="9" t="s">
        <v>18</v>
      </c>
      <c r="D8025" s="8" t="s">
        <v>66</v>
      </c>
      <c r="E8025" s="10">
        <f t="shared" si="1"/>
        <v>0</v>
      </c>
      <c r="F8025" s="10">
        <f t="shared" si="2"/>
        <v>0</v>
      </c>
      <c r="G8025" s="10">
        <f t="shared" si="3"/>
        <v>0</v>
      </c>
      <c r="H8025" s="11" t="str">
        <f t="shared" si="32"/>
        <v>MAR</v>
      </c>
    </row>
    <row r="8026">
      <c r="A8026" s="7">
        <v>44274.0</v>
      </c>
      <c r="B8026" s="8" t="s">
        <v>86</v>
      </c>
      <c r="C8026" s="9" t="s">
        <v>18</v>
      </c>
      <c r="D8026" s="8" t="s">
        <v>66</v>
      </c>
      <c r="E8026" s="10">
        <f t="shared" si="1"/>
        <v>0</v>
      </c>
      <c r="F8026" s="10">
        <f t="shared" si="2"/>
        <v>0</v>
      </c>
      <c r="G8026" s="10">
        <f t="shared" si="3"/>
        <v>0</v>
      </c>
      <c r="H8026" s="11" t="str">
        <f t="shared" si="32"/>
        <v>MAR</v>
      </c>
    </row>
    <row r="8027">
      <c r="A8027" s="7">
        <v>44274.0</v>
      </c>
      <c r="B8027" s="8" t="s">
        <v>86</v>
      </c>
      <c r="C8027" s="9" t="s">
        <v>18</v>
      </c>
      <c r="D8027" s="8" t="s">
        <v>66</v>
      </c>
      <c r="E8027" s="10">
        <f t="shared" si="1"/>
        <v>0</v>
      </c>
      <c r="F8027" s="10">
        <f t="shared" si="2"/>
        <v>0</v>
      </c>
      <c r="G8027" s="10">
        <f t="shared" si="3"/>
        <v>0</v>
      </c>
      <c r="H8027" s="11" t="str">
        <f t="shared" si="32"/>
        <v>MAR</v>
      </c>
    </row>
    <row r="8028">
      <c r="A8028" s="7">
        <v>44274.0</v>
      </c>
      <c r="B8028" s="8" t="s">
        <v>34</v>
      </c>
      <c r="C8028" s="9" t="s">
        <v>18</v>
      </c>
      <c r="D8028" s="8" t="s">
        <v>25</v>
      </c>
      <c r="E8028" s="10">
        <f t="shared" si="1"/>
        <v>0</v>
      </c>
      <c r="F8028" s="10">
        <f t="shared" si="2"/>
        <v>0</v>
      </c>
      <c r="G8028" s="10">
        <f t="shared" si="3"/>
        <v>1</v>
      </c>
      <c r="H8028" s="11" t="str">
        <f t="shared" si="32"/>
        <v>MAR</v>
      </c>
    </row>
    <row r="8029">
      <c r="A8029" s="77">
        <v>44274.0</v>
      </c>
      <c r="B8029" s="78" t="s">
        <v>34</v>
      </c>
      <c r="C8029" s="79" t="s">
        <v>42</v>
      </c>
      <c r="D8029" s="78" t="s">
        <v>25</v>
      </c>
      <c r="E8029" s="10">
        <f t="shared" si="1"/>
        <v>0</v>
      </c>
      <c r="F8029" s="10">
        <f t="shared" si="2"/>
        <v>0</v>
      </c>
      <c r="G8029" s="10">
        <f t="shared" si="3"/>
        <v>0</v>
      </c>
      <c r="H8029" s="11" t="str">
        <f t="shared" si="32"/>
        <v>MAR</v>
      </c>
    </row>
    <row r="8030">
      <c r="A8030" s="77">
        <v>44274.0</v>
      </c>
      <c r="B8030" s="78" t="s">
        <v>34</v>
      </c>
      <c r="C8030" s="79" t="s">
        <v>42</v>
      </c>
      <c r="D8030" s="78" t="s">
        <v>25</v>
      </c>
      <c r="E8030" s="10">
        <f t="shared" si="1"/>
        <v>0</v>
      </c>
      <c r="F8030" s="10">
        <f t="shared" si="2"/>
        <v>0</v>
      </c>
      <c r="G8030" s="10">
        <f t="shared" si="3"/>
        <v>0</v>
      </c>
      <c r="H8030" s="11" t="str">
        <f t="shared" si="32"/>
        <v>MAR</v>
      </c>
    </row>
    <row r="8031">
      <c r="A8031" s="77">
        <v>44274.0</v>
      </c>
      <c r="B8031" s="78" t="s">
        <v>34</v>
      </c>
      <c r="C8031" s="79" t="s">
        <v>42</v>
      </c>
      <c r="D8031" s="78" t="s">
        <v>25</v>
      </c>
      <c r="E8031" s="10">
        <f t="shared" si="1"/>
        <v>0</v>
      </c>
      <c r="F8031" s="10">
        <f t="shared" si="2"/>
        <v>0</v>
      </c>
      <c r="G8031" s="10">
        <f t="shared" si="3"/>
        <v>0</v>
      </c>
      <c r="H8031" s="11" t="str">
        <f t="shared" si="32"/>
        <v>MAR</v>
      </c>
    </row>
    <row r="8032">
      <c r="A8032" s="7">
        <v>44274.0</v>
      </c>
      <c r="B8032" s="8" t="s">
        <v>34</v>
      </c>
      <c r="C8032" s="9" t="s">
        <v>42</v>
      </c>
      <c r="D8032" s="8" t="s">
        <v>25</v>
      </c>
      <c r="E8032" s="10">
        <f t="shared" si="1"/>
        <v>0</v>
      </c>
      <c r="F8032" s="10">
        <f t="shared" si="2"/>
        <v>0</v>
      </c>
      <c r="G8032" s="10">
        <f t="shared" si="3"/>
        <v>0</v>
      </c>
      <c r="H8032" s="11" t="str">
        <f t="shared" si="32"/>
        <v>MAR</v>
      </c>
    </row>
    <row r="8033">
      <c r="A8033" s="7">
        <v>44274.0</v>
      </c>
      <c r="B8033" s="8" t="s">
        <v>17</v>
      </c>
      <c r="C8033" s="9" t="s">
        <v>18</v>
      </c>
      <c r="D8033" s="8" t="s">
        <v>25</v>
      </c>
      <c r="E8033" s="10">
        <f t="shared" si="1"/>
        <v>0</v>
      </c>
      <c r="F8033" s="10">
        <f t="shared" si="2"/>
        <v>0</v>
      </c>
      <c r="G8033" s="10">
        <f t="shared" si="3"/>
        <v>1</v>
      </c>
      <c r="H8033" s="11" t="str">
        <f t="shared" si="32"/>
        <v>MAR</v>
      </c>
    </row>
    <row r="8034">
      <c r="A8034" s="7">
        <v>44274.0</v>
      </c>
      <c r="B8034" s="8" t="s">
        <v>30</v>
      </c>
      <c r="C8034" s="9" t="s">
        <v>18</v>
      </c>
      <c r="D8034" s="8" t="s">
        <v>25</v>
      </c>
      <c r="E8034" s="10">
        <f t="shared" si="1"/>
        <v>0</v>
      </c>
      <c r="F8034" s="10">
        <f t="shared" si="2"/>
        <v>0</v>
      </c>
      <c r="G8034" s="10">
        <f t="shared" si="3"/>
        <v>1</v>
      </c>
      <c r="H8034" s="11" t="str">
        <f t="shared" si="32"/>
        <v>MAR</v>
      </c>
    </row>
    <row r="8035">
      <c r="A8035" s="7">
        <v>44274.0</v>
      </c>
      <c r="B8035" s="8" t="s">
        <v>34</v>
      </c>
      <c r="C8035" s="40" t="s">
        <v>18</v>
      </c>
      <c r="D8035" s="9" t="s">
        <v>35</v>
      </c>
      <c r="E8035" s="10">
        <f t="shared" si="1"/>
        <v>0</v>
      </c>
      <c r="F8035" s="10">
        <f t="shared" si="2"/>
        <v>1</v>
      </c>
      <c r="G8035" s="10">
        <f t="shared" si="3"/>
        <v>0</v>
      </c>
      <c r="H8035" s="11" t="str">
        <f t="shared" si="32"/>
        <v>MAR</v>
      </c>
    </row>
    <row r="8036">
      <c r="A8036" s="7">
        <v>44274.0</v>
      </c>
      <c r="B8036" s="8" t="s">
        <v>34</v>
      </c>
      <c r="C8036" s="40" t="s">
        <v>18</v>
      </c>
      <c r="D8036" s="9" t="s">
        <v>19</v>
      </c>
      <c r="E8036" s="10">
        <f t="shared" si="1"/>
        <v>1</v>
      </c>
      <c r="F8036" s="10">
        <f t="shared" si="2"/>
        <v>0</v>
      </c>
      <c r="G8036" s="10">
        <f t="shared" si="3"/>
        <v>0</v>
      </c>
      <c r="H8036" s="11" t="str">
        <f t="shared" si="32"/>
        <v>MAR</v>
      </c>
    </row>
    <row r="8037">
      <c r="A8037" s="7">
        <v>44274.0</v>
      </c>
      <c r="B8037" s="8" t="s">
        <v>34</v>
      </c>
      <c r="C8037" s="40" t="s">
        <v>18</v>
      </c>
      <c r="D8037" s="9" t="s">
        <v>19</v>
      </c>
      <c r="E8037" s="10">
        <f t="shared" si="1"/>
        <v>1</v>
      </c>
      <c r="F8037" s="10">
        <f t="shared" si="2"/>
        <v>0</v>
      </c>
      <c r="G8037" s="10">
        <f t="shared" si="3"/>
        <v>0</v>
      </c>
      <c r="H8037" s="11" t="str">
        <f t="shared" si="32"/>
        <v>MAR</v>
      </c>
    </row>
    <row r="8038">
      <c r="A8038" s="7">
        <v>44274.0</v>
      </c>
      <c r="B8038" s="8" t="s">
        <v>73</v>
      </c>
      <c r="C8038" s="40" t="s">
        <v>18</v>
      </c>
      <c r="D8038" s="9" t="s">
        <v>35</v>
      </c>
      <c r="E8038" s="10">
        <f t="shared" si="1"/>
        <v>0</v>
      </c>
      <c r="F8038" s="10">
        <f t="shared" si="2"/>
        <v>1</v>
      </c>
      <c r="G8038" s="10">
        <f t="shared" si="3"/>
        <v>0</v>
      </c>
      <c r="H8038" s="11" t="str">
        <f t="shared" si="32"/>
        <v>MAR</v>
      </c>
    </row>
    <row r="8039">
      <c r="A8039" s="7">
        <v>44274.0</v>
      </c>
      <c r="B8039" s="8" t="s">
        <v>73</v>
      </c>
      <c r="C8039" s="40" t="s">
        <v>18</v>
      </c>
      <c r="D8039" s="9" t="s">
        <v>35</v>
      </c>
      <c r="E8039" s="10">
        <f t="shared" si="1"/>
        <v>0</v>
      </c>
      <c r="F8039" s="10">
        <f t="shared" si="2"/>
        <v>1</v>
      </c>
      <c r="G8039" s="10">
        <f t="shared" si="3"/>
        <v>0</v>
      </c>
      <c r="H8039" s="11" t="str">
        <f t="shared" si="32"/>
        <v>MAR</v>
      </c>
    </row>
    <row r="8040">
      <c r="A8040" s="7">
        <v>44274.0</v>
      </c>
      <c r="B8040" s="8" t="s">
        <v>73</v>
      </c>
      <c r="C8040" s="40" t="s">
        <v>18</v>
      </c>
      <c r="D8040" s="9" t="s">
        <v>35</v>
      </c>
      <c r="E8040" s="10">
        <f t="shared" si="1"/>
        <v>0</v>
      </c>
      <c r="F8040" s="10">
        <f t="shared" si="2"/>
        <v>1</v>
      </c>
      <c r="G8040" s="10">
        <f t="shared" si="3"/>
        <v>0</v>
      </c>
      <c r="H8040" s="11" t="str">
        <f t="shared" si="32"/>
        <v>MAR</v>
      </c>
    </row>
    <row r="8041">
      <c r="A8041" s="7">
        <v>44274.0</v>
      </c>
      <c r="B8041" s="8" t="s">
        <v>30</v>
      </c>
      <c r="C8041" s="40" t="s">
        <v>18</v>
      </c>
      <c r="D8041" s="28" t="s">
        <v>35</v>
      </c>
      <c r="E8041" s="10">
        <f t="shared" si="1"/>
        <v>0</v>
      </c>
      <c r="F8041" s="10">
        <f t="shared" si="2"/>
        <v>1</v>
      </c>
      <c r="G8041" s="10">
        <f t="shared" si="3"/>
        <v>0</v>
      </c>
      <c r="H8041" s="11" t="str">
        <f t="shared" si="32"/>
        <v>MAR</v>
      </c>
    </row>
    <row r="8042">
      <c r="A8042" s="7">
        <v>44274.0</v>
      </c>
      <c r="B8042" s="8" t="s">
        <v>30</v>
      </c>
      <c r="C8042" s="40" t="s">
        <v>18</v>
      </c>
      <c r="D8042" s="28" t="s">
        <v>35</v>
      </c>
      <c r="E8042" s="10">
        <f t="shared" si="1"/>
        <v>0</v>
      </c>
      <c r="F8042" s="10">
        <f t="shared" si="2"/>
        <v>1</v>
      </c>
      <c r="G8042" s="10">
        <f t="shared" si="3"/>
        <v>0</v>
      </c>
      <c r="H8042" s="11" t="str">
        <f t="shared" si="32"/>
        <v>MAR</v>
      </c>
    </row>
    <row r="8043">
      <c r="A8043" s="7">
        <v>44274.0</v>
      </c>
      <c r="B8043" s="8" t="s">
        <v>30</v>
      </c>
      <c r="C8043" s="40" t="s">
        <v>18</v>
      </c>
      <c r="D8043" s="28" t="s">
        <v>25</v>
      </c>
      <c r="E8043" s="10">
        <f t="shared" si="1"/>
        <v>0</v>
      </c>
      <c r="F8043" s="10">
        <f t="shared" si="2"/>
        <v>0</v>
      </c>
      <c r="G8043" s="10">
        <f t="shared" si="3"/>
        <v>1</v>
      </c>
      <c r="H8043" s="11" t="str">
        <f t="shared" si="32"/>
        <v>MAR</v>
      </c>
    </row>
    <row r="8044">
      <c r="A8044" s="7">
        <v>44274.0</v>
      </c>
      <c r="B8044" s="8" t="s">
        <v>30</v>
      </c>
      <c r="C8044" s="40" t="s">
        <v>18</v>
      </c>
      <c r="D8044" s="28" t="s">
        <v>35</v>
      </c>
      <c r="E8044" s="10">
        <f t="shared" si="1"/>
        <v>0</v>
      </c>
      <c r="F8044" s="10">
        <f t="shared" si="2"/>
        <v>1</v>
      </c>
      <c r="G8044" s="10">
        <f t="shared" si="3"/>
        <v>0</v>
      </c>
      <c r="H8044" s="11" t="str">
        <f t="shared" si="32"/>
        <v>MAR</v>
      </c>
    </row>
    <row r="8045">
      <c r="A8045" s="7">
        <v>44274.0</v>
      </c>
      <c r="B8045" s="9" t="s">
        <v>22</v>
      </c>
      <c r="C8045" s="9" t="s">
        <v>18</v>
      </c>
      <c r="D8045" s="28" t="s">
        <v>19</v>
      </c>
      <c r="E8045" s="10">
        <f t="shared" si="1"/>
        <v>1</v>
      </c>
      <c r="F8045" s="10">
        <f t="shared" si="2"/>
        <v>0</v>
      </c>
      <c r="G8045" s="10">
        <f t="shared" si="3"/>
        <v>0</v>
      </c>
      <c r="H8045" s="11" t="str">
        <f t="shared" si="32"/>
        <v>MAR</v>
      </c>
    </row>
    <row r="8046">
      <c r="A8046" s="7">
        <v>44274.0</v>
      </c>
      <c r="B8046" s="9" t="s">
        <v>22</v>
      </c>
      <c r="C8046" s="27" t="s">
        <v>42</v>
      </c>
      <c r="D8046" s="28" t="s">
        <v>19</v>
      </c>
      <c r="E8046" s="10">
        <f t="shared" si="1"/>
        <v>0</v>
      </c>
      <c r="F8046" s="10">
        <f t="shared" si="2"/>
        <v>0</v>
      </c>
      <c r="G8046" s="10">
        <f t="shared" si="3"/>
        <v>0</v>
      </c>
      <c r="H8046" s="11" t="str">
        <f t="shared" si="32"/>
        <v>MAR</v>
      </c>
    </row>
    <row r="8047">
      <c r="A8047" s="7">
        <v>44274.0</v>
      </c>
      <c r="B8047" s="9" t="s">
        <v>22</v>
      </c>
      <c r="C8047" s="27" t="s">
        <v>42</v>
      </c>
      <c r="D8047" s="28" t="s">
        <v>19</v>
      </c>
      <c r="E8047" s="10">
        <f t="shared" si="1"/>
        <v>0</v>
      </c>
      <c r="F8047" s="10">
        <f t="shared" si="2"/>
        <v>0</v>
      </c>
      <c r="G8047" s="10">
        <f t="shared" si="3"/>
        <v>0</v>
      </c>
      <c r="H8047" s="11" t="str">
        <f t="shared" si="32"/>
        <v>MAR</v>
      </c>
    </row>
    <row r="8048">
      <c r="A8048" s="7">
        <v>44274.0</v>
      </c>
      <c r="B8048" s="9" t="s">
        <v>22</v>
      </c>
      <c r="C8048" s="9" t="s">
        <v>42</v>
      </c>
      <c r="D8048" s="28" t="s">
        <v>19</v>
      </c>
      <c r="E8048" s="10">
        <f t="shared" si="1"/>
        <v>0</v>
      </c>
      <c r="F8048" s="10">
        <f t="shared" si="2"/>
        <v>0</v>
      </c>
      <c r="G8048" s="10">
        <f t="shared" si="3"/>
        <v>0</v>
      </c>
      <c r="H8048" s="11" t="str">
        <f t="shared" si="32"/>
        <v>MAR</v>
      </c>
    </row>
    <row r="8049">
      <c r="A8049" s="7">
        <v>44274.0</v>
      </c>
      <c r="B8049" s="9" t="s">
        <v>22</v>
      </c>
      <c r="C8049" s="9" t="s">
        <v>42</v>
      </c>
      <c r="D8049" s="28" t="s">
        <v>19</v>
      </c>
      <c r="E8049" s="10">
        <f t="shared" si="1"/>
        <v>0</v>
      </c>
      <c r="F8049" s="10">
        <f t="shared" si="2"/>
        <v>0</v>
      </c>
      <c r="G8049" s="10">
        <f t="shared" si="3"/>
        <v>0</v>
      </c>
      <c r="H8049" s="11" t="str">
        <f t="shared" si="32"/>
        <v>MAR</v>
      </c>
    </row>
    <row r="8050">
      <c r="A8050" s="60">
        <v>44274.0</v>
      </c>
      <c r="B8050" s="45" t="s">
        <v>34</v>
      </c>
      <c r="C8050" s="45" t="s">
        <v>18</v>
      </c>
      <c r="D8050" s="28" t="s">
        <v>19</v>
      </c>
      <c r="E8050" s="10">
        <f t="shared" si="1"/>
        <v>1</v>
      </c>
      <c r="F8050" s="10">
        <f t="shared" si="2"/>
        <v>0</v>
      </c>
      <c r="G8050" s="10">
        <f t="shared" si="3"/>
        <v>0</v>
      </c>
      <c r="H8050" s="11" t="str">
        <f t="shared" si="32"/>
        <v>MAR</v>
      </c>
    </row>
    <row r="8051">
      <c r="A8051" s="17">
        <v>44274.0</v>
      </c>
      <c r="B8051" s="22" t="s">
        <v>30</v>
      </c>
      <c r="C8051" s="23" t="s">
        <v>18</v>
      </c>
      <c r="D8051" s="24" t="s">
        <v>19</v>
      </c>
      <c r="E8051" s="10">
        <f t="shared" si="1"/>
        <v>1</v>
      </c>
      <c r="F8051" s="10">
        <f t="shared" si="2"/>
        <v>0</v>
      </c>
      <c r="G8051" s="10">
        <f t="shared" si="3"/>
        <v>0</v>
      </c>
      <c r="H8051" s="11" t="str">
        <f t="shared" si="32"/>
        <v>MAR</v>
      </c>
    </row>
    <row r="8052">
      <c r="A8052" s="60">
        <v>44274.0</v>
      </c>
      <c r="B8052" s="45" t="s">
        <v>73</v>
      </c>
      <c r="C8052" s="65" t="s">
        <v>18</v>
      </c>
      <c r="D8052" s="28" t="s">
        <v>19</v>
      </c>
      <c r="E8052" s="10">
        <f t="shared" si="1"/>
        <v>1</v>
      </c>
      <c r="F8052" s="10">
        <f t="shared" si="2"/>
        <v>0</v>
      </c>
      <c r="G8052" s="10">
        <f t="shared" si="3"/>
        <v>0</v>
      </c>
      <c r="H8052" s="11" t="str">
        <f t="shared" si="32"/>
        <v>MAR</v>
      </c>
    </row>
    <row r="8053">
      <c r="A8053" s="60">
        <v>44274.0</v>
      </c>
      <c r="B8053" s="45" t="s">
        <v>73</v>
      </c>
      <c r="C8053" s="65" t="s">
        <v>18</v>
      </c>
      <c r="D8053" s="28" t="s">
        <v>19</v>
      </c>
      <c r="E8053" s="10">
        <f t="shared" si="1"/>
        <v>1</v>
      </c>
      <c r="F8053" s="10">
        <f t="shared" si="2"/>
        <v>0</v>
      </c>
      <c r="G8053" s="10">
        <f t="shared" si="3"/>
        <v>0</v>
      </c>
      <c r="H8053" s="11" t="str">
        <f t="shared" si="32"/>
        <v>MAR</v>
      </c>
    </row>
    <row r="8054">
      <c r="A8054" s="7">
        <v>44274.0</v>
      </c>
      <c r="B8054" s="9" t="s">
        <v>69</v>
      </c>
      <c r="C8054" s="9" t="s">
        <v>18</v>
      </c>
      <c r="D8054" s="28" t="s">
        <v>19</v>
      </c>
      <c r="E8054" s="10">
        <f t="shared" si="1"/>
        <v>1</v>
      </c>
      <c r="F8054" s="10">
        <f t="shared" si="2"/>
        <v>0</v>
      </c>
      <c r="G8054" s="10">
        <f t="shared" si="3"/>
        <v>0</v>
      </c>
      <c r="H8054" s="11" t="str">
        <f t="shared" si="32"/>
        <v>MAR</v>
      </c>
    </row>
    <row r="8055">
      <c r="A8055" s="60">
        <v>44274.0</v>
      </c>
      <c r="B8055" s="45" t="s">
        <v>34</v>
      </c>
      <c r="C8055" s="45" t="s">
        <v>42</v>
      </c>
      <c r="D8055" s="28" t="s">
        <v>19</v>
      </c>
      <c r="E8055" s="10">
        <f t="shared" si="1"/>
        <v>0</v>
      </c>
      <c r="F8055" s="10">
        <f t="shared" si="2"/>
        <v>0</v>
      </c>
      <c r="G8055" s="10">
        <f t="shared" si="3"/>
        <v>0</v>
      </c>
      <c r="H8055" s="11" t="str">
        <f t="shared" si="32"/>
        <v>MAR</v>
      </c>
    </row>
    <row r="8056">
      <c r="A8056" s="60">
        <v>44274.0</v>
      </c>
      <c r="B8056" s="45" t="s">
        <v>34</v>
      </c>
      <c r="C8056" s="45" t="s">
        <v>42</v>
      </c>
      <c r="D8056" s="28" t="s">
        <v>19</v>
      </c>
      <c r="E8056" s="10">
        <f t="shared" si="1"/>
        <v>0</v>
      </c>
      <c r="F8056" s="10">
        <f t="shared" si="2"/>
        <v>0</v>
      </c>
      <c r="G8056" s="10">
        <f t="shared" si="3"/>
        <v>0</v>
      </c>
      <c r="H8056" s="11" t="str">
        <f t="shared" si="32"/>
        <v>MAR</v>
      </c>
    </row>
    <row r="8057">
      <c r="A8057" s="60">
        <v>44274.0</v>
      </c>
      <c r="B8057" s="45" t="s">
        <v>34</v>
      </c>
      <c r="C8057" s="45" t="s">
        <v>42</v>
      </c>
      <c r="D8057" s="28" t="s">
        <v>19</v>
      </c>
      <c r="E8057" s="10">
        <f t="shared" si="1"/>
        <v>0</v>
      </c>
      <c r="F8057" s="10">
        <f t="shared" si="2"/>
        <v>0</v>
      </c>
      <c r="G8057" s="10">
        <f t="shared" si="3"/>
        <v>0</v>
      </c>
      <c r="H8057" s="11" t="str">
        <f t="shared" si="32"/>
        <v>MAR</v>
      </c>
    </row>
    <row r="8058">
      <c r="A8058" s="60">
        <v>44274.0</v>
      </c>
      <c r="B8058" s="45" t="s">
        <v>34</v>
      </c>
      <c r="C8058" s="45" t="s">
        <v>42</v>
      </c>
      <c r="D8058" s="28" t="s">
        <v>19</v>
      </c>
      <c r="E8058" s="10">
        <f t="shared" si="1"/>
        <v>0</v>
      </c>
      <c r="F8058" s="10">
        <f t="shared" si="2"/>
        <v>0</v>
      </c>
      <c r="G8058" s="10">
        <f t="shared" si="3"/>
        <v>0</v>
      </c>
      <c r="H8058" s="11" t="str">
        <f t="shared" si="32"/>
        <v>MAR</v>
      </c>
    </row>
    <row r="8059">
      <c r="A8059" s="60">
        <v>44274.0</v>
      </c>
      <c r="B8059" s="45" t="s">
        <v>34</v>
      </c>
      <c r="C8059" s="45" t="s">
        <v>42</v>
      </c>
      <c r="D8059" s="28" t="s">
        <v>19</v>
      </c>
      <c r="E8059" s="10">
        <f t="shared" si="1"/>
        <v>0</v>
      </c>
      <c r="F8059" s="10">
        <f t="shared" si="2"/>
        <v>0</v>
      </c>
      <c r="G8059" s="10">
        <f t="shared" si="3"/>
        <v>0</v>
      </c>
      <c r="H8059" s="11" t="str">
        <f t="shared" si="32"/>
        <v>MAR</v>
      </c>
    </row>
    <row r="8060">
      <c r="A8060" s="60">
        <v>44274.0</v>
      </c>
      <c r="B8060" s="45" t="s">
        <v>34</v>
      </c>
      <c r="C8060" s="45" t="s">
        <v>42</v>
      </c>
      <c r="D8060" s="28" t="s">
        <v>19</v>
      </c>
      <c r="E8060" s="10">
        <f t="shared" si="1"/>
        <v>0</v>
      </c>
      <c r="F8060" s="10">
        <f t="shared" si="2"/>
        <v>0</v>
      </c>
      <c r="G8060" s="10">
        <f t="shared" si="3"/>
        <v>0</v>
      </c>
      <c r="H8060" s="11" t="str">
        <f t="shared" si="32"/>
        <v>MAR</v>
      </c>
    </row>
    <row r="8061">
      <c r="A8061" s="60">
        <v>44274.0</v>
      </c>
      <c r="B8061" s="45" t="s">
        <v>34</v>
      </c>
      <c r="C8061" s="45" t="s">
        <v>42</v>
      </c>
      <c r="D8061" s="28" t="s">
        <v>19</v>
      </c>
      <c r="E8061" s="10">
        <f t="shared" si="1"/>
        <v>0</v>
      </c>
      <c r="F8061" s="10">
        <f t="shared" si="2"/>
        <v>0</v>
      </c>
      <c r="G8061" s="10">
        <f t="shared" si="3"/>
        <v>0</v>
      </c>
      <c r="H8061" s="11" t="str">
        <f t="shared" si="32"/>
        <v>MAR</v>
      </c>
    </row>
    <row r="8062">
      <c r="A8062" s="17">
        <v>44274.0</v>
      </c>
      <c r="B8062" s="25" t="s">
        <v>68</v>
      </c>
      <c r="C8062" s="55" t="s">
        <v>42</v>
      </c>
      <c r="D8062" s="55" t="s">
        <v>19</v>
      </c>
      <c r="E8062" s="10">
        <f t="shared" si="1"/>
        <v>0</v>
      </c>
      <c r="F8062" s="10">
        <f t="shared" si="2"/>
        <v>0</v>
      </c>
      <c r="G8062" s="10">
        <f t="shared" si="3"/>
        <v>0</v>
      </c>
      <c r="H8062" s="11" t="str">
        <f t="shared" si="32"/>
        <v>MAR</v>
      </c>
    </row>
    <row r="8063">
      <c r="A8063" s="7">
        <v>44274.0</v>
      </c>
      <c r="B8063" s="22" t="s">
        <v>90</v>
      </c>
      <c r="C8063" s="23" t="s">
        <v>42</v>
      </c>
      <c r="D8063" s="24" t="s">
        <v>19</v>
      </c>
      <c r="E8063" s="10">
        <f t="shared" si="1"/>
        <v>0</v>
      </c>
      <c r="F8063" s="10">
        <f t="shared" si="2"/>
        <v>0</v>
      </c>
      <c r="G8063" s="10">
        <f t="shared" si="3"/>
        <v>0</v>
      </c>
      <c r="H8063" s="11" t="str">
        <f t="shared" si="32"/>
        <v>MAR</v>
      </c>
    </row>
    <row r="8064">
      <c r="A8064" s="7">
        <v>44274.0</v>
      </c>
      <c r="B8064" s="22" t="s">
        <v>90</v>
      </c>
      <c r="C8064" s="23" t="s">
        <v>42</v>
      </c>
      <c r="D8064" s="24" t="s">
        <v>25</v>
      </c>
      <c r="E8064" s="10">
        <f t="shared" si="1"/>
        <v>0</v>
      </c>
      <c r="F8064" s="10">
        <f t="shared" si="2"/>
        <v>0</v>
      </c>
      <c r="G8064" s="10">
        <f t="shared" si="3"/>
        <v>0</v>
      </c>
      <c r="H8064" s="11" t="str">
        <f t="shared" si="32"/>
        <v>MAR</v>
      </c>
    </row>
    <row r="8065">
      <c r="A8065" s="7">
        <v>44274.0</v>
      </c>
      <c r="B8065" s="9" t="s">
        <v>17</v>
      </c>
      <c r="C8065" s="9" t="s">
        <v>18</v>
      </c>
      <c r="D8065" s="28" t="s">
        <v>35</v>
      </c>
      <c r="E8065" s="10">
        <f t="shared" si="1"/>
        <v>0</v>
      </c>
      <c r="F8065" s="10">
        <f t="shared" si="2"/>
        <v>1</v>
      </c>
      <c r="G8065" s="10">
        <f t="shared" si="3"/>
        <v>0</v>
      </c>
      <c r="H8065" s="11" t="str">
        <f t="shared" si="32"/>
        <v>MAR</v>
      </c>
    </row>
    <row r="8066">
      <c r="A8066" s="17">
        <v>44274.0</v>
      </c>
      <c r="B8066" s="18" t="s">
        <v>30</v>
      </c>
      <c r="C8066" s="19" t="s">
        <v>18</v>
      </c>
      <c r="D8066" s="20" t="s">
        <v>35</v>
      </c>
      <c r="E8066" s="10">
        <f t="shared" si="1"/>
        <v>0</v>
      </c>
      <c r="F8066" s="10">
        <f t="shared" si="2"/>
        <v>1</v>
      </c>
      <c r="G8066" s="10">
        <f t="shared" si="3"/>
        <v>0</v>
      </c>
      <c r="H8066" s="11" t="str">
        <f t="shared" si="32"/>
        <v>MAR</v>
      </c>
    </row>
    <row r="8067">
      <c r="A8067" s="17">
        <v>44274.0</v>
      </c>
      <c r="B8067" s="22" t="s">
        <v>90</v>
      </c>
      <c r="C8067" s="23" t="s">
        <v>18</v>
      </c>
      <c r="D8067" s="24" t="s">
        <v>35</v>
      </c>
      <c r="E8067" s="10">
        <f t="shared" si="1"/>
        <v>0</v>
      </c>
      <c r="F8067" s="10">
        <f t="shared" si="2"/>
        <v>1</v>
      </c>
      <c r="G8067" s="10">
        <f t="shared" si="3"/>
        <v>0</v>
      </c>
      <c r="H8067" s="11" t="str">
        <f t="shared" si="32"/>
        <v>MAR</v>
      </c>
    </row>
    <row r="8068">
      <c r="A8068" s="17">
        <v>44274.0</v>
      </c>
      <c r="B8068" s="22" t="s">
        <v>90</v>
      </c>
      <c r="C8068" s="23" t="s">
        <v>18</v>
      </c>
      <c r="D8068" s="24" t="s">
        <v>35</v>
      </c>
      <c r="E8068" s="10">
        <f t="shared" si="1"/>
        <v>0</v>
      </c>
      <c r="F8068" s="10">
        <f t="shared" si="2"/>
        <v>1</v>
      </c>
      <c r="G8068" s="10">
        <f t="shared" si="3"/>
        <v>0</v>
      </c>
      <c r="H8068" s="11" t="str">
        <f t="shared" si="32"/>
        <v>MAR</v>
      </c>
    </row>
    <row r="8069">
      <c r="A8069" s="17">
        <v>44274.0</v>
      </c>
      <c r="B8069" s="22" t="s">
        <v>90</v>
      </c>
      <c r="C8069" s="23" t="s">
        <v>18</v>
      </c>
      <c r="D8069" s="24" t="s">
        <v>35</v>
      </c>
      <c r="E8069" s="10">
        <f t="shared" si="1"/>
        <v>0</v>
      </c>
      <c r="F8069" s="10">
        <f t="shared" si="2"/>
        <v>1</v>
      </c>
      <c r="G8069" s="10">
        <f t="shared" si="3"/>
        <v>0</v>
      </c>
      <c r="H8069" s="11" t="str">
        <f t="shared" si="32"/>
        <v>MAR</v>
      </c>
    </row>
    <row r="8070">
      <c r="A8070" s="17">
        <v>44274.0</v>
      </c>
      <c r="B8070" s="18" t="s">
        <v>90</v>
      </c>
      <c r="C8070" s="19" t="s">
        <v>42</v>
      </c>
      <c r="D8070" s="20" t="s">
        <v>35</v>
      </c>
      <c r="E8070" s="10">
        <f t="shared" si="1"/>
        <v>0</v>
      </c>
      <c r="F8070" s="10">
        <f t="shared" si="2"/>
        <v>0</v>
      </c>
      <c r="G8070" s="10">
        <f t="shared" si="3"/>
        <v>0</v>
      </c>
      <c r="H8070" s="11" t="str">
        <f t="shared" si="32"/>
        <v>MAR</v>
      </c>
    </row>
    <row r="8071">
      <c r="A8071" s="7">
        <v>44275.0</v>
      </c>
      <c r="B8071" s="25" t="s">
        <v>30</v>
      </c>
      <c r="C8071" s="91" t="s">
        <v>42</v>
      </c>
      <c r="D8071" s="44" t="s">
        <v>19</v>
      </c>
      <c r="E8071" s="10">
        <f t="shared" si="1"/>
        <v>0</v>
      </c>
      <c r="F8071" s="10">
        <f t="shared" si="2"/>
        <v>0</v>
      </c>
      <c r="G8071" s="10">
        <f t="shared" si="3"/>
        <v>0</v>
      </c>
      <c r="H8071" s="11" t="str">
        <f t="shared" si="32"/>
        <v>MAR</v>
      </c>
    </row>
    <row r="8072">
      <c r="A8072" s="7">
        <v>44275.0</v>
      </c>
      <c r="B8072" s="25" t="s">
        <v>30</v>
      </c>
      <c r="C8072" s="91" t="s">
        <v>18</v>
      </c>
      <c r="D8072" s="44" t="s">
        <v>19</v>
      </c>
      <c r="E8072" s="10">
        <f t="shared" si="1"/>
        <v>1</v>
      </c>
      <c r="F8072" s="10">
        <f t="shared" si="2"/>
        <v>0</v>
      </c>
      <c r="G8072" s="10">
        <f t="shared" si="3"/>
        <v>0</v>
      </c>
      <c r="H8072" s="11" t="str">
        <f t="shared" si="32"/>
        <v>MAR</v>
      </c>
    </row>
    <row r="8073">
      <c r="A8073" s="7">
        <v>44275.0</v>
      </c>
      <c r="B8073" s="8" t="s">
        <v>30</v>
      </c>
      <c r="C8073" s="9" t="s">
        <v>18</v>
      </c>
      <c r="D8073" s="43" t="s">
        <v>19</v>
      </c>
      <c r="E8073" s="10">
        <f t="shared" si="1"/>
        <v>1</v>
      </c>
      <c r="F8073" s="10">
        <f t="shared" si="2"/>
        <v>0</v>
      </c>
      <c r="G8073" s="10">
        <f t="shared" si="3"/>
        <v>0</v>
      </c>
      <c r="H8073" s="11" t="str">
        <f t="shared" si="32"/>
        <v>MAR</v>
      </c>
    </row>
    <row r="8074">
      <c r="A8074" s="7">
        <v>44275.0</v>
      </c>
      <c r="B8074" s="8" t="s">
        <v>30</v>
      </c>
      <c r="C8074" s="9" t="s">
        <v>42</v>
      </c>
      <c r="D8074" s="43" t="s">
        <v>19</v>
      </c>
      <c r="E8074" s="10">
        <f t="shared" si="1"/>
        <v>0</v>
      </c>
      <c r="F8074" s="10">
        <f t="shared" si="2"/>
        <v>0</v>
      </c>
      <c r="G8074" s="10">
        <f t="shared" si="3"/>
        <v>0</v>
      </c>
      <c r="H8074" s="11" t="str">
        <f t="shared" si="32"/>
        <v>MAR</v>
      </c>
    </row>
    <row r="8075">
      <c r="A8075" s="7">
        <v>44275.0</v>
      </c>
      <c r="B8075" s="8" t="s">
        <v>30</v>
      </c>
      <c r="C8075" s="9" t="s">
        <v>42</v>
      </c>
      <c r="D8075" s="43" t="s">
        <v>19</v>
      </c>
      <c r="E8075" s="10">
        <f t="shared" si="1"/>
        <v>0</v>
      </c>
      <c r="F8075" s="10">
        <f t="shared" si="2"/>
        <v>0</v>
      </c>
      <c r="G8075" s="10">
        <f t="shared" si="3"/>
        <v>0</v>
      </c>
      <c r="H8075" s="11" t="str">
        <f t="shared" si="32"/>
        <v>MAR</v>
      </c>
    </row>
    <row r="8076">
      <c r="A8076" s="7">
        <v>44275.0</v>
      </c>
      <c r="B8076" s="8" t="s">
        <v>30</v>
      </c>
      <c r="C8076" s="9" t="s">
        <v>42</v>
      </c>
      <c r="D8076" s="43" t="s">
        <v>19</v>
      </c>
      <c r="E8076" s="10">
        <f t="shared" si="1"/>
        <v>0</v>
      </c>
      <c r="F8076" s="10">
        <f t="shared" si="2"/>
        <v>0</v>
      </c>
      <c r="G8076" s="10">
        <f t="shared" si="3"/>
        <v>0</v>
      </c>
      <c r="H8076" s="11" t="str">
        <f t="shared" si="32"/>
        <v>MAR</v>
      </c>
    </row>
    <row r="8077">
      <c r="A8077" s="7">
        <v>44275.0</v>
      </c>
      <c r="B8077" s="8" t="s">
        <v>30</v>
      </c>
      <c r="C8077" s="9" t="s">
        <v>18</v>
      </c>
      <c r="D8077" s="43" t="s">
        <v>19</v>
      </c>
      <c r="E8077" s="10">
        <f t="shared" si="1"/>
        <v>1</v>
      </c>
      <c r="F8077" s="10">
        <f t="shared" si="2"/>
        <v>0</v>
      </c>
      <c r="G8077" s="10">
        <f t="shared" si="3"/>
        <v>0</v>
      </c>
      <c r="H8077" s="11" t="str">
        <f t="shared" si="32"/>
        <v>MAR</v>
      </c>
    </row>
    <row r="8078">
      <c r="A8078" s="7">
        <v>44275.0</v>
      </c>
      <c r="B8078" s="8" t="s">
        <v>30</v>
      </c>
      <c r="C8078" s="9" t="s">
        <v>18</v>
      </c>
      <c r="D8078" s="43" t="s">
        <v>19</v>
      </c>
      <c r="E8078" s="10">
        <f t="shared" si="1"/>
        <v>1</v>
      </c>
      <c r="F8078" s="10">
        <f t="shared" si="2"/>
        <v>0</v>
      </c>
      <c r="G8078" s="10">
        <f t="shared" si="3"/>
        <v>0</v>
      </c>
      <c r="H8078" s="11" t="str">
        <f t="shared" si="32"/>
        <v>MAR</v>
      </c>
    </row>
    <row r="8079">
      <c r="A8079" s="7">
        <v>44275.0</v>
      </c>
      <c r="B8079" s="8" t="s">
        <v>30</v>
      </c>
      <c r="C8079" s="9" t="s">
        <v>18</v>
      </c>
      <c r="D8079" s="43" t="s">
        <v>35</v>
      </c>
      <c r="E8079" s="10">
        <f t="shared" si="1"/>
        <v>0</v>
      </c>
      <c r="F8079" s="10">
        <f t="shared" si="2"/>
        <v>1</v>
      </c>
      <c r="G8079" s="10">
        <f t="shared" si="3"/>
        <v>0</v>
      </c>
      <c r="H8079" s="11" t="str">
        <f t="shared" si="32"/>
        <v>MAR</v>
      </c>
    </row>
    <row r="8080">
      <c r="A8080" s="7">
        <v>44275.0</v>
      </c>
      <c r="B8080" s="8" t="s">
        <v>30</v>
      </c>
      <c r="C8080" s="9" t="s">
        <v>18</v>
      </c>
      <c r="D8080" s="43" t="s">
        <v>25</v>
      </c>
      <c r="E8080" s="10">
        <f t="shared" si="1"/>
        <v>0</v>
      </c>
      <c r="F8080" s="10">
        <f t="shared" si="2"/>
        <v>0</v>
      </c>
      <c r="G8080" s="10">
        <f t="shared" si="3"/>
        <v>1</v>
      </c>
      <c r="H8080" s="11" t="str">
        <f t="shared" si="32"/>
        <v>MAR</v>
      </c>
    </row>
    <row r="8081">
      <c r="A8081" s="7">
        <v>44275.0</v>
      </c>
      <c r="B8081" s="8" t="s">
        <v>30</v>
      </c>
      <c r="C8081" s="9" t="s">
        <v>18</v>
      </c>
      <c r="D8081" s="43" t="s">
        <v>25</v>
      </c>
      <c r="E8081" s="10">
        <f t="shared" si="1"/>
        <v>0</v>
      </c>
      <c r="F8081" s="10">
        <f t="shared" si="2"/>
        <v>0</v>
      </c>
      <c r="G8081" s="10">
        <f t="shared" si="3"/>
        <v>1</v>
      </c>
      <c r="H8081" s="11" t="str">
        <f t="shared" si="32"/>
        <v>MAR</v>
      </c>
    </row>
    <row r="8082">
      <c r="A8082" s="7">
        <v>44275.0</v>
      </c>
      <c r="B8082" s="8" t="s">
        <v>30</v>
      </c>
      <c r="C8082" s="9" t="s">
        <v>18</v>
      </c>
      <c r="D8082" s="9" t="s">
        <v>19</v>
      </c>
      <c r="E8082" s="10">
        <f t="shared" si="1"/>
        <v>1</v>
      </c>
      <c r="F8082" s="10">
        <f t="shared" si="2"/>
        <v>0</v>
      </c>
      <c r="G8082" s="10">
        <f t="shared" si="3"/>
        <v>0</v>
      </c>
      <c r="H8082" s="11" t="str">
        <f t="shared" si="32"/>
        <v>MAR</v>
      </c>
    </row>
    <row r="8083">
      <c r="A8083" s="77">
        <v>44275.0</v>
      </c>
      <c r="B8083" s="78" t="s">
        <v>70</v>
      </c>
      <c r="C8083" s="79" t="s">
        <v>42</v>
      </c>
      <c r="D8083" s="78" t="s">
        <v>19</v>
      </c>
      <c r="E8083" s="10">
        <f t="shared" si="1"/>
        <v>0</v>
      </c>
      <c r="F8083" s="10">
        <f t="shared" si="2"/>
        <v>0</v>
      </c>
      <c r="G8083" s="10">
        <f t="shared" si="3"/>
        <v>0</v>
      </c>
      <c r="H8083" s="11" t="str">
        <f t="shared" si="32"/>
        <v>MAR</v>
      </c>
    </row>
    <row r="8084">
      <c r="A8084" s="7">
        <v>44275.0</v>
      </c>
      <c r="B8084" s="8" t="s">
        <v>99</v>
      </c>
      <c r="C8084" s="9" t="s">
        <v>18</v>
      </c>
      <c r="D8084" s="8" t="s">
        <v>19</v>
      </c>
      <c r="E8084" s="10">
        <f t="shared" si="1"/>
        <v>1</v>
      </c>
      <c r="F8084" s="10">
        <f t="shared" si="2"/>
        <v>0</v>
      </c>
      <c r="G8084" s="10">
        <f t="shared" si="3"/>
        <v>0</v>
      </c>
      <c r="H8084" s="11" t="str">
        <f t="shared" si="32"/>
        <v>MAR</v>
      </c>
    </row>
    <row r="8085">
      <c r="A8085" s="7">
        <v>44275.0</v>
      </c>
      <c r="B8085" s="8" t="s">
        <v>99</v>
      </c>
      <c r="C8085" s="9" t="s">
        <v>18</v>
      </c>
      <c r="D8085" s="8" t="s">
        <v>19</v>
      </c>
      <c r="E8085" s="10">
        <f t="shared" si="1"/>
        <v>1</v>
      </c>
      <c r="F8085" s="10">
        <f t="shared" si="2"/>
        <v>0</v>
      </c>
      <c r="G8085" s="10">
        <f t="shared" si="3"/>
        <v>0</v>
      </c>
      <c r="H8085" s="11" t="str">
        <f t="shared" si="32"/>
        <v>MAR</v>
      </c>
    </row>
    <row r="8086">
      <c r="A8086" s="7">
        <v>44275.0</v>
      </c>
      <c r="B8086" s="8" t="s">
        <v>30</v>
      </c>
      <c r="C8086" s="9" t="s">
        <v>42</v>
      </c>
      <c r="D8086" s="8" t="s">
        <v>19</v>
      </c>
      <c r="E8086" s="10">
        <f t="shared" si="1"/>
        <v>0</v>
      </c>
      <c r="F8086" s="10">
        <f t="shared" si="2"/>
        <v>0</v>
      </c>
      <c r="G8086" s="10">
        <f t="shared" si="3"/>
        <v>0</v>
      </c>
      <c r="H8086" s="11" t="str">
        <f t="shared" si="32"/>
        <v>MAR</v>
      </c>
    </row>
    <row r="8087">
      <c r="A8087" s="7">
        <v>44275.0</v>
      </c>
      <c r="B8087" s="8" t="s">
        <v>30</v>
      </c>
      <c r="C8087" s="9" t="s">
        <v>18</v>
      </c>
      <c r="D8087" s="8" t="s">
        <v>19</v>
      </c>
      <c r="E8087" s="10">
        <f t="shared" si="1"/>
        <v>1</v>
      </c>
      <c r="F8087" s="10">
        <f t="shared" si="2"/>
        <v>0</v>
      </c>
      <c r="G8087" s="10">
        <f t="shared" si="3"/>
        <v>0</v>
      </c>
      <c r="H8087" s="11" t="str">
        <f t="shared" si="32"/>
        <v>MAR</v>
      </c>
    </row>
    <row r="8088">
      <c r="A8088" s="7">
        <v>44275.0</v>
      </c>
      <c r="B8088" s="8" t="s">
        <v>30</v>
      </c>
      <c r="C8088" s="9" t="s">
        <v>18</v>
      </c>
      <c r="D8088" s="8" t="s">
        <v>19</v>
      </c>
      <c r="E8088" s="10">
        <f t="shared" si="1"/>
        <v>1</v>
      </c>
      <c r="F8088" s="10">
        <f t="shared" si="2"/>
        <v>0</v>
      </c>
      <c r="G8088" s="10">
        <f t="shared" si="3"/>
        <v>0</v>
      </c>
      <c r="H8088" s="11" t="str">
        <f t="shared" si="32"/>
        <v>MAR</v>
      </c>
    </row>
    <row r="8089">
      <c r="A8089" s="7">
        <v>44275.0</v>
      </c>
      <c r="B8089" s="8" t="s">
        <v>30</v>
      </c>
      <c r="C8089" s="9" t="s">
        <v>42</v>
      </c>
      <c r="D8089" s="8" t="s">
        <v>19</v>
      </c>
      <c r="E8089" s="10">
        <f t="shared" si="1"/>
        <v>0</v>
      </c>
      <c r="F8089" s="10">
        <f t="shared" si="2"/>
        <v>0</v>
      </c>
      <c r="G8089" s="10">
        <f t="shared" si="3"/>
        <v>0</v>
      </c>
      <c r="H8089" s="11" t="str">
        <f t="shared" si="32"/>
        <v>MAR</v>
      </c>
    </row>
    <row r="8090">
      <c r="A8090" s="7">
        <v>44275.0</v>
      </c>
      <c r="B8090" s="8" t="s">
        <v>30</v>
      </c>
      <c r="C8090" s="9" t="s">
        <v>42</v>
      </c>
      <c r="D8090" s="8" t="s">
        <v>19</v>
      </c>
      <c r="E8090" s="10">
        <f t="shared" si="1"/>
        <v>0</v>
      </c>
      <c r="F8090" s="10">
        <f t="shared" si="2"/>
        <v>0</v>
      </c>
      <c r="G8090" s="10">
        <f t="shared" si="3"/>
        <v>0</v>
      </c>
      <c r="H8090" s="11" t="str">
        <f t="shared" si="32"/>
        <v>MAR</v>
      </c>
    </row>
    <row r="8091">
      <c r="A8091" s="7">
        <v>44275.0</v>
      </c>
      <c r="B8091" s="8" t="s">
        <v>30</v>
      </c>
      <c r="C8091" s="9" t="s">
        <v>18</v>
      </c>
      <c r="D8091" s="8" t="s">
        <v>19</v>
      </c>
      <c r="E8091" s="10">
        <f t="shared" si="1"/>
        <v>1</v>
      </c>
      <c r="F8091" s="10">
        <f t="shared" si="2"/>
        <v>0</v>
      </c>
      <c r="G8091" s="10">
        <f t="shared" si="3"/>
        <v>0</v>
      </c>
      <c r="H8091" s="11" t="str">
        <f t="shared" si="32"/>
        <v>MAR</v>
      </c>
    </row>
    <row r="8092">
      <c r="A8092" s="77">
        <v>44275.0</v>
      </c>
      <c r="B8092" s="78" t="s">
        <v>30</v>
      </c>
      <c r="C8092" s="79" t="s">
        <v>42</v>
      </c>
      <c r="D8092" s="78" t="s">
        <v>19</v>
      </c>
      <c r="E8092" s="10">
        <f t="shared" si="1"/>
        <v>0</v>
      </c>
      <c r="F8092" s="10">
        <f t="shared" si="2"/>
        <v>0</v>
      </c>
      <c r="G8092" s="10">
        <f t="shared" si="3"/>
        <v>0</v>
      </c>
      <c r="H8092" s="11" t="str">
        <f t="shared" si="32"/>
        <v>MAR</v>
      </c>
    </row>
    <row r="8093">
      <c r="A8093" s="77">
        <v>44275.0</v>
      </c>
      <c r="B8093" s="78" t="s">
        <v>30</v>
      </c>
      <c r="C8093" s="79" t="s">
        <v>42</v>
      </c>
      <c r="D8093" s="78" t="s">
        <v>19</v>
      </c>
      <c r="E8093" s="10">
        <f t="shared" si="1"/>
        <v>0</v>
      </c>
      <c r="F8093" s="10">
        <f t="shared" si="2"/>
        <v>0</v>
      </c>
      <c r="G8093" s="10">
        <f t="shared" si="3"/>
        <v>0</v>
      </c>
      <c r="H8093" s="11" t="str">
        <f t="shared" si="32"/>
        <v>MAR</v>
      </c>
    </row>
    <row r="8094">
      <c r="A8094" s="77">
        <v>44275.0</v>
      </c>
      <c r="B8094" s="78" t="s">
        <v>33</v>
      </c>
      <c r="C8094" s="79" t="s">
        <v>42</v>
      </c>
      <c r="D8094" s="78" t="s">
        <v>19</v>
      </c>
      <c r="E8094" s="10">
        <f t="shared" si="1"/>
        <v>0</v>
      </c>
      <c r="F8094" s="10">
        <f t="shared" si="2"/>
        <v>0</v>
      </c>
      <c r="G8094" s="10">
        <f t="shared" si="3"/>
        <v>0</v>
      </c>
      <c r="H8094" s="11" t="str">
        <f t="shared" si="32"/>
        <v>MAR</v>
      </c>
    </row>
    <row r="8095">
      <c r="A8095" s="7">
        <v>44275.0</v>
      </c>
      <c r="B8095" s="8" t="s">
        <v>70</v>
      </c>
      <c r="C8095" s="9" t="s">
        <v>18</v>
      </c>
      <c r="D8095" s="8" t="s">
        <v>66</v>
      </c>
      <c r="E8095" s="10">
        <f t="shared" si="1"/>
        <v>0</v>
      </c>
      <c r="F8095" s="10">
        <f t="shared" si="2"/>
        <v>0</v>
      </c>
      <c r="G8095" s="10">
        <f t="shared" si="3"/>
        <v>0</v>
      </c>
      <c r="H8095" s="11" t="str">
        <f t="shared" si="32"/>
        <v>MAR</v>
      </c>
    </row>
    <row r="8096">
      <c r="A8096" s="7">
        <v>44275.0</v>
      </c>
      <c r="B8096" s="8" t="s">
        <v>70</v>
      </c>
      <c r="C8096" s="9" t="s">
        <v>18</v>
      </c>
      <c r="D8096" s="8" t="s">
        <v>66</v>
      </c>
      <c r="E8096" s="10">
        <f t="shared" si="1"/>
        <v>0</v>
      </c>
      <c r="F8096" s="10">
        <f t="shared" si="2"/>
        <v>0</v>
      </c>
      <c r="G8096" s="10">
        <f t="shared" si="3"/>
        <v>0</v>
      </c>
      <c r="H8096" s="11" t="str">
        <f t="shared" si="32"/>
        <v>MAR</v>
      </c>
    </row>
    <row r="8097">
      <c r="A8097" s="7">
        <v>44275.0</v>
      </c>
      <c r="B8097" s="8" t="s">
        <v>70</v>
      </c>
      <c r="C8097" s="9" t="s">
        <v>42</v>
      </c>
      <c r="D8097" s="25" t="s">
        <v>66</v>
      </c>
      <c r="E8097" s="10">
        <f t="shared" si="1"/>
        <v>0</v>
      </c>
      <c r="F8097" s="10">
        <f t="shared" si="2"/>
        <v>0</v>
      </c>
      <c r="G8097" s="10">
        <f t="shared" si="3"/>
        <v>0</v>
      </c>
      <c r="H8097" s="11" t="str">
        <f t="shared" si="32"/>
        <v>MAR</v>
      </c>
    </row>
    <row r="8098">
      <c r="A8098" s="7">
        <v>44275.0</v>
      </c>
      <c r="B8098" s="8" t="s">
        <v>82</v>
      </c>
      <c r="C8098" s="9" t="s">
        <v>42</v>
      </c>
      <c r="D8098" s="25" t="s">
        <v>66</v>
      </c>
      <c r="E8098" s="10">
        <f t="shared" si="1"/>
        <v>0</v>
      </c>
      <c r="F8098" s="10">
        <f t="shared" si="2"/>
        <v>0</v>
      </c>
      <c r="G8098" s="10">
        <f t="shared" si="3"/>
        <v>0</v>
      </c>
      <c r="H8098" s="11" t="str">
        <f t="shared" si="32"/>
        <v>MAR</v>
      </c>
    </row>
    <row r="8099">
      <c r="A8099" s="7">
        <v>44275.0</v>
      </c>
      <c r="B8099" s="8" t="s">
        <v>86</v>
      </c>
      <c r="C8099" s="9" t="s">
        <v>18</v>
      </c>
      <c r="D8099" s="8" t="s">
        <v>66</v>
      </c>
      <c r="E8099" s="10">
        <f t="shared" si="1"/>
        <v>0</v>
      </c>
      <c r="F8099" s="10">
        <f t="shared" si="2"/>
        <v>0</v>
      </c>
      <c r="G8099" s="10">
        <f t="shared" si="3"/>
        <v>0</v>
      </c>
      <c r="H8099" s="11" t="str">
        <f t="shared" si="32"/>
        <v>MAR</v>
      </c>
    </row>
    <row r="8100">
      <c r="A8100" s="7">
        <v>44275.0</v>
      </c>
      <c r="B8100" s="8" t="s">
        <v>37</v>
      </c>
      <c r="C8100" s="40" t="s">
        <v>18</v>
      </c>
      <c r="D8100" s="8" t="s">
        <v>25</v>
      </c>
      <c r="E8100" s="10">
        <f t="shared" si="1"/>
        <v>0</v>
      </c>
      <c r="F8100" s="10">
        <f t="shared" si="2"/>
        <v>0</v>
      </c>
      <c r="G8100" s="10">
        <f t="shared" si="3"/>
        <v>1</v>
      </c>
      <c r="H8100" s="11" t="str">
        <f t="shared" si="32"/>
        <v>MAR</v>
      </c>
    </row>
    <row r="8101">
      <c r="A8101" s="7">
        <v>44275.0</v>
      </c>
      <c r="B8101" s="8" t="s">
        <v>37</v>
      </c>
      <c r="C8101" s="40" t="s">
        <v>18</v>
      </c>
      <c r="D8101" s="8" t="s">
        <v>25</v>
      </c>
      <c r="E8101" s="10">
        <f t="shared" si="1"/>
        <v>0</v>
      </c>
      <c r="F8101" s="10">
        <f t="shared" si="2"/>
        <v>0</v>
      </c>
      <c r="G8101" s="10">
        <f t="shared" si="3"/>
        <v>1</v>
      </c>
      <c r="H8101" s="11" t="str">
        <f t="shared" si="32"/>
        <v>MAR</v>
      </c>
    </row>
    <row r="8102">
      <c r="A8102" s="7">
        <v>44275.0</v>
      </c>
      <c r="B8102" s="8" t="s">
        <v>37</v>
      </c>
      <c r="C8102" s="9" t="s">
        <v>18</v>
      </c>
      <c r="D8102" s="8" t="s">
        <v>25</v>
      </c>
      <c r="E8102" s="10">
        <f t="shared" si="1"/>
        <v>0</v>
      </c>
      <c r="F8102" s="10">
        <f t="shared" si="2"/>
        <v>0</v>
      </c>
      <c r="G8102" s="10">
        <f t="shared" si="3"/>
        <v>1</v>
      </c>
      <c r="H8102" s="11" t="str">
        <f t="shared" si="32"/>
        <v>MAR</v>
      </c>
    </row>
    <row r="8103">
      <c r="A8103" s="7">
        <v>44275.0</v>
      </c>
      <c r="B8103" s="8" t="s">
        <v>30</v>
      </c>
      <c r="C8103" s="9" t="s">
        <v>18</v>
      </c>
      <c r="D8103" s="8" t="s">
        <v>25</v>
      </c>
      <c r="E8103" s="10">
        <f t="shared" si="1"/>
        <v>0</v>
      </c>
      <c r="F8103" s="10">
        <f t="shared" si="2"/>
        <v>0</v>
      </c>
      <c r="G8103" s="10">
        <f t="shared" si="3"/>
        <v>1</v>
      </c>
      <c r="H8103" s="11" t="str">
        <f t="shared" si="32"/>
        <v>MAR</v>
      </c>
    </row>
    <row r="8104">
      <c r="A8104" s="77">
        <v>44275.0</v>
      </c>
      <c r="B8104" s="78" t="s">
        <v>17</v>
      </c>
      <c r="C8104" s="79" t="s">
        <v>42</v>
      </c>
      <c r="D8104" s="79" t="s">
        <v>35</v>
      </c>
      <c r="E8104" s="10">
        <f t="shared" si="1"/>
        <v>0</v>
      </c>
      <c r="F8104" s="10">
        <f t="shared" si="2"/>
        <v>0</v>
      </c>
      <c r="G8104" s="10">
        <f t="shared" si="3"/>
        <v>0</v>
      </c>
      <c r="H8104" s="11" t="str">
        <f t="shared" si="32"/>
        <v>MAR</v>
      </c>
    </row>
    <row r="8105">
      <c r="A8105" s="7">
        <v>44275.0</v>
      </c>
      <c r="B8105" s="8" t="s">
        <v>30</v>
      </c>
      <c r="C8105" s="9" t="s">
        <v>42</v>
      </c>
      <c r="D8105" s="9" t="s">
        <v>35</v>
      </c>
      <c r="E8105" s="10">
        <f t="shared" si="1"/>
        <v>0</v>
      </c>
      <c r="F8105" s="10">
        <f t="shared" si="2"/>
        <v>0</v>
      </c>
      <c r="G8105" s="10">
        <f t="shared" si="3"/>
        <v>0</v>
      </c>
      <c r="H8105" s="11" t="str">
        <f t="shared" si="32"/>
        <v>MAR</v>
      </c>
    </row>
    <row r="8106">
      <c r="A8106" s="7">
        <v>44275.0</v>
      </c>
      <c r="B8106" s="8" t="s">
        <v>73</v>
      </c>
      <c r="C8106" s="40" t="s">
        <v>18</v>
      </c>
      <c r="D8106" s="9" t="s">
        <v>25</v>
      </c>
      <c r="E8106" s="10">
        <f t="shared" si="1"/>
        <v>0</v>
      </c>
      <c r="F8106" s="10">
        <f t="shared" si="2"/>
        <v>0</v>
      </c>
      <c r="G8106" s="10">
        <f t="shared" si="3"/>
        <v>1</v>
      </c>
      <c r="H8106" s="11" t="str">
        <f t="shared" si="32"/>
        <v>MAR</v>
      </c>
    </row>
    <row r="8107">
      <c r="A8107" s="7">
        <v>44275.0</v>
      </c>
      <c r="B8107" s="8" t="s">
        <v>73</v>
      </c>
      <c r="C8107" s="40" t="s">
        <v>18</v>
      </c>
      <c r="D8107" s="28" t="s">
        <v>19</v>
      </c>
      <c r="E8107" s="10">
        <f t="shared" si="1"/>
        <v>1</v>
      </c>
      <c r="F8107" s="10">
        <f t="shared" si="2"/>
        <v>0</v>
      </c>
      <c r="G8107" s="10">
        <f t="shared" si="3"/>
        <v>0</v>
      </c>
      <c r="H8107" s="11" t="str">
        <f t="shared" si="32"/>
        <v>MAR</v>
      </c>
    </row>
    <row r="8108">
      <c r="A8108" s="7">
        <v>44275.0</v>
      </c>
      <c r="B8108" s="8" t="s">
        <v>73</v>
      </c>
      <c r="C8108" s="40" t="s">
        <v>18</v>
      </c>
      <c r="D8108" s="9" t="s">
        <v>35</v>
      </c>
      <c r="E8108" s="10">
        <f t="shared" si="1"/>
        <v>0</v>
      </c>
      <c r="F8108" s="10">
        <f t="shared" si="2"/>
        <v>1</v>
      </c>
      <c r="G8108" s="10">
        <f t="shared" si="3"/>
        <v>0</v>
      </c>
      <c r="H8108" s="11" t="str">
        <f t="shared" si="32"/>
        <v>MAR</v>
      </c>
    </row>
    <row r="8109">
      <c r="A8109" s="7">
        <v>44275.0</v>
      </c>
      <c r="B8109" s="8" t="s">
        <v>73</v>
      </c>
      <c r="C8109" s="40" t="s">
        <v>18</v>
      </c>
      <c r="D8109" s="28" t="s">
        <v>19</v>
      </c>
      <c r="E8109" s="10">
        <f t="shared" si="1"/>
        <v>1</v>
      </c>
      <c r="F8109" s="10">
        <f t="shared" si="2"/>
        <v>0</v>
      </c>
      <c r="G8109" s="10">
        <f t="shared" si="3"/>
        <v>0</v>
      </c>
      <c r="H8109" s="11" t="str">
        <f t="shared" si="32"/>
        <v>MAR</v>
      </c>
    </row>
    <row r="8110">
      <c r="A8110" s="7">
        <v>44275.0</v>
      </c>
      <c r="B8110" s="9" t="s">
        <v>69</v>
      </c>
      <c r="C8110" s="40" t="s">
        <v>18</v>
      </c>
      <c r="D8110" s="75" t="s">
        <v>66</v>
      </c>
      <c r="E8110" s="10">
        <f t="shared" si="1"/>
        <v>0</v>
      </c>
      <c r="F8110" s="10">
        <f t="shared" si="2"/>
        <v>0</v>
      </c>
      <c r="G8110" s="10">
        <f t="shared" si="3"/>
        <v>0</v>
      </c>
      <c r="H8110" s="11" t="str">
        <f t="shared" si="32"/>
        <v>MAR</v>
      </c>
    </row>
    <row r="8111">
      <c r="A8111" s="7">
        <v>44275.0</v>
      </c>
      <c r="B8111" s="8" t="s">
        <v>34</v>
      </c>
      <c r="C8111" s="9" t="s">
        <v>18</v>
      </c>
      <c r="D8111" s="28" t="s">
        <v>19</v>
      </c>
      <c r="E8111" s="10">
        <f t="shared" si="1"/>
        <v>1</v>
      </c>
      <c r="F8111" s="10">
        <f t="shared" si="2"/>
        <v>0</v>
      </c>
      <c r="G8111" s="10">
        <f t="shared" si="3"/>
        <v>0</v>
      </c>
      <c r="H8111" s="11" t="str">
        <f t="shared" si="32"/>
        <v>MAR</v>
      </c>
    </row>
    <row r="8112">
      <c r="A8112" s="7">
        <v>44275.0</v>
      </c>
      <c r="B8112" s="22" t="s">
        <v>37</v>
      </c>
      <c r="C8112" s="23" t="s">
        <v>18</v>
      </c>
      <c r="D8112" s="24" t="s">
        <v>19</v>
      </c>
      <c r="E8112" s="10">
        <f t="shared" si="1"/>
        <v>1</v>
      </c>
      <c r="F8112" s="10">
        <f t="shared" si="2"/>
        <v>0</v>
      </c>
      <c r="G8112" s="10">
        <f t="shared" si="3"/>
        <v>0</v>
      </c>
      <c r="H8112" s="11" t="str">
        <f t="shared" si="32"/>
        <v>MAR</v>
      </c>
    </row>
    <row r="8113">
      <c r="A8113" s="17">
        <v>44275.0</v>
      </c>
      <c r="B8113" s="22" t="s">
        <v>37</v>
      </c>
      <c r="C8113" s="23" t="s">
        <v>18</v>
      </c>
      <c r="D8113" s="24" t="s">
        <v>19</v>
      </c>
      <c r="E8113" s="10">
        <f t="shared" si="1"/>
        <v>1</v>
      </c>
      <c r="F8113" s="10">
        <f t="shared" si="2"/>
        <v>0</v>
      </c>
      <c r="G8113" s="10">
        <f t="shared" si="3"/>
        <v>0</v>
      </c>
      <c r="H8113" s="11" t="str">
        <f t="shared" si="32"/>
        <v>MAR</v>
      </c>
    </row>
    <row r="8114">
      <c r="A8114" s="7">
        <v>44275.0</v>
      </c>
      <c r="B8114" s="22" t="s">
        <v>37</v>
      </c>
      <c r="C8114" s="23" t="s">
        <v>18</v>
      </c>
      <c r="D8114" s="24" t="s">
        <v>19</v>
      </c>
      <c r="E8114" s="10">
        <f t="shared" si="1"/>
        <v>1</v>
      </c>
      <c r="F8114" s="10">
        <f t="shared" si="2"/>
        <v>0</v>
      </c>
      <c r="G8114" s="10">
        <f t="shared" si="3"/>
        <v>0</v>
      </c>
      <c r="H8114" s="11" t="str">
        <f t="shared" si="32"/>
        <v>MAR</v>
      </c>
    </row>
    <row r="8115">
      <c r="A8115" s="7">
        <v>44275.0</v>
      </c>
      <c r="B8115" s="22" t="s">
        <v>37</v>
      </c>
      <c r="C8115" s="23" t="s">
        <v>18</v>
      </c>
      <c r="D8115" s="24" t="s">
        <v>19</v>
      </c>
      <c r="E8115" s="10">
        <f t="shared" si="1"/>
        <v>1</v>
      </c>
      <c r="F8115" s="10">
        <f t="shared" si="2"/>
        <v>0</v>
      </c>
      <c r="G8115" s="10">
        <f t="shared" si="3"/>
        <v>0</v>
      </c>
      <c r="H8115" s="11" t="str">
        <f t="shared" si="32"/>
        <v>MAR</v>
      </c>
    </row>
    <row r="8116">
      <c r="A8116" s="53">
        <v>44275.0</v>
      </c>
      <c r="B8116" s="54" t="s">
        <v>30</v>
      </c>
      <c r="C8116" s="55" t="s">
        <v>18</v>
      </c>
      <c r="D8116" s="55" t="s">
        <v>19</v>
      </c>
      <c r="E8116" s="10">
        <f t="shared" si="1"/>
        <v>1</v>
      </c>
      <c r="F8116" s="10">
        <f t="shared" si="2"/>
        <v>0</v>
      </c>
      <c r="G8116" s="10">
        <f t="shared" si="3"/>
        <v>0</v>
      </c>
      <c r="H8116" s="11" t="str">
        <f t="shared" si="32"/>
        <v>MAR</v>
      </c>
    </row>
    <row r="8117">
      <c r="A8117" s="7">
        <v>44275.0</v>
      </c>
      <c r="B8117" s="22" t="s">
        <v>83</v>
      </c>
      <c r="C8117" s="23" t="s">
        <v>18</v>
      </c>
      <c r="D8117" s="24" t="s">
        <v>19</v>
      </c>
      <c r="E8117" s="10">
        <f t="shared" si="1"/>
        <v>1</v>
      </c>
      <c r="F8117" s="10">
        <f t="shared" si="2"/>
        <v>0</v>
      </c>
      <c r="G8117" s="10">
        <f t="shared" si="3"/>
        <v>0</v>
      </c>
      <c r="H8117" s="11" t="str">
        <f t="shared" si="32"/>
        <v>MAR</v>
      </c>
    </row>
    <row r="8118">
      <c r="A8118" s="53">
        <v>44275.0</v>
      </c>
      <c r="B8118" s="54" t="s">
        <v>30</v>
      </c>
      <c r="C8118" s="55" t="s">
        <v>42</v>
      </c>
      <c r="D8118" s="55" t="s">
        <v>19</v>
      </c>
      <c r="E8118" s="10">
        <f t="shared" si="1"/>
        <v>0</v>
      </c>
      <c r="F8118" s="10">
        <f t="shared" si="2"/>
        <v>0</v>
      </c>
      <c r="G8118" s="10">
        <f t="shared" si="3"/>
        <v>0</v>
      </c>
      <c r="H8118" s="11" t="str">
        <f t="shared" si="32"/>
        <v>MAR</v>
      </c>
    </row>
    <row r="8119">
      <c r="A8119" s="53">
        <v>44275.0</v>
      </c>
      <c r="B8119" s="54" t="s">
        <v>30</v>
      </c>
      <c r="C8119" s="55" t="s">
        <v>42</v>
      </c>
      <c r="D8119" s="55" t="s">
        <v>19</v>
      </c>
      <c r="E8119" s="10">
        <f t="shared" si="1"/>
        <v>0</v>
      </c>
      <c r="F8119" s="10">
        <f t="shared" si="2"/>
        <v>0</v>
      </c>
      <c r="G8119" s="10">
        <f t="shared" si="3"/>
        <v>0</v>
      </c>
      <c r="H8119" s="11" t="str">
        <f t="shared" si="32"/>
        <v>MAR</v>
      </c>
    </row>
    <row r="8120">
      <c r="A8120" s="53">
        <v>44275.0</v>
      </c>
      <c r="B8120" s="54" t="s">
        <v>30</v>
      </c>
      <c r="C8120" s="55" t="s">
        <v>42</v>
      </c>
      <c r="D8120" s="55" t="s">
        <v>19</v>
      </c>
      <c r="E8120" s="10">
        <f t="shared" si="1"/>
        <v>0</v>
      </c>
      <c r="F8120" s="10">
        <f t="shared" si="2"/>
        <v>0</v>
      </c>
      <c r="G8120" s="10">
        <f t="shared" si="3"/>
        <v>0</v>
      </c>
      <c r="H8120" s="11" t="str">
        <f t="shared" si="32"/>
        <v>MAR</v>
      </c>
    </row>
    <row r="8121">
      <c r="A8121" s="53">
        <v>44275.0</v>
      </c>
      <c r="B8121" s="54" t="s">
        <v>30</v>
      </c>
      <c r="C8121" s="55" t="s">
        <v>42</v>
      </c>
      <c r="D8121" s="55" t="s">
        <v>19</v>
      </c>
      <c r="E8121" s="10">
        <f t="shared" si="1"/>
        <v>0</v>
      </c>
      <c r="F8121" s="10">
        <f t="shared" si="2"/>
        <v>0</v>
      </c>
      <c r="G8121" s="10">
        <f t="shared" si="3"/>
        <v>0</v>
      </c>
      <c r="H8121" s="11" t="str">
        <f t="shared" si="32"/>
        <v>MAR</v>
      </c>
    </row>
    <row r="8122">
      <c r="A8122" s="7">
        <v>44275.0</v>
      </c>
      <c r="B8122" s="22" t="s">
        <v>83</v>
      </c>
      <c r="C8122" s="23" t="s">
        <v>42</v>
      </c>
      <c r="D8122" s="24" t="s">
        <v>19</v>
      </c>
      <c r="E8122" s="10">
        <f t="shared" si="1"/>
        <v>0</v>
      </c>
      <c r="F8122" s="10">
        <f t="shared" si="2"/>
        <v>0</v>
      </c>
      <c r="G8122" s="10">
        <f t="shared" si="3"/>
        <v>0</v>
      </c>
      <c r="H8122" s="11" t="str">
        <f t="shared" si="32"/>
        <v>MAR</v>
      </c>
    </row>
    <row r="8123">
      <c r="A8123" s="7">
        <v>44275.0</v>
      </c>
      <c r="B8123" s="22" t="s">
        <v>36</v>
      </c>
      <c r="C8123" s="23" t="s">
        <v>18</v>
      </c>
      <c r="D8123" s="24" t="s">
        <v>66</v>
      </c>
      <c r="E8123" s="10">
        <f t="shared" si="1"/>
        <v>0</v>
      </c>
      <c r="F8123" s="10">
        <f t="shared" si="2"/>
        <v>0</v>
      </c>
      <c r="G8123" s="10">
        <f t="shared" si="3"/>
        <v>0</v>
      </c>
      <c r="H8123" s="11" t="str">
        <f t="shared" si="32"/>
        <v>MAR</v>
      </c>
    </row>
    <row r="8124">
      <c r="A8124" s="7">
        <v>44275.0</v>
      </c>
      <c r="B8124" s="22" t="s">
        <v>36</v>
      </c>
      <c r="C8124" s="23" t="s">
        <v>18</v>
      </c>
      <c r="D8124" s="24" t="s">
        <v>66</v>
      </c>
      <c r="E8124" s="10">
        <f t="shared" si="1"/>
        <v>0</v>
      </c>
      <c r="F8124" s="10">
        <f t="shared" si="2"/>
        <v>0</v>
      </c>
      <c r="G8124" s="10">
        <f t="shared" si="3"/>
        <v>0</v>
      </c>
      <c r="H8124" s="11" t="str">
        <f t="shared" si="32"/>
        <v>MAR</v>
      </c>
    </row>
    <row r="8125">
      <c r="A8125" s="7">
        <v>44275.0</v>
      </c>
      <c r="B8125" s="9" t="s">
        <v>69</v>
      </c>
      <c r="C8125" s="9" t="s">
        <v>18</v>
      </c>
      <c r="D8125" s="28" t="s">
        <v>66</v>
      </c>
      <c r="E8125" s="10">
        <f t="shared" si="1"/>
        <v>0</v>
      </c>
      <c r="F8125" s="10">
        <f t="shared" si="2"/>
        <v>0</v>
      </c>
      <c r="G8125" s="10">
        <f t="shared" si="3"/>
        <v>0</v>
      </c>
      <c r="H8125" s="11" t="str">
        <f t="shared" si="32"/>
        <v>MAR</v>
      </c>
    </row>
    <row r="8126">
      <c r="A8126" s="7">
        <v>44275.0</v>
      </c>
      <c r="B8126" s="22" t="s">
        <v>37</v>
      </c>
      <c r="C8126" s="23" t="s">
        <v>18</v>
      </c>
      <c r="D8126" s="28" t="s">
        <v>25</v>
      </c>
      <c r="E8126" s="10">
        <f t="shared" si="1"/>
        <v>0</v>
      </c>
      <c r="F8126" s="10">
        <f t="shared" si="2"/>
        <v>0</v>
      </c>
      <c r="G8126" s="10">
        <f t="shared" si="3"/>
        <v>1</v>
      </c>
      <c r="H8126" s="11" t="str">
        <f t="shared" si="32"/>
        <v>MAR</v>
      </c>
    </row>
    <row r="8127">
      <c r="A8127" s="53">
        <v>44275.0</v>
      </c>
      <c r="B8127" s="54" t="s">
        <v>30</v>
      </c>
      <c r="C8127" s="55" t="s">
        <v>18</v>
      </c>
      <c r="D8127" s="55" t="s">
        <v>25</v>
      </c>
      <c r="E8127" s="10">
        <f t="shared" si="1"/>
        <v>0</v>
      </c>
      <c r="F8127" s="10">
        <f t="shared" si="2"/>
        <v>0</v>
      </c>
      <c r="G8127" s="10">
        <f t="shared" si="3"/>
        <v>1</v>
      </c>
      <c r="H8127" s="11" t="str">
        <f t="shared" si="32"/>
        <v>MAR</v>
      </c>
    </row>
    <row r="8128">
      <c r="A8128" s="60">
        <v>44275.0</v>
      </c>
      <c r="B8128" s="45" t="s">
        <v>73</v>
      </c>
      <c r="C8128" s="65" t="s">
        <v>18</v>
      </c>
      <c r="D8128" s="28" t="s">
        <v>25</v>
      </c>
      <c r="E8128" s="10">
        <f t="shared" si="1"/>
        <v>0</v>
      </c>
      <c r="F8128" s="10">
        <f t="shared" si="2"/>
        <v>0</v>
      </c>
      <c r="G8128" s="10">
        <f t="shared" si="3"/>
        <v>1</v>
      </c>
      <c r="H8128" s="11" t="str">
        <f t="shared" si="32"/>
        <v>MAR</v>
      </c>
    </row>
    <row r="8129">
      <c r="A8129" s="7">
        <v>44275.0</v>
      </c>
      <c r="B8129" s="18" t="s">
        <v>99</v>
      </c>
      <c r="C8129" s="19" t="s">
        <v>18</v>
      </c>
      <c r="D8129" s="20" t="s">
        <v>35</v>
      </c>
      <c r="E8129" s="10">
        <f t="shared" si="1"/>
        <v>0</v>
      </c>
      <c r="F8129" s="10">
        <f t="shared" si="2"/>
        <v>1</v>
      </c>
      <c r="G8129" s="10">
        <f t="shared" si="3"/>
        <v>0</v>
      </c>
      <c r="H8129" s="11" t="str">
        <f t="shared" si="32"/>
        <v>MAR</v>
      </c>
    </row>
    <row r="8130">
      <c r="A8130" s="7">
        <v>44276.0</v>
      </c>
      <c r="B8130" s="8" t="s">
        <v>30</v>
      </c>
      <c r="C8130" s="9" t="s">
        <v>18</v>
      </c>
      <c r="D8130" s="43" t="s">
        <v>19</v>
      </c>
      <c r="E8130" s="10">
        <f t="shared" si="1"/>
        <v>1</v>
      </c>
      <c r="F8130" s="10">
        <f t="shared" si="2"/>
        <v>0</v>
      </c>
      <c r="G8130" s="10">
        <f t="shared" si="3"/>
        <v>0</v>
      </c>
      <c r="H8130" s="11" t="str">
        <f t="shared" si="32"/>
        <v>MAR</v>
      </c>
    </row>
    <row r="8131">
      <c r="A8131" s="7">
        <v>44276.0</v>
      </c>
      <c r="B8131" s="8" t="s">
        <v>30</v>
      </c>
      <c r="C8131" s="9" t="s">
        <v>42</v>
      </c>
      <c r="D8131" s="43" t="s">
        <v>19</v>
      </c>
      <c r="E8131" s="10">
        <f t="shared" si="1"/>
        <v>0</v>
      </c>
      <c r="F8131" s="10">
        <f t="shared" si="2"/>
        <v>0</v>
      </c>
      <c r="G8131" s="10">
        <f t="shared" si="3"/>
        <v>0</v>
      </c>
      <c r="H8131" s="11" t="str">
        <f t="shared" si="32"/>
        <v>MAR</v>
      </c>
    </row>
    <row r="8132">
      <c r="A8132" s="7">
        <v>44276.0</v>
      </c>
      <c r="B8132" s="8" t="s">
        <v>69</v>
      </c>
      <c r="C8132" s="9" t="s">
        <v>18</v>
      </c>
      <c r="D8132" s="8" t="s">
        <v>19</v>
      </c>
      <c r="E8132" s="10">
        <f t="shared" si="1"/>
        <v>1</v>
      </c>
      <c r="F8132" s="10">
        <f t="shared" si="2"/>
        <v>0</v>
      </c>
      <c r="G8132" s="10">
        <f t="shared" si="3"/>
        <v>0</v>
      </c>
      <c r="H8132" s="11" t="str">
        <f t="shared" si="32"/>
        <v>MAR</v>
      </c>
    </row>
    <row r="8133">
      <c r="A8133" s="7">
        <v>44276.0</v>
      </c>
      <c r="B8133" s="8" t="s">
        <v>69</v>
      </c>
      <c r="C8133" s="9" t="s">
        <v>42</v>
      </c>
      <c r="D8133" s="8" t="s">
        <v>19</v>
      </c>
      <c r="E8133" s="10">
        <f t="shared" si="1"/>
        <v>0</v>
      </c>
      <c r="F8133" s="10">
        <f t="shared" si="2"/>
        <v>0</v>
      </c>
      <c r="G8133" s="10">
        <f t="shared" si="3"/>
        <v>0</v>
      </c>
      <c r="H8133" s="11" t="str">
        <f t="shared" si="32"/>
        <v>MAR</v>
      </c>
    </row>
    <row r="8134">
      <c r="A8134" s="7">
        <v>44276.0</v>
      </c>
      <c r="B8134" s="8" t="s">
        <v>69</v>
      </c>
      <c r="C8134" s="9" t="s">
        <v>42</v>
      </c>
      <c r="D8134" s="8" t="s">
        <v>19</v>
      </c>
      <c r="E8134" s="10">
        <f t="shared" si="1"/>
        <v>0</v>
      </c>
      <c r="F8134" s="10">
        <f t="shared" si="2"/>
        <v>0</v>
      </c>
      <c r="G8134" s="10">
        <f t="shared" si="3"/>
        <v>0</v>
      </c>
      <c r="H8134" s="11" t="str">
        <f t="shared" si="32"/>
        <v>MAR</v>
      </c>
    </row>
    <row r="8135">
      <c r="A8135" s="7">
        <v>44276.0</v>
      </c>
      <c r="B8135" s="8" t="s">
        <v>69</v>
      </c>
      <c r="C8135" s="9" t="s">
        <v>42</v>
      </c>
      <c r="D8135" s="8" t="s">
        <v>19</v>
      </c>
      <c r="E8135" s="10">
        <f t="shared" si="1"/>
        <v>0</v>
      </c>
      <c r="F8135" s="10">
        <f t="shared" si="2"/>
        <v>0</v>
      </c>
      <c r="G8135" s="10">
        <f t="shared" si="3"/>
        <v>0</v>
      </c>
      <c r="H8135" s="11" t="str">
        <f t="shared" si="32"/>
        <v>MAR</v>
      </c>
    </row>
    <row r="8136">
      <c r="A8136" s="7">
        <v>44276.0</v>
      </c>
      <c r="B8136" s="8" t="s">
        <v>37</v>
      </c>
      <c r="C8136" s="9" t="s">
        <v>18</v>
      </c>
      <c r="D8136" s="8" t="s">
        <v>19</v>
      </c>
      <c r="E8136" s="10">
        <f t="shared" si="1"/>
        <v>1</v>
      </c>
      <c r="F8136" s="10">
        <f t="shared" si="2"/>
        <v>0</v>
      </c>
      <c r="G8136" s="10">
        <f t="shared" si="3"/>
        <v>0</v>
      </c>
      <c r="H8136" s="11" t="str">
        <f t="shared" si="32"/>
        <v>MAR</v>
      </c>
    </row>
    <row r="8137">
      <c r="A8137" s="7">
        <v>44276.0</v>
      </c>
      <c r="B8137" s="8" t="s">
        <v>30</v>
      </c>
      <c r="C8137" s="9" t="s">
        <v>18</v>
      </c>
      <c r="D8137" s="8" t="s">
        <v>19</v>
      </c>
      <c r="E8137" s="10">
        <f t="shared" si="1"/>
        <v>1</v>
      </c>
      <c r="F8137" s="10">
        <f t="shared" si="2"/>
        <v>0</v>
      </c>
      <c r="G8137" s="10">
        <f t="shared" si="3"/>
        <v>0</v>
      </c>
      <c r="H8137" s="11" t="str">
        <f t="shared" si="32"/>
        <v>MAR</v>
      </c>
    </row>
    <row r="8138">
      <c r="A8138" s="7">
        <v>44276.0</v>
      </c>
      <c r="B8138" s="8" t="s">
        <v>30</v>
      </c>
      <c r="C8138" s="9" t="s">
        <v>18</v>
      </c>
      <c r="D8138" s="8" t="s">
        <v>19</v>
      </c>
      <c r="E8138" s="10">
        <f t="shared" si="1"/>
        <v>1</v>
      </c>
      <c r="F8138" s="10">
        <f t="shared" si="2"/>
        <v>0</v>
      </c>
      <c r="G8138" s="10">
        <f t="shared" si="3"/>
        <v>0</v>
      </c>
      <c r="H8138" s="11" t="str">
        <f t="shared" si="32"/>
        <v>MAR</v>
      </c>
    </row>
    <row r="8139">
      <c r="A8139" s="7">
        <v>44276.0</v>
      </c>
      <c r="B8139" s="8" t="s">
        <v>70</v>
      </c>
      <c r="C8139" s="9" t="s">
        <v>18</v>
      </c>
      <c r="D8139" s="8" t="s">
        <v>25</v>
      </c>
      <c r="E8139" s="10">
        <f t="shared" si="1"/>
        <v>0</v>
      </c>
      <c r="F8139" s="10">
        <f t="shared" si="2"/>
        <v>0</v>
      </c>
      <c r="G8139" s="10">
        <f t="shared" si="3"/>
        <v>1</v>
      </c>
      <c r="H8139" s="11" t="str">
        <f t="shared" si="32"/>
        <v>MAR</v>
      </c>
    </row>
    <row r="8140">
      <c r="A8140" s="7">
        <v>44276.0</v>
      </c>
      <c r="B8140" s="8" t="s">
        <v>30</v>
      </c>
      <c r="C8140" s="9" t="s">
        <v>18</v>
      </c>
      <c r="D8140" s="8" t="s">
        <v>25</v>
      </c>
      <c r="E8140" s="10">
        <f t="shared" si="1"/>
        <v>0</v>
      </c>
      <c r="F8140" s="10">
        <f t="shared" si="2"/>
        <v>0</v>
      </c>
      <c r="G8140" s="10">
        <f t="shared" si="3"/>
        <v>1</v>
      </c>
      <c r="H8140" s="11" t="str">
        <f t="shared" si="32"/>
        <v>MAR</v>
      </c>
    </row>
    <row r="8141">
      <c r="A8141" s="7">
        <v>44276.0</v>
      </c>
      <c r="B8141" s="8" t="s">
        <v>74</v>
      </c>
      <c r="C8141" s="9" t="s">
        <v>42</v>
      </c>
      <c r="D8141" s="8" t="s">
        <v>25</v>
      </c>
      <c r="E8141" s="10">
        <f t="shared" si="1"/>
        <v>0</v>
      </c>
      <c r="F8141" s="10">
        <f t="shared" si="2"/>
        <v>0</v>
      </c>
      <c r="G8141" s="10">
        <f t="shared" si="3"/>
        <v>0</v>
      </c>
      <c r="H8141" s="11" t="str">
        <f t="shared" si="32"/>
        <v>MAR</v>
      </c>
    </row>
    <row r="8142">
      <c r="A8142" s="7">
        <v>44276.0</v>
      </c>
      <c r="B8142" s="8" t="s">
        <v>86</v>
      </c>
      <c r="C8142" s="40" t="s">
        <v>18</v>
      </c>
      <c r="D8142" s="9" t="s">
        <v>35</v>
      </c>
      <c r="E8142" s="10">
        <f t="shared" si="1"/>
        <v>0</v>
      </c>
      <c r="F8142" s="10">
        <f t="shared" si="2"/>
        <v>1</v>
      </c>
      <c r="G8142" s="10">
        <f t="shared" si="3"/>
        <v>0</v>
      </c>
      <c r="H8142" s="11" t="str">
        <f t="shared" si="32"/>
        <v>MAR</v>
      </c>
    </row>
    <row r="8143">
      <c r="A8143" s="7">
        <v>44276.0</v>
      </c>
      <c r="B8143" s="8" t="s">
        <v>114</v>
      </c>
      <c r="C8143" s="40" t="s">
        <v>18</v>
      </c>
      <c r="D8143" s="9" t="s">
        <v>66</v>
      </c>
      <c r="E8143" s="10">
        <f t="shared" si="1"/>
        <v>0</v>
      </c>
      <c r="F8143" s="10">
        <f t="shared" si="2"/>
        <v>0</v>
      </c>
      <c r="G8143" s="10">
        <f t="shared" si="3"/>
        <v>0</v>
      </c>
      <c r="H8143" s="11" t="str">
        <f t="shared" si="32"/>
        <v>MAR</v>
      </c>
    </row>
    <row r="8144">
      <c r="A8144" s="7">
        <v>44276.0</v>
      </c>
      <c r="B8144" s="9" t="s">
        <v>17</v>
      </c>
      <c r="C8144" s="40" t="s">
        <v>18</v>
      </c>
      <c r="D8144" s="9" t="s">
        <v>35</v>
      </c>
      <c r="E8144" s="10">
        <f t="shared" si="1"/>
        <v>0</v>
      </c>
      <c r="F8144" s="10">
        <f t="shared" si="2"/>
        <v>1</v>
      </c>
      <c r="G8144" s="10">
        <f t="shared" si="3"/>
        <v>0</v>
      </c>
      <c r="H8144" s="11" t="str">
        <f t="shared" si="32"/>
        <v>MAR</v>
      </c>
    </row>
    <row r="8145">
      <c r="A8145" s="7">
        <v>44276.0</v>
      </c>
      <c r="B8145" s="8" t="s">
        <v>115</v>
      </c>
      <c r="C8145" s="40" t="s">
        <v>18</v>
      </c>
      <c r="D8145" s="9" t="s">
        <v>66</v>
      </c>
      <c r="E8145" s="10">
        <f t="shared" si="1"/>
        <v>0</v>
      </c>
      <c r="F8145" s="10">
        <f t="shared" si="2"/>
        <v>0</v>
      </c>
      <c r="G8145" s="10">
        <f t="shared" si="3"/>
        <v>0</v>
      </c>
      <c r="H8145" s="11" t="str">
        <f t="shared" si="32"/>
        <v>MAR</v>
      </c>
    </row>
    <row r="8146">
      <c r="A8146" s="7">
        <v>44276.0</v>
      </c>
      <c r="B8146" s="8" t="s">
        <v>73</v>
      </c>
      <c r="C8146" s="40" t="s">
        <v>18</v>
      </c>
      <c r="D8146" s="9" t="s">
        <v>35</v>
      </c>
      <c r="E8146" s="10">
        <f t="shared" si="1"/>
        <v>0</v>
      </c>
      <c r="F8146" s="10">
        <f t="shared" si="2"/>
        <v>1</v>
      </c>
      <c r="G8146" s="10">
        <f t="shared" si="3"/>
        <v>0</v>
      </c>
      <c r="H8146" s="11" t="str">
        <f t="shared" si="32"/>
        <v>MAR</v>
      </c>
    </row>
    <row r="8147">
      <c r="A8147" s="7">
        <v>44276.0</v>
      </c>
      <c r="B8147" s="8" t="s">
        <v>73</v>
      </c>
      <c r="C8147" s="40" t="s">
        <v>18</v>
      </c>
      <c r="D8147" s="28" t="s">
        <v>19</v>
      </c>
      <c r="E8147" s="10">
        <f t="shared" si="1"/>
        <v>1</v>
      </c>
      <c r="F8147" s="10">
        <f t="shared" si="2"/>
        <v>0</v>
      </c>
      <c r="G8147" s="10">
        <f t="shared" si="3"/>
        <v>0</v>
      </c>
      <c r="H8147" s="11" t="str">
        <f t="shared" si="32"/>
        <v>MAR</v>
      </c>
    </row>
    <row r="8148">
      <c r="A8148" s="7">
        <v>44276.0</v>
      </c>
      <c r="B8148" s="8" t="s">
        <v>73</v>
      </c>
      <c r="C8148" s="40" t="s">
        <v>18</v>
      </c>
      <c r="D8148" s="9" t="s">
        <v>66</v>
      </c>
      <c r="E8148" s="10">
        <f t="shared" si="1"/>
        <v>0</v>
      </c>
      <c r="F8148" s="10">
        <f t="shared" si="2"/>
        <v>0</v>
      </c>
      <c r="G8148" s="10">
        <f t="shared" si="3"/>
        <v>0</v>
      </c>
      <c r="H8148" s="11" t="str">
        <f t="shared" si="32"/>
        <v>MAR</v>
      </c>
    </row>
    <row r="8149">
      <c r="A8149" s="17">
        <v>44276.0</v>
      </c>
      <c r="B8149" s="25" t="s">
        <v>73</v>
      </c>
      <c r="C8149" s="9" t="s">
        <v>18</v>
      </c>
      <c r="D8149" s="44" t="s">
        <v>66</v>
      </c>
      <c r="E8149" s="10">
        <f t="shared" si="1"/>
        <v>0</v>
      </c>
      <c r="F8149" s="10">
        <f t="shared" si="2"/>
        <v>0</v>
      </c>
      <c r="G8149" s="10">
        <f t="shared" si="3"/>
        <v>0</v>
      </c>
      <c r="H8149" s="11" t="str">
        <f t="shared" si="32"/>
        <v>MAR</v>
      </c>
    </row>
    <row r="8150">
      <c r="A8150" s="17">
        <v>44276.0</v>
      </c>
      <c r="B8150" s="44" t="s">
        <v>73</v>
      </c>
      <c r="C8150" s="9" t="s">
        <v>18</v>
      </c>
      <c r="D8150" s="28" t="s">
        <v>19</v>
      </c>
      <c r="E8150" s="10">
        <f t="shared" si="1"/>
        <v>1</v>
      </c>
      <c r="F8150" s="10">
        <f t="shared" si="2"/>
        <v>0</v>
      </c>
      <c r="G8150" s="10">
        <f t="shared" si="3"/>
        <v>0</v>
      </c>
      <c r="H8150" s="11" t="str">
        <f t="shared" si="32"/>
        <v>MAR</v>
      </c>
    </row>
    <row r="8151">
      <c r="A8151" s="68">
        <v>44276.0</v>
      </c>
      <c r="B8151" s="25" t="s">
        <v>73</v>
      </c>
      <c r="C8151" s="9" t="s">
        <v>18</v>
      </c>
      <c r="D8151" s="44" t="s">
        <v>35</v>
      </c>
      <c r="E8151" s="10">
        <f t="shared" si="1"/>
        <v>0</v>
      </c>
      <c r="F8151" s="10">
        <f t="shared" si="2"/>
        <v>1</v>
      </c>
      <c r="G8151" s="10">
        <f t="shared" si="3"/>
        <v>0</v>
      </c>
      <c r="H8151" s="11" t="str">
        <f t="shared" si="32"/>
        <v>MAR</v>
      </c>
    </row>
    <row r="8152">
      <c r="A8152" s="17">
        <v>44276.0</v>
      </c>
      <c r="B8152" s="25" t="s">
        <v>73</v>
      </c>
      <c r="C8152" s="62" t="s">
        <v>18</v>
      </c>
      <c r="D8152" s="81" t="s">
        <v>25</v>
      </c>
      <c r="E8152" s="10">
        <f t="shared" si="1"/>
        <v>0</v>
      </c>
      <c r="F8152" s="10">
        <f t="shared" si="2"/>
        <v>0</v>
      </c>
      <c r="G8152" s="10">
        <f t="shared" si="3"/>
        <v>1</v>
      </c>
      <c r="H8152" s="11" t="str">
        <f t="shared" si="32"/>
        <v>MAR</v>
      </c>
    </row>
    <row r="8153">
      <c r="A8153" s="17">
        <v>44276.0</v>
      </c>
      <c r="B8153" s="25" t="s">
        <v>73</v>
      </c>
      <c r="C8153" s="62" t="s">
        <v>18</v>
      </c>
      <c r="D8153" s="81" t="s">
        <v>19</v>
      </c>
      <c r="E8153" s="10">
        <f t="shared" si="1"/>
        <v>1</v>
      </c>
      <c r="F8153" s="10">
        <f t="shared" si="2"/>
        <v>0</v>
      </c>
      <c r="G8153" s="10">
        <f t="shared" si="3"/>
        <v>0</v>
      </c>
      <c r="H8153" s="11" t="str">
        <f t="shared" si="32"/>
        <v>MAR</v>
      </c>
    </row>
    <row r="8154">
      <c r="A8154" s="17">
        <v>44276.0</v>
      </c>
      <c r="B8154" s="25" t="s">
        <v>73</v>
      </c>
      <c r="C8154" s="62" t="s">
        <v>18</v>
      </c>
      <c r="D8154" s="81" t="s">
        <v>19</v>
      </c>
      <c r="E8154" s="10">
        <f t="shared" si="1"/>
        <v>1</v>
      </c>
      <c r="F8154" s="10">
        <f t="shared" si="2"/>
        <v>0</v>
      </c>
      <c r="G8154" s="10">
        <f t="shared" si="3"/>
        <v>0</v>
      </c>
      <c r="H8154" s="11" t="str">
        <f t="shared" si="32"/>
        <v>MAR</v>
      </c>
    </row>
    <row r="8155">
      <c r="A8155" s="17">
        <v>44276.0</v>
      </c>
      <c r="B8155" s="25" t="s">
        <v>73</v>
      </c>
      <c r="C8155" s="62" t="s">
        <v>18</v>
      </c>
      <c r="D8155" s="85" t="s">
        <v>19</v>
      </c>
      <c r="E8155" s="10">
        <f t="shared" si="1"/>
        <v>1</v>
      </c>
      <c r="F8155" s="10">
        <f t="shared" si="2"/>
        <v>0</v>
      </c>
      <c r="G8155" s="10">
        <f t="shared" si="3"/>
        <v>0</v>
      </c>
      <c r="H8155" s="11" t="str">
        <f t="shared" si="32"/>
        <v>MAR</v>
      </c>
    </row>
    <row r="8156">
      <c r="A8156" s="17">
        <v>44276.0</v>
      </c>
      <c r="B8156" s="25" t="s">
        <v>73</v>
      </c>
      <c r="C8156" s="62" t="s">
        <v>42</v>
      </c>
      <c r="D8156" s="81" t="s">
        <v>25</v>
      </c>
      <c r="E8156" s="10">
        <f t="shared" si="1"/>
        <v>0</v>
      </c>
      <c r="F8156" s="10">
        <f t="shared" si="2"/>
        <v>0</v>
      </c>
      <c r="G8156" s="10">
        <f t="shared" si="3"/>
        <v>0</v>
      </c>
      <c r="H8156" s="11" t="str">
        <f t="shared" si="32"/>
        <v>MAR</v>
      </c>
    </row>
    <row r="8157">
      <c r="A8157" s="7">
        <v>44276.0</v>
      </c>
      <c r="B8157" s="8" t="s">
        <v>30</v>
      </c>
      <c r="C8157" s="40" t="s">
        <v>18</v>
      </c>
      <c r="D8157" s="9" t="s">
        <v>66</v>
      </c>
      <c r="E8157" s="10">
        <f t="shared" si="1"/>
        <v>0</v>
      </c>
      <c r="F8157" s="10">
        <f t="shared" si="2"/>
        <v>0</v>
      </c>
      <c r="G8157" s="10">
        <f t="shared" si="3"/>
        <v>0</v>
      </c>
      <c r="H8157" s="11" t="str">
        <f t="shared" si="32"/>
        <v>MAR</v>
      </c>
    </row>
    <row r="8158">
      <c r="A8158" s="7">
        <v>44276.0</v>
      </c>
      <c r="B8158" s="8" t="s">
        <v>30</v>
      </c>
      <c r="C8158" s="40" t="s">
        <v>18</v>
      </c>
      <c r="D8158" s="28" t="s">
        <v>25</v>
      </c>
      <c r="E8158" s="10">
        <f t="shared" si="1"/>
        <v>0</v>
      </c>
      <c r="F8158" s="10">
        <f t="shared" si="2"/>
        <v>0</v>
      </c>
      <c r="G8158" s="10">
        <f t="shared" si="3"/>
        <v>1</v>
      </c>
      <c r="H8158" s="11" t="str">
        <f t="shared" si="32"/>
        <v>MAR</v>
      </c>
    </row>
    <row r="8159">
      <c r="A8159" s="7">
        <v>44276.0</v>
      </c>
      <c r="B8159" s="8" t="s">
        <v>17</v>
      </c>
      <c r="C8159" s="9" t="s">
        <v>18</v>
      </c>
      <c r="D8159" s="28" t="s">
        <v>19</v>
      </c>
      <c r="E8159" s="10">
        <f t="shared" si="1"/>
        <v>1</v>
      </c>
      <c r="F8159" s="10">
        <f t="shared" si="2"/>
        <v>0</v>
      </c>
      <c r="G8159" s="10">
        <f t="shared" si="3"/>
        <v>0</v>
      </c>
      <c r="H8159" s="11" t="str">
        <f t="shared" si="32"/>
        <v>MAR</v>
      </c>
    </row>
    <row r="8160">
      <c r="A8160" s="7">
        <v>44276.0</v>
      </c>
      <c r="B8160" s="8" t="s">
        <v>116</v>
      </c>
      <c r="C8160" s="9" t="s">
        <v>18</v>
      </c>
      <c r="D8160" s="28" t="s">
        <v>19</v>
      </c>
      <c r="E8160" s="10">
        <f t="shared" si="1"/>
        <v>1</v>
      </c>
      <c r="F8160" s="10">
        <f t="shared" si="2"/>
        <v>0</v>
      </c>
      <c r="G8160" s="10">
        <f t="shared" si="3"/>
        <v>0</v>
      </c>
      <c r="H8160" s="11" t="str">
        <f t="shared" si="32"/>
        <v>MAR</v>
      </c>
    </row>
    <row r="8161">
      <c r="A8161" s="7">
        <v>44276.0</v>
      </c>
      <c r="B8161" s="8" t="s">
        <v>17</v>
      </c>
      <c r="C8161" s="9" t="s">
        <v>42</v>
      </c>
      <c r="D8161" s="28" t="s">
        <v>19</v>
      </c>
      <c r="E8161" s="10">
        <f t="shared" si="1"/>
        <v>0</v>
      </c>
      <c r="F8161" s="10">
        <f t="shared" si="2"/>
        <v>0</v>
      </c>
      <c r="G8161" s="10">
        <f t="shared" si="3"/>
        <v>0</v>
      </c>
      <c r="H8161" s="11" t="str">
        <f t="shared" si="32"/>
        <v>MAR</v>
      </c>
    </row>
    <row r="8162">
      <c r="A8162" s="7">
        <v>44276.0</v>
      </c>
      <c r="B8162" s="9" t="s">
        <v>17</v>
      </c>
      <c r="C8162" s="9" t="s">
        <v>18</v>
      </c>
      <c r="D8162" s="28" t="s">
        <v>19</v>
      </c>
      <c r="E8162" s="10">
        <f t="shared" si="1"/>
        <v>1</v>
      </c>
      <c r="F8162" s="10">
        <f t="shared" si="2"/>
        <v>0</v>
      </c>
      <c r="G8162" s="10">
        <f t="shared" si="3"/>
        <v>0</v>
      </c>
      <c r="H8162" s="11" t="str">
        <f t="shared" si="32"/>
        <v>MAR</v>
      </c>
    </row>
    <row r="8163">
      <c r="A8163" s="7">
        <v>44276.0</v>
      </c>
      <c r="B8163" s="8" t="s">
        <v>116</v>
      </c>
      <c r="C8163" s="9" t="s">
        <v>18</v>
      </c>
      <c r="D8163" s="28" t="s">
        <v>19</v>
      </c>
      <c r="E8163" s="10">
        <f t="shared" si="1"/>
        <v>1</v>
      </c>
      <c r="F8163" s="10">
        <f t="shared" si="2"/>
        <v>0</v>
      </c>
      <c r="G8163" s="10">
        <f t="shared" si="3"/>
        <v>0</v>
      </c>
      <c r="H8163" s="11" t="str">
        <f t="shared" si="32"/>
        <v>MAR</v>
      </c>
    </row>
    <row r="8164">
      <c r="A8164" s="7">
        <v>44276.0</v>
      </c>
      <c r="B8164" s="9" t="s">
        <v>17</v>
      </c>
      <c r="C8164" s="9" t="s">
        <v>42</v>
      </c>
      <c r="D8164" s="28" t="s">
        <v>19</v>
      </c>
      <c r="E8164" s="10">
        <f t="shared" si="1"/>
        <v>0</v>
      </c>
      <c r="F8164" s="10">
        <f t="shared" si="2"/>
        <v>0</v>
      </c>
      <c r="G8164" s="10">
        <f t="shared" si="3"/>
        <v>0</v>
      </c>
      <c r="H8164" s="11" t="str">
        <f t="shared" si="32"/>
        <v>MAR</v>
      </c>
    </row>
    <row r="8165">
      <c r="A8165" s="7">
        <v>44276.0</v>
      </c>
      <c r="B8165" s="9" t="s">
        <v>22</v>
      </c>
      <c r="C8165" s="27" t="s">
        <v>42</v>
      </c>
      <c r="D8165" s="28" t="s">
        <v>19</v>
      </c>
      <c r="E8165" s="10">
        <f t="shared" si="1"/>
        <v>0</v>
      </c>
      <c r="F8165" s="10">
        <f t="shared" si="2"/>
        <v>0</v>
      </c>
      <c r="G8165" s="10">
        <f t="shared" si="3"/>
        <v>0</v>
      </c>
      <c r="H8165" s="11" t="str">
        <f t="shared" si="32"/>
        <v>MAR</v>
      </c>
    </row>
    <row r="8166">
      <c r="A8166" s="7">
        <v>44276.0</v>
      </c>
      <c r="B8166" s="9" t="s">
        <v>22</v>
      </c>
      <c r="C8166" s="27" t="s">
        <v>42</v>
      </c>
      <c r="D8166" s="28" t="s">
        <v>19</v>
      </c>
      <c r="E8166" s="10">
        <f t="shared" si="1"/>
        <v>0</v>
      </c>
      <c r="F8166" s="10">
        <f t="shared" si="2"/>
        <v>0</v>
      </c>
      <c r="G8166" s="10">
        <f t="shared" si="3"/>
        <v>0</v>
      </c>
      <c r="H8166" s="11" t="str">
        <f t="shared" si="32"/>
        <v>MAR</v>
      </c>
    </row>
    <row r="8167">
      <c r="A8167" s="7">
        <v>44276.0</v>
      </c>
      <c r="B8167" s="24" t="s">
        <v>17</v>
      </c>
      <c r="C8167" s="23" t="s">
        <v>18</v>
      </c>
      <c r="D8167" s="24" t="s">
        <v>19</v>
      </c>
      <c r="E8167" s="10">
        <f t="shared" si="1"/>
        <v>1</v>
      </c>
      <c r="F8167" s="10">
        <f t="shared" si="2"/>
        <v>0</v>
      </c>
      <c r="G8167" s="10">
        <f t="shared" si="3"/>
        <v>0</v>
      </c>
      <c r="H8167" s="11" t="str">
        <f t="shared" si="32"/>
        <v>MAR</v>
      </c>
    </row>
    <row r="8168">
      <c r="A8168" s="7">
        <v>44276.0</v>
      </c>
      <c r="B8168" s="24" t="s">
        <v>17</v>
      </c>
      <c r="C8168" s="23" t="s">
        <v>18</v>
      </c>
      <c r="D8168" s="24" t="s">
        <v>19</v>
      </c>
      <c r="E8168" s="10">
        <f t="shared" si="1"/>
        <v>1</v>
      </c>
      <c r="F8168" s="10">
        <f t="shared" si="2"/>
        <v>0</v>
      </c>
      <c r="G8168" s="10">
        <f t="shared" si="3"/>
        <v>0</v>
      </c>
      <c r="H8168" s="11" t="str">
        <f t="shared" si="32"/>
        <v>MAR</v>
      </c>
    </row>
    <row r="8169">
      <c r="A8169" s="7">
        <v>44276.0</v>
      </c>
      <c r="B8169" s="22" t="s">
        <v>106</v>
      </c>
      <c r="C8169" s="23" t="s">
        <v>18</v>
      </c>
      <c r="D8169" s="24" t="s">
        <v>19</v>
      </c>
      <c r="E8169" s="10">
        <f t="shared" si="1"/>
        <v>1</v>
      </c>
      <c r="F8169" s="10">
        <f t="shared" si="2"/>
        <v>0</v>
      </c>
      <c r="G8169" s="10">
        <f t="shared" si="3"/>
        <v>0</v>
      </c>
      <c r="H8169" s="11" t="str">
        <f t="shared" si="32"/>
        <v>MAR</v>
      </c>
    </row>
    <row r="8170">
      <c r="A8170" s="7">
        <v>44276.0</v>
      </c>
      <c r="B8170" s="22" t="s">
        <v>106</v>
      </c>
      <c r="C8170" s="23" t="s">
        <v>18</v>
      </c>
      <c r="D8170" s="24" t="s">
        <v>19</v>
      </c>
      <c r="E8170" s="10">
        <f t="shared" si="1"/>
        <v>1</v>
      </c>
      <c r="F8170" s="10">
        <f t="shared" si="2"/>
        <v>0</v>
      </c>
      <c r="G8170" s="10">
        <f t="shared" si="3"/>
        <v>0</v>
      </c>
      <c r="H8170" s="11" t="str">
        <f t="shared" si="32"/>
        <v>MAR</v>
      </c>
    </row>
    <row r="8171">
      <c r="A8171" s="7">
        <v>44276.0</v>
      </c>
      <c r="B8171" s="22" t="s">
        <v>106</v>
      </c>
      <c r="C8171" s="23" t="s">
        <v>18</v>
      </c>
      <c r="D8171" s="24" t="s">
        <v>19</v>
      </c>
      <c r="E8171" s="10">
        <f t="shared" si="1"/>
        <v>1</v>
      </c>
      <c r="F8171" s="10">
        <f t="shared" si="2"/>
        <v>0</v>
      </c>
      <c r="G8171" s="10">
        <f t="shared" si="3"/>
        <v>0</v>
      </c>
      <c r="H8171" s="11" t="str">
        <f t="shared" si="32"/>
        <v>MAR</v>
      </c>
    </row>
    <row r="8172">
      <c r="A8172" s="7">
        <v>44276.0</v>
      </c>
      <c r="B8172" s="22" t="s">
        <v>106</v>
      </c>
      <c r="C8172" s="23" t="s">
        <v>18</v>
      </c>
      <c r="D8172" s="24" t="s">
        <v>19</v>
      </c>
      <c r="E8172" s="10">
        <f t="shared" si="1"/>
        <v>1</v>
      </c>
      <c r="F8172" s="10">
        <f t="shared" si="2"/>
        <v>0</v>
      </c>
      <c r="G8172" s="10">
        <f t="shared" si="3"/>
        <v>0</v>
      </c>
      <c r="H8172" s="11" t="str">
        <f t="shared" si="32"/>
        <v>MAR</v>
      </c>
    </row>
    <row r="8173">
      <c r="A8173" s="17">
        <v>44276.0</v>
      </c>
      <c r="B8173" s="18" t="s">
        <v>106</v>
      </c>
      <c r="C8173" s="19" t="s">
        <v>18</v>
      </c>
      <c r="D8173" s="20" t="s">
        <v>19</v>
      </c>
      <c r="E8173" s="10">
        <f t="shared" si="1"/>
        <v>1</v>
      </c>
      <c r="F8173" s="10">
        <f t="shared" si="2"/>
        <v>0</v>
      </c>
      <c r="G8173" s="10">
        <f t="shared" si="3"/>
        <v>0</v>
      </c>
      <c r="H8173" s="11" t="str">
        <f t="shared" si="32"/>
        <v>MAR</v>
      </c>
    </row>
    <row r="8174">
      <c r="A8174" s="17">
        <v>44276.0</v>
      </c>
      <c r="B8174" s="18" t="s">
        <v>106</v>
      </c>
      <c r="C8174" s="19" t="s">
        <v>18</v>
      </c>
      <c r="D8174" s="20" t="s">
        <v>19</v>
      </c>
      <c r="E8174" s="10">
        <f t="shared" si="1"/>
        <v>1</v>
      </c>
      <c r="F8174" s="10">
        <f t="shared" si="2"/>
        <v>0</v>
      </c>
      <c r="G8174" s="10">
        <f t="shared" si="3"/>
        <v>0</v>
      </c>
      <c r="H8174" s="11" t="str">
        <f t="shared" si="32"/>
        <v>MAR</v>
      </c>
    </row>
    <row r="8175">
      <c r="A8175" s="60">
        <v>44276.0</v>
      </c>
      <c r="B8175" s="45" t="s">
        <v>73</v>
      </c>
      <c r="C8175" s="65" t="s">
        <v>18</v>
      </c>
      <c r="D8175" s="28" t="s">
        <v>19</v>
      </c>
      <c r="E8175" s="10">
        <f t="shared" si="1"/>
        <v>1</v>
      </c>
      <c r="F8175" s="10">
        <f t="shared" si="2"/>
        <v>0</v>
      </c>
      <c r="G8175" s="10">
        <f t="shared" si="3"/>
        <v>0</v>
      </c>
      <c r="H8175" s="11" t="str">
        <f t="shared" si="32"/>
        <v>MAR</v>
      </c>
    </row>
    <row r="8176">
      <c r="A8176" s="7">
        <v>44276.0</v>
      </c>
      <c r="B8176" s="22" t="s">
        <v>90</v>
      </c>
      <c r="C8176" s="23" t="s">
        <v>18</v>
      </c>
      <c r="D8176" s="24" t="s">
        <v>19</v>
      </c>
      <c r="E8176" s="10">
        <f t="shared" si="1"/>
        <v>1</v>
      </c>
      <c r="F8176" s="10">
        <f t="shared" si="2"/>
        <v>0</v>
      </c>
      <c r="G8176" s="10">
        <f t="shared" si="3"/>
        <v>0</v>
      </c>
      <c r="H8176" s="11" t="str">
        <f t="shared" si="32"/>
        <v>MAR</v>
      </c>
    </row>
    <row r="8177">
      <c r="A8177" s="7">
        <v>44276.0</v>
      </c>
      <c r="B8177" s="24" t="s">
        <v>17</v>
      </c>
      <c r="C8177" s="23" t="s">
        <v>42</v>
      </c>
      <c r="D8177" s="24" t="s">
        <v>19</v>
      </c>
      <c r="E8177" s="10">
        <f t="shared" si="1"/>
        <v>0</v>
      </c>
      <c r="F8177" s="10">
        <f t="shared" si="2"/>
        <v>0</v>
      </c>
      <c r="G8177" s="10">
        <f t="shared" si="3"/>
        <v>0</v>
      </c>
      <c r="H8177" s="11" t="str">
        <f t="shared" si="32"/>
        <v>MAR</v>
      </c>
    </row>
    <row r="8178">
      <c r="A8178" s="7">
        <v>44276.0</v>
      </c>
      <c r="B8178" s="24" t="s">
        <v>17</v>
      </c>
      <c r="C8178" s="23" t="s">
        <v>42</v>
      </c>
      <c r="D8178" s="24" t="s">
        <v>19</v>
      </c>
      <c r="E8178" s="10">
        <f t="shared" si="1"/>
        <v>0</v>
      </c>
      <c r="F8178" s="10">
        <f t="shared" si="2"/>
        <v>0</v>
      </c>
      <c r="G8178" s="10">
        <f t="shared" si="3"/>
        <v>0</v>
      </c>
      <c r="H8178" s="11" t="str">
        <f t="shared" si="32"/>
        <v>MAR</v>
      </c>
    </row>
    <row r="8179">
      <c r="A8179" s="7">
        <v>44276.0</v>
      </c>
      <c r="B8179" s="43" t="s">
        <v>17</v>
      </c>
      <c r="C8179" s="90" t="s">
        <v>42</v>
      </c>
      <c r="D8179" s="28" t="s">
        <v>19</v>
      </c>
      <c r="E8179" s="10">
        <f t="shared" si="1"/>
        <v>0</v>
      </c>
      <c r="F8179" s="10">
        <f t="shared" si="2"/>
        <v>0</v>
      </c>
      <c r="G8179" s="10">
        <f t="shared" si="3"/>
        <v>0</v>
      </c>
      <c r="H8179" s="11" t="str">
        <f t="shared" si="32"/>
        <v>MAR</v>
      </c>
    </row>
    <row r="8180">
      <c r="A8180" s="17">
        <v>44276.0</v>
      </c>
      <c r="B8180" s="18" t="s">
        <v>106</v>
      </c>
      <c r="C8180" s="19" t="s">
        <v>42</v>
      </c>
      <c r="D8180" s="20" t="s">
        <v>19</v>
      </c>
      <c r="E8180" s="10">
        <f t="shared" si="1"/>
        <v>0</v>
      </c>
      <c r="F8180" s="10">
        <f t="shared" si="2"/>
        <v>0</v>
      </c>
      <c r="G8180" s="10">
        <f t="shared" si="3"/>
        <v>0</v>
      </c>
      <c r="H8180" s="11" t="str">
        <f t="shared" si="32"/>
        <v>MAR</v>
      </c>
    </row>
    <row r="8181">
      <c r="A8181" s="17">
        <v>44276.0</v>
      </c>
      <c r="B8181" s="18" t="s">
        <v>106</v>
      </c>
      <c r="C8181" s="19" t="s">
        <v>42</v>
      </c>
      <c r="D8181" s="20" t="s">
        <v>19</v>
      </c>
      <c r="E8181" s="10">
        <f t="shared" si="1"/>
        <v>0</v>
      </c>
      <c r="F8181" s="10">
        <f t="shared" si="2"/>
        <v>0</v>
      </c>
      <c r="G8181" s="10">
        <f t="shared" si="3"/>
        <v>0</v>
      </c>
      <c r="H8181" s="11" t="str">
        <f t="shared" si="32"/>
        <v>MAR</v>
      </c>
    </row>
    <row r="8182">
      <c r="A8182" s="60">
        <v>44276.0</v>
      </c>
      <c r="B8182" s="45" t="s">
        <v>73</v>
      </c>
      <c r="C8182" s="65" t="s">
        <v>42</v>
      </c>
      <c r="D8182" s="28" t="s">
        <v>19</v>
      </c>
      <c r="E8182" s="10">
        <f t="shared" si="1"/>
        <v>0</v>
      </c>
      <c r="F8182" s="10">
        <f t="shared" si="2"/>
        <v>0</v>
      </c>
      <c r="G8182" s="10">
        <f t="shared" si="3"/>
        <v>0</v>
      </c>
      <c r="H8182" s="11" t="str">
        <f t="shared" si="32"/>
        <v>MAR</v>
      </c>
    </row>
    <row r="8183">
      <c r="A8183" s="60">
        <v>44276.0</v>
      </c>
      <c r="B8183" s="45" t="s">
        <v>73</v>
      </c>
      <c r="C8183" s="65" t="s">
        <v>42</v>
      </c>
      <c r="D8183" s="28" t="s">
        <v>19</v>
      </c>
      <c r="E8183" s="10">
        <f t="shared" si="1"/>
        <v>0</v>
      </c>
      <c r="F8183" s="10">
        <f t="shared" si="2"/>
        <v>0</v>
      </c>
      <c r="G8183" s="10">
        <f t="shared" si="3"/>
        <v>0</v>
      </c>
      <c r="H8183" s="11" t="str">
        <f t="shared" si="32"/>
        <v>MAR</v>
      </c>
    </row>
    <row r="8184">
      <c r="A8184" s="60">
        <v>44276.0</v>
      </c>
      <c r="B8184" s="45" t="s">
        <v>73</v>
      </c>
      <c r="C8184" s="65" t="s">
        <v>42</v>
      </c>
      <c r="D8184" s="28" t="s">
        <v>19</v>
      </c>
      <c r="E8184" s="10">
        <f t="shared" si="1"/>
        <v>0</v>
      </c>
      <c r="F8184" s="10">
        <f t="shared" si="2"/>
        <v>0</v>
      </c>
      <c r="G8184" s="10">
        <f t="shared" si="3"/>
        <v>0</v>
      </c>
      <c r="H8184" s="11" t="str">
        <f t="shared" si="32"/>
        <v>MAR</v>
      </c>
    </row>
    <row r="8185">
      <c r="A8185" s="7">
        <v>44276.0</v>
      </c>
      <c r="B8185" s="22" t="s">
        <v>90</v>
      </c>
      <c r="C8185" s="23" t="s">
        <v>18</v>
      </c>
      <c r="D8185" s="24" t="s">
        <v>25</v>
      </c>
      <c r="E8185" s="10">
        <f t="shared" si="1"/>
        <v>0</v>
      </c>
      <c r="F8185" s="10">
        <f t="shared" si="2"/>
        <v>0</v>
      </c>
      <c r="G8185" s="10">
        <f t="shared" si="3"/>
        <v>1</v>
      </c>
      <c r="H8185" s="11" t="str">
        <f t="shared" si="32"/>
        <v>MAR</v>
      </c>
    </row>
    <row r="8186">
      <c r="A8186" s="60">
        <v>44276.0</v>
      </c>
      <c r="B8186" s="45" t="s">
        <v>73</v>
      </c>
      <c r="C8186" s="65" t="s">
        <v>18</v>
      </c>
      <c r="D8186" s="55" t="s">
        <v>35</v>
      </c>
      <c r="E8186" s="10">
        <f t="shared" si="1"/>
        <v>0</v>
      </c>
      <c r="F8186" s="10">
        <f t="shared" si="2"/>
        <v>1</v>
      </c>
      <c r="G8186" s="10">
        <f t="shared" si="3"/>
        <v>0</v>
      </c>
      <c r="H8186" s="11" t="str">
        <f t="shared" si="32"/>
        <v>MAR</v>
      </c>
    </row>
    <row r="8187">
      <c r="A8187" s="7">
        <v>44277.0</v>
      </c>
      <c r="B8187" s="9" t="s">
        <v>22</v>
      </c>
      <c r="C8187" s="9" t="s">
        <v>18</v>
      </c>
      <c r="D8187" s="43" t="s">
        <v>25</v>
      </c>
      <c r="E8187" s="10">
        <f t="shared" si="1"/>
        <v>0</v>
      </c>
      <c r="F8187" s="10">
        <f t="shared" si="2"/>
        <v>0</v>
      </c>
      <c r="G8187" s="10">
        <f t="shared" si="3"/>
        <v>1</v>
      </c>
      <c r="H8187" s="11" t="str">
        <f t="shared" si="32"/>
        <v>MAR</v>
      </c>
    </row>
    <row r="8188">
      <c r="A8188" s="7">
        <v>44277.0</v>
      </c>
      <c r="B8188" s="8" t="s">
        <v>69</v>
      </c>
      <c r="C8188" s="9" t="s">
        <v>18</v>
      </c>
      <c r="D8188" s="8" t="s">
        <v>19</v>
      </c>
      <c r="E8188" s="10">
        <f t="shared" si="1"/>
        <v>1</v>
      </c>
      <c r="F8188" s="10">
        <f t="shared" si="2"/>
        <v>0</v>
      </c>
      <c r="G8188" s="10">
        <f t="shared" si="3"/>
        <v>0</v>
      </c>
      <c r="H8188" s="11" t="str">
        <f t="shared" si="32"/>
        <v>MAR</v>
      </c>
    </row>
    <row r="8189">
      <c r="A8189" s="7">
        <v>44277.0</v>
      </c>
      <c r="B8189" s="8" t="s">
        <v>30</v>
      </c>
      <c r="C8189" s="9" t="s">
        <v>18</v>
      </c>
      <c r="D8189" s="8" t="s">
        <v>19</v>
      </c>
      <c r="E8189" s="10">
        <f t="shared" si="1"/>
        <v>1</v>
      </c>
      <c r="F8189" s="10">
        <f t="shared" si="2"/>
        <v>0</v>
      </c>
      <c r="G8189" s="10">
        <f t="shared" si="3"/>
        <v>0</v>
      </c>
      <c r="H8189" s="11" t="str">
        <f t="shared" si="32"/>
        <v>MAR</v>
      </c>
    </row>
    <row r="8190">
      <c r="A8190" s="7">
        <v>44277.0</v>
      </c>
      <c r="B8190" s="8" t="s">
        <v>30</v>
      </c>
      <c r="C8190" s="9" t="s">
        <v>18</v>
      </c>
      <c r="D8190" s="8" t="s">
        <v>19</v>
      </c>
      <c r="E8190" s="10">
        <f t="shared" si="1"/>
        <v>1</v>
      </c>
      <c r="F8190" s="10">
        <f t="shared" si="2"/>
        <v>0</v>
      </c>
      <c r="G8190" s="10">
        <f t="shared" si="3"/>
        <v>0</v>
      </c>
      <c r="H8190" s="11" t="str">
        <f t="shared" si="32"/>
        <v>MAR</v>
      </c>
    </row>
    <row r="8191">
      <c r="A8191" s="7">
        <v>44277.0</v>
      </c>
      <c r="B8191" s="8" t="s">
        <v>71</v>
      </c>
      <c r="C8191" s="9" t="s">
        <v>18</v>
      </c>
      <c r="D8191" s="8" t="s">
        <v>66</v>
      </c>
      <c r="E8191" s="10">
        <f t="shared" si="1"/>
        <v>0</v>
      </c>
      <c r="F8191" s="10">
        <f t="shared" si="2"/>
        <v>0</v>
      </c>
      <c r="G8191" s="10">
        <f t="shared" si="3"/>
        <v>0</v>
      </c>
      <c r="H8191" s="11" t="str">
        <f t="shared" si="32"/>
        <v>MAR</v>
      </c>
    </row>
    <row r="8192">
      <c r="A8192" s="7">
        <v>44277.0</v>
      </c>
      <c r="B8192" s="8" t="s">
        <v>71</v>
      </c>
      <c r="C8192" s="9" t="s">
        <v>18</v>
      </c>
      <c r="D8192" s="8" t="s">
        <v>66</v>
      </c>
      <c r="E8192" s="10">
        <f t="shared" si="1"/>
        <v>0</v>
      </c>
      <c r="F8192" s="10">
        <f t="shared" si="2"/>
        <v>0</v>
      </c>
      <c r="G8192" s="10">
        <f t="shared" si="3"/>
        <v>0</v>
      </c>
      <c r="H8192" s="11" t="str">
        <f t="shared" si="32"/>
        <v>MAR</v>
      </c>
    </row>
    <row r="8193">
      <c r="A8193" s="7">
        <v>44277.0</v>
      </c>
      <c r="B8193" s="8" t="s">
        <v>71</v>
      </c>
      <c r="C8193" s="9" t="s">
        <v>18</v>
      </c>
      <c r="D8193" s="8" t="s">
        <v>66</v>
      </c>
      <c r="E8193" s="10">
        <f t="shared" si="1"/>
        <v>0</v>
      </c>
      <c r="F8193" s="10">
        <f t="shared" si="2"/>
        <v>0</v>
      </c>
      <c r="G8193" s="10">
        <f t="shared" si="3"/>
        <v>0</v>
      </c>
      <c r="H8193" s="11" t="str">
        <f t="shared" si="32"/>
        <v>MAR</v>
      </c>
    </row>
    <row r="8194">
      <c r="A8194" s="7">
        <v>44277.0</v>
      </c>
      <c r="B8194" s="8" t="s">
        <v>114</v>
      </c>
      <c r="C8194" s="40" t="s">
        <v>18</v>
      </c>
      <c r="D8194" s="8" t="s">
        <v>66</v>
      </c>
      <c r="E8194" s="10">
        <f t="shared" si="1"/>
        <v>0</v>
      </c>
      <c r="F8194" s="10">
        <f t="shared" si="2"/>
        <v>0</v>
      </c>
      <c r="G8194" s="10">
        <f t="shared" si="3"/>
        <v>0</v>
      </c>
      <c r="H8194" s="11" t="str">
        <f t="shared" si="32"/>
        <v>MAR</v>
      </c>
    </row>
    <row r="8195">
      <c r="A8195" s="7">
        <v>44277.0</v>
      </c>
      <c r="B8195" s="8" t="s">
        <v>114</v>
      </c>
      <c r="C8195" s="40" t="s">
        <v>18</v>
      </c>
      <c r="D8195" s="8" t="s">
        <v>66</v>
      </c>
      <c r="E8195" s="10">
        <f t="shared" si="1"/>
        <v>0</v>
      </c>
      <c r="F8195" s="10">
        <f t="shared" si="2"/>
        <v>0</v>
      </c>
      <c r="G8195" s="10">
        <f t="shared" si="3"/>
        <v>0</v>
      </c>
      <c r="H8195" s="11" t="str">
        <f t="shared" si="32"/>
        <v>MAR</v>
      </c>
    </row>
    <row r="8196">
      <c r="A8196" s="7">
        <v>44277.0</v>
      </c>
      <c r="B8196" s="8" t="s">
        <v>30</v>
      </c>
      <c r="C8196" s="9" t="s">
        <v>18</v>
      </c>
      <c r="D8196" s="8" t="s">
        <v>25</v>
      </c>
      <c r="E8196" s="10">
        <f t="shared" si="1"/>
        <v>0</v>
      </c>
      <c r="F8196" s="10">
        <f t="shared" si="2"/>
        <v>0</v>
      </c>
      <c r="G8196" s="10">
        <f t="shared" si="3"/>
        <v>1</v>
      </c>
      <c r="H8196" s="11" t="str">
        <f t="shared" si="32"/>
        <v>MAR</v>
      </c>
    </row>
    <row r="8197">
      <c r="A8197" s="7">
        <v>44277.0</v>
      </c>
      <c r="B8197" s="8" t="s">
        <v>99</v>
      </c>
      <c r="C8197" s="40" t="s">
        <v>18</v>
      </c>
      <c r="D8197" s="9" t="s">
        <v>25</v>
      </c>
      <c r="E8197" s="10">
        <f t="shared" si="1"/>
        <v>0</v>
      </c>
      <c r="F8197" s="10">
        <f t="shared" si="2"/>
        <v>0</v>
      </c>
      <c r="G8197" s="10">
        <f t="shared" si="3"/>
        <v>1</v>
      </c>
      <c r="H8197" s="11" t="str">
        <f t="shared" si="32"/>
        <v>MAR</v>
      </c>
    </row>
    <row r="8198">
      <c r="A8198" s="7">
        <v>44277.0</v>
      </c>
      <c r="B8198" s="8" t="s">
        <v>99</v>
      </c>
      <c r="C8198" s="40" t="s">
        <v>18</v>
      </c>
      <c r="D8198" s="9" t="s">
        <v>19</v>
      </c>
      <c r="E8198" s="10">
        <f t="shared" si="1"/>
        <v>1</v>
      </c>
      <c r="F8198" s="10">
        <f t="shared" si="2"/>
        <v>0</v>
      </c>
      <c r="G8198" s="10">
        <f t="shared" si="3"/>
        <v>0</v>
      </c>
      <c r="H8198" s="11" t="str">
        <f t="shared" si="32"/>
        <v>MAR</v>
      </c>
    </row>
    <row r="8199">
      <c r="A8199" s="7">
        <v>44277.0</v>
      </c>
      <c r="B8199" s="8" t="s">
        <v>99</v>
      </c>
      <c r="C8199" s="40" t="s">
        <v>18</v>
      </c>
      <c r="D8199" s="9" t="s">
        <v>25</v>
      </c>
      <c r="E8199" s="10">
        <f t="shared" si="1"/>
        <v>0</v>
      </c>
      <c r="F8199" s="10">
        <f t="shared" si="2"/>
        <v>0</v>
      </c>
      <c r="G8199" s="10">
        <f t="shared" si="3"/>
        <v>1</v>
      </c>
      <c r="H8199" s="11" t="str">
        <f t="shared" si="32"/>
        <v>MAR</v>
      </c>
    </row>
    <row r="8200">
      <c r="A8200" s="7">
        <v>44277.0</v>
      </c>
      <c r="B8200" s="8" t="s">
        <v>113</v>
      </c>
      <c r="C8200" s="40" t="s">
        <v>18</v>
      </c>
      <c r="D8200" s="9" t="s">
        <v>66</v>
      </c>
      <c r="E8200" s="10">
        <f t="shared" si="1"/>
        <v>0</v>
      </c>
      <c r="F8200" s="10">
        <f t="shared" si="2"/>
        <v>0</v>
      </c>
      <c r="G8200" s="10">
        <f t="shared" si="3"/>
        <v>0</v>
      </c>
      <c r="H8200" s="11" t="str">
        <f t="shared" si="32"/>
        <v>MAR</v>
      </c>
    </row>
    <row r="8201">
      <c r="A8201" s="7">
        <v>44277.0</v>
      </c>
      <c r="B8201" s="8" t="s">
        <v>111</v>
      </c>
      <c r="C8201" s="9" t="s">
        <v>18</v>
      </c>
      <c r="D8201" s="28" t="s">
        <v>19</v>
      </c>
      <c r="E8201" s="10">
        <f t="shared" si="1"/>
        <v>1</v>
      </c>
      <c r="F8201" s="10">
        <f t="shared" si="2"/>
        <v>0</v>
      </c>
      <c r="G8201" s="10">
        <f t="shared" si="3"/>
        <v>0</v>
      </c>
      <c r="H8201" s="11" t="str">
        <f t="shared" si="32"/>
        <v>MAR</v>
      </c>
    </row>
    <row r="8202">
      <c r="A8202" s="7">
        <v>44277.0</v>
      </c>
      <c r="B8202" s="8" t="s">
        <v>86</v>
      </c>
      <c r="C8202" s="9" t="s">
        <v>18</v>
      </c>
      <c r="D8202" s="28" t="s">
        <v>19</v>
      </c>
      <c r="E8202" s="10">
        <f t="shared" si="1"/>
        <v>1</v>
      </c>
      <c r="F8202" s="10">
        <f t="shared" si="2"/>
        <v>0</v>
      </c>
      <c r="G8202" s="10">
        <f t="shared" si="3"/>
        <v>0</v>
      </c>
      <c r="H8202" s="11" t="str">
        <f t="shared" si="32"/>
        <v>MAR</v>
      </c>
    </row>
    <row r="8203">
      <c r="A8203" s="7">
        <v>44277.0</v>
      </c>
      <c r="B8203" s="22" t="s">
        <v>99</v>
      </c>
      <c r="C8203" s="23" t="s">
        <v>18</v>
      </c>
      <c r="D8203" s="24" t="s">
        <v>19</v>
      </c>
      <c r="E8203" s="10">
        <f t="shared" si="1"/>
        <v>1</v>
      </c>
      <c r="F8203" s="10">
        <f t="shared" si="2"/>
        <v>0</v>
      </c>
      <c r="G8203" s="10">
        <f t="shared" si="3"/>
        <v>0</v>
      </c>
      <c r="H8203" s="11" t="str">
        <f t="shared" si="32"/>
        <v>MAR</v>
      </c>
    </row>
    <row r="8204">
      <c r="A8204" s="7">
        <v>44277.0</v>
      </c>
      <c r="B8204" s="22" t="s">
        <v>99</v>
      </c>
      <c r="C8204" s="23" t="s">
        <v>18</v>
      </c>
      <c r="D8204" s="24" t="s">
        <v>19</v>
      </c>
      <c r="E8204" s="10">
        <f t="shared" si="1"/>
        <v>1</v>
      </c>
      <c r="F8204" s="10">
        <f t="shared" si="2"/>
        <v>0</v>
      </c>
      <c r="G8204" s="10">
        <f t="shared" si="3"/>
        <v>0</v>
      </c>
      <c r="H8204" s="11" t="str">
        <f t="shared" si="32"/>
        <v>MAR</v>
      </c>
    </row>
    <row r="8205">
      <c r="A8205" s="7">
        <v>44277.0</v>
      </c>
      <c r="B8205" s="22" t="s">
        <v>99</v>
      </c>
      <c r="C8205" s="23" t="s">
        <v>18</v>
      </c>
      <c r="D8205" s="24" t="s">
        <v>19</v>
      </c>
      <c r="E8205" s="10">
        <f t="shared" si="1"/>
        <v>1</v>
      </c>
      <c r="F8205" s="10">
        <f t="shared" si="2"/>
        <v>0</v>
      </c>
      <c r="G8205" s="10">
        <f t="shared" si="3"/>
        <v>0</v>
      </c>
      <c r="H8205" s="11" t="str">
        <f t="shared" si="32"/>
        <v>MAR</v>
      </c>
    </row>
    <row r="8206">
      <c r="A8206" s="17">
        <v>44277.0</v>
      </c>
      <c r="B8206" s="18" t="s">
        <v>17</v>
      </c>
      <c r="C8206" s="19" t="s">
        <v>18</v>
      </c>
      <c r="D8206" s="20" t="s">
        <v>19</v>
      </c>
      <c r="E8206" s="10">
        <f t="shared" si="1"/>
        <v>1</v>
      </c>
      <c r="F8206" s="10">
        <f t="shared" si="2"/>
        <v>0</v>
      </c>
      <c r="G8206" s="10">
        <f t="shared" si="3"/>
        <v>0</v>
      </c>
      <c r="H8206" s="11" t="str">
        <f t="shared" si="32"/>
        <v>MAR</v>
      </c>
    </row>
    <row r="8207">
      <c r="A8207" s="7">
        <v>44277.0</v>
      </c>
      <c r="B8207" s="22" t="s">
        <v>36</v>
      </c>
      <c r="C8207" s="23" t="s">
        <v>18</v>
      </c>
      <c r="D8207" s="24" t="s">
        <v>19</v>
      </c>
      <c r="E8207" s="10">
        <f t="shared" si="1"/>
        <v>1</v>
      </c>
      <c r="F8207" s="10">
        <f t="shared" si="2"/>
        <v>0</v>
      </c>
      <c r="G8207" s="10">
        <f t="shared" si="3"/>
        <v>0</v>
      </c>
      <c r="H8207" s="11" t="str">
        <f t="shared" si="32"/>
        <v>MAR</v>
      </c>
    </row>
    <row r="8208">
      <c r="A8208" s="53">
        <v>44277.0</v>
      </c>
      <c r="B8208" s="54" t="s">
        <v>30</v>
      </c>
      <c r="C8208" s="55" t="s">
        <v>18</v>
      </c>
      <c r="D8208" s="55" t="s">
        <v>19</v>
      </c>
      <c r="E8208" s="10">
        <f t="shared" si="1"/>
        <v>1</v>
      </c>
      <c r="F8208" s="10">
        <f t="shared" si="2"/>
        <v>0</v>
      </c>
      <c r="G8208" s="10">
        <f t="shared" si="3"/>
        <v>0</v>
      </c>
      <c r="H8208" s="11" t="str">
        <f t="shared" si="32"/>
        <v>MAR</v>
      </c>
    </row>
    <row r="8209">
      <c r="A8209" s="60">
        <v>44277.0</v>
      </c>
      <c r="B8209" s="45" t="s">
        <v>73</v>
      </c>
      <c r="C8209" s="65" t="s">
        <v>18</v>
      </c>
      <c r="D8209" s="28" t="s">
        <v>19</v>
      </c>
      <c r="E8209" s="10">
        <f t="shared" si="1"/>
        <v>1</v>
      </c>
      <c r="F8209" s="10">
        <f t="shared" si="2"/>
        <v>0</v>
      </c>
      <c r="G8209" s="10">
        <f t="shared" si="3"/>
        <v>0</v>
      </c>
      <c r="H8209" s="11" t="str">
        <f t="shared" si="32"/>
        <v>MAR</v>
      </c>
    </row>
    <row r="8210">
      <c r="A8210" s="64">
        <v>44277.0</v>
      </c>
      <c r="B8210" s="45" t="s">
        <v>34</v>
      </c>
      <c r="C8210" s="45" t="s">
        <v>42</v>
      </c>
      <c r="D8210" s="28" t="s">
        <v>19</v>
      </c>
      <c r="E8210" s="10">
        <f t="shared" si="1"/>
        <v>0</v>
      </c>
      <c r="F8210" s="10">
        <f t="shared" si="2"/>
        <v>0</v>
      </c>
      <c r="G8210" s="10">
        <f t="shared" si="3"/>
        <v>0</v>
      </c>
      <c r="H8210" s="11" t="str">
        <f t="shared" si="32"/>
        <v>MAR</v>
      </c>
    </row>
    <row r="8211">
      <c r="A8211" s="60">
        <v>44277.0</v>
      </c>
      <c r="B8211" s="45" t="s">
        <v>34</v>
      </c>
      <c r="C8211" s="45" t="s">
        <v>42</v>
      </c>
      <c r="D8211" s="28" t="s">
        <v>19</v>
      </c>
      <c r="E8211" s="10">
        <f t="shared" si="1"/>
        <v>0</v>
      </c>
      <c r="F8211" s="10">
        <f t="shared" si="2"/>
        <v>0</v>
      </c>
      <c r="G8211" s="10">
        <f t="shared" si="3"/>
        <v>0</v>
      </c>
      <c r="H8211" s="11" t="str">
        <f t="shared" si="32"/>
        <v>MAR</v>
      </c>
    </row>
    <row r="8212">
      <c r="A8212" s="60">
        <v>44277.0</v>
      </c>
      <c r="B8212" s="45" t="s">
        <v>34</v>
      </c>
      <c r="C8212" s="45" t="s">
        <v>42</v>
      </c>
      <c r="D8212" s="28" t="s">
        <v>19</v>
      </c>
      <c r="E8212" s="10">
        <f t="shared" si="1"/>
        <v>0</v>
      </c>
      <c r="F8212" s="10">
        <f t="shared" si="2"/>
        <v>0</v>
      </c>
      <c r="G8212" s="10">
        <f t="shared" si="3"/>
        <v>0</v>
      </c>
      <c r="H8212" s="11" t="str">
        <f t="shared" si="32"/>
        <v>MAR</v>
      </c>
    </row>
    <row r="8213">
      <c r="A8213" s="60">
        <v>44277.0</v>
      </c>
      <c r="B8213" s="45" t="s">
        <v>30</v>
      </c>
      <c r="C8213" s="45" t="s">
        <v>42</v>
      </c>
      <c r="D8213" s="28" t="s">
        <v>19</v>
      </c>
      <c r="E8213" s="10">
        <f t="shared" si="1"/>
        <v>0</v>
      </c>
      <c r="F8213" s="10">
        <f t="shared" si="2"/>
        <v>0</v>
      </c>
      <c r="G8213" s="10">
        <f t="shared" si="3"/>
        <v>0</v>
      </c>
      <c r="H8213" s="11" t="str">
        <f t="shared" si="32"/>
        <v>MAR</v>
      </c>
    </row>
    <row r="8214">
      <c r="A8214" s="7">
        <v>44277.0</v>
      </c>
      <c r="B8214" s="27" t="s">
        <v>30</v>
      </c>
      <c r="C8214" s="23" t="s">
        <v>42</v>
      </c>
      <c r="D8214" s="28" t="s">
        <v>19</v>
      </c>
      <c r="E8214" s="10">
        <f t="shared" si="1"/>
        <v>0</v>
      </c>
      <c r="F8214" s="10">
        <f t="shared" si="2"/>
        <v>0</v>
      </c>
      <c r="G8214" s="10">
        <f t="shared" si="3"/>
        <v>0</v>
      </c>
      <c r="H8214" s="11" t="str">
        <f t="shared" si="32"/>
        <v>MAR</v>
      </c>
    </row>
    <row r="8215">
      <c r="A8215" s="7">
        <v>44277.0</v>
      </c>
      <c r="B8215" s="27" t="s">
        <v>30</v>
      </c>
      <c r="C8215" s="23" t="s">
        <v>42</v>
      </c>
      <c r="D8215" s="28" t="s">
        <v>19</v>
      </c>
      <c r="E8215" s="10">
        <f t="shared" si="1"/>
        <v>0</v>
      </c>
      <c r="F8215" s="10">
        <f t="shared" si="2"/>
        <v>0</v>
      </c>
      <c r="G8215" s="10">
        <f t="shared" si="3"/>
        <v>0</v>
      </c>
      <c r="H8215" s="11" t="str">
        <f t="shared" si="32"/>
        <v>MAR</v>
      </c>
    </row>
    <row r="8216">
      <c r="A8216" s="60">
        <v>44277.0</v>
      </c>
      <c r="B8216" s="45" t="s">
        <v>82</v>
      </c>
      <c r="C8216" s="45" t="s">
        <v>42</v>
      </c>
      <c r="D8216" s="28" t="s">
        <v>19</v>
      </c>
      <c r="E8216" s="10">
        <f t="shared" si="1"/>
        <v>0</v>
      </c>
      <c r="F8216" s="10">
        <f t="shared" si="2"/>
        <v>0</v>
      </c>
      <c r="G8216" s="10">
        <f t="shared" si="3"/>
        <v>0</v>
      </c>
      <c r="H8216" s="11" t="str">
        <f t="shared" si="32"/>
        <v>MAR</v>
      </c>
    </row>
    <row r="8217">
      <c r="A8217" s="60">
        <v>44277.0</v>
      </c>
      <c r="B8217" s="45" t="s">
        <v>82</v>
      </c>
      <c r="C8217" s="45" t="s">
        <v>42</v>
      </c>
      <c r="D8217" s="28" t="s">
        <v>19</v>
      </c>
      <c r="E8217" s="10">
        <f t="shared" si="1"/>
        <v>0</v>
      </c>
      <c r="F8217" s="10">
        <f t="shared" si="2"/>
        <v>0</v>
      </c>
      <c r="G8217" s="10">
        <f t="shared" si="3"/>
        <v>0</v>
      </c>
      <c r="H8217" s="11" t="str">
        <f t="shared" si="32"/>
        <v>MAR</v>
      </c>
    </row>
    <row r="8218">
      <c r="A8218" s="60">
        <v>44277.0</v>
      </c>
      <c r="B8218" s="45" t="s">
        <v>82</v>
      </c>
      <c r="C8218" s="45" t="s">
        <v>42</v>
      </c>
      <c r="D8218" s="28" t="s">
        <v>19</v>
      </c>
      <c r="E8218" s="10">
        <f t="shared" si="1"/>
        <v>0</v>
      </c>
      <c r="F8218" s="10">
        <f t="shared" si="2"/>
        <v>0</v>
      </c>
      <c r="G8218" s="10">
        <f t="shared" si="3"/>
        <v>0</v>
      </c>
      <c r="H8218" s="11" t="str">
        <f t="shared" si="32"/>
        <v>MAR</v>
      </c>
    </row>
    <row r="8219">
      <c r="A8219" s="60">
        <v>44277.0</v>
      </c>
      <c r="B8219" s="45" t="s">
        <v>82</v>
      </c>
      <c r="C8219" s="45" t="s">
        <v>42</v>
      </c>
      <c r="D8219" s="28" t="s">
        <v>19</v>
      </c>
      <c r="E8219" s="10">
        <f t="shared" si="1"/>
        <v>0</v>
      </c>
      <c r="F8219" s="10">
        <f t="shared" si="2"/>
        <v>0</v>
      </c>
      <c r="G8219" s="10">
        <f t="shared" si="3"/>
        <v>0</v>
      </c>
      <c r="H8219" s="11" t="str">
        <f t="shared" si="32"/>
        <v>MAR</v>
      </c>
    </row>
    <row r="8220">
      <c r="A8220" s="60">
        <v>44277.0</v>
      </c>
      <c r="B8220" s="45" t="s">
        <v>82</v>
      </c>
      <c r="C8220" s="45" t="s">
        <v>42</v>
      </c>
      <c r="D8220" s="28" t="s">
        <v>19</v>
      </c>
      <c r="E8220" s="10">
        <f t="shared" si="1"/>
        <v>0</v>
      </c>
      <c r="F8220" s="10">
        <f t="shared" si="2"/>
        <v>0</v>
      </c>
      <c r="G8220" s="10">
        <f t="shared" si="3"/>
        <v>0</v>
      </c>
      <c r="H8220" s="11" t="str">
        <f t="shared" si="32"/>
        <v>MAR</v>
      </c>
    </row>
    <row r="8221">
      <c r="A8221" s="7">
        <v>44277.0</v>
      </c>
      <c r="B8221" s="8" t="s">
        <v>86</v>
      </c>
      <c r="C8221" s="9" t="s">
        <v>42</v>
      </c>
      <c r="D8221" s="42" t="s">
        <v>19</v>
      </c>
      <c r="E8221" s="10">
        <f t="shared" si="1"/>
        <v>0</v>
      </c>
      <c r="F8221" s="10">
        <f t="shared" si="2"/>
        <v>0</v>
      </c>
      <c r="G8221" s="10">
        <f t="shared" si="3"/>
        <v>0</v>
      </c>
      <c r="H8221" s="11" t="str">
        <f t="shared" si="32"/>
        <v>MAR</v>
      </c>
    </row>
    <row r="8222">
      <c r="A8222" s="7">
        <v>44277.0</v>
      </c>
      <c r="B8222" s="42" t="s">
        <v>114</v>
      </c>
      <c r="C8222" s="74" t="s">
        <v>18</v>
      </c>
      <c r="D8222" s="28" t="s">
        <v>66</v>
      </c>
      <c r="E8222" s="10">
        <f t="shared" si="1"/>
        <v>0</v>
      </c>
      <c r="F8222" s="10">
        <f t="shared" si="2"/>
        <v>0</v>
      </c>
      <c r="G8222" s="10">
        <f t="shared" si="3"/>
        <v>0</v>
      </c>
      <c r="H8222" s="11" t="str">
        <f t="shared" si="32"/>
        <v>MAR</v>
      </c>
    </row>
    <row r="8223">
      <c r="A8223" s="7">
        <v>44277.0</v>
      </c>
      <c r="B8223" s="22" t="s">
        <v>80</v>
      </c>
      <c r="C8223" s="23" t="s">
        <v>18</v>
      </c>
      <c r="D8223" s="24" t="s">
        <v>66</v>
      </c>
      <c r="E8223" s="10">
        <f t="shared" si="1"/>
        <v>0</v>
      </c>
      <c r="F8223" s="10">
        <f t="shared" si="2"/>
        <v>0</v>
      </c>
      <c r="G8223" s="10">
        <f t="shared" si="3"/>
        <v>0</v>
      </c>
      <c r="H8223" s="11" t="str">
        <f t="shared" si="32"/>
        <v>MAR</v>
      </c>
    </row>
    <row r="8224">
      <c r="A8224" s="7">
        <v>44277.0</v>
      </c>
      <c r="B8224" s="22" t="s">
        <v>73</v>
      </c>
      <c r="C8224" s="23" t="s">
        <v>18</v>
      </c>
      <c r="D8224" s="24" t="s">
        <v>66</v>
      </c>
      <c r="E8224" s="10">
        <f t="shared" si="1"/>
        <v>0</v>
      </c>
      <c r="F8224" s="10">
        <f t="shared" si="2"/>
        <v>0</v>
      </c>
      <c r="G8224" s="10">
        <f t="shared" si="3"/>
        <v>0</v>
      </c>
      <c r="H8224" s="11" t="str">
        <f t="shared" si="32"/>
        <v>MAR</v>
      </c>
    </row>
    <row r="8225">
      <c r="A8225" s="7">
        <v>44277.0</v>
      </c>
      <c r="B8225" s="9" t="s">
        <v>22</v>
      </c>
      <c r="C8225" s="9" t="s">
        <v>18</v>
      </c>
      <c r="D8225" s="28" t="s">
        <v>66</v>
      </c>
      <c r="E8225" s="10">
        <f t="shared" si="1"/>
        <v>0</v>
      </c>
      <c r="F8225" s="10">
        <f t="shared" si="2"/>
        <v>0</v>
      </c>
      <c r="G8225" s="10">
        <f t="shared" si="3"/>
        <v>0</v>
      </c>
      <c r="H8225" s="11" t="str">
        <f t="shared" si="32"/>
        <v>MAR</v>
      </c>
    </row>
    <row r="8226">
      <c r="A8226" s="7">
        <v>44277.0</v>
      </c>
      <c r="B8226" s="22" t="s">
        <v>17</v>
      </c>
      <c r="C8226" s="23" t="s">
        <v>42</v>
      </c>
      <c r="D8226" s="24" t="s">
        <v>66</v>
      </c>
      <c r="E8226" s="10">
        <f t="shared" si="1"/>
        <v>0</v>
      </c>
      <c r="F8226" s="10">
        <f t="shared" si="2"/>
        <v>0</v>
      </c>
      <c r="G8226" s="10">
        <f t="shared" si="3"/>
        <v>0</v>
      </c>
      <c r="H8226" s="11" t="str">
        <f t="shared" si="32"/>
        <v>MAR</v>
      </c>
    </row>
    <row r="8227">
      <c r="A8227" s="7">
        <v>44277.0</v>
      </c>
      <c r="B8227" s="27" t="s">
        <v>30</v>
      </c>
      <c r="C8227" s="55" t="s">
        <v>18</v>
      </c>
      <c r="D8227" s="28" t="s">
        <v>25</v>
      </c>
      <c r="E8227" s="10">
        <f t="shared" si="1"/>
        <v>0</v>
      </c>
      <c r="F8227" s="10">
        <f t="shared" si="2"/>
        <v>0</v>
      </c>
      <c r="G8227" s="10">
        <f t="shared" si="3"/>
        <v>1</v>
      </c>
      <c r="H8227" s="11" t="str">
        <f t="shared" si="32"/>
        <v>MAR</v>
      </c>
    </row>
    <row r="8228">
      <c r="A8228" s="7">
        <v>44277.0</v>
      </c>
      <c r="B8228" s="27" t="s">
        <v>30</v>
      </c>
      <c r="C8228" s="55" t="s">
        <v>18</v>
      </c>
      <c r="D8228" s="28" t="s">
        <v>25</v>
      </c>
      <c r="E8228" s="10">
        <f t="shared" si="1"/>
        <v>0</v>
      </c>
      <c r="F8228" s="10">
        <f t="shared" si="2"/>
        <v>0</v>
      </c>
      <c r="G8228" s="10">
        <f t="shared" si="3"/>
        <v>1</v>
      </c>
      <c r="H8228" s="11" t="str">
        <f t="shared" si="32"/>
        <v>MAR</v>
      </c>
    </row>
    <row r="8229">
      <c r="A8229" s="7">
        <v>44277.0</v>
      </c>
      <c r="B8229" s="27" t="s">
        <v>30</v>
      </c>
      <c r="C8229" s="55" t="s">
        <v>18</v>
      </c>
      <c r="D8229" s="28" t="s">
        <v>25</v>
      </c>
      <c r="E8229" s="10">
        <f t="shared" si="1"/>
        <v>0</v>
      </c>
      <c r="F8229" s="10">
        <f t="shared" si="2"/>
        <v>0</v>
      </c>
      <c r="G8229" s="10">
        <f t="shared" si="3"/>
        <v>1</v>
      </c>
      <c r="H8229" s="11" t="str">
        <f t="shared" si="32"/>
        <v>MAR</v>
      </c>
    </row>
    <row r="8230">
      <c r="A8230" s="7">
        <v>44277.0</v>
      </c>
      <c r="B8230" s="27" t="s">
        <v>30</v>
      </c>
      <c r="C8230" s="52" t="s">
        <v>18</v>
      </c>
      <c r="D8230" s="28" t="s">
        <v>25</v>
      </c>
      <c r="E8230" s="10">
        <f t="shared" si="1"/>
        <v>0</v>
      </c>
      <c r="F8230" s="10">
        <f t="shared" si="2"/>
        <v>0</v>
      </c>
      <c r="G8230" s="10">
        <f t="shared" si="3"/>
        <v>1</v>
      </c>
      <c r="H8230" s="11" t="str">
        <f t="shared" si="32"/>
        <v>MAR</v>
      </c>
    </row>
    <row r="8231">
      <c r="A8231" s="7">
        <v>44277.0</v>
      </c>
      <c r="B8231" s="27" t="s">
        <v>30</v>
      </c>
      <c r="C8231" s="23" t="s">
        <v>42</v>
      </c>
      <c r="D8231" s="28" t="s">
        <v>25</v>
      </c>
      <c r="E8231" s="10">
        <f t="shared" si="1"/>
        <v>0</v>
      </c>
      <c r="F8231" s="10">
        <f t="shared" si="2"/>
        <v>0</v>
      </c>
      <c r="G8231" s="10">
        <f t="shared" si="3"/>
        <v>0</v>
      </c>
      <c r="H8231" s="11" t="str">
        <f t="shared" si="32"/>
        <v>MAR</v>
      </c>
    </row>
    <row r="8232">
      <c r="A8232" s="7">
        <v>44278.0</v>
      </c>
      <c r="B8232" s="8" t="s">
        <v>30</v>
      </c>
      <c r="C8232" s="9" t="s">
        <v>18</v>
      </c>
      <c r="D8232" s="43" t="s">
        <v>25</v>
      </c>
      <c r="E8232" s="10">
        <f t="shared" si="1"/>
        <v>0</v>
      </c>
      <c r="F8232" s="10">
        <f t="shared" si="2"/>
        <v>0</v>
      </c>
      <c r="G8232" s="10">
        <f t="shared" si="3"/>
        <v>1</v>
      </c>
      <c r="H8232" s="11" t="str">
        <f t="shared" si="32"/>
        <v>MAR</v>
      </c>
    </row>
    <row r="8233">
      <c r="A8233" s="7">
        <v>44278.0</v>
      </c>
      <c r="B8233" s="9" t="s">
        <v>22</v>
      </c>
      <c r="C8233" s="9" t="s">
        <v>18</v>
      </c>
      <c r="D8233" s="43" t="s">
        <v>19</v>
      </c>
      <c r="E8233" s="10">
        <f t="shared" si="1"/>
        <v>1</v>
      </c>
      <c r="F8233" s="10">
        <f t="shared" si="2"/>
        <v>0</v>
      </c>
      <c r="G8233" s="10">
        <f t="shared" si="3"/>
        <v>0</v>
      </c>
      <c r="H8233" s="11" t="str">
        <f t="shared" si="32"/>
        <v>MAR</v>
      </c>
    </row>
    <row r="8234">
      <c r="A8234" s="7">
        <v>44278.0</v>
      </c>
      <c r="B8234" s="9" t="s">
        <v>22</v>
      </c>
      <c r="C8234" s="9" t="s">
        <v>18</v>
      </c>
      <c r="D8234" s="43" t="s">
        <v>19</v>
      </c>
      <c r="E8234" s="10">
        <f t="shared" si="1"/>
        <v>1</v>
      </c>
      <c r="F8234" s="10">
        <f t="shared" si="2"/>
        <v>0</v>
      </c>
      <c r="G8234" s="10">
        <f t="shared" si="3"/>
        <v>0</v>
      </c>
      <c r="H8234" s="11" t="str">
        <f t="shared" si="32"/>
        <v>MAR</v>
      </c>
    </row>
    <row r="8235">
      <c r="A8235" s="7">
        <v>44278.0</v>
      </c>
      <c r="B8235" s="9" t="s">
        <v>22</v>
      </c>
      <c r="C8235" s="9" t="s">
        <v>18</v>
      </c>
      <c r="D8235" s="43" t="s">
        <v>19</v>
      </c>
      <c r="E8235" s="10">
        <f t="shared" si="1"/>
        <v>1</v>
      </c>
      <c r="F8235" s="10">
        <f t="shared" si="2"/>
        <v>0</v>
      </c>
      <c r="G8235" s="10">
        <f t="shared" si="3"/>
        <v>0</v>
      </c>
      <c r="H8235" s="11" t="str">
        <f t="shared" si="32"/>
        <v>MAR</v>
      </c>
    </row>
    <row r="8236">
      <c r="A8236" s="7">
        <v>44278.0</v>
      </c>
      <c r="B8236" s="9" t="s">
        <v>22</v>
      </c>
      <c r="C8236" s="9" t="s">
        <v>42</v>
      </c>
      <c r="D8236" s="43" t="s">
        <v>19</v>
      </c>
      <c r="E8236" s="10">
        <f t="shared" si="1"/>
        <v>0</v>
      </c>
      <c r="F8236" s="10">
        <f t="shared" si="2"/>
        <v>0</v>
      </c>
      <c r="G8236" s="10">
        <f t="shared" si="3"/>
        <v>0</v>
      </c>
      <c r="H8236" s="11" t="str">
        <f t="shared" si="32"/>
        <v>MAR</v>
      </c>
    </row>
    <row r="8237">
      <c r="A8237" s="7">
        <v>44278.0</v>
      </c>
      <c r="B8237" s="8" t="s">
        <v>30</v>
      </c>
      <c r="C8237" s="9" t="s">
        <v>18</v>
      </c>
      <c r="D8237" s="43" t="s">
        <v>19</v>
      </c>
      <c r="E8237" s="10">
        <f t="shared" si="1"/>
        <v>1</v>
      </c>
      <c r="F8237" s="10">
        <f t="shared" si="2"/>
        <v>0</v>
      </c>
      <c r="G8237" s="10">
        <f t="shared" si="3"/>
        <v>0</v>
      </c>
      <c r="H8237" s="11" t="str">
        <f t="shared" si="32"/>
        <v>MAR</v>
      </c>
    </row>
    <row r="8238">
      <c r="A8238" s="7">
        <v>44278.0</v>
      </c>
      <c r="B8238" s="8" t="s">
        <v>37</v>
      </c>
      <c r="C8238" s="9" t="s">
        <v>18</v>
      </c>
      <c r="D8238" s="45" t="s">
        <v>19</v>
      </c>
      <c r="E8238" s="10">
        <f t="shared" si="1"/>
        <v>1</v>
      </c>
      <c r="F8238" s="10">
        <f t="shared" si="2"/>
        <v>0</v>
      </c>
      <c r="G8238" s="10">
        <f t="shared" si="3"/>
        <v>0</v>
      </c>
      <c r="H8238" s="11" t="str">
        <f t="shared" si="32"/>
        <v>MAR</v>
      </c>
    </row>
    <row r="8239">
      <c r="A8239" s="7">
        <v>44278.0</v>
      </c>
      <c r="B8239" s="8" t="s">
        <v>37</v>
      </c>
      <c r="C8239" s="9" t="s">
        <v>18</v>
      </c>
      <c r="D8239" s="45" t="s">
        <v>19</v>
      </c>
      <c r="E8239" s="10">
        <f t="shared" si="1"/>
        <v>1</v>
      </c>
      <c r="F8239" s="10">
        <f t="shared" si="2"/>
        <v>0</v>
      </c>
      <c r="G8239" s="10">
        <f t="shared" si="3"/>
        <v>0</v>
      </c>
      <c r="H8239" s="11" t="str">
        <f t="shared" si="32"/>
        <v>MAR</v>
      </c>
    </row>
    <row r="8240">
      <c r="A8240" s="7">
        <v>44278.0</v>
      </c>
      <c r="B8240" s="8" t="s">
        <v>68</v>
      </c>
      <c r="C8240" s="9" t="s">
        <v>18</v>
      </c>
      <c r="D8240" s="45" t="s">
        <v>19</v>
      </c>
      <c r="E8240" s="10">
        <f t="shared" si="1"/>
        <v>1</v>
      </c>
      <c r="F8240" s="10">
        <f t="shared" si="2"/>
        <v>0</v>
      </c>
      <c r="G8240" s="10">
        <f t="shared" si="3"/>
        <v>0</v>
      </c>
      <c r="H8240" s="11" t="str">
        <f t="shared" si="32"/>
        <v>MAR</v>
      </c>
    </row>
    <row r="8241">
      <c r="A8241" s="7">
        <v>44278.0</v>
      </c>
      <c r="B8241" s="8" t="s">
        <v>68</v>
      </c>
      <c r="C8241" s="9" t="s">
        <v>18</v>
      </c>
      <c r="D8241" s="8" t="s">
        <v>66</v>
      </c>
      <c r="E8241" s="10">
        <f t="shared" si="1"/>
        <v>0</v>
      </c>
      <c r="F8241" s="10">
        <f t="shared" si="2"/>
        <v>0</v>
      </c>
      <c r="G8241" s="10">
        <f t="shared" si="3"/>
        <v>0</v>
      </c>
      <c r="H8241" s="11" t="str">
        <f t="shared" si="32"/>
        <v>MAR</v>
      </c>
    </row>
    <row r="8242">
      <c r="A8242" s="7">
        <v>44278.0</v>
      </c>
      <c r="B8242" s="8" t="s">
        <v>71</v>
      </c>
      <c r="C8242" s="9" t="s">
        <v>18</v>
      </c>
      <c r="D8242" s="8" t="s">
        <v>66</v>
      </c>
      <c r="E8242" s="10">
        <f t="shared" si="1"/>
        <v>0</v>
      </c>
      <c r="F8242" s="10">
        <f t="shared" si="2"/>
        <v>0</v>
      </c>
      <c r="G8242" s="10">
        <f t="shared" si="3"/>
        <v>0</v>
      </c>
      <c r="H8242" s="11" t="str">
        <f t="shared" si="32"/>
        <v>MAR</v>
      </c>
    </row>
    <row r="8243">
      <c r="A8243" s="7">
        <v>44278.0</v>
      </c>
      <c r="B8243" s="8" t="s">
        <v>30</v>
      </c>
      <c r="C8243" s="9" t="s">
        <v>18</v>
      </c>
      <c r="D8243" s="8" t="s">
        <v>25</v>
      </c>
      <c r="E8243" s="10">
        <f t="shared" si="1"/>
        <v>0</v>
      </c>
      <c r="F8243" s="10">
        <f t="shared" si="2"/>
        <v>0</v>
      </c>
      <c r="G8243" s="10">
        <f t="shared" si="3"/>
        <v>1</v>
      </c>
      <c r="H8243" s="11" t="str">
        <f t="shared" si="32"/>
        <v>MAR</v>
      </c>
    </row>
    <row r="8244">
      <c r="A8244" s="7">
        <v>44278.0</v>
      </c>
      <c r="B8244" s="8" t="s">
        <v>30</v>
      </c>
      <c r="C8244" s="9" t="s">
        <v>18</v>
      </c>
      <c r="D8244" s="8" t="s">
        <v>25</v>
      </c>
      <c r="E8244" s="10">
        <f t="shared" si="1"/>
        <v>0</v>
      </c>
      <c r="F8244" s="10">
        <f t="shared" si="2"/>
        <v>0</v>
      </c>
      <c r="G8244" s="10">
        <f t="shared" si="3"/>
        <v>1</v>
      </c>
      <c r="H8244" s="11" t="str">
        <f t="shared" si="32"/>
        <v>MAR</v>
      </c>
    </row>
    <row r="8245">
      <c r="A8245" s="7">
        <v>44278.0</v>
      </c>
      <c r="B8245" s="8" t="s">
        <v>30</v>
      </c>
      <c r="C8245" s="9" t="s">
        <v>18</v>
      </c>
      <c r="D8245" s="8" t="s">
        <v>25</v>
      </c>
      <c r="E8245" s="10">
        <f t="shared" si="1"/>
        <v>0</v>
      </c>
      <c r="F8245" s="10">
        <f t="shared" si="2"/>
        <v>0</v>
      </c>
      <c r="G8245" s="10">
        <f t="shared" si="3"/>
        <v>1</v>
      </c>
      <c r="H8245" s="11" t="str">
        <f t="shared" si="32"/>
        <v>MAR</v>
      </c>
    </row>
    <row r="8246">
      <c r="A8246" s="7">
        <v>44278.0</v>
      </c>
      <c r="B8246" s="8" t="s">
        <v>22</v>
      </c>
      <c r="C8246" s="9" t="s">
        <v>18</v>
      </c>
      <c r="D8246" s="43" t="s">
        <v>66</v>
      </c>
      <c r="E8246" s="10">
        <f t="shared" si="1"/>
        <v>0</v>
      </c>
      <c r="F8246" s="10">
        <f t="shared" si="2"/>
        <v>0</v>
      </c>
      <c r="G8246" s="10">
        <f t="shared" si="3"/>
        <v>0</v>
      </c>
      <c r="H8246" s="11" t="str">
        <f t="shared" si="32"/>
        <v>MAR</v>
      </c>
    </row>
    <row r="8247">
      <c r="A8247" s="7">
        <v>44278.0</v>
      </c>
      <c r="B8247" s="8" t="s">
        <v>68</v>
      </c>
      <c r="C8247" s="40" t="s">
        <v>18</v>
      </c>
      <c r="D8247" s="9" t="s">
        <v>66</v>
      </c>
      <c r="E8247" s="10">
        <f t="shared" si="1"/>
        <v>0</v>
      </c>
      <c r="F8247" s="10">
        <f t="shared" si="2"/>
        <v>0</v>
      </c>
      <c r="G8247" s="10">
        <f t="shared" si="3"/>
        <v>0</v>
      </c>
      <c r="H8247" s="11" t="str">
        <f t="shared" si="32"/>
        <v>MAR</v>
      </c>
    </row>
    <row r="8248">
      <c r="A8248" s="7">
        <v>44278.0</v>
      </c>
      <c r="B8248" s="8" t="s">
        <v>17</v>
      </c>
      <c r="C8248" s="40" t="s">
        <v>18</v>
      </c>
      <c r="D8248" s="9" t="s">
        <v>19</v>
      </c>
      <c r="E8248" s="10">
        <f t="shared" si="1"/>
        <v>1</v>
      </c>
      <c r="F8248" s="10">
        <f t="shared" si="2"/>
        <v>0</v>
      </c>
      <c r="G8248" s="10">
        <f t="shared" si="3"/>
        <v>0</v>
      </c>
      <c r="H8248" s="11" t="str">
        <f t="shared" si="32"/>
        <v>MAR</v>
      </c>
    </row>
    <row r="8249">
      <c r="A8249" s="7">
        <v>44278.0</v>
      </c>
      <c r="B8249" s="8" t="s">
        <v>17</v>
      </c>
      <c r="C8249" s="40" t="s">
        <v>42</v>
      </c>
      <c r="D8249" s="9" t="s">
        <v>66</v>
      </c>
      <c r="E8249" s="10">
        <f t="shared" si="1"/>
        <v>0</v>
      </c>
      <c r="F8249" s="10">
        <f t="shared" si="2"/>
        <v>0</v>
      </c>
      <c r="G8249" s="10">
        <f t="shared" si="3"/>
        <v>0</v>
      </c>
      <c r="H8249" s="11" t="str">
        <f t="shared" si="32"/>
        <v>MAR</v>
      </c>
    </row>
    <row r="8250">
      <c r="A8250" s="7">
        <v>44278.0</v>
      </c>
      <c r="B8250" s="9" t="s">
        <v>17</v>
      </c>
      <c r="C8250" s="40" t="s">
        <v>18</v>
      </c>
      <c r="D8250" s="9" t="s">
        <v>19</v>
      </c>
      <c r="E8250" s="10">
        <f t="shared" si="1"/>
        <v>1</v>
      </c>
      <c r="F8250" s="10">
        <f t="shared" si="2"/>
        <v>0</v>
      </c>
      <c r="G8250" s="10">
        <f t="shared" si="3"/>
        <v>0</v>
      </c>
      <c r="H8250" s="11" t="str">
        <f t="shared" si="32"/>
        <v>MAR</v>
      </c>
    </row>
    <row r="8251">
      <c r="A8251" s="7">
        <v>44278.0</v>
      </c>
      <c r="B8251" s="9" t="s">
        <v>17</v>
      </c>
      <c r="C8251" s="40" t="s">
        <v>42</v>
      </c>
      <c r="D8251" s="9" t="s">
        <v>66</v>
      </c>
      <c r="E8251" s="10">
        <f t="shared" si="1"/>
        <v>0</v>
      </c>
      <c r="F8251" s="10">
        <f t="shared" si="2"/>
        <v>0</v>
      </c>
      <c r="G8251" s="10">
        <f t="shared" si="3"/>
        <v>0</v>
      </c>
      <c r="H8251" s="11" t="str">
        <f t="shared" si="32"/>
        <v>MAR</v>
      </c>
    </row>
    <row r="8252">
      <c r="A8252" s="7">
        <v>44278.0</v>
      </c>
      <c r="B8252" s="9" t="s">
        <v>17</v>
      </c>
      <c r="C8252" s="40" t="s">
        <v>18</v>
      </c>
      <c r="D8252" s="9" t="s">
        <v>19</v>
      </c>
      <c r="E8252" s="10">
        <f t="shared" si="1"/>
        <v>1</v>
      </c>
      <c r="F8252" s="10">
        <f t="shared" si="2"/>
        <v>0</v>
      </c>
      <c r="G8252" s="10">
        <f t="shared" si="3"/>
        <v>0</v>
      </c>
      <c r="H8252" s="11" t="str">
        <f t="shared" si="32"/>
        <v>MAR</v>
      </c>
    </row>
    <row r="8253">
      <c r="A8253" s="82">
        <v>44278.0</v>
      </c>
      <c r="B8253" s="90" t="s">
        <v>70</v>
      </c>
      <c r="C8253" s="49" t="s">
        <v>18</v>
      </c>
      <c r="D8253" s="48" t="s">
        <v>66</v>
      </c>
      <c r="E8253" s="10">
        <f t="shared" si="1"/>
        <v>0</v>
      </c>
      <c r="F8253" s="10">
        <f t="shared" si="2"/>
        <v>0</v>
      </c>
      <c r="G8253" s="10">
        <f t="shared" si="3"/>
        <v>0</v>
      </c>
      <c r="H8253" s="11" t="str">
        <f t="shared" si="32"/>
        <v>MAR</v>
      </c>
    </row>
    <row r="8254">
      <c r="A8254" s="7">
        <v>44278.0</v>
      </c>
      <c r="B8254" s="8" t="s">
        <v>90</v>
      </c>
      <c r="C8254" s="40" t="s">
        <v>42</v>
      </c>
      <c r="D8254" s="9" t="s">
        <v>19</v>
      </c>
      <c r="E8254" s="10">
        <f t="shared" si="1"/>
        <v>0</v>
      </c>
      <c r="F8254" s="10">
        <f t="shared" si="2"/>
        <v>0</v>
      </c>
      <c r="G8254" s="10">
        <f t="shared" si="3"/>
        <v>0</v>
      </c>
      <c r="H8254" s="11" t="str">
        <f t="shared" si="32"/>
        <v>MAR</v>
      </c>
    </row>
    <row r="8255">
      <c r="A8255" s="7">
        <v>44278.0</v>
      </c>
      <c r="B8255" s="8" t="s">
        <v>90</v>
      </c>
      <c r="C8255" s="40" t="s">
        <v>42</v>
      </c>
      <c r="D8255" s="9" t="s">
        <v>35</v>
      </c>
      <c r="E8255" s="10">
        <f t="shared" si="1"/>
        <v>0</v>
      </c>
      <c r="F8255" s="10">
        <f t="shared" si="2"/>
        <v>0</v>
      </c>
      <c r="G8255" s="10">
        <f t="shared" si="3"/>
        <v>0</v>
      </c>
      <c r="H8255" s="11" t="str">
        <f t="shared" si="32"/>
        <v>MAR</v>
      </c>
    </row>
    <row r="8256">
      <c r="A8256" s="7">
        <v>44278.0</v>
      </c>
      <c r="B8256" s="8" t="s">
        <v>90</v>
      </c>
      <c r="C8256" s="40" t="s">
        <v>42</v>
      </c>
      <c r="D8256" s="9" t="s">
        <v>35</v>
      </c>
      <c r="E8256" s="10">
        <f t="shared" si="1"/>
        <v>0</v>
      </c>
      <c r="F8256" s="10">
        <f t="shared" si="2"/>
        <v>0</v>
      </c>
      <c r="G8256" s="10">
        <f t="shared" si="3"/>
        <v>0</v>
      </c>
      <c r="H8256" s="11" t="str">
        <f t="shared" si="32"/>
        <v>MAR</v>
      </c>
    </row>
    <row r="8257">
      <c r="A8257" s="7">
        <v>44278.0</v>
      </c>
      <c r="B8257" s="8" t="s">
        <v>90</v>
      </c>
      <c r="C8257" s="40" t="s">
        <v>42</v>
      </c>
      <c r="D8257" s="9" t="s">
        <v>19</v>
      </c>
      <c r="E8257" s="10">
        <f t="shared" si="1"/>
        <v>0</v>
      </c>
      <c r="F8257" s="10">
        <f t="shared" si="2"/>
        <v>0</v>
      </c>
      <c r="G8257" s="10">
        <f t="shared" si="3"/>
        <v>0</v>
      </c>
      <c r="H8257" s="11" t="str">
        <f t="shared" si="32"/>
        <v>MAR</v>
      </c>
    </row>
    <row r="8258">
      <c r="A8258" s="7">
        <v>44278.0</v>
      </c>
      <c r="B8258" s="8" t="s">
        <v>90</v>
      </c>
      <c r="C8258" s="40" t="s">
        <v>42</v>
      </c>
      <c r="D8258" s="9" t="s">
        <v>25</v>
      </c>
      <c r="E8258" s="10">
        <f t="shared" si="1"/>
        <v>0</v>
      </c>
      <c r="F8258" s="10">
        <f t="shared" si="2"/>
        <v>0</v>
      </c>
      <c r="G8258" s="10">
        <f t="shared" si="3"/>
        <v>0</v>
      </c>
      <c r="H8258" s="11" t="str">
        <f t="shared" si="32"/>
        <v>MAR</v>
      </c>
    </row>
    <row r="8259">
      <c r="A8259" s="7">
        <v>44278.0</v>
      </c>
      <c r="B8259" s="8" t="s">
        <v>90</v>
      </c>
      <c r="C8259" s="40" t="s">
        <v>42</v>
      </c>
      <c r="D8259" s="9" t="s">
        <v>35</v>
      </c>
      <c r="E8259" s="10">
        <f t="shared" si="1"/>
        <v>0</v>
      </c>
      <c r="F8259" s="10">
        <f t="shared" si="2"/>
        <v>0</v>
      </c>
      <c r="G8259" s="10">
        <f t="shared" si="3"/>
        <v>0</v>
      </c>
      <c r="H8259" s="11" t="str">
        <f t="shared" si="32"/>
        <v>MAR</v>
      </c>
    </row>
    <row r="8260">
      <c r="A8260" s="7">
        <v>44278.0</v>
      </c>
      <c r="B8260" s="9" t="s">
        <v>109</v>
      </c>
      <c r="C8260" s="40" t="s">
        <v>18</v>
      </c>
      <c r="D8260" s="9" t="s">
        <v>19</v>
      </c>
      <c r="E8260" s="10">
        <f t="shared" si="1"/>
        <v>1</v>
      </c>
      <c r="F8260" s="10">
        <f t="shared" si="2"/>
        <v>0</v>
      </c>
      <c r="G8260" s="10">
        <f t="shared" si="3"/>
        <v>0</v>
      </c>
      <c r="H8260" s="11" t="str">
        <f t="shared" si="32"/>
        <v>MAR</v>
      </c>
    </row>
    <row r="8261">
      <c r="A8261" s="7">
        <v>44278.0</v>
      </c>
      <c r="B8261" s="8" t="s">
        <v>116</v>
      </c>
      <c r="C8261" s="40" t="s">
        <v>18</v>
      </c>
      <c r="D8261" s="9" t="s">
        <v>19</v>
      </c>
      <c r="E8261" s="10">
        <f t="shared" si="1"/>
        <v>1</v>
      </c>
      <c r="F8261" s="10">
        <f t="shared" si="2"/>
        <v>0</v>
      </c>
      <c r="G8261" s="10">
        <f t="shared" si="3"/>
        <v>0</v>
      </c>
      <c r="H8261" s="11" t="str">
        <f t="shared" si="32"/>
        <v>MAR</v>
      </c>
    </row>
    <row r="8262">
      <c r="A8262" s="7">
        <v>44278.0</v>
      </c>
      <c r="B8262" s="8" t="s">
        <v>116</v>
      </c>
      <c r="C8262" s="40" t="s">
        <v>42</v>
      </c>
      <c r="D8262" s="9" t="s">
        <v>19</v>
      </c>
      <c r="E8262" s="10">
        <f t="shared" si="1"/>
        <v>0</v>
      </c>
      <c r="F8262" s="10">
        <f t="shared" si="2"/>
        <v>0</v>
      </c>
      <c r="G8262" s="10">
        <f t="shared" si="3"/>
        <v>0</v>
      </c>
      <c r="H8262" s="11" t="str">
        <f t="shared" si="32"/>
        <v>MAR</v>
      </c>
    </row>
    <row r="8263">
      <c r="A8263" s="7">
        <v>44278.0</v>
      </c>
      <c r="B8263" s="8" t="s">
        <v>116</v>
      </c>
      <c r="C8263" s="40" t="s">
        <v>42</v>
      </c>
      <c r="D8263" s="9" t="s">
        <v>19</v>
      </c>
      <c r="E8263" s="10">
        <f t="shared" si="1"/>
        <v>0</v>
      </c>
      <c r="F8263" s="10">
        <f t="shared" si="2"/>
        <v>0</v>
      </c>
      <c r="G8263" s="10">
        <f t="shared" si="3"/>
        <v>0</v>
      </c>
      <c r="H8263" s="11" t="str">
        <f t="shared" si="32"/>
        <v>MAR</v>
      </c>
    </row>
    <row r="8264">
      <c r="A8264" s="7">
        <v>44278.0</v>
      </c>
      <c r="B8264" s="8" t="s">
        <v>34</v>
      </c>
      <c r="C8264" s="9" t="s">
        <v>18</v>
      </c>
      <c r="D8264" s="28" t="s">
        <v>19</v>
      </c>
      <c r="E8264" s="10">
        <f t="shared" si="1"/>
        <v>1</v>
      </c>
      <c r="F8264" s="10">
        <f t="shared" si="2"/>
        <v>0</v>
      </c>
      <c r="G8264" s="10">
        <f t="shared" si="3"/>
        <v>0</v>
      </c>
      <c r="H8264" s="11" t="str">
        <f t="shared" si="32"/>
        <v>MAR</v>
      </c>
    </row>
    <row r="8265">
      <c r="A8265" s="7">
        <v>44278.0</v>
      </c>
      <c r="B8265" s="8" t="s">
        <v>34</v>
      </c>
      <c r="C8265" s="9" t="s">
        <v>18</v>
      </c>
      <c r="D8265" s="28" t="s">
        <v>19</v>
      </c>
      <c r="E8265" s="10">
        <f t="shared" si="1"/>
        <v>1</v>
      </c>
      <c r="F8265" s="10">
        <f t="shared" si="2"/>
        <v>0</v>
      </c>
      <c r="G8265" s="10">
        <f t="shared" si="3"/>
        <v>0</v>
      </c>
      <c r="H8265" s="11" t="str">
        <f t="shared" si="32"/>
        <v>MAR</v>
      </c>
    </row>
    <row r="8266">
      <c r="A8266" s="7">
        <v>44278.0</v>
      </c>
      <c r="B8266" s="8" t="s">
        <v>34</v>
      </c>
      <c r="C8266" s="9" t="s">
        <v>42</v>
      </c>
      <c r="D8266" s="28" t="s">
        <v>19</v>
      </c>
      <c r="E8266" s="10">
        <f t="shared" si="1"/>
        <v>0</v>
      </c>
      <c r="F8266" s="10">
        <f t="shared" si="2"/>
        <v>0</v>
      </c>
      <c r="G8266" s="10">
        <f t="shared" si="3"/>
        <v>0</v>
      </c>
      <c r="H8266" s="11" t="str">
        <f t="shared" si="32"/>
        <v>MAR</v>
      </c>
    </row>
    <row r="8267">
      <c r="A8267" s="7">
        <v>44278.0</v>
      </c>
      <c r="B8267" s="8" t="s">
        <v>34</v>
      </c>
      <c r="C8267" s="9" t="s">
        <v>42</v>
      </c>
      <c r="D8267" s="28" t="s">
        <v>19</v>
      </c>
      <c r="E8267" s="10">
        <f t="shared" si="1"/>
        <v>0</v>
      </c>
      <c r="F8267" s="10">
        <f t="shared" si="2"/>
        <v>0</v>
      </c>
      <c r="G8267" s="10">
        <f t="shared" si="3"/>
        <v>0</v>
      </c>
      <c r="H8267" s="11" t="str">
        <f t="shared" si="32"/>
        <v>MAR</v>
      </c>
    </row>
    <row r="8268">
      <c r="A8268" s="7">
        <v>44278.0</v>
      </c>
      <c r="B8268" s="9" t="s">
        <v>22</v>
      </c>
      <c r="C8268" s="9" t="s">
        <v>18</v>
      </c>
      <c r="D8268" s="28" t="s">
        <v>19</v>
      </c>
      <c r="E8268" s="10">
        <f t="shared" si="1"/>
        <v>1</v>
      </c>
      <c r="F8268" s="10">
        <f t="shared" si="2"/>
        <v>0</v>
      </c>
      <c r="G8268" s="10">
        <f t="shared" si="3"/>
        <v>0</v>
      </c>
      <c r="H8268" s="11" t="str">
        <f t="shared" si="32"/>
        <v>MAR</v>
      </c>
    </row>
    <row r="8269">
      <c r="A8269" s="7">
        <v>44278.0</v>
      </c>
      <c r="B8269" s="8" t="s">
        <v>99</v>
      </c>
      <c r="C8269" s="9" t="s">
        <v>18</v>
      </c>
      <c r="D8269" s="28" t="s">
        <v>19</v>
      </c>
      <c r="E8269" s="10">
        <f t="shared" si="1"/>
        <v>1</v>
      </c>
      <c r="F8269" s="10">
        <f t="shared" si="2"/>
        <v>0</v>
      </c>
      <c r="G8269" s="10">
        <f t="shared" si="3"/>
        <v>0</v>
      </c>
      <c r="H8269" s="11" t="str">
        <f t="shared" si="32"/>
        <v>MAR</v>
      </c>
    </row>
    <row r="8270">
      <c r="A8270" s="53">
        <v>44278.0</v>
      </c>
      <c r="B8270" s="54" t="s">
        <v>30</v>
      </c>
      <c r="C8270" s="55" t="s">
        <v>18</v>
      </c>
      <c r="D8270" s="55" t="s">
        <v>19</v>
      </c>
      <c r="E8270" s="10">
        <f t="shared" si="1"/>
        <v>1</v>
      </c>
      <c r="F8270" s="10">
        <f t="shared" si="2"/>
        <v>0</v>
      </c>
      <c r="G8270" s="10">
        <f t="shared" si="3"/>
        <v>0</v>
      </c>
      <c r="H8270" s="11" t="str">
        <f t="shared" si="32"/>
        <v>MAR</v>
      </c>
    </row>
    <row r="8271">
      <c r="A8271" s="7">
        <v>44278.0</v>
      </c>
      <c r="B8271" s="22" t="s">
        <v>45</v>
      </c>
      <c r="C8271" s="23" t="s">
        <v>18</v>
      </c>
      <c r="D8271" s="24" t="s">
        <v>19</v>
      </c>
      <c r="E8271" s="10">
        <f t="shared" si="1"/>
        <v>1</v>
      </c>
      <c r="F8271" s="10">
        <f t="shared" si="2"/>
        <v>0</v>
      </c>
      <c r="G8271" s="10">
        <f t="shared" si="3"/>
        <v>0</v>
      </c>
      <c r="H8271" s="11" t="str">
        <f t="shared" si="32"/>
        <v>MAR</v>
      </c>
    </row>
    <row r="8272">
      <c r="A8272" s="7">
        <v>44278.0</v>
      </c>
      <c r="B8272" s="8" t="s">
        <v>111</v>
      </c>
      <c r="C8272" s="9" t="s">
        <v>18</v>
      </c>
      <c r="D8272" s="28" t="s">
        <v>19</v>
      </c>
      <c r="E8272" s="10">
        <f t="shared" si="1"/>
        <v>1</v>
      </c>
      <c r="F8272" s="10">
        <f t="shared" si="2"/>
        <v>0</v>
      </c>
      <c r="G8272" s="10">
        <f t="shared" si="3"/>
        <v>0</v>
      </c>
      <c r="H8272" s="11" t="str">
        <f t="shared" si="32"/>
        <v>MAR</v>
      </c>
    </row>
    <row r="8273">
      <c r="A8273" s="7">
        <v>44278.0</v>
      </c>
      <c r="B8273" s="8" t="s">
        <v>111</v>
      </c>
      <c r="C8273" s="9" t="s">
        <v>18</v>
      </c>
      <c r="D8273" s="28" t="s">
        <v>19</v>
      </c>
      <c r="E8273" s="10">
        <f t="shared" si="1"/>
        <v>1</v>
      </c>
      <c r="F8273" s="10">
        <f t="shared" si="2"/>
        <v>0</v>
      </c>
      <c r="G8273" s="10">
        <f t="shared" si="3"/>
        <v>0</v>
      </c>
      <c r="H8273" s="11" t="str">
        <f t="shared" si="32"/>
        <v>MAR</v>
      </c>
    </row>
    <row r="8274">
      <c r="A8274" s="7">
        <v>44278.0</v>
      </c>
      <c r="B8274" s="9" t="s">
        <v>22</v>
      </c>
      <c r="C8274" s="52" t="s">
        <v>18</v>
      </c>
      <c r="D8274" s="28" t="s">
        <v>19</v>
      </c>
      <c r="E8274" s="10">
        <f t="shared" si="1"/>
        <v>1</v>
      </c>
      <c r="F8274" s="10">
        <f t="shared" si="2"/>
        <v>0</v>
      </c>
      <c r="G8274" s="10">
        <f t="shared" si="3"/>
        <v>0</v>
      </c>
      <c r="H8274" s="11" t="str">
        <f t="shared" si="32"/>
        <v>MAR</v>
      </c>
    </row>
    <row r="8275">
      <c r="A8275" s="60">
        <v>44278.0</v>
      </c>
      <c r="B8275" s="45" t="s">
        <v>34</v>
      </c>
      <c r="C8275" s="45" t="s">
        <v>42</v>
      </c>
      <c r="D8275" s="28" t="s">
        <v>19</v>
      </c>
      <c r="E8275" s="10">
        <f t="shared" si="1"/>
        <v>0</v>
      </c>
      <c r="F8275" s="10">
        <f t="shared" si="2"/>
        <v>0</v>
      </c>
      <c r="G8275" s="10">
        <f t="shared" si="3"/>
        <v>0</v>
      </c>
      <c r="H8275" s="11" t="str">
        <f t="shared" si="32"/>
        <v>MAR</v>
      </c>
    </row>
    <row r="8276">
      <c r="A8276" s="60">
        <v>44278.0</v>
      </c>
      <c r="B8276" s="45" t="s">
        <v>34</v>
      </c>
      <c r="C8276" s="45" t="s">
        <v>42</v>
      </c>
      <c r="D8276" s="28" t="s">
        <v>19</v>
      </c>
      <c r="E8276" s="10">
        <f t="shared" si="1"/>
        <v>0</v>
      </c>
      <c r="F8276" s="10">
        <f t="shared" si="2"/>
        <v>0</v>
      </c>
      <c r="G8276" s="10">
        <f t="shared" si="3"/>
        <v>0</v>
      </c>
      <c r="H8276" s="11" t="str">
        <f t="shared" si="32"/>
        <v>MAR</v>
      </c>
    </row>
    <row r="8277">
      <c r="A8277" s="60">
        <v>44278.0</v>
      </c>
      <c r="B8277" s="45" t="s">
        <v>68</v>
      </c>
      <c r="C8277" s="45" t="s">
        <v>42</v>
      </c>
      <c r="D8277" s="28" t="s">
        <v>19</v>
      </c>
      <c r="E8277" s="10">
        <f t="shared" si="1"/>
        <v>0</v>
      </c>
      <c r="F8277" s="10">
        <f t="shared" si="2"/>
        <v>0</v>
      </c>
      <c r="G8277" s="10">
        <f t="shared" si="3"/>
        <v>0</v>
      </c>
      <c r="H8277" s="11" t="str">
        <f t="shared" si="32"/>
        <v>MAR</v>
      </c>
    </row>
    <row r="8278">
      <c r="A8278" s="7">
        <v>44278.0</v>
      </c>
      <c r="B8278" s="8" t="s">
        <v>99</v>
      </c>
      <c r="C8278" s="9" t="s">
        <v>42</v>
      </c>
      <c r="D8278" s="28" t="s">
        <v>19</v>
      </c>
      <c r="E8278" s="10">
        <f t="shared" si="1"/>
        <v>0</v>
      </c>
      <c r="F8278" s="10">
        <f t="shared" si="2"/>
        <v>0</v>
      </c>
      <c r="G8278" s="10">
        <f t="shared" si="3"/>
        <v>0</v>
      </c>
      <c r="H8278" s="11" t="str">
        <f t="shared" si="32"/>
        <v>MAR</v>
      </c>
    </row>
    <row r="8279">
      <c r="A8279" s="7">
        <v>44278.0</v>
      </c>
      <c r="B8279" s="8" t="s">
        <v>99</v>
      </c>
      <c r="C8279" s="9" t="s">
        <v>42</v>
      </c>
      <c r="D8279" s="28" t="s">
        <v>19</v>
      </c>
      <c r="E8279" s="10">
        <f t="shared" si="1"/>
        <v>0</v>
      </c>
      <c r="F8279" s="10">
        <f t="shared" si="2"/>
        <v>0</v>
      </c>
      <c r="G8279" s="10">
        <f t="shared" si="3"/>
        <v>0</v>
      </c>
      <c r="H8279" s="11" t="str">
        <f t="shared" si="32"/>
        <v>MAR</v>
      </c>
    </row>
    <row r="8280">
      <c r="A8280" s="53">
        <v>44278.0</v>
      </c>
      <c r="B8280" s="54" t="s">
        <v>30</v>
      </c>
      <c r="C8280" s="55" t="s">
        <v>42</v>
      </c>
      <c r="D8280" s="55" t="s">
        <v>19</v>
      </c>
      <c r="E8280" s="10">
        <f t="shared" si="1"/>
        <v>0</v>
      </c>
      <c r="F8280" s="10">
        <f t="shared" si="2"/>
        <v>0</v>
      </c>
      <c r="G8280" s="10">
        <f t="shared" si="3"/>
        <v>0</v>
      </c>
      <c r="H8280" s="11" t="str">
        <f t="shared" si="32"/>
        <v>MAR</v>
      </c>
    </row>
    <row r="8281">
      <c r="A8281" s="53">
        <v>44278.0</v>
      </c>
      <c r="B8281" s="54" t="s">
        <v>30</v>
      </c>
      <c r="C8281" s="55" t="s">
        <v>42</v>
      </c>
      <c r="D8281" s="55" t="s">
        <v>19</v>
      </c>
      <c r="E8281" s="10">
        <f t="shared" si="1"/>
        <v>0</v>
      </c>
      <c r="F8281" s="10">
        <f t="shared" si="2"/>
        <v>0</v>
      </c>
      <c r="G8281" s="10">
        <f t="shared" si="3"/>
        <v>0</v>
      </c>
      <c r="H8281" s="11" t="str">
        <f t="shared" si="32"/>
        <v>MAR</v>
      </c>
    </row>
    <row r="8282">
      <c r="A8282" s="53">
        <v>44278.0</v>
      </c>
      <c r="B8282" s="54" t="s">
        <v>30</v>
      </c>
      <c r="C8282" s="55" t="s">
        <v>42</v>
      </c>
      <c r="D8282" s="55" t="s">
        <v>19</v>
      </c>
      <c r="E8282" s="10">
        <f t="shared" si="1"/>
        <v>0</v>
      </c>
      <c r="F8282" s="10">
        <f t="shared" si="2"/>
        <v>0</v>
      </c>
      <c r="G8282" s="10">
        <f t="shared" si="3"/>
        <v>0</v>
      </c>
      <c r="H8282" s="11" t="str">
        <f t="shared" si="32"/>
        <v>MAR</v>
      </c>
    </row>
    <row r="8283">
      <c r="A8283" s="7">
        <v>44278.0</v>
      </c>
      <c r="B8283" s="9" t="s">
        <v>22</v>
      </c>
      <c r="C8283" s="52" t="s">
        <v>42</v>
      </c>
      <c r="D8283" s="28" t="s">
        <v>19</v>
      </c>
      <c r="E8283" s="10">
        <f t="shared" si="1"/>
        <v>0</v>
      </c>
      <c r="F8283" s="10">
        <f t="shared" si="2"/>
        <v>0</v>
      </c>
      <c r="G8283" s="10">
        <f t="shared" si="3"/>
        <v>0</v>
      </c>
      <c r="H8283" s="11" t="str">
        <f t="shared" si="32"/>
        <v>MAR</v>
      </c>
    </row>
    <row r="8284">
      <c r="A8284" s="7">
        <v>44278.0</v>
      </c>
      <c r="B8284" s="9" t="s">
        <v>22</v>
      </c>
      <c r="C8284" s="52" t="s">
        <v>42</v>
      </c>
      <c r="D8284" s="28" t="s">
        <v>19</v>
      </c>
      <c r="E8284" s="10">
        <f t="shared" si="1"/>
        <v>0</v>
      </c>
      <c r="F8284" s="10">
        <f t="shared" si="2"/>
        <v>0</v>
      </c>
      <c r="G8284" s="10">
        <f t="shared" si="3"/>
        <v>0</v>
      </c>
      <c r="H8284" s="11" t="str">
        <f t="shared" si="32"/>
        <v>MAR</v>
      </c>
    </row>
    <row r="8285">
      <c r="A8285" s="7">
        <v>44278.0</v>
      </c>
      <c r="B8285" s="22" t="s">
        <v>116</v>
      </c>
      <c r="C8285" s="23" t="s">
        <v>18</v>
      </c>
      <c r="D8285" s="24" t="s">
        <v>66</v>
      </c>
      <c r="E8285" s="10">
        <f t="shared" si="1"/>
        <v>0</v>
      </c>
      <c r="F8285" s="10">
        <f t="shared" si="2"/>
        <v>0</v>
      </c>
      <c r="G8285" s="10">
        <f t="shared" si="3"/>
        <v>0</v>
      </c>
      <c r="H8285" s="11" t="str">
        <f t="shared" si="32"/>
        <v>MAR</v>
      </c>
    </row>
    <row r="8286">
      <c r="A8286" s="7">
        <v>44278.0</v>
      </c>
      <c r="B8286" s="8" t="s">
        <v>111</v>
      </c>
      <c r="C8286" s="9" t="s">
        <v>18</v>
      </c>
      <c r="D8286" s="28" t="s">
        <v>25</v>
      </c>
      <c r="E8286" s="10">
        <f t="shared" si="1"/>
        <v>0</v>
      </c>
      <c r="F8286" s="10">
        <f t="shared" si="2"/>
        <v>0</v>
      </c>
      <c r="G8286" s="10">
        <f t="shared" si="3"/>
        <v>1</v>
      </c>
      <c r="H8286" s="11" t="str">
        <f t="shared" si="32"/>
        <v>MAR</v>
      </c>
    </row>
    <row r="8287">
      <c r="A8287" s="7">
        <v>44279.0</v>
      </c>
      <c r="B8287" s="8" t="s">
        <v>30</v>
      </c>
      <c r="C8287" s="9" t="s">
        <v>18</v>
      </c>
      <c r="D8287" s="73" t="s">
        <v>35</v>
      </c>
      <c r="E8287" s="10">
        <f t="shared" si="1"/>
        <v>0</v>
      </c>
      <c r="F8287" s="10">
        <f t="shared" si="2"/>
        <v>1</v>
      </c>
      <c r="G8287" s="10">
        <f t="shared" si="3"/>
        <v>0</v>
      </c>
      <c r="H8287" s="11" t="str">
        <f t="shared" si="32"/>
        <v>MAR</v>
      </c>
    </row>
    <row r="8288">
      <c r="A8288" s="7">
        <v>44279.0</v>
      </c>
      <c r="B8288" s="8" t="s">
        <v>69</v>
      </c>
      <c r="C8288" s="9" t="s">
        <v>18</v>
      </c>
      <c r="D8288" s="8" t="s">
        <v>19</v>
      </c>
      <c r="E8288" s="10">
        <f t="shared" si="1"/>
        <v>1</v>
      </c>
      <c r="F8288" s="10">
        <f t="shared" si="2"/>
        <v>0</v>
      </c>
      <c r="G8288" s="10">
        <f t="shared" si="3"/>
        <v>0</v>
      </c>
      <c r="H8288" s="11" t="str">
        <f t="shared" si="32"/>
        <v>MAR</v>
      </c>
    </row>
    <row r="8289">
      <c r="A8289" s="7">
        <v>44279.0</v>
      </c>
      <c r="B8289" s="8" t="s">
        <v>69</v>
      </c>
      <c r="C8289" s="9" t="s">
        <v>42</v>
      </c>
      <c r="D8289" s="8" t="s">
        <v>19</v>
      </c>
      <c r="E8289" s="10">
        <f t="shared" si="1"/>
        <v>0</v>
      </c>
      <c r="F8289" s="10">
        <f t="shared" si="2"/>
        <v>0</v>
      </c>
      <c r="G8289" s="10">
        <f t="shared" si="3"/>
        <v>0</v>
      </c>
      <c r="H8289" s="11" t="str">
        <f t="shared" si="32"/>
        <v>MAR</v>
      </c>
    </row>
    <row r="8290">
      <c r="A8290" s="7">
        <v>44279.0</v>
      </c>
      <c r="B8290" s="8" t="s">
        <v>69</v>
      </c>
      <c r="C8290" s="9" t="s">
        <v>42</v>
      </c>
      <c r="D8290" s="8" t="s">
        <v>19</v>
      </c>
      <c r="E8290" s="10">
        <f t="shared" si="1"/>
        <v>0</v>
      </c>
      <c r="F8290" s="10">
        <f t="shared" si="2"/>
        <v>0</v>
      </c>
      <c r="G8290" s="10">
        <f t="shared" si="3"/>
        <v>0</v>
      </c>
      <c r="H8290" s="11" t="str">
        <f t="shared" si="32"/>
        <v>MAR</v>
      </c>
    </row>
    <row r="8291">
      <c r="A8291" s="7">
        <v>44279.0</v>
      </c>
      <c r="B8291" s="8" t="s">
        <v>69</v>
      </c>
      <c r="C8291" s="9" t="s">
        <v>18</v>
      </c>
      <c r="D8291" s="8" t="s">
        <v>19</v>
      </c>
      <c r="E8291" s="10">
        <f t="shared" si="1"/>
        <v>1</v>
      </c>
      <c r="F8291" s="10">
        <f t="shared" si="2"/>
        <v>0</v>
      </c>
      <c r="G8291" s="10">
        <f t="shared" si="3"/>
        <v>0</v>
      </c>
      <c r="H8291" s="11" t="str">
        <f t="shared" si="32"/>
        <v>MAR</v>
      </c>
    </row>
    <row r="8292">
      <c r="A8292" s="7">
        <v>44279.0</v>
      </c>
      <c r="B8292" s="8" t="s">
        <v>34</v>
      </c>
      <c r="C8292" s="9" t="s">
        <v>18</v>
      </c>
      <c r="D8292" s="8" t="s">
        <v>19</v>
      </c>
      <c r="E8292" s="10">
        <f t="shared" si="1"/>
        <v>1</v>
      </c>
      <c r="F8292" s="10">
        <f t="shared" si="2"/>
        <v>0</v>
      </c>
      <c r="G8292" s="10">
        <f t="shared" si="3"/>
        <v>0</v>
      </c>
      <c r="H8292" s="11" t="str">
        <f t="shared" si="32"/>
        <v>MAR</v>
      </c>
    </row>
    <row r="8293">
      <c r="A8293" s="7">
        <v>44279.0</v>
      </c>
      <c r="B8293" s="8" t="s">
        <v>37</v>
      </c>
      <c r="C8293" s="9" t="s">
        <v>18</v>
      </c>
      <c r="D8293" s="45" t="s">
        <v>19</v>
      </c>
      <c r="E8293" s="10">
        <f t="shared" si="1"/>
        <v>1</v>
      </c>
      <c r="F8293" s="10">
        <f t="shared" si="2"/>
        <v>0</v>
      </c>
      <c r="G8293" s="10">
        <f t="shared" si="3"/>
        <v>0</v>
      </c>
      <c r="H8293" s="11" t="str">
        <f t="shared" si="32"/>
        <v>MAR</v>
      </c>
    </row>
    <row r="8294">
      <c r="A8294" s="7">
        <v>44279.0</v>
      </c>
      <c r="B8294" s="8" t="s">
        <v>37</v>
      </c>
      <c r="C8294" s="9" t="s">
        <v>18</v>
      </c>
      <c r="D8294" s="45" t="s">
        <v>19</v>
      </c>
      <c r="E8294" s="10">
        <f t="shared" si="1"/>
        <v>1</v>
      </c>
      <c r="F8294" s="10">
        <f t="shared" si="2"/>
        <v>0</v>
      </c>
      <c r="G8294" s="10">
        <f t="shared" si="3"/>
        <v>0</v>
      </c>
      <c r="H8294" s="11" t="str">
        <f t="shared" si="32"/>
        <v>MAR</v>
      </c>
    </row>
    <row r="8295">
      <c r="A8295" s="77">
        <v>44279.0</v>
      </c>
      <c r="B8295" s="78" t="s">
        <v>30</v>
      </c>
      <c r="C8295" s="79" t="s">
        <v>18</v>
      </c>
      <c r="D8295" s="78" t="s">
        <v>19</v>
      </c>
      <c r="E8295" s="10">
        <f t="shared" si="1"/>
        <v>1</v>
      </c>
      <c r="F8295" s="10">
        <f t="shared" si="2"/>
        <v>0</v>
      </c>
      <c r="G8295" s="10">
        <f t="shared" si="3"/>
        <v>0</v>
      </c>
      <c r="H8295" s="11" t="str">
        <f t="shared" si="32"/>
        <v>MAR</v>
      </c>
    </row>
    <row r="8296">
      <c r="A8296" s="71">
        <v>44279.0</v>
      </c>
      <c r="B8296" s="72" t="s">
        <v>30</v>
      </c>
      <c r="C8296" s="73" t="s">
        <v>18</v>
      </c>
      <c r="D8296" s="78" t="s">
        <v>19</v>
      </c>
      <c r="E8296" s="10">
        <f t="shared" si="1"/>
        <v>1</v>
      </c>
      <c r="F8296" s="10">
        <f t="shared" si="2"/>
        <v>0</v>
      </c>
      <c r="G8296" s="10">
        <f t="shared" si="3"/>
        <v>0</v>
      </c>
      <c r="H8296" s="11" t="str">
        <f t="shared" si="32"/>
        <v>MAR</v>
      </c>
    </row>
    <row r="8297">
      <c r="A8297" s="7">
        <v>44279.0</v>
      </c>
      <c r="B8297" s="8" t="s">
        <v>30</v>
      </c>
      <c r="C8297" s="9" t="s">
        <v>18</v>
      </c>
      <c r="D8297" s="8" t="s">
        <v>19</v>
      </c>
      <c r="E8297" s="10">
        <f t="shared" si="1"/>
        <v>1</v>
      </c>
      <c r="F8297" s="10">
        <f t="shared" si="2"/>
        <v>0</v>
      </c>
      <c r="G8297" s="10">
        <f t="shared" si="3"/>
        <v>0</v>
      </c>
      <c r="H8297" s="11" t="str">
        <f t="shared" si="32"/>
        <v>MAR</v>
      </c>
    </row>
    <row r="8298">
      <c r="A8298" s="7">
        <v>44279.0</v>
      </c>
      <c r="B8298" s="8" t="s">
        <v>86</v>
      </c>
      <c r="C8298" s="9" t="s">
        <v>18</v>
      </c>
      <c r="D8298" s="8" t="s">
        <v>19</v>
      </c>
      <c r="E8298" s="10">
        <f t="shared" si="1"/>
        <v>1</v>
      </c>
      <c r="F8298" s="10">
        <f t="shared" si="2"/>
        <v>0</v>
      </c>
      <c r="G8298" s="10">
        <f t="shared" si="3"/>
        <v>0</v>
      </c>
      <c r="H8298" s="11" t="str">
        <f t="shared" si="32"/>
        <v>MAR</v>
      </c>
    </row>
    <row r="8299">
      <c r="A8299" s="7">
        <v>44279.0</v>
      </c>
      <c r="B8299" s="8" t="s">
        <v>86</v>
      </c>
      <c r="C8299" s="9" t="s">
        <v>18</v>
      </c>
      <c r="D8299" s="8" t="s">
        <v>19</v>
      </c>
      <c r="E8299" s="10">
        <f t="shared" si="1"/>
        <v>1</v>
      </c>
      <c r="F8299" s="10">
        <f t="shared" si="2"/>
        <v>0</v>
      </c>
      <c r="G8299" s="10">
        <f t="shared" si="3"/>
        <v>0</v>
      </c>
      <c r="H8299" s="11" t="str">
        <f t="shared" si="32"/>
        <v>MAR</v>
      </c>
    </row>
    <row r="8300">
      <c r="A8300" s="7">
        <v>44279.0</v>
      </c>
      <c r="B8300" s="8" t="s">
        <v>22</v>
      </c>
      <c r="C8300" s="9" t="s">
        <v>18</v>
      </c>
      <c r="D8300" s="8" t="s">
        <v>66</v>
      </c>
      <c r="E8300" s="10">
        <f t="shared" si="1"/>
        <v>0</v>
      </c>
      <c r="F8300" s="10">
        <f t="shared" si="2"/>
        <v>0</v>
      </c>
      <c r="G8300" s="10">
        <f t="shared" si="3"/>
        <v>0</v>
      </c>
      <c r="H8300" s="11" t="str">
        <f t="shared" si="32"/>
        <v>MAR</v>
      </c>
    </row>
    <row r="8301">
      <c r="A8301" s="7">
        <v>44279.0</v>
      </c>
      <c r="B8301" s="8" t="s">
        <v>22</v>
      </c>
      <c r="C8301" s="9" t="s">
        <v>18</v>
      </c>
      <c r="D8301" s="8" t="s">
        <v>66</v>
      </c>
      <c r="E8301" s="10">
        <f t="shared" si="1"/>
        <v>0</v>
      </c>
      <c r="F8301" s="10">
        <f t="shared" si="2"/>
        <v>0</v>
      </c>
      <c r="G8301" s="10">
        <f t="shared" si="3"/>
        <v>0</v>
      </c>
      <c r="H8301" s="11" t="str">
        <f t="shared" si="32"/>
        <v>MAR</v>
      </c>
    </row>
    <row r="8302">
      <c r="A8302" s="7">
        <v>44279.0</v>
      </c>
      <c r="B8302" s="8" t="s">
        <v>22</v>
      </c>
      <c r="C8302" s="9" t="s">
        <v>18</v>
      </c>
      <c r="D8302" s="8" t="s">
        <v>66</v>
      </c>
      <c r="E8302" s="10">
        <f t="shared" si="1"/>
        <v>0</v>
      </c>
      <c r="F8302" s="10">
        <f t="shared" si="2"/>
        <v>0</v>
      </c>
      <c r="G8302" s="10">
        <f t="shared" si="3"/>
        <v>0</v>
      </c>
      <c r="H8302" s="11" t="str">
        <f t="shared" si="32"/>
        <v>MAR</v>
      </c>
    </row>
    <row r="8303">
      <c r="A8303" s="7">
        <v>44279.0</v>
      </c>
      <c r="B8303" s="8" t="s">
        <v>37</v>
      </c>
      <c r="C8303" s="9" t="s">
        <v>18</v>
      </c>
      <c r="D8303" s="45" t="s">
        <v>25</v>
      </c>
      <c r="E8303" s="10">
        <f t="shared" si="1"/>
        <v>0</v>
      </c>
      <c r="F8303" s="10">
        <f t="shared" si="2"/>
        <v>0</v>
      </c>
      <c r="G8303" s="10">
        <f t="shared" si="3"/>
        <v>1</v>
      </c>
      <c r="H8303" s="11" t="str">
        <f t="shared" si="32"/>
        <v>MAR</v>
      </c>
    </row>
    <row r="8304">
      <c r="A8304" s="7">
        <v>44279.0</v>
      </c>
      <c r="B8304" s="8" t="s">
        <v>37</v>
      </c>
      <c r="C8304" s="9" t="s">
        <v>18</v>
      </c>
      <c r="D8304" s="45" t="s">
        <v>25</v>
      </c>
      <c r="E8304" s="10">
        <f t="shared" si="1"/>
        <v>0</v>
      </c>
      <c r="F8304" s="10">
        <f t="shared" si="2"/>
        <v>0</v>
      </c>
      <c r="G8304" s="10">
        <f t="shared" si="3"/>
        <v>1</v>
      </c>
      <c r="H8304" s="11" t="str">
        <f t="shared" si="32"/>
        <v>MAR</v>
      </c>
    </row>
    <row r="8305">
      <c r="A8305" s="77">
        <v>44279.0</v>
      </c>
      <c r="B8305" s="78" t="s">
        <v>30</v>
      </c>
      <c r="C8305" s="79" t="s">
        <v>42</v>
      </c>
      <c r="D8305" s="78" t="s">
        <v>25</v>
      </c>
      <c r="E8305" s="10">
        <f t="shared" si="1"/>
        <v>0</v>
      </c>
      <c r="F8305" s="10">
        <f t="shared" si="2"/>
        <v>0</v>
      </c>
      <c r="G8305" s="10">
        <f t="shared" si="3"/>
        <v>0</v>
      </c>
      <c r="H8305" s="11" t="str">
        <f t="shared" si="32"/>
        <v>MAR</v>
      </c>
    </row>
    <row r="8306">
      <c r="A8306" s="7">
        <v>44279.0</v>
      </c>
      <c r="B8306" s="8" t="s">
        <v>86</v>
      </c>
      <c r="C8306" s="9" t="s">
        <v>42</v>
      </c>
      <c r="D8306" s="8" t="s">
        <v>25</v>
      </c>
      <c r="E8306" s="10">
        <f t="shared" si="1"/>
        <v>0</v>
      </c>
      <c r="F8306" s="10">
        <f t="shared" si="2"/>
        <v>0</v>
      </c>
      <c r="G8306" s="10">
        <f t="shared" si="3"/>
        <v>0</v>
      </c>
      <c r="H8306" s="11" t="str">
        <f t="shared" si="32"/>
        <v>MAR</v>
      </c>
    </row>
    <row r="8307">
      <c r="A8307" s="7">
        <v>44279.0</v>
      </c>
      <c r="B8307" s="8" t="s">
        <v>22</v>
      </c>
      <c r="C8307" s="9" t="s">
        <v>18</v>
      </c>
      <c r="D8307" s="43" t="s">
        <v>66</v>
      </c>
      <c r="E8307" s="10">
        <f t="shared" si="1"/>
        <v>0</v>
      </c>
      <c r="F8307" s="10">
        <f t="shared" si="2"/>
        <v>0</v>
      </c>
      <c r="G8307" s="10">
        <f t="shared" si="3"/>
        <v>0</v>
      </c>
      <c r="H8307" s="11" t="str">
        <f t="shared" si="32"/>
        <v>MAR</v>
      </c>
    </row>
    <row r="8308">
      <c r="A8308" s="7">
        <v>44279.0</v>
      </c>
      <c r="B8308" s="8" t="s">
        <v>37</v>
      </c>
      <c r="C8308" s="9" t="s">
        <v>18</v>
      </c>
      <c r="D8308" s="43" t="s">
        <v>19</v>
      </c>
      <c r="E8308" s="10">
        <f t="shared" si="1"/>
        <v>1</v>
      </c>
      <c r="F8308" s="10">
        <f t="shared" si="2"/>
        <v>0</v>
      </c>
      <c r="G8308" s="10">
        <f t="shared" si="3"/>
        <v>0</v>
      </c>
      <c r="H8308" s="11" t="str">
        <f t="shared" si="32"/>
        <v>MAR</v>
      </c>
    </row>
    <row r="8309">
      <c r="A8309" s="7">
        <v>44279.0</v>
      </c>
      <c r="B8309" s="8" t="s">
        <v>37</v>
      </c>
      <c r="C8309" s="9" t="s">
        <v>18</v>
      </c>
      <c r="D8309" s="43" t="s">
        <v>19</v>
      </c>
      <c r="E8309" s="10">
        <f t="shared" si="1"/>
        <v>1</v>
      </c>
      <c r="F8309" s="10">
        <f t="shared" si="2"/>
        <v>0</v>
      </c>
      <c r="G8309" s="10">
        <f t="shared" si="3"/>
        <v>0</v>
      </c>
      <c r="H8309" s="11" t="str">
        <f t="shared" si="32"/>
        <v>MAR</v>
      </c>
    </row>
    <row r="8310">
      <c r="A8310" s="7">
        <v>44279.0</v>
      </c>
      <c r="B8310" s="8" t="s">
        <v>37</v>
      </c>
      <c r="C8310" s="9" t="s">
        <v>42</v>
      </c>
      <c r="D8310" s="43" t="s">
        <v>19</v>
      </c>
      <c r="E8310" s="10">
        <f t="shared" si="1"/>
        <v>0</v>
      </c>
      <c r="F8310" s="10">
        <f t="shared" si="2"/>
        <v>0</v>
      </c>
      <c r="G8310" s="10">
        <f t="shared" si="3"/>
        <v>0</v>
      </c>
      <c r="H8310" s="11" t="str">
        <f t="shared" si="32"/>
        <v>MAR</v>
      </c>
    </row>
    <row r="8311">
      <c r="A8311" s="7">
        <v>44279.0</v>
      </c>
      <c r="B8311" s="8" t="s">
        <v>37</v>
      </c>
      <c r="C8311" s="9" t="s">
        <v>18</v>
      </c>
      <c r="D8311" s="43" t="s">
        <v>19</v>
      </c>
      <c r="E8311" s="10">
        <f t="shared" si="1"/>
        <v>1</v>
      </c>
      <c r="F8311" s="10">
        <f t="shared" si="2"/>
        <v>0</v>
      </c>
      <c r="G8311" s="10">
        <f t="shared" si="3"/>
        <v>0</v>
      </c>
      <c r="H8311" s="11" t="str">
        <f t="shared" si="32"/>
        <v>MAR</v>
      </c>
    </row>
    <row r="8312">
      <c r="A8312" s="7">
        <v>44279.0</v>
      </c>
      <c r="B8312" s="8" t="s">
        <v>90</v>
      </c>
      <c r="C8312" s="40" t="s">
        <v>42</v>
      </c>
      <c r="D8312" s="9" t="s">
        <v>25</v>
      </c>
      <c r="E8312" s="10">
        <f t="shared" si="1"/>
        <v>0</v>
      </c>
      <c r="F8312" s="10">
        <f t="shared" si="2"/>
        <v>0</v>
      </c>
      <c r="G8312" s="10">
        <f t="shared" si="3"/>
        <v>0</v>
      </c>
      <c r="H8312" s="11" t="str">
        <f t="shared" si="32"/>
        <v>MAR</v>
      </c>
    </row>
    <row r="8313">
      <c r="A8313" s="7">
        <v>44279.0</v>
      </c>
      <c r="B8313" s="8" t="s">
        <v>106</v>
      </c>
      <c r="C8313" s="40" t="s">
        <v>18</v>
      </c>
      <c r="D8313" s="9" t="s">
        <v>19</v>
      </c>
      <c r="E8313" s="10">
        <f t="shared" si="1"/>
        <v>1</v>
      </c>
      <c r="F8313" s="10">
        <f t="shared" si="2"/>
        <v>0</v>
      </c>
      <c r="G8313" s="10">
        <f t="shared" si="3"/>
        <v>0</v>
      </c>
      <c r="H8313" s="11" t="str">
        <f t="shared" si="32"/>
        <v>MAR</v>
      </c>
    </row>
    <row r="8314">
      <c r="A8314" s="7">
        <v>44279.0</v>
      </c>
      <c r="B8314" s="8" t="s">
        <v>106</v>
      </c>
      <c r="C8314" s="40" t="s">
        <v>18</v>
      </c>
      <c r="D8314" s="9" t="s">
        <v>19</v>
      </c>
      <c r="E8314" s="10">
        <f t="shared" si="1"/>
        <v>1</v>
      </c>
      <c r="F8314" s="10">
        <f t="shared" si="2"/>
        <v>0</v>
      </c>
      <c r="G8314" s="10">
        <f t="shared" si="3"/>
        <v>0</v>
      </c>
      <c r="H8314" s="11" t="str">
        <f t="shared" si="32"/>
        <v>MAR</v>
      </c>
    </row>
    <row r="8315">
      <c r="A8315" s="7">
        <v>44279.0</v>
      </c>
      <c r="B8315" s="8" t="s">
        <v>106</v>
      </c>
      <c r="C8315" s="40" t="s">
        <v>18</v>
      </c>
      <c r="D8315" s="9" t="s">
        <v>19</v>
      </c>
      <c r="E8315" s="10">
        <f t="shared" si="1"/>
        <v>1</v>
      </c>
      <c r="F8315" s="10">
        <f t="shared" si="2"/>
        <v>0</v>
      </c>
      <c r="G8315" s="10">
        <f t="shared" si="3"/>
        <v>0</v>
      </c>
      <c r="H8315" s="11" t="str">
        <f t="shared" si="32"/>
        <v>MAR</v>
      </c>
    </row>
    <row r="8316">
      <c r="A8316" s="7">
        <v>44279.0</v>
      </c>
      <c r="B8316" s="8" t="s">
        <v>106</v>
      </c>
      <c r="C8316" s="40" t="s">
        <v>18</v>
      </c>
      <c r="D8316" s="9" t="s">
        <v>19</v>
      </c>
      <c r="E8316" s="10">
        <f t="shared" si="1"/>
        <v>1</v>
      </c>
      <c r="F8316" s="10">
        <f t="shared" si="2"/>
        <v>0</v>
      </c>
      <c r="G8316" s="10">
        <f t="shared" si="3"/>
        <v>0</v>
      </c>
      <c r="H8316" s="11" t="str">
        <f t="shared" si="32"/>
        <v>MAR</v>
      </c>
    </row>
    <row r="8317">
      <c r="A8317" s="7">
        <v>44279.0</v>
      </c>
      <c r="B8317" s="8" t="s">
        <v>106</v>
      </c>
      <c r="C8317" s="40" t="s">
        <v>18</v>
      </c>
      <c r="D8317" s="9" t="s">
        <v>19</v>
      </c>
      <c r="E8317" s="10">
        <f t="shared" si="1"/>
        <v>1</v>
      </c>
      <c r="F8317" s="10">
        <f t="shared" si="2"/>
        <v>0</v>
      </c>
      <c r="G8317" s="10">
        <f t="shared" si="3"/>
        <v>0</v>
      </c>
      <c r="H8317" s="11" t="str">
        <f t="shared" si="32"/>
        <v>MAR</v>
      </c>
    </row>
    <row r="8318">
      <c r="A8318" s="7">
        <v>44279.0</v>
      </c>
      <c r="B8318" s="9" t="s">
        <v>17</v>
      </c>
      <c r="C8318" s="40" t="s">
        <v>18</v>
      </c>
      <c r="D8318" s="9" t="s">
        <v>19</v>
      </c>
      <c r="E8318" s="10">
        <f t="shared" si="1"/>
        <v>1</v>
      </c>
      <c r="F8318" s="10">
        <f t="shared" si="2"/>
        <v>0</v>
      </c>
      <c r="G8318" s="10">
        <f t="shared" si="3"/>
        <v>0</v>
      </c>
      <c r="H8318" s="11" t="str">
        <f t="shared" si="32"/>
        <v>MAR</v>
      </c>
    </row>
    <row r="8319">
      <c r="A8319" s="7">
        <v>44279.0</v>
      </c>
      <c r="B8319" s="9" t="s">
        <v>17</v>
      </c>
      <c r="C8319" s="40" t="s">
        <v>42</v>
      </c>
      <c r="D8319" s="9" t="s">
        <v>19</v>
      </c>
      <c r="E8319" s="10">
        <f t="shared" si="1"/>
        <v>0</v>
      </c>
      <c r="F8319" s="10">
        <f t="shared" si="2"/>
        <v>0</v>
      </c>
      <c r="G8319" s="10">
        <f t="shared" si="3"/>
        <v>0</v>
      </c>
      <c r="H8319" s="11" t="str">
        <f t="shared" si="32"/>
        <v>MAR</v>
      </c>
    </row>
    <row r="8320">
      <c r="A8320" s="7">
        <v>44279.0</v>
      </c>
      <c r="B8320" s="9" t="s">
        <v>17</v>
      </c>
      <c r="C8320" s="40" t="s">
        <v>42</v>
      </c>
      <c r="D8320" s="9" t="s">
        <v>19</v>
      </c>
      <c r="E8320" s="10">
        <f t="shared" si="1"/>
        <v>0</v>
      </c>
      <c r="F8320" s="10">
        <f t="shared" si="2"/>
        <v>0</v>
      </c>
      <c r="G8320" s="10">
        <f t="shared" si="3"/>
        <v>0</v>
      </c>
      <c r="H8320" s="11" t="str">
        <f t="shared" si="32"/>
        <v>MAR</v>
      </c>
    </row>
    <row r="8321">
      <c r="A8321" s="7">
        <v>44279.0</v>
      </c>
      <c r="B8321" s="45" t="s">
        <v>17</v>
      </c>
      <c r="C8321" s="46" t="s">
        <v>42</v>
      </c>
      <c r="D8321" s="44" t="s">
        <v>19</v>
      </c>
      <c r="E8321" s="10">
        <f t="shared" si="1"/>
        <v>0</v>
      </c>
      <c r="F8321" s="10">
        <f t="shared" si="2"/>
        <v>0</v>
      </c>
      <c r="G8321" s="10">
        <f t="shared" si="3"/>
        <v>0</v>
      </c>
      <c r="H8321" s="11" t="str">
        <f t="shared" si="32"/>
        <v>MAR</v>
      </c>
    </row>
    <row r="8322">
      <c r="A8322" s="17">
        <v>44279.0</v>
      </c>
      <c r="B8322" s="45" t="s">
        <v>17</v>
      </c>
      <c r="C8322" s="46" t="s">
        <v>42</v>
      </c>
      <c r="D8322" s="44" t="s">
        <v>19</v>
      </c>
      <c r="E8322" s="10">
        <f t="shared" si="1"/>
        <v>0</v>
      </c>
      <c r="F8322" s="10">
        <f t="shared" si="2"/>
        <v>0</v>
      </c>
      <c r="G8322" s="10">
        <f t="shared" si="3"/>
        <v>0</v>
      </c>
      <c r="H8322" s="11" t="str">
        <f t="shared" si="32"/>
        <v>MAR</v>
      </c>
    </row>
    <row r="8323">
      <c r="A8323" s="17">
        <v>44279.0</v>
      </c>
      <c r="B8323" s="45" t="s">
        <v>17</v>
      </c>
      <c r="C8323" s="46" t="s">
        <v>42</v>
      </c>
      <c r="D8323" s="44" t="s">
        <v>19</v>
      </c>
      <c r="E8323" s="10">
        <f t="shared" si="1"/>
        <v>0</v>
      </c>
      <c r="F8323" s="10">
        <f t="shared" si="2"/>
        <v>0</v>
      </c>
      <c r="G8323" s="10">
        <f t="shared" si="3"/>
        <v>0</v>
      </c>
      <c r="H8323" s="11" t="str">
        <f t="shared" si="32"/>
        <v>MAR</v>
      </c>
    </row>
    <row r="8324">
      <c r="A8324" s="17">
        <v>44279.0</v>
      </c>
      <c r="B8324" s="45" t="s">
        <v>17</v>
      </c>
      <c r="C8324" s="46" t="s">
        <v>42</v>
      </c>
      <c r="D8324" s="44" t="s">
        <v>19</v>
      </c>
      <c r="E8324" s="10">
        <f t="shared" si="1"/>
        <v>0</v>
      </c>
      <c r="F8324" s="10">
        <f t="shared" si="2"/>
        <v>0</v>
      </c>
      <c r="G8324" s="10">
        <f t="shared" si="3"/>
        <v>0</v>
      </c>
      <c r="H8324" s="11" t="str">
        <f t="shared" si="32"/>
        <v>MAR</v>
      </c>
    </row>
    <row r="8325">
      <c r="A8325" s="17">
        <v>44279.0</v>
      </c>
      <c r="B8325" s="45" t="s">
        <v>17</v>
      </c>
      <c r="C8325" s="46" t="s">
        <v>42</v>
      </c>
      <c r="D8325" s="44" t="s">
        <v>19</v>
      </c>
      <c r="E8325" s="10">
        <f t="shared" si="1"/>
        <v>0</v>
      </c>
      <c r="F8325" s="10">
        <f t="shared" si="2"/>
        <v>0</v>
      </c>
      <c r="G8325" s="10">
        <f t="shared" si="3"/>
        <v>0</v>
      </c>
      <c r="H8325" s="11" t="str">
        <f t="shared" si="32"/>
        <v>MAR</v>
      </c>
    </row>
    <row r="8326">
      <c r="A8326" s="7">
        <v>44279.0</v>
      </c>
      <c r="B8326" s="8" t="s">
        <v>82</v>
      </c>
      <c r="C8326" s="9" t="s">
        <v>18</v>
      </c>
      <c r="D8326" s="9" t="s">
        <v>19</v>
      </c>
      <c r="E8326" s="10">
        <f t="shared" si="1"/>
        <v>1</v>
      </c>
      <c r="F8326" s="10">
        <f t="shared" si="2"/>
        <v>0</v>
      </c>
      <c r="G8326" s="10">
        <f t="shared" si="3"/>
        <v>0</v>
      </c>
      <c r="H8326" s="11" t="str">
        <f t="shared" si="32"/>
        <v>MAR</v>
      </c>
    </row>
    <row r="8327">
      <c r="A8327" s="7">
        <v>44279.0</v>
      </c>
      <c r="B8327" s="8" t="s">
        <v>82</v>
      </c>
      <c r="C8327" s="9" t="s">
        <v>18</v>
      </c>
      <c r="D8327" s="9" t="s">
        <v>19</v>
      </c>
      <c r="E8327" s="10">
        <f t="shared" si="1"/>
        <v>1</v>
      </c>
      <c r="F8327" s="10">
        <f t="shared" si="2"/>
        <v>0</v>
      </c>
      <c r="G8327" s="10">
        <f t="shared" si="3"/>
        <v>0</v>
      </c>
      <c r="H8327" s="11" t="str">
        <f t="shared" si="32"/>
        <v>MAR</v>
      </c>
    </row>
    <row r="8328">
      <c r="A8328" s="7">
        <v>44279.0</v>
      </c>
      <c r="B8328" s="8" t="s">
        <v>30</v>
      </c>
      <c r="C8328" s="40" t="s">
        <v>18</v>
      </c>
      <c r="D8328" s="28" t="s">
        <v>35</v>
      </c>
      <c r="E8328" s="10">
        <f t="shared" si="1"/>
        <v>0</v>
      </c>
      <c r="F8328" s="10">
        <f t="shared" si="2"/>
        <v>1</v>
      </c>
      <c r="G8328" s="10">
        <f t="shared" si="3"/>
        <v>0</v>
      </c>
      <c r="H8328" s="11" t="str">
        <f t="shared" si="32"/>
        <v>MAR</v>
      </c>
    </row>
    <row r="8329">
      <c r="A8329" s="7">
        <v>44279.0</v>
      </c>
      <c r="B8329" s="8" t="s">
        <v>30</v>
      </c>
      <c r="C8329" s="40" t="s">
        <v>18</v>
      </c>
      <c r="D8329" s="28" t="s">
        <v>35</v>
      </c>
      <c r="E8329" s="10">
        <f t="shared" si="1"/>
        <v>0</v>
      </c>
      <c r="F8329" s="10">
        <f t="shared" si="2"/>
        <v>1</v>
      </c>
      <c r="G8329" s="10">
        <f t="shared" si="3"/>
        <v>0</v>
      </c>
      <c r="H8329" s="11" t="str">
        <f t="shared" si="32"/>
        <v>MAR</v>
      </c>
    </row>
    <row r="8330">
      <c r="A8330" s="7">
        <v>44279.0</v>
      </c>
      <c r="B8330" s="8" t="s">
        <v>30</v>
      </c>
      <c r="C8330" s="40" t="s">
        <v>18</v>
      </c>
      <c r="D8330" s="9" t="s">
        <v>66</v>
      </c>
      <c r="E8330" s="10">
        <f t="shared" si="1"/>
        <v>0</v>
      </c>
      <c r="F8330" s="10">
        <f t="shared" si="2"/>
        <v>0</v>
      </c>
      <c r="G8330" s="10">
        <f t="shared" si="3"/>
        <v>0</v>
      </c>
      <c r="H8330" s="11" t="str">
        <f t="shared" si="32"/>
        <v>MAR</v>
      </c>
    </row>
    <row r="8331">
      <c r="A8331" s="7">
        <v>44279.0</v>
      </c>
      <c r="B8331" s="8" t="s">
        <v>30</v>
      </c>
      <c r="C8331" s="40" t="s">
        <v>18</v>
      </c>
      <c r="D8331" s="9" t="s">
        <v>66</v>
      </c>
      <c r="E8331" s="10">
        <f t="shared" si="1"/>
        <v>0</v>
      </c>
      <c r="F8331" s="10">
        <f t="shared" si="2"/>
        <v>0</v>
      </c>
      <c r="G8331" s="10">
        <f t="shared" si="3"/>
        <v>0</v>
      </c>
      <c r="H8331" s="11" t="str">
        <f t="shared" si="32"/>
        <v>MAR</v>
      </c>
    </row>
    <row r="8332">
      <c r="A8332" s="7">
        <v>44279.0</v>
      </c>
      <c r="B8332" s="8" t="s">
        <v>30</v>
      </c>
      <c r="C8332" s="40" t="s">
        <v>18</v>
      </c>
      <c r="D8332" s="9" t="s">
        <v>66</v>
      </c>
      <c r="E8332" s="10">
        <f t="shared" si="1"/>
        <v>0</v>
      </c>
      <c r="F8332" s="10">
        <f t="shared" si="2"/>
        <v>0</v>
      </c>
      <c r="G8332" s="10">
        <f t="shared" si="3"/>
        <v>0</v>
      </c>
      <c r="H8332" s="11" t="str">
        <f t="shared" si="32"/>
        <v>MAR</v>
      </c>
    </row>
    <row r="8333">
      <c r="A8333" s="7">
        <v>44279.0</v>
      </c>
      <c r="B8333" s="8" t="s">
        <v>34</v>
      </c>
      <c r="C8333" s="9" t="s">
        <v>42</v>
      </c>
      <c r="D8333" s="28" t="s">
        <v>19</v>
      </c>
      <c r="E8333" s="10">
        <f t="shared" si="1"/>
        <v>0</v>
      </c>
      <c r="F8333" s="10">
        <f t="shared" si="2"/>
        <v>0</v>
      </c>
      <c r="G8333" s="10">
        <f t="shared" si="3"/>
        <v>0</v>
      </c>
      <c r="H8333" s="11" t="str">
        <f t="shared" si="32"/>
        <v>MAR</v>
      </c>
    </row>
    <row r="8334">
      <c r="A8334" s="7">
        <v>44279.0</v>
      </c>
      <c r="B8334" s="8" t="s">
        <v>34</v>
      </c>
      <c r="C8334" s="9" t="s">
        <v>42</v>
      </c>
      <c r="D8334" s="28" t="s">
        <v>19</v>
      </c>
      <c r="E8334" s="10">
        <f t="shared" si="1"/>
        <v>0</v>
      </c>
      <c r="F8334" s="10">
        <f t="shared" si="2"/>
        <v>0</v>
      </c>
      <c r="G8334" s="10">
        <f t="shared" si="3"/>
        <v>0</v>
      </c>
      <c r="H8334" s="11" t="str">
        <f t="shared" si="32"/>
        <v>MAR</v>
      </c>
    </row>
    <row r="8335">
      <c r="A8335" s="60">
        <v>44279.0</v>
      </c>
      <c r="B8335" s="45" t="s">
        <v>34</v>
      </c>
      <c r="C8335" s="45" t="s">
        <v>42</v>
      </c>
      <c r="D8335" s="28" t="s">
        <v>25</v>
      </c>
      <c r="E8335" s="10">
        <f t="shared" si="1"/>
        <v>0</v>
      </c>
      <c r="F8335" s="10">
        <f t="shared" si="2"/>
        <v>0</v>
      </c>
      <c r="G8335" s="10">
        <f t="shared" si="3"/>
        <v>0</v>
      </c>
      <c r="H8335" s="11" t="str">
        <f t="shared" si="32"/>
        <v>MAR</v>
      </c>
    </row>
    <row r="8336">
      <c r="A8336" s="7">
        <v>44279.0</v>
      </c>
      <c r="B8336" s="8" t="s">
        <v>34</v>
      </c>
      <c r="C8336" s="9" t="s">
        <v>18</v>
      </c>
      <c r="D8336" s="28" t="s">
        <v>19</v>
      </c>
      <c r="E8336" s="10">
        <f t="shared" si="1"/>
        <v>1</v>
      </c>
      <c r="F8336" s="10">
        <f t="shared" si="2"/>
        <v>0</v>
      </c>
      <c r="G8336" s="10">
        <f t="shared" si="3"/>
        <v>0</v>
      </c>
      <c r="H8336" s="11" t="str">
        <f t="shared" si="32"/>
        <v>MAR</v>
      </c>
    </row>
    <row r="8337">
      <c r="A8337" s="7">
        <v>44279.0</v>
      </c>
      <c r="B8337" s="8" t="s">
        <v>34</v>
      </c>
      <c r="C8337" s="9" t="s">
        <v>18</v>
      </c>
      <c r="D8337" s="28" t="s">
        <v>19</v>
      </c>
      <c r="E8337" s="10">
        <f t="shared" si="1"/>
        <v>1</v>
      </c>
      <c r="F8337" s="10">
        <f t="shared" si="2"/>
        <v>0</v>
      </c>
      <c r="G8337" s="10">
        <f t="shared" si="3"/>
        <v>0</v>
      </c>
      <c r="H8337" s="11" t="str">
        <f t="shared" si="32"/>
        <v>MAR</v>
      </c>
    </row>
    <row r="8338">
      <c r="A8338" s="7">
        <v>44279.0</v>
      </c>
      <c r="B8338" s="8" t="s">
        <v>34</v>
      </c>
      <c r="C8338" s="9" t="s">
        <v>42</v>
      </c>
      <c r="D8338" s="28" t="s">
        <v>19</v>
      </c>
      <c r="E8338" s="10">
        <f t="shared" si="1"/>
        <v>0</v>
      </c>
      <c r="F8338" s="10">
        <f t="shared" si="2"/>
        <v>0</v>
      </c>
      <c r="G8338" s="10">
        <f t="shared" si="3"/>
        <v>0</v>
      </c>
      <c r="H8338" s="11" t="str">
        <f t="shared" si="32"/>
        <v>MAR</v>
      </c>
    </row>
    <row r="8339">
      <c r="A8339" s="7">
        <v>44279.0</v>
      </c>
      <c r="B8339" s="8" t="s">
        <v>34</v>
      </c>
      <c r="C8339" s="9" t="s">
        <v>42</v>
      </c>
      <c r="D8339" s="28" t="s">
        <v>19</v>
      </c>
      <c r="E8339" s="10">
        <f t="shared" si="1"/>
        <v>0</v>
      </c>
      <c r="F8339" s="10">
        <f t="shared" si="2"/>
        <v>0</v>
      </c>
      <c r="G8339" s="10">
        <f t="shared" si="3"/>
        <v>0</v>
      </c>
      <c r="H8339" s="11" t="str">
        <f t="shared" si="32"/>
        <v>MAR</v>
      </c>
    </row>
    <row r="8340">
      <c r="A8340" s="53">
        <v>44279.0</v>
      </c>
      <c r="B8340" s="54" t="s">
        <v>30</v>
      </c>
      <c r="C8340" s="55" t="s">
        <v>18</v>
      </c>
      <c r="D8340" s="55" t="s">
        <v>19</v>
      </c>
      <c r="E8340" s="10">
        <f t="shared" si="1"/>
        <v>1</v>
      </c>
      <c r="F8340" s="10">
        <f t="shared" si="2"/>
        <v>0</v>
      </c>
      <c r="G8340" s="10">
        <f t="shared" si="3"/>
        <v>0</v>
      </c>
      <c r="H8340" s="11" t="str">
        <f t="shared" si="32"/>
        <v>MAR</v>
      </c>
    </row>
    <row r="8341">
      <c r="A8341" s="7">
        <v>44279.0</v>
      </c>
      <c r="B8341" s="8" t="s">
        <v>111</v>
      </c>
      <c r="C8341" s="9" t="s">
        <v>18</v>
      </c>
      <c r="D8341" s="28" t="s">
        <v>19</v>
      </c>
      <c r="E8341" s="10">
        <f t="shared" si="1"/>
        <v>1</v>
      </c>
      <c r="F8341" s="10">
        <f t="shared" si="2"/>
        <v>0</v>
      </c>
      <c r="G8341" s="10">
        <f t="shared" si="3"/>
        <v>0</v>
      </c>
      <c r="H8341" s="11" t="str">
        <f t="shared" si="32"/>
        <v>MAR</v>
      </c>
    </row>
    <row r="8342">
      <c r="A8342" s="7">
        <v>44279.0</v>
      </c>
      <c r="B8342" s="8" t="s">
        <v>111</v>
      </c>
      <c r="C8342" s="9" t="s">
        <v>18</v>
      </c>
      <c r="D8342" s="28" t="s">
        <v>19</v>
      </c>
      <c r="E8342" s="10">
        <f t="shared" si="1"/>
        <v>1</v>
      </c>
      <c r="F8342" s="10">
        <f t="shared" si="2"/>
        <v>0</v>
      </c>
      <c r="G8342" s="10">
        <f t="shared" si="3"/>
        <v>0</v>
      </c>
      <c r="H8342" s="11" t="str">
        <f t="shared" si="32"/>
        <v>MAR</v>
      </c>
    </row>
    <row r="8343">
      <c r="A8343" s="60">
        <v>44279.0</v>
      </c>
      <c r="B8343" s="45" t="s">
        <v>34</v>
      </c>
      <c r="C8343" s="45" t="s">
        <v>42</v>
      </c>
      <c r="D8343" s="28" t="s">
        <v>19</v>
      </c>
      <c r="E8343" s="10">
        <f t="shared" si="1"/>
        <v>0</v>
      </c>
      <c r="F8343" s="10">
        <f t="shared" si="2"/>
        <v>0</v>
      </c>
      <c r="G8343" s="10">
        <f t="shared" si="3"/>
        <v>0</v>
      </c>
      <c r="H8343" s="11" t="str">
        <f t="shared" si="32"/>
        <v>MAR</v>
      </c>
    </row>
    <row r="8344">
      <c r="A8344" s="60">
        <v>44279.0</v>
      </c>
      <c r="B8344" s="45" t="s">
        <v>30</v>
      </c>
      <c r="C8344" s="45" t="s">
        <v>42</v>
      </c>
      <c r="D8344" s="28" t="s">
        <v>19</v>
      </c>
      <c r="E8344" s="10">
        <f t="shared" si="1"/>
        <v>0</v>
      </c>
      <c r="F8344" s="10">
        <f t="shared" si="2"/>
        <v>0</v>
      </c>
      <c r="G8344" s="10">
        <f t="shared" si="3"/>
        <v>0</v>
      </c>
      <c r="H8344" s="11" t="str">
        <f t="shared" si="32"/>
        <v>MAR</v>
      </c>
    </row>
    <row r="8345">
      <c r="A8345" s="60">
        <v>44279.0</v>
      </c>
      <c r="B8345" s="45" t="s">
        <v>82</v>
      </c>
      <c r="C8345" s="45" t="s">
        <v>42</v>
      </c>
      <c r="D8345" s="28" t="s">
        <v>19</v>
      </c>
      <c r="E8345" s="10">
        <f t="shared" si="1"/>
        <v>0</v>
      </c>
      <c r="F8345" s="10">
        <f t="shared" si="2"/>
        <v>0</v>
      </c>
      <c r="G8345" s="10">
        <f t="shared" si="3"/>
        <v>0</v>
      </c>
      <c r="H8345" s="11" t="str">
        <f t="shared" si="32"/>
        <v>MAR</v>
      </c>
    </row>
    <row r="8346">
      <c r="A8346" s="60">
        <v>44279.0</v>
      </c>
      <c r="B8346" s="45" t="s">
        <v>82</v>
      </c>
      <c r="C8346" s="45" t="s">
        <v>42</v>
      </c>
      <c r="D8346" s="28" t="s">
        <v>19</v>
      </c>
      <c r="E8346" s="10">
        <f t="shared" si="1"/>
        <v>0</v>
      </c>
      <c r="F8346" s="10">
        <f t="shared" si="2"/>
        <v>0</v>
      </c>
      <c r="G8346" s="10">
        <f t="shared" si="3"/>
        <v>0</v>
      </c>
      <c r="H8346" s="11" t="str">
        <f t="shared" si="32"/>
        <v>MAR</v>
      </c>
    </row>
    <row r="8347">
      <c r="A8347" s="7">
        <v>44279.0</v>
      </c>
      <c r="B8347" s="22" t="s">
        <v>90</v>
      </c>
      <c r="C8347" s="23" t="s">
        <v>42</v>
      </c>
      <c r="D8347" s="24" t="s">
        <v>19</v>
      </c>
      <c r="E8347" s="10">
        <f t="shared" si="1"/>
        <v>0</v>
      </c>
      <c r="F8347" s="10">
        <f t="shared" si="2"/>
        <v>0</v>
      </c>
      <c r="G8347" s="10">
        <f t="shared" si="3"/>
        <v>0</v>
      </c>
      <c r="H8347" s="11" t="str">
        <f t="shared" si="32"/>
        <v>MAR</v>
      </c>
    </row>
    <row r="8348">
      <c r="A8348" s="7">
        <v>44279.0</v>
      </c>
      <c r="B8348" s="22" t="s">
        <v>90</v>
      </c>
      <c r="C8348" s="23" t="s">
        <v>42</v>
      </c>
      <c r="D8348" s="24" t="s">
        <v>19</v>
      </c>
      <c r="E8348" s="10">
        <f t="shared" si="1"/>
        <v>0</v>
      </c>
      <c r="F8348" s="10">
        <f t="shared" si="2"/>
        <v>0</v>
      </c>
      <c r="G8348" s="10">
        <f t="shared" si="3"/>
        <v>0</v>
      </c>
      <c r="H8348" s="11" t="str">
        <f t="shared" si="32"/>
        <v>MAR</v>
      </c>
    </row>
    <row r="8349">
      <c r="A8349" s="7">
        <v>44279.0</v>
      </c>
      <c r="B8349" s="8" t="s">
        <v>68</v>
      </c>
      <c r="C8349" s="9" t="s">
        <v>18</v>
      </c>
      <c r="D8349" s="28" t="s">
        <v>66</v>
      </c>
      <c r="E8349" s="10">
        <f t="shared" si="1"/>
        <v>0</v>
      </c>
      <c r="F8349" s="10">
        <f t="shared" si="2"/>
        <v>0</v>
      </c>
      <c r="G8349" s="10">
        <f t="shared" si="3"/>
        <v>0</v>
      </c>
      <c r="H8349" s="11" t="str">
        <f t="shared" si="32"/>
        <v>MAR</v>
      </c>
    </row>
    <row r="8350">
      <c r="A8350" s="7">
        <v>44279.0</v>
      </c>
      <c r="B8350" s="22" t="s">
        <v>99</v>
      </c>
      <c r="C8350" s="23" t="s">
        <v>18</v>
      </c>
      <c r="D8350" s="24" t="s">
        <v>66</v>
      </c>
      <c r="E8350" s="10">
        <f t="shared" si="1"/>
        <v>0</v>
      </c>
      <c r="F8350" s="10">
        <f t="shared" si="2"/>
        <v>0</v>
      </c>
      <c r="G8350" s="10">
        <f t="shared" si="3"/>
        <v>0</v>
      </c>
      <c r="H8350" s="11" t="str">
        <f t="shared" si="32"/>
        <v>MAR</v>
      </c>
    </row>
    <row r="8351">
      <c r="A8351" s="7">
        <v>44279.0</v>
      </c>
      <c r="B8351" s="9" t="s">
        <v>30</v>
      </c>
      <c r="C8351" s="9" t="s">
        <v>18</v>
      </c>
      <c r="D8351" s="28" t="s">
        <v>66</v>
      </c>
      <c r="E8351" s="10">
        <f t="shared" si="1"/>
        <v>0</v>
      </c>
      <c r="F8351" s="10">
        <f t="shared" si="2"/>
        <v>0</v>
      </c>
      <c r="G8351" s="10">
        <f t="shared" si="3"/>
        <v>0</v>
      </c>
      <c r="H8351" s="11" t="str">
        <f t="shared" si="32"/>
        <v>MAR</v>
      </c>
    </row>
    <row r="8352">
      <c r="A8352" s="7">
        <v>44279.0</v>
      </c>
      <c r="B8352" s="45" t="s">
        <v>68</v>
      </c>
      <c r="C8352" s="90" t="s">
        <v>42</v>
      </c>
      <c r="D8352" s="28" t="s">
        <v>66</v>
      </c>
      <c r="E8352" s="10">
        <f t="shared" si="1"/>
        <v>0</v>
      </c>
      <c r="F8352" s="10">
        <f t="shared" si="2"/>
        <v>0</v>
      </c>
      <c r="G8352" s="10">
        <f t="shared" si="3"/>
        <v>0</v>
      </c>
      <c r="H8352" s="11" t="str">
        <f t="shared" si="32"/>
        <v>MAR</v>
      </c>
    </row>
    <row r="8353">
      <c r="A8353" s="7">
        <v>44279.0</v>
      </c>
      <c r="B8353" s="45" t="s">
        <v>68</v>
      </c>
      <c r="C8353" s="90" t="s">
        <v>42</v>
      </c>
      <c r="D8353" s="28" t="s">
        <v>66</v>
      </c>
      <c r="E8353" s="10">
        <f t="shared" si="1"/>
        <v>0</v>
      </c>
      <c r="F8353" s="10">
        <f t="shared" si="2"/>
        <v>0</v>
      </c>
      <c r="G8353" s="10">
        <f t="shared" si="3"/>
        <v>0</v>
      </c>
      <c r="H8353" s="11" t="str">
        <f t="shared" si="32"/>
        <v>MAR</v>
      </c>
    </row>
    <row r="8354">
      <c r="A8354" s="7">
        <v>44279.0</v>
      </c>
      <c r="B8354" s="8" t="s">
        <v>111</v>
      </c>
      <c r="C8354" s="9" t="s">
        <v>42</v>
      </c>
      <c r="D8354" s="28" t="s">
        <v>66</v>
      </c>
      <c r="E8354" s="10">
        <f t="shared" si="1"/>
        <v>0</v>
      </c>
      <c r="F8354" s="10">
        <f t="shared" si="2"/>
        <v>0</v>
      </c>
      <c r="G8354" s="10">
        <f t="shared" si="3"/>
        <v>0</v>
      </c>
      <c r="H8354" s="11" t="str">
        <f t="shared" si="32"/>
        <v>MAR</v>
      </c>
    </row>
    <row r="8355">
      <c r="A8355" s="7">
        <v>44279.0</v>
      </c>
      <c r="B8355" s="8" t="s">
        <v>111</v>
      </c>
      <c r="C8355" s="9" t="s">
        <v>42</v>
      </c>
      <c r="D8355" s="28" t="s">
        <v>66</v>
      </c>
      <c r="E8355" s="10">
        <f t="shared" si="1"/>
        <v>0</v>
      </c>
      <c r="F8355" s="10">
        <f t="shared" si="2"/>
        <v>0</v>
      </c>
      <c r="G8355" s="10">
        <f t="shared" si="3"/>
        <v>0</v>
      </c>
      <c r="H8355" s="11" t="str">
        <f t="shared" si="32"/>
        <v>MAR</v>
      </c>
    </row>
    <row r="8356">
      <c r="A8356" s="7">
        <v>44279.0</v>
      </c>
      <c r="B8356" s="22" t="s">
        <v>90</v>
      </c>
      <c r="C8356" s="23" t="s">
        <v>42</v>
      </c>
      <c r="D8356" s="24" t="s">
        <v>25</v>
      </c>
      <c r="E8356" s="10">
        <f t="shared" si="1"/>
        <v>0</v>
      </c>
      <c r="F8356" s="10">
        <f t="shared" si="2"/>
        <v>0</v>
      </c>
      <c r="G8356" s="10">
        <f t="shared" si="3"/>
        <v>0</v>
      </c>
      <c r="H8356" s="11" t="str">
        <f t="shared" si="32"/>
        <v>MAR</v>
      </c>
    </row>
    <row r="8357">
      <c r="A8357" s="53">
        <v>44279.0</v>
      </c>
      <c r="B8357" s="54" t="s">
        <v>68</v>
      </c>
      <c r="C8357" s="55" t="s">
        <v>18</v>
      </c>
      <c r="D8357" s="55" t="s">
        <v>35</v>
      </c>
      <c r="E8357" s="10">
        <f t="shared" si="1"/>
        <v>0</v>
      </c>
      <c r="F8357" s="10">
        <f t="shared" si="2"/>
        <v>1</v>
      </c>
      <c r="G8357" s="10">
        <f t="shared" si="3"/>
        <v>0</v>
      </c>
      <c r="H8357" s="11" t="str">
        <f t="shared" si="32"/>
        <v>MAR</v>
      </c>
    </row>
    <row r="8358">
      <c r="A8358" s="7">
        <v>44279.0</v>
      </c>
      <c r="B8358" s="43" t="s">
        <v>22</v>
      </c>
      <c r="C8358" s="43" t="s">
        <v>18</v>
      </c>
      <c r="D8358" s="28" t="s">
        <v>35</v>
      </c>
      <c r="E8358" s="10">
        <f t="shared" si="1"/>
        <v>0</v>
      </c>
      <c r="F8358" s="10">
        <f t="shared" si="2"/>
        <v>1</v>
      </c>
      <c r="G8358" s="10">
        <f t="shared" si="3"/>
        <v>0</v>
      </c>
      <c r="H8358" s="11" t="str">
        <f t="shared" si="32"/>
        <v>MAR</v>
      </c>
    </row>
    <row r="8359">
      <c r="A8359" s="7">
        <v>44279.0</v>
      </c>
      <c r="B8359" s="22" t="s">
        <v>90</v>
      </c>
      <c r="C8359" s="23" t="s">
        <v>42</v>
      </c>
      <c r="D8359" s="24" t="s">
        <v>35</v>
      </c>
      <c r="E8359" s="10">
        <f t="shared" si="1"/>
        <v>0</v>
      </c>
      <c r="F8359" s="10">
        <f t="shared" si="2"/>
        <v>0</v>
      </c>
      <c r="G8359" s="10">
        <f t="shared" si="3"/>
        <v>0</v>
      </c>
      <c r="H8359" s="11" t="str">
        <f t="shared" si="32"/>
        <v>MAR</v>
      </c>
    </row>
    <row r="8360">
      <c r="A8360" s="7">
        <v>44279.0</v>
      </c>
      <c r="B8360" s="43" t="s">
        <v>22</v>
      </c>
      <c r="C8360" s="43" t="s">
        <v>42</v>
      </c>
      <c r="D8360" s="28" t="s">
        <v>35</v>
      </c>
      <c r="E8360" s="10">
        <f t="shared" si="1"/>
        <v>0</v>
      </c>
      <c r="F8360" s="10">
        <f t="shared" si="2"/>
        <v>0</v>
      </c>
      <c r="G8360" s="10">
        <f t="shared" si="3"/>
        <v>0</v>
      </c>
      <c r="H8360" s="11" t="str">
        <f t="shared" si="32"/>
        <v>MAR</v>
      </c>
    </row>
    <row r="8361">
      <c r="A8361" s="7">
        <v>44279.0</v>
      </c>
      <c r="B8361" s="43" t="s">
        <v>22</v>
      </c>
      <c r="C8361" s="43" t="s">
        <v>42</v>
      </c>
      <c r="D8361" s="28" t="s">
        <v>35</v>
      </c>
      <c r="E8361" s="10">
        <f t="shared" si="1"/>
        <v>0</v>
      </c>
      <c r="F8361" s="10">
        <f t="shared" si="2"/>
        <v>0</v>
      </c>
      <c r="G8361" s="10">
        <f t="shared" si="3"/>
        <v>0</v>
      </c>
      <c r="H8361" s="11" t="str">
        <f t="shared" si="32"/>
        <v>MAR</v>
      </c>
    </row>
    <row r="8362">
      <c r="A8362" s="7">
        <v>44280.0</v>
      </c>
      <c r="B8362" s="8" t="s">
        <v>30</v>
      </c>
      <c r="C8362" s="9" t="s">
        <v>18</v>
      </c>
      <c r="D8362" s="73" t="s">
        <v>35</v>
      </c>
      <c r="E8362" s="10">
        <f t="shared" si="1"/>
        <v>0</v>
      </c>
      <c r="F8362" s="10">
        <f t="shared" si="2"/>
        <v>1</v>
      </c>
      <c r="G8362" s="10">
        <f t="shared" si="3"/>
        <v>0</v>
      </c>
      <c r="H8362" s="11" t="str">
        <f t="shared" si="32"/>
        <v>MAR</v>
      </c>
    </row>
    <row r="8363">
      <c r="A8363" s="7">
        <v>44280.0</v>
      </c>
      <c r="B8363" s="8" t="s">
        <v>69</v>
      </c>
      <c r="C8363" s="9" t="s">
        <v>42</v>
      </c>
      <c r="D8363" s="8" t="s">
        <v>19</v>
      </c>
      <c r="E8363" s="10">
        <f t="shared" si="1"/>
        <v>0</v>
      </c>
      <c r="F8363" s="10">
        <f t="shared" si="2"/>
        <v>0</v>
      </c>
      <c r="G8363" s="10">
        <f t="shared" si="3"/>
        <v>0</v>
      </c>
      <c r="H8363" s="11" t="str">
        <f t="shared" si="32"/>
        <v>MAR</v>
      </c>
    </row>
    <row r="8364">
      <c r="A8364" s="7">
        <v>44280.0</v>
      </c>
      <c r="B8364" s="8" t="s">
        <v>68</v>
      </c>
      <c r="C8364" s="9" t="s">
        <v>42</v>
      </c>
      <c r="D8364" s="45" t="s">
        <v>19</v>
      </c>
      <c r="E8364" s="10">
        <f t="shared" si="1"/>
        <v>0</v>
      </c>
      <c r="F8364" s="10">
        <f t="shared" si="2"/>
        <v>0</v>
      </c>
      <c r="G8364" s="10">
        <f t="shared" si="3"/>
        <v>0</v>
      </c>
      <c r="H8364" s="11" t="str">
        <f t="shared" si="32"/>
        <v>MAR</v>
      </c>
    </row>
    <row r="8365">
      <c r="A8365" s="7">
        <v>44280.0</v>
      </c>
      <c r="B8365" s="8" t="s">
        <v>68</v>
      </c>
      <c r="C8365" s="9" t="s">
        <v>42</v>
      </c>
      <c r="D8365" s="45" t="s">
        <v>19</v>
      </c>
      <c r="E8365" s="10">
        <f t="shared" si="1"/>
        <v>0</v>
      </c>
      <c r="F8365" s="10">
        <f t="shared" si="2"/>
        <v>0</v>
      </c>
      <c r="G8365" s="10">
        <f t="shared" si="3"/>
        <v>0</v>
      </c>
      <c r="H8365" s="11" t="str">
        <f t="shared" si="32"/>
        <v>MAR</v>
      </c>
    </row>
    <row r="8366">
      <c r="A8366" s="7">
        <v>44280.0</v>
      </c>
      <c r="B8366" s="8" t="s">
        <v>68</v>
      </c>
      <c r="C8366" s="9" t="s">
        <v>42</v>
      </c>
      <c r="D8366" s="45" t="s">
        <v>19</v>
      </c>
      <c r="E8366" s="10">
        <f t="shared" si="1"/>
        <v>0</v>
      </c>
      <c r="F8366" s="10">
        <f t="shared" si="2"/>
        <v>0</v>
      </c>
      <c r="G8366" s="10">
        <f t="shared" si="3"/>
        <v>0</v>
      </c>
      <c r="H8366" s="11" t="str">
        <f t="shared" si="32"/>
        <v>MAR</v>
      </c>
    </row>
    <row r="8367">
      <c r="A8367" s="7">
        <v>44280.0</v>
      </c>
      <c r="B8367" s="8" t="s">
        <v>71</v>
      </c>
      <c r="C8367" s="9" t="s">
        <v>18</v>
      </c>
      <c r="D8367" s="8" t="s">
        <v>19</v>
      </c>
      <c r="E8367" s="10">
        <f t="shared" si="1"/>
        <v>1</v>
      </c>
      <c r="F8367" s="10">
        <f t="shared" si="2"/>
        <v>0</v>
      </c>
      <c r="G8367" s="10">
        <f t="shared" si="3"/>
        <v>0</v>
      </c>
      <c r="H8367" s="11" t="str">
        <f t="shared" si="32"/>
        <v>MAR</v>
      </c>
    </row>
    <row r="8368">
      <c r="A8368" s="7">
        <v>44280.0</v>
      </c>
      <c r="B8368" s="8" t="s">
        <v>30</v>
      </c>
      <c r="C8368" s="9" t="s">
        <v>18</v>
      </c>
      <c r="D8368" s="8" t="s">
        <v>19</v>
      </c>
      <c r="E8368" s="10">
        <f t="shared" si="1"/>
        <v>1</v>
      </c>
      <c r="F8368" s="10">
        <f t="shared" si="2"/>
        <v>0</v>
      </c>
      <c r="G8368" s="10">
        <f t="shared" si="3"/>
        <v>0</v>
      </c>
      <c r="H8368" s="11" t="str">
        <f t="shared" si="32"/>
        <v>MAR</v>
      </c>
    </row>
    <row r="8369">
      <c r="A8369" s="7">
        <v>44280.0</v>
      </c>
      <c r="B8369" s="8" t="s">
        <v>30</v>
      </c>
      <c r="C8369" s="9" t="s">
        <v>18</v>
      </c>
      <c r="D8369" s="8" t="s">
        <v>19</v>
      </c>
      <c r="E8369" s="10">
        <f t="shared" si="1"/>
        <v>1</v>
      </c>
      <c r="F8369" s="10">
        <f t="shared" si="2"/>
        <v>0</v>
      </c>
      <c r="G8369" s="10">
        <f t="shared" si="3"/>
        <v>0</v>
      </c>
      <c r="H8369" s="11" t="str">
        <f t="shared" si="32"/>
        <v>MAR</v>
      </c>
    </row>
    <row r="8370">
      <c r="A8370" s="7">
        <v>44280.0</v>
      </c>
      <c r="B8370" s="8" t="s">
        <v>30</v>
      </c>
      <c r="C8370" s="9" t="s">
        <v>18</v>
      </c>
      <c r="D8370" s="8" t="s">
        <v>19</v>
      </c>
      <c r="E8370" s="10">
        <f t="shared" si="1"/>
        <v>1</v>
      </c>
      <c r="F8370" s="10">
        <f t="shared" si="2"/>
        <v>0</v>
      </c>
      <c r="G8370" s="10">
        <f t="shared" si="3"/>
        <v>0</v>
      </c>
      <c r="H8370" s="11" t="str">
        <f t="shared" si="32"/>
        <v>MAR</v>
      </c>
    </row>
    <row r="8371">
      <c r="A8371" s="7">
        <v>44280.0</v>
      </c>
      <c r="B8371" s="8" t="s">
        <v>30</v>
      </c>
      <c r="C8371" s="9" t="s">
        <v>18</v>
      </c>
      <c r="D8371" s="8" t="s">
        <v>19</v>
      </c>
      <c r="E8371" s="10">
        <f t="shared" si="1"/>
        <v>1</v>
      </c>
      <c r="F8371" s="10">
        <f t="shared" si="2"/>
        <v>0</v>
      </c>
      <c r="G8371" s="10">
        <f t="shared" si="3"/>
        <v>0</v>
      </c>
      <c r="H8371" s="11" t="str">
        <f t="shared" si="32"/>
        <v>MAR</v>
      </c>
    </row>
    <row r="8372">
      <c r="A8372" s="7">
        <v>44280.0</v>
      </c>
      <c r="B8372" s="8" t="s">
        <v>22</v>
      </c>
      <c r="C8372" s="9" t="s">
        <v>18</v>
      </c>
      <c r="D8372" s="45" t="s">
        <v>19</v>
      </c>
      <c r="E8372" s="10">
        <f t="shared" si="1"/>
        <v>1</v>
      </c>
      <c r="F8372" s="10">
        <f t="shared" si="2"/>
        <v>0</v>
      </c>
      <c r="G8372" s="10">
        <f t="shared" si="3"/>
        <v>0</v>
      </c>
      <c r="H8372" s="11" t="str">
        <f t="shared" si="32"/>
        <v>MAR</v>
      </c>
    </row>
    <row r="8373">
      <c r="A8373" s="7">
        <v>44280.0</v>
      </c>
      <c r="B8373" s="8" t="s">
        <v>22</v>
      </c>
      <c r="C8373" s="9" t="s">
        <v>42</v>
      </c>
      <c r="D8373" s="45" t="s">
        <v>19</v>
      </c>
      <c r="E8373" s="10">
        <f t="shared" si="1"/>
        <v>0</v>
      </c>
      <c r="F8373" s="10">
        <f t="shared" si="2"/>
        <v>0</v>
      </c>
      <c r="G8373" s="10">
        <f t="shared" si="3"/>
        <v>0</v>
      </c>
      <c r="H8373" s="11" t="str">
        <f t="shared" si="32"/>
        <v>MAR</v>
      </c>
    </row>
    <row r="8374">
      <c r="A8374" s="7">
        <v>44280.0</v>
      </c>
      <c r="B8374" s="8" t="s">
        <v>22</v>
      </c>
      <c r="C8374" s="9" t="s">
        <v>42</v>
      </c>
      <c r="D8374" s="45" t="s">
        <v>19</v>
      </c>
      <c r="E8374" s="10">
        <f t="shared" si="1"/>
        <v>0</v>
      </c>
      <c r="F8374" s="10">
        <f t="shared" si="2"/>
        <v>0</v>
      </c>
      <c r="G8374" s="10">
        <f t="shared" si="3"/>
        <v>0</v>
      </c>
      <c r="H8374" s="11" t="str">
        <f t="shared" si="32"/>
        <v>MAR</v>
      </c>
    </row>
    <row r="8375">
      <c r="A8375" s="7">
        <v>44280.0</v>
      </c>
      <c r="B8375" s="8" t="s">
        <v>22</v>
      </c>
      <c r="C8375" s="9" t="s">
        <v>42</v>
      </c>
      <c r="D8375" s="45" t="s">
        <v>19</v>
      </c>
      <c r="E8375" s="10">
        <f t="shared" si="1"/>
        <v>0</v>
      </c>
      <c r="F8375" s="10">
        <f t="shared" si="2"/>
        <v>0</v>
      </c>
      <c r="G8375" s="10">
        <f t="shared" si="3"/>
        <v>0</v>
      </c>
      <c r="H8375" s="11" t="str">
        <f t="shared" si="32"/>
        <v>MAR</v>
      </c>
    </row>
    <row r="8376">
      <c r="A8376" s="7">
        <v>44280.0</v>
      </c>
      <c r="B8376" s="8" t="s">
        <v>112</v>
      </c>
      <c r="C8376" s="9" t="s">
        <v>18</v>
      </c>
      <c r="D8376" s="8" t="s">
        <v>19</v>
      </c>
      <c r="E8376" s="10">
        <f t="shared" si="1"/>
        <v>1</v>
      </c>
      <c r="F8376" s="10">
        <f t="shared" si="2"/>
        <v>0</v>
      </c>
      <c r="G8376" s="10">
        <f t="shared" si="3"/>
        <v>0</v>
      </c>
      <c r="H8376" s="11" t="str">
        <f t="shared" si="32"/>
        <v>MAR</v>
      </c>
    </row>
    <row r="8377">
      <c r="A8377" s="71">
        <v>44280.0</v>
      </c>
      <c r="B8377" s="72" t="s">
        <v>30</v>
      </c>
      <c r="C8377" s="73" t="s">
        <v>18</v>
      </c>
      <c r="D8377" s="25" t="s">
        <v>66</v>
      </c>
      <c r="E8377" s="10">
        <f t="shared" si="1"/>
        <v>0</v>
      </c>
      <c r="F8377" s="10">
        <f t="shared" si="2"/>
        <v>0</v>
      </c>
      <c r="G8377" s="10">
        <f t="shared" si="3"/>
        <v>0</v>
      </c>
      <c r="H8377" s="11" t="str">
        <f t="shared" si="32"/>
        <v>MAR</v>
      </c>
    </row>
    <row r="8378">
      <c r="A8378" s="77">
        <v>44280.0</v>
      </c>
      <c r="B8378" s="78" t="s">
        <v>30</v>
      </c>
      <c r="C8378" s="79" t="s">
        <v>42</v>
      </c>
      <c r="D8378" s="25" t="s">
        <v>66</v>
      </c>
      <c r="E8378" s="10">
        <f t="shared" si="1"/>
        <v>0</v>
      </c>
      <c r="F8378" s="10">
        <f t="shared" si="2"/>
        <v>0</v>
      </c>
      <c r="G8378" s="10">
        <f t="shared" si="3"/>
        <v>0</v>
      </c>
      <c r="H8378" s="11" t="str">
        <f t="shared" si="32"/>
        <v>MAR</v>
      </c>
    </row>
    <row r="8379">
      <c r="A8379" s="77">
        <v>44280.0</v>
      </c>
      <c r="B8379" s="78" t="s">
        <v>30</v>
      </c>
      <c r="C8379" s="79" t="s">
        <v>18</v>
      </c>
      <c r="D8379" s="25" t="s">
        <v>66</v>
      </c>
      <c r="E8379" s="10">
        <f t="shared" si="1"/>
        <v>0</v>
      </c>
      <c r="F8379" s="10">
        <f t="shared" si="2"/>
        <v>0</v>
      </c>
      <c r="G8379" s="10">
        <f t="shared" si="3"/>
        <v>0</v>
      </c>
      <c r="H8379" s="11" t="str">
        <f t="shared" si="32"/>
        <v>MAR</v>
      </c>
    </row>
    <row r="8380">
      <c r="A8380" s="7">
        <v>44280.0</v>
      </c>
      <c r="B8380" s="8" t="s">
        <v>69</v>
      </c>
      <c r="C8380" s="9" t="s">
        <v>42</v>
      </c>
      <c r="D8380" s="8" t="s">
        <v>25</v>
      </c>
      <c r="E8380" s="10">
        <f t="shared" si="1"/>
        <v>0</v>
      </c>
      <c r="F8380" s="10">
        <f t="shared" si="2"/>
        <v>0</v>
      </c>
      <c r="G8380" s="10">
        <f t="shared" si="3"/>
        <v>0</v>
      </c>
      <c r="H8380" s="11" t="str">
        <f t="shared" si="32"/>
        <v>MAR</v>
      </c>
    </row>
    <row r="8381">
      <c r="A8381" s="7">
        <v>44280.0</v>
      </c>
      <c r="B8381" s="8" t="s">
        <v>30</v>
      </c>
      <c r="C8381" s="9" t="s">
        <v>18</v>
      </c>
      <c r="D8381" s="8" t="s">
        <v>25</v>
      </c>
      <c r="E8381" s="10">
        <f t="shared" si="1"/>
        <v>0</v>
      </c>
      <c r="F8381" s="10">
        <f t="shared" si="2"/>
        <v>0</v>
      </c>
      <c r="G8381" s="10">
        <f t="shared" si="3"/>
        <v>1</v>
      </c>
      <c r="H8381" s="11" t="str">
        <f t="shared" si="32"/>
        <v>MAR</v>
      </c>
    </row>
    <row r="8382">
      <c r="A8382" s="71">
        <v>44280.0</v>
      </c>
      <c r="B8382" s="72" t="s">
        <v>30</v>
      </c>
      <c r="C8382" s="73" t="s">
        <v>42</v>
      </c>
      <c r="D8382" s="72" t="s">
        <v>25</v>
      </c>
      <c r="E8382" s="10">
        <f t="shared" si="1"/>
        <v>0</v>
      </c>
      <c r="F8382" s="10">
        <f t="shared" si="2"/>
        <v>0</v>
      </c>
      <c r="G8382" s="10">
        <f t="shared" si="3"/>
        <v>0</v>
      </c>
      <c r="H8382" s="11" t="str">
        <f t="shared" si="32"/>
        <v>MAR</v>
      </c>
    </row>
    <row r="8383">
      <c r="A8383" s="7">
        <v>44280.0</v>
      </c>
      <c r="B8383" s="8" t="s">
        <v>30</v>
      </c>
      <c r="C8383" s="9" t="s">
        <v>18</v>
      </c>
      <c r="D8383" s="8" t="s">
        <v>25</v>
      </c>
      <c r="E8383" s="10">
        <f t="shared" si="1"/>
        <v>0</v>
      </c>
      <c r="F8383" s="10">
        <f t="shared" si="2"/>
        <v>0</v>
      </c>
      <c r="G8383" s="10">
        <f t="shared" si="3"/>
        <v>1</v>
      </c>
      <c r="H8383" s="11" t="str">
        <f t="shared" si="32"/>
        <v>MAR</v>
      </c>
    </row>
    <row r="8384">
      <c r="A8384" s="7">
        <v>44280.0</v>
      </c>
      <c r="B8384" s="8" t="s">
        <v>68</v>
      </c>
      <c r="C8384" s="40" t="s">
        <v>42</v>
      </c>
      <c r="D8384" s="9" t="s">
        <v>35</v>
      </c>
      <c r="E8384" s="10">
        <f t="shared" si="1"/>
        <v>0</v>
      </c>
      <c r="F8384" s="10">
        <f t="shared" si="2"/>
        <v>0</v>
      </c>
      <c r="G8384" s="10">
        <f t="shared" si="3"/>
        <v>0</v>
      </c>
      <c r="H8384" s="11" t="str">
        <f t="shared" si="32"/>
        <v>MAR</v>
      </c>
    </row>
    <row r="8385">
      <c r="A8385" s="7">
        <v>44280.0</v>
      </c>
      <c r="B8385" s="8" t="s">
        <v>68</v>
      </c>
      <c r="C8385" s="40" t="s">
        <v>42</v>
      </c>
      <c r="D8385" s="9" t="s">
        <v>35</v>
      </c>
      <c r="E8385" s="10">
        <f t="shared" si="1"/>
        <v>0</v>
      </c>
      <c r="F8385" s="10">
        <f t="shared" si="2"/>
        <v>0</v>
      </c>
      <c r="G8385" s="10">
        <f t="shared" si="3"/>
        <v>0</v>
      </c>
      <c r="H8385" s="11" t="str">
        <f t="shared" si="32"/>
        <v>MAR</v>
      </c>
    </row>
    <row r="8386">
      <c r="A8386" s="7">
        <v>44280.0</v>
      </c>
      <c r="B8386" s="8" t="s">
        <v>68</v>
      </c>
      <c r="C8386" s="40" t="s">
        <v>42</v>
      </c>
      <c r="D8386" s="9" t="s">
        <v>35</v>
      </c>
      <c r="E8386" s="10">
        <f t="shared" si="1"/>
        <v>0</v>
      </c>
      <c r="F8386" s="10">
        <f t="shared" si="2"/>
        <v>0</v>
      </c>
      <c r="G8386" s="10">
        <f t="shared" si="3"/>
        <v>0</v>
      </c>
      <c r="H8386" s="11" t="str">
        <f t="shared" si="32"/>
        <v>MAR</v>
      </c>
    </row>
    <row r="8387">
      <c r="A8387" s="7">
        <v>44280.0</v>
      </c>
      <c r="B8387" s="8" t="s">
        <v>68</v>
      </c>
      <c r="C8387" s="40" t="s">
        <v>42</v>
      </c>
      <c r="D8387" s="9" t="s">
        <v>35</v>
      </c>
      <c r="E8387" s="10">
        <f t="shared" si="1"/>
        <v>0</v>
      </c>
      <c r="F8387" s="10">
        <f t="shared" si="2"/>
        <v>0</v>
      </c>
      <c r="G8387" s="10">
        <f t="shared" si="3"/>
        <v>0</v>
      </c>
      <c r="H8387" s="11" t="str">
        <f t="shared" si="32"/>
        <v>MAR</v>
      </c>
    </row>
    <row r="8388">
      <c r="A8388" s="7">
        <v>44280.0</v>
      </c>
      <c r="B8388" s="8" t="s">
        <v>68</v>
      </c>
      <c r="C8388" s="9" t="s">
        <v>42</v>
      </c>
      <c r="D8388" s="9" t="s">
        <v>35</v>
      </c>
      <c r="E8388" s="10">
        <f t="shared" si="1"/>
        <v>0</v>
      </c>
      <c r="F8388" s="10">
        <f t="shared" si="2"/>
        <v>0</v>
      </c>
      <c r="G8388" s="10">
        <f t="shared" si="3"/>
        <v>0</v>
      </c>
      <c r="H8388" s="11" t="str">
        <f t="shared" si="32"/>
        <v>MAR</v>
      </c>
    </row>
    <row r="8389">
      <c r="A8389" s="7">
        <v>44280.0</v>
      </c>
      <c r="B8389" s="8" t="s">
        <v>37</v>
      </c>
      <c r="C8389" s="9" t="s">
        <v>18</v>
      </c>
      <c r="D8389" s="43" t="s">
        <v>19</v>
      </c>
      <c r="E8389" s="10">
        <f t="shared" si="1"/>
        <v>1</v>
      </c>
      <c r="F8389" s="10">
        <f t="shared" si="2"/>
        <v>0</v>
      </c>
      <c r="G8389" s="10">
        <f t="shared" si="3"/>
        <v>0</v>
      </c>
      <c r="H8389" s="11" t="str">
        <f t="shared" si="32"/>
        <v>MAR</v>
      </c>
    </row>
    <row r="8390">
      <c r="A8390" s="7">
        <v>44280.0</v>
      </c>
      <c r="B8390" s="8" t="s">
        <v>30</v>
      </c>
      <c r="C8390" s="9" t="s">
        <v>42</v>
      </c>
      <c r="D8390" s="43" t="s">
        <v>19</v>
      </c>
      <c r="E8390" s="10">
        <f t="shared" si="1"/>
        <v>0</v>
      </c>
      <c r="F8390" s="10">
        <f t="shared" si="2"/>
        <v>0</v>
      </c>
      <c r="G8390" s="10">
        <f t="shared" si="3"/>
        <v>0</v>
      </c>
      <c r="H8390" s="11" t="str">
        <f t="shared" si="32"/>
        <v>MAR</v>
      </c>
    </row>
    <row r="8391">
      <c r="A8391" s="7">
        <v>44280.0</v>
      </c>
      <c r="B8391" s="8" t="s">
        <v>37</v>
      </c>
      <c r="C8391" s="9" t="s">
        <v>42</v>
      </c>
      <c r="D8391" s="43" t="s">
        <v>19</v>
      </c>
      <c r="E8391" s="10">
        <f t="shared" si="1"/>
        <v>0</v>
      </c>
      <c r="F8391" s="10">
        <f t="shared" si="2"/>
        <v>0</v>
      </c>
      <c r="G8391" s="10">
        <f t="shared" si="3"/>
        <v>0</v>
      </c>
      <c r="H8391" s="11" t="str">
        <f t="shared" si="32"/>
        <v>MAR</v>
      </c>
    </row>
    <row r="8392">
      <c r="A8392" s="7">
        <v>44280.0</v>
      </c>
      <c r="B8392" s="8" t="s">
        <v>68</v>
      </c>
      <c r="C8392" s="9" t="s">
        <v>42</v>
      </c>
      <c r="D8392" s="43" t="s">
        <v>19</v>
      </c>
      <c r="E8392" s="10">
        <f t="shared" si="1"/>
        <v>0</v>
      </c>
      <c r="F8392" s="10">
        <f t="shared" si="2"/>
        <v>0</v>
      </c>
      <c r="G8392" s="10">
        <f t="shared" si="3"/>
        <v>0</v>
      </c>
      <c r="H8392" s="11" t="str">
        <f t="shared" si="32"/>
        <v>MAR</v>
      </c>
    </row>
    <row r="8393">
      <c r="A8393" s="7">
        <v>44280.0</v>
      </c>
      <c r="B8393" s="8" t="s">
        <v>68</v>
      </c>
      <c r="C8393" s="9" t="s">
        <v>42</v>
      </c>
      <c r="D8393" s="43" t="s">
        <v>66</v>
      </c>
      <c r="E8393" s="10">
        <f t="shared" si="1"/>
        <v>0</v>
      </c>
      <c r="F8393" s="10">
        <f t="shared" si="2"/>
        <v>0</v>
      </c>
      <c r="G8393" s="10">
        <f t="shared" si="3"/>
        <v>0</v>
      </c>
      <c r="H8393" s="11" t="str">
        <f t="shared" si="32"/>
        <v>MAR</v>
      </c>
    </row>
    <row r="8394">
      <c r="A8394" s="7">
        <v>44280.0</v>
      </c>
      <c r="B8394" s="8" t="s">
        <v>68</v>
      </c>
      <c r="C8394" s="9" t="s">
        <v>42</v>
      </c>
      <c r="D8394" s="43" t="s">
        <v>19</v>
      </c>
      <c r="E8394" s="10">
        <f t="shared" si="1"/>
        <v>0</v>
      </c>
      <c r="F8394" s="10">
        <f t="shared" si="2"/>
        <v>0</v>
      </c>
      <c r="G8394" s="10">
        <f t="shared" si="3"/>
        <v>0</v>
      </c>
      <c r="H8394" s="11" t="str">
        <f t="shared" si="32"/>
        <v>MAR</v>
      </c>
    </row>
    <row r="8395">
      <c r="A8395" s="7">
        <v>44280.0</v>
      </c>
      <c r="B8395" s="8" t="s">
        <v>68</v>
      </c>
      <c r="C8395" s="9" t="s">
        <v>42</v>
      </c>
      <c r="D8395" s="43" t="s">
        <v>19</v>
      </c>
      <c r="E8395" s="10">
        <f t="shared" si="1"/>
        <v>0</v>
      </c>
      <c r="F8395" s="10">
        <f t="shared" si="2"/>
        <v>0</v>
      </c>
      <c r="G8395" s="10">
        <f t="shared" si="3"/>
        <v>0</v>
      </c>
      <c r="H8395" s="11" t="str">
        <f t="shared" si="32"/>
        <v>MAR</v>
      </c>
    </row>
    <row r="8396">
      <c r="A8396" s="7">
        <v>44280.0</v>
      </c>
      <c r="B8396" s="8" t="s">
        <v>68</v>
      </c>
      <c r="C8396" s="9" t="s">
        <v>42</v>
      </c>
      <c r="D8396" s="43" t="s">
        <v>66</v>
      </c>
      <c r="E8396" s="10">
        <f t="shared" si="1"/>
        <v>0</v>
      </c>
      <c r="F8396" s="10">
        <f t="shared" si="2"/>
        <v>0</v>
      </c>
      <c r="G8396" s="10">
        <f t="shared" si="3"/>
        <v>0</v>
      </c>
      <c r="H8396" s="11" t="str">
        <f t="shared" si="32"/>
        <v>MAR</v>
      </c>
    </row>
    <row r="8397">
      <c r="A8397" s="82">
        <v>44280.0</v>
      </c>
      <c r="B8397" s="83" t="s">
        <v>30</v>
      </c>
      <c r="C8397" s="49" t="s">
        <v>18</v>
      </c>
      <c r="D8397" s="48" t="s">
        <v>66</v>
      </c>
      <c r="E8397" s="10">
        <f t="shared" si="1"/>
        <v>0</v>
      </c>
      <c r="F8397" s="10">
        <f t="shared" si="2"/>
        <v>0</v>
      </c>
      <c r="G8397" s="10">
        <f t="shared" si="3"/>
        <v>0</v>
      </c>
      <c r="H8397" s="11" t="str">
        <f t="shared" si="32"/>
        <v>MAR</v>
      </c>
    </row>
    <row r="8398">
      <c r="A8398" s="82">
        <v>44280.0</v>
      </c>
      <c r="B8398" s="90" t="s">
        <v>69</v>
      </c>
      <c r="C8398" s="49" t="s">
        <v>18</v>
      </c>
      <c r="D8398" s="48" t="s">
        <v>66</v>
      </c>
      <c r="E8398" s="10">
        <f t="shared" si="1"/>
        <v>0</v>
      </c>
      <c r="F8398" s="10">
        <f t="shared" si="2"/>
        <v>0</v>
      </c>
      <c r="G8398" s="10">
        <f t="shared" si="3"/>
        <v>0</v>
      </c>
      <c r="H8398" s="11" t="str">
        <f t="shared" si="32"/>
        <v>MAR</v>
      </c>
    </row>
    <row r="8399">
      <c r="A8399" s="7">
        <v>44280.0</v>
      </c>
      <c r="B8399" s="8" t="s">
        <v>80</v>
      </c>
      <c r="C8399" s="40" t="s">
        <v>18</v>
      </c>
      <c r="D8399" s="9" t="s">
        <v>25</v>
      </c>
      <c r="E8399" s="10">
        <f t="shared" si="1"/>
        <v>0</v>
      </c>
      <c r="F8399" s="10">
        <f t="shared" si="2"/>
        <v>0</v>
      </c>
      <c r="G8399" s="10">
        <f t="shared" si="3"/>
        <v>1</v>
      </c>
      <c r="H8399" s="11" t="str">
        <f t="shared" si="32"/>
        <v>MAR</v>
      </c>
    </row>
    <row r="8400">
      <c r="A8400" s="7">
        <v>44280.0</v>
      </c>
      <c r="B8400" s="9" t="s">
        <v>17</v>
      </c>
      <c r="C8400" s="40" t="s">
        <v>42</v>
      </c>
      <c r="D8400" s="9" t="s">
        <v>25</v>
      </c>
      <c r="E8400" s="10">
        <f t="shared" si="1"/>
        <v>0</v>
      </c>
      <c r="F8400" s="10">
        <f t="shared" si="2"/>
        <v>0</v>
      </c>
      <c r="G8400" s="10">
        <f t="shared" si="3"/>
        <v>0</v>
      </c>
      <c r="H8400" s="11" t="str">
        <f t="shared" si="32"/>
        <v>MAR</v>
      </c>
    </row>
    <row r="8401">
      <c r="A8401" s="17">
        <v>44280.0</v>
      </c>
      <c r="B8401" s="9" t="s">
        <v>17</v>
      </c>
      <c r="C8401" s="40" t="s">
        <v>42</v>
      </c>
      <c r="D8401" s="9" t="s">
        <v>19</v>
      </c>
      <c r="E8401" s="10">
        <f t="shared" si="1"/>
        <v>0</v>
      </c>
      <c r="F8401" s="10">
        <f t="shared" si="2"/>
        <v>0</v>
      </c>
      <c r="G8401" s="10">
        <f t="shared" si="3"/>
        <v>0</v>
      </c>
      <c r="H8401" s="11" t="str">
        <f t="shared" si="32"/>
        <v>MAR</v>
      </c>
    </row>
    <row r="8402">
      <c r="A8402" s="17">
        <v>44280.0</v>
      </c>
      <c r="B8402" s="9" t="s">
        <v>17</v>
      </c>
      <c r="C8402" s="40" t="s">
        <v>42</v>
      </c>
      <c r="D8402" s="9" t="s">
        <v>19</v>
      </c>
      <c r="E8402" s="10">
        <f t="shared" si="1"/>
        <v>0</v>
      </c>
      <c r="F8402" s="10">
        <f t="shared" si="2"/>
        <v>0</v>
      </c>
      <c r="G8402" s="10">
        <f t="shared" si="3"/>
        <v>0</v>
      </c>
      <c r="H8402" s="11" t="str">
        <f t="shared" si="32"/>
        <v>MAR</v>
      </c>
    </row>
    <row r="8403">
      <c r="A8403" s="17">
        <v>44280.0</v>
      </c>
      <c r="B8403" s="9" t="s">
        <v>17</v>
      </c>
      <c r="C8403" s="40" t="s">
        <v>42</v>
      </c>
      <c r="D8403" s="9" t="s">
        <v>19</v>
      </c>
      <c r="E8403" s="10">
        <f t="shared" si="1"/>
        <v>0</v>
      </c>
      <c r="F8403" s="10">
        <f t="shared" si="2"/>
        <v>0</v>
      </c>
      <c r="G8403" s="10">
        <f t="shared" si="3"/>
        <v>0</v>
      </c>
      <c r="H8403" s="11" t="str">
        <f t="shared" si="32"/>
        <v>MAR</v>
      </c>
    </row>
    <row r="8404">
      <c r="A8404" s="17">
        <v>44280.0</v>
      </c>
      <c r="B8404" s="9" t="s">
        <v>17</v>
      </c>
      <c r="C8404" s="40" t="s">
        <v>42</v>
      </c>
      <c r="D8404" s="44" t="s">
        <v>19</v>
      </c>
      <c r="E8404" s="10">
        <f t="shared" si="1"/>
        <v>0</v>
      </c>
      <c r="F8404" s="10">
        <f t="shared" si="2"/>
        <v>0</v>
      </c>
      <c r="G8404" s="10">
        <f t="shared" si="3"/>
        <v>0</v>
      </c>
      <c r="H8404" s="11" t="str">
        <f t="shared" si="32"/>
        <v>MAR</v>
      </c>
    </row>
    <row r="8405">
      <c r="A8405" s="17">
        <v>44280.0</v>
      </c>
      <c r="B8405" s="9" t="s">
        <v>17</v>
      </c>
      <c r="C8405" s="40" t="s">
        <v>42</v>
      </c>
      <c r="D8405" s="9" t="s">
        <v>19</v>
      </c>
      <c r="E8405" s="10">
        <f t="shared" si="1"/>
        <v>0</v>
      </c>
      <c r="F8405" s="10">
        <f t="shared" si="2"/>
        <v>0</v>
      </c>
      <c r="G8405" s="10">
        <f t="shared" si="3"/>
        <v>0</v>
      </c>
      <c r="H8405" s="11" t="str">
        <f t="shared" si="32"/>
        <v>MAR</v>
      </c>
    </row>
    <row r="8406">
      <c r="A8406" s="17">
        <v>44280.0</v>
      </c>
      <c r="B8406" s="9" t="s">
        <v>17</v>
      </c>
      <c r="C8406" s="40" t="s">
        <v>42</v>
      </c>
      <c r="D8406" s="9" t="s">
        <v>19</v>
      </c>
      <c r="E8406" s="10">
        <f t="shared" si="1"/>
        <v>0</v>
      </c>
      <c r="F8406" s="10">
        <f t="shared" si="2"/>
        <v>0</v>
      </c>
      <c r="G8406" s="10">
        <f t="shared" si="3"/>
        <v>0</v>
      </c>
      <c r="H8406" s="11" t="str">
        <f t="shared" si="32"/>
        <v>MAR</v>
      </c>
    </row>
    <row r="8407">
      <c r="A8407" s="7">
        <v>44280.0</v>
      </c>
      <c r="B8407" s="25" t="s">
        <v>17</v>
      </c>
      <c r="C8407" s="62" t="s">
        <v>18</v>
      </c>
      <c r="D8407" s="44" t="s">
        <v>19</v>
      </c>
      <c r="E8407" s="10">
        <f t="shared" si="1"/>
        <v>1</v>
      </c>
      <c r="F8407" s="10">
        <f t="shared" si="2"/>
        <v>0</v>
      </c>
      <c r="G8407" s="10">
        <f t="shared" si="3"/>
        <v>0</v>
      </c>
      <c r="H8407" s="11" t="str">
        <f t="shared" si="32"/>
        <v>MAR</v>
      </c>
    </row>
    <row r="8408">
      <c r="A8408" s="7">
        <v>44280.0</v>
      </c>
      <c r="B8408" s="45" t="s">
        <v>17</v>
      </c>
      <c r="C8408" s="46" t="s">
        <v>18</v>
      </c>
      <c r="D8408" s="44" t="s">
        <v>19</v>
      </c>
      <c r="E8408" s="10">
        <f t="shared" si="1"/>
        <v>1</v>
      </c>
      <c r="F8408" s="10">
        <f t="shared" si="2"/>
        <v>0</v>
      </c>
      <c r="G8408" s="10">
        <f t="shared" si="3"/>
        <v>0</v>
      </c>
      <c r="H8408" s="11" t="str">
        <f t="shared" si="32"/>
        <v>MAR</v>
      </c>
    </row>
    <row r="8409">
      <c r="A8409" s="7">
        <v>44280.0</v>
      </c>
      <c r="B8409" s="43" t="s">
        <v>22</v>
      </c>
      <c r="C8409" s="46" t="s">
        <v>42</v>
      </c>
      <c r="D8409" s="44" t="s">
        <v>19</v>
      </c>
      <c r="E8409" s="10">
        <f t="shared" si="1"/>
        <v>0</v>
      </c>
      <c r="F8409" s="10">
        <f t="shared" si="2"/>
        <v>0</v>
      </c>
      <c r="G8409" s="10">
        <f t="shared" si="3"/>
        <v>0</v>
      </c>
      <c r="H8409" s="11" t="str">
        <f t="shared" si="32"/>
        <v>MAR</v>
      </c>
    </row>
    <row r="8410">
      <c r="A8410" s="7">
        <v>44280.0</v>
      </c>
      <c r="B8410" s="8" t="s">
        <v>82</v>
      </c>
      <c r="C8410" s="9" t="s">
        <v>18</v>
      </c>
      <c r="D8410" s="9" t="s">
        <v>19</v>
      </c>
      <c r="E8410" s="10">
        <f t="shared" si="1"/>
        <v>1</v>
      </c>
      <c r="F8410" s="10">
        <f t="shared" si="2"/>
        <v>0</v>
      </c>
      <c r="G8410" s="10">
        <f t="shared" si="3"/>
        <v>0</v>
      </c>
      <c r="H8410" s="11" t="str">
        <f t="shared" si="32"/>
        <v>MAR</v>
      </c>
    </row>
    <row r="8411">
      <c r="A8411" s="7">
        <v>44280.0</v>
      </c>
      <c r="B8411" s="8" t="s">
        <v>82</v>
      </c>
      <c r="C8411" s="9" t="s">
        <v>18</v>
      </c>
      <c r="D8411" s="9" t="s">
        <v>19</v>
      </c>
      <c r="E8411" s="10">
        <f t="shared" si="1"/>
        <v>1</v>
      </c>
      <c r="F8411" s="10">
        <f t="shared" si="2"/>
        <v>0</v>
      </c>
      <c r="G8411" s="10">
        <f t="shared" si="3"/>
        <v>0</v>
      </c>
      <c r="H8411" s="11" t="str">
        <f t="shared" si="32"/>
        <v>MAR</v>
      </c>
    </row>
    <row r="8412">
      <c r="A8412" s="7">
        <v>44280.0</v>
      </c>
      <c r="B8412" s="8" t="s">
        <v>34</v>
      </c>
      <c r="C8412" s="9" t="s">
        <v>42</v>
      </c>
      <c r="D8412" s="28" t="s">
        <v>19</v>
      </c>
      <c r="E8412" s="10">
        <f t="shared" si="1"/>
        <v>0</v>
      </c>
      <c r="F8412" s="10">
        <f t="shared" si="2"/>
        <v>0</v>
      </c>
      <c r="G8412" s="10">
        <f t="shared" si="3"/>
        <v>0</v>
      </c>
      <c r="H8412" s="11" t="str">
        <f t="shared" si="32"/>
        <v>MAR</v>
      </c>
    </row>
    <row r="8413">
      <c r="A8413" s="7">
        <v>44280.0</v>
      </c>
      <c r="B8413" s="8" t="s">
        <v>37</v>
      </c>
      <c r="C8413" s="27" t="s">
        <v>18</v>
      </c>
      <c r="D8413" s="28" t="s">
        <v>19</v>
      </c>
      <c r="E8413" s="10">
        <f t="shared" si="1"/>
        <v>1</v>
      </c>
      <c r="F8413" s="10">
        <f t="shared" si="2"/>
        <v>0</v>
      </c>
      <c r="G8413" s="10">
        <f t="shared" si="3"/>
        <v>0</v>
      </c>
      <c r="H8413" s="11" t="str">
        <f t="shared" si="32"/>
        <v>MAR</v>
      </c>
    </row>
    <row r="8414">
      <c r="A8414" s="7">
        <v>44280.0</v>
      </c>
      <c r="B8414" s="8" t="s">
        <v>37</v>
      </c>
      <c r="C8414" s="27" t="s">
        <v>18</v>
      </c>
      <c r="D8414" s="28" t="s">
        <v>19</v>
      </c>
      <c r="E8414" s="10">
        <f t="shared" si="1"/>
        <v>1</v>
      </c>
      <c r="F8414" s="10">
        <f t="shared" si="2"/>
        <v>0</v>
      </c>
      <c r="G8414" s="10">
        <f t="shared" si="3"/>
        <v>0</v>
      </c>
      <c r="H8414" s="11" t="str">
        <f t="shared" si="32"/>
        <v>MAR</v>
      </c>
    </row>
    <row r="8415">
      <c r="A8415" s="7">
        <v>44280.0</v>
      </c>
      <c r="B8415" s="9" t="s">
        <v>37</v>
      </c>
      <c r="C8415" s="27" t="s">
        <v>42</v>
      </c>
      <c r="D8415" s="28" t="s">
        <v>19</v>
      </c>
      <c r="E8415" s="10">
        <f t="shared" si="1"/>
        <v>0</v>
      </c>
      <c r="F8415" s="10">
        <f t="shared" si="2"/>
        <v>0</v>
      </c>
      <c r="G8415" s="10">
        <f t="shared" si="3"/>
        <v>0</v>
      </c>
      <c r="H8415" s="11" t="str">
        <f t="shared" si="32"/>
        <v>MAR</v>
      </c>
    </row>
    <row r="8416">
      <c r="A8416" s="7">
        <v>44280.0</v>
      </c>
      <c r="B8416" s="8" t="s">
        <v>37</v>
      </c>
      <c r="C8416" s="27" t="s">
        <v>42</v>
      </c>
      <c r="D8416" s="28" t="s">
        <v>19</v>
      </c>
      <c r="E8416" s="10">
        <f t="shared" si="1"/>
        <v>0</v>
      </c>
      <c r="F8416" s="10">
        <f t="shared" si="2"/>
        <v>0</v>
      </c>
      <c r="G8416" s="10">
        <f t="shared" si="3"/>
        <v>0</v>
      </c>
      <c r="H8416" s="11" t="str">
        <f t="shared" si="32"/>
        <v>MAR</v>
      </c>
    </row>
    <row r="8417">
      <c r="A8417" s="7">
        <v>44280.0</v>
      </c>
      <c r="B8417" s="8" t="s">
        <v>37</v>
      </c>
      <c r="C8417" s="27" t="s">
        <v>42</v>
      </c>
      <c r="D8417" s="28" t="s">
        <v>19</v>
      </c>
      <c r="E8417" s="10">
        <f t="shared" si="1"/>
        <v>0</v>
      </c>
      <c r="F8417" s="10">
        <f t="shared" si="2"/>
        <v>0</v>
      </c>
      <c r="G8417" s="10">
        <f t="shared" si="3"/>
        <v>0</v>
      </c>
      <c r="H8417" s="11" t="str">
        <f t="shared" si="32"/>
        <v>MAR</v>
      </c>
    </row>
    <row r="8418">
      <c r="A8418" s="7">
        <v>44280.0</v>
      </c>
      <c r="B8418" s="8" t="s">
        <v>37</v>
      </c>
      <c r="C8418" s="27" t="s">
        <v>42</v>
      </c>
      <c r="D8418" s="28" t="s">
        <v>19</v>
      </c>
      <c r="E8418" s="10">
        <f t="shared" si="1"/>
        <v>0</v>
      </c>
      <c r="F8418" s="10">
        <f t="shared" si="2"/>
        <v>0</v>
      </c>
      <c r="G8418" s="10">
        <f t="shared" si="3"/>
        <v>0</v>
      </c>
      <c r="H8418" s="11" t="str">
        <f t="shared" si="32"/>
        <v>MAR</v>
      </c>
    </row>
    <row r="8419">
      <c r="A8419" s="7">
        <v>44280.0</v>
      </c>
      <c r="B8419" s="8" t="s">
        <v>37</v>
      </c>
      <c r="C8419" s="27" t="s">
        <v>42</v>
      </c>
      <c r="D8419" s="28" t="s">
        <v>19</v>
      </c>
      <c r="E8419" s="10">
        <f t="shared" si="1"/>
        <v>0</v>
      </c>
      <c r="F8419" s="10">
        <f t="shared" si="2"/>
        <v>0</v>
      </c>
      <c r="G8419" s="10">
        <f t="shared" si="3"/>
        <v>0</v>
      </c>
      <c r="H8419" s="11" t="str">
        <f t="shared" si="32"/>
        <v>MAR</v>
      </c>
    </row>
    <row r="8420">
      <c r="A8420" s="7">
        <v>44280.0</v>
      </c>
      <c r="B8420" s="8" t="s">
        <v>37</v>
      </c>
      <c r="C8420" s="9" t="s">
        <v>42</v>
      </c>
      <c r="D8420" s="28" t="s">
        <v>19</v>
      </c>
      <c r="E8420" s="10">
        <f t="shared" si="1"/>
        <v>0</v>
      </c>
      <c r="F8420" s="10">
        <f t="shared" si="2"/>
        <v>0</v>
      </c>
      <c r="G8420" s="10">
        <f t="shared" si="3"/>
        <v>0</v>
      </c>
      <c r="H8420" s="11" t="str">
        <f t="shared" si="32"/>
        <v>MAR</v>
      </c>
    </row>
    <row r="8421">
      <c r="A8421" s="7">
        <v>44280.0</v>
      </c>
      <c r="B8421" s="8" t="s">
        <v>68</v>
      </c>
      <c r="C8421" s="9" t="s">
        <v>42</v>
      </c>
      <c r="D8421" s="28" t="s">
        <v>19</v>
      </c>
      <c r="E8421" s="10">
        <f t="shared" si="1"/>
        <v>0</v>
      </c>
      <c r="F8421" s="10">
        <f t="shared" si="2"/>
        <v>0</v>
      </c>
      <c r="G8421" s="10">
        <f t="shared" si="3"/>
        <v>0</v>
      </c>
      <c r="H8421" s="11" t="str">
        <f t="shared" si="32"/>
        <v>MAR</v>
      </c>
    </row>
    <row r="8422">
      <c r="A8422" s="7">
        <v>44280.0</v>
      </c>
      <c r="B8422" s="8" t="s">
        <v>68</v>
      </c>
      <c r="C8422" s="9" t="s">
        <v>42</v>
      </c>
      <c r="D8422" s="28" t="s">
        <v>19</v>
      </c>
      <c r="E8422" s="10">
        <f t="shared" si="1"/>
        <v>0</v>
      </c>
      <c r="F8422" s="10">
        <f t="shared" si="2"/>
        <v>0</v>
      </c>
      <c r="G8422" s="10">
        <f t="shared" si="3"/>
        <v>0</v>
      </c>
      <c r="H8422" s="11" t="str">
        <f t="shared" si="32"/>
        <v>MAR</v>
      </c>
    </row>
    <row r="8423">
      <c r="A8423" s="7">
        <v>44280.0</v>
      </c>
      <c r="B8423" s="8" t="s">
        <v>68</v>
      </c>
      <c r="C8423" s="9" t="s">
        <v>42</v>
      </c>
      <c r="D8423" s="28" t="s">
        <v>19</v>
      </c>
      <c r="E8423" s="10">
        <f t="shared" si="1"/>
        <v>0</v>
      </c>
      <c r="F8423" s="10">
        <f t="shared" si="2"/>
        <v>0</v>
      </c>
      <c r="G8423" s="10">
        <f t="shared" si="3"/>
        <v>0</v>
      </c>
      <c r="H8423" s="11" t="str">
        <f t="shared" si="32"/>
        <v>MAR</v>
      </c>
    </row>
    <row r="8424">
      <c r="A8424" s="7">
        <v>44280.0</v>
      </c>
      <c r="B8424" s="8" t="s">
        <v>37</v>
      </c>
      <c r="C8424" s="9" t="s">
        <v>18</v>
      </c>
      <c r="D8424" s="28" t="s">
        <v>19</v>
      </c>
      <c r="E8424" s="10">
        <f t="shared" si="1"/>
        <v>1</v>
      </c>
      <c r="F8424" s="10">
        <f t="shared" si="2"/>
        <v>0</v>
      </c>
      <c r="G8424" s="10">
        <f t="shared" si="3"/>
        <v>0</v>
      </c>
      <c r="H8424" s="11" t="str">
        <f t="shared" si="32"/>
        <v>MAR</v>
      </c>
    </row>
    <row r="8425">
      <c r="A8425" s="7">
        <v>44280.0</v>
      </c>
      <c r="B8425" s="8" t="s">
        <v>37</v>
      </c>
      <c r="C8425" s="9" t="s">
        <v>18</v>
      </c>
      <c r="D8425" s="28" t="s">
        <v>19</v>
      </c>
      <c r="E8425" s="10">
        <f t="shared" si="1"/>
        <v>1</v>
      </c>
      <c r="F8425" s="10">
        <f t="shared" si="2"/>
        <v>0</v>
      </c>
      <c r="G8425" s="10">
        <f t="shared" si="3"/>
        <v>0</v>
      </c>
      <c r="H8425" s="11" t="str">
        <f t="shared" si="32"/>
        <v>MAR</v>
      </c>
    </row>
    <row r="8426">
      <c r="A8426" s="7">
        <v>44280.0</v>
      </c>
      <c r="B8426" s="8" t="s">
        <v>37</v>
      </c>
      <c r="C8426" s="9" t="s">
        <v>18</v>
      </c>
      <c r="D8426" s="28" t="s">
        <v>19</v>
      </c>
      <c r="E8426" s="10">
        <f t="shared" si="1"/>
        <v>1</v>
      </c>
      <c r="F8426" s="10">
        <f t="shared" si="2"/>
        <v>0</v>
      </c>
      <c r="G8426" s="10">
        <f t="shared" si="3"/>
        <v>0</v>
      </c>
      <c r="H8426" s="11" t="str">
        <f t="shared" si="32"/>
        <v>MAR</v>
      </c>
    </row>
    <row r="8427">
      <c r="A8427" s="7">
        <v>44280.0</v>
      </c>
      <c r="B8427" s="45" t="s">
        <v>68</v>
      </c>
      <c r="C8427" s="43" t="s">
        <v>18</v>
      </c>
      <c r="D8427" s="28" t="s">
        <v>19</v>
      </c>
      <c r="E8427" s="10">
        <f t="shared" si="1"/>
        <v>1</v>
      </c>
      <c r="F8427" s="10">
        <f t="shared" si="2"/>
        <v>0</v>
      </c>
      <c r="G8427" s="10">
        <f t="shared" si="3"/>
        <v>0</v>
      </c>
      <c r="H8427" s="11" t="str">
        <f t="shared" si="32"/>
        <v>MAR</v>
      </c>
    </row>
    <row r="8428">
      <c r="A8428" s="7">
        <v>44280.0</v>
      </c>
      <c r="B8428" s="22" t="s">
        <v>99</v>
      </c>
      <c r="C8428" s="23" t="s">
        <v>18</v>
      </c>
      <c r="D8428" s="24" t="s">
        <v>19</v>
      </c>
      <c r="E8428" s="10">
        <f t="shared" si="1"/>
        <v>1</v>
      </c>
      <c r="F8428" s="10">
        <f t="shared" si="2"/>
        <v>0</v>
      </c>
      <c r="G8428" s="10">
        <f t="shared" si="3"/>
        <v>0</v>
      </c>
      <c r="H8428" s="11" t="str">
        <f t="shared" si="32"/>
        <v>MAR</v>
      </c>
    </row>
    <row r="8429">
      <c r="A8429" s="7">
        <v>44280.0</v>
      </c>
      <c r="B8429" s="24" t="s">
        <v>17</v>
      </c>
      <c r="C8429" s="23" t="s">
        <v>18</v>
      </c>
      <c r="D8429" s="24" t="s">
        <v>19</v>
      </c>
      <c r="E8429" s="10">
        <f t="shared" si="1"/>
        <v>1</v>
      </c>
      <c r="F8429" s="10">
        <f t="shared" si="2"/>
        <v>0</v>
      </c>
      <c r="G8429" s="10">
        <f t="shared" si="3"/>
        <v>0</v>
      </c>
      <c r="H8429" s="11" t="str">
        <f t="shared" si="32"/>
        <v>MAR</v>
      </c>
    </row>
    <row r="8430">
      <c r="A8430" s="7">
        <v>44280.0</v>
      </c>
      <c r="B8430" s="24" t="s">
        <v>17</v>
      </c>
      <c r="C8430" s="23" t="s">
        <v>18</v>
      </c>
      <c r="D8430" s="24" t="s">
        <v>19</v>
      </c>
      <c r="E8430" s="10">
        <f t="shared" si="1"/>
        <v>1</v>
      </c>
      <c r="F8430" s="10">
        <f t="shared" si="2"/>
        <v>0</v>
      </c>
      <c r="G8430" s="10">
        <f t="shared" si="3"/>
        <v>0</v>
      </c>
      <c r="H8430" s="11" t="str">
        <f t="shared" si="32"/>
        <v>MAR</v>
      </c>
    </row>
    <row r="8431">
      <c r="A8431" s="7">
        <v>44280.0</v>
      </c>
      <c r="B8431" s="22" t="s">
        <v>30</v>
      </c>
      <c r="C8431" s="23" t="s">
        <v>18</v>
      </c>
      <c r="D8431" s="24" t="s">
        <v>19</v>
      </c>
      <c r="E8431" s="10">
        <f t="shared" si="1"/>
        <v>1</v>
      </c>
      <c r="F8431" s="10">
        <f t="shared" si="2"/>
        <v>0</v>
      </c>
      <c r="G8431" s="10">
        <f t="shared" si="3"/>
        <v>0</v>
      </c>
      <c r="H8431" s="11" t="str">
        <f t="shared" si="32"/>
        <v>MAR</v>
      </c>
    </row>
    <row r="8432">
      <c r="A8432" s="7">
        <v>44280.0</v>
      </c>
      <c r="B8432" s="22" t="s">
        <v>30</v>
      </c>
      <c r="C8432" s="23" t="s">
        <v>18</v>
      </c>
      <c r="D8432" s="24" t="s">
        <v>19</v>
      </c>
      <c r="E8432" s="10">
        <f t="shared" si="1"/>
        <v>1</v>
      </c>
      <c r="F8432" s="10">
        <f t="shared" si="2"/>
        <v>0</v>
      </c>
      <c r="G8432" s="10">
        <f t="shared" si="3"/>
        <v>0</v>
      </c>
      <c r="H8432" s="11" t="str">
        <f t="shared" si="32"/>
        <v>MAR</v>
      </c>
    </row>
    <row r="8433">
      <c r="A8433" s="53">
        <v>44280.0</v>
      </c>
      <c r="B8433" s="54" t="s">
        <v>30</v>
      </c>
      <c r="C8433" s="55" t="s">
        <v>18</v>
      </c>
      <c r="D8433" s="55" t="s">
        <v>19</v>
      </c>
      <c r="E8433" s="10">
        <f t="shared" si="1"/>
        <v>1</v>
      </c>
      <c r="F8433" s="10">
        <f t="shared" si="2"/>
        <v>0</v>
      </c>
      <c r="G8433" s="10">
        <f t="shared" si="3"/>
        <v>0</v>
      </c>
      <c r="H8433" s="11" t="str">
        <f t="shared" si="32"/>
        <v>MAR</v>
      </c>
    </row>
    <row r="8434">
      <c r="A8434" s="53">
        <v>44280.0</v>
      </c>
      <c r="B8434" s="54" t="s">
        <v>30</v>
      </c>
      <c r="C8434" s="55" t="s">
        <v>18</v>
      </c>
      <c r="D8434" s="55" t="s">
        <v>19</v>
      </c>
      <c r="E8434" s="10">
        <f t="shared" si="1"/>
        <v>1</v>
      </c>
      <c r="F8434" s="10">
        <f t="shared" si="2"/>
        <v>0</v>
      </c>
      <c r="G8434" s="10">
        <f t="shared" si="3"/>
        <v>0</v>
      </c>
      <c r="H8434" s="11" t="str">
        <f t="shared" si="32"/>
        <v>MAR</v>
      </c>
    </row>
    <row r="8435">
      <c r="A8435" s="53">
        <v>44280.0</v>
      </c>
      <c r="B8435" s="54" t="s">
        <v>30</v>
      </c>
      <c r="C8435" s="55" t="s">
        <v>18</v>
      </c>
      <c r="D8435" s="55" t="s">
        <v>19</v>
      </c>
      <c r="E8435" s="10">
        <f t="shared" si="1"/>
        <v>1</v>
      </c>
      <c r="F8435" s="10">
        <f t="shared" si="2"/>
        <v>0</v>
      </c>
      <c r="G8435" s="10">
        <f t="shared" si="3"/>
        <v>0</v>
      </c>
      <c r="H8435" s="11" t="str">
        <f t="shared" si="32"/>
        <v>MAR</v>
      </c>
    </row>
    <row r="8436">
      <c r="A8436" s="53">
        <v>44280.0</v>
      </c>
      <c r="B8436" s="54" t="s">
        <v>30</v>
      </c>
      <c r="C8436" s="55" t="s">
        <v>18</v>
      </c>
      <c r="D8436" s="55" t="s">
        <v>19</v>
      </c>
      <c r="E8436" s="10">
        <f t="shared" si="1"/>
        <v>1</v>
      </c>
      <c r="F8436" s="10">
        <f t="shared" si="2"/>
        <v>0</v>
      </c>
      <c r="G8436" s="10">
        <f t="shared" si="3"/>
        <v>0</v>
      </c>
      <c r="H8436" s="11" t="str">
        <f t="shared" si="32"/>
        <v>MAR</v>
      </c>
    </row>
    <row r="8437">
      <c r="A8437" s="60">
        <v>44280.0</v>
      </c>
      <c r="B8437" s="45" t="s">
        <v>34</v>
      </c>
      <c r="C8437" s="45" t="s">
        <v>42</v>
      </c>
      <c r="D8437" s="28" t="s">
        <v>19</v>
      </c>
      <c r="E8437" s="10">
        <f t="shared" si="1"/>
        <v>0</v>
      </c>
      <c r="F8437" s="10">
        <f t="shared" si="2"/>
        <v>0</v>
      </c>
      <c r="G8437" s="10">
        <f t="shared" si="3"/>
        <v>0</v>
      </c>
      <c r="H8437" s="11" t="str">
        <f t="shared" si="32"/>
        <v>MAR</v>
      </c>
    </row>
    <row r="8438">
      <c r="A8438" s="60">
        <v>44280.0</v>
      </c>
      <c r="B8438" s="45" t="s">
        <v>34</v>
      </c>
      <c r="C8438" s="45" t="s">
        <v>42</v>
      </c>
      <c r="D8438" s="28" t="s">
        <v>19</v>
      </c>
      <c r="E8438" s="10">
        <f t="shared" si="1"/>
        <v>0</v>
      </c>
      <c r="F8438" s="10">
        <f t="shared" si="2"/>
        <v>0</v>
      </c>
      <c r="G8438" s="10">
        <f t="shared" si="3"/>
        <v>0</v>
      </c>
      <c r="H8438" s="11" t="str">
        <f t="shared" si="32"/>
        <v>MAR</v>
      </c>
    </row>
    <row r="8439">
      <c r="A8439" s="60">
        <v>44280.0</v>
      </c>
      <c r="B8439" s="45" t="s">
        <v>34</v>
      </c>
      <c r="C8439" s="45" t="s">
        <v>42</v>
      </c>
      <c r="D8439" s="28" t="s">
        <v>19</v>
      </c>
      <c r="E8439" s="10">
        <f t="shared" si="1"/>
        <v>0</v>
      </c>
      <c r="F8439" s="10">
        <f t="shared" si="2"/>
        <v>0</v>
      </c>
      <c r="G8439" s="10">
        <f t="shared" si="3"/>
        <v>0</v>
      </c>
      <c r="H8439" s="11" t="str">
        <f t="shared" si="32"/>
        <v>MAR</v>
      </c>
    </row>
    <row r="8440">
      <c r="A8440" s="60">
        <v>44280.0</v>
      </c>
      <c r="B8440" s="45" t="s">
        <v>34</v>
      </c>
      <c r="C8440" s="45" t="s">
        <v>42</v>
      </c>
      <c r="D8440" s="28" t="s">
        <v>19</v>
      </c>
      <c r="E8440" s="10">
        <f t="shared" si="1"/>
        <v>0</v>
      </c>
      <c r="F8440" s="10">
        <f t="shared" si="2"/>
        <v>0</v>
      </c>
      <c r="G8440" s="10">
        <f t="shared" si="3"/>
        <v>0</v>
      </c>
      <c r="H8440" s="11" t="str">
        <f t="shared" si="32"/>
        <v>MAR</v>
      </c>
    </row>
    <row r="8441">
      <c r="A8441" s="7">
        <v>44280.0</v>
      </c>
      <c r="B8441" s="8" t="s">
        <v>37</v>
      </c>
      <c r="C8441" s="9" t="s">
        <v>42</v>
      </c>
      <c r="D8441" s="28" t="s">
        <v>19</v>
      </c>
      <c r="E8441" s="10">
        <f t="shared" si="1"/>
        <v>0</v>
      </c>
      <c r="F8441" s="10">
        <f t="shared" si="2"/>
        <v>0</v>
      </c>
      <c r="G8441" s="10">
        <f t="shared" si="3"/>
        <v>0</v>
      </c>
      <c r="H8441" s="11" t="str">
        <f t="shared" si="32"/>
        <v>MAR</v>
      </c>
    </row>
    <row r="8442">
      <c r="A8442" s="7">
        <v>44280.0</v>
      </c>
      <c r="B8442" s="8" t="s">
        <v>37</v>
      </c>
      <c r="C8442" s="9" t="s">
        <v>42</v>
      </c>
      <c r="D8442" s="28" t="s">
        <v>19</v>
      </c>
      <c r="E8442" s="10">
        <f t="shared" si="1"/>
        <v>0</v>
      </c>
      <c r="F8442" s="10">
        <f t="shared" si="2"/>
        <v>0</v>
      </c>
      <c r="G8442" s="10">
        <f t="shared" si="3"/>
        <v>0</v>
      </c>
      <c r="H8442" s="11" t="str">
        <f t="shared" si="32"/>
        <v>MAR</v>
      </c>
    </row>
    <row r="8443">
      <c r="A8443" s="7">
        <v>44280.0</v>
      </c>
      <c r="B8443" s="27" t="s">
        <v>68</v>
      </c>
      <c r="C8443" s="52" t="s">
        <v>42</v>
      </c>
      <c r="D8443" s="28" t="s">
        <v>19</v>
      </c>
      <c r="E8443" s="10">
        <f t="shared" si="1"/>
        <v>0</v>
      </c>
      <c r="F8443" s="10">
        <f t="shared" si="2"/>
        <v>0</v>
      </c>
      <c r="G8443" s="10">
        <f t="shared" si="3"/>
        <v>0</v>
      </c>
      <c r="H8443" s="11" t="str">
        <f t="shared" si="32"/>
        <v>MAR</v>
      </c>
    </row>
    <row r="8444">
      <c r="A8444" s="53">
        <v>44280.0</v>
      </c>
      <c r="B8444" s="54" t="s">
        <v>30</v>
      </c>
      <c r="C8444" s="55" t="s">
        <v>42</v>
      </c>
      <c r="D8444" s="55" t="s">
        <v>19</v>
      </c>
      <c r="E8444" s="10">
        <f t="shared" si="1"/>
        <v>0</v>
      </c>
      <c r="F8444" s="10">
        <f t="shared" si="2"/>
        <v>0</v>
      </c>
      <c r="G8444" s="10">
        <f t="shared" si="3"/>
        <v>0</v>
      </c>
      <c r="H8444" s="11" t="str">
        <f t="shared" si="32"/>
        <v>MAR</v>
      </c>
    </row>
    <row r="8445">
      <c r="A8445" s="53">
        <v>44280.0</v>
      </c>
      <c r="B8445" s="54" t="s">
        <v>30</v>
      </c>
      <c r="C8445" s="55" t="s">
        <v>42</v>
      </c>
      <c r="D8445" s="55" t="s">
        <v>19</v>
      </c>
      <c r="E8445" s="10">
        <f t="shared" si="1"/>
        <v>0</v>
      </c>
      <c r="F8445" s="10">
        <f t="shared" si="2"/>
        <v>0</v>
      </c>
      <c r="G8445" s="10">
        <f t="shared" si="3"/>
        <v>0</v>
      </c>
      <c r="H8445" s="11" t="str">
        <f t="shared" si="32"/>
        <v>MAR</v>
      </c>
    </row>
    <row r="8446">
      <c r="A8446" s="53">
        <v>44280.0</v>
      </c>
      <c r="B8446" s="54" t="s">
        <v>30</v>
      </c>
      <c r="C8446" s="55" t="s">
        <v>42</v>
      </c>
      <c r="D8446" s="55" t="s">
        <v>19</v>
      </c>
      <c r="E8446" s="10">
        <f t="shared" si="1"/>
        <v>0</v>
      </c>
      <c r="F8446" s="10">
        <f t="shared" si="2"/>
        <v>0</v>
      </c>
      <c r="G8446" s="10">
        <f t="shared" si="3"/>
        <v>0</v>
      </c>
      <c r="H8446" s="11" t="str">
        <f t="shared" si="32"/>
        <v>MAR</v>
      </c>
    </row>
    <row r="8447">
      <c r="A8447" s="7">
        <v>44280.0</v>
      </c>
      <c r="B8447" s="22" t="s">
        <v>90</v>
      </c>
      <c r="C8447" s="23" t="s">
        <v>42</v>
      </c>
      <c r="D8447" s="24" t="s">
        <v>19</v>
      </c>
      <c r="E8447" s="10">
        <f t="shared" si="1"/>
        <v>0</v>
      </c>
      <c r="F8447" s="10">
        <f t="shared" si="2"/>
        <v>0</v>
      </c>
      <c r="G8447" s="10">
        <f t="shared" si="3"/>
        <v>0</v>
      </c>
      <c r="H8447" s="11" t="str">
        <f t="shared" si="32"/>
        <v>MAR</v>
      </c>
    </row>
    <row r="8448">
      <c r="A8448" s="7">
        <v>44280.0</v>
      </c>
      <c r="B8448" s="9" t="s">
        <v>22</v>
      </c>
      <c r="C8448" s="52" t="s">
        <v>42</v>
      </c>
      <c r="D8448" s="28" t="s">
        <v>19</v>
      </c>
      <c r="E8448" s="10">
        <f t="shared" si="1"/>
        <v>0</v>
      </c>
      <c r="F8448" s="10">
        <f t="shared" si="2"/>
        <v>0</v>
      </c>
      <c r="G8448" s="10">
        <f t="shared" si="3"/>
        <v>0</v>
      </c>
      <c r="H8448" s="11" t="str">
        <f t="shared" si="32"/>
        <v>MAR</v>
      </c>
    </row>
    <row r="8449">
      <c r="A8449" s="7">
        <v>44280.0</v>
      </c>
      <c r="B8449" s="8" t="s">
        <v>37</v>
      </c>
      <c r="C8449" s="9" t="s">
        <v>18</v>
      </c>
      <c r="D8449" s="28" t="s">
        <v>66</v>
      </c>
      <c r="E8449" s="10">
        <f t="shared" si="1"/>
        <v>0</v>
      </c>
      <c r="F8449" s="10">
        <f t="shared" si="2"/>
        <v>0</v>
      </c>
      <c r="G8449" s="10">
        <f t="shared" si="3"/>
        <v>0</v>
      </c>
      <c r="H8449" s="11" t="str">
        <f t="shared" si="32"/>
        <v>MAR</v>
      </c>
    </row>
    <row r="8450">
      <c r="A8450" s="53">
        <v>44280.0</v>
      </c>
      <c r="B8450" s="54" t="s">
        <v>30</v>
      </c>
      <c r="C8450" s="55" t="s">
        <v>18</v>
      </c>
      <c r="D8450" s="55" t="s">
        <v>66</v>
      </c>
      <c r="E8450" s="10">
        <f t="shared" si="1"/>
        <v>0</v>
      </c>
      <c r="F8450" s="10">
        <f t="shared" si="2"/>
        <v>0</v>
      </c>
      <c r="G8450" s="10">
        <f t="shared" si="3"/>
        <v>0</v>
      </c>
      <c r="H8450" s="11" t="str">
        <f t="shared" si="32"/>
        <v>MAR</v>
      </c>
    </row>
    <row r="8451">
      <c r="A8451" s="17">
        <v>44280.0</v>
      </c>
      <c r="B8451" s="18" t="s">
        <v>45</v>
      </c>
      <c r="C8451" s="19" t="s">
        <v>18</v>
      </c>
      <c r="D8451" s="20" t="s">
        <v>66</v>
      </c>
      <c r="E8451" s="10">
        <f t="shared" si="1"/>
        <v>0</v>
      </c>
      <c r="F8451" s="10">
        <f t="shared" si="2"/>
        <v>0</v>
      </c>
      <c r="G8451" s="10">
        <f t="shared" si="3"/>
        <v>0</v>
      </c>
      <c r="H8451" s="11" t="str">
        <f t="shared" si="32"/>
        <v>MAR</v>
      </c>
    </row>
    <row r="8452">
      <c r="A8452" s="7">
        <v>44280.0</v>
      </c>
      <c r="B8452" s="8" t="s">
        <v>37</v>
      </c>
      <c r="C8452" s="9" t="s">
        <v>42</v>
      </c>
      <c r="D8452" s="28" t="s">
        <v>66</v>
      </c>
      <c r="E8452" s="10">
        <f t="shared" si="1"/>
        <v>0</v>
      </c>
      <c r="F8452" s="10">
        <f t="shared" si="2"/>
        <v>0</v>
      </c>
      <c r="G8452" s="10">
        <f t="shared" si="3"/>
        <v>0</v>
      </c>
      <c r="H8452" s="11" t="str">
        <f t="shared" si="32"/>
        <v>MAR</v>
      </c>
    </row>
    <row r="8453">
      <c r="A8453" s="7">
        <v>44280.0</v>
      </c>
      <c r="B8453" s="8" t="s">
        <v>37</v>
      </c>
      <c r="C8453" s="9" t="s">
        <v>42</v>
      </c>
      <c r="D8453" s="28" t="s">
        <v>66</v>
      </c>
      <c r="E8453" s="10">
        <f t="shared" si="1"/>
        <v>0</v>
      </c>
      <c r="F8453" s="10">
        <f t="shared" si="2"/>
        <v>0</v>
      </c>
      <c r="G8453" s="10">
        <f t="shared" si="3"/>
        <v>0</v>
      </c>
      <c r="H8453" s="11" t="str">
        <f t="shared" si="32"/>
        <v>MAR</v>
      </c>
    </row>
    <row r="8454">
      <c r="A8454" s="7">
        <v>44280.0</v>
      </c>
      <c r="B8454" s="8" t="s">
        <v>37</v>
      </c>
      <c r="C8454" s="9" t="s">
        <v>42</v>
      </c>
      <c r="D8454" s="28" t="s">
        <v>66</v>
      </c>
      <c r="E8454" s="10">
        <f t="shared" si="1"/>
        <v>0</v>
      </c>
      <c r="F8454" s="10">
        <f t="shared" si="2"/>
        <v>0</v>
      </c>
      <c r="G8454" s="10">
        <f t="shared" si="3"/>
        <v>0</v>
      </c>
      <c r="H8454" s="11" t="str">
        <f t="shared" si="32"/>
        <v>MAR</v>
      </c>
    </row>
    <row r="8455">
      <c r="A8455" s="7">
        <v>44280.0</v>
      </c>
      <c r="B8455" s="8" t="s">
        <v>37</v>
      </c>
      <c r="C8455" s="9" t="s">
        <v>42</v>
      </c>
      <c r="D8455" s="28" t="s">
        <v>66</v>
      </c>
      <c r="E8455" s="10">
        <f t="shared" si="1"/>
        <v>0</v>
      </c>
      <c r="F8455" s="10">
        <f t="shared" si="2"/>
        <v>0</v>
      </c>
      <c r="G8455" s="10">
        <f t="shared" si="3"/>
        <v>0</v>
      </c>
      <c r="H8455" s="11" t="str">
        <f t="shared" si="32"/>
        <v>MAR</v>
      </c>
    </row>
    <row r="8456">
      <c r="A8456" s="7">
        <v>44280.0</v>
      </c>
      <c r="B8456" s="8" t="s">
        <v>37</v>
      </c>
      <c r="C8456" s="27" t="s">
        <v>18</v>
      </c>
      <c r="D8456" s="28" t="s">
        <v>25</v>
      </c>
      <c r="E8456" s="10">
        <f t="shared" si="1"/>
        <v>0</v>
      </c>
      <c r="F8456" s="10">
        <f t="shared" si="2"/>
        <v>0</v>
      </c>
      <c r="G8456" s="10">
        <f t="shared" si="3"/>
        <v>1</v>
      </c>
      <c r="H8456" s="11" t="str">
        <f t="shared" si="32"/>
        <v>MAR</v>
      </c>
    </row>
    <row r="8457">
      <c r="A8457" s="53">
        <v>44280.0</v>
      </c>
      <c r="B8457" s="54" t="s">
        <v>30</v>
      </c>
      <c r="C8457" s="55" t="s">
        <v>18</v>
      </c>
      <c r="D8457" s="55" t="s">
        <v>25</v>
      </c>
      <c r="E8457" s="10">
        <f t="shared" si="1"/>
        <v>0</v>
      </c>
      <c r="F8457" s="10">
        <f t="shared" si="2"/>
        <v>0</v>
      </c>
      <c r="G8457" s="10">
        <f t="shared" si="3"/>
        <v>1</v>
      </c>
      <c r="H8457" s="11" t="str">
        <f t="shared" si="32"/>
        <v>MAR</v>
      </c>
    </row>
    <row r="8458">
      <c r="A8458" s="7">
        <v>44280.0</v>
      </c>
      <c r="B8458" s="9" t="s">
        <v>37</v>
      </c>
      <c r="C8458" s="27" t="s">
        <v>42</v>
      </c>
      <c r="D8458" s="28" t="s">
        <v>25</v>
      </c>
      <c r="E8458" s="10">
        <f t="shared" si="1"/>
        <v>0</v>
      </c>
      <c r="F8458" s="10">
        <f t="shared" si="2"/>
        <v>0</v>
      </c>
      <c r="G8458" s="10">
        <f t="shared" si="3"/>
        <v>0</v>
      </c>
      <c r="H8458" s="11" t="str">
        <f t="shared" si="32"/>
        <v>MAR</v>
      </c>
    </row>
    <row r="8459">
      <c r="A8459" s="7">
        <v>44280.0</v>
      </c>
      <c r="B8459" s="9" t="s">
        <v>37</v>
      </c>
      <c r="C8459" s="27" t="s">
        <v>42</v>
      </c>
      <c r="D8459" s="28" t="s">
        <v>25</v>
      </c>
      <c r="E8459" s="10">
        <f t="shared" si="1"/>
        <v>0</v>
      </c>
      <c r="F8459" s="10">
        <f t="shared" si="2"/>
        <v>0</v>
      </c>
      <c r="G8459" s="10">
        <f t="shared" si="3"/>
        <v>0</v>
      </c>
      <c r="H8459" s="11" t="str">
        <f t="shared" si="32"/>
        <v>MAR</v>
      </c>
    </row>
    <row r="8460">
      <c r="A8460" s="7">
        <v>44280.0</v>
      </c>
      <c r="B8460" s="9" t="s">
        <v>37</v>
      </c>
      <c r="C8460" s="27" t="s">
        <v>42</v>
      </c>
      <c r="D8460" s="28" t="s">
        <v>25</v>
      </c>
      <c r="E8460" s="10">
        <f t="shared" si="1"/>
        <v>0</v>
      </c>
      <c r="F8460" s="10">
        <f t="shared" si="2"/>
        <v>0</v>
      </c>
      <c r="G8460" s="10">
        <f t="shared" si="3"/>
        <v>0</v>
      </c>
      <c r="H8460" s="11" t="str">
        <f t="shared" si="32"/>
        <v>MAR</v>
      </c>
    </row>
    <row r="8461">
      <c r="A8461" s="7">
        <v>44280.0</v>
      </c>
      <c r="B8461" s="9" t="s">
        <v>37</v>
      </c>
      <c r="C8461" s="27" t="s">
        <v>42</v>
      </c>
      <c r="D8461" s="28" t="s">
        <v>25</v>
      </c>
      <c r="E8461" s="10">
        <f t="shared" si="1"/>
        <v>0</v>
      </c>
      <c r="F8461" s="10">
        <f t="shared" si="2"/>
        <v>0</v>
      </c>
      <c r="G8461" s="10">
        <f t="shared" si="3"/>
        <v>0</v>
      </c>
      <c r="H8461" s="11" t="str">
        <f t="shared" si="32"/>
        <v>MAR</v>
      </c>
    </row>
    <row r="8462">
      <c r="A8462" s="7">
        <v>44280.0</v>
      </c>
      <c r="B8462" s="9" t="s">
        <v>37</v>
      </c>
      <c r="C8462" s="27" t="s">
        <v>42</v>
      </c>
      <c r="D8462" s="28" t="s">
        <v>25</v>
      </c>
      <c r="E8462" s="10">
        <f t="shared" si="1"/>
        <v>0</v>
      </c>
      <c r="F8462" s="10">
        <f t="shared" si="2"/>
        <v>0</v>
      </c>
      <c r="G8462" s="10">
        <f t="shared" si="3"/>
        <v>0</v>
      </c>
      <c r="H8462" s="11" t="str">
        <f t="shared" si="32"/>
        <v>MAR</v>
      </c>
    </row>
    <row r="8463">
      <c r="A8463" s="7">
        <v>44280.0</v>
      </c>
      <c r="B8463" s="9" t="s">
        <v>37</v>
      </c>
      <c r="C8463" s="27" t="s">
        <v>42</v>
      </c>
      <c r="D8463" s="28" t="s">
        <v>25</v>
      </c>
      <c r="E8463" s="10">
        <f t="shared" si="1"/>
        <v>0</v>
      </c>
      <c r="F8463" s="10">
        <f t="shared" si="2"/>
        <v>0</v>
      </c>
      <c r="G8463" s="10">
        <f t="shared" si="3"/>
        <v>0</v>
      </c>
      <c r="H8463" s="11" t="str">
        <f t="shared" si="32"/>
        <v>MAR</v>
      </c>
    </row>
    <row r="8464">
      <c r="A8464" s="7">
        <v>44280.0</v>
      </c>
      <c r="B8464" s="8" t="s">
        <v>37</v>
      </c>
      <c r="C8464" s="27" t="s">
        <v>42</v>
      </c>
      <c r="D8464" s="28" t="s">
        <v>25</v>
      </c>
      <c r="E8464" s="10">
        <f t="shared" si="1"/>
        <v>0</v>
      </c>
      <c r="F8464" s="10">
        <f t="shared" si="2"/>
        <v>0</v>
      </c>
      <c r="G8464" s="10">
        <f t="shared" si="3"/>
        <v>0</v>
      </c>
      <c r="H8464" s="11" t="str">
        <f t="shared" si="32"/>
        <v>MAR</v>
      </c>
    </row>
    <row r="8465">
      <c r="A8465" s="7">
        <v>44280.0</v>
      </c>
      <c r="B8465" s="8" t="s">
        <v>37</v>
      </c>
      <c r="C8465" s="27" t="s">
        <v>42</v>
      </c>
      <c r="D8465" s="28" t="s">
        <v>25</v>
      </c>
      <c r="E8465" s="10">
        <f t="shared" si="1"/>
        <v>0</v>
      </c>
      <c r="F8465" s="10">
        <f t="shared" si="2"/>
        <v>0</v>
      </c>
      <c r="G8465" s="10">
        <f t="shared" si="3"/>
        <v>0</v>
      </c>
      <c r="H8465" s="11" t="str">
        <f t="shared" si="32"/>
        <v>MAR</v>
      </c>
    </row>
    <row r="8466">
      <c r="A8466" s="7">
        <v>44280.0</v>
      </c>
      <c r="B8466" s="8" t="s">
        <v>37</v>
      </c>
      <c r="C8466" s="27" t="s">
        <v>42</v>
      </c>
      <c r="D8466" s="28" t="s">
        <v>25</v>
      </c>
      <c r="E8466" s="10">
        <f t="shared" si="1"/>
        <v>0</v>
      </c>
      <c r="F8466" s="10">
        <f t="shared" si="2"/>
        <v>0</v>
      </c>
      <c r="G8466" s="10">
        <f t="shared" si="3"/>
        <v>0</v>
      </c>
      <c r="H8466" s="11" t="str">
        <f t="shared" si="32"/>
        <v>MAR</v>
      </c>
    </row>
    <row r="8467">
      <c r="A8467" s="7">
        <v>44280.0</v>
      </c>
      <c r="B8467" s="22" t="s">
        <v>90</v>
      </c>
      <c r="C8467" s="23" t="s">
        <v>42</v>
      </c>
      <c r="D8467" s="24" t="s">
        <v>25</v>
      </c>
      <c r="E8467" s="10">
        <f t="shared" si="1"/>
        <v>0</v>
      </c>
      <c r="F8467" s="10">
        <f t="shared" si="2"/>
        <v>0</v>
      </c>
      <c r="G8467" s="10">
        <f t="shared" si="3"/>
        <v>0</v>
      </c>
      <c r="H8467" s="11" t="str">
        <f t="shared" si="32"/>
        <v>MAR</v>
      </c>
    </row>
    <row r="8468">
      <c r="A8468" s="7">
        <v>44280.0</v>
      </c>
      <c r="B8468" s="22" t="s">
        <v>90</v>
      </c>
      <c r="C8468" s="23" t="s">
        <v>42</v>
      </c>
      <c r="D8468" s="24" t="s">
        <v>25</v>
      </c>
      <c r="E8468" s="10">
        <f t="shared" si="1"/>
        <v>0</v>
      </c>
      <c r="F8468" s="10">
        <f t="shared" si="2"/>
        <v>0</v>
      </c>
      <c r="G8468" s="10">
        <f t="shared" si="3"/>
        <v>0</v>
      </c>
      <c r="H8468" s="11" t="str">
        <f t="shared" si="32"/>
        <v>MAR</v>
      </c>
    </row>
    <row r="8469">
      <c r="A8469" s="7">
        <v>44280.0</v>
      </c>
      <c r="B8469" s="43" t="s">
        <v>68</v>
      </c>
      <c r="C8469" s="43" t="s">
        <v>18</v>
      </c>
      <c r="D8469" s="28" t="s">
        <v>35</v>
      </c>
      <c r="E8469" s="10">
        <f t="shared" si="1"/>
        <v>0</v>
      </c>
      <c r="F8469" s="10">
        <f t="shared" si="2"/>
        <v>1</v>
      </c>
      <c r="G8469" s="10">
        <f t="shared" si="3"/>
        <v>0</v>
      </c>
      <c r="H8469" s="11" t="str">
        <f t="shared" si="32"/>
        <v>MAR</v>
      </c>
    </row>
    <row r="8470">
      <c r="A8470" s="53">
        <v>44280.0</v>
      </c>
      <c r="B8470" s="54" t="s">
        <v>30</v>
      </c>
      <c r="C8470" s="55" t="s">
        <v>18</v>
      </c>
      <c r="D8470" s="55" t="s">
        <v>35</v>
      </c>
      <c r="E8470" s="10">
        <f t="shared" si="1"/>
        <v>0</v>
      </c>
      <c r="F8470" s="10">
        <f t="shared" si="2"/>
        <v>1</v>
      </c>
      <c r="G8470" s="10">
        <f t="shared" si="3"/>
        <v>0</v>
      </c>
      <c r="H8470" s="11" t="str">
        <f t="shared" si="32"/>
        <v>MAR</v>
      </c>
    </row>
    <row r="8471">
      <c r="A8471" s="7">
        <v>44280.0</v>
      </c>
      <c r="B8471" s="27" t="s">
        <v>68</v>
      </c>
      <c r="C8471" s="28" t="s">
        <v>42</v>
      </c>
      <c r="D8471" s="28" t="s">
        <v>35</v>
      </c>
      <c r="E8471" s="10">
        <f t="shared" si="1"/>
        <v>0</v>
      </c>
      <c r="F8471" s="10">
        <f t="shared" si="2"/>
        <v>0</v>
      </c>
      <c r="G8471" s="10">
        <f t="shared" si="3"/>
        <v>0</v>
      </c>
      <c r="H8471" s="11" t="str">
        <f t="shared" si="32"/>
        <v>MAR</v>
      </c>
    </row>
    <row r="8472">
      <c r="A8472" s="7">
        <v>44280.0</v>
      </c>
      <c r="B8472" s="27" t="s">
        <v>68</v>
      </c>
      <c r="C8472" s="28" t="s">
        <v>42</v>
      </c>
      <c r="D8472" s="28" t="s">
        <v>35</v>
      </c>
      <c r="E8472" s="10">
        <f t="shared" si="1"/>
        <v>0</v>
      </c>
      <c r="F8472" s="10">
        <f t="shared" si="2"/>
        <v>0</v>
      </c>
      <c r="G8472" s="10">
        <f t="shared" si="3"/>
        <v>0</v>
      </c>
      <c r="H8472" s="11" t="str">
        <f t="shared" si="32"/>
        <v>MAR</v>
      </c>
    </row>
    <row r="8473">
      <c r="A8473" s="7">
        <v>44281.0</v>
      </c>
      <c r="B8473" s="25" t="s">
        <v>30</v>
      </c>
      <c r="C8473" s="91" t="s">
        <v>18</v>
      </c>
      <c r="D8473" s="44" t="s">
        <v>66</v>
      </c>
      <c r="E8473" s="10">
        <f t="shared" si="1"/>
        <v>0</v>
      </c>
      <c r="F8473" s="10">
        <f t="shared" si="2"/>
        <v>0</v>
      </c>
      <c r="G8473" s="10">
        <f t="shared" si="3"/>
        <v>0</v>
      </c>
      <c r="H8473" s="11" t="str">
        <f t="shared" si="32"/>
        <v>MAR</v>
      </c>
    </row>
    <row r="8474">
      <c r="A8474" s="7">
        <v>44281.0</v>
      </c>
      <c r="B8474" s="25" t="s">
        <v>30</v>
      </c>
      <c r="C8474" s="91" t="s">
        <v>18</v>
      </c>
      <c r="D8474" s="44" t="s">
        <v>19</v>
      </c>
      <c r="E8474" s="10">
        <f t="shared" si="1"/>
        <v>1</v>
      </c>
      <c r="F8474" s="10">
        <f t="shared" si="2"/>
        <v>0</v>
      </c>
      <c r="G8474" s="10">
        <f t="shared" si="3"/>
        <v>0</v>
      </c>
      <c r="H8474" s="11" t="str">
        <f t="shared" si="32"/>
        <v>MAR</v>
      </c>
    </row>
    <row r="8475">
      <c r="A8475" s="7">
        <v>44281.0</v>
      </c>
      <c r="B8475" s="25" t="s">
        <v>30</v>
      </c>
      <c r="C8475" s="91" t="s">
        <v>18</v>
      </c>
      <c r="D8475" s="44" t="s">
        <v>19</v>
      </c>
      <c r="E8475" s="10">
        <f t="shared" si="1"/>
        <v>1</v>
      </c>
      <c r="F8475" s="10">
        <f t="shared" si="2"/>
        <v>0</v>
      </c>
      <c r="G8475" s="10">
        <f t="shared" si="3"/>
        <v>0</v>
      </c>
      <c r="H8475" s="11" t="str">
        <f t="shared" si="32"/>
        <v>MAR</v>
      </c>
    </row>
    <row r="8476">
      <c r="A8476" s="7">
        <v>44281.0</v>
      </c>
      <c r="B8476" s="25" t="s">
        <v>30</v>
      </c>
      <c r="C8476" s="91" t="s">
        <v>18</v>
      </c>
      <c r="D8476" s="44" t="s">
        <v>19</v>
      </c>
      <c r="E8476" s="10">
        <f t="shared" si="1"/>
        <v>1</v>
      </c>
      <c r="F8476" s="10">
        <f t="shared" si="2"/>
        <v>0</v>
      </c>
      <c r="G8476" s="10">
        <f t="shared" si="3"/>
        <v>0</v>
      </c>
      <c r="H8476" s="11" t="str">
        <f t="shared" si="32"/>
        <v>MAR</v>
      </c>
    </row>
    <row r="8477">
      <c r="A8477" s="7">
        <v>44281.0</v>
      </c>
      <c r="B8477" s="25" t="s">
        <v>30</v>
      </c>
      <c r="C8477" s="91" t="s">
        <v>18</v>
      </c>
      <c r="D8477" s="44" t="s">
        <v>25</v>
      </c>
      <c r="E8477" s="10">
        <f t="shared" si="1"/>
        <v>0</v>
      </c>
      <c r="F8477" s="10">
        <f t="shared" si="2"/>
        <v>0</v>
      </c>
      <c r="G8477" s="10">
        <f t="shared" si="3"/>
        <v>1</v>
      </c>
      <c r="H8477" s="11" t="str">
        <f t="shared" si="32"/>
        <v>MAR</v>
      </c>
    </row>
    <row r="8478">
      <c r="A8478" s="7">
        <v>44281.0</v>
      </c>
      <c r="B8478" s="8" t="s">
        <v>30</v>
      </c>
      <c r="C8478" s="9" t="s">
        <v>18</v>
      </c>
      <c r="D8478" s="73" t="s">
        <v>35</v>
      </c>
      <c r="E8478" s="10">
        <f t="shared" si="1"/>
        <v>0</v>
      </c>
      <c r="F8478" s="10">
        <f t="shared" si="2"/>
        <v>1</v>
      </c>
      <c r="G8478" s="10">
        <f t="shared" si="3"/>
        <v>0</v>
      </c>
      <c r="H8478" s="11" t="str">
        <f t="shared" si="32"/>
        <v>MAR</v>
      </c>
    </row>
    <row r="8479">
      <c r="A8479" s="7">
        <v>44281.0</v>
      </c>
      <c r="B8479" s="8" t="s">
        <v>30</v>
      </c>
      <c r="C8479" s="9" t="s">
        <v>18</v>
      </c>
      <c r="D8479" s="73" t="s">
        <v>19</v>
      </c>
      <c r="E8479" s="10">
        <f t="shared" si="1"/>
        <v>1</v>
      </c>
      <c r="F8479" s="10">
        <f t="shared" si="2"/>
        <v>0</v>
      </c>
      <c r="G8479" s="10">
        <f t="shared" si="3"/>
        <v>0</v>
      </c>
      <c r="H8479" s="11" t="str">
        <f t="shared" si="32"/>
        <v>MAR</v>
      </c>
    </row>
    <row r="8480">
      <c r="A8480" s="7">
        <v>44281.0</v>
      </c>
      <c r="B8480" s="8" t="s">
        <v>30</v>
      </c>
      <c r="C8480" s="9" t="s">
        <v>18</v>
      </c>
      <c r="D8480" s="73" t="s">
        <v>19</v>
      </c>
      <c r="E8480" s="10">
        <f t="shared" si="1"/>
        <v>1</v>
      </c>
      <c r="F8480" s="10">
        <f t="shared" si="2"/>
        <v>0</v>
      </c>
      <c r="G8480" s="10">
        <f t="shared" si="3"/>
        <v>0</v>
      </c>
      <c r="H8480" s="11" t="str">
        <f t="shared" si="32"/>
        <v>MAR</v>
      </c>
    </row>
    <row r="8481">
      <c r="A8481" s="7">
        <v>44281.0</v>
      </c>
      <c r="B8481" s="8" t="s">
        <v>30</v>
      </c>
      <c r="C8481" s="9" t="s">
        <v>18</v>
      </c>
      <c r="D8481" s="73" t="s">
        <v>19</v>
      </c>
      <c r="E8481" s="10">
        <f t="shared" si="1"/>
        <v>1</v>
      </c>
      <c r="F8481" s="10">
        <f t="shared" si="2"/>
        <v>0</v>
      </c>
      <c r="G8481" s="10">
        <f t="shared" si="3"/>
        <v>0</v>
      </c>
      <c r="H8481" s="11" t="str">
        <f t="shared" si="32"/>
        <v>MAR</v>
      </c>
    </row>
    <row r="8482">
      <c r="A8482" s="7">
        <v>44281.0</v>
      </c>
      <c r="B8482" s="8" t="s">
        <v>30</v>
      </c>
      <c r="C8482" s="9" t="s">
        <v>18</v>
      </c>
      <c r="D8482" s="73" t="s">
        <v>35</v>
      </c>
      <c r="E8482" s="10">
        <f t="shared" si="1"/>
        <v>0</v>
      </c>
      <c r="F8482" s="10">
        <f t="shared" si="2"/>
        <v>1</v>
      </c>
      <c r="G8482" s="10">
        <f t="shared" si="3"/>
        <v>0</v>
      </c>
      <c r="H8482" s="11" t="str">
        <f t="shared" si="32"/>
        <v>MAR</v>
      </c>
    </row>
    <row r="8483">
      <c r="A8483" s="7">
        <v>44281.0</v>
      </c>
      <c r="B8483" s="8" t="s">
        <v>30</v>
      </c>
      <c r="C8483" s="9" t="s">
        <v>18</v>
      </c>
      <c r="D8483" s="45" t="s">
        <v>77</v>
      </c>
      <c r="E8483" s="10">
        <f t="shared" si="1"/>
        <v>0</v>
      </c>
      <c r="F8483" s="10">
        <f t="shared" si="2"/>
        <v>0</v>
      </c>
      <c r="G8483" s="10">
        <f t="shared" si="3"/>
        <v>0</v>
      </c>
      <c r="H8483" s="11" t="str">
        <f t="shared" si="32"/>
        <v>MAR</v>
      </c>
    </row>
    <row r="8484">
      <c r="A8484" s="7">
        <v>44281.0</v>
      </c>
      <c r="B8484" s="8" t="s">
        <v>30</v>
      </c>
      <c r="C8484" s="9" t="s">
        <v>18</v>
      </c>
      <c r="D8484" s="45" t="s">
        <v>77</v>
      </c>
      <c r="E8484" s="10">
        <f t="shared" si="1"/>
        <v>0</v>
      </c>
      <c r="F8484" s="10">
        <f t="shared" si="2"/>
        <v>0</v>
      </c>
      <c r="G8484" s="10">
        <f t="shared" si="3"/>
        <v>0</v>
      </c>
      <c r="H8484" s="11" t="str">
        <f t="shared" si="32"/>
        <v>MAR</v>
      </c>
    </row>
    <row r="8485">
      <c r="A8485" s="7">
        <v>44281.0</v>
      </c>
      <c r="B8485" s="8" t="s">
        <v>30</v>
      </c>
      <c r="C8485" s="9" t="s">
        <v>18</v>
      </c>
      <c r="D8485" s="45" t="s">
        <v>77</v>
      </c>
      <c r="E8485" s="10">
        <f t="shared" si="1"/>
        <v>0</v>
      </c>
      <c r="F8485" s="10">
        <f t="shared" si="2"/>
        <v>0</v>
      </c>
      <c r="G8485" s="10">
        <f t="shared" si="3"/>
        <v>0</v>
      </c>
      <c r="H8485" s="11" t="str">
        <f t="shared" si="32"/>
        <v>MAR</v>
      </c>
    </row>
    <row r="8486">
      <c r="A8486" s="7">
        <v>44281.0</v>
      </c>
      <c r="B8486" s="8" t="s">
        <v>30</v>
      </c>
      <c r="C8486" s="9" t="s">
        <v>18</v>
      </c>
      <c r="D8486" s="45" t="s">
        <v>77</v>
      </c>
      <c r="E8486" s="10">
        <f t="shared" si="1"/>
        <v>0</v>
      </c>
      <c r="F8486" s="10">
        <f t="shared" si="2"/>
        <v>0</v>
      </c>
      <c r="G8486" s="10">
        <f t="shared" si="3"/>
        <v>0</v>
      </c>
      <c r="H8486" s="11" t="str">
        <f t="shared" si="32"/>
        <v>MAR</v>
      </c>
    </row>
    <row r="8487">
      <c r="A8487" s="7">
        <v>44281.0</v>
      </c>
      <c r="B8487" s="8" t="s">
        <v>30</v>
      </c>
      <c r="C8487" s="9" t="s">
        <v>18</v>
      </c>
      <c r="D8487" s="43" t="s">
        <v>19</v>
      </c>
      <c r="E8487" s="10">
        <f t="shared" si="1"/>
        <v>1</v>
      </c>
      <c r="F8487" s="10">
        <f t="shared" si="2"/>
        <v>0</v>
      </c>
      <c r="G8487" s="10">
        <f t="shared" si="3"/>
        <v>0</v>
      </c>
      <c r="H8487" s="11" t="str">
        <f t="shared" si="32"/>
        <v>MAR</v>
      </c>
    </row>
    <row r="8488">
      <c r="A8488" s="7">
        <v>44281.0</v>
      </c>
      <c r="B8488" s="8" t="s">
        <v>30</v>
      </c>
      <c r="C8488" s="9" t="s">
        <v>18</v>
      </c>
      <c r="D8488" s="43" t="s">
        <v>19</v>
      </c>
      <c r="E8488" s="10">
        <f t="shared" si="1"/>
        <v>1</v>
      </c>
      <c r="F8488" s="10">
        <f t="shared" si="2"/>
        <v>0</v>
      </c>
      <c r="G8488" s="10">
        <f t="shared" si="3"/>
        <v>0</v>
      </c>
      <c r="H8488" s="11" t="str">
        <f t="shared" si="32"/>
        <v>MAR</v>
      </c>
    </row>
    <row r="8489">
      <c r="A8489" s="7">
        <v>44281.0</v>
      </c>
      <c r="B8489" s="8" t="s">
        <v>30</v>
      </c>
      <c r="C8489" s="9" t="s">
        <v>18</v>
      </c>
      <c r="D8489" s="43" t="s">
        <v>35</v>
      </c>
      <c r="E8489" s="10">
        <f t="shared" si="1"/>
        <v>0</v>
      </c>
      <c r="F8489" s="10">
        <f t="shared" si="2"/>
        <v>1</v>
      </c>
      <c r="G8489" s="10">
        <f t="shared" si="3"/>
        <v>0</v>
      </c>
      <c r="H8489" s="11" t="str">
        <f t="shared" si="32"/>
        <v>MAR</v>
      </c>
    </row>
    <row r="8490">
      <c r="A8490" s="7">
        <v>44281.0</v>
      </c>
      <c r="B8490" s="9" t="s">
        <v>22</v>
      </c>
      <c r="C8490" s="9" t="s">
        <v>18</v>
      </c>
      <c r="D8490" s="9" t="s">
        <v>19</v>
      </c>
      <c r="E8490" s="10">
        <f t="shared" si="1"/>
        <v>1</v>
      </c>
      <c r="F8490" s="10">
        <f t="shared" si="2"/>
        <v>0</v>
      </c>
      <c r="G8490" s="10">
        <f t="shared" si="3"/>
        <v>0</v>
      </c>
      <c r="H8490" s="11" t="str">
        <f t="shared" si="32"/>
        <v>MAR</v>
      </c>
    </row>
    <row r="8491">
      <c r="A8491" s="7">
        <v>44281.0</v>
      </c>
      <c r="B8491" s="9" t="s">
        <v>22</v>
      </c>
      <c r="C8491" s="9" t="s">
        <v>42</v>
      </c>
      <c r="D8491" s="9" t="s">
        <v>19</v>
      </c>
      <c r="E8491" s="10">
        <f t="shared" si="1"/>
        <v>0</v>
      </c>
      <c r="F8491" s="10">
        <f t="shared" si="2"/>
        <v>0</v>
      </c>
      <c r="G8491" s="10">
        <f t="shared" si="3"/>
        <v>0</v>
      </c>
      <c r="H8491" s="11" t="str">
        <f t="shared" si="32"/>
        <v>MAR</v>
      </c>
    </row>
    <row r="8492">
      <c r="A8492" s="7">
        <v>44281.0</v>
      </c>
      <c r="B8492" s="8" t="s">
        <v>30</v>
      </c>
      <c r="C8492" s="9" t="s">
        <v>18</v>
      </c>
      <c r="D8492" s="9" t="s">
        <v>25</v>
      </c>
      <c r="E8492" s="10">
        <f t="shared" si="1"/>
        <v>0</v>
      </c>
      <c r="F8492" s="10">
        <f t="shared" si="2"/>
        <v>0</v>
      </c>
      <c r="G8492" s="10">
        <f t="shared" si="3"/>
        <v>1</v>
      </c>
      <c r="H8492" s="11" t="str">
        <f t="shared" si="32"/>
        <v>MAR</v>
      </c>
    </row>
    <row r="8493">
      <c r="A8493" s="7">
        <v>44281.0</v>
      </c>
      <c r="B8493" s="8" t="s">
        <v>68</v>
      </c>
      <c r="C8493" s="9" t="s">
        <v>42</v>
      </c>
      <c r="D8493" s="45" t="s">
        <v>19</v>
      </c>
      <c r="E8493" s="10">
        <f t="shared" si="1"/>
        <v>0</v>
      </c>
      <c r="F8493" s="10">
        <f t="shared" si="2"/>
        <v>0</v>
      </c>
      <c r="G8493" s="10">
        <f t="shared" si="3"/>
        <v>0</v>
      </c>
      <c r="H8493" s="11" t="str">
        <f t="shared" si="32"/>
        <v>MAR</v>
      </c>
    </row>
    <row r="8494">
      <c r="A8494" s="77">
        <v>44281.0</v>
      </c>
      <c r="B8494" s="78" t="s">
        <v>17</v>
      </c>
      <c r="C8494" s="79" t="s">
        <v>42</v>
      </c>
      <c r="D8494" s="72" t="s">
        <v>19</v>
      </c>
      <c r="E8494" s="10">
        <f t="shared" si="1"/>
        <v>0</v>
      </c>
      <c r="F8494" s="10">
        <f t="shared" si="2"/>
        <v>0</v>
      </c>
      <c r="G8494" s="10">
        <f t="shared" si="3"/>
        <v>0</v>
      </c>
      <c r="H8494" s="11" t="str">
        <f t="shared" si="32"/>
        <v>MAR</v>
      </c>
    </row>
    <row r="8495">
      <c r="A8495" s="71">
        <v>44281.0</v>
      </c>
      <c r="B8495" s="72" t="s">
        <v>106</v>
      </c>
      <c r="C8495" s="73" t="s">
        <v>42</v>
      </c>
      <c r="D8495" s="72" t="s">
        <v>19</v>
      </c>
      <c r="E8495" s="10">
        <f t="shared" si="1"/>
        <v>0</v>
      </c>
      <c r="F8495" s="10">
        <f t="shared" si="2"/>
        <v>0</v>
      </c>
      <c r="G8495" s="10">
        <f t="shared" si="3"/>
        <v>0</v>
      </c>
      <c r="H8495" s="11" t="str">
        <f t="shared" si="32"/>
        <v>MAR</v>
      </c>
    </row>
    <row r="8496">
      <c r="A8496" s="7">
        <v>44281.0</v>
      </c>
      <c r="B8496" s="8" t="s">
        <v>30</v>
      </c>
      <c r="C8496" s="9" t="s">
        <v>18</v>
      </c>
      <c r="D8496" s="8" t="s">
        <v>19</v>
      </c>
      <c r="E8496" s="10">
        <f t="shared" si="1"/>
        <v>1</v>
      </c>
      <c r="F8496" s="10">
        <f t="shared" si="2"/>
        <v>0</v>
      </c>
      <c r="G8496" s="10">
        <f t="shared" si="3"/>
        <v>0</v>
      </c>
      <c r="H8496" s="11" t="str">
        <f t="shared" si="32"/>
        <v>MAR</v>
      </c>
    </row>
    <row r="8497">
      <c r="A8497" s="7">
        <v>44281.0</v>
      </c>
      <c r="B8497" s="8" t="s">
        <v>30</v>
      </c>
      <c r="C8497" s="9" t="s">
        <v>18</v>
      </c>
      <c r="D8497" s="8" t="s">
        <v>19</v>
      </c>
      <c r="E8497" s="10">
        <f t="shared" si="1"/>
        <v>1</v>
      </c>
      <c r="F8497" s="10">
        <f t="shared" si="2"/>
        <v>0</v>
      </c>
      <c r="G8497" s="10">
        <f t="shared" si="3"/>
        <v>0</v>
      </c>
      <c r="H8497" s="11" t="str">
        <f t="shared" si="32"/>
        <v>MAR</v>
      </c>
    </row>
    <row r="8498">
      <c r="A8498" s="7">
        <v>44281.0</v>
      </c>
      <c r="B8498" s="8" t="s">
        <v>30</v>
      </c>
      <c r="C8498" s="9" t="s">
        <v>18</v>
      </c>
      <c r="D8498" s="8" t="s">
        <v>19</v>
      </c>
      <c r="E8498" s="10">
        <f t="shared" si="1"/>
        <v>1</v>
      </c>
      <c r="F8498" s="10">
        <f t="shared" si="2"/>
        <v>0</v>
      </c>
      <c r="G8498" s="10">
        <f t="shared" si="3"/>
        <v>0</v>
      </c>
      <c r="H8498" s="11" t="str">
        <f t="shared" si="32"/>
        <v>MAR</v>
      </c>
    </row>
    <row r="8499">
      <c r="A8499" s="7">
        <v>44281.0</v>
      </c>
      <c r="B8499" s="8" t="s">
        <v>30</v>
      </c>
      <c r="C8499" s="9" t="s">
        <v>18</v>
      </c>
      <c r="D8499" s="8" t="s">
        <v>19</v>
      </c>
      <c r="E8499" s="10">
        <f t="shared" si="1"/>
        <v>1</v>
      </c>
      <c r="F8499" s="10">
        <f t="shared" si="2"/>
        <v>0</v>
      </c>
      <c r="G8499" s="10">
        <f t="shared" si="3"/>
        <v>0</v>
      </c>
      <c r="H8499" s="11" t="str">
        <f t="shared" si="32"/>
        <v>MAR</v>
      </c>
    </row>
    <row r="8500">
      <c r="A8500" s="7">
        <v>44281.0</v>
      </c>
      <c r="B8500" s="8" t="s">
        <v>30</v>
      </c>
      <c r="C8500" s="9" t="s">
        <v>42</v>
      </c>
      <c r="D8500" s="8" t="s">
        <v>19</v>
      </c>
      <c r="E8500" s="10">
        <f t="shared" si="1"/>
        <v>0</v>
      </c>
      <c r="F8500" s="10">
        <f t="shared" si="2"/>
        <v>0</v>
      </c>
      <c r="G8500" s="10">
        <f t="shared" si="3"/>
        <v>0</v>
      </c>
      <c r="H8500" s="11" t="str">
        <f t="shared" si="32"/>
        <v>MAR</v>
      </c>
    </row>
    <row r="8501">
      <c r="A8501" s="7">
        <v>44281.0</v>
      </c>
      <c r="B8501" s="8" t="s">
        <v>30</v>
      </c>
      <c r="C8501" s="9" t="s">
        <v>42</v>
      </c>
      <c r="D8501" s="8" t="s">
        <v>19</v>
      </c>
      <c r="E8501" s="10">
        <f t="shared" si="1"/>
        <v>0</v>
      </c>
      <c r="F8501" s="10">
        <f t="shared" si="2"/>
        <v>0</v>
      </c>
      <c r="G8501" s="10">
        <f t="shared" si="3"/>
        <v>0</v>
      </c>
      <c r="H8501" s="11" t="str">
        <f t="shared" si="32"/>
        <v>MAR</v>
      </c>
    </row>
    <row r="8502">
      <c r="A8502" s="77">
        <v>44281.0</v>
      </c>
      <c r="B8502" s="78" t="s">
        <v>30</v>
      </c>
      <c r="C8502" s="79" t="s">
        <v>42</v>
      </c>
      <c r="D8502" s="72" t="s">
        <v>19</v>
      </c>
      <c r="E8502" s="10">
        <f t="shared" si="1"/>
        <v>0</v>
      </c>
      <c r="F8502" s="10">
        <f t="shared" si="2"/>
        <v>0</v>
      </c>
      <c r="G8502" s="10">
        <f t="shared" si="3"/>
        <v>0</v>
      </c>
      <c r="H8502" s="11" t="str">
        <f t="shared" si="32"/>
        <v>MAR</v>
      </c>
    </row>
    <row r="8503">
      <c r="A8503" s="77">
        <v>44281.0</v>
      </c>
      <c r="B8503" s="78" t="s">
        <v>30</v>
      </c>
      <c r="C8503" s="79" t="s">
        <v>42</v>
      </c>
      <c r="D8503" s="72" t="s">
        <v>19</v>
      </c>
      <c r="E8503" s="10">
        <f t="shared" si="1"/>
        <v>0</v>
      </c>
      <c r="F8503" s="10">
        <f t="shared" si="2"/>
        <v>0</v>
      </c>
      <c r="G8503" s="10">
        <f t="shared" si="3"/>
        <v>0</v>
      </c>
      <c r="H8503" s="11" t="str">
        <f t="shared" si="32"/>
        <v>MAR</v>
      </c>
    </row>
    <row r="8504">
      <c r="A8504" s="77">
        <v>44281.0</v>
      </c>
      <c r="B8504" s="78" t="s">
        <v>30</v>
      </c>
      <c r="C8504" s="79" t="s">
        <v>42</v>
      </c>
      <c r="D8504" s="72" t="s">
        <v>19</v>
      </c>
      <c r="E8504" s="10">
        <f t="shared" si="1"/>
        <v>0</v>
      </c>
      <c r="F8504" s="10">
        <f t="shared" si="2"/>
        <v>0</v>
      </c>
      <c r="G8504" s="10">
        <f t="shared" si="3"/>
        <v>0</v>
      </c>
      <c r="H8504" s="11" t="str">
        <f t="shared" si="32"/>
        <v>MAR</v>
      </c>
    </row>
    <row r="8505">
      <c r="A8505" s="77">
        <v>44281.0</v>
      </c>
      <c r="B8505" s="78" t="s">
        <v>30</v>
      </c>
      <c r="C8505" s="79" t="s">
        <v>42</v>
      </c>
      <c r="D8505" s="78" t="s">
        <v>19</v>
      </c>
      <c r="E8505" s="10">
        <f t="shared" si="1"/>
        <v>0</v>
      </c>
      <c r="F8505" s="10">
        <f t="shared" si="2"/>
        <v>0</v>
      </c>
      <c r="G8505" s="10">
        <f t="shared" si="3"/>
        <v>0</v>
      </c>
      <c r="H8505" s="11" t="str">
        <f t="shared" si="32"/>
        <v>MAR</v>
      </c>
    </row>
    <row r="8506">
      <c r="A8506" s="7">
        <v>44281.0</v>
      </c>
      <c r="B8506" s="8" t="s">
        <v>82</v>
      </c>
      <c r="C8506" s="9" t="s">
        <v>18</v>
      </c>
      <c r="D8506" s="8" t="s">
        <v>19</v>
      </c>
      <c r="E8506" s="10">
        <f t="shared" si="1"/>
        <v>1</v>
      </c>
      <c r="F8506" s="10">
        <f t="shared" si="2"/>
        <v>0</v>
      </c>
      <c r="G8506" s="10">
        <f t="shared" si="3"/>
        <v>0</v>
      </c>
      <c r="H8506" s="11" t="str">
        <f t="shared" si="32"/>
        <v>MAR</v>
      </c>
    </row>
    <row r="8507">
      <c r="A8507" s="7">
        <v>44281.0</v>
      </c>
      <c r="B8507" s="8" t="s">
        <v>82</v>
      </c>
      <c r="C8507" s="9" t="s">
        <v>42</v>
      </c>
      <c r="D8507" s="8" t="s">
        <v>19</v>
      </c>
      <c r="E8507" s="10">
        <f t="shared" si="1"/>
        <v>0</v>
      </c>
      <c r="F8507" s="10">
        <f t="shared" si="2"/>
        <v>0</v>
      </c>
      <c r="G8507" s="10">
        <f t="shared" si="3"/>
        <v>0</v>
      </c>
      <c r="H8507" s="11" t="str">
        <f t="shared" si="32"/>
        <v>MAR</v>
      </c>
    </row>
    <row r="8508">
      <c r="A8508" s="7">
        <v>44281.0</v>
      </c>
      <c r="B8508" s="8" t="s">
        <v>82</v>
      </c>
      <c r="C8508" s="9" t="s">
        <v>42</v>
      </c>
      <c r="D8508" s="8" t="s">
        <v>19</v>
      </c>
      <c r="E8508" s="10">
        <f t="shared" si="1"/>
        <v>0</v>
      </c>
      <c r="F8508" s="10">
        <f t="shared" si="2"/>
        <v>0</v>
      </c>
      <c r="G8508" s="10">
        <f t="shared" si="3"/>
        <v>0</v>
      </c>
      <c r="H8508" s="11" t="str">
        <f t="shared" si="32"/>
        <v>MAR</v>
      </c>
    </row>
    <row r="8509">
      <c r="A8509" s="7">
        <v>44281.0</v>
      </c>
      <c r="B8509" s="8" t="s">
        <v>82</v>
      </c>
      <c r="C8509" s="9" t="s">
        <v>42</v>
      </c>
      <c r="D8509" s="8" t="s">
        <v>19</v>
      </c>
      <c r="E8509" s="10">
        <f t="shared" si="1"/>
        <v>0</v>
      </c>
      <c r="F8509" s="10">
        <f t="shared" si="2"/>
        <v>0</v>
      </c>
      <c r="G8509" s="10">
        <f t="shared" si="3"/>
        <v>0</v>
      </c>
      <c r="H8509" s="11" t="str">
        <f t="shared" si="32"/>
        <v>MAR</v>
      </c>
    </row>
    <row r="8510">
      <c r="A8510" s="7">
        <v>44281.0</v>
      </c>
      <c r="B8510" s="8" t="s">
        <v>22</v>
      </c>
      <c r="C8510" s="9" t="s">
        <v>18</v>
      </c>
      <c r="D8510" s="8" t="s">
        <v>19</v>
      </c>
      <c r="E8510" s="10">
        <f t="shared" si="1"/>
        <v>1</v>
      </c>
      <c r="F8510" s="10">
        <f t="shared" si="2"/>
        <v>0</v>
      </c>
      <c r="G8510" s="10">
        <f t="shared" si="3"/>
        <v>0</v>
      </c>
      <c r="H8510" s="11" t="str">
        <f t="shared" si="32"/>
        <v>MAR</v>
      </c>
    </row>
    <row r="8511">
      <c r="A8511" s="7">
        <v>44281.0</v>
      </c>
      <c r="B8511" s="8" t="s">
        <v>22</v>
      </c>
      <c r="C8511" s="9" t="s">
        <v>18</v>
      </c>
      <c r="D8511" s="8" t="s">
        <v>19</v>
      </c>
      <c r="E8511" s="10">
        <f t="shared" si="1"/>
        <v>1</v>
      </c>
      <c r="F8511" s="10">
        <f t="shared" si="2"/>
        <v>0</v>
      </c>
      <c r="G8511" s="10">
        <f t="shared" si="3"/>
        <v>0</v>
      </c>
      <c r="H8511" s="11" t="str">
        <f t="shared" si="32"/>
        <v>MAR</v>
      </c>
    </row>
    <row r="8512">
      <c r="A8512" s="7">
        <v>44281.0</v>
      </c>
      <c r="B8512" s="8" t="s">
        <v>22</v>
      </c>
      <c r="C8512" s="9" t="s">
        <v>18</v>
      </c>
      <c r="D8512" s="8" t="s">
        <v>19</v>
      </c>
      <c r="E8512" s="10">
        <f t="shared" si="1"/>
        <v>1</v>
      </c>
      <c r="F8512" s="10">
        <f t="shared" si="2"/>
        <v>0</v>
      </c>
      <c r="G8512" s="10">
        <f t="shared" si="3"/>
        <v>0</v>
      </c>
      <c r="H8512" s="11" t="str">
        <f t="shared" si="32"/>
        <v>MAR</v>
      </c>
    </row>
    <row r="8513">
      <c r="A8513" s="7">
        <v>44281.0</v>
      </c>
      <c r="B8513" s="8" t="s">
        <v>22</v>
      </c>
      <c r="C8513" s="9" t="s">
        <v>18</v>
      </c>
      <c r="D8513" s="8" t="s">
        <v>19</v>
      </c>
      <c r="E8513" s="10">
        <f t="shared" si="1"/>
        <v>1</v>
      </c>
      <c r="F8513" s="10">
        <f t="shared" si="2"/>
        <v>0</v>
      </c>
      <c r="G8513" s="10">
        <f t="shared" si="3"/>
        <v>0</v>
      </c>
      <c r="H8513" s="11" t="str">
        <f t="shared" si="32"/>
        <v>MAR</v>
      </c>
    </row>
    <row r="8514">
      <c r="A8514" s="7">
        <v>44281.0</v>
      </c>
      <c r="B8514" s="8" t="s">
        <v>86</v>
      </c>
      <c r="C8514" s="9" t="s">
        <v>18</v>
      </c>
      <c r="D8514" s="8" t="s">
        <v>19</v>
      </c>
      <c r="E8514" s="10">
        <f t="shared" si="1"/>
        <v>1</v>
      </c>
      <c r="F8514" s="10">
        <f t="shared" si="2"/>
        <v>0</v>
      </c>
      <c r="G8514" s="10">
        <f t="shared" si="3"/>
        <v>0</v>
      </c>
      <c r="H8514" s="11" t="str">
        <f t="shared" si="32"/>
        <v>MAR</v>
      </c>
    </row>
    <row r="8515">
      <c r="A8515" s="77">
        <v>44281.0</v>
      </c>
      <c r="B8515" s="78" t="s">
        <v>71</v>
      </c>
      <c r="C8515" s="79" t="s">
        <v>42</v>
      </c>
      <c r="D8515" s="25" t="s">
        <v>66</v>
      </c>
      <c r="E8515" s="10">
        <f t="shared" si="1"/>
        <v>0</v>
      </c>
      <c r="F8515" s="10">
        <f t="shared" si="2"/>
        <v>0</v>
      </c>
      <c r="G8515" s="10">
        <f t="shared" si="3"/>
        <v>0</v>
      </c>
      <c r="H8515" s="11" t="str">
        <f t="shared" si="32"/>
        <v>MAR</v>
      </c>
    </row>
    <row r="8516">
      <c r="A8516" s="7">
        <v>44281.0</v>
      </c>
      <c r="B8516" s="8" t="s">
        <v>30</v>
      </c>
      <c r="C8516" s="9" t="s">
        <v>18</v>
      </c>
      <c r="D8516" s="8" t="s">
        <v>66</v>
      </c>
      <c r="E8516" s="10">
        <f t="shared" si="1"/>
        <v>0</v>
      </c>
      <c r="F8516" s="10">
        <f t="shared" si="2"/>
        <v>0</v>
      </c>
      <c r="G8516" s="10">
        <f t="shared" si="3"/>
        <v>0</v>
      </c>
      <c r="H8516" s="11" t="str">
        <f t="shared" si="32"/>
        <v>MAR</v>
      </c>
    </row>
    <row r="8517">
      <c r="A8517" s="7">
        <v>44281.0</v>
      </c>
      <c r="B8517" s="8" t="s">
        <v>30</v>
      </c>
      <c r="C8517" s="9" t="s">
        <v>18</v>
      </c>
      <c r="D8517" s="8" t="s">
        <v>66</v>
      </c>
      <c r="E8517" s="10">
        <f t="shared" si="1"/>
        <v>0</v>
      </c>
      <c r="F8517" s="10">
        <f t="shared" si="2"/>
        <v>0</v>
      </c>
      <c r="G8517" s="10">
        <f t="shared" si="3"/>
        <v>0</v>
      </c>
      <c r="H8517" s="11" t="str">
        <f t="shared" si="32"/>
        <v>MAR</v>
      </c>
    </row>
    <row r="8518">
      <c r="A8518" s="7">
        <v>44281.0</v>
      </c>
      <c r="B8518" s="8" t="s">
        <v>30</v>
      </c>
      <c r="C8518" s="9" t="s">
        <v>18</v>
      </c>
      <c r="D8518" s="8" t="s">
        <v>25</v>
      </c>
      <c r="E8518" s="10">
        <f t="shared" si="1"/>
        <v>0</v>
      </c>
      <c r="F8518" s="10">
        <f t="shared" si="2"/>
        <v>0</v>
      </c>
      <c r="G8518" s="10">
        <f t="shared" si="3"/>
        <v>1</v>
      </c>
      <c r="H8518" s="11" t="str">
        <f t="shared" si="32"/>
        <v>MAR</v>
      </c>
    </row>
    <row r="8519">
      <c r="A8519" s="7">
        <v>44281.0</v>
      </c>
      <c r="B8519" s="8" t="s">
        <v>30</v>
      </c>
      <c r="C8519" s="9" t="s">
        <v>42</v>
      </c>
      <c r="D8519" s="8" t="s">
        <v>25</v>
      </c>
      <c r="E8519" s="10">
        <f t="shared" si="1"/>
        <v>0</v>
      </c>
      <c r="F8519" s="10">
        <f t="shared" si="2"/>
        <v>0</v>
      </c>
      <c r="G8519" s="10">
        <f t="shared" si="3"/>
        <v>0</v>
      </c>
      <c r="H8519" s="11" t="str">
        <f t="shared" si="32"/>
        <v>MAR</v>
      </c>
    </row>
    <row r="8520">
      <c r="A8520" s="77">
        <v>44281.0</v>
      </c>
      <c r="B8520" s="78" t="s">
        <v>30</v>
      </c>
      <c r="C8520" s="79" t="s">
        <v>42</v>
      </c>
      <c r="D8520" s="78" t="s">
        <v>25</v>
      </c>
      <c r="E8520" s="10">
        <f t="shared" si="1"/>
        <v>0</v>
      </c>
      <c r="F8520" s="10">
        <f t="shared" si="2"/>
        <v>0</v>
      </c>
      <c r="G8520" s="10">
        <f t="shared" si="3"/>
        <v>0</v>
      </c>
      <c r="H8520" s="11" t="str">
        <f t="shared" si="32"/>
        <v>MAR</v>
      </c>
    </row>
    <row r="8521">
      <c r="A8521" s="7">
        <v>44281.0</v>
      </c>
      <c r="B8521" s="8" t="s">
        <v>30</v>
      </c>
      <c r="C8521" s="9" t="s">
        <v>18</v>
      </c>
      <c r="D8521" s="8" t="s">
        <v>25</v>
      </c>
      <c r="E8521" s="10">
        <f t="shared" si="1"/>
        <v>0</v>
      </c>
      <c r="F8521" s="10">
        <f t="shared" si="2"/>
        <v>0</v>
      </c>
      <c r="G8521" s="10">
        <f t="shared" si="3"/>
        <v>1</v>
      </c>
      <c r="H8521" s="11" t="str">
        <f t="shared" si="32"/>
        <v>MAR</v>
      </c>
    </row>
    <row r="8522">
      <c r="A8522" s="7">
        <v>44281.0</v>
      </c>
      <c r="B8522" s="8" t="s">
        <v>30</v>
      </c>
      <c r="C8522" s="9" t="s">
        <v>18</v>
      </c>
      <c r="D8522" s="8" t="s">
        <v>25</v>
      </c>
      <c r="E8522" s="10">
        <f t="shared" si="1"/>
        <v>0</v>
      </c>
      <c r="F8522" s="10">
        <f t="shared" si="2"/>
        <v>0</v>
      </c>
      <c r="G8522" s="10">
        <f t="shared" si="3"/>
        <v>1</v>
      </c>
      <c r="H8522" s="11" t="str">
        <f t="shared" si="32"/>
        <v>MAR</v>
      </c>
    </row>
    <row r="8523">
      <c r="A8523" s="7">
        <v>44281.0</v>
      </c>
      <c r="B8523" s="8" t="s">
        <v>30</v>
      </c>
      <c r="C8523" s="9" t="s">
        <v>18</v>
      </c>
      <c r="D8523" s="8" t="s">
        <v>25</v>
      </c>
      <c r="E8523" s="10">
        <f t="shared" si="1"/>
        <v>0</v>
      </c>
      <c r="F8523" s="10">
        <f t="shared" si="2"/>
        <v>0</v>
      </c>
      <c r="G8523" s="10">
        <f t="shared" si="3"/>
        <v>1</v>
      </c>
      <c r="H8523" s="11" t="str">
        <f t="shared" si="32"/>
        <v>MAR</v>
      </c>
    </row>
    <row r="8524">
      <c r="A8524" s="7">
        <v>44281.0</v>
      </c>
      <c r="B8524" s="8" t="s">
        <v>68</v>
      </c>
      <c r="C8524" s="9" t="s">
        <v>42</v>
      </c>
      <c r="D8524" s="43" t="s">
        <v>66</v>
      </c>
      <c r="E8524" s="10">
        <f t="shared" si="1"/>
        <v>0</v>
      </c>
      <c r="F8524" s="10">
        <f t="shared" si="2"/>
        <v>0</v>
      </c>
      <c r="G8524" s="10">
        <f t="shared" si="3"/>
        <v>0</v>
      </c>
      <c r="H8524" s="11" t="str">
        <f t="shared" si="32"/>
        <v>MAR</v>
      </c>
    </row>
    <row r="8525">
      <c r="A8525" s="7">
        <v>44281.0</v>
      </c>
      <c r="B8525" s="8" t="s">
        <v>68</v>
      </c>
      <c r="C8525" s="9" t="s">
        <v>42</v>
      </c>
      <c r="D8525" s="43" t="s">
        <v>66</v>
      </c>
      <c r="E8525" s="10">
        <f t="shared" si="1"/>
        <v>0</v>
      </c>
      <c r="F8525" s="10">
        <f t="shared" si="2"/>
        <v>0</v>
      </c>
      <c r="G8525" s="10">
        <f t="shared" si="3"/>
        <v>0</v>
      </c>
      <c r="H8525" s="11" t="str">
        <f t="shared" si="32"/>
        <v>MAR</v>
      </c>
    </row>
    <row r="8526">
      <c r="A8526" s="7">
        <v>44281.0</v>
      </c>
      <c r="B8526" s="8" t="s">
        <v>68</v>
      </c>
      <c r="C8526" s="9" t="s">
        <v>42</v>
      </c>
      <c r="D8526" s="43" t="s">
        <v>19</v>
      </c>
      <c r="E8526" s="10">
        <f t="shared" si="1"/>
        <v>0</v>
      </c>
      <c r="F8526" s="10">
        <f t="shared" si="2"/>
        <v>0</v>
      </c>
      <c r="G8526" s="10">
        <f t="shared" si="3"/>
        <v>0</v>
      </c>
      <c r="H8526" s="11" t="str">
        <f t="shared" si="32"/>
        <v>MAR</v>
      </c>
    </row>
    <row r="8527">
      <c r="A8527" s="7">
        <v>44281.0</v>
      </c>
      <c r="B8527" s="8" t="s">
        <v>68</v>
      </c>
      <c r="C8527" s="9" t="s">
        <v>42</v>
      </c>
      <c r="D8527" s="43" t="s">
        <v>35</v>
      </c>
      <c r="E8527" s="10">
        <f t="shared" si="1"/>
        <v>0</v>
      </c>
      <c r="F8527" s="10">
        <f t="shared" si="2"/>
        <v>0</v>
      </c>
      <c r="G8527" s="10">
        <f t="shared" si="3"/>
        <v>0</v>
      </c>
      <c r="H8527" s="11" t="str">
        <f t="shared" si="32"/>
        <v>MAR</v>
      </c>
    </row>
    <row r="8528">
      <c r="A8528" s="7">
        <v>44281.0</v>
      </c>
      <c r="B8528" s="8" t="s">
        <v>68</v>
      </c>
      <c r="C8528" s="40" t="s">
        <v>42</v>
      </c>
      <c r="D8528" s="9" t="s">
        <v>35</v>
      </c>
      <c r="E8528" s="10">
        <f t="shared" si="1"/>
        <v>0</v>
      </c>
      <c r="F8528" s="10">
        <f t="shared" si="2"/>
        <v>0</v>
      </c>
      <c r="G8528" s="10">
        <f t="shared" si="3"/>
        <v>0</v>
      </c>
      <c r="H8528" s="11" t="str">
        <f t="shared" si="32"/>
        <v>MAR</v>
      </c>
    </row>
    <row r="8529">
      <c r="A8529" s="7">
        <v>44281.0</v>
      </c>
      <c r="B8529" s="8" t="s">
        <v>17</v>
      </c>
      <c r="C8529" s="40" t="s">
        <v>42</v>
      </c>
      <c r="D8529" s="9" t="s">
        <v>19</v>
      </c>
      <c r="E8529" s="10">
        <f t="shared" si="1"/>
        <v>0</v>
      </c>
      <c r="F8529" s="10">
        <f t="shared" si="2"/>
        <v>0</v>
      </c>
      <c r="G8529" s="10">
        <f t="shared" si="3"/>
        <v>0</v>
      </c>
      <c r="H8529" s="11" t="str">
        <f t="shared" si="32"/>
        <v>MAR</v>
      </c>
    </row>
    <row r="8530">
      <c r="A8530" s="7">
        <v>44281.0</v>
      </c>
      <c r="B8530" s="8" t="s">
        <v>45</v>
      </c>
      <c r="C8530" s="40" t="s">
        <v>18</v>
      </c>
      <c r="D8530" s="9" t="s">
        <v>19</v>
      </c>
      <c r="E8530" s="10">
        <f t="shared" si="1"/>
        <v>1</v>
      </c>
      <c r="F8530" s="10">
        <f t="shared" si="2"/>
        <v>0</v>
      </c>
      <c r="G8530" s="10">
        <f t="shared" si="3"/>
        <v>0</v>
      </c>
      <c r="H8530" s="11" t="str">
        <f t="shared" si="32"/>
        <v>MAR</v>
      </c>
    </row>
    <row r="8531">
      <c r="A8531" s="7">
        <v>44281.0</v>
      </c>
      <c r="B8531" s="8" t="s">
        <v>45</v>
      </c>
      <c r="C8531" s="40" t="s">
        <v>42</v>
      </c>
      <c r="D8531" s="9" t="s">
        <v>19</v>
      </c>
      <c r="E8531" s="10">
        <f t="shared" si="1"/>
        <v>0</v>
      </c>
      <c r="F8531" s="10">
        <f t="shared" si="2"/>
        <v>0</v>
      </c>
      <c r="G8531" s="10">
        <f t="shared" si="3"/>
        <v>0</v>
      </c>
      <c r="H8531" s="11" t="str">
        <f t="shared" si="32"/>
        <v>MAR</v>
      </c>
    </row>
    <row r="8532">
      <c r="A8532" s="7">
        <v>44281.0</v>
      </c>
      <c r="B8532" s="8" t="s">
        <v>45</v>
      </c>
      <c r="C8532" s="40" t="s">
        <v>42</v>
      </c>
      <c r="D8532" s="9" t="s">
        <v>19</v>
      </c>
      <c r="E8532" s="10">
        <f t="shared" si="1"/>
        <v>0</v>
      </c>
      <c r="F8532" s="10">
        <f t="shared" si="2"/>
        <v>0</v>
      </c>
      <c r="G8532" s="10">
        <f t="shared" si="3"/>
        <v>0</v>
      </c>
      <c r="H8532" s="11" t="str">
        <f t="shared" si="32"/>
        <v>MAR</v>
      </c>
    </row>
    <row r="8533">
      <c r="A8533" s="7">
        <v>44281.0</v>
      </c>
      <c r="B8533" s="8" t="s">
        <v>73</v>
      </c>
      <c r="C8533" s="40" t="s">
        <v>18</v>
      </c>
      <c r="D8533" s="28" t="s">
        <v>19</v>
      </c>
      <c r="E8533" s="10">
        <f t="shared" si="1"/>
        <v>1</v>
      </c>
      <c r="F8533" s="10">
        <f t="shared" si="2"/>
        <v>0</v>
      </c>
      <c r="G8533" s="10">
        <f t="shared" si="3"/>
        <v>0</v>
      </c>
      <c r="H8533" s="11" t="str">
        <f t="shared" si="32"/>
        <v>MAR</v>
      </c>
    </row>
    <row r="8534">
      <c r="A8534" s="7">
        <v>44281.0</v>
      </c>
      <c r="B8534" s="8" t="s">
        <v>113</v>
      </c>
      <c r="C8534" s="40" t="s">
        <v>18</v>
      </c>
      <c r="D8534" s="28" t="s">
        <v>19</v>
      </c>
      <c r="E8534" s="10">
        <f t="shared" si="1"/>
        <v>1</v>
      </c>
      <c r="F8534" s="10">
        <f t="shared" si="2"/>
        <v>0</v>
      </c>
      <c r="G8534" s="10">
        <f t="shared" si="3"/>
        <v>0</v>
      </c>
      <c r="H8534" s="11" t="str">
        <f t="shared" si="32"/>
        <v>MAR</v>
      </c>
    </row>
    <row r="8535">
      <c r="A8535" s="7">
        <v>44281.0</v>
      </c>
      <c r="B8535" s="8" t="s">
        <v>113</v>
      </c>
      <c r="C8535" s="40" t="s">
        <v>18</v>
      </c>
      <c r="D8535" s="28" t="s">
        <v>19</v>
      </c>
      <c r="E8535" s="10">
        <f t="shared" si="1"/>
        <v>1</v>
      </c>
      <c r="F8535" s="10">
        <f t="shared" si="2"/>
        <v>0</v>
      </c>
      <c r="G8535" s="10">
        <f t="shared" si="3"/>
        <v>0</v>
      </c>
      <c r="H8535" s="11" t="str">
        <f t="shared" si="32"/>
        <v>MAR</v>
      </c>
    </row>
    <row r="8536">
      <c r="A8536" s="7">
        <v>44281.0</v>
      </c>
      <c r="B8536" s="8" t="s">
        <v>36</v>
      </c>
      <c r="C8536" s="40" t="s">
        <v>18</v>
      </c>
      <c r="D8536" s="9" t="s">
        <v>25</v>
      </c>
      <c r="E8536" s="10">
        <f t="shared" si="1"/>
        <v>0</v>
      </c>
      <c r="F8536" s="10">
        <f t="shared" si="2"/>
        <v>0</v>
      </c>
      <c r="G8536" s="10">
        <f t="shared" si="3"/>
        <v>1</v>
      </c>
      <c r="H8536" s="11" t="str">
        <f t="shared" si="32"/>
        <v>MAR</v>
      </c>
    </row>
    <row r="8537">
      <c r="A8537" s="7">
        <v>44281.0</v>
      </c>
      <c r="B8537" s="43" t="s">
        <v>22</v>
      </c>
      <c r="C8537" s="46" t="s">
        <v>42</v>
      </c>
      <c r="D8537" s="44" t="s">
        <v>19</v>
      </c>
      <c r="E8537" s="10">
        <f t="shared" si="1"/>
        <v>0</v>
      </c>
      <c r="F8537" s="10">
        <f t="shared" si="2"/>
        <v>0</v>
      </c>
      <c r="G8537" s="10">
        <f t="shared" si="3"/>
        <v>0</v>
      </c>
      <c r="H8537" s="11" t="str">
        <f t="shared" si="32"/>
        <v>MAR</v>
      </c>
    </row>
    <row r="8538">
      <c r="A8538" s="7">
        <v>44281.0</v>
      </c>
      <c r="B8538" s="8" t="s">
        <v>73</v>
      </c>
      <c r="C8538" s="9" t="s">
        <v>18</v>
      </c>
      <c r="D8538" s="9" t="s">
        <v>35</v>
      </c>
      <c r="E8538" s="10">
        <f t="shared" si="1"/>
        <v>0</v>
      </c>
      <c r="F8538" s="10">
        <f t="shared" si="2"/>
        <v>1</v>
      </c>
      <c r="G8538" s="10">
        <f t="shared" si="3"/>
        <v>0</v>
      </c>
      <c r="H8538" s="11" t="str">
        <f t="shared" si="32"/>
        <v>MAR</v>
      </c>
    </row>
    <row r="8539">
      <c r="A8539" s="7">
        <v>44281.0</v>
      </c>
      <c r="B8539" s="8" t="s">
        <v>82</v>
      </c>
      <c r="C8539" s="9" t="s">
        <v>18</v>
      </c>
      <c r="D8539" s="9" t="s">
        <v>19</v>
      </c>
      <c r="E8539" s="10">
        <f t="shared" si="1"/>
        <v>1</v>
      </c>
      <c r="F8539" s="10">
        <f t="shared" si="2"/>
        <v>0</v>
      </c>
      <c r="G8539" s="10">
        <f t="shared" si="3"/>
        <v>0</v>
      </c>
      <c r="H8539" s="11" t="str">
        <f t="shared" si="32"/>
        <v>MAR</v>
      </c>
    </row>
    <row r="8540">
      <c r="A8540" s="7">
        <v>44281.0</v>
      </c>
      <c r="B8540" s="8" t="s">
        <v>73</v>
      </c>
      <c r="C8540" s="9" t="s">
        <v>18</v>
      </c>
      <c r="D8540" s="9" t="s">
        <v>35</v>
      </c>
      <c r="E8540" s="10">
        <f t="shared" si="1"/>
        <v>0</v>
      </c>
      <c r="F8540" s="10">
        <f t="shared" si="2"/>
        <v>1</v>
      </c>
      <c r="G8540" s="10">
        <f t="shared" si="3"/>
        <v>0</v>
      </c>
      <c r="H8540" s="11" t="str">
        <f t="shared" si="32"/>
        <v>MAR</v>
      </c>
    </row>
    <row r="8541">
      <c r="A8541" s="7">
        <v>44281.0</v>
      </c>
      <c r="B8541" s="8" t="s">
        <v>82</v>
      </c>
      <c r="C8541" s="9" t="s">
        <v>18</v>
      </c>
      <c r="D8541" s="9" t="s">
        <v>19</v>
      </c>
      <c r="E8541" s="10">
        <f t="shared" si="1"/>
        <v>1</v>
      </c>
      <c r="F8541" s="10">
        <f t="shared" si="2"/>
        <v>0</v>
      </c>
      <c r="G8541" s="10">
        <f t="shared" si="3"/>
        <v>0</v>
      </c>
      <c r="H8541" s="11" t="str">
        <f t="shared" si="32"/>
        <v>MAR</v>
      </c>
    </row>
    <row r="8542">
      <c r="A8542" s="7">
        <v>44281.0</v>
      </c>
      <c r="B8542" s="8" t="s">
        <v>30</v>
      </c>
      <c r="C8542" s="40" t="s">
        <v>18</v>
      </c>
      <c r="D8542" s="28" t="s">
        <v>25</v>
      </c>
      <c r="E8542" s="10">
        <f t="shared" si="1"/>
        <v>0</v>
      </c>
      <c r="F8542" s="10">
        <f t="shared" si="2"/>
        <v>0</v>
      </c>
      <c r="G8542" s="10">
        <f t="shared" si="3"/>
        <v>1</v>
      </c>
      <c r="H8542" s="11" t="str">
        <f t="shared" si="32"/>
        <v>MAR</v>
      </c>
    </row>
    <row r="8543">
      <c r="A8543" s="7">
        <v>44281.0</v>
      </c>
      <c r="B8543" s="8" t="s">
        <v>30</v>
      </c>
      <c r="C8543" s="40" t="s">
        <v>18</v>
      </c>
      <c r="D8543" s="28" t="s">
        <v>35</v>
      </c>
      <c r="E8543" s="10">
        <f t="shared" si="1"/>
        <v>0</v>
      </c>
      <c r="F8543" s="10">
        <f t="shared" si="2"/>
        <v>1</v>
      </c>
      <c r="G8543" s="10">
        <f t="shared" si="3"/>
        <v>0</v>
      </c>
      <c r="H8543" s="11" t="str">
        <f t="shared" si="32"/>
        <v>MAR</v>
      </c>
    </row>
    <row r="8544">
      <c r="A8544" s="7">
        <v>44281.0</v>
      </c>
      <c r="B8544" s="8" t="s">
        <v>30</v>
      </c>
      <c r="C8544" s="40" t="s">
        <v>18</v>
      </c>
      <c r="D8544" s="28" t="s">
        <v>35</v>
      </c>
      <c r="E8544" s="10">
        <f t="shared" si="1"/>
        <v>0</v>
      </c>
      <c r="F8544" s="10">
        <f t="shared" si="2"/>
        <v>1</v>
      </c>
      <c r="G8544" s="10">
        <f t="shared" si="3"/>
        <v>0</v>
      </c>
      <c r="H8544" s="11" t="str">
        <f t="shared" si="32"/>
        <v>MAR</v>
      </c>
    </row>
    <row r="8545">
      <c r="A8545" s="7">
        <v>44281.0</v>
      </c>
      <c r="B8545" s="8" t="s">
        <v>30</v>
      </c>
      <c r="C8545" s="40" t="s">
        <v>18</v>
      </c>
      <c r="D8545" s="28" t="s">
        <v>35</v>
      </c>
      <c r="E8545" s="10">
        <f t="shared" si="1"/>
        <v>0</v>
      </c>
      <c r="F8545" s="10">
        <f t="shared" si="2"/>
        <v>1</v>
      </c>
      <c r="G8545" s="10">
        <f t="shared" si="3"/>
        <v>0</v>
      </c>
      <c r="H8545" s="11" t="str">
        <f t="shared" si="32"/>
        <v>MAR</v>
      </c>
    </row>
    <row r="8546">
      <c r="A8546" s="7">
        <v>44281.0</v>
      </c>
      <c r="B8546" s="22" t="s">
        <v>68</v>
      </c>
      <c r="C8546" s="23" t="s">
        <v>18</v>
      </c>
      <c r="D8546" s="24" t="s">
        <v>19</v>
      </c>
      <c r="E8546" s="10">
        <f t="shared" si="1"/>
        <v>1</v>
      </c>
      <c r="F8546" s="10">
        <f t="shared" si="2"/>
        <v>0</v>
      </c>
      <c r="G8546" s="10">
        <f t="shared" si="3"/>
        <v>0</v>
      </c>
      <c r="H8546" s="11" t="str">
        <f t="shared" si="32"/>
        <v>MAR</v>
      </c>
    </row>
    <row r="8547">
      <c r="A8547" s="7">
        <v>44281.0</v>
      </c>
      <c r="B8547" s="22" t="s">
        <v>68</v>
      </c>
      <c r="C8547" s="23" t="s">
        <v>18</v>
      </c>
      <c r="D8547" s="24" t="s">
        <v>19</v>
      </c>
      <c r="E8547" s="10">
        <f t="shared" si="1"/>
        <v>1</v>
      </c>
      <c r="F8547" s="10">
        <f t="shared" si="2"/>
        <v>0</v>
      </c>
      <c r="G8547" s="10">
        <f t="shared" si="3"/>
        <v>0</v>
      </c>
      <c r="H8547" s="11" t="str">
        <f t="shared" si="32"/>
        <v>MAR</v>
      </c>
    </row>
    <row r="8548">
      <c r="A8548" s="7">
        <v>44281.0</v>
      </c>
      <c r="B8548" s="8" t="s">
        <v>68</v>
      </c>
      <c r="C8548" s="9" t="s">
        <v>18</v>
      </c>
      <c r="D8548" s="24" t="s">
        <v>19</v>
      </c>
      <c r="E8548" s="10">
        <f t="shared" si="1"/>
        <v>1</v>
      </c>
      <c r="F8548" s="10">
        <f t="shared" si="2"/>
        <v>0</v>
      </c>
      <c r="G8548" s="10">
        <f t="shared" si="3"/>
        <v>0</v>
      </c>
      <c r="H8548" s="11" t="str">
        <f t="shared" si="32"/>
        <v>MAR</v>
      </c>
    </row>
    <row r="8549">
      <c r="A8549" s="7">
        <v>44281.0</v>
      </c>
      <c r="B8549" s="22" t="s">
        <v>99</v>
      </c>
      <c r="C8549" s="23" t="s">
        <v>18</v>
      </c>
      <c r="D8549" s="24" t="s">
        <v>19</v>
      </c>
      <c r="E8549" s="10">
        <f t="shared" si="1"/>
        <v>1</v>
      </c>
      <c r="F8549" s="10">
        <f t="shared" si="2"/>
        <v>0</v>
      </c>
      <c r="G8549" s="10">
        <f t="shared" si="3"/>
        <v>0</v>
      </c>
      <c r="H8549" s="11" t="str">
        <f t="shared" si="32"/>
        <v>MAR</v>
      </c>
    </row>
    <row r="8550">
      <c r="A8550" s="7">
        <v>44281.0</v>
      </c>
      <c r="B8550" s="22" t="s">
        <v>99</v>
      </c>
      <c r="C8550" s="23" t="s">
        <v>18</v>
      </c>
      <c r="D8550" s="24" t="s">
        <v>19</v>
      </c>
      <c r="E8550" s="10">
        <f t="shared" si="1"/>
        <v>1</v>
      </c>
      <c r="F8550" s="10">
        <f t="shared" si="2"/>
        <v>0</v>
      </c>
      <c r="G8550" s="10">
        <f t="shared" si="3"/>
        <v>0</v>
      </c>
      <c r="H8550" s="11" t="str">
        <f t="shared" si="32"/>
        <v>MAR</v>
      </c>
    </row>
    <row r="8551">
      <c r="A8551" s="17">
        <v>44281.0</v>
      </c>
      <c r="B8551" s="18" t="s">
        <v>106</v>
      </c>
      <c r="C8551" s="19" t="s">
        <v>18</v>
      </c>
      <c r="D8551" s="20" t="s">
        <v>19</v>
      </c>
      <c r="E8551" s="10">
        <f t="shared" si="1"/>
        <v>1</v>
      </c>
      <c r="F8551" s="10">
        <f t="shared" si="2"/>
        <v>0</v>
      </c>
      <c r="G8551" s="10">
        <f t="shared" si="3"/>
        <v>0</v>
      </c>
      <c r="H8551" s="11" t="str">
        <f t="shared" si="32"/>
        <v>MAR</v>
      </c>
    </row>
    <row r="8552">
      <c r="A8552" s="7">
        <v>44281.0</v>
      </c>
      <c r="B8552" s="22" t="s">
        <v>106</v>
      </c>
      <c r="C8552" s="23" t="s">
        <v>18</v>
      </c>
      <c r="D8552" s="24" t="s">
        <v>19</v>
      </c>
      <c r="E8552" s="10">
        <f t="shared" si="1"/>
        <v>1</v>
      </c>
      <c r="F8552" s="10">
        <f t="shared" si="2"/>
        <v>0</v>
      </c>
      <c r="G8552" s="10">
        <f t="shared" si="3"/>
        <v>0</v>
      </c>
      <c r="H8552" s="11" t="str">
        <f t="shared" si="32"/>
        <v>MAR</v>
      </c>
    </row>
    <row r="8553">
      <c r="A8553" s="53">
        <v>44281.0</v>
      </c>
      <c r="B8553" s="54" t="s">
        <v>30</v>
      </c>
      <c r="C8553" s="55" t="s">
        <v>18</v>
      </c>
      <c r="D8553" s="55" t="s">
        <v>19</v>
      </c>
      <c r="E8553" s="10">
        <f t="shared" si="1"/>
        <v>1</v>
      </c>
      <c r="F8553" s="10">
        <f t="shared" si="2"/>
        <v>0</v>
      </c>
      <c r="G8553" s="10">
        <f t="shared" si="3"/>
        <v>0</v>
      </c>
      <c r="H8553" s="11" t="str">
        <f t="shared" si="32"/>
        <v>MAR</v>
      </c>
    </row>
    <row r="8554">
      <c r="A8554" s="53">
        <v>44281.0</v>
      </c>
      <c r="B8554" s="54" t="s">
        <v>30</v>
      </c>
      <c r="C8554" s="55" t="s">
        <v>18</v>
      </c>
      <c r="D8554" s="55" t="s">
        <v>19</v>
      </c>
      <c r="E8554" s="10">
        <f t="shared" si="1"/>
        <v>1</v>
      </c>
      <c r="F8554" s="10">
        <f t="shared" si="2"/>
        <v>0</v>
      </c>
      <c r="G8554" s="10">
        <f t="shared" si="3"/>
        <v>0</v>
      </c>
      <c r="H8554" s="11" t="str">
        <f t="shared" si="32"/>
        <v>MAR</v>
      </c>
    </row>
    <row r="8555">
      <c r="A8555" s="53">
        <v>44281.0</v>
      </c>
      <c r="B8555" s="54" t="s">
        <v>30</v>
      </c>
      <c r="C8555" s="55" t="s">
        <v>18</v>
      </c>
      <c r="D8555" s="55" t="s">
        <v>19</v>
      </c>
      <c r="E8555" s="10">
        <f t="shared" si="1"/>
        <v>1</v>
      </c>
      <c r="F8555" s="10">
        <f t="shared" si="2"/>
        <v>0</v>
      </c>
      <c r="G8555" s="10">
        <f t="shared" si="3"/>
        <v>0</v>
      </c>
      <c r="H8555" s="11" t="str">
        <f t="shared" si="32"/>
        <v>MAR</v>
      </c>
    </row>
    <row r="8556">
      <c r="A8556" s="53">
        <v>44281.0</v>
      </c>
      <c r="B8556" s="54" t="s">
        <v>30</v>
      </c>
      <c r="C8556" s="55" t="s">
        <v>18</v>
      </c>
      <c r="D8556" s="55" t="s">
        <v>19</v>
      </c>
      <c r="E8556" s="10">
        <f t="shared" si="1"/>
        <v>1</v>
      </c>
      <c r="F8556" s="10">
        <f t="shared" si="2"/>
        <v>0</v>
      </c>
      <c r="G8556" s="10">
        <f t="shared" si="3"/>
        <v>0</v>
      </c>
      <c r="H8556" s="11" t="str">
        <f t="shared" si="32"/>
        <v>MAR</v>
      </c>
    </row>
    <row r="8557">
      <c r="A8557" s="7">
        <v>44281.0</v>
      </c>
      <c r="B8557" s="27" t="s">
        <v>30</v>
      </c>
      <c r="C8557" s="52" t="s">
        <v>18</v>
      </c>
      <c r="D8557" s="28" t="s">
        <v>19</v>
      </c>
      <c r="E8557" s="10">
        <f t="shared" si="1"/>
        <v>1</v>
      </c>
      <c r="F8557" s="10">
        <f t="shared" si="2"/>
        <v>0</v>
      </c>
      <c r="G8557" s="10">
        <f t="shared" si="3"/>
        <v>0</v>
      </c>
      <c r="H8557" s="11" t="str">
        <f t="shared" si="32"/>
        <v>MAR</v>
      </c>
    </row>
    <row r="8558">
      <c r="A8558" s="17">
        <v>44281.0</v>
      </c>
      <c r="B8558" s="18" t="s">
        <v>45</v>
      </c>
      <c r="C8558" s="19" t="s">
        <v>18</v>
      </c>
      <c r="D8558" s="20" t="s">
        <v>19</v>
      </c>
      <c r="E8558" s="10">
        <f t="shared" si="1"/>
        <v>1</v>
      </c>
      <c r="F8558" s="10">
        <f t="shared" si="2"/>
        <v>0</v>
      </c>
      <c r="G8558" s="10">
        <f t="shared" si="3"/>
        <v>0</v>
      </c>
      <c r="H8558" s="11" t="str">
        <f t="shared" si="32"/>
        <v>MAR</v>
      </c>
    </row>
    <row r="8559">
      <c r="A8559" s="17">
        <v>44281.0</v>
      </c>
      <c r="B8559" s="18" t="s">
        <v>45</v>
      </c>
      <c r="C8559" s="19" t="s">
        <v>18</v>
      </c>
      <c r="D8559" s="20" t="s">
        <v>19</v>
      </c>
      <c r="E8559" s="10">
        <f t="shared" si="1"/>
        <v>1</v>
      </c>
      <c r="F8559" s="10">
        <f t="shared" si="2"/>
        <v>0</v>
      </c>
      <c r="G8559" s="10">
        <f t="shared" si="3"/>
        <v>0</v>
      </c>
      <c r="H8559" s="11" t="str">
        <f t="shared" si="32"/>
        <v>MAR</v>
      </c>
    </row>
    <row r="8560">
      <c r="A8560" s="60">
        <v>44281.0</v>
      </c>
      <c r="B8560" s="45" t="s">
        <v>73</v>
      </c>
      <c r="C8560" s="65" t="s">
        <v>18</v>
      </c>
      <c r="D8560" s="28" t="s">
        <v>19</v>
      </c>
      <c r="E8560" s="10">
        <f t="shared" si="1"/>
        <v>1</v>
      </c>
      <c r="F8560" s="10">
        <f t="shared" si="2"/>
        <v>0</v>
      </c>
      <c r="G8560" s="10">
        <f t="shared" si="3"/>
        <v>0</v>
      </c>
      <c r="H8560" s="11" t="str">
        <f t="shared" si="32"/>
        <v>MAR</v>
      </c>
    </row>
    <row r="8561">
      <c r="A8561" s="7">
        <v>44281.0</v>
      </c>
      <c r="B8561" s="22" t="s">
        <v>44</v>
      </c>
      <c r="C8561" s="23" t="s">
        <v>18</v>
      </c>
      <c r="D8561" s="24" t="s">
        <v>19</v>
      </c>
      <c r="E8561" s="10">
        <f t="shared" si="1"/>
        <v>1</v>
      </c>
      <c r="F8561" s="10">
        <f t="shared" si="2"/>
        <v>0</v>
      </c>
      <c r="G8561" s="10">
        <f t="shared" si="3"/>
        <v>0</v>
      </c>
      <c r="H8561" s="11" t="str">
        <f t="shared" si="32"/>
        <v>MAR</v>
      </c>
    </row>
    <row r="8562">
      <c r="A8562" s="7">
        <v>44281.0</v>
      </c>
      <c r="B8562" s="9" t="s">
        <v>69</v>
      </c>
      <c r="C8562" s="9" t="s">
        <v>18</v>
      </c>
      <c r="D8562" s="28" t="s">
        <v>19</v>
      </c>
      <c r="E8562" s="10">
        <f t="shared" si="1"/>
        <v>1</v>
      </c>
      <c r="F8562" s="10">
        <f t="shared" si="2"/>
        <v>0</v>
      </c>
      <c r="G8562" s="10">
        <f t="shared" si="3"/>
        <v>0</v>
      </c>
      <c r="H8562" s="11" t="str">
        <f t="shared" si="32"/>
        <v>MAR</v>
      </c>
    </row>
    <row r="8563">
      <c r="A8563" s="7">
        <v>44281.0</v>
      </c>
      <c r="B8563" s="24" t="s">
        <v>69</v>
      </c>
      <c r="C8563" s="23" t="s">
        <v>18</v>
      </c>
      <c r="D8563" s="24" t="s">
        <v>19</v>
      </c>
      <c r="E8563" s="10">
        <f t="shared" si="1"/>
        <v>1</v>
      </c>
      <c r="F8563" s="10">
        <f t="shared" si="2"/>
        <v>0</v>
      </c>
      <c r="G8563" s="10">
        <f t="shared" si="3"/>
        <v>0</v>
      </c>
      <c r="H8563" s="11" t="str">
        <f t="shared" si="32"/>
        <v>MAR</v>
      </c>
    </row>
    <row r="8564">
      <c r="A8564" s="7">
        <v>44281.0</v>
      </c>
      <c r="B8564" s="24" t="s">
        <v>69</v>
      </c>
      <c r="C8564" s="23" t="s">
        <v>18</v>
      </c>
      <c r="D8564" s="24" t="s">
        <v>19</v>
      </c>
      <c r="E8564" s="10">
        <f t="shared" si="1"/>
        <v>1</v>
      </c>
      <c r="F8564" s="10">
        <f t="shared" si="2"/>
        <v>0</v>
      </c>
      <c r="G8564" s="10">
        <f t="shared" si="3"/>
        <v>0</v>
      </c>
      <c r="H8564" s="11" t="str">
        <f t="shared" si="32"/>
        <v>MAR</v>
      </c>
    </row>
    <row r="8565">
      <c r="A8565" s="60">
        <v>44281.0</v>
      </c>
      <c r="B8565" s="45" t="s">
        <v>68</v>
      </c>
      <c r="C8565" s="45" t="s">
        <v>42</v>
      </c>
      <c r="D8565" s="28" t="s">
        <v>19</v>
      </c>
      <c r="E8565" s="10">
        <f t="shared" si="1"/>
        <v>0</v>
      </c>
      <c r="F8565" s="10">
        <f t="shared" si="2"/>
        <v>0</v>
      </c>
      <c r="G8565" s="10">
        <f t="shared" si="3"/>
        <v>0</v>
      </c>
      <c r="H8565" s="11" t="str">
        <f t="shared" si="32"/>
        <v>MAR</v>
      </c>
    </row>
    <row r="8566">
      <c r="A8566" s="60">
        <v>44281.0</v>
      </c>
      <c r="B8566" s="45" t="s">
        <v>68</v>
      </c>
      <c r="C8566" s="45" t="s">
        <v>42</v>
      </c>
      <c r="D8566" s="28" t="s">
        <v>19</v>
      </c>
      <c r="E8566" s="10">
        <f t="shared" si="1"/>
        <v>0</v>
      </c>
      <c r="F8566" s="10">
        <f t="shared" si="2"/>
        <v>0</v>
      </c>
      <c r="G8566" s="10">
        <f t="shared" si="3"/>
        <v>0</v>
      </c>
      <c r="H8566" s="11" t="str">
        <f t="shared" si="32"/>
        <v>MAR</v>
      </c>
    </row>
    <row r="8567">
      <c r="A8567" s="60">
        <v>44281.0</v>
      </c>
      <c r="B8567" s="45" t="s">
        <v>68</v>
      </c>
      <c r="C8567" s="45" t="s">
        <v>42</v>
      </c>
      <c r="D8567" s="28" t="s">
        <v>19</v>
      </c>
      <c r="E8567" s="10">
        <f t="shared" si="1"/>
        <v>0</v>
      </c>
      <c r="F8567" s="10">
        <f t="shared" si="2"/>
        <v>0</v>
      </c>
      <c r="G8567" s="10">
        <f t="shared" si="3"/>
        <v>0</v>
      </c>
      <c r="H8567" s="11" t="str">
        <f t="shared" si="32"/>
        <v>MAR</v>
      </c>
    </row>
    <row r="8568">
      <c r="A8568" s="60">
        <v>44281.0</v>
      </c>
      <c r="B8568" s="45" t="s">
        <v>68</v>
      </c>
      <c r="C8568" s="45" t="s">
        <v>42</v>
      </c>
      <c r="D8568" s="28" t="s">
        <v>19</v>
      </c>
      <c r="E8568" s="10">
        <f t="shared" si="1"/>
        <v>0</v>
      </c>
      <c r="F8568" s="10">
        <f t="shared" si="2"/>
        <v>0</v>
      </c>
      <c r="G8568" s="10">
        <f t="shared" si="3"/>
        <v>0</v>
      </c>
      <c r="H8568" s="11" t="str">
        <f t="shared" si="32"/>
        <v>MAR</v>
      </c>
    </row>
    <row r="8569">
      <c r="A8569" s="53">
        <v>44281.0</v>
      </c>
      <c r="B8569" s="54" t="s">
        <v>30</v>
      </c>
      <c r="C8569" s="55" t="s">
        <v>42</v>
      </c>
      <c r="D8569" s="55" t="s">
        <v>19</v>
      </c>
      <c r="E8569" s="10">
        <f t="shared" si="1"/>
        <v>0</v>
      </c>
      <c r="F8569" s="10">
        <f t="shared" si="2"/>
        <v>0</v>
      </c>
      <c r="G8569" s="10">
        <f t="shared" si="3"/>
        <v>0</v>
      </c>
      <c r="H8569" s="11" t="str">
        <f t="shared" si="32"/>
        <v>MAR</v>
      </c>
    </row>
    <row r="8570">
      <c r="A8570" s="53">
        <v>44281.0</v>
      </c>
      <c r="B8570" s="54" t="s">
        <v>30</v>
      </c>
      <c r="C8570" s="55" t="s">
        <v>42</v>
      </c>
      <c r="D8570" s="55" t="s">
        <v>19</v>
      </c>
      <c r="E8570" s="10">
        <f t="shared" si="1"/>
        <v>0</v>
      </c>
      <c r="F8570" s="10">
        <f t="shared" si="2"/>
        <v>0</v>
      </c>
      <c r="G8570" s="10">
        <f t="shared" si="3"/>
        <v>0</v>
      </c>
      <c r="H8570" s="11" t="str">
        <f t="shared" si="32"/>
        <v>MAR</v>
      </c>
    </row>
    <row r="8571">
      <c r="A8571" s="7">
        <v>44281.0</v>
      </c>
      <c r="B8571" s="27" t="s">
        <v>30</v>
      </c>
      <c r="C8571" s="52" t="s">
        <v>42</v>
      </c>
      <c r="D8571" s="28" t="s">
        <v>19</v>
      </c>
      <c r="E8571" s="10">
        <f t="shared" si="1"/>
        <v>0</v>
      </c>
      <c r="F8571" s="10">
        <f t="shared" si="2"/>
        <v>0</v>
      </c>
      <c r="G8571" s="10">
        <f t="shared" si="3"/>
        <v>0</v>
      </c>
      <c r="H8571" s="11" t="str">
        <f t="shared" si="32"/>
        <v>MAR</v>
      </c>
    </row>
    <row r="8572">
      <c r="A8572" s="17">
        <v>44281.0</v>
      </c>
      <c r="B8572" s="18" t="s">
        <v>45</v>
      </c>
      <c r="C8572" s="19" t="s">
        <v>42</v>
      </c>
      <c r="D8572" s="20" t="s">
        <v>19</v>
      </c>
      <c r="E8572" s="10">
        <f t="shared" si="1"/>
        <v>0</v>
      </c>
      <c r="F8572" s="10">
        <f t="shared" si="2"/>
        <v>0</v>
      </c>
      <c r="G8572" s="10">
        <f t="shared" si="3"/>
        <v>0</v>
      </c>
      <c r="H8572" s="11" t="str">
        <f t="shared" si="32"/>
        <v>MAR</v>
      </c>
    </row>
    <row r="8573">
      <c r="A8573" s="7">
        <v>44281.0</v>
      </c>
      <c r="B8573" s="22" t="s">
        <v>43</v>
      </c>
      <c r="C8573" s="23" t="s">
        <v>18</v>
      </c>
      <c r="D8573" s="24" t="s">
        <v>66</v>
      </c>
      <c r="E8573" s="10">
        <f t="shared" si="1"/>
        <v>0</v>
      </c>
      <c r="F8573" s="10">
        <f t="shared" si="2"/>
        <v>0</v>
      </c>
      <c r="G8573" s="10">
        <f t="shared" si="3"/>
        <v>0</v>
      </c>
      <c r="H8573" s="11" t="str">
        <f t="shared" si="32"/>
        <v>MAR</v>
      </c>
    </row>
    <row r="8574">
      <c r="A8574" s="7">
        <v>44281.0</v>
      </c>
      <c r="B8574" s="22" t="s">
        <v>99</v>
      </c>
      <c r="C8574" s="23" t="s">
        <v>18</v>
      </c>
      <c r="D8574" s="24" t="s">
        <v>66</v>
      </c>
      <c r="E8574" s="10">
        <f t="shared" si="1"/>
        <v>0</v>
      </c>
      <c r="F8574" s="10">
        <f t="shared" si="2"/>
        <v>0</v>
      </c>
      <c r="G8574" s="10">
        <f t="shared" si="3"/>
        <v>0</v>
      </c>
      <c r="H8574" s="11" t="str">
        <f t="shared" si="32"/>
        <v>MAR</v>
      </c>
    </row>
    <row r="8575">
      <c r="A8575" s="7">
        <v>44281.0</v>
      </c>
      <c r="B8575" s="22" t="s">
        <v>99</v>
      </c>
      <c r="C8575" s="23" t="s">
        <v>18</v>
      </c>
      <c r="D8575" s="24" t="s">
        <v>66</v>
      </c>
      <c r="E8575" s="10">
        <f t="shared" si="1"/>
        <v>0</v>
      </c>
      <c r="F8575" s="10">
        <f t="shared" si="2"/>
        <v>0</v>
      </c>
      <c r="G8575" s="10">
        <f t="shared" si="3"/>
        <v>0</v>
      </c>
      <c r="H8575" s="11" t="str">
        <f t="shared" si="32"/>
        <v>MAR</v>
      </c>
    </row>
    <row r="8576">
      <c r="A8576" s="7">
        <v>44281.0</v>
      </c>
      <c r="B8576" s="24" t="s">
        <v>70</v>
      </c>
      <c r="C8576" s="23" t="s">
        <v>18</v>
      </c>
      <c r="D8576" s="24" t="s">
        <v>66</v>
      </c>
      <c r="E8576" s="10">
        <f t="shared" si="1"/>
        <v>0</v>
      </c>
      <c r="F8576" s="10">
        <f t="shared" si="2"/>
        <v>0</v>
      </c>
      <c r="G8576" s="10">
        <f t="shared" si="3"/>
        <v>0</v>
      </c>
      <c r="H8576" s="11" t="str">
        <f t="shared" si="32"/>
        <v>MAR</v>
      </c>
    </row>
    <row r="8577">
      <c r="A8577" s="7">
        <v>44281.0</v>
      </c>
      <c r="B8577" s="24" t="s">
        <v>70</v>
      </c>
      <c r="C8577" s="23" t="s">
        <v>18</v>
      </c>
      <c r="D8577" s="24" t="s">
        <v>66</v>
      </c>
      <c r="E8577" s="10">
        <f t="shared" si="1"/>
        <v>0</v>
      </c>
      <c r="F8577" s="10">
        <f t="shared" si="2"/>
        <v>0</v>
      </c>
      <c r="G8577" s="10">
        <f t="shared" si="3"/>
        <v>0</v>
      </c>
      <c r="H8577" s="11" t="str">
        <f t="shared" si="32"/>
        <v>MAR</v>
      </c>
    </row>
    <row r="8578">
      <c r="A8578" s="7">
        <v>44281.0</v>
      </c>
      <c r="B8578" s="22" t="s">
        <v>45</v>
      </c>
      <c r="C8578" s="23" t="s">
        <v>42</v>
      </c>
      <c r="D8578" s="24" t="s">
        <v>66</v>
      </c>
      <c r="E8578" s="10">
        <f t="shared" si="1"/>
        <v>0</v>
      </c>
      <c r="F8578" s="10">
        <f t="shared" si="2"/>
        <v>0</v>
      </c>
      <c r="G8578" s="10">
        <f t="shared" si="3"/>
        <v>0</v>
      </c>
      <c r="H8578" s="11" t="str">
        <f t="shared" si="32"/>
        <v>MAR</v>
      </c>
    </row>
    <row r="8579">
      <c r="A8579" s="53">
        <v>44281.0</v>
      </c>
      <c r="B8579" s="54" t="s">
        <v>30</v>
      </c>
      <c r="C8579" s="55" t="s">
        <v>18</v>
      </c>
      <c r="D8579" s="55" t="s">
        <v>25</v>
      </c>
      <c r="E8579" s="10">
        <f t="shared" si="1"/>
        <v>0</v>
      </c>
      <c r="F8579" s="10">
        <f t="shared" si="2"/>
        <v>0</v>
      </c>
      <c r="G8579" s="10">
        <f t="shared" si="3"/>
        <v>1</v>
      </c>
      <c r="H8579" s="11" t="str">
        <f t="shared" si="32"/>
        <v>MAR</v>
      </c>
    </row>
    <row r="8580">
      <c r="A8580" s="7">
        <v>44281.0</v>
      </c>
      <c r="B8580" s="18" t="s">
        <v>80</v>
      </c>
      <c r="C8580" s="19" t="s">
        <v>18</v>
      </c>
      <c r="D8580" s="20" t="s">
        <v>25</v>
      </c>
      <c r="E8580" s="10">
        <f t="shared" si="1"/>
        <v>0</v>
      </c>
      <c r="F8580" s="10">
        <f t="shared" si="2"/>
        <v>0</v>
      </c>
      <c r="G8580" s="10">
        <f t="shared" si="3"/>
        <v>1</v>
      </c>
      <c r="H8580" s="11" t="str">
        <f t="shared" si="32"/>
        <v>MAR</v>
      </c>
    </row>
    <row r="8581">
      <c r="A8581" s="60">
        <v>44281.0</v>
      </c>
      <c r="B8581" s="45" t="s">
        <v>73</v>
      </c>
      <c r="C8581" s="65" t="s">
        <v>18</v>
      </c>
      <c r="D8581" s="28" t="s">
        <v>25</v>
      </c>
      <c r="E8581" s="10">
        <f t="shared" si="1"/>
        <v>0</v>
      </c>
      <c r="F8581" s="10">
        <f t="shared" si="2"/>
        <v>0</v>
      </c>
      <c r="G8581" s="10">
        <f t="shared" si="3"/>
        <v>1</v>
      </c>
      <c r="H8581" s="11" t="str">
        <f t="shared" si="32"/>
        <v>MAR</v>
      </c>
    </row>
    <row r="8582">
      <c r="A8582" s="60">
        <v>44281.0</v>
      </c>
      <c r="B8582" s="45" t="s">
        <v>73</v>
      </c>
      <c r="C8582" s="65" t="s">
        <v>18</v>
      </c>
      <c r="D8582" s="28" t="s">
        <v>25</v>
      </c>
      <c r="E8582" s="10">
        <f t="shared" si="1"/>
        <v>0</v>
      </c>
      <c r="F8582" s="10">
        <f t="shared" si="2"/>
        <v>0</v>
      </c>
      <c r="G8582" s="10">
        <f t="shared" si="3"/>
        <v>1</v>
      </c>
      <c r="H8582" s="11" t="str">
        <f t="shared" si="32"/>
        <v>MAR</v>
      </c>
    </row>
    <row r="8583">
      <c r="A8583" s="60">
        <v>44281.0</v>
      </c>
      <c r="B8583" s="45" t="s">
        <v>73</v>
      </c>
      <c r="C8583" s="65" t="s">
        <v>18</v>
      </c>
      <c r="D8583" s="28" t="s">
        <v>25</v>
      </c>
      <c r="E8583" s="10">
        <f t="shared" si="1"/>
        <v>0</v>
      </c>
      <c r="F8583" s="10">
        <f t="shared" si="2"/>
        <v>0</v>
      </c>
      <c r="G8583" s="10">
        <f t="shared" si="3"/>
        <v>1</v>
      </c>
      <c r="H8583" s="11" t="str">
        <f t="shared" si="32"/>
        <v>MAR</v>
      </c>
    </row>
    <row r="8584">
      <c r="A8584" s="60">
        <v>44281.0</v>
      </c>
      <c r="B8584" s="45" t="s">
        <v>73</v>
      </c>
      <c r="C8584" s="65" t="s">
        <v>18</v>
      </c>
      <c r="D8584" s="28" t="s">
        <v>25</v>
      </c>
      <c r="E8584" s="10">
        <f t="shared" si="1"/>
        <v>0</v>
      </c>
      <c r="F8584" s="10">
        <f t="shared" si="2"/>
        <v>0</v>
      </c>
      <c r="G8584" s="10">
        <f t="shared" si="3"/>
        <v>1</v>
      </c>
      <c r="H8584" s="11" t="str">
        <f t="shared" si="32"/>
        <v>MAR</v>
      </c>
    </row>
    <row r="8585">
      <c r="A8585" s="7">
        <v>44282.0</v>
      </c>
      <c r="B8585" s="8" t="s">
        <v>30</v>
      </c>
      <c r="C8585" s="9" t="s">
        <v>18</v>
      </c>
      <c r="D8585" s="45" t="s">
        <v>77</v>
      </c>
      <c r="E8585" s="10">
        <f t="shared" si="1"/>
        <v>0</v>
      </c>
      <c r="F8585" s="10">
        <f t="shared" si="2"/>
        <v>0</v>
      </c>
      <c r="G8585" s="10">
        <f t="shared" si="3"/>
        <v>0</v>
      </c>
      <c r="H8585" s="11" t="str">
        <f t="shared" si="32"/>
        <v>MAR</v>
      </c>
    </row>
    <row r="8586">
      <c r="A8586" s="7">
        <v>44282.0</v>
      </c>
      <c r="B8586" s="8" t="s">
        <v>30</v>
      </c>
      <c r="C8586" s="9" t="s">
        <v>18</v>
      </c>
      <c r="D8586" s="45" t="s">
        <v>77</v>
      </c>
      <c r="E8586" s="10">
        <f t="shared" si="1"/>
        <v>0</v>
      </c>
      <c r="F8586" s="10">
        <f t="shared" si="2"/>
        <v>0</v>
      </c>
      <c r="G8586" s="10">
        <f t="shared" si="3"/>
        <v>0</v>
      </c>
      <c r="H8586" s="11" t="str">
        <f t="shared" si="32"/>
        <v>MAR</v>
      </c>
    </row>
    <row r="8587">
      <c r="A8587" s="7">
        <v>44282.0</v>
      </c>
      <c r="B8587" s="9" t="s">
        <v>71</v>
      </c>
      <c r="C8587" s="9" t="s">
        <v>18</v>
      </c>
      <c r="D8587" s="43" t="s">
        <v>19</v>
      </c>
      <c r="E8587" s="10">
        <f t="shared" si="1"/>
        <v>1</v>
      </c>
      <c r="F8587" s="10">
        <f t="shared" si="2"/>
        <v>0</v>
      </c>
      <c r="G8587" s="10">
        <f t="shared" si="3"/>
        <v>0</v>
      </c>
      <c r="H8587" s="11" t="str">
        <f t="shared" si="32"/>
        <v>MAR</v>
      </c>
    </row>
    <row r="8588">
      <c r="A8588" s="7">
        <v>44282.0</v>
      </c>
      <c r="B8588" s="8" t="s">
        <v>68</v>
      </c>
      <c r="C8588" s="9" t="s">
        <v>18</v>
      </c>
      <c r="D8588" s="43" t="s">
        <v>19</v>
      </c>
      <c r="E8588" s="10">
        <f t="shared" si="1"/>
        <v>1</v>
      </c>
      <c r="F8588" s="10">
        <f t="shared" si="2"/>
        <v>0</v>
      </c>
      <c r="G8588" s="10">
        <f t="shared" si="3"/>
        <v>0</v>
      </c>
      <c r="H8588" s="11" t="str">
        <f t="shared" si="32"/>
        <v>MAR</v>
      </c>
    </row>
    <row r="8589">
      <c r="A8589" s="7">
        <v>44282.0</v>
      </c>
      <c r="B8589" s="8" t="s">
        <v>30</v>
      </c>
      <c r="C8589" s="9" t="s">
        <v>18</v>
      </c>
      <c r="D8589" s="43" t="s">
        <v>19</v>
      </c>
      <c r="E8589" s="10">
        <f t="shared" si="1"/>
        <v>1</v>
      </c>
      <c r="F8589" s="10">
        <f t="shared" si="2"/>
        <v>0</v>
      </c>
      <c r="G8589" s="10">
        <f t="shared" si="3"/>
        <v>0</v>
      </c>
      <c r="H8589" s="11" t="str">
        <f t="shared" si="32"/>
        <v>MAR</v>
      </c>
    </row>
    <row r="8590">
      <c r="A8590" s="7">
        <v>44282.0</v>
      </c>
      <c r="B8590" s="8" t="s">
        <v>30</v>
      </c>
      <c r="C8590" s="9" t="s">
        <v>18</v>
      </c>
      <c r="D8590" s="43" t="s">
        <v>19</v>
      </c>
      <c r="E8590" s="10">
        <f t="shared" si="1"/>
        <v>1</v>
      </c>
      <c r="F8590" s="10">
        <f t="shared" si="2"/>
        <v>0</v>
      </c>
      <c r="G8590" s="10">
        <f t="shared" si="3"/>
        <v>0</v>
      </c>
      <c r="H8590" s="11" t="str">
        <f t="shared" si="32"/>
        <v>MAR</v>
      </c>
    </row>
    <row r="8591">
      <c r="A8591" s="7">
        <v>44282.0</v>
      </c>
      <c r="B8591" s="8" t="s">
        <v>30</v>
      </c>
      <c r="C8591" s="9" t="s">
        <v>18</v>
      </c>
      <c r="D8591" s="43" t="s">
        <v>35</v>
      </c>
      <c r="E8591" s="10">
        <f t="shared" si="1"/>
        <v>0</v>
      </c>
      <c r="F8591" s="10">
        <f t="shared" si="2"/>
        <v>1</v>
      </c>
      <c r="G8591" s="10">
        <f t="shared" si="3"/>
        <v>0</v>
      </c>
      <c r="H8591" s="11" t="str">
        <f t="shared" si="32"/>
        <v>MAR</v>
      </c>
    </row>
    <row r="8592">
      <c r="A8592" s="7">
        <v>44282.0</v>
      </c>
      <c r="B8592" s="9" t="s">
        <v>22</v>
      </c>
      <c r="C8592" s="9" t="s">
        <v>18</v>
      </c>
      <c r="D8592" s="43" t="s">
        <v>25</v>
      </c>
      <c r="E8592" s="10">
        <f t="shared" si="1"/>
        <v>0</v>
      </c>
      <c r="F8592" s="10">
        <f t="shared" si="2"/>
        <v>0</v>
      </c>
      <c r="G8592" s="10">
        <f t="shared" si="3"/>
        <v>1</v>
      </c>
      <c r="H8592" s="11" t="str">
        <f t="shared" si="32"/>
        <v>MAR</v>
      </c>
    </row>
    <row r="8593">
      <c r="A8593" s="7">
        <v>44282.0</v>
      </c>
      <c r="B8593" s="9" t="s">
        <v>22</v>
      </c>
      <c r="C8593" s="9" t="s">
        <v>42</v>
      </c>
      <c r="D8593" s="43" t="s">
        <v>25</v>
      </c>
      <c r="E8593" s="10">
        <f t="shared" si="1"/>
        <v>0</v>
      </c>
      <c r="F8593" s="10">
        <f t="shared" si="2"/>
        <v>0</v>
      </c>
      <c r="G8593" s="10">
        <f t="shared" si="3"/>
        <v>0</v>
      </c>
      <c r="H8593" s="11" t="str">
        <f t="shared" si="32"/>
        <v>MAR</v>
      </c>
    </row>
    <row r="8594">
      <c r="A8594" s="7">
        <v>44282.0</v>
      </c>
      <c r="B8594" s="8" t="s">
        <v>68</v>
      </c>
      <c r="C8594" s="9" t="s">
        <v>18</v>
      </c>
      <c r="D8594" s="8" t="s">
        <v>19</v>
      </c>
      <c r="E8594" s="10">
        <f t="shared" si="1"/>
        <v>1</v>
      </c>
      <c r="F8594" s="10">
        <f t="shared" si="2"/>
        <v>0</v>
      </c>
      <c r="G8594" s="10">
        <f t="shared" si="3"/>
        <v>0</v>
      </c>
      <c r="H8594" s="11" t="str">
        <f t="shared" si="32"/>
        <v>MAR</v>
      </c>
    </row>
    <row r="8595">
      <c r="A8595" s="7">
        <v>44282.0</v>
      </c>
      <c r="B8595" s="8" t="s">
        <v>68</v>
      </c>
      <c r="C8595" s="9" t="s">
        <v>18</v>
      </c>
      <c r="D8595" s="8" t="s">
        <v>19</v>
      </c>
      <c r="E8595" s="10">
        <f t="shared" si="1"/>
        <v>1</v>
      </c>
      <c r="F8595" s="10">
        <f t="shared" si="2"/>
        <v>0</v>
      </c>
      <c r="G8595" s="10">
        <f t="shared" si="3"/>
        <v>0</v>
      </c>
      <c r="H8595" s="11" t="str">
        <f t="shared" si="32"/>
        <v>MAR</v>
      </c>
    </row>
    <row r="8596">
      <c r="A8596" s="7">
        <v>44282.0</v>
      </c>
      <c r="B8596" s="8" t="s">
        <v>68</v>
      </c>
      <c r="C8596" s="9" t="s">
        <v>42</v>
      </c>
      <c r="D8596" s="45" t="s">
        <v>19</v>
      </c>
      <c r="E8596" s="10">
        <f t="shared" si="1"/>
        <v>0</v>
      </c>
      <c r="F8596" s="10">
        <f t="shared" si="2"/>
        <v>0</v>
      </c>
      <c r="G8596" s="10">
        <f t="shared" si="3"/>
        <v>0</v>
      </c>
      <c r="H8596" s="11" t="str">
        <f t="shared" si="32"/>
        <v>MAR</v>
      </c>
    </row>
    <row r="8597">
      <c r="A8597" s="7">
        <v>44282.0</v>
      </c>
      <c r="B8597" s="8" t="s">
        <v>68</v>
      </c>
      <c r="C8597" s="9" t="s">
        <v>42</v>
      </c>
      <c r="D8597" s="45" t="s">
        <v>19</v>
      </c>
      <c r="E8597" s="10">
        <f t="shared" si="1"/>
        <v>0</v>
      </c>
      <c r="F8597" s="10">
        <f t="shared" si="2"/>
        <v>0</v>
      </c>
      <c r="G8597" s="10">
        <f t="shared" si="3"/>
        <v>0</v>
      </c>
      <c r="H8597" s="11" t="str">
        <f t="shared" si="32"/>
        <v>MAR</v>
      </c>
    </row>
    <row r="8598">
      <c r="A8598" s="7">
        <v>44282.0</v>
      </c>
      <c r="B8598" s="8" t="s">
        <v>68</v>
      </c>
      <c r="C8598" s="9" t="s">
        <v>18</v>
      </c>
      <c r="D8598" s="8" t="s">
        <v>19</v>
      </c>
      <c r="E8598" s="10">
        <f t="shared" si="1"/>
        <v>1</v>
      </c>
      <c r="F8598" s="10">
        <f t="shared" si="2"/>
        <v>0</v>
      </c>
      <c r="G8598" s="10">
        <f t="shared" si="3"/>
        <v>0</v>
      </c>
      <c r="H8598" s="11" t="str">
        <f t="shared" si="32"/>
        <v>MAR</v>
      </c>
    </row>
    <row r="8599">
      <c r="A8599" s="7">
        <v>44282.0</v>
      </c>
      <c r="B8599" s="8" t="s">
        <v>71</v>
      </c>
      <c r="C8599" s="9" t="s">
        <v>42</v>
      </c>
      <c r="D8599" s="8" t="s">
        <v>19</v>
      </c>
      <c r="E8599" s="10">
        <f t="shared" si="1"/>
        <v>0</v>
      </c>
      <c r="F8599" s="10">
        <f t="shared" si="2"/>
        <v>0</v>
      </c>
      <c r="G8599" s="10">
        <f t="shared" si="3"/>
        <v>0</v>
      </c>
      <c r="H8599" s="11" t="str">
        <f t="shared" si="32"/>
        <v>MAR</v>
      </c>
    </row>
    <row r="8600">
      <c r="A8600" s="77">
        <v>44282.0</v>
      </c>
      <c r="B8600" s="78" t="s">
        <v>71</v>
      </c>
      <c r="C8600" s="79" t="s">
        <v>42</v>
      </c>
      <c r="D8600" s="78" t="s">
        <v>19</v>
      </c>
      <c r="E8600" s="10">
        <f t="shared" si="1"/>
        <v>0</v>
      </c>
      <c r="F8600" s="10">
        <f t="shared" si="2"/>
        <v>0</v>
      </c>
      <c r="G8600" s="10">
        <f t="shared" si="3"/>
        <v>0</v>
      </c>
      <c r="H8600" s="11" t="str">
        <f t="shared" si="32"/>
        <v>MAR</v>
      </c>
    </row>
    <row r="8601">
      <c r="A8601" s="77">
        <v>44282.0</v>
      </c>
      <c r="B8601" s="78" t="s">
        <v>71</v>
      </c>
      <c r="C8601" s="79" t="s">
        <v>42</v>
      </c>
      <c r="D8601" s="78" t="s">
        <v>19</v>
      </c>
      <c r="E8601" s="10">
        <f t="shared" si="1"/>
        <v>0</v>
      </c>
      <c r="F8601" s="10">
        <f t="shared" si="2"/>
        <v>0</v>
      </c>
      <c r="G8601" s="10">
        <f t="shared" si="3"/>
        <v>0</v>
      </c>
      <c r="H8601" s="11" t="str">
        <f t="shared" si="32"/>
        <v>MAR</v>
      </c>
    </row>
    <row r="8602">
      <c r="A8602" s="7">
        <v>44282.0</v>
      </c>
      <c r="B8602" s="8" t="s">
        <v>30</v>
      </c>
      <c r="C8602" s="9" t="s">
        <v>42</v>
      </c>
      <c r="D8602" s="8" t="s">
        <v>19</v>
      </c>
      <c r="E8602" s="10">
        <f t="shared" si="1"/>
        <v>0</v>
      </c>
      <c r="F8602" s="10">
        <f t="shared" si="2"/>
        <v>0</v>
      </c>
      <c r="G8602" s="10">
        <f t="shared" si="3"/>
        <v>0</v>
      </c>
      <c r="H8602" s="11" t="str">
        <f t="shared" si="32"/>
        <v>MAR</v>
      </c>
    </row>
    <row r="8603">
      <c r="A8603" s="7">
        <v>44282.0</v>
      </c>
      <c r="B8603" s="8" t="s">
        <v>30</v>
      </c>
      <c r="C8603" s="9" t="s">
        <v>42</v>
      </c>
      <c r="D8603" s="8" t="s">
        <v>19</v>
      </c>
      <c r="E8603" s="10">
        <f t="shared" si="1"/>
        <v>0</v>
      </c>
      <c r="F8603" s="10">
        <f t="shared" si="2"/>
        <v>0</v>
      </c>
      <c r="G8603" s="10">
        <f t="shared" si="3"/>
        <v>0</v>
      </c>
      <c r="H8603" s="11" t="str">
        <f t="shared" si="32"/>
        <v>MAR</v>
      </c>
    </row>
    <row r="8604">
      <c r="A8604" s="7">
        <v>44282.0</v>
      </c>
      <c r="B8604" s="8" t="s">
        <v>30</v>
      </c>
      <c r="C8604" s="9" t="s">
        <v>18</v>
      </c>
      <c r="D8604" s="8" t="s">
        <v>19</v>
      </c>
      <c r="E8604" s="10">
        <f t="shared" si="1"/>
        <v>1</v>
      </c>
      <c r="F8604" s="10">
        <f t="shared" si="2"/>
        <v>0</v>
      </c>
      <c r="G8604" s="10">
        <f t="shared" si="3"/>
        <v>0</v>
      </c>
      <c r="H8604" s="11" t="str">
        <f t="shared" si="32"/>
        <v>MAR</v>
      </c>
    </row>
    <row r="8605">
      <c r="A8605" s="7">
        <v>44282.0</v>
      </c>
      <c r="B8605" s="8" t="s">
        <v>30</v>
      </c>
      <c r="C8605" s="9" t="s">
        <v>18</v>
      </c>
      <c r="D8605" s="8" t="s">
        <v>19</v>
      </c>
      <c r="E8605" s="10">
        <f t="shared" si="1"/>
        <v>1</v>
      </c>
      <c r="F8605" s="10">
        <f t="shared" si="2"/>
        <v>0</v>
      </c>
      <c r="G8605" s="10">
        <f t="shared" si="3"/>
        <v>0</v>
      </c>
      <c r="H8605" s="11" t="str">
        <f t="shared" si="32"/>
        <v>MAR</v>
      </c>
    </row>
    <row r="8606">
      <c r="A8606" s="7">
        <v>44282.0</v>
      </c>
      <c r="B8606" s="8" t="s">
        <v>30</v>
      </c>
      <c r="C8606" s="9" t="s">
        <v>18</v>
      </c>
      <c r="D8606" s="8" t="s">
        <v>19</v>
      </c>
      <c r="E8606" s="10">
        <f t="shared" si="1"/>
        <v>1</v>
      </c>
      <c r="F8606" s="10">
        <f t="shared" si="2"/>
        <v>0</v>
      </c>
      <c r="G8606" s="10">
        <f t="shared" si="3"/>
        <v>0</v>
      </c>
      <c r="H8606" s="11" t="str">
        <f t="shared" si="32"/>
        <v>MAR</v>
      </c>
    </row>
    <row r="8607">
      <c r="A8607" s="7">
        <v>44282.0</v>
      </c>
      <c r="B8607" s="8" t="s">
        <v>30</v>
      </c>
      <c r="C8607" s="9" t="s">
        <v>18</v>
      </c>
      <c r="D8607" s="8" t="s">
        <v>19</v>
      </c>
      <c r="E8607" s="10">
        <f t="shared" si="1"/>
        <v>1</v>
      </c>
      <c r="F8607" s="10">
        <f t="shared" si="2"/>
        <v>0</v>
      </c>
      <c r="G8607" s="10">
        <f t="shared" si="3"/>
        <v>0</v>
      </c>
      <c r="H8607" s="11" t="str">
        <f t="shared" si="32"/>
        <v>MAR</v>
      </c>
    </row>
    <row r="8608">
      <c r="A8608" s="7">
        <v>44282.0</v>
      </c>
      <c r="B8608" s="8" t="s">
        <v>30</v>
      </c>
      <c r="C8608" s="9" t="s">
        <v>18</v>
      </c>
      <c r="D8608" s="8" t="s">
        <v>19</v>
      </c>
      <c r="E8608" s="10">
        <f t="shared" si="1"/>
        <v>1</v>
      </c>
      <c r="F8608" s="10">
        <f t="shared" si="2"/>
        <v>0</v>
      </c>
      <c r="G8608" s="10">
        <f t="shared" si="3"/>
        <v>0</v>
      </c>
      <c r="H8608" s="11" t="str">
        <f t="shared" si="32"/>
        <v>MAR</v>
      </c>
    </row>
    <row r="8609">
      <c r="A8609" s="7">
        <v>44282.0</v>
      </c>
      <c r="B8609" s="8" t="s">
        <v>86</v>
      </c>
      <c r="C8609" s="9" t="s">
        <v>42</v>
      </c>
      <c r="D8609" s="8" t="s">
        <v>19</v>
      </c>
      <c r="E8609" s="10">
        <f t="shared" si="1"/>
        <v>0</v>
      </c>
      <c r="F8609" s="10">
        <f t="shared" si="2"/>
        <v>0</v>
      </c>
      <c r="G8609" s="10">
        <f t="shared" si="3"/>
        <v>0</v>
      </c>
      <c r="H8609" s="11" t="str">
        <f t="shared" si="32"/>
        <v>MAR</v>
      </c>
    </row>
    <row r="8610">
      <c r="A8610" s="7">
        <v>44282.0</v>
      </c>
      <c r="B8610" s="8" t="s">
        <v>86</v>
      </c>
      <c r="C8610" s="9" t="s">
        <v>42</v>
      </c>
      <c r="D8610" s="8" t="s">
        <v>19</v>
      </c>
      <c r="E8610" s="10">
        <f t="shared" si="1"/>
        <v>0</v>
      </c>
      <c r="F8610" s="10">
        <f t="shared" si="2"/>
        <v>0</v>
      </c>
      <c r="G8610" s="10">
        <f t="shared" si="3"/>
        <v>0</v>
      </c>
      <c r="H8610" s="11" t="str">
        <f t="shared" si="32"/>
        <v>MAR</v>
      </c>
    </row>
    <row r="8611">
      <c r="A8611" s="7">
        <v>44282.0</v>
      </c>
      <c r="B8611" s="8" t="s">
        <v>86</v>
      </c>
      <c r="C8611" s="9" t="s">
        <v>42</v>
      </c>
      <c r="D8611" s="8" t="s">
        <v>19</v>
      </c>
      <c r="E8611" s="10">
        <f t="shared" si="1"/>
        <v>0</v>
      </c>
      <c r="F8611" s="10">
        <f t="shared" si="2"/>
        <v>0</v>
      </c>
      <c r="G8611" s="10">
        <f t="shared" si="3"/>
        <v>0</v>
      </c>
      <c r="H8611" s="11" t="str">
        <f t="shared" si="32"/>
        <v>MAR</v>
      </c>
    </row>
    <row r="8612">
      <c r="A8612" s="7">
        <v>44282.0</v>
      </c>
      <c r="B8612" s="8" t="s">
        <v>86</v>
      </c>
      <c r="C8612" s="9" t="s">
        <v>42</v>
      </c>
      <c r="D8612" s="8" t="s">
        <v>19</v>
      </c>
      <c r="E8612" s="10">
        <f t="shared" si="1"/>
        <v>0</v>
      </c>
      <c r="F8612" s="10">
        <f t="shared" si="2"/>
        <v>0</v>
      </c>
      <c r="G8612" s="10">
        <f t="shared" si="3"/>
        <v>0</v>
      </c>
      <c r="H8612" s="11" t="str">
        <f t="shared" si="32"/>
        <v>MAR</v>
      </c>
    </row>
    <row r="8613">
      <c r="A8613" s="7">
        <v>44282.0</v>
      </c>
      <c r="B8613" s="8" t="s">
        <v>30</v>
      </c>
      <c r="C8613" s="9" t="s">
        <v>18</v>
      </c>
      <c r="D8613" s="8" t="s">
        <v>66</v>
      </c>
      <c r="E8613" s="10">
        <f t="shared" si="1"/>
        <v>0</v>
      </c>
      <c r="F8613" s="10">
        <f t="shared" si="2"/>
        <v>0</v>
      </c>
      <c r="G8613" s="10">
        <f t="shared" si="3"/>
        <v>0</v>
      </c>
      <c r="H8613" s="11" t="str">
        <f t="shared" si="32"/>
        <v>MAR</v>
      </c>
    </row>
    <row r="8614">
      <c r="A8614" s="7">
        <v>44282.0</v>
      </c>
      <c r="B8614" s="8" t="s">
        <v>30</v>
      </c>
      <c r="C8614" s="9" t="s">
        <v>18</v>
      </c>
      <c r="D8614" s="8" t="s">
        <v>66</v>
      </c>
      <c r="E8614" s="10">
        <f t="shared" si="1"/>
        <v>0</v>
      </c>
      <c r="F8614" s="10">
        <f t="shared" si="2"/>
        <v>0</v>
      </c>
      <c r="G8614" s="10">
        <f t="shared" si="3"/>
        <v>0</v>
      </c>
      <c r="H8614" s="11" t="str">
        <f t="shared" si="32"/>
        <v>MAR</v>
      </c>
    </row>
    <row r="8615">
      <c r="A8615" s="77">
        <v>44282.0</v>
      </c>
      <c r="B8615" s="78" t="s">
        <v>117</v>
      </c>
      <c r="C8615" s="79" t="s">
        <v>42</v>
      </c>
      <c r="D8615" s="25" t="s">
        <v>66</v>
      </c>
      <c r="E8615" s="10">
        <f t="shared" si="1"/>
        <v>0</v>
      </c>
      <c r="F8615" s="10">
        <f t="shared" si="2"/>
        <v>0</v>
      </c>
      <c r="G8615" s="10">
        <f t="shared" si="3"/>
        <v>0</v>
      </c>
      <c r="H8615" s="11" t="str">
        <f t="shared" si="32"/>
        <v>MAR</v>
      </c>
    </row>
    <row r="8616">
      <c r="A8616" s="7">
        <v>44282.0</v>
      </c>
      <c r="B8616" s="8" t="s">
        <v>30</v>
      </c>
      <c r="C8616" s="9" t="s">
        <v>18</v>
      </c>
      <c r="D8616" s="8" t="s">
        <v>25</v>
      </c>
      <c r="E8616" s="10">
        <f t="shared" si="1"/>
        <v>0</v>
      </c>
      <c r="F8616" s="10">
        <f t="shared" si="2"/>
        <v>0</v>
      </c>
      <c r="G8616" s="10">
        <f t="shared" si="3"/>
        <v>1</v>
      </c>
      <c r="H8616" s="11" t="str">
        <f t="shared" si="32"/>
        <v>MAR</v>
      </c>
    </row>
    <row r="8617">
      <c r="A8617" s="7">
        <v>44282.0</v>
      </c>
      <c r="B8617" s="8" t="s">
        <v>86</v>
      </c>
      <c r="C8617" s="9" t="s">
        <v>18</v>
      </c>
      <c r="D8617" s="8" t="s">
        <v>25</v>
      </c>
      <c r="E8617" s="10">
        <f t="shared" si="1"/>
        <v>0</v>
      </c>
      <c r="F8617" s="10">
        <f t="shared" si="2"/>
        <v>0</v>
      </c>
      <c r="G8617" s="10">
        <f t="shared" si="3"/>
        <v>1</v>
      </c>
      <c r="H8617" s="11" t="str">
        <f t="shared" si="32"/>
        <v>MAR</v>
      </c>
    </row>
    <row r="8618">
      <c r="A8618" s="7">
        <v>44282.0</v>
      </c>
      <c r="B8618" s="8" t="s">
        <v>113</v>
      </c>
      <c r="C8618" s="40" t="s">
        <v>18</v>
      </c>
      <c r="D8618" s="28" t="s">
        <v>19</v>
      </c>
      <c r="E8618" s="10">
        <f t="shared" si="1"/>
        <v>1</v>
      </c>
      <c r="F8618" s="10">
        <f t="shared" si="2"/>
        <v>0</v>
      </c>
      <c r="G8618" s="10">
        <f t="shared" si="3"/>
        <v>0</v>
      </c>
      <c r="H8618" s="11" t="str">
        <f t="shared" si="32"/>
        <v>MAR</v>
      </c>
    </row>
    <row r="8619">
      <c r="A8619" s="7">
        <v>44282.0</v>
      </c>
      <c r="B8619" s="9" t="s">
        <v>30</v>
      </c>
      <c r="C8619" s="40" t="s">
        <v>18</v>
      </c>
      <c r="D8619" s="9" t="s">
        <v>66</v>
      </c>
      <c r="E8619" s="10">
        <f t="shared" si="1"/>
        <v>0</v>
      </c>
      <c r="F8619" s="10">
        <f t="shared" si="2"/>
        <v>0</v>
      </c>
      <c r="G8619" s="10">
        <f t="shared" si="3"/>
        <v>0</v>
      </c>
      <c r="H8619" s="11" t="str">
        <f t="shared" si="32"/>
        <v>MAR</v>
      </c>
    </row>
    <row r="8620">
      <c r="A8620" s="7">
        <v>44282.0</v>
      </c>
      <c r="B8620" s="8" t="s">
        <v>30</v>
      </c>
      <c r="C8620" s="40" t="s">
        <v>18</v>
      </c>
      <c r="D8620" s="28" t="s">
        <v>25</v>
      </c>
      <c r="E8620" s="10">
        <f t="shared" si="1"/>
        <v>0</v>
      </c>
      <c r="F8620" s="10">
        <f t="shared" si="2"/>
        <v>0</v>
      </c>
      <c r="G8620" s="10">
        <f t="shared" si="3"/>
        <v>1</v>
      </c>
      <c r="H8620" s="11" t="str">
        <f t="shared" si="32"/>
        <v>MAR</v>
      </c>
    </row>
    <row r="8621">
      <c r="A8621" s="7">
        <v>44282.0</v>
      </c>
      <c r="B8621" s="8" t="s">
        <v>30</v>
      </c>
      <c r="C8621" s="40" t="s">
        <v>18</v>
      </c>
      <c r="D8621" s="28" t="s">
        <v>25</v>
      </c>
      <c r="E8621" s="10">
        <f t="shared" si="1"/>
        <v>0</v>
      </c>
      <c r="F8621" s="10">
        <f t="shared" si="2"/>
        <v>0</v>
      </c>
      <c r="G8621" s="10">
        <f t="shared" si="3"/>
        <v>1</v>
      </c>
      <c r="H8621" s="11" t="str">
        <f t="shared" si="32"/>
        <v>MAR</v>
      </c>
    </row>
    <row r="8622">
      <c r="A8622" s="7">
        <v>44282.0</v>
      </c>
      <c r="B8622" s="8" t="s">
        <v>30</v>
      </c>
      <c r="C8622" s="40" t="s">
        <v>18</v>
      </c>
      <c r="D8622" s="9" t="s">
        <v>66</v>
      </c>
      <c r="E8622" s="10">
        <f t="shared" si="1"/>
        <v>0</v>
      </c>
      <c r="F8622" s="10">
        <f t="shared" si="2"/>
        <v>0</v>
      </c>
      <c r="G8622" s="10">
        <f t="shared" si="3"/>
        <v>0</v>
      </c>
      <c r="H8622" s="11" t="str">
        <f t="shared" si="32"/>
        <v>MAR</v>
      </c>
    </row>
    <row r="8623">
      <c r="A8623" s="7">
        <v>44282.0</v>
      </c>
      <c r="B8623" s="8" t="s">
        <v>30</v>
      </c>
      <c r="C8623" s="40" t="s">
        <v>18</v>
      </c>
      <c r="D8623" s="9" t="s">
        <v>66</v>
      </c>
      <c r="E8623" s="10">
        <f t="shared" si="1"/>
        <v>0</v>
      </c>
      <c r="F8623" s="10">
        <f t="shared" si="2"/>
        <v>0</v>
      </c>
      <c r="G8623" s="10">
        <f t="shared" si="3"/>
        <v>0</v>
      </c>
      <c r="H8623" s="11" t="str">
        <f t="shared" si="32"/>
        <v>MAR</v>
      </c>
    </row>
    <row r="8624">
      <c r="A8624" s="7">
        <v>44282.0</v>
      </c>
      <c r="B8624" s="8" t="s">
        <v>30</v>
      </c>
      <c r="C8624" s="40" t="s">
        <v>18</v>
      </c>
      <c r="D8624" s="28" t="s">
        <v>25</v>
      </c>
      <c r="E8624" s="10">
        <f t="shared" si="1"/>
        <v>0</v>
      </c>
      <c r="F8624" s="10">
        <f t="shared" si="2"/>
        <v>0</v>
      </c>
      <c r="G8624" s="10">
        <f t="shared" si="3"/>
        <v>1</v>
      </c>
      <c r="H8624" s="11" t="str">
        <f t="shared" si="32"/>
        <v>MAR</v>
      </c>
    </row>
    <row r="8625">
      <c r="A8625" s="7">
        <v>44282.0</v>
      </c>
      <c r="B8625" s="9" t="s">
        <v>37</v>
      </c>
      <c r="C8625" s="27" t="s">
        <v>42</v>
      </c>
      <c r="D8625" s="28" t="s">
        <v>19</v>
      </c>
      <c r="E8625" s="10">
        <f t="shared" si="1"/>
        <v>0</v>
      </c>
      <c r="F8625" s="10">
        <f t="shared" si="2"/>
        <v>0</v>
      </c>
      <c r="G8625" s="10">
        <f t="shared" si="3"/>
        <v>0</v>
      </c>
      <c r="H8625" s="11" t="str">
        <f t="shared" si="32"/>
        <v>MAR</v>
      </c>
    </row>
    <row r="8626">
      <c r="A8626" s="7">
        <v>44282.0</v>
      </c>
      <c r="B8626" s="9" t="s">
        <v>37</v>
      </c>
      <c r="C8626" s="9" t="s">
        <v>18</v>
      </c>
      <c r="D8626" s="28" t="s">
        <v>19</v>
      </c>
      <c r="E8626" s="10">
        <f t="shared" si="1"/>
        <v>1</v>
      </c>
      <c r="F8626" s="10">
        <f t="shared" si="2"/>
        <v>0</v>
      </c>
      <c r="G8626" s="10">
        <f t="shared" si="3"/>
        <v>0</v>
      </c>
      <c r="H8626" s="11" t="str">
        <f t="shared" si="32"/>
        <v>MAR</v>
      </c>
    </row>
    <row r="8627">
      <c r="A8627" s="7">
        <v>44282.0</v>
      </c>
      <c r="B8627" s="8" t="s">
        <v>68</v>
      </c>
      <c r="C8627" s="9" t="s">
        <v>18</v>
      </c>
      <c r="D8627" s="28" t="s">
        <v>19</v>
      </c>
      <c r="E8627" s="10">
        <f t="shared" si="1"/>
        <v>1</v>
      </c>
      <c r="F8627" s="10">
        <f t="shared" si="2"/>
        <v>0</v>
      </c>
      <c r="G8627" s="10">
        <f t="shared" si="3"/>
        <v>0</v>
      </c>
      <c r="H8627" s="11" t="str">
        <f t="shared" si="32"/>
        <v>MAR</v>
      </c>
    </row>
    <row r="8628">
      <c r="A8628" s="7">
        <v>44282.0</v>
      </c>
      <c r="B8628" s="8" t="s">
        <v>68</v>
      </c>
      <c r="C8628" s="9" t="s">
        <v>18</v>
      </c>
      <c r="D8628" s="28" t="s">
        <v>19</v>
      </c>
      <c r="E8628" s="10">
        <f t="shared" si="1"/>
        <v>1</v>
      </c>
      <c r="F8628" s="10">
        <f t="shared" si="2"/>
        <v>0</v>
      </c>
      <c r="G8628" s="10">
        <f t="shared" si="3"/>
        <v>0</v>
      </c>
      <c r="H8628" s="11" t="str">
        <f t="shared" si="32"/>
        <v>MAR</v>
      </c>
    </row>
    <row r="8629">
      <c r="A8629" s="7">
        <v>44282.0</v>
      </c>
      <c r="B8629" s="8" t="s">
        <v>68</v>
      </c>
      <c r="C8629" s="9" t="s">
        <v>18</v>
      </c>
      <c r="D8629" s="28" t="s">
        <v>19</v>
      </c>
      <c r="E8629" s="10">
        <f t="shared" si="1"/>
        <v>1</v>
      </c>
      <c r="F8629" s="10">
        <f t="shared" si="2"/>
        <v>0</v>
      </c>
      <c r="G8629" s="10">
        <f t="shared" si="3"/>
        <v>0</v>
      </c>
      <c r="H8629" s="11" t="str">
        <f t="shared" si="32"/>
        <v>MAR</v>
      </c>
    </row>
    <row r="8630">
      <c r="A8630" s="7">
        <v>44282.0</v>
      </c>
      <c r="B8630" s="8" t="s">
        <v>68</v>
      </c>
      <c r="C8630" s="9" t="s">
        <v>18</v>
      </c>
      <c r="D8630" s="28" t="s">
        <v>19</v>
      </c>
      <c r="E8630" s="10">
        <f t="shared" si="1"/>
        <v>1</v>
      </c>
      <c r="F8630" s="10">
        <f t="shared" si="2"/>
        <v>0</v>
      </c>
      <c r="G8630" s="10">
        <f t="shared" si="3"/>
        <v>0</v>
      </c>
      <c r="H8630" s="11" t="str">
        <f t="shared" si="32"/>
        <v>MAR</v>
      </c>
    </row>
    <row r="8631">
      <c r="A8631" s="7">
        <v>44282.0</v>
      </c>
      <c r="B8631" s="9" t="s">
        <v>37</v>
      </c>
      <c r="C8631" s="9" t="s">
        <v>18</v>
      </c>
      <c r="D8631" s="28" t="s">
        <v>19</v>
      </c>
      <c r="E8631" s="10">
        <f t="shared" si="1"/>
        <v>1</v>
      </c>
      <c r="F8631" s="10">
        <f t="shared" si="2"/>
        <v>0</v>
      </c>
      <c r="G8631" s="10">
        <f t="shared" si="3"/>
        <v>0</v>
      </c>
      <c r="H8631" s="11" t="str">
        <f t="shared" si="32"/>
        <v>MAR</v>
      </c>
    </row>
    <row r="8632">
      <c r="A8632" s="7">
        <v>44282.0</v>
      </c>
      <c r="B8632" s="9" t="s">
        <v>37</v>
      </c>
      <c r="C8632" s="27" t="s">
        <v>42</v>
      </c>
      <c r="D8632" s="28" t="s">
        <v>19</v>
      </c>
      <c r="E8632" s="10">
        <f t="shared" si="1"/>
        <v>0</v>
      </c>
      <c r="F8632" s="10">
        <f t="shared" si="2"/>
        <v>0</v>
      </c>
      <c r="G8632" s="10">
        <f t="shared" si="3"/>
        <v>0</v>
      </c>
      <c r="H8632" s="11" t="str">
        <f t="shared" si="32"/>
        <v>MAR</v>
      </c>
    </row>
    <row r="8633">
      <c r="A8633" s="7">
        <v>44282.0</v>
      </c>
      <c r="B8633" s="24" t="s">
        <v>17</v>
      </c>
      <c r="C8633" s="23" t="s">
        <v>18</v>
      </c>
      <c r="D8633" s="24" t="s">
        <v>19</v>
      </c>
      <c r="E8633" s="10">
        <f t="shared" si="1"/>
        <v>1</v>
      </c>
      <c r="F8633" s="10">
        <f t="shared" si="2"/>
        <v>0</v>
      </c>
      <c r="G8633" s="10">
        <f t="shared" si="3"/>
        <v>0</v>
      </c>
      <c r="H8633" s="11" t="str">
        <f t="shared" si="32"/>
        <v>MAR</v>
      </c>
    </row>
    <row r="8634">
      <c r="A8634" s="7">
        <v>44282.0</v>
      </c>
      <c r="B8634" s="24" t="s">
        <v>17</v>
      </c>
      <c r="C8634" s="23" t="s">
        <v>18</v>
      </c>
      <c r="D8634" s="24" t="s">
        <v>19</v>
      </c>
      <c r="E8634" s="10">
        <f t="shared" si="1"/>
        <v>1</v>
      </c>
      <c r="F8634" s="10">
        <f t="shared" si="2"/>
        <v>0</v>
      </c>
      <c r="G8634" s="10">
        <f t="shared" si="3"/>
        <v>0</v>
      </c>
      <c r="H8634" s="11" t="str">
        <f t="shared" si="32"/>
        <v>MAR</v>
      </c>
    </row>
    <row r="8635">
      <c r="A8635" s="7">
        <v>44282.0</v>
      </c>
      <c r="B8635" s="22" t="s">
        <v>40</v>
      </c>
      <c r="C8635" s="23" t="s">
        <v>18</v>
      </c>
      <c r="D8635" s="24" t="s">
        <v>19</v>
      </c>
      <c r="E8635" s="10">
        <f t="shared" si="1"/>
        <v>1</v>
      </c>
      <c r="F8635" s="10">
        <f t="shared" si="2"/>
        <v>0</v>
      </c>
      <c r="G8635" s="10">
        <f t="shared" si="3"/>
        <v>0</v>
      </c>
      <c r="H8635" s="11" t="str">
        <f t="shared" si="32"/>
        <v>MAR</v>
      </c>
    </row>
    <row r="8636">
      <c r="A8636" s="7">
        <v>44282.0</v>
      </c>
      <c r="B8636" s="22" t="s">
        <v>40</v>
      </c>
      <c r="C8636" s="23" t="s">
        <v>18</v>
      </c>
      <c r="D8636" s="24" t="s">
        <v>19</v>
      </c>
      <c r="E8636" s="10">
        <f t="shared" si="1"/>
        <v>1</v>
      </c>
      <c r="F8636" s="10">
        <f t="shared" si="2"/>
        <v>0</v>
      </c>
      <c r="G8636" s="10">
        <f t="shared" si="3"/>
        <v>0</v>
      </c>
      <c r="H8636" s="11" t="str">
        <f t="shared" si="32"/>
        <v>MAR</v>
      </c>
    </row>
    <row r="8637">
      <c r="A8637" s="7">
        <v>44282.0</v>
      </c>
      <c r="B8637" s="22" t="s">
        <v>40</v>
      </c>
      <c r="C8637" s="23" t="s">
        <v>18</v>
      </c>
      <c r="D8637" s="24" t="s">
        <v>19</v>
      </c>
      <c r="E8637" s="10">
        <f t="shared" si="1"/>
        <v>1</v>
      </c>
      <c r="F8637" s="10">
        <f t="shared" si="2"/>
        <v>0</v>
      </c>
      <c r="G8637" s="10">
        <f t="shared" si="3"/>
        <v>0</v>
      </c>
      <c r="H8637" s="11" t="str">
        <f t="shared" si="32"/>
        <v>MAR</v>
      </c>
    </row>
    <row r="8638">
      <c r="A8638" s="7">
        <v>44282.0</v>
      </c>
      <c r="B8638" s="22" t="s">
        <v>117</v>
      </c>
      <c r="C8638" s="23" t="s">
        <v>18</v>
      </c>
      <c r="D8638" s="24" t="s">
        <v>19</v>
      </c>
      <c r="E8638" s="10">
        <f t="shared" si="1"/>
        <v>1</v>
      </c>
      <c r="F8638" s="10">
        <f t="shared" si="2"/>
        <v>0</v>
      </c>
      <c r="G8638" s="10">
        <f t="shared" si="3"/>
        <v>0</v>
      </c>
      <c r="H8638" s="11" t="str">
        <f t="shared" si="32"/>
        <v>MAR</v>
      </c>
    </row>
    <row r="8639">
      <c r="A8639" s="7">
        <v>44282.0</v>
      </c>
      <c r="B8639" s="22" t="s">
        <v>117</v>
      </c>
      <c r="C8639" s="23" t="s">
        <v>18</v>
      </c>
      <c r="D8639" s="24" t="s">
        <v>19</v>
      </c>
      <c r="E8639" s="10">
        <f t="shared" si="1"/>
        <v>1</v>
      </c>
      <c r="F8639" s="10">
        <f t="shared" si="2"/>
        <v>0</v>
      </c>
      <c r="G8639" s="10">
        <f t="shared" si="3"/>
        <v>0</v>
      </c>
      <c r="H8639" s="11" t="str">
        <f t="shared" si="32"/>
        <v>MAR</v>
      </c>
    </row>
    <row r="8640">
      <c r="A8640" s="7">
        <v>44282.0</v>
      </c>
      <c r="B8640" s="22" t="s">
        <v>117</v>
      </c>
      <c r="C8640" s="23" t="s">
        <v>18</v>
      </c>
      <c r="D8640" s="24" t="s">
        <v>19</v>
      </c>
      <c r="E8640" s="10">
        <f t="shared" si="1"/>
        <v>1</v>
      </c>
      <c r="F8640" s="10">
        <f t="shared" si="2"/>
        <v>0</v>
      </c>
      <c r="G8640" s="10">
        <f t="shared" si="3"/>
        <v>0</v>
      </c>
      <c r="H8640" s="11" t="str">
        <f t="shared" si="32"/>
        <v>MAR</v>
      </c>
    </row>
    <row r="8641">
      <c r="A8641" s="7">
        <v>44282.0</v>
      </c>
      <c r="B8641" s="22" t="s">
        <v>117</v>
      </c>
      <c r="C8641" s="23" t="s">
        <v>18</v>
      </c>
      <c r="D8641" s="24" t="s">
        <v>19</v>
      </c>
      <c r="E8641" s="10">
        <f t="shared" si="1"/>
        <v>1</v>
      </c>
      <c r="F8641" s="10">
        <f t="shared" si="2"/>
        <v>0</v>
      </c>
      <c r="G8641" s="10">
        <f t="shared" si="3"/>
        <v>0</v>
      </c>
      <c r="H8641" s="11" t="str">
        <f t="shared" si="32"/>
        <v>MAR</v>
      </c>
    </row>
    <row r="8642">
      <c r="A8642" s="7">
        <v>44282.0</v>
      </c>
      <c r="B8642" s="22" t="s">
        <v>106</v>
      </c>
      <c r="C8642" s="23" t="s">
        <v>42</v>
      </c>
      <c r="D8642" s="24" t="s">
        <v>19</v>
      </c>
      <c r="E8642" s="10">
        <f t="shared" si="1"/>
        <v>0</v>
      </c>
      <c r="F8642" s="10">
        <f t="shared" si="2"/>
        <v>0</v>
      </c>
      <c r="G8642" s="10">
        <f t="shared" si="3"/>
        <v>0</v>
      </c>
      <c r="H8642" s="11" t="str">
        <f t="shared" si="32"/>
        <v>MAR</v>
      </c>
    </row>
    <row r="8643">
      <c r="A8643" s="7">
        <v>44282.0</v>
      </c>
      <c r="B8643" s="22" t="s">
        <v>106</v>
      </c>
      <c r="C8643" s="23" t="s">
        <v>42</v>
      </c>
      <c r="D8643" s="24" t="s">
        <v>19</v>
      </c>
      <c r="E8643" s="10">
        <f t="shared" si="1"/>
        <v>0</v>
      </c>
      <c r="F8643" s="10">
        <f t="shared" si="2"/>
        <v>0</v>
      </c>
      <c r="G8643" s="10">
        <f t="shared" si="3"/>
        <v>0</v>
      </c>
      <c r="H8643" s="11" t="str">
        <f t="shared" si="32"/>
        <v>MAR</v>
      </c>
    </row>
    <row r="8644">
      <c r="A8644" s="7">
        <v>44282.0</v>
      </c>
      <c r="B8644" s="22" t="s">
        <v>117</v>
      </c>
      <c r="C8644" s="23" t="s">
        <v>42</v>
      </c>
      <c r="D8644" s="24" t="s">
        <v>19</v>
      </c>
      <c r="E8644" s="10">
        <f t="shared" si="1"/>
        <v>0</v>
      </c>
      <c r="F8644" s="10">
        <f t="shared" si="2"/>
        <v>0</v>
      </c>
      <c r="G8644" s="10">
        <f t="shared" si="3"/>
        <v>0</v>
      </c>
      <c r="H8644" s="11" t="str">
        <f t="shared" si="32"/>
        <v>MAR</v>
      </c>
    </row>
    <row r="8645">
      <c r="A8645" s="7">
        <v>44282.0</v>
      </c>
      <c r="B8645" s="24" t="s">
        <v>17</v>
      </c>
      <c r="C8645" s="23" t="s">
        <v>18</v>
      </c>
      <c r="D8645" s="24" t="s">
        <v>66</v>
      </c>
      <c r="E8645" s="10">
        <f t="shared" si="1"/>
        <v>0</v>
      </c>
      <c r="F8645" s="10">
        <f t="shared" si="2"/>
        <v>0</v>
      </c>
      <c r="G8645" s="10">
        <f t="shared" si="3"/>
        <v>0</v>
      </c>
      <c r="H8645" s="11" t="str">
        <f t="shared" si="32"/>
        <v>MAR</v>
      </c>
    </row>
    <row r="8646">
      <c r="A8646" s="7">
        <v>44282.0</v>
      </c>
      <c r="B8646" s="24" t="s">
        <v>17</v>
      </c>
      <c r="C8646" s="23" t="s">
        <v>18</v>
      </c>
      <c r="D8646" s="24" t="s">
        <v>66</v>
      </c>
      <c r="E8646" s="10">
        <f t="shared" si="1"/>
        <v>0</v>
      </c>
      <c r="F8646" s="10">
        <f t="shared" si="2"/>
        <v>0</v>
      </c>
      <c r="G8646" s="10">
        <f t="shared" si="3"/>
        <v>0</v>
      </c>
      <c r="H8646" s="11" t="str">
        <f t="shared" si="32"/>
        <v>MAR</v>
      </c>
    </row>
    <row r="8647">
      <c r="A8647" s="7">
        <v>44282.0</v>
      </c>
      <c r="B8647" s="22" t="s">
        <v>106</v>
      </c>
      <c r="C8647" s="23" t="s">
        <v>18</v>
      </c>
      <c r="D8647" s="24" t="s">
        <v>66</v>
      </c>
      <c r="E8647" s="10">
        <f t="shared" si="1"/>
        <v>0</v>
      </c>
      <c r="F8647" s="10">
        <f t="shared" si="2"/>
        <v>0</v>
      </c>
      <c r="G8647" s="10">
        <f t="shared" si="3"/>
        <v>0</v>
      </c>
      <c r="H8647" s="11" t="str">
        <f t="shared" si="32"/>
        <v>MAR</v>
      </c>
    </row>
    <row r="8648">
      <c r="A8648" s="7">
        <v>44282.0</v>
      </c>
      <c r="B8648" s="22" t="s">
        <v>40</v>
      </c>
      <c r="C8648" s="23" t="s">
        <v>18</v>
      </c>
      <c r="D8648" s="24" t="s">
        <v>66</v>
      </c>
      <c r="E8648" s="10">
        <f t="shared" si="1"/>
        <v>0</v>
      </c>
      <c r="F8648" s="10">
        <f t="shared" si="2"/>
        <v>0</v>
      </c>
      <c r="G8648" s="10">
        <f t="shared" si="3"/>
        <v>0</v>
      </c>
      <c r="H8648" s="11" t="str">
        <f t="shared" si="32"/>
        <v>MAR</v>
      </c>
    </row>
    <row r="8649">
      <c r="A8649" s="7">
        <v>44282.0</v>
      </c>
      <c r="B8649" s="22" t="s">
        <v>117</v>
      </c>
      <c r="C8649" s="23" t="s">
        <v>18</v>
      </c>
      <c r="D8649" s="24" t="s">
        <v>66</v>
      </c>
      <c r="E8649" s="10">
        <f t="shared" si="1"/>
        <v>0</v>
      </c>
      <c r="F8649" s="10">
        <f t="shared" si="2"/>
        <v>0</v>
      </c>
      <c r="G8649" s="10">
        <f t="shared" si="3"/>
        <v>0</v>
      </c>
      <c r="H8649" s="11" t="str">
        <f t="shared" si="32"/>
        <v>MAR</v>
      </c>
    </row>
    <row r="8650">
      <c r="A8650" s="7">
        <v>44282.0</v>
      </c>
      <c r="B8650" s="8" t="s">
        <v>68</v>
      </c>
      <c r="C8650" s="9" t="s">
        <v>42</v>
      </c>
      <c r="D8650" s="28" t="s">
        <v>66</v>
      </c>
      <c r="E8650" s="10">
        <f t="shared" si="1"/>
        <v>0</v>
      </c>
      <c r="F8650" s="10">
        <f t="shared" si="2"/>
        <v>0</v>
      </c>
      <c r="G8650" s="10">
        <f t="shared" si="3"/>
        <v>0</v>
      </c>
      <c r="H8650" s="11" t="str">
        <f t="shared" si="32"/>
        <v>MAR</v>
      </c>
    </row>
    <row r="8651">
      <c r="A8651" s="7">
        <v>44282.0</v>
      </c>
      <c r="B8651" s="8" t="s">
        <v>68</v>
      </c>
      <c r="C8651" s="9" t="s">
        <v>42</v>
      </c>
      <c r="D8651" s="28" t="s">
        <v>66</v>
      </c>
      <c r="E8651" s="10">
        <f t="shared" si="1"/>
        <v>0</v>
      </c>
      <c r="F8651" s="10">
        <f t="shared" si="2"/>
        <v>0</v>
      </c>
      <c r="G8651" s="10">
        <f t="shared" si="3"/>
        <v>0</v>
      </c>
      <c r="H8651" s="11" t="str">
        <f t="shared" si="32"/>
        <v>MAR</v>
      </c>
    </row>
    <row r="8652">
      <c r="A8652" s="7">
        <v>44282.0</v>
      </c>
      <c r="B8652" s="8" t="s">
        <v>68</v>
      </c>
      <c r="C8652" s="9" t="s">
        <v>42</v>
      </c>
      <c r="D8652" s="28" t="s">
        <v>66</v>
      </c>
      <c r="E8652" s="10">
        <f t="shared" si="1"/>
        <v>0</v>
      </c>
      <c r="F8652" s="10">
        <f t="shared" si="2"/>
        <v>0</v>
      </c>
      <c r="G8652" s="10">
        <f t="shared" si="3"/>
        <v>0</v>
      </c>
      <c r="H8652" s="11" t="str">
        <f t="shared" si="32"/>
        <v>MAR</v>
      </c>
    </row>
    <row r="8653">
      <c r="A8653" s="7">
        <v>44282.0</v>
      </c>
      <c r="B8653" s="22" t="s">
        <v>40</v>
      </c>
      <c r="C8653" s="23" t="s">
        <v>42</v>
      </c>
      <c r="D8653" s="24" t="s">
        <v>66</v>
      </c>
      <c r="E8653" s="10">
        <f t="shared" si="1"/>
        <v>0</v>
      </c>
      <c r="F8653" s="10">
        <f t="shared" si="2"/>
        <v>0</v>
      </c>
      <c r="G8653" s="10">
        <f t="shared" si="3"/>
        <v>0</v>
      </c>
      <c r="H8653" s="11" t="str">
        <f t="shared" si="32"/>
        <v>MAR</v>
      </c>
    </row>
    <row r="8654">
      <c r="A8654" s="7">
        <v>44282.0</v>
      </c>
      <c r="B8654" s="22" t="s">
        <v>40</v>
      </c>
      <c r="C8654" s="23" t="s">
        <v>42</v>
      </c>
      <c r="D8654" s="24" t="s">
        <v>66</v>
      </c>
      <c r="E8654" s="10">
        <f t="shared" si="1"/>
        <v>0</v>
      </c>
      <c r="F8654" s="10">
        <f t="shared" si="2"/>
        <v>0</v>
      </c>
      <c r="G8654" s="10">
        <f t="shared" si="3"/>
        <v>0</v>
      </c>
      <c r="H8654" s="11" t="str">
        <f t="shared" si="32"/>
        <v>MAR</v>
      </c>
    </row>
    <row r="8655">
      <c r="A8655" s="7">
        <v>44282.0</v>
      </c>
      <c r="B8655" s="22" t="s">
        <v>45</v>
      </c>
      <c r="C8655" s="23" t="s">
        <v>42</v>
      </c>
      <c r="D8655" s="24" t="s">
        <v>66</v>
      </c>
      <c r="E8655" s="10">
        <f t="shared" si="1"/>
        <v>0</v>
      </c>
      <c r="F8655" s="10">
        <f t="shared" si="2"/>
        <v>0</v>
      </c>
      <c r="G8655" s="10">
        <f t="shared" si="3"/>
        <v>0</v>
      </c>
      <c r="H8655" s="11" t="str">
        <f t="shared" si="32"/>
        <v>MAR</v>
      </c>
    </row>
    <row r="8656">
      <c r="A8656" s="7">
        <v>44282.0</v>
      </c>
      <c r="B8656" s="22" t="s">
        <v>43</v>
      </c>
      <c r="C8656" s="23" t="s">
        <v>18</v>
      </c>
      <c r="D8656" s="24" t="s">
        <v>25</v>
      </c>
      <c r="E8656" s="10">
        <f t="shared" si="1"/>
        <v>0</v>
      </c>
      <c r="F8656" s="10">
        <f t="shared" si="2"/>
        <v>0</v>
      </c>
      <c r="G8656" s="10">
        <f t="shared" si="3"/>
        <v>1</v>
      </c>
      <c r="H8656" s="11" t="str">
        <f t="shared" si="32"/>
        <v>MAR</v>
      </c>
    </row>
    <row r="8657">
      <c r="A8657" s="7">
        <v>44282.0</v>
      </c>
      <c r="B8657" s="8" t="s">
        <v>68</v>
      </c>
      <c r="C8657" s="9" t="s">
        <v>18</v>
      </c>
      <c r="D8657" s="24" t="s">
        <v>25</v>
      </c>
      <c r="E8657" s="10">
        <f t="shared" si="1"/>
        <v>0</v>
      </c>
      <c r="F8657" s="10">
        <f t="shared" si="2"/>
        <v>0</v>
      </c>
      <c r="G8657" s="10">
        <f t="shared" si="3"/>
        <v>1</v>
      </c>
      <c r="H8657" s="11" t="str">
        <f t="shared" si="32"/>
        <v>MAR</v>
      </c>
    </row>
    <row r="8658">
      <c r="A8658" s="7">
        <v>44283.0</v>
      </c>
      <c r="B8658" s="8" t="s">
        <v>68</v>
      </c>
      <c r="C8658" s="9" t="s">
        <v>42</v>
      </c>
      <c r="D8658" s="43" t="s">
        <v>19</v>
      </c>
      <c r="E8658" s="10">
        <f t="shared" si="1"/>
        <v>0</v>
      </c>
      <c r="F8658" s="10">
        <f t="shared" si="2"/>
        <v>0</v>
      </c>
      <c r="G8658" s="10">
        <f t="shared" si="3"/>
        <v>0</v>
      </c>
      <c r="H8658" s="11" t="str">
        <f t="shared" si="32"/>
        <v>MAR</v>
      </c>
    </row>
    <row r="8659">
      <c r="A8659" s="7">
        <v>44283.0</v>
      </c>
      <c r="B8659" s="8" t="s">
        <v>68</v>
      </c>
      <c r="C8659" s="9" t="s">
        <v>42</v>
      </c>
      <c r="D8659" s="43" t="s">
        <v>19</v>
      </c>
      <c r="E8659" s="10">
        <f t="shared" si="1"/>
        <v>0</v>
      </c>
      <c r="F8659" s="10">
        <f t="shared" si="2"/>
        <v>0</v>
      </c>
      <c r="G8659" s="10">
        <f t="shared" si="3"/>
        <v>0</v>
      </c>
      <c r="H8659" s="11" t="str">
        <f t="shared" si="32"/>
        <v>MAR</v>
      </c>
    </row>
    <row r="8660">
      <c r="A8660" s="7">
        <v>44283.0</v>
      </c>
      <c r="B8660" s="8" t="s">
        <v>30</v>
      </c>
      <c r="C8660" s="9" t="s">
        <v>18</v>
      </c>
      <c r="D8660" s="43" t="s">
        <v>19</v>
      </c>
      <c r="E8660" s="10">
        <f t="shared" si="1"/>
        <v>1</v>
      </c>
      <c r="F8660" s="10">
        <f t="shared" si="2"/>
        <v>0</v>
      </c>
      <c r="G8660" s="10">
        <f t="shared" si="3"/>
        <v>0</v>
      </c>
      <c r="H8660" s="11" t="str">
        <f t="shared" si="32"/>
        <v>MAR</v>
      </c>
    </row>
    <row r="8661">
      <c r="A8661" s="7">
        <v>44283.0</v>
      </c>
      <c r="B8661" s="8" t="s">
        <v>30</v>
      </c>
      <c r="C8661" s="9" t="s">
        <v>18</v>
      </c>
      <c r="D8661" s="43" t="s">
        <v>19</v>
      </c>
      <c r="E8661" s="10">
        <f t="shared" si="1"/>
        <v>1</v>
      </c>
      <c r="F8661" s="10">
        <f t="shared" si="2"/>
        <v>0</v>
      </c>
      <c r="G8661" s="10">
        <f t="shared" si="3"/>
        <v>0</v>
      </c>
      <c r="H8661" s="11" t="str">
        <f t="shared" si="32"/>
        <v>MAR</v>
      </c>
    </row>
    <row r="8662">
      <c r="A8662" s="7">
        <v>44283.0</v>
      </c>
      <c r="B8662" s="8" t="s">
        <v>30</v>
      </c>
      <c r="C8662" s="9" t="s">
        <v>18</v>
      </c>
      <c r="D8662" s="43" t="s">
        <v>19</v>
      </c>
      <c r="E8662" s="10">
        <f t="shared" si="1"/>
        <v>1</v>
      </c>
      <c r="F8662" s="10">
        <f t="shared" si="2"/>
        <v>0</v>
      </c>
      <c r="G8662" s="10">
        <f t="shared" si="3"/>
        <v>0</v>
      </c>
      <c r="H8662" s="11" t="str">
        <f t="shared" si="32"/>
        <v>MAR</v>
      </c>
    </row>
    <row r="8663">
      <c r="A8663" s="7">
        <v>44283.0</v>
      </c>
      <c r="B8663" s="8" t="s">
        <v>68</v>
      </c>
      <c r="C8663" s="40" t="s">
        <v>42</v>
      </c>
      <c r="D8663" s="8" t="s">
        <v>19</v>
      </c>
      <c r="E8663" s="10">
        <f t="shared" si="1"/>
        <v>0</v>
      </c>
      <c r="F8663" s="10">
        <f t="shared" si="2"/>
        <v>0</v>
      </c>
      <c r="G8663" s="10">
        <f t="shared" si="3"/>
        <v>0</v>
      </c>
      <c r="H8663" s="11" t="str">
        <f t="shared" si="32"/>
        <v>MAR</v>
      </c>
    </row>
    <row r="8664">
      <c r="A8664" s="7">
        <v>44283.0</v>
      </c>
      <c r="B8664" s="8" t="s">
        <v>68</v>
      </c>
      <c r="C8664" s="40" t="s">
        <v>42</v>
      </c>
      <c r="D8664" s="8" t="s">
        <v>19</v>
      </c>
      <c r="E8664" s="10">
        <f t="shared" si="1"/>
        <v>0</v>
      </c>
      <c r="F8664" s="10">
        <f t="shared" si="2"/>
        <v>0</v>
      </c>
      <c r="G8664" s="10">
        <f t="shared" si="3"/>
        <v>0</v>
      </c>
      <c r="H8664" s="11" t="str">
        <f t="shared" si="32"/>
        <v>MAR</v>
      </c>
    </row>
    <row r="8665">
      <c r="A8665" s="7">
        <v>44283.0</v>
      </c>
      <c r="B8665" s="8" t="s">
        <v>30</v>
      </c>
      <c r="C8665" s="9" t="s">
        <v>18</v>
      </c>
      <c r="D8665" s="8" t="s">
        <v>19</v>
      </c>
      <c r="E8665" s="10">
        <f t="shared" si="1"/>
        <v>1</v>
      </c>
      <c r="F8665" s="10">
        <f t="shared" si="2"/>
        <v>0</v>
      </c>
      <c r="G8665" s="10">
        <f t="shared" si="3"/>
        <v>0</v>
      </c>
      <c r="H8665" s="11" t="str">
        <f t="shared" si="32"/>
        <v>MAR</v>
      </c>
    </row>
    <row r="8666">
      <c r="A8666" s="7">
        <v>44283.0</v>
      </c>
      <c r="B8666" s="8" t="s">
        <v>30</v>
      </c>
      <c r="C8666" s="9" t="s">
        <v>18</v>
      </c>
      <c r="D8666" s="8" t="s">
        <v>19</v>
      </c>
      <c r="E8666" s="10">
        <f t="shared" si="1"/>
        <v>1</v>
      </c>
      <c r="F8666" s="10">
        <f t="shared" si="2"/>
        <v>0</v>
      </c>
      <c r="G8666" s="10">
        <f t="shared" si="3"/>
        <v>0</v>
      </c>
      <c r="H8666" s="11" t="str">
        <f t="shared" si="32"/>
        <v>MAR</v>
      </c>
    </row>
    <row r="8667">
      <c r="A8667" s="7">
        <v>44283.0</v>
      </c>
      <c r="B8667" s="8" t="s">
        <v>30</v>
      </c>
      <c r="C8667" s="9" t="s">
        <v>18</v>
      </c>
      <c r="D8667" s="8" t="s">
        <v>19</v>
      </c>
      <c r="E8667" s="10">
        <f t="shared" si="1"/>
        <v>1</v>
      </c>
      <c r="F8667" s="10">
        <f t="shared" si="2"/>
        <v>0</v>
      </c>
      <c r="G8667" s="10">
        <f t="shared" si="3"/>
        <v>0</v>
      </c>
      <c r="H8667" s="11" t="str">
        <f t="shared" si="32"/>
        <v>MAR</v>
      </c>
    </row>
    <row r="8668">
      <c r="A8668" s="7">
        <v>44283.0</v>
      </c>
      <c r="B8668" s="8" t="s">
        <v>30</v>
      </c>
      <c r="C8668" s="9" t="s">
        <v>18</v>
      </c>
      <c r="D8668" s="8" t="s">
        <v>19</v>
      </c>
      <c r="E8668" s="10">
        <f t="shared" si="1"/>
        <v>1</v>
      </c>
      <c r="F8668" s="10">
        <f t="shared" si="2"/>
        <v>0</v>
      </c>
      <c r="G8668" s="10">
        <f t="shared" si="3"/>
        <v>0</v>
      </c>
      <c r="H8668" s="11" t="str">
        <f t="shared" si="32"/>
        <v>MAR</v>
      </c>
    </row>
    <row r="8669">
      <c r="A8669" s="7">
        <v>44283.0</v>
      </c>
      <c r="B8669" s="8" t="s">
        <v>30</v>
      </c>
      <c r="C8669" s="9" t="s">
        <v>18</v>
      </c>
      <c r="D8669" s="8" t="s">
        <v>19</v>
      </c>
      <c r="E8669" s="10">
        <f t="shared" si="1"/>
        <v>1</v>
      </c>
      <c r="F8669" s="10">
        <f t="shared" si="2"/>
        <v>0</v>
      </c>
      <c r="G8669" s="10">
        <f t="shared" si="3"/>
        <v>0</v>
      </c>
      <c r="H8669" s="11" t="str">
        <f t="shared" si="32"/>
        <v>MAR</v>
      </c>
    </row>
    <row r="8670">
      <c r="A8670" s="7">
        <v>44283.0</v>
      </c>
      <c r="B8670" s="8" t="s">
        <v>30</v>
      </c>
      <c r="C8670" s="9" t="s">
        <v>18</v>
      </c>
      <c r="D8670" s="8" t="s">
        <v>19</v>
      </c>
      <c r="E8670" s="10">
        <f t="shared" si="1"/>
        <v>1</v>
      </c>
      <c r="F8670" s="10">
        <f t="shared" si="2"/>
        <v>0</v>
      </c>
      <c r="G8670" s="10">
        <f t="shared" si="3"/>
        <v>0</v>
      </c>
      <c r="H8670" s="11" t="str">
        <f t="shared" si="32"/>
        <v>MAR</v>
      </c>
    </row>
    <row r="8671">
      <c r="A8671" s="7">
        <v>44283.0</v>
      </c>
      <c r="B8671" s="8" t="s">
        <v>30</v>
      </c>
      <c r="C8671" s="9" t="s">
        <v>18</v>
      </c>
      <c r="D8671" s="8" t="s">
        <v>19</v>
      </c>
      <c r="E8671" s="10">
        <f t="shared" si="1"/>
        <v>1</v>
      </c>
      <c r="F8671" s="10">
        <f t="shared" si="2"/>
        <v>0</v>
      </c>
      <c r="G8671" s="10">
        <f t="shared" si="3"/>
        <v>0</v>
      </c>
      <c r="H8671" s="11" t="str">
        <f t="shared" si="32"/>
        <v>MAR</v>
      </c>
    </row>
    <row r="8672">
      <c r="A8672" s="7">
        <v>44283.0</v>
      </c>
      <c r="B8672" s="8" t="s">
        <v>30</v>
      </c>
      <c r="C8672" s="9" t="s">
        <v>18</v>
      </c>
      <c r="D8672" s="8" t="s">
        <v>19</v>
      </c>
      <c r="E8672" s="10">
        <f t="shared" si="1"/>
        <v>1</v>
      </c>
      <c r="F8672" s="10">
        <f t="shared" si="2"/>
        <v>0</v>
      </c>
      <c r="G8672" s="10">
        <f t="shared" si="3"/>
        <v>0</v>
      </c>
      <c r="H8672" s="11" t="str">
        <f t="shared" si="32"/>
        <v>MAR</v>
      </c>
    </row>
    <row r="8673">
      <c r="A8673" s="7">
        <v>44283.0</v>
      </c>
      <c r="B8673" s="8" t="s">
        <v>82</v>
      </c>
      <c r="C8673" s="9" t="s">
        <v>18</v>
      </c>
      <c r="D8673" s="8" t="s">
        <v>19</v>
      </c>
      <c r="E8673" s="10">
        <f t="shared" si="1"/>
        <v>1</v>
      </c>
      <c r="F8673" s="10">
        <f t="shared" si="2"/>
        <v>0</v>
      </c>
      <c r="G8673" s="10">
        <f t="shared" si="3"/>
        <v>0</v>
      </c>
      <c r="H8673" s="11" t="str">
        <f t="shared" si="32"/>
        <v>MAR</v>
      </c>
    </row>
    <row r="8674">
      <c r="A8674" s="7">
        <v>44283.0</v>
      </c>
      <c r="B8674" s="8" t="s">
        <v>68</v>
      </c>
      <c r="C8674" s="40" t="s">
        <v>42</v>
      </c>
      <c r="D8674" s="8" t="s">
        <v>66</v>
      </c>
      <c r="E8674" s="10">
        <f t="shared" si="1"/>
        <v>0</v>
      </c>
      <c r="F8674" s="10">
        <f t="shared" si="2"/>
        <v>0</v>
      </c>
      <c r="G8674" s="10">
        <f t="shared" si="3"/>
        <v>0</v>
      </c>
      <c r="H8674" s="11" t="str">
        <f t="shared" si="32"/>
        <v>MAR</v>
      </c>
    </row>
    <row r="8675">
      <c r="A8675" s="7">
        <v>44283.0</v>
      </c>
      <c r="B8675" s="8" t="s">
        <v>68</v>
      </c>
      <c r="C8675" s="40" t="s">
        <v>42</v>
      </c>
      <c r="D8675" s="8" t="s">
        <v>66</v>
      </c>
      <c r="E8675" s="10">
        <f t="shared" si="1"/>
        <v>0</v>
      </c>
      <c r="F8675" s="10">
        <f t="shared" si="2"/>
        <v>0</v>
      </c>
      <c r="G8675" s="10">
        <f t="shared" si="3"/>
        <v>0</v>
      </c>
      <c r="H8675" s="11" t="str">
        <f t="shared" si="32"/>
        <v>MAR</v>
      </c>
    </row>
    <row r="8676">
      <c r="A8676" s="7">
        <v>44283.0</v>
      </c>
      <c r="B8676" s="8" t="s">
        <v>40</v>
      </c>
      <c r="C8676" s="9" t="s">
        <v>18</v>
      </c>
      <c r="D8676" s="9" t="s">
        <v>66</v>
      </c>
      <c r="E8676" s="10">
        <f t="shared" si="1"/>
        <v>0</v>
      </c>
      <c r="F8676" s="10">
        <f t="shared" si="2"/>
        <v>0</v>
      </c>
      <c r="G8676" s="10">
        <f t="shared" si="3"/>
        <v>0</v>
      </c>
      <c r="H8676" s="11" t="str">
        <f t="shared" si="32"/>
        <v>MAR</v>
      </c>
    </row>
    <row r="8677">
      <c r="A8677" s="7">
        <v>44283.0</v>
      </c>
      <c r="B8677" s="8" t="s">
        <v>30</v>
      </c>
      <c r="C8677" s="9" t="s">
        <v>18</v>
      </c>
      <c r="D8677" s="8" t="s">
        <v>25</v>
      </c>
      <c r="E8677" s="10">
        <f t="shared" si="1"/>
        <v>0</v>
      </c>
      <c r="F8677" s="10">
        <f t="shared" si="2"/>
        <v>0</v>
      </c>
      <c r="G8677" s="10">
        <f t="shared" si="3"/>
        <v>1</v>
      </c>
      <c r="H8677" s="11" t="str">
        <f t="shared" si="32"/>
        <v>MAR</v>
      </c>
    </row>
    <row r="8678">
      <c r="A8678" s="7">
        <v>44283.0</v>
      </c>
      <c r="B8678" s="8" t="s">
        <v>30</v>
      </c>
      <c r="C8678" s="9" t="s">
        <v>18</v>
      </c>
      <c r="D8678" s="8" t="s">
        <v>25</v>
      </c>
      <c r="E8678" s="10">
        <f t="shared" si="1"/>
        <v>0</v>
      </c>
      <c r="F8678" s="10">
        <f t="shared" si="2"/>
        <v>0</v>
      </c>
      <c r="G8678" s="10">
        <f t="shared" si="3"/>
        <v>1</v>
      </c>
      <c r="H8678" s="11" t="str">
        <f t="shared" si="32"/>
        <v>MAR</v>
      </c>
    </row>
    <row r="8679">
      <c r="A8679" s="7">
        <v>44283.0</v>
      </c>
      <c r="B8679" s="8" t="s">
        <v>34</v>
      </c>
      <c r="C8679" s="9" t="s">
        <v>18</v>
      </c>
      <c r="D8679" s="28" t="s">
        <v>19</v>
      </c>
      <c r="E8679" s="10">
        <f t="shared" si="1"/>
        <v>1</v>
      </c>
      <c r="F8679" s="10">
        <f t="shared" si="2"/>
        <v>0</v>
      </c>
      <c r="G8679" s="10">
        <f t="shared" si="3"/>
        <v>0</v>
      </c>
      <c r="H8679" s="11" t="str">
        <f t="shared" si="32"/>
        <v>MAR</v>
      </c>
    </row>
    <row r="8680">
      <c r="A8680" s="7">
        <v>44283.0</v>
      </c>
      <c r="B8680" s="8" t="s">
        <v>34</v>
      </c>
      <c r="C8680" s="9" t="s">
        <v>18</v>
      </c>
      <c r="D8680" s="28" t="s">
        <v>19</v>
      </c>
      <c r="E8680" s="10">
        <f t="shared" si="1"/>
        <v>1</v>
      </c>
      <c r="F8680" s="10">
        <f t="shared" si="2"/>
        <v>0</v>
      </c>
      <c r="G8680" s="10">
        <f t="shared" si="3"/>
        <v>0</v>
      </c>
      <c r="H8680" s="11" t="str">
        <f t="shared" si="32"/>
        <v>MAR</v>
      </c>
    </row>
    <row r="8681">
      <c r="A8681" s="7">
        <v>44283.0</v>
      </c>
      <c r="B8681" s="9" t="s">
        <v>37</v>
      </c>
      <c r="C8681" s="9" t="s">
        <v>18</v>
      </c>
      <c r="D8681" s="28" t="s">
        <v>19</v>
      </c>
      <c r="E8681" s="10">
        <f t="shared" si="1"/>
        <v>1</v>
      </c>
      <c r="F8681" s="10">
        <f t="shared" si="2"/>
        <v>0</v>
      </c>
      <c r="G8681" s="10">
        <f t="shared" si="3"/>
        <v>0</v>
      </c>
      <c r="H8681" s="11" t="str">
        <f t="shared" si="32"/>
        <v>MAR</v>
      </c>
    </row>
    <row r="8682">
      <c r="A8682" s="7">
        <v>44283.0</v>
      </c>
      <c r="B8682" s="9" t="s">
        <v>37</v>
      </c>
      <c r="C8682" s="27" t="s">
        <v>18</v>
      </c>
      <c r="D8682" s="28" t="s">
        <v>19</v>
      </c>
      <c r="E8682" s="10">
        <f t="shared" si="1"/>
        <v>1</v>
      </c>
      <c r="F8682" s="10">
        <f t="shared" si="2"/>
        <v>0</v>
      </c>
      <c r="G8682" s="10">
        <f t="shared" si="3"/>
        <v>0</v>
      </c>
      <c r="H8682" s="11" t="str">
        <f t="shared" si="32"/>
        <v>MAR</v>
      </c>
    </row>
    <row r="8683">
      <c r="A8683" s="7">
        <v>44283.0</v>
      </c>
      <c r="B8683" s="22" t="s">
        <v>118</v>
      </c>
      <c r="C8683" s="23" t="s">
        <v>18</v>
      </c>
      <c r="D8683" s="28" t="s">
        <v>19</v>
      </c>
      <c r="E8683" s="10">
        <f t="shared" si="1"/>
        <v>1</v>
      </c>
      <c r="F8683" s="10">
        <f t="shared" si="2"/>
        <v>0</v>
      </c>
      <c r="G8683" s="10">
        <f t="shared" si="3"/>
        <v>0</v>
      </c>
      <c r="H8683" s="11" t="str">
        <f t="shared" si="32"/>
        <v>MAR</v>
      </c>
    </row>
    <row r="8684">
      <c r="A8684" s="57">
        <v>44283.0</v>
      </c>
      <c r="B8684" s="22" t="s">
        <v>119</v>
      </c>
      <c r="C8684" s="23" t="s">
        <v>18</v>
      </c>
      <c r="D8684" s="28" t="s">
        <v>19</v>
      </c>
      <c r="E8684" s="10">
        <f t="shared" si="1"/>
        <v>1</v>
      </c>
      <c r="F8684" s="10">
        <f t="shared" si="2"/>
        <v>0</v>
      </c>
      <c r="G8684" s="10">
        <f t="shared" si="3"/>
        <v>0</v>
      </c>
      <c r="H8684" s="11" t="str">
        <f t="shared" si="32"/>
        <v>MAR</v>
      </c>
    </row>
    <row r="8685">
      <c r="A8685" s="7">
        <v>44283.0</v>
      </c>
      <c r="B8685" s="9" t="s">
        <v>37</v>
      </c>
      <c r="C8685" s="27" t="s">
        <v>42</v>
      </c>
      <c r="D8685" s="28" t="s">
        <v>19</v>
      </c>
      <c r="E8685" s="10">
        <f t="shared" si="1"/>
        <v>0</v>
      </c>
      <c r="F8685" s="10">
        <f t="shared" si="2"/>
        <v>0</v>
      </c>
      <c r="G8685" s="10">
        <f t="shared" si="3"/>
        <v>0</v>
      </c>
      <c r="H8685" s="11" t="str">
        <f t="shared" si="32"/>
        <v>MAR</v>
      </c>
    </row>
    <row r="8686">
      <c r="A8686" s="7">
        <v>44283.0</v>
      </c>
      <c r="B8686" s="42" t="s">
        <v>68</v>
      </c>
      <c r="C8686" s="23" t="s">
        <v>42</v>
      </c>
      <c r="D8686" s="28" t="s">
        <v>19</v>
      </c>
      <c r="E8686" s="10">
        <f t="shared" si="1"/>
        <v>0</v>
      </c>
      <c r="F8686" s="10">
        <f t="shared" si="2"/>
        <v>0</v>
      </c>
      <c r="G8686" s="10">
        <f t="shared" si="3"/>
        <v>0</v>
      </c>
      <c r="H8686" s="11" t="str">
        <f t="shared" si="32"/>
        <v>MAR</v>
      </c>
    </row>
    <row r="8687">
      <c r="A8687" s="7">
        <v>44283.0</v>
      </c>
      <c r="B8687" s="42" t="s">
        <v>68</v>
      </c>
      <c r="C8687" s="23" t="s">
        <v>42</v>
      </c>
      <c r="D8687" s="28" t="s">
        <v>66</v>
      </c>
      <c r="E8687" s="10">
        <f t="shared" si="1"/>
        <v>0</v>
      </c>
      <c r="F8687" s="10">
        <f t="shared" si="2"/>
        <v>0</v>
      </c>
      <c r="G8687" s="10">
        <f t="shared" si="3"/>
        <v>0</v>
      </c>
      <c r="H8687" s="11" t="str">
        <f t="shared" si="32"/>
        <v>MAR</v>
      </c>
    </row>
    <row r="8688">
      <c r="A8688" s="60">
        <v>44283.0</v>
      </c>
      <c r="B8688" s="45" t="s">
        <v>73</v>
      </c>
      <c r="C8688" s="65" t="s">
        <v>18</v>
      </c>
      <c r="D8688" s="28" t="s">
        <v>25</v>
      </c>
      <c r="E8688" s="10">
        <f t="shared" si="1"/>
        <v>0</v>
      </c>
      <c r="F8688" s="10">
        <f t="shared" si="2"/>
        <v>0</v>
      </c>
      <c r="G8688" s="10">
        <f t="shared" si="3"/>
        <v>1</v>
      </c>
      <c r="H8688" s="11" t="str">
        <f t="shared" si="32"/>
        <v>MAR</v>
      </c>
    </row>
    <row r="8689">
      <c r="A8689" s="7">
        <v>44283.0</v>
      </c>
      <c r="B8689" s="9" t="s">
        <v>37</v>
      </c>
      <c r="C8689" s="27" t="s">
        <v>42</v>
      </c>
      <c r="D8689" s="28" t="s">
        <v>25</v>
      </c>
      <c r="E8689" s="10">
        <f t="shared" si="1"/>
        <v>0</v>
      </c>
      <c r="F8689" s="10">
        <f t="shared" si="2"/>
        <v>0</v>
      </c>
      <c r="G8689" s="10">
        <f t="shared" si="3"/>
        <v>0</v>
      </c>
      <c r="H8689" s="11" t="str">
        <f t="shared" si="32"/>
        <v>MAR</v>
      </c>
    </row>
    <row r="8690">
      <c r="A8690" s="7">
        <v>44283.0</v>
      </c>
      <c r="B8690" s="9" t="s">
        <v>37</v>
      </c>
      <c r="C8690" s="27" t="s">
        <v>42</v>
      </c>
      <c r="D8690" s="28" t="s">
        <v>25</v>
      </c>
      <c r="E8690" s="10">
        <f t="shared" si="1"/>
        <v>0</v>
      </c>
      <c r="F8690" s="10">
        <f t="shared" si="2"/>
        <v>0</v>
      </c>
      <c r="G8690" s="10">
        <f t="shared" si="3"/>
        <v>0</v>
      </c>
      <c r="H8690" s="11" t="str">
        <f t="shared" si="32"/>
        <v>MAR</v>
      </c>
    </row>
    <row r="8691">
      <c r="A8691" s="7">
        <v>44283.0</v>
      </c>
      <c r="B8691" s="9" t="s">
        <v>37</v>
      </c>
      <c r="C8691" s="27" t="s">
        <v>42</v>
      </c>
      <c r="D8691" s="28" t="s">
        <v>25</v>
      </c>
      <c r="E8691" s="10">
        <f t="shared" si="1"/>
        <v>0</v>
      </c>
      <c r="F8691" s="10">
        <f t="shared" si="2"/>
        <v>0</v>
      </c>
      <c r="G8691" s="10">
        <f t="shared" si="3"/>
        <v>0</v>
      </c>
      <c r="H8691" s="11" t="str">
        <f t="shared" si="32"/>
        <v>MAR</v>
      </c>
    </row>
    <row r="8692">
      <c r="A8692" s="7">
        <v>44284.0</v>
      </c>
      <c r="B8692" s="8" t="s">
        <v>69</v>
      </c>
      <c r="C8692" s="9" t="s">
        <v>18</v>
      </c>
      <c r="D8692" s="8" t="s">
        <v>19</v>
      </c>
      <c r="E8692" s="10">
        <f t="shared" si="1"/>
        <v>1</v>
      </c>
      <c r="F8692" s="10">
        <f t="shared" si="2"/>
        <v>0</v>
      </c>
      <c r="G8692" s="10">
        <f t="shared" si="3"/>
        <v>0</v>
      </c>
      <c r="H8692" s="11" t="str">
        <f t="shared" si="32"/>
        <v>MAR</v>
      </c>
    </row>
    <row r="8693">
      <c r="A8693" s="7">
        <v>44284.0</v>
      </c>
      <c r="B8693" s="8" t="s">
        <v>69</v>
      </c>
      <c r="C8693" s="9" t="s">
        <v>18</v>
      </c>
      <c r="D8693" s="8" t="s">
        <v>19</v>
      </c>
      <c r="E8693" s="10">
        <f t="shared" si="1"/>
        <v>1</v>
      </c>
      <c r="F8693" s="10">
        <f t="shared" si="2"/>
        <v>0</v>
      </c>
      <c r="G8693" s="10">
        <f t="shared" si="3"/>
        <v>0</v>
      </c>
      <c r="H8693" s="11" t="str">
        <f t="shared" si="32"/>
        <v>MAR</v>
      </c>
    </row>
    <row r="8694">
      <c r="A8694" s="7">
        <v>44284.0</v>
      </c>
      <c r="B8694" s="8" t="s">
        <v>69</v>
      </c>
      <c r="C8694" s="9" t="s">
        <v>18</v>
      </c>
      <c r="D8694" s="8" t="s">
        <v>19</v>
      </c>
      <c r="E8694" s="10">
        <f t="shared" si="1"/>
        <v>1</v>
      </c>
      <c r="F8694" s="10">
        <f t="shared" si="2"/>
        <v>0</v>
      </c>
      <c r="G8694" s="10">
        <f t="shared" si="3"/>
        <v>0</v>
      </c>
      <c r="H8694" s="11" t="str">
        <f t="shared" si="32"/>
        <v>MAR</v>
      </c>
    </row>
    <row r="8695">
      <c r="A8695" s="7">
        <v>44284.0</v>
      </c>
      <c r="B8695" s="8" t="s">
        <v>34</v>
      </c>
      <c r="C8695" s="9" t="s">
        <v>18</v>
      </c>
      <c r="D8695" s="8" t="s">
        <v>19</v>
      </c>
      <c r="E8695" s="10">
        <f t="shared" si="1"/>
        <v>1</v>
      </c>
      <c r="F8695" s="10">
        <f t="shared" si="2"/>
        <v>0</v>
      </c>
      <c r="G8695" s="10">
        <f t="shared" si="3"/>
        <v>0</v>
      </c>
      <c r="H8695" s="11" t="str">
        <f t="shared" si="32"/>
        <v>MAR</v>
      </c>
    </row>
    <row r="8696">
      <c r="A8696" s="7">
        <v>44284.0</v>
      </c>
      <c r="B8696" s="8" t="s">
        <v>34</v>
      </c>
      <c r="C8696" s="9" t="s">
        <v>42</v>
      </c>
      <c r="D8696" s="8" t="s">
        <v>19</v>
      </c>
      <c r="E8696" s="10">
        <f t="shared" si="1"/>
        <v>0</v>
      </c>
      <c r="F8696" s="10">
        <f t="shared" si="2"/>
        <v>0</v>
      </c>
      <c r="G8696" s="10">
        <f t="shared" si="3"/>
        <v>0</v>
      </c>
      <c r="H8696" s="11" t="str">
        <f t="shared" si="32"/>
        <v>MAR</v>
      </c>
    </row>
    <row r="8697">
      <c r="A8697" s="7">
        <v>44284.0</v>
      </c>
      <c r="B8697" s="8" t="s">
        <v>30</v>
      </c>
      <c r="C8697" s="9" t="s">
        <v>18</v>
      </c>
      <c r="D8697" s="8" t="s">
        <v>19</v>
      </c>
      <c r="E8697" s="10">
        <f t="shared" si="1"/>
        <v>1</v>
      </c>
      <c r="F8697" s="10">
        <f t="shared" si="2"/>
        <v>0</v>
      </c>
      <c r="G8697" s="10">
        <f t="shared" si="3"/>
        <v>0</v>
      </c>
      <c r="H8697" s="11" t="str">
        <f t="shared" si="32"/>
        <v>MAR</v>
      </c>
    </row>
    <row r="8698">
      <c r="A8698" s="7">
        <v>44284.0</v>
      </c>
      <c r="B8698" s="8" t="s">
        <v>30</v>
      </c>
      <c r="C8698" s="9" t="s">
        <v>42</v>
      </c>
      <c r="D8698" s="8" t="s">
        <v>19</v>
      </c>
      <c r="E8698" s="10">
        <f t="shared" si="1"/>
        <v>0</v>
      </c>
      <c r="F8698" s="10">
        <f t="shared" si="2"/>
        <v>0</v>
      </c>
      <c r="G8698" s="10">
        <f t="shared" si="3"/>
        <v>0</v>
      </c>
      <c r="H8698" s="11" t="str">
        <f t="shared" si="32"/>
        <v>MAR</v>
      </c>
    </row>
    <row r="8699">
      <c r="A8699" s="7">
        <v>44284.0</v>
      </c>
      <c r="B8699" s="8" t="s">
        <v>30</v>
      </c>
      <c r="C8699" s="9" t="s">
        <v>42</v>
      </c>
      <c r="D8699" s="8" t="s">
        <v>19</v>
      </c>
      <c r="E8699" s="10">
        <f t="shared" si="1"/>
        <v>0</v>
      </c>
      <c r="F8699" s="10">
        <f t="shared" si="2"/>
        <v>0</v>
      </c>
      <c r="G8699" s="10">
        <f t="shared" si="3"/>
        <v>0</v>
      </c>
      <c r="H8699" s="11" t="str">
        <f t="shared" si="32"/>
        <v>MAR</v>
      </c>
    </row>
    <row r="8700">
      <c r="A8700" s="7">
        <v>44284.0</v>
      </c>
      <c r="B8700" s="8" t="s">
        <v>30</v>
      </c>
      <c r="C8700" s="9" t="s">
        <v>18</v>
      </c>
      <c r="D8700" s="8" t="s">
        <v>66</v>
      </c>
      <c r="E8700" s="10">
        <f t="shared" si="1"/>
        <v>0</v>
      </c>
      <c r="F8700" s="10">
        <f t="shared" si="2"/>
        <v>0</v>
      </c>
      <c r="G8700" s="10">
        <f t="shared" si="3"/>
        <v>0</v>
      </c>
      <c r="H8700" s="11" t="str">
        <f t="shared" si="32"/>
        <v>MAR</v>
      </c>
    </row>
    <row r="8701">
      <c r="A8701" s="7">
        <v>44284.0</v>
      </c>
      <c r="B8701" s="8" t="s">
        <v>30</v>
      </c>
      <c r="C8701" s="9" t="s">
        <v>42</v>
      </c>
      <c r="D8701" s="8" t="s">
        <v>25</v>
      </c>
      <c r="E8701" s="10">
        <f t="shared" si="1"/>
        <v>0</v>
      </c>
      <c r="F8701" s="10">
        <f t="shared" si="2"/>
        <v>0</v>
      </c>
      <c r="G8701" s="10">
        <f t="shared" si="3"/>
        <v>0</v>
      </c>
      <c r="H8701" s="11" t="str">
        <f t="shared" si="32"/>
        <v>MAR</v>
      </c>
    </row>
    <row r="8702">
      <c r="A8702" s="7">
        <v>44284.0</v>
      </c>
      <c r="B8702" s="8" t="s">
        <v>68</v>
      </c>
      <c r="C8702" s="40" t="s">
        <v>18</v>
      </c>
      <c r="D8702" s="9" t="s">
        <v>35</v>
      </c>
      <c r="E8702" s="10">
        <f t="shared" si="1"/>
        <v>0</v>
      </c>
      <c r="F8702" s="10">
        <f t="shared" si="2"/>
        <v>1</v>
      </c>
      <c r="G8702" s="10">
        <f t="shared" si="3"/>
        <v>0</v>
      </c>
      <c r="H8702" s="11" t="str">
        <f t="shared" si="32"/>
        <v>MAR</v>
      </c>
    </row>
    <row r="8703">
      <c r="A8703" s="7">
        <v>44284.0</v>
      </c>
      <c r="B8703" s="8" t="s">
        <v>34</v>
      </c>
      <c r="C8703" s="40" t="s">
        <v>18</v>
      </c>
      <c r="D8703" s="9" t="s">
        <v>19</v>
      </c>
      <c r="E8703" s="10">
        <f t="shared" si="1"/>
        <v>1</v>
      </c>
      <c r="F8703" s="10">
        <f t="shared" si="2"/>
        <v>0</v>
      </c>
      <c r="G8703" s="10">
        <f t="shared" si="3"/>
        <v>0</v>
      </c>
      <c r="H8703" s="11" t="str">
        <f t="shared" si="32"/>
        <v>MAR</v>
      </c>
    </row>
    <row r="8704">
      <c r="A8704" s="7">
        <v>44284.0</v>
      </c>
      <c r="B8704" s="8" t="s">
        <v>34</v>
      </c>
      <c r="C8704" s="40" t="s">
        <v>42</v>
      </c>
      <c r="D8704" s="9" t="s">
        <v>19</v>
      </c>
      <c r="E8704" s="10">
        <f t="shared" si="1"/>
        <v>0</v>
      </c>
      <c r="F8704" s="10">
        <f t="shared" si="2"/>
        <v>0</v>
      </c>
      <c r="G8704" s="10">
        <f t="shared" si="3"/>
        <v>0</v>
      </c>
      <c r="H8704" s="11" t="str">
        <f t="shared" si="32"/>
        <v>MAR</v>
      </c>
    </row>
    <row r="8705">
      <c r="A8705" s="7">
        <v>44284.0</v>
      </c>
      <c r="B8705" s="8" t="s">
        <v>34</v>
      </c>
      <c r="C8705" s="40" t="s">
        <v>42</v>
      </c>
      <c r="D8705" s="9" t="s">
        <v>19</v>
      </c>
      <c r="E8705" s="10">
        <f t="shared" si="1"/>
        <v>0</v>
      </c>
      <c r="F8705" s="10">
        <f t="shared" si="2"/>
        <v>0</v>
      </c>
      <c r="G8705" s="10">
        <f t="shared" si="3"/>
        <v>0</v>
      </c>
      <c r="H8705" s="11" t="str">
        <f t="shared" si="32"/>
        <v>MAR</v>
      </c>
    </row>
    <row r="8706">
      <c r="A8706" s="7">
        <v>44284.0</v>
      </c>
      <c r="B8706" s="8" t="s">
        <v>34</v>
      </c>
      <c r="C8706" s="40" t="s">
        <v>42</v>
      </c>
      <c r="D8706" s="9" t="s">
        <v>19</v>
      </c>
      <c r="E8706" s="10">
        <f t="shared" si="1"/>
        <v>0</v>
      </c>
      <c r="F8706" s="10">
        <f t="shared" si="2"/>
        <v>0</v>
      </c>
      <c r="G8706" s="10">
        <f t="shared" si="3"/>
        <v>0</v>
      </c>
      <c r="H8706" s="11" t="str">
        <f t="shared" si="32"/>
        <v>MAR</v>
      </c>
    </row>
    <row r="8707">
      <c r="A8707" s="82">
        <v>44284.0</v>
      </c>
      <c r="B8707" s="90" t="s">
        <v>70</v>
      </c>
      <c r="C8707" s="49" t="s">
        <v>18</v>
      </c>
      <c r="D8707" s="48" t="s">
        <v>19</v>
      </c>
      <c r="E8707" s="10">
        <f t="shared" si="1"/>
        <v>1</v>
      </c>
      <c r="F8707" s="10">
        <f t="shared" si="2"/>
        <v>0</v>
      </c>
      <c r="G8707" s="10">
        <f t="shared" si="3"/>
        <v>0</v>
      </c>
      <c r="H8707" s="11" t="str">
        <f t="shared" si="32"/>
        <v>MAR</v>
      </c>
    </row>
    <row r="8708">
      <c r="A8708" s="82">
        <v>44284.0</v>
      </c>
      <c r="B8708" s="90" t="s">
        <v>70</v>
      </c>
      <c r="C8708" s="49" t="s">
        <v>42</v>
      </c>
      <c r="D8708" s="48" t="s">
        <v>66</v>
      </c>
      <c r="E8708" s="10">
        <f t="shared" si="1"/>
        <v>0</v>
      </c>
      <c r="F8708" s="10">
        <f t="shared" si="2"/>
        <v>0</v>
      </c>
      <c r="G8708" s="10">
        <f t="shared" si="3"/>
        <v>0</v>
      </c>
      <c r="H8708" s="11" t="str">
        <f t="shared" si="32"/>
        <v>MAR</v>
      </c>
    </row>
    <row r="8709">
      <c r="A8709" s="7">
        <v>44284.0</v>
      </c>
      <c r="B8709" s="8" t="s">
        <v>106</v>
      </c>
      <c r="C8709" s="40" t="s">
        <v>18</v>
      </c>
      <c r="D8709" s="9" t="s">
        <v>19</v>
      </c>
      <c r="E8709" s="10">
        <f t="shared" si="1"/>
        <v>1</v>
      </c>
      <c r="F8709" s="10">
        <f t="shared" si="2"/>
        <v>0</v>
      </c>
      <c r="G8709" s="10">
        <f t="shared" si="3"/>
        <v>0</v>
      </c>
      <c r="H8709" s="11" t="str">
        <f t="shared" si="32"/>
        <v>MAR</v>
      </c>
    </row>
    <row r="8710">
      <c r="A8710" s="7">
        <v>44284.0</v>
      </c>
      <c r="B8710" s="8" t="s">
        <v>99</v>
      </c>
      <c r="C8710" s="40" t="s">
        <v>18</v>
      </c>
      <c r="D8710" s="9" t="s">
        <v>25</v>
      </c>
      <c r="E8710" s="10">
        <f t="shared" si="1"/>
        <v>0</v>
      </c>
      <c r="F8710" s="10">
        <f t="shared" si="2"/>
        <v>0</v>
      </c>
      <c r="G8710" s="10">
        <f t="shared" si="3"/>
        <v>1</v>
      </c>
      <c r="H8710" s="11" t="str">
        <f t="shared" si="32"/>
        <v>MAR</v>
      </c>
    </row>
    <row r="8711">
      <c r="A8711" s="7">
        <v>44284.0</v>
      </c>
      <c r="B8711" s="8" t="s">
        <v>99</v>
      </c>
      <c r="C8711" s="40" t="s">
        <v>18</v>
      </c>
      <c r="D8711" s="9" t="s">
        <v>25</v>
      </c>
      <c r="E8711" s="10">
        <f t="shared" si="1"/>
        <v>0</v>
      </c>
      <c r="F8711" s="10">
        <f t="shared" si="2"/>
        <v>0</v>
      </c>
      <c r="G8711" s="10">
        <f t="shared" si="3"/>
        <v>1</v>
      </c>
      <c r="H8711" s="11" t="str">
        <f t="shared" si="32"/>
        <v>MAR</v>
      </c>
    </row>
    <row r="8712">
      <c r="A8712" s="7">
        <v>44284.0</v>
      </c>
      <c r="B8712" s="8" t="s">
        <v>99</v>
      </c>
      <c r="C8712" s="40" t="s">
        <v>18</v>
      </c>
      <c r="D8712" s="9" t="s">
        <v>25</v>
      </c>
      <c r="E8712" s="10">
        <f t="shared" si="1"/>
        <v>0</v>
      </c>
      <c r="F8712" s="10">
        <f t="shared" si="2"/>
        <v>0</v>
      </c>
      <c r="G8712" s="10">
        <f t="shared" si="3"/>
        <v>1</v>
      </c>
      <c r="H8712" s="11" t="str">
        <f t="shared" si="32"/>
        <v>MAR</v>
      </c>
    </row>
    <row r="8713">
      <c r="A8713" s="7">
        <v>44284.0</v>
      </c>
      <c r="B8713" s="8" t="s">
        <v>99</v>
      </c>
      <c r="C8713" s="40" t="s">
        <v>18</v>
      </c>
      <c r="D8713" s="9" t="s">
        <v>35</v>
      </c>
      <c r="E8713" s="10">
        <f t="shared" si="1"/>
        <v>0</v>
      </c>
      <c r="F8713" s="10">
        <f t="shared" si="2"/>
        <v>1</v>
      </c>
      <c r="G8713" s="10">
        <f t="shared" si="3"/>
        <v>0</v>
      </c>
      <c r="H8713" s="11" t="str">
        <f t="shared" si="32"/>
        <v>MAR</v>
      </c>
    </row>
    <row r="8714">
      <c r="A8714" s="7">
        <v>44284.0</v>
      </c>
      <c r="B8714" s="8" t="s">
        <v>17</v>
      </c>
      <c r="C8714" s="9" t="s">
        <v>18</v>
      </c>
      <c r="D8714" s="9" t="s">
        <v>19</v>
      </c>
      <c r="E8714" s="10">
        <f t="shared" si="1"/>
        <v>1</v>
      </c>
      <c r="F8714" s="10">
        <f t="shared" si="2"/>
        <v>0</v>
      </c>
      <c r="G8714" s="10">
        <f t="shared" si="3"/>
        <v>0</v>
      </c>
      <c r="H8714" s="11" t="str">
        <f t="shared" si="32"/>
        <v>MAR</v>
      </c>
    </row>
    <row r="8715">
      <c r="A8715" s="7">
        <v>44284.0</v>
      </c>
      <c r="B8715" s="9" t="s">
        <v>17</v>
      </c>
      <c r="C8715" s="9" t="s">
        <v>18</v>
      </c>
      <c r="D8715" s="9" t="s">
        <v>19</v>
      </c>
      <c r="E8715" s="10">
        <f t="shared" si="1"/>
        <v>1</v>
      </c>
      <c r="F8715" s="10">
        <f t="shared" si="2"/>
        <v>0</v>
      </c>
      <c r="G8715" s="10">
        <f t="shared" si="3"/>
        <v>0</v>
      </c>
      <c r="H8715" s="11" t="str">
        <f t="shared" si="32"/>
        <v>MAR</v>
      </c>
    </row>
    <row r="8716">
      <c r="A8716" s="7">
        <v>44284.0</v>
      </c>
      <c r="B8716" s="8" t="s">
        <v>17</v>
      </c>
      <c r="C8716" s="9" t="s">
        <v>42</v>
      </c>
      <c r="D8716" s="9" t="s">
        <v>19</v>
      </c>
      <c r="E8716" s="10">
        <f t="shared" si="1"/>
        <v>0</v>
      </c>
      <c r="F8716" s="10">
        <f t="shared" si="2"/>
        <v>0</v>
      </c>
      <c r="G8716" s="10">
        <f t="shared" si="3"/>
        <v>0</v>
      </c>
      <c r="H8716" s="11" t="str">
        <f t="shared" si="32"/>
        <v>MAR</v>
      </c>
    </row>
    <row r="8717">
      <c r="A8717" s="7">
        <v>44284.0</v>
      </c>
      <c r="B8717" s="8" t="s">
        <v>17</v>
      </c>
      <c r="C8717" s="9" t="s">
        <v>42</v>
      </c>
      <c r="D8717" s="9" t="s">
        <v>25</v>
      </c>
      <c r="E8717" s="10">
        <f t="shared" si="1"/>
        <v>0</v>
      </c>
      <c r="F8717" s="10">
        <f t="shared" si="2"/>
        <v>0</v>
      </c>
      <c r="G8717" s="10">
        <f t="shared" si="3"/>
        <v>0</v>
      </c>
      <c r="H8717" s="11" t="str">
        <f t="shared" si="32"/>
        <v>MAR</v>
      </c>
    </row>
    <row r="8718">
      <c r="A8718" s="7">
        <v>44284.0</v>
      </c>
      <c r="B8718" s="8" t="s">
        <v>17</v>
      </c>
      <c r="C8718" s="9" t="s">
        <v>18</v>
      </c>
      <c r="D8718" s="9" t="s">
        <v>19</v>
      </c>
      <c r="E8718" s="10">
        <f t="shared" si="1"/>
        <v>1</v>
      </c>
      <c r="F8718" s="10">
        <f t="shared" si="2"/>
        <v>0</v>
      </c>
      <c r="G8718" s="10">
        <f t="shared" si="3"/>
        <v>0</v>
      </c>
      <c r="H8718" s="11" t="str">
        <f t="shared" si="32"/>
        <v>MAR</v>
      </c>
    </row>
    <row r="8719">
      <c r="A8719" s="7">
        <v>44284.0</v>
      </c>
      <c r="B8719" s="9" t="s">
        <v>17</v>
      </c>
      <c r="C8719" s="9" t="s">
        <v>18</v>
      </c>
      <c r="D8719" s="9" t="s">
        <v>19</v>
      </c>
      <c r="E8719" s="10">
        <f t="shared" si="1"/>
        <v>1</v>
      </c>
      <c r="F8719" s="10">
        <f t="shared" si="2"/>
        <v>0</v>
      </c>
      <c r="G8719" s="10">
        <f t="shared" si="3"/>
        <v>0</v>
      </c>
      <c r="H8719" s="11" t="str">
        <f t="shared" si="32"/>
        <v>MAR</v>
      </c>
    </row>
    <row r="8720">
      <c r="A8720" s="7">
        <v>44284.0</v>
      </c>
      <c r="B8720" s="8" t="s">
        <v>17</v>
      </c>
      <c r="C8720" s="9" t="s">
        <v>42</v>
      </c>
      <c r="D8720" s="9" t="s">
        <v>19</v>
      </c>
      <c r="E8720" s="10">
        <f t="shared" si="1"/>
        <v>0</v>
      </c>
      <c r="F8720" s="10">
        <f t="shared" si="2"/>
        <v>0</v>
      </c>
      <c r="G8720" s="10">
        <f t="shared" si="3"/>
        <v>0</v>
      </c>
      <c r="H8720" s="11" t="str">
        <f t="shared" si="32"/>
        <v>MAR</v>
      </c>
    </row>
    <row r="8721">
      <c r="A8721" s="7">
        <v>44284.0</v>
      </c>
      <c r="B8721" s="8" t="s">
        <v>17</v>
      </c>
      <c r="C8721" s="9" t="s">
        <v>42</v>
      </c>
      <c r="D8721" s="9" t="s">
        <v>25</v>
      </c>
      <c r="E8721" s="10">
        <f t="shared" si="1"/>
        <v>0</v>
      </c>
      <c r="F8721" s="10">
        <f t="shared" si="2"/>
        <v>0</v>
      </c>
      <c r="G8721" s="10">
        <f t="shared" si="3"/>
        <v>0</v>
      </c>
      <c r="H8721" s="11" t="str">
        <f t="shared" si="32"/>
        <v>MAR</v>
      </c>
    </row>
    <row r="8722">
      <c r="A8722" s="7">
        <v>44284.0</v>
      </c>
      <c r="B8722" s="8" t="s">
        <v>68</v>
      </c>
      <c r="C8722" s="9" t="s">
        <v>18</v>
      </c>
      <c r="D8722" s="28" t="s">
        <v>19</v>
      </c>
      <c r="E8722" s="10">
        <f t="shared" si="1"/>
        <v>1</v>
      </c>
      <c r="F8722" s="10">
        <f t="shared" si="2"/>
        <v>0</v>
      </c>
      <c r="G8722" s="10">
        <f t="shared" si="3"/>
        <v>0</v>
      </c>
      <c r="H8722" s="11" t="str">
        <f t="shared" si="32"/>
        <v>MAR</v>
      </c>
    </row>
    <row r="8723">
      <c r="A8723" s="7">
        <v>44284.0</v>
      </c>
      <c r="B8723" s="8" t="s">
        <v>68</v>
      </c>
      <c r="C8723" s="9" t="s">
        <v>18</v>
      </c>
      <c r="D8723" s="28" t="s">
        <v>19</v>
      </c>
      <c r="E8723" s="10">
        <f t="shared" si="1"/>
        <v>1</v>
      </c>
      <c r="F8723" s="10">
        <f t="shared" si="2"/>
        <v>0</v>
      </c>
      <c r="G8723" s="10">
        <f t="shared" si="3"/>
        <v>0</v>
      </c>
      <c r="H8723" s="11" t="str">
        <f t="shared" si="32"/>
        <v>MAR</v>
      </c>
    </row>
    <row r="8724">
      <c r="A8724" s="7">
        <v>44284.0</v>
      </c>
      <c r="B8724" s="59" t="s">
        <v>120</v>
      </c>
      <c r="C8724" s="9" t="s">
        <v>18</v>
      </c>
      <c r="D8724" s="28" t="s">
        <v>19</v>
      </c>
      <c r="E8724" s="10">
        <f t="shared" si="1"/>
        <v>1</v>
      </c>
      <c r="F8724" s="10">
        <f t="shared" si="2"/>
        <v>0</v>
      </c>
      <c r="G8724" s="10">
        <f t="shared" si="3"/>
        <v>0</v>
      </c>
      <c r="H8724" s="11" t="str">
        <f t="shared" si="32"/>
        <v>MAR</v>
      </c>
    </row>
    <row r="8725">
      <c r="A8725" s="7">
        <v>44284.0</v>
      </c>
      <c r="B8725" s="27" t="s">
        <v>30</v>
      </c>
      <c r="C8725" s="23" t="s">
        <v>18</v>
      </c>
      <c r="D8725" s="28" t="s">
        <v>19</v>
      </c>
      <c r="E8725" s="10">
        <f t="shared" si="1"/>
        <v>1</v>
      </c>
      <c r="F8725" s="10">
        <f t="shared" si="2"/>
        <v>0</v>
      </c>
      <c r="G8725" s="10">
        <f t="shared" si="3"/>
        <v>0</v>
      </c>
      <c r="H8725" s="11" t="str">
        <f t="shared" si="32"/>
        <v>MAR</v>
      </c>
    </row>
    <row r="8726">
      <c r="A8726" s="60">
        <v>44284.0</v>
      </c>
      <c r="B8726" s="45" t="s">
        <v>82</v>
      </c>
      <c r="C8726" s="45" t="s">
        <v>18</v>
      </c>
      <c r="D8726" s="28" t="s">
        <v>19</v>
      </c>
      <c r="E8726" s="10">
        <f t="shared" si="1"/>
        <v>1</v>
      </c>
      <c r="F8726" s="10">
        <f t="shared" si="2"/>
        <v>0</v>
      </c>
      <c r="G8726" s="10">
        <f t="shared" si="3"/>
        <v>0</v>
      </c>
      <c r="H8726" s="11" t="str">
        <f t="shared" si="32"/>
        <v>MAR</v>
      </c>
    </row>
    <row r="8727">
      <c r="A8727" s="60">
        <v>44284.0</v>
      </c>
      <c r="B8727" s="45" t="s">
        <v>82</v>
      </c>
      <c r="C8727" s="45" t="s">
        <v>18</v>
      </c>
      <c r="D8727" s="28" t="s">
        <v>19</v>
      </c>
      <c r="E8727" s="10">
        <f t="shared" si="1"/>
        <v>1</v>
      </c>
      <c r="F8727" s="10">
        <f t="shared" si="2"/>
        <v>0</v>
      </c>
      <c r="G8727" s="10">
        <f t="shared" si="3"/>
        <v>0</v>
      </c>
      <c r="H8727" s="11" t="str">
        <f t="shared" si="32"/>
        <v>MAR</v>
      </c>
    </row>
    <row r="8728">
      <c r="A8728" s="60">
        <v>44284.0</v>
      </c>
      <c r="B8728" s="45" t="s">
        <v>82</v>
      </c>
      <c r="C8728" s="45" t="s">
        <v>18</v>
      </c>
      <c r="D8728" s="28" t="s">
        <v>19</v>
      </c>
      <c r="E8728" s="10">
        <f t="shared" si="1"/>
        <v>1</v>
      </c>
      <c r="F8728" s="10">
        <f t="shared" si="2"/>
        <v>0</v>
      </c>
      <c r="G8728" s="10">
        <f t="shared" si="3"/>
        <v>0</v>
      </c>
      <c r="H8728" s="11" t="str">
        <f t="shared" si="32"/>
        <v>MAR</v>
      </c>
    </row>
    <row r="8729">
      <c r="A8729" s="60">
        <v>44284.0</v>
      </c>
      <c r="B8729" s="45" t="s">
        <v>73</v>
      </c>
      <c r="C8729" s="45" t="s">
        <v>18</v>
      </c>
      <c r="D8729" s="28" t="s">
        <v>19</v>
      </c>
      <c r="E8729" s="10">
        <f t="shared" si="1"/>
        <v>1</v>
      </c>
      <c r="F8729" s="10">
        <f t="shared" si="2"/>
        <v>0</v>
      </c>
      <c r="G8729" s="10">
        <f t="shared" si="3"/>
        <v>0</v>
      </c>
      <c r="H8729" s="11" t="str">
        <f t="shared" si="32"/>
        <v>MAR</v>
      </c>
    </row>
    <row r="8730">
      <c r="A8730" s="7">
        <v>44284.0</v>
      </c>
      <c r="B8730" s="22" t="s">
        <v>33</v>
      </c>
      <c r="C8730" s="23" t="s">
        <v>42</v>
      </c>
      <c r="D8730" s="24" t="s">
        <v>19</v>
      </c>
      <c r="E8730" s="10">
        <f t="shared" si="1"/>
        <v>0</v>
      </c>
      <c r="F8730" s="10">
        <f t="shared" si="2"/>
        <v>0</v>
      </c>
      <c r="G8730" s="10">
        <f t="shared" si="3"/>
        <v>0</v>
      </c>
      <c r="H8730" s="11" t="str">
        <f t="shared" si="32"/>
        <v>MAR</v>
      </c>
    </row>
    <row r="8731">
      <c r="A8731" s="7">
        <v>44284.0</v>
      </c>
      <c r="B8731" s="45" t="s">
        <v>68</v>
      </c>
      <c r="C8731" s="43" t="s">
        <v>18</v>
      </c>
      <c r="D8731" s="28" t="s">
        <v>66</v>
      </c>
      <c r="E8731" s="10">
        <f t="shared" si="1"/>
        <v>0</v>
      </c>
      <c r="F8731" s="10">
        <f t="shared" si="2"/>
        <v>0</v>
      </c>
      <c r="G8731" s="10">
        <f t="shared" si="3"/>
        <v>0</v>
      </c>
      <c r="H8731" s="11" t="str">
        <f t="shared" si="32"/>
        <v>MAR</v>
      </c>
    </row>
    <row r="8732">
      <c r="A8732" s="7">
        <v>44284.0</v>
      </c>
      <c r="B8732" s="22" t="s">
        <v>106</v>
      </c>
      <c r="C8732" s="23" t="s">
        <v>18</v>
      </c>
      <c r="D8732" s="24" t="s">
        <v>66</v>
      </c>
      <c r="E8732" s="10">
        <f t="shared" si="1"/>
        <v>0</v>
      </c>
      <c r="F8732" s="10">
        <f t="shared" si="2"/>
        <v>0</v>
      </c>
      <c r="G8732" s="10">
        <f t="shared" si="3"/>
        <v>0</v>
      </c>
      <c r="H8732" s="11" t="str">
        <f t="shared" si="32"/>
        <v>MAR</v>
      </c>
    </row>
    <row r="8733">
      <c r="A8733" s="60">
        <v>44284.0</v>
      </c>
      <c r="B8733" s="45" t="s">
        <v>68</v>
      </c>
      <c r="C8733" s="45" t="s">
        <v>42</v>
      </c>
      <c r="D8733" s="28" t="s">
        <v>66</v>
      </c>
      <c r="E8733" s="10">
        <f t="shared" si="1"/>
        <v>0</v>
      </c>
      <c r="F8733" s="10">
        <f t="shared" si="2"/>
        <v>0</v>
      </c>
      <c r="G8733" s="10">
        <f t="shared" si="3"/>
        <v>0</v>
      </c>
      <c r="H8733" s="11" t="str">
        <f t="shared" si="32"/>
        <v>MAR</v>
      </c>
    </row>
    <row r="8734">
      <c r="A8734" s="7">
        <v>44284.0</v>
      </c>
      <c r="B8734" s="24" t="s">
        <v>17</v>
      </c>
      <c r="C8734" s="23" t="s">
        <v>42</v>
      </c>
      <c r="D8734" s="24" t="s">
        <v>66</v>
      </c>
      <c r="E8734" s="10">
        <f t="shared" si="1"/>
        <v>0</v>
      </c>
      <c r="F8734" s="10">
        <f t="shared" si="2"/>
        <v>0</v>
      </c>
      <c r="G8734" s="10">
        <f t="shared" si="3"/>
        <v>0</v>
      </c>
      <c r="H8734" s="11" t="str">
        <f t="shared" si="32"/>
        <v>MAR</v>
      </c>
    </row>
    <row r="8735">
      <c r="A8735" s="7">
        <v>44284.0</v>
      </c>
      <c r="B8735" s="24" t="s">
        <v>17</v>
      </c>
      <c r="C8735" s="23" t="s">
        <v>42</v>
      </c>
      <c r="D8735" s="24" t="s">
        <v>66</v>
      </c>
      <c r="E8735" s="10">
        <f t="shared" si="1"/>
        <v>0</v>
      </c>
      <c r="F8735" s="10">
        <f t="shared" si="2"/>
        <v>0</v>
      </c>
      <c r="G8735" s="10">
        <f t="shared" si="3"/>
        <v>0</v>
      </c>
      <c r="H8735" s="11" t="str">
        <f t="shared" si="32"/>
        <v>MAR</v>
      </c>
    </row>
    <row r="8736">
      <c r="A8736" s="60">
        <v>44284.0</v>
      </c>
      <c r="B8736" s="45" t="s">
        <v>73</v>
      </c>
      <c r="C8736" s="65" t="s">
        <v>18</v>
      </c>
      <c r="D8736" s="28" t="s">
        <v>25</v>
      </c>
      <c r="E8736" s="10">
        <f t="shared" si="1"/>
        <v>0</v>
      </c>
      <c r="F8736" s="10">
        <f t="shared" si="2"/>
        <v>0</v>
      </c>
      <c r="G8736" s="10">
        <f t="shared" si="3"/>
        <v>1</v>
      </c>
      <c r="H8736" s="11" t="str">
        <f t="shared" si="32"/>
        <v>MAR</v>
      </c>
    </row>
    <row r="8737">
      <c r="A8737" s="60">
        <v>44284.0</v>
      </c>
      <c r="B8737" s="45" t="s">
        <v>73</v>
      </c>
      <c r="C8737" s="65" t="s">
        <v>18</v>
      </c>
      <c r="D8737" s="28" t="s">
        <v>25</v>
      </c>
      <c r="E8737" s="10">
        <f t="shared" si="1"/>
        <v>0</v>
      </c>
      <c r="F8737" s="10">
        <f t="shared" si="2"/>
        <v>0</v>
      </c>
      <c r="G8737" s="10">
        <f t="shared" si="3"/>
        <v>1</v>
      </c>
      <c r="H8737" s="11" t="str">
        <f t="shared" si="32"/>
        <v>MAR</v>
      </c>
    </row>
    <row r="8738">
      <c r="A8738" s="7">
        <v>44284.0</v>
      </c>
      <c r="B8738" s="27" t="s">
        <v>30</v>
      </c>
      <c r="C8738" s="23" t="s">
        <v>18</v>
      </c>
      <c r="D8738" s="28" t="s">
        <v>35</v>
      </c>
      <c r="E8738" s="10">
        <f t="shared" si="1"/>
        <v>0</v>
      </c>
      <c r="F8738" s="10">
        <f t="shared" si="2"/>
        <v>1</v>
      </c>
      <c r="G8738" s="10">
        <f t="shared" si="3"/>
        <v>0</v>
      </c>
      <c r="H8738" s="11" t="str">
        <f t="shared" si="32"/>
        <v>MAR</v>
      </c>
    </row>
    <row r="8739">
      <c r="A8739" s="7">
        <v>44284.0</v>
      </c>
      <c r="B8739" s="27" t="s">
        <v>30</v>
      </c>
      <c r="C8739" s="23" t="s">
        <v>18</v>
      </c>
      <c r="D8739" s="28" t="s">
        <v>35</v>
      </c>
      <c r="E8739" s="10">
        <f t="shared" si="1"/>
        <v>0</v>
      </c>
      <c r="F8739" s="10">
        <f t="shared" si="2"/>
        <v>1</v>
      </c>
      <c r="G8739" s="10">
        <f t="shared" si="3"/>
        <v>0</v>
      </c>
      <c r="H8739" s="11" t="str">
        <f t="shared" si="32"/>
        <v>MAR</v>
      </c>
    </row>
    <row r="8740">
      <c r="A8740" s="7">
        <v>44284.0</v>
      </c>
      <c r="B8740" s="27" t="s">
        <v>30</v>
      </c>
      <c r="C8740" s="23" t="s">
        <v>18</v>
      </c>
      <c r="D8740" s="28" t="s">
        <v>35</v>
      </c>
      <c r="E8740" s="10">
        <f t="shared" si="1"/>
        <v>0</v>
      </c>
      <c r="F8740" s="10">
        <f t="shared" si="2"/>
        <v>1</v>
      </c>
      <c r="G8740" s="10">
        <f t="shared" si="3"/>
        <v>0</v>
      </c>
      <c r="H8740" s="11" t="str">
        <f t="shared" si="32"/>
        <v>MAR</v>
      </c>
    </row>
    <row r="8741">
      <c r="A8741" s="7">
        <v>44284.0</v>
      </c>
      <c r="B8741" s="27" t="s">
        <v>30</v>
      </c>
      <c r="C8741" s="23" t="s">
        <v>18</v>
      </c>
      <c r="D8741" s="28" t="s">
        <v>35</v>
      </c>
      <c r="E8741" s="10">
        <f t="shared" si="1"/>
        <v>0</v>
      </c>
      <c r="F8741" s="10">
        <f t="shared" si="2"/>
        <v>1</v>
      </c>
      <c r="G8741" s="10">
        <f t="shared" si="3"/>
        <v>0</v>
      </c>
      <c r="H8741" s="11" t="str">
        <f t="shared" si="32"/>
        <v>MAR</v>
      </c>
    </row>
    <row r="8742">
      <c r="A8742" s="7">
        <v>44284.0</v>
      </c>
      <c r="B8742" s="22" t="s">
        <v>117</v>
      </c>
      <c r="C8742" s="23" t="s">
        <v>18</v>
      </c>
      <c r="D8742" s="24" t="s">
        <v>35</v>
      </c>
      <c r="E8742" s="10">
        <f t="shared" si="1"/>
        <v>0</v>
      </c>
      <c r="F8742" s="10">
        <f t="shared" si="2"/>
        <v>1</v>
      </c>
      <c r="G8742" s="10">
        <f t="shared" si="3"/>
        <v>0</v>
      </c>
      <c r="H8742" s="11" t="str">
        <f t="shared" si="32"/>
        <v>MAR</v>
      </c>
    </row>
    <row r="8743">
      <c r="A8743" s="7">
        <v>44284.0</v>
      </c>
      <c r="B8743" s="22" t="s">
        <v>17</v>
      </c>
      <c r="C8743" s="23" t="s">
        <v>42</v>
      </c>
      <c r="D8743" s="24" t="s">
        <v>35</v>
      </c>
      <c r="E8743" s="10">
        <f t="shared" si="1"/>
        <v>0</v>
      </c>
      <c r="F8743" s="10">
        <f t="shared" si="2"/>
        <v>0</v>
      </c>
      <c r="G8743" s="10">
        <f t="shared" si="3"/>
        <v>0</v>
      </c>
      <c r="H8743" s="11" t="str">
        <f t="shared" si="32"/>
        <v>MAR</v>
      </c>
    </row>
    <row r="8744">
      <c r="A8744" s="7">
        <v>44284.0</v>
      </c>
      <c r="B8744" s="22" t="s">
        <v>17</v>
      </c>
      <c r="C8744" s="23" t="s">
        <v>42</v>
      </c>
      <c r="D8744" s="24" t="s">
        <v>35</v>
      </c>
      <c r="E8744" s="10">
        <f t="shared" si="1"/>
        <v>0</v>
      </c>
      <c r="F8744" s="10">
        <f t="shared" si="2"/>
        <v>0</v>
      </c>
      <c r="G8744" s="10">
        <f t="shared" si="3"/>
        <v>0</v>
      </c>
      <c r="H8744" s="11" t="str">
        <f t="shared" si="32"/>
        <v>MAR</v>
      </c>
    </row>
    <row r="8745">
      <c r="A8745" s="7">
        <v>44285.0</v>
      </c>
      <c r="B8745" s="8" t="s">
        <v>30</v>
      </c>
      <c r="C8745" s="9" t="s">
        <v>18</v>
      </c>
      <c r="D8745" s="73" t="s">
        <v>19</v>
      </c>
      <c r="E8745" s="10">
        <f t="shared" si="1"/>
        <v>1</v>
      </c>
      <c r="F8745" s="10">
        <f t="shared" si="2"/>
        <v>0</v>
      </c>
      <c r="G8745" s="10">
        <f t="shared" si="3"/>
        <v>0</v>
      </c>
      <c r="H8745" s="11" t="str">
        <f t="shared" si="32"/>
        <v>MAR</v>
      </c>
    </row>
    <row r="8746">
      <c r="A8746" s="7">
        <v>44285.0</v>
      </c>
      <c r="B8746" s="8" t="s">
        <v>30</v>
      </c>
      <c r="C8746" s="9" t="s">
        <v>18</v>
      </c>
      <c r="D8746" s="73" t="s">
        <v>35</v>
      </c>
      <c r="E8746" s="10">
        <f t="shared" si="1"/>
        <v>0</v>
      </c>
      <c r="F8746" s="10">
        <f t="shared" si="2"/>
        <v>1</v>
      </c>
      <c r="G8746" s="10">
        <f t="shared" si="3"/>
        <v>0</v>
      </c>
      <c r="H8746" s="11" t="str">
        <f t="shared" si="32"/>
        <v>MAR</v>
      </c>
    </row>
    <row r="8747">
      <c r="A8747" s="7">
        <v>44285.0</v>
      </c>
      <c r="B8747" s="8" t="s">
        <v>30</v>
      </c>
      <c r="C8747" s="9" t="s">
        <v>18</v>
      </c>
      <c r="D8747" s="73" t="s">
        <v>35</v>
      </c>
      <c r="E8747" s="10">
        <f t="shared" si="1"/>
        <v>0</v>
      </c>
      <c r="F8747" s="10">
        <f t="shared" si="2"/>
        <v>1</v>
      </c>
      <c r="G8747" s="10">
        <f t="shared" si="3"/>
        <v>0</v>
      </c>
      <c r="H8747" s="11" t="str">
        <f t="shared" si="32"/>
        <v>MAR</v>
      </c>
    </row>
    <row r="8748">
      <c r="A8748" s="7">
        <v>44285.0</v>
      </c>
      <c r="B8748" s="9" t="s">
        <v>71</v>
      </c>
      <c r="C8748" s="9" t="s">
        <v>42</v>
      </c>
      <c r="D8748" s="43" t="s">
        <v>19</v>
      </c>
      <c r="E8748" s="10">
        <f t="shared" si="1"/>
        <v>0</v>
      </c>
      <c r="F8748" s="10">
        <f t="shared" si="2"/>
        <v>0</v>
      </c>
      <c r="G8748" s="10">
        <f t="shared" si="3"/>
        <v>0</v>
      </c>
      <c r="H8748" s="11" t="str">
        <f t="shared" si="32"/>
        <v>MAR</v>
      </c>
    </row>
    <row r="8749">
      <c r="A8749" s="7">
        <v>44285.0</v>
      </c>
      <c r="B8749" s="9" t="s">
        <v>71</v>
      </c>
      <c r="C8749" s="9" t="s">
        <v>42</v>
      </c>
      <c r="D8749" s="43" t="s">
        <v>19</v>
      </c>
      <c r="E8749" s="10">
        <f t="shared" si="1"/>
        <v>0</v>
      </c>
      <c r="F8749" s="10">
        <f t="shared" si="2"/>
        <v>0</v>
      </c>
      <c r="G8749" s="10">
        <f t="shared" si="3"/>
        <v>0</v>
      </c>
      <c r="H8749" s="11" t="str">
        <f t="shared" si="32"/>
        <v>MAR</v>
      </c>
    </row>
    <row r="8750">
      <c r="A8750" s="7">
        <v>44285.0</v>
      </c>
      <c r="B8750" s="9" t="s">
        <v>71</v>
      </c>
      <c r="C8750" s="9" t="s">
        <v>18</v>
      </c>
      <c r="D8750" s="43" t="s">
        <v>19</v>
      </c>
      <c r="E8750" s="10">
        <f t="shared" si="1"/>
        <v>1</v>
      </c>
      <c r="F8750" s="10">
        <f t="shared" si="2"/>
        <v>0</v>
      </c>
      <c r="G8750" s="10">
        <f t="shared" si="3"/>
        <v>0</v>
      </c>
      <c r="H8750" s="11" t="str">
        <f t="shared" si="32"/>
        <v>MAR</v>
      </c>
    </row>
    <row r="8751">
      <c r="A8751" s="7">
        <v>44285.0</v>
      </c>
      <c r="B8751" s="9" t="s">
        <v>71</v>
      </c>
      <c r="C8751" s="9" t="s">
        <v>18</v>
      </c>
      <c r="D8751" s="43" t="s">
        <v>19</v>
      </c>
      <c r="E8751" s="10">
        <f t="shared" si="1"/>
        <v>1</v>
      </c>
      <c r="F8751" s="10">
        <f t="shared" si="2"/>
        <v>0</v>
      </c>
      <c r="G8751" s="10">
        <f t="shared" si="3"/>
        <v>0</v>
      </c>
      <c r="H8751" s="11" t="str">
        <f t="shared" si="32"/>
        <v>MAR</v>
      </c>
    </row>
    <row r="8752">
      <c r="A8752" s="7">
        <v>44285.0</v>
      </c>
      <c r="B8752" s="8" t="s">
        <v>30</v>
      </c>
      <c r="C8752" s="9" t="s">
        <v>18</v>
      </c>
      <c r="D8752" s="43" t="s">
        <v>19</v>
      </c>
      <c r="E8752" s="10">
        <f t="shared" si="1"/>
        <v>1</v>
      </c>
      <c r="F8752" s="10">
        <f t="shared" si="2"/>
        <v>0</v>
      </c>
      <c r="G8752" s="10">
        <f t="shared" si="3"/>
        <v>0</v>
      </c>
      <c r="H8752" s="11" t="str">
        <f t="shared" si="32"/>
        <v>MAR</v>
      </c>
    </row>
    <row r="8753">
      <c r="A8753" s="7">
        <v>44285.0</v>
      </c>
      <c r="B8753" s="8" t="s">
        <v>68</v>
      </c>
      <c r="C8753" s="9" t="s">
        <v>18</v>
      </c>
      <c r="D8753" s="8" t="s">
        <v>19</v>
      </c>
      <c r="E8753" s="10">
        <f t="shared" si="1"/>
        <v>1</v>
      </c>
      <c r="F8753" s="10">
        <f t="shared" si="2"/>
        <v>0</v>
      </c>
      <c r="G8753" s="10">
        <f t="shared" si="3"/>
        <v>0</v>
      </c>
      <c r="H8753" s="11" t="str">
        <f t="shared" si="32"/>
        <v>MAR</v>
      </c>
    </row>
    <row r="8754">
      <c r="A8754" s="7">
        <v>44285.0</v>
      </c>
      <c r="B8754" s="8" t="s">
        <v>17</v>
      </c>
      <c r="C8754" s="9" t="s">
        <v>18</v>
      </c>
      <c r="D8754" s="8" t="s">
        <v>19</v>
      </c>
      <c r="E8754" s="10">
        <f t="shared" si="1"/>
        <v>1</v>
      </c>
      <c r="F8754" s="10">
        <f t="shared" si="2"/>
        <v>0</v>
      </c>
      <c r="G8754" s="10">
        <f t="shared" si="3"/>
        <v>0</v>
      </c>
      <c r="H8754" s="11" t="str">
        <f t="shared" si="32"/>
        <v>MAR</v>
      </c>
    </row>
    <row r="8755">
      <c r="A8755" s="7">
        <v>44285.0</v>
      </c>
      <c r="B8755" s="8" t="s">
        <v>17</v>
      </c>
      <c r="C8755" s="9" t="s">
        <v>42</v>
      </c>
      <c r="D8755" s="8" t="s">
        <v>19</v>
      </c>
      <c r="E8755" s="10">
        <f t="shared" si="1"/>
        <v>0</v>
      </c>
      <c r="F8755" s="10">
        <f t="shared" si="2"/>
        <v>0</v>
      </c>
      <c r="G8755" s="10">
        <f t="shared" si="3"/>
        <v>0</v>
      </c>
      <c r="H8755" s="11" t="str">
        <f t="shared" si="32"/>
        <v>MAR</v>
      </c>
    </row>
    <row r="8756">
      <c r="A8756" s="77">
        <v>44285.0</v>
      </c>
      <c r="B8756" s="78" t="s">
        <v>30</v>
      </c>
      <c r="C8756" s="79" t="s">
        <v>42</v>
      </c>
      <c r="D8756" s="78" t="s">
        <v>19</v>
      </c>
      <c r="E8756" s="10">
        <f t="shared" si="1"/>
        <v>0</v>
      </c>
      <c r="F8756" s="10">
        <f t="shared" si="2"/>
        <v>0</v>
      </c>
      <c r="G8756" s="10">
        <f t="shared" si="3"/>
        <v>0</v>
      </c>
      <c r="H8756" s="11" t="str">
        <f t="shared" si="32"/>
        <v>MAR</v>
      </c>
    </row>
    <row r="8757">
      <c r="A8757" s="77">
        <v>44285.0</v>
      </c>
      <c r="B8757" s="86" t="s">
        <v>30</v>
      </c>
      <c r="C8757" s="79" t="s">
        <v>18</v>
      </c>
      <c r="D8757" s="78" t="s">
        <v>19</v>
      </c>
      <c r="E8757" s="10">
        <f t="shared" si="1"/>
        <v>1</v>
      </c>
      <c r="F8757" s="10">
        <f t="shared" si="2"/>
        <v>0</v>
      </c>
      <c r="G8757" s="10">
        <f t="shared" si="3"/>
        <v>0</v>
      </c>
      <c r="H8757" s="11" t="str">
        <f t="shared" si="32"/>
        <v>MAR</v>
      </c>
    </row>
    <row r="8758">
      <c r="A8758" s="7">
        <v>44285.0</v>
      </c>
      <c r="B8758" s="8" t="s">
        <v>30</v>
      </c>
      <c r="C8758" s="9" t="s">
        <v>18</v>
      </c>
      <c r="D8758" s="8" t="s">
        <v>19</v>
      </c>
      <c r="E8758" s="10">
        <f t="shared" si="1"/>
        <v>1</v>
      </c>
      <c r="F8758" s="10">
        <f t="shared" si="2"/>
        <v>0</v>
      </c>
      <c r="G8758" s="10">
        <f t="shared" si="3"/>
        <v>0</v>
      </c>
      <c r="H8758" s="11" t="str">
        <f t="shared" si="32"/>
        <v>MAR</v>
      </c>
    </row>
    <row r="8759">
      <c r="A8759" s="7">
        <v>44285.0</v>
      </c>
      <c r="B8759" s="8" t="s">
        <v>30</v>
      </c>
      <c r="C8759" s="9" t="s">
        <v>18</v>
      </c>
      <c r="D8759" s="8" t="s">
        <v>19</v>
      </c>
      <c r="E8759" s="10">
        <f t="shared" si="1"/>
        <v>1</v>
      </c>
      <c r="F8759" s="10">
        <f t="shared" si="2"/>
        <v>0</v>
      </c>
      <c r="G8759" s="10">
        <f t="shared" si="3"/>
        <v>0</v>
      </c>
      <c r="H8759" s="11" t="str">
        <f t="shared" si="32"/>
        <v>MAR</v>
      </c>
    </row>
    <row r="8760">
      <c r="A8760" s="7">
        <v>44285.0</v>
      </c>
      <c r="B8760" s="8" t="s">
        <v>30</v>
      </c>
      <c r="C8760" s="9" t="s">
        <v>18</v>
      </c>
      <c r="D8760" s="8" t="s">
        <v>19</v>
      </c>
      <c r="E8760" s="10">
        <f t="shared" si="1"/>
        <v>1</v>
      </c>
      <c r="F8760" s="10">
        <f t="shared" si="2"/>
        <v>0</v>
      </c>
      <c r="G8760" s="10">
        <f t="shared" si="3"/>
        <v>0</v>
      </c>
      <c r="H8760" s="11" t="str">
        <f t="shared" si="32"/>
        <v>MAR</v>
      </c>
    </row>
    <row r="8761">
      <c r="A8761" s="7">
        <v>44285.0</v>
      </c>
      <c r="B8761" s="8" t="s">
        <v>30</v>
      </c>
      <c r="C8761" s="9" t="s">
        <v>42</v>
      </c>
      <c r="D8761" s="8" t="s">
        <v>19</v>
      </c>
      <c r="E8761" s="10">
        <f t="shared" si="1"/>
        <v>0</v>
      </c>
      <c r="F8761" s="10">
        <f t="shared" si="2"/>
        <v>0</v>
      </c>
      <c r="G8761" s="10">
        <f t="shared" si="3"/>
        <v>0</v>
      </c>
      <c r="H8761" s="11" t="str">
        <f t="shared" si="32"/>
        <v>MAR</v>
      </c>
    </row>
    <row r="8762">
      <c r="A8762" s="7">
        <v>44285.0</v>
      </c>
      <c r="B8762" s="8" t="s">
        <v>22</v>
      </c>
      <c r="C8762" s="9" t="s">
        <v>18</v>
      </c>
      <c r="D8762" s="8" t="s">
        <v>19</v>
      </c>
      <c r="E8762" s="10">
        <f t="shared" si="1"/>
        <v>1</v>
      </c>
      <c r="F8762" s="10">
        <f t="shared" si="2"/>
        <v>0</v>
      </c>
      <c r="G8762" s="10">
        <f t="shared" si="3"/>
        <v>0</v>
      </c>
      <c r="H8762" s="11" t="str">
        <f t="shared" si="32"/>
        <v>MAR</v>
      </c>
    </row>
    <row r="8763">
      <c r="A8763" s="7">
        <v>44285.0</v>
      </c>
      <c r="B8763" s="8" t="s">
        <v>22</v>
      </c>
      <c r="C8763" s="9" t="s">
        <v>18</v>
      </c>
      <c r="D8763" s="8" t="s">
        <v>19</v>
      </c>
      <c r="E8763" s="10">
        <f t="shared" si="1"/>
        <v>1</v>
      </c>
      <c r="F8763" s="10">
        <f t="shared" si="2"/>
        <v>0</v>
      </c>
      <c r="G8763" s="10">
        <f t="shared" si="3"/>
        <v>0</v>
      </c>
      <c r="H8763" s="11" t="str">
        <f t="shared" si="32"/>
        <v>MAR</v>
      </c>
    </row>
    <row r="8764">
      <c r="A8764" s="7">
        <v>44285.0</v>
      </c>
      <c r="B8764" s="8" t="s">
        <v>22</v>
      </c>
      <c r="C8764" s="9" t="s">
        <v>18</v>
      </c>
      <c r="D8764" s="8" t="s">
        <v>19</v>
      </c>
      <c r="E8764" s="10">
        <f t="shared" si="1"/>
        <v>1</v>
      </c>
      <c r="F8764" s="10">
        <f t="shared" si="2"/>
        <v>0</v>
      </c>
      <c r="G8764" s="10">
        <f t="shared" si="3"/>
        <v>0</v>
      </c>
      <c r="H8764" s="11" t="str">
        <f t="shared" si="32"/>
        <v>MAR</v>
      </c>
    </row>
    <row r="8765">
      <c r="A8765" s="7">
        <v>44285.0</v>
      </c>
      <c r="B8765" s="8" t="s">
        <v>22</v>
      </c>
      <c r="C8765" s="9" t="s">
        <v>18</v>
      </c>
      <c r="D8765" s="8" t="s">
        <v>19</v>
      </c>
      <c r="E8765" s="10">
        <f t="shared" si="1"/>
        <v>1</v>
      </c>
      <c r="F8765" s="10">
        <f t="shared" si="2"/>
        <v>0</v>
      </c>
      <c r="G8765" s="10">
        <f t="shared" si="3"/>
        <v>0</v>
      </c>
      <c r="H8765" s="11" t="str">
        <f t="shared" si="32"/>
        <v>MAR</v>
      </c>
    </row>
    <row r="8766">
      <c r="A8766" s="7">
        <v>44285.0</v>
      </c>
      <c r="B8766" s="8" t="s">
        <v>22</v>
      </c>
      <c r="C8766" s="9" t="s">
        <v>18</v>
      </c>
      <c r="D8766" s="8" t="s">
        <v>19</v>
      </c>
      <c r="E8766" s="10">
        <f t="shared" si="1"/>
        <v>1</v>
      </c>
      <c r="F8766" s="10">
        <f t="shared" si="2"/>
        <v>0</v>
      </c>
      <c r="G8766" s="10">
        <f t="shared" si="3"/>
        <v>0</v>
      </c>
      <c r="H8766" s="11" t="str">
        <f t="shared" si="32"/>
        <v>MAR</v>
      </c>
    </row>
    <row r="8767">
      <c r="A8767" s="77">
        <v>44285.0</v>
      </c>
      <c r="B8767" s="78" t="s">
        <v>30</v>
      </c>
      <c r="C8767" s="79" t="s">
        <v>18</v>
      </c>
      <c r="D8767" s="25" t="s">
        <v>66</v>
      </c>
      <c r="E8767" s="10">
        <f t="shared" si="1"/>
        <v>0</v>
      </c>
      <c r="F8767" s="10">
        <f t="shared" si="2"/>
        <v>0</v>
      </c>
      <c r="G8767" s="10">
        <f t="shared" si="3"/>
        <v>0</v>
      </c>
      <c r="H8767" s="11" t="str">
        <f t="shared" si="32"/>
        <v>MAR</v>
      </c>
    </row>
    <row r="8768">
      <c r="A8768" s="77">
        <v>44285.0</v>
      </c>
      <c r="B8768" s="78" t="s">
        <v>30</v>
      </c>
      <c r="C8768" s="79" t="s">
        <v>42</v>
      </c>
      <c r="D8768" s="25" t="s">
        <v>66</v>
      </c>
      <c r="E8768" s="10">
        <f t="shared" si="1"/>
        <v>0</v>
      </c>
      <c r="F8768" s="10">
        <f t="shared" si="2"/>
        <v>0</v>
      </c>
      <c r="G8768" s="10">
        <f t="shared" si="3"/>
        <v>0</v>
      </c>
      <c r="H8768" s="11" t="str">
        <f t="shared" si="32"/>
        <v>MAR</v>
      </c>
    </row>
    <row r="8769">
      <c r="A8769" s="77">
        <v>44285.0</v>
      </c>
      <c r="B8769" s="78" t="s">
        <v>30</v>
      </c>
      <c r="C8769" s="79" t="s">
        <v>42</v>
      </c>
      <c r="D8769" s="72" t="s">
        <v>25</v>
      </c>
      <c r="E8769" s="10">
        <f t="shared" si="1"/>
        <v>0</v>
      </c>
      <c r="F8769" s="10">
        <f t="shared" si="2"/>
        <v>0</v>
      </c>
      <c r="G8769" s="10">
        <f t="shared" si="3"/>
        <v>0</v>
      </c>
      <c r="H8769" s="11" t="str">
        <f t="shared" si="32"/>
        <v>MAR</v>
      </c>
    </row>
    <row r="8770">
      <c r="A8770" s="7">
        <v>44285.0</v>
      </c>
      <c r="B8770" s="8" t="s">
        <v>30</v>
      </c>
      <c r="C8770" s="9" t="s">
        <v>18</v>
      </c>
      <c r="D8770" s="8" t="s">
        <v>25</v>
      </c>
      <c r="E8770" s="10">
        <f t="shared" si="1"/>
        <v>0</v>
      </c>
      <c r="F8770" s="10">
        <f t="shared" si="2"/>
        <v>0</v>
      </c>
      <c r="G8770" s="10">
        <f t="shared" si="3"/>
        <v>1</v>
      </c>
      <c r="H8770" s="11" t="str">
        <f t="shared" si="32"/>
        <v>MAR</v>
      </c>
    </row>
    <row r="8771">
      <c r="A8771" s="7">
        <v>44285.0</v>
      </c>
      <c r="B8771" s="8" t="s">
        <v>30</v>
      </c>
      <c r="C8771" s="9" t="s">
        <v>18</v>
      </c>
      <c r="D8771" s="8" t="s">
        <v>25</v>
      </c>
      <c r="E8771" s="10">
        <f t="shared" si="1"/>
        <v>0</v>
      </c>
      <c r="F8771" s="10">
        <f t="shared" si="2"/>
        <v>0</v>
      </c>
      <c r="G8771" s="10">
        <f t="shared" si="3"/>
        <v>1</v>
      </c>
      <c r="H8771" s="11" t="str">
        <f t="shared" si="32"/>
        <v>MAR</v>
      </c>
    </row>
    <row r="8772">
      <c r="A8772" s="7">
        <v>44285.0</v>
      </c>
      <c r="B8772" s="92" t="s">
        <v>30</v>
      </c>
      <c r="C8772" s="9" t="s">
        <v>18</v>
      </c>
      <c r="D8772" s="8" t="s">
        <v>25</v>
      </c>
      <c r="E8772" s="10">
        <f t="shared" si="1"/>
        <v>0</v>
      </c>
      <c r="F8772" s="10">
        <f t="shared" si="2"/>
        <v>0</v>
      </c>
      <c r="G8772" s="10">
        <f t="shared" si="3"/>
        <v>1</v>
      </c>
      <c r="H8772" s="11" t="str">
        <f t="shared" si="32"/>
        <v>MAR</v>
      </c>
    </row>
    <row r="8773">
      <c r="A8773" s="7">
        <v>44285.0</v>
      </c>
      <c r="B8773" s="8" t="s">
        <v>30</v>
      </c>
      <c r="C8773" s="9" t="s">
        <v>18</v>
      </c>
      <c r="D8773" s="8" t="s">
        <v>25</v>
      </c>
      <c r="E8773" s="10">
        <f t="shared" si="1"/>
        <v>0</v>
      </c>
      <c r="F8773" s="10">
        <f t="shared" si="2"/>
        <v>0</v>
      </c>
      <c r="G8773" s="10">
        <f t="shared" si="3"/>
        <v>1</v>
      </c>
      <c r="H8773" s="11" t="str">
        <f t="shared" si="32"/>
        <v>MAR</v>
      </c>
    </row>
    <row r="8774">
      <c r="A8774" s="7">
        <v>44285.0</v>
      </c>
      <c r="B8774" s="8" t="s">
        <v>34</v>
      </c>
      <c r="C8774" s="9" t="s">
        <v>18</v>
      </c>
      <c r="D8774" s="43" t="s">
        <v>19</v>
      </c>
      <c r="E8774" s="10">
        <f t="shared" si="1"/>
        <v>1</v>
      </c>
      <c r="F8774" s="10">
        <f t="shared" si="2"/>
        <v>0</v>
      </c>
      <c r="G8774" s="10">
        <f t="shared" si="3"/>
        <v>0</v>
      </c>
      <c r="H8774" s="11" t="str">
        <f t="shared" si="32"/>
        <v>MAR</v>
      </c>
    </row>
    <row r="8775">
      <c r="A8775" s="7">
        <v>44285.0</v>
      </c>
      <c r="B8775" s="8" t="s">
        <v>34</v>
      </c>
      <c r="C8775" s="40" t="s">
        <v>18</v>
      </c>
      <c r="D8775" s="9" t="s">
        <v>25</v>
      </c>
      <c r="E8775" s="10">
        <f t="shared" si="1"/>
        <v>0</v>
      </c>
      <c r="F8775" s="10">
        <f t="shared" si="2"/>
        <v>0</v>
      </c>
      <c r="G8775" s="10">
        <f t="shared" si="3"/>
        <v>1</v>
      </c>
      <c r="H8775" s="11" t="str">
        <f t="shared" si="32"/>
        <v>MAR</v>
      </c>
    </row>
    <row r="8776">
      <c r="A8776" s="7">
        <v>44285.0</v>
      </c>
      <c r="B8776" s="8" t="s">
        <v>34</v>
      </c>
      <c r="C8776" s="40" t="s">
        <v>18</v>
      </c>
      <c r="D8776" s="9" t="s">
        <v>19</v>
      </c>
      <c r="E8776" s="10">
        <f t="shared" si="1"/>
        <v>1</v>
      </c>
      <c r="F8776" s="10">
        <f t="shared" si="2"/>
        <v>0</v>
      </c>
      <c r="G8776" s="10">
        <f t="shared" si="3"/>
        <v>0</v>
      </c>
      <c r="H8776" s="11" t="str">
        <f t="shared" si="32"/>
        <v>MAR</v>
      </c>
    </row>
    <row r="8777">
      <c r="A8777" s="7">
        <v>44285.0</v>
      </c>
      <c r="B8777" s="8" t="s">
        <v>17</v>
      </c>
      <c r="C8777" s="40" t="s">
        <v>18</v>
      </c>
      <c r="D8777" s="9" t="s">
        <v>19</v>
      </c>
      <c r="E8777" s="10">
        <f t="shared" si="1"/>
        <v>1</v>
      </c>
      <c r="F8777" s="10">
        <f t="shared" si="2"/>
        <v>0</v>
      </c>
      <c r="G8777" s="10">
        <f t="shared" si="3"/>
        <v>0</v>
      </c>
      <c r="H8777" s="11" t="str">
        <f t="shared" si="32"/>
        <v>MAR</v>
      </c>
    </row>
    <row r="8778">
      <c r="A8778" s="7">
        <v>44285.0</v>
      </c>
      <c r="B8778" s="8" t="s">
        <v>17</v>
      </c>
      <c r="C8778" s="40" t="s">
        <v>18</v>
      </c>
      <c r="D8778" s="9" t="s">
        <v>19</v>
      </c>
      <c r="E8778" s="10">
        <f t="shared" si="1"/>
        <v>1</v>
      </c>
      <c r="F8778" s="10">
        <f t="shared" si="2"/>
        <v>0</v>
      </c>
      <c r="G8778" s="10">
        <f t="shared" si="3"/>
        <v>0</v>
      </c>
      <c r="H8778" s="11" t="str">
        <f t="shared" si="32"/>
        <v>MAR</v>
      </c>
    </row>
    <row r="8779">
      <c r="A8779" s="7">
        <v>44285.0</v>
      </c>
      <c r="B8779" s="45" t="s">
        <v>17</v>
      </c>
      <c r="C8779" s="46" t="s">
        <v>42</v>
      </c>
      <c r="D8779" s="9" t="s">
        <v>25</v>
      </c>
      <c r="E8779" s="10">
        <f t="shared" si="1"/>
        <v>0</v>
      </c>
      <c r="F8779" s="10">
        <f t="shared" si="2"/>
        <v>0</v>
      </c>
      <c r="G8779" s="10">
        <f t="shared" si="3"/>
        <v>0</v>
      </c>
      <c r="H8779" s="11" t="str">
        <f t="shared" si="32"/>
        <v>MAR</v>
      </c>
    </row>
    <row r="8780">
      <c r="A8780" s="7">
        <v>44285.0</v>
      </c>
      <c r="B8780" s="43" t="s">
        <v>22</v>
      </c>
      <c r="C8780" s="46" t="s">
        <v>18</v>
      </c>
      <c r="D8780" s="9" t="s">
        <v>19</v>
      </c>
      <c r="E8780" s="10">
        <f t="shared" si="1"/>
        <v>1</v>
      </c>
      <c r="F8780" s="10">
        <f t="shared" si="2"/>
        <v>0</v>
      </c>
      <c r="G8780" s="10">
        <f t="shared" si="3"/>
        <v>0</v>
      </c>
      <c r="H8780" s="11" t="str">
        <f t="shared" si="32"/>
        <v>MAR</v>
      </c>
    </row>
    <row r="8781">
      <c r="A8781" s="7">
        <v>44285.0</v>
      </c>
      <c r="B8781" s="45" t="s">
        <v>17</v>
      </c>
      <c r="C8781" s="46" t="s">
        <v>42</v>
      </c>
      <c r="D8781" s="9" t="s">
        <v>19</v>
      </c>
      <c r="E8781" s="10">
        <f t="shared" si="1"/>
        <v>0</v>
      </c>
      <c r="F8781" s="10">
        <f t="shared" si="2"/>
        <v>0</v>
      </c>
      <c r="G8781" s="10">
        <f t="shared" si="3"/>
        <v>0</v>
      </c>
      <c r="H8781" s="11" t="str">
        <f t="shared" si="32"/>
        <v>MAR</v>
      </c>
    </row>
    <row r="8782">
      <c r="A8782" s="7">
        <v>44285.0</v>
      </c>
      <c r="B8782" s="45" t="s">
        <v>17</v>
      </c>
      <c r="C8782" s="46" t="s">
        <v>42</v>
      </c>
      <c r="D8782" s="9" t="s">
        <v>25</v>
      </c>
      <c r="E8782" s="10">
        <f t="shared" si="1"/>
        <v>0</v>
      </c>
      <c r="F8782" s="10">
        <f t="shared" si="2"/>
        <v>0</v>
      </c>
      <c r="G8782" s="10">
        <f t="shared" si="3"/>
        <v>0</v>
      </c>
      <c r="H8782" s="11" t="str">
        <f t="shared" si="32"/>
        <v>MAR</v>
      </c>
    </row>
    <row r="8783">
      <c r="A8783" s="7">
        <v>44285.0</v>
      </c>
      <c r="B8783" s="45" t="s">
        <v>17</v>
      </c>
      <c r="C8783" s="46" t="s">
        <v>42</v>
      </c>
      <c r="D8783" s="9" t="s">
        <v>19</v>
      </c>
      <c r="E8783" s="10">
        <f t="shared" si="1"/>
        <v>0</v>
      </c>
      <c r="F8783" s="10">
        <f t="shared" si="2"/>
        <v>0</v>
      </c>
      <c r="G8783" s="10">
        <f t="shared" si="3"/>
        <v>0</v>
      </c>
      <c r="H8783" s="11" t="str">
        <f t="shared" si="32"/>
        <v>MAR</v>
      </c>
    </row>
    <row r="8784">
      <c r="A8784" s="7">
        <v>44285.0</v>
      </c>
      <c r="B8784" s="45" t="s">
        <v>17</v>
      </c>
      <c r="C8784" s="46" t="s">
        <v>42</v>
      </c>
      <c r="D8784" s="9" t="s">
        <v>25</v>
      </c>
      <c r="E8784" s="10">
        <f t="shared" si="1"/>
        <v>0</v>
      </c>
      <c r="F8784" s="10">
        <f t="shared" si="2"/>
        <v>0</v>
      </c>
      <c r="G8784" s="10">
        <f t="shared" si="3"/>
        <v>0</v>
      </c>
      <c r="H8784" s="11" t="str">
        <f t="shared" si="32"/>
        <v>MAR</v>
      </c>
    </row>
    <row r="8785">
      <c r="A8785" s="7">
        <v>44285.0</v>
      </c>
      <c r="B8785" s="45" t="s">
        <v>17</v>
      </c>
      <c r="C8785" s="46" t="s">
        <v>18</v>
      </c>
      <c r="D8785" s="9" t="s">
        <v>19</v>
      </c>
      <c r="E8785" s="10">
        <f t="shared" si="1"/>
        <v>1</v>
      </c>
      <c r="F8785" s="10">
        <f t="shared" si="2"/>
        <v>0</v>
      </c>
      <c r="G8785" s="10">
        <f t="shared" si="3"/>
        <v>0</v>
      </c>
      <c r="H8785" s="11" t="str">
        <f t="shared" si="32"/>
        <v>MAR</v>
      </c>
    </row>
    <row r="8786">
      <c r="A8786" s="7">
        <v>44285.0</v>
      </c>
      <c r="B8786" s="9" t="s">
        <v>45</v>
      </c>
      <c r="C8786" s="9" t="s">
        <v>18</v>
      </c>
      <c r="D8786" s="28" t="s">
        <v>19</v>
      </c>
      <c r="E8786" s="10">
        <f t="shared" si="1"/>
        <v>1</v>
      </c>
      <c r="F8786" s="10">
        <f t="shared" si="2"/>
        <v>0</v>
      </c>
      <c r="G8786" s="10">
        <f t="shared" si="3"/>
        <v>0</v>
      </c>
      <c r="H8786" s="11" t="str">
        <f t="shared" si="32"/>
        <v>MAR</v>
      </c>
    </row>
    <row r="8787">
      <c r="A8787" s="7">
        <v>44285.0</v>
      </c>
      <c r="B8787" s="8" t="s">
        <v>33</v>
      </c>
      <c r="C8787" s="9" t="s">
        <v>18</v>
      </c>
      <c r="D8787" s="28" t="s">
        <v>19</v>
      </c>
      <c r="E8787" s="10">
        <f t="shared" si="1"/>
        <v>1</v>
      </c>
      <c r="F8787" s="10">
        <f t="shared" si="2"/>
        <v>0</v>
      </c>
      <c r="G8787" s="10">
        <f t="shared" si="3"/>
        <v>0</v>
      </c>
      <c r="H8787" s="11" t="str">
        <f t="shared" si="32"/>
        <v>MAR</v>
      </c>
    </row>
    <row r="8788">
      <c r="A8788" s="7">
        <v>44285.0</v>
      </c>
      <c r="B8788" s="8" t="s">
        <v>33</v>
      </c>
      <c r="C8788" s="9" t="s">
        <v>18</v>
      </c>
      <c r="D8788" s="28" t="s">
        <v>19</v>
      </c>
      <c r="E8788" s="10">
        <f t="shared" si="1"/>
        <v>1</v>
      </c>
      <c r="F8788" s="10">
        <f t="shared" si="2"/>
        <v>0</v>
      </c>
      <c r="G8788" s="10">
        <f t="shared" si="3"/>
        <v>0</v>
      </c>
      <c r="H8788" s="11" t="str">
        <f t="shared" si="32"/>
        <v>MAR</v>
      </c>
    </row>
    <row r="8789">
      <c r="A8789" s="7">
        <v>44285.0</v>
      </c>
      <c r="B8789" s="22" t="s">
        <v>99</v>
      </c>
      <c r="C8789" s="23" t="s">
        <v>18</v>
      </c>
      <c r="D8789" s="24" t="s">
        <v>19</v>
      </c>
      <c r="E8789" s="10">
        <f t="shared" si="1"/>
        <v>1</v>
      </c>
      <c r="F8789" s="10">
        <f t="shared" si="2"/>
        <v>0</v>
      </c>
      <c r="G8789" s="10">
        <f t="shared" si="3"/>
        <v>0</v>
      </c>
      <c r="H8789" s="11" t="str">
        <f t="shared" si="32"/>
        <v>MAR</v>
      </c>
    </row>
    <row r="8790">
      <c r="A8790" s="7">
        <v>44285.0</v>
      </c>
      <c r="B8790" s="22" t="s">
        <v>99</v>
      </c>
      <c r="C8790" s="23" t="s">
        <v>18</v>
      </c>
      <c r="D8790" s="24" t="s">
        <v>19</v>
      </c>
      <c r="E8790" s="10">
        <f t="shared" si="1"/>
        <v>1</v>
      </c>
      <c r="F8790" s="10">
        <f t="shared" si="2"/>
        <v>0</v>
      </c>
      <c r="G8790" s="10">
        <f t="shared" si="3"/>
        <v>0</v>
      </c>
      <c r="H8790" s="11" t="str">
        <f t="shared" si="32"/>
        <v>MAR</v>
      </c>
    </row>
    <row r="8791">
      <c r="A8791" s="7">
        <v>44285.0</v>
      </c>
      <c r="B8791" s="22" t="s">
        <v>99</v>
      </c>
      <c r="C8791" s="23" t="s">
        <v>18</v>
      </c>
      <c r="D8791" s="24" t="s">
        <v>19</v>
      </c>
      <c r="E8791" s="10">
        <f t="shared" si="1"/>
        <v>1</v>
      </c>
      <c r="F8791" s="10">
        <f t="shared" si="2"/>
        <v>0</v>
      </c>
      <c r="G8791" s="10">
        <f t="shared" si="3"/>
        <v>0</v>
      </c>
      <c r="H8791" s="11" t="str">
        <f t="shared" si="32"/>
        <v>MAR</v>
      </c>
    </row>
    <row r="8792">
      <c r="A8792" s="53">
        <v>44285.0</v>
      </c>
      <c r="B8792" s="54" t="s">
        <v>30</v>
      </c>
      <c r="C8792" s="55" t="s">
        <v>18</v>
      </c>
      <c r="D8792" s="55" t="s">
        <v>19</v>
      </c>
      <c r="E8792" s="10">
        <f t="shared" si="1"/>
        <v>1</v>
      </c>
      <c r="F8792" s="10">
        <f t="shared" si="2"/>
        <v>0</v>
      </c>
      <c r="G8792" s="10">
        <f t="shared" si="3"/>
        <v>0</v>
      </c>
      <c r="H8792" s="11" t="str">
        <f t="shared" si="32"/>
        <v>MAR</v>
      </c>
    </row>
    <row r="8793">
      <c r="A8793" s="53">
        <v>44285.0</v>
      </c>
      <c r="B8793" s="54" t="s">
        <v>30</v>
      </c>
      <c r="C8793" s="55" t="s">
        <v>18</v>
      </c>
      <c r="D8793" s="55" t="s">
        <v>19</v>
      </c>
      <c r="E8793" s="10">
        <f t="shared" si="1"/>
        <v>1</v>
      </c>
      <c r="F8793" s="10">
        <f t="shared" si="2"/>
        <v>0</v>
      </c>
      <c r="G8793" s="10">
        <f t="shared" si="3"/>
        <v>0</v>
      </c>
      <c r="H8793" s="11" t="str">
        <f t="shared" si="32"/>
        <v>MAR</v>
      </c>
    </row>
    <row r="8794">
      <c r="A8794" s="53">
        <v>44285.0</v>
      </c>
      <c r="B8794" s="54" t="s">
        <v>30</v>
      </c>
      <c r="C8794" s="55" t="s">
        <v>18</v>
      </c>
      <c r="D8794" s="55" t="s">
        <v>19</v>
      </c>
      <c r="E8794" s="10">
        <f t="shared" si="1"/>
        <v>1</v>
      </c>
      <c r="F8794" s="10">
        <f t="shared" si="2"/>
        <v>0</v>
      </c>
      <c r="G8794" s="10">
        <f t="shared" si="3"/>
        <v>0</v>
      </c>
      <c r="H8794" s="11" t="str">
        <f t="shared" si="32"/>
        <v>MAR</v>
      </c>
    </row>
    <row r="8795">
      <c r="A8795" s="53">
        <v>44285.0</v>
      </c>
      <c r="B8795" s="54" t="s">
        <v>30</v>
      </c>
      <c r="C8795" s="55" t="s">
        <v>18</v>
      </c>
      <c r="D8795" s="55" t="s">
        <v>19</v>
      </c>
      <c r="E8795" s="10">
        <f t="shared" si="1"/>
        <v>1</v>
      </c>
      <c r="F8795" s="10">
        <f t="shared" si="2"/>
        <v>0</v>
      </c>
      <c r="G8795" s="10">
        <f t="shared" si="3"/>
        <v>0</v>
      </c>
      <c r="H8795" s="11" t="str">
        <f t="shared" si="32"/>
        <v>MAR</v>
      </c>
    </row>
    <row r="8796">
      <c r="A8796" s="7">
        <v>44285.0</v>
      </c>
      <c r="B8796" s="22" t="s">
        <v>117</v>
      </c>
      <c r="C8796" s="23" t="s">
        <v>18</v>
      </c>
      <c r="D8796" s="24" t="s">
        <v>19</v>
      </c>
      <c r="E8796" s="10">
        <f t="shared" si="1"/>
        <v>1</v>
      </c>
      <c r="F8796" s="10">
        <f t="shared" si="2"/>
        <v>0</v>
      </c>
      <c r="G8796" s="10">
        <f t="shared" si="3"/>
        <v>0</v>
      </c>
      <c r="H8796" s="11" t="str">
        <f t="shared" si="32"/>
        <v>MAR</v>
      </c>
    </row>
    <row r="8797">
      <c r="A8797" s="7">
        <v>44285.0</v>
      </c>
      <c r="B8797" s="22" t="s">
        <v>117</v>
      </c>
      <c r="C8797" s="23" t="s">
        <v>18</v>
      </c>
      <c r="D8797" s="24" t="s">
        <v>19</v>
      </c>
      <c r="E8797" s="10">
        <f t="shared" si="1"/>
        <v>1</v>
      </c>
      <c r="F8797" s="10">
        <f t="shared" si="2"/>
        <v>0</v>
      </c>
      <c r="G8797" s="10">
        <f t="shared" si="3"/>
        <v>0</v>
      </c>
      <c r="H8797" s="11" t="str">
        <f t="shared" si="32"/>
        <v>MAR</v>
      </c>
    </row>
    <row r="8798">
      <c r="A8798" s="60">
        <v>44285.0</v>
      </c>
      <c r="B8798" s="45" t="s">
        <v>82</v>
      </c>
      <c r="C8798" s="45" t="s">
        <v>18</v>
      </c>
      <c r="D8798" s="28" t="s">
        <v>19</v>
      </c>
      <c r="E8798" s="10">
        <f t="shared" si="1"/>
        <v>1</v>
      </c>
      <c r="F8798" s="10">
        <f t="shared" si="2"/>
        <v>0</v>
      </c>
      <c r="G8798" s="10">
        <f t="shared" si="3"/>
        <v>0</v>
      </c>
      <c r="H8798" s="11" t="str">
        <f t="shared" si="32"/>
        <v>MAR</v>
      </c>
    </row>
    <row r="8799">
      <c r="A8799" s="60">
        <v>44285.0</v>
      </c>
      <c r="B8799" s="45" t="s">
        <v>82</v>
      </c>
      <c r="C8799" s="45" t="s">
        <v>18</v>
      </c>
      <c r="D8799" s="28" t="s">
        <v>19</v>
      </c>
      <c r="E8799" s="10">
        <f t="shared" si="1"/>
        <v>1</v>
      </c>
      <c r="F8799" s="10">
        <f t="shared" si="2"/>
        <v>0</v>
      </c>
      <c r="G8799" s="10">
        <f t="shared" si="3"/>
        <v>0</v>
      </c>
      <c r="H8799" s="11" t="str">
        <f t="shared" si="32"/>
        <v>MAR</v>
      </c>
    </row>
    <row r="8800">
      <c r="A8800" s="60">
        <v>44285.0</v>
      </c>
      <c r="B8800" s="45" t="s">
        <v>82</v>
      </c>
      <c r="C8800" s="45" t="s">
        <v>18</v>
      </c>
      <c r="D8800" s="28" t="s">
        <v>19</v>
      </c>
      <c r="E8800" s="10">
        <f t="shared" si="1"/>
        <v>1</v>
      </c>
      <c r="F8800" s="10">
        <f t="shared" si="2"/>
        <v>0</v>
      </c>
      <c r="G8800" s="10">
        <f t="shared" si="3"/>
        <v>0</v>
      </c>
      <c r="H8800" s="11" t="str">
        <f t="shared" si="32"/>
        <v>MAR</v>
      </c>
    </row>
    <row r="8801">
      <c r="A8801" s="60">
        <v>44285.0</v>
      </c>
      <c r="B8801" s="45" t="s">
        <v>82</v>
      </c>
      <c r="C8801" s="45" t="s">
        <v>18</v>
      </c>
      <c r="D8801" s="28" t="s">
        <v>19</v>
      </c>
      <c r="E8801" s="10">
        <f t="shared" si="1"/>
        <v>1</v>
      </c>
      <c r="F8801" s="10">
        <f t="shared" si="2"/>
        <v>0</v>
      </c>
      <c r="G8801" s="10">
        <f t="shared" si="3"/>
        <v>0</v>
      </c>
      <c r="H8801" s="11" t="str">
        <f t="shared" si="32"/>
        <v>MAR</v>
      </c>
    </row>
    <row r="8802">
      <c r="A8802" s="60">
        <v>44285.0</v>
      </c>
      <c r="B8802" s="45" t="s">
        <v>82</v>
      </c>
      <c r="C8802" s="45" t="s">
        <v>18</v>
      </c>
      <c r="D8802" s="28" t="s">
        <v>19</v>
      </c>
      <c r="E8802" s="10">
        <f t="shared" si="1"/>
        <v>1</v>
      </c>
      <c r="F8802" s="10">
        <f t="shared" si="2"/>
        <v>0</v>
      </c>
      <c r="G8802" s="10">
        <f t="shared" si="3"/>
        <v>0</v>
      </c>
      <c r="H8802" s="11" t="str">
        <f t="shared" si="32"/>
        <v>MAR</v>
      </c>
    </row>
    <row r="8803">
      <c r="A8803" s="7">
        <v>44285.0</v>
      </c>
      <c r="B8803" s="8" t="s">
        <v>33</v>
      </c>
      <c r="C8803" s="9" t="s">
        <v>18</v>
      </c>
      <c r="D8803" s="28" t="s">
        <v>19</v>
      </c>
      <c r="E8803" s="10">
        <f t="shared" si="1"/>
        <v>1</v>
      </c>
      <c r="F8803" s="10">
        <f t="shared" si="2"/>
        <v>0</v>
      </c>
      <c r="G8803" s="10">
        <f t="shared" si="3"/>
        <v>0</v>
      </c>
      <c r="H8803" s="11" t="str">
        <f t="shared" si="32"/>
        <v>MAR</v>
      </c>
    </row>
    <row r="8804">
      <c r="A8804" s="7">
        <v>44285.0</v>
      </c>
      <c r="B8804" s="8" t="s">
        <v>33</v>
      </c>
      <c r="C8804" s="9" t="s">
        <v>18</v>
      </c>
      <c r="D8804" s="28" t="s">
        <v>19</v>
      </c>
      <c r="E8804" s="10">
        <f t="shared" si="1"/>
        <v>1</v>
      </c>
      <c r="F8804" s="10">
        <f t="shared" si="2"/>
        <v>0</v>
      </c>
      <c r="G8804" s="10">
        <f t="shared" si="3"/>
        <v>0</v>
      </c>
      <c r="H8804" s="11" t="str">
        <f t="shared" si="32"/>
        <v>MAR</v>
      </c>
    </row>
    <row r="8805">
      <c r="A8805" s="7">
        <v>44285.0</v>
      </c>
      <c r="B8805" s="22" t="s">
        <v>90</v>
      </c>
      <c r="C8805" s="23" t="s">
        <v>18</v>
      </c>
      <c r="D8805" s="24" t="s">
        <v>19</v>
      </c>
      <c r="E8805" s="10">
        <f t="shared" si="1"/>
        <v>1</v>
      </c>
      <c r="F8805" s="10">
        <f t="shared" si="2"/>
        <v>0</v>
      </c>
      <c r="G8805" s="10">
        <f t="shared" si="3"/>
        <v>0</v>
      </c>
      <c r="H8805" s="11" t="str">
        <f t="shared" si="32"/>
        <v>MAR</v>
      </c>
    </row>
    <row r="8806">
      <c r="A8806" s="53">
        <v>44285.0</v>
      </c>
      <c r="B8806" s="54" t="s">
        <v>22</v>
      </c>
      <c r="C8806" s="55" t="s">
        <v>18</v>
      </c>
      <c r="D8806" s="55" t="s">
        <v>19</v>
      </c>
      <c r="E8806" s="10">
        <f t="shared" si="1"/>
        <v>1</v>
      </c>
      <c r="F8806" s="10">
        <f t="shared" si="2"/>
        <v>0</v>
      </c>
      <c r="G8806" s="10">
        <f t="shared" si="3"/>
        <v>0</v>
      </c>
      <c r="H8806" s="11" t="str">
        <f t="shared" si="32"/>
        <v>MAR</v>
      </c>
    </row>
    <row r="8807">
      <c r="A8807" s="53">
        <v>44285.0</v>
      </c>
      <c r="B8807" s="54" t="s">
        <v>22</v>
      </c>
      <c r="C8807" s="55" t="s">
        <v>18</v>
      </c>
      <c r="D8807" s="55" t="s">
        <v>19</v>
      </c>
      <c r="E8807" s="10">
        <f t="shared" si="1"/>
        <v>1</v>
      </c>
      <c r="F8807" s="10">
        <f t="shared" si="2"/>
        <v>0</v>
      </c>
      <c r="G8807" s="10">
        <f t="shared" si="3"/>
        <v>0</v>
      </c>
      <c r="H8807" s="11" t="str">
        <f t="shared" si="32"/>
        <v>MAR</v>
      </c>
    </row>
    <row r="8808">
      <c r="A8808" s="7">
        <v>44285.0</v>
      </c>
      <c r="B8808" s="9" t="s">
        <v>22</v>
      </c>
      <c r="C8808" s="52" t="s">
        <v>18</v>
      </c>
      <c r="D8808" s="28" t="s">
        <v>19</v>
      </c>
      <c r="E8808" s="10">
        <f t="shared" si="1"/>
        <v>1</v>
      </c>
      <c r="F8808" s="10">
        <f t="shared" si="2"/>
        <v>0</v>
      </c>
      <c r="G8808" s="10">
        <f t="shared" si="3"/>
        <v>0</v>
      </c>
      <c r="H8808" s="11" t="str">
        <f t="shared" si="32"/>
        <v>MAR</v>
      </c>
    </row>
    <row r="8809">
      <c r="A8809" s="7">
        <v>44285.0</v>
      </c>
      <c r="B8809" s="9" t="s">
        <v>22</v>
      </c>
      <c r="C8809" s="52" t="s">
        <v>18</v>
      </c>
      <c r="D8809" s="28" t="s">
        <v>19</v>
      </c>
      <c r="E8809" s="10">
        <f t="shared" si="1"/>
        <v>1</v>
      </c>
      <c r="F8809" s="10">
        <f t="shared" si="2"/>
        <v>0</v>
      </c>
      <c r="G8809" s="10">
        <f t="shared" si="3"/>
        <v>0</v>
      </c>
      <c r="H8809" s="11" t="str">
        <f t="shared" si="32"/>
        <v>MAR</v>
      </c>
    </row>
    <row r="8810">
      <c r="A8810" s="7">
        <v>44285.0</v>
      </c>
      <c r="B8810" s="22" t="s">
        <v>117</v>
      </c>
      <c r="C8810" s="23" t="s">
        <v>42</v>
      </c>
      <c r="D8810" s="24" t="s">
        <v>19</v>
      </c>
      <c r="E8810" s="10">
        <f t="shared" si="1"/>
        <v>0</v>
      </c>
      <c r="F8810" s="10">
        <f t="shared" si="2"/>
        <v>0</v>
      </c>
      <c r="G8810" s="10">
        <f t="shared" si="3"/>
        <v>0</v>
      </c>
      <c r="H8810" s="11" t="str">
        <f t="shared" si="32"/>
        <v>MAR</v>
      </c>
    </row>
    <row r="8811">
      <c r="A8811" s="60">
        <v>44285.0</v>
      </c>
      <c r="B8811" s="45" t="s">
        <v>82</v>
      </c>
      <c r="C8811" s="45" t="s">
        <v>42</v>
      </c>
      <c r="D8811" s="28" t="s">
        <v>19</v>
      </c>
      <c r="E8811" s="10">
        <f t="shared" si="1"/>
        <v>0</v>
      </c>
      <c r="F8811" s="10">
        <f t="shared" si="2"/>
        <v>0</v>
      </c>
      <c r="G8811" s="10">
        <f t="shared" si="3"/>
        <v>0</v>
      </c>
      <c r="H8811" s="11" t="str">
        <f t="shared" si="32"/>
        <v>MAR</v>
      </c>
    </row>
    <row r="8812">
      <c r="A8812" s="53">
        <v>44285.0</v>
      </c>
      <c r="B8812" s="54" t="s">
        <v>22</v>
      </c>
      <c r="C8812" s="55" t="s">
        <v>42</v>
      </c>
      <c r="D8812" s="55" t="s">
        <v>19</v>
      </c>
      <c r="E8812" s="10">
        <f t="shared" si="1"/>
        <v>0</v>
      </c>
      <c r="F8812" s="10">
        <f t="shared" si="2"/>
        <v>0</v>
      </c>
      <c r="G8812" s="10">
        <f t="shared" si="3"/>
        <v>0</v>
      </c>
      <c r="H8812" s="11" t="str">
        <f t="shared" si="32"/>
        <v>MAR</v>
      </c>
    </row>
    <row r="8813">
      <c r="A8813" s="7">
        <v>44285.0</v>
      </c>
      <c r="B8813" s="22" t="s">
        <v>106</v>
      </c>
      <c r="C8813" s="23" t="s">
        <v>18</v>
      </c>
      <c r="D8813" s="24" t="s">
        <v>66</v>
      </c>
      <c r="E8813" s="10">
        <f t="shared" si="1"/>
        <v>0</v>
      </c>
      <c r="F8813" s="10">
        <f t="shared" si="2"/>
        <v>0</v>
      </c>
      <c r="G8813" s="10">
        <f t="shared" si="3"/>
        <v>0</v>
      </c>
      <c r="H8813" s="11" t="str">
        <f t="shared" si="32"/>
        <v>MAR</v>
      </c>
    </row>
    <row r="8814">
      <c r="A8814" s="60">
        <v>44285.0</v>
      </c>
      <c r="B8814" s="45" t="s">
        <v>73</v>
      </c>
      <c r="C8814" s="45" t="s">
        <v>18</v>
      </c>
      <c r="D8814" s="28" t="s">
        <v>66</v>
      </c>
      <c r="E8814" s="10">
        <f t="shared" si="1"/>
        <v>0</v>
      </c>
      <c r="F8814" s="10">
        <f t="shared" si="2"/>
        <v>0</v>
      </c>
      <c r="G8814" s="10">
        <f t="shared" si="3"/>
        <v>0</v>
      </c>
      <c r="H8814" s="11" t="str">
        <f t="shared" si="32"/>
        <v>MAR</v>
      </c>
    </row>
    <row r="8815">
      <c r="A8815" s="7">
        <v>44285.0</v>
      </c>
      <c r="B8815" s="22" t="s">
        <v>90</v>
      </c>
      <c r="C8815" s="23" t="s">
        <v>18</v>
      </c>
      <c r="D8815" s="24" t="s">
        <v>66</v>
      </c>
      <c r="E8815" s="10">
        <f t="shared" si="1"/>
        <v>0</v>
      </c>
      <c r="F8815" s="10">
        <f t="shared" si="2"/>
        <v>0</v>
      </c>
      <c r="G8815" s="10">
        <f t="shared" si="3"/>
        <v>0</v>
      </c>
      <c r="H8815" s="11" t="str">
        <f t="shared" si="32"/>
        <v>MAR</v>
      </c>
    </row>
    <row r="8816">
      <c r="A8816" s="7">
        <v>44285.0</v>
      </c>
      <c r="B8816" s="8" t="s">
        <v>33</v>
      </c>
      <c r="C8816" s="9" t="s">
        <v>18</v>
      </c>
      <c r="D8816" s="28" t="s">
        <v>25</v>
      </c>
      <c r="E8816" s="10">
        <f t="shared" si="1"/>
        <v>0</v>
      </c>
      <c r="F8816" s="10">
        <f t="shared" si="2"/>
        <v>0</v>
      </c>
      <c r="G8816" s="10">
        <f t="shared" si="3"/>
        <v>1</v>
      </c>
      <c r="H8816" s="11" t="str">
        <f t="shared" si="32"/>
        <v>MAR</v>
      </c>
    </row>
    <row r="8817">
      <c r="A8817" s="7">
        <v>44285.0</v>
      </c>
      <c r="B8817" s="9" t="s">
        <v>45</v>
      </c>
      <c r="C8817" s="9" t="s">
        <v>18</v>
      </c>
      <c r="D8817" s="28" t="s">
        <v>25</v>
      </c>
      <c r="E8817" s="10">
        <f t="shared" si="1"/>
        <v>0</v>
      </c>
      <c r="F8817" s="10">
        <f t="shared" si="2"/>
        <v>0</v>
      </c>
      <c r="G8817" s="10">
        <f t="shared" si="3"/>
        <v>1</v>
      </c>
      <c r="H8817" s="11" t="str">
        <f t="shared" si="32"/>
        <v>MAR</v>
      </c>
    </row>
    <row r="8818">
      <c r="A8818" s="7">
        <v>44285.0</v>
      </c>
      <c r="B8818" s="9" t="s">
        <v>45</v>
      </c>
      <c r="C8818" s="9" t="s">
        <v>42</v>
      </c>
      <c r="D8818" s="28" t="s">
        <v>25</v>
      </c>
      <c r="E8818" s="10">
        <f t="shared" si="1"/>
        <v>0</v>
      </c>
      <c r="F8818" s="10">
        <f t="shared" si="2"/>
        <v>0</v>
      </c>
      <c r="G8818" s="10">
        <f t="shared" si="3"/>
        <v>0</v>
      </c>
      <c r="H8818" s="11" t="str">
        <f t="shared" si="32"/>
        <v>MAR</v>
      </c>
    </row>
    <row r="8819">
      <c r="A8819" s="7">
        <v>44286.0</v>
      </c>
      <c r="B8819" s="8" t="s">
        <v>17</v>
      </c>
      <c r="C8819" s="9" t="s">
        <v>18</v>
      </c>
      <c r="D8819" s="8" t="s">
        <v>19</v>
      </c>
      <c r="E8819" s="10">
        <f t="shared" si="1"/>
        <v>1</v>
      </c>
      <c r="F8819" s="10">
        <f t="shared" si="2"/>
        <v>0</v>
      </c>
      <c r="G8819" s="10">
        <f t="shared" si="3"/>
        <v>0</v>
      </c>
      <c r="H8819" s="11" t="str">
        <f t="shared" si="32"/>
        <v>MAR</v>
      </c>
    </row>
    <row r="8820">
      <c r="A8820" s="77">
        <v>44286.0</v>
      </c>
      <c r="B8820" s="78" t="s">
        <v>30</v>
      </c>
      <c r="C8820" s="79" t="s">
        <v>42</v>
      </c>
      <c r="D8820" s="78" t="s">
        <v>19</v>
      </c>
      <c r="E8820" s="10">
        <f t="shared" si="1"/>
        <v>0</v>
      </c>
      <c r="F8820" s="10">
        <f t="shared" si="2"/>
        <v>0</v>
      </c>
      <c r="G8820" s="10">
        <f t="shared" si="3"/>
        <v>0</v>
      </c>
      <c r="H8820" s="11" t="str">
        <f t="shared" si="32"/>
        <v>MAR</v>
      </c>
    </row>
    <row r="8821">
      <c r="A8821" s="77">
        <v>44286.0</v>
      </c>
      <c r="B8821" s="78" t="s">
        <v>30</v>
      </c>
      <c r="C8821" s="79" t="s">
        <v>18</v>
      </c>
      <c r="D8821" s="78" t="s">
        <v>19</v>
      </c>
      <c r="E8821" s="10">
        <f t="shared" si="1"/>
        <v>1</v>
      </c>
      <c r="F8821" s="10">
        <f t="shared" si="2"/>
        <v>0</v>
      </c>
      <c r="G8821" s="10">
        <f t="shared" si="3"/>
        <v>0</v>
      </c>
      <c r="H8821" s="11" t="str">
        <f t="shared" si="32"/>
        <v>MAR</v>
      </c>
    </row>
    <row r="8822">
      <c r="A8822" s="7">
        <v>44286.0</v>
      </c>
      <c r="B8822" s="8" t="s">
        <v>30</v>
      </c>
      <c r="C8822" s="9" t="s">
        <v>18</v>
      </c>
      <c r="D8822" s="8" t="s">
        <v>19</v>
      </c>
      <c r="E8822" s="10">
        <f t="shared" si="1"/>
        <v>1</v>
      </c>
      <c r="F8822" s="10">
        <f t="shared" si="2"/>
        <v>0</v>
      </c>
      <c r="G8822" s="10">
        <f t="shared" si="3"/>
        <v>0</v>
      </c>
      <c r="H8822" s="11" t="str">
        <f t="shared" si="32"/>
        <v>MAR</v>
      </c>
    </row>
    <row r="8823">
      <c r="A8823" s="7">
        <v>44286.0</v>
      </c>
      <c r="B8823" s="8" t="s">
        <v>30</v>
      </c>
      <c r="C8823" s="9" t="s">
        <v>18</v>
      </c>
      <c r="D8823" s="8" t="s">
        <v>19</v>
      </c>
      <c r="E8823" s="10">
        <f t="shared" si="1"/>
        <v>1</v>
      </c>
      <c r="F8823" s="10">
        <f t="shared" si="2"/>
        <v>0</v>
      </c>
      <c r="G8823" s="10">
        <f t="shared" si="3"/>
        <v>0</v>
      </c>
      <c r="H8823" s="11" t="str">
        <f t="shared" si="32"/>
        <v>MAR</v>
      </c>
    </row>
    <row r="8824">
      <c r="A8824" s="7">
        <v>44286.0</v>
      </c>
      <c r="B8824" s="8" t="s">
        <v>30</v>
      </c>
      <c r="C8824" s="9" t="s">
        <v>18</v>
      </c>
      <c r="D8824" s="8" t="s">
        <v>19</v>
      </c>
      <c r="E8824" s="10">
        <f t="shared" si="1"/>
        <v>1</v>
      </c>
      <c r="F8824" s="10">
        <f t="shared" si="2"/>
        <v>0</v>
      </c>
      <c r="G8824" s="10">
        <f t="shared" si="3"/>
        <v>0</v>
      </c>
      <c r="H8824" s="11" t="str">
        <f t="shared" si="32"/>
        <v>MAR</v>
      </c>
    </row>
    <row r="8825">
      <c r="A8825" s="7">
        <v>44286.0</v>
      </c>
      <c r="B8825" s="8" t="s">
        <v>30</v>
      </c>
      <c r="C8825" s="9" t="s">
        <v>18</v>
      </c>
      <c r="D8825" s="8" t="s">
        <v>25</v>
      </c>
      <c r="E8825" s="10">
        <f t="shared" si="1"/>
        <v>0</v>
      </c>
      <c r="F8825" s="10">
        <f t="shared" si="2"/>
        <v>0</v>
      </c>
      <c r="G8825" s="10">
        <f t="shared" si="3"/>
        <v>1</v>
      </c>
      <c r="H8825" s="11" t="str">
        <f t="shared" si="32"/>
        <v>MAR</v>
      </c>
    </row>
    <row r="8826">
      <c r="A8826" s="7">
        <v>44286.0</v>
      </c>
      <c r="B8826" s="8" t="s">
        <v>34</v>
      </c>
      <c r="C8826" s="9" t="s">
        <v>18</v>
      </c>
      <c r="D8826" s="43" t="s">
        <v>19</v>
      </c>
      <c r="E8826" s="10">
        <f t="shared" si="1"/>
        <v>1</v>
      </c>
      <c r="F8826" s="10">
        <f t="shared" si="2"/>
        <v>0</v>
      </c>
      <c r="G8826" s="10">
        <f t="shared" si="3"/>
        <v>0</v>
      </c>
      <c r="H8826" s="11" t="str">
        <f t="shared" si="32"/>
        <v>MAR</v>
      </c>
    </row>
    <row r="8827">
      <c r="A8827" s="7">
        <v>44286.0</v>
      </c>
      <c r="B8827" s="8" t="s">
        <v>73</v>
      </c>
      <c r="C8827" s="40" t="s">
        <v>18</v>
      </c>
      <c r="D8827" s="9" t="s">
        <v>25</v>
      </c>
      <c r="E8827" s="10">
        <f t="shared" si="1"/>
        <v>0</v>
      </c>
      <c r="F8827" s="10">
        <f t="shared" si="2"/>
        <v>0</v>
      </c>
      <c r="G8827" s="10">
        <f t="shared" si="3"/>
        <v>1</v>
      </c>
      <c r="H8827" s="11" t="str">
        <f t="shared" si="32"/>
        <v>MAR</v>
      </c>
    </row>
    <row r="8828">
      <c r="A8828" s="7">
        <v>44286.0</v>
      </c>
      <c r="B8828" s="8" t="s">
        <v>73</v>
      </c>
      <c r="C8828" s="40" t="s">
        <v>18</v>
      </c>
      <c r="D8828" s="9" t="s">
        <v>25</v>
      </c>
      <c r="E8828" s="10">
        <f t="shared" si="1"/>
        <v>0</v>
      </c>
      <c r="F8828" s="10">
        <f t="shared" si="2"/>
        <v>0</v>
      </c>
      <c r="G8828" s="10">
        <f t="shared" si="3"/>
        <v>1</v>
      </c>
      <c r="H8828" s="11" t="str">
        <f t="shared" si="32"/>
        <v>MAR</v>
      </c>
    </row>
    <row r="8829">
      <c r="A8829" s="7">
        <v>44286.0</v>
      </c>
      <c r="B8829" s="8" t="s">
        <v>73</v>
      </c>
      <c r="C8829" s="40" t="s">
        <v>18</v>
      </c>
      <c r="D8829" s="9" t="s">
        <v>25</v>
      </c>
      <c r="E8829" s="10">
        <f t="shared" si="1"/>
        <v>0</v>
      </c>
      <c r="F8829" s="10">
        <f t="shared" si="2"/>
        <v>0</v>
      </c>
      <c r="G8829" s="10">
        <f t="shared" si="3"/>
        <v>1</v>
      </c>
      <c r="H8829" s="11" t="str">
        <f t="shared" si="32"/>
        <v>MAR</v>
      </c>
    </row>
    <row r="8830">
      <c r="A8830" s="82">
        <v>44286.0</v>
      </c>
      <c r="B8830" s="83" t="s">
        <v>30</v>
      </c>
      <c r="C8830" s="49" t="s">
        <v>18</v>
      </c>
      <c r="D8830" s="48" t="s">
        <v>35</v>
      </c>
      <c r="E8830" s="10">
        <f t="shared" si="1"/>
        <v>0</v>
      </c>
      <c r="F8830" s="10">
        <f t="shared" si="2"/>
        <v>1</v>
      </c>
      <c r="G8830" s="10">
        <f t="shared" si="3"/>
        <v>0</v>
      </c>
      <c r="H8830" s="11" t="str">
        <f t="shared" si="32"/>
        <v>MAR</v>
      </c>
    </row>
    <row r="8831">
      <c r="A8831" s="82">
        <v>44286.0</v>
      </c>
      <c r="B8831" s="83" t="s">
        <v>73</v>
      </c>
      <c r="C8831" s="49" t="s">
        <v>18</v>
      </c>
      <c r="D8831" s="48" t="s">
        <v>25</v>
      </c>
      <c r="E8831" s="10">
        <f t="shared" si="1"/>
        <v>0</v>
      </c>
      <c r="F8831" s="10">
        <f t="shared" si="2"/>
        <v>0</v>
      </c>
      <c r="G8831" s="10">
        <f t="shared" si="3"/>
        <v>1</v>
      </c>
      <c r="H8831" s="11" t="str">
        <f t="shared" si="32"/>
        <v>MAR</v>
      </c>
    </row>
    <row r="8832">
      <c r="A8832" s="7">
        <v>44286.0</v>
      </c>
      <c r="B8832" s="8" t="s">
        <v>99</v>
      </c>
      <c r="C8832" s="40" t="s">
        <v>18</v>
      </c>
      <c r="D8832" s="9" t="s">
        <v>19</v>
      </c>
      <c r="E8832" s="10">
        <f t="shared" si="1"/>
        <v>1</v>
      </c>
      <c r="F8832" s="10">
        <f t="shared" si="2"/>
        <v>0</v>
      </c>
      <c r="G8832" s="10">
        <f t="shared" si="3"/>
        <v>0</v>
      </c>
      <c r="H8832" s="11" t="str">
        <f t="shared" si="32"/>
        <v>MAR</v>
      </c>
    </row>
    <row r="8833">
      <c r="A8833" s="7">
        <v>44286.0</v>
      </c>
      <c r="B8833" s="8" t="s">
        <v>106</v>
      </c>
      <c r="C8833" s="40" t="s">
        <v>42</v>
      </c>
      <c r="D8833" s="9" t="s">
        <v>19</v>
      </c>
      <c r="E8833" s="10">
        <f t="shared" si="1"/>
        <v>0</v>
      </c>
      <c r="F8833" s="10">
        <f t="shared" si="2"/>
        <v>0</v>
      </c>
      <c r="G8833" s="10">
        <f t="shared" si="3"/>
        <v>0</v>
      </c>
      <c r="H8833" s="11" t="str">
        <f t="shared" si="32"/>
        <v>MAR</v>
      </c>
    </row>
    <row r="8834">
      <c r="A8834" s="7">
        <v>44286.0</v>
      </c>
      <c r="B8834" s="8" t="s">
        <v>17</v>
      </c>
      <c r="C8834" s="9" t="s">
        <v>18</v>
      </c>
      <c r="D8834" s="9" t="s">
        <v>19</v>
      </c>
      <c r="E8834" s="10">
        <f t="shared" si="1"/>
        <v>1</v>
      </c>
      <c r="F8834" s="10">
        <f t="shared" si="2"/>
        <v>0</v>
      </c>
      <c r="G8834" s="10">
        <f t="shared" si="3"/>
        <v>0</v>
      </c>
      <c r="H8834" s="11" t="str">
        <f t="shared" si="32"/>
        <v>MAR</v>
      </c>
    </row>
    <row r="8835">
      <c r="A8835" s="7">
        <v>44286.0</v>
      </c>
      <c r="B8835" s="8" t="s">
        <v>17</v>
      </c>
      <c r="C8835" s="9" t="s">
        <v>18</v>
      </c>
      <c r="D8835" s="9" t="s">
        <v>19</v>
      </c>
      <c r="E8835" s="10">
        <f t="shared" si="1"/>
        <v>1</v>
      </c>
      <c r="F8835" s="10">
        <f t="shared" si="2"/>
        <v>0</v>
      </c>
      <c r="G8835" s="10">
        <f t="shared" si="3"/>
        <v>0</v>
      </c>
      <c r="H8835" s="11" t="str">
        <f t="shared" si="32"/>
        <v>MAR</v>
      </c>
    </row>
    <row r="8836">
      <c r="A8836" s="7">
        <v>44286.0</v>
      </c>
      <c r="B8836" s="8" t="s">
        <v>30</v>
      </c>
      <c r="C8836" s="40" t="s">
        <v>18</v>
      </c>
      <c r="D8836" s="28" t="s">
        <v>35</v>
      </c>
      <c r="E8836" s="10">
        <f t="shared" si="1"/>
        <v>0</v>
      </c>
      <c r="F8836" s="10">
        <f t="shared" si="2"/>
        <v>1</v>
      </c>
      <c r="G8836" s="10">
        <f t="shared" si="3"/>
        <v>0</v>
      </c>
      <c r="H8836" s="11" t="str">
        <f t="shared" si="32"/>
        <v>MAR</v>
      </c>
    </row>
    <row r="8837">
      <c r="A8837" s="7">
        <v>44286.0</v>
      </c>
      <c r="B8837" s="8" t="s">
        <v>30</v>
      </c>
      <c r="C8837" s="40" t="s">
        <v>18</v>
      </c>
      <c r="D8837" s="28" t="s">
        <v>25</v>
      </c>
      <c r="E8837" s="10">
        <f t="shared" si="1"/>
        <v>0</v>
      </c>
      <c r="F8837" s="10">
        <f t="shared" si="2"/>
        <v>0</v>
      </c>
      <c r="G8837" s="10">
        <f t="shared" si="3"/>
        <v>1</v>
      </c>
      <c r="H8837" s="11" t="str">
        <f t="shared" si="32"/>
        <v>MAR</v>
      </c>
    </row>
    <row r="8838">
      <c r="A8838" s="7">
        <v>44286.0</v>
      </c>
      <c r="B8838" s="8" t="s">
        <v>30</v>
      </c>
      <c r="C8838" s="40" t="s">
        <v>18</v>
      </c>
      <c r="D8838" s="28" t="s">
        <v>25</v>
      </c>
      <c r="E8838" s="10">
        <f t="shared" si="1"/>
        <v>0</v>
      </c>
      <c r="F8838" s="10">
        <f t="shared" si="2"/>
        <v>0</v>
      </c>
      <c r="G8838" s="10">
        <f t="shared" si="3"/>
        <v>1</v>
      </c>
      <c r="H8838" s="11" t="str">
        <f t="shared" si="32"/>
        <v>MAR</v>
      </c>
    </row>
    <row r="8839">
      <c r="A8839" s="7">
        <v>44286.0</v>
      </c>
      <c r="B8839" s="9" t="s">
        <v>22</v>
      </c>
      <c r="C8839" s="9" t="s">
        <v>42</v>
      </c>
      <c r="D8839" s="28" t="s">
        <v>19</v>
      </c>
      <c r="E8839" s="10">
        <f t="shared" si="1"/>
        <v>0</v>
      </c>
      <c r="F8839" s="10">
        <f t="shared" si="2"/>
        <v>0</v>
      </c>
      <c r="G8839" s="10">
        <f t="shared" si="3"/>
        <v>0</v>
      </c>
      <c r="H8839" s="11" t="str">
        <f t="shared" si="32"/>
        <v>MAR</v>
      </c>
    </row>
    <row r="8840">
      <c r="A8840" s="7">
        <v>44286.0</v>
      </c>
      <c r="B8840" s="8" t="s">
        <v>37</v>
      </c>
      <c r="C8840" s="9" t="s">
        <v>18</v>
      </c>
      <c r="D8840" s="28" t="s">
        <v>19</v>
      </c>
      <c r="E8840" s="10">
        <f t="shared" si="1"/>
        <v>1</v>
      </c>
      <c r="F8840" s="10">
        <f t="shared" si="2"/>
        <v>0</v>
      </c>
      <c r="G8840" s="10">
        <f t="shared" si="3"/>
        <v>0</v>
      </c>
      <c r="H8840" s="11" t="str">
        <f t="shared" si="32"/>
        <v>MAR</v>
      </c>
    </row>
    <row r="8841">
      <c r="A8841" s="7">
        <v>44286.0</v>
      </c>
      <c r="B8841" s="8" t="s">
        <v>37</v>
      </c>
      <c r="C8841" s="9" t="s">
        <v>18</v>
      </c>
      <c r="D8841" s="28" t="s">
        <v>19</v>
      </c>
      <c r="E8841" s="10">
        <f t="shared" si="1"/>
        <v>1</v>
      </c>
      <c r="F8841" s="10">
        <f t="shared" si="2"/>
        <v>0</v>
      </c>
      <c r="G8841" s="10">
        <f t="shared" si="3"/>
        <v>0</v>
      </c>
      <c r="H8841" s="11" t="str">
        <f t="shared" si="32"/>
        <v>MAR</v>
      </c>
    </row>
    <row r="8842">
      <c r="A8842" s="7">
        <v>44286.0</v>
      </c>
      <c r="B8842" s="8" t="s">
        <v>33</v>
      </c>
      <c r="C8842" s="9" t="s">
        <v>18</v>
      </c>
      <c r="D8842" s="28" t="s">
        <v>19</v>
      </c>
      <c r="E8842" s="10">
        <f t="shared" si="1"/>
        <v>1</v>
      </c>
      <c r="F8842" s="10">
        <f t="shared" si="2"/>
        <v>0</v>
      </c>
      <c r="G8842" s="10">
        <f t="shared" si="3"/>
        <v>0</v>
      </c>
      <c r="H8842" s="11" t="str">
        <f t="shared" si="32"/>
        <v>MAR</v>
      </c>
    </row>
    <row r="8843">
      <c r="A8843" s="7">
        <v>44286.0</v>
      </c>
      <c r="B8843" s="9" t="s">
        <v>37</v>
      </c>
      <c r="C8843" s="27" t="s">
        <v>42</v>
      </c>
      <c r="D8843" s="28" t="s">
        <v>19</v>
      </c>
      <c r="E8843" s="10">
        <f t="shared" si="1"/>
        <v>0</v>
      </c>
      <c r="F8843" s="10">
        <f t="shared" si="2"/>
        <v>0</v>
      </c>
      <c r="G8843" s="10">
        <f t="shared" si="3"/>
        <v>0</v>
      </c>
      <c r="H8843" s="11" t="str">
        <f t="shared" si="32"/>
        <v>MAR</v>
      </c>
    </row>
    <row r="8844">
      <c r="A8844" s="7">
        <v>44286.0</v>
      </c>
      <c r="B8844" s="9" t="s">
        <v>37</v>
      </c>
      <c r="C8844" s="27" t="s">
        <v>42</v>
      </c>
      <c r="D8844" s="28" t="s">
        <v>19</v>
      </c>
      <c r="E8844" s="10">
        <f t="shared" si="1"/>
        <v>0</v>
      </c>
      <c r="F8844" s="10">
        <f t="shared" si="2"/>
        <v>0</v>
      </c>
      <c r="G8844" s="10">
        <f t="shared" si="3"/>
        <v>0</v>
      </c>
      <c r="H8844" s="11" t="str">
        <f t="shared" si="32"/>
        <v>MAR</v>
      </c>
    </row>
    <row r="8845">
      <c r="A8845" s="7">
        <v>44286.0</v>
      </c>
      <c r="B8845" s="8" t="s">
        <v>37</v>
      </c>
      <c r="C8845" s="27" t="s">
        <v>18</v>
      </c>
      <c r="D8845" s="28" t="s">
        <v>19</v>
      </c>
      <c r="E8845" s="10">
        <f t="shared" si="1"/>
        <v>1</v>
      </c>
      <c r="F8845" s="10">
        <f t="shared" si="2"/>
        <v>0</v>
      </c>
      <c r="G8845" s="10">
        <f t="shared" si="3"/>
        <v>0</v>
      </c>
      <c r="H8845" s="11" t="str">
        <f t="shared" si="32"/>
        <v>MAR</v>
      </c>
    </row>
    <row r="8846">
      <c r="A8846" s="7">
        <v>44286.0</v>
      </c>
      <c r="B8846" s="8" t="s">
        <v>34</v>
      </c>
      <c r="C8846" s="9" t="s">
        <v>18</v>
      </c>
      <c r="D8846" s="28" t="s">
        <v>19</v>
      </c>
      <c r="E8846" s="10">
        <f t="shared" si="1"/>
        <v>1</v>
      </c>
      <c r="F8846" s="10">
        <f t="shared" si="2"/>
        <v>0</v>
      </c>
      <c r="G8846" s="10">
        <f t="shared" si="3"/>
        <v>0</v>
      </c>
      <c r="H8846" s="11" t="str">
        <f t="shared" si="32"/>
        <v>MAR</v>
      </c>
    </row>
    <row r="8847">
      <c r="A8847" s="7">
        <v>44286.0</v>
      </c>
      <c r="B8847" s="8" t="s">
        <v>34</v>
      </c>
      <c r="C8847" s="9" t="s">
        <v>18</v>
      </c>
      <c r="D8847" s="28" t="s">
        <v>19</v>
      </c>
      <c r="E8847" s="10">
        <f t="shared" si="1"/>
        <v>1</v>
      </c>
      <c r="F8847" s="10">
        <f t="shared" si="2"/>
        <v>0</v>
      </c>
      <c r="G8847" s="10">
        <f t="shared" si="3"/>
        <v>0</v>
      </c>
      <c r="H8847" s="11" t="str">
        <f t="shared" si="32"/>
        <v>MAR</v>
      </c>
    </row>
    <row r="8848">
      <c r="A8848" s="7">
        <v>44286.0</v>
      </c>
      <c r="B8848" s="22" t="s">
        <v>37</v>
      </c>
      <c r="C8848" s="23" t="s">
        <v>18</v>
      </c>
      <c r="D8848" s="24" t="s">
        <v>19</v>
      </c>
      <c r="E8848" s="10">
        <f t="shared" si="1"/>
        <v>1</v>
      </c>
      <c r="F8848" s="10">
        <f t="shared" si="2"/>
        <v>0</v>
      </c>
      <c r="G8848" s="10">
        <f t="shared" si="3"/>
        <v>0</v>
      </c>
      <c r="H8848" s="11" t="str">
        <f t="shared" si="32"/>
        <v>MAR</v>
      </c>
    </row>
    <row r="8849">
      <c r="A8849" s="7">
        <v>44286.0</v>
      </c>
      <c r="B8849" s="22" t="s">
        <v>99</v>
      </c>
      <c r="C8849" s="23" t="s">
        <v>18</v>
      </c>
      <c r="D8849" s="24" t="s">
        <v>19</v>
      </c>
      <c r="E8849" s="10">
        <f t="shared" si="1"/>
        <v>1</v>
      </c>
      <c r="F8849" s="10">
        <f t="shared" si="2"/>
        <v>0</v>
      </c>
      <c r="G8849" s="10">
        <f t="shared" si="3"/>
        <v>0</v>
      </c>
      <c r="H8849" s="11" t="str">
        <f t="shared" si="32"/>
        <v>MAR</v>
      </c>
    </row>
    <row r="8850">
      <c r="A8850" s="60">
        <v>44286.0</v>
      </c>
      <c r="B8850" s="45" t="s">
        <v>106</v>
      </c>
      <c r="C8850" s="45" t="s">
        <v>18</v>
      </c>
      <c r="D8850" s="28" t="s">
        <v>19</v>
      </c>
      <c r="E8850" s="10">
        <f t="shared" si="1"/>
        <v>1</v>
      </c>
      <c r="F8850" s="10">
        <f t="shared" si="2"/>
        <v>0</v>
      </c>
      <c r="G8850" s="10">
        <f t="shared" si="3"/>
        <v>0</v>
      </c>
      <c r="H8850" s="11" t="str">
        <f t="shared" si="32"/>
        <v>MAR</v>
      </c>
    </row>
    <row r="8851">
      <c r="A8851" s="53">
        <v>44286.0</v>
      </c>
      <c r="B8851" s="54" t="s">
        <v>30</v>
      </c>
      <c r="C8851" s="55" t="s">
        <v>18</v>
      </c>
      <c r="D8851" s="55" t="s">
        <v>19</v>
      </c>
      <c r="E8851" s="10">
        <f t="shared" si="1"/>
        <v>1</v>
      </c>
      <c r="F8851" s="10">
        <f t="shared" si="2"/>
        <v>0</v>
      </c>
      <c r="G8851" s="10">
        <f t="shared" si="3"/>
        <v>0</v>
      </c>
      <c r="H8851" s="11" t="str">
        <f t="shared" si="32"/>
        <v>MAR</v>
      </c>
    </row>
    <row r="8852">
      <c r="A8852" s="53">
        <v>44286.0</v>
      </c>
      <c r="B8852" s="54" t="s">
        <v>30</v>
      </c>
      <c r="C8852" s="55" t="s">
        <v>18</v>
      </c>
      <c r="D8852" s="55" t="s">
        <v>19</v>
      </c>
      <c r="E8852" s="10">
        <f t="shared" si="1"/>
        <v>1</v>
      </c>
      <c r="F8852" s="10">
        <f t="shared" si="2"/>
        <v>0</v>
      </c>
      <c r="G8852" s="10">
        <f t="shared" si="3"/>
        <v>0</v>
      </c>
      <c r="H8852" s="11" t="str">
        <f t="shared" si="32"/>
        <v>MAR</v>
      </c>
    </row>
    <row r="8853">
      <c r="A8853" s="53">
        <v>44286.0</v>
      </c>
      <c r="B8853" s="54" t="s">
        <v>30</v>
      </c>
      <c r="C8853" s="55" t="s">
        <v>18</v>
      </c>
      <c r="D8853" s="55" t="s">
        <v>19</v>
      </c>
      <c r="E8853" s="10">
        <f t="shared" si="1"/>
        <v>1</v>
      </c>
      <c r="F8853" s="10">
        <f t="shared" si="2"/>
        <v>0</v>
      </c>
      <c r="G8853" s="10">
        <f t="shared" si="3"/>
        <v>0</v>
      </c>
      <c r="H8853" s="11" t="str">
        <f t="shared" si="32"/>
        <v>MAR</v>
      </c>
    </row>
    <row r="8854">
      <c r="A8854" s="53">
        <v>44286.0</v>
      </c>
      <c r="B8854" s="54" t="s">
        <v>30</v>
      </c>
      <c r="C8854" s="55" t="s">
        <v>18</v>
      </c>
      <c r="D8854" s="55" t="s">
        <v>19</v>
      </c>
      <c r="E8854" s="10">
        <f t="shared" si="1"/>
        <v>1</v>
      </c>
      <c r="F8854" s="10">
        <f t="shared" si="2"/>
        <v>0</v>
      </c>
      <c r="G8854" s="10">
        <f t="shared" si="3"/>
        <v>0</v>
      </c>
      <c r="H8854" s="11" t="str">
        <f t="shared" si="32"/>
        <v>MAR</v>
      </c>
    </row>
    <row r="8855">
      <c r="A8855" s="7">
        <v>44286.0</v>
      </c>
      <c r="B8855" s="27" t="s">
        <v>30</v>
      </c>
      <c r="C8855" s="52" t="s">
        <v>18</v>
      </c>
      <c r="D8855" s="28" t="s">
        <v>19</v>
      </c>
      <c r="E8855" s="10">
        <f t="shared" si="1"/>
        <v>1</v>
      </c>
      <c r="F8855" s="10">
        <f t="shared" si="2"/>
        <v>0</v>
      </c>
      <c r="G8855" s="10">
        <f t="shared" si="3"/>
        <v>0</v>
      </c>
      <c r="H8855" s="11" t="str">
        <f t="shared" si="32"/>
        <v>MAR</v>
      </c>
    </row>
    <row r="8856">
      <c r="A8856" s="7">
        <v>44286.0</v>
      </c>
      <c r="B8856" s="27" t="s">
        <v>30</v>
      </c>
      <c r="C8856" s="52" t="s">
        <v>18</v>
      </c>
      <c r="D8856" s="28" t="s">
        <v>19</v>
      </c>
      <c r="E8856" s="10">
        <f t="shared" si="1"/>
        <v>1</v>
      </c>
      <c r="F8856" s="10">
        <f t="shared" si="2"/>
        <v>0</v>
      </c>
      <c r="G8856" s="10">
        <f t="shared" si="3"/>
        <v>0</v>
      </c>
      <c r="H8856" s="11" t="str">
        <f t="shared" si="32"/>
        <v>MAR</v>
      </c>
    </row>
    <row r="8857">
      <c r="A8857" s="7">
        <v>44286.0</v>
      </c>
      <c r="B8857" s="27" t="s">
        <v>30</v>
      </c>
      <c r="C8857" s="52" t="s">
        <v>18</v>
      </c>
      <c r="D8857" s="28" t="s">
        <v>19</v>
      </c>
      <c r="E8857" s="10">
        <f t="shared" si="1"/>
        <v>1</v>
      </c>
      <c r="F8857" s="10">
        <f t="shared" si="2"/>
        <v>0</v>
      </c>
      <c r="G8857" s="10">
        <f t="shared" si="3"/>
        <v>0</v>
      </c>
      <c r="H8857" s="11" t="str">
        <f t="shared" si="32"/>
        <v>MAR</v>
      </c>
    </row>
    <row r="8858">
      <c r="A8858" s="60">
        <v>44286.0</v>
      </c>
      <c r="B8858" s="45" t="s">
        <v>82</v>
      </c>
      <c r="C8858" s="45" t="s">
        <v>18</v>
      </c>
      <c r="D8858" s="28" t="s">
        <v>19</v>
      </c>
      <c r="E8858" s="10">
        <f t="shared" si="1"/>
        <v>1</v>
      </c>
      <c r="F8858" s="10">
        <f t="shared" si="2"/>
        <v>0</v>
      </c>
      <c r="G8858" s="10">
        <f t="shared" si="3"/>
        <v>0</v>
      </c>
      <c r="H8858" s="11" t="str">
        <f t="shared" si="32"/>
        <v>MAR</v>
      </c>
    </row>
    <row r="8859">
      <c r="A8859" s="60">
        <v>44286.0</v>
      </c>
      <c r="B8859" s="45" t="s">
        <v>82</v>
      </c>
      <c r="C8859" s="45" t="s">
        <v>18</v>
      </c>
      <c r="D8859" s="28" t="s">
        <v>19</v>
      </c>
      <c r="E8859" s="10">
        <f t="shared" si="1"/>
        <v>1</v>
      </c>
      <c r="F8859" s="10">
        <f t="shared" si="2"/>
        <v>0</v>
      </c>
      <c r="G8859" s="10">
        <f t="shared" si="3"/>
        <v>0</v>
      </c>
      <c r="H8859" s="11" t="str">
        <f t="shared" si="32"/>
        <v>MAR</v>
      </c>
    </row>
    <row r="8860">
      <c r="A8860" s="7">
        <v>44286.0</v>
      </c>
      <c r="B8860" s="8" t="s">
        <v>33</v>
      </c>
      <c r="C8860" s="9" t="s">
        <v>18</v>
      </c>
      <c r="D8860" s="28" t="s">
        <v>19</v>
      </c>
      <c r="E8860" s="10">
        <f t="shared" si="1"/>
        <v>1</v>
      </c>
      <c r="F8860" s="10">
        <f t="shared" si="2"/>
        <v>0</v>
      </c>
      <c r="G8860" s="10">
        <f t="shared" si="3"/>
        <v>0</v>
      </c>
      <c r="H8860" s="11" t="str">
        <f t="shared" si="32"/>
        <v>MAR</v>
      </c>
    </row>
    <row r="8861">
      <c r="A8861" s="7">
        <v>44286.0</v>
      </c>
      <c r="B8861" s="8" t="s">
        <v>33</v>
      </c>
      <c r="C8861" s="9" t="s">
        <v>18</v>
      </c>
      <c r="D8861" s="28" t="s">
        <v>19</v>
      </c>
      <c r="E8861" s="10">
        <f t="shared" si="1"/>
        <v>1</v>
      </c>
      <c r="F8861" s="10">
        <f t="shared" si="2"/>
        <v>0</v>
      </c>
      <c r="G8861" s="10">
        <f t="shared" si="3"/>
        <v>0</v>
      </c>
      <c r="H8861" s="11" t="str">
        <f t="shared" si="32"/>
        <v>MAR</v>
      </c>
    </row>
    <row r="8862">
      <c r="A8862" s="53">
        <v>44286.0</v>
      </c>
      <c r="B8862" s="54" t="s">
        <v>22</v>
      </c>
      <c r="C8862" s="55" t="s">
        <v>18</v>
      </c>
      <c r="D8862" s="55" t="s">
        <v>19</v>
      </c>
      <c r="E8862" s="10">
        <f t="shared" si="1"/>
        <v>1</v>
      </c>
      <c r="F8862" s="10">
        <f t="shared" si="2"/>
        <v>0</v>
      </c>
      <c r="G8862" s="10">
        <f t="shared" si="3"/>
        <v>0</v>
      </c>
      <c r="H8862" s="11" t="str">
        <f t="shared" si="32"/>
        <v>MAR</v>
      </c>
    </row>
    <row r="8863">
      <c r="A8863" s="53">
        <v>44286.0</v>
      </c>
      <c r="B8863" s="54" t="s">
        <v>30</v>
      </c>
      <c r="C8863" s="55" t="s">
        <v>42</v>
      </c>
      <c r="D8863" s="55" t="s">
        <v>19</v>
      </c>
      <c r="E8863" s="10">
        <f t="shared" si="1"/>
        <v>0</v>
      </c>
      <c r="F8863" s="10">
        <f t="shared" si="2"/>
        <v>0</v>
      </c>
      <c r="G8863" s="10">
        <f t="shared" si="3"/>
        <v>0</v>
      </c>
      <c r="H8863" s="11" t="str">
        <f t="shared" si="32"/>
        <v>MAR</v>
      </c>
    </row>
    <row r="8864">
      <c r="A8864" s="53">
        <v>44286.0</v>
      </c>
      <c r="B8864" s="54" t="s">
        <v>30</v>
      </c>
      <c r="C8864" s="55" t="s">
        <v>42</v>
      </c>
      <c r="D8864" s="55" t="s">
        <v>19</v>
      </c>
      <c r="E8864" s="10">
        <f t="shared" si="1"/>
        <v>0</v>
      </c>
      <c r="F8864" s="10">
        <f t="shared" si="2"/>
        <v>0</v>
      </c>
      <c r="G8864" s="10">
        <f t="shared" si="3"/>
        <v>0</v>
      </c>
      <c r="H8864" s="11" t="str">
        <f t="shared" si="32"/>
        <v>MAR</v>
      </c>
    </row>
    <row r="8865">
      <c r="A8865" s="7">
        <v>44286.0</v>
      </c>
      <c r="B8865" s="8" t="s">
        <v>33</v>
      </c>
      <c r="C8865" s="9" t="s">
        <v>42</v>
      </c>
      <c r="D8865" s="28" t="s">
        <v>19</v>
      </c>
      <c r="E8865" s="10">
        <f t="shared" si="1"/>
        <v>0</v>
      </c>
      <c r="F8865" s="10">
        <f t="shared" si="2"/>
        <v>0</v>
      </c>
      <c r="G8865" s="10">
        <f t="shared" si="3"/>
        <v>0</v>
      </c>
      <c r="H8865" s="11" t="str">
        <f t="shared" si="32"/>
        <v>MAR</v>
      </c>
    </row>
    <row r="8866">
      <c r="A8866" s="7">
        <v>44286.0</v>
      </c>
      <c r="B8866" s="8" t="s">
        <v>33</v>
      </c>
      <c r="C8866" s="44" t="s">
        <v>42</v>
      </c>
      <c r="D8866" s="28" t="s">
        <v>19</v>
      </c>
      <c r="E8866" s="10">
        <f t="shared" si="1"/>
        <v>0</v>
      </c>
      <c r="F8866" s="10">
        <f t="shared" si="2"/>
        <v>0</v>
      </c>
      <c r="G8866" s="10">
        <f t="shared" si="3"/>
        <v>0</v>
      </c>
      <c r="H8866" s="11" t="str">
        <f t="shared" si="32"/>
        <v>MAR</v>
      </c>
    </row>
    <row r="8867">
      <c r="A8867" s="7">
        <v>44286.0</v>
      </c>
      <c r="B8867" s="8" t="s">
        <v>33</v>
      </c>
      <c r="C8867" s="44" t="s">
        <v>42</v>
      </c>
      <c r="D8867" s="28" t="s">
        <v>19</v>
      </c>
      <c r="E8867" s="10">
        <f t="shared" si="1"/>
        <v>0</v>
      </c>
      <c r="F8867" s="10">
        <f t="shared" si="2"/>
        <v>0</v>
      </c>
      <c r="G8867" s="10">
        <f t="shared" si="3"/>
        <v>0</v>
      </c>
      <c r="H8867" s="11" t="str">
        <f t="shared" si="32"/>
        <v>MAR</v>
      </c>
    </row>
    <row r="8868">
      <c r="A8868" s="7">
        <v>44286.0</v>
      </c>
      <c r="B8868" s="8" t="s">
        <v>33</v>
      </c>
      <c r="C8868" s="44" t="s">
        <v>42</v>
      </c>
      <c r="D8868" s="28" t="s">
        <v>19</v>
      </c>
      <c r="E8868" s="10">
        <f t="shared" si="1"/>
        <v>0</v>
      </c>
      <c r="F8868" s="10">
        <f t="shared" si="2"/>
        <v>0</v>
      </c>
      <c r="G8868" s="10">
        <f t="shared" si="3"/>
        <v>0</v>
      </c>
      <c r="H8868" s="11" t="str">
        <f t="shared" si="32"/>
        <v>MAR</v>
      </c>
    </row>
    <row r="8869">
      <c r="A8869" s="7">
        <v>44286.0</v>
      </c>
      <c r="B8869" s="22" t="s">
        <v>90</v>
      </c>
      <c r="C8869" s="23" t="s">
        <v>42</v>
      </c>
      <c r="D8869" s="24" t="s">
        <v>19</v>
      </c>
      <c r="E8869" s="10">
        <f t="shared" si="1"/>
        <v>0</v>
      </c>
      <c r="F8869" s="10">
        <f t="shared" si="2"/>
        <v>0</v>
      </c>
      <c r="G8869" s="10">
        <f t="shared" si="3"/>
        <v>0</v>
      </c>
      <c r="H8869" s="11" t="str">
        <f t="shared" si="32"/>
        <v>MAR</v>
      </c>
    </row>
    <row r="8870">
      <c r="A8870" s="7">
        <v>44286.0</v>
      </c>
      <c r="B8870" s="22" t="s">
        <v>90</v>
      </c>
      <c r="C8870" s="23" t="s">
        <v>42</v>
      </c>
      <c r="D8870" s="24" t="s">
        <v>19</v>
      </c>
      <c r="E8870" s="10">
        <f t="shared" si="1"/>
        <v>0</v>
      </c>
      <c r="F8870" s="10">
        <f t="shared" si="2"/>
        <v>0</v>
      </c>
      <c r="G8870" s="10">
        <f t="shared" si="3"/>
        <v>0</v>
      </c>
      <c r="H8870" s="11" t="str">
        <f t="shared" si="32"/>
        <v>MAR</v>
      </c>
    </row>
    <row r="8871">
      <c r="A8871" s="7">
        <v>44286.0</v>
      </c>
      <c r="B8871" s="22" t="s">
        <v>90</v>
      </c>
      <c r="C8871" s="23" t="s">
        <v>42</v>
      </c>
      <c r="D8871" s="24" t="s">
        <v>19</v>
      </c>
      <c r="E8871" s="10">
        <f t="shared" si="1"/>
        <v>0</v>
      </c>
      <c r="F8871" s="10">
        <f t="shared" si="2"/>
        <v>0</v>
      </c>
      <c r="G8871" s="10">
        <f t="shared" si="3"/>
        <v>0</v>
      </c>
      <c r="H8871" s="11" t="str">
        <f t="shared" si="32"/>
        <v>MAR</v>
      </c>
    </row>
    <row r="8872">
      <c r="A8872" s="7">
        <v>44286.0</v>
      </c>
      <c r="B8872" s="22" t="s">
        <v>37</v>
      </c>
      <c r="C8872" s="23" t="s">
        <v>18</v>
      </c>
      <c r="D8872" s="24" t="s">
        <v>66</v>
      </c>
      <c r="E8872" s="10">
        <f t="shared" si="1"/>
        <v>0</v>
      </c>
      <c r="F8872" s="10">
        <f t="shared" si="2"/>
        <v>0</v>
      </c>
      <c r="G8872" s="10">
        <f t="shared" si="3"/>
        <v>0</v>
      </c>
      <c r="H8872" s="11" t="str">
        <f t="shared" si="32"/>
        <v>MAR</v>
      </c>
    </row>
    <row r="8873">
      <c r="A8873" s="7">
        <v>44286.0</v>
      </c>
      <c r="B8873" s="22" t="s">
        <v>99</v>
      </c>
      <c r="C8873" s="23" t="s">
        <v>18</v>
      </c>
      <c r="D8873" s="24" t="s">
        <v>66</v>
      </c>
      <c r="E8873" s="10">
        <f t="shared" si="1"/>
        <v>0</v>
      </c>
      <c r="F8873" s="10">
        <f t="shared" si="2"/>
        <v>0</v>
      </c>
      <c r="G8873" s="10">
        <f t="shared" si="3"/>
        <v>0</v>
      </c>
      <c r="H8873" s="11" t="str">
        <f t="shared" si="32"/>
        <v>MAR</v>
      </c>
    </row>
    <row r="8874">
      <c r="A8874" s="7">
        <v>44286.0</v>
      </c>
      <c r="B8874" s="8" t="s">
        <v>33</v>
      </c>
      <c r="C8874" s="9" t="s">
        <v>18</v>
      </c>
      <c r="D8874" s="28" t="s">
        <v>66</v>
      </c>
      <c r="E8874" s="10">
        <f t="shared" si="1"/>
        <v>0</v>
      </c>
      <c r="F8874" s="10">
        <f t="shared" si="2"/>
        <v>0</v>
      </c>
      <c r="G8874" s="10">
        <f t="shared" si="3"/>
        <v>0</v>
      </c>
      <c r="H8874" s="11" t="str">
        <f t="shared" si="32"/>
        <v>MAR</v>
      </c>
    </row>
    <row r="8875">
      <c r="A8875" s="7">
        <v>44286.0</v>
      </c>
      <c r="B8875" s="8" t="s">
        <v>33</v>
      </c>
      <c r="C8875" s="27" t="s">
        <v>18</v>
      </c>
      <c r="D8875" s="28" t="s">
        <v>66</v>
      </c>
      <c r="E8875" s="10">
        <f t="shared" si="1"/>
        <v>0</v>
      </c>
      <c r="F8875" s="10">
        <f t="shared" si="2"/>
        <v>0</v>
      </c>
      <c r="G8875" s="10">
        <f t="shared" si="3"/>
        <v>0</v>
      </c>
      <c r="H8875" s="11" t="str">
        <f t="shared" si="32"/>
        <v>MAR</v>
      </c>
    </row>
    <row r="8876">
      <c r="A8876" s="7">
        <v>44286.0</v>
      </c>
      <c r="B8876" s="22" t="s">
        <v>37</v>
      </c>
      <c r="C8876" s="23" t="s">
        <v>18</v>
      </c>
      <c r="D8876" s="24" t="s">
        <v>25</v>
      </c>
      <c r="E8876" s="10">
        <f t="shared" si="1"/>
        <v>0</v>
      </c>
      <c r="F8876" s="10">
        <f t="shared" si="2"/>
        <v>0</v>
      </c>
      <c r="G8876" s="10">
        <f t="shared" si="3"/>
        <v>1</v>
      </c>
      <c r="H8876" s="11" t="str">
        <f t="shared" si="32"/>
        <v>MAR</v>
      </c>
    </row>
    <row r="8877">
      <c r="A8877" s="7">
        <v>44286.0</v>
      </c>
      <c r="B8877" s="22" t="s">
        <v>68</v>
      </c>
      <c r="C8877" s="23" t="s">
        <v>18</v>
      </c>
      <c r="D8877" s="24" t="s">
        <v>25</v>
      </c>
      <c r="E8877" s="10">
        <f t="shared" si="1"/>
        <v>0</v>
      </c>
      <c r="F8877" s="10">
        <f t="shared" si="2"/>
        <v>0</v>
      </c>
      <c r="G8877" s="10">
        <f t="shared" si="3"/>
        <v>1</v>
      </c>
      <c r="H8877" s="11" t="str">
        <f t="shared" si="32"/>
        <v>MAR</v>
      </c>
    </row>
    <row r="8878">
      <c r="A8878" s="53">
        <v>44286.0</v>
      </c>
      <c r="B8878" s="54" t="s">
        <v>30</v>
      </c>
      <c r="C8878" s="55" t="s">
        <v>18</v>
      </c>
      <c r="D8878" s="55" t="s">
        <v>25</v>
      </c>
      <c r="E8878" s="10">
        <f t="shared" si="1"/>
        <v>0</v>
      </c>
      <c r="F8878" s="10">
        <f t="shared" si="2"/>
        <v>0</v>
      </c>
      <c r="G8878" s="10">
        <f t="shared" si="3"/>
        <v>1</v>
      </c>
      <c r="H8878" s="11" t="str">
        <f t="shared" si="32"/>
        <v>MAR</v>
      </c>
    </row>
    <row r="8879">
      <c r="A8879" s="60">
        <v>44286.0</v>
      </c>
      <c r="B8879" s="45" t="s">
        <v>73</v>
      </c>
      <c r="C8879" s="45" t="s">
        <v>18</v>
      </c>
      <c r="D8879" s="28" t="s">
        <v>25</v>
      </c>
      <c r="E8879" s="10">
        <f t="shared" si="1"/>
        <v>0</v>
      </c>
      <c r="F8879" s="10">
        <f t="shared" si="2"/>
        <v>0</v>
      </c>
      <c r="G8879" s="10">
        <f t="shared" si="3"/>
        <v>1</v>
      </c>
      <c r="H8879" s="11" t="str">
        <f t="shared" si="32"/>
        <v>MAR</v>
      </c>
    </row>
    <row r="8880">
      <c r="A8880" s="60">
        <v>44286.0</v>
      </c>
      <c r="B8880" s="45" t="s">
        <v>73</v>
      </c>
      <c r="C8880" s="45" t="s">
        <v>18</v>
      </c>
      <c r="D8880" s="28" t="s">
        <v>25</v>
      </c>
      <c r="E8880" s="10">
        <f t="shared" si="1"/>
        <v>0</v>
      </c>
      <c r="F8880" s="10">
        <f t="shared" si="2"/>
        <v>0</v>
      </c>
      <c r="G8880" s="10">
        <f t="shared" si="3"/>
        <v>1</v>
      </c>
      <c r="H8880" s="11" t="str">
        <f t="shared" si="32"/>
        <v>MAR</v>
      </c>
    </row>
    <row r="8881">
      <c r="A8881" s="60">
        <v>44286.0</v>
      </c>
      <c r="B8881" s="45" t="s">
        <v>73</v>
      </c>
      <c r="C8881" s="45" t="s">
        <v>18</v>
      </c>
      <c r="D8881" s="28" t="s">
        <v>25</v>
      </c>
      <c r="E8881" s="10">
        <f t="shared" si="1"/>
        <v>0</v>
      </c>
      <c r="F8881" s="10">
        <f t="shared" si="2"/>
        <v>0</v>
      </c>
      <c r="G8881" s="10">
        <f t="shared" si="3"/>
        <v>1</v>
      </c>
      <c r="H8881" s="11" t="str">
        <f t="shared" si="32"/>
        <v>MAR</v>
      </c>
    </row>
    <row r="8882">
      <c r="A8882" s="7">
        <v>44286.0</v>
      </c>
      <c r="B8882" s="8" t="s">
        <v>33</v>
      </c>
      <c r="C8882" s="9" t="s">
        <v>18</v>
      </c>
      <c r="D8882" s="28" t="s">
        <v>25</v>
      </c>
      <c r="E8882" s="10">
        <f t="shared" si="1"/>
        <v>0</v>
      </c>
      <c r="F8882" s="10">
        <f t="shared" si="2"/>
        <v>0</v>
      </c>
      <c r="G8882" s="10">
        <f t="shared" si="3"/>
        <v>1</v>
      </c>
      <c r="H8882" s="11" t="str">
        <f t="shared" si="32"/>
        <v>MAR</v>
      </c>
    </row>
    <row r="8883">
      <c r="A8883" s="7">
        <v>44286.0</v>
      </c>
      <c r="B8883" s="8" t="s">
        <v>34</v>
      </c>
      <c r="C8883" s="9" t="s">
        <v>42</v>
      </c>
      <c r="D8883" s="28" t="s">
        <v>25</v>
      </c>
      <c r="E8883" s="10">
        <f t="shared" si="1"/>
        <v>0</v>
      </c>
      <c r="F8883" s="10">
        <f t="shared" si="2"/>
        <v>0</v>
      </c>
      <c r="G8883" s="10">
        <f t="shared" si="3"/>
        <v>0</v>
      </c>
      <c r="H8883" s="11" t="str">
        <f t="shared" si="32"/>
        <v>MAR</v>
      </c>
    </row>
    <row r="8884">
      <c r="A8884" s="53">
        <v>44286.0</v>
      </c>
      <c r="B8884" s="54" t="s">
        <v>30</v>
      </c>
      <c r="C8884" s="55" t="s">
        <v>18</v>
      </c>
      <c r="D8884" s="55" t="s">
        <v>35</v>
      </c>
      <c r="E8884" s="10">
        <f t="shared" si="1"/>
        <v>0</v>
      </c>
      <c r="F8884" s="10">
        <f t="shared" si="2"/>
        <v>1</v>
      </c>
      <c r="G8884" s="10">
        <f t="shared" si="3"/>
        <v>0</v>
      </c>
      <c r="H8884" s="11" t="str">
        <f t="shared" si="32"/>
        <v>MAR</v>
      </c>
    </row>
    <row r="8885">
      <c r="A8885" s="53">
        <v>44286.0</v>
      </c>
      <c r="B8885" s="54" t="s">
        <v>30</v>
      </c>
      <c r="C8885" s="55" t="s">
        <v>42</v>
      </c>
      <c r="D8885" s="55" t="s">
        <v>35</v>
      </c>
      <c r="E8885" s="10">
        <f t="shared" si="1"/>
        <v>0</v>
      </c>
      <c r="F8885" s="10">
        <f t="shared" si="2"/>
        <v>0</v>
      </c>
      <c r="G8885" s="10">
        <f t="shared" si="3"/>
        <v>0</v>
      </c>
      <c r="H8885" s="11" t="str">
        <f t="shared" si="32"/>
        <v>MAR</v>
      </c>
    </row>
    <row r="8886">
      <c r="A8886" s="7">
        <v>44287.0</v>
      </c>
      <c r="B8886" s="9" t="s">
        <v>68</v>
      </c>
      <c r="C8886" s="9" t="s">
        <v>18</v>
      </c>
      <c r="D8886" s="73" t="s">
        <v>19</v>
      </c>
      <c r="E8886" s="10">
        <f t="shared" si="1"/>
        <v>1</v>
      </c>
      <c r="F8886" s="10">
        <f t="shared" si="2"/>
        <v>0</v>
      </c>
      <c r="G8886" s="10">
        <f t="shared" si="3"/>
        <v>0</v>
      </c>
      <c r="H8886" s="11" t="str">
        <f t="shared" ref="H8886:H12027" si="33">IF( AND( A8886 &lt;= DATE(2021,4,30), A8886 &gt;= DATE(2021,4,1)), "APR", 0)</f>
        <v>APR</v>
      </c>
    </row>
    <row r="8887">
      <c r="A8887" s="7">
        <v>44287.0</v>
      </c>
      <c r="B8887" s="8" t="s">
        <v>30</v>
      </c>
      <c r="C8887" s="9" t="s">
        <v>42</v>
      </c>
      <c r="D8887" s="43" t="s">
        <v>19</v>
      </c>
      <c r="E8887" s="10">
        <f t="shared" si="1"/>
        <v>0</v>
      </c>
      <c r="F8887" s="10">
        <f t="shared" si="2"/>
        <v>0</v>
      </c>
      <c r="G8887" s="10">
        <f t="shared" si="3"/>
        <v>0</v>
      </c>
      <c r="H8887" s="11" t="str">
        <f t="shared" si="33"/>
        <v>APR</v>
      </c>
    </row>
    <row r="8888">
      <c r="A8888" s="7">
        <v>44287.0</v>
      </c>
      <c r="B8888" s="8" t="s">
        <v>30</v>
      </c>
      <c r="C8888" s="9" t="s">
        <v>42</v>
      </c>
      <c r="D8888" s="43" t="s">
        <v>19</v>
      </c>
      <c r="E8888" s="10">
        <f t="shared" si="1"/>
        <v>0</v>
      </c>
      <c r="F8888" s="10">
        <f t="shared" si="2"/>
        <v>0</v>
      </c>
      <c r="G8888" s="10">
        <f t="shared" si="3"/>
        <v>0</v>
      </c>
      <c r="H8888" s="11" t="str">
        <f t="shared" si="33"/>
        <v>APR</v>
      </c>
    </row>
    <row r="8889">
      <c r="A8889" s="7">
        <v>44287.0</v>
      </c>
      <c r="B8889" s="8" t="s">
        <v>30</v>
      </c>
      <c r="C8889" s="9" t="s">
        <v>18</v>
      </c>
      <c r="D8889" s="43" t="s">
        <v>19</v>
      </c>
      <c r="E8889" s="10">
        <f t="shared" si="1"/>
        <v>1</v>
      </c>
      <c r="F8889" s="10">
        <f t="shared" si="2"/>
        <v>0</v>
      </c>
      <c r="G8889" s="10">
        <f t="shared" si="3"/>
        <v>0</v>
      </c>
      <c r="H8889" s="11" t="str">
        <f t="shared" si="33"/>
        <v>APR</v>
      </c>
    </row>
    <row r="8890">
      <c r="A8890" s="7">
        <v>44287.0</v>
      </c>
      <c r="B8890" s="8" t="s">
        <v>34</v>
      </c>
      <c r="C8890" s="9" t="s">
        <v>18</v>
      </c>
      <c r="D8890" s="45" t="s">
        <v>19</v>
      </c>
      <c r="E8890" s="10">
        <f t="shared" si="1"/>
        <v>1</v>
      </c>
      <c r="F8890" s="10">
        <f t="shared" si="2"/>
        <v>0</v>
      </c>
      <c r="G8890" s="10">
        <f t="shared" si="3"/>
        <v>0</v>
      </c>
      <c r="H8890" s="11" t="str">
        <f t="shared" si="33"/>
        <v>APR</v>
      </c>
    </row>
    <row r="8891">
      <c r="A8891" s="7">
        <v>44287.0</v>
      </c>
      <c r="B8891" s="8" t="s">
        <v>34</v>
      </c>
      <c r="C8891" s="9" t="s">
        <v>18</v>
      </c>
      <c r="D8891" s="45" t="s">
        <v>19</v>
      </c>
      <c r="E8891" s="10">
        <f t="shared" si="1"/>
        <v>1</v>
      </c>
      <c r="F8891" s="10">
        <f t="shared" si="2"/>
        <v>0</v>
      </c>
      <c r="G8891" s="10">
        <f t="shared" si="3"/>
        <v>0</v>
      </c>
      <c r="H8891" s="11" t="str">
        <f t="shared" si="33"/>
        <v>APR</v>
      </c>
    </row>
    <row r="8892">
      <c r="A8892" s="7">
        <v>44287.0</v>
      </c>
      <c r="B8892" s="8" t="s">
        <v>34</v>
      </c>
      <c r="C8892" s="9" t="s">
        <v>18</v>
      </c>
      <c r="D8892" s="8" t="s">
        <v>19</v>
      </c>
      <c r="E8892" s="10">
        <f t="shared" si="1"/>
        <v>1</v>
      </c>
      <c r="F8892" s="10">
        <f t="shared" si="2"/>
        <v>0</v>
      </c>
      <c r="G8892" s="10">
        <f t="shared" si="3"/>
        <v>0</v>
      </c>
      <c r="H8892" s="11" t="str">
        <f t="shared" si="33"/>
        <v>APR</v>
      </c>
    </row>
    <row r="8893">
      <c r="A8893" s="7">
        <v>44287.0</v>
      </c>
      <c r="B8893" s="8" t="s">
        <v>34</v>
      </c>
      <c r="C8893" s="9" t="s">
        <v>18</v>
      </c>
      <c r="D8893" s="8" t="s">
        <v>19</v>
      </c>
      <c r="E8893" s="10">
        <f t="shared" si="1"/>
        <v>1</v>
      </c>
      <c r="F8893" s="10">
        <f t="shared" si="2"/>
        <v>0</v>
      </c>
      <c r="G8893" s="10">
        <f t="shared" si="3"/>
        <v>0</v>
      </c>
      <c r="H8893" s="11" t="str">
        <f t="shared" si="33"/>
        <v>APR</v>
      </c>
    </row>
    <row r="8894">
      <c r="A8894" s="7">
        <v>44287.0</v>
      </c>
      <c r="B8894" s="8" t="s">
        <v>37</v>
      </c>
      <c r="C8894" s="9" t="s">
        <v>18</v>
      </c>
      <c r="D8894" s="45" t="s">
        <v>19</v>
      </c>
      <c r="E8894" s="10">
        <f t="shared" si="1"/>
        <v>1</v>
      </c>
      <c r="F8894" s="10">
        <f t="shared" si="2"/>
        <v>0</v>
      </c>
      <c r="G8894" s="10">
        <f t="shared" si="3"/>
        <v>0</v>
      </c>
      <c r="H8894" s="11" t="str">
        <f t="shared" si="33"/>
        <v>APR</v>
      </c>
    </row>
    <row r="8895">
      <c r="A8895" s="7">
        <v>44287.0</v>
      </c>
      <c r="B8895" s="8" t="s">
        <v>37</v>
      </c>
      <c r="C8895" s="9" t="s">
        <v>42</v>
      </c>
      <c r="D8895" s="45" t="s">
        <v>19</v>
      </c>
      <c r="E8895" s="10">
        <f t="shared" si="1"/>
        <v>0</v>
      </c>
      <c r="F8895" s="10">
        <f t="shared" si="2"/>
        <v>0</v>
      </c>
      <c r="G8895" s="10">
        <f t="shared" si="3"/>
        <v>0</v>
      </c>
      <c r="H8895" s="11" t="str">
        <f t="shared" si="33"/>
        <v>APR</v>
      </c>
    </row>
    <row r="8896">
      <c r="A8896" s="7">
        <v>44287.0</v>
      </c>
      <c r="B8896" s="8" t="s">
        <v>37</v>
      </c>
      <c r="C8896" s="9" t="s">
        <v>18</v>
      </c>
      <c r="D8896" s="8" t="s">
        <v>19</v>
      </c>
      <c r="E8896" s="10">
        <f t="shared" si="1"/>
        <v>1</v>
      </c>
      <c r="F8896" s="10">
        <f t="shared" si="2"/>
        <v>0</v>
      </c>
      <c r="G8896" s="10">
        <f t="shared" si="3"/>
        <v>0</v>
      </c>
      <c r="H8896" s="11" t="str">
        <f t="shared" si="33"/>
        <v>APR</v>
      </c>
    </row>
    <row r="8897">
      <c r="A8897" s="7">
        <v>44287.0</v>
      </c>
      <c r="B8897" s="8" t="s">
        <v>37</v>
      </c>
      <c r="C8897" s="9" t="s">
        <v>18</v>
      </c>
      <c r="D8897" s="8" t="s">
        <v>19</v>
      </c>
      <c r="E8897" s="10">
        <f t="shared" si="1"/>
        <v>1</v>
      </c>
      <c r="F8897" s="10">
        <f t="shared" si="2"/>
        <v>0</v>
      </c>
      <c r="G8897" s="10">
        <f t="shared" si="3"/>
        <v>0</v>
      </c>
      <c r="H8897" s="11" t="str">
        <f t="shared" si="33"/>
        <v>APR</v>
      </c>
    </row>
    <row r="8898">
      <c r="A8898" s="7">
        <v>44287.0</v>
      </c>
      <c r="B8898" s="8" t="s">
        <v>30</v>
      </c>
      <c r="C8898" s="9" t="s">
        <v>42</v>
      </c>
      <c r="D8898" s="8" t="s">
        <v>19</v>
      </c>
      <c r="E8898" s="10">
        <f t="shared" si="1"/>
        <v>0</v>
      </c>
      <c r="F8898" s="10">
        <f t="shared" si="2"/>
        <v>0</v>
      </c>
      <c r="G8898" s="10">
        <f t="shared" si="3"/>
        <v>0</v>
      </c>
      <c r="H8898" s="11" t="str">
        <f t="shared" si="33"/>
        <v>APR</v>
      </c>
    </row>
    <row r="8899">
      <c r="A8899" s="7">
        <v>44287.0</v>
      </c>
      <c r="B8899" s="8" t="s">
        <v>30</v>
      </c>
      <c r="C8899" s="9" t="s">
        <v>18</v>
      </c>
      <c r="D8899" s="8" t="s">
        <v>19</v>
      </c>
      <c r="E8899" s="10">
        <f t="shared" si="1"/>
        <v>1</v>
      </c>
      <c r="F8899" s="10">
        <f t="shared" si="2"/>
        <v>0</v>
      </c>
      <c r="G8899" s="10">
        <f t="shared" si="3"/>
        <v>0</v>
      </c>
      <c r="H8899" s="11" t="str">
        <f t="shared" si="33"/>
        <v>APR</v>
      </c>
    </row>
    <row r="8900">
      <c r="A8900" s="7">
        <v>44287.0</v>
      </c>
      <c r="B8900" s="8" t="s">
        <v>111</v>
      </c>
      <c r="C8900" s="9" t="s">
        <v>42</v>
      </c>
      <c r="D8900" s="8" t="s">
        <v>19</v>
      </c>
      <c r="E8900" s="10">
        <f t="shared" si="1"/>
        <v>0</v>
      </c>
      <c r="F8900" s="10">
        <f t="shared" si="2"/>
        <v>0</v>
      </c>
      <c r="G8900" s="10">
        <f t="shared" si="3"/>
        <v>0</v>
      </c>
      <c r="H8900" s="11" t="str">
        <f t="shared" si="33"/>
        <v>APR</v>
      </c>
    </row>
    <row r="8901">
      <c r="A8901" s="7">
        <v>44287.0</v>
      </c>
      <c r="B8901" s="8" t="s">
        <v>22</v>
      </c>
      <c r="C8901" s="9" t="s">
        <v>42</v>
      </c>
      <c r="D8901" s="8" t="s">
        <v>19</v>
      </c>
      <c r="E8901" s="10">
        <f t="shared" si="1"/>
        <v>0</v>
      </c>
      <c r="F8901" s="10">
        <f t="shared" si="2"/>
        <v>0</v>
      </c>
      <c r="G8901" s="10">
        <f t="shared" si="3"/>
        <v>0</v>
      </c>
      <c r="H8901" s="11" t="str">
        <f t="shared" si="33"/>
        <v>APR</v>
      </c>
    </row>
    <row r="8902">
      <c r="A8902" s="7">
        <v>44287.0</v>
      </c>
      <c r="B8902" s="8" t="s">
        <v>22</v>
      </c>
      <c r="C8902" s="9" t="s">
        <v>42</v>
      </c>
      <c r="D8902" s="8" t="s">
        <v>19</v>
      </c>
      <c r="E8902" s="10">
        <f t="shared" si="1"/>
        <v>0</v>
      </c>
      <c r="F8902" s="10">
        <f t="shared" si="2"/>
        <v>0</v>
      </c>
      <c r="G8902" s="10">
        <f t="shared" si="3"/>
        <v>0</v>
      </c>
      <c r="H8902" s="11" t="str">
        <f t="shared" si="33"/>
        <v>APR</v>
      </c>
    </row>
    <row r="8903">
      <c r="A8903" s="7">
        <v>44287.0</v>
      </c>
      <c r="B8903" s="8" t="s">
        <v>34</v>
      </c>
      <c r="C8903" s="9" t="s">
        <v>42</v>
      </c>
      <c r="D8903" s="9" t="s">
        <v>66</v>
      </c>
      <c r="E8903" s="10">
        <f t="shared" si="1"/>
        <v>0</v>
      </c>
      <c r="F8903" s="10">
        <f t="shared" si="2"/>
        <v>0</v>
      </c>
      <c r="G8903" s="10">
        <f t="shared" si="3"/>
        <v>0</v>
      </c>
      <c r="H8903" s="11" t="str">
        <f t="shared" si="33"/>
        <v>APR</v>
      </c>
    </row>
    <row r="8904">
      <c r="A8904" s="7">
        <v>44287.0</v>
      </c>
      <c r="B8904" s="8" t="s">
        <v>34</v>
      </c>
      <c r="C8904" s="9" t="s">
        <v>42</v>
      </c>
      <c r="D8904" s="9" t="s">
        <v>66</v>
      </c>
      <c r="E8904" s="10">
        <f t="shared" si="1"/>
        <v>0</v>
      </c>
      <c r="F8904" s="10">
        <f t="shared" si="2"/>
        <v>0</v>
      </c>
      <c r="G8904" s="10">
        <f t="shared" si="3"/>
        <v>0</v>
      </c>
      <c r="H8904" s="11" t="str">
        <f t="shared" si="33"/>
        <v>APR</v>
      </c>
    </row>
    <row r="8905">
      <c r="A8905" s="7">
        <v>44287.0</v>
      </c>
      <c r="B8905" s="8" t="s">
        <v>71</v>
      </c>
      <c r="C8905" s="44" t="s">
        <v>18</v>
      </c>
      <c r="D8905" s="8" t="s">
        <v>66</v>
      </c>
      <c r="E8905" s="10">
        <f t="shared" si="1"/>
        <v>0</v>
      </c>
      <c r="F8905" s="10">
        <f t="shared" si="2"/>
        <v>0</v>
      </c>
      <c r="G8905" s="10">
        <f t="shared" si="3"/>
        <v>0</v>
      </c>
      <c r="H8905" s="11" t="str">
        <f t="shared" si="33"/>
        <v>APR</v>
      </c>
    </row>
    <row r="8906">
      <c r="A8906" s="7">
        <v>44287.0</v>
      </c>
      <c r="B8906" s="8" t="s">
        <v>71</v>
      </c>
      <c r="C8906" s="44" t="s">
        <v>18</v>
      </c>
      <c r="D8906" s="8" t="s">
        <v>66</v>
      </c>
      <c r="E8906" s="10">
        <f t="shared" si="1"/>
        <v>0</v>
      </c>
      <c r="F8906" s="10">
        <f t="shared" si="2"/>
        <v>0</v>
      </c>
      <c r="G8906" s="10">
        <f t="shared" si="3"/>
        <v>0</v>
      </c>
      <c r="H8906" s="11" t="str">
        <f t="shared" si="33"/>
        <v>APR</v>
      </c>
    </row>
    <row r="8907">
      <c r="A8907" s="7">
        <v>44287.0</v>
      </c>
      <c r="B8907" s="8" t="s">
        <v>71</v>
      </c>
      <c r="C8907" s="44" t="s">
        <v>18</v>
      </c>
      <c r="D8907" s="8" t="s">
        <v>66</v>
      </c>
      <c r="E8907" s="10">
        <f t="shared" si="1"/>
        <v>0</v>
      </c>
      <c r="F8907" s="10">
        <f t="shared" si="2"/>
        <v>0</v>
      </c>
      <c r="G8907" s="10">
        <f t="shared" si="3"/>
        <v>0</v>
      </c>
      <c r="H8907" s="11" t="str">
        <f t="shared" si="33"/>
        <v>APR</v>
      </c>
    </row>
    <row r="8908">
      <c r="A8908" s="7">
        <v>44287.0</v>
      </c>
      <c r="B8908" s="8" t="s">
        <v>71</v>
      </c>
      <c r="C8908" s="44" t="s">
        <v>18</v>
      </c>
      <c r="D8908" s="8" t="s">
        <v>66</v>
      </c>
      <c r="E8908" s="10">
        <f t="shared" si="1"/>
        <v>0</v>
      </c>
      <c r="F8908" s="10">
        <f t="shared" si="2"/>
        <v>0</v>
      </c>
      <c r="G8908" s="10">
        <f t="shared" si="3"/>
        <v>0</v>
      </c>
      <c r="H8908" s="11" t="str">
        <f t="shared" si="33"/>
        <v>APR</v>
      </c>
    </row>
    <row r="8909">
      <c r="A8909" s="7">
        <v>44287.0</v>
      </c>
      <c r="B8909" s="8" t="s">
        <v>71</v>
      </c>
      <c r="C8909" s="44" t="s">
        <v>18</v>
      </c>
      <c r="D8909" s="8" t="s">
        <v>66</v>
      </c>
      <c r="E8909" s="10">
        <f t="shared" si="1"/>
        <v>0</v>
      </c>
      <c r="F8909" s="10">
        <f t="shared" si="2"/>
        <v>0</v>
      </c>
      <c r="G8909" s="10">
        <f t="shared" si="3"/>
        <v>0</v>
      </c>
      <c r="H8909" s="11" t="str">
        <f t="shared" si="33"/>
        <v>APR</v>
      </c>
    </row>
    <row r="8910">
      <c r="A8910" s="7">
        <v>44287.0</v>
      </c>
      <c r="B8910" s="8" t="s">
        <v>17</v>
      </c>
      <c r="C8910" s="9" t="s">
        <v>42</v>
      </c>
      <c r="D8910" s="9" t="s">
        <v>66</v>
      </c>
      <c r="E8910" s="10">
        <f t="shared" si="1"/>
        <v>0</v>
      </c>
      <c r="F8910" s="10">
        <f t="shared" si="2"/>
        <v>0</v>
      </c>
      <c r="G8910" s="10">
        <f t="shared" si="3"/>
        <v>0</v>
      </c>
      <c r="H8910" s="11" t="str">
        <f t="shared" si="33"/>
        <v>APR</v>
      </c>
    </row>
    <row r="8911">
      <c r="A8911" s="77">
        <v>44287.0</v>
      </c>
      <c r="B8911" s="78" t="s">
        <v>30</v>
      </c>
      <c r="C8911" s="79" t="s">
        <v>42</v>
      </c>
      <c r="D8911" s="25" t="s">
        <v>66</v>
      </c>
      <c r="E8911" s="10">
        <f t="shared" si="1"/>
        <v>0</v>
      </c>
      <c r="F8911" s="10">
        <f t="shared" si="2"/>
        <v>0</v>
      </c>
      <c r="G8911" s="10">
        <f t="shared" si="3"/>
        <v>0</v>
      </c>
      <c r="H8911" s="11" t="str">
        <f t="shared" si="33"/>
        <v>APR</v>
      </c>
    </row>
    <row r="8912">
      <c r="A8912" s="7">
        <v>44287.0</v>
      </c>
      <c r="B8912" s="8" t="s">
        <v>30</v>
      </c>
      <c r="C8912" s="9" t="s">
        <v>18</v>
      </c>
      <c r="D8912" s="8" t="s">
        <v>66</v>
      </c>
      <c r="E8912" s="10">
        <f t="shared" si="1"/>
        <v>0</v>
      </c>
      <c r="F8912" s="10">
        <f t="shared" si="2"/>
        <v>0</v>
      </c>
      <c r="G8912" s="10">
        <f t="shared" si="3"/>
        <v>0</v>
      </c>
      <c r="H8912" s="11" t="str">
        <f t="shared" si="33"/>
        <v>APR</v>
      </c>
    </row>
    <row r="8913">
      <c r="A8913" s="7">
        <v>44287.0</v>
      </c>
      <c r="B8913" s="8" t="s">
        <v>34</v>
      </c>
      <c r="C8913" s="9" t="s">
        <v>18</v>
      </c>
      <c r="D8913" s="43" t="s">
        <v>35</v>
      </c>
      <c r="E8913" s="10">
        <f t="shared" si="1"/>
        <v>0</v>
      </c>
      <c r="F8913" s="10">
        <f t="shared" si="2"/>
        <v>1</v>
      </c>
      <c r="G8913" s="10">
        <f t="shared" si="3"/>
        <v>0</v>
      </c>
      <c r="H8913" s="11" t="str">
        <f t="shared" si="33"/>
        <v>APR</v>
      </c>
    </row>
    <row r="8914">
      <c r="A8914" s="7">
        <v>44287.0</v>
      </c>
      <c r="B8914" s="8" t="s">
        <v>82</v>
      </c>
      <c r="C8914" s="9" t="s">
        <v>18</v>
      </c>
      <c r="D8914" s="9" t="s">
        <v>35</v>
      </c>
      <c r="E8914" s="10">
        <f t="shared" si="1"/>
        <v>0</v>
      </c>
      <c r="F8914" s="10">
        <f t="shared" si="2"/>
        <v>1</v>
      </c>
      <c r="G8914" s="10">
        <f t="shared" si="3"/>
        <v>0</v>
      </c>
      <c r="H8914" s="11" t="str">
        <f t="shared" si="33"/>
        <v>APR</v>
      </c>
    </row>
    <row r="8915">
      <c r="A8915" s="7">
        <v>44287.0</v>
      </c>
      <c r="B8915" s="8" t="s">
        <v>34</v>
      </c>
      <c r="C8915" s="9" t="s">
        <v>18</v>
      </c>
      <c r="D8915" s="43" t="s">
        <v>19</v>
      </c>
      <c r="E8915" s="10">
        <f t="shared" si="1"/>
        <v>1</v>
      </c>
      <c r="F8915" s="10">
        <f t="shared" si="2"/>
        <v>0</v>
      </c>
      <c r="G8915" s="10">
        <f t="shared" si="3"/>
        <v>0</v>
      </c>
      <c r="H8915" s="11" t="str">
        <f t="shared" si="33"/>
        <v>APR</v>
      </c>
    </row>
    <row r="8916">
      <c r="A8916" s="7">
        <v>44287.0</v>
      </c>
      <c r="B8916" s="8" t="s">
        <v>34</v>
      </c>
      <c r="C8916" s="9" t="s">
        <v>18</v>
      </c>
      <c r="D8916" s="43" t="s">
        <v>19</v>
      </c>
      <c r="E8916" s="10">
        <f t="shared" si="1"/>
        <v>1</v>
      </c>
      <c r="F8916" s="10">
        <f t="shared" si="2"/>
        <v>0</v>
      </c>
      <c r="G8916" s="10">
        <f t="shared" si="3"/>
        <v>0</v>
      </c>
      <c r="H8916" s="11" t="str">
        <f t="shared" si="33"/>
        <v>APR</v>
      </c>
    </row>
    <row r="8917">
      <c r="A8917" s="7">
        <v>44287.0</v>
      </c>
      <c r="B8917" s="8" t="s">
        <v>34</v>
      </c>
      <c r="C8917" s="9" t="s">
        <v>18</v>
      </c>
      <c r="D8917" s="43" t="s">
        <v>19</v>
      </c>
      <c r="E8917" s="10">
        <f t="shared" si="1"/>
        <v>1</v>
      </c>
      <c r="F8917" s="10">
        <f t="shared" si="2"/>
        <v>0</v>
      </c>
      <c r="G8917" s="10">
        <f t="shared" si="3"/>
        <v>0</v>
      </c>
      <c r="H8917" s="11" t="str">
        <f t="shared" si="33"/>
        <v>APR</v>
      </c>
    </row>
    <row r="8918">
      <c r="A8918" s="7">
        <v>44287.0</v>
      </c>
      <c r="B8918" s="8" t="s">
        <v>34</v>
      </c>
      <c r="C8918" s="40" t="s">
        <v>18</v>
      </c>
      <c r="D8918" s="9" t="s">
        <v>19</v>
      </c>
      <c r="E8918" s="10">
        <f t="shared" si="1"/>
        <v>1</v>
      </c>
      <c r="F8918" s="10">
        <f t="shared" si="2"/>
        <v>0</v>
      </c>
      <c r="G8918" s="10">
        <f t="shared" si="3"/>
        <v>0</v>
      </c>
      <c r="H8918" s="11" t="str">
        <f t="shared" si="33"/>
        <v>APR</v>
      </c>
    </row>
    <row r="8919">
      <c r="A8919" s="7">
        <v>44287.0</v>
      </c>
      <c r="B8919" s="8" t="s">
        <v>106</v>
      </c>
      <c r="C8919" s="40" t="s">
        <v>18</v>
      </c>
      <c r="D8919" s="9" t="s">
        <v>25</v>
      </c>
      <c r="E8919" s="10">
        <f t="shared" si="1"/>
        <v>0</v>
      </c>
      <c r="F8919" s="10">
        <f t="shared" si="2"/>
        <v>0</v>
      </c>
      <c r="G8919" s="10">
        <f t="shared" si="3"/>
        <v>1</v>
      </c>
      <c r="H8919" s="11" t="str">
        <f t="shared" si="33"/>
        <v>APR</v>
      </c>
    </row>
    <row r="8920">
      <c r="A8920" s="7">
        <v>44287.0</v>
      </c>
      <c r="B8920" s="8" t="s">
        <v>17</v>
      </c>
      <c r="C8920" s="9" t="s">
        <v>18</v>
      </c>
      <c r="D8920" s="9" t="s">
        <v>19</v>
      </c>
      <c r="E8920" s="10">
        <f t="shared" si="1"/>
        <v>1</v>
      </c>
      <c r="F8920" s="10">
        <f t="shared" si="2"/>
        <v>0</v>
      </c>
      <c r="G8920" s="10">
        <f t="shared" si="3"/>
        <v>0</v>
      </c>
      <c r="H8920" s="11" t="str">
        <f t="shared" si="33"/>
        <v>APR</v>
      </c>
    </row>
    <row r="8921">
      <c r="A8921" s="7">
        <v>44287.0</v>
      </c>
      <c r="B8921" s="8" t="s">
        <v>33</v>
      </c>
      <c r="C8921" s="9" t="s">
        <v>18</v>
      </c>
      <c r="D8921" s="9" t="s">
        <v>19</v>
      </c>
      <c r="E8921" s="10">
        <f t="shared" si="1"/>
        <v>1</v>
      </c>
      <c r="F8921" s="10">
        <f t="shared" si="2"/>
        <v>0</v>
      </c>
      <c r="G8921" s="10">
        <f t="shared" si="3"/>
        <v>0</v>
      </c>
      <c r="H8921" s="11" t="str">
        <f t="shared" si="33"/>
        <v>APR</v>
      </c>
    </row>
    <row r="8922">
      <c r="A8922" s="7">
        <v>44287.0</v>
      </c>
      <c r="B8922" s="8" t="s">
        <v>17</v>
      </c>
      <c r="C8922" s="9" t="s">
        <v>18</v>
      </c>
      <c r="D8922" s="9" t="s">
        <v>19</v>
      </c>
      <c r="E8922" s="10">
        <f t="shared" si="1"/>
        <v>1</v>
      </c>
      <c r="F8922" s="10">
        <f t="shared" si="2"/>
        <v>0</v>
      </c>
      <c r="G8922" s="10">
        <f t="shared" si="3"/>
        <v>0</v>
      </c>
      <c r="H8922" s="11" t="str">
        <f t="shared" si="33"/>
        <v>APR</v>
      </c>
    </row>
    <row r="8923">
      <c r="A8923" s="7">
        <v>44287.0</v>
      </c>
      <c r="B8923" s="8" t="s">
        <v>33</v>
      </c>
      <c r="C8923" s="9" t="s">
        <v>18</v>
      </c>
      <c r="D8923" s="9" t="s">
        <v>19</v>
      </c>
      <c r="E8923" s="10">
        <f t="shared" si="1"/>
        <v>1</v>
      </c>
      <c r="F8923" s="10">
        <f t="shared" si="2"/>
        <v>0</v>
      </c>
      <c r="G8923" s="10">
        <f t="shared" si="3"/>
        <v>0</v>
      </c>
      <c r="H8923" s="11" t="str">
        <f t="shared" si="33"/>
        <v>APR</v>
      </c>
    </row>
    <row r="8924">
      <c r="A8924" s="7">
        <v>44287.0</v>
      </c>
      <c r="B8924" s="8" t="s">
        <v>30</v>
      </c>
      <c r="C8924" s="40" t="s">
        <v>18</v>
      </c>
      <c r="D8924" s="28" t="s">
        <v>35</v>
      </c>
      <c r="E8924" s="10">
        <f t="shared" si="1"/>
        <v>0</v>
      </c>
      <c r="F8924" s="10">
        <f t="shared" si="2"/>
        <v>1</v>
      </c>
      <c r="G8924" s="10">
        <f t="shared" si="3"/>
        <v>0</v>
      </c>
      <c r="H8924" s="11" t="str">
        <f t="shared" si="33"/>
        <v>APR</v>
      </c>
    </row>
    <row r="8925">
      <c r="A8925" s="7">
        <v>44287.0</v>
      </c>
      <c r="B8925" s="8" t="s">
        <v>30</v>
      </c>
      <c r="C8925" s="40" t="s">
        <v>18</v>
      </c>
      <c r="D8925" s="28" t="s">
        <v>35</v>
      </c>
      <c r="E8925" s="10">
        <f t="shared" si="1"/>
        <v>0</v>
      </c>
      <c r="F8925" s="10">
        <f t="shared" si="2"/>
        <v>1</v>
      </c>
      <c r="G8925" s="10">
        <f t="shared" si="3"/>
        <v>0</v>
      </c>
      <c r="H8925" s="11" t="str">
        <f t="shared" si="33"/>
        <v>APR</v>
      </c>
    </row>
    <row r="8926">
      <c r="A8926" s="7">
        <v>44287.0</v>
      </c>
      <c r="B8926" s="8" t="s">
        <v>30</v>
      </c>
      <c r="C8926" s="40" t="s">
        <v>18</v>
      </c>
      <c r="D8926" s="28" t="s">
        <v>35</v>
      </c>
      <c r="E8926" s="10">
        <f t="shared" si="1"/>
        <v>0</v>
      </c>
      <c r="F8926" s="10">
        <f t="shared" si="2"/>
        <v>1</v>
      </c>
      <c r="G8926" s="10">
        <f t="shared" si="3"/>
        <v>0</v>
      </c>
      <c r="H8926" s="11" t="str">
        <f t="shared" si="33"/>
        <v>APR</v>
      </c>
    </row>
    <row r="8927">
      <c r="A8927" s="7">
        <v>44287.0</v>
      </c>
      <c r="B8927" s="8" t="s">
        <v>30</v>
      </c>
      <c r="C8927" s="40" t="s">
        <v>18</v>
      </c>
      <c r="D8927" s="28" t="s">
        <v>35</v>
      </c>
      <c r="E8927" s="10">
        <f t="shared" si="1"/>
        <v>0</v>
      </c>
      <c r="F8927" s="10">
        <f t="shared" si="2"/>
        <v>1</v>
      </c>
      <c r="G8927" s="10">
        <f t="shared" si="3"/>
        <v>0</v>
      </c>
      <c r="H8927" s="11" t="str">
        <f t="shared" si="33"/>
        <v>APR</v>
      </c>
    </row>
    <row r="8928">
      <c r="A8928" s="7">
        <v>44287.0</v>
      </c>
      <c r="B8928" s="8" t="s">
        <v>17</v>
      </c>
      <c r="C8928" s="9" t="s">
        <v>18</v>
      </c>
      <c r="D8928" s="28" t="s">
        <v>19</v>
      </c>
      <c r="E8928" s="10">
        <f t="shared" si="1"/>
        <v>1</v>
      </c>
      <c r="F8928" s="10">
        <f t="shared" si="2"/>
        <v>0</v>
      </c>
      <c r="G8928" s="10">
        <f t="shared" si="3"/>
        <v>0</v>
      </c>
      <c r="H8928" s="11" t="str">
        <f t="shared" si="33"/>
        <v>APR</v>
      </c>
    </row>
    <row r="8929">
      <c r="A8929" s="60">
        <v>44287.0</v>
      </c>
      <c r="B8929" s="45" t="s">
        <v>37</v>
      </c>
      <c r="C8929" s="45" t="s">
        <v>18</v>
      </c>
      <c r="D8929" s="28" t="s">
        <v>19</v>
      </c>
      <c r="E8929" s="10">
        <f t="shared" si="1"/>
        <v>1</v>
      </c>
      <c r="F8929" s="10">
        <f t="shared" si="2"/>
        <v>0</v>
      </c>
      <c r="G8929" s="10">
        <f t="shared" si="3"/>
        <v>0</v>
      </c>
      <c r="H8929" s="11" t="str">
        <f t="shared" si="33"/>
        <v>APR</v>
      </c>
    </row>
    <row r="8930">
      <c r="A8930" s="7">
        <v>44287.0</v>
      </c>
      <c r="B8930" s="22" t="s">
        <v>68</v>
      </c>
      <c r="C8930" s="23" t="s">
        <v>18</v>
      </c>
      <c r="D8930" s="24" t="s">
        <v>19</v>
      </c>
      <c r="E8930" s="10">
        <f t="shared" si="1"/>
        <v>1</v>
      </c>
      <c r="F8930" s="10">
        <f t="shared" si="2"/>
        <v>0</v>
      </c>
      <c r="G8930" s="10">
        <f t="shared" si="3"/>
        <v>0</v>
      </c>
      <c r="H8930" s="11" t="str">
        <f t="shared" si="33"/>
        <v>APR</v>
      </c>
    </row>
    <row r="8931">
      <c r="A8931" s="7">
        <v>44287.0</v>
      </c>
      <c r="B8931" s="22" t="s">
        <v>68</v>
      </c>
      <c r="C8931" s="23" t="s">
        <v>18</v>
      </c>
      <c r="D8931" s="24" t="s">
        <v>19</v>
      </c>
      <c r="E8931" s="10">
        <f t="shared" si="1"/>
        <v>1</v>
      </c>
      <c r="F8931" s="10">
        <f t="shared" si="2"/>
        <v>0</v>
      </c>
      <c r="G8931" s="10">
        <f t="shared" si="3"/>
        <v>0</v>
      </c>
      <c r="H8931" s="11" t="str">
        <f t="shared" si="33"/>
        <v>APR</v>
      </c>
    </row>
    <row r="8932">
      <c r="A8932" s="53">
        <v>44287.0</v>
      </c>
      <c r="B8932" s="54" t="s">
        <v>30</v>
      </c>
      <c r="C8932" s="55" t="s">
        <v>18</v>
      </c>
      <c r="D8932" s="55" t="s">
        <v>19</v>
      </c>
      <c r="E8932" s="10">
        <f t="shared" si="1"/>
        <v>1</v>
      </c>
      <c r="F8932" s="10">
        <f t="shared" si="2"/>
        <v>0</v>
      </c>
      <c r="G8932" s="10">
        <f t="shared" si="3"/>
        <v>0</v>
      </c>
      <c r="H8932" s="11" t="str">
        <f t="shared" si="33"/>
        <v>APR</v>
      </c>
    </row>
    <row r="8933">
      <c r="A8933" s="53">
        <v>44287.0</v>
      </c>
      <c r="B8933" s="54" t="s">
        <v>30</v>
      </c>
      <c r="C8933" s="55" t="s">
        <v>18</v>
      </c>
      <c r="D8933" s="55" t="s">
        <v>19</v>
      </c>
      <c r="E8933" s="10">
        <f t="shared" si="1"/>
        <v>1</v>
      </c>
      <c r="F8933" s="10">
        <f t="shared" si="2"/>
        <v>0</v>
      </c>
      <c r="G8933" s="10">
        <f t="shared" si="3"/>
        <v>0</v>
      </c>
      <c r="H8933" s="11" t="str">
        <f t="shared" si="33"/>
        <v>APR</v>
      </c>
    </row>
    <row r="8934">
      <c r="A8934" s="53">
        <v>44287.0</v>
      </c>
      <c r="B8934" s="54" t="s">
        <v>30</v>
      </c>
      <c r="C8934" s="55" t="s">
        <v>18</v>
      </c>
      <c r="D8934" s="55" t="s">
        <v>19</v>
      </c>
      <c r="E8934" s="10">
        <f t="shared" si="1"/>
        <v>1</v>
      </c>
      <c r="F8934" s="10">
        <f t="shared" si="2"/>
        <v>0</v>
      </c>
      <c r="G8934" s="10">
        <f t="shared" si="3"/>
        <v>0</v>
      </c>
      <c r="H8934" s="11" t="str">
        <f t="shared" si="33"/>
        <v>APR</v>
      </c>
    </row>
    <row r="8935">
      <c r="A8935" s="53">
        <v>44287.0</v>
      </c>
      <c r="B8935" s="54" t="s">
        <v>30</v>
      </c>
      <c r="C8935" s="55" t="s">
        <v>18</v>
      </c>
      <c r="D8935" s="55" t="s">
        <v>19</v>
      </c>
      <c r="E8935" s="10">
        <f t="shared" si="1"/>
        <v>1</v>
      </c>
      <c r="F8935" s="10">
        <f t="shared" si="2"/>
        <v>0</v>
      </c>
      <c r="G8935" s="10">
        <f t="shared" si="3"/>
        <v>0</v>
      </c>
      <c r="H8935" s="11" t="str">
        <f t="shared" si="33"/>
        <v>APR</v>
      </c>
    </row>
    <row r="8936">
      <c r="A8936" s="53">
        <v>44287.0</v>
      </c>
      <c r="B8936" s="54" t="s">
        <v>30</v>
      </c>
      <c r="C8936" s="55" t="s">
        <v>18</v>
      </c>
      <c r="D8936" s="55" t="s">
        <v>19</v>
      </c>
      <c r="E8936" s="10">
        <f t="shared" si="1"/>
        <v>1</v>
      </c>
      <c r="F8936" s="10">
        <f t="shared" si="2"/>
        <v>0</v>
      </c>
      <c r="G8936" s="10">
        <f t="shared" si="3"/>
        <v>0</v>
      </c>
      <c r="H8936" s="11" t="str">
        <f t="shared" si="33"/>
        <v>APR</v>
      </c>
    </row>
    <row r="8937">
      <c r="A8937" s="53">
        <v>44287.0</v>
      </c>
      <c r="B8937" s="54" t="s">
        <v>30</v>
      </c>
      <c r="C8937" s="55" t="s">
        <v>18</v>
      </c>
      <c r="D8937" s="55" t="s">
        <v>19</v>
      </c>
      <c r="E8937" s="10">
        <f t="shared" si="1"/>
        <v>1</v>
      </c>
      <c r="F8937" s="10">
        <f t="shared" si="2"/>
        <v>0</v>
      </c>
      <c r="G8937" s="10">
        <f t="shared" si="3"/>
        <v>0</v>
      </c>
      <c r="H8937" s="11" t="str">
        <f t="shared" si="33"/>
        <v>APR</v>
      </c>
    </row>
    <row r="8938">
      <c r="A8938" s="53">
        <v>44287.0</v>
      </c>
      <c r="B8938" s="54" t="s">
        <v>22</v>
      </c>
      <c r="C8938" s="55" t="s">
        <v>18</v>
      </c>
      <c r="D8938" s="55" t="s">
        <v>19</v>
      </c>
      <c r="E8938" s="10">
        <f t="shared" si="1"/>
        <v>1</v>
      </c>
      <c r="F8938" s="10">
        <f t="shared" si="2"/>
        <v>0</v>
      </c>
      <c r="G8938" s="10">
        <f t="shared" si="3"/>
        <v>0</v>
      </c>
      <c r="H8938" s="11" t="str">
        <f t="shared" si="33"/>
        <v>APR</v>
      </c>
    </row>
    <row r="8939">
      <c r="A8939" s="7">
        <v>44287.0</v>
      </c>
      <c r="B8939" s="9" t="s">
        <v>99</v>
      </c>
      <c r="C8939" s="9" t="s">
        <v>42</v>
      </c>
      <c r="D8939" s="55" t="s">
        <v>19</v>
      </c>
      <c r="E8939" s="10">
        <f t="shared" si="1"/>
        <v>0</v>
      </c>
      <c r="F8939" s="10">
        <f t="shared" si="2"/>
        <v>0</v>
      </c>
      <c r="G8939" s="10">
        <f t="shared" si="3"/>
        <v>0</v>
      </c>
      <c r="H8939" s="11" t="str">
        <f t="shared" si="33"/>
        <v>APR</v>
      </c>
    </row>
    <row r="8940">
      <c r="A8940" s="7">
        <v>44287.0</v>
      </c>
      <c r="B8940" s="9" t="s">
        <v>99</v>
      </c>
      <c r="C8940" s="9" t="s">
        <v>42</v>
      </c>
      <c r="D8940" s="55" t="s">
        <v>19</v>
      </c>
      <c r="E8940" s="10">
        <f t="shared" si="1"/>
        <v>0</v>
      </c>
      <c r="F8940" s="10">
        <f t="shared" si="2"/>
        <v>0</v>
      </c>
      <c r="G8940" s="10">
        <f t="shared" si="3"/>
        <v>0</v>
      </c>
      <c r="H8940" s="11" t="str">
        <f t="shared" si="33"/>
        <v>APR</v>
      </c>
    </row>
    <row r="8941">
      <c r="A8941" s="53">
        <v>44287.0</v>
      </c>
      <c r="B8941" s="54" t="s">
        <v>30</v>
      </c>
      <c r="C8941" s="55" t="s">
        <v>42</v>
      </c>
      <c r="D8941" s="55" t="s">
        <v>19</v>
      </c>
      <c r="E8941" s="10">
        <f t="shared" si="1"/>
        <v>0</v>
      </c>
      <c r="F8941" s="10">
        <f t="shared" si="2"/>
        <v>0</v>
      </c>
      <c r="G8941" s="10">
        <f t="shared" si="3"/>
        <v>0</v>
      </c>
      <c r="H8941" s="11" t="str">
        <f t="shared" si="33"/>
        <v>APR</v>
      </c>
    </row>
    <row r="8942">
      <c r="A8942" s="53">
        <v>44287.0</v>
      </c>
      <c r="B8942" s="54" t="s">
        <v>30</v>
      </c>
      <c r="C8942" s="55" t="s">
        <v>42</v>
      </c>
      <c r="D8942" s="55" t="s">
        <v>19</v>
      </c>
      <c r="E8942" s="10">
        <f t="shared" si="1"/>
        <v>0</v>
      </c>
      <c r="F8942" s="10">
        <f t="shared" si="2"/>
        <v>0</v>
      </c>
      <c r="G8942" s="10">
        <f t="shared" si="3"/>
        <v>0</v>
      </c>
      <c r="H8942" s="11" t="str">
        <f t="shared" si="33"/>
        <v>APR</v>
      </c>
    </row>
    <row r="8943">
      <c r="A8943" s="53">
        <v>44287.0</v>
      </c>
      <c r="B8943" s="54" t="s">
        <v>30</v>
      </c>
      <c r="C8943" s="55" t="s">
        <v>42</v>
      </c>
      <c r="D8943" s="55" t="s">
        <v>19</v>
      </c>
      <c r="E8943" s="10">
        <f t="shared" si="1"/>
        <v>0</v>
      </c>
      <c r="F8943" s="10">
        <f t="shared" si="2"/>
        <v>0</v>
      </c>
      <c r="G8943" s="10">
        <f t="shared" si="3"/>
        <v>0</v>
      </c>
      <c r="H8943" s="11" t="str">
        <f t="shared" si="33"/>
        <v>APR</v>
      </c>
    </row>
    <row r="8944">
      <c r="A8944" s="53">
        <v>44287.0</v>
      </c>
      <c r="B8944" s="54" t="s">
        <v>30</v>
      </c>
      <c r="C8944" s="55" t="s">
        <v>42</v>
      </c>
      <c r="D8944" s="55" t="s">
        <v>19</v>
      </c>
      <c r="E8944" s="10">
        <f t="shared" si="1"/>
        <v>0</v>
      </c>
      <c r="F8944" s="10">
        <f t="shared" si="2"/>
        <v>0</v>
      </c>
      <c r="G8944" s="10">
        <f t="shared" si="3"/>
        <v>0</v>
      </c>
      <c r="H8944" s="11" t="str">
        <f t="shared" si="33"/>
        <v>APR</v>
      </c>
    </row>
    <row r="8945">
      <c r="A8945" s="7">
        <v>44287.0</v>
      </c>
      <c r="B8945" s="22" t="s">
        <v>90</v>
      </c>
      <c r="C8945" s="23" t="s">
        <v>42</v>
      </c>
      <c r="D8945" s="24" t="s">
        <v>19</v>
      </c>
      <c r="E8945" s="10">
        <f t="shared" si="1"/>
        <v>0</v>
      </c>
      <c r="F8945" s="10">
        <f t="shared" si="2"/>
        <v>0</v>
      </c>
      <c r="G8945" s="10">
        <f t="shared" si="3"/>
        <v>0</v>
      </c>
      <c r="H8945" s="11" t="str">
        <f t="shared" si="33"/>
        <v>APR</v>
      </c>
    </row>
    <row r="8946">
      <c r="A8946" s="7">
        <v>44287.0</v>
      </c>
      <c r="B8946" s="22" t="s">
        <v>90</v>
      </c>
      <c r="C8946" s="23" t="s">
        <v>42</v>
      </c>
      <c r="D8946" s="24" t="s">
        <v>19</v>
      </c>
      <c r="E8946" s="10">
        <f t="shared" si="1"/>
        <v>0</v>
      </c>
      <c r="F8946" s="10">
        <f t="shared" si="2"/>
        <v>0</v>
      </c>
      <c r="G8946" s="10">
        <f t="shared" si="3"/>
        <v>0</v>
      </c>
      <c r="H8946" s="11" t="str">
        <f t="shared" si="33"/>
        <v>APR</v>
      </c>
    </row>
    <row r="8947">
      <c r="A8947" s="7">
        <v>44287.0</v>
      </c>
      <c r="B8947" s="22" t="s">
        <v>90</v>
      </c>
      <c r="C8947" s="23" t="s">
        <v>42</v>
      </c>
      <c r="D8947" s="24" t="s">
        <v>19</v>
      </c>
      <c r="E8947" s="10">
        <f t="shared" si="1"/>
        <v>0</v>
      </c>
      <c r="F8947" s="10">
        <f t="shared" si="2"/>
        <v>0</v>
      </c>
      <c r="G8947" s="10">
        <f t="shared" si="3"/>
        <v>0</v>
      </c>
      <c r="H8947" s="11" t="str">
        <f t="shared" si="33"/>
        <v>APR</v>
      </c>
    </row>
    <row r="8948">
      <c r="A8948" s="7">
        <v>44287.0</v>
      </c>
      <c r="B8948" s="22" t="s">
        <v>90</v>
      </c>
      <c r="C8948" s="23" t="s">
        <v>42</v>
      </c>
      <c r="D8948" s="24" t="s">
        <v>19</v>
      </c>
      <c r="E8948" s="10">
        <f t="shared" si="1"/>
        <v>0</v>
      </c>
      <c r="F8948" s="10">
        <f t="shared" si="2"/>
        <v>0</v>
      </c>
      <c r="G8948" s="10">
        <f t="shared" si="3"/>
        <v>0</v>
      </c>
      <c r="H8948" s="11" t="str">
        <f t="shared" si="33"/>
        <v>APR</v>
      </c>
    </row>
    <row r="8949">
      <c r="A8949" s="53">
        <v>44287.0</v>
      </c>
      <c r="B8949" s="54" t="s">
        <v>22</v>
      </c>
      <c r="C8949" s="55" t="s">
        <v>42</v>
      </c>
      <c r="D8949" s="55" t="s">
        <v>19</v>
      </c>
      <c r="E8949" s="10">
        <f t="shared" si="1"/>
        <v>0</v>
      </c>
      <c r="F8949" s="10">
        <f t="shared" si="2"/>
        <v>0</v>
      </c>
      <c r="G8949" s="10">
        <f t="shared" si="3"/>
        <v>0</v>
      </c>
      <c r="H8949" s="11" t="str">
        <f t="shared" si="33"/>
        <v>APR</v>
      </c>
    </row>
    <row r="8950">
      <c r="A8950" s="7">
        <v>44287.0</v>
      </c>
      <c r="B8950" s="8" t="s">
        <v>34</v>
      </c>
      <c r="C8950" s="9" t="s">
        <v>18</v>
      </c>
      <c r="D8950" s="28" t="s">
        <v>66</v>
      </c>
      <c r="E8950" s="10">
        <f t="shared" si="1"/>
        <v>0</v>
      </c>
      <c r="F8950" s="10">
        <f t="shared" si="2"/>
        <v>0</v>
      </c>
      <c r="G8950" s="10">
        <f t="shared" si="3"/>
        <v>0</v>
      </c>
      <c r="H8950" s="11" t="str">
        <f t="shared" si="33"/>
        <v>APR</v>
      </c>
    </row>
    <row r="8951">
      <c r="A8951" s="7">
        <v>44287.0</v>
      </c>
      <c r="B8951" s="22" t="s">
        <v>117</v>
      </c>
      <c r="C8951" s="23" t="s">
        <v>18</v>
      </c>
      <c r="D8951" s="24" t="s">
        <v>66</v>
      </c>
      <c r="E8951" s="10">
        <f t="shared" si="1"/>
        <v>0</v>
      </c>
      <c r="F8951" s="10">
        <f t="shared" si="2"/>
        <v>0</v>
      </c>
      <c r="G8951" s="10">
        <f t="shared" si="3"/>
        <v>0</v>
      </c>
      <c r="H8951" s="11" t="str">
        <f t="shared" si="33"/>
        <v>APR</v>
      </c>
    </row>
    <row r="8952">
      <c r="A8952" s="60">
        <v>44287.0</v>
      </c>
      <c r="B8952" s="45" t="s">
        <v>82</v>
      </c>
      <c r="C8952" s="45" t="s">
        <v>18</v>
      </c>
      <c r="D8952" s="24" t="s">
        <v>66</v>
      </c>
      <c r="E8952" s="10">
        <f t="shared" si="1"/>
        <v>0</v>
      </c>
      <c r="F8952" s="10">
        <f t="shared" si="2"/>
        <v>0</v>
      </c>
      <c r="G8952" s="10">
        <f t="shared" si="3"/>
        <v>0</v>
      </c>
      <c r="H8952" s="11" t="str">
        <f t="shared" si="33"/>
        <v>APR</v>
      </c>
    </row>
    <row r="8953">
      <c r="A8953" s="7">
        <v>44287.0</v>
      </c>
      <c r="B8953" s="22" t="s">
        <v>90</v>
      </c>
      <c r="C8953" s="23" t="s">
        <v>42</v>
      </c>
      <c r="D8953" s="24" t="s">
        <v>66</v>
      </c>
      <c r="E8953" s="10">
        <f t="shared" si="1"/>
        <v>0</v>
      </c>
      <c r="F8953" s="10">
        <f t="shared" si="2"/>
        <v>0</v>
      </c>
      <c r="G8953" s="10">
        <f t="shared" si="3"/>
        <v>0</v>
      </c>
      <c r="H8953" s="11" t="str">
        <f t="shared" si="33"/>
        <v>APR</v>
      </c>
    </row>
    <row r="8954">
      <c r="A8954" s="7">
        <v>44287.0</v>
      </c>
      <c r="B8954" s="22" t="s">
        <v>90</v>
      </c>
      <c r="C8954" s="23" t="s">
        <v>42</v>
      </c>
      <c r="D8954" s="24" t="s">
        <v>66</v>
      </c>
      <c r="E8954" s="10">
        <f t="shared" si="1"/>
        <v>0</v>
      </c>
      <c r="F8954" s="10">
        <f t="shared" si="2"/>
        <v>0</v>
      </c>
      <c r="G8954" s="10">
        <f t="shared" si="3"/>
        <v>0</v>
      </c>
      <c r="H8954" s="11" t="str">
        <f t="shared" si="33"/>
        <v>APR</v>
      </c>
    </row>
    <row r="8955">
      <c r="A8955" s="7">
        <v>44287.0</v>
      </c>
      <c r="B8955" s="22" t="s">
        <v>37</v>
      </c>
      <c r="C8955" s="23" t="s">
        <v>18</v>
      </c>
      <c r="D8955" s="24" t="s">
        <v>25</v>
      </c>
      <c r="E8955" s="10">
        <f t="shared" si="1"/>
        <v>0</v>
      </c>
      <c r="F8955" s="10">
        <f t="shared" si="2"/>
        <v>0</v>
      </c>
      <c r="G8955" s="10">
        <f t="shared" si="3"/>
        <v>1</v>
      </c>
      <c r="H8955" s="11" t="str">
        <f t="shared" si="33"/>
        <v>APR</v>
      </c>
    </row>
    <row r="8956">
      <c r="A8956" s="7">
        <v>44287.0</v>
      </c>
      <c r="B8956" s="22" t="s">
        <v>37</v>
      </c>
      <c r="C8956" s="23" t="s">
        <v>18</v>
      </c>
      <c r="D8956" s="24" t="s">
        <v>25</v>
      </c>
      <c r="E8956" s="10">
        <f t="shared" si="1"/>
        <v>0</v>
      </c>
      <c r="F8956" s="10">
        <f t="shared" si="2"/>
        <v>0</v>
      </c>
      <c r="G8956" s="10">
        <f t="shared" si="3"/>
        <v>1</v>
      </c>
      <c r="H8956" s="11" t="str">
        <f t="shared" si="33"/>
        <v>APR</v>
      </c>
    </row>
    <row r="8957">
      <c r="A8957" s="53">
        <v>44287.0</v>
      </c>
      <c r="B8957" s="54" t="s">
        <v>30</v>
      </c>
      <c r="C8957" s="55" t="s">
        <v>42</v>
      </c>
      <c r="D8957" s="55" t="s">
        <v>25</v>
      </c>
      <c r="E8957" s="10">
        <f t="shared" si="1"/>
        <v>0</v>
      </c>
      <c r="F8957" s="10">
        <f t="shared" si="2"/>
        <v>0</v>
      </c>
      <c r="G8957" s="10">
        <f t="shared" si="3"/>
        <v>0</v>
      </c>
      <c r="H8957" s="11" t="str">
        <f t="shared" si="33"/>
        <v>APR</v>
      </c>
    </row>
    <row r="8958">
      <c r="A8958" s="53">
        <v>44287.0</v>
      </c>
      <c r="B8958" s="54" t="s">
        <v>30</v>
      </c>
      <c r="C8958" s="55" t="s">
        <v>42</v>
      </c>
      <c r="D8958" s="55" t="s">
        <v>25</v>
      </c>
      <c r="E8958" s="10">
        <f t="shared" si="1"/>
        <v>0</v>
      </c>
      <c r="F8958" s="10">
        <f t="shared" si="2"/>
        <v>0</v>
      </c>
      <c r="G8958" s="10">
        <f t="shared" si="3"/>
        <v>0</v>
      </c>
      <c r="H8958" s="11" t="str">
        <f t="shared" si="33"/>
        <v>APR</v>
      </c>
    </row>
    <row r="8959">
      <c r="A8959" s="7">
        <v>44287.0</v>
      </c>
      <c r="B8959" s="9" t="s">
        <v>69</v>
      </c>
      <c r="C8959" s="9" t="s">
        <v>42</v>
      </c>
      <c r="D8959" s="28" t="s">
        <v>25</v>
      </c>
      <c r="E8959" s="10">
        <f t="shared" si="1"/>
        <v>0</v>
      </c>
      <c r="F8959" s="10">
        <f t="shared" si="2"/>
        <v>0</v>
      </c>
      <c r="G8959" s="10">
        <f t="shared" si="3"/>
        <v>0</v>
      </c>
      <c r="H8959" s="11" t="str">
        <f t="shared" si="33"/>
        <v>APR</v>
      </c>
    </row>
    <row r="8960">
      <c r="A8960" s="7">
        <v>44287.0</v>
      </c>
      <c r="B8960" s="9" t="s">
        <v>30</v>
      </c>
      <c r="C8960" s="9" t="s">
        <v>18</v>
      </c>
      <c r="D8960" s="42" t="s">
        <v>35</v>
      </c>
      <c r="E8960" s="10">
        <f t="shared" si="1"/>
        <v>0</v>
      </c>
      <c r="F8960" s="10">
        <f t="shared" si="2"/>
        <v>1</v>
      </c>
      <c r="G8960" s="10">
        <f t="shared" si="3"/>
        <v>0</v>
      </c>
      <c r="H8960" s="11" t="str">
        <f t="shared" si="33"/>
        <v>APR</v>
      </c>
    </row>
    <row r="8961">
      <c r="A8961" s="7">
        <v>44287.0</v>
      </c>
      <c r="B8961" s="9" t="s">
        <v>69</v>
      </c>
      <c r="C8961" s="9" t="s">
        <v>42</v>
      </c>
      <c r="D8961" s="28" t="s">
        <v>35</v>
      </c>
      <c r="E8961" s="10">
        <f t="shared" si="1"/>
        <v>0</v>
      </c>
      <c r="F8961" s="10">
        <f t="shared" si="2"/>
        <v>0</v>
      </c>
      <c r="G8961" s="10">
        <f t="shared" si="3"/>
        <v>0</v>
      </c>
      <c r="H8961" s="11" t="str">
        <f t="shared" si="33"/>
        <v>APR</v>
      </c>
    </row>
    <row r="8962">
      <c r="A8962" s="7">
        <v>44288.0</v>
      </c>
      <c r="B8962" s="9" t="s">
        <v>22</v>
      </c>
      <c r="C8962" s="9" t="s">
        <v>18</v>
      </c>
      <c r="D8962" s="43" t="s">
        <v>19</v>
      </c>
      <c r="E8962" s="10">
        <f t="shared" si="1"/>
        <v>1</v>
      </c>
      <c r="F8962" s="10">
        <f t="shared" si="2"/>
        <v>0</v>
      </c>
      <c r="G8962" s="10">
        <f t="shared" si="3"/>
        <v>0</v>
      </c>
      <c r="H8962" s="11" t="str">
        <f t="shared" si="33"/>
        <v>APR</v>
      </c>
    </row>
    <row r="8963">
      <c r="A8963" s="7">
        <v>44288.0</v>
      </c>
      <c r="B8963" s="9" t="s">
        <v>22</v>
      </c>
      <c r="C8963" s="9" t="s">
        <v>18</v>
      </c>
      <c r="D8963" s="9" t="s">
        <v>19</v>
      </c>
      <c r="E8963" s="10">
        <f t="shared" si="1"/>
        <v>1</v>
      </c>
      <c r="F8963" s="10">
        <f t="shared" si="2"/>
        <v>0</v>
      </c>
      <c r="G8963" s="10">
        <f t="shared" si="3"/>
        <v>0</v>
      </c>
      <c r="H8963" s="11" t="str">
        <f t="shared" si="33"/>
        <v>APR</v>
      </c>
    </row>
    <row r="8964">
      <c r="A8964" s="7">
        <v>44288.0</v>
      </c>
      <c r="B8964" s="8" t="s">
        <v>69</v>
      </c>
      <c r="C8964" s="9" t="s">
        <v>18</v>
      </c>
      <c r="D8964" s="8" t="s">
        <v>19</v>
      </c>
      <c r="E8964" s="10">
        <f t="shared" si="1"/>
        <v>1</v>
      </c>
      <c r="F8964" s="10">
        <f t="shared" si="2"/>
        <v>0</v>
      </c>
      <c r="G8964" s="10">
        <f t="shared" si="3"/>
        <v>0</v>
      </c>
      <c r="H8964" s="11" t="str">
        <f t="shared" si="33"/>
        <v>APR</v>
      </c>
    </row>
    <row r="8965">
      <c r="A8965" s="7">
        <v>44288.0</v>
      </c>
      <c r="B8965" s="8" t="s">
        <v>69</v>
      </c>
      <c r="C8965" s="9" t="s">
        <v>18</v>
      </c>
      <c r="D8965" s="8" t="s">
        <v>19</v>
      </c>
      <c r="E8965" s="10">
        <f t="shared" si="1"/>
        <v>1</v>
      </c>
      <c r="F8965" s="10">
        <f t="shared" si="2"/>
        <v>0</v>
      </c>
      <c r="G8965" s="10">
        <f t="shared" si="3"/>
        <v>0</v>
      </c>
      <c r="H8965" s="11" t="str">
        <f t="shared" si="33"/>
        <v>APR</v>
      </c>
    </row>
    <row r="8966">
      <c r="A8966" s="77">
        <v>44288.0</v>
      </c>
      <c r="B8966" s="78" t="s">
        <v>70</v>
      </c>
      <c r="C8966" s="79" t="s">
        <v>42</v>
      </c>
      <c r="D8966" s="78" t="s">
        <v>19</v>
      </c>
      <c r="E8966" s="10">
        <f t="shared" si="1"/>
        <v>0</v>
      </c>
      <c r="F8966" s="10">
        <f t="shared" si="2"/>
        <v>0</v>
      </c>
      <c r="G8966" s="10">
        <f t="shared" si="3"/>
        <v>0</v>
      </c>
      <c r="H8966" s="11" t="str">
        <f t="shared" si="33"/>
        <v>APR</v>
      </c>
    </row>
    <row r="8967">
      <c r="A8967" s="7">
        <v>44288.0</v>
      </c>
      <c r="B8967" s="8" t="s">
        <v>34</v>
      </c>
      <c r="C8967" s="9" t="s">
        <v>18</v>
      </c>
      <c r="D8967" s="8" t="s">
        <v>19</v>
      </c>
      <c r="E8967" s="10">
        <f t="shared" si="1"/>
        <v>1</v>
      </c>
      <c r="F8967" s="10">
        <f t="shared" si="2"/>
        <v>0</v>
      </c>
      <c r="G8967" s="10">
        <f t="shared" si="3"/>
        <v>0</v>
      </c>
      <c r="H8967" s="11" t="str">
        <f t="shared" si="33"/>
        <v>APR</v>
      </c>
    </row>
    <row r="8968">
      <c r="A8968" s="7">
        <v>44288.0</v>
      </c>
      <c r="B8968" s="8" t="s">
        <v>34</v>
      </c>
      <c r="C8968" s="9" t="s">
        <v>18</v>
      </c>
      <c r="D8968" s="8" t="s">
        <v>19</v>
      </c>
      <c r="E8968" s="10">
        <f t="shared" si="1"/>
        <v>1</v>
      </c>
      <c r="F8968" s="10">
        <f t="shared" si="2"/>
        <v>0</v>
      </c>
      <c r="G8968" s="10">
        <f t="shared" si="3"/>
        <v>0</v>
      </c>
      <c r="H8968" s="11" t="str">
        <f t="shared" si="33"/>
        <v>APR</v>
      </c>
    </row>
    <row r="8969">
      <c r="A8969" s="7">
        <v>44288.0</v>
      </c>
      <c r="B8969" s="8" t="s">
        <v>34</v>
      </c>
      <c r="C8969" s="9" t="s">
        <v>18</v>
      </c>
      <c r="D8969" s="45" t="s">
        <v>19</v>
      </c>
      <c r="E8969" s="10">
        <f t="shared" si="1"/>
        <v>1</v>
      </c>
      <c r="F8969" s="10">
        <f t="shared" si="2"/>
        <v>0</v>
      </c>
      <c r="G8969" s="10">
        <f t="shared" si="3"/>
        <v>0</v>
      </c>
      <c r="H8969" s="11" t="str">
        <f t="shared" si="33"/>
        <v>APR</v>
      </c>
    </row>
    <row r="8970">
      <c r="A8970" s="7">
        <v>44288.0</v>
      </c>
      <c r="B8970" s="8" t="s">
        <v>34</v>
      </c>
      <c r="C8970" s="9" t="s">
        <v>18</v>
      </c>
      <c r="D8970" s="8" t="s">
        <v>19</v>
      </c>
      <c r="E8970" s="10">
        <f t="shared" si="1"/>
        <v>1</v>
      </c>
      <c r="F8970" s="10">
        <f t="shared" si="2"/>
        <v>0</v>
      </c>
      <c r="G8970" s="10">
        <f t="shared" si="3"/>
        <v>0</v>
      </c>
      <c r="H8970" s="11" t="str">
        <f t="shared" si="33"/>
        <v>APR</v>
      </c>
    </row>
    <row r="8971">
      <c r="A8971" s="7">
        <v>44288.0</v>
      </c>
      <c r="B8971" s="8" t="s">
        <v>37</v>
      </c>
      <c r="C8971" s="40" t="s">
        <v>18</v>
      </c>
      <c r="D8971" s="8" t="s">
        <v>19</v>
      </c>
      <c r="E8971" s="10">
        <f t="shared" si="1"/>
        <v>1</v>
      </c>
      <c r="F8971" s="10">
        <f t="shared" si="2"/>
        <v>0</v>
      </c>
      <c r="G8971" s="10">
        <f t="shared" si="3"/>
        <v>0</v>
      </c>
      <c r="H8971" s="11" t="str">
        <f t="shared" si="33"/>
        <v>APR</v>
      </c>
    </row>
    <row r="8972">
      <c r="A8972" s="7">
        <v>44288.0</v>
      </c>
      <c r="B8972" s="8" t="s">
        <v>37</v>
      </c>
      <c r="C8972" s="40" t="s">
        <v>18</v>
      </c>
      <c r="D8972" s="8" t="s">
        <v>19</v>
      </c>
      <c r="E8972" s="10">
        <f t="shared" si="1"/>
        <v>1</v>
      </c>
      <c r="F8972" s="10">
        <f t="shared" si="2"/>
        <v>0</v>
      </c>
      <c r="G8972" s="10">
        <f t="shared" si="3"/>
        <v>0</v>
      </c>
      <c r="H8972" s="11" t="str">
        <f t="shared" si="33"/>
        <v>APR</v>
      </c>
    </row>
    <row r="8973">
      <c r="A8973" s="7">
        <v>44288.0</v>
      </c>
      <c r="B8973" s="8" t="s">
        <v>37</v>
      </c>
      <c r="C8973" s="9" t="s">
        <v>18</v>
      </c>
      <c r="D8973" s="45" t="s">
        <v>19</v>
      </c>
      <c r="E8973" s="10">
        <f t="shared" si="1"/>
        <v>1</v>
      </c>
      <c r="F8973" s="10">
        <f t="shared" si="2"/>
        <v>0</v>
      </c>
      <c r="G8973" s="10">
        <f t="shared" si="3"/>
        <v>0</v>
      </c>
      <c r="H8973" s="11" t="str">
        <f t="shared" si="33"/>
        <v>APR</v>
      </c>
    </row>
    <row r="8974">
      <c r="A8974" s="7">
        <v>44288.0</v>
      </c>
      <c r="B8974" s="8" t="s">
        <v>37</v>
      </c>
      <c r="C8974" s="9" t="s">
        <v>18</v>
      </c>
      <c r="D8974" s="8" t="s">
        <v>19</v>
      </c>
      <c r="E8974" s="10">
        <f t="shared" si="1"/>
        <v>1</v>
      </c>
      <c r="F8974" s="10">
        <f t="shared" si="2"/>
        <v>0</v>
      </c>
      <c r="G8974" s="10">
        <f t="shared" si="3"/>
        <v>0</v>
      </c>
      <c r="H8974" s="11" t="str">
        <f t="shared" si="33"/>
        <v>APR</v>
      </c>
    </row>
    <row r="8975">
      <c r="A8975" s="77">
        <v>44288.0</v>
      </c>
      <c r="B8975" s="78" t="s">
        <v>68</v>
      </c>
      <c r="C8975" s="79" t="s">
        <v>42</v>
      </c>
      <c r="D8975" s="78" t="s">
        <v>19</v>
      </c>
      <c r="E8975" s="10">
        <f t="shared" si="1"/>
        <v>0</v>
      </c>
      <c r="F8975" s="10">
        <f t="shared" si="2"/>
        <v>0</v>
      </c>
      <c r="G8975" s="10">
        <f t="shared" si="3"/>
        <v>0</v>
      </c>
      <c r="H8975" s="11" t="str">
        <f t="shared" si="33"/>
        <v>APR</v>
      </c>
    </row>
    <row r="8976">
      <c r="A8976" s="77">
        <v>44288.0</v>
      </c>
      <c r="B8976" s="78" t="s">
        <v>68</v>
      </c>
      <c r="C8976" s="79" t="s">
        <v>42</v>
      </c>
      <c r="D8976" s="78" t="s">
        <v>19</v>
      </c>
      <c r="E8976" s="10">
        <f t="shared" si="1"/>
        <v>0</v>
      </c>
      <c r="F8976" s="10">
        <f t="shared" si="2"/>
        <v>0</v>
      </c>
      <c r="G8976" s="10">
        <f t="shared" si="3"/>
        <v>0</v>
      </c>
      <c r="H8976" s="11" t="str">
        <f t="shared" si="33"/>
        <v>APR</v>
      </c>
    </row>
    <row r="8977">
      <c r="A8977" s="7">
        <v>44288.0</v>
      </c>
      <c r="B8977" s="8" t="s">
        <v>30</v>
      </c>
      <c r="C8977" s="9" t="s">
        <v>18</v>
      </c>
      <c r="D8977" s="8" t="s">
        <v>19</v>
      </c>
      <c r="E8977" s="10">
        <f t="shared" si="1"/>
        <v>1</v>
      </c>
      <c r="F8977" s="10">
        <f t="shared" si="2"/>
        <v>0</v>
      </c>
      <c r="G8977" s="10">
        <f t="shared" si="3"/>
        <v>0</v>
      </c>
      <c r="H8977" s="11" t="str">
        <f t="shared" si="33"/>
        <v>APR</v>
      </c>
    </row>
    <row r="8978">
      <c r="A8978" s="77">
        <v>44288.0</v>
      </c>
      <c r="B8978" s="78" t="s">
        <v>30</v>
      </c>
      <c r="C8978" s="79" t="s">
        <v>42</v>
      </c>
      <c r="D8978" s="78" t="s">
        <v>19</v>
      </c>
      <c r="E8978" s="10">
        <f t="shared" si="1"/>
        <v>0</v>
      </c>
      <c r="F8978" s="10">
        <f t="shared" si="2"/>
        <v>0</v>
      </c>
      <c r="G8978" s="10">
        <f t="shared" si="3"/>
        <v>0</v>
      </c>
      <c r="H8978" s="11" t="str">
        <f t="shared" si="33"/>
        <v>APR</v>
      </c>
    </row>
    <row r="8979">
      <c r="A8979" s="7">
        <v>44288.0</v>
      </c>
      <c r="B8979" s="8" t="s">
        <v>30</v>
      </c>
      <c r="C8979" s="9" t="s">
        <v>18</v>
      </c>
      <c r="D8979" s="8" t="s">
        <v>19</v>
      </c>
      <c r="E8979" s="10">
        <f t="shared" si="1"/>
        <v>1</v>
      </c>
      <c r="F8979" s="10">
        <f t="shared" si="2"/>
        <v>0</v>
      </c>
      <c r="G8979" s="10">
        <f t="shared" si="3"/>
        <v>0</v>
      </c>
      <c r="H8979" s="11" t="str">
        <f t="shared" si="33"/>
        <v>APR</v>
      </c>
    </row>
    <row r="8980">
      <c r="A8980" s="7">
        <v>44288.0</v>
      </c>
      <c r="B8980" s="8" t="s">
        <v>22</v>
      </c>
      <c r="C8980" s="9" t="s">
        <v>18</v>
      </c>
      <c r="D8980" s="8" t="s">
        <v>19</v>
      </c>
      <c r="E8980" s="10">
        <f t="shared" si="1"/>
        <v>1</v>
      </c>
      <c r="F8980" s="10">
        <f t="shared" si="2"/>
        <v>0</v>
      </c>
      <c r="G8980" s="10">
        <f t="shared" si="3"/>
        <v>0</v>
      </c>
      <c r="H8980" s="11" t="str">
        <f t="shared" si="33"/>
        <v>APR</v>
      </c>
    </row>
    <row r="8981">
      <c r="A8981" s="7">
        <v>44288.0</v>
      </c>
      <c r="B8981" s="8" t="s">
        <v>22</v>
      </c>
      <c r="C8981" s="9" t="s">
        <v>42</v>
      </c>
      <c r="D8981" s="8" t="s">
        <v>19</v>
      </c>
      <c r="E8981" s="10">
        <f t="shared" si="1"/>
        <v>0</v>
      </c>
      <c r="F8981" s="10">
        <f t="shared" si="2"/>
        <v>0</v>
      </c>
      <c r="G8981" s="10">
        <f t="shared" si="3"/>
        <v>0</v>
      </c>
      <c r="H8981" s="11" t="str">
        <f t="shared" si="33"/>
        <v>APR</v>
      </c>
    </row>
    <row r="8982">
      <c r="A8982" s="7">
        <v>44288.0</v>
      </c>
      <c r="B8982" s="8" t="s">
        <v>22</v>
      </c>
      <c r="C8982" s="9" t="s">
        <v>18</v>
      </c>
      <c r="D8982" s="45" t="s">
        <v>19</v>
      </c>
      <c r="E8982" s="10">
        <f t="shared" si="1"/>
        <v>1</v>
      </c>
      <c r="F8982" s="10">
        <f t="shared" si="2"/>
        <v>0</v>
      </c>
      <c r="G8982" s="10">
        <f t="shared" si="3"/>
        <v>0</v>
      </c>
      <c r="H8982" s="11" t="str">
        <f t="shared" si="33"/>
        <v>APR</v>
      </c>
    </row>
    <row r="8983">
      <c r="A8983" s="7">
        <v>44288.0</v>
      </c>
      <c r="B8983" s="8" t="s">
        <v>22</v>
      </c>
      <c r="C8983" s="9" t="s">
        <v>42</v>
      </c>
      <c r="D8983" s="8" t="s">
        <v>19</v>
      </c>
      <c r="E8983" s="10">
        <f t="shared" si="1"/>
        <v>0</v>
      </c>
      <c r="F8983" s="10">
        <f t="shared" si="2"/>
        <v>0</v>
      </c>
      <c r="G8983" s="10">
        <f t="shared" si="3"/>
        <v>0</v>
      </c>
      <c r="H8983" s="11" t="str">
        <f t="shared" si="33"/>
        <v>APR</v>
      </c>
    </row>
    <row r="8984">
      <c r="A8984" s="7">
        <v>44288.0</v>
      </c>
      <c r="B8984" s="8" t="s">
        <v>86</v>
      </c>
      <c r="C8984" s="9" t="s">
        <v>18</v>
      </c>
      <c r="D8984" s="8" t="s">
        <v>19</v>
      </c>
      <c r="E8984" s="10">
        <f t="shared" si="1"/>
        <v>1</v>
      </c>
      <c r="F8984" s="10">
        <f t="shared" si="2"/>
        <v>0</v>
      </c>
      <c r="G8984" s="10">
        <f t="shared" si="3"/>
        <v>0</v>
      </c>
      <c r="H8984" s="11" t="str">
        <f t="shared" si="33"/>
        <v>APR</v>
      </c>
    </row>
    <row r="8985">
      <c r="A8985" s="7">
        <v>44288.0</v>
      </c>
      <c r="B8985" s="8" t="s">
        <v>22</v>
      </c>
      <c r="C8985" s="9" t="s">
        <v>18</v>
      </c>
      <c r="D8985" s="8" t="s">
        <v>66</v>
      </c>
      <c r="E8985" s="10">
        <f t="shared" si="1"/>
        <v>0</v>
      </c>
      <c r="F8985" s="10">
        <f t="shared" si="2"/>
        <v>0</v>
      </c>
      <c r="G8985" s="10">
        <f t="shared" si="3"/>
        <v>0</v>
      </c>
      <c r="H8985" s="11" t="str">
        <f t="shared" si="33"/>
        <v>APR</v>
      </c>
    </row>
    <row r="8986">
      <c r="A8986" s="7">
        <v>44288.0</v>
      </c>
      <c r="B8986" s="8" t="s">
        <v>22</v>
      </c>
      <c r="C8986" s="9" t="s">
        <v>18</v>
      </c>
      <c r="D8986" s="8" t="s">
        <v>66</v>
      </c>
      <c r="E8986" s="10">
        <f t="shared" si="1"/>
        <v>0</v>
      </c>
      <c r="F8986" s="10">
        <f t="shared" si="2"/>
        <v>0</v>
      </c>
      <c r="G8986" s="10">
        <f t="shared" si="3"/>
        <v>0</v>
      </c>
      <c r="H8986" s="11" t="str">
        <f t="shared" si="33"/>
        <v>APR</v>
      </c>
    </row>
    <row r="8987">
      <c r="A8987" s="7">
        <v>44288.0</v>
      </c>
      <c r="B8987" s="8" t="s">
        <v>22</v>
      </c>
      <c r="C8987" s="9" t="s">
        <v>18</v>
      </c>
      <c r="D8987" s="8" t="s">
        <v>66</v>
      </c>
      <c r="E8987" s="10">
        <f t="shared" si="1"/>
        <v>0</v>
      </c>
      <c r="F8987" s="10">
        <f t="shared" si="2"/>
        <v>0</v>
      </c>
      <c r="G8987" s="10">
        <f t="shared" si="3"/>
        <v>0</v>
      </c>
      <c r="H8987" s="11" t="str">
        <f t="shared" si="33"/>
        <v>APR</v>
      </c>
    </row>
    <row r="8988">
      <c r="A8988" s="7">
        <v>44288.0</v>
      </c>
      <c r="B8988" s="8" t="s">
        <v>22</v>
      </c>
      <c r="C8988" s="9" t="s">
        <v>18</v>
      </c>
      <c r="D8988" s="8" t="s">
        <v>66</v>
      </c>
      <c r="E8988" s="10">
        <f t="shared" si="1"/>
        <v>0</v>
      </c>
      <c r="F8988" s="10">
        <f t="shared" si="2"/>
        <v>0</v>
      </c>
      <c r="G8988" s="10">
        <f t="shared" si="3"/>
        <v>0</v>
      </c>
      <c r="H8988" s="11" t="str">
        <f t="shared" si="33"/>
        <v>APR</v>
      </c>
    </row>
    <row r="8989">
      <c r="A8989" s="7">
        <v>44288.0</v>
      </c>
      <c r="B8989" s="8" t="s">
        <v>34</v>
      </c>
      <c r="C8989" s="9" t="s">
        <v>42</v>
      </c>
      <c r="D8989" s="45" t="s">
        <v>25</v>
      </c>
      <c r="E8989" s="10">
        <f t="shared" si="1"/>
        <v>0</v>
      </c>
      <c r="F8989" s="10">
        <f t="shared" si="2"/>
        <v>0</v>
      </c>
      <c r="G8989" s="10">
        <f t="shared" si="3"/>
        <v>0</v>
      </c>
      <c r="H8989" s="11" t="str">
        <f t="shared" si="33"/>
        <v>APR</v>
      </c>
    </row>
    <row r="8990">
      <c r="A8990" s="7">
        <v>44288.0</v>
      </c>
      <c r="B8990" s="8" t="s">
        <v>37</v>
      </c>
      <c r="C8990" s="9" t="s">
        <v>18</v>
      </c>
      <c r="D8990" s="45" t="s">
        <v>25</v>
      </c>
      <c r="E8990" s="10">
        <f t="shared" si="1"/>
        <v>0</v>
      </c>
      <c r="F8990" s="10">
        <f t="shared" si="2"/>
        <v>0</v>
      </c>
      <c r="G8990" s="10">
        <f t="shared" si="3"/>
        <v>1</v>
      </c>
      <c r="H8990" s="11" t="str">
        <f t="shared" si="33"/>
        <v>APR</v>
      </c>
    </row>
    <row r="8991">
      <c r="A8991" s="7">
        <v>44288.0</v>
      </c>
      <c r="B8991" s="8" t="s">
        <v>37</v>
      </c>
      <c r="C8991" s="9" t="s">
        <v>18</v>
      </c>
      <c r="D8991" s="45" t="s">
        <v>25</v>
      </c>
      <c r="E8991" s="10">
        <f t="shared" si="1"/>
        <v>0</v>
      </c>
      <c r="F8991" s="10">
        <f t="shared" si="2"/>
        <v>0</v>
      </c>
      <c r="G8991" s="10">
        <f t="shared" si="3"/>
        <v>1</v>
      </c>
      <c r="H8991" s="11" t="str">
        <f t="shared" si="33"/>
        <v>APR</v>
      </c>
    </row>
    <row r="8992">
      <c r="A8992" s="7">
        <v>44288.0</v>
      </c>
      <c r="B8992" s="8" t="s">
        <v>37</v>
      </c>
      <c r="C8992" s="9" t="s">
        <v>18</v>
      </c>
      <c r="D8992" s="45" t="s">
        <v>25</v>
      </c>
      <c r="E8992" s="10">
        <f t="shared" si="1"/>
        <v>0</v>
      </c>
      <c r="F8992" s="10">
        <f t="shared" si="2"/>
        <v>0</v>
      </c>
      <c r="G8992" s="10">
        <f t="shared" si="3"/>
        <v>1</v>
      </c>
      <c r="H8992" s="11" t="str">
        <f t="shared" si="33"/>
        <v>APR</v>
      </c>
    </row>
    <row r="8993">
      <c r="A8993" s="7">
        <v>44288.0</v>
      </c>
      <c r="B8993" s="8" t="s">
        <v>30</v>
      </c>
      <c r="C8993" s="9" t="s">
        <v>18</v>
      </c>
      <c r="D8993" s="8" t="s">
        <v>25</v>
      </c>
      <c r="E8993" s="10">
        <f t="shared" si="1"/>
        <v>0</v>
      </c>
      <c r="F8993" s="10">
        <f t="shared" si="2"/>
        <v>0</v>
      </c>
      <c r="G8993" s="10">
        <f t="shared" si="3"/>
        <v>1</v>
      </c>
      <c r="H8993" s="11" t="str">
        <f t="shared" si="33"/>
        <v>APR</v>
      </c>
    </row>
    <row r="8994">
      <c r="A8994" s="7">
        <v>44288.0</v>
      </c>
      <c r="B8994" s="8" t="s">
        <v>30</v>
      </c>
      <c r="C8994" s="9" t="s">
        <v>18</v>
      </c>
      <c r="D8994" s="8" t="s">
        <v>25</v>
      </c>
      <c r="E8994" s="10">
        <f t="shared" si="1"/>
        <v>0</v>
      </c>
      <c r="F8994" s="10">
        <f t="shared" si="2"/>
        <v>0</v>
      </c>
      <c r="G8994" s="10">
        <f t="shared" si="3"/>
        <v>1</v>
      </c>
      <c r="H8994" s="11" t="str">
        <f t="shared" si="33"/>
        <v>APR</v>
      </c>
    </row>
    <row r="8995">
      <c r="A8995" s="7">
        <v>44288.0</v>
      </c>
      <c r="B8995" s="8" t="s">
        <v>34</v>
      </c>
      <c r="C8995" s="9" t="s">
        <v>18</v>
      </c>
      <c r="D8995" s="43" t="s">
        <v>19</v>
      </c>
      <c r="E8995" s="10">
        <f t="shared" si="1"/>
        <v>1</v>
      </c>
      <c r="F8995" s="10">
        <f t="shared" si="2"/>
        <v>0</v>
      </c>
      <c r="G8995" s="10">
        <f t="shared" si="3"/>
        <v>0</v>
      </c>
      <c r="H8995" s="11" t="str">
        <f t="shared" si="33"/>
        <v>APR</v>
      </c>
    </row>
    <row r="8996">
      <c r="A8996" s="7">
        <v>44288.0</v>
      </c>
      <c r="B8996" s="8" t="s">
        <v>22</v>
      </c>
      <c r="C8996" s="9" t="s">
        <v>18</v>
      </c>
      <c r="D8996" s="43" t="s">
        <v>19</v>
      </c>
      <c r="E8996" s="10">
        <f t="shared" si="1"/>
        <v>1</v>
      </c>
      <c r="F8996" s="10">
        <f t="shared" si="2"/>
        <v>0</v>
      </c>
      <c r="G8996" s="10">
        <f t="shared" si="3"/>
        <v>0</v>
      </c>
      <c r="H8996" s="11" t="str">
        <f t="shared" si="33"/>
        <v>APR</v>
      </c>
    </row>
    <row r="8997">
      <c r="A8997" s="7">
        <v>44288.0</v>
      </c>
      <c r="B8997" s="8" t="s">
        <v>34</v>
      </c>
      <c r="C8997" s="40" t="s">
        <v>18</v>
      </c>
      <c r="D8997" s="9" t="s">
        <v>19</v>
      </c>
      <c r="E8997" s="10">
        <f t="shared" si="1"/>
        <v>1</v>
      </c>
      <c r="F8997" s="10">
        <f t="shared" si="2"/>
        <v>0</v>
      </c>
      <c r="G8997" s="10">
        <f t="shared" si="3"/>
        <v>0</v>
      </c>
      <c r="H8997" s="11" t="str">
        <f t="shared" si="33"/>
        <v>APR</v>
      </c>
    </row>
    <row r="8998">
      <c r="A8998" s="7">
        <v>44288.0</v>
      </c>
      <c r="B8998" s="8" t="s">
        <v>34</v>
      </c>
      <c r="C8998" s="40" t="s">
        <v>18</v>
      </c>
      <c r="D8998" s="9" t="s">
        <v>19</v>
      </c>
      <c r="E8998" s="10">
        <f t="shared" si="1"/>
        <v>1</v>
      </c>
      <c r="F8998" s="10">
        <f t="shared" si="2"/>
        <v>0</v>
      </c>
      <c r="G8998" s="10">
        <f t="shared" si="3"/>
        <v>0</v>
      </c>
      <c r="H8998" s="11" t="str">
        <f t="shared" si="33"/>
        <v>APR</v>
      </c>
    </row>
    <row r="8999">
      <c r="A8999" s="82">
        <v>44288.0</v>
      </c>
      <c r="B8999" s="90" t="s">
        <v>69</v>
      </c>
      <c r="C8999" s="49" t="s">
        <v>18</v>
      </c>
      <c r="D8999" s="48" t="s">
        <v>66</v>
      </c>
      <c r="E8999" s="10">
        <f t="shared" si="1"/>
        <v>0</v>
      </c>
      <c r="F8999" s="10">
        <f t="shared" si="2"/>
        <v>0</v>
      </c>
      <c r="G8999" s="10">
        <f t="shared" si="3"/>
        <v>0</v>
      </c>
      <c r="H8999" s="11" t="str">
        <f t="shared" si="33"/>
        <v>APR</v>
      </c>
    </row>
    <row r="9000">
      <c r="A9000" s="82">
        <v>44288.0</v>
      </c>
      <c r="B9000" s="83" t="s">
        <v>30</v>
      </c>
      <c r="C9000" s="49" t="s">
        <v>18</v>
      </c>
      <c r="D9000" s="48" t="s">
        <v>19</v>
      </c>
      <c r="E9000" s="10">
        <f t="shared" si="1"/>
        <v>1</v>
      </c>
      <c r="F9000" s="10">
        <f t="shared" si="2"/>
        <v>0</v>
      </c>
      <c r="G9000" s="10">
        <f t="shared" si="3"/>
        <v>0</v>
      </c>
      <c r="H9000" s="11" t="str">
        <f t="shared" si="33"/>
        <v>APR</v>
      </c>
    </row>
    <row r="9001">
      <c r="A9001" s="7">
        <v>44288.0</v>
      </c>
      <c r="B9001" s="8" t="s">
        <v>45</v>
      </c>
      <c r="C9001" s="40" t="s">
        <v>18</v>
      </c>
      <c r="D9001" s="9" t="s">
        <v>19</v>
      </c>
      <c r="E9001" s="10">
        <f t="shared" si="1"/>
        <v>1</v>
      </c>
      <c r="F9001" s="10">
        <f t="shared" si="2"/>
        <v>0</v>
      </c>
      <c r="G9001" s="10">
        <f t="shared" si="3"/>
        <v>0</v>
      </c>
      <c r="H9001" s="11" t="str">
        <f t="shared" si="33"/>
        <v>APR</v>
      </c>
    </row>
    <row r="9002">
      <c r="A9002" s="7">
        <v>44288.0</v>
      </c>
      <c r="B9002" s="8" t="s">
        <v>30</v>
      </c>
      <c r="C9002" s="40" t="s">
        <v>18</v>
      </c>
      <c r="D9002" s="28" t="s">
        <v>35</v>
      </c>
      <c r="E9002" s="10">
        <f t="shared" si="1"/>
        <v>0</v>
      </c>
      <c r="F9002" s="10">
        <f t="shared" si="2"/>
        <v>1</v>
      </c>
      <c r="G9002" s="10">
        <f t="shared" si="3"/>
        <v>0</v>
      </c>
      <c r="H9002" s="11" t="str">
        <f t="shared" si="33"/>
        <v>APR</v>
      </c>
    </row>
    <row r="9003">
      <c r="A9003" s="7">
        <v>44288.0</v>
      </c>
      <c r="B9003" s="9" t="s">
        <v>69</v>
      </c>
      <c r="C9003" s="40" t="s">
        <v>18</v>
      </c>
      <c r="D9003" s="28" t="s">
        <v>35</v>
      </c>
      <c r="E9003" s="10">
        <f t="shared" si="1"/>
        <v>0</v>
      </c>
      <c r="F9003" s="10">
        <f t="shared" si="2"/>
        <v>1</v>
      </c>
      <c r="G9003" s="10">
        <f t="shared" si="3"/>
        <v>0</v>
      </c>
      <c r="H9003" s="11" t="str">
        <f t="shared" si="33"/>
        <v>APR</v>
      </c>
    </row>
    <row r="9004">
      <c r="A9004" s="7">
        <v>44288.0</v>
      </c>
      <c r="B9004" s="9" t="s">
        <v>69</v>
      </c>
      <c r="C9004" s="40" t="s">
        <v>42</v>
      </c>
      <c r="D9004" s="28" t="s">
        <v>35</v>
      </c>
      <c r="E9004" s="10">
        <f t="shared" si="1"/>
        <v>0</v>
      </c>
      <c r="F9004" s="10">
        <f t="shared" si="2"/>
        <v>0</v>
      </c>
      <c r="G9004" s="10">
        <f t="shared" si="3"/>
        <v>0</v>
      </c>
      <c r="H9004" s="11" t="str">
        <f t="shared" si="33"/>
        <v>APR</v>
      </c>
    </row>
    <row r="9005">
      <c r="A9005" s="7">
        <v>44288.0</v>
      </c>
      <c r="B9005" s="9" t="s">
        <v>69</v>
      </c>
      <c r="C9005" s="40" t="s">
        <v>42</v>
      </c>
      <c r="D9005" s="28" t="s">
        <v>35</v>
      </c>
      <c r="E9005" s="10">
        <f t="shared" si="1"/>
        <v>0</v>
      </c>
      <c r="F9005" s="10">
        <f t="shared" si="2"/>
        <v>0</v>
      </c>
      <c r="G9005" s="10">
        <f t="shared" si="3"/>
        <v>0</v>
      </c>
      <c r="H9005" s="11" t="str">
        <f t="shared" si="33"/>
        <v>APR</v>
      </c>
    </row>
    <row r="9006">
      <c r="A9006" s="7">
        <v>44288.0</v>
      </c>
      <c r="B9006" s="9" t="s">
        <v>69</v>
      </c>
      <c r="C9006" s="40" t="s">
        <v>42</v>
      </c>
      <c r="D9006" s="28" t="s">
        <v>35</v>
      </c>
      <c r="E9006" s="10">
        <f t="shared" si="1"/>
        <v>0</v>
      </c>
      <c r="F9006" s="10">
        <f t="shared" si="2"/>
        <v>0</v>
      </c>
      <c r="G9006" s="10">
        <f t="shared" si="3"/>
        <v>0</v>
      </c>
      <c r="H9006" s="11" t="str">
        <f t="shared" si="33"/>
        <v>APR</v>
      </c>
    </row>
    <row r="9007">
      <c r="A9007" s="7">
        <v>44288.0</v>
      </c>
      <c r="B9007" s="9" t="s">
        <v>70</v>
      </c>
      <c r="C9007" s="40" t="s">
        <v>18</v>
      </c>
      <c r="D9007" s="28" t="s">
        <v>35</v>
      </c>
      <c r="E9007" s="10">
        <f t="shared" si="1"/>
        <v>0</v>
      </c>
      <c r="F9007" s="10">
        <f t="shared" si="2"/>
        <v>1</v>
      </c>
      <c r="G9007" s="10">
        <f t="shared" si="3"/>
        <v>0</v>
      </c>
      <c r="H9007" s="11" t="str">
        <f t="shared" si="33"/>
        <v>APR</v>
      </c>
    </row>
    <row r="9008">
      <c r="A9008" s="7">
        <v>44288.0</v>
      </c>
      <c r="B9008" s="9" t="s">
        <v>70</v>
      </c>
      <c r="C9008" s="40" t="s">
        <v>18</v>
      </c>
      <c r="D9008" s="28" t="s">
        <v>35</v>
      </c>
      <c r="E9008" s="10">
        <f t="shared" si="1"/>
        <v>0</v>
      </c>
      <c r="F9008" s="10">
        <f t="shared" si="2"/>
        <v>1</v>
      </c>
      <c r="G9008" s="10">
        <f t="shared" si="3"/>
        <v>0</v>
      </c>
      <c r="H9008" s="11" t="str">
        <f t="shared" si="33"/>
        <v>APR</v>
      </c>
    </row>
    <row r="9009">
      <c r="A9009" s="60">
        <v>44288.0</v>
      </c>
      <c r="B9009" s="45" t="s">
        <v>34</v>
      </c>
      <c r="C9009" s="45" t="s">
        <v>18</v>
      </c>
      <c r="D9009" s="28" t="s">
        <v>19</v>
      </c>
      <c r="E9009" s="10">
        <f t="shared" si="1"/>
        <v>1</v>
      </c>
      <c r="F9009" s="10">
        <f t="shared" si="2"/>
        <v>0</v>
      </c>
      <c r="G9009" s="10">
        <f t="shared" si="3"/>
        <v>0</v>
      </c>
      <c r="H9009" s="11" t="str">
        <f t="shared" si="33"/>
        <v>APR</v>
      </c>
    </row>
    <row r="9010">
      <c r="A9010" s="60">
        <v>44288.0</v>
      </c>
      <c r="B9010" s="45" t="s">
        <v>34</v>
      </c>
      <c r="C9010" s="45" t="s">
        <v>18</v>
      </c>
      <c r="D9010" s="28" t="s">
        <v>19</v>
      </c>
      <c r="E9010" s="10">
        <f t="shared" si="1"/>
        <v>1</v>
      </c>
      <c r="F9010" s="10">
        <f t="shared" si="2"/>
        <v>0</v>
      </c>
      <c r="G9010" s="10">
        <f t="shared" si="3"/>
        <v>0</v>
      </c>
      <c r="H9010" s="11" t="str">
        <f t="shared" si="33"/>
        <v>APR</v>
      </c>
    </row>
    <row r="9011">
      <c r="A9011" s="7">
        <v>44288.0</v>
      </c>
      <c r="B9011" s="8" t="s">
        <v>68</v>
      </c>
      <c r="C9011" s="9" t="s">
        <v>18</v>
      </c>
      <c r="D9011" s="28" t="s">
        <v>19</v>
      </c>
      <c r="E9011" s="10">
        <f t="shared" si="1"/>
        <v>1</v>
      </c>
      <c r="F9011" s="10">
        <f t="shared" si="2"/>
        <v>0</v>
      </c>
      <c r="G9011" s="10">
        <f t="shared" si="3"/>
        <v>0</v>
      </c>
      <c r="H9011" s="11" t="str">
        <f t="shared" si="33"/>
        <v>APR</v>
      </c>
    </row>
    <row r="9012">
      <c r="A9012" s="7">
        <v>44288.0</v>
      </c>
      <c r="B9012" s="8" t="s">
        <v>17</v>
      </c>
      <c r="C9012" s="9" t="s">
        <v>18</v>
      </c>
      <c r="D9012" s="28" t="s">
        <v>19</v>
      </c>
      <c r="E9012" s="10">
        <f t="shared" si="1"/>
        <v>1</v>
      </c>
      <c r="F9012" s="10">
        <f t="shared" si="2"/>
        <v>0</v>
      </c>
      <c r="G9012" s="10">
        <f t="shared" si="3"/>
        <v>0</v>
      </c>
      <c r="H9012" s="11" t="str">
        <f t="shared" si="33"/>
        <v>APR</v>
      </c>
    </row>
    <row r="9013">
      <c r="A9013" s="7">
        <v>44288.0</v>
      </c>
      <c r="B9013" s="8" t="s">
        <v>17</v>
      </c>
      <c r="C9013" s="9" t="s">
        <v>18</v>
      </c>
      <c r="D9013" s="28" t="s">
        <v>19</v>
      </c>
      <c r="E9013" s="10">
        <f t="shared" si="1"/>
        <v>1</v>
      </c>
      <c r="F9013" s="10">
        <f t="shared" si="2"/>
        <v>0</v>
      </c>
      <c r="G9013" s="10">
        <f t="shared" si="3"/>
        <v>0</v>
      </c>
      <c r="H9013" s="11" t="str">
        <f t="shared" si="33"/>
        <v>APR</v>
      </c>
    </row>
    <row r="9014">
      <c r="A9014" s="7">
        <v>44288.0</v>
      </c>
      <c r="B9014" s="8" t="s">
        <v>17</v>
      </c>
      <c r="C9014" s="9" t="s">
        <v>18</v>
      </c>
      <c r="D9014" s="28" t="s">
        <v>19</v>
      </c>
      <c r="E9014" s="10">
        <f t="shared" si="1"/>
        <v>1</v>
      </c>
      <c r="F9014" s="10">
        <f t="shared" si="2"/>
        <v>0</v>
      </c>
      <c r="G9014" s="10">
        <f t="shared" si="3"/>
        <v>0</v>
      </c>
      <c r="H9014" s="11" t="str">
        <f t="shared" si="33"/>
        <v>APR</v>
      </c>
    </row>
    <row r="9015">
      <c r="A9015" s="7">
        <v>44288.0</v>
      </c>
      <c r="B9015" s="8" t="s">
        <v>17</v>
      </c>
      <c r="C9015" s="9" t="s">
        <v>18</v>
      </c>
      <c r="D9015" s="28" t="s">
        <v>19</v>
      </c>
      <c r="E9015" s="10">
        <f t="shared" si="1"/>
        <v>1</v>
      </c>
      <c r="F9015" s="10">
        <f t="shared" si="2"/>
        <v>0</v>
      </c>
      <c r="G9015" s="10">
        <f t="shared" si="3"/>
        <v>0</v>
      </c>
      <c r="H9015" s="11" t="str">
        <f t="shared" si="33"/>
        <v>APR</v>
      </c>
    </row>
    <row r="9016">
      <c r="A9016" s="7">
        <v>44288.0</v>
      </c>
      <c r="B9016" s="8" t="s">
        <v>17</v>
      </c>
      <c r="C9016" s="9" t="s">
        <v>18</v>
      </c>
      <c r="D9016" s="28" t="s">
        <v>19</v>
      </c>
      <c r="E9016" s="10">
        <f t="shared" si="1"/>
        <v>1</v>
      </c>
      <c r="F9016" s="10">
        <f t="shared" si="2"/>
        <v>0</v>
      </c>
      <c r="G9016" s="10">
        <f t="shared" si="3"/>
        <v>0</v>
      </c>
      <c r="H9016" s="11" t="str">
        <f t="shared" si="33"/>
        <v>APR</v>
      </c>
    </row>
    <row r="9017">
      <c r="A9017" s="7">
        <v>44288.0</v>
      </c>
      <c r="B9017" s="9" t="s">
        <v>37</v>
      </c>
      <c r="C9017" s="9" t="s">
        <v>42</v>
      </c>
      <c r="D9017" s="28" t="s">
        <v>19</v>
      </c>
      <c r="E9017" s="10">
        <f t="shared" si="1"/>
        <v>0</v>
      </c>
      <c r="F9017" s="10">
        <f t="shared" si="2"/>
        <v>0</v>
      </c>
      <c r="G9017" s="10">
        <f t="shared" si="3"/>
        <v>0</v>
      </c>
      <c r="H9017" s="11" t="str">
        <f t="shared" si="33"/>
        <v>APR</v>
      </c>
    </row>
    <row r="9018">
      <c r="A9018" s="7">
        <v>44288.0</v>
      </c>
      <c r="B9018" s="54" t="s">
        <v>37</v>
      </c>
      <c r="C9018" s="55" t="s">
        <v>18</v>
      </c>
      <c r="D9018" s="28" t="s">
        <v>19</v>
      </c>
      <c r="E9018" s="10">
        <f t="shared" si="1"/>
        <v>1</v>
      </c>
      <c r="F9018" s="10">
        <f t="shared" si="2"/>
        <v>0</v>
      </c>
      <c r="G9018" s="10">
        <f t="shared" si="3"/>
        <v>0</v>
      </c>
      <c r="H9018" s="11" t="str">
        <f t="shared" si="33"/>
        <v>APR</v>
      </c>
    </row>
    <row r="9019">
      <c r="A9019" s="60">
        <v>44288.0</v>
      </c>
      <c r="B9019" s="45" t="s">
        <v>34</v>
      </c>
      <c r="C9019" s="65" t="s">
        <v>18</v>
      </c>
      <c r="D9019" s="28" t="s">
        <v>19</v>
      </c>
      <c r="E9019" s="10">
        <f t="shared" si="1"/>
        <v>1</v>
      </c>
      <c r="F9019" s="10">
        <f t="shared" si="2"/>
        <v>0</v>
      </c>
      <c r="G9019" s="10">
        <f t="shared" si="3"/>
        <v>0</v>
      </c>
      <c r="H9019" s="11" t="str">
        <f t="shared" si="33"/>
        <v>APR</v>
      </c>
    </row>
    <row r="9020">
      <c r="A9020" s="53">
        <v>44288.0</v>
      </c>
      <c r="B9020" s="54" t="s">
        <v>30</v>
      </c>
      <c r="C9020" s="55" t="s">
        <v>18</v>
      </c>
      <c r="D9020" s="55" t="s">
        <v>19</v>
      </c>
      <c r="E9020" s="10">
        <f t="shared" si="1"/>
        <v>1</v>
      </c>
      <c r="F9020" s="10">
        <f t="shared" si="2"/>
        <v>0</v>
      </c>
      <c r="G9020" s="10">
        <f t="shared" si="3"/>
        <v>0</v>
      </c>
      <c r="H9020" s="11" t="str">
        <f t="shared" si="33"/>
        <v>APR</v>
      </c>
    </row>
    <row r="9021">
      <c r="A9021" s="53">
        <v>44288.0</v>
      </c>
      <c r="B9021" s="54" t="s">
        <v>30</v>
      </c>
      <c r="C9021" s="55" t="s">
        <v>18</v>
      </c>
      <c r="D9021" s="55" t="s">
        <v>19</v>
      </c>
      <c r="E9021" s="10">
        <f t="shared" si="1"/>
        <v>1</v>
      </c>
      <c r="F9021" s="10">
        <f t="shared" si="2"/>
        <v>0</v>
      </c>
      <c r="G9021" s="10">
        <f t="shared" si="3"/>
        <v>0</v>
      </c>
      <c r="H9021" s="11" t="str">
        <f t="shared" si="33"/>
        <v>APR</v>
      </c>
    </row>
    <row r="9022">
      <c r="A9022" s="60">
        <v>44288.0</v>
      </c>
      <c r="B9022" s="45" t="s">
        <v>82</v>
      </c>
      <c r="C9022" s="45" t="s">
        <v>18</v>
      </c>
      <c r="D9022" s="28" t="s">
        <v>19</v>
      </c>
      <c r="E9022" s="10">
        <f t="shared" si="1"/>
        <v>1</v>
      </c>
      <c r="F9022" s="10">
        <f t="shared" si="2"/>
        <v>0</v>
      </c>
      <c r="G9022" s="10">
        <f t="shared" si="3"/>
        <v>0</v>
      </c>
      <c r="H9022" s="11" t="str">
        <f t="shared" si="33"/>
        <v>APR</v>
      </c>
    </row>
    <row r="9023">
      <c r="A9023" s="60">
        <v>44288.0</v>
      </c>
      <c r="B9023" s="45" t="s">
        <v>82</v>
      </c>
      <c r="C9023" s="45" t="s">
        <v>18</v>
      </c>
      <c r="D9023" s="28" t="s">
        <v>19</v>
      </c>
      <c r="E9023" s="10">
        <f t="shared" si="1"/>
        <v>1</v>
      </c>
      <c r="F9023" s="10">
        <f t="shared" si="2"/>
        <v>0</v>
      </c>
      <c r="G9023" s="10">
        <f t="shared" si="3"/>
        <v>0</v>
      </c>
      <c r="H9023" s="11" t="str">
        <f t="shared" si="33"/>
        <v>APR</v>
      </c>
    </row>
    <row r="9024">
      <c r="A9024" s="60">
        <v>44288.0</v>
      </c>
      <c r="B9024" s="43" t="s">
        <v>22</v>
      </c>
      <c r="C9024" s="65" t="s">
        <v>18</v>
      </c>
      <c r="D9024" s="28" t="s">
        <v>19</v>
      </c>
      <c r="E9024" s="10">
        <f t="shared" si="1"/>
        <v>1</v>
      </c>
      <c r="F9024" s="10">
        <f t="shared" si="2"/>
        <v>0</v>
      </c>
      <c r="G9024" s="10">
        <f t="shared" si="3"/>
        <v>0</v>
      </c>
      <c r="H9024" s="11" t="str">
        <f t="shared" si="33"/>
        <v>APR</v>
      </c>
    </row>
    <row r="9025">
      <c r="A9025" s="7">
        <v>44288.0</v>
      </c>
      <c r="B9025" s="9" t="s">
        <v>71</v>
      </c>
      <c r="C9025" s="9" t="s">
        <v>18</v>
      </c>
      <c r="D9025" s="28" t="s">
        <v>19</v>
      </c>
      <c r="E9025" s="10">
        <f t="shared" si="1"/>
        <v>1</v>
      </c>
      <c r="F9025" s="10">
        <f t="shared" si="2"/>
        <v>0</v>
      </c>
      <c r="G9025" s="10">
        <f t="shared" si="3"/>
        <v>0</v>
      </c>
      <c r="H9025" s="11" t="str">
        <f t="shared" si="33"/>
        <v>APR</v>
      </c>
    </row>
    <row r="9026">
      <c r="A9026" s="53">
        <v>44288.0</v>
      </c>
      <c r="B9026" s="54" t="s">
        <v>30</v>
      </c>
      <c r="C9026" s="55" t="s">
        <v>42</v>
      </c>
      <c r="D9026" s="55" t="s">
        <v>19</v>
      </c>
      <c r="E9026" s="10">
        <f t="shared" si="1"/>
        <v>0</v>
      </c>
      <c r="F9026" s="10">
        <f t="shared" si="2"/>
        <v>0</v>
      </c>
      <c r="G9026" s="10">
        <f t="shared" si="3"/>
        <v>0</v>
      </c>
      <c r="H9026" s="11" t="str">
        <f t="shared" si="33"/>
        <v>APR</v>
      </c>
    </row>
    <row r="9027">
      <c r="A9027" s="7">
        <v>44288.0</v>
      </c>
      <c r="B9027" s="22" t="s">
        <v>99</v>
      </c>
      <c r="C9027" s="23" t="s">
        <v>18</v>
      </c>
      <c r="D9027" s="24" t="s">
        <v>66</v>
      </c>
      <c r="E9027" s="10">
        <f t="shared" si="1"/>
        <v>0</v>
      </c>
      <c r="F9027" s="10">
        <f t="shared" si="2"/>
        <v>0</v>
      </c>
      <c r="G9027" s="10">
        <f t="shared" si="3"/>
        <v>0</v>
      </c>
      <c r="H9027" s="11" t="str">
        <f t="shared" si="33"/>
        <v>APR</v>
      </c>
    </row>
    <row r="9028">
      <c r="A9028" s="7">
        <v>44288.0</v>
      </c>
      <c r="B9028" s="22" t="s">
        <v>106</v>
      </c>
      <c r="C9028" s="23" t="s">
        <v>18</v>
      </c>
      <c r="D9028" s="24" t="s">
        <v>66</v>
      </c>
      <c r="E9028" s="10">
        <f t="shared" si="1"/>
        <v>0</v>
      </c>
      <c r="F9028" s="10">
        <f t="shared" si="2"/>
        <v>0</v>
      </c>
      <c r="G9028" s="10">
        <f t="shared" si="3"/>
        <v>0</v>
      </c>
      <c r="H9028" s="11" t="str">
        <f t="shared" si="33"/>
        <v>APR</v>
      </c>
    </row>
    <row r="9029">
      <c r="A9029" s="7">
        <v>44288.0</v>
      </c>
      <c r="B9029" s="22" t="s">
        <v>86</v>
      </c>
      <c r="C9029" s="23" t="s">
        <v>18</v>
      </c>
      <c r="D9029" s="24" t="s">
        <v>66</v>
      </c>
      <c r="E9029" s="10">
        <f t="shared" si="1"/>
        <v>0</v>
      </c>
      <c r="F9029" s="10">
        <f t="shared" si="2"/>
        <v>0</v>
      </c>
      <c r="G9029" s="10">
        <f t="shared" si="3"/>
        <v>0</v>
      </c>
      <c r="H9029" s="11" t="str">
        <f t="shared" si="33"/>
        <v>APR</v>
      </c>
    </row>
    <row r="9030">
      <c r="A9030" s="7">
        <v>44288.0</v>
      </c>
      <c r="B9030" s="22" t="s">
        <v>86</v>
      </c>
      <c r="C9030" s="23" t="s">
        <v>18</v>
      </c>
      <c r="D9030" s="24" t="s">
        <v>66</v>
      </c>
      <c r="E9030" s="10">
        <f t="shared" si="1"/>
        <v>0</v>
      </c>
      <c r="F9030" s="10">
        <f t="shared" si="2"/>
        <v>0</v>
      </c>
      <c r="G9030" s="10">
        <f t="shared" si="3"/>
        <v>0</v>
      </c>
      <c r="H9030" s="11" t="str">
        <f t="shared" si="33"/>
        <v>APR</v>
      </c>
    </row>
    <row r="9031">
      <c r="A9031" s="7">
        <v>44288.0</v>
      </c>
      <c r="B9031" s="22" t="s">
        <v>37</v>
      </c>
      <c r="C9031" s="23" t="s">
        <v>42</v>
      </c>
      <c r="D9031" s="24" t="s">
        <v>66</v>
      </c>
      <c r="E9031" s="10">
        <f t="shared" si="1"/>
        <v>0</v>
      </c>
      <c r="F9031" s="10">
        <f t="shared" si="2"/>
        <v>0</v>
      </c>
      <c r="G9031" s="10">
        <f t="shared" si="3"/>
        <v>0</v>
      </c>
      <c r="H9031" s="11" t="str">
        <f t="shared" si="33"/>
        <v>APR</v>
      </c>
    </row>
    <row r="9032">
      <c r="A9032" s="60">
        <v>44288.0</v>
      </c>
      <c r="B9032" s="45" t="s">
        <v>34</v>
      </c>
      <c r="C9032" s="65" t="s">
        <v>18</v>
      </c>
      <c r="D9032" s="28" t="s">
        <v>25</v>
      </c>
      <c r="E9032" s="10">
        <f t="shared" si="1"/>
        <v>0</v>
      </c>
      <c r="F9032" s="10">
        <f t="shared" si="2"/>
        <v>0</v>
      </c>
      <c r="G9032" s="10">
        <f t="shared" si="3"/>
        <v>1</v>
      </c>
      <c r="H9032" s="11" t="str">
        <f t="shared" si="33"/>
        <v>APR</v>
      </c>
    </row>
    <row r="9033">
      <c r="A9033" s="53">
        <v>44288.0</v>
      </c>
      <c r="B9033" s="54" t="s">
        <v>37</v>
      </c>
      <c r="C9033" s="55" t="s">
        <v>18</v>
      </c>
      <c r="D9033" s="55" t="s">
        <v>35</v>
      </c>
      <c r="E9033" s="10">
        <f t="shared" si="1"/>
        <v>0</v>
      </c>
      <c r="F9033" s="10">
        <f t="shared" si="2"/>
        <v>1</v>
      </c>
      <c r="G9033" s="10">
        <f t="shared" si="3"/>
        <v>0</v>
      </c>
      <c r="H9033" s="11" t="str">
        <f t="shared" si="33"/>
        <v>APR</v>
      </c>
    </row>
    <row r="9034">
      <c r="A9034" s="7">
        <v>44289.0</v>
      </c>
      <c r="B9034" s="25" t="s">
        <v>34</v>
      </c>
      <c r="C9034" s="91" t="s">
        <v>42</v>
      </c>
      <c r="D9034" s="44" t="s">
        <v>66</v>
      </c>
      <c r="E9034" s="10">
        <f t="shared" si="1"/>
        <v>0</v>
      </c>
      <c r="F9034" s="10">
        <f t="shared" si="2"/>
        <v>0</v>
      </c>
      <c r="G9034" s="10">
        <f t="shared" si="3"/>
        <v>0</v>
      </c>
      <c r="H9034" s="11" t="str">
        <f t="shared" si="33"/>
        <v>APR</v>
      </c>
    </row>
    <row r="9035">
      <c r="A9035" s="7">
        <v>44289.0</v>
      </c>
      <c r="B9035" s="25" t="s">
        <v>30</v>
      </c>
      <c r="C9035" s="91" t="s">
        <v>18</v>
      </c>
      <c r="D9035" s="44" t="s">
        <v>25</v>
      </c>
      <c r="E9035" s="10">
        <f t="shared" si="1"/>
        <v>0</v>
      </c>
      <c r="F9035" s="10">
        <f t="shared" si="2"/>
        <v>0</v>
      </c>
      <c r="G9035" s="10">
        <f t="shared" si="3"/>
        <v>1</v>
      </c>
      <c r="H9035" s="11" t="str">
        <f t="shared" si="33"/>
        <v>APR</v>
      </c>
    </row>
    <row r="9036">
      <c r="A9036" s="7">
        <v>44289.0</v>
      </c>
      <c r="B9036" s="25" t="s">
        <v>30</v>
      </c>
      <c r="C9036" s="91" t="s">
        <v>18</v>
      </c>
      <c r="D9036" s="44" t="s">
        <v>25</v>
      </c>
      <c r="E9036" s="10">
        <f t="shared" si="1"/>
        <v>0</v>
      </c>
      <c r="F9036" s="10">
        <f t="shared" si="2"/>
        <v>0</v>
      </c>
      <c r="G9036" s="10">
        <f t="shared" si="3"/>
        <v>1</v>
      </c>
      <c r="H9036" s="11" t="str">
        <f t="shared" si="33"/>
        <v>APR</v>
      </c>
    </row>
    <row r="9037">
      <c r="A9037" s="7">
        <v>44289.0</v>
      </c>
      <c r="B9037" s="8" t="s">
        <v>30</v>
      </c>
      <c r="C9037" s="9" t="s">
        <v>18</v>
      </c>
      <c r="D9037" s="43" t="s">
        <v>19</v>
      </c>
      <c r="E9037" s="10">
        <f t="shared" si="1"/>
        <v>1</v>
      </c>
      <c r="F9037" s="10">
        <f t="shared" si="2"/>
        <v>0</v>
      </c>
      <c r="G9037" s="10">
        <f t="shared" si="3"/>
        <v>0</v>
      </c>
      <c r="H9037" s="11" t="str">
        <f t="shared" si="33"/>
        <v>APR</v>
      </c>
    </row>
    <row r="9038">
      <c r="A9038" s="7">
        <v>44289.0</v>
      </c>
      <c r="B9038" s="8" t="s">
        <v>30</v>
      </c>
      <c r="C9038" s="9" t="s">
        <v>18</v>
      </c>
      <c r="D9038" s="43" t="s">
        <v>19</v>
      </c>
      <c r="E9038" s="10">
        <f t="shared" si="1"/>
        <v>1</v>
      </c>
      <c r="F9038" s="10">
        <f t="shared" si="2"/>
        <v>0</v>
      </c>
      <c r="G9038" s="10">
        <f t="shared" si="3"/>
        <v>0</v>
      </c>
      <c r="H9038" s="11" t="str">
        <f t="shared" si="33"/>
        <v>APR</v>
      </c>
    </row>
    <row r="9039">
      <c r="A9039" s="7">
        <v>44289.0</v>
      </c>
      <c r="B9039" s="9" t="s">
        <v>22</v>
      </c>
      <c r="C9039" s="9" t="s">
        <v>18</v>
      </c>
      <c r="D9039" s="43" t="s">
        <v>19</v>
      </c>
      <c r="E9039" s="10">
        <f t="shared" si="1"/>
        <v>1</v>
      </c>
      <c r="F9039" s="10">
        <f t="shared" si="2"/>
        <v>0</v>
      </c>
      <c r="G9039" s="10">
        <f t="shared" si="3"/>
        <v>0</v>
      </c>
      <c r="H9039" s="11" t="str">
        <f t="shared" si="33"/>
        <v>APR</v>
      </c>
    </row>
    <row r="9040">
      <c r="A9040" s="7">
        <v>44289.0</v>
      </c>
      <c r="B9040" s="8" t="s">
        <v>30</v>
      </c>
      <c r="C9040" s="9" t="s">
        <v>18</v>
      </c>
      <c r="D9040" s="43" t="s">
        <v>35</v>
      </c>
      <c r="E9040" s="10">
        <f t="shared" si="1"/>
        <v>0</v>
      </c>
      <c r="F9040" s="10">
        <f t="shared" si="2"/>
        <v>1</v>
      </c>
      <c r="G9040" s="10">
        <f t="shared" si="3"/>
        <v>0</v>
      </c>
      <c r="H9040" s="11" t="str">
        <f t="shared" si="33"/>
        <v>APR</v>
      </c>
    </row>
    <row r="9041">
      <c r="A9041" s="7">
        <v>44289.0</v>
      </c>
      <c r="B9041" s="8" t="s">
        <v>30</v>
      </c>
      <c r="C9041" s="9" t="s">
        <v>18</v>
      </c>
      <c r="D9041" s="9" t="s">
        <v>19</v>
      </c>
      <c r="E9041" s="10">
        <f t="shared" si="1"/>
        <v>1</v>
      </c>
      <c r="F9041" s="10">
        <f t="shared" si="2"/>
        <v>0</v>
      </c>
      <c r="G9041" s="10">
        <f t="shared" si="3"/>
        <v>0</v>
      </c>
      <c r="H9041" s="11" t="str">
        <f t="shared" si="33"/>
        <v>APR</v>
      </c>
    </row>
    <row r="9042">
      <c r="A9042" s="7">
        <v>44289.0</v>
      </c>
      <c r="B9042" s="8" t="s">
        <v>34</v>
      </c>
      <c r="C9042" s="9" t="s">
        <v>18</v>
      </c>
      <c r="D9042" s="8" t="s">
        <v>19</v>
      </c>
      <c r="E9042" s="10">
        <f t="shared" si="1"/>
        <v>1</v>
      </c>
      <c r="F9042" s="10">
        <f t="shared" si="2"/>
        <v>0</v>
      </c>
      <c r="G9042" s="10">
        <f t="shared" si="3"/>
        <v>0</v>
      </c>
      <c r="H9042" s="11" t="str">
        <f t="shared" si="33"/>
        <v>APR</v>
      </c>
    </row>
    <row r="9043">
      <c r="A9043" s="7">
        <v>44289.0</v>
      </c>
      <c r="B9043" s="8" t="s">
        <v>34</v>
      </c>
      <c r="C9043" s="9" t="s">
        <v>18</v>
      </c>
      <c r="D9043" s="8" t="s">
        <v>19</v>
      </c>
      <c r="E9043" s="10">
        <f t="shared" si="1"/>
        <v>1</v>
      </c>
      <c r="F9043" s="10">
        <f t="shared" si="2"/>
        <v>0</v>
      </c>
      <c r="G9043" s="10">
        <f t="shared" si="3"/>
        <v>0</v>
      </c>
      <c r="H9043" s="11" t="str">
        <f t="shared" si="33"/>
        <v>APR</v>
      </c>
    </row>
    <row r="9044">
      <c r="A9044" s="7">
        <v>44289.0</v>
      </c>
      <c r="B9044" s="8" t="s">
        <v>34</v>
      </c>
      <c r="C9044" s="9" t="s">
        <v>18</v>
      </c>
      <c r="D9044" s="8" t="s">
        <v>19</v>
      </c>
      <c r="E9044" s="10">
        <f t="shared" si="1"/>
        <v>1</v>
      </c>
      <c r="F9044" s="10">
        <f t="shared" si="2"/>
        <v>0</v>
      </c>
      <c r="G9044" s="10">
        <f t="shared" si="3"/>
        <v>0</v>
      </c>
      <c r="H9044" s="11" t="str">
        <f t="shared" si="33"/>
        <v>APR</v>
      </c>
    </row>
    <row r="9045">
      <c r="A9045" s="7">
        <v>44289.0</v>
      </c>
      <c r="B9045" s="8" t="s">
        <v>30</v>
      </c>
      <c r="C9045" s="9" t="s">
        <v>18</v>
      </c>
      <c r="D9045" s="8" t="s">
        <v>19</v>
      </c>
      <c r="E9045" s="10">
        <f t="shared" si="1"/>
        <v>1</v>
      </c>
      <c r="F9045" s="10">
        <f t="shared" si="2"/>
        <v>0</v>
      </c>
      <c r="G9045" s="10">
        <f t="shared" si="3"/>
        <v>0</v>
      </c>
      <c r="H9045" s="11" t="str">
        <f t="shared" si="33"/>
        <v>APR</v>
      </c>
    </row>
    <row r="9046">
      <c r="A9046" s="7">
        <v>44289.0</v>
      </c>
      <c r="B9046" s="8" t="s">
        <v>30</v>
      </c>
      <c r="C9046" s="9" t="s">
        <v>18</v>
      </c>
      <c r="D9046" s="8" t="s">
        <v>19</v>
      </c>
      <c r="E9046" s="10">
        <f t="shared" si="1"/>
        <v>1</v>
      </c>
      <c r="F9046" s="10">
        <f t="shared" si="2"/>
        <v>0</v>
      </c>
      <c r="G9046" s="10">
        <f t="shared" si="3"/>
        <v>0</v>
      </c>
      <c r="H9046" s="11" t="str">
        <f t="shared" si="33"/>
        <v>APR</v>
      </c>
    </row>
    <row r="9047">
      <c r="A9047" s="7">
        <v>44289.0</v>
      </c>
      <c r="B9047" s="8" t="s">
        <v>30</v>
      </c>
      <c r="C9047" s="9" t="s">
        <v>18</v>
      </c>
      <c r="D9047" s="8" t="s">
        <v>19</v>
      </c>
      <c r="E9047" s="10">
        <f t="shared" si="1"/>
        <v>1</v>
      </c>
      <c r="F9047" s="10">
        <f t="shared" si="2"/>
        <v>0</v>
      </c>
      <c r="G9047" s="10">
        <f t="shared" si="3"/>
        <v>0</v>
      </c>
      <c r="H9047" s="11" t="str">
        <f t="shared" si="33"/>
        <v>APR</v>
      </c>
    </row>
    <row r="9048">
      <c r="A9048" s="77">
        <v>44289.0</v>
      </c>
      <c r="B9048" s="78" t="s">
        <v>82</v>
      </c>
      <c r="C9048" s="79" t="s">
        <v>42</v>
      </c>
      <c r="D9048" s="78" t="s">
        <v>19</v>
      </c>
      <c r="E9048" s="10">
        <f t="shared" si="1"/>
        <v>0</v>
      </c>
      <c r="F9048" s="10">
        <f t="shared" si="2"/>
        <v>0</v>
      </c>
      <c r="G9048" s="10">
        <f t="shared" si="3"/>
        <v>0</v>
      </c>
      <c r="H9048" s="11" t="str">
        <f t="shared" si="33"/>
        <v>APR</v>
      </c>
    </row>
    <row r="9049">
      <c r="A9049" s="77">
        <v>44289.0</v>
      </c>
      <c r="B9049" s="78" t="s">
        <v>82</v>
      </c>
      <c r="C9049" s="79" t="s">
        <v>42</v>
      </c>
      <c r="D9049" s="78" t="s">
        <v>19</v>
      </c>
      <c r="E9049" s="10">
        <f t="shared" si="1"/>
        <v>0</v>
      </c>
      <c r="F9049" s="10">
        <f t="shared" si="2"/>
        <v>0</v>
      </c>
      <c r="G9049" s="10">
        <f t="shared" si="3"/>
        <v>0</v>
      </c>
      <c r="H9049" s="11" t="str">
        <f t="shared" si="33"/>
        <v>APR</v>
      </c>
    </row>
    <row r="9050">
      <c r="A9050" s="77">
        <v>44289.0</v>
      </c>
      <c r="B9050" s="78" t="s">
        <v>82</v>
      </c>
      <c r="C9050" s="79" t="s">
        <v>42</v>
      </c>
      <c r="D9050" s="78" t="s">
        <v>19</v>
      </c>
      <c r="E9050" s="10">
        <f t="shared" si="1"/>
        <v>0</v>
      </c>
      <c r="F9050" s="10">
        <f t="shared" si="2"/>
        <v>0</v>
      </c>
      <c r="G9050" s="10">
        <f t="shared" si="3"/>
        <v>0</v>
      </c>
      <c r="H9050" s="11" t="str">
        <f t="shared" si="33"/>
        <v>APR</v>
      </c>
    </row>
    <row r="9051">
      <c r="A9051" s="77">
        <v>44289.0</v>
      </c>
      <c r="B9051" s="78" t="s">
        <v>34</v>
      </c>
      <c r="C9051" s="79" t="s">
        <v>42</v>
      </c>
      <c r="D9051" s="25" t="s">
        <v>66</v>
      </c>
      <c r="E9051" s="10">
        <f t="shared" si="1"/>
        <v>0</v>
      </c>
      <c r="F9051" s="10">
        <f t="shared" si="2"/>
        <v>0</v>
      </c>
      <c r="G9051" s="10">
        <f t="shared" si="3"/>
        <v>0</v>
      </c>
      <c r="H9051" s="11" t="str">
        <f t="shared" si="33"/>
        <v>APR</v>
      </c>
    </row>
    <row r="9052">
      <c r="A9052" s="77">
        <v>44289.0</v>
      </c>
      <c r="B9052" s="78" t="s">
        <v>68</v>
      </c>
      <c r="C9052" s="79" t="s">
        <v>42</v>
      </c>
      <c r="D9052" s="25" t="s">
        <v>66</v>
      </c>
      <c r="E9052" s="10">
        <f t="shared" si="1"/>
        <v>0</v>
      </c>
      <c r="F9052" s="10">
        <f t="shared" si="2"/>
        <v>0</v>
      </c>
      <c r="G9052" s="10">
        <f t="shared" si="3"/>
        <v>0</v>
      </c>
      <c r="H9052" s="11" t="str">
        <f t="shared" si="33"/>
        <v>APR</v>
      </c>
    </row>
    <row r="9053">
      <c r="A9053" s="77">
        <v>44289.0</v>
      </c>
      <c r="B9053" s="78" t="s">
        <v>17</v>
      </c>
      <c r="C9053" s="79" t="s">
        <v>42</v>
      </c>
      <c r="D9053" s="25" t="s">
        <v>66</v>
      </c>
      <c r="E9053" s="10">
        <f t="shared" si="1"/>
        <v>0</v>
      </c>
      <c r="F9053" s="10">
        <f t="shared" si="2"/>
        <v>0</v>
      </c>
      <c r="G9053" s="10">
        <f t="shared" si="3"/>
        <v>0</v>
      </c>
      <c r="H9053" s="11" t="str">
        <f t="shared" si="33"/>
        <v>APR</v>
      </c>
    </row>
    <row r="9054">
      <c r="A9054" s="7">
        <v>44289.0</v>
      </c>
      <c r="B9054" s="8" t="s">
        <v>22</v>
      </c>
      <c r="C9054" s="9" t="s">
        <v>18</v>
      </c>
      <c r="D9054" s="8" t="s">
        <v>66</v>
      </c>
      <c r="E9054" s="10">
        <f t="shared" si="1"/>
        <v>0</v>
      </c>
      <c r="F9054" s="10">
        <f t="shared" si="2"/>
        <v>0</v>
      </c>
      <c r="G9054" s="10">
        <f t="shared" si="3"/>
        <v>0</v>
      </c>
      <c r="H9054" s="11" t="str">
        <f t="shared" si="33"/>
        <v>APR</v>
      </c>
    </row>
    <row r="9055">
      <c r="A9055" s="77">
        <v>44289.0</v>
      </c>
      <c r="B9055" s="78" t="s">
        <v>86</v>
      </c>
      <c r="C9055" s="79" t="s">
        <v>42</v>
      </c>
      <c r="D9055" s="25" t="s">
        <v>66</v>
      </c>
      <c r="E9055" s="10">
        <f t="shared" si="1"/>
        <v>0</v>
      </c>
      <c r="F9055" s="10">
        <f t="shared" si="2"/>
        <v>0</v>
      </c>
      <c r="G9055" s="10">
        <f t="shared" si="3"/>
        <v>0</v>
      </c>
      <c r="H9055" s="11" t="str">
        <f t="shared" si="33"/>
        <v>APR</v>
      </c>
    </row>
    <row r="9056">
      <c r="A9056" s="77">
        <v>44289.0</v>
      </c>
      <c r="B9056" s="78" t="s">
        <v>86</v>
      </c>
      <c r="C9056" s="79" t="s">
        <v>42</v>
      </c>
      <c r="D9056" s="25" t="s">
        <v>66</v>
      </c>
      <c r="E9056" s="10">
        <f t="shared" si="1"/>
        <v>0</v>
      </c>
      <c r="F9056" s="10">
        <f t="shared" si="2"/>
        <v>0</v>
      </c>
      <c r="G9056" s="10">
        <f t="shared" si="3"/>
        <v>0</v>
      </c>
      <c r="H9056" s="11" t="str">
        <f t="shared" si="33"/>
        <v>APR</v>
      </c>
    </row>
    <row r="9057">
      <c r="A9057" s="7">
        <v>44289.0</v>
      </c>
      <c r="B9057" s="8" t="s">
        <v>86</v>
      </c>
      <c r="C9057" s="9" t="s">
        <v>42</v>
      </c>
      <c r="D9057" s="25" t="s">
        <v>66</v>
      </c>
      <c r="E9057" s="10">
        <f t="shared" si="1"/>
        <v>0</v>
      </c>
      <c r="F9057" s="10">
        <f t="shared" si="2"/>
        <v>0</v>
      </c>
      <c r="G9057" s="10">
        <f t="shared" si="3"/>
        <v>0</v>
      </c>
      <c r="H9057" s="11" t="str">
        <f t="shared" si="33"/>
        <v>APR</v>
      </c>
    </row>
    <row r="9058">
      <c r="A9058" s="77">
        <v>44289.0</v>
      </c>
      <c r="B9058" s="78" t="s">
        <v>86</v>
      </c>
      <c r="C9058" s="9" t="s">
        <v>42</v>
      </c>
      <c r="D9058" s="25" t="s">
        <v>66</v>
      </c>
      <c r="E9058" s="10">
        <f t="shared" si="1"/>
        <v>0</v>
      </c>
      <c r="F9058" s="10">
        <f t="shared" si="2"/>
        <v>0</v>
      </c>
      <c r="G9058" s="10">
        <f t="shared" si="3"/>
        <v>0</v>
      </c>
      <c r="H9058" s="11" t="str">
        <f t="shared" si="33"/>
        <v>APR</v>
      </c>
    </row>
    <row r="9059">
      <c r="A9059" s="7">
        <v>44289.0</v>
      </c>
      <c r="B9059" s="8" t="s">
        <v>30</v>
      </c>
      <c r="C9059" s="9" t="s">
        <v>18</v>
      </c>
      <c r="D9059" s="8" t="s">
        <v>25</v>
      </c>
      <c r="E9059" s="10">
        <f t="shared" si="1"/>
        <v>0</v>
      </c>
      <c r="F9059" s="10">
        <f t="shared" si="2"/>
        <v>0</v>
      </c>
      <c r="G9059" s="10">
        <f t="shared" si="3"/>
        <v>1</v>
      </c>
      <c r="H9059" s="11" t="str">
        <f t="shared" si="33"/>
        <v>APR</v>
      </c>
    </row>
    <row r="9060">
      <c r="A9060" s="7">
        <v>44289.0</v>
      </c>
      <c r="B9060" s="8" t="s">
        <v>30</v>
      </c>
      <c r="C9060" s="9" t="s">
        <v>18</v>
      </c>
      <c r="D9060" s="8" t="s">
        <v>25</v>
      </c>
      <c r="E9060" s="10">
        <f t="shared" si="1"/>
        <v>0</v>
      </c>
      <c r="F9060" s="10">
        <f t="shared" si="2"/>
        <v>0</v>
      </c>
      <c r="G9060" s="10">
        <f t="shared" si="3"/>
        <v>1</v>
      </c>
      <c r="H9060" s="11" t="str">
        <f t="shared" si="33"/>
        <v>APR</v>
      </c>
    </row>
    <row r="9061">
      <c r="A9061" s="7">
        <v>44289.0</v>
      </c>
      <c r="B9061" s="8" t="s">
        <v>30</v>
      </c>
      <c r="C9061" s="9" t="s">
        <v>18</v>
      </c>
      <c r="D9061" s="8" t="s">
        <v>25</v>
      </c>
      <c r="E9061" s="10">
        <f t="shared" si="1"/>
        <v>0</v>
      </c>
      <c r="F9061" s="10">
        <f t="shared" si="2"/>
        <v>0</v>
      </c>
      <c r="G9061" s="10">
        <f t="shared" si="3"/>
        <v>1</v>
      </c>
      <c r="H9061" s="11" t="str">
        <f t="shared" si="33"/>
        <v>APR</v>
      </c>
    </row>
    <row r="9062">
      <c r="A9062" s="7">
        <v>44289.0</v>
      </c>
      <c r="B9062" s="8" t="s">
        <v>74</v>
      </c>
      <c r="C9062" s="9" t="s">
        <v>18</v>
      </c>
      <c r="D9062" s="8" t="s">
        <v>25</v>
      </c>
      <c r="E9062" s="10">
        <f t="shared" si="1"/>
        <v>0</v>
      </c>
      <c r="F9062" s="10">
        <f t="shared" si="2"/>
        <v>0</v>
      </c>
      <c r="G9062" s="10">
        <f t="shared" si="3"/>
        <v>1</v>
      </c>
      <c r="H9062" s="11" t="str">
        <f t="shared" si="33"/>
        <v>APR</v>
      </c>
    </row>
    <row r="9063">
      <c r="A9063" s="7">
        <v>44289.0</v>
      </c>
      <c r="B9063" s="8" t="s">
        <v>30</v>
      </c>
      <c r="C9063" s="9" t="s">
        <v>18</v>
      </c>
      <c r="D9063" s="8" t="s">
        <v>25</v>
      </c>
      <c r="E9063" s="10">
        <f t="shared" si="1"/>
        <v>0</v>
      </c>
      <c r="F9063" s="10">
        <f t="shared" si="2"/>
        <v>0</v>
      </c>
      <c r="G9063" s="10">
        <f t="shared" si="3"/>
        <v>1</v>
      </c>
      <c r="H9063" s="11" t="str">
        <f t="shared" si="33"/>
        <v>APR</v>
      </c>
    </row>
    <row r="9064">
      <c r="A9064" s="7">
        <v>44289.0</v>
      </c>
      <c r="B9064" s="8" t="s">
        <v>22</v>
      </c>
      <c r="C9064" s="9" t="s">
        <v>18</v>
      </c>
      <c r="D9064" s="8" t="s">
        <v>25</v>
      </c>
      <c r="E9064" s="10">
        <f t="shared" si="1"/>
        <v>0</v>
      </c>
      <c r="F9064" s="10">
        <f t="shared" si="2"/>
        <v>0</v>
      </c>
      <c r="G9064" s="10">
        <f t="shared" si="3"/>
        <v>1</v>
      </c>
      <c r="H9064" s="11" t="str">
        <f t="shared" si="33"/>
        <v>APR</v>
      </c>
    </row>
    <row r="9065">
      <c r="A9065" s="7">
        <v>44289.0</v>
      </c>
      <c r="B9065" s="8" t="s">
        <v>30</v>
      </c>
      <c r="C9065" s="9" t="s">
        <v>18</v>
      </c>
      <c r="D9065" s="9" t="s">
        <v>35</v>
      </c>
      <c r="E9065" s="10">
        <f t="shared" si="1"/>
        <v>0</v>
      </c>
      <c r="F9065" s="10">
        <f t="shared" si="2"/>
        <v>1</v>
      </c>
      <c r="G9065" s="10">
        <f t="shared" si="3"/>
        <v>0</v>
      </c>
      <c r="H9065" s="11" t="str">
        <f t="shared" si="33"/>
        <v>APR</v>
      </c>
    </row>
    <row r="9066">
      <c r="A9066" s="7">
        <v>44289.0</v>
      </c>
      <c r="B9066" s="8" t="s">
        <v>68</v>
      </c>
      <c r="C9066" s="40" t="s">
        <v>18</v>
      </c>
      <c r="D9066" s="28" t="s">
        <v>35</v>
      </c>
      <c r="E9066" s="10">
        <f t="shared" si="1"/>
        <v>0</v>
      </c>
      <c r="F9066" s="10">
        <f t="shared" si="2"/>
        <v>1</v>
      </c>
      <c r="G9066" s="10">
        <f t="shared" si="3"/>
        <v>0</v>
      </c>
      <c r="H9066" s="11" t="str">
        <f t="shared" si="33"/>
        <v>APR</v>
      </c>
    </row>
    <row r="9067">
      <c r="A9067" s="7">
        <v>44289.0</v>
      </c>
      <c r="B9067" s="9" t="s">
        <v>69</v>
      </c>
      <c r="C9067" s="40" t="s">
        <v>18</v>
      </c>
      <c r="D9067" s="28" t="s">
        <v>35</v>
      </c>
      <c r="E9067" s="10">
        <f t="shared" si="1"/>
        <v>0</v>
      </c>
      <c r="F9067" s="10">
        <f t="shared" si="2"/>
        <v>1</v>
      </c>
      <c r="G9067" s="10">
        <f t="shared" si="3"/>
        <v>0</v>
      </c>
      <c r="H9067" s="11" t="str">
        <f t="shared" si="33"/>
        <v>APR</v>
      </c>
    </row>
    <row r="9068">
      <c r="A9068" s="7">
        <v>44289.0</v>
      </c>
      <c r="B9068" s="8" t="s">
        <v>30</v>
      </c>
      <c r="C9068" s="40" t="s">
        <v>18</v>
      </c>
      <c r="D9068" s="28" t="s">
        <v>35</v>
      </c>
      <c r="E9068" s="10">
        <f t="shared" si="1"/>
        <v>0</v>
      </c>
      <c r="F9068" s="10">
        <f t="shared" si="2"/>
        <v>1</v>
      </c>
      <c r="G9068" s="10">
        <f t="shared" si="3"/>
        <v>0</v>
      </c>
      <c r="H9068" s="11" t="str">
        <f t="shared" si="33"/>
        <v>APR</v>
      </c>
    </row>
    <row r="9069">
      <c r="A9069" s="7">
        <v>44289.0</v>
      </c>
      <c r="B9069" s="9" t="s">
        <v>71</v>
      </c>
      <c r="C9069" s="40" t="s">
        <v>18</v>
      </c>
      <c r="D9069" s="28" t="s">
        <v>35</v>
      </c>
      <c r="E9069" s="10">
        <f t="shared" si="1"/>
        <v>0</v>
      </c>
      <c r="F9069" s="10">
        <f t="shared" si="2"/>
        <v>1</v>
      </c>
      <c r="G9069" s="10">
        <f t="shared" si="3"/>
        <v>0</v>
      </c>
      <c r="H9069" s="11" t="str">
        <f t="shared" si="33"/>
        <v>APR</v>
      </c>
    </row>
    <row r="9070">
      <c r="A9070" s="7">
        <v>44289.0</v>
      </c>
      <c r="B9070" s="8" t="s">
        <v>34</v>
      </c>
      <c r="C9070" s="9" t="s">
        <v>18</v>
      </c>
      <c r="D9070" s="28" t="s">
        <v>19</v>
      </c>
      <c r="E9070" s="10">
        <f t="shared" si="1"/>
        <v>1</v>
      </c>
      <c r="F9070" s="10">
        <f t="shared" si="2"/>
        <v>0</v>
      </c>
      <c r="G9070" s="10">
        <f t="shared" si="3"/>
        <v>0</v>
      </c>
      <c r="H9070" s="11" t="str">
        <f t="shared" si="33"/>
        <v>APR</v>
      </c>
    </row>
    <row r="9071">
      <c r="A9071" s="7">
        <v>44289.0</v>
      </c>
      <c r="B9071" s="8" t="s">
        <v>121</v>
      </c>
      <c r="C9071" s="9" t="s">
        <v>18</v>
      </c>
      <c r="D9071" s="28" t="s">
        <v>19</v>
      </c>
      <c r="E9071" s="10">
        <f t="shared" si="1"/>
        <v>1</v>
      </c>
      <c r="F9071" s="10">
        <f t="shared" si="2"/>
        <v>0</v>
      </c>
      <c r="G9071" s="10">
        <f t="shared" si="3"/>
        <v>0</v>
      </c>
      <c r="H9071" s="11" t="str">
        <f t="shared" si="33"/>
        <v>APR</v>
      </c>
    </row>
    <row r="9072">
      <c r="A9072" s="7">
        <v>44289.0</v>
      </c>
      <c r="B9072" s="8" t="s">
        <v>121</v>
      </c>
      <c r="C9072" s="9" t="s">
        <v>18</v>
      </c>
      <c r="D9072" s="28" t="s">
        <v>19</v>
      </c>
      <c r="E9072" s="10">
        <f t="shared" si="1"/>
        <v>1</v>
      </c>
      <c r="F9072" s="10">
        <f t="shared" si="2"/>
        <v>0</v>
      </c>
      <c r="G9072" s="10">
        <f t="shared" si="3"/>
        <v>0</v>
      </c>
      <c r="H9072" s="11" t="str">
        <f t="shared" si="33"/>
        <v>APR</v>
      </c>
    </row>
    <row r="9073">
      <c r="A9073" s="7">
        <v>44289.0</v>
      </c>
      <c r="B9073" s="8" t="s">
        <v>121</v>
      </c>
      <c r="C9073" s="9" t="s">
        <v>42</v>
      </c>
      <c r="D9073" s="28" t="s">
        <v>19</v>
      </c>
      <c r="E9073" s="10">
        <f t="shared" si="1"/>
        <v>0</v>
      </c>
      <c r="F9073" s="10">
        <f t="shared" si="2"/>
        <v>0</v>
      </c>
      <c r="G9073" s="10">
        <f t="shared" si="3"/>
        <v>0</v>
      </c>
      <c r="H9073" s="11" t="str">
        <f t="shared" si="33"/>
        <v>APR</v>
      </c>
    </row>
    <row r="9074">
      <c r="A9074" s="57">
        <v>44289.0</v>
      </c>
      <c r="B9074" s="8" t="s">
        <v>121</v>
      </c>
      <c r="C9074" s="9" t="s">
        <v>42</v>
      </c>
      <c r="D9074" s="28" t="s">
        <v>19</v>
      </c>
      <c r="E9074" s="10">
        <f t="shared" si="1"/>
        <v>0</v>
      </c>
      <c r="F9074" s="10">
        <f t="shared" si="2"/>
        <v>0</v>
      </c>
      <c r="G9074" s="10">
        <f t="shared" si="3"/>
        <v>0</v>
      </c>
      <c r="H9074" s="11" t="str">
        <f t="shared" si="33"/>
        <v>APR</v>
      </c>
    </row>
    <row r="9075">
      <c r="A9075" s="7">
        <v>44289.0</v>
      </c>
      <c r="B9075" s="9" t="s">
        <v>34</v>
      </c>
      <c r="C9075" s="9" t="s">
        <v>42</v>
      </c>
      <c r="D9075" s="28" t="s">
        <v>19</v>
      </c>
      <c r="E9075" s="10">
        <f t="shared" si="1"/>
        <v>0</v>
      </c>
      <c r="F9075" s="10">
        <f t="shared" si="2"/>
        <v>0</v>
      </c>
      <c r="G9075" s="10">
        <f t="shared" si="3"/>
        <v>0</v>
      </c>
      <c r="H9075" s="11" t="str">
        <f t="shared" si="33"/>
        <v>APR</v>
      </c>
    </row>
    <row r="9076">
      <c r="A9076" s="7">
        <v>44289.0</v>
      </c>
      <c r="B9076" s="8" t="s">
        <v>34</v>
      </c>
      <c r="C9076" s="9" t="s">
        <v>18</v>
      </c>
      <c r="D9076" s="28" t="s">
        <v>19</v>
      </c>
      <c r="E9076" s="10">
        <f t="shared" si="1"/>
        <v>1</v>
      </c>
      <c r="F9076" s="10">
        <f t="shared" si="2"/>
        <v>0</v>
      </c>
      <c r="G9076" s="10">
        <f t="shared" si="3"/>
        <v>0</v>
      </c>
      <c r="H9076" s="11" t="str">
        <f t="shared" si="33"/>
        <v>APR</v>
      </c>
    </row>
    <row r="9077">
      <c r="A9077" s="53">
        <v>44289.0</v>
      </c>
      <c r="B9077" s="54" t="s">
        <v>30</v>
      </c>
      <c r="C9077" s="55" t="s">
        <v>18</v>
      </c>
      <c r="D9077" s="55" t="s">
        <v>19</v>
      </c>
      <c r="E9077" s="10">
        <f t="shared" si="1"/>
        <v>1</v>
      </c>
      <c r="F9077" s="10">
        <f t="shared" si="2"/>
        <v>0</v>
      </c>
      <c r="G9077" s="10">
        <f t="shared" si="3"/>
        <v>0</v>
      </c>
      <c r="H9077" s="11" t="str">
        <f t="shared" si="33"/>
        <v>APR</v>
      </c>
    </row>
    <row r="9078">
      <c r="A9078" s="7">
        <v>44289.0</v>
      </c>
      <c r="B9078" s="22" t="s">
        <v>117</v>
      </c>
      <c r="C9078" s="23" t="s">
        <v>18</v>
      </c>
      <c r="D9078" s="24" t="s">
        <v>19</v>
      </c>
      <c r="E9078" s="10">
        <f t="shared" si="1"/>
        <v>1</v>
      </c>
      <c r="F9078" s="10">
        <f t="shared" si="2"/>
        <v>0</v>
      </c>
      <c r="G9078" s="10">
        <f t="shared" si="3"/>
        <v>0</v>
      </c>
      <c r="H9078" s="11" t="str">
        <f t="shared" si="33"/>
        <v>APR</v>
      </c>
    </row>
    <row r="9079">
      <c r="A9079" s="7">
        <v>44289.0</v>
      </c>
      <c r="B9079" s="22" t="s">
        <v>80</v>
      </c>
      <c r="C9079" s="23" t="s">
        <v>18</v>
      </c>
      <c r="D9079" s="24" t="s">
        <v>19</v>
      </c>
      <c r="E9079" s="10">
        <f t="shared" si="1"/>
        <v>1</v>
      </c>
      <c r="F9079" s="10">
        <f t="shared" si="2"/>
        <v>0</v>
      </c>
      <c r="G9079" s="10">
        <f t="shared" si="3"/>
        <v>0</v>
      </c>
      <c r="H9079" s="11" t="str">
        <f t="shared" si="33"/>
        <v>APR</v>
      </c>
    </row>
    <row r="9080">
      <c r="A9080" s="7">
        <v>44289.0</v>
      </c>
      <c r="B9080" s="22" t="s">
        <v>33</v>
      </c>
      <c r="C9080" s="23" t="s">
        <v>18</v>
      </c>
      <c r="D9080" s="24" t="s">
        <v>19</v>
      </c>
      <c r="E9080" s="10">
        <f t="shared" si="1"/>
        <v>1</v>
      </c>
      <c r="F9080" s="10">
        <f t="shared" si="2"/>
        <v>0</v>
      </c>
      <c r="G9080" s="10">
        <f t="shared" si="3"/>
        <v>0</v>
      </c>
      <c r="H9080" s="11" t="str">
        <f t="shared" si="33"/>
        <v>APR</v>
      </c>
    </row>
    <row r="9081">
      <c r="A9081" s="7">
        <v>44289.0</v>
      </c>
      <c r="B9081" s="22" t="s">
        <v>33</v>
      </c>
      <c r="C9081" s="23" t="s">
        <v>18</v>
      </c>
      <c r="D9081" s="24" t="s">
        <v>19</v>
      </c>
      <c r="E9081" s="10">
        <f t="shared" si="1"/>
        <v>1</v>
      </c>
      <c r="F9081" s="10">
        <f t="shared" si="2"/>
        <v>0</v>
      </c>
      <c r="G9081" s="10">
        <f t="shared" si="3"/>
        <v>0</v>
      </c>
      <c r="H9081" s="11" t="str">
        <f t="shared" si="33"/>
        <v>APR</v>
      </c>
    </row>
    <row r="9082">
      <c r="A9082" s="7">
        <v>44289.0</v>
      </c>
      <c r="B9082" s="22" t="s">
        <v>33</v>
      </c>
      <c r="C9082" s="23" t="s">
        <v>18</v>
      </c>
      <c r="D9082" s="24" t="s">
        <v>19</v>
      </c>
      <c r="E9082" s="10">
        <f t="shared" si="1"/>
        <v>1</v>
      </c>
      <c r="F9082" s="10">
        <f t="shared" si="2"/>
        <v>0</v>
      </c>
      <c r="G9082" s="10">
        <f t="shared" si="3"/>
        <v>0</v>
      </c>
      <c r="H9082" s="11" t="str">
        <f t="shared" si="33"/>
        <v>APR</v>
      </c>
    </row>
    <row r="9083">
      <c r="A9083" s="7">
        <v>44289.0</v>
      </c>
      <c r="B9083" s="22" t="s">
        <v>33</v>
      </c>
      <c r="C9083" s="23" t="s">
        <v>18</v>
      </c>
      <c r="D9083" s="24" t="s">
        <v>19</v>
      </c>
      <c r="E9083" s="10">
        <f t="shared" si="1"/>
        <v>1</v>
      </c>
      <c r="F9083" s="10">
        <f t="shared" si="2"/>
        <v>0</v>
      </c>
      <c r="G9083" s="10">
        <f t="shared" si="3"/>
        <v>0</v>
      </c>
      <c r="H9083" s="11" t="str">
        <f t="shared" si="33"/>
        <v>APR</v>
      </c>
    </row>
    <row r="9084">
      <c r="A9084" s="7">
        <v>44289.0</v>
      </c>
      <c r="B9084" s="22" t="s">
        <v>33</v>
      </c>
      <c r="C9084" s="23" t="s">
        <v>18</v>
      </c>
      <c r="D9084" s="24" t="s">
        <v>19</v>
      </c>
      <c r="E9084" s="10">
        <f t="shared" si="1"/>
        <v>1</v>
      </c>
      <c r="F9084" s="10">
        <f t="shared" si="2"/>
        <v>0</v>
      </c>
      <c r="G9084" s="10">
        <f t="shared" si="3"/>
        <v>0</v>
      </c>
      <c r="H9084" s="11" t="str">
        <f t="shared" si="33"/>
        <v>APR</v>
      </c>
    </row>
    <row r="9085">
      <c r="A9085" s="7">
        <v>44289.0</v>
      </c>
      <c r="B9085" s="22" t="s">
        <v>33</v>
      </c>
      <c r="C9085" s="23" t="s">
        <v>18</v>
      </c>
      <c r="D9085" s="24" t="s">
        <v>19</v>
      </c>
      <c r="E9085" s="10">
        <f t="shared" si="1"/>
        <v>1</v>
      </c>
      <c r="F9085" s="10">
        <f t="shared" si="2"/>
        <v>0</v>
      </c>
      <c r="G9085" s="10">
        <f t="shared" si="3"/>
        <v>0</v>
      </c>
      <c r="H9085" s="11" t="str">
        <f t="shared" si="33"/>
        <v>APR</v>
      </c>
    </row>
    <row r="9086">
      <c r="A9086" s="60">
        <v>44289.0</v>
      </c>
      <c r="B9086" s="43" t="s">
        <v>22</v>
      </c>
      <c r="C9086" s="65" t="s">
        <v>18</v>
      </c>
      <c r="D9086" s="28" t="s">
        <v>19</v>
      </c>
      <c r="E9086" s="10">
        <f t="shared" si="1"/>
        <v>1</v>
      </c>
      <c r="F9086" s="10">
        <f t="shared" si="2"/>
        <v>0</v>
      </c>
      <c r="G9086" s="10">
        <f t="shared" si="3"/>
        <v>0</v>
      </c>
      <c r="H9086" s="11" t="str">
        <f t="shared" si="33"/>
        <v>APR</v>
      </c>
    </row>
    <row r="9087">
      <c r="A9087" s="53">
        <v>44289.0</v>
      </c>
      <c r="B9087" s="54" t="s">
        <v>22</v>
      </c>
      <c r="C9087" s="55" t="s">
        <v>18</v>
      </c>
      <c r="D9087" s="55" t="s">
        <v>19</v>
      </c>
      <c r="E9087" s="10">
        <f t="shared" si="1"/>
        <v>1</v>
      </c>
      <c r="F9087" s="10">
        <f t="shared" si="2"/>
        <v>0</v>
      </c>
      <c r="G9087" s="10">
        <f t="shared" si="3"/>
        <v>0</v>
      </c>
      <c r="H9087" s="11" t="str">
        <f t="shared" si="33"/>
        <v>APR</v>
      </c>
    </row>
    <row r="9088">
      <c r="A9088" s="53">
        <v>44289.0</v>
      </c>
      <c r="B9088" s="54" t="s">
        <v>22</v>
      </c>
      <c r="C9088" s="55" t="s">
        <v>18</v>
      </c>
      <c r="D9088" s="55" t="s">
        <v>19</v>
      </c>
      <c r="E9088" s="10">
        <f t="shared" si="1"/>
        <v>1</v>
      </c>
      <c r="F9088" s="10">
        <f t="shared" si="2"/>
        <v>0</v>
      </c>
      <c r="G9088" s="10">
        <f t="shared" si="3"/>
        <v>0</v>
      </c>
      <c r="H9088" s="11" t="str">
        <f t="shared" si="33"/>
        <v>APR</v>
      </c>
    </row>
    <row r="9089">
      <c r="A9089" s="7">
        <v>44289.0</v>
      </c>
      <c r="B9089" s="9" t="s">
        <v>30</v>
      </c>
      <c r="C9089" s="9" t="s">
        <v>42</v>
      </c>
      <c r="D9089" s="28" t="s">
        <v>19</v>
      </c>
      <c r="E9089" s="10">
        <f t="shared" si="1"/>
        <v>0</v>
      </c>
      <c r="F9089" s="10">
        <f t="shared" si="2"/>
        <v>0</v>
      </c>
      <c r="G9089" s="10">
        <f t="shared" si="3"/>
        <v>0</v>
      </c>
      <c r="H9089" s="11" t="str">
        <f t="shared" si="33"/>
        <v>APR</v>
      </c>
    </row>
    <row r="9090">
      <c r="A9090" s="7">
        <v>44289.0</v>
      </c>
      <c r="B9090" s="9" t="s">
        <v>30</v>
      </c>
      <c r="C9090" s="9" t="s">
        <v>42</v>
      </c>
      <c r="D9090" s="28" t="s">
        <v>19</v>
      </c>
      <c r="E9090" s="10">
        <f t="shared" si="1"/>
        <v>0</v>
      </c>
      <c r="F9090" s="10">
        <f t="shared" si="2"/>
        <v>0</v>
      </c>
      <c r="G9090" s="10">
        <f t="shared" si="3"/>
        <v>0</v>
      </c>
      <c r="H9090" s="11" t="str">
        <f t="shared" si="33"/>
        <v>APR</v>
      </c>
    </row>
    <row r="9091">
      <c r="A9091" s="7">
        <v>44289.0</v>
      </c>
      <c r="B9091" s="9" t="s">
        <v>30</v>
      </c>
      <c r="C9091" s="9" t="s">
        <v>42</v>
      </c>
      <c r="D9091" s="28" t="s">
        <v>19</v>
      </c>
      <c r="E9091" s="10">
        <f t="shared" si="1"/>
        <v>0</v>
      </c>
      <c r="F9091" s="10">
        <f t="shared" si="2"/>
        <v>0</v>
      </c>
      <c r="G9091" s="10">
        <f t="shared" si="3"/>
        <v>0</v>
      </c>
      <c r="H9091" s="11" t="str">
        <f t="shared" si="33"/>
        <v>APR</v>
      </c>
    </row>
    <row r="9092">
      <c r="A9092" s="7">
        <v>44289.0</v>
      </c>
      <c r="B9092" s="9" t="s">
        <v>30</v>
      </c>
      <c r="C9092" s="27" t="s">
        <v>42</v>
      </c>
      <c r="D9092" s="28" t="s">
        <v>19</v>
      </c>
      <c r="E9092" s="10">
        <f t="shared" si="1"/>
        <v>0</v>
      </c>
      <c r="F9092" s="10">
        <f t="shared" si="2"/>
        <v>0</v>
      </c>
      <c r="G9092" s="10">
        <f t="shared" si="3"/>
        <v>0</v>
      </c>
      <c r="H9092" s="11" t="str">
        <f t="shared" si="33"/>
        <v>APR</v>
      </c>
    </row>
    <row r="9093">
      <c r="A9093" s="7">
        <v>44289.0</v>
      </c>
      <c r="B9093" s="22" t="s">
        <v>33</v>
      </c>
      <c r="C9093" s="23" t="s">
        <v>42</v>
      </c>
      <c r="D9093" s="24" t="s">
        <v>19</v>
      </c>
      <c r="E9093" s="10">
        <f t="shared" si="1"/>
        <v>0</v>
      </c>
      <c r="F9093" s="10">
        <f t="shared" si="2"/>
        <v>0</v>
      </c>
      <c r="G9093" s="10">
        <f t="shared" si="3"/>
        <v>0</v>
      </c>
      <c r="H9093" s="11" t="str">
        <f t="shared" si="33"/>
        <v>APR</v>
      </c>
    </row>
    <row r="9094">
      <c r="A9094" s="7">
        <v>44289.0</v>
      </c>
      <c r="B9094" s="22" t="s">
        <v>33</v>
      </c>
      <c r="C9094" s="23" t="s">
        <v>42</v>
      </c>
      <c r="D9094" s="24" t="s">
        <v>19</v>
      </c>
      <c r="E9094" s="10">
        <f t="shared" si="1"/>
        <v>0</v>
      </c>
      <c r="F9094" s="10">
        <f t="shared" si="2"/>
        <v>0</v>
      </c>
      <c r="G9094" s="10">
        <f t="shared" si="3"/>
        <v>0</v>
      </c>
      <c r="H9094" s="11" t="str">
        <f t="shared" si="33"/>
        <v>APR</v>
      </c>
    </row>
    <row r="9095">
      <c r="A9095" s="7">
        <v>44289.0</v>
      </c>
      <c r="B9095" s="22" t="s">
        <v>33</v>
      </c>
      <c r="C9095" s="23" t="s">
        <v>42</v>
      </c>
      <c r="D9095" s="24" t="s">
        <v>66</v>
      </c>
      <c r="E9095" s="10">
        <f t="shared" si="1"/>
        <v>0</v>
      </c>
      <c r="F9095" s="10">
        <f t="shared" si="2"/>
        <v>0</v>
      </c>
      <c r="G9095" s="10">
        <f t="shared" si="3"/>
        <v>0</v>
      </c>
      <c r="H9095" s="11" t="str">
        <f t="shared" si="33"/>
        <v>APR</v>
      </c>
    </row>
    <row r="9096">
      <c r="A9096" s="7">
        <v>44289.0</v>
      </c>
      <c r="B9096" s="22" t="s">
        <v>33</v>
      </c>
      <c r="C9096" s="23" t="s">
        <v>42</v>
      </c>
      <c r="D9096" s="24" t="s">
        <v>66</v>
      </c>
      <c r="E9096" s="10">
        <f t="shared" si="1"/>
        <v>0</v>
      </c>
      <c r="F9096" s="10">
        <f t="shared" si="2"/>
        <v>0</v>
      </c>
      <c r="G9096" s="10">
        <f t="shared" si="3"/>
        <v>0</v>
      </c>
      <c r="H9096" s="11" t="str">
        <f t="shared" si="33"/>
        <v>APR</v>
      </c>
    </row>
    <row r="9097">
      <c r="A9097" s="7">
        <v>44289.0</v>
      </c>
      <c r="B9097" s="22" t="s">
        <v>34</v>
      </c>
      <c r="C9097" s="23" t="s">
        <v>18</v>
      </c>
      <c r="D9097" s="24" t="s">
        <v>25</v>
      </c>
      <c r="E9097" s="10">
        <f t="shared" si="1"/>
        <v>0</v>
      </c>
      <c r="F9097" s="10">
        <f t="shared" si="2"/>
        <v>0</v>
      </c>
      <c r="G9097" s="10">
        <f t="shared" si="3"/>
        <v>1</v>
      </c>
      <c r="H9097" s="11" t="str">
        <f t="shared" si="33"/>
        <v>APR</v>
      </c>
    </row>
    <row r="9098">
      <c r="A9098" s="7">
        <v>44289.0</v>
      </c>
      <c r="B9098" s="22" t="s">
        <v>34</v>
      </c>
      <c r="C9098" s="23" t="s">
        <v>18</v>
      </c>
      <c r="D9098" s="24" t="s">
        <v>25</v>
      </c>
      <c r="E9098" s="10">
        <f t="shared" si="1"/>
        <v>0</v>
      </c>
      <c r="F9098" s="10">
        <f t="shared" si="2"/>
        <v>0</v>
      </c>
      <c r="G9098" s="10">
        <f t="shared" si="3"/>
        <v>1</v>
      </c>
      <c r="H9098" s="11" t="str">
        <f t="shared" si="33"/>
        <v>APR</v>
      </c>
    </row>
    <row r="9099">
      <c r="A9099" s="60">
        <v>44289.0</v>
      </c>
      <c r="B9099" s="43" t="s">
        <v>22</v>
      </c>
      <c r="C9099" s="65" t="s">
        <v>18</v>
      </c>
      <c r="D9099" s="28" t="s">
        <v>25</v>
      </c>
      <c r="E9099" s="10">
        <f t="shared" si="1"/>
        <v>0</v>
      </c>
      <c r="F9099" s="10">
        <f t="shared" si="2"/>
        <v>0</v>
      </c>
      <c r="G9099" s="10">
        <f t="shared" si="3"/>
        <v>1</v>
      </c>
      <c r="H9099" s="11" t="str">
        <f t="shared" si="33"/>
        <v>APR</v>
      </c>
    </row>
    <row r="9100">
      <c r="A9100" s="60">
        <v>44289.0</v>
      </c>
      <c r="B9100" s="43" t="s">
        <v>22</v>
      </c>
      <c r="C9100" s="65" t="s">
        <v>18</v>
      </c>
      <c r="D9100" s="28" t="s">
        <v>25</v>
      </c>
      <c r="E9100" s="10">
        <f t="shared" si="1"/>
        <v>0</v>
      </c>
      <c r="F9100" s="10">
        <f t="shared" si="2"/>
        <v>0</v>
      </c>
      <c r="G9100" s="10">
        <f t="shared" si="3"/>
        <v>1</v>
      </c>
      <c r="H9100" s="11" t="str">
        <f t="shared" si="33"/>
        <v>APR</v>
      </c>
    </row>
    <row r="9101">
      <c r="A9101" s="7">
        <v>44289.0</v>
      </c>
      <c r="B9101" s="8" t="s">
        <v>86</v>
      </c>
      <c r="C9101" s="9" t="s">
        <v>18</v>
      </c>
      <c r="D9101" s="28" t="s">
        <v>25</v>
      </c>
      <c r="E9101" s="10">
        <f t="shared" si="1"/>
        <v>0</v>
      </c>
      <c r="F9101" s="10">
        <f t="shared" si="2"/>
        <v>0</v>
      </c>
      <c r="G9101" s="10">
        <f t="shared" si="3"/>
        <v>1</v>
      </c>
      <c r="H9101" s="11" t="str">
        <f t="shared" si="33"/>
        <v>APR</v>
      </c>
    </row>
    <row r="9102">
      <c r="A9102" s="7">
        <v>44289.0</v>
      </c>
      <c r="B9102" s="22" t="s">
        <v>90</v>
      </c>
      <c r="C9102" s="23" t="s">
        <v>42</v>
      </c>
      <c r="D9102" s="24" t="s">
        <v>25</v>
      </c>
      <c r="E9102" s="10">
        <f t="shared" si="1"/>
        <v>0</v>
      </c>
      <c r="F9102" s="10">
        <f t="shared" si="2"/>
        <v>0</v>
      </c>
      <c r="G9102" s="10">
        <f t="shared" si="3"/>
        <v>0</v>
      </c>
      <c r="H9102" s="11" t="str">
        <f t="shared" si="33"/>
        <v>APR</v>
      </c>
    </row>
    <row r="9103">
      <c r="A9103" s="7">
        <v>44289.0</v>
      </c>
      <c r="B9103" s="22" t="s">
        <v>90</v>
      </c>
      <c r="C9103" s="23" t="s">
        <v>42</v>
      </c>
      <c r="D9103" s="24" t="s">
        <v>25</v>
      </c>
      <c r="E9103" s="10">
        <f t="shared" si="1"/>
        <v>0</v>
      </c>
      <c r="F9103" s="10">
        <f t="shared" si="2"/>
        <v>0</v>
      </c>
      <c r="G9103" s="10">
        <f t="shared" si="3"/>
        <v>0</v>
      </c>
      <c r="H9103" s="11" t="str">
        <f t="shared" si="33"/>
        <v>APR</v>
      </c>
    </row>
    <row r="9104">
      <c r="A9104" s="7">
        <v>44289.0</v>
      </c>
      <c r="B9104" s="22" t="s">
        <v>90</v>
      </c>
      <c r="C9104" s="23" t="s">
        <v>42</v>
      </c>
      <c r="D9104" s="24" t="s">
        <v>25</v>
      </c>
      <c r="E9104" s="10">
        <f t="shared" si="1"/>
        <v>0</v>
      </c>
      <c r="F9104" s="10">
        <f t="shared" si="2"/>
        <v>0</v>
      </c>
      <c r="G9104" s="10">
        <f t="shared" si="3"/>
        <v>0</v>
      </c>
      <c r="H9104" s="11" t="str">
        <f t="shared" si="33"/>
        <v>APR</v>
      </c>
    </row>
    <row r="9105">
      <c r="A9105" s="7">
        <v>44289.0</v>
      </c>
      <c r="B9105" s="9" t="s">
        <v>34</v>
      </c>
      <c r="C9105" s="9" t="s">
        <v>42</v>
      </c>
      <c r="D9105" s="28" t="s">
        <v>35</v>
      </c>
      <c r="E9105" s="10">
        <f t="shared" si="1"/>
        <v>0</v>
      </c>
      <c r="F9105" s="10">
        <f t="shared" si="2"/>
        <v>0</v>
      </c>
      <c r="G9105" s="10">
        <f t="shared" si="3"/>
        <v>0</v>
      </c>
      <c r="H9105" s="11" t="str">
        <f t="shared" si="33"/>
        <v>APR</v>
      </c>
    </row>
    <row r="9106">
      <c r="A9106" s="7">
        <v>44289.0</v>
      </c>
      <c r="B9106" s="22" t="s">
        <v>90</v>
      </c>
      <c r="C9106" s="23" t="s">
        <v>42</v>
      </c>
      <c r="D9106" s="24" t="s">
        <v>35</v>
      </c>
      <c r="E9106" s="10">
        <f t="shared" si="1"/>
        <v>0</v>
      </c>
      <c r="F9106" s="10">
        <f t="shared" si="2"/>
        <v>0</v>
      </c>
      <c r="G9106" s="10">
        <f t="shared" si="3"/>
        <v>0</v>
      </c>
      <c r="H9106" s="11" t="str">
        <f t="shared" si="33"/>
        <v>APR</v>
      </c>
    </row>
    <row r="9107">
      <c r="A9107" s="7">
        <v>44290.0</v>
      </c>
      <c r="B9107" s="8" t="s">
        <v>74</v>
      </c>
      <c r="C9107" s="9" t="s">
        <v>42</v>
      </c>
      <c r="D9107" s="8" t="s">
        <v>25</v>
      </c>
      <c r="E9107" s="10">
        <f t="shared" si="1"/>
        <v>0</v>
      </c>
      <c r="F9107" s="10">
        <f t="shared" si="2"/>
        <v>0</v>
      </c>
      <c r="G9107" s="10">
        <f t="shared" si="3"/>
        <v>0</v>
      </c>
      <c r="H9107" s="11" t="str">
        <f t="shared" si="33"/>
        <v>APR</v>
      </c>
    </row>
    <row r="9108">
      <c r="A9108" s="60">
        <v>44290.0</v>
      </c>
      <c r="B9108" s="43" t="s">
        <v>22</v>
      </c>
      <c r="C9108" s="65" t="s">
        <v>42</v>
      </c>
      <c r="D9108" s="28" t="s">
        <v>19</v>
      </c>
      <c r="E9108" s="10">
        <f t="shared" si="1"/>
        <v>0</v>
      </c>
      <c r="F9108" s="10">
        <f t="shared" si="2"/>
        <v>0</v>
      </c>
      <c r="G9108" s="10">
        <f t="shared" si="3"/>
        <v>0</v>
      </c>
      <c r="H9108" s="11" t="str">
        <f t="shared" si="33"/>
        <v>APR</v>
      </c>
    </row>
    <row r="9109">
      <c r="A9109" s="60">
        <v>44290.0</v>
      </c>
      <c r="B9109" s="43" t="s">
        <v>22</v>
      </c>
      <c r="C9109" s="65" t="s">
        <v>42</v>
      </c>
      <c r="D9109" s="28" t="s">
        <v>19</v>
      </c>
      <c r="E9109" s="10">
        <f t="shared" si="1"/>
        <v>0</v>
      </c>
      <c r="F9109" s="10">
        <f t="shared" si="2"/>
        <v>0</v>
      </c>
      <c r="G9109" s="10">
        <f t="shared" si="3"/>
        <v>0</v>
      </c>
      <c r="H9109" s="11" t="str">
        <f t="shared" si="33"/>
        <v>APR</v>
      </c>
    </row>
    <row r="9110">
      <c r="A9110" s="60">
        <v>44290.0</v>
      </c>
      <c r="B9110" s="43" t="s">
        <v>22</v>
      </c>
      <c r="C9110" s="65" t="s">
        <v>42</v>
      </c>
      <c r="D9110" s="28" t="s">
        <v>19</v>
      </c>
      <c r="E9110" s="10">
        <f t="shared" si="1"/>
        <v>0</v>
      </c>
      <c r="F9110" s="10">
        <f t="shared" si="2"/>
        <v>0</v>
      </c>
      <c r="G9110" s="10">
        <f t="shared" si="3"/>
        <v>0</v>
      </c>
      <c r="H9110" s="11" t="str">
        <f t="shared" si="33"/>
        <v>APR</v>
      </c>
    </row>
    <row r="9111">
      <c r="A9111" s="7">
        <v>44291.0</v>
      </c>
      <c r="B9111" s="44" t="s">
        <v>22</v>
      </c>
      <c r="C9111" s="91" t="s">
        <v>42</v>
      </c>
      <c r="D9111" s="44" t="s">
        <v>19</v>
      </c>
      <c r="E9111" s="10">
        <f t="shared" si="1"/>
        <v>0</v>
      </c>
      <c r="F9111" s="10">
        <f t="shared" si="2"/>
        <v>0</v>
      </c>
      <c r="G9111" s="10">
        <f t="shared" si="3"/>
        <v>0</v>
      </c>
      <c r="H9111" s="11" t="str">
        <f t="shared" si="33"/>
        <v>APR</v>
      </c>
    </row>
    <row r="9112">
      <c r="A9112" s="7">
        <v>44291.0</v>
      </c>
      <c r="B9112" s="44" t="s">
        <v>22</v>
      </c>
      <c r="C9112" s="91" t="s">
        <v>18</v>
      </c>
      <c r="D9112" s="44" t="s">
        <v>19</v>
      </c>
      <c r="E9112" s="10">
        <f t="shared" si="1"/>
        <v>1</v>
      </c>
      <c r="F9112" s="10">
        <f t="shared" si="2"/>
        <v>0</v>
      </c>
      <c r="G9112" s="10">
        <f t="shared" si="3"/>
        <v>0</v>
      </c>
      <c r="H9112" s="11" t="str">
        <f t="shared" si="33"/>
        <v>APR</v>
      </c>
    </row>
    <row r="9113">
      <c r="A9113" s="7">
        <v>44291.0</v>
      </c>
      <c r="B9113" s="44" t="s">
        <v>22</v>
      </c>
      <c r="C9113" s="91" t="s">
        <v>42</v>
      </c>
      <c r="D9113" s="44" t="s">
        <v>19</v>
      </c>
      <c r="E9113" s="10">
        <f t="shared" si="1"/>
        <v>0</v>
      </c>
      <c r="F9113" s="10">
        <f t="shared" si="2"/>
        <v>0</v>
      </c>
      <c r="G9113" s="10">
        <f t="shared" si="3"/>
        <v>0</v>
      </c>
      <c r="H9113" s="11" t="str">
        <f t="shared" si="33"/>
        <v>APR</v>
      </c>
    </row>
    <row r="9114">
      <c r="A9114" s="7">
        <v>44291.0</v>
      </c>
      <c r="B9114" s="44" t="s">
        <v>22</v>
      </c>
      <c r="C9114" s="91" t="s">
        <v>18</v>
      </c>
      <c r="D9114" s="44" t="s">
        <v>19</v>
      </c>
      <c r="E9114" s="10">
        <f t="shared" si="1"/>
        <v>1</v>
      </c>
      <c r="F9114" s="10">
        <f t="shared" si="2"/>
        <v>0</v>
      </c>
      <c r="G9114" s="10">
        <f t="shared" si="3"/>
        <v>0</v>
      </c>
      <c r="H9114" s="11" t="str">
        <f t="shared" si="33"/>
        <v>APR</v>
      </c>
    </row>
    <row r="9115">
      <c r="A9115" s="7">
        <v>44291.0</v>
      </c>
      <c r="B9115" s="9" t="s">
        <v>22</v>
      </c>
      <c r="C9115" s="9" t="s">
        <v>18</v>
      </c>
      <c r="D9115" s="43" t="s">
        <v>19</v>
      </c>
      <c r="E9115" s="10">
        <f t="shared" si="1"/>
        <v>1</v>
      </c>
      <c r="F9115" s="10">
        <f t="shared" si="2"/>
        <v>0</v>
      </c>
      <c r="G9115" s="10">
        <f t="shared" si="3"/>
        <v>0</v>
      </c>
      <c r="H9115" s="11" t="str">
        <f t="shared" si="33"/>
        <v>APR</v>
      </c>
    </row>
    <row r="9116">
      <c r="A9116" s="7">
        <v>44291.0</v>
      </c>
      <c r="B9116" s="9" t="s">
        <v>22</v>
      </c>
      <c r="C9116" s="9" t="s">
        <v>42</v>
      </c>
      <c r="D9116" s="43" t="s">
        <v>19</v>
      </c>
      <c r="E9116" s="10">
        <f t="shared" si="1"/>
        <v>0</v>
      </c>
      <c r="F9116" s="10">
        <f t="shared" si="2"/>
        <v>0</v>
      </c>
      <c r="G9116" s="10">
        <f t="shared" si="3"/>
        <v>0</v>
      </c>
      <c r="H9116" s="11" t="str">
        <f t="shared" si="33"/>
        <v>APR</v>
      </c>
    </row>
    <row r="9117">
      <c r="A9117" s="7">
        <v>44291.0</v>
      </c>
      <c r="B9117" s="9" t="s">
        <v>22</v>
      </c>
      <c r="C9117" s="9" t="s">
        <v>42</v>
      </c>
      <c r="D9117" s="43" t="s">
        <v>19</v>
      </c>
      <c r="E9117" s="10">
        <f t="shared" si="1"/>
        <v>0</v>
      </c>
      <c r="F9117" s="10">
        <f t="shared" si="2"/>
        <v>0</v>
      </c>
      <c r="G9117" s="10">
        <f t="shared" si="3"/>
        <v>0</v>
      </c>
      <c r="H9117" s="11" t="str">
        <f t="shared" si="33"/>
        <v>APR</v>
      </c>
    </row>
    <row r="9118">
      <c r="A9118" s="7">
        <v>44291.0</v>
      </c>
      <c r="B9118" s="9" t="s">
        <v>22</v>
      </c>
      <c r="C9118" s="9" t="s">
        <v>42</v>
      </c>
      <c r="D9118" s="43" t="s">
        <v>19</v>
      </c>
      <c r="E9118" s="10">
        <f t="shared" si="1"/>
        <v>0</v>
      </c>
      <c r="F9118" s="10">
        <f t="shared" si="2"/>
        <v>0</v>
      </c>
      <c r="G9118" s="10">
        <f t="shared" si="3"/>
        <v>0</v>
      </c>
      <c r="H9118" s="11" t="str">
        <f t="shared" si="33"/>
        <v>APR</v>
      </c>
    </row>
    <row r="9119">
      <c r="A9119" s="7">
        <v>44291.0</v>
      </c>
      <c r="B9119" s="9" t="s">
        <v>22</v>
      </c>
      <c r="C9119" s="9" t="s">
        <v>42</v>
      </c>
      <c r="D9119" s="43" t="s">
        <v>19</v>
      </c>
      <c r="E9119" s="10">
        <f t="shared" si="1"/>
        <v>0</v>
      </c>
      <c r="F9119" s="10">
        <f t="shared" si="2"/>
        <v>0</v>
      </c>
      <c r="G9119" s="10">
        <f t="shared" si="3"/>
        <v>0</v>
      </c>
      <c r="H9119" s="11" t="str">
        <f t="shared" si="33"/>
        <v>APR</v>
      </c>
    </row>
    <row r="9120">
      <c r="A9120" s="7">
        <v>44291.0</v>
      </c>
      <c r="B9120" s="8" t="s">
        <v>37</v>
      </c>
      <c r="C9120" s="9" t="s">
        <v>42</v>
      </c>
      <c r="D9120" s="8" t="s">
        <v>19</v>
      </c>
      <c r="E9120" s="10">
        <f t="shared" si="1"/>
        <v>0</v>
      </c>
      <c r="F9120" s="10">
        <f t="shared" si="2"/>
        <v>0</v>
      </c>
      <c r="G9120" s="10">
        <f t="shared" si="3"/>
        <v>0</v>
      </c>
      <c r="H9120" s="11" t="str">
        <f t="shared" si="33"/>
        <v>APR</v>
      </c>
    </row>
    <row r="9121">
      <c r="A9121" s="7">
        <v>44291.0</v>
      </c>
      <c r="B9121" s="8" t="s">
        <v>37</v>
      </c>
      <c r="C9121" s="9" t="s">
        <v>18</v>
      </c>
      <c r="D9121" s="8" t="s">
        <v>19</v>
      </c>
      <c r="E9121" s="10">
        <f t="shared" si="1"/>
        <v>1</v>
      </c>
      <c r="F9121" s="10">
        <f t="shared" si="2"/>
        <v>0</v>
      </c>
      <c r="G9121" s="10">
        <f t="shared" si="3"/>
        <v>0</v>
      </c>
      <c r="H9121" s="11" t="str">
        <f t="shared" si="33"/>
        <v>APR</v>
      </c>
    </row>
    <row r="9122">
      <c r="A9122" s="7">
        <v>44291.0</v>
      </c>
      <c r="B9122" s="8" t="s">
        <v>37</v>
      </c>
      <c r="C9122" s="9" t="s">
        <v>42</v>
      </c>
      <c r="D9122" s="8" t="s">
        <v>19</v>
      </c>
      <c r="E9122" s="10">
        <f t="shared" si="1"/>
        <v>0</v>
      </c>
      <c r="F9122" s="10">
        <f t="shared" si="2"/>
        <v>0</v>
      </c>
      <c r="G9122" s="10">
        <f t="shared" si="3"/>
        <v>0</v>
      </c>
      <c r="H9122" s="11" t="str">
        <f t="shared" si="33"/>
        <v>APR</v>
      </c>
    </row>
    <row r="9123">
      <c r="A9123" s="7">
        <v>44291.0</v>
      </c>
      <c r="B9123" s="8" t="s">
        <v>30</v>
      </c>
      <c r="C9123" s="9" t="s">
        <v>18</v>
      </c>
      <c r="D9123" s="8" t="s">
        <v>19</v>
      </c>
      <c r="E9123" s="10">
        <f t="shared" si="1"/>
        <v>1</v>
      </c>
      <c r="F9123" s="10">
        <f t="shared" si="2"/>
        <v>0</v>
      </c>
      <c r="G9123" s="10">
        <f t="shared" si="3"/>
        <v>0</v>
      </c>
      <c r="H9123" s="11" t="str">
        <f t="shared" si="33"/>
        <v>APR</v>
      </c>
    </row>
    <row r="9124">
      <c r="A9124" s="7">
        <v>44291.0</v>
      </c>
      <c r="B9124" s="8" t="s">
        <v>30</v>
      </c>
      <c r="C9124" s="9" t="s">
        <v>18</v>
      </c>
      <c r="D9124" s="8" t="s">
        <v>19</v>
      </c>
      <c r="E9124" s="10">
        <f t="shared" si="1"/>
        <v>1</v>
      </c>
      <c r="F9124" s="10">
        <f t="shared" si="2"/>
        <v>0</v>
      </c>
      <c r="G9124" s="10">
        <f t="shared" si="3"/>
        <v>0</v>
      </c>
      <c r="H9124" s="11" t="str">
        <f t="shared" si="33"/>
        <v>APR</v>
      </c>
    </row>
    <row r="9125">
      <c r="A9125" s="7">
        <v>44291.0</v>
      </c>
      <c r="B9125" s="8" t="s">
        <v>30</v>
      </c>
      <c r="C9125" s="9" t="s">
        <v>18</v>
      </c>
      <c r="D9125" s="8" t="s">
        <v>19</v>
      </c>
      <c r="E9125" s="10">
        <f t="shared" si="1"/>
        <v>1</v>
      </c>
      <c r="F9125" s="10">
        <f t="shared" si="2"/>
        <v>0</v>
      </c>
      <c r="G9125" s="10">
        <f t="shared" si="3"/>
        <v>0</v>
      </c>
      <c r="H9125" s="11" t="str">
        <f t="shared" si="33"/>
        <v>APR</v>
      </c>
    </row>
    <row r="9126">
      <c r="A9126" s="7">
        <v>44291.0</v>
      </c>
      <c r="B9126" s="8" t="s">
        <v>30</v>
      </c>
      <c r="C9126" s="9" t="s">
        <v>18</v>
      </c>
      <c r="D9126" s="8" t="s">
        <v>19</v>
      </c>
      <c r="E9126" s="10">
        <f t="shared" si="1"/>
        <v>1</v>
      </c>
      <c r="F9126" s="10">
        <f t="shared" si="2"/>
        <v>0</v>
      </c>
      <c r="G9126" s="10">
        <f t="shared" si="3"/>
        <v>0</v>
      </c>
      <c r="H9126" s="11" t="str">
        <f t="shared" si="33"/>
        <v>APR</v>
      </c>
    </row>
    <row r="9127">
      <c r="A9127" s="7">
        <v>44291.0</v>
      </c>
      <c r="B9127" s="8" t="s">
        <v>30</v>
      </c>
      <c r="C9127" s="9" t="s">
        <v>18</v>
      </c>
      <c r="D9127" s="8" t="s">
        <v>19</v>
      </c>
      <c r="E9127" s="10">
        <f t="shared" si="1"/>
        <v>1</v>
      </c>
      <c r="F9127" s="10">
        <f t="shared" si="2"/>
        <v>0</v>
      </c>
      <c r="G9127" s="10">
        <f t="shared" si="3"/>
        <v>0</v>
      </c>
      <c r="H9127" s="11" t="str">
        <f t="shared" si="33"/>
        <v>APR</v>
      </c>
    </row>
    <row r="9128">
      <c r="A9128" s="7">
        <v>44291.0</v>
      </c>
      <c r="B9128" s="8" t="s">
        <v>30</v>
      </c>
      <c r="C9128" s="9" t="s">
        <v>18</v>
      </c>
      <c r="D9128" s="8" t="s">
        <v>19</v>
      </c>
      <c r="E9128" s="10">
        <f t="shared" si="1"/>
        <v>1</v>
      </c>
      <c r="F9128" s="10">
        <f t="shared" si="2"/>
        <v>0</v>
      </c>
      <c r="G9128" s="10">
        <f t="shared" si="3"/>
        <v>0</v>
      </c>
      <c r="H9128" s="11" t="str">
        <f t="shared" si="33"/>
        <v>APR</v>
      </c>
    </row>
    <row r="9129">
      <c r="A9129" s="7">
        <v>44291.0</v>
      </c>
      <c r="B9129" s="8" t="s">
        <v>22</v>
      </c>
      <c r="C9129" s="9" t="s">
        <v>18</v>
      </c>
      <c r="D9129" s="8" t="s">
        <v>19</v>
      </c>
      <c r="E9129" s="10">
        <f t="shared" si="1"/>
        <v>1</v>
      </c>
      <c r="F9129" s="10">
        <f t="shared" si="2"/>
        <v>0</v>
      </c>
      <c r="G9129" s="10">
        <f t="shared" si="3"/>
        <v>0</v>
      </c>
      <c r="H9129" s="11" t="str">
        <f t="shared" si="33"/>
        <v>APR</v>
      </c>
    </row>
    <row r="9130">
      <c r="A9130" s="7">
        <v>44291.0</v>
      </c>
      <c r="B9130" s="8" t="s">
        <v>22</v>
      </c>
      <c r="C9130" s="9" t="s">
        <v>18</v>
      </c>
      <c r="D9130" s="8" t="s">
        <v>19</v>
      </c>
      <c r="E9130" s="10">
        <f t="shared" si="1"/>
        <v>1</v>
      </c>
      <c r="F9130" s="10">
        <f t="shared" si="2"/>
        <v>0</v>
      </c>
      <c r="G9130" s="10">
        <f t="shared" si="3"/>
        <v>0</v>
      </c>
      <c r="H9130" s="11" t="str">
        <f t="shared" si="33"/>
        <v>APR</v>
      </c>
    </row>
    <row r="9131">
      <c r="A9131" s="7">
        <v>44291.0</v>
      </c>
      <c r="B9131" s="8" t="s">
        <v>22</v>
      </c>
      <c r="C9131" s="9" t="s">
        <v>18</v>
      </c>
      <c r="D9131" s="8" t="s">
        <v>19</v>
      </c>
      <c r="E9131" s="10">
        <f t="shared" si="1"/>
        <v>1</v>
      </c>
      <c r="F9131" s="10">
        <f t="shared" si="2"/>
        <v>0</v>
      </c>
      <c r="G9131" s="10">
        <f t="shared" si="3"/>
        <v>0</v>
      </c>
      <c r="H9131" s="11" t="str">
        <f t="shared" si="33"/>
        <v>APR</v>
      </c>
    </row>
    <row r="9132">
      <c r="A9132" s="7">
        <v>44291.0</v>
      </c>
      <c r="B9132" s="8" t="s">
        <v>22</v>
      </c>
      <c r="C9132" s="9" t="s">
        <v>18</v>
      </c>
      <c r="D9132" s="8" t="s">
        <v>19</v>
      </c>
      <c r="E9132" s="10">
        <f t="shared" si="1"/>
        <v>1</v>
      </c>
      <c r="F9132" s="10">
        <f t="shared" si="2"/>
        <v>0</v>
      </c>
      <c r="G9132" s="10">
        <f t="shared" si="3"/>
        <v>0</v>
      </c>
      <c r="H9132" s="11" t="str">
        <f t="shared" si="33"/>
        <v>APR</v>
      </c>
    </row>
    <row r="9133">
      <c r="A9133" s="7">
        <v>44291.0</v>
      </c>
      <c r="B9133" s="8" t="s">
        <v>22</v>
      </c>
      <c r="C9133" s="9" t="s">
        <v>42</v>
      </c>
      <c r="D9133" s="8" t="s">
        <v>19</v>
      </c>
      <c r="E9133" s="10">
        <f t="shared" si="1"/>
        <v>0</v>
      </c>
      <c r="F9133" s="10">
        <f t="shared" si="2"/>
        <v>0</v>
      </c>
      <c r="G9133" s="10">
        <f t="shared" si="3"/>
        <v>0</v>
      </c>
      <c r="H9133" s="11" t="str">
        <f t="shared" si="33"/>
        <v>APR</v>
      </c>
    </row>
    <row r="9134">
      <c r="A9134" s="7">
        <v>44291.0</v>
      </c>
      <c r="B9134" s="8" t="s">
        <v>22</v>
      </c>
      <c r="C9134" s="9" t="s">
        <v>18</v>
      </c>
      <c r="D9134" s="8" t="s">
        <v>19</v>
      </c>
      <c r="E9134" s="10">
        <f t="shared" si="1"/>
        <v>1</v>
      </c>
      <c r="F9134" s="10">
        <f t="shared" si="2"/>
        <v>0</v>
      </c>
      <c r="G9134" s="10">
        <f t="shared" si="3"/>
        <v>0</v>
      </c>
      <c r="H9134" s="11" t="str">
        <f t="shared" si="33"/>
        <v>APR</v>
      </c>
    </row>
    <row r="9135">
      <c r="A9135" s="7">
        <v>44291.0</v>
      </c>
      <c r="B9135" s="8" t="s">
        <v>34</v>
      </c>
      <c r="C9135" s="9" t="s">
        <v>18</v>
      </c>
      <c r="D9135" s="9" t="s">
        <v>66</v>
      </c>
      <c r="E9135" s="10">
        <f t="shared" si="1"/>
        <v>0</v>
      </c>
      <c r="F9135" s="10">
        <f t="shared" si="2"/>
        <v>0</v>
      </c>
      <c r="G9135" s="10">
        <f t="shared" si="3"/>
        <v>0</v>
      </c>
      <c r="H9135" s="11" t="str">
        <f t="shared" si="33"/>
        <v>APR</v>
      </c>
    </row>
    <row r="9136">
      <c r="A9136" s="7">
        <v>44291.0</v>
      </c>
      <c r="B9136" s="8" t="s">
        <v>30</v>
      </c>
      <c r="C9136" s="9" t="s">
        <v>18</v>
      </c>
      <c r="D9136" s="8" t="s">
        <v>66</v>
      </c>
      <c r="E9136" s="10">
        <f t="shared" si="1"/>
        <v>0</v>
      </c>
      <c r="F9136" s="10">
        <f t="shared" si="2"/>
        <v>0</v>
      </c>
      <c r="G9136" s="10">
        <f t="shared" si="3"/>
        <v>0</v>
      </c>
      <c r="H9136" s="11" t="str">
        <f t="shared" si="33"/>
        <v>APR</v>
      </c>
    </row>
    <row r="9137">
      <c r="A9137" s="7">
        <v>44291.0</v>
      </c>
      <c r="B9137" s="8" t="s">
        <v>30</v>
      </c>
      <c r="C9137" s="9" t="s">
        <v>18</v>
      </c>
      <c r="D9137" s="9" t="s">
        <v>66</v>
      </c>
      <c r="E9137" s="10">
        <f t="shared" si="1"/>
        <v>0</v>
      </c>
      <c r="F9137" s="10">
        <f t="shared" si="2"/>
        <v>0</v>
      </c>
      <c r="G9137" s="10">
        <f t="shared" si="3"/>
        <v>0</v>
      </c>
      <c r="H9137" s="11" t="str">
        <f t="shared" si="33"/>
        <v>APR</v>
      </c>
    </row>
    <row r="9138">
      <c r="A9138" s="7">
        <v>44291.0</v>
      </c>
      <c r="B9138" s="8" t="s">
        <v>37</v>
      </c>
      <c r="C9138" s="9" t="s">
        <v>42</v>
      </c>
      <c r="D9138" s="8" t="s">
        <v>25</v>
      </c>
      <c r="E9138" s="10">
        <f t="shared" si="1"/>
        <v>0</v>
      </c>
      <c r="F9138" s="10">
        <f t="shared" si="2"/>
        <v>0</v>
      </c>
      <c r="G9138" s="10">
        <f t="shared" si="3"/>
        <v>0</v>
      </c>
      <c r="H9138" s="11" t="str">
        <f t="shared" si="33"/>
        <v>APR</v>
      </c>
    </row>
    <row r="9139">
      <c r="A9139" s="7">
        <v>44291.0</v>
      </c>
      <c r="B9139" s="8" t="s">
        <v>71</v>
      </c>
      <c r="C9139" s="9" t="s">
        <v>18</v>
      </c>
      <c r="D9139" s="8" t="s">
        <v>25</v>
      </c>
      <c r="E9139" s="10">
        <f t="shared" si="1"/>
        <v>0</v>
      </c>
      <c r="F9139" s="10">
        <f t="shared" si="2"/>
        <v>0</v>
      </c>
      <c r="G9139" s="10">
        <f t="shared" si="3"/>
        <v>1</v>
      </c>
      <c r="H9139" s="11" t="str">
        <f t="shared" si="33"/>
        <v>APR</v>
      </c>
    </row>
    <row r="9140">
      <c r="A9140" s="7">
        <v>44291.0</v>
      </c>
      <c r="B9140" s="8" t="s">
        <v>30</v>
      </c>
      <c r="C9140" s="9" t="s">
        <v>18</v>
      </c>
      <c r="D9140" s="8" t="s">
        <v>25</v>
      </c>
      <c r="E9140" s="10">
        <f t="shared" si="1"/>
        <v>0</v>
      </c>
      <c r="F9140" s="10">
        <f t="shared" si="2"/>
        <v>0</v>
      </c>
      <c r="G9140" s="10">
        <f t="shared" si="3"/>
        <v>1</v>
      </c>
      <c r="H9140" s="11" t="str">
        <f t="shared" si="33"/>
        <v>APR</v>
      </c>
    </row>
    <row r="9141">
      <c r="A9141" s="7">
        <v>44291.0</v>
      </c>
      <c r="B9141" s="8" t="s">
        <v>30</v>
      </c>
      <c r="C9141" s="9" t="s">
        <v>18</v>
      </c>
      <c r="D9141" s="8" t="s">
        <v>25</v>
      </c>
      <c r="E9141" s="10">
        <f t="shared" si="1"/>
        <v>0</v>
      </c>
      <c r="F9141" s="10">
        <f t="shared" si="2"/>
        <v>0</v>
      </c>
      <c r="G9141" s="10">
        <f t="shared" si="3"/>
        <v>1</v>
      </c>
      <c r="H9141" s="11" t="str">
        <f t="shared" si="33"/>
        <v>APR</v>
      </c>
    </row>
    <row r="9142">
      <c r="A9142" s="7">
        <v>44291.0</v>
      </c>
      <c r="B9142" s="8" t="s">
        <v>22</v>
      </c>
      <c r="C9142" s="9" t="s">
        <v>18</v>
      </c>
      <c r="D9142" s="8" t="s">
        <v>25</v>
      </c>
      <c r="E9142" s="10">
        <f t="shared" si="1"/>
        <v>0</v>
      </c>
      <c r="F9142" s="10">
        <f t="shared" si="2"/>
        <v>0</v>
      </c>
      <c r="G9142" s="10">
        <f t="shared" si="3"/>
        <v>1</v>
      </c>
      <c r="H9142" s="11" t="str">
        <f t="shared" si="33"/>
        <v>APR</v>
      </c>
    </row>
    <row r="9143">
      <c r="A9143" s="7">
        <v>44291.0</v>
      </c>
      <c r="B9143" s="8" t="s">
        <v>22</v>
      </c>
      <c r="C9143" s="9" t="s">
        <v>18</v>
      </c>
      <c r="D9143" s="8" t="s">
        <v>25</v>
      </c>
      <c r="E9143" s="10">
        <f t="shared" si="1"/>
        <v>0</v>
      </c>
      <c r="F9143" s="10">
        <f t="shared" si="2"/>
        <v>0</v>
      </c>
      <c r="G9143" s="10">
        <f t="shared" si="3"/>
        <v>1</v>
      </c>
      <c r="H9143" s="11" t="str">
        <f t="shared" si="33"/>
        <v>APR</v>
      </c>
    </row>
    <row r="9144">
      <c r="A9144" s="7">
        <v>44291.0</v>
      </c>
      <c r="B9144" s="8" t="s">
        <v>22</v>
      </c>
      <c r="C9144" s="9" t="s">
        <v>18</v>
      </c>
      <c r="D9144" s="8" t="s">
        <v>25</v>
      </c>
      <c r="E9144" s="10">
        <f t="shared" si="1"/>
        <v>0</v>
      </c>
      <c r="F9144" s="10">
        <f t="shared" si="2"/>
        <v>0</v>
      </c>
      <c r="G9144" s="10">
        <f t="shared" si="3"/>
        <v>1</v>
      </c>
      <c r="H9144" s="11" t="str">
        <f t="shared" si="33"/>
        <v>APR</v>
      </c>
    </row>
    <row r="9145">
      <c r="A9145" s="7">
        <v>44291.0</v>
      </c>
      <c r="B9145" s="8" t="s">
        <v>37</v>
      </c>
      <c r="C9145" s="9" t="s">
        <v>18</v>
      </c>
      <c r="D9145" s="43" t="s">
        <v>19</v>
      </c>
      <c r="E9145" s="10">
        <f t="shared" si="1"/>
        <v>1</v>
      </c>
      <c r="F9145" s="10">
        <f t="shared" si="2"/>
        <v>0</v>
      </c>
      <c r="G9145" s="10">
        <f t="shared" si="3"/>
        <v>0</v>
      </c>
      <c r="H9145" s="11" t="str">
        <f t="shared" si="33"/>
        <v>APR</v>
      </c>
    </row>
    <row r="9146">
      <c r="A9146" s="7">
        <v>44291.0</v>
      </c>
      <c r="B9146" s="8" t="s">
        <v>37</v>
      </c>
      <c r="C9146" s="9" t="s">
        <v>18</v>
      </c>
      <c r="D9146" s="43" t="s">
        <v>19</v>
      </c>
      <c r="E9146" s="10">
        <f t="shared" si="1"/>
        <v>1</v>
      </c>
      <c r="F9146" s="10">
        <f t="shared" si="2"/>
        <v>0</v>
      </c>
      <c r="G9146" s="10">
        <f t="shared" si="3"/>
        <v>0</v>
      </c>
      <c r="H9146" s="11" t="str">
        <f t="shared" si="33"/>
        <v>APR</v>
      </c>
    </row>
    <row r="9147">
      <c r="A9147" s="7">
        <v>44291.0</v>
      </c>
      <c r="B9147" s="8" t="s">
        <v>34</v>
      </c>
      <c r="C9147" s="40" t="s">
        <v>18</v>
      </c>
      <c r="D9147" s="9" t="s">
        <v>66</v>
      </c>
      <c r="E9147" s="10">
        <f t="shared" si="1"/>
        <v>0</v>
      </c>
      <c r="F9147" s="10">
        <f t="shared" si="2"/>
        <v>0</v>
      </c>
      <c r="G9147" s="10">
        <f t="shared" si="3"/>
        <v>0</v>
      </c>
      <c r="H9147" s="11" t="str">
        <f t="shared" si="33"/>
        <v>APR</v>
      </c>
    </row>
    <row r="9148">
      <c r="A9148" s="7">
        <v>44291.0</v>
      </c>
      <c r="B9148" s="8" t="s">
        <v>73</v>
      </c>
      <c r="C9148" s="40" t="s">
        <v>18</v>
      </c>
      <c r="D9148" s="9" t="s">
        <v>19</v>
      </c>
      <c r="E9148" s="10">
        <f t="shared" si="1"/>
        <v>1</v>
      </c>
      <c r="F9148" s="10">
        <f t="shared" si="2"/>
        <v>0</v>
      </c>
      <c r="G9148" s="10">
        <f t="shared" si="3"/>
        <v>0</v>
      </c>
      <c r="H9148" s="11" t="str">
        <f t="shared" si="33"/>
        <v>APR</v>
      </c>
    </row>
    <row r="9149">
      <c r="A9149" s="7">
        <v>44291.0</v>
      </c>
      <c r="B9149" s="8" t="s">
        <v>37</v>
      </c>
      <c r="C9149" s="40" t="s">
        <v>18</v>
      </c>
      <c r="D9149" s="9" t="s">
        <v>19</v>
      </c>
      <c r="E9149" s="10">
        <f t="shared" si="1"/>
        <v>1</v>
      </c>
      <c r="F9149" s="10">
        <f t="shared" si="2"/>
        <v>0</v>
      </c>
      <c r="G9149" s="10">
        <f t="shared" si="3"/>
        <v>0</v>
      </c>
      <c r="H9149" s="11" t="str">
        <f t="shared" si="33"/>
        <v>APR</v>
      </c>
    </row>
    <row r="9150">
      <c r="A9150" s="7">
        <v>44291.0</v>
      </c>
      <c r="B9150" s="8" t="s">
        <v>37</v>
      </c>
      <c r="C9150" s="40" t="s">
        <v>18</v>
      </c>
      <c r="D9150" s="9" t="s">
        <v>19</v>
      </c>
      <c r="E9150" s="10">
        <f t="shared" si="1"/>
        <v>1</v>
      </c>
      <c r="F9150" s="10">
        <f t="shared" si="2"/>
        <v>0</v>
      </c>
      <c r="G9150" s="10">
        <f t="shared" si="3"/>
        <v>0</v>
      </c>
      <c r="H9150" s="11" t="str">
        <f t="shared" si="33"/>
        <v>APR</v>
      </c>
    </row>
    <row r="9151">
      <c r="A9151" s="7">
        <v>44291.0</v>
      </c>
      <c r="B9151" s="8" t="s">
        <v>80</v>
      </c>
      <c r="C9151" s="40" t="s">
        <v>18</v>
      </c>
      <c r="D9151" s="9" t="s">
        <v>35</v>
      </c>
      <c r="E9151" s="10">
        <f t="shared" si="1"/>
        <v>0</v>
      </c>
      <c r="F9151" s="10">
        <f t="shared" si="2"/>
        <v>1</v>
      </c>
      <c r="G9151" s="10">
        <f t="shared" si="3"/>
        <v>0</v>
      </c>
      <c r="H9151" s="11" t="str">
        <f t="shared" si="33"/>
        <v>APR</v>
      </c>
    </row>
    <row r="9152">
      <c r="A9152" s="7">
        <v>44291.0</v>
      </c>
      <c r="B9152" s="8" t="s">
        <v>99</v>
      </c>
      <c r="C9152" s="40" t="s">
        <v>18</v>
      </c>
      <c r="D9152" s="9" t="s">
        <v>25</v>
      </c>
      <c r="E9152" s="10">
        <f t="shared" si="1"/>
        <v>0</v>
      </c>
      <c r="F9152" s="10">
        <f t="shared" si="2"/>
        <v>0</v>
      </c>
      <c r="G9152" s="10">
        <f t="shared" si="3"/>
        <v>1</v>
      </c>
      <c r="H9152" s="11" t="str">
        <f t="shared" si="33"/>
        <v>APR</v>
      </c>
    </row>
    <row r="9153">
      <c r="A9153" s="7">
        <v>44291.0</v>
      </c>
      <c r="B9153" s="8" t="s">
        <v>99</v>
      </c>
      <c r="C9153" s="40" t="s">
        <v>18</v>
      </c>
      <c r="D9153" s="9" t="s">
        <v>25</v>
      </c>
      <c r="E9153" s="10">
        <f t="shared" si="1"/>
        <v>0</v>
      </c>
      <c r="F9153" s="10">
        <f t="shared" si="2"/>
        <v>0</v>
      </c>
      <c r="G9153" s="10">
        <f t="shared" si="3"/>
        <v>1</v>
      </c>
      <c r="H9153" s="11" t="str">
        <f t="shared" si="33"/>
        <v>APR</v>
      </c>
    </row>
    <row r="9154">
      <c r="A9154" s="7">
        <v>44291.0</v>
      </c>
      <c r="B9154" s="8" t="s">
        <v>106</v>
      </c>
      <c r="C9154" s="40" t="s">
        <v>18</v>
      </c>
      <c r="D9154" s="9" t="s">
        <v>19</v>
      </c>
      <c r="E9154" s="10">
        <f t="shared" si="1"/>
        <v>1</v>
      </c>
      <c r="F9154" s="10">
        <f t="shared" si="2"/>
        <v>0</v>
      </c>
      <c r="G9154" s="10">
        <f t="shared" si="3"/>
        <v>0</v>
      </c>
      <c r="H9154" s="11" t="str">
        <f t="shared" si="33"/>
        <v>APR</v>
      </c>
    </row>
    <row r="9155">
      <c r="A9155" s="7">
        <v>44291.0</v>
      </c>
      <c r="B9155" s="8" t="s">
        <v>37</v>
      </c>
      <c r="C9155" s="40" t="s">
        <v>18</v>
      </c>
      <c r="D9155" s="43" t="s">
        <v>25</v>
      </c>
      <c r="E9155" s="10">
        <f t="shared" si="1"/>
        <v>0</v>
      </c>
      <c r="F9155" s="10">
        <f t="shared" si="2"/>
        <v>0</v>
      </c>
      <c r="G9155" s="10">
        <f t="shared" si="3"/>
        <v>1</v>
      </c>
      <c r="H9155" s="11" t="str">
        <f t="shared" si="33"/>
        <v>APR</v>
      </c>
    </row>
    <row r="9156">
      <c r="A9156" s="7">
        <v>44291.0</v>
      </c>
      <c r="B9156" s="9" t="s">
        <v>22</v>
      </c>
      <c r="C9156" s="40" t="s">
        <v>18</v>
      </c>
      <c r="D9156" s="43" t="s">
        <v>25</v>
      </c>
      <c r="E9156" s="10">
        <f t="shared" si="1"/>
        <v>0</v>
      </c>
      <c r="F9156" s="10">
        <f t="shared" si="2"/>
        <v>0</v>
      </c>
      <c r="G9156" s="10">
        <f t="shared" si="3"/>
        <v>1</v>
      </c>
      <c r="H9156" s="11" t="str">
        <f t="shared" si="33"/>
        <v>APR</v>
      </c>
    </row>
    <row r="9157">
      <c r="A9157" s="7">
        <v>44291.0</v>
      </c>
      <c r="B9157" s="9" t="s">
        <v>69</v>
      </c>
      <c r="C9157" s="40" t="s">
        <v>18</v>
      </c>
      <c r="D9157" s="28" t="s">
        <v>35</v>
      </c>
      <c r="E9157" s="10">
        <f t="shared" si="1"/>
        <v>0</v>
      </c>
      <c r="F9157" s="10">
        <f t="shared" si="2"/>
        <v>1</v>
      </c>
      <c r="G9157" s="10">
        <f t="shared" si="3"/>
        <v>0</v>
      </c>
      <c r="H9157" s="11" t="str">
        <f t="shared" si="33"/>
        <v>APR</v>
      </c>
    </row>
    <row r="9158">
      <c r="A9158" s="7">
        <v>44291.0</v>
      </c>
      <c r="B9158" s="9" t="s">
        <v>71</v>
      </c>
      <c r="C9158" s="40" t="s">
        <v>18</v>
      </c>
      <c r="D9158" s="28" t="s">
        <v>35</v>
      </c>
      <c r="E9158" s="10">
        <f t="shared" si="1"/>
        <v>0</v>
      </c>
      <c r="F9158" s="10">
        <f t="shared" si="2"/>
        <v>1</v>
      </c>
      <c r="G9158" s="10">
        <f t="shared" si="3"/>
        <v>0</v>
      </c>
      <c r="H9158" s="11" t="str">
        <f t="shared" si="33"/>
        <v>APR</v>
      </c>
    </row>
    <row r="9159">
      <c r="A9159" s="7">
        <v>44291.0</v>
      </c>
      <c r="B9159" s="9" t="s">
        <v>69</v>
      </c>
      <c r="C9159" s="40" t="s">
        <v>42</v>
      </c>
      <c r="D9159" s="28" t="s">
        <v>35</v>
      </c>
      <c r="E9159" s="10">
        <f t="shared" si="1"/>
        <v>0</v>
      </c>
      <c r="F9159" s="10">
        <f t="shared" si="2"/>
        <v>0</v>
      </c>
      <c r="G9159" s="10">
        <f t="shared" si="3"/>
        <v>0</v>
      </c>
      <c r="H9159" s="11" t="str">
        <f t="shared" si="33"/>
        <v>APR</v>
      </c>
    </row>
    <row r="9160">
      <c r="A9160" s="7">
        <v>44291.0</v>
      </c>
      <c r="B9160" s="9" t="s">
        <v>69</v>
      </c>
      <c r="C9160" s="40" t="s">
        <v>42</v>
      </c>
      <c r="D9160" s="28" t="s">
        <v>35</v>
      </c>
      <c r="E9160" s="10">
        <f t="shared" si="1"/>
        <v>0</v>
      </c>
      <c r="F9160" s="10">
        <f t="shared" si="2"/>
        <v>0</v>
      </c>
      <c r="G9160" s="10">
        <f t="shared" si="3"/>
        <v>0</v>
      </c>
      <c r="H9160" s="11" t="str">
        <f t="shared" si="33"/>
        <v>APR</v>
      </c>
    </row>
    <row r="9161">
      <c r="A9161" s="7">
        <v>44291.0</v>
      </c>
      <c r="B9161" s="8" t="s">
        <v>30</v>
      </c>
      <c r="C9161" s="40" t="s">
        <v>42</v>
      </c>
      <c r="D9161" s="9" t="s">
        <v>66</v>
      </c>
      <c r="E9161" s="10">
        <f t="shared" si="1"/>
        <v>0</v>
      </c>
      <c r="F9161" s="10">
        <f t="shared" si="2"/>
        <v>0</v>
      </c>
      <c r="G9161" s="10">
        <f t="shared" si="3"/>
        <v>0</v>
      </c>
      <c r="H9161" s="11" t="str">
        <f t="shared" si="33"/>
        <v>APR</v>
      </c>
    </row>
    <row r="9162">
      <c r="A9162" s="7">
        <v>44291.0</v>
      </c>
      <c r="B9162" s="9" t="s">
        <v>71</v>
      </c>
      <c r="C9162" s="40" t="s">
        <v>18</v>
      </c>
      <c r="D9162" s="28" t="s">
        <v>25</v>
      </c>
      <c r="E9162" s="10">
        <f t="shared" si="1"/>
        <v>0</v>
      </c>
      <c r="F9162" s="10">
        <f t="shared" si="2"/>
        <v>0</v>
      </c>
      <c r="G9162" s="10">
        <f t="shared" si="3"/>
        <v>1</v>
      </c>
      <c r="H9162" s="11" t="str">
        <f t="shared" si="33"/>
        <v>APR</v>
      </c>
    </row>
    <row r="9163">
      <c r="A9163" s="7">
        <v>44291.0</v>
      </c>
      <c r="B9163" s="9" t="s">
        <v>71</v>
      </c>
      <c r="C9163" s="40" t="s">
        <v>18</v>
      </c>
      <c r="D9163" s="28" t="s">
        <v>35</v>
      </c>
      <c r="E9163" s="10">
        <f t="shared" si="1"/>
        <v>0</v>
      </c>
      <c r="F9163" s="10">
        <f t="shared" si="2"/>
        <v>1</v>
      </c>
      <c r="G9163" s="10">
        <f t="shared" si="3"/>
        <v>0</v>
      </c>
      <c r="H9163" s="11" t="str">
        <f t="shared" si="33"/>
        <v>APR</v>
      </c>
    </row>
    <row r="9164">
      <c r="A9164" s="60">
        <v>44291.0</v>
      </c>
      <c r="B9164" s="45" t="s">
        <v>37</v>
      </c>
      <c r="C9164" s="45" t="s">
        <v>18</v>
      </c>
      <c r="D9164" s="28" t="s">
        <v>19</v>
      </c>
      <c r="E9164" s="10">
        <f t="shared" si="1"/>
        <v>1</v>
      </c>
      <c r="F9164" s="10">
        <f t="shared" si="2"/>
        <v>0</v>
      </c>
      <c r="G9164" s="10">
        <f t="shared" si="3"/>
        <v>0</v>
      </c>
      <c r="H9164" s="11" t="str">
        <f t="shared" si="33"/>
        <v>APR</v>
      </c>
    </row>
    <row r="9165">
      <c r="A9165" s="60">
        <v>44291.0</v>
      </c>
      <c r="B9165" s="45" t="s">
        <v>37</v>
      </c>
      <c r="C9165" s="45" t="s">
        <v>18</v>
      </c>
      <c r="D9165" s="28" t="s">
        <v>19</v>
      </c>
      <c r="E9165" s="10">
        <f t="shared" si="1"/>
        <v>1</v>
      </c>
      <c r="F9165" s="10">
        <f t="shared" si="2"/>
        <v>0</v>
      </c>
      <c r="G9165" s="10">
        <f t="shared" si="3"/>
        <v>0</v>
      </c>
      <c r="H9165" s="11" t="str">
        <f t="shared" si="33"/>
        <v>APR</v>
      </c>
    </row>
    <row r="9166">
      <c r="A9166" s="7">
        <v>44291.0</v>
      </c>
      <c r="B9166" s="8" t="s">
        <v>30</v>
      </c>
      <c r="C9166" s="9" t="s">
        <v>18</v>
      </c>
      <c r="D9166" s="28" t="s">
        <v>19</v>
      </c>
      <c r="E9166" s="10">
        <f t="shared" si="1"/>
        <v>1</v>
      </c>
      <c r="F9166" s="10">
        <f t="shared" si="2"/>
        <v>0</v>
      </c>
      <c r="G9166" s="10">
        <f t="shared" si="3"/>
        <v>0</v>
      </c>
      <c r="H9166" s="11" t="str">
        <f t="shared" si="33"/>
        <v>APR</v>
      </c>
    </row>
    <row r="9167">
      <c r="A9167" s="60">
        <v>44291.0</v>
      </c>
      <c r="B9167" s="45" t="s">
        <v>73</v>
      </c>
      <c r="C9167" s="45" t="s">
        <v>18</v>
      </c>
      <c r="D9167" s="28" t="s">
        <v>19</v>
      </c>
      <c r="E9167" s="10">
        <f t="shared" si="1"/>
        <v>1</v>
      </c>
      <c r="F9167" s="10">
        <f t="shared" si="2"/>
        <v>0</v>
      </c>
      <c r="G9167" s="10">
        <f t="shared" si="3"/>
        <v>0</v>
      </c>
      <c r="H9167" s="11" t="str">
        <f t="shared" si="33"/>
        <v>APR</v>
      </c>
    </row>
    <row r="9168">
      <c r="A9168" s="7">
        <v>44291.0</v>
      </c>
      <c r="B9168" s="9" t="s">
        <v>34</v>
      </c>
      <c r="C9168" s="9" t="s">
        <v>18</v>
      </c>
      <c r="D9168" s="28" t="s">
        <v>19</v>
      </c>
      <c r="E9168" s="10">
        <f t="shared" si="1"/>
        <v>1</v>
      </c>
      <c r="F9168" s="10">
        <f t="shared" si="2"/>
        <v>0</v>
      </c>
      <c r="G9168" s="10">
        <f t="shared" si="3"/>
        <v>0</v>
      </c>
      <c r="H9168" s="11" t="str">
        <f t="shared" si="33"/>
        <v>APR</v>
      </c>
    </row>
    <row r="9169">
      <c r="A9169" s="7">
        <v>44291.0</v>
      </c>
      <c r="B9169" s="9" t="s">
        <v>34</v>
      </c>
      <c r="C9169" s="9" t="s">
        <v>42</v>
      </c>
      <c r="D9169" s="28" t="s">
        <v>19</v>
      </c>
      <c r="E9169" s="10">
        <f t="shared" si="1"/>
        <v>0</v>
      </c>
      <c r="F9169" s="10">
        <f t="shared" si="2"/>
        <v>0</v>
      </c>
      <c r="G9169" s="10">
        <f t="shared" si="3"/>
        <v>0</v>
      </c>
      <c r="H9169" s="11" t="str">
        <f t="shared" si="33"/>
        <v>APR</v>
      </c>
    </row>
    <row r="9170">
      <c r="A9170" s="60">
        <v>44291.0</v>
      </c>
      <c r="B9170" s="45" t="s">
        <v>34</v>
      </c>
      <c r="C9170" s="65" t="s">
        <v>18</v>
      </c>
      <c r="D9170" s="28" t="s">
        <v>19</v>
      </c>
      <c r="E9170" s="10">
        <f t="shared" si="1"/>
        <v>1</v>
      </c>
      <c r="F9170" s="10">
        <f t="shared" si="2"/>
        <v>0</v>
      </c>
      <c r="G9170" s="10">
        <f t="shared" si="3"/>
        <v>0</v>
      </c>
      <c r="H9170" s="11" t="str">
        <f t="shared" si="33"/>
        <v>APR</v>
      </c>
    </row>
    <row r="9171">
      <c r="A9171" s="7">
        <v>44291.0</v>
      </c>
      <c r="B9171" s="43" t="s">
        <v>34</v>
      </c>
      <c r="C9171" s="43" t="s">
        <v>18</v>
      </c>
      <c r="D9171" s="28" t="s">
        <v>19</v>
      </c>
      <c r="E9171" s="10">
        <f t="shared" si="1"/>
        <v>1</v>
      </c>
      <c r="F9171" s="10">
        <f t="shared" si="2"/>
        <v>0</v>
      </c>
      <c r="G9171" s="10">
        <f t="shared" si="3"/>
        <v>0</v>
      </c>
      <c r="H9171" s="11" t="str">
        <f t="shared" si="33"/>
        <v>APR</v>
      </c>
    </row>
    <row r="9172">
      <c r="A9172" s="60">
        <v>44291.0</v>
      </c>
      <c r="B9172" s="45" t="s">
        <v>37</v>
      </c>
      <c r="C9172" s="45" t="s">
        <v>18</v>
      </c>
      <c r="D9172" s="28" t="s">
        <v>19</v>
      </c>
      <c r="E9172" s="10">
        <f t="shared" si="1"/>
        <v>1</v>
      </c>
      <c r="F9172" s="10">
        <f t="shared" si="2"/>
        <v>0</v>
      </c>
      <c r="G9172" s="10">
        <f t="shared" si="3"/>
        <v>0</v>
      </c>
      <c r="H9172" s="11" t="str">
        <f t="shared" si="33"/>
        <v>APR</v>
      </c>
    </row>
    <row r="9173">
      <c r="A9173" s="60">
        <v>44291.0</v>
      </c>
      <c r="B9173" s="45" t="s">
        <v>37</v>
      </c>
      <c r="C9173" s="45" t="s">
        <v>18</v>
      </c>
      <c r="D9173" s="28" t="s">
        <v>19</v>
      </c>
      <c r="E9173" s="10">
        <f t="shared" si="1"/>
        <v>1</v>
      </c>
      <c r="F9173" s="10">
        <f t="shared" si="2"/>
        <v>0</v>
      </c>
      <c r="G9173" s="10">
        <f t="shared" si="3"/>
        <v>0</v>
      </c>
      <c r="H9173" s="11" t="str">
        <f t="shared" si="33"/>
        <v>APR</v>
      </c>
    </row>
    <row r="9174">
      <c r="A9174" s="57">
        <v>44291.0</v>
      </c>
      <c r="B9174" s="22" t="s">
        <v>99</v>
      </c>
      <c r="C9174" s="23" t="s">
        <v>18</v>
      </c>
      <c r="D9174" s="24" t="s">
        <v>19</v>
      </c>
      <c r="E9174" s="10">
        <f t="shared" si="1"/>
        <v>1</v>
      </c>
      <c r="F9174" s="10">
        <f t="shared" si="2"/>
        <v>0</v>
      </c>
      <c r="G9174" s="10">
        <f t="shared" si="3"/>
        <v>0</v>
      </c>
      <c r="H9174" s="11" t="str">
        <f t="shared" si="33"/>
        <v>APR</v>
      </c>
    </row>
    <row r="9175">
      <c r="A9175" s="7">
        <v>44291.0</v>
      </c>
      <c r="B9175" s="22" t="s">
        <v>99</v>
      </c>
      <c r="C9175" s="23" t="s">
        <v>18</v>
      </c>
      <c r="D9175" s="24" t="s">
        <v>19</v>
      </c>
      <c r="E9175" s="10">
        <f t="shared" si="1"/>
        <v>1</v>
      </c>
      <c r="F9175" s="10">
        <f t="shared" si="2"/>
        <v>0</v>
      </c>
      <c r="G9175" s="10">
        <f t="shared" si="3"/>
        <v>0</v>
      </c>
      <c r="H9175" s="11" t="str">
        <f t="shared" si="33"/>
        <v>APR</v>
      </c>
    </row>
    <row r="9176">
      <c r="A9176" s="7">
        <v>44291.0</v>
      </c>
      <c r="B9176" s="22" t="s">
        <v>99</v>
      </c>
      <c r="C9176" s="23" t="s">
        <v>18</v>
      </c>
      <c r="D9176" s="24" t="s">
        <v>19</v>
      </c>
      <c r="E9176" s="10">
        <f t="shared" si="1"/>
        <v>1</v>
      </c>
      <c r="F9176" s="10">
        <f t="shared" si="2"/>
        <v>0</v>
      </c>
      <c r="G9176" s="10">
        <f t="shared" si="3"/>
        <v>0</v>
      </c>
      <c r="H9176" s="11" t="str">
        <f t="shared" si="33"/>
        <v>APR</v>
      </c>
    </row>
    <row r="9177">
      <c r="A9177" s="53">
        <v>44291.0</v>
      </c>
      <c r="B9177" s="54" t="s">
        <v>30</v>
      </c>
      <c r="C9177" s="55" t="s">
        <v>18</v>
      </c>
      <c r="D9177" s="55" t="s">
        <v>19</v>
      </c>
      <c r="E9177" s="10">
        <f t="shared" si="1"/>
        <v>1</v>
      </c>
      <c r="F9177" s="10">
        <f t="shared" si="2"/>
        <v>0</v>
      </c>
      <c r="G9177" s="10">
        <f t="shared" si="3"/>
        <v>0</v>
      </c>
      <c r="H9177" s="11" t="str">
        <f t="shared" si="33"/>
        <v>APR</v>
      </c>
    </row>
    <row r="9178">
      <c r="A9178" s="53">
        <v>44291.0</v>
      </c>
      <c r="B9178" s="54" t="s">
        <v>30</v>
      </c>
      <c r="C9178" s="55" t="s">
        <v>18</v>
      </c>
      <c r="D9178" s="55" t="s">
        <v>19</v>
      </c>
      <c r="E9178" s="10">
        <f t="shared" si="1"/>
        <v>1</v>
      </c>
      <c r="F9178" s="10">
        <f t="shared" si="2"/>
        <v>0</v>
      </c>
      <c r="G9178" s="10">
        <f t="shared" si="3"/>
        <v>0</v>
      </c>
      <c r="H9178" s="11" t="str">
        <f t="shared" si="33"/>
        <v>APR</v>
      </c>
    </row>
    <row r="9179">
      <c r="A9179" s="7">
        <v>44291.0</v>
      </c>
      <c r="B9179" s="22" t="s">
        <v>114</v>
      </c>
      <c r="C9179" s="23" t="s">
        <v>18</v>
      </c>
      <c r="D9179" s="24" t="s">
        <v>19</v>
      </c>
      <c r="E9179" s="10">
        <f t="shared" si="1"/>
        <v>1</v>
      </c>
      <c r="F9179" s="10">
        <f t="shared" si="2"/>
        <v>0</v>
      </c>
      <c r="G9179" s="10">
        <f t="shared" si="3"/>
        <v>0</v>
      </c>
      <c r="H9179" s="11" t="str">
        <f t="shared" si="33"/>
        <v>APR</v>
      </c>
    </row>
    <row r="9180">
      <c r="A9180" s="7">
        <v>44291.0</v>
      </c>
      <c r="B9180" s="22" t="s">
        <v>114</v>
      </c>
      <c r="C9180" s="23" t="s">
        <v>18</v>
      </c>
      <c r="D9180" s="24" t="s">
        <v>19</v>
      </c>
      <c r="E9180" s="10">
        <f t="shared" si="1"/>
        <v>1</v>
      </c>
      <c r="F9180" s="10">
        <f t="shared" si="2"/>
        <v>0</v>
      </c>
      <c r="G9180" s="10">
        <f t="shared" si="3"/>
        <v>0</v>
      </c>
      <c r="H9180" s="11" t="str">
        <f t="shared" si="33"/>
        <v>APR</v>
      </c>
    </row>
    <row r="9181">
      <c r="A9181" s="60">
        <v>44291.0</v>
      </c>
      <c r="B9181" s="45" t="s">
        <v>73</v>
      </c>
      <c r="C9181" s="65" t="s">
        <v>18</v>
      </c>
      <c r="D9181" s="28" t="s">
        <v>19</v>
      </c>
      <c r="E9181" s="10">
        <f t="shared" si="1"/>
        <v>1</v>
      </c>
      <c r="F9181" s="10">
        <f t="shared" si="2"/>
        <v>0</v>
      </c>
      <c r="G9181" s="10">
        <f t="shared" si="3"/>
        <v>0</v>
      </c>
      <c r="H9181" s="11" t="str">
        <f t="shared" si="33"/>
        <v>APR</v>
      </c>
    </row>
    <row r="9182">
      <c r="A9182" s="7">
        <v>44291.0</v>
      </c>
      <c r="B9182" s="22" t="s">
        <v>111</v>
      </c>
      <c r="C9182" s="23" t="s">
        <v>18</v>
      </c>
      <c r="D9182" s="24" t="s">
        <v>19</v>
      </c>
      <c r="E9182" s="10">
        <f t="shared" si="1"/>
        <v>1</v>
      </c>
      <c r="F9182" s="10">
        <f t="shared" si="2"/>
        <v>0</v>
      </c>
      <c r="G9182" s="10">
        <f t="shared" si="3"/>
        <v>0</v>
      </c>
      <c r="H9182" s="11" t="str">
        <f t="shared" si="33"/>
        <v>APR</v>
      </c>
    </row>
    <row r="9183">
      <c r="A9183" s="7">
        <v>44291.0</v>
      </c>
      <c r="B9183" s="22" t="s">
        <v>33</v>
      </c>
      <c r="C9183" s="23" t="s">
        <v>18</v>
      </c>
      <c r="D9183" s="24" t="s">
        <v>19</v>
      </c>
      <c r="E9183" s="10">
        <f t="shared" si="1"/>
        <v>1</v>
      </c>
      <c r="F9183" s="10">
        <f t="shared" si="2"/>
        <v>0</v>
      </c>
      <c r="G9183" s="10">
        <f t="shared" si="3"/>
        <v>0</v>
      </c>
      <c r="H9183" s="11" t="str">
        <f t="shared" si="33"/>
        <v>APR</v>
      </c>
    </row>
    <row r="9184">
      <c r="A9184" s="7">
        <v>44291.0</v>
      </c>
      <c r="B9184" s="22" t="s">
        <v>33</v>
      </c>
      <c r="C9184" s="23" t="s">
        <v>18</v>
      </c>
      <c r="D9184" s="24" t="s">
        <v>19</v>
      </c>
      <c r="E9184" s="10">
        <f t="shared" si="1"/>
        <v>1</v>
      </c>
      <c r="F9184" s="10">
        <f t="shared" si="2"/>
        <v>0</v>
      </c>
      <c r="G9184" s="10">
        <f t="shared" si="3"/>
        <v>0</v>
      </c>
      <c r="H9184" s="11" t="str">
        <f t="shared" si="33"/>
        <v>APR</v>
      </c>
    </row>
    <row r="9185">
      <c r="A9185" s="7">
        <v>44291.0</v>
      </c>
      <c r="B9185" s="22" t="s">
        <v>33</v>
      </c>
      <c r="C9185" s="23" t="s">
        <v>18</v>
      </c>
      <c r="D9185" s="24" t="s">
        <v>19</v>
      </c>
      <c r="E9185" s="10">
        <f t="shared" si="1"/>
        <v>1</v>
      </c>
      <c r="F9185" s="10">
        <f t="shared" si="2"/>
        <v>0</v>
      </c>
      <c r="G9185" s="10">
        <f t="shared" si="3"/>
        <v>0</v>
      </c>
      <c r="H9185" s="11" t="str">
        <f t="shared" si="33"/>
        <v>APR</v>
      </c>
    </row>
    <row r="9186">
      <c r="A9186" s="7">
        <v>44291.0</v>
      </c>
      <c r="B9186" s="22" t="s">
        <v>33</v>
      </c>
      <c r="C9186" s="23" t="s">
        <v>18</v>
      </c>
      <c r="D9186" s="24" t="s">
        <v>19</v>
      </c>
      <c r="E9186" s="10">
        <f t="shared" si="1"/>
        <v>1</v>
      </c>
      <c r="F9186" s="10">
        <f t="shared" si="2"/>
        <v>0</v>
      </c>
      <c r="G9186" s="10">
        <f t="shared" si="3"/>
        <v>0</v>
      </c>
      <c r="H9186" s="11" t="str">
        <f t="shared" si="33"/>
        <v>APR</v>
      </c>
    </row>
    <row r="9187">
      <c r="A9187" s="7">
        <v>44291.0</v>
      </c>
      <c r="B9187" s="24" t="s">
        <v>22</v>
      </c>
      <c r="C9187" s="23" t="s">
        <v>18</v>
      </c>
      <c r="D9187" s="24" t="s">
        <v>19</v>
      </c>
      <c r="E9187" s="10">
        <f t="shared" si="1"/>
        <v>1</v>
      </c>
      <c r="F9187" s="10">
        <f t="shared" si="2"/>
        <v>0</v>
      </c>
      <c r="G9187" s="10">
        <f t="shared" si="3"/>
        <v>0</v>
      </c>
      <c r="H9187" s="11" t="str">
        <f t="shared" si="33"/>
        <v>APR</v>
      </c>
    </row>
    <row r="9188">
      <c r="A9188" s="7">
        <v>44291.0</v>
      </c>
      <c r="B9188" s="24" t="s">
        <v>22</v>
      </c>
      <c r="C9188" s="23" t="s">
        <v>18</v>
      </c>
      <c r="D9188" s="24" t="s">
        <v>19</v>
      </c>
      <c r="E9188" s="10">
        <f t="shared" si="1"/>
        <v>1</v>
      </c>
      <c r="F9188" s="10">
        <f t="shared" si="2"/>
        <v>0</v>
      </c>
      <c r="G9188" s="10">
        <f t="shared" si="3"/>
        <v>0</v>
      </c>
      <c r="H9188" s="11" t="str">
        <f t="shared" si="33"/>
        <v>APR</v>
      </c>
    </row>
    <row r="9189">
      <c r="A9189" s="60">
        <v>44291.0</v>
      </c>
      <c r="B9189" s="43" t="s">
        <v>22</v>
      </c>
      <c r="C9189" s="45" t="s">
        <v>18</v>
      </c>
      <c r="D9189" s="28" t="s">
        <v>19</v>
      </c>
      <c r="E9189" s="10">
        <f t="shared" si="1"/>
        <v>1</v>
      </c>
      <c r="F9189" s="10">
        <f t="shared" si="2"/>
        <v>0</v>
      </c>
      <c r="G9189" s="10">
        <f t="shared" si="3"/>
        <v>0</v>
      </c>
      <c r="H9189" s="11" t="str">
        <f t="shared" si="33"/>
        <v>APR</v>
      </c>
    </row>
    <row r="9190">
      <c r="A9190" s="60">
        <v>44291.0</v>
      </c>
      <c r="B9190" s="43" t="s">
        <v>22</v>
      </c>
      <c r="C9190" s="45" t="s">
        <v>18</v>
      </c>
      <c r="D9190" s="28" t="s">
        <v>19</v>
      </c>
      <c r="E9190" s="10">
        <f t="shared" si="1"/>
        <v>1</v>
      </c>
      <c r="F9190" s="10">
        <f t="shared" si="2"/>
        <v>0</v>
      </c>
      <c r="G9190" s="10">
        <f t="shared" si="3"/>
        <v>0</v>
      </c>
      <c r="H9190" s="11" t="str">
        <f t="shared" si="33"/>
        <v>APR</v>
      </c>
    </row>
    <row r="9191">
      <c r="A9191" s="53">
        <v>44291.0</v>
      </c>
      <c r="B9191" s="54" t="s">
        <v>22</v>
      </c>
      <c r="C9191" s="55" t="s">
        <v>18</v>
      </c>
      <c r="D9191" s="55" t="s">
        <v>19</v>
      </c>
      <c r="E9191" s="10">
        <f t="shared" si="1"/>
        <v>1</v>
      </c>
      <c r="F9191" s="10">
        <f t="shared" si="2"/>
        <v>0</v>
      </c>
      <c r="G9191" s="10">
        <f t="shared" si="3"/>
        <v>0</v>
      </c>
      <c r="H9191" s="11" t="str">
        <f t="shared" si="33"/>
        <v>APR</v>
      </c>
    </row>
    <row r="9192">
      <c r="A9192" s="7">
        <v>44291.0</v>
      </c>
      <c r="B9192" s="8" t="s">
        <v>86</v>
      </c>
      <c r="C9192" s="9" t="s">
        <v>18</v>
      </c>
      <c r="D9192" s="28" t="s">
        <v>19</v>
      </c>
      <c r="E9192" s="10">
        <f t="shared" si="1"/>
        <v>1</v>
      </c>
      <c r="F9192" s="10">
        <f t="shared" si="2"/>
        <v>0</v>
      </c>
      <c r="G9192" s="10">
        <f t="shared" si="3"/>
        <v>0</v>
      </c>
      <c r="H9192" s="11" t="str">
        <f t="shared" si="33"/>
        <v>APR</v>
      </c>
    </row>
    <row r="9193">
      <c r="A9193" s="7">
        <v>44291.0</v>
      </c>
      <c r="B9193" s="8" t="s">
        <v>86</v>
      </c>
      <c r="C9193" s="9" t="s">
        <v>18</v>
      </c>
      <c r="D9193" s="28" t="s">
        <v>19</v>
      </c>
      <c r="E9193" s="10">
        <f t="shared" si="1"/>
        <v>1</v>
      </c>
      <c r="F9193" s="10">
        <f t="shared" si="2"/>
        <v>0</v>
      </c>
      <c r="G9193" s="10">
        <f t="shared" si="3"/>
        <v>0</v>
      </c>
      <c r="H9193" s="11" t="str">
        <f t="shared" si="33"/>
        <v>APR</v>
      </c>
    </row>
    <row r="9194">
      <c r="A9194" s="60">
        <v>44291.0</v>
      </c>
      <c r="B9194" s="45" t="s">
        <v>37</v>
      </c>
      <c r="C9194" s="45" t="s">
        <v>42</v>
      </c>
      <c r="D9194" s="28" t="s">
        <v>19</v>
      </c>
      <c r="E9194" s="10">
        <f t="shared" si="1"/>
        <v>0</v>
      </c>
      <c r="F9194" s="10">
        <f t="shared" si="2"/>
        <v>0</v>
      </c>
      <c r="G9194" s="10">
        <f t="shared" si="3"/>
        <v>0</v>
      </c>
      <c r="H9194" s="11" t="str">
        <f t="shared" si="33"/>
        <v>APR</v>
      </c>
    </row>
    <row r="9195">
      <c r="A9195" s="60">
        <v>44291.0</v>
      </c>
      <c r="B9195" s="45" t="s">
        <v>37</v>
      </c>
      <c r="C9195" s="45" t="s">
        <v>42</v>
      </c>
      <c r="D9195" s="28" t="s">
        <v>19</v>
      </c>
      <c r="E9195" s="10">
        <f t="shared" si="1"/>
        <v>0</v>
      </c>
      <c r="F9195" s="10">
        <f t="shared" si="2"/>
        <v>0</v>
      </c>
      <c r="G9195" s="10">
        <f t="shared" si="3"/>
        <v>0</v>
      </c>
      <c r="H9195" s="11" t="str">
        <f t="shared" si="33"/>
        <v>APR</v>
      </c>
    </row>
    <row r="9196">
      <c r="A9196" s="60">
        <v>44291.0</v>
      </c>
      <c r="B9196" s="45" t="s">
        <v>37</v>
      </c>
      <c r="C9196" s="45" t="s">
        <v>42</v>
      </c>
      <c r="D9196" s="28" t="s">
        <v>19</v>
      </c>
      <c r="E9196" s="10">
        <f t="shared" si="1"/>
        <v>0</v>
      </c>
      <c r="F9196" s="10">
        <f t="shared" si="2"/>
        <v>0</v>
      </c>
      <c r="G9196" s="10">
        <f t="shared" si="3"/>
        <v>0</v>
      </c>
      <c r="H9196" s="11" t="str">
        <f t="shared" si="33"/>
        <v>APR</v>
      </c>
    </row>
    <row r="9197">
      <c r="A9197" s="60">
        <v>44291.0</v>
      </c>
      <c r="B9197" s="45" t="s">
        <v>37</v>
      </c>
      <c r="C9197" s="45" t="s">
        <v>42</v>
      </c>
      <c r="D9197" s="28" t="s">
        <v>19</v>
      </c>
      <c r="E9197" s="10">
        <f t="shared" si="1"/>
        <v>0</v>
      </c>
      <c r="F9197" s="10">
        <f t="shared" si="2"/>
        <v>0</v>
      </c>
      <c r="G9197" s="10">
        <f t="shared" si="3"/>
        <v>0</v>
      </c>
      <c r="H9197" s="11" t="str">
        <f t="shared" si="33"/>
        <v>APR</v>
      </c>
    </row>
    <row r="9198">
      <c r="A9198" s="7">
        <v>44291.0</v>
      </c>
      <c r="B9198" s="22" t="s">
        <v>80</v>
      </c>
      <c r="C9198" s="23" t="s">
        <v>42</v>
      </c>
      <c r="D9198" s="24" t="s">
        <v>19</v>
      </c>
      <c r="E9198" s="10">
        <f t="shared" si="1"/>
        <v>0</v>
      </c>
      <c r="F9198" s="10">
        <f t="shared" si="2"/>
        <v>0</v>
      </c>
      <c r="G9198" s="10">
        <f t="shared" si="3"/>
        <v>0</v>
      </c>
      <c r="H9198" s="11" t="str">
        <f t="shared" si="33"/>
        <v>APR</v>
      </c>
    </row>
    <row r="9199">
      <c r="A9199" s="7">
        <v>44291.0</v>
      </c>
      <c r="B9199" s="8" t="s">
        <v>86</v>
      </c>
      <c r="C9199" s="27" t="s">
        <v>42</v>
      </c>
      <c r="D9199" s="28" t="s">
        <v>19</v>
      </c>
      <c r="E9199" s="10">
        <f t="shared" si="1"/>
        <v>0</v>
      </c>
      <c r="F9199" s="10">
        <f t="shared" si="2"/>
        <v>0</v>
      </c>
      <c r="G9199" s="10">
        <f t="shared" si="3"/>
        <v>0</v>
      </c>
      <c r="H9199" s="11" t="str">
        <f t="shared" si="33"/>
        <v>APR</v>
      </c>
    </row>
    <row r="9200">
      <c r="A9200" s="60">
        <v>44291.0</v>
      </c>
      <c r="B9200" s="45" t="s">
        <v>82</v>
      </c>
      <c r="C9200" s="45" t="s">
        <v>42</v>
      </c>
      <c r="D9200" s="24" t="s">
        <v>66</v>
      </c>
      <c r="E9200" s="10">
        <f t="shared" si="1"/>
        <v>0</v>
      </c>
      <c r="F9200" s="10">
        <f t="shared" si="2"/>
        <v>0</v>
      </c>
      <c r="G9200" s="10">
        <f t="shared" si="3"/>
        <v>0</v>
      </c>
      <c r="H9200" s="11" t="str">
        <f t="shared" si="33"/>
        <v>APR</v>
      </c>
    </row>
    <row r="9201">
      <c r="A9201" s="7">
        <v>44291.0</v>
      </c>
      <c r="B9201" s="22" t="s">
        <v>45</v>
      </c>
      <c r="C9201" s="23" t="s">
        <v>18</v>
      </c>
      <c r="D9201" s="24" t="s">
        <v>66</v>
      </c>
      <c r="E9201" s="10">
        <f t="shared" si="1"/>
        <v>0</v>
      </c>
      <c r="F9201" s="10">
        <f t="shared" si="2"/>
        <v>0</v>
      </c>
      <c r="G9201" s="10">
        <f t="shared" si="3"/>
        <v>0</v>
      </c>
      <c r="H9201" s="11" t="str">
        <f t="shared" si="33"/>
        <v>APR</v>
      </c>
    </row>
    <row r="9202">
      <c r="A9202" s="60">
        <v>44291.0</v>
      </c>
      <c r="B9202" s="45" t="s">
        <v>34</v>
      </c>
      <c r="C9202" s="65" t="s">
        <v>18</v>
      </c>
      <c r="D9202" s="28" t="s">
        <v>25</v>
      </c>
      <c r="E9202" s="10">
        <f t="shared" si="1"/>
        <v>0</v>
      </c>
      <c r="F9202" s="10">
        <f t="shared" si="2"/>
        <v>0</v>
      </c>
      <c r="G9202" s="10">
        <f t="shared" si="3"/>
        <v>1</v>
      </c>
      <c r="H9202" s="11" t="str">
        <f t="shared" si="33"/>
        <v>APR</v>
      </c>
    </row>
    <row r="9203">
      <c r="A9203" s="53">
        <v>44291.0</v>
      </c>
      <c r="B9203" s="54" t="s">
        <v>30</v>
      </c>
      <c r="C9203" s="55" t="s">
        <v>18</v>
      </c>
      <c r="D9203" s="55" t="s">
        <v>25</v>
      </c>
      <c r="E9203" s="10">
        <f t="shared" si="1"/>
        <v>0</v>
      </c>
      <c r="F9203" s="10">
        <f t="shared" si="2"/>
        <v>0</v>
      </c>
      <c r="G9203" s="10">
        <f t="shared" si="3"/>
        <v>1</v>
      </c>
      <c r="H9203" s="11" t="str">
        <f t="shared" si="33"/>
        <v>APR</v>
      </c>
    </row>
    <row r="9204">
      <c r="A9204" s="53">
        <v>44291.0</v>
      </c>
      <c r="B9204" s="54" t="s">
        <v>30</v>
      </c>
      <c r="C9204" s="55" t="s">
        <v>18</v>
      </c>
      <c r="D9204" s="55" t="s">
        <v>25</v>
      </c>
      <c r="E9204" s="10">
        <f t="shared" si="1"/>
        <v>0</v>
      </c>
      <c r="F9204" s="10">
        <f t="shared" si="2"/>
        <v>0</v>
      </c>
      <c r="G9204" s="10">
        <f t="shared" si="3"/>
        <v>1</v>
      </c>
      <c r="H9204" s="11" t="str">
        <f t="shared" si="33"/>
        <v>APR</v>
      </c>
    </row>
    <row r="9205">
      <c r="A9205" s="7">
        <v>44291.0</v>
      </c>
      <c r="B9205" s="9" t="s">
        <v>34</v>
      </c>
      <c r="C9205" s="9" t="s">
        <v>42</v>
      </c>
      <c r="D9205" s="28" t="s">
        <v>25</v>
      </c>
      <c r="E9205" s="10">
        <f t="shared" si="1"/>
        <v>0</v>
      </c>
      <c r="F9205" s="10">
        <f t="shared" si="2"/>
        <v>0</v>
      </c>
      <c r="G9205" s="10">
        <f t="shared" si="3"/>
        <v>0</v>
      </c>
      <c r="H9205" s="11" t="str">
        <f t="shared" si="33"/>
        <v>APR</v>
      </c>
    </row>
    <row r="9206">
      <c r="A9206" s="7">
        <v>44291.0</v>
      </c>
      <c r="B9206" s="9" t="s">
        <v>34</v>
      </c>
      <c r="C9206" s="9" t="s">
        <v>42</v>
      </c>
      <c r="D9206" s="28" t="s">
        <v>25</v>
      </c>
      <c r="E9206" s="10">
        <f t="shared" si="1"/>
        <v>0</v>
      </c>
      <c r="F9206" s="10">
        <f t="shared" si="2"/>
        <v>0</v>
      </c>
      <c r="G9206" s="10">
        <f t="shared" si="3"/>
        <v>0</v>
      </c>
      <c r="H9206" s="11" t="str">
        <f t="shared" si="33"/>
        <v>APR</v>
      </c>
    </row>
    <row r="9207">
      <c r="A9207" s="7">
        <v>44291.0</v>
      </c>
      <c r="B9207" s="9" t="s">
        <v>34</v>
      </c>
      <c r="C9207" s="9" t="s">
        <v>42</v>
      </c>
      <c r="D9207" s="28" t="s">
        <v>25</v>
      </c>
      <c r="E9207" s="10">
        <f t="shared" si="1"/>
        <v>0</v>
      </c>
      <c r="F9207" s="10">
        <f t="shared" si="2"/>
        <v>0</v>
      </c>
      <c r="G9207" s="10">
        <f t="shared" si="3"/>
        <v>0</v>
      </c>
      <c r="H9207" s="11" t="str">
        <f t="shared" si="33"/>
        <v>APR</v>
      </c>
    </row>
    <row r="9208">
      <c r="A9208" s="7">
        <v>44291.0</v>
      </c>
      <c r="B9208" s="9" t="s">
        <v>34</v>
      </c>
      <c r="C9208" s="9" t="s">
        <v>42</v>
      </c>
      <c r="D9208" s="28" t="s">
        <v>25</v>
      </c>
      <c r="E9208" s="10">
        <f t="shared" si="1"/>
        <v>0</v>
      </c>
      <c r="F9208" s="10">
        <f t="shared" si="2"/>
        <v>0</v>
      </c>
      <c r="G9208" s="10">
        <f t="shared" si="3"/>
        <v>0</v>
      </c>
      <c r="H9208" s="11" t="str">
        <f t="shared" si="33"/>
        <v>APR</v>
      </c>
    </row>
    <row r="9209">
      <c r="A9209" s="7">
        <v>44291.0</v>
      </c>
      <c r="B9209" s="9" t="s">
        <v>34</v>
      </c>
      <c r="C9209" s="9" t="s">
        <v>42</v>
      </c>
      <c r="D9209" s="28" t="s">
        <v>25</v>
      </c>
      <c r="E9209" s="10">
        <f t="shared" si="1"/>
        <v>0</v>
      </c>
      <c r="F9209" s="10">
        <f t="shared" si="2"/>
        <v>0</v>
      </c>
      <c r="G9209" s="10">
        <f t="shared" si="3"/>
        <v>0</v>
      </c>
      <c r="H9209" s="11" t="str">
        <f t="shared" si="33"/>
        <v>APR</v>
      </c>
    </row>
    <row r="9210">
      <c r="A9210" s="7">
        <v>44291.0</v>
      </c>
      <c r="B9210" s="9" t="s">
        <v>34</v>
      </c>
      <c r="C9210" s="9" t="s">
        <v>42</v>
      </c>
      <c r="D9210" s="28" t="s">
        <v>25</v>
      </c>
      <c r="E9210" s="10">
        <f t="shared" si="1"/>
        <v>0</v>
      </c>
      <c r="F9210" s="10">
        <f t="shared" si="2"/>
        <v>0</v>
      </c>
      <c r="G9210" s="10">
        <f t="shared" si="3"/>
        <v>0</v>
      </c>
      <c r="H9210" s="11" t="str">
        <f t="shared" si="33"/>
        <v>APR</v>
      </c>
    </row>
    <row r="9211">
      <c r="A9211" s="7">
        <v>44291.0</v>
      </c>
      <c r="B9211" s="8" t="s">
        <v>86</v>
      </c>
      <c r="C9211" s="27" t="s">
        <v>42</v>
      </c>
      <c r="D9211" s="28" t="s">
        <v>25</v>
      </c>
      <c r="E9211" s="10">
        <f t="shared" si="1"/>
        <v>0</v>
      </c>
      <c r="F9211" s="10">
        <f t="shared" si="2"/>
        <v>0</v>
      </c>
      <c r="G9211" s="10">
        <f t="shared" si="3"/>
        <v>0</v>
      </c>
      <c r="H9211" s="11" t="str">
        <f t="shared" si="33"/>
        <v>APR</v>
      </c>
    </row>
    <row r="9212">
      <c r="A9212" s="7">
        <v>44291.0</v>
      </c>
      <c r="B9212" s="9" t="s">
        <v>86</v>
      </c>
      <c r="C9212" s="27" t="s">
        <v>42</v>
      </c>
      <c r="D9212" s="28" t="s">
        <v>25</v>
      </c>
      <c r="E9212" s="10">
        <f t="shared" si="1"/>
        <v>0</v>
      </c>
      <c r="F9212" s="10">
        <f t="shared" si="2"/>
        <v>0</v>
      </c>
      <c r="G9212" s="10">
        <f t="shared" si="3"/>
        <v>0</v>
      </c>
      <c r="H9212" s="11" t="str">
        <f t="shared" si="33"/>
        <v>APR</v>
      </c>
    </row>
    <row r="9213">
      <c r="A9213" s="57">
        <v>44291.0</v>
      </c>
      <c r="B9213" s="22" t="s">
        <v>99</v>
      </c>
      <c r="C9213" s="23" t="s">
        <v>18</v>
      </c>
      <c r="D9213" s="24" t="s">
        <v>35</v>
      </c>
      <c r="E9213" s="10">
        <f t="shared" si="1"/>
        <v>0</v>
      </c>
      <c r="F9213" s="10">
        <f t="shared" si="2"/>
        <v>1</v>
      </c>
      <c r="G9213" s="10">
        <f t="shared" si="3"/>
        <v>0</v>
      </c>
      <c r="H9213" s="11" t="str">
        <f t="shared" si="33"/>
        <v>APR</v>
      </c>
    </row>
    <row r="9214">
      <c r="A9214" s="7">
        <v>44291.0</v>
      </c>
      <c r="B9214" s="27" t="s">
        <v>30</v>
      </c>
      <c r="C9214" s="55" t="s">
        <v>18</v>
      </c>
      <c r="D9214" s="28" t="s">
        <v>35</v>
      </c>
      <c r="E9214" s="10">
        <f t="shared" si="1"/>
        <v>0</v>
      </c>
      <c r="F9214" s="10">
        <f t="shared" si="2"/>
        <v>1</v>
      </c>
      <c r="G9214" s="10">
        <f t="shared" si="3"/>
        <v>0</v>
      </c>
      <c r="H9214" s="11" t="str">
        <f t="shared" si="33"/>
        <v>APR</v>
      </c>
    </row>
    <row r="9215">
      <c r="A9215" s="7">
        <v>44291.0</v>
      </c>
      <c r="B9215" s="27" t="s">
        <v>30</v>
      </c>
      <c r="C9215" s="55" t="s">
        <v>18</v>
      </c>
      <c r="D9215" s="28" t="s">
        <v>35</v>
      </c>
      <c r="E9215" s="10">
        <f t="shared" si="1"/>
        <v>0</v>
      </c>
      <c r="F9215" s="10">
        <f t="shared" si="2"/>
        <v>1</v>
      </c>
      <c r="G9215" s="10">
        <f t="shared" si="3"/>
        <v>0</v>
      </c>
      <c r="H9215" s="11" t="str">
        <f t="shared" si="33"/>
        <v>APR</v>
      </c>
    </row>
    <row r="9216">
      <c r="A9216" s="7">
        <v>44291.0</v>
      </c>
      <c r="B9216" s="27" t="s">
        <v>30</v>
      </c>
      <c r="C9216" s="55" t="s">
        <v>18</v>
      </c>
      <c r="D9216" s="28" t="s">
        <v>35</v>
      </c>
      <c r="E9216" s="10">
        <f t="shared" si="1"/>
        <v>0</v>
      </c>
      <c r="F9216" s="10">
        <f t="shared" si="2"/>
        <v>1</v>
      </c>
      <c r="G9216" s="10">
        <f t="shared" si="3"/>
        <v>0</v>
      </c>
      <c r="H9216" s="11" t="str">
        <f t="shared" si="33"/>
        <v>APR</v>
      </c>
    </row>
    <row r="9217">
      <c r="A9217" s="7">
        <v>44291.0</v>
      </c>
      <c r="B9217" s="27" t="s">
        <v>30</v>
      </c>
      <c r="C9217" s="55" t="s">
        <v>18</v>
      </c>
      <c r="D9217" s="28" t="s">
        <v>35</v>
      </c>
      <c r="E9217" s="10">
        <f t="shared" si="1"/>
        <v>0</v>
      </c>
      <c r="F9217" s="10">
        <f t="shared" si="2"/>
        <v>1</v>
      </c>
      <c r="G9217" s="10">
        <f t="shared" si="3"/>
        <v>0</v>
      </c>
      <c r="H9217" s="11" t="str">
        <f t="shared" si="33"/>
        <v>APR</v>
      </c>
    </row>
    <row r="9218">
      <c r="A9218" s="7">
        <v>44291.0</v>
      </c>
      <c r="B9218" s="27" t="s">
        <v>30</v>
      </c>
      <c r="C9218" s="55" t="s">
        <v>18</v>
      </c>
      <c r="D9218" s="28" t="s">
        <v>35</v>
      </c>
      <c r="E9218" s="10">
        <f t="shared" si="1"/>
        <v>0</v>
      </c>
      <c r="F9218" s="10">
        <f t="shared" si="2"/>
        <v>1</v>
      </c>
      <c r="G9218" s="10">
        <f t="shared" si="3"/>
        <v>0</v>
      </c>
      <c r="H9218" s="11" t="str">
        <f t="shared" si="33"/>
        <v>APR</v>
      </c>
    </row>
    <row r="9219">
      <c r="A9219" s="60">
        <v>44291.0</v>
      </c>
      <c r="B9219" s="43" t="s">
        <v>22</v>
      </c>
      <c r="C9219" s="45" t="s">
        <v>18</v>
      </c>
      <c r="D9219" s="28" t="s">
        <v>35</v>
      </c>
      <c r="E9219" s="10">
        <f t="shared" si="1"/>
        <v>0</v>
      </c>
      <c r="F9219" s="10">
        <f t="shared" si="2"/>
        <v>1</v>
      </c>
      <c r="G9219" s="10">
        <f t="shared" si="3"/>
        <v>0</v>
      </c>
      <c r="H9219" s="11" t="str">
        <f t="shared" si="33"/>
        <v>APR</v>
      </c>
    </row>
    <row r="9220">
      <c r="A9220" s="7">
        <v>44291.0</v>
      </c>
      <c r="B9220" s="27" t="s">
        <v>30</v>
      </c>
      <c r="C9220" s="52" t="s">
        <v>42</v>
      </c>
      <c r="D9220" s="28" t="s">
        <v>35</v>
      </c>
      <c r="E9220" s="10">
        <f t="shared" si="1"/>
        <v>0</v>
      </c>
      <c r="F9220" s="10">
        <f t="shared" si="2"/>
        <v>0</v>
      </c>
      <c r="G9220" s="10">
        <f t="shared" si="3"/>
        <v>0</v>
      </c>
      <c r="H9220" s="11" t="str">
        <f t="shared" si="33"/>
        <v>APR</v>
      </c>
    </row>
    <row r="9221">
      <c r="A9221" s="7">
        <v>44292.0</v>
      </c>
      <c r="B9221" s="25" t="s">
        <v>30</v>
      </c>
      <c r="C9221" s="91" t="s">
        <v>42</v>
      </c>
      <c r="D9221" s="44" t="s">
        <v>19</v>
      </c>
      <c r="E9221" s="10">
        <f t="shared" si="1"/>
        <v>0</v>
      </c>
      <c r="F9221" s="10">
        <f t="shared" si="2"/>
        <v>0</v>
      </c>
      <c r="G9221" s="10">
        <f t="shared" si="3"/>
        <v>0</v>
      </c>
      <c r="H9221" s="11" t="str">
        <f t="shared" si="33"/>
        <v>APR</v>
      </c>
    </row>
    <row r="9222">
      <c r="A9222" s="7">
        <v>44292.0</v>
      </c>
      <c r="B9222" s="25" t="s">
        <v>30</v>
      </c>
      <c r="C9222" s="91" t="s">
        <v>18</v>
      </c>
      <c r="D9222" s="44" t="s">
        <v>19</v>
      </c>
      <c r="E9222" s="10">
        <f t="shared" si="1"/>
        <v>1</v>
      </c>
      <c r="F9222" s="10">
        <f t="shared" si="2"/>
        <v>0</v>
      </c>
      <c r="G9222" s="10">
        <f t="shared" si="3"/>
        <v>0</v>
      </c>
      <c r="H9222" s="11" t="str">
        <f t="shared" si="33"/>
        <v>APR</v>
      </c>
    </row>
    <row r="9223">
      <c r="A9223" s="7">
        <v>44292.0</v>
      </c>
      <c r="B9223" s="25" t="s">
        <v>34</v>
      </c>
      <c r="C9223" s="91" t="s">
        <v>42</v>
      </c>
      <c r="D9223" s="44" t="s">
        <v>25</v>
      </c>
      <c r="E9223" s="10">
        <f t="shared" si="1"/>
        <v>0</v>
      </c>
      <c r="F9223" s="10">
        <f t="shared" si="2"/>
        <v>0</v>
      </c>
      <c r="G9223" s="10">
        <f t="shared" si="3"/>
        <v>0</v>
      </c>
      <c r="H9223" s="11" t="str">
        <f t="shared" si="33"/>
        <v>APR</v>
      </c>
    </row>
    <row r="9224">
      <c r="A9224" s="7">
        <v>44292.0</v>
      </c>
      <c r="B9224" s="25" t="s">
        <v>30</v>
      </c>
      <c r="C9224" s="91" t="s">
        <v>18</v>
      </c>
      <c r="D9224" s="44" t="s">
        <v>25</v>
      </c>
      <c r="E9224" s="10">
        <f t="shared" si="1"/>
        <v>0</v>
      </c>
      <c r="F9224" s="10">
        <f t="shared" si="2"/>
        <v>0</v>
      </c>
      <c r="G9224" s="10">
        <f t="shared" si="3"/>
        <v>1</v>
      </c>
      <c r="H9224" s="11" t="str">
        <f t="shared" si="33"/>
        <v>APR</v>
      </c>
    </row>
    <row r="9225">
      <c r="A9225" s="7">
        <v>44292.0</v>
      </c>
      <c r="B9225" s="9" t="s">
        <v>22</v>
      </c>
      <c r="C9225" s="9" t="s">
        <v>18</v>
      </c>
      <c r="D9225" s="73" t="s">
        <v>19</v>
      </c>
      <c r="E9225" s="10">
        <f t="shared" si="1"/>
        <v>1</v>
      </c>
      <c r="F9225" s="10">
        <f t="shared" si="2"/>
        <v>0</v>
      </c>
      <c r="G9225" s="10">
        <f t="shared" si="3"/>
        <v>0</v>
      </c>
      <c r="H9225" s="11" t="str">
        <f t="shared" si="33"/>
        <v>APR</v>
      </c>
    </row>
    <row r="9226">
      <c r="A9226" s="7">
        <v>44292.0</v>
      </c>
      <c r="B9226" s="9" t="s">
        <v>22</v>
      </c>
      <c r="C9226" s="9" t="s">
        <v>18</v>
      </c>
      <c r="D9226" s="73" t="s">
        <v>35</v>
      </c>
      <c r="E9226" s="10">
        <f t="shared" si="1"/>
        <v>0</v>
      </c>
      <c r="F9226" s="10">
        <f t="shared" si="2"/>
        <v>1</v>
      </c>
      <c r="G9226" s="10">
        <f t="shared" si="3"/>
        <v>0</v>
      </c>
      <c r="H9226" s="11" t="str">
        <f t="shared" si="33"/>
        <v>APR</v>
      </c>
    </row>
    <row r="9227">
      <c r="A9227" s="7">
        <v>44292.0</v>
      </c>
      <c r="B9227" s="9" t="s">
        <v>22</v>
      </c>
      <c r="C9227" s="9" t="s">
        <v>18</v>
      </c>
      <c r="D9227" s="73" t="s">
        <v>35</v>
      </c>
      <c r="E9227" s="10">
        <f t="shared" si="1"/>
        <v>0</v>
      </c>
      <c r="F9227" s="10">
        <f t="shared" si="2"/>
        <v>1</v>
      </c>
      <c r="G9227" s="10">
        <f t="shared" si="3"/>
        <v>0</v>
      </c>
      <c r="H9227" s="11" t="str">
        <f t="shared" si="33"/>
        <v>APR</v>
      </c>
    </row>
    <row r="9228">
      <c r="A9228" s="7">
        <v>44292.0</v>
      </c>
      <c r="B9228" s="9" t="s">
        <v>22</v>
      </c>
      <c r="C9228" s="9" t="s">
        <v>18</v>
      </c>
      <c r="D9228" s="73" t="s">
        <v>35</v>
      </c>
      <c r="E9228" s="10">
        <f t="shared" si="1"/>
        <v>0</v>
      </c>
      <c r="F9228" s="10">
        <f t="shared" si="2"/>
        <v>1</v>
      </c>
      <c r="G9228" s="10">
        <f t="shared" si="3"/>
        <v>0</v>
      </c>
      <c r="H9228" s="11" t="str">
        <f t="shared" si="33"/>
        <v>APR</v>
      </c>
    </row>
    <row r="9229">
      <c r="A9229" s="7">
        <v>44292.0</v>
      </c>
      <c r="B9229" s="8" t="s">
        <v>30</v>
      </c>
      <c r="C9229" s="9" t="s">
        <v>42</v>
      </c>
      <c r="D9229" s="43" t="s">
        <v>19</v>
      </c>
      <c r="E9229" s="10">
        <f t="shared" si="1"/>
        <v>0</v>
      </c>
      <c r="F9229" s="10">
        <f t="shared" si="2"/>
        <v>0</v>
      </c>
      <c r="G9229" s="10">
        <f t="shared" si="3"/>
        <v>0</v>
      </c>
      <c r="H9229" s="11" t="str">
        <f t="shared" si="33"/>
        <v>APR</v>
      </c>
    </row>
    <row r="9230">
      <c r="A9230" s="7">
        <v>44292.0</v>
      </c>
      <c r="B9230" s="9" t="s">
        <v>22</v>
      </c>
      <c r="C9230" s="9" t="s">
        <v>18</v>
      </c>
      <c r="D9230" s="43" t="s">
        <v>19</v>
      </c>
      <c r="E9230" s="10">
        <f t="shared" si="1"/>
        <v>1</v>
      </c>
      <c r="F9230" s="10">
        <f t="shared" si="2"/>
        <v>0</v>
      </c>
      <c r="G9230" s="10">
        <f t="shared" si="3"/>
        <v>0</v>
      </c>
      <c r="H9230" s="11" t="str">
        <f t="shared" si="33"/>
        <v>APR</v>
      </c>
    </row>
    <row r="9231">
      <c r="A9231" s="7">
        <v>44292.0</v>
      </c>
      <c r="B9231" s="9" t="s">
        <v>22</v>
      </c>
      <c r="C9231" s="9" t="s">
        <v>18</v>
      </c>
      <c r="D9231" s="43" t="s">
        <v>19</v>
      </c>
      <c r="E9231" s="10">
        <f t="shared" si="1"/>
        <v>1</v>
      </c>
      <c r="F9231" s="10">
        <f t="shared" si="2"/>
        <v>0</v>
      </c>
      <c r="G9231" s="10">
        <f t="shared" si="3"/>
        <v>0</v>
      </c>
      <c r="H9231" s="11" t="str">
        <f t="shared" si="33"/>
        <v>APR</v>
      </c>
    </row>
    <row r="9232">
      <c r="A9232" s="7">
        <v>44292.0</v>
      </c>
      <c r="B9232" s="9" t="s">
        <v>22</v>
      </c>
      <c r="C9232" s="9" t="s">
        <v>18</v>
      </c>
      <c r="D9232" s="43" t="s">
        <v>35</v>
      </c>
      <c r="E9232" s="10">
        <f t="shared" si="1"/>
        <v>0</v>
      </c>
      <c r="F9232" s="10">
        <f t="shared" si="2"/>
        <v>1</v>
      </c>
      <c r="G9232" s="10">
        <f t="shared" si="3"/>
        <v>0</v>
      </c>
      <c r="H9232" s="11" t="str">
        <f t="shared" si="33"/>
        <v>APR</v>
      </c>
    </row>
    <row r="9233">
      <c r="A9233" s="77">
        <v>44292.0</v>
      </c>
      <c r="B9233" s="78" t="s">
        <v>70</v>
      </c>
      <c r="C9233" s="79" t="s">
        <v>42</v>
      </c>
      <c r="D9233" s="78" t="s">
        <v>19</v>
      </c>
      <c r="E9233" s="10">
        <f t="shared" si="1"/>
        <v>0</v>
      </c>
      <c r="F9233" s="10">
        <f t="shared" si="2"/>
        <v>0</v>
      </c>
      <c r="G9233" s="10">
        <f t="shared" si="3"/>
        <v>0</v>
      </c>
      <c r="H9233" s="11" t="str">
        <f t="shared" si="33"/>
        <v>APR</v>
      </c>
    </row>
    <row r="9234">
      <c r="A9234" s="7">
        <v>44292.0</v>
      </c>
      <c r="B9234" s="8" t="s">
        <v>34</v>
      </c>
      <c r="C9234" s="9" t="s">
        <v>18</v>
      </c>
      <c r="D9234" s="45" t="s">
        <v>19</v>
      </c>
      <c r="E9234" s="10">
        <f t="shared" si="1"/>
        <v>1</v>
      </c>
      <c r="F9234" s="10">
        <f t="shared" si="2"/>
        <v>0</v>
      </c>
      <c r="G9234" s="10">
        <f t="shared" si="3"/>
        <v>0</v>
      </c>
      <c r="H9234" s="11" t="str">
        <f t="shared" si="33"/>
        <v>APR</v>
      </c>
    </row>
    <row r="9235">
      <c r="A9235" s="7">
        <v>44292.0</v>
      </c>
      <c r="B9235" s="8" t="s">
        <v>34</v>
      </c>
      <c r="C9235" s="9" t="s">
        <v>18</v>
      </c>
      <c r="D9235" s="45" t="s">
        <v>19</v>
      </c>
      <c r="E9235" s="10">
        <f t="shared" si="1"/>
        <v>1</v>
      </c>
      <c r="F9235" s="10">
        <f t="shared" si="2"/>
        <v>0</v>
      </c>
      <c r="G9235" s="10">
        <f t="shared" si="3"/>
        <v>0</v>
      </c>
      <c r="H9235" s="11" t="str">
        <f t="shared" si="33"/>
        <v>APR</v>
      </c>
    </row>
    <row r="9236">
      <c r="A9236" s="7">
        <v>44292.0</v>
      </c>
      <c r="B9236" s="8" t="s">
        <v>34</v>
      </c>
      <c r="C9236" s="9" t="s">
        <v>18</v>
      </c>
      <c r="D9236" s="45" t="s">
        <v>19</v>
      </c>
      <c r="E9236" s="10">
        <f t="shared" si="1"/>
        <v>1</v>
      </c>
      <c r="F9236" s="10">
        <f t="shared" si="2"/>
        <v>0</v>
      </c>
      <c r="G9236" s="10">
        <f t="shared" si="3"/>
        <v>0</v>
      </c>
      <c r="H9236" s="11" t="str">
        <f t="shared" si="33"/>
        <v>APR</v>
      </c>
    </row>
    <row r="9237">
      <c r="A9237" s="7">
        <v>44292.0</v>
      </c>
      <c r="B9237" s="8" t="s">
        <v>68</v>
      </c>
      <c r="C9237" s="9" t="s">
        <v>18</v>
      </c>
      <c r="D9237" s="8" t="s">
        <v>19</v>
      </c>
      <c r="E9237" s="10">
        <f t="shared" si="1"/>
        <v>1</v>
      </c>
      <c r="F9237" s="10">
        <f t="shared" si="2"/>
        <v>0</v>
      </c>
      <c r="G9237" s="10">
        <f t="shared" si="3"/>
        <v>0</v>
      </c>
      <c r="H9237" s="11" t="str">
        <f t="shared" si="33"/>
        <v>APR</v>
      </c>
    </row>
    <row r="9238">
      <c r="A9238" s="7">
        <v>44292.0</v>
      </c>
      <c r="B9238" s="8" t="s">
        <v>68</v>
      </c>
      <c r="C9238" s="9" t="s">
        <v>18</v>
      </c>
      <c r="D9238" s="8" t="s">
        <v>19</v>
      </c>
      <c r="E9238" s="10">
        <f t="shared" si="1"/>
        <v>1</v>
      </c>
      <c r="F9238" s="10">
        <f t="shared" si="2"/>
        <v>0</v>
      </c>
      <c r="G9238" s="10">
        <f t="shared" si="3"/>
        <v>0</v>
      </c>
      <c r="H9238" s="11" t="str">
        <f t="shared" si="33"/>
        <v>APR</v>
      </c>
    </row>
    <row r="9239">
      <c r="A9239" s="77">
        <v>44292.0</v>
      </c>
      <c r="B9239" s="78" t="s">
        <v>71</v>
      </c>
      <c r="C9239" s="79" t="s">
        <v>18</v>
      </c>
      <c r="D9239" s="78" t="s">
        <v>19</v>
      </c>
      <c r="E9239" s="10">
        <f t="shared" si="1"/>
        <v>1</v>
      </c>
      <c r="F9239" s="10">
        <f t="shared" si="2"/>
        <v>0</v>
      </c>
      <c r="G9239" s="10">
        <f t="shared" si="3"/>
        <v>0</v>
      </c>
      <c r="H9239" s="11" t="str">
        <f t="shared" si="33"/>
        <v>APR</v>
      </c>
    </row>
    <row r="9240">
      <c r="A9240" s="77">
        <v>44292.0</v>
      </c>
      <c r="B9240" s="78" t="s">
        <v>30</v>
      </c>
      <c r="C9240" s="79" t="s">
        <v>18</v>
      </c>
      <c r="D9240" s="78" t="s">
        <v>19</v>
      </c>
      <c r="E9240" s="10">
        <f t="shared" si="1"/>
        <v>1</v>
      </c>
      <c r="F9240" s="10">
        <f t="shared" si="2"/>
        <v>0</v>
      </c>
      <c r="G9240" s="10">
        <f t="shared" si="3"/>
        <v>0</v>
      </c>
      <c r="H9240" s="11" t="str">
        <f t="shared" si="33"/>
        <v>APR</v>
      </c>
    </row>
    <row r="9241">
      <c r="A9241" s="77">
        <v>44292.0</v>
      </c>
      <c r="B9241" s="78" t="s">
        <v>30</v>
      </c>
      <c r="C9241" s="79" t="s">
        <v>18</v>
      </c>
      <c r="D9241" s="78" t="s">
        <v>19</v>
      </c>
      <c r="E9241" s="10">
        <f t="shared" si="1"/>
        <v>1</v>
      </c>
      <c r="F9241" s="10">
        <f t="shared" si="2"/>
        <v>0</v>
      </c>
      <c r="G9241" s="10">
        <f t="shared" si="3"/>
        <v>0</v>
      </c>
      <c r="H9241" s="11" t="str">
        <f t="shared" si="33"/>
        <v>APR</v>
      </c>
    </row>
    <row r="9242">
      <c r="A9242" s="7">
        <v>44292.0</v>
      </c>
      <c r="B9242" s="8" t="s">
        <v>30</v>
      </c>
      <c r="C9242" s="9" t="s">
        <v>18</v>
      </c>
      <c r="D9242" s="8" t="s">
        <v>19</v>
      </c>
      <c r="E9242" s="10">
        <f t="shared" si="1"/>
        <v>1</v>
      </c>
      <c r="F9242" s="10">
        <f t="shared" si="2"/>
        <v>0</v>
      </c>
      <c r="G9242" s="10">
        <f t="shared" si="3"/>
        <v>0</v>
      </c>
      <c r="H9242" s="11" t="str">
        <f t="shared" si="33"/>
        <v>APR</v>
      </c>
    </row>
    <row r="9243">
      <c r="A9243" s="7">
        <v>44292.0</v>
      </c>
      <c r="B9243" s="8" t="s">
        <v>30</v>
      </c>
      <c r="C9243" s="9" t="s">
        <v>18</v>
      </c>
      <c r="D9243" s="8" t="s">
        <v>19</v>
      </c>
      <c r="E9243" s="10">
        <f t="shared" si="1"/>
        <v>1</v>
      </c>
      <c r="F9243" s="10">
        <f t="shared" si="2"/>
        <v>0</v>
      </c>
      <c r="G9243" s="10">
        <f t="shared" si="3"/>
        <v>0</v>
      </c>
      <c r="H9243" s="11" t="str">
        <f t="shared" si="33"/>
        <v>APR</v>
      </c>
    </row>
    <row r="9244">
      <c r="A9244" s="7">
        <v>44292.0</v>
      </c>
      <c r="B9244" s="8" t="s">
        <v>30</v>
      </c>
      <c r="C9244" s="9" t="s">
        <v>18</v>
      </c>
      <c r="D9244" s="8" t="s">
        <v>19</v>
      </c>
      <c r="E9244" s="10">
        <f t="shared" si="1"/>
        <v>1</v>
      </c>
      <c r="F9244" s="10">
        <f t="shared" si="2"/>
        <v>0</v>
      </c>
      <c r="G9244" s="10">
        <f t="shared" si="3"/>
        <v>0</v>
      </c>
      <c r="H9244" s="11" t="str">
        <f t="shared" si="33"/>
        <v>APR</v>
      </c>
    </row>
    <row r="9245">
      <c r="A9245" s="7">
        <v>44292.0</v>
      </c>
      <c r="B9245" s="8" t="s">
        <v>30</v>
      </c>
      <c r="C9245" s="9" t="s">
        <v>18</v>
      </c>
      <c r="D9245" s="8" t="s">
        <v>19</v>
      </c>
      <c r="E9245" s="10">
        <f t="shared" si="1"/>
        <v>1</v>
      </c>
      <c r="F9245" s="10">
        <f t="shared" si="2"/>
        <v>0</v>
      </c>
      <c r="G9245" s="10">
        <f t="shared" si="3"/>
        <v>0</v>
      </c>
      <c r="H9245" s="11" t="str">
        <f t="shared" si="33"/>
        <v>APR</v>
      </c>
    </row>
    <row r="9246">
      <c r="A9246" s="7">
        <v>44292.0</v>
      </c>
      <c r="B9246" s="8" t="s">
        <v>30</v>
      </c>
      <c r="C9246" s="9" t="s">
        <v>18</v>
      </c>
      <c r="D9246" s="8" t="s">
        <v>19</v>
      </c>
      <c r="E9246" s="10">
        <f t="shared" si="1"/>
        <v>1</v>
      </c>
      <c r="F9246" s="10">
        <f t="shared" si="2"/>
        <v>0</v>
      </c>
      <c r="G9246" s="10">
        <f t="shared" si="3"/>
        <v>0</v>
      </c>
      <c r="H9246" s="11" t="str">
        <f t="shared" si="33"/>
        <v>APR</v>
      </c>
    </row>
    <row r="9247">
      <c r="A9247" s="7">
        <v>44292.0</v>
      </c>
      <c r="B9247" s="8" t="s">
        <v>30</v>
      </c>
      <c r="C9247" s="9" t="s">
        <v>18</v>
      </c>
      <c r="D9247" s="8" t="s">
        <v>19</v>
      </c>
      <c r="E9247" s="10">
        <f t="shared" si="1"/>
        <v>1</v>
      </c>
      <c r="F9247" s="10">
        <f t="shared" si="2"/>
        <v>0</v>
      </c>
      <c r="G9247" s="10">
        <f t="shared" si="3"/>
        <v>0</v>
      </c>
      <c r="H9247" s="11" t="str">
        <f t="shared" si="33"/>
        <v>APR</v>
      </c>
    </row>
    <row r="9248">
      <c r="A9248" s="7">
        <v>44292.0</v>
      </c>
      <c r="B9248" s="8" t="s">
        <v>22</v>
      </c>
      <c r="C9248" s="9" t="s">
        <v>18</v>
      </c>
      <c r="D9248" s="8" t="s">
        <v>19</v>
      </c>
      <c r="E9248" s="10">
        <f t="shared" si="1"/>
        <v>1</v>
      </c>
      <c r="F9248" s="10">
        <f t="shared" si="2"/>
        <v>0</v>
      </c>
      <c r="G9248" s="10">
        <f t="shared" si="3"/>
        <v>0</v>
      </c>
      <c r="H9248" s="11" t="str">
        <f t="shared" si="33"/>
        <v>APR</v>
      </c>
    </row>
    <row r="9249">
      <c r="A9249" s="7">
        <v>44292.0</v>
      </c>
      <c r="B9249" s="8" t="s">
        <v>37</v>
      </c>
      <c r="C9249" s="40" t="s">
        <v>42</v>
      </c>
      <c r="D9249" s="8" t="s">
        <v>66</v>
      </c>
      <c r="E9249" s="10">
        <f t="shared" si="1"/>
        <v>0</v>
      </c>
      <c r="F9249" s="10">
        <f t="shared" si="2"/>
        <v>0</v>
      </c>
      <c r="G9249" s="10">
        <f t="shared" si="3"/>
        <v>0</v>
      </c>
      <c r="H9249" s="11" t="str">
        <f t="shared" si="33"/>
        <v>APR</v>
      </c>
    </row>
    <row r="9250">
      <c r="A9250" s="7">
        <v>44292.0</v>
      </c>
      <c r="B9250" s="8" t="s">
        <v>37</v>
      </c>
      <c r="C9250" s="40" t="s">
        <v>42</v>
      </c>
      <c r="D9250" s="8" t="s">
        <v>66</v>
      </c>
      <c r="E9250" s="10">
        <f t="shared" si="1"/>
        <v>0</v>
      </c>
      <c r="F9250" s="10">
        <f t="shared" si="2"/>
        <v>0</v>
      </c>
      <c r="G9250" s="10">
        <f t="shared" si="3"/>
        <v>0</v>
      </c>
      <c r="H9250" s="11" t="str">
        <f t="shared" si="33"/>
        <v>APR</v>
      </c>
    </row>
    <row r="9251">
      <c r="A9251" s="7">
        <v>44292.0</v>
      </c>
      <c r="B9251" s="8" t="s">
        <v>37</v>
      </c>
      <c r="C9251" s="40" t="s">
        <v>42</v>
      </c>
      <c r="D9251" s="8" t="s">
        <v>66</v>
      </c>
      <c r="E9251" s="10">
        <f t="shared" si="1"/>
        <v>0</v>
      </c>
      <c r="F9251" s="10">
        <f t="shared" si="2"/>
        <v>0</v>
      </c>
      <c r="G9251" s="10">
        <f t="shared" si="3"/>
        <v>0</v>
      </c>
      <c r="H9251" s="11" t="str">
        <f t="shared" si="33"/>
        <v>APR</v>
      </c>
    </row>
    <row r="9252">
      <c r="A9252" s="7">
        <v>44292.0</v>
      </c>
      <c r="B9252" s="8" t="s">
        <v>37</v>
      </c>
      <c r="C9252" s="40" t="s">
        <v>42</v>
      </c>
      <c r="D9252" s="8" t="s">
        <v>66</v>
      </c>
      <c r="E9252" s="10">
        <f t="shared" si="1"/>
        <v>0</v>
      </c>
      <c r="F9252" s="10">
        <f t="shared" si="2"/>
        <v>0</v>
      </c>
      <c r="G9252" s="10">
        <f t="shared" si="3"/>
        <v>0</v>
      </c>
      <c r="H9252" s="11" t="str">
        <f t="shared" si="33"/>
        <v>APR</v>
      </c>
    </row>
    <row r="9253">
      <c r="A9253" s="7">
        <v>44292.0</v>
      </c>
      <c r="B9253" s="8" t="s">
        <v>30</v>
      </c>
      <c r="C9253" s="40" t="s">
        <v>18</v>
      </c>
      <c r="D9253" s="8" t="s">
        <v>66</v>
      </c>
      <c r="E9253" s="10">
        <f t="shared" si="1"/>
        <v>0</v>
      </c>
      <c r="F9253" s="10">
        <f t="shared" si="2"/>
        <v>0</v>
      </c>
      <c r="G9253" s="10">
        <f t="shared" si="3"/>
        <v>0</v>
      </c>
      <c r="H9253" s="11" t="str">
        <f t="shared" si="33"/>
        <v>APR</v>
      </c>
    </row>
    <row r="9254">
      <c r="A9254" s="7">
        <v>44292.0</v>
      </c>
      <c r="B9254" s="8" t="s">
        <v>30</v>
      </c>
      <c r="C9254" s="40" t="s">
        <v>18</v>
      </c>
      <c r="D9254" s="8" t="s">
        <v>66</v>
      </c>
      <c r="E9254" s="10">
        <f t="shared" si="1"/>
        <v>0</v>
      </c>
      <c r="F9254" s="10">
        <f t="shared" si="2"/>
        <v>0</v>
      </c>
      <c r="G9254" s="10">
        <f t="shared" si="3"/>
        <v>0</v>
      </c>
      <c r="H9254" s="11" t="str">
        <f t="shared" si="33"/>
        <v>APR</v>
      </c>
    </row>
    <row r="9255">
      <c r="A9255" s="7">
        <v>44292.0</v>
      </c>
      <c r="B9255" s="8" t="s">
        <v>30</v>
      </c>
      <c r="C9255" s="40" t="s">
        <v>18</v>
      </c>
      <c r="D9255" s="8" t="s">
        <v>66</v>
      </c>
      <c r="E9255" s="10">
        <f t="shared" si="1"/>
        <v>0</v>
      </c>
      <c r="F9255" s="10">
        <f t="shared" si="2"/>
        <v>0</v>
      </c>
      <c r="G9255" s="10">
        <f t="shared" si="3"/>
        <v>0</v>
      </c>
      <c r="H9255" s="11" t="str">
        <f t="shared" si="33"/>
        <v>APR</v>
      </c>
    </row>
    <row r="9256">
      <c r="A9256" s="7">
        <v>44292.0</v>
      </c>
      <c r="B9256" s="8" t="s">
        <v>30</v>
      </c>
      <c r="C9256" s="40" t="s">
        <v>42</v>
      </c>
      <c r="D9256" s="8" t="s">
        <v>66</v>
      </c>
      <c r="E9256" s="10">
        <f t="shared" si="1"/>
        <v>0</v>
      </c>
      <c r="F9256" s="10">
        <f t="shared" si="2"/>
        <v>0</v>
      </c>
      <c r="G9256" s="10">
        <f t="shared" si="3"/>
        <v>0</v>
      </c>
      <c r="H9256" s="11" t="str">
        <f t="shared" si="33"/>
        <v>APR</v>
      </c>
    </row>
    <row r="9257">
      <c r="A9257" s="7">
        <v>44292.0</v>
      </c>
      <c r="B9257" s="8" t="s">
        <v>30</v>
      </c>
      <c r="C9257" s="40" t="s">
        <v>42</v>
      </c>
      <c r="D9257" s="8" t="s">
        <v>66</v>
      </c>
      <c r="E9257" s="10">
        <f t="shared" si="1"/>
        <v>0</v>
      </c>
      <c r="F9257" s="10">
        <f t="shared" si="2"/>
        <v>0</v>
      </c>
      <c r="G9257" s="10">
        <f t="shared" si="3"/>
        <v>0</v>
      </c>
      <c r="H9257" s="11" t="str">
        <f t="shared" si="33"/>
        <v>APR</v>
      </c>
    </row>
    <row r="9258">
      <c r="A9258" s="7">
        <v>44292.0</v>
      </c>
      <c r="B9258" s="8" t="s">
        <v>30</v>
      </c>
      <c r="C9258" s="40" t="s">
        <v>18</v>
      </c>
      <c r="D9258" s="8" t="s">
        <v>66</v>
      </c>
      <c r="E9258" s="10">
        <f t="shared" si="1"/>
        <v>0</v>
      </c>
      <c r="F9258" s="10">
        <f t="shared" si="2"/>
        <v>0</v>
      </c>
      <c r="G9258" s="10">
        <f t="shared" si="3"/>
        <v>0</v>
      </c>
      <c r="H9258" s="11" t="str">
        <f t="shared" si="33"/>
        <v>APR</v>
      </c>
    </row>
    <row r="9259">
      <c r="A9259" s="7">
        <v>44292.0</v>
      </c>
      <c r="B9259" s="8" t="s">
        <v>30</v>
      </c>
      <c r="C9259" s="40" t="s">
        <v>18</v>
      </c>
      <c r="D9259" s="8" t="s">
        <v>66</v>
      </c>
      <c r="E9259" s="10">
        <f t="shared" si="1"/>
        <v>0</v>
      </c>
      <c r="F9259" s="10">
        <f t="shared" si="2"/>
        <v>0</v>
      </c>
      <c r="G9259" s="10">
        <f t="shared" si="3"/>
        <v>0</v>
      </c>
      <c r="H9259" s="11" t="str">
        <f t="shared" si="33"/>
        <v>APR</v>
      </c>
    </row>
    <row r="9260">
      <c r="A9260" s="7">
        <v>44292.0</v>
      </c>
      <c r="B9260" s="8" t="s">
        <v>30</v>
      </c>
      <c r="C9260" s="40" t="s">
        <v>18</v>
      </c>
      <c r="D9260" s="8" t="s">
        <v>66</v>
      </c>
      <c r="E9260" s="10">
        <f t="shared" si="1"/>
        <v>0</v>
      </c>
      <c r="F9260" s="10">
        <f t="shared" si="2"/>
        <v>0</v>
      </c>
      <c r="G9260" s="10">
        <f t="shared" si="3"/>
        <v>0</v>
      </c>
      <c r="H9260" s="11" t="str">
        <f t="shared" si="33"/>
        <v>APR</v>
      </c>
    </row>
    <row r="9261">
      <c r="A9261" s="7">
        <v>44292.0</v>
      </c>
      <c r="B9261" s="8" t="s">
        <v>30</v>
      </c>
      <c r="C9261" s="40" t="s">
        <v>42</v>
      </c>
      <c r="D9261" s="8" t="s">
        <v>66</v>
      </c>
      <c r="E9261" s="10">
        <f t="shared" si="1"/>
        <v>0</v>
      </c>
      <c r="F9261" s="10">
        <f t="shared" si="2"/>
        <v>0</v>
      </c>
      <c r="G9261" s="10">
        <f t="shared" si="3"/>
        <v>0</v>
      </c>
      <c r="H9261" s="11" t="str">
        <f t="shared" si="33"/>
        <v>APR</v>
      </c>
    </row>
    <row r="9262">
      <c r="A9262" s="7">
        <v>44292.0</v>
      </c>
      <c r="B9262" s="8" t="s">
        <v>30</v>
      </c>
      <c r="C9262" s="40" t="s">
        <v>42</v>
      </c>
      <c r="D9262" s="8" t="s">
        <v>66</v>
      </c>
      <c r="E9262" s="10">
        <f t="shared" si="1"/>
        <v>0</v>
      </c>
      <c r="F9262" s="10">
        <f t="shared" si="2"/>
        <v>0</v>
      </c>
      <c r="G9262" s="10">
        <f t="shared" si="3"/>
        <v>0</v>
      </c>
      <c r="H9262" s="11" t="str">
        <f t="shared" si="33"/>
        <v>APR</v>
      </c>
    </row>
    <row r="9263">
      <c r="A9263" s="7">
        <v>44292.0</v>
      </c>
      <c r="B9263" s="8" t="s">
        <v>30</v>
      </c>
      <c r="C9263" s="9" t="s">
        <v>18</v>
      </c>
      <c r="D9263" s="8" t="s">
        <v>66</v>
      </c>
      <c r="E9263" s="10">
        <f t="shared" si="1"/>
        <v>0</v>
      </c>
      <c r="F9263" s="10">
        <f t="shared" si="2"/>
        <v>0</v>
      </c>
      <c r="G9263" s="10">
        <f t="shared" si="3"/>
        <v>0</v>
      </c>
      <c r="H9263" s="11" t="str">
        <f t="shared" si="33"/>
        <v>APR</v>
      </c>
    </row>
    <row r="9264">
      <c r="A9264" s="7">
        <v>44292.0</v>
      </c>
      <c r="B9264" s="8" t="s">
        <v>30</v>
      </c>
      <c r="C9264" s="9" t="s">
        <v>18</v>
      </c>
      <c r="D9264" s="8" t="s">
        <v>66</v>
      </c>
      <c r="E9264" s="10">
        <f t="shared" si="1"/>
        <v>0</v>
      </c>
      <c r="F9264" s="10">
        <f t="shared" si="2"/>
        <v>0</v>
      </c>
      <c r="G9264" s="10">
        <f t="shared" si="3"/>
        <v>0</v>
      </c>
      <c r="H9264" s="11" t="str">
        <f t="shared" si="33"/>
        <v>APR</v>
      </c>
    </row>
    <row r="9265">
      <c r="A9265" s="7">
        <v>44292.0</v>
      </c>
      <c r="B9265" s="8" t="s">
        <v>34</v>
      </c>
      <c r="C9265" s="9" t="s">
        <v>18</v>
      </c>
      <c r="D9265" s="8" t="s">
        <v>25</v>
      </c>
      <c r="E9265" s="10">
        <f t="shared" si="1"/>
        <v>0</v>
      </c>
      <c r="F9265" s="10">
        <f t="shared" si="2"/>
        <v>0</v>
      </c>
      <c r="G9265" s="10">
        <f t="shared" si="3"/>
        <v>1</v>
      </c>
      <c r="H9265" s="11" t="str">
        <f t="shared" si="33"/>
        <v>APR</v>
      </c>
    </row>
    <row r="9266">
      <c r="A9266" s="7">
        <v>44292.0</v>
      </c>
      <c r="B9266" s="8" t="s">
        <v>34</v>
      </c>
      <c r="C9266" s="9" t="s">
        <v>18</v>
      </c>
      <c r="D9266" s="8" t="s">
        <v>25</v>
      </c>
      <c r="E9266" s="10">
        <f t="shared" si="1"/>
        <v>0</v>
      </c>
      <c r="F9266" s="10">
        <f t="shared" si="2"/>
        <v>0</v>
      </c>
      <c r="G9266" s="10">
        <f t="shared" si="3"/>
        <v>1</v>
      </c>
      <c r="H9266" s="11" t="str">
        <f t="shared" si="33"/>
        <v>APR</v>
      </c>
    </row>
    <row r="9267">
      <c r="A9267" s="77">
        <v>44292.0</v>
      </c>
      <c r="B9267" s="78" t="s">
        <v>30</v>
      </c>
      <c r="C9267" s="79" t="s">
        <v>18</v>
      </c>
      <c r="D9267" s="78" t="s">
        <v>25</v>
      </c>
      <c r="E9267" s="10">
        <f t="shared" si="1"/>
        <v>0</v>
      </c>
      <c r="F9267" s="10">
        <f t="shared" si="2"/>
        <v>0</v>
      </c>
      <c r="G9267" s="10">
        <f t="shared" si="3"/>
        <v>1</v>
      </c>
      <c r="H9267" s="11" t="str">
        <f t="shared" si="33"/>
        <v>APR</v>
      </c>
    </row>
    <row r="9268">
      <c r="A9268" s="7">
        <v>44292.0</v>
      </c>
      <c r="B9268" s="8" t="s">
        <v>30</v>
      </c>
      <c r="C9268" s="9" t="s">
        <v>18</v>
      </c>
      <c r="D9268" s="8" t="s">
        <v>25</v>
      </c>
      <c r="E9268" s="10">
        <f t="shared" si="1"/>
        <v>0</v>
      </c>
      <c r="F9268" s="10">
        <f t="shared" si="2"/>
        <v>0</v>
      </c>
      <c r="G9268" s="10">
        <f t="shared" si="3"/>
        <v>1</v>
      </c>
      <c r="H9268" s="11" t="str">
        <f t="shared" si="33"/>
        <v>APR</v>
      </c>
    </row>
    <row r="9269">
      <c r="A9269" s="7">
        <v>44292.0</v>
      </c>
      <c r="B9269" s="8" t="s">
        <v>30</v>
      </c>
      <c r="C9269" s="9" t="s">
        <v>18</v>
      </c>
      <c r="D9269" s="8" t="s">
        <v>25</v>
      </c>
      <c r="E9269" s="10">
        <f t="shared" si="1"/>
        <v>0</v>
      </c>
      <c r="F9269" s="10">
        <f t="shared" si="2"/>
        <v>0</v>
      </c>
      <c r="G9269" s="10">
        <f t="shared" si="3"/>
        <v>1</v>
      </c>
      <c r="H9269" s="11" t="str">
        <f t="shared" si="33"/>
        <v>APR</v>
      </c>
    </row>
    <row r="9270">
      <c r="A9270" s="7">
        <v>44292.0</v>
      </c>
      <c r="B9270" s="8" t="s">
        <v>30</v>
      </c>
      <c r="C9270" s="9" t="s">
        <v>18</v>
      </c>
      <c r="D9270" s="8" t="s">
        <v>25</v>
      </c>
      <c r="E9270" s="10">
        <f t="shared" si="1"/>
        <v>0</v>
      </c>
      <c r="F9270" s="10">
        <f t="shared" si="2"/>
        <v>0</v>
      </c>
      <c r="G9270" s="10">
        <f t="shared" si="3"/>
        <v>1</v>
      </c>
      <c r="H9270" s="11" t="str">
        <f t="shared" si="33"/>
        <v>APR</v>
      </c>
    </row>
    <row r="9271">
      <c r="A9271" s="7">
        <v>44292.0</v>
      </c>
      <c r="B9271" s="8" t="s">
        <v>30</v>
      </c>
      <c r="C9271" s="9" t="s">
        <v>18</v>
      </c>
      <c r="D9271" s="8" t="s">
        <v>25</v>
      </c>
      <c r="E9271" s="10">
        <f t="shared" si="1"/>
        <v>0</v>
      </c>
      <c r="F9271" s="10">
        <f t="shared" si="2"/>
        <v>0</v>
      </c>
      <c r="G9271" s="10">
        <f t="shared" si="3"/>
        <v>1</v>
      </c>
      <c r="H9271" s="11" t="str">
        <f t="shared" si="33"/>
        <v>APR</v>
      </c>
    </row>
    <row r="9272">
      <c r="A9272" s="7">
        <v>44292.0</v>
      </c>
      <c r="B9272" s="8" t="s">
        <v>30</v>
      </c>
      <c r="C9272" s="9" t="s">
        <v>42</v>
      </c>
      <c r="D9272" s="8" t="s">
        <v>25</v>
      </c>
      <c r="E9272" s="10">
        <f t="shared" si="1"/>
        <v>0</v>
      </c>
      <c r="F9272" s="10">
        <f t="shared" si="2"/>
        <v>0</v>
      </c>
      <c r="G9272" s="10">
        <f t="shared" si="3"/>
        <v>0</v>
      </c>
      <c r="H9272" s="11" t="str">
        <f t="shared" si="33"/>
        <v>APR</v>
      </c>
    </row>
    <row r="9273">
      <c r="A9273" s="7">
        <v>44292.0</v>
      </c>
      <c r="B9273" s="8" t="s">
        <v>22</v>
      </c>
      <c r="C9273" s="9" t="s">
        <v>18</v>
      </c>
      <c r="D9273" s="8" t="s">
        <v>25</v>
      </c>
      <c r="E9273" s="10">
        <f t="shared" si="1"/>
        <v>0</v>
      </c>
      <c r="F9273" s="10">
        <f t="shared" si="2"/>
        <v>0</v>
      </c>
      <c r="G9273" s="10">
        <f t="shared" si="3"/>
        <v>1</v>
      </c>
      <c r="H9273" s="11" t="str">
        <f t="shared" si="33"/>
        <v>APR</v>
      </c>
    </row>
    <row r="9274">
      <c r="A9274" s="7">
        <v>44292.0</v>
      </c>
      <c r="B9274" s="8" t="s">
        <v>22</v>
      </c>
      <c r="C9274" s="9" t="s">
        <v>18</v>
      </c>
      <c r="D9274" s="8" t="s">
        <v>25</v>
      </c>
      <c r="E9274" s="10">
        <f t="shared" si="1"/>
        <v>0</v>
      </c>
      <c r="F9274" s="10">
        <f t="shared" si="2"/>
        <v>0</v>
      </c>
      <c r="G9274" s="10">
        <f t="shared" si="3"/>
        <v>1</v>
      </c>
      <c r="H9274" s="11" t="str">
        <f t="shared" si="33"/>
        <v>APR</v>
      </c>
    </row>
    <row r="9275">
      <c r="A9275" s="77">
        <v>44292.0</v>
      </c>
      <c r="B9275" s="78" t="s">
        <v>69</v>
      </c>
      <c r="C9275" s="79" t="s">
        <v>18</v>
      </c>
      <c r="D9275" s="79" t="s">
        <v>35</v>
      </c>
      <c r="E9275" s="10">
        <f t="shared" si="1"/>
        <v>0</v>
      </c>
      <c r="F9275" s="10">
        <f t="shared" si="2"/>
        <v>1</v>
      </c>
      <c r="G9275" s="10">
        <f t="shared" si="3"/>
        <v>0</v>
      </c>
      <c r="H9275" s="11" t="str">
        <f t="shared" si="33"/>
        <v>APR</v>
      </c>
    </row>
    <row r="9276">
      <c r="A9276" s="7">
        <v>44292.0</v>
      </c>
      <c r="B9276" s="8" t="s">
        <v>34</v>
      </c>
      <c r="C9276" s="9" t="s">
        <v>18</v>
      </c>
      <c r="D9276" s="43" t="s">
        <v>35</v>
      </c>
      <c r="E9276" s="10">
        <f t="shared" si="1"/>
        <v>0</v>
      </c>
      <c r="F9276" s="10">
        <f t="shared" si="2"/>
        <v>1</v>
      </c>
      <c r="G9276" s="10">
        <f t="shared" si="3"/>
        <v>0</v>
      </c>
      <c r="H9276" s="11" t="str">
        <f t="shared" si="33"/>
        <v>APR</v>
      </c>
    </row>
    <row r="9277">
      <c r="A9277" s="7">
        <v>44292.0</v>
      </c>
      <c r="B9277" s="8" t="s">
        <v>30</v>
      </c>
      <c r="C9277" s="9" t="s">
        <v>18</v>
      </c>
      <c r="D9277" s="43" t="s">
        <v>19</v>
      </c>
      <c r="E9277" s="10">
        <f t="shared" si="1"/>
        <v>1</v>
      </c>
      <c r="F9277" s="10">
        <f t="shared" si="2"/>
        <v>0</v>
      </c>
      <c r="G9277" s="10">
        <f t="shared" si="3"/>
        <v>0</v>
      </c>
      <c r="H9277" s="11" t="str">
        <f t="shared" si="33"/>
        <v>APR</v>
      </c>
    </row>
    <row r="9278">
      <c r="A9278" s="7">
        <v>44292.0</v>
      </c>
      <c r="B9278" s="8" t="s">
        <v>22</v>
      </c>
      <c r="C9278" s="9" t="s">
        <v>18</v>
      </c>
      <c r="D9278" s="43" t="s">
        <v>19</v>
      </c>
      <c r="E9278" s="10">
        <f t="shared" si="1"/>
        <v>1</v>
      </c>
      <c r="F9278" s="10">
        <f t="shared" si="2"/>
        <v>0</v>
      </c>
      <c r="G9278" s="10">
        <f t="shared" si="3"/>
        <v>0</v>
      </c>
      <c r="H9278" s="11" t="str">
        <f t="shared" si="33"/>
        <v>APR</v>
      </c>
    </row>
    <row r="9279">
      <c r="A9279" s="7">
        <v>44292.0</v>
      </c>
      <c r="B9279" s="8" t="s">
        <v>22</v>
      </c>
      <c r="C9279" s="9" t="s">
        <v>18</v>
      </c>
      <c r="D9279" s="43" t="s">
        <v>25</v>
      </c>
      <c r="E9279" s="10">
        <f t="shared" si="1"/>
        <v>0</v>
      </c>
      <c r="F9279" s="10">
        <f t="shared" si="2"/>
        <v>0</v>
      </c>
      <c r="G9279" s="10">
        <f t="shared" si="3"/>
        <v>1</v>
      </c>
      <c r="H9279" s="11" t="str">
        <f t="shared" si="33"/>
        <v>APR</v>
      </c>
    </row>
    <row r="9280">
      <c r="A9280" s="7">
        <v>44292.0</v>
      </c>
      <c r="B9280" s="8" t="s">
        <v>34</v>
      </c>
      <c r="C9280" s="9" t="s">
        <v>18</v>
      </c>
      <c r="D9280" s="43" t="s">
        <v>25</v>
      </c>
      <c r="E9280" s="10">
        <f t="shared" si="1"/>
        <v>0</v>
      </c>
      <c r="F9280" s="10">
        <f t="shared" si="2"/>
        <v>0</v>
      </c>
      <c r="G9280" s="10">
        <f t="shared" si="3"/>
        <v>1</v>
      </c>
      <c r="H9280" s="11" t="str">
        <f t="shared" si="33"/>
        <v>APR</v>
      </c>
    </row>
    <row r="9281">
      <c r="A9281" s="7">
        <v>44292.0</v>
      </c>
      <c r="B9281" s="8" t="s">
        <v>34</v>
      </c>
      <c r="C9281" s="40" t="s">
        <v>18</v>
      </c>
      <c r="D9281" s="9" t="s">
        <v>35</v>
      </c>
      <c r="E9281" s="10">
        <f t="shared" si="1"/>
        <v>0</v>
      </c>
      <c r="F9281" s="10">
        <f t="shared" si="2"/>
        <v>1</v>
      </c>
      <c r="G9281" s="10">
        <f t="shared" si="3"/>
        <v>0</v>
      </c>
      <c r="H9281" s="11" t="str">
        <f t="shared" si="33"/>
        <v>APR</v>
      </c>
    </row>
    <row r="9282">
      <c r="A9282" s="82">
        <v>44292.0</v>
      </c>
      <c r="B9282" s="83" t="s">
        <v>30</v>
      </c>
      <c r="C9282" s="49" t="s">
        <v>18</v>
      </c>
      <c r="D9282" s="48" t="s">
        <v>19</v>
      </c>
      <c r="E9282" s="10">
        <f t="shared" si="1"/>
        <v>1</v>
      </c>
      <c r="F9282" s="10">
        <f t="shared" si="2"/>
        <v>0</v>
      </c>
      <c r="G9282" s="10">
        <f t="shared" si="3"/>
        <v>0</v>
      </c>
      <c r="H9282" s="11" t="str">
        <f t="shared" si="33"/>
        <v>APR</v>
      </c>
    </row>
    <row r="9283">
      <c r="A9283" s="82">
        <v>44292.0</v>
      </c>
      <c r="B9283" s="83" t="s">
        <v>30</v>
      </c>
      <c r="C9283" s="49" t="s">
        <v>18</v>
      </c>
      <c r="D9283" s="48" t="s">
        <v>19</v>
      </c>
      <c r="E9283" s="10">
        <f t="shared" si="1"/>
        <v>1</v>
      </c>
      <c r="F9283" s="10">
        <f t="shared" si="2"/>
        <v>0</v>
      </c>
      <c r="G9283" s="10">
        <f t="shared" si="3"/>
        <v>0</v>
      </c>
      <c r="H9283" s="11" t="str">
        <f t="shared" si="33"/>
        <v>APR</v>
      </c>
    </row>
    <row r="9284">
      <c r="A9284" s="82">
        <v>44292.0</v>
      </c>
      <c r="B9284" s="83" t="s">
        <v>30</v>
      </c>
      <c r="C9284" s="49" t="s">
        <v>18</v>
      </c>
      <c r="D9284" s="48" t="s">
        <v>19</v>
      </c>
      <c r="E9284" s="10">
        <f t="shared" si="1"/>
        <v>1</v>
      </c>
      <c r="F9284" s="10">
        <f t="shared" si="2"/>
        <v>0</v>
      </c>
      <c r="G9284" s="10">
        <f t="shared" si="3"/>
        <v>0</v>
      </c>
      <c r="H9284" s="11" t="str">
        <f t="shared" si="33"/>
        <v>APR</v>
      </c>
    </row>
    <row r="9285">
      <c r="A9285" s="82">
        <v>44292.0</v>
      </c>
      <c r="B9285" s="83" t="s">
        <v>30</v>
      </c>
      <c r="C9285" s="49" t="s">
        <v>18</v>
      </c>
      <c r="D9285" s="48" t="s">
        <v>19</v>
      </c>
      <c r="E9285" s="10">
        <f t="shared" si="1"/>
        <v>1</v>
      </c>
      <c r="F9285" s="10">
        <f t="shared" si="2"/>
        <v>0</v>
      </c>
      <c r="G9285" s="10">
        <f t="shared" si="3"/>
        <v>0</v>
      </c>
      <c r="H9285" s="11" t="str">
        <f t="shared" si="33"/>
        <v>APR</v>
      </c>
    </row>
    <row r="9286">
      <c r="A9286" s="7">
        <v>44292.0</v>
      </c>
      <c r="B9286" s="8" t="s">
        <v>30</v>
      </c>
      <c r="C9286" s="40" t="s">
        <v>18</v>
      </c>
      <c r="D9286" s="9" t="s">
        <v>19</v>
      </c>
      <c r="E9286" s="10">
        <f t="shared" si="1"/>
        <v>1</v>
      </c>
      <c r="F9286" s="10">
        <f t="shared" si="2"/>
        <v>0</v>
      </c>
      <c r="G9286" s="10">
        <f t="shared" si="3"/>
        <v>0</v>
      </c>
      <c r="H9286" s="11" t="str">
        <f t="shared" si="33"/>
        <v>APR</v>
      </c>
    </row>
    <row r="9287">
      <c r="A9287" s="7">
        <v>44292.0</v>
      </c>
      <c r="B9287" s="8" t="s">
        <v>30</v>
      </c>
      <c r="C9287" s="40" t="s">
        <v>18</v>
      </c>
      <c r="D9287" s="9" t="s">
        <v>19</v>
      </c>
      <c r="E9287" s="10">
        <f t="shared" si="1"/>
        <v>1</v>
      </c>
      <c r="F9287" s="10">
        <f t="shared" si="2"/>
        <v>0</v>
      </c>
      <c r="G9287" s="10">
        <f t="shared" si="3"/>
        <v>0</v>
      </c>
      <c r="H9287" s="11" t="str">
        <f t="shared" si="33"/>
        <v>APR</v>
      </c>
    </row>
    <row r="9288">
      <c r="A9288" s="7">
        <v>44292.0</v>
      </c>
      <c r="B9288" s="8" t="s">
        <v>30</v>
      </c>
      <c r="C9288" s="40" t="s">
        <v>18</v>
      </c>
      <c r="D9288" s="9" t="s">
        <v>25</v>
      </c>
      <c r="E9288" s="10">
        <f t="shared" si="1"/>
        <v>0</v>
      </c>
      <c r="F9288" s="10">
        <f t="shared" si="2"/>
        <v>0</v>
      </c>
      <c r="G9288" s="10">
        <f t="shared" si="3"/>
        <v>1</v>
      </c>
      <c r="H9288" s="11" t="str">
        <f t="shared" si="33"/>
        <v>APR</v>
      </c>
    </row>
    <row r="9289">
      <c r="A9289" s="7">
        <v>44292.0</v>
      </c>
      <c r="B9289" s="8" t="s">
        <v>33</v>
      </c>
      <c r="C9289" s="40" t="s">
        <v>18</v>
      </c>
      <c r="D9289" s="9" t="s">
        <v>19</v>
      </c>
      <c r="E9289" s="10">
        <f t="shared" si="1"/>
        <v>1</v>
      </c>
      <c r="F9289" s="10">
        <f t="shared" si="2"/>
        <v>0</v>
      </c>
      <c r="G9289" s="10">
        <f t="shared" si="3"/>
        <v>0</v>
      </c>
      <c r="H9289" s="11" t="str">
        <f t="shared" si="33"/>
        <v>APR</v>
      </c>
    </row>
    <row r="9290">
      <c r="A9290" s="7">
        <v>44292.0</v>
      </c>
      <c r="B9290" s="8" t="s">
        <v>33</v>
      </c>
      <c r="C9290" s="40" t="s">
        <v>18</v>
      </c>
      <c r="D9290" s="9" t="s">
        <v>25</v>
      </c>
      <c r="E9290" s="10">
        <f t="shared" si="1"/>
        <v>0</v>
      </c>
      <c r="F9290" s="10">
        <f t="shared" si="2"/>
        <v>0</v>
      </c>
      <c r="G9290" s="10">
        <f t="shared" si="3"/>
        <v>1</v>
      </c>
      <c r="H9290" s="11" t="str">
        <f t="shared" si="33"/>
        <v>APR</v>
      </c>
    </row>
    <row r="9291">
      <c r="A9291" s="7">
        <v>44292.0</v>
      </c>
      <c r="B9291" s="8" t="s">
        <v>33</v>
      </c>
      <c r="C9291" s="40" t="s">
        <v>18</v>
      </c>
      <c r="D9291" s="9" t="s">
        <v>19</v>
      </c>
      <c r="E9291" s="10">
        <f t="shared" si="1"/>
        <v>1</v>
      </c>
      <c r="F9291" s="10">
        <f t="shared" si="2"/>
        <v>0</v>
      </c>
      <c r="G9291" s="10">
        <f t="shared" si="3"/>
        <v>0</v>
      </c>
      <c r="H9291" s="11" t="str">
        <f t="shared" si="33"/>
        <v>APR</v>
      </c>
    </row>
    <row r="9292">
      <c r="A9292" s="7">
        <v>44292.0</v>
      </c>
      <c r="B9292" s="8" t="s">
        <v>36</v>
      </c>
      <c r="C9292" s="40" t="s">
        <v>18</v>
      </c>
      <c r="D9292" s="9" t="s">
        <v>25</v>
      </c>
      <c r="E9292" s="10">
        <f t="shared" si="1"/>
        <v>0</v>
      </c>
      <c r="F9292" s="10">
        <f t="shared" si="2"/>
        <v>0</v>
      </c>
      <c r="G9292" s="10">
        <f t="shared" si="3"/>
        <v>1</v>
      </c>
      <c r="H9292" s="11" t="str">
        <f t="shared" si="33"/>
        <v>APR</v>
      </c>
    </row>
    <row r="9293">
      <c r="A9293" s="7">
        <v>44292.0</v>
      </c>
      <c r="B9293" s="8" t="s">
        <v>17</v>
      </c>
      <c r="C9293" s="40" t="s">
        <v>18</v>
      </c>
      <c r="D9293" s="9" t="s">
        <v>25</v>
      </c>
      <c r="E9293" s="10">
        <f t="shared" si="1"/>
        <v>0</v>
      </c>
      <c r="F9293" s="10">
        <f t="shared" si="2"/>
        <v>0</v>
      </c>
      <c r="G9293" s="10">
        <f t="shared" si="3"/>
        <v>1</v>
      </c>
      <c r="H9293" s="11" t="str">
        <f t="shared" si="33"/>
        <v>APR</v>
      </c>
    </row>
    <row r="9294">
      <c r="A9294" s="7">
        <v>44292.0</v>
      </c>
      <c r="B9294" s="8" t="s">
        <v>30</v>
      </c>
      <c r="C9294" s="40" t="s">
        <v>18</v>
      </c>
      <c r="D9294" s="28" t="s">
        <v>35</v>
      </c>
      <c r="E9294" s="10">
        <f t="shared" si="1"/>
        <v>0</v>
      </c>
      <c r="F9294" s="10">
        <f t="shared" si="2"/>
        <v>1</v>
      </c>
      <c r="G9294" s="10">
        <f t="shared" si="3"/>
        <v>0</v>
      </c>
      <c r="H9294" s="11" t="str">
        <f t="shared" si="33"/>
        <v>APR</v>
      </c>
    </row>
    <row r="9295">
      <c r="A9295" s="7">
        <v>44292.0</v>
      </c>
      <c r="B9295" s="8" t="s">
        <v>30</v>
      </c>
      <c r="C9295" s="40" t="s">
        <v>42</v>
      </c>
      <c r="D9295" s="28" t="s">
        <v>35</v>
      </c>
      <c r="E9295" s="10">
        <f t="shared" si="1"/>
        <v>0</v>
      </c>
      <c r="F9295" s="10">
        <f t="shared" si="2"/>
        <v>0</v>
      </c>
      <c r="G9295" s="10">
        <f t="shared" si="3"/>
        <v>0</v>
      </c>
      <c r="H9295" s="11" t="str">
        <f t="shared" si="33"/>
        <v>APR</v>
      </c>
    </row>
    <row r="9296">
      <c r="A9296" s="7">
        <v>44292.0</v>
      </c>
      <c r="B9296" s="8" t="s">
        <v>30</v>
      </c>
      <c r="C9296" s="40" t="s">
        <v>18</v>
      </c>
      <c r="D9296" s="28" t="s">
        <v>25</v>
      </c>
      <c r="E9296" s="10">
        <f t="shared" si="1"/>
        <v>0</v>
      </c>
      <c r="F9296" s="10">
        <f t="shared" si="2"/>
        <v>0</v>
      </c>
      <c r="G9296" s="10">
        <f t="shared" si="3"/>
        <v>1</v>
      </c>
      <c r="H9296" s="11" t="str">
        <f t="shared" si="33"/>
        <v>APR</v>
      </c>
    </row>
    <row r="9297">
      <c r="A9297" s="7">
        <v>44292.0</v>
      </c>
      <c r="B9297" s="8" t="s">
        <v>30</v>
      </c>
      <c r="C9297" s="40" t="s">
        <v>42</v>
      </c>
      <c r="D9297" s="28" t="s">
        <v>35</v>
      </c>
      <c r="E9297" s="10">
        <f t="shared" si="1"/>
        <v>0</v>
      </c>
      <c r="F9297" s="10">
        <f t="shared" si="2"/>
        <v>0</v>
      </c>
      <c r="G9297" s="10">
        <f t="shared" si="3"/>
        <v>0</v>
      </c>
      <c r="H9297" s="11" t="str">
        <f t="shared" si="33"/>
        <v>APR</v>
      </c>
    </row>
    <row r="9298">
      <c r="A9298" s="7">
        <v>44292.0</v>
      </c>
      <c r="B9298" s="8" t="s">
        <v>30</v>
      </c>
      <c r="C9298" s="40" t="s">
        <v>42</v>
      </c>
      <c r="D9298" s="28" t="s">
        <v>35</v>
      </c>
      <c r="E9298" s="10">
        <f t="shared" si="1"/>
        <v>0</v>
      </c>
      <c r="F9298" s="10">
        <f t="shared" si="2"/>
        <v>0</v>
      </c>
      <c r="G9298" s="10">
        <f t="shared" si="3"/>
        <v>0</v>
      </c>
      <c r="H9298" s="11" t="str">
        <f t="shared" si="33"/>
        <v>APR</v>
      </c>
    </row>
    <row r="9299">
      <c r="A9299" s="7">
        <v>44292.0</v>
      </c>
      <c r="B9299" s="8" t="s">
        <v>86</v>
      </c>
      <c r="C9299" s="9" t="s">
        <v>18</v>
      </c>
      <c r="D9299" s="28" t="s">
        <v>19</v>
      </c>
      <c r="E9299" s="10">
        <f t="shared" si="1"/>
        <v>1</v>
      </c>
      <c r="F9299" s="10">
        <f t="shared" si="2"/>
        <v>0</v>
      </c>
      <c r="G9299" s="10">
        <f t="shared" si="3"/>
        <v>0</v>
      </c>
      <c r="H9299" s="11" t="str">
        <f t="shared" si="33"/>
        <v>APR</v>
      </c>
    </row>
    <row r="9300">
      <c r="A9300" s="7">
        <v>44292.0</v>
      </c>
      <c r="B9300" s="43" t="s">
        <v>34</v>
      </c>
      <c r="C9300" s="43" t="s">
        <v>18</v>
      </c>
      <c r="D9300" s="28" t="s">
        <v>19</v>
      </c>
      <c r="E9300" s="10">
        <f t="shared" si="1"/>
        <v>1</v>
      </c>
      <c r="F9300" s="10">
        <f t="shared" si="2"/>
        <v>0</v>
      </c>
      <c r="G9300" s="10">
        <f t="shared" si="3"/>
        <v>0</v>
      </c>
      <c r="H9300" s="11" t="str">
        <f t="shared" si="33"/>
        <v>APR</v>
      </c>
    </row>
    <row r="9301">
      <c r="A9301" s="7">
        <v>44292.0</v>
      </c>
      <c r="B9301" s="43" t="s">
        <v>34</v>
      </c>
      <c r="C9301" s="43" t="s">
        <v>18</v>
      </c>
      <c r="D9301" s="28" t="s">
        <v>19</v>
      </c>
      <c r="E9301" s="10">
        <f t="shared" si="1"/>
        <v>1</v>
      </c>
      <c r="F9301" s="10">
        <f t="shared" si="2"/>
        <v>0</v>
      </c>
      <c r="G9301" s="10">
        <f t="shared" si="3"/>
        <v>0</v>
      </c>
      <c r="H9301" s="11" t="str">
        <f t="shared" si="33"/>
        <v>APR</v>
      </c>
    </row>
    <row r="9302">
      <c r="A9302" s="7">
        <v>44292.0</v>
      </c>
      <c r="B9302" s="8" t="s">
        <v>34</v>
      </c>
      <c r="C9302" s="27" t="s">
        <v>18</v>
      </c>
      <c r="D9302" s="28" t="s">
        <v>19</v>
      </c>
      <c r="E9302" s="10">
        <f t="shared" si="1"/>
        <v>1</v>
      </c>
      <c r="F9302" s="10">
        <f t="shared" si="2"/>
        <v>0</v>
      </c>
      <c r="G9302" s="10">
        <f t="shared" si="3"/>
        <v>0</v>
      </c>
      <c r="H9302" s="11" t="str">
        <f t="shared" si="33"/>
        <v>APR</v>
      </c>
    </row>
    <row r="9303">
      <c r="A9303" s="7">
        <v>44292.0</v>
      </c>
      <c r="B9303" s="8" t="s">
        <v>34</v>
      </c>
      <c r="C9303" s="27" t="s">
        <v>18</v>
      </c>
      <c r="D9303" s="28" t="s">
        <v>19</v>
      </c>
      <c r="E9303" s="10">
        <f t="shared" si="1"/>
        <v>1</v>
      </c>
      <c r="F9303" s="10">
        <f t="shared" si="2"/>
        <v>0</v>
      </c>
      <c r="G9303" s="10">
        <f t="shared" si="3"/>
        <v>0</v>
      </c>
      <c r="H9303" s="11" t="str">
        <f t="shared" si="33"/>
        <v>APR</v>
      </c>
    </row>
    <row r="9304">
      <c r="A9304" s="60">
        <v>44292.0</v>
      </c>
      <c r="B9304" s="45" t="s">
        <v>34</v>
      </c>
      <c r="C9304" s="45" t="s">
        <v>18</v>
      </c>
      <c r="D9304" s="28" t="s">
        <v>19</v>
      </c>
      <c r="E9304" s="10">
        <f t="shared" si="1"/>
        <v>1</v>
      </c>
      <c r="F9304" s="10">
        <f t="shared" si="2"/>
        <v>0</v>
      </c>
      <c r="G9304" s="10">
        <f t="shared" si="3"/>
        <v>0</v>
      </c>
      <c r="H9304" s="11" t="str">
        <f t="shared" si="33"/>
        <v>APR</v>
      </c>
    </row>
    <row r="9305">
      <c r="A9305" s="60">
        <v>44292.0</v>
      </c>
      <c r="B9305" s="45" t="s">
        <v>34</v>
      </c>
      <c r="C9305" s="45" t="s">
        <v>18</v>
      </c>
      <c r="D9305" s="28" t="s">
        <v>19</v>
      </c>
      <c r="E9305" s="10">
        <f t="shared" si="1"/>
        <v>1</v>
      </c>
      <c r="F9305" s="10">
        <f t="shared" si="2"/>
        <v>0</v>
      </c>
      <c r="G9305" s="10">
        <f t="shared" si="3"/>
        <v>0</v>
      </c>
      <c r="H9305" s="11" t="str">
        <f t="shared" si="33"/>
        <v>APR</v>
      </c>
    </row>
    <row r="9306">
      <c r="A9306" s="60">
        <v>44292.0</v>
      </c>
      <c r="B9306" s="45" t="s">
        <v>34</v>
      </c>
      <c r="C9306" s="45" t="s">
        <v>18</v>
      </c>
      <c r="D9306" s="28" t="s">
        <v>19</v>
      </c>
      <c r="E9306" s="10">
        <f t="shared" si="1"/>
        <v>1</v>
      </c>
      <c r="F9306" s="10">
        <f t="shared" si="2"/>
        <v>0</v>
      </c>
      <c r="G9306" s="10">
        <f t="shared" si="3"/>
        <v>0</v>
      </c>
      <c r="H9306" s="11" t="str">
        <f t="shared" si="33"/>
        <v>APR</v>
      </c>
    </row>
    <row r="9307">
      <c r="A9307" s="7">
        <v>44292.0</v>
      </c>
      <c r="B9307" s="8" t="s">
        <v>34</v>
      </c>
      <c r="C9307" s="27" t="s">
        <v>18</v>
      </c>
      <c r="D9307" s="28" t="s">
        <v>19</v>
      </c>
      <c r="E9307" s="10">
        <f t="shared" si="1"/>
        <v>1</v>
      </c>
      <c r="F9307" s="10">
        <f t="shared" si="2"/>
        <v>0</v>
      </c>
      <c r="G9307" s="10">
        <f t="shared" si="3"/>
        <v>0</v>
      </c>
      <c r="H9307" s="11" t="str">
        <f t="shared" si="33"/>
        <v>APR</v>
      </c>
    </row>
    <row r="9308">
      <c r="A9308" s="7">
        <v>44292.0</v>
      </c>
      <c r="B9308" s="8" t="s">
        <v>34</v>
      </c>
      <c r="C9308" s="27" t="s">
        <v>18</v>
      </c>
      <c r="D9308" s="28" t="s">
        <v>19</v>
      </c>
      <c r="E9308" s="10">
        <f t="shared" si="1"/>
        <v>1</v>
      </c>
      <c r="F9308" s="10">
        <f t="shared" si="2"/>
        <v>0</v>
      </c>
      <c r="G9308" s="10">
        <f t="shared" si="3"/>
        <v>0</v>
      </c>
      <c r="H9308" s="11" t="str">
        <f t="shared" si="33"/>
        <v>APR</v>
      </c>
    </row>
    <row r="9309">
      <c r="A9309" s="7">
        <v>44292.0</v>
      </c>
      <c r="B9309" s="43" t="s">
        <v>34</v>
      </c>
      <c r="C9309" s="43" t="s">
        <v>18</v>
      </c>
      <c r="D9309" s="28" t="s">
        <v>19</v>
      </c>
      <c r="E9309" s="10">
        <f t="shared" si="1"/>
        <v>1</v>
      </c>
      <c r="F9309" s="10">
        <f t="shared" si="2"/>
        <v>0</v>
      </c>
      <c r="G9309" s="10">
        <f t="shared" si="3"/>
        <v>0</v>
      </c>
      <c r="H9309" s="11" t="str">
        <f t="shared" si="33"/>
        <v>APR</v>
      </c>
    </row>
    <row r="9310">
      <c r="A9310" s="7">
        <v>44292.0</v>
      </c>
      <c r="B9310" s="22" t="s">
        <v>99</v>
      </c>
      <c r="C9310" s="23" t="s">
        <v>18</v>
      </c>
      <c r="D9310" s="24" t="s">
        <v>19</v>
      </c>
      <c r="E9310" s="10">
        <f t="shared" si="1"/>
        <v>1</v>
      </c>
      <c r="F9310" s="10">
        <f t="shared" si="2"/>
        <v>0</v>
      </c>
      <c r="G9310" s="10">
        <f t="shared" si="3"/>
        <v>0</v>
      </c>
      <c r="H9310" s="11" t="str">
        <f t="shared" si="33"/>
        <v>APR</v>
      </c>
    </row>
    <row r="9311">
      <c r="A9311" s="7">
        <v>44292.0</v>
      </c>
      <c r="B9311" s="22" t="s">
        <v>99</v>
      </c>
      <c r="C9311" s="23" t="s">
        <v>18</v>
      </c>
      <c r="D9311" s="24" t="s">
        <v>19</v>
      </c>
      <c r="E9311" s="10">
        <f t="shared" si="1"/>
        <v>1</v>
      </c>
      <c r="F9311" s="10">
        <f t="shared" si="2"/>
        <v>0</v>
      </c>
      <c r="G9311" s="10">
        <f t="shared" si="3"/>
        <v>0</v>
      </c>
      <c r="H9311" s="11" t="str">
        <f t="shared" si="33"/>
        <v>APR</v>
      </c>
    </row>
    <row r="9312">
      <c r="A9312" s="7">
        <v>44292.0</v>
      </c>
      <c r="B9312" s="22" t="s">
        <v>99</v>
      </c>
      <c r="C9312" s="23" t="s">
        <v>18</v>
      </c>
      <c r="D9312" s="24" t="s">
        <v>19</v>
      </c>
      <c r="E9312" s="10">
        <f t="shared" si="1"/>
        <v>1</v>
      </c>
      <c r="F9312" s="10">
        <f t="shared" si="2"/>
        <v>0</v>
      </c>
      <c r="G9312" s="10">
        <f t="shared" si="3"/>
        <v>0</v>
      </c>
      <c r="H9312" s="11" t="str">
        <f t="shared" si="33"/>
        <v>APR</v>
      </c>
    </row>
    <row r="9313">
      <c r="A9313" s="7">
        <v>44292.0</v>
      </c>
      <c r="B9313" s="24" t="s">
        <v>17</v>
      </c>
      <c r="C9313" s="23" t="s">
        <v>18</v>
      </c>
      <c r="D9313" s="24" t="s">
        <v>19</v>
      </c>
      <c r="E9313" s="10">
        <f t="shared" si="1"/>
        <v>1</v>
      </c>
      <c r="F9313" s="10">
        <f t="shared" si="2"/>
        <v>0</v>
      </c>
      <c r="G9313" s="10">
        <f t="shared" si="3"/>
        <v>0</v>
      </c>
      <c r="H9313" s="11" t="str">
        <f t="shared" si="33"/>
        <v>APR</v>
      </c>
    </row>
    <row r="9314">
      <c r="A9314" s="7">
        <v>44292.0</v>
      </c>
      <c r="B9314" s="24" t="s">
        <v>17</v>
      </c>
      <c r="C9314" s="23" t="s">
        <v>18</v>
      </c>
      <c r="D9314" s="24" t="s">
        <v>19</v>
      </c>
      <c r="E9314" s="10">
        <f t="shared" si="1"/>
        <v>1</v>
      </c>
      <c r="F9314" s="10">
        <f t="shared" si="2"/>
        <v>0</v>
      </c>
      <c r="G9314" s="10">
        <f t="shared" si="3"/>
        <v>0</v>
      </c>
      <c r="H9314" s="11" t="str">
        <f t="shared" si="33"/>
        <v>APR</v>
      </c>
    </row>
    <row r="9315">
      <c r="A9315" s="7">
        <v>44292.0</v>
      </c>
      <c r="B9315" s="22" t="s">
        <v>40</v>
      </c>
      <c r="C9315" s="23" t="s">
        <v>18</v>
      </c>
      <c r="D9315" s="24" t="s">
        <v>19</v>
      </c>
      <c r="E9315" s="10">
        <f t="shared" si="1"/>
        <v>1</v>
      </c>
      <c r="F9315" s="10">
        <f t="shared" si="2"/>
        <v>0</v>
      </c>
      <c r="G9315" s="10">
        <f t="shared" si="3"/>
        <v>0</v>
      </c>
      <c r="H9315" s="11" t="str">
        <f t="shared" si="33"/>
        <v>APR</v>
      </c>
    </row>
    <row r="9316">
      <c r="A9316" s="7">
        <v>44292.0</v>
      </c>
      <c r="B9316" s="22" t="s">
        <v>40</v>
      </c>
      <c r="C9316" s="23" t="s">
        <v>18</v>
      </c>
      <c r="D9316" s="24" t="s">
        <v>19</v>
      </c>
      <c r="E9316" s="10">
        <f t="shared" si="1"/>
        <v>1</v>
      </c>
      <c r="F9316" s="10">
        <f t="shared" si="2"/>
        <v>0</v>
      </c>
      <c r="G9316" s="10">
        <f t="shared" si="3"/>
        <v>0</v>
      </c>
      <c r="H9316" s="11" t="str">
        <f t="shared" si="33"/>
        <v>APR</v>
      </c>
    </row>
    <row r="9317">
      <c r="A9317" s="53">
        <v>44292.0</v>
      </c>
      <c r="B9317" s="54" t="s">
        <v>30</v>
      </c>
      <c r="C9317" s="55" t="s">
        <v>18</v>
      </c>
      <c r="D9317" s="55" t="s">
        <v>19</v>
      </c>
      <c r="E9317" s="10">
        <f t="shared" si="1"/>
        <v>1</v>
      </c>
      <c r="F9317" s="10">
        <f t="shared" si="2"/>
        <v>0</v>
      </c>
      <c r="G9317" s="10">
        <f t="shared" si="3"/>
        <v>0</v>
      </c>
      <c r="H9317" s="11" t="str">
        <f t="shared" si="33"/>
        <v>APR</v>
      </c>
    </row>
    <row r="9318">
      <c r="A9318" s="7">
        <v>44292.0</v>
      </c>
      <c r="B9318" s="22" t="s">
        <v>114</v>
      </c>
      <c r="C9318" s="23" t="s">
        <v>18</v>
      </c>
      <c r="D9318" s="24" t="s">
        <v>19</v>
      </c>
      <c r="E9318" s="10">
        <f t="shared" si="1"/>
        <v>1</v>
      </c>
      <c r="F9318" s="10">
        <f t="shared" si="2"/>
        <v>0</v>
      </c>
      <c r="G9318" s="10">
        <f t="shared" si="3"/>
        <v>0</v>
      </c>
      <c r="H9318" s="11" t="str">
        <f t="shared" si="33"/>
        <v>APR</v>
      </c>
    </row>
    <row r="9319">
      <c r="A9319" s="7">
        <v>44292.0</v>
      </c>
      <c r="B9319" s="22" t="s">
        <v>80</v>
      </c>
      <c r="C9319" s="23" t="s">
        <v>18</v>
      </c>
      <c r="D9319" s="24" t="s">
        <v>19</v>
      </c>
      <c r="E9319" s="10">
        <f t="shared" si="1"/>
        <v>1</v>
      </c>
      <c r="F9319" s="10">
        <f t="shared" si="2"/>
        <v>0</v>
      </c>
      <c r="G9319" s="10">
        <f t="shared" si="3"/>
        <v>0</v>
      </c>
      <c r="H9319" s="11" t="str">
        <f t="shared" si="33"/>
        <v>APR</v>
      </c>
    </row>
    <row r="9320">
      <c r="A9320" s="7">
        <v>44292.0</v>
      </c>
      <c r="B9320" s="22" t="s">
        <v>80</v>
      </c>
      <c r="C9320" s="23" t="s">
        <v>18</v>
      </c>
      <c r="D9320" s="24" t="s">
        <v>19</v>
      </c>
      <c r="E9320" s="10">
        <f t="shared" si="1"/>
        <v>1</v>
      </c>
      <c r="F9320" s="10">
        <f t="shared" si="2"/>
        <v>0</v>
      </c>
      <c r="G9320" s="10">
        <f t="shared" si="3"/>
        <v>0</v>
      </c>
      <c r="H9320" s="11" t="str">
        <f t="shared" si="33"/>
        <v>APR</v>
      </c>
    </row>
    <row r="9321">
      <c r="A9321" s="53">
        <v>44292.0</v>
      </c>
      <c r="B9321" s="54" t="s">
        <v>22</v>
      </c>
      <c r="C9321" s="55" t="s">
        <v>18</v>
      </c>
      <c r="D9321" s="55" t="s">
        <v>19</v>
      </c>
      <c r="E9321" s="10">
        <f t="shared" si="1"/>
        <v>1</v>
      </c>
      <c r="F9321" s="10">
        <f t="shared" si="2"/>
        <v>0</v>
      </c>
      <c r="G9321" s="10">
        <f t="shared" si="3"/>
        <v>0</v>
      </c>
      <c r="H9321" s="11" t="str">
        <f t="shared" si="33"/>
        <v>APR</v>
      </c>
    </row>
    <row r="9322">
      <c r="A9322" s="7">
        <v>44292.0</v>
      </c>
      <c r="B9322" s="8" t="s">
        <v>86</v>
      </c>
      <c r="C9322" s="9" t="s">
        <v>18</v>
      </c>
      <c r="D9322" s="28" t="s">
        <v>19</v>
      </c>
      <c r="E9322" s="10">
        <f t="shared" si="1"/>
        <v>1</v>
      </c>
      <c r="F9322" s="10">
        <f t="shared" si="2"/>
        <v>0</v>
      </c>
      <c r="G9322" s="10">
        <f t="shared" si="3"/>
        <v>0</v>
      </c>
      <c r="H9322" s="11" t="str">
        <f t="shared" si="33"/>
        <v>APR</v>
      </c>
    </row>
    <row r="9323">
      <c r="A9323" s="60">
        <v>44292.0</v>
      </c>
      <c r="B9323" s="45" t="s">
        <v>34</v>
      </c>
      <c r="C9323" s="45" t="s">
        <v>42</v>
      </c>
      <c r="D9323" s="28" t="s">
        <v>19</v>
      </c>
      <c r="E9323" s="10">
        <f t="shared" si="1"/>
        <v>0</v>
      </c>
      <c r="F9323" s="10">
        <f t="shared" si="2"/>
        <v>0</v>
      </c>
      <c r="G9323" s="10">
        <f t="shared" si="3"/>
        <v>0</v>
      </c>
      <c r="H9323" s="11" t="str">
        <f t="shared" si="33"/>
        <v>APR</v>
      </c>
    </row>
    <row r="9324">
      <c r="A9324" s="60">
        <v>44292.0</v>
      </c>
      <c r="B9324" s="45" t="s">
        <v>34</v>
      </c>
      <c r="C9324" s="45" t="s">
        <v>42</v>
      </c>
      <c r="D9324" s="28" t="s">
        <v>19</v>
      </c>
      <c r="E9324" s="10">
        <f t="shared" si="1"/>
        <v>0</v>
      </c>
      <c r="F9324" s="10">
        <f t="shared" si="2"/>
        <v>0</v>
      </c>
      <c r="G9324" s="10">
        <f t="shared" si="3"/>
        <v>0</v>
      </c>
      <c r="H9324" s="11" t="str">
        <f t="shared" si="33"/>
        <v>APR</v>
      </c>
    </row>
    <row r="9325">
      <c r="A9325" s="7">
        <v>44292.0</v>
      </c>
      <c r="B9325" s="22" t="s">
        <v>99</v>
      </c>
      <c r="C9325" s="23" t="s">
        <v>42</v>
      </c>
      <c r="D9325" s="24" t="s">
        <v>19</v>
      </c>
      <c r="E9325" s="10">
        <f t="shared" si="1"/>
        <v>0</v>
      </c>
      <c r="F9325" s="10">
        <f t="shared" si="2"/>
        <v>0</v>
      </c>
      <c r="G9325" s="10">
        <f t="shared" si="3"/>
        <v>0</v>
      </c>
      <c r="H9325" s="11" t="str">
        <f t="shared" si="33"/>
        <v>APR</v>
      </c>
    </row>
    <row r="9326">
      <c r="A9326" s="53">
        <v>44292.0</v>
      </c>
      <c r="B9326" s="54" t="s">
        <v>86</v>
      </c>
      <c r="C9326" s="55" t="s">
        <v>42</v>
      </c>
      <c r="D9326" s="55" t="s">
        <v>19</v>
      </c>
      <c r="E9326" s="10">
        <f t="shared" si="1"/>
        <v>0</v>
      </c>
      <c r="F9326" s="10">
        <f t="shared" si="2"/>
        <v>0</v>
      </c>
      <c r="G9326" s="10">
        <f t="shared" si="3"/>
        <v>0</v>
      </c>
      <c r="H9326" s="11" t="str">
        <f t="shared" si="33"/>
        <v>APR</v>
      </c>
    </row>
    <row r="9327">
      <c r="A9327" s="7">
        <v>44292.0</v>
      </c>
      <c r="B9327" s="43" t="s">
        <v>34</v>
      </c>
      <c r="C9327" s="43" t="s">
        <v>18</v>
      </c>
      <c r="D9327" s="28" t="s">
        <v>66</v>
      </c>
      <c r="E9327" s="10">
        <f t="shared" si="1"/>
        <v>0</v>
      </c>
      <c r="F9327" s="10">
        <f t="shared" si="2"/>
        <v>0</v>
      </c>
      <c r="G9327" s="10">
        <f t="shared" si="3"/>
        <v>0</v>
      </c>
      <c r="H9327" s="11" t="str">
        <f t="shared" si="33"/>
        <v>APR</v>
      </c>
    </row>
    <row r="9328">
      <c r="A9328" s="7">
        <v>44292.0</v>
      </c>
      <c r="B9328" s="43" t="s">
        <v>37</v>
      </c>
      <c r="C9328" s="43" t="s">
        <v>18</v>
      </c>
      <c r="D9328" s="28" t="s">
        <v>66</v>
      </c>
      <c r="E9328" s="10">
        <f t="shared" si="1"/>
        <v>0</v>
      </c>
      <c r="F9328" s="10">
        <f t="shared" si="2"/>
        <v>0</v>
      </c>
      <c r="G9328" s="10">
        <f t="shared" si="3"/>
        <v>0</v>
      </c>
      <c r="H9328" s="11" t="str">
        <f t="shared" si="33"/>
        <v>APR</v>
      </c>
    </row>
    <row r="9329">
      <c r="A9329" s="7">
        <v>44292.0</v>
      </c>
      <c r="B9329" s="42" t="s">
        <v>30</v>
      </c>
      <c r="C9329" s="55" t="s">
        <v>18</v>
      </c>
      <c r="D9329" s="28" t="s">
        <v>66</v>
      </c>
      <c r="E9329" s="10">
        <f t="shared" si="1"/>
        <v>0</v>
      </c>
      <c r="F9329" s="10">
        <f t="shared" si="2"/>
        <v>0</v>
      </c>
      <c r="G9329" s="10">
        <f t="shared" si="3"/>
        <v>0</v>
      </c>
      <c r="H9329" s="11" t="str">
        <f t="shared" si="33"/>
        <v>APR</v>
      </c>
    </row>
    <row r="9330">
      <c r="A9330" s="7">
        <v>44292.0</v>
      </c>
      <c r="B9330" s="42" t="s">
        <v>30</v>
      </c>
      <c r="C9330" s="55" t="s">
        <v>18</v>
      </c>
      <c r="D9330" s="28" t="s">
        <v>66</v>
      </c>
      <c r="E9330" s="10">
        <f t="shared" si="1"/>
        <v>0</v>
      </c>
      <c r="F9330" s="10">
        <f t="shared" si="2"/>
        <v>0</v>
      </c>
      <c r="G9330" s="10">
        <f t="shared" si="3"/>
        <v>0</v>
      </c>
      <c r="H9330" s="11" t="str">
        <f t="shared" si="33"/>
        <v>APR</v>
      </c>
    </row>
    <row r="9331">
      <c r="A9331" s="7">
        <v>44292.0</v>
      </c>
      <c r="B9331" s="42" t="s">
        <v>30</v>
      </c>
      <c r="C9331" s="55" t="s">
        <v>18</v>
      </c>
      <c r="D9331" s="28" t="s">
        <v>66</v>
      </c>
      <c r="E9331" s="10">
        <f t="shared" si="1"/>
        <v>0</v>
      </c>
      <c r="F9331" s="10">
        <f t="shared" si="2"/>
        <v>0</v>
      </c>
      <c r="G9331" s="10">
        <f t="shared" si="3"/>
        <v>0</v>
      </c>
      <c r="H9331" s="11" t="str">
        <f t="shared" si="33"/>
        <v>APR</v>
      </c>
    </row>
    <row r="9332">
      <c r="A9332" s="7">
        <v>44292.0</v>
      </c>
      <c r="B9332" s="42" t="s">
        <v>37</v>
      </c>
      <c r="C9332" s="23" t="s">
        <v>42</v>
      </c>
      <c r="D9332" s="28" t="s">
        <v>66</v>
      </c>
      <c r="E9332" s="10">
        <f t="shared" si="1"/>
        <v>0</v>
      </c>
      <c r="F9332" s="10">
        <f t="shared" si="2"/>
        <v>0</v>
      </c>
      <c r="G9332" s="10">
        <f t="shared" si="3"/>
        <v>0</v>
      </c>
      <c r="H9332" s="11" t="str">
        <f t="shared" si="33"/>
        <v>APR</v>
      </c>
    </row>
    <row r="9333">
      <c r="A9333" s="7">
        <v>44292.0</v>
      </c>
      <c r="B9333" s="42" t="s">
        <v>37</v>
      </c>
      <c r="C9333" s="23" t="s">
        <v>42</v>
      </c>
      <c r="D9333" s="28" t="s">
        <v>66</v>
      </c>
      <c r="E9333" s="10">
        <f t="shared" si="1"/>
        <v>0</v>
      </c>
      <c r="F9333" s="10">
        <f t="shared" si="2"/>
        <v>0</v>
      </c>
      <c r="G9333" s="10">
        <f t="shared" si="3"/>
        <v>0</v>
      </c>
      <c r="H9333" s="11" t="str">
        <f t="shared" si="33"/>
        <v>APR</v>
      </c>
    </row>
    <row r="9334">
      <c r="A9334" s="7">
        <v>44292.0</v>
      </c>
      <c r="B9334" s="42" t="s">
        <v>30</v>
      </c>
      <c r="C9334" s="23" t="s">
        <v>42</v>
      </c>
      <c r="D9334" s="28" t="s">
        <v>66</v>
      </c>
      <c r="E9334" s="10">
        <f t="shared" si="1"/>
        <v>0</v>
      </c>
      <c r="F9334" s="10">
        <f t="shared" si="2"/>
        <v>0</v>
      </c>
      <c r="G9334" s="10">
        <f t="shared" si="3"/>
        <v>0</v>
      </c>
      <c r="H9334" s="11" t="str">
        <f t="shared" si="33"/>
        <v>APR</v>
      </c>
    </row>
    <row r="9335">
      <c r="A9335" s="7">
        <v>44292.0</v>
      </c>
      <c r="B9335" s="42" t="s">
        <v>30</v>
      </c>
      <c r="C9335" s="23" t="s">
        <v>42</v>
      </c>
      <c r="D9335" s="28" t="s">
        <v>66</v>
      </c>
      <c r="E9335" s="10">
        <f t="shared" si="1"/>
        <v>0</v>
      </c>
      <c r="F9335" s="10">
        <f t="shared" si="2"/>
        <v>0</v>
      </c>
      <c r="G9335" s="10">
        <f t="shared" si="3"/>
        <v>0</v>
      </c>
      <c r="H9335" s="11" t="str">
        <f t="shared" si="33"/>
        <v>APR</v>
      </c>
    </row>
    <row r="9336">
      <c r="A9336" s="7">
        <v>44292.0</v>
      </c>
      <c r="B9336" s="8" t="s">
        <v>34</v>
      </c>
      <c r="C9336" s="27" t="s">
        <v>18</v>
      </c>
      <c r="D9336" s="42" t="s">
        <v>25</v>
      </c>
      <c r="E9336" s="10">
        <f t="shared" si="1"/>
        <v>0</v>
      </c>
      <c r="F9336" s="10">
        <f t="shared" si="2"/>
        <v>0</v>
      </c>
      <c r="G9336" s="10">
        <f t="shared" si="3"/>
        <v>1</v>
      </c>
      <c r="H9336" s="11" t="str">
        <f t="shared" si="33"/>
        <v>APR</v>
      </c>
    </row>
    <row r="9337">
      <c r="A9337" s="60">
        <v>44292.0</v>
      </c>
      <c r="B9337" s="45" t="s">
        <v>34</v>
      </c>
      <c r="C9337" s="45" t="s">
        <v>18</v>
      </c>
      <c r="D9337" s="55" t="s">
        <v>35</v>
      </c>
      <c r="E9337" s="10">
        <f t="shared" si="1"/>
        <v>0</v>
      </c>
      <c r="F9337" s="10">
        <f t="shared" si="2"/>
        <v>1</v>
      </c>
      <c r="G9337" s="10">
        <f t="shared" si="3"/>
        <v>0</v>
      </c>
      <c r="H9337" s="11" t="str">
        <f t="shared" si="33"/>
        <v>APR</v>
      </c>
    </row>
    <row r="9338">
      <c r="A9338" s="53">
        <v>44292.0</v>
      </c>
      <c r="B9338" s="54" t="s">
        <v>30</v>
      </c>
      <c r="C9338" s="55" t="s">
        <v>18</v>
      </c>
      <c r="D9338" s="55" t="s">
        <v>35</v>
      </c>
      <c r="E9338" s="10">
        <f t="shared" si="1"/>
        <v>0</v>
      </c>
      <c r="F9338" s="10">
        <f t="shared" si="2"/>
        <v>1</v>
      </c>
      <c r="G9338" s="10">
        <f t="shared" si="3"/>
        <v>0</v>
      </c>
      <c r="H9338" s="11" t="str">
        <f t="shared" si="33"/>
        <v>APR</v>
      </c>
    </row>
    <row r="9339">
      <c r="A9339" s="53">
        <v>44292.0</v>
      </c>
      <c r="B9339" s="54" t="s">
        <v>22</v>
      </c>
      <c r="C9339" s="55" t="s">
        <v>18</v>
      </c>
      <c r="D9339" s="55" t="s">
        <v>35</v>
      </c>
      <c r="E9339" s="10">
        <f t="shared" si="1"/>
        <v>0</v>
      </c>
      <c r="F9339" s="10">
        <f t="shared" si="2"/>
        <v>1</v>
      </c>
      <c r="G9339" s="10">
        <f t="shared" si="3"/>
        <v>0</v>
      </c>
      <c r="H9339" s="11" t="str">
        <f t="shared" si="33"/>
        <v>APR</v>
      </c>
    </row>
    <row r="9340">
      <c r="A9340" s="53">
        <v>44292.0</v>
      </c>
      <c r="B9340" s="54" t="s">
        <v>22</v>
      </c>
      <c r="C9340" s="55" t="s">
        <v>18</v>
      </c>
      <c r="D9340" s="55" t="s">
        <v>35</v>
      </c>
      <c r="E9340" s="10">
        <f t="shared" si="1"/>
        <v>0</v>
      </c>
      <c r="F9340" s="10">
        <f t="shared" si="2"/>
        <v>1</v>
      </c>
      <c r="G9340" s="10">
        <f t="shared" si="3"/>
        <v>0</v>
      </c>
      <c r="H9340" s="11" t="str">
        <f t="shared" si="33"/>
        <v>APR</v>
      </c>
    </row>
    <row r="9341">
      <c r="A9341" s="53">
        <v>44292.0</v>
      </c>
      <c r="B9341" s="54" t="s">
        <v>22</v>
      </c>
      <c r="C9341" s="55" t="s">
        <v>18</v>
      </c>
      <c r="D9341" s="55" t="s">
        <v>35</v>
      </c>
      <c r="E9341" s="10">
        <f t="shared" si="1"/>
        <v>0</v>
      </c>
      <c r="F9341" s="10">
        <f t="shared" si="2"/>
        <v>1</v>
      </c>
      <c r="G9341" s="10">
        <f t="shared" si="3"/>
        <v>0</v>
      </c>
      <c r="H9341" s="11" t="str">
        <f t="shared" si="33"/>
        <v>APR</v>
      </c>
    </row>
    <row r="9342">
      <c r="A9342" s="53">
        <v>44292.0</v>
      </c>
      <c r="B9342" s="54" t="s">
        <v>17</v>
      </c>
      <c r="C9342" s="55" t="s">
        <v>42</v>
      </c>
      <c r="D9342" s="55" t="s">
        <v>35</v>
      </c>
      <c r="E9342" s="10">
        <f t="shared" si="1"/>
        <v>0</v>
      </c>
      <c r="F9342" s="10">
        <f t="shared" si="2"/>
        <v>0</v>
      </c>
      <c r="G9342" s="10">
        <f t="shared" si="3"/>
        <v>0</v>
      </c>
      <c r="H9342" s="11" t="str">
        <f t="shared" si="33"/>
        <v>APR</v>
      </c>
    </row>
    <row r="9343">
      <c r="A9343" s="7">
        <v>44293.0</v>
      </c>
      <c r="B9343" s="25" t="s">
        <v>30</v>
      </c>
      <c r="C9343" s="91" t="s">
        <v>42</v>
      </c>
      <c r="D9343" s="44" t="s">
        <v>66</v>
      </c>
      <c r="E9343" s="10">
        <f t="shared" si="1"/>
        <v>0</v>
      </c>
      <c r="F9343" s="10">
        <f t="shared" si="2"/>
        <v>0</v>
      </c>
      <c r="G9343" s="10">
        <f t="shared" si="3"/>
        <v>0</v>
      </c>
      <c r="H9343" s="11" t="str">
        <f t="shared" si="33"/>
        <v>APR</v>
      </c>
    </row>
    <row r="9344">
      <c r="A9344" s="7">
        <v>44293.0</v>
      </c>
      <c r="B9344" s="25" t="s">
        <v>30</v>
      </c>
      <c r="C9344" s="91" t="s">
        <v>18</v>
      </c>
      <c r="D9344" s="44" t="s">
        <v>19</v>
      </c>
      <c r="E9344" s="10">
        <f t="shared" si="1"/>
        <v>1</v>
      </c>
      <c r="F9344" s="10">
        <f t="shared" si="2"/>
        <v>0</v>
      </c>
      <c r="G9344" s="10">
        <f t="shared" si="3"/>
        <v>0</v>
      </c>
      <c r="H9344" s="11" t="str">
        <f t="shared" si="33"/>
        <v>APR</v>
      </c>
    </row>
    <row r="9345">
      <c r="A9345" s="7">
        <v>44293.0</v>
      </c>
      <c r="B9345" s="25" t="s">
        <v>30</v>
      </c>
      <c r="C9345" s="91" t="s">
        <v>18</v>
      </c>
      <c r="D9345" s="44" t="s">
        <v>19</v>
      </c>
      <c r="E9345" s="10">
        <f t="shared" si="1"/>
        <v>1</v>
      </c>
      <c r="F9345" s="10">
        <f t="shared" si="2"/>
        <v>0</v>
      </c>
      <c r="G9345" s="10">
        <f t="shared" si="3"/>
        <v>0</v>
      </c>
      <c r="H9345" s="11" t="str">
        <f t="shared" si="33"/>
        <v>APR</v>
      </c>
    </row>
    <row r="9346">
      <c r="A9346" s="7">
        <v>44293.0</v>
      </c>
      <c r="B9346" s="25" t="s">
        <v>30</v>
      </c>
      <c r="C9346" s="91" t="s">
        <v>18</v>
      </c>
      <c r="D9346" s="44" t="s">
        <v>19</v>
      </c>
      <c r="E9346" s="10">
        <f t="shared" si="1"/>
        <v>1</v>
      </c>
      <c r="F9346" s="10">
        <f t="shared" si="2"/>
        <v>0</v>
      </c>
      <c r="G9346" s="10">
        <f t="shared" si="3"/>
        <v>0</v>
      </c>
      <c r="H9346" s="11" t="str">
        <f t="shared" si="33"/>
        <v>APR</v>
      </c>
    </row>
    <row r="9347">
      <c r="A9347" s="7">
        <v>44293.0</v>
      </c>
      <c r="B9347" s="25" t="s">
        <v>30</v>
      </c>
      <c r="C9347" s="91" t="s">
        <v>18</v>
      </c>
      <c r="D9347" s="44" t="s">
        <v>19</v>
      </c>
      <c r="E9347" s="10">
        <f t="shared" si="1"/>
        <v>1</v>
      </c>
      <c r="F9347" s="10">
        <f t="shared" si="2"/>
        <v>0</v>
      </c>
      <c r="G9347" s="10">
        <f t="shared" si="3"/>
        <v>0</v>
      </c>
      <c r="H9347" s="11" t="str">
        <f t="shared" si="33"/>
        <v>APR</v>
      </c>
    </row>
    <row r="9348">
      <c r="A9348" s="7">
        <v>44293.0</v>
      </c>
      <c r="B9348" s="25" t="s">
        <v>30</v>
      </c>
      <c r="C9348" s="91" t="s">
        <v>42</v>
      </c>
      <c r="D9348" s="44" t="s">
        <v>19</v>
      </c>
      <c r="E9348" s="10">
        <f t="shared" si="1"/>
        <v>0</v>
      </c>
      <c r="F9348" s="10">
        <f t="shared" si="2"/>
        <v>0</v>
      </c>
      <c r="G9348" s="10">
        <f t="shared" si="3"/>
        <v>0</v>
      </c>
      <c r="H9348" s="11" t="str">
        <f t="shared" si="33"/>
        <v>APR</v>
      </c>
    </row>
    <row r="9349">
      <c r="A9349" s="7">
        <v>44293.0</v>
      </c>
      <c r="B9349" s="9" t="s">
        <v>69</v>
      </c>
      <c r="C9349" s="9" t="s">
        <v>18</v>
      </c>
      <c r="D9349" s="43" t="s">
        <v>19</v>
      </c>
      <c r="E9349" s="10">
        <f t="shared" si="1"/>
        <v>1</v>
      </c>
      <c r="F9349" s="10">
        <f t="shared" si="2"/>
        <v>0</v>
      </c>
      <c r="G9349" s="10">
        <f t="shared" si="3"/>
        <v>0</v>
      </c>
      <c r="H9349" s="11" t="str">
        <f t="shared" si="33"/>
        <v>APR</v>
      </c>
    </row>
    <row r="9350">
      <c r="A9350" s="7">
        <v>44293.0</v>
      </c>
      <c r="B9350" s="8" t="s">
        <v>30</v>
      </c>
      <c r="C9350" s="9" t="s">
        <v>18</v>
      </c>
      <c r="D9350" s="43" t="s">
        <v>25</v>
      </c>
      <c r="E9350" s="10">
        <f t="shared" si="1"/>
        <v>0</v>
      </c>
      <c r="F9350" s="10">
        <f t="shared" si="2"/>
        <v>0</v>
      </c>
      <c r="G9350" s="10">
        <f t="shared" si="3"/>
        <v>1</v>
      </c>
      <c r="H9350" s="11" t="str">
        <f t="shared" si="33"/>
        <v>APR</v>
      </c>
    </row>
    <row r="9351">
      <c r="A9351" s="7">
        <v>44293.0</v>
      </c>
      <c r="B9351" s="8" t="s">
        <v>30</v>
      </c>
      <c r="C9351" s="9" t="s">
        <v>42</v>
      </c>
      <c r="D9351" s="43" t="s">
        <v>25</v>
      </c>
      <c r="E9351" s="10">
        <f t="shared" si="1"/>
        <v>0</v>
      </c>
      <c r="F9351" s="10">
        <f t="shared" si="2"/>
        <v>0</v>
      </c>
      <c r="G9351" s="10">
        <f t="shared" si="3"/>
        <v>0</v>
      </c>
      <c r="H9351" s="11" t="str">
        <f t="shared" si="33"/>
        <v>APR</v>
      </c>
    </row>
    <row r="9352">
      <c r="A9352" s="7">
        <v>44293.0</v>
      </c>
      <c r="B9352" s="8" t="s">
        <v>69</v>
      </c>
      <c r="C9352" s="9" t="s">
        <v>18</v>
      </c>
      <c r="D9352" s="8" t="s">
        <v>19</v>
      </c>
      <c r="E9352" s="10">
        <f t="shared" si="1"/>
        <v>1</v>
      </c>
      <c r="F9352" s="10">
        <f t="shared" si="2"/>
        <v>0</v>
      </c>
      <c r="G9352" s="10">
        <f t="shared" si="3"/>
        <v>0</v>
      </c>
      <c r="H9352" s="11" t="str">
        <f t="shared" si="33"/>
        <v>APR</v>
      </c>
    </row>
    <row r="9353">
      <c r="A9353" s="7">
        <v>44293.0</v>
      </c>
      <c r="B9353" s="8" t="s">
        <v>69</v>
      </c>
      <c r="C9353" s="9" t="s">
        <v>18</v>
      </c>
      <c r="D9353" s="8" t="s">
        <v>19</v>
      </c>
      <c r="E9353" s="10">
        <f t="shared" si="1"/>
        <v>1</v>
      </c>
      <c r="F9353" s="10">
        <f t="shared" si="2"/>
        <v>0</v>
      </c>
      <c r="G9353" s="10">
        <f t="shared" si="3"/>
        <v>0</v>
      </c>
      <c r="H9353" s="11" t="str">
        <f t="shared" si="33"/>
        <v>APR</v>
      </c>
    </row>
    <row r="9354">
      <c r="A9354" s="77">
        <v>44293.0</v>
      </c>
      <c r="B9354" s="78" t="s">
        <v>69</v>
      </c>
      <c r="C9354" s="79" t="s">
        <v>18</v>
      </c>
      <c r="D9354" s="8" t="s">
        <v>19</v>
      </c>
      <c r="E9354" s="10">
        <f t="shared" si="1"/>
        <v>1</v>
      </c>
      <c r="F9354" s="10">
        <f t="shared" si="2"/>
        <v>0</v>
      </c>
      <c r="G9354" s="10">
        <f t="shared" si="3"/>
        <v>0</v>
      </c>
      <c r="H9354" s="11" t="str">
        <f t="shared" si="33"/>
        <v>APR</v>
      </c>
    </row>
    <row r="9355">
      <c r="A9355" s="77">
        <v>44293.0</v>
      </c>
      <c r="B9355" s="78" t="s">
        <v>70</v>
      </c>
      <c r="C9355" s="79" t="s">
        <v>18</v>
      </c>
      <c r="D9355" s="78" t="s">
        <v>19</v>
      </c>
      <c r="E9355" s="10">
        <f t="shared" si="1"/>
        <v>1</v>
      </c>
      <c r="F9355" s="10">
        <f t="shared" si="2"/>
        <v>0</v>
      </c>
      <c r="G9355" s="10">
        <f t="shared" si="3"/>
        <v>0</v>
      </c>
      <c r="H9355" s="11" t="str">
        <f t="shared" si="33"/>
        <v>APR</v>
      </c>
    </row>
    <row r="9356">
      <c r="A9356" s="77">
        <v>44293.0</v>
      </c>
      <c r="B9356" s="78" t="s">
        <v>70</v>
      </c>
      <c r="C9356" s="79" t="s">
        <v>42</v>
      </c>
      <c r="D9356" s="78" t="s">
        <v>19</v>
      </c>
      <c r="E9356" s="10">
        <f t="shared" si="1"/>
        <v>0</v>
      </c>
      <c r="F9356" s="10">
        <f t="shared" si="2"/>
        <v>0</v>
      </c>
      <c r="G9356" s="10">
        <f t="shared" si="3"/>
        <v>0</v>
      </c>
      <c r="H9356" s="11" t="str">
        <f t="shared" si="33"/>
        <v>APR</v>
      </c>
    </row>
    <row r="9357">
      <c r="A9357" s="7">
        <v>44293.0</v>
      </c>
      <c r="B9357" s="8" t="s">
        <v>34</v>
      </c>
      <c r="C9357" s="9" t="s">
        <v>18</v>
      </c>
      <c r="D9357" s="45" t="s">
        <v>19</v>
      </c>
      <c r="E9357" s="10">
        <f t="shared" si="1"/>
        <v>1</v>
      </c>
      <c r="F9357" s="10">
        <f t="shared" si="2"/>
        <v>0</v>
      </c>
      <c r="G9357" s="10">
        <f t="shared" si="3"/>
        <v>0</v>
      </c>
      <c r="H9357" s="11" t="str">
        <f t="shared" si="33"/>
        <v>APR</v>
      </c>
    </row>
    <row r="9358">
      <c r="A9358" s="7">
        <v>44293.0</v>
      </c>
      <c r="B9358" s="8" t="s">
        <v>34</v>
      </c>
      <c r="C9358" s="9" t="s">
        <v>18</v>
      </c>
      <c r="D9358" s="8" t="s">
        <v>19</v>
      </c>
      <c r="E9358" s="10">
        <f t="shared" si="1"/>
        <v>1</v>
      </c>
      <c r="F9358" s="10">
        <f t="shared" si="2"/>
        <v>0</v>
      </c>
      <c r="G9358" s="10">
        <f t="shared" si="3"/>
        <v>0</v>
      </c>
      <c r="H9358" s="11" t="str">
        <f t="shared" si="33"/>
        <v>APR</v>
      </c>
    </row>
    <row r="9359">
      <c r="A9359" s="7">
        <v>44293.0</v>
      </c>
      <c r="B9359" s="8" t="s">
        <v>34</v>
      </c>
      <c r="C9359" s="9" t="s">
        <v>18</v>
      </c>
      <c r="D9359" s="8" t="s">
        <v>19</v>
      </c>
      <c r="E9359" s="10">
        <f t="shared" si="1"/>
        <v>1</v>
      </c>
      <c r="F9359" s="10">
        <f t="shared" si="2"/>
        <v>0</v>
      </c>
      <c r="G9359" s="10">
        <f t="shared" si="3"/>
        <v>0</v>
      </c>
      <c r="H9359" s="11" t="str">
        <f t="shared" si="33"/>
        <v>APR</v>
      </c>
    </row>
    <row r="9360">
      <c r="A9360" s="7">
        <v>44293.0</v>
      </c>
      <c r="B9360" s="8" t="s">
        <v>34</v>
      </c>
      <c r="C9360" s="9" t="s">
        <v>18</v>
      </c>
      <c r="D9360" s="8" t="s">
        <v>19</v>
      </c>
      <c r="E9360" s="10">
        <f t="shared" si="1"/>
        <v>1</v>
      </c>
      <c r="F9360" s="10">
        <f t="shared" si="2"/>
        <v>0</v>
      </c>
      <c r="G9360" s="10">
        <f t="shared" si="3"/>
        <v>0</v>
      </c>
      <c r="H9360" s="11" t="str">
        <f t="shared" si="33"/>
        <v>APR</v>
      </c>
    </row>
    <row r="9361">
      <c r="A9361" s="7">
        <v>44293.0</v>
      </c>
      <c r="B9361" s="8" t="s">
        <v>37</v>
      </c>
      <c r="C9361" s="9" t="s">
        <v>18</v>
      </c>
      <c r="D9361" s="45" t="s">
        <v>19</v>
      </c>
      <c r="E9361" s="10">
        <f t="shared" si="1"/>
        <v>1</v>
      </c>
      <c r="F9361" s="10">
        <f t="shared" si="2"/>
        <v>0</v>
      </c>
      <c r="G9361" s="10">
        <f t="shared" si="3"/>
        <v>0</v>
      </c>
      <c r="H9361" s="11" t="str">
        <f t="shared" si="33"/>
        <v>APR</v>
      </c>
    </row>
    <row r="9362">
      <c r="A9362" s="7">
        <v>44293.0</v>
      </c>
      <c r="B9362" s="8" t="s">
        <v>37</v>
      </c>
      <c r="C9362" s="9" t="s">
        <v>18</v>
      </c>
      <c r="D9362" s="45" t="s">
        <v>19</v>
      </c>
      <c r="E9362" s="10">
        <f t="shared" si="1"/>
        <v>1</v>
      </c>
      <c r="F9362" s="10">
        <f t="shared" si="2"/>
        <v>0</v>
      </c>
      <c r="G9362" s="10">
        <f t="shared" si="3"/>
        <v>0</v>
      </c>
      <c r="H9362" s="11" t="str">
        <f t="shared" si="33"/>
        <v>APR</v>
      </c>
    </row>
    <row r="9363">
      <c r="A9363" s="7">
        <v>44293.0</v>
      </c>
      <c r="B9363" s="8" t="s">
        <v>37</v>
      </c>
      <c r="C9363" s="9" t="s">
        <v>18</v>
      </c>
      <c r="D9363" s="8" t="s">
        <v>19</v>
      </c>
      <c r="E9363" s="10">
        <f t="shared" si="1"/>
        <v>1</v>
      </c>
      <c r="F9363" s="10">
        <f t="shared" si="2"/>
        <v>0</v>
      </c>
      <c r="G9363" s="10">
        <f t="shared" si="3"/>
        <v>0</v>
      </c>
      <c r="H9363" s="11" t="str">
        <f t="shared" si="33"/>
        <v>APR</v>
      </c>
    </row>
    <row r="9364">
      <c r="A9364" s="7">
        <v>44293.0</v>
      </c>
      <c r="B9364" s="8" t="s">
        <v>68</v>
      </c>
      <c r="C9364" s="9" t="s">
        <v>42</v>
      </c>
      <c r="D9364" s="8" t="s">
        <v>19</v>
      </c>
      <c r="E9364" s="10">
        <f t="shared" si="1"/>
        <v>0</v>
      </c>
      <c r="F9364" s="10">
        <f t="shared" si="2"/>
        <v>0</v>
      </c>
      <c r="G9364" s="10">
        <f t="shared" si="3"/>
        <v>0</v>
      </c>
      <c r="H9364" s="11" t="str">
        <f t="shared" si="33"/>
        <v>APR</v>
      </c>
    </row>
    <row r="9365">
      <c r="A9365" s="7">
        <v>44293.0</v>
      </c>
      <c r="B9365" s="8" t="s">
        <v>30</v>
      </c>
      <c r="C9365" s="9" t="s">
        <v>18</v>
      </c>
      <c r="D9365" s="8" t="s">
        <v>19</v>
      </c>
      <c r="E9365" s="10">
        <f t="shared" si="1"/>
        <v>1</v>
      </c>
      <c r="F9365" s="10">
        <f t="shared" si="2"/>
        <v>0</v>
      </c>
      <c r="G9365" s="10">
        <f t="shared" si="3"/>
        <v>0</v>
      </c>
      <c r="H9365" s="11" t="str">
        <f t="shared" si="33"/>
        <v>APR</v>
      </c>
    </row>
    <row r="9366">
      <c r="A9366" s="7">
        <v>44293.0</v>
      </c>
      <c r="B9366" s="8" t="s">
        <v>22</v>
      </c>
      <c r="C9366" s="9" t="s">
        <v>18</v>
      </c>
      <c r="D9366" s="8" t="s">
        <v>19</v>
      </c>
      <c r="E9366" s="10">
        <f t="shared" si="1"/>
        <v>1</v>
      </c>
      <c r="F9366" s="10">
        <f t="shared" si="2"/>
        <v>0</v>
      </c>
      <c r="G9366" s="10">
        <f t="shared" si="3"/>
        <v>0</v>
      </c>
      <c r="H9366" s="11" t="str">
        <f t="shared" si="33"/>
        <v>APR</v>
      </c>
    </row>
    <row r="9367">
      <c r="A9367" s="7">
        <v>44293.0</v>
      </c>
      <c r="B9367" s="8" t="s">
        <v>22</v>
      </c>
      <c r="C9367" s="9" t="s">
        <v>18</v>
      </c>
      <c r="D9367" s="8" t="s">
        <v>19</v>
      </c>
      <c r="E9367" s="10">
        <f t="shared" si="1"/>
        <v>1</v>
      </c>
      <c r="F9367" s="10">
        <f t="shared" si="2"/>
        <v>0</v>
      </c>
      <c r="G9367" s="10">
        <f t="shared" si="3"/>
        <v>0</v>
      </c>
      <c r="H9367" s="11" t="str">
        <f t="shared" si="33"/>
        <v>APR</v>
      </c>
    </row>
    <row r="9368">
      <c r="A9368" s="7">
        <v>44293.0</v>
      </c>
      <c r="B9368" s="8" t="s">
        <v>22</v>
      </c>
      <c r="C9368" s="9" t="s">
        <v>18</v>
      </c>
      <c r="D9368" s="8" t="s">
        <v>19</v>
      </c>
      <c r="E9368" s="10">
        <f t="shared" si="1"/>
        <v>1</v>
      </c>
      <c r="F9368" s="10">
        <f t="shared" si="2"/>
        <v>0</v>
      </c>
      <c r="G9368" s="10">
        <f t="shared" si="3"/>
        <v>0</v>
      </c>
      <c r="H9368" s="11" t="str">
        <f t="shared" si="33"/>
        <v>APR</v>
      </c>
    </row>
    <row r="9369">
      <c r="A9369" s="7">
        <v>44293.0</v>
      </c>
      <c r="B9369" s="8" t="s">
        <v>22</v>
      </c>
      <c r="C9369" s="9" t="s">
        <v>18</v>
      </c>
      <c r="D9369" s="8" t="s">
        <v>19</v>
      </c>
      <c r="E9369" s="10">
        <f t="shared" si="1"/>
        <v>1</v>
      </c>
      <c r="F9369" s="10">
        <f t="shared" si="2"/>
        <v>0</v>
      </c>
      <c r="G9369" s="10">
        <f t="shared" si="3"/>
        <v>0</v>
      </c>
      <c r="H9369" s="11" t="str">
        <f t="shared" si="33"/>
        <v>APR</v>
      </c>
    </row>
    <row r="9370">
      <c r="A9370" s="7">
        <v>44293.0</v>
      </c>
      <c r="B9370" s="8" t="s">
        <v>22</v>
      </c>
      <c r="C9370" s="9" t="s">
        <v>18</v>
      </c>
      <c r="D9370" s="8" t="s">
        <v>19</v>
      </c>
      <c r="E9370" s="10">
        <f t="shared" si="1"/>
        <v>1</v>
      </c>
      <c r="F9370" s="10">
        <f t="shared" si="2"/>
        <v>0</v>
      </c>
      <c r="G9370" s="10">
        <f t="shared" si="3"/>
        <v>0</v>
      </c>
      <c r="H9370" s="11" t="str">
        <f t="shared" si="33"/>
        <v>APR</v>
      </c>
    </row>
    <row r="9371">
      <c r="A9371" s="7">
        <v>44293.0</v>
      </c>
      <c r="B9371" s="8" t="s">
        <v>22</v>
      </c>
      <c r="C9371" s="9" t="s">
        <v>18</v>
      </c>
      <c r="D9371" s="8" t="s">
        <v>19</v>
      </c>
      <c r="E9371" s="10">
        <f t="shared" si="1"/>
        <v>1</v>
      </c>
      <c r="F9371" s="10">
        <f t="shared" si="2"/>
        <v>0</v>
      </c>
      <c r="G9371" s="10">
        <f t="shared" si="3"/>
        <v>0</v>
      </c>
      <c r="H9371" s="11" t="str">
        <f t="shared" si="33"/>
        <v>APR</v>
      </c>
    </row>
    <row r="9372">
      <c r="A9372" s="7">
        <v>44293.0</v>
      </c>
      <c r="B9372" s="8" t="s">
        <v>69</v>
      </c>
      <c r="C9372" s="9" t="s">
        <v>18</v>
      </c>
      <c r="D9372" s="8" t="s">
        <v>25</v>
      </c>
      <c r="E9372" s="10">
        <f t="shared" si="1"/>
        <v>0</v>
      </c>
      <c r="F9372" s="10">
        <f t="shared" si="2"/>
        <v>0</v>
      </c>
      <c r="G9372" s="10">
        <f t="shared" si="3"/>
        <v>1</v>
      </c>
      <c r="H9372" s="11" t="str">
        <f t="shared" si="33"/>
        <v>APR</v>
      </c>
    </row>
    <row r="9373">
      <c r="A9373" s="7">
        <v>44293.0</v>
      </c>
      <c r="B9373" s="8" t="s">
        <v>70</v>
      </c>
      <c r="C9373" s="9" t="s">
        <v>18</v>
      </c>
      <c r="D9373" s="8" t="s">
        <v>25</v>
      </c>
      <c r="E9373" s="10">
        <f t="shared" si="1"/>
        <v>0</v>
      </c>
      <c r="F9373" s="10">
        <f t="shared" si="2"/>
        <v>0</v>
      </c>
      <c r="G9373" s="10">
        <f t="shared" si="3"/>
        <v>1</v>
      </c>
      <c r="H9373" s="11" t="str">
        <f t="shared" si="33"/>
        <v>APR</v>
      </c>
    </row>
    <row r="9374">
      <c r="A9374" s="7">
        <v>44293.0</v>
      </c>
      <c r="B9374" s="8" t="s">
        <v>34</v>
      </c>
      <c r="C9374" s="9" t="s">
        <v>18</v>
      </c>
      <c r="D9374" s="45" t="s">
        <v>25</v>
      </c>
      <c r="E9374" s="10">
        <f t="shared" si="1"/>
        <v>0</v>
      </c>
      <c r="F9374" s="10">
        <f t="shared" si="2"/>
        <v>0</v>
      </c>
      <c r="G9374" s="10">
        <f t="shared" si="3"/>
        <v>1</v>
      </c>
      <c r="H9374" s="11" t="str">
        <f t="shared" si="33"/>
        <v>APR</v>
      </c>
    </row>
    <row r="9375">
      <c r="A9375" s="7">
        <v>44293.0</v>
      </c>
      <c r="B9375" s="8" t="s">
        <v>34</v>
      </c>
      <c r="C9375" s="9" t="s">
        <v>42</v>
      </c>
      <c r="D9375" s="8" t="s">
        <v>25</v>
      </c>
      <c r="E9375" s="10">
        <f t="shared" si="1"/>
        <v>0</v>
      </c>
      <c r="F9375" s="10">
        <f t="shared" si="2"/>
        <v>0</v>
      </c>
      <c r="G9375" s="10">
        <f t="shared" si="3"/>
        <v>0</v>
      </c>
      <c r="H9375" s="11" t="str">
        <f t="shared" si="33"/>
        <v>APR</v>
      </c>
    </row>
    <row r="9376">
      <c r="A9376" s="7">
        <v>44293.0</v>
      </c>
      <c r="B9376" s="8" t="s">
        <v>34</v>
      </c>
      <c r="C9376" s="9" t="s">
        <v>42</v>
      </c>
      <c r="D9376" s="8" t="s">
        <v>25</v>
      </c>
      <c r="E9376" s="10">
        <f t="shared" si="1"/>
        <v>0</v>
      </c>
      <c r="F9376" s="10">
        <f t="shared" si="2"/>
        <v>0</v>
      </c>
      <c r="G9376" s="10">
        <f t="shared" si="3"/>
        <v>0</v>
      </c>
      <c r="H9376" s="11" t="str">
        <f t="shared" si="33"/>
        <v>APR</v>
      </c>
    </row>
    <row r="9377">
      <c r="A9377" s="7">
        <v>44293.0</v>
      </c>
      <c r="B9377" s="8" t="s">
        <v>34</v>
      </c>
      <c r="C9377" s="9" t="s">
        <v>42</v>
      </c>
      <c r="D9377" s="8" t="s">
        <v>25</v>
      </c>
      <c r="E9377" s="10">
        <f t="shared" si="1"/>
        <v>0</v>
      </c>
      <c r="F9377" s="10">
        <f t="shared" si="2"/>
        <v>0</v>
      </c>
      <c r="G9377" s="10">
        <f t="shared" si="3"/>
        <v>0</v>
      </c>
      <c r="H9377" s="11" t="str">
        <f t="shared" si="33"/>
        <v>APR</v>
      </c>
    </row>
    <row r="9378">
      <c r="A9378" s="7">
        <v>44293.0</v>
      </c>
      <c r="B9378" s="8" t="s">
        <v>30</v>
      </c>
      <c r="C9378" s="9" t="s">
        <v>18</v>
      </c>
      <c r="D9378" s="8" t="s">
        <v>25</v>
      </c>
      <c r="E9378" s="10">
        <f t="shared" si="1"/>
        <v>0</v>
      </c>
      <c r="F9378" s="10">
        <f t="shared" si="2"/>
        <v>0</v>
      </c>
      <c r="G9378" s="10">
        <f t="shared" si="3"/>
        <v>1</v>
      </c>
      <c r="H9378" s="11" t="str">
        <f t="shared" si="33"/>
        <v>APR</v>
      </c>
    </row>
    <row r="9379">
      <c r="A9379" s="7">
        <v>44293.0</v>
      </c>
      <c r="B9379" s="8" t="s">
        <v>30</v>
      </c>
      <c r="C9379" s="9" t="s">
        <v>18</v>
      </c>
      <c r="D9379" s="8" t="s">
        <v>25</v>
      </c>
      <c r="E9379" s="10">
        <f t="shared" si="1"/>
        <v>0</v>
      </c>
      <c r="F9379" s="10">
        <f t="shared" si="2"/>
        <v>0</v>
      </c>
      <c r="G9379" s="10">
        <f t="shared" si="3"/>
        <v>1</v>
      </c>
      <c r="H9379" s="11" t="str">
        <f t="shared" si="33"/>
        <v>APR</v>
      </c>
    </row>
    <row r="9380">
      <c r="A9380" s="7">
        <v>44293.0</v>
      </c>
      <c r="B9380" s="8" t="s">
        <v>22</v>
      </c>
      <c r="C9380" s="9" t="s">
        <v>18</v>
      </c>
      <c r="D9380" s="8" t="s">
        <v>25</v>
      </c>
      <c r="E9380" s="10">
        <f t="shared" si="1"/>
        <v>0</v>
      </c>
      <c r="F9380" s="10">
        <f t="shared" si="2"/>
        <v>0</v>
      </c>
      <c r="G9380" s="10">
        <f t="shared" si="3"/>
        <v>1</v>
      </c>
      <c r="H9380" s="11" t="str">
        <f t="shared" si="33"/>
        <v>APR</v>
      </c>
    </row>
    <row r="9381">
      <c r="A9381" s="7">
        <v>44293.0</v>
      </c>
      <c r="B9381" s="8" t="s">
        <v>22</v>
      </c>
      <c r="C9381" s="9" t="s">
        <v>42</v>
      </c>
      <c r="D9381" s="8" t="s">
        <v>25</v>
      </c>
      <c r="E9381" s="10">
        <f t="shared" si="1"/>
        <v>0</v>
      </c>
      <c r="F9381" s="10">
        <f t="shared" si="2"/>
        <v>0</v>
      </c>
      <c r="G9381" s="10">
        <f t="shared" si="3"/>
        <v>0</v>
      </c>
      <c r="H9381" s="11" t="str">
        <f t="shared" si="33"/>
        <v>APR</v>
      </c>
    </row>
    <row r="9382">
      <c r="A9382" s="7">
        <v>44293.0</v>
      </c>
      <c r="B9382" s="8" t="s">
        <v>22</v>
      </c>
      <c r="C9382" s="9" t="s">
        <v>18</v>
      </c>
      <c r="D9382" s="8" t="s">
        <v>25</v>
      </c>
      <c r="E9382" s="10">
        <f t="shared" si="1"/>
        <v>0</v>
      </c>
      <c r="F9382" s="10">
        <f t="shared" si="2"/>
        <v>0</v>
      </c>
      <c r="G9382" s="10">
        <f t="shared" si="3"/>
        <v>1</v>
      </c>
      <c r="H9382" s="11" t="str">
        <f t="shared" si="33"/>
        <v>APR</v>
      </c>
    </row>
    <row r="9383">
      <c r="A9383" s="7">
        <v>44293.0</v>
      </c>
      <c r="B9383" s="8" t="s">
        <v>22</v>
      </c>
      <c r="C9383" s="9" t="s">
        <v>18</v>
      </c>
      <c r="D9383" s="8" t="s">
        <v>25</v>
      </c>
      <c r="E9383" s="10">
        <f t="shared" si="1"/>
        <v>0</v>
      </c>
      <c r="F9383" s="10">
        <f t="shared" si="2"/>
        <v>0</v>
      </c>
      <c r="G9383" s="10">
        <f t="shared" si="3"/>
        <v>1</v>
      </c>
      <c r="H9383" s="11" t="str">
        <f t="shared" si="33"/>
        <v>APR</v>
      </c>
    </row>
    <row r="9384">
      <c r="A9384" s="7">
        <v>44293.0</v>
      </c>
      <c r="B9384" s="8" t="s">
        <v>34</v>
      </c>
      <c r="C9384" s="9" t="s">
        <v>18</v>
      </c>
      <c r="D9384" s="9" t="s">
        <v>35</v>
      </c>
      <c r="E9384" s="10">
        <f t="shared" si="1"/>
        <v>0</v>
      </c>
      <c r="F9384" s="10">
        <f t="shared" si="2"/>
        <v>1</v>
      </c>
      <c r="G9384" s="10">
        <f t="shared" si="3"/>
        <v>0</v>
      </c>
      <c r="H9384" s="11" t="str">
        <f t="shared" si="33"/>
        <v>APR</v>
      </c>
    </row>
    <row r="9385">
      <c r="A9385" s="7">
        <v>44293.0</v>
      </c>
      <c r="B9385" s="8" t="s">
        <v>34</v>
      </c>
      <c r="C9385" s="9" t="s">
        <v>18</v>
      </c>
      <c r="D9385" s="9" t="s">
        <v>35</v>
      </c>
      <c r="E9385" s="10">
        <f t="shared" si="1"/>
        <v>0</v>
      </c>
      <c r="F9385" s="10">
        <f t="shared" si="2"/>
        <v>1</v>
      </c>
      <c r="G9385" s="10">
        <f t="shared" si="3"/>
        <v>0</v>
      </c>
      <c r="H9385" s="11" t="str">
        <f t="shared" si="33"/>
        <v>APR</v>
      </c>
    </row>
    <row r="9386">
      <c r="A9386" s="7">
        <v>44293.0</v>
      </c>
      <c r="B9386" s="8" t="s">
        <v>22</v>
      </c>
      <c r="C9386" s="9" t="s">
        <v>18</v>
      </c>
      <c r="D9386" s="43" t="s">
        <v>35</v>
      </c>
      <c r="E9386" s="10">
        <f t="shared" si="1"/>
        <v>0</v>
      </c>
      <c r="F9386" s="10">
        <f t="shared" si="2"/>
        <v>1</v>
      </c>
      <c r="G9386" s="10">
        <f t="shared" si="3"/>
        <v>0</v>
      </c>
      <c r="H9386" s="11" t="str">
        <f t="shared" si="33"/>
        <v>APR</v>
      </c>
    </row>
    <row r="9387">
      <c r="A9387" s="7">
        <v>44293.0</v>
      </c>
      <c r="B9387" s="8" t="s">
        <v>22</v>
      </c>
      <c r="C9387" s="9" t="s">
        <v>18</v>
      </c>
      <c r="D9387" s="43" t="s">
        <v>19</v>
      </c>
      <c r="E9387" s="10">
        <f t="shared" si="1"/>
        <v>1</v>
      </c>
      <c r="F9387" s="10">
        <f t="shared" si="2"/>
        <v>0</v>
      </c>
      <c r="G9387" s="10">
        <f t="shared" si="3"/>
        <v>0</v>
      </c>
      <c r="H9387" s="11" t="str">
        <f t="shared" si="33"/>
        <v>APR</v>
      </c>
    </row>
    <row r="9388">
      <c r="A9388" s="7">
        <v>44293.0</v>
      </c>
      <c r="B9388" s="8" t="s">
        <v>22</v>
      </c>
      <c r="C9388" s="9" t="s">
        <v>18</v>
      </c>
      <c r="D9388" s="43" t="s">
        <v>19</v>
      </c>
      <c r="E9388" s="10">
        <f t="shared" si="1"/>
        <v>1</v>
      </c>
      <c r="F9388" s="10">
        <f t="shared" si="2"/>
        <v>0</v>
      </c>
      <c r="G9388" s="10">
        <f t="shared" si="3"/>
        <v>0</v>
      </c>
      <c r="H9388" s="11" t="str">
        <f t="shared" si="33"/>
        <v>APR</v>
      </c>
    </row>
    <row r="9389">
      <c r="A9389" s="7">
        <v>44293.0</v>
      </c>
      <c r="B9389" s="8" t="s">
        <v>22</v>
      </c>
      <c r="C9389" s="9" t="s">
        <v>18</v>
      </c>
      <c r="D9389" s="43" t="s">
        <v>19</v>
      </c>
      <c r="E9389" s="10">
        <f t="shared" si="1"/>
        <v>1</v>
      </c>
      <c r="F9389" s="10">
        <f t="shared" si="2"/>
        <v>0</v>
      </c>
      <c r="G9389" s="10">
        <f t="shared" si="3"/>
        <v>0</v>
      </c>
      <c r="H9389" s="11" t="str">
        <f t="shared" si="33"/>
        <v>APR</v>
      </c>
    </row>
    <row r="9390">
      <c r="A9390" s="7">
        <v>44293.0</v>
      </c>
      <c r="B9390" s="8" t="s">
        <v>34</v>
      </c>
      <c r="C9390" s="40" t="s">
        <v>18</v>
      </c>
      <c r="D9390" s="9" t="s">
        <v>19</v>
      </c>
      <c r="E9390" s="10">
        <f t="shared" si="1"/>
        <v>1</v>
      </c>
      <c r="F9390" s="10">
        <f t="shared" si="2"/>
        <v>0</v>
      </c>
      <c r="G9390" s="10">
        <f t="shared" si="3"/>
        <v>0</v>
      </c>
      <c r="H9390" s="11" t="str">
        <f t="shared" si="33"/>
        <v>APR</v>
      </c>
    </row>
    <row r="9391">
      <c r="A9391" s="7">
        <v>44293.0</v>
      </c>
      <c r="B9391" s="8" t="s">
        <v>37</v>
      </c>
      <c r="C9391" s="40" t="s">
        <v>18</v>
      </c>
      <c r="D9391" s="9" t="s">
        <v>19</v>
      </c>
      <c r="E9391" s="10">
        <f t="shared" si="1"/>
        <v>1</v>
      </c>
      <c r="F9391" s="10">
        <f t="shared" si="2"/>
        <v>0</v>
      </c>
      <c r="G9391" s="10">
        <f t="shared" si="3"/>
        <v>0</v>
      </c>
      <c r="H9391" s="11" t="str">
        <f t="shared" si="33"/>
        <v>APR</v>
      </c>
    </row>
    <row r="9392">
      <c r="A9392" s="82">
        <v>44293.0</v>
      </c>
      <c r="B9392" s="83" t="s">
        <v>30</v>
      </c>
      <c r="C9392" s="49" t="s">
        <v>18</v>
      </c>
      <c r="D9392" s="48" t="s">
        <v>66</v>
      </c>
      <c r="E9392" s="10">
        <f t="shared" si="1"/>
        <v>0</v>
      </c>
      <c r="F9392" s="10">
        <f t="shared" si="2"/>
        <v>0</v>
      </c>
      <c r="G9392" s="10">
        <f t="shared" si="3"/>
        <v>0</v>
      </c>
      <c r="H9392" s="11" t="str">
        <f t="shared" si="33"/>
        <v>APR</v>
      </c>
    </row>
    <row r="9393">
      <c r="A9393" s="82">
        <v>44293.0</v>
      </c>
      <c r="B9393" s="83" t="s">
        <v>30</v>
      </c>
      <c r="C9393" s="49" t="s">
        <v>18</v>
      </c>
      <c r="D9393" s="48" t="s">
        <v>19</v>
      </c>
      <c r="E9393" s="10">
        <f t="shared" si="1"/>
        <v>1</v>
      </c>
      <c r="F9393" s="10">
        <f t="shared" si="2"/>
        <v>0</v>
      </c>
      <c r="G9393" s="10">
        <f t="shared" si="3"/>
        <v>0</v>
      </c>
      <c r="H9393" s="11" t="str">
        <f t="shared" si="33"/>
        <v>APR</v>
      </c>
    </row>
    <row r="9394">
      <c r="A9394" s="7">
        <v>44293.0</v>
      </c>
      <c r="B9394" s="8" t="s">
        <v>33</v>
      </c>
      <c r="C9394" s="40" t="s">
        <v>18</v>
      </c>
      <c r="D9394" s="9" t="s">
        <v>19</v>
      </c>
      <c r="E9394" s="10">
        <f t="shared" si="1"/>
        <v>1</v>
      </c>
      <c r="F9394" s="10">
        <f t="shared" si="2"/>
        <v>0</v>
      </c>
      <c r="G9394" s="10">
        <f t="shared" si="3"/>
        <v>0</v>
      </c>
      <c r="H9394" s="11" t="str">
        <f t="shared" si="33"/>
        <v>APR</v>
      </c>
    </row>
    <row r="9395">
      <c r="A9395" s="7">
        <v>44293.0</v>
      </c>
      <c r="B9395" s="8" t="s">
        <v>36</v>
      </c>
      <c r="C9395" s="40" t="s">
        <v>18</v>
      </c>
      <c r="D9395" s="8" t="s">
        <v>66</v>
      </c>
      <c r="E9395" s="10">
        <f t="shared" si="1"/>
        <v>0</v>
      </c>
      <c r="F9395" s="10">
        <f t="shared" si="2"/>
        <v>0</v>
      </c>
      <c r="G9395" s="10">
        <f t="shared" si="3"/>
        <v>0</v>
      </c>
      <c r="H9395" s="11" t="str">
        <f t="shared" si="33"/>
        <v>APR</v>
      </c>
    </row>
    <row r="9396">
      <c r="A9396" s="7">
        <v>44293.0</v>
      </c>
      <c r="B9396" s="43" t="s">
        <v>67</v>
      </c>
      <c r="C9396" s="46" t="s">
        <v>42</v>
      </c>
      <c r="D9396" s="9" t="s">
        <v>25</v>
      </c>
      <c r="E9396" s="10">
        <f t="shared" si="1"/>
        <v>0</v>
      </c>
      <c r="F9396" s="10">
        <f t="shared" si="2"/>
        <v>0</v>
      </c>
      <c r="G9396" s="10">
        <f t="shared" si="3"/>
        <v>0</v>
      </c>
      <c r="H9396" s="11" t="str">
        <f t="shared" si="33"/>
        <v>APR</v>
      </c>
    </row>
    <row r="9397">
      <c r="A9397" s="7">
        <v>44293.0</v>
      </c>
      <c r="B9397" s="8" t="s">
        <v>30</v>
      </c>
      <c r="C9397" s="40" t="s">
        <v>18</v>
      </c>
      <c r="D9397" s="28" t="s">
        <v>25</v>
      </c>
      <c r="E9397" s="10">
        <f t="shared" si="1"/>
        <v>0</v>
      </c>
      <c r="F9397" s="10">
        <f t="shared" si="2"/>
        <v>0</v>
      </c>
      <c r="G9397" s="10">
        <f t="shared" si="3"/>
        <v>1</v>
      </c>
      <c r="H9397" s="11" t="str">
        <f t="shared" si="33"/>
        <v>APR</v>
      </c>
    </row>
    <row r="9398">
      <c r="A9398" s="7">
        <v>44293.0</v>
      </c>
      <c r="B9398" s="8" t="s">
        <v>30</v>
      </c>
      <c r="C9398" s="40" t="s">
        <v>18</v>
      </c>
      <c r="D9398" s="28" t="s">
        <v>35</v>
      </c>
      <c r="E9398" s="10">
        <f t="shared" si="1"/>
        <v>0</v>
      </c>
      <c r="F9398" s="10">
        <f t="shared" si="2"/>
        <v>1</v>
      </c>
      <c r="G9398" s="10">
        <f t="shared" si="3"/>
        <v>0</v>
      </c>
      <c r="H9398" s="11" t="str">
        <f t="shared" si="33"/>
        <v>APR</v>
      </c>
    </row>
    <row r="9399">
      <c r="A9399" s="7">
        <v>44293.0</v>
      </c>
      <c r="B9399" s="8" t="s">
        <v>30</v>
      </c>
      <c r="C9399" s="40" t="s">
        <v>18</v>
      </c>
      <c r="D9399" s="28" t="s">
        <v>35</v>
      </c>
      <c r="E9399" s="10">
        <f t="shared" si="1"/>
        <v>0</v>
      </c>
      <c r="F9399" s="10">
        <f t="shared" si="2"/>
        <v>1</v>
      </c>
      <c r="G9399" s="10">
        <f t="shared" si="3"/>
        <v>0</v>
      </c>
      <c r="H9399" s="11" t="str">
        <f t="shared" si="33"/>
        <v>APR</v>
      </c>
    </row>
    <row r="9400">
      <c r="A9400" s="7">
        <v>44293.0</v>
      </c>
      <c r="B9400" s="8" t="s">
        <v>30</v>
      </c>
      <c r="C9400" s="40" t="s">
        <v>18</v>
      </c>
      <c r="D9400" s="28" t="s">
        <v>25</v>
      </c>
      <c r="E9400" s="10">
        <f t="shared" si="1"/>
        <v>0</v>
      </c>
      <c r="F9400" s="10">
        <f t="shared" si="2"/>
        <v>0</v>
      </c>
      <c r="G9400" s="10">
        <f t="shared" si="3"/>
        <v>1</v>
      </c>
      <c r="H9400" s="11" t="str">
        <f t="shared" si="33"/>
        <v>APR</v>
      </c>
    </row>
    <row r="9401">
      <c r="A9401" s="7">
        <v>44293.0</v>
      </c>
      <c r="B9401" s="8" t="s">
        <v>30</v>
      </c>
      <c r="C9401" s="40" t="s">
        <v>18</v>
      </c>
      <c r="D9401" s="28" t="s">
        <v>35</v>
      </c>
      <c r="E9401" s="10">
        <f t="shared" si="1"/>
        <v>0</v>
      </c>
      <c r="F9401" s="10">
        <f t="shared" si="2"/>
        <v>1</v>
      </c>
      <c r="G9401" s="10">
        <f t="shared" si="3"/>
        <v>0</v>
      </c>
      <c r="H9401" s="11" t="str">
        <f t="shared" si="33"/>
        <v>APR</v>
      </c>
    </row>
    <row r="9402">
      <c r="A9402" s="7">
        <v>44293.0</v>
      </c>
      <c r="B9402" s="8" t="s">
        <v>30</v>
      </c>
      <c r="C9402" s="40" t="s">
        <v>18</v>
      </c>
      <c r="D9402" s="28" t="s">
        <v>35</v>
      </c>
      <c r="E9402" s="10">
        <f t="shared" si="1"/>
        <v>0</v>
      </c>
      <c r="F9402" s="10">
        <f t="shared" si="2"/>
        <v>1</v>
      </c>
      <c r="G9402" s="10">
        <f t="shared" si="3"/>
        <v>0</v>
      </c>
      <c r="H9402" s="11" t="str">
        <f t="shared" si="33"/>
        <v>APR</v>
      </c>
    </row>
    <row r="9403">
      <c r="A9403" s="7">
        <v>44293.0</v>
      </c>
      <c r="B9403" s="8" t="s">
        <v>30</v>
      </c>
      <c r="C9403" s="40" t="s">
        <v>18</v>
      </c>
      <c r="D9403" s="28" t="s">
        <v>35</v>
      </c>
      <c r="E9403" s="10">
        <f t="shared" si="1"/>
        <v>0</v>
      </c>
      <c r="F9403" s="10">
        <f t="shared" si="2"/>
        <v>1</v>
      </c>
      <c r="G9403" s="10">
        <f t="shared" si="3"/>
        <v>0</v>
      </c>
      <c r="H9403" s="11" t="str">
        <f t="shared" si="33"/>
        <v>APR</v>
      </c>
    </row>
    <row r="9404">
      <c r="A9404" s="60">
        <v>44293.0</v>
      </c>
      <c r="B9404" s="45" t="s">
        <v>34</v>
      </c>
      <c r="C9404" s="45" t="s">
        <v>18</v>
      </c>
      <c r="D9404" s="28" t="s">
        <v>19</v>
      </c>
      <c r="E9404" s="10">
        <f t="shared" si="1"/>
        <v>1</v>
      </c>
      <c r="F9404" s="10">
        <f t="shared" si="2"/>
        <v>0</v>
      </c>
      <c r="G9404" s="10">
        <f t="shared" si="3"/>
        <v>0</v>
      </c>
      <c r="H9404" s="11" t="str">
        <f t="shared" si="33"/>
        <v>APR</v>
      </c>
    </row>
    <row r="9405">
      <c r="A9405" s="7">
        <v>44293.0</v>
      </c>
      <c r="B9405" s="43" t="s">
        <v>34</v>
      </c>
      <c r="C9405" s="43" t="s">
        <v>18</v>
      </c>
      <c r="D9405" s="28" t="s">
        <v>19</v>
      </c>
      <c r="E9405" s="10">
        <f t="shared" si="1"/>
        <v>1</v>
      </c>
      <c r="F9405" s="10">
        <f t="shared" si="2"/>
        <v>0</v>
      </c>
      <c r="G9405" s="10">
        <f t="shared" si="3"/>
        <v>0</v>
      </c>
      <c r="H9405" s="11" t="str">
        <f t="shared" si="33"/>
        <v>APR</v>
      </c>
    </row>
    <row r="9406">
      <c r="A9406" s="7">
        <v>44293.0</v>
      </c>
      <c r="B9406" s="43" t="s">
        <v>34</v>
      </c>
      <c r="C9406" s="43" t="s">
        <v>18</v>
      </c>
      <c r="D9406" s="28" t="s">
        <v>19</v>
      </c>
      <c r="E9406" s="10">
        <f t="shared" si="1"/>
        <v>1</v>
      </c>
      <c r="F9406" s="10">
        <f t="shared" si="2"/>
        <v>0</v>
      </c>
      <c r="G9406" s="10">
        <f t="shared" si="3"/>
        <v>0</v>
      </c>
      <c r="H9406" s="11" t="str">
        <f t="shared" si="33"/>
        <v>APR</v>
      </c>
    </row>
    <row r="9407">
      <c r="A9407" s="7">
        <v>44293.0</v>
      </c>
      <c r="B9407" s="43" t="s">
        <v>34</v>
      </c>
      <c r="C9407" s="43" t="s">
        <v>42</v>
      </c>
      <c r="D9407" s="28" t="s">
        <v>19</v>
      </c>
      <c r="E9407" s="10">
        <f t="shared" si="1"/>
        <v>0</v>
      </c>
      <c r="F9407" s="10">
        <f t="shared" si="2"/>
        <v>0</v>
      </c>
      <c r="G9407" s="10">
        <f t="shared" si="3"/>
        <v>0</v>
      </c>
      <c r="H9407" s="11" t="str">
        <f t="shared" si="33"/>
        <v>APR</v>
      </c>
    </row>
    <row r="9408">
      <c r="A9408" s="7">
        <v>44293.0</v>
      </c>
      <c r="B9408" s="8" t="s">
        <v>34</v>
      </c>
      <c r="C9408" s="9" t="s">
        <v>18</v>
      </c>
      <c r="D9408" s="28" t="s">
        <v>19</v>
      </c>
      <c r="E9408" s="10">
        <f t="shared" si="1"/>
        <v>1</v>
      </c>
      <c r="F9408" s="10">
        <f t="shared" si="2"/>
        <v>0</v>
      </c>
      <c r="G9408" s="10">
        <f t="shared" si="3"/>
        <v>0</v>
      </c>
      <c r="H9408" s="11" t="str">
        <f t="shared" si="33"/>
        <v>APR</v>
      </c>
    </row>
    <row r="9409">
      <c r="A9409" s="7">
        <v>44293.0</v>
      </c>
      <c r="B9409" s="9" t="s">
        <v>37</v>
      </c>
      <c r="C9409" s="27" t="s">
        <v>18</v>
      </c>
      <c r="D9409" s="28" t="s">
        <v>19</v>
      </c>
      <c r="E9409" s="10">
        <f t="shared" si="1"/>
        <v>1</v>
      </c>
      <c r="F9409" s="10">
        <f t="shared" si="2"/>
        <v>0</v>
      </c>
      <c r="G9409" s="10">
        <f t="shared" si="3"/>
        <v>0</v>
      </c>
      <c r="H9409" s="11" t="str">
        <f t="shared" si="33"/>
        <v>APR</v>
      </c>
    </row>
    <row r="9410">
      <c r="A9410" s="7">
        <v>44293.0</v>
      </c>
      <c r="B9410" s="9" t="s">
        <v>37</v>
      </c>
      <c r="C9410" s="27" t="s">
        <v>18</v>
      </c>
      <c r="D9410" s="28" t="s">
        <v>19</v>
      </c>
      <c r="E9410" s="10">
        <f t="shared" si="1"/>
        <v>1</v>
      </c>
      <c r="F9410" s="10">
        <f t="shared" si="2"/>
        <v>0</v>
      </c>
      <c r="G9410" s="10">
        <f t="shared" si="3"/>
        <v>0</v>
      </c>
      <c r="H9410" s="11" t="str">
        <f t="shared" si="33"/>
        <v>APR</v>
      </c>
    </row>
    <row r="9411">
      <c r="A9411" s="7">
        <v>44293.0</v>
      </c>
      <c r="B9411" s="9" t="s">
        <v>37</v>
      </c>
      <c r="C9411" s="27" t="s">
        <v>18</v>
      </c>
      <c r="D9411" s="28" t="s">
        <v>19</v>
      </c>
      <c r="E9411" s="10">
        <f t="shared" si="1"/>
        <v>1</v>
      </c>
      <c r="F9411" s="10">
        <f t="shared" si="2"/>
        <v>0</v>
      </c>
      <c r="G9411" s="10">
        <f t="shared" si="3"/>
        <v>0</v>
      </c>
      <c r="H9411" s="11" t="str">
        <f t="shared" si="33"/>
        <v>APR</v>
      </c>
    </row>
    <row r="9412">
      <c r="A9412" s="7">
        <v>44293.0</v>
      </c>
      <c r="B9412" s="8" t="s">
        <v>34</v>
      </c>
      <c r="C9412" s="9" t="s">
        <v>18</v>
      </c>
      <c r="D9412" s="42" t="s">
        <v>19</v>
      </c>
      <c r="E9412" s="10">
        <f t="shared" si="1"/>
        <v>1</v>
      </c>
      <c r="F9412" s="10">
        <f t="shared" si="2"/>
        <v>0</v>
      </c>
      <c r="G9412" s="10">
        <f t="shared" si="3"/>
        <v>0</v>
      </c>
      <c r="H9412" s="11" t="str">
        <f t="shared" si="33"/>
        <v>APR</v>
      </c>
    </row>
    <row r="9413">
      <c r="A9413" s="7">
        <v>44293.0</v>
      </c>
      <c r="B9413" s="8" t="s">
        <v>34</v>
      </c>
      <c r="C9413" s="9" t="s">
        <v>18</v>
      </c>
      <c r="D9413" s="42" t="s">
        <v>19</v>
      </c>
      <c r="E9413" s="10">
        <f t="shared" si="1"/>
        <v>1</v>
      </c>
      <c r="F9413" s="10">
        <f t="shared" si="2"/>
        <v>0</v>
      </c>
      <c r="G9413" s="10">
        <f t="shared" si="3"/>
        <v>0</v>
      </c>
      <c r="H9413" s="11" t="str">
        <f t="shared" si="33"/>
        <v>APR</v>
      </c>
    </row>
    <row r="9414">
      <c r="A9414" s="7">
        <v>44293.0</v>
      </c>
      <c r="B9414" s="8" t="s">
        <v>34</v>
      </c>
      <c r="C9414" s="9" t="s">
        <v>18</v>
      </c>
      <c r="D9414" s="42" t="s">
        <v>19</v>
      </c>
      <c r="E9414" s="10">
        <f t="shared" si="1"/>
        <v>1</v>
      </c>
      <c r="F9414" s="10">
        <f t="shared" si="2"/>
        <v>0</v>
      </c>
      <c r="G9414" s="10">
        <f t="shared" si="3"/>
        <v>0</v>
      </c>
      <c r="H9414" s="11" t="str">
        <f t="shared" si="33"/>
        <v>APR</v>
      </c>
    </row>
    <row r="9415">
      <c r="A9415" s="7">
        <v>44293.0</v>
      </c>
      <c r="B9415" s="8" t="s">
        <v>34</v>
      </c>
      <c r="C9415" s="9" t="s">
        <v>18</v>
      </c>
      <c r="D9415" s="28" t="s">
        <v>19</v>
      </c>
      <c r="E9415" s="10">
        <f t="shared" si="1"/>
        <v>1</v>
      </c>
      <c r="F9415" s="10">
        <f t="shared" si="2"/>
        <v>0</v>
      </c>
      <c r="G9415" s="10">
        <f t="shared" si="3"/>
        <v>0</v>
      </c>
      <c r="H9415" s="11" t="str">
        <f t="shared" si="33"/>
        <v>APR</v>
      </c>
    </row>
    <row r="9416">
      <c r="A9416" s="60">
        <v>44293.0</v>
      </c>
      <c r="B9416" s="45" t="s">
        <v>34</v>
      </c>
      <c r="C9416" s="45" t="s">
        <v>18</v>
      </c>
      <c r="D9416" s="28" t="s">
        <v>19</v>
      </c>
      <c r="E9416" s="10">
        <f t="shared" si="1"/>
        <v>1</v>
      </c>
      <c r="F9416" s="10">
        <f t="shared" si="2"/>
        <v>0</v>
      </c>
      <c r="G9416" s="10">
        <f t="shared" si="3"/>
        <v>0</v>
      </c>
      <c r="H9416" s="11" t="str">
        <f t="shared" si="33"/>
        <v>APR</v>
      </c>
    </row>
    <row r="9417">
      <c r="A9417" s="60">
        <v>44293.0</v>
      </c>
      <c r="B9417" s="45" t="s">
        <v>34</v>
      </c>
      <c r="C9417" s="45" t="s">
        <v>18</v>
      </c>
      <c r="D9417" s="28" t="s">
        <v>19</v>
      </c>
      <c r="E9417" s="10">
        <f t="shared" si="1"/>
        <v>1</v>
      </c>
      <c r="F9417" s="10">
        <f t="shared" si="2"/>
        <v>0</v>
      </c>
      <c r="G9417" s="10">
        <f t="shared" si="3"/>
        <v>0</v>
      </c>
      <c r="H9417" s="11" t="str">
        <f t="shared" si="33"/>
        <v>APR</v>
      </c>
    </row>
    <row r="9418">
      <c r="A9418" s="7">
        <v>44293.0</v>
      </c>
      <c r="B9418" s="8" t="s">
        <v>34</v>
      </c>
      <c r="C9418" s="9" t="s">
        <v>18</v>
      </c>
      <c r="D9418" s="28" t="s">
        <v>19</v>
      </c>
      <c r="E9418" s="10">
        <f t="shared" si="1"/>
        <v>1</v>
      </c>
      <c r="F9418" s="10">
        <f t="shared" si="2"/>
        <v>0</v>
      </c>
      <c r="G9418" s="10">
        <f t="shared" si="3"/>
        <v>0</v>
      </c>
      <c r="H9418" s="11" t="str">
        <f t="shared" si="33"/>
        <v>APR</v>
      </c>
    </row>
    <row r="9419">
      <c r="A9419" s="7">
        <v>44293.0</v>
      </c>
      <c r="B9419" s="8" t="s">
        <v>34</v>
      </c>
      <c r="C9419" s="9" t="s">
        <v>18</v>
      </c>
      <c r="D9419" s="28" t="s">
        <v>19</v>
      </c>
      <c r="E9419" s="10">
        <f t="shared" si="1"/>
        <v>1</v>
      </c>
      <c r="F9419" s="10">
        <f t="shared" si="2"/>
        <v>0</v>
      </c>
      <c r="G9419" s="10">
        <f t="shared" si="3"/>
        <v>0</v>
      </c>
      <c r="H9419" s="11" t="str">
        <f t="shared" si="33"/>
        <v>APR</v>
      </c>
    </row>
    <row r="9420">
      <c r="A9420" s="7">
        <v>44293.0</v>
      </c>
      <c r="B9420" s="43" t="s">
        <v>37</v>
      </c>
      <c r="C9420" s="43" t="s">
        <v>18</v>
      </c>
      <c r="D9420" s="28" t="s">
        <v>19</v>
      </c>
      <c r="E9420" s="10">
        <f t="shared" si="1"/>
        <v>1</v>
      </c>
      <c r="F9420" s="10">
        <f t="shared" si="2"/>
        <v>0</v>
      </c>
      <c r="G9420" s="10">
        <f t="shared" si="3"/>
        <v>0</v>
      </c>
      <c r="H9420" s="11" t="str">
        <f t="shared" si="33"/>
        <v>APR</v>
      </c>
    </row>
    <row r="9421">
      <c r="A9421" s="53">
        <v>44293.0</v>
      </c>
      <c r="B9421" s="54" t="s">
        <v>68</v>
      </c>
      <c r="C9421" s="55" t="s">
        <v>18</v>
      </c>
      <c r="D9421" s="55" t="s">
        <v>19</v>
      </c>
      <c r="E9421" s="10">
        <f t="shared" si="1"/>
        <v>1</v>
      </c>
      <c r="F9421" s="10">
        <f t="shared" si="2"/>
        <v>0</v>
      </c>
      <c r="G9421" s="10">
        <f t="shared" si="3"/>
        <v>0</v>
      </c>
      <c r="H9421" s="11" t="str">
        <f t="shared" si="33"/>
        <v>APR</v>
      </c>
    </row>
    <row r="9422">
      <c r="A9422" s="7">
        <v>44293.0</v>
      </c>
      <c r="B9422" s="22" t="s">
        <v>99</v>
      </c>
      <c r="C9422" s="23" t="s">
        <v>18</v>
      </c>
      <c r="D9422" s="24" t="s">
        <v>19</v>
      </c>
      <c r="E9422" s="10">
        <f t="shared" si="1"/>
        <v>1</v>
      </c>
      <c r="F9422" s="10">
        <f t="shared" si="2"/>
        <v>0</v>
      </c>
      <c r="G9422" s="10">
        <f t="shared" si="3"/>
        <v>0</v>
      </c>
      <c r="H9422" s="11" t="str">
        <f t="shared" si="33"/>
        <v>APR</v>
      </c>
    </row>
    <row r="9423">
      <c r="A9423" s="7">
        <v>44293.0</v>
      </c>
      <c r="B9423" s="22" t="s">
        <v>99</v>
      </c>
      <c r="C9423" s="23" t="s">
        <v>18</v>
      </c>
      <c r="D9423" s="24" t="s">
        <v>19</v>
      </c>
      <c r="E9423" s="10">
        <f t="shared" si="1"/>
        <v>1</v>
      </c>
      <c r="F9423" s="10">
        <f t="shared" si="2"/>
        <v>0</v>
      </c>
      <c r="G9423" s="10">
        <f t="shared" si="3"/>
        <v>0</v>
      </c>
      <c r="H9423" s="11" t="str">
        <f t="shared" si="33"/>
        <v>APR</v>
      </c>
    </row>
    <row r="9424">
      <c r="A9424" s="7">
        <v>44293.0</v>
      </c>
      <c r="B9424" s="22" t="s">
        <v>99</v>
      </c>
      <c r="C9424" s="23" t="s">
        <v>18</v>
      </c>
      <c r="D9424" s="24" t="s">
        <v>19</v>
      </c>
      <c r="E9424" s="10">
        <f t="shared" si="1"/>
        <v>1</v>
      </c>
      <c r="F9424" s="10">
        <f t="shared" si="2"/>
        <v>0</v>
      </c>
      <c r="G9424" s="10">
        <f t="shared" si="3"/>
        <v>0</v>
      </c>
      <c r="H9424" s="11" t="str">
        <f t="shared" si="33"/>
        <v>APR</v>
      </c>
    </row>
    <row r="9425">
      <c r="A9425" s="7">
        <v>44293.0</v>
      </c>
      <c r="B9425" s="22" t="s">
        <v>40</v>
      </c>
      <c r="C9425" s="23" t="s">
        <v>18</v>
      </c>
      <c r="D9425" s="24" t="s">
        <v>19</v>
      </c>
      <c r="E9425" s="10">
        <f t="shared" si="1"/>
        <v>1</v>
      </c>
      <c r="F9425" s="10">
        <f t="shared" si="2"/>
        <v>0</v>
      </c>
      <c r="G9425" s="10">
        <f t="shared" si="3"/>
        <v>0</v>
      </c>
      <c r="H9425" s="11" t="str">
        <f t="shared" si="33"/>
        <v>APR</v>
      </c>
    </row>
    <row r="9426">
      <c r="A9426" s="7">
        <v>44293.0</v>
      </c>
      <c r="B9426" s="9" t="s">
        <v>30</v>
      </c>
      <c r="C9426" s="9" t="s">
        <v>18</v>
      </c>
      <c r="D9426" s="28" t="s">
        <v>19</v>
      </c>
      <c r="E9426" s="10">
        <f t="shared" si="1"/>
        <v>1</v>
      </c>
      <c r="F9426" s="10">
        <f t="shared" si="2"/>
        <v>0</v>
      </c>
      <c r="G9426" s="10">
        <f t="shared" si="3"/>
        <v>0</v>
      </c>
      <c r="H9426" s="11" t="str">
        <f t="shared" si="33"/>
        <v>APR</v>
      </c>
    </row>
    <row r="9427">
      <c r="A9427" s="53">
        <v>44293.0</v>
      </c>
      <c r="B9427" s="54" t="s">
        <v>30</v>
      </c>
      <c r="C9427" s="55" t="s">
        <v>18</v>
      </c>
      <c r="D9427" s="55" t="s">
        <v>19</v>
      </c>
      <c r="E9427" s="10">
        <f t="shared" si="1"/>
        <v>1</v>
      </c>
      <c r="F9427" s="10">
        <f t="shared" si="2"/>
        <v>0</v>
      </c>
      <c r="G9427" s="10">
        <f t="shared" si="3"/>
        <v>0</v>
      </c>
      <c r="H9427" s="11" t="str">
        <f t="shared" si="33"/>
        <v>APR</v>
      </c>
    </row>
    <row r="9428">
      <c r="A9428" s="53">
        <v>44293.0</v>
      </c>
      <c r="B9428" s="54" t="s">
        <v>30</v>
      </c>
      <c r="C9428" s="55" t="s">
        <v>18</v>
      </c>
      <c r="D9428" s="55" t="s">
        <v>19</v>
      </c>
      <c r="E9428" s="10">
        <f t="shared" si="1"/>
        <v>1</v>
      </c>
      <c r="F9428" s="10">
        <f t="shared" si="2"/>
        <v>0</v>
      </c>
      <c r="G9428" s="10">
        <f t="shared" si="3"/>
        <v>0</v>
      </c>
      <c r="H9428" s="11" t="str">
        <f t="shared" si="33"/>
        <v>APR</v>
      </c>
    </row>
    <row r="9429">
      <c r="A9429" s="7">
        <v>44293.0</v>
      </c>
      <c r="B9429" s="22" t="s">
        <v>82</v>
      </c>
      <c r="C9429" s="23" t="s">
        <v>18</v>
      </c>
      <c r="D9429" s="24" t="s">
        <v>19</v>
      </c>
      <c r="E9429" s="10">
        <f t="shared" si="1"/>
        <v>1</v>
      </c>
      <c r="F9429" s="10">
        <f t="shared" si="2"/>
        <v>0</v>
      </c>
      <c r="G9429" s="10">
        <f t="shared" si="3"/>
        <v>0</v>
      </c>
      <c r="H9429" s="11" t="str">
        <f t="shared" si="33"/>
        <v>APR</v>
      </c>
    </row>
    <row r="9430">
      <c r="A9430" s="60">
        <v>44293.0</v>
      </c>
      <c r="B9430" s="43" t="s">
        <v>22</v>
      </c>
      <c r="C9430" s="45" t="s">
        <v>18</v>
      </c>
      <c r="D9430" s="28" t="s">
        <v>19</v>
      </c>
      <c r="E9430" s="10">
        <f t="shared" si="1"/>
        <v>1</v>
      </c>
      <c r="F9430" s="10">
        <f t="shared" si="2"/>
        <v>0</v>
      </c>
      <c r="G9430" s="10">
        <f t="shared" si="3"/>
        <v>0</v>
      </c>
      <c r="H9430" s="11" t="str">
        <f t="shared" si="33"/>
        <v>APR</v>
      </c>
    </row>
    <row r="9431">
      <c r="A9431" s="60">
        <v>44293.0</v>
      </c>
      <c r="B9431" s="43" t="s">
        <v>22</v>
      </c>
      <c r="C9431" s="45" t="s">
        <v>18</v>
      </c>
      <c r="D9431" s="28" t="s">
        <v>19</v>
      </c>
      <c r="E9431" s="10">
        <f t="shared" si="1"/>
        <v>1</v>
      </c>
      <c r="F9431" s="10">
        <f t="shared" si="2"/>
        <v>0</v>
      </c>
      <c r="G9431" s="10">
        <f t="shared" si="3"/>
        <v>0</v>
      </c>
      <c r="H9431" s="11" t="str">
        <f t="shared" si="33"/>
        <v>APR</v>
      </c>
    </row>
    <row r="9432">
      <c r="A9432" s="53">
        <v>44293.0</v>
      </c>
      <c r="B9432" s="54" t="s">
        <v>22</v>
      </c>
      <c r="C9432" s="55" t="s">
        <v>18</v>
      </c>
      <c r="D9432" s="55" t="s">
        <v>19</v>
      </c>
      <c r="E9432" s="10">
        <f t="shared" si="1"/>
        <v>1</v>
      </c>
      <c r="F9432" s="10">
        <f t="shared" si="2"/>
        <v>0</v>
      </c>
      <c r="G9432" s="10">
        <f t="shared" si="3"/>
        <v>0</v>
      </c>
      <c r="H9432" s="11" t="str">
        <f t="shared" si="33"/>
        <v>APR</v>
      </c>
    </row>
    <row r="9433">
      <c r="A9433" s="53">
        <v>44293.0</v>
      </c>
      <c r="B9433" s="54" t="s">
        <v>22</v>
      </c>
      <c r="C9433" s="55" t="s">
        <v>18</v>
      </c>
      <c r="D9433" s="55" t="s">
        <v>19</v>
      </c>
      <c r="E9433" s="10">
        <f t="shared" si="1"/>
        <v>1</v>
      </c>
      <c r="F9433" s="10">
        <f t="shared" si="2"/>
        <v>0</v>
      </c>
      <c r="G9433" s="10">
        <f t="shared" si="3"/>
        <v>0</v>
      </c>
      <c r="H9433" s="11" t="str">
        <f t="shared" si="33"/>
        <v>APR</v>
      </c>
    </row>
    <row r="9434">
      <c r="A9434" s="53">
        <v>44293.0</v>
      </c>
      <c r="B9434" s="54" t="s">
        <v>22</v>
      </c>
      <c r="C9434" s="55" t="s">
        <v>18</v>
      </c>
      <c r="D9434" s="55" t="s">
        <v>19</v>
      </c>
      <c r="E9434" s="10">
        <f t="shared" si="1"/>
        <v>1</v>
      </c>
      <c r="F9434" s="10">
        <f t="shared" si="2"/>
        <v>0</v>
      </c>
      <c r="G9434" s="10">
        <f t="shared" si="3"/>
        <v>0</v>
      </c>
      <c r="H9434" s="11" t="str">
        <f t="shared" si="33"/>
        <v>APR</v>
      </c>
    </row>
    <row r="9435">
      <c r="A9435" s="53">
        <v>44293.0</v>
      </c>
      <c r="B9435" s="54" t="s">
        <v>22</v>
      </c>
      <c r="C9435" s="55" t="s">
        <v>18</v>
      </c>
      <c r="D9435" s="55" t="s">
        <v>19</v>
      </c>
      <c r="E9435" s="10">
        <f t="shared" si="1"/>
        <v>1</v>
      </c>
      <c r="F9435" s="10">
        <f t="shared" si="2"/>
        <v>0</v>
      </c>
      <c r="G9435" s="10">
        <f t="shared" si="3"/>
        <v>0</v>
      </c>
      <c r="H9435" s="11" t="str">
        <f t="shared" si="33"/>
        <v>APR</v>
      </c>
    </row>
    <row r="9436">
      <c r="A9436" s="7">
        <v>44293.0</v>
      </c>
      <c r="B9436" s="8" t="s">
        <v>34</v>
      </c>
      <c r="C9436" s="9" t="s">
        <v>42</v>
      </c>
      <c r="D9436" s="28" t="s">
        <v>19</v>
      </c>
      <c r="E9436" s="10">
        <f t="shared" si="1"/>
        <v>0</v>
      </c>
      <c r="F9436" s="10">
        <f t="shared" si="2"/>
        <v>0</v>
      </c>
      <c r="G9436" s="10">
        <f t="shared" si="3"/>
        <v>0</v>
      </c>
      <c r="H9436" s="11" t="str">
        <f t="shared" si="33"/>
        <v>APR</v>
      </c>
    </row>
    <row r="9437">
      <c r="A9437" s="7">
        <v>44293.0</v>
      </c>
      <c r="B9437" s="8" t="s">
        <v>34</v>
      </c>
      <c r="C9437" s="9" t="s">
        <v>42</v>
      </c>
      <c r="D9437" s="28" t="s">
        <v>19</v>
      </c>
      <c r="E9437" s="10">
        <f t="shared" si="1"/>
        <v>0</v>
      </c>
      <c r="F9437" s="10">
        <f t="shared" si="2"/>
        <v>0</v>
      </c>
      <c r="G9437" s="10">
        <f t="shared" si="3"/>
        <v>0</v>
      </c>
      <c r="H9437" s="11" t="str">
        <f t="shared" si="33"/>
        <v>APR</v>
      </c>
    </row>
    <row r="9438">
      <c r="A9438" s="7">
        <v>44293.0</v>
      </c>
      <c r="B9438" s="8" t="s">
        <v>34</v>
      </c>
      <c r="C9438" s="9" t="s">
        <v>42</v>
      </c>
      <c r="D9438" s="28" t="s">
        <v>19</v>
      </c>
      <c r="E9438" s="10">
        <f t="shared" si="1"/>
        <v>0</v>
      </c>
      <c r="F9438" s="10">
        <f t="shared" si="2"/>
        <v>0</v>
      </c>
      <c r="G9438" s="10">
        <f t="shared" si="3"/>
        <v>0</v>
      </c>
      <c r="H9438" s="11" t="str">
        <f t="shared" si="33"/>
        <v>APR</v>
      </c>
    </row>
    <row r="9439">
      <c r="A9439" s="7">
        <v>44293.0</v>
      </c>
      <c r="B9439" s="8" t="s">
        <v>34</v>
      </c>
      <c r="C9439" s="9" t="s">
        <v>42</v>
      </c>
      <c r="D9439" s="28" t="s">
        <v>19</v>
      </c>
      <c r="E9439" s="10">
        <f t="shared" si="1"/>
        <v>0</v>
      </c>
      <c r="F9439" s="10">
        <f t="shared" si="2"/>
        <v>0</v>
      </c>
      <c r="G9439" s="10">
        <f t="shared" si="3"/>
        <v>0</v>
      </c>
      <c r="H9439" s="11" t="str">
        <f t="shared" si="33"/>
        <v>APR</v>
      </c>
    </row>
    <row r="9440">
      <c r="A9440" s="7">
        <v>44293.0</v>
      </c>
      <c r="B9440" s="8" t="s">
        <v>34</v>
      </c>
      <c r="C9440" s="9" t="s">
        <v>42</v>
      </c>
      <c r="D9440" s="28" t="s">
        <v>19</v>
      </c>
      <c r="E9440" s="10">
        <f t="shared" si="1"/>
        <v>0</v>
      </c>
      <c r="F9440" s="10">
        <f t="shared" si="2"/>
        <v>0</v>
      </c>
      <c r="G9440" s="10">
        <f t="shared" si="3"/>
        <v>0</v>
      </c>
      <c r="H9440" s="11" t="str">
        <f t="shared" si="33"/>
        <v>APR</v>
      </c>
    </row>
    <row r="9441">
      <c r="A9441" s="7">
        <v>44293.0</v>
      </c>
      <c r="B9441" s="8" t="s">
        <v>34</v>
      </c>
      <c r="C9441" s="9" t="s">
        <v>42</v>
      </c>
      <c r="D9441" s="28" t="s">
        <v>19</v>
      </c>
      <c r="E9441" s="10">
        <f t="shared" si="1"/>
        <v>0</v>
      </c>
      <c r="F9441" s="10">
        <f t="shared" si="2"/>
        <v>0</v>
      </c>
      <c r="G9441" s="10">
        <f t="shared" si="3"/>
        <v>0</v>
      </c>
      <c r="H9441" s="11" t="str">
        <f t="shared" si="33"/>
        <v>APR</v>
      </c>
    </row>
    <row r="9442">
      <c r="A9442" s="7">
        <v>44293.0</v>
      </c>
      <c r="B9442" s="8" t="s">
        <v>34</v>
      </c>
      <c r="C9442" s="9" t="s">
        <v>42</v>
      </c>
      <c r="D9442" s="28" t="s">
        <v>19</v>
      </c>
      <c r="E9442" s="10">
        <f t="shared" si="1"/>
        <v>0</v>
      </c>
      <c r="F9442" s="10">
        <f t="shared" si="2"/>
        <v>0</v>
      </c>
      <c r="G9442" s="10">
        <f t="shared" si="3"/>
        <v>0</v>
      </c>
      <c r="H9442" s="11" t="str">
        <f t="shared" si="33"/>
        <v>APR</v>
      </c>
    </row>
    <row r="9443">
      <c r="A9443" s="7">
        <v>44293.0</v>
      </c>
      <c r="B9443" s="8" t="s">
        <v>34</v>
      </c>
      <c r="C9443" s="9" t="s">
        <v>42</v>
      </c>
      <c r="D9443" s="28" t="s">
        <v>19</v>
      </c>
      <c r="E9443" s="10">
        <f t="shared" si="1"/>
        <v>0</v>
      </c>
      <c r="F9443" s="10">
        <f t="shared" si="2"/>
        <v>0</v>
      </c>
      <c r="G9443" s="10">
        <f t="shared" si="3"/>
        <v>0</v>
      </c>
      <c r="H9443" s="11" t="str">
        <f t="shared" si="33"/>
        <v>APR</v>
      </c>
    </row>
    <row r="9444">
      <c r="A9444" s="7">
        <v>44293.0</v>
      </c>
      <c r="B9444" s="8" t="s">
        <v>34</v>
      </c>
      <c r="C9444" s="9" t="s">
        <v>42</v>
      </c>
      <c r="D9444" s="28" t="s">
        <v>19</v>
      </c>
      <c r="E9444" s="10">
        <f t="shared" si="1"/>
        <v>0</v>
      </c>
      <c r="F9444" s="10">
        <f t="shared" si="2"/>
        <v>0</v>
      </c>
      <c r="G9444" s="10">
        <f t="shared" si="3"/>
        <v>0</v>
      </c>
      <c r="H9444" s="11" t="str">
        <f t="shared" si="33"/>
        <v>APR</v>
      </c>
    </row>
    <row r="9445">
      <c r="A9445" s="7">
        <v>44293.0</v>
      </c>
      <c r="B9445" s="8" t="s">
        <v>34</v>
      </c>
      <c r="C9445" s="9" t="s">
        <v>42</v>
      </c>
      <c r="D9445" s="28" t="s">
        <v>19</v>
      </c>
      <c r="E9445" s="10">
        <f t="shared" si="1"/>
        <v>0</v>
      </c>
      <c r="F9445" s="10">
        <f t="shared" si="2"/>
        <v>0</v>
      </c>
      <c r="G9445" s="10">
        <f t="shared" si="3"/>
        <v>0</v>
      </c>
      <c r="H9445" s="11" t="str">
        <f t="shared" si="33"/>
        <v>APR</v>
      </c>
    </row>
    <row r="9446">
      <c r="A9446" s="7">
        <v>44293.0</v>
      </c>
      <c r="B9446" s="8" t="s">
        <v>34</v>
      </c>
      <c r="C9446" s="9" t="s">
        <v>42</v>
      </c>
      <c r="D9446" s="28" t="s">
        <v>19</v>
      </c>
      <c r="E9446" s="10">
        <f t="shared" si="1"/>
        <v>0</v>
      </c>
      <c r="F9446" s="10">
        <f t="shared" si="2"/>
        <v>0</v>
      </c>
      <c r="G9446" s="10">
        <f t="shared" si="3"/>
        <v>0</v>
      </c>
      <c r="H9446" s="11" t="str">
        <f t="shared" si="33"/>
        <v>APR</v>
      </c>
    </row>
    <row r="9447">
      <c r="A9447" s="7">
        <v>44293.0</v>
      </c>
      <c r="B9447" s="43" t="s">
        <v>34</v>
      </c>
      <c r="C9447" s="43" t="s">
        <v>42</v>
      </c>
      <c r="D9447" s="28" t="s">
        <v>19</v>
      </c>
      <c r="E9447" s="10">
        <f t="shared" si="1"/>
        <v>0</v>
      </c>
      <c r="F9447" s="10">
        <f t="shared" si="2"/>
        <v>0</v>
      </c>
      <c r="G9447" s="10">
        <f t="shared" si="3"/>
        <v>0</v>
      </c>
      <c r="H9447" s="11" t="str">
        <f t="shared" si="33"/>
        <v>APR</v>
      </c>
    </row>
    <row r="9448">
      <c r="A9448" s="7">
        <v>44293.0</v>
      </c>
      <c r="B9448" s="43" t="s">
        <v>34</v>
      </c>
      <c r="C9448" s="43" t="s">
        <v>42</v>
      </c>
      <c r="D9448" s="28" t="s">
        <v>19</v>
      </c>
      <c r="E9448" s="10">
        <f t="shared" si="1"/>
        <v>0</v>
      </c>
      <c r="F9448" s="10">
        <f t="shared" si="2"/>
        <v>0</v>
      </c>
      <c r="G9448" s="10">
        <f t="shared" si="3"/>
        <v>0</v>
      </c>
      <c r="H9448" s="11" t="str">
        <f t="shared" si="33"/>
        <v>APR</v>
      </c>
    </row>
    <row r="9449">
      <c r="A9449" s="7">
        <v>44293.0</v>
      </c>
      <c r="B9449" s="22" t="s">
        <v>99</v>
      </c>
      <c r="C9449" s="23" t="s">
        <v>42</v>
      </c>
      <c r="D9449" s="24" t="s">
        <v>19</v>
      </c>
      <c r="E9449" s="10">
        <f t="shared" si="1"/>
        <v>0</v>
      </c>
      <c r="F9449" s="10">
        <f t="shared" si="2"/>
        <v>0</v>
      </c>
      <c r="G9449" s="10">
        <f t="shared" si="3"/>
        <v>0</v>
      </c>
      <c r="H9449" s="11" t="str">
        <f t="shared" si="33"/>
        <v>APR</v>
      </c>
    </row>
    <row r="9450">
      <c r="A9450" s="7">
        <v>44293.0</v>
      </c>
      <c r="B9450" s="22" t="s">
        <v>34</v>
      </c>
      <c r="C9450" s="23" t="s">
        <v>18</v>
      </c>
      <c r="D9450" s="24" t="s">
        <v>66</v>
      </c>
      <c r="E9450" s="10">
        <f t="shared" si="1"/>
        <v>0</v>
      </c>
      <c r="F9450" s="10">
        <f t="shared" si="2"/>
        <v>0</v>
      </c>
      <c r="G9450" s="10">
        <f t="shared" si="3"/>
        <v>0</v>
      </c>
      <c r="H9450" s="11" t="str">
        <f t="shared" si="33"/>
        <v>APR</v>
      </c>
    </row>
    <row r="9451">
      <c r="A9451" s="7">
        <v>44293.0</v>
      </c>
      <c r="B9451" s="8" t="s">
        <v>34</v>
      </c>
      <c r="C9451" s="9" t="s">
        <v>18</v>
      </c>
      <c r="D9451" s="28" t="s">
        <v>66</v>
      </c>
      <c r="E9451" s="10">
        <f t="shared" si="1"/>
        <v>0</v>
      </c>
      <c r="F9451" s="10">
        <f t="shared" si="2"/>
        <v>0</v>
      </c>
      <c r="G9451" s="10">
        <f t="shared" si="3"/>
        <v>0</v>
      </c>
      <c r="H9451" s="11" t="str">
        <f t="shared" si="33"/>
        <v>APR</v>
      </c>
    </row>
    <row r="9452">
      <c r="A9452" s="7">
        <v>44293.0</v>
      </c>
      <c r="B9452" s="22" t="s">
        <v>68</v>
      </c>
      <c r="C9452" s="23" t="s">
        <v>18</v>
      </c>
      <c r="D9452" s="24" t="s">
        <v>66</v>
      </c>
      <c r="E9452" s="10">
        <f t="shared" si="1"/>
        <v>0</v>
      </c>
      <c r="F9452" s="10">
        <f t="shared" si="2"/>
        <v>0</v>
      </c>
      <c r="G9452" s="10">
        <f t="shared" si="3"/>
        <v>0</v>
      </c>
      <c r="H9452" s="11" t="str">
        <f t="shared" si="33"/>
        <v>APR</v>
      </c>
    </row>
    <row r="9453">
      <c r="A9453" s="7">
        <v>44293.0</v>
      </c>
      <c r="B9453" s="8" t="s">
        <v>34</v>
      </c>
      <c r="C9453" s="9" t="s">
        <v>42</v>
      </c>
      <c r="D9453" s="28" t="s">
        <v>66</v>
      </c>
      <c r="E9453" s="10">
        <f t="shared" si="1"/>
        <v>0</v>
      </c>
      <c r="F9453" s="10">
        <f t="shared" si="2"/>
        <v>0</v>
      </c>
      <c r="G9453" s="10">
        <f t="shared" si="3"/>
        <v>0</v>
      </c>
      <c r="H9453" s="11" t="str">
        <f t="shared" si="33"/>
        <v>APR</v>
      </c>
    </row>
    <row r="9454">
      <c r="A9454" s="7">
        <v>44293.0</v>
      </c>
      <c r="B9454" s="43" t="s">
        <v>34</v>
      </c>
      <c r="C9454" s="9" t="s">
        <v>42</v>
      </c>
      <c r="D9454" s="28" t="s">
        <v>66</v>
      </c>
      <c r="E9454" s="10">
        <f t="shared" si="1"/>
        <v>0</v>
      </c>
      <c r="F9454" s="10">
        <f t="shared" si="2"/>
        <v>0</v>
      </c>
      <c r="G9454" s="10">
        <f t="shared" si="3"/>
        <v>0</v>
      </c>
      <c r="H9454" s="11" t="str">
        <f t="shared" si="33"/>
        <v>APR</v>
      </c>
    </row>
    <row r="9455">
      <c r="A9455" s="7">
        <v>44293.0</v>
      </c>
      <c r="B9455" s="8" t="s">
        <v>34</v>
      </c>
      <c r="C9455" s="9" t="s">
        <v>18</v>
      </c>
      <c r="D9455" s="28" t="s">
        <v>25</v>
      </c>
      <c r="E9455" s="10">
        <f t="shared" si="1"/>
        <v>0</v>
      </c>
      <c r="F9455" s="10">
        <f t="shared" si="2"/>
        <v>0</v>
      </c>
      <c r="G9455" s="10">
        <f t="shared" si="3"/>
        <v>1</v>
      </c>
      <c r="H9455" s="11" t="str">
        <f t="shared" si="33"/>
        <v>APR</v>
      </c>
    </row>
    <row r="9456">
      <c r="A9456" s="7">
        <v>44293.0</v>
      </c>
      <c r="B9456" s="8" t="s">
        <v>34</v>
      </c>
      <c r="C9456" s="9" t="s">
        <v>18</v>
      </c>
      <c r="D9456" s="28" t="s">
        <v>25</v>
      </c>
      <c r="E9456" s="10">
        <f t="shared" si="1"/>
        <v>0</v>
      </c>
      <c r="F9456" s="10">
        <f t="shared" si="2"/>
        <v>0</v>
      </c>
      <c r="G9456" s="10">
        <f t="shared" si="3"/>
        <v>1</v>
      </c>
      <c r="H9456" s="11" t="str">
        <f t="shared" si="33"/>
        <v>APR</v>
      </c>
    </row>
    <row r="9457">
      <c r="A9457" s="7">
        <v>44293.0</v>
      </c>
      <c r="B9457" s="8" t="s">
        <v>34</v>
      </c>
      <c r="C9457" s="9" t="s">
        <v>18</v>
      </c>
      <c r="D9457" s="28" t="s">
        <v>25</v>
      </c>
      <c r="E9457" s="10">
        <f t="shared" si="1"/>
        <v>0</v>
      </c>
      <c r="F9457" s="10">
        <f t="shared" si="2"/>
        <v>0</v>
      </c>
      <c r="G9457" s="10">
        <f t="shared" si="3"/>
        <v>1</v>
      </c>
      <c r="H9457" s="11" t="str">
        <f t="shared" si="33"/>
        <v>APR</v>
      </c>
    </row>
    <row r="9458">
      <c r="A9458" s="7">
        <v>44293.0</v>
      </c>
      <c r="B9458" s="9" t="s">
        <v>37</v>
      </c>
      <c r="C9458" s="27" t="s">
        <v>18</v>
      </c>
      <c r="D9458" s="42" t="s">
        <v>25</v>
      </c>
      <c r="E9458" s="10">
        <f t="shared" si="1"/>
        <v>0</v>
      </c>
      <c r="F9458" s="10">
        <f t="shared" si="2"/>
        <v>0</v>
      </c>
      <c r="G9458" s="10">
        <f t="shared" si="3"/>
        <v>1</v>
      </c>
      <c r="H9458" s="11" t="str">
        <f t="shared" si="33"/>
        <v>APR</v>
      </c>
    </row>
    <row r="9459">
      <c r="A9459" s="53">
        <v>44293.0</v>
      </c>
      <c r="B9459" s="54" t="s">
        <v>30</v>
      </c>
      <c r="C9459" s="55" t="s">
        <v>18</v>
      </c>
      <c r="D9459" s="55" t="s">
        <v>25</v>
      </c>
      <c r="E9459" s="10">
        <f t="shared" si="1"/>
        <v>0</v>
      </c>
      <c r="F9459" s="10">
        <f t="shared" si="2"/>
        <v>0</v>
      </c>
      <c r="G9459" s="10">
        <f t="shared" si="3"/>
        <v>1</v>
      </c>
      <c r="H9459" s="11" t="str">
        <f t="shared" si="33"/>
        <v>APR</v>
      </c>
    </row>
    <row r="9460">
      <c r="A9460" s="7">
        <v>44293.0</v>
      </c>
      <c r="B9460" s="43" t="s">
        <v>22</v>
      </c>
      <c r="C9460" s="43" t="s">
        <v>18</v>
      </c>
      <c r="D9460" s="28" t="s">
        <v>25</v>
      </c>
      <c r="E9460" s="10">
        <f t="shared" si="1"/>
        <v>0</v>
      </c>
      <c r="F9460" s="10">
        <f t="shared" si="2"/>
        <v>0</v>
      </c>
      <c r="G9460" s="10">
        <f t="shared" si="3"/>
        <v>1</v>
      </c>
      <c r="H9460" s="11" t="str">
        <f t="shared" si="33"/>
        <v>APR</v>
      </c>
    </row>
    <row r="9461">
      <c r="A9461" s="53">
        <v>44293.0</v>
      </c>
      <c r="B9461" s="54" t="s">
        <v>22</v>
      </c>
      <c r="C9461" s="55" t="s">
        <v>18</v>
      </c>
      <c r="D9461" s="55" t="s">
        <v>25</v>
      </c>
      <c r="E9461" s="10">
        <f t="shared" si="1"/>
        <v>0</v>
      </c>
      <c r="F9461" s="10">
        <f t="shared" si="2"/>
        <v>0</v>
      </c>
      <c r="G9461" s="10">
        <f t="shared" si="3"/>
        <v>1</v>
      </c>
      <c r="H9461" s="11" t="str">
        <f t="shared" si="33"/>
        <v>APR</v>
      </c>
    </row>
    <row r="9462">
      <c r="A9462" s="7">
        <v>44293.0</v>
      </c>
      <c r="B9462" s="8" t="s">
        <v>34</v>
      </c>
      <c r="C9462" s="9" t="s">
        <v>42</v>
      </c>
      <c r="D9462" s="28" t="s">
        <v>25</v>
      </c>
      <c r="E9462" s="10">
        <f t="shared" si="1"/>
        <v>0</v>
      </c>
      <c r="F9462" s="10">
        <f t="shared" si="2"/>
        <v>0</v>
      </c>
      <c r="G9462" s="10">
        <f t="shared" si="3"/>
        <v>0</v>
      </c>
      <c r="H9462" s="11" t="str">
        <f t="shared" si="33"/>
        <v>APR</v>
      </c>
    </row>
    <row r="9463">
      <c r="A9463" s="7">
        <v>44293.0</v>
      </c>
      <c r="B9463" s="8" t="s">
        <v>34</v>
      </c>
      <c r="C9463" s="9" t="s">
        <v>42</v>
      </c>
      <c r="D9463" s="28" t="s">
        <v>25</v>
      </c>
      <c r="E9463" s="10">
        <f t="shared" si="1"/>
        <v>0</v>
      </c>
      <c r="F9463" s="10">
        <f t="shared" si="2"/>
        <v>0</v>
      </c>
      <c r="G9463" s="10">
        <f t="shared" si="3"/>
        <v>0</v>
      </c>
      <c r="H9463" s="11" t="str">
        <f t="shared" si="33"/>
        <v>APR</v>
      </c>
    </row>
    <row r="9464">
      <c r="A9464" s="7">
        <v>44293.0</v>
      </c>
      <c r="B9464" s="8" t="s">
        <v>34</v>
      </c>
      <c r="C9464" s="27" t="s">
        <v>18</v>
      </c>
      <c r="D9464" s="28" t="s">
        <v>35</v>
      </c>
      <c r="E9464" s="10">
        <f t="shared" si="1"/>
        <v>0</v>
      </c>
      <c r="F9464" s="10">
        <f t="shared" si="2"/>
        <v>1</v>
      </c>
      <c r="G9464" s="10">
        <f t="shared" si="3"/>
        <v>0</v>
      </c>
      <c r="H9464" s="11" t="str">
        <f t="shared" si="33"/>
        <v>APR</v>
      </c>
    </row>
    <row r="9465">
      <c r="A9465" s="60">
        <v>44293.0</v>
      </c>
      <c r="B9465" s="45" t="s">
        <v>37</v>
      </c>
      <c r="C9465" s="45" t="s">
        <v>18</v>
      </c>
      <c r="D9465" s="55" t="s">
        <v>35</v>
      </c>
      <c r="E9465" s="10">
        <f t="shared" si="1"/>
        <v>0</v>
      </c>
      <c r="F9465" s="10">
        <f t="shared" si="2"/>
        <v>1</v>
      </c>
      <c r="G9465" s="10">
        <f t="shared" si="3"/>
        <v>0</v>
      </c>
      <c r="H9465" s="11" t="str">
        <f t="shared" si="33"/>
        <v>APR</v>
      </c>
    </row>
    <row r="9466">
      <c r="A9466" s="53">
        <v>44293.0</v>
      </c>
      <c r="B9466" s="54" t="s">
        <v>30</v>
      </c>
      <c r="C9466" s="55" t="s">
        <v>18</v>
      </c>
      <c r="D9466" s="55" t="s">
        <v>35</v>
      </c>
      <c r="E9466" s="10">
        <f t="shared" si="1"/>
        <v>0</v>
      </c>
      <c r="F9466" s="10">
        <f t="shared" si="2"/>
        <v>1</v>
      </c>
      <c r="G9466" s="10">
        <f t="shared" si="3"/>
        <v>0</v>
      </c>
      <c r="H9466" s="11" t="str">
        <f t="shared" si="33"/>
        <v>APR</v>
      </c>
    </row>
    <row r="9467">
      <c r="A9467" s="7">
        <v>44293.0</v>
      </c>
      <c r="B9467" s="43" t="s">
        <v>22</v>
      </c>
      <c r="C9467" s="43" t="s">
        <v>18</v>
      </c>
      <c r="D9467" s="28" t="s">
        <v>35</v>
      </c>
      <c r="E9467" s="10">
        <f t="shared" si="1"/>
        <v>0</v>
      </c>
      <c r="F9467" s="10">
        <f t="shared" si="2"/>
        <v>1</v>
      </c>
      <c r="G9467" s="10">
        <f t="shared" si="3"/>
        <v>0</v>
      </c>
      <c r="H9467" s="11" t="str">
        <f t="shared" si="33"/>
        <v>APR</v>
      </c>
    </row>
    <row r="9468">
      <c r="A9468" s="7">
        <v>44294.0</v>
      </c>
      <c r="B9468" s="8" t="s">
        <v>70</v>
      </c>
      <c r="C9468" s="9" t="s">
        <v>18</v>
      </c>
      <c r="D9468" s="8" t="s">
        <v>19</v>
      </c>
      <c r="E9468" s="10">
        <f t="shared" si="1"/>
        <v>1</v>
      </c>
      <c r="F9468" s="10">
        <f t="shared" si="2"/>
        <v>0</v>
      </c>
      <c r="G9468" s="10">
        <f t="shared" si="3"/>
        <v>0</v>
      </c>
      <c r="H9468" s="11" t="str">
        <f t="shared" si="33"/>
        <v>APR</v>
      </c>
    </row>
    <row r="9469">
      <c r="A9469" s="7">
        <v>44294.0</v>
      </c>
      <c r="B9469" s="8" t="s">
        <v>70</v>
      </c>
      <c r="C9469" s="9" t="s">
        <v>18</v>
      </c>
      <c r="D9469" s="8" t="s">
        <v>19</v>
      </c>
      <c r="E9469" s="10">
        <f t="shared" si="1"/>
        <v>1</v>
      </c>
      <c r="F9469" s="10">
        <f t="shared" si="2"/>
        <v>0</v>
      </c>
      <c r="G9469" s="10">
        <f t="shared" si="3"/>
        <v>0</v>
      </c>
      <c r="H9469" s="11" t="str">
        <f t="shared" si="33"/>
        <v>APR</v>
      </c>
    </row>
    <row r="9470">
      <c r="A9470" s="7">
        <v>44294.0</v>
      </c>
      <c r="B9470" s="8" t="s">
        <v>70</v>
      </c>
      <c r="C9470" s="9" t="s">
        <v>18</v>
      </c>
      <c r="D9470" s="8" t="s">
        <v>19</v>
      </c>
      <c r="E9470" s="10">
        <f t="shared" si="1"/>
        <v>1</v>
      </c>
      <c r="F9470" s="10">
        <f t="shared" si="2"/>
        <v>0</v>
      </c>
      <c r="G9470" s="10">
        <f t="shared" si="3"/>
        <v>0</v>
      </c>
      <c r="H9470" s="11" t="str">
        <f t="shared" si="33"/>
        <v>APR</v>
      </c>
    </row>
    <row r="9471">
      <c r="A9471" s="7">
        <v>44294.0</v>
      </c>
      <c r="B9471" s="8" t="s">
        <v>34</v>
      </c>
      <c r="C9471" s="9" t="s">
        <v>18</v>
      </c>
      <c r="D9471" s="45" t="s">
        <v>19</v>
      </c>
      <c r="E9471" s="10">
        <f t="shared" si="1"/>
        <v>1</v>
      </c>
      <c r="F9471" s="10">
        <f t="shared" si="2"/>
        <v>0</v>
      </c>
      <c r="G9471" s="10">
        <f t="shared" si="3"/>
        <v>0</v>
      </c>
      <c r="H9471" s="11" t="str">
        <f t="shared" si="33"/>
        <v>APR</v>
      </c>
    </row>
    <row r="9472">
      <c r="A9472" s="7">
        <v>44294.0</v>
      </c>
      <c r="B9472" s="8" t="s">
        <v>34</v>
      </c>
      <c r="C9472" s="9" t="s">
        <v>18</v>
      </c>
      <c r="D9472" s="45" t="s">
        <v>19</v>
      </c>
      <c r="E9472" s="10">
        <f t="shared" si="1"/>
        <v>1</v>
      </c>
      <c r="F9472" s="10">
        <f t="shared" si="2"/>
        <v>0</v>
      </c>
      <c r="G9472" s="10">
        <f t="shared" si="3"/>
        <v>0</v>
      </c>
      <c r="H9472" s="11" t="str">
        <f t="shared" si="33"/>
        <v>APR</v>
      </c>
    </row>
    <row r="9473">
      <c r="A9473" s="7">
        <v>44294.0</v>
      </c>
      <c r="B9473" s="8" t="s">
        <v>34</v>
      </c>
      <c r="C9473" s="9" t="s">
        <v>18</v>
      </c>
      <c r="D9473" s="8" t="s">
        <v>19</v>
      </c>
      <c r="E9473" s="10">
        <f t="shared" si="1"/>
        <v>1</v>
      </c>
      <c r="F9473" s="10">
        <f t="shared" si="2"/>
        <v>0</v>
      </c>
      <c r="G9473" s="10">
        <f t="shared" si="3"/>
        <v>0</v>
      </c>
      <c r="H9473" s="11" t="str">
        <f t="shared" si="33"/>
        <v>APR</v>
      </c>
    </row>
    <row r="9474">
      <c r="A9474" s="7">
        <v>44294.0</v>
      </c>
      <c r="B9474" s="8" t="s">
        <v>34</v>
      </c>
      <c r="C9474" s="9" t="s">
        <v>18</v>
      </c>
      <c r="D9474" s="8" t="s">
        <v>19</v>
      </c>
      <c r="E9474" s="10">
        <f t="shared" si="1"/>
        <v>1</v>
      </c>
      <c r="F9474" s="10">
        <f t="shared" si="2"/>
        <v>0</v>
      </c>
      <c r="G9474" s="10">
        <f t="shared" si="3"/>
        <v>0</v>
      </c>
      <c r="H9474" s="11" t="str">
        <f t="shared" si="33"/>
        <v>APR</v>
      </c>
    </row>
    <row r="9475">
      <c r="A9475" s="7">
        <v>44294.0</v>
      </c>
      <c r="B9475" s="8" t="s">
        <v>34</v>
      </c>
      <c r="C9475" s="9" t="s">
        <v>18</v>
      </c>
      <c r="D9475" s="8" t="s">
        <v>19</v>
      </c>
      <c r="E9475" s="10">
        <f t="shared" si="1"/>
        <v>1</v>
      </c>
      <c r="F9475" s="10">
        <f t="shared" si="2"/>
        <v>0</v>
      </c>
      <c r="G9475" s="10">
        <f t="shared" si="3"/>
        <v>0</v>
      </c>
      <c r="H9475" s="11" t="str">
        <f t="shared" si="33"/>
        <v>APR</v>
      </c>
    </row>
    <row r="9476">
      <c r="A9476" s="7">
        <v>44294.0</v>
      </c>
      <c r="B9476" s="8" t="s">
        <v>34</v>
      </c>
      <c r="C9476" s="9" t="s">
        <v>18</v>
      </c>
      <c r="D9476" s="8" t="s">
        <v>19</v>
      </c>
      <c r="E9476" s="10">
        <f t="shared" si="1"/>
        <v>1</v>
      </c>
      <c r="F9476" s="10">
        <f t="shared" si="2"/>
        <v>0</v>
      </c>
      <c r="G9476" s="10">
        <f t="shared" si="3"/>
        <v>0</v>
      </c>
      <c r="H9476" s="11" t="str">
        <f t="shared" si="33"/>
        <v>APR</v>
      </c>
    </row>
    <row r="9477">
      <c r="A9477" s="7">
        <v>44294.0</v>
      </c>
      <c r="B9477" s="8" t="s">
        <v>34</v>
      </c>
      <c r="C9477" s="9" t="s">
        <v>18</v>
      </c>
      <c r="D9477" s="8" t="s">
        <v>19</v>
      </c>
      <c r="E9477" s="10">
        <f t="shared" si="1"/>
        <v>1</v>
      </c>
      <c r="F9477" s="10">
        <f t="shared" si="2"/>
        <v>0</v>
      </c>
      <c r="G9477" s="10">
        <f t="shared" si="3"/>
        <v>0</v>
      </c>
      <c r="H9477" s="11" t="str">
        <f t="shared" si="33"/>
        <v>APR</v>
      </c>
    </row>
    <row r="9478">
      <c r="A9478" s="7">
        <v>44294.0</v>
      </c>
      <c r="B9478" s="8" t="s">
        <v>34</v>
      </c>
      <c r="C9478" s="9" t="s">
        <v>42</v>
      </c>
      <c r="D9478" s="8" t="s">
        <v>19</v>
      </c>
      <c r="E9478" s="10">
        <f t="shared" si="1"/>
        <v>0</v>
      </c>
      <c r="F9478" s="10">
        <f t="shared" si="2"/>
        <v>0</v>
      </c>
      <c r="G9478" s="10">
        <f t="shared" si="3"/>
        <v>0</v>
      </c>
      <c r="H9478" s="11" t="str">
        <f t="shared" si="33"/>
        <v>APR</v>
      </c>
    </row>
    <row r="9479">
      <c r="A9479" s="77">
        <v>44294.0</v>
      </c>
      <c r="B9479" s="78" t="s">
        <v>30</v>
      </c>
      <c r="C9479" s="79" t="s">
        <v>18</v>
      </c>
      <c r="D9479" s="78" t="s">
        <v>19</v>
      </c>
      <c r="E9479" s="10">
        <f t="shared" si="1"/>
        <v>1</v>
      </c>
      <c r="F9479" s="10">
        <f t="shared" si="2"/>
        <v>0</v>
      </c>
      <c r="G9479" s="10">
        <f t="shared" si="3"/>
        <v>0</v>
      </c>
      <c r="H9479" s="11" t="str">
        <f t="shared" si="33"/>
        <v>APR</v>
      </c>
    </row>
    <row r="9480">
      <c r="A9480" s="7">
        <v>44294.0</v>
      </c>
      <c r="B9480" s="8" t="s">
        <v>74</v>
      </c>
      <c r="C9480" s="9" t="s">
        <v>42</v>
      </c>
      <c r="D9480" s="8" t="s">
        <v>19</v>
      </c>
      <c r="E9480" s="10">
        <f t="shared" si="1"/>
        <v>0</v>
      </c>
      <c r="F9480" s="10">
        <f t="shared" si="2"/>
        <v>0</v>
      </c>
      <c r="G9480" s="10">
        <f t="shared" si="3"/>
        <v>0</v>
      </c>
      <c r="H9480" s="11" t="str">
        <f t="shared" si="33"/>
        <v>APR</v>
      </c>
    </row>
    <row r="9481">
      <c r="A9481" s="7">
        <v>44294.0</v>
      </c>
      <c r="B9481" s="8" t="s">
        <v>22</v>
      </c>
      <c r="C9481" s="9" t="s">
        <v>18</v>
      </c>
      <c r="D9481" s="8" t="s">
        <v>19</v>
      </c>
      <c r="E9481" s="10">
        <f t="shared" si="1"/>
        <v>1</v>
      </c>
      <c r="F9481" s="10">
        <f t="shared" si="2"/>
        <v>0</v>
      </c>
      <c r="G9481" s="10">
        <f t="shared" si="3"/>
        <v>0</v>
      </c>
      <c r="H9481" s="11" t="str">
        <f t="shared" si="33"/>
        <v>APR</v>
      </c>
    </row>
    <row r="9482">
      <c r="A9482" s="7">
        <v>44294.0</v>
      </c>
      <c r="B9482" s="8" t="s">
        <v>22</v>
      </c>
      <c r="C9482" s="9" t="s">
        <v>42</v>
      </c>
      <c r="D9482" s="8" t="s">
        <v>19</v>
      </c>
      <c r="E9482" s="10">
        <f t="shared" si="1"/>
        <v>0</v>
      </c>
      <c r="F9482" s="10">
        <f t="shared" si="2"/>
        <v>0</v>
      </c>
      <c r="G9482" s="10">
        <f t="shared" si="3"/>
        <v>0</v>
      </c>
      <c r="H9482" s="11" t="str">
        <f t="shared" si="33"/>
        <v>APR</v>
      </c>
    </row>
    <row r="9483">
      <c r="A9483" s="77">
        <v>44294.0</v>
      </c>
      <c r="B9483" s="78" t="s">
        <v>69</v>
      </c>
      <c r="C9483" s="79" t="s">
        <v>42</v>
      </c>
      <c r="D9483" s="25" t="s">
        <v>66</v>
      </c>
      <c r="E9483" s="10">
        <f t="shared" si="1"/>
        <v>0</v>
      </c>
      <c r="F9483" s="10">
        <f t="shared" si="2"/>
        <v>0</v>
      </c>
      <c r="G9483" s="10">
        <f t="shared" si="3"/>
        <v>0</v>
      </c>
      <c r="H9483" s="11" t="str">
        <f t="shared" si="33"/>
        <v>APR</v>
      </c>
    </row>
    <row r="9484">
      <c r="A9484" s="77">
        <v>44294.0</v>
      </c>
      <c r="B9484" s="78" t="s">
        <v>69</v>
      </c>
      <c r="C9484" s="79" t="s">
        <v>42</v>
      </c>
      <c r="D9484" s="25" t="s">
        <v>66</v>
      </c>
      <c r="E9484" s="10">
        <f t="shared" si="1"/>
        <v>0</v>
      </c>
      <c r="F9484" s="10">
        <f t="shared" si="2"/>
        <v>0</v>
      </c>
      <c r="G9484" s="10">
        <f t="shared" si="3"/>
        <v>0</v>
      </c>
      <c r="H9484" s="11" t="str">
        <f t="shared" si="33"/>
        <v>APR</v>
      </c>
    </row>
    <row r="9485">
      <c r="A9485" s="77">
        <v>44294.0</v>
      </c>
      <c r="B9485" s="78" t="s">
        <v>71</v>
      </c>
      <c r="C9485" s="79" t="s">
        <v>18</v>
      </c>
      <c r="D9485" s="25" t="s">
        <v>66</v>
      </c>
      <c r="E9485" s="10">
        <f t="shared" si="1"/>
        <v>0</v>
      </c>
      <c r="F9485" s="10">
        <f t="shared" si="2"/>
        <v>0</v>
      </c>
      <c r="G9485" s="10">
        <f t="shared" si="3"/>
        <v>0</v>
      </c>
      <c r="H9485" s="11" t="str">
        <f t="shared" si="33"/>
        <v>APR</v>
      </c>
    </row>
    <row r="9486">
      <c r="A9486" s="77">
        <v>44294.0</v>
      </c>
      <c r="B9486" s="78" t="s">
        <v>30</v>
      </c>
      <c r="C9486" s="79" t="s">
        <v>18</v>
      </c>
      <c r="D9486" s="25" t="s">
        <v>66</v>
      </c>
      <c r="E9486" s="10">
        <f t="shared" si="1"/>
        <v>0</v>
      </c>
      <c r="F9486" s="10">
        <f t="shared" si="2"/>
        <v>0</v>
      </c>
      <c r="G9486" s="10">
        <f t="shared" si="3"/>
        <v>0</v>
      </c>
      <c r="H9486" s="11" t="str">
        <f t="shared" si="33"/>
        <v>APR</v>
      </c>
    </row>
    <row r="9487">
      <c r="A9487" s="7">
        <v>44294.0</v>
      </c>
      <c r="B9487" s="8" t="s">
        <v>30</v>
      </c>
      <c r="C9487" s="9" t="s">
        <v>18</v>
      </c>
      <c r="D9487" s="8" t="s">
        <v>66</v>
      </c>
      <c r="E9487" s="10">
        <f t="shared" si="1"/>
        <v>0</v>
      </c>
      <c r="F9487" s="10">
        <f t="shared" si="2"/>
        <v>0</v>
      </c>
      <c r="G9487" s="10">
        <f t="shared" si="3"/>
        <v>0</v>
      </c>
      <c r="H9487" s="11" t="str">
        <f t="shared" si="33"/>
        <v>APR</v>
      </c>
    </row>
    <row r="9488">
      <c r="A9488" s="7">
        <v>44294.0</v>
      </c>
      <c r="B9488" s="8" t="s">
        <v>69</v>
      </c>
      <c r="C9488" s="9" t="s">
        <v>18</v>
      </c>
      <c r="D9488" s="8" t="s">
        <v>25</v>
      </c>
      <c r="E9488" s="10">
        <f t="shared" si="1"/>
        <v>0</v>
      </c>
      <c r="F9488" s="10">
        <f t="shared" si="2"/>
        <v>0</v>
      </c>
      <c r="G9488" s="10">
        <f t="shared" si="3"/>
        <v>1</v>
      </c>
      <c r="H9488" s="11" t="str">
        <f t="shared" si="33"/>
        <v>APR</v>
      </c>
    </row>
    <row r="9489">
      <c r="A9489" s="7">
        <v>44294.0</v>
      </c>
      <c r="B9489" s="8" t="s">
        <v>70</v>
      </c>
      <c r="C9489" s="9" t="s">
        <v>18</v>
      </c>
      <c r="D9489" s="8" t="s">
        <v>25</v>
      </c>
      <c r="E9489" s="10">
        <f t="shared" si="1"/>
        <v>0</v>
      </c>
      <c r="F9489" s="10">
        <f t="shared" si="2"/>
        <v>0</v>
      </c>
      <c r="G9489" s="10">
        <f t="shared" si="3"/>
        <v>1</v>
      </c>
      <c r="H9489" s="11" t="str">
        <f t="shared" si="33"/>
        <v>APR</v>
      </c>
    </row>
    <row r="9490">
      <c r="A9490" s="7">
        <v>44294.0</v>
      </c>
      <c r="B9490" s="8" t="s">
        <v>70</v>
      </c>
      <c r="C9490" s="9" t="s">
        <v>18</v>
      </c>
      <c r="D9490" s="8" t="s">
        <v>25</v>
      </c>
      <c r="E9490" s="10">
        <f t="shared" si="1"/>
        <v>0</v>
      </c>
      <c r="F9490" s="10">
        <f t="shared" si="2"/>
        <v>0</v>
      </c>
      <c r="G9490" s="10">
        <f t="shared" si="3"/>
        <v>1</v>
      </c>
      <c r="H9490" s="11" t="str">
        <f t="shared" si="33"/>
        <v>APR</v>
      </c>
    </row>
    <row r="9491">
      <c r="A9491" s="7">
        <v>44294.0</v>
      </c>
      <c r="B9491" s="8" t="s">
        <v>34</v>
      </c>
      <c r="C9491" s="9" t="s">
        <v>42</v>
      </c>
      <c r="D9491" s="8" t="s">
        <v>25</v>
      </c>
      <c r="E9491" s="10">
        <f t="shared" si="1"/>
        <v>0</v>
      </c>
      <c r="F9491" s="10">
        <f t="shared" si="2"/>
        <v>0</v>
      </c>
      <c r="G9491" s="10">
        <f t="shared" si="3"/>
        <v>0</v>
      </c>
      <c r="H9491" s="11" t="str">
        <f t="shared" si="33"/>
        <v>APR</v>
      </c>
    </row>
    <row r="9492">
      <c r="A9492" s="7">
        <v>44294.0</v>
      </c>
      <c r="B9492" s="8" t="s">
        <v>34</v>
      </c>
      <c r="C9492" s="9" t="s">
        <v>42</v>
      </c>
      <c r="D9492" s="8" t="s">
        <v>25</v>
      </c>
      <c r="E9492" s="10">
        <f t="shared" si="1"/>
        <v>0</v>
      </c>
      <c r="F9492" s="10">
        <f t="shared" si="2"/>
        <v>0</v>
      </c>
      <c r="G9492" s="10">
        <f t="shared" si="3"/>
        <v>0</v>
      </c>
      <c r="H9492" s="11" t="str">
        <f t="shared" si="33"/>
        <v>APR</v>
      </c>
    </row>
    <row r="9493">
      <c r="A9493" s="7">
        <v>44294.0</v>
      </c>
      <c r="B9493" s="8" t="s">
        <v>34</v>
      </c>
      <c r="C9493" s="9" t="s">
        <v>42</v>
      </c>
      <c r="D9493" s="8" t="s">
        <v>25</v>
      </c>
      <c r="E9493" s="10">
        <f t="shared" si="1"/>
        <v>0</v>
      </c>
      <c r="F9493" s="10">
        <f t="shared" si="2"/>
        <v>0</v>
      </c>
      <c r="G9493" s="10">
        <f t="shared" si="3"/>
        <v>0</v>
      </c>
      <c r="H9493" s="11" t="str">
        <f t="shared" si="33"/>
        <v>APR</v>
      </c>
    </row>
    <row r="9494">
      <c r="A9494" s="7">
        <v>44294.0</v>
      </c>
      <c r="B9494" s="8" t="s">
        <v>69</v>
      </c>
      <c r="C9494" s="9" t="s">
        <v>18</v>
      </c>
      <c r="D9494" s="8" t="s">
        <v>77</v>
      </c>
      <c r="E9494" s="10">
        <f t="shared" si="1"/>
        <v>0</v>
      </c>
      <c r="F9494" s="10">
        <f t="shared" si="2"/>
        <v>0</v>
      </c>
      <c r="G9494" s="10">
        <f t="shared" si="3"/>
        <v>0</v>
      </c>
      <c r="H9494" s="11" t="str">
        <f t="shared" si="33"/>
        <v>APR</v>
      </c>
    </row>
    <row r="9495">
      <c r="A9495" s="7">
        <v>44294.0</v>
      </c>
      <c r="B9495" s="8" t="s">
        <v>34</v>
      </c>
      <c r="C9495" s="9" t="s">
        <v>18</v>
      </c>
      <c r="D9495" s="9" t="s">
        <v>35</v>
      </c>
      <c r="E9495" s="10">
        <f t="shared" si="1"/>
        <v>0</v>
      </c>
      <c r="F9495" s="10">
        <f t="shared" si="2"/>
        <v>1</v>
      </c>
      <c r="G9495" s="10">
        <f t="shared" si="3"/>
        <v>0</v>
      </c>
      <c r="H9495" s="11" t="str">
        <f t="shared" si="33"/>
        <v>APR</v>
      </c>
    </row>
    <row r="9496">
      <c r="A9496" s="77">
        <v>44294.0</v>
      </c>
      <c r="B9496" s="8" t="s">
        <v>22</v>
      </c>
      <c r="C9496" s="79" t="s">
        <v>42</v>
      </c>
      <c r="D9496" s="79" t="s">
        <v>35</v>
      </c>
      <c r="E9496" s="10">
        <f t="shared" si="1"/>
        <v>0</v>
      </c>
      <c r="F9496" s="10">
        <f t="shared" si="2"/>
        <v>0</v>
      </c>
      <c r="G9496" s="10">
        <f t="shared" si="3"/>
        <v>0</v>
      </c>
      <c r="H9496" s="11" t="str">
        <f t="shared" si="33"/>
        <v>APR</v>
      </c>
    </row>
    <row r="9497">
      <c r="A9497" s="7">
        <v>44294.0</v>
      </c>
      <c r="B9497" s="8" t="s">
        <v>34</v>
      </c>
      <c r="C9497" s="9" t="s">
        <v>18</v>
      </c>
      <c r="D9497" s="43" t="s">
        <v>19</v>
      </c>
      <c r="E9497" s="10">
        <f t="shared" si="1"/>
        <v>1</v>
      </c>
      <c r="F9497" s="10">
        <f t="shared" si="2"/>
        <v>0</v>
      </c>
      <c r="G9497" s="10">
        <f t="shared" si="3"/>
        <v>0</v>
      </c>
      <c r="H9497" s="11" t="str">
        <f t="shared" si="33"/>
        <v>APR</v>
      </c>
    </row>
    <row r="9498">
      <c r="A9498" s="7">
        <v>44294.0</v>
      </c>
      <c r="B9498" s="8" t="s">
        <v>37</v>
      </c>
      <c r="C9498" s="9" t="s">
        <v>18</v>
      </c>
      <c r="D9498" s="43" t="s">
        <v>19</v>
      </c>
      <c r="E9498" s="10">
        <f t="shared" si="1"/>
        <v>1</v>
      </c>
      <c r="F9498" s="10">
        <f t="shared" si="2"/>
        <v>0</v>
      </c>
      <c r="G9498" s="10">
        <f t="shared" si="3"/>
        <v>0</v>
      </c>
      <c r="H9498" s="11" t="str">
        <f t="shared" si="33"/>
        <v>APR</v>
      </c>
    </row>
    <row r="9499">
      <c r="A9499" s="7">
        <v>44294.0</v>
      </c>
      <c r="B9499" s="8" t="s">
        <v>37</v>
      </c>
      <c r="C9499" s="9" t="s">
        <v>18</v>
      </c>
      <c r="D9499" s="43" t="s">
        <v>19</v>
      </c>
      <c r="E9499" s="10">
        <f t="shared" si="1"/>
        <v>1</v>
      </c>
      <c r="F9499" s="10">
        <f t="shared" si="2"/>
        <v>0</v>
      </c>
      <c r="G9499" s="10">
        <f t="shared" si="3"/>
        <v>0</v>
      </c>
      <c r="H9499" s="11" t="str">
        <f t="shared" si="33"/>
        <v>APR</v>
      </c>
    </row>
    <row r="9500">
      <c r="A9500" s="7">
        <v>44294.0</v>
      </c>
      <c r="B9500" s="8" t="s">
        <v>37</v>
      </c>
      <c r="C9500" s="9" t="s">
        <v>18</v>
      </c>
      <c r="D9500" s="43" t="s">
        <v>19</v>
      </c>
      <c r="E9500" s="10">
        <f t="shared" si="1"/>
        <v>1</v>
      </c>
      <c r="F9500" s="10">
        <f t="shared" si="2"/>
        <v>0</v>
      </c>
      <c r="G9500" s="10">
        <f t="shared" si="3"/>
        <v>0</v>
      </c>
      <c r="H9500" s="11" t="str">
        <f t="shared" si="33"/>
        <v>APR</v>
      </c>
    </row>
    <row r="9501">
      <c r="A9501" s="7">
        <v>44294.0</v>
      </c>
      <c r="B9501" s="8" t="s">
        <v>34</v>
      </c>
      <c r="C9501" s="40" t="s">
        <v>18</v>
      </c>
      <c r="D9501" s="9" t="s">
        <v>19</v>
      </c>
      <c r="E9501" s="10">
        <f t="shared" si="1"/>
        <v>1</v>
      </c>
      <c r="F9501" s="10">
        <f t="shared" si="2"/>
        <v>0</v>
      </c>
      <c r="G9501" s="10">
        <f t="shared" si="3"/>
        <v>0</v>
      </c>
      <c r="H9501" s="11" t="str">
        <f t="shared" si="33"/>
        <v>APR</v>
      </c>
    </row>
    <row r="9502">
      <c r="A9502" s="7">
        <v>44294.0</v>
      </c>
      <c r="B9502" s="8" t="s">
        <v>34</v>
      </c>
      <c r="C9502" s="40" t="s">
        <v>18</v>
      </c>
      <c r="D9502" s="9" t="s">
        <v>19</v>
      </c>
      <c r="E9502" s="10">
        <f t="shared" si="1"/>
        <v>1</v>
      </c>
      <c r="F9502" s="10">
        <f t="shared" si="2"/>
        <v>0</v>
      </c>
      <c r="G9502" s="10">
        <f t="shared" si="3"/>
        <v>0</v>
      </c>
      <c r="H9502" s="11" t="str">
        <f t="shared" si="33"/>
        <v>APR</v>
      </c>
    </row>
    <row r="9503">
      <c r="A9503" s="7">
        <v>44294.0</v>
      </c>
      <c r="B9503" s="8" t="s">
        <v>30</v>
      </c>
      <c r="C9503" s="40" t="s">
        <v>18</v>
      </c>
      <c r="D9503" s="9" t="s">
        <v>19</v>
      </c>
      <c r="E9503" s="10">
        <f t="shared" si="1"/>
        <v>1</v>
      </c>
      <c r="F9503" s="10">
        <f t="shared" si="2"/>
        <v>0</v>
      </c>
      <c r="G9503" s="10">
        <f t="shared" si="3"/>
        <v>0</v>
      </c>
      <c r="H9503" s="11" t="str">
        <f t="shared" si="33"/>
        <v>APR</v>
      </c>
    </row>
    <row r="9504">
      <c r="A9504" s="7">
        <v>44294.0</v>
      </c>
      <c r="B9504" s="8" t="s">
        <v>34</v>
      </c>
      <c r="C9504" s="40" t="s">
        <v>18</v>
      </c>
      <c r="D9504" s="9" t="s">
        <v>35</v>
      </c>
      <c r="E9504" s="10">
        <f t="shared" si="1"/>
        <v>0</v>
      </c>
      <c r="F9504" s="10">
        <f t="shared" si="2"/>
        <v>1</v>
      </c>
      <c r="G9504" s="10">
        <f t="shared" si="3"/>
        <v>0</v>
      </c>
      <c r="H9504" s="11" t="str">
        <f t="shared" si="33"/>
        <v>APR</v>
      </c>
    </row>
    <row r="9505">
      <c r="A9505" s="82">
        <v>44294.0</v>
      </c>
      <c r="B9505" s="90" t="s">
        <v>71</v>
      </c>
      <c r="C9505" s="49" t="s">
        <v>18</v>
      </c>
      <c r="D9505" s="48" t="s">
        <v>66</v>
      </c>
      <c r="E9505" s="10">
        <f t="shared" si="1"/>
        <v>0</v>
      </c>
      <c r="F9505" s="10">
        <f t="shared" si="2"/>
        <v>0</v>
      </c>
      <c r="G9505" s="10">
        <f t="shared" si="3"/>
        <v>0</v>
      </c>
      <c r="H9505" s="11" t="str">
        <f t="shared" si="33"/>
        <v>APR</v>
      </c>
    </row>
    <row r="9506">
      <c r="A9506" s="7">
        <v>44294.0</v>
      </c>
      <c r="B9506" s="8" t="s">
        <v>34</v>
      </c>
      <c r="C9506" s="40" t="s">
        <v>18</v>
      </c>
      <c r="D9506" s="9" t="s">
        <v>19</v>
      </c>
      <c r="E9506" s="10">
        <f t="shared" si="1"/>
        <v>1</v>
      </c>
      <c r="F9506" s="10">
        <f t="shared" si="2"/>
        <v>0</v>
      </c>
      <c r="G9506" s="10">
        <f t="shared" si="3"/>
        <v>0</v>
      </c>
      <c r="H9506" s="11" t="str">
        <f t="shared" si="33"/>
        <v>APR</v>
      </c>
    </row>
    <row r="9507">
      <c r="A9507" s="7">
        <v>44294.0</v>
      </c>
      <c r="B9507" s="8" t="s">
        <v>30</v>
      </c>
      <c r="C9507" s="40" t="s">
        <v>18</v>
      </c>
      <c r="D9507" s="9" t="s">
        <v>25</v>
      </c>
      <c r="E9507" s="10">
        <f t="shared" si="1"/>
        <v>0</v>
      </c>
      <c r="F9507" s="10">
        <f t="shared" si="2"/>
        <v>0</v>
      </c>
      <c r="G9507" s="10">
        <f t="shared" si="3"/>
        <v>1</v>
      </c>
      <c r="H9507" s="11" t="str">
        <f t="shared" si="33"/>
        <v>APR</v>
      </c>
    </row>
    <row r="9508">
      <c r="A9508" s="7">
        <v>44294.0</v>
      </c>
      <c r="B9508" s="8" t="s">
        <v>93</v>
      </c>
      <c r="C9508" s="40" t="s">
        <v>18</v>
      </c>
      <c r="D9508" s="9" t="s">
        <v>19</v>
      </c>
      <c r="E9508" s="10">
        <f t="shared" si="1"/>
        <v>1</v>
      </c>
      <c r="F9508" s="10">
        <f t="shared" si="2"/>
        <v>0</v>
      </c>
      <c r="G9508" s="10">
        <f t="shared" si="3"/>
        <v>0</v>
      </c>
      <c r="H9508" s="11" t="str">
        <f t="shared" si="33"/>
        <v>APR</v>
      </c>
    </row>
    <row r="9509">
      <c r="A9509" s="7">
        <v>44294.0</v>
      </c>
      <c r="B9509" s="8" t="s">
        <v>93</v>
      </c>
      <c r="C9509" s="40" t="s">
        <v>18</v>
      </c>
      <c r="D9509" s="9" t="s">
        <v>19</v>
      </c>
      <c r="E9509" s="10">
        <f t="shared" si="1"/>
        <v>1</v>
      </c>
      <c r="F9509" s="10">
        <f t="shared" si="2"/>
        <v>0</v>
      </c>
      <c r="G9509" s="10">
        <f t="shared" si="3"/>
        <v>0</v>
      </c>
      <c r="H9509" s="11" t="str">
        <f t="shared" si="33"/>
        <v>APR</v>
      </c>
    </row>
    <row r="9510">
      <c r="A9510" s="7">
        <v>44294.0</v>
      </c>
      <c r="B9510" s="8" t="s">
        <v>36</v>
      </c>
      <c r="C9510" s="40" t="s">
        <v>18</v>
      </c>
      <c r="D9510" s="9" t="s">
        <v>25</v>
      </c>
      <c r="E9510" s="10">
        <f t="shared" si="1"/>
        <v>0</v>
      </c>
      <c r="F9510" s="10">
        <f t="shared" si="2"/>
        <v>0</v>
      </c>
      <c r="G9510" s="10">
        <f t="shared" si="3"/>
        <v>1</v>
      </c>
      <c r="H9510" s="11" t="str">
        <f t="shared" si="33"/>
        <v>APR</v>
      </c>
    </row>
    <row r="9511">
      <c r="A9511" s="7">
        <v>44294.0</v>
      </c>
      <c r="B9511" s="8" t="s">
        <v>33</v>
      </c>
      <c r="C9511" s="40" t="s">
        <v>18</v>
      </c>
      <c r="D9511" s="9" t="s">
        <v>19</v>
      </c>
      <c r="E9511" s="10">
        <f t="shared" si="1"/>
        <v>1</v>
      </c>
      <c r="F9511" s="10">
        <f t="shared" si="2"/>
        <v>0</v>
      </c>
      <c r="G9511" s="10">
        <f t="shared" si="3"/>
        <v>0</v>
      </c>
      <c r="H9511" s="11" t="str">
        <f t="shared" si="33"/>
        <v>APR</v>
      </c>
    </row>
    <row r="9512">
      <c r="A9512" s="7">
        <v>44294.0</v>
      </c>
      <c r="B9512" s="8" t="s">
        <v>33</v>
      </c>
      <c r="C9512" s="40" t="s">
        <v>18</v>
      </c>
      <c r="D9512" s="9" t="s">
        <v>19</v>
      </c>
      <c r="E9512" s="10">
        <f t="shared" si="1"/>
        <v>1</v>
      </c>
      <c r="F9512" s="10">
        <f t="shared" si="2"/>
        <v>0</v>
      </c>
      <c r="G9512" s="10">
        <f t="shared" si="3"/>
        <v>0</v>
      </c>
      <c r="H9512" s="11" t="str">
        <f t="shared" si="33"/>
        <v>APR</v>
      </c>
    </row>
    <row r="9513">
      <c r="A9513" s="60">
        <v>44294.0</v>
      </c>
      <c r="B9513" s="45" t="s">
        <v>33</v>
      </c>
      <c r="C9513" s="46" t="s">
        <v>42</v>
      </c>
      <c r="D9513" s="43" t="s">
        <v>19</v>
      </c>
      <c r="E9513" s="10">
        <f t="shared" si="1"/>
        <v>0</v>
      </c>
      <c r="F9513" s="10">
        <f t="shared" si="2"/>
        <v>0</v>
      </c>
      <c r="G9513" s="10">
        <f t="shared" si="3"/>
        <v>0</v>
      </c>
      <c r="H9513" s="11" t="str">
        <f t="shared" si="33"/>
        <v>APR</v>
      </c>
    </row>
    <row r="9514">
      <c r="A9514" s="7">
        <v>44294.0</v>
      </c>
      <c r="B9514" s="45" t="s">
        <v>33</v>
      </c>
      <c r="C9514" s="46" t="s">
        <v>42</v>
      </c>
      <c r="D9514" s="9" t="s">
        <v>25</v>
      </c>
      <c r="E9514" s="10">
        <f t="shared" si="1"/>
        <v>0</v>
      </c>
      <c r="F9514" s="10">
        <f t="shared" si="2"/>
        <v>0</v>
      </c>
      <c r="G9514" s="10">
        <f t="shared" si="3"/>
        <v>0</v>
      </c>
      <c r="H9514" s="11" t="str">
        <f t="shared" si="33"/>
        <v>APR</v>
      </c>
    </row>
    <row r="9515">
      <c r="A9515" s="7">
        <v>44294.0</v>
      </c>
      <c r="B9515" s="45" t="s">
        <v>33</v>
      </c>
      <c r="C9515" s="46" t="s">
        <v>42</v>
      </c>
      <c r="D9515" s="9" t="s">
        <v>19</v>
      </c>
      <c r="E9515" s="10">
        <f t="shared" si="1"/>
        <v>0</v>
      </c>
      <c r="F9515" s="10">
        <f t="shared" si="2"/>
        <v>0</v>
      </c>
      <c r="G9515" s="10">
        <f t="shared" si="3"/>
        <v>0</v>
      </c>
      <c r="H9515" s="11" t="str">
        <f t="shared" si="33"/>
        <v>APR</v>
      </c>
    </row>
    <row r="9516">
      <c r="A9516" s="7">
        <v>44294.0</v>
      </c>
      <c r="B9516" s="43" t="s">
        <v>67</v>
      </c>
      <c r="C9516" s="46" t="s">
        <v>42</v>
      </c>
      <c r="D9516" s="9" t="s">
        <v>19</v>
      </c>
      <c r="E9516" s="10">
        <f t="shared" si="1"/>
        <v>0</v>
      </c>
      <c r="F9516" s="10">
        <f t="shared" si="2"/>
        <v>0</v>
      </c>
      <c r="G9516" s="10">
        <f t="shared" si="3"/>
        <v>0</v>
      </c>
      <c r="H9516" s="11" t="str">
        <f t="shared" si="33"/>
        <v>APR</v>
      </c>
    </row>
    <row r="9517">
      <c r="A9517" s="7">
        <v>44294.0</v>
      </c>
      <c r="B9517" s="43" t="s">
        <v>67</v>
      </c>
      <c r="C9517" s="46" t="s">
        <v>42</v>
      </c>
      <c r="D9517" s="9" t="s">
        <v>19</v>
      </c>
      <c r="E9517" s="10">
        <f t="shared" si="1"/>
        <v>0</v>
      </c>
      <c r="F9517" s="10">
        <f t="shared" si="2"/>
        <v>0</v>
      </c>
      <c r="G9517" s="10">
        <f t="shared" si="3"/>
        <v>0</v>
      </c>
      <c r="H9517" s="11" t="str">
        <f t="shared" si="33"/>
        <v>APR</v>
      </c>
    </row>
    <row r="9518">
      <c r="A9518" s="7">
        <v>44294.0</v>
      </c>
      <c r="B9518" s="43" t="s">
        <v>67</v>
      </c>
      <c r="C9518" s="46" t="s">
        <v>42</v>
      </c>
      <c r="D9518" s="9" t="s">
        <v>19</v>
      </c>
      <c r="E9518" s="10">
        <f t="shared" si="1"/>
        <v>0</v>
      </c>
      <c r="F9518" s="10">
        <f t="shared" si="2"/>
        <v>0</v>
      </c>
      <c r="G9518" s="10">
        <f t="shared" si="3"/>
        <v>0</v>
      </c>
      <c r="H9518" s="11" t="str">
        <f t="shared" si="33"/>
        <v>APR</v>
      </c>
    </row>
    <row r="9519">
      <c r="A9519" s="7">
        <v>44294.0</v>
      </c>
      <c r="B9519" s="8" t="s">
        <v>36</v>
      </c>
      <c r="C9519" s="9" t="s">
        <v>18</v>
      </c>
      <c r="D9519" s="9" t="s">
        <v>19</v>
      </c>
      <c r="E9519" s="10">
        <f t="shared" si="1"/>
        <v>1</v>
      </c>
      <c r="F9519" s="10">
        <f t="shared" si="2"/>
        <v>0</v>
      </c>
      <c r="G9519" s="10">
        <f t="shared" si="3"/>
        <v>0</v>
      </c>
      <c r="H9519" s="11" t="str">
        <f t="shared" si="33"/>
        <v>APR</v>
      </c>
    </row>
    <row r="9520">
      <c r="A9520" s="7">
        <v>44294.0</v>
      </c>
      <c r="B9520" s="8" t="s">
        <v>17</v>
      </c>
      <c r="C9520" s="9" t="s">
        <v>18</v>
      </c>
      <c r="D9520" s="9" t="s">
        <v>19</v>
      </c>
      <c r="E9520" s="10">
        <f t="shared" si="1"/>
        <v>1</v>
      </c>
      <c r="F9520" s="10">
        <f t="shared" si="2"/>
        <v>0</v>
      </c>
      <c r="G9520" s="10">
        <f t="shared" si="3"/>
        <v>0</v>
      </c>
      <c r="H9520" s="11" t="str">
        <f t="shared" si="33"/>
        <v>APR</v>
      </c>
    </row>
    <row r="9521">
      <c r="A9521" s="7">
        <v>44294.0</v>
      </c>
      <c r="B9521" s="8" t="s">
        <v>30</v>
      </c>
      <c r="C9521" s="9" t="s">
        <v>18</v>
      </c>
      <c r="D9521" s="9" t="s">
        <v>19</v>
      </c>
      <c r="E9521" s="10">
        <f t="shared" si="1"/>
        <v>1</v>
      </c>
      <c r="F9521" s="10">
        <f t="shared" si="2"/>
        <v>0</v>
      </c>
      <c r="G9521" s="10">
        <f t="shared" si="3"/>
        <v>0</v>
      </c>
      <c r="H9521" s="11" t="str">
        <f t="shared" si="33"/>
        <v>APR</v>
      </c>
    </row>
    <row r="9522">
      <c r="A9522" s="7">
        <v>44294.0</v>
      </c>
      <c r="B9522" s="8" t="s">
        <v>30</v>
      </c>
      <c r="C9522" s="9" t="s">
        <v>42</v>
      </c>
      <c r="D9522" s="9" t="s">
        <v>19</v>
      </c>
      <c r="E9522" s="10">
        <f t="shared" si="1"/>
        <v>0</v>
      </c>
      <c r="F9522" s="10">
        <f t="shared" si="2"/>
        <v>0</v>
      </c>
      <c r="G9522" s="10">
        <f t="shared" si="3"/>
        <v>0</v>
      </c>
      <c r="H9522" s="11" t="str">
        <f t="shared" si="33"/>
        <v>APR</v>
      </c>
    </row>
    <row r="9523">
      <c r="A9523" s="7">
        <v>44294.0</v>
      </c>
      <c r="B9523" s="8" t="s">
        <v>36</v>
      </c>
      <c r="C9523" s="9" t="s">
        <v>18</v>
      </c>
      <c r="D9523" s="9" t="s">
        <v>19</v>
      </c>
      <c r="E9523" s="10">
        <f t="shared" si="1"/>
        <v>1</v>
      </c>
      <c r="F9523" s="10">
        <f t="shared" si="2"/>
        <v>0</v>
      </c>
      <c r="G9523" s="10">
        <f t="shared" si="3"/>
        <v>0</v>
      </c>
      <c r="H9523" s="11" t="str">
        <f t="shared" si="33"/>
        <v>APR</v>
      </c>
    </row>
    <row r="9524">
      <c r="A9524" s="7">
        <v>44294.0</v>
      </c>
      <c r="B9524" s="8" t="s">
        <v>17</v>
      </c>
      <c r="C9524" s="9" t="s">
        <v>18</v>
      </c>
      <c r="D9524" s="9" t="s">
        <v>19</v>
      </c>
      <c r="E9524" s="10">
        <f t="shared" si="1"/>
        <v>1</v>
      </c>
      <c r="F9524" s="10">
        <f t="shared" si="2"/>
        <v>0</v>
      </c>
      <c r="G9524" s="10">
        <f t="shared" si="3"/>
        <v>0</v>
      </c>
      <c r="H9524" s="11" t="str">
        <f t="shared" si="33"/>
        <v>APR</v>
      </c>
    </row>
    <row r="9525">
      <c r="A9525" s="7">
        <v>44294.0</v>
      </c>
      <c r="B9525" s="8" t="s">
        <v>30</v>
      </c>
      <c r="C9525" s="9" t="s">
        <v>18</v>
      </c>
      <c r="D9525" s="9" t="s">
        <v>19</v>
      </c>
      <c r="E9525" s="10">
        <f t="shared" si="1"/>
        <v>1</v>
      </c>
      <c r="F9525" s="10">
        <f t="shared" si="2"/>
        <v>0</v>
      </c>
      <c r="G9525" s="10">
        <f t="shared" si="3"/>
        <v>0</v>
      </c>
      <c r="H9525" s="11" t="str">
        <f t="shared" si="33"/>
        <v>APR</v>
      </c>
    </row>
    <row r="9526">
      <c r="A9526" s="7">
        <v>44294.0</v>
      </c>
      <c r="B9526" s="8" t="s">
        <v>30</v>
      </c>
      <c r="C9526" s="9" t="s">
        <v>42</v>
      </c>
      <c r="D9526" s="9" t="s">
        <v>19</v>
      </c>
      <c r="E9526" s="10">
        <f t="shared" si="1"/>
        <v>0</v>
      </c>
      <c r="F9526" s="10">
        <f t="shared" si="2"/>
        <v>0</v>
      </c>
      <c r="G9526" s="10">
        <f t="shared" si="3"/>
        <v>0</v>
      </c>
      <c r="H9526" s="11" t="str">
        <f t="shared" si="33"/>
        <v>APR</v>
      </c>
    </row>
    <row r="9527">
      <c r="A9527" s="7">
        <v>44294.0</v>
      </c>
      <c r="B9527" s="8" t="s">
        <v>30</v>
      </c>
      <c r="C9527" s="40" t="s">
        <v>18</v>
      </c>
      <c r="D9527" s="9" t="s">
        <v>66</v>
      </c>
      <c r="E9527" s="10">
        <f t="shared" si="1"/>
        <v>0</v>
      </c>
      <c r="F9527" s="10">
        <f t="shared" si="2"/>
        <v>0</v>
      </c>
      <c r="G9527" s="10">
        <f t="shared" si="3"/>
        <v>0</v>
      </c>
      <c r="H9527" s="11" t="str">
        <f t="shared" si="33"/>
        <v>APR</v>
      </c>
    </row>
    <row r="9528">
      <c r="A9528" s="7">
        <v>44294.0</v>
      </c>
      <c r="B9528" s="9" t="s">
        <v>69</v>
      </c>
      <c r="C9528" s="40" t="s">
        <v>18</v>
      </c>
      <c r="D9528" s="28" t="s">
        <v>35</v>
      </c>
      <c r="E9528" s="10">
        <f t="shared" si="1"/>
        <v>0</v>
      </c>
      <c r="F9528" s="10">
        <f t="shared" si="2"/>
        <v>1</v>
      </c>
      <c r="G9528" s="10">
        <f t="shared" si="3"/>
        <v>0</v>
      </c>
      <c r="H9528" s="11" t="str">
        <f t="shared" si="33"/>
        <v>APR</v>
      </c>
    </row>
    <row r="9529">
      <c r="A9529" s="7">
        <v>44294.0</v>
      </c>
      <c r="B9529" s="9" t="s">
        <v>70</v>
      </c>
      <c r="C9529" s="40" t="s">
        <v>18</v>
      </c>
      <c r="D9529" s="9" t="s">
        <v>66</v>
      </c>
      <c r="E9529" s="10">
        <f t="shared" si="1"/>
        <v>0</v>
      </c>
      <c r="F9529" s="10">
        <f t="shared" si="2"/>
        <v>0</v>
      </c>
      <c r="G9529" s="10">
        <f t="shared" si="3"/>
        <v>0</v>
      </c>
      <c r="H9529" s="11" t="str">
        <f t="shared" si="33"/>
        <v>APR</v>
      </c>
    </row>
    <row r="9530">
      <c r="A9530" s="7">
        <v>44294.0</v>
      </c>
      <c r="B9530" s="8" t="s">
        <v>34</v>
      </c>
      <c r="C9530" s="9" t="s">
        <v>18</v>
      </c>
      <c r="D9530" s="28" t="s">
        <v>19</v>
      </c>
      <c r="E9530" s="10">
        <f t="shared" si="1"/>
        <v>1</v>
      </c>
      <c r="F9530" s="10">
        <f t="shared" si="2"/>
        <v>0</v>
      </c>
      <c r="G9530" s="10">
        <f t="shared" si="3"/>
        <v>0</v>
      </c>
      <c r="H9530" s="11" t="str">
        <f t="shared" si="33"/>
        <v>APR</v>
      </c>
    </row>
    <row r="9531">
      <c r="A9531" s="60">
        <v>44294.0</v>
      </c>
      <c r="B9531" s="45" t="s">
        <v>34</v>
      </c>
      <c r="C9531" s="45" t="s">
        <v>18</v>
      </c>
      <c r="D9531" s="28" t="s">
        <v>19</v>
      </c>
      <c r="E9531" s="10">
        <f t="shared" si="1"/>
        <v>1</v>
      </c>
      <c r="F9531" s="10">
        <f t="shared" si="2"/>
        <v>0</v>
      </c>
      <c r="G9531" s="10">
        <f t="shared" si="3"/>
        <v>0</v>
      </c>
      <c r="H9531" s="11" t="str">
        <f t="shared" si="33"/>
        <v>APR</v>
      </c>
    </row>
    <row r="9532">
      <c r="A9532" s="60">
        <v>44294.0</v>
      </c>
      <c r="B9532" s="45" t="s">
        <v>34</v>
      </c>
      <c r="C9532" s="45" t="s">
        <v>18</v>
      </c>
      <c r="D9532" s="28" t="s">
        <v>19</v>
      </c>
      <c r="E9532" s="10">
        <f t="shared" si="1"/>
        <v>1</v>
      </c>
      <c r="F9532" s="10">
        <f t="shared" si="2"/>
        <v>0</v>
      </c>
      <c r="G9532" s="10">
        <f t="shared" si="3"/>
        <v>0</v>
      </c>
      <c r="H9532" s="11" t="str">
        <f t="shared" si="33"/>
        <v>APR</v>
      </c>
    </row>
    <row r="9533">
      <c r="A9533" s="7">
        <v>44294.0</v>
      </c>
      <c r="B9533" s="9" t="s">
        <v>37</v>
      </c>
      <c r="C9533" s="27" t="s">
        <v>18</v>
      </c>
      <c r="D9533" s="28" t="s">
        <v>19</v>
      </c>
      <c r="E9533" s="10">
        <f t="shared" si="1"/>
        <v>1</v>
      </c>
      <c r="F9533" s="10">
        <f t="shared" si="2"/>
        <v>0</v>
      </c>
      <c r="G9533" s="10">
        <f t="shared" si="3"/>
        <v>0</v>
      </c>
      <c r="H9533" s="11" t="str">
        <f t="shared" si="33"/>
        <v>APR</v>
      </c>
    </row>
    <row r="9534">
      <c r="A9534" s="60">
        <v>44294.0</v>
      </c>
      <c r="B9534" s="45" t="s">
        <v>30</v>
      </c>
      <c r="C9534" s="45" t="s">
        <v>18</v>
      </c>
      <c r="D9534" s="28" t="s">
        <v>19</v>
      </c>
      <c r="E9534" s="10">
        <f t="shared" si="1"/>
        <v>1</v>
      </c>
      <c r="F9534" s="10">
        <f t="shared" si="2"/>
        <v>0</v>
      </c>
      <c r="G9534" s="10">
        <f t="shared" si="3"/>
        <v>0</v>
      </c>
      <c r="H9534" s="11" t="str">
        <f t="shared" si="33"/>
        <v>APR</v>
      </c>
    </row>
    <row r="9535">
      <c r="A9535" s="7">
        <v>44294.0</v>
      </c>
      <c r="B9535" s="9" t="s">
        <v>22</v>
      </c>
      <c r="C9535" s="9" t="s">
        <v>18</v>
      </c>
      <c r="D9535" s="28" t="s">
        <v>19</v>
      </c>
      <c r="E9535" s="10">
        <f t="shared" si="1"/>
        <v>1</v>
      </c>
      <c r="F9535" s="10">
        <f t="shared" si="2"/>
        <v>0</v>
      </c>
      <c r="G9535" s="10">
        <f t="shared" si="3"/>
        <v>0</v>
      </c>
      <c r="H9535" s="11" t="str">
        <f t="shared" si="33"/>
        <v>APR</v>
      </c>
    </row>
    <row r="9536">
      <c r="A9536" s="7">
        <v>44294.0</v>
      </c>
      <c r="B9536" s="9" t="s">
        <v>22</v>
      </c>
      <c r="C9536" s="27" t="s">
        <v>18</v>
      </c>
      <c r="D9536" s="28" t="s">
        <v>19</v>
      </c>
      <c r="E9536" s="10">
        <f t="shared" si="1"/>
        <v>1</v>
      </c>
      <c r="F9536" s="10">
        <f t="shared" si="2"/>
        <v>0</v>
      </c>
      <c r="G9536" s="10">
        <f t="shared" si="3"/>
        <v>0</v>
      </c>
      <c r="H9536" s="11" t="str">
        <f t="shared" si="33"/>
        <v>APR</v>
      </c>
    </row>
    <row r="9537">
      <c r="A9537" s="7">
        <v>44294.0</v>
      </c>
      <c r="B9537" s="9" t="s">
        <v>22</v>
      </c>
      <c r="C9537" s="27" t="s">
        <v>18</v>
      </c>
      <c r="D9537" s="28" t="s">
        <v>19</v>
      </c>
      <c r="E9537" s="10">
        <f t="shared" si="1"/>
        <v>1</v>
      </c>
      <c r="F9537" s="10">
        <f t="shared" si="2"/>
        <v>0</v>
      </c>
      <c r="G9537" s="10">
        <f t="shared" si="3"/>
        <v>0</v>
      </c>
      <c r="H9537" s="11" t="str">
        <f t="shared" si="33"/>
        <v>APR</v>
      </c>
    </row>
    <row r="9538">
      <c r="A9538" s="7">
        <v>44294.0</v>
      </c>
      <c r="B9538" s="9" t="s">
        <v>22</v>
      </c>
      <c r="C9538" s="27" t="s">
        <v>18</v>
      </c>
      <c r="D9538" s="28" t="s">
        <v>19</v>
      </c>
      <c r="E9538" s="10">
        <f t="shared" si="1"/>
        <v>1</v>
      </c>
      <c r="F9538" s="10">
        <f t="shared" si="2"/>
        <v>0</v>
      </c>
      <c r="G9538" s="10">
        <f t="shared" si="3"/>
        <v>0</v>
      </c>
      <c r="H9538" s="11" t="str">
        <f t="shared" si="33"/>
        <v>APR</v>
      </c>
    </row>
    <row r="9539">
      <c r="A9539" s="7">
        <v>44294.0</v>
      </c>
      <c r="B9539" s="9" t="s">
        <v>22</v>
      </c>
      <c r="C9539" s="27" t="s">
        <v>18</v>
      </c>
      <c r="D9539" s="28" t="s">
        <v>19</v>
      </c>
      <c r="E9539" s="10">
        <f t="shared" si="1"/>
        <v>1</v>
      </c>
      <c r="F9539" s="10">
        <f t="shared" si="2"/>
        <v>0</v>
      </c>
      <c r="G9539" s="10">
        <f t="shared" si="3"/>
        <v>0</v>
      </c>
      <c r="H9539" s="11" t="str">
        <f t="shared" si="33"/>
        <v>APR</v>
      </c>
    </row>
    <row r="9540">
      <c r="A9540" s="7">
        <v>44294.0</v>
      </c>
      <c r="B9540" s="9" t="s">
        <v>37</v>
      </c>
      <c r="C9540" s="9" t="s">
        <v>42</v>
      </c>
      <c r="D9540" s="28" t="s">
        <v>19</v>
      </c>
      <c r="E9540" s="10">
        <f t="shared" si="1"/>
        <v>0</v>
      </c>
      <c r="F9540" s="10">
        <f t="shared" si="2"/>
        <v>0</v>
      </c>
      <c r="G9540" s="10">
        <f t="shared" si="3"/>
        <v>0</v>
      </c>
      <c r="H9540" s="11" t="str">
        <f t="shared" si="33"/>
        <v>APR</v>
      </c>
    </row>
    <row r="9541">
      <c r="A9541" s="7">
        <v>44294.0</v>
      </c>
      <c r="B9541" s="9" t="s">
        <v>37</v>
      </c>
      <c r="C9541" s="9" t="s">
        <v>18</v>
      </c>
      <c r="D9541" s="28" t="s">
        <v>19</v>
      </c>
      <c r="E9541" s="10">
        <f t="shared" si="1"/>
        <v>1</v>
      </c>
      <c r="F9541" s="10">
        <f t="shared" si="2"/>
        <v>0</v>
      </c>
      <c r="G9541" s="10">
        <f t="shared" si="3"/>
        <v>0</v>
      </c>
      <c r="H9541" s="11" t="str">
        <f t="shared" si="33"/>
        <v>APR</v>
      </c>
    </row>
    <row r="9542">
      <c r="A9542" s="7">
        <v>44294.0</v>
      </c>
      <c r="B9542" s="9" t="s">
        <v>37</v>
      </c>
      <c r="C9542" s="9" t="s">
        <v>42</v>
      </c>
      <c r="D9542" s="28" t="s">
        <v>19</v>
      </c>
      <c r="E9542" s="10">
        <f t="shared" si="1"/>
        <v>0</v>
      </c>
      <c r="F9542" s="10">
        <f t="shared" si="2"/>
        <v>0</v>
      </c>
      <c r="G9542" s="10">
        <f t="shared" si="3"/>
        <v>0</v>
      </c>
      <c r="H9542" s="11" t="str">
        <f t="shared" si="33"/>
        <v>APR</v>
      </c>
    </row>
    <row r="9543">
      <c r="A9543" s="7">
        <v>44294.0</v>
      </c>
      <c r="B9543" s="8" t="s">
        <v>34</v>
      </c>
      <c r="C9543" s="9" t="s">
        <v>18</v>
      </c>
      <c r="D9543" s="28" t="s">
        <v>19</v>
      </c>
      <c r="E9543" s="10">
        <f t="shared" si="1"/>
        <v>1</v>
      </c>
      <c r="F9543" s="10">
        <f t="shared" si="2"/>
        <v>0</v>
      </c>
      <c r="G9543" s="10">
        <f t="shared" si="3"/>
        <v>0</v>
      </c>
      <c r="H9543" s="11" t="str">
        <f t="shared" si="33"/>
        <v>APR</v>
      </c>
    </row>
    <row r="9544">
      <c r="A9544" s="60">
        <v>44294.0</v>
      </c>
      <c r="B9544" s="45" t="s">
        <v>34</v>
      </c>
      <c r="C9544" s="65" t="s">
        <v>18</v>
      </c>
      <c r="D9544" s="28" t="s">
        <v>19</v>
      </c>
      <c r="E9544" s="10">
        <f t="shared" si="1"/>
        <v>1</v>
      </c>
      <c r="F9544" s="10">
        <f t="shared" si="2"/>
        <v>0</v>
      </c>
      <c r="G9544" s="10">
        <f t="shared" si="3"/>
        <v>0</v>
      </c>
      <c r="H9544" s="11" t="str">
        <f t="shared" si="33"/>
        <v>APR</v>
      </c>
    </row>
    <row r="9545">
      <c r="A9545" s="60">
        <v>44294.0</v>
      </c>
      <c r="B9545" s="45" t="s">
        <v>34</v>
      </c>
      <c r="C9545" s="65" t="s">
        <v>18</v>
      </c>
      <c r="D9545" s="28" t="s">
        <v>19</v>
      </c>
      <c r="E9545" s="10">
        <f t="shared" si="1"/>
        <v>1</v>
      </c>
      <c r="F9545" s="10">
        <f t="shared" si="2"/>
        <v>0</v>
      </c>
      <c r="G9545" s="10">
        <f t="shared" si="3"/>
        <v>0</v>
      </c>
      <c r="H9545" s="11" t="str">
        <f t="shared" si="33"/>
        <v>APR</v>
      </c>
    </row>
    <row r="9546">
      <c r="A9546" s="7">
        <v>44294.0</v>
      </c>
      <c r="B9546" s="8" t="s">
        <v>34</v>
      </c>
      <c r="C9546" s="9" t="s">
        <v>18</v>
      </c>
      <c r="D9546" s="28" t="s">
        <v>19</v>
      </c>
      <c r="E9546" s="10">
        <f t="shared" si="1"/>
        <v>1</v>
      </c>
      <c r="F9546" s="10">
        <f t="shared" si="2"/>
        <v>0</v>
      </c>
      <c r="G9546" s="10">
        <f t="shared" si="3"/>
        <v>0</v>
      </c>
      <c r="H9546" s="11" t="str">
        <f t="shared" si="33"/>
        <v>APR</v>
      </c>
    </row>
    <row r="9547">
      <c r="A9547" s="7">
        <v>44294.0</v>
      </c>
      <c r="B9547" s="22" t="s">
        <v>37</v>
      </c>
      <c r="C9547" s="23" t="s">
        <v>18</v>
      </c>
      <c r="D9547" s="24" t="s">
        <v>19</v>
      </c>
      <c r="E9547" s="10">
        <f t="shared" si="1"/>
        <v>1</v>
      </c>
      <c r="F9547" s="10">
        <f t="shared" si="2"/>
        <v>0</v>
      </c>
      <c r="G9547" s="10">
        <f t="shared" si="3"/>
        <v>0</v>
      </c>
      <c r="H9547" s="11" t="str">
        <f t="shared" si="33"/>
        <v>APR</v>
      </c>
    </row>
    <row r="9548">
      <c r="A9548" s="7">
        <v>44294.0</v>
      </c>
      <c r="B9548" s="8" t="s">
        <v>37</v>
      </c>
      <c r="C9548" s="9" t="s">
        <v>18</v>
      </c>
      <c r="D9548" s="28" t="s">
        <v>19</v>
      </c>
      <c r="E9548" s="10">
        <f t="shared" si="1"/>
        <v>1</v>
      </c>
      <c r="F9548" s="10">
        <f t="shared" si="2"/>
        <v>0</v>
      </c>
      <c r="G9548" s="10">
        <f t="shared" si="3"/>
        <v>0</v>
      </c>
      <c r="H9548" s="11" t="str">
        <f t="shared" si="33"/>
        <v>APR</v>
      </c>
    </row>
    <row r="9549">
      <c r="A9549" s="60">
        <v>44294.0</v>
      </c>
      <c r="B9549" s="45" t="s">
        <v>37</v>
      </c>
      <c r="C9549" s="45" t="s">
        <v>18</v>
      </c>
      <c r="D9549" s="28" t="s">
        <v>19</v>
      </c>
      <c r="E9549" s="10">
        <f t="shared" si="1"/>
        <v>1</v>
      </c>
      <c r="F9549" s="10">
        <f t="shared" si="2"/>
        <v>0</v>
      </c>
      <c r="G9549" s="10">
        <f t="shared" si="3"/>
        <v>0</v>
      </c>
      <c r="H9549" s="11" t="str">
        <f t="shared" si="33"/>
        <v>APR</v>
      </c>
    </row>
    <row r="9550">
      <c r="A9550" s="60">
        <v>44294.0</v>
      </c>
      <c r="B9550" s="45" t="s">
        <v>37</v>
      </c>
      <c r="C9550" s="45" t="s">
        <v>18</v>
      </c>
      <c r="D9550" s="28" t="s">
        <v>19</v>
      </c>
      <c r="E9550" s="10">
        <f t="shared" si="1"/>
        <v>1</v>
      </c>
      <c r="F9550" s="10">
        <f t="shared" si="2"/>
        <v>0</v>
      </c>
      <c r="G9550" s="10">
        <f t="shared" si="3"/>
        <v>0</v>
      </c>
      <c r="H9550" s="11" t="str">
        <f t="shared" si="33"/>
        <v>APR</v>
      </c>
    </row>
    <row r="9551">
      <c r="A9551" s="60">
        <v>44294.0</v>
      </c>
      <c r="B9551" s="45" t="s">
        <v>37</v>
      </c>
      <c r="C9551" s="45" t="s">
        <v>18</v>
      </c>
      <c r="D9551" s="28" t="s">
        <v>19</v>
      </c>
      <c r="E9551" s="10">
        <f t="shared" si="1"/>
        <v>1</v>
      </c>
      <c r="F9551" s="10">
        <f t="shared" si="2"/>
        <v>0</v>
      </c>
      <c r="G9551" s="10">
        <f t="shared" si="3"/>
        <v>0</v>
      </c>
      <c r="H9551" s="11" t="str">
        <f t="shared" si="33"/>
        <v>APR</v>
      </c>
    </row>
    <row r="9552">
      <c r="A9552" s="60">
        <v>44294.0</v>
      </c>
      <c r="B9552" s="45" t="s">
        <v>37</v>
      </c>
      <c r="C9552" s="45" t="s">
        <v>18</v>
      </c>
      <c r="D9552" s="28" t="s">
        <v>19</v>
      </c>
      <c r="E9552" s="10">
        <f t="shared" si="1"/>
        <v>1</v>
      </c>
      <c r="F9552" s="10">
        <f t="shared" si="2"/>
        <v>0</v>
      </c>
      <c r="G9552" s="10">
        <f t="shared" si="3"/>
        <v>0</v>
      </c>
      <c r="H9552" s="11" t="str">
        <f t="shared" si="33"/>
        <v>APR</v>
      </c>
    </row>
    <row r="9553">
      <c r="A9553" s="7">
        <v>44294.0</v>
      </c>
      <c r="B9553" s="43" t="s">
        <v>37</v>
      </c>
      <c r="C9553" s="43" t="s">
        <v>18</v>
      </c>
      <c r="D9553" s="28" t="s">
        <v>19</v>
      </c>
      <c r="E9553" s="10">
        <f t="shared" si="1"/>
        <v>1</v>
      </c>
      <c r="F9553" s="10">
        <f t="shared" si="2"/>
        <v>0</v>
      </c>
      <c r="G9553" s="10">
        <f t="shared" si="3"/>
        <v>0</v>
      </c>
      <c r="H9553" s="11" t="str">
        <f t="shared" si="33"/>
        <v>APR</v>
      </c>
    </row>
    <row r="9554">
      <c r="A9554" s="7">
        <v>44294.0</v>
      </c>
      <c r="B9554" s="43" t="s">
        <v>37</v>
      </c>
      <c r="C9554" s="43" t="s">
        <v>18</v>
      </c>
      <c r="D9554" s="28" t="s">
        <v>19</v>
      </c>
      <c r="E9554" s="10">
        <f t="shared" si="1"/>
        <v>1</v>
      </c>
      <c r="F9554" s="10">
        <f t="shared" si="2"/>
        <v>0</v>
      </c>
      <c r="G9554" s="10">
        <f t="shared" si="3"/>
        <v>0</v>
      </c>
      <c r="H9554" s="11" t="str">
        <f t="shared" si="33"/>
        <v>APR</v>
      </c>
    </row>
    <row r="9555">
      <c r="A9555" s="7">
        <v>44294.0</v>
      </c>
      <c r="B9555" s="22" t="s">
        <v>99</v>
      </c>
      <c r="C9555" s="23" t="s">
        <v>18</v>
      </c>
      <c r="D9555" s="24" t="s">
        <v>19</v>
      </c>
      <c r="E9555" s="10">
        <f t="shared" si="1"/>
        <v>1</v>
      </c>
      <c r="F9555" s="10">
        <f t="shared" si="2"/>
        <v>0</v>
      </c>
      <c r="G9555" s="10">
        <f t="shared" si="3"/>
        <v>0</v>
      </c>
      <c r="H9555" s="11" t="str">
        <f t="shared" si="33"/>
        <v>APR</v>
      </c>
    </row>
    <row r="9556">
      <c r="A9556" s="7">
        <v>44294.0</v>
      </c>
      <c r="B9556" s="22" t="s">
        <v>99</v>
      </c>
      <c r="C9556" s="23" t="s">
        <v>18</v>
      </c>
      <c r="D9556" s="24" t="s">
        <v>19</v>
      </c>
      <c r="E9556" s="10">
        <f t="shared" si="1"/>
        <v>1</v>
      </c>
      <c r="F9556" s="10">
        <f t="shared" si="2"/>
        <v>0</v>
      </c>
      <c r="G9556" s="10">
        <f t="shared" si="3"/>
        <v>0</v>
      </c>
      <c r="H9556" s="11" t="str">
        <f t="shared" si="33"/>
        <v>APR</v>
      </c>
    </row>
    <row r="9557">
      <c r="A9557" s="7">
        <v>44294.0</v>
      </c>
      <c r="B9557" s="22" t="s">
        <v>30</v>
      </c>
      <c r="C9557" s="23" t="s">
        <v>18</v>
      </c>
      <c r="D9557" s="24" t="s">
        <v>19</v>
      </c>
      <c r="E9557" s="10">
        <f t="shared" si="1"/>
        <v>1</v>
      </c>
      <c r="F9557" s="10">
        <f t="shared" si="2"/>
        <v>0</v>
      </c>
      <c r="G9557" s="10">
        <f t="shared" si="3"/>
        <v>0</v>
      </c>
      <c r="H9557" s="11" t="str">
        <f t="shared" si="33"/>
        <v>APR</v>
      </c>
    </row>
    <row r="9558">
      <c r="A9558" s="7">
        <v>44294.0</v>
      </c>
      <c r="B9558" s="22" t="s">
        <v>30</v>
      </c>
      <c r="C9558" s="23" t="s">
        <v>18</v>
      </c>
      <c r="D9558" s="24" t="s">
        <v>19</v>
      </c>
      <c r="E9558" s="10">
        <f t="shared" si="1"/>
        <v>1</v>
      </c>
      <c r="F9558" s="10">
        <f t="shared" si="2"/>
        <v>0</v>
      </c>
      <c r="G9558" s="10">
        <f t="shared" si="3"/>
        <v>0</v>
      </c>
      <c r="H9558" s="11" t="str">
        <f t="shared" si="33"/>
        <v>APR</v>
      </c>
    </row>
    <row r="9559">
      <c r="A9559" s="7">
        <v>44294.0</v>
      </c>
      <c r="B9559" s="22" t="s">
        <v>117</v>
      </c>
      <c r="C9559" s="23" t="s">
        <v>18</v>
      </c>
      <c r="D9559" s="24" t="s">
        <v>19</v>
      </c>
      <c r="E9559" s="10">
        <f t="shared" si="1"/>
        <v>1</v>
      </c>
      <c r="F9559" s="10">
        <f t="shared" si="2"/>
        <v>0</v>
      </c>
      <c r="G9559" s="10">
        <f t="shared" si="3"/>
        <v>0</v>
      </c>
      <c r="H9559" s="11" t="str">
        <f t="shared" si="33"/>
        <v>APR</v>
      </c>
    </row>
    <row r="9560">
      <c r="A9560" s="7">
        <v>44294.0</v>
      </c>
      <c r="B9560" s="22" t="s">
        <v>83</v>
      </c>
      <c r="C9560" s="23" t="s">
        <v>18</v>
      </c>
      <c r="D9560" s="24" t="s">
        <v>19</v>
      </c>
      <c r="E9560" s="10">
        <f t="shared" si="1"/>
        <v>1</v>
      </c>
      <c r="F9560" s="10">
        <f t="shared" si="2"/>
        <v>0</v>
      </c>
      <c r="G9560" s="10">
        <f t="shared" si="3"/>
        <v>0</v>
      </c>
      <c r="H9560" s="11" t="str">
        <f t="shared" si="33"/>
        <v>APR</v>
      </c>
    </row>
    <row r="9561">
      <c r="A9561" s="7">
        <v>44294.0</v>
      </c>
      <c r="B9561" s="22" t="s">
        <v>33</v>
      </c>
      <c r="C9561" s="23" t="s">
        <v>18</v>
      </c>
      <c r="D9561" s="24" t="s">
        <v>19</v>
      </c>
      <c r="E9561" s="10">
        <f t="shared" si="1"/>
        <v>1</v>
      </c>
      <c r="F9561" s="10">
        <f t="shared" si="2"/>
        <v>0</v>
      </c>
      <c r="G9561" s="10">
        <f t="shared" si="3"/>
        <v>0</v>
      </c>
      <c r="H9561" s="11" t="str">
        <f t="shared" si="33"/>
        <v>APR</v>
      </c>
    </row>
    <row r="9562">
      <c r="A9562" s="7">
        <v>44294.0</v>
      </c>
      <c r="B9562" s="22" t="s">
        <v>33</v>
      </c>
      <c r="C9562" s="23" t="s">
        <v>18</v>
      </c>
      <c r="D9562" s="24" t="s">
        <v>19</v>
      </c>
      <c r="E9562" s="10">
        <f t="shared" si="1"/>
        <v>1</v>
      </c>
      <c r="F9562" s="10">
        <f t="shared" si="2"/>
        <v>0</v>
      </c>
      <c r="G9562" s="10">
        <f t="shared" si="3"/>
        <v>0</v>
      </c>
      <c r="H9562" s="11" t="str">
        <f t="shared" si="33"/>
        <v>APR</v>
      </c>
    </row>
    <row r="9563">
      <c r="A9563" s="53">
        <v>44294.0</v>
      </c>
      <c r="B9563" s="54" t="s">
        <v>22</v>
      </c>
      <c r="C9563" s="55" t="s">
        <v>18</v>
      </c>
      <c r="D9563" s="55" t="s">
        <v>19</v>
      </c>
      <c r="E9563" s="10">
        <f t="shared" si="1"/>
        <v>1</v>
      </c>
      <c r="F9563" s="10">
        <f t="shared" si="2"/>
        <v>0</v>
      </c>
      <c r="G9563" s="10">
        <f t="shared" si="3"/>
        <v>0</v>
      </c>
      <c r="H9563" s="11" t="str">
        <f t="shared" si="33"/>
        <v>APR</v>
      </c>
    </row>
    <row r="9564">
      <c r="A9564" s="53">
        <v>44294.0</v>
      </c>
      <c r="B9564" s="54" t="s">
        <v>22</v>
      </c>
      <c r="C9564" s="55" t="s">
        <v>18</v>
      </c>
      <c r="D9564" s="55" t="s">
        <v>19</v>
      </c>
      <c r="E9564" s="10">
        <f t="shared" si="1"/>
        <v>1</v>
      </c>
      <c r="F9564" s="10">
        <f t="shared" si="2"/>
        <v>0</v>
      </c>
      <c r="G9564" s="10">
        <f t="shared" si="3"/>
        <v>0</v>
      </c>
      <c r="H9564" s="11" t="str">
        <f t="shared" si="33"/>
        <v>APR</v>
      </c>
    </row>
    <row r="9565">
      <c r="A9565" s="17">
        <v>44294.0</v>
      </c>
      <c r="B9565" s="54" t="s">
        <v>22</v>
      </c>
      <c r="C9565" s="55" t="s">
        <v>18</v>
      </c>
      <c r="D9565" s="55" t="s">
        <v>19</v>
      </c>
      <c r="E9565" s="10">
        <f t="shared" si="1"/>
        <v>1</v>
      </c>
      <c r="F9565" s="10">
        <f t="shared" si="2"/>
        <v>0</v>
      </c>
      <c r="G9565" s="10">
        <f t="shared" si="3"/>
        <v>0</v>
      </c>
      <c r="H9565" s="11" t="str">
        <f t="shared" si="33"/>
        <v>APR</v>
      </c>
    </row>
    <row r="9566">
      <c r="A9566" s="53">
        <v>44294.0</v>
      </c>
      <c r="B9566" s="54" t="s">
        <v>22</v>
      </c>
      <c r="C9566" s="55" t="s">
        <v>18</v>
      </c>
      <c r="D9566" s="55" t="s">
        <v>19</v>
      </c>
      <c r="E9566" s="10">
        <f t="shared" si="1"/>
        <v>1</v>
      </c>
      <c r="F9566" s="10">
        <f t="shared" si="2"/>
        <v>0</v>
      </c>
      <c r="G9566" s="10">
        <f t="shared" si="3"/>
        <v>0</v>
      </c>
      <c r="H9566" s="11" t="str">
        <f t="shared" si="33"/>
        <v>APR</v>
      </c>
    </row>
    <row r="9567">
      <c r="A9567" s="53">
        <v>44294.0</v>
      </c>
      <c r="B9567" s="54" t="s">
        <v>22</v>
      </c>
      <c r="C9567" s="55" t="s">
        <v>18</v>
      </c>
      <c r="D9567" s="55" t="s">
        <v>19</v>
      </c>
      <c r="E9567" s="10">
        <f t="shared" si="1"/>
        <v>1</v>
      </c>
      <c r="F9567" s="10">
        <f t="shared" si="2"/>
        <v>0</v>
      </c>
      <c r="G9567" s="10">
        <f t="shared" si="3"/>
        <v>0</v>
      </c>
      <c r="H9567" s="11" t="str">
        <f t="shared" si="33"/>
        <v>APR</v>
      </c>
    </row>
    <row r="9568">
      <c r="A9568" s="53">
        <v>44294.0</v>
      </c>
      <c r="B9568" s="54" t="s">
        <v>22</v>
      </c>
      <c r="C9568" s="55" t="s">
        <v>18</v>
      </c>
      <c r="D9568" s="55" t="s">
        <v>19</v>
      </c>
      <c r="E9568" s="10">
        <f t="shared" si="1"/>
        <v>1</v>
      </c>
      <c r="F9568" s="10">
        <f t="shared" si="2"/>
        <v>0</v>
      </c>
      <c r="G9568" s="10">
        <f t="shared" si="3"/>
        <v>0</v>
      </c>
      <c r="H9568" s="11" t="str">
        <f t="shared" si="33"/>
        <v>APR</v>
      </c>
    </row>
    <row r="9569">
      <c r="A9569" s="53">
        <v>44294.0</v>
      </c>
      <c r="B9569" s="54" t="s">
        <v>22</v>
      </c>
      <c r="C9569" s="55" t="s">
        <v>18</v>
      </c>
      <c r="D9569" s="55" t="s">
        <v>19</v>
      </c>
      <c r="E9569" s="10">
        <f t="shared" si="1"/>
        <v>1</v>
      </c>
      <c r="F9569" s="10">
        <f t="shared" si="2"/>
        <v>0</v>
      </c>
      <c r="G9569" s="10">
        <f t="shared" si="3"/>
        <v>0</v>
      </c>
      <c r="H9569" s="11" t="str">
        <f t="shared" si="33"/>
        <v>APR</v>
      </c>
    </row>
    <row r="9570">
      <c r="A9570" s="53">
        <v>44294.0</v>
      </c>
      <c r="B9570" s="54" t="s">
        <v>22</v>
      </c>
      <c r="C9570" s="55" t="s">
        <v>18</v>
      </c>
      <c r="D9570" s="55" t="s">
        <v>19</v>
      </c>
      <c r="E9570" s="10">
        <f t="shared" si="1"/>
        <v>1</v>
      </c>
      <c r="F9570" s="10">
        <f t="shared" si="2"/>
        <v>0</v>
      </c>
      <c r="G9570" s="10">
        <f t="shared" si="3"/>
        <v>0</v>
      </c>
      <c r="H9570" s="11" t="str">
        <f t="shared" si="33"/>
        <v>APR</v>
      </c>
    </row>
    <row r="9571">
      <c r="A9571" s="53">
        <v>44294.0</v>
      </c>
      <c r="B9571" s="54" t="s">
        <v>22</v>
      </c>
      <c r="C9571" s="55" t="s">
        <v>18</v>
      </c>
      <c r="D9571" s="55" t="s">
        <v>19</v>
      </c>
      <c r="E9571" s="10">
        <f t="shared" si="1"/>
        <v>1</v>
      </c>
      <c r="F9571" s="10">
        <f t="shared" si="2"/>
        <v>0</v>
      </c>
      <c r="G9571" s="10">
        <f t="shared" si="3"/>
        <v>0</v>
      </c>
      <c r="H9571" s="11" t="str">
        <f t="shared" si="33"/>
        <v>APR</v>
      </c>
    </row>
    <row r="9572">
      <c r="A9572" s="53">
        <v>44294.0</v>
      </c>
      <c r="B9572" s="54" t="s">
        <v>22</v>
      </c>
      <c r="C9572" s="55" t="s">
        <v>18</v>
      </c>
      <c r="D9572" s="55" t="s">
        <v>19</v>
      </c>
      <c r="E9572" s="10">
        <f t="shared" si="1"/>
        <v>1</v>
      </c>
      <c r="F9572" s="10">
        <f t="shared" si="2"/>
        <v>0</v>
      </c>
      <c r="G9572" s="10">
        <f t="shared" si="3"/>
        <v>0</v>
      </c>
      <c r="H9572" s="11" t="str">
        <f t="shared" si="33"/>
        <v>APR</v>
      </c>
    </row>
    <row r="9573">
      <c r="A9573" s="7">
        <v>44294.0</v>
      </c>
      <c r="B9573" s="22" t="s">
        <v>83</v>
      </c>
      <c r="C9573" s="23" t="s">
        <v>42</v>
      </c>
      <c r="D9573" s="24" t="s">
        <v>19</v>
      </c>
      <c r="E9573" s="10">
        <f t="shared" si="1"/>
        <v>0</v>
      </c>
      <c r="F9573" s="10">
        <f t="shared" si="2"/>
        <v>0</v>
      </c>
      <c r="G9573" s="10">
        <f t="shared" si="3"/>
        <v>0</v>
      </c>
      <c r="H9573" s="11" t="str">
        <f t="shared" si="33"/>
        <v>APR</v>
      </c>
    </row>
    <row r="9574">
      <c r="A9574" s="53">
        <v>44294.0</v>
      </c>
      <c r="B9574" s="54" t="s">
        <v>22</v>
      </c>
      <c r="C9574" s="55" t="s">
        <v>42</v>
      </c>
      <c r="D9574" s="55" t="s">
        <v>19</v>
      </c>
      <c r="E9574" s="10">
        <f t="shared" si="1"/>
        <v>0</v>
      </c>
      <c r="F9574" s="10">
        <f t="shared" si="2"/>
        <v>0</v>
      </c>
      <c r="G9574" s="10">
        <f t="shared" si="3"/>
        <v>0</v>
      </c>
      <c r="H9574" s="11" t="str">
        <f t="shared" si="33"/>
        <v>APR</v>
      </c>
    </row>
    <row r="9575">
      <c r="A9575" s="53">
        <v>44294.0</v>
      </c>
      <c r="B9575" s="54" t="s">
        <v>22</v>
      </c>
      <c r="C9575" s="55" t="s">
        <v>42</v>
      </c>
      <c r="D9575" s="55" t="s">
        <v>19</v>
      </c>
      <c r="E9575" s="10">
        <f t="shared" si="1"/>
        <v>0</v>
      </c>
      <c r="F9575" s="10">
        <f t="shared" si="2"/>
        <v>0</v>
      </c>
      <c r="G9575" s="10">
        <f t="shared" si="3"/>
        <v>0</v>
      </c>
      <c r="H9575" s="11" t="str">
        <f t="shared" si="33"/>
        <v>APR</v>
      </c>
    </row>
    <row r="9576">
      <c r="A9576" s="53">
        <v>44294.0</v>
      </c>
      <c r="B9576" s="54" t="s">
        <v>22</v>
      </c>
      <c r="C9576" s="55" t="s">
        <v>42</v>
      </c>
      <c r="D9576" s="55" t="s">
        <v>19</v>
      </c>
      <c r="E9576" s="10">
        <f t="shared" si="1"/>
        <v>0</v>
      </c>
      <c r="F9576" s="10">
        <f t="shared" si="2"/>
        <v>0</v>
      </c>
      <c r="G9576" s="10">
        <f t="shared" si="3"/>
        <v>0</v>
      </c>
      <c r="H9576" s="11" t="str">
        <f t="shared" si="33"/>
        <v>APR</v>
      </c>
    </row>
    <row r="9577">
      <c r="A9577" s="7">
        <v>44294.0</v>
      </c>
      <c r="B9577" s="8" t="s">
        <v>34</v>
      </c>
      <c r="C9577" s="9" t="s">
        <v>18</v>
      </c>
      <c r="D9577" s="28" t="s">
        <v>66</v>
      </c>
      <c r="E9577" s="10">
        <f t="shared" si="1"/>
        <v>0</v>
      </c>
      <c r="F9577" s="10">
        <f t="shared" si="2"/>
        <v>0</v>
      </c>
      <c r="G9577" s="10">
        <f t="shared" si="3"/>
        <v>0</v>
      </c>
      <c r="H9577" s="11" t="str">
        <f t="shared" si="33"/>
        <v>APR</v>
      </c>
    </row>
    <row r="9578">
      <c r="A9578" s="7">
        <v>44294.0</v>
      </c>
      <c r="B9578" s="43" t="s">
        <v>34</v>
      </c>
      <c r="C9578" s="43" t="s">
        <v>18</v>
      </c>
      <c r="D9578" s="28" t="s">
        <v>66</v>
      </c>
      <c r="E9578" s="10">
        <f t="shared" si="1"/>
        <v>0</v>
      </c>
      <c r="F9578" s="10">
        <f t="shared" si="2"/>
        <v>0</v>
      </c>
      <c r="G9578" s="10">
        <f t="shared" si="3"/>
        <v>0</v>
      </c>
      <c r="H9578" s="11" t="str">
        <f t="shared" si="33"/>
        <v>APR</v>
      </c>
    </row>
    <row r="9579">
      <c r="A9579" s="7">
        <v>44294.0</v>
      </c>
      <c r="B9579" s="8" t="s">
        <v>37</v>
      </c>
      <c r="C9579" s="9" t="s">
        <v>18</v>
      </c>
      <c r="D9579" s="28" t="s">
        <v>66</v>
      </c>
      <c r="E9579" s="10">
        <f t="shared" si="1"/>
        <v>0</v>
      </c>
      <c r="F9579" s="10">
        <f t="shared" si="2"/>
        <v>0</v>
      </c>
      <c r="G9579" s="10">
        <f t="shared" si="3"/>
        <v>0</v>
      </c>
      <c r="H9579" s="11" t="str">
        <f t="shared" si="33"/>
        <v>APR</v>
      </c>
    </row>
    <row r="9580">
      <c r="A9580" s="60">
        <v>44294.0</v>
      </c>
      <c r="B9580" s="45" t="s">
        <v>37</v>
      </c>
      <c r="C9580" s="45" t="s">
        <v>18</v>
      </c>
      <c r="D9580" s="28" t="s">
        <v>66</v>
      </c>
      <c r="E9580" s="10">
        <f t="shared" si="1"/>
        <v>0</v>
      </c>
      <c r="F9580" s="10">
        <f t="shared" si="2"/>
        <v>0</v>
      </c>
      <c r="G9580" s="10">
        <f t="shared" si="3"/>
        <v>0</v>
      </c>
      <c r="H9580" s="11" t="str">
        <f t="shared" si="33"/>
        <v>APR</v>
      </c>
    </row>
    <row r="9581">
      <c r="A9581" s="7">
        <v>44294.0</v>
      </c>
      <c r="B9581" s="22" t="s">
        <v>117</v>
      </c>
      <c r="C9581" s="23" t="s">
        <v>18</v>
      </c>
      <c r="D9581" s="24" t="s">
        <v>66</v>
      </c>
      <c r="E9581" s="10">
        <f t="shared" si="1"/>
        <v>0</v>
      </c>
      <c r="F9581" s="10">
        <f t="shared" si="2"/>
        <v>0</v>
      </c>
      <c r="G9581" s="10">
        <f t="shared" si="3"/>
        <v>0</v>
      </c>
      <c r="H9581" s="11" t="str">
        <f t="shared" si="33"/>
        <v>APR</v>
      </c>
    </row>
    <row r="9582">
      <c r="A9582" s="7">
        <v>44294.0</v>
      </c>
      <c r="B9582" s="22" t="s">
        <v>93</v>
      </c>
      <c r="C9582" s="23" t="s">
        <v>18</v>
      </c>
      <c r="D9582" s="24" t="s">
        <v>66</v>
      </c>
      <c r="E9582" s="10">
        <f t="shared" si="1"/>
        <v>0</v>
      </c>
      <c r="F9582" s="10">
        <f t="shared" si="2"/>
        <v>0</v>
      </c>
      <c r="G9582" s="10">
        <f t="shared" si="3"/>
        <v>0</v>
      </c>
      <c r="H9582" s="11" t="str">
        <f t="shared" si="33"/>
        <v>APR</v>
      </c>
    </row>
    <row r="9583">
      <c r="A9583" s="7">
        <v>44294.0</v>
      </c>
      <c r="B9583" s="22" t="s">
        <v>93</v>
      </c>
      <c r="C9583" s="23" t="s">
        <v>18</v>
      </c>
      <c r="D9583" s="24" t="s">
        <v>66</v>
      </c>
      <c r="E9583" s="10">
        <f t="shared" si="1"/>
        <v>0</v>
      </c>
      <c r="F9583" s="10">
        <f t="shared" si="2"/>
        <v>0</v>
      </c>
      <c r="G9583" s="10">
        <f t="shared" si="3"/>
        <v>0</v>
      </c>
      <c r="H9583" s="11" t="str">
        <f t="shared" si="33"/>
        <v>APR</v>
      </c>
    </row>
    <row r="9584">
      <c r="A9584" s="7">
        <v>44294.0</v>
      </c>
      <c r="B9584" s="9" t="s">
        <v>22</v>
      </c>
      <c r="C9584" s="27" t="s">
        <v>18</v>
      </c>
      <c r="D9584" s="28" t="s">
        <v>66</v>
      </c>
      <c r="E9584" s="10">
        <f t="shared" si="1"/>
        <v>0</v>
      </c>
      <c r="F9584" s="10">
        <f t="shared" si="2"/>
        <v>0</v>
      </c>
      <c r="G9584" s="10">
        <f t="shared" si="3"/>
        <v>0</v>
      </c>
      <c r="H9584" s="11" t="str">
        <f t="shared" si="33"/>
        <v>APR</v>
      </c>
    </row>
    <row r="9585">
      <c r="A9585" s="7">
        <v>44294.0</v>
      </c>
      <c r="B9585" s="9" t="s">
        <v>69</v>
      </c>
      <c r="C9585" s="9" t="s">
        <v>18</v>
      </c>
      <c r="D9585" s="28" t="s">
        <v>66</v>
      </c>
      <c r="E9585" s="10">
        <f t="shared" si="1"/>
        <v>0</v>
      </c>
      <c r="F9585" s="10">
        <f t="shared" si="2"/>
        <v>0</v>
      </c>
      <c r="G9585" s="10">
        <f t="shared" si="3"/>
        <v>0</v>
      </c>
      <c r="H9585" s="11" t="str">
        <f t="shared" si="33"/>
        <v>APR</v>
      </c>
    </row>
    <row r="9586">
      <c r="A9586" s="7">
        <v>44294.0</v>
      </c>
      <c r="B9586" s="8" t="s">
        <v>34</v>
      </c>
      <c r="C9586" s="9" t="s">
        <v>18</v>
      </c>
      <c r="D9586" s="28" t="s">
        <v>25</v>
      </c>
      <c r="E9586" s="10">
        <f t="shared" si="1"/>
        <v>0</v>
      </c>
      <c r="F9586" s="10">
        <f t="shared" si="2"/>
        <v>0</v>
      </c>
      <c r="G9586" s="10">
        <f t="shared" si="3"/>
        <v>1</v>
      </c>
      <c r="H9586" s="11" t="str">
        <f t="shared" si="33"/>
        <v>APR</v>
      </c>
    </row>
    <row r="9587">
      <c r="A9587" s="60">
        <v>44294.0</v>
      </c>
      <c r="B9587" s="45" t="s">
        <v>37</v>
      </c>
      <c r="C9587" s="45" t="s">
        <v>18</v>
      </c>
      <c r="D9587" s="28" t="s">
        <v>25</v>
      </c>
      <c r="E9587" s="10">
        <f t="shared" si="1"/>
        <v>0</v>
      </c>
      <c r="F9587" s="10">
        <f t="shared" si="2"/>
        <v>0</v>
      </c>
      <c r="G9587" s="10">
        <f t="shared" si="3"/>
        <v>1</v>
      </c>
      <c r="H9587" s="11" t="str">
        <f t="shared" si="33"/>
        <v>APR</v>
      </c>
    </row>
    <row r="9588">
      <c r="A9588" s="7">
        <v>44294.0</v>
      </c>
      <c r="B9588" s="8" t="s">
        <v>37</v>
      </c>
      <c r="C9588" s="9" t="s">
        <v>18</v>
      </c>
      <c r="D9588" s="28" t="s">
        <v>25</v>
      </c>
      <c r="E9588" s="10">
        <f t="shared" si="1"/>
        <v>0</v>
      </c>
      <c r="F9588" s="10">
        <f t="shared" si="2"/>
        <v>0</v>
      </c>
      <c r="G9588" s="10">
        <f t="shared" si="3"/>
        <v>1</v>
      </c>
      <c r="H9588" s="11" t="str">
        <f t="shared" si="33"/>
        <v>APR</v>
      </c>
    </row>
    <row r="9589">
      <c r="A9589" s="17">
        <v>44294.0</v>
      </c>
      <c r="B9589" s="18" t="s">
        <v>99</v>
      </c>
      <c r="C9589" s="19" t="s">
        <v>18</v>
      </c>
      <c r="D9589" s="20" t="s">
        <v>25</v>
      </c>
      <c r="E9589" s="10">
        <f t="shared" si="1"/>
        <v>0</v>
      </c>
      <c r="F9589" s="10">
        <f t="shared" si="2"/>
        <v>0</v>
      </c>
      <c r="G9589" s="10">
        <f t="shared" si="3"/>
        <v>1</v>
      </c>
      <c r="H9589" s="11" t="str">
        <f t="shared" si="33"/>
        <v>APR</v>
      </c>
    </row>
    <row r="9590">
      <c r="A9590" s="7">
        <v>44294.0</v>
      </c>
      <c r="B9590" s="22" t="s">
        <v>33</v>
      </c>
      <c r="C9590" s="23" t="s">
        <v>18</v>
      </c>
      <c r="D9590" s="24" t="s">
        <v>25</v>
      </c>
      <c r="E9590" s="10">
        <f t="shared" si="1"/>
        <v>0</v>
      </c>
      <c r="F9590" s="10">
        <f t="shared" si="2"/>
        <v>0</v>
      </c>
      <c r="G9590" s="10">
        <f t="shared" si="3"/>
        <v>1</v>
      </c>
      <c r="H9590" s="11" t="str">
        <f t="shared" si="33"/>
        <v>APR</v>
      </c>
    </row>
    <row r="9591">
      <c r="A9591" s="7">
        <v>44294.0</v>
      </c>
      <c r="B9591" s="22" t="s">
        <v>33</v>
      </c>
      <c r="C9591" s="23" t="s">
        <v>18</v>
      </c>
      <c r="D9591" s="24" t="s">
        <v>25</v>
      </c>
      <c r="E9591" s="10">
        <f t="shared" si="1"/>
        <v>0</v>
      </c>
      <c r="F9591" s="10">
        <f t="shared" si="2"/>
        <v>0</v>
      </c>
      <c r="G9591" s="10">
        <f t="shared" si="3"/>
        <v>1</v>
      </c>
      <c r="H9591" s="11" t="str">
        <f t="shared" si="33"/>
        <v>APR</v>
      </c>
    </row>
    <row r="9592">
      <c r="A9592" s="7">
        <v>44294.0</v>
      </c>
      <c r="B9592" s="9" t="s">
        <v>37</v>
      </c>
      <c r="C9592" s="9" t="s">
        <v>42</v>
      </c>
      <c r="D9592" s="28" t="s">
        <v>25</v>
      </c>
      <c r="E9592" s="10">
        <f t="shared" si="1"/>
        <v>0</v>
      </c>
      <c r="F9592" s="10">
        <f t="shared" si="2"/>
        <v>0</v>
      </c>
      <c r="G9592" s="10">
        <f t="shared" si="3"/>
        <v>0</v>
      </c>
      <c r="H9592" s="11" t="str">
        <f t="shared" si="33"/>
        <v>APR</v>
      </c>
    </row>
    <row r="9593">
      <c r="A9593" s="7">
        <v>44294.0</v>
      </c>
      <c r="B9593" s="9" t="s">
        <v>37</v>
      </c>
      <c r="C9593" s="9" t="s">
        <v>42</v>
      </c>
      <c r="D9593" s="28" t="s">
        <v>25</v>
      </c>
      <c r="E9593" s="10">
        <f t="shared" si="1"/>
        <v>0</v>
      </c>
      <c r="F9593" s="10">
        <f t="shared" si="2"/>
        <v>0</v>
      </c>
      <c r="G9593" s="10">
        <f t="shared" si="3"/>
        <v>0</v>
      </c>
      <c r="H9593" s="11" t="str">
        <f t="shared" si="33"/>
        <v>APR</v>
      </c>
    </row>
    <row r="9594">
      <c r="A9594" s="7">
        <v>44294.0</v>
      </c>
      <c r="B9594" s="9" t="s">
        <v>37</v>
      </c>
      <c r="C9594" s="9" t="s">
        <v>42</v>
      </c>
      <c r="D9594" s="28" t="s">
        <v>25</v>
      </c>
      <c r="E9594" s="10">
        <f t="shared" si="1"/>
        <v>0</v>
      </c>
      <c r="F9594" s="10">
        <f t="shared" si="2"/>
        <v>0</v>
      </c>
      <c r="G9594" s="10">
        <f t="shared" si="3"/>
        <v>0</v>
      </c>
      <c r="H9594" s="11" t="str">
        <f t="shared" si="33"/>
        <v>APR</v>
      </c>
    </row>
    <row r="9595">
      <c r="A9595" s="53">
        <v>44294.0</v>
      </c>
      <c r="B9595" s="54" t="s">
        <v>22</v>
      </c>
      <c r="C9595" s="55" t="s">
        <v>42</v>
      </c>
      <c r="D9595" s="55" t="s">
        <v>25</v>
      </c>
      <c r="E9595" s="10">
        <f t="shared" si="1"/>
        <v>0</v>
      </c>
      <c r="F9595" s="10">
        <f t="shared" si="2"/>
        <v>0</v>
      </c>
      <c r="G9595" s="10">
        <f t="shared" si="3"/>
        <v>0</v>
      </c>
      <c r="H9595" s="11" t="str">
        <f t="shared" si="33"/>
        <v>APR</v>
      </c>
    </row>
    <row r="9596">
      <c r="A9596" s="60">
        <v>44294.0</v>
      </c>
      <c r="B9596" s="45" t="s">
        <v>34</v>
      </c>
      <c r="C9596" s="45" t="s">
        <v>18</v>
      </c>
      <c r="D9596" s="55" t="s">
        <v>35</v>
      </c>
      <c r="E9596" s="10">
        <f t="shared" si="1"/>
        <v>0</v>
      </c>
      <c r="F9596" s="10">
        <f t="shared" si="2"/>
        <v>1</v>
      </c>
      <c r="G9596" s="10">
        <f t="shared" si="3"/>
        <v>0</v>
      </c>
      <c r="H9596" s="11" t="str">
        <f t="shared" si="33"/>
        <v>APR</v>
      </c>
    </row>
    <row r="9597">
      <c r="A9597" s="7">
        <v>44294.0</v>
      </c>
      <c r="B9597" s="9" t="s">
        <v>22</v>
      </c>
      <c r="C9597" s="27" t="s">
        <v>18</v>
      </c>
      <c r="D9597" s="28" t="s">
        <v>35</v>
      </c>
      <c r="E9597" s="10">
        <f t="shared" si="1"/>
        <v>0</v>
      </c>
      <c r="F9597" s="10">
        <f t="shared" si="2"/>
        <v>1</v>
      </c>
      <c r="G9597" s="10">
        <f t="shared" si="3"/>
        <v>0</v>
      </c>
      <c r="H9597" s="11" t="str">
        <f t="shared" si="33"/>
        <v>APR</v>
      </c>
    </row>
    <row r="9598">
      <c r="A9598" s="53">
        <v>44294.0</v>
      </c>
      <c r="B9598" s="54" t="s">
        <v>22</v>
      </c>
      <c r="C9598" s="55" t="s">
        <v>18</v>
      </c>
      <c r="D9598" s="55" t="s">
        <v>35</v>
      </c>
      <c r="E9598" s="10">
        <f t="shared" si="1"/>
        <v>0</v>
      </c>
      <c r="F9598" s="10">
        <f t="shared" si="2"/>
        <v>1</v>
      </c>
      <c r="G9598" s="10">
        <f t="shared" si="3"/>
        <v>0</v>
      </c>
      <c r="H9598" s="11" t="str">
        <f t="shared" si="33"/>
        <v>APR</v>
      </c>
    </row>
    <row r="9599">
      <c r="A9599" s="7">
        <v>44295.0</v>
      </c>
      <c r="B9599" s="25" t="s">
        <v>30</v>
      </c>
      <c r="C9599" s="91" t="s">
        <v>18</v>
      </c>
      <c r="D9599" s="44" t="s">
        <v>35</v>
      </c>
      <c r="E9599" s="10">
        <f t="shared" si="1"/>
        <v>0</v>
      </c>
      <c r="F9599" s="10">
        <f t="shared" si="2"/>
        <v>1</v>
      </c>
      <c r="G9599" s="10">
        <f t="shared" si="3"/>
        <v>0</v>
      </c>
      <c r="H9599" s="11" t="str">
        <f t="shared" si="33"/>
        <v>APR</v>
      </c>
    </row>
    <row r="9600">
      <c r="A9600" s="7">
        <v>44295.0</v>
      </c>
      <c r="B9600" s="25" t="s">
        <v>30</v>
      </c>
      <c r="C9600" s="91" t="s">
        <v>18</v>
      </c>
      <c r="D9600" s="44" t="s">
        <v>19</v>
      </c>
      <c r="E9600" s="10">
        <f t="shared" si="1"/>
        <v>1</v>
      </c>
      <c r="F9600" s="10">
        <f t="shared" si="2"/>
        <v>0</v>
      </c>
      <c r="G9600" s="10">
        <f t="shared" si="3"/>
        <v>0</v>
      </c>
      <c r="H9600" s="11" t="str">
        <f t="shared" si="33"/>
        <v>APR</v>
      </c>
    </row>
    <row r="9601">
      <c r="A9601" s="7">
        <v>44295.0</v>
      </c>
      <c r="B9601" s="25" t="s">
        <v>30</v>
      </c>
      <c r="C9601" s="91" t="s">
        <v>18</v>
      </c>
      <c r="D9601" s="44" t="s">
        <v>19</v>
      </c>
      <c r="E9601" s="10">
        <f t="shared" si="1"/>
        <v>1</v>
      </c>
      <c r="F9601" s="10">
        <f t="shared" si="2"/>
        <v>0</v>
      </c>
      <c r="G9601" s="10">
        <f t="shared" si="3"/>
        <v>0</v>
      </c>
      <c r="H9601" s="11" t="str">
        <f t="shared" si="33"/>
        <v>APR</v>
      </c>
    </row>
    <row r="9602">
      <c r="A9602" s="7">
        <v>44295.0</v>
      </c>
      <c r="B9602" s="25" t="s">
        <v>30</v>
      </c>
      <c r="C9602" s="91" t="s">
        <v>42</v>
      </c>
      <c r="D9602" s="44" t="s">
        <v>19</v>
      </c>
      <c r="E9602" s="10">
        <f t="shared" si="1"/>
        <v>0</v>
      </c>
      <c r="F9602" s="10">
        <f t="shared" si="2"/>
        <v>0</v>
      </c>
      <c r="G9602" s="10">
        <f t="shared" si="3"/>
        <v>0</v>
      </c>
      <c r="H9602" s="11" t="str">
        <f t="shared" si="33"/>
        <v>APR</v>
      </c>
    </row>
    <row r="9603">
      <c r="A9603" s="7">
        <v>44295.0</v>
      </c>
      <c r="B9603" s="25" t="s">
        <v>30</v>
      </c>
      <c r="C9603" s="91" t="s">
        <v>18</v>
      </c>
      <c r="D9603" s="44" t="s">
        <v>19</v>
      </c>
      <c r="E9603" s="10">
        <f t="shared" si="1"/>
        <v>1</v>
      </c>
      <c r="F9603" s="10">
        <f t="shared" si="2"/>
        <v>0</v>
      </c>
      <c r="G9603" s="10">
        <f t="shared" si="3"/>
        <v>0</v>
      </c>
      <c r="H9603" s="11" t="str">
        <f t="shared" si="33"/>
        <v>APR</v>
      </c>
    </row>
    <row r="9604">
      <c r="A9604" s="7">
        <v>44295.0</v>
      </c>
      <c r="B9604" s="25" t="s">
        <v>30</v>
      </c>
      <c r="C9604" s="91" t="s">
        <v>18</v>
      </c>
      <c r="D9604" s="44" t="s">
        <v>19</v>
      </c>
      <c r="E9604" s="10">
        <f t="shared" si="1"/>
        <v>1</v>
      </c>
      <c r="F9604" s="10">
        <f t="shared" si="2"/>
        <v>0</v>
      </c>
      <c r="G9604" s="10">
        <f t="shared" si="3"/>
        <v>0</v>
      </c>
      <c r="H9604" s="11" t="str">
        <f t="shared" si="33"/>
        <v>APR</v>
      </c>
    </row>
    <row r="9605">
      <c r="A9605" s="7">
        <v>44295.0</v>
      </c>
      <c r="B9605" s="25" t="s">
        <v>30</v>
      </c>
      <c r="C9605" s="91" t="s">
        <v>18</v>
      </c>
      <c r="D9605" s="44" t="s">
        <v>19</v>
      </c>
      <c r="E9605" s="10">
        <f t="shared" si="1"/>
        <v>1</v>
      </c>
      <c r="F9605" s="10">
        <f t="shared" si="2"/>
        <v>0</v>
      </c>
      <c r="G9605" s="10">
        <f t="shared" si="3"/>
        <v>0</v>
      </c>
      <c r="H9605" s="11" t="str">
        <f t="shared" si="33"/>
        <v>APR</v>
      </c>
    </row>
    <row r="9606">
      <c r="A9606" s="7">
        <v>44295.0</v>
      </c>
      <c r="B9606" s="25" t="s">
        <v>30</v>
      </c>
      <c r="C9606" s="91" t="s">
        <v>18</v>
      </c>
      <c r="D9606" s="44" t="s">
        <v>19</v>
      </c>
      <c r="E9606" s="10">
        <f t="shared" si="1"/>
        <v>1</v>
      </c>
      <c r="F9606" s="10">
        <f t="shared" si="2"/>
        <v>0</v>
      </c>
      <c r="G9606" s="10">
        <f t="shared" si="3"/>
        <v>0</v>
      </c>
      <c r="H9606" s="11" t="str">
        <f t="shared" si="33"/>
        <v>APR</v>
      </c>
    </row>
    <row r="9607">
      <c r="A9607" s="7">
        <v>44295.0</v>
      </c>
      <c r="B9607" s="25" t="s">
        <v>30</v>
      </c>
      <c r="C9607" s="91" t="s">
        <v>18</v>
      </c>
      <c r="D9607" s="9" t="s">
        <v>25</v>
      </c>
      <c r="E9607" s="10">
        <f t="shared" si="1"/>
        <v>0</v>
      </c>
      <c r="F9607" s="10">
        <f t="shared" si="2"/>
        <v>0</v>
      </c>
      <c r="G9607" s="10">
        <f t="shared" si="3"/>
        <v>1</v>
      </c>
      <c r="H9607" s="11" t="str">
        <f t="shared" si="33"/>
        <v>APR</v>
      </c>
    </row>
    <row r="9608">
      <c r="A9608" s="7">
        <v>44295.0</v>
      </c>
      <c r="B9608" s="9" t="s">
        <v>22</v>
      </c>
      <c r="C9608" s="9" t="s">
        <v>18</v>
      </c>
      <c r="D9608" s="73" t="s">
        <v>35</v>
      </c>
      <c r="E9608" s="10">
        <f t="shared" si="1"/>
        <v>0</v>
      </c>
      <c r="F9608" s="10">
        <f t="shared" si="2"/>
        <v>1</v>
      </c>
      <c r="G9608" s="10">
        <f t="shared" si="3"/>
        <v>0</v>
      </c>
      <c r="H9608" s="11" t="str">
        <f t="shared" si="33"/>
        <v>APR</v>
      </c>
    </row>
    <row r="9609">
      <c r="A9609" s="7">
        <v>44295.0</v>
      </c>
      <c r="B9609" s="9" t="s">
        <v>22</v>
      </c>
      <c r="C9609" s="9" t="s">
        <v>18</v>
      </c>
      <c r="D9609" s="73" t="s">
        <v>19</v>
      </c>
      <c r="E9609" s="10">
        <f t="shared" si="1"/>
        <v>1</v>
      </c>
      <c r="F9609" s="10">
        <f t="shared" si="2"/>
        <v>0</v>
      </c>
      <c r="G9609" s="10">
        <f t="shared" si="3"/>
        <v>0</v>
      </c>
      <c r="H9609" s="11" t="str">
        <f t="shared" si="33"/>
        <v>APR</v>
      </c>
    </row>
    <row r="9610">
      <c r="A9610" s="7">
        <v>44295.0</v>
      </c>
      <c r="B9610" s="9" t="s">
        <v>22</v>
      </c>
      <c r="C9610" s="9" t="s">
        <v>18</v>
      </c>
      <c r="D9610" s="73" t="s">
        <v>35</v>
      </c>
      <c r="E9610" s="10">
        <f t="shared" si="1"/>
        <v>0</v>
      </c>
      <c r="F9610" s="10">
        <f t="shared" si="2"/>
        <v>1</v>
      </c>
      <c r="G9610" s="10">
        <f t="shared" si="3"/>
        <v>0</v>
      </c>
      <c r="H9610" s="11" t="str">
        <f t="shared" si="33"/>
        <v>APR</v>
      </c>
    </row>
    <row r="9611">
      <c r="A9611" s="7">
        <v>44295.0</v>
      </c>
      <c r="B9611" s="9" t="s">
        <v>22</v>
      </c>
      <c r="C9611" s="9" t="s">
        <v>18</v>
      </c>
      <c r="D9611" s="73" t="s">
        <v>35</v>
      </c>
      <c r="E9611" s="10">
        <f t="shared" si="1"/>
        <v>0</v>
      </c>
      <c r="F9611" s="10">
        <f t="shared" si="2"/>
        <v>1</v>
      </c>
      <c r="G9611" s="10">
        <f t="shared" si="3"/>
        <v>0</v>
      </c>
      <c r="H9611" s="11" t="str">
        <f t="shared" si="33"/>
        <v>APR</v>
      </c>
    </row>
    <row r="9612">
      <c r="A9612" s="7">
        <v>44295.0</v>
      </c>
      <c r="B9612" s="9" t="s">
        <v>22</v>
      </c>
      <c r="C9612" s="9" t="s">
        <v>18</v>
      </c>
      <c r="D9612" s="73" t="s">
        <v>35</v>
      </c>
      <c r="E9612" s="10">
        <f t="shared" si="1"/>
        <v>0</v>
      </c>
      <c r="F9612" s="10">
        <f t="shared" si="2"/>
        <v>1</v>
      </c>
      <c r="G9612" s="10">
        <f t="shared" si="3"/>
        <v>0</v>
      </c>
      <c r="H9612" s="11" t="str">
        <f t="shared" si="33"/>
        <v>APR</v>
      </c>
    </row>
    <row r="9613">
      <c r="A9613" s="7">
        <v>44295.0</v>
      </c>
      <c r="B9613" s="9" t="s">
        <v>22</v>
      </c>
      <c r="C9613" s="9" t="s">
        <v>18</v>
      </c>
      <c r="D9613" s="73" t="s">
        <v>35</v>
      </c>
      <c r="E9613" s="10">
        <f t="shared" si="1"/>
        <v>0</v>
      </c>
      <c r="F9613" s="10">
        <f t="shared" si="2"/>
        <v>1</v>
      </c>
      <c r="G9613" s="10">
        <f t="shared" si="3"/>
        <v>0</v>
      </c>
      <c r="H9613" s="11" t="str">
        <f t="shared" si="33"/>
        <v>APR</v>
      </c>
    </row>
    <row r="9614">
      <c r="A9614" s="7">
        <v>44295.0</v>
      </c>
      <c r="B9614" s="9" t="s">
        <v>22</v>
      </c>
      <c r="C9614" s="9" t="s">
        <v>18</v>
      </c>
      <c r="D9614" s="73" t="s">
        <v>19</v>
      </c>
      <c r="E9614" s="10">
        <f t="shared" si="1"/>
        <v>1</v>
      </c>
      <c r="F9614" s="10">
        <f t="shared" si="2"/>
        <v>0</v>
      </c>
      <c r="G9614" s="10">
        <f t="shared" si="3"/>
        <v>0</v>
      </c>
      <c r="H9614" s="11" t="str">
        <f t="shared" si="33"/>
        <v>APR</v>
      </c>
    </row>
    <row r="9615">
      <c r="A9615" s="7">
        <v>44295.0</v>
      </c>
      <c r="B9615" s="9" t="s">
        <v>22</v>
      </c>
      <c r="C9615" s="9" t="s">
        <v>18</v>
      </c>
      <c r="D9615" s="73" t="s">
        <v>35</v>
      </c>
      <c r="E9615" s="10">
        <f t="shared" si="1"/>
        <v>0</v>
      </c>
      <c r="F9615" s="10">
        <f t="shared" si="2"/>
        <v>1</v>
      </c>
      <c r="G9615" s="10">
        <f t="shared" si="3"/>
        <v>0</v>
      </c>
      <c r="H9615" s="11" t="str">
        <f t="shared" si="33"/>
        <v>APR</v>
      </c>
    </row>
    <row r="9616">
      <c r="A9616" s="7">
        <v>44295.0</v>
      </c>
      <c r="B9616" s="9" t="s">
        <v>70</v>
      </c>
      <c r="C9616" s="9" t="s">
        <v>18</v>
      </c>
      <c r="D9616" s="43" t="s">
        <v>19</v>
      </c>
      <c r="E9616" s="10">
        <f t="shared" si="1"/>
        <v>1</v>
      </c>
      <c r="F9616" s="10">
        <f t="shared" si="2"/>
        <v>0</v>
      </c>
      <c r="G9616" s="10">
        <f t="shared" si="3"/>
        <v>0</v>
      </c>
      <c r="H9616" s="11" t="str">
        <f t="shared" si="33"/>
        <v>APR</v>
      </c>
    </row>
    <row r="9617">
      <c r="A9617" s="7">
        <v>44295.0</v>
      </c>
      <c r="B9617" s="9" t="s">
        <v>70</v>
      </c>
      <c r="C9617" s="9" t="s">
        <v>42</v>
      </c>
      <c r="D9617" s="43" t="s">
        <v>19</v>
      </c>
      <c r="E9617" s="10">
        <f t="shared" si="1"/>
        <v>0</v>
      </c>
      <c r="F9617" s="10">
        <f t="shared" si="2"/>
        <v>0</v>
      </c>
      <c r="G9617" s="10">
        <f t="shared" si="3"/>
        <v>0</v>
      </c>
      <c r="H9617" s="11" t="str">
        <f t="shared" si="33"/>
        <v>APR</v>
      </c>
    </row>
    <row r="9618">
      <c r="A9618" s="7">
        <v>44295.0</v>
      </c>
      <c r="B9618" s="9" t="s">
        <v>70</v>
      </c>
      <c r="C9618" s="9" t="s">
        <v>18</v>
      </c>
      <c r="D9618" s="43" t="s">
        <v>19</v>
      </c>
      <c r="E9618" s="10">
        <f t="shared" si="1"/>
        <v>1</v>
      </c>
      <c r="F9618" s="10">
        <f t="shared" si="2"/>
        <v>0</v>
      </c>
      <c r="G9618" s="10">
        <f t="shared" si="3"/>
        <v>0</v>
      </c>
      <c r="H9618" s="11" t="str">
        <f t="shared" si="33"/>
        <v>APR</v>
      </c>
    </row>
    <row r="9619">
      <c r="A9619" s="7">
        <v>44295.0</v>
      </c>
      <c r="B9619" s="8" t="s">
        <v>30</v>
      </c>
      <c r="C9619" s="9" t="s">
        <v>18</v>
      </c>
      <c r="D9619" s="43" t="s">
        <v>19</v>
      </c>
      <c r="E9619" s="10">
        <f t="shared" si="1"/>
        <v>1</v>
      </c>
      <c r="F9619" s="10">
        <f t="shared" si="2"/>
        <v>0</v>
      </c>
      <c r="G9619" s="10">
        <f t="shared" si="3"/>
        <v>0</v>
      </c>
      <c r="H9619" s="11" t="str">
        <f t="shared" si="33"/>
        <v>APR</v>
      </c>
    </row>
    <row r="9620">
      <c r="A9620" s="7">
        <v>44295.0</v>
      </c>
      <c r="B9620" s="9" t="s">
        <v>70</v>
      </c>
      <c r="C9620" s="9" t="s">
        <v>42</v>
      </c>
      <c r="D9620" s="43" t="s">
        <v>25</v>
      </c>
      <c r="E9620" s="10">
        <f t="shared" si="1"/>
        <v>0</v>
      </c>
      <c r="F9620" s="10">
        <f t="shared" si="2"/>
        <v>0</v>
      </c>
      <c r="G9620" s="10">
        <f t="shared" si="3"/>
        <v>0</v>
      </c>
      <c r="H9620" s="11" t="str">
        <f t="shared" si="33"/>
        <v>APR</v>
      </c>
    </row>
    <row r="9621">
      <c r="A9621" s="7">
        <v>44295.0</v>
      </c>
      <c r="B9621" s="8" t="s">
        <v>30</v>
      </c>
      <c r="C9621" s="9" t="s">
        <v>18</v>
      </c>
      <c r="D9621" s="43" t="s">
        <v>25</v>
      </c>
      <c r="E9621" s="10">
        <f t="shared" si="1"/>
        <v>0</v>
      </c>
      <c r="F9621" s="10">
        <f t="shared" si="2"/>
        <v>0</v>
      </c>
      <c r="G9621" s="10">
        <f t="shared" si="3"/>
        <v>1</v>
      </c>
      <c r="H9621" s="11" t="str">
        <f t="shared" si="33"/>
        <v>APR</v>
      </c>
    </row>
    <row r="9622">
      <c r="A9622" s="7">
        <v>44295.0</v>
      </c>
      <c r="B9622" s="8" t="s">
        <v>30</v>
      </c>
      <c r="C9622" s="9" t="s">
        <v>18</v>
      </c>
      <c r="D9622" s="43" t="s">
        <v>25</v>
      </c>
      <c r="E9622" s="10">
        <f t="shared" si="1"/>
        <v>0</v>
      </c>
      <c r="F9622" s="10">
        <f t="shared" si="2"/>
        <v>0</v>
      </c>
      <c r="G9622" s="10">
        <f t="shared" si="3"/>
        <v>1</v>
      </c>
      <c r="H9622" s="11" t="str">
        <f t="shared" si="33"/>
        <v>APR</v>
      </c>
    </row>
    <row r="9623">
      <c r="A9623" s="7">
        <v>44295.0</v>
      </c>
      <c r="B9623" s="8" t="s">
        <v>69</v>
      </c>
      <c r="C9623" s="40" t="s">
        <v>18</v>
      </c>
      <c r="D9623" s="8" t="s">
        <v>19</v>
      </c>
      <c r="E9623" s="10">
        <f t="shared" si="1"/>
        <v>1</v>
      </c>
      <c r="F9623" s="10">
        <f t="shared" si="2"/>
        <v>0</v>
      </c>
      <c r="G9623" s="10">
        <f t="shared" si="3"/>
        <v>0</v>
      </c>
      <c r="H9623" s="11" t="str">
        <f t="shared" si="33"/>
        <v>APR</v>
      </c>
    </row>
    <row r="9624">
      <c r="A9624" s="7">
        <v>44295.0</v>
      </c>
      <c r="B9624" s="8" t="s">
        <v>69</v>
      </c>
      <c r="C9624" s="40" t="s">
        <v>18</v>
      </c>
      <c r="D9624" s="8" t="s">
        <v>19</v>
      </c>
      <c r="E9624" s="10">
        <f t="shared" si="1"/>
        <v>1</v>
      </c>
      <c r="F9624" s="10">
        <f t="shared" si="2"/>
        <v>0</v>
      </c>
      <c r="G9624" s="10">
        <f t="shared" si="3"/>
        <v>0</v>
      </c>
      <c r="H9624" s="11" t="str">
        <f t="shared" si="33"/>
        <v>APR</v>
      </c>
    </row>
    <row r="9625">
      <c r="A9625" s="77">
        <v>44295.0</v>
      </c>
      <c r="B9625" s="78" t="s">
        <v>34</v>
      </c>
      <c r="C9625" s="79" t="s">
        <v>42</v>
      </c>
      <c r="D9625" s="78" t="s">
        <v>19</v>
      </c>
      <c r="E9625" s="10">
        <f t="shared" si="1"/>
        <v>0</v>
      </c>
      <c r="F9625" s="10">
        <f t="shared" si="2"/>
        <v>0</v>
      </c>
      <c r="G9625" s="10">
        <f t="shared" si="3"/>
        <v>0</v>
      </c>
      <c r="H9625" s="11" t="str">
        <f t="shared" si="33"/>
        <v>APR</v>
      </c>
    </row>
    <row r="9626">
      <c r="A9626" s="7">
        <v>44295.0</v>
      </c>
      <c r="B9626" s="8" t="s">
        <v>34</v>
      </c>
      <c r="C9626" s="40" t="s">
        <v>18</v>
      </c>
      <c r="D9626" s="8" t="s">
        <v>19</v>
      </c>
      <c r="E9626" s="10">
        <f t="shared" si="1"/>
        <v>1</v>
      </c>
      <c r="F9626" s="10">
        <f t="shared" si="2"/>
        <v>0</v>
      </c>
      <c r="G9626" s="10">
        <f t="shared" si="3"/>
        <v>0</v>
      </c>
      <c r="H9626" s="11" t="str">
        <f t="shared" si="33"/>
        <v>APR</v>
      </c>
    </row>
    <row r="9627">
      <c r="A9627" s="7">
        <v>44295.0</v>
      </c>
      <c r="B9627" s="8" t="s">
        <v>34</v>
      </c>
      <c r="C9627" s="40" t="s">
        <v>18</v>
      </c>
      <c r="D9627" s="8" t="s">
        <v>19</v>
      </c>
      <c r="E9627" s="10">
        <f t="shared" si="1"/>
        <v>1</v>
      </c>
      <c r="F9627" s="10">
        <f t="shared" si="2"/>
        <v>0</v>
      </c>
      <c r="G9627" s="10">
        <f t="shared" si="3"/>
        <v>0</v>
      </c>
      <c r="H9627" s="11" t="str">
        <f t="shared" si="33"/>
        <v>APR</v>
      </c>
    </row>
    <row r="9628">
      <c r="A9628" s="7">
        <v>44295.0</v>
      </c>
      <c r="B9628" s="8" t="s">
        <v>34</v>
      </c>
      <c r="C9628" s="9" t="s">
        <v>18</v>
      </c>
      <c r="D9628" s="45" t="s">
        <v>19</v>
      </c>
      <c r="E9628" s="10">
        <f t="shared" si="1"/>
        <v>1</v>
      </c>
      <c r="F9628" s="10">
        <f t="shared" si="2"/>
        <v>0</v>
      </c>
      <c r="G9628" s="10">
        <f t="shared" si="3"/>
        <v>0</v>
      </c>
      <c r="H9628" s="11" t="str">
        <f t="shared" si="33"/>
        <v>APR</v>
      </c>
    </row>
    <row r="9629">
      <c r="A9629" s="7">
        <v>44295.0</v>
      </c>
      <c r="B9629" s="8" t="s">
        <v>34</v>
      </c>
      <c r="C9629" s="9" t="s">
        <v>18</v>
      </c>
      <c r="D9629" s="8" t="s">
        <v>19</v>
      </c>
      <c r="E9629" s="10">
        <f t="shared" si="1"/>
        <v>1</v>
      </c>
      <c r="F9629" s="10">
        <f t="shared" si="2"/>
        <v>0</v>
      </c>
      <c r="G9629" s="10">
        <f t="shared" si="3"/>
        <v>0</v>
      </c>
      <c r="H9629" s="11" t="str">
        <f t="shared" si="33"/>
        <v>APR</v>
      </c>
    </row>
    <row r="9630">
      <c r="A9630" s="7">
        <v>44295.0</v>
      </c>
      <c r="B9630" s="8" t="s">
        <v>34</v>
      </c>
      <c r="C9630" s="9" t="s">
        <v>18</v>
      </c>
      <c r="D9630" s="8" t="s">
        <v>19</v>
      </c>
      <c r="E9630" s="10">
        <f t="shared" si="1"/>
        <v>1</v>
      </c>
      <c r="F9630" s="10">
        <f t="shared" si="2"/>
        <v>0</v>
      </c>
      <c r="G9630" s="10">
        <f t="shared" si="3"/>
        <v>0</v>
      </c>
      <c r="H9630" s="11" t="str">
        <f t="shared" si="33"/>
        <v>APR</v>
      </c>
    </row>
    <row r="9631">
      <c r="A9631" s="7">
        <v>44295.0</v>
      </c>
      <c r="B9631" s="8" t="s">
        <v>34</v>
      </c>
      <c r="C9631" s="9" t="s">
        <v>18</v>
      </c>
      <c r="D9631" s="8" t="s">
        <v>19</v>
      </c>
      <c r="E9631" s="10">
        <f t="shared" si="1"/>
        <v>1</v>
      </c>
      <c r="F9631" s="10">
        <f t="shared" si="2"/>
        <v>0</v>
      </c>
      <c r="G9631" s="10">
        <f t="shared" si="3"/>
        <v>0</v>
      </c>
      <c r="H9631" s="11" t="str">
        <f t="shared" si="33"/>
        <v>APR</v>
      </c>
    </row>
    <row r="9632">
      <c r="A9632" s="7">
        <v>44295.0</v>
      </c>
      <c r="B9632" s="8" t="s">
        <v>34</v>
      </c>
      <c r="C9632" s="9" t="s">
        <v>18</v>
      </c>
      <c r="D9632" s="8" t="s">
        <v>19</v>
      </c>
      <c r="E9632" s="10">
        <f t="shared" si="1"/>
        <v>1</v>
      </c>
      <c r="F9632" s="10">
        <f t="shared" si="2"/>
        <v>0</v>
      </c>
      <c r="G9632" s="10">
        <f t="shared" si="3"/>
        <v>0</v>
      </c>
      <c r="H9632" s="11" t="str">
        <f t="shared" si="33"/>
        <v>APR</v>
      </c>
    </row>
    <row r="9633">
      <c r="A9633" s="7">
        <v>44295.0</v>
      </c>
      <c r="B9633" s="8" t="s">
        <v>34</v>
      </c>
      <c r="C9633" s="9" t="s">
        <v>18</v>
      </c>
      <c r="D9633" s="8" t="s">
        <v>19</v>
      </c>
      <c r="E9633" s="10">
        <f t="shared" si="1"/>
        <v>1</v>
      </c>
      <c r="F9633" s="10">
        <f t="shared" si="2"/>
        <v>0</v>
      </c>
      <c r="G9633" s="10">
        <f t="shared" si="3"/>
        <v>0</v>
      </c>
      <c r="H9633" s="11" t="str">
        <f t="shared" si="33"/>
        <v>APR</v>
      </c>
    </row>
    <row r="9634">
      <c r="A9634" s="7">
        <v>44295.0</v>
      </c>
      <c r="B9634" s="8" t="s">
        <v>37</v>
      </c>
      <c r="C9634" s="9" t="s">
        <v>18</v>
      </c>
      <c r="D9634" s="45" t="s">
        <v>19</v>
      </c>
      <c r="E9634" s="10">
        <f t="shared" si="1"/>
        <v>1</v>
      </c>
      <c r="F9634" s="10">
        <f t="shared" si="2"/>
        <v>0</v>
      </c>
      <c r="G9634" s="10">
        <f t="shared" si="3"/>
        <v>0</v>
      </c>
      <c r="H9634" s="11" t="str">
        <f t="shared" si="33"/>
        <v>APR</v>
      </c>
    </row>
    <row r="9635">
      <c r="A9635" s="77">
        <v>44295.0</v>
      </c>
      <c r="B9635" s="78" t="s">
        <v>17</v>
      </c>
      <c r="C9635" s="79" t="s">
        <v>42</v>
      </c>
      <c r="D9635" s="78" t="s">
        <v>19</v>
      </c>
      <c r="E9635" s="10">
        <f t="shared" si="1"/>
        <v>0</v>
      </c>
      <c r="F9635" s="10">
        <f t="shared" si="2"/>
        <v>0</v>
      </c>
      <c r="G9635" s="10">
        <f t="shared" si="3"/>
        <v>0</v>
      </c>
      <c r="H9635" s="11" t="str">
        <f t="shared" si="33"/>
        <v>APR</v>
      </c>
    </row>
    <row r="9636">
      <c r="A9636" s="77">
        <v>44295.0</v>
      </c>
      <c r="B9636" s="78" t="s">
        <v>17</v>
      </c>
      <c r="C9636" s="79" t="s">
        <v>42</v>
      </c>
      <c r="D9636" s="72" t="s">
        <v>19</v>
      </c>
      <c r="E9636" s="10">
        <f t="shared" si="1"/>
        <v>0</v>
      </c>
      <c r="F9636" s="10">
        <f t="shared" si="2"/>
        <v>0</v>
      </c>
      <c r="G9636" s="10">
        <f t="shared" si="3"/>
        <v>0</v>
      </c>
      <c r="H9636" s="11" t="str">
        <f t="shared" si="33"/>
        <v>APR</v>
      </c>
    </row>
    <row r="9637">
      <c r="A9637" s="77">
        <v>44295.0</v>
      </c>
      <c r="B9637" s="78" t="s">
        <v>30</v>
      </c>
      <c r="C9637" s="79" t="s">
        <v>42</v>
      </c>
      <c r="D9637" s="78" t="s">
        <v>19</v>
      </c>
      <c r="E9637" s="10">
        <f t="shared" si="1"/>
        <v>0</v>
      </c>
      <c r="F9637" s="10">
        <f t="shared" si="2"/>
        <v>0</v>
      </c>
      <c r="G9637" s="10">
        <f t="shared" si="3"/>
        <v>0</v>
      </c>
      <c r="H9637" s="11" t="str">
        <f t="shared" si="33"/>
        <v>APR</v>
      </c>
    </row>
    <row r="9638">
      <c r="A9638" s="77">
        <v>44295.0</v>
      </c>
      <c r="B9638" s="78" t="s">
        <v>30</v>
      </c>
      <c r="C9638" s="79" t="s">
        <v>42</v>
      </c>
      <c r="D9638" s="78" t="s">
        <v>19</v>
      </c>
      <c r="E9638" s="10">
        <f t="shared" si="1"/>
        <v>0</v>
      </c>
      <c r="F9638" s="10">
        <f t="shared" si="2"/>
        <v>0</v>
      </c>
      <c r="G9638" s="10">
        <f t="shared" si="3"/>
        <v>0</v>
      </c>
      <c r="H9638" s="11" t="str">
        <f t="shared" si="33"/>
        <v>APR</v>
      </c>
    </row>
    <row r="9639">
      <c r="A9639" s="77">
        <v>44295.0</v>
      </c>
      <c r="B9639" s="78" t="s">
        <v>30</v>
      </c>
      <c r="C9639" s="79" t="s">
        <v>42</v>
      </c>
      <c r="D9639" s="78" t="s">
        <v>19</v>
      </c>
      <c r="E9639" s="10">
        <f t="shared" si="1"/>
        <v>0</v>
      </c>
      <c r="F9639" s="10">
        <f t="shared" si="2"/>
        <v>0</v>
      </c>
      <c r="G9639" s="10">
        <f t="shared" si="3"/>
        <v>0</v>
      </c>
      <c r="H9639" s="11" t="str">
        <f t="shared" si="33"/>
        <v>APR</v>
      </c>
    </row>
    <row r="9640">
      <c r="A9640" s="77">
        <v>44295.0</v>
      </c>
      <c r="B9640" s="78" t="s">
        <v>30</v>
      </c>
      <c r="C9640" s="79" t="s">
        <v>42</v>
      </c>
      <c r="D9640" s="78" t="s">
        <v>19</v>
      </c>
      <c r="E9640" s="10">
        <f t="shared" si="1"/>
        <v>0</v>
      </c>
      <c r="F9640" s="10">
        <f t="shared" si="2"/>
        <v>0</v>
      </c>
      <c r="G9640" s="10">
        <f t="shared" si="3"/>
        <v>0</v>
      </c>
      <c r="H9640" s="11" t="str">
        <f t="shared" si="33"/>
        <v>APR</v>
      </c>
    </row>
    <row r="9641">
      <c r="A9641" s="77">
        <v>44295.0</v>
      </c>
      <c r="B9641" s="78" t="s">
        <v>30</v>
      </c>
      <c r="C9641" s="79" t="s">
        <v>42</v>
      </c>
      <c r="D9641" s="78" t="s">
        <v>19</v>
      </c>
      <c r="E9641" s="10">
        <f t="shared" si="1"/>
        <v>0</v>
      </c>
      <c r="F9641" s="10">
        <f t="shared" si="2"/>
        <v>0</v>
      </c>
      <c r="G9641" s="10">
        <f t="shared" si="3"/>
        <v>0</v>
      </c>
      <c r="H9641" s="11" t="str">
        <f t="shared" si="33"/>
        <v>APR</v>
      </c>
    </row>
    <row r="9642">
      <c r="A9642" s="71">
        <v>44295.0</v>
      </c>
      <c r="B9642" s="72" t="s">
        <v>30</v>
      </c>
      <c r="C9642" s="73" t="s">
        <v>42</v>
      </c>
      <c r="D9642" s="72" t="s">
        <v>19</v>
      </c>
      <c r="E9642" s="10">
        <f t="shared" si="1"/>
        <v>0</v>
      </c>
      <c r="F9642" s="10">
        <f t="shared" si="2"/>
        <v>0</v>
      </c>
      <c r="G9642" s="10">
        <f t="shared" si="3"/>
        <v>0</v>
      </c>
      <c r="H9642" s="11" t="str">
        <f t="shared" si="33"/>
        <v>APR</v>
      </c>
    </row>
    <row r="9643">
      <c r="A9643" s="7">
        <v>44295.0</v>
      </c>
      <c r="B9643" s="8" t="s">
        <v>74</v>
      </c>
      <c r="C9643" s="40" t="s">
        <v>18</v>
      </c>
      <c r="D9643" s="8" t="s">
        <v>19</v>
      </c>
      <c r="E9643" s="10">
        <f t="shared" si="1"/>
        <v>1</v>
      </c>
      <c r="F9643" s="10">
        <f t="shared" si="2"/>
        <v>0</v>
      </c>
      <c r="G9643" s="10">
        <f t="shared" si="3"/>
        <v>0</v>
      </c>
      <c r="H9643" s="11" t="str">
        <f t="shared" si="33"/>
        <v>APR</v>
      </c>
    </row>
    <row r="9644">
      <c r="A9644" s="7">
        <v>44295.0</v>
      </c>
      <c r="B9644" s="8" t="s">
        <v>22</v>
      </c>
      <c r="C9644" s="9" t="s">
        <v>18</v>
      </c>
      <c r="D9644" s="8" t="s">
        <v>19</v>
      </c>
      <c r="E9644" s="10">
        <f t="shared" si="1"/>
        <v>1</v>
      </c>
      <c r="F9644" s="10">
        <f t="shared" si="2"/>
        <v>0</v>
      </c>
      <c r="G9644" s="10">
        <f t="shared" si="3"/>
        <v>0</v>
      </c>
      <c r="H9644" s="11" t="str">
        <f t="shared" si="33"/>
        <v>APR</v>
      </c>
    </row>
    <row r="9645">
      <c r="A9645" s="7">
        <v>44295.0</v>
      </c>
      <c r="B9645" s="8" t="s">
        <v>22</v>
      </c>
      <c r="C9645" s="9" t="s">
        <v>18</v>
      </c>
      <c r="D9645" s="8" t="s">
        <v>19</v>
      </c>
      <c r="E9645" s="10">
        <f t="shared" si="1"/>
        <v>1</v>
      </c>
      <c r="F9645" s="10">
        <f t="shared" si="2"/>
        <v>0</v>
      </c>
      <c r="G9645" s="10">
        <f t="shared" si="3"/>
        <v>0</v>
      </c>
      <c r="H9645" s="11" t="str">
        <f t="shared" si="33"/>
        <v>APR</v>
      </c>
    </row>
    <row r="9646">
      <c r="A9646" s="7">
        <v>44295.0</v>
      </c>
      <c r="B9646" s="8" t="s">
        <v>22</v>
      </c>
      <c r="C9646" s="9" t="s">
        <v>18</v>
      </c>
      <c r="D9646" s="8" t="s">
        <v>19</v>
      </c>
      <c r="E9646" s="10">
        <f t="shared" si="1"/>
        <v>1</v>
      </c>
      <c r="F9646" s="10">
        <f t="shared" si="2"/>
        <v>0</v>
      </c>
      <c r="G9646" s="10">
        <f t="shared" si="3"/>
        <v>0</v>
      </c>
      <c r="H9646" s="11" t="str">
        <f t="shared" si="33"/>
        <v>APR</v>
      </c>
    </row>
    <row r="9647">
      <c r="A9647" s="7">
        <v>44295.0</v>
      </c>
      <c r="B9647" s="8" t="s">
        <v>22</v>
      </c>
      <c r="C9647" s="40" t="s">
        <v>18</v>
      </c>
      <c r="D9647" s="8" t="s">
        <v>19</v>
      </c>
      <c r="E9647" s="10">
        <f t="shared" si="1"/>
        <v>1</v>
      </c>
      <c r="F9647" s="10">
        <f t="shared" si="2"/>
        <v>0</v>
      </c>
      <c r="G9647" s="10">
        <f t="shared" si="3"/>
        <v>0</v>
      </c>
      <c r="H9647" s="11" t="str">
        <f t="shared" si="33"/>
        <v>APR</v>
      </c>
    </row>
    <row r="9648">
      <c r="A9648" s="7">
        <v>44295.0</v>
      </c>
      <c r="B9648" s="8" t="s">
        <v>22</v>
      </c>
      <c r="C9648" s="9" t="s">
        <v>18</v>
      </c>
      <c r="D9648" s="8" t="s">
        <v>19</v>
      </c>
      <c r="E9648" s="10">
        <f t="shared" si="1"/>
        <v>1</v>
      </c>
      <c r="F9648" s="10">
        <f t="shared" si="2"/>
        <v>0</v>
      </c>
      <c r="G9648" s="10">
        <f t="shared" si="3"/>
        <v>0</v>
      </c>
      <c r="H9648" s="11" t="str">
        <f t="shared" si="33"/>
        <v>APR</v>
      </c>
    </row>
    <row r="9649">
      <c r="A9649" s="7">
        <v>44295.0</v>
      </c>
      <c r="B9649" s="8" t="s">
        <v>22</v>
      </c>
      <c r="C9649" s="9" t="s">
        <v>18</v>
      </c>
      <c r="D9649" s="8" t="s">
        <v>19</v>
      </c>
      <c r="E9649" s="10">
        <f t="shared" si="1"/>
        <v>1</v>
      </c>
      <c r="F9649" s="10">
        <f t="shared" si="2"/>
        <v>0</v>
      </c>
      <c r="G9649" s="10">
        <f t="shared" si="3"/>
        <v>0</v>
      </c>
      <c r="H9649" s="11" t="str">
        <f t="shared" si="33"/>
        <v>APR</v>
      </c>
    </row>
    <row r="9650">
      <c r="A9650" s="7">
        <v>44295.0</v>
      </c>
      <c r="B9650" s="8" t="s">
        <v>22</v>
      </c>
      <c r="C9650" s="9" t="s">
        <v>18</v>
      </c>
      <c r="D9650" s="8" t="s">
        <v>19</v>
      </c>
      <c r="E9650" s="10">
        <f t="shared" si="1"/>
        <v>1</v>
      </c>
      <c r="F9650" s="10">
        <f t="shared" si="2"/>
        <v>0</v>
      </c>
      <c r="G9650" s="10">
        <f t="shared" si="3"/>
        <v>0</v>
      </c>
      <c r="H9650" s="11" t="str">
        <f t="shared" si="33"/>
        <v>APR</v>
      </c>
    </row>
    <row r="9651">
      <c r="A9651" s="77">
        <v>44295.0</v>
      </c>
      <c r="B9651" s="78" t="s">
        <v>71</v>
      </c>
      <c r="C9651" s="79" t="s">
        <v>42</v>
      </c>
      <c r="D9651" s="25" t="s">
        <v>66</v>
      </c>
      <c r="E9651" s="10">
        <f t="shared" si="1"/>
        <v>0</v>
      </c>
      <c r="F9651" s="10">
        <f t="shared" si="2"/>
        <v>0</v>
      </c>
      <c r="G9651" s="10">
        <f t="shared" si="3"/>
        <v>0</v>
      </c>
      <c r="H9651" s="11" t="str">
        <f t="shared" si="33"/>
        <v>APR</v>
      </c>
    </row>
    <row r="9652">
      <c r="A9652" s="7">
        <v>44295.0</v>
      </c>
      <c r="B9652" s="8" t="s">
        <v>30</v>
      </c>
      <c r="C9652" s="9" t="s">
        <v>18</v>
      </c>
      <c r="D9652" s="8" t="s">
        <v>66</v>
      </c>
      <c r="E9652" s="10">
        <f t="shared" si="1"/>
        <v>0</v>
      </c>
      <c r="F9652" s="10">
        <f t="shared" si="2"/>
        <v>0</v>
      </c>
      <c r="G9652" s="10">
        <f t="shared" si="3"/>
        <v>0</v>
      </c>
      <c r="H9652" s="11" t="str">
        <f t="shared" si="33"/>
        <v>APR</v>
      </c>
    </row>
    <row r="9653">
      <c r="A9653" s="7">
        <v>44295.0</v>
      </c>
      <c r="B9653" s="8" t="s">
        <v>30</v>
      </c>
      <c r="C9653" s="9" t="s">
        <v>18</v>
      </c>
      <c r="D9653" s="8" t="s">
        <v>66</v>
      </c>
      <c r="E9653" s="10">
        <f t="shared" si="1"/>
        <v>0</v>
      </c>
      <c r="F9653" s="10">
        <f t="shared" si="2"/>
        <v>0</v>
      </c>
      <c r="G9653" s="10">
        <f t="shared" si="3"/>
        <v>0</v>
      </c>
      <c r="H9653" s="11" t="str">
        <f t="shared" si="33"/>
        <v>APR</v>
      </c>
    </row>
    <row r="9654">
      <c r="A9654" s="7">
        <v>44295.0</v>
      </c>
      <c r="B9654" s="8" t="s">
        <v>34</v>
      </c>
      <c r="C9654" s="40" t="s">
        <v>18</v>
      </c>
      <c r="D9654" s="45" t="s">
        <v>25</v>
      </c>
      <c r="E9654" s="10">
        <f t="shared" si="1"/>
        <v>0</v>
      </c>
      <c r="F9654" s="10">
        <f t="shared" si="2"/>
        <v>0</v>
      </c>
      <c r="G9654" s="10">
        <f t="shared" si="3"/>
        <v>1</v>
      </c>
      <c r="H9654" s="11" t="str">
        <f t="shared" si="33"/>
        <v>APR</v>
      </c>
    </row>
    <row r="9655">
      <c r="A9655" s="7">
        <v>44295.0</v>
      </c>
      <c r="B9655" s="8" t="s">
        <v>34</v>
      </c>
      <c r="C9655" s="40" t="s">
        <v>18</v>
      </c>
      <c r="D9655" s="45" t="s">
        <v>25</v>
      </c>
      <c r="E9655" s="10">
        <f t="shared" si="1"/>
        <v>0</v>
      </c>
      <c r="F9655" s="10">
        <f t="shared" si="2"/>
        <v>0</v>
      </c>
      <c r="G9655" s="10">
        <f t="shared" si="3"/>
        <v>1</v>
      </c>
      <c r="H9655" s="11" t="str">
        <f t="shared" si="33"/>
        <v>APR</v>
      </c>
    </row>
    <row r="9656">
      <c r="A9656" s="7">
        <v>44295.0</v>
      </c>
      <c r="B9656" s="8" t="s">
        <v>34</v>
      </c>
      <c r="C9656" s="9" t="s">
        <v>18</v>
      </c>
      <c r="D9656" s="45" t="s">
        <v>25</v>
      </c>
      <c r="E9656" s="10">
        <f t="shared" si="1"/>
        <v>0</v>
      </c>
      <c r="F9656" s="10">
        <f t="shared" si="2"/>
        <v>0</v>
      </c>
      <c r="G9656" s="10">
        <f t="shared" si="3"/>
        <v>1</v>
      </c>
      <c r="H9656" s="11" t="str">
        <f t="shared" si="33"/>
        <v>APR</v>
      </c>
    </row>
    <row r="9657">
      <c r="A9657" s="7">
        <v>44295.0</v>
      </c>
      <c r="B9657" s="8" t="s">
        <v>34</v>
      </c>
      <c r="C9657" s="9" t="s">
        <v>18</v>
      </c>
      <c r="D9657" s="8" t="s">
        <v>25</v>
      </c>
      <c r="E9657" s="10">
        <f t="shared" si="1"/>
        <v>0</v>
      </c>
      <c r="F9657" s="10">
        <f t="shared" si="2"/>
        <v>0</v>
      </c>
      <c r="G9657" s="10">
        <f t="shared" si="3"/>
        <v>1</v>
      </c>
      <c r="H9657" s="11" t="str">
        <f t="shared" si="33"/>
        <v>APR</v>
      </c>
    </row>
    <row r="9658">
      <c r="A9658" s="7">
        <v>44295.0</v>
      </c>
      <c r="B9658" s="8" t="s">
        <v>37</v>
      </c>
      <c r="C9658" s="40" t="s">
        <v>18</v>
      </c>
      <c r="D9658" s="8" t="s">
        <v>25</v>
      </c>
      <c r="E9658" s="10">
        <f t="shared" si="1"/>
        <v>0</v>
      </c>
      <c r="F9658" s="10">
        <f t="shared" si="2"/>
        <v>0</v>
      </c>
      <c r="G9658" s="10">
        <f t="shared" si="3"/>
        <v>1</v>
      </c>
      <c r="H9658" s="11" t="str">
        <f t="shared" si="33"/>
        <v>APR</v>
      </c>
    </row>
    <row r="9659">
      <c r="A9659" s="7">
        <v>44295.0</v>
      </c>
      <c r="B9659" s="8" t="s">
        <v>37</v>
      </c>
      <c r="C9659" s="40" t="s">
        <v>18</v>
      </c>
      <c r="D9659" s="8" t="s">
        <v>25</v>
      </c>
      <c r="E9659" s="10">
        <f t="shared" si="1"/>
        <v>0</v>
      </c>
      <c r="F9659" s="10">
        <f t="shared" si="2"/>
        <v>0</v>
      </c>
      <c r="G9659" s="10">
        <f t="shared" si="3"/>
        <v>1</v>
      </c>
      <c r="H9659" s="11" t="str">
        <f t="shared" si="33"/>
        <v>APR</v>
      </c>
    </row>
    <row r="9660">
      <c r="A9660" s="7">
        <v>44295.0</v>
      </c>
      <c r="B9660" s="8" t="s">
        <v>37</v>
      </c>
      <c r="C9660" s="40" t="s">
        <v>18</v>
      </c>
      <c r="D9660" s="8" t="s">
        <v>25</v>
      </c>
      <c r="E9660" s="10">
        <f t="shared" si="1"/>
        <v>0</v>
      </c>
      <c r="F9660" s="10">
        <f t="shared" si="2"/>
        <v>0</v>
      </c>
      <c r="G9660" s="10">
        <f t="shared" si="3"/>
        <v>1</v>
      </c>
      <c r="H9660" s="11" t="str">
        <f t="shared" si="33"/>
        <v>APR</v>
      </c>
    </row>
    <row r="9661">
      <c r="A9661" s="7">
        <v>44295.0</v>
      </c>
      <c r="B9661" s="8" t="s">
        <v>37</v>
      </c>
      <c r="C9661" s="40" t="s">
        <v>18</v>
      </c>
      <c r="D9661" s="8" t="s">
        <v>25</v>
      </c>
      <c r="E9661" s="10">
        <f t="shared" si="1"/>
        <v>0</v>
      </c>
      <c r="F9661" s="10">
        <f t="shared" si="2"/>
        <v>0</v>
      </c>
      <c r="G9661" s="10">
        <f t="shared" si="3"/>
        <v>1</v>
      </c>
      <c r="H9661" s="11" t="str">
        <f t="shared" si="33"/>
        <v>APR</v>
      </c>
    </row>
    <row r="9662">
      <c r="A9662" s="7">
        <v>44295.0</v>
      </c>
      <c r="B9662" s="8" t="s">
        <v>30</v>
      </c>
      <c r="C9662" s="40" t="s">
        <v>18</v>
      </c>
      <c r="D9662" s="8" t="s">
        <v>25</v>
      </c>
      <c r="E9662" s="10">
        <f t="shared" si="1"/>
        <v>0</v>
      </c>
      <c r="F9662" s="10">
        <f t="shared" si="2"/>
        <v>0</v>
      </c>
      <c r="G9662" s="10">
        <f t="shared" si="3"/>
        <v>1</v>
      </c>
      <c r="H9662" s="11" t="str">
        <f t="shared" si="33"/>
        <v>APR</v>
      </c>
    </row>
    <row r="9663">
      <c r="A9663" s="7">
        <v>44295.0</v>
      </c>
      <c r="B9663" s="8" t="s">
        <v>22</v>
      </c>
      <c r="C9663" s="9" t="s">
        <v>18</v>
      </c>
      <c r="D9663" s="8" t="s">
        <v>25</v>
      </c>
      <c r="E9663" s="10">
        <f t="shared" si="1"/>
        <v>0</v>
      </c>
      <c r="F9663" s="10">
        <f t="shared" si="2"/>
        <v>0</v>
      </c>
      <c r="G9663" s="10">
        <f t="shared" si="3"/>
        <v>1</v>
      </c>
      <c r="H9663" s="11" t="str">
        <f t="shared" si="33"/>
        <v>APR</v>
      </c>
    </row>
    <row r="9664">
      <c r="A9664" s="7">
        <v>44295.0</v>
      </c>
      <c r="B9664" s="8" t="s">
        <v>22</v>
      </c>
      <c r="C9664" s="9" t="s">
        <v>18</v>
      </c>
      <c r="D9664" s="8" t="s">
        <v>25</v>
      </c>
      <c r="E9664" s="10">
        <f t="shared" si="1"/>
        <v>0</v>
      </c>
      <c r="F9664" s="10">
        <f t="shared" si="2"/>
        <v>0</v>
      </c>
      <c r="G9664" s="10">
        <f t="shared" si="3"/>
        <v>1</v>
      </c>
      <c r="H9664" s="11" t="str">
        <f t="shared" si="33"/>
        <v>APR</v>
      </c>
    </row>
    <row r="9665">
      <c r="A9665" s="7">
        <v>44295.0</v>
      </c>
      <c r="B9665" s="8" t="s">
        <v>34</v>
      </c>
      <c r="C9665" s="9" t="s">
        <v>18</v>
      </c>
      <c r="D9665" s="9" t="s">
        <v>35</v>
      </c>
      <c r="E9665" s="10">
        <f t="shared" si="1"/>
        <v>0</v>
      </c>
      <c r="F9665" s="10">
        <f t="shared" si="2"/>
        <v>1</v>
      </c>
      <c r="G9665" s="10">
        <f t="shared" si="3"/>
        <v>0</v>
      </c>
      <c r="H9665" s="11" t="str">
        <f t="shared" si="33"/>
        <v>APR</v>
      </c>
    </row>
    <row r="9666">
      <c r="A9666" s="7">
        <v>44295.0</v>
      </c>
      <c r="B9666" s="8" t="s">
        <v>22</v>
      </c>
      <c r="C9666" s="9" t="s">
        <v>18</v>
      </c>
      <c r="D9666" s="9" t="s">
        <v>35</v>
      </c>
      <c r="E9666" s="10">
        <f t="shared" si="1"/>
        <v>0</v>
      </c>
      <c r="F9666" s="10">
        <f t="shared" si="2"/>
        <v>1</v>
      </c>
      <c r="G9666" s="10">
        <f t="shared" si="3"/>
        <v>0</v>
      </c>
      <c r="H9666" s="11" t="str">
        <f t="shared" si="33"/>
        <v>APR</v>
      </c>
    </row>
    <row r="9667">
      <c r="A9667" s="7">
        <v>44295.0</v>
      </c>
      <c r="B9667" s="8" t="s">
        <v>34</v>
      </c>
      <c r="C9667" s="9" t="s">
        <v>18</v>
      </c>
      <c r="D9667" s="43" t="s">
        <v>66</v>
      </c>
      <c r="E9667" s="10">
        <f t="shared" si="1"/>
        <v>0</v>
      </c>
      <c r="F9667" s="10">
        <f t="shared" si="2"/>
        <v>0</v>
      </c>
      <c r="G9667" s="10">
        <f t="shared" si="3"/>
        <v>0</v>
      </c>
      <c r="H9667" s="11" t="str">
        <f t="shared" si="33"/>
        <v>APR</v>
      </c>
    </row>
    <row r="9668">
      <c r="A9668" s="7">
        <v>44295.0</v>
      </c>
      <c r="B9668" s="8" t="s">
        <v>34</v>
      </c>
      <c r="C9668" s="9" t="s">
        <v>18</v>
      </c>
      <c r="D9668" s="43" t="s">
        <v>35</v>
      </c>
      <c r="E9668" s="10">
        <f t="shared" si="1"/>
        <v>0</v>
      </c>
      <c r="F9668" s="10">
        <f t="shared" si="2"/>
        <v>1</v>
      </c>
      <c r="G9668" s="10">
        <f t="shared" si="3"/>
        <v>0</v>
      </c>
      <c r="H9668" s="11" t="str">
        <f t="shared" si="33"/>
        <v>APR</v>
      </c>
    </row>
    <row r="9669">
      <c r="A9669" s="7">
        <v>44295.0</v>
      </c>
      <c r="B9669" s="8" t="s">
        <v>34</v>
      </c>
      <c r="C9669" s="9" t="s">
        <v>18</v>
      </c>
      <c r="D9669" s="43" t="s">
        <v>25</v>
      </c>
      <c r="E9669" s="10">
        <f t="shared" si="1"/>
        <v>0</v>
      </c>
      <c r="F9669" s="10">
        <f t="shared" si="2"/>
        <v>0</v>
      </c>
      <c r="G9669" s="10">
        <f t="shared" si="3"/>
        <v>1</v>
      </c>
      <c r="H9669" s="11" t="str">
        <f t="shared" si="33"/>
        <v>APR</v>
      </c>
    </row>
    <row r="9670">
      <c r="A9670" s="7">
        <v>44295.0</v>
      </c>
      <c r="B9670" s="8" t="s">
        <v>30</v>
      </c>
      <c r="C9670" s="40" t="s">
        <v>18</v>
      </c>
      <c r="D9670" s="9" t="s">
        <v>25</v>
      </c>
      <c r="E9670" s="10">
        <f t="shared" si="1"/>
        <v>0</v>
      </c>
      <c r="F9670" s="10">
        <f t="shared" si="2"/>
        <v>0</v>
      </c>
      <c r="G9670" s="10">
        <f t="shared" si="3"/>
        <v>1</v>
      </c>
      <c r="H9670" s="11" t="str">
        <f t="shared" si="33"/>
        <v>APR</v>
      </c>
    </row>
    <row r="9671">
      <c r="A9671" s="7">
        <v>44295.0</v>
      </c>
      <c r="B9671" s="8" t="s">
        <v>33</v>
      </c>
      <c r="C9671" s="40" t="s">
        <v>18</v>
      </c>
      <c r="D9671" s="28" t="s">
        <v>19</v>
      </c>
      <c r="E9671" s="10">
        <f t="shared" si="1"/>
        <v>1</v>
      </c>
      <c r="F9671" s="10">
        <f t="shared" si="2"/>
        <v>0</v>
      </c>
      <c r="G9671" s="10">
        <f t="shared" si="3"/>
        <v>0</v>
      </c>
      <c r="H9671" s="11" t="str">
        <f t="shared" si="33"/>
        <v>APR</v>
      </c>
    </row>
    <row r="9672">
      <c r="A9672" s="7">
        <v>44295.0</v>
      </c>
      <c r="B9672" s="8" t="s">
        <v>30</v>
      </c>
      <c r="C9672" s="40" t="s">
        <v>18</v>
      </c>
      <c r="D9672" s="9" t="s">
        <v>19</v>
      </c>
      <c r="E9672" s="10">
        <f t="shared" si="1"/>
        <v>1</v>
      </c>
      <c r="F9672" s="10">
        <f t="shared" si="2"/>
        <v>0</v>
      </c>
      <c r="G9672" s="10">
        <f t="shared" si="3"/>
        <v>0</v>
      </c>
      <c r="H9672" s="11" t="str">
        <f t="shared" si="33"/>
        <v>APR</v>
      </c>
    </row>
    <row r="9673">
      <c r="A9673" s="7">
        <v>44295.0</v>
      </c>
      <c r="B9673" s="8" t="s">
        <v>30</v>
      </c>
      <c r="C9673" s="40" t="s">
        <v>18</v>
      </c>
      <c r="D9673" s="9" t="s">
        <v>19</v>
      </c>
      <c r="E9673" s="10">
        <f t="shared" si="1"/>
        <v>1</v>
      </c>
      <c r="F9673" s="10">
        <f t="shared" si="2"/>
        <v>0</v>
      </c>
      <c r="G9673" s="10">
        <f t="shared" si="3"/>
        <v>0</v>
      </c>
      <c r="H9673" s="11" t="str">
        <f t="shared" si="33"/>
        <v>APR</v>
      </c>
    </row>
    <row r="9674">
      <c r="A9674" s="7">
        <v>44295.0</v>
      </c>
      <c r="B9674" s="8" t="s">
        <v>30</v>
      </c>
      <c r="C9674" s="40" t="s">
        <v>18</v>
      </c>
      <c r="D9674" s="9" t="s">
        <v>19</v>
      </c>
      <c r="E9674" s="10">
        <f t="shared" si="1"/>
        <v>1</v>
      </c>
      <c r="F9674" s="10">
        <f t="shared" si="2"/>
        <v>0</v>
      </c>
      <c r="G9674" s="10">
        <f t="shared" si="3"/>
        <v>0</v>
      </c>
      <c r="H9674" s="11" t="str">
        <f t="shared" si="33"/>
        <v>APR</v>
      </c>
    </row>
    <row r="9675">
      <c r="A9675" s="7">
        <v>44295.0</v>
      </c>
      <c r="B9675" s="43" t="s">
        <v>67</v>
      </c>
      <c r="C9675" s="46" t="s">
        <v>42</v>
      </c>
      <c r="D9675" s="9" t="s">
        <v>19</v>
      </c>
      <c r="E9675" s="10">
        <f t="shared" si="1"/>
        <v>0</v>
      </c>
      <c r="F9675" s="10">
        <f t="shared" si="2"/>
        <v>0</v>
      </c>
      <c r="G9675" s="10">
        <f t="shared" si="3"/>
        <v>0</v>
      </c>
      <c r="H9675" s="11" t="str">
        <f t="shared" si="33"/>
        <v>APR</v>
      </c>
    </row>
    <row r="9676">
      <c r="A9676" s="7">
        <v>44295.0</v>
      </c>
      <c r="B9676" s="8" t="s">
        <v>17</v>
      </c>
      <c r="C9676" s="9" t="s">
        <v>42</v>
      </c>
      <c r="D9676" s="9" t="s">
        <v>19</v>
      </c>
      <c r="E9676" s="10">
        <f t="shared" si="1"/>
        <v>0</v>
      </c>
      <c r="F9676" s="10">
        <f t="shared" si="2"/>
        <v>0</v>
      </c>
      <c r="G9676" s="10">
        <f t="shared" si="3"/>
        <v>0</v>
      </c>
      <c r="H9676" s="11" t="str">
        <f t="shared" si="33"/>
        <v>APR</v>
      </c>
    </row>
    <row r="9677">
      <c r="A9677" s="7">
        <v>44295.0</v>
      </c>
      <c r="B9677" s="8" t="s">
        <v>17</v>
      </c>
      <c r="C9677" s="9" t="s">
        <v>42</v>
      </c>
      <c r="D9677" s="9" t="s">
        <v>19</v>
      </c>
      <c r="E9677" s="10">
        <f t="shared" si="1"/>
        <v>0</v>
      </c>
      <c r="F9677" s="10">
        <f t="shared" si="2"/>
        <v>0</v>
      </c>
      <c r="G9677" s="10">
        <f t="shared" si="3"/>
        <v>0</v>
      </c>
      <c r="H9677" s="11" t="str">
        <f t="shared" si="33"/>
        <v>APR</v>
      </c>
    </row>
    <row r="9678">
      <c r="A9678" s="7">
        <v>44295.0</v>
      </c>
      <c r="B9678" s="8" t="s">
        <v>17</v>
      </c>
      <c r="C9678" s="9" t="s">
        <v>42</v>
      </c>
      <c r="D9678" s="9" t="s">
        <v>19</v>
      </c>
      <c r="E9678" s="10">
        <f t="shared" si="1"/>
        <v>0</v>
      </c>
      <c r="F9678" s="10">
        <f t="shared" si="2"/>
        <v>0</v>
      </c>
      <c r="G9678" s="10">
        <f t="shared" si="3"/>
        <v>0</v>
      </c>
      <c r="H9678" s="11" t="str">
        <f t="shared" si="33"/>
        <v>APR</v>
      </c>
    </row>
    <row r="9679">
      <c r="A9679" s="7">
        <v>44295.0</v>
      </c>
      <c r="B9679" s="8" t="s">
        <v>17</v>
      </c>
      <c r="C9679" s="9" t="s">
        <v>42</v>
      </c>
      <c r="D9679" s="9" t="s">
        <v>19</v>
      </c>
      <c r="E9679" s="10">
        <f t="shared" si="1"/>
        <v>0</v>
      </c>
      <c r="F9679" s="10">
        <f t="shared" si="2"/>
        <v>0</v>
      </c>
      <c r="G9679" s="10">
        <f t="shared" si="3"/>
        <v>0</v>
      </c>
      <c r="H9679" s="11" t="str">
        <f t="shared" si="33"/>
        <v>APR</v>
      </c>
    </row>
    <row r="9680">
      <c r="A9680" s="7">
        <v>44295.0</v>
      </c>
      <c r="B9680" s="8" t="s">
        <v>17</v>
      </c>
      <c r="C9680" s="9" t="s">
        <v>42</v>
      </c>
      <c r="D9680" s="9" t="s">
        <v>19</v>
      </c>
      <c r="E9680" s="10">
        <f t="shared" si="1"/>
        <v>0</v>
      </c>
      <c r="F9680" s="10">
        <f t="shared" si="2"/>
        <v>0</v>
      </c>
      <c r="G9680" s="10">
        <f t="shared" si="3"/>
        <v>0</v>
      </c>
      <c r="H9680" s="11" t="str">
        <f t="shared" si="33"/>
        <v>APR</v>
      </c>
    </row>
    <row r="9681">
      <c r="A9681" s="7">
        <v>44295.0</v>
      </c>
      <c r="B9681" s="8" t="s">
        <v>17</v>
      </c>
      <c r="C9681" s="9" t="s">
        <v>42</v>
      </c>
      <c r="D9681" s="9" t="s">
        <v>19</v>
      </c>
      <c r="E9681" s="10">
        <f t="shared" si="1"/>
        <v>0</v>
      </c>
      <c r="F9681" s="10">
        <f t="shared" si="2"/>
        <v>0</v>
      </c>
      <c r="G9681" s="10">
        <f t="shared" si="3"/>
        <v>0</v>
      </c>
      <c r="H9681" s="11" t="str">
        <f t="shared" si="33"/>
        <v>APR</v>
      </c>
    </row>
    <row r="9682">
      <c r="A9682" s="7">
        <v>44295.0</v>
      </c>
      <c r="B9682" s="8" t="s">
        <v>17</v>
      </c>
      <c r="C9682" s="9" t="s">
        <v>42</v>
      </c>
      <c r="D9682" s="9" t="s">
        <v>19</v>
      </c>
      <c r="E9682" s="10">
        <f t="shared" si="1"/>
        <v>0</v>
      </c>
      <c r="F9682" s="10">
        <f t="shared" si="2"/>
        <v>0</v>
      </c>
      <c r="G9682" s="10">
        <f t="shared" si="3"/>
        <v>0</v>
      </c>
      <c r="H9682" s="11" t="str">
        <f t="shared" si="33"/>
        <v>APR</v>
      </c>
    </row>
    <row r="9683">
      <c r="A9683" s="7">
        <v>44295.0</v>
      </c>
      <c r="B9683" s="8" t="s">
        <v>17</v>
      </c>
      <c r="C9683" s="9" t="s">
        <v>42</v>
      </c>
      <c r="D9683" s="9" t="s">
        <v>19</v>
      </c>
      <c r="E9683" s="10">
        <f t="shared" si="1"/>
        <v>0</v>
      </c>
      <c r="F9683" s="10">
        <f t="shared" si="2"/>
        <v>0</v>
      </c>
      <c r="G9683" s="10">
        <f t="shared" si="3"/>
        <v>0</v>
      </c>
      <c r="H9683" s="11" t="str">
        <f t="shared" si="33"/>
        <v>APR</v>
      </c>
    </row>
    <row r="9684">
      <c r="A9684" s="7">
        <v>44295.0</v>
      </c>
      <c r="B9684" s="9" t="s">
        <v>71</v>
      </c>
      <c r="C9684" s="40" t="s">
        <v>18</v>
      </c>
      <c r="D9684" s="28" t="s">
        <v>35</v>
      </c>
      <c r="E9684" s="10">
        <f t="shared" si="1"/>
        <v>0</v>
      </c>
      <c r="F9684" s="10">
        <f t="shared" si="2"/>
        <v>1</v>
      </c>
      <c r="G9684" s="10">
        <f t="shared" si="3"/>
        <v>0</v>
      </c>
      <c r="H9684" s="11" t="str">
        <f t="shared" si="33"/>
        <v>APR</v>
      </c>
    </row>
    <row r="9685">
      <c r="A9685" s="7">
        <v>44295.0</v>
      </c>
      <c r="B9685" s="9" t="s">
        <v>71</v>
      </c>
      <c r="C9685" s="40" t="s">
        <v>18</v>
      </c>
      <c r="D9685" s="28" t="s">
        <v>35</v>
      </c>
      <c r="E9685" s="10">
        <f t="shared" si="1"/>
        <v>0</v>
      </c>
      <c r="F9685" s="10">
        <f t="shared" si="2"/>
        <v>1</v>
      </c>
      <c r="G9685" s="10">
        <f t="shared" si="3"/>
        <v>0</v>
      </c>
      <c r="H9685" s="11" t="str">
        <f t="shared" si="33"/>
        <v>APR</v>
      </c>
    </row>
    <row r="9686">
      <c r="A9686" s="7">
        <v>44295.0</v>
      </c>
      <c r="B9686" s="9" t="s">
        <v>71</v>
      </c>
      <c r="C9686" s="40" t="s">
        <v>18</v>
      </c>
      <c r="D9686" s="9" t="s">
        <v>66</v>
      </c>
      <c r="E9686" s="10">
        <f t="shared" si="1"/>
        <v>0</v>
      </c>
      <c r="F9686" s="10">
        <f t="shared" si="2"/>
        <v>0</v>
      </c>
      <c r="G9686" s="10">
        <f t="shared" si="3"/>
        <v>0</v>
      </c>
      <c r="H9686" s="11" t="str">
        <f t="shared" si="33"/>
        <v>APR</v>
      </c>
    </row>
    <row r="9687">
      <c r="A9687" s="7">
        <v>44295.0</v>
      </c>
      <c r="B9687" s="9" t="s">
        <v>71</v>
      </c>
      <c r="C9687" s="40" t="s">
        <v>42</v>
      </c>
      <c r="D9687" s="28" t="s">
        <v>35</v>
      </c>
      <c r="E9687" s="10">
        <f t="shared" si="1"/>
        <v>0</v>
      </c>
      <c r="F9687" s="10">
        <f t="shared" si="2"/>
        <v>0</v>
      </c>
      <c r="G9687" s="10">
        <f t="shared" si="3"/>
        <v>0</v>
      </c>
      <c r="H9687" s="11" t="str">
        <f t="shared" si="33"/>
        <v>APR</v>
      </c>
    </row>
    <row r="9688">
      <c r="A9688" s="7">
        <v>44295.0</v>
      </c>
      <c r="B9688" s="9" t="s">
        <v>69</v>
      </c>
      <c r="C9688" s="40" t="s">
        <v>42</v>
      </c>
      <c r="D9688" s="28" t="s">
        <v>35</v>
      </c>
      <c r="E9688" s="10">
        <f t="shared" si="1"/>
        <v>0</v>
      </c>
      <c r="F9688" s="10">
        <f t="shared" si="2"/>
        <v>0</v>
      </c>
      <c r="G9688" s="10">
        <f t="shared" si="3"/>
        <v>0</v>
      </c>
      <c r="H9688" s="11" t="str">
        <f t="shared" si="33"/>
        <v>APR</v>
      </c>
    </row>
    <row r="9689">
      <c r="A9689" s="7">
        <v>44295.0</v>
      </c>
      <c r="B9689" s="9" t="s">
        <v>69</v>
      </c>
      <c r="C9689" s="40" t="s">
        <v>42</v>
      </c>
      <c r="D9689" s="28" t="s">
        <v>35</v>
      </c>
      <c r="E9689" s="10">
        <f t="shared" si="1"/>
        <v>0</v>
      </c>
      <c r="F9689" s="10">
        <f t="shared" si="2"/>
        <v>0</v>
      </c>
      <c r="G9689" s="10">
        <f t="shared" si="3"/>
        <v>0</v>
      </c>
      <c r="H9689" s="11" t="str">
        <f t="shared" si="33"/>
        <v>APR</v>
      </c>
    </row>
    <row r="9690">
      <c r="A9690" s="7">
        <v>44295.0</v>
      </c>
      <c r="B9690" s="8" t="s">
        <v>34</v>
      </c>
      <c r="C9690" s="9" t="s">
        <v>18</v>
      </c>
      <c r="D9690" s="28" t="s">
        <v>19</v>
      </c>
      <c r="E9690" s="10">
        <f t="shared" si="1"/>
        <v>1</v>
      </c>
      <c r="F9690" s="10">
        <f t="shared" si="2"/>
        <v>0</v>
      </c>
      <c r="G9690" s="10">
        <f t="shared" si="3"/>
        <v>0</v>
      </c>
      <c r="H9690" s="11" t="str">
        <f t="shared" si="33"/>
        <v>APR</v>
      </c>
    </row>
    <row r="9691">
      <c r="A9691" s="7">
        <v>44295.0</v>
      </c>
      <c r="B9691" s="8" t="s">
        <v>34</v>
      </c>
      <c r="C9691" s="27" t="s">
        <v>18</v>
      </c>
      <c r="D9691" s="28" t="s">
        <v>19</v>
      </c>
      <c r="E9691" s="10">
        <f t="shared" si="1"/>
        <v>1</v>
      </c>
      <c r="F9691" s="10">
        <f t="shared" si="2"/>
        <v>0</v>
      </c>
      <c r="G9691" s="10">
        <f t="shared" si="3"/>
        <v>0</v>
      </c>
      <c r="H9691" s="11" t="str">
        <f t="shared" si="33"/>
        <v>APR</v>
      </c>
    </row>
    <row r="9692">
      <c r="A9692" s="7">
        <v>44295.0</v>
      </c>
      <c r="B9692" s="9" t="s">
        <v>22</v>
      </c>
      <c r="C9692" s="27" t="s">
        <v>18</v>
      </c>
      <c r="D9692" s="28" t="s">
        <v>19</v>
      </c>
      <c r="E9692" s="10">
        <f t="shared" si="1"/>
        <v>1</v>
      </c>
      <c r="F9692" s="10">
        <f t="shared" si="2"/>
        <v>0</v>
      </c>
      <c r="G9692" s="10">
        <f t="shared" si="3"/>
        <v>0</v>
      </c>
      <c r="H9692" s="11" t="str">
        <f t="shared" si="33"/>
        <v>APR</v>
      </c>
    </row>
    <row r="9693">
      <c r="A9693" s="7">
        <v>44295.0</v>
      </c>
      <c r="B9693" s="8" t="s">
        <v>34</v>
      </c>
      <c r="C9693" s="9" t="s">
        <v>42</v>
      </c>
      <c r="D9693" s="28" t="s">
        <v>19</v>
      </c>
      <c r="E9693" s="10">
        <f t="shared" si="1"/>
        <v>0</v>
      </c>
      <c r="F9693" s="10">
        <f t="shared" si="2"/>
        <v>0</v>
      </c>
      <c r="G9693" s="10">
        <f t="shared" si="3"/>
        <v>0</v>
      </c>
      <c r="H9693" s="11" t="str">
        <f t="shared" si="33"/>
        <v>APR</v>
      </c>
    </row>
    <row r="9694">
      <c r="A9694" s="7">
        <v>44295.0</v>
      </c>
      <c r="B9694" s="8" t="s">
        <v>34</v>
      </c>
      <c r="C9694" s="9" t="s">
        <v>42</v>
      </c>
      <c r="D9694" s="28" t="s">
        <v>19</v>
      </c>
      <c r="E9694" s="10">
        <f t="shared" si="1"/>
        <v>0</v>
      </c>
      <c r="F9694" s="10">
        <f t="shared" si="2"/>
        <v>0</v>
      </c>
      <c r="G9694" s="10">
        <f t="shared" si="3"/>
        <v>0</v>
      </c>
      <c r="H9694" s="11" t="str">
        <f t="shared" si="33"/>
        <v>APR</v>
      </c>
    </row>
    <row r="9695">
      <c r="A9695" s="7">
        <v>44295.0</v>
      </c>
      <c r="B9695" s="8" t="s">
        <v>34</v>
      </c>
      <c r="C9695" s="9" t="s">
        <v>42</v>
      </c>
      <c r="D9695" s="28" t="s">
        <v>19</v>
      </c>
      <c r="E9695" s="10">
        <f t="shared" si="1"/>
        <v>0</v>
      </c>
      <c r="F9695" s="10">
        <f t="shared" si="2"/>
        <v>0</v>
      </c>
      <c r="G9695" s="10">
        <f t="shared" si="3"/>
        <v>0</v>
      </c>
      <c r="H9695" s="11" t="str">
        <f t="shared" si="33"/>
        <v>APR</v>
      </c>
    </row>
    <row r="9696">
      <c r="A9696" s="7">
        <v>44295.0</v>
      </c>
      <c r="B9696" s="9" t="s">
        <v>22</v>
      </c>
      <c r="C9696" s="27" t="s">
        <v>42</v>
      </c>
      <c r="D9696" s="28" t="s">
        <v>19</v>
      </c>
      <c r="E9696" s="10">
        <f t="shared" si="1"/>
        <v>0</v>
      </c>
      <c r="F9696" s="10">
        <f t="shared" si="2"/>
        <v>0</v>
      </c>
      <c r="G9696" s="10">
        <f t="shared" si="3"/>
        <v>0</v>
      </c>
      <c r="H9696" s="11" t="str">
        <f t="shared" si="33"/>
        <v>APR</v>
      </c>
    </row>
    <row r="9697">
      <c r="A9697" s="7">
        <v>44295.0</v>
      </c>
      <c r="B9697" s="9" t="s">
        <v>22</v>
      </c>
      <c r="C9697" s="27" t="s">
        <v>42</v>
      </c>
      <c r="D9697" s="28" t="s">
        <v>19</v>
      </c>
      <c r="E9697" s="10">
        <f t="shared" si="1"/>
        <v>0</v>
      </c>
      <c r="F9697" s="10">
        <f t="shared" si="2"/>
        <v>0</v>
      </c>
      <c r="G9697" s="10">
        <f t="shared" si="3"/>
        <v>0</v>
      </c>
      <c r="H9697" s="11" t="str">
        <f t="shared" si="33"/>
        <v>APR</v>
      </c>
    </row>
    <row r="9698">
      <c r="A9698" s="7">
        <v>44295.0</v>
      </c>
      <c r="B9698" s="9" t="s">
        <v>22</v>
      </c>
      <c r="C9698" s="27" t="s">
        <v>42</v>
      </c>
      <c r="D9698" s="28" t="s">
        <v>19</v>
      </c>
      <c r="E9698" s="10">
        <f t="shared" si="1"/>
        <v>0</v>
      </c>
      <c r="F9698" s="10">
        <f t="shared" si="2"/>
        <v>0</v>
      </c>
      <c r="G9698" s="10">
        <f t="shared" si="3"/>
        <v>0</v>
      </c>
      <c r="H9698" s="11" t="str">
        <f t="shared" si="33"/>
        <v>APR</v>
      </c>
    </row>
    <row r="9699">
      <c r="A9699" s="7">
        <v>44295.0</v>
      </c>
      <c r="B9699" s="42" t="s">
        <v>34</v>
      </c>
      <c r="C9699" s="45" t="s">
        <v>18</v>
      </c>
      <c r="D9699" s="28" t="s">
        <v>19</v>
      </c>
      <c r="E9699" s="10">
        <f t="shared" si="1"/>
        <v>1</v>
      </c>
      <c r="F9699" s="10">
        <f t="shared" si="2"/>
        <v>0</v>
      </c>
      <c r="G9699" s="10">
        <f t="shared" si="3"/>
        <v>0</v>
      </c>
      <c r="H9699" s="11" t="str">
        <f t="shared" si="33"/>
        <v>APR</v>
      </c>
    </row>
    <row r="9700">
      <c r="A9700" s="7">
        <v>44295.0</v>
      </c>
      <c r="B9700" s="8" t="s">
        <v>34</v>
      </c>
      <c r="C9700" s="9" t="s">
        <v>18</v>
      </c>
      <c r="D9700" s="28" t="s">
        <v>19</v>
      </c>
      <c r="E9700" s="10">
        <f t="shared" si="1"/>
        <v>1</v>
      </c>
      <c r="F9700" s="10">
        <f t="shared" si="2"/>
        <v>0</v>
      </c>
      <c r="G9700" s="10">
        <f t="shared" si="3"/>
        <v>0</v>
      </c>
      <c r="H9700" s="11" t="str">
        <f t="shared" si="33"/>
        <v>APR</v>
      </c>
    </row>
    <row r="9701">
      <c r="A9701" s="7">
        <v>44295.0</v>
      </c>
      <c r="B9701" s="8" t="s">
        <v>34</v>
      </c>
      <c r="C9701" s="9" t="s">
        <v>18</v>
      </c>
      <c r="D9701" s="28" t="s">
        <v>19</v>
      </c>
      <c r="E9701" s="10">
        <f t="shared" si="1"/>
        <v>1</v>
      </c>
      <c r="F9701" s="10">
        <f t="shared" si="2"/>
        <v>0</v>
      </c>
      <c r="G9701" s="10">
        <f t="shared" si="3"/>
        <v>0</v>
      </c>
      <c r="H9701" s="11" t="str">
        <f t="shared" si="33"/>
        <v>APR</v>
      </c>
    </row>
    <row r="9702">
      <c r="A9702" s="7">
        <v>44295.0</v>
      </c>
      <c r="B9702" s="8" t="s">
        <v>34</v>
      </c>
      <c r="C9702" s="9" t="s">
        <v>18</v>
      </c>
      <c r="D9702" s="28" t="s">
        <v>19</v>
      </c>
      <c r="E9702" s="10">
        <f t="shared" si="1"/>
        <v>1</v>
      </c>
      <c r="F9702" s="10">
        <f t="shared" si="2"/>
        <v>0</v>
      </c>
      <c r="G9702" s="10">
        <f t="shared" si="3"/>
        <v>0</v>
      </c>
      <c r="H9702" s="11" t="str">
        <f t="shared" si="33"/>
        <v>APR</v>
      </c>
    </row>
    <row r="9703">
      <c r="A9703" s="60">
        <v>44295.0</v>
      </c>
      <c r="B9703" s="45" t="s">
        <v>34</v>
      </c>
      <c r="C9703" s="45" t="s">
        <v>18</v>
      </c>
      <c r="D9703" s="28" t="s">
        <v>19</v>
      </c>
      <c r="E9703" s="10">
        <f t="shared" si="1"/>
        <v>1</v>
      </c>
      <c r="F9703" s="10">
        <f t="shared" si="2"/>
        <v>0</v>
      </c>
      <c r="G9703" s="10">
        <f t="shared" si="3"/>
        <v>0</v>
      </c>
      <c r="H9703" s="11" t="str">
        <f t="shared" si="33"/>
        <v>APR</v>
      </c>
    </row>
    <row r="9704">
      <c r="A9704" s="60">
        <v>44295.0</v>
      </c>
      <c r="B9704" s="45" t="s">
        <v>34</v>
      </c>
      <c r="C9704" s="65" t="s">
        <v>18</v>
      </c>
      <c r="D9704" s="28" t="s">
        <v>19</v>
      </c>
      <c r="E9704" s="10">
        <f t="shared" si="1"/>
        <v>1</v>
      </c>
      <c r="F9704" s="10">
        <f t="shared" si="2"/>
        <v>0</v>
      </c>
      <c r="G9704" s="10">
        <f t="shared" si="3"/>
        <v>0</v>
      </c>
      <c r="H9704" s="11" t="str">
        <f t="shared" si="33"/>
        <v>APR</v>
      </c>
    </row>
    <row r="9705">
      <c r="A9705" s="60">
        <v>44295.0</v>
      </c>
      <c r="B9705" s="45" t="s">
        <v>34</v>
      </c>
      <c r="C9705" s="65" t="s">
        <v>18</v>
      </c>
      <c r="D9705" s="28" t="s">
        <v>19</v>
      </c>
      <c r="E9705" s="10">
        <f t="shared" si="1"/>
        <v>1</v>
      </c>
      <c r="F9705" s="10">
        <f t="shared" si="2"/>
        <v>0</v>
      </c>
      <c r="G9705" s="10">
        <f t="shared" si="3"/>
        <v>0</v>
      </c>
      <c r="H9705" s="11" t="str">
        <f t="shared" si="33"/>
        <v>APR</v>
      </c>
    </row>
    <row r="9706">
      <c r="A9706" s="60">
        <v>44295.0</v>
      </c>
      <c r="B9706" s="45" t="s">
        <v>37</v>
      </c>
      <c r="C9706" s="45" t="s">
        <v>18</v>
      </c>
      <c r="D9706" s="28" t="s">
        <v>19</v>
      </c>
      <c r="E9706" s="10">
        <f t="shared" si="1"/>
        <v>1</v>
      </c>
      <c r="F9706" s="10">
        <f t="shared" si="2"/>
        <v>0</v>
      </c>
      <c r="G9706" s="10">
        <f t="shared" si="3"/>
        <v>0</v>
      </c>
      <c r="H9706" s="11" t="str">
        <f t="shared" si="33"/>
        <v>APR</v>
      </c>
    </row>
    <row r="9707">
      <c r="A9707" s="7">
        <v>44295.0</v>
      </c>
      <c r="B9707" s="22" t="s">
        <v>99</v>
      </c>
      <c r="C9707" s="23" t="s">
        <v>18</v>
      </c>
      <c r="D9707" s="24" t="s">
        <v>19</v>
      </c>
      <c r="E9707" s="10">
        <f t="shared" si="1"/>
        <v>1</v>
      </c>
      <c r="F9707" s="10">
        <f t="shared" si="2"/>
        <v>0</v>
      </c>
      <c r="G9707" s="10">
        <f t="shared" si="3"/>
        <v>0</v>
      </c>
      <c r="H9707" s="11" t="str">
        <f t="shared" si="33"/>
        <v>APR</v>
      </c>
    </row>
    <row r="9708">
      <c r="A9708" s="7">
        <v>44295.0</v>
      </c>
      <c r="B9708" s="22" t="s">
        <v>30</v>
      </c>
      <c r="C9708" s="23" t="s">
        <v>18</v>
      </c>
      <c r="D9708" s="24" t="s">
        <v>19</v>
      </c>
      <c r="E9708" s="10">
        <f t="shared" si="1"/>
        <v>1</v>
      </c>
      <c r="F9708" s="10">
        <f t="shared" si="2"/>
        <v>0</v>
      </c>
      <c r="G9708" s="10">
        <f t="shared" si="3"/>
        <v>0</v>
      </c>
      <c r="H9708" s="11" t="str">
        <f t="shared" si="33"/>
        <v>APR</v>
      </c>
    </row>
    <row r="9709">
      <c r="A9709" s="53">
        <v>44295.0</v>
      </c>
      <c r="B9709" s="54" t="s">
        <v>30</v>
      </c>
      <c r="C9709" s="55" t="s">
        <v>18</v>
      </c>
      <c r="D9709" s="55" t="s">
        <v>19</v>
      </c>
      <c r="E9709" s="10">
        <f t="shared" si="1"/>
        <v>1</v>
      </c>
      <c r="F9709" s="10">
        <f t="shared" si="2"/>
        <v>0</v>
      </c>
      <c r="G9709" s="10">
        <f t="shared" si="3"/>
        <v>0</v>
      </c>
      <c r="H9709" s="11" t="str">
        <f t="shared" si="33"/>
        <v>APR</v>
      </c>
    </row>
    <row r="9710">
      <c r="A9710" s="53">
        <v>44295.0</v>
      </c>
      <c r="B9710" s="54" t="s">
        <v>30</v>
      </c>
      <c r="C9710" s="55" t="s">
        <v>18</v>
      </c>
      <c r="D9710" s="55" t="s">
        <v>19</v>
      </c>
      <c r="E9710" s="10">
        <f t="shared" si="1"/>
        <v>1</v>
      </c>
      <c r="F9710" s="10">
        <f t="shared" si="2"/>
        <v>0</v>
      </c>
      <c r="G9710" s="10">
        <f t="shared" si="3"/>
        <v>0</v>
      </c>
      <c r="H9710" s="11" t="str">
        <f t="shared" si="33"/>
        <v>APR</v>
      </c>
    </row>
    <row r="9711">
      <c r="A9711" s="53">
        <v>44295.0</v>
      </c>
      <c r="B9711" s="54" t="s">
        <v>22</v>
      </c>
      <c r="C9711" s="55" t="s">
        <v>18</v>
      </c>
      <c r="D9711" s="55" t="s">
        <v>19</v>
      </c>
      <c r="E9711" s="10">
        <f t="shared" si="1"/>
        <v>1</v>
      </c>
      <c r="F9711" s="10">
        <f t="shared" si="2"/>
        <v>0</v>
      </c>
      <c r="G9711" s="10">
        <f t="shared" si="3"/>
        <v>0</v>
      </c>
      <c r="H9711" s="11" t="str">
        <f t="shared" si="33"/>
        <v>APR</v>
      </c>
    </row>
    <row r="9712">
      <c r="A9712" s="53">
        <v>44295.0</v>
      </c>
      <c r="B9712" s="54" t="s">
        <v>22</v>
      </c>
      <c r="C9712" s="55" t="s">
        <v>18</v>
      </c>
      <c r="D9712" s="55" t="s">
        <v>19</v>
      </c>
      <c r="E9712" s="10">
        <f t="shared" si="1"/>
        <v>1</v>
      </c>
      <c r="F9712" s="10">
        <f t="shared" si="2"/>
        <v>0</v>
      </c>
      <c r="G9712" s="10">
        <f t="shared" si="3"/>
        <v>0</v>
      </c>
      <c r="H9712" s="11" t="str">
        <f t="shared" si="33"/>
        <v>APR</v>
      </c>
    </row>
    <row r="9713">
      <c r="A9713" s="7">
        <v>44295.0</v>
      </c>
      <c r="B9713" s="8" t="s">
        <v>34</v>
      </c>
      <c r="C9713" s="9" t="s">
        <v>42</v>
      </c>
      <c r="D9713" s="28" t="s">
        <v>19</v>
      </c>
      <c r="E9713" s="10">
        <f t="shared" si="1"/>
        <v>0</v>
      </c>
      <c r="F9713" s="10">
        <f t="shared" si="2"/>
        <v>0</v>
      </c>
      <c r="G9713" s="10">
        <f t="shared" si="3"/>
        <v>0</v>
      </c>
      <c r="H9713" s="11" t="str">
        <f t="shared" si="33"/>
        <v>APR</v>
      </c>
    </row>
    <row r="9714">
      <c r="A9714" s="7">
        <v>44295.0</v>
      </c>
      <c r="B9714" s="8" t="s">
        <v>34</v>
      </c>
      <c r="C9714" s="9" t="s">
        <v>42</v>
      </c>
      <c r="D9714" s="28" t="s">
        <v>19</v>
      </c>
      <c r="E9714" s="10">
        <f t="shared" si="1"/>
        <v>0</v>
      </c>
      <c r="F9714" s="10">
        <f t="shared" si="2"/>
        <v>0</v>
      </c>
      <c r="G9714" s="10">
        <f t="shared" si="3"/>
        <v>0</v>
      </c>
      <c r="H9714" s="11" t="str">
        <f t="shared" si="33"/>
        <v>APR</v>
      </c>
    </row>
    <row r="9715">
      <c r="A9715" s="7">
        <v>44295.0</v>
      </c>
      <c r="B9715" s="8" t="s">
        <v>34</v>
      </c>
      <c r="C9715" s="9" t="s">
        <v>42</v>
      </c>
      <c r="D9715" s="28" t="s">
        <v>19</v>
      </c>
      <c r="E9715" s="10">
        <f t="shared" si="1"/>
        <v>0</v>
      </c>
      <c r="F9715" s="10">
        <f t="shared" si="2"/>
        <v>0</v>
      </c>
      <c r="G9715" s="10">
        <f t="shared" si="3"/>
        <v>0</v>
      </c>
      <c r="H9715" s="11" t="str">
        <f t="shared" si="33"/>
        <v>APR</v>
      </c>
    </row>
    <row r="9716">
      <c r="A9716" s="7">
        <v>44295.0</v>
      </c>
      <c r="B9716" s="8" t="s">
        <v>34</v>
      </c>
      <c r="C9716" s="9" t="s">
        <v>42</v>
      </c>
      <c r="D9716" s="28" t="s">
        <v>19</v>
      </c>
      <c r="E9716" s="10">
        <f t="shared" si="1"/>
        <v>0</v>
      </c>
      <c r="F9716" s="10">
        <f t="shared" si="2"/>
        <v>0</v>
      </c>
      <c r="G9716" s="10">
        <f t="shared" si="3"/>
        <v>0</v>
      </c>
      <c r="H9716" s="11" t="str">
        <f t="shared" si="33"/>
        <v>APR</v>
      </c>
    </row>
    <row r="9717">
      <c r="A9717" s="7">
        <v>44295.0</v>
      </c>
      <c r="B9717" s="8" t="s">
        <v>34</v>
      </c>
      <c r="C9717" s="9" t="s">
        <v>42</v>
      </c>
      <c r="D9717" s="28" t="s">
        <v>19</v>
      </c>
      <c r="E9717" s="10">
        <f t="shared" si="1"/>
        <v>0</v>
      </c>
      <c r="F9717" s="10">
        <f t="shared" si="2"/>
        <v>0</v>
      </c>
      <c r="G9717" s="10">
        <f t="shared" si="3"/>
        <v>0</v>
      </c>
      <c r="H9717" s="11" t="str">
        <f t="shared" si="33"/>
        <v>APR</v>
      </c>
    </row>
    <row r="9718">
      <c r="A9718" s="7">
        <v>44295.0</v>
      </c>
      <c r="B9718" s="8" t="s">
        <v>34</v>
      </c>
      <c r="C9718" s="9" t="s">
        <v>42</v>
      </c>
      <c r="D9718" s="28" t="s">
        <v>19</v>
      </c>
      <c r="E9718" s="10">
        <f t="shared" si="1"/>
        <v>0</v>
      </c>
      <c r="F9718" s="10">
        <f t="shared" si="2"/>
        <v>0</v>
      </c>
      <c r="G9718" s="10">
        <f t="shared" si="3"/>
        <v>0</v>
      </c>
      <c r="H9718" s="11" t="str">
        <f t="shared" si="33"/>
        <v>APR</v>
      </c>
    </row>
    <row r="9719">
      <c r="A9719" s="7">
        <v>44295.0</v>
      </c>
      <c r="B9719" s="8" t="s">
        <v>34</v>
      </c>
      <c r="C9719" s="9" t="s">
        <v>42</v>
      </c>
      <c r="D9719" s="28" t="s">
        <v>19</v>
      </c>
      <c r="E9719" s="10">
        <f t="shared" si="1"/>
        <v>0</v>
      </c>
      <c r="F9719" s="10">
        <f t="shared" si="2"/>
        <v>0</v>
      </c>
      <c r="G9719" s="10">
        <f t="shared" si="3"/>
        <v>0</v>
      </c>
      <c r="H9719" s="11" t="str">
        <f t="shared" si="33"/>
        <v>APR</v>
      </c>
    </row>
    <row r="9720">
      <c r="A9720" s="7">
        <v>44295.0</v>
      </c>
      <c r="B9720" s="8" t="s">
        <v>34</v>
      </c>
      <c r="C9720" s="9" t="s">
        <v>42</v>
      </c>
      <c r="D9720" s="28" t="s">
        <v>19</v>
      </c>
      <c r="E9720" s="10">
        <f t="shared" si="1"/>
        <v>0</v>
      </c>
      <c r="F9720" s="10">
        <f t="shared" si="2"/>
        <v>0</v>
      </c>
      <c r="G9720" s="10">
        <f t="shared" si="3"/>
        <v>0</v>
      </c>
      <c r="H9720" s="11" t="str">
        <f t="shared" si="33"/>
        <v>APR</v>
      </c>
    </row>
    <row r="9721">
      <c r="A9721" s="7">
        <v>44295.0</v>
      </c>
      <c r="B9721" s="8" t="s">
        <v>34</v>
      </c>
      <c r="C9721" s="9" t="s">
        <v>42</v>
      </c>
      <c r="D9721" s="28" t="s">
        <v>19</v>
      </c>
      <c r="E9721" s="10">
        <f t="shared" si="1"/>
        <v>0</v>
      </c>
      <c r="F9721" s="10">
        <f t="shared" si="2"/>
        <v>0</v>
      </c>
      <c r="G9721" s="10">
        <f t="shared" si="3"/>
        <v>0</v>
      </c>
      <c r="H9721" s="11" t="str">
        <f t="shared" si="33"/>
        <v>APR</v>
      </c>
    </row>
    <row r="9722">
      <c r="A9722" s="7">
        <v>44295.0</v>
      </c>
      <c r="B9722" s="8" t="s">
        <v>34</v>
      </c>
      <c r="C9722" s="9" t="s">
        <v>42</v>
      </c>
      <c r="D9722" s="28" t="s">
        <v>19</v>
      </c>
      <c r="E9722" s="10">
        <f t="shared" si="1"/>
        <v>0</v>
      </c>
      <c r="F9722" s="10">
        <f t="shared" si="2"/>
        <v>0</v>
      </c>
      <c r="G9722" s="10">
        <f t="shared" si="3"/>
        <v>0</v>
      </c>
      <c r="H9722" s="11" t="str">
        <f t="shared" si="33"/>
        <v>APR</v>
      </c>
    </row>
    <row r="9723">
      <c r="A9723" s="60">
        <v>44295.0</v>
      </c>
      <c r="B9723" s="45" t="s">
        <v>34</v>
      </c>
      <c r="C9723" s="45" t="s">
        <v>42</v>
      </c>
      <c r="D9723" s="28" t="s">
        <v>19</v>
      </c>
      <c r="E9723" s="10">
        <f t="shared" si="1"/>
        <v>0</v>
      </c>
      <c r="F9723" s="10">
        <f t="shared" si="2"/>
        <v>0</v>
      </c>
      <c r="G9723" s="10">
        <f t="shared" si="3"/>
        <v>0</v>
      </c>
      <c r="H9723" s="11" t="str">
        <f t="shared" si="33"/>
        <v>APR</v>
      </c>
    </row>
    <row r="9724">
      <c r="A9724" s="60">
        <v>44295.0</v>
      </c>
      <c r="B9724" s="45" t="s">
        <v>34</v>
      </c>
      <c r="C9724" s="65" t="s">
        <v>42</v>
      </c>
      <c r="D9724" s="28" t="s">
        <v>19</v>
      </c>
      <c r="E9724" s="10">
        <f t="shared" si="1"/>
        <v>0</v>
      </c>
      <c r="F9724" s="10">
        <f t="shared" si="2"/>
        <v>0</v>
      </c>
      <c r="G9724" s="10">
        <f t="shared" si="3"/>
        <v>0</v>
      </c>
      <c r="H9724" s="11" t="str">
        <f t="shared" si="33"/>
        <v>APR</v>
      </c>
    </row>
    <row r="9725">
      <c r="A9725" s="60">
        <v>44295.0</v>
      </c>
      <c r="B9725" s="45" t="s">
        <v>34</v>
      </c>
      <c r="C9725" s="65" t="s">
        <v>42</v>
      </c>
      <c r="D9725" s="28" t="s">
        <v>19</v>
      </c>
      <c r="E9725" s="10">
        <f t="shared" si="1"/>
        <v>0</v>
      </c>
      <c r="F9725" s="10">
        <f t="shared" si="2"/>
        <v>0</v>
      </c>
      <c r="G9725" s="10">
        <f t="shared" si="3"/>
        <v>0</v>
      </c>
      <c r="H9725" s="11" t="str">
        <f t="shared" si="33"/>
        <v>APR</v>
      </c>
    </row>
    <row r="9726">
      <c r="A9726" s="60">
        <v>44295.0</v>
      </c>
      <c r="B9726" s="45" t="s">
        <v>37</v>
      </c>
      <c r="C9726" s="45" t="s">
        <v>42</v>
      </c>
      <c r="D9726" s="28" t="s">
        <v>19</v>
      </c>
      <c r="E9726" s="10">
        <f t="shared" si="1"/>
        <v>0</v>
      </c>
      <c r="F9726" s="10">
        <f t="shared" si="2"/>
        <v>0</v>
      </c>
      <c r="G9726" s="10">
        <f t="shared" si="3"/>
        <v>0</v>
      </c>
      <c r="H9726" s="11" t="str">
        <f t="shared" si="33"/>
        <v>APR</v>
      </c>
    </row>
    <row r="9727">
      <c r="A9727" s="53">
        <v>44295.0</v>
      </c>
      <c r="B9727" s="54" t="s">
        <v>22</v>
      </c>
      <c r="C9727" s="55" t="s">
        <v>42</v>
      </c>
      <c r="D9727" s="55" t="s">
        <v>19</v>
      </c>
      <c r="E9727" s="10">
        <f t="shared" si="1"/>
        <v>0</v>
      </c>
      <c r="F9727" s="10">
        <f t="shared" si="2"/>
        <v>0</v>
      </c>
      <c r="G9727" s="10">
        <f t="shared" si="3"/>
        <v>0</v>
      </c>
      <c r="H9727" s="11" t="str">
        <f t="shared" si="33"/>
        <v>APR</v>
      </c>
    </row>
    <row r="9728">
      <c r="A9728" s="53">
        <v>44295.0</v>
      </c>
      <c r="B9728" s="54" t="s">
        <v>22</v>
      </c>
      <c r="C9728" s="55" t="s">
        <v>42</v>
      </c>
      <c r="D9728" s="55" t="s">
        <v>19</v>
      </c>
      <c r="E9728" s="10">
        <f t="shared" si="1"/>
        <v>0</v>
      </c>
      <c r="F9728" s="10">
        <f t="shared" si="2"/>
        <v>0</v>
      </c>
      <c r="G9728" s="10">
        <f t="shared" si="3"/>
        <v>0</v>
      </c>
      <c r="H9728" s="11" t="str">
        <f t="shared" si="33"/>
        <v>APR</v>
      </c>
    </row>
    <row r="9729">
      <c r="A9729" s="53">
        <v>44295.0</v>
      </c>
      <c r="B9729" s="54" t="s">
        <v>22</v>
      </c>
      <c r="C9729" s="55" t="s">
        <v>42</v>
      </c>
      <c r="D9729" s="55" t="s">
        <v>19</v>
      </c>
      <c r="E9729" s="10">
        <f t="shared" si="1"/>
        <v>0</v>
      </c>
      <c r="F9729" s="10">
        <f t="shared" si="2"/>
        <v>0</v>
      </c>
      <c r="G9729" s="10">
        <f t="shared" si="3"/>
        <v>0</v>
      </c>
      <c r="H9729" s="11" t="str">
        <f t="shared" si="33"/>
        <v>APR</v>
      </c>
    </row>
    <row r="9730">
      <c r="A9730" s="53">
        <v>44295.0</v>
      </c>
      <c r="B9730" s="54" t="s">
        <v>22</v>
      </c>
      <c r="C9730" s="55" t="s">
        <v>42</v>
      </c>
      <c r="D9730" s="55" t="s">
        <v>19</v>
      </c>
      <c r="E9730" s="10">
        <f t="shared" si="1"/>
        <v>0</v>
      </c>
      <c r="F9730" s="10">
        <f t="shared" si="2"/>
        <v>0</v>
      </c>
      <c r="G9730" s="10">
        <f t="shared" si="3"/>
        <v>0</v>
      </c>
      <c r="H9730" s="11" t="str">
        <f t="shared" si="33"/>
        <v>APR</v>
      </c>
    </row>
    <row r="9731">
      <c r="A9731" s="7">
        <v>44295.0</v>
      </c>
      <c r="B9731" s="8" t="s">
        <v>34</v>
      </c>
      <c r="C9731" s="27" t="s">
        <v>18</v>
      </c>
      <c r="D9731" s="28" t="s">
        <v>66</v>
      </c>
      <c r="E9731" s="10">
        <f t="shared" si="1"/>
        <v>0</v>
      </c>
      <c r="F9731" s="10">
        <f t="shared" si="2"/>
        <v>0</v>
      </c>
      <c r="G9731" s="10">
        <f t="shared" si="3"/>
        <v>0</v>
      </c>
      <c r="H9731" s="11" t="str">
        <f t="shared" si="33"/>
        <v>APR</v>
      </c>
    </row>
    <row r="9732">
      <c r="A9732" s="7">
        <v>44295.0</v>
      </c>
      <c r="B9732" s="22" t="s">
        <v>30</v>
      </c>
      <c r="C9732" s="23" t="s">
        <v>18</v>
      </c>
      <c r="D9732" s="24" t="s">
        <v>66</v>
      </c>
      <c r="E9732" s="10">
        <f t="shared" si="1"/>
        <v>0</v>
      </c>
      <c r="F9732" s="10">
        <f t="shared" si="2"/>
        <v>0</v>
      </c>
      <c r="G9732" s="10">
        <f t="shared" si="3"/>
        <v>0</v>
      </c>
      <c r="H9732" s="11" t="str">
        <f t="shared" si="33"/>
        <v>APR</v>
      </c>
    </row>
    <row r="9733">
      <c r="A9733" s="7">
        <v>44295.0</v>
      </c>
      <c r="B9733" s="8" t="s">
        <v>34</v>
      </c>
      <c r="C9733" s="9" t="s">
        <v>42</v>
      </c>
      <c r="D9733" s="28" t="s">
        <v>66</v>
      </c>
      <c r="E9733" s="10">
        <f t="shared" si="1"/>
        <v>0</v>
      </c>
      <c r="F9733" s="10">
        <f t="shared" si="2"/>
        <v>0</v>
      </c>
      <c r="G9733" s="10">
        <f t="shared" si="3"/>
        <v>0</v>
      </c>
      <c r="H9733" s="11" t="str">
        <f t="shared" si="33"/>
        <v>APR</v>
      </c>
    </row>
    <row r="9734">
      <c r="A9734" s="7">
        <v>44295.0</v>
      </c>
      <c r="B9734" s="8" t="s">
        <v>34</v>
      </c>
      <c r="C9734" s="9" t="s">
        <v>42</v>
      </c>
      <c r="D9734" s="28" t="s">
        <v>66</v>
      </c>
      <c r="E9734" s="10">
        <f t="shared" si="1"/>
        <v>0</v>
      </c>
      <c r="F9734" s="10">
        <f t="shared" si="2"/>
        <v>0</v>
      </c>
      <c r="G9734" s="10">
        <f t="shared" si="3"/>
        <v>0</v>
      </c>
      <c r="H9734" s="11" t="str">
        <f t="shared" si="33"/>
        <v>APR</v>
      </c>
    </row>
    <row r="9735">
      <c r="A9735" s="7">
        <v>44295.0</v>
      </c>
      <c r="B9735" s="8" t="s">
        <v>34</v>
      </c>
      <c r="C9735" s="9" t="s">
        <v>42</v>
      </c>
      <c r="D9735" s="28" t="s">
        <v>66</v>
      </c>
      <c r="E9735" s="10">
        <f t="shared" si="1"/>
        <v>0</v>
      </c>
      <c r="F9735" s="10">
        <f t="shared" si="2"/>
        <v>0</v>
      </c>
      <c r="G9735" s="10">
        <f t="shared" si="3"/>
        <v>0</v>
      </c>
      <c r="H9735" s="11" t="str">
        <f t="shared" si="33"/>
        <v>APR</v>
      </c>
    </row>
    <row r="9736">
      <c r="A9736" s="7">
        <v>44295.0</v>
      </c>
      <c r="B9736" s="8" t="s">
        <v>22</v>
      </c>
      <c r="C9736" s="9" t="s">
        <v>42</v>
      </c>
      <c r="D9736" s="28" t="s">
        <v>66</v>
      </c>
      <c r="E9736" s="10">
        <f t="shared" si="1"/>
        <v>0</v>
      </c>
      <c r="F9736" s="10">
        <f t="shared" si="2"/>
        <v>0</v>
      </c>
      <c r="G9736" s="10">
        <f t="shared" si="3"/>
        <v>0</v>
      </c>
      <c r="H9736" s="11" t="str">
        <f t="shared" si="33"/>
        <v>APR</v>
      </c>
    </row>
    <row r="9737">
      <c r="A9737" s="7">
        <v>44295.0</v>
      </c>
      <c r="B9737" s="8" t="s">
        <v>22</v>
      </c>
      <c r="C9737" s="9" t="s">
        <v>42</v>
      </c>
      <c r="D9737" s="28" t="s">
        <v>66</v>
      </c>
      <c r="E9737" s="10">
        <f t="shared" si="1"/>
        <v>0</v>
      </c>
      <c r="F9737" s="10">
        <f t="shared" si="2"/>
        <v>0</v>
      </c>
      <c r="G9737" s="10">
        <f t="shared" si="3"/>
        <v>0</v>
      </c>
      <c r="H9737" s="11" t="str">
        <f t="shared" si="33"/>
        <v>APR</v>
      </c>
    </row>
    <row r="9738">
      <c r="A9738" s="7">
        <v>44295.0</v>
      </c>
      <c r="B9738" s="9" t="s">
        <v>22</v>
      </c>
      <c r="C9738" s="27" t="s">
        <v>42</v>
      </c>
      <c r="D9738" s="28" t="s">
        <v>66</v>
      </c>
      <c r="E9738" s="10">
        <f t="shared" si="1"/>
        <v>0</v>
      </c>
      <c r="F9738" s="10">
        <f t="shared" si="2"/>
        <v>0</v>
      </c>
      <c r="G9738" s="10">
        <f t="shared" si="3"/>
        <v>0</v>
      </c>
      <c r="H9738" s="11" t="str">
        <f t="shared" si="33"/>
        <v>APR</v>
      </c>
    </row>
    <row r="9739">
      <c r="A9739" s="7">
        <v>44295.0</v>
      </c>
      <c r="B9739" s="9" t="s">
        <v>22</v>
      </c>
      <c r="C9739" s="27" t="s">
        <v>42</v>
      </c>
      <c r="D9739" s="28" t="s">
        <v>66</v>
      </c>
      <c r="E9739" s="10">
        <f t="shared" si="1"/>
        <v>0</v>
      </c>
      <c r="F9739" s="10">
        <f t="shared" si="2"/>
        <v>0</v>
      </c>
      <c r="G9739" s="10">
        <f t="shared" si="3"/>
        <v>0</v>
      </c>
      <c r="H9739" s="11" t="str">
        <f t="shared" si="33"/>
        <v>APR</v>
      </c>
    </row>
    <row r="9740">
      <c r="A9740" s="7">
        <v>44295.0</v>
      </c>
      <c r="B9740" s="42" t="s">
        <v>34</v>
      </c>
      <c r="C9740" s="45" t="s">
        <v>18</v>
      </c>
      <c r="D9740" s="28" t="s">
        <v>25</v>
      </c>
      <c r="E9740" s="10">
        <f t="shared" si="1"/>
        <v>0</v>
      </c>
      <c r="F9740" s="10">
        <f t="shared" si="2"/>
        <v>0</v>
      </c>
      <c r="G9740" s="10">
        <f t="shared" si="3"/>
        <v>1</v>
      </c>
      <c r="H9740" s="11" t="str">
        <f t="shared" si="33"/>
        <v>APR</v>
      </c>
    </row>
    <row r="9741">
      <c r="A9741" s="7">
        <v>44295.0</v>
      </c>
      <c r="B9741" s="22" t="s">
        <v>37</v>
      </c>
      <c r="C9741" s="23" t="s">
        <v>18</v>
      </c>
      <c r="D9741" s="24" t="s">
        <v>25</v>
      </c>
      <c r="E9741" s="10">
        <f t="shared" si="1"/>
        <v>0</v>
      </c>
      <c r="F9741" s="10">
        <f t="shared" si="2"/>
        <v>0</v>
      </c>
      <c r="G9741" s="10">
        <f t="shared" si="3"/>
        <v>1</v>
      </c>
      <c r="H9741" s="11" t="str">
        <f t="shared" si="33"/>
        <v>APR</v>
      </c>
    </row>
    <row r="9742">
      <c r="A9742" s="7">
        <v>44295.0</v>
      </c>
      <c r="B9742" s="42" t="s">
        <v>37</v>
      </c>
      <c r="C9742" s="45" t="s">
        <v>18</v>
      </c>
      <c r="D9742" s="28" t="s">
        <v>25</v>
      </c>
      <c r="E9742" s="10">
        <f t="shared" si="1"/>
        <v>0</v>
      </c>
      <c r="F9742" s="10">
        <f t="shared" si="2"/>
        <v>0</v>
      </c>
      <c r="G9742" s="10">
        <f t="shared" si="3"/>
        <v>1</v>
      </c>
      <c r="H9742" s="11" t="str">
        <f t="shared" si="33"/>
        <v>APR</v>
      </c>
    </row>
    <row r="9743">
      <c r="A9743" s="7">
        <v>44295.0</v>
      </c>
      <c r="B9743" s="42" t="s">
        <v>37</v>
      </c>
      <c r="C9743" s="45" t="s">
        <v>18</v>
      </c>
      <c r="D9743" s="28" t="s">
        <v>25</v>
      </c>
      <c r="E9743" s="10">
        <f t="shared" si="1"/>
        <v>0</v>
      </c>
      <c r="F9743" s="10">
        <f t="shared" si="2"/>
        <v>0</v>
      </c>
      <c r="G9743" s="10">
        <f t="shared" si="3"/>
        <v>1</v>
      </c>
      <c r="H9743" s="11" t="str">
        <f t="shared" si="33"/>
        <v>APR</v>
      </c>
    </row>
    <row r="9744">
      <c r="A9744" s="7">
        <v>44295.0</v>
      </c>
      <c r="B9744" s="18" t="s">
        <v>43</v>
      </c>
      <c r="C9744" s="19" t="s">
        <v>18</v>
      </c>
      <c r="D9744" s="20" t="s">
        <v>25</v>
      </c>
      <c r="E9744" s="10">
        <f t="shared" si="1"/>
        <v>0</v>
      </c>
      <c r="F9744" s="10">
        <f t="shared" si="2"/>
        <v>0</v>
      </c>
      <c r="G9744" s="10">
        <f t="shared" si="3"/>
        <v>1</v>
      </c>
      <c r="H9744" s="11" t="str">
        <f t="shared" si="33"/>
        <v>APR</v>
      </c>
    </row>
    <row r="9745">
      <c r="A9745" s="7">
        <v>44295.0</v>
      </c>
      <c r="B9745" s="22" t="s">
        <v>99</v>
      </c>
      <c r="C9745" s="23" t="s">
        <v>18</v>
      </c>
      <c r="D9745" s="24" t="s">
        <v>25</v>
      </c>
      <c r="E9745" s="10">
        <f t="shared" si="1"/>
        <v>0</v>
      </c>
      <c r="F9745" s="10">
        <f t="shared" si="2"/>
        <v>0</v>
      </c>
      <c r="G9745" s="10">
        <f t="shared" si="3"/>
        <v>1</v>
      </c>
      <c r="H9745" s="11" t="str">
        <f t="shared" si="33"/>
        <v>APR</v>
      </c>
    </row>
    <row r="9746">
      <c r="A9746" s="7">
        <v>44295.0</v>
      </c>
      <c r="B9746" s="18" t="s">
        <v>99</v>
      </c>
      <c r="C9746" s="19" t="s">
        <v>18</v>
      </c>
      <c r="D9746" s="20" t="s">
        <v>25</v>
      </c>
      <c r="E9746" s="10">
        <f t="shared" si="1"/>
        <v>0</v>
      </c>
      <c r="F9746" s="10">
        <f t="shared" si="2"/>
        <v>0</v>
      </c>
      <c r="G9746" s="10">
        <f t="shared" si="3"/>
        <v>1</v>
      </c>
      <c r="H9746" s="11" t="str">
        <f t="shared" si="33"/>
        <v>APR</v>
      </c>
    </row>
    <row r="9747">
      <c r="A9747" s="7">
        <v>44295.0</v>
      </c>
      <c r="B9747" s="22" t="s">
        <v>30</v>
      </c>
      <c r="C9747" s="23" t="s">
        <v>18</v>
      </c>
      <c r="D9747" s="24" t="s">
        <v>25</v>
      </c>
      <c r="E9747" s="10">
        <f t="shared" si="1"/>
        <v>0</v>
      </c>
      <c r="F9747" s="10">
        <f t="shared" si="2"/>
        <v>0</v>
      </c>
      <c r="G9747" s="10">
        <f t="shared" si="3"/>
        <v>1</v>
      </c>
      <c r="H9747" s="11" t="str">
        <f t="shared" si="33"/>
        <v>APR</v>
      </c>
    </row>
    <row r="9748">
      <c r="A9748" s="7">
        <v>44295.0</v>
      </c>
      <c r="B9748" s="18" t="s">
        <v>22</v>
      </c>
      <c r="C9748" s="19" t="s">
        <v>18</v>
      </c>
      <c r="D9748" s="20" t="s">
        <v>25</v>
      </c>
      <c r="E9748" s="10">
        <f t="shared" si="1"/>
        <v>0</v>
      </c>
      <c r="F9748" s="10">
        <f t="shared" si="2"/>
        <v>0</v>
      </c>
      <c r="G9748" s="10">
        <f t="shared" si="3"/>
        <v>1</v>
      </c>
      <c r="H9748" s="11" t="str">
        <f t="shared" si="33"/>
        <v>APR</v>
      </c>
    </row>
    <row r="9749">
      <c r="A9749" s="7">
        <v>44295.0</v>
      </c>
      <c r="B9749" s="8" t="s">
        <v>34</v>
      </c>
      <c r="C9749" s="9" t="s">
        <v>42</v>
      </c>
      <c r="D9749" s="28" t="s">
        <v>25</v>
      </c>
      <c r="E9749" s="10">
        <f t="shared" si="1"/>
        <v>0</v>
      </c>
      <c r="F9749" s="10">
        <f t="shared" si="2"/>
        <v>0</v>
      </c>
      <c r="G9749" s="10">
        <f t="shared" si="3"/>
        <v>0</v>
      </c>
      <c r="H9749" s="11" t="str">
        <f t="shared" si="33"/>
        <v>APR</v>
      </c>
    </row>
    <row r="9750">
      <c r="A9750" s="7">
        <v>44295.0</v>
      </c>
      <c r="B9750" s="8" t="s">
        <v>34</v>
      </c>
      <c r="C9750" s="9" t="s">
        <v>42</v>
      </c>
      <c r="D9750" s="28" t="s">
        <v>25</v>
      </c>
      <c r="E9750" s="10">
        <f t="shared" si="1"/>
        <v>0</v>
      </c>
      <c r="F9750" s="10">
        <f t="shared" si="2"/>
        <v>0</v>
      </c>
      <c r="G9750" s="10">
        <f t="shared" si="3"/>
        <v>0</v>
      </c>
      <c r="H9750" s="11" t="str">
        <f t="shared" si="33"/>
        <v>APR</v>
      </c>
    </row>
    <row r="9751">
      <c r="A9751" s="53">
        <v>44295.0</v>
      </c>
      <c r="B9751" s="54" t="s">
        <v>22</v>
      </c>
      <c r="C9751" s="55" t="s">
        <v>42</v>
      </c>
      <c r="D9751" s="55" t="s">
        <v>25</v>
      </c>
      <c r="E9751" s="10">
        <f t="shared" si="1"/>
        <v>0</v>
      </c>
      <c r="F9751" s="10">
        <f t="shared" si="2"/>
        <v>0</v>
      </c>
      <c r="G9751" s="10">
        <f t="shared" si="3"/>
        <v>0</v>
      </c>
      <c r="H9751" s="11" t="str">
        <f t="shared" si="33"/>
        <v>APR</v>
      </c>
    </row>
    <row r="9752">
      <c r="A9752" s="7">
        <v>44295.0</v>
      </c>
      <c r="B9752" s="8" t="s">
        <v>34</v>
      </c>
      <c r="C9752" s="9" t="s">
        <v>18</v>
      </c>
      <c r="D9752" s="28" t="s">
        <v>35</v>
      </c>
      <c r="E9752" s="10">
        <f t="shared" si="1"/>
        <v>0</v>
      </c>
      <c r="F9752" s="10">
        <f t="shared" si="2"/>
        <v>1</v>
      </c>
      <c r="G9752" s="10">
        <f t="shared" si="3"/>
        <v>0</v>
      </c>
      <c r="H9752" s="11" t="str">
        <f t="shared" si="33"/>
        <v>APR</v>
      </c>
    </row>
    <row r="9753">
      <c r="A9753" s="7">
        <v>44295.0</v>
      </c>
      <c r="B9753" s="8" t="s">
        <v>34</v>
      </c>
      <c r="C9753" s="9" t="s">
        <v>18</v>
      </c>
      <c r="D9753" s="28" t="s">
        <v>35</v>
      </c>
      <c r="E9753" s="10">
        <f t="shared" si="1"/>
        <v>0</v>
      </c>
      <c r="F9753" s="10">
        <f t="shared" si="2"/>
        <v>1</v>
      </c>
      <c r="G9753" s="10">
        <f t="shared" si="3"/>
        <v>0</v>
      </c>
      <c r="H9753" s="11" t="str">
        <f t="shared" si="33"/>
        <v>APR</v>
      </c>
    </row>
    <row r="9754">
      <c r="A9754" s="7">
        <v>44295.0</v>
      </c>
      <c r="B9754" s="8" t="s">
        <v>34</v>
      </c>
      <c r="C9754" s="9" t="s">
        <v>18</v>
      </c>
      <c r="D9754" s="28" t="s">
        <v>35</v>
      </c>
      <c r="E9754" s="10">
        <f t="shared" si="1"/>
        <v>0</v>
      </c>
      <c r="F9754" s="10">
        <f t="shared" si="2"/>
        <v>1</v>
      </c>
      <c r="G9754" s="10">
        <f t="shared" si="3"/>
        <v>0</v>
      </c>
      <c r="H9754" s="11" t="str">
        <f t="shared" si="33"/>
        <v>APR</v>
      </c>
    </row>
    <row r="9755">
      <c r="A9755" s="7">
        <v>44295.0</v>
      </c>
      <c r="B9755" s="8" t="s">
        <v>34</v>
      </c>
      <c r="C9755" s="9" t="s">
        <v>42</v>
      </c>
      <c r="D9755" s="42" t="s">
        <v>35</v>
      </c>
      <c r="E9755" s="10">
        <f t="shared" si="1"/>
        <v>0</v>
      </c>
      <c r="F9755" s="10">
        <f t="shared" si="2"/>
        <v>0</v>
      </c>
      <c r="G9755" s="10">
        <f t="shared" si="3"/>
        <v>0</v>
      </c>
      <c r="H9755" s="11" t="str">
        <f t="shared" si="33"/>
        <v>APR</v>
      </c>
    </row>
    <row r="9756">
      <c r="A9756" s="7">
        <v>44295.0</v>
      </c>
      <c r="B9756" s="8" t="s">
        <v>34</v>
      </c>
      <c r="C9756" s="9" t="s">
        <v>42</v>
      </c>
      <c r="D9756" s="42" t="s">
        <v>35</v>
      </c>
      <c r="E9756" s="10">
        <f t="shared" si="1"/>
        <v>0</v>
      </c>
      <c r="F9756" s="10">
        <f t="shared" si="2"/>
        <v>0</v>
      </c>
      <c r="G9756" s="10">
        <f t="shared" si="3"/>
        <v>0</v>
      </c>
      <c r="H9756" s="11" t="str">
        <f t="shared" si="33"/>
        <v>APR</v>
      </c>
    </row>
    <row r="9757">
      <c r="A9757" s="7">
        <v>44296.0</v>
      </c>
      <c r="B9757" s="25" t="s">
        <v>30</v>
      </c>
      <c r="C9757" s="91" t="s">
        <v>18</v>
      </c>
      <c r="D9757" s="44" t="s">
        <v>19</v>
      </c>
      <c r="E9757" s="10">
        <f t="shared" si="1"/>
        <v>1</v>
      </c>
      <c r="F9757" s="10">
        <f t="shared" si="2"/>
        <v>0</v>
      </c>
      <c r="G9757" s="10">
        <f t="shared" si="3"/>
        <v>0</v>
      </c>
      <c r="H9757" s="11" t="str">
        <f t="shared" si="33"/>
        <v>APR</v>
      </c>
    </row>
    <row r="9758">
      <c r="A9758" s="7">
        <v>44296.0</v>
      </c>
      <c r="B9758" s="44" t="s">
        <v>22</v>
      </c>
      <c r="C9758" s="91" t="s">
        <v>18</v>
      </c>
      <c r="D9758" s="44" t="s">
        <v>25</v>
      </c>
      <c r="E9758" s="10">
        <f t="shared" si="1"/>
        <v>0</v>
      </c>
      <c r="F9758" s="10">
        <f t="shared" si="2"/>
        <v>0</v>
      </c>
      <c r="G9758" s="10">
        <f t="shared" si="3"/>
        <v>1</v>
      </c>
      <c r="H9758" s="11" t="str">
        <f t="shared" si="33"/>
        <v>APR</v>
      </c>
    </row>
    <row r="9759">
      <c r="A9759" s="7">
        <v>44296.0</v>
      </c>
      <c r="B9759" s="8" t="s">
        <v>30</v>
      </c>
      <c r="C9759" s="9" t="s">
        <v>18</v>
      </c>
      <c r="D9759" s="45" t="s">
        <v>77</v>
      </c>
      <c r="E9759" s="10">
        <f t="shared" si="1"/>
        <v>0</v>
      </c>
      <c r="F9759" s="10">
        <f t="shared" si="2"/>
        <v>0</v>
      </c>
      <c r="G9759" s="10">
        <f t="shared" si="3"/>
        <v>0</v>
      </c>
      <c r="H9759" s="11" t="str">
        <f t="shared" si="33"/>
        <v>APR</v>
      </c>
    </row>
    <row r="9760">
      <c r="A9760" s="7">
        <v>44296.0</v>
      </c>
      <c r="B9760" s="9" t="s">
        <v>69</v>
      </c>
      <c r="C9760" s="9" t="s">
        <v>18</v>
      </c>
      <c r="D9760" s="43" t="s">
        <v>19</v>
      </c>
      <c r="E9760" s="10">
        <f t="shared" si="1"/>
        <v>1</v>
      </c>
      <c r="F9760" s="10">
        <f t="shared" si="2"/>
        <v>0</v>
      </c>
      <c r="G9760" s="10">
        <f t="shared" si="3"/>
        <v>0</v>
      </c>
      <c r="H9760" s="11" t="str">
        <f t="shared" si="33"/>
        <v>APR</v>
      </c>
    </row>
    <row r="9761">
      <c r="A9761" s="7">
        <v>44296.0</v>
      </c>
      <c r="B9761" s="9" t="s">
        <v>70</v>
      </c>
      <c r="C9761" s="9" t="s">
        <v>18</v>
      </c>
      <c r="D9761" s="43" t="s">
        <v>19</v>
      </c>
      <c r="E9761" s="10">
        <f t="shared" si="1"/>
        <v>1</v>
      </c>
      <c r="F9761" s="10">
        <f t="shared" si="2"/>
        <v>0</v>
      </c>
      <c r="G9761" s="10">
        <f t="shared" si="3"/>
        <v>0</v>
      </c>
      <c r="H9761" s="11" t="str">
        <f t="shared" si="33"/>
        <v>APR</v>
      </c>
    </row>
    <row r="9762">
      <c r="A9762" s="7">
        <v>44296.0</v>
      </c>
      <c r="B9762" s="9" t="s">
        <v>70</v>
      </c>
      <c r="C9762" s="9" t="s">
        <v>18</v>
      </c>
      <c r="D9762" s="43" t="s">
        <v>19</v>
      </c>
      <c r="E9762" s="10">
        <f t="shared" si="1"/>
        <v>1</v>
      </c>
      <c r="F9762" s="10">
        <f t="shared" si="2"/>
        <v>0</v>
      </c>
      <c r="G9762" s="10">
        <f t="shared" si="3"/>
        <v>0</v>
      </c>
      <c r="H9762" s="11" t="str">
        <f t="shared" si="33"/>
        <v>APR</v>
      </c>
    </row>
    <row r="9763">
      <c r="A9763" s="7">
        <v>44296.0</v>
      </c>
      <c r="B9763" s="9" t="s">
        <v>69</v>
      </c>
      <c r="C9763" s="9" t="s">
        <v>18</v>
      </c>
      <c r="D9763" s="43" t="s">
        <v>19</v>
      </c>
      <c r="E9763" s="10">
        <f t="shared" si="1"/>
        <v>1</v>
      </c>
      <c r="F9763" s="10">
        <f t="shared" si="2"/>
        <v>0</v>
      </c>
      <c r="G9763" s="10">
        <f t="shared" si="3"/>
        <v>0</v>
      </c>
      <c r="H9763" s="11" t="str">
        <f t="shared" si="33"/>
        <v>APR</v>
      </c>
    </row>
    <row r="9764">
      <c r="A9764" s="7">
        <v>44296.0</v>
      </c>
      <c r="B9764" s="9" t="s">
        <v>69</v>
      </c>
      <c r="C9764" s="9" t="s">
        <v>18</v>
      </c>
      <c r="D9764" s="43" t="s">
        <v>35</v>
      </c>
      <c r="E9764" s="10">
        <f t="shared" si="1"/>
        <v>0</v>
      </c>
      <c r="F9764" s="10">
        <f t="shared" si="2"/>
        <v>1</v>
      </c>
      <c r="G9764" s="10">
        <f t="shared" si="3"/>
        <v>0</v>
      </c>
      <c r="H9764" s="11" t="str">
        <f t="shared" si="33"/>
        <v>APR</v>
      </c>
    </row>
    <row r="9765">
      <c r="A9765" s="7">
        <v>44296.0</v>
      </c>
      <c r="B9765" s="8" t="s">
        <v>30</v>
      </c>
      <c r="C9765" s="9" t="s">
        <v>18</v>
      </c>
      <c r="D9765" s="43" t="s">
        <v>35</v>
      </c>
      <c r="E9765" s="10">
        <f t="shared" si="1"/>
        <v>0</v>
      </c>
      <c r="F9765" s="10">
        <f t="shared" si="2"/>
        <v>1</v>
      </c>
      <c r="G9765" s="10">
        <f t="shared" si="3"/>
        <v>0</v>
      </c>
      <c r="H9765" s="11" t="str">
        <f t="shared" si="33"/>
        <v>APR</v>
      </c>
    </row>
    <row r="9766">
      <c r="A9766" s="7">
        <v>44296.0</v>
      </c>
      <c r="B9766" s="9" t="s">
        <v>71</v>
      </c>
      <c r="C9766" s="9" t="s">
        <v>18</v>
      </c>
      <c r="D9766" s="43" t="s">
        <v>25</v>
      </c>
      <c r="E9766" s="10">
        <f t="shared" si="1"/>
        <v>0</v>
      </c>
      <c r="F9766" s="10">
        <f t="shared" si="2"/>
        <v>0</v>
      </c>
      <c r="G9766" s="10">
        <f t="shared" si="3"/>
        <v>1</v>
      </c>
      <c r="H9766" s="11" t="str">
        <f t="shared" si="33"/>
        <v>APR</v>
      </c>
    </row>
    <row r="9767">
      <c r="A9767" s="7">
        <v>44296.0</v>
      </c>
      <c r="B9767" s="8" t="s">
        <v>34</v>
      </c>
      <c r="C9767" s="9" t="s">
        <v>42</v>
      </c>
      <c r="D9767" s="8" t="s">
        <v>19</v>
      </c>
      <c r="E9767" s="10">
        <f t="shared" si="1"/>
        <v>0</v>
      </c>
      <c r="F9767" s="10">
        <f t="shared" si="2"/>
        <v>0</v>
      </c>
      <c r="G9767" s="10">
        <f t="shared" si="3"/>
        <v>0</v>
      </c>
      <c r="H9767" s="11" t="str">
        <f t="shared" si="33"/>
        <v>APR</v>
      </c>
    </row>
    <row r="9768">
      <c r="A9768" s="7">
        <v>44296.0</v>
      </c>
      <c r="B9768" s="8" t="s">
        <v>34</v>
      </c>
      <c r="C9768" s="9" t="s">
        <v>42</v>
      </c>
      <c r="D9768" s="8" t="s">
        <v>19</v>
      </c>
      <c r="E9768" s="10">
        <f t="shared" si="1"/>
        <v>0</v>
      </c>
      <c r="F9768" s="10">
        <f t="shared" si="2"/>
        <v>0</v>
      </c>
      <c r="G9768" s="10">
        <f t="shared" si="3"/>
        <v>0</v>
      </c>
      <c r="H9768" s="11" t="str">
        <f t="shared" si="33"/>
        <v>APR</v>
      </c>
    </row>
    <row r="9769">
      <c r="A9769" s="7">
        <v>44296.0</v>
      </c>
      <c r="B9769" s="8" t="s">
        <v>34</v>
      </c>
      <c r="C9769" s="9" t="s">
        <v>42</v>
      </c>
      <c r="D9769" s="8" t="s">
        <v>19</v>
      </c>
      <c r="E9769" s="10">
        <f t="shared" si="1"/>
        <v>0</v>
      </c>
      <c r="F9769" s="10">
        <f t="shared" si="2"/>
        <v>0</v>
      </c>
      <c r="G9769" s="10">
        <f t="shared" si="3"/>
        <v>0</v>
      </c>
      <c r="H9769" s="11" t="str">
        <f t="shared" si="33"/>
        <v>APR</v>
      </c>
    </row>
    <row r="9770">
      <c r="A9770" s="77">
        <v>44296.0</v>
      </c>
      <c r="B9770" s="78" t="s">
        <v>43</v>
      </c>
      <c r="C9770" s="79" t="s">
        <v>42</v>
      </c>
      <c r="D9770" s="78" t="s">
        <v>19</v>
      </c>
      <c r="E9770" s="10">
        <f t="shared" si="1"/>
        <v>0</v>
      </c>
      <c r="F9770" s="10">
        <f t="shared" si="2"/>
        <v>0</v>
      </c>
      <c r="G9770" s="10">
        <f t="shared" si="3"/>
        <v>0</v>
      </c>
      <c r="H9770" s="11" t="str">
        <f t="shared" si="33"/>
        <v>APR</v>
      </c>
    </row>
    <row r="9771">
      <c r="A9771" s="7">
        <v>44296.0</v>
      </c>
      <c r="B9771" s="8" t="s">
        <v>30</v>
      </c>
      <c r="C9771" s="9" t="s">
        <v>18</v>
      </c>
      <c r="D9771" s="8" t="s">
        <v>19</v>
      </c>
      <c r="E9771" s="10">
        <f t="shared" si="1"/>
        <v>1</v>
      </c>
      <c r="F9771" s="10">
        <f t="shared" si="2"/>
        <v>0</v>
      </c>
      <c r="G9771" s="10">
        <f t="shared" si="3"/>
        <v>0</v>
      </c>
      <c r="H9771" s="11" t="str">
        <f t="shared" si="33"/>
        <v>APR</v>
      </c>
    </row>
    <row r="9772">
      <c r="A9772" s="77">
        <v>44296.0</v>
      </c>
      <c r="B9772" s="78" t="s">
        <v>30</v>
      </c>
      <c r="C9772" s="79" t="s">
        <v>42</v>
      </c>
      <c r="D9772" s="78" t="s">
        <v>19</v>
      </c>
      <c r="E9772" s="10">
        <f t="shared" si="1"/>
        <v>0</v>
      </c>
      <c r="F9772" s="10">
        <f t="shared" si="2"/>
        <v>0</v>
      </c>
      <c r="G9772" s="10">
        <f t="shared" si="3"/>
        <v>0</v>
      </c>
      <c r="H9772" s="11" t="str">
        <f t="shared" si="33"/>
        <v>APR</v>
      </c>
    </row>
    <row r="9773">
      <c r="A9773" s="77">
        <v>44296.0</v>
      </c>
      <c r="B9773" s="78" t="s">
        <v>30</v>
      </c>
      <c r="C9773" s="79" t="s">
        <v>42</v>
      </c>
      <c r="D9773" s="78" t="s">
        <v>19</v>
      </c>
      <c r="E9773" s="10">
        <f t="shared" si="1"/>
        <v>0</v>
      </c>
      <c r="F9773" s="10">
        <f t="shared" si="2"/>
        <v>0</v>
      </c>
      <c r="G9773" s="10">
        <f t="shared" si="3"/>
        <v>0</v>
      </c>
      <c r="H9773" s="11" t="str">
        <f t="shared" si="33"/>
        <v>APR</v>
      </c>
    </row>
    <row r="9774">
      <c r="A9774" s="7">
        <v>44296.0</v>
      </c>
      <c r="B9774" s="8" t="s">
        <v>30</v>
      </c>
      <c r="C9774" s="9" t="s">
        <v>18</v>
      </c>
      <c r="D9774" s="8" t="s">
        <v>19</v>
      </c>
      <c r="E9774" s="10">
        <f t="shared" si="1"/>
        <v>1</v>
      </c>
      <c r="F9774" s="10">
        <f t="shared" si="2"/>
        <v>0</v>
      </c>
      <c r="G9774" s="10">
        <f t="shared" si="3"/>
        <v>0</v>
      </c>
      <c r="H9774" s="11" t="str">
        <f t="shared" si="33"/>
        <v>APR</v>
      </c>
    </row>
    <row r="9775">
      <c r="A9775" s="7">
        <v>44296.0</v>
      </c>
      <c r="B9775" s="8" t="s">
        <v>30</v>
      </c>
      <c r="C9775" s="9" t="s">
        <v>18</v>
      </c>
      <c r="D9775" s="8" t="s">
        <v>19</v>
      </c>
      <c r="E9775" s="10">
        <f t="shared" si="1"/>
        <v>1</v>
      </c>
      <c r="F9775" s="10">
        <f t="shared" si="2"/>
        <v>0</v>
      </c>
      <c r="G9775" s="10">
        <f t="shared" si="3"/>
        <v>0</v>
      </c>
      <c r="H9775" s="11" t="str">
        <f t="shared" si="33"/>
        <v>APR</v>
      </c>
    </row>
    <row r="9776">
      <c r="A9776" s="7">
        <v>44296.0</v>
      </c>
      <c r="B9776" s="8" t="s">
        <v>74</v>
      </c>
      <c r="C9776" s="9" t="s">
        <v>18</v>
      </c>
      <c r="D9776" s="8" t="s">
        <v>19</v>
      </c>
      <c r="E9776" s="10">
        <f t="shared" si="1"/>
        <v>1</v>
      </c>
      <c r="F9776" s="10">
        <f t="shared" si="2"/>
        <v>0</v>
      </c>
      <c r="G9776" s="10">
        <f t="shared" si="3"/>
        <v>0</v>
      </c>
      <c r="H9776" s="11" t="str">
        <f t="shared" si="33"/>
        <v>APR</v>
      </c>
    </row>
    <row r="9777">
      <c r="A9777" s="7">
        <v>44296.0</v>
      </c>
      <c r="B9777" s="8" t="s">
        <v>30</v>
      </c>
      <c r="C9777" s="9" t="s">
        <v>18</v>
      </c>
      <c r="D9777" s="8" t="s">
        <v>19</v>
      </c>
      <c r="E9777" s="10">
        <f t="shared" si="1"/>
        <v>1</v>
      </c>
      <c r="F9777" s="10">
        <f t="shared" si="2"/>
        <v>0</v>
      </c>
      <c r="G9777" s="10">
        <f t="shared" si="3"/>
        <v>0</v>
      </c>
      <c r="H9777" s="11" t="str">
        <f t="shared" si="33"/>
        <v>APR</v>
      </c>
    </row>
    <row r="9778">
      <c r="A9778" s="7">
        <v>44296.0</v>
      </c>
      <c r="B9778" s="8" t="s">
        <v>22</v>
      </c>
      <c r="C9778" s="9" t="s">
        <v>18</v>
      </c>
      <c r="D9778" s="8" t="s">
        <v>19</v>
      </c>
      <c r="E9778" s="10">
        <f t="shared" si="1"/>
        <v>1</v>
      </c>
      <c r="F9778" s="10">
        <f t="shared" si="2"/>
        <v>0</v>
      </c>
      <c r="G9778" s="10">
        <f t="shared" si="3"/>
        <v>0</v>
      </c>
      <c r="H9778" s="11" t="str">
        <f t="shared" si="33"/>
        <v>APR</v>
      </c>
    </row>
    <row r="9779">
      <c r="A9779" s="71">
        <v>44296.0</v>
      </c>
      <c r="B9779" s="72" t="s">
        <v>70</v>
      </c>
      <c r="C9779" s="73" t="s">
        <v>42</v>
      </c>
      <c r="D9779" s="25" t="s">
        <v>66</v>
      </c>
      <c r="E9779" s="10">
        <f t="shared" si="1"/>
        <v>0</v>
      </c>
      <c r="F9779" s="10">
        <f t="shared" si="2"/>
        <v>0</v>
      </c>
      <c r="G9779" s="10">
        <f t="shared" si="3"/>
        <v>0</v>
      </c>
      <c r="H9779" s="11" t="str">
        <f t="shared" si="33"/>
        <v>APR</v>
      </c>
    </row>
    <row r="9780">
      <c r="A9780" s="77">
        <v>44296.0</v>
      </c>
      <c r="B9780" s="78" t="s">
        <v>70</v>
      </c>
      <c r="C9780" s="79" t="s">
        <v>42</v>
      </c>
      <c r="D9780" s="25" t="s">
        <v>66</v>
      </c>
      <c r="E9780" s="10">
        <f t="shared" si="1"/>
        <v>0</v>
      </c>
      <c r="F9780" s="10">
        <f t="shared" si="2"/>
        <v>0</v>
      </c>
      <c r="G9780" s="10">
        <f t="shared" si="3"/>
        <v>0</v>
      </c>
      <c r="H9780" s="11" t="str">
        <f t="shared" si="33"/>
        <v>APR</v>
      </c>
    </row>
    <row r="9781">
      <c r="A9781" s="77">
        <v>44296.0</v>
      </c>
      <c r="B9781" s="78" t="s">
        <v>17</v>
      </c>
      <c r="C9781" s="79" t="s">
        <v>42</v>
      </c>
      <c r="D9781" s="25" t="s">
        <v>66</v>
      </c>
      <c r="E9781" s="10">
        <f t="shared" si="1"/>
        <v>0</v>
      </c>
      <c r="F9781" s="10">
        <f t="shared" si="2"/>
        <v>0</v>
      </c>
      <c r="G9781" s="10">
        <f t="shared" si="3"/>
        <v>0</v>
      </c>
      <c r="H9781" s="11" t="str">
        <f t="shared" si="33"/>
        <v>APR</v>
      </c>
    </row>
    <row r="9782">
      <c r="A9782" s="77">
        <v>44296.0</v>
      </c>
      <c r="B9782" s="78" t="s">
        <v>30</v>
      </c>
      <c r="C9782" s="79" t="s">
        <v>42</v>
      </c>
      <c r="D9782" s="25" t="s">
        <v>66</v>
      </c>
      <c r="E9782" s="10">
        <f t="shared" si="1"/>
        <v>0</v>
      </c>
      <c r="F9782" s="10">
        <f t="shared" si="2"/>
        <v>0</v>
      </c>
      <c r="G9782" s="10">
        <f t="shared" si="3"/>
        <v>0</v>
      </c>
      <c r="H9782" s="11" t="str">
        <f t="shared" si="33"/>
        <v>APR</v>
      </c>
    </row>
    <row r="9783">
      <c r="A9783" s="7">
        <v>44296.0</v>
      </c>
      <c r="B9783" s="8" t="s">
        <v>30</v>
      </c>
      <c r="C9783" s="9" t="s">
        <v>18</v>
      </c>
      <c r="D9783" s="8" t="s">
        <v>66</v>
      </c>
      <c r="E9783" s="10">
        <f t="shared" si="1"/>
        <v>0</v>
      </c>
      <c r="F9783" s="10">
        <f t="shared" si="2"/>
        <v>0</v>
      </c>
      <c r="G9783" s="10">
        <f t="shared" si="3"/>
        <v>0</v>
      </c>
      <c r="H9783" s="11" t="str">
        <f t="shared" si="33"/>
        <v>APR</v>
      </c>
    </row>
    <row r="9784">
      <c r="A9784" s="7">
        <v>44296.0</v>
      </c>
      <c r="B9784" s="8" t="s">
        <v>30</v>
      </c>
      <c r="C9784" s="9" t="s">
        <v>18</v>
      </c>
      <c r="D9784" s="8" t="s">
        <v>66</v>
      </c>
      <c r="E9784" s="10">
        <f t="shared" si="1"/>
        <v>0</v>
      </c>
      <c r="F9784" s="10">
        <f t="shared" si="2"/>
        <v>0</v>
      </c>
      <c r="G9784" s="10">
        <f t="shared" si="3"/>
        <v>0</v>
      </c>
      <c r="H9784" s="11" t="str">
        <f t="shared" si="33"/>
        <v>APR</v>
      </c>
    </row>
    <row r="9785">
      <c r="A9785" s="7">
        <v>44296.0</v>
      </c>
      <c r="B9785" s="8" t="s">
        <v>22</v>
      </c>
      <c r="C9785" s="9" t="s">
        <v>42</v>
      </c>
      <c r="D9785" s="8" t="s">
        <v>66</v>
      </c>
      <c r="E9785" s="10">
        <f t="shared" si="1"/>
        <v>0</v>
      </c>
      <c r="F9785" s="10">
        <f t="shared" si="2"/>
        <v>0</v>
      </c>
      <c r="G9785" s="10">
        <f t="shared" si="3"/>
        <v>0</v>
      </c>
      <c r="H9785" s="11" t="str">
        <f t="shared" si="33"/>
        <v>APR</v>
      </c>
    </row>
    <row r="9786">
      <c r="A9786" s="7">
        <v>44296.0</v>
      </c>
      <c r="B9786" s="8" t="s">
        <v>34</v>
      </c>
      <c r="C9786" s="9" t="s">
        <v>18</v>
      </c>
      <c r="D9786" s="8" t="s">
        <v>25</v>
      </c>
      <c r="E9786" s="10">
        <f t="shared" si="1"/>
        <v>0</v>
      </c>
      <c r="F9786" s="10">
        <f t="shared" si="2"/>
        <v>0</v>
      </c>
      <c r="G9786" s="10">
        <f t="shared" si="3"/>
        <v>1</v>
      </c>
      <c r="H9786" s="11" t="str">
        <f t="shared" si="33"/>
        <v>APR</v>
      </c>
    </row>
    <row r="9787">
      <c r="A9787" s="7">
        <v>44296.0</v>
      </c>
      <c r="B9787" s="8" t="s">
        <v>34</v>
      </c>
      <c r="C9787" s="9" t="s">
        <v>18</v>
      </c>
      <c r="D9787" s="8" t="s">
        <v>25</v>
      </c>
      <c r="E9787" s="10">
        <f t="shared" si="1"/>
        <v>0</v>
      </c>
      <c r="F9787" s="10">
        <f t="shared" si="2"/>
        <v>0</v>
      </c>
      <c r="G9787" s="10">
        <f t="shared" si="3"/>
        <v>1</v>
      </c>
      <c r="H9787" s="11" t="str">
        <f t="shared" si="33"/>
        <v>APR</v>
      </c>
    </row>
    <row r="9788">
      <c r="A9788" s="7">
        <v>44296.0</v>
      </c>
      <c r="B9788" s="8" t="s">
        <v>34</v>
      </c>
      <c r="C9788" s="9" t="s">
        <v>42</v>
      </c>
      <c r="D9788" s="8" t="s">
        <v>25</v>
      </c>
      <c r="E9788" s="10">
        <f t="shared" si="1"/>
        <v>0</v>
      </c>
      <c r="F9788" s="10">
        <f t="shared" si="2"/>
        <v>0</v>
      </c>
      <c r="G9788" s="10">
        <f t="shared" si="3"/>
        <v>0</v>
      </c>
      <c r="H9788" s="11" t="str">
        <f t="shared" si="33"/>
        <v>APR</v>
      </c>
    </row>
    <row r="9789">
      <c r="A9789" s="7">
        <v>44296.0</v>
      </c>
      <c r="B9789" s="8" t="s">
        <v>34</v>
      </c>
      <c r="C9789" s="9" t="s">
        <v>42</v>
      </c>
      <c r="D9789" s="8" t="s">
        <v>25</v>
      </c>
      <c r="E9789" s="10">
        <f t="shared" si="1"/>
        <v>0</v>
      </c>
      <c r="F9789" s="10">
        <f t="shared" si="2"/>
        <v>0</v>
      </c>
      <c r="G9789" s="10">
        <f t="shared" si="3"/>
        <v>0</v>
      </c>
      <c r="H9789" s="11" t="str">
        <f t="shared" si="33"/>
        <v>APR</v>
      </c>
    </row>
    <row r="9790">
      <c r="A9790" s="7">
        <v>44296.0</v>
      </c>
      <c r="B9790" s="8" t="s">
        <v>34</v>
      </c>
      <c r="C9790" s="9" t="s">
        <v>42</v>
      </c>
      <c r="D9790" s="8" t="s">
        <v>25</v>
      </c>
      <c r="E9790" s="10">
        <f t="shared" si="1"/>
        <v>0</v>
      </c>
      <c r="F9790" s="10">
        <f t="shared" si="2"/>
        <v>0</v>
      </c>
      <c r="G9790" s="10">
        <f t="shared" si="3"/>
        <v>0</v>
      </c>
      <c r="H9790" s="11" t="str">
        <f t="shared" si="33"/>
        <v>APR</v>
      </c>
    </row>
    <row r="9791">
      <c r="A9791" s="7">
        <v>44296.0</v>
      </c>
      <c r="B9791" s="8" t="s">
        <v>34</v>
      </c>
      <c r="C9791" s="9" t="s">
        <v>42</v>
      </c>
      <c r="D9791" s="8" t="s">
        <v>25</v>
      </c>
      <c r="E9791" s="10">
        <f t="shared" si="1"/>
        <v>0</v>
      </c>
      <c r="F9791" s="10">
        <f t="shared" si="2"/>
        <v>0</v>
      </c>
      <c r="G9791" s="10">
        <f t="shared" si="3"/>
        <v>0</v>
      </c>
      <c r="H9791" s="11" t="str">
        <f t="shared" si="33"/>
        <v>APR</v>
      </c>
    </row>
    <row r="9792">
      <c r="A9792" s="7">
        <v>44296.0</v>
      </c>
      <c r="B9792" s="8" t="s">
        <v>30</v>
      </c>
      <c r="C9792" s="9" t="s">
        <v>18</v>
      </c>
      <c r="D9792" s="8" t="s">
        <v>25</v>
      </c>
      <c r="E9792" s="10">
        <f t="shared" si="1"/>
        <v>0</v>
      </c>
      <c r="F9792" s="10">
        <f t="shared" si="2"/>
        <v>0</v>
      </c>
      <c r="G9792" s="10">
        <f t="shared" si="3"/>
        <v>1</v>
      </c>
      <c r="H9792" s="11" t="str">
        <f t="shared" si="33"/>
        <v>APR</v>
      </c>
    </row>
    <row r="9793">
      <c r="A9793" s="7">
        <v>44296.0</v>
      </c>
      <c r="B9793" s="8" t="s">
        <v>30</v>
      </c>
      <c r="C9793" s="9" t="s">
        <v>18</v>
      </c>
      <c r="D9793" s="8" t="s">
        <v>25</v>
      </c>
      <c r="E9793" s="10">
        <f t="shared" si="1"/>
        <v>0</v>
      </c>
      <c r="F9793" s="10">
        <f t="shared" si="2"/>
        <v>0</v>
      </c>
      <c r="G9793" s="10">
        <f t="shared" si="3"/>
        <v>1</v>
      </c>
      <c r="H9793" s="11" t="str">
        <f t="shared" si="33"/>
        <v>APR</v>
      </c>
    </row>
    <row r="9794">
      <c r="A9794" s="7">
        <v>44296.0</v>
      </c>
      <c r="B9794" s="8" t="s">
        <v>30</v>
      </c>
      <c r="C9794" s="9" t="s">
        <v>18</v>
      </c>
      <c r="D9794" s="8" t="s">
        <v>25</v>
      </c>
      <c r="E9794" s="10">
        <f t="shared" si="1"/>
        <v>0</v>
      </c>
      <c r="F9794" s="10">
        <f t="shared" si="2"/>
        <v>0</v>
      </c>
      <c r="G9794" s="10">
        <f t="shared" si="3"/>
        <v>1</v>
      </c>
      <c r="H9794" s="11" t="str">
        <f t="shared" si="33"/>
        <v>APR</v>
      </c>
    </row>
    <row r="9795">
      <c r="A9795" s="7">
        <v>44296.0</v>
      </c>
      <c r="B9795" s="8" t="s">
        <v>30</v>
      </c>
      <c r="C9795" s="9" t="s">
        <v>18</v>
      </c>
      <c r="D9795" s="8" t="s">
        <v>25</v>
      </c>
      <c r="E9795" s="10">
        <f t="shared" si="1"/>
        <v>0</v>
      </c>
      <c r="F9795" s="10">
        <f t="shared" si="2"/>
        <v>0</v>
      </c>
      <c r="G9795" s="10">
        <f t="shared" si="3"/>
        <v>1</v>
      </c>
      <c r="H9795" s="11" t="str">
        <f t="shared" si="33"/>
        <v>APR</v>
      </c>
    </row>
    <row r="9796">
      <c r="A9796" s="7">
        <v>44296.0</v>
      </c>
      <c r="B9796" s="8" t="s">
        <v>30</v>
      </c>
      <c r="C9796" s="9" t="s">
        <v>18</v>
      </c>
      <c r="D9796" s="8" t="s">
        <v>25</v>
      </c>
      <c r="E9796" s="10">
        <f t="shared" si="1"/>
        <v>0</v>
      </c>
      <c r="F9796" s="10">
        <f t="shared" si="2"/>
        <v>0</v>
      </c>
      <c r="G9796" s="10">
        <f t="shared" si="3"/>
        <v>1</v>
      </c>
      <c r="H9796" s="11" t="str">
        <f t="shared" si="33"/>
        <v>APR</v>
      </c>
    </row>
    <row r="9797">
      <c r="A9797" s="7">
        <v>44296.0</v>
      </c>
      <c r="B9797" s="8" t="s">
        <v>30</v>
      </c>
      <c r="C9797" s="9" t="s">
        <v>18</v>
      </c>
      <c r="D9797" s="8" t="s">
        <v>25</v>
      </c>
      <c r="E9797" s="10">
        <f t="shared" si="1"/>
        <v>0</v>
      </c>
      <c r="F9797" s="10">
        <f t="shared" si="2"/>
        <v>0</v>
      </c>
      <c r="G9797" s="10">
        <f t="shared" si="3"/>
        <v>1</v>
      </c>
      <c r="H9797" s="11" t="str">
        <f t="shared" si="33"/>
        <v>APR</v>
      </c>
    </row>
    <row r="9798">
      <c r="A9798" s="7">
        <v>44296.0</v>
      </c>
      <c r="B9798" s="8" t="s">
        <v>22</v>
      </c>
      <c r="C9798" s="9" t="s">
        <v>18</v>
      </c>
      <c r="D9798" s="8" t="s">
        <v>25</v>
      </c>
      <c r="E9798" s="10">
        <f t="shared" si="1"/>
        <v>0</v>
      </c>
      <c r="F9798" s="10">
        <f t="shared" si="2"/>
        <v>0</v>
      </c>
      <c r="G9798" s="10">
        <f t="shared" si="3"/>
        <v>1</v>
      </c>
      <c r="H9798" s="11" t="str">
        <f t="shared" si="33"/>
        <v>APR</v>
      </c>
    </row>
    <row r="9799">
      <c r="A9799" s="7">
        <v>44296.0</v>
      </c>
      <c r="B9799" s="8" t="s">
        <v>17</v>
      </c>
      <c r="C9799" s="40" t="s">
        <v>18</v>
      </c>
      <c r="D9799" s="9" t="s">
        <v>25</v>
      </c>
      <c r="E9799" s="10">
        <f t="shared" si="1"/>
        <v>0</v>
      </c>
      <c r="F9799" s="10">
        <f t="shared" si="2"/>
        <v>0</v>
      </c>
      <c r="G9799" s="10">
        <f t="shared" si="3"/>
        <v>1</v>
      </c>
      <c r="H9799" s="11" t="str">
        <f t="shared" si="33"/>
        <v>APR</v>
      </c>
    </row>
    <row r="9800">
      <c r="A9800" s="7">
        <v>44296.0</v>
      </c>
      <c r="B9800" s="8" t="s">
        <v>17</v>
      </c>
      <c r="C9800" s="40" t="s">
        <v>18</v>
      </c>
      <c r="D9800" s="28" t="s">
        <v>19</v>
      </c>
      <c r="E9800" s="10">
        <f t="shared" si="1"/>
        <v>1</v>
      </c>
      <c r="F9800" s="10">
        <f t="shared" si="2"/>
        <v>0</v>
      </c>
      <c r="G9800" s="10">
        <f t="shared" si="3"/>
        <v>0</v>
      </c>
      <c r="H9800" s="11" t="str">
        <f t="shared" si="33"/>
        <v>APR</v>
      </c>
    </row>
    <row r="9801">
      <c r="A9801" s="7">
        <v>44296.0</v>
      </c>
      <c r="B9801" s="8" t="s">
        <v>30</v>
      </c>
      <c r="C9801" s="40" t="s">
        <v>18</v>
      </c>
      <c r="D9801" s="9" t="s">
        <v>19</v>
      </c>
      <c r="E9801" s="10">
        <f t="shared" si="1"/>
        <v>1</v>
      </c>
      <c r="F9801" s="10">
        <f t="shared" si="2"/>
        <v>0</v>
      </c>
      <c r="G9801" s="10">
        <f t="shared" si="3"/>
        <v>0</v>
      </c>
      <c r="H9801" s="11" t="str">
        <f t="shared" si="33"/>
        <v>APR</v>
      </c>
    </row>
    <row r="9802">
      <c r="A9802" s="7">
        <v>44296.0</v>
      </c>
      <c r="B9802" s="8" t="s">
        <v>34</v>
      </c>
      <c r="C9802" s="27" t="s">
        <v>42</v>
      </c>
      <c r="D9802" s="28" t="s">
        <v>19</v>
      </c>
      <c r="E9802" s="10">
        <f t="shared" si="1"/>
        <v>0</v>
      </c>
      <c r="F9802" s="10">
        <f t="shared" si="2"/>
        <v>0</v>
      </c>
      <c r="G9802" s="10">
        <f t="shared" si="3"/>
        <v>0</v>
      </c>
      <c r="H9802" s="11" t="str">
        <f t="shared" si="33"/>
        <v>APR</v>
      </c>
    </row>
    <row r="9803">
      <c r="A9803" s="7">
        <v>44296.0</v>
      </c>
      <c r="B9803" s="8" t="s">
        <v>34</v>
      </c>
      <c r="C9803" s="27" t="s">
        <v>42</v>
      </c>
      <c r="D9803" s="28" t="s">
        <v>19</v>
      </c>
      <c r="E9803" s="10">
        <f t="shared" si="1"/>
        <v>0</v>
      </c>
      <c r="F9803" s="10">
        <f t="shared" si="2"/>
        <v>0</v>
      </c>
      <c r="G9803" s="10">
        <f t="shared" si="3"/>
        <v>0</v>
      </c>
      <c r="H9803" s="11" t="str">
        <f t="shared" si="33"/>
        <v>APR</v>
      </c>
    </row>
    <row r="9804">
      <c r="A9804" s="7">
        <v>44296.0</v>
      </c>
      <c r="B9804" s="8" t="s">
        <v>34</v>
      </c>
      <c r="C9804" s="9" t="s">
        <v>18</v>
      </c>
      <c r="D9804" s="28" t="s">
        <v>19</v>
      </c>
      <c r="E9804" s="10">
        <f t="shared" si="1"/>
        <v>1</v>
      </c>
      <c r="F9804" s="10">
        <f t="shared" si="2"/>
        <v>0</v>
      </c>
      <c r="G9804" s="10">
        <f t="shared" si="3"/>
        <v>0</v>
      </c>
      <c r="H9804" s="11" t="str">
        <f t="shared" si="33"/>
        <v>APR</v>
      </c>
    </row>
    <row r="9805">
      <c r="A9805" s="7">
        <v>44296.0</v>
      </c>
      <c r="B9805" s="8" t="s">
        <v>34</v>
      </c>
      <c r="C9805" s="27" t="s">
        <v>42</v>
      </c>
      <c r="D9805" s="28" t="s">
        <v>19</v>
      </c>
      <c r="E9805" s="10">
        <f t="shared" si="1"/>
        <v>0</v>
      </c>
      <c r="F9805" s="10">
        <f t="shared" si="2"/>
        <v>0</v>
      </c>
      <c r="G9805" s="10">
        <f t="shared" si="3"/>
        <v>0</v>
      </c>
      <c r="H9805" s="11" t="str">
        <f t="shared" si="33"/>
        <v>APR</v>
      </c>
    </row>
    <row r="9806">
      <c r="A9806" s="7">
        <v>44296.0</v>
      </c>
      <c r="B9806" s="8" t="s">
        <v>34</v>
      </c>
      <c r="C9806" s="27" t="s">
        <v>42</v>
      </c>
      <c r="D9806" s="28" t="s">
        <v>19</v>
      </c>
      <c r="E9806" s="10">
        <f t="shared" si="1"/>
        <v>0</v>
      </c>
      <c r="F9806" s="10">
        <f t="shared" si="2"/>
        <v>0</v>
      </c>
      <c r="G9806" s="10">
        <f t="shared" si="3"/>
        <v>0</v>
      </c>
      <c r="H9806" s="11" t="str">
        <f t="shared" si="33"/>
        <v>APR</v>
      </c>
    </row>
    <row r="9807">
      <c r="A9807" s="7">
        <v>44296.0</v>
      </c>
      <c r="B9807" s="8" t="s">
        <v>34</v>
      </c>
      <c r="C9807" s="9" t="s">
        <v>18</v>
      </c>
      <c r="D9807" s="28" t="s">
        <v>19</v>
      </c>
      <c r="E9807" s="10">
        <f t="shared" si="1"/>
        <v>1</v>
      </c>
      <c r="F9807" s="10">
        <f t="shared" si="2"/>
        <v>0</v>
      </c>
      <c r="G9807" s="10">
        <f t="shared" si="3"/>
        <v>0</v>
      </c>
      <c r="H9807" s="11" t="str">
        <f t="shared" si="33"/>
        <v>APR</v>
      </c>
    </row>
    <row r="9808">
      <c r="A9808" s="7">
        <v>44296.0</v>
      </c>
      <c r="B9808" s="22" t="s">
        <v>68</v>
      </c>
      <c r="C9808" s="23" t="s">
        <v>18</v>
      </c>
      <c r="D9808" s="24" t="s">
        <v>19</v>
      </c>
      <c r="E9808" s="10">
        <f t="shared" si="1"/>
        <v>1</v>
      </c>
      <c r="F9808" s="10">
        <f t="shared" si="2"/>
        <v>0</v>
      </c>
      <c r="G9808" s="10">
        <f t="shared" si="3"/>
        <v>0</v>
      </c>
      <c r="H9808" s="11" t="str">
        <f t="shared" si="33"/>
        <v>APR</v>
      </c>
    </row>
    <row r="9809">
      <c r="A9809" s="7">
        <v>44296.0</v>
      </c>
      <c r="B9809" s="22" t="s">
        <v>30</v>
      </c>
      <c r="C9809" s="23" t="s">
        <v>18</v>
      </c>
      <c r="D9809" s="24" t="s">
        <v>19</v>
      </c>
      <c r="E9809" s="10">
        <f t="shared" si="1"/>
        <v>1</v>
      </c>
      <c r="F9809" s="10">
        <f t="shared" si="2"/>
        <v>0</v>
      </c>
      <c r="G9809" s="10">
        <f t="shared" si="3"/>
        <v>0</v>
      </c>
      <c r="H9809" s="11" t="str">
        <f t="shared" si="33"/>
        <v>APR</v>
      </c>
    </row>
    <row r="9810">
      <c r="A9810" s="7">
        <v>44296.0</v>
      </c>
      <c r="B9810" s="22" t="s">
        <v>80</v>
      </c>
      <c r="C9810" s="23" t="s">
        <v>18</v>
      </c>
      <c r="D9810" s="24" t="s">
        <v>19</v>
      </c>
      <c r="E9810" s="10">
        <f t="shared" si="1"/>
        <v>1</v>
      </c>
      <c r="F9810" s="10">
        <f t="shared" si="2"/>
        <v>0</v>
      </c>
      <c r="G9810" s="10">
        <f t="shared" si="3"/>
        <v>0</v>
      </c>
      <c r="H9810" s="11" t="str">
        <f t="shared" si="33"/>
        <v>APR</v>
      </c>
    </row>
    <row r="9811">
      <c r="A9811" s="7">
        <v>44296.0</v>
      </c>
      <c r="B9811" s="22" t="s">
        <v>67</v>
      </c>
      <c r="C9811" s="23" t="s">
        <v>18</v>
      </c>
      <c r="D9811" s="24" t="s">
        <v>19</v>
      </c>
      <c r="E9811" s="10">
        <f t="shared" si="1"/>
        <v>1</v>
      </c>
      <c r="F9811" s="10">
        <f t="shared" si="2"/>
        <v>0</v>
      </c>
      <c r="G9811" s="10">
        <f t="shared" si="3"/>
        <v>0</v>
      </c>
      <c r="H9811" s="11" t="str">
        <f t="shared" si="33"/>
        <v>APR</v>
      </c>
    </row>
    <row r="9812">
      <c r="A9812" s="7">
        <v>44296.0</v>
      </c>
      <c r="B9812" s="22" t="s">
        <v>67</v>
      </c>
      <c r="C9812" s="23" t="s">
        <v>18</v>
      </c>
      <c r="D9812" s="24" t="s">
        <v>19</v>
      </c>
      <c r="E9812" s="10">
        <f t="shared" si="1"/>
        <v>1</v>
      </c>
      <c r="F9812" s="10">
        <f t="shared" si="2"/>
        <v>0</v>
      </c>
      <c r="G9812" s="10">
        <f t="shared" si="3"/>
        <v>0</v>
      </c>
      <c r="H9812" s="11" t="str">
        <f t="shared" si="33"/>
        <v>APR</v>
      </c>
    </row>
    <row r="9813">
      <c r="A9813" s="7">
        <v>44296.0</v>
      </c>
      <c r="B9813" s="22" t="s">
        <v>33</v>
      </c>
      <c r="C9813" s="23" t="s">
        <v>18</v>
      </c>
      <c r="D9813" s="24" t="s">
        <v>19</v>
      </c>
      <c r="E9813" s="10">
        <f t="shared" si="1"/>
        <v>1</v>
      </c>
      <c r="F9813" s="10">
        <f t="shared" si="2"/>
        <v>0</v>
      </c>
      <c r="G9813" s="10">
        <f t="shared" si="3"/>
        <v>0</v>
      </c>
      <c r="H9813" s="11" t="str">
        <f t="shared" si="33"/>
        <v>APR</v>
      </c>
    </row>
    <row r="9814">
      <c r="A9814" s="7">
        <v>44296.0</v>
      </c>
      <c r="B9814" s="22" t="s">
        <v>33</v>
      </c>
      <c r="C9814" s="23" t="s">
        <v>18</v>
      </c>
      <c r="D9814" s="24" t="s">
        <v>19</v>
      </c>
      <c r="E9814" s="10">
        <f t="shared" si="1"/>
        <v>1</v>
      </c>
      <c r="F9814" s="10">
        <f t="shared" si="2"/>
        <v>0</v>
      </c>
      <c r="G9814" s="10">
        <f t="shared" si="3"/>
        <v>0</v>
      </c>
      <c r="H9814" s="11" t="str">
        <f t="shared" si="33"/>
        <v>APR</v>
      </c>
    </row>
    <row r="9815">
      <c r="A9815" s="7">
        <v>44296.0</v>
      </c>
      <c r="B9815" s="22" t="s">
        <v>33</v>
      </c>
      <c r="C9815" s="23" t="s">
        <v>18</v>
      </c>
      <c r="D9815" s="24" t="s">
        <v>19</v>
      </c>
      <c r="E9815" s="10">
        <f t="shared" si="1"/>
        <v>1</v>
      </c>
      <c r="F9815" s="10">
        <f t="shared" si="2"/>
        <v>0</v>
      </c>
      <c r="G9815" s="10">
        <f t="shared" si="3"/>
        <v>0</v>
      </c>
      <c r="H9815" s="11" t="str">
        <f t="shared" si="33"/>
        <v>APR</v>
      </c>
    </row>
    <row r="9816">
      <c r="A9816" s="7">
        <v>44296.0</v>
      </c>
      <c r="B9816" s="22" t="s">
        <v>33</v>
      </c>
      <c r="C9816" s="23" t="s">
        <v>18</v>
      </c>
      <c r="D9816" s="24" t="s">
        <v>19</v>
      </c>
      <c r="E9816" s="10">
        <f t="shared" si="1"/>
        <v>1</v>
      </c>
      <c r="F9816" s="10">
        <f t="shared" si="2"/>
        <v>0</v>
      </c>
      <c r="G9816" s="10">
        <f t="shared" si="3"/>
        <v>0</v>
      </c>
      <c r="H9816" s="11" t="str">
        <f t="shared" si="33"/>
        <v>APR</v>
      </c>
    </row>
    <row r="9817">
      <c r="A9817" s="53">
        <v>44296.0</v>
      </c>
      <c r="B9817" s="54" t="s">
        <v>22</v>
      </c>
      <c r="C9817" s="55" t="s">
        <v>18</v>
      </c>
      <c r="D9817" s="55" t="s">
        <v>19</v>
      </c>
      <c r="E9817" s="10">
        <f t="shared" si="1"/>
        <v>1</v>
      </c>
      <c r="F9817" s="10">
        <f t="shared" si="2"/>
        <v>0</v>
      </c>
      <c r="G9817" s="10">
        <f t="shared" si="3"/>
        <v>0</v>
      </c>
      <c r="H9817" s="11" t="str">
        <f t="shared" si="33"/>
        <v>APR</v>
      </c>
    </row>
    <row r="9818">
      <c r="A9818" s="53">
        <v>44296.0</v>
      </c>
      <c r="B9818" s="54" t="s">
        <v>22</v>
      </c>
      <c r="C9818" s="55" t="s">
        <v>18</v>
      </c>
      <c r="D9818" s="55" t="s">
        <v>19</v>
      </c>
      <c r="E9818" s="10">
        <f t="shared" si="1"/>
        <v>1</v>
      </c>
      <c r="F9818" s="10">
        <f t="shared" si="2"/>
        <v>0</v>
      </c>
      <c r="G9818" s="10">
        <f t="shared" si="3"/>
        <v>0</v>
      </c>
      <c r="H9818" s="11" t="str">
        <f t="shared" si="33"/>
        <v>APR</v>
      </c>
    </row>
    <row r="9819">
      <c r="A9819" s="53">
        <v>44296.0</v>
      </c>
      <c r="B9819" s="54" t="s">
        <v>22</v>
      </c>
      <c r="C9819" s="55" t="s">
        <v>18</v>
      </c>
      <c r="D9819" s="55" t="s">
        <v>19</v>
      </c>
      <c r="E9819" s="10">
        <f t="shared" si="1"/>
        <v>1</v>
      </c>
      <c r="F9819" s="10">
        <f t="shared" si="2"/>
        <v>0</v>
      </c>
      <c r="G9819" s="10">
        <f t="shared" si="3"/>
        <v>0</v>
      </c>
      <c r="H9819" s="11" t="str">
        <f t="shared" si="33"/>
        <v>APR</v>
      </c>
    </row>
    <row r="9820">
      <c r="A9820" s="7">
        <v>44296.0</v>
      </c>
      <c r="B9820" s="8" t="s">
        <v>34</v>
      </c>
      <c r="C9820" s="9" t="s">
        <v>42</v>
      </c>
      <c r="D9820" s="28" t="s">
        <v>19</v>
      </c>
      <c r="E9820" s="10">
        <f t="shared" si="1"/>
        <v>0</v>
      </c>
      <c r="F9820" s="10">
        <f t="shared" si="2"/>
        <v>0</v>
      </c>
      <c r="G9820" s="10">
        <f t="shared" si="3"/>
        <v>0</v>
      </c>
      <c r="H9820" s="11" t="str">
        <f t="shared" si="33"/>
        <v>APR</v>
      </c>
    </row>
    <row r="9821">
      <c r="A9821" s="60">
        <v>44296.0</v>
      </c>
      <c r="B9821" s="45" t="s">
        <v>34</v>
      </c>
      <c r="C9821" s="65" t="s">
        <v>42</v>
      </c>
      <c r="D9821" s="28" t="s">
        <v>19</v>
      </c>
      <c r="E9821" s="10">
        <f t="shared" si="1"/>
        <v>0</v>
      </c>
      <c r="F9821" s="10">
        <f t="shared" si="2"/>
        <v>0</v>
      </c>
      <c r="G9821" s="10">
        <f t="shared" si="3"/>
        <v>0</v>
      </c>
      <c r="H9821" s="11" t="str">
        <f t="shared" si="33"/>
        <v>APR</v>
      </c>
    </row>
    <row r="9822">
      <c r="A9822" s="60">
        <v>44296.0</v>
      </c>
      <c r="B9822" s="45" t="s">
        <v>34</v>
      </c>
      <c r="C9822" s="65" t="s">
        <v>42</v>
      </c>
      <c r="D9822" s="28" t="s">
        <v>19</v>
      </c>
      <c r="E9822" s="10">
        <f t="shared" si="1"/>
        <v>0</v>
      </c>
      <c r="F9822" s="10">
        <f t="shared" si="2"/>
        <v>0</v>
      </c>
      <c r="G9822" s="10">
        <f t="shared" si="3"/>
        <v>0</v>
      </c>
      <c r="H9822" s="11" t="str">
        <f t="shared" si="33"/>
        <v>APR</v>
      </c>
    </row>
    <row r="9823">
      <c r="A9823" s="7">
        <v>44296.0</v>
      </c>
      <c r="B9823" s="22" t="s">
        <v>30</v>
      </c>
      <c r="C9823" s="23" t="s">
        <v>42</v>
      </c>
      <c r="D9823" s="24" t="s">
        <v>19</v>
      </c>
      <c r="E9823" s="10">
        <f t="shared" si="1"/>
        <v>0</v>
      </c>
      <c r="F9823" s="10">
        <f t="shared" si="2"/>
        <v>0</v>
      </c>
      <c r="G9823" s="10">
        <f t="shared" si="3"/>
        <v>0</v>
      </c>
      <c r="H9823" s="11" t="str">
        <f t="shared" si="33"/>
        <v>APR</v>
      </c>
    </row>
    <row r="9824">
      <c r="A9824" s="7">
        <v>44296.0</v>
      </c>
      <c r="B9824" s="22" t="s">
        <v>80</v>
      </c>
      <c r="C9824" s="23" t="s">
        <v>42</v>
      </c>
      <c r="D9824" s="24" t="s">
        <v>19</v>
      </c>
      <c r="E9824" s="10">
        <f t="shared" si="1"/>
        <v>0</v>
      </c>
      <c r="F9824" s="10">
        <f t="shared" si="2"/>
        <v>0</v>
      </c>
      <c r="G9824" s="10">
        <f t="shared" si="3"/>
        <v>0</v>
      </c>
      <c r="H9824" s="11" t="str">
        <f t="shared" si="33"/>
        <v>APR</v>
      </c>
    </row>
    <row r="9825">
      <c r="A9825" s="53">
        <v>44296.0</v>
      </c>
      <c r="B9825" s="54" t="s">
        <v>22</v>
      </c>
      <c r="C9825" s="55" t="s">
        <v>42</v>
      </c>
      <c r="D9825" s="55" t="s">
        <v>19</v>
      </c>
      <c r="E9825" s="10">
        <f t="shared" si="1"/>
        <v>0</v>
      </c>
      <c r="F9825" s="10">
        <f t="shared" si="2"/>
        <v>0</v>
      </c>
      <c r="G9825" s="10">
        <f t="shared" si="3"/>
        <v>0</v>
      </c>
      <c r="H9825" s="11" t="str">
        <f t="shared" si="33"/>
        <v>APR</v>
      </c>
    </row>
    <row r="9826">
      <c r="A9826" s="53">
        <v>44296.0</v>
      </c>
      <c r="B9826" s="54" t="s">
        <v>22</v>
      </c>
      <c r="C9826" s="55" t="s">
        <v>42</v>
      </c>
      <c r="D9826" s="55" t="s">
        <v>19</v>
      </c>
      <c r="E9826" s="10">
        <f t="shared" si="1"/>
        <v>0</v>
      </c>
      <c r="F9826" s="10">
        <f t="shared" si="2"/>
        <v>0</v>
      </c>
      <c r="G9826" s="10">
        <f t="shared" si="3"/>
        <v>0</v>
      </c>
      <c r="H9826" s="11" t="str">
        <f t="shared" si="33"/>
        <v>APR</v>
      </c>
    </row>
    <row r="9827">
      <c r="A9827" s="53">
        <v>44296.0</v>
      </c>
      <c r="B9827" s="54" t="s">
        <v>22</v>
      </c>
      <c r="C9827" s="55" t="s">
        <v>42</v>
      </c>
      <c r="D9827" s="55" t="s">
        <v>19</v>
      </c>
      <c r="E9827" s="10">
        <f t="shared" si="1"/>
        <v>0</v>
      </c>
      <c r="F9827" s="10">
        <f t="shared" si="2"/>
        <v>0</v>
      </c>
      <c r="G9827" s="10">
        <f t="shared" si="3"/>
        <v>0</v>
      </c>
      <c r="H9827" s="11" t="str">
        <f t="shared" si="33"/>
        <v>APR</v>
      </c>
    </row>
    <row r="9828">
      <c r="A9828" s="7">
        <v>44296.0</v>
      </c>
      <c r="B9828" s="22" t="s">
        <v>99</v>
      </c>
      <c r="C9828" s="23" t="s">
        <v>18</v>
      </c>
      <c r="D9828" s="24" t="s">
        <v>66</v>
      </c>
      <c r="E9828" s="10">
        <f t="shared" si="1"/>
        <v>0</v>
      </c>
      <c r="F9828" s="10">
        <f t="shared" si="2"/>
        <v>0</v>
      </c>
      <c r="G9828" s="10">
        <f t="shared" si="3"/>
        <v>0</v>
      </c>
      <c r="H9828" s="11" t="str">
        <f t="shared" si="33"/>
        <v>APR</v>
      </c>
    </row>
    <row r="9829">
      <c r="A9829" s="7">
        <v>44296.0</v>
      </c>
      <c r="B9829" s="22" t="s">
        <v>99</v>
      </c>
      <c r="C9829" s="23" t="s">
        <v>18</v>
      </c>
      <c r="D9829" s="24" t="s">
        <v>66</v>
      </c>
      <c r="E9829" s="10">
        <f t="shared" si="1"/>
        <v>0</v>
      </c>
      <c r="F9829" s="10">
        <f t="shared" si="2"/>
        <v>0</v>
      </c>
      <c r="G9829" s="10">
        <f t="shared" si="3"/>
        <v>0</v>
      </c>
      <c r="H9829" s="11" t="str">
        <f t="shared" si="33"/>
        <v>APR</v>
      </c>
    </row>
    <row r="9830">
      <c r="A9830" s="7">
        <v>44296.0</v>
      </c>
      <c r="B9830" s="22" t="s">
        <v>30</v>
      </c>
      <c r="C9830" s="23" t="s">
        <v>18</v>
      </c>
      <c r="D9830" s="24" t="s">
        <v>66</v>
      </c>
      <c r="E9830" s="10">
        <f t="shared" si="1"/>
        <v>0</v>
      </c>
      <c r="F9830" s="10">
        <f t="shared" si="2"/>
        <v>0</v>
      </c>
      <c r="G9830" s="10">
        <f t="shared" si="3"/>
        <v>0</v>
      </c>
      <c r="H9830" s="11" t="str">
        <f t="shared" si="33"/>
        <v>APR</v>
      </c>
    </row>
    <row r="9831">
      <c r="A9831" s="7">
        <v>44296.0</v>
      </c>
      <c r="B9831" s="8" t="s">
        <v>34</v>
      </c>
      <c r="C9831" s="9" t="s">
        <v>42</v>
      </c>
      <c r="D9831" s="28" t="s">
        <v>66</v>
      </c>
      <c r="E9831" s="10">
        <f t="shared" si="1"/>
        <v>0</v>
      </c>
      <c r="F9831" s="10">
        <f t="shared" si="2"/>
        <v>0</v>
      </c>
      <c r="G9831" s="10">
        <f t="shared" si="3"/>
        <v>0</v>
      </c>
      <c r="H9831" s="11" t="str">
        <f t="shared" si="33"/>
        <v>APR</v>
      </c>
    </row>
    <row r="9832">
      <c r="A9832" s="7">
        <v>44296.0</v>
      </c>
      <c r="B9832" s="8" t="s">
        <v>34</v>
      </c>
      <c r="C9832" s="9" t="s">
        <v>42</v>
      </c>
      <c r="D9832" s="28" t="s">
        <v>66</v>
      </c>
      <c r="E9832" s="10">
        <f t="shared" si="1"/>
        <v>0</v>
      </c>
      <c r="F9832" s="10">
        <f t="shared" si="2"/>
        <v>0</v>
      </c>
      <c r="G9832" s="10">
        <f t="shared" si="3"/>
        <v>0</v>
      </c>
      <c r="H9832" s="11" t="str">
        <f t="shared" si="33"/>
        <v>APR</v>
      </c>
    </row>
    <row r="9833">
      <c r="A9833" s="7">
        <v>44296.0</v>
      </c>
      <c r="B9833" s="8" t="s">
        <v>34</v>
      </c>
      <c r="C9833" s="9" t="s">
        <v>42</v>
      </c>
      <c r="D9833" s="42" t="s">
        <v>66</v>
      </c>
      <c r="E9833" s="10">
        <f t="shared" si="1"/>
        <v>0</v>
      </c>
      <c r="F9833" s="10">
        <f t="shared" si="2"/>
        <v>0</v>
      </c>
      <c r="G9833" s="10">
        <f t="shared" si="3"/>
        <v>0</v>
      </c>
      <c r="H9833" s="11" t="str">
        <f t="shared" si="33"/>
        <v>APR</v>
      </c>
    </row>
    <row r="9834">
      <c r="A9834" s="7">
        <v>44296.0</v>
      </c>
      <c r="B9834" s="22" t="s">
        <v>30</v>
      </c>
      <c r="C9834" s="23" t="s">
        <v>42</v>
      </c>
      <c r="D9834" s="24" t="s">
        <v>66</v>
      </c>
      <c r="E9834" s="10">
        <f t="shared" si="1"/>
        <v>0</v>
      </c>
      <c r="F9834" s="10">
        <f t="shared" si="2"/>
        <v>0</v>
      </c>
      <c r="G9834" s="10">
        <f t="shared" si="3"/>
        <v>0</v>
      </c>
      <c r="H9834" s="11" t="str">
        <f t="shared" si="33"/>
        <v>APR</v>
      </c>
    </row>
    <row r="9835">
      <c r="A9835" s="7">
        <v>44296.0</v>
      </c>
      <c r="B9835" s="22" t="s">
        <v>30</v>
      </c>
      <c r="C9835" s="23" t="s">
        <v>42</v>
      </c>
      <c r="D9835" s="24" t="s">
        <v>66</v>
      </c>
      <c r="E9835" s="10">
        <f t="shared" si="1"/>
        <v>0</v>
      </c>
      <c r="F9835" s="10">
        <f t="shared" si="2"/>
        <v>0</v>
      </c>
      <c r="G9835" s="10">
        <f t="shared" si="3"/>
        <v>0</v>
      </c>
      <c r="H9835" s="11" t="str">
        <f t="shared" si="33"/>
        <v>APR</v>
      </c>
    </row>
    <row r="9836">
      <c r="A9836" s="7">
        <v>44296.0</v>
      </c>
      <c r="B9836" s="22" t="s">
        <v>30</v>
      </c>
      <c r="C9836" s="23" t="s">
        <v>42</v>
      </c>
      <c r="D9836" s="24" t="s">
        <v>66</v>
      </c>
      <c r="E9836" s="10">
        <f t="shared" si="1"/>
        <v>0</v>
      </c>
      <c r="F9836" s="10">
        <f t="shared" si="2"/>
        <v>0</v>
      </c>
      <c r="G9836" s="10">
        <f t="shared" si="3"/>
        <v>0</v>
      </c>
      <c r="H9836" s="11" t="str">
        <f t="shared" si="33"/>
        <v>APR</v>
      </c>
    </row>
    <row r="9837">
      <c r="A9837" s="7">
        <v>44296.0</v>
      </c>
      <c r="B9837" s="18" t="s">
        <v>99</v>
      </c>
      <c r="C9837" s="19" t="s">
        <v>18</v>
      </c>
      <c r="D9837" s="20" t="s">
        <v>25</v>
      </c>
      <c r="E9837" s="10">
        <f t="shared" si="1"/>
        <v>0</v>
      </c>
      <c r="F9837" s="10">
        <f t="shared" si="2"/>
        <v>0</v>
      </c>
      <c r="G9837" s="10">
        <f t="shared" si="3"/>
        <v>1</v>
      </c>
      <c r="H9837" s="11" t="str">
        <f t="shared" si="33"/>
        <v>APR</v>
      </c>
    </row>
    <row r="9838">
      <c r="A9838" s="17">
        <v>44296.0</v>
      </c>
      <c r="B9838" s="18" t="s">
        <v>99</v>
      </c>
      <c r="C9838" s="19" t="s">
        <v>18</v>
      </c>
      <c r="D9838" s="20" t="s">
        <v>25</v>
      </c>
      <c r="E9838" s="10">
        <f t="shared" si="1"/>
        <v>0</v>
      </c>
      <c r="F9838" s="10">
        <f t="shared" si="2"/>
        <v>0</v>
      </c>
      <c r="G9838" s="10">
        <f t="shared" si="3"/>
        <v>1</v>
      </c>
      <c r="H9838" s="11" t="str">
        <f t="shared" si="33"/>
        <v>APR</v>
      </c>
    </row>
    <row r="9839">
      <c r="A9839" s="7">
        <v>44296.0</v>
      </c>
      <c r="B9839" s="24" t="s">
        <v>17</v>
      </c>
      <c r="C9839" s="23" t="s">
        <v>18</v>
      </c>
      <c r="D9839" s="24" t="s">
        <v>25</v>
      </c>
      <c r="E9839" s="10">
        <f t="shared" si="1"/>
        <v>0</v>
      </c>
      <c r="F9839" s="10">
        <f t="shared" si="2"/>
        <v>0</v>
      </c>
      <c r="G9839" s="10">
        <f t="shared" si="3"/>
        <v>1</v>
      </c>
      <c r="H9839" s="11" t="str">
        <f t="shared" si="33"/>
        <v>APR</v>
      </c>
    </row>
    <row r="9840">
      <c r="A9840" s="7">
        <v>44296.0</v>
      </c>
      <c r="B9840" s="24" t="s">
        <v>17</v>
      </c>
      <c r="C9840" s="23" t="s">
        <v>18</v>
      </c>
      <c r="D9840" s="24" t="s">
        <v>25</v>
      </c>
      <c r="E9840" s="10">
        <f t="shared" si="1"/>
        <v>0</v>
      </c>
      <c r="F9840" s="10">
        <f t="shared" si="2"/>
        <v>0</v>
      </c>
      <c r="G9840" s="10">
        <f t="shared" si="3"/>
        <v>1</v>
      </c>
      <c r="H9840" s="11" t="str">
        <f t="shared" si="33"/>
        <v>APR</v>
      </c>
    </row>
    <row r="9841">
      <c r="A9841" s="7">
        <v>44296.0</v>
      </c>
      <c r="B9841" s="22" t="s">
        <v>93</v>
      </c>
      <c r="C9841" s="23" t="s">
        <v>18</v>
      </c>
      <c r="D9841" s="24" t="s">
        <v>25</v>
      </c>
      <c r="E9841" s="10">
        <f t="shared" si="1"/>
        <v>0</v>
      </c>
      <c r="F9841" s="10">
        <f t="shared" si="2"/>
        <v>0</v>
      </c>
      <c r="G9841" s="10">
        <f t="shared" si="3"/>
        <v>1</v>
      </c>
      <c r="H9841" s="11" t="str">
        <f t="shared" si="33"/>
        <v>APR</v>
      </c>
    </row>
    <row r="9842">
      <c r="A9842" s="7">
        <v>44296.0</v>
      </c>
      <c r="B9842" s="8" t="s">
        <v>34</v>
      </c>
      <c r="C9842" s="9" t="s">
        <v>42</v>
      </c>
      <c r="D9842" s="28" t="s">
        <v>25</v>
      </c>
      <c r="E9842" s="10">
        <f t="shared" si="1"/>
        <v>0</v>
      </c>
      <c r="F9842" s="10">
        <f t="shared" si="2"/>
        <v>0</v>
      </c>
      <c r="G9842" s="10">
        <f t="shared" si="3"/>
        <v>0</v>
      </c>
      <c r="H9842" s="11" t="str">
        <f t="shared" si="33"/>
        <v>APR</v>
      </c>
    </row>
    <row r="9843">
      <c r="A9843" s="7">
        <v>44296.0</v>
      </c>
      <c r="B9843" s="8" t="s">
        <v>34</v>
      </c>
      <c r="C9843" s="9" t="s">
        <v>42</v>
      </c>
      <c r="D9843" s="28" t="s">
        <v>25</v>
      </c>
      <c r="E9843" s="10">
        <f t="shared" si="1"/>
        <v>0</v>
      </c>
      <c r="F9843" s="10">
        <f t="shared" si="2"/>
        <v>0</v>
      </c>
      <c r="G9843" s="10">
        <f t="shared" si="3"/>
        <v>0</v>
      </c>
      <c r="H9843" s="11" t="str">
        <f t="shared" si="33"/>
        <v>APR</v>
      </c>
    </row>
    <row r="9844">
      <c r="A9844" s="7">
        <v>44296.0</v>
      </c>
      <c r="B9844" s="8" t="s">
        <v>34</v>
      </c>
      <c r="C9844" s="9" t="s">
        <v>42</v>
      </c>
      <c r="D9844" s="28" t="s">
        <v>25</v>
      </c>
      <c r="E9844" s="10">
        <f t="shared" si="1"/>
        <v>0</v>
      </c>
      <c r="F9844" s="10">
        <f t="shared" si="2"/>
        <v>0</v>
      </c>
      <c r="G9844" s="10">
        <f t="shared" si="3"/>
        <v>0</v>
      </c>
      <c r="H9844" s="11" t="str">
        <f t="shared" si="33"/>
        <v>APR</v>
      </c>
    </row>
    <row r="9845">
      <c r="A9845" s="60">
        <v>44296.0</v>
      </c>
      <c r="B9845" s="43" t="s">
        <v>22</v>
      </c>
      <c r="C9845" s="65" t="s">
        <v>42</v>
      </c>
      <c r="D9845" s="28" t="s">
        <v>25</v>
      </c>
      <c r="E9845" s="10">
        <f t="shared" si="1"/>
        <v>0</v>
      </c>
      <c r="F9845" s="10">
        <f t="shared" si="2"/>
        <v>0</v>
      </c>
      <c r="G9845" s="10">
        <f t="shared" si="3"/>
        <v>0</v>
      </c>
      <c r="H9845" s="11" t="str">
        <f t="shared" si="33"/>
        <v>APR</v>
      </c>
    </row>
    <row r="9846">
      <c r="A9846" s="60">
        <v>44296.0</v>
      </c>
      <c r="B9846" s="43" t="s">
        <v>22</v>
      </c>
      <c r="C9846" s="65" t="s">
        <v>42</v>
      </c>
      <c r="D9846" s="28" t="s">
        <v>25</v>
      </c>
      <c r="E9846" s="10">
        <f t="shared" si="1"/>
        <v>0</v>
      </c>
      <c r="F9846" s="10">
        <f t="shared" si="2"/>
        <v>0</v>
      </c>
      <c r="G9846" s="10">
        <f t="shared" si="3"/>
        <v>0</v>
      </c>
      <c r="H9846" s="11" t="str">
        <f t="shared" si="33"/>
        <v>APR</v>
      </c>
    </row>
    <row r="9847">
      <c r="A9847" s="7">
        <v>44296.0</v>
      </c>
      <c r="B9847" s="22" t="s">
        <v>34</v>
      </c>
      <c r="C9847" s="23" t="s">
        <v>18</v>
      </c>
      <c r="D9847" s="24" t="s">
        <v>35</v>
      </c>
      <c r="E9847" s="10">
        <f t="shared" si="1"/>
        <v>0</v>
      </c>
      <c r="F9847" s="10">
        <f t="shared" si="2"/>
        <v>1</v>
      </c>
      <c r="G9847" s="10">
        <f t="shared" si="3"/>
        <v>0</v>
      </c>
      <c r="H9847" s="11" t="str">
        <f t="shared" si="33"/>
        <v>APR</v>
      </c>
    </row>
    <row r="9848">
      <c r="A9848" s="7">
        <v>44296.0</v>
      </c>
      <c r="B9848" s="9" t="s">
        <v>22</v>
      </c>
      <c r="C9848" s="9" t="s">
        <v>18</v>
      </c>
      <c r="D9848" s="28" t="s">
        <v>35</v>
      </c>
      <c r="E9848" s="10">
        <f t="shared" si="1"/>
        <v>0</v>
      </c>
      <c r="F9848" s="10">
        <f t="shared" si="2"/>
        <v>1</v>
      </c>
      <c r="G9848" s="10">
        <f t="shared" si="3"/>
        <v>0</v>
      </c>
      <c r="H9848" s="11" t="str">
        <f t="shared" si="33"/>
        <v>APR</v>
      </c>
    </row>
    <row r="9849">
      <c r="A9849" s="7">
        <v>44297.0</v>
      </c>
      <c r="B9849" s="8" t="s">
        <v>74</v>
      </c>
      <c r="C9849" s="9" t="s">
        <v>42</v>
      </c>
      <c r="D9849" s="8" t="s">
        <v>19</v>
      </c>
      <c r="E9849" s="10">
        <f t="shared" si="1"/>
        <v>0</v>
      </c>
      <c r="F9849" s="10">
        <f t="shared" si="2"/>
        <v>0</v>
      </c>
      <c r="G9849" s="10">
        <f t="shared" si="3"/>
        <v>0</v>
      </c>
      <c r="H9849" s="11" t="str">
        <f t="shared" si="33"/>
        <v>APR</v>
      </c>
    </row>
    <row r="9850">
      <c r="A9850" s="7">
        <v>44298.0</v>
      </c>
      <c r="B9850" s="25" t="s">
        <v>30</v>
      </c>
      <c r="C9850" s="91" t="s">
        <v>18</v>
      </c>
      <c r="D9850" s="44" t="s">
        <v>35</v>
      </c>
      <c r="E9850" s="10">
        <f t="shared" si="1"/>
        <v>0</v>
      </c>
      <c r="F9850" s="10">
        <f t="shared" si="2"/>
        <v>1</v>
      </c>
      <c r="G9850" s="10">
        <f t="shared" si="3"/>
        <v>0</v>
      </c>
      <c r="H9850" s="11" t="str">
        <f t="shared" si="33"/>
        <v>APR</v>
      </c>
    </row>
    <row r="9851">
      <c r="A9851" s="7">
        <v>44298.0</v>
      </c>
      <c r="B9851" s="25" t="s">
        <v>37</v>
      </c>
      <c r="C9851" s="91" t="s">
        <v>18</v>
      </c>
      <c r="D9851" s="44" t="s">
        <v>19</v>
      </c>
      <c r="E9851" s="10">
        <f t="shared" si="1"/>
        <v>1</v>
      </c>
      <c r="F9851" s="10">
        <f t="shared" si="2"/>
        <v>0</v>
      </c>
      <c r="G9851" s="10">
        <f t="shared" si="3"/>
        <v>0</v>
      </c>
      <c r="H9851" s="11" t="str">
        <f t="shared" si="33"/>
        <v>APR</v>
      </c>
    </row>
    <row r="9852">
      <c r="A9852" s="7">
        <v>44298.0</v>
      </c>
      <c r="B9852" s="25" t="s">
        <v>30</v>
      </c>
      <c r="C9852" s="91" t="s">
        <v>18</v>
      </c>
      <c r="D9852" s="44" t="s">
        <v>25</v>
      </c>
      <c r="E9852" s="10">
        <f t="shared" si="1"/>
        <v>0</v>
      </c>
      <c r="F9852" s="10">
        <f t="shared" si="2"/>
        <v>0</v>
      </c>
      <c r="G9852" s="10">
        <f t="shared" si="3"/>
        <v>1</v>
      </c>
      <c r="H9852" s="11" t="str">
        <f t="shared" si="33"/>
        <v>APR</v>
      </c>
    </row>
    <row r="9853">
      <c r="A9853" s="7">
        <v>44298.0</v>
      </c>
      <c r="B9853" s="25" t="s">
        <v>34</v>
      </c>
      <c r="C9853" s="91" t="s">
        <v>18</v>
      </c>
      <c r="D9853" s="44" t="s">
        <v>25</v>
      </c>
      <c r="E9853" s="10">
        <f t="shared" si="1"/>
        <v>0</v>
      </c>
      <c r="F9853" s="10">
        <f t="shared" si="2"/>
        <v>0</v>
      </c>
      <c r="G9853" s="10">
        <f t="shared" si="3"/>
        <v>1</v>
      </c>
      <c r="H9853" s="11" t="str">
        <f t="shared" si="33"/>
        <v>APR</v>
      </c>
    </row>
    <row r="9854">
      <c r="A9854" s="7">
        <v>44298.0</v>
      </c>
      <c r="B9854" s="8" t="s">
        <v>30</v>
      </c>
      <c r="C9854" s="9" t="s">
        <v>18</v>
      </c>
      <c r="D9854" s="43" t="s">
        <v>19</v>
      </c>
      <c r="E9854" s="10">
        <f t="shared" si="1"/>
        <v>1</v>
      </c>
      <c r="F9854" s="10">
        <f t="shared" si="2"/>
        <v>0</v>
      </c>
      <c r="G9854" s="10">
        <f t="shared" si="3"/>
        <v>0</v>
      </c>
      <c r="H9854" s="11" t="str">
        <f t="shared" si="33"/>
        <v>APR</v>
      </c>
    </row>
    <row r="9855">
      <c r="A9855" s="7">
        <v>44298.0</v>
      </c>
      <c r="B9855" s="9" t="s">
        <v>69</v>
      </c>
      <c r="C9855" s="9" t="s">
        <v>18</v>
      </c>
      <c r="D9855" s="43" t="s">
        <v>19</v>
      </c>
      <c r="E9855" s="10">
        <f t="shared" si="1"/>
        <v>1</v>
      </c>
      <c r="F9855" s="10">
        <f t="shared" si="2"/>
        <v>0</v>
      </c>
      <c r="G9855" s="10">
        <f t="shared" si="3"/>
        <v>0</v>
      </c>
      <c r="H9855" s="11" t="str">
        <f t="shared" si="33"/>
        <v>APR</v>
      </c>
    </row>
    <row r="9856">
      <c r="A9856" s="7">
        <v>44298.0</v>
      </c>
      <c r="B9856" s="9" t="s">
        <v>69</v>
      </c>
      <c r="C9856" s="9" t="s">
        <v>18</v>
      </c>
      <c r="D9856" s="43" t="s">
        <v>19</v>
      </c>
      <c r="E9856" s="10">
        <f t="shared" si="1"/>
        <v>1</v>
      </c>
      <c r="F9856" s="10">
        <f t="shared" si="2"/>
        <v>0</v>
      </c>
      <c r="G9856" s="10">
        <f t="shared" si="3"/>
        <v>0</v>
      </c>
      <c r="H9856" s="11" t="str">
        <f t="shared" si="33"/>
        <v>APR</v>
      </c>
    </row>
    <row r="9857">
      <c r="A9857" s="7">
        <v>44298.0</v>
      </c>
      <c r="B9857" s="9" t="s">
        <v>71</v>
      </c>
      <c r="C9857" s="9" t="s">
        <v>18</v>
      </c>
      <c r="D9857" s="43" t="s">
        <v>19</v>
      </c>
      <c r="E9857" s="10">
        <f t="shared" si="1"/>
        <v>1</v>
      </c>
      <c r="F9857" s="10">
        <f t="shared" si="2"/>
        <v>0</v>
      </c>
      <c r="G9857" s="10">
        <f t="shared" si="3"/>
        <v>0</v>
      </c>
      <c r="H9857" s="11" t="str">
        <f t="shared" si="33"/>
        <v>APR</v>
      </c>
    </row>
    <row r="9858">
      <c r="A9858" s="7">
        <v>44298.0</v>
      </c>
      <c r="B9858" s="9" t="s">
        <v>22</v>
      </c>
      <c r="C9858" s="9" t="s">
        <v>18</v>
      </c>
      <c r="D9858" s="43" t="s">
        <v>19</v>
      </c>
      <c r="E9858" s="10">
        <f t="shared" si="1"/>
        <v>1</v>
      </c>
      <c r="F9858" s="10">
        <f t="shared" si="2"/>
        <v>0</v>
      </c>
      <c r="G9858" s="10">
        <f t="shared" si="3"/>
        <v>0</v>
      </c>
      <c r="H9858" s="11" t="str">
        <f t="shared" si="33"/>
        <v>APR</v>
      </c>
    </row>
    <row r="9859">
      <c r="A9859" s="7">
        <v>44298.0</v>
      </c>
      <c r="B9859" s="9" t="s">
        <v>22</v>
      </c>
      <c r="C9859" s="9" t="s">
        <v>18</v>
      </c>
      <c r="D9859" s="43" t="s">
        <v>19</v>
      </c>
      <c r="E9859" s="10">
        <f t="shared" si="1"/>
        <v>1</v>
      </c>
      <c r="F9859" s="10">
        <f t="shared" si="2"/>
        <v>0</v>
      </c>
      <c r="G9859" s="10">
        <f t="shared" si="3"/>
        <v>0</v>
      </c>
      <c r="H9859" s="11" t="str">
        <f t="shared" si="33"/>
        <v>APR</v>
      </c>
    </row>
    <row r="9860">
      <c r="A9860" s="7">
        <v>44298.0</v>
      </c>
      <c r="B9860" s="8" t="s">
        <v>30</v>
      </c>
      <c r="C9860" s="9" t="s">
        <v>18</v>
      </c>
      <c r="D9860" s="43" t="s">
        <v>19</v>
      </c>
      <c r="E9860" s="10">
        <f t="shared" si="1"/>
        <v>1</v>
      </c>
      <c r="F9860" s="10">
        <f t="shared" si="2"/>
        <v>0</v>
      </c>
      <c r="G9860" s="10">
        <f t="shared" si="3"/>
        <v>0</v>
      </c>
      <c r="H9860" s="11" t="str">
        <f t="shared" si="33"/>
        <v>APR</v>
      </c>
    </row>
    <row r="9861">
      <c r="A9861" s="7">
        <v>44298.0</v>
      </c>
      <c r="B9861" s="9" t="s">
        <v>22</v>
      </c>
      <c r="C9861" s="9" t="s">
        <v>18</v>
      </c>
      <c r="D9861" s="43" t="s">
        <v>25</v>
      </c>
      <c r="E9861" s="10">
        <f t="shared" si="1"/>
        <v>0</v>
      </c>
      <c r="F9861" s="10">
        <f t="shared" si="2"/>
        <v>0</v>
      </c>
      <c r="G9861" s="10">
        <f t="shared" si="3"/>
        <v>1</v>
      </c>
      <c r="H9861" s="11" t="str">
        <f t="shared" si="33"/>
        <v>APR</v>
      </c>
    </row>
    <row r="9862">
      <c r="A9862" s="7">
        <v>44298.0</v>
      </c>
      <c r="B9862" s="8" t="s">
        <v>34</v>
      </c>
      <c r="C9862" s="9" t="s">
        <v>42</v>
      </c>
      <c r="D9862" s="8" t="s">
        <v>19</v>
      </c>
      <c r="E9862" s="10">
        <f t="shared" si="1"/>
        <v>0</v>
      </c>
      <c r="F9862" s="10">
        <f t="shared" si="2"/>
        <v>0</v>
      </c>
      <c r="G9862" s="10">
        <f t="shared" si="3"/>
        <v>0</v>
      </c>
      <c r="H9862" s="11" t="str">
        <f t="shared" si="33"/>
        <v>APR</v>
      </c>
    </row>
    <row r="9863">
      <c r="A9863" s="7">
        <v>44298.0</v>
      </c>
      <c r="B9863" s="8" t="s">
        <v>37</v>
      </c>
      <c r="C9863" s="9" t="s">
        <v>18</v>
      </c>
      <c r="D9863" s="8" t="s">
        <v>19</v>
      </c>
      <c r="E9863" s="10">
        <f t="shared" si="1"/>
        <v>1</v>
      </c>
      <c r="F9863" s="10">
        <f t="shared" si="2"/>
        <v>0</v>
      </c>
      <c r="G9863" s="10">
        <f t="shared" si="3"/>
        <v>0</v>
      </c>
      <c r="H9863" s="11" t="str">
        <f t="shared" si="33"/>
        <v>APR</v>
      </c>
    </row>
    <row r="9864">
      <c r="A9864" s="7">
        <v>44298.0</v>
      </c>
      <c r="B9864" s="8" t="s">
        <v>37</v>
      </c>
      <c r="C9864" s="9" t="s">
        <v>18</v>
      </c>
      <c r="D9864" s="8" t="s">
        <v>19</v>
      </c>
      <c r="E9864" s="10">
        <f t="shared" si="1"/>
        <v>1</v>
      </c>
      <c r="F9864" s="10">
        <f t="shared" si="2"/>
        <v>0</v>
      </c>
      <c r="G9864" s="10">
        <f t="shared" si="3"/>
        <v>0</v>
      </c>
      <c r="H9864" s="11" t="str">
        <f t="shared" si="33"/>
        <v>APR</v>
      </c>
    </row>
    <row r="9865">
      <c r="A9865" s="7">
        <v>44298.0</v>
      </c>
      <c r="B9865" s="8" t="s">
        <v>37</v>
      </c>
      <c r="C9865" s="9" t="s">
        <v>18</v>
      </c>
      <c r="D9865" s="8" t="s">
        <v>19</v>
      </c>
      <c r="E9865" s="10">
        <f t="shared" si="1"/>
        <v>1</v>
      </c>
      <c r="F9865" s="10">
        <f t="shared" si="2"/>
        <v>0</v>
      </c>
      <c r="G9865" s="10">
        <f t="shared" si="3"/>
        <v>0</v>
      </c>
      <c r="H9865" s="11" t="str">
        <f t="shared" si="33"/>
        <v>APR</v>
      </c>
    </row>
    <row r="9866">
      <c r="A9866" s="7">
        <v>44298.0</v>
      </c>
      <c r="B9866" s="8" t="s">
        <v>30</v>
      </c>
      <c r="C9866" s="40" t="s">
        <v>18</v>
      </c>
      <c r="D9866" s="8" t="s">
        <v>19</v>
      </c>
      <c r="E9866" s="10">
        <f t="shared" si="1"/>
        <v>1</v>
      </c>
      <c r="F9866" s="10">
        <f t="shared" si="2"/>
        <v>0</v>
      </c>
      <c r="G9866" s="10">
        <f t="shared" si="3"/>
        <v>0</v>
      </c>
      <c r="H9866" s="11" t="str">
        <f t="shared" si="33"/>
        <v>APR</v>
      </c>
    </row>
    <row r="9867">
      <c r="A9867" s="7">
        <v>44298.0</v>
      </c>
      <c r="B9867" s="8" t="s">
        <v>30</v>
      </c>
      <c r="C9867" s="40" t="s">
        <v>18</v>
      </c>
      <c r="D9867" s="8" t="s">
        <v>19</v>
      </c>
      <c r="E9867" s="10">
        <f t="shared" si="1"/>
        <v>1</v>
      </c>
      <c r="F9867" s="10">
        <f t="shared" si="2"/>
        <v>0</v>
      </c>
      <c r="G9867" s="10">
        <f t="shared" si="3"/>
        <v>0</v>
      </c>
      <c r="H9867" s="11" t="str">
        <f t="shared" si="33"/>
        <v>APR</v>
      </c>
    </row>
    <row r="9868">
      <c r="A9868" s="7">
        <v>44298.0</v>
      </c>
      <c r="B9868" s="8" t="s">
        <v>30</v>
      </c>
      <c r="C9868" s="40" t="s">
        <v>42</v>
      </c>
      <c r="D9868" s="8" t="s">
        <v>19</v>
      </c>
      <c r="E9868" s="10">
        <f t="shared" si="1"/>
        <v>0</v>
      </c>
      <c r="F9868" s="10">
        <f t="shared" si="2"/>
        <v>0</v>
      </c>
      <c r="G9868" s="10">
        <f t="shared" si="3"/>
        <v>0</v>
      </c>
      <c r="H9868" s="11" t="str">
        <f t="shared" si="33"/>
        <v>APR</v>
      </c>
    </row>
    <row r="9869">
      <c r="A9869" s="7">
        <v>44298.0</v>
      </c>
      <c r="B9869" s="8" t="s">
        <v>30</v>
      </c>
      <c r="C9869" s="40" t="s">
        <v>18</v>
      </c>
      <c r="D9869" s="8" t="s">
        <v>19</v>
      </c>
      <c r="E9869" s="10">
        <f t="shared" si="1"/>
        <v>1</v>
      </c>
      <c r="F9869" s="10">
        <f t="shared" si="2"/>
        <v>0</v>
      </c>
      <c r="G9869" s="10">
        <f t="shared" si="3"/>
        <v>0</v>
      </c>
      <c r="H9869" s="11" t="str">
        <f t="shared" si="33"/>
        <v>APR</v>
      </c>
    </row>
    <row r="9870">
      <c r="A9870" s="7">
        <v>44298.0</v>
      </c>
      <c r="B9870" s="8" t="s">
        <v>30</v>
      </c>
      <c r="C9870" s="40" t="s">
        <v>18</v>
      </c>
      <c r="D9870" s="8" t="s">
        <v>19</v>
      </c>
      <c r="E9870" s="10">
        <f t="shared" si="1"/>
        <v>1</v>
      </c>
      <c r="F9870" s="10">
        <f t="shared" si="2"/>
        <v>0</v>
      </c>
      <c r="G9870" s="10">
        <f t="shared" si="3"/>
        <v>0</v>
      </c>
      <c r="H9870" s="11" t="str">
        <f t="shared" si="33"/>
        <v>APR</v>
      </c>
    </row>
    <row r="9871">
      <c r="A9871" s="7">
        <v>44298.0</v>
      </c>
      <c r="B9871" s="8" t="s">
        <v>30</v>
      </c>
      <c r="C9871" s="40" t="s">
        <v>42</v>
      </c>
      <c r="D9871" s="8" t="s">
        <v>19</v>
      </c>
      <c r="E9871" s="10">
        <f t="shared" si="1"/>
        <v>0</v>
      </c>
      <c r="F9871" s="10">
        <f t="shared" si="2"/>
        <v>0</v>
      </c>
      <c r="G9871" s="10">
        <f t="shared" si="3"/>
        <v>0</v>
      </c>
      <c r="H9871" s="11" t="str">
        <f t="shared" si="33"/>
        <v>APR</v>
      </c>
    </row>
    <row r="9872">
      <c r="A9872" s="7">
        <v>44298.0</v>
      </c>
      <c r="B9872" s="8" t="s">
        <v>74</v>
      </c>
      <c r="C9872" s="9" t="s">
        <v>18</v>
      </c>
      <c r="D9872" s="8" t="s">
        <v>19</v>
      </c>
      <c r="E9872" s="10">
        <f t="shared" si="1"/>
        <v>1</v>
      </c>
      <c r="F9872" s="10">
        <f t="shared" si="2"/>
        <v>0</v>
      </c>
      <c r="G9872" s="10">
        <f t="shared" si="3"/>
        <v>0</v>
      </c>
      <c r="H9872" s="11" t="str">
        <f t="shared" si="33"/>
        <v>APR</v>
      </c>
    </row>
    <row r="9873">
      <c r="A9873" s="7">
        <v>44298.0</v>
      </c>
      <c r="B9873" s="8" t="s">
        <v>30</v>
      </c>
      <c r="C9873" s="9" t="s">
        <v>18</v>
      </c>
      <c r="D9873" s="8" t="s">
        <v>19</v>
      </c>
      <c r="E9873" s="10">
        <f t="shared" si="1"/>
        <v>1</v>
      </c>
      <c r="F9873" s="10">
        <f t="shared" si="2"/>
        <v>0</v>
      </c>
      <c r="G9873" s="10">
        <f t="shared" si="3"/>
        <v>0</v>
      </c>
      <c r="H9873" s="11" t="str">
        <f t="shared" si="33"/>
        <v>APR</v>
      </c>
    </row>
    <row r="9874">
      <c r="A9874" s="7">
        <v>44298.0</v>
      </c>
      <c r="B9874" s="8" t="s">
        <v>30</v>
      </c>
      <c r="C9874" s="9" t="s">
        <v>18</v>
      </c>
      <c r="D9874" s="8" t="s">
        <v>19</v>
      </c>
      <c r="E9874" s="10">
        <f t="shared" si="1"/>
        <v>1</v>
      </c>
      <c r="F9874" s="10">
        <f t="shared" si="2"/>
        <v>0</v>
      </c>
      <c r="G9874" s="10">
        <f t="shared" si="3"/>
        <v>0</v>
      </c>
      <c r="H9874" s="11" t="str">
        <f t="shared" si="33"/>
        <v>APR</v>
      </c>
    </row>
    <row r="9875">
      <c r="A9875" s="7">
        <v>44298.0</v>
      </c>
      <c r="B9875" s="8" t="s">
        <v>30</v>
      </c>
      <c r="C9875" s="9" t="s">
        <v>18</v>
      </c>
      <c r="D9875" s="8" t="s">
        <v>19</v>
      </c>
      <c r="E9875" s="10">
        <f t="shared" si="1"/>
        <v>1</v>
      </c>
      <c r="F9875" s="10">
        <f t="shared" si="2"/>
        <v>0</v>
      </c>
      <c r="G9875" s="10">
        <f t="shared" si="3"/>
        <v>0</v>
      </c>
      <c r="H9875" s="11" t="str">
        <f t="shared" si="33"/>
        <v>APR</v>
      </c>
    </row>
    <row r="9876">
      <c r="A9876" s="7">
        <v>44298.0</v>
      </c>
      <c r="B9876" s="8" t="s">
        <v>30</v>
      </c>
      <c r="C9876" s="9" t="s">
        <v>42</v>
      </c>
      <c r="D9876" s="8" t="s">
        <v>19</v>
      </c>
      <c r="E9876" s="10">
        <f t="shared" si="1"/>
        <v>0</v>
      </c>
      <c r="F9876" s="10">
        <f t="shared" si="2"/>
        <v>0</v>
      </c>
      <c r="G9876" s="10">
        <f t="shared" si="3"/>
        <v>0</v>
      </c>
      <c r="H9876" s="11" t="str">
        <f t="shared" si="33"/>
        <v>APR</v>
      </c>
    </row>
    <row r="9877">
      <c r="A9877" s="7">
        <v>44298.0</v>
      </c>
      <c r="B9877" s="8" t="s">
        <v>22</v>
      </c>
      <c r="C9877" s="9" t="s">
        <v>18</v>
      </c>
      <c r="D9877" s="8" t="s">
        <v>19</v>
      </c>
      <c r="E9877" s="10">
        <f t="shared" si="1"/>
        <v>1</v>
      </c>
      <c r="F9877" s="10">
        <f t="shared" si="2"/>
        <v>0</v>
      </c>
      <c r="G9877" s="10">
        <f t="shared" si="3"/>
        <v>0</v>
      </c>
      <c r="H9877" s="11" t="str">
        <f t="shared" si="33"/>
        <v>APR</v>
      </c>
    </row>
    <row r="9878">
      <c r="A9878" s="7">
        <v>44298.0</v>
      </c>
      <c r="B9878" s="8" t="s">
        <v>22</v>
      </c>
      <c r="C9878" s="9" t="s">
        <v>18</v>
      </c>
      <c r="D9878" s="8" t="s">
        <v>19</v>
      </c>
      <c r="E9878" s="10">
        <f t="shared" si="1"/>
        <v>1</v>
      </c>
      <c r="F9878" s="10">
        <f t="shared" si="2"/>
        <v>0</v>
      </c>
      <c r="G9878" s="10">
        <f t="shared" si="3"/>
        <v>0</v>
      </c>
      <c r="H9878" s="11" t="str">
        <f t="shared" si="33"/>
        <v>APR</v>
      </c>
    </row>
    <row r="9879">
      <c r="A9879" s="7">
        <v>44298.0</v>
      </c>
      <c r="B9879" s="8" t="s">
        <v>22</v>
      </c>
      <c r="C9879" s="9" t="s">
        <v>42</v>
      </c>
      <c r="D9879" s="8" t="s">
        <v>19</v>
      </c>
      <c r="E9879" s="10">
        <f t="shared" si="1"/>
        <v>0</v>
      </c>
      <c r="F9879" s="10">
        <f t="shared" si="2"/>
        <v>0</v>
      </c>
      <c r="G9879" s="10">
        <f t="shared" si="3"/>
        <v>0</v>
      </c>
      <c r="H9879" s="11" t="str">
        <f t="shared" si="33"/>
        <v>APR</v>
      </c>
    </row>
    <row r="9880">
      <c r="A9880" s="7">
        <v>44298.0</v>
      </c>
      <c r="B9880" s="8" t="s">
        <v>22</v>
      </c>
      <c r="C9880" s="9" t="s">
        <v>42</v>
      </c>
      <c r="D9880" s="8" t="s">
        <v>19</v>
      </c>
      <c r="E9880" s="10">
        <f t="shared" si="1"/>
        <v>0</v>
      </c>
      <c r="F9880" s="10">
        <f t="shared" si="2"/>
        <v>0</v>
      </c>
      <c r="G9880" s="10">
        <f t="shared" si="3"/>
        <v>0</v>
      </c>
      <c r="H9880" s="11" t="str">
        <f t="shared" si="33"/>
        <v>APR</v>
      </c>
    </row>
    <row r="9881">
      <c r="A9881" s="7">
        <v>44298.0</v>
      </c>
      <c r="B9881" s="8" t="s">
        <v>30</v>
      </c>
      <c r="C9881" s="9" t="s">
        <v>18</v>
      </c>
      <c r="D9881" s="8" t="s">
        <v>66</v>
      </c>
      <c r="E9881" s="10">
        <f t="shared" si="1"/>
        <v>0</v>
      </c>
      <c r="F9881" s="10">
        <f t="shared" si="2"/>
        <v>0</v>
      </c>
      <c r="G9881" s="10">
        <f t="shared" si="3"/>
        <v>0</v>
      </c>
      <c r="H9881" s="11" t="str">
        <f t="shared" si="33"/>
        <v>APR</v>
      </c>
    </row>
    <row r="9882">
      <c r="A9882" s="7">
        <v>44298.0</v>
      </c>
      <c r="B9882" s="8" t="s">
        <v>34</v>
      </c>
      <c r="C9882" s="9" t="s">
        <v>42</v>
      </c>
      <c r="D9882" s="8" t="s">
        <v>25</v>
      </c>
      <c r="E9882" s="10">
        <f t="shared" si="1"/>
        <v>0</v>
      </c>
      <c r="F9882" s="10">
        <f t="shared" si="2"/>
        <v>0</v>
      </c>
      <c r="G9882" s="10">
        <f t="shared" si="3"/>
        <v>0</v>
      </c>
      <c r="H9882" s="11" t="str">
        <f t="shared" si="33"/>
        <v>APR</v>
      </c>
    </row>
    <row r="9883">
      <c r="A9883" s="7">
        <v>44298.0</v>
      </c>
      <c r="B9883" s="8" t="s">
        <v>34</v>
      </c>
      <c r="C9883" s="9" t="s">
        <v>18</v>
      </c>
      <c r="D9883" s="8" t="s">
        <v>25</v>
      </c>
      <c r="E9883" s="10">
        <f t="shared" si="1"/>
        <v>0</v>
      </c>
      <c r="F9883" s="10">
        <f t="shared" si="2"/>
        <v>0</v>
      </c>
      <c r="G9883" s="10">
        <f t="shared" si="3"/>
        <v>1</v>
      </c>
      <c r="H9883" s="11" t="str">
        <f t="shared" si="33"/>
        <v>APR</v>
      </c>
    </row>
    <row r="9884">
      <c r="A9884" s="7">
        <v>44298.0</v>
      </c>
      <c r="B9884" s="8" t="s">
        <v>30</v>
      </c>
      <c r="C9884" s="40" t="s">
        <v>18</v>
      </c>
      <c r="D9884" s="8" t="s">
        <v>25</v>
      </c>
      <c r="E9884" s="10">
        <f t="shared" si="1"/>
        <v>0</v>
      </c>
      <c r="F9884" s="10">
        <f t="shared" si="2"/>
        <v>0</v>
      </c>
      <c r="G9884" s="10">
        <f t="shared" si="3"/>
        <v>1</v>
      </c>
      <c r="H9884" s="11" t="str">
        <f t="shared" si="33"/>
        <v>APR</v>
      </c>
    </row>
    <row r="9885">
      <c r="A9885" s="7">
        <v>44298.0</v>
      </c>
      <c r="B9885" s="8" t="s">
        <v>30</v>
      </c>
      <c r="C9885" s="40" t="s">
        <v>42</v>
      </c>
      <c r="D9885" s="8" t="s">
        <v>25</v>
      </c>
      <c r="E9885" s="10">
        <f t="shared" si="1"/>
        <v>0</v>
      </c>
      <c r="F9885" s="10">
        <f t="shared" si="2"/>
        <v>0</v>
      </c>
      <c r="G9885" s="10">
        <f t="shared" si="3"/>
        <v>0</v>
      </c>
      <c r="H9885" s="11" t="str">
        <f t="shared" si="33"/>
        <v>APR</v>
      </c>
    </row>
    <row r="9886">
      <c r="A9886" s="7">
        <v>44298.0</v>
      </c>
      <c r="B9886" s="8" t="s">
        <v>30</v>
      </c>
      <c r="C9886" s="40" t="s">
        <v>18</v>
      </c>
      <c r="D9886" s="8" t="s">
        <v>25</v>
      </c>
      <c r="E9886" s="10">
        <f t="shared" si="1"/>
        <v>0</v>
      </c>
      <c r="F9886" s="10">
        <f t="shared" si="2"/>
        <v>0</v>
      </c>
      <c r="G9886" s="10">
        <f t="shared" si="3"/>
        <v>1</v>
      </c>
      <c r="H9886" s="11" t="str">
        <f t="shared" si="33"/>
        <v>APR</v>
      </c>
    </row>
    <row r="9887">
      <c r="A9887" s="7">
        <v>44298.0</v>
      </c>
      <c r="B9887" s="8" t="s">
        <v>30</v>
      </c>
      <c r="C9887" s="40" t="s">
        <v>42</v>
      </c>
      <c r="D9887" s="8" t="s">
        <v>25</v>
      </c>
      <c r="E9887" s="10">
        <f t="shared" si="1"/>
        <v>0</v>
      </c>
      <c r="F9887" s="10">
        <f t="shared" si="2"/>
        <v>0</v>
      </c>
      <c r="G9887" s="10">
        <f t="shared" si="3"/>
        <v>0</v>
      </c>
      <c r="H9887" s="11" t="str">
        <f t="shared" si="33"/>
        <v>APR</v>
      </c>
    </row>
    <row r="9888">
      <c r="A9888" s="7">
        <v>44298.0</v>
      </c>
      <c r="B9888" s="8" t="s">
        <v>30</v>
      </c>
      <c r="C9888" s="9" t="s">
        <v>18</v>
      </c>
      <c r="D9888" s="8" t="s">
        <v>25</v>
      </c>
      <c r="E9888" s="10">
        <f t="shared" si="1"/>
        <v>0</v>
      </c>
      <c r="F9888" s="10">
        <f t="shared" si="2"/>
        <v>0</v>
      </c>
      <c r="G9888" s="10">
        <f t="shared" si="3"/>
        <v>1</v>
      </c>
      <c r="H9888" s="11" t="str">
        <f t="shared" si="33"/>
        <v>APR</v>
      </c>
    </row>
    <row r="9889">
      <c r="A9889" s="7">
        <v>44298.0</v>
      </c>
      <c r="B9889" s="9" t="s">
        <v>73</v>
      </c>
      <c r="C9889" s="40" t="s">
        <v>18</v>
      </c>
      <c r="D9889" s="8" t="s">
        <v>25</v>
      </c>
      <c r="E9889" s="10">
        <f t="shared" si="1"/>
        <v>0</v>
      </c>
      <c r="F9889" s="10">
        <f t="shared" si="2"/>
        <v>0</v>
      </c>
      <c r="G9889" s="10">
        <f t="shared" si="3"/>
        <v>1</v>
      </c>
      <c r="H9889" s="11" t="str">
        <f t="shared" si="33"/>
        <v>APR</v>
      </c>
    </row>
    <row r="9890">
      <c r="A9890" s="7">
        <v>44298.0</v>
      </c>
      <c r="B9890" s="9" t="s">
        <v>73</v>
      </c>
      <c r="C9890" s="40" t="s">
        <v>18</v>
      </c>
      <c r="D9890" s="8" t="s">
        <v>25</v>
      </c>
      <c r="E9890" s="10">
        <f t="shared" si="1"/>
        <v>0</v>
      </c>
      <c r="F9890" s="10">
        <f t="shared" si="2"/>
        <v>0</v>
      </c>
      <c r="G9890" s="10">
        <f t="shared" si="3"/>
        <v>1</v>
      </c>
      <c r="H9890" s="11" t="str">
        <f t="shared" si="33"/>
        <v>APR</v>
      </c>
    </row>
    <row r="9891">
      <c r="A9891" s="7">
        <v>44298.0</v>
      </c>
      <c r="B9891" s="8" t="s">
        <v>22</v>
      </c>
      <c r="C9891" s="9" t="s">
        <v>18</v>
      </c>
      <c r="D9891" s="8" t="s">
        <v>25</v>
      </c>
      <c r="E9891" s="10">
        <f t="shared" si="1"/>
        <v>0</v>
      </c>
      <c r="F9891" s="10">
        <f t="shared" si="2"/>
        <v>0</v>
      </c>
      <c r="G9891" s="10">
        <f t="shared" si="3"/>
        <v>1</v>
      </c>
      <c r="H9891" s="11" t="str">
        <f t="shared" si="33"/>
        <v>APR</v>
      </c>
    </row>
    <row r="9892">
      <c r="A9892" s="7">
        <v>44298.0</v>
      </c>
      <c r="B9892" s="8" t="s">
        <v>34</v>
      </c>
      <c r="C9892" s="9" t="s">
        <v>18</v>
      </c>
      <c r="D9892" s="9" t="s">
        <v>35</v>
      </c>
      <c r="E9892" s="10">
        <f t="shared" si="1"/>
        <v>0</v>
      </c>
      <c r="F9892" s="10">
        <f t="shared" si="2"/>
        <v>1</v>
      </c>
      <c r="G9892" s="10">
        <f t="shared" si="3"/>
        <v>0</v>
      </c>
      <c r="H9892" s="11" t="str">
        <f t="shared" si="33"/>
        <v>APR</v>
      </c>
    </row>
    <row r="9893">
      <c r="A9893" s="7">
        <v>44298.0</v>
      </c>
      <c r="B9893" s="8" t="s">
        <v>37</v>
      </c>
      <c r="C9893" s="9" t="s">
        <v>18</v>
      </c>
      <c r="D9893" s="43" t="s">
        <v>19</v>
      </c>
      <c r="E9893" s="10">
        <f t="shared" si="1"/>
        <v>1</v>
      </c>
      <c r="F9893" s="10">
        <f t="shared" si="2"/>
        <v>0</v>
      </c>
      <c r="G9893" s="10">
        <f t="shared" si="3"/>
        <v>0</v>
      </c>
      <c r="H9893" s="11" t="str">
        <f t="shared" si="33"/>
        <v>APR</v>
      </c>
    </row>
    <row r="9894">
      <c r="A9894" s="7">
        <v>44298.0</v>
      </c>
      <c r="B9894" s="8" t="s">
        <v>37</v>
      </c>
      <c r="C9894" s="9" t="s">
        <v>18</v>
      </c>
      <c r="D9894" s="43" t="s">
        <v>35</v>
      </c>
      <c r="E9894" s="10">
        <f t="shared" si="1"/>
        <v>0</v>
      </c>
      <c r="F9894" s="10">
        <f t="shared" si="2"/>
        <v>1</v>
      </c>
      <c r="G9894" s="10">
        <f t="shared" si="3"/>
        <v>0</v>
      </c>
      <c r="H9894" s="11" t="str">
        <f t="shared" si="33"/>
        <v>APR</v>
      </c>
    </row>
    <row r="9895">
      <c r="A9895" s="7">
        <v>44298.0</v>
      </c>
      <c r="B9895" s="8" t="s">
        <v>30</v>
      </c>
      <c r="C9895" s="9" t="s">
        <v>18</v>
      </c>
      <c r="D9895" s="43" t="s">
        <v>19</v>
      </c>
      <c r="E9895" s="10">
        <f t="shared" si="1"/>
        <v>1</v>
      </c>
      <c r="F9895" s="10">
        <f t="shared" si="2"/>
        <v>0</v>
      </c>
      <c r="G9895" s="10">
        <f t="shared" si="3"/>
        <v>0</v>
      </c>
      <c r="H9895" s="11" t="str">
        <f t="shared" si="33"/>
        <v>APR</v>
      </c>
    </row>
    <row r="9896">
      <c r="A9896" s="7">
        <v>44298.0</v>
      </c>
      <c r="B9896" s="8" t="s">
        <v>34</v>
      </c>
      <c r="C9896" s="9" t="s">
        <v>18</v>
      </c>
      <c r="D9896" s="43" t="s">
        <v>19</v>
      </c>
      <c r="E9896" s="10">
        <f t="shared" si="1"/>
        <v>1</v>
      </c>
      <c r="F9896" s="10">
        <f t="shared" si="2"/>
        <v>0</v>
      </c>
      <c r="G9896" s="10">
        <f t="shared" si="3"/>
        <v>0</v>
      </c>
      <c r="H9896" s="11" t="str">
        <f t="shared" si="33"/>
        <v>APR</v>
      </c>
    </row>
    <row r="9897">
      <c r="A9897" s="7">
        <v>44298.0</v>
      </c>
      <c r="B9897" s="8" t="s">
        <v>34</v>
      </c>
      <c r="C9897" s="40" t="s">
        <v>18</v>
      </c>
      <c r="D9897" s="9" t="s">
        <v>19</v>
      </c>
      <c r="E9897" s="10">
        <f t="shared" si="1"/>
        <v>1</v>
      </c>
      <c r="F9897" s="10">
        <f t="shared" si="2"/>
        <v>0</v>
      </c>
      <c r="G9897" s="10">
        <f t="shared" si="3"/>
        <v>0</v>
      </c>
      <c r="H9897" s="11" t="str">
        <f t="shared" si="33"/>
        <v>APR</v>
      </c>
    </row>
    <row r="9898">
      <c r="A9898" s="7">
        <v>44298.0</v>
      </c>
      <c r="B9898" s="8" t="s">
        <v>37</v>
      </c>
      <c r="C9898" s="40" t="s">
        <v>18</v>
      </c>
      <c r="D9898" s="9" t="s">
        <v>19</v>
      </c>
      <c r="E9898" s="10">
        <f t="shared" si="1"/>
        <v>1</v>
      </c>
      <c r="F9898" s="10">
        <f t="shared" si="2"/>
        <v>0</v>
      </c>
      <c r="G9898" s="10">
        <f t="shared" si="3"/>
        <v>0</v>
      </c>
      <c r="H9898" s="11" t="str">
        <f t="shared" si="33"/>
        <v>APR</v>
      </c>
    </row>
    <row r="9899">
      <c r="A9899" s="7">
        <v>44298.0</v>
      </c>
      <c r="B9899" s="8" t="s">
        <v>37</v>
      </c>
      <c r="C9899" s="40" t="s">
        <v>18</v>
      </c>
      <c r="D9899" s="9" t="s">
        <v>19</v>
      </c>
      <c r="E9899" s="10">
        <f t="shared" si="1"/>
        <v>1</v>
      </c>
      <c r="F9899" s="10">
        <f t="shared" si="2"/>
        <v>0</v>
      </c>
      <c r="G9899" s="10">
        <f t="shared" si="3"/>
        <v>0</v>
      </c>
      <c r="H9899" s="11" t="str">
        <f t="shared" si="33"/>
        <v>APR</v>
      </c>
    </row>
    <row r="9900">
      <c r="A9900" s="7">
        <v>44298.0</v>
      </c>
      <c r="B9900" s="8" t="s">
        <v>37</v>
      </c>
      <c r="C9900" s="40" t="s">
        <v>18</v>
      </c>
      <c r="D9900" s="9" t="s">
        <v>19</v>
      </c>
      <c r="E9900" s="10">
        <f t="shared" si="1"/>
        <v>1</v>
      </c>
      <c r="F9900" s="10">
        <f t="shared" si="2"/>
        <v>0</v>
      </c>
      <c r="G9900" s="10">
        <f t="shared" si="3"/>
        <v>0</v>
      </c>
      <c r="H9900" s="11" t="str">
        <f t="shared" si="33"/>
        <v>APR</v>
      </c>
    </row>
    <row r="9901">
      <c r="A9901" s="7">
        <v>44298.0</v>
      </c>
      <c r="B9901" s="8" t="s">
        <v>37</v>
      </c>
      <c r="C9901" s="40" t="s">
        <v>18</v>
      </c>
      <c r="D9901" s="9" t="s">
        <v>19</v>
      </c>
      <c r="E9901" s="10">
        <f t="shared" si="1"/>
        <v>1</v>
      </c>
      <c r="F9901" s="10">
        <f t="shared" si="2"/>
        <v>0</v>
      </c>
      <c r="G9901" s="10">
        <f t="shared" si="3"/>
        <v>0</v>
      </c>
      <c r="H9901" s="11" t="str">
        <f t="shared" si="33"/>
        <v>APR</v>
      </c>
    </row>
    <row r="9902">
      <c r="A9902" s="7">
        <v>44298.0</v>
      </c>
      <c r="B9902" s="8" t="s">
        <v>37</v>
      </c>
      <c r="C9902" s="40" t="s">
        <v>18</v>
      </c>
      <c r="D9902" s="9" t="s">
        <v>25</v>
      </c>
      <c r="E9902" s="10">
        <f t="shared" si="1"/>
        <v>0</v>
      </c>
      <c r="F9902" s="10">
        <f t="shared" si="2"/>
        <v>0</v>
      </c>
      <c r="G9902" s="10">
        <f t="shared" si="3"/>
        <v>1</v>
      </c>
      <c r="H9902" s="11" t="str">
        <f t="shared" si="33"/>
        <v>APR</v>
      </c>
    </row>
    <row r="9903">
      <c r="A9903" s="82">
        <v>44298.0</v>
      </c>
      <c r="B9903" s="83" t="s">
        <v>30</v>
      </c>
      <c r="C9903" s="49" t="s">
        <v>18</v>
      </c>
      <c r="D9903" s="48" t="s">
        <v>19</v>
      </c>
      <c r="E9903" s="10">
        <f t="shared" si="1"/>
        <v>1</v>
      </c>
      <c r="F9903" s="10">
        <f t="shared" si="2"/>
        <v>0</v>
      </c>
      <c r="G9903" s="10">
        <f t="shared" si="3"/>
        <v>0</v>
      </c>
      <c r="H9903" s="11" t="str">
        <f t="shared" si="33"/>
        <v>APR</v>
      </c>
    </row>
    <row r="9904">
      <c r="A9904" s="82">
        <v>44298.0</v>
      </c>
      <c r="B9904" s="83" t="s">
        <v>30</v>
      </c>
      <c r="C9904" s="49" t="s">
        <v>18</v>
      </c>
      <c r="D9904" s="48" t="s">
        <v>35</v>
      </c>
      <c r="E9904" s="10">
        <f t="shared" si="1"/>
        <v>0</v>
      </c>
      <c r="F9904" s="10">
        <f t="shared" si="2"/>
        <v>1</v>
      </c>
      <c r="G9904" s="10">
        <f t="shared" si="3"/>
        <v>0</v>
      </c>
      <c r="H9904" s="11" t="str">
        <f t="shared" si="33"/>
        <v>APR</v>
      </c>
    </row>
    <row r="9905">
      <c r="A9905" s="7">
        <v>44298.0</v>
      </c>
      <c r="B9905" s="8" t="s">
        <v>33</v>
      </c>
      <c r="C9905" s="40" t="s">
        <v>18</v>
      </c>
      <c r="D9905" s="28" t="s">
        <v>19</v>
      </c>
      <c r="E9905" s="10">
        <f t="shared" si="1"/>
        <v>1</v>
      </c>
      <c r="F9905" s="10">
        <f t="shared" si="2"/>
        <v>0</v>
      </c>
      <c r="G9905" s="10">
        <f t="shared" si="3"/>
        <v>0</v>
      </c>
      <c r="H9905" s="11" t="str">
        <f t="shared" si="33"/>
        <v>APR</v>
      </c>
    </row>
    <row r="9906">
      <c r="A9906" s="7">
        <v>44298.0</v>
      </c>
      <c r="B9906" s="8" t="s">
        <v>33</v>
      </c>
      <c r="C9906" s="40" t="s">
        <v>18</v>
      </c>
      <c r="D9906" s="9" t="s">
        <v>25</v>
      </c>
      <c r="E9906" s="10">
        <f t="shared" si="1"/>
        <v>0</v>
      </c>
      <c r="F9906" s="10">
        <f t="shared" si="2"/>
        <v>0</v>
      </c>
      <c r="G9906" s="10">
        <f t="shared" si="3"/>
        <v>1</v>
      </c>
      <c r="H9906" s="11" t="str">
        <f t="shared" si="33"/>
        <v>APR</v>
      </c>
    </row>
    <row r="9907">
      <c r="A9907" s="7">
        <v>44298.0</v>
      </c>
      <c r="B9907" s="8" t="s">
        <v>122</v>
      </c>
      <c r="C9907" s="40" t="s">
        <v>18</v>
      </c>
      <c r="D9907" s="9" t="s">
        <v>35</v>
      </c>
      <c r="E9907" s="10">
        <f t="shared" si="1"/>
        <v>0</v>
      </c>
      <c r="F9907" s="10">
        <f t="shared" si="2"/>
        <v>1</v>
      </c>
      <c r="G9907" s="10">
        <f t="shared" si="3"/>
        <v>0</v>
      </c>
      <c r="H9907" s="11" t="str">
        <f t="shared" si="33"/>
        <v>APR</v>
      </c>
    </row>
    <row r="9908">
      <c r="A9908" s="7">
        <v>44298.0</v>
      </c>
      <c r="B9908" s="8" t="s">
        <v>33</v>
      </c>
      <c r="C9908" s="40" t="s">
        <v>18</v>
      </c>
      <c r="D9908" s="9" t="s">
        <v>19</v>
      </c>
      <c r="E9908" s="10">
        <f t="shared" si="1"/>
        <v>1</v>
      </c>
      <c r="F9908" s="10">
        <f t="shared" si="2"/>
        <v>0</v>
      </c>
      <c r="G9908" s="10">
        <f t="shared" si="3"/>
        <v>0</v>
      </c>
      <c r="H9908" s="11" t="str">
        <f t="shared" si="33"/>
        <v>APR</v>
      </c>
    </row>
    <row r="9909">
      <c r="A9909" s="7">
        <v>44298.0</v>
      </c>
      <c r="B9909" s="8" t="s">
        <v>33</v>
      </c>
      <c r="C9909" s="40" t="s">
        <v>18</v>
      </c>
      <c r="D9909" s="9" t="s">
        <v>19</v>
      </c>
      <c r="E9909" s="10">
        <f t="shared" si="1"/>
        <v>1</v>
      </c>
      <c r="F9909" s="10">
        <f t="shared" si="2"/>
        <v>0</v>
      </c>
      <c r="G9909" s="10">
        <f t="shared" si="3"/>
        <v>0</v>
      </c>
      <c r="H9909" s="11" t="str">
        <f t="shared" si="33"/>
        <v>APR</v>
      </c>
    </row>
    <row r="9910">
      <c r="A9910" s="7">
        <v>44298.0</v>
      </c>
      <c r="B9910" s="8" t="s">
        <v>122</v>
      </c>
      <c r="C9910" s="40" t="s">
        <v>18</v>
      </c>
      <c r="D9910" s="9" t="s">
        <v>19</v>
      </c>
      <c r="E9910" s="10">
        <f t="shared" si="1"/>
        <v>1</v>
      </c>
      <c r="F9910" s="10">
        <f t="shared" si="2"/>
        <v>0</v>
      </c>
      <c r="G9910" s="10">
        <f t="shared" si="3"/>
        <v>0</v>
      </c>
      <c r="H9910" s="11" t="str">
        <f t="shared" si="33"/>
        <v>APR</v>
      </c>
    </row>
    <row r="9911">
      <c r="A9911" s="7">
        <v>44298.0</v>
      </c>
      <c r="B9911" s="8" t="s">
        <v>17</v>
      </c>
      <c r="C9911" s="9" t="s">
        <v>18</v>
      </c>
      <c r="D9911" s="9" t="s">
        <v>25</v>
      </c>
      <c r="E9911" s="10">
        <f t="shared" si="1"/>
        <v>0</v>
      </c>
      <c r="F9911" s="10">
        <f t="shared" si="2"/>
        <v>0</v>
      </c>
      <c r="G9911" s="10">
        <f t="shared" si="3"/>
        <v>1</v>
      </c>
      <c r="H9911" s="11" t="str">
        <f t="shared" si="33"/>
        <v>APR</v>
      </c>
    </row>
    <row r="9912">
      <c r="A9912" s="7">
        <v>44298.0</v>
      </c>
      <c r="B9912" s="8" t="s">
        <v>17</v>
      </c>
      <c r="C9912" s="9" t="s">
        <v>18</v>
      </c>
      <c r="D9912" s="9" t="s">
        <v>25</v>
      </c>
      <c r="E9912" s="10">
        <f t="shared" si="1"/>
        <v>0</v>
      </c>
      <c r="F9912" s="10">
        <f t="shared" si="2"/>
        <v>0</v>
      </c>
      <c r="G9912" s="10">
        <f t="shared" si="3"/>
        <v>1</v>
      </c>
      <c r="H9912" s="11" t="str">
        <f t="shared" si="33"/>
        <v>APR</v>
      </c>
    </row>
    <row r="9913">
      <c r="A9913" s="7">
        <v>44298.0</v>
      </c>
      <c r="B9913" s="8" t="s">
        <v>30</v>
      </c>
      <c r="C9913" s="40" t="s">
        <v>42</v>
      </c>
      <c r="D9913" s="28" t="s">
        <v>35</v>
      </c>
      <c r="E9913" s="10">
        <f t="shared" si="1"/>
        <v>0</v>
      </c>
      <c r="F9913" s="10">
        <f t="shared" si="2"/>
        <v>0</v>
      </c>
      <c r="G9913" s="10">
        <f t="shared" si="3"/>
        <v>0</v>
      </c>
      <c r="H9913" s="11" t="str">
        <f t="shared" si="33"/>
        <v>APR</v>
      </c>
    </row>
    <row r="9914">
      <c r="A9914" s="7">
        <v>44298.0</v>
      </c>
      <c r="B9914" s="8" t="s">
        <v>30</v>
      </c>
      <c r="C9914" s="40" t="s">
        <v>42</v>
      </c>
      <c r="D9914" s="28" t="s">
        <v>35</v>
      </c>
      <c r="E9914" s="10">
        <f t="shared" si="1"/>
        <v>0</v>
      </c>
      <c r="F9914" s="10">
        <f t="shared" si="2"/>
        <v>0</v>
      </c>
      <c r="G9914" s="10">
        <f t="shared" si="3"/>
        <v>0</v>
      </c>
      <c r="H9914" s="11" t="str">
        <f t="shared" si="33"/>
        <v>APR</v>
      </c>
    </row>
    <row r="9915">
      <c r="A9915" s="7">
        <v>44298.0</v>
      </c>
      <c r="B9915" s="8" t="s">
        <v>30</v>
      </c>
      <c r="C9915" s="40" t="s">
        <v>42</v>
      </c>
      <c r="D9915" s="28" t="s">
        <v>35</v>
      </c>
      <c r="E9915" s="10">
        <f t="shared" si="1"/>
        <v>0</v>
      </c>
      <c r="F9915" s="10">
        <f t="shared" si="2"/>
        <v>0</v>
      </c>
      <c r="G9915" s="10">
        <f t="shared" si="3"/>
        <v>0</v>
      </c>
      <c r="H9915" s="11" t="str">
        <f t="shared" si="33"/>
        <v>APR</v>
      </c>
    </row>
    <row r="9916">
      <c r="A9916" s="7">
        <v>44298.0</v>
      </c>
      <c r="B9916" s="8" t="s">
        <v>30</v>
      </c>
      <c r="C9916" s="40" t="s">
        <v>18</v>
      </c>
      <c r="D9916" s="28" t="s">
        <v>25</v>
      </c>
      <c r="E9916" s="10">
        <f t="shared" si="1"/>
        <v>0</v>
      </c>
      <c r="F9916" s="10">
        <f t="shared" si="2"/>
        <v>0</v>
      </c>
      <c r="G9916" s="10">
        <f t="shared" si="3"/>
        <v>1</v>
      </c>
      <c r="H9916" s="11" t="str">
        <f t="shared" si="33"/>
        <v>APR</v>
      </c>
    </row>
    <row r="9917">
      <c r="A9917" s="7">
        <v>44298.0</v>
      </c>
      <c r="B9917" s="8" t="s">
        <v>30</v>
      </c>
      <c r="C9917" s="40" t="s">
        <v>18</v>
      </c>
      <c r="D9917" s="28" t="s">
        <v>35</v>
      </c>
      <c r="E9917" s="10">
        <f t="shared" si="1"/>
        <v>0</v>
      </c>
      <c r="F9917" s="10">
        <f t="shared" si="2"/>
        <v>1</v>
      </c>
      <c r="G9917" s="10">
        <f t="shared" si="3"/>
        <v>0</v>
      </c>
      <c r="H9917" s="11" t="str">
        <f t="shared" si="33"/>
        <v>APR</v>
      </c>
    </row>
    <row r="9918">
      <c r="A9918" s="7">
        <v>44298.0</v>
      </c>
      <c r="B9918" s="8" t="s">
        <v>30</v>
      </c>
      <c r="C9918" s="40" t="s">
        <v>18</v>
      </c>
      <c r="D9918" s="28" t="s">
        <v>35</v>
      </c>
      <c r="E9918" s="10">
        <f t="shared" si="1"/>
        <v>0</v>
      </c>
      <c r="F9918" s="10">
        <f t="shared" si="2"/>
        <v>1</v>
      </c>
      <c r="G9918" s="10">
        <f t="shared" si="3"/>
        <v>0</v>
      </c>
      <c r="H9918" s="11" t="str">
        <f t="shared" si="33"/>
        <v>APR</v>
      </c>
    </row>
    <row r="9919">
      <c r="A9919" s="7">
        <v>44298.0</v>
      </c>
      <c r="B9919" s="9" t="s">
        <v>70</v>
      </c>
      <c r="C9919" s="40" t="s">
        <v>18</v>
      </c>
      <c r="D9919" s="28" t="s">
        <v>35</v>
      </c>
      <c r="E9919" s="10">
        <f t="shared" si="1"/>
        <v>0</v>
      </c>
      <c r="F9919" s="10">
        <f t="shared" si="2"/>
        <v>1</v>
      </c>
      <c r="G9919" s="10">
        <f t="shared" si="3"/>
        <v>0</v>
      </c>
      <c r="H9919" s="11" t="str">
        <f t="shared" si="33"/>
        <v>APR</v>
      </c>
    </row>
    <row r="9920">
      <c r="A9920" s="7">
        <v>44298.0</v>
      </c>
      <c r="B9920" s="9" t="s">
        <v>70</v>
      </c>
      <c r="C9920" s="40" t="s">
        <v>18</v>
      </c>
      <c r="D9920" s="28" t="s">
        <v>35</v>
      </c>
      <c r="E9920" s="10">
        <f t="shared" si="1"/>
        <v>0</v>
      </c>
      <c r="F9920" s="10">
        <f t="shared" si="2"/>
        <v>1</v>
      </c>
      <c r="G9920" s="10">
        <f t="shared" si="3"/>
        <v>0</v>
      </c>
      <c r="H9920" s="11" t="str">
        <f t="shared" si="33"/>
        <v>APR</v>
      </c>
    </row>
    <row r="9921">
      <c r="A9921" s="7">
        <v>44298.0</v>
      </c>
      <c r="B9921" s="9" t="s">
        <v>70</v>
      </c>
      <c r="C9921" s="40" t="s">
        <v>18</v>
      </c>
      <c r="D9921" s="28" t="s">
        <v>35</v>
      </c>
      <c r="E9921" s="10">
        <f t="shared" si="1"/>
        <v>0</v>
      </c>
      <c r="F9921" s="10">
        <f t="shared" si="2"/>
        <v>1</v>
      </c>
      <c r="G9921" s="10">
        <f t="shared" si="3"/>
        <v>0</v>
      </c>
      <c r="H9921" s="11" t="str">
        <f t="shared" si="33"/>
        <v>APR</v>
      </c>
    </row>
    <row r="9922">
      <c r="A9922" s="7">
        <v>44298.0</v>
      </c>
      <c r="B9922" s="9" t="s">
        <v>69</v>
      </c>
      <c r="C9922" s="40" t="s">
        <v>18</v>
      </c>
      <c r="D9922" s="28" t="s">
        <v>35</v>
      </c>
      <c r="E9922" s="10">
        <f t="shared" si="1"/>
        <v>0</v>
      </c>
      <c r="F9922" s="10">
        <f t="shared" si="2"/>
        <v>1</v>
      </c>
      <c r="G9922" s="10">
        <f t="shared" si="3"/>
        <v>0</v>
      </c>
      <c r="H9922" s="11" t="str">
        <f t="shared" si="33"/>
        <v>APR</v>
      </c>
    </row>
    <row r="9923">
      <c r="A9923" s="7">
        <v>44298.0</v>
      </c>
      <c r="B9923" s="42" t="s">
        <v>30</v>
      </c>
      <c r="C9923" s="23" t="s">
        <v>42</v>
      </c>
      <c r="D9923" s="28" t="s">
        <v>19</v>
      </c>
      <c r="E9923" s="10">
        <f t="shared" si="1"/>
        <v>0</v>
      </c>
      <c r="F9923" s="10">
        <f t="shared" si="2"/>
        <v>0</v>
      </c>
      <c r="G9923" s="10">
        <f t="shared" si="3"/>
        <v>0</v>
      </c>
      <c r="H9923" s="11" t="str">
        <f t="shared" si="33"/>
        <v>APR</v>
      </c>
    </row>
    <row r="9924">
      <c r="A9924" s="60">
        <v>44298.0</v>
      </c>
      <c r="B9924" s="45" t="s">
        <v>34</v>
      </c>
      <c r="C9924" s="45" t="s">
        <v>18</v>
      </c>
      <c r="D9924" s="28" t="s">
        <v>19</v>
      </c>
      <c r="E9924" s="10">
        <f t="shared" si="1"/>
        <v>1</v>
      </c>
      <c r="F9924" s="10">
        <f t="shared" si="2"/>
        <v>0</v>
      </c>
      <c r="G9924" s="10">
        <f t="shared" si="3"/>
        <v>0</v>
      </c>
      <c r="H9924" s="11" t="str">
        <f t="shared" si="33"/>
        <v>APR</v>
      </c>
    </row>
    <row r="9925">
      <c r="A9925" s="7">
        <v>44298.0</v>
      </c>
      <c r="B9925" s="9" t="s">
        <v>37</v>
      </c>
      <c r="C9925" s="27" t="s">
        <v>18</v>
      </c>
      <c r="D9925" s="28" t="s">
        <v>19</v>
      </c>
      <c r="E9925" s="10">
        <f t="shared" si="1"/>
        <v>1</v>
      </c>
      <c r="F9925" s="10">
        <f t="shared" si="2"/>
        <v>0</v>
      </c>
      <c r="G9925" s="10">
        <f t="shared" si="3"/>
        <v>0</v>
      </c>
      <c r="H9925" s="11" t="str">
        <f t="shared" si="33"/>
        <v>APR</v>
      </c>
    </row>
    <row r="9926">
      <c r="A9926" s="7">
        <v>44298.0</v>
      </c>
      <c r="B9926" s="9" t="s">
        <v>37</v>
      </c>
      <c r="C9926" s="27" t="s">
        <v>18</v>
      </c>
      <c r="D9926" s="28" t="s">
        <v>19</v>
      </c>
      <c r="E9926" s="10">
        <f t="shared" si="1"/>
        <v>1</v>
      </c>
      <c r="F9926" s="10">
        <f t="shared" si="2"/>
        <v>0</v>
      </c>
      <c r="G9926" s="10">
        <f t="shared" si="3"/>
        <v>0</v>
      </c>
      <c r="H9926" s="11" t="str">
        <f t="shared" si="33"/>
        <v>APR</v>
      </c>
    </row>
    <row r="9927">
      <c r="A9927" s="60">
        <v>44298.0</v>
      </c>
      <c r="B9927" s="45" t="s">
        <v>37</v>
      </c>
      <c r="C9927" s="45" t="s">
        <v>18</v>
      </c>
      <c r="D9927" s="28" t="s">
        <v>19</v>
      </c>
      <c r="E9927" s="10">
        <f t="shared" si="1"/>
        <v>1</v>
      </c>
      <c r="F9927" s="10">
        <f t="shared" si="2"/>
        <v>0</v>
      </c>
      <c r="G9927" s="10">
        <f t="shared" si="3"/>
        <v>0</v>
      </c>
      <c r="H9927" s="11" t="str">
        <f t="shared" si="33"/>
        <v>APR</v>
      </c>
    </row>
    <row r="9928">
      <c r="A9928" s="60">
        <v>44298.0</v>
      </c>
      <c r="B9928" s="45" t="s">
        <v>37</v>
      </c>
      <c r="C9928" s="45" t="s">
        <v>18</v>
      </c>
      <c r="D9928" s="28" t="s">
        <v>19</v>
      </c>
      <c r="E9928" s="10">
        <f t="shared" si="1"/>
        <v>1</v>
      </c>
      <c r="F9928" s="10">
        <f t="shared" si="2"/>
        <v>0</v>
      </c>
      <c r="G9928" s="10">
        <f t="shared" si="3"/>
        <v>0</v>
      </c>
      <c r="H9928" s="11" t="str">
        <f t="shared" si="33"/>
        <v>APR</v>
      </c>
    </row>
    <row r="9929">
      <c r="A9929" s="60">
        <v>44298.0</v>
      </c>
      <c r="B9929" s="45" t="s">
        <v>37</v>
      </c>
      <c r="C9929" s="45" t="s">
        <v>18</v>
      </c>
      <c r="D9929" s="28" t="s">
        <v>19</v>
      </c>
      <c r="E9929" s="10">
        <f t="shared" si="1"/>
        <v>1</v>
      </c>
      <c r="F9929" s="10">
        <f t="shared" si="2"/>
        <v>0</v>
      </c>
      <c r="G9929" s="10">
        <f t="shared" si="3"/>
        <v>0</v>
      </c>
      <c r="H9929" s="11" t="str">
        <f t="shared" si="33"/>
        <v>APR</v>
      </c>
    </row>
    <row r="9930">
      <c r="A9930" s="60">
        <v>44298.0</v>
      </c>
      <c r="B9930" s="45" t="s">
        <v>37</v>
      </c>
      <c r="C9930" s="45" t="s">
        <v>18</v>
      </c>
      <c r="D9930" s="28" t="s">
        <v>19</v>
      </c>
      <c r="E9930" s="10">
        <f t="shared" si="1"/>
        <v>1</v>
      </c>
      <c r="F9930" s="10">
        <f t="shared" si="2"/>
        <v>0</v>
      </c>
      <c r="G9930" s="10">
        <f t="shared" si="3"/>
        <v>0</v>
      </c>
      <c r="H9930" s="11" t="str">
        <f t="shared" si="33"/>
        <v>APR</v>
      </c>
    </row>
    <row r="9931">
      <c r="A9931" s="7">
        <v>44298.0</v>
      </c>
      <c r="B9931" s="9" t="s">
        <v>22</v>
      </c>
      <c r="C9931" s="27" t="s">
        <v>18</v>
      </c>
      <c r="D9931" s="28" t="s">
        <v>19</v>
      </c>
      <c r="E9931" s="10">
        <f t="shared" si="1"/>
        <v>1</v>
      </c>
      <c r="F9931" s="10">
        <f t="shared" si="2"/>
        <v>0</v>
      </c>
      <c r="G9931" s="10">
        <f t="shared" si="3"/>
        <v>0</v>
      </c>
      <c r="H9931" s="11" t="str">
        <f t="shared" si="33"/>
        <v>APR</v>
      </c>
    </row>
    <row r="9932">
      <c r="A9932" s="7">
        <v>44298.0</v>
      </c>
      <c r="B9932" s="8" t="s">
        <v>34</v>
      </c>
      <c r="C9932" s="27" t="s">
        <v>18</v>
      </c>
      <c r="D9932" s="28" t="s">
        <v>19</v>
      </c>
      <c r="E9932" s="10">
        <f t="shared" si="1"/>
        <v>1</v>
      </c>
      <c r="F9932" s="10">
        <f t="shared" si="2"/>
        <v>0</v>
      </c>
      <c r="G9932" s="10">
        <f t="shared" si="3"/>
        <v>0</v>
      </c>
      <c r="H9932" s="11" t="str">
        <f t="shared" si="33"/>
        <v>APR</v>
      </c>
    </row>
    <row r="9933">
      <c r="A9933" s="7">
        <v>44298.0</v>
      </c>
      <c r="B9933" s="42" t="s">
        <v>30</v>
      </c>
      <c r="C9933" s="55" t="s">
        <v>18</v>
      </c>
      <c r="D9933" s="28" t="s">
        <v>19</v>
      </c>
      <c r="E9933" s="10">
        <f t="shared" si="1"/>
        <v>1</v>
      </c>
      <c r="F9933" s="10">
        <f t="shared" si="2"/>
        <v>0</v>
      </c>
      <c r="G9933" s="10">
        <f t="shared" si="3"/>
        <v>0</v>
      </c>
      <c r="H9933" s="11" t="str">
        <f t="shared" si="33"/>
        <v>APR</v>
      </c>
    </row>
    <row r="9934">
      <c r="A9934" s="7">
        <v>44298.0</v>
      </c>
      <c r="B9934" s="42" t="s">
        <v>30</v>
      </c>
      <c r="C9934" s="55" t="s">
        <v>18</v>
      </c>
      <c r="D9934" s="28" t="s">
        <v>19</v>
      </c>
      <c r="E9934" s="10">
        <f t="shared" si="1"/>
        <v>1</v>
      </c>
      <c r="F9934" s="10">
        <f t="shared" si="2"/>
        <v>0</v>
      </c>
      <c r="G9934" s="10">
        <f t="shared" si="3"/>
        <v>0</v>
      </c>
      <c r="H9934" s="11" t="str">
        <f t="shared" si="33"/>
        <v>APR</v>
      </c>
    </row>
    <row r="9935">
      <c r="A9935" s="7">
        <v>44298.0</v>
      </c>
      <c r="B9935" s="42" t="s">
        <v>30</v>
      </c>
      <c r="C9935" s="23" t="s">
        <v>42</v>
      </c>
      <c r="D9935" s="28" t="s">
        <v>19</v>
      </c>
      <c r="E9935" s="10">
        <f t="shared" si="1"/>
        <v>0</v>
      </c>
      <c r="F9935" s="10">
        <f t="shared" si="2"/>
        <v>0</v>
      </c>
      <c r="G9935" s="10">
        <f t="shared" si="3"/>
        <v>0</v>
      </c>
      <c r="H9935" s="11" t="str">
        <f t="shared" si="33"/>
        <v>APR</v>
      </c>
    </row>
    <row r="9936">
      <c r="A9936" s="7">
        <v>44298.0</v>
      </c>
      <c r="B9936" s="22" t="s">
        <v>37</v>
      </c>
      <c r="C9936" s="23" t="s">
        <v>18</v>
      </c>
      <c r="D9936" s="24" t="s">
        <v>19</v>
      </c>
      <c r="E9936" s="10">
        <f t="shared" si="1"/>
        <v>1</v>
      </c>
      <c r="F9936" s="10">
        <f t="shared" si="2"/>
        <v>0</v>
      </c>
      <c r="G9936" s="10">
        <f t="shared" si="3"/>
        <v>0</v>
      </c>
      <c r="H9936" s="11" t="str">
        <f t="shared" si="33"/>
        <v>APR</v>
      </c>
    </row>
    <row r="9937">
      <c r="A9937" s="7">
        <v>44298.0</v>
      </c>
      <c r="B9937" s="22" t="s">
        <v>37</v>
      </c>
      <c r="C9937" s="23" t="s">
        <v>18</v>
      </c>
      <c r="D9937" s="24" t="s">
        <v>19</v>
      </c>
      <c r="E9937" s="10">
        <f t="shared" si="1"/>
        <v>1</v>
      </c>
      <c r="F9937" s="10">
        <f t="shared" si="2"/>
        <v>0</v>
      </c>
      <c r="G9937" s="10">
        <f t="shared" si="3"/>
        <v>0</v>
      </c>
      <c r="H9937" s="11" t="str">
        <f t="shared" si="33"/>
        <v>APR</v>
      </c>
    </row>
    <row r="9938">
      <c r="A9938" s="7">
        <v>44298.0</v>
      </c>
      <c r="B9938" s="22" t="s">
        <v>37</v>
      </c>
      <c r="C9938" s="23" t="s">
        <v>18</v>
      </c>
      <c r="D9938" s="24" t="s">
        <v>19</v>
      </c>
      <c r="E9938" s="10">
        <f t="shared" si="1"/>
        <v>1</v>
      </c>
      <c r="F9938" s="10">
        <f t="shared" si="2"/>
        <v>0</v>
      </c>
      <c r="G9938" s="10">
        <f t="shared" si="3"/>
        <v>0</v>
      </c>
      <c r="H9938" s="11" t="str">
        <f t="shared" si="33"/>
        <v>APR</v>
      </c>
    </row>
    <row r="9939">
      <c r="A9939" s="7">
        <v>44298.0</v>
      </c>
      <c r="B9939" s="22" t="s">
        <v>37</v>
      </c>
      <c r="C9939" s="23" t="s">
        <v>18</v>
      </c>
      <c r="D9939" s="24" t="s">
        <v>19</v>
      </c>
      <c r="E9939" s="10">
        <f t="shared" si="1"/>
        <v>1</v>
      </c>
      <c r="F9939" s="10">
        <f t="shared" si="2"/>
        <v>0</v>
      </c>
      <c r="G9939" s="10">
        <f t="shared" si="3"/>
        <v>0</v>
      </c>
      <c r="H9939" s="11" t="str">
        <f t="shared" si="33"/>
        <v>APR</v>
      </c>
    </row>
    <row r="9940">
      <c r="A9940" s="60">
        <v>44298.0</v>
      </c>
      <c r="B9940" s="45" t="s">
        <v>37</v>
      </c>
      <c r="C9940" s="65" t="s">
        <v>18</v>
      </c>
      <c r="D9940" s="28" t="s">
        <v>19</v>
      </c>
      <c r="E9940" s="10">
        <f t="shared" si="1"/>
        <v>1</v>
      </c>
      <c r="F9940" s="10">
        <f t="shared" si="2"/>
        <v>0</v>
      </c>
      <c r="G9940" s="10">
        <f t="shared" si="3"/>
        <v>0</v>
      </c>
      <c r="H9940" s="11" t="str">
        <f t="shared" si="33"/>
        <v>APR</v>
      </c>
    </row>
    <row r="9941">
      <c r="A9941" s="7">
        <v>44298.0</v>
      </c>
      <c r="B9941" s="22" t="s">
        <v>68</v>
      </c>
      <c r="C9941" s="23" t="s">
        <v>18</v>
      </c>
      <c r="D9941" s="24" t="s">
        <v>19</v>
      </c>
      <c r="E9941" s="10">
        <f t="shared" si="1"/>
        <v>1</v>
      </c>
      <c r="F9941" s="10">
        <f t="shared" si="2"/>
        <v>0</v>
      </c>
      <c r="G9941" s="10">
        <f t="shared" si="3"/>
        <v>0</v>
      </c>
      <c r="H9941" s="11" t="str">
        <f t="shared" si="33"/>
        <v>APR</v>
      </c>
    </row>
    <row r="9942">
      <c r="A9942" s="7">
        <v>44298.0</v>
      </c>
      <c r="B9942" s="22" t="s">
        <v>68</v>
      </c>
      <c r="C9942" s="23" t="s">
        <v>18</v>
      </c>
      <c r="D9942" s="24" t="s">
        <v>19</v>
      </c>
      <c r="E9942" s="10">
        <f t="shared" si="1"/>
        <v>1</v>
      </c>
      <c r="F9942" s="10">
        <f t="shared" si="2"/>
        <v>0</v>
      </c>
      <c r="G9942" s="10">
        <f t="shared" si="3"/>
        <v>0</v>
      </c>
      <c r="H9942" s="11" t="str">
        <f t="shared" si="33"/>
        <v>APR</v>
      </c>
    </row>
    <row r="9943">
      <c r="A9943" s="7">
        <v>44298.0</v>
      </c>
      <c r="B9943" s="27" t="s">
        <v>30</v>
      </c>
      <c r="C9943" s="19" t="s">
        <v>18</v>
      </c>
      <c r="D9943" s="28" t="s">
        <v>19</v>
      </c>
      <c r="E9943" s="10">
        <f t="shared" si="1"/>
        <v>1</v>
      </c>
      <c r="F9943" s="10">
        <f t="shared" si="2"/>
        <v>0</v>
      </c>
      <c r="G9943" s="10">
        <f t="shared" si="3"/>
        <v>0</v>
      </c>
      <c r="H9943" s="11" t="str">
        <f t="shared" si="33"/>
        <v>APR</v>
      </c>
    </row>
    <row r="9944">
      <c r="A9944" s="7">
        <v>44298.0</v>
      </c>
      <c r="B9944" s="27" t="s">
        <v>30</v>
      </c>
      <c r="C9944" s="19" t="s">
        <v>18</v>
      </c>
      <c r="D9944" s="28" t="s">
        <v>19</v>
      </c>
      <c r="E9944" s="10">
        <f t="shared" si="1"/>
        <v>1</v>
      </c>
      <c r="F9944" s="10">
        <f t="shared" si="2"/>
        <v>0</v>
      </c>
      <c r="G9944" s="10">
        <f t="shared" si="3"/>
        <v>0</v>
      </c>
      <c r="H9944" s="11" t="str">
        <f t="shared" si="33"/>
        <v>APR</v>
      </c>
    </row>
    <row r="9945">
      <c r="A9945" s="60">
        <v>44298.0</v>
      </c>
      <c r="B9945" s="43" t="s">
        <v>22</v>
      </c>
      <c r="C9945" s="45" t="s">
        <v>18</v>
      </c>
      <c r="D9945" s="28" t="s">
        <v>19</v>
      </c>
      <c r="E9945" s="10">
        <f t="shared" si="1"/>
        <v>1</v>
      </c>
      <c r="F9945" s="10">
        <f t="shared" si="2"/>
        <v>0</v>
      </c>
      <c r="G9945" s="10">
        <f t="shared" si="3"/>
        <v>0</v>
      </c>
      <c r="H9945" s="11" t="str">
        <f t="shared" si="33"/>
        <v>APR</v>
      </c>
    </row>
    <row r="9946">
      <c r="A9946" s="60">
        <v>44298.0</v>
      </c>
      <c r="B9946" s="43" t="s">
        <v>22</v>
      </c>
      <c r="C9946" s="45" t="s">
        <v>18</v>
      </c>
      <c r="D9946" s="28" t="s">
        <v>19</v>
      </c>
      <c r="E9946" s="10">
        <f t="shared" si="1"/>
        <v>1</v>
      </c>
      <c r="F9946" s="10">
        <f t="shared" si="2"/>
        <v>0</v>
      </c>
      <c r="G9946" s="10">
        <f t="shared" si="3"/>
        <v>0</v>
      </c>
      <c r="H9946" s="11" t="str">
        <f t="shared" si="33"/>
        <v>APR</v>
      </c>
    </row>
    <row r="9947">
      <c r="A9947" s="60">
        <v>44298.0</v>
      </c>
      <c r="B9947" s="45" t="s">
        <v>37</v>
      </c>
      <c r="C9947" s="65" t="s">
        <v>42</v>
      </c>
      <c r="D9947" s="28" t="s">
        <v>19</v>
      </c>
      <c r="E9947" s="10">
        <f t="shared" si="1"/>
        <v>0</v>
      </c>
      <c r="F9947" s="10">
        <f t="shared" si="2"/>
        <v>0</v>
      </c>
      <c r="G9947" s="10">
        <f t="shared" si="3"/>
        <v>0</v>
      </c>
      <c r="H9947" s="11" t="str">
        <f t="shared" si="33"/>
        <v>APR</v>
      </c>
    </row>
    <row r="9948">
      <c r="A9948" s="7">
        <v>44298.0</v>
      </c>
      <c r="B9948" s="22" t="s">
        <v>68</v>
      </c>
      <c r="C9948" s="23" t="s">
        <v>18</v>
      </c>
      <c r="D9948" s="24" t="s">
        <v>66</v>
      </c>
      <c r="E9948" s="10">
        <f t="shared" si="1"/>
        <v>0</v>
      </c>
      <c r="F9948" s="10">
        <f t="shared" si="2"/>
        <v>0</v>
      </c>
      <c r="G9948" s="10">
        <f t="shared" si="3"/>
        <v>0</v>
      </c>
      <c r="H9948" s="11" t="str">
        <f t="shared" si="33"/>
        <v>APR</v>
      </c>
    </row>
    <row r="9949">
      <c r="A9949" s="7">
        <v>44298.0</v>
      </c>
      <c r="B9949" s="22" t="s">
        <v>30</v>
      </c>
      <c r="C9949" s="23" t="s">
        <v>18</v>
      </c>
      <c r="D9949" s="24" t="s">
        <v>66</v>
      </c>
      <c r="E9949" s="10">
        <f t="shared" si="1"/>
        <v>0</v>
      </c>
      <c r="F9949" s="10">
        <f t="shared" si="2"/>
        <v>0</v>
      </c>
      <c r="G9949" s="10">
        <f t="shared" si="3"/>
        <v>0</v>
      </c>
      <c r="H9949" s="11" t="str">
        <f t="shared" si="33"/>
        <v>APR</v>
      </c>
    </row>
    <row r="9950">
      <c r="A9950" s="53">
        <v>44298.0</v>
      </c>
      <c r="B9950" s="54" t="s">
        <v>22</v>
      </c>
      <c r="C9950" s="55" t="s">
        <v>18</v>
      </c>
      <c r="D9950" s="55" t="s">
        <v>66</v>
      </c>
      <c r="E9950" s="10">
        <f t="shared" si="1"/>
        <v>0</v>
      </c>
      <c r="F9950" s="10">
        <f t="shared" si="2"/>
        <v>0</v>
      </c>
      <c r="G9950" s="10">
        <f t="shared" si="3"/>
        <v>0</v>
      </c>
      <c r="H9950" s="11" t="str">
        <f t="shared" si="33"/>
        <v>APR</v>
      </c>
    </row>
    <row r="9951">
      <c r="A9951" s="60">
        <v>44298.0</v>
      </c>
      <c r="B9951" s="45" t="s">
        <v>37</v>
      </c>
      <c r="C9951" s="45" t="s">
        <v>18</v>
      </c>
      <c r="D9951" s="28" t="s">
        <v>25</v>
      </c>
      <c r="E9951" s="10">
        <f t="shared" si="1"/>
        <v>0</v>
      </c>
      <c r="F9951" s="10">
        <f t="shared" si="2"/>
        <v>0</v>
      </c>
      <c r="G9951" s="10">
        <f t="shared" si="3"/>
        <v>1</v>
      </c>
      <c r="H9951" s="11" t="str">
        <f t="shared" si="33"/>
        <v>APR</v>
      </c>
    </row>
    <row r="9952">
      <c r="A9952" s="60">
        <v>44298.0</v>
      </c>
      <c r="B9952" s="45" t="s">
        <v>37</v>
      </c>
      <c r="C9952" s="65" t="s">
        <v>18</v>
      </c>
      <c r="D9952" s="28" t="s">
        <v>25</v>
      </c>
      <c r="E9952" s="10">
        <f t="shared" si="1"/>
        <v>0</v>
      </c>
      <c r="F9952" s="10">
        <f t="shared" si="2"/>
        <v>0</v>
      </c>
      <c r="G9952" s="10">
        <f t="shared" si="3"/>
        <v>1</v>
      </c>
      <c r="H9952" s="11" t="str">
        <f t="shared" si="33"/>
        <v>APR</v>
      </c>
    </row>
    <row r="9953">
      <c r="A9953" s="60">
        <v>44298.0</v>
      </c>
      <c r="B9953" s="45" t="s">
        <v>37</v>
      </c>
      <c r="C9953" s="65" t="s">
        <v>18</v>
      </c>
      <c r="D9953" s="28" t="s">
        <v>25</v>
      </c>
      <c r="E9953" s="10">
        <f t="shared" si="1"/>
        <v>0</v>
      </c>
      <c r="F9953" s="10">
        <f t="shared" si="2"/>
        <v>0</v>
      </c>
      <c r="G9953" s="10">
        <f t="shared" si="3"/>
        <v>1</v>
      </c>
      <c r="H9953" s="11" t="str">
        <f t="shared" si="33"/>
        <v>APR</v>
      </c>
    </row>
    <row r="9954">
      <c r="A9954" s="17">
        <v>44298.0</v>
      </c>
      <c r="B9954" s="18" t="s">
        <v>30</v>
      </c>
      <c r="C9954" s="19" t="s">
        <v>18</v>
      </c>
      <c r="D9954" s="20" t="s">
        <v>25</v>
      </c>
      <c r="E9954" s="10">
        <f t="shared" si="1"/>
        <v>0</v>
      </c>
      <c r="F9954" s="10">
        <f t="shared" si="2"/>
        <v>0</v>
      </c>
      <c r="G9954" s="10">
        <f t="shared" si="3"/>
        <v>1</v>
      </c>
      <c r="H9954" s="11" t="str">
        <f t="shared" si="33"/>
        <v>APR</v>
      </c>
    </row>
    <row r="9955">
      <c r="A9955" s="53">
        <v>44298.0</v>
      </c>
      <c r="B9955" s="54" t="s">
        <v>30</v>
      </c>
      <c r="C9955" s="55" t="s">
        <v>18</v>
      </c>
      <c r="D9955" s="55" t="s">
        <v>25</v>
      </c>
      <c r="E9955" s="10">
        <f t="shared" si="1"/>
        <v>0</v>
      </c>
      <c r="F9955" s="10">
        <f t="shared" si="2"/>
        <v>0</v>
      </c>
      <c r="G9955" s="10">
        <f t="shared" si="3"/>
        <v>1</v>
      </c>
      <c r="H9955" s="11" t="str">
        <f t="shared" si="33"/>
        <v>APR</v>
      </c>
    </row>
    <row r="9956">
      <c r="A9956" s="7">
        <v>44298.0</v>
      </c>
      <c r="B9956" s="42" t="s">
        <v>30</v>
      </c>
      <c r="C9956" s="55" t="s">
        <v>18</v>
      </c>
      <c r="D9956" s="28" t="s">
        <v>25</v>
      </c>
      <c r="E9956" s="10">
        <f t="shared" si="1"/>
        <v>0</v>
      </c>
      <c r="F9956" s="10">
        <f t="shared" si="2"/>
        <v>0</v>
      </c>
      <c r="G9956" s="10">
        <f t="shared" si="3"/>
        <v>1</v>
      </c>
      <c r="H9956" s="11" t="str">
        <f t="shared" si="33"/>
        <v>APR</v>
      </c>
    </row>
    <row r="9957">
      <c r="A9957" s="7">
        <v>44298.0</v>
      </c>
      <c r="B9957" s="42" t="s">
        <v>73</v>
      </c>
      <c r="C9957" s="55" t="s">
        <v>18</v>
      </c>
      <c r="D9957" s="28" t="s">
        <v>25</v>
      </c>
      <c r="E9957" s="10">
        <f t="shared" si="1"/>
        <v>0</v>
      </c>
      <c r="F9957" s="10">
        <f t="shared" si="2"/>
        <v>0</v>
      </c>
      <c r="G9957" s="10">
        <f t="shared" si="3"/>
        <v>1</v>
      </c>
      <c r="H9957" s="11" t="str">
        <f t="shared" si="33"/>
        <v>APR</v>
      </c>
    </row>
    <row r="9958">
      <c r="A9958" s="7">
        <v>44298.0</v>
      </c>
      <c r="B9958" s="9" t="s">
        <v>22</v>
      </c>
      <c r="C9958" s="27" t="s">
        <v>18</v>
      </c>
      <c r="D9958" s="42" t="s">
        <v>25</v>
      </c>
      <c r="E9958" s="10">
        <f t="shared" si="1"/>
        <v>0</v>
      </c>
      <c r="F9958" s="10">
        <f t="shared" si="2"/>
        <v>0</v>
      </c>
      <c r="G9958" s="10">
        <f t="shared" si="3"/>
        <v>1</v>
      </c>
      <c r="H9958" s="11" t="str">
        <f t="shared" si="33"/>
        <v>APR</v>
      </c>
    </row>
    <row r="9959">
      <c r="A9959" s="7">
        <v>44298.0</v>
      </c>
      <c r="B9959" s="8" t="s">
        <v>34</v>
      </c>
      <c r="C9959" s="27" t="s">
        <v>18</v>
      </c>
      <c r="D9959" s="28" t="s">
        <v>35</v>
      </c>
      <c r="E9959" s="10">
        <f t="shared" si="1"/>
        <v>0</v>
      </c>
      <c r="F9959" s="10">
        <f t="shared" si="2"/>
        <v>1</v>
      </c>
      <c r="G9959" s="10">
        <f t="shared" si="3"/>
        <v>0</v>
      </c>
      <c r="H9959" s="11" t="str">
        <f t="shared" si="33"/>
        <v>APR</v>
      </c>
    </row>
    <row r="9960">
      <c r="A9960" s="60">
        <v>44298.0</v>
      </c>
      <c r="B9960" s="45" t="s">
        <v>30</v>
      </c>
      <c r="C9960" s="45" t="s">
        <v>18</v>
      </c>
      <c r="D9960" s="28" t="s">
        <v>35</v>
      </c>
      <c r="E9960" s="10">
        <f t="shared" si="1"/>
        <v>0</v>
      </c>
      <c r="F9960" s="10">
        <f t="shared" si="2"/>
        <v>1</v>
      </c>
      <c r="G9960" s="10">
        <f t="shared" si="3"/>
        <v>0</v>
      </c>
      <c r="H9960" s="11" t="str">
        <f t="shared" si="33"/>
        <v>APR</v>
      </c>
    </row>
    <row r="9961">
      <c r="A9961" s="7">
        <v>44298.0</v>
      </c>
      <c r="B9961" s="27" t="s">
        <v>30</v>
      </c>
      <c r="C9961" s="19" t="s">
        <v>18</v>
      </c>
      <c r="D9961" s="28" t="s">
        <v>35</v>
      </c>
      <c r="E9961" s="10">
        <f t="shared" si="1"/>
        <v>0</v>
      </c>
      <c r="F9961" s="10">
        <f t="shared" si="2"/>
        <v>1</v>
      </c>
      <c r="G9961" s="10">
        <f t="shared" si="3"/>
        <v>0</v>
      </c>
      <c r="H9961" s="11" t="str">
        <f t="shared" si="33"/>
        <v>APR</v>
      </c>
    </row>
    <row r="9962">
      <c r="A9962" s="7">
        <v>44298.0</v>
      </c>
      <c r="B9962" s="27" t="s">
        <v>30</v>
      </c>
      <c r="C9962" s="19" t="s">
        <v>18</v>
      </c>
      <c r="D9962" s="28" t="s">
        <v>35</v>
      </c>
      <c r="E9962" s="10">
        <f t="shared" si="1"/>
        <v>0</v>
      </c>
      <c r="F9962" s="10">
        <f t="shared" si="2"/>
        <v>1</v>
      </c>
      <c r="G9962" s="10">
        <f t="shared" si="3"/>
        <v>0</v>
      </c>
      <c r="H9962" s="11" t="str">
        <f t="shared" si="33"/>
        <v>APR</v>
      </c>
    </row>
    <row r="9963">
      <c r="A9963" s="17">
        <v>44298.0</v>
      </c>
      <c r="B9963" s="18" t="s">
        <v>80</v>
      </c>
      <c r="C9963" s="19" t="s">
        <v>18</v>
      </c>
      <c r="D9963" s="20" t="s">
        <v>35</v>
      </c>
      <c r="E9963" s="10">
        <f t="shared" si="1"/>
        <v>0</v>
      </c>
      <c r="F9963" s="10">
        <f t="shared" si="2"/>
        <v>1</v>
      </c>
      <c r="G9963" s="10">
        <f t="shared" si="3"/>
        <v>0</v>
      </c>
      <c r="H9963" s="11" t="str">
        <f t="shared" si="33"/>
        <v>APR</v>
      </c>
    </row>
    <row r="9964">
      <c r="A9964" s="60">
        <v>44298.0</v>
      </c>
      <c r="B9964" s="43" t="s">
        <v>22</v>
      </c>
      <c r="C9964" s="45" t="s">
        <v>18</v>
      </c>
      <c r="D9964" s="28" t="s">
        <v>35</v>
      </c>
      <c r="E9964" s="10">
        <f t="shared" si="1"/>
        <v>0</v>
      </c>
      <c r="F9964" s="10">
        <f t="shared" si="2"/>
        <v>1</v>
      </c>
      <c r="G9964" s="10">
        <f t="shared" si="3"/>
        <v>0</v>
      </c>
      <c r="H9964" s="11" t="str">
        <f t="shared" si="33"/>
        <v>APR</v>
      </c>
    </row>
    <row r="9965">
      <c r="A9965" s="60">
        <v>44298.0</v>
      </c>
      <c r="B9965" s="43" t="s">
        <v>22</v>
      </c>
      <c r="C9965" s="45" t="s">
        <v>18</v>
      </c>
      <c r="D9965" s="28" t="s">
        <v>35</v>
      </c>
      <c r="E9965" s="10">
        <f t="shared" si="1"/>
        <v>0</v>
      </c>
      <c r="F9965" s="10">
        <f t="shared" si="2"/>
        <v>1</v>
      </c>
      <c r="G9965" s="10">
        <f t="shared" si="3"/>
        <v>0</v>
      </c>
      <c r="H9965" s="11" t="str">
        <f t="shared" si="33"/>
        <v>APR</v>
      </c>
    </row>
    <row r="9966">
      <c r="A9966" s="7">
        <v>44298.0</v>
      </c>
      <c r="B9966" s="9" t="s">
        <v>22</v>
      </c>
      <c r="C9966" s="27" t="s">
        <v>18</v>
      </c>
      <c r="D9966" s="42" t="s">
        <v>35</v>
      </c>
      <c r="E9966" s="10">
        <f t="shared" si="1"/>
        <v>0</v>
      </c>
      <c r="F9966" s="10">
        <f t="shared" si="2"/>
        <v>1</v>
      </c>
      <c r="G9966" s="10">
        <f t="shared" si="3"/>
        <v>0</v>
      </c>
      <c r="H9966" s="11" t="str">
        <f t="shared" si="33"/>
        <v>APR</v>
      </c>
    </row>
    <row r="9967">
      <c r="A9967" s="7">
        <v>44299.0</v>
      </c>
      <c r="B9967" s="44" t="s">
        <v>22</v>
      </c>
      <c r="C9967" s="91" t="s">
        <v>42</v>
      </c>
      <c r="D9967" s="44" t="s">
        <v>19</v>
      </c>
      <c r="E9967" s="10">
        <f t="shared" si="1"/>
        <v>0</v>
      </c>
      <c r="F9967" s="10">
        <f t="shared" si="2"/>
        <v>0</v>
      </c>
      <c r="G9967" s="10">
        <f t="shared" si="3"/>
        <v>0</v>
      </c>
      <c r="H9967" s="11" t="str">
        <f t="shared" si="33"/>
        <v>APR</v>
      </c>
    </row>
    <row r="9968">
      <c r="A9968" s="7">
        <v>44299.0</v>
      </c>
      <c r="B9968" s="44" t="s">
        <v>22</v>
      </c>
      <c r="C9968" s="91" t="s">
        <v>18</v>
      </c>
      <c r="D9968" s="44" t="s">
        <v>19</v>
      </c>
      <c r="E9968" s="10">
        <f t="shared" si="1"/>
        <v>1</v>
      </c>
      <c r="F9968" s="10">
        <f t="shared" si="2"/>
        <v>0</v>
      </c>
      <c r="G9968" s="10">
        <f t="shared" si="3"/>
        <v>0</v>
      </c>
      <c r="H9968" s="11" t="str">
        <f t="shared" si="33"/>
        <v>APR</v>
      </c>
    </row>
    <row r="9969">
      <c r="A9969" s="7">
        <v>44299.0</v>
      </c>
      <c r="B9969" s="25" t="s">
        <v>68</v>
      </c>
      <c r="C9969" s="91" t="s">
        <v>42</v>
      </c>
      <c r="D9969" s="44" t="s">
        <v>19</v>
      </c>
      <c r="E9969" s="10">
        <f t="shared" si="1"/>
        <v>0</v>
      </c>
      <c r="F9969" s="10">
        <f t="shared" si="2"/>
        <v>0</v>
      </c>
      <c r="G9969" s="10">
        <f t="shared" si="3"/>
        <v>0</v>
      </c>
      <c r="H9969" s="11" t="str">
        <f t="shared" si="33"/>
        <v>APR</v>
      </c>
    </row>
    <row r="9970">
      <c r="A9970" s="7">
        <v>44299.0</v>
      </c>
      <c r="B9970" s="25" t="s">
        <v>68</v>
      </c>
      <c r="C9970" s="91" t="s">
        <v>18</v>
      </c>
      <c r="D9970" s="44" t="s">
        <v>19</v>
      </c>
      <c r="E9970" s="10">
        <f t="shared" si="1"/>
        <v>1</v>
      </c>
      <c r="F9970" s="10">
        <f t="shared" si="2"/>
        <v>0</v>
      </c>
      <c r="G9970" s="10">
        <f t="shared" si="3"/>
        <v>0</v>
      </c>
      <c r="H9970" s="11" t="str">
        <f t="shared" si="33"/>
        <v>APR</v>
      </c>
    </row>
    <row r="9971">
      <c r="A9971" s="7">
        <v>44299.0</v>
      </c>
      <c r="B9971" s="25" t="s">
        <v>68</v>
      </c>
      <c r="C9971" s="91" t="s">
        <v>42</v>
      </c>
      <c r="D9971" s="44" t="s">
        <v>19</v>
      </c>
      <c r="E9971" s="10">
        <f t="shared" si="1"/>
        <v>0</v>
      </c>
      <c r="F9971" s="10">
        <f t="shared" si="2"/>
        <v>0</v>
      </c>
      <c r="G9971" s="10">
        <f t="shared" si="3"/>
        <v>0</v>
      </c>
      <c r="H9971" s="11" t="str">
        <f t="shared" si="33"/>
        <v>APR</v>
      </c>
    </row>
    <row r="9972">
      <c r="A9972" s="7">
        <v>44299.0</v>
      </c>
      <c r="B9972" s="9" t="s">
        <v>22</v>
      </c>
      <c r="C9972" s="9" t="s">
        <v>42</v>
      </c>
      <c r="D9972" s="43" t="s">
        <v>19</v>
      </c>
      <c r="E9972" s="10">
        <f t="shared" si="1"/>
        <v>0</v>
      </c>
      <c r="F9972" s="10">
        <f t="shared" si="2"/>
        <v>0</v>
      </c>
      <c r="G9972" s="10">
        <f t="shared" si="3"/>
        <v>0</v>
      </c>
      <c r="H9972" s="11" t="str">
        <f t="shared" si="33"/>
        <v>APR</v>
      </c>
    </row>
    <row r="9973">
      <c r="A9973" s="7">
        <v>44299.0</v>
      </c>
      <c r="B9973" s="9" t="s">
        <v>22</v>
      </c>
      <c r="C9973" s="9" t="s">
        <v>42</v>
      </c>
      <c r="D9973" s="43" t="s">
        <v>19</v>
      </c>
      <c r="E9973" s="10">
        <f t="shared" si="1"/>
        <v>0</v>
      </c>
      <c r="F9973" s="10">
        <f t="shared" si="2"/>
        <v>0</v>
      </c>
      <c r="G9973" s="10">
        <f t="shared" si="3"/>
        <v>0</v>
      </c>
      <c r="H9973" s="11" t="str">
        <f t="shared" si="33"/>
        <v>APR</v>
      </c>
    </row>
    <row r="9974">
      <c r="A9974" s="7">
        <v>44299.0</v>
      </c>
      <c r="B9974" s="8" t="s">
        <v>34</v>
      </c>
      <c r="C9974" s="9" t="s">
        <v>18</v>
      </c>
      <c r="D9974" s="9" t="s">
        <v>19</v>
      </c>
      <c r="E9974" s="10">
        <f t="shared" si="1"/>
        <v>1</v>
      </c>
      <c r="F9974" s="10">
        <f t="shared" si="2"/>
        <v>0</v>
      </c>
      <c r="G9974" s="10">
        <f t="shared" si="3"/>
        <v>0</v>
      </c>
      <c r="H9974" s="11" t="str">
        <f t="shared" si="33"/>
        <v>APR</v>
      </c>
    </row>
    <row r="9975">
      <c r="A9975" s="7">
        <v>44299.0</v>
      </c>
      <c r="B9975" s="8" t="s">
        <v>34</v>
      </c>
      <c r="C9975" s="9" t="s">
        <v>18</v>
      </c>
      <c r="D9975" s="9" t="s">
        <v>19</v>
      </c>
      <c r="E9975" s="10">
        <f t="shared" si="1"/>
        <v>1</v>
      </c>
      <c r="F9975" s="10">
        <f t="shared" si="2"/>
        <v>0</v>
      </c>
      <c r="G9975" s="10">
        <f t="shared" si="3"/>
        <v>0</v>
      </c>
      <c r="H9975" s="11" t="str">
        <f t="shared" si="33"/>
        <v>APR</v>
      </c>
    </row>
    <row r="9976">
      <c r="A9976" s="7">
        <v>44299.0</v>
      </c>
      <c r="B9976" s="8" t="s">
        <v>30</v>
      </c>
      <c r="C9976" s="9" t="s">
        <v>18</v>
      </c>
      <c r="D9976" s="9" t="s">
        <v>19</v>
      </c>
      <c r="E9976" s="10">
        <f t="shared" si="1"/>
        <v>1</v>
      </c>
      <c r="F9976" s="10">
        <f t="shared" si="2"/>
        <v>0</v>
      </c>
      <c r="G9976" s="10">
        <f t="shared" si="3"/>
        <v>0</v>
      </c>
      <c r="H9976" s="11" t="str">
        <f t="shared" si="33"/>
        <v>APR</v>
      </c>
    </row>
    <row r="9977">
      <c r="A9977" s="77">
        <v>44299.0</v>
      </c>
      <c r="B9977" s="78" t="s">
        <v>37</v>
      </c>
      <c r="C9977" s="79" t="s">
        <v>18</v>
      </c>
      <c r="D9977" s="86" t="s">
        <v>19</v>
      </c>
      <c r="E9977" s="10">
        <f t="shared" si="1"/>
        <v>1</v>
      </c>
      <c r="F9977" s="10">
        <f t="shared" si="2"/>
        <v>0</v>
      </c>
      <c r="G9977" s="10">
        <f t="shared" si="3"/>
        <v>0</v>
      </c>
      <c r="H9977" s="11" t="str">
        <f t="shared" si="33"/>
        <v>APR</v>
      </c>
    </row>
    <row r="9978">
      <c r="A9978" s="7">
        <v>44299.0</v>
      </c>
      <c r="B9978" s="8" t="s">
        <v>22</v>
      </c>
      <c r="C9978" s="9" t="s">
        <v>18</v>
      </c>
      <c r="D9978" s="8" t="s">
        <v>19</v>
      </c>
      <c r="E9978" s="10">
        <f t="shared" si="1"/>
        <v>1</v>
      </c>
      <c r="F9978" s="10">
        <f t="shared" si="2"/>
        <v>0</v>
      </c>
      <c r="G9978" s="10">
        <f t="shared" si="3"/>
        <v>0</v>
      </c>
      <c r="H9978" s="11" t="str">
        <f t="shared" si="33"/>
        <v>APR</v>
      </c>
    </row>
    <row r="9979">
      <c r="A9979" s="7">
        <v>44299.0</v>
      </c>
      <c r="B9979" s="8" t="s">
        <v>22</v>
      </c>
      <c r="C9979" s="9" t="s">
        <v>18</v>
      </c>
      <c r="D9979" s="8" t="s">
        <v>19</v>
      </c>
      <c r="E9979" s="10">
        <f t="shared" si="1"/>
        <v>1</v>
      </c>
      <c r="F9979" s="10">
        <f t="shared" si="2"/>
        <v>0</v>
      </c>
      <c r="G9979" s="10">
        <f t="shared" si="3"/>
        <v>0</v>
      </c>
      <c r="H9979" s="11" t="str">
        <f t="shared" si="33"/>
        <v>APR</v>
      </c>
    </row>
    <row r="9980">
      <c r="A9980" s="7">
        <v>44299.0</v>
      </c>
      <c r="B9980" s="8" t="s">
        <v>22</v>
      </c>
      <c r="C9980" s="9" t="s">
        <v>18</v>
      </c>
      <c r="D9980" s="8" t="s">
        <v>19</v>
      </c>
      <c r="E9980" s="10">
        <f t="shared" si="1"/>
        <v>1</v>
      </c>
      <c r="F9980" s="10">
        <f t="shared" si="2"/>
        <v>0</v>
      </c>
      <c r="G9980" s="10">
        <f t="shared" si="3"/>
        <v>0</v>
      </c>
      <c r="H9980" s="11" t="str">
        <f t="shared" si="33"/>
        <v>APR</v>
      </c>
    </row>
    <row r="9981">
      <c r="A9981" s="7">
        <v>44299.0</v>
      </c>
      <c r="B9981" s="8" t="s">
        <v>22</v>
      </c>
      <c r="C9981" s="9" t="s">
        <v>18</v>
      </c>
      <c r="D9981" s="8" t="s">
        <v>19</v>
      </c>
      <c r="E9981" s="10">
        <f t="shared" si="1"/>
        <v>1</v>
      </c>
      <c r="F9981" s="10">
        <f t="shared" si="2"/>
        <v>0</v>
      </c>
      <c r="G9981" s="10">
        <f t="shared" si="3"/>
        <v>0</v>
      </c>
      <c r="H9981" s="11" t="str">
        <f t="shared" si="33"/>
        <v>APR</v>
      </c>
    </row>
    <row r="9982">
      <c r="A9982" s="7">
        <v>44299.0</v>
      </c>
      <c r="B9982" s="8" t="s">
        <v>22</v>
      </c>
      <c r="C9982" s="9" t="s">
        <v>18</v>
      </c>
      <c r="D9982" s="8" t="s">
        <v>19</v>
      </c>
      <c r="E9982" s="10">
        <f t="shared" si="1"/>
        <v>1</v>
      </c>
      <c r="F9982" s="10">
        <f t="shared" si="2"/>
        <v>0</v>
      </c>
      <c r="G9982" s="10">
        <f t="shared" si="3"/>
        <v>0</v>
      </c>
      <c r="H9982" s="11" t="str">
        <f t="shared" si="33"/>
        <v>APR</v>
      </c>
    </row>
    <row r="9983">
      <c r="A9983" s="7">
        <v>44299.0</v>
      </c>
      <c r="B9983" s="8" t="s">
        <v>22</v>
      </c>
      <c r="C9983" s="9" t="s">
        <v>18</v>
      </c>
      <c r="D9983" s="8" t="s">
        <v>19</v>
      </c>
      <c r="E9983" s="10">
        <f t="shared" si="1"/>
        <v>1</v>
      </c>
      <c r="F9983" s="10">
        <f t="shared" si="2"/>
        <v>0</v>
      </c>
      <c r="G9983" s="10">
        <f t="shared" si="3"/>
        <v>0</v>
      </c>
      <c r="H9983" s="11" t="str">
        <f t="shared" si="33"/>
        <v>APR</v>
      </c>
    </row>
    <row r="9984">
      <c r="A9984" s="7">
        <v>44299.0</v>
      </c>
      <c r="B9984" s="8" t="s">
        <v>22</v>
      </c>
      <c r="C9984" s="9" t="s">
        <v>18</v>
      </c>
      <c r="D9984" s="8" t="s">
        <v>19</v>
      </c>
      <c r="E9984" s="10">
        <f t="shared" si="1"/>
        <v>1</v>
      </c>
      <c r="F9984" s="10">
        <f t="shared" si="2"/>
        <v>0</v>
      </c>
      <c r="G9984" s="10">
        <f t="shared" si="3"/>
        <v>0</v>
      </c>
      <c r="H9984" s="11" t="str">
        <f t="shared" si="33"/>
        <v>APR</v>
      </c>
    </row>
    <row r="9985">
      <c r="A9985" s="7">
        <v>44299.0</v>
      </c>
      <c r="B9985" s="8" t="s">
        <v>70</v>
      </c>
      <c r="C9985" s="9" t="s">
        <v>18</v>
      </c>
      <c r="D9985" s="8" t="s">
        <v>25</v>
      </c>
      <c r="E9985" s="10">
        <f t="shared" si="1"/>
        <v>0</v>
      </c>
      <c r="F9985" s="10">
        <f t="shared" si="2"/>
        <v>0</v>
      </c>
      <c r="G9985" s="10">
        <f t="shared" si="3"/>
        <v>1</v>
      </c>
      <c r="H9985" s="11" t="str">
        <f t="shared" si="33"/>
        <v>APR</v>
      </c>
    </row>
    <row r="9986">
      <c r="A9986" s="7">
        <v>44299.0</v>
      </c>
      <c r="B9986" s="8" t="s">
        <v>68</v>
      </c>
      <c r="C9986" s="9" t="s">
        <v>18</v>
      </c>
      <c r="D9986" s="45" t="s">
        <v>25</v>
      </c>
      <c r="E9986" s="10">
        <f t="shared" si="1"/>
        <v>0</v>
      </c>
      <c r="F9986" s="10">
        <f t="shared" si="2"/>
        <v>0</v>
      </c>
      <c r="G9986" s="10">
        <f t="shared" si="3"/>
        <v>1</v>
      </c>
      <c r="H9986" s="11" t="str">
        <f t="shared" si="33"/>
        <v>APR</v>
      </c>
    </row>
    <row r="9987">
      <c r="A9987" s="71">
        <v>44299.0</v>
      </c>
      <c r="B9987" s="72" t="s">
        <v>71</v>
      </c>
      <c r="C9987" s="73" t="s">
        <v>18</v>
      </c>
      <c r="D9987" s="72" t="s">
        <v>25</v>
      </c>
      <c r="E9987" s="10">
        <f t="shared" si="1"/>
        <v>0</v>
      </c>
      <c r="F9987" s="10">
        <f t="shared" si="2"/>
        <v>0</v>
      </c>
      <c r="G9987" s="10">
        <f t="shared" si="3"/>
        <v>1</v>
      </c>
      <c r="H9987" s="11" t="str">
        <f t="shared" si="33"/>
        <v>APR</v>
      </c>
    </row>
    <row r="9988">
      <c r="A9988" s="7">
        <v>44299.0</v>
      </c>
      <c r="B9988" s="8" t="s">
        <v>74</v>
      </c>
      <c r="C9988" s="9" t="s">
        <v>18</v>
      </c>
      <c r="D9988" s="8" t="s">
        <v>25</v>
      </c>
      <c r="E9988" s="10">
        <f t="shared" si="1"/>
        <v>0</v>
      </c>
      <c r="F9988" s="10">
        <f t="shared" si="2"/>
        <v>0</v>
      </c>
      <c r="G9988" s="10">
        <f t="shared" si="3"/>
        <v>1</v>
      </c>
      <c r="H9988" s="11" t="str">
        <f t="shared" si="33"/>
        <v>APR</v>
      </c>
    </row>
    <row r="9989">
      <c r="A9989" s="7">
        <v>44299.0</v>
      </c>
      <c r="B9989" s="8" t="s">
        <v>22</v>
      </c>
      <c r="C9989" s="9" t="s">
        <v>18</v>
      </c>
      <c r="D9989" s="8" t="s">
        <v>25</v>
      </c>
      <c r="E9989" s="10">
        <f t="shared" si="1"/>
        <v>0</v>
      </c>
      <c r="F9989" s="10">
        <f t="shared" si="2"/>
        <v>0</v>
      </c>
      <c r="G9989" s="10">
        <f t="shared" si="3"/>
        <v>1</v>
      </c>
      <c r="H9989" s="11" t="str">
        <f t="shared" si="33"/>
        <v>APR</v>
      </c>
    </row>
    <row r="9990">
      <c r="A9990" s="7">
        <v>44299.0</v>
      </c>
      <c r="B9990" s="8" t="s">
        <v>22</v>
      </c>
      <c r="C9990" s="9" t="s">
        <v>18</v>
      </c>
      <c r="D9990" s="8" t="s">
        <v>25</v>
      </c>
      <c r="E9990" s="10">
        <f t="shared" si="1"/>
        <v>0</v>
      </c>
      <c r="F9990" s="10">
        <f t="shared" si="2"/>
        <v>0</v>
      </c>
      <c r="G9990" s="10">
        <f t="shared" si="3"/>
        <v>1</v>
      </c>
      <c r="H9990" s="11" t="str">
        <f t="shared" si="33"/>
        <v>APR</v>
      </c>
    </row>
    <row r="9991">
      <c r="A9991" s="7">
        <v>44299.0</v>
      </c>
      <c r="B9991" s="8" t="s">
        <v>22</v>
      </c>
      <c r="C9991" s="9" t="s">
        <v>18</v>
      </c>
      <c r="D9991" s="8" t="s">
        <v>25</v>
      </c>
      <c r="E9991" s="10">
        <f t="shared" si="1"/>
        <v>0</v>
      </c>
      <c r="F9991" s="10">
        <f t="shared" si="2"/>
        <v>0</v>
      </c>
      <c r="G9991" s="10">
        <f t="shared" si="3"/>
        <v>1</v>
      </c>
      <c r="H9991" s="11" t="str">
        <f t="shared" si="33"/>
        <v>APR</v>
      </c>
    </row>
    <row r="9992">
      <c r="A9992" s="7">
        <v>44299.0</v>
      </c>
      <c r="B9992" s="8" t="s">
        <v>37</v>
      </c>
      <c r="C9992" s="9" t="s">
        <v>42</v>
      </c>
      <c r="D9992" s="9" t="s">
        <v>35</v>
      </c>
      <c r="E9992" s="10">
        <f t="shared" si="1"/>
        <v>0</v>
      </c>
      <c r="F9992" s="10">
        <f t="shared" si="2"/>
        <v>0</v>
      </c>
      <c r="G9992" s="10">
        <f t="shared" si="3"/>
        <v>0</v>
      </c>
      <c r="H9992" s="11" t="str">
        <f t="shared" si="33"/>
        <v>APR</v>
      </c>
    </row>
    <row r="9993">
      <c r="A9993" s="7">
        <v>44299.0</v>
      </c>
      <c r="B9993" s="8" t="s">
        <v>37</v>
      </c>
      <c r="C9993" s="9" t="s">
        <v>42</v>
      </c>
      <c r="D9993" s="9" t="s">
        <v>35</v>
      </c>
      <c r="E9993" s="10">
        <f t="shared" si="1"/>
        <v>0</v>
      </c>
      <c r="F9993" s="10">
        <f t="shared" si="2"/>
        <v>0</v>
      </c>
      <c r="G9993" s="10">
        <f t="shared" si="3"/>
        <v>0</v>
      </c>
      <c r="H9993" s="11" t="str">
        <f t="shared" si="33"/>
        <v>APR</v>
      </c>
    </row>
    <row r="9994">
      <c r="A9994" s="7">
        <v>44299.0</v>
      </c>
      <c r="B9994" s="8" t="s">
        <v>37</v>
      </c>
      <c r="C9994" s="9" t="s">
        <v>18</v>
      </c>
      <c r="D9994" s="9" t="s">
        <v>35</v>
      </c>
      <c r="E9994" s="10">
        <f t="shared" si="1"/>
        <v>0</v>
      </c>
      <c r="F9994" s="10">
        <f t="shared" si="2"/>
        <v>1</v>
      </c>
      <c r="G9994" s="10">
        <f t="shared" si="3"/>
        <v>0</v>
      </c>
      <c r="H9994" s="11" t="str">
        <f t="shared" si="33"/>
        <v>APR</v>
      </c>
    </row>
    <row r="9995">
      <c r="A9995" s="77">
        <v>44299.0</v>
      </c>
      <c r="B9995" s="78" t="s">
        <v>30</v>
      </c>
      <c r="C9995" s="79" t="s">
        <v>18</v>
      </c>
      <c r="D9995" s="79" t="s">
        <v>35</v>
      </c>
      <c r="E9995" s="10">
        <f t="shared" si="1"/>
        <v>0</v>
      </c>
      <c r="F9995" s="10">
        <f t="shared" si="2"/>
        <v>1</v>
      </c>
      <c r="G9995" s="10">
        <f t="shared" si="3"/>
        <v>0</v>
      </c>
      <c r="H9995" s="11" t="str">
        <f t="shared" si="33"/>
        <v>APR</v>
      </c>
    </row>
    <row r="9996">
      <c r="A9996" s="7">
        <v>44299.0</v>
      </c>
      <c r="B9996" s="8" t="s">
        <v>22</v>
      </c>
      <c r="C9996" s="9" t="s">
        <v>18</v>
      </c>
      <c r="D9996" s="43" t="s">
        <v>19</v>
      </c>
      <c r="E9996" s="10">
        <f t="shared" si="1"/>
        <v>1</v>
      </c>
      <c r="F9996" s="10">
        <f t="shared" si="2"/>
        <v>0</v>
      </c>
      <c r="G9996" s="10">
        <f t="shared" si="3"/>
        <v>0</v>
      </c>
      <c r="H9996" s="11" t="str">
        <f t="shared" si="33"/>
        <v>APR</v>
      </c>
    </row>
    <row r="9997">
      <c r="A9997" s="7">
        <v>44299.0</v>
      </c>
      <c r="B9997" s="9" t="s">
        <v>37</v>
      </c>
      <c r="C9997" s="40" t="s">
        <v>18</v>
      </c>
      <c r="D9997" s="9" t="s">
        <v>19</v>
      </c>
      <c r="E9997" s="10">
        <f t="shared" si="1"/>
        <v>1</v>
      </c>
      <c r="F9997" s="10">
        <f t="shared" si="2"/>
        <v>0</v>
      </c>
      <c r="G9997" s="10">
        <f t="shared" si="3"/>
        <v>0</v>
      </c>
      <c r="H9997" s="11" t="str">
        <f t="shared" si="33"/>
        <v>APR</v>
      </c>
    </row>
    <row r="9998">
      <c r="A9998" s="7">
        <v>44299.0</v>
      </c>
      <c r="B9998" s="8" t="s">
        <v>68</v>
      </c>
      <c r="C9998" s="40" t="s">
        <v>18</v>
      </c>
      <c r="D9998" s="9" t="s">
        <v>19</v>
      </c>
      <c r="E9998" s="10">
        <f t="shared" si="1"/>
        <v>1</v>
      </c>
      <c r="F9998" s="10">
        <f t="shared" si="2"/>
        <v>0</v>
      </c>
      <c r="G9998" s="10">
        <f t="shared" si="3"/>
        <v>0</v>
      </c>
      <c r="H9998" s="11" t="str">
        <f t="shared" si="33"/>
        <v>APR</v>
      </c>
    </row>
    <row r="9999">
      <c r="A9999" s="7">
        <v>44299.0</v>
      </c>
      <c r="B9999" s="9" t="s">
        <v>22</v>
      </c>
      <c r="C9999" s="40" t="s">
        <v>18</v>
      </c>
      <c r="D9999" s="9" t="s">
        <v>19</v>
      </c>
      <c r="E9999" s="10">
        <f t="shared" si="1"/>
        <v>1</v>
      </c>
      <c r="F9999" s="10">
        <f t="shared" si="2"/>
        <v>0</v>
      </c>
      <c r="G9999" s="10">
        <f t="shared" si="3"/>
        <v>0</v>
      </c>
      <c r="H9999" s="11" t="str">
        <f t="shared" si="33"/>
        <v>APR</v>
      </c>
    </row>
    <row r="10000">
      <c r="A10000" s="7">
        <v>44299.0</v>
      </c>
      <c r="B10000" s="8" t="s">
        <v>34</v>
      </c>
      <c r="C10000" s="40" t="s">
        <v>18</v>
      </c>
      <c r="D10000" s="9" t="s">
        <v>35</v>
      </c>
      <c r="E10000" s="10">
        <f t="shared" si="1"/>
        <v>0</v>
      </c>
      <c r="F10000" s="10">
        <f t="shared" si="2"/>
        <v>1</v>
      </c>
      <c r="G10000" s="10">
        <f t="shared" si="3"/>
        <v>0</v>
      </c>
      <c r="H10000" s="11" t="str">
        <f t="shared" si="33"/>
        <v>APR</v>
      </c>
    </row>
    <row r="10001">
      <c r="A10001" s="82">
        <v>44299.0</v>
      </c>
      <c r="B10001" s="83" t="s">
        <v>30</v>
      </c>
      <c r="C10001" s="49" t="s">
        <v>18</v>
      </c>
      <c r="D10001" s="48" t="s">
        <v>66</v>
      </c>
      <c r="E10001" s="10">
        <f t="shared" si="1"/>
        <v>0</v>
      </c>
      <c r="F10001" s="10">
        <f t="shared" si="2"/>
        <v>0</v>
      </c>
      <c r="G10001" s="10">
        <f t="shared" si="3"/>
        <v>0</v>
      </c>
      <c r="H10001" s="11" t="str">
        <f t="shared" si="33"/>
        <v>APR</v>
      </c>
    </row>
    <row r="10002">
      <c r="A10002" s="82">
        <v>44299.0</v>
      </c>
      <c r="B10002" s="90" t="s">
        <v>69</v>
      </c>
      <c r="C10002" s="49" t="s">
        <v>18</v>
      </c>
      <c r="D10002" s="48" t="s">
        <v>66</v>
      </c>
      <c r="E10002" s="10">
        <f t="shared" si="1"/>
        <v>0</v>
      </c>
      <c r="F10002" s="10">
        <f t="shared" si="2"/>
        <v>0</v>
      </c>
      <c r="G10002" s="10">
        <f t="shared" si="3"/>
        <v>0</v>
      </c>
      <c r="H10002" s="11" t="str">
        <f t="shared" si="33"/>
        <v>APR</v>
      </c>
    </row>
    <row r="10003">
      <c r="A10003" s="7">
        <v>44299.0</v>
      </c>
      <c r="B10003" s="8" t="s">
        <v>30</v>
      </c>
      <c r="C10003" s="40" t="s">
        <v>18</v>
      </c>
      <c r="D10003" s="9" t="s">
        <v>19</v>
      </c>
      <c r="E10003" s="10">
        <f t="shared" si="1"/>
        <v>1</v>
      </c>
      <c r="F10003" s="10">
        <f t="shared" si="2"/>
        <v>0</v>
      </c>
      <c r="G10003" s="10">
        <f t="shared" si="3"/>
        <v>0</v>
      </c>
      <c r="H10003" s="11" t="str">
        <f t="shared" si="33"/>
        <v>APR</v>
      </c>
    </row>
    <row r="10004">
      <c r="A10004" s="7">
        <v>44299.0</v>
      </c>
      <c r="B10004" s="8" t="s">
        <v>30</v>
      </c>
      <c r="C10004" s="40" t="s">
        <v>18</v>
      </c>
      <c r="D10004" s="9" t="s">
        <v>19</v>
      </c>
      <c r="E10004" s="10">
        <f t="shared" si="1"/>
        <v>1</v>
      </c>
      <c r="F10004" s="10">
        <f t="shared" si="2"/>
        <v>0</v>
      </c>
      <c r="G10004" s="10">
        <f t="shared" si="3"/>
        <v>0</v>
      </c>
      <c r="H10004" s="11" t="str">
        <f t="shared" si="33"/>
        <v>APR</v>
      </c>
    </row>
    <row r="10005">
      <c r="A10005" s="7">
        <v>44299.0</v>
      </c>
      <c r="B10005" s="8" t="s">
        <v>122</v>
      </c>
      <c r="C10005" s="40" t="s">
        <v>18</v>
      </c>
      <c r="D10005" s="9" t="s">
        <v>19</v>
      </c>
      <c r="E10005" s="10">
        <f t="shared" si="1"/>
        <v>1</v>
      </c>
      <c r="F10005" s="10">
        <f t="shared" si="2"/>
        <v>0</v>
      </c>
      <c r="G10005" s="10">
        <f t="shared" si="3"/>
        <v>0</v>
      </c>
      <c r="H10005" s="11" t="str">
        <f t="shared" si="33"/>
        <v>APR</v>
      </c>
    </row>
    <row r="10006">
      <c r="A10006" s="7">
        <v>44299.0</v>
      </c>
      <c r="B10006" s="45" t="s">
        <v>33</v>
      </c>
      <c r="C10006" s="46" t="s">
        <v>42</v>
      </c>
      <c r="D10006" s="9" t="s">
        <v>19</v>
      </c>
      <c r="E10006" s="10">
        <f t="shared" si="1"/>
        <v>0</v>
      </c>
      <c r="F10006" s="10">
        <f t="shared" si="2"/>
        <v>0</v>
      </c>
      <c r="G10006" s="10">
        <f t="shared" si="3"/>
        <v>0</v>
      </c>
      <c r="H10006" s="11" t="str">
        <f t="shared" si="33"/>
        <v>APR</v>
      </c>
    </row>
    <row r="10007">
      <c r="A10007" s="7">
        <v>44299.0</v>
      </c>
      <c r="B10007" s="45" t="s">
        <v>33</v>
      </c>
      <c r="C10007" s="46" t="s">
        <v>42</v>
      </c>
      <c r="D10007" s="9" t="s">
        <v>19</v>
      </c>
      <c r="E10007" s="10">
        <f t="shared" si="1"/>
        <v>0</v>
      </c>
      <c r="F10007" s="10">
        <f t="shared" si="2"/>
        <v>0</v>
      </c>
      <c r="G10007" s="10">
        <f t="shared" si="3"/>
        <v>0</v>
      </c>
      <c r="H10007" s="11" t="str">
        <f t="shared" si="33"/>
        <v>APR</v>
      </c>
    </row>
    <row r="10008">
      <c r="A10008" s="7">
        <v>44299.0</v>
      </c>
      <c r="B10008" s="45" t="s">
        <v>33</v>
      </c>
      <c r="C10008" s="46" t="s">
        <v>42</v>
      </c>
      <c r="D10008" s="9" t="s">
        <v>19</v>
      </c>
      <c r="E10008" s="10">
        <f t="shared" si="1"/>
        <v>0</v>
      </c>
      <c r="F10008" s="10">
        <f t="shared" si="2"/>
        <v>0</v>
      </c>
      <c r="G10008" s="10">
        <f t="shared" si="3"/>
        <v>0</v>
      </c>
      <c r="H10008" s="11" t="str">
        <f t="shared" si="33"/>
        <v>APR</v>
      </c>
    </row>
    <row r="10009">
      <c r="A10009" s="7">
        <v>44299.0</v>
      </c>
      <c r="B10009" s="9" t="s">
        <v>69</v>
      </c>
      <c r="C10009" s="40" t="s">
        <v>18</v>
      </c>
      <c r="D10009" s="28" t="s">
        <v>25</v>
      </c>
      <c r="E10009" s="10">
        <f t="shared" si="1"/>
        <v>0</v>
      </c>
      <c r="F10009" s="10">
        <f t="shared" si="2"/>
        <v>0</v>
      </c>
      <c r="G10009" s="10">
        <f t="shared" si="3"/>
        <v>1</v>
      </c>
      <c r="H10009" s="11" t="str">
        <f t="shared" si="33"/>
        <v>APR</v>
      </c>
    </row>
    <row r="10010">
      <c r="A10010" s="7">
        <v>44299.0</v>
      </c>
      <c r="B10010" s="8" t="s">
        <v>30</v>
      </c>
      <c r="C10010" s="40" t="s">
        <v>18</v>
      </c>
      <c r="D10010" s="28" t="s">
        <v>35</v>
      </c>
      <c r="E10010" s="10">
        <f t="shared" si="1"/>
        <v>0</v>
      </c>
      <c r="F10010" s="10">
        <f t="shared" si="2"/>
        <v>1</v>
      </c>
      <c r="G10010" s="10">
        <f t="shared" si="3"/>
        <v>0</v>
      </c>
      <c r="H10010" s="11" t="str">
        <f t="shared" si="33"/>
        <v>APR</v>
      </c>
    </row>
    <row r="10011">
      <c r="A10011" s="7">
        <v>44299.0</v>
      </c>
      <c r="B10011" s="8" t="s">
        <v>30</v>
      </c>
      <c r="C10011" s="40" t="s">
        <v>18</v>
      </c>
      <c r="D10011" s="28" t="s">
        <v>35</v>
      </c>
      <c r="E10011" s="10">
        <f t="shared" si="1"/>
        <v>0</v>
      </c>
      <c r="F10011" s="10">
        <f t="shared" si="2"/>
        <v>1</v>
      </c>
      <c r="G10011" s="10">
        <f t="shared" si="3"/>
        <v>0</v>
      </c>
      <c r="H10011" s="11" t="str">
        <f t="shared" si="33"/>
        <v>APR</v>
      </c>
    </row>
    <row r="10012">
      <c r="A10012" s="7">
        <v>44299.0</v>
      </c>
      <c r="B10012" s="8" t="s">
        <v>34</v>
      </c>
      <c r="C10012" s="27" t="s">
        <v>18</v>
      </c>
      <c r="D10012" s="28" t="s">
        <v>19</v>
      </c>
      <c r="E10012" s="10">
        <f t="shared" si="1"/>
        <v>1</v>
      </c>
      <c r="F10012" s="10">
        <f t="shared" si="2"/>
        <v>0</v>
      </c>
      <c r="G10012" s="10">
        <f t="shared" si="3"/>
        <v>0</v>
      </c>
      <c r="H10012" s="11" t="str">
        <f t="shared" si="33"/>
        <v>APR</v>
      </c>
    </row>
    <row r="10013">
      <c r="A10013" s="7">
        <v>44299.0</v>
      </c>
      <c r="B10013" s="43" t="s">
        <v>34</v>
      </c>
      <c r="C10013" s="43" t="s">
        <v>18</v>
      </c>
      <c r="D10013" s="28" t="s">
        <v>19</v>
      </c>
      <c r="E10013" s="10">
        <f t="shared" si="1"/>
        <v>1</v>
      </c>
      <c r="F10013" s="10">
        <f t="shared" si="2"/>
        <v>0</v>
      </c>
      <c r="G10013" s="10">
        <f t="shared" si="3"/>
        <v>0</v>
      </c>
      <c r="H10013" s="11" t="str">
        <f t="shared" si="33"/>
        <v>APR</v>
      </c>
    </row>
    <row r="10014">
      <c r="A10014" s="60">
        <v>44299.0</v>
      </c>
      <c r="B10014" s="45" t="s">
        <v>68</v>
      </c>
      <c r="C10014" s="45" t="s">
        <v>18</v>
      </c>
      <c r="D10014" s="28" t="s">
        <v>19</v>
      </c>
      <c r="E10014" s="10">
        <f t="shared" si="1"/>
        <v>1</v>
      </c>
      <c r="F10014" s="10">
        <f t="shared" si="2"/>
        <v>0</v>
      </c>
      <c r="G10014" s="10">
        <f t="shared" si="3"/>
        <v>0</v>
      </c>
      <c r="H10014" s="11" t="str">
        <f t="shared" si="33"/>
        <v>APR</v>
      </c>
    </row>
    <row r="10015">
      <c r="A10015" s="60">
        <v>44299.0</v>
      </c>
      <c r="B10015" s="43" t="s">
        <v>22</v>
      </c>
      <c r="C10015" s="45" t="s">
        <v>18</v>
      </c>
      <c r="D10015" s="28" t="s">
        <v>19</v>
      </c>
      <c r="E10015" s="10">
        <f t="shared" si="1"/>
        <v>1</v>
      </c>
      <c r="F10015" s="10">
        <f t="shared" si="2"/>
        <v>0</v>
      </c>
      <c r="G10015" s="10">
        <f t="shared" si="3"/>
        <v>0</v>
      </c>
      <c r="H10015" s="11" t="str">
        <f t="shared" si="33"/>
        <v>APR</v>
      </c>
    </row>
    <row r="10016">
      <c r="A10016" s="7">
        <v>44299.0</v>
      </c>
      <c r="B10016" s="9" t="s">
        <v>22</v>
      </c>
      <c r="C10016" s="27" t="s">
        <v>18</v>
      </c>
      <c r="D10016" s="28" t="s">
        <v>19</v>
      </c>
      <c r="E10016" s="10">
        <f t="shared" si="1"/>
        <v>1</v>
      </c>
      <c r="F10016" s="10">
        <f t="shared" si="2"/>
        <v>0</v>
      </c>
      <c r="G10016" s="10">
        <f t="shared" si="3"/>
        <v>0</v>
      </c>
      <c r="H10016" s="11" t="str">
        <f t="shared" si="33"/>
        <v>APR</v>
      </c>
    </row>
    <row r="10017">
      <c r="A10017" s="7">
        <v>44299.0</v>
      </c>
      <c r="B10017" s="9" t="s">
        <v>22</v>
      </c>
      <c r="C10017" s="27" t="s">
        <v>18</v>
      </c>
      <c r="D10017" s="28" t="s">
        <v>19</v>
      </c>
      <c r="E10017" s="10">
        <f t="shared" si="1"/>
        <v>1</v>
      </c>
      <c r="F10017" s="10">
        <f t="shared" si="2"/>
        <v>0</v>
      </c>
      <c r="G10017" s="10">
        <f t="shared" si="3"/>
        <v>0</v>
      </c>
      <c r="H10017" s="11" t="str">
        <f t="shared" si="33"/>
        <v>APR</v>
      </c>
    </row>
    <row r="10018">
      <c r="A10018" s="7">
        <v>44299.0</v>
      </c>
      <c r="B10018" s="8" t="s">
        <v>34</v>
      </c>
      <c r="C10018" s="9" t="s">
        <v>18</v>
      </c>
      <c r="D10018" s="28" t="s">
        <v>19</v>
      </c>
      <c r="E10018" s="10">
        <f t="shared" si="1"/>
        <v>1</v>
      </c>
      <c r="F10018" s="10">
        <f t="shared" si="2"/>
        <v>0</v>
      </c>
      <c r="G10018" s="10">
        <f t="shared" si="3"/>
        <v>0</v>
      </c>
      <c r="H10018" s="11" t="str">
        <f t="shared" si="33"/>
        <v>APR</v>
      </c>
    </row>
    <row r="10019">
      <c r="A10019" s="60">
        <v>44299.0</v>
      </c>
      <c r="B10019" s="45" t="s">
        <v>34</v>
      </c>
      <c r="C10019" s="65" t="s">
        <v>18</v>
      </c>
      <c r="D10019" s="28" t="s">
        <v>19</v>
      </c>
      <c r="E10019" s="10">
        <f t="shared" si="1"/>
        <v>1</v>
      </c>
      <c r="F10019" s="10">
        <f t="shared" si="2"/>
        <v>0</v>
      </c>
      <c r="G10019" s="10">
        <f t="shared" si="3"/>
        <v>0</v>
      </c>
      <c r="H10019" s="11" t="str">
        <f t="shared" si="33"/>
        <v>APR</v>
      </c>
    </row>
    <row r="10020">
      <c r="A10020" s="7">
        <v>44299.0</v>
      </c>
      <c r="B10020" s="8" t="s">
        <v>34</v>
      </c>
      <c r="C10020" s="9" t="s">
        <v>18</v>
      </c>
      <c r="D10020" s="28" t="s">
        <v>19</v>
      </c>
      <c r="E10020" s="10">
        <f t="shared" si="1"/>
        <v>1</v>
      </c>
      <c r="F10020" s="10">
        <f t="shared" si="2"/>
        <v>0</v>
      </c>
      <c r="G10020" s="10">
        <f t="shared" si="3"/>
        <v>0</v>
      </c>
      <c r="H10020" s="11" t="str">
        <f t="shared" si="33"/>
        <v>APR</v>
      </c>
    </row>
    <row r="10021">
      <c r="A10021" s="7">
        <v>44299.0</v>
      </c>
      <c r="B10021" s="43" t="s">
        <v>34</v>
      </c>
      <c r="C10021" s="43" t="s">
        <v>18</v>
      </c>
      <c r="D10021" s="28" t="s">
        <v>19</v>
      </c>
      <c r="E10021" s="10">
        <f t="shared" si="1"/>
        <v>1</v>
      </c>
      <c r="F10021" s="10">
        <f t="shared" si="2"/>
        <v>0</v>
      </c>
      <c r="G10021" s="10">
        <f t="shared" si="3"/>
        <v>0</v>
      </c>
      <c r="H10021" s="11" t="str">
        <f t="shared" si="33"/>
        <v>APR</v>
      </c>
    </row>
    <row r="10022">
      <c r="A10022" s="7">
        <v>44299.0</v>
      </c>
      <c r="B10022" s="43" t="s">
        <v>34</v>
      </c>
      <c r="C10022" s="43" t="s">
        <v>18</v>
      </c>
      <c r="D10022" s="28" t="s">
        <v>19</v>
      </c>
      <c r="E10022" s="10">
        <f t="shared" si="1"/>
        <v>1</v>
      </c>
      <c r="F10022" s="10">
        <f t="shared" si="2"/>
        <v>0</v>
      </c>
      <c r="G10022" s="10">
        <f t="shared" si="3"/>
        <v>0</v>
      </c>
      <c r="H10022" s="11" t="str">
        <f t="shared" si="33"/>
        <v>APR</v>
      </c>
    </row>
    <row r="10023">
      <c r="A10023" s="7">
        <v>44299.0</v>
      </c>
      <c r="B10023" s="22" t="s">
        <v>37</v>
      </c>
      <c r="C10023" s="23" t="s">
        <v>18</v>
      </c>
      <c r="D10023" s="24" t="s">
        <v>19</v>
      </c>
      <c r="E10023" s="10">
        <f t="shared" si="1"/>
        <v>1</v>
      </c>
      <c r="F10023" s="10">
        <f t="shared" si="2"/>
        <v>0</v>
      </c>
      <c r="G10023" s="10">
        <f t="shared" si="3"/>
        <v>0</v>
      </c>
      <c r="H10023" s="11" t="str">
        <f t="shared" si="33"/>
        <v>APR</v>
      </c>
    </row>
    <row r="10024">
      <c r="A10024" s="7">
        <v>44299.0</v>
      </c>
      <c r="B10024" s="22" t="s">
        <v>37</v>
      </c>
      <c r="C10024" s="23" t="s">
        <v>18</v>
      </c>
      <c r="D10024" s="24" t="s">
        <v>19</v>
      </c>
      <c r="E10024" s="10">
        <f t="shared" si="1"/>
        <v>1</v>
      </c>
      <c r="F10024" s="10">
        <f t="shared" si="2"/>
        <v>0</v>
      </c>
      <c r="G10024" s="10">
        <f t="shared" si="3"/>
        <v>0</v>
      </c>
      <c r="H10024" s="11" t="str">
        <f t="shared" si="33"/>
        <v>APR</v>
      </c>
    </row>
    <row r="10025">
      <c r="A10025" s="7">
        <v>44299.0</v>
      </c>
      <c r="B10025" s="22" t="s">
        <v>99</v>
      </c>
      <c r="C10025" s="23" t="s">
        <v>18</v>
      </c>
      <c r="D10025" s="24" t="s">
        <v>19</v>
      </c>
      <c r="E10025" s="10">
        <f t="shared" si="1"/>
        <v>1</v>
      </c>
      <c r="F10025" s="10">
        <f t="shared" si="2"/>
        <v>0</v>
      </c>
      <c r="G10025" s="10">
        <f t="shared" si="3"/>
        <v>0</v>
      </c>
      <c r="H10025" s="11" t="str">
        <f t="shared" si="33"/>
        <v>APR</v>
      </c>
    </row>
    <row r="10026">
      <c r="A10026" s="7">
        <v>44299.0</v>
      </c>
      <c r="B10026" s="22" t="s">
        <v>99</v>
      </c>
      <c r="C10026" s="23" t="s">
        <v>18</v>
      </c>
      <c r="D10026" s="24" t="s">
        <v>19</v>
      </c>
      <c r="E10026" s="10">
        <f t="shared" si="1"/>
        <v>1</v>
      </c>
      <c r="F10026" s="10">
        <f t="shared" si="2"/>
        <v>0</v>
      </c>
      <c r="G10026" s="10">
        <f t="shared" si="3"/>
        <v>0</v>
      </c>
      <c r="H10026" s="11" t="str">
        <f t="shared" si="33"/>
        <v>APR</v>
      </c>
    </row>
    <row r="10027">
      <c r="A10027" s="7">
        <v>44299.0</v>
      </c>
      <c r="B10027" s="22" t="s">
        <v>30</v>
      </c>
      <c r="C10027" s="23" t="s">
        <v>18</v>
      </c>
      <c r="D10027" s="24" t="s">
        <v>19</v>
      </c>
      <c r="E10027" s="10">
        <f t="shared" si="1"/>
        <v>1</v>
      </c>
      <c r="F10027" s="10">
        <f t="shared" si="2"/>
        <v>0</v>
      </c>
      <c r="G10027" s="10">
        <f t="shared" si="3"/>
        <v>0</v>
      </c>
      <c r="H10027" s="11" t="str">
        <f t="shared" si="33"/>
        <v>APR</v>
      </c>
    </row>
    <row r="10028">
      <c r="A10028" s="7">
        <v>44299.0</v>
      </c>
      <c r="B10028" s="43" t="s">
        <v>30</v>
      </c>
      <c r="C10028" s="43" t="s">
        <v>18</v>
      </c>
      <c r="D10028" s="28" t="s">
        <v>19</v>
      </c>
      <c r="E10028" s="10">
        <f t="shared" si="1"/>
        <v>1</v>
      </c>
      <c r="F10028" s="10">
        <f t="shared" si="2"/>
        <v>0</v>
      </c>
      <c r="G10028" s="10">
        <f t="shared" si="3"/>
        <v>0</v>
      </c>
      <c r="H10028" s="11" t="str">
        <f t="shared" si="33"/>
        <v>APR</v>
      </c>
    </row>
    <row r="10029">
      <c r="A10029" s="53">
        <v>44299.0</v>
      </c>
      <c r="B10029" s="54" t="s">
        <v>30</v>
      </c>
      <c r="C10029" s="55" t="s">
        <v>18</v>
      </c>
      <c r="D10029" s="55" t="s">
        <v>19</v>
      </c>
      <c r="E10029" s="10">
        <f t="shared" si="1"/>
        <v>1</v>
      </c>
      <c r="F10029" s="10">
        <f t="shared" si="2"/>
        <v>0</v>
      </c>
      <c r="G10029" s="10">
        <f t="shared" si="3"/>
        <v>0</v>
      </c>
      <c r="H10029" s="11" t="str">
        <f t="shared" si="33"/>
        <v>APR</v>
      </c>
    </row>
    <row r="10030">
      <c r="A10030" s="53">
        <v>44299.0</v>
      </c>
      <c r="B10030" s="54" t="s">
        <v>30</v>
      </c>
      <c r="C10030" s="55" t="s">
        <v>18</v>
      </c>
      <c r="D10030" s="55" t="s">
        <v>19</v>
      </c>
      <c r="E10030" s="10">
        <f t="shared" si="1"/>
        <v>1</v>
      </c>
      <c r="F10030" s="10">
        <f t="shared" si="2"/>
        <v>0</v>
      </c>
      <c r="G10030" s="10">
        <f t="shared" si="3"/>
        <v>0</v>
      </c>
      <c r="H10030" s="11" t="str">
        <f t="shared" si="33"/>
        <v>APR</v>
      </c>
    </row>
    <row r="10031">
      <c r="A10031" s="53">
        <v>44299.0</v>
      </c>
      <c r="B10031" s="54" t="s">
        <v>30</v>
      </c>
      <c r="C10031" s="55" t="s">
        <v>18</v>
      </c>
      <c r="D10031" s="55" t="s">
        <v>19</v>
      </c>
      <c r="E10031" s="10">
        <f t="shared" si="1"/>
        <v>1</v>
      </c>
      <c r="F10031" s="10">
        <f t="shared" si="2"/>
        <v>0</v>
      </c>
      <c r="G10031" s="10">
        <f t="shared" si="3"/>
        <v>0</v>
      </c>
      <c r="H10031" s="11" t="str">
        <f t="shared" si="33"/>
        <v>APR</v>
      </c>
    </row>
    <row r="10032">
      <c r="A10032" s="53">
        <v>44299.0</v>
      </c>
      <c r="B10032" s="54" t="s">
        <v>30</v>
      </c>
      <c r="C10032" s="55" t="s">
        <v>18</v>
      </c>
      <c r="D10032" s="55" t="s">
        <v>19</v>
      </c>
      <c r="E10032" s="10">
        <f t="shared" si="1"/>
        <v>1</v>
      </c>
      <c r="F10032" s="10">
        <f t="shared" si="2"/>
        <v>0</v>
      </c>
      <c r="G10032" s="10">
        <f t="shared" si="3"/>
        <v>0</v>
      </c>
      <c r="H10032" s="11" t="str">
        <f t="shared" si="33"/>
        <v>APR</v>
      </c>
    </row>
    <row r="10033">
      <c r="A10033" s="53">
        <v>44299.0</v>
      </c>
      <c r="B10033" s="54" t="s">
        <v>30</v>
      </c>
      <c r="C10033" s="55" t="s">
        <v>18</v>
      </c>
      <c r="D10033" s="55" t="s">
        <v>19</v>
      </c>
      <c r="E10033" s="10">
        <f t="shared" si="1"/>
        <v>1</v>
      </c>
      <c r="F10033" s="10">
        <f t="shared" si="2"/>
        <v>0</v>
      </c>
      <c r="G10033" s="10">
        <f t="shared" si="3"/>
        <v>0</v>
      </c>
      <c r="H10033" s="11" t="str">
        <f t="shared" si="33"/>
        <v>APR</v>
      </c>
    </row>
    <row r="10034">
      <c r="A10034" s="53">
        <v>44299.0</v>
      </c>
      <c r="B10034" s="54" t="s">
        <v>30</v>
      </c>
      <c r="C10034" s="55" t="s">
        <v>18</v>
      </c>
      <c r="D10034" s="55" t="s">
        <v>19</v>
      </c>
      <c r="E10034" s="10">
        <f t="shared" si="1"/>
        <v>1</v>
      </c>
      <c r="F10034" s="10">
        <f t="shared" si="2"/>
        <v>0</v>
      </c>
      <c r="G10034" s="10">
        <f t="shared" si="3"/>
        <v>0</v>
      </c>
      <c r="H10034" s="11" t="str">
        <f t="shared" si="33"/>
        <v>APR</v>
      </c>
    </row>
    <row r="10035">
      <c r="A10035" s="7">
        <v>44299.0</v>
      </c>
      <c r="B10035" s="22" t="s">
        <v>22</v>
      </c>
      <c r="C10035" s="23" t="s">
        <v>18</v>
      </c>
      <c r="D10035" s="24" t="s">
        <v>19</v>
      </c>
      <c r="E10035" s="10">
        <f t="shared" si="1"/>
        <v>1</v>
      </c>
      <c r="F10035" s="10">
        <f t="shared" si="2"/>
        <v>0</v>
      </c>
      <c r="G10035" s="10">
        <f t="shared" si="3"/>
        <v>0</v>
      </c>
      <c r="H10035" s="11" t="str">
        <f t="shared" si="33"/>
        <v>APR</v>
      </c>
    </row>
    <row r="10036">
      <c r="A10036" s="60">
        <v>44299.0</v>
      </c>
      <c r="B10036" s="43" t="s">
        <v>22</v>
      </c>
      <c r="C10036" s="45" t="s">
        <v>18</v>
      </c>
      <c r="D10036" s="28" t="s">
        <v>19</v>
      </c>
      <c r="E10036" s="10">
        <f t="shared" si="1"/>
        <v>1</v>
      </c>
      <c r="F10036" s="10">
        <f t="shared" si="2"/>
        <v>0</v>
      </c>
      <c r="G10036" s="10">
        <f t="shared" si="3"/>
        <v>0</v>
      </c>
      <c r="H10036" s="11" t="str">
        <f t="shared" si="33"/>
        <v>APR</v>
      </c>
    </row>
    <row r="10037">
      <c r="A10037" s="60">
        <v>44299.0</v>
      </c>
      <c r="B10037" s="43" t="s">
        <v>22</v>
      </c>
      <c r="C10037" s="45" t="s">
        <v>18</v>
      </c>
      <c r="D10037" s="28" t="s">
        <v>19</v>
      </c>
      <c r="E10037" s="10">
        <f t="shared" si="1"/>
        <v>1</v>
      </c>
      <c r="F10037" s="10">
        <f t="shared" si="2"/>
        <v>0</v>
      </c>
      <c r="G10037" s="10">
        <f t="shared" si="3"/>
        <v>0</v>
      </c>
      <c r="H10037" s="11" t="str">
        <f t="shared" si="33"/>
        <v>APR</v>
      </c>
    </row>
    <row r="10038">
      <c r="A10038" s="60">
        <v>44299.0</v>
      </c>
      <c r="B10038" s="43" t="s">
        <v>22</v>
      </c>
      <c r="C10038" s="45" t="s">
        <v>18</v>
      </c>
      <c r="D10038" s="28" t="s">
        <v>19</v>
      </c>
      <c r="E10038" s="10">
        <f t="shared" si="1"/>
        <v>1</v>
      </c>
      <c r="F10038" s="10">
        <f t="shared" si="2"/>
        <v>0</v>
      </c>
      <c r="G10038" s="10">
        <f t="shared" si="3"/>
        <v>0</v>
      </c>
      <c r="H10038" s="11" t="str">
        <f t="shared" si="33"/>
        <v>APR</v>
      </c>
    </row>
    <row r="10039">
      <c r="A10039" s="60">
        <v>44299.0</v>
      </c>
      <c r="B10039" s="43" t="s">
        <v>22</v>
      </c>
      <c r="C10039" s="45" t="s">
        <v>18</v>
      </c>
      <c r="D10039" s="28" t="s">
        <v>19</v>
      </c>
      <c r="E10039" s="10">
        <f t="shared" si="1"/>
        <v>1</v>
      </c>
      <c r="F10039" s="10">
        <f t="shared" si="2"/>
        <v>0</v>
      </c>
      <c r="G10039" s="10">
        <f t="shared" si="3"/>
        <v>0</v>
      </c>
      <c r="H10039" s="11" t="str">
        <f t="shared" si="33"/>
        <v>APR</v>
      </c>
    </row>
    <row r="10040">
      <c r="A10040" s="60">
        <v>44299.0</v>
      </c>
      <c r="B10040" s="43" t="s">
        <v>22</v>
      </c>
      <c r="C10040" s="45" t="s">
        <v>18</v>
      </c>
      <c r="D10040" s="28" t="s">
        <v>19</v>
      </c>
      <c r="E10040" s="10">
        <f t="shared" si="1"/>
        <v>1</v>
      </c>
      <c r="F10040" s="10">
        <f t="shared" si="2"/>
        <v>0</v>
      </c>
      <c r="G10040" s="10">
        <f t="shared" si="3"/>
        <v>0</v>
      </c>
      <c r="H10040" s="11" t="str">
        <f t="shared" si="33"/>
        <v>APR</v>
      </c>
    </row>
    <row r="10041">
      <c r="A10041" s="7">
        <v>44299.0</v>
      </c>
      <c r="B10041" s="9" t="s">
        <v>69</v>
      </c>
      <c r="C10041" s="9" t="s">
        <v>18</v>
      </c>
      <c r="D10041" s="28" t="s">
        <v>19</v>
      </c>
      <c r="E10041" s="10">
        <f t="shared" si="1"/>
        <v>1</v>
      </c>
      <c r="F10041" s="10">
        <f t="shared" si="2"/>
        <v>0</v>
      </c>
      <c r="G10041" s="10">
        <f t="shared" si="3"/>
        <v>0</v>
      </c>
      <c r="H10041" s="11" t="str">
        <f t="shared" si="33"/>
        <v>APR</v>
      </c>
    </row>
    <row r="10042">
      <c r="A10042" s="7">
        <v>44299.0</v>
      </c>
      <c r="B10042" s="9" t="s">
        <v>69</v>
      </c>
      <c r="C10042" s="9" t="s">
        <v>18</v>
      </c>
      <c r="D10042" s="28" t="s">
        <v>19</v>
      </c>
      <c r="E10042" s="10">
        <f t="shared" si="1"/>
        <v>1</v>
      </c>
      <c r="F10042" s="10">
        <f t="shared" si="2"/>
        <v>0</v>
      </c>
      <c r="G10042" s="10">
        <f t="shared" si="3"/>
        <v>0</v>
      </c>
      <c r="H10042" s="11" t="str">
        <f t="shared" si="33"/>
        <v>APR</v>
      </c>
    </row>
    <row r="10043">
      <c r="A10043" s="7">
        <v>44299.0</v>
      </c>
      <c r="B10043" s="9" t="s">
        <v>69</v>
      </c>
      <c r="C10043" s="9" t="s">
        <v>18</v>
      </c>
      <c r="D10043" s="28" t="s">
        <v>19</v>
      </c>
      <c r="E10043" s="10">
        <f t="shared" si="1"/>
        <v>1</v>
      </c>
      <c r="F10043" s="10">
        <f t="shared" si="2"/>
        <v>0</v>
      </c>
      <c r="G10043" s="10">
        <f t="shared" si="3"/>
        <v>0</v>
      </c>
      <c r="H10043" s="11" t="str">
        <f t="shared" si="33"/>
        <v>APR</v>
      </c>
    </row>
    <row r="10044">
      <c r="A10044" s="7">
        <v>44299.0</v>
      </c>
      <c r="B10044" s="9" t="s">
        <v>71</v>
      </c>
      <c r="C10044" s="9" t="s">
        <v>18</v>
      </c>
      <c r="D10044" s="28" t="s">
        <v>19</v>
      </c>
      <c r="E10044" s="10">
        <f t="shared" si="1"/>
        <v>1</v>
      </c>
      <c r="F10044" s="10">
        <f t="shared" si="2"/>
        <v>0</v>
      </c>
      <c r="G10044" s="10">
        <f t="shared" si="3"/>
        <v>0</v>
      </c>
      <c r="H10044" s="11" t="str">
        <f t="shared" si="33"/>
        <v>APR</v>
      </c>
    </row>
    <row r="10045">
      <c r="A10045" s="7">
        <v>44299.0</v>
      </c>
      <c r="B10045" s="9" t="s">
        <v>71</v>
      </c>
      <c r="C10045" s="9" t="s">
        <v>18</v>
      </c>
      <c r="D10045" s="28" t="s">
        <v>19</v>
      </c>
      <c r="E10045" s="10">
        <f t="shared" si="1"/>
        <v>1</v>
      </c>
      <c r="F10045" s="10">
        <f t="shared" si="2"/>
        <v>0</v>
      </c>
      <c r="G10045" s="10">
        <f t="shared" si="3"/>
        <v>0</v>
      </c>
      <c r="H10045" s="11" t="str">
        <f t="shared" si="33"/>
        <v>APR</v>
      </c>
    </row>
    <row r="10046">
      <c r="A10046" s="7">
        <v>44299.0</v>
      </c>
      <c r="B10046" s="22" t="s">
        <v>99</v>
      </c>
      <c r="C10046" s="23" t="s">
        <v>42</v>
      </c>
      <c r="D10046" s="24" t="s">
        <v>19</v>
      </c>
      <c r="E10046" s="10">
        <f t="shared" si="1"/>
        <v>0</v>
      </c>
      <c r="F10046" s="10">
        <f t="shared" si="2"/>
        <v>0</v>
      </c>
      <c r="G10046" s="10">
        <f t="shared" si="3"/>
        <v>0</v>
      </c>
      <c r="H10046" s="11" t="str">
        <f t="shared" si="33"/>
        <v>APR</v>
      </c>
    </row>
    <row r="10047">
      <c r="A10047" s="60">
        <v>44299.0</v>
      </c>
      <c r="B10047" s="43" t="s">
        <v>22</v>
      </c>
      <c r="C10047" s="45" t="s">
        <v>42</v>
      </c>
      <c r="D10047" s="28" t="s">
        <v>19</v>
      </c>
      <c r="E10047" s="10">
        <f t="shared" si="1"/>
        <v>0</v>
      </c>
      <c r="F10047" s="10">
        <f t="shared" si="2"/>
        <v>0</v>
      </c>
      <c r="G10047" s="10">
        <f t="shared" si="3"/>
        <v>0</v>
      </c>
      <c r="H10047" s="11" t="str">
        <f t="shared" si="33"/>
        <v>APR</v>
      </c>
    </row>
    <row r="10048">
      <c r="A10048" s="7">
        <v>44299.0</v>
      </c>
      <c r="B10048" s="8" t="s">
        <v>68</v>
      </c>
      <c r="C10048" s="9" t="s">
        <v>18</v>
      </c>
      <c r="D10048" s="28" t="s">
        <v>66</v>
      </c>
      <c r="E10048" s="10">
        <f t="shared" si="1"/>
        <v>0</v>
      </c>
      <c r="F10048" s="10">
        <f t="shared" si="2"/>
        <v>0</v>
      </c>
      <c r="G10048" s="10">
        <f t="shared" si="3"/>
        <v>0</v>
      </c>
      <c r="H10048" s="11" t="str">
        <f t="shared" si="33"/>
        <v>APR</v>
      </c>
    </row>
    <row r="10049">
      <c r="A10049" s="7">
        <v>44299.0</v>
      </c>
      <c r="B10049" s="22" t="s">
        <v>99</v>
      </c>
      <c r="C10049" s="23" t="s">
        <v>18</v>
      </c>
      <c r="D10049" s="24" t="s">
        <v>66</v>
      </c>
      <c r="E10049" s="10">
        <f t="shared" si="1"/>
        <v>0</v>
      </c>
      <c r="F10049" s="10">
        <f t="shared" si="2"/>
        <v>0</v>
      </c>
      <c r="G10049" s="10">
        <f t="shared" si="3"/>
        <v>0</v>
      </c>
      <c r="H10049" s="11" t="str">
        <f t="shared" si="33"/>
        <v>APR</v>
      </c>
    </row>
    <row r="10050">
      <c r="A10050" s="7">
        <v>44299.0</v>
      </c>
      <c r="B10050" s="22" t="s">
        <v>99</v>
      </c>
      <c r="C10050" s="23" t="s">
        <v>18</v>
      </c>
      <c r="D10050" s="24" t="s">
        <v>66</v>
      </c>
      <c r="E10050" s="10">
        <f t="shared" si="1"/>
        <v>0</v>
      </c>
      <c r="F10050" s="10">
        <f t="shared" si="2"/>
        <v>0</v>
      </c>
      <c r="G10050" s="10">
        <f t="shared" si="3"/>
        <v>0</v>
      </c>
      <c r="H10050" s="11" t="str">
        <f t="shared" si="33"/>
        <v>APR</v>
      </c>
    </row>
    <row r="10051">
      <c r="A10051" s="7">
        <v>44299.0</v>
      </c>
      <c r="B10051" s="22" t="s">
        <v>30</v>
      </c>
      <c r="C10051" s="23" t="s">
        <v>18</v>
      </c>
      <c r="D10051" s="24" t="s">
        <v>66</v>
      </c>
      <c r="E10051" s="10">
        <f t="shared" si="1"/>
        <v>0</v>
      </c>
      <c r="F10051" s="10">
        <f t="shared" si="2"/>
        <v>0</v>
      </c>
      <c r="G10051" s="10">
        <f t="shared" si="3"/>
        <v>0</v>
      </c>
      <c r="H10051" s="11" t="str">
        <f t="shared" si="33"/>
        <v>APR</v>
      </c>
    </row>
    <row r="10052">
      <c r="A10052" s="7">
        <v>44299.0</v>
      </c>
      <c r="B10052" s="8" t="s">
        <v>34</v>
      </c>
      <c r="C10052" s="27" t="s">
        <v>18</v>
      </c>
      <c r="D10052" s="42" t="s">
        <v>25</v>
      </c>
      <c r="E10052" s="10">
        <f t="shared" si="1"/>
        <v>0</v>
      </c>
      <c r="F10052" s="10">
        <f t="shared" si="2"/>
        <v>0</v>
      </c>
      <c r="G10052" s="10">
        <f t="shared" si="3"/>
        <v>1</v>
      </c>
      <c r="H10052" s="11" t="str">
        <f t="shared" si="33"/>
        <v>APR</v>
      </c>
    </row>
    <row r="10053">
      <c r="A10053" s="7">
        <v>44299.0</v>
      </c>
      <c r="B10053" s="8" t="s">
        <v>34</v>
      </c>
      <c r="C10053" s="9" t="s">
        <v>18</v>
      </c>
      <c r="D10053" s="28" t="s">
        <v>25</v>
      </c>
      <c r="E10053" s="10">
        <f t="shared" si="1"/>
        <v>0</v>
      </c>
      <c r="F10053" s="10">
        <f t="shared" si="2"/>
        <v>0</v>
      </c>
      <c r="G10053" s="10">
        <f t="shared" si="3"/>
        <v>1</v>
      </c>
      <c r="H10053" s="11" t="str">
        <f t="shared" si="33"/>
        <v>APR</v>
      </c>
    </row>
    <row r="10054">
      <c r="A10054" s="7">
        <v>44299.0</v>
      </c>
      <c r="B10054" s="43" t="s">
        <v>34</v>
      </c>
      <c r="C10054" s="43" t="s">
        <v>18</v>
      </c>
      <c r="D10054" s="28" t="s">
        <v>25</v>
      </c>
      <c r="E10054" s="10">
        <f t="shared" si="1"/>
        <v>0</v>
      </c>
      <c r="F10054" s="10">
        <f t="shared" si="2"/>
        <v>0</v>
      </c>
      <c r="G10054" s="10">
        <f t="shared" si="3"/>
        <v>1</v>
      </c>
      <c r="H10054" s="11" t="str">
        <f t="shared" si="33"/>
        <v>APR</v>
      </c>
    </row>
    <row r="10055">
      <c r="A10055" s="7">
        <v>44299.0</v>
      </c>
      <c r="B10055" s="22" t="s">
        <v>99</v>
      </c>
      <c r="C10055" s="23" t="s">
        <v>18</v>
      </c>
      <c r="D10055" s="24" t="s">
        <v>25</v>
      </c>
      <c r="E10055" s="10">
        <f t="shared" si="1"/>
        <v>0</v>
      </c>
      <c r="F10055" s="10">
        <f t="shared" si="2"/>
        <v>0</v>
      </c>
      <c r="G10055" s="10">
        <f t="shared" si="3"/>
        <v>1</v>
      </c>
      <c r="H10055" s="11" t="str">
        <f t="shared" si="33"/>
        <v>APR</v>
      </c>
    </row>
    <row r="10056">
      <c r="A10056" s="7">
        <v>44299.0</v>
      </c>
      <c r="B10056" s="9" t="s">
        <v>30</v>
      </c>
      <c r="C10056" s="9" t="s">
        <v>18</v>
      </c>
      <c r="D10056" s="28" t="s">
        <v>25</v>
      </c>
      <c r="E10056" s="10">
        <f t="shared" si="1"/>
        <v>0</v>
      </c>
      <c r="F10056" s="10">
        <f t="shared" si="2"/>
        <v>0</v>
      </c>
      <c r="G10056" s="10">
        <f t="shared" si="3"/>
        <v>1</v>
      </c>
      <c r="H10056" s="11" t="str">
        <f t="shared" si="33"/>
        <v>APR</v>
      </c>
    </row>
    <row r="10057">
      <c r="A10057" s="60">
        <v>44299.0</v>
      </c>
      <c r="B10057" s="43" t="s">
        <v>22</v>
      </c>
      <c r="C10057" s="45" t="s">
        <v>18</v>
      </c>
      <c r="D10057" s="28" t="s">
        <v>25</v>
      </c>
      <c r="E10057" s="10">
        <f t="shared" si="1"/>
        <v>0</v>
      </c>
      <c r="F10057" s="10">
        <f t="shared" si="2"/>
        <v>0</v>
      </c>
      <c r="G10057" s="10">
        <f t="shared" si="3"/>
        <v>1</v>
      </c>
      <c r="H10057" s="11" t="str">
        <f t="shared" si="33"/>
        <v>APR</v>
      </c>
    </row>
    <row r="10058">
      <c r="A10058" s="60">
        <v>44299.0</v>
      </c>
      <c r="B10058" s="43" t="s">
        <v>22</v>
      </c>
      <c r="C10058" s="65" t="s">
        <v>18</v>
      </c>
      <c r="D10058" s="28" t="s">
        <v>25</v>
      </c>
      <c r="E10058" s="10">
        <f t="shared" si="1"/>
        <v>0</v>
      </c>
      <c r="F10058" s="10">
        <f t="shared" si="2"/>
        <v>0</v>
      </c>
      <c r="G10058" s="10">
        <f t="shared" si="3"/>
        <v>1</v>
      </c>
      <c r="H10058" s="11" t="str">
        <f t="shared" si="33"/>
        <v>APR</v>
      </c>
    </row>
    <row r="10059">
      <c r="A10059" s="53">
        <v>44299.0</v>
      </c>
      <c r="B10059" s="54" t="s">
        <v>22</v>
      </c>
      <c r="C10059" s="55" t="s">
        <v>18</v>
      </c>
      <c r="D10059" s="55" t="s">
        <v>25</v>
      </c>
      <c r="E10059" s="10">
        <f t="shared" si="1"/>
        <v>0</v>
      </c>
      <c r="F10059" s="10">
        <f t="shared" si="2"/>
        <v>0</v>
      </c>
      <c r="G10059" s="10">
        <f t="shared" si="3"/>
        <v>1</v>
      </c>
      <c r="H10059" s="11" t="str">
        <f t="shared" si="33"/>
        <v>APR</v>
      </c>
    </row>
    <row r="10060">
      <c r="A10060" s="53">
        <v>44299.0</v>
      </c>
      <c r="B10060" s="54" t="s">
        <v>22</v>
      </c>
      <c r="C10060" s="55" t="s">
        <v>18</v>
      </c>
      <c r="D10060" s="55" t="s">
        <v>25</v>
      </c>
      <c r="E10060" s="10">
        <f t="shared" si="1"/>
        <v>0</v>
      </c>
      <c r="F10060" s="10">
        <f t="shared" si="2"/>
        <v>0</v>
      </c>
      <c r="G10060" s="10">
        <f t="shared" si="3"/>
        <v>1</v>
      </c>
      <c r="H10060" s="11" t="str">
        <f t="shared" si="33"/>
        <v>APR</v>
      </c>
    </row>
    <row r="10061">
      <c r="A10061" s="60">
        <v>44299.0</v>
      </c>
      <c r="B10061" s="45" t="s">
        <v>34</v>
      </c>
      <c r="C10061" s="45" t="s">
        <v>18</v>
      </c>
      <c r="D10061" s="55" t="s">
        <v>35</v>
      </c>
      <c r="E10061" s="10">
        <f t="shared" si="1"/>
        <v>0</v>
      </c>
      <c r="F10061" s="10">
        <f t="shared" si="2"/>
        <v>1</v>
      </c>
      <c r="G10061" s="10">
        <f t="shared" si="3"/>
        <v>0</v>
      </c>
      <c r="H10061" s="11" t="str">
        <f t="shared" si="33"/>
        <v>APR</v>
      </c>
    </row>
    <row r="10062">
      <c r="A10062" s="60">
        <v>44299.0</v>
      </c>
      <c r="B10062" s="43" t="s">
        <v>22</v>
      </c>
      <c r="C10062" s="65" t="s">
        <v>18</v>
      </c>
      <c r="D10062" s="28" t="s">
        <v>35</v>
      </c>
      <c r="E10062" s="10">
        <f t="shared" si="1"/>
        <v>0</v>
      </c>
      <c r="F10062" s="10">
        <f t="shared" si="2"/>
        <v>1</v>
      </c>
      <c r="G10062" s="10">
        <f t="shared" si="3"/>
        <v>0</v>
      </c>
      <c r="H10062" s="11" t="str">
        <f t="shared" si="33"/>
        <v>APR</v>
      </c>
    </row>
    <row r="10063">
      <c r="A10063" s="53">
        <v>44299.0</v>
      </c>
      <c r="B10063" s="54" t="s">
        <v>22</v>
      </c>
      <c r="C10063" s="55" t="s">
        <v>18</v>
      </c>
      <c r="D10063" s="55" t="s">
        <v>35</v>
      </c>
      <c r="E10063" s="10">
        <f t="shared" si="1"/>
        <v>0</v>
      </c>
      <c r="F10063" s="10">
        <f t="shared" si="2"/>
        <v>1</v>
      </c>
      <c r="G10063" s="10">
        <f t="shared" si="3"/>
        <v>0</v>
      </c>
      <c r="H10063" s="11" t="str">
        <f t="shared" si="33"/>
        <v>APR</v>
      </c>
    </row>
    <row r="10064">
      <c r="A10064" s="7">
        <v>44300.0</v>
      </c>
      <c r="B10064" s="25" t="s">
        <v>34</v>
      </c>
      <c r="C10064" s="91" t="s">
        <v>18</v>
      </c>
      <c r="D10064" s="44" t="s">
        <v>19</v>
      </c>
      <c r="E10064" s="10">
        <f t="shared" si="1"/>
        <v>1</v>
      </c>
      <c r="F10064" s="10">
        <f t="shared" si="2"/>
        <v>0</v>
      </c>
      <c r="G10064" s="10">
        <f t="shared" si="3"/>
        <v>0</v>
      </c>
      <c r="H10064" s="11" t="str">
        <f t="shared" si="33"/>
        <v>APR</v>
      </c>
    </row>
    <row r="10065">
      <c r="A10065" s="7">
        <v>44300.0</v>
      </c>
      <c r="B10065" s="44" t="s">
        <v>30</v>
      </c>
      <c r="C10065" s="91" t="s">
        <v>42</v>
      </c>
      <c r="D10065" s="44" t="s">
        <v>19</v>
      </c>
      <c r="E10065" s="10">
        <f t="shared" si="1"/>
        <v>0</v>
      </c>
      <c r="F10065" s="10">
        <f t="shared" si="2"/>
        <v>0</v>
      </c>
      <c r="G10065" s="10">
        <f t="shared" si="3"/>
        <v>0</v>
      </c>
      <c r="H10065" s="11" t="str">
        <f t="shared" si="33"/>
        <v>APR</v>
      </c>
    </row>
    <row r="10066">
      <c r="A10066" s="7">
        <v>44300.0</v>
      </c>
      <c r="B10066" s="44" t="s">
        <v>30</v>
      </c>
      <c r="C10066" s="91" t="s">
        <v>18</v>
      </c>
      <c r="D10066" s="44" t="s">
        <v>19</v>
      </c>
      <c r="E10066" s="10">
        <f t="shared" si="1"/>
        <v>1</v>
      </c>
      <c r="F10066" s="10">
        <f t="shared" si="2"/>
        <v>0</v>
      </c>
      <c r="G10066" s="10">
        <f t="shared" si="3"/>
        <v>0</v>
      </c>
      <c r="H10066" s="11" t="str">
        <f t="shared" si="33"/>
        <v>APR</v>
      </c>
    </row>
    <row r="10067">
      <c r="A10067" s="7">
        <v>44300.0</v>
      </c>
      <c r="B10067" s="9" t="s">
        <v>22</v>
      </c>
      <c r="C10067" s="9" t="s">
        <v>18</v>
      </c>
      <c r="D10067" s="73" t="s">
        <v>35</v>
      </c>
      <c r="E10067" s="10">
        <f t="shared" si="1"/>
        <v>0</v>
      </c>
      <c r="F10067" s="10">
        <f t="shared" si="2"/>
        <v>1</v>
      </c>
      <c r="G10067" s="10">
        <f t="shared" si="3"/>
        <v>0</v>
      </c>
      <c r="H10067" s="11" t="str">
        <f t="shared" si="33"/>
        <v>APR</v>
      </c>
    </row>
    <row r="10068">
      <c r="A10068" s="7">
        <v>44300.0</v>
      </c>
      <c r="B10068" s="8" t="s">
        <v>34</v>
      </c>
      <c r="C10068" s="9" t="s">
        <v>18</v>
      </c>
      <c r="D10068" s="73" t="s">
        <v>35</v>
      </c>
      <c r="E10068" s="10">
        <f t="shared" si="1"/>
        <v>0</v>
      </c>
      <c r="F10068" s="10">
        <f t="shared" si="2"/>
        <v>1</v>
      </c>
      <c r="G10068" s="10">
        <f t="shared" si="3"/>
        <v>0</v>
      </c>
      <c r="H10068" s="11" t="str">
        <f t="shared" si="33"/>
        <v>APR</v>
      </c>
    </row>
    <row r="10069">
      <c r="A10069" s="7">
        <v>44300.0</v>
      </c>
      <c r="B10069" s="8" t="s">
        <v>30</v>
      </c>
      <c r="C10069" s="9" t="s">
        <v>18</v>
      </c>
      <c r="D10069" s="73" t="s">
        <v>35</v>
      </c>
      <c r="E10069" s="10">
        <f t="shared" si="1"/>
        <v>0</v>
      </c>
      <c r="F10069" s="10">
        <f t="shared" si="2"/>
        <v>1</v>
      </c>
      <c r="G10069" s="10">
        <f t="shared" si="3"/>
        <v>0</v>
      </c>
      <c r="H10069" s="11" t="str">
        <f t="shared" si="33"/>
        <v>APR</v>
      </c>
    </row>
    <row r="10070">
      <c r="A10070" s="7">
        <v>44300.0</v>
      </c>
      <c r="B10070" s="8" t="s">
        <v>30</v>
      </c>
      <c r="C10070" s="9" t="s">
        <v>18</v>
      </c>
      <c r="D10070" s="73" t="s">
        <v>35</v>
      </c>
      <c r="E10070" s="10">
        <f t="shared" si="1"/>
        <v>0</v>
      </c>
      <c r="F10070" s="10">
        <f t="shared" si="2"/>
        <v>1</v>
      </c>
      <c r="G10070" s="10">
        <f t="shared" si="3"/>
        <v>0</v>
      </c>
      <c r="H10070" s="11" t="str">
        <f t="shared" si="33"/>
        <v>APR</v>
      </c>
    </row>
    <row r="10071">
      <c r="A10071" s="7">
        <v>44300.0</v>
      </c>
      <c r="B10071" s="9" t="s">
        <v>22</v>
      </c>
      <c r="C10071" s="9" t="s">
        <v>18</v>
      </c>
      <c r="D10071" s="43" t="s">
        <v>19</v>
      </c>
      <c r="E10071" s="10">
        <f t="shared" si="1"/>
        <v>1</v>
      </c>
      <c r="F10071" s="10">
        <f t="shared" si="2"/>
        <v>0</v>
      </c>
      <c r="G10071" s="10">
        <f t="shared" si="3"/>
        <v>0</v>
      </c>
      <c r="H10071" s="11" t="str">
        <f t="shared" si="33"/>
        <v>APR</v>
      </c>
    </row>
    <row r="10072">
      <c r="A10072" s="7">
        <v>44300.0</v>
      </c>
      <c r="B10072" s="9" t="s">
        <v>22</v>
      </c>
      <c r="C10072" s="9" t="s">
        <v>18</v>
      </c>
      <c r="D10072" s="43" t="s">
        <v>19</v>
      </c>
      <c r="E10072" s="10">
        <f t="shared" si="1"/>
        <v>1</v>
      </c>
      <c r="F10072" s="10">
        <f t="shared" si="2"/>
        <v>0</v>
      </c>
      <c r="G10072" s="10">
        <f t="shared" si="3"/>
        <v>0</v>
      </c>
      <c r="H10072" s="11" t="str">
        <f t="shared" si="33"/>
        <v>APR</v>
      </c>
    </row>
    <row r="10073">
      <c r="A10073" s="7">
        <v>44300.0</v>
      </c>
      <c r="B10073" s="9" t="s">
        <v>22</v>
      </c>
      <c r="C10073" s="9" t="s">
        <v>42</v>
      </c>
      <c r="D10073" s="9" t="s">
        <v>19</v>
      </c>
      <c r="E10073" s="10">
        <f t="shared" si="1"/>
        <v>0</v>
      </c>
      <c r="F10073" s="10">
        <f t="shared" si="2"/>
        <v>0</v>
      </c>
      <c r="G10073" s="10">
        <f t="shared" si="3"/>
        <v>0</v>
      </c>
      <c r="H10073" s="11" t="str">
        <f t="shared" si="33"/>
        <v>APR</v>
      </c>
    </row>
    <row r="10074">
      <c r="A10074" s="7">
        <v>44300.0</v>
      </c>
      <c r="B10074" s="9" t="s">
        <v>22</v>
      </c>
      <c r="C10074" s="9" t="s">
        <v>18</v>
      </c>
      <c r="D10074" s="9" t="s">
        <v>19</v>
      </c>
      <c r="E10074" s="10">
        <f t="shared" si="1"/>
        <v>1</v>
      </c>
      <c r="F10074" s="10">
        <f t="shared" si="2"/>
        <v>0</v>
      </c>
      <c r="G10074" s="10">
        <f t="shared" si="3"/>
        <v>0</v>
      </c>
      <c r="H10074" s="11" t="str">
        <f t="shared" si="33"/>
        <v>APR</v>
      </c>
    </row>
    <row r="10075">
      <c r="A10075" s="7">
        <v>44300.0</v>
      </c>
      <c r="B10075" s="8" t="s">
        <v>34</v>
      </c>
      <c r="C10075" s="9" t="s">
        <v>42</v>
      </c>
      <c r="D10075" s="8" t="s">
        <v>19</v>
      </c>
      <c r="E10075" s="10">
        <f t="shared" si="1"/>
        <v>0</v>
      </c>
      <c r="F10075" s="10">
        <f t="shared" si="2"/>
        <v>0</v>
      </c>
      <c r="G10075" s="10">
        <f t="shared" si="3"/>
        <v>0</v>
      </c>
      <c r="H10075" s="11" t="str">
        <f t="shared" si="33"/>
        <v>APR</v>
      </c>
    </row>
    <row r="10076">
      <c r="A10076" s="7">
        <v>44300.0</v>
      </c>
      <c r="B10076" s="8" t="s">
        <v>34</v>
      </c>
      <c r="C10076" s="9" t="s">
        <v>42</v>
      </c>
      <c r="D10076" s="8" t="s">
        <v>19</v>
      </c>
      <c r="E10076" s="10">
        <f t="shared" si="1"/>
        <v>0</v>
      </c>
      <c r="F10076" s="10">
        <f t="shared" si="2"/>
        <v>0</v>
      </c>
      <c r="G10076" s="10">
        <f t="shared" si="3"/>
        <v>0</v>
      </c>
      <c r="H10076" s="11" t="str">
        <f t="shared" si="33"/>
        <v>APR</v>
      </c>
    </row>
    <row r="10077">
      <c r="A10077" s="7">
        <v>44300.0</v>
      </c>
      <c r="B10077" s="8" t="s">
        <v>34</v>
      </c>
      <c r="C10077" s="9" t="s">
        <v>42</v>
      </c>
      <c r="D10077" s="8" t="s">
        <v>19</v>
      </c>
      <c r="E10077" s="10">
        <f t="shared" si="1"/>
        <v>0</v>
      </c>
      <c r="F10077" s="10">
        <f t="shared" si="2"/>
        <v>0</v>
      </c>
      <c r="G10077" s="10">
        <f t="shared" si="3"/>
        <v>0</v>
      </c>
      <c r="H10077" s="11" t="str">
        <f t="shared" si="33"/>
        <v>APR</v>
      </c>
    </row>
    <row r="10078">
      <c r="A10078" s="7">
        <v>44300.0</v>
      </c>
      <c r="B10078" s="8" t="s">
        <v>34</v>
      </c>
      <c r="C10078" s="9" t="s">
        <v>42</v>
      </c>
      <c r="D10078" s="8" t="s">
        <v>19</v>
      </c>
      <c r="E10078" s="10">
        <f t="shared" si="1"/>
        <v>0</v>
      </c>
      <c r="F10078" s="10">
        <f t="shared" si="2"/>
        <v>0</v>
      </c>
      <c r="G10078" s="10">
        <f t="shared" si="3"/>
        <v>0</v>
      </c>
      <c r="H10078" s="11" t="str">
        <f t="shared" si="33"/>
        <v>APR</v>
      </c>
    </row>
    <row r="10079">
      <c r="A10079" s="7">
        <v>44300.0</v>
      </c>
      <c r="B10079" s="8" t="s">
        <v>34</v>
      </c>
      <c r="C10079" s="9" t="s">
        <v>42</v>
      </c>
      <c r="D10079" s="8" t="s">
        <v>19</v>
      </c>
      <c r="E10079" s="10">
        <f t="shared" si="1"/>
        <v>0</v>
      </c>
      <c r="F10079" s="10">
        <f t="shared" si="2"/>
        <v>0</v>
      </c>
      <c r="G10079" s="10">
        <f t="shared" si="3"/>
        <v>0</v>
      </c>
      <c r="H10079" s="11" t="str">
        <f t="shared" si="33"/>
        <v>APR</v>
      </c>
    </row>
    <row r="10080">
      <c r="A10080" s="7">
        <v>44300.0</v>
      </c>
      <c r="B10080" s="8" t="s">
        <v>34</v>
      </c>
      <c r="C10080" s="9" t="s">
        <v>42</v>
      </c>
      <c r="D10080" s="8" t="s">
        <v>19</v>
      </c>
      <c r="E10080" s="10">
        <f t="shared" si="1"/>
        <v>0</v>
      </c>
      <c r="F10080" s="10">
        <f t="shared" si="2"/>
        <v>0</v>
      </c>
      <c r="G10080" s="10">
        <f t="shared" si="3"/>
        <v>0</v>
      </c>
      <c r="H10080" s="11" t="str">
        <f t="shared" si="33"/>
        <v>APR</v>
      </c>
    </row>
    <row r="10081">
      <c r="A10081" s="7">
        <v>44300.0</v>
      </c>
      <c r="B10081" s="8" t="s">
        <v>37</v>
      </c>
      <c r="C10081" s="9" t="s">
        <v>18</v>
      </c>
      <c r="D10081" s="45" t="s">
        <v>19</v>
      </c>
      <c r="E10081" s="10">
        <f t="shared" si="1"/>
        <v>1</v>
      </c>
      <c r="F10081" s="10">
        <f t="shared" si="2"/>
        <v>0</v>
      </c>
      <c r="G10081" s="10">
        <f t="shared" si="3"/>
        <v>0</v>
      </c>
      <c r="H10081" s="11" t="str">
        <f t="shared" si="33"/>
        <v>APR</v>
      </c>
    </row>
    <row r="10082">
      <c r="A10082" s="77">
        <v>44300.0</v>
      </c>
      <c r="B10082" s="78" t="s">
        <v>71</v>
      </c>
      <c r="C10082" s="79" t="s">
        <v>18</v>
      </c>
      <c r="D10082" s="78" t="s">
        <v>19</v>
      </c>
      <c r="E10082" s="10">
        <f t="shared" si="1"/>
        <v>1</v>
      </c>
      <c r="F10082" s="10">
        <f t="shared" si="2"/>
        <v>0</v>
      </c>
      <c r="G10082" s="10">
        <f t="shared" si="3"/>
        <v>0</v>
      </c>
      <c r="H10082" s="11" t="str">
        <f t="shared" si="33"/>
        <v>APR</v>
      </c>
    </row>
    <row r="10083">
      <c r="A10083" s="77">
        <v>44300.0</v>
      </c>
      <c r="B10083" s="78" t="s">
        <v>71</v>
      </c>
      <c r="C10083" s="79" t="s">
        <v>18</v>
      </c>
      <c r="D10083" s="78" t="s">
        <v>19</v>
      </c>
      <c r="E10083" s="10">
        <f t="shared" si="1"/>
        <v>1</v>
      </c>
      <c r="F10083" s="10">
        <f t="shared" si="2"/>
        <v>0</v>
      </c>
      <c r="G10083" s="10">
        <f t="shared" si="3"/>
        <v>0</v>
      </c>
      <c r="H10083" s="11" t="str">
        <f t="shared" si="33"/>
        <v>APR</v>
      </c>
    </row>
    <row r="10084">
      <c r="A10084" s="7">
        <v>44300.0</v>
      </c>
      <c r="B10084" s="8" t="s">
        <v>30</v>
      </c>
      <c r="C10084" s="9" t="s">
        <v>18</v>
      </c>
      <c r="D10084" s="8" t="s">
        <v>19</v>
      </c>
      <c r="E10084" s="10">
        <f t="shared" si="1"/>
        <v>1</v>
      </c>
      <c r="F10084" s="10">
        <f t="shared" si="2"/>
        <v>0</v>
      </c>
      <c r="G10084" s="10">
        <f t="shared" si="3"/>
        <v>0</v>
      </c>
      <c r="H10084" s="11" t="str">
        <f t="shared" si="33"/>
        <v>APR</v>
      </c>
    </row>
    <row r="10085">
      <c r="A10085" s="7">
        <v>44300.0</v>
      </c>
      <c r="B10085" s="8" t="s">
        <v>30</v>
      </c>
      <c r="C10085" s="9" t="s">
        <v>18</v>
      </c>
      <c r="D10085" s="45" t="s">
        <v>19</v>
      </c>
      <c r="E10085" s="10">
        <f t="shared" si="1"/>
        <v>1</v>
      </c>
      <c r="F10085" s="10">
        <f t="shared" si="2"/>
        <v>0</v>
      </c>
      <c r="G10085" s="10">
        <f t="shared" si="3"/>
        <v>0</v>
      </c>
      <c r="H10085" s="11" t="str">
        <f t="shared" si="33"/>
        <v>APR</v>
      </c>
    </row>
    <row r="10086">
      <c r="A10086" s="7">
        <v>44300.0</v>
      </c>
      <c r="B10086" s="8" t="s">
        <v>22</v>
      </c>
      <c r="C10086" s="9" t="s">
        <v>18</v>
      </c>
      <c r="D10086" s="8" t="s">
        <v>19</v>
      </c>
      <c r="E10086" s="10">
        <f t="shared" si="1"/>
        <v>1</v>
      </c>
      <c r="F10086" s="10">
        <f t="shared" si="2"/>
        <v>0</v>
      </c>
      <c r="G10086" s="10">
        <f t="shared" si="3"/>
        <v>0</v>
      </c>
      <c r="H10086" s="11" t="str">
        <f t="shared" si="33"/>
        <v>APR</v>
      </c>
    </row>
    <row r="10087">
      <c r="A10087" s="7">
        <v>44300.0</v>
      </c>
      <c r="B10087" s="8" t="s">
        <v>22</v>
      </c>
      <c r="C10087" s="9" t="s">
        <v>18</v>
      </c>
      <c r="D10087" s="8" t="s">
        <v>19</v>
      </c>
      <c r="E10087" s="10">
        <f t="shared" si="1"/>
        <v>1</v>
      </c>
      <c r="F10087" s="10">
        <f t="shared" si="2"/>
        <v>0</v>
      </c>
      <c r="G10087" s="10">
        <f t="shared" si="3"/>
        <v>0</v>
      </c>
      <c r="H10087" s="11" t="str">
        <f t="shared" si="33"/>
        <v>APR</v>
      </c>
    </row>
    <row r="10088">
      <c r="A10088" s="7">
        <v>44300.0</v>
      </c>
      <c r="B10088" s="8" t="s">
        <v>22</v>
      </c>
      <c r="C10088" s="9" t="s">
        <v>18</v>
      </c>
      <c r="D10088" s="8" t="s">
        <v>19</v>
      </c>
      <c r="E10088" s="10">
        <f t="shared" si="1"/>
        <v>1</v>
      </c>
      <c r="F10088" s="10">
        <f t="shared" si="2"/>
        <v>0</v>
      </c>
      <c r="G10088" s="10">
        <f t="shared" si="3"/>
        <v>0</v>
      </c>
      <c r="H10088" s="11" t="str">
        <f t="shared" si="33"/>
        <v>APR</v>
      </c>
    </row>
    <row r="10089">
      <c r="A10089" s="7">
        <v>44300.0</v>
      </c>
      <c r="B10089" s="8" t="s">
        <v>22</v>
      </c>
      <c r="C10089" s="9" t="s">
        <v>18</v>
      </c>
      <c r="D10089" s="8" t="s">
        <v>19</v>
      </c>
      <c r="E10089" s="10">
        <f t="shared" si="1"/>
        <v>1</v>
      </c>
      <c r="F10089" s="10">
        <f t="shared" si="2"/>
        <v>0</v>
      </c>
      <c r="G10089" s="10">
        <f t="shared" si="3"/>
        <v>0</v>
      </c>
      <c r="H10089" s="11" t="str">
        <f t="shared" si="33"/>
        <v>APR</v>
      </c>
    </row>
    <row r="10090">
      <c r="A10090" s="77">
        <v>44300.0</v>
      </c>
      <c r="B10090" s="78" t="s">
        <v>71</v>
      </c>
      <c r="C10090" s="79" t="s">
        <v>18</v>
      </c>
      <c r="D10090" s="25" t="s">
        <v>66</v>
      </c>
      <c r="E10090" s="10">
        <f t="shared" si="1"/>
        <v>0</v>
      </c>
      <c r="F10090" s="10">
        <f t="shared" si="2"/>
        <v>0</v>
      </c>
      <c r="G10090" s="10">
        <f t="shared" si="3"/>
        <v>0</v>
      </c>
      <c r="H10090" s="11" t="str">
        <f t="shared" si="33"/>
        <v>APR</v>
      </c>
    </row>
    <row r="10091">
      <c r="A10091" s="7">
        <v>44300.0</v>
      </c>
      <c r="B10091" s="8" t="s">
        <v>30</v>
      </c>
      <c r="C10091" s="9" t="s">
        <v>18</v>
      </c>
      <c r="D10091" s="8" t="s">
        <v>25</v>
      </c>
      <c r="E10091" s="10">
        <f t="shared" si="1"/>
        <v>0</v>
      </c>
      <c r="F10091" s="10">
        <f t="shared" si="2"/>
        <v>0</v>
      </c>
      <c r="G10091" s="10">
        <f t="shared" si="3"/>
        <v>1</v>
      </c>
      <c r="H10091" s="11" t="str">
        <f t="shared" si="33"/>
        <v>APR</v>
      </c>
    </row>
    <row r="10092">
      <c r="A10092" s="7">
        <v>44300.0</v>
      </c>
      <c r="B10092" s="8" t="s">
        <v>30</v>
      </c>
      <c r="C10092" s="9" t="s">
        <v>18</v>
      </c>
      <c r="D10092" s="8" t="s">
        <v>25</v>
      </c>
      <c r="E10092" s="10">
        <f t="shared" si="1"/>
        <v>0</v>
      </c>
      <c r="F10092" s="10">
        <f t="shared" si="2"/>
        <v>0</v>
      </c>
      <c r="G10092" s="10">
        <f t="shared" si="3"/>
        <v>1</v>
      </c>
      <c r="H10092" s="11" t="str">
        <f t="shared" si="33"/>
        <v>APR</v>
      </c>
    </row>
    <row r="10093">
      <c r="A10093" s="7">
        <v>44300.0</v>
      </c>
      <c r="B10093" s="8" t="s">
        <v>22</v>
      </c>
      <c r="C10093" s="9" t="s">
        <v>18</v>
      </c>
      <c r="D10093" s="8" t="s">
        <v>25</v>
      </c>
      <c r="E10093" s="10">
        <f t="shared" si="1"/>
        <v>0</v>
      </c>
      <c r="F10093" s="10">
        <f t="shared" si="2"/>
        <v>0</v>
      </c>
      <c r="G10093" s="10">
        <f t="shared" si="3"/>
        <v>1</v>
      </c>
      <c r="H10093" s="11" t="str">
        <f t="shared" si="33"/>
        <v>APR</v>
      </c>
    </row>
    <row r="10094">
      <c r="A10094" s="7">
        <v>44300.0</v>
      </c>
      <c r="B10094" s="8" t="s">
        <v>22</v>
      </c>
      <c r="C10094" s="9" t="s">
        <v>18</v>
      </c>
      <c r="D10094" s="8" t="s">
        <v>25</v>
      </c>
      <c r="E10094" s="10">
        <f t="shared" si="1"/>
        <v>0</v>
      </c>
      <c r="F10094" s="10">
        <f t="shared" si="2"/>
        <v>0</v>
      </c>
      <c r="G10094" s="10">
        <f t="shared" si="3"/>
        <v>1</v>
      </c>
      <c r="H10094" s="11" t="str">
        <f t="shared" si="33"/>
        <v>APR</v>
      </c>
    </row>
    <row r="10095">
      <c r="A10095" s="7">
        <v>44300.0</v>
      </c>
      <c r="B10095" s="8" t="s">
        <v>37</v>
      </c>
      <c r="C10095" s="9" t="s">
        <v>18</v>
      </c>
      <c r="D10095" s="9" t="s">
        <v>35</v>
      </c>
      <c r="E10095" s="10">
        <f t="shared" si="1"/>
        <v>0</v>
      </c>
      <c r="F10095" s="10">
        <f t="shared" si="2"/>
        <v>1</v>
      </c>
      <c r="G10095" s="10">
        <f t="shared" si="3"/>
        <v>0</v>
      </c>
      <c r="H10095" s="11" t="str">
        <f t="shared" si="33"/>
        <v>APR</v>
      </c>
    </row>
    <row r="10096">
      <c r="A10096" s="7">
        <v>44300.0</v>
      </c>
      <c r="B10096" s="8" t="s">
        <v>22</v>
      </c>
      <c r="C10096" s="9" t="s">
        <v>18</v>
      </c>
      <c r="D10096" s="43" t="s">
        <v>19</v>
      </c>
      <c r="E10096" s="10">
        <f t="shared" si="1"/>
        <v>1</v>
      </c>
      <c r="F10096" s="10">
        <f t="shared" si="2"/>
        <v>0</v>
      </c>
      <c r="G10096" s="10">
        <f t="shared" si="3"/>
        <v>0</v>
      </c>
      <c r="H10096" s="11" t="str">
        <f t="shared" si="33"/>
        <v>APR</v>
      </c>
    </row>
    <row r="10097">
      <c r="A10097" s="7">
        <v>44300.0</v>
      </c>
      <c r="B10097" s="8" t="s">
        <v>22</v>
      </c>
      <c r="C10097" s="9" t="s">
        <v>18</v>
      </c>
      <c r="D10097" s="43" t="s">
        <v>19</v>
      </c>
      <c r="E10097" s="10">
        <f t="shared" si="1"/>
        <v>1</v>
      </c>
      <c r="F10097" s="10">
        <f t="shared" si="2"/>
        <v>0</v>
      </c>
      <c r="G10097" s="10">
        <f t="shared" si="3"/>
        <v>0</v>
      </c>
      <c r="H10097" s="11" t="str">
        <f t="shared" si="33"/>
        <v>APR</v>
      </c>
    </row>
    <row r="10098">
      <c r="A10098" s="7">
        <v>44300.0</v>
      </c>
      <c r="B10098" s="8" t="s">
        <v>68</v>
      </c>
      <c r="C10098" s="40" t="s">
        <v>18</v>
      </c>
      <c r="D10098" s="9" t="s">
        <v>19</v>
      </c>
      <c r="E10098" s="10">
        <f t="shared" si="1"/>
        <v>1</v>
      </c>
      <c r="F10098" s="10">
        <f t="shared" si="2"/>
        <v>0</v>
      </c>
      <c r="G10098" s="10">
        <f t="shared" si="3"/>
        <v>0</v>
      </c>
      <c r="H10098" s="11" t="str">
        <f t="shared" si="33"/>
        <v>APR</v>
      </c>
    </row>
    <row r="10099">
      <c r="A10099" s="7">
        <v>44300.0</v>
      </c>
      <c r="B10099" s="9" t="s">
        <v>22</v>
      </c>
      <c r="C10099" s="40" t="s">
        <v>18</v>
      </c>
      <c r="D10099" s="9" t="s">
        <v>35</v>
      </c>
      <c r="E10099" s="10">
        <f t="shared" si="1"/>
        <v>0</v>
      </c>
      <c r="F10099" s="10">
        <f t="shared" si="2"/>
        <v>1</v>
      </c>
      <c r="G10099" s="10">
        <f t="shared" si="3"/>
        <v>0</v>
      </c>
      <c r="H10099" s="11" t="str">
        <f t="shared" si="33"/>
        <v>APR</v>
      </c>
    </row>
    <row r="10100">
      <c r="A10100" s="82">
        <v>44300.0</v>
      </c>
      <c r="B10100" s="90" t="s">
        <v>70</v>
      </c>
      <c r="C10100" s="49" t="s">
        <v>18</v>
      </c>
      <c r="D10100" s="48" t="s">
        <v>19</v>
      </c>
      <c r="E10100" s="10">
        <f t="shared" si="1"/>
        <v>1</v>
      </c>
      <c r="F10100" s="10">
        <f t="shared" si="2"/>
        <v>0</v>
      </c>
      <c r="G10100" s="10">
        <f t="shared" si="3"/>
        <v>0</v>
      </c>
      <c r="H10100" s="11" t="str">
        <f t="shared" si="33"/>
        <v>APR</v>
      </c>
    </row>
    <row r="10101">
      <c r="A10101" s="7">
        <v>44300.0</v>
      </c>
      <c r="B10101" s="8" t="s">
        <v>33</v>
      </c>
      <c r="C10101" s="40" t="s">
        <v>18</v>
      </c>
      <c r="D10101" s="9" t="s">
        <v>19</v>
      </c>
      <c r="E10101" s="10">
        <f t="shared" si="1"/>
        <v>1</v>
      </c>
      <c r="F10101" s="10">
        <f t="shared" si="2"/>
        <v>0</v>
      </c>
      <c r="G10101" s="10">
        <f t="shared" si="3"/>
        <v>0</v>
      </c>
      <c r="H10101" s="11" t="str">
        <f t="shared" si="33"/>
        <v>APR</v>
      </c>
    </row>
    <row r="10102">
      <c r="A10102" s="7">
        <v>44300.0</v>
      </c>
      <c r="B10102" s="8" t="s">
        <v>33</v>
      </c>
      <c r="C10102" s="40" t="s">
        <v>18</v>
      </c>
      <c r="D10102" s="9" t="s">
        <v>19</v>
      </c>
      <c r="E10102" s="10">
        <f t="shared" si="1"/>
        <v>1</v>
      </c>
      <c r="F10102" s="10">
        <f t="shared" si="2"/>
        <v>0</v>
      </c>
      <c r="G10102" s="10">
        <f t="shared" si="3"/>
        <v>0</v>
      </c>
      <c r="H10102" s="11" t="str">
        <f t="shared" si="33"/>
        <v>APR</v>
      </c>
    </row>
    <row r="10103">
      <c r="A10103" s="7">
        <v>44300.0</v>
      </c>
      <c r="B10103" s="8" t="s">
        <v>30</v>
      </c>
      <c r="C10103" s="40" t="s">
        <v>18</v>
      </c>
      <c r="D10103" s="28" t="s">
        <v>35</v>
      </c>
      <c r="E10103" s="10">
        <f t="shared" si="1"/>
        <v>0</v>
      </c>
      <c r="F10103" s="10">
        <f t="shared" si="2"/>
        <v>1</v>
      </c>
      <c r="G10103" s="10">
        <f t="shared" si="3"/>
        <v>0</v>
      </c>
      <c r="H10103" s="11" t="str">
        <f t="shared" si="33"/>
        <v>APR</v>
      </c>
    </row>
    <row r="10104">
      <c r="A10104" s="7">
        <v>44300.0</v>
      </c>
      <c r="B10104" s="8" t="s">
        <v>30</v>
      </c>
      <c r="C10104" s="40" t="s">
        <v>18</v>
      </c>
      <c r="D10104" s="9" t="s">
        <v>66</v>
      </c>
      <c r="E10104" s="10">
        <f t="shared" si="1"/>
        <v>0</v>
      </c>
      <c r="F10104" s="10">
        <f t="shared" si="2"/>
        <v>0</v>
      </c>
      <c r="G10104" s="10">
        <f t="shared" si="3"/>
        <v>0</v>
      </c>
      <c r="H10104" s="11" t="str">
        <f t="shared" si="33"/>
        <v>APR</v>
      </c>
    </row>
    <row r="10105">
      <c r="A10105" s="7">
        <v>44300.0</v>
      </c>
      <c r="B10105" s="8" t="s">
        <v>34</v>
      </c>
      <c r="C10105" s="27" t="s">
        <v>18</v>
      </c>
      <c r="D10105" s="28" t="s">
        <v>19</v>
      </c>
      <c r="E10105" s="10">
        <f t="shared" si="1"/>
        <v>1</v>
      </c>
      <c r="F10105" s="10">
        <f t="shared" si="2"/>
        <v>0</v>
      </c>
      <c r="G10105" s="10">
        <f t="shared" si="3"/>
        <v>0</v>
      </c>
      <c r="H10105" s="11" t="str">
        <f t="shared" si="33"/>
        <v>APR</v>
      </c>
    </row>
    <row r="10106">
      <c r="A10106" s="7">
        <v>44300.0</v>
      </c>
      <c r="B10106" s="8" t="s">
        <v>34</v>
      </c>
      <c r="C10106" s="27" t="s">
        <v>18</v>
      </c>
      <c r="D10106" s="28" t="s">
        <v>19</v>
      </c>
      <c r="E10106" s="10">
        <f t="shared" si="1"/>
        <v>1</v>
      </c>
      <c r="F10106" s="10">
        <f t="shared" si="2"/>
        <v>0</v>
      </c>
      <c r="G10106" s="10">
        <f t="shared" si="3"/>
        <v>0</v>
      </c>
      <c r="H10106" s="11" t="str">
        <f t="shared" si="33"/>
        <v>APR</v>
      </c>
    </row>
    <row r="10107">
      <c r="A10107" s="7">
        <v>44300.0</v>
      </c>
      <c r="B10107" s="8" t="s">
        <v>34</v>
      </c>
      <c r="C10107" s="9" t="s">
        <v>18</v>
      </c>
      <c r="D10107" s="28" t="s">
        <v>19</v>
      </c>
      <c r="E10107" s="10">
        <f t="shared" si="1"/>
        <v>1</v>
      </c>
      <c r="F10107" s="10">
        <f t="shared" si="2"/>
        <v>0</v>
      </c>
      <c r="G10107" s="10">
        <f t="shared" si="3"/>
        <v>0</v>
      </c>
      <c r="H10107" s="11" t="str">
        <f t="shared" si="33"/>
        <v>APR</v>
      </c>
    </row>
    <row r="10108">
      <c r="A10108" s="7">
        <v>44300.0</v>
      </c>
      <c r="B10108" s="8" t="s">
        <v>34</v>
      </c>
      <c r="C10108" s="27" t="s">
        <v>18</v>
      </c>
      <c r="D10108" s="28" t="s">
        <v>19</v>
      </c>
      <c r="E10108" s="10">
        <f t="shared" si="1"/>
        <v>1</v>
      </c>
      <c r="F10108" s="10">
        <f t="shared" si="2"/>
        <v>0</v>
      </c>
      <c r="G10108" s="10">
        <f t="shared" si="3"/>
        <v>0</v>
      </c>
      <c r="H10108" s="11" t="str">
        <f t="shared" si="33"/>
        <v>APR</v>
      </c>
    </row>
    <row r="10109">
      <c r="A10109" s="7">
        <v>44300.0</v>
      </c>
      <c r="B10109" s="8" t="s">
        <v>34</v>
      </c>
      <c r="C10109" s="27" t="s">
        <v>18</v>
      </c>
      <c r="D10109" s="28" t="s">
        <v>19</v>
      </c>
      <c r="E10109" s="10">
        <f t="shared" si="1"/>
        <v>1</v>
      </c>
      <c r="F10109" s="10">
        <f t="shared" si="2"/>
        <v>0</v>
      </c>
      <c r="G10109" s="10">
        <f t="shared" si="3"/>
        <v>0</v>
      </c>
      <c r="H10109" s="11" t="str">
        <f t="shared" si="33"/>
        <v>APR</v>
      </c>
    </row>
    <row r="10110">
      <c r="A10110" s="7">
        <v>44300.0</v>
      </c>
      <c r="B10110" s="8" t="s">
        <v>34</v>
      </c>
      <c r="C10110" s="27" t="s">
        <v>18</v>
      </c>
      <c r="D10110" s="28" t="s">
        <v>19</v>
      </c>
      <c r="E10110" s="10">
        <f t="shared" si="1"/>
        <v>1</v>
      </c>
      <c r="F10110" s="10">
        <f t="shared" si="2"/>
        <v>0</v>
      </c>
      <c r="G10110" s="10">
        <f t="shared" si="3"/>
        <v>0</v>
      </c>
      <c r="H10110" s="11" t="str">
        <f t="shared" si="33"/>
        <v>APR</v>
      </c>
    </row>
    <row r="10111">
      <c r="A10111" s="7">
        <v>44300.0</v>
      </c>
      <c r="B10111" s="22" t="s">
        <v>99</v>
      </c>
      <c r="C10111" s="23" t="s">
        <v>18</v>
      </c>
      <c r="D10111" s="24" t="s">
        <v>19</v>
      </c>
      <c r="E10111" s="10">
        <f t="shared" si="1"/>
        <v>1</v>
      </c>
      <c r="F10111" s="10">
        <f t="shared" si="2"/>
        <v>0</v>
      </c>
      <c r="G10111" s="10">
        <f t="shared" si="3"/>
        <v>0</v>
      </c>
      <c r="H10111" s="11" t="str">
        <f t="shared" si="33"/>
        <v>APR</v>
      </c>
    </row>
    <row r="10112">
      <c r="A10112" s="7">
        <v>44300.0</v>
      </c>
      <c r="B10112" s="22" t="s">
        <v>99</v>
      </c>
      <c r="C10112" s="23" t="s">
        <v>18</v>
      </c>
      <c r="D10112" s="24" t="s">
        <v>19</v>
      </c>
      <c r="E10112" s="10">
        <f t="shared" si="1"/>
        <v>1</v>
      </c>
      <c r="F10112" s="10">
        <f t="shared" si="2"/>
        <v>0</v>
      </c>
      <c r="G10112" s="10">
        <f t="shared" si="3"/>
        <v>0</v>
      </c>
      <c r="H10112" s="11" t="str">
        <f t="shared" si="33"/>
        <v>APR</v>
      </c>
    </row>
    <row r="10113">
      <c r="A10113" s="53">
        <v>44300.0</v>
      </c>
      <c r="B10113" s="54" t="s">
        <v>30</v>
      </c>
      <c r="C10113" s="55" t="s">
        <v>18</v>
      </c>
      <c r="D10113" s="55" t="s">
        <v>19</v>
      </c>
      <c r="E10113" s="10">
        <f t="shared" si="1"/>
        <v>1</v>
      </c>
      <c r="F10113" s="10">
        <f t="shared" si="2"/>
        <v>0</v>
      </c>
      <c r="G10113" s="10">
        <f t="shared" si="3"/>
        <v>0</v>
      </c>
      <c r="H10113" s="11" t="str">
        <f t="shared" si="33"/>
        <v>APR</v>
      </c>
    </row>
    <row r="10114">
      <c r="A10114" s="53">
        <v>44300.0</v>
      </c>
      <c r="B10114" s="54" t="s">
        <v>30</v>
      </c>
      <c r="C10114" s="55" t="s">
        <v>18</v>
      </c>
      <c r="D10114" s="55" t="s">
        <v>19</v>
      </c>
      <c r="E10114" s="10">
        <f t="shared" si="1"/>
        <v>1</v>
      </c>
      <c r="F10114" s="10">
        <f t="shared" si="2"/>
        <v>0</v>
      </c>
      <c r="G10114" s="10">
        <f t="shared" si="3"/>
        <v>0</v>
      </c>
      <c r="H10114" s="11" t="str">
        <f t="shared" si="33"/>
        <v>APR</v>
      </c>
    </row>
    <row r="10115">
      <c r="A10115" s="53">
        <v>44300.0</v>
      </c>
      <c r="B10115" s="54" t="s">
        <v>30</v>
      </c>
      <c r="C10115" s="55" t="s">
        <v>18</v>
      </c>
      <c r="D10115" s="55" t="s">
        <v>19</v>
      </c>
      <c r="E10115" s="10">
        <f t="shared" si="1"/>
        <v>1</v>
      </c>
      <c r="F10115" s="10">
        <f t="shared" si="2"/>
        <v>0</v>
      </c>
      <c r="G10115" s="10">
        <f t="shared" si="3"/>
        <v>0</v>
      </c>
      <c r="H10115" s="11" t="str">
        <f t="shared" si="33"/>
        <v>APR</v>
      </c>
    </row>
    <row r="10116">
      <c r="A10116" s="7">
        <v>44300.0</v>
      </c>
      <c r="B10116" s="22" t="s">
        <v>80</v>
      </c>
      <c r="C10116" s="23" t="s">
        <v>18</v>
      </c>
      <c r="D10116" s="24" t="s">
        <v>19</v>
      </c>
      <c r="E10116" s="10">
        <f t="shared" si="1"/>
        <v>1</v>
      </c>
      <c r="F10116" s="10">
        <f t="shared" si="2"/>
        <v>0</v>
      </c>
      <c r="G10116" s="10">
        <f t="shared" si="3"/>
        <v>0</v>
      </c>
      <c r="H10116" s="11" t="str">
        <f t="shared" si="33"/>
        <v>APR</v>
      </c>
    </row>
    <row r="10117">
      <c r="A10117" s="7">
        <v>44300.0</v>
      </c>
      <c r="B10117" s="24" t="s">
        <v>22</v>
      </c>
      <c r="C10117" s="23" t="s">
        <v>18</v>
      </c>
      <c r="D10117" s="24" t="s">
        <v>19</v>
      </c>
      <c r="E10117" s="10">
        <f t="shared" si="1"/>
        <v>1</v>
      </c>
      <c r="F10117" s="10">
        <f t="shared" si="2"/>
        <v>0</v>
      </c>
      <c r="G10117" s="10">
        <f t="shared" si="3"/>
        <v>0</v>
      </c>
      <c r="H10117" s="11" t="str">
        <f t="shared" si="33"/>
        <v>APR</v>
      </c>
    </row>
    <row r="10118">
      <c r="A10118" s="60">
        <v>44300.0</v>
      </c>
      <c r="B10118" s="43" t="s">
        <v>22</v>
      </c>
      <c r="C10118" s="45" t="s">
        <v>18</v>
      </c>
      <c r="D10118" s="28" t="s">
        <v>19</v>
      </c>
      <c r="E10118" s="10">
        <f t="shared" si="1"/>
        <v>1</v>
      </c>
      <c r="F10118" s="10">
        <f t="shared" si="2"/>
        <v>0</v>
      </c>
      <c r="G10118" s="10">
        <f t="shared" si="3"/>
        <v>0</v>
      </c>
      <c r="H10118" s="11" t="str">
        <f t="shared" si="33"/>
        <v>APR</v>
      </c>
    </row>
    <row r="10119">
      <c r="A10119" s="60">
        <v>44300.0</v>
      </c>
      <c r="B10119" s="43" t="s">
        <v>22</v>
      </c>
      <c r="C10119" s="45" t="s">
        <v>18</v>
      </c>
      <c r="D10119" s="28" t="s">
        <v>19</v>
      </c>
      <c r="E10119" s="10">
        <f t="shared" si="1"/>
        <v>1</v>
      </c>
      <c r="F10119" s="10">
        <f t="shared" si="2"/>
        <v>0</v>
      </c>
      <c r="G10119" s="10">
        <f t="shared" si="3"/>
        <v>0</v>
      </c>
      <c r="H10119" s="11" t="str">
        <f t="shared" si="33"/>
        <v>APR</v>
      </c>
    </row>
    <row r="10120">
      <c r="A10120" s="53">
        <v>44300.0</v>
      </c>
      <c r="B10120" s="54" t="s">
        <v>22</v>
      </c>
      <c r="C10120" s="55" t="s">
        <v>18</v>
      </c>
      <c r="D10120" s="55" t="s">
        <v>19</v>
      </c>
      <c r="E10120" s="10">
        <f t="shared" si="1"/>
        <v>1</v>
      </c>
      <c r="F10120" s="10">
        <f t="shared" si="2"/>
        <v>0</v>
      </c>
      <c r="G10120" s="10">
        <f t="shared" si="3"/>
        <v>0</v>
      </c>
      <c r="H10120" s="11" t="str">
        <f t="shared" si="33"/>
        <v>APR</v>
      </c>
    </row>
    <row r="10121">
      <c r="A10121" s="7">
        <v>44300.0</v>
      </c>
      <c r="B10121" s="9" t="s">
        <v>69</v>
      </c>
      <c r="C10121" s="9" t="s">
        <v>18</v>
      </c>
      <c r="D10121" s="28" t="s">
        <v>19</v>
      </c>
      <c r="E10121" s="10">
        <f t="shared" si="1"/>
        <v>1</v>
      </c>
      <c r="F10121" s="10">
        <f t="shared" si="2"/>
        <v>0</v>
      </c>
      <c r="G10121" s="10">
        <f t="shared" si="3"/>
        <v>0</v>
      </c>
      <c r="H10121" s="11" t="str">
        <f t="shared" si="33"/>
        <v>APR</v>
      </c>
    </row>
    <row r="10122">
      <c r="A10122" s="7">
        <v>44300.0</v>
      </c>
      <c r="B10122" s="9" t="s">
        <v>69</v>
      </c>
      <c r="C10122" s="9" t="s">
        <v>18</v>
      </c>
      <c r="D10122" s="28" t="s">
        <v>19</v>
      </c>
      <c r="E10122" s="10">
        <f t="shared" si="1"/>
        <v>1</v>
      </c>
      <c r="F10122" s="10">
        <f t="shared" si="2"/>
        <v>0</v>
      </c>
      <c r="G10122" s="10">
        <f t="shared" si="3"/>
        <v>0</v>
      </c>
      <c r="H10122" s="11" t="str">
        <f t="shared" si="33"/>
        <v>APR</v>
      </c>
    </row>
    <row r="10123">
      <c r="A10123" s="7">
        <v>44300.0</v>
      </c>
      <c r="B10123" s="9" t="s">
        <v>69</v>
      </c>
      <c r="C10123" s="9" t="s">
        <v>18</v>
      </c>
      <c r="D10123" s="28" t="s">
        <v>19</v>
      </c>
      <c r="E10123" s="10">
        <f t="shared" si="1"/>
        <v>1</v>
      </c>
      <c r="F10123" s="10">
        <f t="shared" si="2"/>
        <v>0</v>
      </c>
      <c r="G10123" s="10">
        <f t="shared" si="3"/>
        <v>0</v>
      </c>
      <c r="H10123" s="11" t="str">
        <f t="shared" si="33"/>
        <v>APR</v>
      </c>
    </row>
    <row r="10124">
      <c r="A10124" s="7">
        <v>44300.0</v>
      </c>
      <c r="B10124" s="9" t="s">
        <v>70</v>
      </c>
      <c r="C10124" s="9" t="s">
        <v>18</v>
      </c>
      <c r="D10124" s="28" t="s">
        <v>19</v>
      </c>
      <c r="E10124" s="10">
        <f t="shared" si="1"/>
        <v>1</v>
      </c>
      <c r="F10124" s="10">
        <f t="shared" si="2"/>
        <v>0</v>
      </c>
      <c r="G10124" s="10">
        <f t="shared" si="3"/>
        <v>0</v>
      </c>
      <c r="H10124" s="11" t="str">
        <f t="shared" si="33"/>
        <v>APR</v>
      </c>
    </row>
    <row r="10125">
      <c r="A10125" s="7">
        <v>44300.0</v>
      </c>
      <c r="B10125" s="9" t="s">
        <v>71</v>
      </c>
      <c r="C10125" s="9" t="s">
        <v>18</v>
      </c>
      <c r="D10125" s="28" t="s">
        <v>19</v>
      </c>
      <c r="E10125" s="10">
        <f t="shared" si="1"/>
        <v>1</v>
      </c>
      <c r="F10125" s="10">
        <f t="shared" si="2"/>
        <v>0</v>
      </c>
      <c r="G10125" s="10">
        <f t="shared" si="3"/>
        <v>0</v>
      </c>
      <c r="H10125" s="11" t="str">
        <f t="shared" si="33"/>
        <v>APR</v>
      </c>
    </row>
    <row r="10126">
      <c r="A10126" s="7">
        <v>44300.0</v>
      </c>
      <c r="B10126" s="9" t="s">
        <v>71</v>
      </c>
      <c r="C10126" s="9" t="s">
        <v>18</v>
      </c>
      <c r="D10126" s="28" t="s">
        <v>19</v>
      </c>
      <c r="E10126" s="10">
        <f t="shared" si="1"/>
        <v>1</v>
      </c>
      <c r="F10126" s="10">
        <f t="shared" si="2"/>
        <v>0</v>
      </c>
      <c r="G10126" s="10">
        <f t="shared" si="3"/>
        <v>0</v>
      </c>
      <c r="H10126" s="11" t="str">
        <f t="shared" si="33"/>
        <v>APR</v>
      </c>
    </row>
    <row r="10127">
      <c r="A10127" s="7">
        <v>44300.0</v>
      </c>
      <c r="B10127" s="9" t="s">
        <v>71</v>
      </c>
      <c r="C10127" s="9" t="s">
        <v>18</v>
      </c>
      <c r="D10127" s="28" t="s">
        <v>19</v>
      </c>
      <c r="E10127" s="10">
        <f t="shared" si="1"/>
        <v>1</v>
      </c>
      <c r="F10127" s="10">
        <f t="shared" si="2"/>
        <v>0</v>
      </c>
      <c r="G10127" s="10">
        <f t="shared" si="3"/>
        <v>0</v>
      </c>
      <c r="H10127" s="11" t="str">
        <f t="shared" si="33"/>
        <v>APR</v>
      </c>
    </row>
    <row r="10128">
      <c r="A10128" s="7">
        <v>44300.0</v>
      </c>
      <c r="B10128" s="9" t="s">
        <v>69</v>
      </c>
      <c r="C10128" s="9" t="s">
        <v>42</v>
      </c>
      <c r="D10128" s="28" t="s">
        <v>19</v>
      </c>
      <c r="E10128" s="10">
        <f t="shared" si="1"/>
        <v>0</v>
      </c>
      <c r="F10128" s="10">
        <f t="shared" si="2"/>
        <v>0</v>
      </c>
      <c r="G10128" s="10">
        <f t="shared" si="3"/>
        <v>0</v>
      </c>
      <c r="H10128" s="11" t="str">
        <f t="shared" si="33"/>
        <v>APR</v>
      </c>
    </row>
    <row r="10129">
      <c r="A10129" s="7">
        <v>44300.0</v>
      </c>
      <c r="B10129" s="9" t="s">
        <v>70</v>
      </c>
      <c r="C10129" s="9" t="s">
        <v>42</v>
      </c>
      <c r="D10129" s="28" t="s">
        <v>19</v>
      </c>
      <c r="E10129" s="10">
        <f t="shared" si="1"/>
        <v>0</v>
      </c>
      <c r="F10129" s="10">
        <f t="shared" si="2"/>
        <v>0</v>
      </c>
      <c r="G10129" s="10">
        <f t="shared" si="3"/>
        <v>0</v>
      </c>
      <c r="H10129" s="11" t="str">
        <f t="shared" si="33"/>
        <v>APR</v>
      </c>
    </row>
    <row r="10130">
      <c r="A10130" s="7">
        <v>44300.0</v>
      </c>
      <c r="B10130" s="9" t="s">
        <v>70</v>
      </c>
      <c r="C10130" s="9" t="s">
        <v>42</v>
      </c>
      <c r="D10130" s="28" t="s">
        <v>19</v>
      </c>
      <c r="E10130" s="10">
        <f t="shared" si="1"/>
        <v>0</v>
      </c>
      <c r="F10130" s="10">
        <f t="shared" si="2"/>
        <v>0</v>
      </c>
      <c r="G10130" s="10">
        <f t="shared" si="3"/>
        <v>0</v>
      </c>
      <c r="H10130" s="11" t="str">
        <f t="shared" si="33"/>
        <v>APR</v>
      </c>
    </row>
    <row r="10131">
      <c r="A10131" s="7">
        <v>44300.0</v>
      </c>
      <c r="B10131" s="22" t="s">
        <v>99</v>
      </c>
      <c r="C10131" s="23" t="s">
        <v>18</v>
      </c>
      <c r="D10131" s="24" t="s">
        <v>66</v>
      </c>
      <c r="E10131" s="10">
        <f t="shared" si="1"/>
        <v>0</v>
      </c>
      <c r="F10131" s="10">
        <f t="shared" si="2"/>
        <v>0</v>
      </c>
      <c r="G10131" s="10">
        <f t="shared" si="3"/>
        <v>0</v>
      </c>
      <c r="H10131" s="11" t="str">
        <f t="shared" si="33"/>
        <v>APR</v>
      </c>
    </row>
    <row r="10132">
      <c r="A10132" s="7">
        <v>44300.0</v>
      </c>
      <c r="B10132" s="9" t="s">
        <v>22</v>
      </c>
      <c r="C10132" s="27" t="s">
        <v>18</v>
      </c>
      <c r="D10132" s="28" t="s">
        <v>66</v>
      </c>
      <c r="E10132" s="10">
        <f t="shared" si="1"/>
        <v>0</v>
      </c>
      <c r="F10132" s="10">
        <f t="shared" si="2"/>
        <v>0</v>
      </c>
      <c r="G10132" s="10">
        <f t="shared" si="3"/>
        <v>0</v>
      </c>
      <c r="H10132" s="11" t="str">
        <f t="shared" si="33"/>
        <v>APR</v>
      </c>
    </row>
    <row r="10133">
      <c r="A10133" s="7">
        <v>44300.0</v>
      </c>
      <c r="B10133" s="9" t="s">
        <v>69</v>
      </c>
      <c r="C10133" s="9" t="s">
        <v>18</v>
      </c>
      <c r="D10133" s="28" t="s">
        <v>66</v>
      </c>
      <c r="E10133" s="10">
        <f t="shared" si="1"/>
        <v>0</v>
      </c>
      <c r="F10133" s="10">
        <f t="shared" si="2"/>
        <v>0</v>
      </c>
      <c r="G10133" s="10">
        <f t="shared" si="3"/>
        <v>0</v>
      </c>
      <c r="H10133" s="11" t="str">
        <f t="shared" si="33"/>
        <v>APR</v>
      </c>
    </row>
    <row r="10134">
      <c r="A10134" s="7">
        <v>44300.0</v>
      </c>
      <c r="B10134" s="9" t="s">
        <v>37</v>
      </c>
      <c r="C10134" s="27" t="s">
        <v>18</v>
      </c>
      <c r="D10134" s="28" t="s">
        <v>25</v>
      </c>
      <c r="E10134" s="10">
        <f t="shared" si="1"/>
        <v>0</v>
      </c>
      <c r="F10134" s="10">
        <f t="shared" si="2"/>
        <v>0</v>
      </c>
      <c r="G10134" s="10">
        <f t="shared" si="3"/>
        <v>1</v>
      </c>
      <c r="H10134" s="11" t="str">
        <f t="shared" si="33"/>
        <v>APR</v>
      </c>
    </row>
    <row r="10135">
      <c r="A10135" s="7">
        <v>44300.0</v>
      </c>
      <c r="B10135" s="22" t="s">
        <v>68</v>
      </c>
      <c r="C10135" s="23" t="s">
        <v>18</v>
      </c>
      <c r="D10135" s="24" t="s">
        <v>25</v>
      </c>
      <c r="E10135" s="10">
        <f t="shared" si="1"/>
        <v>0</v>
      </c>
      <c r="F10135" s="10">
        <f t="shared" si="2"/>
        <v>0</v>
      </c>
      <c r="G10135" s="10">
        <f t="shared" si="3"/>
        <v>1</v>
      </c>
      <c r="H10135" s="11" t="str">
        <f t="shared" si="33"/>
        <v>APR</v>
      </c>
    </row>
    <row r="10136">
      <c r="A10136" s="7">
        <v>44300.0</v>
      </c>
      <c r="B10136" s="22" t="s">
        <v>30</v>
      </c>
      <c r="C10136" s="23" t="s">
        <v>18</v>
      </c>
      <c r="D10136" s="24" t="s">
        <v>25</v>
      </c>
      <c r="E10136" s="10">
        <f t="shared" si="1"/>
        <v>0</v>
      </c>
      <c r="F10136" s="10">
        <f t="shared" si="2"/>
        <v>0</v>
      </c>
      <c r="G10136" s="10">
        <f t="shared" si="3"/>
        <v>1</v>
      </c>
      <c r="H10136" s="11" t="str">
        <f t="shared" si="33"/>
        <v>APR</v>
      </c>
    </row>
    <row r="10137">
      <c r="A10137" s="53">
        <v>44300.0</v>
      </c>
      <c r="B10137" s="54" t="s">
        <v>30</v>
      </c>
      <c r="C10137" s="55" t="s">
        <v>18</v>
      </c>
      <c r="D10137" s="55" t="s">
        <v>25</v>
      </c>
      <c r="E10137" s="10">
        <f t="shared" si="1"/>
        <v>0</v>
      </c>
      <c r="F10137" s="10">
        <f t="shared" si="2"/>
        <v>0</v>
      </c>
      <c r="G10137" s="10">
        <f t="shared" si="3"/>
        <v>1</v>
      </c>
      <c r="H10137" s="11" t="str">
        <f t="shared" si="33"/>
        <v>APR</v>
      </c>
    </row>
    <row r="10138">
      <c r="A10138" s="17">
        <v>44300.0</v>
      </c>
      <c r="B10138" s="54" t="s">
        <v>30</v>
      </c>
      <c r="C10138" s="55" t="s">
        <v>18</v>
      </c>
      <c r="D10138" s="55" t="s">
        <v>25</v>
      </c>
      <c r="E10138" s="10">
        <f t="shared" si="1"/>
        <v>0</v>
      </c>
      <c r="F10138" s="10">
        <f t="shared" si="2"/>
        <v>0</v>
      </c>
      <c r="G10138" s="10">
        <f t="shared" si="3"/>
        <v>1</v>
      </c>
      <c r="H10138" s="11" t="str">
        <f t="shared" si="33"/>
        <v>APR</v>
      </c>
    </row>
    <row r="10139">
      <c r="A10139" s="7">
        <v>44300.0</v>
      </c>
      <c r="B10139" s="24" t="s">
        <v>22</v>
      </c>
      <c r="C10139" s="23" t="s">
        <v>18</v>
      </c>
      <c r="D10139" s="24" t="s">
        <v>25</v>
      </c>
      <c r="E10139" s="10">
        <f t="shared" si="1"/>
        <v>0</v>
      </c>
      <c r="F10139" s="10">
        <f t="shared" si="2"/>
        <v>0</v>
      </c>
      <c r="G10139" s="10">
        <f t="shared" si="3"/>
        <v>1</v>
      </c>
      <c r="H10139" s="11" t="str">
        <f t="shared" si="33"/>
        <v>APR</v>
      </c>
    </row>
    <row r="10140">
      <c r="A10140" s="60">
        <v>44300.0</v>
      </c>
      <c r="B10140" s="43" t="s">
        <v>22</v>
      </c>
      <c r="C10140" s="45" t="s">
        <v>18</v>
      </c>
      <c r="D10140" s="28" t="s">
        <v>25</v>
      </c>
      <c r="E10140" s="10">
        <f t="shared" si="1"/>
        <v>0</v>
      </c>
      <c r="F10140" s="10">
        <f t="shared" si="2"/>
        <v>0</v>
      </c>
      <c r="G10140" s="10">
        <f t="shared" si="3"/>
        <v>1</v>
      </c>
      <c r="H10140" s="11" t="str">
        <f t="shared" si="33"/>
        <v>APR</v>
      </c>
    </row>
    <row r="10141">
      <c r="A10141" s="7">
        <v>44300.0</v>
      </c>
      <c r="B10141" s="9" t="s">
        <v>22</v>
      </c>
      <c r="C10141" s="27" t="s">
        <v>18</v>
      </c>
      <c r="D10141" s="28" t="s">
        <v>25</v>
      </c>
      <c r="E10141" s="10">
        <f t="shared" si="1"/>
        <v>0</v>
      </c>
      <c r="F10141" s="10">
        <f t="shared" si="2"/>
        <v>0</v>
      </c>
      <c r="G10141" s="10">
        <f t="shared" si="3"/>
        <v>1</v>
      </c>
      <c r="H10141" s="11" t="str">
        <f t="shared" si="33"/>
        <v>APR</v>
      </c>
    </row>
    <row r="10142">
      <c r="A10142" s="53">
        <v>44300.0</v>
      </c>
      <c r="B10142" s="54" t="s">
        <v>22</v>
      </c>
      <c r="C10142" s="55" t="s">
        <v>18</v>
      </c>
      <c r="D10142" s="55" t="s">
        <v>25</v>
      </c>
      <c r="E10142" s="10">
        <f t="shared" si="1"/>
        <v>0</v>
      </c>
      <c r="F10142" s="10">
        <f t="shared" si="2"/>
        <v>0</v>
      </c>
      <c r="G10142" s="10">
        <f t="shared" si="3"/>
        <v>1</v>
      </c>
      <c r="H10142" s="11" t="str">
        <f t="shared" si="33"/>
        <v>APR</v>
      </c>
    </row>
    <row r="10143">
      <c r="A10143" s="53">
        <v>44300.0</v>
      </c>
      <c r="B10143" s="54" t="s">
        <v>22</v>
      </c>
      <c r="C10143" s="55" t="s">
        <v>18</v>
      </c>
      <c r="D10143" s="55" t="s">
        <v>25</v>
      </c>
      <c r="E10143" s="10">
        <f t="shared" si="1"/>
        <v>0</v>
      </c>
      <c r="F10143" s="10">
        <f t="shared" si="2"/>
        <v>0</v>
      </c>
      <c r="G10143" s="10">
        <f t="shared" si="3"/>
        <v>1</v>
      </c>
      <c r="H10143" s="11" t="str">
        <f t="shared" si="33"/>
        <v>APR</v>
      </c>
    </row>
    <row r="10144">
      <c r="A10144" s="53">
        <v>44300.0</v>
      </c>
      <c r="B10144" s="54" t="s">
        <v>22</v>
      </c>
      <c r="C10144" s="55" t="s">
        <v>18</v>
      </c>
      <c r="D10144" s="55" t="s">
        <v>25</v>
      </c>
      <c r="E10144" s="10">
        <f t="shared" si="1"/>
        <v>0</v>
      </c>
      <c r="F10144" s="10">
        <f t="shared" si="2"/>
        <v>0</v>
      </c>
      <c r="G10144" s="10">
        <f t="shared" si="3"/>
        <v>1</v>
      </c>
      <c r="H10144" s="11" t="str">
        <f t="shared" si="33"/>
        <v>APR</v>
      </c>
    </row>
    <row r="10145">
      <c r="A10145" s="7">
        <v>44300.0</v>
      </c>
      <c r="B10145" s="8" t="s">
        <v>34</v>
      </c>
      <c r="C10145" s="9" t="s">
        <v>42</v>
      </c>
      <c r="D10145" s="28" t="s">
        <v>25</v>
      </c>
      <c r="E10145" s="10">
        <f t="shared" si="1"/>
        <v>0</v>
      </c>
      <c r="F10145" s="10">
        <f t="shared" si="2"/>
        <v>0</v>
      </c>
      <c r="G10145" s="10">
        <f t="shared" si="3"/>
        <v>0</v>
      </c>
      <c r="H10145" s="11" t="str">
        <f t="shared" si="33"/>
        <v>APR</v>
      </c>
    </row>
    <row r="10146">
      <c r="A10146" s="7">
        <v>44300.0</v>
      </c>
      <c r="B10146" s="8" t="s">
        <v>34</v>
      </c>
      <c r="C10146" s="9" t="s">
        <v>42</v>
      </c>
      <c r="D10146" s="28" t="s">
        <v>25</v>
      </c>
      <c r="E10146" s="10">
        <f t="shared" si="1"/>
        <v>0</v>
      </c>
      <c r="F10146" s="10">
        <f t="shared" si="2"/>
        <v>0</v>
      </c>
      <c r="G10146" s="10">
        <f t="shared" si="3"/>
        <v>0</v>
      </c>
      <c r="H10146" s="11" t="str">
        <f t="shared" si="33"/>
        <v>APR</v>
      </c>
    </row>
    <row r="10147">
      <c r="A10147" s="7">
        <v>44300.0</v>
      </c>
      <c r="B10147" s="8" t="s">
        <v>34</v>
      </c>
      <c r="C10147" s="9" t="s">
        <v>42</v>
      </c>
      <c r="D10147" s="28" t="s">
        <v>25</v>
      </c>
      <c r="E10147" s="10">
        <f t="shared" si="1"/>
        <v>0</v>
      </c>
      <c r="F10147" s="10">
        <f t="shared" si="2"/>
        <v>0</v>
      </c>
      <c r="G10147" s="10">
        <f t="shared" si="3"/>
        <v>0</v>
      </c>
      <c r="H10147" s="11" t="str">
        <f t="shared" si="33"/>
        <v>APR</v>
      </c>
    </row>
    <row r="10148">
      <c r="A10148" s="7">
        <v>44300.0</v>
      </c>
      <c r="B10148" s="8" t="s">
        <v>34</v>
      </c>
      <c r="C10148" s="9" t="s">
        <v>42</v>
      </c>
      <c r="D10148" s="28" t="s">
        <v>25</v>
      </c>
      <c r="E10148" s="10">
        <f t="shared" si="1"/>
        <v>0</v>
      </c>
      <c r="F10148" s="10">
        <f t="shared" si="2"/>
        <v>0</v>
      </c>
      <c r="G10148" s="10">
        <f t="shared" si="3"/>
        <v>0</v>
      </c>
      <c r="H10148" s="11" t="str">
        <f t="shared" si="33"/>
        <v>APR</v>
      </c>
    </row>
    <row r="10149">
      <c r="A10149" s="53">
        <v>44300.0</v>
      </c>
      <c r="B10149" s="54" t="s">
        <v>30</v>
      </c>
      <c r="C10149" s="55" t="s">
        <v>42</v>
      </c>
      <c r="D10149" s="55" t="s">
        <v>25</v>
      </c>
      <c r="E10149" s="10">
        <f t="shared" si="1"/>
        <v>0</v>
      </c>
      <c r="F10149" s="10">
        <f t="shared" si="2"/>
        <v>0</v>
      </c>
      <c r="G10149" s="10">
        <f t="shared" si="3"/>
        <v>0</v>
      </c>
      <c r="H10149" s="11" t="str">
        <f t="shared" si="33"/>
        <v>APR</v>
      </c>
    </row>
    <row r="10150">
      <c r="A10150" s="7">
        <v>44300.0</v>
      </c>
      <c r="B10150" s="9" t="s">
        <v>69</v>
      </c>
      <c r="C10150" s="9" t="s">
        <v>42</v>
      </c>
      <c r="D10150" s="55" t="s">
        <v>25</v>
      </c>
      <c r="E10150" s="10">
        <f t="shared" si="1"/>
        <v>0</v>
      </c>
      <c r="F10150" s="10">
        <f t="shared" si="2"/>
        <v>0</v>
      </c>
      <c r="G10150" s="10">
        <f t="shared" si="3"/>
        <v>0</v>
      </c>
      <c r="H10150" s="11" t="str">
        <f t="shared" si="33"/>
        <v>APR</v>
      </c>
    </row>
    <row r="10151">
      <c r="A10151" s="60">
        <v>44300.0</v>
      </c>
      <c r="B10151" s="43" t="s">
        <v>22</v>
      </c>
      <c r="C10151" s="45" t="s">
        <v>18</v>
      </c>
      <c r="D10151" s="28" t="s">
        <v>35</v>
      </c>
      <c r="E10151" s="10">
        <f t="shared" si="1"/>
        <v>0</v>
      </c>
      <c r="F10151" s="10">
        <f t="shared" si="2"/>
        <v>1</v>
      </c>
      <c r="G10151" s="10">
        <f t="shared" si="3"/>
        <v>0</v>
      </c>
      <c r="H10151" s="11" t="str">
        <f t="shared" si="33"/>
        <v>APR</v>
      </c>
    </row>
    <row r="10152">
      <c r="A10152" s="7">
        <v>44300.0</v>
      </c>
      <c r="B10152" s="9" t="s">
        <v>71</v>
      </c>
      <c r="C10152" s="9" t="s">
        <v>18</v>
      </c>
      <c r="D10152" s="28" t="s">
        <v>35</v>
      </c>
      <c r="E10152" s="10">
        <f t="shared" si="1"/>
        <v>0</v>
      </c>
      <c r="F10152" s="10">
        <f t="shared" si="2"/>
        <v>1</v>
      </c>
      <c r="G10152" s="10">
        <f t="shared" si="3"/>
        <v>0</v>
      </c>
      <c r="H10152" s="11" t="str">
        <f t="shared" si="33"/>
        <v>APR</v>
      </c>
    </row>
    <row r="10153">
      <c r="A10153" s="7">
        <v>44300.0</v>
      </c>
      <c r="B10153" s="9" t="s">
        <v>71</v>
      </c>
      <c r="C10153" s="9" t="s">
        <v>18</v>
      </c>
      <c r="D10153" s="28" t="s">
        <v>35</v>
      </c>
      <c r="E10153" s="10">
        <f t="shared" si="1"/>
        <v>0</v>
      </c>
      <c r="F10153" s="10">
        <f t="shared" si="2"/>
        <v>1</v>
      </c>
      <c r="G10153" s="10">
        <f t="shared" si="3"/>
        <v>0</v>
      </c>
      <c r="H10153" s="11" t="str">
        <f t="shared" si="33"/>
        <v>APR</v>
      </c>
    </row>
    <row r="10154">
      <c r="A10154" s="7">
        <v>44301.0</v>
      </c>
      <c r="B10154" s="8" t="s">
        <v>30</v>
      </c>
      <c r="C10154" s="9" t="s">
        <v>18</v>
      </c>
      <c r="D10154" s="73" t="s">
        <v>35</v>
      </c>
      <c r="E10154" s="10">
        <f t="shared" si="1"/>
        <v>0</v>
      </c>
      <c r="F10154" s="10">
        <f t="shared" si="2"/>
        <v>1</v>
      </c>
      <c r="G10154" s="10">
        <f t="shared" si="3"/>
        <v>0</v>
      </c>
      <c r="H10154" s="11" t="str">
        <f t="shared" si="33"/>
        <v>APR</v>
      </c>
    </row>
    <row r="10155">
      <c r="A10155" s="7">
        <v>44301.0</v>
      </c>
      <c r="B10155" s="8" t="s">
        <v>30</v>
      </c>
      <c r="C10155" s="9" t="s">
        <v>18</v>
      </c>
      <c r="D10155" s="73" t="s">
        <v>19</v>
      </c>
      <c r="E10155" s="10">
        <f t="shared" si="1"/>
        <v>1</v>
      </c>
      <c r="F10155" s="10">
        <f t="shared" si="2"/>
        <v>0</v>
      </c>
      <c r="G10155" s="10">
        <f t="shared" si="3"/>
        <v>0</v>
      </c>
      <c r="H10155" s="11" t="str">
        <f t="shared" si="33"/>
        <v>APR</v>
      </c>
    </row>
    <row r="10156">
      <c r="A10156" s="7">
        <v>44301.0</v>
      </c>
      <c r="B10156" s="8" t="s">
        <v>30</v>
      </c>
      <c r="C10156" s="9" t="s">
        <v>18</v>
      </c>
      <c r="D10156" s="73" t="s">
        <v>19</v>
      </c>
      <c r="E10156" s="10">
        <f t="shared" si="1"/>
        <v>1</v>
      </c>
      <c r="F10156" s="10">
        <f t="shared" si="2"/>
        <v>0</v>
      </c>
      <c r="G10156" s="10">
        <f t="shared" si="3"/>
        <v>0</v>
      </c>
      <c r="H10156" s="11" t="str">
        <f t="shared" si="33"/>
        <v>APR</v>
      </c>
    </row>
    <row r="10157">
      <c r="A10157" s="7">
        <v>44301.0</v>
      </c>
      <c r="B10157" s="8" t="s">
        <v>30</v>
      </c>
      <c r="C10157" s="9" t="s">
        <v>18</v>
      </c>
      <c r="D10157" s="9" t="s">
        <v>35</v>
      </c>
      <c r="E10157" s="10">
        <f t="shared" si="1"/>
        <v>0</v>
      </c>
      <c r="F10157" s="10">
        <f t="shared" si="2"/>
        <v>1</v>
      </c>
      <c r="G10157" s="10">
        <f t="shared" si="3"/>
        <v>0</v>
      </c>
      <c r="H10157" s="11" t="str">
        <f t="shared" si="33"/>
        <v>APR</v>
      </c>
    </row>
    <row r="10158">
      <c r="A10158" s="7">
        <v>44301.0</v>
      </c>
      <c r="B10158" s="8" t="s">
        <v>30</v>
      </c>
      <c r="C10158" s="9" t="s">
        <v>18</v>
      </c>
      <c r="D10158" s="9" t="s">
        <v>19</v>
      </c>
      <c r="E10158" s="10">
        <f t="shared" si="1"/>
        <v>1</v>
      </c>
      <c r="F10158" s="10">
        <f t="shared" si="2"/>
        <v>0</v>
      </c>
      <c r="G10158" s="10">
        <f t="shared" si="3"/>
        <v>0</v>
      </c>
      <c r="H10158" s="11" t="str">
        <f t="shared" si="33"/>
        <v>APR</v>
      </c>
    </row>
    <row r="10159">
      <c r="A10159" s="7">
        <v>44301.0</v>
      </c>
      <c r="B10159" s="8" t="s">
        <v>30</v>
      </c>
      <c r="C10159" s="9" t="s">
        <v>18</v>
      </c>
      <c r="D10159" s="9" t="s">
        <v>25</v>
      </c>
      <c r="E10159" s="10">
        <f t="shared" si="1"/>
        <v>0</v>
      </c>
      <c r="F10159" s="10">
        <f t="shared" si="2"/>
        <v>0</v>
      </c>
      <c r="G10159" s="10">
        <f t="shared" si="3"/>
        <v>1</v>
      </c>
      <c r="H10159" s="11" t="str">
        <f t="shared" si="33"/>
        <v>APR</v>
      </c>
    </row>
    <row r="10160">
      <c r="A10160" s="7">
        <v>44301.0</v>
      </c>
      <c r="B10160" s="8" t="s">
        <v>30</v>
      </c>
      <c r="C10160" s="9" t="s">
        <v>18</v>
      </c>
      <c r="D10160" s="9" t="s">
        <v>19</v>
      </c>
      <c r="E10160" s="10">
        <f t="shared" si="1"/>
        <v>1</v>
      </c>
      <c r="F10160" s="10">
        <f t="shared" si="2"/>
        <v>0</v>
      </c>
      <c r="G10160" s="10">
        <f t="shared" si="3"/>
        <v>0</v>
      </c>
      <c r="H10160" s="11" t="str">
        <f t="shared" si="33"/>
        <v>APR</v>
      </c>
    </row>
    <row r="10161">
      <c r="A10161" s="7">
        <v>44301.0</v>
      </c>
      <c r="B10161" s="8" t="s">
        <v>69</v>
      </c>
      <c r="C10161" s="40" t="s">
        <v>18</v>
      </c>
      <c r="D10161" s="8" t="s">
        <v>19</v>
      </c>
      <c r="E10161" s="10">
        <f t="shared" si="1"/>
        <v>1</v>
      </c>
      <c r="F10161" s="10">
        <f t="shared" si="2"/>
        <v>0</v>
      </c>
      <c r="G10161" s="10">
        <f t="shared" si="3"/>
        <v>0</v>
      </c>
      <c r="H10161" s="11" t="str">
        <f t="shared" si="33"/>
        <v>APR</v>
      </c>
    </row>
    <row r="10162">
      <c r="A10162" s="77">
        <v>44301.0</v>
      </c>
      <c r="B10162" s="78" t="s">
        <v>70</v>
      </c>
      <c r="C10162" s="79" t="s">
        <v>18</v>
      </c>
      <c r="D10162" s="78" t="s">
        <v>19</v>
      </c>
      <c r="E10162" s="10">
        <f t="shared" si="1"/>
        <v>1</v>
      </c>
      <c r="F10162" s="10">
        <f t="shared" si="2"/>
        <v>0</v>
      </c>
      <c r="G10162" s="10">
        <f t="shared" si="3"/>
        <v>0</v>
      </c>
      <c r="H10162" s="11" t="str">
        <f t="shared" si="33"/>
        <v>APR</v>
      </c>
    </row>
    <row r="10163">
      <c r="A10163" s="77">
        <v>44301.0</v>
      </c>
      <c r="B10163" s="78" t="s">
        <v>70</v>
      </c>
      <c r="C10163" s="79" t="s">
        <v>42</v>
      </c>
      <c r="D10163" s="78" t="s">
        <v>19</v>
      </c>
      <c r="E10163" s="10">
        <f t="shared" si="1"/>
        <v>0</v>
      </c>
      <c r="F10163" s="10">
        <f t="shared" si="2"/>
        <v>0</v>
      </c>
      <c r="G10163" s="10">
        <f t="shared" si="3"/>
        <v>0</v>
      </c>
      <c r="H10163" s="11" t="str">
        <f t="shared" si="33"/>
        <v>APR</v>
      </c>
    </row>
    <row r="10164">
      <c r="A10164" s="77">
        <v>44301.0</v>
      </c>
      <c r="B10164" s="78" t="s">
        <v>70</v>
      </c>
      <c r="C10164" s="79" t="s">
        <v>42</v>
      </c>
      <c r="D10164" s="78" t="s">
        <v>19</v>
      </c>
      <c r="E10164" s="10">
        <f t="shared" si="1"/>
        <v>0</v>
      </c>
      <c r="F10164" s="10">
        <f t="shared" si="2"/>
        <v>0</v>
      </c>
      <c r="G10164" s="10">
        <f t="shared" si="3"/>
        <v>0</v>
      </c>
      <c r="H10164" s="11" t="str">
        <f t="shared" si="33"/>
        <v>APR</v>
      </c>
    </row>
    <row r="10165">
      <c r="A10165" s="7">
        <v>44301.0</v>
      </c>
      <c r="B10165" s="8" t="s">
        <v>37</v>
      </c>
      <c r="C10165" s="9" t="s">
        <v>18</v>
      </c>
      <c r="D10165" s="8" t="s">
        <v>19</v>
      </c>
      <c r="E10165" s="10">
        <f t="shared" si="1"/>
        <v>1</v>
      </c>
      <c r="F10165" s="10">
        <f t="shared" si="2"/>
        <v>0</v>
      </c>
      <c r="G10165" s="10">
        <f t="shared" si="3"/>
        <v>0</v>
      </c>
      <c r="H10165" s="11" t="str">
        <f t="shared" si="33"/>
        <v>APR</v>
      </c>
    </row>
    <row r="10166">
      <c r="A10166" s="7">
        <v>44301.0</v>
      </c>
      <c r="B10166" s="8" t="s">
        <v>68</v>
      </c>
      <c r="C10166" s="9" t="s">
        <v>18</v>
      </c>
      <c r="D10166" s="8" t="s">
        <v>19</v>
      </c>
      <c r="E10166" s="10">
        <f t="shared" si="1"/>
        <v>1</v>
      </c>
      <c r="F10166" s="10">
        <f t="shared" si="2"/>
        <v>0</v>
      </c>
      <c r="G10166" s="10">
        <f t="shared" si="3"/>
        <v>0</v>
      </c>
      <c r="H10166" s="11" t="str">
        <f t="shared" si="33"/>
        <v>APR</v>
      </c>
    </row>
    <row r="10167">
      <c r="A10167" s="7">
        <v>44301.0</v>
      </c>
      <c r="B10167" s="8" t="s">
        <v>71</v>
      </c>
      <c r="C10167" s="40" t="s">
        <v>18</v>
      </c>
      <c r="D10167" s="8" t="s">
        <v>19</v>
      </c>
      <c r="E10167" s="10">
        <f t="shared" si="1"/>
        <v>1</v>
      </c>
      <c r="F10167" s="10">
        <f t="shared" si="2"/>
        <v>0</v>
      </c>
      <c r="G10167" s="10">
        <f t="shared" si="3"/>
        <v>0</v>
      </c>
      <c r="H10167" s="11" t="str">
        <f t="shared" si="33"/>
        <v>APR</v>
      </c>
    </row>
    <row r="10168">
      <c r="A10168" s="7">
        <v>44301.0</v>
      </c>
      <c r="B10168" s="8" t="s">
        <v>30</v>
      </c>
      <c r="C10168" s="9" t="s">
        <v>18</v>
      </c>
      <c r="D10168" s="8" t="s">
        <v>19</v>
      </c>
      <c r="E10168" s="10">
        <f t="shared" si="1"/>
        <v>1</v>
      </c>
      <c r="F10168" s="10">
        <f t="shared" si="2"/>
        <v>0</v>
      </c>
      <c r="G10168" s="10">
        <f t="shared" si="3"/>
        <v>0</v>
      </c>
      <c r="H10168" s="11" t="str">
        <f t="shared" si="33"/>
        <v>APR</v>
      </c>
    </row>
    <row r="10169">
      <c r="A10169" s="7">
        <v>44301.0</v>
      </c>
      <c r="B10169" s="8" t="s">
        <v>30</v>
      </c>
      <c r="C10169" s="9" t="s">
        <v>18</v>
      </c>
      <c r="D10169" s="8" t="s">
        <v>19</v>
      </c>
      <c r="E10169" s="10">
        <f t="shared" si="1"/>
        <v>1</v>
      </c>
      <c r="F10169" s="10">
        <f t="shared" si="2"/>
        <v>0</v>
      </c>
      <c r="G10169" s="10">
        <f t="shared" si="3"/>
        <v>0</v>
      </c>
      <c r="H10169" s="11" t="str">
        <f t="shared" si="33"/>
        <v>APR</v>
      </c>
    </row>
    <row r="10170">
      <c r="A10170" s="7">
        <v>44301.0</v>
      </c>
      <c r="B10170" s="8" t="s">
        <v>30</v>
      </c>
      <c r="C10170" s="40" t="s">
        <v>18</v>
      </c>
      <c r="D10170" s="8" t="s">
        <v>19</v>
      </c>
      <c r="E10170" s="10">
        <f t="shared" si="1"/>
        <v>1</v>
      </c>
      <c r="F10170" s="10">
        <f t="shared" si="2"/>
        <v>0</v>
      </c>
      <c r="G10170" s="10">
        <f t="shared" si="3"/>
        <v>0</v>
      </c>
      <c r="H10170" s="11" t="str">
        <f t="shared" si="33"/>
        <v>APR</v>
      </c>
    </row>
    <row r="10171">
      <c r="A10171" s="7">
        <v>44301.0</v>
      </c>
      <c r="B10171" s="8" t="s">
        <v>30</v>
      </c>
      <c r="C10171" s="40" t="s">
        <v>18</v>
      </c>
      <c r="D10171" s="8" t="s">
        <v>19</v>
      </c>
      <c r="E10171" s="10">
        <f t="shared" si="1"/>
        <v>1</v>
      </c>
      <c r="F10171" s="10">
        <f t="shared" si="2"/>
        <v>0</v>
      </c>
      <c r="G10171" s="10">
        <f t="shared" si="3"/>
        <v>0</v>
      </c>
      <c r="H10171" s="11" t="str">
        <f t="shared" si="33"/>
        <v>APR</v>
      </c>
    </row>
    <row r="10172">
      <c r="A10172" s="7">
        <v>44301.0</v>
      </c>
      <c r="B10172" s="8" t="s">
        <v>30</v>
      </c>
      <c r="C10172" s="40" t="s">
        <v>42</v>
      </c>
      <c r="D10172" s="8" t="s">
        <v>19</v>
      </c>
      <c r="E10172" s="10">
        <f t="shared" si="1"/>
        <v>0</v>
      </c>
      <c r="F10172" s="10">
        <f t="shared" si="2"/>
        <v>0</v>
      </c>
      <c r="G10172" s="10">
        <f t="shared" si="3"/>
        <v>0</v>
      </c>
      <c r="H10172" s="11" t="str">
        <f t="shared" si="33"/>
        <v>APR</v>
      </c>
    </row>
    <row r="10173">
      <c r="A10173" s="7">
        <v>44301.0</v>
      </c>
      <c r="B10173" s="8" t="s">
        <v>30</v>
      </c>
      <c r="C10173" s="40" t="s">
        <v>18</v>
      </c>
      <c r="D10173" s="8" t="s">
        <v>19</v>
      </c>
      <c r="E10173" s="10">
        <f t="shared" si="1"/>
        <v>1</v>
      </c>
      <c r="F10173" s="10">
        <f t="shared" si="2"/>
        <v>0</v>
      </c>
      <c r="G10173" s="10">
        <f t="shared" si="3"/>
        <v>0</v>
      </c>
      <c r="H10173" s="11" t="str">
        <f t="shared" si="33"/>
        <v>APR</v>
      </c>
    </row>
    <row r="10174">
      <c r="A10174" s="7">
        <v>44301.0</v>
      </c>
      <c r="B10174" s="8" t="s">
        <v>30</v>
      </c>
      <c r="C10174" s="40" t="s">
        <v>18</v>
      </c>
      <c r="D10174" s="8" t="s">
        <v>19</v>
      </c>
      <c r="E10174" s="10">
        <f t="shared" si="1"/>
        <v>1</v>
      </c>
      <c r="F10174" s="10">
        <f t="shared" si="2"/>
        <v>0</v>
      </c>
      <c r="G10174" s="10">
        <f t="shared" si="3"/>
        <v>0</v>
      </c>
      <c r="H10174" s="11" t="str">
        <f t="shared" si="33"/>
        <v>APR</v>
      </c>
    </row>
    <row r="10175">
      <c r="A10175" s="7">
        <v>44301.0</v>
      </c>
      <c r="B10175" s="8" t="s">
        <v>30</v>
      </c>
      <c r="C10175" s="40" t="s">
        <v>42</v>
      </c>
      <c r="D10175" s="8" t="s">
        <v>19</v>
      </c>
      <c r="E10175" s="10">
        <f t="shared" si="1"/>
        <v>0</v>
      </c>
      <c r="F10175" s="10">
        <f t="shared" si="2"/>
        <v>0</v>
      </c>
      <c r="G10175" s="10">
        <f t="shared" si="3"/>
        <v>0</v>
      </c>
      <c r="H10175" s="11" t="str">
        <f t="shared" si="33"/>
        <v>APR</v>
      </c>
    </row>
    <row r="10176">
      <c r="A10176" s="7">
        <v>44301.0</v>
      </c>
      <c r="B10176" s="8" t="s">
        <v>30</v>
      </c>
      <c r="C10176" s="9" t="s">
        <v>18</v>
      </c>
      <c r="D10176" s="8" t="s">
        <v>19</v>
      </c>
      <c r="E10176" s="10">
        <f t="shared" si="1"/>
        <v>1</v>
      </c>
      <c r="F10176" s="10">
        <f t="shared" si="2"/>
        <v>0</v>
      </c>
      <c r="G10176" s="10">
        <f t="shared" si="3"/>
        <v>0</v>
      </c>
      <c r="H10176" s="11" t="str">
        <f t="shared" si="33"/>
        <v>APR</v>
      </c>
    </row>
    <row r="10177">
      <c r="A10177" s="7">
        <v>44301.0</v>
      </c>
      <c r="B10177" s="8" t="s">
        <v>22</v>
      </c>
      <c r="C10177" s="9" t="s">
        <v>18</v>
      </c>
      <c r="D10177" s="8" t="s">
        <v>19</v>
      </c>
      <c r="E10177" s="10">
        <f t="shared" si="1"/>
        <v>1</v>
      </c>
      <c r="F10177" s="10">
        <f t="shared" si="2"/>
        <v>0</v>
      </c>
      <c r="G10177" s="10">
        <f t="shared" si="3"/>
        <v>0</v>
      </c>
      <c r="H10177" s="11" t="str">
        <f t="shared" si="33"/>
        <v>APR</v>
      </c>
    </row>
    <row r="10178">
      <c r="A10178" s="7">
        <v>44301.0</v>
      </c>
      <c r="B10178" s="8" t="s">
        <v>22</v>
      </c>
      <c r="C10178" s="9" t="s">
        <v>18</v>
      </c>
      <c r="D10178" s="8" t="s">
        <v>19</v>
      </c>
      <c r="E10178" s="10">
        <f t="shared" si="1"/>
        <v>1</v>
      </c>
      <c r="F10178" s="10">
        <f t="shared" si="2"/>
        <v>0</v>
      </c>
      <c r="G10178" s="10">
        <f t="shared" si="3"/>
        <v>0</v>
      </c>
      <c r="H10178" s="11" t="str">
        <f t="shared" si="33"/>
        <v>APR</v>
      </c>
    </row>
    <row r="10179">
      <c r="A10179" s="7">
        <v>44301.0</v>
      </c>
      <c r="B10179" s="8" t="s">
        <v>71</v>
      </c>
      <c r="C10179" s="9" t="s">
        <v>18</v>
      </c>
      <c r="D10179" s="25" t="s">
        <v>66</v>
      </c>
      <c r="E10179" s="10">
        <f t="shared" si="1"/>
        <v>0</v>
      </c>
      <c r="F10179" s="10">
        <f t="shared" si="2"/>
        <v>0</v>
      </c>
      <c r="G10179" s="10">
        <f t="shared" si="3"/>
        <v>0</v>
      </c>
      <c r="H10179" s="11" t="str">
        <f t="shared" si="33"/>
        <v>APR</v>
      </c>
    </row>
    <row r="10180">
      <c r="A10180" s="7">
        <v>44301.0</v>
      </c>
      <c r="B10180" s="8" t="s">
        <v>34</v>
      </c>
      <c r="C10180" s="9" t="s">
        <v>18</v>
      </c>
      <c r="D10180" s="8" t="s">
        <v>25</v>
      </c>
      <c r="E10180" s="10">
        <f t="shared" si="1"/>
        <v>0</v>
      </c>
      <c r="F10180" s="10">
        <f t="shared" si="2"/>
        <v>0</v>
      </c>
      <c r="G10180" s="10">
        <f t="shared" si="3"/>
        <v>1</v>
      </c>
      <c r="H10180" s="11" t="str">
        <f t="shared" si="33"/>
        <v>APR</v>
      </c>
    </row>
    <row r="10181">
      <c r="A10181" s="7">
        <v>44301.0</v>
      </c>
      <c r="B10181" s="8" t="s">
        <v>37</v>
      </c>
      <c r="C10181" s="40" t="s">
        <v>18</v>
      </c>
      <c r="D10181" s="8" t="s">
        <v>25</v>
      </c>
      <c r="E10181" s="10">
        <f t="shared" si="1"/>
        <v>0</v>
      </c>
      <c r="F10181" s="10">
        <f t="shared" si="2"/>
        <v>0</v>
      </c>
      <c r="G10181" s="10">
        <f t="shared" si="3"/>
        <v>1</v>
      </c>
      <c r="H10181" s="11" t="str">
        <f t="shared" si="33"/>
        <v>APR</v>
      </c>
    </row>
    <row r="10182">
      <c r="A10182" s="7">
        <v>44301.0</v>
      </c>
      <c r="B10182" s="8" t="s">
        <v>37</v>
      </c>
      <c r="C10182" s="40" t="s">
        <v>18</v>
      </c>
      <c r="D10182" s="8" t="s">
        <v>25</v>
      </c>
      <c r="E10182" s="10">
        <f t="shared" si="1"/>
        <v>0</v>
      </c>
      <c r="F10182" s="10">
        <f t="shared" si="2"/>
        <v>0</v>
      </c>
      <c r="G10182" s="10">
        <f t="shared" si="3"/>
        <v>1</v>
      </c>
      <c r="H10182" s="11" t="str">
        <f t="shared" si="33"/>
        <v>APR</v>
      </c>
    </row>
    <row r="10183">
      <c r="A10183" s="7">
        <v>44301.0</v>
      </c>
      <c r="B10183" s="8" t="s">
        <v>68</v>
      </c>
      <c r="C10183" s="9" t="s">
        <v>18</v>
      </c>
      <c r="D10183" s="45" t="s">
        <v>25</v>
      </c>
      <c r="E10183" s="10">
        <f t="shared" si="1"/>
        <v>0</v>
      </c>
      <c r="F10183" s="10">
        <f t="shared" si="2"/>
        <v>0</v>
      </c>
      <c r="G10183" s="10">
        <f t="shared" si="3"/>
        <v>1</v>
      </c>
      <c r="H10183" s="11" t="str">
        <f t="shared" si="33"/>
        <v>APR</v>
      </c>
    </row>
    <row r="10184">
      <c r="A10184" s="7">
        <v>44301.0</v>
      </c>
      <c r="B10184" s="8" t="s">
        <v>30</v>
      </c>
      <c r="C10184" s="9" t="s">
        <v>18</v>
      </c>
      <c r="D10184" s="8" t="s">
        <v>25</v>
      </c>
      <c r="E10184" s="10">
        <f t="shared" si="1"/>
        <v>0</v>
      </c>
      <c r="F10184" s="10">
        <f t="shared" si="2"/>
        <v>0</v>
      </c>
      <c r="G10184" s="10">
        <f t="shared" si="3"/>
        <v>1</v>
      </c>
      <c r="H10184" s="11" t="str">
        <f t="shared" si="33"/>
        <v>APR</v>
      </c>
    </row>
    <row r="10185">
      <c r="A10185" s="7">
        <v>44301.0</v>
      </c>
      <c r="B10185" s="8" t="s">
        <v>30</v>
      </c>
      <c r="C10185" s="9" t="s">
        <v>18</v>
      </c>
      <c r="D10185" s="8" t="s">
        <v>25</v>
      </c>
      <c r="E10185" s="10">
        <f t="shared" si="1"/>
        <v>0</v>
      </c>
      <c r="F10185" s="10">
        <f t="shared" si="2"/>
        <v>0</v>
      </c>
      <c r="G10185" s="10">
        <f t="shared" si="3"/>
        <v>1</v>
      </c>
      <c r="H10185" s="11" t="str">
        <f t="shared" si="33"/>
        <v>APR</v>
      </c>
    </row>
    <row r="10186">
      <c r="A10186" s="7">
        <v>44301.0</v>
      </c>
      <c r="B10186" s="8" t="s">
        <v>74</v>
      </c>
      <c r="C10186" s="40" t="s">
        <v>18</v>
      </c>
      <c r="D10186" s="8" t="s">
        <v>25</v>
      </c>
      <c r="E10186" s="10">
        <f t="shared" si="1"/>
        <v>0</v>
      </c>
      <c r="F10186" s="10">
        <f t="shared" si="2"/>
        <v>0</v>
      </c>
      <c r="G10186" s="10">
        <f t="shared" si="3"/>
        <v>1</v>
      </c>
      <c r="H10186" s="11" t="str">
        <f t="shared" si="33"/>
        <v>APR</v>
      </c>
    </row>
    <row r="10187">
      <c r="A10187" s="7">
        <v>44301.0</v>
      </c>
      <c r="B10187" s="8" t="s">
        <v>22</v>
      </c>
      <c r="C10187" s="9" t="s">
        <v>18</v>
      </c>
      <c r="D10187" s="8" t="s">
        <v>25</v>
      </c>
      <c r="E10187" s="10">
        <f t="shared" si="1"/>
        <v>0</v>
      </c>
      <c r="F10187" s="10">
        <f t="shared" si="2"/>
        <v>0</v>
      </c>
      <c r="G10187" s="10">
        <f t="shared" si="3"/>
        <v>1</v>
      </c>
      <c r="H10187" s="11" t="str">
        <f t="shared" si="33"/>
        <v>APR</v>
      </c>
    </row>
    <row r="10188">
      <c r="A10188" s="7">
        <v>44301.0</v>
      </c>
      <c r="B10188" s="8" t="s">
        <v>22</v>
      </c>
      <c r="C10188" s="9" t="s">
        <v>18</v>
      </c>
      <c r="D10188" s="8" t="s">
        <v>25</v>
      </c>
      <c r="E10188" s="10">
        <f t="shared" si="1"/>
        <v>0</v>
      </c>
      <c r="F10188" s="10">
        <f t="shared" si="2"/>
        <v>0</v>
      </c>
      <c r="G10188" s="10">
        <f t="shared" si="3"/>
        <v>1</v>
      </c>
      <c r="H10188" s="11" t="str">
        <f t="shared" si="33"/>
        <v>APR</v>
      </c>
    </row>
    <row r="10189">
      <c r="A10189" s="77">
        <v>44301.0</v>
      </c>
      <c r="B10189" s="78" t="s">
        <v>70</v>
      </c>
      <c r="C10189" s="79" t="s">
        <v>42</v>
      </c>
      <c r="D10189" s="79" t="s">
        <v>35</v>
      </c>
      <c r="E10189" s="10">
        <f t="shared" si="1"/>
        <v>0</v>
      </c>
      <c r="F10189" s="10">
        <f t="shared" si="2"/>
        <v>0</v>
      </c>
      <c r="G10189" s="10">
        <f t="shared" si="3"/>
        <v>0</v>
      </c>
      <c r="H10189" s="11" t="str">
        <f t="shared" si="33"/>
        <v>APR</v>
      </c>
    </row>
    <row r="10190">
      <c r="A10190" s="7">
        <v>44301.0</v>
      </c>
      <c r="B10190" s="8" t="s">
        <v>34</v>
      </c>
      <c r="C10190" s="9" t="s">
        <v>18</v>
      </c>
      <c r="D10190" s="9" t="s">
        <v>35</v>
      </c>
      <c r="E10190" s="10">
        <f t="shared" si="1"/>
        <v>0</v>
      </c>
      <c r="F10190" s="10">
        <f t="shared" si="2"/>
        <v>1</v>
      </c>
      <c r="G10190" s="10">
        <f t="shared" si="3"/>
        <v>0</v>
      </c>
      <c r="H10190" s="11" t="str">
        <f t="shared" si="33"/>
        <v>APR</v>
      </c>
    </row>
    <row r="10191">
      <c r="A10191" s="7">
        <v>44301.0</v>
      </c>
      <c r="B10191" s="8" t="s">
        <v>34</v>
      </c>
      <c r="C10191" s="9" t="s">
        <v>18</v>
      </c>
      <c r="D10191" s="9" t="s">
        <v>35</v>
      </c>
      <c r="E10191" s="10">
        <f t="shared" si="1"/>
        <v>0</v>
      </c>
      <c r="F10191" s="10">
        <f t="shared" si="2"/>
        <v>1</v>
      </c>
      <c r="G10191" s="10">
        <f t="shared" si="3"/>
        <v>0</v>
      </c>
      <c r="H10191" s="11" t="str">
        <f t="shared" si="33"/>
        <v>APR</v>
      </c>
    </row>
    <row r="10192">
      <c r="A10192" s="7">
        <v>44301.0</v>
      </c>
      <c r="B10192" s="8" t="s">
        <v>34</v>
      </c>
      <c r="C10192" s="9" t="s">
        <v>18</v>
      </c>
      <c r="D10192" s="9" t="s">
        <v>35</v>
      </c>
      <c r="E10192" s="10">
        <f t="shared" si="1"/>
        <v>0</v>
      </c>
      <c r="F10192" s="10">
        <f t="shared" si="2"/>
        <v>1</v>
      </c>
      <c r="G10192" s="10">
        <f t="shared" si="3"/>
        <v>0</v>
      </c>
      <c r="H10192" s="11" t="str">
        <f t="shared" si="33"/>
        <v>APR</v>
      </c>
    </row>
    <row r="10193">
      <c r="A10193" s="7">
        <v>44301.0</v>
      </c>
      <c r="B10193" s="8" t="s">
        <v>68</v>
      </c>
      <c r="C10193" s="40" t="s">
        <v>18</v>
      </c>
      <c r="D10193" s="9" t="s">
        <v>25</v>
      </c>
      <c r="E10193" s="10">
        <f t="shared" si="1"/>
        <v>0</v>
      </c>
      <c r="F10193" s="10">
        <f t="shared" si="2"/>
        <v>0</v>
      </c>
      <c r="G10193" s="10">
        <f t="shared" si="3"/>
        <v>1</v>
      </c>
      <c r="H10193" s="11" t="str">
        <f t="shared" si="33"/>
        <v>APR</v>
      </c>
    </row>
    <row r="10194">
      <c r="A10194" s="7">
        <v>44301.0</v>
      </c>
      <c r="B10194" s="8" t="s">
        <v>37</v>
      </c>
      <c r="C10194" s="40" t="s">
        <v>18</v>
      </c>
      <c r="D10194" s="9" t="s">
        <v>19</v>
      </c>
      <c r="E10194" s="10">
        <f t="shared" si="1"/>
        <v>1</v>
      </c>
      <c r="F10194" s="10">
        <f t="shared" si="2"/>
        <v>0</v>
      </c>
      <c r="G10194" s="10">
        <f t="shared" si="3"/>
        <v>0</v>
      </c>
      <c r="H10194" s="11" t="str">
        <f t="shared" si="33"/>
        <v>APR</v>
      </c>
    </row>
    <row r="10195">
      <c r="A10195" s="7">
        <v>44301.0</v>
      </c>
      <c r="B10195" s="8" t="s">
        <v>99</v>
      </c>
      <c r="C10195" s="40" t="s">
        <v>18</v>
      </c>
      <c r="D10195" s="9" t="s">
        <v>25</v>
      </c>
      <c r="E10195" s="10">
        <f t="shared" si="1"/>
        <v>0</v>
      </c>
      <c r="F10195" s="10">
        <f t="shared" si="2"/>
        <v>0</v>
      </c>
      <c r="G10195" s="10">
        <f t="shared" si="3"/>
        <v>1</v>
      </c>
      <c r="H10195" s="11" t="str">
        <f t="shared" si="33"/>
        <v>APR</v>
      </c>
    </row>
    <row r="10196">
      <c r="A10196" s="7">
        <v>44301.0</v>
      </c>
      <c r="B10196" s="8" t="s">
        <v>122</v>
      </c>
      <c r="C10196" s="40" t="s">
        <v>18</v>
      </c>
      <c r="D10196" s="28" t="s">
        <v>19</v>
      </c>
      <c r="E10196" s="10">
        <f t="shared" si="1"/>
        <v>1</v>
      </c>
      <c r="F10196" s="10">
        <f t="shared" si="2"/>
        <v>0</v>
      </c>
      <c r="G10196" s="10">
        <f t="shared" si="3"/>
        <v>0</v>
      </c>
      <c r="H10196" s="11" t="str">
        <f t="shared" si="33"/>
        <v>APR</v>
      </c>
    </row>
    <row r="10197">
      <c r="A10197" s="7">
        <v>44301.0</v>
      </c>
      <c r="B10197" s="8" t="s">
        <v>122</v>
      </c>
      <c r="C10197" s="40" t="s">
        <v>18</v>
      </c>
      <c r="D10197" s="28" t="s">
        <v>19</v>
      </c>
      <c r="E10197" s="10">
        <f t="shared" si="1"/>
        <v>1</v>
      </c>
      <c r="F10197" s="10">
        <f t="shared" si="2"/>
        <v>0</v>
      </c>
      <c r="G10197" s="10">
        <f t="shared" si="3"/>
        <v>0</v>
      </c>
      <c r="H10197" s="11" t="str">
        <f t="shared" si="33"/>
        <v>APR</v>
      </c>
    </row>
    <row r="10198">
      <c r="A10198" s="7">
        <v>44301.0</v>
      </c>
      <c r="B10198" s="8" t="s">
        <v>122</v>
      </c>
      <c r="C10198" s="40" t="s">
        <v>18</v>
      </c>
      <c r="D10198" s="9" t="s">
        <v>35</v>
      </c>
      <c r="E10198" s="10">
        <f t="shared" si="1"/>
        <v>0</v>
      </c>
      <c r="F10198" s="10">
        <f t="shared" si="2"/>
        <v>1</v>
      </c>
      <c r="G10198" s="10">
        <f t="shared" si="3"/>
        <v>0</v>
      </c>
      <c r="H10198" s="11" t="str">
        <f t="shared" si="33"/>
        <v>APR</v>
      </c>
    </row>
    <row r="10199">
      <c r="A10199" s="7">
        <v>44301.0</v>
      </c>
      <c r="B10199" s="9" t="s">
        <v>67</v>
      </c>
      <c r="C10199" s="40" t="s">
        <v>42</v>
      </c>
      <c r="D10199" s="9" t="s">
        <v>19</v>
      </c>
      <c r="E10199" s="10">
        <f t="shared" si="1"/>
        <v>0</v>
      </c>
      <c r="F10199" s="10">
        <f t="shared" si="2"/>
        <v>0</v>
      </c>
      <c r="G10199" s="10">
        <f t="shared" si="3"/>
        <v>0</v>
      </c>
      <c r="H10199" s="11" t="str">
        <f t="shared" si="33"/>
        <v>APR</v>
      </c>
    </row>
    <row r="10200">
      <c r="A10200" s="7">
        <v>44301.0</v>
      </c>
      <c r="B10200" s="9" t="s">
        <v>67</v>
      </c>
      <c r="C10200" s="40" t="s">
        <v>42</v>
      </c>
      <c r="D10200" s="9" t="s">
        <v>19</v>
      </c>
      <c r="E10200" s="10">
        <f t="shared" si="1"/>
        <v>0</v>
      </c>
      <c r="F10200" s="10">
        <f t="shared" si="2"/>
        <v>0</v>
      </c>
      <c r="G10200" s="10">
        <f t="shared" si="3"/>
        <v>0</v>
      </c>
      <c r="H10200" s="11" t="str">
        <f t="shared" si="33"/>
        <v>APR</v>
      </c>
    </row>
    <row r="10201">
      <c r="A10201" s="7">
        <v>44301.0</v>
      </c>
      <c r="B10201" s="8" t="s">
        <v>122</v>
      </c>
      <c r="C10201" s="40" t="s">
        <v>18</v>
      </c>
      <c r="D10201" s="9" t="s">
        <v>19</v>
      </c>
      <c r="E10201" s="10">
        <f t="shared" si="1"/>
        <v>1</v>
      </c>
      <c r="F10201" s="10">
        <f t="shared" si="2"/>
        <v>0</v>
      </c>
      <c r="G10201" s="10">
        <f t="shared" si="3"/>
        <v>0</v>
      </c>
      <c r="H10201" s="11" t="str">
        <f t="shared" si="33"/>
        <v>APR</v>
      </c>
    </row>
    <row r="10202">
      <c r="A10202" s="7">
        <v>44301.0</v>
      </c>
      <c r="B10202" s="8" t="s">
        <v>122</v>
      </c>
      <c r="C10202" s="40" t="s">
        <v>18</v>
      </c>
      <c r="D10202" s="9" t="s">
        <v>19</v>
      </c>
      <c r="E10202" s="10">
        <f t="shared" si="1"/>
        <v>1</v>
      </c>
      <c r="F10202" s="10">
        <f t="shared" si="2"/>
        <v>0</v>
      </c>
      <c r="G10202" s="10">
        <f t="shared" si="3"/>
        <v>0</v>
      </c>
      <c r="H10202" s="11" t="str">
        <f t="shared" si="33"/>
        <v>APR</v>
      </c>
    </row>
    <row r="10203">
      <c r="A10203" s="7">
        <v>44301.0</v>
      </c>
      <c r="B10203" s="8" t="s">
        <v>122</v>
      </c>
      <c r="C10203" s="40" t="s">
        <v>18</v>
      </c>
      <c r="D10203" s="9" t="s">
        <v>19</v>
      </c>
      <c r="E10203" s="10">
        <f t="shared" si="1"/>
        <v>1</v>
      </c>
      <c r="F10203" s="10">
        <f t="shared" si="2"/>
        <v>0</v>
      </c>
      <c r="G10203" s="10">
        <f t="shared" si="3"/>
        <v>0</v>
      </c>
      <c r="H10203" s="11" t="str">
        <f t="shared" si="33"/>
        <v>APR</v>
      </c>
    </row>
    <row r="10204">
      <c r="A10204" s="7">
        <v>44301.0</v>
      </c>
      <c r="B10204" s="8" t="s">
        <v>122</v>
      </c>
      <c r="C10204" s="40" t="s">
        <v>18</v>
      </c>
      <c r="D10204" s="9" t="s">
        <v>19</v>
      </c>
      <c r="E10204" s="10">
        <f t="shared" si="1"/>
        <v>1</v>
      </c>
      <c r="F10204" s="10">
        <f t="shared" si="2"/>
        <v>0</v>
      </c>
      <c r="G10204" s="10">
        <f t="shared" si="3"/>
        <v>0</v>
      </c>
      <c r="H10204" s="11" t="str">
        <f t="shared" si="33"/>
        <v>APR</v>
      </c>
    </row>
    <row r="10205">
      <c r="A10205" s="7">
        <v>44301.0</v>
      </c>
      <c r="B10205" s="45" t="s">
        <v>33</v>
      </c>
      <c r="C10205" s="46" t="s">
        <v>42</v>
      </c>
      <c r="D10205" s="9" t="s">
        <v>19</v>
      </c>
      <c r="E10205" s="10">
        <f t="shared" si="1"/>
        <v>0</v>
      </c>
      <c r="F10205" s="10">
        <f t="shared" si="2"/>
        <v>0</v>
      </c>
      <c r="G10205" s="10">
        <f t="shared" si="3"/>
        <v>0</v>
      </c>
      <c r="H10205" s="11" t="str">
        <f t="shared" si="33"/>
        <v>APR</v>
      </c>
    </row>
    <row r="10206">
      <c r="A10206" s="7">
        <v>44301.0</v>
      </c>
      <c r="B10206" s="45" t="s">
        <v>33</v>
      </c>
      <c r="C10206" s="46" t="s">
        <v>42</v>
      </c>
      <c r="D10206" s="9" t="s">
        <v>19</v>
      </c>
      <c r="E10206" s="10">
        <f t="shared" si="1"/>
        <v>0</v>
      </c>
      <c r="F10206" s="10">
        <f t="shared" si="2"/>
        <v>0</v>
      </c>
      <c r="G10206" s="10">
        <f t="shared" si="3"/>
        <v>0</v>
      </c>
      <c r="H10206" s="11" t="str">
        <f t="shared" si="33"/>
        <v>APR</v>
      </c>
    </row>
    <row r="10207">
      <c r="A10207" s="60">
        <v>44301.0</v>
      </c>
      <c r="B10207" s="45" t="s">
        <v>33</v>
      </c>
      <c r="C10207" s="46" t="s">
        <v>42</v>
      </c>
      <c r="D10207" s="43" t="s">
        <v>19</v>
      </c>
      <c r="E10207" s="10">
        <f t="shared" si="1"/>
        <v>0</v>
      </c>
      <c r="F10207" s="10">
        <f t="shared" si="2"/>
        <v>0</v>
      </c>
      <c r="G10207" s="10">
        <f t="shared" si="3"/>
        <v>0</v>
      </c>
      <c r="H10207" s="11" t="str">
        <f t="shared" si="33"/>
        <v>APR</v>
      </c>
    </row>
    <row r="10208">
      <c r="A10208" s="7">
        <v>44301.0</v>
      </c>
      <c r="B10208" s="9" t="s">
        <v>69</v>
      </c>
      <c r="C10208" s="40" t="s">
        <v>18</v>
      </c>
      <c r="D10208" s="28" t="s">
        <v>35</v>
      </c>
      <c r="E10208" s="10">
        <f t="shared" si="1"/>
        <v>0</v>
      </c>
      <c r="F10208" s="10">
        <f t="shared" si="2"/>
        <v>1</v>
      </c>
      <c r="G10208" s="10">
        <f t="shared" si="3"/>
        <v>0</v>
      </c>
      <c r="H10208" s="11" t="str">
        <f t="shared" si="33"/>
        <v>APR</v>
      </c>
    </row>
    <row r="10209">
      <c r="A10209" s="7">
        <v>44301.0</v>
      </c>
      <c r="B10209" s="9" t="s">
        <v>70</v>
      </c>
      <c r="C10209" s="40" t="s">
        <v>18</v>
      </c>
      <c r="D10209" s="28" t="s">
        <v>35</v>
      </c>
      <c r="E10209" s="10">
        <f t="shared" si="1"/>
        <v>0</v>
      </c>
      <c r="F10209" s="10">
        <f t="shared" si="2"/>
        <v>1</v>
      </c>
      <c r="G10209" s="10">
        <f t="shared" si="3"/>
        <v>0</v>
      </c>
      <c r="H10209" s="11" t="str">
        <f t="shared" si="33"/>
        <v>APR</v>
      </c>
    </row>
    <row r="10210">
      <c r="A10210" s="7">
        <v>44301.0</v>
      </c>
      <c r="B10210" s="9" t="s">
        <v>70</v>
      </c>
      <c r="C10210" s="40" t="s">
        <v>18</v>
      </c>
      <c r="D10210" s="28" t="s">
        <v>35</v>
      </c>
      <c r="E10210" s="10">
        <f t="shared" si="1"/>
        <v>0</v>
      </c>
      <c r="F10210" s="10">
        <f t="shared" si="2"/>
        <v>1</v>
      </c>
      <c r="G10210" s="10">
        <f t="shared" si="3"/>
        <v>0</v>
      </c>
      <c r="H10210" s="11" t="str">
        <f t="shared" si="33"/>
        <v>APR</v>
      </c>
    </row>
    <row r="10211">
      <c r="A10211" s="7">
        <v>44301.0</v>
      </c>
      <c r="B10211" s="9" t="s">
        <v>71</v>
      </c>
      <c r="C10211" s="40" t="s">
        <v>18</v>
      </c>
      <c r="D10211" s="28" t="s">
        <v>35</v>
      </c>
      <c r="E10211" s="10">
        <f t="shared" si="1"/>
        <v>0</v>
      </c>
      <c r="F10211" s="10">
        <f t="shared" si="2"/>
        <v>1</v>
      </c>
      <c r="G10211" s="10">
        <f t="shared" si="3"/>
        <v>0</v>
      </c>
      <c r="H10211" s="11" t="str">
        <f t="shared" si="33"/>
        <v>APR</v>
      </c>
    </row>
    <row r="10212">
      <c r="A10212" s="7">
        <v>44301.0</v>
      </c>
      <c r="B10212" s="9" t="s">
        <v>70</v>
      </c>
      <c r="C10212" s="40" t="s">
        <v>18</v>
      </c>
      <c r="D10212" s="9" t="s">
        <v>66</v>
      </c>
      <c r="E10212" s="10">
        <f t="shared" si="1"/>
        <v>0</v>
      </c>
      <c r="F10212" s="10">
        <f t="shared" si="2"/>
        <v>0</v>
      </c>
      <c r="G10212" s="10">
        <f t="shared" si="3"/>
        <v>0</v>
      </c>
      <c r="H10212" s="11" t="str">
        <f t="shared" si="33"/>
        <v>APR</v>
      </c>
    </row>
    <row r="10213">
      <c r="A10213" s="7">
        <v>44301.0</v>
      </c>
      <c r="B10213" s="9" t="s">
        <v>70</v>
      </c>
      <c r="C10213" s="40" t="s">
        <v>18</v>
      </c>
      <c r="D10213" s="28" t="s">
        <v>35</v>
      </c>
      <c r="E10213" s="10">
        <f t="shared" si="1"/>
        <v>0</v>
      </c>
      <c r="F10213" s="10">
        <f t="shared" si="2"/>
        <v>1</v>
      </c>
      <c r="G10213" s="10">
        <f t="shared" si="3"/>
        <v>0</v>
      </c>
      <c r="H10213" s="11" t="str">
        <f t="shared" si="33"/>
        <v>APR</v>
      </c>
    </row>
    <row r="10214">
      <c r="A10214" s="7">
        <v>44301.0</v>
      </c>
      <c r="B10214" s="43" t="s">
        <v>34</v>
      </c>
      <c r="C10214" s="43" t="s">
        <v>18</v>
      </c>
      <c r="D10214" s="28" t="s">
        <v>19</v>
      </c>
      <c r="E10214" s="10">
        <f t="shared" si="1"/>
        <v>1</v>
      </c>
      <c r="F10214" s="10">
        <f t="shared" si="2"/>
        <v>0</v>
      </c>
      <c r="G10214" s="10">
        <f t="shared" si="3"/>
        <v>0</v>
      </c>
      <c r="H10214" s="11" t="str">
        <f t="shared" si="33"/>
        <v>APR</v>
      </c>
    </row>
    <row r="10215">
      <c r="A10215" s="60">
        <v>44301.0</v>
      </c>
      <c r="B10215" s="45" t="s">
        <v>37</v>
      </c>
      <c r="C10215" s="45" t="s">
        <v>18</v>
      </c>
      <c r="D10215" s="28" t="s">
        <v>19</v>
      </c>
      <c r="E10215" s="10">
        <f t="shared" si="1"/>
        <v>1</v>
      </c>
      <c r="F10215" s="10">
        <f t="shared" si="2"/>
        <v>0</v>
      </c>
      <c r="G10215" s="10">
        <f t="shared" si="3"/>
        <v>0</v>
      </c>
      <c r="H10215" s="11" t="str">
        <f t="shared" si="33"/>
        <v>APR</v>
      </c>
    </row>
    <row r="10216">
      <c r="A10216" s="7">
        <v>44301.0</v>
      </c>
      <c r="B10216" s="8" t="s">
        <v>68</v>
      </c>
      <c r="C10216" s="27" t="s">
        <v>18</v>
      </c>
      <c r="D10216" s="28" t="s">
        <v>19</v>
      </c>
      <c r="E10216" s="10">
        <f t="shared" si="1"/>
        <v>1</v>
      </c>
      <c r="F10216" s="10">
        <f t="shared" si="2"/>
        <v>0</v>
      </c>
      <c r="G10216" s="10">
        <f t="shared" si="3"/>
        <v>0</v>
      </c>
      <c r="H10216" s="11" t="str">
        <f t="shared" si="33"/>
        <v>APR</v>
      </c>
    </row>
    <row r="10217">
      <c r="A10217" s="7">
        <v>44301.0</v>
      </c>
      <c r="B10217" s="8" t="s">
        <v>68</v>
      </c>
      <c r="C10217" s="27" t="s">
        <v>18</v>
      </c>
      <c r="D10217" s="28" t="s">
        <v>19</v>
      </c>
      <c r="E10217" s="10">
        <f t="shared" si="1"/>
        <v>1</v>
      </c>
      <c r="F10217" s="10">
        <f t="shared" si="2"/>
        <v>0</v>
      </c>
      <c r="G10217" s="10">
        <f t="shared" si="3"/>
        <v>0</v>
      </c>
      <c r="H10217" s="11" t="str">
        <f t="shared" si="33"/>
        <v>APR</v>
      </c>
    </row>
    <row r="10218">
      <c r="A10218" s="7">
        <v>44301.0</v>
      </c>
      <c r="B10218" s="43" t="s">
        <v>68</v>
      </c>
      <c r="C10218" s="43" t="s">
        <v>18</v>
      </c>
      <c r="D10218" s="28" t="s">
        <v>19</v>
      </c>
      <c r="E10218" s="10">
        <f t="shared" si="1"/>
        <v>1</v>
      </c>
      <c r="F10218" s="10">
        <f t="shared" si="2"/>
        <v>0</v>
      </c>
      <c r="G10218" s="10">
        <f t="shared" si="3"/>
        <v>0</v>
      </c>
      <c r="H10218" s="11" t="str">
        <f t="shared" si="33"/>
        <v>APR</v>
      </c>
    </row>
    <row r="10219">
      <c r="A10219" s="7">
        <v>44301.0</v>
      </c>
      <c r="B10219" s="9" t="s">
        <v>22</v>
      </c>
      <c r="C10219" s="9" t="s">
        <v>18</v>
      </c>
      <c r="D10219" s="28" t="s">
        <v>19</v>
      </c>
      <c r="E10219" s="10">
        <f t="shared" si="1"/>
        <v>1</v>
      </c>
      <c r="F10219" s="10">
        <f t="shared" si="2"/>
        <v>0</v>
      </c>
      <c r="G10219" s="10">
        <f t="shared" si="3"/>
        <v>0</v>
      </c>
      <c r="H10219" s="11" t="str">
        <f t="shared" si="33"/>
        <v>APR</v>
      </c>
    </row>
    <row r="10220">
      <c r="A10220" s="7">
        <v>44301.0</v>
      </c>
      <c r="B10220" s="9" t="s">
        <v>22</v>
      </c>
      <c r="C10220" s="9" t="s">
        <v>18</v>
      </c>
      <c r="D10220" s="28" t="s">
        <v>19</v>
      </c>
      <c r="E10220" s="10">
        <f t="shared" si="1"/>
        <v>1</v>
      </c>
      <c r="F10220" s="10">
        <f t="shared" si="2"/>
        <v>0</v>
      </c>
      <c r="G10220" s="10">
        <f t="shared" si="3"/>
        <v>0</v>
      </c>
      <c r="H10220" s="11" t="str">
        <f t="shared" si="33"/>
        <v>APR</v>
      </c>
    </row>
    <row r="10221">
      <c r="A10221" s="7">
        <v>44301.0</v>
      </c>
      <c r="B10221" s="9" t="s">
        <v>22</v>
      </c>
      <c r="C10221" s="27" t="s">
        <v>18</v>
      </c>
      <c r="D10221" s="28" t="s">
        <v>19</v>
      </c>
      <c r="E10221" s="10">
        <f t="shared" si="1"/>
        <v>1</v>
      </c>
      <c r="F10221" s="10">
        <f t="shared" si="2"/>
        <v>0</v>
      </c>
      <c r="G10221" s="10">
        <f t="shared" si="3"/>
        <v>0</v>
      </c>
      <c r="H10221" s="11" t="str">
        <f t="shared" si="33"/>
        <v>APR</v>
      </c>
    </row>
    <row r="10222">
      <c r="A10222" s="7">
        <v>44301.0</v>
      </c>
      <c r="B10222" s="9" t="s">
        <v>22</v>
      </c>
      <c r="C10222" s="27" t="s">
        <v>18</v>
      </c>
      <c r="D10222" s="28" t="s">
        <v>19</v>
      </c>
      <c r="E10222" s="10">
        <f t="shared" si="1"/>
        <v>1</v>
      </c>
      <c r="F10222" s="10">
        <f t="shared" si="2"/>
        <v>0</v>
      </c>
      <c r="G10222" s="10">
        <f t="shared" si="3"/>
        <v>0</v>
      </c>
      <c r="H10222" s="11" t="str">
        <f t="shared" si="33"/>
        <v>APR</v>
      </c>
    </row>
    <row r="10223">
      <c r="A10223" s="7">
        <v>44301.0</v>
      </c>
      <c r="B10223" s="9" t="s">
        <v>22</v>
      </c>
      <c r="C10223" s="27" t="s">
        <v>18</v>
      </c>
      <c r="D10223" s="28" t="s">
        <v>19</v>
      </c>
      <c r="E10223" s="10">
        <f t="shared" si="1"/>
        <v>1</v>
      </c>
      <c r="F10223" s="10">
        <f t="shared" si="2"/>
        <v>0</v>
      </c>
      <c r="G10223" s="10">
        <f t="shared" si="3"/>
        <v>0</v>
      </c>
      <c r="H10223" s="11" t="str">
        <f t="shared" si="33"/>
        <v>APR</v>
      </c>
    </row>
    <row r="10224">
      <c r="A10224" s="7">
        <v>44301.0</v>
      </c>
      <c r="B10224" s="9" t="s">
        <v>22</v>
      </c>
      <c r="C10224" s="27" t="s">
        <v>18</v>
      </c>
      <c r="D10224" s="28" t="s">
        <v>19</v>
      </c>
      <c r="E10224" s="10">
        <f t="shared" si="1"/>
        <v>1</v>
      </c>
      <c r="F10224" s="10">
        <f t="shared" si="2"/>
        <v>0</v>
      </c>
      <c r="G10224" s="10">
        <f t="shared" si="3"/>
        <v>0</v>
      </c>
      <c r="H10224" s="11" t="str">
        <f t="shared" si="33"/>
        <v>APR</v>
      </c>
    </row>
    <row r="10225">
      <c r="A10225" s="7">
        <v>44301.0</v>
      </c>
      <c r="B10225" s="9" t="s">
        <v>22</v>
      </c>
      <c r="C10225" s="27" t="s">
        <v>18</v>
      </c>
      <c r="D10225" s="28" t="s">
        <v>19</v>
      </c>
      <c r="E10225" s="10">
        <f t="shared" si="1"/>
        <v>1</v>
      </c>
      <c r="F10225" s="10">
        <f t="shared" si="2"/>
        <v>0</v>
      </c>
      <c r="G10225" s="10">
        <f t="shared" si="3"/>
        <v>0</v>
      </c>
      <c r="H10225" s="11" t="str">
        <f t="shared" si="33"/>
        <v>APR</v>
      </c>
    </row>
    <row r="10226">
      <c r="A10226" s="7">
        <v>44301.0</v>
      </c>
      <c r="B10226" s="42" t="s">
        <v>30</v>
      </c>
      <c r="C10226" s="55" t="s">
        <v>18</v>
      </c>
      <c r="D10226" s="28" t="s">
        <v>19</v>
      </c>
      <c r="E10226" s="10">
        <f t="shared" si="1"/>
        <v>1</v>
      </c>
      <c r="F10226" s="10">
        <f t="shared" si="2"/>
        <v>0</v>
      </c>
      <c r="G10226" s="10">
        <f t="shared" si="3"/>
        <v>0</v>
      </c>
      <c r="H10226" s="11" t="str">
        <f t="shared" si="33"/>
        <v>APR</v>
      </c>
    </row>
    <row r="10227">
      <c r="A10227" s="7">
        <v>44301.0</v>
      </c>
      <c r="B10227" s="42" t="s">
        <v>30</v>
      </c>
      <c r="C10227" s="55" t="s">
        <v>18</v>
      </c>
      <c r="D10227" s="28" t="s">
        <v>19</v>
      </c>
      <c r="E10227" s="10">
        <f t="shared" si="1"/>
        <v>1</v>
      </c>
      <c r="F10227" s="10">
        <f t="shared" si="2"/>
        <v>0</v>
      </c>
      <c r="G10227" s="10">
        <f t="shared" si="3"/>
        <v>0</v>
      </c>
      <c r="H10227" s="11" t="str">
        <f t="shared" si="33"/>
        <v>APR</v>
      </c>
    </row>
    <row r="10228">
      <c r="A10228" s="7">
        <v>44301.0</v>
      </c>
      <c r="B10228" s="42" t="s">
        <v>30</v>
      </c>
      <c r="C10228" s="23" t="s">
        <v>42</v>
      </c>
      <c r="D10228" s="28" t="s">
        <v>19</v>
      </c>
      <c r="E10228" s="10">
        <f t="shared" si="1"/>
        <v>0</v>
      </c>
      <c r="F10228" s="10">
        <f t="shared" si="2"/>
        <v>0</v>
      </c>
      <c r="G10228" s="10">
        <f t="shared" si="3"/>
        <v>0</v>
      </c>
      <c r="H10228" s="11" t="str">
        <f t="shared" si="33"/>
        <v>APR</v>
      </c>
    </row>
    <row r="10229">
      <c r="A10229" s="60">
        <v>44301.0</v>
      </c>
      <c r="B10229" s="45" t="s">
        <v>34</v>
      </c>
      <c r="C10229" s="65" t="s">
        <v>18</v>
      </c>
      <c r="D10229" s="28" t="s">
        <v>19</v>
      </c>
      <c r="E10229" s="10">
        <f t="shared" si="1"/>
        <v>1</v>
      </c>
      <c r="F10229" s="10">
        <f t="shared" si="2"/>
        <v>0</v>
      </c>
      <c r="G10229" s="10">
        <f t="shared" si="3"/>
        <v>0</v>
      </c>
      <c r="H10229" s="11" t="str">
        <f t="shared" si="33"/>
        <v>APR</v>
      </c>
    </row>
    <row r="10230">
      <c r="A10230" s="7">
        <v>44301.0</v>
      </c>
      <c r="B10230" s="43" t="s">
        <v>34</v>
      </c>
      <c r="C10230" s="43" t="s">
        <v>18</v>
      </c>
      <c r="D10230" s="28" t="s">
        <v>19</v>
      </c>
      <c r="E10230" s="10">
        <f t="shared" si="1"/>
        <v>1</v>
      </c>
      <c r="F10230" s="10">
        <f t="shared" si="2"/>
        <v>0</v>
      </c>
      <c r="G10230" s="10">
        <f t="shared" si="3"/>
        <v>0</v>
      </c>
      <c r="H10230" s="11" t="str">
        <f t="shared" si="33"/>
        <v>APR</v>
      </c>
    </row>
    <row r="10231">
      <c r="A10231" s="7">
        <v>44301.0</v>
      </c>
      <c r="B10231" s="8" t="s">
        <v>37</v>
      </c>
      <c r="C10231" s="9" t="s">
        <v>18</v>
      </c>
      <c r="D10231" s="28" t="s">
        <v>19</v>
      </c>
      <c r="E10231" s="10">
        <f t="shared" si="1"/>
        <v>1</v>
      </c>
      <c r="F10231" s="10">
        <f t="shared" si="2"/>
        <v>0</v>
      </c>
      <c r="G10231" s="10">
        <f t="shared" si="3"/>
        <v>0</v>
      </c>
      <c r="H10231" s="11" t="str">
        <f t="shared" si="33"/>
        <v>APR</v>
      </c>
    </row>
    <row r="10232">
      <c r="A10232" s="7">
        <v>44301.0</v>
      </c>
      <c r="B10232" s="8" t="s">
        <v>37</v>
      </c>
      <c r="C10232" s="9" t="s">
        <v>18</v>
      </c>
      <c r="D10232" s="28" t="s">
        <v>19</v>
      </c>
      <c r="E10232" s="10">
        <f t="shared" si="1"/>
        <v>1</v>
      </c>
      <c r="F10232" s="10">
        <f t="shared" si="2"/>
        <v>0</v>
      </c>
      <c r="G10232" s="10">
        <f t="shared" si="3"/>
        <v>0</v>
      </c>
      <c r="H10232" s="11" t="str">
        <f t="shared" si="33"/>
        <v>APR</v>
      </c>
    </row>
    <row r="10233">
      <c r="A10233" s="7">
        <v>44301.0</v>
      </c>
      <c r="B10233" s="8" t="s">
        <v>37</v>
      </c>
      <c r="C10233" s="9" t="s">
        <v>18</v>
      </c>
      <c r="D10233" s="28" t="s">
        <v>19</v>
      </c>
      <c r="E10233" s="10">
        <f t="shared" si="1"/>
        <v>1</v>
      </c>
      <c r="F10233" s="10">
        <f t="shared" si="2"/>
        <v>0</v>
      </c>
      <c r="G10233" s="10">
        <f t="shared" si="3"/>
        <v>0</v>
      </c>
      <c r="H10233" s="11" t="str">
        <f t="shared" si="33"/>
        <v>APR</v>
      </c>
    </row>
    <row r="10234">
      <c r="A10234" s="7">
        <v>44301.0</v>
      </c>
      <c r="B10234" s="8" t="s">
        <v>68</v>
      </c>
      <c r="C10234" s="9" t="s">
        <v>18</v>
      </c>
      <c r="D10234" s="28" t="s">
        <v>19</v>
      </c>
      <c r="E10234" s="10">
        <f t="shared" si="1"/>
        <v>1</v>
      </c>
      <c r="F10234" s="10">
        <f t="shared" si="2"/>
        <v>0</v>
      </c>
      <c r="G10234" s="10">
        <f t="shared" si="3"/>
        <v>0</v>
      </c>
      <c r="H10234" s="11" t="str">
        <f t="shared" si="33"/>
        <v>APR</v>
      </c>
    </row>
    <row r="10235">
      <c r="A10235" s="7">
        <v>44301.0</v>
      </c>
      <c r="B10235" s="8" t="s">
        <v>68</v>
      </c>
      <c r="C10235" s="9" t="s">
        <v>18</v>
      </c>
      <c r="D10235" s="28" t="s">
        <v>19</v>
      </c>
      <c r="E10235" s="10">
        <f t="shared" si="1"/>
        <v>1</v>
      </c>
      <c r="F10235" s="10">
        <f t="shared" si="2"/>
        <v>0</v>
      </c>
      <c r="G10235" s="10">
        <f t="shared" si="3"/>
        <v>0</v>
      </c>
      <c r="H10235" s="11" t="str">
        <f t="shared" si="33"/>
        <v>APR</v>
      </c>
    </row>
    <row r="10236">
      <c r="A10236" s="7">
        <v>44301.0</v>
      </c>
      <c r="B10236" s="22" t="s">
        <v>99</v>
      </c>
      <c r="C10236" s="23" t="s">
        <v>18</v>
      </c>
      <c r="D10236" s="24" t="s">
        <v>19</v>
      </c>
      <c r="E10236" s="10">
        <f t="shared" si="1"/>
        <v>1</v>
      </c>
      <c r="F10236" s="10">
        <f t="shared" si="2"/>
        <v>0</v>
      </c>
      <c r="G10236" s="10">
        <f t="shared" si="3"/>
        <v>0</v>
      </c>
      <c r="H10236" s="11" t="str">
        <f t="shared" si="33"/>
        <v>APR</v>
      </c>
    </row>
    <row r="10237">
      <c r="A10237" s="7">
        <v>44301.0</v>
      </c>
      <c r="B10237" s="22" t="s">
        <v>30</v>
      </c>
      <c r="C10237" s="23" t="s">
        <v>18</v>
      </c>
      <c r="D10237" s="24" t="s">
        <v>19</v>
      </c>
      <c r="E10237" s="10">
        <f t="shared" si="1"/>
        <v>1</v>
      </c>
      <c r="F10237" s="10">
        <f t="shared" si="2"/>
        <v>0</v>
      </c>
      <c r="G10237" s="10">
        <f t="shared" si="3"/>
        <v>0</v>
      </c>
      <c r="H10237" s="11" t="str">
        <f t="shared" si="33"/>
        <v>APR</v>
      </c>
    </row>
    <row r="10238">
      <c r="A10238" s="53">
        <v>44301.0</v>
      </c>
      <c r="B10238" s="54" t="s">
        <v>30</v>
      </c>
      <c r="C10238" s="55" t="s">
        <v>18</v>
      </c>
      <c r="D10238" s="55" t="s">
        <v>19</v>
      </c>
      <c r="E10238" s="10">
        <f t="shared" si="1"/>
        <v>1</v>
      </c>
      <c r="F10238" s="10">
        <f t="shared" si="2"/>
        <v>0</v>
      </c>
      <c r="G10238" s="10">
        <f t="shared" si="3"/>
        <v>0</v>
      </c>
      <c r="H10238" s="11" t="str">
        <f t="shared" si="33"/>
        <v>APR</v>
      </c>
    </row>
    <row r="10239">
      <c r="A10239" s="53">
        <v>44301.0</v>
      </c>
      <c r="B10239" s="54" t="s">
        <v>30</v>
      </c>
      <c r="C10239" s="55" t="s">
        <v>18</v>
      </c>
      <c r="D10239" s="55" t="s">
        <v>19</v>
      </c>
      <c r="E10239" s="10">
        <f t="shared" si="1"/>
        <v>1</v>
      </c>
      <c r="F10239" s="10">
        <f t="shared" si="2"/>
        <v>0</v>
      </c>
      <c r="G10239" s="10">
        <f t="shared" si="3"/>
        <v>0</v>
      </c>
      <c r="H10239" s="11" t="str">
        <f t="shared" si="33"/>
        <v>APR</v>
      </c>
    </row>
    <row r="10240">
      <c r="A10240" s="53">
        <v>44301.0</v>
      </c>
      <c r="B10240" s="54" t="s">
        <v>30</v>
      </c>
      <c r="C10240" s="55" t="s">
        <v>18</v>
      </c>
      <c r="D10240" s="55" t="s">
        <v>19</v>
      </c>
      <c r="E10240" s="10">
        <f t="shared" si="1"/>
        <v>1</v>
      </c>
      <c r="F10240" s="10">
        <f t="shared" si="2"/>
        <v>0</v>
      </c>
      <c r="G10240" s="10">
        <f t="shared" si="3"/>
        <v>0</v>
      </c>
      <c r="H10240" s="11" t="str">
        <f t="shared" si="33"/>
        <v>APR</v>
      </c>
    </row>
    <row r="10241">
      <c r="A10241" s="53">
        <v>44301.0</v>
      </c>
      <c r="B10241" s="54" t="s">
        <v>30</v>
      </c>
      <c r="C10241" s="55" t="s">
        <v>18</v>
      </c>
      <c r="D10241" s="55" t="s">
        <v>19</v>
      </c>
      <c r="E10241" s="10">
        <f t="shared" si="1"/>
        <v>1</v>
      </c>
      <c r="F10241" s="10">
        <f t="shared" si="2"/>
        <v>0</v>
      </c>
      <c r="G10241" s="10">
        <f t="shared" si="3"/>
        <v>0</v>
      </c>
      <c r="H10241" s="11" t="str">
        <f t="shared" si="33"/>
        <v>APR</v>
      </c>
    </row>
    <row r="10242">
      <c r="A10242" s="7">
        <v>44301.0</v>
      </c>
      <c r="B10242" s="22" t="s">
        <v>117</v>
      </c>
      <c r="C10242" s="23" t="s">
        <v>18</v>
      </c>
      <c r="D10242" s="24" t="s">
        <v>19</v>
      </c>
      <c r="E10242" s="10">
        <f t="shared" si="1"/>
        <v>1</v>
      </c>
      <c r="F10242" s="10">
        <f t="shared" si="2"/>
        <v>0</v>
      </c>
      <c r="G10242" s="10">
        <f t="shared" si="3"/>
        <v>0</v>
      </c>
      <c r="H10242" s="11" t="str">
        <f t="shared" si="33"/>
        <v>APR</v>
      </c>
    </row>
    <row r="10243">
      <c r="A10243" s="7">
        <v>44301.0</v>
      </c>
      <c r="B10243" s="22" t="s">
        <v>76</v>
      </c>
      <c r="C10243" s="23" t="s">
        <v>18</v>
      </c>
      <c r="D10243" s="24" t="s">
        <v>19</v>
      </c>
      <c r="E10243" s="10">
        <f t="shared" si="1"/>
        <v>1</v>
      </c>
      <c r="F10243" s="10">
        <f t="shared" si="2"/>
        <v>0</v>
      </c>
      <c r="G10243" s="10">
        <f t="shared" si="3"/>
        <v>0</v>
      </c>
      <c r="H10243" s="11" t="str">
        <f t="shared" si="33"/>
        <v>APR</v>
      </c>
    </row>
    <row r="10244">
      <c r="A10244" s="7">
        <v>44301.0</v>
      </c>
      <c r="B10244" s="22" t="s">
        <v>76</v>
      </c>
      <c r="C10244" s="23" t="s">
        <v>18</v>
      </c>
      <c r="D10244" s="24" t="s">
        <v>19</v>
      </c>
      <c r="E10244" s="10">
        <f t="shared" si="1"/>
        <v>1</v>
      </c>
      <c r="F10244" s="10">
        <f t="shared" si="2"/>
        <v>0</v>
      </c>
      <c r="G10244" s="10">
        <f t="shared" si="3"/>
        <v>0</v>
      </c>
      <c r="H10244" s="11" t="str">
        <f t="shared" si="33"/>
        <v>APR</v>
      </c>
    </row>
    <row r="10245">
      <c r="A10245" s="7">
        <v>44301.0</v>
      </c>
      <c r="B10245" s="22" t="s">
        <v>76</v>
      </c>
      <c r="C10245" s="23" t="s">
        <v>18</v>
      </c>
      <c r="D10245" s="24" t="s">
        <v>19</v>
      </c>
      <c r="E10245" s="10">
        <f t="shared" si="1"/>
        <v>1</v>
      </c>
      <c r="F10245" s="10">
        <f t="shared" si="2"/>
        <v>0</v>
      </c>
      <c r="G10245" s="10">
        <f t="shared" si="3"/>
        <v>0</v>
      </c>
      <c r="H10245" s="11" t="str">
        <f t="shared" si="33"/>
        <v>APR</v>
      </c>
    </row>
    <row r="10246">
      <c r="A10246" s="7">
        <v>44301.0</v>
      </c>
      <c r="B10246" s="22" t="s">
        <v>76</v>
      </c>
      <c r="C10246" s="23" t="s">
        <v>18</v>
      </c>
      <c r="D10246" s="24" t="s">
        <v>19</v>
      </c>
      <c r="E10246" s="10">
        <f t="shared" si="1"/>
        <v>1</v>
      </c>
      <c r="F10246" s="10">
        <f t="shared" si="2"/>
        <v>0</v>
      </c>
      <c r="G10246" s="10">
        <f t="shared" si="3"/>
        <v>0</v>
      </c>
      <c r="H10246" s="11" t="str">
        <f t="shared" si="33"/>
        <v>APR</v>
      </c>
    </row>
    <row r="10247">
      <c r="A10247" s="60">
        <v>44301.0</v>
      </c>
      <c r="B10247" s="43" t="s">
        <v>22</v>
      </c>
      <c r="C10247" s="45" t="s">
        <v>18</v>
      </c>
      <c r="D10247" s="28" t="s">
        <v>19</v>
      </c>
      <c r="E10247" s="10">
        <f t="shared" si="1"/>
        <v>1</v>
      </c>
      <c r="F10247" s="10">
        <f t="shared" si="2"/>
        <v>0</v>
      </c>
      <c r="G10247" s="10">
        <f t="shared" si="3"/>
        <v>0</v>
      </c>
      <c r="H10247" s="11" t="str">
        <f t="shared" si="33"/>
        <v>APR</v>
      </c>
    </row>
    <row r="10248">
      <c r="A10248" s="60">
        <v>44301.0</v>
      </c>
      <c r="B10248" s="43" t="s">
        <v>22</v>
      </c>
      <c r="C10248" s="45" t="s">
        <v>18</v>
      </c>
      <c r="D10248" s="28" t="s">
        <v>19</v>
      </c>
      <c r="E10248" s="10">
        <f t="shared" si="1"/>
        <v>1</v>
      </c>
      <c r="F10248" s="10">
        <f t="shared" si="2"/>
        <v>0</v>
      </c>
      <c r="G10248" s="10">
        <f t="shared" si="3"/>
        <v>0</v>
      </c>
      <c r="H10248" s="11" t="str">
        <f t="shared" si="33"/>
        <v>APR</v>
      </c>
    </row>
    <row r="10249">
      <c r="A10249" s="60">
        <v>44301.0</v>
      </c>
      <c r="B10249" s="43" t="s">
        <v>22</v>
      </c>
      <c r="C10249" s="45" t="s">
        <v>18</v>
      </c>
      <c r="D10249" s="28" t="s">
        <v>19</v>
      </c>
      <c r="E10249" s="10">
        <f t="shared" si="1"/>
        <v>1</v>
      </c>
      <c r="F10249" s="10">
        <f t="shared" si="2"/>
        <v>0</v>
      </c>
      <c r="G10249" s="10">
        <f t="shared" si="3"/>
        <v>0</v>
      </c>
      <c r="H10249" s="11" t="str">
        <f t="shared" si="33"/>
        <v>APR</v>
      </c>
    </row>
    <row r="10250">
      <c r="A10250" s="60">
        <v>44301.0</v>
      </c>
      <c r="B10250" s="43" t="s">
        <v>22</v>
      </c>
      <c r="C10250" s="65" t="s">
        <v>18</v>
      </c>
      <c r="D10250" s="28" t="s">
        <v>19</v>
      </c>
      <c r="E10250" s="10">
        <f t="shared" si="1"/>
        <v>1</v>
      </c>
      <c r="F10250" s="10">
        <f t="shared" si="2"/>
        <v>0</v>
      </c>
      <c r="G10250" s="10">
        <f t="shared" si="3"/>
        <v>0</v>
      </c>
      <c r="H10250" s="11" t="str">
        <f t="shared" si="33"/>
        <v>APR</v>
      </c>
    </row>
    <row r="10251">
      <c r="A10251" s="53">
        <v>44301.0</v>
      </c>
      <c r="B10251" s="54" t="s">
        <v>22</v>
      </c>
      <c r="C10251" s="55" t="s">
        <v>18</v>
      </c>
      <c r="D10251" s="55" t="s">
        <v>19</v>
      </c>
      <c r="E10251" s="10">
        <f t="shared" si="1"/>
        <v>1</v>
      </c>
      <c r="F10251" s="10">
        <f t="shared" si="2"/>
        <v>0</v>
      </c>
      <c r="G10251" s="10">
        <f t="shared" si="3"/>
        <v>0</v>
      </c>
      <c r="H10251" s="11" t="str">
        <f t="shared" si="33"/>
        <v>APR</v>
      </c>
    </row>
    <row r="10252">
      <c r="A10252" s="53">
        <v>44301.0</v>
      </c>
      <c r="B10252" s="54" t="s">
        <v>22</v>
      </c>
      <c r="C10252" s="55" t="s">
        <v>18</v>
      </c>
      <c r="D10252" s="55" t="s">
        <v>19</v>
      </c>
      <c r="E10252" s="10">
        <f t="shared" si="1"/>
        <v>1</v>
      </c>
      <c r="F10252" s="10">
        <f t="shared" si="2"/>
        <v>0</v>
      </c>
      <c r="G10252" s="10">
        <f t="shared" si="3"/>
        <v>0</v>
      </c>
      <c r="H10252" s="11" t="str">
        <f t="shared" si="33"/>
        <v>APR</v>
      </c>
    </row>
    <row r="10253">
      <c r="A10253" s="7">
        <v>44301.0</v>
      </c>
      <c r="B10253" s="8" t="s">
        <v>37</v>
      </c>
      <c r="C10253" s="9" t="s">
        <v>42</v>
      </c>
      <c r="D10253" s="28" t="s">
        <v>19</v>
      </c>
      <c r="E10253" s="10">
        <f t="shared" si="1"/>
        <v>0</v>
      </c>
      <c r="F10253" s="10">
        <f t="shared" si="2"/>
        <v>0</v>
      </c>
      <c r="G10253" s="10">
        <f t="shared" si="3"/>
        <v>0</v>
      </c>
      <c r="H10253" s="11" t="str">
        <f t="shared" si="33"/>
        <v>APR</v>
      </c>
    </row>
    <row r="10254">
      <c r="A10254" s="7">
        <v>44301.0</v>
      </c>
      <c r="B10254" s="8" t="s">
        <v>37</v>
      </c>
      <c r="C10254" s="9" t="s">
        <v>42</v>
      </c>
      <c r="D10254" s="28" t="s">
        <v>19</v>
      </c>
      <c r="E10254" s="10">
        <f t="shared" si="1"/>
        <v>0</v>
      </c>
      <c r="F10254" s="10">
        <f t="shared" si="2"/>
        <v>0</v>
      </c>
      <c r="G10254" s="10">
        <f t="shared" si="3"/>
        <v>0</v>
      </c>
      <c r="H10254" s="11" t="str">
        <f t="shared" si="33"/>
        <v>APR</v>
      </c>
    </row>
    <row r="10255">
      <c r="A10255" s="7">
        <v>44301.0</v>
      </c>
      <c r="B10255" s="8" t="s">
        <v>37</v>
      </c>
      <c r="C10255" s="9" t="s">
        <v>42</v>
      </c>
      <c r="D10255" s="28" t="s">
        <v>19</v>
      </c>
      <c r="E10255" s="10">
        <f t="shared" si="1"/>
        <v>0</v>
      </c>
      <c r="F10255" s="10">
        <f t="shared" si="2"/>
        <v>0</v>
      </c>
      <c r="G10255" s="10">
        <f t="shared" si="3"/>
        <v>0</v>
      </c>
      <c r="H10255" s="11" t="str">
        <f t="shared" si="33"/>
        <v>APR</v>
      </c>
    </row>
    <row r="10256">
      <c r="A10256" s="53">
        <v>44301.0</v>
      </c>
      <c r="B10256" s="54" t="s">
        <v>30</v>
      </c>
      <c r="C10256" s="55" t="s">
        <v>42</v>
      </c>
      <c r="D10256" s="55" t="s">
        <v>19</v>
      </c>
      <c r="E10256" s="10">
        <f t="shared" si="1"/>
        <v>0</v>
      </c>
      <c r="F10256" s="10">
        <f t="shared" si="2"/>
        <v>0</v>
      </c>
      <c r="G10256" s="10">
        <f t="shared" si="3"/>
        <v>0</v>
      </c>
      <c r="H10256" s="11" t="str">
        <f t="shared" si="33"/>
        <v>APR</v>
      </c>
    </row>
    <row r="10257">
      <c r="A10257" s="53">
        <v>44301.0</v>
      </c>
      <c r="B10257" s="54" t="s">
        <v>30</v>
      </c>
      <c r="C10257" s="55" t="s">
        <v>42</v>
      </c>
      <c r="D10257" s="55" t="s">
        <v>19</v>
      </c>
      <c r="E10257" s="10">
        <f t="shared" si="1"/>
        <v>0</v>
      </c>
      <c r="F10257" s="10">
        <f t="shared" si="2"/>
        <v>0</v>
      </c>
      <c r="G10257" s="10">
        <f t="shared" si="3"/>
        <v>0</v>
      </c>
      <c r="H10257" s="11" t="str">
        <f t="shared" si="33"/>
        <v>APR</v>
      </c>
    </row>
    <row r="10258">
      <c r="A10258" s="53">
        <v>44301.0</v>
      </c>
      <c r="B10258" s="54" t="s">
        <v>30</v>
      </c>
      <c r="C10258" s="55" t="s">
        <v>42</v>
      </c>
      <c r="D10258" s="55" t="s">
        <v>19</v>
      </c>
      <c r="E10258" s="10">
        <f t="shared" si="1"/>
        <v>0</v>
      </c>
      <c r="F10258" s="10">
        <f t="shared" si="2"/>
        <v>0</v>
      </c>
      <c r="G10258" s="10">
        <f t="shared" si="3"/>
        <v>0</v>
      </c>
      <c r="H10258" s="11" t="str">
        <f t="shared" si="33"/>
        <v>APR</v>
      </c>
    </row>
    <row r="10259">
      <c r="A10259" s="53">
        <v>44301.0</v>
      </c>
      <c r="B10259" s="54" t="s">
        <v>30</v>
      </c>
      <c r="C10259" s="55" t="s">
        <v>42</v>
      </c>
      <c r="D10259" s="55" t="s">
        <v>19</v>
      </c>
      <c r="E10259" s="10">
        <f t="shared" si="1"/>
        <v>0</v>
      </c>
      <c r="F10259" s="10">
        <f t="shared" si="2"/>
        <v>0</v>
      </c>
      <c r="G10259" s="10">
        <f t="shared" si="3"/>
        <v>0</v>
      </c>
      <c r="H10259" s="11" t="str">
        <f t="shared" si="33"/>
        <v>APR</v>
      </c>
    </row>
    <row r="10260">
      <c r="A10260" s="60">
        <v>44301.0</v>
      </c>
      <c r="B10260" s="43" t="s">
        <v>22</v>
      </c>
      <c r="C10260" s="45" t="s">
        <v>42</v>
      </c>
      <c r="D10260" s="28" t="s">
        <v>19</v>
      </c>
      <c r="E10260" s="10">
        <f t="shared" si="1"/>
        <v>0</v>
      </c>
      <c r="F10260" s="10">
        <f t="shared" si="2"/>
        <v>0</v>
      </c>
      <c r="G10260" s="10">
        <f t="shared" si="3"/>
        <v>0</v>
      </c>
      <c r="H10260" s="11" t="str">
        <f t="shared" si="33"/>
        <v>APR</v>
      </c>
    </row>
    <row r="10261">
      <c r="A10261" s="60">
        <v>44301.0</v>
      </c>
      <c r="B10261" s="43" t="s">
        <v>22</v>
      </c>
      <c r="C10261" s="45" t="s">
        <v>42</v>
      </c>
      <c r="D10261" s="28" t="s">
        <v>19</v>
      </c>
      <c r="E10261" s="10">
        <f t="shared" si="1"/>
        <v>0</v>
      </c>
      <c r="F10261" s="10">
        <f t="shared" si="2"/>
        <v>0</v>
      </c>
      <c r="G10261" s="10">
        <f t="shared" si="3"/>
        <v>0</v>
      </c>
      <c r="H10261" s="11" t="str">
        <f t="shared" si="33"/>
        <v>APR</v>
      </c>
    </row>
    <row r="10262">
      <c r="A10262" s="60">
        <v>44301.0</v>
      </c>
      <c r="B10262" s="43" t="s">
        <v>22</v>
      </c>
      <c r="C10262" s="45" t="s">
        <v>42</v>
      </c>
      <c r="D10262" s="28" t="s">
        <v>19</v>
      </c>
      <c r="E10262" s="10">
        <f t="shared" si="1"/>
        <v>0</v>
      </c>
      <c r="F10262" s="10">
        <f t="shared" si="2"/>
        <v>0</v>
      </c>
      <c r="G10262" s="10">
        <f t="shared" si="3"/>
        <v>0</v>
      </c>
      <c r="H10262" s="11" t="str">
        <f t="shared" si="33"/>
        <v>APR</v>
      </c>
    </row>
    <row r="10263">
      <c r="A10263" s="60">
        <v>44301.0</v>
      </c>
      <c r="B10263" s="43" t="s">
        <v>22</v>
      </c>
      <c r="C10263" s="45" t="s">
        <v>42</v>
      </c>
      <c r="D10263" s="28" t="s">
        <v>19</v>
      </c>
      <c r="E10263" s="10">
        <f t="shared" si="1"/>
        <v>0</v>
      </c>
      <c r="F10263" s="10">
        <f t="shared" si="2"/>
        <v>0</v>
      </c>
      <c r="G10263" s="10">
        <f t="shared" si="3"/>
        <v>0</v>
      </c>
      <c r="H10263" s="11" t="str">
        <f t="shared" si="33"/>
        <v>APR</v>
      </c>
    </row>
    <row r="10264">
      <c r="A10264" s="7">
        <v>44301.0</v>
      </c>
      <c r="B10264" s="9" t="s">
        <v>71</v>
      </c>
      <c r="C10264" s="9" t="s">
        <v>42</v>
      </c>
      <c r="D10264" s="28" t="s">
        <v>19</v>
      </c>
      <c r="E10264" s="10">
        <f t="shared" si="1"/>
        <v>0</v>
      </c>
      <c r="F10264" s="10">
        <f t="shared" si="2"/>
        <v>0</v>
      </c>
      <c r="G10264" s="10">
        <f t="shared" si="3"/>
        <v>0</v>
      </c>
      <c r="H10264" s="11" t="str">
        <f t="shared" si="33"/>
        <v>APR</v>
      </c>
    </row>
    <row r="10265">
      <c r="A10265" s="7">
        <v>44301.0</v>
      </c>
      <c r="B10265" s="43" t="s">
        <v>34</v>
      </c>
      <c r="C10265" s="43" t="s">
        <v>18</v>
      </c>
      <c r="D10265" s="28" t="s">
        <v>25</v>
      </c>
      <c r="E10265" s="10">
        <f t="shared" si="1"/>
        <v>0</v>
      </c>
      <c r="F10265" s="10">
        <f t="shared" si="2"/>
        <v>0</v>
      </c>
      <c r="G10265" s="10">
        <f t="shared" si="3"/>
        <v>1</v>
      </c>
      <c r="H10265" s="11" t="str">
        <f t="shared" si="33"/>
        <v>APR</v>
      </c>
    </row>
    <row r="10266">
      <c r="A10266" s="7">
        <v>44301.0</v>
      </c>
      <c r="B10266" s="43" t="s">
        <v>34</v>
      </c>
      <c r="C10266" s="43" t="s">
        <v>18</v>
      </c>
      <c r="D10266" s="28" t="s">
        <v>25</v>
      </c>
      <c r="E10266" s="10">
        <f t="shared" si="1"/>
        <v>0</v>
      </c>
      <c r="F10266" s="10">
        <f t="shared" si="2"/>
        <v>0</v>
      </c>
      <c r="G10266" s="10">
        <f t="shared" si="3"/>
        <v>1</v>
      </c>
      <c r="H10266" s="11" t="str">
        <f t="shared" si="33"/>
        <v>APR</v>
      </c>
    </row>
    <row r="10267">
      <c r="A10267" s="7">
        <v>44301.0</v>
      </c>
      <c r="B10267" s="8" t="s">
        <v>37</v>
      </c>
      <c r="C10267" s="9" t="s">
        <v>18</v>
      </c>
      <c r="D10267" s="28" t="s">
        <v>25</v>
      </c>
      <c r="E10267" s="10">
        <f t="shared" si="1"/>
        <v>0</v>
      </c>
      <c r="F10267" s="10">
        <f t="shared" si="2"/>
        <v>0</v>
      </c>
      <c r="G10267" s="10">
        <f t="shared" si="3"/>
        <v>1</v>
      </c>
      <c r="H10267" s="11" t="str">
        <f t="shared" si="33"/>
        <v>APR</v>
      </c>
    </row>
    <row r="10268">
      <c r="A10268" s="7">
        <v>44301.0</v>
      </c>
      <c r="B10268" s="42" t="s">
        <v>37</v>
      </c>
      <c r="C10268" s="55" t="s">
        <v>18</v>
      </c>
      <c r="D10268" s="28" t="s">
        <v>25</v>
      </c>
      <c r="E10268" s="10">
        <f t="shared" si="1"/>
        <v>0</v>
      </c>
      <c r="F10268" s="10">
        <f t="shared" si="2"/>
        <v>0</v>
      </c>
      <c r="G10268" s="10">
        <f t="shared" si="3"/>
        <v>1</v>
      </c>
      <c r="H10268" s="11" t="str">
        <f t="shared" si="33"/>
        <v>APR</v>
      </c>
    </row>
    <row r="10269">
      <c r="A10269" s="53">
        <v>44301.0</v>
      </c>
      <c r="B10269" s="54" t="s">
        <v>30</v>
      </c>
      <c r="C10269" s="55" t="s">
        <v>18</v>
      </c>
      <c r="D10269" s="55" t="s">
        <v>25</v>
      </c>
      <c r="E10269" s="10">
        <f t="shared" si="1"/>
        <v>0</v>
      </c>
      <c r="F10269" s="10">
        <f t="shared" si="2"/>
        <v>0</v>
      </c>
      <c r="G10269" s="10">
        <f t="shared" si="3"/>
        <v>1</v>
      </c>
      <c r="H10269" s="11" t="str">
        <f t="shared" si="33"/>
        <v>APR</v>
      </c>
    </row>
    <row r="10270">
      <c r="A10270" s="7">
        <v>44301.0</v>
      </c>
      <c r="B10270" s="24" t="s">
        <v>22</v>
      </c>
      <c r="C10270" s="23" t="s">
        <v>18</v>
      </c>
      <c r="D10270" s="24" t="s">
        <v>25</v>
      </c>
      <c r="E10270" s="10">
        <f t="shared" si="1"/>
        <v>0</v>
      </c>
      <c r="F10270" s="10">
        <f t="shared" si="2"/>
        <v>0</v>
      </c>
      <c r="G10270" s="10">
        <f t="shared" si="3"/>
        <v>1</v>
      </c>
      <c r="H10270" s="11" t="str">
        <f t="shared" si="33"/>
        <v>APR</v>
      </c>
    </row>
    <row r="10271">
      <c r="A10271" s="7">
        <v>44301.0</v>
      </c>
      <c r="B10271" s="18" t="s">
        <v>22</v>
      </c>
      <c r="C10271" s="19" t="s">
        <v>18</v>
      </c>
      <c r="D10271" s="20" t="s">
        <v>25</v>
      </c>
      <c r="E10271" s="10">
        <f t="shared" si="1"/>
        <v>0</v>
      </c>
      <c r="F10271" s="10">
        <f t="shared" si="2"/>
        <v>0</v>
      </c>
      <c r="G10271" s="10">
        <f t="shared" si="3"/>
        <v>1</v>
      </c>
      <c r="H10271" s="11" t="str">
        <f t="shared" si="33"/>
        <v>APR</v>
      </c>
    </row>
    <row r="10272">
      <c r="A10272" s="60">
        <v>44301.0</v>
      </c>
      <c r="B10272" s="43" t="s">
        <v>22</v>
      </c>
      <c r="C10272" s="65" t="s">
        <v>18</v>
      </c>
      <c r="D10272" s="28" t="s">
        <v>25</v>
      </c>
      <c r="E10272" s="10">
        <f t="shared" si="1"/>
        <v>0</v>
      </c>
      <c r="F10272" s="10">
        <f t="shared" si="2"/>
        <v>0</v>
      </c>
      <c r="G10272" s="10">
        <f t="shared" si="3"/>
        <v>1</v>
      </c>
      <c r="H10272" s="11" t="str">
        <f t="shared" si="33"/>
        <v>APR</v>
      </c>
    </row>
    <row r="10273">
      <c r="A10273" s="53">
        <v>44301.0</v>
      </c>
      <c r="B10273" s="54" t="s">
        <v>22</v>
      </c>
      <c r="C10273" s="55" t="s">
        <v>18</v>
      </c>
      <c r="D10273" s="55" t="s">
        <v>25</v>
      </c>
      <c r="E10273" s="10">
        <f t="shared" si="1"/>
        <v>0</v>
      </c>
      <c r="F10273" s="10">
        <f t="shared" si="2"/>
        <v>0</v>
      </c>
      <c r="G10273" s="10">
        <f t="shared" si="3"/>
        <v>1</v>
      </c>
      <c r="H10273" s="11" t="str">
        <f t="shared" si="33"/>
        <v>APR</v>
      </c>
    </row>
    <row r="10274">
      <c r="A10274" s="53">
        <v>44301.0</v>
      </c>
      <c r="B10274" s="54" t="s">
        <v>22</v>
      </c>
      <c r="C10274" s="55" t="s">
        <v>18</v>
      </c>
      <c r="D10274" s="55" t="s">
        <v>25</v>
      </c>
      <c r="E10274" s="10">
        <f t="shared" si="1"/>
        <v>0</v>
      </c>
      <c r="F10274" s="10">
        <f t="shared" si="2"/>
        <v>0</v>
      </c>
      <c r="G10274" s="10">
        <f t="shared" si="3"/>
        <v>1</v>
      </c>
      <c r="H10274" s="11" t="str">
        <f t="shared" si="33"/>
        <v>APR</v>
      </c>
    </row>
    <row r="10275">
      <c r="A10275" s="53">
        <v>44301.0</v>
      </c>
      <c r="B10275" s="54" t="s">
        <v>22</v>
      </c>
      <c r="C10275" s="55" t="s">
        <v>18</v>
      </c>
      <c r="D10275" s="55" t="s">
        <v>25</v>
      </c>
      <c r="E10275" s="10">
        <f t="shared" si="1"/>
        <v>0</v>
      </c>
      <c r="F10275" s="10">
        <f t="shared" si="2"/>
        <v>0</v>
      </c>
      <c r="G10275" s="10">
        <f t="shared" si="3"/>
        <v>1</v>
      </c>
      <c r="H10275" s="11" t="str">
        <f t="shared" si="33"/>
        <v>APR</v>
      </c>
    </row>
    <row r="10276">
      <c r="A10276" s="7">
        <v>44301.0</v>
      </c>
      <c r="B10276" s="8" t="s">
        <v>68</v>
      </c>
      <c r="C10276" s="27" t="s">
        <v>18</v>
      </c>
      <c r="D10276" s="28" t="s">
        <v>35</v>
      </c>
      <c r="E10276" s="10">
        <f t="shared" si="1"/>
        <v>0</v>
      </c>
      <c r="F10276" s="10">
        <f t="shared" si="2"/>
        <v>1</v>
      </c>
      <c r="G10276" s="10">
        <f t="shared" si="3"/>
        <v>0</v>
      </c>
      <c r="H10276" s="11" t="str">
        <f t="shared" si="33"/>
        <v>APR</v>
      </c>
    </row>
    <row r="10277">
      <c r="A10277" s="7">
        <v>44301.0</v>
      </c>
      <c r="B10277" s="8" t="s">
        <v>68</v>
      </c>
      <c r="C10277" s="27" t="s">
        <v>18</v>
      </c>
      <c r="D10277" s="42" t="s">
        <v>35</v>
      </c>
      <c r="E10277" s="10">
        <f t="shared" si="1"/>
        <v>0</v>
      </c>
      <c r="F10277" s="10">
        <f t="shared" si="2"/>
        <v>1</v>
      </c>
      <c r="G10277" s="10">
        <f t="shared" si="3"/>
        <v>0</v>
      </c>
      <c r="H10277" s="11" t="str">
        <f t="shared" si="33"/>
        <v>APR</v>
      </c>
    </row>
    <row r="10278">
      <c r="A10278" s="7">
        <v>44301.0</v>
      </c>
      <c r="B10278" s="8" t="s">
        <v>68</v>
      </c>
      <c r="C10278" s="9" t="s">
        <v>18</v>
      </c>
      <c r="D10278" s="28" t="s">
        <v>35</v>
      </c>
      <c r="E10278" s="10">
        <f t="shared" si="1"/>
        <v>0</v>
      </c>
      <c r="F10278" s="10">
        <f t="shared" si="2"/>
        <v>1</v>
      </c>
      <c r="G10278" s="10">
        <f t="shared" si="3"/>
        <v>0</v>
      </c>
      <c r="H10278" s="11" t="str">
        <f t="shared" si="33"/>
        <v>APR</v>
      </c>
    </row>
    <row r="10279">
      <c r="A10279" s="7">
        <v>44301.0</v>
      </c>
      <c r="B10279" s="43" t="s">
        <v>68</v>
      </c>
      <c r="C10279" s="43" t="s">
        <v>18</v>
      </c>
      <c r="D10279" s="28" t="s">
        <v>35</v>
      </c>
      <c r="E10279" s="10">
        <f t="shared" si="1"/>
        <v>0</v>
      </c>
      <c r="F10279" s="10">
        <f t="shared" si="2"/>
        <v>1</v>
      </c>
      <c r="G10279" s="10">
        <f t="shared" si="3"/>
        <v>0</v>
      </c>
      <c r="H10279" s="11" t="str">
        <f t="shared" si="33"/>
        <v>APR</v>
      </c>
    </row>
    <row r="10280">
      <c r="A10280" s="7">
        <v>44301.0</v>
      </c>
      <c r="B10280" s="22" t="s">
        <v>117</v>
      </c>
      <c r="C10280" s="23" t="s">
        <v>18</v>
      </c>
      <c r="D10280" s="24" t="s">
        <v>35</v>
      </c>
      <c r="E10280" s="10">
        <f t="shared" si="1"/>
        <v>0</v>
      </c>
      <c r="F10280" s="10">
        <f t="shared" si="2"/>
        <v>1</v>
      </c>
      <c r="G10280" s="10">
        <f t="shared" si="3"/>
        <v>0</v>
      </c>
      <c r="H10280" s="11" t="str">
        <f t="shared" si="33"/>
        <v>APR</v>
      </c>
    </row>
    <row r="10281">
      <c r="A10281" s="60">
        <v>44301.0</v>
      </c>
      <c r="B10281" s="43" t="s">
        <v>22</v>
      </c>
      <c r="C10281" s="45" t="s">
        <v>18</v>
      </c>
      <c r="D10281" s="28" t="s">
        <v>35</v>
      </c>
      <c r="E10281" s="10">
        <f t="shared" si="1"/>
        <v>0</v>
      </c>
      <c r="F10281" s="10">
        <f t="shared" si="2"/>
        <v>1</v>
      </c>
      <c r="G10281" s="10">
        <f t="shared" si="3"/>
        <v>0</v>
      </c>
      <c r="H10281" s="11" t="str">
        <f t="shared" si="33"/>
        <v>APR</v>
      </c>
    </row>
    <row r="10282">
      <c r="A10282" s="53">
        <v>44301.0</v>
      </c>
      <c r="B10282" s="54" t="s">
        <v>30</v>
      </c>
      <c r="C10282" s="55" t="s">
        <v>42</v>
      </c>
      <c r="D10282" s="55" t="s">
        <v>35</v>
      </c>
      <c r="E10282" s="10">
        <f t="shared" si="1"/>
        <v>0</v>
      </c>
      <c r="F10282" s="10">
        <f t="shared" si="2"/>
        <v>0</v>
      </c>
      <c r="G10282" s="10">
        <f t="shared" si="3"/>
        <v>0</v>
      </c>
      <c r="H10282" s="11" t="str">
        <f t="shared" si="33"/>
        <v>APR</v>
      </c>
    </row>
    <row r="10283">
      <c r="A10283" s="7">
        <v>44302.0</v>
      </c>
      <c r="B10283" s="44" t="s">
        <v>22</v>
      </c>
      <c r="C10283" s="91" t="s">
        <v>18</v>
      </c>
      <c r="D10283" s="44" t="s">
        <v>19</v>
      </c>
      <c r="E10283" s="10">
        <f t="shared" si="1"/>
        <v>1</v>
      </c>
      <c r="F10283" s="10">
        <f t="shared" si="2"/>
        <v>0</v>
      </c>
      <c r="G10283" s="10">
        <f t="shared" si="3"/>
        <v>0</v>
      </c>
      <c r="H10283" s="11" t="str">
        <f t="shared" si="33"/>
        <v>APR</v>
      </c>
    </row>
    <row r="10284">
      <c r="A10284" s="7">
        <v>44302.0</v>
      </c>
      <c r="B10284" s="44" t="s">
        <v>22</v>
      </c>
      <c r="C10284" s="91" t="s">
        <v>18</v>
      </c>
      <c r="D10284" s="44" t="s">
        <v>19</v>
      </c>
      <c r="E10284" s="10">
        <f t="shared" si="1"/>
        <v>1</v>
      </c>
      <c r="F10284" s="10">
        <f t="shared" si="2"/>
        <v>0</v>
      </c>
      <c r="G10284" s="10">
        <f t="shared" si="3"/>
        <v>0</v>
      </c>
      <c r="H10284" s="11" t="str">
        <f t="shared" si="33"/>
        <v>APR</v>
      </c>
    </row>
    <row r="10285">
      <c r="A10285" s="7">
        <v>44302.0</v>
      </c>
      <c r="B10285" s="44" t="s">
        <v>22</v>
      </c>
      <c r="C10285" s="91" t="s">
        <v>18</v>
      </c>
      <c r="D10285" s="44" t="s">
        <v>25</v>
      </c>
      <c r="E10285" s="10">
        <f t="shared" si="1"/>
        <v>0</v>
      </c>
      <c r="F10285" s="10">
        <f t="shared" si="2"/>
        <v>0</v>
      </c>
      <c r="G10285" s="10">
        <f t="shared" si="3"/>
        <v>1</v>
      </c>
      <c r="H10285" s="11" t="str">
        <f t="shared" si="33"/>
        <v>APR</v>
      </c>
    </row>
    <row r="10286">
      <c r="A10286" s="7">
        <v>44302.0</v>
      </c>
      <c r="B10286" s="44" t="s">
        <v>22</v>
      </c>
      <c r="C10286" s="91" t="s">
        <v>18</v>
      </c>
      <c r="D10286" s="44" t="s">
        <v>25</v>
      </c>
      <c r="E10286" s="10">
        <f t="shared" si="1"/>
        <v>0</v>
      </c>
      <c r="F10286" s="10">
        <f t="shared" si="2"/>
        <v>0</v>
      </c>
      <c r="G10286" s="10">
        <f t="shared" si="3"/>
        <v>1</v>
      </c>
      <c r="H10286" s="11" t="str">
        <f t="shared" si="33"/>
        <v>APR</v>
      </c>
    </row>
    <row r="10287">
      <c r="A10287" s="7">
        <v>44302.0</v>
      </c>
      <c r="B10287" s="44" t="s">
        <v>22</v>
      </c>
      <c r="C10287" s="91" t="s">
        <v>18</v>
      </c>
      <c r="D10287" s="44" t="s">
        <v>25</v>
      </c>
      <c r="E10287" s="10">
        <f t="shared" si="1"/>
        <v>0</v>
      </c>
      <c r="F10287" s="10">
        <f t="shared" si="2"/>
        <v>0</v>
      </c>
      <c r="G10287" s="10">
        <f t="shared" si="3"/>
        <v>1</v>
      </c>
      <c r="H10287" s="11" t="str">
        <f t="shared" si="33"/>
        <v>APR</v>
      </c>
    </row>
    <row r="10288">
      <c r="A10288" s="7">
        <v>44302.0</v>
      </c>
      <c r="B10288" s="44" t="s">
        <v>22</v>
      </c>
      <c r="C10288" s="91" t="s">
        <v>18</v>
      </c>
      <c r="D10288" s="44" t="s">
        <v>25</v>
      </c>
      <c r="E10288" s="10">
        <f t="shared" si="1"/>
        <v>0</v>
      </c>
      <c r="F10288" s="10">
        <f t="shared" si="2"/>
        <v>0</v>
      </c>
      <c r="G10288" s="10">
        <f t="shared" si="3"/>
        <v>1</v>
      </c>
      <c r="H10288" s="11" t="str">
        <f t="shared" si="33"/>
        <v>APR</v>
      </c>
    </row>
    <row r="10289">
      <c r="A10289" s="7">
        <v>44302.0</v>
      </c>
      <c r="B10289" s="8" t="s">
        <v>30</v>
      </c>
      <c r="C10289" s="9" t="s">
        <v>18</v>
      </c>
      <c r="D10289" s="73" t="s">
        <v>35</v>
      </c>
      <c r="E10289" s="10">
        <f t="shared" si="1"/>
        <v>0</v>
      </c>
      <c r="F10289" s="10">
        <f t="shared" si="2"/>
        <v>1</v>
      </c>
      <c r="G10289" s="10">
        <f t="shared" si="3"/>
        <v>0</v>
      </c>
      <c r="H10289" s="11" t="str">
        <f t="shared" si="33"/>
        <v>APR</v>
      </c>
    </row>
    <row r="10290">
      <c r="A10290" s="7">
        <v>44302.0</v>
      </c>
      <c r="B10290" s="8" t="s">
        <v>30</v>
      </c>
      <c r="C10290" s="9" t="s">
        <v>18</v>
      </c>
      <c r="D10290" s="73" t="s">
        <v>35</v>
      </c>
      <c r="E10290" s="10">
        <f t="shared" si="1"/>
        <v>0</v>
      </c>
      <c r="F10290" s="10">
        <f t="shared" si="2"/>
        <v>1</v>
      </c>
      <c r="G10290" s="10">
        <f t="shared" si="3"/>
        <v>0</v>
      </c>
      <c r="H10290" s="11" t="str">
        <f t="shared" si="33"/>
        <v>APR</v>
      </c>
    </row>
    <row r="10291">
      <c r="A10291" s="7">
        <v>44302.0</v>
      </c>
      <c r="B10291" s="8" t="s">
        <v>30</v>
      </c>
      <c r="C10291" s="9" t="s">
        <v>18</v>
      </c>
      <c r="D10291" s="73" t="s">
        <v>35</v>
      </c>
      <c r="E10291" s="10">
        <f t="shared" si="1"/>
        <v>0</v>
      </c>
      <c r="F10291" s="10">
        <f t="shared" si="2"/>
        <v>1</v>
      </c>
      <c r="G10291" s="10">
        <f t="shared" si="3"/>
        <v>0</v>
      </c>
      <c r="H10291" s="11" t="str">
        <f t="shared" si="33"/>
        <v>APR</v>
      </c>
    </row>
    <row r="10292">
      <c r="A10292" s="7">
        <v>44302.0</v>
      </c>
      <c r="B10292" s="8" t="s">
        <v>30</v>
      </c>
      <c r="C10292" s="9" t="s">
        <v>18</v>
      </c>
      <c r="D10292" s="73" t="s">
        <v>35</v>
      </c>
      <c r="E10292" s="10">
        <f t="shared" si="1"/>
        <v>0</v>
      </c>
      <c r="F10292" s="10">
        <f t="shared" si="2"/>
        <v>1</v>
      </c>
      <c r="G10292" s="10">
        <f t="shared" si="3"/>
        <v>0</v>
      </c>
      <c r="H10292" s="11" t="str">
        <f t="shared" si="33"/>
        <v>APR</v>
      </c>
    </row>
    <row r="10293">
      <c r="A10293" s="7">
        <v>44302.0</v>
      </c>
      <c r="B10293" s="8" t="s">
        <v>30</v>
      </c>
      <c r="C10293" s="9" t="s">
        <v>18</v>
      </c>
      <c r="D10293" s="73" t="s">
        <v>35</v>
      </c>
      <c r="E10293" s="10">
        <f t="shared" si="1"/>
        <v>0</v>
      </c>
      <c r="F10293" s="10">
        <f t="shared" si="2"/>
        <v>1</v>
      </c>
      <c r="G10293" s="10">
        <f t="shared" si="3"/>
        <v>0</v>
      </c>
      <c r="H10293" s="11" t="str">
        <f t="shared" si="33"/>
        <v>APR</v>
      </c>
    </row>
    <row r="10294">
      <c r="A10294" s="7">
        <v>44302.0</v>
      </c>
      <c r="B10294" s="8" t="s">
        <v>30</v>
      </c>
      <c r="C10294" s="9" t="s">
        <v>18</v>
      </c>
      <c r="D10294" s="73" t="s">
        <v>35</v>
      </c>
      <c r="E10294" s="10">
        <f t="shared" si="1"/>
        <v>0</v>
      </c>
      <c r="F10294" s="10">
        <f t="shared" si="2"/>
        <v>1</v>
      </c>
      <c r="G10294" s="10">
        <f t="shared" si="3"/>
        <v>0</v>
      </c>
      <c r="H10294" s="11" t="str">
        <f t="shared" si="33"/>
        <v>APR</v>
      </c>
    </row>
    <row r="10295">
      <c r="A10295" s="7">
        <v>44302.0</v>
      </c>
      <c r="B10295" s="9" t="s">
        <v>69</v>
      </c>
      <c r="C10295" s="9" t="s">
        <v>18</v>
      </c>
      <c r="D10295" s="9" t="s">
        <v>25</v>
      </c>
      <c r="E10295" s="10">
        <f t="shared" si="1"/>
        <v>0</v>
      </c>
      <c r="F10295" s="10">
        <f t="shared" si="2"/>
        <v>0</v>
      </c>
      <c r="G10295" s="10">
        <f t="shared" si="3"/>
        <v>1</v>
      </c>
      <c r="H10295" s="11" t="str">
        <f t="shared" si="33"/>
        <v>APR</v>
      </c>
    </row>
    <row r="10296">
      <c r="A10296" s="7">
        <v>44302.0</v>
      </c>
      <c r="B10296" s="9" t="s">
        <v>70</v>
      </c>
      <c r="C10296" s="9" t="s">
        <v>18</v>
      </c>
      <c r="D10296" s="9" t="s">
        <v>19</v>
      </c>
      <c r="E10296" s="10">
        <f t="shared" si="1"/>
        <v>1</v>
      </c>
      <c r="F10296" s="10">
        <f t="shared" si="2"/>
        <v>0</v>
      </c>
      <c r="G10296" s="10">
        <f t="shared" si="3"/>
        <v>0</v>
      </c>
      <c r="H10296" s="11" t="str">
        <f t="shared" si="33"/>
        <v>APR</v>
      </c>
    </row>
    <row r="10297">
      <c r="A10297" s="7">
        <v>44302.0</v>
      </c>
      <c r="B10297" s="9" t="s">
        <v>70</v>
      </c>
      <c r="C10297" s="9" t="s">
        <v>18</v>
      </c>
      <c r="D10297" s="9" t="s">
        <v>19</v>
      </c>
      <c r="E10297" s="10">
        <f t="shared" si="1"/>
        <v>1</v>
      </c>
      <c r="F10297" s="10">
        <f t="shared" si="2"/>
        <v>0</v>
      </c>
      <c r="G10297" s="10">
        <f t="shared" si="3"/>
        <v>0</v>
      </c>
      <c r="H10297" s="11" t="str">
        <f t="shared" si="33"/>
        <v>APR</v>
      </c>
    </row>
    <row r="10298">
      <c r="A10298" s="7">
        <v>44302.0</v>
      </c>
      <c r="B10298" s="9" t="s">
        <v>70</v>
      </c>
      <c r="C10298" s="9" t="s">
        <v>42</v>
      </c>
      <c r="D10298" s="9" t="s">
        <v>19</v>
      </c>
      <c r="E10298" s="10">
        <f t="shared" si="1"/>
        <v>0</v>
      </c>
      <c r="F10298" s="10">
        <f t="shared" si="2"/>
        <v>0</v>
      </c>
      <c r="G10298" s="10">
        <f t="shared" si="3"/>
        <v>0</v>
      </c>
      <c r="H10298" s="11" t="str">
        <f t="shared" si="33"/>
        <v>APR</v>
      </c>
    </row>
    <row r="10299">
      <c r="A10299" s="7">
        <v>44302.0</v>
      </c>
      <c r="B10299" s="9" t="s">
        <v>70</v>
      </c>
      <c r="C10299" s="9" t="s">
        <v>42</v>
      </c>
      <c r="D10299" s="9" t="s">
        <v>19</v>
      </c>
      <c r="E10299" s="10">
        <f t="shared" si="1"/>
        <v>0</v>
      </c>
      <c r="F10299" s="10">
        <f t="shared" si="2"/>
        <v>0</v>
      </c>
      <c r="G10299" s="10">
        <f t="shared" si="3"/>
        <v>0</v>
      </c>
      <c r="H10299" s="11" t="str">
        <f t="shared" si="33"/>
        <v>APR</v>
      </c>
    </row>
    <row r="10300">
      <c r="A10300" s="7">
        <v>44302.0</v>
      </c>
      <c r="B10300" s="9" t="s">
        <v>70</v>
      </c>
      <c r="C10300" s="9" t="s">
        <v>42</v>
      </c>
      <c r="D10300" s="9" t="s">
        <v>19</v>
      </c>
      <c r="E10300" s="10">
        <f t="shared" si="1"/>
        <v>0</v>
      </c>
      <c r="F10300" s="10">
        <f t="shared" si="2"/>
        <v>0</v>
      </c>
      <c r="G10300" s="10">
        <f t="shared" si="3"/>
        <v>0</v>
      </c>
      <c r="H10300" s="11" t="str">
        <f t="shared" si="33"/>
        <v>APR</v>
      </c>
    </row>
    <row r="10301">
      <c r="A10301" s="7">
        <v>44302.0</v>
      </c>
      <c r="B10301" s="9" t="s">
        <v>70</v>
      </c>
      <c r="C10301" s="9" t="s">
        <v>18</v>
      </c>
      <c r="D10301" s="9" t="s">
        <v>19</v>
      </c>
      <c r="E10301" s="10">
        <f t="shared" si="1"/>
        <v>1</v>
      </c>
      <c r="F10301" s="10">
        <f t="shared" si="2"/>
        <v>0</v>
      </c>
      <c r="G10301" s="10">
        <f t="shared" si="3"/>
        <v>0</v>
      </c>
      <c r="H10301" s="11" t="str">
        <f t="shared" si="33"/>
        <v>APR</v>
      </c>
    </row>
    <row r="10302">
      <c r="A10302" s="7">
        <v>44302.0</v>
      </c>
      <c r="B10302" s="9" t="s">
        <v>69</v>
      </c>
      <c r="C10302" s="9" t="s">
        <v>18</v>
      </c>
      <c r="D10302" s="9" t="s">
        <v>19</v>
      </c>
      <c r="E10302" s="10">
        <f t="shared" si="1"/>
        <v>1</v>
      </c>
      <c r="F10302" s="10">
        <f t="shared" si="2"/>
        <v>0</v>
      </c>
      <c r="G10302" s="10">
        <f t="shared" si="3"/>
        <v>0</v>
      </c>
      <c r="H10302" s="11" t="str">
        <f t="shared" si="33"/>
        <v>APR</v>
      </c>
    </row>
    <row r="10303">
      <c r="A10303" s="7">
        <v>44302.0</v>
      </c>
      <c r="B10303" s="8" t="s">
        <v>30</v>
      </c>
      <c r="C10303" s="9" t="s">
        <v>18</v>
      </c>
      <c r="D10303" s="9" t="s">
        <v>19</v>
      </c>
      <c r="E10303" s="10">
        <f t="shared" si="1"/>
        <v>1</v>
      </c>
      <c r="F10303" s="10">
        <f t="shared" si="2"/>
        <v>0</v>
      </c>
      <c r="G10303" s="10">
        <f t="shared" si="3"/>
        <v>0</v>
      </c>
      <c r="H10303" s="11" t="str">
        <f t="shared" si="33"/>
        <v>APR</v>
      </c>
    </row>
    <row r="10304">
      <c r="A10304" s="7">
        <v>44302.0</v>
      </c>
      <c r="B10304" s="9" t="s">
        <v>69</v>
      </c>
      <c r="C10304" s="9" t="s">
        <v>18</v>
      </c>
      <c r="D10304" s="9" t="s">
        <v>35</v>
      </c>
      <c r="E10304" s="10">
        <f t="shared" si="1"/>
        <v>0</v>
      </c>
      <c r="F10304" s="10">
        <f t="shared" si="2"/>
        <v>1</v>
      </c>
      <c r="G10304" s="10">
        <f t="shared" si="3"/>
        <v>0</v>
      </c>
      <c r="H10304" s="11" t="str">
        <f t="shared" si="33"/>
        <v>APR</v>
      </c>
    </row>
    <row r="10305">
      <c r="A10305" s="7">
        <v>44302.0</v>
      </c>
      <c r="B10305" s="9" t="s">
        <v>69</v>
      </c>
      <c r="C10305" s="9" t="s">
        <v>18</v>
      </c>
      <c r="D10305" s="9" t="s">
        <v>35</v>
      </c>
      <c r="E10305" s="10">
        <f t="shared" si="1"/>
        <v>0</v>
      </c>
      <c r="F10305" s="10">
        <f t="shared" si="2"/>
        <v>1</v>
      </c>
      <c r="G10305" s="10">
        <f t="shared" si="3"/>
        <v>0</v>
      </c>
      <c r="H10305" s="11" t="str">
        <f t="shared" si="33"/>
        <v>APR</v>
      </c>
    </row>
    <row r="10306">
      <c r="A10306" s="7">
        <v>44302.0</v>
      </c>
      <c r="B10306" s="9" t="s">
        <v>70</v>
      </c>
      <c r="C10306" s="9" t="s">
        <v>18</v>
      </c>
      <c r="D10306" s="9" t="s">
        <v>35</v>
      </c>
      <c r="E10306" s="10">
        <f t="shared" si="1"/>
        <v>0</v>
      </c>
      <c r="F10306" s="10">
        <f t="shared" si="2"/>
        <v>1</v>
      </c>
      <c r="G10306" s="10">
        <f t="shared" si="3"/>
        <v>0</v>
      </c>
      <c r="H10306" s="11" t="str">
        <f t="shared" si="33"/>
        <v>APR</v>
      </c>
    </row>
    <row r="10307">
      <c r="A10307" s="7">
        <v>44302.0</v>
      </c>
      <c r="B10307" s="9" t="s">
        <v>69</v>
      </c>
      <c r="C10307" s="9" t="s">
        <v>18</v>
      </c>
      <c r="D10307" s="9" t="s">
        <v>25</v>
      </c>
      <c r="E10307" s="10">
        <f t="shared" si="1"/>
        <v>0</v>
      </c>
      <c r="F10307" s="10">
        <f t="shared" si="2"/>
        <v>0</v>
      </c>
      <c r="G10307" s="10">
        <f t="shared" si="3"/>
        <v>1</v>
      </c>
      <c r="H10307" s="11" t="str">
        <f t="shared" si="33"/>
        <v>APR</v>
      </c>
    </row>
    <row r="10308">
      <c r="A10308" s="7">
        <v>44302.0</v>
      </c>
      <c r="B10308" s="8" t="s">
        <v>30</v>
      </c>
      <c r="C10308" s="9" t="s">
        <v>18</v>
      </c>
      <c r="D10308" s="9" t="s">
        <v>25</v>
      </c>
      <c r="E10308" s="10">
        <f t="shared" si="1"/>
        <v>0</v>
      </c>
      <c r="F10308" s="10">
        <f t="shared" si="2"/>
        <v>0</v>
      </c>
      <c r="G10308" s="10">
        <f t="shared" si="3"/>
        <v>1</v>
      </c>
      <c r="H10308" s="11" t="str">
        <f t="shared" si="33"/>
        <v>APR</v>
      </c>
    </row>
    <row r="10309">
      <c r="A10309" s="7">
        <v>44302.0</v>
      </c>
      <c r="B10309" s="9" t="s">
        <v>22</v>
      </c>
      <c r="C10309" s="9" t="s">
        <v>18</v>
      </c>
      <c r="D10309" s="9" t="s">
        <v>25</v>
      </c>
      <c r="E10309" s="10">
        <f t="shared" si="1"/>
        <v>0</v>
      </c>
      <c r="F10309" s="10">
        <f t="shared" si="2"/>
        <v>0</v>
      </c>
      <c r="G10309" s="10">
        <f t="shared" si="3"/>
        <v>1</v>
      </c>
      <c r="H10309" s="11" t="str">
        <f t="shared" si="33"/>
        <v>APR</v>
      </c>
    </row>
    <row r="10310">
      <c r="A10310" s="7">
        <v>44302.0</v>
      </c>
      <c r="B10310" s="8" t="s">
        <v>30</v>
      </c>
      <c r="C10310" s="9" t="s">
        <v>18</v>
      </c>
      <c r="D10310" s="9" t="s">
        <v>35</v>
      </c>
      <c r="E10310" s="10">
        <f t="shared" si="1"/>
        <v>0</v>
      </c>
      <c r="F10310" s="10">
        <f t="shared" si="2"/>
        <v>1</v>
      </c>
      <c r="G10310" s="10">
        <f t="shared" si="3"/>
        <v>0</v>
      </c>
      <c r="H10310" s="11" t="str">
        <f t="shared" si="33"/>
        <v>APR</v>
      </c>
    </row>
    <row r="10311">
      <c r="A10311" s="7">
        <v>44302.0</v>
      </c>
      <c r="B10311" s="8" t="s">
        <v>30</v>
      </c>
      <c r="C10311" s="9" t="s">
        <v>18</v>
      </c>
      <c r="D10311" s="9" t="s">
        <v>19</v>
      </c>
      <c r="E10311" s="10">
        <f t="shared" si="1"/>
        <v>1</v>
      </c>
      <c r="F10311" s="10">
        <f t="shared" si="2"/>
        <v>0</v>
      </c>
      <c r="G10311" s="10">
        <f t="shared" si="3"/>
        <v>0</v>
      </c>
      <c r="H10311" s="11" t="str">
        <f t="shared" si="33"/>
        <v>APR</v>
      </c>
    </row>
    <row r="10312">
      <c r="A10312" s="7">
        <v>44302.0</v>
      </c>
      <c r="B10312" s="8" t="s">
        <v>82</v>
      </c>
      <c r="C10312" s="9" t="s">
        <v>18</v>
      </c>
      <c r="D10312" s="9" t="s">
        <v>19</v>
      </c>
      <c r="E10312" s="10">
        <f t="shared" si="1"/>
        <v>1</v>
      </c>
      <c r="F10312" s="10">
        <f t="shared" si="2"/>
        <v>0</v>
      </c>
      <c r="G10312" s="10">
        <f t="shared" si="3"/>
        <v>0</v>
      </c>
      <c r="H10312" s="11" t="str">
        <f t="shared" si="33"/>
        <v>APR</v>
      </c>
    </row>
    <row r="10313">
      <c r="A10313" s="7">
        <v>44302.0</v>
      </c>
      <c r="B10313" s="8" t="s">
        <v>34</v>
      </c>
      <c r="C10313" s="9" t="s">
        <v>18</v>
      </c>
      <c r="D10313" s="45" t="s">
        <v>19</v>
      </c>
      <c r="E10313" s="10">
        <f t="shared" si="1"/>
        <v>1</v>
      </c>
      <c r="F10313" s="10">
        <f t="shared" si="2"/>
        <v>0</v>
      </c>
      <c r="G10313" s="10">
        <f t="shared" si="3"/>
        <v>0</v>
      </c>
      <c r="H10313" s="11" t="str">
        <f t="shared" si="33"/>
        <v>APR</v>
      </c>
    </row>
    <row r="10314">
      <c r="A10314" s="77">
        <v>44302.0</v>
      </c>
      <c r="B10314" s="78" t="s">
        <v>68</v>
      </c>
      <c r="C10314" s="79" t="s">
        <v>42</v>
      </c>
      <c r="D10314" s="78" t="s">
        <v>19</v>
      </c>
      <c r="E10314" s="10">
        <f t="shared" si="1"/>
        <v>0</v>
      </c>
      <c r="F10314" s="10">
        <f t="shared" si="2"/>
        <v>0</v>
      </c>
      <c r="G10314" s="10">
        <f t="shared" si="3"/>
        <v>0</v>
      </c>
      <c r="H10314" s="11" t="str">
        <f t="shared" si="33"/>
        <v>APR</v>
      </c>
    </row>
    <row r="10315">
      <c r="A10315" s="77">
        <v>44302.0</v>
      </c>
      <c r="B10315" s="78" t="s">
        <v>68</v>
      </c>
      <c r="C10315" s="79" t="s">
        <v>42</v>
      </c>
      <c r="D10315" s="78" t="s">
        <v>19</v>
      </c>
      <c r="E10315" s="10">
        <f t="shared" si="1"/>
        <v>0</v>
      </c>
      <c r="F10315" s="10">
        <f t="shared" si="2"/>
        <v>0</v>
      </c>
      <c r="G10315" s="10">
        <f t="shared" si="3"/>
        <v>0</v>
      </c>
      <c r="H10315" s="11" t="str">
        <f t="shared" si="33"/>
        <v>APR</v>
      </c>
    </row>
    <row r="10316">
      <c r="A10316" s="77">
        <v>44302.0</v>
      </c>
      <c r="B10316" s="78" t="s">
        <v>68</v>
      </c>
      <c r="C10316" s="79" t="s">
        <v>42</v>
      </c>
      <c r="D10316" s="78" t="s">
        <v>19</v>
      </c>
      <c r="E10316" s="10">
        <f t="shared" si="1"/>
        <v>0</v>
      </c>
      <c r="F10316" s="10">
        <f t="shared" si="2"/>
        <v>0</v>
      </c>
      <c r="G10316" s="10">
        <f t="shared" si="3"/>
        <v>0</v>
      </c>
      <c r="H10316" s="11" t="str">
        <f t="shared" si="33"/>
        <v>APR</v>
      </c>
    </row>
    <row r="10317">
      <c r="A10317" s="7">
        <v>44302.0</v>
      </c>
      <c r="B10317" s="8" t="s">
        <v>68</v>
      </c>
      <c r="C10317" s="9" t="s">
        <v>18</v>
      </c>
      <c r="D10317" s="8" t="s">
        <v>19</v>
      </c>
      <c r="E10317" s="10">
        <f t="shared" si="1"/>
        <v>1</v>
      </c>
      <c r="F10317" s="10">
        <f t="shared" si="2"/>
        <v>0</v>
      </c>
      <c r="G10317" s="10">
        <f t="shared" si="3"/>
        <v>0</v>
      </c>
      <c r="H10317" s="11" t="str">
        <f t="shared" si="33"/>
        <v>APR</v>
      </c>
    </row>
    <row r="10318">
      <c r="A10318" s="77">
        <v>44302.0</v>
      </c>
      <c r="B10318" s="78" t="s">
        <v>106</v>
      </c>
      <c r="C10318" s="79" t="s">
        <v>42</v>
      </c>
      <c r="D10318" s="78" t="s">
        <v>19</v>
      </c>
      <c r="E10318" s="10">
        <f t="shared" si="1"/>
        <v>0</v>
      </c>
      <c r="F10318" s="10">
        <f t="shared" si="2"/>
        <v>0</v>
      </c>
      <c r="G10318" s="10">
        <f t="shared" si="3"/>
        <v>0</v>
      </c>
      <c r="H10318" s="11" t="str">
        <f t="shared" si="33"/>
        <v>APR</v>
      </c>
    </row>
    <row r="10319">
      <c r="A10319" s="7">
        <v>44302.0</v>
      </c>
      <c r="B10319" s="8" t="s">
        <v>30</v>
      </c>
      <c r="C10319" s="9" t="s">
        <v>42</v>
      </c>
      <c r="D10319" s="8" t="s">
        <v>19</v>
      </c>
      <c r="E10319" s="10">
        <f t="shared" si="1"/>
        <v>0</v>
      </c>
      <c r="F10319" s="10">
        <f t="shared" si="2"/>
        <v>0</v>
      </c>
      <c r="G10319" s="10">
        <f t="shared" si="3"/>
        <v>0</v>
      </c>
      <c r="H10319" s="11" t="str">
        <f t="shared" si="33"/>
        <v>APR</v>
      </c>
    </row>
    <row r="10320">
      <c r="A10320" s="7">
        <v>44302.0</v>
      </c>
      <c r="B10320" s="8" t="s">
        <v>30</v>
      </c>
      <c r="C10320" s="44" t="s">
        <v>42</v>
      </c>
      <c r="D10320" s="8" t="s">
        <v>19</v>
      </c>
      <c r="E10320" s="10">
        <f t="shared" si="1"/>
        <v>0</v>
      </c>
      <c r="F10320" s="10">
        <f t="shared" si="2"/>
        <v>0</v>
      </c>
      <c r="G10320" s="10">
        <f t="shared" si="3"/>
        <v>0</v>
      </c>
      <c r="H10320" s="11" t="str">
        <f t="shared" si="33"/>
        <v>APR</v>
      </c>
    </row>
    <row r="10321">
      <c r="A10321" s="7">
        <v>44302.0</v>
      </c>
      <c r="B10321" s="8" t="s">
        <v>30</v>
      </c>
      <c r="C10321" s="44" t="s">
        <v>18</v>
      </c>
      <c r="D10321" s="8" t="s">
        <v>19</v>
      </c>
      <c r="E10321" s="10">
        <f t="shared" si="1"/>
        <v>1</v>
      </c>
      <c r="F10321" s="10">
        <f t="shared" si="2"/>
        <v>0</v>
      </c>
      <c r="G10321" s="10">
        <f t="shared" si="3"/>
        <v>0</v>
      </c>
      <c r="H10321" s="11" t="str">
        <f t="shared" si="33"/>
        <v>APR</v>
      </c>
    </row>
    <row r="10322">
      <c r="A10322" s="7">
        <v>44302.0</v>
      </c>
      <c r="B10322" s="8" t="s">
        <v>30</v>
      </c>
      <c r="C10322" s="44" t="s">
        <v>42</v>
      </c>
      <c r="D10322" s="8" t="s">
        <v>19</v>
      </c>
      <c r="E10322" s="10">
        <f t="shared" si="1"/>
        <v>0</v>
      </c>
      <c r="F10322" s="10">
        <f t="shared" si="2"/>
        <v>0</v>
      </c>
      <c r="G10322" s="10">
        <f t="shared" si="3"/>
        <v>0</v>
      </c>
      <c r="H10322" s="11" t="str">
        <f t="shared" si="33"/>
        <v>APR</v>
      </c>
    </row>
    <row r="10323">
      <c r="A10323" s="7">
        <v>44302.0</v>
      </c>
      <c r="B10323" s="8" t="s">
        <v>30</v>
      </c>
      <c r="C10323" s="44" t="s">
        <v>18</v>
      </c>
      <c r="D10323" s="8" t="s">
        <v>19</v>
      </c>
      <c r="E10323" s="10">
        <f t="shared" si="1"/>
        <v>1</v>
      </c>
      <c r="F10323" s="10">
        <f t="shared" si="2"/>
        <v>0</v>
      </c>
      <c r="G10323" s="10">
        <f t="shared" si="3"/>
        <v>0</v>
      </c>
      <c r="H10323" s="11" t="str">
        <f t="shared" si="33"/>
        <v>APR</v>
      </c>
    </row>
    <row r="10324">
      <c r="A10324" s="77">
        <v>44302.0</v>
      </c>
      <c r="B10324" s="78" t="s">
        <v>30</v>
      </c>
      <c r="C10324" s="79" t="s">
        <v>42</v>
      </c>
      <c r="D10324" s="78" t="s">
        <v>19</v>
      </c>
      <c r="E10324" s="10">
        <f t="shared" si="1"/>
        <v>0</v>
      </c>
      <c r="F10324" s="10">
        <f t="shared" si="2"/>
        <v>0</v>
      </c>
      <c r="G10324" s="10">
        <f t="shared" si="3"/>
        <v>0</v>
      </c>
      <c r="H10324" s="11" t="str">
        <f t="shared" si="33"/>
        <v>APR</v>
      </c>
    </row>
    <row r="10325">
      <c r="A10325" s="77">
        <v>44302.0</v>
      </c>
      <c r="B10325" s="78" t="s">
        <v>30</v>
      </c>
      <c r="C10325" s="79" t="s">
        <v>42</v>
      </c>
      <c r="D10325" s="78" t="s">
        <v>19</v>
      </c>
      <c r="E10325" s="10">
        <f t="shared" si="1"/>
        <v>0</v>
      </c>
      <c r="F10325" s="10">
        <f t="shared" si="2"/>
        <v>0</v>
      </c>
      <c r="G10325" s="10">
        <f t="shared" si="3"/>
        <v>0</v>
      </c>
      <c r="H10325" s="11" t="str">
        <f t="shared" si="33"/>
        <v>APR</v>
      </c>
    </row>
    <row r="10326">
      <c r="A10326" s="7">
        <v>44302.0</v>
      </c>
      <c r="B10326" s="8" t="s">
        <v>30</v>
      </c>
      <c r="C10326" s="9" t="s">
        <v>18</v>
      </c>
      <c r="D10326" s="8" t="s">
        <v>19</v>
      </c>
      <c r="E10326" s="10">
        <f t="shared" si="1"/>
        <v>1</v>
      </c>
      <c r="F10326" s="10">
        <f t="shared" si="2"/>
        <v>0</v>
      </c>
      <c r="G10326" s="10">
        <f t="shared" si="3"/>
        <v>0</v>
      </c>
      <c r="H10326" s="11" t="str">
        <f t="shared" si="33"/>
        <v>APR</v>
      </c>
    </row>
    <row r="10327">
      <c r="A10327" s="7">
        <v>44302.0</v>
      </c>
      <c r="B10327" s="8" t="s">
        <v>45</v>
      </c>
      <c r="C10327" s="40" t="s">
        <v>42</v>
      </c>
      <c r="D10327" s="8" t="s">
        <v>19</v>
      </c>
      <c r="E10327" s="10">
        <f t="shared" si="1"/>
        <v>0</v>
      </c>
      <c r="F10327" s="10">
        <f t="shared" si="2"/>
        <v>0</v>
      </c>
      <c r="G10327" s="10">
        <f t="shared" si="3"/>
        <v>0</v>
      </c>
      <c r="H10327" s="11" t="str">
        <f t="shared" si="33"/>
        <v>APR</v>
      </c>
    </row>
    <row r="10328">
      <c r="A10328" s="7">
        <v>44302.0</v>
      </c>
      <c r="B10328" s="8" t="s">
        <v>45</v>
      </c>
      <c r="C10328" s="40" t="s">
        <v>42</v>
      </c>
      <c r="D10328" s="8" t="s">
        <v>19</v>
      </c>
      <c r="E10328" s="10">
        <f t="shared" si="1"/>
        <v>0</v>
      </c>
      <c r="F10328" s="10">
        <f t="shared" si="2"/>
        <v>0</v>
      </c>
      <c r="G10328" s="10">
        <f t="shared" si="3"/>
        <v>0</v>
      </c>
      <c r="H10328" s="11" t="str">
        <f t="shared" si="33"/>
        <v>APR</v>
      </c>
    </row>
    <row r="10329">
      <c r="A10329" s="7">
        <v>44302.0</v>
      </c>
      <c r="B10329" s="8" t="s">
        <v>22</v>
      </c>
      <c r="C10329" s="9" t="s">
        <v>18</v>
      </c>
      <c r="D10329" s="8" t="s">
        <v>19</v>
      </c>
      <c r="E10329" s="10">
        <f t="shared" si="1"/>
        <v>1</v>
      </c>
      <c r="F10329" s="10">
        <f t="shared" si="2"/>
        <v>0</v>
      </c>
      <c r="G10329" s="10">
        <f t="shared" si="3"/>
        <v>0</v>
      </c>
      <c r="H10329" s="11" t="str">
        <f t="shared" si="33"/>
        <v>APR</v>
      </c>
    </row>
    <row r="10330">
      <c r="A10330" s="7">
        <v>44302.0</v>
      </c>
      <c r="B10330" s="8" t="s">
        <v>22</v>
      </c>
      <c r="C10330" s="9" t="s">
        <v>18</v>
      </c>
      <c r="D10330" s="8" t="s">
        <v>19</v>
      </c>
      <c r="E10330" s="10">
        <f t="shared" si="1"/>
        <v>1</v>
      </c>
      <c r="F10330" s="10">
        <f t="shared" si="2"/>
        <v>0</v>
      </c>
      <c r="G10330" s="10">
        <f t="shared" si="3"/>
        <v>0</v>
      </c>
      <c r="H10330" s="11" t="str">
        <f t="shared" si="33"/>
        <v>APR</v>
      </c>
    </row>
    <row r="10331">
      <c r="A10331" s="7">
        <v>44302.0</v>
      </c>
      <c r="B10331" s="8" t="s">
        <v>22</v>
      </c>
      <c r="C10331" s="9" t="s">
        <v>18</v>
      </c>
      <c r="D10331" s="8" t="s">
        <v>19</v>
      </c>
      <c r="E10331" s="10">
        <f t="shared" si="1"/>
        <v>1</v>
      </c>
      <c r="F10331" s="10">
        <f t="shared" si="2"/>
        <v>0</v>
      </c>
      <c r="G10331" s="10">
        <f t="shared" si="3"/>
        <v>0</v>
      </c>
      <c r="H10331" s="11" t="str">
        <f t="shared" si="33"/>
        <v>APR</v>
      </c>
    </row>
    <row r="10332">
      <c r="A10332" s="7">
        <v>44302.0</v>
      </c>
      <c r="B10332" s="8" t="s">
        <v>22</v>
      </c>
      <c r="C10332" s="40" t="s">
        <v>18</v>
      </c>
      <c r="D10332" s="8" t="s">
        <v>19</v>
      </c>
      <c r="E10332" s="10">
        <f t="shared" si="1"/>
        <v>1</v>
      </c>
      <c r="F10332" s="10">
        <f t="shared" si="2"/>
        <v>0</v>
      </c>
      <c r="G10332" s="10">
        <f t="shared" si="3"/>
        <v>0</v>
      </c>
      <c r="H10332" s="11" t="str">
        <f t="shared" si="33"/>
        <v>APR</v>
      </c>
    </row>
    <row r="10333">
      <c r="A10333" s="7">
        <v>44302.0</v>
      </c>
      <c r="B10333" s="8" t="s">
        <v>22</v>
      </c>
      <c r="C10333" s="40" t="s">
        <v>18</v>
      </c>
      <c r="D10333" s="8" t="s">
        <v>19</v>
      </c>
      <c r="E10333" s="10">
        <f t="shared" si="1"/>
        <v>1</v>
      </c>
      <c r="F10333" s="10">
        <f t="shared" si="2"/>
        <v>0</v>
      </c>
      <c r="G10333" s="10">
        <f t="shared" si="3"/>
        <v>0</v>
      </c>
      <c r="H10333" s="11" t="str">
        <f t="shared" si="33"/>
        <v>APR</v>
      </c>
    </row>
    <row r="10334">
      <c r="A10334" s="7">
        <v>44302.0</v>
      </c>
      <c r="B10334" s="8" t="s">
        <v>71</v>
      </c>
      <c r="C10334" s="9" t="s">
        <v>42</v>
      </c>
      <c r="D10334" s="8" t="s">
        <v>66</v>
      </c>
      <c r="E10334" s="10">
        <f t="shared" si="1"/>
        <v>0</v>
      </c>
      <c r="F10334" s="10">
        <f t="shared" si="2"/>
        <v>0</v>
      </c>
      <c r="G10334" s="10">
        <f t="shared" si="3"/>
        <v>0</v>
      </c>
      <c r="H10334" s="11" t="str">
        <f t="shared" si="33"/>
        <v>APR</v>
      </c>
    </row>
    <row r="10335">
      <c r="A10335" s="7">
        <v>44302.0</v>
      </c>
      <c r="B10335" s="8" t="s">
        <v>68</v>
      </c>
      <c r="C10335" s="9" t="s">
        <v>18</v>
      </c>
      <c r="D10335" s="8" t="s">
        <v>66</v>
      </c>
      <c r="E10335" s="10">
        <f t="shared" si="1"/>
        <v>0</v>
      </c>
      <c r="F10335" s="10">
        <f t="shared" si="2"/>
        <v>0</v>
      </c>
      <c r="G10335" s="10">
        <f t="shared" si="3"/>
        <v>0</v>
      </c>
      <c r="H10335" s="11" t="str">
        <f t="shared" si="33"/>
        <v>APR</v>
      </c>
    </row>
    <row r="10336">
      <c r="A10336" s="7">
        <v>44302.0</v>
      </c>
      <c r="B10336" s="8" t="s">
        <v>68</v>
      </c>
      <c r="C10336" s="9" t="s">
        <v>18</v>
      </c>
      <c r="D10336" s="8" t="s">
        <v>66</v>
      </c>
      <c r="E10336" s="10">
        <f t="shared" si="1"/>
        <v>0</v>
      </c>
      <c r="F10336" s="10">
        <f t="shared" si="2"/>
        <v>0</v>
      </c>
      <c r="G10336" s="10">
        <f t="shared" si="3"/>
        <v>0</v>
      </c>
      <c r="H10336" s="11" t="str">
        <f t="shared" si="33"/>
        <v>APR</v>
      </c>
    </row>
    <row r="10337">
      <c r="A10337" s="7">
        <v>44302.0</v>
      </c>
      <c r="B10337" s="8" t="s">
        <v>22</v>
      </c>
      <c r="C10337" s="9" t="s">
        <v>18</v>
      </c>
      <c r="D10337" s="8" t="s">
        <v>66</v>
      </c>
      <c r="E10337" s="10">
        <f t="shared" si="1"/>
        <v>0</v>
      </c>
      <c r="F10337" s="10">
        <f t="shared" si="2"/>
        <v>0</v>
      </c>
      <c r="G10337" s="10">
        <f t="shared" si="3"/>
        <v>0</v>
      </c>
      <c r="H10337" s="11" t="str">
        <f t="shared" si="33"/>
        <v>APR</v>
      </c>
    </row>
    <row r="10338">
      <c r="A10338" s="7">
        <v>44302.0</v>
      </c>
      <c r="B10338" s="8" t="s">
        <v>22</v>
      </c>
      <c r="C10338" s="9" t="s">
        <v>18</v>
      </c>
      <c r="D10338" s="8" t="s">
        <v>66</v>
      </c>
      <c r="E10338" s="10">
        <f t="shared" si="1"/>
        <v>0</v>
      </c>
      <c r="F10338" s="10">
        <f t="shared" si="2"/>
        <v>0</v>
      </c>
      <c r="G10338" s="10">
        <f t="shared" si="3"/>
        <v>0</v>
      </c>
      <c r="H10338" s="11" t="str">
        <f t="shared" si="33"/>
        <v>APR</v>
      </c>
    </row>
    <row r="10339">
      <c r="A10339" s="7">
        <v>44302.0</v>
      </c>
      <c r="B10339" s="8" t="s">
        <v>22</v>
      </c>
      <c r="C10339" s="9" t="s">
        <v>18</v>
      </c>
      <c r="D10339" s="8" t="s">
        <v>66</v>
      </c>
      <c r="E10339" s="10">
        <f t="shared" si="1"/>
        <v>0</v>
      </c>
      <c r="F10339" s="10">
        <f t="shared" si="2"/>
        <v>0</v>
      </c>
      <c r="G10339" s="10">
        <f t="shared" si="3"/>
        <v>0</v>
      </c>
      <c r="H10339" s="11" t="str">
        <f t="shared" si="33"/>
        <v>APR</v>
      </c>
    </row>
    <row r="10340">
      <c r="A10340" s="7">
        <v>44302.0</v>
      </c>
      <c r="B10340" s="8" t="s">
        <v>22</v>
      </c>
      <c r="C10340" s="9" t="s">
        <v>18</v>
      </c>
      <c r="D10340" s="8" t="s">
        <v>66</v>
      </c>
      <c r="E10340" s="10">
        <f t="shared" si="1"/>
        <v>0</v>
      </c>
      <c r="F10340" s="10">
        <f t="shared" si="2"/>
        <v>0</v>
      </c>
      <c r="G10340" s="10">
        <f t="shared" si="3"/>
        <v>0</v>
      </c>
      <c r="H10340" s="11" t="str">
        <f t="shared" si="33"/>
        <v>APR</v>
      </c>
    </row>
    <row r="10341">
      <c r="A10341" s="7">
        <v>44302.0</v>
      </c>
      <c r="B10341" s="8" t="s">
        <v>70</v>
      </c>
      <c r="C10341" s="9" t="s">
        <v>18</v>
      </c>
      <c r="D10341" s="8" t="s">
        <v>25</v>
      </c>
      <c r="E10341" s="10">
        <f t="shared" si="1"/>
        <v>0</v>
      </c>
      <c r="F10341" s="10">
        <f t="shared" si="2"/>
        <v>0</v>
      </c>
      <c r="G10341" s="10">
        <f t="shared" si="3"/>
        <v>1</v>
      </c>
      <c r="H10341" s="11" t="str">
        <f t="shared" si="33"/>
        <v>APR</v>
      </c>
    </row>
    <row r="10342">
      <c r="A10342" s="7">
        <v>44302.0</v>
      </c>
      <c r="B10342" s="8" t="s">
        <v>68</v>
      </c>
      <c r="C10342" s="9" t="s">
        <v>18</v>
      </c>
      <c r="D10342" s="45" t="s">
        <v>25</v>
      </c>
      <c r="E10342" s="10">
        <f t="shared" si="1"/>
        <v>0</v>
      </c>
      <c r="F10342" s="10">
        <f t="shared" si="2"/>
        <v>0</v>
      </c>
      <c r="G10342" s="10">
        <f t="shared" si="3"/>
        <v>1</v>
      </c>
      <c r="H10342" s="11" t="str">
        <f t="shared" si="33"/>
        <v>APR</v>
      </c>
    </row>
    <row r="10343">
      <c r="A10343" s="7">
        <v>44302.0</v>
      </c>
      <c r="B10343" s="8" t="s">
        <v>68</v>
      </c>
      <c r="C10343" s="9" t="s">
        <v>18</v>
      </c>
      <c r="D10343" s="45" t="s">
        <v>25</v>
      </c>
      <c r="E10343" s="10">
        <f t="shared" si="1"/>
        <v>0</v>
      </c>
      <c r="F10343" s="10">
        <f t="shared" si="2"/>
        <v>0</v>
      </c>
      <c r="G10343" s="10">
        <f t="shared" si="3"/>
        <v>1</v>
      </c>
      <c r="H10343" s="11" t="str">
        <f t="shared" si="33"/>
        <v>APR</v>
      </c>
    </row>
    <row r="10344">
      <c r="A10344" s="7">
        <v>44302.0</v>
      </c>
      <c r="B10344" s="8" t="s">
        <v>71</v>
      </c>
      <c r="C10344" s="9" t="s">
        <v>18</v>
      </c>
      <c r="D10344" s="8" t="s">
        <v>25</v>
      </c>
      <c r="E10344" s="10">
        <f t="shared" si="1"/>
        <v>0</v>
      </c>
      <c r="F10344" s="10">
        <f t="shared" si="2"/>
        <v>0</v>
      </c>
      <c r="G10344" s="10">
        <f t="shared" si="3"/>
        <v>1</v>
      </c>
      <c r="H10344" s="11" t="str">
        <f t="shared" si="33"/>
        <v>APR</v>
      </c>
    </row>
    <row r="10345">
      <c r="A10345" s="7">
        <v>44302.0</v>
      </c>
      <c r="B10345" s="8" t="s">
        <v>30</v>
      </c>
      <c r="C10345" s="9" t="s">
        <v>18</v>
      </c>
      <c r="D10345" s="8" t="s">
        <v>25</v>
      </c>
      <c r="E10345" s="10">
        <f t="shared" si="1"/>
        <v>0</v>
      </c>
      <c r="F10345" s="10">
        <f t="shared" si="2"/>
        <v>0</v>
      </c>
      <c r="G10345" s="10">
        <f t="shared" si="3"/>
        <v>1</v>
      </c>
      <c r="H10345" s="11" t="str">
        <f t="shared" si="33"/>
        <v>APR</v>
      </c>
    </row>
    <row r="10346">
      <c r="A10346" s="7">
        <v>44302.0</v>
      </c>
      <c r="B10346" s="8" t="s">
        <v>30</v>
      </c>
      <c r="C10346" s="9" t="s">
        <v>18</v>
      </c>
      <c r="D10346" s="8" t="s">
        <v>25</v>
      </c>
      <c r="E10346" s="10">
        <f t="shared" si="1"/>
        <v>0</v>
      </c>
      <c r="F10346" s="10">
        <f t="shared" si="2"/>
        <v>0</v>
      </c>
      <c r="G10346" s="10">
        <f t="shared" si="3"/>
        <v>1</v>
      </c>
      <c r="H10346" s="11" t="str">
        <f t="shared" si="33"/>
        <v>APR</v>
      </c>
    </row>
    <row r="10347">
      <c r="A10347" s="7">
        <v>44302.0</v>
      </c>
      <c r="B10347" s="8" t="s">
        <v>30</v>
      </c>
      <c r="C10347" s="9" t="s">
        <v>18</v>
      </c>
      <c r="D10347" s="8" t="s">
        <v>25</v>
      </c>
      <c r="E10347" s="10">
        <f t="shared" si="1"/>
        <v>0</v>
      </c>
      <c r="F10347" s="10">
        <f t="shared" si="2"/>
        <v>0</v>
      </c>
      <c r="G10347" s="10">
        <f t="shared" si="3"/>
        <v>1</v>
      </c>
      <c r="H10347" s="11" t="str">
        <f t="shared" si="33"/>
        <v>APR</v>
      </c>
    </row>
    <row r="10348">
      <c r="A10348" s="7">
        <v>44302.0</v>
      </c>
      <c r="B10348" s="8" t="s">
        <v>30</v>
      </c>
      <c r="C10348" s="9" t="s">
        <v>42</v>
      </c>
      <c r="D10348" s="8" t="s">
        <v>25</v>
      </c>
      <c r="E10348" s="10">
        <f t="shared" si="1"/>
        <v>0</v>
      </c>
      <c r="F10348" s="10">
        <f t="shared" si="2"/>
        <v>0</v>
      </c>
      <c r="G10348" s="10">
        <f t="shared" si="3"/>
        <v>0</v>
      </c>
      <c r="H10348" s="11" t="str">
        <f t="shared" si="33"/>
        <v>APR</v>
      </c>
    </row>
    <row r="10349">
      <c r="A10349" s="7">
        <v>44302.0</v>
      </c>
      <c r="B10349" s="8" t="s">
        <v>22</v>
      </c>
      <c r="C10349" s="40" t="s">
        <v>18</v>
      </c>
      <c r="D10349" s="8" t="s">
        <v>25</v>
      </c>
      <c r="E10349" s="10">
        <f t="shared" si="1"/>
        <v>0</v>
      </c>
      <c r="F10349" s="10">
        <f t="shared" si="2"/>
        <v>0</v>
      </c>
      <c r="G10349" s="10">
        <f t="shared" si="3"/>
        <v>1</v>
      </c>
      <c r="H10349" s="11" t="str">
        <f t="shared" si="33"/>
        <v>APR</v>
      </c>
    </row>
    <row r="10350">
      <c r="A10350" s="7">
        <v>44302.0</v>
      </c>
      <c r="B10350" s="8" t="s">
        <v>22</v>
      </c>
      <c r="C10350" s="40" t="s">
        <v>18</v>
      </c>
      <c r="D10350" s="8" t="s">
        <v>25</v>
      </c>
      <c r="E10350" s="10">
        <f t="shared" si="1"/>
        <v>0</v>
      </c>
      <c r="F10350" s="10">
        <f t="shared" si="2"/>
        <v>0</v>
      </c>
      <c r="G10350" s="10">
        <f t="shared" si="3"/>
        <v>1</v>
      </c>
      <c r="H10350" s="11" t="str">
        <f t="shared" si="33"/>
        <v>APR</v>
      </c>
    </row>
    <row r="10351">
      <c r="A10351" s="7">
        <v>44302.0</v>
      </c>
      <c r="B10351" s="8" t="s">
        <v>45</v>
      </c>
      <c r="C10351" s="40" t="s">
        <v>42</v>
      </c>
      <c r="D10351" s="9" t="s">
        <v>35</v>
      </c>
      <c r="E10351" s="10">
        <f t="shared" si="1"/>
        <v>0</v>
      </c>
      <c r="F10351" s="10">
        <f t="shared" si="2"/>
        <v>0</v>
      </c>
      <c r="G10351" s="10">
        <f t="shared" si="3"/>
        <v>0</v>
      </c>
      <c r="H10351" s="11" t="str">
        <f t="shared" si="33"/>
        <v>APR</v>
      </c>
    </row>
    <row r="10352">
      <c r="A10352" s="7">
        <v>44302.0</v>
      </c>
      <c r="B10352" s="8" t="s">
        <v>45</v>
      </c>
      <c r="C10352" s="40" t="s">
        <v>42</v>
      </c>
      <c r="D10352" s="9" t="s">
        <v>35</v>
      </c>
      <c r="E10352" s="10">
        <f t="shared" si="1"/>
        <v>0</v>
      </c>
      <c r="F10352" s="10">
        <f t="shared" si="2"/>
        <v>0</v>
      </c>
      <c r="G10352" s="10">
        <f t="shared" si="3"/>
        <v>0</v>
      </c>
      <c r="H10352" s="11" t="str">
        <f t="shared" si="33"/>
        <v>APR</v>
      </c>
    </row>
    <row r="10353">
      <c r="A10353" s="77">
        <v>44302.0</v>
      </c>
      <c r="B10353" s="8" t="s">
        <v>22</v>
      </c>
      <c r="C10353" s="79" t="s">
        <v>42</v>
      </c>
      <c r="D10353" s="79" t="s">
        <v>35</v>
      </c>
      <c r="E10353" s="10">
        <f t="shared" si="1"/>
        <v>0</v>
      </c>
      <c r="F10353" s="10">
        <f t="shared" si="2"/>
        <v>0</v>
      </c>
      <c r="G10353" s="10">
        <f t="shared" si="3"/>
        <v>0</v>
      </c>
      <c r="H10353" s="11" t="str">
        <f t="shared" si="33"/>
        <v>APR</v>
      </c>
    </row>
    <row r="10354">
      <c r="A10354" s="71">
        <v>44302.0</v>
      </c>
      <c r="B10354" s="8" t="s">
        <v>22</v>
      </c>
      <c r="C10354" s="79" t="s">
        <v>42</v>
      </c>
      <c r="D10354" s="73" t="s">
        <v>35</v>
      </c>
      <c r="E10354" s="10">
        <f t="shared" si="1"/>
        <v>0</v>
      </c>
      <c r="F10354" s="10">
        <f t="shared" si="2"/>
        <v>0</v>
      </c>
      <c r="G10354" s="10">
        <f t="shared" si="3"/>
        <v>0</v>
      </c>
      <c r="H10354" s="11" t="str">
        <f t="shared" si="33"/>
        <v>APR</v>
      </c>
    </row>
    <row r="10355">
      <c r="A10355" s="7">
        <v>44302.0</v>
      </c>
      <c r="B10355" s="8" t="s">
        <v>74</v>
      </c>
      <c r="C10355" s="9" t="s">
        <v>18</v>
      </c>
      <c r="D10355" s="8" t="s">
        <v>77</v>
      </c>
      <c r="E10355" s="10">
        <f t="shared" si="1"/>
        <v>0</v>
      </c>
      <c r="F10355" s="10">
        <f t="shared" si="2"/>
        <v>0</v>
      </c>
      <c r="G10355" s="10">
        <f t="shared" si="3"/>
        <v>0</v>
      </c>
      <c r="H10355" s="11" t="str">
        <f t="shared" si="33"/>
        <v>APR</v>
      </c>
    </row>
    <row r="10356">
      <c r="A10356" s="7">
        <v>44302.0</v>
      </c>
      <c r="B10356" s="8" t="s">
        <v>68</v>
      </c>
      <c r="C10356" s="9" t="s">
        <v>18</v>
      </c>
      <c r="D10356" s="43" t="s">
        <v>19</v>
      </c>
      <c r="E10356" s="10">
        <f t="shared" si="1"/>
        <v>1</v>
      </c>
      <c r="F10356" s="10">
        <f t="shared" si="2"/>
        <v>0</v>
      </c>
      <c r="G10356" s="10">
        <f t="shared" si="3"/>
        <v>0</v>
      </c>
      <c r="H10356" s="11" t="str">
        <f t="shared" si="33"/>
        <v>APR</v>
      </c>
    </row>
    <row r="10357">
      <c r="A10357" s="7">
        <v>44302.0</v>
      </c>
      <c r="B10357" s="8" t="s">
        <v>68</v>
      </c>
      <c r="C10357" s="9" t="s">
        <v>18</v>
      </c>
      <c r="D10357" s="43" t="s">
        <v>66</v>
      </c>
      <c r="E10357" s="10">
        <f t="shared" si="1"/>
        <v>0</v>
      </c>
      <c r="F10357" s="10">
        <f t="shared" si="2"/>
        <v>0</v>
      </c>
      <c r="G10357" s="10">
        <f t="shared" si="3"/>
        <v>0</v>
      </c>
      <c r="H10357" s="11" t="str">
        <f t="shared" si="33"/>
        <v>APR</v>
      </c>
    </row>
    <row r="10358">
      <c r="A10358" s="7">
        <v>44302.0</v>
      </c>
      <c r="B10358" s="8" t="s">
        <v>68</v>
      </c>
      <c r="C10358" s="9" t="s">
        <v>18</v>
      </c>
      <c r="D10358" s="43" t="s">
        <v>19</v>
      </c>
      <c r="E10358" s="10">
        <f t="shared" si="1"/>
        <v>1</v>
      </c>
      <c r="F10358" s="10">
        <f t="shared" si="2"/>
        <v>0</v>
      </c>
      <c r="G10358" s="10">
        <f t="shared" si="3"/>
        <v>0</v>
      </c>
      <c r="H10358" s="11" t="str">
        <f t="shared" si="33"/>
        <v>APR</v>
      </c>
    </row>
    <row r="10359">
      <c r="A10359" s="7">
        <v>44302.0</v>
      </c>
      <c r="B10359" s="8" t="s">
        <v>68</v>
      </c>
      <c r="C10359" s="9" t="s">
        <v>42</v>
      </c>
      <c r="D10359" s="43" t="s">
        <v>19</v>
      </c>
      <c r="E10359" s="10">
        <f t="shared" si="1"/>
        <v>0</v>
      </c>
      <c r="F10359" s="10">
        <f t="shared" si="2"/>
        <v>0</v>
      </c>
      <c r="G10359" s="10">
        <f t="shared" si="3"/>
        <v>0</v>
      </c>
      <c r="H10359" s="11" t="str">
        <f t="shared" si="33"/>
        <v>APR</v>
      </c>
    </row>
    <row r="10360">
      <c r="A10360" s="7">
        <v>44302.0</v>
      </c>
      <c r="B10360" s="8" t="s">
        <v>68</v>
      </c>
      <c r="C10360" s="40" t="s">
        <v>18</v>
      </c>
      <c r="D10360" s="9" t="s">
        <v>19</v>
      </c>
      <c r="E10360" s="10">
        <f t="shared" si="1"/>
        <v>1</v>
      </c>
      <c r="F10360" s="10">
        <f t="shared" si="2"/>
        <v>0</v>
      </c>
      <c r="G10360" s="10">
        <f t="shared" si="3"/>
        <v>0</v>
      </c>
      <c r="H10360" s="11" t="str">
        <f t="shared" si="33"/>
        <v>APR</v>
      </c>
    </row>
    <row r="10361">
      <c r="A10361" s="7">
        <v>44302.0</v>
      </c>
      <c r="B10361" s="8" t="s">
        <v>37</v>
      </c>
      <c r="C10361" s="40" t="s">
        <v>18</v>
      </c>
      <c r="D10361" s="9" t="s">
        <v>19</v>
      </c>
      <c r="E10361" s="10">
        <f t="shared" si="1"/>
        <v>1</v>
      </c>
      <c r="F10361" s="10">
        <f t="shared" si="2"/>
        <v>0</v>
      </c>
      <c r="G10361" s="10">
        <f t="shared" si="3"/>
        <v>0</v>
      </c>
      <c r="H10361" s="11" t="str">
        <f t="shared" si="33"/>
        <v>APR</v>
      </c>
    </row>
    <row r="10362">
      <c r="A10362" s="7">
        <v>44302.0</v>
      </c>
      <c r="B10362" s="8" t="s">
        <v>37</v>
      </c>
      <c r="C10362" s="40" t="s">
        <v>18</v>
      </c>
      <c r="D10362" s="9" t="s">
        <v>35</v>
      </c>
      <c r="E10362" s="10">
        <f t="shared" si="1"/>
        <v>0</v>
      </c>
      <c r="F10362" s="10">
        <f t="shared" si="2"/>
        <v>1</v>
      </c>
      <c r="G10362" s="10">
        <f t="shared" si="3"/>
        <v>0</v>
      </c>
      <c r="H10362" s="11" t="str">
        <f t="shared" si="33"/>
        <v>APR</v>
      </c>
    </row>
    <row r="10363">
      <c r="A10363" s="82">
        <v>44302.0</v>
      </c>
      <c r="B10363" s="90" t="s">
        <v>71</v>
      </c>
      <c r="C10363" s="49" t="s">
        <v>18</v>
      </c>
      <c r="D10363" s="48" t="s">
        <v>19</v>
      </c>
      <c r="E10363" s="10">
        <f t="shared" si="1"/>
        <v>1</v>
      </c>
      <c r="F10363" s="10">
        <f t="shared" si="2"/>
        <v>0</v>
      </c>
      <c r="G10363" s="10">
        <f t="shared" si="3"/>
        <v>0</v>
      </c>
      <c r="H10363" s="11" t="str">
        <f t="shared" si="33"/>
        <v>APR</v>
      </c>
    </row>
    <row r="10364">
      <c r="A10364" s="82">
        <v>44302.0</v>
      </c>
      <c r="B10364" s="83" t="s">
        <v>30</v>
      </c>
      <c r="C10364" s="49" t="s">
        <v>18</v>
      </c>
      <c r="D10364" s="48" t="s">
        <v>19</v>
      </c>
      <c r="E10364" s="10">
        <f t="shared" si="1"/>
        <v>1</v>
      </c>
      <c r="F10364" s="10">
        <f t="shared" si="2"/>
        <v>0</v>
      </c>
      <c r="G10364" s="10">
        <f t="shared" si="3"/>
        <v>0</v>
      </c>
      <c r="H10364" s="11" t="str">
        <f t="shared" si="33"/>
        <v>APR</v>
      </c>
    </row>
    <row r="10365">
      <c r="A10365" s="7">
        <v>44302.0</v>
      </c>
      <c r="B10365" s="8" t="s">
        <v>36</v>
      </c>
      <c r="C10365" s="40" t="s">
        <v>18</v>
      </c>
      <c r="D10365" s="28" t="s">
        <v>19</v>
      </c>
      <c r="E10365" s="10">
        <f t="shared" si="1"/>
        <v>1</v>
      </c>
      <c r="F10365" s="10">
        <f t="shared" si="2"/>
        <v>0</v>
      </c>
      <c r="G10365" s="10">
        <f t="shared" si="3"/>
        <v>0</v>
      </c>
      <c r="H10365" s="11" t="str">
        <f t="shared" si="33"/>
        <v>APR</v>
      </c>
    </row>
    <row r="10366">
      <c r="A10366" s="7">
        <v>44302.0</v>
      </c>
      <c r="B10366" s="8" t="s">
        <v>122</v>
      </c>
      <c r="C10366" s="40" t="s">
        <v>18</v>
      </c>
      <c r="D10366" s="28" t="s">
        <v>19</v>
      </c>
      <c r="E10366" s="10">
        <f t="shared" si="1"/>
        <v>1</v>
      </c>
      <c r="F10366" s="10">
        <f t="shared" si="2"/>
        <v>0</v>
      </c>
      <c r="G10366" s="10">
        <f t="shared" si="3"/>
        <v>0</v>
      </c>
      <c r="H10366" s="11" t="str">
        <f t="shared" si="33"/>
        <v>APR</v>
      </c>
    </row>
    <row r="10367">
      <c r="A10367" s="7">
        <v>44302.0</v>
      </c>
      <c r="B10367" s="8" t="s">
        <v>30</v>
      </c>
      <c r="C10367" s="40" t="s">
        <v>18</v>
      </c>
      <c r="D10367" s="9" t="s">
        <v>19</v>
      </c>
      <c r="E10367" s="10">
        <f t="shared" si="1"/>
        <v>1</v>
      </c>
      <c r="F10367" s="10">
        <f t="shared" si="2"/>
        <v>0</v>
      </c>
      <c r="G10367" s="10">
        <f t="shared" si="3"/>
        <v>0</v>
      </c>
      <c r="H10367" s="11" t="str">
        <f t="shared" si="33"/>
        <v>APR</v>
      </c>
    </row>
    <row r="10368">
      <c r="A10368" s="7">
        <v>44302.0</v>
      </c>
      <c r="B10368" s="8" t="s">
        <v>33</v>
      </c>
      <c r="C10368" s="40" t="s">
        <v>18</v>
      </c>
      <c r="D10368" s="9" t="s">
        <v>19</v>
      </c>
      <c r="E10368" s="10">
        <f t="shared" si="1"/>
        <v>1</v>
      </c>
      <c r="F10368" s="10">
        <f t="shared" si="2"/>
        <v>0</v>
      </c>
      <c r="G10368" s="10">
        <f t="shared" si="3"/>
        <v>0</v>
      </c>
      <c r="H10368" s="11" t="str">
        <f t="shared" si="33"/>
        <v>APR</v>
      </c>
    </row>
    <row r="10369">
      <c r="A10369" s="7">
        <v>44302.0</v>
      </c>
      <c r="B10369" s="8" t="s">
        <v>122</v>
      </c>
      <c r="C10369" s="40" t="s">
        <v>18</v>
      </c>
      <c r="D10369" s="9" t="s">
        <v>19</v>
      </c>
      <c r="E10369" s="10">
        <f t="shared" si="1"/>
        <v>1</v>
      </c>
      <c r="F10369" s="10">
        <f t="shared" si="2"/>
        <v>0</v>
      </c>
      <c r="G10369" s="10">
        <f t="shared" si="3"/>
        <v>0</v>
      </c>
      <c r="H10369" s="11" t="str">
        <f t="shared" si="33"/>
        <v>APR</v>
      </c>
    </row>
    <row r="10370">
      <c r="A10370" s="7">
        <v>44302.0</v>
      </c>
      <c r="B10370" s="8" t="s">
        <v>122</v>
      </c>
      <c r="C10370" s="40" t="s">
        <v>18</v>
      </c>
      <c r="D10370" s="9" t="s">
        <v>19</v>
      </c>
      <c r="E10370" s="10">
        <f t="shared" si="1"/>
        <v>1</v>
      </c>
      <c r="F10370" s="10">
        <f t="shared" si="2"/>
        <v>0</v>
      </c>
      <c r="G10370" s="10">
        <f t="shared" si="3"/>
        <v>0</v>
      </c>
      <c r="H10370" s="11" t="str">
        <f t="shared" si="33"/>
        <v>APR</v>
      </c>
    </row>
    <row r="10371">
      <c r="A10371" s="7">
        <v>44302.0</v>
      </c>
      <c r="B10371" s="8" t="s">
        <v>122</v>
      </c>
      <c r="C10371" s="40" t="s">
        <v>18</v>
      </c>
      <c r="D10371" s="9" t="s">
        <v>19</v>
      </c>
      <c r="E10371" s="10">
        <f t="shared" si="1"/>
        <v>1</v>
      </c>
      <c r="F10371" s="10">
        <f t="shared" si="2"/>
        <v>0</v>
      </c>
      <c r="G10371" s="10">
        <f t="shared" si="3"/>
        <v>0</v>
      </c>
      <c r="H10371" s="11" t="str">
        <f t="shared" si="33"/>
        <v>APR</v>
      </c>
    </row>
    <row r="10372">
      <c r="A10372" s="7">
        <v>44302.0</v>
      </c>
      <c r="B10372" s="8" t="s">
        <v>122</v>
      </c>
      <c r="C10372" s="40" t="s">
        <v>18</v>
      </c>
      <c r="D10372" s="9" t="s">
        <v>19</v>
      </c>
      <c r="E10372" s="10">
        <f t="shared" si="1"/>
        <v>1</v>
      </c>
      <c r="F10372" s="10">
        <f t="shared" si="2"/>
        <v>0</v>
      </c>
      <c r="G10372" s="10">
        <f t="shared" si="3"/>
        <v>0</v>
      </c>
      <c r="H10372" s="11" t="str">
        <f t="shared" si="33"/>
        <v>APR</v>
      </c>
    </row>
    <row r="10373">
      <c r="A10373" s="7">
        <v>44302.0</v>
      </c>
      <c r="B10373" s="45" t="s">
        <v>33</v>
      </c>
      <c r="C10373" s="40" t="s">
        <v>42</v>
      </c>
      <c r="D10373" s="43" t="s">
        <v>19</v>
      </c>
      <c r="E10373" s="10">
        <f t="shared" si="1"/>
        <v>0</v>
      </c>
      <c r="F10373" s="10">
        <f t="shared" si="2"/>
        <v>0</v>
      </c>
      <c r="G10373" s="10">
        <f t="shared" si="3"/>
        <v>0</v>
      </c>
      <c r="H10373" s="11" t="str">
        <f t="shared" si="33"/>
        <v>APR</v>
      </c>
    </row>
    <row r="10374">
      <c r="A10374" s="7">
        <v>44302.0</v>
      </c>
      <c r="B10374" s="45" t="s">
        <v>33</v>
      </c>
      <c r="C10374" s="40" t="s">
        <v>42</v>
      </c>
      <c r="D10374" s="43" t="s">
        <v>19</v>
      </c>
      <c r="E10374" s="10">
        <f t="shared" si="1"/>
        <v>0</v>
      </c>
      <c r="F10374" s="10">
        <f t="shared" si="2"/>
        <v>0</v>
      </c>
      <c r="G10374" s="10">
        <f t="shared" si="3"/>
        <v>0</v>
      </c>
      <c r="H10374" s="11" t="str">
        <f t="shared" si="33"/>
        <v>APR</v>
      </c>
    </row>
    <row r="10375">
      <c r="A10375" s="17">
        <v>44302.0</v>
      </c>
      <c r="B10375" s="45" t="s">
        <v>33</v>
      </c>
      <c r="C10375" s="40" t="s">
        <v>42</v>
      </c>
      <c r="D10375" s="43" t="s">
        <v>19</v>
      </c>
      <c r="E10375" s="10">
        <f t="shared" si="1"/>
        <v>0</v>
      </c>
      <c r="F10375" s="10">
        <f t="shared" si="2"/>
        <v>0</v>
      </c>
      <c r="G10375" s="10">
        <f t="shared" si="3"/>
        <v>0</v>
      </c>
      <c r="H10375" s="11" t="str">
        <f t="shared" si="33"/>
        <v>APR</v>
      </c>
    </row>
    <row r="10376">
      <c r="A10376" s="17">
        <v>44302.0</v>
      </c>
      <c r="B10376" s="45" t="s">
        <v>33</v>
      </c>
      <c r="C10376" s="40" t="s">
        <v>42</v>
      </c>
      <c r="D10376" s="43" t="s">
        <v>19</v>
      </c>
      <c r="E10376" s="10">
        <f t="shared" si="1"/>
        <v>0</v>
      </c>
      <c r="F10376" s="10">
        <f t="shared" si="2"/>
        <v>0</v>
      </c>
      <c r="G10376" s="10">
        <f t="shared" si="3"/>
        <v>0</v>
      </c>
      <c r="H10376" s="11" t="str">
        <f t="shared" si="33"/>
        <v>APR</v>
      </c>
    </row>
    <row r="10377">
      <c r="A10377" s="17">
        <v>44302.0</v>
      </c>
      <c r="B10377" s="45" t="s">
        <v>33</v>
      </c>
      <c r="C10377" s="40" t="s">
        <v>42</v>
      </c>
      <c r="D10377" s="43" t="s">
        <v>19</v>
      </c>
      <c r="E10377" s="10">
        <f t="shared" si="1"/>
        <v>0</v>
      </c>
      <c r="F10377" s="10">
        <f t="shared" si="2"/>
        <v>0</v>
      </c>
      <c r="G10377" s="10">
        <f t="shared" si="3"/>
        <v>0</v>
      </c>
      <c r="H10377" s="11" t="str">
        <f t="shared" si="33"/>
        <v>APR</v>
      </c>
    </row>
    <row r="10378">
      <c r="A10378" s="17">
        <v>44302.0</v>
      </c>
      <c r="B10378" s="45" t="s">
        <v>33</v>
      </c>
      <c r="C10378" s="40" t="s">
        <v>42</v>
      </c>
      <c r="D10378" s="43" t="s">
        <v>19</v>
      </c>
      <c r="E10378" s="10">
        <f t="shared" si="1"/>
        <v>0</v>
      </c>
      <c r="F10378" s="10">
        <f t="shared" si="2"/>
        <v>0</v>
      </c>
      <c r="G10378" s="10">
        <f t="shared" si="3"/>
        <v>0</v>
      </c>
      <c r="H10378" s="11" t="str">
        <f t="shared" si="33"/>
        <v>APR</v>
      </c>
    </row>
    <row r="10379">
      <c r="A10379" s="17">
        <v>44302.0</v>
      </c>
      <c r="B10379" s="45" t="s">
        <v>33</v>
      </c>
      <c r="C10379" s="40" t="s">
        <v>42</v>
      </c>
      <c r="D10379" s="43" t="s">
        <v>19</v>
      </c>
      <c r="E10379" s="10">
        <f t="shared" si="1"/>
        <v>0</v>
      </c>
      <c r="F10379" s="10">
        <f t="shared" si="2"/>
        <v>0</v>
      </c>
      <c r="G10379" s="10">
        <f t="shared" si="3"/>
        <v>0</v>
      </c>
      <c r="H10379" s="11" t="str">
        <f t="shared" si="33"/>
        <v>APR</v>
      </c>
    </row>
    <row r="10380">
      <c r="A10380" s="7">
        <v>44302.0</v>
      </c>
      <c r="B10380" s="9" t="s">
        <v>17</v>
      </c>
      <c r="C10380" s="9" t="s">
        <v>18</v>
      </c>
      <c r="D10380" s="9" t="s">
        <v>19</v>
      </c>
      <c r="E10380" s="10">
        <f t="shared" si="1"/>
        <v>1</v>
      </c>
      <c r="F10380" s="10">
        <f t="shared" si="2"/>
        <v>0</v>
      </c>
      <c r="G10380" s="10">
        <f t="shared" si="3"/>
        <v>0</v>
      </c>
      <c r="H10380" s="11" t="str">
        <f t="shared" si="33"/>
        <v>APR</v>
      </c>
    </row>
    <row r="10381">
      <c r="A10381" s="7">
        <v>44302.0</v>
      </c>
      <c r="B10381" s="8" t="s">
        <v>36</v>
      </c>
      <c r="C10381" s="9" t="s">
        <v>18</v>
      </c>
      <c r="D10381" s="9" t="s">
        <v>19</v>
      </c>
      <c r="E10381" s="10">
        <f t="shared" si="1"/>
        <v>1</v>
      </c>
      <c r="F10381" s="10">
        <f t="shared" si="2"/>
        <v>0</v>
      </c>
      <c r="G10381" s="10">
        <f t="shared" si="3"/>
        <v>0</v>
      </c>
      <c r="H10381" s="11" t="str">
        <f t="shared" si="33"/>
        <v>APR</v>
      </c>
    </row>
    <row r="10382">
      <c r="A10382" s="7">
        <v>44302.0</v>
      </c>
      <c r="B10382" s="9" t="s">
        <v>17</v>
      </c>
      <c r="C10382" s="9" t="s">
        <v>18</v>
      </c>
      <c r="D10382" s="9" t="s">
        <v>19</v>
      </c>
      <c r="E10382" s="10">
        <f t="shared" si="1"/>
        <v>1</v>
      </c>
      <c r="F10382" s="10">
        <f t="shared" si="2"/>
        <v>0</v>
      </c>
      <c r="G10382" s="10">
        <f t="shared" si="3"/>
        <v>0</v>
      </c>
      <c r="H10382" s="11" t="str">
        <f t="shared" si="33"/>
        <v>APR</v>
      </c>
    </row>
    <row r="10383">
      <c r="A10383" s="7">
        <v>44302.0</v>
      </c>
      <c r="B10383" s="8" t="s">
        <v>36</v>
      </c>
      <c r="C10383" s="9" t="s">
        <v>18</v>
      </c>
      <c r="D10383" s="9" t="s">
        <v>19</v>
      </c>
      <c r="E10383" s="10">
        <f t="shared" si="1"/>
        <v>1</v>
      </c>
      <c r="F10383" s="10">
        <f t="shared" si="2"/>
        <v>0</v>
      </c>
      <c r="G10383" s="10">
        <f t="shared" si="3"/>
        <v>0</v>
      </c>
      <c r="H10383" s="11" t="str">
        <f t="shared" si="33"/>
        <v>APR</v>
      </c>
    </row>
    <row r="10384">
      <c r="A10384" s="7">
        <v>44302.0</v>
      </c>
      <c r="B10384" s="9" t="s">
        <v>69</v>
      </c>
      <c r="C10384" s="40" t="s">
        <v>18</v>
      </c>
      <c r="D10384" s="9" t="s">
        <v>66</v>
      </c>
      <c r="E10384" s="10">
        <f t="shared" si="1"/>
        <v>0</v>
      </c>
      <c r="F10384" s="10">
        <f t="shared" si="2"/>
        <v>0</v>
      </c>
      <c r="G10384" s="10">
        <f t="shared" si="3"/>
        <v>0</v>
      </c>
      <c r="H10384" s="11" t="str">
        <f t="shared" si="33"/>
        <v>APR</v>
      </c>
    </row>
    <row r="10385">
      <c r="A10385" s="7">
        <v>44302.0</v>
      </c>
      <c r="B10385" s="9" t="s">
        <v>71</v>
      </c>
      <c r="C10385" s="40" t="s">
        <v>18</v>
      </c>
      <c r="D10385" s="28" t="s">
        <v>35</v>
      </c>
      <c r="E10385" s="10">
        <f t="shared" si="1"/>
        <v>0</v>
      </c>
      <c r="F10385" s="10">
        <f t="shared" si="2"/>
        <v>1</v>
      </c>
      <c r="G10385" s="10">
        <f t="shared" si="3"/>
        <v>0</v>
      </c>
      <c r="H10385" s="11" t="str">
        <f t="shared" si="33"/>
        <v>APR</v>
      </c>
    </row>
    <row r="10386">
      <c r="A10386" s="7">
        <v>44302.0</v>
      </c>
      <c r="B10386" s="9" t="s">
        <v>70</v>
      </c>
      <c r="C10386" s="40" t="s">
        <v>18</v>
      </c>
      <c r="D10386" s="9" t="s">
        <v>66</v>
      </c>
      <c r="E10386" s="10">
        <f t="shared" si="1"/>
        <v>0</v>
      </c>
      <c r="F10386" s="10">
        <f t="shared" si="2"/>
        <v>0</v>
      </c>
      <c r="G10386" s="10">
        <f t="shared" si="3"/>
        <v>0</v>
      </c>
      <c r="H10386" s="11" t="str">
        <f t="shared" si="33"/>
        <v>APR</v>
      </c>
    </row>
    <row r="10387">
      <c r="A10387" s="7">
        <v>44302.0</v>
      </c>
      <c r="B10387" s="9" t="s">
        <v>70</v>
      </c>
      <c r="C10387" s="40" t="s">
        <v>18</v>
      </c>
      <c r="D10387" s="28" t="s">
        <v>25</v>
      </c>
      <c r="E10387" s="10">
        <f t="shared" si="1"/>
        <v>0</v>
      </c>
      <c r="F10387" s="10">
        <f t="shared" si="2"/>
        <v>0</v>
      </c>
      <c r="G10387" s="10">
        <f t="shared" si="3"/>
        <v>1</v>
      </c>
      <c r="H10387" s="11" t="str">
        <f t="shared" si="33"/>
        <v>APR</v>
      </c>
    </row>
    <row r="10388">
      <c r="A10388" s="7">
        <v>44302.0</v>
      </c>
      <c r="B10388" s="9" t="s">
        <v>70</v>
      </c>
      <c r="C10388" s="40" t="s">
        <v>18</v>
      </c>
      <c r="D10388" s="9" t="s">
        <v>66</v>
      </c>
      <c r="E10388" s="10">
        <f t="shared" si="1"/>
        <v>0</v>
      </c>
      <c r="F10388" s="10">
        <f t="shared" si="2"/>
        <v>0</v>
      </c>
      <c r="G10388" s="10">
        <f t="shared" si="3"/>
        <v>0</v>
      </c>
      <c r="H10388" s="11" t="str">
        <f t="shared" si="33"/>
        <v>APR</v>
      </c>
    </row>
    <row r="10389">
      <c r="A10389" s="7">
        <v>44302.0</v>
      </c>
      <c r="B10389" s="9" t="s">
        <v>71</v>
      </c>
      <c r="C10389" s="40" t="s">
        <v>18</v>
      </c>
      <c r="D10389" s="28" t="s">
        <v>35</v>
      </c>
      <c r="E10389" s="10">
        <f t="shared" si="1"/>
        <v>0</v>
      </c>
      <c r="F10389" s="10">
        <f t="shared" si="2"/>
        <v>1</v>
      </c>
      <c r="G10389" s="10">
        <f t="shared" si="3"/>
        <v>0</v>
      </c>
      <c r="H10389" s="11" t="str">
        <f t="shared" si="33"/>
        <v>APR</v>
      </c>
    </row>
    <row r="10390">
      <c r="A10390" s="7">
        <v>44302.0</v>
      </c>
      <c r="B10390" s="9" t="s">
        <v>71</v>
      </c>
      <c r="C10390" s="40" t="s">
        <v>18</v>
      </c>
      <c r="D10390" s="28" t="s">
        <v>35</v>
      </c>
      <c r="E10390" s="10">
        <f t="shared" si="1"/>
        <v>0</v>
      </c>
      <c r="F10390" s="10">
        <f t="shared" si="2"/>
        <v>1</v>
      </c>
      <c r="G10390" s="10">
        <f t="shared" si="3"/>
        <v>0</v>
      </c>
      <c r="H10390" s="11" t="str">
        <f t="shared" si="33"/>
        <v>APR</v>
      </c>
    </row>
    <row r="10391">
      <c r="A10391" s="7">
        <v>44302.0</v>
      </c>
      <c r="B10391" s="9" t="s">
        <v>70</v>
      </c>
      <c r="C10391" s="40" t="s">
        <v>18</v>
      </c>
      <c r="D10391" s="9" t="s">
        <v>66</v>
      </c>
      <c r="E10391" s="10">
        <f t="shared" si="1"/>
        <v>0</v>
      </c>
      <c r="F10391" s="10">
        <f t="shared" si="2"/>
        <v>0</v>
      </c>
      <c r="G10391" s="10">
        <f t="shared" si="3"/>
        <v>0</v>
      </c>
      <c r="H10391" s="11" t="str">
        <f t="shared" si="33"/>
        <v>APR</v>
      </c>
    </row>
    <row r="10392">
      <c r="A10392" s="60">
        <v>44302.0</v>
      </c>
      <c r="B10392" s="45" t="s">
        <v>34</v>
      </c>
      <c r="C10392" s="45" t="s">
        <v>18</v>
      </c>
      <c r="D10392" s="28" t="s">
        <v>19</v>
      </c>
      <c r="E10392" s="10">
        <f t="shared" si="1"/>
        <v>1</v>
      </c>
      <c r="F10392" s="10">
        <f t="shared" si="2"/>
        <v>0</v>
      </c>
      <c r="G10392" s="10">
        <f t="shared" si="3"/>
        <v>0</v>
      </c>
      <c r="H10392" s="11" t="str">
        <f t="shared" si="33"/>
        <v>APR</v>
      </c>
    </row>
    <row r="10393">
      <c r="A10393" s="60">
        <v>44302.0</v>
      </c>
      <c r="B10393" s="45" t="s">
        <v>34</v>
      </c>
      <c r="C10393" s="45" t="s">
        <v>18</v>
      </c>
      <c r="D10393" s="28" t="s">
        <v>19</v>
      </c>
      <c r="E10393" s="10">
        <f t="shared" si="1"/>
        <v>1</v>
      </c>
      <c r="F10393" s="10">
        <f t="shared" si="2"/>
        <v>0</v>
      </c>
      <c r="G10393" s="10">
        <f t="shared" si="3"/>
        <v>0</v>
      </c>
      <c r="H10393" s="11" t="str">
        <f t="shared" si="33"/>
        <v>APR</v>
      </c>
    </row>
    <row r="10394">
      <c r="A10394" s="7">
        <v>44302.0</v>
      </c>
      <c r="B10394" s="9" t="s">
        <v>37</v>
      </c>
      <c r="C10394" s="27" t="s">
        <v>18</v>
      </c>
      <c r="D10394" s="28" t="s">
        <v>19</v>
      </c>
      <c r="E10394" s="10">
        <f t="shared" si="1"/>
        <v>1</v>
      </c>
      <c r="F10394" s="10">
        <f t="shared" si="2"/>
        <v>0</v>
      </c>
      <c r="G10394" s="10">
        <f t="shared" si="3"/>
        <v>0</v>
      </c>
      <c r="H10394" s="11" t="str">
        <f t="shared" si="33"/>
        <v>APR</v>
      </c>
    </row>
    <row r="10395">
      <c r="A10395" s="7">
        <v>44302.0</v>
      </c>
      <c r="B10395" s="9" t="s">
        <v>37</v>
      </c>
      <c r="C10395" s="27" t="s">
        <v>18</v>
      </c>
      <c r="D10395" s="28" t="s">
        <v>19</v>
      </c>
      <c r="E10395" s="10">
        <f t="shared" si="1"/>
        <v>1</v>
      </c>
      <c r="F10395" s="10">
        <f t="shared" si="2"/>
        <v>0</v>
      </c>
      <c r="G10395" s="10">
        <f t="shared" si="3"/>
        <v>0</v>
      </c>
      <c r="H10395" s="11" t="str">
        <f t="shared" si="33"/>
        <v>APR</v>
      </c>
    </row>
    <row r="10396">
      <c r="A10396" s="7">
        <v>44302.0</v>
      </c>
      <c r="B10396" s="9" t="s">
        <v>37</v>
      </c>
      <c r="C10396" s="27" t="s">
        <v>18</v>
      </c>
      <c r="D10396" s="28" t="s">
        <v>19</v>
      </c>
      <c r="E10396" s="10">
        <f t="shared" si="1"/>
        <v>1</v>
      </c>
      <c r="F10396" s="10">
        <f t="shared" si="2"/>
        <v>0</v>
      </c>
      <c r="G10396" s="10">
        <f t="shared" si="3"/>
        <v>0</v>
      </c>
      <c r="H10396" s="11" t="str">
        <f t="shared" si="33"/>
        <v>APR</v>
      </c>
    </row>
    <row r="10397">
      <c r="A10397" s="60">
        <v>44302.0</v>
      </c>
      <c r="B10397" s="45" t="s">
        <v>37</v>
      </c>
      <c r="C10397" s="45" t="s">
        <v>18</v>
      </c>
      <c r="D10397" s="28" t="s">
        <v>19</v>
      </c>
      <c r="E10397" s="10">
        <f t="shared" si="1"/>
        <v>1</v>
      </c>
      <c r="F10397" s="10">
        <f t="shared" si="2"/>
        <v>0</v>
      </c>
      <c r="G10397" s="10">
        <f t="shared" si="3"/>
        <v>0</v>
      </c>
      <c r="H10397" s="11" t="str">
        <f t="shared" si="33"/>
        <v>APR</v>
      </c>
    </row>
    <row r="10398">
      <c r="A10398" s="7">
        <v>44302.0</v>
      </c>
      <c r="B10398" s="8" t="s">
        <v>68</v>
      </c>
      <c r="C10398" s="27" t="s">
        <v>18</v>
      </c>
      <c r="D10398" s="28" t="s">
        <v>19</v>
      </c>
      <c r="E10398" s="10">
        <f t="shared" si="1"/>
        <v>1</v>
      </c>
      <c r="F10398" s="10">
        <f t="shared" si="2"/>
        <v>0</v>
      </c>
      <c r="G10398" s="10">
        <f t="shared" si="3"/>
        <v>0</v>
      </c>
      <c r="H10398" s="11" t="str">
        <f t="shared" si="33"/>
        <v>APR</v>
      </c>
    </row>
    <row r="10399">
      <c r="A10399" s="7">
        <v>44302.0</v>
      </c>
      <c r="B10399" s="8" t="s">
        <v>68</v>
      </c>
      <c r="C10399" s="27" t="s">
        <v>18</v>
      </c>
      <c r="D10399" s="28" t="s">
        <v>19</v>
      </c>
      <c r="E10399" s="10">
        <f t="shared" si="1"/>
        <v>1</v>
      </c>
      <c r="F10399" s="10">
        <f t="shared" si="2"/>
        <v>0</v>
      </c>
      <c r="G10399" s="10">
        <f t="shared" si="3"/>
        <v>0</v>
      </c>
      <c r="H10399" s="11" t="str">
        <f t="shared" si="33"/>
        <v>APR</v>
      </c>
    </row>
    <row r="10400">
      <c r="A10400" s="7">
        <v>44302.0</v>
      </c>
      <c r="B10400" s="43" t="s">
        <v>68</v>
      </c>
      <c r="C10400" s="43" t="s">
        <v>18</v>
      </c>
      <c r="D10400" s="28" t="s">
        <v>19</v>
      </c>
      <c r="E10400" s="10">
        <f t="shared" si="1"/>
        <v>1</v>
      </c>
      <c r="F10400" s="10">
        <f t="shared" si="2"/>
        <v>0</v>
      </c>
      <c r="G10400" s="10">
        <f t="shared" si="3"/>
        <v>0</v>
      </c>
      <c r="H10400" s="11" t="str">
        <f t="shared" si="33"/>
        <v>APR</v>
      </c>
    </row>
    <row r="10401">
      <c r="A10401" s="7">
        <v>44302.0</v>
      </c>
      <c r="B10401" s="9" t="s">
        <v>22</v>
      </c>
      <c r="C10401" s="27" t="s">
        <v>18</v>
      </c>
      <c r="D10401" s="28" t="s">
        <v>19</v>
      </c>
      <c r="E10401" s="10">
        <f t="shared" si="1"/>
        <v>1</v>
      </c>
      <c r="F10401" s="10">
        <f t="shared" si="2"/>
        <v>0</v>
      </c>
      <c r="G10401" s="10">
        <f t="shared" si="3"/>
        <v>0</v>
      </c>
      <c r="H10401" s="11" t="str">
        <f t="shared" si="33"/>
        <v>APR</v>
      </c>
    </row>
    <row r="10402">
      <c r="A10402" s="7">
        <v>44302.0</v>
      </c>
      <c r="B10402" s="9" t="s">
        <v>22</v>
      </c>
      <c r="C10402" s="27" t="s">
        <v>18</v>
      </c>
      <c r="D10402" s="28" t="s">
        <v>19</v>
      </c>
      <c r="E10402" s="10">
        <f t="shared" si="1"/>
        <v>1</v>
      </c>
      <c r="F10402" s="10">
        <f t="shared" si="2"/>
        <v>0</v>
      </c>
      <c r="G10402" s="10">
        <f t="shared" si="3"/>
        <v>0</v>
      </c>
      <c r="H10402" s="11" t="str">
        <f t="shared" si="33"/>
        <v>APR</v>
      </c>
    </row>
    <row r="10403">
      <c r="A10403" s="7">
        <v>44302.0</v>
      </c>
      <c r="B10403" s="9" t="s">
        <v>22</v>
      </c>
      <c r="C10403" s="27" t="s">
        <v>42</v>
      </c>
      <c r="D10403" s="28" t="s">
        <v>19</v>
      </c>
      <c r="E10403" s="10">
        <f t="shared" si="1"/>
        <v>0</v>
      </c>
      <c r="F10403" s="10">
        <f t="shared" si="2"/>
        <v>0</v>
      </c>
      <c r="G10403" s="10">
        <f t="shared" si="3"/>
        <v>0</v>
      </c>
      <c r="H10403" s="11" t="str">
        <f t="shared" si="33"/>
        <v>APR</v>
      </c>
    </row>
    <row r="10404">
      <c r="A10404" s="7">
        <v>44302.0</v>
      </c>
      <c r="B10404" s="9" t="s">
        <v>22</v>
      </c>
      <c r="C10404" s="27" t="s">
        <v>42</v>
      </c>
      <c r="D10404" s="28" t="s">
        <v>19</v>
      </c>
      <c r="E10404" s="10">
        <f t="shared" si="1"/>
        <v>0</v>
      </c>
      <c r="F10404" s="10">
        <f t="shared" si="2"/>
        <v>0</v>
      </c>
      <c r="G10404" s="10">
        <f t="shared" si="3"/>
        <v>0</v>
      </c>
      <c r="H10404" s="11" t="str">
        <f t="shared" si="33"/>
        <v>APR</v>
      </c>
    </row>
    <row r="10405">
      <c r="A10405" s="7">
        <v>44302.0</v>
      </c>
      <c r="B10405" s="9" t="s">
        <v>22</v>
      </c>
      <c r="C10405" s="27" t="s">
        <v>42</v>
      </c>
      <c r="D10405" s="28" t="s">
        <v>19</v>
      </c>
      <c r="E10405" s="10">
        <f t="shared" si="1"/>
        <v>0</v>
      </c>
      <c r="F10405" s="10">
        <f t="shared" si="2"/>
        <v>0</v>
      </c>
      <c r="G10405" s="10">
        <f t="shared" si="3"/>
        <v>0</v>
      </c>
      <c r="H10405" s="11" t="str">
        <f t="shared" si="33"/>
        <v>APR</v>
      </c>
    </row>
    <row r="10406">
      <c r="A10406" s="7">
        <v>44302.0</v>
      </c>
      <c r="B10406" s="42" t="s">
        <v>22</v>
      </c>
      <c r="C10406" s="55" t="s">
        <v>18</v>
      </c>
      <c r="D10406" s="28" t="s">
        <v>19</v>
      </c>
      <c r="E10406" s="10">
        <f t="shared" si="1"/>
        <v>1</v>
      </c>
      <c r="F10406" s="10">
        <f t="shared" si="2"/>
        <v>0</v>
      </c>
      <c r="G10406" s="10">
        <f t="shared" si="3"/>
        <v>0</v>
      </c>
      <c r="H10406" s="11" t="str">
        <f t="shared" si="33"/>
        <v>APR</v>
      </c>
    </row>
    <row r="10407">
      <c r="A10407" s="7">
        <v>44302.0</v>
      </c>
      <c r="B10407" s="42" t="s">
        <v>45</v>
      </c>
      <c r="C10407" s="23" t="s">
        <v>42</v>
      </c>
      <c r="D10407" s="28" t="s">
        <v>19</v>
      </c>
      <c r="E10407" s="10">
        <f t="shared" si="1"/>
        <v>0</v>
      </c>
      <c r="F10407" s="10">
        <f t="shared" si="2"/>
        <v>0</v>
      </c>
      <c r="G10407" s="10">
        <f t="shared" si="3"/>
        <v>0</v>
      </c>
      <c r="H10407" s="11" t="str">
        <f t="shared" si="33"/>
        <v>APR</v>
      </c>
    </row>
    <row r="10408">
      <c r="A10408" s="7">
        <v>44302.0</v>
      </c>
      <c r="B10408" s="8" t="s">
        <v>37</v>
      </c>
      <c r="C10408" s="9" t="s">
        <v>18</v>
      </c>
      <c r="D10408" s="28" t="s">
        <v>19</v>
      </c>
      <c r="E10408" s="10">
        <f t="shared" si="1"/>
        <v>1</v>
      </c>
      <c r="F10408" s="10">
        <f t="shared" si="2"/>
        <v>0</v>
      </c>
      <c r="G10408" s="10">
        <f t="shared" si="3"/>
        <v>0</v>
      </c>
      <c r="H10408" s="11" t="str">
        <f t="shared" si="33"/>
        <v>APR</v>
      </c>
    </row>
    <row r="10409">
      <c r="A10409" s="7">
        <v>44302.0</v>
      </c>
      <c r="B10409" s="8" t="s">
        <v>37</v>
      </c>
      <c r="C10409" s="9" t="s">
        <v>18</v>
      </c>
      <c r="D10409" s="28" t="s">
        <v>19</v>
      </c>
      <c r="E10409" s="10">
        <f t="shared" si="1"/>
        <v>1</v>
      </c>
      <c r="F10409" s="10">
        <f t="shared" si="2"/>
        <v>0</v>
      </c>
      <c r="G10409" s="10">
        <f t="shared" si="3"/>
        <v>0</v>
      </c>
      <c r="H10409" s="11" t="str">
        <f t="shared" si="33"/>
        <v>APR</v>
      </c>
    </row>
    <row r="10410">
      <c r="A10410" s="7">
        <v>44302.0</v>
      </c>
      <c r="B10410" s="8" t="s">
        <v>68</v>
      </c>
      <c r="C10410" s="9" t="s">
        <v>18</v>
      </c>
      <c r="D10410" s="28" t="s">
        <v>19</v>
      </c>
      <c r="E10410" s="10">
        <f t="shared" si="1"/>
        <v>1</v>
      </c>
      <c r="F10410" s="10">
        <f t="shared" si="2"/>
        <v>0</v>
      </c>
      <c r="G10410" s="10">
        <f t="shared" si="3"/>
        <v>0</v>
      </c>
      <c r="H10410" s="11" t="str">
        <f t="shared" si="33"/>
        <v>APR</v>
      </c>
    </row>
    <row r="10411">
      <c r="A10411" s="7">
        <v>44302.0</v>
      </c>
      <c r="B10411" s="8" t="s">
        <v>68</v>
      </c>
      <c r="C10411" s="9" t="s">
        <v>18</v>
      </c>
      <c r="D10411" s="28" t="s">
        <v>19</v>
      </c>
      <c r="E10411" s="10">
        <f t="shared" si="1"/>
        <v>1</v>
      </c>
      <c r="F10411" s="10">
        <f t="shared" si="2"/>
        <v>0</v>
      </c>
      <c r="G10411" s="10">
        <f t="shared" si="3"/>
        <v>0</v>
      </c>
      <c r="H10411" s="11" t="str">
        <f t="shared" si="33"/>
        <v>APR</v>
      </c>
    </row>
    <row r="10412">
      <c r="A10412" s="7">
        <v>44302.0</v>
      </c>
      <c r="B10412" s="8" t="s">
        <v>68</v>
      </c>
      <c r="C10412" s="27" t="s">
        <v>18</v>
      </c>
      <c r="D10412" s="28" t="s">
        <v>19</v>
      </c>
      <c r="E10412" s="10">
        <f t="shared" si="1"/>
        <v>1</v>
      </c>
      <c r="F10412" s="10">
        <f t="shared" si="2"/>
        <v>0</v>
      </c>
      <c r="G10412" s="10">
        <f t="shared" si="3"/>
        <v>0</v>
      </c>
      <c r="H10412" s="11" t="str">
        <f t="shared" si="33"/>
        <v>APR</v>
      </c>
    </row>
    <row r="10413">
      <c r="A10413" s="7">
        <v>44302.0</v>
      </c>
      <c r="B10413" s="8" t="s">
        <v>68</v>
      </c>
      <c r="C10413" s="9" t="s">
        <v>18</v>
      </c>
      <c r="D10413" s="28" t="s">
        <v>19</v>
      </c>
      <c r="E10413" s="10">
        <f t="shared" si="1"/>
        <v>1</v>
      </c>
      <c r="F10413" s="10">
        <f t="shared" si="2"/>
        <v>0</v>
      </c>
      <c r="G10413" s="10">
        <f t="shared" si="3"/>
        <v>0</v>
      </c>
      <c r="H10413" s="11" t="str">
        <f t="shared" si="33"/>
        <v>APR</v>
      </c>
    </row>
    <row r="10414">
      <c r="A10414" s="7">
        <v>44302.0</v>
      </c>
      <c r="B10414" s="8" t="s">
        <v>68</v>
      </c>
      <c r="C10414" s="9" t="s">
        <v>18</v>
      </c>
      <c r="D10414" s="28" t="s">
        <v>19</v>
      </c>
      <c r="E10414" s="10">
        <f t="shared" si="1"/>
        <v>1</v>
      </c>
      <c r="F10414" s="10">
        <f t="shared" si="2"/>
        <v>0</v>
      </c>
      <c r="G10414" s="10">
        <f t="shared" si="3"/>
        <v>0</v>
      </c>
      <c r="H10414" s="11" t="str">
        <f t="shared" si="33"/>
        <v>APR</v>
      </c>
    </row>
    <row r="10415">
      <c r="A10415" s="7">
        <v>44302.0</v>
      </c>
      <c r="B10415" s="22" t="s">
        <v>99</v>
      </c>
      <c r="C10415" s="23" t="s">
        <v>18</v>
      </c>
      <c r="D10415" s="24" t="s">
        <v>19</v>
      </c>
      <c r="E10415" s="10">
        <f t="shared" si="1"/>
        <v>1</v>
      </c>
      <c r="F10415" s="10">
        <f t="shared" si="2"/>
        <v>0</v>
      </c>
      <c r="G10415" s="10">
        <f t="shared" si="3"/>
        <v>0</v>
      </c>
      <c r="H10415" s="11" t="str">
        <f t="shared" si="33"/>
        <v>APR</v>
      </c>
    </row>
    <row r="10416">
      <c r="A10416" s="7">
        <v>44302.0</v>
      </c>
      <c r="B10416" s="22" t="s">
        <v>99</v>
      </c>
      <c r="C10416" s="23" t="s">
        <v>18</v>
      </c>
      <c r="D10416" s="24" t="s">
        <v>19</v>
      </c>
      <c r="E10416" s="10">
        <f t="shared" si="1"/>
        <v>1</v>
      </c>
      <c r="F10416" s="10">
        <f t="shared" si="2"/>
        <v>0</v>
      </c>
      <c r="G10416" s="10">
        <f t="shared" si="3"/>
        <v>0</v>
      </c>
      <c r="H10416" s="11" t="str">
        <f t="shared" si="33"/>
        <v>APR</v>
      </c>
    </row>
    <row r="10417">
      <c r="A10417" s="7">
        <v>44302.0</v>
      </c>
      <c r="B10417" s="22" t="s">
        <v>99</v>
      </c>
      <c r="C10417" s="23" t="s">
        <v>18</v>
      </c>
      <c r="D10417" s="24" t="s">
        <v>19</v>
      </c>
      <c r="E10417" s="10">
        <f t="shared" si="1"/>
        <v>1</v>
      </c>
      <c r="F10417" s="10">
        <f t="shared" si="2"/>
        <v>0</v>
      </c>
      <c r="G10417" s="10">
        <f t="shared" si="3"/>
        <v>0</v>
      </c>
      <c r="H10417" s="11" t="str">
        <f t="shared" si="33"/>
        <v>APR</v>
      </c>
    </row>
    <row r="10418">
      <c r="A10418" s="7">
        <v>44302.0</v>
      </c>
      <c r="B10418" s="22" t="s">
        <v>30</v>
      </c>
      <c r="C10418" s="23" t="s">
        <v>18</v>
      </c>
      <c r="D10418" s="24" t="s">
        <v>19</v>
      </c>
      <c r="E10418" s="10">
        <f t="shared" si="1"/>
        <v>1</v>
      </c>
      <c r="F10418" s="10">
        <f t="shared" si="2"/>
        <v>0</v>
      </c>
      <c r="G10418" s="10">
        <f t="shared" si="3"/>
        <v>0</v>
      </c>
      <c r="H10418" s="11" t="str">
        <f t="shared" si="33"/>
        <v>APR</v>
      </c>
    </row>
    <row r="10419">
      <c r="A10419" s="53">
        <v>44302.0</v>
      </c>
      <c r="B10419" s="54" t="s">
        <v>30</v>
      </c>
      <c r="C10419" s="55" t="s">
        <v>18</v>
      </c>
      <c r="D10419" s="55" t="s">
        <v>19</v>
      </c>
      <c r="E10419" s="10">
        <f t="shared" si="1"/>
        <v>1</v>
      </c>
      <c r="F10419" s="10">
        <f t="shared" si="2"/>
        <v>0</v>
      </c>
      <c r="G10419" s="10">
        <f t="shared" si="3"/>
        <v>0</v>
      </c>
      <c r="H10419" s="11" t="str">
        <f t="shared" si="33"/>
        <v>APR</v>
      </c>
    </row>
    <row r="10420">
      <c r="A10420" s="53">
        <v>44302.0</v>
      </c>
      <c r="B10420" s="54" t="s">
        <v>30</v>
      </c>
      <c r="C10420" s="55" t="s">
        <v>18</v>
      </c>
      <c r="D10420" s="55" t="s">
        <v>19</v>
      </c>
      <c r="E10420" s="10">
        <f t="shared" si="1"/>
        <v>1</v>
      </c>
      <c r="F10420" s="10">
        <f t="shared" si="2"/>
        <v>0</v>
      </c>
      <c r="G10420" s="10">
        <f t="shared" si="3"/>
        <v>0</v>
      </c>
      <c r="H10420" s="11" t="str">
        <f t="shared" si="33"/>
        <v>APR</v>
      </c>
    </row>
    <row r="10421">
      <c r="A10421" s="7">
        <v>44302.0</v>
      </c>
      <c r="B10421" s="22" t="s">
        <v>117</v>
      </c>
      <c r="C10421" s="23" t="s">
        <v>18</v>
      </c>
      <c r="D10421" s="24" t="s">
        <v>19</v>
      </c>
      <c r="E10421" s="10">
        <f t="shared" si="1"/>
        <v>1</v>
      </c>
      <c r="F10421" s="10">
        <f t="shared" si="2"/>
        <v>0</v>
      </c>
      <c r="G10421" s="10">
        <f t="shared" si="3"/>
        <v>0</v>
      </c>
      <c r="H10421" s="11" t="str">
        <f t="shared" si="33"/>
        <v>APR</v>
      </c>
    </row>
    <row r="10422">
      <c r="A10422" s="7">
        <v>44302.0</v>
      </c>
      <c r="B10422" s="22" t="s">
        <v>93</v>
      </c>
      <c r="C10422" s="23" t="s">
        <v>18</v>
      </c>
      <c r="D10422" s="24" t="s">
        <v>19</v>
      </c>
      <c r="E10422" s="10">
        <f t="shared" si="1"/>
        <v>1</v>
      </c>
      <c r="F10422" s="10">
        <f t="shared" si="2"/>
        <v>0</v>
      </c>
      <c r="G10422" s="10">
        <f t="shared" si="3"/>
        <v>0</v>
      </c>
      <c r="H10422" s="11" t="str">
        <f t="shared" si="33"/>
        <v>APR</v>
      </c>
    </row>
    <row r="10423">
      <c r="A10423" s="7">
        <v>44302.0</v>
      </c>
      <c r="B10423" s="22" t="s">
        <v>93</v>
      </c>
      <c r="C10423" s="23" t="s">
        <v>18</v>
      </c>
      <c r="D10423" s="24" t="s">
        <v>19</v>
      </c>
      <c r="E10423" s="10">
        <f t="shared" si="1"/>
        <v>1</v>
      </c>
      <c r="F10423" s="10">
        <f t="shared" si="2"/>
        <v>0</v>
      </c>
      <c r="G10423" s="10">
        <f t="shared" si="3"/>
        <v>0</v>
      </c>
      <c r="H10423" s="11" t="str">
        <f t="shared" si="33"/>
        <v>APR</v>
      </c>
    </row>
    <row r="10424">
      <c r="A10424" s="60">
        <v>44302.0</v>
      </c>
      <c r="B10424" s="43" t="s">
        <v>22</v>
      </c>
      <c r="C10424" s="65" t="s">
        <v>18</v>
      </c>
      <c r="D10424" s="28" t="s">
        <v>19</v>
      </c>
      <c r="E10424" s="10">
        <f t="shared" si="1"/>
        <v>1</v>
      </c>
      <c r="F10424" s="10">
        <f t="shared" si="2"/>
        <v>0</v>
      </c>
      <c r="G10424" s="10">
        <f t="shared" si="3"/>
        <v>0</v>
      </c>
      <c r="H10424" s="11" t="str">
        <f t="shared" si="33"/>
        <v>APR</v>
      </c>
    </row>
    <row r="10425">
      <c r="A10425" s="60">
        <v>44302.0</v>
      </c>
      <c r="B10425" s="43" t="s">
        <v>22</v>
      </c>
      <c r="C10425" s="65" t="s">
        <v>18</v>
      </c>
      <c r="D10425" s="28" t="s">
        <v>19</v>
      </c>
      <c r="E10425" s="10">
        <f t="shared" si="1"/>
        <v>1</v>
      </c>
      <c r="F10425" s="10">
        <f t="shared" si="2"/>
        <v>0</v>
      </c>
      <c r="G10425" s="10">
        <f t="shared" si="3"/>
        <v>0</v>
      </c>
      <c r="H10425" s="11" t="str">
        <f t="shared" si="33"/>
        <v>APR</v>
      </c>
    </row>
    <row r="10426">
      <c r="A10426" s="53">
        <v>44302.0</v>
      </c>
      <c r="B10426" s="54" t="s">
        <v>22</v>
      </c>
      <c r="C10426" s="55" t="s">
        <v>18</v>
      </c>
      <c r="D10426" s="55" t="s">
        <v>19</v>
      </c>
      <c r="E10426" s="10">
        <f t="shared" si="1"/>
        <v>1</v>
      </c>
      <c r="F10426" s="10">
        <f t="shared" si="2"/>
        <v>0</v>
      </c>
      <c r="G10426" s="10">
        <f t="shared" si="3"/>
        <v>0</v>
      </c>
      <c r="H10426" s="11" t="str">
        <f t="shared" si="33"/>
        <v>APR</v>
      </c>
    </row>
    <row r="10427">
      <c r="A10427" s="7">
        <v>44302.0</v>
      </c>
      <c r="B10427" s="8" t="s">
        <v>37</v>
      </c>
      <c r="C10427" s="9" t="s">
        <v>42</v>
      </c>
      <c r="D10427" s="28" t="s">
        <v>19</v>
      </c>
      <c r="E10427" s="10">
        <f t="shared" si="1"/>
        <v>0</v>
      </c>
      <c r="F10427" s="10">
        <f t="shared" si="2"/>
        <v>0</v>
      </c>
      <c r="G10427" s="10">
        <f t="shared" si="3"/>
        <v>0</v>
      </c>
      <c r="H10427" s="11" t="str">
        <f t="shared" si="33"/>
        <v>APR</v>
      </c>
    </row>
    <row r="10428">
      <c r="A10428" s="7">
        <v>44302.0</v>
      </c>
      <c r="B10428" s="8" t="s">
        <v>37</v>
      </c>
      <c r="C10428" s="9" t="s">
        <v>42</v>
      </c>
      <c r="D10428" s="28" t="s">
        <v>19</v>
      </c>
      <c r="E10428" s="10">
        <f t="shared" si="1"/>
        <v>0</v>
      </c>
      <c r="F10428" s="10">
        <f t="shared" si="2"/>
        <v>0</v>
      </c>
      <c r="G10428" s="10">
        <f t="shared" si="3"/>
        <v>0</v>
      </c>
      <c r="H10428" s="11" t="str">
        <f t="shared" si="33"/>
        <v>APR</v>
      </c>
    </row>
    <row r="10429">
      <c r="A10429" s="7">
        <v>44302.0</v>
      </c>
      <c r="B10429" s="45" t="s">
        <v>68</v>
      </c>
      <c r="C10429" s="43" t="s">
        <v>42</v>
      </c>
      <c r="D10429" s="28" t="s">
        <v>19</v>
      </c>
      <c r="E10429" s="10">
        <f t="shared" si="1"/>
        <v>0</v>
      </c>
      <c r="F10429" s="10">
        <f t="shared" si="2"/>
        <v>0</v>
      </c>
      <c r="G10429" s="10">
        <f t="shared" si="3"/>
        <v>0</v>
      </c>
      <c r="H10429" s="11" t="str">
        <f t="shared" si="33"/>
        <v>APR</v>
      </c>
    </row>
    <row r="10430">
      <c r="A10430" s="7">
        <v>44302.0</v>
      </c>
      <c r="B10430" s="45" t="s">
        <v>68</v>
      </c>
      <c r="C10430" s="43" t="s">
        <v>42</v>
      </c>
      <c r="D10430" s="28" t="s">
        <v>19</v>
      </c>
      <c r="E10430" s="10">
        <f t="shared" si="1"/>
        <v>0</v>
      </c>
      <c r="F10430" s="10">
        <f t="shared" si="2"/>
        <v>0</v>
      </c>
      <c r="G10430" s="10">
        <f t="shared" si="3"/>
        <v>0</v>
      </c>
      <c r="H10430" s="11" t="str">
        <f t="shared" si="33"/>
        <v>APR</v>
      </c>
    </row>
    <row r="10431">
      <c r="A10431" s="7">
        <v>44302.0</v>
      </c>
      <c r="B10431" s="8" t="s">
        <v>68</v>
      </c>
      <c r="C10431" s="27" t="s">
        <v>42</v>
      </c>
      <c r="D10431" s="28" t="s">
        <v>19</v>
      </c>
      <c r="E10431" s="10">
        <f t="shared" si="1"/>
        <v>0</v>
      </c>
      <c r="F10431" s="10">
        <f t="shared" si="2"/>
        <v>0</v>
      </c>
      <c r="G10431" s="10">
        <f t="shared" si="3"/>
        <v>0</v>
      </c>
      <c r="H10431" s="11" t="str">
        <f t="shared" si="33"/>
        <v>APR</v>
      </c>
    </row>
    <row r="10432">
      <c r="A10432" s="7">
        <v>44302.0</v>
      </c>
      <c r="B10432" s="22" t="s">
        <v>99</v>
      </c>
      <c r="C10432" s="23" t="s">
        <v>42</v>
      </c>
      <c r="D10432" s="24" t="s">
        <v>19</v>
      </c>
      <c r="E10432" s="10">
        <f t="shared" si="1"/>
        <v>0</v>
      </c>
      <c r="F10432" s="10">
        <f t="shared" si="2"/>
        <v>0</v>
      </c>
      <c r="G10432" s="10">
        <f t="shared" si="3"/>
        <v>0</v>
      </c>
      <c r="H10432" s="11" t="str">
        <f t="shared" si="33"/>
        <v>APR</v>
      </c>
    </row>
    <row r="10433">
      <c r="A10433" s="7">
        <v>44302.0</v>
      </c>
      <c r="B10433" s="43" t="s">
        <v>30</v>
      </c>
      <c r="C10433" s="43" t="s">
        <v>42</v>
      </c>
      <c r="D10433" s="28" t="s">
        <v>19</v>
      </c>
      <c r="E10433" s="10">
        <f t="shared" si="1"/>
        <v>0</v>
      </c>
      <c r="F10433" s="10">
        <f t="shared" si="2"/>
        <v>0</v>
      </c>
      <c r="G10433" s="10">
        <f t="shared" si="3"/>
        <v>0</v>
      </c>
      <c r="H10433" s="11" t="str">
        <f t="shared" si="33"/>
        <v>APR</v>
      </c>
    </row>
    <row r="10434">
      <c r="A10434" s="7">
        <v>44302.0</v>
      </c>
      <c r="B10434" s="43" t="s">
        <v>30</v>
      </c>
      <c r="C10434" s="43" t="s">
        <v>42</v>
      </c>
      <c r="D10434" s="28" t="s">
        <v>19</v>
      </c>
      <c r="E10434" s="10">
        <f t="shared" si="1"/>
        <v>0</v>
      </c>
      <c r="F10434" s="10">
        <f t="shared" si="2"/>
        <v>0</v>
      </c>
      <c r="G10434" s="10">
        <f t="shared" si="3"/>
        <v>0</v>
      </c>
      <c r="H10434" s="11" t="str">
        <f t="shared" si="33"/>
        <v>APR</v>
      </c>
    </row>
    <row r="10435">
      <c r="A10435" s="7">
        <v>44302.0</v>
      </c>
      <c r="B10435" s="22" t="s">
        <v>93</v>
      </c>
      <c r="C10435" s="23" t="s">
        <v>42</v>
      </c>
      <c r="D10435" s="24" t="s">
        <v>19</v>
      </c>
      <c r="E10435" s="10">
        <f t="shared" si="1"/>
        <v>0</v>
      </c>
      <c r="F10435" s="10">
        <f t="shared" si="2"/>
        <v>0</v>
      </c>
      <c r="G10435" s="10">
        <f t="shared" si="3"/>
        <v>0</v>
      </c>
      <c r="H10435" s="11" t="str">
        <f t="shared" si="33"/>
        <v>APR</v>
      </c>
    </row>
    <row r="10436">
      <c r="A10436" s="7">
        <v>44302.0</v>
      </c>
      <c r="B10436" s="9" t="s">
        <v>37</v>
      </c>
      <c r="C10436" s="27" t="s">
        <v>18</v>
      </c>
      <c r="D10436" s="28" t="s">
        <v>66</v>
      </c>
      <c r="E10436" s="10">
        <f t="shared" si="1"/>
        <v>0</v>
      </c>
      <c r="F10436" s="10">
        <f t="shared" si="2"/>
        <v>0</v>
      </c>
      <c r="G10436" s="10">
        <f t="shared" si="3"/>
        <v>0</v>
      </c>
      <c r="H10436" s="11" t="str">
        <f t="shared" si="33"/>
        <v>APR</v>
      </c>
    </row>
    <row r="10437">
      <c r="A10437" s="7">
        <v>44302.0</v>
      </c>
      <c r="B10437" s="43" t="s">
        <v>68</v>
      </c>
      <c r="C10437" s="43" t="s">
        <v>18</v>
      </c>
      <c r="D10437" s="28" t="s">
        <v>66</v>
      </c>
      <c r="E10437" s="10">
        <f t="shared" si="1"/>
        <v>0</v>
      </c>
      <c r="F10437" s="10">
        <f t="shared" si="2"/>
        <v>0</v>
      </c>
      <c r="G10437" s="10">
        <f t="shared" si="3"/>
        <v>0</v>
      </c>
      <c r="H10437" s="11" t="str">
        <f t="shared" si="33"/>
        <v>APR</v>
      </c>
    </row>
    <row r="10438">
      <c r="A10438" s="7">
        <v>44302.0</v>
      </c>
      <c r="B10438" s="43" t="s">
        <v>68</v>
      </c>
      <c r="C10438" s="43" t="s">
        <v>18</v>
      </c>
      <c r="D10438" s="28" t="s">
        <v>66</v>
      </c>
      <c r="E10438" s="10">
        <f t="shared" si="1"/>
        <v>0</v>
      </c>
      <c r="F10438" s="10">
        <f t="shared" si="2"/>
        <v>0</v>
      </c>
      <c r="G10438" s="10">
        <f t="shared" si="3"/>
        <v>0</v>
      </c>
      <c r="H10438" s="11" t="str">
        <f t="shared" si="33"/>
        <v>APR</v>
      </c>
    </row>
    <row r="10439">
      <c r="A10439" s="7">
        <v>44302.0</v>
      </c>
      <c r="B10439" s="22" t="s">
        <v>117</v>
      </c>
      <c r="C10439" s="23" t="s">
        <v>18</v>
      </c>
      <c r="D10439" s="24" t="s">
        <v>66</v>
      </c>
      <c r="E10439" s="10">
        <f t="shared" si="1"/>
        <v>0</v>
      </c>
      <c r="F10439" s="10">
        <f t="shared" si="2"/>
        <v>0</v>
      </c>
      <c r="G10439" s="10">
        <f t="shared" si="3"/>
        <v>0</v>
      </c>
      <c r="H10439" s="11" t="str">
        <f t="shared" si="33"/>
        <v>APR</v>
      </c>
    </row>
    <row r="10440">
      <c r="A10440" s="60">
        <v>44302.0</v>
      </c>
      <c r="B10440" s="43" t="s">
        <v>22</v>
      </c>
      <c r="C10440" s="45" t="s">
        <v>18</v>
      </c>
      <c r="D10440" s="28" t="s">
        <v>66</v>
      </c>
      <c r="E10440" s="10">
        <f t="shared" si="1"/>
        <v>0</v>
      </c>
      <c r="F10440" s="10">
        <f t="shared" si="2"/>
        <v>0</v>
      </c>
      <c r="G10440" s="10">
        <f t="shared" si="3"/>
        <v>0</v>
      </c>
      <c r="H10440" s="11" t="str">
        <f t="shared" si="33"/>
        <v>APR</v>
      </c>
    </row>
    <row r="10441">
      <c r="A10441" s="7">
        <v>44302.0</v>
      </c>
      <c r="B10441" s="9" t="s">
        <v>22</v>
      </c>
      <c r="C10441" s="27" t="s">
        <v>18</v>
      </c>
      <c r="D10441" s="28" t="s">
        <v>66</v>
      </c>
      <c r="E10441" s="10">
        <f t="shared" si="1"/>
        <v>0</v>
      </c>
      <c r="F10441" s="10">
        <f t="shared" si="2"/>
        <v>0</v>
      </c>
      <c r="G10441" s="10">
        <f t="shared" si="3"/>
        <v>0</v>
      </c>
      <c r="H10441" s="11" t="str">
        <f t="shared" si="33"/>
        <v>APR</v>
      </c>
    </row>
    <row r="10442">
      <c r="A10442" s="7">
        <v>44302.0</v>
      </c>
      <c r="B10442" s="22" t="s">
        <v>37</v>
      </c>
      <c r="C10442" s="23" t="s">
        <v>42</v>
      </c>
      <c r="D10442" s="24" t="s">
        <v>66</v>
      </c>
      <c r="E10442" s="10">
        <f t="shared" si="1"/>
        <v>0</v>
      </c>
      <c r="F10442" s="10">
        <f t="shared" si="2"/>
        <v>0</v>
      </c>
      <c r="G10442" s="10">
        <f t="shared" si="3"/>
        <v>0</v>
      </c>
      <c r="H10442" s="11" t="str">
        <f t="shared" si="33"/>
        <v>APR</v>
      </c>
    </row>
    <row r="10443">
      <c r="A10443" s="7">
        <v>44302.0</v>
      </c>
      <c r="B10443" s="22" t="s">
        <v>37</v>
      </c>
      <c r="C10443" s="23" t="s">
        <v>42</v>
      </c>
      <c r="D10443" s="24" t="s">
        <v>66</v>
      </c>
      <c r="E10443" s="10">
        <f t="shared" si="1"/>
        <v>0</v>
      </c>
      <c r="F10443" s="10">
        <f t="shared" si="2"/>
        <v>0</v>
      </c>
      <c r="G10443" s="10">
        <f t="shared" si="3"/>
        <v>0</v>
      </c>
      <c r="H10443" s="11" t="str">
        <f t="shared" si="33"/>
        <v>APR</v>
      </c>
    </row>
    <row r="10444">
      <c r="A10444" s="7">
        <v>44302.0</v>
      </c>
      <c r="B10444" s="22" t="s">
        <v>37</v>
      </c>
      <c r="C10444" s="23" t="s">
        <v>42</v>
      </c>
      <c r="D10444" s="24" t="s">
        <v>66</v>
      </c>
      <c r="E10444" s="10">
        <f t="shared" si="1"/>
        <v>0</v>
      </c>
      <c r="F10444" s="10">
        <f t="shared" si="2"/>
        <v>0</v>
      </c>
      <c r="G10444" s="10">
        <f t="shared" si="3"/>
        <v>0</v>
      </c>
      <c r="H10444" s="11" t="str">
        <f t="shared" si="33"/>
        <v>APR</v>
      </c>
    </row>
    <row r="10445">
      <c r="A10445" s="7">
        <v>44302.0</v>
      </c>
      <c r="B10445" s="22" t="s">
        <v>37</v>
      </c>
      <c r="C10445" s="23" t="s">
        <v>42</v>
      </c>
      <c r="D10445" s="24" t="s">
        <v>66</v>
      </c>
      <c r="E10445" s="10">
        <f t="shared" si="1"/>
        <v>0</v>
      </c>
      <c r="F10445" s="10">
        <f t="shared" si="2"/>
        <v>0</v>
      </c>
      <c r="G10445" s="10">
        <f t="shared" si="3"/>
        <v>0</v>
      </c>
      <c r="H10445" s="11" t="str">
        <f t="shared" si="33"/>
        <v>APR</v>
      </c>
    </row>
    <row r="10446">
      <c r="A10446" s="7">
        <v>44302.0</v>
      </c>
      <c r="B10446" s="22" t="s">
        <v>93</v>
      </c>
      <c r="C10446" s="23" t="s">
        <v>42</v>
      </c>
      <c r="D10446" s="24" t="s">
        <v>66</v>
      </c>
      <c r="E10446" s="10">
        <f t="shared" si="1"/>
        <v>0</v>
      </c>
      <c r="F10446" s="10">
        <f t="shared" si="2"/>
        <v>0</v>
      </c>
      <c r="G10446" s="10">
        <f t="shared" si="3"/>
        <v>0</v>
      </c>
      <c r="H10446" s="11" t="str">
        <f t="shared" si="33"/>
        <v>APR</v>
      </c>
    </row>
    <row r="10447">
      <c r="A10447" s="7">
        <v>44302.0</v>
      </c>
      <c r="B10447" s="22" t="s">
        <v>93</v>
      </c>
      <c r="C10447" s="23" t="s">
        <v>42</v>
      </c>
      <c r="D10447" s="24" t="s">
        <v>66</v>
      </c>
      <c r="E10447" s="10">
        <f t="shared" si="1"/>
        <v>0</v>
      </c>
      <c r="F10447" s="10">
        <f t="shared" si="2"/>
        <v>0</v>
      </c>
      <c r="G10447" s="10">
        <f t="shared" si="3"/>
        <v>0</v>
      </c>
      <c r="H10447" s="11" t="str">
        <f t="shared" si="33"/>
        <v>APR</v>
      </c>
    </row>
    <row r="10448">
      <c r="A10448" s="7">
        <v>44302.0</v>
      </c>
      <c r="B10448" s="9" t="s">
        <v>22</v>
      </c>
      <c r="C10448" s="27" t="s">
        <v>42</v>
      </c>
      <c r="D10448" s="28" t="s">
        <v>66</v>
      </c>
      <c r="E10448" s="10">
        <f t="shared" si="1"/>
        <v>0</v>
      </c>
      <c r="F10448" s="10">
        <f t="shared" si="2"/>
        <v>0</v>
      </c>
      <c r="G10448" s="10">
        <f t="shared" si="3"/>
        <v>0</v>
      </c>
      <c r="H10448" s="11" t="str">
        <f t="shared" si="33"/>
        <v>APR</v>
      </c>
    </row>
    <row r="10449">
      <c r="A10449" s="7">
        <v>44302.0</v>
      </c>
      <c r="B10449" s="22" t="s">
        <v>68</v>
      </c>
      <c r="C10449" s="23" t="s">
        <v>18</v>
      </c>
      <c r="D10449" s="24" t="s">
        <v>25</v>
      </c>
      <c r="E10449" s="10">
        <f t="shared" si="1"/>
        <v>0</v>
      </c>
      <c r="F10449" s="10">
        <f t="shared" si="2"/>
        <v>0</v>
      </c>
      <c r="G10449" s="10">
        <f t="shared" si="3"/>
        <v>1</v>
      </c>
      <c r="H10449" s="11" t="str">
        <f t="shared" si="33"/>
        <v>APR</v>
      </c>
    </row>
    <row r="10450">
      <c r="A10450" s="7">
        <v>44302.0</v>
      </c>
      <c r="B10450" s="22" t="s">
        <v>30</v>
      </c>
      <c r="C10450" s="23" t="s">
        <v>18</v>
      </c>
      <c r="D10450" s="24" t="s">
        <v>25</v>
      </c>
      <c r="E10450" s="10">
        <f t="shared" si="1"/>
        <v>0</v>
      </c>
      <c r="F10450" s="10">
        <f t="shared" si="2"/>
        <v>0</v>
      </c>
      <c r="G10450" s="10">
        <f t="shared" si="3"/>
        <v>1</v>
      </c>
      <c r="H10450" s="11" t="str">
        <f t="shared" si="33"/>
        <v>APR</v>
      </c>
    </row>
    <row r="10451">
      <c r="A10451" s="53">
        <v>44302.0</v>
      </c>
      <c r="B10451" s="54" t="s">
        <v>30</v>
      </c>
      <c r="C10451" s="55" t="s">
        <v>18</v>
      </c>
      <c r="D10451" s="55" t="s">
        <v>25</v>
      </c>
      <c r="E10451" s="10">
        <f t="shared" si="1"/>
        <v>0</v>
      </c>
      <c r="F10451" s="10">
        <f t="shared" si="2"/>
        <v>0</v>
      </c>
      <c r="G10451" s="10">
        <f t="shared" si="3"/>
        <v>1</v>
      </c>
      <c r="H10451" s="11" t="str">
        <f t="shared" si="33"/>
        <v>APR</v>
      </c>
    </row>
    <row r="10452">
      <c r="A10452" s="7">
        <v>44302.0</v>
      </c>
      <c r="B10452" s="18" t="s">
        <v>22</v>
      </c>
      <c r="C10452" s="19" t="s">
        <v>18</v>
      </c>
      <c r="D10452" s="20" t="s">
        <v>25</v>
      </c>
      <c r="E10452" s="10">
        <f t="shared" si="1"/>
        <v>0</v>
      </c>
      <c r="F10452" s="10">
        <f t="shared" si="2"/>
        <v>0</v>
      </c>
      <c r="G10452" s="10">
        <f t="shared" si="3"/>
        <v>1</v>
      </c>
      <c r="H10452" s="11" t="str">
        <f t="shared" si="33"/>
        <v>APR</v>
      </c>
    </row>
    <row r="10453">
      <c r="A10453" s="7">
        <v>44302.0</v>
      </c>
      <c r="B10453" s="18" t="s">
        <v>22</v>
      </c>
      <c r="C10453" s="19" t="s">
        <v>18</v>
      </c>
      <c r="D10453" s="20" t="s">
        <v>25</v>
      </c>
      <c r="E10453" s="10">
        <f t="shared" si="1"/>
        <v>0</v>
      </c>
      <c r="F10453" s="10">
        <f t="shared" si="2"/>
        <v>0</v>
      </c>
      <c r="G10453" s="10">
        <f t="shared" si="3"/>
        <v>1</v>
      </c>
      <c r="H10453" s="11" t="str">
        <f t="shared" si="33"/>
        <v>APR</v>
      </c>
    </row>
    <row r="10454">
      <c r="A10454" s="7">
        <v>44302.0</v>
      </c>
      <c r="B10454" s="43" t="s">
        <v>22</v>
      </c>
      <c r="C10454" s="43" t="s">
        <v>18</v>
      </c>
      <c r="D10454" s="28" t="s">
        <v>25</v>
      </c>
      <c r="E10454" s="10">
        <f t="shared" si="1"/>
        <v>0</v>
      </c>
      <c r="F10454" s="10">
        <f t="shared" si="2"/>
        <v>0</v>
      </c>
      <c r="G10454" s="10">
        <f t="shared" si="3"/>
        <v>1</v>
      </c>
      <c r="H10454" s="11" t="str">
        <f t="shared" si="33"/>
        <v>APR</v>
      </c>
    </row>
    <row r="10455">
      <c r="A10455" s="7">
        <v>44302.0</v>
      </c>
      <c r="B10455" s="42" t="s">
        <v>22</v>
      </c>
      <c r="C10455" s="55" t="s">
        <v>18</v>
      </c>
      <c r="D10455" s="28" t="s">
        <v>25</v>
      </c>
      <c r="E10455" s="10">
        <f t="shared" si="1"/>
        <v>0</v>
      </c>
      <c r="F10455" s="10">
        <f t="shared" si="2"/>
        <v>0</v>
      </c>
      <c r="G10455" s="10">
        <f t="shared" si="3"/>
        <v>1</v>
      </c>
      <c r="H10455" s="11" t="str">
        <f t="shared" si="33"/>
        <v>APR</v>
      </c>
    </row>
    <row r="10456">
      <c r="A10456" s="7">
        <v>44302.0</v>
      </c>
      <c r="B10456" s="22" t="s">
        <v>37</v>
      </c>
      <c r="C10456" s="23" t="s">
        <v>42</v>
      </c>
      <c r="D10456" s="24" t="s">
        <v>25</v>
      </c>
      <c r="E10456" s="10">
        <f t="shared" si="1"/>
        <v>0</v>
      </c>
      <c r="F10456" s="10">
        <f t="shared" si="2"/>
        <v>0</v>
      </c>
      <c r="G10456" s="10">
        <f t="shared" si="3"/>
        <v>0</v>
      </c>
      <c r="H10456" s="11" t="str">
        <f t="shared" si="33"/>
        <v>APR</v>
      </c>
    </row>
    <row r="10457">
      <c r="A10457" s="7">
        <v>44302.0</v>
      </c>
      <c r="B10457" s="8" t="s">
        <v>68</v>
      </c>
      <c r="C10457" s="9" t="s">
        <v>42</v>
      </c>
      <c r="D10457" s="28" t="s">
        <v>25</v>
      </c>
      <c r="E10457" s="10">
        <f t="shared" si="1"/>
        <v>0</v>
      </c>
      <c r="F10457" s="10">
        <f t="shared" si="2"/>
        <v>0</v>
      </c>
      <c r="G10457" s="10">
        <f t="shared" si="3"/>
        <v>0</v>
      </c>
      <c r="H10457" s="11" t="str">
        <f t="shared" si="33"/>
        <v>APR</v>
      </c>
    </row>
    <row r="10458">
      <c r="A10458" s="7">
        <v>44302.0</v>
      </c>
      <c r="B10458" s="9" t="s">
        <v>22</v>
      </c>
      <c r="C10458" s="27" t="s">
        <v>42</v>
      </c>
      <c r="D10458" s="28" t="s">
        <v>25</v>
      </c>
      <c r="E10458" s="10">
        <f t="shared" si="1"/>
        <v>0</v>
      </c>
      <c r="F10458" s="10">
        <f t="shared" si="2"/>
        <v>0</v>
      </c>
      <c r="G10458" s="10">
        <f t="shared" si="3"/>
        <v>0</v>
      </c>
      <c r="H10458" s="11" t="str">
        <f t="shared" si="33"/>
        <v>APR</v>
      </c>
    </row>
    <row r="10459">
      <c r="A10459" s="7">
        <v>44302.0</v>
      </c>
      <c r="B10459" s="9" t="s">
        <v>22</v>
      </c>
      <c r="C10459" s="27" t="s">
        <v>42</v>
      </c>
      <c r="D10459" s="28" t="s">
        <v>25</v>
      </c>
      <c r="E10459" s="10">
        <f t="shared" si="1"/>
        <v>0</v>
      </c>
      <c r="F10459" s="10">
        <f t="shared" si="2"/>
        <v>0</v>
      </c>
      <c r="G10459" s="10">
        <f t="shared" si="3"/>
        <v>0</v>
      </c>
      <c r="H10459" s="11" t="str">
        <f t="shared" si="33"/>
        <v>APR</v>
      </c>
    </row>
    <row r="10460">
      <c r="A10460" s="7">
        <v>44302.0</v>
      </c>
      <c r="B10460" s="43" t="s">
        <v>34</v>
      </c>
      <c r="C10460" s="43" t="s">
        <v>18</v>
      </c>
      <c r="D10460" s="28" t="s">
        <v>35</v>
      </c>
      <c r="E10460" s="10">
        <f t="shared" si="1"/>
        <v>0</v>
      </c>
      <c r="F10460" s="10">
        <f t="shared" si="2"/>
        <v>1</v>
      </c>
      <c r="G10460" s="10">
        <f t="shared" si="3"/>
        <v>0</v>
      </c>
      <c r="H10460" s="11" t="str">
        <f t="shared" si="33"/>
        <v>APR</v>
      </c>
    </row>
    <row r="10461">
      <c r="A10461" s="60">
        <v>44302.0</v>
      </c>
      <c r="B10461" s="45" t="s">
        <v>37</v>
      </c>
      <c r="C10461" s="45" t="s">
        <v>18</v>
      </c>
      <c r="D10461" s="28" t="s">
        <v>35</v>
      </c>
      <c r="E10461" s="10">
        <f t="shared" si="1"/>
        <v>0</v>
      </c>
      <c r="F10461" s="10">
        <f t="shared" si="2"/>
        <v>1</v>
      </c>
      <c r="G10461" s="10">
        <f t="shared" si="3"/>
        <v>0</v>
      </c>
      <c r="H10461" s="11" t="str">
        <f t="shared" si="33"/>
        <v>APR</v>
      </c>
    </row>
    <row r="10462">
      <c r="A10462" s="7">
        <v>44302.0</v>
      </c>
      <c r="B10462" s="8" t="s">
        <v>68</v>
      </c>
      <c r="C10462" s="9" t="s">
        <v>18</v>
      </c>
      <c r="D10462" s="28" t="s">
        <v>35</v>
      </c>
      <c r="E10462" s="10">
        <f t="shared" si="1"/>
        <v>0</v>
      </c>
      <c r="F10462" s="10">
        <f t="shared" si="2"/>
        <v>1</v>
      </c>
      <c r="G10462" s="10">
        <f t="shared" si="3"/>
        <v>0</v>
      </c>
      <c r="H10462" s="11" t="str">
        <f t="shared" si="33"/>
        <v>APR</v>
      </c>
    </row>
    <row r="10463">
      <c r="A10463" s="7">
        <v>44302.0</v>
      </c>
      <c r="B10463" s="8" t="s">
        <v>68</v>
      </c>
      <c r="C10463" s="9" t="s">
        <v>18</v>
      </c>
      <c r="D10463" s="28" t="s">
        <v>35</v>
      </c>
      <c r="E10463" s="10">
        <f t="shared" si="1"/>
        <v>0</v>
      </c>
      <c r="F10463" s="10">
        <f t="shared" si="2"/>
        <v>1</v>
      </c>
      <c r="G10463" s="10">
        <f t="shared" si="3"/>
        <v>0</v>
      </c>
      <c r="H10463" s="11" t="str">
        <f t="shared" si="33"/>
        <v>APR</v>
      </c>
    </row>
    <row r="10464">
      <c r="A10464" s="53">
        <v>44302.0</v>
      </c>
      <c r="B10464" s="54" t="s">
        <v>22</v>
      </c>
      <c r="C10464" s="55" t="s">
        <v>18</v>
      </c>
      <c r="D10464" s="55" t="s">
        <v>35</v>
      </c>
      <c r="E10464" s="10">
        <f t="shared" si="1"/>
        <v>0</v>
      </c>
      <c r="F10464" s="10">
        <f t="shared" si="2"/>
        <v>1</v>
      </c>
      <c r="G10464" s="10">
        <f t="shared" si="3"/>
        <v>0</v>
      </c>
      <c r="H10464" s="11" t="str">
        <f t="shared" si="33"/>
        <v>APR</v>
      </c>
    </row>
    <row r="10465">
      <c r="A10465" s="7">
        <v>44302.0</v>
      </c>
      <c r="B10465" s="43" t="s">
        <v>30</v>
      </c>
      <c r="C10465" s="43" t="s">
        <v>42</v>
      </c>
      <c r="D10465" s="28" t="s">
        <v>35</v>
      </c>
      <c r="E10465" s="10">
        <f t="shared" si="1"/>
        <v>0</v>
      </c>
      <c r="F10465" s="10">
        <f t="shared" si="2"/>
        <v>0</v>
      </c>
      <c r="G10465" s="10">
        <f t="shared" si="3"/>
        <v>0</v>
      </c>
      <c r="H10465" s="11" t="str">
        <f t="shared" si="33"/>
        <v>APR</v>
      </c>
    </row>
    <row r="10466">
      <c r="A10466" s="7">
        <v>44302.0</v>
      </c>
      <c r="B10466" s="28" t="s">
        <v>45</v>
      </c>
      <c r="C10466" s="23" t="s">
        <v>42</v>
      </c>
      <c r="D10466" s="28" t="s">
        <v>35</v>
      </c>
      <c r="E10466" s="10">
        <f t="shared" si="1"/>
        <v>0</v>
      </c>
      <c r="F10466" s="10">
        <f t="shared" si="2"/>
        <v>0</v>
      </c>
      <c r="G10466" s="10">
        <f t="shared" si="3"/>
        <v>0</v>
      </c>
      <c r="H10466" s="11" t="str">
        <f t="shared" si="33"/>
        <v>APR</v>
      </c>
    </row>
    <row r="10467">
      <c r="A10467" s="7">
        <v>44303.0</v>
      </c>
      <c r="B10467" s="44" t="s">
        <v>22</v>
      </c>
      <c r="C10467" s="91" t="s">
        <v>18</v>
      </c>
      <c r="D10467" s="44" t="s">
        <v>19</v>
      </c>
      <c r="E10467" s="10">
        <f t="shared" si="1"/>
        <v>1</v>
      </c>
      <c r="F10467" s="10">
        <f t="shared" si="2"/>
        <v>0</v>
      </c>
      <c r="G10467" s="10">
        <f t="shared" si="3"/>
        <v>0</v>
      </c>
      <c r="H10467" s="11" t="str">
        <f t="shared" si="33"/>
        <v>APR</v>
      </c>
    </row>
    <row r="10468">
      <c r="A10468" s="7">
        <v>44303.0</v>
      </c>
      <c r="B10468" s="44" t="s">
        <v>22</v>
      </c>
      <c r="C10468" s="91" t="s">
        <v>42</v>
      </c>
      <c r="D10468" s="44" t="s">
        <v>19</v>
      </c>
      <c r="E10468" s="10">
        <f t="shared" si="1"/>
        <v>0</v>
      </c>
      <c r="F10468" s="10">
        <f t="shared" si="2"/>
        <v>0</v>
      </c>
      <c r="G10468" s="10">
        <f t="shared" si="3"/>
        <v>0</v>
      </c>
      <c r="H10468" s="11" t="str">
        <f t="shared" si="33"/>
        <v>APR</v>
      </c>
    </row>
    <row r="10469">
      <c r="A10469" s="7">
        <v>44303.0</v>
      </c>
      <c r="B10469" s="44" t="s">
        <v>22</v>
      </c>
      <c r="C10469" s="91" t="s">
        <v>18</v>
      </c>
      <c r="D10469" s="44" t="s">
        <v>25</v>
      </c>
      <c r="E10469" s="10">
        <f t="shared" si="1"/>
        <v>0</v>
      </c>
      <c r="F10469" s="10">
        <f t="shared" si="2"/>
        <v>0</v>
      </c>
      <c r="G10469" s="10">
        <f t="shared" si="3"/>
        <v>1</v>
      </c>
      <c r="H10469" s="11" t="str">
        <f t="shared" si="33"/>
        <v>APR</v>
      </c>
    </row>
    <row r="10470">
      <c r="A10470" s="7">
        <v>44303.0</v>
      </c>
      <c r="B10470" s="44" t="s">
        <v>22</v>
      </c>
      <c r="C10470" s="91" t="s">
        <v>18</v>
      </c>
      <c r="D10470" s="44" t="s">
        <v>25</v>
      </c>
      <c r="E10470" s="10">
        <f t="shared" si="1"/>
        <v>0</v>
      </c>
      <c r="F10470" s="10">
        <f t="shared" si="2"/>
        <v>0</v>
      </c>
      <c r="G10470" s="10">
        <f t="shared" si="3"/>
        <v>1</v>
      </c>
      <c r="H10470" s="11" t="str">
        <f t="shared" si="33"/>
        <v>APR</v>
      </c>
    </row>
    <row r="10471">
      <c r="A10471" s="7">
        <v>44303.0</v>
      </c>
      <c r="B10471" s="8" t="s">
        <v>30</v>
      </c>
      <c r="C10471" s="9" t="s">
        <v>18</v>
      </c>
      <c r="D10471" s="73" t="s">
        <v>35</v>
      </c>
      <c r="E10471" s="10">
        <f t="shared" si="1"/>
        <v>0</v>
      </c>
      <c r="F10471" s="10">
        <f t="shared" si="2"/>
        <v>1</v>
      </c>
      <c r="G10471" s="10">
        <f t="shared" si="3"/>
        <v>0</v>
      </c>
      <c r="H10471" s="11" t="str">
        <f t="shared" si="33"/>
        <v>APR</v>
      </c>
    </row>
    <row r="10472">
      <c r="A10472" s="7">
        <v>44303.0</v>
      </c>
      <c r="B10472" s="8" t="s">
        <v>30</v>
      </c>
      <c r="C10472" s="9" t="s">
        <v>18</v>
      </c>
      <c r="D10472" s="73" t="s">
        <v>35</v>
      </c>
      <c r="E10472" s="10">
        <f t="shared" si="1"/>
        <v>0</v>
      </c>
      <c r="F10472" s="10">
        <f t="shared" si="2"/>
        <v>1</v>
      </c>
      <c r="G10472" s="10">
        <f t="shared" si="3"/>
        <v>0</v>
      </c>
      <c r="H10472" s="11" t="str">
        <f t="shared" si="33"/>
        <v>APR</v>
      </c>
    </row>
    <row r="10473">
      <c r="A10473" s="7">
        <v>44303.0</v>
      </c>
      <c r="B10473" s="9" t="s">
        <v>69</v>
      </c>
      <c r="C10473" s="9" t="s">
        <v>18</v>
      </c>
      <c r="D10473" s="9" t="s">
        <v>19</v>
      </c>
      <c r="E10473" s="10">
        <f t="shared" si="1"/>
        <v>1</v>
      </c>
      <c r="F10473" s="10">
        <f t="shared" si="2"/>
        <v>0</v>
      </c>
      <c r="G10473" s="10">
        <f t="shared" si="3"/>
        <v>0</v>
      </c>
      <c r="H10473" s="11" t="str">
        <f t="shared" si="33"/>
        <v>APR</v>
      </c>
    </row>
    <row r="10474">
      <c r="A10474" s="7">
        <v>44303.0</v>
      </c>
      <c r="B10474" s="8" t="s">
        <v>30</v>
      </c>
      <c r="C10474" s="9" t="s">
        <v>18</v>
      </c>
      <c r="D10474" s="9" t="s">
        <v>19</v>
      </c>
      <c r="E10474" s="10">
        <f t="shared" si="1"/>
        <v>1</v>
      </c>
      <c r="F10474" s="10">
        <f t="shared" si="2"/>
        <v>0</v>
      </c>
      <c r="G10474" s="10">
        <f t="shared" si="3"/>
        <v>0</v>
      </c>
      <c r="H10474" s="11" t="str">
        <f t="shared" si="33"/>
        <v>APR</v>
      </c>
    </row>
    <row r="10475">
      <c r="A10475" s="7">
        <v>44303.0</v>
      </c>
      <c r="B10475" s="8" t="s">
        <v>30</v>
      </c>
      <c r="C10475" s="9" t="s">
        <v>18</v>
      </c>
      <c r="D10475" s="9" t="s">
        <v>19</v>
      </c>
      <c r="E10475" s="10">
        <f t="shared" si="1"/>
        <v>1</v>
      </c>
      <c r="F10475" s="10">
        <f t="shared" si="2"/>
        <v>0</v>
      </c>
      <c r="G10475" s="10">
        <f t="shared" si="3"/>
        <v>0</v>
      </c>
      <c r="H10475" s="11" t="str">
        <f t="shared" si="33"/>
        <v>APR</v>
      </c>
    </row>
    <row r="10476">
      <c r="A10476" s="7">
        <v>44303.0</v>
      </c>
      <c r="B10476" s="8" t="s">
        <v>70</v>
      </c>
      <c r="C10476" s="9" t="s">
        <v>18</v>
      </c>
      <c r="D10476" s="8" t="s">
        <v>19</v>
      </c>
      <c r="E10476" s="10">
        <f t="shared" si="1"/>
        <v>1</v>
      </c>
      <c r="F10476" s="10">
        <f t="shared" si="2"/>
        <v>0</v>
      </c>
      <c r="G10476" s="10">
        <f t="shared" si="3"/>
        <v>0</v>
      </c>
      <c r="H10476" s="11" t="str">
        <f t="shared" si="33"/>
        <v>APR</v>
      </c>
    </row>
    <row r="10477">
      <c r="A10477" s="7">
        <v>44303.0</v>
      </c>
      <c r="B10477" s="8" t="s">
        <v>37</v>
      </c>
      <c r="C10477" s="9" t="s">
        <v>18</v>
      </c>
      <c r="D10477" s="8" t="s">
        <v>19</v>
      </c>
      <c r="E10477" s="10">
        <f t="shared" si="1"/>
        <v>1</v>
      </c>
      <c r="F10477" s="10">
        <f t="shared" si="2"/>
        <v>0</v>
      </c>
      <c r="G10477" s="10">
        <f t="shared" si="3"/>
        <v>0</v>
      </c>
      <c r="H10477" s="11" t="str">
        <f t="shared" si="33"/>
        <v>APR</v>
      </c>
    </row>
    <row r="10478">
      <c r="A10478" s="7">
        <v>44303.0</v>
      </c>
      <c r="B10478" s="8" t="s">
        <v>37</v>
      </c>
      <c r="C10478" s="9" t="s">
        <v>42</v>
      </c>
      <c r="D10478" s="8" t="s">
        <v>19</v>
      </c>
      <c r="E10478" s="10">
        <f t="shared" si="1"/>
        <v>0</v>
      </c>
      <c r="F10478" s="10">
        <f t="shared" si="2"/>
        <v>0</v>
      </c>
      <c r="G10478" s="10">
        <f t="shared" si="3"/>
        <v>0</v>
      </c>
      <c r="H10478" s="11" t="str">
        <f t="shared" si="33"/>
        <v>APR</v>
      </c>
    </row>
    <row r="10479">
      <c r="A10479" s="7">
        <v>44303.0</v>
      </c>
      <c r="B10479" s="8" t="s">
        <v>37</v>
      </c>
      <c r="C10479" s="9" t="s">
        <v>18</v>
      </c>
      <c r="D10479" s="8" t="s">
        <v>19</v>
      </c>
      <c r="E10479" s="10">
        <f t="shared" si="1"/>
        <v>1</v>
      </c>
      <c r="F10479" s="10">
        <f t="shared" si="2"/>
        <v>0</v>
      </c>
      <c r="G10479" s="10">
        <f t="shared" si="3"/>
        <v>0</v>
      </c>
      <c r="H10479" s="11" t="str">
        <f t="shared" si="33"/>
        <v>APR</v>
      </c>
    </row>
    <row r="10480">
      <c r="A10480" s="7">
        <v>44303.0</v>
      </c>
      <c r="B10480" s="8" t="s">
        <v>30</v>
      </c>
      <c r="C10480" s="9" t="s">
        <v>18</v>
      </c>
      <c r="D10480" s="8" t="s">
        <v>19</v>
      </c>
      <c r="E10480" s="10">
        <f t="shared" si="1"/>
        <v>1</v>
      </c>
      <c r="F10480" s="10">
        <f t="shared" si="2"/>
        <v>0</v>
      </c>
      <c r="G10480" s="10">
        <f t="shared" si="3"/>
        <v>0</v>
      </c>
      <c r="H10480" s="11" t="str">
        <f t="shared" si="33"/>
        <v>APR</v>
      </c>
    </row>
    <row r="10481">
      <c r="A10481" s="7">
        <v>44303.0</v>
      </c>
      <c r="B10481" s="8" t="s">
        <v>30</v>
      </c>
      <c r="C10481" s="9" t="s">
        <v>18</v>
      </c>
      <c r="D10481" s="8" t="s">
        <v>19</v>
      </c>
      <c r="E10481" s="10">
        <f t="shared" si="1"/>
        <v>1</v>
      </c>
      <c r="F10481" s="10">
        <f t="shared" si="2"/>
        <v>0</v>
      </c>
      <c r="G10481" s="10">
        <f t="shared" si="3"/>
        <v>0</v>
      </c>
      <c r="H10481" s="11" t="str">
        <f t="shared" si="33"/>
        <v>APR</v>
      </c>
    </row>
    <row r="10482">
      <c r="A10482" s="77">
        <v>44303.0</v>
      </c>
      <c r="B10482" s="78" t="s">
        <v>30</v>
      </c>
      <c r="C10482" s="79" t="s">
        <v>42</v>
      </c>
      <c r="D10482" s="78" t="s">
        <v>19</v>
      </c>
      <c r="E10482" s="10">
        <f t="shared" si="1"/>
        <v>0</v>
      </c>
      <c r="F10482" s="10">
        <f t="shared" si="2"/>
        <v>0</v>
      </c>
      <c r="G10482" s="10">
        <f t="shared" si="3"/>
        <v>0</v>
      </c>
      <c r="H10482" s="11" t="str">
        <f t="shared" si="33"/>
        <v>APR</v>
      </c>
    </row>
    <row r="10483">
      <c r="A10483" s="77">
        <v>44303.0</v>
      </c>
      <c r="B10483" s="78" t="s">
        <v>30</v>
      </c>
      <c r="C10483" s="79" t="s">
        <v>42</v>
      </c>
      <c r="D10483" s="78" t="s">
        <v>19</v>
      </c>
      <c r="E10483" s="10">
        <f t="shared" si="1"/>
        <v>0</v>
      </c>
      <c r="F10483" s="10">
        <f t="shared" si="2"/>
        <v>0</v>
      </c>
      <c r="G10483" s="10">
        <f t="shared" si="3"/>
        <v>0</v>
      </c>
      <c r="H10483" s="11" t="str">
        <f t="shared" si="33"/>
        <v>APR</v>
      </c>
    </row>
    <row r="10484">
      <c r="A10484" s="7">
        <v>44303.0</v>
      </c>
      <c r="B10484" s="8" t="s">
        <v>74</v>
      </c>
      <c r="C10484" s="9" t="s">
        <v>42</v>
      </c>
      <c r="D10484" s="8" t="s">
        <v>19</v>
      </c>
      <c r="E10484" s="10">
        <f t="shared" si="1"/>
        <v>0</v>
      </c>
      <c r="F10484" s="10">
        <f t="shared" si="2"/>
        <v>0</v>
      </c>
      <c r="G10484" s="10">
        <f t="shared" si="3"/>
        <v>0</v>
      </c>
      <c r="H10484" s="11" t="str">
        <f t="shared" si="33"/>
        <v>APR</v>
      </c>
    </row>
    <row r="10485">
      <c r="A10485" s="7">
        <v>44303.0</v>
      </c>
      <c r="B10485" s="9" t="s">
        <v>73</v>
      </c>
      <c r="C10485" s="40" t="s">
        <v>18</v>
      </c>
      <c r="D10485" s="8" t="s">
        <v>19</v>
      </c>
      <c r="E10485" s="10">
        <f t="shared" si="1"/>
        <v>1</v>
      </c>
      <c r="F10485" s="10">
        <f t="shared" si="2"/>
        <v>0</v>
      </c>
      <c r="G10485" s="10">
        <f t="shared" si="3"/>
        <v>0</v>
      </c>
      <c r="H10485" s="11" t="str">
        <f t="shared" si="33"/>
        <v>APR</v>
      </c>
    </row>
    <row r="10486">
      <c r="A10486" s="7">
        <v>44303.0</v>
      </c>
      <c r="B10486" s="9" t="s">
        <v>73</v>
      </c>
      <c r="C10486" s="40" t="s">
        <v>18</v>
      </c>
      <c r="D10486" s="8" t="s">
        <v>19</v>
      </c>
      <c r="E10486" s="10">
        <f t="shared" si="1"/>
        <v>1</v>
      </c>
      <c r="F10486" s="10">
        <f t="shared" si="2"/>
        <v>0</v>
      </c>
      <c r="G10486" s="10">
        <f t="shared" si="3"/>
        <v>0</v>
      </c>
      <c r="H10486" s="11" t="str">
        <f t="shared" si="33"/>
        <v>APR</v>
      </c>
    </row>
    <row r="10487">
      <c r="A10487" s="7">
        <v>44303.0</v>
      </c>
      <c r="B10487" s="8" t="s">
        <v>22</v>
      </c>
      <c r="C10487" s="9" t="s">
        <v>18</v>
      </c>
      <c r="D10487" s="8" t="s">
        <v>19</v>
      </c>
      <c r="E10487" s="10">
        <f t="shared" si="1"/>
        <v>1</v>
      </c>
      <c r="F10487" s="10">
        <f t="shared" si="2"/>
        <v>0</v>
      </c>
      <c r="G10487" s="10">
        <f t="shared" si="3"/>
        <v>0</v>
      </c>
      <c r="H10487" s="11" t="str">
        <f t="shared" si="33"/>
        <v>APR</v>
      </c>
    </row>
    <row r="10488">
      <c r="A10488" s="7">
        <v>44303.0</v>
      </c>
      <c r="B10488" s="8" t="s">
        <v>22</v>
      </c>
      <c r="C10488" s="9" t="s">
        <v>18</v>
      </c>
      <c r="D10488" s="8" t="s">
        <v>19</v>
      </c>
      <c r="E10488" s="10">
        <f t="shared" si="1"/>
        <v>1</v>
      </c>
      <c r="F10488" s="10">
        <f t="shared" si="2"/>
        <v>0</v>
      </c>
      <c r="G10488" s="10">
        <f t="shared" si="3"/>
        <v>0</v>
      </c>
      <c r="H10488" s="11" t="str">
        <f t="shared" si="33"/>
        <v>APR</v>
      </c>
    </row>
    <row r="10489">
      <c r="A10489" s="7">
        <v>44303.0</v>
      </c>
      <c r="B10489" s="8" t="s">
        <v>22</v>
      </c>
      <c r="C10489" s="9" t="s">
        <v>42</v>
      </c>
      <c r="D10489" s="8" t="s">
        <v>19</v>
      </c>
      <c r="E10489" s="10">
        <f t="shared" si="1"/>
        <v>0</v>
      </c>
      <c r="F10489" s="10">
        <f t="shared" si="2"/>
        <v>0</v>
      </c>
      <c r="G10489" s="10">
        <f t="shared" si="3"/>
        <v>0</v>
      </c>
      <c r="H10489" s="11" t="str">
        <f t="shared" si="33"/>
        <v>APR</v>
      </c>
    </row>
    <row r="10490">
      <c r="A10490" s="7">
        <v>44303.0</v>
      </c>
      <c r="B10490" s="8" t="s">
        <v>22</v>
      </c>
      <c r="C10490" s="9" t="s">
        <v>42</v>
      </c>
      <c r="D10490" s="8" t="s">
        <v>19</v>
      </c>
      <c r="E10490" s="10">
        <f t="shared" si="1"/>
        <v>0</v>
      </c>
      <c r="F10490" s="10">
        <f t="shared" si="2"/>
        <v>0</v>
      </c>
      <c r="G10490" s="10">
        <f t="shared" si="3"/>
        <v>0</v>
      </c>
      <c r="H10490" s="11" t="str">
        <f t="shared" si="33"/>
        <v>APR</v>
      </c>
    </row>
    <row r="10491">
      <c r="A10491" s="7">
        <v>44303.0</v>
      </c>
      <c r="B10491" s="8" t="s">
        <v>22</v>
      </c>
      <c r="C10491" s="9" t="s">
        <v>18</v>
      </c>
      <c r="D10491" s="8" t="s">
        <v>19</v>
      </c>
      <c r="E10491" s="10">
        <f t="shared" si="1"/>
        <v>1</v>
      </c>
      <c r="F10491" s="10">
        <f t="shared" si="2"/>
        <v>0</v>
      </c>
      <c r="G10491" s="10">
        <f t="shared" si="3"/>
        <v>0</v>
      </c>
      <c r="H10491" s="11" t="str">
        <f t="shared" si="33"/>
        <v>APR</v>
      </c>
    </row>
    <row r="10492">
      <c r="A10492" s="7">
        <v>44303.0</v>
      </c>
      <c r="B10492" s="8" t="s">
        <v>76</v>
      </c>
      <c r="C10492" s="9" t="s">
        <v>18</v>
      </c>
      <c r="D10492" s="8" t="s">
        <v>19</v>
      </c>
      <c r="E10492" s="10">
        <f t="shared" si="1"/>
        <v>1</v>
      </c>
      <c r="F10492" s="10">
        <f t="shared" si="2"/>
        <v>0</v>
      </c>
      <c r="G10492" s="10">
        <f t="shared" si="3"/>
        <v>0</v>
      </c>
      <c r="H10492" s="11" t="str">
        <f t="shared" si="33"/>
        <v>APR</v>
      </c>
    </row>
    <row r="10493">
      <c r="A10493" s="77">
        <v>44303.0</v>
      </c>
      <c r="B10493" s="78" t="s">
        <v>86</v>
      </c>
      <c r="C10493" s="79" t="s">
        <v>42</v>
      </c>
      <c r="D10493" s="78" t="s">
        <v>19</v>
      </c>
      <c r="E10493" s="10">
        <f t="shared" si="1"/>
        <v>0</v>
      </c>
      <c r="F10493" s="10">
        <f t="shared" si="2"/>
        <v>0</v>
      </c>
      <c r="G10493" s="10">
        <f t="shared" si="3"/>
        <v>0</v>
      </c>
      <c r="H10493" s="11" t="str">
        <f t="shared" si="33"/>
        <v>APR</v>
      </c>
    </row>
    <row r="10494">
      <c r="A10494" s="77">
        <v>44303.0</v>
      </c>
      <c r="B10494" s="78" t="s">
        <v>70</v>
      </c>
      <c r="C10494" s="79" t="s">
        <v>42</v>
      </c>
      <c r="D10494" s="25" t="s">
        <v>66</v>
      </c>
      <c r="E10494" s="10">
        <f t="shared" si="1"/>
        <v>0</v>
      </c>
      <c r="F10494" s="10">
        <f t="shared" si="2"/>
        <v>0</v>
      </c>
      <c r="G10494" s="10">
        <f t="shared" si="3"/>
        <v>0</v>
      </c>
      <c r="H10494" s="11" t="str">
        <f t="shared" si="33"/>
        <v>APR</v>
      </c>
    </row>
    <row r="10495">
      <c r="A10495" s="77">
        <v>44303.0</v>
      </c>
      <c r="B10495" s="78" t="s">
        <v>70</v>
      </c>
      <c r="C10495" s="79" t="s">
        <v>42</v>
      </c>
      <c r="D10495" s="25" t="s">
        <v>66</v>
      </c>
      <c r="E10495" s="10">
        <f t="shared" si="1"/>
        <v>0</v>
      </c>
      <c r="F10495" s="10">
        <f t="shared" si="2"/>
        <v>0</v>
      </c>
      <c r="G10495" s="10">
        <f t="shared" si="3"/>
        <v>0</v>
      </c>
      <c r="H10495" s="11" t="str">
        <f t="shared" si="33"/>
        <v>APR</v>
      </c>
    </row>
    <row r="10496">
      <c r="A10496" s="77">
        <v>44303.0</v>
      </c>
      <c r="B10496" s="78" t="s">
        <v>70</v>
      </c>
      <c r="C10496" s="79" t="s">
        <v>42</v>
      </c>
      <c r="D10496" s="25" t="s">
        <v>66</v>
      </c>
      <c r="E10496" s="10">
        <f t="shared" si="1"/>
        <v>0</v>
      </c>
      <c r="F10496" s="10">
        <f t="shared" si="2"/>
        <v>0</v>
      </c>
      <c r="G10496" s="10">
        <f t="shared" si="3"/>
        <v>0</v>
      </c>
      <c r="H10496" s="11" t="str">
        <f t="shared" si="33"/>
        <v>APR</v>
      </c>
    </row>
    <row r="10497">
      <c r="A10497" s="77">
        <v>44303.0</v>
      </c>
      <c r="B10497" s="78" t="s">
        <v>70</v>
      </c>
      <c r="C10497" s="79" t="s">
        <v>42</v>
      </c>
      <c r="D10497" s="25" t="s">
        <v>66</v>
      </c>
      <c r="E10497" s="10">
        <f t="shared" si="1"/>
        <v>0</v>
      </c>
      <c r="F10497" s="10">
        <f t="shared" si="2"/>
        <v>0</v>
      </c>
      <c r="G10497" s="10">
        <f t="shared" si="3"/>
        <v>0</v>
      </c>
      <c r="H10497" s="11" t="str">
        <f t="shared" si="33"/>
        <v>APR</v>
      </c>
    </row>
    <row r="10498">
      <c r="A10498" s="77">
        <v>44303.0</v>
      </c>
      <c r="B10498" s="78" t="s">
        <v>70</v>
      </c>
      <c r="C10498" s="79" t="s">
        <v>42</v>
      </c>
      <c r="D10498" s="25" t="s">
        <v>66</v>
      </c>
      <c r="E10498" s="10">
        <f t="shared" si="1"/>
        <v>0</v>
      </c>
      <c r="F10498" s="10">
        <f t="shared" si="2"/>
        <v>0</v>
      </c>
      <c r="G10498" s="10">
        <f t="shared" si="3"/>
        <v>0</v>
      </c>
      <c r="H10498" s="11" t="str">
        <f t="shared" si="33"/>
        <v>APR</v>
      </c>
    </row>
    <row r="10499">
      <c r="A10499" s="77">
        <v>44303.0</v>
      </c>
      <c r="B10499" s="8" t="s">
        <v>30</v>
      </c>
      <c r="C10499" s="79" t="s">
        <v>42</v>
      </c>
      <c r="D10499" s="25" t="s">
        <v>66</v>
      </c>
      <c r="E10499" s="10">
        <f t="shared" si="1"/>
        <v>0</v>
      </c>
      <c r="F10499" s="10">
        <f t="shared" si="2"/>
        <v>0</v>
      </c>
      <c r="G10499" s="10">
        <f t="shared" si="3"/>
        <v>0</v>
      </c>
      <c r="H10499" s="11" t="str">
        <f t="shared" si="33"/>
        <v>APR</v>
      </c>
    </row>
    <row r="10500">
      <c r="A10500" s="7">
        <v>44303.0</v>
      </c>
      <c r="B10500" s="8" t="s">
        <v>30</v>
      </c>
      <c r="C10500" s="9" t="s">
        <v>18</v>
      </c>
      <c r="D10500" s="8" t="s">
        <v>25</v>
      </c>
      <c r="E10500" s="10">
        <f t="shared" si="1"/>
        <v>0</v>
      </c>
      <c r="F10500" s="10">
        <f t="shared" si="2"/>
        <v>0</v>
      </c>
      <c r="G10500" s="10">
        <f t="shared" si="3"/>
        <v>1</v>
      </c>
      <c r="H10500" s="11" t="str">
        <f t="shared" si="33"/>
        <v>APR</v>
      </c>
    </row>
    <row r="10501">
      <c r="A10501" s="7">
        <v>44303.0</v>
      </c>
      <c r="B10501" s="8" t="s">
        <v>30</v>
      </c>
      <c r="C10501" s="9" t="s">
        <v>18</v>
      </c>
      <c r="D10501" s="8" t="s">
        <v>25</v>
      </c>
      <c r="E10501" s="10">
        <f t="shared" si="1"/>
        <v>0</v>
      </c>
      <c r="F10501" s="10">
        <f t="shared" si="2"/>
        <v>0</v>
      </c>
      <c r="G10501" s="10">
        <f t="shared" si="3"/>
        <v>1</v>
      </c>
      <c r="H10501" s="11" t="str">
        <f t="shared" si="33"/>
        <v>APR</v>
      </c>
    </row>
    <row r="10502">
      <c r="A10502" s="7">
        <v>44303.0</v>
      </c>
      <c r="B10502" s="9" t="s">
        <v>73</v>
      </c>
      <c r="C10502" s="40" t="s">
        <v>18</v>
      </c>
      <c r="D10502" s="45" t="s">
        <v>25</v>
      </c>
      <c r="E10502" s="10">
        <f t="shared" si="1"/>
        <v>0</v>
      </c>
      <c r="F10502" s="10">
        <f t="shared" si="2"/>
        <v>0</v>
      </c>
      <c r="G10502" s="10">
        <f t="shared" si="3"/>
        <v>1</v>
      </c>
      <c r="H10502" s="11" t="str">
        <f t="shared" si="33"/>
        <v>APR</v>
      </c>
    </row>
    <row r="10503">
      <c r="A10503" s="7">
        <v>44303.0</v>
      </c>
      <c r="B10503" s="9" t="s">
        <v>73</v>
      </c>
      <c r="C10503" s="40" t="s">
        <v>18</v>
      </c>
      <c r="D10503" s="45" t="s">
        <v>25</v>
      </c>
      <c r="E10503" s="10">
        <f t="shared" si="1"/>
        <v>0</v>
      </c>
      <c r="F10503" s="10">
        <f t="shared" si="2"/>
        <v>0</v>
      </c>
      <c r="G10503" s="10">
        <f t="shared" si="3"/>
        <v>1</v>
      </c>
      <c r="H10503" s="11" t="str">
        <f t="shared" si="33"/>
        <v>APR</v>
      </c>
    </row>
    <row r="10504">
      <c r="A10504" s="7">
        <v>44303.0</v>
      </c>
      <c r="B10504" s="8" t="s">
        <v>22</v>
      </c>
      <c r="C10504" s="9" t="s">
        <v>18</v>
      </c>
      <c r="D10504" s="8" t="s">
        <v>25</v>
      </c>
      <c r="E10504" s="10">
        <f t="shared" si="1"/>
        <v>0</v>
      </c>
      <c r="F10504" s="10">
        <f t="shared" si="2"/>
        <v>0</v>
      </c>
      <c r="G10504" s="10">
        <f t="shared" si="3"/>
        <v>1</v>
      </c>
      <c r="H10504" s="11" t="str">
        <f t="shared" si="33"/>
        <v>APR</v>
      </c>
    </row>
    <row r="10505">
      <c r="A10505" s="7">
        <v>44303.0</v>
      </c>
      <c r="B10505" s="8" t="s">
        <v>22</v>
      </c>
      <c r="C10505" s="40" t="s">
        <v>18</v>
      </c>
      <c r="D10505" s="8" t="s">
        <v>25</v>
      </c>
      <c r="E10505" s="10">
        <f t="shared" si="1"/>
        <v>0</v>
      </c>
      <c r="F10505" s="10">
        <f t="shared" si="2"/>
        <v>0</v>
      </c>
      <c r="G10505" s="10">
        <f t="shared" si="3"/>
        <v>1</v>
      </c>
      <c r="H10505" s="11" t="str">
        <f t="shared" si="33"/>
        <v>APR</v>
      </c>
    </row>
    <row r="10506">
      <c r="A10506" s="7">
        <v>44303.0</v>
      </c>
      <c r="B10506" s="8" t="s">
        <v>22</v>
      </c>
      <c r="C10506" s="40" t="s">
        <v>18</v>
      </c>
      <c r="D10506" s="8" t="s">
        <v>25</v>
      </c>
      <c r="E10506" s="10">
        <f t="shared" si="1"/>
        <v>0</v>
      </c>
      <c r="F10506" s="10">
        <f t="shared" si="2"/>
        <v>0</v>
      </c>
      <c r="G10506" s="10">
        <f t="shared" si="3"/>
        <v>1</v>
      </c>
      <c r="H10506" s="11" t="str">
        <f t="shared" si="33"/>
        <v>APR</v>
      </c>
    </row>
    <row r="10507">
      <c r="A10507" s="77">
        <v>44303.0</v>
      </c>
      <c r="B10507" s="78" t="s">
        <v>30</v>
      </c>
      <c r="C10507" s="79" t="s">
        <v>42</v>
      </c>
      <c r="D10507" s="79" t="s">
        <v>35</v>
      </c>
      <c r="E10507" s="10">
        <f t="shared" si="1"/>
        <v>0</v>
      </c>
      <c r="F10507" s="10">
        <f t="shared" si="2"/>
        <v>0</v>
      </c>
      <c r="G10507" s="10">
        <f t="shared" si="3"/>
        <v>0</v>
      </c>
      <c r="H10507" s="11" t="str">
        <f t="shared" si="33"/>
        <v>APR</v>
      </c>
    </row>
    <row r="10508">
      <c r="A10508" s="7">
        <v>44303.0</v>
      </c>
      <c r="B10508" s="8" t="s">
        <v>17</v>
      </c>
      <c r="C10508" s="40" t="s">
        <v>42</v>
      </c>
      <c r="D10508" s="28" t="s">
        <v>19</v>
      </c>
      <c r="E10508" s="10">
        <f t="shared" si="1"/>
        <v>0</v>
      </c>
      <c r="F10508" s="10">
        <f t="shared" si="2"/>
        <v>0</v>
      </c>
      <c r="G10508" s="10">
        <f t="shared" si="3"/>
        <v>0</v>
      </c>
      <c r="H10508" s="11" t="str">
        <f t="shared" si="33"/>
        <v>APR</v>
      </c>
    </row>
    <row r="10509">
      <c r="A10509" s="7">
        <v>44303.0</v>
      </c>
      <c r="B10509" s="8" t="s">
        <v>17</v>
      </c>
      <c r="C10509" s="40" t="s">
        <v>18</v>
      </c>
      <c r="D10509" s="28" t="s">
        <v>19</v>
      </c>
      <c r="E10509" s="10">
        <f t="shared" si="1"/>
        <v>1</v>
      </c>
      <c r="F10509" s="10">
        <f t="shared" si="2"/>
        <v>0</v>
      </c>
      <c r="G10509" s="10">
        <f t="shared" si="3"/>
        <v>0</v>
      </c>
      <c r="H10509" s="11" t="str">
        <f t="shared" si="33"/>
        <v>APR</v>
      </c>
    </row>
    <row r="10510">
      <c r="A10510" s="7">
        <v>44303.0</v>
      </c>
      <c r="B10510" s="8" t="s">
        <v>33</v>
      </c>
      <c r="C10510" s="40" t="s">
        <v>18</v>
      </c>
      <c r="D10510" s="28" t="s">
        <v>19</v>
      </c>
      <c r="E10510" s="10">
        <f t="shared" si="1"/>
        <v>1</v>
      </c>
      <c r="F10510" s="10">
        <f t="shared" si="2"/>
        <v>0</v>
      </c>
      <c r="G10510" s="10">
        <f t="shared" si="3"/>
        <v>0</v>
      </c>
      <c r="H10510" s="11" t="str">
        <f t="shared" si="33"/>
        <v>APR</v>
      </c>
    </row>
    <row r="10511">
      <c r="A10511" s="7">
        <v>44303.0</v>
      </c>
      <c r="B10511" s="8" t="s">
        <v>33</v>
      </c>
      <c r="C10511" s="40" t="s">
        <v>42</v>
      </c>
      <c r="D10511" s="28" t="s">
        <v>19</v>
      </c>
      <c r="E10511" s="10">
        <f t="shared" si="1"/>
        <v>0</v>
      </c>
      <c r="F10511" s="10">
        <f t="shared" si="2"/>
        <v>0</v>
      </c>
      <c r="G10511" s="10">
        <f t="shared" si="3"/>
        <v>0</v>
      </c>
      <c r="H10511" s="11" t="str">
        <f t="shared" si="33"/>
        <v>APR</v>
      </c>
    </row>
    <row r="10512">
      <c r="A10512" s="7">
        <v>44303.0</v>
      </c>
      <c r="B10512" s="8" t="s">
        <v>17</v>
      </c>
      <c r="C10512" s="40" t="s">
        <v>18</v>
      </c>
      <c r="D10512" s="9" t="s">
        <v>19</v>
      </c>
      <c r="E10512" s="10">
        <f t="shared" si="1"/>
        <v>1</v>
      </c>
      <c r="F10512" s="10">
        <f t="shared" si="2"/>
        <v>0</v>
      </c>
      <c r="G10512" s="10">
        <f t="shared" si="3"/>
        <v>0</v>
      </c>
      <c r="H10512" s="11" t="str">
        <f t="shared" si="33"/>
        <v>APR</v>
      </c>
    </row>
    <row r="10513">
      <c r="A10513" s="7">
        <v>44303.0</v>
      </c>
      <c r="B10513" s="8" t="s">
        <v>17</v>
      </c>
      <c r="C10513" s="40" t="s">
        <v>18</v>
      </c>
      <c r="D10513" s="9" t="s">
        <v>25</v>
      </c>
      <c r="E10513" s="10">
        <f t="shared" si="1"/>
        <v>0</v>
      </c>
      <c r="F10513" s="10">
        <f t="shared" si="2"/>
        <v>0</v>
      </c>
      <c r="G10513" s="10">
        <f t="shared" si="3"/>
        <v>1</v>
      </c>
      <c r="H10513" s="11" t="str">
        <f t="shared" si="33"/>
        <v>APR</v>
      </c>
    </row>
    <row r="10514">
      <c r="A10514" s="7">
        <v>44303.0</v>
      </c>
      <c r="B10514" s="8" t="s">
        <v>17</v>
      </c>
      <c r="C10514" s="40" t="s">
        <v>18</v>
      </c>
      <c r="D10514" s="9" t="s">
        <v>35</v>
      </c>
      <c r="E10514" s="10">
        <f t="shared" si="1"/>
        <v>0</v>
      </c>
      <c r="F10514" s="10">
        <f t="shared" si="2"/>
        <v>1</v>
      </c>
      <c r="G10514" s="10">
        <f t="shared" si="3"/>
        <v>0</v>
      </c>
      <c r="H10514" s="11" t="str">
        <f t="shared" si="33"/>
        <v>APR</v>
      </c>
    </row>
    <row r="10515">
      <c r="A10515" s="7">
        <v>44303.0</v>
      </c>
      <c r="B10515" s="8" t="s">
        <v>17</v>
      </c>
      <c r="C10515" s="40" t="s">
        <v>18</v>
      </c>
      <c r="D10515" s="9" t="s">
        <v>19</v>
      </c>
      <c r="E10515" s="10">
        <f t="shared" si="1"/>
        <v>1</v>
      </c>
      <c r="F10515" s="10">
        <f t="shared" si="2"/>
        <v>0</v>
      </c>
      <c r="G10515" s="10">
        <f t="shared" si="3"/>
        <v>0</v>
      </c>
      <c r="H10515" s="11" t="str">
        <f t="shared" si="33"/>
        <v>APR</v>
      </c>
    </row>
    <row r="10516">
      <c r="A10516" s="7">
        <v>44303.0</v>
      </c>
      <c r="B10516" s="42" t="s">
        <v>73</v>
      </c>
      <c r="C10516" s="74" t="s">
        <v>18</v>
      </c>
      <c r="D10516" s="28" t="s">
        <v>25</v>
      </c>
      <c r="E10516" s="10">
        <f t="shared" si="1"/>
        <v>0</v>
      </c>
      <c r="F10516" s="10">
        <f t="shared" si="2"/>
        <v>0</v>
      </c>
      <c r="G10516" s="10">
        <f t="shared" si="3"/>
        <v>1</v>
      </c>
      <c r="H10516" s="11" t="str">
        <f t="shared" si="33"/>
        <v>APR</v>
      </c>
    </row>
    <row r="10517">
      <c r="A10517" s="7">
        <v>44303.0</v>
      </c>
      <c r="B10517" s="8" t="s">
        <v>68</v>
      </c>
      <c r="C10517" s="27" t="s">
        <v>18</v>
      </c>
      <c r="D10517" s="28" t="s">
        <v>19</v>
      </c>
      <c r="E10517" s="10">
        <f t="shared" si="1"/>
        <v>1</v>
      </c>
      <c r="F10517" s="10">
        <f t="shared" si="2"/>
        <v>0</v>
      </c>
      <c r="G10517" s="10">
        <f t="shared" si="3"/>
        <v>0</v>
      </c>
      <c r="H10517" s="11" t="str">
        <f t="shared" si="33"/>
        <v>APR</v>
      </c>
    </row>
    <row r="10518">
      <c r="A10518" s="7">
        <v>44303.0</v>
      </c>
      <c r="B10518" s="8" t="s">
        <v>68</v>
      </c>
      <c r="C10518" s="27" t="s">
        <v>18</v>
      </c>
      <c r="D10518" s="28" t="s">
        <v>19</v>
      </c>
      <c r="E10518" s="10">
        <f t="shared" si="1"/>
        <v>1</v>
      </c>
      <c r="F10518" s="10">
        <f t="shared" si="2"/>
        <v>0</v>
      </c>
      <c r="G10518" s="10">
        <f t="shared" si="3"/>
        <v>0</v>
      </c>
      <c r="H10518" s="11" t="str">
        <f t="shared" si="33"/>
        <v>APR</v>
      </c>
    </row>
    <row r="10519">
      <c r="A10519" s="7">
        <v>44303.0</v>
      </c>
      <c r="B10519" s="42" t="s">
        <v>73</v>
      </c>
      <c r="C10519" s="74" t="s">
        <v>18</v>
      </c>
      <c r="D10519" s="28" t="s">
        <v>19</v>
      </c>
      <c r="E10519" s="10">
        <f t="shared" si="1"/>
        <v>1</v>
      </c>
      <c r="F10519" s="10">
        <f t="shared" si="2"/>
        <v>0</v>
      </c>
      <c r="G10519" s="10">
        <f t="shared" si="3"/>
        <v>0</v>
      </c>
      <c r="H10519" s="11" t="str">
        <f t="shared" si="33"/>
        <v>APR</v>
      </c>
    </row>
    <row r="10520">
      <c r="A10520" s="7">
        <v>44303.0</v>
      </c>
      <c r="B10520" s="8" t="s">
        <v>68</v>
      </c>
      <c r="C10520" s="9" t="s">
        <v>18</v>
      </c>
      <c r="D10520" s="28" t="s">
        <v>19</v>
      </c>
      <c r="E10520" s="10">
        <f t="shared" si="1"/>
        <v>1</v>
      </c>
      <c r="F10520" s="10">
        <f t="shared" si="2"/>
        <v>0</v>
      </c>
      <c r="G10520" s="10">
        <f t="shared" si="3"/>
        <v>0</v>
      </c>
      <c r="H10520" s="11" t="str">
        <f t="shared" si="33"/>
        <v>APR</v>
      </c>
    </row>
    <row r="10521">
      <c r="A10521" s="7">
        <v>44303.0</v>
      </c>
      <c r="B10521" s="43" t="s">
        <v>68</v>
      </c>
      <c r="C10521" s="43" t="s">
        <v>18</v>
      </c>
      <c r="D10521" s="28" t="s">
        <v>19</v>
      </c>
      <c r="E10521" s="10">
        <f t="shared" si="1"/>
        <v>1</v>
      </c>
      <c r="F10521" s="10">
        <f t="shared" si="2"/>
        <v>0</v>
      </c>
      <c r="G10521" s="10">
        <f t="shared" si="3"/>
        <v>0</v>
      </c>
      <c r="H10521" s="11" t="str">
        <f t="shared" si="33"/>
        <v>APR</v>
      </c>
    </row>
    <row r="10522">
      <c r="A10522" s="7">
        <v>44303.0</v>
      </c>
      <c r="B10522" s="22" t="s">
        <v>40</v>
      </c>
      <c r="C10522" s="23" t="s">
        <v>18</v>
      </c>
      <c r="D10522" s="24" t="s">
        <v>19</v>
      </c>
      <c r="E10522" s="10">
        <f t="shared" si="1"/>
        <v>1</v>
      </c>
      <c r="F10522" s="10">
        <f t="shared" si="2"/>
        <v>0</v>
      </c>
      <c r="G10522" s="10">
        <f t="shared" si="3"/>
        <v>0</v>
      </c>
      <c r="H10522" s="11" t="str">
        <f t="shared" si="33"/>
        <v>APR</v>
      </c>
    </row>
    <row r="10523">
      <c r="A10523" s="7">
        <v>44303.0</v>
      </c>
      <c r="B10523" s="8" t="s">
        <v>30</v>
      </c>
      <c r="C10523" s="9" t="s">
        <v>18</v>
      </c>
      <c r="D10523" s="28" t="s">
        <v>19</v>
      </c>
      <c r="E10523" s="10">
        <f t="shared" si="1"/>
        <v>1</v>
      </c>
      <c r="F10523" s="10">
        <f t="shared" si="2"/>
        <v>0</v>
      </c>
      <c r="G10523" s="10">
        <f t="shared" si="3"/>
        <v>0</v>
      </c>
      <c r="H10523" s="11" t="str">
        <f t="shared" si="33"/>
        <v>APR</v>
      </c>
    </row>
    <row r="10524">
      <c r="A10524" s="7">
        <v>44303.0</v>
      </c>
      <c r="B10524" s="8" t="s">
        <v>30</v>
      </c>
      <c r="C10524" s="9" t="s">
        <v>18</v>
      </c>
      <c r="D10524" s="28" t="s">
        <v>19</v>
      </c>
      <c r="E10524" s="10">
        <f t="shared" si="1"/>
        <v>1</v>
      </c>
      <c r="F10524" s="10">
        <f t="shared" si="2"/>
        <v>0</v>
      </c>
      <c r="G10524" s="10">
        <f t="shared" si="3"/>
        <v>0</v>
      </c>
      <c r="H10524" s="11" t="str">
        <f t="shared" si="33"/>
        <v>APR</v>
      </c>
    </row>
    <row r="10525">
      <c r="A10525" s="7">
        <v>44303.0</v>
      </c>
      <c r="B10525" s="8" t="s">
        <v>30</v>
      </c>
      <c r="C10525" s="9" t="s">
        <v>18</v>
      </c>
      <c r="D10525" s="28" t="s">
        <v>19</v>
      </c>
      <c r="E10525" s="10">
        <f t="shared" si="1"/>
        <v>1</v>
      </c>
      <c r="F10525" s="10">
        <f t="shared" si="2"/>
        <v>0</v>
      </c>
      <c r="G10525" s="10">
        <f t="shared" si="3"/>
        <v>0</v>
      </c>
      <c r="H10525" s="11" t="str">
        <f t="shared" si="33"/>
        <v>APR</v>
      </c>
    </row>
    <row r="10526">
      <c r="A10526" s="7">
        <v>44303.0</v>
      </c>
      <c r="B10526" s="24" t="s">
        <v>93</v>
      </c>
      <c r="C10526" s="23" t="s">
        <v>18</v>
      </c>
      <c r="D10526" s="24" t="s">
        <v>19</v>
      </c>
      <c r="E10526" s="10">
        <f t="shared" si="1"/>
        <v>1</v>
      </c>
      <c r="F10526" s="10">
        <f t="shared" si="2"/>
        <v>0</v>
      </c>
      <c r="G10526" s="10">
        <f t="shared" si="3"/>
        <v>0</v>
      </c>
      <c r="H10526" s="11" t="str">
        <f t="shared" si="33"/>
        <v>APR</v>
      </c>
    </row>
    <row r="10527">
      <c r="A10527" s="7">
        <v>44303.0</v>
      </c>
      <c r="B10527" s="24" t="s">
        <v>22</v>
      </c>
      <c r="C10527" s="23" t="s">
        <v>18</v>
      </c>
      <c r="D10527" s="24" t="s">
        <v>19</v>
      </c>
      <c r="E10527" s="10">
        <f t="shared" si="1"/>
        <v>1</v>
      </c>
      <c r="F10527" s="10">
        <f t="shared" si="2"/>
        <v>0</v>
      </c>
      <c r="G10527" s="10">
        <f t="shared" si="3"/>
        <v>0</v>
      </c>
      <c r="H10527" s="11" t="str">
        <f t="shared" si="33"/>
        <v>APR</v>
      </c>
    </row>
    <row r="10528">
      <c r="A10528" s="7">
        <v>44303.0</v>
      </c>
      <c r="B10528" s="22" t="s">
        <v>76</v>
      </c>
      <c r="C10528" s="23" t="s">
        <v>18</v>
      </c>
      <c r="D10528" s="24" t="s">
        <v>19</v>
      </c>
      <c r="E10528" s="10">
        <f t="shared" si="1"/>
        <v>1</v>
      </c>
      <c r="F10528" s="10">
        <f t="shared" si="2"/>
        <v>0</v>
      </c>
      <c r="G10528" s="10">
        <f t="shared" si="3"/>
        <v>0</v>
      </c>
      <c r="H10528" s="11" t="str">
        <f t="shared" si="33"/>
        <v>APR</v>
      </c>
    </row>
    <row r="10529">
      <c r="A10529" s="7">
        <v>44303.0</v>
      </c>
      <c r="B10529" s="22" t="s">
        <v>76</v>
      </c>
      <c r="C10529" s="23" t="s">
        <v>18</v>
      </c>
      <c r="D10529" s="24" t="s">
        <v>19</v>
      </c>
      <c r="E10529" s="10">
        <f t="shared" si="1"/>
        <v>1</v>
      </c>
      <c r="F10529" s="10">
        <f t="shared" si="2"/>
        <v>0</v>
      </c>
      <c r="G10529" s="10">
        <f t="shared" si="3"/>
        <v>0</v>
      </c>
      <c r="H10529" s="11" t="str">
        <f t="shared" si="33"/>
        <v>APR</v>
      </c>
    </row>
    <row r="10530">
      <c r="A10530" s="7">
        <v>44303.0</v>
      </c>
      <c r="B10530" s="8" t="s">
        <v>22</v>
      </c>
      <c r="C10530" s="9" t="s">
        <v>18</v>
      </c>
      <c r="D10530" s="28" t="s">
        <v>19</v>
      </c>
      <c r="E10530" s="10">
        <f t="shared" si="1"/>
        <v>1</v>
      </c>
      <c r="F10530" s="10">
        <f t="shared" si="2"/>
        <v>0</v>
      </c>
      <c r="G10530" s="10">
        <f t="shared" si="3"/>
        <v>0</v>
      </c>
      <c r="H10530" s="11" t="str">
        <f t="shared" si="33"/>
        <v>APR</v>
      </c>
    </row>
    <row r="10531">
      <c r="A10531" s="60">
        <v>44303.0</v>
      </c>
      <c r="B10531" s="43" t="s">
        <v>22</v>
      </c>
      <c r="C10531" s="65" t="s">
        <v>18</v>
      </c>
      <c r="D10531" s="28" t="s">
        <v>19</v>
      </c>
      <c r="E10531" s="10">
        <f t="shared" si="1"/>
        <v>1</v>
      </c>
      <c r="F10531" s="10">
        <f t="shared" si="2"/>
        <v>0</v>
      </c>
      <c r="G10531" s="10">
        <f t="shared" si="3"/>
        <v>0</v>
      </c>
      <c r="H10531" s="11" t="str">
        <f t="shared" si="33"/>
        <v>APR</v>
      </c>
    </row>
    <row r="10532">
      <c r="A10532" s="53">
        <v>44303.0</v>
      </c>
      <c r="B10532" s="54" t="s">
        <v>22</v>
      </c>
      <c r="C10532" s="55" t="s">
        <v>18</v>
      </c>
      <c r="D10532" s="55" t="s">
        <v>19</v>
      </c>
      <c r="E10532" s="10">
        <f t="shared" si="1"/>
        <v>1</v>
      </c>
      <c r="F10532" s="10">
        <f t="shared" si="2"/>
        <v>0</v>
      </c>
      <c r="G10532" s="10">
        <f t="shared" si="3"/>
        <v>0</v>
      </c>
      <c r="H10532" s="11" t="str">
        <f t="shared" si="33"/>
        <v>APR</v>
      </c>
    </row>
    <row r="10533">
      <c r="A10533" s="53">
        <v>44303.0</v>
      </c>
      <c r="B10533" s="54" t="s">
        <v>22</v>
      </c>
      <c r="C10533" s="55" t="s">
        <v>18</v>
      </c>
      <c r="D10533" s="55" t="s">
        <v>19</v>
      </c>
      <c r="E10533" s="10">
        <f t="shared" si="1"/>
        <v>1</v>
      </c>
      <c r="F10533" s="10">
        <f t="shared" si="2"/>
        <v>0</v>
      </c>
      <c r="G10533" s="10">
        <f t="shared" si="3"/>
        <v>0</v>
      </c>
      <c r="H10533" s="11" t="str">
        <f t="shared" si="33"/>
        <v>APR</v>
      </c>
    </row>
    <row r="10534">
      <c r="A10534" s="7">
        <v>44303.0</v>
      </c>
      <c r="B10534" s="9" t="s">
        <v>71</v>
      </c>
      <c r="C10534" s="9" t="s">
        <v>18</v>
      </c>
      <c r="D10534" s="28" t="s">
        <v>19</v>
      </c>
      <c r="E10534" s="10">
        <f t="shared" si="1"/>
        <v>1</v>
      </c>
      <c r="F10534" s="10">
        <f t="shared" si="2"/>
        <v>0</v>
      </c>
      <c r="G10534" s="10">
        <f t="shared" si="3"/>
        <v>0</v>
      </c>
      <c r="H10534" s="11" t="str">
        <f t="shared" si="33"/>
        <v>APR</v>
      </c>
    </row>
    <row r="10535">
      <c r="A10535" s="7">
        <v>44303.0</v>
      </c>
      <c r="B10535" s="9" t="s">
        <v>71</v>
      </c>
      <c r="C10535" s="9" t="s">
        <v>18</v>
      </c>
      <c r="D10535" s="28" t="s">
        <v>19</v>
      </c>
      <c r="E10535" s="10">
        <f t="shared" si="1"/>
        <v>1</v>
      </c>
      <c r="F10535" s="10">
        <f t="shared" si="2"/>
        <v>0</v>
      </c>
      <c r="G10535" s="10">
        <f t="shared" si="3"/>
        <v>0</v>
      </c>
      <c r="H10535" s="11" t="str">
        <f t="shared" si="33"/>
        <v>APR</v>
      </c>
    </row>
    <row r="10536">
      <c r="A10536" s="7">
        <v>44303.0</v>
      </c>
      <c r="B10536" s="22" t="s">
        <v>40</v>
      </c>
      <c r="C10536" s="23" t="s">
        <v>42</v>
      </c>
      <c r="D10536" s="24" t="s">
        <v>19</v>
      </c>
      <c r="E10536" s="10">
        <f t="shared" si="1"/>
        <v>0</v>
      </c>
      <c r="F10536" s="10">
        <f t="shared" si="2"/>
        <v>0</v>
      </c>
      <c r="G10536" s="10">
        <f t="shared" si="3"/>
        <v>0</v>
      </c>
      <c r="H10536" s="11" t="str">
        <f t="shared" si="33"/>
        <v>APR</v>
      </c>
    </row>
    <row r="10537">
      <c r="A10537" s="7">
        <v>44303.0</v>
      </c>
      <c r="B10537" s="8" t="s">
        <v>30</v>
      </c>
      <c r="C10537" s="9" t="s">
        <v>42</v>
      </c>
      <c r="D10537" s="28" t="s">
        <v>19</v>
      </c>
      <c r="E10537" s="10">
        <f t="shared" si="1"/>
        <v>0</v>
      </c>
      <c r="F10537" s="10">
        <f t="shared" si="2"/>
        <v>0</v>
      </c>
      <c r="G10537" s="10">
        <f t="shared" si="3"/>
        <v>0</v>
      </c>
      <c r="H10537" s="11" t="str">
        <f t="shared" si="33"/>
        <v>APR</v>
      </c>
    </row>
    <row r="10538">
      <c r="A10538" s="53">
        <v>44303.0</v>
      </c>
      <c r="B10538" s="54" t="s">
        <v>30</v>
      </c>
      <c r="C10538" s="55" t="s">
        <v>42</v>
      </c>
      <c r="D10538" s="55" t="s">
        <v>19</v>
      </c>
      <c r="E10538" s="10">
        <f t="shared" si="1"/>
        <v>0</v>
      </c>
      <c r="F10538" s="10">
        <f t="shared" si="2"/>
        <v>0</v>
      </c>
      <c r="G10538" s="10">
        <f t="shared" si="3"/>
        <v>0</v>
      </c>
      <c r="H10538" s="11" t="str">
        <f t="shared" si="33"/>
        <v>APR</v>
      </c>
    </row>
    <row r="10539">
      <c r="A10539" s="53">
        <v>44303.0</v>
      </c>
      <c r="B10539" s="54" t="s">
        <v>22</v>
      </c>
      <c r="C10539" s="55" t="s">
        <v>42</v>
      </c>
      <c r="D10539" s="55" t="s">
        <v>19</v>
      </c>
      <c r="E10539" s="10">
        <f t="shared" si="1"/>
        <v>0</v>
      </c>
      <c r="F10539" s="10">
        <f t="shared" si="2"/>
        <v>0</v>
      </c>
      <c r="G10539" s="10">
        <f t="shared" si="3"/>
        <v>0</v>
      </c>
      <c r="H10539" s="11" t="str">
        <f t="shared" si="33"/>
        <v>APR</v>
      </c>
    </row>
    <row r="10540">
      <c r="A10540" s="53">
        <v>44303.0</v>
      </c>
      <c r="B10540" s="54" t="s">
        <v>22</v>
      </c>
      <c r="C10540" s="55" t="s">
        <v>42</v>
      </c>
      <c r="D10540" s="55" t="s">
        <v>19</v>
      </c>
      <c r="E10540" s="10">
        <f t="shared" si="1"/>
        <v>0</v>
      </c>
      <c r="F10540" s="10">
        <f t="shared" si="2"/>
        <v>0</v>
      </c>
      <c r="G10540" s="10">
        <f t="shared" si="3"/>
        <v>0</v>
      </c>
      <c r="H10540" s="11" t="str">
        <f t="shared" si="33"/>
        <v>APR</v>
      </c>
    </row>
    <row r="10541">
      <c r="A10541" s="53">
        <v>44303.0</v>
      </c>
      <c r="B10541" s="54" t="s">
        <v>22</v>
      </c>
      <c r="C10541" s="55" t="s">
        <v>42</v>
      </c>
      <c r="D10541" s="55" t="s">
        <v>19</v>
      </c>
      <c r="E10541" s="10">
        <f t="shared" si="1"/>
        <v>0</v>
      </c>
      <c r="F10541" s="10">
        <f t="shared" si="2"/>
        <v>0</v>
      </c>
      <c r="G10541" s="10">
        <f t="shared" si="3"/>
        <v>0</v>
      </c>
      <c r="H10541" s="11" t="str">
        <f t="shared" si="33"/>
        <v>APR</v>
      </c>
    </row>
    <row r="10542">
      <c r="A10542" s="53">
        <v>44303.0</v>
      </c>
      <c r="B10542" s="54" t="s">
        <v>22</v>
      </c>
      <c r="C10542" s="55" t="s">
        <v>42</v>
      </c>
      <c r="D10542" s="55" t="s">
        <v>19</v>
      </c>
      <c r="E10542" s="10">
        <f t="shared" si="1"/>
        <v>0</v>
      </c>
      <c r="F10542" s="10">
        <f t="shared" si="2"/>
        <v>0</v>
      </c>
      <c r="G10542" s="10">
        <f t="shared" si="3"/>
        <v>0</v>
      </c>
      <c r="H10542" s="11" t="str">
        <f t="shared" si="33"/>
        <v>APR</v>
      </c>
    </row>
    <row r="10543">
      <c r="A10543" s="53">
        <v>44303.0</v>
      </c>
      <c r="B10543" s="54" t="s">
        <v>22</v>
      </c>
      <c r="C10543" s="55" t="s">
        <v>42</v>
      </c>
      <c r="D10543" s="55" t="s">
        <v>19</v>
      </c>
      <c r="E10543" s="10">
        <f t="shared" si="1"/>
        <v>0</v>
      </c>
      <c r="F10543" s="10">
        <f t="shared" si="2"/>
        <v>0</v>
      </c>
      <c r="G10543" s="10">
        <f t="shared" si="3"/>
        <v>0</v>
      </c>
      <c r="H10543" s="11" t="str">
        <f t="shared" si="33"/>
        <v>APR</v>
      </c>
    </row>
    <row r="10544">
      <c r="A10544" s="7">
        <v>44303.0</v>
      </c>
      <c r="B10544" s="45" t="s">
        <v>68</v>
      </c>
      <c r="C10544" s="43" t="s">
        <v>18</v>
      </c>
      <c r="D10544" s="28" t="s">
        <v>66</v>
      </c>
      <c r="E10544" s="10">
        <f t="shared" si="1"/>
        <v>0</v>
      </c>
      <c r="F10544" s="10">
        <f t="shared" si="2"/>
        <v>0</v>
      </c>
      <c r="G10544" s="10">
        <f t="shared" si="3"/>
        <v>0</v>
      </c>
      <c r="H10544" s="11" t="str">
        <f t="shared" si="33"/>
        <v>APR</v>
      </c>
    </row>
    <row r="10545">
      <c r="A10545" s="7">
        <v>44303.0</v>
      </c>
      <c r="B10545" s="8" t="s">
        <v>68</v>
      </c>
      <c r="C10545" s="27" t="s">
        <v>18</v>
      </c>
      <c r="D10545" s="28" t="s">
        <v>66</v>
      </c>
      <c r="E10545" s="10">
        <f t="shared" si="1"/>
        <v>0</v>
      </c>
      <c r="F10545" s="10">
        <f t="shared" si="2"/>
        <v>0</v>
      </c>
      <c r="G10545" s="10">
        <f t="shared" si="3"/>
        <v>0</v>
      </c>
      <c r="H10545" s="11" t="str">
        <f t="shared" si="33"/>
        <v>APR</v>
      </c>
    </row>
    <row r="10546">
      <c r="A10546" s="7">
        <v>44303.0</v>
      </c>
      <c r="B10546" s="8" t="s">
        <v>68</v>
      </c>
      <c r="C10546" s="9" t="s">
        <v>18</v>
      </c>
      <c r="D10546" s="28" t="s">
        <v>66</v>
      </c>
      <c r="E10546" s="10">
        <f t="shared" si="1"/>
        <v>0</v>
      </c>
      <c r="F10546" s="10">
        <f t="shared" si="2"/>
        <v>0</v>
      </c>
      <c r="G10546" s="10">
        <f t="shared" si="3"/>
        <v>0</v>
      </c>
      <c r="H10546" s="11" t="str">
        <f t="shared" si="33"/>
        <v>APR</v>
      </c>
    </row>
    <row r="10547">
      <c r="A10547" s="7">
        <v>44303.0</v>
      </c>
      <c r="B10547" s="22" t="s">
        <v>30</v>
      </c>
      <c r="C10547" s="23" t="s">
        <v>18</v>
      </c>
      <c r="D10547" s="24" t="s">
        <v>66</v>
      </c>
      <c r="E10547" s="10">
        <f t="shared" si="1"/>
        <v>0</v>
      </c>
      <c r="F10547" s="10">
        <f t="shared" si="2"/>
        <v>0</v>
      </c>
      <c r="G10547" s="10">
        <f t="shared" si="3"/>
        <v>0</v>
      </c>
      <c r="H10547" s="11" t="str">
        <f t="shared" si="33"/>
        <v>APR</v>
      </c>
    </row>
    <row r="10548">
      <c r="A10548" s="7">
        <v>44303.0</v>
      </c>
      <c r="B10548" s="24" t="s">
        <v>22</v>
      </c>
      <c r="C10548" s="23" t="s">
        <v>18</v>
      </c>
      <c r="D10548" s="24" t="s">
        <v>66</v>
      </c>
      <c r="E10548" s="10">
        <f t="shared" si="1"/>
        <v>0</v>
      </c>
      <c r="F10548" s="10">
        <f t="shared" si="2"/>
        <v>0</v>
      </c>
      <c r="G10548" s="10">
        <f t="shared" si="3"/>
        <v>0</v>
      </c>
      <c r="H10548" s="11" t="str">
        <f t="shared" si="33"/>
        <v>APR</v>
      </c>
    </row>
    <row r="10549">
      <c r="A10549" s="7">
        <v>44303.0</v>
      </c>
      <c r="B10549" s="22" t="s">
        <v>76</v>
      </c>
      <c r="C10549" s="23" t="s">
        <v>18</v>
      </c>
      <c r="D10549" s="24" t="s">
        <v>66</v>
      </c>
      <c r="E10549" s="10">
        <f t="shared" si="1"/>
        <v>0</v>
      </c>
      <c r="F10549" s="10">
        <f t="shared" si="2"/>
        <v>0</v>
      </c>
      <c r="G10549" s="10">
        <f t="shared" si="3"/>
        <v>0</v>
      </c>
      <c r="H10549" s="11" t="str">
        <f t="shared" si="33"/>
        <v>APR</v>
      </c>
    </row>
    <row r="10550">
      <c r="A10550" s="7">
        <v>44303.0</v>
      </c>
      <c r="B10550" s="22" t="s">
        <v>76</v>
      </c>
      <c r="C10550" s="23" t="s">
        <v>18</v>
      </c>
      <c r="D10550" s="24" t="s">
        <v>66</v>
      </c>
      <c r="E10550" s="10">
        <f t="shared" si="1"/>
        <v>0</v>
      </c>
      <c r="F10550" s="10">
        <f t="shared" si="2"/>
        <v>0</v>
      </c>
      <c r="G10550" s="10">
        <f t="shared" si="3"/>
        <v>0</v>
      </c>
      <c r="H10550" s="11" t="str">
        <f t="shared" si="33"/>
        <v>APR</v>
      </c>
    </row>
    <row r="10551">
      <c r="A10551" s="7">
        <v>44303.0</v>
      </c>
      <c r="B10551" s="22" t="s">
        <v>76</v>
      </c>
      <c r="C10551" s="23" t="s">
        <v>18</v>
      </c>
      <c r="D10551" s="24" t="s">
        <v>66</v>
      </c>
      <c r="E10551" s="10">
        <f t="shared" si="1"/>
        <v>0</v>
      </c>
      <c r="F10551" s="10">
        <f t="shared" si="2"/>
        <v>0</v>
      </c>
      <c r="G10551" s="10">
        <f t="shared" si="3"/>
        <v>0</v>
      </c>
      <c r="H10551" s="11" t="str">
        <f t="shared" si="33"/>
        <v>APR</v>
      </c>
    </row>
    <row r="10552">
      <c r="A10552" s="7">
        <v>44303.0</v>
      </c>
      <c r="B10552" s="22" t="s">
        <v>76</v>
      </c>
      <c r="C10552" s="23" t="s">
        <v>18</v>
      </c>
      <c r="D10552" s="24" t="s">
        <v>66</v>
      </c>
      <c r="E10552" s="10">
        <f t="shared" si="1"/>
        <v>0</v>
      </c>
      <c r="F10552" s="10">
        <f t="shared" si="2"/>
        <v>0</v>
      </c>
      <c r="G10552" s="10">
        <f t="shared" si="3"/>
        <v>0</v>
      </c>
      <c r="H10552" s="11" t="str">
        <f t="shared" si="33"/>
        <v>APR</v>
      </c>
    </row>
    <row r="10553">
      <c r="A10553" s="7">
        <v>44303.0</v>
      </c>
      <c r="B10553" s="43" t="s">
        <v>22</v>
      </c>
      <c r="C10553" s="43" t="s">
        <v>18</v>
      </c>
      <c r="D10553" s="28" t="s">
        <v>66</v>
      </c>
      <c r="E10553" s="10">
        <f t="shared" si="1"/>
        <v>0</v>
      </c>
      <c r="F10553" s="10">
        <f t="shared" si="2"/>
        <v>0</v>
      </c>
      <c r="G10553" s="10">
        <f t="shared" si="3"/>
        <v>0</v>
      </c>
      <c r="H10553" s="11" t="str">
        <f t="shared" si="33"/>
        <v>APR</v>
      </c>
    </row>
    <row r="10554">
      <c r="A10554" s="7">
        <v>44303.0</v>
      </c>
      <c r="B10554" s="43" t="s">
        <v>22</v>
      </c>
      <c r="C10554" s="43" t="s">
        <v>18</v>
      </c>
      <c r="D10554" s="28" t="s">
        <v>66</v>
      </c>
      <c r="E10554" s="10">
        <f t="shared" si="1"/>
        <v>0</v>
      </c>
      <c r="F10554" s="10">
        <f t="shared" si="2"/>
        <v>0</v>
      </c>
      <c r="G10554" s="10">
        <f t="shared" si="3"/>
        <v>0</v>
      </c>
      <c r="H10554" s="11" t="str">
        <f t="shared" si="33"/>
        <v>APR</v>
      </c>
    </row>
    <row r="10555">
      <c r="A10555" s="7">
        <v>44303.0</v>
      </c>
      <c r="B10555" s="8" t="s">
        <v>22</v>
      </c>
      <c r="C10555" s="9" t="s">
        <v>42</v>
      </c>
      <c r="D10555" s="28" t="s">
        <v>66</v>
      </c>
      <c r="E10555" s="10">
        <f t="shared" si="1"/>
        <v>0</v>
      </c>
      <c r="F10555" s="10">
        <f t="shared" si="2"/>
        <v>0</v>
      </c>
      <c r="G10555" s="10">
        <f t="shared" si="3"/>
        <v>0</v>
      </c>
      <c r="H10555" s="11" t="str">
        <f t="shared" si="33"/>
        <v>APR</v>
      </c>
    </row>
    <row r="10556">
      <c r="A10556" s="60">
        <v>44303.0</v>
      </c>
      <c r="B10556" s="43" t="s">
        <v>22</v>
      </c>
      <c r="C10556" s="65" t="s">
        <v>18</v>
      </c>
      <c r="D10556" s="28" t="s">
        <v>25</v>
      </c>
      <c r="E10556" s="10">
        <f t="shared" si="1"/>
        <v>0</v>
      </c>
      <c r="F10556" s="10">
        <f t="shared" si="2"/>
        <v>0</v>
      </c>
      <c r="G10556" s="10">
        <f t="shared" si="3"/>
        <v>1</v>
      </c>
      <c r="H10556" s="11" t="str">
        <f t="shared" si="33"/>
        <v>APR</v>
      </c>
    </row>
    <row r="10557">
      <c r="A10557" s="60">
        <v>44303.0</v>
      </c>
      <c r="B10557" s="43" t="s">
        <v>22</v>
      </c>
      <c r="C10557" s="65" t="s">
        <v>18</v>
      </c>
      <c r="D10557" s="28" t="s">
        <v>25</v>
      </c>
      <c r="E10557" s="10">
        <f t="shared" si="1"/>
        <v>0</v>
      </c>
      <c r="F10557" s="10">
        <f t="shared" si="2"/>
        <v>0</v>
      </c>
      <c r="G10557" s="10">
        <f t="shared" si="3"/>
        <v>1</v>
      </c>
      <c r="H10557" s="11" t="str">
        <f t="shared" si="33"/>
        <v>APR</v>
      </c>
    </row>
    <row r="10558">
      <c r="A10558" s="53">
        <v>44303.0</v>
      </c>
      <c r="B10558" s="54" t="s">
        <v>22</v>
      </c>
      <c r="C10558" s="55" t="s">
        <v>18</v>
      </c>
      <c r="D10558" s="55" t="s">
        <v>25</v>
      </c>
      <c r="E10558" s="10">
        <f t="shared" si="1"/>
        <v>0</v>
      </c>
      <c r="F10558" s="10">
        <f t="shared" si="2"/>
        <v>0</v>
      </c>
      <c r="G10558" s="10">
        <f t="shared" si="3"/>
        <v>1</v>
      </c>
      <c r="H10558" s="11" t="str">
        <f t="shared" si="33"/>
        <v>APR</v>
      </c>
    </row>
    <row r="10559">
      <c r="A10559" s="7">
        <v>44303.0</v>
      </c>
      <c r="B10559" s="42" t="s">
        <v>22</v>
      </c>
      <c r="C10559" s="74" t="s">
        <v>18</v>
      </c>
      <c r="D10559" s="28" t="s">
        <v>25</v>
      </c>
      <c r="E10559" s="10">
        <f t="shared" si="1"/>
        <v>0</v>
      </c>
      <c r="F10559" s="10">
        <f t="shared" si="2"/>
        <v>0</v>
      </c>
      <c r="G10559" s="10">
        <f t="shared" si="3"/>
        <v>1</v>
      </c>
      <c r="H10559" s="11" t="str">
        <f t="shared" si="33"/>
        <v>APR</v>
      </c>
    </row>
    <row r="10560">
      <c r="A10560" s="7">
        <v>44303.0</v>
      </c>
      <c r="B10560" s="9" t="s">
        <v>71</v>
      </c>
      <c r="C10560" s="9" t="s">
        <v>18</v>
      </c>
      <c r="D10560" s="28" t="s">
        <v>25</v>
      </c>
      <c r="E10560" s="10">
        <f t="shared" si="1"/>
        <v>0</v>
      </c>
      <c r="F10560" s="10">
        <f t="shared" si="2"/>
        <v>0</v>
      </c>
      <c r="G10560" s="10">
        <f t="shared" si="3"/>
        <v>1</v>
      </c>
      <c r="H10560" s="11" t="str">
        <f t="shared" si="33"/>
        <v>APR</v>
      </c>
    </row>
    <row r="10561">
      <c r="A10561" s="53">
        <v>44303.0</v>
      </c>
      <c r="B10561" s="54" t="s">
        <v>22</v>
      </c>
      <c r="C10561" s="55" t="s">
        <v>42</v>
      </c>
      <c r="D10561" s="55" t="s">
        <v>25</v>
      </c>
      <c r="E10561" s="10">
        <f t="shared" si="1"/>
        <v>0</v>
      </c>
      <c r="F10561" s="10">
        <f t="shared" si="2"/>
        <v>0</v>
      </c>
      <c r="G10561" s="10">
        <f t="shared" si="3"/>
        <v>0</v>
      </c>
      <c r="H10561" s="11" t="str">
        <f t="shared" si="33"/>
        <v>APR</v>
      </c>
    </row>
    <row r="10562">
      <c r="A10562" s="53">
        <v>44303.0</v>
      </c>
      <c r="B10562" s="54" t="s">
        <v>22</v>
      </c>
      <c r="C10562" s="55" t="s">
        <v>18</v>
      </c>
      <c r="D10562" s="55" t="s">
        <v>35</v>
      </c>
      <c r="E10562" s="10">
        <f t="shared" si="1"/>
        <v>0</v>
      </c>
      <c r="F10562" s="10">
        <f t="shared" si="2"/>
        <v>1</v>
      </c>
      <c r="G10562" s="10">
        <f t="shared" si="3"/>
        <v>0</v>
      </c>
      <c r="H10562" s="11" t="str">
        <f t="shared" si="33"/>
        <v>APR</v>
      </c>
    </row>
    <row r="10563">
      <c r="A10563" s="7">
        <v>44303.0</v>
      </c>
      <c r="B10563" s="9" t="s">
        <v>71</v>
      </c>
      <c r="C10563" s="9" t="s">
        <v>18</v>
      </c>
      <c r="D10563" s="28" t="s">
        <v>35</v>
      </c>
      <c r="E10563" s="10">
        <f t="shared" si="1"/>
        <v>0</v>
      </c>
      <c r="F10563" s="10">
        <f t="shared" si="2"/>
        <v>1</v>
      </c>
      <c r="G10563" s="10">
        <f t="shared" si="3"/>
        <v>0</v>
      </c>
      <c r="H10563" s="11" t="str">
        <f t="shared" si="33"/>
        <v>APR</v>
      </c>
    </row>
    <row r="10564">
      <c r="A10564" s="7">
        <v>44304.0</v>
      </c>
      <c r="B10564" s="8" t="s">
        <v>74</v>
      </c>
      <c r="C10564" s="9" t="s">
        <v>18</v>
      </c>
      <c r="D10564" s="8" t="s">
        <v>19</v>
      </c>
      <c r="E10564" s="10">
        <f t="shared" si="1"/>
        <v>1</v>
      </c>
      <c r="F10564" s="10">
        <f t="shared" si="2"/>
        <v>0</v>
      </c>
      <c r="G10564" s="10">
        <f t="shared" si="3"/>
        <v>0</v>
      </c>
      <c r="H10564" s="11" t="str">
        <f t="shared" si="33"/>
        <v>APR</v>
      </c>
    </row>
    <row r="10565">
      <c r="A10565" s="7">
        <v>44304.0</v>
      </c>
      <c r="B10565" s="8" t="s">
        <v>17</v>
      </c>
      <c r="C10565" s="9" t="s">
        <v>18</v>
      </c>
      <c r="D10565" s="9" t="s">
        <v>19</v>
      </c>
      <c r="E10565" s="10">
        <f t="shared" si="1"/>
        <v>1</v>
      </c>
      <c r="F10565" s="10">
        <f t="shared" si="2"/>
        <v>0</v>
      </c>
      <c r="G10565" s="10">
        <f t="shared" si="3"/>
        <v>0</v>
      </c>
      <c r="H10565" s="11" t="str">
        <f t="shared" si="33"/>
        <v>APR</v>
      </c>
    </row>
    <row r="10566">
      <c r="A10566" s="7">
        <v>44304.0</v>
      </c>
      <c r="B10566" s="8" t="s">
        <v>17</v>
      </c>
      <c r="C10566" s="9" t="s">
        <v>18</v>
      </c>
      <c r="D10566" s="9" t="s">
        <v>19</v>
      </c>
      <c r="E10566" s="10">
        <f t="shared" si="1"/>
        <v>1</v>
      </c>
      <c r="F10566" s="10">
        <f t="shared" si="2"/>
        <v>0</v>
      </c>
      <c r="G10566" s="10">
        <f t="shared" si="3"/>
        <v>0</v>
      </c>
      <c r="H10566" s="11" t="str">
        <f t="shared" si="33"/>
        <v>APR</v>
      </c>
    </row>
    <row r="10567">
      <c r="A10567" s="7">
        <v>44305.0</v>
      </c>
      <c r="B10567" s="44" t="s">
        <v>22</v>
      </c>
      <c r="C10567" s="91" t="s">
        <v>18</v>
      </c>
      <c r="D10567" s="44" t="s">
        <v>19</v>
      </c>
      <c r="E10567" s="10">
        <f t="shared" si="1"/>
        <v>1</v>
      </c>
      <c r="F10567" s="10">
        <f t="shared" si="2"/>
        <v>0</v>
      </c>
      <c r="G10567" s="10">
        <f t="shared" si="3"/>
        <v>0</v>
      </c>
      <c r="H10567" s="11" t="str">
        <f t="shared" si="33"/>
        <v>APR</v>
      </c>
    </row>
    <row r="10568">
      <c r="A10568" s="7">
        <v>44305.0</v>
      </c>
      <c r="B10568" s="44" t="s">
        <v>22</v>
      </c>
      <c r="C10568" s="91" t="s">
        <v>42</v>
      </c>
      <c r="D10568" s="44" t="s">
        <v>25</v>
      </c>
      <c r="E10568" s="10">
        <f t="shared" si="1"/>
        <v>0</v>
      </c>
      <c r="F10568" s="10">
        <f t="shared" si="2"/>
        <v>0</v>
      </c>
      <c r="G10568" s="10">
        <f t="shared" si="3"/>
        <v>0</v>
      </c>
      <c r="H10568" s="11" t="str">
        <f t="shared" si="33"/>
        <v>APR</v>
      </c>
    </row>
    <row r="10569">
      <c r="A10569" s="7">
        <v>44305.0</v>
      </c>
      <c r="B10569" s="44" t="s">
        <v>22</v>
      </c>
      <c r="C10569" s="91" t="s">
        <v>42</v>
      </c>
      <c r="D10569" s="44" t="s">
        <v>25</v>
      </c>
      <c r="E10569" s="10">
        <f t="shared" si="1"/>
        <v>0</v>
      </c>
      <c r="F10569" s="10">
        <f t="shared" si="2"/>
        <v>0</v>
      </c>
      <c r="G10569" s="10">
        <f t="shared" si="3"/>
        <v>0</v>
      </c>
      <c r="H10569" s="11" t="str">
        <f t="shared" si="33"/>
        <v>APR</v>
      </c>
    </row>
    <row r="10570">
      <c r="A10570" s="7">
        <v>44305.0</v>
      </c>
      <c r="B10570" s="44" t="s">
        <v>22</v>
      </c>
      <c r="C10570" s="91" t="s">
        <v>42</v>
      </c>
      <c r="D10570" s="44" t="s">
        <v>25</v>
      </c>
      <c r="E10570" s="10">
        <f t="shared" si="1"/>
        <v>0</v>
      </c>
      <c r="F10570" s="10">
        <f t="shared" si="2"/>
        <v>0</v>
      </c>
      <c r="G10570" s="10">
        <f t="shared" si="3"/>
        <v>0</v>
      </c>
      <c r="H10570" s="11" t="str">
        <f t="shared" si="33"/>
        <v>APR</v>
      </c>
    </row>
    <row r="10571">
      <c r="A10571" s="7">
        <v>44305.0</v>
      </c>
      <c r="B10571" s="9" t="s">
        <v>69</v>
      </c>
      <c r="C10571" s="9" t="s">
        <v>18</v>
      </c>
      <c r="D10571" s="9" t="s">
        <v>19</v>
      </c>
      <c r="E10571" s="10">
        <f t="shared" si="1"/>
        <v>1</v>
      </c>
      <c r="F10571" s="10">
        <f t="shared" si="2"/>
        <v>0</v>
      </c>
      <c r="G10571" s="10">
        <f t="shared" si="3"/>
        <v>0</v>
      </c>
      <c r="H10571" s="11" t="str">
        <f t="shared" si="33"/>
        <v>APR</v>
      </c>
    </row>
    <row r="10572">
      <c r="A10572" s="7">
        <v>44305.0</v>
      </c>
      <c r="B10572" s="9" t="s">
        <v>70</v>
      </c>
      <c r="C10572" s="9" t="s">
        <v>18</v>
      </c>
      <c r="D10572" s="9" t="s">
        <v>19</v>
      </c>
      <c r="E10572" s="10">
        <f t="shared" si="1"/>
        <v>1</v>
      </c>
      <c r="F10572" s="10">
        <f t="shared" si="2"/>
        <v>0</v>
      </c>
      <c r="G10572" s="10">
        <f t="shared" si="3"/>
        <v>0</v>
      </c>
      <c r="H10572" s="11" t="str">
        <f t="shared" si="33"/>
        <v>APR</v>
      </c>
    </row>
    <row r="10573">
      <c r="A10573" s="7">
        <v>44305.0</v>
      </c>
      <c r="B10573" s="9" t="s">
        <v>69</v>
      </c>
      <c r="C10573" s="9" t="s">
        <v>18</v>
      </c>
      <c r="D10573" s="9" t="s">
        <v>19</v>
      </c>
      <c r="E10573" s="10">
        <f t="shared" si="1"/>
        <v>1</v>
      </c>
      <c r="F10573" s="10">
        <f t="shared" si="2"/>
        <v>0</v>
      </c>
      <c r="G10573" s="10">
        <f t="shared" si="3"/>
        <v>0</v>
      </c>
      <c r="H10573" s="11" t="str">
        <f t="shared" si="33"/>
        <v>APR</v>
      </c>
    </row>
    <row r="10574">
      <c r="A10574" s="7">
        <v>44305.0</v>
      </c>
      <c r="B10574" s="9" t="s">
        <v>70</v>
      </c>
      <c r="C10574" s="9" t="s">
        <v>18</v>
      </c>
      <c r="D10574" s="9" t="s">
        <v>19</v>
      </c>
      <c r="E10574" s="10">
        <f t="shared" si="1"/>
        <v>1</v>
      </c>
      <c r="F10574" s="10">
        <f t="shared" si="2"/>
        <v>0</v>
      </c>
      <c r="G10574" s="10">
        <f t="shared" si="3"/>
        <v>0</v>
      </c>
      <c r="H10574" s="11" t="str">
        <f t="shared" si="33"/>
        <v>APR</v>
      </c>
    </row>
    <row r="10575">
      <c r="A10575" s="7">
        <v>44305.0</v>
      </c>
      <c r="B10575" s="9" t="s">
        <v>71</v>
      </c>
      <c r="C10575" s="9" t="s">
        <v>18</v>
      </c>
      <c r="D10575" s="9" t="s">
        <v>19</v>
      </c>
      <c r="E10575" s="10">
        <f t="shared" si="1"/>
        <v>1</v>
      </c>
      <c r="F10575" s="10">
        <f t="shared" si="2"/>
        <v>0</v>
      </c>
      <c r="G10575" s="10">
        <f t="shared" si="3"/>
        <v>0</v>
      </c>
      <c r="H10575" s="11" t="str">
        <f t="shared" si="33"/>
        <v>APR</v>
      </c>
    </row>
    <row r="10576">
      <c r="A10576" s="7">
        <v>44305.0</v>
      </c>
      <c r="B10576" s="9" t="s">
        <v>69</v>
      </c>
      <c r="C10576" s="9" t="s">
        <v>18</v>
      </c>
      <c r="D10576" s="9" t="s">
        <v>25</v>
      </c>
      <c r="E10576" s="10">
        <f t="shared" si="1"/>
        <v>0</v>
      </c>
      <c r="F10576" s="10">
        <f t="shared" si="2"/>
        <v>0</v>
      </c>
      <c r="G10576" s="10">
        <f t="shared" si="3"/>
        <v>1</v>
      </c>
      <c r="H10576" s="11" t="str">
        <f t="shared" si="33"/>
        <v>APR</v>
      </c>
    </row>
    <row r="10577">
      <c r="A10577" s="7">
        <v>44305.0</v>
      </c>
      <c r="B10577" s="9" t="s">
        <v>69</v>
      </c>
      <c r="C10577" s="9" t="s">
        <v>18</v>
      </c>
      <c r="D10577" s="9" t="s">
        <v>25</v>
      </c>
      <c r="E10577" s="10">
        <f t="shared" si="1"/>
        <v>0</v>
      </c>
      <c r="F10577" s="10">
        <f t="shared" si="2"/>
        <v>0</v>
      </c>
      <c r="G10577" s="10">
        <f t="shared" si="3"/>
        <v>1</v>
      </c>
      <c r="H10577" s="11" t="str">
        <f t="shared" si="33"/>
        <v>APR</v>
      </c>
    </row>
    <row r="10578">
      <c r="A10578" s="7">
        <v>44305.0</v>
      </c>
      <c r="B10578" s="9" t="s">
        <v>69</v>
      </c>
      <c r="C10578" s="9" t="s">
        <v>18</v>
      </c>
      <c r="D10578" s="9" t="s">
        <v>25</v>
      </c>
      <c r="E10578" s="10">
        <f t="shared" si="1"/>
        <v>0</v>
      </c>
      <c r="F10578" s="10">
        <f t="shared" si="2"/>
        <v>0</v>
      </c>
      <c r="G10578" s="10">
        <f t="shared" si="3"/>
        <v>1</v>
      </c>
      <c r="H10578" s="11" t="str">
        <f t="shared" si="33"/>
        <v>APR</v>
      </c>
    </row>
    <row r="10579">
      <c r="A10579" s="7">
        <v>44305.0</v>
      </c>
      <c r="B10579" s="8" t="s">
        <v>69</v>
      </c>
      <c r="C10579" s="9" t="s">
        <v>18</v>
      </c>
      <c r="D10579" s="8" t="s">
        <v>19</v>
      </c>
      <c r="E10579" s="10">
        <f t="shared" si="1"/>
        <v>1</v>
      </c>
      <c r="F10579" s="10">
        <f t="shared" si="2"/>
        <v>0</v>
      </c>
      <c r="G10579" s="10">
        <f t="shared" si="3"/>
        <v>0</v>
      </c>
      <c r="H10579" s="11" t="str">
        <f t="shared" si="33"/>
        <v>APR</v>
      </c>
    </row>
    <row r="10580">
      <c r="A10580" s="7">
        <v>44305.0</v>
      </c>
      <c r="B10580" s="8" t="s">
        <v>34</v>
      </c>
      <c r="C10580" s="40" t="s">
        <v>18</v>
      </c>
      <c r="D10580" s="8" t="s">
        <v>19</v>
      </c>
      <c r="E10580" s="10">
        <f t="shared" si="1"/>
        <v>1</v>
      </c>
      <c r="F10580" s="10">
        <f t="shared" si="2"/>
        <v>0</v>
      </c>
      <c r="G10580" s="10">
        <f t="shared" si="3"/>
        <v>0</v>
      </c>
      <c r="H10580" s="11" t="str">
        <f t="shared" si="33"/>
        <v>APR</v>
      </c>
    </row>
    <row r="10581">
      <c r="A10581" s="7">
        <v>44305.0</v>
      </c>
      <c r="B10581" s="8" t="s">
        <v>34</v>
      </c>
      <c r="C10581" s="40" t="s">
        <v>18</v>
      </c>
      <c r="D10581" s="8" t="s">
        <v>19</v>
      </c>
      <c r="E10581" s="10">
        <f t="shared" si="1"/>
        <v>1</v>
      </c>
      <c r="F10581" s="10">
        <f t="shared" si="2"/>
        <v>0</v>
      </c>
      <c r="G10581" s="10">
        <f t="shared" si="3"/>
        <v>0</v>
      </c>
      <c r="H10581" s="11" t="str">
        <f t="shared" si="33"/>
        <v>APR</v>
      </c>
    </row>
    <row r="10582">
      <c r="A10582" s="7">
        <v>44305.0</v>
      </c>
      <c r="B10582" s="8" t="s">
        <v>34</v>
      </c>
      <c r="C10582" s="40" t="s">
        <v>18</v>
      </c>
      <c r="D10582" s="8" t="s">
        <v>19</v>
      </c>
      <c r="E10582" s="10">
        <f t="shared" si="1"/>
        <v>1</v>
      </c>
      <c r="F10582" s="10">
        <f t="shared" si="2"/>
        <v>0</v>
      </c>
      <c r="G10582" s="10">
        <f t="shared" si="3"/>
        <v>0</v>
      </c>
      <c r="H10582" s="11" t="str">
        <f t="shared" si="33"/>
        <v>APR</v>
      </c>
    </row>
    <row r="10583">
      <c r="A10583" s="7">
        <v>44305.0</v>
      </c>
      <c r="B10583" s="8" t="s">
        <v>34</v>
      </c>
      <c r="C10583" s="40" t="s">
        <v>18</v>
      </c>
      <c r="D10583" s="8" t="s">
        <v>19</v>
      </c>
      <c r="E10583" s="10">
        <f t="shared" si="1"/>
        <v>1</v>
      </c>
      <c r="F10583" s="10">
        <f t="shared" si="2"/>
        <v>0</v>
      </c>
      <c r="G10583" s="10">
        <f t="shared" si="3"/>
        <v>0</v>
      </c>
      <c r="H10583" s="11" t="str">
        <f t="shared" si="33"/>
        <v>APR</v>
      </c>
    </row>
    <row r="10584">
      <c r="A10584" s="7">
        <v>44305.0</v>
      </c>
      <c r="B10584" s="8" t="s">
        <v>37</v>
      </c>
      <c r="C10584" s="9" t="s">
        <v>18</v>
      </c>
      <c r="D10584" s="8" t="s">
        <v>19</v>
      </c>
      <c r="E10584" s="10">
        <f t="shared" si="1"/>
        <v>1</v>
      </c>
      <c r="F10584" s="10">
        <f t="shared" si="2"/>
        <v>0</v>
      </c>
      <c r="G10584" s="10">
        <f t="shared" si="3"/>
        <v>0</v>
      </c>
      <c r="H10584" s="11" t="str">
        <f t="shared" si="33"/>
        <v>APR</v>
      </c>
    </row>
    <row r="10585">
      <c r="A10585" s="7">
        <v>44305.0</v>
      </c>
      <c r="B10585" s="8" t="s">
        <v>37</v>
      </c>
      <c r="C10585" s="9" t="s">
        <v>18</v>
      </c>
      <c r="D10585" s="8" t="s">
        <v>19</v>
      </c>
      <c r="E10585" s="10">
        <f t="shared" si="1"/>
        <v>1</v>
      </c>
      <c r="F10585" s="10">
        <f t="shared" si="2"/>
        <v>0</v>
      </c>
      <c r="G10585" s="10">
        <f t="shared" si="3"/>
        <v>0</v>
      </c>
      <c r="H10585" s="11" t="str">
        <f t="shared" si="33"/>
        <v>APR</v>
      </c>
    </row>
    <row r="10586">
      <c r="A10586" s="7">
        <v>44305.0</v>
      </c>
      <c r="B10586" s="8" t="s">
        <v>37</v>
      </c>
      <c r="C10586" s="9" t="s">
        <v>18</v>
      </c>
      <c r="D10586" s="8" t="s">
        <v>19</v>
      </c>
      <c r="E10586" s="10">
        <f t="shared" si="1"/>
        <v>1</v>
      </c>
      <c r="F10586" s="10">
        <f t="shared" si="2"/>
        <v>0</v>
      </c>
      <c r="G10586" s="10">
        <f t="shared" si="3"/>
        <v>0</v>
      </c>
      <c r="H10586" s="11" t="str">
        <f t="shared" si="33"/>
        <v>APR</v>
      </c>
    </row>
    <row r="10587">
      <c r="A10587" s="7">
        <v>44305.0</v>
      </c>
      <c r="B10587" s="8" t="s">
        <v>71</v>
      </c>
      <c r="C10587" s="9" t="s">
        <v>18</v>
      </c>
      <c r="D10587" s="8" t="s">
        <v>19</v>
      </c>
      <c r="E10587" s="10">
        <f t="shared" si="1"/>
        <v>1</v>
      </c>
      <c r="F10587" s="10">
        <f t="shared" si="2"/>
        <v>0</v>
      </c>
      <c r="G10587" s="10">
        <f t="shared" si="3"/>
        <v>0</v>
      </c>
      <c r="H10587" s="11" t="str">
        <f t="shared" si="33"/>
        <v>APR</v>
      </c>
    </row>
    <row r="10588">
      <c r="A10588" s="7">
        <v>44305.0</v>
      </c>
      <c r="B10588" s="8" t="s">
        <v>30</v>
      </c>
      <c r="C10588" s="9" t="s">
        <v>18</v>
      </c>
      <c r="D10588" s="8" t="s">
        <v>19</v>
      </c>
      <c r="E10588" s="10">
        <f t="shared" si="1"/>
        <v>1</v>
      </c>
      <c r="F10588" s="10">
        <f t="shared" si="2"/>
        <v>0</v>
      </c>
      <c r="G10588" s="10">
        <f t="shared" si="3"/>
        <v>0</v>
      </c>
      <c r="H10588" s="11" t="str">
        <f t="shared" si="33"/>
        <v>APR</v>
      </c>
    </row>
    <row r="10589">
      <c r="A10589" s="7">
        <v>44305.0</v>
      </c>
      <c r="B10589" s="8" t="s">
        <v>30</v>
      </c>
      <c r="C10589" s="9" t="s">
        <v>18</v>
      </c>
      <c r="D10589" s="8" t="s">
        <v>19</v>
      </c>
      <c r="E10589" s="10">
        <f t="shared" si="1"/>
        <v>1</v>
      </c>
      <c r="F10589" s="10">
        <f t="shared" si="2"/>
        <v>0</v>
      </c>
      <c r="G10589" s="10">
        <f t="shared" si="3"/>
        <v>0</v>
      </c>
      <c r="H10589" s="11" t="str">
        <f t="shared" si="33"/>
        <v>APR</v>
      </c>
    </row>
    <row r="10590">
      <c r="A10590" s="7">
        <v>44305.0</v>
      </c>
      <c r="B10590" s="8" t="s">
        <v>30</v>
      </c>
      <c r="C10590" s="9" t="s">
        <v>18</v>
      </c>
      <c r="D10590" s="8" t="s">
        <v>19</v>
      </c>
      <c r="E10590" s="10">
        <f t="shared" si="1"/>
        <v>1</v>
      </c>
      <c r="F10590" s="10">
        <f t="shared" si="2"/>
        <v>0</v>
      </c>
      <c r="G10590" s="10">
        <f t="shared" si="3"/>
        <v>0</v>
      </c>
      <c r="H10590" s="11" t="str">
        <f t="shared" si="33"/>
        <v>APR</v>
      </c>
    </row>
    <row r="10591">
      <c r="A10591" s="7">
        <v>44305.0</v>
      </c>
      <c r="B10591" s="8" t="s">
        <v>30</v>
      </c>
      <c r="C10591" s="9" t="s">
        <v>18</v>
      </c>
      <c r="D10591" s="8" t="s">
        <v>19</v>
      </c>
      <c r="E10591" s="10">
        <f t="shared" si="1"/>
        <v>1</v>
      </c>
      <c r="F10591" s="10">
        <f t="shared" si="2"/>
        <v>0</v>
      </c>
      <c r="G10591" s="10">
        <f t="shared" si="3"/>
        <v>0</v>
      </c>
      <c r="H10591" s="11" t="str">
        <f t="shared" si="33"/>
        <v>APR</v>
      </c>
    </row>
    <row r="10592">
      <c r="A10592" s="7">
        <v>44305.0</v>
      </c>
      <c r="B10592" s="8" t="s">
        <v>30</v>
      </c>
      <c r="C10592" s="9" t="s">
        <v>18</v>
      </c>
      <c r="D10592" s="8" t="s">
        <v>19</v>
      </c>
      <c r="E10592" s="10">
        <f t="shared" si="1"/>
        <v>1</v>
      </c>
      <c r="F10592" s="10">
        <f t="shared" si="2"/>
        <v>0</v>
      </c>
      <c r="G10592" s="10">
        <f t="shared" si="3"/>
        <v>0</v>
      </c>
      <c r="H10592" s="11" t="str">
        <f t="shared" si="33"/>
        <v>APR</v>
      </c>
    </row>
    <row r="10593">
      <c r="A10593" s="7">
        <v>44305.0</v>
      </c>
      <c r="B10593" s="8" t="s">
        <v>30</v>
      </c>
      <c r="C10593" s="9" t="s">
        <v>18</v>
      </c>
      <c r="D10593" s="8" t="s">
        <v>19</v>
      </c>
      <c r="E10593" s="10">
        <f t="shared" si="1"/>
        <v>1</v>
      </c>
      <c r="F10593" s="10">
        <f t="shared" si="2"/>
        <v>0</v>
      </c>
      <c r="G10593" s="10">
        <f t="shared" si="3"/>
        <v>0</v>
      </c>
      <c r="H10593" s="11" t="str">
        <f t="shared" si="33"/>
        <v>APR</v>
      </c>
    </row>
    <row r="10594">
      <c r="A10594" s="7">
        <v>44305.0</v>
      </c>
      <c r="B10594" s="8" t="s">
        <v>30</v>
      </c>
      <c r="C10594" s="9" t="s">
        <v>18</v>
      </c>
      <c r="D10594" s="8" t="s">
        <v>19</v>
      </c>
      <c r="E10594" s="10">
        <f t="shared" si="1"/>
        <v>1</v>
      </c>
      <c r="F10594" s="10">
        <f t="shared" si="2"/>
        <v>0</v>
      </c>
      <c r="G10594" s="10">
        <f t="shared" si="3"/>
        <v>0</v>
      </c>
      <c r="H10594" s="11" t="str">
        <f t="shared" si="33"/>
        <v>APR</v>
      </c>
    </row>
    <row r="10595">
      <c r="A10595" s="7">
        <v>44305.0</v>
      </c>
      <c r="B10595" s="8" t="s">
        <v>30</v>
      </c>
      <c r="C10595" s="9" t="s">
        <v>18</v>
      </c>
      <c r="D10595" s="8" t="s">
        <v>19</v>
      </c>
      <c r="E10595" s="10">
        <f t="shared" si="1"/>
        <v>1</v>
      </c>
      <c r="F10595" s="10">
        <f t="shared" si="2"/>
        <v>0</v>
      </c>
      <c r="G10595" s="10">
        <f t="shared" si="3"/>
        <v>0</v>
      </c>
      <c r="H10595" s="11" t="str">
        <f t="shared" si="33"/>
        <v>APR</v>
      </c>
    </row>
    <row r="10596">
      <c r="A10596" s="7">
        <v>44305.0</v>
      </c>
      <c r="B10596" s="9" t="s">
        <v>73</v>
      </c>
      <c r="C10596" s="40" t="s">
        <v>42</v>
      </c>
      <c r="D10596" s="8" t="s">
        <v>19</v>
      </c>
      <c r="E10596" s="10">
        <f t="shared" si="1"/>
        <v>0</v>
      </c>
      <c r="F10596" s="10">
        <f t="shared" si="2"/>
        <v>0</v>
      </c>
      <c r="G10596" s="10">
        <f t="shared" si="3"/>
        <v>0</v>
      </c>
      <c r="H10596" s="11" t="str">
        <f t="shared" si="33"/>
        <v>APR</v>
      </c>
    </row>
    <row r="10597">
      <c r="A10597" s="7">
        <v>44305.0</v>
      </c>
      <c r="B10597" s="9" t="s">
        <v>73</v>
      </c>
      <c r="C10597" s="40" t="s">
        <v>42</v>
      </c>
      <c r="D10597" s="8" t="s">
        <v>19</v>
      </c>
      <c r="E10597" s="10">
        <f t="shared" si="1"/>
        <v>0</v>
      </c>
      <c r="F10597" s="10">
        <f t="shared" si="2"/>
        <v>0</v>
      </c>
      <c r="G10597" s="10">
        <f t="shared" si="3"/>
        <v>0</v>
      </c>
      <c r="H10597" s="11" t="str">
        <f t="shared" si="33"/>
        <v>APR</v>
      </c>
    </row>
    <row r="10598">
      <c r="A10598" s="7">
        <v>44305.0</v>
      </c>
      <c r="B10598" s="8" t="s">
        <v>22</v>
      </c>
      <c r="C10598" s="9" t="s">
        <v>18</v>
      </c>
      <c r="D10598" s="8" t="s">
        <v>19</v>
      </c>
      <c r="E10598" s="10">
        <f t="shared" si="1"/>
        <v>1</v>
      </c>
      <c r="F10598" s="10">
        <f t="shared" si="2"/>
        <v>0</v>
      </c>
      <c r="G10598" s="10">
        <f t="shared" si="3"/>
        <v>0</v>
      </c>
      <c r="H10598" s="11" t="str">
        <f t="shared" si="33"/>
        <v>APR</v>
      </c>
    </row>
    <row r="10599">
      <c r="A10599" s="7">
        <v>44305.0</v>
      </c>
      <c r="B10599" s="8" t="s">
        <v>22</v>
      </c>
      <c r="C10599" s="9" t="s">
        <v>18</v>
      </c>
      <c r="D10599" s="8" t="s">
        <v>19</v>
      </c>
      <c r="E10599" s="10">
        <f t="shared" si="1"/>
        <v>1</v>
      </c>
      <c r="F10599" s="10">
        <f t="shared" si="2"/>
        <v>0</v>
      </c>
      <c r="G10599" s="10">
        <f t="shared" si="3"/>
        <v>0</v>
      </c>
      <c r="H10599" s="11" t="str">
        <f t="shared" si="33"/>
        <v>APR</v>
      </c>
    </row>
    <row r="10600">
      <c r="A10600" s="7">
        <v>44305.0</v>
      </c>
      <c r="B10600" s="8" t="s">
        <v>22</v>
      </c>
      <c r="C10600" s="9" t="s">
        <v>42</v>
      </c>
      <c r="D10600" s="8" t="s">
        <v>19</v>
      </c>
      <c r="E10600" s="10">
        <f t="shared" si="1"/>
        <v>0</v>
      </c>
      <c r="F10600" s="10">
        <f t="shared" si="2"/>
        <v>0</v>
      </c>
      <c r="G10600" s="10">
        <f t="shared" si="3"/>
        <v>0</v>
      </c>
      <c r="H10600" s="11" t="str">
        <f t="shared" si="33"/>
        <v>APR</v>
      </c>
    </row>
    <row r="10601">
      <c r="A10601" s="7">
        <v>44305.0</v>
      </c>
      <c r="B10601" s="8" t="s">
        <v>22</v>
      </c>
      <c r="C10601" s="9" t="s">
        <v>18</v>
      </c>
      <c r="D10601" s="8" t="s">
        <v>19</v>
      </c>
      <c r="E10601" s="10">
        <f t="shared" si="1"/>
        <v>1</v>
      </c>
      <c r="F10601" s="10">
        <f t="shared" si="2"/>
        <v>0</v>
      </c>
      <c r="G10601" s="10">
        <f t="shared" si="3"/>
        <v>0</v>
      </c>
      <c r="H10601" s="11" t="str">
        <f t="shared" si="33"/>
        <v>APR</v>
      </c>
    </row>
    <row r="10602">
      <c r="A10602" s="7">
        <v>44305.0</v>
      </c>
      <c r="B10602" s="8" t="s">
        <v>22</v>
      </c>
      <c r="C10602" s="9" t="s">
        <v>18</v>
      </c>
      <c r="D10602" s="8" t="s">
        <v>19</v>
      </c>
      <c r="E10602" s="10">
        <f t="shared" si="1"/>
        <v>1</v>
      </c>
      <c r="F10602" s="10">
        <f t="shared" si="2"/>
        <v>0</v>
      </c>
      <c r="G10602" s="10">
        <f t="shared" si="3"/>
        <v>0</v>
      </c>
      <c r="H10602" s="11" t="str">
        <f t="shared" si="33"/>
        <v>APR</v>
      </c>
    </row>
    <row r="10603">
      <c r="A10603" s="7">
        <v>44305.0</v>
      </c>
      <c r="B10603" s="8" t="s">
        <v>76</v>
      </c>
      <c r="C10603" s="9" t="s">
        <v>18</v>
      </c>
      <c r="D10603" s="8" t="s">
        <v>19</v>
      </c>
      <c r="E10603" s="10">
        <f t="shared" si="1"/>
        <v>1</v>
      </c>
      <c r="F10603" s="10">
        <f t="shared" si="2"/>
        <v>0</v>
      </c>
      <c r="G10603" s="10">
        <f t="shared" si="3"/>
        <v>0</v>
      </c>
      <c r="H10603" s="11" t="str">
        <f t="shared" si="33"/>
        <v>APR</v>
      </c>
    </row>
    <row r="10604">
      <c r="A10604" s="7">
        <v>44305.0</v>
      </c>
      <c r="B10604" s="8" t="s">
        <v>76</v>
      </c>
      <c r="C10604" s="9" t="s">
        <v>18</v>
      </c>
      <c r="D10604" s="8" t="s">
        <v>19</v>
      </c>
      <c r="E10604" s="10">
        <f t="shared" si="1"/>
        <v>1</v>
      </c>
      <c r="F10604" s="10">
        <f t="shared" si="2"/>
        <v>0</v>
      </c>
      <c r="G10604" s="10">
        <f t="shared" si="3"/>
        <v>0</v>
      </c>
      <c r="H10604" s="11" t="str">
        <f t="shared" si="33"/>
        <v>APR</v>
      </c>
    </row>
    <row r="10605">
      <c r="A10605" s="7">
        <v>44305.0</v>
      </c>
      <c r="B10605" s="8" t="s">
        <v>37</v>
      </c>
      <c r="C10605" s="9" t="s">
        <v>18</v>
      </c>
      <c r="D10605" s="9" t="s">
        <v>66</v>
      </c>
      <c r="E10605" s="10">
        <f t="shared" si="1"/>
        <v>0</v>
      </c>
      <c r="F10605" s="10">
        <f t="shared" si="2"/>
        <v>0</v>
      </c>
      <c r="G10605" s="10">
        <f t="shared" si="3"/>
        <v>0</v>
      </c>
      <c r="H10605" s="11" t="str">
        <f t="shared" si="33"/>
        <v>APR</v>
      </c>
    </row>
    <row r="10606">
      <c r="A10606" s="7">
        <v>44305.0</v>
      </c>
      <c r="B10606" s="8" t="s">
        <v>74</v>
      </c>
      <c r="C10606" s="9" t="s">
        <v>18</v>
      </c>
      <c r="D10606" s="8" t="s">
        <v>66</v>
      </c>
      <c r="E10606" s="10">
        <f t="shared" si="1"/>
        <v>0</v>
      </c>
      <c r="F10606" s="10">
        <f t="shared" si="2"/>
        <v>0</v>
      </c>
      <c r="G10606" s="10">
        <f t="shared" si="3"/>
        <v>0</v>
      </c>
      <c r="H10606" s="11" t="str">
        <f t="shared" si="33"/>
        <v>APR</v>
      </c>
    </row>
    <row r="10607">
      <c r="A10607" s="7">
        <v>44305.0</v>
      </c>
      <c r="B10607" s="8" t="s">
        <v>70</v>
      </c>
      <c r="C10607" s="9" t="s">
        <v>18</v>
      </c>
      <c r="D10607" s="8" t="s">
        <v>25</v>
      </c>
      <c r="E10607" s="10">
        <f t="shared" si="1"/>
        <v>0</v>
      </c>
      <c r="F10607" s="10">
        <f t="shared" si="2"/>
        <v>0</v>
      </c>
      <c r="G10607" s="10">
        <f t="shared" si="3"/>
        <v>1</v>
      </c>
      <c r="H10607" s="11" t="str">
        <f t="shared" si="33"/>
        <v>APR</v>
      </c>
    </row>
    <row r="10608">
      <c r="A10608" s="7">
        <v>44305.0</v>
      </c>
      <c r="B10608" s="8" t="s">
        <v>34</v>
      </c>
      <c r="C10608" s="40" t="s">
        <v>18</v>
      </c>
      <c r="D10608" s="8" t="s">
        <v>25</v>
      </c>
      <c r="E10608" s="10">
        <f t="shared" si="1"/>
        <v>0</v>
      </c>
      <c r="F10608" s="10">
        <f t="shared" si="2"/>
        <v>0</v>
      </c>
      <c r="G10608" s="10">
        <f t="shared" si="3"/>
        <v>1</v>
      </c>
      <c r="H10608" s="11" t="str">
        <f t="shared" si="33"/>
        <v>APR</v>
      </c>
    </row>
    <row r="10609">
      <c r="A10609" s="7">
        <v>44305.0</v>
      </c>
      <c r="B10609" s="8" t="s">
        <v>34</v>
      </c>
      <c r="C10609" s="40" t="s">
        <v>18</v>
      </c>
      <c r="D10609" s="8" t="s">
        <v>25</v>
      </c>
      <c r="E10609" s="10">
        <f t="shared" si="1"/>
        <v>0</v>
      </c>
      <c r="F10609" s="10">
        <f t="shared" si="2"/>
        <v>0</v>
      </c>
      <c r="G10609" s="10">
        <f t="shared" si="3"/>
        <v>1</v>
      </c>
      <c r="H10609" s="11" t="str">
        <f t="shared" si="33"/>
        <v>APR</v>
      </c>
    </row>
    <row r="10610">
      <c r="A10610" s="7">
        <v>44305.0</v>
      </c>
      <c r="B10610" s="8" t="s">
        <v>68</v>
      </c>
      <c r="C10610" s="9" t="s">
        <v>18</v>
      </c>
      <c r="D10610" s="8" t="s">
        <v>25</v>
      </c>
      <c r="E10610" s="10">
        <f t="shared" si="1"/>
        <v>0</v>
      </c>
      <c r="F10610" s="10">
        <f t="shared" si="2"/>
        <v>0</v>
      </c>
      <c r="G10610" s="10">
        <f t="shared" si="3"/>
        <v>1</v>
      </c>
      <c r="H10610" s="11" t="str">
        <f t="shared" si="33"/>
        <v>APR</v>
      </c>
    </row>
    <row r="10611">
      <c r="A10611" s="7">
        <v>44305.0</v>
      </c>
      <c r="B10611" s="8" t="s">
        <v>30</v>
      </c>
      <c r="C10611" s="40" t="s">
        <v>18</v>
      </c>
      <c r="D10611" s="8" t="s">
        <v>25</v>
      </c>
      <c r="E10611" s="10">
        <f t="shared" si="1"/>
        <v>0</v>
      </c>
      <c r="F10611" s="10">
        <f t="shared" si="2"/>
        <v>0</v>
      </c>
      <c r="G10611" s="10">
        <f t="shared" si="3"/>
        <v>1</v>
      </c>
      <c r="H10611" s="11" t="str">
        <f t="shared" si="33"/>
        <v>APR</v>
      </c>
    </row>
    <row r="10612">
      <c r="A10612" s="7">
        <v>44305.0</v>
      </c>
      <c r="B10612" s="8" t="s">
        <v>30</v>
      </c>
      <c r="C10612" s="40" t="s">
        <v>18</v>
      </c>
      <c r="D10612" s="8" t="s">
        <v>25</v>
      </c>
      <c r="E10612" s="10">
        <f t="shared" si="1"/>
        <v>0</v>
      </c>
      <c r="F10612" s="10">
        <f t="shared" si="2"/>
        <v>0</v>
      </c>
      <c r="G10612" s="10">
        <f t="shared" si="3"/>
        <v>1</v>
      </c>
      <c r="H10612" s="11" t="str">
        <f t="shared" si="33"/>
        <v>APR</v>
      </c>
    </row>
    <row r="10613">
      <c r="A10613" s="7">
        <v>44305.0</v>
      </c>
      <c r="B10613" s="8" t="s">
        <v>37</v>
      </c>
      <c r="C10613" s="9" t="s">
        <v>18</v>
      </c>
      <c r="D10613" s="9" t="s">
        <v>35</v>
      </c>
      <c r="E10613" s="10">
        <f t="shared" si="1"/>
        <v>0</v>
      </c>
      <c r="F10613" s="10">
        <f t="shared" si="2"/>
        <v>1</v>
      </c>
      <c r="G10613" s="10">
        <f t="shared" si="3"/>
        <v>0</v>
      </c>
      <c r="H10613" s="11" t="str">
        <f t="shared" si="33"/>
        <v>APR</v>
      </c>
    </row>
    <row r="10614">
      <c r="A10614" s="7">
        <v>44305.0</v>
      </c>
      <c r="B10614" s="8" t="s">
        <v>22</v>
      </c>
      <c r="C10614" s="9" t="s">
        <v>18</v>
      </c>
      <c r="D10614" s="43" t="s">
        <v>25</v>
      </c>
      <c r="E10614" s="10">
        <f t="shared" si="1"/>
        <v>0</v>
      </c>
      <c r="F10614" s="10">
        <f t="shared" si="2"/>
        <v>0</v>
      </c>
      <c r="G10614" s="10">
        <f t="shared" si="3"/>
        <v>1</v>
      </c>
      <c r="H10614" s="11" t="str">
        <f t="shared" si="33"/>
        <v>APR</v>
      </c>
    </row>
    <row r="10615">
      <c r="A10615" s="7">
        <v>44305.0</v>
      </c>
      <c r="B10615" s="8" t="s">
        <v>22</v>
      </c>
      <c r="C10615" s="9" t="s">
        <v>42</v>
      </c>
      <c r="D10615" s="43" t="s">
        <v>25</v>
      </c>
      <c r="E10615" s="10">
        <f t="shared" si="1"/>
        <v>0</v>
      </c>
      <c r="F10615" s="10">
        <f t="shared" si="2"/>
        <v>0</v>
      </c>
      <c r="G10615" s="10">
        <f t="shared" si="3"/>
        <v>0</v>
      </c>
      <c r="H10615" s="11" t="str">
        <f t="shared" si="33"/>
        <v>APR</v>
      </c>
    </row>
    <row r="10616">
      <c r="A10616" s="7">
        <v>44305.0</v>
      </c>
      <c r="B10616" s="8" t="s">
        <v>22</v>
      </c>
      <c r="C10616" s="9" t="s">
        <v>42</v>
      </c>
      <c r="D10616" s="43" t="s">
        <v>25</v>
      </c>
      <c r="E10616" s="10">
        <f t="shared" si="1"/>
        <v>0</v>
      </c>
      <c r="F10616" s="10">
        <f t="shared" si="2"/>
        <v>0</v>
      </c>
      <c r="G10616" s="10">
        <f t="shared" si="3"/>
        <v>0</v>
      </c>
      <c r="H10616" s="11" t="str">
        <f t="shared" si="33"/>
        <v>APR</v>
      </c>
    </row>
    <row r="10617">
      <c r="A10617" s="7">
        <v>44305.0</v>
      </c>
      <c r="B10617" s="8" t="s">
        <v>37</v>
      </c>
      <c r="C10617" s="9" t="s">
        <v>18</v>
      </c>
      <c r="D10617" s="43" t="s">
        <v>66</v>
      </c>
      <c r="E10617" s="10">
        <f t="shared" si="1"/>
        <v>0</v>
      </c>
      <c r="F10617" s="10">
        <f t="shared" si="2"/>
        <v>0</v>
      </c>
      <c r="G10617" s="10">
        <f t="shared" si="3"/>
        <v>0</v>
      </c>
      <c r="H10617" s="11" t="str">
        <f t="shared" si="33"/>
        <v>APR</v>
      </c>
    </row>
    <row r="10618">
      <c r="A10618" s="7">
        <v>44305.0</v>
      </c>
      <c r="B10618" s="8" t="s">
        <v>68</v>
      </c>
      <c r="C10618" s="9" t="s">
        <v>18</v>
      </c>
      <c r="D10618" s="43" t="s">
        <v>25</v>
      </c>
      <c r="E10618" s="10">
        <f t="shared" si="1"/>
        <v>0</v>
      </c>
      <c r="F10618" s="10">
        <f t="shared" si="2"/>
        <v>0</v>
      </c>
      <c r="G10618" s="10">
        <f t="shared" si="3"/>
        <v>1</v>
      </c>
      <c r="H10618" s="11" t="str">
        <f t="shared" si="33"/>
        <v>APR</v>
      </c>
    </row>
    <row r="10619">
      <c r="A10619" s="7">
        <v>44305.0</v>
      </c>
      <c r="B10619" s="8" t="s">
        <v>68</v>
      </c>
      <c r="C10619" s="9" t="s">
        <v>18</v>
      </c>
      <c r="D10619" s="43" t="s">
        <v>25</v>
      </c>
      <c r="E10619" s="10">
        <f t="shared" si="1"/>
        <v>0</v>
      </c>
      <c r="F10619" s="10">
        <f t="shared" si="2"/>
        <v>0</v>
      </c>
      <c r="G10619" s="10">
        <f t="shared" si="3"/>
        <v>1</v>
      </c>
      <c r="H10619" s="11" t="str">
        <f t="shared" si="33"/>
        <v>APR</v>
      </c>
    </row>
    <row r="10620">
      <c r="A10620" s="7">
        <v>44305.0</v>
      </c>
      <c r="B10620" s="8" t="s">
        <v>68</v>
      </c>
      <c r="C10620" s="40" t="s">
        <v>18</v>
      </c>
      <c r="D10620" s="9" t="s">
        <v>19</v>
      </c>
      <c r="E10620" s="10">
        <f t="shared" si="1"/>
        <v>1</v>
      </c>
      <c r="F10620" s="10">
        <f t="shared" si="2"/>
        <v>0</v>
      </c>
      <c r="G10620" s="10">
        <f t="shared" si="3"/>
        <v>0</v>
      </c>
      <c r="H10620" s="11" t="str">
        <f t="shared" si="33"/>
        <v>APR</v>
      </c>
    </row>
    <row r="10621">
      <c r="A10621" s="7">
        <v>44305.0</v>
      </c>
      <c r="B10621" s="9" t="s">
        <v>22</v>
      </c>
      <c r="C10621" s="40" t="s">
        <v>18</v>
      </c>
      <c r="D10621" s="9" t="s">
        <v>19</v>
      </c>
      <c r="E10621" s="10">
        <f t="shared" si="1"/>
        <v>1</v>
      </c>
      <c r="F10621" s="10">
        <f t="shared" si="2"/>
        <v>0</v>
      </c>
      <c r="G10621" s="10">
        <f t="shared" si="3"/>
        <v>0</v>
      </c>
      <c r="H10621" s="11" t="str">
        <f t="shared" si="33"/>
        <v>APR</v>
      </c>
    </row>
    <row r="10622">
      <c r="A10622" s="7">
        <v>44305.0</v>
      </c>
      <c r="B10622" s="8" t="s">
        <v>37</v>
      </c>
      <c r="C10622" s="40" t="s">
        <v>42</v>
      </c>
      <c r="D10622" s="9" t="s">
        <v>25</v>
      </c>
      <c r="E10622" s="10">
        <f t="shared" si="1"/>
        <v>0</v>
      </c>
      <c r="F10622" s="10">
        <f t="shared" si="2"/>
        <v>0</v>
      </c>
      <c r="G10622" s="10">
        <f t="shared" si="3"/>
        <v>0</v>
      </c>
      <c r="H10622" s="11" t="str">
        <f t="shared" si="33"/>
        <v>APR</v>
      </c>
    </row>
    <row r="10623">
      <c r="A10623" s="7">
        <v>44305.0</v>
      </c>
      <c r="B10623" s="8" t="s">
        <v>37</v>
      </c>
      <c r="C10623" s="40" t="s">
        <v>42</v>
      </c>
      <c r="D10623" s="9" t="s">
        <v>25</v>
      </c>
      <c r="E10623" s="10">
        <f t="shared" si="1"/>
        <v>0</v>
      </c>
      <c r="F10623" s="10">
        <f t="shared" si="2"/>
        <v>0</v>
      </c>
      <c r="G10623" s="10">
        <f t="shared" si="3"/>
        <v>0</v>
      </c>
      <c r="H10623" s="11" t="str">
        <f t="shared" si="33"/>
        <v>APR</v>
      </c>
    </row>
    <row r="10624">
      <c r="A10624" s="7">
        <v>44305.0</v>
      </c>
      <c r="B10624" s="8" t="s">
        <v>37</v>
      </c>
      <c r="C10624" s="40" t="s">
        <v>42</v>
      </c>
      <c r="D10624" s="9" t="s">
        <v>25</v>
      </c>
      <c r="E10624" s="10">
        <f t="shared" si="1"/>
        <v>0</v>
      </c>
      <c r="F10624" s="10">
        <f t="shared" si="2"/>
        <v>0</v>
      </c>
      <c r="G10624" s="10">
        <f t="shared" si="3"/>
        <v>0</v>
      </c>
      <c r="H10624" s="11" t="str">
        <f t="shared" si="33"/>
        <v>APR</v>
      </c>
    </row>
    <row r="10625">
      <c r="A10625" s="82">
        <v>44305.0</v>
      </c>
      <c r="B10625" s="90" t="s">
        <v>71</v>
      </c>
      <c r="C10625" s="49" t="s">
        <v>42</v>
      </c>
      <c r="D10625" s="48" t="s">
        <v>25</v>
      </c>
      <c r="E10625" s="10">
        <f t="shared" si="1"/>
        <v>0</v>
      </c>
      <c r="F10625" s="10">
        <f t="shared" si="2"/>
        <v>0</v>
      </c>
      <c r="G10625" s="10">
        <f t="shared" si="3"/>
        <v>0</v>
      </c>
      <c r="H10625" s="11" t="str">
        <f t="shared" si="33"/>
        <v>APR</v>
      </c>
    </row>
    <row r="10626">
      <c r="A10626" s="82">
        <v>44305.0</v>
      </c>
      <c r="B10626" s="90" t="s">
        <v>71</v>
      </c>
      <c r="C10626" s="49" t="s">
        <v>18</v>
      </c>
      <c r="D10626" s="48" t="s">
        <v>25</v>
      </c>
      <c r="E10626" s="10">
        <f t="shared" si="1"/>
        <v>0</v>
      </c>
      <c r="F10626" s="10">
        <f t="shared" si="2"/>
        <v>0</v>
      </c>
      <c r="G10626" s="10">
        <f t="shared" si="3"/>
        <v>1</v>
      </c>
      <c r="H10626" s="11" t="str">
        <f t="shared" si="33"/>
        <v>APR</v>
      </c>
    </row>
    <row r="10627">
      <c r="A10627" s="7">
        <v>44305.0</v>
      </c>
      <c r="B10627" s="8" t="s">
        <v>22</v>
      </c>
      <c r="C10627" s="40" t="s">
        <v>18</v>
      </c>
      <c r="D10627" s="9" t="s">
        <v>19</v>
      </c>
      <c r="E10627" s="10">
        <f t="shared" si="1"/>
        <v>1</v>
      </c>
      <c r="F10627" s="10">
        <f t="shared" si="2"/>
        <v>0</v>
      </c>
      <c r="G10627" s="10">
        <f t="shared" si="3"/>
        <v>0</v>
      </c>
      <c r="H10627" s="11" t="str">
        <f t="shared" si="33"/>
        <v>APR</v>
      </c>
    </row>
    <row r="10628">
      <c r="A10628" s="7">
        <v>44305.0</v>
      </c>
      <c r="B10628" s="8" t="s">
        <v>22</v>
      </c>
      <c r="C10628" s="40" t="s">
        <v>18</v>
      </c>
      <c r="D10628" s="9" t="s">
        <v>19</v>
      </c>
      <c r="E10628" s="10">
        <f t="shared" si="1"/>
        <v>1</v>
      </c>
      <c r="F10628" s="10">
        <f t="shared" si="2"/>
        <v>0</v>
      </c>
      <c r="G10628" s="10">
        <f t="shared" si="3"/>
        <v>0</v>
      </c>
      <c r="H10628" s="11" t="str">
        <f t="shared" si="33"/>
        <v>APR</v>
      </c>
    </row>
    <row r="10629">
      <c r="A10629" s="7">
        <v>44305.0</v>
      </c>
      <c r="B10629" s="8" t="s">
        <v>22</v>
      </c>
      <c r="C10629" s="40" t="s">
        <v>18</v>
      </c>
      <c r="D10629" s="9" t="s">
        <v>19</v>
      </c>
      <c r="E10629" s="10">
        <f t="shared" si="1"/>
        <v>1</v>
      </c>
      <c r="F10629" s="10">
        <f t="shared" si="2"/>
        <v>0</v>
      </c>
      <c r="G10629" s="10">
        <f t="shared" si="3"/>
        <v>0</v>
      </c>
      <c r="H10629" s="11" t="str">
        <f t="shared" si="33"/>
        <v>APR</v>
      </c>
    </row>
    <row r="10630">
      <c r="A10630" s="7">
        <v>44305.0</v>
      </c>
      <c r="B10630" s="8" t="s">
        <v>22</v>
      </c>
      <c r="C10630" s="40" t="s">
        <v>18</v>
      </c>
      <c r="D10630" s="9" t="s">
        <v>35</v>
      </c>
      <c r="E10630" s="10">
        <f t="shared" si="1"/>
        <v>0</v>
      </c>
      <c r="F10630" s="10">
        <f t="shared" si="2"/>
        <v>1</v>
      </c>
      <c r="G10630" s="10">
        <f t="shared" si="3"/>
        <v>0</v>
      </c>
      <c r="H10630" s="11" t="str">
        <f t="shared" si="33"/>
        <v>APR</v>
      </c>
    </row>
    <row r="10631">
      <c r="A10631" s="7">
        <v>44305.0</v>
      </c>
      <c r="B10631" s="8" t="s">
        <v>22</v>
      </c>
      <c r="C10631" s="40" t="s">
        <v>18</v>
      </c>
      <c r="D10631" s="9" t="s">
        <v>25</v>
      </c>
      <c r="E10631" s="10">
        <f t="shared" si="1"/>
        <v>0</v>
      </c>
      <c r="F10631" s="10">
        <f t="shared" si="2"/>
        <v>0</v>
      </c>
      <c r="G10631" s="10">
        <f t="shared" si="3"/>
        <v>1</v>
      </c>
      <c r="H10631" s="11" t="str">
        <f t="shared" si="33"/>
        <v>APR</v>
      </c>
    </row>
    <row r="10632">
      <c r="A10632" s="7">
        <v>44305.0</v>
      </c>
      <c r="B10632" s="8" t="s">
        <v>22</v>
      </c>
      <c r="C10632" s="40" t="s">
        <v>18</v>
      </c>
      <c r="D10632" s="9" t="s">
        <v>19</v>
      </c>
      <c r="E10632" s="10">
        <f t="shared" si="1"/>
        <v>1</v>
      </c>
      <c r="F10632" s="10">
        <f t="shared" si="2"/>
        <v>0</v>
      </c>
      <c r="G10632" s="10">
        <f t="shared" si="3"/>
        <v>0</v>
      </c>
      <c r="H10632" s="11" t="str">
        <f t="shared" si="33"/>
        <v>APR</v>
      </c>
    </row>
    <row r="10633">
      <c r="A10633" s="7">
        <v>44305.0</v>
      </c>
      <c r="B10633" s="8" t="s">
        <v>80</v>
      </c>
      <c r="C10633" s="40" t="s">
        <v>18</v>
      </c>
      <c r="D10633" s="9" t="s">
        <v>25</v>
      </c>
      <c r="E10633" s="10">
        <f t="shared" si="1"/>
        <v>0</v>
      </c>
      <c r="F10633" s="10">
        <f t="shared" si="2"/>
        <v>0</v>
      </c>
      <c r="G10633" s="10">
        <f t="shared" si="3"/>
        <v>1</v>
      </c>
      <c r="H10633" s="11" t="str">
        <f t="shared" si="33"/>
        <v>APR</v>
      </c>
    </row>
    <row r="10634">
      <c r="A10634" s="7">
        <v>44305.0</v>
      </c>
      <c r="B10634" s="8" t="s">
        <v>33</v>
      </c>
      <c r="C10634" s="40" t="s">
        <v>18</v>
      </c>
      <c r="D10634" s="28" t="s">
        <v>19</v>
      </c>
      <c r="E10634" s="10">
        <f t="shared" si="1"/>
        <v>1</v>
      </c>
      <c r="F10634" s="10">
        <f t="shared" si="2"/>
        <v>0</v>
      </c>
      <c r="G10634" s="10">
        <f t="shared" si="3"/>
        <v>0</v>
      </c>
      <c r="H10634" s="11" t="str">
        <f t="shared" si="33"/>
        <v>APR</v>
      </c>
    </row>
    <row r="10635">
      <c r="A10635" s="7">
        <v>44305.0</v>
      </c>
      <c r="B10635" s="8" t="s">
        <v>122</v>
      </c>
      <c r="C10635" s="40" t="s">
        <v>18</v>
      </c>
      <c r="D10635" s="9" t="s">
        <v>19</v>
      </c>
      <c r="E10635" s="10">
        <f t="shared" si="1"/>
        <v>1</v>
      </c>
      <c r="F10635" s="10">
        <f t="shared" si="2"/>
        <v>0</v>
      </c>
      <c r="G10635" s="10">
        <f t="shared" si="3"/>
        <v>0</v>
      </c>
      <c r="H10635" s="11" t="str">
        <f t="shared" si="33"/>
        <v>APR</v>
      </c>
    </row>
    <row r="10636">
      <c r="A10636" s="7">
        <v>44305.0</v>
      </c>
      <c r="B10636" s="8" t="s">
        <v>122</v>
      </c>
      <c r="C10636" s="40" t="s">
        <v>18</v>
      </c>
      <c r="D10636" s="9" t="s">
        <v>19</v>
      </c>
      <c r="E10636" s="10">
        <f t="shared" si="1"/>
        <v>1</v>
      </c>
      <c r="F10636" s="10">
        <f t="shared" si="2"/>
        <v>0</v>
      </c>
      <c r="G10636" s="10">
        <f t="shared" si="3"/>
        <v>0</v>
      </c>
      <c r="H10636" s="11" t="str">
        <f t="shared" si="33"/>
        <v>APR</v>
      </c>
    </row>
    <row r="10637">
      <c r="A10637" s="7">
        <v>44305.0</v>
      </c>
      <c r="B10637" s="8" t="s">
        <v>122</v>
      </c>
      <c r="C10637" s="40" t="s">
        <v>18</v>
      </c>
      <c r="D10637" s="9" t="s">
        <v>19</v>
      </c>
      <c r="E10637" s="10">
        <f t="shared" si="1"/>
        <v>1</v>
      </c>
      <c r="F10637" s="10">
        <f t="shared" si="2"/>
        <v>0</v>
      </c>
      <c r="G10637" s="10">
        <f t="shared" si="3"/>
        <v>0</v>
      </c>
      <c r="H10637" s="11" t="str">
        <f t="shared" si="33"/>
        <v>APR</v>
      </c>
    </row>
    <row r="10638">
      <c r="A10638" s="7">
        <v>44305.0</v>
      </c>
      <c r="B10638" s="8" t="s">
        <v>122</v>
      </c>
      <c r="C10638" s="40" t="s">
        <v>18</v>
      </c>
      <c r="D10638" s="9" t="s">
        <v>25</v>
      </c>
      <c r="E10638" s="10">
        <f t="shared" si="1"/>
        <v>0</v>
      </c>
      <c r="F10638" s="10">
        <f t="shared" si="2"/>
        <v>0</v>
      </c>
      <c r="G10638" s="10">
        <f t="shared" si="3"/>
        <v>1</v>
      </c>
      <c r="H10638" s="11" t="str">
        <f t="shared" si="33"/>
        <v>APR</v>
      </c>
    </row>
    <row r="10639">
      <c r="A10639" s="7">
        <v>44305.0</v>
      </c>
      <c r="B10639" s="8" t="s">
        <v>122</v>
      </c>
      <c r="C10639" s="40" t="s">
        <v>18</v>
      </c>
      <c r="D10639" s="9" t="s">
        <v>19</v>
      </c>
      <c r="E10639" s="10">
        <f t="shared" si="1"/>
        <v>1</v>
      </c>
      <c r="F10639" s="10">
        <f t="shared" si="2"/>
        <v>0</v>
      </c>
      <c r="G10639" s="10">
        <f t="shared" si="3"/>
        <v>0</v>
      </c>
      <c r="H10639" s="11" t="str">
        <f t="shared" si="33"/>
        <v>APR</v>
      </c>
    </row>
    <row r="10640">
      <c r="A10640" s="7">
        <v>44305.0</v>
      </c>
      <c r="B10640" s="8" t="s">
        <v>122</v>
      </c>
      <c r="C10640" s="40" t="s">
        <v>18</v>
      </c>
      <c r="D10640" s="9" t="s">
        <v>25</v>
      </c>
      <c r="E10640" s="10">
        <f t="shared" si="1"/>
        <v>0</v>
      </c>
      <c r="F10640" s="10">
        <f t="shared" si="2"/>
        <v>0</v>
      </c>
      <c r="G10640" s="10">
        <f t="shared" si="3"/>
        <v>1</v>
      </c>
      <c r="H10640" s="11" t="str">
        <f t="shared" si="33"/>
        <v>APR</v>
      </c>
    </row>
    <row r="10641">
      <c r="A10641" s="7">
        <v>44305.0</v>
      </c>
      <c r="B10641" s="45" t="s">
        <v>33</v>
      </c>
      <c r="C10641" s="46" t="s">
        <v>42</v>
      </c>
      <c r="D10641" s="9" t="s">
        <v>19</v>
      </c>
      <c r="E10641" s="10">
        <f t="shared" si="1"/>
        <v>0</v>
      </c>
      <c r="F10641" s="10">
        <f t="shared" si="2"/>
        <v>0</v>
      </c>
      <c r="G10641" s="10">
        <f t="shared" si="3"/>
        <v>0</v>
      </c>
      <c r="H10641" s="11" t="str">
        <f t="shared" si="33"/>
        <v>APR</v>
      </c>
    </row>
    <row r="10642">
      <c r="A10642" s="7">
        <v>44305.0</v>
      </c>
      <c r="B10642" s="45" t="s">
        <v>33</v>
      </c>
      <c r="C10642" s="46" t="s">
        <v>42</v>
      </c>
      <c r="D10642" s="9" t="s">
        <v>19</v>
      </c>
      <c r="E10642" s="10">
        <f t="shared" si="1"/>
        <v>0</v>
      </c>
      <c r="F10642" s="10">
        <f t="shared" si="2"/>
        <v>0</v>
      </c>
      <c r="G10642" s="10">
        <f t="shared" si="3"/>
        <v>0</v>
      </c>
      <c r="H10642" s="11" t="str">
        <f t="shared" si="33"/>
        <v>APR</v>
      </c>
    </row>
    <row r="10643">
      <c r="A10643" s="7">
        <v>44305.0</v>
      </c>
      <c r="B10643" s="8" t="s">
        <v>36</v>
      </c>
      <c r="C10643" s="9" t="s">
        <v>18</v>
      </c>
      <c r="D10643" s="9" t="s">
        <v>19</v>
      </c>
      <c r="E10643" s="10">
        <f t="shared" si="1"/>
        <v>1</v>
      </c>
      <c r="F10643" s="10">
        <f t="shared" si="2"/>
        <v>0</v>
      </c>
      <c r="G10643" s="10">
        <f t="shared" si="3"/>
        <v>0</v>
      </c>
      <c r="H10643" s="11" t="str">
        <f t="shared" si="33"/>
        <v>APR</v>
      </c>
    </row>
    <row r="10644">
      <c r="A10644" s="7">
        <v>44305.0</v>
      </c>
      <c r="B10644" s="8" t="s">
        <v>36</v>
      </c>
      <c r="C10644" s="9" t="s">
        <v>18</v>
      </c>
      <c r="D10644" s="9" t="s">
        <v>19</v>
      </c>
      <c r="E10644" s="10">
        <f t="shared" si="1"/>
        <v>1</v>
      </c>
      <c r="F10644" s="10">
        <f t="shared" si="2"/>
        <v>0</v>
      </c>
      <c r="G10644" s="10">
        <f t="shared" si="3"/>
        <v>0</v>
      </c>
      <c r="H10644" s="11" t="str">
        <f t="shared" si="33"/>
        <v>APR</v>
      </c>
    </row>
    <row r="10645">
      <c r="A10645" s="7">
        <v>44305.0</v>
      </c>
      <c r="B10645" s="8" t="s">
        <v>36</v>
      </c>
      <c r="C10645" s="40" t="s">
        <v>18</v>
      </c>
      <c r="D10645" s="43" t="s">
        <v>19</v>
      </c>
      <c r="E10645" s="10">
        <f t="shared" si="1"/>
        <v>1</v>
      </c>
      <c r="F10645" s="10">
        <f t="shared" si="2"/>
        <v>0</v>
      </c>
      <c r="G10645" s="10">
        <f t="shared" si="3"/>
        <v>0</v>
      </c>
      <c r="H10645" s="11" t="str">
        <f t="shared" si="33"/>
        <v>APR</v>
      </c>
    </row>
    <row r="10646">
      <c r="A10646" s="7">
        <v>44305.0</v>
      </c>
      <c r="B10646" s="8" t="s">
        <v>33</v>
      </c>
      <c r="C10646" s="40" t="s">
        <v>18</v>
      </c>
      <c r="D10646" s="43" t="s">
        <v>66</v>
      </c>
      <c r="E10646" s="10">
        <f t="shared" si="1"/>
        <v>0</v>
      </c>
      <c r="F10646" s="10">
        <f t="shared" si="2"/>
        <v>0</v>
      </c>
      <c r="G10646" s="10">
        <f t="shared" si="3"/>
        <v>0</v>
      </c>
      <c r="H10646" s="11" t="str">
        <f t="shared" si="33"/>
        <v>APR</v>
      </c>
    </row>
    <row r="10647">
      <c r="A10647" s="7">
        <v>44305.0</v>
      </c>
      <c r="B10647" s="8" t="s">
        <v>67</v>
      </c>
      <c r="C10647" s="40" t="s">
        <v>18</v>
      </c>
      <c r="D10647" s="43" t="s">
        <v>25</v>
      </c>
      <c r="E10647" s="10">
        <f t="shared" si="1"/>
        <v>0</v>
      </c>
      <c r="F10647" s="10">
        <f t="shared" si="2"/>
        <v>0</v>
      </c>
      <c r="G10647" s="10">
        <f t="shared" si="3"/>
        <v>1</v>
      </c>
      <c r="H10647" s="11" t="str">
        <f t="shared" si="33"/>
        <v>APR</v>
      </c>
    </row>
    <row r="10648">
      <c r="A10648" s="7">
        <v>44305.0</v>
      </c>
      <c r="B10648" s="8" t="s">
        <v>33</v>
      </c>
      <c r="C10648" s="40" t="s">
        <v>18</v>
      </c>
      <c r="D10648" s="43" t="s">
        <v>25</v>
      </c>
      <c r="E10648" s="10">
        <f t="shared" si="1"/>
        <v>0</v>
      </c>
      <c r="F10648" s="10">
        <f t="shared" si="2"/>
        <v>0</v>
      </c>
      <c r="G10648" s="10">
        <f t="shared" si="3"/>
        <v>1</v>
      </c>
      <c r="H10648" s="11" t="str">
        <f t="shared" si="33"/>
        <v>APR</v>
      </c>
    </row>
    <row r="10649">
      <c r="A10649" s="7">
        <v>44305.0</v>
      </c>
      <c r="B10649" s="8" t="s">
        <v>68</v>
      </c>
      <c r="C10649" s="40" t="s">
        <v>42</v>
      </c>
      <c r="D10649" s="28" t="s">
        <v>35</v>
      </c>
      <c r="E10649" s="10">
        <f t="shared" si="1"/>
        <v>0</v>
      </c>
      <c r="F10649" s="10">
        <f t="shared" si="2"/>
        <v>0</v>
      </c>
      <c r="G10649" s="10">
        <f t="shared" si="3"/>
        <v>0</v>
      </c>
      <c r="H10649" s="11" t="str">
        <f t="shared" si="33"/>
        <v>APR</v>
      </c>
    </row>
    <row r="10650">
      <c r="A10650" s="7">
        <v>44305.0</v>
      </c>
      <c r="B10650" s="8" t="s">
        <v>68</v>
      </c>
      <c r="C10650" s="40" t="s">
        <v>18</v>
      </c>
      <c r="D10650" s="28" t="s">
        <v>35</v>
      </c>
      <c r="E10650" s="10">
        <f t="shared" si="1"/>
        <v>0</v>
      </c>
      <c r="F10650" s="10">
        <f t="shared" si="2"/>
        <v>1</v>
      </c>
      <c r="G10650" s="10">
        <f t="shared" si="3"/>
        <v>0</v>
      </c>
      <c r="H10650" s="11" t="str">
        <f t="shared" si="33"/>
        <v>APR</v>
      </c>
    </row>
    <row r="10651">
      <c r="A10651" s="7">
        <v>44305.0</v>
      </c>
      <c r="B10651" s="9" t="s">
        <v>69</v>
      </c>
      <c r="C10651" s="40" t="s">
        <v>18</v>
      </c>
      <c r="D10651" s="28" t="s">
        <v>35</v>
      </c>
      <c r="E10651" s="10">
        <f t="shared" si="1"/>
        <v>0</v>
      </c>
      <c r="F10651" s="10">
        <f t="shared" si="2"/>
        <v>1</v>
      </c>
      <c r="G10651" s="10">
        <f t="shared" si="3"/>
        <v>0</v>
      </c>
      <c r="H10651" s="11" t="str">
        <f t="shared" si="33"/>
        <v>APR</v>
      </c>
    </row>
    <row r="10652">
      <c r="A10652" s="7">
        <v>44305.0</v>
      </c>
      <c r="B10652" s="9" t="s">
        <v>69</v>
      </c>
      <c r="C10652" s="40" t="s">
        <v>18</v>
      </c>
      <c r="D10652" s="28" t="s">
        <v>35</v>
      </c>
      <c r="E10652" s="10">
        <f t="shared" si="1"/>
        <v>0</v>
      </c>
      <c r="F10652" s="10">
        <f t="shared" si="2"/>
        <v>1</v>
      </c>
      <c r="G10652" s="10">
        <f t="shared" si="3"/>
        <v>0</v>
      </c>
      <c r="H10652" s="11" t="str">
        <f t="shared" si="33"/>
        <v>APR</v>
      </c>
    </row>
    <row r="10653">
      <c r="A10653" s="7">
        <v>44305.0</v>
      </c>
      <c r="B10653" s="9" t="s">
        <v>70</v>
      </c>
      <c r="C10653" s="40" t="s">
        <v>18</v>
      </c>
      <c r="D10653" s="9" t="s">
        <v>66</v>
      </c>
      <c r="E10653" s="10">
        <f t="shared" si="1"/>
        <v>0</v>
      </c>
      <c r="F10653" s="10">
        <f t="shared" si="2"/>
        <v>0</v>
      </c>
      <c r="G10653" s="10">
        <f t="shared" si="3"/>
        <v>0</v>
      </c>
      <c r="H10653" s="11" t="str">
        <f t="shared" si="33"/>
        <v>APR</v>
      </c>
    </row>
    <row r="10654">
      <c r="A10654" s="7">
        <v>44305.0</v>
      </c>
      <c r="B10654" s="9" t="s">
        <v>69</v>
      </c>
      <c r="C10654" s="40" t="s">
        <v>18</v>
      </c>
      <c r="D10654" s="9" t="s">
        <v>66</v>
      </c>
      <c r="E10654" s="10">
        <f t="shared" si="1"/>
        <v>0</v>
      </c>
      <c r="F10654" s="10">
        <f t="shared" si="2"/>
        <v>0</v>
      </c>
      <c r="G10654" s="10">
        <f t="shared" si="3"/>
        <v>0</v>
      </c>
      <c r="H10654" s="11" t="str">
        <f t="shared" si="33"/>
        <v>APR</v>
      </c>
    </row>
    <row r="10655">
      <c r="A10655" s="7">
        <v>44305.0</v>
      </c>
      <c r="B10655" s="9" t="s">
        <v>69</v>
      </c>
      <c r="C10655" s="40" t="s">
        <v>18</v>
      </c>
      <c r="D10655" s="9" t="s">
        <v>66</v>
      </c>
      <c r="E10655" s="10">
        <f t="shared" si="1"/>
        <v>0</v>
      </c>
      <c r="F10655" s="10">
        <f t="shared" si="2"/>
        <v>0</v>
      </c>
      <c r="G10655" s="10">
        <f t="shared" si="3"/>
        <v>0</v>
      </c>
      <c r="H10655" s="11" t="str">
        <f t="shared" si="33"/>
        <v>APR</v>
      </c>
    </row>
    <row r="10656">
      <c r="A10656" s="7">
        <v>44305.0</v>
      </c>
      <c r="B10656" s="9" t="s">
        <v>69</v>
      </c>
      <c r="C10656" s="40" t="s">
        <v>18</v>
      </c>
      <c r="D10656" s="9" t="s">
        <v>66</v>
      </c>
      <c r="E10656" s="10">
        <f t="shared" si="1"/>
        <v>0</v>
      </c>
      <c r="F10656" s="10">
        <f t="shared" si="2"/>
        <v>0</v>
      </c>
      <c r="G10656" s="10">
        <f t="shared" si="3"/>
        <v>0</v>
      </c>
      <c r="H10656" s="11" t="str">
        <f t="shared" si="33"/>
        <v>APR</v>
      </c>
    </row>
    <row r="10657">
      <c r="A10657" s="7">
        <v>44305.0</v>
      </c>
      <c r="B10657" s="9" t="s">
        <v>70</v>
      </c>
      <c r="C10657" s="40" t="s">
        <v>18</v>
      </c>
      <c r="D10657" s="28" t="s">
        <v>35</v>
      </c>
      <c r="E10657" s="10">
        <f t="shared" si="1"/>
        <v>0</v>
      </c>
      <c r="F10657" s="10">
        <f t="shared" si="2"/>
        <v>1</v>
      </c>
      <c r="G10657" s="10">
        <f t="shared" si="3"/>
        <v>0</v>
      </c>
      <c r="H10657" s="11" t="str">
        <f t="shared" si="33"/>
        <v>APR</v>
      </c>
    </row>
    <row r="10658">
      <c r="A10658" s="7">
        <v>44305.0</v>
      </c>
      <c r="B10658" s="9" t="s">
        <v>70</v>
      </c>
      <c r="C10658" s="40" t="s">
        <v>18</v>
      </c>
      <c r="D10658" s="28" t="s">
        <v>25</v>
      </c>
      <c r="E10658" s="10">
        <f t="shared" si="1"/>
        <v>0</v>
      </c>
      <c r="F10658" s="10">
        <f t="shared" si="2"/>
        <v>0</v>
      </c>
      <c r="G10658" s="10">
        <f t="shared" si="3"/>
        <v>1</v>
      </c>
      <c r="H10658" s="11" t="str">
        <f t="shared" si="33"/>
        <v>APR</v>
      </c>
    </row>
    <row r="10659">
      <c r="A10659" s="7">
        <v>44305.0</v>
      </c>
      <c r="B10659" s="9" t="s">
        <v>70</v>
      </c>
      <c r="C10659" s="40" t="s">
        <v>18</v>
      </c>
      <c r="D10659" s="28" t="s">
        <v>35</v>
      </c>
      <c r="E10659" s="10">
        <f t="shared" si="1"/>
        <v>0</v>
      </c>
      <c r="F10659" s="10">
        <f t="shared" si="2"/>
        <v>1</v>
      </c>
      <c r="G10659" s="10">
        <f t="shared" si="3"/>
        <v>0</v>
      </c>
      <c r="H10659" s="11" t="str">
        <f t="shared" si="33"/>
        <v>APR</v>
      </c>
    </row>
    <row r="10660">
      <c r="A10660" s="7">
        <v>44305.0</v>
      </c>
      <c r="B10660" s="9" t="s">
        <v>22</v>
      </c>
      <c r="C10660" s="9" t="s">
        <v>18</v>
      </c>
      <c r="D10660" s="28" t="s">
        <v>19</v>
      </c>
      <c r="E10660" s="10">
        <f t="shared" si="1"/>
        <v>1</v>
      </c>
      <c r="F10660" s="10">
        <f t="shared" si="2"/>
        <v>0</v>
      </c>
      <c r="G10660" s="10">
        <f t="shared" si="3"/>
        <v>0</v>
      </c>
      <c r="H10660" s="11" t="str">
        <f t="shared" si="33"/>
        <v>APR</v>
      </c>
    </row>
    <row r="10661">
      <c r="A10661" s="7">
        <v>44305.0</v>
      </c>
      <c r="B10661" s="8" t="s">
        <v>37</v>
      </c>
      <c r="C10661" s="9" t="s">
        <v>18</v>
      </c>
      <c r="D10661" s="28" t="s">
        <v>19</v>
      </c>
      <c r="E10661" s="10">
        <f t="shared" si="1"/>
        <v>1</v>
      </c>
      <c r="F10661" s="10">
        <f t="shared" si="2"/>
        <v>0</v>
      </c>
      <c r="G10661" s="10">
        <f t="shared" si="3"/>
        <v>0</v>
      </c>
      <c r="H10661" s="11" t="str">
        <f t="shared" si="33"/>
        <v>APR</v>
      </c>
    </row>
    <row r="10662">
      <c r="A10662" s="7">
        <v>44305.0</v>
      </c>
      <c r="B10662" s="8" t="s">
        <v>37</v>
      </c>
      <c r="C10662" s="9" t="s">
        <v>18</v>
      </c>
      <c r="D10662" s="28" t="s">
        <v>19</v>
      </c>
      <c r="E10662" s="10">
        <f t="shared" si="1"/>
        <v>1</v>
      </c>
      <c r="F10662" s="10">
        <f t="shared" si="2"/>
        <v>0</v>
      </c>
      <c r="G10662" s="10">
        <f t="shared" si="3"/>
        <v>0</v>
      </c>
      <c r="H10662" s="11" t="str">
        <f t="shared" si="33"/>
        <v>APR</v>
      </c>
    </row>
    <row r="10663">
      <c r="A10663" s="7">
        <v>44305.0</v>
      </c>
      <c r="B10663" s="8" t="s">
        <v>30</v>
      </c>
      <c r="C10663" s="27" t="s">
        <v>18</v>
      </c>
      <c r="D10663" s="28" t="s">
        <v>19</v>
      </c>
      <c r="E10663" s="10">
        <f t="shared" si="1"/>
        <v>1</v>
      </c>
      <c r="F10663" s="10">
        <f t="shared" si="2"/>
        <v>0</v>
      </c>
      <c r="G10663" s="10">
        <f t="shared" si="3"/>
        <v>0</v>
      </c>
      <c r="H10663" s="11" t="str">
        <f t="shared" si="33"/>
        <v>APR</v>
      </c>
    </row>
    <row r="10664">
      <c r="A10664" s="60">
        <v>44305.0</v>
      </c>
      <c r="B10664" s="43" t="s">
        <v>22</v>
      </c>
      <c r="C10664" s="45" t="s">
        <v>18</v>
      </c>
      <c r="D10664" s="28" t="s">
        <v>19</v>
      </c>
      <c r="E10664" s="10">
        <f t="shared" si="1"/>
        <v>1</v>
      </c>
      <c r="F10664" s="10">
        <f t="shared" si="2"/>
        <v>0</v>
      </c>
      <c r="G10664" s="10">
        <f t="shared" si="3"/>
        <v>0</v>
      </c>
      <c r="H10664" s="11" t="str">
        <f t="shared" si="33"/>
        <v>APR</v>
      </c>
    </row>
    <row r="10665">
      <c r="A10665" s="7">
        <v>44305.0</v>
      </c>
      <c r="B10665" s="9" t="s">
        <v>22</v>
      </c>
      <c r="C10665" s="27" t="s">
        <v>18</v>
      </c>
      <c r="D10665" s="28" t="s">
        <v>19</v>
      </c>
      <c r="E10665" s="10">
        <f t="shared" si="1"/>
        <v>1</v>
      </c>
      <c r="F10665" s="10">
        <f t="shared" si="2"/>
        <v>0</v>
      </c>
      <c r="G10665" s="10">
        <f t="shared" si="3"/>
        <v>0</v>
      </c>
      <c r="H10665" s="11" t="str">
        <f t="shared" si="33"/>
        <v>APR</v>
      </c>
    </row>
    <row r="10666">
      <c r="A10666" s="7">
        <v>44305.0</v>
      </c>
      <c r="B10666" s="8" t="s">
        <v>37</v>
      </c>
      <c r="C10666" s="9" t="s">
        <v>42</v>
      </c>
      <c r="D10666" s="28" t="s">
        <v>19</v>
      </c>
      <c r="E10666" s="10">
        <f t="shared" si="1"/>
        <v>0</v>
      </c>
      <c r="F10666" s="10">
        <f t="shared" si="2"/>
        <v>0</v>
      </c>
      <c r="G10666" s="10">
        <f t="shared" si="3"/>
        <v>0</v>
      </c>
      <c r="H10666" s="11" t="str">
        <f t="shared" si="33"/>
        <v>APR</v>
      </c>
    </row>
    <row r="10667">
      <c r="A10667" s="7">
        <v>44305.0</v>
      </c>
      <c r="B10667" s="8" t="s">
        <v>37</v>
      </c>
      <c r="C10667" s="9" t="s">
        <v>42</v>
      </c>
      <c r="D10667" s="28" t="s">
        <v>19</v>
      </c>
      <c r="E10667" s="10">
        <f t="shared" si="1"/>
        <v>0</v>
      </c>
      <c r="F10667" s="10">
        <f t="shared" si="2"/>
        <v>0</v>
      </c>
      <c r="G10667" s="10">
        <f t="shared" si="3"/>
        <v>0</v>
      </c>
      <c r="H10667" s="11" t="str">
        <f t="shared" si="33"/>
        <v>APR</v>
      </c>
    </row>
    <row r="10668">
      <c r="A10668" s="7">
        <v>44305.0</v>
      </c>
      <c r="B10668" s="42" t="s">
        <v>34</v>
      </c>
      <c r="C10668" s="55" t="s">
        <v>18</v>
      </c>
      <c r="D10668" s="28" t="s">
        <v>19</v>
      </c>
      <c r="E10668" s="10">
        <f t="shared" si="1"/>
        <v>1</v>
      </c>
      <c r="F10668" s="10">
        <f t="shared" si="2"/>
        <v>0</v>
      </c>
      <c r="G10668" s="10">
        <f t="shared" si="3"/>
        <v>0</v>
      </c>
      <c r="H10668" s="11" t="str">
        <f t="shared" si="33"/>
        <v>APR</v>
      </c>
    </row>
    <row r="10669">
      <c r="A10669" s="7">
        <v>44305.0</v>
      </c>
      <c r="B10669" s="42" t="s">
        <v>34</v>
      </c>
      <c r="C10669" s="74" t="s">
        <v>18</v>
      </c>
      <c r="D10669" s="28" t="s">
        <v>19</v>
      </c>
      <c r="E10669" s="10">
        <f t="shared" si="1"/>
        <v>1</v>
      </c>
      <c r="F10669" s="10">
        <f t="shared" si="2"/>
        <v>0</v>
      </c>
      <c r="G10669" s="10">
        <f t="shared" si="3"/>
        <v>0</v>
      </c>
      <c r="H10669" s="11" t="str">
        <f t="shared" si="33"/>
        <v>APR</v>
      </c>
    </row>
    <row r="10670">
      <c r="A10670" s="7">
        <v>44305.0</v>
      </c>
      <c r="B10670" s="42" t="s">
        <v>73</v>
      </c>
      <c r="C10670" s="74" t="s">
        <v>42</v>
      </c>
      <c r="D10670" s="28" t="s">
        <v>19</v>
      </c>
      <c r="E10670" s="10">
        <f t="shared" si="1"/>
        <v>0</v>
      </c>
      <c r="F10670" s="10">
        <f t="shared" si="2"/>
        <v>0</v>
      </c>
      <c r="G10670" s="10">
        <f t="shared" si="3"/>
        <v>0</v>
      </c>
      <c r="H10670" s="11" t="str">
        <f t="shared" si="33"/>
        <v>APR</v>
      </c>
    </row>
    <row r="10671">
      <c r="A10671" s="7">
        <v>44305.0</v>
      </c>
      <c r="B10671" s="22" t="s">
        <v>37</v>
      </c>
      <c r="C10671" s="23" t="s">
        <v>18</v>
      </c>
      <c r="D10671" s="24" t="s">
        <v>19</v>
      </c>
      <c r="E10671" s="10">
        <f t="shared" si="1"/>
        <v>1</v>
      </c>
      <c r="F10671" s="10">
        <f t="shared" si="2"/>
        <v>0</v>
      </c>
      <c r="G10671" s="10">
        <f t="shared" si="3"/>
        <v>0</v>
      </c>
      <c r="H10671" s="11" t="str">
        <f t="shared" si="33"/>
        <v>APR</v>
      </c>
    </row>
    <row r="10672">
      <c r="A10672" s="60">
        <v>44305.0</v>
      </c>
      <c r="B10672" s="45" t="s">
        <v>37</v>
      </c>
      <c r="C10672" s="65" t="s">
        <v>18</v>
      </c>
      <c r="D10672" s="28" t="s">
        <v>19</v>
      </c>
      <c r="E10672" s="10">
        <f t="shared" si="1"/>
        <v>1</v>
      </c>
      <c r="F10672" s="10">
        <f t="shared" si="2"/>
        <v>0</v>
      </c>
      <c r="G10672" s="10">
        <f t="shared" si="3"/>
        <v>0</v>
      </c>
      <c r="H10672" s="11" t="str">
        <f t="shared" si="33"/>
        <v>APR</v>
      </c>
    </row>
    <row r="10673">
      <c r="A10673" s="53">
        <v>44305.0</v>
      </c>
      <c r="B10673" s="54" t="s">
        <v>30</v>
      </c>
      <c r="C10673" s="55" t="s">
        <v>18</v>
      </c>
      <c r="D10673" s="55" t="s">
        <v>19</v>
      </c>
      <c r="E10673" s="10">
        <f t="shared" si="1"/>
        <v>1</v>
      </c>
      <c r="F10673" s="10">
        <f t="shared" si="2"/>
        <v>0</v>
      </c>
      <c r="G10673" s="10">
        <f t="shared" si="3"/>
        <v>0</v>
      </c>
      <c r="H10673" s="11" t="str">
        <f t="shared" si="33"/>
        <v>APR</v>
      </c>
    </row>
    <row r="10674">
      <c r="A10674" s="53">
        <v>44305.0</v>
      </c>
      <c r="B10674" s="54" t="s">
        <v>30</v>
      </c>
      <c r="C10674" s="55" t="s">
        <v>18</v>
      </c>
      <c r="D10674" s="55" t="s">
        <v>19</v>
      </c>
      <c r="E10674" s="10">
        <f t="shared" si="1"/>
        <v>1</v>
      </c>
      <c r="F10674" s="10">
        <f t="shared" si="2"/>
        <v>0</v>
      </c>
      <c r="G10674" s="10">
        <f t="shared" si="3"/>
        <v>0</v>
      </c>
      <c r="H10674" s="11" t="str">
        <f t="shared" si="33"/>
        <v>APR</v>
      </c>
    </row>
    <row r="10675">
      <c r="A10675" s="7">
        <v>44305.0</v>
      </c>
      <c r="B10675" s="27" t="s">
        <v>30</v>
      </c>
      <c r="C10675" s="55" t="s">
        <v>18</v>
      </c>
      <c r="D10675" s="28" t="s">
        <v>19</v>
      </c>
      <c r="E10675" s="10">
        <f t="shared" si="1"/>
        <v>1</v>
      </c>
      <c r="F10675" s="10">
        <f t="shared" si="2"/>
        <v>0</v>
      </c>
      <c r="G10675" s="10">
        <f t="shared" si="3"/>
        <v>0</v>
      </c>
      <c r="H10675" s="11" t="str">
        <f t="shared" si="33"/>
        <v>APR</v>
      </c>
    </row>
    <row r="10676">
      <c r="A10676" s="7">
        <v>44305.0</v>
      </c>
      <c r="B10676" s="27" t="s">
        <v>30</v>
      </c>
      <c r="C10676" s="55" t="s">
        <v>18</v>
      </c>
      <c r="D10676" s="28" t="s">
        <v>19</v>
      </c>
      <c r="E10676" s="10">
        <f t="shared" si="1"/>
        <v>1</v>
      </c>
      <c r="F10676" s="10">
        <f t="shared" si="2"/>
        <v>0</v>
      </c>
      <c r="G10676" s="10">
        <f t="shared" si="3"/>
        <v>0</v>
      </c>
      <c r="H10676" s="11" t="str">
        <f t="shared" si="33"/>
        <v>APR</v>
      </c>
    </row>
    <row r="10677">
      <c r="A10677" s="7">
        <v>44305.0</v>
      </c>
      <c r="B10677" s="22" t="s">
        <v>80</v>
      </c>
      <c r="C10677" s="23" t="s">
        <v>18</v>
      </c>
      <c r="D10677" s="24" t="s">
        <v>19</v>
      </c>
      <c r="E10677" s="10">
        <f t="shared" si="1"/>
        <v>1</v>
      </c>
      <c r="F10677" s="10">
        <f t="shared" si="2"/>
        <v>0</v>
      </c>
      <c r="G10677" s="10">
        <f t="shared" si="3"/>
        <v>0</v>
      </c>
      <c r="H10677" s="11" t="str">
        <f t="shared" si="33"/>
        <v>APR</v>
      </c>
    </row>
    <row r="10678">
      <c r="A10678" s="7">
        <v>44305.0</v>
      </c>
      <c r="B10678" s="22" t="s">
        <v>73</v>
      </c>
      <c r="C10678" s="22" t="s">
        <v>18</v>
      </c>
      <c r="D10678" s="24" t="s">
        <v>19</v>
      </c>
      <c r="E10678" s="10">
        <f t="shared" si="1"/>
        <v>1</v>
      </c>
      <c r="F10678" s="10">
        <f t="shared" si="2"/>
        <v>0</v>
      </c>
      <c r="G10678" s="10">
        <f t="shared" si="3"/>
        <v>0</v>
      </c>
      <c r="H10678" s="11" t="str">
        <f t="shared" si="33"/>
        <v>APR</v>
      </c>
    </row>
    <row r="10679">
      <c r="A10679" s="60">
        <v>44305.0</v>
      </c>
      <c r="B10679" s="43" t="s">
        <v>22</v>
      </c>
      <c r="C10679" s="45" t="s">
        <v>18</v>
      </c>
      <c r="D10679" s="28" t="s">
        <v>19</v>
      </c>
      <c r="E10679" s="10">
        <f t="shared" si="1"/>
        <v>1</v>
      </c>
      <c r="F10679" s="10">
        <f t="shared" si="2"/>
        <v>0</v>
      </c>
      <c r="G10679" s="10">
        <f t="shared" si="3"/>
        <v>0</v>
      </c>
      <c r="H10679" s="11" t="str">
        <f t="shared" si="33"/>
        <v>APR</v>
      </c>
    </row>
    <row r="10680">
      <c r="A10680" s="60">
        <v>44305.0</v>
      </c>
      <c r="B10680" s="43" t="s">
        <v>22</v>
      </c>
      <c r="C10680" s="45" t="s">
        <v>18</v>
      </c>
      <c r="D10680" s="28" t="s">
        <v>19</v>
      </c>
      <c r="E10680" s="10">
        <f t="shared" si="1"/>
        <v>1</v>
      </c>
      <c r="F10680" s="10">
        <f t="shared" si="2"/>
        <v>0</v>
      </c>
      <c r="G10680" s="10">
        <f t="shared" si="3"/>
        <v>0</v>
      </c>
      <c r="H10680" s="11" t="str">
        <f t="shared" si="33"/>
        <v>APR</v>
      </c>
    </row>
    <row r="10681">
      <c r="A10681" s="60">
        <v>44305.0</v>
      </c>
      <c r="B10681" s="43" t="s">
        <v>22</v>
      </c>
      <c r="C10681" s="45" t="s">
        <v>18</v>
      </c>
      <c r="D10681" s="28" t="s">
        <v>19</v>
      </c>
      <c r="E10681" s="10">
        <f t="shared" si="1"/>
        <v>1</v>
      </c>
      <c r="F10681" s="10">
        <f t="shared" si="2"/>
        <v>0</v>
      </c>
      <c r="G10681" s="10">
        <f t="shared" si="3"/>
        <v>0</v>
      </c>
      <c r="H10681" s="11" t="str">
        <f t="shared" si="33"/>
        <v>APR</v>
      </c>
    </row>
    <row r="10682">
      <c r="A10682" s="60">
        <v>44305.0</v>
      </c>
      <c r="B10682" s="43" t="s">
        <v>22</v>
      </c>
      <c r="C10682" s="45" t="s">
        <v>18</v>
      </c>
      <c r="D10682" s="28" t="s">
        <v>19</v>
      </c>
      <c r="E10682" s="10">
        <f t="shared" si="1"/>
        <v>1</v>
      </c>
      <c r="F10682" s="10">
        <f t="shared" si="2"/>
        <v>0</v>
      </c>
      <c r="G10682" s="10">
        <f t="shared" si="3"/>
        <v>0</v>
      </c>
      <c r="H10682" s="11" t="str">
        <f t="shared" si="33"/>
        <v>APR</v>
      </c>
    </row>
    <row r="10683">
      <c r="A10683" s="60">
        <v>44305.0</v>
      </c>
      <c r="B10683" s="45" t="s">
        <v>37</v>
      </c>
      <c r="C10683" s="65" t="s">
        <v>42</v>
      </c>
      <c r="D10683" s="28" t="s">
        <v>19</v>
      </c>
      <c r="E10683" s="10">
        <f t="shared" si="1"/>
        <v>0</v>
      </c>
      <c r="F10683" s="10">
        <f t="shared" si="2"/>
        <v>0</v>
      </c>
      <c r="G10683" s="10">
        <f t="shared" si="3"/>
        <v>0</v>
      </c>
      <c r="H10683" s="11" t="str">
        <f t="shared" si="33"/>
        <v>APR</v>
      </c>
    </row>
    <row r="10684">
      <c r="A10684" s="60">
        <v>44305.0</v>
      </c>
      <c r="B10684" s="45" t="s">
        <v>37</v>
      </c>
      <c r="C10684" s="65" t="s">
        <v>42</v>
      </c>
      <c r="D10684" s="28" t="s">
        <v>19</v>
      </c>
      <c r="E10684" s="10">
        <f t="shared" si="1"/>
        <v>0</v>
      </c>
      <c r="F10684" s="10">
        <f t="shared" si="2"/>
        <v>0</v>
      </c>
      <c r="G10684" s="10">
        <f t="shared" si="3"/>
        <v>0</v>
      </c>
      <c r="H10684" s="11" t="str">
        <f t="shared" si="33"/>
        <v>APR</v>
      </c>
    </row>
    <row r="10685">
      <c r="A10685" s="60">
        <v>44305.0</v>
      </c>
      <c r="B10685" s="43" t="s">
        <v>22</v>
      </c>
      <c r="C10685" s="45" t="s">
        <v>42</v>
      </c>
      <c r="D10685" s="28" t="s">
        <v>19</v>
      </c>
      <c r="E10685" s="10">
        <f t="shared" si="1"/>
        <v>0</v>
      </c>
      <c r="F10685" s="10">
        <f t="shared" si="2"/>
        <v>0</v>
      </c>
      <c r="G10685" s="10">
        <f t="shared" si="3"/>
        <v>0</v>
      </c>
      <c r="H10685" s="11" t="str">
        <f t="shared" si="33"/>
        <v>APR</v>
      </c>
    </row>
    <row r="10686">
      <c r="A10686" s="60">
        <v>44305.0</v>
      </c>
      <c r="B10686" s="43" t="s">
        <v>22</v>
      </c>
      <c r="C10686" s="45" t="s">
        <v>42</v>
      </c>
      <c r="D10686" s="28" t="s">
        <v>19</v>
      </c>
      <c r="E10686" s="10">
        <f t="shared" si="1"/>
        <v>0</v>
      </c>
      <c r="F10686" s="10">
        <f t="shared" si="2"/>
        <v>0</v>
      </c>
      <c r="G10686" s="10">
        <f t="shared" si="3"/>
        <v>0</v>
      </c>
      <c r="H10686" s="11" t="str">
        <f t="shared" si="33"/>
        <v>APR</v>
      </c>
    </row>
    <row r="10687">
      <c r="A10687" s="60">
        <v>44305.0</v>
      </c>
      <c r="B10687" s="43" t="s">
        <v>22</v>
      </c>
      <c r="C10687" s="45" t="s">
        <v>42</v>
      </c>
      <c r="D10687" s="28" t="s">
        <v>19</v>
      </c>
      <c r="E10687" s="10">
        <f t="shared" si="1"/>
        <v>0</v>
      </c>
      <c r="F10687" s="10">
        <f t="shared" si="2"/>
        <v>0</v>
      </c>
      <c r="G10687" s="10">
        <f t="shared" si="3"/>
        <v>0</v>
      </c>
      <c r="H10687" s="11" t="str">
        <f t="shared" si="33"/>
        <v>APR</v>
      </c>
    </row>
    <row r="10688">
      <c r="A10688" s="7">
        <v>44305.0</v>
      </c>
      <c r="B10688" s="22" t="s">
        <v>76</v>
      </c>
      <c r="C10688" s="23" t="s">
        <v>18</v>
      </c>
      <c r="D10688" s="24" t="s">
        <v>66</v>
      </c>
      <c r="E10688" s="10">
        <f t="shared" si="1"/>
        <v>0</v>
      </c>
      <c r="F10688" s="10">
        <f t="shared" si="2"/>
        <v>0</v>
      </c>
      <c r="G10688" s="10">
        <f t="shared" si="3"/>
        <v>0</v>
      </c>
      <c r="H10688" s="11" t="str">
        <f t="shared" si="33"/>
        <v>APR</v>
      </c>
    </row>
    <row r="10689">
      <c r="A10689" s="7">
        <v>44305.0</v>
      </c>
      <c r="B10689" s="22" t="s">
        <v>76</v>
      </c>
      <c r="C10689" s="23" t="s">
        <v>18</v>
      </c>
      <c r="D10689" s="24" t="s">
        <v>66</v>
      </c>
      <c r="E10689" s="10">
        <f t="shared" si="1"/>
        <v>0</v>
      </c>
      <c r="F10689" s="10">
        <f t="shared" si="2"/>
        <v>0</v>
      </c>
      <c r="G10689" s="10">
        <f t="shared" si="3"/>
        <v>0</v>
      </c>
      <c r="H10689" s="11" t="str">
        <f t="shared" si="33"/>
        <v>APR</v>
      </c>
    </row>
    <row r="10690">
      <c r="A10690" s="7">
        <v>44305.0</v>
      </c>
      <c r="B10690" s="42" t="s">
        <v>34</v>
      </c>
      <c r="C10690" s="55" t="s">
        <v>18</v>
      </c>
      <c r="D10690" s="28" t="s">
        <v>25</v>
      </c>
      <c r="E10690" s="10">
        <f t="shared" si="1"/>
        <v>0</v>
      </c>
      <c r="F10690" s="10">
        <f t="shared" si="2"/>
        <v>0</v>
      </c>
      <c r="G10690" s="10">
        <f t="shared" si="3"/>
        <v>1</v>
      </c>
      <c r="H10690" s="11" t="str">
        <f t="shared" si="33"/>
        <v>APR</v>
      </c>
    </row>
    <row r="10691">
      <c r="A10691" s="7">
        <v>44305.0</v>
      </c>
      <c r="B10691" s="9" t="s">
        <v>37</v>
      </c>
      <c r="C10691" s="27" t="s">
        <v>18</v>
      </c>
      <c r="D10691" s="42" t="s">
        <v>25</v>
      </c>
      <c r="E10691" s="10">
        <f t="shared" si="1"/>
        <v>0</v>
      </c>
      <c r="F10691" s="10">
        <f t="shared" si="2"/>
        <v>0</v>
      </c>
      <c r="G10691" s="10">
        <f t="shared" si="3"/>
        <v>1</v>
      </c>
      <c r="H10691" s="11" t="str">
        <f t="shared" si="33"/>
        <v>APR</v>
      </c>
    </row>
    <row r="10692">
      <c r="A10692" s="60">
        <v>44305.0</v>
      </c>
      <c r="B10692" s="45" t="s">
        <v>37</v>
      </c>
      <c r="C10692" s="45" t="s">
        <v>18</v>
      </c>
      <c r="D10692" s="28" t="s">
        <v>25</v>
      </c>
      <c r="E10692" s="10">
        <f t="shared" si="1"/>
        <v>0</v>
      </c>
      <c r="F10692" s="10">
        <f t="shared" si="2"/>
        <v>0</v>
      </c>
      <c r="G10692" s="10">
        <f t="shared" si="3"/>
        <v>1</v>
      </c>
      <c r="H10692" s="11" t="str">
        <f t="shared" si="33"/>
        <v>APR</v>
      </c>
    </row>
    <row r="10693">
      <c r="A10693" s="53">
        <v>44305.0</v>
      </c>
      <c r="B10693" s="54" t="s">
        <v>30</v>
      </c>
      <c r="C10693" s="55" t="s">
        <v>18</v>
      </c>
      <c r="D10693" s="55" t="s">
        <v>25</v>
      </c>
      <c r="E10693" s="10">
        <f t="shared" si="1"/>
        <v>0</v>
      </c>
      <c r="F10693" s="10">
        <f t="shared" si="2"/>
        <v>0</v>
      </c>
      <c r="G10693" s="10">
        <f t="shared" si="3"/>
        <v>1</v>
      </c>
      <c r="H10693" s="11" t="str">
        <f t="shared" si="33"/>
        <v>APR</v>
      </c>
    </row>
    <row r="10694">
      <c r="A10694" s="7">
        <v>44305.0</v>
      </c>
      <c r="B10694" s="42" t="s">
        <v>30</v>
      </c>
      <c r="C10694" s="55" t="s">
        <v>18</v>
      </c>
      <c r="D10694" s="28" t="s">
        <v>25</v>
      </c>
      <c r="E10694" s="10">
        <f t="shared" si="1"/>
        <v>0</v>
      </c>
      <c r="F10694" s="10">
        <f t="shared" si="2"/>
        <v>0</v>
      </c>
      <c r="G10694" s="10">
        <f t="shared" si="3"/>
        <v>1</v>
      </c>
      <c r="H10694" s="11" t="str">
        <f t="shared" si="33"/>
        <v>APR</v>
      </c>
    </row>
    <row r="10695">
      <c r="A10695" s="7">
        <v>44305.0</v>
      </c>
      <c r="B10695" s="27" t="s">
        <v>30</v>
      </c>
      <c r="C10695" s="55" t="s">
        <v>18</v>
      </c>
      <c r="D10695" s="28" t="s">
        <v>25</v>
      </c>
      <c r="E10695" s="10">
        <f t="shared" si="1"/>
        <v>0</v>
      </c>
      <c r="F10695" s="10">
        <f t="shared" si="2"/>
        <v>0</v>
      </c>
      <c r="G10695" s="10">
        <f t="shared" si="3"/>
        <v>1</v>
      </c>
      <c r="H10695" s="11" t="str">
        <f t="shared" si="33"/>
        <v>APR</v>
      </c>
    </row>
    <row r="10696">
      <c r="A10696" s="60">
        <v>44305.0</v>
      </c>
      <c r="B10696" s="43" t="s">
        <v>22</v>
      </c>
      <c r="C10696" s="45" t="s">
        <v>18</v>
      </c>
      <c r="D10696" s="28" t="s">
        <v>25</v>
      </c>
      <c r="E10696" s="10">
        <f t="shared" si="1"/>
        <v>0</v>
      </c>
      <c r="F10696" s="10">
        <f t="shared" si="2"/>
        <v>0</v>
      </c>
      <c r="G10696" s="10">
        <f t="shared" si="3"/>
        <v>1</v>
      </c>
      <c r="H10696" s="11" t="str">
        <f t="shared" si="33"/>
        <v>APR</v>
      </c>
    </row>
    <row r="10697">
      <c r="A10697" s="53">
        <v>44305.0</v>
      </c>
      <c r="B10697" s="54" t="s">
        <v>22</v>
      </c>
      <c r="C10697" s="55" t="s">
        <v>18</v>
      </c>
      <c r="D10697" s="55" t="s">
        <v>25</v>
      </c>
      <c r="E10697" s="10">
        <f t="shared" si="1"/>
        <v>0</v>
      </c>
      <c r="F10697" s="10">
        <f t="shared" si="2"/>
        <v>0</v>
      </c>
      <c r="G10697" s="10">
        <f t="shared" si="3"/>
        <v>1</v>
      </c>
      <c r="H10697" s="11" t="str">
        <f t="shared" si="33"/>
        <v>APR</v>
      </c>
    </row>
    <row r="10698">
      <c r="A10698" s="60">
        <v>44305.0</v>
      </c>
      <c r="B10698" s="45" t="s">
        <v>37</v>
      </c>
      <c r="C10698" s="45" t="s">
        <v>42</v>
      </c>
      <c r="D10698" s="28" t="s">
        <v>25</v>
      </c>
      <c r="E10698" s="10">
        <f t="shared" si="1"/>
        <v>0</v>
      </c>
      <c r="F10698" s="10">
        <f t="shared" si="2"/>
        <v>0</v>
      </c>
      <c r="G10698" s="10">
        <f t="shared" si="3"/>
        <v>0</v>
      </c>
      <c r="H10698" s="11" t="str">
        <f t="shared" si="33"/>
        <v>APR</v>
      </c>
    </row>
    <row r="10699">
      <c r="A10699" s="60">
        <v>44305.0</v>
      </c>
      <c r="B10699" s="45" t="s">
        <v>37</v>
      </c>
      <c r="C10699" s="45" t="s">
        <v>42</v>
      </c>
      <c r="D10699" s="28" t="s">
        <v>25</v>
      </c>
      <c r="E10699" s="10">
        <f t="shared" si="1"/>
        <v>0</v>
      </c>
      <c r="F10699" s="10">
        <f t="shared" si="2"/>
        <v>0</v>
      </c>
      <c r="G10699" s="10">
        <f t="shared" si="3"/>
        <v>0</v>
      </c>
      <c r="H10699" s="11" t="str">
        <f t="shared" si="33"/>
        <v>APR</v>
      </c>
    </row>
    <row r="10700">
      <c r="A10700" s="60">
        <v>44305.0</v>
      </c>
      <c r="B10700" s="45" t="s">
        <v>37</v>
      </c>
      <c r="C10700" s="45" t="s">
        <v>42</v>
      </c>
      <c r="D10700" s="28" t="s">
        <v>25</v>
      </c>
      <c r="E10700" s="10">
        <f t="shared" si="1"/>
        <v>0</v>
      </c>
      <c r="F10700" s="10">
        <f t="shared" si="2"/>
        <v>0</v>
      </c>
      <c r="G10700" s="10">
        <f t="shared" si="3"/>
        <v>0</v>
      </c>
      <c r="H10700" s="11" t="str">
        <f t="shared" si="33"/>
        <v>APR</v>
      </c>
    </row>
    <row r="10701">
      <c r="A10701" s="7">
        <v>44305.0</v>
      </c>
      <c r="B10701" s="8" t="s">
        <v>30</v>
      </c>
      <c r="C10701" s="27" t="s">
        <v>18</v>
      </c>
      <c r="D10701" s="42" t="s">
        <v>35</v>
      </c>
      <c r="E10701" s="10">
        <f t="shared" si="1"/>
        <v>0</v>
      </c>
      <c r="F10701" s="10">
        <f t="shared" si="2"/>
        <v>1</v>
      </c>
      <c r="G10701" s="10">
        <f t="shared" si="3"/>
        <v>0</v>
      </c>
      <c r="H10701" s="11" t="str">
        <f t="shared" si="33"/>
        <v>APR</v>
      </c>
    </row>
    <row r="10702">
      <c r="A10702" s="7">
        <v>44305.0</v>
      </c>
      <c r="B10702" s="27" t="s">
        <v>30</v>
      </c>
      <c r="C10702" s="55" t="s">
        <v>18</v>
      </c>
      <c r="D10702" s="28" t="s">
        <v>35</v>
      </c>
      <c r="E10702" s="10">
        <f t="shared" si="1"/>
        <v>0</v>
      </c>
      <c r="F10702" s="10">
        <f t="shared" si="2"/>
        <v>1</v>
      </c>
      <c r="G10702" s="10">
        <f t="shared" si="3"/>
        <v>0</v>
      </c>
      <c r="H10702" s="11" t="str">
        <f t="shared" si="33"/>
        <v>APR</v>
      </c>
    </row>
    <row r="10703">
      <c r="A10703" s="7">
        <v>44305.0</v>
      </c>
      <c r="B10703" s="27" t="s">
        <v>30</v>
      </c>
      <c r="C10703" s="55" t="s">
        <v>18</v>
      </c>
      <c r="D10703" s="28" t="s">
        <v>35</v>
      </c>
      <c r="E10703" s="10">
        <f t="shared" si="1"/>
        <v>0</v>
      </c>
      <c r="F10703" s="10">
        <f t="shared" si="2"/>
        <v>1</v>
      </c>
      <c r="G10703" s="10">
        <f t="shared" si="3"/>
        <v>0</v>
      </c>
      <c r="H10703" s="11" t="str">
        <f t="shared" si="33"/>
        <v>APR</v>
      </c>
    </row>
    <row r="10704">
      <c r="A10704" s="7">
        <v>44305.0</v>
      </c>
      <c r="B10704" s="27" t="s">
        <v>30</v>
      </c>
      <c r="C10704" s="55" t="s">
        <v>18</v>
      </c>
      <c r="D10704" s="28" t="s">
        <v>35</v>
      </c>
      <c r="E10704" s="10">
        <f t="shared" si="1"/>
        <v>0</v>
      </c>
      <c r="F10704" s="10">
        <f t="shared" si="2"/>
        <v>1</v>
      </c>
      <c r="G10704" s="10">
        <f t="shared" si="3"/>
        <v>0</v>
      </c>
      <c r="H10704" s="11" t="str">
        <f t="shared" si="33"/>
        <v>APR</v>
      </c>
    </row>
    <row r="10705">
      <c r="A10705" s="53">
        <v>44305.0</v>
      </c>
      <c r="B10705" s="54" t="s">
        <v>22</v>
      </c>
      <c r="C10705" s="55" t="s">
        <v>18</v>
      </c>
      <c r="D10705" s="55" t="s">
        <v>35</v>
      </c>
      <c r="E10705" s="10">
        <f t="shared" si="1"/>
        <v>0</v>
      </c>
      <c r="F10705" s="10">
        <f t="shared" si="2"/>
        <v>1</v>
      </c>
      <c r="G10705" s="10">
        <f t="shared" si="3"/>
        <v>0</v>
      </c>
      <c r="H10705" s="11" t="str">
        <f t="shared" si="33"/>
        <v>APR</v>
      </c>
    </row>
    <row r="10706">
      <c r="A10706" s="7">
        <v>44306.0</v>
      </c>
      <c r="B10706" s="8" t="s">
        <v>30</v>
      </c>
      <c r="C10706" s="9" t="s">
        <v>18</v>
      </c>
      <c r="D10706" s="9" t="s">
        <v>19</v>
      </c>
      <c r="E10706" s="10">
        <f t="shared" si="1"/>
        <v>1</v>
      </c>
      <c r="F10706" s="10">
        <f t="shared" si="2"/>
        <v>0</v>
      </c>
      <c r="G10706" s="10">
        <f t="shared" si="3"/>
        <v>0</v>
      </c>
      <c r="H10706" s="11" t="str">
        <f t="shared" si="33"/>
        <v>APR</v>
      </c>
    </row>
    <row r="10707">
      <c r="A10707" s="7">
        <v>44306.0</v>
      </c>
      <c r="B10707" s="25" t="s">
        <v>30</v>
      </c>
      <c r="C10707" s="91" t="s">
        <v>18</v>
      </c>
      <c r="D10707" s="44" t="s">
        <v>19</v>
      </c>
      <c r="E10707" s="10">
        <f t="shared" si="1"/>
        <v>1</v>
      </c>
      <c r="F10707" s="10">
        <f t="shared" si="2"/>
        <v>0</v>
      </c>
      <c r="G10707" s="10">
        <f t="shared" si="3"/>
        <v>0</v>
      </c>
      <c r="H10707" s="11" t="str">
        <f t="shared" si="33"/>
        <v>APR</v>
      </c>
    </row>
    <row r="10708">
      <c r="A10708" s="7">
        <v>44306.0</v>
      </c>
      <c r="B10708" s="44" t="s">
        <v>22</v>
      </c>
      <c r="C10708" s="91" t="s">
        <v>18</v>
      </c>
      <c r="D10708" s="44" t="s">
        <v>19</v>
      </c>
      <c r="E10708" s="10">
        <f t="shared" si="1"/>
        <v>1</v>
      </c>
      <c r="F10708" s="10">
        <f t="shared" si="2"/>
        <v>0</v>
      </c>
      <c r="G10708" s="10">
        <f t="shared" si="3"/>
        <v>0</v>
      </c>
      <c r="H10708" s="11" t="str">
        <f t="shared" si="33"/>
        <v>APR</v>
      </c>
    </row>
    <row r="10709">
      <c r="A10709" s="7">
        <v>44306.0</v>
      </c>
      <c r="B10709" s="8" t="s">
        <v>30</v>
      </c>
      <c r="C10709" s="9" t="s">
        <v>18</v>
      </c>
      <c r="D10709" s="73" t="s">
        <v>35</v>
      </c>
      <c r="E10709" s="10">
        <f t="shared" si="1"/>
        <v>0</v>
      </c>
      <c r="F10709" s="10">
        <f t="shared" si="2"/>
        <v>1</v>
      </c>
      <c r="G10709" s="10">
        <f t="shared" si="3"/>
        <v>0</v>
      </c>
      <c r="H10709" s="11" t="str">
        <f t="shared" si="33"/>
        <v>APR</v>
      </c>
    </row>
    <row r="10710">
      <c r="A10710" s="7">
        <v>44306.0</v>
      </c>
      <c r="B10710" s="8" t="s">
        <v>30</v>
      </c>
      <c r="C10710" s="9" t="s">
        <v>18</v>
      </c>
      <c r="D10710" s="73" t="s">
        <v>35</v>
      </c>
      <c r="E10710" s="10">
        <f t="shared" si="1"/>
        <v>0</v>
      </c>
      <c r="F10710" s="10">
        <f t="shared" si="2"/>
        <v>1</v>
      </c>
      <c r="G10710" s="10">
        <f t="shared" si="3"/>
        <v>0</v>
      </c>
      <c r="H10710" s="11" t="str">
        <f t="shared" si="33"/>
        <v>APR</v>
      </c>
    </row>
    <row r="10711">
      <c r="A10711" s="7">
        <v>44306.0</v>
      </c>
      <c r="B10711" s="9" t="s">
        <v>69</v>
      </c>
      <c r="C10711" s="9" t="s">
        <v>42</v>
      </c>
      <c r="D10711" s="9" t="s">
        <v>25</v>
      </c>
      <c r="E10711" s="10">
        <f t="shared" si="1"/>
        <v>0</v>
      </c>
      <c r="F10711" s="10">
        <f t="shared" si="2"/>
        <v>0</v>
      </c>
      <c r="G10711" s="10">
        <f t="shared" si="3"/>
        <v>0</v>
      </c>
      <c r="H10711" s="11" t="str">
        <f t="shared" si="33"/>
        <v>APR</v>
      </c>
    </row>
    <row r="10712">
      <c r="A10712" s="7">
        <v>44306.0</v>
      </c>
      <c r="B10712" s="8" t="s">
        <v>34</v>
      </c>
      <c r="C10712" s="9" t="s">
        <v>18</v>
      </c>
      <c r="D10712" s="9" t="s">
        <v>19</v>
      </c>
      <c r="E10712" s="10">
        <f t="shared" si="1"/>
        <v>1</v>
      </c>
      <c r="F10712" s="10">
        <f t="shared" si="2"/>
        <v>0</v>
      </c>
      <c r="G10712" s="10">
        <f t="shared" si="3"/>
        <v>0</v>
      </c>
      <c r="H10712" s="11" t="str">
        <f t="shared" si="33"/>
        <v>APR</v>
      </c>
    </row>
    <row r="10713">
      <c r="A10713" s="7">
        <v>44306.0</v>
      </c>
      <c r="B10713" s="8" t="s">
        <v>30</v>
      </c>
      <c r="C10713" s="9" t="s">
        <v>18</v>
      </c>
      <c r="D10713" s="9" t="s">
        <v>35</v>
      </c>
      <c r="E10713" s="10">
        <f t="shared" si="1"/>
        <v>0</v>
      </c>
      <c r="F10713" s="10">
        <f t="shared" si="2"/>
        <v>1</v>
      </c>
      <c r="G10713" s="10">
        <f t="shared" si="3"/>
        <v>0</v>
      </c>
      <c r="H10713" s="11" t="str">
        <f t="shared" si="33"/>
        <v>APR</v>
      </c>
    </row>
    <row r="10714">
      <c r="A10714" s="7">
        <v>44306.0</v>
      </c>
      <c r="B10714" s="8" t="s">
        <v>30</v>
      </c>
      <c r="C10714" s="9" t="s">
        <v>18</v>
      </c>
      <c r="D10714" s="9" t="s">
        <v>19</v>
      </c>
      <c r="E10714" s="10">
        <f t="shared" si="1"/>
        <v>1</v>
      </c>
      <c r="F10714" s="10">
        <f t="shared" si="2"/>
        <v>0</v>
      </c>
      <c r="G10714" s="10">
        <f t="shared" si="3"/>
        <v>0</v>
      </c>
      <c r="H10714" s="11" t="str">
        <f t="shared" si="33"/>
        <v>APR</v>
      </c>
    </row>
    <row r="10715">
      <c r="A10715" s="7">
        <v>44306.0</v>
      </c>
      <c r="B10715" s="8" t="s">
        <v>30</v>
      </c>
      <c r="C10715" s="9" t="s">
        <v>18</v>
      </c>
      <c r="D10715" s="9" t="s">
        <v>19</v>
      </c>
      <c r="E10715" s="10">
        <f t="shared" si="1"/>
        <v>1</v>
      </c>
      <c r="F10715" s="10">
        <f t="shared" si="2"/>
        <v>0</v>
      </c>
      <c r="G10715" s="10">
        <f t="shared" si="3"/>
        <v>0</v>
      </c>
      <c r="H10715" s="11" t="str">
        <f t="shared" si="33"/>
        <v>APR</v>
      </c>
    </row>
    <row r="10716">
      <c r="A10716" s="7">
        <v>44306.0</v>
      </c>
      <c r="B10716" s="8" t="s">
        <v>30</v>
      </c>
      <c r="C10716" s="9" t="s">
        <v>42</v>
      </c>
      <c r="D10716" s="9" t="s">
        <v>19</v>
      </c>
      <c r="E10716" s="10">
        <f t="shared" si="1"/>
        <v>0</v>
      </c>
      <c r="F10716" s="10">
        <f t="shared" si="2"/>
        <v>0</v>
      </c>
      <c r="G10716" s="10">
        <f t="shared" si="3"/>
        <v>0</v>
      </c>
      <c r="H10716" s="11" t="str">
        <f t="shared" si="33"/>
        <v>APR</v>
      </c>
    </row>
    <row r="10717">
      <c r="A10717" s="7">
        <v>44306.0</v>
      </c>
      <c r="B10717" s="8" t="s">
        <v>30</v>
      </c>
      <c r="C10717" s="9" t="s">
        <v>42</v>
      </c>
      <c r="D10717" s="9" t="s">
        <v>19</v>
      </c>
      <c r="E10717" s="10">
        <f t="shared" si="1"/>
        <v>0</v>
      </c>
      <c r="F10717" s="10">
        <f t="shared" si="2"/>
        <v>0</v>
      </c>
      <c r="G10717" s="10">
        <f t="shared" si="3"/>
        <v>0</v>
      </c>
      <c r="H10717" s="11" t="str">
        <f t="shared" si="33"/>
        <v>APR</v>
      </c>
    </row>
    <row r="10718">
      <c r="A10718" s="7">
        <v>44306.0</v>
      </c>
      <c r="B10718" s="8" t="s">
        <v>30</v>
      </c>
      <c r="C10718" s="9" t="s">
        <v>18</v>
      </c>
      <c r="D10718" s="9" t="s">
        <v>35</v>
      </c>
      <c r="E10718" s="10">
        <f t="shared" si="1"/>
        <v>0</v>
      </c>
      <c r="F10718" s="10">
        <f t="shared" si="2"/>
        <v>1</v>
      </c>
      <c r="G10718" s="10">
        <f t="shared" si="3"/>
        <v>0</v>
      </c>
      <c r="H10718" s="11" t="str">
        <f t="shared" si="33"/>
        <v>APR</v>
      </c>
    </row>
    <row r="10719">
      <c r="A10719" s="7">
        <v>44306.0</v>
      </c>
      <c r="B10719" s="8" t="s">
        <v>68</v>
      </c>
      <c r="C10719" s="9" t="s">
        <v>18</v>
      </c>
      <c r="D10719" s="9" t="s">
        <v>25</v>
      </c>
      <c r="E10719" s="10">
        <f t="shared" si="1"/>
        <v>0</v>
      </c>
      <c r="F10719" s="10">
        <f t="shared" si="2"/>
        <v>0</v>
      </c>
      <c r="G10719" s="10">
        <f t="shared" si="3"/>
        <v>1</v>
      </c>
      <c r="H10719" s="11" t="str">
        <f t="shared" si="33"/>
        <v>APR</v>
      </c>
    </row>
    <row r="10720">
      <c r="A10720" s="77">
        <v>44306.0</v>
      </c>
      <c r="B10720" s="78" t="s">
        <v>69</v>
      </c>
      <c r="C10720" s="79" t="s">
        <v>18</v>
      </c>
      <c r="D10720" s="8" t="s">
        <v>19</v>
      </c>
      <c r="E10720" s="10">
        <f t="shared" si="1"/>
        <v>1</v>
      </c>
      <c r="F10720" s="10">
        <f t="shared" si="2"/>
        <v>0</v>
      </c>
      <c r="G10720" s="10">
        <f t="shared" si="3"/>
        <v>0</v>
      </c>
      <c r="H10720" s="11" t="str">
        <f t="shared" si="33"/>
        <v>APR</v>
      </c>
    </row>
    <row r="10721">
      <c r="A10721" s="7">
        <v>44306.0</v>
      </c>
      <c r="B10721" s="8" t="s">
        <v>34</v>
      </c>
      <c r="C10721" s="9" t="s">
        <v>18</v>
      </c>
      <c r="D10721" s="8" t="s">
        <v>19</v>
      </c>
      <c r="E10721" s="10">
        <f t="shared" si="1"/>
        <v>1</v>
      </c>
      <c r="F10721" s="10">
        <f t="shared" si="2"/>
        <v>0</v>
      </c>
      <c r="G10721" s="10">
        <f t="shared" si="3"/>
        <v>0</v>
      </c>
      <c r="H10721" s="11" t="str">
        <f t="shared" si="33"/>
        <v>APR</v>
      </c>
    </row>
    <row r="10722">
      <c r="A10722" s="7">
        <v>44306.0</v>
      </c>
      <c r="B10722" s="8" t="s">
        <v>34</v>
      </c>
      <c r="C10722" s="9" t="s">
        <v>42</v>
      </c>
      <c r="D10722" s="8" t="s">
        <v>19</v>
      </c>
      <c r="E10722" s="10">
        <f t="shared" si="1"/>
        <v>0</v>
      </c>
      <c r="F10722" s="10">
        <f t="shared" si="2"/>
        <v>0</v>
      </c>
      <c r="G10722" s="10">
        <f t="shared" si="3"/>
        <v>0</v>
      </c>
      <c r="H10722" s="11" t="str">
        <f t="shared" si="33"/>
        <v>APR</v>
      </c>
    </row>
    <row r="10723">
      <c r="A10723" s="7">
        <v>44306.0</v>
      </c>
      <c r="B10723" s="8" t="s">
        <v>34</v>
      </c>
      <c r="C10723" s="9" t="s">
        <v>42</v>
      </c>
      <c r="D10723" s="8" t="s">
        <v>19</v>
      </c>
      <c r="E10723" s="10">
        <f t="shared" si="1"/>
        <v>0</v>
      </c>
      <c r="F10723" s="10">
        <f t="shared" si="2"/>
        <v>0</v>
      </c>
      <c r="G10723" s="10">
        <f t="shared" si="3"/>
        <v>0</v>
      </c>
      <c r="H10723" s="11" t="str">
        <f t="shared" si="33"/>
        <v>APR</v>
      </c>
    </row>
    <row r="10724">
      <c r="A10724" s="7">
        <v>44306.0</v>
      </c>
      <c r="B10724" s="8" t="s">
        <v>34</v>
      </c>
      <c r="C10724" s="9" t="s">
        <v>42</v>
      </c>
      <c r="D10724" s="8" t="s">
        <v>19</v>
      </c>
      <c r="E10724" s="10">
        <f t="shared" si="1"/>
        <v>0</v>
      </c>
      <c r="F10724" s="10">
        <f t="shared" si="2"/>
        <v>0</v>
      </c>
      <c r="G10724" s="10">
        <f t="shared" si="3"/>
        <v>0</v>
      </c>
      <c r="H10724" s="11" t="str">
        <f t="shared" si="33"/>
        <v>APR</v>
      </c>
    </row>
    <row r="10725">
      <c r="A10725" s="7">
        <v>44306.0</v>
      </c>
      <c r="B10725" s="8" t="s">
        <v>34</v>
      </c>
      <c r="C10725" s="9" t="s">
        <v>18</v>
      </c>
      <c r="D10725" s="8" t="s">
        <v>19</v>
      </c>
      <c r="E10725" s="10">
        <f t="shared" si="1"/>
        <v>1</v>
      </c>
      <c r="F10725" s="10">
        <f t="shared" si="2"/>
        <v>0</v>
      </c>
      <c r="G10725" s="10">
        <f t="shared" si="3"/>
        <v>0</v>
      </c>
      <c r="H10725" s="11" t="str">
        <f t="shared" si="33"/>
        <v>APR</v>
      </c>
    </row>
    <row r="10726">
      <c r="A10726" s="7">
        <v>44306.0</v>
      </c>
      <c r="B10726" s="8" t="s">
        <v>37</v>
      </c>
      <c r="C10726" s="9" t="s">
        <v>18</v>
      </c>
      <c r="D10726" s="45" t="s">
        <v>19</v>
      </c>
      <c r="E10726" s="10">
        <f t="shared" si="1"/>
        <v>1</v>
      </c>
      <c r="F10726" s="10">
        <f t="shared" si="2"/>
        <v>0</v>
      </c>
      <c r="G10726" s="10">
        <f t="shared" si="3"/>
        <v>0</v>
      </c>
      <c r="H10726" s="11" t="str">
        <f t="shared" si="33"/>
        <v>APR</v>
      </c>
    </row>
    <row r="10727">
      <c r="A10727" s="7">
        <v>44306.0</v>
      </c>
      <c r="B10727" s="8" t="s">
        <v>37</v>
      </c>
      <c r="C10727" s="9" t="s">
        <v>18</v>
      </c>
      <c r="D10727" s="45" t="s">
        <v>19</v>
      </c>
      <c r="E10727" s="10">
        <f t="shared" si="1"/>
        <v>1</v>
      </c>
      <c r="F10727" s="10">
        <f t="shared" si="2"/>
        <v>0</v>
      </c>
      <c r="G10727" s="10">
        <f t="shared" si="3"/>
        <v>0</v>
      </c>
      <c r="H10727" s="11" t="str">
        <f t="shared" si="33"/>
        <v>APR</v>
      </c>
    </row>
    <row r="10728">
      <c r="A10728" s="7">
        <v>44306.0</v>
      </c>
      <c r="B10728" s="8" t="s">
        <v>37</v>
      </c>
      <c r="C10728" s="9" t="s">
        <v>18</v>
      </c>
      <c r="D10728" s="45" t="s">
        <v>19</v>
      </c>
      <c r="E10728" s="10">
        <f t="shared" si="1"/>
        <v>1</v>
      </c>
      <c r="F10728" s="10">
        <f t="shared" si="2"/>
        <v>0</v>
      </c>
      <c r="G10728" s="10">
        <f t="shared" si="3"/>
        <v>0</v>
      </c>
      <c r="H10728" s="11" t="str">
        <f t="shared" si="33"/>
        <v>APR</v>
      </c>
    </row>
    <row r="10729">
      <c r="A10729" s="77">
        <v>44306.0</v>
      </c>
      <c r="B10729" s="78" t="s">
        <v>71</v>
      </c>
      <c r="C10729" s="79" t="s">
        <v>18</v>
      </c>
      <c r="D10729" s="78" t="s">
        <v>19</v>
      </c>
      <c r="E10729" s="10">
        <f t="shared" si="1"/>
        <v>1</v>
      </c>
      <c r="F10729" s="10">
        <f t="shared" si="2"/>
        <v>0</v>
      </c>
      <c r="G10729" s="10">
        <f t="shared" si="3"/>
        <v>0</v>
      </c>
      <c r="H10729" s="11" t="str">
        <f t="shared" si="33"/>
        <v>APR</v>
      </c>
    </row>
    <row r="10730">
      <c r="A10730" s="77">
        <v>44306.0</v>
      </c>
      <c r="B10730" s="78" t="s">
        <v>30</v>
      </c>
      <c r="C10730" s="79" t="s">
        <v>18</v>
      </c>
      <c r="D10730" s="78" t="s">
        <v>19</v>
      </c>
      <c r="E10730" s="10">
        <f t="shared" si="1"/>
        <v>1</v>
      </c>
      <c r="F10730" s="10">
        <f t="shared" si="2"/>
        <v>0</v>
      </c>
      <c r="G10730" s="10">
        <f t="shared" si="3"/>
        <v>0</v>
      </c>
      <c r="H10730" s="11" t="str">
        <f t="shared" si="33"/>
        <v>APR</v>
      </c>
    </row>
    <row r="10731">
      <c r="A10731" s="7">
        <v>44306.0</v>
      </c>
      <c r="B10731" s="8" t="s">
        <v>30</v>
      </c>
      <c r="C10731" s="9" t="s">
        <v>18</v>
      </c>
      <c r="D10731" s="8" t="s">
        <v>19</v>
      </c>
      <c r="E10731" s="10">
        <f t="shared" si="1"/>
        <v>1</v>
      </c>
      <c r="F10731" s="10">
        <f t="shared" si="2"/>
        <v>0</v>
      </c>
      <c r="G10731" s="10">
        <f t="shared" si="3"/>
        <v>0</v>
      </c>
      <c r="H10731" s="11" t="str">
        <f t="shared" si="33"/>
        <v>APR</v>
      </c>
    </row>
    <row r="10732">
      <c r="A10732" s="7">
        <v>44306.0</v>
      </c>
      <c r="B10732" s="8" t="s">
        <v>30</v>
      </c>
      <c r="C10732" s="9" t="s">
        <v>18</v>
      </c>
      <c r="D10732" s="8" t="s">
        <v>19</v>
      </c>
      <c r="E10732" s="10">
        <f t="shared" si="1"/>
        <v>1</v>
      </c>
      <c r="F10732" s="10">
        <f t="shared" si="2"/>
        <v>0</v>
      </c>
      <c r="G10732" s="10">
        <f t="shared" si="3"/>
        <v>0</v>
      </c>
      <c r="H10732" s="11" t="str">
        <f t="shared" si="33"/>
        <v>APR</v>
      </c>
    </row>
    <row r="10733">
      <c r="A10733" s="7">
        <v>44306.0</v>
      </c>
      <c r="B10733" s="8" t="s">
        <v>30</v>
      </c>
      <c r="C10733" s="9" t="s">
        <v>42</v>
      </c>
      <c r="D10733" s="8" t="s">
        <v>19</v>
      </c>
      <c r="E10733" s="10">
        <f t="shared" si="1"/>
        <v>0</v>
      </c>
      <c r="F10733" s="10">
        <f t="shared" si="2"/>
        <v>0</v>
      </c>
      <c r="G10733" s="10">
        <f t="shared" si="3"/>
        <v>0</v>
      </c>
      <c r="H10733" s="11" t="str">
        <f t="shared" si="33"/>
        <v>APR</v>
      </c>
    </row>
    <row r="10734">
      <c r="A10734" s="7">
        <v>44306.0</v>
      </c>
      <c r="B10734" s="8" t="s">
        <v>30</v>
      </c>
      <c r="C10734" s="9" t="s">
        <v>18</v>
      </c>
      <c r="D10734" s="8" t="s">
        <v>19</v>
      </c>
      <c r="E10734" s="10">
        <f t="shared" si="1"/>
        <v>1</v>
      </c>
      <c r="F10734" s="10">
        <f t="shared" si="2"/>
        <v>0</v>
      </c>
      <c r="G10734" s="10">
        <f t="shared" si="3"/>
        <v>0</v>
      </c>
      <c r="H10734" s="11" t="str">
        <f t="shared" si="33"/>
        <v>APR</v>
      </c>
    </row>
    <row r="10735">
      <c r="A10735" s="7">
        <v>44306.0</v>
      </c>
      <c r="B10735" s="8" t="s">
        <v>30</v>
      </c>
      <c r="C10735" s="9" t="s">
        <v>18</v>
      </c>
      <c r="D10735" s="8" t="s">
        <v>19</v>
      </c>
      <c r="E10735" s="10">
        <f t="shared" si="1"/>
        <v>1</v>
      </c>
      <c r="F10735" s="10">
        <f t="shared" si="2"/>
        <v>0</v>
      </c>
      <c r="G10735" s="10">
        <f t="shared" si="3"/>
        <v>0</v>
      </c>
      <c r="H10735" s="11" t="str">
        <f t="shared" si="33"/>
        <v>APR</v>
      </c>
    </row>
    <row r="10736">
      <c r="A10736" s="7">
        <v>44306.0</v>
      </c>
      <c r="B10736" s="8" t="s">
        <v>30</v>
      </c>
      <c r="C10736" s="9" t="s">
        <v>18</v>
      </c>
      <c r="D10736" s="8" t="s">
        <v>19</v>
      </c>
      <c r="E10736" s="10">
        <f t="shared" si="1"/>
        <v>1</v>
      </c>
      <c r="F10736" s="10">
        <f t="shared" si="2"/>
        <v>0</v>
      </c>
      <c r="G10736" s="10">
        <f t="shared" si="3"/>
        <v>0</v>
      </c>
      <c r="H10736" s="11" t="str">
        <f t="shared" si="33"/>
        <v>APR</v>
      </c>
    </row>
    <row r="10737">
      <c r="A10737" s="7">
        <v>44306.0</v>
      </c>
      <c r="B10737" s="8" t="s">
        <v>34</v>
      </c>
      <c r="C10737" s="9" t="s">
        <v>18</v>
      </c>
      <c r="D10737" s="8" t="s">
        <v>66</v>
      </c>
      <c r="E10737" s="10">
        <f t="shared" si="1"/>
        <v>0</v>
      </c>
      <c r="F10737" s="10">
        <f t="shared" si="2"/>
        <v>0</v>
      </c>
      <c r="G10737" s="10">
        <f t="shared" si="3"/>
        <v>0</v>
      </c>
      <c r="H10737" s="11" t="str">
        <f t="shared" si="33"/>
        <v>APR</v>
      </c>
    </row>
    <row r="10738">
      <c r="A10738" s="7">
        <v>44306.0</v>
      </c>
      <c r="B10738" s="8" t="s">
        <v>70</v>
      </c>
      <c r="C10738" s="9" t="s">
        <v>18</v>
      </c>
      <c r="D10738" s="8" t="s">
        <v>25</v>
      </c>
      <c r="E10738" s="10">
        <f t="shared" si="1"/>
        <v>0</v>
      </c>
      <c r="F10738" s="10">
        <f t="shared" si="2"/>
        <v>0</v>
      </c>
      <c r="G10738" s="10">
        <f t="shared" si="3"/>
        <v>1</v>
      </c>
      <c r="H10738" s="11" t="str">
        <f t="shared" si="33"/>
        <v>APR</v>
      </c>
    </row>
    <row r="10739">
      <c r="A10739" s="77">
        <v>44306.0</v>
      </c>
      <c r="B10739" s="78" t="s">
        <v>71</v>
      </c>
      <c r="C10739" s="79" t="s">
        <v>42</v>
      </c>
      <c r="D10739" s="78" t="s">
        <v>25</v>
      </c>
      <c r="E10739" s="10">
        <f t="shared" si="1"/>
        <v>0</v>
      </c>
      <c r="F10739" s="10">
        <f t="shared" si="2"/>
        <v>0</v>
      </c>
      <c r="G10739" s="10">
        <f t="shared" si="3"/>
        <v>0</v>
      </c>
      <c r="H10739" s="11" t="str">
        <f t="shared" si="33"/>
        <v>APR</v>
      </c>
    </row>
    <row r="10740">
      <c r="A10740" s="77">
        <v>44306.0</v>
      </c>
      <c r="B10740" s="86" t="s">
        <v>71</v>
      </c>
      <c r="C10740" s="79" t="s">
        <v>42</v>
      </c>
      <c r="D10740" s="78" t="s">
        <v>25</v>
      </c>
      <c r="E10740" s="10">
        <f t="shared" si="1"/>
        <v>0</v>
      </c>
      <c r="F10740" s="10">
        <f t="shared" si="2"/>
        <v>0</v>
      </c>
      <c r="G10740" s="10">
        <f t="shared" si="3"/>
        <v>0</v>
      </c>
      <c r="H10740" s="11" t="str">
        <f t="shared" si="33"/>
        <v>APR</v>
      </c>
    </row>
    <row r="10741">
      <c r="A10741" s="7">
        <v>44306.0</v>
      </c>
      <c r="B10741" s="8" t="s">
        <v>30</v>
      </c>
      <c r="C10741" s="9" t="s">
        <v>18</v>
      </c>
      <c r="D10741" s="8" t="s">
        <v>25</v>
      </c>
      <c r="E10741" s="10">
        <f t="shared" si="1"/>
        <v>0</v>
      </c>
      <c r="F10741" s="10">
        <f t="shared" si="2"/>
        <v>0</v>
      </c>
      <c r="G10741" s="10">
        <f t="shared" si="3"/>
        <v>1</v>
      </c>
      <c r="H10741" s="11" t="str">
        <f t="shared" si="33"/>
        <v>APR</v>
      </c>
    </row>
    <row r="10742">
      <c r="A10742" s="7">
        <v>44306.0</v>
      </c>
      <c r="B10742" s="8" t="s">
        <v>30</v>
      </c>
      <c r="C10742" s="9" t="s">
        <v>18</v>
      </c>
      <c r="D10742" s="8" t="s">
        <v>25</v>
      </c>
      <c r="E10742" s="10">
        <f t="shared" si="1"/>
        <v>0</v>
      </c>
      <c r="F10742" s="10">
        <f t="shared" si="2"/>
        <v>0</v>
      </c>
      <c r="G10742" s="10">
        <f t="shared" si="3"/>
        <v>1</v>
      </c>
      <c r="H10742" s="11" t="str">
        <f t="shared" si="33"/>
        <v>APR</v>
      </c>
    </row>
    <row r="10743">
      <c r="A10743" s="7">
        <v>44306.0</v>
      </c>
      <c r="B10743" s="8" t="s">
        <v>30</v>
      </c>
      <c r="C10743" s="9" t="s">
        <v>18</v>
      </c>
      <c r="D10743" s="8" t="s">
        <v>25</v>
      </c>
      <c r="E10743" s="10">
        <f t="shared" si="1"/>
        <v>0</v>
      </c>
      <c r="F10743" s="10">
        <f t="shared" si="2"/>
        <v>0</v>
      </c>
      <c r="G10743" s="10">
        <f t="shared" si="3"/>
        <v>1</v>
      </c>
      <c r="H10743" s="11" t="str">
        <f t="shared" si="33"/>
        <v>APR</v>
      </c>
    </row>
    <row r="10744">
      <c r="A10744" s="7">
        <v>44306.0</v>
      </c>
      <c r="B10744" s="8" t="s">
        <v>30</v>
      </c>
      <c r="C10744" s="9" t="s">
        <v>18</v>
      </c>
      <c r="D10744" s="8" t="s">
        <v>25</v>
      </c>
      <c r="E10744" s="10">
        <f t="shared" si="1"/>
        <v>0</v>
      </c>
      <c r="F10744" s="10">
        <f t="shared" si="2"/>
        <v>0</v>
      </c>
      <c r="G10744" s="10">
        <f t="shared" si="3"/>
        <v>1</v>
      </c>
      <c r="H10744" s="11" t="str">
        <f t="shared" si="33"/>
        <v>APR</v>
      </c>
    </row>
    <row r="10745">
      <c r="A10745" s="7">
        <v>44306.0</v>
      </c>
      <c r="B10745" s="8" t="s">
        <v>34</v>
      </c>
      <c r="C10745" s="9" t="s">
        <v>42</v>
      </c>
      <c r="D10745" s="9" t="s">
        <v>35</v>
      </c>
      <c r="E10745" s="10">
        <f t="shared" si="1"/>
        <v>0</v>
      </c>
      <c r="F10745" s="10">
        <f t="shared" si="2"/>
        <v>0</v>
      </c>
      <c r="G10745" s="10">
        <f t="shared" si="3"/>
        <v>0</v>
      </c>
      <c r="H10745" s="11" t="str">
        <f t="shared" si="33"/>
        <v>APR</v>
      </c>
    </row>
    <row r="10746">
      <c r="A10746" s="7">
        <v>44306.0</v>
      </c>
      <c r="B10746" s="8" t="s">
        <v>37</v>
      </c>
      <c r="C10746" s="9" t="s">
        <v>42</v>
      </c>
      <c r="D10746" s="9" t="s">
        <v>35</v>
      </c>
      <c r="E10746" s="10">
        <f t="shared" si="1"/>
        <v>0</v>
      </c>
      <c r="F10746" s="10">
        <f t="shared" si="2"/>
        <v>0</v>
      </c>
      <c r="G10746" s="10">
        <f t="shared" si="3"/>
        <v>0</v>
      </c>
      <c r="H10746" s="11" t="str">
        <f t="shared" si="33"/>
        <v>APR</v>
      </c>
    </row>
    <row r="10747">
      <c r="A10747" s="7">
        <v>44306.0</v>
      </c>
      <c r="B10747" s="8" t="s">
        <v>37</v>
      </c>
      <c r="C10747" s="9" t="s">
        <v>42</v>
      </c>
      <c r="D10747" s="9" t="s">
        <v>35</v>
      </c>
      <c r="E10747" s="10">
        <f t="shared" si="1"/>
        <v>0</v>
      </c>
      <c r="F10747" s="10">
        <f t="shared" si="2"/>
        <v>0</v>
      </c>
      <c r="G10747" s="10">
        <f t="shared" si="3"/>
        <v>0</v>
      </c>
      <c r="H10747" s="11" t="str">
        <f t="shared" si="33"/>
        <v>APR</v>
      </c>
    </row>
    <row r="10748">
      <c r="A10748" s="7">
        <v>44306.0</v>
      </c>
      <c r="B10748" s="8" t="s">
        <v>30</v>
      </c>
      <c r="C10748" s="9" t="s">
        <v>42</v>
      </c>
      <c r="D10748" s="9" t="s">
        <v>35</v>
      </c>
      <c r="E10748" s="10">
        <f t="shared" si="1"/>
        <v>0</v>
      </c>
      <c r="F10748" s="10">
        <f t="shared" si="2"/>
        <v>0</v>
      </c>
      <c r="G10748" s="10">
        <f t="shared" si="3"/>
        <v>0</v>
      </c>
      <c r="H10748" s="11" t="str">
        <f t="shared" si="33"/>
        <v>APR</v>
      </c>
    </row>
    <row r="10749">
      <c r="A10749" s="7">
        <v>44306.0</v>
      </c>
      <c r="B10749" s="8" t="s">
        <v>68</v>
      </c>
      <c r="C10749" s="9" t="s">
        <v>18</v>
      </c>
      <c r="D10749" s="43" t="s">
        <v>19</v>
      </c>
      <c r="E10749" s="10">
        <f t="shared" si="1"/>
        <v>1</v>
      </c>
      <c r="F10749" s="10">
        <f t="shared" si="2"/>
        <v>0</v>
      </c>
      <c r="G10749" s="10">
        <f t="shared" si="3"/>
        <v>0</v>
      </c>
      <c r="H10749" s="11" t="str">
        <f t="shared" si="33"/>
        <v>APR</v>
      </c>
    </row>
    <row r="10750">
      <c r="A10750" s="7">
        <v>44306.0</v>
      </c>
      <c r="B10750" s="8" t="s">
        <v>34</v>
      </c>
      <c r="C10750" s="40" t="s">
        <v>18</v>
      </c>
      <c r="D10750" s="9" t="s">
        <v>19</v>
      </c>
      <c r="E10750" s="10">
        <f t="shared" si="1"/>
        <v>1</v>
      </c>
      <c r="F10750" s="10">
        <f t="shared" si="2"/>
        <v>0</v>
      </c>
      <c r="G10750" s="10">
        <f t="shared" si="3"/>
        <v>0</v>
      </c>
      <c r="H10750" s="11" t="str">
        <f t="shared" si="33"/>
        <v>APR</v>
      </c>
    </row>
    <row r="10751">
      <c r="A10751" s="7">
        <v>44306.0</v>
      </c>
      <c r="B10751" s="8" t="s">
        <v>34</v>
      </c>
      <c r="C10751" s="40" t="s">
        <v>18</v>
      </c>
      <c r="D10751" s="9" t="s">
        <v>19</v>
      </c>
      <c r="E10751" s="10">
        <f t="shared" si="1"/>
        <v>1</v>
      </c>
      <c r="F10751" s="10">
        <f t="shared" si="2"/>
        <v>0</v>
      </c>
      <c r="G10751" s="10">
        <f t="shared" si="3"/>
        <v>0</v>
      </c>
      <c r="H10751" s="11" t="str">
        <f t="shared" si="33"/>
        <v>APR</v>
      </c>
    </row>
    <row r="10752">
      <c r="A10752" s="82">
        <v>44306.0</v>
      </c>
      <c r="B10752" s="83" t="s">
        <v>30</v>
      </c>
      <c r="C10752" s="49" t="s">
        <v>18</v>
      </c>
      <c r="D10752" s="48" t="s">
        <v>19</v>
      </c>
      <c r="E10752" s="10">
        <f t="shared" si="1"/>
        <v>1</v>
      </c>
      <c r="F10752" s="10">
        <f t="shared" si="2"/>
        <v>0</v>
      </c>
      <c r="G10752" s="10">
        <f t="shared" si="3"/>
        <v>0</v>
      </c>
      <c r="H10752" s="11" t="str">
        <f t="shared" si="33"/>
        <v>APR</v>
      </c>
    </row>
    <row r="10753">
      <c r="A10753" s="82">
        <v>44306.0</v>
      </c>
      <c r="B10753" s="59" t="s">
        <v>30</v>
      </c>
      <c r="C10753" s="49" t="s">
        <v>42</v>
      </c>
      <c r="D10753" s="48" t="s">
        <v>25</v>
      </c>
      <c r="E10753" s="10">
        <f t="shared" si="1"/>
        <v>0</v>
      </c>
      <c r="F10753" s="10">
        <f t="shared" si="2"/>
        <v>0</v>
      </c>
      <c r="G10753" s="10">
        <f t="shared" si="3"/>
        <v>0</v>
      </c>
      <c r="H10753" s="11" t="str">
        <f t="shared" si="33"/>
        <v>APR</v>
      </c>
    </row>
    <row r="10754">
      <c r="A10754" s="82">
        <v>44306.0</v>
      </c>
      <c r="B10754" s="59" t="s">
        <v>30</v>
      </c>
      <c r="C10754" s="49" t="s">
        <v>42</v>
      </c>
      <c r="D10754" s="48" t="s">
        <v>25</v>
      </c>
      <c r="E10754" s="10">
        <f t="shared" si="1"/>
        <v>0</v>
      </c>
      <c r="F10754" s="10">
        <f t="shared" si="2"/>
        <v>0</v>
      </c>
      <c r="G10754" s="10">
        <f t="shared" si="3"/>
        <v>0</v>
      </c>
      <c r="H10754" s="11" t="str">
        <f t="shared" si="33"/>
        <v>APR</v>
      </c>
    </row>
    <row r="10755">
      <c r="A10755" s="7">
        <v>44306.0</v>
      </c>
      <c r="B10755" s="8" t="s">
        <v>30</v>
      </c>
      <c r="C10755" s="40" t="s">
        <v>18</v>
      </c>
      <c r="D10755" s="9" t="s">
        <v>19</v>
      </c>
      <c r="E10755" s="10">
        <f t="shared" si="1"/>
        <v>1</v>
      </c>
      <c r="F10755" s="10">
        <f t="shared" si="2"/>
        <v>0</v>
      </c>
      <c r="G10755" s="10">
        <f t="shared" si="3"/>
        <v>0</v>
      </c>
      <c r="H10755" s="11" t="str">
        <f t="shared" si="33"/>
        <v>APR</v>
      </c>
    </row>
    <row r="10756">
      <c r="A10756" s="7">
        <v>44306.0</v>
      </c>
      <c r="B10756" s="8" t="s">
        <v>17</v>
      </c>
      <c r="C10756" s="40" t="s">
        <v>18</v>
      </c>
      <c r="D10756" s="9" t="s">
        <v>19</v>
      </c>
      <c r="E10756" s="10">
        <f t="shared" si="1"/>
        <v>1</v>
      </c>
      <c r="F10756" s="10">
        <f t="shared" si="2"/>
        <v>0</v>
      </c>
      <c r="G10756" s="10">
        <f t="shared" si="3"/>
        <v>0</v>
      </c>
      <c r="H10756" s="11" t="str">
        <f t="shared" si="33"/>
        <v>APR</v>
      </c>
    </row>
    <row r="10757">
      <c r="A10757" s="7">
        <v>44306.0</v>
      </c>
      <c r="B10757" s="8" t="s">
        <v>17</v>
      </c>
      <c r="C10757" s="40" t="s">
        <v>18</v>
      </c>
      <c r="D10757" s="9" t="s">
        <v>19</v>
      </c>
      <c r="E10757" s="10">
        <f t="shared" si="1"/>
        <v>1</v>
      </c>
      <c r="F10757" s="10">
        <f t="shared" si="2"/>
        <v>0</v>
      </c>
      <c r="G10757" s="10">
        <f t="shared" si="3"/>
        <v>0</v>
      </c>
      <c r="H10757" s="11" t="str">
        <f t="shared" si="33"/>
        <v>APR</v>
      </c>
    </row>
    <row r="10758">
      <c r="A10758" s="7">
        <v>44306.0</v>
      </c>
      <c r="B10758" s="9" t="s">
        <v>67</v>
      </c>
      <c r="C10758" s="40" t="s">
        <v>18</v>
      </c>
      <c r="D10758" s="9" t="s">
        <v>19</v>
      </c>
      <c r="E10758" s="10">
        <f t="shared" si="1"/>
        <v>1</v>
      </c>
      <c r="F10758" s="10">
        <f t="shared" si="2"/>
        <v>0</v>
      </c>
      <c r="G10758" s="10">
        <f t="shared" si="3"/>
        <v>0</v>
      </c>
      <c r="H10758" s="11" t="str">
        <f t="shared" si="33"/>
        <v>APR</v>
      </c>
    </row>
    <row r="10759">
      <c r="A10759" s="7">
        <v>44306.0</v>
      </c>
      <c r="B10759" s="8" t="s">
        <v>122</v>
      </c>
      <c r="C10759" s="40" t="s">
        <v>18</v>
      </c>
      <c r="D10759" s="9" t="s">
        <v>19</v>
      </c>
      <c r="E10759" s="10">
        <f t="shared" si="1"/>
        <v>1</v>
      </c>
      <c r="F10759" s="10">
        <f t="shared" si="2"/>
        <v>0</v>
      </c>
      <c r="G10759" s="10">
        <f t="shared" si="3"/>
        <v>0</v>
      </c>
      <c r="H10759" s="11" t="str">
        <f t="shared" si="33"/>
        <v>APR</v>
      </c>
    </row>
    <row r="10760">
      <c r="A10760" s="7">
        <v>44306.0</v>
      </c>
      <c r="B10760" s="8" t="s">
        <v>122</v>
      </c>
      <c r="C10760" s="40" t="s">
        <v>18</v>
      </c>
      <c r="D10760" s="9" t="s">
        <v>19</v>
      </c>
      <c r="E10760" s="10">
        <f t="shared" si="1"/>
        <v>1</v>
      </c>
      <c r="F10760" s="10">
        <f t="shared" si="2"/>
        <v>0</v>
      </c>
      <c r="G10760" s="10">
        <f t="shared" si="3"/>
        <v>0</v>
      </c>
      <c r="H10760" s="11" t="str">
        <f t="shared" si="33"/>
        <v>APR</v>
      </c>
    </row>
    <row r="10761">
      <c r="A10761" s="7">
        <v>44306.0</v>
      </c>
      <c r="B10761" s="8" t="s">
        <v>122</v>
      </c>
      <c r="C10761" s="40" t="s">
        <v>18</v>
      </c>
      <c r="D10761" s="9" t="s">
        <v>19</v>
      </c>
      <c r="E10761" s="10">
        <f t="shared" si="1"/>
        <v>1</v>
      </c>
      <c r="F10761" s="10">
        <f t="shared" si="2"/>
        <v>0</v>
      </c>
      <c r="G10761" s="10">
        <f t="shared" si="3"/>
        <v>0</v>
      </c>
      <c r="H10761" s="11" t="str">
        <f t="shared" si="33"/>
        <v>APR</v>
      </c>
    </row>
    <row r="10762">
      <c r="A10762" s="7">
        <v>44306.0</v>
      </c>
      <c r="B10762" s="45" t="s">
        <v>33</v>
      </c>
      <c r="C10762" s="46" t="s">
        <v>42</v>
      </c>
      <c r="D10762" s="9" t="s">
        <v>19</v>
      </c>
      <c r="E10762" s="10">
        <f t="shared" si="1"/>
        <v>0</v>
      </c>
      <c r="F10762" s="10">
        <f t="shared" si="2"/>
        <v>0</v>
      </c>
      <c r="G10762" s="10">
        <f t="shared" si="3"/>
        <v>0</v>
      </c>
      <c r="H10762" s="11" t="str">
        <f t="shared" si="33"/>
        <v>APR</v>
      </c>
    </row>
    <row r="10763">
      <c r="A10763" s="7">
        <v>44306.0</v>
      </c>
      <c r="B10763" s="45" t="s">
        <v>33</v>
      </c>
      <c r="C10763" s="46" t="s">
        <v>42</v>
      </c>
      <c r="D10763" s="9" t="s">
        <v>19</v>
      </c>
      <c r="E10763" s="10">
        <f t="shared" si="1"/>
        <v>0</v>
      </c>
      <c r="F10763" s="10">
        <f t="shared" si="2"/>
        <v>0</v>
      </c>
      <c r="G10763" s="10">
        <f t="shared" si="3"/>
        <v>0</v>
      </c>
      <c r="H10763" s="11" t="str">
        <f t="shared" si="33"/>
        <v>APR</v>
      </c>
    </row>
    <row r="10764">
      <c r="A10764" s="7">
        <v>44306.0</v>
      </c>
      <c r="B10764" s="45" t="s">
        <v>33</v>
      </c>
      <c r="C10764" s="46" t="s">
        <v>42</v>
      </c>
      <c r="D10764" s="9" t="s">
        <v>25</v>
      </c>
      <c r="E10764" s="10">
        <f t="shared" si="1"/>
        <v>0</v>
      </c>
      <c r="F10764" s="10">
        <f t="shared" si="2"/>
        <v>0</v>
      </c>
      <c r="G10764" s="10">
        <f t="shared" si="3"/>
        <v>0</v>
      </c>
      <c r="H10764" s="11" t="str">
        <f t="shared" si="33"/>
        <v>APR</v>
      </c>
    </row>
    <row r="10765">
      <c r="A10765" s="7">
        <v>44306.0</v>
      </c>
      <c r="B10765" s="45" t="s">
        <v>33</v>
      </c>
      <c r="C10765" s="46" t="s">
        <v>42</v>
      </c>
      <c r="D10765" s="9" t="s">
        <v>25</v>
      </c>
      <c r="E10765" s="10">
        <f t="shared" si="1"/>
        <v>0</v>
      </c>
      <c r="F10765" s="10">
        <f t="shared" si="2"/>
        <v>0</v>
      </c>
      <c r="G10765" s="10">
        <f t="shared" si="3"/>
        <v>0</v>
      </c>
      <c r="H10765" s="11" t="str">
        <f t="shared" si="33"/>
        <v>APR</v>
      </c>
    </row>
    <row r="10766">
      <c r="A10766" s="7">
        <v>44306.0</v>
      </c>
      <c r="B10766" s="8" t="s">
        <v>36</v>
      </c>
      <c r="C10766" s="40" t="s">
        <v>18</v>
      </c>
      <c r="D10766" s="43" t="s">
        <v>19</v>
      </c>
      <c r="E10766" s="10">
        <f t="shared" si="1"/>
        <v>1</v>
      </c>
      <c r="F10766" s="10">
        <f t="shared" si="2"/>
        <v>0</v>
      </c>
      <c r="G10766" s="10">
        <f t="shared" si="3"/>
        <v>0</v>
      </c>
      <c r="H10766" s="11" t="str">
        <f t="shared" si="33"/>
        <v>APR</v>
      </c>
    </row>
    <row r="10767">
      <c r="A10767" s="7">
        <v>44306.0</v>
      </c>
      <c r="B10767" s="8" t="s">
        <v>36</v>
      </c>
      <c r="C10767" s="40" t="s">
        <v>42</v>
      </c>
      <c r="D10767" s="43" t="s">
        <v>19</v>
      </c>
      <c r="E10767" s="10">
        <f t="shared" si="1"/>
        <v>0</v>
      </c>
      <c r="F10767" s="10">
        <f t="shared" si="2"/>
        <v>0</v>
      </c>
      <c r="G10767" s="10">
        <f t="shared" si="3"/>
        <v>0</v>
      </c>
      <c r="H10767" s="11" t="str">
        <f t="shared" si="33"/>
        <v>APR</v>
      </c>
    </row>
    <row r="10768">
      <c r="A10768" s="7">
        <v>44306.0</v>
      </c>
      <c r="B10768" s="8" t="s">
        <v>36</v>
      </c>
      <c r="C10768" s="40" t="s">
        <v>42</v>
      </c>
      <c r="D10768" s="43" t="s">
        <v>19</v>
      </c>
      <c r="E10768" s="10">
        <f t="shared" si="1"/>
        <v>0</v>
      </c>
      <c r="F10768" s="10">
        <f t="shared" si="2"/>
        <v>0</v>
      </c>
      <c r="G10768" s="10">
        <f t="shared" si="3"/>
        <v>0</v>
      </c>
      <c r="H10768" s="11" t="str">
        <f t="shared" si="33"/>
        <v>APR</v>
      </c>
    </row>
    <row r="10769">
      <c r="A10769" s="7">
        <v>44306.0</v>
      </c>
      <c r="B10769" s="8" t="s">
        <v>36</v>
      </c>
      <c r="C10769" s="40" t="s">
        <v>42</v>
      </c>
      <c r="D10769" s="43" t="s">
        <v>19</v>
      </c>
      <c r="E10769" s="10">
        <f t="shared" si="1"/>
        <v>0</v>
      </c>
      <c r="F10769" s="10">
        <f t="shared" si="2"/>
        <v>0</v>
      </c>
      <c r="G10769" s="10">
        <f t="shared" si="3"/>
        <v>0</v>
      </c>
      <c r="H10769" s="11" t="str">
        <f t="shared" si="33"/>
        <v>APR</v>
      </c>
    </row>
    <row r="10770">
      <c r="A10770" s="7">
        <v>44306.0</v>
      </c>
      <c r="B10770" s="8" t="s">
        <v>36</v>
      </c>
      <c r="C10770" s="40" t="s">
        <v>42</v>
      </c>
      <c r="D10770" s="43" t="s">
        <v>19</v>
      </c>
      <c r="E10770" s="10">
        <f t="shared" si="1"/>
        <v>0</v>
      </c>
      <c r="F10770" s="10">
        <f t="shared" si="2"/>
        <v>0</v>
      </c>
      <c r="G10770" s="10">
        <f t="shared" si="3"/>
        <v>0</v>
      </c>
      <c r="H10770" s="11" t="str">
        <f t="shared" si="33"/>
        <v>APR</v>
      </c>
    </row>
    <row r="10771">
      <c r="A10771" s="7">
        <v>44306.0</v>
      </c>
      <c r="B10771" s="9" t="s">
        <v>70</v>
      </c>
      <c r="C10771" s="40" t="s">
        <v>42</v>
      </c>
      <c r="D10771" s="28" t="s">
        <v>35</v>
      </c>
      <c r="E10771" s="10">
        <f t="shared" si="1"/>
        <v>0</v>
      </c>
      <c r="F10771" s="10">
        <f t="shared" si="2"/>
        <v>0</v>
      </c>
      <c r="G10771" s="10">
        <f t="shared" si="3"/>
        <v>0</v>
      </c>
      <c r="H10771" s="11" t="str">
        <f t="shared" si="33"/>
        <v>APR</v>
      </c>
    </row>
    <row r="10772">
      <c r="A10772" s="7">
        <v>44306.0</v>
      </c>
      <c r="B10772" s="9" t="s">
        <v>70</v>
      </c>
      <c r="C10772" s="40" t="s">
        <v>42</v>
      </c>
      <c r="D10772" s="28" t="s">
        <v>25</v>
      </c>
      <c r="E10772" s="10">
        <f t="shared" si="1"/>
        <v>0</v>
      </c>
      <c r="F10772" s="10">
        <f t="shared" si="2"/>
        <v>0</v>
      </c>
      <c r="G10772" s="10">
        <f t="shared" si="3"/>
        <v>0</v>
      </c>
      <c r="H10772" s="11" t="str">
        <f t="shared" si="33"/>
        <v>APR</v>
      </c>
    </row>
    <row r="10773">
      <c r="A10773" s="7">
        <v>44306.0</v>
      </c>
      <c r="B10773" s="9" t="s">
        <v>69</v>
      </c>
      <c r="C10773" s="40" t="s">
        <v>18</v>
      </c>
      <c r="D10773" s="28" t="s">
        <v>35</v>
      </c>
      <c r="E10773" s="10">
        <f t="shared" si="1"/>
        <v>0</v>
      </c>
      <c r="F10773" s="10">
        <f t="shared" si="2"/>
        <v>1</v>
      </c>
      <c r="G10773" s="10">
        <f t="shared" si="3"/>
        <v>0</v>
      </c>
      <c r="H10773" s="11" t="str">
        <f t="shared" si="33"/>
        <v>APR</v>
      </c>
    </row>
    <row r="10774">
      <c r="A10774" s="7">
        <v>44306.0</v>
      </c>
      <c r="B10774" s="8" t="s">
        <v>37</v>
      </c>
      <c r="C10774" s="9" t="s">
        <v>18</v>
      </c>
      <c r="D10774" s="28" t="s">
        <v>19</v>
      </c>
      <c r="E10774" s="10">
        <f t="shared" si="1"/>
        <v>1</v>
      </c>
      <c r="F10774" s="10">
        <f t="shared" si="2"/>
        <v>0</v>
      </c>
      <c r="G10774" s="10">
        <f t="shared" si="3"/>
        <v>0</v>
      </c>
      <c r="H10774" s="11" t="str">
        <f t="shared" si="33"/>
        <v>APR</v>
      </c>
    </row>
    <row r="10775">
      <c r="A10775" s="7">
        <v>44306.0</v>
      </c>
      <c r="B10775" s="8" t="s">
        <v>34</v>
      </c>
      <c r="C10775" s="9" t="s">
        <v>18</v>
      </c>
      <c r="D10775" s="28" t="s">
        <v>19</v>
      </c>
      <c r="E10775" s="10">
        <f t="shared" si="1"/>
        <v>1</v>
      </c>
      <c r="F10775" s="10">
        <f t="shared" si="2"/>
        <v>0</v>
      </c>
      <c r="G10775" s="10">
        <f t="shared" si="3"/>
        <v>0</v>
      </c>
      <c r="H10775" s="11" t="str">
        <f t="shared" si="33"/>
        <v>APR</v>
      </c>
    </row>
    <row r="10776">
      <c r="A10776" s="60">
        <v>44306.0</v>
      </c>
      <c r="B10776" s="45" t="s">
        <v>34</v>
      </c>
      <c r="C10776" s="45" t="s">
        <v>18</v>
      </c>
      <c r="D10776" s="28" t="s">
        <v>19</v>
      </c>
      <c r="E10776" s="10">
        <f t="shared" si="1"/>
        <v>1</v>
      </c>
      <c r="F10776" s="10">
        <f t="shared" si="2"/>
        <v>0</v>
      </c>
      <c r="G10776" s="10">
        <f t="shared" si="3"/>
        <v>0</v>
      </c>
      <c r="H10776" s="11" t="str">
        <f t="shared" si="33"/>
        <v>APR</v>
      </c>
    </row>
    <row r="10777">
      <c r="A10777" s="60">
        <v>44306.0</v>
      </c>
      <c r="B10777" s="45" t="s">
        <v>34</v>
      </c>
      <c r="C10777" s="45" t="s">
        <v>18</v>
      </c>
      <c r="D10777" s="28" t="s">
        <v>19</v>
      </c>
      <c r="E10777" s="10">
        <f t="shared" si="1"/>
        <v>1</v>
      </c>
      <c r="F10777" s="10">
        <f t="shared" si="2"/>
        <v>0</v>
      </c>
      <c r="G10777" s="10">
        <f t="shared" si="3"/>
        <v>0</v>
      </c>
      <c r="H10777" s="11" t="str">
        <f t="shared" si="33"/>
        <v>APR</v>
      </c>
    </row>
    <row r="10778">
      <c r="A10778" s="7">
        <v>44306.0</v>
      </c>
      <c r="B10778" s="8" t="s">
        <v>68</v>
      </c>
      <c r="C10778" s="27" t="s">
        <v>18</v>
      </c>
      <c r="D10778" s="28" t="s">
        <v>19</v>
      </c>
      <c r="E10778" s="10">
        <f t="shared" si="1"/>
        <v>1</v>
      </c>
      <c r="F10778" s="10">
        <f t="shared" si="2"/>
        <v>0</v>
      </c>
      <c r="G10778" s="10">
        <f t="shared" si="3"/>
        <v>0</v>
      </c>
      <c r="H10778" s="11" t="str">
        <f t="shared" si="33"/>
        <v>APR</v>
      </c>
    </row>
    <row r="10779">
      <c r="A10779" s="7">
        <v>44306.0</v>
      </c>
      <c r="B10779" s="8" t="s">
        <v>68</v>
      </c>
      <c r="C10779" s="27" t="s">
        <v>18</v>
      </c>
      <c r="D10779" s="28" t="s">
        <v>19</v>
      </c>
      <c r="E10779" s="10">
        <f t="shared" si="1"/>
        <v>1</v>
      </c>
      <c r="F10779" s="10">
        <f t="shared" si="2"/>
        <v>0</v>
      </c>
      <c r="G10779" s="10">
        <f t="shared" si="3"/>
        <v>0</v>
      </c>
      <c r="H10779" s="11" t="str">
        <f t="shared" si="33"/>
        <v>APR</v>
      </c>
    </row>
    <row r="10780">
      <c r="A10780" s="7">
        <v>44306.0</v>
      </c>
      <c r="B10780" s="8" t="s">
        <v>68</v>
      </c>
      <c r="C10780" s="27" t="s">
        <v>18</v>
      </c>
      <c r="D10780" s="28" t="s">
        <v>19</v>
      </c>
      <c r="E10780" s="10">
        <f t="shared" si="1"/>
        <v>1</v>
      </c>
      <c r="F10780" s="10">
        <f t="shared" si="2"/>
        <v>0</v>
      </c>
      <c r="G10780" s="10">
        <f t="shared" si="3"/>
        <v>0</v>
      </c>
      <c r="H10780" s="11" t="str">
        <f t="shared" si="33"/>
        <v>APR</v>
      </c>
    </row>
    <row r="10781">
      <c r="A10781" s="7">
        <v>44306.0</v>
      </c>
      <c r="B10781" s="8" t="s">
        <v>30</v>
      </c>
      <c r="C10781" s="27" t="s">
        <v>18</v>
      </c>
      <c r="D10781" s="28" t="s">
        <v>19</v>
      </c>
      <c r="E10781" s="10">
        <f t="shared" si="1"/>
        <v>1</v>
      </c>
      <c r="F10781" s="10">
        <f t="shared" si="2"/>
        <v>0</v>
      </c>
      <c r="G10781" s="10">
        <f t="shared" si="3"/>
        <v>0</v>
      </c>
      <c r="H10781" s="11" t="str">
        <f t="shared" si="33"/>
        <v>APR</v>
      </c>
    </row>
    <row r="10782">
      <c r="A10782" s="7">
        <v>44306.0</v>
      </c>
      <c r="B10782" s="8" t="s">
        <v>34</v>
      </c>
      <c r="C10782" s="9" t="s">
        <v>18</v>
      </c>
      <c r="D10782" s="28" t="s">
        <v>19</v>
      </c>
      <c r="E10782" s="10">
        <f t="shared" si="1"/>
        <v>1</v>
      </c>
      <c r="F10782" s="10">
        <f t="shared" si="2"/>
        <v>0</v>
      </c>
      <c r="G10782" s="10">
        <f t="shared" si="3"/>
        <v>0</v>
      </c>
      <c r="H10782" s="11" t="str">
        <f t="shared" si="33"/>
        <v>APR</v>
      </c>
    </row>
    <row r="10783">
      <c r="A10783" s="7">
        <v>44306.0</v>
      </c>
      <c r="B10783" s="8" t="s">
        <v>34</v>
      </c>
      <c r="C10783" s="9" t="s">
        <v>18</v>
      </c>
      <c r="D10783" s="28" t="s">
        <v>19</v>
      </c>
      <c r="E10783" s="10">
        <f t="shared" si="1"/>
        <v>1</v>
      </c>
      <c r="F10783" s="10">
        <f t="shared" si="2"/>
        <v>0</v>
      </c>
      <c r="G10783" s="10">
        <f t="shared" si="3"/>
        <v>0</v>
      </c>
      <c r="H10783" s="11" t="str">
        <f t="shared" si="33"/>
        <v>APR</v>
      </c>
    </row>
    <row r="10784">
      <c r="A10784" s="7">
        <v>44306.0</v>
      </c>
      <c r="B10784" s="8" t="s">
        <v>34</v>
      </c>
      <c r="C10784" s="9" t="s">
        <v>18</v>
      </c>
      <c r="D10784" s="28" t="s">
        <v>19</v>
      </c>
      <c r="E10784" s="10">
        <f t="shared" si="1"/>
        <v>1</v>
      </c>
      <c r="F10784" s="10">
        <f t="shared" si="2"/>
        <v>0</v>
      </c>
      <c r="G10784" s="10">
        <f t="shared" si="3"/>
        <v>0</v>
      </c>
      <c r="H10784" s="11" t="str">
        <f t="shared" si="33"/>
        <v>APR</v>
      </c>
    </row>
    <row r="10785">
      <c r="A10785" s="7">
        <v>44306.0</v>
      </c>
      <c r="B10785" s="8" t="s">
        <v>68</v>
      </c>
      <c r="C10785" s="9" t="s">
        <v>18</v>
      </c>
      <c r="D10785" s="28" t="s">
        <v>19</v>
      </c>
      <c r="E10785" s="10">
        <f t="shared" si="1"/>
        <v>1</v>
      </c>
      <c r="F10785" s="10">
        <f t="shared" si="2"/>
        <v>0</v>
      </c>
      <c r="G10785" s="10">
        <f t="shared" si="3"/>
        <v>0</v>
      </c>
      <c r="H10785" s="11" t="str">
        <f t="shared" si="33"/>
        <v>APR</v>
      </c>
    </row>
    <row r="10786">
      <c r="A10786" s="7">
        <v>44306.0</v>
      </c>
      <c r="B10786" s="8" t="s">
        <v>68</v>
      </c>
      <c r="C10786" s="9" t="s">
        <v>18</v>
      </c>
      <c r="D10786" s="28" t="s">
        <v>19</v>
      </c>
      <c r="E10786" s="10">
        <f t="shared" si="1"/>
        <v>1</v>
      </c>
      <c r="F10786" s="10">
        <f t="shared" si="2"/>
        <v>0</v>
      </c>
      <c r="G10786" s="10">
        <f t="shared" si="3"/>
        <v>0</v>
      </c>
      <c r="H10786" s="11" t="str">
        <f t="shared" si="33"/>
        <v>APR</v>
      </c>
    </row>
    <row r="10787">
      <c r="A10787" s="7">
        <v>44306.0</v>
      </c>
      <c r="B10787" s="8" t="s">
        <v>68</v>
      </c>
      <c r="C10787" s="9" t="s">
        <v>18</v>
      </c>
      <c r="D10787" s="28" t="s">
        <v>19</v>
      </c>
      <c r="E10787" s="10">
        <f t="shared" si="1"/>
        <v>1</v>
      </c>
      <c r="F10787" s="10">
        <f t="shared" si="2"/>
        <v>0</v>
      </c>
      <c r="G10787" s="10">
        <f t="shared" si="3"/>
        <v>0</v>
      </c>
      <c r="H10787" s="11" t="str">
        <f t="shared" si="33"/>
        <v>APR</v>
      </c>
    </row>
    <row r="10788">
      <c r="A10788" s="7">
        <v>44306.0</v>
      </c>
      <c r="B10788" s="22" t="s">
        <v>17</v>
      </c>
      <c r="C10788" s="23" t="s">
        <v>18</v>
      </c>
      <c r="D10788" s="24" t="s">
        <v>19</v>
      </c>
      <c r="E10788" s="10">
        <f t="shared" si="1"/>
        <v>1</v>
      </c>
      <c r="F10788" s="10">
        <f t="shared" si="2"/>
        <v>0</v>
      </c>
      <c r="G10788" s="10">
        <f t="shared" si="3"/>
        <v>0</v>
      </c>
      <c r="H10788" s="11" t="str">
        <f t="shared" si="33"/>
        <v>APR</v>
      </c>
    </row>
    <row r="10789">
      <c r="A10789" s="7">
        <v>44306.0</v>
      </c>
      <c r="B10789" s="22" t="s">
        <v>17</v>
      </c>
      <c r="C10789" s="23" t="s">
        <v>18</v>
      </c>
      <c r="D10789" s="24" t="s">
        <v>19</v>
      </c>
      <c r="E10789" s="10">
        <f t="shared" si="1"/>
        <v>1</v>
      </c>
      <c r="F10789" s="10">
        <f t="shared" si="2"/>
        <v>0</v>
      </c>
      <c r="G10789" s="10">
        <f t="shared" si="3"/>
        <v>0</v>
      </c>
      <c r="H10789" s="11" t="str">
        <f t="shared" si="33"/>
        <v>APR</v>
      </c>
    </row>
    <row r="10790">
      <c r="A10790" s="7">
        <v>44306.0</v>
      </c>
      <c r="B10790" s="22" t="s">
        <v>30</v>
      </c>
      <c r="C10790" s="23" t="s">
        <v>18</v>
      </c>
      <c r="D10790" s="24" t="s">
        <v>19</v>
      </c>
      <c r="E10790" s="10">
        <f t="shared" si="1"/>
        <v>1</v>
      </c>
      <c r="F10790" s="10">
        <f t="shared" si="2"/>
        <v>0</v>
      </c>
      <c r="G10790" s="10">
        <f t="shared" si="3"/>
        <v>0</v>
      </c>
      <c r="H10790" s="11" t="str">
        <f t="shared" si="33"/>
        <v>APR</v>
      </c>
    </row>
    <row r="10791">
      <c r="A10791" s="7">
        <v>44306.0</v>
      </c>
      <c r="B10791" s="22" t="s">
        <v>30</v>
      </c>
      <c r="C10791" s="23" t="s">
        <v>18</v>
      </c>
      <c r="D10791" s="24" t="s">
        <v>19</v>
      </c>
      <c r="E10791" s="10">
        <f t="shared" si="1"/>
        <v>1</v>
      </c>
      <c r="F10791" s="10">
        <f t="shared" si="2"/>
        <v>0</v>
      </c>
      <c r="G10791" s="10">
        <f t="shared" si="3"/>
        <v>0</v>
      </c>
      <c r="H10791" s="11" t="str">
        <f t="shared" si="33"/>
        <v>APR</v>
      </c>
    </row>
    <row r="10792">
      <c r="A10792" s="7">
        <v>44306.0</v>
      </c>
      <c r="B10792" s="22" t="s">
        <v>30</v>
      </c>
      <c r="C10792" s="23" t="s">
        <v>18</v>
      </c>
      <c r="D10792" s="24" t="s">
        <v>19</v>
      </c>
      <c r="E10792" s="10">
        <f t="shared" si="1"/>
        <v>1</v>
      </c>
      <c r="F10792" s="10">
        <f t="shared" si="2"/>
        <v>0</v>
      </c>
      <c r="G10792" s="10">
        <f t="shared" si="3"/>
        <v>0</v>
      </c>
      <c r="H10792" s="11" t="str">
        <f t="shared" si="33"/>
        <v>APR</v>
      </c>
    </row>
    <row r="10793">
      <c r="A10793" s="7">
        <v>44306.0</v>
      </c>
      <c r="B10793" s="8" t="s">
        <v>30</v>
      </c>
      <c r="C10793" s="9" t="s">
        <v>18</v>
      </c>
      <c r="D10793" s="28" t="s">
        <v>19</v>
      </c>
      <c r="E10793" s="10">
        <f t="shared" si="1"/>
        <v>1</v>
      </c>
      <c r="F10793" s="10">
        <f t="shared" si="2"/>
        <v>0</v>
      </c>
      <c r="G10793" s="10">
        <f t="shared" si="3"/>
        <v>0</v>
      </c>
      <c r="H10793" s="11" t="str">
        <f t="shared" si="33"/>
        <v>APR</v>
      </c>
    </row>
    <row r="10794">
      <c r="A10794" s="53">
        <v>44306.0</v>
      </c>
      <c r="B10794" s="54" t="s">
        <v>30</v>
      </c>
      <c r="C10794" s="55" t="s">
        <v>18</v>
      </c>
      <c r="D10794" s="55" t="s">
        <v>19</v>
      </c>
      <c r="E10794" s="10">
        <f t="shared" si="1"/>
        <v>1</v>
      </c>
      <c r="F10794" s="10">
        <f t="shared" si="2"/>
        <v>0</v>
      </c>
      <c r="G10794" s="10">
        <f t="shared" si="3"/>
        <v>0</v>
      </c>
      <c r="H10794" s="11" t="str">
        <f t="shared" si="33"/>
        <v>APR</v>
      </c>
    </row>
    <row r="10795">
      <c r="A10795" s="53">
        <v>44306.0</v>
      </c>
      <c r="B10795" s="54" t="s">
        <v>30</v>
      </c>
      <c r="C10795" s="55" t="s">
        <v>18</v>
      </c>
      <c r="D10795" s="55" t="s">
        <v>19</v>
      </c>
      <c r="E10795" s="10">
        <f t="shared" si="1"/>
        <v>1</v>
      </c>
      <c r="F10795" s="10">
        <f t="shared" si="2"/>
        <v>0</v>
      </c>
      <c r="G10795" s="10">
        <f t="shared" si="3"/>
        <v>0</v>
      </c>
      <c r="H10795" s="11" t="str">
        <f t="shared" si="33"/>
        <v>APR</v>
      </c>
    </row>
    <row r="10796">
      <c r="A10796" s="53">
        <v>44306.0</v>
      </c>
      <c r="B10796" s="54" t="s">
        <v>30</v>
      </c>
      <c r="C10796" s="55" t="s">
        <v>18</v>
      </c>
      <c r="D10796" s="55" t="s">
        <v>19</v>
      </c>
      <c r="E10796" s="10">
        <f t="shared" si="1"/>
        <v>1</v>
      </c>
      <c r="F10796" s="10">
        <f t="shared" si="2"/>
        <v>0</v>
      </c>
      <c r="G10796" s="10">
        <f t="shared" si="3"/>
        <v>0</v>
      </c>
      <c r="H10796" s="11" t="str">
        <f t="shared" si="33"/>
        <v>APR</v>
      </c>
    </row>
    <row r="10797">
      <c r="A10797" s="60">
        <v>44306.0</v>
      </c>
      <c r="B10797" s="43" t="s">
        <v>22</v>
      </c>
      <c r="C10797" s="45" t="s">
        <v>18</v>
      </c>
      <c r="D10797" s="28" t="s">
        <v>19</v>
      </c>
      <c r="E10797" s="10">
        <f t="shared" si="1"/>
        <v>1</v>
      </c>
      <c r="F10797" s="10">
        <f t="shared" si="2"/>
        <v>0</v>
      </c>
      <c r="G10797" s="10">
        <f t="shared" si="3"/>
        <v>0</v>
      </c>
      <c r="H10797" s="11" t="str">
        <f t="shared" si="33"/>
        <v>APR</v>
      </c>
    </row>
    <row r="10798">
      <c r="A10798" s="53">
        <v>44306.0</v>
      </c>
      <c r="B10798" s="54" t="s">
        <v>22</v>
      </c>
      <c r="C10798" s="55" t="s">
        <v>18</v>
      </c>
      <c r="D10798" s="55" t="s">
        <v>19</v>
      </c>
      <c r="E10798" s="10">
        <f t="shared" si="1"/>
        <v>1</v>
      </c>
      <c r="F10798" s="10">
        <f t="shared" si="2"/>
        <v>0</v>
      </c>
      <c r="G10798" s="10">
        <f t="shared" si="3"/>
        <v>0</v>
      </c>
      <c r="H10798" s="11" t="str">
        <f t="shared" si="33"/>
        <v>APR</v>
      </c>
    </row>
    <row r="10799">
      <c r="A10799" s="7">
        <v>44306.0</v>
      </c>
      <c r="B10799" s="8" t="s">
        <v>34</v>
      </c>
      <c r="C10799" s="9" t="s">
        <v>42</v>
      </c>
      <c r="D10799" s="28" t="s">
        <v>19</v>
      </c>
      <c r="E10799" s="10">
        <f t="shared" si="1"/>
        <v>0</v>
      </c>
      <c r="F10799" s="10">
        <f t="shared" si="2"/>
        <v>0</v>
      </c>
      <c r="G10799" s="10">
        <f t="shared" si="3"/>
        <v>0</v>
      </c>
      <c r="H10799" s="11" t="str">
        <f t="shared" si="33"/>
        <v>APR</v>
      </c>
    </row>
    <row r="10800">
      <c r="A10800" s="7">
        <v>44306.0</v>
      </c>
      <c r="B10800" s="8" t="s">
        <v>34</v>
      </c>
      <c r="C10800" s="9" t="s">
        <v>42</v>
      </c>
      <c r="D10800" s="28" t="s">
        <v>19</v>
      </c>
      <c r="E10800" s="10">
        <f t="shared" si="1"/>
        <v>0</v>
      </c>
      <c r="F10800" s="10">
        <f t="shared" si="2"/>
        <v>0</v>
      </c>
      <c r="G10800" s="10">
        <f t="shared" si="3"/>
        <v>0</v>
      </c>
      <c r="H10800" s="11" t="str">
        <f t="shared" si="33"/>
        <v>APR</v>
      </c>
    </row>
    <row r="10801">
      <c r="A10801" s="7">
        <v>44306.0</v>
      </c>
      <c r="B10801" s="8" t="s">
        <v>34</v>
      </c>
      <c r="C10801" s="9" t="s">
        <v>42</v>
      </c>
      <c r="D10801" s="28" t="s">
        <v>19</v>
      </c>
      <c r="E10801" s="10">
        <f t="shared" si="1"/>
        <v>0</v>
      </c>
      <c r="F10801" s="10">
        <f t="shared" si="2"/>
        <v>0</v>
      </c>
      <c r="G10801" s="10">
        <f t="shared" si="3"/>
        <v>0</v>
      </c>
      <c r="H10801" s="11" t="str">
        <f t="shared" si="33"/>
        <v>APR</v>
      </c>
    </row>
    <row r="10802">
      <c r="A10802" s="7">
        <v>44306.0</v>
      </c>
      <c r="B10802" s="8" t="s">
        <v>34</v>
      </c>
      <c r="C10802" s="9" t="s">
        <v>42</v>
      </c>
      <c r="D10802" s="28" t="s">
        <v>19</v>
      </c>
      <c r="E10802" s="10">
        <f t="shared" si="1"/>
        <v>0</v>
      </c>
      <c r="F10802" s="10">
        <f t="shared" si="2"/>
        <v>0</v>
      </c>
      <c r="G10802" s="10">
        <f t="shared" si="3"/>
        <v>0</v>
      </c>
      <c r="H10802" s="11" t="str">
        <f t="shared" si="33"/>
        <v>APR</v>
      </c>
    </row>
    <row r="10803">
      <c r="A10803" s="60">
        <v>44306.0</v>
      </c>
      <c r="B10803" s="43" t="s">
        <v>22</v>
      </c>
      <c r="C10803" s="45" t="s">
        <v>18</v>
      </c>
      <c r="D10803" s="28" t="s">
        <v>72</v>
      </c>
      <c r="E10803" s="10">
        <f t="shared" si="1"/>
        <v>0</v>
      </c>
      <c r="F10803" s="10">
        <f t="shared" si="2"/>
        <v>0</v>
      </c>
      <c r="G10803" s="10">
        <f t="shared" si="3"/>
        <v>0</v>
      </c>
      <c r="H10803" s="11" t="str">
        <f t="shared" si="33"/>
        <v>APR</v>
      </c>
    </row>
    <row r="10804">
      <c r="A10804" s="7">
        <v>44306.0</v>
      </c>
      <c r="B10804" s="8" t="s">
        <v>34</v>
      </c>
      <c r="C10804" s="9" t="s">
        <v>18</v>
      </c>
      <c r="D10804" s="28" t="s">
        <v>25</v>
      </c>
      <c r="E10804" s="10">
        <f t="shared" si="1"/>
        <v>0</v>
      </c>
      <c r="F10804" s="10">
        <f t="shared" si="2"/>
        <v>0</v>
      </c>
      <c r="G10804" s="10">
        <f t="shared" si="3"/>
        <v>1</v>
      </c>
      <c r="H10804" s="11" t="str">
        <f t="shared" si="33"/>
        <v>APR</v>
      </c>
    </row>
    <row r="10805">
      <c r="A10805" s="60">
        <v>44306.0</v>
      </c>
      <c r="B10805" s="45" t="s">
        <v>37</v>
      </c>
      <c r="C10805" s="65" t="s">
        <v>18</v>
      </c>
      <c r="D10805" s="28" t="s">
        <v>25</v>
      </c>
      <c r="E10805" s="10">
        <f t="shared" si="1"/>
        <v>0</v>
      </c>
      <c r="F10805" s="10">
        <f t="shared" si="2"/>
        <v>0</v>
      </c>
      <c r="G10805" s="10">
        <f t="shared" si="3"/>
        <v>1</v>
      </c>
      <c r="H10805" s="11" t="str">
        <f t="shared" si="33"/>
        <v>APR</v>
      </c>
    </row>
    <row r="10806">
      <c r="A10806" s="7">
        <v>44306.0</v>
      </c>
      <c r="B10806" s="45" t="s">
        <v>68</v>
      </c>
      <c r="C10806" s="43" t="s">
        <v>18</v>
      </c>
      <c r="D10806" s="28" t="s">
        <v>25</v>
      </c>
      <c r="E10806" s="10">
        <f t="shared" si="1"/>
        <v>0</v>
      </c>
      <c r="F10806" s="10">
        <f t="shared" si="2"/>
        <v>0</v>
      </c>
      <c r="G10806" s="10">
        <f t="shared" si="3"/>
        <v>1</v>
      </c>
      <c r="H10806" s="11" t="str">
        <f t="shared" si="33"/>
        <v>APR</v>
      </c>
    </row>
    <row r="10807">
      <c r="A10807" s="7">
        <v>44306.0</v>
      </c>
      <c r="B10807" s="8" t="s">
        <v>68</v>
      </c>
      <c r="C10807" s="9" t="s">
        <v>18</v>
      </c>
      <c r="D10807" s="28" t="s">
        <v>25</v>
      </c>
      <c r="E10807" s="10">
        <f t="shared" si="1"/>
        <v>0</v>
      </c>
      <c r="F10807" s="10">
        <f t="shared" si="2"/>
        <v>0</v>
      </c>
      <c r="G10807" s="10">
        <f t="shared" si="3"/>
        <v>1</v>
      </c>
      <c r="H10807" s="11" t="str">
        <f t="shared" si="33"/>
        <v>APR</v>
      </c>
    </row>
    <row r="10808">
      <c r="A10808" s="7">
        <v>44306.0</v>
      </c>
      <c r="B10808" s="22" t="s">
        <v>30</v>
      </c>
      <c r="C10808" s="23" t="s">
        <v>18</v>
      </c>
      <c r="D10808" s="24" t="s">
        <v>25</v>
      </c>
      <c r="E10808" s="10">
        <f t="shared" si="1"/>
        <v>0</v>
      </c>
      <c r="F10808" s="10">
        <f t="shared" si="2"/>
        <v>0</v>
      </c>
      <c r="G10808" s="10">
        <f t="shared" si="3"/>
        <v>1</v>
      </c>
      <c r="H10808" s="11" t="str">
        <f t="shared" si="33"/>
        <v>APR</v>
      </c>
    </row>
    <row r="10809">
      <c r="A10809" s="7">
        <v>44306.0</v>
      </c>
      <c r="B10809" s="43" t="s">
        <v>30</v>
      </c>
      <c r="C10809" s="43" t="s">
        <v>18</v>
      </c>
      <c r="D10809" s="28" t="s">
        <v>25</v>
      </c>
      <c r="E10809" s="10">
        <f t="shared" si="1"/>
        <v>0</v>
      </c>
      <c r="F10809" s="10">
        <f t="shared" si="2"/>
        <v>0</v>
      </c>
      <c r="G10809" s="10">
        <f t="shared" si="3"/>
        <v>1</v>
      </c>
      <c r="H10809" s="11" t="str">
        <f t="shared" si="33"/>
        <v>APR</v>
      </c>
    </row>
    <row r="10810">
      <c r="A10810" s="7">
        <v>44306.0</v>
      </c>
      <c r="B10810" s="43" t="s">
        <v>22</v>
      </c>
      <c r="C10810" s="43" t="s">
        <v>18</v>
      </c>
      <c r="D10810" s="28" t="s">
        <v>25</v>
      </c>
      <c r="E10810" s="10">
        <f t="shared" si="1"/>
        <v>0</v>
      </c>
      <c r="F10810" s="10">
        <f t="shared" si="2"/>
        <v>0</v>
      </c>
      <c r="G10810" s="10">
        <f t="shared" si="3"/>
        <v>1</v>
      </c>
      <c r="H10810" s="11" t="str">
        <f t="shared" si="33"/>
        <v>APR</v>
      </c>
    </row>
    <row r="10811">
      <c r="A10811" s="7">
        <v>44306.0</v>
      </c>
      <c r="B10811" s="43" t="s">
        <v>22</v>
      </c>
      <c r="C10811" s="43" t="s">
        <v>18</v>
      </c>
      <c r="D10811" s="28" t="s">
        <v>25</v>
      </c>
      <c r="E10811" s="10">
        <f t="shared" si="1"/>
        <v>0</v>
      </c>
      <c r="F10811" s="10">
        <f t="shared" si="2"/>
        <v>0</v>
      </c>
      <c r="G10811" s="10">
        <f t="shared" si="3"/>
        <v>1</v>
      </c>
      <c r="H10811" s="11" t="str">
        <f t="shared" si="33"/>
        <v>APR</v>
      </c>
    </row>
    <row r="10812">
      <c r="A10812" s="17">
        <v>44306.0</v>
      </c>
      <c r="B10812" s="18" t="s">
        <v>68</v>
      </c>
      <c r="C10812" s="19" t="s">
        <v>18</v>
      </c>
      <c r="D10812" s="20" t="s">
        <v>35</v>
      </c>
      <c r="E10812" s="10">
        <f t="shared" si="1"/>
        <v>0</v>
      </c>
      <c r="F10812" s="10">
        <f t="shared" si="2"/>
        <v>1</v>
      </c>
      <c r="G10812" s="10">
        <f t="shared" si="3"/>
        <v>0</v>
      </c>
      <c r="H10812" s="11" t="str">
        <f t="shared" si="33"/>
        <v>APR</v>
      </c>
    </row>
    <row r="10813">
      <c r="A10813" s="7">
        <v>44306.0</v>
      </c>
      <c r="B10813" s="43" t="s">
        <v>30</v>
      </c>
      <c r="C10813" s="43" t="s">
        <v>18</v>
      </c>
      <c r="D10813" s="28" t="s">
        <v>35</v>
      </c>
      <c r="E10813" s="10">
        <f t="shared" si="1"/>
        <v>0</v>
      </c>
      <c r="F10813" s="10">
        <f t="shared" si="2"/>
        <v>1</v>
      </c>
      <c r="G10813" s="10">
        <f t="shared" si="3"/>
        <v>0</v>
      </c>
      <c r="H10813" s="11" t="str">
        <f t="shared" si="33"/>
        <v>APR</v>
      </c>
    </row>
    <row r="10814">
      <c r="A10814" s="7">
        <v>44307.0</v>
      </c>
      <c r="B10814" s="8" t="s">
        <v>30</v>
      </c>
      <c r="C10814" s="9" t="s">
        <v>18</v>
      </c>
      <c r="D10814" s="9" t="s">
        <v>19</v>
      </c>
      <c r="E10814" s="10">
        <f t="shared" si="1"/>
        <v>1</v>
      </c>
      <c r="F10814" s="10">
        <f t="shared" si="2"/>
        <v>0</v>
      </c>
      <c r="G10814" s="10">
        <f t="shared" si="3"/>
        <v>0</v>
      </c>
      <c r="H10814" s="11" t="str">
        <f t="shared" si="33"/>
        <v>APR</v>
      </c>
    </row>
    <row r="10815">
      <c r="A10815" s="7">
        <v>44307.0</v>
      </c>
      <c r="B10815" s="44" t="s">
        <v>22</v>
      </c>
      <c r="C10815" s="91" t="s">
        <v>42</v>
      </c>
      <c r="D10815" s="44" t="s">
        <v>19</v>
      </c>
      <c r="E10815" s="10">
        <f t="shared" si="1"/>
        <v>0</v>
      </c>
      <c r="F10815" s="10">
        <f t="shared" si="2"/>
        <v>0</v>
      </c>
      <c r="G10815" s="10">
        <f t="shared" si="3"/>
        <v>0</v>
      </c>
      <c r="H10815" s="11" t="str">
        <f t="shared" si="33"/>
        <v>APR</v>
      </c>
    </row>
    <row r="10816">
      <c r="A10816" s="7">
        <v>44307.0</v>
      </c>
      <c r="B10816" s="44" t="s">
        <v>22</v>
      </c>
      <c r="C10816" s="91" t="s">
        <v>42</v>
      </c>
      <c r="D10816" s="44" t="s">
        <v>19</v>
      </c>
      <c r="E10816" s="10">
        <f t="shared" si="1"/>
        <v>0</v>
      </c>
      <c r="F10816" s="10">
        <f t="shared" si="2"/>
        <v>0</v>
      </c>
      <c r="G10816" s="10">
        <f t="shared" si="3"/>
        <v>0</v>
      </c>
      <c r="H10816" s="11" t="str">
        <f t="shared" si="33"/>
        <v>APR</v>
      </c>
    </row>
    <row r="10817">
      <c r="A10817" s="7">
        <v>44307.0</v>
      </c>
      <c r="B10817" s="44" t="s">
        <v>22</v>
      </c>
      <c r="C10817" s="91" t="s">
        <v>18</v>
      </c>
      <c r="D10817" s="44" t="s">
        <v>19</v>
      </c>
      <c r="E10817" s="10">
        <f t="shared" si="1"/>
        <v>1</v>
      </c>
      <c r="F10817" s="10">
        <f t="shared" si="2"/>
        <v>0</v>
      </c>
      <c r="G10817" s="10">
        <f t="shared" si="3"/>
        <v>0</v>
      </c>
      <c r="H10817" s="11" t="str">
        <f t="shared" si="33"/>
        <v>APR</v>
      </c>
    </row>
    <row r="10818">
      <c r="A10818" s="7">
        <v>44307.0</v>
      </c>
      <c r="B10818" s="25" t="s">
        <v>30</v>
      </c>
      <c r="C10818" s="91" t="s">
        <v>18</v>
      </c>
      <c r="D10818" s="44" t="s">
        <v>19</v>
      </c>
      <c r="E10818" s="10">
        <f t="shared" si="1"/>
        <v>1</v>
      </c>
      <c r="F10818" s="10">
        <f t="shared" si="2"/>
        <v>0</v>
      </c>
      <c r="G10818" s="10">
        <f t="shared" si="3"/>
        <v>0</v>
      </c>
      <c r="H10818" s="11" t="str">
        <f t="shared" si="33"/>
        <v>APR</v>
      </c>
    </row>
    <row r="10819">
      <c r="A10819" s="7">
        <v>44307.0</v>
      </c>
      <c r="B10819" s="25" t="s">
        <v>30</v>
      </c>
      <c r="C10819" s="91" t="s">
        <v>18</v>
      </c>
      <c r="D10819" s="44" t="s">
        <v>19</v>
      </c>
      <c r="E10819" s="10">
        <f t="shared" si="1"/>
        <v>1</v>
      </c>
      <c r="F10819" s="10">
        <f t="shared" si="2"/>
        <v>0</v>
      </c>
      <c r="G10819" s="10">
        <f t="shared" si="3"/>
        <v>0</v>
      </c>
      <c r="H10819" s="11" t="str">
        <f t="shared" si="33"/>
        <v>APR</v>
      </c>
    </row>
    <row r="10820">
      <c r="A10820" s="7">
        <v>44307.0</v>
      </c>
      <c r="B10820" s="8" t="s">
        <v>30</v>
      </c>
      <c r="C10820" s="9" t="s">
        <v>18</v>
      </c>
      <c r="D10820" s="73" t="s">
        <v>35</v>
      </c>
      <c r="E10820" s="10">
        <f t="shared" si="1"/>
        <v>0</v>
      </c>
      <c r="F10820" s="10">
        <f t="shared" si="2"/>
        <v>1</v>
      </c>
      <c r="G10820" s="10">
        <f t="shared" si="3"/>
        <v>0</v>
      </c>
      <c r="H10820" s="11" t="str">
        <f t="shared" si="33"/>
        <v>APR</v>
      </c>
    </row>
    <row r="10821">
      <c r="A10821" s="7">
        <v>44307.0</v>
      </c>
      <c r="B10821" s="8" t="s">
        <v>30</v>
      </c>
      <c r="C10821" s="9" t="s">
        <v>18</v>
      </c>
      <c r="D10821" s="73" t="s">
        <v>35</v>
      </c>
      <c r="E10821" s="10">
        <f t="shared" si="1"/>
        <v>0</v>
      </c>
      <c r="F10821" s="10">
        <f t="shared" si="2"/>
        <v>1</v>
      </c>
      <c r="G10821" s="10">
        <f t="shared" si="3"/>
        <v>0</v>
      </c>
      <c r="H10821" s="11" t="str">
        <f t="shared" si="33"/>
        <v>APR</v>
      </c>
    </row>
    <row r="10822">
      <c r="A10822" s="7">
        <v>44307.0</v>
      </c>
      <c r="B10822" s="8" t="s">
        <v>30</v>
      </c>
      <c r="C10822" s="9" t="s">
        <v>18</v>
      </c>
      <c r="D10822" s="73" t="s">
        <v>35</v>
      </c>
      <c r="E10822" s="10">
        <f t="shared" si="1"/>
        <v>0</v>
      </c>
      <c r="F10822" s="10">
        <f t="shared" si="2"/>
        <v>1</v>
      </c>
      <c r="G10822" s="10">
        <f t="shared" si="3"/>
        <v>0</v>
      </c>
      <c r="H10822" s="11" t="str">
        <f t="shared" si="33"/>
        <v>APR</v>
      </c>
    </row>
    <row r="10823">
      <c r="A10823" s="7">
        <v>44307.0</v>
      </c>
      <c r="B10823" s="8" t="s">
        <v>30</v>
      </c>
      <c r="C10823" s="9" t="s">
        <v>18</v>
      </c>
      <c r="D10823" s="73" t="s">
        <v>35</v>
      </c>
      <c r="E10823" s="10">
        <f t="shared" si="1"/>
        <v>0</v>
      </c>
      <c r="F10823" s="10">
        <f t="shared" si="2"/>
        <v>1</v>
      </c>
      <c r="G10823" s="10">
        <f t="shared" si="3"/>
        <v>0</v>
      </c>
      <c r="H10823" s="11" t="str">
        <f t="shared" si="33"/>
        <v>APR</v>
      </c>
    </row>
    <row r="10824">
      <c r="A10824" s="7">
        <v>44307.0</v>
      </c>
      <c r="B10824" s="8" t="s">
        <v>30</v>
      </c>
      <c r="C10824" s="9" t="s">
        <v>18</v>
      </c>
      <c r="D10824" s="9" t="s">
        <v>19</v>
      </c>
      <c r="E10824" s="10">
        <f t="shared" si="1"/>
        <v>1</v>
      </c>
      <c r="F10824" s="10">
        <f t="shared" si="2"/>
        <v>0</v>
      </c>
      <c r="G10824" s="10">
        <f t="shared" si="3"/>
        <v>0</v>
      </c>
      <c r="H10824" s="11" t="str">
        <f t="shared" si="33"/>
        <v>APR</v>
      </c>
    </row>
    <row r="10825">
      <c r="A10825" s="7">
        <v>44307.0</v>
      </c>
      <c r="B10825" s="9" t="s">
        <v>71</v>
      </c>
      <c r="C10825" s="9" t="s">
        <v>18</v>
      </c>
      <c r="D10825" s="9" t="s">
        <v>19</v>
      </c>
      <c r="E10825" s="10">
        <f t="shared" si="1"/>
        <v>1</v>
      </c>
      <c r="F10825" s="10">
        <f t="shared" si="2"/>
        <v>0</v>
      </c>
      <c r="G10825" s="10">
        <f t="shared" si="3"/>
        <v>0</v>
      </c>
      <c r="H10825" s="11" t="str">
        <f t="shared" si="33"/>
        <v>APR</v>
      </c>
    </row>
    <row r="10826">
      <c r="A10826" s="7">
        <v>44307.0</v>
      </c>
      <c r="B10826" s="9" t="s">
        <v>70</v>
      </c>
      <c r="C10826" s="9" t="s">
        <v>18</v>
      </c>
      <c r="D10826" s="9" t="s">
        <v>19</v>
      </c>
      <c r="E10826" s="10">
        <f t="shared" si="1"/>
        <v>1</v>
      </c>
      <c r="F10826" s="10">
        <f t="shared" si="2"/>
        <v>0</v>
      </c>
      <c r="G10826" s="10">
        <f t="shared" si="3"/>
        <v>0</v>
      </c>
      <c r="H10826" s="11" t="str">
        <f t="shared" si="33"/>
        <v>APR</v>
      </c>
    </row>
    <row r="10827">
      <c r="A10827" s="7">
        <v>44307.0</v>
      </c>
      <c r="B10827" s="9" t="s">
        <v>69</v>
      </c>
      <c r="C10827" s="9" t="s">
        <v>18</v>
      </c>
      <c r="D10827" s="9" t="s">
        <v>25</v>
      </c>
      <c r="E10827" s="10">
        <f t="shared" si="1"/>
        <v>0</v>
      </c>
      <c r="F10827" s="10">
        <f t="shared" si="2"/>
        <v>0</v>
      </c>
      <c r="G10827" s="10">
        <f t="shared" si="3"/>
        <v>1</v>
      </c>
      <c r="H10827" s="11" t="str">
        <f t="shared" si="33"/>
        <v>APR</v>
      </c>
    </row>
    <row r="10828">
      <c r="A10828" s="7">
        <v>44307.0</v>
      </c>
      <c r="B10828" s="8" t="s">
        <v>30</v>
      </c>
      <c r="C10828" s="9" t="s">
        <v>18</v>
      </c>
      <c r="D10828" s="9" t="s">
        <v>19</v>
      </c>
      <c r="E10828" s="10">
        <f t="shared" si="1"/>
        <v>1</v>
      </c>
      <c r="F10828" s="10">
        <f t="shared" si="2"/>
        <v>0</v>
      </c>
      <c r="G10828" s="10">
        <f t="shared" si="3"/>
        <v>0</v>
      </c>
      <c r="H10828" s="11" t="str">
        <f t="shared" si="33"/>
        <v>APR</v>
      </c>
    </row>
    <row r="10829">
      <c r="A10829" s="7">
        <v>44307.0</v>
      </c>
      <c r="B10829" s="8" t="s">
        <v>30</v>
      </c>
      <c r="C10829" s="9" t="s">
        <v>18</v>
      </c>
      <c r="D10829" s="9" t="s">
        <v>25</v>
      </c>
      <c r="E10829" s="10">
        <f t="shared" si="1"/>
        <v>0</v>
      </c>
      <c r="F10829" s="10">
        <f t="shared" si="2"/>
        <v>0</v>
      </c>
      <c r="G10829" s="10">
        <f t="shared" si="3"/>
        <v>1</v>
      </c>
      <c r="H10829" s="11" t="str">
        <f t="shared" si="33"/>
        <v>APR</v>
      </c>
    </row>
    <row r="10830">
      <c r="A10830" s="7">
        <v>44307.0</v>
      </c>
      <c r="B10830" s="9" t="s">
        <v>22</v>
      </c>
      <c r="C10830" s="9" t="s">
        <v>18</v>
      </c>
      <c r="D10830" s="9" t="s">
        <v>19</v>
      </c>
      <c r="E10830" s="10">
        <f t="shared" si="1"/>
        <v>1</v>
      </c>
      <c r="F10830" s="10">
        <f t="shared" si="2"/>
        <v>0</v>
      </c>
      <c r="G10830" s="10">
        <f t="shared" si="3"/>
        <v>0</v>
      </c>
      <c r="H10830" s="11" t="str">
        <f t="shared" si="33"/>
        <v>APR</v>
      </c>
    </row>
    <row r="10831">
      <c r="A10831" s="7">
        <v>44307.0</v>
      </c>
      <c r="B10831" s="8" t="s">
        <v>34</v>
      </c>
      <c r="C10831" s="9" t="s">
        <v>42</v>
      </c>
      <c r="D10831" s="8" t="s">
        <v>19</v>
      </c>
      <c r="E10831" s="10">
        <f t="shared" si="1"/>
        <v>0</v>
      </c>
      <c r="F10831" s="10">
        <f t="shared" si="2"/>
        <v>0</v>
      </c>
      <c r="G10831" s="10">
        <f t="shared" si="3"/>
        <v>0</v>
      </c>
      <c r="H10831" s="11" t="str">
        <f t="shared" si="33"/>
        <v>APR</v>
      </c>
    </row>
    <row r="10832">
      <c r="A10832" s="7">
        <v>44307.0</v>
      </c>
      <c r="B10832" s="8" t="s">
        <v>34</v>
      </c>
      <c r="C10832" s="9" t="s">
        <v>18</v>
      </c>
      <c r="D10832" s="8" t="s">
        <v>19</v>
      </c>
      <c r="E10832" s="10">
        <f t="shared" si="1"/>
        <v>1</v>
      </c>
      <c r="F10832" s="10">
        <f t="shared" si="2"/>
        <v>0</v>
      </c>
      <c r="G10832" s="10">
        <f t="shared" si="3"/>
        <v>0</v>
      </c>
      <c r="H10832" s="11" t="str">
        <f t="shared" si="33"/>
        <v>APR</v>
      </c>
    </row>
    <row r="10833">
      <c r="A10833" s="7">
        <v>44307.0</v>
      </c>
      <c r="B10833" s="8" t="s">
        <v>37</v>
      </c>
      <c r="C10833" s="9" t="s">
        <v>18</v>
      </c>
      <c r="D10833" s="45" t="s">
        <v>19</v>
      </c>
      <c r="E10833" s="10">
        <f t="shared" si="1"/>
        <v>1</v>
      </c>
      <c r="F10833" s="10">
        <f t="shared" si="2"/>
        <v>0</v>
      </c>
      <c r="G10833" s="10">
        <f t="shared" si="3"/>
        <v>0</v>
      </c>
      <c r="H10833" s="11" t="str">
        <f t="shared" si="33"/>
        <v>APR</v>
      </c>
    </row>
    <row r="10834">
      <c r="A10834" s="7">
        <v>44307.0</v>
      </c>
      <c r="B10834" s="8" t="s">
        <v>37</v>
      </c>
      <c r="C10834" s="9" t="s">
        <v>42</v>
      </c>
      <c r="D10834" s="45" t="s">
        <v>19</v>
      </c>
      <c r="E10834" s="10">
        <f t="shared" si="1"/>
        <v>0</v>
      </c>
      <c r="F10834" s="10">
        <f t="shared" si="2"/>
        <v>0</v>
      </c>
      <c r="G10834" s="10">
        <f t="shared" si="3"/>
        <v>0</v>
      </c>
      <c r="H10834" s="11" t="str">
        <f t="shared" si="33"/>
        <v>APR</v>
      </c>
    </row>
    <row r="10835">
      <c r="A10835" s="77">
        <v>44307.0</v>
      </c>
      <c r="B10835" s="78" t="s">
        <v>71</v>
      </c>
      <c r="C10835" s="79" t="s">
        <v>18</v>
      </c>
      <c r="D10835" s="78" t="s">
        <v>19</v>
      </c>
      <c r="E10835" s="10">
        <f t="shared" si="1"/>
        <v>1</v>
      </c>
      <c r="F10835" s="10">
        <f t="shared" si="2"/>
        <v>0</v>
      </c>
      <c r="G10835" s="10">
        <f t="shared" si="3"/>
        <v>0</v>
      </c>
      <c r="H10835" s="11" t="str">
        <f t="shared" si="33"/>
        <v>APR</v>
      </c>
    </row>
    <row r="10836">
      <c r="A10836" s="7">
        <v>44307.0</v>
      </c>
      <c r="B10836" s="8" t="s">
        <v>30</v>
      </c>
      <c r="C10836" s="9" t="s">
        <v>18</v>
      </c>
      <c r="D10836" s="8" t="s">
        <v>19</v>
      </c>
      <c r="E10836" s="10">
        <f t="shared" si="1"/>
        <v>1</v>
      </c>
      <c r="F10836" s="10">
        <f t="shared" si="2"/>
        <v>0</v>
      </c>
      <c r="G10836" s="10">
        <f t="shared" si="3"/>
        <v>0</v>
      </c>
      <c r="H10836" s="11" t="str">
        <f t="shared" si="33"/>
        <v>APR</v>
      </c>
    </row>
    <row r="10837">
      <c r="A10837" s="7">
        <v>44307.0</v>
      </c>
      <c r="B10837" s="8" t="s">
        <v>30</v>
      </c>
      <c r="C10837" s="9" t="s">
        <v>18</v>
      </c>
      <c r="D10837" s="8" t="s">
        <v>19</v>
      </c>
      <c r="E10837" s="10">
        <f t="shared" si="1"/>
        <v>1</v>
      </c>
      <c r="F10837" s="10">
        <f t="shared" si="2"/>
        <v>0</v>
      </c>
      <c r="G10837" s="10">
        <f t="shared" si="3"/>
        <v>0</v>
      </c>
      <c r="H10837" s="11" t="str">
        <f t="shared" si="33"/>
        <v>APR</v>
      </c>
    </row>
    <row r="10838">
      <c r="A10838" s="7">
        <v>44307.0</v>
      </c>
      <c r="B10838" s="8" t="s">
        <v>30</v>
      </c>
      <c r="C10838" s="9" t="s">
        <v>18</v>
      </c>
      <c r="D10838" s="8" t="s">
        <v>19</v>
      </c>
      <c r="E10838" s="10">
        <f t="shared" si="1"/>
        <v>1</v>
      </c>
      <c r="F10838" s="10">
        <f t="shared" si="2"/>
        <v>0</v>
      </c>
      <c r="G10838" s="10">
        <f t="shared" si="3"/>
        <v>0</v>
      </c>
      <c r="H10838" s="11" t="str">
        <f t="shared" si="33"/>
        <v>APR</v>
      </c>
    </row>
    <row r="10839">
      <c r="A10839" s="7">
        <v>44307.0</v>
      </c>
      <c r="B10839" s="8" t="s">
        <v>22</v>
      </c>
      <c r="C10839" s="9" t="s">
        <v>18</v>
      </c>
      <c r="D10839" s="8" t="s">
        <v>19</v>
      </c>
      <c r="E10839" s="10">
        <f t="shared" si="1"/>
        <v>1</v>
      </c>
      <c r="F10839" s="10">
        <f t="shared" si="2"/>
        <v>0</v>
      </c>
      <c r="G10839" s="10">
        <f t="shared" si="3"/>
        <v>0</v>
      </c>
      <c r="H10839" s="11" t="str">
        <f t="shared" si="33"/>
        <v>APR</v>
      </c>
    </row>
    <row r="10840">
      <c r="A10840" s="7">
        <v>44307.0</v>
      </c>
      <c r="B10840" s="8" t="s">
        <v>22</v>
      </c>
      <c r="C10840" s="9" t="s">
        <v>18</v>
      </c>
      <c r="D10840" s="8" t="s">
        <v>19</v>
      </c>
      <c r="E10840" s="10">
        <f t="shared" si="1"/>
        <v>1</v>
      </c>
      <c r="F10840" s="10">
        <f t="shared" si="2"/>
        <v>0</v>
      </c>
      <c r="G10840" s="10">
        <f t="shared" si="3"/>
        <v>0</v>
      </c>
      <c r="H10840" s="11" t="str">
        <f t="shared" si="33"/>
        <v>APR</v>
      </c>
    </row>
    <row r="10841">
      <c r="A10841" s="7">
        <v>44307.0</v>
      </c>
      <c r="B10841" s="8" t="s">
        <v>22</v>
      </c>
      <c r="C10841" s="9" t="s">
        <v>18</v>
      </c>
      <c r="D10841" s="8" t="s">
        <v>19</v>
      </c>
      <c r="E10841" s="10">
        <f t="shared" si="1"/>
        <v>1</v>
      </c>
      <c r="F10841" s="10">
        <f t="shared" si="2"/>
        <v>0</v>
      </c>
      <c r="G10841" s="10">
        <f t="shared" si="3"/>
        <v>0</v>
      </c>
      <c r="H10841" s="11" t="str">
        <f t="shared" si="33"/>
        <v>APR</v>
      </c>
    </row>
    <row r="10842">
      <c r="A10842" s="7">
        <v>44307.0</v>
      </c>
      <c r="B10842" s="8" t="s">
        <v>22</v>
      </c>
      <c r="C10842" s="9" t="s">
        <v>18</v>
      </c>
      <c r="D10842" s="8" t="s">
        <v>19</v>
      </c>
      <c r="E10842" s="10">
        <f t="shared" si="1"/>
        <v>1</v>
      </c>
      <c r="F10842" s="10">
        <f t="shared" si="2"/>
        <v>0</v>
      </c>
      <c r="G10842" s="10">
        <f t="shared" si="3"/>
        <v>0</v>
      </c>
      <c r="H10842" s="11" t="str">
        <f t="shared" si="33"/>
        <v>APR</v>
      </c>
    </row>
    <row r="10843">
      <c r="A10843" s="7">
        <v>44307.0</v>
      </c>
      <c r="B10843" s="8" t="s">
        <v>22</v>
      </c>
      <c r="C10843" s="9" t="s">
        <v>18</v>
      </c>
      <c r="D10843" s="8" t="s">
        <v>19</v>
      </c>
      <c r="E10843" s="10">
        <f t="shared" si="1"/>
        <v>1</v>
      </c>
      <c r="F10843" s="10">
        <f t="shared" si="2"/>
        <v>0</v>
      </c>
      <c r="G10843" s="10">
        <f t="shared" si="3"/>
        <v>0</v>
      </c>
      <c r="H10843" s="11" t="str">
        <f t="shared" si="33"/>
        <v>APR</v>
      </c>
    </row>
    <row r="10844">
      <c r="A10844" s="7">
        <v>44307.0</v>
      </c>
      <c r="B10844" s="8" t="s">
        <v>76</v>
      </c>
      <c r="C10844" s="9" t="s">
        <v>18</v>
      </c>
      <c r="D10844" s="8" t="s">
        <v>19</v>
      </c>
      <c r="E10844" s="10">
        <f t="shared" si="1"/>
        <v>1</v>
      </c>
      <c r="F10844" s="10">
        <f t="shared" si="2"/>
        <v>0</v>
      </c>
      <c r="G10844" s="10">
        <f t="shared" si="3"/>
        <v>0</v>
      </c>
      <c r="H10844" s="11" t="str">
        <f t="shared" si="33"/>
        <v>APR</v>
      </c>
    </row>
    <row r="10845">
      <c r="A10845" s="7">
        <v>44307.0</v>
      </c>
      <c r="B10845" s="8" t="s">
        <v>76</v>
      </c>
      <c r="C10845" s="9" t="s">
        <v>18</v>
      </c>
      <c r="D10845" s="8" t="s">
        <v>19</v>
      </c>
      <c r="E10845" s="10">
        <f t="shared" si="1"/>
        <v>1</v>
      </c>
      <c r="F10845" s="10">
        <f t="shared" si="2"/>
        <v>0</v>
      </c>
      <c r="G10845" s="10">
        <f t="shared" si="3"/>
        <v>0</v>
      </c>
      <c r="H10845" s="11" t="str">
        <f t="shared" si="33"/>
        <v>APR</v>
      </c>
    </row>
    <row r="10846">
      <c r="A10846" s="7">
        <v>44307.0</v>
      </c>
      <c r="B10846" s="8" t="s">
        <v>76</v>
      </c>
      <c r="C10846" s="9" t="s">
        <v>18</v>
      </c>
      <c r="D10846" s="8" t="s">
        <v>19</v>
      </c>
      <c r="E10846" s="10">
        <f t="shared" si="1"/>
        <v>1</v>
      </c>
      <c r="F10846" s="10">
        <f t="shared" si="2"/>
        <v>0</v>
      </c>
      <c r="G10846" s="10">
        <f t="shared" si="3"/>
        <v>0</v>
      </c>
      <c r="H10846" s="11" t="str">
        <f t="shared" si="33"/>
        <v>APR</v>
      </c>
    </row>
    <row r="10847">
      <c r="A10847" s="7">
        <v>44307.0</v>
      </c>
      <c r="B10847" s="8" t="s">
        <v>76</v>
      </c>
      <c r="C10847" s="9" t="s">
        <v>18</v>
      </c>
      <c r="D10847" s="8" t="s">
        <v>19</v>
      </c>
      <c r="E10847" s="10">
        <f t="shared" si="1"/>
        <v>1</v>
      </c>
      <c r="F10847" s="10">
        <f t="shared" si="2"/>
        <v>0</v>
      </c>
      <c r="G10847" s="10">
        <f t="shared" si="3"/>
        <v>0</v>
      </c>
      <c r="H10847" s="11" t="str">
        <f t="shared" si="33"/>
        <v>APR</v>
      </c>
    </row>
    <row r="10848">
      <c r="A10848" s="7">
        <v>44307.0</v>
      </c>
      <c r="B10848" s="8" t="s">
        <v>30</v>
      </c>
      <c r="C10848" s="9" t="s">
        <v>18</v>
      </c>
      <c r="D10848" s="8" t="s">
        <v>66</v>
      </c>
      <c r="E10848" s="10">
        <f t="shared" si="1"/>
        <v>0</v>
      </c>
      <c r="F10848" s="10">
        <f t="shared" si="2"/>
        <v>0</v>
      </c>
      <c r="G10848" s="10">
        <f t="shared" si="3"/>
        <v>0</v>
      </c>
      <c r="H10848" s="11" t="str">
        <f t="shared" si="33"/>
        <v>APR</v>
      </c>
    </row>
    <row r="10849">
      <c r="A10849" s="7">
        <v>44307.0</v>
      </c>
      <c r="B10849" s="8" t="s">
        <v>22</v>
      </c>
      <c r="C10849" s="9" t="s">
        <v>18</v>
      </c>
      <c r="D10849" s="8" t="s">
        <v>66</v>
      </c>
      <c r="E10849" s="10">
        <f t="shared" si="1"/>
        <v>0</v>
      </c>
      <c r="F10849" s="10">
        <f t="shared" si="2"/>
        <v>0</v>
      </c>
      <c r="G10849" s="10">
        <f t="shared" si="3"/>
        <v>0</v>
      </c>
      <c r="H10849" s="11" t="str">
        <f t="shared" si="33"/>
        <v>APR</v>
      </c>
    </row>
    <row r="10850">
      <c r="A10850" s="7">
        <v>44307.0</v>
      </c>
      <c r="B10850" s="8" t="s">
        <v>22</v>
      </c>
      <c r="C10850" s="9" t="s">
        <v>18</v>
      </c>
      <c r="D10850" s="9" t="s">
        <v>66</v>
      </c>
      <c r="E10850" s="10">
        <f t="shared" si="1"/>
        <v>0</v>
      </c>
      <c r="F10850" s="10">
        <f t="shared" si="2"/>
        <v>0</v>
      </c>
      <c r="G10850" s="10">
        <f t="shared" si="3"/>
        <v>0</v>
      </c>
      <c r="H10850" s="11" t="str">
        <f t="shared" si="33"/>
        <v>APR</v>
      </c>
    </row>
    <row r="10851">
      <c r="A10851" s="7">
        <v>44307.0</v>
      </c>
      <c r="B10851" s="8" t="s">
        <v>22</v>
      </c>
      <c r="C10851" s="9" t="s">
        <v>18</v>
      </c>
      <c r="D10851" s="8" t="s">
        <v>66</v>
      </c>
      <c r="E10851" s="10">
        <f t="shared" si="1"/>
        <v>0</v>
      </c>
      <c r="F10851" s="10">
        <f t="shared" si="2"/>
        <v>0</v>
      </c>
      <c r="G10851" s="10">
        <f t="shared" si="3"/>
        <v>0</v>
      </c>
      <c r="H10851" s="11" t="str">
        <f t="shared" si="33"/>
        <v>APR</v>
      </c>
    </row>
    <row r="10852">
      <c r="A10852" s="7">
        <v>44307.0</v>
      </c>
      <c r="B10852" s="8" t="s">
        <v>22</v>
      </c>
      <c r="C10852" s="9" t="s">
        <v>18</v>
      </c>
      <c r="D10852" s="8" t="s">
        <v>66</v>
      </c>
      <c r="E10852" s="10">
        <f t="shared" si="1"/>
        <v>0</v>
      </c>
      <c r="F10852" s="10">
        <f t="shared" si="2"/>
        <v>0</v>
      </c>
      <c r="G10852" s="10">
        <f t="shared" si="3"/>
        <v>0</v>
      </c>
      <c r="H10852" s="11" t="str">
        <f t="shared" si="33"/>
        <v>APR</v>
      </c>
    </row>
    <row r="10853">
      <c r="A10853" s="7">
        <v>44307.0</v>
      </c>
      <c r="B10853" s="8" t="s">
        <v>30</v>
      </c>
      <c r="C10853" s="9" t="s">
        <v>18</v>
      </c>
      <c r="D10853" s="8" t="s">
        <v>25</v>
      </c>
      <c r="E10853" s="10">
        <f t="shared" si="1"/>
        <v>0</v>
      </c>
      <c r="F10853" s="10">
        <f t="shared" si="2"/>
        <v>0</v>
      </c>
      <c r="G10853" s="10">
        <f t="shared" si="3"/>
        <v>1</v>
      </c>
      <c r="H10853" s="11" t="str">
        <f t="shared" si="33"/>
        <v>APR</v>
      </c>
    </row>
    <row r="10854">
      <c r="A10854" s="71">
        <v>44307.0</v>
      </c>
      <c r="B10854" s="78" t="s">
        <v>30</v>
      </c>
      <c r="C10854" s="79" t="s">
        <v>18</v>
      </c>
      <c r="D10854" s="78" t="s">
        <v>25</v>
      </c>
      <c r="E10854" s="10">
        <f t="shared" si="1"/>
        <v>0</v>
      </c>
      <c r="F10854" s="10">
        <f t="shared" si="2"/>
        <v>0</v>
      </c>
      <c r="G10854" s="10">
        <f t="shared" si="3"/>
        <v>1</v>
      </c>
      <c r="H10854" s="11" t="str">
        <f t="shared" si="33"/>
        <v>APR</v>
      </c>
    </row>
    <row r="10855">
      <c r="A10855" s="7">
        <v>44307.0</v>
      </c>
      <c r="B10855" s="8" t="s">
        <v>22</v>
      </c>
      <c r="C10855" s="9" t="s">
        <v>18</v>
      </c>
      <c r="D10855" s="8" t="s">
        <v>25</v>
      </c>
      <c r="E10855" s="10">
        <f t="shared" si="1"/>
        <v>0</v>
      </c>
      <c r="F10855" s="10">
        <f t="shared" si="2"/>
        <v>0</v>
      </c>
      <c r="G10855" s="10">
        <f t="shared" si="3"/>
        <v>1</v>
      </c>
      <c r="H10855" s="11" t="str">
        <f t="shared" si="33"/>
        <v>APR</v>
      </c>
    </row>
    <row r="10856">
      <c r="A10856" s="7">
        <v>44307.0</v>
      </c>
      <c r="B10856" s="8" t="s">
        <v>22</v>
      </c>
      <c r="C10856" s="9" t="s">
        <v>18</v>
      </c>
      <c r="D10856" s="8" t="s">
        <v>25</v>
      </c>
      <c r="E10856" s="10">
        <f t="shared" si="1"/>
        <v>0</v>
      </c>
      <c r="F10856" s="10">
        <f t="shared" si="2"/>
        <v>0</v>
      </c>
      <c r="G10856" s="10">
        <f t="shared" si="3"/>
        <v>1</v>
      </c>
      <c r="H10856" s="11" t="str">
        <f t="shared" si="33"/>
        <v>APR</v>
      </c>
    </row>
    <row r="10857">
      <c r="A10857" s="7">
        <v>44307.0</v>
      </c>
      <c r="B10857" s="8" t="s">
        <v>22</v>
      </c>
      <c r="C10857" s="9" t="s">
        <v>18</v>
      </c>
      <c r="D10857" s="8" t="s">
        <v>25</v>
      </c>
      <c r="E10857" s="10">
        <f t="shared" si="1"/>
        <v>0</v>
      </c>
      <c r="F10857" s="10">
        <f t="shared" si="2"/>
        <v>0</v>
      </c>
      <c r="G10857" s="10">
        <f t="shared" si="3"/>
        <v>1</v>
      </c>
      <c r="H10857" s="11" t="str">
        <f t="shared" si="33"/>
        <v>APR</v>
      </c>
    </row>
    <row r="10858">
      <c r="A10858" s="7">
        <v>44307.0</v>
      </c>
      <c r="B10858" s="8" t="s">
        <v>22</v>
      </c>
      <c r="C10858" s="9" t="s">
        <v>18</v>
      </c>
      <c r="D10858" s="8" t="s">
        <v>25</v>
      </c>
      <c r="E10858" s="10">
        <f t="shared" si="1"/>
        <v>0</v>
      </c>
      <c r="F10858" s="10">
        <f t="shared" si="2"/>
        <v>0</v>
      </c>
      <c r="G10858" s="10">
        <f t="shared" si="3"/>
        <v>1</v>
      </c>
      <c r="H10858" s="11" t="str">
        <f t="shared" si="33"/>
        <v>APR</v>
      </c>
    </row>
    <row r="10859">
      <c r="A10859" s="7">
        <v>44307.0</v>
      </c>
      <c r="B10859" s="8" t="s">
        <v>76</v>
      </c>
      <c r="C10859" s="9" t="s">
        <v>18</v>
      </c>
      <c r="D10859" s="8" t="s">
        <v>25</v>
      </c>
      <c r="E10859" s="10">
        <f t="shared" si="1"/>
        <v>0</v>
      </c>
      <c r="F10859" s="10">
        <f t="shared" si="2"/>
        <v>0</v>
      </c>
      <c r="G10859" s="10">
        <f t="shared" si="3"/>
        <v>1</v>
      </c>
      <c r="H10859" s="11" t="str">
        <f t="shared" si="33"/>
        <v>APR</v>
      </c>
    </row>
    <row r="10860">
      <c r="A10860" s="7">
        <v>44307.0</v>
      </c>
      <c r="B10860" s="8" t="s">
        <v>76</v>
      </c>
      <c r="C10860" s="9" t="s">
        <v>18</v>
      </c>
      <c r="D10860" s="8" t="s">
        <v>25</v>
      </c>
      <c r="E10860" s="10">
        <f t="shared" si="1"/>
        <v>0</v>
      </c>
      <c r="F10860" s="10">
        <f t="shared" si="2"/>
        <v>0</v>
      </c>
      <c r="G10860" s="10">
        <f t="shared" si="3"/>
        <v>1</v>
      </c>
      <c r="H10860" s="11" t="str">
        <f t="shared" si="33"/>
        <v>APR</v>
      </c>
    </row>
    <row r="10861">
      <c r="A10861" s="77">
        <v>44307.0</v>
      </c>
      <c r="B10861" s="78" t="s">
        <v>70</v>
      </c>
      <c r="C10861" s="79" t="s">
        <v>18</v>
      </c>
      <c r="D10861" s="79" t="s">
        <v>35</v>
      </c>
      <c r="E10861" s="10">
        <f t="shared" si="1"/>
        <v>0</v>
      </c>
      <c r="F10861" s="10">
        <f t="shared" si="2"/>
        <v>1</v>
      </c>
      <c r="G10861" s="10">
        <f t="shared" si="3"/>
        <v>0</v>
      </c>
      <c r="H10861" s="11" t="str">
        <f t="shared" si="33"/>
        <v>APR</v>
      </c>
    </row>
    <row r="10862">
      <c r="A10862" s="7">
        <v>44307.0</v>
      </c>
      <c r="B10862" s="8" t="s">
        <v>37</v>
      </c>
      <c r="C10862" s="9" t="s">
        <v>18</v>
      </c>
      <c r="D10862" s="43" t="s">
        <v>35</v>
      </c>
      <c r="E10862" s="10">
        <f t="shared" si="1"/>
        <v>0</v>
      </c>
      <c r="F10862" s="10">
        <f t="shared" si="2"/>
        <v>1</v>
      </c>
      <c r="G10862" s="10">
        <f t="shared" si="3"/>
        <v>0</v>
      </c>
      <c r="H10862" s="11" t="str">
        <f t="shared" si="33"/>
        <v>APR</v>
      </c>
    </row>
    <row r="10863">
      <c r="A10863" s="71">
        <v>44307.0</v>
      </c>
      <c r="B10863" s="78" t="s">
        <v>30</v>
      </c>
      <c r="C10863" s="79" t="s">
        <v>18</v>
      </c>
      <c r="D10863" s="79" t="s">
        <v>35</v>
      </c>
      <c r="E10863" s="10">
        <f t="shared" si="1"/>
        <v>0</v>
      </c>
      <c r="F10863" s="10">
        <f t="shared" si="2"/>
        <v>1</v>
      </c>
      <c r="G10863" s="10">
        <f t="shared" si="3"/>
        <v>0</v>
      </c>
      <c r="H10863" s="11" t="str">
        <f t="shared" si="33"/>
        <v>APR</v>
      </c>
    </row>
    <row r="10864">
      <c r="A10864" s="7">
        <v>44307.0</v>
      </c>
      <c r="B10864" s="8" t="s">
        <v>22</v>
      </c>
      <c r="C10864" s="9" t="s">
        <v>18</v>
      </c>
      <c r="D10864" s="9" t="s">
        <v>35</v>
      </c>
      <c r="E10864" s="10">
        <f t="shared" si="1"/>
        <v>0</v>
      </c>
      <c r="F10864" s="10">
        <f t="shared" si="2"/>
        <v>1</v>
      </c>
      <c r="G10864" s="10">
        <f t="shared" si="3"/>
        <v>0</v>
      </c>
      <c r="H10864" s="11" t="str">
        <f t="shared" si="33"/>
        <v>APR</v>
      </c>
    </row>
    <row r="10865">
      <c r="A10865" s="7">
        <v>44307.0</v>
      </c>
      <c r="B10865" s="8" t="s">
        <v>34</v>
      </c>
      <c r="C10865" s="9" t="s">
        <v>18</v>
      </c>
      <c r="D10865" s="43" t="s">
        <v>19</v>
      </c>
      <c r="E10865" s="10">
        <f t="shared" si="1"/>
        <v>1</v>
      </c>
      <c r="F10865" s="10">
        <f t="shared" si="2"/>
        <v>0</v>
      </c>
      <c r="G10865" s="10">
        <f t="shared" si="3"/>
        <v>0</v>
      </c>
      <c r="H10865" s="11" t="str">
        <f t="shared" si="33"/>
        <v>APR</v>
      </c>
    </row>
    <row r="10866">
      <c r="A10866" s="7">
        <v>44307.0</v>
      </c>
      <c r="B10866" s="8" t="s">
        <v>34</v>
      </c>
      <c r="C10866" s="9" t="s">
        <v>42</v>
      </c>
      <c r="D10866" s="43" t="s">
        <v>19</v>
      </c>
      <c r="E10866" s="10">
        <f t="shared" si="1"/>
        <v>0</v>
      </c>
      <c r="F10866" s="10">
        <f t="shared" si="2"/>
        <v>0</v>
      </c>
      <c r="G10866" s="10">
        <f t="shared" si="3"/>
        <v>0</v>
      </c>
      <c r="H10866" s="11" t="str">
        <f t="shared" si="33"/>
        <v>APR</v>
      </c>
    </row>
    <row r="10867">
      <c r="A10867" s="7">
        <v>44307.0</v>
      </c>
      <c r="B10867" s="8" t="s">
        <v>34</v>
      </c>
      <c r="C10867" s="9" t="s">
        <v>42</v>
      </c>
      <c r="D10867" s="43" t="s">
        <v>19</v>
      </c>
      <c r="E10867" s="10">
        <f t="shared" si="1"/>
        <v>0</v>
      </c>
      <c r="F10867" s="10">
        <f t="shared" si="2"/>
        <v>0</v>
      </c>
      <c r="G10867" s="10">
        <f t="shared" si="3"/>
        <v>0</v>
      </c>
      <c r="H10867" s="11" t="str">
        <f t="shared" si="33"/>
        <v>APR</v>
      </c>
    </row>
    <row r="10868">
      <c r="A10868" s="7">
        <v>44307.0</v>
      </c>
      <c r="B10868" s="8" t="s">
        <v>30</v>
      </c>
      <c r="C10868" s="40" t="s">
        <v>18</v>
      </c>
      <c r="D10868" s="9" t="s">
        <v>19</v>
      </c>
      <c r="E10868" s="10">
        <f t="shared" si="1"/>
        <v>1</v>
      </c>
      <c r="F10868" s="10">
        <f t="shared" si="2"/>
        <v>0</v>
      </c>
      <c r="G10868" s="10">
        <f t="shared" si="3"/>
        <v>0</v>
      </c>
      <c r="H10868" s="11" t="str">
        <f t="shared" si="33"/>
        <v>APR</v>
      </c>
    </row>
    <row r="10869">
      <c r="A10869" s="7">
        <v>44307.0</v>
      </c>
      <c r="B10869" s="8" t="s">
        <v>30</v>
      </c>
      <c r="C10869" s="40" t="s">
        <v>18</v>
      </c>
      <c r="D10869" s="9" t="s">
        <v>19</v>
      </c>
      <c r="E10869" s="10">
        <f t="shared" si="1"/>
        <v>1</v>
      </c>
      <c r="F10869" s="10">
        <f t="shared" si="2"/>
        <v>0</v>
      </c>
      <c r="G10869" s="10">
        <f t="shared" si="3"/>
        <v>0</v>
      </c>
      <c r="H10869" s="11" t="str">
        <f t="shared" si="33"/>
        <v>APR</v>
      </c>
    </row>
    <row r="10870">
      <c r="A10870" s="7">
        <v>44307.0</v>
      </c>
      <c r="B10870" s="8" t="s">
        <v>30</v>
      </c>
      <c r="C10870" s="40" t="s">
        <v>18</v>
      </c>
      <c r="D10870" s="9" t="s">
        <v>19</v>
      </c>
      <c r="E10870" s="10">
        <f t="shared" si="1"/>
        <v>1</v>
      </c>
      <c r="F10870" s="10">
        <f t="shared" si="2"/>
        <v>0</v>
      </c>
      <c r="G10870" s="10">
        <f t="shared" si="3"/>
        <v>0</v>
      </c>
      <c r="H10870" s="11" t="str">
        <f t="shared" si="33"/>
        <v>APR</v>
      </c>
    </row>
    <row r="10871">
      <c r="A10871" s="7">
        <v>44307.0</v>
      </c>
      <c r="B10871" s="9" t="s">
        <v>22</v>
      </c>
      <c r="C10871" s="40" t="s">
        <v>18</v>
      </c>
      <c r="D10871" s="9" t="s">
        <v>19</v>
      </c>
      <c r="E10871" s="10">
        <f t="shared" si="1"/>
        <v>1</v>
      </c>
      <c r="F10871" s="10">
        <f t="shared" si="2"/>
        <v>0</v>
      </c>
      <c r="G10871" s="10">
        <f t="shared" si="3"/>
        <v>0</v>
      </c>
      <c r="H10871" s="11" t="str">
        <f t="shared" si="33"/>
        <v>APR</v>
      </c>
    </row>
    <row r="10872">
      <c r="A10872" s="7">
        <v>44307.0</v>
      </c>
      <c r="B10872" s="8" t="s">
        <v>30</v>
      </c>
      <c r="C10872" s="40" t="s">
        <v>18</v>
      </c>
      <c r="D10872" s="9" t="s">
        <v>35</v>
      </c>
      <c r="E10872" s="10">
        <f t="shared" si="1"/>
        <v>0</v>
      </c>
      <c r="F10872" s="10">
        <f t="shared" si="2"/>
        <v>1</v>
      </c>
      <c r="G10872" s="10">
        <f t="shared" si="3"/>
        <v>0</v>
      </c>
      <c r="H10872" s="11" t="str">
        <f t="shared" si="33"/>
        <v>APR</v>
      </c>
    </row>
    <row r="10873">
      <c r="A10873" s="7">
        <v>44307.0</v>
      </c>
      <c r="B10873" s="8" t="s">
        <v>30</v>
      </c>
      <c r="C10873" s="40" t="s">
        <v>18</v>
      </c>
      <c r="D10873" s="9" t="s">
        <v>35</v>
      </c>
      <c r="E10873" s="10">
        <f t="shared" si="1"/>
        <v>0</v>
      </c>
      <c r="F10873" s="10">
        <f t="shared" si="2"/>
        <v>1</v>
      </c>
      <c r="G10873" s="10">
        <f t="shared" si="3"/>
        <v>0</v>
      </c>
      <c r="H10873" s="11" t="str">
        <f t="shared" si="33"/>
        <v>APR</v>
      </c>
    </row>
    <row r="10874">
      <c r="A10874" s="7">
        <v>44307.0</v>
      </c>
      <c r="B10874" s="8" t="s">
        <v>30</v>
      </c>
      <c r="C10874" s="40" t="s">
        <v>18</v>
      </c>
      <c r="D10874" s="9" t="s">
        <v>19</v>
      </c>
      <c r="E10874" s="10">
        <f t="shared" si="1"/>
        <v>1</v>
      </c>
      <c r="F10874" s="10">
        <f t="shared" si="2"/>
        <v>0</v>
      </c>
      <c r="G10874" s="10">
        <f t="shared" si="3"/>
        <v>0</v>
      </c>
      <c r="H10874" s="11" t="str">
        <f t="shared" si="33"/>
        <v>APR</v>
      </c>
    </row>
    <row r="10875">
      <c r="A10875" s="7">
        <v>44307.0</v>
      </c>
      <c r="B10875" s="8" t="s">
        <v>30</v>
      </c>
      <c r="C10875" s="40" t="s">
        <v>18</v>
      </c>
      <c r="D10875" s="9" t="s">
        <v>35</v>
      </c>
      <c r="E10875" s="10">
        <f t="shared" si="1"/>
        <v>0</v>
      </c>
      <c r="F10875" s="10">
        <f t="shared" si="2"/>
        <v>1</v>
      </c>
      <c r="G10875" s="10">
        <f t="shared" si="3"/>
        <v>0</v>
      </c>
      <c r="H10875" s="11" t="str">
        <f t="shared" si="33"/>
        <v>APR</v>
      </c>
    </row>
    <row r="10876">
      <c r="A10876" s="7">
        <v>44307.0</v>
      </c>
      <c r="B10876" s="8" t="s">
        <v>123</v>
      </c>
      <c r="C10876" s="40" t="s">
        <v>18</v>
      </c>
      <c r="D10876" s="9" t="s">
        <v>19</v>
      </c>
      <c r="E10876" s="10">
        <f t="shared" si="1"/>
        <v>1</v>
      </c>
      <c r="F10876" s="10">
        <f t="shared" si="2"/>
        <v>0</v>
      </c>
      <c r="G10876" s="10">
        <f t="shared" si="3"/>
        <v>0</v>
      </c>
      <c r="H10876" s="11" t="str">
        <f t="shared" si="33"/>
        <v>APR</v>
      </c>
    </row>
    <row r="10877">
      <c r="A10877" s="7">
        <v>44307.0</v>
      </c>
      <c r="B10877" s="8" t="s">
        <v>36</v>
      </c>
      <c r="C10877" s="40" t="s">
        <v>18</v>
      </c>
      <c r="D10877" s="9" t="s">
        <v>25</v>
      </c>
      <c r="E10877" s="10">
        <f t="shared" si="1"/>
        <v>0</v>
      </c>
      <c r="F10877" s="10">
        <f t="shared" si="2"/>
        <v>0</v>
      </c>
      <c r="G10877" s="10">
        <f t="shared" si="3"/>
        <v>1</v>
      </c>
      <c r="H10877" s="11" t="str">
        <f t="shared" si="33"/>
        <v>APR</v>
      </c>
    </row>
    <row r="10878">
      <c r="A10878" s="7">
        <v>44307.0</v>
      </c>
      <c r="B10878" s="8" t="s">
        <v>122</v>
      </c>
      <c r="C10878" s="40" t="s">
        <v>18</v>
      </c>
      <c r="D10878" s="9" t="s">
        <v>19</v>
      </c>
      <c r="E10878" s="10">
        <f t="shared" si="1"/>
        <v>1</v>
      </c>
      <c r="F10878" s="10">
        <f t="shared" si="2"/>
        <v>0</v>
      </c>
      <c r="G10878" s="10">
        <f t="shared" si="3"/>
        <v>0</v>
      </c>
      <c r="H10878" s="11" t="str">
        <f t="shared" si="33"/>
        <v>APR</v>
      </c>
    </row>
    <row r="10879">
      <c r="A10879" s="7">
        <v>44307.0</v>
      </c>
      <c r="B10879" s="45" t="s">
        <v>36</v>
      </c>
      <c r="C10879" s="46" t="s">
        <v>42</v>
      </c>
      <c r="D10879" s="9" t="s">
        <v>25</v>
      </c>
      <c r="E10879" s="10">
        <f t="shared" si="1"/>
        <v>0</v>
      </c>
      <c r="F10879" s="10">
        <f t="shared" si="2"/>
        <v>0</v>
      </c>
      <c r="G10879" s="10">
        <f t="shared" si="3"/>
        <v>0</v>
      </c>
      <c r="H10879" s="11" t="str">
        <f t="shared" si="33"/>
        <v>APR</v>
      </c>
    </row>
    <row r="10880">
      <c r="A10880" s="7">
        <v>44307.0</v>
      </c>
      <c r="B10880" s="45" t="s">
        <v>36</v>
      </c>
      <c r="C10880" s="46" t="s">
        <v>42</v>
      </c>
      <c r="D10880" s="9" t="s">
        <v>19</v>
      </c>
      <c r="E10880" s="10">
        <f t="shared" si="1"/>
        <v>0</v>
      </c>
      <c r="F10880" s="10">
        <f t="shared" si="2"/>
        <v>0</v>
      </c>
      <c r="G10880" s="10">
        <f t="shared" si="3"/>
        <v>0</v>
      </c>
      <c r="H10880" s="11" t="str">
        <f t="shared" si="33"/>
        <v>APR</v>
      </c>
    </row>
    <row r="10881">
      <c r="A10881" s="7">
        <v>44307.0</v>
      </c>
      <c r="B10881" s="8" t="s">
        <v>68</v>
      </c>
      <c r="C10881" s="40" t="s">
        <v>18</v>
      </c>
      <c r="D10881" s="28" t="s">
        <v>35</v>
      </c>
      <c r="E10881" s="10">
        <f t="shared" si="1"/>
        <v>0</v>
      </c>
      <c r="F10881" s="10">
        <f t="shared" si="2"/>
        <v>1</v>
      </c>
      <c r="G10881" s="10">
        <f t="shared" si="3"/>
        <v>0</v>
      </c>
      <c r="H10881" s="11" t="str">
        <f t="shared" si="33"/>
        <v>APR</v>
      </c>
    </row>
    <row r="10882">
      <c r="A10882" s="7">
        <v>44307.0</v>
      </c>
      <c r="B10882" s="9" t="s">
        <v>71</v>
      </c>
      <c r="C10882" s="40" t="s">
        <v>18</v>
      </c>
      <c r="D10882" s="28" t="s">
        <v>35</v>
      </c>
      <c r="E10882" s="10">
        <f t="shared" si="1"/>
        <v>0</v>
      </c>
      <c r="F10882" s="10">
        <f t="shared" si="2"/>
        <v>1</v>
      </c>
      <c r="G10882" s="10">
        <f t="shared" si="3"/>
        <v>0</v>
      </c>
      <c r="H10882" s="11" t="str">
        <f t="shared" si="33"/>
        <v>APR</v>
      </c>
    </row>
    <row r="10883">
      <c r="A10883" s="7">
        <v>44307.0</v>
      </c>
      <c r="B10883" s="9" t="s">
        <v>71</v>
      </c>
      <c r="C10883" s="40" t="s">
        <v>18</v>
      </c>
      <c r="D10883" s="28" t="s">
        <v>35</v>
      </c>
      <c r="E10883" s="10">
        <f t="shared" si="1"/>
        <v>0</v>
      </c>
      <c r="F10883" s="10">
        <f t="shared" si="2"/>
        <v>1</v>
      </c>
      <c r="G10883" s="10">
        <f t="shared" si="3"/>
        <v>0</v>
      </c>
      <c r="H10883" s="11" t="str">
        <f t="shared" si="33"/>
        <v>APR</v>
      </c>
    </row>
    <row r="10884">
      <c r="A10884" s="7">
        <v>44307.0</v>
      </c>
      <c r="B10884" s="8" t="s">
        <v>68</v>
      </c>
      <c r="C10884" s="40" t="s">
        <v>42</v>
      </c>
      <c r="D10884" s="28" t="s">
        <v>35</v>
      </c>
      <c r="E10884" s="10">
        <f t="shared" si="1"/>
        <v>0</v>
      </c>
      <c r="F10884" s="10">
        <f t="shared" si="2"/>
        <v>0</v>
      </c>
      <c r="G10884" s="10">
        <f t="shared" si="3"/>
        <v>0</v>
      </c>
      <c r="H10884" s="11" t="str">
        <f t="shared" si="33"/>
        <v>APR</v>
      </c>
    </row>
    <row r="10885">
      <c r="A10885" s="7">
        <v>44307.0</v>
      </c>
      <c r="B10885" s="9" t="s">
        <v>69</v>
      </c>
      <c r="C10885" s="40" t="s">
        <v>18</v>
      </c>
      <c r="D10885" s="28" t="s">
        <v>35</v>
      </c>
      <c r="E10885" s="10">
        <f t="shared" si="1"/>
        <v>0</v>
      </c>
      <c r="F10885" s="10">
        <f t="shared" si="2"/>
        <v>1</v>
      </c>
      <c r="G10885" s="10">
        <f t="shared" si="3"/>
        <v>0</v>
      </c>
      <c r="H10885" s="11" t="str">
        <f t="shared" si="33"/>
        <v>APR</v>
      </c>
    </row>
    <row r="10886">
      <c r="A10886" s="7">
        <v>44307.0</v>
      </c>
      <c r="B10886" s="8" t="s">
        <v>34</v>
      </c>
      <c r="C10886" s="9" t="s">
        <v>18</v>
      </c>
      <c r="D10886" s="28" t="s">
        <v>19</v>
      </c>
      <c r="E10886" s="10">
        <f t="shared" si="1"/>
        <v>1</v>
      </c>
      <c r="F10886" s="10">
        <f t="shared" si="2"/>
        <v>0</v>
      </c>
      <c r="G10886" s="10">
        <f t="shared" si="3"/>
        <v>0</v>
      </c>
      <c r="H10886" s="11" t="str">
        <f t="shared" si="33"/>
        <v>APR</v>
      </c>
    </row>
    <row r="10887">
      <c r="A10887" s="7">
        <v>44307.0</v>
      </c>
      <c r="B10887" s="9" t="s">
        <v>37</v>
      </c>
      <c r="C10887" s="27" t="s">
        <v>18</v>
      </c>
      <c r="D10887" s="28" t="s">
        <v>19</v>
      </c>
      <c r="E10887" s="10">
        <f t="shared" si="1"/>
        <v>1</v>
      </c>
      <c r="F10887" s="10">
        <f t="shared" si="2"/>
        <v>0</v>
      </c>
      <c r="G10887" s="10">
        <f t="shared" si="3"/>
        <v>0</v>
      </c>
      <c r="H10887" s="11" t="str">
        <f t="shared" si="33"/>
        <v>APR</v>
      </c>
    </row>
    <row r="10888">
      <c r="A10888" s="7">
        <v>44307.0</v>
      </c>
      <c r="B10888" s="8" t="s">
        <v>37</v>
      </c>
      <c r="C10888" s="9" t="s">
        <v>18</v>
      </c>
      <c r="D10888" s="28" t="s">
        <v>19</v>
      </c>
      <c r="E10888" s="10">
        <f t="shared" si="1"/>
        <v>1</v>
      </c>
      <c r="F10888" s="10">
        <f t="shared" si="2"/>
        <v>0</v>
      </c>
      <c r="G10888" s="10">
        <f t="shared" si="3"/>
        <v>0</v>
      </c>
      <c r="H10888" s="11" t="str">
        <f t="shared" si="33"/>
        <v>APR</v>
      </c>
    </row>
    <row r="10889">
      <c r="A10889" s="7">
        <v>44307.0</v>
      </c>
      <c r="B10889" s="8" t="s">
        <v>30</v>
      </c>
      <c r="C10889" s="27" t="s">
        <v>18</v>
      </c>
      <c r="D10889" s="28" t="s">
        <v>19</v>
      </c>
      <c r="E10889" s="10">
        <f t="shared" si="1"/>
        <v>1</v>
      </c>
      <c r="F10889" s="10">
        <f t="shared" si="2"/>
        <v>0</v>
      </c>
      <c r="G10889" s="10">
        <f t="shared" si="3"/>
        <v>0</v>
      </c>
      <c r="H10889" s="11" t="str">
        <f t="shared" si="33"/>
        <v>APR</v>
      </c>
    </row>
    <row r="10890">
      <c r="A10890" s="7">
        <v>44307.0</v>
      </c>
      <c r="B10890" s="8" t="s">
        <v>30</v>
      </c>
      <c r="C10890" s="27" t="s">
        <v>18</v>
      </c>
      <c r="D10890" s="28" t="s">
        <v>19</v>
      </c>
      <c r="E10890" s="10">
        <f t="shared" si="1"/>
        <v>1</v>
      </c>
      <c r="F10890" s="10">
        <f t="shared" si="2"/>
        <v>0</v>
      </c>
      <c r="G10890" s="10">
        <f t="shared" si="3"/>
        <v>0</v>
      </c>
      <c r="H10890" s="11" t="str">
        <f t="shared" si="33"/>
        <v>APR</v>
      </c>
    </row>
    <row r="10891">
      <c r="A10891" s="7">
        <v>44307.0</v>
      </c>
      <c r="B10891" s="8" t="s">
        <v>30</v>
      </c>
      <c r="C10891" s="27" t="s">
        <v>18</v>
      </c>
      <c r="D10891" s="28" t="s">
        <v>19</v>
      </c>
      <c r="E10891" s="10">
        <f t="shared" si="1"/>
        <v>1</v>
      </c>
      <c r="F10891" s="10">
        <f t="shared" si="2"/>
        <v>0</v>
      </c>
      <c r="G10891" s="10">
        <f t="shared" si="3"/>
        <v>0</v>
      </c>
      <c r="H10891" s="11" t="str">
        <f t="shared" si="33"/>
        <v>APR</v>
      </c>
    </row>
    <row r="10892">
      <c r="A10892" s="7">
        <v>44307.0</v>
      </c>
      <c r="B10892" s="9" t="s">
        <v>22</v>
      </c>
      <c r="C10892" s="27" t="s">
        <v>18</v>
      </c>
      <c r="D10892" s="28" t="s">
        <v>19</v>
      </c>
      <c r="E10892" s="10">
        <f t="shared" si="1"/>
        <v>1</v>
      </c>
      <c r="F10892" s="10">
        <f t="shared" si="2"/>
        <v>0</v>
      </c>
      <c r="G10892" s="10">
        <f t="shared" si="3"/>
        <v>0</v>
      </c>
      <c r="H10892" s="11" t="str">
        <f t="shared" si="33"/>
        <v>APR</v>
      </c>
    </row>
    <row r="10893">
      <c r="A10893" s="60">
        <v>44307.0</v>
      </c>
      <c r="B10893" s="43" t="s">
        <v>22</v>
      </c>
      <c r="C10893" s="45" t="s">
        <v>18</v>
      </c>
      <c r="D10893" s="28" t="s">
        <v>19</v>
      </c>
      <c r="E10893" s="10">
        <f t="shared" si="1"/>
        <v>1</v>
      </c>
      <c r="F10893" s="10">
        <f t="shared" si="2"/>
        <v>0</v>
      </c>
      <c r="G10893" s="10">
        <f t="shared" si="3"/>
        <v>0</v>
      </c>
      <c r="H10893" s="11" t="str">
        <f t="shared" si="33"/>
        <v>APR</v>
      </c>
    </row>
    <row r="10894">
      <c r="A10894" s="7">
        <v>44307.0</v>
      </c>
      <c r="B10894" s="9" t="s">
        <v>22</v>
      </c>
      <c r="C10894" s="27" t="s">
        <v>18</v>
      </c>
      <c r="D10894" s="28" t="s">
        <v>19</v>
      </c>
      <c r="E10894" s="10">
        <f t="shared" si="1"/>
        <v>1</v>
      </c>
      <c r="F10894" s="10">
        <f t="shared" si="2"/>
        <v>0</v>
      </c>
      <c r="G10894" s="10">
        <f t="shared" si="3"/>
        <v>0</v>
      </c>
      <c r="H10894" s="11" t="str">
        <f t="shared" si="33"/>
        <v>APR</v>
      </c>
    </row>
    <row r="10895">
      <c r="A10895" s="7">
        <v>44307.0</v>
      </c>
      <c r="B10895" s="9" t="s">
        <v>37</v>
      </c>
      <c r="C10895" s="27" t="s">
        <v>42</v>
      </c>
      <c r="D10895" s="28" t="s">
        <v>19</v>
      </c>
      <c r="E10895" s="10">
        <f t="shared" si="1"/>
        <v>0</v>
      </c>
      <c r="F10895" s="10">
        <f t="shared" si="2"/>
        <v>0</v>
      </c>
      <c r="G10895" s="10">
        <f t="shared" si="3"/>
        <v>0</v>
      </c>
      <c r="H10895" s="11" t="str">
        <f t="shared" si="33"/>
        <v>APR</v>
      </c>
    </row>
    <row r="10896">
      <c r="A10896" s="7">
        <v>44307.0</v>
      </c>
      <c r="B10896" s="9" t="s">
        <v>37</v>
      </c>
      <c r="C10896" s="27" t="s">
        <v>18</v>
      </c>
      <c r="D10896" s="28" t="s">
        <v>19</v>
      </c>
      <c r="E10896" s="10">
        <f t="shared" si="1"/>
        <v>1</v>
      </c>
      <c r="F10896" s="10">
        <f t="shared" si="2"/>
        <v>0</v>
      </c>
      <c r="G10896" s="10">
        <f t="shared" si="3"/>
        <v>0</v>
      </c>
      <c r="H10896" s="11" t="str">
        <f t="shared" si="33"/>
        <v>APR</v>
      </c>
    </row>
    <row r="10897">
      <c r="A10897" s="7">
        <v>44307.0</v>
      </c>
      <c r="B10897" s="8" t="s">
        <v>34</v>
      </c>
      <c r="C10897" s="9" t="s">
        <v>18</v>
      </c>
      <c r="D10897" s="28" t="s">
        <v>19</v>
      </c>
      <c r="E10897" s="10">
        <f t="shared" si="1"/>
        <v>1</v>
      </c>
      <c r="F10897" s="10">
        <f t="shared" si="2"/>
        <v>0</v>
      </c>
      <c r="G10897" s="10">
        <f t="shared" si="3"/>
        <v>0</v>
      </c>
      <c r="H10897" s="11" t="str">
        <f t="shared" si="33"/>
        <v>APR</v>
      </c>
    </row>
    <row r="10898">
      <c r="A10898" s="7">
        <v>44307.0</v>
      </c>
      <c r="B10898" s="8" t="s">
        <v>34</v>
      </c>
      <c r="C10898" s="9" t="s">
        <v>18</v>
      </c>
      <c r="D10898" s="28" t="s">
        <v>19</v>
      </c>
      <c r="E10898" s="10">
        <f t="shared" si="1"/>
        <v>1</v>
      </c>
      <c r="F10898" s="10">
        <f t="shared" si="2"/>
        <v>0</v>
      </c>
      <c r="G10898" s="10">
        <f t="shared" si="3"/>
        <v>0</v>
      </c>
      <c r="H10898" s="11" t="str">
        <f t="shared" si="33"/>
        <v>APR</v>
      </c>
    </row>
    <row r="10899">
      <c r="A10899" s="7">
        <v>44307.0</v>
      </c>
      <c r="B10899" s="8" t="s">
        <v>34</v>
      </c>
      <c r="C10899" s="9" t="s">
        <v>18</v>
      </c>
      <c r="D10899" s="28" t="s">
        <v>19</v>
      </c>
      <c r="E10899" s="10">
        <f t="shared" si="1"/>
        <v>1</v>
      </c>
      <c r="F10899" s="10">
        <f t="shared" si="2"/>
        <v>0</v>
      </c>
      <c r="G10899" s="10">
        <f t="shared" si="3"/>
        <v>0</v>
      </c>
      <c r="H10899" s="11" t="str">
        <f t="shared" si="33"/>
        <v>APR</v>
      </c>
    </row>
    <row r="10900">
      <c r="A10900" s="7">
        <v>44307.0</v>
      </c>
      <c r="B10900" s="8" t="s">
        <v>34</v>
      </c>
      <c r="C10900" s="9" t="s">
        <v>18</v>
      </c>
      <c r="D10900" s="28" t="s">
        <v>19</v>
      </c>
      <c r="E10900" s="10">
        <f t="shared" si="1"/>
        <v>1</v>
      </c>
      <c r="F10900" s="10">
        <f t="shared" si="2"/>
        <v>0</v>
      </c>
      <c r="G10900" s="10">
        <f t="shared" si="3"/>
        <v>0</v>
      </c>
      <c r="H10900" s="11" t="str">
        <f t="shared" si="33"/>
        <v>APR</v>
      </c>
    </row>
    <row r="10901">
      <c r="A10901" s="7">
        <v>44307.0</v>
      </c>
      <c r="B10901" s="8" t="s">
        <v>34</v>
      </c>
      <c r="C10901" s="9" t="s">
        <v>18</v>
      </c>
      <c r="D10901" s="28" t="s">
        <v>19</v>
      </c>
      <c r="E10901" s="10">
        <f t="shared" si="1"/>
        <v>1</v>
      </c>
      <c r="F10901" s="10">
        <f t="shared" si="2"/>
        <v>0</v>
      </c>
      <c r="G10901" s="10">
        <f t="shared" si="3"/>
        <v>0</v>
      </c>
      <c r="H10901" s="11" t="str">
        <f t="shared" si="33"/>
        <v>APR</v>
      </c>
    </row>
    <row r="10902">
      <c r="A10902" s="7">
        <v>44307.0</v>
      </c>
      <c r="B10902" s="8" t="s">
        <v>34</v>
      </c>
      <c r="C10902" s="9" t="s">
        <v>18</v>
      </c>
      <c r="D10902" s="28" t="s">
        <v>19</v>
      </c>
      <c r="E10902" s="10">
        <f t="shared" si="1"/>
        <v>1</v>
      </c>
      <c r="F10902" s="10">
        <f t="shared" si="2"/>
        <v>0</v>
      </c>
      <c r="G10902" s="10">
        <f t="shared" si="3"/>
        <v>0</v>
      </c>
      <c r="H10902" s="11" t="str">
        <f t="shared" si="33"/>
        <v>APR</v>
      </c>
    </row>
    <row r="10903">
      <c r="A10903" s="60">
        <v>44307.0</v>
      </c>
      <c r="B10903" s="45" t="s">
        <v>34</v>
      </c>
      <c r="C10903" s="45" t="s">
        <v>18</v>
      </c>
      <c r="D10903" s="28" t="s">
        <v>19</v>
      </c>
      <c r="E10903" s="10">
        <f t="shared" si="1"/>
        <v>1</v>
      </c>
      <c r="F10903" s="10">
        <f t="shared" si="2"/>
        <v>0</v>
      </c>
      <c r="G10903" s="10">
        <f t="shared" si="3"/>
        <v>0</v>
      </c>
      <c r="H10903" s="11" t="str">
        <f t="shared" si="33"/>
        <v>APR</v>
      </c>
    </row>
    <row r="10904">
      <c r="A10904" s="7">
        <v>44307.0</v>
      </c>
      <c r="B10904" s="45" t="s">
        <v>68</v>
      </c>
      <c r="C10904" s="43" t="s">
        <v>18</v>
      </c>
      <c r="D10904" s="28" t="s">
        <v>19</v>
      </c>
      <c r="E10904" s="10">
        <f t="shared" si="1"/>
        <v>1</v>
      </c>
      <c r="F10904" s="10">
        <f t="shared" si="2"/>
        <v>0</v>
      </c>
      <c r="G10904" s="10">
        <f t="shared" si="3"/>
        <v>0</v>
      </c>
      <c r="H10904" s="11" t="str">
        <f t="shared" si="33"/>
        <v>APR</v>
      </c>
    </row>
    <row r="10905">
      <c r="A10905" s="7">
        <v>44307.0</v>
      </c>
      <c r="B10905" s="8" t="s">
        <v>68</v>
      </c>
      <c r="C10905" s="9" t="s">
        <v>18</v>
      </c>
      <c r="D10905" s="28" t="s">
        <v>19</v>
      </c>
      <c r="E10905" s="10">
        <f t="shared" si="1"/>
        <v>1</v>
      </c>
      <c r="F10905" s="10">
        <f t="shared" si="2"/>
        <v>0</v>
      </c>
      <c r="G10905" s="10">
        <f t="shared" si="3"/>
        <v>0</v>
      </c>
      <c r="H10905" s="11" t="str">
        <f t="shared" si="33"/>
        <v>APR</v>
      </c>
    </row>
    <row r="10906">
      <c r="A10906" s="7">
        <v>44307.0</v>
      </c>
      <c r="B10906" s="8" t="s">
        <v>68</v>
      </c>
      <c r="C10906" s="9" t="s">
        <v>18</v>
      </c>
      <c r="D10906" s="28" t="s">
        <v>19</v>
      </c>
      <c r="E10906" s="10">
        <f t="shared" si="1"/>
        <v>1</v>
      </c>
      <c r="F10906" s="10">
        <f t="shared" si="2"/>
        <v>0</v>
      </c>
      <c r="G10906" s="10">
        <f t="shared" si="3"/>
        <v>0</v>
      </c>
      <c r="H10906" s="11" t="str">
        <f t="shared" si="33"/>
        <v>APR</v>
      </c>
    </row>
    <row r="10907">
      <c r="A10907" s="7">
        <v>44307.0</v>
      </c>
      <c r="B10907" s="8" t="s">
        <v>68</v>
      </c>
      <c r="C10907" s="9" t="s">
        <v>18</v>
      </c>
      <c r="D10907" s="28" t="s">
        <v>19</v>
      </c>
      <c r="E10907" s="10">
        <f t="shared" si="1"/>
        <v>1</v>
      </c>
      <c r="F10907" s="10">
        <f t="shared" si="2"/>
        <v>0</v>
      </c>
      <c r="G10907" s="10">
        <f t="shared" si="3"/>
        <v>0</v>
      </c>
      <c r="H10907" s="11" t="str">
        <f t="shared" si="33"/>
        <v>APR</v>
      </c>
    </row>
    <row r="10908">
      <c r="A10908" s="7">
        <v>44307.0</v>
      </c>
      <c r="B10908" s="22" t="s">
        <v>17</v>
      </c>
      <c r="C10908" s="23" t="s">
        <v>18</v>
      </c>
      <c r="D10908" s="24" t="s">
        <v>19</v>
      </c>
      <c r="E10908" s="10">
        <f t="shared" si="1"/>
        <v>1</v>
      </c>
      <c r="F10908" s="10">
        <f t="shared" si="2"/>
        <v>0</v>
      </c>
      <c r="G10908" s="10">
        <f t="shared" si="3"/>
        <v>0</v>
      </c>
      <c r="H10908" s="11" t="str">
        <f t="shared" si="33"/>
        <v>APR</v>
      </c>
    </row>
    <row r="10909">
      <c r="A10909" s="7">
        <v>44307.0</v>
      </c>
      <c r="B10909" s="22" t="s">
        <v>30</v>
      </c>
      <c r="C10909" s="23" t="s">
        <v>18</v>
      </c>
      <c r="D10909" s="24" t="s">
        <v>19</v>
      </c>
      <c r="E10909" s="10">
        <f t="shared" si="1"/>
        <v>1</v>
      </c>
      <c r="F10909" s="10">
        <f t="shared" si="2"/>
        <v>0</v>
      </c>
      <c r="G10909" s="10">
        <f t="shared" si="3"/>
        <v>0</v>
      </c>
      <c r="H10909" s="11" t="str">
        <f t="shared" si="33"/>
        <v>APR</v>
      </c>
    </row>
    <row r="10910">
      <c r="A10910" s="7">
        <v>44307.0</v>
      </c>
      <c r="B10910" s="43" t="s">
        <v>30</v>
      </c>
      <c r="C10910" s="43" t="s">
        <v>18</v>
      </c>
      <c r="D10910" s="28" t="s">
        <v>19</v>
      </c>
      <c r="E10910" s="10">
        <f t="shared" si="1"/>
        <v>1</v>
      </c>
      <c r="F10910" s="10">
        <f t="shared" si="2"/>
        <v>0</v>
      </c>
      <c r="G10910" s="10">
        <f t="shared" si="3"/>
        <v>0</v>
      </c>
      <c r="H10910" s="11" t="str">
        <f t="shared" si="33"/>
        <v>APR</v>
      </c>
    </row>
    <row r="10911">
      <c r="A10911" s="7">
        <v>44307.0</v>
      </c>
      <c r="B10911" s="43" t="s">
        <v>30</v>
      </c>
      <c r="C10911" s="43" t="s">
        <v>18</v>
      </c>
      <c r="D10911" s="28" t="s">
        <v>19</v>
      </c>
      <c r="E10911" s="10">
        <f t="shared" si="1"/>
        <v>1</v>
      </c>
      <c r="F10911" s="10">
        <f t="shared" si="2"/>
        <v>0</v>
      </c>
      <c r="G10911" s="10">
        <f t="shared" si="3"/>
        <v>0</v>
      </c>
      <c r="H10911" s="11" t="str">
        <f t="shared" si="33"/>
        <v>APR</v>
      </c>
    </row>
    <row r="10912">
      <c r="A10912" s="60">
        <v>44307.0</v>
      </c>
      <c r="B10912" s="45" t="s">
        <v>30</v>
      </c>
      <c r="C10912" s="45" t="s">
        <v>18</v>
      </c>
      <c r="D10912" s="28" t="s">
        <v>19</v>
      </c>
      <c r="E10912" s="10">
        <f t="shared" si="1"/>
        <v>1</v>
      </c>
      <c r="F10912" s="10">
        <f t="shared" si="2"/>
        <v>0</v>
      </c>
      <c r="G10912" s="10">
        <f t="shared" si="3"/>
        <v>0</v>
      </c>
      <c r="H10912" s="11" t="str">
        <f t="shared" si="33"/>
        <v>APR</v>
      </c>
    </row>
    <row r="10913">
      <c r="A10913" s="7">
        <v>44307.0</v>
      </c>
      <c r="B10913" s="9" t="s">
        <v>30</v>
      </c>
      <c r="C10913" s="9" t="s">
        <v>18</v>
      </c>
      <c r="D10913" s="28" t="s">
        <v>19</v>
      </c>
      <c r="E10913" s="10">
        <f t="shared" si="1"/>
        <v>1</v>
      </c>
      <c r="F10913" s="10">
        <f t="shared" si="2"/>
        <v>0</v>
      </c>
      <c r="G10913" s="10">
        <f t="shared" si="3"/>
        <v>0</v>
      </c>
      <c r="H10913" s="11" t="str">
        <f t="shared" si="33"/>
        <v>APR</v>
      </c>
    </row>
    <row r="10914">
      <c r="A10914" s="53">
        <v>44307.0</v>
      </c>
      <c r="B10914" s="54" t="s">
        <v>30</v>
      </c>
      <c r="C10914" s="55" t="s">
        <v>18</v>
      </c>
      <c r="D10914" s="55" t="s">
        <v>19</v>
      </c>
      <c r="E10914" s="10">
        <f t="shared" si="1"/>
        <v>1</v>
      </c>
      <c r="F10914" s="10">
        <f t="shared" si="2"/>
        <v>0</v>
      </c>
      <c r="G10914" s="10">
        <f t="shared" si="3"/>
        <v>0</v>
      </c>
      <c r="H10914" s="11" t="str">
        <f t="shared" si="33"/>
        <v>APR</v>
      </c>
    </row>
    <row r="10915">
      <c r="A10915" s="53">
        <v>44307.0</v>
      </c>
      <c r="B10915" s="54" t="s">
        <v>30</v>
      </c>
      <c r="C10915" s="55" t="s">
        <v>18</v>
      </c>
      <c r="D10915" s="55" t="s">
        <v>19</v>
      </c>
      <c r="E10915" s="10">
        <f t="shared" si="1"/>
        <v>1</v>
      </c>
      <c r="F10915" s="10">
        <f t="shared" si="2"/>
        <v>0</v>
      </c>
      <c r="G10915" s="10">
        <f t="shared" si="3"/>
        <v>0</v>
      </c>
      <c r="H10915" s="11" t="str">
        <f t="shared" si="33"/>
        <v>APR</v>
      </c>
    </row>
    <row r="10916">
      <c r="A10916" s="7">
        <v>44307.0</v>
      </c>
      <c r="B10916" s="24" t="s">
        <v>22</v>
      </c>
      <c r="C10916" s="22" t="s">
        <v>18</v>
      </c>
      <c r="D10916" s="24" t="s">
        <v>19</v>
      </c>
      <c r="E10916" s="10">
        <f t="shared" si="1"/>
        <v>1</v>
      </c>
      <c r="F10916" s="10">
        <f t="shared" si="2"/>
        <v>0</v>
      </c>
      <c r="G10916" s="10">
        <f t="shared" si="3"/>
        <v>0</v>
      </c>
      <c r="H10916" s="11" t="str">
        <f t="shared" si="33"/>
        <v>APR</v>
      </c>
    </row>
    <row r="10917">
      <c r="A10917" s="7">
        <v>44307.0</v>
      </c>
      <c r="B10917" s="24" t="s">
        <v>22</v>
      </c>
      <c r="C10917" s="22" t="s">
        <v>18</v>
      </c>
      <c r="D10917" s="24" t="s">
        <v>19</v>
      </c>
      <c r="E10917" s="10">
        <f t="shared" si="1"/>
        <v>1</v>
      </c>
      <c r="F10917" s="10">
        <f t="shared" si="2"/>
        <v>0</v>
      </c>
      <c r="G10917" s="10">
        <f t="shared" si="3"/>
        <v>0</v>
      </c>
      <c r="H10917" s="11" t="str">
        <f t="shared" si="33"/>
        <v>APR</v>
      </c>
    </row>
    <row r="10918">
      <c r="A10918" s="7">
        <v>44307.0</v>
      </c>
      <c r="B10918" s="24" t="s">
        <v>22</v>
      </c>
      <c r="C10918" s="23" t="s">
        <v>18</v>
      </c>
      <c r="D10918" s="24" t="s">
        <v>19</v>
      </c>
      <c r="E10918" s="10">
        <f t="shared" si="1"/>
        <v>1</v>
      </c>
      <c r="F10918" s="10">
        <f t="shared" si="2"/>
        <v>0</v>
      </c>
      <c r="G10918" s="10">
        <f t="shared" si="3"/>
        <v>0</v>
      </c>
      <c r="H10918" s="11" t="str">
        <f t="shared" si="33"/>
        <v>APR</v>
      </c>
    </row>
    <row r="10919">
      <c r="A10919" s="60">
        <v>44307.0</v>
      </c>
      <c r="B10919" s="43" t="s">
        <v>22</v>
      </c>
      <c r="C10919" s="45" t="s">
        <v>18</v>
      </c>
      <c r="D10919" s="28" t="s">
        <v>19</v>
      </c>
      <c r="E10919" s="10">
        <f t="shared" si="1"/>
        <v>1</v>
      </c>
      <c r="F10919" s="10">
        <f t="shared" si="2"/>
        <v>0</v>
      </c>
      <c r="G10919" s="10">
        <f t="shared" si="3"/>
        <v>0</v>
      </c>
      <c r="H10919" s="11" t="str">
        <f t="shared" si="33"/>
        <v>APR</v>
      </c>
    </row>
    <row r="10920">
      <c r="A10920" s="53">
        <v>44307.0</v>
      </c>
      <c r="B10920" s="54" t="s">
        <v>22</v>
      </c>
      <c r="C10920" s="55" t="s">
        <v>18</v>
      </c>
      <c r="D10920" s="55" t="s">
        <v>19</v>
      </c>
      <c r="E10920" s="10">
        <f t="shared" si="1"/>
        <v>1</v>
      </c>
      <c r="F10920" s="10">
        <f t="shared" si="2"/>
        <v>0</v>
      </c>
      <c r="G10920" s="10">
        <f t="shared" si="3"/>
        <v>0</v>
      </c>
      <c r="H10920" s="11" t="str">
        <f t="shared" si="33"/>
        <v>APR</v>
      </c>
    </row>
    <row r="10921">
      <c r="A10921" s="53">
        <v>44307.0</v>
      </c>
      <c r="B10921" s="54" t="s">
        <v>22</v>
      </c>
      <c r="C10921" s="55" t="s">
        <v>18</v>
      </c>
      <c r="D10921" s="55" t="s">
        <v>19</v>
      </c>
      <c r="E10921" s="10">
        <f t="shared" si="1"/>
        <v>1</v>
      </c>
      <c r="F10921" s="10">
        <f t="shared" si="2"/>
        <v>0</v>
      </c>
      <c r="G10921" s="10">
        <f t="shared" si="3"/>
        <v>0</v>
      </c>
      <c r="H10921" s="11" t="str">
        <f t="shared" si="33"/>
        <v>APR</v>
      </c>
    </row>
    <row r="10922">
      <c r="A10922" s="7">
        <v>44307.0</v>
      </c>
      <c r="B10922" s="8" t="s">
        <v>34</v>
      </c>
      <c r="C10922" s="9" t="s">
        <v>42</v>
      </c>
      <c r="D10922" s="28" t="s">
        <v>19</v>
      </c>
      <c r="E10922" s="10">
        <f t="shared" si="1"/>
        <v>0</v>
      </c>
      <c r="F10922" s="10">
        <f t="shared" si="2"/>
        <v>0</v>
      </c>
      <c r="G10922" s="10">
        <f t="shared" si="3"/>
        <v>0</v>
      </c>
      <c r="H10922" s="11" t="str">
        <f t="shared" si="33"/>
        <v>APR</v>
      </c>
    </row>
    <row r="10923">
      <c r="A10923" s="7">
        <v>44307.0</v>
      </c>
      <c r="B10923" s="8" t="s">
        <v>34</v>
      </c>
      <c r="C10923" s="9" t="s">
        <v>42</v>
      </c>
      <c r="D10923" s="28" t="s">
        <v>19</v>
      </c>
      <c r="E10923" s="10">
        <f t="shared" si="1"/>
        <v>0</v>
      </c>
      <c r="F10923" s="10">
        <f t="shared" si="2"/>
        <v>0</v>
      </c>
      <c r="G10923" s="10">
        <f t="shared" si="3"/>
        <v>0</v>
      </c>
      <c r="H10923" s="11" t="str">
        <f t="shared" si="33"/>
        <v>APR</v>
      </c>
    </row>
    <row r="10924">
      <c r="A10924" s="7">
        <v>44307.0</v>
      </c>
      <c r="B10924" s="8" t="s">
        <v>34</v>
      </c>
      <c r="C10924" s="9" t="s">
        <v>42</v>
      </c>
      <c r="D10924" s="28" t="s">
        <v>19</v>
      </c>
      <c r="E10924" s="10">
        <f t="shared" si="1"/>
        <v>0</v>
      </c>
      <c r="F10924" s="10">
        <f t="shared" si="2"/>
        <v>0</v>
      </c>
      <c r="G10924" s="10">
        <f t="shared" si="3"/>
        <v>0</v>
      </c>
      <c r="H10924" s="11" t="str">
        <f t="shared" si="33"/>
        <v>APR</v>
      </c>
    </row>
    <row r="10925">
      <c r="A10925" s="7">
        <v>44307.0</v>
      </c>
      <c r="B10925" s="8" t="s">
        <v>34</v>
      </c>
      <c r="C10925" s="9" t="s">
        <v>42</v>
      </c>
      <c r="D10925" s="28" t="s">
        <v>19</v>
      </c>
      <c r="E10925" s="10">
        <f t="shared" si="1"/>
        <v>0</v>
      </c>
      <c r="F10925" s="10">
        <f t="shared" si="2"/>
        <v>0</v>
      </c>
      <c r="G10925" s="10">
        <f t="shared" si="3"/>
        <v>0</v>
      </c>
      <c r="H10925" s="11" t="str">
        <f t="shared" si="33"/>
        <v>APR</v>
      </c>
    </row>
    <row r="10926">
      <c r="A10926" s="7">
        <v>44307.0</v>
      </c>
      <c r="B10926" s="8" t="s">
        <v>34</v>
      </c>
      <c r="C10926" s="9" t="s">
        <v>42</v>
      </c>
      <c r="D10926" s="28" t="s">
        <v>19</v>
      </c>
      <c r="E10926" s="10">
        <f t="shared" si="1"/>
        <v>0</v>
      </c>
      <c r="F10926" s="10">
        <f t="shared" si="2"/>
        <v>0</v>
      </c>
      <c r="G10926" s="10">
        <f t="shared" si="3"/>
        <v>0</v>
      </c>
      <c r="H10926" s="11" t="str">
        <f t="shared" si="33"/>
        <v>APR</v>
      </c>
    </row>
    <row r="10927">
      <c r="A10927" s="7">
        <v>44307.0</v>
      </c>
      <c r="B10927" s="8" t="s">
        <v>68</v>
      </c>
      <c r="C10927" s="9" t="s">
        <v>42</v>
      </c>
      <c r="D10927" s="28" t="s">
        <v>19</v>
      </c>
      <c r="E10927" s="10">
        <f t="shared" si="1"/>
        <v>0</v>
      </c>
      <c r="F10927" s="10">
        <f t="shared" si="2"/>
        <v>0</v>
      </c>
      <c r="G10927" s="10">
        <f t="shared" si="3"/>
        <v>0</v>
      </c>
      <c r="H10927" s="11" t="str">
        <f t="shared" si="33"/>
        <v>APR</v>
      </c>
    </row>
    <row r="10928">
      <c r="A10928" s="7">
        <v>44307.0</v>
      </c>
      <c r="B10928" s="22" t="s">
        <v>17</v>
      </c>
      <c r="C10928" s="23" t="s">
        <v>42</v>
      </c>
      <c r="D10928" s="24" t="s">
        <v>19</v>
      </c>
      <c r="E10928" s="10">
        <f t="shared" si="1"/>
        <v>0</v>
      </c>
      <c r="F10928" s="10">
        <f t="shared" si="2"/>
        <v>0</v>
      </c>
      <c r="G10928" s="10">
        <f t="shared" si="3"/>
        <v>0</v>
      </c>
      <c r="H10928" s="11" t="str">
        <f t="shared" si="33"/>
        <v>APR</v>
      </c>
    </row>
    <row r="10929">
      <c r="A10929" s="7">
        <v>44307.0</v>
      </c>
      <c r="B10929" s="22" t="s">
        <v>17</v>
      </c>
      <c r="C10929" s="23" t="s">
        <v>42</v>
      </c>
      <c r="D10929" s="24" t="s">
        <v>19</v>
      </c>
      <c r="E10929" s="10">
        <f t="shared" si="1"/>
        <v>0</v>
      </c>
      <c r="F10929" s="10">
        <f t="shared" si="2"/>
        <v>0</v>
      </c>
      <c r="G10929" s="10">
        <f t="shared" si="3"/>
        <v>0</v>
      </c>
      <c r="H10929" s="11" t="str">
        <f t="shared" si="33"/>
        <v>APR</v>
      </c>
    </row>
    <row r="10930">
      <c r="A10930" s="60">
        <v>44307.0</v>
      </c>
      <c r="B10930" s="45" t="s">
        <v>30</v>
      </c>
      <c r="C10930" s="45" t="s">
        <v>18</v>
      </c>
      <c r="D10930" s="28" t="s">
        <v>66</v>
      </c>
      <c r="E10930" s="10">
        <f t="shared" si="1"/>
        <v>0</v>
      </c>
      <c r="F10930" s="10">
        <f t="shared" si="2"/>
        <v>0</v>
      </c>
      <c r="G10930" s="10">
        <f t="shared" si="3"/>
        <v>0</v>
      </c>
      <c r="H10930" s="11" t="str">
        <f t="shared" si="33"/>
        <v>APR</v>
      </c>
    </row>
    <row r="10931">
      <c r="A10931" s="53">
        <v>44307.0</v>
      </c>
      <c r="B10931" s="54" t="s">
        <v>30</v>
      </c>
      <c r="C10931" s="55" t="s">
        <v>18</v>
      </c>
      <c r="D10931" s="28" t="s">
        <v>66</v>
      </c>
      <c r="E10931" s="10">
        <f t="shared" si="1"/>
        <v>0</v>
      </c>
      <c r="F10931" s="10">
        <f t="shared" si="2"/>
        <v>0</v>
      </c>
      <c r="G10931" s="10">
        <f t="shared" si="3"/>
        <v>0</v>
      </c>
      <c r="H10931" s="11" t="str">
        <f t="shared" si="33"/>
        <v>APR</v>
      </c>
    </row>
    <row r="10932">
      <c r="A10932" s="7">
        <v>44307.0</v>
      </c>
      <c r="B10932" s="43" t="s">
        <v>22</v>
      </c>
      <c r="C10932" s="43" t="s">
        <v>18</v>
      </c>
      <c r="D10932" s="28" t="s">
        <v>66</v>
      </c>
      <c r="E10932" s="10">
        <f t="shared" si="1"/>
        <v>0</v>
      </c>
      <c r="F10932" s="10">
        <f t="shared" si="2"/>
        <v>0</v>
      </c>
      <c r="G10932" s="10">
        <f t="shared" si="3"/>
        <v>0</v>
      </c>
      <c r="H10932" s="11" t="str">
        <f t="shared" si="33"/>
        <v>APR</v>
      </c>
    </row>
    <row r="10933">
      <c r="A10933" s="7">
        <v>44307.0</v>
      </c>
      <c r="B10933" s="22" t="s">
        <v>34</v>
      </c>
      <c r="C10933" s="23" t="s">
        <v>18</v>
      </c>
      <c r="D10933" s="24" t="s">
        <v>25</v>
      </c>
      <c r="E10933" s="10">
        <f t="shared" si="1"/>
        <v>0</v>
      </c>
      <c r="F10933" s="10">
        <f t="shared" si="2"/>
        <v>0</v>
      </c>
      <c r="G10933" s="10">
        <f t="shared" si="3"/>
        <v>1</v>
      </c>
      <c r="H10933" s="11" t="str">
        <f t="shared" si="33"/>
        <v>APR</v>
      </c>
    </row>
    <row r="10934">
      <c r="A10934" s="7">
        <v>44307.0</v>
      </c>
      <c r="B10934" s="45" t="s">
        <v>37</v>
      </c>
      <c r="C10934" s="43" t="s">
        <v>18</v>
      </c>
      <c r="D10934" s="28" t="s">
        <v>25</v>
      </c>
      <c r="E10934" s="10">
        <f t="shared" si="1"/>
        <v>0</v>
      </c>
      <c r="F10934" s="10">
        <f t="shared" si="2"/>
        <v>0</v>
      </c>
      <c r="G10934" s="10">
        <f t="shared" si="3"/>
        <v>1</v>
      </c>
      <c r="H10934" s="11" t="str">
        <f t="shared" si="33"/>
        <v>APR</v>
      </c>
    </row>
    <row r="10935">
      <c r="A10935" s="7">
        <v>44307.0</v>
      </c>
      <c r="B10935" s="8" t="s">
        <v>68</v>
      </c>
      <c r="C10935" s="27" t="s">
        <v>18</v>
      </c>
      <c r="D10935" s="28" t="s">
        <v>25</v>
      </c>
      <c r="E10935" s="10">
        <f t="shared" si="1"/>
        <v>0</v>
      </c>
      <c r="F10935" s="10">
        <f t="shared" si="2"/>
        <v>0</v>
      </c>
      <c r="G10935" s="10">
        <f t="shared" si="3"/>
        <v>1</v>
      </c>
      <c r="H10935" s="11" t="str">
        <f t="shared" si="33"/>
        <v>APR</v>
      </c>
    </row>
    <row r="10936">
      <c r="A10936" s="7">
        <v>44307.0</v>
      </c>
      <c r="B10936" s="8" t="s">
        <v>68</v>
      </c>
      <c r="C10936" s="27" t="s">
        <v>18</v>
      </c>
      <c r="D10936" s="28" t="s">
        <v>25</v>
      </c>
      <c r="E10936" s="10">
        <f t="shared" si="1"/>
        <v>0</v>
      </c>
      <c r="F10936" s="10">
        <f t="shared" si="2"/>
        <v>0</v>
      </c>
      <c r="G10936" s="10">
        <f t="shared" si="3"/>
        <v>1</v>
      </c>
      <c r="H10936" s="11" t="str">
        <f t="shared" si="33"/>
        <v>APR</v>
      </c>
    </row>
    <row r="10937">
      <c r="A10937" s="53">
        <v>44307.0</v>
      </c>
      <c r="B10937" s="54" t="s">
        <v>30</v>
      </c>
      <c r="C10937" s="55" t="s">
        <v>18</v>
      </c>
      <c r="D10937" s="55" t="s">
        <v>25</v>
      </c>
      <c r="E10937" s="10">
        <f t="shared" si="1"/>
        <v>0</v>
      </c>
      <c r="F10937" s="10">
        <f t="shared" si="2"/>
        <v>0</v>
      </c>
      <c r="G10937" s="10">
        <f t="shared" si="3"/>
        <v>1</v>
      </c>
      <c r="H10937" s="11" t="str">
        <f t="shared" si="33"/>
        <v>APR</v>
      </c>
    </row>
    <row r="10938">
      <c r="A10938" s="53">
        <v>44307.0</v>
      </c>
      <c r="B10938" s="54" t="s">
        <v>30</v>
      </c>
      <c r="C10938" s="55" t="s">
        <v>18</v>
      </c>
      <c r="D10938" s="55" t="s">
        <v>25</v>
      </c>
      <c r="E10938" s="10">
        <f t="shared" si="1"/>
        <v>0</v>
      </c>
      <c r="F10938" s="10">
        <f t="shared" si="2"/>
        <v>0</v>
      </c>
      <c r="G10938" s="10">
        <f t="shared" si="3"/>
        <v>1</v>
      </c>
      <c r="H10938" s="11" t="str">
        <f t="shared" si="33"/>
        <v>APR</v>
      </c>
    </row>
    <row r="10939">
      <c r="A10939" s="7">
        <v>44307.0</v>
      </c>
      <c r="B10939" s="24" t="s">
        <v>22</v>
      </c>
      <c r="C10939" s="23" t="s">
        <v>18</v>
      </c>
      <c r="D10939" s="24" t="s">
        <v>25</v>
      </c>
      <c r="E10939" s="10">
        <f t="shared" si="1"/>
        <v>0</v>
      </c>
      <c r="F10939" s="10">
        <f t="shared" si="2"/>
        <v>0</v>
      </c>
      <c r="G10939" s="10">
        <f t="shared" si="3"/>
        <v>1</v>
      </c>
      <c r="H10939" s="11" t="str">
        <f t="shared" si="33"/>
        <v>APR</v>
      </c>
    </row>
    <row r="10940">
      <c r="A10940" s="7">
        <v>44307.0</v>
      </c>
      <c r="B10940" s="9" t="s">
        <v>22</v>
      </c>
      <c r="C10940" s="27" t="s">
        <v>18</v>
      </c>
      <c r="D10940" s="28" t="s">
        <v>25</v>
      </c>
      <c r="E10940" s="10">
        <f t="shared" si="1"/>
        <v>0</v>
      </c>
      <c r="F10940" s="10">
        <f t="shared" si="2"/>
        <v>0</v>
      </c>
      <c r="G10940" s="10">
        <f t="shared" si="3"/>
        <v>1</v>
      </c>
      <c r="H10940" s="11" t="str">
        <f t="shared" si="33"/>
        <v>APR</v>
      </c>
    </row>
    <row r="10941">
      <c r="A10941" s="7">
        <v>44307.0</v>
      </c>
      <c r="B10941" s="9" t="s">
        <v>37</v>
      </c>
      <c r="C10941" s="27" t="s">
        <v>42</v>
      </c>
      <c r="D10941" s="28" t="s">
        <v>25</v>
      </c>
      <c r="E10941" s="10">
        <f t="shared" si="1"/>
        <v>0</v>
      </c>
      <c r="F10941" s="10">
        <f t="shared" si="2"/>
        <v>0</v>
      </c>
      <c r="G10941" s="10">
        <f t="shared" si="3"/>
        <v>0</v>
      </c>
      <c r="H10941" s="11" t="str">
        <f t="shared" si="33"/>
        <v>APR</v>
      </c>
    </row>
    <row r="10942">
      <c r="A10942" s="7">
        <v>44307.0</v>
      </c>
      <c r="B10942" s="43" t="s">
        <v>30</v>
      </c>
      <c r="C10942" s="43" t="s">
        <v>42</v>
      </c>
      <c r="D10942" s="28" t="s">
        <v>25</v>
      </c>
      <c r="E10942" s="10">
        <f t="shared" si="1"/>
        <v>0</v>
      </c>
      <c r="F10942" s="10">
        <f t="shared" si="2"/>
        <v>0</v>
      </c>
      <c r="G10942" s="10">
        <f t="shared" si="3"/>
        <v>0</v>
      </c>
      <c r="H10942" s="11" t="str">
        <f t="shared" si="33"/>
        <v>APR</v>
      </c>
    </row>
    <row r="10943">
      <c r="A10943" s="53">
        <v>44307.0</v>
      </c>
      <c r="B10943" s="54" t="s">
        <v>22</v>
      </c>
      <c r="C10943" s="55" t="s">
        <v>42</v>
      </c>
      <c r="D10943" s="55" t="s">
        <v>25</v>
      </c>
      <c r="E10943" s="10">
        <f t="shared" si="1"/>
        <v>0</v>
      </c>
      <c r="F10943" s="10">
        <f t="shared" si="2"/>
        <v>0</v>
      </c>
      <c r="G10943" s="10">
        <f t="shared" si="3"/>
        <v>0</v>
      </c>
      <c r="H10943" s="11" t="str">
        <f t="shared" si="33"/>
        <v>APR</v>
      </c>
    </row>
    <row r="10944">
      <c r="A10944" s="53">
        <v>44307.0</v>
      </c>
      <c r="B10944" s="54" t="s">
        <v>22</v>
      </c>
      <c r="C10944" s="55" t="s">
        <v>42</v>
      </c>
      <c r="D10944" s="55" t="s">
        <v>25</v>
      </c>
      <c r="E10944" s="10">
        <f t="shared" si="1"/>
        <v>0</v>
      </c>
      <c r="F10944" s="10">
        <f t="shared" si="2"/>
        <v>0</v>
      </c>
      <c r="G10944" s="10">
        <f t="shared" si="3"/>
        <v>0</v>
      </c>
      <c r="H10944" s="11" t="str">
        <f t="shared" si="33"/>
        <v>APR</v>
      </c>
    </row>
    <row r="10945">
      <c r="A10945" s="7">
        <v>44307.0</v>
      </c>
      <c r="B10945" s="8" t="s">
        <v>34</v>
      </c>
      <c r="C10945" s="9" t="s">
        <v>18</v>
      </c>
      <c r="D10945" s="28" t="s">
        <v>35</v>
      </c>
      <c r="E10945" s="10">
        <f t="shared" si="1"/>
        <v>0</v>
      </c>
      <c r="F10945" s="10">
        <f t="shared" si="2"/>
        <v>1</v>
      </c>
      <c r="G10945" s="10">
        <f t="shared" si="3"/>
        <v>0</v>
      </c>
      <c r="H10945" s="11" t="str">
        <f t="shared" si="33"/>
        <v>APR</v>
      </c>
    </row>
    <row r="10946">
      <c r="A10946" s="7">
        <v>44307.0</v>
      </c>
      <c r="B10946" s="8" t="s">
        <v>34</v>
      </c>
      <c r="C10946" s="9" t="s">
        <v>18</v>
      </c>
      <c r="D10946" s="28" t="s">
        <v>35</v>
      </c>
      <c r="E10946" s="10">
        <f t="shared" si="1"/>
        <v>0</v>
      </c>
      <c r="F10946" s="10">
        <f t="shared" si="2"/>
        <v>1</v>
      </c>
      <c r="G10946" s="10">
        <f t="shared" si="3"/>
        <v>0</v>
      </c>
      <c r="H10946" s="11" t="str">
        <f t="shared" si="33"/>
        <v>APR</v>
      </c>
    </row>
    <row r="10947">
      <c r="A10947" s="7">
        <v>44307.0</v>
      </c>
      <c r="B10947" s="45" t="s">
        <v>34</v>
      </c>
      <c r="C10947" s="43" t="s">
        <v>18</v>
      </c>
      <c r="D10947" s="28" t="s">
        <v>35</v>
      </c>
      <c r="E10947" s="10">
        <f t="shared" si="1"/>
        <v>0</v>
      </c>
      <c r="F10947" s="10">
        <f t="shared" si="2"/>
        <v>1</v>
      </c>
      <c r="G10947" s="10">
        <f t="shared" si="3"/>
        <v>0</v>
      </c>
      <c r="H10947" s="11" t="str">
        <f t="shared" si="33"/>
        <v>APR</v>
      </c>
    </row>
    <row r="10948">
      <c r="A10948" s="60">
        <v>44307.0</v>
      </c>
      <c r="B10948" s="45" t="s">
        <v>34</v>
      </c>
      <c r="C10948" s="45" t="s">
        <v>18</v>
      </c>
      <c r="D10948" s="28" t="s">
        <v>35</v>
      </c>
      <c r="E10948" s="10">
        <f t="shared" si="1"/>
        <v>0</v>
      </c>
      <c r="F10948" s="10">
        <f t="shared" si="2"/>
        <v>1</v>
      </c>
      <c r="G10948" s="10">
        <f t="shared" si="3"/>
        <v>0</v>
      </c>
      <c r="H10948" s="11" t="str">
        <f t="shared" si="33"/>
        <v>APR</v>
      </c>
    </row>
    <row r="10949">
      <c r="A10949" s="60">
        <v>44307.0</v>
      </c>
      <c r="B10949" s="45" t="s">
        <v>30</v>
      </c>
      <c r="C10949" s="45" t="s">
        <v>18</v>
      </c>
      <c r="D10949" s="55" t="s">
        <v>35</v>
      </c>
      <c r="E10949" s="10">
        <f t="shared" si="1"/>
        <v>0</v>
      </c>
      <c r="F10949" s="10">
        <f t="shared" si="2"/>
        <v>1</v>
      </c>
      <c r="G10949" s="10">
        <f t="shared" si="3"/>
        <v>0</v>
      </c>
      <c r="H10949" s="11" t="str">
        <f t="shared" si="33"/>
        <v>APR</v>
      </c>
    </row>
    <row r="10950">
      <c r="A10950" s="53">
        <v>44307.0</v>
      </c>
      <c r="B10950" s="54" t="s">
        <v>30</v>
      </c>
      <c r="C10950" s="55" t="s">
        <v>18</v>
      </c>
      <c r="D10950" s="55" t="s">
        <v>35</v>
      </c>
      <c r="E10950" s="10">
        <f t="shared" si="1"/>
        <v>0</v>
      </c>
      <c r="F10950" s="10">
        <f t="shared" si="2"/>
        <v>1</v>
      </c>
      <c r="G10950" s="10">
        <f t="shared" si="3"/>
        <v>0</v>
      </c>
      <c r="H10950" s="11" t="str">
        <f t="shared" si="33"/>
        <v>APR</v>
      </c>
    </row>
    <row r="10951">
      <c r="A10951" s="7">
        <v>44307.0</v>
      </c>
      <c r="B10951" s="24" t="s">
        <v>22</v>
      </c>
      <c r="C10951" s="22" t="s">
        <v>18</v>
      </c>
      <c r="D10951" s="20" t="s">
        <v>35</v>
      </c>
      <c r="E10951" s="10">
        <f t="shared" si="1"/>
        <v>0</v>
      </c>
      <c r="F10951" s="10">
        <f t="shared" si="2"/>
        <v>1</v>
      </c>
      <c r="G10951" s="10">
        <f t="shared" si="3"/>
        <v>0</v>
      </c>
      <c r="H10951" s="11" t="str">
        <f t="shared" si="33"/>
        <v>APR</v>
      </c>
    </row>
    <row r="10952">
      <c r="A10952" s="7">
        <v>44307.0</v>
      </c>
      <c r="B10952" s="24" t="s">
        <v>22</v>
      </c>
      <c r="C10952" s="23" t="s">
        <v>18</v>
      </c>
      <c r="D10952" s="24" t="s">
        <v>35</v>
      </c>
      <c r="E10952" s="10">
        <f t="shared" si="1"/>
        <v>0</v>
      </c>
      <c r="F10952" s="10">
        <f t="shared" si="2"/>
        <v>1</v>
      </c>
      <c r="G10952" s="10">
        <f t="shared" si="3"/>
        <v>0</v>
      </c>
      <c r="H10952" s="11" t="str">
        <f t="shared" si="33"/>
        <v>APR</v>
      </c>
    </row>
    <row r="10953">
      <c r="A10953" s="60">
        <v>44307.0</v>
      </c>
      <c r="B10953" s="43" t="s">
        <v>22</v>
      </c>
      <c r="C10953" s="45" t="s">
        <v>18</v>
      </c>
      <c r="D10953" s="28" t="s">
        <v>35</v>
      </c>
      <c r="E10953" s="10">
        <f t="shared" si="1"/>
        <v>0</v>
      </c>
      <c r="F10953" s="10">
        <f t="shared" si="2"/>
        <v>1</v>
      </c>
      <c r="G10953" s="10">
        <f t="shared" si="3"/>
        <v>0</v>
      </c>
      <c r="H10953" s="11" t="str">
        <f t="shared" si="33"/>
        <v>APR</v>
      </c>
    </row>
    <row r="10954">
      <c r="A10954" s="60">
        <v>44307.0</v>
      </c>
      <c r="B10954" s="43" t="s">
        <v>22</v>
      </c>
      <c r="C10954" s="45" t="s">
        <v>18</v>
      </c>
      <c r="D10954" s="28" t="s">
        <v>35</v>
      </c>
      <c r="E10954" s="10">
        <f t="shared" si="1"/>
        <v>0</v>
      </c>
      <c r="F10954" s="10">
        <f t="shared" si="2"/>
        <v>1</v>
      </c>
      <c r="G10954" s="10">
        <f t="shared" si="3"/>
        <v>0</v>
      </c>
      <c r="H10954" s="11" t="str">
        <f t="shared" si="33"/>
        <v>APR</v>
      </c>
    </row>
    <row r="10955">
      <c r="A10955" s="7">
        <v>44308.0</v>
      </c>
      <c r="B10955" s="8" t="s">
        <v>30</v>
      </c>
      <c r="C10955" s="9" t="s">
        <v>18</v>
      </c>
      <c r="D10955" s="73" t="s">
        <v>35</v>
      </c>
      <c r="E10955" s="10">
        <f t="shared" si="1"/>
        <v>0</v>
      </c>
      <c r="F10955" s="10">
        <f t="shared" si="2"/>
        <v>1</v>
      </c>
      <c r="G10955" s="10">
        <f t="shared" si="3"/>
        <v>0</v>
      </c>
      <c r="H10955" s="11" t="str">
        <f t="shared" si="33"/>
        <v>APR</v>
      </c>
    </row>
    <row r="10956">
      <c r="A10956" s="7">
        <v>44308.0</v>
      </c>
      <c r="B10956" s="8" t="s">
        <v>30</v>
      </c>
      <c r="C10956" s="9" t="s">
        <v>18</v>
      </c>
      <c r="D10956" s="73" t="s">
        <v>19</v>
      </c>
      <c r="E10956" s="10">
        <f t="shared" si="1"/>
        <v>1</v>
      </c>
      <c r="F10956" s="10">
        <f t="shared" si="2"/>
        <v>0</v>
      </c>
      <c r="G10956" s="10">
        <f t="shared" si="3"/>
        <v>0</v>
      </c>
      <c r="H10956" s="11" t="str">
        <f t="shared" si="33"/>
        <v>APR</v>
      </c>
    </row>
    <row r="10957">
      <c r="A10957" s="7">
        <v>44308.0</v>
      </c>
      <c r="B10957" s="8" t="s">
        <v>30</v>
      </c>
      <c r="C10957" s="9" t="s">
        <v>18</v>
      </c>
      <c r="D10957" s="73" t="s">
        <v>35</v>
      </c>
      <c r="E10957" s="10">
        <f t="shared" si="1"/>
        <v>0</v>
      </c>
      <c r="F10957" s="10">
        <f t="shared" si="2"/>
        <v>1</v>
      </c>
      <c r="G10957" s="10">
        <f t="shared" si="3"/>
        <v>0</v>
      </c>
      <c r="H10957" s="11" t="str">
        <f t="shared" si="33"/>
        <v>APR</v>
      </c>
    </row>
    <row r="10958">
      <c r="A10958" s="7">
        <v>44308.0</v>
      </c>
      <c r="B10958" s="8" t="s">
        <v>30</v>
      </c>
      <c r="C10958" s="9" t="s">
        <v>18</v>
      </c>
      <c r="D10958" s="73" t="s">
        <v>35</v>
      </c>
      <c r="E10958" s="10">
        <f t="shared" si="1"/>
        <v>0</v>
      </c>
      <c r="F10958" s="10">
        <f t="shared" si="2"/>
        <v>1</v>
      </c>
      <c r="G10958" s="10">
        <f t="shared" si="3"/>
        <v>0</v>
      </c>
      <c r="H10958" s="11" t="str">
        <f t="shared" si="33"/>
        <v>APR</v>
      </c>
    </row>
    <row r="10959">
      <c r="A10959" s="7">
        <v>44308.0</v>
      </c>
      <c r="B10959" s="8" t="s">
        <v>30</v>
      </c>
      <c r="C10959" s="9" t="s">
        <v>18</v>
      </c>
      <c r="D10959" s="73" t="s">
        <v>35</v>
      </c>
      <c r="E10959" s="10">
        <f t="shared" si="1"/>
        <v>0</v>
      </c>
      <c r="F10959" s="10">
        <f t="shared" si="2"/>
        <v>1</v>
      </c>
      <c r="G10959" s="10">
        <f t="shared" si="3"/>
        <v>0</v>
      </c>
      <c r="H10959" s="11" t="str">
        <f t="shared" si="33"/>
        <v>APR</v>
      </c>
    </row>
    <row r="10960">
      <c r="A10960" s="7">
        <v>44308.0</v>
      </c>
      <c r="B10960" s="9" t="s">
        <v>22</v>
      </c>
      <c r="C10960" s="9" t="s">
        <v>18</v>
      </c>
      <c r="D10960" s="9" t="s">
        <v>25</v>
      </c>
      <c r="E10960" s="10">
        <f t="shared" si="1"/>
        <v>0</v>
      </c>
      <c r="F10960" s="10">
        <f t="shared" si="2"/>
        <v>0</v>
      </c>
      <c r="G10960" s="10">
        <f t="shared" si="3"/>
        <v>1</v>
      </c>
      <c r="H10960" s="11" t="str">
        <f t="shared" si="33"/>
        <v>APR</v>
      </c>
    </row>
    <row r="10961">
      <c r="A10961" s="7">
        <v>44308.0</v>
      </c>
      <c r="B10961" s="8" t="s">
        <v>34</v>
      </c>
      <c r="C10961" s="9" t="s">
        <v>18</v>
      </c>
      <c r="D10961" s="8" t="s">
        <v>19</v>
      </c>
      <c r="E10961" s="10">
        <f t="shared" si="1"/>
        <v>1</v>
      </c>
      <c r="F10961" s="10">
        <f t="shared" si="2"/>
        <v>0</v>
      </c>
      <c r="G10961" s="10">
        <f t="shared" si="3"/>
        <v>0</v>
      </c>
      <c r="H10961" s="11" t="str">
        <f t="shared" si="33"/>
        <v>APR</v>
      </c>
    </row>
    <row r="10962">
      <c r="A10962" s="7">
        <v>44308.0</v>
      </c>
      <c r="B10962" s="8" t="s">
        <v>37</v>
      </c>
      <c r="C10962" s="9" t="s">
        <v>18</v>
      </c>
      <c r="D10962" s="8" t="s">
        <v>19</v>
      </c>
      <c r="E10962" s="10">
        <f t="shared" si="1"/>
        <v>1</v>
      </c>
      <c r="F10962" s="10">
        <f t="shared" si="2"/>
        <v>0</v>
      </c>
      <c r="G10962" s="10">
        <f t="shared" si="3"/>
        <v>0</v>
      </c>
      <c r="H10962" s="11" t="str">
        <f t="shared" si="33"/>
        <v>APR</v>
      </c>
    </row>
    <row r="10963">
      <c r="A10963" s="7">
        <v>44308.0</v>
      </c>
      <c r="B10963" s="8" t="s">
        <v>30</v>
      </c>
      <c r="C10963" s="9" t="s">
        <v>18</v>
      </c>
      <c r="D10963" s="8" t="s">
        <v>19</v>
      </c>
      <c r="E10963" s="10">
        <f t="shared" si="1"/>
        <v>1</v>
      </c>
      <c r="F10963" s="10">
        <f t="shared" si="2"/>
        <v>0</v>
      </c>
      <c r="G10963" s="10">
        <f t="shared" si="3"/>
        <v>0</v>
      </c>
      <c r="H10963" s="11" t="str">
        <f t="shared" si="33"/>
        <v>APR</v>
      </c>
    </row>
    <row r="10964">
      <c r="A10964" s="7">
        <v>44308.0</v>
      </c>
      <c r="B10964" s="8" t="s">
        <v>30</v>
      </c>
      <c r="C10964" s="9" t="s">
        <v>18</v>
      </c>
      <c r="D10964" s="8" t="s">
        <v>19</v>
      </c>
      <c r="E10964" s="10">
        <f t="shared" si="1"/>
        <v>1</v>
      </c>
      <c r="F10964" s="10">
        <f t="shared" si="2"/>
        <v>0</v>
      </c>
      <c r="G10964" s="10">
        <f t="shared" si="3"/>
        <v>0</v>
      </c>
      <c r="H10964" s="11" t="str">
        <f t="shared" si="33"/>
        <v>APR</v>
      </c>
    </row>
    <row r="10965">
      <c r="A10965" s="77">
        <v>44308.0</v>
      </c>
      <c r="B10965" s="78" t="s">
        <v>30</v>
      </c>
      <c r="C10965" s="79" t="s">
        <v>42</v>
      </c>
      <c r="D10965" s="78" t="s">
        <v>19</v>
      </c>
      <c r="E10965" s="10">
        <f t="shared" si="1"/>
        <v>0</v>
      </c>
      <c r="F10965" s="10">
        <f t="shared" si="2"/>
        <v>0</v>
      </c>
      <c r="G10965" s="10">
        <f t="shared" si="3"/>
        <v>0</v>
      </c>
      <c r="H10965" s="11" t="str">
        <f t="shared" si="33"/>
        <v>APR</v>
      </c>
    </row>
    <row r="10966">
      <c r="A10966" s="7">
        <v>44308.0</v>
      </c>
      <c r="B10966" s="8" t="s">
        <v>30</v>
      </c>
      <c r="C10966" s="9" t="s">
        <v>18</v>
      </c>
      <c r="D10966" s="8" t="s">
        <v>19</v>
      </c>
      <c r="E10966" s="10">
        <f t="shared" si="1"/>
        <v>1</v>
      </c>
      <c r="F10966" s="10">
        <f t="shared" si="2"/>
        <v>0</v>
      </c>
      <c r="G10966" s="10">
        <f t="shared" si="3"/>
        <v>0</v>
      </c>
      <c r="H10966" s="11" t="str">
        <f t="shared" si="33"/>
        <v>APR</v>
      </c>
    </row>
    <row r="10967">
      <c r="A10967" s="77">
        <v>44308.0</v>
      </c>
      <c r="B10967" s="78" t="s">
        <v>91</v>
      </c>
      <c r="C10967" s="79" t="s">
        <v>18</v>
      </c>
      <c r="D10967" s="78" t="s">
        <v>19</v>
      </c>
      <c r="E10967" s="10">
        <f t="shared" si="1"/>
        <v>1</v>
      </c>
      <c r="F10967" s="10">
        <f t="shared" si="2"/>
        <v>0</v>
      </c>
      <c r="G10967" s="10">
        <f t="shared" si="3"/>
        <v>0</v>
      </c>
      <c r="H10967" s="11" t="str">
        <f t="shared" si="33"/>
        <v>APR</v>
      </c>
    </row>
    <row r="10968">
      <c r="A10968" s="7">
        <v>44308.0</v>
      </c>
      <c r="B10968" s="9" t="s">
        <v>73</v>
      </c>
      <c r="C10968" s="9" t="s">
        <v>18</v>
      </c>
      <c r="D10968" s="8" t="s">
        <v>19</v>
      </c>
      <c r="E10968" s="10">
        <f t="shared" si="1"/>
        <v>1</v>
      </c>
      <c r="F10968" s="10">
        <f t="shared" si="2"/>
        <v>0</v>
      </c>
      <c r="G10968" s="10">
        <f t="shared" si="3"/>
        <v>0</v>
      </c>
      <c r="H10968" s="11" t="str">
        <f t="shared" si="33"/>
        <v>APR</v>
      </c>
    </row>
    <row r="10969">
      <c r="A10969" s="7">
        <v>44308.0</v>
      </c>
      <c r="B10969" s="8" t="s">
        <v>22</v>
      </c>
      <c r="C10969" s="9" t="s">
        <v>18</v>
      </c>
      <c r="D10969" s="8" t="s">
        <v>19</v>
      </c>
      <c r="E10969" s="10">
        <f t="shared" si="1"/>
        <v>1</v>
      </c>
      <c r="F10969" s="10">
        <f t="shared" si="2"/>
        <v>0</v>
      </c>
      <c r="G10969" s="10">
        <f t="shared" si="3"/>
        <v>0</v>
      </c>
      <c r="H10969" s="11" t="str">
        <f t="shared" si="33"/>
        <v>APR</v>
      </c>
    </row>
    <row r="10970">
      <c r="A10970" s="7">
        <v>44308.0</v>
      </c>
      <c r="B10970" s="8" t="s">
        <v>30</v>
      </c>
      <c r="C10970" s="9" t="s">
        <v>18</v>
      </c>
      <c r="D10970" s="8" t="s">
        <v>25</v>
      </c>
      <c r="E10970" s="10">
        <f t="shared" si="1"/>
        <v>0</v>
      </c>
      <c r="F10970" s="10">
        <f t="shared" si="2"/>
        <v>0</v>
      </c>
      <c r="G10970" s="10">
        <f t="shared" si="3"/>
        <v>1</v>
      </c>
      <c r="H10970" s="11" t="str">
        <f t="shared" si="33"/>
        <v>APR</v>
      </c>
    </row>
    <row r="10971">
      <c r="A10971" s="7">
        <v>44308.0</v>
      </c>
      <c r="B10971" s="8" t="s">
        <v>30</v>
      </c>
      <c r="C10971" s="9" t="s">
        <v>18</v>
      </c>
      <c r="D10971" s="8" t="s">
        <v>25</v>
      </c>
      <c r="E10971" s="10">
        <f t="shared" si="1"/>
        <v>0</v>
      </c>
      <c r="F10971" s="10">
        <f t="shared" si="2"/>
        <v>0</v>
      </c>
      <c r="G10971" s="10">
        <f t="shared" si="3"/>
        <v>1</v>
      </c>
      <c r="H10971" s="11" t="str">
        <f t="shared" si="33"/>
        <v>APR</v>
      </c>
    </row>
    <row r="10972">
      <c r="A10972" s="77">
        <v>44308.0</v>
      </c>
      <c r="B10972" s="78" t="s">
        <v>30</v>
      </c>
      <c r="C10972" s="79" t="s">
        <v>18</v>
      </c>
      <c r="D10972" s="79" t="s">
        <v>35</v>
      </c>
      <c r="E10972" s="10">
        <f t="shared" si="1"/>
        <v>0</v>
      </c>
      <c r="F10972" s="10">
        <f t="shared" si="2"/>
        <v>1</v>
      </c>
      <c r="G10972" s="10">
        <f t="shared" si="3"/>
        <v>0</v>
      </c>
      <c r="H10972" s="11" t="str">
        <f t="shared" si="33"/>
        <v>APR</v>
      </c>
    </row>
    <row r="10973">
      <c r="A10973" s="77">
        <v>44308.0</v>
      </c>
      <c r="B10973" s="78" t="s">
        <v>30</v>
      </c>
      <c r="C10973" s="79" t="s">
        <v>18</v>
      </c>
      <c r="D10973" s="79" t="s">
        <v>35</v>
      </c>
      <c r="E10973" s="10">
        <f t="shared" si="1"/>
        <v>0</v>
      </c>
      <c r="F10973" s="10">
        <f t="shared" si="2"/>
        <v>1</v>
      </c>
      <c r="G10973" s="10">
        <f t="shared" si="3"/>
        <v>0</v>
      </c>
      <c r="H10973" s="11" t="str">
        <f t="shared" si="33"/>
        <v>APR</v>
      </c>
    </row>
    <row r="10974">
      <c r="A10974" s="77">
        <v>44308.0</v>
      </c>
      <c r="B10974" s="78" t="s">
        <v>30</v>
      </c>
      <c r="C10974" s="79" t="s">
        <v>18</v>
      </c>
      <c r="D10974" s="79" t="s">
        <v>35</v>
      </c>
      <c r="E10974" s="10">
        <f t="shared" si="1"/>
        <v>0</v>
      </c>
      <c r="F10974" s="10">
        <f t="shared" si="2"/>
        <v>1</v>
      </c>
      <c r="G10974" s="10">
        <f t="shared" si="3"/>
        <v>0</v>
      </c>
      <c r="H10974" s="11" t="str">
        <f t="shared" si="33"/>
        <v>APR</v>
      </c>
    </row>
    <row r="10975">
      <c r="A10975" s="77">
        <v>44308.0</v>
      </c>
      <c r="B10975" s="78" t="s">
        <v>91</v>
      </c>
      <c r="C10975" s="79" t="s">
        <v>42</v>
      </c>
      <c r="D10975" s="79" t="s">
        <v>35</v>
      </c>
      <c r="E10975" s="10">
        <f t="shared" si="1"/>
        <v>0</v>
      </c>
      <c r="F10975" s="10">
        <f t="shared" si="2"/>
        <v>0</v>
      </c>
      <c r="G10975" s="10">
        <f t="shared" si="3"/>
        <v>0</v>
      </c>
      <c r="H10975" s="11" t="str">
        <f t="shared" si="33"/>
        <v>APR</v>
      </c>
    </row>
    <row r="10976">
      <c r="A10976" s="77">
        <v>44308.0</v>
      </c>
      <c r="B10976" s="78" t="s">
        <v>91</v>
      </c>
      <c r="C10976" s="79" t="s">
        <v>42</v>
      </c>
      <c r="D10976" s="79" t="s">
        <v>35</v>
      </c>
      <c r="E10976" s="10">
        <f t="shared" si="1"/>
        <v>0</v>
      </c>
      <c r="F10976" s="10">
        <f t="shared" si="2"/>
        <v>0</v>
      </c>
      <c r="G10976" s="10">
        <f t="shared" si="3"/>
        <v>0</v>
      </c>
      <c r="H10976" s="11" t="str">
        <f t="shared" si="33"/>
        <v>APR</v>
      </c>
    </row>
    <row r="10977">
      <c r="A10977" s="7">
        <v>44308.0</v>
      </c>
      <c r="B10977" s="8" t="s">
        <v>34</v>
      </c>
      <c r="C10977" s="9" t="s">
        <v>18</v>
      </c>
      <c r="D10977" s="43" t="s">
        <v>19</v>
      </c>
      <c r="E10977" s="10">
        <f t="shared" si="1"/>
        <v>1</v>
      </c>
      <c r="F10977" s="10">
        <f t="shared" si="2"/>
        <v>0</v>
      </c>
      <c r="G10977" s="10">
        <f t="shared" si="3"/>
        <v>0</v>
      </c>
      <c r="H10977" s="11" t="str">
        <f t="shared" si="33"/>
        <v>APR</v>
      </c>
    </row>
    <row r="10978">
      <c r="A10978" s="7">
        <v>44308.0</v>
      </c>
      <c r="B10978" s="8" t="s">
        <v>73</v>
      </c>
      <c r="C10978" s="9" t="s">
        <v>18</v>
      </c>
      <c r="D10978" s="43" t="s">
        <v>19</v>
      </c>
      <c r="E10978" s="10">
        <f t="shared" si="1"/>
        <v>1</v>
      </c>
      <c r="F10978" s="10">
        <f t="shared" si="2"/>
        <v>0</v>
      </c>
      <c r="G10978" s="10">
        <f t="shared" si="3"/>
        <v>0</v>
      </c>
      <c r="H10978" s="11" t="str">
        <f t="shared" si="33"/>
        <v>APR</v>
      </c>
    </row>
    <row r="10979">
      <c r="A10979" s="7">
        <v>44308.0</v>
      </c>
      <c r="B10979" s="8" t="s">
        <v>122</v>
      </c>
      <c r="C10979" s="40" t="s">
        <v>18</v>
      </c>
      <c r="D10979" s="9" t="s">
        <v>19</v>
      </c>
      <c r="E10979" s="10">
        <f t="shared" si="1"/>
        <v>1</v>
      </c>
      <c r="F10979" s="10">
        <f t="shared" si="2"/>
        <v>0</v>
      </c>
      <c r="G10979" s="10">
        <f t="shared" si="3"/>
        <v>0</v>
      </c>
      <c r="H10979" s="11" t="str">
        <f t="shared" si="33"/>
        <v>APR</v>
      </c>
    </row>
    <row r="10980">
      <c r="A10980" s="7">
        <v>44308.0</v>
      </c>
      <c r="B10980" s="9" t="s">
        <v>67</v>
      </c>
      <c r="C10980" s="40" t="s">
        <v>18</v>
      </c>
      <c r="D10980" s="9" t="s">
        <v>19</v>
      </c>
      <c r="E10980" s="10">
        <f t="shared" si="1"/>
        <v>1</v>
      </c>
      <c r="F10980" s="10">
        <f t="shared" si="2"/>
        <v>0</v>
      </c>
      <c r="G10980" s="10">
        <f t="shared" si="3"/>
        <v>0</v>
      </c>
      <c r="H10980" s="11" t="str">
        <f t="shared" si="33"/>
        <v>APR</v>
      </c>
    </row>
    <row r="10981">
      <c r="A10981" s="7">
        <v>44308.0</v>
      </c>
      <c r="B10981" s="9" t="s">
        <v>67</v>
      </c>
      <c r="C10981" s="40" t="s">
        <v>18</v>
      </c>
      <c r="D10981" s="9" t="s">
        <v>19</v>
      </c>
      <c r="E10981" s="10">
        <f t="shared" si="1"/>
        <v>1</v>
      </c>
      <c r="F10981" s="10">
        <f t="shared" si="2"/>
        <v>0</v>
      </c>
      <c r="G10981" s="10">
        <f t="shared" si="3"/>
        <v>0</v>
      </c>
      <c r="H10981" s="11" t="str">
        <f t="shared" si="33"/>
        <v>APR</v>
      </c>
    </row>
    <row r="10982">
      <c r="A10982" s="7">
        <v>44308.0</v>
      </c>
      <c r="B10982" s="9" t="s">
        <v>67</v>
      </c>
      <c r="C10982" s="40" t="s">
        <v>18</v>
      </c>
      <c r="D10982" s="9" t="s">
        <v>25</v>
      </c>
      <c r="E10982" s="10">
        <f t="shared" si="1"/>
        <v>0</v>
      </c>
      <c r="F10982" s="10">
        <f t="shared" si="2"/>
        <v>0</v>
      </c>
      <c r="G10982" s="10">
        <f t="shared" si="3"/>
        <v>1</v>
      </c>
      <c r="H10982" s="11" t="str">
        <f t="shared" si="33"/>
        <v>APR</v>
      </c>
    </row>
    <row r="10983">
      <c r="A10983" s="7">
        <v>44308.0</v>
      </c>
      <c r="B10983" s="9" t="s">
        <v>67</v>
      </c>
      <c r="C10983" s="40" t="s">
        <v>18</v>
      </c>
      <c r="D10983" s="9" t="s">
        <v>19</v>
      </c>
      <c r="E10983" s="10">
        <f t="shared" si="1"/>
        <v>1</v>
      </c>
      <c r="F10983" s="10">
        <f t="shared" si="2"/>
        <v>0</v>
      </c>
      <c r="G10983" s="10">
        <f t="shared" si="3"/>
        <v>0</v>
      </c>
      <c r="H10983" s="11" t="str">
        <f t="shared" si="33"/>
        <v>APR</v>
      </c>
    </row>
    <row r="10984">
      <c r="A10984" s="7">
        <v>44308.0</v>
      </c>
      <c r="B10984" s="43" t="s">
        <v>67</v>
      </c>
      <c r="C10984" s="46" t="s">
        <v>42</v>
      </c>
      <c r="D10984" s="9" t="s">
        <v>19</v>
      </c>
      <c r="E10984" s="10">
        <f t="shared" si="1"/>
        <v>0</v>
      </c>
      <c r="F10984" s="10">
        <f t="shared" si="2"/>
        <v>0</v>
      </c>
      <c r="G10984" s="10">
        <f t="shared" si="3"/>
        <v>0</v>
      </c>
      <c r="H10984" s="11" t="str">
        <f t="shared" si="33"/>
        <v>APR</v>
      </c>
    </row>
    <row r="10985">
      <c r="A10985" s="7">
        <v>44308.0</v>
      </c>
      <c r="B10985" s="43" t="s">
        <v>67</v>
      </c>
      <c r="C10985" s="46" t="s">
        <v>42</v>
      </c>
      <c r="D10985" s="9" t="s">
        <v>19</v>
      </c>
      <c r="E10985" s="10">
        <f t="shared" si="1"/>
        <v>0</v>
      </c>
      <c r="F10985" s="10">
        <f t="shared" si="2"/>
        <v>0</v>
      </c>
      <c r="G10985" s="10">
        <f t="shared" si="3"/>
        <v>0</v>
      </c>
      <c r="H10985" s="11" t="str">
        <f t="shared" si="33"/>
        <v>APR</v>
      </c>
    </row>
    <row r="10986">
      <c r="A10986" s="7">
        <v>44308.0</v>
      </c>
      <c r="B10986" s="43" t="s">
        <v>67</v>
      </c>
      <c r="C10986" s="46" t="s">
        <v>42</v>
      </c>
      <c r="D10986" s="9" t="s">
        <v>19</v>
      </c>
      <c r="E10986" s="10">
        <f t="shared" si="1"/>
        <v>0</v>
      </c>
      <c r="F10986" s="10">
        <f t="shared" si="2"/>
        <v>0</v>
      </c>
      <c r="G10986" s="10">
        <f t="shared" si="3"/>
        <v>0</v>
      </c>
      <c r="H10986" s="11" t="str">
        <f t="shared" si="33"/>
        <v>APR</v>
      </c>
    </row>
    <row r="10987">
      <c r="A10987" s="7">
        <v>44308.0</v>
      </c>
      <c r="B10987" s="8" t="s">
        <v>33</v>
      </c>
      <c r="C10987" s="40" t="s">
        <v>18</v>
      </c>
      <c r="D10987" s="43" t="s">
        <v>66</v>
      </c>
      <c r="E10987" s="10">
        <f t="shared" si="1"/>
        <v>0</v>
      </c>
      <c r="F10987" s="10">
        <f t="shared" si="2"/>
        <v>0</v>
      </c>
      <c r="G10987" s="10">
        <f t="shared" si="3"/>
        <v>0</v>
      </c>
      <c r="H10987" s="11" t="str">
        <f t="shared" si="33"/>
        <v>APR</v>
      </c>
    </row>
    <row r="10988">
      <c r="A10988" s="7">
        <v>44308.0</v>
      </c>
      <c r="B10988" s="9" t="s">
        <v>69</v>
      </c>
      <c r="C10988" s="40" t="s">
        <v>18</v>
      </c>
      <c r="D10988" s="28" t="s">
        <v>35</v>
      </c>
      <c r="E10988" s="10">
        <f t="shared" si="1"/>
        <v>0</v>
      </c>
      <c r="F10988" s="10">
        <f t="shared" si="2"/>
        <v>1</v>
      </c>
      <c r="G10988" s="10">
        <f t="shared" si="3"/>
        <v>0</v>
      </c>
      <c r="H10988" s="11" t="str">
        <f t="shared" si="33"/>
        <v>APR</v>
      </c>
    </row>
    <row r="10989">
      <c r="A10989" s="7">
        <v>44308.0</v>
      </c>
      <c r="B10989" s="9" t="s">
        <v>71</v>
      </c>
      <c r="C10989" s="40" t="s">
        <v>18</v>
      </c>
      <c r="D10989" s="28" t="s">
        <v>35</v>
      </c>
      <c r="E10989" s="10">
        <f t="shared" si="1"/>
        <v>0</v>
      </c>
      <c r="F10989" s="10">
        <f t="shared" si="2"/>
        <v>1</v>
      </c>
      <c r="G10989" s="10">
        <f t="shared" si="3"/>
        <v>0</v>
      </c>
      <c r="H10989" s="11" t="str">
        <f t="shared" si="33"/>
        <v>APR</v>
      </c>
    </row>
    <row r="10990">
      <c r="A10990" s="7">
        <v>44308.0</v>
      </c>
      <c r="B10990" s="8" t="s">
        <v>34</v>
      </c>
      <c r="C10990" s="27" t="s">
        <v>18</v>
      </c>
      <c r="D10990" s="28" t="s">
        <v>19</v>
      </c>
      <c r="E10990" s="10">
        <f t="shared" si="1"/>
        <v>1</v>
      </c>
      <c r="F10990" s="10">
        <f t="shared" si="2"/>
        <v>0</v>
      </c>
      <c r="G10990" s="10">
        <f t="shared" si="3"/>
        <v>0</v>
      </c>
      <c r="H10990" s="11" t="str">
        <f t="shared" si="33"/>
        <v>APR</v>
      </c>
    </row>
    <row r="10991">
      <c r="A10991" s="7">
        <v>44308.0</v>
      </c>
      <c r="B10991" s="8" t="s">
        <v>34</v>
      </c>
      <c r="C10991" s="27" t="s">
        <v>18</v>
      </c>
      <c r="D10991" s="28" t="s">
        <v>19</v>
      </c>
      <c r="E10991" s="10">
        <f t="shared" si="1"/>
        <v>1</v>
      </c>
      <c r="F10991" s="10">
        <f t="shared" si="2"/>
        <v>0</v>
      </c>
      <c r="G10991" s="10">
        <f t="shared" si="3"/>
        <v>0</v>
      </c>
      <c r="H10991" s="11" t="str">
        <f t="shared" si="33"/>
        <v>APR</v>
      </c>
    </row>
    <row r="10992">
      <c r="A10992" s="7">
        <v>44308.0</v>
      </c>
      <c r="B10992" s="8" t="s">
        <v>34</v>
      </c>
      <c r="C10992" s="27" t="s">
        <v>18</v>
      </c>
      <c r="D10992" s="28" t="s">
        <v>19</v>
      </c>
      <c r="E10992" s="10">
        <f t="shared" si="1"/>
        <v>1</v>
      </c>
      <c r="F10992" s="10">
        <f t="shared" si="2"/>
        <v>0</v>
      </c>
      <c r="G10992" s="10">
        <f t="shared" si="3"/>
        <v>0</v>
      </c>
      <c r="H10992" s="11" t="str">
        <f t="shared" si="33"/>
        <v>APR</v>
      </c>
    </row>
    <row r="10993">
      <c r="A10993" s="7">
        <v>44308.0</v>
      </c>
      <c r="B10993" s="8" t="s">
        <v>34</v>
      </c>
      <c r="C10993" s="27" t="s">
        <v>18</v>
      </c>
      <c r="D10993" s="28" t="s">
        <v>19</v>
      </c>
      <c r="E10993" s="10">
        <f t="shared" si="1"/>
        <v>1</v>
      </c>
      <c r="F10993" s="10">
        <f t="shared" si="2"/>
        <v>0</v>
      </c>
      <c r="G10993" s="10">
        <f t="shared" si="3"/>
        <v>0</v>
      </c>
      <c r="H10993" s="11" t="str">
        <f t="shared" si="33"/>
        <v>APR</v>
      </c>
    </row>
    <row r="10994">
      <c r="A10994" s="7">
        <v>44308.0</v>
      </c>
      <c r="B10994" s="8" t="s">
        <v>34</v>
      </c>
      <c r="C10994" s="27" t="s">
        <v>18</v>
      </c>
      <c r="D10994" s="28" t="s">
        <v>19</v>
      </c>
      <c r="E10994" s="10">
        <f t="shared" si="1"/>
        <v>1</v>
      </c>
      <c r="F10994" s="10">
        <f t="shared" si="2"/>
        <v>0</v>
      </c>
      <c r="G10994" s="10">
        <f t="shared" si="3"/>
        <v>0</v>
      </c>
      <c r="H10994" s="11" t="str">
        <f t="shared" si="33"/>
        <v>APR</v>
      </c>
    </row>
    <row r="10995">
      <c r="A10995" s="7">
        <v>44308.0</v>
      </c>
      <c r="B10995" s="8" t="s">
        <v>30</v>
      </c>
      <c r="C10995" s="9" t="s">
        <v>18</v>
      </c>
      <c r="D10995" s="28" t="s">
        <v>19</v>
      </c>
      <c r="E10995" s="10">
        <f t="shared" si="1"/>
        <v>1</v>
      </c>
      <c r="F10995" s="10">
        <f t="shared" si="2"/>
        <v>0</v>
      </c>
      <c r="G10995" s="10">
        <f t="shared" si="3"/>
        <v>0</v>
      </c>
      <c r="H10995" s="11" t="str">
        <f t="shared" si="33"/>
        <v>APR</v>
      </c>
    </row>
    <row r="10996">
      <c r="A10996" s="7">
        <v>44308.0</v>
      </c>
      <c r="B10996" s="8" t="s">
        <v>30</v>
      </c>
      <c r="C10996" s="9" t="s">
        <v>18</v>
      </c>
      <c r="D10996" s="28" t="s">
        <v>19</v>
      </c>
      <c r="E10996" s="10">
        <f t="shared" si="1"/>
        <v>1</v>
      </c>
      <c r="F10996" s="10">
        <f t="shared" si="2"/>
        <v>0</v>
      </c>
      <c r="G10996" s="10">
        <f t="shared" si="3"/>
        <v>0</v>
      </c>
      <c r="H10996" s="11" t="str">
        <f t="shared" si="33"/>
        <v>APR</v>
      </c>
    </row>
    <row r="10997">
      <c r="A10997" s="7">
        <v>44308.0</v>
      </c>
      <c r="B10997" s="9" t="s">
        <v>22</v>
      </c>
      <c r="C10997" s="27" t="s">
        <v>18</v>
      </c>
      <c r="D10997" s="28" t="s">
        <v>19</v>
      </c>
      <c r="E10997" s="10">
        <f t="shared" si="1"/>
        <v>1</v>
      </c>
      <c r="F10997" s="10">
        <f t="shared" si="2"/>
        <v>0</v>
      </c>
      <c r="G10997" s="10">
        <f t="shared" si="3"/>
        <v>0</v>
      </c>
      <c r="H10997" s="11" t="str">
        <f t="shared" si="33"/>
        <v>APR</v>
      </c>
    </row>
    <row r="10998">
      <c r="A10998" s="7">
        <v>44308.0</v>
      </c>
      <c r="B10998" s="8" t="s">
        <v>30</v>
      </c>
      <c r="C10998" s="9" t="s">
        <v>42</v>
      </c>
      <c r="D10998" s="28" t="s">
        <v>19</v>
      </c>
      <c r="E10998" s="10">
        <f t="shared" si="1"/>
        <v>0</v>
      </c>
      <c r="F10998" s="10">
        <f t="shared" si="2"/>
        <v>0</v>
      </c>
      <c r="G10998" s="10">
        <f t="shared" si="3"/>
        <v>0</v>
      </c>
      <c r="H10998" s="11" t="str">
        <f t="shared" si="33"/>
        <v>APR</v>
      </c>
    </row>
    <row r="10999">
      <c r="A10999" s="7">
        <v>44308.0</v>
      </c>
      <c r="B10999" s="8" t="s">
        <v>30</v>
      </c>
      <c r="C10999" s="9" t="s">
        <v>42</v>
      </c>
      <c r="D10999" s="28" t="s">
        <v>19</v>
      </c>
      <c r="E10999" s="10">
        <f t="shared" si="1"/>
        <v>0</v>
      </c>
      <c r="F10999" s="10">
        <f t="shared" si="2"/>
        <v>0</v>
      </c>
      <c r="G10999" s="10">
        <f t="shared" si="3"/>
        <v>0</v>
      </c>
      <c r="H10999" s="11" t="str">
        <f t="shared" si="33"/>
        <v>APR</v>
      </c>
    </row>
    <row r="11000">
      <c r="A11000" s="7">
        <v>44308.0</v>
      </c>
      <c r="B11000" s="9" t="s">
        <v>22</v>
      </c>
      <c r="C11000" s="9" t="s">
        <v>42</v>
      </c>
      <c r="D11000" s="28" t="s">
        <v>19</v>
      </c>
      <c r="E11000" s="10">
        <f t="shared" si="1"/>
        <v>0</v>
      </c>
      <c r="F11000" s="10">
        <f t="shared" si="2"/>
        <v>0</v>
      </c>
      <c r="G11000" s="10">
        <f t="shared" si="3"/>
        <v>0</v>
      </c>
      <c r="H11000" s="11" t="str">
        <f t="shared" si="33"/>
        <v>APR</v>
      </c>
    </row>
    <row r="11001">
      <c r="A11001" s="7">
        <v>44308.0</v>
      </c>
      <c r="B11001" s="8" t="s">
        <v>34</v>
      </c>
      <c r="C11001" s="9" t="s">
        <v>42</v>
      </c>
      <c r="D11001" s="28" t="s">
        <v>19</v>
      </c>
      <c r="E11001" s="10">
        <f t="shared" si="1"/>
        <v>0</v>
      </c>
      <c r="F11001" s="10">
        <f t="shared" si="2"/>
        <v>0</v>
      </c>
      <c r="G11001" s="10">
        <f t="shared" si="3"/>
        <v>0</v>
      </c>
      <c r="H11001" s="11" t="str">
        <f t="shared" si="33"/>
        <v>APR</v>
      </c>
    </row>
    <row r="11002">
      <c r="A11002" s="7">
        <v>44308.0</v>
      </c>
      <c r="B11002" s="9" t="s">
        <v>22</v>
      </c>
      <c r="C11002" s="9" t="s">
        <v>42</v>
      </c>
      <c r="D11002" s="28" t="s">
        <v>19</v>
      </c>
      <c r="E11002" s="10">
        <f t="shared" si="1"/>
        <v>0</v>
      </c>
      <c r="F11002" s="10">
        <f t="shared" si="2"/>
        <v>0</v>
      </c>
      <c r="G11002" s="10">
        <f t="shared" si="3"/>
        <v>0</v>
      </c>
      <c r="H11002" s="11" t="str">
        <f t="shared" si="33"/>
        <v>APR</v>
      </c>
    </row>
    <row r="11003">
      <c r="A11003" s="7">
        <v>44308.0</v>
      </c>
      <c r="B11003" s="8" t="s">
        <v>34</v>
      </c>
      <c r="C11003" s="9" t="s">
        <v>18</v>
      </c>
      <c r="D11003" s="28" t="s">
        <v>19</v>
      </c>
      <c r="E11003" s="10">
        <f t="shared" si="1"/>
        <v>1</v>
      </c>
      <c r="F11003" s="10">
        <f t="shared" si="2"/>
        <v>0</v>
      </c>
      <c r="G11003" s="10">
        <f t="shared" si="3"/>
        <v>0</v>
      </c>
      <c r="H11003" s="11" t="str">
        <f t="shared" si="33"/>
        <v>APR</v>
      </c>
    </row>
    <row r="11004">
      <c r="A11004" s="7">
        <v>44308.0</v>
      </c>
      <c r="B11004" s="8" t="s">
        <v>34</v>
      </c>
      <c r="C11004" s="9" t="s">
        <v>18</v>
      </c>
      <c r="D11004" s="28" t="s">
        <v>19</v>
      </c>
      <c r="E11004" s="10">
        <f t="shared" si="1"/>
        <v>1</v>
      </c>
      <c r="F11004" s="10">
        <f t="shared" si="2"/>
        <v>0</v>
      </c>
      <c r="G11004" s="10">
        <f t="shared" si="3"/>
        <v>0</v>
      </c>
      <c r="H11004" s="11" t="str">
        <f t="shared" si="33"/>
        <v>APR</v>
      </c>
    </row>
    <row r="11005">
      <c r="A11005" s="7">
        <v>44308.0</v>
      </c>
      <c r="B11005" s="8" t="s">
        <v>34</v>
      </c>
      <c r="C11005" s="9" t="s">
        <v>18</v>
      </c>
      <c r="D11005" s="28" t="s">
        <v>19</v>
      </c>
      <c r="E11005" s="10">
        <f t="shared" si="1"/>
        <v>1</v>
      </c>
      <c r="F11005" s="10">
        <f t="shared" si="2"/>
        <v>0</v>
      </c>
      <c r="G11005" s="10">
        <f t="shared" si="3"/>
        <v>0</v>
      </c>
      <c r="H11005" s="11" t="str">
        <f t="shared" si="33"/>
        <v>APR</v>
      </c>
    </row>
    <row r="11006">
      <c r="A11006" s="7">
        <v>44308.0</v>
      </c>
      <c r="B11006" s="45" t="s">
        <v>34</v>
      </c>
      <c r="C11006" s="43" t="s">
        <v>18</v>
      </c>
      <c r="D11006" s="28" t="s">
        <v>19</v>
      </c>
      <c r="E11006" s="10">
        <f t="shared" si="1"/>
        <v>1</v>
      </c>
      <c r="F11006" s="10">
        <f t="shared" si="2"/>
        <v>0</v>
      </c>
      <c r="G11006" s="10">
        <f t="shared" si="3"/>
        <v>0</v>
      </c>
      <c r="H11006" s="11" t="str">
        <f t="shared" si="33"/>
        <v>APR</v>
      </c>
    </row>
    <row r="11007">
      <c r="A11007" s="60">
        <v>44308.0</v>
      </c>
      <c r="B11007" s="45" t="s">
        <v>34</v>
      </c>
      <c r="C11007" s="65" t="s">
        <v>18</v>
      </c>
      <c r="D11007" s="28" t="s">
        <v>19</v>
      </c>
      <c r="E11007" s="10">
        <f t="shared" si="1"/>
        <v>1</v>
      </c>
      <c r="F11007" s="10">
        <f t="shared" si="2"/>
        <v>0</v>
      </c>
      <c r="G11007" s="10">
        <f t="shared" si="3"/>
        <v>0</v>
      </c>
      <c r="H11007" s="11" t="str">
        <f t="shared" si="33"/>
        <v>APR</v>
      </c>
    </row>
    <row r="11008">
      <c r="A11008" s="7">
        <v>44308.0</v>
      </c>
      <c r="B11008" s="8" t="s">
        <v>37</v>
      </c>
      <c r="C11008" s="9" t="s">
        <v>18</v>
      </c>
      <c r="D11008" s="28" t="s">
        <v>19</v>
      </c>
      <c r="E11008" s="10">
        <f t="shared" si="1"/>
        <v>1</v>
      </c>
      <c r="F11008" s="10">
        <f t="shared" si="2"/>
        <v>0</v>
      </c>
      <c r="G11008" s="10">
        <f t="shared" si="3"/>
        <v>0</v>
      </c>
      <c r="H11008" s="11" t="str">
        <f t="shared" si="33"/>
        <v>APR</v>
      </c>
    </row>
    <row r="11009">
      <c r="A11009" s="7">
        <v>44308.0</v>
      </c>
      <c r="B11009" s="8" t="s">
        <v>37</v>
      </c>
      <c r="C11009" s="9" t="s">
        <v>18</v>
      </c>
      <c r="D11009" s="28" t="s">
        <v>19</v>
      </c>
      <c r="E11009" s="10">
        <f t="shared" si="1"/>
        <v>1</v>
      </c>
      <c r="F11009" s="10">
        <f t="shared" si="2"/>
        <v>0</v>
      </c>
      <c r="G11009" s="10">
        <f t="shared" si="3"/>
        <v>0</v>
      </c>
      <c r="H11009" s="11" t="str">
        <f t="shared" si="33"/>
        <v>APR</v>
      </c>
    </row>
    <row r="11010">
      <c r="A11010" s="7">
        <v>44308.0</v>
      </c>
      <c r="B11010" s="8" t="s">
        <v>17</v>
      </c>
      <c r="C11010" s="9" t="s">
        <v>18</v>
      </c>
      <c r="D11010" s="28" t="s">
        <v>19</v>
      </c>
      <c r="E11010" s="10">
        <f t="shared" si="1"/>
        <v>1</v>
      </c>
      <c r="F11010" s="10">
        <f t="shared" si="2"/>
        <v>0</v>
      </c>
      <c r="G11010" s="10">
        <f t="shared" si="3"/>
        <v>0</v>
      </c>
      <c r="H11010" s="11" t="str">
        <f t="shared" si="33"/>
        <v>APR</v>
      </c>
    </row>
    <row r="11011">
      <c r="A11011" s="7">
        <v>44308.0</v>
      </c>
      <c r="B11011" s="43" t="s">
        <v>30</v>
      </c>
      <c r="C11011" s="43" t="s">
        <v>18</v>
      </c>
      <c r="D11011" s="28" t="s">
        <v>19</v>
      </c>
      <c r="E11011" s="10">
        <f t="shared" si="1"/>
        <v>1</v>
      </c>
      <c r="F11011" s="10">
        <f t="shared" si="2"/>
        <v>0</v>
      </c>
      <c r="G11011" s="10">
        <f t="shared" si="3"/>
        <v>0</v>
      </c>
      <c r="H11011" s="11" t="str">
        <f t="shared" si="33"/>
        <v>APR</v>
      </c>
    </row>
    <row r="11012">
      <c r="A11012" s="7">
        <v>44308.0</v>
      </c>
      <c r="B11012" s="9" t="s">
        <v>30</v>
      </c>
      <c r="C11012" s="9" t="s">
        <v>18</v>
      </c>
      <c r="D11012" s="28" t="s">
        <v>19</v>
      </c>
      <c r="E11012" s="10">
        <f t="shared" si="1"/>
        <v>1</v>
      </c>
      <c r="F11012" s="10">
        <f t="shared" si="2"/>
        <v>0</v>
      </c>
      <c r="G11012" s="10">
        <f t="shared" si="3"/>
        <v>0</v>
      </c>
      <c r="H11012" s="11" t="str">
        <f t="shared" si="33"/>
        <v>APR</v>
      </c>
    </row>
    <row r="11013">
      <c r="A11013" s="17">
        <v>44308.0</v>
      </c>
      <c r="B11013" s="22" t="s">
        <v>80</v>
      </c>
      <c r="C11013" s="23" t="s">
        <v>18</v>
      </c>
      <c r="D11013" s="24" t="s">
        <v>19</v>
      </c>
      <c r="E11013" s="10">
        <f t="shared" si="1"/>
        <v>1</v>
      </c>
      <c r="F11013" s="10">
        <f t="shared" si="2"/>
        <v>0</v>
      </c>
      <c r="G11013" s="10">
        <f t="shared" si="3"/>
        <v>0</v>
      </c>
      <c r="H11013" s="11" t="str">
        <f t="shared" si="33"/>
        <v>APR</v>
      </c>
    </row>
    <row r="11014">
      <c r="A11014" s="17">
        <v>44308.0</v>
      </c>
      <c r="B11014" s="22" t="s">
        <v>73</v>
      </c>
      <c r="C11014" s="23" t="s">
        <v>18</v>
      </c>
      <c r="D11014" s="24" t="s">
        <v>19</v>
      </c>
      <c r="E11014" s="10">
        <f t="shared" si="1"/>
        <v>1</v>
      </c>
      <c r="F11014" s="10">
        <f t="shared" si="2"/>
        <v>0</v>
      </c>
      <c r="G11014" s="10">
        <f t="shared" si="3"/>
        <v>0</v>
      </c>
      <c r="H11014" s="11" t="str">
        <f t="shared" si="33"/>
        <v>APR</v>
      </c>
    </row>
    <row r="11015">
      <c r="A11015" s="7">
        <v>44308.0</v>
      </c>
      <c r="B11015" s="24" t="s">
        <v>93</v>
      </c>
      <c r="C11015" s="23" t="s">
        <v>18</v>
      </c>
      <c r="D11015" s="24" t="s">
        <v>19</v>
      </c>
      <c r="E11015" s="10">
        <f t="shared" si="1"/>
        <v>1</v>
      </c>
      <c r="F11015" s="10">
        <f t="shared" si="2"/>
        <v>0</v>
      </c>
      <c r="G11015" s="10">
        <f t="shared" si="3"/>
        <v>0</v>
      </c>
      <c r="H11015" s="11" t="str">
        <f t="shared" si="33"/>
        <v>APR</v>
      </c>
    </row>
    <row r="11016">
      <c r="A11016" s="7">
        <v>44308.0</v>
      </c>
      <c r="B11016" s="22" t="s">
        <v>76</v>
      </c>
      <c r="C11016" s="23" t="s">
        <v>18</v>
      </c>
      <c r="D11016" s="24" t="s">
        <v>19</v>
      </c>
      <c r="E11016" s="10">
        <f t="shared" si="1"/>
        <v>1</v>
      </c>
      <c r="F11016" s="10">
        <f t="shared" si="2"/>
        <v>0</v>
      </c>
      <c r="G11016" s="10">
        <f t="shared" si="3"/>
        <v>0</v>
      </c>
      <c r="H11016" s="11" t="str">
        <f t="shared" si="33"/>
        <v>APR</v>
      </c>
    </row>
    <row r="11017">
      <c r="A11017" s="7">
        <v>44308.0</v>
      </c>
      <c r="B11017" s="22" t="s">
        <v>76</v>
      </c>
      <c r="C11017" s="23" t="s">
        <v>18</v>
      </c>
      <c r="D11017" s="24" t="s">
        <v>19</v>
      </c>
      <c r="E11017" s="10">
        <f t="shared" si="1"/>
        <v>1</v>
      </c>
      <c r="F11017" s="10">
        <f t="shared" si="2"/>
        <v>0</v>
      </c>
      <c r="G11017" s="10">
        <f t="shared" si="3"/>
        <v>0</v>
      </c>
      <c r="H11017" s="11" t="str">
        <f t="shared" si="33"/>
        <v>APR</v>
      </c>
    </row>
    <row r="11018">
      <c r="A11018" s="7">
        <v>44308.0</v>
      </c>
      <c r="B11018" s="22" t="s">
        <v>76</v>
      </c>
      <c r="C11018" s="23" t="s">
        <v>18</v>
      </c>
      <c r="D11018" s="24" t="s">
        <v>19</v>
      </c>
      <c r="E11018" s="10">
        <f t="shared" si="1"/>
        <v>1</v>
      </c>
      <c r="F11018" s="10">
        <f t="shared" si="2"/>
        <v>0</v>
      </c>
      <c r="G11018" s="10">
        <f t="shared" si="3"/>
        <v>0</v>
      </c>
      <c r="H11018" s="11" t="str">
        <f t="shared" si="33"/>
        <v>APR</v>
      </c>
    </row>
    <row r="11019">
      <c r="A11019" s="7">
        <v>44308.0</v>
      </c>
      <c r="B11019" s="22" t="s">
        <v>76</v>
      </c>
      <c r="C11019" s="23" t="s">
        <v>18</v>
      </c>
      <c r="D11019" s="24" t="s">
        <v>19</v>
      </c>
      <c r="E11019" s="10">
        <f t="shared" si="1"/>
        <v>1</v>
      </c>
      <c r="F11019" s="10">
        <f t="shared" si="2"/>
        <v>0</v>
      </c>
      <c r="G11019" s="10">
        <f t="shared" si="3"/>
        <v>0</v>
      </c>
      <c r="H11019" s="11" t="str">
        <f t="shared" si="33"/>
        <v>APR</v>
      </c>
    </row>
    <row r="11020">
      <c r="A11020" s="17">
        <v>44308.0</v>
      </c>
      <c r="B11020" s="22" t="s">
        <v>22</v>
      </c>
      <c r="C11020" s="23" t="s">
        <v>18</v>
      </c>
      <c r="D11020" s="24" t="s">
        <v>19</v>
      </c>
      <c r="E11020" s="10">
        <f t="shared" si="1"/>
        <v>1</v>
      </c>
      <c r="F11020" s="10">
        <f t="shared" si="2"/>
        <v>0</v>
      </c>
      <c r="G11020" s="10">
        <f t="shared" si="3"/>
        <v>0</v>
      </c>
      <c r="H11020" s="11" t="str">
        <f t="shared" si="33"/>
        <v>APR</v>
      </c>
    </row>
    <row r="11021">
      <c r="A11021" s="53">
        <v>44308.0</v>
      </c>
      <c r="B11021" s="54" t="s">
        <v>22</v>
      </c>
      <c r="C11021" s="55" t="s">
        <v>18</v>
      </c>
      <c r="D11021" s="55" t="s">
        <v>19</v>
      </c>
      <c r="E11021" s="10">
        <f t="shared" si="1"/>
        <v>1</v>
      </c>
      <c r="F11021" s="10">
        <f t="shared" si="2"/>
        <v>0</v>
      </c>
      <c r="G11021" s="10">
        <f t="shared" si="3"/>
        <v>0</v>
      </c>
      <c r="H11021" s="11" t="str">
        <f t="shared" si="33"/>
        <v>APR</v>
      </c>
    </row>
    <row r="11022">
      <c r="A11022" s="53">
        <v>44308.0</v>
      </c>
      <c r="B11022" s="54" t="s">
        <v>22</v>
      </c>
      <c r="C11022" s="55" t="s">
        <v>18</v>
      </c>
      <c r="D11022" s="55" t="s">
        <v>19</v>
      </c>
      <c r="E11022" s="10">
        <f t="shared" si="1"/>
        <v>1</v>
      </c>
      <c r="F11022" s="10">
        <f t="shared" si="2"/>
        <v>0</v>
      </c>
      <c r="G11022" s="10">
        <f t="shared" si="3"/>
        <v>0</v>
      </c>
      <c r="H11022" s="11" t="str">
        <f t="shared" si="33"/>
        <v>APR</v>
      </c>
    </row>
    <row r="11023">
      <c r="A11023" s="7">
        <v>44308.0</v>
      </c>
      <c r="B11023" s="8" t="s">
        <v>34</v>
      </c>
      <c r="C11023" s="9" t="s">
        <v>42</v>
      </c>
      <c r="D11023" s="28" t="s">
        <v>19</v>
      </c>
      <c r="E11023" s="10">
        <f t="shared" si="1"/>
        <v>0</v>
      </c>
      <c r="F11023" s="10">
        <f t="shared" si="2"/>
        <v>0</v>
      </c>
      <c r="G11023" s="10">
        <f t="shared" si="3"/>
        <v>0</v>
      </c>
      <c r="H11023" s="11" t="str">
        <f t="shared" si="33"/>
        <v>APR</v>
      </c>
    </row>
    <row r="11024">
      <c r="A11024" s="7">
        <v>44308.0</v>
      </c>
      <c r="B11024" s="8" t="s">
        <v>34</v>
      </c>
      <c r="C11024" s="9" t="s">
        <v>42</v>
      </c>
      <c r="D11024" s="28" t="s">
        <v>19</v>
      </c>
      <c r="E11024" s="10">
        <f t="shared" si="1"/>
        <v>0</v>
      </c>
      <c r="F11024" s="10">
        <f t="shared" si="2"/>
        <v>0</v>
      </c>
      <c r="G11024" s="10">
        <f t="shared" si="3"/>
        <v>0</v>
      </c>
      <c r="H11024" s="11" t="str">
        <f t="shared" si="33"/>
        <v>APR</v>
      </c>
    </row>
    <row r="11025">
      <c r="A11025" s="53">
        <v>44308.0</v>
      </c>
      <c r="B11025" s="54" t="s">
        <v>84</v>
      </c>
      <c r="C11025" s="55" t="s">
        <v>42</v>
      </c>
      <c r="D11025" s="55" t="s">
        <v>19</v>
      </c>
      <c r="E11025" s="10">
        <f t="shared" si="1"/>
        <v>0</v>
      </c>
      <c r="F11025" s="10">
        <f t="shared" si="2"/>
        <v>0</v>
      </c>
      <c r="G11025" s="10">
        <f t="shared" si="3"/>
        <v>0</v>
      </c>
      <c r="H11025" s="11" t="str">
        <f t="shared" si="33"/>
        <v>APR</v>
      </c>
    </row>
    <row r="11026">
      <c r="A11026" s="53">
        <v>44308.0</v>
      </c>
      <c r="B11026" s="54" t="s">
        <v>22</v>
      </c>
      <c r="C11026" s="55" t="s">
        <v>42</v>
      </c>
      <c r="D11026" s="55" t="s">
        <v>19</v>
      </c>
      <c r="E11026" s="10">
        <f t="shared" si="1"/>
        <v>0</v>
      </c>
      <c r="F11026" s="10">
        <f t="shared" si="2"/>
        <v>0</v>
      </c>
      <c r="G11026" s="10">
        <f t="shared" si="3"/>
        <v>0</v>
      </c>
      <c r="H11026" s="11" t="str">
        <f t="shared" si="33"/>
        <v>APR</v>
      </c>
    </row>
    <row r="11027">
      <c r="A11027" s="53">
        <v>44308.0</v>
      </c>
      <c r="B11027" s="54" t="s">
        <v>22</v>
      </c>
      <c r="C11027" s="55" t="s">
        <v>42</v>
      </c>
      <c r="D11027" s="55" t="s">
        <v>19</v>
      </c>
      <c r="E11027" s="10">
        <f t="shared" si="1"/>
        <v>0</v>
      </c>
      <c r="F11027" s="10">
        <f t="shared" si="2"/>
        <v>0</v>
      </c>
      <c r="G11027" s="10">
        <f t="shared" si="3"/>
        <v>0</v>
      </c>
      <c r="H11027" s="11" t="str">
        <f t="shared" si="33"/>
        <v>APR</v>
      </c>
    </row>
    <row r="11028">
      <c r="A11028" s="53">
        <v>44308.0</v>
      </c>
      <c r="B11028" s="54" t="s">
        <v>22</v>
      </c>
      <c r="C11028" s="55" t="s">
        <v>42</v>
      </c>
      <c r="D11028" s="55" t="s">
        <v>19</v>
      </c>
      <c r="E11028" s="10">
        <f t="shared" si="1"/>
        <v>0</v>
      </c>
      <c r="F11028" s="10">
        <f t="shared" si="2"/>
        <v>0</v>
      </c>
      <c r="G11028" s="10">
        <f t="shared" si="3"/>
        <v>0</v>
      </c>
      <c r="H11028" s="11" t="str">
        <f t="shared" si="33"/>
        <v>APR</v>
      </c>
    </row>
    <row r="11029">
      <c r="A11029" s="53">
        <v>44308.0</v>
      </c>
      <c r="B11029" s="54" t="s">
        <v>22</v>
      </c>
      <c r="C11029" s="55" t="s">
        <v>42</v>
      </c>
      <c r="D11029" s="55" t="s">
        <v>19</v>
      </c>
      <c r="E11029" s="10">
        <f t="shared" si="1"/>
        <v>0</v>
      </c>
      <c r="F11029" s="10">
        <f t="shared" si="2"/>
        <v>0</v>
      </c>
      <c r="G11029" s="10">
        <f t="shared" si="3"/>
        <v>0</v>
      </c>
      <c r="H11029" s="11" t="str">
        <f t="shared" si="33"/>
        <v>APR</v>
      </c>
    </row>
    <row r="11030">
      <c r="A11030" s="53">
        <v>44308.0</v>
      </c>
      <c r="B11030" s="54" t="s">
        <v>22</v>
      </c>
      <c r="C11030" s="55" t="s">
        <v>42</v>
      </c>
      <c r="D11030" s="55" t="s">
        <v>19</v>
      </c>
      <c r="E11030" s="10">
        <f t="shared" si="1"/>
        <v>0</v>
      </c>
      <c r="F11030" s="10">
        <f t="shared" si="2"/>
        <v>0</v>
      </c>
      <c r="G11030" s="10">
        <f t="shared" si="3"/>
        <v>0</v>
      </c>
      <c r="H11030" s="11" t="str">
        <f t="shared" si="33"/>
        <v>APR</v>
      </c>
    </row>
    <row r="11031">
      <c r="A11031" s="53">
        <v>44308.0</v>
      </c>
      <c r="B11031" s="54" t="s">
        <v>22</v>
      </c>
      <c r="C11031" s="55" t="s">
        <v>42</v>
      </c>
      <c r="D11031" s="55" t="s">
        <v>19</v>
      </c>
      <c r="E11031" s="10">
        <f t="shared" si="1"/>
        <v>0</v>
      </c>
      <c r="F11031" s="10">
        <f t="shared" si="2"/>
        <v>0</v>
      </c>
      <c r="G11031" s="10">
        <f t="shared" si="3"/>
        <v>0</v>
      </c>
      <c r="H11031" s="11" t="str">
        <f t="shared" si="33"/>
        <v>APR</v>
      </c>
    </row>
    <row r="11032">
      <c r="A11032" s="53">
        <v>44308.0</v>
      </c>
      <c r="B11032" s="54" t="s">
        <v>22</v>
      </c>
      <c r="C11032" s="55" t="s">
        <v>42</v>
      </c>
      <c r="D11032" s="55" t="s">
        <v>19</v>
      </c>
      <c r="E11032" s="10">
        <f t="shared" si="1"/>
        <v>0</v>
      </c>
      <c r="F11032" s="10">
        <f t="shared" si="2"/>
        <v>0</v>
      </c>
      <c r="G11032" s="10">
        <f t="shared" si="3"/>
        <v>0</v>
      </c>
      <c r="H11032" s="11" t="str">
        <f t="shared" si="33"/>
        <v>APR</v>
      </c>
    </row>
    <row r="11033">
      <c r="A11033" s="53">
        <v>44308.0</v>
      </c>
      <c r="B11033" s="54" t="s">
        <v>22</v>
      </c>
      <c r="C11033" s="55" t="s">
        <v>42</v>
      </c>
      <c r="D11033" s="55" t="s">
        <v>19</v>
      </c>
      <c r="E11033" s="10">
        <f t="shared" si="1"/>
        <v>0</v>
      </c>
      <c r="F11033" s="10">
        <f t="shared" si="2"/>
        <v>0</v>
      </c>
      <c r="G11033" s="10">
        <f t="shared" si="3"/>
        <v>0</v>
      </c>
      <c r="H11033" s="11" t="str">
        <f t="shared" si="33"/>
        <v>APR</v>
      </c>
    </row>
    <row r="11034">
      <c r="A11034" s="53">
        <v>44308.0</v>
      </c>
      <c r="B11034" s="54" t="s">
        <v>22</v>
      </c>
      <c r="C11034" s="55" t="s">
        <v>42</v>
      </c>
      <c r="D11034" s="55" t="s">
        <v>19</v>
      </c>
      <c r="E11034" s="10">
        <f t="shared" si="1"/>
        <v>0</v>
      </c>
      <c r="F11034" s="10">
        <f t="shared" si="2"/>
        <v>0</v>
      </c>
      <c r="G11034" s="10">
        <f t="shared" si="3"/>
        <v>0</v>
      </c>
      <c r="H11034" s="11" t="str">
        <f t="shared" si="33"/>
        <v>APR</v>
      </c>
    </row>
    <row r="11035">
      <c r="A11035" s="7">
        <v>44308.0</v>
      </c>
      <c r="B11035" s="8" t="s">
        <v>34</v>
      </c>
      <c r="C11035" s="9" t="s">
        <v>18</v>
      </c>
      <c r="D11035" s="28" t="s">
        <v>66</v>
      </c>
      <c r="E11035" s="10">
        <f t="shared" si="1"/>
        <v>0</v>
      </c>
      <c r="F11035" s="10">
        <f t="shared" si="2"/>
        <v>0</v>
      </c>
      <c r="G11035" s="10">
        <f t="shared" si="3"/>
        <v>0</v>
      </c>
      <c r="H11035" s="11" t="str">
        <f t="shared" si="33"/>
        <v>APR</v>
      </c>
    </row>
    <row r="11036">
      <c r="A11036" s="7">
        <v>44308.0</v>
      </c>
      <c r="B11036" s="8" t="s">
        <v>34</v>
      </c>
      <c r="C11036" s="27" t="s">
        <v>18</v>
      </c>
      <c r="D11036" s="28" t="s">
        <v>66</v>
      </c>
      <c r="E11036" s="10">
        <f t="shared" si="1"/>
        <v>0</v>
      </c>
      <c r="F11036" s="10">
        <f t="shared" si="2"/>
        <v>0</v>
      </c>
      <c r="G11036" s="10">
        <f t="shared" si="3"/>
        <v>0</v>
      </c>
      <c r="H11036" s="11" t="str">
        <f t="shared" si="33"/>
        <v>APR</v>
      </c>
    </row>
    <row r="11037">
      <c r="A11037" s="7">
        <v>44308.0</v>
      </c>
      <c r="B11037" s="8" t="s">
        <v>34</v>
      </c>
      <c r="C11037" s="27" t="s">
        <v>18</v>
      </c>
      <c r="D11037" s="28" t="s">
        <v>66</v>
      </c>
      <c r="E11037" s="10">
        <f t="shared" si="1"/>
        <v>0</v>
      </c>
      <c r="F11037" s="10">
        <f t="shared" si="2"/>
        <v>0</v>
      </c>
      <c r="G11037" s="10">
        <f t="shared" si="3"/>
        <v>0</v>
      </c>
      <c r="H11037" s="11" t="str">
        <f t="shared" si="33"/>
        <v>APR</v>
      </c>
    </row>
    <row r="11038">
      <c r="A11038" s="7">
        <v>44308.0</v>
      </c>
      <c r="B11038" s="8" t="s">
        <v>34</v>
      </c>
      <c r="C11038" s="27" t="s">
        <v>18</v>
      </c>
      <c r="D11038" s="28" t="s">
        <v>66</v>
      </c>
      <c r="E11038" s="10">
        <f t="shared" si="1"/>
        <v>0</v>
      </c>
      <c r="F11038" s="10">
        <f t="shared" si="2"/>
        <v>0</v>
      </c>
      <c r="G11038" s="10">
        <f t="shared" si="3"/>
        <v>0</v>
      </c>
      <c r="H11038" s="11" t="str">
        <f t="shared" si="33"/>
        <v>APR</v>
      </c>
    </row>
    <row r="11039">
      <c r="A11039" s="7">
        <v>44308.0</v>
      </c>
      <c r="B11039" s="8" t="s">
        <v>34</v>
      </c>
      <c r="C11039" s="27" t="s">
        <v>18</v>
      </c>
      <c r="D11039" s="28" t="s">
        <v>66</v>
      </c>
      <c r="E11039" s="10">
        <f t="shared" si="1"/>
        <v>0</v>
      </c>
      <c r="F11039" s="10">
        <f t="shared" si="2"/>
        <v>0</v>
      </c>
      <c r="G11039" s="10">
        <f t="shared" si="3"/>
        <v>0</v>
      </c>
      <c r="H11039" s="11" t="str">
        <f t="shared" si="33"/>
        <v>APR</v>
      </c>
    </row>
    <row r="11040">
      <c r="A11040" s="7">
        <v>44308.0</v>
      </c>
      <c r="B11040" s="24" t="s">
        <v>22</v>
      </c>
      <c r="C11040" s="23" t="s">
        <v>18</v>
      </c>
      <c r="D11040" s="24" t="s">
        <v>66</v>
      </c>
      <c r="E11040" s="10">
        <f t="shared" si="1"/>
        <v>0</v>
      </c>
      <c r="F11040" s="10">
        <f t="shared" si="2"/>
        <v>0</v>
      </c>
      <c r="G11040" s="10">
        <f t="shared" si="3"/>
        <v>0</v>
      </c>
      <c r="H11040" s="11" t="str">
        <f t="shared" si="33"/>
        <v>APR</v>
      </c>
    </row>
    <row r="11041">
      <c r="A11041" s="7">
        <v>44308.0</v>
      </c>
      <c r="B11041" s="24" t="s">
        <v>22</v>
      </c>
      <c r="C11041" s="23" t="s">
        <v>18</v>
      </c>
      <c r="D11041" s="24" t="s">
        <v>66</v>
      </c>
      <c r="E11041" s="10">
        <f t="shared" si="1"/>
        <v>0</v>
      </c>
      <c r="F11041" s="10">
        <f t="shared" si="2"/>
        <v>0</v>
      </c>
      <c r="G11041" s="10">
        <f t="shared" si="3"/>
        <v>0</v>
      </c>
      <c r="H11041" s="11" t="str">
        <f t="shared" si="33"/>
        <v>APR</v>
      </c>
    </row>
    <row r="11042">
      <c r="A11042" s="7">
        <v>44308.0</v>
      </c>
      <c r="B11042" s="43" t="s">
        <v>22</v>
      </c>
      <c r="C11042" s="43" t="s">
        <v>18</v>
      </c>
      <c r="D11042" s="28" t="s">
        <v>66</v>
      </c>
      <c r="E11042" s="10">
        <f t="shared" si="1"/>
        <v>0</v>
      </c>
      <c r="F11042" s="10">
        <f t="shared" si="2"/>
        <v>0</v>
      </c>
      <c r="G11042" s="10">
        <f t="shared" si="3"/>
        <v>0</v>
      </c>
      <c r="H11042" s="11" t="str">
        <f t="shared" si="33"/>
        <v>APR</v>
      </c>
    </row>
    <row r="11043">
      <c r="A11043" s="7">
        <v>44308.0</v>
      </c>
      <c r="B11043" s="43" t="s">
        <v>68</v>
      </c>
      <c r="C11043" s="43" t="s">
        <v>18</v>
      </c>
      <c r="D11043" s="28" t="s">
        <v>25</v>
      </c>
      <c r="E11043" s="10">
        <f t="shared" si="1"/>
        <v>0</v>
      </c>
      <c r="F11043" s="10">
        <f t="shared" si="2"/>
        <v>0</v>
      </c>
      <c r="G11043" s="10">
        <f t="shared" si="3"/>
        <v>1</v>
      </c>
      <c r="H11043" s="11" t="str">
        <f t="shared" si="33"/>
        <v>APR</v>
      </c>
    </row>
    <row r="11044">
      <c r="A11044" s="7">
        <v>44308.0</v>
      </c>
      <c r="B11044" s="43" t="s">
        <v>22</v>
      </c>
      <c r="C11044" s="43" t="s">
        <v>18</v>
      </c>
      <c r="D11044" s="28" t="s">
        <v>25</v>
      </c>
      <c r="E11044" s="10">
        <f t="shared" si="1"/>
        <v>0</v>
      </c>
      <c r="F11044" s="10">
        <f t="shared" si="2"/>
        <v>0</v>
      </c>
      <c r="G11044" s="10">
        <f t="shared" si="3"/>
        <v>1</v>
      </c>
      <c r="H11044" s="11" t="str">
        <f t="shared" si="33"/>
        <v>APR</v>
      </c>
    </row>
    <row r="11045">
      <c r="A11045" s="53">
        <v>44308.0</v>
      </c>
      <c r="B11045" s="54" t="s">
        <v>22</v>
      </c>
      <c r="C11045" s="55" t="s">
        <v>18</v>
      </c>
      <c r="D11045" s="55" t="s">
        <v>25</v>
      </c>
      <c r="E11045" s="10">
        <f t="shared" si="1"/>
        <v>0</v>
      </c>
      <c r="F11045" s="10">
        <f t="shared" si="2"/>
        <v>0</v>
      </c>
      <c r="G11045" s="10">
        <f t="shared" si="3"/>
        <v>1</v>
      </c>
      <c r="H11045" s="11" t="str">
        <f t="shared" si="33"/>
        <v>APR</v>
      </c>
    </row>
    <row r="11046">
      <c r="A11046" s="7">
        <v>44308.0</v>
      </c>
      <c r="B11046" s="8" t="s">
        <v>37</v>
      </c>
      <c r="C11046" s="9" t="s">
        <v>42</v>
      </c>
      <c r="D11046" s="28" t="s">
        <v>25</v>
      </c>
      <c r="E11046" s="10">
        <f t="shared" si="1"/>
        <v>0</v>
      </c>
      <c r="F11046" s="10">
        <f t="shared" si="2"/>
        <v>0</v>
      </c>
      <c r="G11046" s="10">
        <f t="shared" si="3"/>
        <v>0</v>
      </c>
      <c r="H11046" s="11" t="str">
        <f t="shared" si="33"/>
        <v>APR</v>
      </c>
    </row>
    <row r="11047">
      <c r="A11047" s="53">
        <v>44308.0</v>
      </c>
      <c r="B11047" s="54" t="s">
        <v>22</v>
      </c>
      <c r="C11047" s="55" t="s">
        <v>42</v>
      </c>
      <c r="D11047" s="55" t="s">
        <v>25</v>
      </c>
      <c r="E11047" s="10">
        <f t="shared" si="1"/>
        <v>0</v>
      </c>
      <c r="F11047" s="10">
        <f t="shared" si="2"/>
        <v>0</v>
      </c>
      <c r="G11047" s="10">
        <f t="shared" si="3"/>
        <v>0</v>
      </c>
      <c r="H11047" s="11" t="str">
        <f t="shared" si="33"/>
        <v>APR</v>
      </c>
    </row>
    <row r="11048">
      <c r="A11048" s="60">
        <v>44308.0</v>
      </c>
      <c r="B11048" s="45" t="s">
        <v>34</v>
      </c>
      <c r="C11048" s="45" t="s">
        <v>18</v>
      </c>
      <c r="D11048" s="28" t="s">
        <v>35</v>
      </c>
      <c r="E11048" s="10">
        <f t="shared" si="1"/>
        <v>0</v>
      </c>
      <c r="F11048" s="10">
        <f t="shared" si="2"/>
        <v>1</v>
      </c>
      <c r="G11048" s="10">
        <f t="shared" si="3"/>
        <v>0</v>
      </c>
      <c r="H11048" s="11" t="str">
        <f t="shared" si="33"/>
        <v>APR</v>
      </c>
    </row>
    <row r="11049">
      <c r="A11049" s="7">
        <v>44308.0</v>
      </c>
      <c r="B11049" s="8" t="s">
        <v>34</v>
      </c>
      <c r="C11049" s="27" t="s">
        <v>18</v>
      </c>
      <c r="D11049" s="42" t="s">
        <v>35</v>
      </c>
      <c r="E11049" s="10">
        <f t="shared" si="1"/>
        <v>0</v>
      </c>
      <c r="F11049" s="10">
        <f t="shared" si="2"/>
        <v>1</v>
      </c>
      <c r="G11049" s="10">
        <f t="shared" si="3"/>
        <v>0</v>
      </c>
      <c r="H11049" s="11" t="str">
        <f t="shared" si="33"/>
        <v>APR</v>
      </c>
    </row>
    <row r="11050">
      <c r="A11050" s="60">
        <v>44308.0</v>
      </c>
      <c r="B11050" s="45" t="s">
        <v>37</v>
      </c>
      <c r="C11050" s="65" t="s">
        <v>18</v>
      </c>
      <c r="D11050" s="55" t="s">
        <v>35</v>
      </c>
      <c r="E11050" s="10">
        <f t="shared" si="1"/>
        <v>0</v>
      </c>
      <c r="F11050" s="10">
        <f t="shared" si="2"/>
        <v>1</v>
      </c>
      <c r="G11050" s="10">
        <f t="shared" si="3"/>
        <v>0</v>
      </c>
      <c r="H11050" s="11" t="str">
        <f t="shared" si="33"/>
        <v>APR</v>
      </c>
    </row>
    <row r="11051">
      <c r="A11051" s="7">
        <v>44308.0</v>
      </c>
      <c r="B11051" s="8" t="s">
        <v>37</v>
      </c>
      <c r="C11051" s="9" t="s">
        <v>18</v>
      </c>
      <c r="D11051" s="28" t="s">
        <v>35</v>
      </c>
      <c r="E11051" s="10">
        <f t="shared" si="1"/>
        <v>0</v>
      </c>
      <c r="F11051" s="10">
        <f t="shared" si="2"/>
        <v>1</v>
      </c>
      <c r="G11051" s="10">
        <f t="shared" si="3"/>
        <v>0</v>
      </c>
      <c r="H11051" s="11" t="str">
        <f t="shared" si="33"/>
        <v>APR</v>
      </c>
    </row>
    <row r="11052">
      <c r="A11052" s="60">
        <v>44308.0</v>
      </c>
      <c r="B11052" s="45" t="s">
        <v>30</v>
      </c>
      <c r="C11052" s="45" t="s">
        <v>18</v>
      </c>
      <c r="D11052" s="28" t="s">
        <v>35</v>
      </c>
      <c r="E11052" s="10">
        <f t="shared" si="1"/>
        <v>0</v>
      </c>
      <c r="F11052" s="10">
        <f t="shared" si="2"/>
        <v>1</v>
      </c>
      <c r="G11052" s="10">
        <f t="shared" si="3"/>
        <v>0</v>
      </c>
      <c r="H11052" s="11" t="str">
        <f t="shared" si="33"/>
        <v>APR</v>
      </c>
    </row>
    <row r="11053">
      <c r="A11053" s="60">
        <v>44308.0</v>
      </c>
      <c r="B11053" s="45" t="s">
        <v>30</v>
      </c>
      <c r="C11053" s="45" t="s">
        <v>18</v>
      </c>
      <c r="D11053" s="28" t="s">
        <v>35</v>
      </c>
      <c r="E11053" s="10">
        <f t="shared" si="1"/>
        <v>0</v>
      </c>
      <c r="F11053" s="10">
        <f t="shared" si="2"/>
        <v>1</v>
      </c>
      <c r="G11053" s="10">
        <f t="shared" si="3"/>
        <v>0</v>
      </c>
      <c r="H11053" s="11" t="str">
        <f t="shared" si="33"/>
        <v>APR</v>
      </c>
    </row>
    <row r="11054">
      <c r="A11054" s="53">
        <v>44308.0</v>
      </c>
      <c r="B11054" s="54" t="s">
        <v>30</v>
      </c>
      <c r="C11054" s="55" t="s">
        <v>18</v>
      </c>
      <c r="D11054" s="55" t="s">
        <v>35</v>
      </c>
      <c r="E11054" s="10">
        <f t="shared" si="1"/>
        <v>0</v>
      </c>
      <c r="F11054" s="10">
        <f t="shared" si="2"/>
        <v>1</v>
      </c>
      <c r="G11054" s="10">
        <f t="shared" si="3"/>
        <v>0</v>
      </c>
      <c r="H11054" s="11" t="str">
        <f t="shared" si="33"/>
        <v>APR</v>
      </c>
    </row>
    <row r="11055">
      <c r="A11055" s="17">
        <v>44308.0</v>
      </c>
      <c r="B11055" s="18" t="s">
        <v>80</v>
      </c>
      <c r="C11055" s="19" t="s">
        <v>18</v>
      </c>
      <c r="D11055" s="20" t="s">
        <v>35</v>
      </c>
      <c r="E11055" s="10">
        <f t="shared" si="1"/>
        <v>0</v>
      </c>
      <c r="F11055" s="10">
        <f t="shared" si="2"/>
        <v>1</v>
      </c>
      <c r="G11055" s="10">
        <f t="shared" si="3"/>
        <v>0</v>
      </c>
      <c r="H11055" s="11" t="str">
        <f t="shared" si="33"/>
        <v>APR</v>
      </c>
    </row>
    <row r="11056">
      <c r="A11056" s="53">
        <v>44308.0</v>
      </c>
      <c r="B11056" s="54" t="s">
        <v>22</v>
      </c>
      <c r="C11056" s="55" t="s">
        <v>18</v>
      </c>
      <c r="D11056" s="55" t="s">
        <v>35</v>
      </c>
      <c r="E11056" s="10">
        <f t="shared" si="1"/>
        <v>0</v>
      </c>
      <c r="F11056" s="10">
        <f t="shared" si="2"/>
        <v>1</v>
      </c>
      <c r="G11056" s="10">
        <f t="shared" si="3"/>
        <v>0</v>
      </c>
      <c r="H11056" s="11" t="str">
        <f t="shared" si="33"/>
        <v>APR</v>
      </c>
    </row>
    <row r="11057">
      <c r="A11057" s="53">
        <v>44308.0</v>
      </c>
      <c r="B11057" s="54" t="s">
        <v>22</v>
      </c>
      <c r="C11057" s="55" t="s">
        <v>18</v>
      </c>
      <c r="D11057" s="55" t="s">
        <v>35</v>
      </c>
      <c r="E11057" s="10">
        <f t="shared" si="1"/>
        <v>0</v>
      </c>
      <c r="F11057" s="10">
        <f t="shared" si="2"/>
        <v>1</v>
      </c>
      <c r="G11057" s="10">
        <f t="shared" si="3"/>
        <v>0</v>
      </c>
      <c r="H11057" s="11" t="str">
        <f t="shared" si="33"/>
        <v>APR</v>
      </c>
    </row>
    <row r="11058">
      <c r="A11058" s="7">
        <v>44309.0</v>
      </c>
      <c r="B11058" s="25" t="s">
        <v>34</v>
      </c>
      <c r="C11058" s="91" t="s">
        <v>18</v>
      </c>
      <c r="D11058" s="44" t="s">
        <v>66</v>
      </c>
      <c r="E11058" s="10">
        <f t="shared" si="1"/>
        <v>0</v>
      </c>
      <c r="F11058" s="10">
        <f t="shared" si="2"/>
        <v>0</v>
      </c>
      <c r="G11058" s="10">
        <f t="shared" si="3"/>
        <v>0</v>
      </c>
      <c r="H11058" s="11" t="str">
        <f t="shared" si="33"/>
        <v>APR</v>
      </c>
    </row>
    <row r="11059">
      <c r="A11059" s="7">
        <v>44309.0</v>
      </c>
      <c r="B11059" s="44" t="s">
        <v>22</v>
      </c>
      <c r="C11059" s="91" t="s">
        <v>42</v>
      </c>
      <c r="D11059" s="44" t="s">
        <v>19</v>
      </c>
      <c r="E11059" s="10">
        <f t="shared" si="1"/>
        <v>0</v>
      </c>
      <c r="F11059" s="10">
        <f t="shared" si="2"/>
        <v>0</v>
      </c>
      <c r="G11059" s="10">
        <f t="shared" si="3"/>
        <v>0</v>
      </c>
      <c r="H11059" s="11" t="str">
        <f t="shared" si="33"/>
        <v>APR</v>
      </c>
    </row>
    <row r="11060">
      <c r="A11060" s="7">
        <v>44309.0</v>
      </c>
      <c r="B11060" s="44" t="s">
        <v>22</v>
      </c>
      <c r="C11060" s="91" t="s">
        <v>18</v>
      </c>
      <c r="D11060" s="44" t="s">
        <v>19</v>
      </c>
      <c r="E11060" s="10">
        <f t="shared" si="1"/>
        <v>1</v>
      </c>
      <c r="F11060" s="10">
        <f t="shared" si="2"/>
        <v>0</v>
      </c>
      <c r="G11060" s="10">
        <f t="shared" si="3"/>
        <v>0</v>
      </c>
      <c r="H11060" s="11" t="str">
        <f t="shared" si="33"/>
        <v>APR</v>
      </c>
    </row>
    <row r="11061">
      <c r="A11061" s="7">
        <v>44309.0</v>
      </c>
      <c r="B11061" s="25" t="s">
        <v>37</v>
      </c>
      <c r="C11061" s="91" t="s">
        <v>18</v>
      </c>
      <c r="D11061" s="44" t="s">
        <v>25</v>
      </c>
      <c r="E11061" s="10">
        <f t="shared" si="1"/>
        <v>0</v>
      </c>
      <c r="F11061" s="10">
        <f t="shared" si="2"/>
        <v>0</v>
      </c>
      <c r="G11061" s="10">
        <f t="shared" si="3"/>
        <v>1</v>
      </c>
      <c r="H11061" s="11" t="str">
        <f t="shared" si="33"/>
        <v>APR</v>
      </c>
    </row>
    <row r="11062">
      <c r="A11062" s="7">
        <v>44309.0</v>
      </c>
      <c r="B11062" s="9" t="s">
        <v>22</v>
      </c>
      <c r="C11062" s="9" t="s">
        <v>18</v>
      </c>
      <c r="D11062" s="73" t="s">
        <v>19</v>
      </c>
      <c r="E11062" s="10">
        <f t="shared" si="1"/>
        <v>1</v>
      </c>
      <c r="F11062" s="10">
        <f t="shared" si="2"/>
        <v>0</v>
      </c>
      <c r="G11062" s="10">
        <f t="shared" si="3"/>
        <v>0</v>
      </c>
      <c r="H11062" s="11" t="str">
        <f t="shared" si="33"/>
        <v>APR</v>
      </c>
    </row>
    <row r="11063">
      <c r="A11063" s="7">
        <v>44309.0</v>
      </c>
      <c r="B11063" s="9" t="s">
        <v>22</v>
      </c>
      <c r="C11063" s="9" t="s">
        <v>18</v>
      </c>
      <c r="D11063" s="73" t="s">
        <v>35</v>
      </c>
      <c r="E11063" s="10">
        <f t="shared" si="1"/>
        <v>0</v>
      </c>
      <c r="F11063" s="10">
        <f t="shared" si="2"/>
        <v>1</v>
      </c>
      <c r="G11063" s="10">
        <f t="shared" si="3"/>
        <v>0</v>
      </c>
      <c r="H11063" s="11" t="str">
        <f t="shared" si="33"/>
        <v>APR</v>
      </c>
    </row>
    <row r="11064">
      <c r="A11064" s="7">
        <v>44309.0</v>
      </c>
      <c r="B11064" s="9" t="s">
        <v>22</v>
      </c>
      <c r="C11064" s="9" t="s">
        <v>18</v>
      </c>
      <c r="D11064" s="73" t="s">
        <v>35</v>
      </c>
      <c r="E11064" s="10">
        <f t="shared" si="1"/>
        <v>0</v>
      </c>
      <c r="F11064" s="10">
        <f t="shared" si="2"/>
        <v>1</v>
      </c>
      <c r="G11064" s="10">
        <f t="shared" si="3"/>
        <v>0</v>
      </c>
      <c r="H11064" s="11" t="str">
        <f t="shared" si="33"/>
        <v>APR</v>
      </c>
    </row>
    <row r="11065">
      <c r="A11065" s="7">
        <v>44309.0</v>
      </c>
      <c r="B11065" s="9" t="s">
        <v>22</v>
      </c>
      <c r="C11065" s="9" t="s">
        <v>18</v>
      </c>
      <c r="D11065" s="73" t="s">
        <v>35</v>
      </c>
      <c r="E11065" s="10">
        <f t="shared" si="1"/>
        <v>0</v>
      </c>
      <c r="F11065" s="10">
        <f t="shared" si="2"/>
        <v>1</v>
      </c>
      <c r="G11065" s="10">
        <f t="shared" si="3"/>
        <v>0</v>
      </c>
      <c r="H11065" s="11" t="str">
        <f t="shared" si="33"/>
        <v>APR</v>
      </c>
    </row>
    <row r="11066">
      <c r="A11066" s="7">
        <v>44309.0</v>
      </c>
      <c r="B11066" s="9" t="s">
        <v>70</v>
      </c>
      <c r="C11066" s="9" t="s">
        <v>18</v>
      </c>
      <c r="D11066" s="8" t="s">
        <v>77</v>
      </c>
      <c r="E11066" s="10">
        <f t="shared" si="1"/>
        <v>0</v>
      </c>
      <c r="F11066" s="10">
        <f t="shared" si="2"/>
        <v>0</v>
      </c>
      <c r="G11066" s="10">
        <f t="shared" si="3"/>
        <v>0</v>
      </c>
      <c r="H11066" s="11" t="str">
        <f t="shared" si="33"/>
        <v>APR</v>
      </c>
    </row>
    <row r="11067">
      <c r="A11067" s="7">
        <v>44309.0</v>
      </c>
      <c r="B11067" s="9" t="s">
        <v>70</v>
      </c>
      <c r="C11067" s="9" t="s">
        <v>18</v>
      </c>
      <c r="D11067" s="9" t="s">
        <v>19</v>
      </c>
      <c r="E11067" s="10">
        <f t="shared" si="1"/>
        <v>1</v>
      </c>
      <c r="F11067" s="10">
        <f t="shared" si="2"/>
        <v>0</v>
      </c>
      <c r="G11067" s="10">
        <f t="shared" si="3"/>
        <v>0</v>
      </c>
      <c r="H11067" s="11" t="str">
        <f t="shared" si="33"/>
        <v>APR</v>
      </c>
    </row>
    <row r="11068">
      <c r="A11068" s="7">
        <v>44309.0</v>
      </c>
      <c r="B11068" s="9" t="s">
        <v>69</v>
      </c>
      <c r="C11068" s="9" t="s">
        <v>18</v>
      </c>
      <c r="D11068" s="9" t="s">
        <v>35</v>
      </c>
      <c r="E11068" s="10">
        <f t="shared" si="1"/>
        <v>0</v>
      </c>
      <c r="F11068" s="10">
        <f t="shared" si="2"/>
        <v>1</v>
      </c>
      <c r="G11068" s="10">
        <f t="shared" si="3"/>
        <v>0</v>
      </c>
      <c r="H11068" s="11" t="str">
        <f t="shared" si="33"/>
        <v>APR</v>
      </c>
    </row>
    <row r="11069">
      <c r="A11069" s="7">
        <v>44309.0</v>
      </c>
      <c r="B11069" s="8" t="s">
        <v>70</v>
      </c>
      <c r="C11069" s="9" t="s">
        <v>18</v>
      </c>
      <c r="D11069" s="8" t="s">
        <v>19</v>
      </c>
      <c r="E11069" s="10">
        <f t="shared" si="1"/>
        <v>1</v>
      </c>
      <c r="F11069" s="10">
        <f t="shared" si="2"/>
        <v>0</v>
      </c>
      <c r="G11069" s="10">
        <f t="shared" si="3"/>
        <v>0</v>
      </c>
      <c r="H11069" s="11" t="str">
        <f t="shared" si="33"/>
        <v>APR</v>
      </c>
    </row>
    <row r="11070">
      <c r="A11070" s="7">
        <v>44309.0</v>
      </c>
      <c r="B11070" s="8" t="s">
        <v>70</v>
      </c>
      <c r="C11070" s="9" t="s">
        <v>18</v>
      </c>
      <c r="D11070" s="8" t="s">
        <v>19</v>
      </c>
      <c r="E11070" s="10">
        <f t="shared" si="1"/>
        <v>1</v>
      </c>
      <c r="F11070" s="10">
        <f t="shared" si="2"/>
        <v>0</v>
      </c>
      <c r="G11070" s="10">
        <f t="shared" si="3"/>
        <v>0</v>
      </c>
      <c r="H11070" s="11" t="str">
        <f t="shared" si="33"/>
        <v>APR</v>
      </c>
    </row>
    <row r="11071">
      <c r="A11071" s="7">
        <v>44309.0</v>
      </c>
      <c r="B11071" s="8" t="s">
        <v>34</v>
      </c>
      <c r="C11071" s="9" t="s">
        <v>18</v>
      </c>
      <c r="D11071" s="45" t="s">
        <v>19</v>
      </c>
      <c r="E11071" s="10">
        <f t="shared" si="1"/>
        <v>1</v>
      </c>
      <c r="F11071" s="10">
        <f t="shared" si="2"/>
        <v>0</v>
      </c>
      <c r="G11071" s="10">
        <f t="shared" si="3"/>
        <v>0</v>
      </c>
      <c r="H11071" s="11" t="str">
        <f t="shared" si="33"/>
        <v>APR</v>
      </c>
    </row>
    <row r="11072">
      <c r="A11072" s="7">
        <v>44309.0</v>
      </c>
      <c r="B11072" s="8" t="s">
        <v>37</v>
      </c>
      <c r="C11072" s="9" t="s">
        <v>18</v>
      </c>
      <c r="D11072" s="8" t="s">
        <v>19</v>
      </c>
      <c r="E11072" s="10">
        <f t="shared" si="1"/>
        <v>1</v>
      </c>
      <c r="F11072" s="10">
        <f t="shared" si="2"/>
        <v>0</v>
      </c>
      <c r="G11072" s="10">
        <f t="shared" si="3"/>
        <v>0</v>
      </c>
      <c r="H11072" s="11" t="str">
        <f t="shared" si="33"/>
        <v>APR</v>
      </c>
    </row>
    <row r="11073">
      <c r="A11073" s="77">
        <v>44309.0</v>
      </c>
      <c r="B11073" s="78" t="s">
        <v>71</v>
      </c>
      <c r="C11073" s="79" t="s">
        <v>42</v>
      </c>
      <c r="D11073" s="78" t="s">
        <v>19</v>
      </c>
      <c r="E11073" s="10">
        <f t="shared" si="1"/>
        <v>0</v>
      </c>
      <c r="F11073" s="10">
        <f t="shared" si="2"/>
        <v>0</v>
      </c>
      <c r="G11073" s="10">
        <f t="shared" si="3"/>
        <v>0</v>
      </c>
      <c r="H11073" s="11" t="str">
        <f t="shared" si="33"/>
        <v>APR</v>
      </c>
    </row>
    <row r="11074">
      <c r="A11074" s="77">
        <v>44309.0</v>
      </c>
      <c r="B11074" s="78" t="s">
        <v>17</v>
      </c>
      <c r="C11074" s="79" t="s">
        <v>42</v>
      </c>
      <c r="D11074" s="78" t="s">
        <v>19</v>
      </c>
      <c r="E11074" s="10">
        <f t="shared" si="1"/>
        <v>0</v>
      </c>
      <c r="F11074" s="10">
        <f t="shared" si="2"/>
        <v>0</v>
      </c>
      <c r="G11074" s="10">
        <f t="shared" si="3"/>
        <v>0</v>
      </c>
      <c r="H11074" s="11" t="str">
        <f t="shared" si="33"/>
        <v>APR</v>
      </c>
    </row>
    <row r="11075">
      <c r="A11075" s="77">
        <v>44309.0</v>
      </c>
      <c r="B11075" s="78" t="s">
        <v>17</v>
      </c>
      <c r="C11075" s="79" t="s">
        <v>42</v>
      </c>
      <c r="D11075" s="78" t="s">
        <v>19</v>
      </c>
      <c r="E11075" s="10">
        <f t="shared" si="1"/>
        <v>0</v>
      </c>
      <c r="F11075" s="10">
        <f t="shared" si="2"/>
        <v>0</v>
      </c>
      <c r="G11075" s="10">
        <f t="shared" si="3"/>
        <v>0</v>
      </c>
      <c r="H11075" s="11" t="str">
        <f t="shared" si="33"/>
        <v>APR</v>
      </c>
    </row>
    <row r="11076">
      <c r="A11076" s="7">
        <v>44309.0</v>
      </c>
      <c r="B11076" s="8" t="s">
        <v>30</v>
      </c>
      <c r="C11076" s="9" t="s">
        <v>18</v>
      </c>
      <c r="D11076" s="8" t="s">
        <v>19</v>
      </c>
      <c r="E11076" s="10">
        <f t="shared" si="1"/>
        <v>1</v>
      </c>
      <c r="F11076" s="10">
        <f t="shared" si="2"/>
        <v>0</v>
      </c>
      <c r="G11076" s="10">
        <f t="shared" si="3"/>
        <v>0</v>
      </c>
      <c r="H11076" s="11" t="str">
        <f t="shared" si="33"/>
        <v>APR</v>
      </c>
    </row>
    <row r="11077">
      <c r="A11077" s="7">
        <v>44309.0</v>
      </c>
      <c r="B11077" s="8" t="s">
        <v>30</v>
      </c>
      <c r="C11077" s="9" t="s">
        <v>18</v>
      </c>
      <c r="D11077" s="8" t="s">
        <v>19</v>
      </c>
      <c r="E11077" s="10">
        <f t="shared" si="1"/>
        <v>1</v>
      </c>
      <c r="F11077" s="10">
        <f t="shared" si="2"/>
        <v>0</v>
      </c>
      <c r="G11077" s="10">
        <f t="shared" si="3"/>
        <v>0</v>
      </c>
      <c r="H11077" s="11" t="str">
        <f t="shared" si="33"/>
        <v>APR</v>
      </c>
    </row>
    <row r="11078">
      <c r="A11078" s="77">
        <v>44309.0</v>
      </c>
      <c r="B11078" s="78" t="s">
        <v>89</v>
      </c>
      <c r="C11078" s="79" t="s">
        <v>42</v>
      </c>
      <c r="D11078" s="78" t="s">
        <v>19</v>
      </c>
      <c r="E11078" s="10">
        <f t="shared" si="1"/>
        <v>0</v>
      </c>
      <c r="F11078" s="10">
        <f t="shared" si="2"/>
        <v>0</v>
      </c>
      <c r="G11078" s="10">
        <f t="shared" si="3"/>
        <v>0</v>
      </c>
      <c r="H11078" s="11" t="str">
        <f t="shared" si="33"/>
        <v>APR</v>
      </c>
    </row>
    <row r="11079">
      <c r="A11079" s="7">
        <v>44309.0</v>
      </c>
      <c r="B11079" s="8" t="s">
        <v>22</v>
      </c>
      <c r="C11079" s="9" t="s">
        <v>18</v>
      </c>
      <c r="D11079" s="8" t="s">
        <v>19</v>
      </c>
      <c r="E11079" s="10">
        <f t="shared" si="1"/>
        <v>1</v>
      </c>
      <c r="F11079" s="10">
        <f t="shared" si="2"/>
        <v>0</v>
      </c>
      <c r="G11079" s="10">
        <f t="shared" si="3"/>
        <v>0</v>
      </c>
      <c r="H11079" s="11" t="str">
        <f t="shared" si="33"/>
        <v>APR</v>
      </c>
    </row>
    <row r="11080">
      <c r="A11080" s="7">
        <v>44309.0</v>
      </c>
      <c r="B11080" s="8" t="s">
        <v>22</v>
      </c>
      <c r="C11080" s="9" t="s">
        <v>42</v>
      </c>
      <c r="D11080" s="8" t="s">
        <v>19</v>
      </c>
      <c r="E11080" s="10">
        <f t="shared" si="1"/>
        <v>0</v>
      </c>
      <c r="F11080" s="10">
        <f t="shared" si="2"/>
        <v>0</v>
      </c>
      <c r="G11080" s="10">
        <f t="shared" si="3"/>
        <v>0</v>
      </c>
      <c r="H11080" s="11" t="str">
        <f t="shared" si="33"/>
        <v>APR</v>
      </c>
    </row>
    <row r="11081">
      <c r="A11081" s="7">
        <v>44309.0</v>
      </c>
      <c r="B11081" s="8" t="s">
        <v>22</v>
      </c>
      <c r="C11081" s="9" t="s">
        <v>18</v>
      </c>
      <c r="D11081" s="8" t="s">
        <v>19</v>
      </c>
      <c r="E11081" s="10">
        <f t="shared" si="1"/>
        <v>1</v>
      </c>
      <c r="F11081" s="10">
        <f t="shared" si="2"/>
        <v>0</v>
      </c>
      <c r="G11081" s="10">
        <f t="shared" si="3"/>
        <v>0</v>
      </c>
      <c r="H11081" s="11" t="str">
        <f t="shared" si="33"/>
        <v>APR</v>
      </c>
    </row>
    <row r="11082">
      <c r="A11082" s="7">
        <v>44309.0</v>
      </c>
      <c r="B11082" s="8" t="s">
        <v>22</v>
      </c>
      <c r="C11082" s="9" t="s">
        <v>18</v>
      </c>
      <c r="D11082" s="8" t="s">
        <v>19</v>
      </c>
      <c r="E11082" s="10">
        <f t="shared" si="1"/>
        <v>1</v>
      </c>
      <c r="F11082" s="10">
        <f t="shared" si="2"/>
        <v>0</v>
      </c>
      <c r="G11082" s="10">
        <f t="shared" si="3"/>
        <v>0</v>
      </c>
      <c r="H11082" s="11" t="str">
        <f t="shared" si="33"/>
        <v>APR</v>
      </c>
    </row>
    <row r="11083">
      <c r="A11083" s="7">
        <v>44309.0</v>
      </c>
      <c r="B11083" s="8" t="s">
        <v>76</v>
      </c>
      <c r="C11083" s="9" t="s">
        <v>42</v>
      </c>
      <c r="D11083" s="8" t="s">
        <v>19</v>
      </c>
      <c r="E11083" s="10">
        <f t="shared" si="1"/>
        <v>0</v>
      </c>
      <c r="F11083" s="10">
        <f t="shared" si="2"/>
        <v>0</v>
      </c>
      <c r="G11083" s="10">
        <f t="shared" si="3"/>
        <v>0</v>
      </c>
      <c r="H11083" s="11" t="str">
        <f t="shared" si="33"/>
        <v>APR</v>
      </c>
    </row>
    <row r="11084">
      <c r="A11084" s="7">
        <v>44309.0</v>
      </c>
      <c r="B11084" s="8" t="s">
        <v>22</v>
      </c>
      <c r="C11084" s="9" t="s">
        <v>18</v>
      </c>
      <c r="D11084" s="8" t="s">
        <v>66</v>
      </c>
      <c r="E11084" s="10">
        <f t="shared" si="1"/>
        <v>0</v>
      </c>
      <c r="F11084" s="10">
        <f t="shared" si="2"/>
        <v>0</v>
      </c>
      <c r="G11084" s="10">
        <f t="shared" si="3"/>
        <v>0</v>
      </c>
      <c r="H11084" s="11" t="str">
        <f t="shared" si="33"/>
        <v>APR</v>
      </c>
    </row>
    <row r="11085">
      <c r="A11085" s="7">
        <v>44309.0</v>
      </c>
      <c r="B11085" s="8" t="s">
        <v>22</v>
      </c>
      <c r="C11085" s="9" t="s">
        <v>18</v>
      </c>
      <c r="D11085" s="8" t="s">
        <v>66</v>
      </c>
      <c r="E11085" s="10">
        <f t="shared" si="1"/>
        <v>0</v>
      </c>
      <c r="F11085" s="10">
        <f t="shared" si="2"/>
        <v>0</v>
      </c>
      <c r="G11085" s="10">
        <f t="shared" si="3"/>
        <v>0</v>
      </c>
      <c r="H11085" s="11" t="str">
        <f t="shared" si="33"/>
        <v>APR</v>
      </c>
    </row>
    <row r="11086">
      <c r="A11086" s="7">
        <v>44309.0</v>
      </c>
      <c r="B11086" s="8" t="s">
        <v>22</v>
      </c>
      <c r="C11086" s="9" t="s">
        <v>18</v>
      </c>
      <c r="D11086" s="8" t="s">
        <v>66</v>
      </c>
      <c r="E11086" s="10">
        <f t="shared" si="1"/>
        <v>0</v>
      </c>
      <c r="F11086" s="10">
        <f t="shared" si="2"/>
        <v>0</v>
      </c>
      <c r="G11086" s="10">
        <f t="shared" si="3"/>
        <v>0</v>
      </c>
      <c r="H11086" s="11" t="str">
        <f t="shared" si="33"/>
        <v>APR</v>
      </c>
    </row>
    <row r="11087">
      <c r="A11087" s="7">
        <v>44309.0</v>
      </c>
      <c r="B11087" s="8" t="s">
        <v>22</v>
      </c>
      <c r="C11087" s="9" t="s">
        <v>18</v>
      </c>
      <c r="D11087" s="8" t="s">
        <v>66</v>
      </c>
      <c r="E11087" s="10">
        <f t="shared" si="1"/>
        <v>0</v>
      </c>
      <c r="F11087" s="10">
        <f t="shared" si="2"/>
        <v>0</v>
      </c>
      <c r="G11087" s="10">
        <f t="shared" si="3"/>
        <v>0</v>
      </c>
      <c r="H11087" s="11" t="str">
        <f t="shared" si="33"/>
        <v>APR</v>
      </c>
    </row>
    <row r="11088">
      <c r="A11088" s="77">
        <v>44309.0</v>
      </c>
      <c r="B11088" s="78" t="s">
        <v>70</v>
      </c>
      <c r="C11088" s="79" t="s">
        <v>42</v>
      </c>
      <c r="D11088" s="78" t="s">
        <v>25</v>
      </c>
      <c r="E11088" s="10">
        <f t="shared" si="1"/>
        <v>0</v>
      </c>
      <c r="F11088" s="10">
        <f t="shared" si="2"/>
        <v>0</v>
      </c>
      <c r="G11088" s="10">
        <f t="shared" si="3"/>
        <v>0</v>
      </c>
      <c r="H11088" s="11" t="str">
        <f t="shared" si="33"/>
        <v>APR</v>
      </c>
    </row>
    <row r="11089">
      <c r="A11089" s="7">
        <v>44309.0</v>
      </c>
      <c r="B11089" s="8" t="s">
        <v>30</v>
      </c>
      <c r="C11089" s="9" t="s">
        <v>18</v>
      </c>
      <c r="D11089" s="8" t="s">
        <v>25</v>
      </c>
      <c r="E11089" s="10">
        <f t="shared" si="1"/>
        <v>0</v>
      </c>
      <c r="F11089" s="10">
        <f t="shared" si="2"/>
        <v>0</v>
      </c>
      <c r="G11089" s="10">
        <f t="shared" si="3"/>
        <v>1</v>
      </c>
      <c r="H11089" s="11" t="str">
        <f t="shared" si="33"/>
        <v>APR</v>
      </c>
    </row>
    <row r="11090">
      <c r="A11090" s="7">
        <v>44309.0</v>
      </c>
      <c r="B11090" s="8" t="s">
        <v>22</v>
      </c>
      <c r="C11090" s="9" t="s">
        <v>18</v>
      </c>
      <c r="D11090" s="8" t="s">
        <v>25</v>
      </c>
      <c r="E11090" s="10">
        <f t="shared" si="1"/>
        <v>0</v>
      </c>
      <c r="F11090" s="10">
        <f t="shared" si="2"/>
        <v>0</v>
      </c>
      <c r="G11090" s="10">
        <f t="shared" si="3"/>
        <v>1</v>
      </c>
      <c r="H11090" s="11" t="str">
        <f t="shared" si="33"/>
        <v>APR</v>
      </c>
    </row>
    <row r="11091">
      <c r="A11091" s="7">
        <v>44309.0</v>
      </c>
      <c r="B11091" s="8" t="s">
        <v>76</v>
      </c>
      <c r="C11091" s="9" t="s">
        <v>18</v>
      </c>
      <c r="D11091" s="8" t="s">
        <v>25</v>
      </c>
      <c r="E11091" s="10">
        <f t="shared" si="1"/>
        <v>0</v>
      </c>
      <c r="F11091" s="10">
        <f t="shared" si="2"/>
        <v>0</v>
      </c>
      <c r="G11091" s="10">
        <f t="shared" si="3"/>
        <v>1</v>
      </c>
      <c r="H11091" s="11" t="str">
        <f t="shared" si="33"/>
        <v>APR</v>
      </c>
    </row>
    <row r="11092">
      <c r="A11092" s="7">
        <v>44309.0</v>
      </c>
      <c r="B11092" s="8" t="s">
        <v>76</v>
      </c>
      <c r="C11092" s="9" t="s">
        <v>42</v>
      </c>
      <c r="D11092" s="8" t="s">
        <v>25</v>
      </c>
      <c r="E11092" s="10">
        <f t="shared" si="1"/>
        <v>0</v>
      </c>
      <c r="F11092" s="10">
        <f t="shared" si="2"/>
        <v>0</v>
      </c>
      <c r="G11092" s="10">
        <f t="shared" si="3"/>
        <v>0</v>
      </c>
      <c r="H11092" s="11" t="str">
        <f t="shared" si="33"/>
        <v>APR</v>
      </c>
    </row>
    <row r="11093">
      <c r="A11093" s="7">
        <v>44309.0</v>
      </c>
      <c r="B11093" s="8" t="s">
        <v>76</v>
      </c>
      <c r="C11093" s="9" t="s">
        <v>42</v>
      </c>
      <c r="D11093" s="8" t="s">
        <v>25</v>
      </c>
      <c r="E11093" s="10">
        <f t="shared" si="1"/>
        <v>0</v>
      </c>
      <c r="F11093" s="10">
        <f t="shared" si="2"/>
        <v>0</v>
      </c>
      <c r="G11093" s="10">
        <f t="shared" si="3"/>
        <v>0</v>
      </c>
      <c r="H11093" s="11" t="str">
        <f t="shared" si="33"/>
        <v>APR</v>
      </c>
    </row>
    <row r="11094">
      <c r="A11094" s="7">
        <v>44309.0</v>
      </c>
      <c r="B11094" s="9" t="s">
        <v>37</v>
      </c>
      <c r="C11094" s="40" t="s">
        <v>18</v>
      </c>
      <c r="D11094" s="9" t="s">
        <v>19</v>
      </c>
      <c r="E11094" s="10">
        <f t="shared" si="1"/>
        <v>1</v>
      </c>
      <c r="F11094" s="10">
        <f t="shared" si="2"/>
        <v>0</v>
      </c>
      <c r="G11094" s="10">
        <f t="shared" si="3"/>
        <v>0</v>
      </c>
      <c r="H11094" s="11" t="str">
        <f t="shared" si="33"/>
        <v>APR</v>
      </c>
    </row>
    <row r="11095">
      <c r="A11095" s="7">
        <v>44309.0</v>
      </c>
      <c r="B11095" s="9" t="s">
        <v>37</v>
      </c>
      <c r="C11095" s="40" t="s">
        <v>18</v>
      </c>
      <c r="D11095" s="9" t="s">
        <v>19</v>
      </c>
      <c r="E11095" s="10">
        <f t="shared" si="1"/>
        <v>1</v>
      </c>
      <c r="F11095" s="10">
        <f t="shared" si="2"/>
        <v>0</v>
      </c>
      <c r="G11095" s="10">
        <f t="shared" si="3"/>
        <v>0</v>
      </c>
      <c r="H11095" s="11" t="str">
        <f t="shared" si="33"/>
        <v>APR</v>
      </c>
    </row>
    <row r="11096">
      <c r="A11096" s="7">
        <v>44309.0</v>
      </c>
      <c r="B11096" s="9" t="s">
        <v>37</v>
      </c>
      <c r="C11096" s="40" t="s">
        <v>42</v>
      </c>
      <c r="D11096" s="9" t="s">
        <v>19</v>
      </c>
      <c r="E11096" s="10">
        <f t="shared" si="1"/>
        <v>0</v>
      </c>
      <c r="F11096" s="10">
        <f t="shared" si="2"/>
        <v>0</v>
      </c>
      <c r="G11096" s="10">
        <f t="shared" si="3"/>
        <v>0</v>
      </c>
      <c r="H11096" s="11" t="str">
        <f t="shared" si="33"/>
        <v>APR</v>
      </c>
    </row>
    <row r="11097">
      <c r="A11097" s="7">
        <v>44309.0</v>
      </c>
      <c r="B11097" s="9" t="s">
        <v>37</v>
      </c>
      <c r="C11097" s="40" t="s">
        <v>18</v>
      </c>
      <c r="D11097" s="93" t="s">
        <v>66</v>
      </c>
      <c r="E11097" s="10">
        <f t="shared" si="1"/>
        <v>0</v>
      </c>
      <c r="F11097" s="10">
        <f t="shared" si="2"/>
        <v>0</v>
      </c>
      <c r="G11097" s="10">
        <f t="shared" si="3"/>
        <v>0</v>
      </c>
      <c r="H11097" s="11" t="str">
        <f t="shared" si="33"/>
        <v>APR</v>
      </c>
    </row>
    <row r="11098">
      <c r="A11098" s="7">
        <v>44309.0</v>
      </c>
      <c r="B11098" s="8" t="s">
        <v>22</v>
      </c>
      <c r="C11098" s="40" t="s">
        <v>18</v>
      </c>
      <c r="D11098" s="9" t="s">
        <v>66</v>
      </c>
      <c r="E11098" s="10">
        <f t="shared" si="1"/>
        <v>0</v>
      </c>
      <c r="F11098" s="10">
        <f t="shared" si="2"/>
        <v>0</v>
      </c>
      <c r="G11098" s="10">
        <f t="shared" si="3"/>
        <v>0</v>
      </c>
      <c r="H11098" s="11" t="str">
        <f t="shared" si="33"/>
        <v>APR</v>
      </c>
    </row>
    <row r="11099">
      <c r="A11099" s="7">
        <v>44309.0</v>
      </c>
      <c r="B11099" s="8" t="s">
        <v>22</v>
      </c>
      <c r="C11099" s="40" t="s">
        <v>18</v>
      </c>
      <c r="D11099" s="9" t="s">
        <v>19</v>
      </c>
      <c r="E11099" s="10">
        <f t="shared" si="1"/>
        <v>1</v>
      </c>
      <c r="F11099" s="10">
        <f t="shared" si="2"/>
        <v>0</v>
      </c>
      <c r="G11099" s="10">
        <f t="shared" si="3"/>
        <v>0</v>
      </c>
      <c r="H11099" s="11" t="str">
        <f t="shared" si="33"/>
        <v>APR</v>
      </c>
    </row>
    <row r="11100">
      <c r="A11100" s="7">
        <v>44309.0</v>
      </c>
      <c r="B11100" s="8" t="s">
        <v>22</v>
      </c>
      <c r="C11100" s="40" t="s">
        <v>18</v>
      </c>
      <c r="D11100" s="9" t="s">
        <v>25</v>
      </c>
      <c r="E11100" s="10">
        <f t="shared" si="1"/>
        <v>0</v>
      </c>
      <c r="F11100" s="10">
        <f t="shared" si="2"/>
        <v>0</v>
      </c>
      <c r="G11100" s="10">
        <f t="shared" si="3"/>
        <v>1</v>
      </c>
      <c r="H11100" s="11" t="str">
        <f t="shared" si="33"/>
        <v>APR</v>
      </c>
    </row>
    <row r="11101">
      <c r="A11101" s="7">
        <v>44309.0</v>
      </c>
      <c r="B11101" s="8" t="s">
        <v>22</v>
      </c>
      <c r="C11101" s="40" t="s">
        <v>18</v>
      </c>
      <c r="D11101" s="9" t="s">
        <v>35</v>
      </c>
      <c r="E11101" s="10">
        <f t="shared" si="1"/>
        <v>0</v>
      </c>
      <c r="F11101" s="10">
        <f t="shared" si="2"/>
        <v>1</v>
      </c>
      <c r="G11101" s="10">
        <f t="shared" si="3"/>
        <v>0</v>
      </c>
      <c r="H11101" s="11" t="str">
        <f t="shared" si="33"/>
        <v>APR</v>
      </c>
    </row>
    <row r="11102">
      <c r="A11102" s="7">
        <v>44309.0</v>
      </c>
      <c r="B11102" s="9" t="s">
        <v>39</v>
      </c>
      <c r="C11102" s="40" t="s">
        <v>42</v>
      </c>
      <c r="D11102" s="28" t="s">
        <v>19</v>
      </c>
      <c r="E11102" s="10">
        <f t="shared" si="1"/>
        <v>0</v>
      </c>
      <c r="F11102" s="10">
        <f t="shared" si="2"/>
        <v>0</v>
      </c>
      <c r="G11102" s="10">
        <f t="shared" si="3"/>
        <v>0</v>
      </c>
      <c r="H11102" s="11" t="str">
        <f t="shared" si="33"/>
        <v>APR</v>
      </c>
    </row>
    <row r="11103">
      <c r="A11103" s="7">
        <v>44309.0</v>
      </c>
      <c r="B11103" s="9" t="s">
        <v>39</v>
      </c>
      <c r="C11103" s="40" t="s">
        <v>42</v>
      </c>
      <c r="D11103" s="9" t="s">
        <v>35</v>
      </c>
      <c r="E11103" s="10">
        <f t="shared" si="1"/>
        <v>0</v>
      </c>
      <c r="F11103" s="10">
        <f t="shared" si="2"/>
        <v>0</v>
      </c>
      <c r="G11103" s="10">
        <f t="shared" si="3"/>
        <v>0</v>
      </c>
      <c r="H11103" s="11" t="str">
        <f t="shared" si="33"/>
        <v>APR</v>
      </c>
    </row>
    <row r="11104">
      <c r="A11104" s="7">
        <v>44309.0</v>
      </c>
      <c r="B11104" s="8" t="s">
        <v>124</v>
      </c>
      <c r="C11104" s="40" t="s">
        <v>18</v>
      </c>
      <c r="D11104" s="28" t="s">
        <v>19</v>
      </c>
      <c r="E11104" s="10">
        <f t="shared" si="1"/>
        <v>1</v>
      </c>
      <c r="F11104" s="10">
        <f t="shared" si="2"/>
        <v>0</v>
      </c>
      <c r="G11104" s="10">
        <f t="shared" si="3"/>
        <v>0</v>
      </c>
      <c r="H11104" s="11" t="str">
        <f t="shared" si="33"/>
        <v>APR</v>
      </c>
    </row>
    <row r="11105">
      <c r="A11105" s="7">
        <v>44309.0</v>
      </c>
      <c r="B11105" s="9" t="s">
        <v>67</v>
      </c>
      <c r="C11105" s="40" t="s">
        <v>42</v>
      </c>
      <c r="D11105" s="9" t="s">
        <v>25</v>
      </c>
      <c r="E11105" s="10">
        <f t="shared" si="1"/>
        <v>0</v>
      </c>
      <c r="F11105" s="10">
        <f t="shared" si="2"/>
        <v>0</v>
      </c>
      <c r="G11105" s="10">
        <f t="shared" si="3"/>
        <v>0</v>
      </c>
      <c r="H11105" s="11" t="str">
        <f t="shared" si="33"/>
        <v>APR</v>
      </c>
    </row>
    <row r="11106">
      <c r="A11106" s="7">
        <v>44309.0</v>
      </c>
      <c r="B11106" s="9" t="s">
        <v>67</v>
      </c>
      <c r="C11106" s="40" t="s">
        <v>42</v>
      </c>
      <c r="D11106" s="9" t="s">
        <v>35</v>
      </c>
      <c r="E11106" s="10">
        <f t="shared" si="1"/>
        <v>0</v>
      </c>
      <c r="F11106" s="10">
        <f t="shared" si="2"/>
        <v>0</v>
      </c>
      <c r="G11106" s="10">
        <f t="shared" si="3"/>
        <v>0</v>
      </c>
      <c r="H11106" s="11" t="str">
        <f t="shared" si="33"/>
        <v>APR</v>
      </c>
    </row>
    <row r="11107">
      <c r="A11107" s="7">
        <v>44309.0</v>
      </c>
      <c r="B11107" s="8" t="s">
        <v>36</v>
      </c>
      <c r="C11107" s="40" t="s">
        <v>18</v>
      </c>
      <c r="D11107" s="9" t="s">
        <v>19</v>
      </c>
      <c r="E11107" s="10">
        <f t="shared" si="1"/>
        <v>1</v>
      </c>
      <c r="F11107" s="10">
        <f t="shared" si="2"/>
        <v>0</v>
      </c>
      <c r="G11107" s="10">
        <f t="shared" si="3"/>
        <v>0</v>
      </c>
      <c r="H11107" s="11" t="str">
        <f t="shared" si="33"/>
        <v>APR</v>
      </c>
    </row>
    <row r="11108">
      <c r="A11108" s="7">
        <v>44309.0</v>
      </c>
      <c r="B11108" s="8" t="s">
        <v>33</v>
      </c>
      <c r="C11108" s="40" t="s">
        <v>18</v>
      </c>
      <c r="D11108" s="9" t="s">
        <v>19</v>
      </c>
      <c r="E11108" s="10">
        <f t="shared" si="1"/>
        <v>1</v>
      </c>
      <c r="F11108" s="10">
        <f t="shared" si="2"/>
        <v>0</v>
      </c>
      <c r="G11108" s="10">
        <f t="shared" si="3"/>
        <v>0</v>
      </c>
      <c r="H11108" s="11" t="str">
        <f t="shared" si="33"/>
        <v>APR</v>
      </c>
    </row>
    <row r="11109">
      <c r="A11109" s="7">
        <v>44309.0</v>
      </c>
      <c r="B11109" s="45" t="s">
        <v>33</v>
      </c>
      <c r="C11109" s="46" t="s">
        <v>42</v>
      </c>
      <c r="D11109" s="9" t="s">
        <v>19</v>
      </c>
      <c r="E11109" s="10">
        <f t="shared" si="1"/>
        <v>0</v>
      </c>
      <c r="F11109" s="10">
        <f t="shared" si="2"/>
        <v>0</v>
      </c>
      <c r="G11109" s="10">
        <f t="shared" si="3"/>
        <v>0</v>
      </c>
      <c r="H11109" s="11" t="str">
        <f t="shared" si="33"/>
        <v>APR</v>
      </c>
    </row>
    <row r="11110">
      <c r="A11110" s="7">
        <v>44309.0</v>
      </c>
      <c r="B11110" s="43" t="s">
        <v>67</v>
      </c>
      <c r="C11110" s="46" t="s">
        <v>18</v>
      </c>
      <c r="D11110" s="9" t="s">
        <v>19</v>
      </c>
      <c r="E11110" s="10">
        <f t="shared" si="1"/>
        <v>1</v>
      </c>
      <c r="F11110" s="10">
        <f t="shared" si="2"/>
        <v>0</v>
      </c>
      <c r="G11110" s="10">
        <f t="shared" si="3"/>
        <v>0</v>
      </c>
      <c r="H11110" s="11" t="str">
        <f t="shared" si="33"/>
        <v>APR</v>
      </c>
    </row>
    <row r="11111">
      <c r="A11111" s="7">
        <v>44309.0</v>
      </c>
      <c r="B11111" s="43" t="s">
        <v>67</v>
      </c>
      <c r="C11111" s="46" t="s">
        <v>42</v>
      </c>
      <c r="D11111" s="9" t="s">
        <v>19</v>
      </c>
      <c r="E11111" s="10">
        <f t="shared" si="1"/>
        <v>0</v>
      </c>
      <c r="F11111" s="10">
        <f t="shared" si="2"/>
        <v>0</v>
      </c>
      <c r="G11111" s="10">
        <f t="shared" si="3"/>
        <v>0</v>
      </c>
      <c r="H11111" s="11" t="str">
        <f t="shared" si="33"/>
        <v>APR</v>
      </c>
    </row>
    <row r="11112">
      <c r="A11112" s="7">
        <v>44309.0</v>
      </c>
      <c r="B11112" s="43" t="s">
        <v>67</v>
      </c>
      <c r="C11112" s="46" t="s">
        <v>18</v>
      </c>
      <c r="D11112" s="9" t="s">
        <v>19</v>
      </c>
      <c r="E11112" s="10">
        <f t="shared" si="1"/>
        <v>1</v>
      </c>
      <c r="F11112" s="10">
        <f t="shared" si="2"/>
        <v>0</v>
      </c>
      <c r="G11112" s="10">
        <f t="shared" si="3"/>
        <v>0</v>
      </c>
      <c r="H11112" s="11" t="str">
        <f t="shared" si="33"/>
        <v>APR</v>
      </c>
    </row>
    <row r="11113">
      <c r="A11113" s="7">
        <v>44309.0</v>
      </c>
      <c r="B11113" s="43" t="s">
        <v>67</v>
      </c>
      <c r="C11113" s="46" t="s">
        <v>42</v>
      </c>
      <c r="D11113" s="9" t="s">
        <v>19</v>
      </c>
      <c r="E11113" s="10">
        <f t="shared" si="1"/>
        <v>0</v>
      </c>
      <c r="F11113" s="10">
        <f t="shared" si="2"/>
        <v>0</v>
      </c>
      <c r="G11113" s="10">
        <f t="shared" si="3"/>
        <v>0</v>
      </c>
      <c r="H11113" s="11" t="str">
        <f t="shared" si="33"/>
        <v>APR</v>
      </c>
    </row>
    <row r="11114">
      <c r="A11114" s="7">
        <v>44309.0</v>
      </c>
      <c r="B11114" s="43" t="s">
        <v>67</v>
      </c>
      <c r="C11114" s="46" t="s">
        <v>42</v>
      </c>
      <c r="D11114" s="9" t="s">
        <v>25</v>
      </c>
      <c r="E11114" s="10">
        <f t="shared" si="1"/>
        <v>0</v>
      </c>
      <c r="F11114" s="10">
        <f t="shared" si="2"/>
        <v>0</v>
      </c>
      <c r="G11114" s="10">
        <f t="shared" si="3"/>
        <v>0</v>
      </c>
      <c r="H11114" s="11" t="str">
        <f t="shared" si="33"/>
        <v>APR</v>
      </c>
    </row>
    <row r="11115">
      <c r="A11115" s="7">
        <v>44309.0</v>
      </c>
      <c r="B11115" s="43" t="s">
        <v>67</v>
      </c>
      <c r="C11115" s="46" t="s">
        <v>42</v>
      </c>
      <c r="D11115" s="9" t="s">
        <v>19</v>
      </c>
      <c r="E11115" s="10">
        <f t="shared" si="1"/>
        <v>0</v>
      </c>
      <c r="F11115" s="10">
        <f t="shared" si="2"/>
        <v>0</v>
      </c>
      <c r="G11115" s="10">
        <f t="shared" si="3"/>
        <v>0</v>
      </c>
      <c r="H11115" s="11" t="str">
        <f t="shared" si="33"/>
        <v>APR</v>
      </c>
    </row>
    <row r="11116">
      <c r="A11116" s="7">
        <v>44309.0</v>
      </c>
      <c r="B11116" s="43" t="s">
        <v>67</v>
      </c>
      <c r="C11116" s="46" t="s">
        <v>42</v>
      </c>
      <c r="D11116" s="9" t="s">
        <v>25</v>
      </c>
      <c r="E11116" s="10">
        <f t="shared" si="1"/>
        <v>0</v>
      </c>
      <c r="F11116" s="10">
        <f t="shared" si="2"/>
        <v>0</v>
      </c>
      <c r="G11116" s="10">
        <f t="shared" si="3"/>
        <v>0</v>
      </c>
      <c r="H11116" s="11" t="str">
        <f t="shared" si="33"/>
        <v>APR</v>
      </c>
    </row>
    <row r="11117">
      <c r="A11117" s="7">
        <v>44309.0</v>
      </c>
      <c r="B11117" s="43" t="s">
        <v>67</v>
      </c>
      <c r="C11117" s="46" t="s">
        <v>42</v>
      </c>
      <c r="D11117" s="9" t="s">
        <v>19</v>
      </c>
      <c r="E11117" s="10">
        <f t="shared" si="1"/>
        <v>0</v>
      </c>
      <c r="F11117" s="10">
        <f t="shared" si="2"/>
        <v>0</v>
      </c>
      <c r="G11117" s="10">
        <f t="shared" si="3"/>
        <v>0</v>
      </c>
      <c r="H11117" s="11" t="str">
        <f t="shared" si="33"/>
        <v>APR</v>
      </c>
    </row>
    <row r="11118">
      <c r="A11118" s="7">
        <v>44309.0</v>
      </c>
      <c r="B11118" s="8" t="s">
        <v>109</v>
      </c>
      <c r="C11118" s="9" t="s">
        <v>42</v>
      </c>
      <c r="D11118" s="9" t="s">
        <v>19</v>
      </c>
      <c r="E11118" s="10">
        <f t="shared" si="1"/>
        <v>0</v>
      </c>
      <c r="F11118" s="10">
        <f t="shared" si="2"/>
        <v>0</v>
      </c>
      <c r="G11118" s="10">
        <f t="shared" si="3"/>
        <v>0</v>
      </c>
      <c r="H11118" s="11" t="str">
        <f t="shared" si="33"/>
        <v>APR</v>
      </c>
    </row>
    <row r="11119">
      <c r="A11119" s="7">
        <v>44309.0</v>
      </c>
      <c r="B11119" s="8" t="s">
        <v>109</v>
      </c>
      <c r="C11119" s="9" t="s">
        <v>42</v>
      </c>
      <c r="D11119" s="9" t="s">
        <v>19</v>
      </c>
      <c r="E11119" s="10">
        <f t="shared" si="1"/>
        <v>0</v>
      </c>
      <c r="F11119" s="10">
        <f t="shared" si="2"/>
        <v>0</v>
      </c>
      <c r="G11119" s="10">
        <f t="shared" si="3"/>
        <v>0</v>
      </c>
      <c r="H11119" s="11" t="str">
        <f t="shared" si="33"/>
        <v>APR</v>
      </c>
    </row>
    <row r="11120">
      <c r="A11120" s="7">
        <v>44309.0</v>
      </c>
      <c r="B11120" s="8" t="s">
        <v>109</v>
      </c>
      <c r="C11120" s="9" t="s">
        <v>42</v>
      </c>
      <c r="D11120" s="9" t="s">
        <v>19</v>
      </c>
      <c r="E11120" s="10">
        <f t="shared" si="1"/>
        <v>0</v>
      </c>
      <c r="F11120" s="10">
        <f t="shared" si="2"/>
        <v>0</v>
      </c>
      <c r="G11120" s="10">
        <f t="shared" si="3"/>
        <v>0</v>
      </c>
      <c r="H11120" s="11" t="str">
        <f t="shared" si="33"/>
        <v>APR</v>
      </c>
    </row>
    <row r="11121">
      <c r="A11121" s="7">
        <v>44309.0</v>
      </c>
      <c r="B11121" s="8" t="s">
        <v>109</v>
      </c>
      <c r="C11121" s="9" t="s">
        <v>42</v>
      </c>
      <c r="D11121" s="9" t="s">
        <v>19</v>
      </c>
      <c r="E11121" s="10">
        <f t="shared" si="1"/>
        <v>0</v>
      </c>
      <c r="F11121" s="10">
        <f t="shared" si="2"/>
        <v>0</v>
      </c>
      <c r="G11121" s="10">
        <f t="shared" si="3"/>
        <v>0</v>
      </c>
      <c r="H11121" s="11" t="str">
        <f t="shared" si="33"/>
        <v>APR</v>
      </c>
    </row>
    <row r="11122">
      <c r="A11122" s="7">
        <v>44309.0</v>
      </c>
      <c r="B11122" s="8" t="s">
        <v>109</v>
      </c>
      <c r="C11122" s="9" t="s">
        <v>42</v>
      </c>
      <c r="D11122" s="9" t="s">
        <v>19</v>
      </c>
      <c r="E11122" s="10">
        <f t="shared" si="1"/>
        <v>0</v>
      </c>
      <c r="F11122" s="10">
        <f t="shared" si="2"/>
        <v>0</v>
      </c>
      <c r="G11122" s="10">
        <f t="shared" si="3"/>
        <v>0</v>
      </c>
      <c r="H11122" s="11" t="str">
        <f t="shared" si="33"/>
        <v>APR</v>
      </c>
    </row>
    <row r="11123">
      <c r="A11123" s="7">
        <v>44309.0</v>
      </c>
      <c r="B11123" s="8" t="s">
        <v>109</v>
      </c>
      <c r="C11123" s="9" t="s">
        <v>42</v>
      </c>
      <c r="D11123" s="9" t="s">
        <v>19</v>
      </c>
      <c r="E11123" s="10">
        <f t="shared" si="1"/>
        <v>0</v>
      </c>
      <c r="F11123" s="10">
        <f t="shared" si="2"/>
        <v>0</v>
      </c>
      <c r="G11123" s="10">
        <f t="shared" si="3"/>
        <v>0</v>
      </c>
      <c r="H11123" s="11" t="str">
        <f t="shared" si="33"/>
        <v>APR</v>
      </c>
    </row>
    <row r="11124">
      <c r="A11124" s="7">
        <v>44309.0</v>
      </c>
      <c r="B11124" s="8" t="s">
        <v>109</v>
      </c>
      <c r="C11124" s="9" t="s">
        <v>42</v>
      </c>
      <c r="D11124" s="9" t="s">
        <v>19</v>
      </c>
      <c r="E11124" s="10">
        <f t="shared" si="1"/>
        <v>0</v>
      </c>
      <c r="F11124" s="10">
        <f t="shared" si="2"/>
        <v>0</v>
      </c>
      <c r="G11124" s="10">
        <f t="shared" si="3"/>
        <v>0</v>
      </c>
      <c r="H11124" s="11" t="str">
        <f t="shared" si="33"/>
        <v>APR</v>
      </c>
    </row>
    <row r="11125">
      <c r="A11125" s="7">
        <v>44309.0</v>
      </c>
      <c r="B11125" s="8" t="s">
        <v>36</v>
      </c>
      <c r="C11125" s="9" t="s">
        <v>42</v>
      </c>
      <c r="D11125" s="9" t="s">
        <v>19</v>
      </c>
      <c r="E11125" s="10">
        <f t="shared" si="1"/>
        <v>0</v>
      </c>
      <c r="F11125" s="10">
        <f t="shared" si="2"/>
        <v>0</v>
      </c>
      <c r="G11125" s="10">
        <f t="shared" si="3"/>
        <v>0</v>
      </c>
      <c r="H11125" s="11" t="str">
        <f t="shared" si="33"/>
        <v>APR</v>
      </c>
    </row>
    <row r="11126">
      <c r="A11126" s="7">
        <v>44309.0</v>
      </c>
      <c r="B11126" s="8" t="s">
        <v>36</v>
      </c>
      <c r="C11126" s="9" t="s">
        <v>42</v>
      </c>
      <c r="D11126" s="9" t="s">
        <v>19</v>
      </c>
      <c r="E11126" s="10">
        <f t="shared" si="1"/>
        <v>0</v>
      </c>
      <c r="F11126" s="10">
        <f t="shared" si="2"/>
        <v>0</v>
      </c>
      <c r="G11126" s="10">
        <f t="shared" si="3"/>
        <v>0</v>
      </c>
      <c r="H11126" s="11" t="str">
        <f t="shared" si="33"/>
        <v>APR</v>
      </c>
    </row>
    <row r="11127">
      <c r="A11127" s="7">
        <v>44309.0</v>
      </c>
      <c r="B11127" s="8" t="s">
        <v>36</v>
      </c>
      <c r="C11127" s="9" t="s">
        <v>42</v>
      </c>
      <c r="D11127" s="9" t="s">
        <v>19</v>
      </c>
      <c r="E11127" s="10">
        <f t="shared" si="1"/>
        <v>0</v>
      </c>
      <c r="F11127" s="10">
        <f t="shared" si="2"/>
        <v>0</v>
      </c>
      <c r="G11127" s="10">
        <f t="shared" si="3"/>
        <v>0</v>
      </c>
      <c r="H11127" s="11" t="str">
        <f t="shared" si="33"/>
        <v>APR</v>
      </c>
    </row>
    <row r="11128">
      <c r="A11128" s="7">
        <v>44309.0</v>
      </c>
      <c r="B11128" s="8" t="s">
        <v>36</v>
      </c>
      <c r="C11128" s="9" t="s">
        <v>42</v>
      </c>
      <c r="D11128" s="9" t="s">
        <v>19</v>
      </c>
      <c r="E11128" s="10">
        <f t="shared" si="1"/>
        <v>0</v>
      </c>
      <c r="F11128" s="10">
        <f t="shared" si="2"/>
        <v>0</v>
      </c>
      <c r="G11128" s="10">
        <f t="shared" si="3"/>
        <v>0</v>
      </c>
      <c r="H11128" s="11" t="str">
        <f t="shared" si="33"/>
        <v>APR</v>
      </c>
    </row>
    <row r="11129">
      <c r="A11129" s="7">
        <v>44309.0</v>
      </c>
      <c r="B11129" s="8" t="s">
        <v>36</v>
      </c>
      <c r="C11129" s="9" t="s">
        <v>42</v>
      </c>
      <c r="D11129" s="9" t="s">
        <v>19</v>
      </c>
      <c r="E11129" s="10">
        <f t="shared" si="1"/>
        <v>0</v>
      </c>
      <c r="F11129" s="10">
        <f t="shared" si="2"/>
        <v>0</v>
      </c>
      <c r="G11129" s="10">
        <f t="shared" si="3"/>
        <v>0</v>
      </c>
      <c r="H11129" s="11" t="str">
        <f t="shared" si="33"/>
        <v>APR</v>
      </c>
    </row>
    <row r="11130">
      <c r="A11130" s="7">
        <v>44309.0</v>
      </c>
      <c r="B11130" s="8" t="s">
        <v>109</v>
      </c>
      <c r="C11130" s="9" t="s">
        <v>42</v>
      </c>
      <c r="D11130" s="9" t="s">
        <v>19</v>
      </c>
      <c r="E11130" s="10">
        <f t="shared" si="1"/>
        <v>0</v>
      </c>
      <c r="F11130" s="10">
        <f t="shared" si="2"/>
        <v>0</v>
      </c>
      <c r="G11130" s="10">
        <f t="shared" si="3"/>
        <v>0</v>
      </c>
      <c r="H11130" s="11" t="str">
        <f t="shared" si="33"/>
        <v>APR</v>
      </c>
    </row>
    <row r="11131">
      <c r="A11131" s="7">
        <v>44309.0</v>
      </c>
      <c r="B11131" s="8" t="s">
        <v>109</v>
      </c>
      <c r="C11131" s="9" t="s">
        <v>42</v>
      </c>
      <c r="D11131" s="9" t="s">
        <v>19</v>
      </c>
      <c r="E11131" s="10">
        <f t="shared" si="1"/>
        <v>0</v>
      </c>
      <c r="F11131" s="10">
        <f t="shared" si="2"/>
        <v>0</v>
      </c>
      <c r="G11131" s="10">
        <f t="shared" si="3"/>
        <v>0</v>
      </c>
      <c r="H11131" s="11" t="str">
        <f t="shared" si="33"/>
        <v>APR</v>
      </c>
    </row>
    <row r="11132">
      <c r="A11132" s="7">
        <v>44309.0</v>
      </c>
      <c r="B11132" s="8" t="s">
        <v>109</v>
      </c>
      <c r="C11132" s="9" t="s">
        <v>42</v>
      </c>
      <c r="D11132" s="9" t="s">
        <v>19</v>
      </c>
      <c r="E11132" s="10">
        <f t="shared" si="1"/>
        <v>0</v>
      </c>
      <c r="F11132" s="10">
        <f t="shared" si="2"/>
        <v>0</v>
      </c>
      <c r="G11132" s="10">
        <f t="shared" si="3"/>
        <v>0</v>
      </c>
      <c r="H11132" s="11" t="str">
        <f t="shared" si="33"/>
        <v>APR</v>
      </c>
    </row>
    <row r="11133">
      <c r="A11133" s="7">
        <v>44309.0</v>
      </c>
      <c r="B11133" s="8" t="s">
        <v>109</v>
      </c>
      <c r="C11133" s="9" t="s">
        <v>42</v>
      </c>
      <c r="D11133" s="9" t="s">
        <v>19</v>
      </c>
      <c r="E11133" s="10">
        <f t="shared" si="1"/>
        <v>0</v>
      </c>
      <c r="F11133" s="10">
        <f t="shared" si="2"/>
        <v>0</v>
      </c>
      <c r="G11133" s="10">
        <f t="shared" si="3"/>
        <v>0</v>
      </c>
      <c r="H11133" s="11" t="str">
        <f t="shared" si="33"/>
        <v>APR</v>
      </c>
    </row>
    <row r="11134">
      <c r="A11134" s="7">
        <v>44309.0</v>
      </c>
      <c r="B11134" s="8" t="s">
        <v>109</v>
      </c>
      <c r="C11134" s="9" t="s">
        <v>42</v>
      </c>
      <c r="D11134" s="9" t="s">
        <v>19</v>
      </c>
      <c r="E11134" s="10">
        <f t="shared" si="1"/>
        <v>0</v>
      </c>
      <c r="F11134" s="10">
        <f t="shared" si="2"/>
        <v>0</v>
      </c>
      <c r="G11134" s="10">
        <f t="shared" si="3"/>
        <v>0</v>
      </c>
      <c r="H11134" s="11" t="str">
        <f t="shared" si="33"/>
        <v>APR</v>
      </c>
    </row>
    <row r="11135">
      <c r="A11135" s="7">
        <v>44309.0</v>
      </c>
      <c r="B11135" s="8" t="s">
        <v>109</v>
      </c>
      <c r="C11135" s="9" t="s">
        <v>42</v>
      </c>
      <c r="D11135" s="9" t="s">
        <v>19</v>
      </c>
      <c r="E11135" s="10">
        <f t="shared" si="1"/>
        <v>0</v>
      </c>
      <c r="F11135" s="10">
        <f t="shared" si="2"/>
        <v>0</v>
      </c>
      <c r="G11135" s="10">
        <f t="shared" si="3"/>
        <v>0</v>
      </c>
      <c r="H11135" s="11" t="str">
        <f t="shared" si="33"/>
        <v>APR</v>
      </c>
    </row>
    <row r="11136">
      <c r="A11136" s="7">
        <v>44309.0</v>
      </c>
      <c r="B11136" s="8" t="s">
        <v>109</v>
      </c>
      <c r="C11136" s="9" t="s">
        <v>42</v>
      </c>
      <c r="D11136" s="9" t="s">
        <v>19</v>
      </c>
      <c r="E11136" s="10">
        <f t="shared" si="1"/>
        <v>0</v>
      </c>
      <c r="F11136" s="10">
        <f t="shared" si="2"/>
        <v>0</v>
      </c>
      <c r="G11136" s="10">
        <f t="shared" si="3"/>
        <v>0</v>
      </c>
      <c r="H11136" s="11" t="str">
        <f t="shared" si="33"/>
        <v>APR</v>
      </c>
    </row>
    <row r="11137">
      <c r="A11137" s="7">
        <v>44309.0</v>
      </c>
      <c r="B11137" s="8" t="s">
        <v>36</v>
      </c>
      <c r="C11137" s="9" t="s">
        <v>42</v>
      </c>
      <c r="D11137" s="9" t="s">
        <v>19</v>
      </c>
      <c r="E11137" s="10">
        <f t="shared" si="1"/>
        <v>0</v>
      </c>
      <c r="F11137" s="10">
        <f t="shared" si="2"/>
        <v>0</v>
      </c>
      <c r="G11137" s="10">
        <f t="shared" si="3"/>
        <v>0</v>
      </c>
      <c r="H11137" s="11" t="str">
        <f t="shared" si="33"/>
        <v>APR</v>
      </c>
    </row>
    <row r="11138">
      <c r="A11138" s="7">
        <v>44309.0</v>
      </c>
      <c r="B11138" s="8" t="s">
        <v>36</v>
      </c>
      <c r="C11138" s="9" t="s">
        <v>42</v>
      </c>
      <c r="D11138" s="9" t="s">
        <v>19</v>
      </c>
      <c r="E11138" s="10">
        <f t="shared" si="1"/>
        <v>0</v>
      </c>
      <c r="F11138" s="10">
        <f t="shared" si="2"/>
        <v>0</v>
      </c>
      <c r="G11138" s="10">
        <f t="shared" si="3"/>
        <v>0</v>
      </c>
      <c r="H11138" s="11" t="str">
        <f t="shared" si="33"/>
        <v>APR</v>
      </c>
    </row>
    <row r="11139">
      <c r="A11139" s="7">
        <v>44309.0</v>
      </c>
      <c r="B11139" s="8" t="s">
        <v>36</v>
      </c>
      <c r="C11139" s="9" t="s">
        <v>42</v>
      </c>
      <c r="D11139" s="9" t="s">
        <v>19</v>
      </c>
      <c r="E11139" s="10">
        <f t="shared" si="1"/>
        <v>0</v>
      </c>
      <c r="F11139" s="10">
        <f t="shared" si="2"/>
        <v>0</v>
      </c>
      <c r="G11139" s="10">
        <f t="shared" si="3"/>
        <v>0</v>
      </c>
      <c r="H11139" s="11" t="str">
        <f t="shared" si="33"/>
        <v>APR</v>
      </c>
    </row>
    <row r="11140">
      <c r="A11140" s="7">
        <v>44309.0</v>
      </c>
      <c r="B11140" s="8" t="s">
        <v>36</v>
      </c>
      <c r="C11140" s="9" t="s">
        <v>42</v>
      </c>
      <c r="D11140" s="9" t="s">
        <v>19</v>
      </c>
      <c r="E11140" s="10">
        <f t="shared" si="1"/>
        <v>0</v>
      </c>
      <c r="F11140" s="10">
        <f t="shared" si="2"/>
        <v>0</v>
      </c>
      <c r="G11140" s="10">
        <f t="shared" si="3"/>
        <v>0</v>
      </c>
      <c r="H11140" s="11" t="str">
        <f t="shared" si="33"/>
        <v>APR</v>
      </c>
    </row>
    <row r="11141">
      <c r="A11141" s="7">
        <v>44309.0</v>
      </c>
      <c r="B11141" s="8" t="s">
        <v>36</v>
      </c>
      <c r="C11141" s="9" t="s">
        <v>42</v>
      </c>
      <c r="D11141" s="9" t="s">
        <v>19</v>
      </c>
      <c r="E11141" s="10">
        <f t="shared" si="1"/>
        <v>0</v>
      </c>
      <c r="F11141" s="10">
        <f t="shared" si="2"/>
        <v>0</v>
      </c>
      <c r="G11141" s="10">
        <f t="shared" si="3"/>
        <v>0</v>
      </c>
      <c r="H11141" s="11" t="str">
        <f t="shared" si="33"/>
        <v>APR</v>
      </c>
    </row>
    <row r="11142">
      <c r="A11142" s="7">
        <v>44309.0</v>
      </c>
      <c r="B11142" s="8" t="s">
        <v>30</v>
      </c>
      <c r="C11142" s="40" t="s">
        <v>18</v>
      </c>
      <c r="D11142" s="28" t="s">
        <v>35</v>
      </c>
      <c r="E11142" s="10">
        <f t="shared" si="1"/>
        <v>0</v>
      </c>
      <c r="F11142" s="10">
        <f t="shared" si="2"/>
        <v>1</v>
      </c>
      <c r="G11142" s="10">
        <f t="shared" si="3"/>
        <v>0</v>
      </c>
      <c r="H11142" s="11" t="str">
        <f t="shared" si="33"/>
        <v>APR</v>
      </c>
    </row>
    <row r="11143">
      <c r="A11143" s="7">
        <v>44309.0</v>
      </c>
      <c r="B11143" s="8" t="s">
        <v>30</v>
      </c>
      <c r="C11143" s="40" t="s">
        <v>18</v>
      </c>
      <c r="D11143" s="28" t="s">
        <v>35</v>
      </c>
      <c r="E11143" s="10">
        <f t="shared" si="1"/>
        <v>0</v>
      </c>
      <c r="F11143" s="10">
        <f t="shared" si="2"/>
        <v>1</v>
      </c>
      <c r="G11143" s="10">
        <f t="shared" si="3"/>
        <v>0</v>
      </c>
      <c r="H11143" s="11" t="str">
        <f t="shared" si="33"/>
        <v>APR</v>
      </c>
    </row>
    <row r="11144">
      <c r="A11144" s="7">
        <v>44309.0</v>
      </c>
      <c r="B11144" s="9" t="s">
        <v>69</v>
      </c>
      <c r="C11144" s="40" t="s">
        <v>18</v>
      </c>
      <c r="D11144" s="28" t="s">
        <v>25</v>
      </c>
      <c r="E11144" s="10">
        <f t="shared" si="1"/>
        <v>0</v>
      </c>
      <c r="F11144" s="10">
        <f t="shared" si="2"/>
        <v>0</v>
      </c>
      <c r="G11144" s="10">
        <f t="shared" si="3"/>
        <v>1</v>
      </c>
      <c r="H11144" s="11" t="str">
        <f t="shared" si="33"/>
        <v>APR</v>
      </c>
    </row>
    <row r="11145">
      <c r="A11145" s="7">
        <v>44309.0</v>
      </c>
      <c r="B11145" s="9" t="s">
        <v>70</v>
      </c>
      <c r="C11145" s="40" t="s">
        <v>18</v>
      </c>
      <c r="D11145" s="28" t="s">
        <v>35</v>
      </c>
      <c r="E11145" s="10">
        <f t="shared" si="1"/>
        <v>0</v>
      </c>
      <c r="F11145" s="10">
        <f t="shared" si="2"/>
        <v>1</v>
      </c>
      <c r="G11145" s="10">
        <f t="shared" si="3"/>
        <v>0</v>
      </c>
      <c r="H11145" s="11" t="str">
        <f t="shared" si="33"/>
        <v>APR</v>
      </c>
    </row>
    <row r="11146">
      <c r="A11146" s="7">
        <v>44309.0</v>
      </c>
      <c r="B11146" s="9" t="s">
        <v>37</v>
      </c>
      <c r="C11146" s="27" t="s">
        <v>18</v>
      </c>
      <c r="D11146" s="28" t="s">
        <v>19</v>
      </c>
      <c r="E11146" s="10">
        <f t="shared" si="1"/>
        <v>1</v>
      </c>
      <c r="F11146" s="10">
        <f t="shared" si="2"/>
        <v>0</v>
      </c>
      <c r="G11146" s="10">
        <f t="shared" si="3"/>
        <v>0</v>
      </c>
      <c r="H11146" s="11" t="str">
        <f t="shared" si="33"/>
        <v>APR</v>
      </c>
    </row>
    <row r="11147">
      <c r="A11147" s="7">
        <v>44309.0</v>
      </c>
      <c r="B11147" s="9" t="s">
        <v>37</v>
      </c>
      <c r="C11147" s="27" t="s">
        <v>18</v>
      </c>
      <c r="D11147" s="28" t="s">
        <v>19</v>
      </c>
      <c r="E11147" s="10">
        <f t="shared" si="1"/>
        <v>1</v>
      </c>
      <c r="F11147" s="10">
        <f t="shared" si="2"/>
        <v>0</v>
      </c>
      <c r="G11147" s="10">
        <f t="shared" si="3"/>
        <v>0</v>
      </c>
      <c r="H11147" s="11" t="str">
        <f t="shared" si="33"/>
        <v>APR</v>
      </c>
    </row>
    <row r="11148">
      <c r="A11148" s="7">
        <v>44309.0</v>
      </c>
      <c r="B11148" s="9" t="s">
        <v>37</v>
      </c>
      <c r="C11148" s="27" t="s">
        <v>18</v>
      </c>
      <c r="D11148" s="28" t="s">
        <v>19</v>
      </c>
      <c r="E11148" s="10">
        <f t="shared" si="1"/>
        <v>1</v>
      </c>
      <c r="F11148" s="10">
        <f t="shared" si="2"/>
        <v>0</v>
      </c>
      <c r="G11148" s="10">
        <f t="shared" si="3"/>
        <v>0</v>
      </c>
      <c r="H11148" s="11" t="str">
        <f t="shared" si="33"/>
        <v>APR</v>
      </c>
    </row>
    <row r="11149">
      <c r="A11149" s="7">
        <v>44309.0</v>
      </c>
      <c r="B11149" s="9" t="s">
        <v>37</v>
      </c>
      <c r="C11149" s="27" t="s">
        <v>42</v>
      </c>
      <c r="D11149" s="28" t="s">
        <v>19</v>
      </c>
      <c r="E11149" s="10">
        <f t="shared" si="1"/>
        <v>0</v>
      </c>
      <c r="F11149" s="10">
        <f t="shared" si="2"/>
        <v>0</v>
      </c>
      <c r="G11149" s="10">
        <f t="shared" si="3"/>
        <v>0</v>
      </c>
      <c r="H11149" s="11" t="str">
        <f t="shared" si="33"/>
        <v>APR</v>
      </c>
    </row>
    <row r="11150">
      <c r="A11150" s="7">
        <v>44309.0</v>
      </c>
      <c r="B11150" s="8" t="s">
        <v>34</v>
      </c>
      <c r="C11150" s="9" t="s">
        <v>18</v>
      </c>
      <c r="D11150" s="28" t="s">
        <v>19</v>
      </c>
      <c r="E11150" s="10">
        <f t="shared" si="1"/>
        <v>1</v>
      </c>
      <c r="F11150" s="10">
        <f t="shared" si="2"/>
        <v>0</v>
      </c>
      <c r="G11150" s="10">
        <f t="shared" si="3"/>
        <v>0</v>
      </c>
      <c r="H11150" s="11" t="str">
        <f t="shared" si="33"/>
        <v>APR</v>
      </c>
    </row>
    <row r="11151">
      <c r="A11151" s="7">
        <v>44309.0</v>
      </c>
      <c r="B11151" s="8" t="s">
        <v>34</v>
      </c>
      <c r="C11151" s="9" t="s">
        <v>18</v>
      </c>
      <c r="D11151" s="28" t="s">
        <v>19</v>
      </c>
      <c r="E11151" s="10">
        <f t="shared" si="1"/>
        <v>1</v>
      </c>
      <c r="F11151" s="10">
        <f t="shared" si="2"/>
        <v>0</v>
      </c>
      <c r="G11151" s="10">
        <f t="shared" si="3"/>
        <v>0</v>
      </c>
      <c r="H11151" s="11" t="str">
        <f t="shared" si="33"/>
        <v>APR</v>
      </c>
    </row>
    <row r="11152">
      <c r="A11152" s="7">
        <v>44309.0</v>
      </c>
      <c r="B11152" s="45" t="s">
        <v>34</v>
      </c>
      <c r="C11152" s="43" t="s">
        <v>18</v>
      </c>
      <c r="D11152" s="28" t="s">
        <v>19</v>
      </c>
      <c r="E11152" s="10">
        <f t="shared" si="1"/>
        <v>1</v>
      </c>
      <c r="F11152" s="10">
        <f t="shared" si="2"/>
        <v>0</v>
      </c>
      <c r="G11152" s="10">
        <f t="shared" si="3"/>
        <v>0</v>
      </c>
      <c r="H11152" s="11" t="str">
        <f t="shared" si="33"/>
        <v>APR</v>
      </c>
    </row>
    <row r="11153">
      <c r="A11153" s="7">
        <v>44309.0</v>
      </c>
      <c r="B11153" s="8" t="s">
        <v>34</v>
      </c>
      <c r="C11153" s="9" t="s">
        <v>18</v>
      </c>
      <c r="D11153" s="28" t="s">
        <v>19</v>
      </c>
      <c r="E11153" s="10">
        <f t="shared" si="1"/>
        <v>1</v>
      </c>
      <c r="F11153" s="10">
        <f t="shared" si="2"/>
        <v>0</v>
      </c>
      <c r="G11153" s="10">
        <f t="shared" si="3"/>
        <v>0</v>
      </c>
      <c r="H11153" s="11" t="str">
        <f t="shared" si="33"/>
        <v>APR</v>
      </c>
    </row>
    <row r="11154">
      <c r="A11154" s="7">
        <v>44309.0</v>
      </c>
      <c r="B11154" s="43" t="s">
        <v>34</v>
      </c>
      <c r="C11154" s="43" t="s">
        <v>18</v>
      </c>
      <c r="D11154" s="28" t="s">
        <v>19</v>
      </c>
      <c r="E11154" s="10">
        <f t="shared" si="1"/>
        <v>1</v>
      </c>
      <c r="F11154" s="10">
        <f t="shared" si="2"/>
        <v>0</v>
      </c>
      <c r="G11154" s="10">
        <f t="shared" si="3"/>
        <v>0</v>
      </c>
      <c r="H11154" s="11" t="str">
        <f t="shared" si="33"/>
        <v>APR</v>
      </c>
    </row>
    <row r="11155">
      <c r="A11155" s="7">
        <v>44309.0</v>
      </c>
      <c r="B11155" s="8" t="s">
        <v>37</v>
      </c>
      <c r="C11155" s="9" t="s">
        <v>18</v>
      </c>
      <c r="D11155" s="28" t="s">
        <v>19</v>
      </c>
      <c r="E11155" s="10">
        <f t="shared" si="1"/>
        <v>1</v>
      </c>
      <c r="F11155" s="10">
        <f t="shared" si="2"/>
        <v>0</v>
      </c>
      <c r="G11155" s="10">
        <f t="shared" si="3"/>
        <v>0</v>
      </c>
      <c r="H11155" s="11" t="str">
        <f t="shared" si="33"/>
        <v>APR</v>
      </c>
    </row>
    <row r="11156">
      <c r="A11156" s="7">
        <v>44309.0</v>
      </c>
      <c r="B11156" s="45" t="s">
        <v>37</v>
      </c>
      <c r="C11156" s="43" t="s">
        <v>18</v>
      </c>
      <c r="D11156" s="28" t="s">
        <v>19</v>
      </c>
      <c r="E11156" s="10">
        <f t="shared" si="1"/>
        <v>1</v>
      </c>
      <c r="F11156" s="10">
        <f t="shared" si="2"/>
        <v>0</v>
      </c>
      <c r="G11156" s="10">
        <f t="shared" si="3"/>
        <v>0</v>
      </c>
      <c r="H11156" s="11" t="str">
        <f t="shared" si="33"/>
        <v>APR</v>
      </c>
    </row>
    <row r="11157">
      <c r="A11157" s="53">
        <v>44309.0</v>
      </c>
      <c r="B11157" s="54" t="s">
        <v>36</v>
      </c>
      <c r="C11157" s="55" t="s">
        <v>18</v>
      </c>
      <c r="D11157" s="55" t="s">
        <v>19</v>
      </c>
      <c r="E11157" s="10">
        <f t="shared" si="1"/>
        <v>1</v>
      </c>
      <c r="F11157" s="10">
        <f t="shared" si="2"/>
        <v>0</v>
      </c>
      <c r="G11157" s="10">
        <f t="shared" si="3"/>
        <v>0</v>
      </c>
      <c r="H11157" s="11" t="str">
        <f t="shared" si="33"/>
        <v>APR</v>
      </c>
    </row>
    <row r="11158">
      <c r="A11158" s="7">
        <v>44309.0</v>
      </c>
      <c r="B11158" s="22" t="s">
        <v>30</v>
      </c>
      <c r="C11158" s="23" t="s">
        <v>18</v>
      </c>
      <c r="D11158" s="24" t="s">
        <v>19</v>
      </c>
      <c r="E11158" s="10">
        <f t="shared" si="1"/>
        <v>1</v>
      </c>
      <c r="F11158" s="10">
        <f t="shared" si="2"/>
        <v>0</v>
      </c>
      <c r="G11158" s="10">
        <f t="shared" si="3"/>
        <v>0</v>
      </c>
      <c r="H11158" s="11" t="str">
        <f t="shared" si="33"/>
        <v>APR</v>
      </c>
    </row>
    <row r="11159">
      <c r="A11159" s="7">
        <v>44309.0</v>
      </c>
      <c r="B11159" s="22" t="s">
        <v>30</v>
      </c>
      <c r="C11159" s="23" t="s">
        <v>18</v>
      </c>
      <c r="D11159" s="24" t="s">
        <v>19</v>
      </c>
      <c r="E11159" s="10">
        <f t="shared" si="1"/>
        <v>1</v>
      </c>
      <c r="F11159" s="10">
        <f t="shared" si="2"/>
        <v>0</v>
      </c>
      <c r="G11159" s="10">
        <f t="shared" si="3"/>
        <v>0</v>
      </c>
      <c r="H11159" s="11" t="str">
        <f t="shared" si="33"/>
        <v>APR</v>
      </c>
    </row>
    <row r="11160">
      <c r="A11160" s="7">
        <v>44309.0</v>
      </c>
      <c r="B11160" s="22" t="s">
        <v>30</v>
      </c>
      <c r="C11160" s="23" t="s">
        <v>18</v>
      </c>
      <c r="D11160" s="24" t="s">
        <v>19</v>
      </c>
      <c r="E11160" s="10">
        <f t="shared" si="1"/>
        <v>1</v>
      </c>
      <c r="F11160" s="10">
        <f t="shared" si="2"/>
        <v>0</v>
      </c>
      <c r="G11160" s="10">
        <f t="shared" si="3"/>
        <v>0</v>
      </c>
      <c r="H11160" s="11" t="str">
        <f t="shared" si="33"/>
        <v>APR</v>
      </c>
    </row>
    <row r="11161">
      <c r="A11161" s="7">
        <v>44309.0</v>
      </c>
      <c r="B11161" s="22" t="s">
        <v>30</v>
      </c>
      <c r="C11161" s="23" t="s">
        <v>18</v>
      </c>
      <c r="D11161" s="24" t="s">
        <v>19</v>
      </c>
      <c r="E11161" s="10">
        <f t="shared" si="1"/>
        <v>1</v>
      </c>
      <c r="F11161" s="10">
        <f t="shared" si="2"/>
        <v>0</v>
      </c>
      <c r="G11161" s="10">
        <f t="shared" si="3"/>
        <v>0</v>
      </c>
      <c r="H11161" s="11" t="str">
        <f t="shared" si="33"/>
        <v>APR</v>
      </c>
    </row>
    <row r="11162">
      <c r="A11162" s="7">
        <v>44309.0</v>
      </c>
      <c r="B11162" s="22" t="s">
        <v>30</v>
      </c>
      <c r="C11162" s="23" t="s">
        <v>18</v>
      </c>
      <c r="D11162" s="24" t="s">
        <v>19</v>
      </c>
      <c r="E11162" s="10">
        <f t="shared" si="1"/>
        <v>1</v>
      </c>
      <c r="F11162" s="10">
        <f t="shared" si="2"/>
        <v>0</v>
      </c>
      <c r="G11162" s="10">
        <f t="shared" si="3"/>
        <v>0</v>
      </c>
      <c r="H11162" s="11" t="str">
        <f t="shared" si="33"/>
        <v>APR</v>
      </c>
    </row>
    <row r="11163">
      <c r="A11163" s="7">
        <v>44309.0</v>
      </c>
      <c r="B11163" s="22" t="s">
        <v>30</v>
      </c>
      <c r="C11163" s="23" t="s">
        <v>18</v>
      </c>
      <c r="D11163" s="24" t="s">
        <v>19</v>
      </c>
      <c r="E11163" s="10">
        <f t="shared" si="1"/>
        <v>1</v>
      </c>
      <c r="F11163" s="10">
        <f t="shared" si="2"/>
        <v>0</v>
      </c>
      <c r="G11163" s="10">
        <f t="shared" si="3"/>
        <v>0</v>
      </c>
      <c r="H11163" s="11" t="str">
        <f t="shared" si="33"/>
        <v>APR</v>
      </c>
    </row>
    <row r="11164">
      <c r="A11164" s="7">
        <v>44309.0</v>
      </c>
      <c r="B11164" s="22" t="s">
        <v>30</v>
      </c>
      <c r="C11164" s="23" t="s">
        <v>18</v>
      </c>
      <c r="D11164" s="24" t="s">
        <v>19</v>
      </c>
      <c r="E11164" s="10">
        <f t="shared" si="1"/>
        <v>1</v>
      </c>
      <c r="F11164" s="10">
        <f t="shared" si="2"/>
        <v>0</v>
      </c>
      <c r="G11164" s="10">
        <f t="shared" si="3"/>
        <v>0</v>
      </c>
      <c r="H11164" s="11" t="str">
        <f t="shared" si="33"/>
        <v>APR</v>
      </c>
    </row>
    <row r="11165">
      <c r="A11165" s="7">
        <v>44309.0</v>
      </c>
      <c r="B11165" s="22" t="s">
        <v>30</v>
      </c>
      <c r="C11165" s="23" t="s">
        <v>18</v>
      </c>
      <c r="D11165" s="24" t="s">
        <v>19</v>
      </c>
      <c r="E11165" s="10">
        <f t="shared" si="1"/>
        <v>1</v>
      </c>
      <c r="F11165" s="10">
        <f t="shared" si="2"/>
        <v>0</v>
      </c>
      <c r="G11165" s="10">
        <f t="shared" si="3"/>
        <v>0</v>
      </c>
      <c r="H11165" s="11" t="str">
        <f t="shared" si="33"/>
        <v>APR</v>
      </c>
    </row>
    <row r="11166">
      <c r="A11166" s="53">
        <v>44309.0</v>
      </c>
      <c r="B11166" s="54" t="s">
        <v>30</v>
      </c>
      <c r="C11166" s="55" t="s">
        <v>18</v>
      </c>
      <c r="D11166" s="55" t="s">
        <v>19</v>
      </c>
      <c r="E11166" s="10">
        <f t="shared" si="1"/>
        <v>1</v>
      </c>
      <c r="F11166" s="10">
        <f t="shared" si="2"/>
        <v>0</v>
      </c>
      <c r="G11166" s="10">
        <f t="shared" si="3"/>
        <v>0</v>
      </c>
      <c r="H11166" s="11" t="str">
        <f t="shared" si="33"/>
        <v>APR</v>
      </c>
    </row>
    <row r="11167">
      <c r="A11167" s="53">
        <v>44309.0</v>
      </c>
      <c r="B11167" s="54" t="s">
        <v>30</v>
      </c>
      <c r="C11167" s="55" t="s">
        <v>18</v>
      </c>
      <c r="D11167" s="55" t="s">
        <v>19</v>
      </c>
      <c r="E11167" s="10">
        <f t="shared" si="1"/>
        <v>1</v>
      </c>
      <c r="F11167" s="10">
        <f t="shared" si="2"/>
        <v>0</v>
      </c>
      <c r="G11167" s="10">
        <f t="shared" si="3"/>
        <v>0</v>
      </c>
      <c r="H11167" s="11" t="str">
        <f t="shared" si="33"/>
        <v>APR</v>
      </c>
    </row>
    <row r="11168">
      <c r="A11168" s="7">
        <v>44309.0</v>
      </c>
      <c r="B11168" s="8" t="s">
        <v>80</v>
      </c>
      <c r="C11168" s="9" t="s">
        <v>18</v>
      </c>
      <c r="D11168" s="28" t="s">
        <v>19</v>
      </c>
      <c r="E11168" s="10">
        <f t="shared" si="1"/>
        <v>1</v>
      </c>
      <c r="F11168" s="10">
        <f t="shared" si="2"/>
        <v>0</v>
      </c>
      <c r="G11168" s="10">
        <f t="shared" si="3"/>
        <v>0</v>
      </c>
      <c r="H11168" s="11" t="str">
        <f t="shared" si="33"/>
        <v>APR</v>
      </c>
    </row>
    <row r="11169">
      <c r="A11169" s="7">
        <v>44309.0</v>
      </c>
      <c r="B11169" s="43" t="s">
        <v>22</v>
      </c>
      <c r="C11169" s="43" t="s">
        <v>18</v>
      </c>
      <c r="D11169" s="28" t="s">
        <v>19</v>
      </c>
      <c r="E11169" s="10">
        <f t="shared" si="1"/>
        <v>1</v>
      </c>
      <c r="F11169" s="10">
        <f t="shared" si="2"/>
        <v>0</v>
      </c>
      <c r="G11169" s="10">
        <f t="shared" si="3"/>
        <v>0</v>
      </c>
      <c r="H11169" s="11" t="str">
        <f t="shared" si="33"/>
        <v>APR</v>
      </c>
    </row>
    <row r="11170">
      <c r="A11170" s="7">
        <v>44309.0</v>
      </c>
      <c r="B11170" s="8" t="s">
        <v>34</v>
      </c>
      <c r="C11170" s="9" t="s">
        <v>42</v>
      </c>
      <c r="D11170" s="28" t="s">
        <v>19</v>
      </c>
      <c r="E11170" s="10">
        <f t="shared" si="1"/>
        <v>0</v>
      </c>
      <c r="F11170" s="10">
        <f t="shared" si="2"/>
        <v>0</v>
      </c>
      <c r="G11170" s="10">
        <f t="shared" si="3"/>
        <v>0</v>
      </c>
      <c r="H11170" s="11" t="str">
        <f t="shared" si="33"/>
        <v>APR</v>
      </c>
    </row>
    <row r="11171">
      <c r="A11171" s="7">
        <v>44309.0</v>
      </c>
      <c r="B11171" s="8" t="s">
        <v>34</v>
      </c>
      <c r="C11171" s="9" t="s">
        <v>42</v>
      </c>
      <c r="D11171" s="28" t="s">
        <v>19</v>
      </c>
      <c r="E11171" s="10">
        <f t="shared" si="1"/>
        <v>0</v>
      </c>
      <c r="F11171" s="10">
        <f t="shared" si="2"/>
        <v>0</v>
      </c>
      <c r="G11171" s="10">
        <f t="shared" si="3"/>
        <v>0</v>
      </c>
      <c r="H11171" s="11" t="str">
        <f t="shared" si="33"/>
        <v>APR</v>
      </c>
    </row>
    <row r="11172">
      <c r="A11172" s="7">
        <v>44309.0</v>
      </c>
      <c r="B11172" s="8" t="s">
        <v>34</v>
      </c>
      <c r="C11172" s="9" t="s">
        <v>42</v>
      </c>
      <c r="D11172" s="28" t="s">
        <v>19</v>
      </c>
      <c r="E11172" s="10">
        <f t="shared" si="1"/>
        <v>0</v>
      </c>
      <c r="F11172" s="10">
        <f t="shared" si="2"/>
        <v>0</v>
      </c>
      <c r="G11172" s="10">
        <f t="shared" si="3"/>
        <v>0</v>
      </c>
      <c r="H11172" s="11" t="str">
        <f t="shared" si="33"/>
        <v>APR</v>
      </c>
    </row>
    <row r="11173">
      <c r="A11173" s="60">
        <v>44309.0</v>
      </c>
      <c r="B11173" s="45" t="s">
        <v>30</v>
      </c>
      <c r="C11173" s="45" t="s">
        <v>18</v>
      </c>
      <c r="D11173" s="24" t="s">
        <v>66</v>
      </c>
      <c r="E11173" s="10">
        <f t="shared" si="1"/>
        <v>0</v>
      </c>
      <c r="F11173" s="10">
        <f t="shared" si="2"/>
        <v>0</v>
      </c>
      <c r="G11173" s="10">
        <f t="shared" si="3"/>
        <v>0</v>
      </c>
      <c r="H11173" s="11" t="str">
        <f t="shared" si="33"/>
        <v>APR</v>
      </c>
    </row>
    <row r="11174">
      <c r="A11174" s="7">
        <v>44309.0</v>
      </c>
      <c r="B11174" s="22" t="s">
        <v>34</v>
      </c>
      <c r="C11174" s="23" t="s">
        <v>18</v>
      </c>
      <c r="D11174" s="24" t="s">
        <v>66</v>
      </c>
      <c r="E11174" s="10">
        <f t="shared" si="1"/>
        <v>0</v>
      </c>
      <c r="F11174" s="10">
        <f t="shared" si="2"/>
        <v>0</v>
      </c>
      <c r="G11174" s="10">
        <f t="shared" si="3"/>
        <v>0</v>
      </c>
      <c r="H11174" s="11" t="str">
        <f t="shared" si="33"/>
        <v>APR</v>
      </c>
    </row>
    <row r="11175">
      <c r="A11175" s="7">
        <v>44309.0</v>
      </c>
      <c r="B11175" s="8" t="s">
        <v>34</v>
      </c>
      <c r="C11175" s="9" t="s">
        <v>18</v>
      </c>
      <c r="D11175" s="24" t="s">
        <v>66</v>
      </c>
      <c r="E11175" s="10">
        <f t="shared" si="1"/>
        <v>0</v>
      </c>
      <c r="F11175" s="10">
        <f t="shared" si="2"/>
        <v>0</v>
      </c>
      <c r="G11175" s="10">
        <f t="shared" si="3"/>
        <v>0</v>
      </c>
      <c r="H11175" s="11" t="str">
        <f t="shared" si="33"/>
        <v>APR</v>
      </c>
    </row>
    <row r="11176">
      <c r="A11176" s="7">
        <v>44309.0</v>
      </c>
      <c r="B11176" s="45" t="s">
        <v>34</v>
      </c>
      <c r="C11176" s="43" t="s">
        <v>18</v>
      </c>
      <c r="D11176" s="28" t="s">
        <v>66</v>
      </c>
      <c r="E11176" s="10">
        <f t="shared" si="1"/>
        <v>0</v>
      </c>
      <c r="F11176" s="10">
        <f t="shared" si="2"/>
        <v>0</v>
      </c>
      <c r="G11176" s="10">
        <f t="shared" si="3"/>
        <v>0</v>
      </c>
      <c r="H11176" s="11" t="str">
        <f t="shared" si="33"/>
        <v>APR</v>
      </c>
    </row>
    <row r="11177">
      <c r="A11177" s="7">
        <v>44309.0</v>
      </c>
      <c r="B11177" s="9" t="s">
        <v>37</v>
      </c>
      <c r="C11177" s="27" t="s">
        <v>18</v>
      </c>
      <c r="D11177" s="28" t="s">
        <v>66</v>
      </c>
      <c r="E11177" s="10">
        <f t="shared" si="1"/>
        <v>0</v>
      </c>
      <c r="F11177" s="10">
        <f t="shared" si="2"/>
        <v>0</v>
      </c>
      <c r="G11177" s="10">
        <f t="shared" si="3"/>
        <v>0</v>
      </c>
      <c r="H11177" s="11" t="str">
        <f t="shared" si="33"/>
        <v>APR</v>
      </c>
    </row>
    <row r="11178">
      <c r="A11178" s="7">
        <v>44309.0</v>
      </c>
      <c r="B11178" s="24" t="s">
        <v>22</v>
      </c>
      <c r="C11178" s="23" t="s">
        <v>18</v>
      </c>
      <c r="D11178" s="24" t="s">
        <v>66</v>
      </c>
      <c r="E11178" s="10">
        <f t="shared" si="1"/>
        <v>0</v>
      </c>
      <c r="F11178" s="10">
        <f t="shared" si="2"/>
        <v>0</v>
      </c>
      <c r="G11178" s="10">
        <f t="shared" si="3"/>
        <v>0</v>
      </c>
      <c r="H11178" s="11" t="str">
        <f t="shared" si="33"/>
        <v>APR</v>
      </c>
    </row>
    <row r="11179">
      <c r="A11179" s="7">
        <v>44309.0</v>
      </c>
      <c r="B11179" s="8" t="s">
        <v>22</v>
      </c>
      <c r="C11179" s="9" t="s">
        <v>18</v>
      </c>
      <c r="D11179" s="28" t="s">
        <v>66</v>
      </c>
      <c r="E11179" s="10">
        <f t="shared" si="1"/>
        <v>0</v>
      </c>
      <c r="F11179" s="10">
        <f t="shared" si="2"/>
        <v>0</v>
      </c>
      <c r="G11179" s="10">
        <f t="shared" si="3"/>
        <v>0</v>
      </c>
      <c r="H11179" s="11" t="str">
        <f t="shared" si="33"/>
        <v>APR</v>
      </c>
    </row>
    <row r="11180">
      <c r="A11180" s="60">
        <v>44309.0</v>
      </c>
      <c r="B11180" s="45" t="s">
        <v>34</v>
      </c>
      <c r="C11180" s="65" t="s">
        <v>18</v>
      </c>
      <c r="D11180" s="28" t="s">
        <v>25</v>
      </c>
      <c r="E11180" s="10">
        <f t="shared" si="1"/>
        <v>0</v>
      </c>
      <c r="F11180" s="10">
        <f t="shared" si="2"/>
        <v>0</v>
      </c>
      <c r="G11180" s="10">
        <f t="shared" si="3"/>
        <v>1</v>
      </c>
      <c r="H11180" s="11" t="str">
        <f t="shared" si="33"/>
        <v>APR</v>
      </c>
    </row>
    <row r="11181">
      <c r="A11181" s="7">
        <v>44309.0</v>
      </c>
      <c r="B11181" s="8" t="s">
        <v>37</v>
      </c>
      <c r="C11181" s="9" t="s">
        <v>18</v>
      </c>
      <c r="D11181" s="28" t="s">
        <v>25</v>
      </c>
      <c r="E11181" s="10">
        <f t="shared" si="1"/>
        <v>0</v>
      </c>
      <c r="F11181" s="10">
        <f t="shared" si="2"/>
        <v>0</v>
      </c>
      <c r="G11181" s="10">
        <f t="shared" si="3"/>
        <v>1</v>
      </c>
      <c r="H11181" s="11" t="str">
        <f t="shared" si="33"/>
        <v>APR</v>
      </c>
    </row>
    <row r="11182">
      <c r="A11182" s="7">
        <v>44309.0</v>
      </c>
      <c r="B11182" s="8" t="s">
        <v>37</v>
      </c>
      <c r="C11182" s="9" t="s">
        <v>18</v>
      </c>
      <c r="D11182" s="28" t="s">
        <v>25</v>
      </c>
      <c r="E11182" s="10">
        <f t="shared" si="1"/>
        <v>0</v>
      </c>
      <c r="F11182" s="10">
        <f t="shared" si="2"/>
        <v>0</v>
      </c>
      <c r="G11182" s="10">
        <f t="shared" si="3"/>
        <v>1</v>
      </c>
      <c r="H11182" s="11" t="str">
        <f t="shared" si="33"/>
        <v>APR</v>
      </c>
    </row>
    <row r="11183">
      <c r="A11183" s="7">
        <v>44309.0</v>
      </c>
      <c r="B11183" s="24" t="s">
        <v>22</v>
      </c>
      <c r="C11183" s="22" t="s">
        <v>18</v>
      </c>
      <c r="D11183" s="66" t="s">
        <v>25</v>
      </c>
      <c r="E11183" s="10">
        <f t="shared" si="1"/>
        <v>0</v>
      </c>
      <c r="F11183" s="10">
        <f t="shared" si="2"/>
        <v>0</v>
      </c>
      <c r="G11183" s="10">
        <f t="shared" si="3"/>
        <v>1</v>
      </c>
      <c r="H11183" s="11" t="str">
        <f t="shared" si="33"/>
        <v>APR</v>
      </c>
    </row>
    <row r="11184">
      <c r="A11184" s="7">
        <v>44309.0</v>
      </c>
      <c r="B11184" s="24" t="s">
        <v>22</v>
      </c>
      <c r="C11184" s="22" t="s">
        <v>18</v>
      </c>
      <c r="D11184" s="66" t="s">
        <v>25</v>
      </c>
      <c r="E11184" s="10">
        <f t="shared" si="1"/>
        <v>0</v>
      </c>
      <c r="F11184" s="10">
        <f t="shared" si="2"/>
        <v>0</v>
      </c>
      <c r="G11184" s="10">
        <f t="shared" si="3"/>
        <v>1</v>
      </c>
      <c r="H11184" s="11" t="str">
        <f t="shared" si="33"/>
        <v>APR</v>
      </c>
    </row>
    <row r="11185">
      <c r="A11185" s="7">
        <v>44309.0</v>
      </c>
      <c r="B11185" s="43" t="s">
        <v>22</v>
      </c>
      <c r="C11185" s="43" t="s">
        <v>18</v>
      </c>
      <c r="D11185" s="28" t="s">
        <v>25</v>
      </c>
      <c r="E11185" s="10">
        <f t="shared" si="1"/>
        <v>0</v>
      </c>
      <c r="F11185" s="10">
        <f t="shared" si="2"/>
        <v>0</v>
      </c>
      <c r="G11185" s="10">
        <f t="shared" si="3"/>
        <v>1</v>
      </c>
      <c r="H11185" s="11" t="str">
        <f t="shared" si="33"/>
        <v>APR</v>
      </c>
    </row>
    <row r="11186">
      <c r="A11186" s="7">
        <v>44309.0</v>
      </c>
      <c r="B11186" s="8" t="s">
        <v>37</v>
      </c>
      <c r="C11186" s="9" t="s">
        <v>42</v>
      </c>
      <c r="D11186" s="28" t="s">
        <v>25</v>
      </c>
      <c r="E11186" s="10">
        <f t="shared" si="1"/>
        <v>0</v>
      </c>
      <c r="F11186" s="10">
        <f t="shared" si="2"/>
        <v>0</v>
      </c>
      <c r="G11186" s="10">
        <f t="shared" si="3"/>
        <v>0</v>
      </c>
      <c r="H11186" s="11" t="str">
        <f t="shared" si="33"/>
        <v>APR</v>
      </c>
    </row>
    <row r="11187">
      <c r="A11187" s="7">
        <v>44309.0</v>
      </c>
      <c r="B11187" s="45" t="s">
        <v>37</v>
      </c>
      <c r="C11187" s="43" t="s">
        <v>42</v>
      </c>
      <c r="D11187" s="28" t="s">
        <v>25</v>
      </c>
      <c r="E11187" s="10">
        <f t="shared" si="1"/>
        <v>0</v>
      </c>
      <c r="F11187" s="10">
        <f t="shared" si="2"/>
        <v>0</v>
      </c>
      <c r="G11187" s="10">
        <f t="shared" si="3"/>
        <v>0</v>
      </c>
      <c r="H11187" s="11" t="str">
        <f t="shared" si="33"/>
        <v>APR</v>
      </c>
    </row>
    <row r="11188">
      <c r="A11188" s="7">
        <v>44309.0</v>
      </c>
      <c r="B11188" s="9" t="s">
        <v>30</v>
      </c>
      <c r="C11188" s="9" t="s">
        <v>42</v>
      </c>
      <c r="D11188" s="28" t="s">
        <v>25</v>
      </c>
      <c r="E11188" s="10">
        <f t="shared" si="1"/>
        <v>0</v>
      </c>
      <c r="F11188" s="10">
        <f t="shared" si="2"/>
        <v>0</v>
      </c>
      <c r="G11188" s="10">
        <f t="shared" si="3"/>
        <v>0</v>
      </c>
      <c r="H11188" s="11" t="str">
        <f t="shared" si="33"/>
        <v>APR</v>
      </c>
    </row>
    <row r="11189">
      <c r="A11189" s="53">
        <v>44309.0</v>
      </c>
      <c r="B11189" s="54" t="s">
        <v>67</v>
      </c>
      <c r="C11189" s="55" t="s">
        <v>18</v>
      </c>
      <c r="D11189" s="55" t="s">
        <v>35</v>
      </c>
      <c r="E11189" s="10">
        <f t="shared" si="1"/>
        <v>0</v>
      </c>
      <c r="F11189" s="10">
        <f t="shared" si="2"/>
        <v>1</v>
      </c>
      <c r="G11189" s="10">
        <f t="shared" si="3"/>
        <v>0</v>
      </c>
      <c r="H11189" s="11" t="str">
        <f t="shared" si="33"/>
        <v>APR</v>
      </c>
    </row>
    <row r="11190">
      <c r="A11190" s="7">
        <v>44309.0</v>
      </c>
      <c r="B11190" s="24" t="s">
        <v>22</v>
      </c>
      <c r="C11190" s="22" t="s">
        <v>18</v>
      </c>
      <c r="D11190" s="20" t="s">
        <v>35</v>
      </c>
      <c r="E11190" s="10">
        <f t="shared" si="1"/>
        <v>0</v>
      </c>
      <c r="F11190" s="10">
        <f t="shared" si="2"/>
        <v>1</v>
      </c>
      <c r="G11190" s="10">
        <f t="shared" si="3"/>
        <v>0</v>
      </c>
      <c r="H11190" s="11" t="str">
        <f t="shared" si="33"/>
        <v>APR</v>
      </c>
    </row>
    <row r="11191">
      <c r="A11191" s="7">
        <v>44310.0</v>
      </c>
      <c r="B11191" s="44" t="s">
        <v>30</v>
      </c>
      <c r="C11191" s="91" t="s">
        <v>18</v>
      </c>
      <c r="D11191" s="44" t="s">
        <v>66</v>
      </c>
      <c r="E11191" s="10">
        <f t="shared" si="1"/>
        <v>0</v>
      </c>
      <c r="F11191" s="10">
        <f t="shared" si="2"/>
        <v>0</v>
      </c>
      <c r="G11191" s="10">
        <f t="shared" si="3"/>
        <v>0</v>
      </c>
      <c r="H11191" s="11" t="str">
        <f t="shared" si="33"/>
        <v>APR</v>
      </c>
    </row>
    <row r="11192">
      <c r="A11192" s="7">
        <v>44310.0</v>
      </c>
      <c r="B11192" s="44" t="s">
        <v>30</v>
      </c>
      <c r="C11192" s="91" t="s">
        <v>18</v>
      </c>
      <c r="D11192" s="44" t="s">
        <v>66</v>
      </c>
      <c r="E11192" s="10">
        <f t="shared" si="1"/>
        <v>0</v>
      </c>
      <c r="F11192" s="10">
        <f t="shared" si="2"/>
        <v>0</v>
      </c>
      <c r="G11192" s="10">
        <f t="shared" si="3"/>
        <v>0</v>
      </c>
      <c r="H11192" s="11" t="str">
        <f t="shared" si="33"/>
        <v>APR</v>
      </c>
    </row>
    <row r="11193">
      <c r="A11193" s="7">
        <v>44310.0</v>
      </c>
      <c r="B11193" s="9" t="s">
        <v>30</v>
      </c>
      <c r="C11193" s="91" t="s">
        <v>18</v>
      </c>
      <c r="D11193" s="44" t="s">
        <v>66</v>
      </c>
      <c r="E11193" s="10">
        <f t="shared" si="1"/>
        <v>0</v>
      </c>
      <c r="F11193" s="10">
        <f t="shared" si="2"/>
        <v>0</v>
      </c>
      <c r="G11193" s="10">
        <f t="shared" si="3"/>
        <v>0</v>
      </c>
      <c r="H11193" s="11" t="str">
        <f t="shared" si="33"/>
        <v>APR</v>
      </c>
    </row>
    <row r="11194">
      <c r="A11194" s="7">
        <v>44310.0</v>
      </c>
      <c r="B11194" s="44" t="s">
        <v>30</v>
      </c>
      <c r="C11194" s="91" t="s">
        <v>18</v>
      </c>
      <c r="D11194" s="44" t="s">
        <v>19</v>
      </c>
      <c r="E11194" s="10">
        <f t="shared" si="1"/>
        <v>1</v>
      </c>
      <c r="F11194" s="10">
        <f t="shared" si="2"/>
        <v>0</v>
      </c>
      <c r="G11194" s="10">
        <f t="shared" si="3"/>
        <v>0</v>
      </c>
      <c r="H11194" s="11" t="str">
        <f t="shared" si="33"/>
        <v>APR</v>
      </c>
    </row>
    <row r="11195">
      <c r="A11195" s="7">
        <v>44310.0</v>
      </c>
      <c r="B11195" s="44" t="s">
        <v>30</v>
      </c>
      <c r="C11195" s="91" t="s">
        <v>18</v>
      </c>
      <c r="D11195" s="44" t="s">
        <v>19</v>
      </c>
      <c r="E11195" s="10">
        <f t="shared" si="1"/>
        <v>1</v>
      </c>
      <c r="F11195" s="10">
        <f t="shared" si="2"/>
        <v>0</v>
      </c>
      <c r="G11195" s="10">
        <f t="shared" si="3"/>
        <v>0</v>
      </c>
      <c r="H11195" s="11" t="str">
        <f t="shared" si="33"/>
        <v>APR</v>
      </c>
    </row>
    <row r="11196">
      <c r="A11196" s="7">
        <v>44310.0</v>
      </c>
      <c r="B11196" s="44" t="s">
        <v>30</v>
      </c>
      <c r="C11196" s="91" t="s">
        <v>18</v>
      </c>
      <c r="D11196" s="44" t="s">
        <v>19</v>
      </c>
      <c r="E11196" s="10">
        <f t="shared" si="1"/>
        <v>1</v>
      </c>
      <c r="F11196" s="10">
        <f t="shared" si="2"/>
        <v>0</v>
      </c>
      <c r="G11196" s="10">
        <f t="shared" si="3"/>
        <v>0</v>
      </c>
      <c r="H11196" s="11" t="str">
        <f t="shared" si="33"/>
        <v>APR</v>
      </c>
    </row>
    <row r="11197">
      <c r="A11197" s="7">
        <v>44310.0</v>
      </c>
      <c r="B11197" s="44" t="s">
        <v>30</v>
      </c>
      <c r="C11197" s="91" t="s">
        <v>18</v>
      </c>
      <c r="D11197" s="44" t="s">
        <v>19</v>
      </c>
      <c r="E11197" s="10">
        <f t="shared" si="1"/>
        <v>1</v>
      </c>
      <c r="F11197" s="10">
        <f t="shared" si="2"/>
        <v>0</v>
      </c>
      <c r="G11197" s="10">
        <f t="shared" si="3"/>
        <v>0</v>
      </c>
      <c r="H11197" s="11" t="str">
        <f t="shared" si="33"/>
        <v>APR</v>
      </c>
    </row>
    <row r="11198">
      <c r="A11198" s="7">
        <v>44310.0</v>
      </c>
      <c r="B11198" s="44" t="s">
        <v>30</v>
      </c>
      <c r="C11198" s="91" t="s">
        <v>18</v>
      </c>
      <c r="D11198" s="44" t="s">
        <v>19</v>
      </c>
      <c r="E11198" s="10">
        <f t="shared" si="1"/>
        <v>1</v>
      </c>
      <c r="F11198" s="10">
        <f t="shared" si="2"/>
        <v>0</v>
      </c>
      <c r="G11198" s="10">
        <f t="shared" si="3"/>
        <v>0</v>
      </c>
      <c r="H11198" s="11" t="str">
        <f t="shared" si="33"/>
        <v>APR</v>
      </c>
    </row>
    <row r="11199">
      <c r="A11199" s="7">
        <v>44310.0</v>
      </c>
      <c r="B11199" s="44" t="s">
        <v>22</v>
      </c>
      <c r="C11199" s="91" t="s">
        <v>18</v>
      </c>
      <c r="D11199" s="44" t="s">
        <v>25</v>
      </c>
      <c r="E11199" s="10">
        <f t="shared" si="1"/>
        <v>0</v>
      </c>
      <c r="F11199" s="10">
        <f t="shared" si="2"/>
        <v>0</v>
      </c>
      <c r="G11199" s="10">
        <f t="shared" si="3"/>
        <v>1</v>
      </c>
      <c r="H11199" s="11" t="str">
        <f t="shared" si="33"/>
        <v>APR</v>
      </c>
    </row>
    <row r="11200">
      <c r="A11200" s="7">
        <v>44310.0</v>
      </c>
      <c r="B11200" s="8" t="s">
        <v>30</v>
      </c>
      <c r="C11200" s="9" t="s">
        <v>18</v>
      </c>
      <c r="D11200" s="73" t="s">
        <v>19</v>
      </c>
      <c r="E11200" s="10">
        <f t="shared" si="1"/>
        <v>1</v>
      </c>
      <c r="F11200" s="10">
        <f t="shared" si="2"/>
        <v>0</v>
      </c>
      <c r="G11200" s="10">
        <f t="shared" si="3"/>
        <v>0</v>
      </c>
      <c r="H11200" s="11" t="str">
        <f t="shared" si="33"/>
        <v>APR</v>
      </c>
    </row>
    <row r="11201">
      <c r="A11201" s="7">
        <v>44310.0</v>
      </c>
      <c r="B11201" s="44" t="s">
        <v>73</v>
      </c>
      <c r="C11201" s="91" t="s">
        <v>18</v>
      </c>
      <c r="D11201" s="44" t="s">
        <v>66</v>
      </c>
      <c r="E11201" s="10">
        <f t="shared" si="1"/>
        <v>0</v>
      </c>
      <c r="F11201" s="10">
        <f t="shared" si="2"/>
        <v>0</v>
      </c>
      <c r="G11201" s="10">
        <f t="shared" si="3"/>
        <v>0</v>
      </c>
      <c r="H11201" s="11" t="str">
        <f t="shared" si="33"/>
        <v>APR</v>
      </c>
    </row>
    <row r="11202">
      <c r="A11202" s="77">
        <v>44310.0</v>
      </c>
      <c r="B11202" s="78" t="s">
        <v>69</v>
      </c>
      <c r="C11202" s="79" t="s">
        <v>42</v>
      </c>
      <c r="D11202" s="78" t="s">
        <v>19</v>
      </c>
      <c r="E11202" s="10">
        <f t="shared" si="1"/>
        <v>0</v>
      </c>
      <c r="F11202" s="10">
        <f t="shared" si="2"/>
        <v>0</v>
      </c>
      <c r="G11202" s="10">
        <f t="shared" si="3"/>
        <v>0</v>
      </c>
      <c r="H11202" s="11" t="str">
        <f t="shared" si="33"/>
        <v>APR</v>
      </c>
    </row>
    <row r="11203">
      <c r="A11203" s="77">
        <v>44310.0</v>
      </c>
      <c r="B11203" s="78" t="s">
        <v>69</v>
      </c>
      <c r="C11203" s="79" t="s">
        <v>42</v>
      </c>
      <c r="D11203" s="78" t="s">
        <v>19</v>
      </c>
      <c r="E11203" s="10">
        <f t="shared" si="1"/>
        <v>0</v>
      </c>
      <c r="F11203" s="10">
        <f t="shared" si="2"/>
        <v>0</v>
      </c>
      <c r="G11203" s="10">
        <f t="shared" si="3"/>
        <v>0</v>
      </c>
      <c r="H11203" s="11" t="str">
        <f t="shared" si="33"/>
        <v>APR</v>
      </c>
    </row>
    <row r="11204">
      <c r="A11204" s="77">
        <v>44310.0</v>
      </c>
      <c r="B11204" s="78" t="s">
        <v>69</v>
      </c>
      <c r="C11204" s="79" t="s">
        <v>42</v>
      </c>
      <c r="D11204" s="78" t="s">
        <v>19</v>
      </c>
      <c r="E11204" s="10">
        <f t="shared" si="1"/>
        <v>0</v>
      </c>
      <c r="F11204" s="10">
        <f t="shared" si="2"/>
        <v>0</v>
      </c>
      <c r="G11204" s="10">
        <f t="shared" si="3"/>
        <v>0</v>
      </c>
      <c r="H11204" s="11" t="str">
        <f t="shared" si="33"/>
        <v>APR</v>
      </c>
    </row>
    <row r="11205">
      <c r="A11205" s="77">
        <v>44310.0</v>
      </c>
      <c r="B11205" s="78" t="s">
        <v>69</v>
      </c>
      <c r="C11205" s="79" t="s">
        <v>42</v>
      </c>
      <c r="D11205" s="78" t="s">
        <v>19</v>
      </c>
      <c r="E11205" s="10">
        <f t="shared" si="1"/>
        <v>0</v>
      </c>
      <c r="F11205" s="10">
        <f t="shared" si="2"/>
        <v>0</v>
      </c>
      <c r="G11205" s="10">
        <f t="shared" si="3"/>
        <v>0</v>
      </c>
      <c r="H11205" s="11" t="str">
        <f t="shared" si="33"/>
        <v>APR</v>
      </c>
    </row>
    <row r="11206">
      <c r="A11206" s="7">
        <v>44310.0</v>
      </c>
      <c r="B11206" s="8" t="s">
        <v>34</v>
      </c>
      <c r="C11206" s="9" t="s">
        <v>18</v>
      </c>
      <c r="D11206" s="45" t="s">
        <v>19</v>
      </c>
      <c r="E11206" s="10">
        <f t="shared" si="1"/>
        <v>1</v>
      </c>
      <c r="F11206" s="10">
        <f t="shared" si="2"/>
        <v>0</v>
      </c>
      <c r="G11206" s="10">
        <f t="shared" si="3"/>
        <v>0</v>
      </c>
      <c r="H11206" s="11" t="str">
        <f t="shared" si="33"/>
        <v>APR</v>
      </c>
    </row>
    <row r="11207">
      <c r="A11207" s="7">
        <v>44310.0</v>
      </c>
      <c r="B11207" s="8" t="s">
        <v>34</v>
      </c>
      <c r="C11207" s="9" t="s">
        <v>18</v>
      </c>
      <c r="D11207" s="45" t="s">
        <v>19</v>
      </c>
      <c r="E11207" s="10">
        <f t="shared" si="1"/>
        <v>1</v>
      </c>
      <c r="F11207" s="10">
        <f t="shared" si="2"/>
        <v>0</v>
      </c>
      <c r="G11207" s="10">
        <f t="shared" si="3"/>
        <v>0</v>
      </c>
      <c r="H11207" s="11" t="str">
        <f t="shared" si="33"/>
        <v>APR</v>
      </c>
    </row>
    <row r="11208">
      <c r="A11208" s="7">
        <v>44310.0</v>
      </c>
      <c r="B11208" s="8" t="s">
        <v>34</v>
      </c>
      <c r="C11208" s="9" t="s">
        <v>18</v>
      </c>
      <c r="D11208" s="8" t="s">
        <v>19</v>
      </c>
      <c r="E11208" s="10">
        <f t="shared" si="1"/>
        <v>1</v>
      </c>
      <c r="F11208" s="10">
        <f t="shared" si="2"/>
        <v>0</v>
      </c>
      <c r="G11208" s="10">
        <f t="shared" si="3"/>
        <v>0</v>
      </c>
      <c r="H11208" s="11" t="str">
        <f t="shared" si="33"/>
        <v>APR</v>
      </c>
    </row>
    <row r="11209">
      <c r="A11209" s="7">
        <v>44310.0</v>
      </c>
      <c r="B11209" s="8" t="s">
        <v>37</v>
      </c>
      <c r="C11209" s="9" t="s">
        <v>18</v>
      </c>
      <c r="D11209" s="45" t="s">
        <v>19</v>
      </c>
      <c r="E11209" s="10">
        <f t="shared" si="1"/>
        <v>1</v>
      </c>
      <c r="F11209" s="10">
        <f t="shared" si="2"/>
        <v>0</v>
      </c>
      <c r="G11209" s="10">
        <f t="shared" si="3"/>
        <v>0</v>
      </c>
      <c r="H11209" s="11" t="str">
        <f t="shared" si="33"/>
        <v>APR</v>
      </c>
    </row>
    <row r="11210">
      <c r="A11210" s="77">
        <v>44310.0</v>
      </c>
      <c r="B11210" s="78" t="s">
        <v>71</v>
      </c>
      <c r="C11210" s="79" t="s">
        <v>42</v>
      </c>
      <c r="D11210" s="78" t="s">
        <v>19</v>
      </c>
      <c r="E11210" s="10">
        <f t="shared" si="1"/>
        <v>0</v>
      </c>
      <c r="F11210" s="10">
        <f t="shared" si="2"/>
        <v>0</v>
      </c>
      <c r="G11210" s="10">
        <f t="shared" si="3"/>
        <v>0</v>
      </c>
      <c r="H11210" s="11" t="str">
        <f t="shared" si="33"/>
        <v>APR</v>
      </c>
    </row>
    <row r="11211">
      <c r="A11211" s="7">
        <v>44310.0</v>
      </c>
      <c r="B11211" s="8" t="s">
        <v>71</v>
      </c>
      <c r="C11211" s="9" t="s">
        <v>18</v>
      </c>
      <c r="D11211" s="8" t="s">
        <v>19</v>
      </c>
      <c r="E11211" s="10">
        <f t="shared" si="1"/>
        <v>1</v>
      </c>
      <c r="F11211" s="10">
        <f t="shared" si="2"/>
        <v>0</v>
      </c>
      <c r="G11211" s="10">
        <f t="shared" si="3"/>
        <v>0</v>
      </c>
      <c r="H11211" s="11" t="str">
        <f t="shared" si="33"/>
        <v>APR</v>
      </c>
    </row>
    <row r="11212">
      <c r="A11212" s="7">
        <v>44310.0</v>
      </c>
      <c r="B11212" s="9" t="s">
        <v>73</v>
      </c>
      <c r="C11212" s="9" t="s">
        <v>18</v>
      </c>
      <c r="D11212" s="8" t="s">
        <v>19</v>
      </c>
      <c r="E11212" s="10">
        <f t="shared" si="1"/>
        <v>1</v>
      </c>
      <c r="F11212" s="10">
        <f t="shared" si="2"/>
        <v>0</v>
      </c>
      <c r="G11212" s="10">
        <f t="shared" si="3"/>
        <v>0</v>
      </c>
      <c r="H11212" s="11" t="str">
        <f t="shared" si="33"/>
        <v>APR</v>
      </c>
    </row>
    <row r="11213">
      <c r="A11213" s="7">
        <v>44310.0</v>
      </c>
      <c r="B11213" s="9" t="s">
        <v>73</v>
      </c>
      <c r="C11213" s="9" t="s">
        <v>18</v>
      </c>
      <c r="D11213" s="8" t="s">
        <v>19</v>
      </c>
      <c r="E11213" s="10">
        <f t="shared" si="1"/>
        <v>1</v>
      </c>
      <c r="F11213" s="10">
        <f t="shared" si="2"/>
        <v>0</v>
      </c>
      <c r="G11213" s="10">
        <f t="shared" si="3"/>
        <v>0</v>
      </c>
      <c r="H11213" s="11" t="str">
        <f t="shared" si="33"/>
        <v>APR</v>
      </c>
    </row>
    <row r="11214">
      <c r="A11214" s="7">
        <v>44310.0</v>
      </c>
      <c r="B11214" s="8" t="s">
        <v>22</v>
      </c>
      <c r="C11214" s="9" t="s">
        <v>18</v>
      </c>
      <c r="D11214" s="8" t="s">
        <v>19</v>
      </c>
      <c r="E11214" s="10">
        <f t="shared" si="1"/>
        <v>1</v>
      </c>
      <c r="F11214" s="10">
        <f t="shared" si="2"/>
        <v>0</v>
      </c>
      <c r="G11214" s="10">
        <f t="shared" si="3"/>
        <v>0</v>
      </c>
      <c r="H11214" s="11" t="str">
        <f t="shared" si="33"/>
        <v>APR</v>
      </c>
    </row>
    <row r="11215">
      <c r="A11215" s="7">
        <v>44310.0</v>
      </c>
      <c r="B11215" s="8" t="s">
        <v>22</v>
      </c>
      <c r="C11215" s="9" t="s">
        <v>18</v>
      </c>
      <c r="D11215" s="8" t="s">
        <v>19</v>
      </c>
      <c r="E11215" s="10">
        <f t="shared" si="1"/>
        <v>1</v>
      </c>
      <c r="F11215" s="10">
        <f t="shared" si="2"/>
        <v>0</v>
      </c>
      <c r="G11215" s="10">
        <f t="shared" si="3"/>
        <v>0</v>
      </c>
      <c r="H11215" s="11" t="str">
        <f t="shared" si="33"/>
        <v>APR</v>
      </c>
    </row>
    <row r="11216">
      <c r="A11216" s="7">
        <v>44310.0</v>
      </c>
      <c r="B11216" s="8" t="s">
        <v>22</v>
      </c>
      <c r="C11216" s="9" t="s">
        <v>18</v>
      </c>
      <c r="D11216" s="8" t="s">
        <v>19</v>
      </c>
      <c r="E11216" s="10">
        <f t="shared" si="1"/>
        <v>1</v>
      </c>
      <c r="F11216" s="10">
        <f t="shared" si="2"/>
        <v>0</v>
      </c>
      <c r="G11216" s="10">
        <f t="shared" si="3"/>
        <v>0</v>
      </c>
      <c r="H11216" s="11" t="str">
        <f t="shared" si="33"/>
        <v>APR</v>
      </c>
    </row>
    <row r="11217">
      <c r="A11217" s="77">
        <v>44310.0</v>
      </c>
      <c r="B11217" s="78" t="s">
        <v>17</v>
      </c>
      <c r="C11217" s="79" t="s">
        <v>42</v>
      </c>
      <c r="D11217" s="25" t="s">
        <v>66</v>
      </c>
      <c r="E11217" s="10">
        <f t="shared" si="1"/>
        <v>0</v>
      </c>
      <c r="F11217" s="10">
        <f t="shared" si="2"/>
        <v>0</v>
      </c>
      <c r="G11217" s="10">
        <f t="shared" si="3"/>
        <v>0</v>
      </c>
      <c r="H11217" s="11" t="str">
        <f t="shared" si="33"/>
        <v>APR</v>
      </c>
    </row>
    <row r="11218">
      <c r="A11218" s="7">
        <v>44310.0</v>
      </c>
      <c r="B11218" s="8" t="s">
        <v>70</v>
      </c>
      <c r="C11218" s="9" t="s">
        <v>18</v>
      </c>
      <c r="D11218" s="8" t="s">
        <v>25</v>
      </c>
      <c r="E11218" s="10">
        <f t="shared" si="1"/>
        <v>0</v>
      </c>
      <c r="F11218" s="10">
        <f t="shared" si="2"/>
        <v>0</v>
      </c>
      <c r="G11218" s="10">
        <f t="shared" si="3"/>
        <v>1</v>
      </c>
      <c r="H11218" s="11" t="str">
        <f t="shared" si="33"/>
        <v>APR</v>
      </c>
    </row>
    <row r="11219">
      <c r="A11219" s="7">
        <v>44310.0</v>
      </c>
      <c r="B11219" s="8" t="s">
        <v>34</v>
      </c>
      <c r="C11219" s="9" t="s">
        <v>18</v>
      </c>
      <c r="D11219" s="8" t="s">
        <v>25</v>
      </c>
      <c r="E11219" s="10">
        <f t="shared" si="1"/>
        <v>0</v>
      </c>
      <c r="F11219" s="10">
        <f t="shared" si="2"/>
        <v>0</v>
      </c>
      <c r="G11219" s="10">
        <f t="shared" si="3"/>
        <v>1</v>
      </c>
      <c r="H11219" s="11" t="str">
        <f t="shared" si="33"/>
        <v>APR</v>
      </c>
    </row>
    <row r="11220">
      <c r="A11220" s="7">
        <v>44310.0</v>
      </c>
      <c r="B11220" s="8" t="s">
        <v>71</v>
      </c>
      <c r="C11220" s="9" t="s">
        <v>18</v>
      </c>
      <c r="D11220" s="8" t="s">
        <v>25</v>
      </c>
      <c r="E11220" s="10">
        <f t="shared" si="1"/>
        <v>0</v>
      </c>
      <c r="F11220" s="10">
        <f t="shared" si="2"/>
        <v>0</v>
      </c>
      <c r="G11220" s="10">
        <f t="shared" si="3"/>
        <v>1</v>
      </c>
      <c r="H11220" s="11" t="str">
        <f t="shared" si="33"/>
        <v>APR</v>
      </c>
    </row>
    <row r="11221">
      <c r="A11221" s="7">
        <v>44310.0</v>
      </c>
      <c r="B11221" s="8" t="s">
        <v>30</v>
      </c>
      <c r="C11221" s="9" t="s">
        <v>18</v>
      </c>
      <c r="D11221" s="8" t="s">
        <v>25</v>
      </c>
      <c r="E11221" s="10">
        <f t="shared" si="1"/>
        <v>0</v>
      </c>
      <c r="F11221" s="10">
        <f t="shared" si="2"/>
        <v>0</v>
      </c>
      <c r="G11221" s="10">
        <f t="shared" si="3"/>
        <v>1</v>
      </c>
      <c r="H11221" s="11" t="str">
        <f t="shared" si="33"/>
        <v>APR</v>
      </c>
    </row>
    <row r="11222">
      <c r="A11222" s="7">
        <v>44310.0</v>
      </c>
      <c r="B11222" s="8" t="s">
        <v>30</v>
      </c>
      <c r="C11222" s="9" t="s">
        <v>18</v>
      </c>
      <c r="D11222" s="8" t="s">
        <v>25</v>
      </c>
      <c r="E11222" s="10">
        <f t="shared" si="1"/>
        <v>0</v>
      </c>
      <c r="F11222" s="10">
        <f t="shared" si="2"/>
        <v>0</v>
      </c>
      <c r="G11222" s="10">
        <f t="shared" si="3"/>
        <v>1</v>
      </c>
      <c r="H11222" s="11" t="str">
        <f t="shared" si="33"/>
        <v>APR</v>
      </c>
    </row>
    <row r="11223">
      <c r="A11223" s="7">
        <v>44310.0</v>
      </c>
      <c r="B11223" s="8" t="s">
        <v>30</v>
      </c>
      <c r="C11223" s="9" t="s">
        <v>18</v>
      </c>
      <c r="D11223" s="8" t="s">
        <v>25</v>
      </c>
      <c r="E11223" s="10">
        <f t="shared" si="1"/>
        <v>0</v>
      </c>
      <c r="F11223" s="10">
        <f t="shared" si="2"/>
        <v>0</v>
      </c>
      <c r="G11223" s="10">
        <f t="shared" si="3"/>
        <v>1</v>
      </c>
      <c r="H11223" s="11" t="str">
        <f t="shared" si="33"/>
        <v>APR</v>
      </c>
    </row>
    <row r="11224">
      <c r="A11224" s="7">
        <v>44310.0</v>
      </c>
      <c r="B11224" s="8" t="s">
        <v>30</v>
      </c>
      <c r="C11224" s="9" t="s">
        <v>42</v>
      </c>
      <c r="D11224" s="8" t="s">
        <v>25</v>
      </c>
      <c r="E11224" s="10">
        <f t="shared" si="1"/>
        <v>0</v>
      </c>
      <c r="F11224" s="10">
        <f t="shared" si="2"/>
        <v>0</v>
      </c>
      <c r="G11224" s="10">
        <f t="shared" si="3"/>
        <v>0</v>
      </c>
      <c r="H11224" s="11" t="str">
        <f t="shared" si="33"/>
        <v>APR</v>
      </c>
    </row>
    <row r="11225">
      <c r="A11225" s="7">
        <v>44310.0</v>
      </c>
      <c r="B11225" s="8" t="s">
        <v>22</v>
      </c>
      <c r="C11225" s="9" t="s">
        <v>18</v>
      </c>
      <c r="D11225" s="8" t="s">
        <v>25</v>
      </c>
      <c r="E11225" s="10">
        <f t="shared" si="1"/>
        <v>0</v>
      </c>
      <c r="F11225" s="10">
        <f t="shared" si="2"/>
        <v>0</v>
      </c>
      <c r="G11225" s="10">
        <f t="shared" si="3"/>
        <v>1</v>
      </c>
      <c r="H11225" s="11" t="str">
        <f t="shared" si="33"/>
        <v>APR</v>
      </c>
    </row>
    <row r="11226">
      <c r="A11226" s="7">
        <v>44310.0</v>
      </c>
      <c r="B11226" s="8" t="s">
        <v>17</v>
      </c>
      <c r="C11226" s="40" t="s">
        <v>18</v>
      </c>
      <c r="D11226" s="28" t="s">
        <v>19</v>
      </c>
      <c r="E11226" s="10">
        <f t="shared" si="1"/>
        <v>1</v>
      </c>
      <c r="F11226" s="10">
        <f t="shared" si="2"/>
        <v>0</v>
      </c>
      <c r="G11226" s="10">
        <f t="shared" si="3"/>
        <v>0</v>
      </c>
      <c r="H11226" s="11" t="str">
        <f t="shared" si="33"/>
        <v>APR</v>
      </c>
    </row>
    <row r="11227">
      <c r="A11227" s="7">
        <v>44310.0</v>
      </c>
      <c r="B11227" s="8" t="s">
        <v>17</v>
      </c>
      <c r="C11227" s="40" t="s">
        <v>18</v>
      </c>
      <c r="D11227" s="28" t="s">
        <v>19</v>
      </c>
      <c r="E11227" s="10">
        <f t="shared" si="1"/>
        <v>1</v>
      </c>
      <c r="F11227" s="10">
        <f t="shared" si="2"/>
        <v>0</v>
      </c>
      <c r="G11227" s="10">
        <f t="shared" si="3"/>
        <v>0</v>
      </c>
      <c r="H11227" s="11" t="str">
        <f t="shared" si="33"/>
        <v>APR</v>
      </c>
    </row>
    <row r="11228">
      <c r="A11228" s="7">
        <v>44310.0</v>
      </c>
      <c r="B11228" s="8" t="s">
        <v>17</v>
      </c>
      <c r="C11228" s="40" t="s">
        <v>42</v>
      </c>
      <c r="D11228" s="28" t="s">
        <v>19</v>
      </c>
      <c r="E11228" s="10">
        <f t="shared" si="1"/>
        <v>0</v>
      </c>
      <c r="F11228" s="10">
        <f t="shared" si="2"/>
        <v>0</v>
      </c>
      <c r="G11228" s="10">
        <f t="shared" si="3"/>
        <v>0</v>
      </c>
      <c r="H11228" s="11" t="str">
        <f t="shared" si="33"/>
        <v>APR</v>
      </c>
    </row>
    <row r="11229">
      <c r="A11229" s="7">
        <v>44310.0</v>
      </c>
      <c r="B11229" s="9" t="s">
        <v>22</v>
      </c>
      <c r="C11229" s="40" t="s">
        <v>18</v>
      </c>
      <c r="D11229" s="28" t="s">
        <v>19</v>
      </c>
      <c r="E11229" s="10">
        <f t="shared" si="1"/>
        <v>1</v>
      </c>
      <c r="F11229" s="10">
        <f t="shared" si="2"/>
        <v>0</v>
      </c>
      <c r="G11229" s="10">
        <f t="shared" si="3"/>
        <v>0</v>
      </c>
      <c r="H11229" s="11" t="str">
        <f t="shared" si="33"/>
        <v>APR</v>
      </c>
    </row>
    <row r="11230">
      <c r="A11230" s="7">
        <v>44310.0</v>
      </c>
      <c r="B11230" s="8" t="s">
        <v>30</v>
      </c>
      <c r="C11230" s="40" t="s">
        <v>18</v>
      </c>
      <c r="D11230" s="28" t="s">
        <v>35</v>
      </c>
      <c r="E11230" s="10">
        <f t="shared" si="1"/>
        <v>0</v>
      </c>
      <c r="F11230" s="10">
        <f t="shared" si="2"/>
        <v>1</v>
      </c>
      <c r="G11230" s="10">
        <f t="shared" si="3"/>
        <v>0</v>
      </c>
      <c r="H11230" s="11" t="str">
        <f t="shared" si="33"/>
        <v>APR</v>
      </c>
    </row>
    <row r="11231">
      <c r="A11231" s="7">
        <v>44310.0</v>
      </c>
      <c r="B11231" s="8" t="s">
        <v>30</v>
      </c>
      <c r="C11231" s="40" t="s">
        <v>18</v>
      </c>
      <c r="D11231" s="28" t="s">
        <v>35</v>
      </c>
      <c r="E11231" s="10">
        <f t="shared" si="1"/>
        <v>0</v>
      </c>
      <c r="F11231" s="10">
        <f t="shared" si="2"/>
        <v>1</v>
      </c>
      <c r="G11231" s="10">
        <f t="shared" si="3"/>
        <v>0</v>
      </c>
      <c r="H11231" s="11" t="str">
        <f t="shared" si="33"/>
        <v>APR</v>
      </c>
    </row>
    <row r="11232">
      <c r="A11232" s="7">
        <v>44310.0</v>
      </c>
      <c r="B11232" s="8" t="s">
        <v>30</v>
      </c>
      <c r="C11232" s="40" t="s">
        <v>18</v>
      </c>
      <c r="D11232" s="28" t="s">
        <v>35</v>
      </c>
      <c r="E11232" s="10">
        <f t="shared" si="1"/>
        <v>0</v>
      </c>
      <c r="F11232" s="10">
        <f t="shared" si="2"/>
        <v>1</v>
      </c>
      <c r="G11232" s="10">
        <f t="shared" si="3"/>
        <v>0</v>
      </c>
      <c r="H11232" s="11" t="str">
        <f t="shared" si="33"/>
        <v>APR</v>
      </c>
    </row>
    <row r="11233">
      <c r="A11233" s="7">
        <v>44310.0</v>
      </c>
      <c r="B11233" s="8" t="s">
        <v>30</v>
      </c>
      <c r="C11233" s="40" t="s">
        <v>18</v>
      </c>
      <c r="D11233" s="28" t="s">
        <v>35</v>
      </c>
      <c r="E11233" s="10">
        <f t="shared" si="1"/>
        <v>0</v>
      </c>
      <c r="F11233" s="10">
        <f t="shared" si="2"/>
        <v>1</v>
      </c>
      <c r="G11233" s="10">
        <f t="shared" si="3"/>
        <v>0</v>
      </c>
      <c r="H11233" s="11" t="str">
        <f t="shared" si="33"/>
        <v>APR</v>
      </c>
    </row>
    <row r="11234">
      <c r="A11234" s="7">
        <v>44310.0</v>
      </c>
      <c r="B11234" s="9" t="s">
        <v>70</v>
      </c>
      <c r="C11234" s="40" t="s">
        <v>18</v>
      </c>
      <c r="D11234" s="28" t="s">
        <v>25</v>
      </c>
      <c r="E11234" s="10">
        <f t="shared" si="1"/>
        <v>0</v>
      </c>
      <c r="F11234" s="10">
        <f t="shared" si="2"/>
        <v>0</v>
      </c>
      <c r="G11234" s="10">
        <f t="shared" si="3"/>
        <v>1</v>
      </c>
      <c r="H11234" s="11" t="str">
        <f t="shared" si="33"/>
        <v>APR</v>
      </c>
    </row>
    <row r="11235">
      <c r="A11235" s="7">
        <v>44310.0</v>
      </c>
      <c r="B11235" s="8" t="s">
        <v>34</v>
      </c>
      <c r="C11235" s="27" t="s">
        <v>18</v>
      </c>
      <c r="D11235" s="28" t="s">
        <v>19</v>
      </c>
      <c r="E11235" s="10">
        <f t="shared" si="1"/>
        <v>1</v>
      </c>
      <c r="F11235" s="10">
        <f t="shared" si="2"/>
        <v>0</v>
      </c>
      <c r="G11235" s="10">
        <f t="shared" si="3"/>
        <v>0</v>
      </c>
      <c r="H11235" s="11" t="str">
        <f t="shared" si="33"/>
        <v>APR</v>
      </c>
    </row>
    <row r="11236">
      <c r="A11236" s="7">
        <v>44310.0</v>
      </c>
      <c r="B11236" s="9" t="s">
        <v>37</v>
      </c>
      <c r="C11236" s="27" t="s">
        <v>18</v>
      </c>
      <c r="D11236" s="28" t="s">
        <v>19</v>
      </c>
      <c r="E11236" s="10">
        <f t="shared" si="1"/>
        <v>1</v>
      </c>
      <c r="F11236" s="10">
        <f t="shared" si="2"/>
        <v>0</v>
      </c>
      <c r="G11236" s="10">
        <f t="shared" si="3"/>
        <v>0</v>
      </c>
      <c r="H11236" s="11" t="str">
        <f t="shared" si="33"/>
        <v>APR</v>
      </c>
    </row>
    <row r="11237">
      <c r="A11237" s="7">
        <v>44310.0</v>
      </c>
      <c r="B11237" s="9" t="s">
        <v>37</v>
      </c>
      <c r="C11237" s="27" t="s">
        <v>18</v>
      </c>
      <c r="D11237" s="28" t="s">
        <v>19</v>
      </c>
      <c r="E11237" s="10">
        <f t="shared" si="1"/>
        <v>1</v>
      </c>
      <c r="F11237" s="10">
        <f t="shared" si="2"/>
        <v>0</v>
      </c>
      <c r="G11237" s="10">
        <f t="shared" si="3"/>
        <v>0</v>
      </c>
      <c r="H11237" s="11" t="str">
        <f t="shared" si="33"/>
        <v>APR</v>
      </c>
    </row>
    <row r="11238">
      <c r="A11238" s="7">
        <v>44310.0</v>
      </c>
      <c r="B11238" s="9" t="s">
        <v>37</v>
      </c>
      <c r="C11238" s="27" t="s">
        <v>18</v>
      </c>
      <c r="D11238" s="28" t="s">
        <v>19</v>
      </c>
      <c r="E11238" s="10">
        <f t="shared" si="1"/>
        <v>1</v>
      </c>
      <c r="F11238" s="10">
        <f t="shared" si="2"/>
        <v>0</v>
      </c>
      <c r="G11238" s="10">
        <f t="shared" si="3"/>
        <v>0</v>
      </c>
      <c r="H11238" s="11" t="str">
        <f t="shared" si="33"/>
        <v>APR</v>
      </c>
    </row>
    <row r="11239">
      <c r="A11239" s="7">
        <v>44310.0</v>
      </c>
      <c r="B11239" s="9" t="s">
        <v>37</v>
      </c>
      <c r="C11239" s="27" t="s">
        <v>18</v>
      </c>
      <c r="D11239" s="28" t="s">
        <v>19</v>
      </c>
      <c r="E11239" s="10">
        <f t="shared" si="1"/>
        <v>1</v>
      </c>
      <c r="F11239" s="10">
        <f t="shared" si="2"/>
        <v>0</v>
      </c>
      <c r="G11239" s="10">
        <f t="shared" si="3"/>
        <v>0</v>
      </c>
      <c r="H11239" s="11" t="str">
        <f t="shared" si="33"/>
        <v>APR</v>
      </c>
    </row>
    <row r="11240">
      <c r="A11240" s="7">
        <v>44310.0</v>
      </c>
      <c r="B11240" s="8" t="s">
        <v>37</v>
      </c>
      <c r="C11240" s="9" t="s">
        <v>18</v>
      </c>
      <c r="D11240" s="28" t="s">
        <v>19</v>
      </c>
      <c r="E11240" s="10">
        <f t="shared" si="1"/>
        <v>1</v>
      </c>
      <c r="F11240" s="10">
        <f t="shared" si="2"/>
        <v>0</v>
      </c>
      <c r="G11240" s="10">
        <f t="shared" si="3"/>
        <v>0</v>
      </c>
      <c r="H11240" s="11" t="str">
        <f t="shared" si="33"/>
        <v>APR</v>
      </c>
    </row>
    <row r="11241">
      <c r="A11241" s="7">
        <v>44310.0</v>
      </c>
      <c r="B11241" s="9" t="s">
        <v>37</v>
      </c>
      <c r="C11241" s="27" t="s">
        <v>42</v>
      </c>
      <c r="D11241" s="28" t="s">
        <v>19</v>
      </c>
      <c r="E11241" s="10">
        <f t="shared" si="1"/>
        <v>0</v>
      </c>
      <c r="F11241" s="10">
        <f t="shared" si="2"/>
        <v>0</v>
      </c>
      <c r="G11241" s="10">
        <f t="shared" si="3"/>
        <v>0</v>
      </c>
      <c r="H11241" s="11" t="str">
        <f t="shared" si="33"/>
        <v>APR</v>
      </c>
    </row>
    <row r="11242">
      <c r="A11242" s="7">
        <v>44310.0</v>
      </c>
      <c r="B11242" s="9" t="s">
        <v>37</v>
      </c>
      <c r="C11242" s="27" t="s">
        <v>42</v>
      </c>
      <c r="D11242" s="28" t="s">
        <v>19</v>
      </c>
      <c r="E11242" s="10">
        <f t="shared" si="1"/>
        <v>0</v>
      </c>
      <c r="F11242" s="10">
        <f t="shared" si="2"/>
        <v>0</v>
      </c>
      <c r="G11242" s="10">
        <f t="shared" si="3"/>
        <v>0</v>
      </c>
      <c r="H11242" s="11" t="str">
        <f t="shared" si="33"/>
        <v>APR</v>
      </c>
    </row>
    <row r="11243">
      <c r="A11243" s="7">
        <v>44310.0</v>
      </c>
      <c r="B11243" s="9" t="s">
        <v>37</v>
      </c>
      <c r="C11243" s="27" t="s">
        <v>42</v>
      </c>
      <c r="D11243" s="28" t="s">
        <v>19</v>
      </c>
      <c r="E11243" s="10">
        <f t="shared" si="1"/>
        <v>0</v>
      </c>
      <c r="F11243" s="10">
        <f t="shared" si="2"/>
        <v>0</v>
      </c>
      <c r="G11243" s="10">
        <f t="shared" si="3"/>
        <v>0</v>
      </c>
      <c r="H11243" s="11" t="str">
        <f t="shared" si="33"/>
        <v>APR</v>
      </c>
    </row>
    <row r="11244">
      <c r="A11244" s="7">
        <v>44310.0</v>
      </c>
      <c r="B11244" s="9" t="s">
        <v>37</v>
      </c>
      <c r="C11244" s="27" t="s">
        <v>42</v>
      </c>
      <c r="D11244" s="28" t="s">
        <v>19</v>
      </c>
      <c r="E11244" s="10">
        <f t="shared" si="1"/>
        <v>0</v>
      </c>
      <c r="F11244" s="10">
        <f t="shared" si="2"/>
        <v>0</v>
      </c>
      <c r="G11244" s="10">
        <f t="shared" si="3"/>
        <v>0</v>
      </c>
      <c r="H11244" s="11" t="str">
        <f t="shared" si="33"/>
        <v>APR</v>
      </c>
    </row>
    <row r="11245">
      <c r="A11245" s="7">
        <v>44310.0</v>
      </c>
      <c r="B11245" s="8" t="s">
        <v>37</v>
      </c>
      <c r="C11245" s="9" t="s">
        <v>42</v>
      </c>
      <c r="D11245" s="28" t="s">
        <v>19</v>
      </c>
      <c r="E11245" s="10">
        <f t="shared" si="1"/>
        <v>0</v>
      </c>
      <c r="F11245" s="10">
        <f t="shared" si="2"/>
        <v>0</v>
      </c>
      <c r="G11245" s="10">
        <f t="shared" si="3"/>
        <v>0</v>
      </c>
      <c r="H11245" s="11" t="str">
        <f t="shared" si="33"/>
        <v>APR</v>
      </c>
    </row>
    <row r="11246">
      <c r="A11246" s="7">
        <v>44310.0</v>
      </c>
      <c r="B11246" s="8" t="s">
        <v>37</v>
      </c>
      <c r="C11246" s="9" t="s">
        <v>42</v>
      </c>
      <c r="D11246" s="28" t="s">
        <v>19</v>
      </c>
      <c r="E11246" s="10">
        <f t="shared" si="1"/>
        <v>0</v>
      </c>
      <c r="F11246" s="10">
        <f t="shared" si="2"/>
        <v>0</v>
      </c>
      <c r="G11246" s="10">
        <f t="shared" si="3"/>
        <v>0</v>
      </c>
      <c r="H11246" s="11" t="str">
        <f t="shared" si="33"/>
        <v>APR</v>
      </c>
    </row>
    <row r="11247">
      <c r="A11247" s="7">
        <v>44310.0</v>
      </c>
      <c r="B11247" s="8" t="s">
        <v>34</v>
      </c>
      <c r="C11247" s="9" t="s">
        <v>18</v>
      </c>
      <c r="D11247" s="28" t="s">
        <v>19</v>
      </c>
      <c r="E11247" s="10">
        <f t="shared" si="1"/>
        <v>1</v>
      </c>
      <c r="F11247" s="10">
        <f t="shared" si="2"/>
        <v>0</v>
      </c>
      <c r="G11247" s="10">
        <f t="shared" si="3"/>
        <v>0</v>
      </c>
      <c r="H11247" s="11" t="str">
        <f t="shared" si="33"/>
        <v>APR</v>
      </c>
    </row>
    <row r="11248">
      <c r="A11248" s="7">
        <v>44310.0</v>
      </c>
      <c r="B11248" s="8" t="s">
        <v>34</v>
      </c>
      <c r="C11248" s="9" t="s">
        <v>18</v>
      </c>
      <c r="D11248" s="28" t="s">
        <v>19</v>
      </c>
      <c r="E11248" s="10">
        <f t="shared" si="1"/>
        <v>1</v>
      </c>
      <c r="F11248" s="10">
        <f t="shared" si="2"/>
        <v>0</v>
      </c>
      <c r="G11248" s="10">
        <f t="shared" si="3"/>
        <v>0</v>
      </c>
      <c r="H11248" s="11" t="str">
        <f t="shared" si="33"/>
        <v>APR</v>
      </c>
    </row>
    <row r="11249">
      <c r="A11249" s="53">
        <v>44310.0</v>
      </c>
      <c r="B11249" s="54" t="s">
        <v>30</v>
      </c>
      <c r="C11249" s="55" t="s">
        <v>18</v>
      </c>
      <c r="D11249" s="55" t="s">
        <v>19</v>
      </c>
      <c r="E11249" s="10">
        <f t="shared" si="1"/>
        <v>1</v>
      </c>
      <c r="F11249" s="10">
        <f t="shared" si="2"/>
        <v>0</v>
      </c>
      <c r="G11249" s="10">
        <f t="shared" si="3"/>
        <v>0</v>
      </c>
      <c r="H11249" s="11" t="str">
        <f t="shared" si="33"/>
        <v>APR</v>
      </c>
    </row>
    <row r="11250">
      <c r="A11250" s="7">
        <v>44310.0</v>
      </c>
      <c r="B11250" s="22" t="s">
        <v>80</v>
      </c>
      <c r="C11250" s="23" t="s">
        <v>18</v>
      </c>
      <c r="D11250" s="24" t="s">
        <v>19</v>
      </c>
      <c r="E11250" s="10">
        <f t="shared" si="1"/>
        <v>1</v>
      </c>
      <c r="F11250" s="10">
        <f t="shared" si="2"/>
        <v>0</v>
      </c>
      <c r="G11250" s="10">
        <f t="shared" si="3"/>
        <v>0</v>
      </c>
      <c r="H11250" s="11" t="str">
        <f t="shared" si="33"/>
        <v>APR</v>
      </c>
    </row>
    <row r="11251">
      <c r="A11251" s="7">
        <v>44310.0</v>
      </c>
      <c r="B11251" s="22" t="s">
        <v>80</v>
      </c>
      <c r="C11251" s="23" t="s">
        <v>18</v>
      </c>
      <c r="D11251" s="24" t="s">
        <v>19</v>
      </c>
      <c r="E11251" s="10">
        <f t="shared" si="1"/>
        <v>1</v>
      </c>
      <c r="F11251" s="10">
        <f t="shared" si="2"/>
        <v>0</v>
      </c>
      <c r="G11251" s="10">
        <f t="shared" si="3"/>
        <v>0</v>
      </c>
      <c r="H11251" s="11" t="str">
        <f t="shared" si="33"/>
        <v>APR</v>
      </c>
    </row>
    <row r="11252">
      <c r="A11252" s="7">
        <v>44310.0</v>
      </c>
      <c r="B11252" s="22" t="s">
        <v>80</v>
      </c>
      <c r="C11252" s="23" t="s">
        <v>18</v>
      </c>
      <c r="D11252" s="24" t="s">
        <v>19</v>
      </c>
      <c r="E11252" s="10">
        <f t="shared" si="1"/>
        <v>1</v>
      </c>
      <c r="F11252" s="10">
        <f t="shared" si="2"/>
        <v>0</v>
      </c>
      <c r="G11252" s="10">
        <f t="shared" si="3"/>
        <v>0</v>
      </c>
      <c r="H11252" s="11" t="str">
        <f t="shared" si="33"/>
        <v>APR</v>
      </c>
    </row>
    <row r="11253">
      <c r="A11253" s="7">
        <v>44310.0</v>
      </c>
      <c r="B11253" s="22" t="s">
        <v>80</v>
      </c>
      <c r="C11253" s="23" t="s">
        <v>18</v>
      </c>
      <c r="D11253" s="24" t="s">
        <v>19</v>
      </c>
      <c r="E11253" s="10">
        <f t="shared" si="1"/>
        <v>1</v>
      </c>
      <c r="F11253" s="10">
        <f t="shared" si="2"/>
        <v>0</v>
      </c>
      <c r="G11253" s="10">
        <f t="shared" si="3"/>
        <v>0</v>
      </c>
      <c r="H11253" s="11" t="str">
        <f t="shared" si="33"/>
        <v>APR</v>
      </c>
    </row>
    <row r="11254">
      <c r="A11254" s="7">
        <v>44310.0</v>
      </c>
      <c r="B11254" s="8" t="s">
        <v>80</v>
      </c>
      <c r="C11254" s="9" t="s">
        <v>18</v>
      </c>
      <c r="D11254" s="28" t="s">
        <v>19</v>
      </c>
      <c r="E11254" s="10">
        <f t="shared" si="1"/>
        <v>1</v>
      </c>
      <c r="F11254" s="10">
        <f t="shared" si="2"/>
        <v>0</v>
      </c>
      <c r="G11254" s="10">
        <f t="shared" si="3"/>
        <v>0</v>
      </c>
      <c r="H11254" s="11" t="str">
        <f t="shared" si="33"/>
        <v>APR</v>
      </c>
    </row>
    <row r="11255">
      <c r="A11255" s="7">
        <v>44310.0</v>
      </c>
      <c r="B11255" s="24" t="s">
        <v>22</v>
      </c>
      <c r="C11255" s="22" t="s">
        <v>18</v>
      </c>
      <c r="D11255" s="24" t="s">
        <v>19</v>
      </c>
      <c r="E11255" s="10">
        <f t="shared" si="1"/>
        <v>1</v>
      </c>
      <c r="F11255" s="10">
        <f t="shared" si="2"/>
        <v>0</v>
      </c>
      <c r="G11255" s="10">
        <f t="shared" si="3"/>
        <v>0</v>
      </c>
      <c r="H11255" s="11" t="str">
        <f t="shared" si="33"/>
        <v>APR</v>
      </c>
    </row>
    <row r="11256">
      <c r="A11256" s="7">
        <v>44310.0</v>
      </c>
      <c r="B11256" s="24" t="s">
        <v>22</v>
      </c>
      <c r="C11256" s="22" t="s">
        <v>18</v>
      </c>
      <c r="D11256" s="24" t="s">
        <v>19</v>
      </c>
      <c r="E11256" s="10">
        <f t="shared" si="1"/>
        <v>1</v>
      </c>
      <c r="F11256" s="10">
        <f t="shared" si="2"/>
        <v>0</v>
      </c>
      <c r="G11256" s="10">
        <f t="shared" si="3"/>
        <v>0</v>
      </c>
      <c r="H11256" s="11" t="str">
        <f t="shared" si="33"/>
        <v>APR</v>
      </c>
    </row>
    <row r="11257">
      <c r="A11257" s="7">
        <v>44310.0</v>
      </c>
      <c r="B11257" s="22" t="s">
        <v>76</v>
      </c>
      <c r="C11257" s="23" t="s">
        <v>18</v>
      </c>
      <c r="D11257" s="24" t="s">
        <v>19</v>
      </c>
      <c r="E11257" s="10">
        <f t="shared" si="1"/>
        <v>1</v>
      </c>
      <c r="F11257" s="10">
        <f t="shared" si="2"/>
        <v>0</v>
      </c>
      <c r="G11257" s="10">
        <f t="shared" si="3"/>
        <v>0</v>
      </c>
      <c r="H11257" s="11" t="str">
        <f t="shared" si="33"/>
        <v>APR</v>
      </c>
    </row>
    <row r="11258">
      <c r="A11258" s="7">
        <v>44310.0</v>
      </c>
      <c r="B11258" s="22" t="s">
        <v>76</v>
      </c>
      <c r="C11258" s="23" t="s">
        <v>18</v>
      </c>
      <c r="D11258" s="24" t="s">
        <v>19</v>
      </c>
      <c r="E11258" s="10">
        <f t="shared" si="1"/>
        <v>1</v>
      </c>
      <c r="F11258" s="10">
        <f t="shared" si="2"/>
        <v>0</v>
      </c>
      <c r="G11258" s="10">
        <f t="shared" si="3"/>
        <v>0</v>
      </c>
      <c r="H11258" s="11" t="str">
        <f t="shared" si="33"/>
        <v>APR</v>
      </c>
    </row>
    <row r="11259">
      <c r="A11259" s="7">
        <v>44310.0</v>
      </c>
      <c r="B11259" s="22" t="s">
        <v>76</v>
      </c>
      <c r="C11259" s="23" t="s">
        <v>18</v>
      </c>
      <c r="D11259" s="24" t="s">
        <v>19</v>
      </c>
      <c r="E11259" s="10">
        <f t="shared" si="1"/>
        <v>1</v>
      </c>
      <c r="F11259" s="10">
        <f t="shared" si="2"/>
        <v>0</v>
      </c>
      <c r="G11259" s="10">
        <f t="shared" si="3"/>
        <v>0</v>
      </c>
      <c r="H11259" s="11" t="str">
        <f t="shared" si="33"/>
        <v>APR</v>
      </c>
    </row>
    <row r="11260">
      <c r="A11260" s="7">
        <v>44310.0</v>
      </c>
      <c r="B11260" s="22" t="s">
        <v>76</v>
      </c>
      <c r="C11260" s="23" t="s">
        <v>18</v>
      </c>
      <c r="D11260" s="24" t="s">
        <v>19</v>
      </c>
      <c r="E11260" s="10">
        <f t="shared" si="1"/>
        <v>1</v>
      </c>
      <c r="F11260" s="10">
        <f t="shared" si="2"/>
        <v>0</v>
      </c>
      <c r="G11260" s="10">
        <f t="shared" si="3"/>
        <v>0</v>
      </c>
      <c r="H11260" s="11" t="str">
        <f t="shared" si="33"/>
        <v>APR</v>
      </c>
    </row>
    <row r="11261">
      <c r="A11261" s="7">
        <v>44310.0</v>
      </c>
      <c r="B11261" s="22" t="s">
        <v>76</v>
      </c>
      <c r="C11261" s="23" t="s">
        <v>18</v>
      </c>
      <c r="D11261" s="24" t="s">
        <v>19</v>
      </c>
      <c r="E11261" s="10">
        <f t="shared" si="1"/>
        <v>1</v>
      </c>
      <c r="F11261" s="10">
        <f t="shared" si="2"/>
        <v>0</v>
      </c>
      <c r="G11261" s="10">
        <f t="shared" si="3"/>
        <v>0</v>
      </c>
      <c r="H11261" s="11" t="str">
        <f t="shared" si="33"/>
        <v>APR</v>
      </c>
    </row>
    <row r="11262">
      <c r="A11262" s="7">
        <v>44310.0</v>
      </c>
      <c r="B11262" s="22" t="s">
        <v>76</v>
      </c>
      <c r="C11262" s="23" t="s">
        <v>18</v>
      </c>
      <c r="D11262" s="24" t="s">
        <v>19</v>
      </c>
      <c r="E11262" s="10">
        <f t="shared" si="1"/>
        <v>1</v>
      </c>
      <c r="F11262" s="10">
        <f t="shared" si="2"/>
        <v>0</v>
      </c>
      <c r="G11262" s="10">
        <f t="shared" si="3"/>
        <v>0</v>
      </c>
      <c r="H11262" s="11" t="str">
        <f t="shared" si="33"/>
        <v>APR</v>
      </c>
    </row>
    <row r="11263">
      <c r="A11263" s="53">
        <v>44310.0</v>
      </c>
      <c r="B11263" s="54" t="s">
        <v>22</v>
      </c>
      <c r="C11263" s="55" t="s">
        <v>18</v>
      </c>
      <c r="D11263" s="55" t="s">
        <v>19</v>
      </c>
      <c r="E11263" s="10">
        <f t="shared" si="1"/>
        <v>1</v>
      </c>
      <c r="F11263" s="10">
        <f t="shared" si="2"/>
        <v>0</v>
      </c>
      <c r="G11263" s="10">
        <f t="shared" si="3"/>
        <v>0</v>
      </c>
      <c r="H11263" s="11" t="str">
        <f t="shared" si="33"/>
        <v>APR</v>
      </c>
    </row>
    <row r="11264">
      <c r="A11264" s="53">
        <v>44310.0</v>
      </c>
      <c r="B11264" s="54" t="s">
        <v>22</v>
      </c>
      <c r="C11264" s="55" t="s">
        <v>18</v>
      </c>
      <c r="D11264" s="55" t="s">
        <v>19</v>
      </c>
      <c r="E11264" s="10">
        <f t="shared" si="1"/>
        <v>1</v>
      </c>
      <c r="F11264" s="10">
        <f t="shared" si="2"/>
        <v>0</v>
      </c>
      <c r="G11264" s="10">
        <f t="shared" si="3"/>
        <v>0</v>
      </c>
      <c r="H11264" s="11" t="str">
        <f t="shared" si="33"/>
        <v>APR</v>
      </c>
    </row>
    <row r="11265">
      <c r="A11265" s="7">
        <v>44310.0</v>
      </c>
      <c r="B11265" s="9" t="s">
        <v>71</v>
      </c>
      <c r="C11265" s="9" t="s">
        <v>18</v>
      </c>
      <c r="D11265" s="28" t="s">
        <v>19</v>
      </c>
      <c r="E11265" s="10">
        <f t="shared" si="1"/>
        <v>1</v>
      </c>
      <c r="F11265" s="10">
        <f t="shared" si="2"/>
        <v>0</v>
      </c>
      <c r="G11265" s="10">
        <f t="shared" si="3"/>
        <v>0</v>
      </c>
      <c r="H11265" s="11" t="str">
        <f t="shared" si="33"/>
        <v>APR</v>
      </c>
    </row>
    <row r="11266">
      <c r="A11266" s="7">
        <v>44310.0</v>
      </c>
      <c r="B11266" s="8" t="s">
        <v>34</v>
      </c>
      <c r="C11266" s="9" t="s">
        <v>42</v>
      </c>
      <c r="D11266" s="28" t="s">
        <v>19</v>
      </c>
      <c r="E11266" s="10">
        <f t="shared" si="1"/>
        <v>0</v>
      </c>
      <c r="F11266" s="10">
        <f t="shared" si="2"/>
        <v>0</v>
      </c>
      <c r="G11266" s="10">
        <f t="shared" si="3"/>
        <v>0</v>
      </c>
      <c r="H11266" s="11" t="str">
        <f t="shared" si="33"/>
        <v>APR</v>
      </c>
    </row>
    <row r="11267">
      <c r="A11267" s="7">
        <v>44310.0</v>
      </c>
      <c r="B11267" s="8" t="s">
        <v>34</v>
      </c>
      <c r="C11267" s="9" t="s">
        <v>42</v>
      </c>
      <c r="D11267" s="28" t="s">
        <v>19</v>
      </c>
      <c r="E11267" s="10">
        <f t="shared" si="1"/>
        <v>0</v>
      </c>
      <c r="F11267" s="10">
        <f t="shared" si="2"/>
        <v>0</v>
      </c>
      <c r="G11267" s="10">
        <f t="shared" si="3"/>
        <v>0</v>
      </c>
      <c r="H11267" s="11" t="str">
        <f t="shared" si="33"/>
        <v>APR</v>
      </c>
    </row>
    <row r="11268">
      <c r="A11268" s="53">
        <v>44310.0</v>
      </c>
      <c r="B11268" s="54" t="s">
        <v>68</v>
      </c>
      <c r="C11268" s="55" t="s">
        <v>42</v>
      </c>
      <c r="D11268" s="55" t="s">
        <v>19</v>
      </c>
      <c r="E11268" s="10">
        <f t="shared" si="1"/>
        <v>0</v>
      </c>
      <c r="F11268" s="10">
        <f t="shared" si="2"/>
        <v>0</v>
      </c>
      <c r="G11268" s="10">
        <f t="shared" si="3"/>
        <v>0</v>
      </c>
      <c r="H11268" s="11" t="str">
        <f t="shared" si="33"/>
        <v>APR</v>
      </c>
    </row>
    <row r="11269">
      <c r="A11269" s="7">
        <v>44310.0</v>
      </c>
      <c r="B11269" s="8" t="s">
        <v>80</v>
      </c>
      <c r="C11269" s="9" t="s">
        <v>42</v>
      </c>
      <c r="D11269" s="28" t="s">
        <v>19</v>
      </c>
      <c r="E11269" s="10">
        <f t="shared" si="1"/>
        <v>0</v>
      </c>
      <c r="F11269" s="10">
        <f t="shared" si="2"/>
        <v>0</v>
      </c>
      <c r="G11269" s="10">
        <f t="shared" si="3"/>
        <v>0</v>
      </c>
      <c r="H11269" s="11" t="str">
        <f t="shared" si="33"/>
        <v>APR</v>
      </c>
    </row>
    <row r="11270">
      <c r="A11270" s="53">
        <v>44310.0</v>
      </c>
      <c r="B11270" s="54" t="s">
        <v>22</v>
      </c>
      <c r="C11270" s="55" t="s">
        <v>42</v>
      </c>
      <c r="D11270" s="55" t="s">
        <v>19</v>
      </c>
      <c r="E11270" s="10">
        <f t="shared" si="1"/>
        <v>0</v>
      </c>
      <c r="F11270" s="10">
        <f t="shared" si="2"/>
        <v>0</v>
      </c>
      <c r="G11270" s="10">
        <f t="shared" si="3"/>
        <v>0</v>
      </c>
      <c r="H11270" s="11" t="str">
        <f t="shared" si="33"/>
        <v>APR</v>
      </c>
    </row>
    <row r="11271">
      <c r="A11271" s="53">
        <v>44310.0</v>
      </c>
      <c r="B11271" s="54" t="s">
        <v>22</v>
      </c>
      <c r="C11271" s="55" t="s">
        <v>42</v>
      </c>
      <c r="D11271" s="55" t="s">
        <v>19</v>
      </c>
      <c r="E11271" s="10">
        <f t="shared" si="1"/>
        <v>0</v>
      </c>
      <c r="F11271" s="10">
        <f t="shared" si="2"/>
        <v>0</v>
      </c>
      <c r="G11271" s="10">
        <f t="shared" si="3"/>
        <v>0</v>
      </c>
      <c r="H11271" s="11" t="str">
        <f t="shared" si="33"/>
        <v>APR</v>
      </c>
    </row>
    <row r="11272">
      <c r="A11272" s="53">
        <v>44310.0</v>
      </c>
      <c r="B11272" s="54" t="s">
        <v>22</v>
      </c>
      <c r="C11272" s="55" t="s">
        <v>42</v>
      </c>
      <c r="D11272" s="55" t="s">
        <v>19</v>
      </c>
      <c r="E11272" s="10">
        <f t="shared" si="1"/>
        <v>0</v>
      </c>
      <c r="F11272" s="10">
        <f t="shared" si="2"/>
        <v>0</v>
      </c>
      <c r="G11272" s="10">
        <f t="shared" si="3"/>
        <v>0</v>
      </c>
      <c r="H11272" s="11" t="str">
        <f t="shared" si="33"/>
        <v>APR</v>
      </c>
    </row>
    <row r="11273">
      <c r="A11273" s="53">
        <v>44310.0</v>
      </c>
      <c r="B11273" s="54" t="s">
        <v>22</v>
      </c>
      <c r="C11273" s="55" t="s">
        <v>42</v>
      </c>
      <c r="D11273" s="55" t="s">
        <v>19</v>
      </c>
      <c r="E11273" s="10">
        <f t="shared" si="1"/>
        <v>0</v>
      </c>
      <c r="F11273" s="10">
        <f t="shared" si="2"/>
        <v>0</v>
      </c>
      <c r="G11273" s="10">
        <f t="shared" si="3"/>
        <v>0</v>
      </c>
      <c r="H11273" s="11" t="str">
        <f t="shared" si="33"/>
        <v>APR</v>
      </c>
    </row>
    <row r="11274">
      <c r="A11274" s="7">
        <v>44310.0</v>
      </c>
      <c r="B11274" s="9" t="s">
        <v>71</v>
      </c>
      <c r="C11274" s="9" t="s">
        <v>42</v>
      </c>
      <c r="D11274" s="28" t="s">
        <v>19</v>
      </c>
      <c r="E11274" s="10">
        <f t="shared" si="1"/>
        <v>0</v>
      </c>
      <c r="F11274" s="10">
        <f t="shared" si="2"/>
        <v>0</v>
      </c>
      <c r="G11274" s="10">
        <f t="shared" si="3"/>
        <v>0</v>
      </c>
      <c r="H11274" s="11" t="str">
        <f t="shared" si="33"/>
        <v>APR</v>
      </c>
    </row>
    <row r="11275">
      <c r="A11275" s="7">
        <v>44310.0</v>
      </c>
      <c r="B11275" s="22" t="s">
        <v>80</v>
      </c>
      <c r="C11275" s="23" t="s">
        <v>18</v>
      </c>
      <c r="D11275" s="24" t="s">
        <v>66</v>
      </c>
      <c r="E11275" s="10">
        <f t="shared" si="1"/>
        <v>0</v>
      </c>
      <c r="F11275" s="10">
        <f t="shared" si="2"/>
        <v>0</v>
      </c>
      <c r="G11275" s="10">
        <f t="shared" si="3"/>
        <v>0</v>
      </c>
      <c r="H11275" s="11" t="str">
        <f t="shared" si="33"/>
        <v>APR</v>
      </c>
    </row>
    <row r="11276">
      <c r="A11276" s="7">
        <v>44310.0</v>
      </c>
      <c r="B11276" s="22" t="s">
        <v>80</v>
      </c>
      <c r="C11276" s="23" t="s">
        <v>18</v>
      </c>
      <c r="D11276" s="24" t="s">
        <v>66</v>
      </c>
      <c r="E11276" s="10">
        <f t="shared" si="1"/>
        <v>0</v>
      </c>
      <c r="F11276" s="10">
        <f t="shared" si="2"/>
        <v>0</v>
      </c>
      <c r="G11276" s="10">
        <f t="shared" si="3"/>
        <v>0</v>
      </c>
      <c r="H11276" s="11" t="str">
        <f t="shared" si="33"/>
        <v>APR</v>
      </c>
    </row>
    <row r="11277">
      <c r="A11277" s="7">
        <v>44310.0</v>
      </c>
      <c r="B11277" s="45" t="s">
        <v>34</v>
      </c>
      <c r="C11277" s="65" t="s">
        <v>18</v>
      </c>
      <c r="D11277" s="28" t="s">
        <v>25</v>
      </c>
      <c r="E11277" s="10">
        <f t="shared" si="1"/>
        <v>0</v>
      </c>
      <c r="F11277" s="10">
        <f t="shared" si="2"/>
        <v>0</v>
      </c>
      <c r="G11277" s="10">
        <f t="shared" si="3"/>
        <v>1</v>
      </c>
      <c r="H11277" s="11" t="str">
        <f t="shared" si="33"/>
        <v>APR</v>
      </c>
    </row>
    <row r="11278">
      <c r="A11278" s="60">
        <v>44310.0</v>
      </c>
      <c r="B11278" s="45" t="s">
        <v>34</v>
      </c>
      <c r="C11278" s="65" t="s">
        <v>18</v>
      </c>
      <c r="D11278" s="28" t="s">
        <v>25</v>
      </c>
      <c r="E11278" s="10">
        <f t="shared" si="1"/>
        <v>0</v>
      </c>
      <c r="F11278" s="10">
        <f t="shared" si="2"/>
        <v>0</v>
      </c>
      <c r="G11278" s="10">
        <f t="shared" si="3"/>
        <v>1</v>
      </c>
      <c r="H11278" s="11" t="str">
        <f t="shared" si="33"/>
        <v>APR</v>
      </c>
    </row>
    <row r="11279">
      <c r="A11279" s="7">
        <v>44310.0</v>
      </c>
      <c r="B11279" s="8" t="s">
        <v>37</v>
      </c>
      <c r="C11279" s="9" t="s">
        <v>18</v>
      </c>
      <c r="D11279" s="28" t="s">
        <v>25</v>
      </c>
      <c r="E11279" s="10">
        <f t="shared" si="1"/>
        <v>0</v>
      </c>
      <c r="F11279" s="10">
        <f t="shared" si="2"/>
        <v>0</v>
      </c>
      <c r="G11279" s="10">
        <f t="shared" si="3"/>
        <v>1</v>
      </c>
      <c r="H11279" s="11" t="str">
        <f t="shared" si="33"/>
        <v>APR</v>
      </c>
    </row>
    <row r="11280">
      <c r="A11280" s="7">
        <v>44310.0</v>
      </c>
      <c r="B11280" s="8" t="s">
        <v>37</v>
      </c>
      <c r="C11280" s="9" t="s">
        <v>18</v>
      </c>
      <c r="D11280" s="28" t="s">
        <v>25</v>
      </c>
      <c r="E11280" s="10">
        <f t="shared" si="1"/>
        <v>0</v>
      </c>
      <c r="F11280" s="10">
        <f t="shared" si="2"/>
        <v>0</v>
      </c>
      <c r="G11280" s="10">
        <f t="shared" si="3"/>
        <v>1</v>
      </c>
      <c r="H11280" s="11" t="str">
        <f t="shared" si="33"/>
        <v>APR</v>
      </c>
    </row>
    <row r="11281">
      <c r="A11281" s="53">
        <v>44310.0</v>
      </c>
      <c r="B11281" s="54" t="s">
        <v>22</v>
      </c>
      <c r="C11281" s="55" t="s">
        <v>18</v>
      </c>
      <c r="D11281" s="55" t="s">
        <v>25</v>
      </c>
      <c r="E11281" s="10">
        <f t="shared" si="1"/>
        <v>0</v>
      </c>
      <c r="F11281" s="10">
        <f t="shared" si="2"/>
        <v>0</v>
      </c>
      <c r="G11281" s="10">
        <f t="shared" si="3"/>
        <v>1</v>
      </c>
      <c r="H11281" s="11" t="str">
        <f t="shared" si="33"/>
        <v>APR</v>
      </c>
    </row>
    <row r="11282">
      <c r="A11282" s="53">
        <v>44310.0</v>
      </c>
      <c r="B11282" s="54" t="s">
        <v>34</v>
      </c>
      <c r="C11282" s="55" t="s">
        <v>18</v>
      </c>
      <c r="D11282" s="55" t="s">
        <v>35</v>
      </c>
      <c r="E11282" s="10">
        <f t="shared" si="1"/>
        <v>0</v>
      </c>
      <c r="F11282" s="10">
        <f t="shared" si="2"/>
        <v>1</v>
      </c>
      <c r="G11282" s="10">
        <f t="shared" si="3"/>
        <v>0</v>
      </c>
      <c r="H11282" s="11" t="str">
        <f t="shared" si="33"/>
        <v>APR</v>
      </c>
    </row>
    <row r="11283">
      <c r="A11283" s="53">
        <v>44310.0</v>
      </c>
      <c r="B11283" s="54" t="s">
        <v>22</v>
      </c>
      <c r="C11283" s="55" t="s">
        <v>18</v>
      </c>
      <c r="D11283" s="55" t="s">
        <v>35</v>
      </c>
      <c r="E11283" s="10">
        <f t="shared" si="1"/>
        <v>0</v>
      </c>
      <c r="F11283" s="10">
        <f t="shared" si="2"/>
        <v>1</v>
      </c>
      <c r="G11283" s="10">
        <f t="shared" si="3"/>
        <v>0</v>
      </c>
      <c r="H11283" s="11" t="str">
        <f t="shared" si="33"/>
        <v>APR</v>
      </c>
    </row>
    <row r="11284">
      <c r="A11284" s="7">
        <v>44311.0</v>
      </c>
      <c r="B11284" s="8" t="s">
        <v>30</v>
      </c>
      <c r="C11284" s="9" t="s">
        <v>42</v>
      </c>
      <c r="D11284" s="8" t="s">
        <v>25</v>
      </c>
      <c r="E11284" s="10">
        <f t="shared" si="1"/>
        <v>0</v>
      </c>
      <c r="F11284" s="10">
        <f t="shared" si="2"/>
        <v>0</v>
      </c>
      <c r="G11284" s="10">
        <f t="shared" si="3"/>
        <v>0</v>
      </c>
      <c r="H11284" s="11" t="str">
        <f t="shared" si="33"/>
        <v>APR</v>
      </c>
    </row>
    <row r="11285">
      <c r="A11285" s="7">
        <v>44312.0</v>
      </c>
      <c r="B11285" s="8" t="s">
        <v>34</v>
      </c>
      <c r="C11285" s="9" t="s">
        <v>18</v>
      </c>
      <c r="D11285" s="73" t="s">
        <v>35</v>
      </c>
      <c r="E11285" s="10">
        <f t="shared" si="1"/>
        <v>0</v>
      </c>
      <c r="F11285" s="10">
        <f t="shared" si="2"/>
        <v>1</v>
      </c>
      <c r="G11285" s="10">
        <f t="shared" si="3"/>
        <v>0</v>
      </c>
      <c r="H11285" s="11" t="str">
        <f t="shared" si="33"/>
        <v>APR</v>
      </c>
    </row>
    <row r="11286">
      <c r="A11286" s="7">
        <v>44312.0</v>
      </c>
      <c r="B11286" s="8" t="s">
        <v>34</v>
      </c>
      <c r="C11286" s="9" t="s">
        <v>18</v>
      </c>
      <c r="D11286" s="73" t="s">
        <v>35</v>
      </c>
      <c r="E11286" s="10">
        <f t="shared" si="1"/>
        <v>0</v>
      </c>
      <c r="F11286" s="10">
        <f t="shared" si="2"/>
        <v>1</v>
      </c>
      <c r="G11286" s="10">
        <f t="shared" si="3"/>
        <v>0</v>
      </c>
      <c r="H11286" s="11" t="str">
        <f t="shared" si="33"/>
        <v>APR</v>
      </c>
    </row>
    <row r="11287">
      <c r="A11287" s="7">
        <v>44312.0</v>
      </c>
      <c r="B11287" s="9" t="s">
        <v>22</v>
      </c>
      <c r="C11287" s="9" t="s">
        <v>18</v>
      </c>
      <c r="D11287" s="73" t="s">
        <v>19</v>
      </c>
      <c r="E11287" s="10">
        <f t="shared" si="1"/>
        <v>1</v>
      </c>
      <c r="F11287" s="10">
        <f t="shared" si="2"/>
        <v>0</v>
      </c>
      <c r="G11287" s="10">
        <f t="shared" si="3"/>
        <v>0</v>
      </c>
      <c r="H11287" s="11" t="str">
        <f t="shared" si="33"/>
        <v>APR</v>
      </c>
    </row>
    <row r="11288">
      <c r="A11288" s="7">
        <v>44312.0</v>
      </c>
      <c r="B11288" s="8" t="s">
        <v>69</v>
      </c>
      <c r="C11288" s="9" t="s">
        <v>18</v>
      </c>
      <c r="D11288" s="8" t="s">
        <v>19</v>
      </c>
      <c r="E11288" s="10">
        <f t="shared" si="1"/>
        <v>1</v>
      </c>
      <c r="F11288" s="10">
        <f t="shared" si="2"/>
        <v>0</v>
      </c>
      <c r="G11288" s="10">
        <f t="shared" si="3"/>
        <v>0</v>
      </c>
      <c r="H11288" s="11" t="str">
        <f t="shared" si="33"/>
        <v>APR</v>
      </c>
    </row>
    <row r="11289">
      <c r="A11289" s="7">
        <v>44312.0</v>
      </c>
      <c r="B11289" s="8" t="s">
        <v>34</v>
      </c>
      <c r="C11289" s="9" t="s">
        <v>18</v>
      </c>
      <c r="D11289" s="8" t="s">
        <v>19</v>
      </c>
      <c r="E11289" s="10">
        <f t="shared" si="1"/>
        <v>1</v>
      </c>
      <c r="F11289" s="10">
        <f t="shared" si="2"/>
        <v>0</v>
      </c>
      <c r="G11289" s="10">
        <f t="shared" si="3"/>
        <v>0</v>
      </c>
      <c r="H11289" s="11" t="str">
        <f t="shared" si="33"/>
        <v>APR</v>
      </c>
    </row>
    <row r="11290">
      <c r="A11290" s="71">
        <v>44312.0</v>
      </c>
      <c r="B11290" s="72" t="s">
        <v>71</v>
      </c>
      <c r="C11290" s="73" t="s">
        <v>18</v>
      </c>
      <c r="D11290" s="72" t="s">
        <v>19</v>
      </c>
      <c r="E11290" s="10">
        <f t="shared" si="1"/>
        <v>1</v>
      </c>
      <c r="F11290" s="10">
        <f t="shared" si="2"/>
        <v>0</v>
      </c>
      <c r="G11290" s="10">
        <f t="shared" si="3"/>
        <v>0</v>
      </c>
      <c r="H11290" s="11" t="str">
        <f t="shared" si="33"/>
        <v>APR</v>
      </c>
    </row>
    <row r="11291">
      <c r="A11291" s="71">
        <v>44312.0</v>
      </c>
      <c r="B11291" s="72" t="s">
        <v>71</v>
      </c>
      <c r="C11291" s="73" t="s">
        <v>18</v>
      </c>
      <c r="D11291" s="72" t="s">
        <v>19</v>
      </c>
      <c r="E11291" s="10">
        <f t="shared" si="1"/>
        <v>1</v>
      </c>
      <c r="F11291" s="10">
        <f t="shared" si="2"/>
        <v>0</v>
      </c>
      <c r="G11291" s="10">
        <f t="shared" si="3"/>
        <v>0</v>
      </c>
      <c r="H11291" s="11" t="str">
        <f t="shared" si="33"/>
        <v>APR</v>
      </c>
    </row>
    <row r="11292">
      <c r="A11292" s="77">
        <v>44312.0</v>
      </c>
      <c r="B11292" s="78" t="s">
        <v>71</v>
      </c>
      <c r="C11292" s="79" t="s">
        <v>42</v>
      </c>
      <c r="D11292" s="78" t="s">
        <v>19</v>
      </c>
      <c r="E11292" s="10">
        <f t="shared" si="1"/>
        <v>0</v>
      </c>
      <c r="F11292" s="10">
        <f t="shared" si="2"/>
        <v>0</v>
      </c>
      <c r="G11292" s="10">
        <f t="shared" si="3"/>
        <v>0</v>
      </c>
      <c r="H11292" s="11" t="str">
        <f t="shared" si="33"/>
        <v>APR</v>
      </c>
    </row>
    <row r="11293">
      <c r="A11293" s="77">
        <v>44312.0</v>
      </c>
      <c r="B11293" s="78" t="s">
        <v>71</v>
      </c>
      <c r="C11293" s="79" t="s">
        <v>42</v>
      </c>
      <c r="D11293" s="78" t="s">
        <v>19</v>
      </c>
      <c r="E11293" s="10">
        <f t="shared" si="1"/>
        <v>0</v>
      </c>
      <c r="F11293" s="10">
        <f t="shared" si="2"/>
        <v>0</v>
      </c>
      <c r="G11293" s="10">
        <f t="shared" si="3"/>
        <v>0</v>
      </c>
      <c r="H11293" s="11" t="str">
        <f t="shared" si="33"/>
        <v>APR</v>
      </c>
    </row>
    <row r="11294">
      <c r="A11294" s="7">
        <v>44312.0</v>
      </c>
      <c r="B11294" s="8" t="s">
        <v>71</v>
      </c>
      <c r="C11294" s="9" t="s">
        <v>18</v>
      </c>
      <c r="D11294" s="8" t="s">
        <v>19</v>
      </c>
      <c r="E11294" s="10">
        <f t="shared" si="1"/>
        <v>1</v>
      </c>
      <c r="F11294" s="10">
        <f t="shared" si="2"/>
        <v>0</v>
      </c>
      <c r="G11294" s="10">
        <f t="shared" si="3"/>
        <v>0</v>
      </c>
      <c r="H11294" s="11" t="str">
        <f t="shared" si="33"/>
        <v>APR</v>
      </c>
    </row>
    <row r="11295">
      <c r="A11295" s="7">
        <v>44312.0</v>
      </c>
      <c r="B11295" s="8" t="s">
        <v>30</v>
      </c>
      <c r="C11295" s="9" t="s">
        <v>18</v>
      </c>
      <c r="D11295" s="8" t="s">
        <v>19</v>
      </c>
      <c r="E11295" s="10">
        <f t="shared" si="1"/>
        <v>1</v>
      </c>
      <c r="F11295" s="10">
        <f t="shared" si="2"/>
        <v>0</v>
      </c>
      <c r="G11295" s="10">
        <f t="shared" si="3"/>
        <v>0</v>
      </c>
      <c r="H11295" s="11" t="str">
        <f t="shared" si="33"/>
        <v>APR</v>
      </c>
    </row>
    <row r="11296">
      <c r="A11296" s="7">
        <v>44312.0</v>
      </c>
      <c r="B11296" s="8" t="s">
        <v>30</v>
      </c>
      <c r="C11296" s="40" t="s">
        <v>18</v>
      </c>
      <c r="D11296" s="8" t="s">
        <v>19</v>
      </c>
      <c r="E11296" s="10">
        <f t="shared" si="1"/>
        <v>1</v>
      </c>
      <c r="F11296" s="10">
        <f t="shared" si="2"/>
        <v>0</v>
      </c>
      <c r="G11296" s="10">
        <f t="shared" si="3"/>
        <v>0</v>
      </c>
      <c r="H11296" s="11" t="str">
        <f t="shared" si="33"/>
        <v>APR</v>
      </c>
    </row>
    <row r="11297">
      <c r="A11297" s="7">
        <v>44312.0</v>
      </c>
      <c r="B11297" s="8" t="s">
        <v>30</v>
      </c>
      <c r="C11297" s="40" t="s">
        <v>18</v>
      </c>
      <c r="D11297" s="8" t="s">
        <v>19</v>
      </c>
      <c r="E11297" s="10">
        <f t="shared" si="1"/>
        <v>1</v>
      </c>
      <c r="F11297" s="10">
        <f t="shared" si="2"/>
        <v>0</v>
      </c>
      <c r="G11297" s="10">
        <f t="shared" si="3"/>
        <v>0</v>
      </c>
      <c r="H11297" s="11" t="str">
        <f t="shared" si="33"/>
        <v>APR</v>
      </c>
    </row>
    <row r="11298">
      <c r="A11298" s="7">
        <v>44312.0</v>
      </c>
      <c r="B11298" s="8" t="s">
        <v>30</v>
      </c>
      <c r="C11298" s="9" t="s">
        <v>18</v>
      </c>
      <c r="D11298" s="8" t="s">
        <v>19</v>
      </c>
      <c r="E11298" s="10">
        <f t="shared" si="1"/>
        <v>1</v>
      </c>
      <c r="F11298" s="10">
        <f t="shared" si="2"/>
        <v>0</v>
      </c>
      <c r="G11298" s="10">
        <f t="shared" si="3"/>
        <v>0</v>
      </c>
      <c r="H11298" s="11" t="str">
        <f t="shared" si="33"/>
        <v>APR</v>
      </c>
    </row>
    <row r="11299">
      <c r="A11299" s="7">
        <v>44312.0</v>
      </c>
      <c r="B11299" s="8" t="s">
        <v>30</v>
      </c>
      <c r="C11299" s="9" t="s">
        <v>18</v>
      </c>
      <c r="D11299" s="8" t="s">
        <v>19</v>
      </c>
      <c r="E11299" s="10">
        <f t="shared" si="1"/>
        <v>1</v>
      </c>
      <c r="F11299" s="10">
        <f t="shared" si="2"/>
        <v>0</v>
      </c>
      <c r="G11299" s="10">
        <f t="shared" si="3"/>
        <v>0</v>
      </c>
      <c r="H11299" s="11" t="str">
        <f t="shared" si="33"/>
        <v>APR</v>
      </c>
    </row>
    <row r="11300">
      <c r="A11300" s="7">
        <v>44312.0</v>
      </c>
      <c r="B11300" s="8" t="s">
        <v>30</v>
      </c>
      <c r="C11300" s="9" t="s">
        <v>18</v>
      </c>
      <c r="D11300" s="8" t="s">
        <v>19</v>
      </c>
      <c r="E11300" s="10">
        <f t="shared" si="1"/>
        <v>1</v>
      </c>
      <c r="F11300" s="10">
        <f t="shared" si="2"/>
        <v>0</v>
      </c>
      <c r="G11300" s="10">
        <f t="shared" si="3"/>
        <v>0</v>
      </c>
      <c r="H11300" s="11" t="str">
        <f t="shared" si="33"/>
        <v>APR</v>
      </c>
    </row>
    <row r="11301">
      <c r="A11301" s="7">
        <v>44312.0</v>
      </c>
      <c r="B11301" s="8" t="s">
        <v>30</v>
      </c>
      <c r="C11301" s="9" t="s">
        <v>18</v>
      </c>
      <c r="D11301" s="8" t="s">
        <v>19</v>
      </c>
      <c r="E11301" s="10">
        <f t="shared" si="1"/>
        <v>1</v>
      </c>
      <c r="F11301" s="10">
        <f t="shared" si="2"/>
        <v>0</v>
      </c>
      <c r="G11301" s="10">
        <f t="shared" si="3"/>
        <v>0</v>
      </c>
      <c r="H11301" s="11" t="str">
        <f t="shared" si="33"/>
        <v>APR</v>
      </c>
    </row>
    <row r="11302">
      <c r="A11302" s="7">
        <v>44312.0</v>
      </c>
      <c r="B11302" s="8" t="s">
        <v>30</v>
      </c>
      <c r="C11302" s="9" t="s">
        <v>18</v>
      </c>
      <c r="D11302" s="8" t="s">
        <v>19</v>
      </c>
      <c r="E11302" s="10">
        <f t="shared" si="1"/>
        <v>1</v>
      </c>
      <c r="F11302" s="10">
        <f t="shared" si="2"/>
        <v>0</v>
      </c>
      <c r="G11302" s="10">
        <f t="shared" si="3"/>
        <v>0</v>
      </c>
      <c r="H11302" s="11" t="str">
        <f t="shared" si="33"/>
        <v>APR</v>
      </c>
    </row>
    <row r="11303">
      <c r="A11303" s="7">
        <v>44312.0</v>
      </c>
      <c r="B11303" s="8" t="s">
        <v>30</v>
      </c>
      <c r="C11303" s="9" t="s">
        <v>18</v>
      </c>
      <c r="D11303" s="8" t="s">
        <v>19</v>
      </c>
      <c r="E11303" s="10">
        <f t="shared" si="1"/>
        <v>1</v>
      </c>
      <c r="F11303" s="10">
        <f t="shared" si="2"/>
        <v>0</v>
      </c>
      <c r="G11303" s="10">
        <f t="shared" si="3"/>
        <v>0</v>
      </c>
      <c r="H11303" s="11" t="str">
        <f t="shared" si="33"/>
        <v>APR</v>
      </c>
    </row>
    <row r="11304">
      <c r="A11304" s="7">
        <v>44312.0</v>
      </c>
      <c r="B11304" s="8" t="s">
        <v>30</v>
      </c>
      <c r="C11304" s="9" t="s">
        <v>18</v>
      </c>
      <c r="D11304" s="8" t="s">
        <v>19</v>
      </c>
      <c r="E11304" s="10">
        <f t="shared" si="1"/>
        <v>1</v>
      </c>
      <c r="F11304" s="10">
        <f t="shared" si="2"/>
        <v>0</v>
      </c>
      <c r="G11304" s="10">
        <f t="shared" si="3"/>
        <v>0</v>
      </c>
      <c r="H11304" s="11" t="str">
        <f t="shared" si="33"/>
        <v>APR</v>
      </c>
    </row>
    <row r="11305">
      <c r="A11305" s="7">
        <v>44312.0</v>
      </c>
      <c r="B11305" s="8" t="s">
        <v>30</v>
      </c>
      <c r="C11305" s="9" t="s">
        <v>18</v>
      </c>
      <c r="D11305" s="8" t="s">
        <v>19</v>
      </c>
      <c r="E11305" s="10">
        <f t="shared" si="1"/>
        <v>1</v>
      </c>
      <c r="F11305" s="10">
        <f t="shared" si="2"/>
        <v>0</v>
      </c>
      <c r="G11305" s="10">
        <f t="shared" si="3"/>
        <v>0</v>
      </c>
      <c r="H11305" s="11" t="str">
        <f t="shared" si="33"/>
        <v>APR</v>
      </c>
    </row>
    <row r="11306">
      <c r="A11306" s="7">
        <v>44312.0</v>
      </c>
      <c r="B11306" s="8" t="s">
        <v>30</v>
      </c>
      <c r="C11306" s="9" t="s">
        <v>18</v>
      </c>
      <c r="D11306" s="8" t="s">
        <v>19</v>
      </c>
      <c r="E11306" s="10">
        <f t="shared" si="1"/>
        <v>1</v>
      </c>
      <c r="F11306" s="10">
        <f t="shared" si="2"/>
        <v>0</v>
      </c>
      <c r="G11306" s="10">
        <f t="shared" si="3"/>
        <v>0</v>
      </c>
      <c r="H11306" s="11" t="str">
        <f t="shared" si="33"/>
        <v>APR</v>
      </c>
    </row>
    <row r="11307">
      <c r="A11307" s="7">
        <v>44312.0</v>
      </c>
      <c r="B11307" s="8" t="s">
        <v>30</v>
      </c>
      <c r="C11307" s="9" t="s">
        <v>18</v>
      </c>
      <c r="D11307" s="8" t="s">
        <v>19</v>
      </c>
      <c r="E11307" s="10">
        <f t="shared" si="1"/>
        <v>1</v>
      </c>
      <c r="F11307" s="10">
        <f t="shared" si="2"/>
        <v>0</v>
      </c>
      <c r="G11307" s="10">
        <f t="shared" si="3"/>
        <v>0</v>
      </c>
      <c r="H11307" s="11" t="str">
        <f t="shared" si="33"/>
        <v>APR</v>
      </c>
    </row>
    <row r="11308">
      <c r="A11308" s="7">
        <v>44312.0</v>
      </c>
      <c r="B11308" s="8" t="s">
        <v>30</v>
      </c>
      <c r="C11308" s="9" t="s">
        <v>18</v>
      </c>
      <c r="D11308" s="8" t="s">
        <v>19</v>
      </c>
      <c r="E11308" s="10">
        <f t="shared" si="1"/>
        <v>1</v>
      </c>
      <c r="F11308" s="10">
        <f t="shared" si="2"/>
        <v>0</v>
      </c>
      <c r="G11308" s="10">
        <f t="shared" si="3"/>
        <v>0</v>
      </c>
      <c r="H11308" s="11" t="str">
        <f t="shared" si="33"/>
        <v>APR</v>
      </c>
    </row>
    <row r="11309">
      <c r="A11309" s="7">
        <v>44312.0</v>
      </c>
      <c r="B11309" s="8" t="s">
        <v>30</v>
      </c>
      <c r="C11309" s="9" t="s">
        <v>18</v>
      </c>
      <c r="D11309" s="8" t="s">
        <v>19</v>
      </c>
      <c r="E11309" s="10">
        <f t="shared" si="1"/>
        <v>1</v>
      </c>
      <c r="F11309" s="10">
        <f t="shared" si="2"/>
        <v>0</v>
      </c>
      <c r="G11309" s="10">
        <f t="shared" si="3"/>
        <v>0</v>
      </c>
      <c r="H11309" s="11" t="str">
        <f t="shared" si="33"/>
        <v>APR</v>
      </c>
    </row>
    <row r="11310">
      <c r="A11310" s="7">
        <v>44312.0</v>
      </c>
      <c r="B11310" s="8" t="s">
        <v>22</v>
      </c>
      <c r="C11310" s="9" t="s">
        <v>18</v>
      </c>
      <c r="D11310" s="8" t="s">
        <v>19</v>
      </c>
      <c r="E11310" s="10">
        <f t="shared" si="1"/>
        <v>1</v>
      </c>
      <c r="F11310" s="10">
        <f t="shared" si="2"/>
        <v>0</v>
      </c>
      <c r="G11310" s="10">
        <f t="shared" si="3"/>
        <v>0</v>
      </c>
      <c r="H11310" s="11" t="str">
        <f t="shared" si="33"/>
        <v>APR</v>
      </c>
    </row>
    <row r="11311">
      <c r="A11311" s="7">
        <v>44312.0</v>
      </c>
      <c r="B11311" s="8" t="s">
        <v>22</v>
      </c>
      <c r="C11311" s="9" t="s">
        <v>42</v>
      </c>
      <c r="D11311" s="8" t="s">
        <v>19</v>
      </c>
      <c r="E11311" s="10">
        <f t="shared" si="1"/>
        <v>0</v>
      </c>
      <c r="F11311" s="10">
        <f t="shared" si="2"/>
        <v>0</v>
      </c>
      <c r="G11311" s="10">
        <f t="shared" si="3"/>
        <v>0</v>
      </c>
      <c r="H11311" s="11" t="str">
        <f t="shared" si="33"/>
        <v>APR</v>
      </c>
    </row>
    <row r="11312">
      <c r="A11312" s="7">
        <v>44312.0</v>
      </c>
      <c r="B11312" s="8" t="s">
        <v>22</v>
      </c>
      <c r="C11312" s="9" t="s">
        <v>18</v>
      </c>
      <c r="D11312" s="8" t="s">
        <v>19</v>
      </c>
      <c r="E11312" s="10">
        <f t="shared" si="1"/>
        <v>1</v>
      </c>
      <c r="F11312" s="10">
        <f t="shared" si="2"/>
        <v>0</v>
      </c>
      <c r="G11312" s="10">
        <f t="shared" si="3"/>
        <v>0</v>
      </c>
      <c r="H11312" s="11" t="str">
        <f t="shared" si="33"/>
        <v>APR</v>
      </c>
    </row>
    <row r="11313">
      <c r="A11313" s="7">
        <v>44312.0</v>
      </c>
      <c r="B11313" s="8" t="s">
        <v>76</v>
      </c>
      <c r="C11313" s="9" t="s">
        <v>18</v>
      </c>
      <c r="D11313" s="8" t="s">
        <v>19</v>
      </c>
      <c r="E11313" s="10">
        <f t="shared" si="1"/>
        <v>1</v>
      </c>
      <c r="F11313" s="10">
        <f t="shared" si="2"/>
        <v>0</v>
      </c>
      <c r="G11313" s="10">
        <f t="shared" si="3"/>
        <v>0</v>
      </c>
      <c r="H11313" s="11" t="str">
        <f t="shared" si="33"/>
        <v>APR</v>
      </c>
    </row>
    <row r="11314">
      <c r="A11314" s="77">
        <v>44312.0</v>
      </c>
      <c r="B11314" s="78" t="s">
        <v>70</v>
      </c>
      <c r="C11314" s="79" t="s">
        <v>18</v>
      </c>
      <c r="D11314" s="78" t="s">
        <v>66</v>
      </c>
      <c r="E11314" s="10">
        <f t="shared" si="1"/>
        <v>0</v>
      </c>
      <c r="F11314" s="10">
        <f t="shared" si="2"/>
        <v>0</v>
      </c>
      <c r="G11314" s="10">
        <f t="shared" si="3"/>
        <v>0</v>
      </c>
      <c r="H11314" s="11" t="str">
        <f t="shared" si="33"/>
        <v>APR</v>
      </c>
    </row>
    <row r="11315">
      <c r="A11315" s="7">
        <v>44312.0</v>
      </c>
      <c r="B11315" s="8" t="s">
        <v>30</v>
      </c>
      <c r="C11315" s="9" t="s">
        <v>42</v>
      </c>
      <c r="D11315" s="8" t="s">
        <v>66</v>
      </c>
      <c r="E11315" s="10">
        <f t="shared" si="1"/>
        <v>0</v>
      </c>
      <c r="F11315" s="10">
        <f t="shared" si="2"/>
        <v>0</v>
      </c>
      <c r="G11315" s="10">
        <f t="shared" si="3"/>
        <v>0</v>
      </c>
      <c r="H11315" s="11" t="str">
        <f t="shared" si="33"/>
        <v>APR</v>
      </c>
    </row>
    <row r="11316">
      <c r="A11316" s="77">
        <v>44312.0</v>
      </c>
      <c r="B11316" s="78" t="s">
        <v>69</v>
      </c>
      <c r="C11316" s="79" t="s">
        <v>18</v>
      </c>
      <c r="D11316" s="78" t="s">
        <v>25</v>
      </c>
      <c r="E11316" s="10">
        <f t="shared" si="1"/>
        <v>0</v>
      </c>
      <c r="F11316" s="10">
        <f t="shared" si="2"/>
        <v>0</v>
      </c>
      <c r="G11316" s="10">
        <f t="shared" si="3"/>
        <v>1</v>
      </c>
      <c r="H11316" s="11" t="str">
        <f t="shared" si="33"/>
        <v>APR</v>
      </c>
    </row>
    <row r="11317">
      <c r="A11317" s="77">
        <v>44312.0</v>
      </c>
      <c r="B11317" s="78" t="s">
        <v>70</v>
      </c>
      <c r="C11317" s="79" t="s">
        <v>18</v>
      </c>
      <c r="D11317" s="78" t="s">
        <v>25</v>
      </c>
      <c r="E11317" s="10">
        <f t="shared" si="1"/>
        <v>0</v>
      </c>
      <c r="F11317" s="10">
        <f t="shared" si="2"/>
        <v>0</v>
      </c>
      <c r="G11317" s="10">
        <f t="shared" si="3"/>
        <v>1</v>
      </c>
      <c r="H11317" s="11" t="str">
        <f t="shared" si="33"/>
        <v>APR</v>
      </c>
    </row>
    <row r="11318">
      <c r="A11318" s="7">
        <v>44312.0</v>
      </c>
      <c r="B11318" s="8" t="s">
        <v>70</v>
      </c>
      <c r="C11318" s="9" t="s">
        <v>18</v>
      </c>
      <c r="D11318" s="8" t="s">
        <v>25</v>
      </c>
      <c r="E11318" s="10">
        <f t="shared" si="1"/>
        <v>0</v>
      </c>
      <c r="F11318" s="10">
        <f t="shared" si="2"/>
        <v>0</v>
      </c>
      <c r="G11318" s="10">
        <f t="shared" si="3"/>
        <v>1</v>
      </c>
      <c r="H11318" s="11" t="str">
        <f t="shared" si="33"/>
        <v>APR</v>
      </c>
    </row>
    <row r="11319">
      <c r="A11319" s="7">
        <v>44312.0</v>
      </c>
      <c r="B11319" s="8" t="s">
        <v>70</v>
      </c>
      <c r="C11319" s="9" t="s">
        <v>18</v>
      </c>
      <c r="D11319" s="8" t="s">
        <v>25</v>
      </c>
      <c r="E11319" s="10">
        <f t="shared" si="1"/>
        <v>0</v>
      </c>
      <c r="F11319" s="10">
        <f t="shared" si="2"/>
        <v>0</v>
      </c>
      <c r="G11319" s="10">
        <f t="shared" si="3"/>
        <v>1</v>
      </c>
      <c r="H11319" s="11" t="str">
        <f t="shared" si="33"/>
        <v>APR</v>
      </c>
    </row>
    <row r="11320">
      <c r="A11320" s="77">
        <v>44312.0</v>
      </c>
      <c r="B11320" s="78" t="s">
        <v>71</v>
      </c>
      <c r="C11320" s="79" t="s">
        <v>18</v>
      </c>
      <c r="D11320" s="78" t="s">
        <v>25</v>
      </c>
      <c r="E11320" s="10">
        <f t="shared" si="1"/>
        <v>0</v>
      </c>
      <c r="F11320" s="10">
        <f t="shared" si="2"/>
        <v>0</v>
      </c>
      <c r="G11320" s="10">
        <f t="shared" si="3"/>
        <v>1</v>
      </c>
      <c r="H11320" s="11" t="str">
        <f t="shared" si="33"/>
        <v>APR</v>
      </c>
    </row>
    <row r="11321">
      <c r="A11321" s="71">
        <v>44312.0</v>
      </c>
      <c r="B11321" s="72" t="s">
        <v>71</v>
      </c>
      <c r="C11321" s="73" t="s">
        <v>42</v>
      </c>
      <c r="D11321" s="72" t="s">
        <v>25</v>
      </c>
      <c r="E11321" s="10">
        <f t="shared" si="1"/>
        <v>0</v>
      </c>
      <c r="F11321" s="10">
        <f t="shared" si="2"/>
        <v>0</v>
      </c>
      <c r="G11321" s="10">
        <f t="shared" si="3"/>
        <v>0</v>
      </c>
      <c r="H11321" s="11" t="str">
        <f t="shared" si="33"/>
        <v>APR</v>
      </c>
    </row>
    <row r="11322">
      <c r="A11322" s="7">
        <v>44312.0</v>
      </c>
      <c r="B11322" s="8" t="s">
        <v>30</v>
      </c>
      <c r="C11322" s="40" t="s">
        <v>42</v>
      </c>
      <c r="D11322" s="8" t="s">
        <v>25</v>
      </c>
      <c r="E11322" s="10">
        <f t="shared" si="1"/>
        <v>0</v>
      </c>
      <c r="F11322" s="10">
        <f t="shared" si="2"/>
        <v>0</v>
      </c>
      <c r="G11322" s="10">
        <f t="shared" si="3"/>
        <v>0</v>
      </c>
      <c r="H11322" s="11" t="str">
        <f t="shared" si="33"/>
        <v>APR</v>
      </c>
    </row>
    <row r="11323">
      <c r="A11323" s="7">
        <v>44312.0</v>
      </c>
      <c r="B11323" s="8" t="s">
        <v>30</v>
      </c>
      <c r="C11323" s="40" t="s">
        <v>42</v>
      </c>
      <c r="D11323" s="8" t="s">
        <v>25</v>
      </c>
      <c r="E11323" s="10">
        <f t="shared" si="1"/>
        <v>0</v>
      </c>
      <c r="F11323" s="10">
        <f t="shared" si="2"/>
        <v>0</v>
      </c>
      <c r="G11323" s="10">
        <f t="shared" si="3"/>
        <v>0</v>
      </c>
      <c r="H11323" s="11" t="str">
        <f t="shared" si="33"/>
        <v>APR</v>
      </c>
    </row>
    <row r="11324">
      <c r="A11324" s="7">
        <v>44312.0</v>
      </c>
      <c r="B11324" s="8" t="s">
        <v>30</v>
      </c>
      <c r="C11324" s="40" t="s">
        <v>42</v>
      </c>
      <c r="D11324" s="8" t="s">
        <v>25</v>
      </c>
      <c r="E11324" s="10">
        <f t="shared" si="1"/>
        <v>0</v>
      </c>
      <c r="F11324" s="10">
        <f t="shared" si="2"/>
        <v>0</v>
      </c>
      <c r="G11324" s="10">
        <f t="shared" si="3"/>
        <v>0</v>
      </c>
      <c r="H11324" s="11" t="str">
        <f t="shared" si="33"/>
        <v>APR</v>
      </c>
    </row>
    <row r="11325">
      <c r="A11325" s="7">
        <v>44312.0</v>
      </c>
      <c r="B11325" s="8" t="s">
        <v>30</v>
      </c>
      <c r="C11325" s="40" t="s">
        <v>42</v>
      </c>
      <c r="D11325" s="8" t="s">
        <v>25</v>
      </c>
      <c r="E11325" s="10">
        <f t="shared" si="1"/>
        <v>0</v>
      </c>
      <c r="F11325" s="10">
        <f t="shared" si="2"/>
        <v>0</v>
      </c>
      <c r="G11325" s="10">
        <f t="shared" si="3"/>
        <v>0</v>
      </c>
      <c r="H11325" s="11" t="str">
        <f t="shared" si="33"/>
        <v>APR</v>
      </c>
    </row>
    <row r="11326">
      <c r="A11326" s="7">
        <v>44312.0</v>
      </c>
      <c r="B11326" s="8" t="s">
        <v>30</v>
      </c>
      <c r="C11326" s="40" t="s">
        <v>42</v>
      </c>
      <c r="D11326" s="8" t="s">
        <v>25</v>
      </c>
      <c r="E11326" s="10">
        <f t="shared" si="1"/>
        <v>0</v>
      </c>
      <c r="F11326" s="10">
        <f t="shared" si="2"/>
        <v>0</v>
      </c>
      <c r="G11326" s="10">
        <f t="shared" si="3"/>
        <v>0</v>
      </c>
      <c r="H11326" s="11" t="str">
        <f t="shared" si="33"/>
        <v>APR</v>
      </c>
    </row>
    <row r="11327">
      <c r="A11327" s="7">
        <v>44312.0</v>
      </c>
      <c r="B11327" s="8" t="s">
        <v>30</v>
      </c>
      <c r="C11327" s="40" t="s">
        <v>42</v>
      </c>
      <c r="D11327" s="8" t="s">
        <v>25</v>
      </c>
      <c r="E11327" s="10">
        <f t="shared" si="1"/>
        <v>0</v>
      </c>
      <c r="F11327" s="10">
        <f t="shared" si="2"/>
        <v>0</v>
      </c>
      <c r="G11327" s="10">
        <f t="shared" si="3"/>
        <v>0</v>
      </c>
      <c r="H11327" s="11" t="str">
        <f t="shared" si="33"/>
        <v>APR</v>
      </c>
    </row>
    <row r="11328">
      <c r="A11328" s="7">
        <v>44312.0</v>
      </c>
      <c r="B11328" s="8" t="s">
        <v>30</v>
      </c>
      <c r="C11328" s="9" t="s">
        <v>18</v>
      </c>
      <c r="D11328" s="8" t="s">
        <v>25</v>
      </c>
      <c r="E11328" s="10">
        <f t="shared" si="1"/>
        <v>0</v>
      </c>
      <c r="F11328" s="10">
        <f t="shared" si="2"/>
        <v>0</v>
      </c>
      <c r="G11328" s="10">
        <f t="shared" si="3"/>
        <v>1</v>
      </c>
      <c r="H11328" s="11" t="str">
        <f t="shared" si="33"/>
        <v>APR</v>
      </c>
    </row>
    <row r="11329">
      <c r="A11329" s="7">
        <v>44312.0</v>
      </c>
      <c r="B11329" s="8" t="s">
        <v>22</v>
      </c>
      <c r="C11329" s="9" t="s">
        <v>18</v>
      </c>
      <c r="D11329" s="8" t="s">
        <v>25</v>
      </c>
      <c r="E11329" s="10">
        <f t="shared" si="1"/>
        <v>0</v>
      </c>
      <c r="F11329" s="10">
        <f t="shared" si="2"/>
        <v>0</v>
      </c>
      <c r="G11329" s="10">
        <f t="shared" si="3"/>
        <v>1</v>
      </c>
      <c r="H11329" s="11" t="str">
        <f t="shared" si="33"/>
        <v>APR</v>
      </c>
    </row>
    <row r="11330">
      <c r="A11330" s="7">
        <v>44312.0</v>
      </c>
      <c r="B11330" s="8" t="s">
        <v>30</v>
      </c>
      <c r="C11330" s="40" t="s">
        <v>18</v>
      </c>
      <c r="D11330" s="9" t="s">
        <v>35</v>
      </c>
      <c r="E11330" s="10">
        <f t="shared" si="1"/>
        <v>0</v>
      </c>
      <c r="F11330" s="10">
        <f t="shared" si="2"/>
        <v>1</v>
      </c>
      <c r="G11330" s="10">
        <f t="shared" si="3"/>
        <v>0</v>
      </c>
      <c r="H11330" s="11" t="str">
        <f t="shared" si="33"/>
        <v>APR</v>
      </c>
    </row>
    <row r="11331">
      <c r="A11331" s="7">
        <v>44312.0</v>
      </c>
      <c r="B11331" s="8" t="s">
        <v>30</v>
      </c>
      <c r="C11331" s="40" t="s">
        <v>18</v>
      </c>
      <c r="D11331" s="9" t="s">
        <v>35</v>
      </c>
      <c r="E11331" s="10">
        <f t="shared" si="1"/>
        <v>0</v>
      </c>
      <c r="F11331" s="10">
        <f t="shared" si="2"/>
        <v>1</v>
      </c>
      <c r="G11331" s="10">
        <f t="shared" si="3"/>
        <v>0</v>
      </c>
      <c r="H11331" s="11" t="str">
        <f t="shared" si="33"/>
        <v>APR</v>
      </c>
    </row>
    <row r="11332">
      <c r="A11332" s="7">
        <v>44312.0</v>
      </c>
      <c r="B11332" s="8" t="s">
        <v>30</v>
      </c>
      <c r="C11332" s="9" t="s">
        <v>18</v>
      </c>
      <c r="D11332" s="9" t="s">
        <v>35</v>
      </c>
      <c r="E11332" s="10">
        <f t="shared" si="1"/>
        <v>0</v>
      </c>
      <c r="F11332" s="10">
        <f t="shared" si="2"/>
        <v>1</v>
      </c>
      <c r="G11332" s="10">
        <f t="shared" si="3"/>
        <v>0</v>
      </c>
      <c r="H11332" s="11" t="str">
        <f t="shared" si="33"/>
        <v>APR</v>
      </c>
    </row>
    <row r="11333">
      <c r="A11333" s="7">
        <v>44312.0</v>
      </c>
      <c r="B11333" s="8" t="s">
        <v>30</v>
      </c>
      <c r="C11333" s="9" t="s">
        <v>18</v>
      </c>
      <c r="D11333" s="9" t="s">
        <v>35</v>
      </c>
      <c r="E11333" s="10">
        <f t="shared" si="1"/>
        <v>0</v>
      </c>
      <c r="F11333" s="10">
        <f t="shared" si="2"/>
        <v>1</v>
      </c>
      <c r="G11333" s="10">
        <f t="shared" si="3"/>
        <v>0</v>
      </c>
      <c r="H11333" s="11" t="str">
        <f t="shared" si="33"/>
        <v>APR</v>
      </c>
    </row>
    <row r="11334">
      <c r="A11334" s="7">
        <v>44312.0</v>
      </c>
      <c r="B11334" s="8" t="s">
        <v>69</v>
      </c>
      <c r="C11334" s="9" t="s">
        <v>18</v>
      </c>
      <c r="D11334" s="8" t="s">
        <v>77</v>
      </c>
      <c r="E11334" s="10">
        <f t="shared" si="1"/>
        <v>0</v>
      </c>
      <c r="F11334" s="10">
        <f t="shared" si="2"/>
        <v>0</v>
      </c>
      <c r="G11334" s="10">
        <f t="shared" si="3"/>
        <v>0</v>
      </c>
      <c r="H11334" s="11" t="str">
        <f t="shared" si="33"/>
        <v>APR</v>
      </c>
    </row>
    <row r="11335">
      <c r="A11335" s="7">
        <v>44312.0</v>
      </c>
      <c r="B11335" s="8" t="s">
        <v>71</v>
      </c>
      <c r="C11335" s="9" t="s">
        <v>18</v>
      </c>
      <c r="D11335" s="8" t="s">
        <v>77</v>
      </c>
      <c r="E11335" s="10">
        <f t="shared" si="1"/>
        <v>0</v>
      </c>
      <c r="F11335" s="10">
        <f t="shared" si="2"/>
        <v>0</v>
      </c>
      <c r="G11335" s="10">
        <f t="shared" si="3"/>
        <v>0</v>
      </c>
      <c r="H11335" s="11" t="str">
        <f t="shared" si="33"/>
        <v>APR</v>
      </c>
    </row>
    <row r="11336">
      <c r="A11336" s="7">
        <v>44312.0</v>
      </c>
      <c r="B11336" s="8" t="s">
        <v>22</v>
      </c>
      <c r="C11336" s="9" t="s">
        <v>42</v>
      </c>
      <c r="D11336" s="43" t="s">
        <v>25</v>
      </c>
      <c r="E11336" s="10">
        <f t="shared" si="1"/>
        <v>0</v>
      </c>
      <c r="F11336" s="10">
        <f t="shared" si="2"/>
        <v>0</v>
      </c>
      <c r="G11336" s="10">
        <f t="shared" si="3"/>
        <v>0</v>
      </c>
      <c r="H11336" s="11" t="str">
        <f t="shared" si="33"/>
        <v>APR</v>
      </c>
    </row>
    <row r="11337">
      <c r="A11337" s="7">
        <v>44312.0</v>
      </c>
      <c r="B11337" s="8" t="s">
        <v>37</v>
      </c>
      <c r="C11337" s="9" t="s">
        <v>18</v>
      </c>
      <c r="D11337" s="43" t="s">
        <v>35</v>
      </c>
      <c r="E11337" s="10">
        <f t="shared" si="1"/>
        <v>0</v>
      </c>
      <c r="F11337" s="10">
        <f t="shared" si="2"/>
        <v>1</v>
      </c>
      <c r="G11337" s="10">
        <f t="shared" si="3"/>
        <v>0</v>
      </c>
      <c r="H11337" s="11" t="str">
        <f t="shared" si="33"/>
        <v>APR</v>
      </c>
    </row>
    <row r="11338">
      <c r="A11338" s="7">
        <v>44312.0</v>
      </c>
      <c r="B11338" s="8" t="s">
        <v>22</v>
      </c>
      <c r="C11338" s="9" t="s">
        <v>18</v>
      </c>
      <c r="D11338" s="43" t="s">
        <v>25</v>
      </c>
      <c r="E11338" s="10">
        <f t="shared" si="1"/>
        <v>0</v>
      </c>
      <c r="F11338" s="10">
        <f t="shared" si="2"/>
        <v>0</v>
      </c>
      <c r="G11338" s="10">
        <f t="shared" si="3"/>
        <v>1</v>
      </c>
      <c r="H11338" s="11" t="str">
        <f t="shared" si="33"/>
        <v>APR</v>
      </c>
    </row>
    <row r="11339">
      <c r="A11339" s="7">
        <v>44312.0</v>
      </c>
      <c r="B11339" s="8" t="s">
        <v>30</v>
      </c>
      <c r="C11339" s="40" t="s">
        <v>18</v>
      </c>
      <c r="D11339" s="9" t="s">
        <v>19</v>
      </c>
      <c r="E11339" s="10">
        <f t="shared" si="1"/>
        <v>1</v>
      </c>
      <c r="F11339" s="10">
        <f t="shared" si="2"/>
        <v>0</v>
      </c>
      <c r="G11339" s="10">
        <f t="shared" si="3"/>
        <v>0</v>
      </c>
      <c r="H11339" s="11" t="str">
        <f t="shared" si="33"/>
        <v>APR</v>
      </c>
    </row>
    <row r="11340">
      <c r="A11340" s="7">
        <v>44312.0</v>
      </c>
      <c r="B11340" s="8" t="s">
        <v>30</v>
      </c>
      <c r="C11340" s="40" t="s">
        <v>18</v>
      </c>
      <c r="D11340" s="9" t="s">
        <v>25</v>
      </c>
      <c r="E11340" s="10">
        <f t="shared" si="1"/>
        <v>0</v>
      </c>
      <c r="F11340" s="10">
        <f t="shared" si="2"/>
        <v>0</v>
      </c>
      <c r="G11340" s="10">
        <f t="shared" si="3"/>
        <v>1</v>
      </c>
      <c r="H11340" s="11" t="str">
        <f t="shared" si="33"/>
        <v>APR</v>
      </c>
    </row>
    <row r="11341">
      <c r="A11341" s="7">
        <v>44312.0</v>
      </c>
      <c r="B11341" s="9" t="s">
        <v>69</v>
      </c>
      <c r="C11341" s="40" t="s">
        <v>18</v>
      </c>
      <c r="D11341" s="9" t="s">
        <v>19</v>
      </c>
      <c r="E11341" s="10">
        <f t="shared" si="1"/>
        <v>1</v>
      </c>
      <c r="F11341" s="10">
        <f t="shared" si="2"/>
        <v>0</v>
      </c>
      <c r="G11341" s="10">
        <f t="shared" si="3"/>
        <v>0</v>
      </c>
      <c r="H11341" s="11" t="str">
        <f t="shared" si="33"/>
        <v>APR</v>
      </c>
    </row>
    <row r="11342">
      <c r="A11342" s="82">
        <v>44312.0</v>
      </c>
      <c r="B11342" s="83" t="s">
        <v>30</v>
      </c>
      <c r="C11342" s="49" t="s">
        <v>18</v>
      </c>
      <c r="D11342" s="48" t="s">
        <v>25</v>
      </c>
      <c r="E11342" s="10">
        <f t="shared" si="1"/>
        <v>0</v>
      </c>
      <c r="F11342" s="10">
        <f t="shared" si="2"/>
        <v>0</v>
      </c>
      <c r="G11342" s="10">
        <f t="shared" si="3"/>
        <v>1</v>
      </c>
      <c r="H11342" s="11" t="str">
        <f t="shared" si="33"/>
        <v>APR</v>
      </c>
    </row>
    <row r="11343">
      <c r="A11343" s="82">
        <v>44312.0</v>
      </c>
      <c r="B11343" s="83" t="s">
        <v>30</v>
      </c>
      <c r="C11343" s="49" t="s">
        <v>18</v>
      </c>
      <c r="D11343" s="48" t="s">
        <v>35</v>
      </c>
      <c r="E11343" s="10">
        <f t="shared" si="1"/>
        <v>0</v>
      </c>
      <c r="F11343" s="10">
        <f t="shared" si="2"/>
        <v>1</v>
      </c>
      <c r="G11343" s="10">
        <f t="shared" si="3"/>
        <v>0</v>
      </c>
      <c r="H11343" s="11" t="str">
        <f t="shared" si="33"/>
        <v>APR</v>
      </c>
    </row>
    <row r="11344">
      <c r="A11344" s="7">
        <v>44312.0</v>
      </c>
      <c r="B11344" s="8" t="s">
        <v>30</v>
      </c>
      <c r="C11344" s="40" t="s">
        <v>18</v>
      </c>
      <c r="D11344" s="9" t="s">
        <v>25</v>
      </c>
      <c r="E11344" s="10">
        <f t="shared" si="1"/>
        <v>0</v>
      </c>
      <c r="F11344" s="10">
        <f t="shared" si="2"/>
        <v>0</v>
      </c>
      <c r="G11344" s="10">
        <f t="shared" si="3"/>
        <v>1</v>
      </c>
      <c r="H11344" s="11" t="str">
        <f t="shared" si="33"/>
        <v>APR</v>
      </c>
    </row>
    <row r="11345">
      <c r="A11345" s="7">
        <v>44312.0</v>
      </c>
      <c r="B11345" s="8" t="s">
        <v>34</v>
      </c>
      <c r="C11345" s="40" t="s">
        <v>18</v>
      </c>
      <c r="D11345" s="9" t="s">
        <v>25</v>
      </c>
      <c r="E11345" s="10">
        <f t="shared" si="1"/>
        <v>0</v>
      </c>
      <c r="F11345" s="10">
        <f t="shared" si="2"/>
        <v>0</v>
      </c>
      <c r="G11345" s="10">
        <f t="shared" si="3"/>
        <v>1</v>
      </c>
      <c r="H11345" s="11" t="str">
        <f t="shared" si="33"/>
        <v>APR</v>
      </c>
    </row>
    <row r="11346">
      <c r="A11346" s="7">
        <v>44312.0</v>
      </c>
      <c r="B11346" s="8" t="s">
        <v>22</v>
      </c>
      <c r="C11346" s="40" t="s">
        <v>18</v>
      </c>
      <c r="D11346" s="9" t="s">
        <v>19</v>
      </c>
      <c r="E11346" s="10">
        <f t="shared" si="1"/>
        <v>1</v>
      </c>
      <c r="F11346" s="10">
        <f t="shared" si="2"/>
        <v>0</v>
      </c>
      <c r="G11346" s="10">
        <f t="shared" si="3"/>
        <v>0</v>
      </c>
      <c r="H11346" s="11" t="str">
        <f t="shared" si="33"/>
        <v>APR</v>
      </c>
    </row>
    <row r="11347">
      <c r="A11347" s="7">
        <v>44312.0</v>
      </c>
      <c r="B11347" s="8" t="s">
        <v>22</v>
      </c>
      <c r="C11347" s="40" t="s">
        <v>18</v>
      </c>
      <c r="D11347" s="9" t="s">
        <v>66</v>
      </c>
      <c r="E11347" s="10">
        <f t="shared" si="1"/>
        <v>0</v>
      </c>
      <c r="F11347" s="10">
        <f t="shared" si="2"/>
        <v>0</v>
      </c>
      <c r="G11347" s="10">
        <f t="shared" si="3"/>
        <v>0</v>
      </c>
      <c r="H11347" s="11" t="str">
        <f t="shared" si="33"/>
        <v>APR</v>
      </c>
    </row>
    <row r="11348">
      <c r="A11348" s="7">
        <v>44312.0</v>
      </c>
      <c r="B11348" s="8" t="s">
        <v>22</v>
      </c>
      <c r="C11348" s="40" t="s">
        <v>18</v>
      </c>
      <c r="D11348" s="9" t="s">
        <v>66</v>
      </c>
      <c r="E11348" s="10">
        <f t="shared" si="1"/>
        <v>0</v>
      </c>
      <c r="F11348" s="10">
        <f t="shared" si="2"/>
        <v>0</v>
      </c>
      <c r="G11348" s="10">
        <f t="shared" si="3"/>
        <v>0</v>
      </c>
      <c r="H11348" s="11" t="str">
        <f t="shared" si="33"/>
        <v>APR</v>
      </c>
    </row>
    <row r="11349">
      <c r="A11349" s="7">
        <v>44312.0</v>
      </c>
      <c r="B11349" s="8" t="s">
        <v>37</v>
      </c>
      <c r="C11349" s="40" t="s">
        <v>42</v>
      </c>
      <c r="D11349" s="28" t="s">
        <v>19</v>
      </c>
      <c r="E11349" s="10">
        <f t="shared" si="1"/>
        <v>0</v>
      </c>
      <c r="F11349" s="10">
        <f t="shared" si="2"/>
        <v>0</v>
      </c>
      <c r="G11349" s="10">
        <f t="shared" si="3"/>
        <v>0</v>
      </c>
      <c r="H11349" s="11" t="str">
        <f t="shared" si="33"/>
        <v>APR</v>
      </c>
    </row>
    <row r="11350">
      <c r="A11350" s="7">
        <v>44312.0</v>
      </c>
      <c r="B11350" s="8" t="s">
        <v>36</v>
      </c>
      <c r="C11350" s="40" t="s">
        <v>18</v>
      </c>
      <c r="D11350" s="28" t="s">
        <v>19</v>
      </c>
      <c r="E11350" s="10">
        <f t="shared" si="1"/>
        <v>1</v>
      </c>
      <c r="F11350" s="10">
        <f t="shared" si="2"/>
        <v>0</v>
      </c>
      <c r="G11350" s="10">
        <f t="shared" si="3"/>
        <v>0</v>
      </c>
      <c r="H11350" s="11" t="str">
        <f t="shared" si="33"/>
        <v>APR</v>
      </c>
    </row>
    <row r="11351">
      <c r="A11351" s="7">
        <v>44312.0</v>
      </c>
      <c r="B11351" s="8" t="s">
        <v>36</v>
      </c>
      <c r="C11351" s="40" t="s">
        <v>42</v>
      </c>
      <c r="D11351" s="28" t="s">
        <v>19</v>
      </c>
      <c r="E11351" s="10">
        <f t="shared" si="1"/>
        <v>0</v>
      </c>
      <c r="F11351" s="10">
        <f t="shared" si="2"/>
        <v>0</v>
      </c>
      <c r="G11351" s="10">
        <f t="shared" si="3"/>
        <v>0</v>
      </c>
      <c r="H11351" s="11" t="str">
        <f t="shared" si="33"/>
        <v>APR</v>
      </c>
    </row>
    <row r="11352">
      <c r="A11352" s="7">
        <v>44312.0</v>
      </c>
      <c r="B11352" s="8" t="s">
        <v>116</v>
      </c>
      <c r="C11352" s="40" t="s">
        <v>18</v>
      </c>
      <c r="D11352" s="28" t="s">
        <v>25</v>
      </c>
      <c r="E11352" s="10">
        <f t="shared" si="1"/>
        <v>0</v>
      </c>
      <c r="F11352" s="10">
        <f t="shared" si="2"/>
        <v>0</v>
      </c>
      <c r="G11352" s="10">
        <f t="shared" si="3"/>
        <v>1</v>
      </c>
      <c r="H11352" s="11" t="str">
        <f t="shared" si="33"/>
        <v>APR</v>
      </c>
    </row>
    <row r="11353">
      <c r="A11353" s="7">
        <v>44312.0</v>
      </c>
      <c r="B11353" s="8" t="s">
        <v>36</v>
      </c>
      <c r="C11353" s="40" t="s">
        <v>18</v>
      </c>
      <c r="D11353" s="9" t="s">
        <v>25</v>
      </c>
      <c r="E11353" s="10">
        <f t="shared" si="1"/>
        <v>0</v>
      </c>
      <c r="F11353" s="10">
        <f t="shared" si="2"/>
        <v>0</v>
      </c>
      <c r="G11353" s="10">
        <f t="shared" si="3"/>
        <v>1</v>
      </c>
      <c r="H11353" s="11" t="str">
        <f t="shared" si="33"/>
        <v>APR</v>
      </c>
    </row>
    <row r="11354">
      <c r="A11354" s="7">
        <v>44312.0</v>
      </c>
      <c r="B11354" s="8" t="s">
        <v>17</v>
      </c>
      <c r="C11354" s="40" t="s">
        <v>18</v>
      </c>
      <c r="D11354" s="9" t="s">
        <v>19</v>
      </c>
      <c r="E11354" s="10">
        <f t="shared" si="1"/>
        <v>1</v>
      </c>
      <c r="F11354" s="10">
        <f t="shared" si="2"/>
        <v>0</v>
      </c>
      <c r="G11354" s="10">
        <f t="shared" si="3"/>
        <v>0</v>
      </c>
      <c r="H11354" s="11" t="str">
        <f t="shared" si="33"/>
        <v>APR</v>
      </c>
    </row>
    <row r="11355">
      <c r="A11355" s="7">
        <v>44312.0</v>
      </c>
      <c r="B11355" s="9" t="s">
        <v>17</v>
      </c>
      <c r="C11355" s="40" t="s">
        <v>18</v>
      </c>
      <c r="D11355" s="9" t="s">
        <v>25</v>
      </c>
      <c r="E11355" s="10">
        <f t="shared" si="1"/>
        <v>0</v>
      </c>
      <c r="F11355" s="10">
        <f t="shared" si="2"/>
        <v>0</v>
      </c>
      <c r="G11355" s="10">
        <f t="shared" si="3"/>
        <v>1</v>
      </c>
      <c r="H11355" s="11" t="str">
        <f t="shared" si="33"/>
        <v>APR</v>
      </c>
    </row>
    <row r="11356">
      <c r="A11356" s="7">
        <v>44312.0</v>
      </c>
      <c r="B11356" s="8" t="s">
        <v>33</v>
      </c>
      <c r="C11356" s="40" t="s">
        <v>18</v>
      </c>
      <c r="D11356" s="9" t="s">
        <v>19</v>
      </c>
      <c r="E11356" s="10">
        <f t="shared" si="1"/>
        <v>1</v>
      </c>
      <c r="F11356" s="10">
        <f t="shared" si="2"/>
        <v>0</v>
      </c>
      <c r="G11356" s="10">
        <f t="shared" si="3"/>
        <v>0</v>
      </c>
      <c r="H11356" s="11" t="str">
        <f t="shared" si="33"/>
        <v>APR</v>
      </c>
    </row>
    <row r="11357">
      <c r="A11357" s="7">
        <v>44312.0</v>
      </c>
      <c r="B11357" s="8" t="s">
        <v>33</v>
      </c>
      <c r="C11357" s="40" t="s">
        <v>18</v>
      </c>
      <c r="D11357" s="9" t="s">
        <v>25</v>
      </c>
      <c r="E11357" s="10">
        <f t="shared" si="1"/>
        <v>0</v>
      </c>
      <c r="F11357" s="10">
        <f t="shared" si="2"/>
        <v>0</v>
      </c>
      <c r="G11357" s="10">
        <f t="shared" si="3"/>
        <v>1</v>
      </c>
      <c r="H11357" s="11" t="str">
        <f t="shared" si="33"/>
        <v>APR</v>
      </c>
    </row>
    <row r="11358">
      <c r="A11358" s="7">
        <v>44312.0</v>
      </c>
      <c r="B11358" s="8" t="s">
        <v>17</v>
      </c>
      <c r="C11358" s="40" t="s">
        <v>18</v>
      </c>
      <c r="D11358" s="43" t="s">
        <v>19</v>
      </c>
      <c r="E11358" s="10">
        <f t="shared" si="1"/>
        <v>1</v>
      </c>
      <c r="F11358" s="10">
        <f t="shared" si="2"/>
        <v>0</v>
      </c>
      <c r="G11358" s="10">
        <f t="shared" si="3"/>
        <v>0</v>
      </c>
      <c r="H11358" s="11" t="str">
        <f t="shared" si="33"/>
        <v>APR</v>
      </c>
    </row>
    <row r="11359">
      <c r="A11359" s="7">
        <v>44312.0</v>
      </c>
      <c r="B11359" s="8" t="s">
        <v>17</v>
      </c>
      <c r="C11359" s="40" t="s">
        <v>18</v>
      </c>
      <c r="D11359" s="43" t="s">
        <v>19</v>
      </c>
      <c r="E11359" s="10">
        <f t="shared" si="1"/>
        <v>1</v>
      </c>
      <c r="F11359" s="10">
        <f t="shared" si="2"/>
        <v>0</v>
      </c>
      <c r="G11359" s="10">
        <f t="shared" si="3"/>
        <v>0</v>
      </c>
      <c r="H11359" s="11" t="str">
        <f t="shared" si="33"/>
        <v>APR</v>
      </c>
    </row>
    <row r="11360">
      <c r="A11360" s="7">
        <v>44312.0</v>
      </c>
      <c r="B11360" s="8" t="s">
        <v>17</v>
      </c>
      <c r="C11360" s="40" t="s">
        <v>18</v>
      </c>
      <c r="D11360" s="43" t="s">
        <v>66</v>
      </c>
      <c r="E11360" s="10">
        <f t="shared" si="1"/>
        <v>0</v>
      </c>
      <c r="F11360" s="10">
        <f t="shared" si="2"/>
        <v>0</v>
      </c>
      <c r="G11360" s="10">
        <f t="shared" si="3"/>
        <v>0</v>
      </c>
      <c r="H11360" s="11" t="str">
        <f t="shared" si="33"/>
        <v>APR</v>
      </c>
    </row>
    <row r="11361">
      <c r="A11361" s="7">
        <v>44312.0</v>
      </c>
      <c r="B11361" s="9" t="s">
        <v>70</v>
      </c>
      <c r="C11361" s="40" t="s">
        <v>18</v>
      </c>
      <c r="D11361" s="28" t="s">
        <v>35</v>
      </c>
      <c r="E11361" s="10">
        <f t="shared" si="1"/>
        <v>0</v>
      </c>
      <c r="F11361" s="10">
        <f t="shared" si="2"/>
        <v>1</v>
      </c>
      <c r="G11361" s="10">
        <f t="shared" si="3"/>
        <v>0</v>
      </c>
      <c r="H11361" s="11" t="str">
        <f t="shared" si="33"/>
        <v>APR</v>
      </c>
    </row>
    <row r="11362">
      <c r="A11362" s="7">
        <v>44312.0</v>
      </c>
      <c r="B11362" s="9" t="s">
        <v>70</v>
      </c>
      <c r="C11362" s="40" t="s">
        <v>18</v>
      </c>
      <c r="D11362" s="28" t="s">
        <v>25</v>
      </c>
      <c r="E11362" s="10">
        <f t="shared" si="1"/>
        <v>0</v>
      </c>
      <c r="F11362" s="10">
        <f t="shared" si="2"/>
        <v>0</v>
      </c>
      <c r="G11362" s="10">
        <f t="shared" si="3"/>
        <v>1</v>
      </c>
      <c r="H11362" s="11" t="str">
        <f t="shared" si="33"/>
        <v>APR</v>
      </c>
    </row>
    <row r="11363">
      <c r="A11363" s="7">
        <v>44312.0</v>
      </c>
      <c r="B11363" s="9" t="s">
        <v>69</v>
      </c>
      <c r="C11363" s="40" t="s">
        <v>18</v>
      </c>
      <c r="D11363" s="28" t="s">
        <v>25</v>
      </c>
      <c r="E11363" s="10">
        <f t="shared" si="1"/>
        <v>0</v>
      </c>
      <c r="F11363" s="10">
        <f t="shared" si="2"/>
        <v>0</v>
      </c>
      <c r="G11363" s="10">
        <f t="shared" si="3"/>
        <v>1</v>
      </c>
      <c r="H11363" s="11" t="str">
        <f t="shared" si="33"/>
        <v>APR</v>
      </c>
    </row>
    <row r="11364">
      <c r="A11364" s="7">
        <v>44312.0</v>
      </c>
      <c r="B11364" s="9" t="s">
        <v>70</v>
      </c>
      <c r="C11364" s="40" t="s">
        <v>18</v>
      </c>
      <c r="D11364" s="9" t="s">
        <v>66</v>
      </c>
      <c r="E11364" s="10">
        <f t="shared" si="1"/>
        <v>0</v>
      </c>
      <c r="F11364" s="10">
        <f t="shared" si="2"/>
        <v>0</v>
      </c>
      <c r="G11364" s="10">
        <f t="shared" si="3"/>
        <v>0</v>
      </c>
      <c r="H11364" s="11" t="str">
        <f t="shared" si="33"/>
        <v>APR</v>
      </c>
    </row>
    <row r="11365">
      <c r="A11365" s="7">
        <v>44312.0</v>
      </c>
      <c r="B11365" s="9" t="s">
        <v>69</v>
      </c>
      <c r="C11365" s="40" t="s">
        <v>18</v>
      </c>
      <c r="D11365" s="28" t="s">
        <v>35</v>
      </c>
      <c r="E11365" s="10">
        <f t="shared" si="1"/>
        <v>0</v>
      </c>
      <c r="F11365" s="10">
        <f t="shared" si="2"/>
        <v>1</v>
      </c>
      <c r="G11365" s="10">
        <f t="shared" si="3"/>
        <v>0</v>
      </c>
      <c r="H11365" s="11" t="str">
        <f t="shared" si="33"/>
        <v>APR</v>
      </c>
    </row>
    <row r="11366">
      <c r="A11366" s="7">
        <v>44312.0</v>
      </c>
      <c r="B11366" s="9" t="s">
        <v>69</v>
      </c>
      <c r="C11366" s="40" t="s">
        <v>18</v>
      </c>
      <c r="D11366" s="28" t="s">
        <v>35</v>
      </c>
      <c r="E11366" s="10">
        <f t="shared" si="1"/>
        <v>0</v>
      </c>
      <c r="F11366" s="10">
        <f t="shared" si="2"/>
        <v>1</v>
      </c>
      <c r="G11366" s="10">
        <f t="shared" si="3"/>
        <v>0</v>
      </c>
      <c r="H11366" s="11" t="str">
        <f t="shared" si="33"/>
        <v>APR</v>
      </c>
    </row>
    <row r="11367">
      <c r="A11367" s="7">
        <v>44312.0</v>
      </c>
      <c r="B11367" s="9" t="s">
        <v>70</v>
      </c>
      <c r="C11367" s="40" t="s">
        <v>18</v>
      </c>
      <c r="D11367" s="28" t="s">
        <v>35</v>
      </c>
      <c r="E11367" s="10">
        <f t="shared" si="1"/>
        <v>0</v>
      </c>
      <c r="F11367" s="10">
        <f t="shared" si="2"/>
        <v>1</v>
      </c>
      <c r="G11367" s="10">
        <f t="shared" si="3"/>
        <v>0</v>
      </c>
      <c r="H11367" s="11" t="str">
        <f t="shared" si="33"/>
        <v>APR</v>
      </c>
    </row>
    <row r="11368">
      <c r="A11368" s="7">
        <v>44312.0</v>
      </c>
      <c r="B11368" s="9" t="s">
        <v>37</v>
      </c>
      <c r="C11368" s="27" t="s">
        <v>18</v>
      </c>
      <c r="D11368" s="28" t="s">
        <v>19</v>
      </c>
      <c r="E11368" s="10">
        <f t="shared" si="1"/>
        <v>1</v>
      </c>
      <c r="F11368" s="10">
        <f t="shared" si="2"/>
        <v>0</v>
      </c>
      <c r="G11368" s="10">
        <f t="shared" si="3"/>
        <v>0</v>
      </c>
      <c r="H11368" s="11" t="str">
        <f t="shared" si="33"/>
        <v>APR</v>
      </c>
    </row>
    <row r="11369">
      <c r="A11369" s="7">
        <v>44312.0</v>
      </c>
      <c r="B11369" s="9" t="s">
        <v>37</v>
      </c>
      <c r="C11369" s="27" t="s">
        <v>18</v>
      </c>
      <c r="D11369" s="28" t="s">
        <v>19</v>
      </c>
      <c r="E11369" s="10">
        <f t="shared" si="1"/>
        <v>1</v>
      </c>
      <c r="F11369" s="10">
        <f t="shared" si="2"/>
        <v>0</v>
      </c>
      <c r="G11369" s="10">
        <f t="shared" si="3"/>
        <v>0</v>
      </c>
      <c r="H11369" s="11" t="str">
        <f t="shared" si="33"/>
        <v>APR</v>
      </c>
    </row>
    <row r="11370">
      <c r="A11370" s="7">
        <v>44312.0</v>
      </c>
      <c r="B11370" s="9" t="s">
        <v>37</v>
      </c>
      <c r="C11370" s="27" t="s">
        <v>18</v>
      </c>
      <c r="D11370" s="28" t="s">
        <v>19</v>
      </c>
      <c r="E11370" s="10">
        <f t="shared" si="1"/>
        <v>1</v>
      </c>
      <c r="F11370" s="10">
        <f t="shared" si="2"/>
        <v>0</v>
      </c>
      <c r="G11370" s="10">
        <f t="shared" si="3"/>
        <v>0</v>
      </c>
      <c r="H11370" s="11" t="str">
        <f t="shared" si="33"/>
        <v>APR</v>
      </c>
    </row>
    <row r="11371">
      <c r="A11371" s="7">
        <v>44312.0</v>
      </c>
      <c r="B11371" s="9" t="s">
        <v>37</v>
      </c>
      <c r="C11371" s="27" t="s">
        <v>18</v>
      </c>
      <c r="D11371" s="28" t="s">
        <v>19</v>
      </c>
      <c r="E11371" s="10">
        <f t="shared" si="1"/>
        <v>1</v>
      </c>
      <c r="F11371" s="10">
        <f t="shared" si="2"/>
        <v>0</v>
      </c>
      <c r="G11371" s="10">
        <f t="shared" si="3"/>
        <v>0</v>
      </c>
      <c r="H11371" s="11" t="str">
        <f t="shared" si="33"/>
        <v>APR</v>
      </c>
    </row>
    <row r="11372">
      <c r="A11372" s="7">
        <v>44312.0</v>
      </c>
      <c r="B11372" s="9" t="s">
        <v>37</v>
      </c>
      <c r="C11372" s="27" t="s">
        <v>18</v>
      </c>
      <c r="D11372" s="28" t="s">
        <v>19</v>
      </c>
      <c r="E11372" s="10">
        <f t="shared" si="1"/>
        <v>1</v>
      </c>
      <c r="F11372" s="10">
        <f t="shared" si="2"/>
        <v>0</v>
      </c>
      <c r="G11372" s="10">
        <f t="shared" si="3"/>
        <v>0</v>
      </c>
      <c r="H11372" s="11" t="str">
        <f t="shared" si="33"/>
        <v>APR</v>
      </c>
    </row>
    <row r="11373">
      <c r="A11373" s="7">
        <v>44312.0</v>
      </c>
      <c r="B11373" s="8" t="s">
        <v>73</v>
      </c>
      <c r="C11373" s="9" t="s">
        <v>18</v>
      </c>
      <c r="D11373" s="28" t="s">
        <v>19</v>
      </c>
      <c r="E11373" s="10">
        <f t="shared" si="1"/>
        <v>1</v>
      </c>
      <c r="F11373" s="10">
        <f t="shared" si="2"/>
        <v>0</v>
      </c>
      <c r="G11373" s="10">
        <f t="shared" si="3"/>
        <v>0</v>
      </c>
      <c r="H11373" s="11" t="str">
        <f t="shared" si="33"/>
        <v>APR</v>
      </c>
    </row>
    <row r="11374">
      <c r="A11374" s="7">
        <v>44312.0</v>
      </c>
      <c r="B11374" s="9" t="s">
        <v>22</v>
      </c>
      <c r="C11374" s="27" t="s">
        <v>18</v>
      </c>
      <c r="D11374" s="28" t="s">
        <v>19</v>
      </c>
      <c r="E11374" s="10">
        <f t="shared" si="1"/>
        <v>1</v>
      </c>
      <c r="F11374" s="10">
        <f t="shared" si="2"/>
        <v>0</v>
      </c>
      <c r="G11374" s="10">
        <f t="shared" si="3"/>
        <v>0</v>
      </c>
      <c r="H11374" s="11" t="str">
        <f t="shared" si="33"/>
        <v>APR</v>
      </c>
    </row>
    <row r="11375">
      <c r="A11375" s="7">
        <v>44312.0</v>
      </c>
      <c r="B11375" s="9" t="s">
        <v>22</v>
      </c>
      <c r="C11375" s="27" t="s">
        <v>18</v>
      </c>
      <c r="D11375" s="28" t="s">
        <v>19</v>
      </c>
      <c r="E11375" s="10">
        <f t="shared" si="1"/>
        <v>1</v>
      </c>
      <c r="F11375" s="10">
        <f t="shared" si="2"/>
        <v>0</v>
      </c>
      <c r="G11375" s="10">
        <f t="shared" si="3"/>
        <v>0</v>
      </c>
      <c r="H11375" s="11" t="str">
        <f t="shared" si="33"/>
        <v>APR</v>
      </c>
    </row>
    <row r="11376">
      <c r="A11376" s="7">
        <v>44312.0</v>
      </c>
      <c r="B11376" s="9" t="s">
        <v>22</v>
      </c>
      <c r="C11376" s="27" t="s">
        <v>18</v>
      </c>
      <c r="D11376" s="28" t="s">
        <v>19</v>
      </c>
      <c r="E11376" s="10">
        <f t="shared" si="1"/>
        <v>1</v>
      </c>
      <c r="F11376" s="10">
        <f t="shared" si="2"/>
        <v>0</v>
      </c>
      <c r="G11376" s="10">
        <f t="shared" si="3"/>
        <v>0</v>
      </c>
      <c r="H11376" s="11" t="str">
        <f t="shared" si="33"/>
        <v>APR</v>
      </c>
    </row>
    <row r="11377">
      <c r="A11377" s="7">
        <v>44312.0</v>
      </c>
      <c r="B11377" s="9" t="s">
        <v>22</v>
      </c>
      <c r="C11377" s="27" t="s">
        <v>18</v>
      </c>
      <c r="D11377" s="28" t="s">
        <v>19</v>
      </c>
      <c r="E11377" s="10">
        <f t="shared" si="1"/>
        <v>1</v>
      </c>
      <c r="F11377" s="10">
        <f t="shared" si="2"/>
        <v>0</v>
      </c>
      <c r="G11377" s="10">
        <f t="shared" si="3"/>
        <v>0</v>
      </c>
      <c r="H11377" s="11" t="str">
        <f t="shared" si="33"/>
        <v>APR</v>
      </c>
    </row>
    <row r="11378">
      <c r="A11378" s="7">
        <v>44312.0</v>
      </c>
      <c r="B11378" s="8" t="s">
        <v>86</v>
      </c>
      <c r="C11378" s="9" t="s">
        <v>18</v>
      </c>
      <c r="D11378" s="28" t="s">
        <v>19</v>
      </c>
      <c r="E11378" s="10">
        <f t="shared" si="1"/>
        <v>1</v>
      </c>
      <c r="F11378" s="10">
        <f t="shared" si="2"/>
        <v>0</v>
      </c>
      <c r="G11378" s="10">
        <f t="shared" si="3"/>
        <v>0</v>
      </c>
      <c r="H11378" s="11" t="str">
        <f t="shared" si="33"/>
        <v>APR</v>
      </c>
    </row>
    <row r="11379">
      <c r="A11379" s="7">
        <v>44312.0</v>
      </c>
      <c r="B11379" s="8" t="s">
        <v>34</v>
      </c>
      <c r="C11379" s="27" t="s">
        <v>42</v>
      </c>
      <c r="D11379" s="28" t="s">
        <v>19</v>
      </c>
      <c r="E11379" s="10">
        <f t="shared" si="1"/>
        <v>0</v>
      </c>
      <c r="F11379" s="10">
        <f t="shared" si="2"/>
        <v>0</v>
      </c>
      <c r="G11379" s="10">
        <f t="shared" si="3"/>
        <v>0</v>
      </c>
      <c r="H11379" s="11" t="str">
        <f t="shared" si="33"/>
        <v>APR</v>
      </c>
    </row>
    <row r="11380">
      <c r="A11380" s="7">
        <v>44312.0</v>
      </c>
      <c r="B11380" s="8" t="s">
        <v>34</v>
      </c>
      <c r="C11380" s="27" t="s">
        <v>42</v>
      </c>
      <c r="D11380" s="28" t="s">
        <v>19</v>
      </c>
      <c r="E11380" s="10">
        <f t="shared" si="1"/>
        <v>0</v>
      </c>
      <c r="F11380" s="10">
        <f t="shared" si="2"/>
        <v>0</v>
      </c>
      <c r="G11380" s="10">
        <f t="shared" si="3"/>
        <v>0</v>
      </c>
      <c r="H11380" s="11" t="str">
        <f t="shared" si="33"/>
        <v>APR</v>
      </c>
    </row>
    <row r="11381">
      <c r="A11381" s="7">
        <v>44312.0</v>
      </c>
      <c r="B11381" s="54" t="s">
        <v>30</v>
      </c>
      <c r="C11381" s="9" t="s">
        <v>18</v>
      </c>
      <c r="D11381" s="28" t="s">
        <v>19</v>
      </c>
      <c r="E11381" s="10">
        <f t="shared" si="1"/>
        <v>1</v>
      </c>
      <c r="F11381" s="10">
        <f t="shared" si="2"/>
        <v>0</v>
      </c>
      <c r="G11381" s="10">
        <f t="shared" si="3"/>
        <v>0</v>
      </c>
      <c r="H11381" s="11" t="str">
        <f t="shared" si="33"/>
        <v>APR</v>
      </c>
    </row>
    <row r="11382">
      <c r="A11382" s="7">
        <v>44312.0</v>
      </c>
      <c r="B11382" s="8" t="s">
        <v>34</v>
      </c>
      <c r="C11382" s="9" t="s">
        <v>18</v>
      </c>
      <c r="D11382" s="28" t="s">
        <v>19</v>
      </c>
      <c r="E11382" s="10">
        <f t="shared" si="1"/>
        <v>1</v>
      </c>
      <c r="F11382" s="10">
        <f t="shared" si="2"/>
        <v>0</v>
      </c>
      <c r="G11382" s="10">
        <f t="shared" si="3"/>
        <v>0</v>
      </c>
      <c r="H11382" s="11" t="str">
        <f t="shared" si="33"/>
        <v>APR</v>
      </c>
    </row>
    <row r="11383">
      <c r="A11383" s="7">
        <v>44312.0</v>
      </c>
      <c r="B11383" s="8" t="s">
        <v>34</v>
      </c>
      <c r="C11383" s="9" t="s">
        <v>18</v>
      </c>
      <c r="D11383" s="28" t="s">
        <v>19</v>
      </c>
      <c r="E11383" s="10">
        <f t="shared" si="1"/>
        <v>1</v>
      </c>
      <c r="F11383" s="10">
        <f t="shared" si="2"/>
        <v>0</v>
      </c>
      <c r="G11383" s="10">
        <f t="shared" si="3"/>
        <v>0</v>
      </c>
      <c r="H11383" s="11" t="str">
        <f t="shared" si="33"/>
        <v>APR</v>
      </c>
    </row>
    <row r="11384">
      <c r="A11384" s="7">
        <v>44312.0</v>
      </c>
      <c r="B11384" s="22" t="s">
        <v>37</v>
      </c>
      <c r="C11384" s="23" t="s">
        <v>18</v>
      </c>
      <c r="D11384" s="24" t="s">
        <v>19</v>
      </c>
      <c r="E11384" s="10">
        <f t="shared" si="1"/>
        <v>1</v>
      </c>
      <c r="F11384" s="10">
        <f t="shared" si="2"/>
        <v>0</v>
      </c>
      <c r="G11384" s="10">
        <f t="shared" si="3"/>
        <v>0</v>
      </c>
      <c r="H11384" s="11" t="str">
        <f t="shared" si="33"/>
        <v>APR</v>
      </c>
    </row>
    <row r="11385">
      <c r="A11385" s="7">
        <v>44312.0</v>
      </c>
      <c r="B11385" s="22" t="s">
        <v>37</v>
      </c>
      <c r="C11385" s="23" t="s">
        <v>18</v>
      </c>
      <c r="D11385" s="24" t="s">
        <v>19</v>
      </c>
      <c r="E11385" s="10">
        <f t="shared" si="1"/>
        <v>1</v>
      </c>
      <c r="F11385" s="10">
        <f t="shared" si="2"/>
        <v>0</v>
      </c>
      <c r="G11385" s="10">
        <f t="shared" si="3"/>
        <v>0</v>
      </c>
      <c r="H11385" s="11" t="str">
        <f t="shared" si="33"/>
        <v>APR</v>
      </c>
    </row>
    <row r="11386">
      <c r="A11386" s="7">
        <v>44312.0</v>
      </c>
      <c r="B11386" s="8" t="s">
        <v>37</v>
      </c>
      <c r="C11386" s="9" t="s">
        <v>18</v>
      </c>
      <c r="D11386" s="28" t="s">
        <v>19</v>
      </c>
      <c r="E11386" s="10">
        <f t="shared" si="1"/>
        <v>1</v>
      </c>
      <c r="F11386" s="10">
        <f t="shared" si="2"/>
        <v>0</v>
      </c>
      <c r="G11386" s="10">
        <f t="shared" si="3"/>
        <v>0</v>
      </c>
      <c r="H11386" s="11" t="str">
        <f t="shared" si="33"/>
        <v>APR</v>
      </c>
    </row>
    <row r="11387">
      <c r="A11387" s="7">
        <v>44312.0</v>
      </c>
      <c r="B11387" s="22" t="s">
        <v>30</v>
      </c>
      <c r="C11387" s="23" t="s">
        <v>18</v>
      </c>
      <c r="D11387" s="24" t="s">
        <v>19</v>
      </c>
      <c r="E11387" s="10">
        <f t="shared" si="1"/>
        <v>1</v>
      </c>
      <c r="F11387" s="10">
        <f t="shared" si="2"/>
        <v>0</v>
      </c>
      <c r="G11387" s="10">
        <f t="shared" si="3"/>
        <v>0</v>
      </c>
      <c r="H11387" s="11" t="str">
        <f t="shared" si="33"/>
        <v>APR</v>
      </c>
    </row>
    <row r="11388">
      <c r="A11388" s="7">
        <v>44312.0</v>
      </c>
      <c r="B11388" s="45" t="s">
        <v>30</v>
      </c>
      <c r="C11388" s="43" t="s">
        <v>18</v>
      </c>
      <c r="D11388" s="28" t="s">
        <v>19</v>
      </c>
      <c r="E11388" s="10">
        <f t="shared" si="1"/>
        <v>1</v>
      </c>
      <c r="F11388" s="10">
        <f t="shared" si="2"/>
        <v>0</v>
      </c>
      <c r="G11388" s="10">
        <f t="shared" si="3"/>
        <v>0</v>
      </c>
      <c r="H11388" s="11" t="str">
        <f t="shared" si="33"/>
        <v>APR</v>
      </c>
    </row>
    <row r="11389">
      <c r="A11389" s="53">
        <v>44312.0</v>
      </c>
      <c r="B11389" s="54" t="s">
        <v>30</v>
      </c>
      <c r="C11389" s="55" t="s">
        <v>18</v>
      </c>
      <c r="D11389" s="55" t="s">
        <v>19</v>
      </c>
      <c r="E11389" s="10">
        <f t="shared" si="1"/>
        <v>1</v>
      </c>
      <c r="F11389" s="10">
        <f t="shared" si="2"/>
        <v>0</v>
      </c>
      <c r="G11389" s="10">
        <f t="shared" si="3"/>
        <v>0</v>
      </c>
      <c r="H11389" s="11" t="str">
        <f t="shared" si="33"/>
        <v>APR</v>
      </c>
    </row>
    <row r="11390">
      <c r="A11390" s="53">
        <v>44312.0</v>
      </c>
      <c r="B11390" s="54" t="s">
        <v>30</v>
      </c>
      <c r="C11390" s="55" t="s">
        <v>18</v>
      </c>
      <c r="D11390" s="55" t="s">
        <v>19</v>
      </c>
      <c r="E11390" s="10">
        <f t="shared" si="1"/>
        <v>1</v>
      </c>
      <c r="F11390" s="10">
        <f t="shared" si="2"/>
        <v>0</v>
      </c>
      <c r="G11390" s="10">
        <f t="shared" si="3"/>
        <v>0</v>
      </c>
      <c r="H11390" s="11" t="str">
        <f t="shared" si="33"/>
        <v>APR</v>
      </c>
    </row>
    <row r="11391">
      <c r="A11391" s="53">
        <v>44312.0</v>
      </c>
      <c r="B11391" s="54" t="s">
        <v>30</v>
      </c>
      <c r="C11391" s="55" t="s">
        <v>18</v>
      </c>
      <c r="D11391" s="55" t="s">
        <v>19</v>
      </c>
      <c r="E11391" s="10">
        <f t="shared" si="1"/>
        <v>1</v>
      </c>
      <c r="F11391" s="10">
        <f t="shared" si="2"/>
        <v>0</v>
      </c>
      <c r="G11391" s="10">
        <f t="shared" si="3"/>
        <v>0</v>
      </c>
      <c r="H11391" s="11" t="str">
        <f t="shared" si="33"/>
        <v>APR</v>
      </c>
    </row>
    <row r="11392">
      <c r="A11392" s="53">
        <v>44312.0</v>
      </c>
      <c r="B11392" s="54" t="s">
        <v>30</v>
      </c>
      <c r="C11392" s="55" t="s">
        <v>18</v>
      </c>
      <c r="D11392" s="55" t="s">
        <v>19</v>
      </c>
      <c r="E11392" s="10">
        <f t="shared" si="1"/>
        <v>1</v>
      </c>
      <c r="F11392" s="10">
        <f t="shared" si="2"/>
        <v>0</v>
      </c>
      <c r="G11392" s="10">
        <f t="shared" si="3"/>
        <v>0</v>
      </c>
      <c r="H11392" s="11" t="str">
        <f t="shared" si="33"/>
        <v>APR</v>
      </c>
    </row>
    <row r="11393">
      <c r="A11393" s="53">
        <v>44312.0</v>
      </c>
      <c r="B11393" s="54" t="s">
        <v>30</v>
      </c>
      <c r="C11393" s="55" t="s">
        <v>18</v>
      </c>
      <c r="D11393" s="55" t="s">
        <v>19</v>
      </c>
      <c r="E11393" s="10">
        <f t="shared" si="1"/>
        <v>1</v>
      </c>
      <c r="F11393" s="10">
        <f t="shared" si="2"/>
        <v>0</v>
      </c>
      <c r="G11393" s="10">
        <f t="shared" si="3"/>
        <v>0</v>
      </c>
      <c r="H11393" s="11" t="str">
        <f t="shared" si="33"/>
        <v>APR</v>
      </c>
    </row>
    <row r="11394">
      <c r="A11394" s="7">
        <v>44312.0</v>
      </c>
      <c r="B11394" s="27" t="s">
        <v>30</v>
      </c>
      <c r="C11394" s="28" t="s">
        <v>18</v>
      </c>
      <c r="D11394" s="28" t="s">
        <v>19</v>
      </c>
      <c r="E11394" s="10">
        <f t="shared" si="1"/>
        <v>1</v>
      </c>
      <c r="F11394" s="10">
        <f t="shared" si="2"/>
        <v>0</v>
      </c>
      <c r="G11394" s="10">
        <f t="shared" si="3"/>
        <v>0</v>
      </c>
      <c r="H11394" s="11" t="str">
        <f t="shared" si="33"/>
        <v>APR</v>
      </c>
    </row>
    <row r="11395">
      <c r="A11395" s="7">
        <v>44312.0</v>
      </c>
      <c r="B11395" s="22" t="s">
        <v>80</v>
      </c>
      <c r="C11395" s="23" t="s">
        <v>18</v>
      </c>
      <c r="D11395" s="24" t="s">
        <v>19</v>
      </c>
      <c r="E11395" s="10">
        <f t="shared" si="1"/>
        <v>1</v>
      </c>
      <c r="F11395" s="10">
        <f t="shared" si="2"/>
        <v>0</v>
      </c>
      <c r="G11395" s="10">
        <f t="shared" si="3"/>
        <v>0</v>
      </c>
      <c r="H11395" s="11" t="str">
        <f t="shared" si="33"/>
        <v>APR</v>
      </c>
    </row>
    <row r="11396">
      <c r="A11396" s="7">
        <v>44312.0</v>
      </c>
      <c r="B11396" s="22" t="s">
        <v>80</v>
      </c>
      <c r="C11396" s="23" t="s">
        <v>18</v>
      </c>
      <c r="D11396" s="24" t="s">
        <v>19</v>
      </c>
      <c r="E11396" s="10">
        <f t="shared" si="1"/>
        <v>1</v>
      </c>
      <c r="F11396" s="10">
        <f t="shared" si="2"/>
        <v>0</v>
      </c>
      <c r="G11396" s="10">
        <f t="shared" si="3"/>
        <v>0</v>
      </c>
      <c r="H11396" s="11" t="str">
        <f t="shared" si="33"/>
        <v>APR</v>
      </c>
    </row>
    <row r="11397">
      <c r="A11397" s="7">
        <v>44312.0</v>
      </c>
      <c r="B11397" s="22" t="s">
        <v>83</v>
      </c>
      <c r="C11397" s="23" t="s">
        <v>18</v>
      </c>
      <c r="D11397" s="24" t="s">
        <v>19</v>
      </c>
      <c r="E11397" s="10">
        <f t="shared" si="1"/>
        <v>1</v>
      </c>
      <c r="F11397" s="10">
        <f t="shared" si="2"/>
        <v>0</v>
      </c>
      <c r="G11397" s="10">
        <f t="shared" si="3"/>
        <v>0</v>
      </c>
      <c r="H11397" s="11" t="str">
        <f t="shared" si="33"/>
        <v>APR</v>
      </c>
    </row>
    <row r="11398">
      <c r="A11398" s="7">
        <v>44312.0</v>
      </c>
      <c r="B11398" s="22" t="s">
        <v>83</v>
      </c>
      <c r="C11398" s="23" t="s">
        <v>18</v>
      </c>
      <c r="D11398" s="24" t="s">
        <v>19</v>
      </c>
      <c r="E11398" s="10">
        <f t="shared" si="1"/>
        <v>1</v>
      </c>
      <c r="F11398" s="10">
        <f t="shared" si="2"/>
        <v>0</v>
      </c>
      <c r="G11398" s="10">
        <f t="shared" si="3"/>
        <v>0</v>
      </c>
      <c r="H11398" s="11" t="str">
        <f t="shared" si="33"/>
        <v>APR</v>
      </c>
    </row>
    <row r="11399">
      <c r="A11399" s="7">
        <v>44312.0</v>
      </c>
      <c r="B11399" s="24" t="s">
        <v>22</v>
      </c>
      <c r="C11399" s="23" t="s">
        <v>18</v>
      </c>
      <c r="D11399" s="24" t="s">
        <v>19</v>
      </c>
      <c r="E11399" s="10">
        <f t="shared" si="1"/>
        <v>1</v>
      </c>
      <c r="F11399" s="10">
        <f t="shared" si="2"/>
        <v>0</v>
      </c>
      <c r="G11399" s="10">
        <f t="shared" si="3"/>
        <v>0</v>
      </c>
      <c r="H11399" s="11" t="str">
        <f t="shared" si="33"/>
        <v>APR</v>
      </c>
    </row>
    <row r="11400">
      <c r="A11400" s="7">
        <v>44312.0</v>
      </c>
      <c r="B11400" s="22" t="s">
        <v>22</v>
      </c>
      <c r="C11400" s="23" t="s">
        <v>18</v>
      </c>
      <c r="D11400" s="24" t="s">
        <v>19</v>
      </c>
      <c r="E11400" s="10">
        <f t="shared" si="1"/>
        <v>1</v>
      </c>
      <c r="F11400" s="10">
        <f t="shared" si="2"/>
        <v>0</v>
      </c>
      <c r="G11400" s="10">
        <f t="shared" si="3"/>
        <v>0</v>
      </c>
      <c r="H11400" s="11" t="str">
        <f t="shared" si="33"/>
        <v>APR</v>
      </c>
    </row>
    <row r="11401">
      <c r="A11401" s="7">
        <v>44312.0</v>
      </c>
      <c r="B11401" s="8" t="s">
        <v>22</v>
      </c>
      <c r="C11401" s="9" t="s">
        <v>18</v>
      </c>
      <c r="D11401" s="28" t="s">
        <v>19</v>
      </c>
      <c r="E11401" s="10">
        <f t="shared" si="1"/>
        <v>1</v>
      </c>
      <c r="F11401" s="10">
        <f t="shared" si="2"/>
        <v>0</v>
      </c>
      <c r="G11401" s="10">
        <f t="shared" si="3"/>
        <v>0</v>
      </c>
      <c r="H11401" s="11" t="str">
        <f t="shared" si="33"/>
        <v>APR</v>
      </c>
    </row>
    <row r="11402">
      <c r="A11402" s="7">
        <v>44312.0</v>
      </c>
      <c r="B11402" s="8" t="s">
        <v>22</v>
      </c>
      <c r="C11402" s="9" t="s">
        <v>18</v>
      </c>
      <c r="D11402" s="28" t="s">
        <v>19</v>
      </c>
      <c r="E11402" s="10">
        <f t="shared" si="1"/>
        <v>1</v>
      </c>
      <c r="F11402" s="10">
        <f t="shared" si="2"/>
        <v>0</v>
      </c>
      <c r="G11402" s="10">
        <f t="shared" si="3"/>
        <v>0</v>
      </c>
      <c r="H11402" s="11" t="str">
        <f t="shared" si="33"/>
        <v>APR</v>
      </c>
    </row>
    <row r="11403">
      <c r="A11403" s="7">
        <v>44312.0</v>
      </c>
      <c r="B11403" s="8" t="s">
        <v>34</v>
      </c>
      <c r="C11403" s="9" t="s">
        <v>42</v>
      </c>
      <c r="D11403" s="28" t="s">
        <v>19</v>
      </c>
      <c r="E11403" s="10">
        <f t="shared" si="1"/>
        <v>0</v>
      </c>
      <c r="F11403" s="10">
        <f t="shared" si="2"/>
        <v>0</v>
      </c>
      <c r="G11403" s="10">
        <f t="shared" si="3"/>
        <v>0</v>
      </c>
      <c r="H11403" s="11" t="str">
        <f t="shared" si="33"/>
        <v>APR</v>
      </c>
    </row>
    <row r="11404">
      <c r="A11404" s="7">
        <v>44312.0</v>
      </c>
      <c r="B11404" s="8" t="s">
        <v>34</v>
      </c>
      <c r="C11404" s="9" t="s">
        <v>42</v>
      </c>
      <c r="D11404" s="28" t="s">
        <v>19</v>
      </c>
      <c r="E11404" s="10">
        <f t="shared" si="1"/>
        <v>0</v>
      </c>
      <c r="F11404" s="10">
        <f t="shared" si="2"/>
        <v>0</v>
      </c>
      <c r="G11404" s="10">
        <f t="shared" si="3"/>
        <v>0</v>
      </c>
      <c r="H11404" s="11" t="str">
        <f t="shared" si="33"/>
        <v>APR</v>
      </c>
    </row>
    <row r="11405">
      <c r="A11405" s="7">
        <v>44312.0</v>
      </c>
      <c r="B11405" s="8" t="s">
        <v>34</v>
      </c>
      <c r="C11405" s="9" t="s">
        <v>42</v>
      </c>
      <c r="D11405" s="28" t="s">
        <v>19</v>
      </c>
      <c r="E11405" s="10">
        <f t="shared" si="1"/>
        <v>0</v>
      </c>
      <c r="F11405" s="10">
        <f t="shared" si="2"/>
        <v>0</v>
      </c>
      <c r="G11405" s="10">
        <f t="shared" si="3"/>
        <v>0</v>
      </c>
      <c r="H11405" s="11" t="str">
        <f t="shared" si="33"/>
        <v>APR</v>
      </c>
    </row>
    <row r="11406">
      <c r="A11406" s="7">
        <v>44312.0</v>
      </c>
      <c r="B11406" s="8" t="s">
        <v>34</v>
      </c>
      <c r="C11406" s="9" t="s">
        <v>42</v>
      </c>
      <c r="D11406" s="28" t="s">
        <v>19</v>
      </c>
      <c r="E11406" s="10">
        <f t="shared" si="1"/>
        <v>0</v>
      </c>
      <c r="F11406" s="10">
        <f t="shared" si="2"/>
        <v>0</v>
      </c>
      <c r="G11406" s="10">
        <f t="shared" si="3"/>
        <v>0</v>
      </c>
      <c r="H11406" s="11" t="str">
        <f t="shared" si="33"/>
        <v>APR</v>
      </c>
    </row>
    <row r="11407">
      <c r="A11407" s="7">
        <v>44312.0</v>
      </c>
      <c r="B11407" s="8" t="s">
        <v>34</v>
      </c>
      <c r="C11407" s="9" t="s">
        <v>42</v>
      </c>
      <c r="D11407" s="28" t="s">
        <v>19</v>
      </c>
      <c r="E11407" s="10">
        <f t="shared" si="1"/>
        <v>0</v>
      </c>
      <c r="F11407" s="10">
        <f t="shared" si="2"/>
        <v>0</v>
      </c>
      <c r="G11407" s="10">
        <f t="shared" si="3"/>
        <v>0</v>
      </c>
      <c r="H11407" s="11" t="str">
        <f t="shared" si="33"/>
        <v>APR</v>
      </c>
    </row>
    <row r="11408">
      <c r="A11408" s="7">
        <v>44312.0</v>
      </c>
      <c r="B11408" s="8" t="s">
        <v>34</v>
      </c>
      <c r="C11408" s="27" t="s">
        <v>42</v>
      </c>
      <c r="D11408" s="28" t="s">
        <v>19</v>
      </c>
      <c r="E11408" s="10">
        <f t="shared" si="1"/>
        <v>0</v>
      </c>
      <c r="F11408" s="10">
        <f t="shared" si="2"/>
        <v>0</v>
      </c>
      <c r="G11408" s="10">
        <f t="shared" si="3"/>
        <v>0</v>
      </c>
      <c r="H11408" s="11" t="str">
        <f t="shared" si="33"/>
        <v>APR</v>
      </c>
    </row>
    <row r="11409">
      <c r="A11409" s="7">
        <v>44312.0</v>
      </c>
      <c r="B11409" s="8" t="s">
        <v>34</v>
      </c>
      <c r="C11409" s="27" t="s">
        <v>42</v>
      </c>
      <c r="D11409" s="28" t="s">
        <v>19</v>
      </c>
      <c r="E11409" s="10">
        <f t="shared" si="1"/>
        <v>0</v>
      </c>
      <c r="F11409" s="10">
        <f t="shared" si="2"/>
        <v>0</v>
      </c>
      <c r="G11409" s="10">
        <f t="shared" si="3"/>
        <v>0</v>
      </c>
      <c r="H11409" s="11" t="str">
        <f t="shared" si="33"/>
        <v>APR</v>
      </c>
    </row>
    <row r="11410">
      <c r="A11410" s="7">
        <v>44312.0</v>
      </c>
      <c r="B11410" s="9" t="s">
        <v>30</v>
      </c>
      <c r="C11410" s="9" t="s">
        <v>42</v>
      </c>
      <c r="D11410" s="28" t="s">
        <v>19</v>
      </c>
      <c r="E11410" s="10">
        <f t="shared" si="1"/>
        <v>0</v>
      </c>
      <c r="F11410" s="10">
        <f t="shared" si="2"/>
        <v>0</v>
      </c>
      <c r="G11410" s="10">
        <f t="shared" si="3"/>
        <v>0</v>
      </c>
      <c r="H11410" s="11" t="str">
        <f t="shared" si="33"/>
        <v>APR</v>
      </c>
    </row>
    <row r="11411">
      <c r="A11411" s="7">
        <v>44312.0</v>
      </c>
      <c r="B11411" s="22" t="s">
        <v>83</v>
      </c>
      <c r="C11411" s="23" t="s">
        <v>42</v>
      </c>
      <c r="D11411" s="24" t="s">
        <v>19</v>
      </c>
      <c r="E11411" s="10">
        <f t="shared" si="1"/>
        <v>0</v>
      </c>
      <c r="F11411" s="10">
        <f t="shared" si="2"/>
        <v>0</v>
      </c>
      <c r="G11411" s="10">
        <f t="shared" si="3"/>
        <v>0</v>
      </c>
      <c r="H11411" s="11" t="str">
        <f t="shared" si="33"/>
        <v>APR</v>
      </c>
    </row>
    <row r="11412">
      <c r="A11412" s="7">
        <v>44312.0</v>
      </c>
      <c r="B11412" s="8" t="s">
        <v>22</v>
      </c>
      <c r="C11412" s="9" t="s">
        <v>42</v>
      </c>
      <c r="D11412" s="28" t="s">
        <v>19</v>
      </c>
      <c r="E11412" s="10">
        <f t="shared" si="1"/>
        <v>0</v>
      </c>
      <c r="F11412" s="10">
        <f t="shared" si="2"/>
        <v>0</v>
      </c>
      <c r="G11412" s="10">
        <f t="shared" si="3"/>
        <v>0</v>
      </c>
      <c r="H11412" s="11" t="str">
        <f t="shared" si="33"/>
        <v>APR</v>
      </c>
    </row>
    <row r="11413">
      <c r="A11413" s="7">
        <v>44312.0</v>
      </c>
      <c r="B11413" s="8" t="s">
        <v>22</v>
      </c>
      <c r="C11413" s="9" t="s">
        <v>42</v>
      </c>
      <c r="D11413" s="28" t="s">
        <v>19</v>
      </c>
      <c r="E11413" s="10">
        <f t="shared" si="1"/>
        <v>0</v>
      </c>
      <c r="F11413" s="10">
        <f t="shared" si="2"/>
        <v>0</v>
      </c>
      <c r="G11413" s="10">
        <f t="shared" si="3"/>
        <v>0</v>
      </c>
      <c r="H11413" s="11" t="str">
        <f t="shared" si="33"/>
        <v>APR</v>
      </c>
    </row>
    <row r="11414">
      <c r="A11414" s="7">
        <v>44312.0</v>
      </c>
      <c r="B11414" s="8" t="s">
        <v>22</v>
      </c>
      <c r="C11414" s="9" t="s">
        <v>42</v>
      </c>
      <c r="D11414" s="28" t="s">
        <v>19</v>
      </c>
      <c r="E11414" s="10">
        <f t="shared" si="1"/>
        <v>0</v>
      </c>
      <c r="F11414" s="10">
        <f t="shared" si="2"/>
        <v>0</v>
      </c>
      <c r="G11414" s="10">
        <f t="shared" si="3"/>
        <v>0</v>
      </c>
      <c r="H11414" s="11" t="str">
        <f t="shared" si="33"/>
        <v>APR</v>
      </c>
    </row>
    <row r="11415">
      <c r="A11415" s="7">
        <v>44312.0</v>
      </c>
      <c r="B11415" s="43" t="s">
        <v>22</v>
      </c>
      <c r="C11415" s="43" t="s">
        <v>42</v>
      </c>
      <c r="D11415" s="28" t="s">
        <v>19</v>
      </c>
      <c r="E11415" s="10">
        <f t="shared" si="1"/>
        <v>0</v>
      </c>
      <c r="F11415" s="10">
        <f t="shared" si="2"/>
        <v>0</v>
      </c>
      <c r="G11415" s="10">
        <f t="shared" si="3"/>
        <v>0</v>
      </c>
      <c r="H11415" s="11" t="str">
        <f t="shared" si="33"/>
        <v>APR</v>
      </c>
    </row>
    <row r="11416">
      <c r="A11416" s="7">
        <v>44312.0</v>
      </c>
      <c r="B11416" s="27" t="s">
        <v>30</v>
      </c>
      <c r="C11416" s="28" t="s">
        <v>18</v>
      </c>
      <c r="D11416" s="28" t="s">
        <v>66</v>
      </c>
      <c r="E11416" s="10">
        <f t="shared" si="1"/>
        <v>0</v>
      </c>
      <c r="F11416" s="10">
        <f t="shared" si="2"/>
        <v>0</v>
      </c>
      <c r="G11416" s="10">
        <f t="shared" si="3"/>
        <v>0</v>
      </c>
      <c r="H11416" s="11" t="str">
        <f t="shared" si="33"/>
        <v>APR</v>
      </c>
    </row>
    <row r="11417">
      <c r="A11417" s="7">
        <v>44312.0</v>
      </c>
      <c r="B11417" s="27" t="s">
        <v>30</v>
      </c>
      <c r="C11417" s="28" t="s">
        <v>18</v>
      </c>
      <c r="D11417" s="28" t="s">
        <v>66</v>
      </c>
      <c r="E11417" s="10">
        <f t="shared" si="1"/>
        <v>0</v>
      </c>
      <c r="F11417" s="10">
        <f t="shared" si="2"/>
        <v>0</v>
      </c>
      <c r="G11417" s="10">
        <f t="shared" si="3"/>
        <v>0</v>
      </c>
      <c r="H11417" s="11" t="str">
        <f t="shared" si="33"/>
        <v>APR</v>
      </c>
    </row>
    <row r="11418">
      <c r="A11418" s="7">
        <v>44312.0</v>
      </c>
      <c r="B11418" s="43" t="s">
        <v>22</v>
      </c>
      <c r="C11418" s="43" t="s">
        <v>18</v>
      </c>
      <c r="D11418" s="28" t="s">
        <v>66</v>
      </c>
      <c r="E11418" s="10">
        <f t="shared" si="1"/>
        <v>0</v>
      </c>
      <c r="F11418" s="10">
        <f t="shared" si="2"/>
        <v>0</v>
      </c>
      <c r="G11418" s="10">
        <f t="shared" si="3"/>
        <v>0</v>
      </c>
      <c r="H11418" s="11" t="str">
        <f t="shared" si="33"/>
        <v>APR</v>
      </c>
    </row>
    <row r="11419">
      <c r="A11419" s="7">
        <v>44312.0</v>
      </c>
      <c r="B11419" s="22" t="s">
        <v>37</v>
      </c>
      <c r="C11419" s="23" t="s">
        <v>18</v>
      </c>
      <c r="D11419" s="24" t="s">
        <v>25</v>
      </c>
      <c r="E11419" s="10">
        <f t="shared" si="1"/>
        <v>0</v>
      </c>
      <c r="F11419" s="10">
        <f t="shared" si="2"/>
        <v>0</v>
      </c>
      <c r="G11419" s="10">
        <f t="shared" si="3"/>
        <v>1</v>
      </c>
      <c r="H11419" s="11" t="str">
        <f t="shared" si="33"/>
        <v>APR</v>
      </c>
    </row>
    <row r="11420">
      <c r="A11420" s="7">
        <v>44312.0</v>
      </c>
      <c r="B11420" s="22" t="s">
        <v>37</v>
      </c>
      <c r="C11420" s="23" t="s">
        <v>18</v>
      </c>
      <c r="D11420" s="24" t="s">
        <v>25</v>
      </c>
      <c r="E11420" s="10">
        <f t="shared" si="1"/>
        <v>0</v>
      </c>
      <c r="F11420" s="10">
        <f t="shared" si="2"/>
        <v>0</v>
      </c>
      <c r="G11420" s="10">
        <f t="shared" si="3"/>
        <v>1</v>
      </c>
      <c r="H11420" s="11" t="str">
        <f t="shared" si="33"/>
        <v>APR</v>
      </c>
    </row>
    <row r="11421">
      <c r="A11421" s="7">
        <v>44312.0</v>
      </c>
      <c r="B11421" s="9" t="s">
        <v>30</v>
      </c>
      <c r="C11421" s="27" t="s">
        <v>18</v>
      </c>
      <c r="D11421" s="28" t="s">
        <v>25</v>
      </c>
      <c r="E11421" s="10">
        <f t="shared" si="1"/>
        <v>0</v>
      </c>
      <c r="F11421" s="10">
        <f t="shared" si="2"/>
        <v>0</v>
      </c>
      <c r="G11421" s="10">
        <f t="shared" si="3"/>
        <v>1</v>
      </c>
      <c r="H11421" s="11" t="str">
        <f t="shared" si="33"/>
        <v>APR</v>
      </c>
    </row>
    <row r="11422">
      <c r="A11422" s="53">
        <v>44312.0</v>
      </c>
      <c r="B11422" s="54" t="s">
        <v>30</v>
      </c>
      <c r="C11422" s="55" t="s">
        <v>18</v>
      </c>
      <c r="D11422" s="55" t="s">
        <v>25</v>
      </c>
      <c r="E11422" s="10">
        <f t="shared" si="1"/>
        <v>0</v>
      </c>
      <c r="F11422" s="10">
        <f t="shared" si="2"/>
        <v>0</v>
      </c>
      <c r="G11422" s="10">
        <f t="shared" si="3"/>
        <v>1</v>
      </c>
      <c r="H11422" s="11" t="str">
        <f t="shared" si="33"/>
        <v>APR</v>
      </c>
    </row>
    <row r="11423">
      <c r="A11423" s="53">
        <v>44312.0</v>
      </c>
      <c r="B11423" s="54" t="s">
        <v>30</v>
      </c>
      <c r="C11423" s="55" t="s">
        <v>18</v>
      </c>
      <c r="D11423" s="55" t="s">
        <v>25</v>
      </c>
      <c r="E11423" s="10">
        <f t="shared" si="1"/>
        <v>0</v>
      </c>
      <c r="F11423" s="10">
        <f t="shared" si="2"/>
        <v>0</v>
      </c>
      <c r="G11423" s="10">
        <f t="shared" si="3"/>
        <v>1</v>
      </c>
      <c r="H11423" s="11" t="str">
        <f t="shared" si="33"/>
        <v>APR</v>
      </c>
    </row>
    <row r="11424">
      <c r="A11424" s="7">
        <v>44312.0</v>
      </c>
      <c r="B11424" s="27" t="s">
        <v>30</v>
      </c>
      <c r="C11424" s="28" t="s">
        <v>18</v>
      </c>
      <c r="D11424" s="28" t="s">
        <v>25</v>
      </c>
      <c r="E11424" s="10">
        <f t="shared" si="1"/>
        <v>0</v>
      </c>
      <c r="F11424" s="10">
        <f t="shared" si="2"/>
        <v>0</v>
      </c>
      <c r="G11424" s="10">
        <f t="shared" si="3"/>
        <v>1</v>
      </c>
      <c r="H11424" s="11" t="str">
        <f t="shared" si="33"/>
        <v>APR</v>
      </c>
    </row>
    <row r="11425">
      <c r="A11425" s="7">
        <v>44312.0</v>
      </c>
      <c r="B11425" s="27" t="s">
        <v>30</v>
      </c>
      <c r="C11425" s="28" t="s">
        <v>18</v>
      </c>
      <c r="D11425" s="28" t="s">
        <v>25</v>
      </c>
      <c r="E11425" s="10">
        <f t="shared" si="1"/>
        <v>0</v>
      </c>
      <c r="F11425" s="10">
        <f t="shared" si="2"/>
        <v>0</v>
      </c>
      <c r="G11425" s="10">
        <f t="shared" si="3"/>
        <v>1</v>
      </c>
      <c r="H11425" s="11" t="str">
        <f t="shared" si="33"/>
        <v>APR</v>
      </c>
    </row>
    <row r="11426">
      <c r="A11426" s="7">
        <v>44312.0</v>
      </c>
      <c r="B11426" s="27" t="s">
        <v>30</v>
      </c>
      <c r="C11426" s="28" t="s">
        <v>18</v>
      </c>
      <c r="D11426" s="28" t="s">
        <v>25</v>
      </c>
      <c r="E11426" s="10">
        <f t="shared" si="1"/>
        <v>0</v>
      </c>
      <c r="F11426" s="10">
        <f t="shared" si="2"/>
        <v>0</v>
      </c>
      <c r="G11426" s="10">
        <f t="shared" si="3"/>
        <v>1</v>
      </c>
      <c r="H11426" s="11" t="str">
        <f t="shared" si="33"/>
        <v>APR</v>
      </c>
    </row>
    <row r="11427">
      <c r="A11427" s="7">
        <v>44312.0</v>
      </c>
      <c r="B11427" s="27" t="s">
        <v>30</v>
      </c>
      <c r="C11427" s="28" t="s">
        <v>18</v>
      </c>
      <c r="D11427" s="28" t="s">
        <v>25</v>
      </c>
      <c r="E11427" s="10">
        <f t="shared" si="1"/>
        <v>0</v>
      </c>
      <c r="F11427" s="10">
        <f t="shared" si="2"/>
        <v>0</v>
      </c>
      <c r="G11427" s="10">
        <f t="shared" si="3"/>
        <v>1</v>
      </c>
      <c r="H11427" s="11" t="str">
        <f t="shared" si="33"/>
        <v>APR</v>
      </c>
    </row>
    <row r="11428">
      <c r="A11428" s="7">
        <v>44312.0</v>
      </c>
      <c r="B11428" s="22" t="s">
        <v>80</v>
      </c>
      <c r="C11428" s="23" t="s">
        <v>18</v>
      </c>
      <c r="D11428" s="24" t="s">
        <v>25</v>
      </c>
      <c r="E11428" s="10">
        <f t="shared" si="1"/>
        <v>0</v>
      </c>
      <c r="F11428" s="10">
        <f t="shared" si="2"/>
        <v>0</v>
      </c>
      <c r="G11428" s="10">
        <f t="shared" si="3"/>
        <v>1</v>
      </c>
      <c r="H11428" s="11" t="str">
        <f t="shared" si="33"/>
        <v>APR</v>
      </c>
    </row>
    <row r="11429">
      <c r="A11429" s="7">
        <v>44312.0</v>
      </c>
      <c r="B11429" s="22" t="s">
        <v>73</v>
      </c>
      <c r="C11429" s="23" t="s">
        <v>18</v>
      </c>
      <c r="D11429" s="24" t="s">
        <v>25</v>
      </c>
      <c r="E11429" s="10">
        <f t="shared" si="1"/>
        <v>0</v>
      </c>
      <c r="F11429" s="10">
        <f t="shared" si="2"/>
        <v>0</v>
      </c>
      <c r="G11429" s="10">
        <f t="shared" si="3"/>
        <v>1</v>
      </c>
      <c r="H11429" s="11" t="str">
        <f t="shared" si="33"/>
        <v>APR</v>
      </c>
    </row>
    <row r="11430">
      <c r="A11430" s="7">
        <v>44312.0</v>
      </c>
      <c r="B11430" s="22" t="s">
        <v>73</v>
      </c>
      <c r="C11430" s="23" t="s">
        <v>18</v>
      </c>
      <c r="D11430" s="24" t="s">
        <v>25</v>
      </c>
      <c r="E11430" s="10">
        <f t="shared" si="1"/>
        <v>0</v>
      </c>
      <c r="F11430" s="10">
        <f t="shared" si="2"/>
        <v>0</v>
      </c>
      <c r="G11430" s="10">
        <f t="shared" si="3"/>
        <v>1</v>
      </c>
      <c r="H11430" s="11" t="str">
        <f t="shared" si="33"/>
        <v>APR</v>
      </c>
    </row>
    <row r="11431">
      <c r="A11431" s="7">
        <v>44312.0</v>
      </c>
      <c r="B11431" s="24" t="s">
        <v>22</v>
      </c>
      <c r="C11431" s="23" t="s">
        <v>18</v>
      </c>
      <c r="D11431" s="24" t="s">
        <v>25</v>
      </c>
      <c r="E11431" s="10">
        <f t="shared" si="1"/>
        <v>0</v>
      </c>
      <c r="F11431" s="10">
        <f t="shared" si="2"/>
        <v>0</v>
      </c>
      <c r="G11431" s="10">
        <f t="shared" si="3"/>
        <v>1</v>
      </c>
      <c r="H11431" s="11" t="str">
        <f t="shared" si="33"/>
        <v>APR</v>
      </c>
    </row>
    <row r="11432">
      <c r="A11432" s="7">
        <v>44312.0</v>
      </c>
      <c r="B11432" s="24" t="s">
        <v>22</v>
      </c>
      <c r="C11432" s="23" t="s">
        <v>18</v>
      </c>
      <c r="D11432" s="24" t="s">
        <v>25</v>
      </c>
      <c r="E11432" s="10">
        <f t="shared" si="1"/>
        <v>0</v>
      </c>
      <c r="F11432" s="10">
        <f t="shared" si="2"/>
        <v>0</v>
      </c>
      <c r="G11432" s="10">
        <f t="shared" si="3"/>
        <v>1</v>
      </c>
      <c r="H11432" s="11" t="str">
        <f t="shared" si="33"/>
        <v>APR</v>
      </c>
    </row>
    <row r="11433">
      <c r="A11433" s="7">
        <v>44312.0</v>
      </c>
      <c r="B11433" s="24" t="s">
        <v>22</v>
      </c>
      <c r="C11433" s="23" t="s">
        <v>18</v>
      </c>
      <c r="D11433" s="24" t="s">
        <v>25</v>
      </c>
      <c r="E11433" s="10">
        <f t="shared" si="1"/>
        <v>0</v>
      </c>
      <c r="F11433" s="10">
        <f t="shared" si="2"/>
        <v>0</v>
      </c>
      <c r="G11433" s="10">
        <f t="shared" si="3"/>
        <v>1</v>
      </c>
      <c r="H11433" s="11" t="str">
        <f t="shared" si="33"/>
        <v>APR</v>
      </c>
    </row>
    <row r="11434">
      <c r="A11434" s="7">
        <v>44312.0</v>
      </c>
      <c r="B11434" s="22" t="s">
        <v>76</v>
      </c>
      <c r="C11434" s="23" t="s">
        <v>18</v>
      </c>
      <c r="D11434" s="24" t="s">
        <v>25</v>
      </c>
      <c r="E11434" s="10">
        <f t="shared" si="1"/>
        <v>0</v>
      </c>
      <c r="F11434" s="10">
        <f t="shared" si="2"/>
        <v>0</v>
      </c>
      <c r="G11434" s="10">
        <f t="shared" si="3"/>
        <v>1</v>
      </c>
      <c r="H11434" s="11" t="str">
        <f t="shared" si="33"/>
        <v>APR</v>
      </c>
    </row>
    <row r="11435">
      <c r="A11435" s="7">
        <v>44312.0</v>
      </c>
      <c r="B11435" s="22" t="s">
        <v>76</v>
      </c>
      <c r="C11435" s="23" t="s">
        <v>18</v>
      </c>
      <c r="D11435" s="24" t="s">
        <v>25</v>
      </c>
      <c r="E11435" s="10">
        <f t="shared" si="1"/>
        <v>0</v>
      </c>
      <c r="F11435" s="10">
        <f t="shared" si="2"/>
        <v>0</v>
      </c>
      <c r="G11435" s="10">
        <f t="shared" si="3"/>
        <v>1</v>
      </c>
      <c r="H11435" s="11" t="str">
        <f t="shared" si="33"/>
        <v>APR</v>
      </c>
    </row>
    <row r="11436">
      <c r="A11436" s="7">
        <v>44312.0</v>
      </c>
      <c r="B11436" s="22" t="s">
        <v>76</v>
      </c>
      <c r="C11436" s="23" t="s">
        <v>18</v>
      </c>
      <c r="D11436" s="24" t="s">
        <v>25</v>
      </c>
      <c r="E11436" s="10">
        <f t="shared" si="1"/>
        <v>0</v>
      </c>
      <c r="F11436" s="10">
        <f t="shared" si="2"/>
        <v>0</v>
      </c>
      <c r="G11436" s="10">
        <f t="shared" si="3"/>
        <v>1</v>
      </c>
      <c r="H11436" s="11" t="str">
        <f t="shared" si="33"/>
        <v>APR</v>
      </c>
    </row>
    <row r="11437">
      <c r="A11437" s="7">
        <v>44312.0</v>
      </c>
      <c r="B11437" s="22" t="s">
        <v>76</v>
      </c>
      <c r="C11437" s="23" t="s">
        <v>18</v>
      </c>
      <c r="D11437" s="24" t="s">
        <v>25</v>
      </c>
      <c r="E11437" s="10">
        <f t="shared" si="1"/>
        <v>0</v>
      </c>
      <c r="F11437" s="10">
        <f t="shared" si="2"/>
        <v>0</v>
      </c>
      <c r="G11437" s="10">
        <f t="shared" si="3"/>
        <v>1</v>
      </c>
      <c r="H11437" s="11" t="str">
        <f t="shared" si="33"/>
        <v>APR</v>
      </c>
    </row>
    <row r="11438">
      <c r="A11438" s="7">
        <v>44312.0</v>
      </c>
      <c r="B11438" s="9" t="s">
        <v>22</v>
      </c>
      <c r="C11438" s="27" t="s">
        <v>18</v>
      </c>
      <c r="D11438" s="28" t="s">
        <v>25</v>
      </c>
      <c r="E11438" s="10">
        <f t="shared" si="1"/>
        <v>0</v>
      </c>
      <c r="F11438" s="10">
        <f t="shared" si="2"/>
        <v>0</v>
      </c>
      <c r="G11438" s="10">
        <f t="shared" si="3"/>
        <v>1</v>
      </c>
      <c r="H11438" s="11" t="str">
        <f t="shared" si="33"/>
        <v>APR</v>
      </c>
    </row>
    <row r="11439">
      <c r="A11439" s="60">
        <v>44312.0</v>
      </c>
      <c r="B11439" s="43" t="s">
        <v>22</v>
      </c>
      <c r="C11439" s="65" t="s">
        <v>18</v>
      </c>
      <c r="D11439" s="28" t="s">
        <v>25</v>
      </c>
      <c r="E11439" s="10">
        <f t="shared" si="1"/>
        <v>0</v>
      </c>
      <c r="F11439" s="10">
        <f t="shared" si="2"/>
        <v>0</v>
      </c>
      <c r="G11439" s="10">
        <f t="shared" si="3"/>
        <v>1</v>
      </c>
      <c r="H11439" s="11" t="str">
        <f t="shared" si="33"/>
        <v>APR</v>
      </c>
    </row>
    <row r="11440">
      <c r="A11440" s="60">
        <v>44312.0</v>
      </c>
      <c r="B11440" s="43" t="s">
        <v>22</v>
      </c>
      <c r="C11440" s="65" t="s">
        <v>18</v>
      </c>
      <c r="D11440" s="28" t="s">
        <v>25</v>
      </c>
      <c r="E11440" s="10">
        <f t="shared" si="1"/>
        <v>0</v>
      </c>
      <c r="F11440" s="10">
        <f t="shared" si="2"/>
        <v>0</v>
      </c>
      <c r="G11440" s="10">
        <f t="shared" si="3"/>
        <v>1</v>
      </c>
      <c r="H11440" s="11" t="str">
        <f t="shared" si="33"/>
        <v>APR</v>
      </c>
    </row>
    <row r="11441">
      <c r="A11441" s="7">
        <v>44312.0</v>
      </c>
      <c r="B11441" s="9" t="s">
        <v>22</v>
      </c>
      <c r="C11441" s="27" t="s">
        <v>18</v>
      </c>
      <c r="D11441" s="42" t="s">
        <v>25</v>
      </c>
      <c r="E11441" s="10">
        <f t="shared" si="1"/>
        <v>0</v>
      </c>
      <c r="F11441" s="10">
        <f t="shared" si="2"/>
        <v>0</v>
      </c>
      <c r="G11441" s="10">
        <f t="shared" si="3"/>
        <v>1</v>
      </c>
      <c r="H11441" s="11" t="str">
        <f t="shared" si="33"/>
        <v>APR</v>
      </c>
    </row>
    <row r="11442">
      <c r="A11442" s="7">
        <v>44312.0</v>
      </c>
      <c r="B11442" s="9" t="s">
        <v>22</v>
      </c>
      <c r="C11442" s="27" t="s">
        <v>18</v>
      </c>
      <c r="D11442" s="28" t="s">
        <v>25</v>
      </c>
      <c r="E11442" s="10">
        <f t="shared" si="1"/>
        <v>0</v>
      </c>
      <c r="F11442" s="10">
        <f t="shared" si="2"/>
        <v>0</v>
      </c>
      <c r="G11442" s="10">
        <f t="shared" si="3"/>
        <v>1</v>
      </c>
      <c r="H11442" s="11" t="str">
        <f t="shared" si="33"/>
        <v>APR</v>
      </c>
    </row>
    <row r="11443">
      <c r="A11443" s="7">
        <v>44312.0</v>
      </c>
      <c r="B11443" s="8" t="s">
        <v>34</v>
      </c>
      <c r="C11443" s="9" t="s">
        <v>42</v>
      </c>
      <c r="D11443" s="28" t="s">
        <v>25</v>
      </c>
      <c r="E11443" s="10">
        <f t="shared" si="1"/>
        <v>0</v>
      </c>
      <c r="F11443" s="10">
        <f t="shared" si="2"/>
        <v>0</v>
      </c>
      <c r="G11443" s="10">
        <f t="shared" si="3"/>
        <v>0</v>
      </c>
      <c r="H11443" s="11" t="str">
        <f t="shared" si="33"/>
        <v>APR</v>
      </c>
    </row>
    <row r="11444">
      <c r="A11444" s="7">
        <v>44312.0</v>
      </c>
      <c r="B11444" s="22" t="s">
        <v>30</v>
      </c>
      <c r="C11444" s="23" t="s">
        <v>42</v>
      </c>
      <c r="D11444" s="24" t="s">
        <v>25</v>
      </c>
      <c r="E11444" s="10">
        <f t="shared" si="1"/>
        <v>0</v>
      </c>
      <c r="F11444" s="10">
        <f t="shared" si="2"/>
        <v>0</v>
      </c>
      <c r="G11444" s="10">
        <f t="shared" si="3"/>
        <v>0</v>
      </c>
      <c r="H11444" s="11" t="str">
        <f t="shared" si="33"/>
        <v>APR</v>
      </c>
    </row>
    <row r="11445">
      <c r="A11445" s="7">
        <v>44312.0</v>
      </c>
      <c r="B11445" s="22" t="s">
        <v>30</v>
      </c>
      <c r="C11445" s="23" t="s">
        <v>42</v>
      </c>
      <c r="D11445" s="24" t="s">
        <v>25</v>
      </c>
      <c r="E11445" s="10">
        <f t="shared" si="1"/>
        <v>0</v>
      </c>
      <c r="F11445" s="10">
        <f t="shared" si="2"/>
        <v>0</v>
      </c>
      <c r="G11445" s="10">
        <f t="shared" si="3"/>
        <v>0</v>
      </c>
      <c r="H11445" s="11" t="str">
        <f t="shared" si="33"/>
        <v>APR</v>
      </c>
    </row>
    <row r="11446">
      <c r="A11446" s="7">
        <v>44312.0</v>
      </c>
      <c r="B11446" s="54" t="s">
        <v>30</v>
      </c>
      <c r="C11446" s="9" t="s">
        <v>42</v>
      </c>
      <c r="D11446" s="28" t="s">
        <v>25</v>
      </c>
      <c r="E11446" s="10">
        <f t="shared" si="1"/>
        <v>0</v>
      </c>
      <c r="F11446" s="10">
        <f t="shared" si="2"/>
        <v>0</v>
      </c>
      <c r="G11446" s="10">
        <f t="shared" si="3"/>
        <v>0</v>
      </c>
      <c r="H11446" s="11" t="str">
        <f t="shared" si="33"/>
        <v>APR</v>
      </c>
    </row>
    <row r="11447">
      <c r="A11447" s="7">
        <v>44312.0</v>
      </c>
      <c r="B11447" s="54" t="s">
        <v>30</v>
      </c>
      <c r="C11447" s="9" t="s">
        <v>42</v>
      </c>
      <c r="D11447" s="28" t="s">
        <v>25</v>
      </c>
      <c r="E11447" s="10">
        <f t="shared" si="1"/>
        <v>0</v>
      </c>
      <c r="F11447" s="10">
        <f t="shared" si="2"/>
        <v>0</v>
      </c>
      <c r="G11447" s="10">
        <f t="shared" si="3"/>
        <v>0</v>
      </c>
      <c r="H11447" s="11" t="str">
        <f t="shared" si="33"/>
        <v>APR</v>
      </c>
    </row>
    <row r="11448">
      <c r="A11448" s="7">
        <v>44312.0</v>
      </c>
      <c r="B11448" s="54" t="s">
        <v>30</v>
      </c>
      <c r="C11448" s="9" t="s">
        <v>42</v>
      </c>
      <c r="D11448" s="28" t="s">
        <v>25</v>
      </c>
      <c r="E11448" s="10">
        <f t="shared" si="1"/>
        <v>0</v>
      </c>
      <c r="F11448" s="10">
        <f t="shared" si="2"/>
        <v>0</v>
      </c>
      <c r="G11448" s="10">
        <f t="shared" si="3"/>
        <v>0</v>
      </c>
      <c r="H11448" s="11" t="str">
        <f t="shared" si="33"/>
        <v>APR</v>
      </c>
    </row>
    <row r="11449">
      <c r="A11449" s="7">
        <v>44312.0</v>
      </c>
      <c r="B11449" s="18" t="s">
        <v>80</v>
      </c>
      <c r="C11449" s="19" t="s">
        <v>42</v>
      </c>
      <c r="D11449" s="20" t="s">
        <v>25</v>
      </c>
      <c r="E11449" s="10">
        <f t="shared" si="1"/>
        <v>0</v>
      </c>
      <c r="F11449" s="10">
        <f t="shared" si="2"/>
        <v>0</v>
      </c>
      <c r="G11449" s="10">
        <f t="shared" si="3"/>
        <v>0</v>
      </c>
      <c r="H11449" s="11" t="str">
        <f t="shared" si="33"/>
        <v>APR</v>
      </c>
    </row>
    <row r="11450">
      <c r="A11450" s="7">
        <v>44312.0</v>
      </c>
      <c r="B11450" s="18" t="s">
        <v>80</v>
      </c>
      <c r="C11450" s="19" t="s">
        <v>42</v>
      </c>
      <c r="D11450" s="20" t="s">
        <v>25</v>
      </c>
      <c r="E11450" s="10">
        <f t="shared" si="1"/>
        <v>0</v>
      </c>
      <c r="F11450" s="10">
        <f t="shared" si="2"/>
        <v>0</v>
      </c>
      <c r="G11450" s="10">
        <f t="shared" si="3"/>
        <v>0</v>
      </c>
      <c r="H11450" s="11" t="str">
        <f t="shared" si="33"/>
        <v>APR</v>
      </c>
    </row>
    <row r="11451">
      <c r="A11451" s="7">
        <v>44312.0</v>
      </c>
      <c r="B11451" s="18" t="s">
        <v>80</v>
      </c>
      <c r="C11451" s="19" t="s">
        <v>42</v>
      </c>
      <c r="D11451" s="20" t="s">
        <v>25</v>
      </c>
      <c r="E11451" s="10">
        <f t="shared" si="1"/>
        <v>0</v>
      </c>
      <c r="F11451" s="10">
        <f t="shared" si="2"/>
        <v>0</v>
      </c>
      <c r="G11451" s="10">
        <f t="shared" si="3"/>
        <v>0</v>
      </c>
      <c r="H11451" s="11" t="str">
        <f t="shared" si="33"/>
        <v>APR</v>
      </c>
    </row>
    <row r="11452">
      <c r="A11452" s="7">
        <v>44312.0</v>
      </c>
      <c r="B11452" s="22" t="s">
        <v>17</v>
      </c>
      <c r="C11452" s="23" t="s">
        <v>18</v>
      </c>
      <c r="D11452" s="24" t="s">
        <v>35</v>
      </c>
      <c r="E11452" s="10">
        <f t="shared" si="1"/>
        <v>0</v>
      </c>
      <c r="F11452" s="10">
        <f t="shared" si="2"/>
        <v>1</v>
      </c>
      <c r="G11452" s="10">
        <f t="shared" si="3"/>
        <v>0</v>
      </c>
      <c r="H11452" s="11" t="str">
        <f t="shared" si="33"/>
        <v>APR</v>
      </c>
    </row>
    <row r="11453">
      <c r="A11453" s="7">
        <v>44312.0</v>
      </c>
      <c r="B11453" s="54" t="s">
        <v>30</v>
      </c>
      <c r="C11453" s="9" t="s">
        <v>18</v>
      </c>
      <c r="D11453" s="28" t="s">
        <v>35</v>
      </c>
      <c r="E11453" s="10">
        <f t="shared" si="1"/>
        <v>0</v>
      </c>
      <c r="F11453" s="10">
        <f t="shared" si="2"/>
        <v>1</v>
      </c>
      <c r="G11453" s="10">
        <f t="shared" si="3"/>
        <v>0</v>
      </c>
      <c r="H11453" s="11" t="str">
        <f t="shared" si="33"/>
        <v>APR</v>
      </c>
    </row>
    <row r="11454">
      <c r="A11454" s="7">
        <v>44312.0</v>
      </c>
      <c r="B11454" s="9" t="s">
        <v>69</v>
      </c>
      <c r="C11454" s="9" t="s">
        <v>18</v>
      </c>
      <c r="D11454" s="28" t="s">
        <v>35</v>
      </c>
      <c r="E11454" s="10">
        <f t="shared" si="1"/>
        <v>0</v>
      </c>
      <c r="F11454" s="10">
        <f t="shared" si="2"/>
        <v>1</v>
      </c>
      <c r="G11454" s="10">
        <f t="shared" si="3"/>
        <v>0</v>
      </c>
      <c r="H11454" s="11" t="str">
        <f t="shared" si="33"/>
        <v>APR</v>
      </c>
    </row>
    <row r="11455">
      <c r="A11455" s="7">
        <v>44313.0</v>
      </c>
      <c r="B11455" s="44" t="s">
        <v>30</v>
      </c>
      <c r="C11455" s="91" t="s">
        <v>18</v>
      </c>
      <c r="D11455" s="44" t="s">
        <v>19</v>
      </c>
      <c r="E11455" s="10">
        <f t="shared" si="1"/>
        <v>1</v>
      </c>
      <c r="F11455" s="10">
        <f t="shared" si="2"/>
        <v>0</v>
      </c>
      <c r="G11455" s="10">
        <f t="shared" si="3"/>
        <v>0</v>
      </c>
      <c r="H11455" s="11" t="str">
        <f t="shared" si="33"/>
        <v>APR</v>
      </c>
    </row>
    <row r="11456">
      <c r="A11456" s="7">
        <v>44313.0</v>
      </c>
      <c r="B11456" s="44" t="s">
        <v>30</v>
      </c>
      <c r="C11456" s="91" t="s">
        <v>18</v>
      </c>
      <c r="D11456" s="44" t="s">
        <v>19</v>
      </c>
      <c r="E11456" s="10">
        <f t="shared" si="1"/>
        <v>1</v>
      </c>
      <c r="F11456" s="10">
        <f t="shared" si="2"/>
        <v>0</v>
      </c>
      <c r="G11456" s="10">
        <f t="shared" si="3"/>
        <v>0</v>
      </c>
      <c r="H11456" s="11" t="str">
        <f t="shared" si="33"/>
        <v>APR</v>
      </c>
    </row>
    <row r="11457">
      <c r="A11457" s="7">
        <v>44313.0</v>
      </c>
      <c r="B11457" s="44" t="s">
        <v>30</v>
      </c>
      <c r="C11457" s="91" t="s">
        <v>18</v>
      </c>
      <c r="D11457" s="44" t="s">
        <v>25</v>
      </c>
      <c r="E11457" s="10">
        <f t="shared" si="1"/>
        <v>0</v>
      </c>
      <c r="F11457" s="10">
        <f t="shared" si="2"/>
        <v>0</v>
      </c>
      <c r="G11457" s="10">
        <f t="shared" si="3"/>
        <v>1</v>
      </c>
      <c r="H11457" s="11" t="str">
        <f t="shared" si="33"/>
        <v>APR</v>
      </c>
    </row>
    <row r="11458">
      <c r="A11458" s="7">
        <v>44313.0</v>
      </c>
      <c r="B11458" s="8" t="s">
        <v>30</v>
      </c>
      <c r="C11458" s="9" t="s">
        <v>18</v>
      </c>
      <c r="D11458" s="73" t="s">
        <v>19</v>
      </c>
      <c r="E11458" s="10">
        <f t="shared" si="1"/>
        <v>1</v>
      </c>
      <c r="F11458" s="10">
        <f t="shared" si="2"/>
        <v>0</v>
      </c>
      <c r="G11458" s="10">
        <f t="shared" si="3"/>
        <v>0</v>
      </c>
      <c r="H11458" s="11" t="str">
        <f t="shared" si="33"/>
        <v>APR</v>
      </c>
    </row>
    <row r="11459">
      <c r="A11459" s="7">
        <v>44313.0</v>
      </c>
      <c r="B11459" s="8" t="s">
        <v>30</v>
      </c>
      <c r="C11459" s="9" t="s">
        <v>18</v>
      </c>
      <c r="D11459" s="73" t="s">
        <v>35</v>
      </c>
      <c r="E11459" s="10">
        <f t="shared" si="1"/>
        <v>0</v>
      </c>
      <c r="F11459" s="10">
        <f t="shared" si="2"/>
        <v>1</v>
      </c>
      <c r="G11459" s="10">
        <f t="shared" si="3"/>
        <v>0</v>
      </c>
      <c r="H11459" s="11" t="str">
        <f t="shared" si="33"/>
        <v>APR</v>
      </c>
    </row>
    <row r="11460">
      <c r="A11460" s="7">
        <v>44313.0</v>
      </c>
      <c r="B11460" s="9" t="s">
        <v>69</v>
      </c>
      <c r="C11460" s="9" t="s">
        <v>18</v>
      </c>
      <c r="D11460" s="9" t="s">
        <v>19</v>
      </c>
      <c r="E11460" s="10">
        <f t="shared" si="1"/>
        <v>1</v>
      </c>
      <c r="F11460" s="10">
        <f t="shared" si="2"/>
        <v>0</v>
      </c>
      <c r="G11460" s="10">
        <f t="shared" si="3"/>
        <v>0</v>
      </c>
      <c r="H11460" s="11" t="str">
        <f t="shared" si="33"/>
        <v>APR</v>
      </c>
    </row>
    <row r="11461">
      <c r="A11461" s="7">
        <v>44313.0</v>
      </c>
      <c r="B11461" s="9" t="s">
        <v>70</v>
      </c>
      <c r="C11461" s="9" t="s">
        <v>18</v>
      </c>
      <c r="D11461" s="9" t="s">
        <v>19</v>
      </c>
      <c r="E11461" s="10">
        <f t="shared" si="1"/>
        <v>1</v>
      </c>
      <c r="F11461" s="10">
        <f t="shared" si="2"/>
        <v>0</v>
      </c>
      <c r="G11461" s="10">
        <f t="shared" si="3"/>
        <v>0</v>
      </c>
      <c r="H11461" s="11" t="str">
        <f t="shared" si="33"/>
        <v>APR</v>
      </c>
    </row>
    <row r="11462">
      <c r="A11462" s="7">
        <v>44313.0</v>
      </c>
      <c r="B11462" s="8" t="s">
        <v>30</v>
      </c>
      <c r="C11462" s="9" t="s">
        <v>18</v>
      </c>
      <c r="D11462" s="43" t="s">
        <v>19</v>
      </c>
      <c r="E11462" s="10">
        <f t="shared" si="1"/>
        <v>1</v>
      </c>
      <c r="F11462" s="10">
        <f t="shared" si="2"/>
        <v>0</v>
      </c>
      <c r="G11462" s="10">
        <f t="shared" si="3"/>
        <v>0</v>
      </c>
      <c r="H11462" s="11" t="str">
        <f t="shared" si="33"/>
        <v>APR</v>
      </c>
    </row>
    <row r="11463">
      <c r="A11463" s="7">
        <v>44313.0</v>
      </c>
      <c r="B11463" s="8" t="s">
        <v>30</v>
      </c>
      <c r="C11463" s="9" t="s">
        <v>18</v>
      </c>
      <c r="D11463" s="43" t="s">
        <v>19</v>
      </c>
      <c r="E11463" s="10">
        <f t="shared" si="1"/>
        <v>1</v>
      </c>
      <c r="F11463" s="10">
        <f t="shared" si="2"/>
        <v>0</v>
      </c>
      <c r="G11463" s="10">
        <f t="shared" si="3"/>
        <v>0</v>
      </c>
      <c r="H11463" s="11" t="str">
        <f t="shared" si="33"/>
        <v>APR</v>
      </c>
    </row>
    <row r="11464">
      <c r="A11464" s="7">
        <v>44313.0</v>
      </c>
      <c r="B11464" s="8" t="s">
        <v>30</v>
      </c>
      <c r="C11464" s="9" t="s">
        <v>42</v>
      </c>
      <c r="D11464" s="43" t="s">
        <v>19</v>
      </c>
      <c r="E11464" s="10">
        <f t="shared" si="1"/>
        <v>0</v>
      </c>
      <c r="F11464" s="10">
        <f t="shared" si="2"/>
        <v>0</v>
      </c>
      <c r="G11464" s="10">
        <f t="shared" si="3"/>
        <v>0</v>
      </c>
      <c r="H11464" s="11" t="str">
        <f t="shared" si="33"/>
        <v>APR</v>
      </c>
    </row>
    <row r="11465">
      <c r="A11465" s="7">
        <v>44313.0</v>
      </c>
      <c r="B11465" s="8" t="s">
        <v>30</v>
      </c>
      <c r="C11465" s="9" t="s">
        <v>42</v>
      </c>
      <c r="D11465" s="43" t="s">
        <v>19</v>
      </c>
      <c r="E11465" s="10">
        <f t="shared" si="1"/>
        <v>0</v>
      </c>
      <c r="F11465" s="10">
        <f t="shared" si="2"/>
        <v>0</v>
      </c>
      <c r="G11465" s="10">
        <f t="shared" si="3"/>
        <v>0</v>
      </c>
      <c r="H11465" s="11" t="str">
        <f t="shared" si="33"/>
        <v>APR</v>
      </c>
    </row>
    <row r="11466">
      <c r="A11466" s="7">
        <v>44313.0</v>
      </c>
      <c r="B11466" s="8" t="s">
        <v>34</v>
      </c>
      <c r="C11466" s="9" t="s">
        <v>18</v>
      </c>
      <c r="D11466" s="9" t="s">
        <v>35</v>
      </c>
      <c r="E11466" s="10">
        <f t="shared" si="1"/>
        <v>0</v>
      </c>
      <c r="F11466" s="10">
        <f t="shared" si="2"/>
        <v>1</v>
      </c>
      <c r="G11466" s="10">
        <f t="shared" si="3"/>
        <v>0</v>
      </c>
      <c r="H11466" s="11" t="str">
        <f t="shared" si="33"/>
        <v>APR</v>
      </c>
    </row>
    <row r="11467">
      <c r="A11467" s="7">
        <v>44313.0</v>
      </c>
      <c r="B11467" s="8" t="s">
        <v>30</v>
      </c>
      <c r="C11467" s="9" t="s">
        <v>42</v>
      </c>
      <c r="D11467" s="43" t="s">
        <v>35</v>
      </c>
      <c r="E11467" s="10">
        <f t="shared" si="1"/>
        <v>0</v>
      </c>
      <c r="F11467" s="10">
        <f t="shared" si="2"/>
        <v>0</v>
      </c>
      <c r="G11467" s="10">
        <f t="shared" si="3"/>
        <v>0</v>
      </c>
      <c r="H11467" s="11" t="str">
        <f t="shared" si="33"/>
        <v>APR</v>
      </c>
    </row>
    <row r="11468">
      <c r="A11468" s="7">
        <v>44313.0</v>
      </c>
      <c r="B11468" s="9" t="s">
        <v>69</v>
      </c>
      <c r="C11468" s="9" t="s">
        <v>18</v>
      </c>
      <c r="D11468" s="9" t="s">
        <v>25</v>
      </c>
      <c r="E11468" s="10">
        <f t="shared" si="1"/>
        <v>0</v>
      </c>
      <c r="F11468" s="10">
        <f t="shared" si="2"/>
        <v>0</v>
      </c>
      <c r="G11468" s="10">
        <f t="shared" si="3"/>
        <v>1</v>
      </c>
      <c r="H11468" s="11" t="str">
        <f t="shared" si="33"/>
        <v>APR</v>
      </c>
    </row>
    <row r="11469">
      <c r="A11469" s="7">
        <v>44313.0</v>
      </c>
      <c r="B11469" s="8" t="s">
        <v>30</v>
      </c>
      <c r="C11469" s="9" t="s">
        <v>18</v>
      </c>
      <c r="D11469" s="9" t="s">
        <v>25</v>
      </c>
      <c r="E11469" s="10">
        <f t="shared" si="1"/>
        <v>0</v>
      </c>
      <c r="F11469" s="10">
        <f t="shared" si="2"/>
        <v>0</v>
      </c>
      <c r="G11469" s="10">
        <f t="shared" si="3"/>
        <v>1</v>
      </c>
      <c r="H11469" s="11" t="str">
        <f t="shared" si="33"/>
        <v>APR</v>
      </c>
    </row>
    <row r="11470">
      <c r="A11470" s="7">
        <v>44313.0</v>
      </c>
      <c r="B11470" s="44" t="s">
        <v>73</v>
      </c>
      <c r="C11470" s="91" t="s">
        <v>18</v>
      </c>
      <c r="D11470" s="44" t="s">
        <v>25</v>
      </c>
      <c r="E11470" s="10">
        <f t="shared" si="1"/>
        <v>0</v>
      </c>
      <c r="F11470" s="10">
        <f t="shared" si="2"/>
        <v>0</v>
      </c>
      <c r="G11470" s="10">
        <f t="shared" si="3"/>
        <v>1</v>
      </c>
      <c r="H11470" s="11" t="str">
        <f t="shared" si="33"/>
        <v>APR</v>
      </c>
    </row>
    <row r="11471">
      <c r="A11471" s="77">
        <v>44313.0</v>
      </c>
      <c r="B11471" s="78" t="s">
        <v>70</v>
      </c>
      <c r="C11471" s="79" t="s">
        <v>18</v>
      </c>
      <c r="D11471" s="72" t="s">
        <v>19</v>
      </c>
      <c r="E11471" s="10">
        <f t="shared" si="1"/>
        <v>1</v>
      </c>
      <c r="F11471" s="10">
        <f t="shared" si="2"/>
        <v>0</v>
      </c>
      <c r="G11471" s="10">
        <f t="shared" si="3"/>
        <v>0</v>
      </c>
      <c r="H11471" s="11" t="str">
        <f t="shared" si="33"/>
        <v>APR</v>
      </c>
    </row>
    <row r="11472">
      <c r="A11472" s="7">
        <v>44313.0</v>
      </c>
      <c r="B11472" s="8" t="s">
        <v>70</v>
      </c>
      <c r="C11472" s="9" t="s">
        <v>18</v>
      </c>
      <c r="D11472" s="8" t="s">
        <v>19</v>
      </c>
      <c r="E11472" s="10">
        <f t="shared" si="1"/>
        <v>1</v>
      </c>
      <c r="F11472" s="10">
        <f t="shared" si="2"/>
        <v>0</v>
      </c>
      <c r="G11472" s="10">
        <f t="shared" si="3"/>
        <v>0</v>
      </c>
      <c r="H11472" s="11" t="str">
        <f t="shared" si="33"/>
        <v>APR</v>
      </c>
    </row>
    <row r="11473">
      <c r="A11473" s="7">
        <v>44313.0</v>
      </c>
      <c r="B11473" s="8" t="s">
        <v>34</v>
      </c>
      <c r="C11473" s="9" t="s">
        <v>18</v>
      </c>
      <c r="D11473" s="45" t="s">
        <v>19</v>
      </c>
      <c r="E11473" s="10">
        <f t="shared" si="1"/>
        <v>1</v>
      </c>
      <c r="F11473" s="10">
        <f t="shared" si="2"/>
        <v>0</v>
      </c>
      <c r="G11473" s="10">
        <f t="shared" si="3"/>
        <v>0</v>
      </c>
      <c r="H11473" s="11" t="str">
        <f t="shared" si="33"/>
        <v>APR</v>
      </c>
    </row>
    <row r="11474">
      <c r="A11474" s="7">
        <v>44313.0</v>
      </c>
      <c r="B11474" s="8" t="s">
        <v>34</v>
      </c>
      <c r="C11474" s="9" t="s">
        <v>18</v>
      </c>
      <c r="D11474" s="8" t="s">
        <v>19</v>
      </c>
      <c r="E11474" s="10">
        <f t="shared" si="1"/>
        <v>1</v>
      </c>
      <c r="F11474" s="10">
        <f t="shared" si="2"/>
        <v>0</v>
      </c>
      <c r="G11474" s="10">
        <f t="shared" si="3"/>
        <v>0</v>
      </c>
      <c r="H11474" s="11" t="str">
        <f t="shared" si="33"/>
        <v>APR</v>
      </c>
    </row>
    <row r="11475">
      <c r="A11475" s="7">
        <v>44313.0</v>
      </c>
      <c r="B11475" s="8" t="s">
        <v>37</v>
      </c>
      <c r="C11475" s="9" t="s">
        <v>18</v>
      </c>
      <c r="D11475" s="45" t="s">
        <v>19</v>
      </c>
      <c r="E11475" s="10">
        <f t="shared" si="1"/>
        <v>1</v>
      </c>
      <c r="F11475" s="10">
        <f t="shared" si="2"/>
        <v>0</v>
      </c>
      <c r="G11475" s="10">
        <f t="shared" si="3"/>
        <v>0</v>
      </c>
      <c r="H11475" s="11" t="str">
        <f t="shared" si="33"/>
        <v>APR</v>
      </c>
    </row>
    <row r="11476">
      <c r="A11476" s="7">
        <v>44313.0</v>
      </c>
      <c r="B11476" s="8" t="s">
        <v>30</v>
      </c>
      <c r="C11476" s="9" t="s">
        <v>18</v>
      </c>
      <c r="D11476" s="8" t="s">
        <v>19</v>
      </c>
      <c r="E11476" s="10">
        <f t="shared" si="1"/>
        <v>1</v>
      </c>
      <c r="F11476" s="10">
        <f t="shared" si="2"/>
        <v>0</v>
      </c>
      <c r="G11476" s="10">
        <f t="shared" si="3"/>
        <v>0</v>
      </c>
      <c r="H11476" s="11" t="str">
        <f t="shared" si="33"/>
        <v>APR</v>
      </c>
    </row>
    <row r="11477">
      <c r="A11477" s="7">
        <v>44313.0</v>
      </c>
      <c r="B11477" s="9" t="s">
        <v>125</v>
      </c>
      <c r="C11477" s="9" t="s">
        <v>42</v>
      </c>
      <c r="D11477" s="8" t="s">
        <v>19</v>
      </c>
      <c r="E11477" s="10">
        <f t="shared" si="1"/>
        <v>0</v>
      </c>
      <c r="F11477" s="10">
        <f t="shared" si="2"/>
        <v>0</v>
      </c>
      <c r="G11477" s="10">
        <f t="shared" si="3"/>
        <v>0</v>
      </c>
      <c r="H11477" s="11" t="str">
        <f t="shared" si="33"/>
        <v>APR</v>
      </c>
    </row>
    <row r="11478">
      <c r="A11478" s="7">
        <v>44313.0</v>
      </c>
      <c r="B11478" s="8" t="s">
        <v>22</v>
      </c>
      <c r="C11478" s="44" t="s">
        <v>18</v>
      </c>
      <c r="D11478" s="8" t="s">
        <v>19</v>
      </c>
      <c r="E11478" s="10">
        <f t="shared" si="1"/>
        <v>1</v>
      </c>
      <c r="F11478" s="10">
        <f t="shared" si="2"/>
        <v>0</v>
      </c>
      <c r="G11478" s="10">
        <f t="shared" si="3"/>
        <v>0</v>
      </c>
      <c r="H11478" s="11" t="str">
        <f t="shared" si="33"/>
        <v>APR</v>
      </c>
    </row>
    <row r="11479">
      <c r="A11479" s="7">
        <v>44313.0</v>
      </c>
      <c r="B11479" s="8" t="s">
        <v>76</v>
      </c>
      <c r="C11479" s="9" t="s">
        <v>18</v>
      </c>
      <c r="D11479" s="8" t="s">
        <v>19</v>
      </c>
      <c r="E11479" s="10">
        <f t="shared" si="1"/>
        <v>1</v>
      </c>
      <c r="F11479" s="10">
        <f t="shared" si="2"/>
        <v>0</v>
      </c>
      <c r="G11479" s="10">
        <f t="shared" si="3"/>
        <v>0</v>
      </c>
      <c r="H11479" s="11" t="str">
        <f t="shared" si="33"/>
        <v>APR</v>
      </c>
    </row>
    <row r="11480">
      <c r="A11480" s="7">
        <v>44313.0</v>
      </c>
      <c r="B11480" s="8" t="s">
        <v>76</v>
      </c>
      <c r="C11480" s="9" t="s">
        <v>18</v>
      </c>
      <c r="D11480" s="8" t="s">
        <v>19</v>
      </c>
      <c r="E11480" s="10">
        <f t="shared" si="1"/>
        <v>1</v>
      </c>
      <c r="F11480" s="10">
        <f t="shared" si="2"/>
        <v>0</v>
      </c>
      <c r="G11480" s="10">
        <f t="shared" si="3"/>
        <v>0</v>
      </c>
      <c r="H11480" s="11" t="str">
        <f t="shared" si="33"/>
        <v>APR</v>
      </c>
    </row>
    <row r="11481">
      <c r="A11481" s="77">
        <v>44313.0</v>
      </c>
      <c r="B11481" s="78" t="s">
        <v>70</v>
      </c>
      <c r="C11481" s="79" t="s">
        <v>18</v>
      </c>
      <c r="D11481" s="25" t="s">
        <v>66</v>
      </c>
      <c r="E11481" s="10">
        <f t="shared" si="1"/>
        <v>0</v>
      </c>
      <c r="F11481" s="10">
        <f t="shared" si="2"/>
        <v>0</v>
      </c>
      <c r="G11481" s="10">
        <f t="shared" si="3"/>
        <v>0</v>
      </c>
      <c r="H11481" s="11" t="str">
        <f t="shared" si="33"/>
        <v>APR</v>
      </c>
    </row>
    <row r="11482">
      <c r="A11482" s="77">
        <v>44313.0</v>
      </c>
      <c r="B11482" s="78" t="s">
        <v>69</v>
      </c>
      <c r="C11482" s="79" t="s">
        <v>18</v>
      </c>
      <c r="D11482" s="78" t="s">
        <v>25</v>
      </c>
      <c r="E11482" s="10">
        <f t="shared" si="1"/>
        <v>0</v>
      </c>
      <c r="F11482" s="10">
        <f t="shared" si="2"/>
        <v>0</v>
      </c>
      <c r="G11482" s="10">
        <f t="shared" si="3"/>
        <v>1</v>
      </c>
      <c r="H11482" s="11" t="str">
        <f t="shared" si="33"/>
        <v>APR</v>
      </c>
    </row>
    <row r="11483">
      <c r="A11483" s="77">
        <v>44313.0</v>
      </c>
      <c r="B11483" s="78" t="s">
        <v>70</v>
      </c>
      <c r="C11483" s="79" t="s">
        <v>18</v>
      </c>
      <c r="D11483" s="78" t="s">
        <v>25</v>
      </c>
      <c r="E11483" s="10">
        <f t="shared" si="1"/>
        <v>0</v>
      </c>
      <c r="F11483" s="10">
        <f t="shared" si="2"/>
        <v>0</v>
      </c>
      <c r="G11483" s="10">
        <f t="shared" si="3"/>
        <v>1</v>
      </c>
      <c r="H11483" s="11" t="str">
        <f t="shared" si="33"/>
        <v>APR</v>
      </c>
    </row>
    <row r="11484">
      <c r="A11484" s="7">
        <v>44313.0</v>
      </c>
      <c r="B11484" s="8" t="s">
        <v>34</v>
      </c>
      <c r="C11484" s="9" t="s">
        <v>42</v>
      </c>
      <c r="D11484" s="8" t="s">
        <v>25</v>
      </c>
      <c r="E11484" s="10">
        <f t="shared" si="1"/>
        <v>0</v>
      </c>
      <c r="F11484" s="10">
        <f t="shared" si="2"/>
        <v>0</v>
      </c>
      <c r="G11484" s="10">
        <f t="shared" si="3"/>
        <v>0</v>
      </c>
      <c r="H11484" s="11" t="str">
        <f t="shared" si="33"/>
        <v>APR</v>
      </c>
    </row>
    <row r="11485">
      <c r="A11485" s="7">
        <v>44313.0</v>
      </c>
      <c r="B11485" s="8" t="s">
        <v>30</v>
      </c>
      <c r="C11485" s="9" t="s">
        <v>18</v>
      </c>
      <c r="D11485" s="8" t="s">
        <v>25</v>
      </c>
      <c r="E11485" s="10">
        <f t="shared" si="1"/>
        <v>0</v>
      </c>
      <c r="F11485" s="10">
        <f t="shared" si="2"/>
        <v>0</v>
      </c>
      <c r="G11485" s="10">
        <f t="shared" si="3"/>
        <v>1</v>
      </c>
      <c r="H11485" s="11" t="str">
        <f t="shared" si="33"/>
        <v>APR</v>
      </c>
    </row>
    <row r="11486">
      <c r="A11486" s="7">
        <v>44313.0</v>
      </c>
      <c r="B11486" s="8" t="s">
        <v>30</v>
      </c>
      <c r="C11486" s="9" t="s">
        <v>18</v>
      </c>
      <c r="D11486" s="8" t="s">
        <v>25</v>
      </c>
      <c r="E11486" s="10">
        <f t="shared" si="1"/>
        <v>0</v>
      </c>
      <c r="F11486" s="10">
        <f t="shared" si="2"/>
        <v>0</v>
      </c>
      <c r="G11486" s="10">
        <f t="shared" si="3"/>
        <v>1</v>
      </c>
      <c r="H11486" s="11" t="str">
        <f t="shared" si="33"/>
        <v>APR</v>
      </c>
    </row>
    <row r="11487">
      <c r="A11487" s="7">
        <v>44313.0</v>
      </c>
      <c r="B11487" s="8" t="s">
        <v>30</v>
      </c>
      <c r="C11487" s="9" t="s">
        <v>18</v>
      </c>
      <c r="D11487" s="8" t="s">
        <v>25</v>
      </c>
      <c r="E11487" s="10">
        <f t="shared" si="1"/>
        <v>0</v>
      </c>
      <c r="F11487" s="10">
        <f t="shared" si="2"/>
        <v>0</v>
      </c>
      <c r="G11487" s="10">
        <f t="shared" si="3"/>
        <v>1</v>
      </c>
      <c r="H11487" s="11" t="str">
        <f t="shared" si="33"/>
        <v>APR</v>
      </c>
    </row>
    <row r="11488">
      <c r="A11488" s="7">
        <v>44313.0</v>
      </c>
      <c r="B11488" s="8" t="s">
        <v>30</v>
      </c>
      <c r="C11488" s="9" t="s">
        <v>18</v>
      </c>
      <c r="D11488" s="8" t="s">
        <v>25</v>
      </c>
      <c r="E11488" s="10">
        <f t="shared" si="1"/>
        <v>0</v>
      </c>
      <c r="F11488" s="10">
        <f t="shared" si="2"/>
        <v>0</v>
      </c>
      <c r="G11488" s="10">
        <f t="shared" si="3"/>
        <v>1</v>
      </c>
      <c r="H11488" s="11" t="str">
        <f t="shared" si="33"/>
        <v>APR</v>
      </c>
    </row>
    <row r="11489">
      <c r="A11489" s="7">
        <v>44313.0</v>
      </c>
      <c r="B11489" s="8" t="s">
        <v>30</v>
      </c>
      <c r="C11489" s="9" t="s">
        <v>42</v>
      </c>
      <c r="D11489" s="8" t="s">
        <v>25</v>
      </c>
      <c r="E11489" s="10">
        <f t="shared" si="1"/>
        <v>0</v>
      </c>
      <c r="F11489" s="10">
        <f t="shared" si="2"/>
        <v>0</v>
      </c>
      <c r="G11489" s="10">
        <f t="shared" si="3"/>
        <v>0</v>
      </c>
      <c r="H11489" s="11" t="str">
        <f t="shared" si="33"/>
        <v>APR</v>
      </c>
    </row>
    <row r="11490">
      <c r="A11490" s="7">
        <v>44313.0</v>
      </c>
      <c r="B11490" s="8" t="s">
        <v>30</v>
      </c>
      <c r="C11490" s="9" t="s">
        <v>42</v>
      </c>
      <c r="D11490" s="8" t="s">
        <v>25</v>
      </c>
      <c r="E11490" s="10">
        <f t="shared" si="1"/>
        <v>0</v>
      </c>
      <c r="F11490" s="10">
        <f t="shared" si="2"/>
        <v>0</v>
      </c>
      <c r="G11490" s="10">
        <f t="shared" si="3"/>
        <v>0</v>
      </c>
      <c r="H11490" s="11" t="str">
        <f t="shared" si="33"/>
        <v>APR</v>
      </c>
    </row>
    <row r="11491">
      <c r="A11491" s="7">
        <v>44313.0</v>
      </c>
      <c r="B11491" s="8" t="s">
        <v>22</v>
      </c>
      <c r="C11491" s="9" t="s">
        <v>18</v>
      </c>
      <c r="D11491" s="8" t="s">
        <v>25</v>
      </c>
      <c r="E11491" s="10">
        <f t="shared" si="1"/>
        <v>0</v>
      </c>
      <c r="F11491" s="10">
        <f t="shared" si="2"/>
        <v>0</v>
      </c>
      <c r="G11491" s="10">
        <f t="shared" si="3"/>
        <v>1</v>
      </c>
      <c r="H11491" s="11" t="str">
        <f t="shared" si="33"/>
        <v>APR</v>
      </c>
    </row>
    <row r="11492">
      <c r="A11492" s="7">
        <v>44313.0</v>
      </c>
      <c r="B11492" s="8" t="s">
        <v>22</v>
      </c>
      <c r="C11492" s="9" t="s">
        <v>18</v>
      </c>
      <c r="D11492" s="8" t="s">
        <v>25</v>
      </c>
      <c r="E11492" s="10">
        <f t="shared" si="1"/>
        <v>0</v>
      </c>
      <c r="F11492" s="10">
        <f t="shared" si="2"/>
        <v>0</v>
      </c>
      <c r="G11492" s="10">
        <f t="shared" si="3"/>
        <v>1</v>
      </c>
      <c r="H11492" s="11" t="str">
        <f t="shared" si="33"/>
        <v>APR</v>
      </c>
    </row>
    <row r="11493">
      <c r="A11493" s="7">
        <v>44313.0</v>
      </c>
      <c r="B11493" s="8" t="s">
        <v>34</v>
      </c>
      <c r="C11493" s="9" t="s">
        <v>42</v>
      </c>
      <c r="D11493" s="9" t="s">
        <v>35</v>
      </c>
      <c r="E11493" s="10">
        <f t="shared" si="1"/>
        <v>0</v>
      </c>
      <c r="F11493" s="10">
        <f t="shared" si="2"/>
        <v>0</v>
      </c>
      <c r="G11493" s="10">
        <f t="shared" si="3"/>
        <v>0</v>
      </c>
      <c r="H11493" s="11" t="str">
        <f t="shared" si="33"/>
        <v>APR</v>
      </c>
    </row>
    <row r="11494">
      <c r="A11494" s="7">
        <v>44313.0</v>
      </c>
      <c r="B11494" s="8" t="s">
        <v>34</v>
      </c>
      <c r="C11494" s="9" t="s">
        <v>42</v>
      </c>
      <c r="D11494" s="9" t="s">
        <v>35</v>
      </c>
      <c r="E11494" s="10">
        <f t="shared" si="1"/>
        <v>0</v>
      </c>
      <c r="F11494" s="10">
        <f t="shared" si="2"/>
        <v>0</v>
      </c>
      <c r="G11494" s="10">
        <f t="shared" si="3"/>
        <v>0</v>
      </c>
      <c r="H11494" s="11" t="str">
        <f t="shared" si="33"/>
        <v>APR</v>
      </c>
    </row>
    <row r="11495">
      <c r="A11495" s="7">
        <v>44313.0</v>
      </c>
      <c r="B11495" s="8" t="s">
        <v>34</v>
      </c>
      <c r="C11495" s="9" t="s">
        <v>42</v>
      </c>
      <c r="D11495" s="9" t="s">
        <v>35</v>
      </c>
      <c r="E11495" s="10">
        <f t="shared" si="1"/>
        <v>0</v>
      </c>
      <c r="F11495" s="10">
        <f t="shared" si="2"/>
        <v>0</v>
      </c>
      <c r="G11495" s="10">
        <f t="shared" si="3"/>
        <v>0</v>
      </c>
      <c r="H11495" s="11" t="str">
        <f t="shared" si="33"/>
        <v>APR</v>
      </c>
    </row>
    <row r="11496">
      <c r="A11496" s="7">
        <v>44313.0</v>
      </c>
      <c r="B11496" s="8" t="s">
        <v>30</v>
      </c>
      <c r="C11496" s="9" t="s">
        <v>18</v>
      </c>
      <c r="D11496" s="9" t="s">
        <v>35</v>
      </c>
      <c r="E11496" s="10">
        <f t="shared" si="1"/>
        <v>0</v>
      </c>
      <c r="F11496" s="10">
        <f t="shared" si="2"/>
        <v>1</v>
      </c>
      <c r="G11496" s="10">
        <f t="shared" si="3"/>
        <v>0</v>
      </c>
      <c r="H11496" s="11" t="str">
        <f t="shared" si="33"/>
        <v>APR</v>
      </c>
    </row>
    <row r="11497">
      <c r="A11497" s="7">
        <v>44313.0</v>
      </c>
      <c r="B11497" s="9" t="s">
        <v>125</v>
      </c>
      <c r="C11497" s="9" t="s">
        <v>18</v>
      </c>
      <c r="D11497" s="9" t="s">
        <v>35</v>
      </c>
      <c r="E11497" s="10">
        <f t="shared" si="1"/>
        <v>0</v>
      </c>
      <c r="F11497" s="10">
        <f t="shared" si="2"/>
        <v>1</v>
      </c>
      <c r="G11497" s="10">
        <f t="shared" si="3"/>
        <v>0</v>
      </c>
      <c r="H11497" s="11" t="str">
        <f t="shared" si="33"/>
        <v>APR</v>
      </c>
    </row>
    <row r="11498">
      <c r="A11498" s="7">
        <v>44313.0</v>
      </c>
      <c r="B11498" s="8" t="s">
        <v>34</v>
      </c>
      <c r="C11498" s="9" t="s">
        <v>18</v>
      </c>
      <c r="D11498" s="43" t="s">
        <v>19</v>
      </c>
      <c r="E11498" s="10">
        <f t="shared" si="1"/>
        <v>1</v>
      </c>
      <c r="F11498" s="10">
        <f t="shared" si="2"/>
        <v>0</v>
      </c>
      <c r="G11498" s="10">
        <f t="shared" si="3"/>
        <v>0</v>
      </c>
      <c r="H11498" s="11" t="str">
        <f t="shared" si="33"/>
        <v>APR</v>
      </c>
    </row>
    <row r="11499">
      <c r="A11499" s="7">
        <v>44313.0</v>
      </c>
      <c r="B11499" s="8" t="s">
        <v>34</v>
      </c>
      <c r="C11499" s="9" t="s">
        <v>18</v>
      </c>
      <c r="D11499" s="43" t="s">
        <v>19</v>
      </c>
      <c r="E11499" s="10">
        <f t="shared" si="1"/>
        <v>1</v>
      </c>
      <c r="F11499" s="10">
        <f t="shared" si="2"/>
        <v>0</v>
      </c>
      <c r="G11499" s="10">
        <f t="shared" si="3"/>
        <v>0</v>
      </c>
      <c r="H11499" s="11" t="str">
        <f t="shared" si="33"/>
        <v>APR</v>
      </c>
    </row>
    <row r="11500">
      <c r="A11500" s="7">
        <v>44313.0</v>
      </c>
      <c r="B11500" s="8" t="s">
        <v>76</v>
      </c>
      <c r="C11500" s="40" t="s">
        <v>18</v>
      </c>
      <c r="D11500" s="9" t="s">
        <v>19</v>
      </c>
      <c r="E11500" s="10">
        <f t="shared" si="1"/>
        <v>1</v>
      </c>
      <c r="F11500" s="10">
        <f t="shared" si="2"/>
        <v>0</v>
      </c>
      <c r="G11500" s="10">
        <f t="shared" si="3"/>
        <v>0</v>
      </c>
      <c r="H11500" s="11" t="str">
        <f t="shared" si="33"/>
        <v>APR</v>
      </c>
    </row>
    <row r="11501">
      <c r="A11501" s="17">
        <v>44313.0</v>
      </c>
      <c r="B11501" s="25" t="s">
        <v>30</v>
      </c>
      <c r="C11501" s="62" t="s">
        <v>18</v>
      </c>
      <c r="D11501" s="44" t="s">
        <v>19</v>
      </c>
      <c r="E11501" s="10">
        <f t="shared" si="1"/>
        <v>1</v>
      </c>
      <c r="F11501" s="10">
        <f t="shared" si="2"/>
        <v>0</v>
      </c>
      <c r="G11501" s="10">
        <f t="shared" si="3"/>
        <v>0</v>
      </c>
      <c r="H11501" s="11" t="str">
        <f t="shared" si="33"/>
        <v>APR</v>
      </c>
    </row>
    <row r="11502">
      <c r="A11502" s="17">
        <v>44313.0</v>
      </c>
      <c r="B11502" s="25" t="s">
        <v>30</v>
      </c>
      <c r="C11502" s="62" t="s">
        <v>18</v>
      </c>
      <c r="D11502" s="44" t="s">
        <v>19</v>
      </c>
      <c r="E11502" s="10">
        <f t="shared" si="1"/>
        <v>1</v>
      </c>
      <c r="F11502" s="10">
        <f t="shared" si="2"/>
        <v>0</v>
      </c>
      <c r="G11502" s="10">
        <f t="shared" si="3"/>
        <v>0</v>
      </c>
      <c r="H11502" s="11" t="str">
        <f t="shared" si="33"/>
        <v>APR</v>
      </c>
    </row>
    <row r="11503">
      <c r="A11503" s="17">
        <v>44313.0</v>
      </c>
      <c r="B11503" s="25" t="s">
        <v>30</v>
      </c>
      <c r="C11503" s="62" t="s">
        <v>18</v>
      </c>
      <c r="D11503" s="44" t="s">
        <v>19</v>
      </c>
      <c r="E11503" s="10">
        <f t="shared" si="1"/>
        <v>1</v>
      </c>
      <c r="F11503" s="10">
        <f t="shared" si="2"/>
        <v>0</v>
      </c>
      <c r="G11503" s="10">
        <f t="shared" si="3"/>
        <v>0</v>
      </c>
      <c r="H11503" s="11" t="str">
        <f t="shared" si="33"/>
        <v>APR</v>
      </c>
    </row>
    <row r="11504">
      <c r="A11504" s="17">
        <v>44313.0</v>
      </c>
      <c r="B11504" s="25" t="s">
        <v>73</v>
      </c>
      <c r="C11504" s="62" t="s">
        <v>18</v>
      </c>
      <c r="D11504" s="44" t="s">
        <v>66</v>
      </c>
      <c r="E11504" s="10">
        <f t="shared" si="1"/>
        <v>0</v>
      </c>
      <c r="F11504" s="10">
        <f t="shared" si="2"/>
        <v>0</v>
      </c>
      <c r="G11504" s="10">
        <f t="shared" si="3"/>
        <v>0</v>
      </c>
      <c r="H11504" s="11" t="str">
        <f t="shared" si="33"/>
        <v>APR</v>
      </c>
    </row>
    <row r="11505">
      <c r="A11505" s="7">
        <v>44313.0</v>
      </c>
      <c r="B11505" s="8" t="s">
        <v>30</v>
      </c>
      <c r="C11505" s="40" t="s">
        <v>18</v>
      </c>
      <c r="D11505" s="9" t="s">
        <v>19</v>
      </c>
      <c r="E11505" s="10">
        <f t="shared" si="1"/>
        <v>1</v>
      </c>
      <c r="F11505" s="10">
        <f t="shared" si="2"/>
        <v>0</v>
      </c>
      <c r="G11505" s="10">
        <f t="shared" si="3"/>
        <v>0</v>
      </c>
      <c r="H11505" s="11" t="str">
        <f t="shared" si="33"/>
        <v>APR</v>
      </c>
    </row>
    <row r="11506">
      <c r="A11506" s="7">
        <v>44313.0</v>
      </c>
      <c r="B11506" s="8" t="s">
        <v>30</v>
      </c>
      <c r="C11506" s="40" t="s">
        <v>42</v>
      </c>
      <c r="D11506" s="9" t="s">
        <v>35</v>
      </c>
      <c r="E11506" s="10">
        <f t="shared" si="1"/>
        <v>0</v>
      </c>
      <c r="F11506" s="10">
        <f t="shared" si="2"/>
        <v>0</v>
      </c>
      <c r="G11506" s="10">
        <f t="shared" si="3"/>
        <v>0</v>
      </c>
      <c r="H11506" s="11" t="str">
        <f t="shared" si="33"/>
        <v>APR</v>
      </c>
    </row>
    <row r="11507">
      <c r="A11507" s="82">
        <v>44313.0</v>
      </c>
      <c r="B11507" s="83" t="s">
        <v>30</v>
      </c>
      <c r="C11507" s="49" t="s">
        <v>18</v>
      </c>
      <c r="D11507" s="48" t="s">
        <v>19</v>
      </c>
      <c r="E11507" s="10">
        <f t="shared" si="1"/>
        <v>1</v>
      </c>
      <c r="F11507" s="10">
        <f t="shared" si="2"/>
        <v>0</v>
      </c>
      <c r="G11507" s="10">
        <f t="shared" si="3"/>
        <v>0</v>
      </c>
      <c r="H11507" s="11" t="str">
        <f t="shared" si="33"/>
        <v>APR</v>
      </c>
    </row>
    <row r="11508">
      <c r="A11508" s="82">
        <v>44313.0</v>
      </c>
      <c r="B11508" s="83" t="s">
        <v>30</v>
      </c>
      <c r="C11508" s="49" t="s">
        <v>42</v>
      </c>
      <c r="D11508" s="48" t="s">
        <v>19</v>
      </c>
      <c r="E11508" s="10">
        <f t="shared" si="1"/>
        <v>0</v>
      </c>
      <c r="F11508" s="10">
        <f t="shared" si="2"/>
        <v>0</v>
      </c>
      <c r="G11508" s="10">
        <f t="shared" si="3"/>
        <v>0</v>
      </c>
      <c r="H11508" s="11" t="str">
        <f t="shared" si="33"/>
        <v>APR</v>
      </c>
    </row>
    <row r="11509">
      <c r="A11509" s="82">
        <v>44313.0</v>
      </c>
      <c r="B11509" s="83" t="s">
        <v>30</v>
      </c>
      <c r="C11509" s="49" t="s">
        <v>42</v>
      </c>
      <c r="D11509" s="48" t="s">
        <v>19</v>
      </c>
      <c r="E11509" s="10">
        <f t="shared" si="1"/>
        <v>0</v>
      </c>
      <c r="F11509" s="10">
        <f t="shared" si="2"/>
        <v>0</v>
      </c>
      <c r="G11509" s="10">
        <f t="shared" si="3"/>
        <v>0</v>
      </c>
      <c r="H11509" s="11" t="str">
        <f t="shared" si="33"/>
        <v>APR</v>
      </c>
    </row>
    <row r="11510">
      <c r="A11510" s="82">
        <v>44313.0</v>
      </c>
      <c r="B11510" s="83" t="s">
        <v>30</v>
      </c>
      <c r="C11510" s="49" t="s">
        <v>18</v>
      </c>
      <c r="D11510" s="48" t="s">
        <v>19</v>
      </c>
      <c r="E11510" s="10">
        <f t="shared" si="1"/>
        <v>1</v>
      </c>
      <c r="F11510" s="10">
        <f t="shared" si="2"/>
        <v>0</v>
      </c>
      <c r="G11510" s="10">
        <f t="shared" si="3"/>
        <v>0</v>
      </c>
      <c r="H11510" s="11" t="str">
        <f t="shared" si="33"/>
        <v>APR</v>
      </c>
    </row>
    <row r="11511">
      <c r="A11511" s="7">
        <v>44313.0</v>
      </c>
      <c r="B11511" s="8" t="s">
        <v>22</v>
      </c>
      <c r="C11511" s="40" t="s">
        <v>18</v>
      </c>
      <c r="D11511" s="9" t="s">
        <v>66</v>
      </c>
      <c r="E11511" s="10">
        <f t="shared" si="1"/>
        <v>0</v>
      </c>
      <c r="F11511" s="10">
        <f t="shared" si="2"/>
        <v>0</v>
      </c>
      <c r="G11511" s="10">
        <f t="shared" si="3"/>
        <v>0</v>
      </c>
      <c r="H11511" s="11" t="str">
        <f t="shared" si="33"/>
        <v>APR</v>
      </c>
    </row>
    <row r="11512">
      <c r="A11512" s="7">
        <v>44313.0</v>
      </c>
      <c r="B11512" s="8" t="s">
        <v>22</v>
      </c>
      <c r="C11512" s="40" t="s">
        <v>18</v>
      </c>
      <c r="D11512" s="9" t="s">
        <v>66</v>
      </c>
      <c r="E11512" s="10">
        <f t="shared" si="1"/>
        <v>0</v>
      </c>
      <c r="F11512" s="10">
        <f t="shared" si="2"/>
        <v>0</v>
      </c>
      <c r="G11512" s="10">
        <f t="shared" si="3"/>
        <v>0</v>
      </c>
      <c r="H11512" s="11" t="str">
        <f t="shared" si="33"/>
        <v>APR</v>
      </c>
    </row>
    <row r="11513">
      <c r="A11513" s="7">
        <v>44313.0</v>
      </c>
      <c r="B11513" s="8" t="s">
        <v>22</v>
      </c>
      <c r="C11513" s="40" t="s">
        <v>18</v>
      </c>
      <c r="D11513" s="9" t="s">
        <v>19</v>
      </c>
      <c r="E11513" s="10">
        <f t="shared" si="1"/>
        <v>1</v>
      </c>
      <c r="F11513" s="10">
        <f t="shared" si="2"/>
        <v>0</v>
      </c>
      <c r="G11513" s="10">
        <f t="shared" si="3"/>
        <v>0</v>
      </c>
      <c r="H11513" s="11" t="str">
        <f t="shared" si="33"/>
        <v>APR</v>
      </c>
    </row>
    <row r="11514">
      <c r="A11514" s="7">
        <v>44313.0</v>
      </c>
      <c r="B11514" s="8" t="s">
        <v>22</v>
      </c>
      <c r="C11514" s="40" t="s">
        <v>18</v>
      </c>
      <c r="D11514" s="9" t="s">
        <v>66</v>
      </c>
      <c r="E11514" s="10">
        <f t="shared" si="1"/>
        <v>0</v>
      </c>
      <c r="F11514" s="10">
        <f t="shared" si="2"/>
        <v>0</v>
      </c>
      <c r="G11514" s="10">
        <f t="shared" si="3"/>
        <v>0</v>
      </c>
      <c r="H11514" s="11" t="str">
        <f t="shared" si="33"/>
        <v>APR</v>
      </c>
    </row>
    <row r="11515">
      <c r="A11515" s="7">
        <v>44313.0</v>
      </c>
      <c r="B11515" s="9" t="s">
        <v>67</v>
      </c>
      <c r="C11515" s="40" t="s">
        <v>18</v>
      </c>
      <c r="D11515" s="28" t="s">
        <v>19</v>
      </c>
      <c r="E11515" s="10">
        <f t="shared" si="1"/>
        <v>1</v>
      </c>
      <c r="F11515" s="10">
        <f t="shared" si="2"/>
        <v>0</v>
      </c>
      <c r="G11515" s="10">
        <f t="shared" si="3"/>
        <v>0</v>
      </c>
      <c r="H11515" s="11" t="str">
        <f t="shared" si="33"/>
        <v>APR</v>
      </c>
    </row>
    <row r="11516">
      <c r="A11516" s="7">
        <v>44313.0</v>
      </c>
      <c r="B11516" s="8" t="s">
        <v>33</v>
      </c>
      <c r="C11516" s="40" t="s">
        <v>18</v>
      </c>
      <c r="D11516" s="9" t="s">
        <v>35</v>
      </c>
      <c r="E11516" s="10">
        <f t="shared" si="1"/>
        <v>0</v>
      </c>
      <c r="F11516" s="10">
        <f t="shared" si="2"/>
        <v>1</v>
      </c>
      <c r="G11516" s="10">
        <f t="shared" si="3"/>
        <v>0</v>
      </c>
      <c r="H11516" s="11" t="str">
        <f t="shared" si="33"/>
        <v>APR</v>
      </c>
    </row>
    <row r="11517">
      <c r="A11517" s="7">
        <v>44313.0</v>
      </c>
      <c r="B11517" s="8" t="s">
        <v>33</v>
      </c>
      <c r="C11517" s="40" t="s">
        <v>18</v>
      </c>
      <c r="D11517" s="9" t="s">
        <v>35</v>
      </c>
      <c r="E11517" s="10">
        <f t="shared" si="1"/>
        <v>0</v>
      </c>
      <c r="F11517" s="10">
        <f t="shared" si="2"/>
        <v>1</v>
      </c>
      <c r="G11517" s="10">
        <f t="shared" si="3"/>
        <v>0</v>
      </c>
      <c r="H11517" s="11" t="str">
        <f t="shared" si="33"/>
        <v>APR</v>
      </c>
    </row>
    <row r="11518">
      <c r="A11518" s="7">
        <v>44313.0</v>
      </c>
      <c r="B11518" s="8" t="s">
        <v>126</v>
      </c>
      <c r="C11518" s="40" t="s">
        <v>18</v>
      </c>
      <c r="D11518" s="9" t="s">
        <v>19</v>
      </c>
      <c r="E11518" s="10">
        <f t="shared" si="1"/>
        <v>1</v>
      </c>
      <c r="F11518" s="10">
        <f t="shared" si="2"/>
        <v>0</v>
      </c>
      <c r="G11518" s="10">
        <f t="shared" si="3"/>
        <v>0</v>
      </c>
      <c r="H11518" s="11" t="str">
        <f t="shared" si="33"/>
        <v>APR</v>
      </c>
    </row>
    <row r="11519">
      <c r="A11519" s="7">
        <v>44313.0</v>
      </c>
      <c r="B11519" s="8" t="s">
        <v>126</v>
      </c>
      <c r="C11519" s="40" t="s">
        <v>18</v>
      </c>
      <c r="D11519" s="9" t="s">
        <v>19</v>
      </c>
      <c r="E11519" s="10">
        <f t="shared" si="1"/>
        <v>1</v>
      </c>
      <c r="F11519" s="10">
        <f t="shared" si="2"/>
        <v>0</v>
      </c>
      <c r="G11519" s="10">
        <f t="shared" si="3"/>
        <v>0</v>
      </c>
      <c r="H11519" s="11" t="str">
        <f t="shared" si="33"/>
        <v>APR</v>
      </c>
    </row>
    <row r="11520">
      <c r="A11520" s="7">
        <v>44313.0</v>
      </c>
      <c r="B11520" s="8" t="s">
        <v>126</v>
      </c>
      <c r="C11520" s="40" t="s">
        <v>18</v>
      </c>
      <c r="D11520" s="9" t="s">
        <v>19</v>
      </c>
      <c r="E11520" s="10">
        <f t="shared" si="1"/>
        <v>1</v>
      </c>
      <c r="F11520" s="10">
        <f t="shared" si="2"/>
        <v>0</v>
      </c>
      <c r="G11520" s="10">
        <f t="shared" si="3"/>
        <v>0</v>
      </c>
      <c r="H11520" s="11" t="str">
        <f t="shared" si="33"/>
        <v>APR</v>
      </c>
    </row>
    <row r="11521">
      <c r="A11521" s="7">
        <v>44313.0</v>
      </c>
      <c r="B11521" s="8" t="s">
        <v>126</v>
      </c>
      <c r="C11521" s="40" t="s">
        <v>18</v>
      </c>
      <c r="D11521" s="9" t="s">
        <v>19</v>
      </c>
      <c r="E11521" s="10">
        <f t="shared" si="1"/>
        <v>1</v>
      </c>
      <c r="F11521" s="10">
        <f t="shared" si="2"/>
        <v>0</v>
      </c>
      <c r="G11521" s="10">
        <f t="shared" si="3"/>
        <v>0</v>
      </c>
      <c r="H11521" s="11" t="str">
        <f t="shared" si="33"/>
        <v>APR</v>
      </c>
    </row>
    <row r="11522">
      <c r="A11522" s="7">
        <v>44313.0</v>
      </c>
      <c r="B11522" s="45" t="s">
        <v>17</v>
      </c>
      <c r="C11522" s="46" t="s">
        <v>42</v>
      </c>
      <c r="D11522" s="9" t="s">
        <v>19</v>
      </c>
      <c r="E11522" s="10">
        <f t="shared" si="1"/>
        <v>0</v>
      </c>
      <c r="F11522" s="10">
        <f t="shared" si="2"/>
        <v>0</v>
      </c>
      <c r="G11522" s="10">
        <f t="shared" si="3"/>
        <v>0</v>
      </c>
      <c r="H11522" s="11" t="str">
        <f t="shared" si="33"/>
        <v>APR</v>
      </c>
    </row>
    <row r="11523">
      <c r="A11523" s="7">
        <v>44313.0</v>
      </c>
      <c r="B11523" s="45" t="s">
        <v>17</v>
      </c>
      <c r="C11523" s="46" t="s">
        <v>42</v>
      </c>
      <c r="D11523" s="9" t="s">
        <v>19</v>
      </c>
      <c r="E11523" s="10">
        <f t="shared" si="1"/>
        <v>0</v>
      </c>
      <c r="F11523" s="10">
        <f t="shared" si="2"/>
        <v>0</v>
      </c>
      <c r="G11523" s="10">
        <f t="shared" si="3"/>
        <v>0</v>
      </c>
      <c r="H11523" s="11" t="str">
        <f t="shared" si="33"/>
        <v>APR</v>
      </c>
    </row>
    <row r="11524">
      <c r="A11524" s="7">
        <v>44313.0</v>
      </c>
      <c r="B11524" s="8" t="s">
        <v>17</v>
      </c>
      <c r="C11524" s="40" t="s">
        <v>18</v>
      </c>
      <c r="D11524" s="43" t="s">
        <v>19</v>
      </c>
      <c r="E11524" s="10">
        <f t="shared" si="1"/>
        <v>1</v>
      </c>
      <c r="F11524" s="10">
        <f t="shared" si="2"/>
        <v>0</v>
      </c>
      <c r="G11524" s="10">
        <f t="shared" si="3"/>
        <v>0</v>
      </c>
      <c r="H11524" s="11" t="str">
        <f t="shared" si="33"/>
        <v>APR</v>
      </c>
    </row>
    <row r="11525">
      <c r="A11525" s="7">
        <v>44313.0</v>
      </c>
      <c r="B11525" s="9" t="s">
        <v>70</v>
      </c>
      <c r="C11525" s="40" t="s">
        <v>18</v>
      </c>
      <c r="D11525" s="28" t="s">
        <v>25</v>
      </c>
      <c r="E11525" s="10">
        <f t="shared" si="1"/>
        <v>0</v>
      </c>
      <c r="F11525" s="10">
        <f t="shared" si="2"/>
        <v>0</v>
      </c>
      <c r="G11525" s="10">
        <f t="shared" si="3"/>
        <v>1</v>
      </c>
      <c r="H11525" s="11" t="str">
        <f t="shared" si="33"/>
        <v>APR</v>
      </c>
    </row>
    <row r="11526">
      <c r="A11526" s="7">
        <v>44313.0</v>
      </c>
      <c r="B11526" s="9" t="s">
        <v>70</v>
      </c>
      <c r="C11526" s="40" t="s">
        <v>18</v>
      </c>
      <c r="D11526" s="9" t="s">
        <v>66</v>
      </c>
      <c r="E11526" s="10">
        <f t="shared" si="1"/>
        <v>0</v>
      </c>
      <c r="F11526" s="10">
        <f t="shared" si="2"/>
        <v>0</v>
      </c>
      <c r="G11526" s="10">
        <f t="shared" si="3"/>
        <v>0</v>
      </c>
      <c r="H11526" s="11" t="str">
        <f t="shared" si="33"/>
        <v>APR</v>
      </c>
    </row>
    <row r="11527">
      <c r="A11527" s="7">
        <v>44313.0</v>
      </c>
      <c r="B11527" s="9" t="s">
        <v>70</v>
      </c>
      <c r="C11527" s="40" t="s">
        <v>18</v>
      </c>
      <c r="D11527" s="28" t="s">
        <v>35</v>
      </c>
      <c r="E11527" s="10">
        <f t="shared" si="1"/>
        <v>0</v>
      </c>
      <c r="F11527" s="10">
        <f t="shared" si="2"/>
        <v>1</v>
      </c>
      <c r="G11527" s="10">
        <f t="shared" si="3"/>
        <v>0</v>
      </c>
      <c r="H11527" s="11" t="str">
        <f t="shared" si="33"/>
        <v>APR</v>
      </c>
    </row>
    <row r="11528">
      <c r="A11528" s="7">
        <v>44313.0</v>
      </c>
      <c r="B11528" s="8" t="s">
        <v>30</v>
      </c>
      <c r="C11528" s="40" t="s">
        <v>18</v>
      </c>
      <c r="D11528" s="28" t="s">
        <v>25</v>
      </c>
      <c r="E11528" s="10">
        <f t="shared" si="1"/>
        <v>0</v>
      </c>
      <c r="F11528" s="10">
        <f t="shared" si="2"/>
        <v>0</v>
      </c>
      <c r="G11528" s="10">
        <f t="shared" si="3"/>
        <v>1</v>
      </c>
      <c r="H11528" s="11" t="str">
        <f t="shared" si="33"/>
        <v>APR</v>
      </c>
    </row>
    <row r="11529">
      <c r="A11529" s="7">
        <v>44313.0</v>
      </c>
      <c r="B11529" s="8" t="s">
        <v>30</v>
      </c>
      <c r="C11529" s="40" t="s">
        <v>18</v>
      </c>
      <c r="D11529" s="28" t="s">
        <v>25</v>
      </c>
      <c r="E11529" s="10">
        <f t="shared" si="1"/>
        <v>0</v>
      </c>
      <c r="F11529" s="10">
        <f t="shared" si="2"/>
        <v>0</v>
      </c>
      <c r="G11529" s="10">
        <f t="shared" si="3"/>
        <v>1</v>
      </c>
      <c r="H11529" s="11" t="str">
        <f t="shared" si="33"/>
        <v>APR</v>
      </c>
    </row>
    <row r="11530">
      <c r="A11530" s="7">
        <v>44313.0</v>
      </c>
      <c r="B11530" s="8" t="s">
        <v>30</v>
      </c>
      <c r="C11530" s="40" t="s">
        <v>18</v>
      </c>
      <c r="D11530" s="28" t="s">
        <v>25</v>
      </c>
      <c r="E11530" s="10">
        <f t="shared" si="1"/>
        <v>0</v>
      </c>
      <c r="F11530" s="10">
        <f t="shared" si="2"/>
        <v>0</v>
      </c>
      <c r="G11530" s="10">
        <f t="shared" si="3"/>
        <v>1</v>
      </c>
      <c r="H11530" s="11" t="str">
        <f t="shared" si="33"/>
        <v>APR</v>
      </c>
    </row>
    <row r="11531">
      <c r="A11531" s="7">
        <v>44313.0</v>
      </c>
      <c r="B11531" s="8" t="s">
        <v>30</v>
      </c>
      <c r="C11531" s="40" t="s">
        <v>18</v>
      </c>
      <c r="D11531" s="28" t="s">
        <v>25</v>
      </c>
      <c r="E11531" s="10">
        <f t="shared" si="1"/>
        <v>0</v>
      </c>
      <c r="F11531" s="10">
        <f t="shared" si="2"/>
        <v>0</v>
      </c>
      <c r="G11531" s="10">
        <f t="shared" si="3"/>
        <v>1</v>
      </c>
      <c r="H11531" s="11" t="str">
        <f t="shared" si="33"/>
        <v>APR</v>
      </c>
    </row>
    <row r="11532">
      <c r="A11532" s="7">
        <v>44313.0</v>
      </c>
      <c r="B11532" s="8" t="s">
        <v>30</v>
      </c>
      <c r="C11532" s="40" t="s">
        <v>18</v>
      </c>
      <c r="D11532" s="28" t="s">
        <v>35</v>
      </c>
      <c r="E11532" s="10">
        <f t="shared" si="1"/>
        <v>0</v>
      </c>
      <c r="F11532" s="10">
        <f t="shared" si="2"/>
        <v>1</v>
      </c>
      <c r="G11532" s="10">
        <f t="shared" si="3"/>
        <v>0</v>
      </c>
      <c r="H11532" s="11" t="str">
        <f t="shared" si="33"/>
        <v>APR</v>
      </c>
    </row>
    <row r="11533">
      <c r="A11533" s="7">
        <v>44313.0</v>
      </c>
      <c r="B11533" s="8" t="s">
        <v>30</v>
      </c>
      <c r="C11533" s="40" t="s">
        <v>18</v>
      </c>
      <c r="D11533" s="28" t="s">
        <v>25</v>
      </c>
      <c r="E11533" s="10">
        <f t="shared" si="1"/>
        <v>0</v>
      </c>
      <c r="F11533" s="10">
        <f t="shared" si="2"/>
        <v>0</v>
      </c>
      <c r="G11533" s="10">
        <f t="shared" si="3"/>
        <v>1</v>
      </c>
      <c r="H11533" s="11" t="str">
        <f t="shared" si="33"/>
        <v>APR</v>
      </c>
    </row>
    <row r="11534">
      <c r="A11534" s="7">
        <v>44313.0</v>
      </c>
      <c r="B11534" s="8" t="s">
        <v>34</v>
      </c>
      <c r="C11534" s="27" t="s">
        <v>18</v>
      </c>
      <c r="D11534" s="28" t="s">
        <v>19</v>
      </c>
      <c r="E11534" s="10">
        <f t="shared" si="1"/>
        <v>1</v>
      </c>
      <c r="F11534" s="10">
        <f t="shared" si="2"/>
        <v>0</v>
      </c>
      <c r="G11534" s="10">
        <f t="shared" si="3"/>
        <v>0</v>
      </c>
      <c r="H11534" s="11" t="str">
        <f t="shared" si="33"/>
        <v>APR</v>
      </c>
    </row>
    <row r="11535">
      <c r="A11535" s="7">
        <v>44313.0</v>
      </c>
      <c r="B11535" s="8" t="s">
        <v>34</v>
      </c>
      <c r="C11535" s="27" t="s">
        <v>18</v>
      </c>
      <c r="D11535" s="28" t="s">
        <v>19</v>
      </c>
      <c r="E11535" s="10">
        <f t="shared" si="1"/>
        <v>1</v>
      </c>
      <c r="F11535" s="10">
        <f t="shared" si="2"/>
        <v>0</v>
      </c>
      <c r="G11535" s="10">
        <f t="shared" si="3"/>
        <v>0</v>
      </c>
      <c r="H11535" s="11" t="str">
        <f t="shared" si="33"/>
        <v>APR</v>
      </c>
    </row>
    <row r="11536">
      <c r="A11536" s="7">
        <v>44313.0</v>
      </c>
      <c r="B11536" s="8" t="s">
        <v>30</v>
      </c>
      <c r="C11536" s="9" t="s">
        <v>18</v>
      </c>
      <c r="D11536" s="28" t="s">
        <v>19</v>
      </c>
      <c r="E11536" s="10">
        <f t="shared" si="1"/>
        <v>1</v>
      </c>
      <c r="F11536" s="10">
        <f t="shared" si="2"/>
        <v>0</v>
      </c>
      <c r="G11536" s="10">
        <f t="shared" si="3"/>
        <v>0</v>
      </c>
      <c r="H11536" s="11" t="str">
        <f t="shared" si="33"/>
        <v>APR</v>
      </c>
    </row>
    <row r="11537">
      <c r="A11537" s="7">
        <v>44313.0</v>
      </c>
      <c r="B11537" s="8" t="s">
        <v>30</v>
      </c>
      <c r="C11537" s="9" t="s">
        <v>18</v>
      </c>
      <c r="D11537" s="28" t="s">
        <v>19</v>
      </c>
      <c r="E11537" s="10">
        <f t="shared" si="1"/>
        <v>1</v>
      </c>
      <c r="F11537" s="10">
        <f t="shared" si="2"/>
        <v>0</v>
      </c>
      <c r="G11537" s="10">
        <f t="shared" si="3"/>
        <v>0</v>
      </c>
      <c r="H11537" s="11" t="str">
        <f t="shared" si="33"/>
        <v>APR</v>
      </c>
    </row>
    <row r="11538">
      <c r="A11538" s="60">
        <v>44313.0</v>
      </c>
      <c r="B11538" s="45" t="s">
        <v>30</v>
      </c>
      <c r="C11538" s="45" t="s">
        <v>18</v>
      </c>
      <c r="D11538" s="28" t="s">
        <v>19</v>
      </c>
      <c r="E11538" s="10">
        <f t="shared" si="1"/>
        <v>1</v>
      </c>
      <c r="F11538" s="10">
        <f t="shared" si="2"/>
        <v>0</v>
      </c>
      <c r="G11538" s="10">
        <f t="shared" si="3"/>
        <v>0</v>
      </c>
      <c r="H11538" s="11" t="str">
        <f t="shared" si="33"/>
        <v>APR</v>
      </c>
    </row>
    <row r="11539">
      <c r="A11539" s="60">
        <v>44313.0</v>
      </c>
      <c r="B11539" s="45" t="s">
        <v>30</v>
      </c>
      <c r="C11539" s="45" t="s">
        <v>18</v>
      </c>
      <c r="D11539" s="28" t="s">
        <v>19</v>
      </c>
      <c r="E11539" s="10">
        <f t="shared" si="1"/>
        <v>1</v>
      </c>
      <c r="F11539" s="10">
        <f t="shared" si="2"/>
        <v>0</v>
      </c>
      <c r="G11539" s="10">
        <f t="shared" si="3"/>
        <v>0</v>
      </c>
      <c r="H11539" s="11" t="str">
        <f t="shared" si="33"/>
        <v>APR</v>
      </c>
    </row>
    <row r="11540">
      <c r="A11540" s="7">
        <v>44313.0</v>
      </c>
      <c r="B11540" s="8" t="s">
        <v>30</v>
      </c>
      <c r="C11540" s="27" t="s">
        <v>18</v>
      </c>
      <c r="D11540" s="28" t="s">
        <v>19</v>
      </c>
      <c r="E11540" s="10">
        <f t="shared" si="1"/>
        <v>1</v>
      </c>
      <c r="F11540" s="10">
        <f t="shared" si="2"/>
        <v>0</v>
      </c>
      <c r="G11540" s="10">
        <f t="shared" si="3"/>
        <v>0</v>
      </c>
      <c r="H11540" s="11" t="str">
        <f t="shared" si="33"/>
        <v>APR</v>
      </c>
    </row>
    <row r="11541">
      <c r="A11541" s="7">
        <v>44313.0</v>
      </c>
      <c r="B11541" s="8" t="s">
        <v>30</v>
      </c>
      <c r="C11541" s="27" t="s">
        <v>18</v>
      </c>
      <c r="D11541" s="28" t="s">
        <v>19</v>
      </c>
      <c r="E11541" s="10">
        <f t="shared" si="1"/>
        <v>1</v>
      </c>
      <c r="F11541" s="10">
        <f t="shared" si="2"/>
        <v>0</v>
      </c>
      <c r="G11541" s="10">
        <f t="shared" si="3"/>
        <v>0</v>
      </c>
      <c r="H11541" s="11" t="str">
        <f t="shared" si="33"/>
        <v>APR</v>
      </c>
    </row>
    <row r="11542">
      <c r="A11542" s="7">
        <v>44313.0</v>
      </c>
      <c r="B11542" s="8" t="s">
        <v>30</v>
      </c>
      <c r="C11542" s="27" t="s">
        <v>18</v>
      </c>
      <c r="D11542" s="28" t="s">
        <v>19</v>
      </c>
      <c r="E11542" s="10">
        <f t="shared" si="1"/>
        <v>1</v>
      </c>
      <c r="F11542" s="10">
        <f t="shared" si="2"/>
        <v>0</v>
      </c>
      <c r="G11542" s="10">
        <f t="shared" si="3"/>
        <v>0</v>
      </c>
      <c r="H11542" s="11" t="str">
        <f t="shared" si="33"/>
        <v>APR</v>
      </c>
    </row>
    <row r="11543">
      <c r="A11543" s="7">
        <v>44313.0</v>
      </c>
      <c r="B11543" s="8" t="s">
        <v>30</v>
      </c>
      <c r="C11543" s="27" t="s">
        <v>18</v>
      </c>
      <c r="D11543" s="28" t="s">
        <v>19</v>
      </c>
      <c r="E11543" s="10">
        <f t="shared" si="1"/>
        <v>1</v>
      </c>
      <c r="F11543" s="10">
        <f t="shared" si="2"/>
        <v>0</v>
      </c>
      <c r="G11543" s="10">
        <f t="shared" si="3"/>
        <v>0</v>
      </c>
      <c r="H11543" s="11" t="str">
        <f t="shared" si="33"/>
        <v>APR</v>
      </c>
    </row>
    <row r="11544">
      <c r="A11544" s="7">
        <v>44313.0</v>
      </c>
      <c r="B11544" s="22" t="s">
        <v>34</v>
      </c>
      <c r="C11544" s="23" t="s">
        <v>18</v>
      </c>
      <c r="D11544" s="24" t="s">
        <v>19</v>
      </c>
      <c r="E11544" s="10">
        <f t="shared" si="1"/>
        <v>1</v>
      </c>
      <c r="F11544" s="10">
        <f t="shared" si="2"/>
        <v>0</v>
      </c>
      <c r="G11544" s="10">
        <f t="shared" si="3"/>
        <v>0</v>
      </c>
      <c r="H11544" s="11" t="str">
        <f t="shared" si="33"/>
        <v>APR</v>
      </c>
    </row>
    <row r="11545">
      <c r="A11545" s="7">
        <v>44313.0</v>
      </c>
      <c r="B11545" s="8" t="s">
        <v>34</v>
      </c>
      <c r="C11545" s="9" t="s">
        <v>18</v>
      </c>
      <c r="D11545" s="28" t="s">
        <v>19</v>
      </c>
      <c r="E11545" s="10">
        <f t="shared" si="1"/>
        <v>1</v>
      </c>
      <c r="F11545" s="10">
        <f t="shared" si="2"/>
        <v>0</v>
      </c>
      <c r="G11545" s="10">
        <f t="shared" si="3"/>
        <v>0</v>
      </c>
      <c r="H11545" s="11" t="str">
        <f t="shared" si="33"/>
        <v>APR</v>
      </c>
    </row>
    <row r="11546">
      <c r="A11546" s="7">
        <v>44313.0</v>
      </c>
      <c r="B11546" s="8" t="s">
        <v>34</v>
      </c>
      <c r="C11546" s="9" t="s">
        <v>18</v>
      </c>
      <c r="D11546" s="28" t="s">
        <v>19</v>
      </c>
      <c r="E11546" s="10">
        <f t="shared" si="1"/>
        <v>1</v>
      </c>
      <c r="F11546" s="10">
        <f t="shared" si="2"/>
        <v>0</v>
      </c>
      <c r="G11546" s="10">
        <f t="shared" si="3"/>
        <v>0</v>
      </c>
      <c r="H11546" s="11" t="str">
        <f t="shared" si="33"/>
        <v>APR</v>
      </c>
    </row>
    <row r="11547">
      <c r="A11547" s="53">
        <v>44313.0</v>
      </c>
      <c r="B11547" s="54" t="s">
        <v>34</v>
      </c>
      <c r="C11547" s="55" t="s">
        <v>18</v>
      </c>
      <c r="D11547" s="55" t="s">
        <v>19</v>
      </c>
      <c r="E11547" s="10">
        <f t="shared" si="1"/>
        <v>1</v>
      </c>
      <c r="F11547" s="10">
        <f t="shared" si="2"/>
        <v>0</v>
      </c>
      <c r="G11547" s="10">
        <f t="shared" si="3"/>
        <v>0</v>
      </c>
      <c r="H11547" s="11" t="str">
        <f t="shared" si="33"/>
        <v>APR</v>
      </c>
    </row>
    <row r="11548">
      <c r="A11548" s="7">
        <v>44313.0</v>
      </c>
      <c r="B11548" s="24" t="s">
        <v>17</v>
      </c>
      <c r="C11548" s="23" t="s">
        <v>18</v>
      </c>
      <c r="D11548" s="24" t="s">
        <v>19</v>
      </c>
      <c r="E11548" s="10">
        <f t="shared" si="1"/>
        <v>1</v>
      </c>
      <c r="F11548" s="10">
        <f t="shared" si="2"/>
        <v>0</v>
      </c>
      <c r="G11548" s="10">
        <f t="shared" si="3"/>
        <v>0</v>
      </c>
      <c r="H11548" s="11" t="str">
        <f t="shared" si="33"/>
        <v>APR</v>
      </c>
    </row>
    <row r="11549">
      <c r="A11549" s="7">
        <v>44313.0</v>
      </c>
      <c r="B11549" s="22" t="s">
        <v>17</v>
      </c>
      <c r="C11549" s="23" t="s">
        <v>18</v>
      </c>
      <c r="D11549" s="24" t="s">
        <v>19</v>
      </c>
      <c r="E11549" s="10">
        <f t="shared" si="1"/>
        <v>1</v>
      </c>
      <c r="F11549" s="10">
        <f t="shared" si="2"/>
        <v>0</v>
      </c>
      <c r="G11549" s="10">
        <f t="shared" si="3"/>
        <v>0</v>
      </c>
      <c r="H11549" s="11" t="str">
        <f t="shared" si="33"/>
        <v>APR</v>
      </c>
    </row>
    <row r="11550">
      <c r="A11550" s="7">
        <v>44313.0</v>
      </c>
      <c r="B11550" s="24" t="s">
        <v>17</v>
      </c>
      <c r="C11550" s="23" t="s">
        <v>18</v>
      </c>
      <c r="D11550" s="24" t="s">
        <v>19</v>
      </c>
      <c r="E11550" s="10">
        <f t="shared" si="1"/>
        <v>1</v>
      </c>
      <c r="F11550" s="10">
        <f t="shared" si="2"/>
        <v>0</v>
      </c>
      <c r="G11550" s="10">
        <f t="shared" si="3"/>
        <v>0</v>
      </c>
      <c r="H11550" s="11" t="str">
        <f t="shared" si="33"/>
        <v>APR</v>
      </c>
    </row>
    <row r="11551">
      <c r="A11551" s="7">
        <v>44313.0</v>
      </c>
      <c r="B11551" s="22" t="s">
        <v>17</v>
      </c>
      <c r="C11551" s="23" t="s">
        <v>18</v>
      </c>
      <c r="D11551" s="24" t="s">
        <v>19</v>
      </c>
      <c r="E11551" s="10">
        <f t="shared" si="1"/>
        <v>1</v>
      </c>
      <c r="F11551" s="10">
        <f t="shared" si="2"/>
        <v>0</v>
      </c>
      <c r="G11551" s="10">
        <f t="shared" si="3"/>
        <v>0</v>
      </c>
      <c r="H11551" s="11" t="str">
        <f t="shared" si="33"/>
        <v>APR</v>
      </c>
    </row>
    <row r="11552">
      <c r="A11552" s="7">
        <v>44313.0</v>
      </c>
      <c r="B11552" s="8" t="s">
        <v>17</v>
      </c>
      <c r="C11552" s="9" t="s">
        <v>18</v>
      </c>
      <c r="D11552" s="28" t="s">
        <v>19</v>
      </c>
      <c r="E11552" s="10">
        <f t="shared" si="1"/>
        <v>1</v>
      </c>
      <c r="F11552" s="10">
        <f t="shared" si="2"/>
        <v>0</v>
      </c>
      <c r="G11552" s="10">
        <f t="shared" si="3"/>
        <v>0</v>
      </c>
      <c r="H11552" s="11" t="str">
        <f t="shared" si="33"/>
        <v>APR</v>
      </c>
    </row>
    <row r="11553">
      <c r="A11553" s="7">
        <v>44313.0</v>
      </c>
      <c r="B11553" s="22" t="s">
        <v>30</v>
      </c>
      <c r="C11553" s="23" t="s">
        <v>18</v>
      </c>
      <c r="D11553" s="24" t="s">
        <v>19</v>
      </c>
      <c r="E11553" s="10">
        <f t="shared" si="1"/>
        <v>1</v>
      </c>
      <c r="F11553" s="10">
        <f t="shared" si="2"/>
        <v>0</v>
      </c>
      <c r="G11553" s="10">
        <f t="shared" si="3"/>
        <v>0</v>
      </c>
      <c r="H11553" s="11" t="str">
        <f t="shared" si="33"/>
        <v>APR</v>
      </c>
    </row>
    <row r="11554">
      <c r="A11554" s="7">
        <v>44313.0</v>
      </c>
      <c r="B11554" s="22" t="s">
        <v>30</v>
      </c>
      <c r="C11554" s="23" t="s">
        <v>18</v>
      </c>
      <c r="D11554" s="24" t="s">
        <v>19</v>
      </c>
      <c r="E11554" s="10">
        <f t="shared" si="1"/>
        <v>1</v>
      </c>
      <c r="F11554" s="10">
        <f t="shared" si="2"/>
        <v>0</v>
      </c>
      <c r="G11554" s="10">
        <f t="shared" si="3"/>
        <v>0</v>
      </c>
      <c r="H11554" s="11" t="str">
        <f t="shared" si="33"/>
        <v>APR</v>
      </c>
    </row>
    <row r="11555">
      <c r="A11555" s="7">
        <v>44313.0</v>
      </c>
      <c r="B11555" s="22" t="s">
        <v>30</v>
      </c>
      <c r="C11555" s="23" t="s">
        <v>18</v>
      </c>
      <c r="D11555" s="24" t="s">
        <v>19</v>
      </c>
      <c r="E11555" s="10">
        <f t="shared" si="1"/>
        <v>1</v>
      </c>
      <c r="F11555" s="10">
        <f t="shared" si="2"/>
        <v>0</v>
      </c>
      <c r="G11555" s="10">
        <f t="shared" si="3"/>
        <v>0</v>
      </c>
      <c r="H11555" s="11" t="str">
        <f t="shared" si="33"/>
        <v>APR</v>
      </c>
    </row>
    <row r="11556">
      <c r="A11556" s="7">
        <v>44313.0</v>
      </c>
      <c r="B11556" s="22" t="s">
        <v>30</v>
      </c>
      <c r="C11556" s="23" t="s">
        <v>18</v>
      </c>
      <c r="D11556" s="24" t="s">
        <v>19</v>
      </c>
      <c r="E11556" s="10">
        <f t="shared" si="1"/>
        <v>1</v>
      </c>
      <c r="F11556" s="10">
        <f t="shared" si="2"/>
        <v>0</v>
      </c>
      <c r="G11556" s="10">
        <f t="shared" si="3"/>
        <v>0</v>
      </c>
      <c r="H11556" s="11" t="str">
        <f t="shared" si="33"/>
        <v>APR</v>
      </c>
    </row>
    <row r="11557">
      <c r="A11557" s="60">
        <v>44313.0</v>
      </c>
      <c r="B11557" s="45" t="s">
        <v>30</v>
      </c>
      <c r="C11557" s="45" t="s">
        <v>18</v>
      </c>
      <c r="D11557" s="28" t="s">
        <v>19</v>
      </c>
      <c r="E11557" s="10">
        <f t="shared" si="1"/>
        <v>1</v>
      </c>
      <c r="F11557" s="10">
        <f t="shared" si="2"/>
        <v>0</v>
      </c>
      <c r="G11557" s="10">
        <f t="shared" si="3"/>
        <v>0</v>
      </c>
      <c r="H11557" s="11" t="str">
        <f t="shared" si="33"/>
        <v>APR</v>
      </c>
    </row>
    <row r="11558">
      <c r="A11558" s="60">
        <v>44313.0</v>
      </c>
      <c r="B11558" s="45" t="s">
        <v>30</v>
      </c>
      <c r="C11558" s="45" t="s">
        <v>18</v>
      </c>
      <c r="D11558" s="28" t="s">
        <v>19</v>
      </c>
      <c r="E11558" s="10">
        <f t="shared" si="1"/>
        <v>1</v>
      </c>
      <c r="F11558" s="10">
        <f t="shared" si="2"/>
        <v>0</v>
      </c>
      <c r="G11558" s="10">
        <f t="shared" si="3"/>
        <v>0</v>
      </c>
      <c r="H11558" s="11" t="str">
        <f t="shared" si="33"/>
        <v>APR</v>
      </c>
    </row>
    <row r="11559">
      <c r="A11559" s="60">
        <v>44313.0</v>
      </c>
      <c r="B11559" s="45" t="s">
        <v>30</v>
      </c>
      <c r="C11559" s="65" t="s">
        <v>18</v>
      </c>
      <c r="D11559" s="28" t="s">
        <v>19</v>
      </c>
      <c r="E11559" s="10">
        <f t="shared" si="1"/>
        <v>1</v>
      </c>
      <c r="F11559" s="10">
        <f t="shared" si="2"/>
        <v>0</v>
      </c>
      <c r="G11559" s="10">
        <f t="shared" si="3"/>
        <v>0</v>
      </c>
      <c r="H11559" s="11" t="str">
        <f t="shared" si="33"/>
        <v>APR</v>
      </c>
    </row>
    <row r="11560">
      <c r="A11560" s="7">
        <v>44313.0</v>
      </c>
      <c r="B11560" s="22" t="s">
        <v>80</v>
      </c>
      <c r="C11560" s="23" t="s">
        <v>18</v>
      </c>
      <c r="D11560" s="24" t="s">
        <v>19</v>
      </c>
      <c r="E11560" s="10">
        <f t="shared" si="1"/>
        <v>1</v>
      </c>
      <c r="F11560" s="10">
        <f t="shared" si="2"/>
        <v>0</v>
      </c>
      <c r="G11560" s="10">
        <f t="shared" si="3"/>
        <v>0</v>
      </c>
      <c r="H11560" s="11" t="str">
        <f t="shared" si="33"/>
        <v>APR</v>
      </c>
    </row>
    <row r="11561">
      <c r="A11561" s="7">
        <v>44313.0</v>
      </c>
      <c r="B11561" s="22" t="s">
        <v>33</v>
      </c>
      <c r="C11561" s="23" t="s">
        <v>18</v>
      </c>
      <c r="D11561" s="24" t="s">
        <v>19</v>
      </c>
      <c r="E11561" s="10">
        <f t="shared" si="1"/>
        <v>1</v>
      </c>
      <c r="F11561" s="10">
        <f t="shared" si="2"/>
        <v>0</v>
      </c>
      <c r="G11561" s="10">
        <f t="shared" si="3"/>
        <v>0</v>
      </c>
      <c r="H11561" s="11" t="str">
        <f t="shared" si="33"/>
        <v>APR</v>
      </c>
    </row>
    <row r="11562">
      <c r="A11562" s="7">
        <v>44313.0</v>
      </c>
      <c r="B11562" s="22" t="s">
        <v>33</v>
      </c>
      <c r="C11562" s="23" t="s">
        <v>18</v>
      </c>
      <c r="D11562" s="24" t="s">
        <v>19</v>
      </c>
      <c r="E11562" s="10">
        <f t="shared" si="1"/>
        <v>1</v>
      </c>
      <c r="F11562" s="10">
        <f t="shared" si="2"/>
        <v>0</v>
      </c>
      <c r="G11562" s="10">
        <f t="shared" si="3"/>
        <v>0</v>
      </c>
      <c r="H11562" s="11" t="str">
        <f t="shared" si="33"/>
        <v>APR</v>
      </c>
    </row>
    <row r="11563">
      <c r="A11563" s="7">
        <v>44313.0</v>
      </c>
      <c r="B11563" s="24" t="s">
        <v>22</v>
      </c>
      <c r="C11563" s="23" t="s">
        <v>18</v>
      </c>
      <c r="D11563" s="24" t="s">
        <v>19</v>
      </c>
      <c r="E11563" s="10">
        <f t="shared" si="1"/>
        <v>1</v>
      </c>
      <c r="F11563" s="10">
        <f t="shared" si="2"/>
        <v>0</v>
      </c>
      <c r="G11563" s="10">
        <f t="shared" si="3"/>
        <v>0</v>
      </c>
      <c r="H11563" s="11" t="str">
        <f t="shared" si="33"/>
        <v>APR</v>
      </c>
    </row>
    <row r="11564">
      <c r="A11564" s="7">
        <v>44313.0</v>
      </c>
      <c r="B11564" s="24" t="s">
        <v>22</v>
      </c>
      <c r="C11564" s="23" t="s">
        <v>18</v>
      </c>
      <c r="D11564" s="24" t="s">
        <v>19</v>
      </c>
      <c r="E11564" s="10">
        <f t="shared" si="1"/>
        <v>1</v>
      </c>
      <c r="F11564" s="10">
        <f t="shared" si="2"/>
        <v>0</v>
      </c>
      <c r="G11564" s="10">
        <f t="shared" si="3"/>
        <v>0</v>
      </c>
      <c r="H11564" s="11" t="str">
        <f t="shared" si="33"/>
        <v>APR</v>
      </c>
    </row>
    <row r="11565">
      <c r="A11565" s="53">
        <v>44313.0</v>
      </c>
      <c r="B11565" s="54" t="s">
        <v>127</v>
      </c>
      <c r="C11565" s="55" t="s">
        <v>18</v>
      </c>
      <c r="D11565" s="55" t="s">
        <v>19</v>
      </c>
      <c r="E11565" s="10">
        <f t="shared" si="1"/>
        <v>1</v>
      </c>
      <c r="F11565" s="10">
        <f t="shared" si="2"/>
        <v>0</v>
      </c>
      <c r="G11565" s="10">
        <f t="shared" si="3"/>
        <v>0</v>
      </c>
      <c r="H11565" s="11" t="str">
        <f t="shared" si="33"/>
        <v>APR</v>
      </c>
    </row>
    <row r="11566">
      <c r="A11566" s="53">
        <v>44313.0</v>
      </c>
      <c r="B11566" s="54" t="s">
        <v>127</v>
      </c>
      <c r="C11566" s="55" t="s">
        <v>18</v>
      </c>
      <c r="D11566" s="55" t="s">
        <v>19</v>
      </c>
      <c r="E11566" s="10">
        <f t="shared" si="1"/>
        <v>1</v>
      </c>
      <c r="F11566" s="10">
        <f t="shared" si="2"/>
        <v>0</v>
      </c>
      <c r="G11566" s="10">
        <f t="shared" si="3"/>
        <v>0</v>
      </c>
      <c r="H11566" s="11" t="str">
        <f t="shared" si="33"/>
        <v>APR</v>
      </c>
    </row>
    <row r="11567">
      <c r="A11567" s="7">
        <v>44313.0</v>
      </c>
      <c r="B11567" s="8" t="s">
        <v>34</v>
      </c>
      <c r="C11567" s="9" t="s">
        <v>42</v>
      </c>
      <c r="D11567" s="28" t="s">
        <v>19</v>
      </c>
      <c r="E11567" s="10">
        <f t="shared" si="1"/>
        <v>0</v>
      </c>
      <c r="F11567" s="10">
        <f t="shared" si="2"/>
        <v>0</v>
      </c>
      <c r="G11567" s="10">
        <f t="shared" si="3"/>
        <v>0</v>
      </c>
      <c r="H11567" s="11" t="str">
        <f t="shared" si="33"/>
        <v>APR</v>
      </c>
    </row>
    <row r="11568">
      <c r="A11568" s="7">
        <v>44313.0</v>
      </c>
      <c r="B11568" s="8" t="s">
        <v>34</v>
      </c>
      <c r="C11568" s="9" t="s">
        <v>18</v>
      </c>
      <c r="D11568" s="28" t="s">
        <v>25</v>
      </c>
      <c r="E11568" s="10">
        <f t="shared" si="1"/>
        <v>0</v>
      </c>
      <c r="F11568" s="10">
        <f t="shared" si="2"/>
        <v>0</v>
      </c>
      <c r="G11568" s="10">
        <f t="shared" si="3"/>
        <v>1</v>
      </c>
      <c r="H11568" s="11" t="str">
        <f t="shared" si="33"/>
        <v>APR</v>
      </c>
    </row>
    <row r="11569">
      <c r="A11569" s="7">
        <v>44313.0</v>
      </c>
      <c r="B11569" s="8" t="s">
        <v>34</v>
      </c>
      <c r="C11569" s="9" t="s">
        <v>18</v>
      </c>
      <c r="D11569" s="28" t="s">
        <v>25</v>
      </c>
      <c r="E11569" s="10">
        <f t="shared" si="1"/>
        <v>0</v>
      </c>
      <c r="F11569" s="10">
        <f t="shared" si="2"/>
        <v>0</v>
      </c>
      <c r="G11569" s="10">
        <f t="shared" si="3"/>
        <v>1</v>
      </c>
      <c r="H11569" s="11" t="str">
        <f t="shared" si="33"/>
        <v>APR</v>
      </c>
    </row>
    <row r="11570">
      <c r="A11570" s="7">
        <v>44313.0</v>
      </c>
      <c r="B11570" s="8" t="s">
        <v>34</v>
      </c>
      <c r="C11570" s="27" t="s">
        <v>18</v>
      </c>
      <c r="D11570" s="28" t="s">
        <v>25</v>
      </c>
      <c r="E11570" s="10">
        <f t="shared" si="1"/>
        <v>0</v>
      </c>
      <c r="F11570" s="10">
        <f t="shared" si="2"/>
        <v>0</v>
      </c>
      <c r="G11570" s="10">
        <f t="shared" si="3"/>
        <v>1</v>
      </c>
      <c r="H11570" s="11" t="str">
        <f t="shared" si="33"/>
        <v>APR</v>
      </c>
    </row>
    <row r="11571">
      <c r="A11571" s="7">
        <v>44313.0</v>
      </c>
      <c r="B11571" s="8" t="s">
        <v>34</v>
      </c>
      <c r="C11571" s="27" t="s">
        <v>18</v>
      </c>
      <c r="D11571" s="28" t="s">
        <v>25</v>
      </c>
      <c r="E11571" s="10">
        <f t="shared" si="1"/>
        <v>0</v>
      </c>
      <c r="F11571" s="10">
        <f t="shared" si="2"/>
        <v>0</v>
      </c>
      <c r="G11571" s="10">
        <f t="shared" si="3"/>
        <v>1</v>
      </c>
      <c r="H11571" s="11" t="str">
        <f t="shared" si="33"/>
        <v>APR</v>
      </c>
    </row>
    <row r="11572">
      <c r="A11572" s="7">
        <v>44313.0</v>
      </c>
      <c r="B11572" s="22" t="s">
        <v>37</v>
      </c>
      <c r="C11572" s="23" t="s">
        <v>18</v>
      </c>
      <c r="D11572" s="24" t="s">
        <v>25</v>
      </c>
      <c r="E11572" s="10">
        <f t="shared" si="1"/>
        <v>0</v>
      </c>
      <c r="F11572" s="10">
        <f t="shared" si="2"/>
        <v>0</v>
      </c>
      <c r="G11572" s="10">
        <f t="shared" si="3"/>
        <v>1</v>
      </c>
      <c r="H11572" s="11" t="str">
        <f t="shared" si="33"/>
        <v>APR</v>
      </c>
    </row>
    <row r="11573">
      <c r="A11573" s="7">
        <v>44313.0</v>
      </c>
      <c r="B11573" s="22" t="s">
        <v>37</v>
      </c>
      <c r="C11573" s="23" t="s">
        <v>18</v>
      </c>
      <c r="D11573" s="24" t="s">
        <v>25</v>
      </c>
      <c r="E11573" s="10">
        <f t="shared" si="1"/>
        <v>0</v>
      </c>
      <c r="F11573" s="10">
        <f t="shared" si="2"/>
        <v>0</v>
      </c>
      <c r="G11573" s="10">
        <f t="shared" si="3"/>
        <v>1</v>
      </c>
      <c r="H11573" s="11" t="str">
        <f t="shared" si="33"/>
        <v>APR</v>
      </c>
    </row>
    <row r="11574">
      <c r="A11574" s="60">
        <v>44313.0</v>
      </c>
      <c r="B11574" s="45" t="s">
        <v>37</v>
      </c>
      <c r="C11574" s="45" t="s">
        <v>18</v>
      </c>
      <c r="D11574" s="28" t="s">
        <v>25</v>
      </c>
      <c r="E11574" s="10">
        <f t="shared" si="1"/>
        <v>0</v>
      </c>
      <c r="F11574" s="10">
        <f t="shared" si="2"/>
        <v>0</v>
      </c>
      <c r="G11574" s="10">
        <f t="shared" si="3"/>
        <v>1</v>
      </c>
      <c r="H11574" s="11" t="str">
        <f t="shared" si="33"/>
        <v>APR</v>
      </c>
    </row>
    <row r="11575">
      <c r="A11575" s="7">
        <v>44313.0</v>
      </c>
      <c r="B11575" s="24" t="s">
        <v>17</v>
      </c>
      <c r="C11575" s="23" t="s">
        <v>18</v>
      </c>
      <c r="D11575" s="24" t="s">
        <v>25</v>
      </c>
      <c r="E11575" s="10">
        <f t="shared" si="1"/>
        <v>0</v>
      </c>
      <c r="F11575" s="10">
        <f t="shared" si="2"/>
        <v>0</v>
      </c>
      <c r="G11575" s="10">
        <f t="shared" si="3"/>
        <v>1</v>
      </c>
      <c r="H11575" s="11" t="str">
        <f t="shared" si="33"/>
        <v>APR</v>
      </c>
    </row>
    <row r="11576">
      <c r="A11576" s="7">
        <v>44313.0</v>
      </c>
      <c r="B11576" s="24" t="s">
        <v>17</v>
      </c>
      <c r="C11576" s="23" t="s">
        <v>18</v>
      </c>
      <c r="D11576" s="24" t="s">
        <v>25</v>
      </c>
      <c r="E11576" s="10">
        <f t="shared" si="1"/>
        <v>0</v>
      </c>
      <c r="F11576" s="10">
        <f t="shared" si="2"/>
        <v>0</v>
      </c>
      <c r="G11576" s="10">
        <f t="shared" si="3"/>
        <v>1</v>
      </c>
      <c r="H11576" s="11" t="str">
        <f t="shared" si="33"/>
        <v>APR</v>
      </c>
    </row>
    <row r="11577">
      <c r="A11577" s="60">
        <v>44313.0</v>
      </c>
      <c r="B11577" s="45" t="s">
        <v>30</v>
      </c>
      <c r="C11577" s="45" t="s">
        <v>18</v>
      </c>
      <c r="D11577" s="28" t="s">
        <v>25</v>
      </c>
      <c r="E11577" s="10">
        <f t="shared" si="1"/>
        <v>0</v>
      </c>
      <c r="F11577" s="10">
        <f t="shared" si="2"/>
        <v>0</v>
      </c>
      <c r="G11577" s="10">
        <f t="shared" si="3"/>
        <v>1</v>
      </c>
      <c r="H11577" s="11" t="str">
        <f t="shared" si="33"/>
        <v>APR</v>
      </c>
    </row>
    <row r="11578">
      <c r="A11578" s="60">
        <v>44313.0</v>
      </c>
      <c r="B11578" s="45" t="s">
        <v>30</v>
      </c>
      <c r="C11578" s="45" t="s">
        <v>18</v>
      </c>
      <c r="D11578" s="28" t="s">
        <v>25</v>
      </c>
      <c r="E11578" s="10">
        <f t="shared" si="1"/>
        <v>0</v>
      </c>
      <c r="F11578" s="10">
        <f t="shared" si="2"/>
        <v>0</v>
      </c>
      <c r="G11578" s="10">
        <f t="shared" si="3"/>
        <v>1</v>
      </c>
      <c r="H11578" s="11" t="str">
        <f t="shared" si="33"/>
        <v>APR</v>
      </c>
    </row>
    <row r="11579">
      <c r="A11579" s="60">
        <v>44313.0</v>
      </c>
      <c r="B11579" s="45" t="s">
        <v>30</v>
      </c>
      <c r="C11579" s="65" t="s">
        <v>18</v>
      </c>
      <c r="D11579" s="28" t="s">
        <v>25</v>
      </c>
      <c r="E11579" s="10">
        <f t="shared" si="1"/>
        <v>0</v>
      </c>
      <c r="F11579" s="10">
        <f t="shared" si="2"/>
        <v>0</v>
      </c>
      <c r="G11579" s="10">
        <f t="shared" si="3"/>
        <v>1</v>
      </c>
      <c r="H11579" s="11" t="str">
        <f t="shared" si="33"/>
        <v>APR</v>
      </c>
    </row>
    <row r="11580">
      <c r="A11580" s="53">
        <v>44313.0</v>
      </c>
      <c r="B11580" s="54" t="s">
        <v>30</v>
      </c>
      <c r="C11580" s="55" t="s">
        <v>18</v>
      </c>
      <c r="D11580" s="55" t="s">
        <v>25</v>
      </c>
      <c r="E11580" s="10">
        <f t="shared" si="1"/>
        <v>0</v>
      </c>
      <c r="F11580" s="10">
        <f t="shared" si="2"/>
        <v>0</v>
      </c>
      <c r="G11580" s="10">
        <f t="shared" si="3"/>
        <v>1</v>
      </c>
      <c r="H11580" s="11" t="str">
        <f t="shared" si="33"/>
        <v>APR</v>
      </c>
    </row>
    <row r="11581">
      <c r="A11581" s="53">
        <v>44313.0</v>
      </c>
      <c r="B11581" s="54" t="s">
        <v>30</v>
      </c>
      <c r="C11581" s="55" t="s">
        <v>18</v>
      </c>
      <c r="D11581" s="55" t="s">
        <v>25</v>
      </c>
      <c r="E11581" s="10">
        <f t="shared" si="1"/>
        <v>0</v>
      </c>
      <c r="F11581" s="10">
        <f t="shared" si="2"/>
        <v>0</v>
      </c>
      <c r="G11581" s="10">
        <f t="shared" si="3"/>
        <v>1</v>
      </c>
      <c r="H11581" s="11" t="str">
        <f t="shared" si="33"/>
        <v>APR</v>
      </c>
    </row>
    <row r="11582">
      <c r="A11582" s="7">
        <v>44313.0</v>
      </c>
      <c r="B11582" s="18" t="s">
        <v>73</v>
      </c>
      <c r="C11582" s="19" t="s">
        <v>18</v>
      </c>
      <c r="D11582" s="20" t="s">
        <v>25</v>
      </c>
      <c r="E11582" s="10">
        <f t="shared" si="1"/>
        <v>0</v>
      </c>
      <c r="F11582" s="10">
        <f t="shared" si="2"/>
        <v>0</v>
      </c>
      <c r="G11582" s="10">
        <f t="shared" si="3"/>
        <v>1</v>
      </c>
      <c r="H11582" s="11" t="str">
        <f t="shared" si="33"/>
        <v>APR</v>
      </c>
    </row>
    <row r="11583">
      <c r="A11583" s="7">
        <v>44313.0</v>
      </c>
      <c r="B11583" s="8" t="s">
        <v>33</v>
      </c>
      <c r="C11583" s="9" t="s">
        <v>18</v>
      </c>
      <c r="D11583" s="28" t="s">
        <v>25</v>
      </c>
      <c r="E11583" s="10">
        <f t="shared" si="1"/>
        <v>0</v>
      </c>
      <c r="F11583" s="10">
        <f t="shared" si="2"/>
        <v>0</v>
      </c>
      <c r="G11583" s="10">
        <f t="shared" si="3"/>
        <v>1</v>
      </c>
      <c r="H11583" s="11" t="str">
        <f t="shared" si="33"/>
        <v>APR</v>
      </c>
    </row>
    <row r="11584">
      <c r="A11584" s="7">
        <v>44313.0</v>
      </c>
      <c r="B11584" s="24" t="s">
        <v>22</v>
      </c>
      <c r="C11584" s="23" t="s">
        <v>18</v>
      </c>
      <c r="D11584" s="24" t="s">
        <v>25</v>
      </c>
      <c r="E11584" s="10">
        <f t="shared" si="1"/>
        <v>0</v>
      </c>
      <c r="F11584" s="10">
        <f t="shared" si="2"/>
        <v>0</v>
      </c>
      <c r="G11584" s="10">
        <f t="shared" si="3"/>
        <v>1</v>
      </c>
      <c r="H11584" s="11" t="str">
        <f t="shared" si="33"/>
        <v>APR</v>
      </c>
    </row>
    <row r="11585">
      <c r="A11585" s="7">
        <v>44313.0</v>
      </c>
      <c r="B11585" s="8" t="s">
        <v>34</v>
      </c>
      <c r="C11585" s="27" t="s">
        <v>18</v>
      </c>
      <c r="D11585" s="28" t="s">
        <v>35</v>
      </c>
      <c r="E11585" s="10">
        <f t="shared" si="1"/>
        <v>0</v>
      </c>
      <c r="F11585" s="10">
        <f t="shared" si="2"/>
        <v>1</v>
      </c>
      <c r="G11585" s="10">
        <f t="shared" si="3"/>
        <v>0</v>
      </c>
      <c r="H11585" s="11" t="str">
        <f t="shared" si="33"/>
        <v>APR</v>
      </c>
    </row>
    <row r="11586">
      <c r="A11586" s="60">
        <v>44313.0</v>
      </c>
      <c r="B11586" s="45" t="s">
        <v>30</v>
      </c>
      <c r="C11586" s="45" t="s">
        <v>18</v>
      </c>
      <c r="D11586" s="28" t="s">
        <v>35</v>
      </c>
      <c r="E11586" s="10">
        <f t="shared" si="1"/>
        <v>0</v>
      </c>
      <c r="F11586" s="10">
        <f t="shared" si="2"/>
        <v>1</v>
      </c>
      <c r="G11586" s="10">
        <f t="shared" si="3"/>
        <v>0</v>
      </c>
      <c r="H11586" s="11" t="str">
        <f t="shared" si="33"/>
        <v>APR</v>
      </c>
    </row>
    <row r="11587">
      <c r="A11587" s="60">
        <v>44313.0</v>
      </c>
      <c r="B11587" s="45" t="s">
        <v>30</v>
      </c>
      <c r="C11587" s="65" t="s">
        <v>18</v>
      </c>
      <c r="D11587" s="28" t="s">
        <v>35</v>
      </c>
      <c r="E11587" s="10">
        <f t="shared" si="1"/>
        <v>0</v>
      </c>
      <c r="F11587" s="10">
        <f t="shared" si="2"/>
        <v>1</v>
      </c>
      <c r="G11587" s="10">
        <f t="shared" si="3"/>
        <v>0</v>
      </c>
      <c r="H11587" s="11" t="str">
        <f t="shared" si="33"/>
        <v>APR</v>
      </c>
    </row>
    <row r="11588">
      <c r="A11588" s="7">
        <v>44313.0</v>
      </c>
      <c r="B11588" s="18" t="s">
        <v>33</v>
      </c>
      <c r="C11588" s="19" t="s">
        <v>18</v>
      </c>
      <c r="D11588" s="20" t="s">
        <v>35</v>
      </c>
      <c r="E11588" s="10">
        <f t="shared" si="1"/>
        <v>0</v>
      </c>
      <c r="F11588" s="10">
        <f t="shared" si="2"/>
        <v>1</v>
      </c>
      <c r="G11588" s="10">
        <f t="shared" si="3"/>
        <v>0</v>
      </c>
      <c r="H11588" s="11" t="str">
        <f t="shared" si="33"/>
        <v>APR</v>
      </c>
    </row>
    <row r="11589">
      <c r="A11589" s="7">
        <v>44313.0</v>
      </c>
      <c r="B11589" s="22" t="s">
        <v>33</v>
      </c>
      <c r="C11589" s="23" t="s">
        <v>18</v>
      </c>
      <c r="D11589" s="24" t="s">
        <v>35</v>
      </c>
      <c r="E11589" s="10">
        <f t="shared" si="1"/>
        <v>0</v>
      </c>
      <c r="F11589" s="10">
        <f t="shared" si="2"/>
        <v>1</v>
      </c>
      <c r="G11589" s="10">
        <f t="shared" si="3"/>
        <v>0</v>
      </c>
      <c r="H11589" s="11" t="str">
        <f t="shared" si="33"/>
        <v>APR</v>
      </c>
    </row>
    <row r="11590">
      <c r="A11590" s="60">
        <v>44313.0</v>
      </c>
      <c r="B11590" s="45" t="s">
        <v>30</v>
      </c>
      <c r="C11590" s="45" t="s">
        <v>42</v>
      </c>
      <c r="D11590" s="28" t="s">
        <v>35</v>
      </c>
      <c r="E11590" s="10">
        <f t="shared" si="1"/>
        <v>0</v>
      </c>
      <c r="F11590" s="10">
        <f t="shared" si="2"/>
        <v>0</v>
      </c>
      <c r="G11590" s="10">
        <f t="shared" si="3"/>
        <v>0</v>
      </c>
      <c r="H11590" s="11" t="str">
        <f t="shared" si="33"/>
        <v>APR</v>
      </c>
    </row>
    <row r="11591">
      <c r="A11591" s="60">
        <v>44313.0</v>
      </c>
      <c r="B11591" s="45" t="s">
        <v>30</v>
      </c>
      <c r="C11591" s="65" t="s">
        <v>42</v>
      </c>
      <c r="D11591" s="55" t="s">
        <v>35</v>
      </c>
      <c r="E11591" s="10">
        <f t="shared" si="1"/>
        <v>0</v>
      </c>
      <c r="F11591" s="10">
        <f t="shared" si="2"/>
        <v>0</v>
      </c>
      <c r="G11591" s="10">
        <f t="shared" si="3"/>
        <v>0</v>
      </c>
      <c r="H11591" s="11" t="str">
        <f t="shared" si="33"/>
        <v>APR</v>
      </c>
    </row>
    <row r="11592">
      <c r="A11592" s="7">
        <v>44314.0</v>
      </c>
      <c r="B11592" s="25" t="s">
        <v>37</v>
      </c>
      <c r="C11592" s="91" t="s">
        <v>18</v>
      </c>
      <c r="D11592" s="44" t="s">
        <v>19</v>
      </c>
      <c r="E11592" s="10">
        <f t="shared" si="1"/>
        <v>1</v>
      </c>
      <c r="F11592" s="10">
        <f t="shared" si="2"/>
        <v>0</v>
      </c>
      <c r="G11592" s="10">
        <f t="shared" si="3"/>
        <v>0</v>
      </c>
      <c r="H11592" s="11" t="str">
        <f t="shared" si="33"/>
        <v>APR</v>
      </c>
    </row>
    <row r="11593">
      <c r="A11593" s="7">
        <v>44314.0</v>
      </c>
      <c r="B11593" s="44" t="s">
        <v>30</v>
      </c>
      <c r="C11593" s="91" t="s">
        <v>42</v>
      </c>
      <c r="D11593" s="44" t="s">
        <v>19</v>
      </c>
      <c r="E11593" s="10">
        <f t="shared" si="1"/>
        <v>0</v>
      </c>
      <c r="F11593" s="10">
        <f t="shared" si="2"/>
        <v>0</v>
      </c>
      <c r="G11593" s="10">
        <f t="shared" si="3"/>
        <v>0</v>
      </c>
      <c r="H11593" s="11" t="str">
        <f t="shared" si="33"/>
        <v>APR</v>
      </c>
    </row>
    <row r="11594">
      <c r="A11594" s="7">
        <v>44314.0</v>
      </c>
      <c r="B11594" s="44" t="s">
        <v>30</v>
      </c>
      <c r="C11594" s="91" t="s">
        <v>18</v>
      </c>
      <c r="D11594" s="44" t="s">
        <v>19</v>
      </c>
      <c r="E11594" s="10">
        <f t="shared" si="1"/>
        <v>1</v>
      </c>
      <c r="F11594" s="10">
        <f t="shared" si="2"/>
        <v>0</v>
      </c>
      <c r="G11594" s="10">
        <f t="shared" si="3"/>
        <v>0</v>
      </c>
      <c r="H11594" s="11" t="str">
        <f t="shared" si="33"/>
        <v>APR</v>
      </c>
    </row>
    <row r="11595">
      <c r="A11595" s="7">
        <v>44314.0</v>
      </c>
      <c r="B11595" s="44" t="s">
        <v>30</v>
      </c>
      <c r="C11595" s="91" t="s">
        <v>18</v>
      </c>
      <c r="D11595" s="44" t="s">
        <v>19</v>
      </c>
      <c r="E11595" s="10">
        <f t="shared" si="1"/>
        <v>1</v>
      </c>
      <c r="F11595" s="10">
        <f t="shared" si="2"/>
        <v>0</v>
      </c>
      <c r="G11595" s="10">
        <f t="shared" si="3"/>
        <v>0</v>
      </c>
      <c r="H11595" s="11" t="str">
        <f t="shared" si="33"/>
        <v>APR</v>
      </c>
    </row>
    <row r="11596">
      <c r="A11596" s="7">
        <v>44314.0</v>
      </c>
      <c r="B11596" s="8" t="s">
        <v>30</v>
      </c>
      <c r="C11596" s="9" t="s">
        <v>18</v>
      </c>
      <c r="D11596" s="73" t="s">
        <v>35</v>
      </c>
      <c r="E11596" s="10">
        <f t="shared" si="1"/>
        <v>0</v>
      </c>
      <c r="F11596" s="10">
        <f t="shared" si="2"/>
        <v>1</v>
      </c>
      <c r="G11596" s="10">
        <f t="shared" si="3"/>
        <v>0</v>
      </c>
      <c r="H11596" s="11" t="str">
        <f t="shared" si="33"/>
        <v>APR</v>
      </c>
    </row>
    <row r="11597">
      <c r="A11597" s="7">
        <v>44314.0</v>
      </c>
      <c r="B11597" s="8" t="s">
        <v>30</v>
      </c>
      <c r="C11597" s="9" t="s">
        <v>18</v>
      </c>
      <c r="D11597" s="73" t="s">
        <v>35</v>
      </c>
      <c r="E11597" s="10">
        <f t="shared" si="1"/>
        <v>0</v>
      </c>
      <c r="F11597" s="10">
        <f t="shared" si="2"/>
        <v>1</v>
      </c>
      <c r="G11597" s="10">
        <f t="shared" si="3"/>
        <v>0</v>
      </c>
      <c r="H11597" s="11" t="str">
        <f t="shared" si="33"/>
        <v>APR</v>
      </c>
    </row>
    <row r="11598">
      <c r="A11598" s="7">
        <v>44314.0</v>
      </c>
      <c r="B11598" s="9" t="s">
        <v>70</v>
      </c>
      <c r="C11598" s="9" t="s">
        <v>18</v>
      </c>
      <c r="D11598" s="43" t="s">
        <v>19</v>
      </c>
      <c r="E11598" s="10">
        <f t="shared" si="1"/>
        <v>1</v>
      </c>
      <c r="F11598" s="10">
        <f t="shared" si="2"/>
        <v>0</v>
      </c>
      <c r="G11598" s="10">
        <f t="shared" si="3"/>
        <v>0</v>
      </c>
      <c r="H11598" s="11" t="str">
        <f t="shared" si="33"/>
        <v>APR</v>
      </c>
    </row>
    <row r="11599">
      <c r="A11599" s="7">
        <v>44314.0</v>
      </c>
      <c r="B11599" s="9" t="s">
        <v>70</v>
      </c>
      <c r="C11599" s="9" t="s">
        <v>18</v>
      </c>
      <c r="D11599" s="43" t="s">
        <v>19</v>
      </c>
      <c r="E11599" s="10">
        <f t="shared" si="1"/>
        <v>1</v>
      </c>
      <c r="F11599" s="10">
        <f t="shared" si="2"/>
        <v>0</v>
      </c>
      <c r="G11599" s="10">
        <f t="shared" si="3"/>
        <v>0</v>
      </c>
      <c r="H11599" s="11" t="str">
        <f t="shared" si="33"/>
        <v>APR</v>
      </c>
    </row>
    <row r="11600">
      <c r="A11600" s="7">
        <v>44314.0</v>
      </c>
      <c r="B11600" s="9" t="s">
        <v>70</v>
      </c>
      <c r="C11600" s="9" t="s">
        <v>18</v>
      </c>
      <c r="D11600" s="43" t="s">
        <v>19</v>
      </c>
      <c r="E11600" s="10">
        <f t="shared" si="1"/>
        <v>1</v>
      </c>
      <c r="F11600" s="10">
        <f t="shared" si="2"/>
        <v>0</v>
      </c>
      <c r="G11600" s="10">
        <f t="shared" si="3"/>
        <v>0</v>
      </c>
      <c r="H11600" s="11" t="str">
        <f t="shared" si="33"/>
        <v>APR</v>
      </c>
    </row>
    <row r="11601">
      <c r="A11601" s="7">
        <v>44314.0</v>
      </c>
      <c r="B11601" s="8" t="s">
        <v>30</v>
      </c>
      <c r="C11601" s="9" t="s">
        <v>18</v>
      </c>
      <c r="D11601" s="9" t="s">
        <v>19</v>
      </c>
      <c r="E11601" s="10">
        <f t="shared" si="1"/>
        <v>1</v>
      </c>
      <c r="F11601" s="10">
        <f t="shared" si="2"/>
        <v>0</v>
      </c>
      <c r="G11601" s="10">
        <f t="shared" si="3"/>
        <v>0</v>
      </c>
      <c r="H11601" s="11" t="str">
        <f t="shared" si="33"/>
        <v>APR</v>
      </c>
    </row>
    <row r="11602">
      <c r="A11602" s="7">
        <v>44314.0</v>
      </c>
      <c r="B11602" s="9" t="s">
        <v>22</v>
      </c>
      <c r="C11602" s="9" t="s">
        <v>18</v>
      </c>
      <c r="D11602" s="9" t="s">
        <v>19</v>
      </c>
      <c r="E11602" s="10">
        <f t="shared" si="1"/>
        <v>1</v>
      </c>
      <c r="F11602" s="10">
        <f t="shared" si="2"/>
        <v>0</v>
      </c>
      <c r="G11602" s="10">
        <f t="shared" si="3"/>
        <v>0</v>
      </c>
      <c r="H11602" s="11" t="str">
        <f t="shared" si="33"/>
        <v>APR</v>
      </c>
    </row>
    <row r="11603">
      <c r="A11603" s="7">
        <v>44314.0</v>
      </c>
      <c r="B11603" s="8" t="s">
        <v>69</v>
      </c>
      <c r="C11603" s="9" t="s">
        <v>18</v>
      </c>
      <c r="D11603" s="8" t="s">
        <v>19</v>
      </c>
      <c r="E11603" s="10">
        <f t="shared" si="1"/>
        <v>1</v>
      </c>
      <c r="F11603" s="10">
        <f t="shared" si="2"/>
        <v>0</v>
      </c>
      <c r="G11603" s="10">
        <f t="shared" si="3"/>
        <v>0</v>
      </c>
      <c r="H11603" s="11" t="str">
        <f t="shared" si="33"/>
        <v>APR</v>
      </c>
    </row>
    <row r="11604">
      <c r="A11604" s="7">
        <v>44314.0</v>
      </c>
      <c r="B11604" s="8" t="s">
        <v>37</v>
      </c>
      <c r="C11604" s="9" t="s">
        <v>18</v>
      </c>
      <c r="D11604" s="45" t="s">
        <v>19</v>
      </c>
      <c r="E11604" s="10">
        <f t="shared" si="1"/>
        <v>1</v>
      </c>
      <c r="F11604" s="10">
        <f t="shared" si="2"/>
        <v>0</v>
      </c>
      <c r="G11604" s="10">
        <f t="shared" si="3"/>
        <v>0</v>
      </c>
      <c r="H11604" s="11" t="str">
        <f t="shared" si="33"/>
        <v>APR</v>
      </c>
    </row>
    <row r="11605">
      <c r="A11605" s="7">
        <v>44314.0</v>
      </c>
      <c r="B11605" s="8" t="s">
        <v>30</v>
      </c>
      <c r="C11605" s="9" t="s">
        <v>18</v>
      </c>
      <c r="D11605" s="8" t="s">
        <v>19</v>
      </c>
      <c r="E11605" s="10">
        <f t="shared" si="1"/>
        <v>1</v>
      </c>
      <c r="F11605" s="10">
        <f t="shared" si="2"/>
        <v>0</v>
      </c>
      <c r="G11605" s="10">
        <f t="shared" si="3"/>
        <v>0</v>
      </c>
      <c r="H11605" s="11" t="str">
        <f t="shared" si="33"/>
        <v>APR</v>
      </c>
    </row>
    <row r="11606">
      <c r="A11606" s="7">
        <v>44314.0</v>
      </c>
      <c r="B11606" s="8" t="s">
        <v>37</v>
      </c>
      <c r="C11606" s="9" t="s">
        <v>18</v>
      </c>
      <c r="D11606" s="8" t="s">
        <v>19</v>
      </c>
      <c r="E11606" s="10">
        <f t="shared" si="1"/>
        <v>1</v>
      </c>
      <c r="F11606" s="10">
        <f t="shared" si="2"/>
        <v>0</v>
      </c>
      <c r="G11606" s="10">
        <f t="shared" si="3"/>
        <v>0</v>
      </c>
      <c r="H11606" s="11" t="str">
        <f t="shared" si="33"/>
        <v>APR</v>
      </c>
    </row>
    <row r="11607">
      <c r="A11607" s="7">
        <v>44314.0</v>
      </c>
      <c r="B11607" s="8" t="s">
        <v>30</v>
      </c>
      <c r="C11607" s="9" t="s">
        <v>18</v>
      </c>
      <c r="D11607" s="8" t="s">
        <v>19</v>
      </c>
      <c r="E11607" s="10">
        <f t="shared" si="1"/>
        <v>1</v>
      </c>
      <c r="F11607" s="10">
        <f t="shared" si="2"/>
        <v>0</v>
      </c>
      <c r="G11607" s="10">
        <f t="shared" si="3"/>
        <v>0</v>
      </c>
      <c r="H11607" s="11" t="str">
        <f t="shared" si="33"/>
        <v>APR</v>
      </c>
    </row>
    <row r="11608">
      <c r="A11608" s="7">
        <v>44314.0</v>
      </c>
      <c r="B11608" s="8" t="s">
        <v>22</v>
      </c>
      <c r="C11608" s="40" t="s">
        <v>18</v>
      </c>
      <c r="D11608" s="8" t="s">
        <v>19</v>
      </c>
      <c r="E11608" s="10">
        <f t="shared" si="1"/>
        <v>1</v>
      </c>
      <c r="F11608" s="10">
        <f t="shared" si="2"/>
        <v>0</v>
      </c>
      <c r="G11608" s="10">
        <f t="shared" si="3"/>
        <v>0</v>
      </c>
      <c r="H11608" s="11" t="str">
        <f t="shared" si="33"/>
        <v>APR</v>
      </c>
    </row>
    <row r="11609">
      <c r="A11609" s="7">
        <v>44314.0</v>
      </c>
      <c r="B11609" s="8" t="s">
        <v>22</v>
      </c>
      <c r="C11609" s="40" t="s">
        <v>18</v>
      </c>
      <c r="D11609" s="8" t="s">
        <v>19</v>
      </c>
      <c r="E11609" s="10">
        <f t="shared" si="1"/>
        <v>1</v>
      </c>
      <c r="F11609" s="10">
        <f t="shared" si="2"/>
        <v>0</v>
      </c>
      <c r="G11609" s="10">
        <f t="shared" si="3"/>
        <v>0</v>
      </c>
      <c r="H11609" s="11" t="str">
        <f t="shared" si="33"/>
        <v>APR</v>
      </c>
    </row>
    <row r="11610">
      <c r="A11610" s="7">
        <v>44314.0</v>
      </c>
      <c r="B11610" s="8" t="s">
        <v>76</v>
      </c>
      <c r="C11610" s="9" t="s">
        <v>18</v>
      </c>
      <c r="D11610" s="8" t="s">
        <v>19</v>
      </c>
      <c r="E11610" s="10">
        <f t="shared" si="1"/>
        <v>1</v>
      </c>
      <c r="F11610" s="10">
        <f t="shared" si="2"/>
        <v>0</v>
      </c>
      <c r="G11610" s="10">
        <f t="shared" si="3"/>
        <v>0</v>
      </c>
      <c r="H11610" s="11" t="str">
        <f t="shared" si="33"/>
        <v>APR</v>
      </c>
    </row>
    <row r="11611">
      <c r="A11611" s="7">
        <v>44314.0</v>
      </c>
      <c r="B11611" s="8" t="s">
        <v>76</v>
      </c>
      <c r="C11611" s="9" t="s">
        <v>18</v>
      </c>
      <c r="D11611" s="8" t="s">
        <v>19</v>
      </c>
      <c r="E11611" s="10">
        <f t="shared" si="1"/>
        <v>1</v>
      </c>
      <c r="F11611" s="10">
        <f t="shared" si="2"/>
        <v>0</v>
      </c>
      <c r="G11611" s="10">
        <f t="shared" si="3"/>
        <v>0</v>
      </c>
      <c r="H11611" s="11" t="str">
        <f t="shared" si="33"/>
        <v>APR</v>
      </c>
    </row>
    <row r="11612">
      <c r="A11612" s="7">
        <v>44314.0</v>
      </c>
      <c r="B11612" s="8" t="s">
        <v>70</v>
      </c>
      <c r="C11612" s="9" t="s">
        <v>18</v>
      </c>
      <c r="D11612" s="8" t="s">
        <v>25</v>
      </c>
      <c r="E11612" s="10">
        <f t="shared" si="1"/>
        <v>0</v>
      </c>
      <c r="F11612" s="10">
        <f t="shared" si="2"/>
        <v>0</v>
      </c>
      <c r="G11612" s="10">
        <f t="shared" si="3"/>
        <v>1</v>
      </c>
      <c r="H11612" s="11" t="str">
        <f t="shared" si="33"/>
        <v>APR</v>
      </c>
    </row>
    <row r="11613">
      <c r="A11613" s="7">
        <v>44314.0</v>
      </c>
      <c r="B11613" s="8" t="s">
        <v>70</v>
      </c>
      <c r="C11613" s="9" t="s">
        <v>42</v>
      </c>
      <c r="D11613" s="8" t="s">
        <v>25</v>
      </c>
      <c r="E11613" s="10">
        <f t="shared" si="1"/>
        <v>0</v>
      </c>
      <c r="F11613" s="10">
        <f t="shared" si="2"/>
        <v>0</v>
      </c>
      <c r="G11613" s="10">
        <f t="shared" si="3"/>
        <v>0</v>
      </c>
      <c r="H11613" s="11" t="str">
        <f t="shared" si="33"/>
        <v>APR</v>
      </c>
    </row>
    <row r="11614">
      <c r="A11614" s="7">
        <v>44314.0</v>
      </c>
      <c r="B11614" s="8" t="s">
        <v>30</v>
      </c>
      <c r="C11614" s="9" t="s">
        <v>18</v>
      </c>
      <c r="D11614" s="8" t="s">
        <v>25</v>
      </c>
      <c r="E11614" s="10">
        <f t="shared" si="1"/>
        <v>0</v>
      </c>
      <c r="F11614" s="10">
        <f t="shared" si="2"/>
        <v>0</v>
      </c>
      <c r="G11614" s="10">
        <f t="shared" si="3"/>
        <v>1</v>
      </c>
      <c r="H11614" s="11" t="str">
        <f t="shared" si="33"/>
        <v>APR</v>
      </c>
    </row>
    <row r="11615">
      <c r="A11615" s="7">
        <v>44314.0</v>
      </c>
      <c r="B11615" s="8" t="s">
        <v>30</v>
      </c>
      <c r="C11615" s="9" t="s">
        <v>18</v>
      </c>
      <c r="D11615" s="8" t="s">
        <v>25</v>
      </c>
      <c r="E11615" s="10">
        <f t="shared" si="1"/>
        <v>0</v>
      </c>
      <c r="F11615" s="10">
        <f t="shared" si="2"/>
        <v>0</v>
      </c>
      <c r="G11615" s="10">
        <f t="shared" si="3"/>
        <v>1</v>
      </c>
      <c r="H11615" s="11" t="str">
        <f t="shared" si="33"/>
        <v>APR</v>
      </c>
    </row>
    <row r="11616">
      <c r="A11616" s="7">
        <v>44314.0</v>
      </c>
      <c r="B11616" s="8" t="s">
        <v>30</v>
      </c>
      <c r="C11616" s="9" t="s">
        <v>18</v>
      </c>
      <c r="D11616" s="8" t="s">
        <v>25</v>
      </c>
      <c r="E11616" s="10">
        <f t="shared" si="1"/>
        <v>0</v>
      </c>
      <c r="F11616" s="10">
        <f t="shared" si="2"/>
        <v>0</v>
      </c>
      <c r="G11616" s="10">
        <f t="shared" si="3"/>
        <v>1</v>
      </c>
      <c r="H11616" s="11" t="str">
        <f t="shared" si="33"/>
        <v>APR</v>
      </c>
    </row>
    <row r="11617">
      <c r="A11617" s="7">
        <v>44314.0</v>
      </c>
      <c r="B11617" s="8" t="s">
        <v>30</v>
      </c>
      <c r="C11617" s="9" t="s">
        <v>18</v>
      </c>
      <c r="D11617" s="8" t="s">
        <v>25</v>
      </c>
      <c r="E11617" s="10">
        <f t="shared" si="1"/>
        <v>0</v>
      </c>
      <c r="F11617" s="10">
        <f t="shared" si="2"/>
        <v>0</v>
      </c>
      <c r="G11617" s="10">
        <f t="shared" si="3"/>
        <v>1</v>
      </c>
      <c r="H11617" s="11" t="str">
        <f t="shared" si="33"/>
        <v>APR</v>
      </c>
    </row>
    <row r="11618">
      <c r="A11618" s="7">
        <v>44314.0</v>
      </c>
      <c r="B11618" s="8" t="s">
        <v>30</v>
      </c>
      <c r="C11618" s="9" t="s">
        <v>18</v>
      </c>
      <c r="D11618" s="8" t="s">
        <v>25</v>
      </c>
      <c r="E11618" s="10">
        <f t="shared" si="1"/>
        <v>0</v>
      </c>
      <c r="F11618" s="10">
        <f t="shared" si="2"/>
        <v>0</v>
      </c>
      <c r="G11618" s="10">
        <f t="shared" si="3"/>
        <v>1</v>
      </c>
      <c r="H11618" s="11" t="str">
        <f t="shared" si="33"/>
        <v>APR</v>
      </c>
    </row>
    <row r="11619">
      <c r="A11619" s="7">
        <v>44314.0</v>
      </c>
      <c r="B11619" s="8" t="s">
        <v>30</v>
      </c>
      <c r="C11619" s="9" t="s">
        <v>18</v>
      </c>
      <c r="D11619" s="8" t="s">
        <v>25</v>
      </c>
      <c r="E11619" s="10">
        <f t="shared" si="1"/>
        <v>0</v>
      </c>
      <c r="F11619" s="10">
        <f t="shared" si="2"/>
        <v>0</v>
      </c>
      <c r="G11619" s="10">
        <f t="shared" si="3"/>
        <v>1</v>
      </c>
      <c r="H11619" s="11" t="str">
        <f t="shared" si="33"/>
        <v>APR</v>
      </c>
    </row>
    <row r="11620">
      <c r="A11620" s="7">
        <v>44314.0</v>
      </c>
      <c r="B11620" s="8" t="s">
        <v>30</v>
      </c>
      <c r="C11620" s="9" t="s">
        <v>18</v>
      </c>
      <c r="D11620" s="8" t="s">
        <v>25</v>
      </c>
      <c r="E11620" s="10">
        <f t="shared" si="1"/>
        <v>0</v>
      </c>
      <c r="F11620" s="10">
        <f t="shared" si="2"/>
        <v>0</v>
      </c>
      <c r="G11620" s="10">
        <f t="shared" si="3"/>
        <v>1</v>
      </c>
      <c r="H11620" s="11" t="str">
        <f t="shared" si="33"/>
        <v>APR</v>
      </c>
    </row>
    <row r="11621">
      <c r="A11621" s="7">
        <v>44314.0</v>
      </c>
      <c r="B11621" s="8" t="s">
        <v>76</v>
      </c>
      <c r="C11621" s="9" t="s">
        <v>18</v>
      </c>
      <c r="D11621" s="8" t="s">
        <v>25</v>
      </c>
      <c r="E11621" s="10">
        <f t="shared" si="1"/>
        <v>0</v>
      </c>
      <c r="F11621" s="10">
        <f t="shared" si="2"/>
        <v>0</v>
      </c>
      <c r="G11621" s="10">
        <f t="shared" si="3"/>
        <v>1</v>
      </c>
      <c r="H11621" s="11" t="str">
        <f t="shared" si="33"/>
        <v>APR</v>
      </c>
    </row>
    <row r="11622">
      <c r="A11622" s="7">
        <v>44314.0</v>
      </c>
      <c r="B11622" s="8" t="s">
        <v>30</v>
      </c>
      <c r="C11622" s="9" t="s">
        <v>18</v>
      </c>
      <c r="D11622" s="9" t="s">
        <v>35</v>
      </c>
      <c r="E11622" s="10">
        <f t="shared" si="1"/>
        <v>0</v>
      </c>
      <c r="F11622" s="10">
        <f t="shared" si="2"/>
        <v>1</v>
      </c>
      <c r="G11622" s="10">
        <f t="shared" si="3"/>
        <v>0</v>
      </c>
      <c r="H11622" s="11" t="str">
        <f t="shared" si="33"/>
        <v>APR</v>
      </c>
    </row>
    <row r="11623">
      <c r="A11623" s="7">
        <v>44314.0</v>
      </c>
      <c r="B11623" s="8" t="s">
        <v>22</v>
      </c>
      <c r="C11623" s="40" t="s">
        <v>18</v>
      </c>
      <c r="D11623" s="9" t="s">
        <v>35</v>
      </c>
      <c r="E11623" s="10">
        <f t="shared" si="1"/>
        <v>0</v>
      </c>
      <c r="F11623" s="10">
        <f t="shared" si="2"/>
        <v>1</v>
      </c>
      <c r="G11623" s="10">
        <f t="shared" si="3"/>
        <v>0</v>
      </c>
      <c r="H11623" s="11" t="str">
        <f t="shared" si="33"/>
        <v>APR</v>
      </c>
    </row>
    <row r="11624">
      <c r="A11624" s="7">
        <v>44314.0</v>
      </c>
      <c r="B11624" s="8" t="s">
        <v>22</v>
      </c>
      <c r="C11624" s="40" t="s">
        <v>18</v>
      </c>
      <c r="D11624" s="9" t="s">
        <v>35</v>
      </c>
      <c r="E11624" s="10">
        <f t="shared" si="1"/>
        <v>0</v>
      </c>
      <c r="F11624" s="10">
        <f t="shared" si="2"/>
        <v>1</v>
      </c>
      <c r="G11624" s="10">
        <f t="shared" si="3"/>
        <v>0</v>
      </c>
      <c r="H11624" s="11" t="str">
        <f t="shared" si="33"/>
        <v>APR</v>
      </c>
    </row>
    <row r="11625">
      <c r="A11625" s="7">
        <v>44314.0</v>
      </c>
      <c r="B11625" s="8" t="s">
        <v>34</v>
      </c>
      <c r="C11625" s="9" t="s">
        <v>42</v>
      </c>
      <c r="D11625" s="43" t="s">
        <v>35</v>
      </c>
      <c r="E11625" s="10">
        <f t="shared" si="1"/>
        <v>0</v>
      </c>
      <c r="F11625" s="10">
        <f t="shared" si="2"/>
        <v>0</v>
      </c>
      <c r="G11625" s="10">
        <f t="shared" si="3"/>
        <v>0</v>
      </c>
      <c r="H11625" s="11" t="str">
        <f t="shared" si="33"/>
        <v>APR</v>
      </c>
    </row>
    <row r="11626">
      <c r="A11626" s="17">
        <v>44314.0</v>
      </c>
      <c r="B11626" s="25" t="s">
        <v>30</v>
      </c>
      <c r="C11626" s="62" t="s">
        <v>18</v>
      </c>
      <c r="D11626" s="44" t="s">
        <v>19</v>
      </c>
      <c r="E11626" s="10">
        <f t="shared" si="1"/>
        <v>1</v>
      </c>
      <c r="F11626" s="10">
        <f t="shared" si="2"/>
        <v>0</v>
      </c>
      <c r="G11626" s="10">
        <f t="shared" si="3"/>
        <v>0</v>
      </c>
      <c r="H11626" s="11" t="str">
        <f t="shared" si="33"/>
        <v>APR</v>
      </c>
    </row>
    <row r="11627">
      <c r="A11627" s="17">
        <v>44314.0</v>
      </c>
      <c r="B11627" s="25" t="s">
        <v>34</v>
      </c>
      <c r="C11627" s="62" t="s">
        <v>18</v>
      </c>
      <c r="D11627" s="44" t="s">
        <v>35</v>
      </c>
      <c r="E11627" s="10">
        <f t="shared" si="1"/>
        <v>0</v>
      </c>
      <c r="F11627" s="10">
        <f t="shared" si="2"/>
        <v>1</v>
      </c>
      <c r="G11627" s="10">
        <f t="shared" si="3"/>
        <v>0</v>
      </c>
      <c r="H11627" s="11" t="str">
        <f t="shared" si="33"/>
        <v>APR</v>
      </c>
    </row>
    <row r="11628">
      <c r="A11628" s="7">
        <v>44314.0</v>
      </c>
      <c r="B11628" s="8" t="s">
        <v>33</v>
      </c>
      <c r="C11628" s="40" t="s">
        <v>18</v>
      </c>
      <c r="D11628" s="9" t="s">
        <v>19</v>
      </c>
      <c r="E11628" s="10">
        <f t="shared" si="1"/>
        <v>1</v>
      </c>
      <c r="F11628" s="10">
        <f t="shared" si="2"/>
        <v>0</v>
      </c>
      <c r="G11628" s="10">
        <f t="shared" si="3"/>
        <v>0</v>
      </c>
      <c r="H11628" s="11" t="str">
        <f t="shared" si="33"/>
        <v>APR</v>
      </c>
    </row>
    <row r="11629">
      <c r="A11629" s="7">
        <v>44314.0</v>
      </c>
      <c r="B11629" s="8" t="s">
        <v>30</v>
      </c>
      <c r="C11629" s="40" t="s">
        <v>18</v>
      </c>
      <c r="D11629" s="9" t="s">
        <v>35</v>
      </c>
      <c r="E11629" s="10">
        <f t="shared" si="1"/>
        <v>0</v>
      </c>
      <c r="F11629" s="10">
        <f t="shared" si="2"/>
        <v>1</v>
      </c>
      <c r="G11629" s="10">
        <f t="shared" si="3"/>
        <v>0</v>
      </c>
      <c r="H11629" s="11" t="str">
        <f t="shared" si="33"/>
        <v>APR</v>
      </c>
    </row>
    <row r="11630">
      <c r="A11630" s="7">
        <v>44314.0</v>
      </c>
      <c r="B11630" s="8" t="s">
        <v>30</v>
      </c>
      <c r="C11630" s="40" t="s">
        <v>18</v>
      </c>
      <c r="D11630" s="9" t="s">
        <v>35</v>
      </c>
      <c r="E11630" s="10">
        <f t="shared" si="1"/>
        <v>0</v>
      </c>
      <c r="F11630" s="10">
        <f t="shared" si="2"/>
        <v>1</v>
      </c>
      <c r="G11630" s="10">
        <f t="shared" si="3"/>
        <v>0</v>
      </c>
      <c r="H11630" s="11" t="str">
        <f t="shared" si="33"/>
        <v>APR</v>
      </c>
    </row>
    <row r="11631">
      <c r="A11631" s="7">
        <v>44314.0</v>
      </c>
      <c r="B11631" s="8" t="s">
        <v>30</v>
      </c>
      <c r="C11631" s="40" t="s">
        <v>18</v>
      </c>
      <c r="D11631" s="9" t="s">
        <v>25</v>
      </c>
      <c r="E11631" s="10">
        <f t="shared" si="1"/>
        <v>0</v>
      </c>
      <c r="F11631" s="10">
        <f t="shared" si="2"/>
        <v>0</v>
      </c>
      <c r="G11631" s="10">
        <f t="shared" si="3"/>
        <v>1</v>
      </c>
      <c r="H11631" s="11" t="str">
        <f t="shared" si="33"/>
        <v>APR</v>
      </c>
    </row>
    <row r="11632">
      <c r="A11632" s="7">
        <v>44314.0</v>
      </c>
      <c r="B11632" s="8" t="s">
        <v>30</v>
      </c>
      <c r="C11632" s="40" t="s">
        <v>18</v>
      </c>
      <c r="D11632" s="9" t="s">
        <v>19</v>
      </c>
      <c r="E11632" s="10">
        <f t="shared" si="1"/>
        <v>1</v>
      </c>
      <c r="F11632" s="10">
        <f t="shared" si="2"/>
        <v>0</v>
      </c>
      <c r="G11632" s="10">
        <f t="shared" si="3"/>
        <v>0</v>
      </c>
      <c r="H11632" s="11" t="str">
        <f t="shared" si="33"/>
        <v>APR</v>
      </c>
    </row>
    <row r="11633">
      <c r="A11633" s="7">
        <v>44314.0</v>
      </c>
      <c r="B11633" s="8" t="s">
        <v>30</v>
      </c>
      <c r="C11633" s="40" t="s">
        <v>18</v>
      </c>
      <c r="D11633" s="9" t="s">
        <v>25</v>
      </c>
      <c r="E11633" s="10">
        <f t="shared" si="1"/>
        <v>0</v>
      </c>
      <c r="F11633" s="10">
        <f t="shared" si="2"/>
        <v>0</v>
      </c>
      <c r="G11633" s="10">
        <f t="shared" si="3"/>
        <v>1</v>
      </c>
      <c r="H11633" s="11" t="str">
        <f t="shared" si="33"/>
        <v>APR</v>
      </c>
    </row>
    <row r="11634">
      <c r="A11634" s="7">
        <v>44314.0</v>
      </c>
      <c r="B11634" s="8" t="s">
        <v>22</v>
      </c>
      <c r="C11634" s="40" t="s">
        <v>18</v>
      </c>
      <c r="D11634" s="9" t="s">
        <v>19</v>
      </c>
      <c r="E11634" s="10">
        <f t="shared" si="1"/>
        <v>1</v>
      </c>
      <c r="F11634" s="10">
        <f t="shared" si="2"/>
        <v>0</v>
      </c>
      <c r="G11634" s="10">
        <f t="shared" si="3"/>
        <v>0</v>
      </c>
      <c r="H11634" s="11" t="str">
        <f t="shared" si="33"/>
        <v>APR</v>
      </c>
    </row>
    <row r="11635">
      <c r="A11635" s="7">
        <v>44314.0</v>
      </c>
      <c r="B11635" s="8" t="s">
        <v>22</v>
      </c>
      <c r="C11635" s="40" t="s">
        <v>18</v>
      </c>
      <c r="D11635" s="9" t="s">
        <v>19</v>
      </c>
      <c r="E11635" s="10">
        <f t="shared" si="1"/>
        <v>1</v>
      </c>
      <c r="F11635" s="10">
        <f t="shared" si="2"/>
        <v>0</v>
      </c>
      <c r="G11635" s="10">
        <f t="shared" si="3"/>
        <v>0</v>
      </c>
      <c r="H11635" s="11" t="str">
        <f t="shared" si="33"/>
        <v>APR</v>
      </c>
    </row>
    <row r="11636">
      <c r="A11636" s="7">
        <v>44314.0</v>
      </c>
      <c r="B11636" s="8" t="s">
        <v>22</v>
      </c>
      <c r="C11636" s="40" t="s">
        <v>18</v>
      </c>
      <c r="D11636" s="9" t="s">
        <v>66</v>
      </c>
      <c r="E11636" s="10">
        <f t="shared" si="1"/>
        <v>0</v>
      </c>
      <c r="F11636" s="10">
        <f t="shared" si="2"/>
        <v>0</v>
      </c>
      <c r="G11636" s="10">
        <f t="shared" si="3"/>
        <v>0</v>
      </c>
      <c r="H11636" s="11" t="str">
        <f t="shared" si="33"/>
        <v>APR</v>
      </c>
    </row>
    <row r="11637">
      <c r="A11637" s="7">
        <v>44314.0</v>
      </c>
      <c r="B11637" s="8" t="s">
        <v>22</v>
      </c>
      <c r="C11637" s="40" t="s">
        <v>18</v>
      </c>
      <c r="D11637" s="9" t="s">
        <v>66</v>
      </c>
      <c r="E11637" s="10">
        <f t="shared" si="1"/>
        <v>0</v>
      </c>
      <c r="F11637" s="10">
        <f t="shared" si="2"/>
        <v>0</v>
      </c>
      <c r="G11637" s="10">
        <f t="shared" si="3"/>
        <v>0</v>
      </c>
      <c r="H11637" s="11" t="str">
        <f t="shared" si="33"/>
        <v>APR</v>
      </c>
    </row>
    <row r="11638">
      <c r="A11638" s="7">
        <v>44314.0</v>
      </c>
      <c r="B11638" s="8" t="s">
        <v>17</v>
      </c>
      <c r="C11638" s="40" t="s">
        <v>18</v>
      </c>
      <c r="D11638" s="28" t="s">
        <v>19</v>
      </c>
      <c r="E11638" s="10">
        <f t="shared" si="1"/>
        <v>1</v>
      </c>
      <c r="F11638" s="10">
        <f t="shared" si="2"/>
        <v>0</v>
      </c>
      <c r="G11638" s="10">
        <f t="shared" si="3"/>
        <v>0</v>
      </c>
      <c r="H11638" s="11" t="str">
        <f t="shared" si="33"/>
        <v>APR</v>
      </c>
    </row>
    <row r="11639">
      <c r="A11639" s="7">
        <v>44314.0</v>
      </c>
      <c r="B11639" s="8" t="s">
        <v>17</v>
      </c>
      <c r="C11639" s="40" t="s">
        <v>18</v>
      </c>
      <c r="D11639" s="28" t="s">
        <v>25</v>
      </c>
      <c r="E11639" s="10">
        <f t="shared" si="1"/>
        <v>0</v>
      </c>
      <c r="F11639" s="10">
        <f t="shared" si="2"/>
        <v>0</v>
      </c>
      <c r="G11639" s="10">
        <f t="shared" si="3"/>
        <v>1</v>
      </c>
      <c r="H11639" s="11" t="str">
        <f t="shared" si="33"/>
        <v>APR</v>
      </c>
    </row>
    <row r="11640">
      <c r="A11640" s="7">
        <v>44314.0</v>
      </c>
      <c r="B11640" s="8" t="s">
        <v>17</v>
      </c>
      <c r="C11640" s="40" t="s">
        <v>18</v>
      </c>
      <c r="D11640" s="9" t="s">
        <v>35</v>
      </c>
      <c r="E11640" s="10">
        <f t="shared" si="1"/>
        <v>0</v>
      </c>
      <c r="F11640" s="10">
        <f t="shared" si="2"/>
        <v>1</v>
      </c>
      <c r="G11640" s="10">
        <f t="shared" si="3"/>
        <v>0</v>
      </c>
      <c r="H11640" s="11" t="str">
        <f t="shared" si="33"/>
        <v>APR</v>
      </c>
    </row>
    <row r="11641">
      <c r="A11641" s="7">
        <v>44314.0</v>
      </c>
      <c r="B11641" s="9" t="s">
        <v>36</v>
      </c>
      <c r="C11641" s="40" t="s">
        <v>18</v>
      </c>
      <c r="D11641" s="28" t="s">
        <v>19</v>
      </c>
      <c r="E11641" s="10">
        <f t="shared" si="1"/>
        <v>1</v>
      </c>
      <c r="F11641" s="10">
        <f t="shared" si="2"/>
        <v>0</v>
      </c>
      <c r="G11641" s="10">
        <f t="shared" si="3"/>
        <v>0</v>
      </c>
      <c r="H11641" s="11" t="str">
        <f t="shared" si="33"/>
        <v>APR</v>
      </c>
    </row>
    <row r="11642">
      <c r="A11642" s="7">
        <v>44314.0</v>
      </c>
      <c r="B11642" s="8" t="s">
        <v>33</v>
      </c>
      <c r="C11642" s="40" t="s">
        <v>18</v>
      </c>
      <c r="D11642" s="9" t="s">
        <v>19</v>
      </c>
      <c r="E11642" s="10">
        <f t="shared" si="1"/>
        <v>1</v>
      </c>
      <c r="F11642" s="10">
        <f t="shared" si="2"/>
        <v>0</v>
      </c>
      <c r="G11642" s="10">
        <f t="shared" si="3"/>
        <v>0</v>
      </c>
      <c r="H11642" s="11" t="str">
        <f t="shared" si="33"/>
        <v>APR</v>
      </c>
    </row>
    <row r="11643">
      <c r="A11643" s="7">
        <v>44314.0</v>
      </c>
      <c r="B11643" s="8" t="s">
        <v>33</v>
      </c>
      <c r="C11643" s="40" t="s">
        <v>18</v>
      </c>
      <c r="D11643" s="9" t="s">
        <v>25</v>
      </c>
      <c r="E11643" s="10">
        <f t="shared" si="1"/>
        <v>0</v>
      </c>
      <c r="F11643" s="10">
        <f t="shared" si="2"/>
        <v>0</v>
      </c>
      <c r="G11643" s="10">
        <f t="shared" si="3"/>
        <v>1</v>
      </c>
      <c r="H11643" s="11" t="str">
        <f t="shared" si="33"/>
        <v>APR</v>
      </c>
    </row>
    <row r="11644">
      <c r="A11644" s="7">
        <v>44314.0</v>
      </c>
      <c r="B11644" s="8" t="s">
        <v>17</v>
      </c>
      <c r="C11644" s="9" t="s">
        <v>18</v>
      </c>
      <c r="D11644" s="9" t="s">
        <v>19</v>
      </c>
      <c r="E11644" s="10">
        <f t="shared" si="1"/>
        <v>1</v>
      </c>
      <c r="F11644" s="10">
        <f t="shared" si="2"/>
        <v>0</v>
      </c>
      <c r="G11644" s="10">
        <f t="shared" si="3"/>
        <v>0</v>
      </c>
      <c r="H11644" s="11" t="str">
        <f t="shared" si="33"/>
        <v>APR</v>
      </c>
    </row>
    <row r="11645">
      <c r="A11645" s="7">
        <v>44314.0</v>
      </c>
      <c r="B11645" s="8" t="s">
        <v>17</v>
      </c>
      <c r="C11645" s="9" t="s">
        <v>18</v>
      </c>
      <c r="D11645" s="9" t="s">
        <v>19</v>
      </c>
      <c r="E11645" s="10">
        <f t="shared" si="1"/>
        <v>1</v>
      </c>
      <c r="F11645" s="10">
        <f t="shared" si="2"/>
        <v>0</v>
      </c>
      <c r="G11645" s="10">
        <f t="shared" si="3"/>
        <v>0</v>
      </c>
      <c r="H11645" s="11" t="str">
        <f t="shared" si="33"/>
        <v>APR</v>
      </c>
    </row>
    <row r="11646">
      <c r="A11646" s="7">
        <v>44314.0</v>
      </c>
      <c r="B11646" s="8" t="s">
        <v>17</v>
      </c>
      <c r="C11646" s="9" t="s">
        <v>18</v>
      </c>
      <c r="D11646" s="9" t="s">
        <v>19</v>
      </c>
      <c r="E11646" s="10">
        <f t="shared" si="1"/>
        <v>1</v>
      </c>
      <c r="F11646" s="10">
        <f t="shared" si="2"/>
        <v>0</v>
      </c>
      <c r="G11646" s="10">
        <f t="shared" si="3"/>
        <v>0</v>
      </c>
      <c r="H11646" s="11" t="str">
        <f t="shared" si="33"/>
        <v>APR</v>
      </c>
    </row>
    <row r="11647">
      <c r="A11647" s="7">
        <v>44314.0</v>
      </c>
      <c r="B11647" s="8" t="s">
        <v>17</v>
      </c>
      <c r="C11647" s="9" t="s">
        <v>18</v>
      </c>
      <c r="D11647" s="9" t="s">
        <v>19</v>
      </c>
      <c r="E11647" s="10">
        <f t="shared" si="1"/>
        <v>1</v>
      </c>
      <c r="F11647" s="10">
        <f t="shared" si="2"/>
        <v>0</v>
      </c>
      <c r="G11647" s="10">
        <f t="shared" si="3"/>
        <v>0</v>
      </c>
      <c r="H11647" s="11" t="str">
        <f t="shared" si="33"/>
        <v>APR</v>
      </c>
    </row>
    <row r="11648">
      <c r="A11648" s="7">
        <v>44314.0</v>
      </c>
      <c r="B11648" s="8" t="s">
        <v>30</v>
      </c>
      <c r="C11648" s="40" t="s">
        <v>18</v>
      </c>
      <c r="D11648" s="28" t="s">
        <v>35</v>
      </c>
      <c r="E11648" s="10">
        <f t="shared" si="1"/>
        <v>0</v>
      </c>
      <c r="F11648" s="10">
        <f t="shared" si="2"/>
        <v>1</v>
      </c>
      <c r="G11648" s="10">
        <f t="shared" si="3"/>
        <v>0</v>
      </c>
      <c r="H11648" s="11" t="str">
        <f t="shared" si="33"/>
        <v>APR</v>
      </c>
    </row>
    <row r="11649">
      <c r="A11649" s="60">
        <v>44314.0</v>
      </c>
      <c r="B11649" s="65" t="s">
        <v>30</v>
      </c>
      <c r="C11649" s="28" t="s">
        <v>18</v>
      </c>
      <c r="D11649" s="28" t="s">
        <v>19</v>
      </c>
      <c r="E11649" s="10">
        <f t="shared" si="1"/>
        <v>1</v>
      </c>
      <c r="F11649" s="10">
        <f t="shared" si="2"/>
        <v>0</v>
      </c>
      <c r="G11649" s="10">
        <f t="shared" si="3"/>
        <v>0</v>
      </c>
      <c r="H11649" s="11" t="str">
        <f t="shared" si="33"/>
        <v>APR</v>
      </c>
    </row>
    <row r="11650">
      <c r="A11650" s="7">
        <v>44314.0</v>
      </c>
      <c r="B11650" s="8" t="s">
        <v>30</v>
      </c>
      <c r="C11650" s="9" t="s">
        <v>18</v>
      </c>
      <c r="D11650" s="28" t="s">
        <v>19</v>
      </c>
      <c r="E11650" s="10">
        <f t="shared" si="1"/>
        <v>1</v>
      </c>
      <c r="F11650" s="10">
        <f t="shared" si="2"/>
        <v>0</v>
      </c>
      <c r="G11650" s="10">
        <f t="shared" si="3"/>
        <v>0</v>
      </c>
      <c r="H11650" s="11" t="str">
        <f t="shared" si="33"/>
        <v>APR</v>
      </c>
    </row>
    <row r="11651">
      <c r="A11651" s="7">
        <v>44314.0</v>
      </c>
      <c r="B11651" s="8" t="s">
        <v>34</v>
      </c>
      <c r="C11651" s="9" t="s">
        <v>18</v>
      </c>
      <c r="D11651" s="28" t="s">
        <v>19</v>
      </c>
      <c r="E11651" s="10">
        <f t="shared" si="1"/>
        <v>1</v>
      </c>
      <c r="F11651" s="10">
        <f t="shared" si="2"/>
        <v>0</v>
      </c>
      <c r="G11651" s="10">
        <f t="shared" si="3"/>
        <v>0</v>
      </c>
      <c r="H11651" s="11" t="str">
        <f t="shared" si="33"/>
        <v>APR</v>
      </c>
    </row>
    <row r="11652">
      <c r="A11652" s="7">
        <v>44314.0</v>
      </c>
      <c r="B11652" s="9" t="s">
        <v>37</v>
      </c>
      <c r="C11652" s="27" t="s">
        <v>18</v>
      </c>
      <c r="D11652" s="28" t="s">
        <v>19</v>
      </c>
      <c r="E11652" s="10">
        <f t="shared" si="1"/>
        <v>1</v>
      </c>
      <c r="F11652" s="10">
        <f t="shared" si="2"/>
        <v>0</v>
      </c>
      <c r="G11652" s="10">
        <f t="shared" si="3"/>
        <v>0</v>
      </c>
      <c r="H11652" s="11" t="str">
        <f t="shared" si="33"/>
        <v>APR</v>
      </c>
    </row>
    <row r="11653">
      <c r="A11653" s="7">
        <v>44314.0</v>
      </c>
      <c r="B11653" s="8" t="s">
        <v>30</v>
      </c>
      <c r="C11653" s="9" t="s">
        <v>18</v>
      </c>
      <c r="D11653" s="28" t="s">
        <v>19</v>
      </c>
      <c r="E11653" s="10">
        <f t="shared" si="1"/>
        <v>1</v>
      </c>
      <c r="F11653" s="10">
        <f t="shared" si="2"/>
        <v>0</v>
      </c>
      <c r="G11653" s="10">
        <f t="shared" si="3"/>
        <v>0</v>
      </c>
      <c r="H11653" s="11" t="str">
        <f t="shared" si="33"/>
        <v>APR</v>
      </c>
    </row>
    <row r="11654">
      <c r="A11654" s="7">
        <v>44314.0</v>
      </c>
      <c r="B11654" s="8" t="s">
        <v>30</v>
      </c>
      <c r="C11654" s="27" t="s">
        <v>18</v>
      </c>
      <c r="D11654" s="28" t="s">
        <v>19</v>
      </c>
      <c r="E11654" s="10">
        <f t="shared" si="1"/>
        <v>1</v>
      </c>
      <c r="F11654" s="10">
        <f t="shared" si="2"/>
        <v>0</v>
      </c>
      <c r="G11654" s="10">
        <f t="shared" si="3"/>
        <v>0</v>
      </c>
      <c r="H11654" s="11" t="str">
        <f t="shared" si="33"/>
        <v>APR</v>
      </c>
    </row>
    <row r="11655">
      <c r="A11655" s="7">
        <v>44314.0</v>
      </c>
      <c r="B11655" s="8" t="s">
        <v>30</v>
      </c>
      <c r="C11655" s="27" t="s">
        <v>18</v>
      </c>
      <c r="D11655" s="28" t="s">
        <v>19</v>
      </c>
      <c r="E11655" s="10">
        <f t="shared" si="1"/>
        <v>1</v>
      </c>
      <c r="F11655" s="10">
        <f t="shared" si="2"/>
        <v>0</v>
      </c>
      <c r="G11655" s="10">
        <f t="shared" si="3"/>
        <v>0</v>
      </c>
      <c r="H11655" s="11" t="str">
        <f t="shared" si="33"/>
        <v>APR</v>
      </c>
    </row>
    <row r="11656">
      <c r="A11656" s="7">
        <v>44314.0</v>
      </c>
      <c r="B11656" s="9" t="s">
        <v>73</v>
      </c>
      <c r="C11656" s="27" t="s">
        <v>18</v>
      </c>
      <c r="D11656" s="28" t="s">
        <v>19</v>
      </c>
      <c r="E11656" s="10">
        <f t="shared" si="1"/>
        <v>1</v>
      </c>
      <c r="F11656" s="10">
        <f t="shared" si="2"/>
        <v>0</v>
      </c>
      <c r="G11656" s="10">
        <f t="shared" si="3"/>
        <v>0</v>
      </c>
      <c r="H11656" s="11" t="str">
        <f t="shared" si="33"/>
        <v>APR</v>
      </c>
    </row>
    <row r="11657">
      <c r="A11657" s="60">
        <v>44314.0</v>
      </c>
      <c r="B11657" s="45" t="s">
        <v>33</v>
      </c>
      <c r="C11657" s="45" t="s">
        <v>18</v>
      </c>
      <c r="D11657" s="28" t="s">
        <v>19</v>
      </c>
      <c r="E11657" s="10">
        <f t="shared" si="1"/>
        <v>1</v>
      </c>
      <c r="F11657" s="10">
        <f t="shared" si="2"/>
        <v>0</v>
      </c>
      <c r="G11657" s="10">
        <f t="shared" si="3"/>
        <v>0</v>
      </c>
      <c r="H11657" s="11" t="str">
        <f t="shared" si="33"/>
        <v>APR</v>
      </c>
    </row>
    <row r="11658">
      <c r="A11658" s="7">
        <v>44314.0</v>
      </c>
      <c r="B11658" s="9" t="s">
        <v>73</v>
      </c>
      <c r="C11658" s="27" t="s">
        <v>42</v>
      </c>
      <c r="D11658" s="28" t="s">
        <v>19</v>
      </c>
      <c r="E11658" s="10">
        <f t="shared" si="1"/>
        <v>0</v>
      </c>
      <c r="F11658" s="10">
        <f t="shared" si="2"/>
        <v>0</v>
      </c>
      <c r="G11658" s="10">
        <f t="shared" si="3"/>
        <v>0</v>
      </c>
      <c r="H11658" s="11" t="str">
        <f t="shared" si="33"/>
        <v>APR</v>
      </c>
    </row>
    <row r="11659">
      <c r="A11659" s="7">
        <v>44314.0</v>
      </c>
      <c r="B11659" s="42" t="s">
        <v>22</v>
      </c>
      <c r="C11659" s="43" t="s">
        <v>18</v>
      </c>
      <c r="D11659" s="28" t="s">
        <v>19</v>
      </c>
      <c r="E11659" s="10">
        <f t="shared" si="1"/>
        <v>1</v>
      </c>
      <c r="F11659" s="10">
        <f t="shared" si="2"/>
        <v>0</v>
      </c>
      <c r="G11659" s="10">
        <f t="shared" si="3"/>
        <v>0</v>
      </c>
      <c r="H11659" s="11" t="str">
        <f t="shared" si="33"/>
        <v>APR</v>
      </c>
    </row>
    <row r="11660">
      <c r="A11660" s="7">
        <v>44314.0</v>
      </c>
      <c r="B11660" s="8" t="s">
        <v>34</v>
      </c>
      <c r="C11660" s="9" t="s">
        <v>18</v>
      </c>
      <c r="D11660" s="28" t="s">
        <v>19</v>
      </c>
      <c r="E11660" s="10">
        <f t="shared" si="1"/>
        <v>1</v>
      </c>
      <c r="F11660" s="10">
        <f t="shared" si="2"/>
        <v>0</v>
      </c>
      <c r="G11660" s="10">
        <f t="shared" si="3"/>
        <v>0</v>
      </c>
      <c r="H11660" s="11" t="str">
        <f t="shared" si="33"/>
        <v>APR</v>
      </c>
    </row>
    <row r="11661">
      <c r="A11661" s="7">
        <v>44314.0</v>
      </c>
      <c r="B11661" s="45" t="s">
        <v>34</v>
      </c>
      <c r="C11661" s="43" t="s">
        <v>18</v>
      </c>
      <c r="D11661" s="28" t="s">
        <v>19</v>
      </c>
      <c r="E11661" s="10">
        <f t="shared" si="1"/>
        <v>1</v>
      </c>
      <c r="F11661" s="10">
        <f t="shared" si="2"/>
        <v>0</v>
      </c>
      <c r="G11661" s="10">
        <f t="shared" si="3"/>
        <v>0</v>
      </c>
      <c r="H11661" s="11" t="str">
        <f t="shared" si="33"/>
        <v>APR</v>
      </c>
    </row>
    <row r="11662">
      <c r="A11662" s="60">
        <v>44314.0</v>
      </c>
      <c r="B11662" s="45" t="s">
        <v>37</v>
      </c>
      <c r="C11662" s="45" t="s">
        <v>18</v>
      </c>
      <c r="D11662" s="28" t="s">
        <v>19</v>
      </c>
      <c r="E11662" s="10">
        <f t="shared" si="1"/>
        <v>1</v>
      </c>
      <c r="F11662" s="10">
        <f t="shared" si="2"/>
        <v>0</v>
      </c>
      <c r="G11662" s="10">
        <f t="shared" si="3"/>
        <v>0</v>
      </c>
      <c r="H11662" s="11" t="str">
        <f t="shared" si="33"/>
        <v>APR</v>
      </c>
    </row>
    <row r="11663">
      <c r="A11663" s="7">
        <v>44314.0</v>
      </c>
      <c r="B11663" s="43" t="s">
        <v>37</v>
      </c>
      <c r="C11663" s="43" t="s">
        <v>18</v>
      </c>
      <c r="D11663" s="28" t="s">
        <v>19</v>
      </c>
      <c r="E11663" s="10">
        <f t="shared" si="1"/>
        <v>1</v>
      </c>
      <c r="F11663" s="10">
        <f t="shared" si="2"/>
        <v>0</v>
      </c>
      <c r="G11663" s="10">
        <f t="shared" si="3"/>
        <v>0</v>
      </c>
      <c r="H11663" s="11" t="str">
        <f t="shared" si="33"/>
        <v>APR</v>
      </c>
    </row>
    <row r="11664">
      <c r="A11664" s="60">
        <v>44314.0</v>
      </c>
      <c r="B11664" s="45" t="s">
        <v>68</v>
      </c>
      <c r="C11664" s="45" t="s">
        <v>18</v>
      </c>
      <c r="D11664" s="28" t="s">
        <v>19</v>
      </c>
      <c r="E11664" s="10">
        <f t="shared" si="1"/>
        <v>1</v>
      </c>
      <c r="F11664" s="10">
        <f t="shared" si="2"/>
        <v>0</v>
      </c>
      <c r="G11664" s="10">
        <f t="shared" si="3"/>
        <v>0</v>
      </c>
      <c r="H11664" s="11" t="str">
        <f t="shared" si="33"/>
        <v>APR</v>
      </c>
    </row>
    <row r="11665">
      <c r="A11665" s="7">
        <v>44314.0</v>
      </c>
      <c r="B11665" s="22" t="s">
        <v>17</v>
      </c>
      <c r="C11665" s="23" t="s">
        <v>18</v>
      </c>
      <c r="D11665" s="24" t="s">
        <v>19</v>
      </c>
      <c r="E11665" s="10">
        <f t="shared" si="1"/>
        <v>1</v>
      </c>
      <c r="F11665" s="10">
        <f t="shared" si="2"/>
        <v>0</v>
      </c>
      <c r="G11665" s="10">
        <f t="shared" si="3"/>
        <v>0</v>
      </c>
      <c r="H11665" s="11" t="str">
        <f t="shared" si="33"/>
        <v>APR</v>
      </c>
    </row>
    <row r="11666">
      <c r="A11666" s="7">
        <v>44314.0</v>
      </c>
      <c r="B11666" s="22" t="s">
        <v>17</v>
      </c>
      <c r="C11666" s="23" t="s">
        <v>18</v>
      </c>
      <c r="D11666" s="24" t="s">
        <v>19</v>
      </c>
      <c r="E11666" s="10">
        <f t="shared" si="1"/>
        <v>1</v>
      </c>
      <c r="F11666" s="10">
        <f t="shared" si="2"/>
        <v>0</v>
      </c>
      <c r="G11666" s="10">
        <f t="shared" si="3"/>
        <v>0</v>
      </c>
      <c r="H11666" s="11" t="str">
        <f t="shared" si="33"/>
        <v>APR</v>
      </c>
    </row>
    <row r="11667">
      <c r="A11667" s="7">
        <v>44314.0</v>
      </c>
      <c r="B11667" s="8" t="s">
        <v>17</v>
      </c>
      <c r="C11667" s="9" t="s">
        <v>18</v>
      </c>
      <c r="D11667" s="28" t="s">
        <v>19</v>
      </c>
      <c r="E11667" s="10">
        <f t="shared" si="1"/>
        <v>1</v>
      </c>
      <c r="F11667" s="10">
        <f t="shared" si="2"/>
        <v>0</v>
      </c>
      <c r="G11667" s="10">
        <f t="shared" si="3"/>
        <v>0</v>
      </c>
      <c r="H11667" s="11" t="str">
        <f t="shared" si="33"/>
        <v>APR</v>
      </c>
    </row>
    <row r="11668">
      <c r="A11668" s="7">
        <v>44314.0</v>
      </c>
      <c r="B11668" s="8" t="s">
        <v>17</v>
      </c>
      <c r="C11668" s="9" t="s">
        <v>18</v>
      </c>
      <c r="D11668" s="28" t="s">
        <v>19</v>
      </c>
      <c r="E11668" s="10">
        <f t="shared" si="1"/>
        <v>1</v>
      </c>
      <c r="F11668" s="10">
        <f t="shared" si="2"/>
        <v>0</v>
      </c>
      <c r="G11668" s="10">
        <f t="shared" si="3"/>
        <v>0</v>
      </c>
      <c r="H11668" s="11" t="str">
        <f t="shared" si="33"/>
        <v>APR</v>
      </c>
    </row>
    <row r="11669">
      <c r="A11669" s="7">
        <v>44314.0</v>
      </c>
      <c r="B11669" s="8" t="s">
        <v>17</v>
      </c>
      <c r="C11669" s="9" t="s">
        <v>18</v>
      </c>
      <c r="D11669" s="28" t="s">
        <v>19</v>
      </c>
      <c r="E11669" s="10">
        <f t="shared" si="1"/>
        <v>1</v>
      </c>
      <c r="F11669" s="10">
        <f t="shared" si="2"/>
        <v>0</v>
      </c>
      <c r="G11669" s="10">
        <f t="shared" si="3"/>
        <v>0</v>
      </c>
      <c r="H11669" s="11" t="str">
        <f t="shared" si="33"/>
        <v>APR</v>
      </c>
    </row>
    <row r="11670">
      <c r="A11670" s="7">
        <v>44314.0</v>
      </c>
      <c r="B11670" s="8" t="s">
        <v>17</v>
      </c>
      <c r="C11670" s="9" t="s">
        <v>18</v>
      </c>
      <c r="D11670" s="28" t="s">
        <v>19</v>
      </c>
      <c r="E11670" s="10">
        <f t="shared" si="1"/>
        <v>1</v>
      </c>
      <c r="F11670" s="10">
        <f t="shared" si="2"/>
        <v>0</v>
      </c>
      <c r="G11670" s="10">
        <f t="shared" si="3"/>
        <v>0</v>
      </c>
      <c r="H11670" s="11" t="str">
        <f t="shared" si="33"/>
        <v>APR</v>
      </c>
    </row>
    <row r="11671">
      <c r="A11671" s="7">
        <v>44314.0</v>
      </c>
      <c r="B11671" s="8" t="s">
        <v>17</v>
      </c>
      <c r="C11671" s="9" t="s">
        <v>18</v>
      </c>
      <c r="D11671" s="28" t="s">
        <v>19</v>
      </c>
      <c r="E11671" s="10">
        <f t="shared" si="1"/>
        <v>1</v>
      </c>
      <c r="F11671" s="10">
        <f t="shared" si="2"/>
        <v>0</v>
      </c>
      <c r="G11671" s="10">
        <f t="shared" si="3"/>
        <v>0</v>
      </c>
      <c r="H11671" s="11" t="str">
        <f t="shared" si="33"/>
        <v>APR</v>
      </c>
    </row>
    <row r="11672">
      <c r="A11672" s="7">
        <v>44314.0</v>
      </c>
      <c r="B11672" s="8" t="s">
        <v>17</v>
      </c>
      <c r="C11672" s="9" t="s">
        <v>18</v>
      </c>
      <c r="D11672" s="28" t="s">
        <v>19</v>
      </c>
      <c r="E11672" s="10">
        <f t="shared" si="1"/>
        <v>1</v>
      </c>
      <c r="F11672" s="10">
        <f t="shared" si="2"/>
        <v>0</v>
      </c>
      <c r="G11672" s="10">
        <f t="shared" si="3"/>
        <v>0</v>
      </c>
      <c r="H11672" s="11" t="str">
        <f t="shared" si="33"/>
        <v>APR</v>
      </c>
    </row>
    <row r="11673">
      <c r="A11673" s="7">
        <v>44314.0</v>
      </c>
      <c r="B11673" s="22" t="s">
        <v>36</v>
      </c>
      <c r="C11673" s="23" t="s">
        <v>18</v>
      </c>
      <c r="D11673" s="24" t="s">
        <v>19</v>
      </c>
      <c r="E11673" s="10">
        <f t="shared" si="1"/>
        <v>1</v>
      </c>
      <c r="F11673" s="10">
        <f t="shared" si="2"/>
        <v>0</v>
      </c>
      <c r="G11673" s="10">
        <f t="shared" si="3"/>
        <v>0</v>
      </c>
      <c r="H11673" s="11" t="str">
        <f t="shared" si="33"/>
        <v>APR</v>
      </c>
    </row>
    <row r="11674">
      <c r="A11674" s="7">
        <v>44314.0</v>
      </c>
      <c r="B11674" s="22" t="s">
        <v>30</v>
      </c>
      <c r="C11674" s="22" t="s">
        <v>18</v>
      </c>
      <c r="D11674" s="24" t="s">
        <v>19</v>
      </c>
      <c r="E11674" s="10">
        <f t="shared" si="1"/>
        <v>1</v>
      </c>
      <c r="F11674" s="10">
        <f t="shared" si="2"/>
        <v>0</v>
      </c>
      <c r="G11674" s="10">
        <f t="shared" si="3"/>
        <v>0</v>
      </c>
      <c r="H11674" s="11" t="str">
        <f t="shared" si="33"/>
        <v>APR</v>
      </c>
    </row>
    <row r="11675">
      <c r="A11675" s="7">
        <v>44314.0</v>
      </c>
      <c r="B11675" s="22" t="s">
        <v>30</v>
      </c>
      <c r="C11675" s="22" t="s">
        <v>18</v>
      </c>
      <c r="D11675" s="24" t="s">
        <v>19</v>
      </c>
      <c r="E11675" s="10">
        <f t="shared" si="1"/>
        <v>1</v>
      </c>
      <c r="F11675" s="10">
        <f t="shared" si="2"/>
        <v>0</v>
      </c>
      <c r="G11675" s="10">
        <f t="shared" si="3"/>
        <v>0</v>
      </c>
      <c r="H11675" s="11" t="str">
        <f t="shared" si="33"/>
        <v>APR</v>
      </c>
    </row>
    <row r="11676">
      <c r="A11676" s="7">
        <v>44314.0</v>
      </c>
      <c r="B11676" s="22" t="s">
        <v>30</v>
      </c>
      <c r="C11676" s="23" t="s">
        <v>18</v>
      </c>
      <c r="D11676" s="24" t="s">
        <v>19</v>
      </c>
      <c r="E11676" s="10">
        <f t="shared" si="1"/>
        <v>1</v>
      </c>
      <c r="F11676" s="10">
        <f t="shared" si="2"/>
        <v>0</v>
      </c>
      <c r="G11676" s="10">
        <f t="shared" si="3"/>
        <v>0</v>
      </c>
      <c r="H11676" s="11" t="str">
        <f t="shared" si="33"/>
        <v>APR</v>
      </c>
    </row>
    <row r="11677">
      <c r="A11677" s="7">
        <v>44314.0</v>
      </c>
      <c r="B11677" s="22" t="s">
        <v>30</v>
      </c>
      <c r="C11677" s="23" t="s">
        <v>18</v>
      </c>
      <c r="D11677" s="24" t="s">
        <v>19</v>
      </c>
      <c r="E11677" s="10">
        <f t="shared" si="1"/>
        <v>1</v>
      </c>
      <c r="F11677" s="10">
        <f t="shared" si="2"/>
        <v>0</v>
      </c>
      <c r="G11677" s="10">
        <f t="shared" si="3"/>
        <v>0</v>
      </c>
      <c r="H11677" s="11" t="str">
        <f t="shared" si="33"/>
        <v>APR</v>
      </c>
    </row>
    <row r="11678">
      <c r="A11678" s="7">
        <v>44314.0</v>
      </c>
      <c r="B11678" s="22" t="s">
        <v>30</v>
      </c>
      <c r="C11678" s="23" t="s">
        <v>18</v>
      </c>
      <c r="D11678" s="24" t="s">
        <v>19</v>
      </c>
      <c r="E11678" s="10">
        <f t="shared" si="1"/>
        <v>1</v>
      </c>
      <c r="F11678" s="10">
        <f t="shared" si="2"/>
        <v>0</v>
      </c>
      <c r="G11678" s="10">
        <f t="shared" si="3"/>
        <v>0</v>
      </c>
      <c r="H11678" s="11" t="str">
        <f t="shared" si="33"/>
        <v>APR</v>
      </c>
    </row>
    <row r="11679">
      <c r="A11679" s="7">
        <v>44314.0</v>
      </c>
      <c r="B11679" s="22" t="s">
        <v>30</v>
      </c>
      <c r="C11679" s="23" t="s">
        <v>18</v>
      </c>
      <c r="D11679" s="24" t="s">
        <v>19</v>
      </c>
      <c r="E11679" s="10">
        <f t="shared" si="1"/>
        <v>1</v>
      </c>
      <c r="F11679" s="10">
        <f t="shared" si="2"/>
        <v>0</v>
      </c>
      <c r="G11679" s="10">
        <f t="shared" si="3"/>
        <v>0</v>
      </c>
      <c r="H11679" s="11" t="str">
        <f t="shared" si="33"/>
        <v>APR</v>
      </c>
    </row>
    <row r="11680">
      <c r="A11680" s="7">
        <v>44314.0</v>
      </c>
      <c r="B11680" s="43" t="s">
        <v>30</v>
      </c>
      <c r="C11680" s="43" t="s">
        <v>18</v>
      </c>
      <c r="D11680" s="28" t="s">
        <v>19</v>
      </c>
      <c r="E11680" s="10">
        <f t="shared" si="1"/>
        <v>1</v>
      </c>
      <c r="F11680" s="10">
        <f t="shared" si="2"/>
        <v>0</v>
      </c>
      <c r="G11680" s="10">
        <f t="shared" si="3"/>
        <v>0</v>
      </c>
      <c r="H11680" s="11" t="str">
        <f t="shared" si="33"/>
        <v>APR</v>
      </c>
    </row>
    <row r="11681">
      <c r="A11681" s="7">
        <v>44314.0</v>
      </c>
      <c r="B11681" s="45" t="s">
        <v>30</v>
      </c>
      <c r="C11681" s="43" t="s">
        <v>18</v>
      </c>
      <c r="D11681" s="28" t="s">
        <v>19</v>
      </c>
      <c r="E11681" s="10">
        <f t="shared" si="1"/>
        <v>1</v>
      </c>
      <c r="F11681" s="10">
        <f t="shared" si="2"/>
        <v>0</v>
      </c>
      <c r="G11681" s="10">
        <f t="shared" si="3"/>
        <v>0</v>
      </c>
      <c r="H11681" s="11" t="str">
        <f t="shared" si="33"/>
        <v>APR</v>
      </c>
    </row>
    <row r="11682">
      <c r="A11682" s="7">
        <v>44314.0</v>
      </c>
      <c r="B11682" s="43" t="s">
        <v>30</v>
      </c>
      <c r="C11682" s="43" t="s">
        <v>18</v>
      </c>
      <c r="D11682" s="28" t="s">
        <v>19</v>
      </c>
      <c r="E11682" s="10">
        <f t="shared" si="1"/>
        <v>1</v>
      </c>
      <c r="F11682" s="10">
        <f t="shared" si="2"/>
        <v>0</v>
      </c>
      <c r="G11682" s="10">
        <f t="shared" si="3"/>
        <v>0</v>
      </c>
      <c r="H11682" s="11" t="str">
        <f t="shared" si="33"/>
        <v>APR</v>
      </c>
    </row>
    <row r="11683">
      <c r="A11683" s="60">
        <v>44314.0</v>
      </c>
      <c r="B11683" s="45" t="s">
        <v>30</v>
      </c>
      <c r="C11683" s="45" t="s">
        <v>18</v>
      </c>
      <c r="D11683" s="28" t="s">
        <v>19</v>
      </c>
      <c r="E11683" s="10">
        <f t="shared" si="1"/>
        <v>1</v>
      </c>
      <c r="F11683" s="10">
        <f t="shared" si="2"/>
        <v>0</v>
      </c>
      <c r="G11683" s="10">
        <f t="shared" si="3"/>
        <v>0</v>
      </c>
      <c r="H11683" s="11" t="str">
        <f t="shared" si="33"/>
        <v>APR</v>
      </c>
    </row>
    <row r="11684">
      <c r="A11684" s="60">
        <v>44314.0</v>
      </c>
      <c r="B11684" s="45" t="s">
        <v>30</v>
      </c>
      <c r="C11684" s="45" t="s">
        <v>18</v>
      </c>
      <c r="D11684" s="28" t="s">
        <v>19</v>
      </c>
      <c r="E11684" s="10">
        <f t="shared" si="1"/>
        <v>1</v>
      </c>
      <c r="F11684" s="10">
        <f t="shared" si="2"/>
        <v>0</v>
      </c>
      <c r="G11684" s="10">
        <f t="shared" si="3"/>
        <v>0</v>
      </c>
      <c r="H11684" s="11" t="str">
        <f t="shared" si="33"/>
        <v>APR</v>
      </c>
    </row>
    <row r="11685">
      <c r="A11685" s="60">
        <v>44314.0</v>
      </c>
      <c r="B11685" s="45" t="s">
        <v>30</v>
      </c>
      <c r="C11685" s="65" t="s">
        <v>18</v>
      </c>
      <c r="D11685" s="28" t="s">
        <v>19</v>
      </c>
      <c r="E11685" s="10">
        <f t="shared" si="1"/>
        <v>1</v>
      </c>
      <c r="F11685" s="10">
        <f t="shared" si="2"/>
        <v>0</v>
      </c>
      <c r="G11685" s="10">
        <f t="shared" si="3"/>
        <v>0</v>
      </c>
      <c r="H11685" s="11" t="str">
        <f t="shared" si="33"/>
        <v>APR</v>
      </c>
    </row>
    <row r="11686">
      <c r="A11686" s="53">
        <v>44314.0</v>
      </c>
      <c r="B11686" s="54" t="s">
        <v>30</v>
      </c>
      <c r="C11686" s="55" t="s">
        <v>18</v>
      </c>
      <c r="D11686" s="55" t="s">
        <v>19</v>
      </c>
      <c r="E11686" s="10">
        <f t="shared" si="1"/>
        <v>1</v>
      </c>
      <c r="F11686" s="10">
        <f t="shared" si="2"/>
        <v>0</v>
      </c>
      <c r="G11686" s="10">
        <f t="shared" si="3"/>
        <v>0</v>
      </c>
      <c r="H11686" s="11" t="str">
        <f t="shared" si="33"/>
        <v>APR</v>
      </c>
    </row>
    <row r="11687">
      <c r="A11687" s="7">
        <v>44314.0</v>
      </c>
      <c r="B11687" s="22" t="s">
        <v>33</v>
      </c>
      <c r="C11687" s="23" t="s">
        <v>18</v>
      </c>
      <c r="D11687" s="24" t="s">
        <v>19</v>
      </c>
      <c r="E11687" s="10">
        <f t="shared" si="1"/>
        <v>1</v>
      </c>
      <c r="F11687" s="10">
        <f t="shared" si="2"/>
        <v>0</v>
      </c>
      <c r="G11687" s="10">
        <f t="shared" si="3"/>
        <v>0</v>
      </c>
      <c r="H11687" s="11" t="str">
        <f t="shared" si="33"/>
        <v>APR</v>
      </c>
    </row>
    <row r="11688">
      <c r="A11688" s="7">
        <v>44314.0</v>
      </c>
      <c r="B11688" s="22" t="s">
        <v>33</v>
      </c>
      <c r="C11688" s="23" t="s">
        <v>18</v>
      </c>
      <c r="D11688" s="24" t="s">
        <v>19</v>
      </c>
      <c r="E11688" s="10">
        <f t="shared" si="1"/>
        <v>1</v>
      </c>
      <c r="F11688" s="10">
        <f t="shared" si="2"/>
        <v>0</v>
      </c>
      <c r="G11688" s="10">
        <f t="shared" si="3"/>
        <v>0</v>
      </c>
      <c r="H11688" s="11" t="str">
        <f t="shared" si="33"/>
        <v>APR</v>
      </c>
    </row>
    <row r="11689">
      <c r="A11689" s="7">
        <v>44314.0</v>
      </c>
      <c r="B11689" s="22" t="s">
        <v>33</v>
      </c>
      <c r="C11689" s="23" t="s">
        <v>18</v>
      </c>
      <c r="D11689" s="24" t="s">
        <v>19</v>
      </c>
      <c r="E11689" s="10">
        <f t="shared" si="1"/>
        <v>1</v>
      </c>
      <c r="F11689" s="10">
        <f t="shared" si="2"/>
        <v>0</v>
      </c>
      <c r="G11689" s="10">
        <f t="shared" si="3"/>
        <v>0</v>
      </c>
      <c r="H11689" s="11" t="str">
        <f t="shared" si="33"/>
        <v>APR</v>
      </c>
    </row>
    <row r="11690">
      <c r="A11690" s="7">
        <v>44314.0</v>
      </c>
      <c r="B11690" s="22" t="s">
        <v>33</v>
      </c>
      <c r="C11690" s="23" t="s">
        <v>18</v>
      </c>
      <c r="D11690" s="24" t="s">
        <v>19</v>
      </c>
      <c r="E11690" s="10">
        <f t="shared" si="1"/>
        <v>1</v>
      </c>
      <c r="F11690" s="10">
        <f t="shared" si="2"/>
        <v>0</v>
      </c>
      <c r="G11690" s="10">
        <f t="shared" si="3"/>
        <v>0</v>
      </c>
      <c r="H11690" s="11" t="str">
        <f t="shared" si="33"/>
        <v>APR</v>
      </c>
    </row>
    <row r="11691">
      <c r="A11691" s="7">
        <v>44314.0</v>
      </c>
      <c r="B11691" s="8" t="s">
        <v>33</v>
      </c>
      <c r="C11691" s="9" t="s">
        <v>18</v>
      </c>
      <c r="D11691" s="28" t="s">
        <v>19</v>
      </c>
      <c r="E11691" s="10">
        <f t="shared" si="1"/>
        <v>1</v>
      </c>
      <c r="F11691" s="10">
        <f t="shared" si="2"/>
        <v>0</v>
      </c>
      <c r="G11691" s="10">
        <f t="shared" si="3"/>
        <v>0</v>
      </c>
      <c r="H11691" s="11" t="str">
        <f t="shared" si="33"/>
        <v>APR</v>
      </c>
    </row>
    <row r="11692">
      <c r="A11692" s="7">
        <v>44314.0</v>
      </c>
      <c r="B11692" s="24" t="s">
        <v>22</v>
      </c>
      <c r="C11692" s="23" t="s">
        <v>18</v>
      </c>
      <c r="D11692" s="24" t="s">
        <v>19</v>
      </c>
      <c r="E11692" s="10">
        <f t="shared" si="1"/>
        <v>1</v>
      </c>
      <c r="F11692" s="10">
        <f t="shared" si="2"/>
        <v>0</v>
      </c>
      <c r="G11692" s="10">
        <f t="shared" si="3"/>
        <v>0</v>
      </c>
      <c r="H11692" s="11" t="str">
        <f t="shared" si="33"/>
        <v>APR</v>
      </c>
    </row>
    <row r="11693">
      <c r="A11693" s="7">
        <v>44314.0</v>
      </c>
      <c r="B11693" s="24" t="s">
        <v>22</v>
      </c>
      <c r="C11693" s="23" t="s">
        <v>18</v>
      </c>
      <c r="D11693" s="24" t="s">
        <v>19</v>
      </c>
      <c r="E11693" s="10">
        <f t="shared" si="1"/>
        <v>1</v>
      </c>
      <c r="F11693" s="10">
        <f t="shared" si="2"/>
        <v>0</v>
      </c>
      <c r="G11693" s="10">
        <f t="shared" si="3"/>
        <v>0</v>
      </c>
      <c r="H11693" s="11" t="str">
        <f t="shared" si="33"/>
        <v>APR</v>
      </c>
    </row>
    <row r="11694">
      <c r="A11694" s="17">
        <v>44314.0</v>
      </c>
      <c r="B11694" s="22" t="s">
        <v>22</v>
      </c>
      <c r="C11694" s="23" t="s">
        <v>18</v>
      </c>
      <c r="D11694" s="24" t="s">
        <v>19</v>
      </c>
      <c r="E11694" s="10">
        <f t="shared" si="1"/>
        <v>1</v>
      </c>
      <c r="F11694" s="10">
        <f t="shared" si="2"/>
        <v>0</v>
      </c>
      <c r="G11694" s="10">
        <f t="shared" si="3"/>
        <v>0</v>
      </c>
      <c r="H11694" s="11" t="str">
        <f t="shared" si="33"/>
        <v>APR</v>
      </c>
    </row>
    <row r="11695">
      <c r="A11695" s="53">
        <v>44314.0</v>
      </c>
      <c r="B11695" s="54" t="s">
        <v>22</v>
      </c>
      <c r="C11695" s="55" t="s">
        <v>18</v>
      </c>
      <c r="D11695" s="55" t="s">
        <v>19</v>
      </c>
      <c r="E11695" s="10">
        <f t="shared" si="1"/>
        <v>1</v>
      </c>
      <c r="F11695" s="10">
        <f t="shared" si="2"/>
        <v>0</v>
      </c>
      <c r="G11695" s="10">
        <f t="shared" si="3"/>
        <v>0</v>
      </c>
      <c r="H11695" s="11" t="str">
        <f t="shared" si="33"/>
        <v>APR</v>
      </c>
    </row>
    <row r="11696">
      <c r="A11696" s="53">
        <v>44314.0</v>
      </c>
      <c r="B11696" s="54" t="s">
        <v>22</v>
      </c>
      <c r="C11696" s="55" t="s">
        <v>18</v>
      </c>
      <c r="D11696" s="55" t="s">
        <v>19</v>
      </c>
      <c r="E11696" s="10">
        <f t="shared" si="1"/>
        <v>1</v>
      </c>
      <c r="F11696" s="10">
        <f t="shared" si="2"/>
        <v>0</v>
      </c>
      <c r="G11696" s="10">
        <f t="shared" si="3"/>
        <v>0</v>
      </c>
      <c r="H11696" s="11" t="str">
        <f t="shared" si="33"/>
        <v>APR</v>
      </c>
    </row>
    <row r="11697">
      <c r="A11697" s="7">
        <v>44314.0</v>
      </c>
      <c r="B11697" s="8" t="s">
        <v>34</v>
      </c>
      <c r="C11697" s="9" t="s">
        <v>42</v>
      </c>
      <c r="D11697" s="28" t="s">
        <v>19</v>
      </c>
      <c r="E11697" s="10">
        <f t="shared" si="1"/>
        <v>0</v>
      </c>
      <c r="F11697" s="10">
        <f t="shared" si="2"/>
        <v>0</v>
      </c>
      <c r="G11697" s="10">
        <f t="shared" si="3"/>
        <v>0</v>
      </c>
      <c r="H11697" s="11" t="str">
        <f t="shared" si="33"/>
        <v>APR</v>
      </c>
    </row>
    <row r="11698">
      <c r="A11698" s="7">
        <v>44314.0</v>
      </c>
      <c r="B11698" s="8" t="s">
        <v>34</v>
      </c>
      <c r="C11698" s="9" t="s">
        <v>42</v>
      </c>
      <c r="D11698" s="28" t="s">
        <v>19</v>
      </c>
      <c r="E11698" s="10">
        <f t="shared" si="1"/>
        <v>0</v>
      </c>
      <c r="F11698" s="10">
        <f t="shared" si="2"/>
        <v>0</v>
      </c>
      <c r="G11698" s="10">
        <f t="shared" si="3"/>
        <v>0</v>
      </c>
      <c r="H11698" s="11" t="str">
        <f t="shared" si="33"/>
        <v>APR</v>
      </c>
    </row>
    <row r="11699">
      <c r="A11699" s="7">
        <v>44314.0</v>
      </c>
      <c r="B11699" s="8" t="s">
        <v>17</v>
      </c>
      <c r="C11699" s="9" t="s">
        <v>42</v>
      </c>
      <c r="D11699" s="28" t="s">
        <v>19</v>
      </c>
      <c r="E11699" s="10">
        <f t="shared" si="1"/>
        <v>0</v>
      </c>
      <c r="F11699" s="10">
        <f t="shared" si="2"/>
        <v>0</v>
      </c>
      <c r="G11699" s="10">
        <f t="shared" si="3"/>
        <v>0</v>
      </c>
      <c r="H11699" s="11" t="str">
        <f t="shared" si="33"/>
        <v>APR</v>
      </c>
    </row>
    <row r="11700">
      <c r="A11700" s="60">
        <v>44314.0</v>
      </c>
      <c r="B11700" s="45" t="s">
        <v>30</v>
      </c>
      <c r="C11700" s="45" t="s">
        <v>42</v>
      </c>
      <c r="D11700" s="28" t="s">
        <v>19</v>
      </c>
      <c r="E11700" s="10">
        <f t="shared" si="1"/>
        <v>0</v>
      </c>
      <c r="F11700" s="10">
        <f t="shared" si="2"/>
        <v>0</v>
      </c>
      <c r="G11700" s="10">
        <f t="shared" si="3"/>
        <v>0</v>
      </c>
      <c r="H11700" s="11" t="str">
        <f t="shared" si="33"/>
        <v>APR</v>
      </c>
    </row>
    <row r="11701">
      <c r="A11701" s="7">
        <v>44314.0</v>
      </c>
      <c r="B11701" s="22" t="s">
        <v>33</v>
      </c>
      <c r="C11701" s="23" t="s">
        <v>42</v>
      </c>
      <c r="D11701" s="24" t="s">
        <v>19</v>
      </c>
      <c r="E11701" s="10">
        <f t="shared" si="1"/>
        <v>0</v>
      </c>
      <c r="F11701" s="10">
        <f t="shared" si="2"/>
        <v>0</v>
      </c>
      <c r="G11701" s="10">
        <f t="shared" si="3"/>
        <v>0</v>
      </c>
      <c r="H11701" s="11" t="str">
        <f t="shared" si="33"/>
        <v>APR</v>
      </c>
    </row>
    <row r="11702">
      <c r="A11702" s="7">
        <v>44314.0</v>
      </c>
      <c r="B11702" s="22" t="s">
        <v>33</v>
      </c>
      <c r="C11702" s="23" t="s">
        <v>42</v>
      </c>
      <c r="D11702" s="24" t="s">
        <v>19</v>
      </c>
      <c r="E11702" s="10">
        <f t="shared" si="1"/>
        <v>0</v>
      </c>
      <c r="F11702" s="10">
        <f t="shared" si="2"/>
        <v>0</v>
      </c>
      <c r="G11702" s="10">
        <f t="shared" si="3"/>
        <v>0</v>
      </c>
      <c r="H11702" s="11" t="str">
        <f t="shared" si="33"/>
        <v>APR</v>
      </c>
    </row>
    <row r="11703">
      <c r="A11703" s="7">
        <v>44314.0</v>
      </c>
      <c r="B11703" s="22" t="s">
        <v>33</v>
      </c>
      <c r="C11703" s="23" t="s">
        <v>42</v>
      </c>
      <c r="D11703" s="24" t="s">
        <v>19</v>
      </c>
      <c r="E11703" s="10">
        <f t="shared" si="1"/>
        <v>0</v>
      </c>
      <c r="F11703" s="10">
        <f t="shared" si="2"/>
        <v>0</v>
      </c>
      <c r="G11703" s="10">
        <f t="shared" si="3"/>
        <v>0</v>
      </c>
      <c r="H11703" s="11" t="str">
        <f t="shared" si="33"/>
        <v>APR</v>
      </c>
    </row>
    <row r="11704">
      <c r="A11704" s="7">
        <v>44314.0</v>
      </c>
      <c r="B11704" s="22" t="s">
        <v>33</v>
      </c>
      <c r="C11704" s="23" t="s">
        <v>42</v>
      </c>
      <c r="D11704" s="24" t="s">
        <v>19</v>
      </c>
      <c r="E11704" s="10">
        <f t="shared" si="1"/>
        <v>0</v>
      </c>
      <c r="F11704" s="10">
        <f t="shared" si="2"/>
        <v>0</v>
      </c>
      <c r="G11704" s="10">
        <f t="shared" si="3"/>
        <v>0</v>
      </c>
      <c r="H11704" s="11" t="str">
        <f t="shared" si="33"/>
        <v>APR</v>
      </c>
    </row>
    <row r="11705">
      <c r="A11705" s="7">
        <v>44314.0</v>
      </c>
      <c r="B11705" s="22" t="s">
        <v>37</v>
      </c>
      <c r="C11705" s="23" t="s">
        <v>18</v>
      </c>
      <c r="D11705" s="24" t="s">
        <v>66</v>
      </c>
      <c r="E11705" s="10">
        <f t="shared" si="1"/>
        <v>0</v>
      </c>
      <c r="F11705" s="10">
        <f t="shared" si="2"/>
        <v>0</v>
      </c>
      <c r="G11705" s="10">
        <f t="shared" si="3"/>
        <v>0</v>
      </c>
      <c r="H11705" s="11" t="str">
        <f t="shared" si="33"/>
        <v>APR</v>
      </c>
    </row>
    <row r="11706">
      <c r="A11706" s="7">
        <v>44314.0</v>
      </c>
      <c r="B11706" s="22" t="s">
        <v>80</v>
      </c>
      <c r="C11706" s="23" t="s">
        <v>18</v>
      </c>
      <c r="D11706" s="24" t="s">
        <v>66</v>
      </c>
      <c r="E11706" s="10">
        <f t="shared" si="1"/>
        <v>0</v>
      </c>
      <c r="F11706" s="10">
        <f t="shared" si="2"/>
        <v>0</v>
      </c>
      <c r="G11706" s="10">
        <f t="shared" si="3"/>
        <v>0</v>
      </c>
      <c r="H11706" s="11" t="str">
        <f t="shared" si="33"/>
        <v>APR</v>
      </c>
    </row>
    <row r="11707">
      <c r="A11707" s="7">
        <v>44314.0</v>
      </c>
      <c r="B11707" s="8" t="s">
        <v>30</v>
      </c>
      <c r="C11707" s="27" t="s">
        <v>42</v>
      </c>
      <c r="D11707" s="28" t="s">
        <v>66</v>
      </c>
      <c r="E11707" s="10">
        <f t="shared" si="1"/>
        <v>0</v>
      </c>
      <c r="F11707" s="10">
        <f t="shared" si="2"/>
        <v>0</v>
      </c>
      <c r="G11707" s="10">
        <f t="shared" si="3"/>
        <v>0</v>
      </c>
      <c r="H11707" s="11" t="str">
        <f t="shared" si="33"/>
        <v>APR</v>
      </c>
    </row>
    <row r="11708">
      <c r="A11708" s="7">
        <v>44314.0</v>
      </c>
      <c r="B11708" s="8" t="s">
        <v>34</v>
      </c>
      <c r="C11708" s="9" t="s">
        <v>18</v>
      </c>
      <c r="D11708" s="28" t="s">
        <v>25</v>
      </c>
      <c r="E11708" s="10">
        <f t="shared" si="1"/>
        <v>0</v>
      </c>
      <c r="F11708" s="10">
        <f t="shared" si="2"/>
        <v>0</v>
      </c>
      <c r="G11708" s="10">
        <f t="shared" si="3"/>
        <v>1</v>
      </c>
      <c r="H11708" s="11" t="str">
        <f t="shared" si="33"/>
        <v>APR</v>
      </c>
    </row>
    <row r="11709">
      <c r="A11709" s="7">
        <v>44314.0</v>
      </c>
      <c r="B11709" s="8" t="s">
        <v>37</v>
      </c>
      <c r="C11709" s="9" t="s">
        <v>18</v>
      </c>
      <c r="D11709" s="28" t="s">
        <v>25</v>
      </c>
      <c r="E11709" s="10">
        <f t="shared" si="1"/>
        <v>0</v>
      </c>
      <c r="F11709" s="10">
        <f t="shared" si="2"/>
        <v>0</v>
      </c>
      <c r="G11709" s="10">
        <f t="shared" si="3"/>
        <v>1</v>
      </c>
      <c r="H11709" s="11" t="str">
        <f t="shared" si="33"/>
        <v>APR</v>
      </c>
    </row>
    <row r="11710">
      <c r="A11710" s="7">
        <v>44314.0</v>
      </c>
      <c r="B11710" s="8" t="s">
        <v>17</v>
      </c>
      <c r="C11710" s="9" t="s">
        <v>18</v>
      </c>
      <c r="D11710" s="28" t="s">
        <v>25</v>
      </c>
      <c r="E11710" s="10">
        <f t="shared" si="1"/>
        <v>0</v>
      </c>
      <c r="F11710" s="10">
        <f t="shared" si="2"/>
        <v>0</v>
      </c>
      <c r="G11710" s="10">
        <f t="shared" si="3"/>
        <v>1</v>
      </c>
      <c r="H11710" s="11" t="str">
        <f t="shared" si="33"/>
        <v>APR</v>
      </c>
    </row>
    <row r="11711">
      <c r="A11711" s="7">
        <v>44314.0</v>
      </c>
      <c r="B11711" s="44" t="s">
        <v>17</v>
      </c>
      <c r="C11711" s="43" t="s">
        <v>18</v>
      </c>
      <c r="D11711" s="28" t="s">
        <v>25</v>
      </c>
      <c r="E11711" s="10">
        <f t="shared" si="1"/>
        <v>0</v>
      </c>
      <c r="F11711" s="10">
        <f t="shared" si="2"/>
        <v>0</v>
      </c>
      <c r="G11711" s="10">
        <f t="shared" si="3"/>
        <v>1</v>
      </c>
      <c r="H11711" s="11" t="str">
        <f t="shared" si="33"/>
        <v>APR</v>
      </c>
    </row>
    <row r="11712">
      <c r="A11712" s="7">
        <v>44314.0</v>
      </c>
      <c r="B11712" s="43" t="s">
        <v>17</v>
      </c>
      <c r="C11712" s="43" t="s">
        <v>18</v>
      </c>
      <c r="D11712" s="28" t="s">
        <v>25</v>
      </c>
      <c r="E11712" s="10">
        <f t="shared" si="1"/>
        <v>0</v>
      </c>
      <c r="F11712" s="10">
        <f t="shared" si="2"/>
        <v>0</v>
      </c>
      <c r="G11712" s="10">
        <f t="shared" si="3"/>
        <v>1</v>
      </c>
      <c r="H11712" s="11" t="str">
        <f t="shared" si="33"/>
        <v>APR</v>
      </c>
    </row>
    <row r="11713">
      <c r="A11713" s="7">
        <v>44314.0</v>
      </c>
      <c r="B11713" s="22" t="s">
        <v>30</v>
      </c>
      <c r="C11713" s="23" t="s">
        <v>18</v>
      </c>
      <c r="D11713" s="24" t="s">
        <v>25</v>
      </c>
      <c r="E11713" s="10">
        <f t="shared" si="1"/>
        <v>0</v>
      </c>
      <c r="F11713" s="10">
        <f t="shared" si="2"/>
        <v>0</v>
      </c>
      <c r="G11713" s="10">
        <f t="shared" si="3"/>
        <v>1</v>
      </c>
      <c r="H11713" s="11" t="str">
        <f t="shared" si="33"/>
        <v>APR</v>
      </c>
    </row>
    <row r="11714">
      <c r="A11714" s="7">
        <v>44314.0</v>
      </c>
      <c r="B11714" s="45" t="s">
        <v>30</v>
      </c>
      <c r="C11714" s="43" t="s">
        <v>18</v>
      </c>
      <c r="D11714" s="28" t="s">
        <v>25</v>
      </c>
      <c r="E11714" s="10">
        <f t="shared" si="1"/>
        <v>0</v>
      </c>
      <c r="F11714" s="10">
        <f t="shared" si="2"/>
        <v>0</v>
      </c>
      <c r="G11714" s="10">
        <f t="shared" si="3"/>
        <v>1</v>
      </c>
      <c r="H11714" s="11" t="str">
        <f t="shared" si="33"/>
        <v>APR</v>
      </c>
    </row>
    <row r="11715">
      <c r="A11715" s="7">
        <v>44314.0</v>
      </c>
      <c r="B11715" s="9" t="s">
        <v>73</v>
      </c>
      <c r="C11715" s="27" t="s">
        <v>18</v>
      </c>
      <c r="D11715" s="28" t="s">
        <v>25</v>
      </c>
      <c r="E11715" s="10">
        <f t="shared" si="1"/>
        <v>0</v>
      </c>
      <c r="F11715" s="10">
        <f t="shared" si="2"/>
        <v>0</v>
      </c>
      <c r="G11715" s="10">
        <f t="shared" si="3"/>
        <v>1</v>
      </c>
      <c r="H11715" s="11" t="str">
        <f t="shared" si="33"/>
        <v>APR</v>
      </c>
    </row>
    <row r="11716">
      <c r="A11716" s="7">
        <v>44314.0</v>
      </c>
      <c r="B11716" s="22" t="s">
        <v>33</v>
      </c>
      <c r="C11716" s="23" t="s">
        <v>18</v>
      </c>
      <c r="D11716" s="24" t="s">
        <v>25</v>
      </c>
      <c r="E11716" s="10">
        <f t="shared" si="1"/>
        <v>0</v>
      </c>
      <c r="F11716" s="10">
        <f t="shared" si="2"/>
        <v>0</v>
      </c>
      <c r="G11716" s="10">
        <f t="shared" si="3"/>
        <v>1</v>
      </c>
      <c r="H11716" s="11" t="str">
        <f t="shared" si="33"/>
        <v>APR</v>
      </c>
    </row>
    <row r="11717">
      <c r="A11717" s="7">
        <v>44314.0</v>
      </c>
      <c r="B11717" s="22" t="s">
        <v>33</v>
      </c>
      <c r="C11717" s="23" t="s">
        <v>18</v>
      </c>
      <c r="D11717" s="24" t="s">
        <v>25</v>
      </c>
      <c r="E11717" s="10">
        <f t="shared" si="1"/>
        <v>0</v>
      </c>
      <c r="F11717" s="10">
        <f t="shared" si="2"/>
        <v>0</v>
      </c>
      <c r="G11717" s="10">
        <f t="shared" si="3"/>
        <v>1</v>
      </c>
      <c r="H11717" s="11" t="str">
        <f t="shared" si="33"/>
        <v>APR</v>
      </c>
    </row>
    <row r="11718">
      <c r="A11718" s="7">
        <v>44314.0</v>
      </c>
      <c r="B11718" s="22" t="s">
        <v>33</v>
      </c>
      <c r="C11718" s="23" t="s">
        <v>18</v>
      </c>
      <c r="D11718" s="24" t="s">
        <v>25</v>
      </c>
      <c r="E11718" s="10">
        <f t="shared" si="1"/>
        <v>0</v>
      </c>
      <c r="F11718" s="10">
        <f t="shared" si="2"/>
        <v>0</v>
      </c>
      <c r="G11718" s="10">
        <f t="shared" si="3"/>
        <v>1</v>
      </c>
      <c r="H11718" s="11" t="str">
        <f t="shared" si="33"/>
        <v>APR</v>
      </c>
    </row>
    <row r="11719">
      <c r="A11719" s="53">
        <v>44314.0</v>
      </c>
      <c r="B11719" s="54" t="s">
        <v>22</v>
      </c>
      <c r="C11719" s="55" t="s">
        <v>18</v>
      </c>
      <c r="D11719" s="55" t="s">
        <v>25</v>
      </c>
      <c r="E11719" s="10">
        <f t="shared" si="1"/>
        <v>0</v>
      </c>
      <c r="F11719" s="10">
        <f t="shared" si="2"/>
        <v>0</v>
      </c>
      <c r="G11719" s="10">
        <f t="shared" si="3"/>
        <v>1</v>
      </c>
      <c r="H11719" s="11" t="str">
        <f t="shared" si="33"/>
        <v>APR</v>
      </c>
    </row>
    <row r="11720">
      <c r="A11720" s="53">
        <v>44314.0</v>
      </c>
      <c r="B11720" s="54" t="s">
        <v>22</v>
      </c>
      <c r="C11720" s="55" t="s">
        <v>18</v>
      </c>
      <c r="D11720" s="55" t="s">
        <v>25</v>
      </c>
      <c r="E11720" s="10">
        <f t="shared" si="1"/>
        <v>0</v>
      </c>
      <c r="F11720" s="10">
        <f t="shared" si="2"/>
        <v>0</v>
      </c>
      <c r="G11720" s="10">
        <f t="shared" si="3"/>
        <v>1</v>
      </c>
      <c r="H11720" s="11" t="str">
        <f t="shared" si="33"/>
        <v>APR</v>
      </c>
    </row>
    <row r="11721">
      <c r="A11721" s="53">
        <v>44314.0</v>
      </c>
      <c r="B11721" s="54" t="s">
        <v>22</v>
      </c>
      <c r="C11721" s="55" t="s">
        <v>18</v>
      </c>
      <c r="D11721" s="55" t="s">
        <v>25</v>
      </c>
      <c r="E11721" s="10">
        <f t="shared" si="1"/>
        <v>0</v>
      </c>
      <c r="F11721" s="10">
        <f t="shared" si="2"/>
        <v>0</v>
      </c>
      <c r="G11721" s="10">
        <f t="shared" si="3"/>
        <v>1</v>
      </c>
      <c r="H11721" s="11" t="str">
        <f t="shared" si="33"/>
        <v>APR</v>
      </c>
    </row>
    <row r="11722">
      <c r="A11722" s="53">
        <v>44314.0</v>
      </c>
      <c r="B11722" s="54" t="s">
        <v>22</v>
      </c>
      <c r="C11722" s="55" t="s">
        <v>18</v>
      </c>
      <c r="D11722" s="55" t="s">
        <v>25</v>
      </c>
      <c r="E11722" s="10">
        <f t="shared" si="1"/>
        <v>0</v>
      </c>
      <c r="F11722" s="10">
        <f t="shared" si="2"/>
        <v>0</v>
      </c>
      <c r="G11722" s="10">
        <f t="shared" si="3"/>
        <v>1</v>
      </c>
      <c r="H11722" s="11" t="str">
        <f t="shared" si="33"/>
        <v>APR</v>
      </c>
    </row>
    <row r="11723">
      <c r="A11723" s="53">
        <v>44314.0</v>
      </c>
      <c r="B11723" s="54" t="s">
        <v>22</v>
      </c>
      <c r="C11723" s="55" t="s">
        <v>18</v>
      </c>
      <c r="D11723" s="55" t="s">
        <v>25</v>
      </c>
      <c r="E11723" s="10">
        <f t="shared" si="1"/>
        <v>0</v>
      </c>
      <c r="F11723" s="10">
        <f t="shared" si="2"/>
        <v>0</v>
      </c>
      <c r="G11723" s="10">
        <f t="shared" si="3"/>
        <v>1</v>
      </c>
      <c r="H11723" s="11" t="str">
        <f t="shared" si="33"/>
        <v>APR</v>
      </c>
    </row>
    <row r="11724">
      <c r="A11724" s="7">
        <v>44314.0</v>
      </c>
      <c r="B11724" s="8" t="s">
        <v>33</v>
      </c>
      <c r="C11724" s="9" t="s">
        <v>42</v>
      </c>
      <c r="D11724" s="28" t="s">
        <v>25</v>
      </c>
      <c r="E11724" s="10">
        <f t="shared" si="1"/>
        <v>0</v>
      </c>
      <c r="F11724" s="10">
        <f t="shared" si="2"/>
        <v>0</v>
      </c>
      <c r="G11724" s="10">
        <f t="shared" si="3"/>
        <v>0</v>
      </c>
      <c r="H11724" s="11" t="str">
        <f t="shared" si="33"/>
        <v>APR</v>
      </c>
    </row>
    <row r="11725">
      <c r="A11725" s="7">
        <v>44314.0</v>
      </c>
      <c r="B11725" s="8" t="s">
        <v>33</v>
      </c>
      <c r="C11725" s="9" t="s">
        <v>42</v>
      </c>
      <c r="D11725" s="28" t="s">
        <v>25</v>
      </c>
      <c r="E11725" s="10">
        <f t="shared" si="1"/>
        <v>0</v>
      </c>
      <c r="F11725" s="10">
        <f t="shared" si="2"/>
        <v>0</v>
      </c>
      <c r="G11725" s="10">
        <f t="shared" si="3"/>
        <v>0</v>
      </c>
      <c r="H11725" s="11" t="str">
        <f t="shared" si="33"/>
        <v>APR</v>
      </c>
    </row>
    <row r="11726">
      <c r="A11726" s="53">
        <v>44314.0</v>
      </c>
      <c r="B11726" s="54" t="s">
        <v>37</v>
      </c>
      <c r="C11726" s="55" t="s">
        <v>18</v>
      </c>
      <c r="D11726" s="55" t="s">
        <v>35</v>
      </c>
      <c r="E11726" s="10">
        <f t="shared" si="1"/>
        <v>0</v>
      </c>
      <c r="F11726" s="10">
        <f t="shared" si="2"/>
        <v>1</v>
      </c>
      <c r="G11726" s="10">
        <f t="shared" si="3"/>
        <v>0</v>
      </c>
      <c r="H11726" s="11" t="str">
        <f t="shared" si="33"/>
        <v>APR</v>
      </c>
    </row>
    <row r="11727">
      <c r="A11727" s="7">
        <v>44314.0</v>
      </c>
      <c r="B11727" s="22" t="s">
        <v>30</v>
      </c>
      <c r="C11727" s="23" t="s">
        <v>18</v>
      </c>
      <c r="D11727" s="24" t="s">
        <v>35</v>
      </c>
      <c r="E11727" s="10">
        <f t="shared" si="1"/>
        <v>0</v>
      </c>
      <c r="F11727" s="10">
        <f t="shared" si="2"/>
        <v>1</v>
      </c>
      <c r="G11727" s="10">
        <f t="shared" si="3"/>
        <v>0</v>
      </c>
      <c r="H11727" s="11" t="str">
        <f t="shared" si="33"/>
        <v>APR</v>
      </c>
    </row>
    <row r="11728">
      <c r="A11728" s="60">
        <v>44314.0</v>
      </c>
      <c r="B11728" s="45" t="s">
        <v>30</v>
      </c>
      <c r="C11728" s="45" t="s">
        <v>18</v>
      </c>
      <c r="D11728" s="28" t="s">
        <v>35</v>
      </c>
      <c r="E11728" s="10">
        <f t="shared" si="1"/>
        <v>0</v>
      </c>
      <c r="F11728" s="10">
        <f t="shared" si="2"/>
        <v>1</v>
      </c>
      <c r="G11728" s="10">
        <f t="shared" si="3"/>
        <v>0</v>
      </c>
      <c r="H11728" s="11" t="str">
        <f t="shared" si="33"/>
        <v>APR</v>
      </c>
    </row>
    <row r="11729">
      <c r="A11729" s="53">
        <v>44314.0</v>
      </c>
      <c r="B11729" s="54" t="s">
        <v>30</v>
      </c>
      <c r="C11729" s="55" t="s">
        <v>18</v>
      </c>
      <c r="D11729" s="55" t="s">
        <v>35</v>
      </c>
      <c r="E11729" s="10">
        <f t="shared" si="1"/>
        <v>0</v>
      </c>
      <c r="F11729" s="10">
        <f t="shared" si="2"/>
        <v>1</v>
      </c>
      <c r="G11729" s="10">
        <f t="shared" si="3"/>
        <v>0</v>
      </c>
      <c r="H11729" s="11" t="str">
        <f t="shared" si="33"/>
        <v>APR</v>
      </c>
    </row>
    <row r="11730">
      <c r="A11730" s="17">
        <v>44314.0</v>
      </c>
      <c r="B11730" s="18" t="s">
        <v>80</v>
      </c>
      <c r="C11730" s="19" t="s">
        <v>18</v>
      </c>
      <c r="D11730" s="20" t="s">
        <v>35</v>
      </c>
      <c r="E11730" s="10">
        <f t="shared" si="1"/>
        <v>0</v>
      </c>
      <c r="F11730" s="10">
        <f t="shared" si="2"/>
        <v>1</v>
      </c>
      <c r="G11730" s="10">
        <f t="shared" si="3"/>
        <v>0</v>
      </c>
      <c r="H11730" s="11" t="str">
        <f t="shared" si="33"/>
        <v>APR</v>
      </c>
    </row>
    <row r="11731">
      <c r="A11731" s="7">
        <v>44314.0</v>
      </c>
      <c r="B11731" s="42" t="s">
        <v>22</v>
      </c>
      <c r="C11731" s="43" t="s">
        <v>18</v>
      </c>
      <c r="D11731" s="28" t="s">
        <v>35</v>
      </c>
      <c r="E11731" s="10">
        <f t="shared" si="1"/>
        <v>0</v>
      </c>
      <c r="F11731" s="10">
        <f t="shared" si="2"/>
        <v>1</v>
      </c>
      <c r="G11731" s="10">
        <f t="shared" si="3"/>
        <v>0</v>
      </c>
      <c r="H11731" s="11" t="str">
        <f t="shared" si="33"/>
        <v>APR</v>
      </c>
    </row>
    <row r="11732">
      <c r="A11732" s="7">
        <v>44314.0</v>
      </c>
      <c r="B11732" s="9" t="s">
        <v>22</v>
      </c>
      <c r="C11732" s="9" t="s">
        <v>18</v>
      </c>
      <c r="D11732" s="28" t="s">
        <v>35</v>
      </c>
      <c r="E11732" s="10">
        <f t="shared" si="1"/>
        <v>0</v>
      </c>
      <c r="F11732" s="10">
        <f t="shared" si="2"/>
        <v>1</v>
      </c>
      <c r="G11732" s="10">
        <f t="shared" si="3"/>
        <v>0</v>
      </c>
      <c r="H11732" s="11" t="str">
        <f t="shared" si="33"/>
        <v>APR</v>
      </c>
    </row>
    <row r="11733">
      <c r="A11733" s="53">
        <v>44314.0</v>
      </c>
      <c r="B11733" s="54" t="s">
        <v>22</v>
      </c>
      <c r="C11733" s="55" t="s">
        <v>18</v>
      </c>
      <c r="D11733" s="55" t="s">
        <v>35</v>
      </c>
      <c r="E11733" s="10">
        <f t="shared" si="1"/>
        <v>0</v>
      </c>
      <c r="F11733" s="10">
        <f t="shared" si="2"/>
        <v>1</v>
      </c>
      <c r="G11733" s="10">
        <f t="shared" si="3"/>
        <v>0</v>
      </c>
      <c r="H11733" s="11" t="str">
        <f t="shared" si="33"/>
        <v>APR</v>
      </c>
    </row>
    <row r="11734">
      <c r="A11734" s="7">
        <v>44315.0</v>
      </c>
      <c r="B11734" s="44" t="s">
        <v>22</v>
      </c>
      <c r="C11734" s="91" t="s">
        <v>18</v>
      </c>
      <c r="D11734" s="44" t="s">
        <v>66</v>
      </c>
      <c r="E11734" s="10">
        <f t="shared" si="1"/>
        <v>0</v>
      </c>
      <c r="F11734" s="10">
        <f t="shared" si="2"/>
        <v>0</v>
      </c>
      <c r="G11734" s="10">
        <f t="shared" si="3"/>
        <v>0</v>
      </c>
      <c r="H11734" s="11" t="str">
        <f t="shared" si="33"/>
        <v>APR</v>
      </c>
    </row>
    <row r="11735">
      <c r="A11735" s="7">
        <v>44315.0</v>
      </c>
      <c r="B11735" s="44" t="s">
        <v>22</v>
      </c>
      <c r="C11735" s="91" t="s">
        <v>18</v>
      </c>
      <c r="D11735" s="44" t="s">
        <v>66</v>
      </c>
      <c r="E11735" s="10">
        <f t="shared" si="1"/>
        <v>0</v>
      </c>
      <c r="F11735" s="10">
        <f t="shared" si="2"/>
        <v>0</v>
      </c>
      <c r="G11735" s="10">
        <f t="shared" si="3"/>
        <v>0</v>
      </c>
      <c r="H11735" s="11" t="str">
        <f t="shared" si="33"/>
        <v>APR</v>
      </c>
    </row>
    <row r="11736">
      <c r="A11736" s="7">
        <v>44315.0</v>
      </c>
      <c r="B11736" s="44" t="s">
        <v>22</v>
      </c>
      <c r="C11736" s="91" t="s">
        <v>42</v>
      </c>
      <c r="D11736" s="44" t="s">
        <v>19</v>
      </c>
      <c r="E11736" s="10">
        <f t="shared" si="1"/>
        <v>0</v>
      </c>
      <c r="F11736" s="10">
        <f t="shared" si="2"/>
        <v>0</v>
      </c>
      <c r="G11736" s="10">
        <f t="shared" si="3"/>
        <v>0</v>
      </c>
      <c r="H11736" s="11" t="str">
        <f t="shared" si="33"/>
        <v>APR</v>
      </c>
    </row>
    <row r="11737">
      <c r="A11737" s="7">
        <v>44315.0</v>
      </c>
      <c r="B11737" s="44" t="s">
        <v>22</v>
      </c>
      <c r="C11737" s="91" t="s">
        <v>42</v>
      </c>
      <c r="D11737" s="44" t="s">
        <v>19</v>
      </c>
      <c r="E11737" s="10">
        <f t="shared" si="1"/>
        <v>0</v>
      </c>
      <c r="F11737" s="10">
        <f t="shared" si="2"/>
        <v>0</v>
      </c>
      <c r="G11737" s="10">
        <f t="shared" si="3"/>
        <v>0</v>
      </c>
      <c r="H11737" s="11" t="str">
        <f t="shared" si="33"/>
        <v>APR</v>
      </c>
    </row>
    <row r="11738">
      <c r="A11738" s="7">
        <v>44315.0</v>
      </c>
      <c r="B11738" s="44" t="s">
        <v>22</v>
      </c>
      <c r="C11738" s="91" t="s">
        <v>18</v>
      </c>
      <c r="D11738" s="44" t="s">
        <v>19</v>
      </c>
      <c r="E11738" s="10">
        <f t="shared" si="1"/>
        <v>1</v>
      </c>
      <c r="F11738" s="10">
        <f t="shared" si="2"/>
        <v>0</v>
      </c>
      <c r="G11738" s="10">
        <f t="shared" si="3"/>
        <v>0</v>
      </c>
      <c r="H11738" s="11" t="str">
        <f t="shared" si="33"/>
        <v>APR</v>
      </c>
    </row>
    <row r="11739">
      <c r="A11739" s="7">
        <v>44315.0</v>
      </c>
      <c r="B11739" s="44" t="s">
        <v>30</v>
      </c>
      <c r="C11739" s="91" t="s">
        <v>18</v>
      </c>
      <c r="D11739" s="44" t="s">
        <v>25</v>
      </c>
      <c r="E11739" s="10">
        <f t="shared" si="1"/>
        <v>0</v>
      </c>
      <c r="F11739" s="10">
        <f t="shared" si="2"/>
        <v>0</v>
      </c>
      <c r="G11739" s="10">
        <f t="shared" si="3"/>
        <v>1</v>
      </c>
      <c r="H11739" s="11" t="str">
        <f t="shared" si="33"/>
        <v>APR</v>
      </c>
    </row>
    <row r="11740">
      <c r="A11740" s="7">
        <v>44315.0</v>
      </c>
      <c r="B11740" s="8" t="s">
        <v>30</v>
      </c>
      <c r="C11740" s="9" t="s">
        <v>18</v>
      </c>
      <c r="D11740" s="73" t="s">
        <v>35</v>
      </c>
      <c r="E11740" s="10">
        <f t="shared" si="1"/>
        <v>0</v>
      </c>
      <c r="F11740" s="10">
        <f t="shared" si="2"/>
        <v>1</v>
      </c>
      <c r="G11740" s="10">
        <f t="shared" si="3"/>
        <v>0</v>
      </c>
      <c r="H11740" s="11" t="str">
        <f t="shared" si="33"/>
        <v>APR</v>
      </c>
    </row>
    <row r="11741">
      <c r="A11741" s="7">
        <v>44315.0</v>
      </c>
      <c r="B11741" s="8" t="s">
        <v>30</v>
      </c>
      <c r="C11741" s="9" t="s">
        <v>18</v>
      </c>
      <c r="D11741" s="73" t="s">
        <v>19</v>
      </c>
      <c r="E11741" s="10">
        <f t="shared" si="1"/>
        <v>1</v>
      </c>
      <c r="F11741" s="10">
        <f t="shared" si="2"/>
        <v>0</v>
      </c>
      <c r="G11741" s="10">
        <f t="shared" si="3"/>
        <v>0</v>
      </c>
      <c r="H11741" s="11" t="str">
        <f t="shared" si="33"/>
        <v>APR</v>
      </c>
    </row>
    <row r="11742">
      <c r="A11742" s="7">
        <v>44315.0</v>
      </c>
      <c r="B11742" s="8" t="s">
        <v>30</v>
      </c>
      <c r="C11742" s="9" t="s">
        <v>18</v>
      </c>
      <c r="D11742" s="73" t="s">
        <v>19</v>
      </c>
      <c r="E11742" s="10">
        <f t="shared" si="1"/>
        <v>1</v>
      </c>
      <c r="F11742" s="10">
        <f t="shared" si="2"/>
        <v>0</v>
      </c>
      <c r="G11742" s="10">
        <f t="shared" si="3"/>
        <v>0</v>
      </c>
      <c r="H11742" s="11" t="str">
        <f t="shared" si="33"/>
        <v>APR</v>
      </c>
    </row>
    <row r="11743">
      <c r="A11743" s="7">
        <v>44315.0</v>
      </c>
      <c r="B11743" s="8" t="s">
        <v>30</v>
      </c>
      <c r="C11743" s="9" t="s">
        <v>18</v>
      </c>
      <c r="D11743" s="73" t="s">
        <v>35</v>
      </c>
      <c r="E11743" s="10">
        <f t="shared" si="1"/>
        <v>0</v>
      </c>
      <c r="F11743" s="10">
        <f t="shared" si="2"/>
        <v>1</v>
      </c>
      <c r="G11743" s="10">
        <f t="shared" si="3"/>
        <v>0</v>
      </c>
      <c r="H11743" s="11" t="str">
        <f t="shared" si="33"/>
        <v>APR</v>
      </c>
    </row>
    <row r="11744">
      <c r="A11744" s="7">
        <v>44315.0</v>
      </c>
      <c r="B11744" s="9" t="s">
        <v>22</v>
      </c>
      <c r="C11744" s="9" t="s">
        <v>18</v>
      </c>
      <c r="D11744" s="73" t="s">
        <v>19</v>
      </c>
      <c r="E11744" s="10">
        <f t="shared" si="1"/>
        <v>1</v>
      </c>
      <c r="F11744" s="10">
        <f t="shared" si="2"/>
        <v>0</v>
      </c>
      <c r="G11744" s="10">
        <f t="shared" si="3"/>
        <v>0</v>
      </c>
      <c r="H11744" s="11" t="str">
        <f t="shared" si="33"/>
        <v>APR</v>
      </c>
    </row>
    <row r="11745">
      <c r="A11745" s="7">
        <v>44315.0</v>
      </c>
      <c r="B11745" s="9" t="s">
        <v>22</v>
      </c>
      <c r="C11745" s="9" t="s">
        <v>18</v>
      </c>
      <c r="D11745" s="73" t="s">
        <v>35</v>
      </c>
      <c r="E11745" s="10">
        <f t="shared" si="1"/>
        <v>0</v>
      </c>
      <c r="F11745" s="10">
        <f t="shared" si="2"/>
        <v>1</v>
      </c>
      <c r="G11745" s="10">
        <f t="shared" si="3"/>
        <v>0</v>
      </c>
      <c r="H11745" s="11" t="str">
        <f t="shared" si="33"/>
        <v>APR</v>
      </c>
    </row>
    <row r="11746">
      <c r="A11746" s="7">
        <v>44315.0</v>
      </c>
      <c r="B11746" s="9" t="s">
        <v>22</v>
      </c>
      <c r="C11746" s="9" t="s">
        <v>18</v>
      </c>
      <c r="D11746" s="73" t="s">
        <v>19</v>
      </c>
      <c r="E11746" s="10">
        <f t="shared" si="1"/>
        <v>1</v>
      </c>
      <c r="F11746" s="10">
        <f t="shared" si="2"/>
        <v>0</v>
      </c>
      <c r="G11746" s="10">
        <f t="shared" si="3"/>
        <v>0</v>
      </c>
      <c r="H11746" s="11" t="str">
        <f t="shared" si="33"/>
        <v>APR</v>
      </c>
    </row>
    <row r="11747">
      <c r="A11747" s="7">
        <v>44315.0</v>
      </c>
      <c r="B11747" s="9" t="s">
        <v>70</v>
      </c>
      <c r="C11747" s="9" t="s">
        <v>18</v>
      </c>
      <c r="D11747" s="43" t="s">
        <v>19</v>
      </c>
      <c r="E11747" s="10">
        <f t="shared" si="1"/>
        <v>1</v>
      </c>
      <c r="F11747" s="10">
        <f t="shared" si="2"/>
        <v>0</v>
      </c>
      <c r="G11747" s="10">
        <f t="shared" si="3"/>
        <v>0</v>
      </c>
      <c r="H11747" s="11" t="str">
        <f t="shared" si="33"/>
        <v>APR</v>
      </c>
    </row>
    <row r="11748">
      <c r="A11748" s="7">
        <v>44315.0</v>
      </c>
      <c r="B11748" s="9" t="s">
        <v>69</v>
      </c>
      <c r="C11748" s="9" t="s">
        <v>18</v>
      </c>
      <c r="D11748" s="43" t="s">
        <v>19</v>
      </c>
      <c r="E11748" s="10">
        <f t="shared" si="1"/>
        <v>1</v>
      </c>
      <c r="F11748" s="10">
        <f t="shared" si="2"/>
        <v>0</v>
      </c>
      <c r="G11748" s="10">
        <f t="shared" si="3"/>
        <v>0</v>
      </c>
      <c r="H11748" s="11" t="str">
        <f t="shared" si="33"/>
        <v>APR</v>
      </c>
    </row>
    <row r="11749">
      <c r="A11749" s="7">
        <v>44315.0</v>
      </c>
      <c r="B11749" s="9" t="s">
        <v>69</v>
      </c>
      <c r="C11749" s="9" t="s">
        <v>18</v>
      </c>
      <c r="D11749" s="43" t="s">
        <v>25</v>
      </c>
      <c r="E11749" s="10">
        <f t="shared" si="1"/>
        <v>0</v>
      </c>
      <c r="F11749" s="10">
        <f t="shared" si="2"/>
        <v>0</v>
      </c>
      <c r="G11749" s="10">
        <f t="shared" si="3"/>
        <v>1</v>
      </c>
      <c r="H11749" s="11" t="str">
        <f t="shared" si="33"/>
        <v>APR</v>
      </c>
    </row>
    <row r="11750">
      <c r="A11750" s="7">
        <v>44315.0</v>
      </c>
      <c r="B11750" s="9" t="s">
        <v>70</v>
      </c>
      <c r="C11750" s="9" t="s">
        <v>18</v>
      </c>
      <c r="D11750" s="43" t="s">
        <v>25</v>
      </c>
      <c r="E11750" s="10">
        <f t="shared" si="1"/>
        <v>0</v>
      </c>
      <c r="F11750" s="10">
        <f t="shared" si="2"/>
        <v>0</v>
      </c>
      <c r="G11750" s="10">
        <f t="shared" si="3"/>
        <v>1</v>
      </c>
      <c r="H11750" s="11" t="str">
        <f t="shared" si="33"/>
        <v>APR</v>
      </c>
    </row>
    <row r="11751">
      <c r="A11751" s="7">
        <v>44315.0</v>
      </c>
      <c r="B11751" s="9" t="s">
        <v>69</v>
      </c>
      <c r="C11751" s="9" t="s">
        <v>18</v>
      </c>
      <c r="D11751" s="43" t="s">
        <v>25</v>
      </c>
      <c r="E11751" s="10">
        <f t="shared" si="1"/>
        <v>0</v>
      </c>
      <c r="F11751" s="10">
        <f t="shared" si="2"/>
        <v>0</v>
      </c>
      <c r="G11751" s="10">
        <f t="shared" si="3"/>
        <v>1</v>
      </c>
      <c r="H11751" s="11" t="str">
        <f t="shared" si="33"/>
        <v>APR</v>
      </c>
    </row>
    <row r="11752">
      <c r="A11752" s="77">
        <v>44315.0</v>
      </c>
      <c r="B11752" s="78" t="s">
        <v>69</v>
      </c>
      <c r="C11752" s="79" t="s">
        <v>42</v>
      </c>
      <c r="D11752" s="78" t="s">
        <v>19</v>
      </c>
      <c r="E11752" s="10">
        <f t="shared" si="1"/>
        <v>0</v>
      </c>
      <c r="F11752" s="10">
        <f t="shared" si="2"/>
        <v>0</v>
      </c>
      <c r="G11752" s="10">
        <f t="shared" si="3"/>
        <v>0</v>
      </c>
      <c r="H11752" s="11" t="str">
        <f t="shared" si="33"/>
        <v>APR</v>
      </c>
    </row>
    <row r="11753">
      <c r="A11753" s="77">
        <v>44315.0</v>
      </c>
      <c r="B11753" s="78" t="s">
        <v>69</v>
      </c>
      <c r="C11753" s="79" t="s">
        <v>42</v>
      </c>
      <c r="D11753" s="78" t="s">
        <v>19</v>
      </c>
      <c r="E11753" s="10">
        <f t="shared" si="1"/>
        <v>0</v>
      </c>
      <c r="F11753" s="10">
        <f t="shared" si="2"/>
        <v>0</v>
      </c>
      <c r="G11753" s="10">
        <f t="shared" si="3"/>
        <v>0</v>
      </c>
      <c r="H11753" s="11" t="str">
        <f t="shared" si="33"/>
        <v>APR</v>
      </c>
    </row>
    <row r="11754">
      <c r="A11754" s="77">
        <v>44315.0</v>
      </c>
      <c r="B11754" s="78" t="s">
        <v>69</v>
      </c>
      <c r="C11754" s="79" t="s">
        <v>42</v>
      </c>
      <c r="D11754" s="78" t="s">
        <v>19</v>
      </c>
      <c r="E11754" s="10">
        <f t="shared" si="1"/>
        <v>0</v>
      </c>
      <c r="F11754" s="10">
        <f t="shared" si="2"/>
        <v>0</v>
      </c>
      <c r="G11754" s="10">
        <f t="shared" si="3"/>
        <v>0</v>
      </c>
      <c r="H11754" s="11" t="str">
        <f t="shared" si="33"/>
        <v>APR</v>
      </c>
    </row>
    <row r="11755">
      <c r="A11755" s="77">
        <v>44315.0</v>
      </c>
      <c r="B11755" s="78" t="s">
        <v>128</v>
      </c>
      <c r="C11755" s="79" t="s">
        <v>42</v>
      </c>
      <c r="D11755" s="78" t="s">
        <v>19</v>
      </c>
      <c r="E11755" s="10">
        <f t="shared" si="1"/>
        <v>0</v>
      </c>
      <c r="F11755" s="10">
        <f t="shared" si="2"/>
        <v>0</v>
      </c>
      <c r="G11755" s="10">
        <f t="shared" si="3"/>
        <v>0</v>
      </c>
      <c r="H11755" s="11" t="str">
        <f t="shared" si="33"/>
        <v>APR</v>
      </c>
    </row>
    <row r="11756">
      <c r="A11756" s="77">
        <v>44315.0</v>
      </c>
      <c r="B11756" s="78" t="s">
        <v>68</v>
      </c>
      <c r="C11756" s="79" t="s">
        <v>42</v>
      </c>
      <c r="D11756" s="78" t="s">
        <v>19</v>
      </c>
      <c r="E11756" s="10">
        <f t="shared" si="1"/>
        <v>0</v>
      </c>
      <c r="F11756" s="10">
        <f t="shared" si="2"/>
        <v>0</v>
      </c>
      <c r="G11756" s="10">
        <f t="shared" si="3"/>
        <v>0</v>
      </c>
      <c r="H11756" s="11" t="str">
        <f t="shared" si="33"/>
        <v>APR</v>
      </c>
    </row>
    <row r="11757">
      <c r="A11757" s="71">
        <v>44315.0</v>
      </c>
      <c r="B11757" s="72" t="s">
        <v>68</v>
      </c>
      <c r="C11757" s="73" t="s">
        <v>42</v>
      </c>
      <c r="D11757" s="78" t="s">
        <v>19</v>
      </c>
      <c r="E11757" s="10">
        <f t="shared" si="1"/>
        <v>0</v>
      </c>
      <c r="F11757" s="10">
        <f t="shared" si="2"/>
        <v>0</v>
      </c>
      <c r="G11757" s="10">
        <f t="shared" si="3"/>
        <v>0</v>
      </c>
      <c r="H11757" s="11" t="str">
        <f t="shared" si="33"/>
        <v>APR</v>
      </c>
    </row>
    <row r="11758">
      <c r="A11758" s="7">
        <v>44315.0</v>
      </c>
      <c r="B11758" s="8" t="s">
        <v>71</v>
      </c>
      <c r="C11758" s="9" t="s">
        <v>18</v>
      </c>
      <c r="D11758" s="8" t="s">
        <v>19</v>
      </c>
      <c r="E11758" s="10">
        <f t="shared" si="1"/>
        <v>1</v>
      </c>
      <c r="F11758" s="10">
        <f t="shared" si="2"/>
        <v>0</v>
      </c>
      <c r="G11758" s="10">
        <f t="shared" si="3"/>
        <v>0</v>
      </c>
      <c r="H11758" s="11" t="str">
        <f t="shared" si="33"/>
        <v>APR</v>
      </c>
    </row>
    <row r="11759">
      <c r="A11759" s="7">
        <v>44315.0</v>
      </c>
      <c r="B11759" s="8" t="s">
        <v>17</v>
      </c>
      <c r="C11759" s="9" t="s">
        <v>18</v>
      </c>
      <c r="D11759" s="8" t="s">
        <v>19</v>
      </c>
      <c r="E11759" s="10">
        <f t="shared" si="1"/>
        <v>1</v>
      </c>
      <c r="F11759" s="10">
        <f t="shared" si="2"/>
        <v>0</v>
      </c>
      <c r="G11759" s="10">
        <f t="shared" si="3"/>
        <v>0</v>
      </c>
      <c r="H11759" s="11" t="str">
        <f t="shared" si="33"/>
        <v>APR</v>
      </c>
    </row>
    <row r="11760">
      <c r="A11760" s="7">
        <v>44315.0</v>
      </c>
      <c r="B11760" s="8" t="s">
        <v>17</v>
      </c>
      <c r="C11760" s="9" t="s">
        <v>18</v>
      </c>
      <c r="D11760" s="8" t="s">
        <v>19</v>
      </c>
      <c r="E11760" s="10">
        <f t="shared" si="1"/>
        <v>1</v>
      </c>
      <c r="F11760" s="10">
        <f t="shared" si="2"/>
        <v>0</v>
      </c>
      <c r="G11760" s="10">
        <f t="shared" si="3"/>
        <v>0</v>
      </c>
      <c r="H11760" s="11" t="str">
        <f t="shared" si="33"/>
        <v>APR</v>
      </c>
    </row>
    <row r="11761">
      <c r="A11761" s="7">
        <v>44315.0</v>
      </c>
      <c r="B11761" s="8" t="s">
        <v>17</v>
      </c>
      <c r="C11761" s="9" t="s">
        <v>18</v>
      </c>
      <c r="D11761" s="8" t="s">
        <v>19</v>
      </c>
      <c r="E11761" s="10">
        <f t="shared" si="1"/>
        <v>1</v>
      </c>
      <c r="F11761" s="10">
        <f t="shared" si="2"/>
        <v>0</v>
      </c>
      <c r="G11761" s="10">
        <f t="shared" si="3"/>
        <v>0</v>
      </c>
      <c r="H11761" s="11" t="str">
        <f t="shared" si="33"/>
        <v>APR</v>
      </c>
    </row>
    <row r="11762">
      <c r="A11762" s="7">
        <v>44315.0</v>
      </c>
      <c r="B11762" s="8" t="s">
        <v>17</v>
      </c>
      <c r="C11762" s="9" t="s">
        <v>18</v>
      </c>
      <c r="D11762" s="8" t="s">
        <v>19</v>
      </c>
      <c r="E11762" s="10">
        <f t="shared" si="1"/>
        <v>1</v>
      </c>
      <c r="F11762" s="10">
        <f t="shared" si="2"/>
        <v>0</v>
      </c>
      <c r="G11762" s="10">
        <f t="shared" si="3"/>
        <v>0</v>
      </c>
      <c r="H11762" s="11" t="str">
        <f t="shared" si="33"/>
        <v>APR</v>
      </c>
    </row>
    <row r="11763">
      <c r="A11763" s="7">
        <v>44315.0</v>
      </c>
      <c r="B11763" s="8" t="s">
        <v>17</v>
      </c>
      <c r="C11763" s="9" t="s">
        <v>18</v>
      </c>
      <c r="D11763" s="8" t="s">
        <v>19</v>
      </c>
      <c r="E11763" s="10">
        <f t="shared" si="1"/>
        <v>1</v>
      </c>
      <c r="F11763" s="10">
        <f t="shared" si="2"/>
        <v>0</v>
      </c>
      <c r="G11763" s="10">
        <f t="shared" si="3"/>
        <v>0</v>
      </c>
      <c r="H11763" s="11" t="str">
        <f t="shared" si="33"/>
        <v>APR</v>
      </c>
    </row>
    <row r="11764">
      <c r="A11764" s="7">
        <v>44315.0</v>
      </c>
      <c r="B11764" s="8" t="s">
        <v>30</v>
      </c>
      <c r="C11764" s="9" t="s">
        <v>18</v>
      </c>
      <c r="D11764" s="8" t="s">
        <v>19</v>
      </c>
      <c r="E11764" s="10">
        <f t="shared" si="1"/>
        <v>1</v>
      </c>
      <c r="F11764" s="10">
        <f t="shared" si="2"/>
        <v>0</v>
      </c>
      <c r="G11764" s="10">
        <f t="shared" si="3"/>
        <v>0</v>
      </c>
      <c r="H11764" s="11" t="str">
        <f t="shared" si="33"/>
        <v>APR</v>
      </c>
    </row>
    <row r="11765">
      <c r="A11765" s="7">
        <v>44315.0</v>
      </c>
      <c r="B11765" s="8" t="s">
        <v>30</v>
      </c>
      <c r="C11765" s="9" t="s">
        <v>18</v>
      </c>
      <c r="D11765" s="8" t="s">
        <v>19</v>
      </c>
      <c r="E11765" s="10">
        <f t="shared" si="1"/>
        <v>1</v>
      </c>
      <c r="F11765" s="10">
        <f t="shared" si="2"/>
        <v>0</v>
      </c>
      <c r="G11765" s="10">
        <f t="shared" si="3"/>
        <v>0</v>
      </c>
      <c r="H11765" s="11" t="str">
        <f t="shared" si="33"/>
        <v>APR</v>
      </c>
    </row>
    <row r="11766">
      <c r="A11766" s="7">
        <v>44315.0</v>
      </c>
      <c r="B11766" s="8" t="s">
        <v>30</v>
      </c>
      <c r="C11766" s="9" t="s">
        <v>18</v>
      </c>
      <c r="D11766" s="8" t="s">
        <v>19</v>
      </c>
      <c r="E11766" s="10">
        <f t="shared" si="1"/>
        <v>1</v>
      </c>
      <c r="F11766" s="10">
        <f t="shared" si="2"/>
        <v>0</v>
      </c>
      <c r="G11766" s="10">
        <f t="shared" si="3"/>
        <v>0</v>
      </c>
      <c r="H11766" s="11" t="str">
        <f t="shared" si="33"/>
        <v>APR</v>
      </c>
    </row>
    <row r="11767">
      <c r="A11767" s="7">
        <v>44315.0</v>
      </c>
      <c r="B11767" s="8" t="s">
        <v>30</v>
      </c>
      <c r="C11767" s="9" t="s">
        <v>18</v>
      </c>
      <c r="D11767" s="8" t="s">
        <v>19</v>
      </c>
      <c r="E11767" s="10">
        <f t="shared" si="1"/>
        <v>1</v>
      </c>
      <c r="F11767" s="10">
        <f t="shared" si="2"/>
        <v>0</v>
      </c>
      <c r="G11767" s="10">
        <f t="shared" si="3"/>
        <v>0</v>
      </c>
      <c r="H11767" s="11" t="str">
        <f t="shared" si="33"/>
        <v>APR</v>
      </c>
    </row>
    <row r="11768">
      <c r="A11768" s="7">
        <v>44315.0</v>
      </c>
      <c r="B11768" s="8" t="s">
        <v>22</v>
      </c>
      <c r="C11768" s="9" t="s">
        <v>42</v>
      </c>
      <c r="D11768" s="8" t="s">
        <v>19</v>
      </c>
      <c r="E11768" s="10">
        <f t="shared" si="1"/>
        <v>0</v>
      </c>
      <c r="F11768" s="10">
        <f t="shared" si="2"/>
        <v>0</v>
      </c>
      <c r="G11768" s="10">
        <f t="shared" si="3"/>
        <v>0</v>
      </c>
      <c r="H11768" s="11" t="str">
        <f t="shared" si="33"/>
        <v>APR</v>
      </c>
    </row>
    <row r="11769">
      <c r="A11769" s="7">
        <v>44315.0</v>
      </c>
      <c r="B11769" s="8" t="s">
        <v>22</v>
      </c>
      <c r="C11769" s="9" t="s">
        <v>18</v>
      </c>
      <c r="D11769" s="8" t="s">
        <v>19</v>
      </c>
      <c r="E11769" s="10">
        <f t="shared" si="1"/>
        <v>1</v>
      </c>
      <c r="F11769" s="10">
        <f t="shared" si="2"/>
        <v>0</v>
      </c>
      <c r="G11769" s="10">
        <f t="shared" si="3"/>
        <v>0</v>
      </c>
      <c r="H11769" s="11" t="str">
        <f t="shared" si="33"/>
        <v>APR</v>
      </c>
    </row>
    <row r="11770">
      <c r="A11770" s="7">
        <v>44315.0</v>
      </c>
      <c r="B11770" s="8" t="s">
        <v>22</v>
      </c>
      <c r="C11770" s="9" t="s">
        <v>18</v>
      </c>
      <c r="D11770" s="8" t="s">
        <v>19</v>
      </c>
      <c r="E11770" s="10">
        <f t="shared" si="1"/>
        <v>1</v>
      </c>
      <c r="F11770" s="10">
        <f t="shared" si="2"/>
        <v>0</v>
      </c>
      <c r="G11770" s="10">
        <f t="shared" si="3"/>
        <v>0</v>
      </c>
      <c r="H11770" s="11" t="str">
        <f t="shared" si="33"/>
        <v>APR</v>
      </c>
    </row>
    <row r="11771">
      <c r="A11771" s="7">
        <v>44315.0</v>
      </c>
      <c r="B11771" s="8" t="s">
        <v>22</v>
      </c>
      <c r="C11771" s="9" t="s">
        <v>18</v>
      </c>
      <c r="D11771" s="8" t="s">
        <v>19</v>
      </c>
      <c r="E11771" s="10">
        <f t="shared" si="1"/>
        <v>1</v>
      </c>
      <c r="F11771" s="10">
        <f t="shared" si="2"/>
        <v>0</v>
      </c>
      <c r="G11771" s="10">
        <f t="shared" si="3"/>
        <v>0</v>
      </c>
      <c r="H11771" s="11" t="str">
        <f t="shared" si="33"/>
        <v>APR</v>
      </c>
    </row>
    <row r="11772">
      <c r="A11772" s="7">
        <v>44315.0</v>
      </c>
      <c r="B11772" s="8" t="s">
        <v>76</v>
      </c>
      <c r="C11772" s="9" t="s">
        <v>18</v>
      </c>
      <c r="D11772" s="8" t="s">
        <v>19</v>
      </c>
      <c r="E11772" s="10">
        <f t="shared" si="1"/>
        <v>1</v>
      </c>
      <c r="F11772" s="10">
        <f t="shared" si="2"/>
        <v>0</v>
      </c>
      <c r="G11772" s="10">
        <f t="shared" si="3"/>
        <v>0</v>
      </c>
      <c r="H11772" s="11" t="str">
        <f t="shared" si="33"/>
        <v>APR</v>
      </c>
    </row>
    <row r="11773">
      <c r="A11773" s="7">
        <v>44315.0</v>
      </c>
      <c r="B11773" s="8" t="s">
        <v>76</v>
      </c>
      <c r="C11773" s="9" t="s">
        <v>18</v>
      </c>
      <c r="D11773" s="8" t="s">
        <v>19</v>
      </c>
      <c r="E11773" s="10">
        <f t="shared" si="1"/>
        <v>1</v>
      </c>
      <c r="F11773" s="10">
        <f t="shared" si="2"/>
        <v>0</v>
      </c>
      <c r="G11773" s="10">
        <f t="shared" si="3"/>
        <v>0</v>
      </c>
      <c r="H11773" s="11" t="str">
        <f t="shared" si="33"/>
        <v>APR</v>
      </c>
    </row>
    <row r="11774">
      <c r="A11774" s="7">
        <v>44315.0</v>
      </c>
      <c r="B11774" s="8" t="s">
        <v>17</v>
      </c>
      <c r="C11774" s="9" t="s">
        <v>18</v>
      </c>
      <c r="D11774" s="8" t="s">
        <v>66</v>
      </c>
      <c r="E11774" s="10">
        <f t="shared" si="1"/>
        <v>0</v>
      </c>
      <c r="F11774" s="10">
        <f t="shared" si="2"/>
        <v>0</v>
      </c>
      <c r="G11774" s="10">
        <f t="shared" si="3"/>
        <v>0</v>
      </c>
      <c r="H11774" s="11" t="str">
        <f t="shared" si="33"/>
        <v>APR</v>
      </c>
    </row>
    <row r="11775">
      <c r="A11775" s="7">
        <v>44315.0</v>
      </c>
      <c r="B11775" s="8" t="s">
        <v>69</v>
      </c>
      <c r="C11775" s="9" t="s">
        <v>18</v>
      </c>
      <c r="D11775" s="8" t="s">
        <v>25</v>
      </c>
      <c r="E11775" s="10">
        <f t="shared" si="1"/>
        <v>0</v>
      </c>
      <c r="F11775" s="10">
        <f t="shared" si="2"/>
        <v>0</v>
      </c>
      <c r="G11775" s="10">
        <f t="shared" si="3"/>
        <v>1</v>
      </c>
      <c r="H11775" s="11" t="str">
        <f t="shared" si="33"/>
        <v>APR</v>
      </c>
    </row>
    <row r="11776">
      <c r="A11776" s="7">
        <v>44315.0</v>
      </c>
      <c r="B11776" s="8" t="s">
        <v>37</v>
      </c>
      <c r="C11776" s="9" t="s">
        <v>42</v>
      </c>
      <c r="D11776" s="45" t="s">
        <v>25</v>
      </c>
      <c r="E11776" s="10">
        <f t="shared" si="1"/>
        <v>0</v>
      </c>
      <c r="F11776" s="10">
        <f t="shared" si="2"/>
        <v>0</v>
      </c>
      <c r="G11776" s="10">
        <f t="shared" si="3"/>
        <v>0</v>
      </c>
      <c r="H11776" s="11" t="str">
        <f t="shared" si="33"/>
        <v>APR</v>
      </c>
    </row>
    <row r="11777">
      <c r="A11777" s="77">
        <v>44315.0</v>
      </c>
      <c r="B11777" s="78" t="s">
        <v>30</v>
      </c>
      <c r="C11777" s="79" t="s">
        <v>42</v>
      </c>
      <c r="D11777" s="78" t="s">
        <v>25</v>
      </c>
      <c r="E11777" s="10">
        <f t="shared" si="1"/>
        <v>0</v>
      </c>
      <c r="F11777" s="10">
        <f t="shared" si="2"/>
        <v>0</v>
      </c>
      <c r="G11777" s="10">
        <f t="shared" si="3"/>
        <v>0</v>
      </c>
      <c r="H11777" s="11" t="str">
        <f t="shared" si="33"/>
        <v>APR</v>
      </c>
    </row>
    <row r="11778">
      <c r="A11778" s="77">
        <v>44315.0</v>
      </c>
      <c r="B11778" s="78" t="s">
        <v>30</v>
      </c>
      <c r="C11778" s="79" t="s">
        <v>42</v>
      </c>
      <c r="D11778" s="78" t="s">
        <v>25</v>
      </c>
      <c r="E11778" s="10">
        <f t="shared" si="1"/>
        <v>0</v>
      </c>
      <c r="F11778" s="10">
        <f t="shared" si="2"/>
        <v>0</v>
      </c>
      <c r="G11778" s="10">
        <f t="shared" si="3"/>
        <v>0</v>
      </c>
      <c r="H11778" s="11" t="str">
        <f t="shared" si="33"/>
        <v>APR</v>
      </c>
    </row>
    <row r="11779">
      <c r="A11779" s="77">
        <v>44315.0</v>
      </c>
      <c r="B11779" s="78" t="s">
        <v>30</v>
      </c>
      <c r="C11779" s="79" t="s">
        <v>42</v>
      </c>
      <c r="D11779" s="78" t="s">
        <v>25</v>
      </c>
      <c r="E11779" s="10">
        <f t="shared" si="1"/>
        <v>0</v>
      </c>
      <c r="F11779" s="10">
        <f t="shared" si="2"/>
        <v>0</v>
      </c>
      <c r="G11779" s="10">
        <f t="shared" si="3"/>
        <v>0</v>
      </c>
      <c r="H11779" s="11" t="str">
        <f t="shared" si="33"/>
        <v>APR</v>
      </c>
    </row>
    <row r="11780">
      <c r="A11780" s="71">
        <v>44315.0</v>
      </c>
      <c r="B11780" s="72" t="s">
        <v>30</v>
      </c>
      <c r="C11780" s="73" t="s">
        <v>42</v>
      </c>
      <c r="D11780" s="78" t="s">
        <v>25</v>
      </c>
      <c r="E11780" s="10">
        <f t="shared" si="1"/>
        <v>0</v>
      </c>
      <c r="F11780" s="10">
        <f t="shared" si="2"/>
        <v>0</v>
      </c>
      <c r="G11780" s="10">
        <f t="shared" si="3"/>
        <v>0</v>
      </c>
      <c r="H11780" s="11" t="str">
        <f t="shared" si="33"/>
        <v>APR</v>
      </c>
    </row>
    <row r="11781">
      <c r="A11781" s="77">
        <v>44315.0</v>
      </c>
      <c r="B11781" s="78" t="s">
        <v>30</v>
      </c>
      <c r="C11781" s="79" t="s">
        <v>42</v>
      </c>
      <c r="D11781" s="78" t="s">
        <v>25</v>
      </c>
      <c r="E11781" s="10">
        <f t="shared" si="1"/>
        <v>0</v>
      </c>
      <c r="F11781" s="10">
        <f t="shared" si="2"/>
        <v>0</v>
      </c>
      <c r="G11781" s="10">
        <f t="shared" si="3"/>
        <v>0</v>
      </c>
      <c r="H11781" s="11" t="str">
        <f t="shared" si="33"/>
        <v>APR</v>
      </c>
    </row>
    <row r="11782">
      <c r="A11782" s="77">
        <v>44315.0</v>
      </c>
      <c r="B11782" s="78" t="s">
        <v>30</v>
      </c>
      <c r="C11782" s="79" t="s">
        <v>42</v>
      </c>
      <c r="D11782" s="78" t="s">
        <v>25</v>
      </c>
      <c r="E11782" s="10">
        <f t="shared" si="1"/>
        <v>0</v>
      </c>
      <c r="F11782" s="10">
        <f t="shared" si="2"/>
        <v>0</v>
      </c>
      <c r="G11782" s="10">
        <f t="shared" si="3"/>
        <v>0</v>
      </c>
      <c r="H11782" s="11" t="str">
        <f t="shared" si="33"/>
        <v>APR</v>
      </c>
    </row>
    <row r="11783">
      <c r="A11783" s="7">
        <v>44315.0</v>
      </c>
      <c r="B11783" s="8" t="s">
        <v>30</v>
      </c>
      <c r="C11783" s="9" t="s">
        <v>18</v>
      </c>
      <c r="D11783" s="8" t="s">
        <v>25</v>
      </c>
      <c r="E11783" s="10">
        <f t="shared" si="1"/>
        <v>0</v>
      </c>
      <c r="F11783" s="10">
        <f t="shared" si="2"/>
        <v>0</v>
      </c>
      <c r="G11783" s="10">
        <f t="shared" si="3"/>
        <v>1</v>
      </c>
      <c r="H11783" s="11" t="str">
        <f t="shared" si="33"/>
        <v>APR</v>
      </c>
    </row>
    <row r="11784">
      <c r="A11784" s="7">
        <v>44315.0</v>
      </c>
      <c r="B11784" s="8" t="s">
        <v>30</v>
      </c>
      <c r="C11784" s="9" t="s">
        <v>18</v>
      </c>
      <c r="D11784" s="8" t="s">
        <v>25</v>
      </c>
      <c r="E11784" s="10">
        <f t="shared" si="1"/>
        <v>0</v>
      </c>
      <c r="F11784" s="10">
        <f t="shared" si="2"/>
        <v>0</v>
      </c>
      <c r="G11784" s="10">
        <f t="shared" si="3"/>
        <v>1</v>
      </c>
      <c r="H11784" s="11" t="str">
        <f t="shared" si="33"/>
        <v>APR</v>
      </c>
    </row>
    <row r="11785">
      <c r="A11785" s="7">
        <v>44315.0</v>
      </c>
      <c r="B11785" s="8" t="s">
        <v>30</v>
      </c>
      <c r="C11785" s="9" t="s">
        <v>18</v>
      </c>
      <c r="D11785" s="8" t="s">
        <v>25</v>
      </c>
      <c r="E11785" s="10">
        <f t="shared" si="1"/>
        <v>0</v>
      </c>
      <c r="F11785" s="10">
        <f t="shared" si="2"/>
        <v>0</v>
      </c>
      <c r="G11785" s="10">
        <f t="shared" si="3"/>
        <v>1</v>
      </c>
      <c r="H11785" s="11" t="str">
        <f t="shared" si="33"/>
        <v>APR</v>
      </c>
    </row>
    <row r="11786">
      <c r="A11786" s="77">
        <v>44315.0</v>
      </c>
      <c r="B11786" s="78" t="s">
        <v>94</v>
      </c>
      <c r="C11786" s="79" t="s">
        <v>42</v>
      </c>
      <c r="D11786" s="78" t="s">
        <v>25</v>
      </c>
      <c r="E11786" s="10">
        <f t="shared" si="1"/>
        <v>0</v>
      </c>
      <c r="F11786" s="10">
        <f t="shared" si="2"/>
        <v>0</v>
      </c>
      <c r="G11786" s="10">
        <f t="shared" si="3"/>
        <v>0</v>
      </c>
      <c r="H11786" s="11" t="str">
        <f t="shared" si="33"/>
        <v>APR</v>
      </c>
    </row>
    <row r="11787">
      <c r="A11787" s="7">
        <v>44315.0</v>
      </c>
      <c r="B11787" s="8" t="s">
        <v>22</v>
      </c>
      <c r="C11787" s="40" t="s">
        <v>18</v>
      </c>
      <c r="D11787" s="9" t="s">
        <v>35</v>
      </c>
      <c r="E11787" s="10">
        <f t="shared" si="1"/>
        <v>0</v>
      </c>
      <c r="F11787" s="10">
        <f t="shared" si="2"/>
        <v>1</v>
      </c>
      <c r="G11787" s="10">
        <f t="shared" si="3"/>
        <v>0</v>
      </c>
      <c r="H11787" s="11" t="str">
        <f t="shared" si="33"/>
        <v>APR</v>
      </c>
    </row>
    <row r="11788">
      <c r="A11788" s="7">
        <v>44315.0</v>
      </c>
      <c r="B11788" s="8" t="s">
        <v>22</v>
      </c>
      <c r="C11788" s="40" t="s">
        <v>18</v>
      </c>
      <c r="D11788" s="9" t="s">
        <v>35</v>
      </c>
      <c r="E11788" s="10">
        <f t="shared" si="1"/>
        <v>0</v>
      </c>
      <c r="F11788" s="10">
        <f t="shared" si="2"/>
        <v>1</v>
      </c>
      <c r="G11788" s="10">
        <f t="shared" si="3"/>
        <v>0</v>
      </c>
      <c r="H11788" s="11" t="str">
        <f t="shared" si="33"/>
        <v>APR</v>
      </c>
    </row>
    <row r="11789">
      <c r="A11789" s="7">
        <v>44315.0</v>
      </c>
      <c r="B11789" s="8" t="s">
        <v>22</v>
      </c>
      <c r="C11789" s="9" t="s">
        <v>18</v>
      </c>
      <c r="D11789" s="43" t="s">
        <v>19</v>
      </c>
      <c r="E11789" s="10">
        <f t="shared" si="1"/>
        <v>1</v>
      </c>
      <c r="F11789" s="10">
        <f t="shared" si="2"/>
        <v>0</v>
      </c>
      <c r="G11789" s="10">
        <f t="shared" si="3"/>
        <v>0</v>
      </c>
      <c r="H11789" s="11" t="str">
        <f t="shared" si="33"/>
        <v>APR</v>
      </c>
    </row>
    <row r="11790">
      <c r="A11790" s="7">
        <v>44315.0</v>
      </c>
      <c r="B11790" s="8" t="s">
        <v>22</v>
      </c>
      <c r="C11790" s="9" t="s">
        <v>18</v>
      </c>
      <c r="D11790" s="43" t="s">
        <v>19</v>
      </c>
      <c r="E11790" s="10">
        <f t="shared" si="1"/>
        <v>1</v>
      </c>
      <c r="F11790" s="10">
        <f t="shared" si="2"/>
        <v>0</v>
      </c>
      <c r="G11790" s="10">
        <f t="shared" si="3"/>
        <v>0</v>
      </c>
      <c r="H11790" s="11" t="str">
        <f t="shared" si="33"/>
        <v>APR</v>
      </c>
    </row>
    <row r="11791">
      <c r="A11791" s="7">
        <v>44315.0</v>
      </c>
      <c r="B11791" s="8" t="s">
        <v>22</v>
      </c>
      <c r="C11791" s="9" t="s">
        <v>42</v>
      </c>
      <c r="D11791" s="43" t="s">
        <v>19</v>
      </c>
      <c r="E11791" s="10">
        <f t="shared" si="1"/>
        <v>0</v>
      </c>
      <c r="F11791" s="10">
        <f t="shared" si="2"/>
        <v>0</v>
      </c>
      <c r="G11791" s="10">
        <f t="shared" si="3"/>
        <v>0</v>
      </c>
      <c r="H11791" s="11" t="str">
        <f t="shared" si="33"/>
        <v>APR</v>
      </c>
    </row>
    <row r="11792">
      <c r="A11792" s="7">
        <v>44315.0</v>
      </c>
      <c r="B11792" s="8" t="s">
        <v>22</v>
      </c>
      <c r="C11792" s="9" t="s">
        <v>42</v>
      </c>
      <c r="D11792" s="43" t="s">
        <v>19</v>
      </c>
      <c r="E11792" s="10">
        <f t="shared" si="1"/>
        <v>0</v>
      </c>
      <c r="F11792" s="10">
        <f t="shared" si="2"/>
        <v>0</v>
      </c>
      <c r="G11792" s="10">
        <f t="shared" si="3"/>
        <v>0</v>
      </c>
      <c r="H11792" s="11" t="str">
        <f t="shared" si="33"/>
        <v>APR</v>
      </c>
    </row>
    <row r="11793">
      <c r="A11793" s="7">
        <v>44315.0</v>
      </c>
      <c r="B11793" s="8" t="s">
        <v>22</v>
      </c>
      <c r="C11793" s="9" t="s">
        <v>42</v>
      </c>
      <c r="D11793" s="43" t="s">
        <v>19</v>
      </c>
      <c r="E11793" s="10">
        <f t="shared" si="1"/>
        <v>0</v>
      </c>
      <c r="F11793" s="10">
        <f t="shared" si="2"/>
        <v>0</v>
      </c>
      <c r="G11793" s="10">
        <f t="shared" si="3"/>
        <v>0</v>
      </c>
      <c r="H11793" s="11" t="str">
        <f t="shared" si="33"/>
        <v>APR</v>
      </c>
    </row>
    <row r="11794">
      <c r="A11794" s="7">
        <v>44315.0</v>
      </c>
      <c r="B11794" s="8" t="s">
        <v>76</v>
      </c>
      <c r="C11794" s="40" t="s">
        <v>18</v>
      </c>
      <c r="D11794" s="28" t="s">
        <v>66</v>
      </c>
      <c r="E11794" s="10">
        <f t="shared" si="1"/>
        <v>0</v>
      </c>
      <c r="F11794" s="10">
        <f t="shared" si="2"/>
        <v>0</v>
      </c>
      <c r="G11794" s="10">
        <f t="shared" si="3"/>
        <v>0</v>
      </c>
      <c r="H11794" s="11" t="str">
        <f t="shared" si="33"/>
        <v>APR</v>
      </c>
    </row>
    <row r="11795">
      <c r="A11795" s="7">
        <v>44315.0</v>
      </c>
      <c r="B11795" s="8" t="s">
        <v>76</v>
      </c>
      <c r="C11795" s="40" t="s">
        <v>18</v>
      </c>
      <c r="D11795" s="9" t="s">
        <v>19</v>
      </c>
      <c r="E11795" s="10">
        <f t="shared" si="1"/>
        <v>1</v>
      </c>
      <c r="F11795" s="10">
        <f t="shared" si="2"/>
        <v>0</v>
      </c>
      <c r="G11795" s="10">
        <f t="shared" si="3"/>
        <v>0</v>
      </c>
      <c r="H11795" s="11" t="str">
        <f t="shared" si="33"/>
        <v>APR</v>
      </c>
    </row>
    <row r="11796">
      <c r="A11796" s="17">
        <v>44315.0</v>
      </c>
      <c r="B11796" s="25" t="s">
        <v>76</v>
      </c>
      <c r="C11796" s="62" t="s">
        <v>42</v>
      </c>
      <c r="D11796" s="44" t="s">
        <v>25</v>
      </c>
      <c r="E11796" s="10">
        <f t="shared" si="1"/>
        <v>0</v>
      </c>
      <c r="F11796" s="10">
        <f t="shared" si="2"/>
        <v>0</v>
      </c>
      <c r="G11796" s="10">
        <f t="shared" si="3"/>
        <v>0</v>
      </c>
      <c r="H11796" s="11" t="str">
        <f t="shared" si="33"/>
        <v>APR</v>
      </c>
    </row>
    <row r="11797">
      <c r="A11797" s="17">
        <v>44315.0</v>
      </c>
      <c r="B11797" s="25" t="s">
        <v>76</v>
      </c>
      <c r="C11797" s="62" t="s">
        <v>42</v>
      </c>
      <c r="D11797" s="44" t="s">
        <v>19</v>
      </c>
      <c r="E11797" s="10">
        <f t="shared" si="1"/>
        <v>0</v>
      </c>
      <c r="F11797" s="10">
        <f t="shared" si="2"/>
        <v>0</v>
      </c>
      <c r="G11797" s="10">
        <f t="shared" si="3"/>
        <v>0</v>
      </c>
      <c r="H11797" s="11" t="str">
        <f t="shared" si="33"/>
        <v>APR</v>
      </c>
    </row>
    <row r="11798">
      <c r="A11798" s="17">
        <v>44315.0</v>
      </c>
      <c r="B11798" s="25" t="s">
        <v>76</v>
      </c>
      <c r="C11798" s="62" t="s">
        <v>42</v>
      </c>
      <c r="D11798" s="44" t="s">
        <v>25</v>
      </c>
      <c r="E11798" s="10">
        <f t="shared" si="1"/>
        <v>0</v>
      </c>
      <c r="F11798" s="10">
        <f t="shared" si="2"/>
        <v>0</v>
      </c>
      <c r="G11798" s="10">
        <f t="shared" si="3"/>
        <v>0</v>
      </c>
      <c r="H11798" s="11" t="str">
        <f t="shared" si="33"/>
        <v>APR</v>
      </c>
    </row>
    <row r="11799">
      <c r="A11799" s="17">
        <v>44315.0</v>
      </c>
      <c r="B11799" s="25" t="s">
        <v>76</v>
      </c>
      <c r="C11799" s="62" t="s">
        <v>18</v>
      </c>
      <c r="D11799" s="44" t="s">
        <v>19</v>
      </c>
      <c r="E11799" s="10">
        <f t="shared" si="1"/>
        <v>1</v>
      </c>
      <c r="F11799" s="10">
        <f t="shared" si="2"/>
        <v>0</v>
      </c>
      <c r="G11799" s="10">
        <f t="shared" si="3"/>
        <v>0</v>
      </c>
      <c r="H11799" s="11" t="str">
        <f t="shared" si="33"/>
        <v>APR</v>
      </c>
    </row>
    <row r="11800">
      <c r="A11800" s="7">
        <v>44315.0</v>
      </c>
      <c r="B11800" s="9" t="s">
        <v>22</v>
      </c>
      <c r="C11800" s="40" t="s">
        <v>18</v>
      </c>
      <c r="D11800" s="9" t="s">
        <v>19</v>
      </c>
      <c r="E11800" s="10">
        <f t="shared" si="1"/>
        <v>1</v>
      </c>
      <c r="F11800" s="10">
        <f t="shared" si="2"/>
        <v>0</v>
      </c>
      <c r="G11800" s="10">
        <f t="shared" si="3"/>
        <v>0</v>
      </c>
      <c r="H11800" s="11" t="str">
        <f t="shared" si="33"/>
        <v>APR</v>
      </c>
    </row>
    <row r="11801">
      <c r="A11801" s="7">
        <v>44315.0</v>
      </c>
      <c r="B11801" s="8" t="s">
        <v>30</v>
      </c>
      <c r="C11801" s="40" t="s">
        <v>18</v>
      </c>
      <c r="D11801" s="9" t="s">
        <v>19</v>
      </c>
      <c r="E11801" s="10">
        <f t="shared" si="1"/>
        <v>1</v>
      </c>
      <c r="F11801" s="10">
        <f t="shared" si="2"/>
        <v>0</v>
      </c>
      <c r="G11801" s="10">
        <f t="shared" si="3"/>
        <v>0</v>
      </c>
      <c r="H11801" s="11" t="str">
        <f t="shared" si="33"/>
        <v>APR</v>
      </c>
    </row>
    <row r="11802">
      <c r="A11802" s="7">
        <v>44315.0</v>
      </c>
      <c r="B11802" s="9" t="s">
        <v>22</v>
      </c>
      <c r="C11802" s="40" t="s">
        <v>18</v>
      </c>
      <c r="D11802" s="9" t="s">
        <v>25</v>
      </c>
      <c r="E11802" s="10">
        <f t="shared" si="1"/>
        <v>0</v>
      </c>
      <c r="F11802" s="10">
        <f t="shared" si="2"/>
        <v>0</v>
      </c>
      <c r="G11802" s="10">
        <f t="shared" si="3"/>
        <v>1</v>
      </c>
      <c r="H11802" s="11" t="str">
        <f t="shared" si="33"/>
        <v>APR</v>
      </c>
    </row>
    <row r="11803">
      <c r="A11803" s="7">
        <v>44315.0</v>
      </c>
      <c r="B11803" s="9" t="s">
        <v>22</v>
      </c>
      <c r="C11803" s="40" t="s">
        <v>18</v>
      </c>
      <c r="D11803" s="9" t="s">
        <v>35</v>
      </c>
      <c r="E11803" s="10">
        <f t="shared" si="1"/>
        <v>0</v>
      </c>
      <c r="F11803" s="10">
        <f t="shared" si="2"/>
        <v>1</v>
      </c>
      <c r="G11803" s="10">
        <f t="shared" si="3"/>
        <v>0</v>
      </c>
      <c r="H11803" s="11" t="str">
        <f t="shared" si="33"/>
        <v>APR</v>
      </c>
    </row>
    <row r="11804">
      <c r="A11804" s="82">
        <v>44315.0</v>
      </c>
      <c r="B11804" s="90" t="s">
        <v>70</v>
      </c>
      <c r="C11804" s="49" t="s">
        <v>18</v>
      </c>
      <c r="D11804" s="48" t="s">
        <v>66</v>
      </c>
      <c r="E11804" s="10">
        <f t="shared" si="1"/>
        <v>0</v>
      </c>
      <c r="F11804" s="10">
        <f t="shared" si="2"/>
        <v>0</v>
      </c>
      <c r="G11804" s="10">
        <f t="shared" si="3"/>
        <v>0</v>
      </c>
      <c r="H11804" s="11" t="str">
        <f t="shared" si="33"/>
        <v>APR</v>
      </c>
    </row>
    <row r="11805">
      <c r="A11805" s="82">
        <v>44315.0</v>
      </c>
      <c r="B11805" s="83" t="s">
        <v>30</v>
      </c>
      <c r="C11805" s="49" t="s">
        <v>18</v>
      </c>
      <c r="D11805" s="48" t="s">
        <v>35</v>
      </c>
      <c r="E11805" s="10">
        <f t="shared" si="1"/>
        <v>0</v>
      </c>
      <c r="F11805" s="10">
        <f t="shared" si="2"/>
        <v>1</v>
      </c>
      <c r="G11805" s="10">
        <f t="shared" si="3"/>
        <v>0</v>
      </c>
      <c r="H11805" s="11" t="str">
        <f t="shared" si="33"/>
        <v>APR</v>
      </c>
    </row>
    <row r="11806">
      <c r="A11806" s="7">
        <v>44315.0</v>
      </c>
      <c r="B11806" s="8" t="s">
        <v>22</v>
      </c>
      <c r="C11806" s="40" t="s">
        <v>18</v>
      </c>
      <c r="D11806" s="9" t="s">
        <v>35</v>
      </c>
      <c r="E11806" s="10">
        <f t="shared" si="1"/>
        <v>0</v>
      </c>
      <c r="F11806" s="10">
        <f t="shared" si="2"/>
        <v>1</v>
      </c>
      <c r="G11806" s="10">
        <f t="shared" si="3"/>
        <v>0</v>
      </c>
      <c r="H11806" s="11" t="str">
        <f t="shared" si="33"/>
        <v>APR</v>
      </c>
    </row>
    <row r="11807">
      <c r="A11807" s="7">
        <v>44315.0</v>
      </c>
      <c r="B11807" s="8" t="s">
        <v>22</v>
      </c>
      <c r="C11807" s="40" t="s">
        <v>18</v>
      </c>
      <c r="D11807" s="9" t="s">
        <v>66</v>
      </c>
      <c r="E11807" s="10">
        <f t="shared" si="1"/>
        <v>0</v>
      </c>
      <c r="F11807" s="10">
        <f t="shared" si="2"/>
        <v>0</v>
      </c>
      <c r="G11807" s="10">
        <f t="shared" si="3"/>
        <v>0</v>
      </c>
      <c r="H11807" s="11" t="str">
        <f t="shared" si="33"/>
        <v>APR</v>
      </c>
    </row>
    <row r="11808">
      <c r="A11808" s="7">
        <v>44315.0</v>
      </c>
      <c r="B11808" s="8" t="s">
        <v>22</v>
      </c>
      <c r="C11808" s="40" t="s">
        <v>18</v>
      </c>
      <c r="D11808" s="9" t="s">
        <v>19</v>
      </c>
      <c r="E11808" s="10">
        <f t="shared" si="1"/>
        <v>1</v>
      </c>
      <c r="F11808" s="10">
        <f t="shared" si="2"/>
        <v>0</v>
      </c>
      <c r="G11808" s="10">
        <f t="shared" si="3"/>
        <v>0</v>
      </c>
      <c r="H11808" s="11" t="str">
        <f t="shared" si="33"/>
        <v>APR</v>
      </c>
    </row>
    <row r="11809">
      <c r="A11809" s="7">
        <v>44315.0</v>
      </c>
      <c r="B11809" s="8" t="s">
        <v>33</v>
      </c>
      <c r="C11809" s="40" t="s">
        <v>18</v>
      </c>
      <c r="D11809" s="28" t="s">
        <v>19</v>
      </c>
      <c r="E11809" s="10">
        <f t="shared" si="1"/>
        <v>1</v>
      </c>
      <c r="F11809" s="10">
        <f t="shared" si="2"/>
        <v>0</v>
      </c>
      <c r="G11809" s="10">
        <f t="shared" si="3"/>
        <v>0</v>
      </c>
      <c r="H11809" s="11" t="str">
        <f t="shared" si="33"/>
        <v>APR</v>
      </c>
    </row>
    <row r="11810">
      <c r="A11810" s="7">
        <v>44315.0</v>
      </c>
      <c r="B11810" s="8" t="s">
        <v>126</v>
      </c>
      <c r="C11810" s="40" t="s">
        <v>18</v>
      </c>
      <c r="D11810" s="9" t="s">
        <v>19</v>
      </c>
      <c r="E11810" s="10">
        <f t="shared" si="1"/>
        <v>1</v>
      </c>
      <c r="F11810" s="10">
        <f t="shared" si="2"/>
        <v>0</v>
      </c>
      <c r="G11810" s="10">
        <f t="shared" si="3"/>
        <v>0</v>
      </c>
      <c r="H11810" s="11" t="str">
        <f t="shared" si="33"/>
        <v>APR</v>
      </c>
    </row>
    <row r="11811">
      <c r="A11811" s="7">
        <v>44315.0</v>
      </c>
      <c r="B11811" s="8" t="s">
        <v>126</v>
      </c>
      <c r="C11811" s="40" t="s">
        <v>18</v>
      </c>
      <c r="D11811" s="9" t="s">
        <v>19</v>
      </c>
      <c r="E11811" s="10">
        <f t="shared" si="1"/>
        <v>1</v>
      </c>
      <c r="F11811" s="10">
        <f t="shared" si="2"/>
        <v>0</v>
      </c>
      <c r="G11811" s="10">
        <f t="shared" si="3"/>
        <v>0</v>
      </c>
      <c r="H11811" s="11" t="str">
        <f t="shared" si="33"/>
        <v>APR</v>
      </c>
    </row>
    <row r="11812">
      <c r="A11812" s="7">
        <v>44315.0</v>
      </c>
      <c r="B11812" s="8" t="s">
        <v>36</v>
      </c>
      <c r="C11812" s="40" t="s">
        <v>18</v>
      </c>
      <c r="D11812" s="9" t="s">
        <v>19</v>
      </c>
      <c r="E11812" s="10">
        <f t="shared" si="1"/>
        <v>1</v>
      </c>
      <c r="F11812" s="10">
        <f t="shared" si="2"/>
        <v>0</v>
      </c>
      <c r="G11812" s="10">
        <f t="shared" si="3"/>
        <v>0</v>
      </c>
      <c r="H11812" s="11" t="str">
        <f t="shared" si="33"/>
        <v>APR</v>
      </c>
    </row>
    <row r="11813">
      <c r="A11813" s="7">
        <v>44315.0</v>
      </c>
      <c r="B11813" s="8" t="s">
        <v>36</v>
      </c>
      <c r="C11813" s="40" t="s">
        <v>18</v>
      </c>
      <c r="D11813" s="9" t="s">
        <v>19</v>
      </c>
      <c r="E11813" s="10">
        <f t="shared" si="1"/>
        <v>1</v>
      </c>
      <c r="F11813" s="10">
        <f t="shared" si="2"/>
        <v>0</v>
      </c>
      <c r="G11813" s="10">
        <f t="shared" si="3"/>
        <v>0</v>
      </c>
      <c r="H11813" s="11" t="str">
        <f t="shared" si="33"/>
        <v>APR</v>
      </c>
    </row>
    <row r="11814">
      <c r="A11814" s="7">
        <v>44315.0</v>
      </c>
      <c r="B11814" s="45" t="s">
        <v>36</v>
      </c>
      <c r="C11814" s="46" t="s">
        <v>18</v>
      </c>
      <c r="D11814" s="9" t="s">
        <v>19</v>
      </c>
      <c r="E11814" s="10">
        <f t="shared" si="1"/>
        <v>1</v>
      </c>
      <c r="F11814" s="10">
        <f t="shared" si="2"/>
        <v>0</v>
      </c>
      <c r="G11814" s="10">
        <f t="shared" si="3"/>
        <v>0</v>
      </c>
      <c r="H11814" s="11" t="str">
        <f t="shared" si="33"/>
        <v>APR</v>
      </c>
    </row>
    <row r="11815">
      <c r="A11815" s="17">
        <v>44315.0</v>
      </c>
      <c r="B11815" s="45" t="s">
        <v>36</v>
      </c>
      <c r="C11815" s="46" t="s">
        <v>18</v>
      </c>
      <c r="D11815" s="9" t="s">
        <v>19</v>
      </c>
      <c r="E11815" s="10">
        <f t="shared" si="1"/>
        <v>1</v>
      </c>
      <c r="F11815" s="10">
        <f t="shared" si="2"/>
        <v>0</v>
      </c>
      <c r="G11815" s="10">
        <f t="shared" si="3"/>
        <v>0</v>
      </c>
      <c r="H11815" s="11" t="str">
        <f t="shared" si="33"/>
        <v>APR</v>
      </c>
    </row>
    <row r="11816">
      <c r="A11816" s="17">
        <v>44315.0</v>
      </c>
      <c r="B11816" s="45" t="s">
        <v>36</v>
      </c>
      <c r="C11816" s="46" t="s">
        <v>18</v>
      </c>
      <c r="D11816" s="9" t="s">
        <v>19</v>
      </c>
      <c r="E11816" s="10">
        <f t="shared" si="1"/>
        <v>1</v>
      </c>
      <c r="F11816" s="10">
        <f t="shared" si="2"/>
        <v>0</v>
      </c>
      <c r="G11816" s="10">
        <f t="shared" si="3"/>
        <v>0</v>
      </c>
      <c r="H11816" s="11" t="str">
        <f t="shared" si="33"/>
        <v>APR</v>
      </c>
    </row>
    <row r="11817">
      <c r="A11817" s="17">
        <v>44315.0</v>
      </c>
      <c r="B11817" s="45" t="s">
        <v>36</v>
      </c>
      <c r="C11817" s="46" t="s">
        <v>42</v>
      </c>
      <c r="D11817" s="9" t="s">
        <v>19</v>
      </c>
      <c r="E11817" s="10">
        <f t="shared" si="1"/>
        <v>0</v>
      </c>
      <c r="F11817" s="10">
        <f t="shared" si="2"/>
        <v>0</v>
      </c>
      <c r="G11817" s="10">
        <f t="shared" si="3"/>
        <v>0</v>
      </c>
      <c r="H11817" s="11" t="str">
        <f t="shared" si="33"/>
        <v>APR</v>
      </c>
    </row>
    <row r="11818">
      <c r="A11818" s="17">
        <v>44315.0</v>
      </c>
      <c r="B11818" s="45" t="s">
        <v>36</v>
      </c>
      <c r="C11818" s="46" t="s">
        <v>18</v>
      </c>
      <c r="D11818" s="9" t="s">
        <v>19</v>
      </c>
      <c r="E11818" s="10">
        <f t="shared" si="1"/>
        <v>1</v>
      </c>
      <c r="F11818" s="10">
        <f t="shared" si="2"/>
        <v>0</v>
      </c>
      <c r="G11818" s="10">
        <f t="shared" si="3"/>
        <v>0</v>
      </c>
      <c r="H11818" s="11" t="str">
        <f t="shared" si="33"/>
        <v>APR</v>
      </c>
    </row>
    <row r="11819">
      <c r="A11819" s="17">
        <v>44315.0</v>
      </c>
      <c r="B11819" s="45" t="s">
        <v>36</v>
      </c>
      <c r="C11819" s="46" t="s">
        <v>42</v>
      </c>
      <c r="D11819" s="9" t="s">
        <v>19</v>
      </c>
      <c r="E11819" s="10">
        <f t="shared" si="1"/>
        <v>0</v>
      </c>
      <c r="F11819" s="10">
        <f t="shared" si="2"/>
        <v>0</v>
      </c>
      <c r="G11819" s="10">
        <f t="shared" si="3"/>
        <v>0</v>
      </c>
      <c r="H11819" s="11" t="str">
        <f t="shared" si="33"/>
        <v>APR</v>
      </c>
    </row>
    <row r="11820">
      <c r="A11820" s="17">
        <v>44315.0</v>
      </c>
      <c r="B11820" s="45" t="s">
        <v>36</v>
      </c>
      <c r="C11820" s="46" t="s">
        <v>42</v>
      </c>
      <c r="D11820" s="9" t="s">
        <v>19</v>
      </c>
      <c r="E11820" s="10">
        <f t="shared" si="1"/>
        <v>0</v>
      </c>
      <c r="F11820" s="10">
        <f t="shared" si="2"/>
        <v>0</v>
      </c>
      <c r="G11820" s="10">
        <f t="shared" si="3"/>
        <v>0</v>
      </c>
      <c r="H11820" s="11" t="str">
        <f t="shared" si="33"/>
        <v>APR</v>
      </c>
    </row>
    <row r="11821">
      <c r="A11821" s="17">
        <v>44315.0</v>
      </c>
      <c r="B11821" s="45" t="s">
        <v>36</v>
      </c>
      <c r="C11821" s="46" t="s">
        <v>42</v>
      </c>
      <c r="D11821" s="9" t="s">
        <v>19</v>
      </c>
      <c r="E11821" s="10">
        <f t="shared" si="1"/>
        <v>0</v>
      </c>
      <c r="F11821" s="10">
        <f t="shared" si="2"/>
        <v>0</v>
      </c>
      <c r="G11821" s="10">
        <f t="shared" si="3"/>
        <v>0</v>
      </c>
      <c r="H11821" s="11" t="str">
        <f t="shared" si="33"/>
        <v>APR</v>
      </c>
    </row>
    <row r="11822">
      <c r="A11822" s="17">
        <v>44315.0</v>
      </c>
      <c r="B11822" s="45" t="s">
        <v>36</v>
      </c>
      <c r="C11822" s="46" t="s">
        <v>42</v>
      </c>
      <c r="D11822" s="9" t="s">
        <v>19</v>
      </c>
      <c r="E11822" s="10">
        <f t="shared" si="1"/>
        <v>0</v>
      </c>
      <c r="F11822" s="10">
        <f t="shared" si="2"/>
        <v>0</v>
      </c>
      <c r="G11822" s="10">
        <f t="shared" si="3"/>
        <v>0</v>
      </c>
      <c r="H11822" s="11" t="str">
        <f t="shared" si="33"/>
        <v>APR</v>
      </c>
    </row>
    <row r="11823">
      <c r="A11823" s="7">
        <v>44315.0</v>
      </c>
      <c r="B11823" s="9" t="s">
        <v>70</v>
      </c>
      <c r="C11823" s="9" t="s">
        <v>42</v>
      </c>
      <c r="D11823" s="9" t="s">
        <v>19</v>
      </c>
      <c r="E11823" s="10">
        <f t="shared" si="1"/>
        <v>0</v>
      </c>
      <c r="F11823" s="10">
        <f t="shared" si="2"/>
        <v>0</v>
      </c>
      <c r="G11823" s="10">
        <f t="shared" si="3"/>
        <v>0</v>
      </c>
      <c r="H11823" s="11" t="str">
        <f t="shared" si="33"/>
        <v>APR</v>
      </c>
    </row>
    <row r="11824">
      <c r="A11824" s="7">
        <v>44315.0</v>
      </c>
      <c r="B11824" s="8" t="s">
        <v>17</v>
      </c>
      <c r="C11824" s="9" t="s">
        <v>18</v>
      </c>
      <c r="D11824" s="9" t="s">
        <v>19</v>
      </c>
      <c r="E11824" s="10">
        <f t="shared" si="1"/>
        <v>1</v>
      </c>
      <c r="F11824" s="10">
        <f t="shared" si="2"/>
        <v>0</v>
      </c>
      <c r="G11824" s="10">
        <f t="shared" si="3"/>
        <v>0</v>
      </c>
      <c r="H11824" s="11" t="str">
        <f t="shared" si="33"/>
        <v>APR</v>
      </c>
    </row>
    <row r="11825">
      <c r="A11825" s="7">
        <v>44315.0</v>
      </c>
      <c r="B11825" s="9" t="s">
        <v>70</v>
      </c>
      <c r="C11825" s="9" t="s">
        <v>42</v>
      </c>
      <c r="D11825" s="9" t="s">
        <v>19</v>
      </c>
      <c r="E11825" s="10">
        <f t="shared" si="1"/>
        <v>0</v>
      </c>
      <c r="F11825" s="10">
        <f t="shared" si="2"/>
        <v>0</v>
      </c>
      <c r="G11825" s="10">
        <f t="shared" si="3"/>
        <v>0</v>
      </c>
      <c r="H11825" s="11" t="str">
        <f t="shared" si="33"/>
        <v>APR</v>
      </c>
    </row>
    <row r="11826">
      <c r="A11826" s="7">
        <v>44315.0</v>
      </c>
      <c r="B11826" s="8" t="s">
        <v>17</v>
      </c>
      <c r="C11826" s="9" t="s">
        <v>18</v>
      </c>
      <c r="D11826" s="9" t="s">
        <v>19</v>
      </c>
      <c r="E11826" s="10">
        <f t="shared" si="1"/>
        <v>1</v>
      </c>
      <c r="F11826" s="10">
        <f t="shared" si="2"/>
        <v>0</v>
      </c>
      <c r="G11826" s="10">
        <f t="shared" si="3"/>
        <v>0</v>
      </c>
      <c r="H11826" s="11" t="str">
        <f t="shared" si="33"/>
        <v>APR</v>
      </c>
    </row>
    <row r="11827">
      <c r="A11827" s="7">
        <v>44315.0</v>
      </c>
      <c r="B11827" s="8" t="s">
        <v>17</v>
      </c>
      <c r="C11827" s="40" t="s">
        <v>42</v>
      </c>
      <c r="D11827" s="43" t="s">
        <v>19</v>
      </c>
      <c r="E11827" s="10">
        <f t="shared" si="1"/>
        <v>0</v>
      </c>
      <c r="F11827" s="10">
        <f t="shared" si="2"/>
        <v>0</v>
      </c>
      <c r="G11827" s="10">
        <f t="shared" si="3"/>
        <v>0</v>
      </c>
      <c r="H11827" s="11" t="str">
        <f t="shared" si="33"/>
        <v>APR</v>
      </c>
    </row>
    <row r="11828">
      <c r="A11828" s="7">
        <v>44315.0</v>
      </c>
      <c r="B11828" s="8" t="s">
        <v>36</v>
      </c>
      <c r="C11828" s="40" t="s">
        <v>18</v>
      </c>
      <c r="D11828" s="43" t="s">
        <v>66</v>
      </c>
      <c r="E11828" s="10">
        <f t="shared" si="1"/>
        <v>0</v>
      </c>
      <c r="F11828" s="10">
        <f t="shared" si="2"/>
        <v>0</v>
      </c>
      <c r="G11828" s="10">
        <f t="shared" si="3"/>
        <v>0</v>
      </c>
      <c r="H11828" s="11" t="str">
        <f t="shared" si="33"/>
        <v>APR</v>
      </c>
    </row>
    <row r="11829">
      <c r="A11829" s="7">
        <v>44315.0</v>
      </c>
      <c r="B11829" s="8" t="s">
        <v>30</v>
      </c>
      <c r="C11829" s="40" t="s">
        <v>18</v>
      </c>
      <c r="D11829" s="28" t="s">
        <v>35</v>
      </c>
      <c r="E11829" s="10">
        <f t="shared" si="1"/>
        <v>0</v>
      </c>
      <c r="F11829" s="10">
        <f t="shared" si="2"/>
        <v>1</v>
      </c>
      <c r="G11829" s="10">
        <f t="shared" si="3"/>
        <v>0</v>
      </c>
      <c r="H11829" s="11" t="str">
        <f t="shared" si="33"/>
        <v>APR</v>
      </c>
    </row>
    <row r="11830">
      <c r="A11830" s="7">
        <v>44315.0</v>
      </c>
      <c r="B11830" s="8" t="s">
        <v>30</v>
      </c>
      <c r="C11830" s="40" t="s">
        <v>18</v>
      </c>
      <c r="D11830" s="28" t="s">
        <v>35</v>
      </c>
      <c r="E11830" s="10">
        <f t="shared" si="1"/>
        <v>0</v>
      </c>
      <c r="F11830" s="10">
        <f t="shared" si="2"/>
        <v>1</v>
      </c>
      <c r="G11830" s="10">
        <f t="shared" si="3"/>
        <v>0</v>
      </c>
      <c r="H11830" s="11" t="str">
        <f t="shared" si="33"/>
        <v>APR</v>
      </c>
    </row>
    <row r="11831">
      <c r="A11831" s="7">
        <v>44315.0</v>
      </c>
      <c r="B11831" s="8" t="s">
        <v>30</v>
      </c>
      <c r="C11831" s="40" t="s">
        <v>42</v>
      </c>
      <c r="D11831" s="28" t="s">
        <v>35</v>
      </c>
      <c r="E11831" s="10">
        <f t="shared" si="1"/>
        <v>0</v>
      </c>
      <c r="F11831" s="10">
        <f t="shared" si="2"/>
        <v>0</v>
      </c>
      <c r="G11831" s="10">
        <f t="shared" si="3"/>
        <v>0</v>
      </c>
      <c r="H11831" s="11" t="str">
        <f t="shared" si="33"/>
        <v>APR</v>
      </c>
    </row>
    <row r="11832">
      <c r="A11832" s="7">
        <v>44315.0</v>
      </c>
      <c r="B11832" s="9" t="s">
        <v>70</v>
      </c>
      <c r="C11832" s="9" t="s">
        <v>18</v>
      </c>
      <c r="D11832" s="28" t="s">
        <v>19</v>
      </c>
      <c r="E11832" s="10">
        <f t="shared" si="1"/>
        <v>1</v>
      </c>
      <c r="F11832" s="10">
        <f t="shared" si="2"/>
        <v>0</v>
      </c>
      <c r="G11832" s="10">
        <f t="shared" si="3"/>
        <v>0</v>
      </c>
      <c r="H11832" s="11" t="str">
        <f t="shared" si="33"/>
        <v>APR</v>
      </c>
    </row>
    <row r="11833">
      <c r="A11833" s="7">
        <v>44315.0</v>
      </c>
      <c r="B11833" s="27" t="s">
        <v>107</v>
      </c>
      <c r="C11833" s="28" t="s">
        <v>18</v>
      </c>
      <c r="D11833" s="28" t="s">
        <v>19</v>
      </c>
      <c r="E11833" s="10">
        <f t="shared" si="1"/>
        <v>1</v>
      </c>
      <c r="F11833" s="10">
        <f t="shared" si="2"/>
        <v>0</v>
      </c>
      <c r="G11833" s="10">
        <f t="shared" si="3"/>
        <v>0</v>
      </c>
      <c r="H11833" s="11" t="str">
        <f t="shared" si="33"/>
        <v>APR</v>
      </c>
    </row>
    <row r="11834">
      <c r="A11834" s="60">
        <v>44315.0</v>
      </c>
      <c r="B11834" s="65" t="s">
        <v>113</v>
      </c>
      <c r="C11834" s="28" t="s">
        <v>18</v>
      </c>
      <c r="D11834" s="28" t="s">
        <v>19</v>
      </c>
      <c r="E11834" s="10">
        <f t="shared" si="1"/>
        <v>1</v>
      </c>
      <c r="F11834" s="10">
        <f t="shared" si="2"/>
        <v>0</v>
      </c>
      <c r="G11834" s="10">
        <f t="shared" si="3"/>
        <v>0</v>
      </c>
      <c r="H11834" s="11" t="str">
        <f t="shared" si="33"/>
        <v>APR</v>
      </c>
    </row>
    <row r="11835">
      <c r="A11835" s="7">
        <v>44315.0</v>
      </c>
      <c r="B11835" s="8" t="s">
        <v>30</v>
      </c>
      <c r="C11835" s="9" t="s">
        <v>18</v>
      </c>
      <c r="D11835" s="28" t="s">
        <v>19</v>
      </c>
      <c r="E11835" s="10">
        <f t="shared" si="1"/>
        <v>1</v>
      </c>
      <c r="F11835" s="10">
        <f t="shared" si="2"/>
        <v>0</v>
      </c>
      <c r="G11835" s="10">
        <f t="shared" si="3"/>
        <v>0</v>
      </c>
      <c r="H11835" s="11" t="str">
        <f t="shared" si="33"/>
        <v>APR</v>
      </c>
    </row>
    <row r="11836">
      <c r="A11836" s="60">
        <v>44315.0</v>
      </c>
      <c r="B11836" s="45" t="s">
        <v>30</v>
      </c>
      <c r="C11836" s="45" t="s">
        <v>18</v>
      </c>
      <c r="D11836" s="28" t="s">
        <v>19</v>
      </c>
      <c r="E11836" s="10">
        <f t="shared" si="1"/>
        <v>1</v>
      </c>
      <c r="F11836" s="10">
        <f t="shared" si="2"/>
        <v>0</v>
      </c>
      <c r="G11836" s="10">
        <f t="shared" si="3"/>
        <v>0</v>
      </c>
      <c r="H11836" s="11" t="str">
        <f t="shared" si="33"/>
        <v>APR</v>
      </c>
    </row>
    <row r="11837">
      <c r="A11837" s="60">
        <v>44315.0</v>
      </c>
      <c r="B11837" s="43" t="s">
        <v>22</v>
      </c>
      <c r="C11837" s="45" t="s">
        <v>18</v>
      </c>
      <c r="D11837" s="28" t="s">
        <v>19</v>
      </c>
      <c r="E11837" s="10">
        <f t="shared" si="1"/>
        <v>1</v>
      </c>
      <c r="F11837" s="10">
        <f t="shared" si="2"/>
        <v>0</v>
      </c>
      <c r="G11837" s="10">
        <f t="shared" si="3"/>
        <v>0</v>
      </c>
      <c r="H11837" s="11" t="str">
        <f t="shared" si="33"/>
        <v>APR</v>
      </c>
    </row>
    <row r="11838">
      <c r="A11838" s="7">
        <v>44315.0</v>
      </c>
      <c r="B11838" s="9" t="s">
        <v>22</v>
      </c>
      <c r="C11838" s="27" t="s">
        <v>18</v>
      </c>
      <c r="D11838" s="28" t="s">
        <v>19</v>
      </c>
      <c r="E11838" s="10">
        <f t="shared" si="1"/>
        <v>1</v>
      </c>
      <c r="F11838" s="10">
        <f t="shared" si="2"/>
        <v>0</v>
      </c>
      <c r="G11838" s="10">
        <f t="shared" si="3"/>
        <v>0</v>
      </c>
      <c r="H11838" s="11" t="str">
        <f t="shared" si="33"/>
        <v>APR</v>
      </c>
    </row>
    <row r="11839">
      <c r="A11839" s="7">
        <v>44315.0</v>
      </c>
      <c r="B11839" s="9" t="s">
        <v>22</v>
      </c>
      <c r="C11839" s="27" t="s">
        <v>18</v>
      </c>
      <c r="D11839" s="28" t="s">
        <v>19</v>
      </c>
      <c r="E11839" s="10">
        <f t="shared" si="1"/>
        <v>1</v>
      </c>
      <c r="F11839" s="10">
        <f t="shared" si="2"/>
        <v>0</v>
      </c>
      <c r="G11839" s="10">
        <f t="shared" si="3"/>
        <v>0</v>
      </c>
      <c r="H11839" s="11" t="str">
        <f t="shared" si="33"/>
        <v>APR</v>
      </c>
    </row>
    <row r="11840">
      <c r="A11840" s="7">
        <v>44315.0</v>
      </c>
      <c r="B11840" s="8" t="s">
        <v>30</v>
      </c>
      <c r="C11840" s="27" t="s">
        <v>42</v>
      </c>
      <c r="D11840" s="28" t="s">
        <v>19</v>
      </c>
      <c r="E11840" s="10">
        <f t="shared" si="1"/>
        <v>0</v>
      </c>
      <c r="F11840" s="10">
        <f t="shared" si="2"/>
        <v>0</v>
      </c>
      <c r="G11840" s="10">
        <f t="shared" si="3"/>
        <v>0</v>
      </c>
      <c r="H11840" s="11" t="str">
        <f t="shared" si="33"/>
        <v>APR</v>
      </c>
    </row>
    <row r="11841">
      <c r="A11841" s="7">
        <v>44315.0</v>
      </c>
      <c r="B11841" s="8" t="s">
        <v>30</v>
      </c>
      <c r="C11841" s="9" t="s">
        <v>42</v>
      </c>
      <c r="D11841" s="28" t="s">
        <v>19</v>
      </c>
      <c r="E11841" s="10">
        <f t="shared" si="1"/>
        <v>0</v>
      </c>
      <c r="F11841" s="10">
        <f t="shared" si="2"/>
        <v>0</v>
      </c>
      <c r="G11841" s="10">
        <f t="shared" si="3"/>
        <v>0</v>
      </c>
      <c r="H11841" s="11" t="str">
        <f t="shared" si="33"/>
        <v>APR</v>
      </c>
    </row>
    <row r="11842">
      <c r="A11842" s="7">
        <v>44315.0</v>
      </c>
      <c r="B11842" s="8" t="s">
        <v>30</v>
      </c>
      <c r="C11842" s="9" t="s">
        <v>42</v>
      </c>
      <c r="D11842" s="28" t="s">
        <v>19</v>
      </c>
      <c r="E11842" s="10">
        <f t="shared" si="1"/>
        <v>0</v>
      </c>
      <c r="F11842" s="10">
        <f t="shared" si="2"/>
        <v>0</v>
      </c>
      <c r="G11842" s="10">
        <f t="shared" si="3"/>
        <v>0</v>
      </c>
      <c r="H11842" s="11" t="str">
        <f t="shared" si="33"/>
        <v>APR</v>
      </c>
    </row>
    <row r="11843">
      <c r="A11843" s="7">
        <v>44315.0</v>
      </c>
      <c r="B11843" s="8" t="s">
        <v>37</v>
      </c>
      <c r="C11843" s="9" t="s">
        <v>18</v>
      </c>
      <c r="D11843" s="28" t="s">
        <v>19</v>
      </c>
      <c r="E11843" s="10">
        <f t="shared" si="1"/>
        <v>1</v>
      </c>
      <c r="F11843" s="10">
        <f t="shared" si="2"/>
        <v>0</v>
      </c>
      <c r="G11843" s="10">
        <f t="shared" si="3"/>
        <v>0</v>
      </c>
      <c r="H11843" s="11" t="str">
        <f t="shared" si="33"/>
        <v>APR</v>
      </c>
    </row>
    <row r="11844">
      <c r="A11844" s="7">
        <v>44315.0</v>
      </c>
      <c r="B11844" s="22" t="s">
        <v>17</v>
      </c>
      <c r="C11844" s="23" t="s">
        <v>18</v>
      </c>
      <c r="D11844" s="24" t="s">
        <v>19</v>
      </c>
      <c r="E11844" s="10">
        <f t="shared" si="1"/>
        <v>1</v>
      </c>
      <c r="F11844" s="10">
        <f t="shared" si="2"/>
        <v>0</v>
      </c>
      <c r="G11844" s="10">
        <f t="shared" si="3"/>
        <v>0</v>
      </c>
      <c r="H11844" s="11" t="str">
        <f t="shared" si="33"/>
        <v>APR</v>
      </c>
    </row>
    <row r="11845">
      <c r="A11845" s="7">
        <v>44315.0</v>
      </c>
      <c r="B11845" s="22" t="s">
        <v>17</v>
      </c>
      <c r="C11845" s="23" t="s">
        <v>18</v>
      </c>
      <c r="D11845" s="24" t="s">
        <v>19</v>
      </c>
      <c r="E11845" s="10">
        <f t="shared" si="1"/>
        <v>1</v>
      </c>
      <c r="F11845" s="10">
        <f t="shared" si="2"/>
        <v>0</v>
      </c>
      <c r="G11845" s="10">
        <f t="shared" si="3"/>
        <v>0</v>
      </c>
      <c r="H11845" s="11" t="str">
        <f t="shared" si="33"/>
        <v>APR</v>
      </c>
    </row>
    <row r="11846">
      <c r="A11846" s="7">
        <v>44315.0</v>
      </c>
      <c r="B11846" s="22" t="s">
        <v>17</v>
      </c>
      <c r="C11846" s="23" t="s">
        <v>18</v>
      </c>
      <c r="D11846" s="24" t="s">
        <v>19</v>
      </c>
      <c r="E11846" s="10">
        <f t="shared" si="1"/>
        <v>1</v>
      </c>
      <c r="F11846" s="10">
        <f t="shared" si="2"/>
        <v>0</v>
      </c>
      <c r="G11846" s="10">
        <f t="shared" si="3"/>
        <v>0</v>
      </c>
      <c r="H11846" s="11" t="str">
        <f t="shared" si="33"/>
        <v>APR</v>
      </c>
    </row>
    <row r="11847">
      <c r="A11847" s="7">
        <v>44315.0</v>
      </c>
      <c r="B11847" s="8" t="s">
        <v>17</v>
      </c>
      <c r="C11847" s="9" t="s">
        <v>18</v>
      </c>
      <c r="D11847" s="28" t="s">
        <v>19</v>
      </c>
      <c r="E11847" s="10">
        <f t="shared" si="1"/>
        <v>1</v>
      </c>
      <c r="F11847" s="10">
        <f t="shared" si="2"/>
        <v>0</v>
      </c>
      <c r="G11847" s="10">
        <f t="shared" si="3"/>
        <v>0</v>
      </c>
      <c r="H11847" s="11" t="str">
        <f t="shared" si="33"/>
        <v>APR</v>
      </c>
    </row>
    <row r="11848">
      <c r="A11848" s="7">
        <v>44315.0</v>
      </c>
      <c r="B11848" s="8" t="s">
        <v>17</v>
      </c>
      <c r="C11848" s="9" t="s">
        <v>18</v>
      </c>
      <c r="D11848" s="28" t="s">
        <v>19</v>
      </c>
      <c r="E11848" s="10">
        <f t="shared" si="1"/>
        <v>1</v>
      </c>
      <c r="F11848" s="10">
        <f t="shared" si="2"/>
        <v>0</v>
      </c>
      <c r="G11848" s="10">
        <f t="shared" si="3"/>
        <v>0</v>
      </c>
      <c r="H11848" s="11" t="str">
        <f t="shared" si="33"/>
        <v>APR</v>
      </c>
    </row>
    <row r="11849">
      <c r="A11849" s="7">
        <v>44315.0</v>
      </c>
      <c r="B11849" s="22" t="s">
        <v>36</v>
      </c>
      <c r="C11849" s="23" t="s">
        <v>18</v>
      </c>
      <c r="D11849" s="24" t="s">
        <v>19</v>
      </c>
      <c r="E11849" s="10">
        <f t="shared" si="1"/>
        <v>1</v>
      </c>
      <c r="F11849" s="10">
        <f t="shared" si="2"/>
        <v>0</v>
      </c>
      <c r="G11849" s="10">
        <f t="shared" si="3"/>
        <v>0</v>
      </c>
      <c r="H11849" s="11" t="str">
        <f t="shared" si="33"/>
        <v>APR</v>
      </c>
    </row>
    <row r="11850">
      <c r="A11850" s="7">
        <v>44315.0</v>
      </c>
      <c r="B11850" s="8" t="s">
        <v>30</v>
      </c>
      <c r="C11850" s="9" t="s">
        <v>18</v>
      </c>
      <c r="D11850" s="28" t="s">
        <v>19</v>
      </c>
      <c r="E11850" s="10">
        <f t="shared" si="1"/>
        <v>1</v>
      </c>
      <c r="F11850" s="10">
        <f t="shared" si="2"/>
        <v>0</v>
      </c>
      <c r="G11850" s="10">
        <f t="shared" si="3"/>
        <v>0</v>
      </c>
      <c r="H11850" s="11" t="str">
        <f t="shared" si="33"/>
        <v>APR</v>
      </c>
    </row>
    <row r="11851">
      <c r="A11851" s="7">
        <v>44315.0</v>
      </c>
      <c r="B11851" s="43" t="s">
        <v>30</v>
      </c>
      <c r="C11851" s="43" t="s">
        <v>18</v>
      </c>
      <c r="D11851" s="28" t="s">
        <v>19</v>
      </c>
      <c r="E11851" s="10">
        <f t="shared" si="1"/>
        <v>1</v>
      </c>
      <c r="F11851" s="10">
        <f t="shared" si="2"/>
        <v>0</v>
      </c>
      <c r="G11851" s="10">
        <f t="shared" si="3"/>
        <v>0</v>
      </c>
      <c r="H11851" s="11" t="str">
        <f t="shared" si="33"/>
        <v>APR</v>
      </c>
    </row>
    <row r="11852">
      <c r="A11852" s="7">
        <v>44315.0</v>
      </c>
      <c r="B11852" s="43" t="s">
        <v>30</v>
      </c>
      <c r="C11852" s="43" t="s">
        <v>18</v>
      </c>
      <c r="D11852" s="28" t="s">
        <v>19</v>
      </c>
      <c r="E11852" s="10">
        <f t="shared" si="1"/>
        <v>1</v>
      </c>
      <c r="F11852" s="10">
        <f t="shared" si="2"/>
        <v>0</v>
      </c>
      <c r="G11852" s="10">
        <f t="shared" si="3"/>
        <v>0</v>
      </c>
      <c r="H11852" s="11" t="str">
        <f t="shared" si="33"/>
        <v>APR</v>
      </c>
    </row>
    <row r="11853">
      <c r="A11853" s="7">
        <v>44315.0</v>
      </c>
      <c r="B11853" s="43" t="s">
        <v>30</v>
      </c>
      <c r="C11853" s="43" t="s">
        <v>18</v>
      </c>
      <c r="D11853" s="28" t="s">
        <v>19</v>
      </c>
      <c r="E11853" s="10">
        <f t="shared" si="1"/>
        <v>1</v>
      </c>
      <c r="F11853" s="10">
        <f t="shared" si="2"/>
        <v>0</v>
      </c>
      <c r="G11853" s="10">
        <f t="shared" si="3"/>
        <v>0</v>
      </c>
      <c r="H11853" s="11" t="str">
        <f t="shared" si="33"/>
        <v>APR</v>
      </c>
    </row>
    <row r="11854">
      <c r="A11854" s="7">
        <v>44315.0</v>
      </c>
      <c r="B11854" s="43" t="s">
        <v>30</v>
      </c>
      <c r="C11854" s="43" t="s">
        <v>18</v>
      </c>
      <c r="D11854" s="28" t="s">
        <v>19</v>
      </c>
      <c r="E11854" s="10">
        <f t="shared" si="1"/>
        <v>1</v>
      </c>
      <c r="F11854" s="10">
        <f t="shared" si="2"/>
        <v>0</v>
      </c>
      <c r="G11854" s="10">
        <f t="shared" si="3"/>
        <v>0</v>
      </c>
      <c r="H11854" s="11" t="str">
        <f t="shared" si="33"/>
        <v>APR</v>
      </c>
    </row>
    <row r="11855">
      <c r="A11855" s="53">
        <v>44315.0</v>
      </c>
      <c r="B11855" s="54" t="s">
        <v>30</v>
      </c>
      <c r="C11855" s="55" t="s">
        <v>18</v>
      </c>
      <c r="D11855" s="55" t="s">
        <v>19</v>
      </c>
      <c r="E11855" s="10">
        <f t="shared" si="1"/>
        <v>1</v>
      </c>
      <c r="F11855" s="10">
        <f t="shared" si="2"/>
        <v>0</v>
      </c>
      <c r="G11855" s="10">
        <f t="shared" si="3"/>
        <v>0</v>
      </c>
      <c r="H11855" s="11" t="str">
        <f t="shared" si="33"/>
        <v>APR</v>
      </c>
    </row>
    <row r="11856">
      <c r="A11856" s="7">
        <v>44315.0</v>
      </c>
      <c r="B11856" s="22" t="s">
        <v>80</v>
      </c>
      <c r="C11856" s="23" t="s">
        <v>18</v>
      </c>
      <c r="D11856" s="24" t="s">
        <v>19</v>
      </c>
      <c r="E11856" s="10">
        <f t="shared" si="1"/>
        <v>1</v>
      </c>
      <c r="F11856" s="10">
        <f t="shared" si="2"/>
        <v>0</v>
      </c>
      <c r="G11856" s="10">
        <f t="shared" si="3"/>
        <v>0</v>
      </c>
      <c r="H11856" s="11" t="str">
        <f t="shared" si="33"/>
        <v>APR</v>
      </c>
    </row>
    <row r="11857">
      <c r="A11857" s="53">
        <v>44315.0</v>
      </c>
      <c r="B11857" s="81" t="s">
        <v>73</v>
      </c>
      <c r="C11857" s="55" t="s">
        <v>18</v>
      </c>
      <c r="D11857" s="55" t="s">
        <v>19</v>
      </c>
      <c r="E11857" s="10">
        <f t="shared" si="1"/>
        <v>1</v>
      </c>
      <c r="F11857" s="10">
        <f t="shared" si="2"/>
        <v>0</v>
      </c>
      <c r="G11857" s="10">
        <f t="shared" si="3"/>
        <v>0</v>
      </c>
      <c r="H11857" s="11" t="str">
        <f t="shared" si="33"/>
        <v>APR</v>
      </c>
    </row>
    <row r="11858">
      <c r="A11858" s="7">
        <v>44315.0</v>
      </c>
      <c r="B11858" s="8" t="s">
        <v>33</v>
      </c>
      <c r="C11858" s="9" t="s">
        <v>18</v>
      </c>
      <c r="D11858" s="28" t="s">
        <v>19</v>
      </c>
      <c r="E11858" s="10">
        <f t="shared" si="1"/>
        <v>1</v>
      </c>
      <c r="F11858" s="10">
        <f t="shared" si="2"/>
        <v>0</v>
      </c>
      <c r="G11858" s="10">
        <f t="shared" si="3"/>
        <v>0</v>
      </c>
      <c r="H11858" s="11" t="str">
        <f t="shared" si="33"/>
        <v>APR</v>
      </c>
    </row>
    <row r="11859">
      <c r="A11859" s="7">
        <v>44315.0</v>
      </c>
      <c r="B11859" s="8" t="s">
        <v>33</v>
      </c>
      <c r="C11859" s="9" t="s">
        <v>18</v>
      </c>
      <c r="D11859" s="28" t="s">
        <v>19</v>
      </c>
      <c r="E11859" s="10">
        <f t="shared" si="1"/>
        <v>1</v>
      </c>
      <c r="F11859" s="10">
        <f t="shared" si="2"/>
        <v>0</v>
      </c>
      <c r="G11859" s="10">
        <f t="shared" si="3"/>
        <v>0</v>
      </c>
      <c r="H11859" s="11" t="str">
        <f t="shared" si="33"/>
        <v>APR</v>
      </c>
    </row>
    <row r="11860">
      <c r="A11860" s="7">
        <v>44315.0</v>
      </c>
      <c r="B11860" s="22" t="s">
        <v>76</v>
      </c>
      <c r="C11860" s="23" t="s">
        <v>18</v>
      </c>
      <c r="D11860" s="24" t="s">
        <v>19</v>
      </c>
      <c r="E11860" s="10">
        <f t="shared" si="1"/>
        <v>1</v>
      </c>
      <c r="F11860" s="10">
        <f t="shared" si="2"/>
        <v>0</v>
      </c>
      <c r="G11860" s="10">
        <f t="shared" si="3"/>
        <v>0</v>
      </c>
      <c r="H11860" s="11" t="str">
        <f t="shared" si="33"/>
        <v>APR</v>
      </c>
    </row>
    <row r="11861">
      <c r="A11861" s="7">
        <v>44315.0</v>
      </c>
      <c r="B11861" s="22" t="s">
        <v>76</v>
      </c>
      <c r="C11861" s="23" t="s">
        <v>18</v>
      </c>
      <c r="D11861" s="24" t="s">
        <v>19</v>
      </c>
      <c r="E11861" s="10">
        <f t="shared" si="1"/>
        <v>1</v>
      </c>
      <c r="F11861" s="10">
        <f t="shared" si="2"/>
        <v>0</v>
      </c>
      <c r="G11861" s="10">
        <f t="shared" si="3"/>
        <v>0</v>
      </c>
      <c r="H11861" s="11" t="str">
        <f t="shared" si="33"/>
        <v>APR</v>
      </c>
    </row>
    <row r="11862">
      <c r="A11862" s="7">
        <v>44315.0</v>
      </c>
      <c r="B11862" s="22" t="s">
        <v>76</v>
      </c>
      <c r="C11862" s="23" t="s">
        <v>18</v>
      </c>
      <c r="D11862" s="24" t="s">
        <v>19</v>
      </c>
      <c r="E11862" s="10">
        <f t="shared" si="1"/>
        <v>1</v>
      </c>
      <c r="F11862" s="10">
        <f t="shared" si="2"/>
        <v>0</v>
      </c>
      <c r="G11862" s="10">
        <f t="shared" si="3"/>
        <v>0</v>
      </c>
      <c r="H11862" s="11" t="str">
        <f t="shared" si="33"/>
        <v>APR</v>
      </c>
    </row>
    <row r="11863">
      <c r="A11863" s="7">
        <v>44315.0</v>
      </c>
      <c r="B11863" s="22" t="s">
        <v>76</v>
      </c>
      <c r="C11863" s="23" t="s">
        <v>18</v>
      </c>
      <c r="D11863" s="24" t="s">
        <v>19</v>
      </c>
      <c r="E11863" s="10">
        <f t="shared" si="1"/>
        <v>1</v>
      </c>
      <c r="F11863" s="10">
        <f t="shared" si="2"/>
        <v>0</v>
      </c>
      <c r="G11863" s="10">
        <f t="shared" si="3"/>
        <v>0</v>
      </c>
      <c r="H11863" s="11" t="str">
        <f t="shared" si="33"/>
        <v>APR</v>
      </c>
    </row>
    <row r="11864">
      <c r="A11864" s="7">
        <v>44315.0</v>
      </c>
      <c r="B11864" s="22" t="s">
        <v>76</v>
      </c>
      <c r="C11864" s="23" t="s">
        <v>18</v>
      </c>
      <c r="D11864" s="24" t="s">
        <v>19</v>
      </c>
      <c r="E11864" s="10">
        <f t="shared" si="1"/>
        <v>1</v>
      </c>
      <c r="F11864" s="10">
        <f t="shared" si="2"/>
        <v>0</v>
      </c>
      <c r="G11864" s="10">
        <f t="shared" si="3"/>
        <v>0</v>
      </c>
      <c r="H11864" s="11" t="str">
        <f t="shared" si="33"/>
        <v>APR</v>
      </c>
    </row>
    <row r="11865">
      <c r="A11865" s="7">
        <v>44315.0</v>
      </c>
      <c r="B11865" s="22" t="s">
        <v>76</v>
      </c>
      <c r="C11865" s="23" t="s">
        <v>18</v>
      </c>
      <c r="D11865" s="24" t="s">
        <v>19</v>
      </c>
      <c r="E11865" s="10">
        <f t="shared" si="1"/>
        <v>1</v>
      </c>
      <c r="F11865" s="10">
        <f t="shared" si="2"/>
        <v>0</v>
      </c>
      <c r="G11865" s="10">
        <f t="shared" si="3"/>
        <v>0</v>
      </c>
      <c r="H11865" s="11" t="str">
        <f t="shared" si="33"/>
        <v>APR</v>
      </c>
    </row>
    <row r="11866">
      <c r="A11866" s="7">
        <v>44315.0</v>
      </c>
      <c r="B11866" s="22" t="s">
        <v>76</v>
      </c>
      <c r="C11866" s="23" t="s">
        <v>18</v>
      </c>
      <c r="D11866" s="24" t="s">
        <v>19</v>
      </c>
      <c r="E11866" s="10">
        <f t="shared" si="1"/>
        <v>1</v>
      </c>
      <c r="F11866" s="10">
        <f t="shared" si="2"/>
        <v>0</v>
      </c>
      <c r="G11866" s="10">
        <f t="shared" si="3"/>
        <v>0</v>
      </c>
      <c r="H11866" s="11" t="str">
        <f t="shared" si="33"/>
        <v>APR</v>
      </c>
    </row>
    <row r="11867">
      <c r="A11867" s="7">
        <v>44315.0</v>
      </c>
      <c r="B11867" s="22" t="s">
        <v>76</v>
      </c>
      <c r="C11867" s="23" t="s">
        <v>18</v>
      </c>
      <c r="D11867" s="24" t="s">
        <v>19</v>
      </c>
      <c r="E11867" s="10">
        <f t="shared" si="1"/>
        <v>1</v>
      </c>
      <c r="F11867" s="10">
        <f t="shared" si="2"/>
        <v>0</v>
      </c>
      <c r="G11867" s="10">
        <f t="shared" si="3"/>
        <v>0</v>
      </c>
      <c r="H11867" s="11" t="str">
        <f t="shared" si="33"/>
        <v>APR</v>
      </c>
    </row>
    <row r="11868">
      <c r="A11868" s="7">
        <v>44315.0</v>
      </c>
      <c r="B11868" s="22" t="s">
        <v>22</v>
      </c>
      <c r="C11868" s="23" t="s">
        <v>18</v>
      </c>
      <c r="D11868" s="24" t="s">
        <v>19</v>
      </c>
      <c r="E11868" s="10">
        <f t="shared" si="1"/>
        <v>1</v>
      </c>
      <c r="F11868" s="10">
        <f t="shared" si="2"/>
        <v>0</v>
      </c>
      <c r="G11868" s="10">
        <f t="shared" si="3"/>
        <v>0</v>
      </c>
      <c r="H11868" s="11" t="str">
        <f t="shared" si="33"/>
        <v>APR</v>
      </c>
    </row>
    <row r="11869">
      <c r="A11869" s="7">
        <v>44315.0</v>
      </c>
      <c r="B11869" s="24" t="s">
        <v>22</v>
      </c>
      <c r="C11869" s="23" t="s">
        <v>18</v>
      </c>
      <c r="D11869" s="24" t="s">
        <v>19</v>
      </c>
      <c r="E11869" s="10">
        <f t="shared" si="1"/>
        <v>1</v>
      </c>
      <c r="F11869" s="10">
        <f t="shared" si="2"/>
        <v>0</v>
      </c>
      <c r="G11869" s="10">
        <f t="shared" si="3"/>
        <v>0</v>
      </c>
      <c r="H11869" s="11" t="str">
        <f t="shared" si="33"/>
        <v>APR</v>
      </c>
    </row>
    <row r="11870">
      <c r="A11870" s="7">
        <v>44315.0</v>
      </c>
      <c r="B11870" s="24" t="s">
        <v>22</v>
      </c>
      <c r="C11870" s="23" t="s">
        <v>18</v>
      </c>
      <c r="D11870" s="24" t="s">
        <v>19</v>
      </c>
      <c r="E11870" s="10">
        <f t="shared" si="1"/>
        <v>1</v>
      </c>
      <c r="F11870" s="10">
        <f t="shared" si="2"/>
        <v>0</v>
      </c>
      <c r="G11870" s="10">
        <f t="shared" si="3"/>
        <v>0</v>
      </c>
      <c r="H11870" s="11" t="str">
        <f t="shared" si="33"/>
        <v>APR</v>
      </c>
    </row>
    <row r="11871">
      <c r="A11871" s="7">
        <v>44315.0</v>
      </c>
      <c r="B11871" s="43" t="s">
        <v>22</v>
      </c>
      <c r="C11871" s="43" t="s">
        <v>18</v>
      </c>
      <c r="D11871" s="28" t="s">
        <v>19</v>
      </c>
      <c r="E11871" s="10">
        <f t="shared" si="1"/>
        <v>1</v>
      </c>
      <c r="F11871" s="10">
        <f t="shared" si="2"/>
        <v>0</v>
      </c>
      <c r="G11871" s="10">
        <f t="shared" si="3"/>
        <v>0</v>
      </c>
      <c r="H11871" s="11" t="str">
        <f t="shared" si="33"/>
        <v>APR</v>
      </c>
    </row>
    <row r="11872">
      <c r="A11872" s="60">
        <v>44315.0</v>
      </c>
      <c r="B11872" s="43" t="s">
        <v>22</v>
      </c>
      <c r="C11872" s="45" t="s">
        <v>18</v>
      </c>
      <c r="D11872" s="28" t="s">
        <v>19</v>
      </c>
      <c r="E11872" s="10">
        <f t="shared" si="1"/>
        <v>1</v>
      </c>
      <c r="F11872" s="10">
        <f t="shared" si="2"/>
        <v>0</v>
      </c>
      <c r="G11872" s="10">
        <f t="shared" si="3"/>
        <v>0</v>
      </c>
      <c r="H11872" s="11" t="str">
        <f t="shared" si="33"/>
        <v>APR</v>
      </c>
    </row>
    <row r="11873">
      <c r="A11873" s="53">
        <v>44315.0</v>
      </c>
      <c r="B11873" s="54" t="s">
        <v>22</v>
      </c>
      <c r="C11873" s="55" t="s">
        <v>18</v>
      </c>
      <c r="D11873" s="55" t="s">
        <v>19</v>
      </c>
      <c r="E11873" s="10">
        <f t="shared" si="1"/>
        <v>1</v>
      </c>
      <c r="F11873" s="10">
        <f t="shared" si="2"/>
        <v>0</v>
      </c>
      <c r="G11873" s="10">
        <f t="shared" si="3"/>
        <v>0</v>
      </c>
      <c r="H11873" s="11" t="str">
        <f t="shared" si="33"/>
        <v>APR</v>
      </c>
    </row>
    <row r="11874">
      <c r="A11874" s="53">
        <v>44315.0</v>
      </c>
      <c r="B11874" s="54" t="s">
        <v>22</v>
      </c>
      <c r="C11874" s="55" t="s">
        <v>18</v>
      </c>
      <c r="D11874" s="55" t="s">
        <v>19</v>
      </c>
      <c r="E11874" s="10">
        <f t="shared" si="1"/>
        <v>1</v>
      </c>
      <c r="F11874" s="10">
        <f t="shared" si="2"/>
        <v>0</v>
      </c>
      <c r="G11874" s="10">
        <f t="shared" si="3"/>
        <v>0</v>
      </c>
      <c r="H11874" s="11" t="str">
        <f t="shared" si="33"/>
        <v>APR</v>
      </c>
    </row>
    <row r="11875">
      <c r="A11875" s="7">
        <v>44315.0</v>
      </c>
      <c r="B11875" s="43" t="s">
        <v>30</v>
      </c>
      <c r="C11875" s="43" t="s">
        <v>42</v>
      </c>
      <c r="D11875" s="28" t="s">
        <v>19</v>
      </c>
      <c r="E11875" s="10">
        <f t="shared" si="1"/>
        <v>0</v>
      </c>
      <c r="F11875" s="10">
        <f t="shared" si="2"/>
        <v>0</v>
      </c>
      <c r="G11875" s="10">
        <f t="shared" si="3"/>
        <v>0</v>
      </c>
      <c r="H11875" s="11" t="str">
        <f t="shared" si="33"/>
        <v>APR</v>
      </c>
    </row>
    <row r="11876">
      <c r="A11876" s="7">
        <v>44315.0</v>
      </c>
      <c r="B11876" s="8" t="s">
        <v>33</v>
      </c>
      <c r="C11876" s="9" t="s">
        <v>42</v>
      </c>
      <c r="D11876" s="28" t="s">
        <v>19</v>
      </c>
      <c r="E11876" s="10">
        <f t="shared" si="1"/>
        <v>0</v>
      </c>
      <c r="F11876" s="10">
        <f t="shared" si="2"/>
        <v>0</v>
      </c>
      <c r="G11876" s="10">
        <f t="shared" si="3"/>
        <v>0</v>
      </c>
      <c r="H11876" s="11" t="str">
        <f t="shared" si="33"/>
        <v>APR</v>
      </c>
    </row>
    <row r="11877">
      <c r="A11877" s="7">
        <v>44315.0</v>
      </c>
      <c r="B11877" s="8" t="s">
        <v>33</v>
      </c>
      <c r="C11877" s="9" t="s">
        <v>42</v>
      </c>
      <c r="D11877" s="28" t="s">
        <v>19</v>
      </c>
      <c r="E11877" s="10">
        <f t="shared" si="1"/>
        <v>0</v>
      </c>
      <c r="F11877" s="10">
        <f t="shared" si="2"/>
        <v>0</v>
      </c>
      <c r="G11877" s="10">
        <f t="shared" si="3"/>
        <v>0</v>
      </c>
      <c r="H11877" s="11" t="str">
        <f t="shared" si="33"/>
        <v>APR</v>
      </c>
    </row>
    <row r="11878">
      <c r="A11878" s="7">
        <v>44315.0</v>
      </c>
      <c r="B11878" s="24" t="s">
        <v>22</v>
      </c>
      <c r="C11878" s="23" t="s">
        <v>42</v>
      </c>
      <c r="D11878" s="24" t="s">
        <v>19</v>
      </c>
      <c r="E11878" s="10">
        <f t="shared" si="1"/>
        <v>0</v>
      </c>
      <c r="F11878" s="10">
        <f t="shared" si="2"/>
        <v>0</v>
      </c>
      <c r="G11878" s="10">
        <f t="shared" si="3"/>
        <v>0</v>
      </c>
      <c r="H11878" s="11" t="str">
        <f t="shared" si="33"/>
        <v>APR</v>
      </c>
    </row>
    <row r="11879">
      <c r="A11879" s="7">
        <v>44315.0</v>
      </c>
      <c r="B11879" s="24" t="s">
        <v>22</v>
      </c>
      <c r="C11879" s="23" t="s">
        <v>42</v>
      </c>
      <c r="D11879" s="24" t="s">
        <v>19</v>
      </c>
      <c r="E11879" s="10">
        <f t="shared" si="1"/>
        <v>0</v>
      </c>
      <c r="F11879" s="10">
        <f t="shared" si="2"/>
        <v>0</v>
      </c>
      <c r="G11879" s="10">
        <f t="shared" si="3"/>
        <v>0</v>
      </c>
      <c r="H11879" s="11" t="str">
        <f t="shared" si="33"/>
        <v>APR</v>
      </c>
    </row>
    <row r="11880">
      <c r="A11880" s="53">
        <v>44315.0</v>
      </c>
      <c r="B11880" s="54" t="s">
        <v>22</v>
      </c>
      <c r="C11880" s="55" t="s">
        <v>42</v>
      </c>
      <c r="D11880" s="55" t="s">
        <v>19</v>
      </c>
      <c r="E11880" s="10">
        <f t="shared" si="1"/>
        <v>0</v>
      </c>
      <c r="F11880" s="10">
        <f t="shared" si="2"/>
        <v>0</v>
      </c>
      <c r="G11880" s="10">
        <f t="shared" si="3"/>
        <v>0</v>
      </c>
      <c r="H11880" s="11" t="str">
        <f t="shared" si="33"/>
        <v>APR</v>
      </c>
    </row>
    <row r="11881">
      <c r="A11881" s="7">
        <v>44315.0</v>
      </c>
      <c r="B11881" s="8" t="s">
        <v>37</v>
      </c>
      <c r="C11881" s="9" t="s">
        <v>18</v>
      </c>
      <c r="D11881" s="28" t="s">
        <v>66</v>
      </c>
      <c r="E11881" s="10">
        <f t="shared" si="1"/>
        <v>0</v>
      </c>
      <c r="F11881" s="10">
        <f t="shared" si="2"/>
        <v>0</v>
      </c>
      <c r="G11881" s="10">
        <f t="shared" si="3"/>
        <v>0</v>
      </c>
      <c r="H11881" s="11" t="str">
        <f t="shared" si="33"/>
        <v>APR</v>
      </c>
    </row>
    <row r="11882">
      <c r="A11882" s="7">
        <v>44315.0</v>
      </c>
      <c r="B11882" s="22" t="s">
        <v>36</v>
      </c>
      <c r="C11882" s="23" t="s">
        <v>18</v>
      </c>
      <c r="D11882" s="24" t="s">
        <v>66</v>
      </c>
      <c r="E11882" s="10">
        <f t="shared" si="1"/>
        <v>0</v>
      </c>
      <c r="F11882" s="10">
        <f t="shared" si="2"/>
        <v>0</v>
      </c>
      <c r="G11882" s="10">
        <f t="shared" si="3"/>
        <v>0</v>
      </c>
      <c r="H11882" s="11" t="str">
        <f t="shared" si="33"/>
        <v>APR</v>
      </c>
    </row>
    <row r="11883">
      <c r="A11883" s="7">
        <v>44315.0</v>
      </c>
      <c r="B11883" s="24" t="s">
        <v>22</v>
      </c>
      <c r="C11883" s="23" t="s">
        <v>18</v>
      </c>
      <c r="D11883" s="24" t="s">
        <v>66</v>
      </c>
      <c r="E11883" s="10">
        <f t="shared" si="1"/>
        <v>0</v>
      </c>
      <c r="F11883" s="10">
        <f t="shared" si="2"/>
        <v>0</v>
      </c>
      <c r="G11883" s="10">
        <f t="shared" si="3"/>
        <v>0</v>
      </c>
      <c r="H11883" s="11" t="str">
        <f t="shared" si="33"/>
        <v>APR</v>
      </c>
    </row>
    <row r="11884">
      <c r="A11884" s="7">
        <v>44315.0</v>
      </c>
      <c r="B11884" s="8" t="s">
        <v>76</v>
      </c>
      <c r="C11884" s="9" t="s">
        <v>18</v>
      </c>
      <c r="D11884" s="28" t="s">
        <v>66</v>
      </c>
      <c r="E11884" s="10">
        <f t="shared" si="1"/>
        <v>0</v>
      </c>
      <c r="F11884" s="10">
        <f t="shared" si="2"/>
        <v>0</v>
      </c>
      <c r="G11884" s="10">
        <f t="shared" si="3"/>
        <v>0</v>
      </c>
      <c r="H11884" s="11" t="str">
        <f t="shared" si="33"/>
        <v>APR</v>
      </c>
    </row>
    <row r="11885">
      <c r="A11885" s="7">
        <v>44315.0</v>
      </c>
      <c r="B11885" s="9" t="s">
        <v>22</v>
      </c>
      <c r="C11885" s="27" t="s">
        <v>18</v>
      </c>
      <c r="D11885" s="28" t="s">
        <v>66</v>
      </c>
      <c r="E11885" s="10">
        <f t="shared" si="1"/>
        <v>0</v>
      </c>
      <c r="F11885" s="10">
        <f t="shared" si="2"/>
        <v>0</v>
      </c>
      <c r="G11885" s="10">
        <f t="shared" si="3"/>
        <v>0</v>
      </c>
      <c r="H11885" s="11" t="str">
        <f t="shared" si="33"/>
        <v>APR</v>
      </c>
    </row>
    <row r="11886">
      <c r="A11886" s="7">
        <v>44315.0</v>
      </c>
      <c r="B11886" s="9" t="s">
        <v>22</v>
      </c>
      <c r="C11886" s="27" t="s">
        <v>18</v>
      </c>
      <c r="D11886" s="28" t="s">
        <v>66</v>
      </c>
      <c r="E11886" s="10">
        <f t="shared" si="1"/>
        <v>0</v>
      </c>
      <c r="F11886" s="10">
        <f t="shared" si="2"/>
        <v>0</v>
      </c>
      <c r="G11886" s="10">
        <f t="shared" si="3"/>
        <v>0</v>
      </c>
      <c r="H11886" s="11" t="str">
        <f t="shared" si="33"/>
        <v>APR</v>
      </c>
    </row>
    <row r="11887">
      <c r="A11887" s="7">
        <v>44315.0</v>
      </c>
      <c r="B11887" s="9" t="s">
        <v>37</v>
      </c>
      <c r="C11887" s="27" t="s">
        <v>18</v>
      </c>
      <c r="D11887" s="28" t="s">
        <v>25</v>
      </c>
      <c r="E11887" s="10">
        <f t="shared" si="1"/>
        <v>0</v>
      </c>
      <c r="F11887" s="10">
        <f t="shared" si="2"/>
        <v>0</v>
      </c>
      <c r="G11887" s="10">
        <f t="shared" si="3"/>
        <v>1</v>
      </c>
      <c r="H11887" s="11" t="str">
        <f t="shared" si="33"/>
        <v>APR</v>
      </c>
    </row>
    <row r="11888">
      <c r="A11888" s="7">
        <v>44315.0</v>
      </c>
      <c r="B11888" s="8" t="s">
        <v>30</v>
      </c>
      <c r="C11888" s="9" t="s">
        <v>18</v>
      </c>
      <c r="D11888" s="28" t="s">
        <v>25</v>
      </c>
      <c r="E11888" s="10">
        <f t="shared" si="1"/>
        <v>0</v>
      </c>
      <c r="F11888" s="10">
        <f t="shared" si="2"/>
        <v>0</v>
      </c>
      <c r="G11888" s="10">
        <f t="shared" si="3"/>
        <v>1</v>
      </c>
      <c r="H11888" s="11" t="str">
        <f t="shared" si="33"/>
        <v>APR</v>
      </c>
    </row>
    <row r="11889">
      <c r="A11889" s="7">
        <v>44315.0</v>
      </c>
      <c r="B11889" s="8" t="s">
        <v>30</v>
      </c>
      <c r="C11889" s="27" t="s">
        <v>18</v>
      </c>
      <c r="D11889" s="28" t="s">
        <v>25</v>
      </c>
      <c r="E11889" s="10">
        <f t="shared" si="1"/>
        <v>0</v>
      </c>
      <c r="F11889" s="10">
        <f t="shared" si="2"/>
        <v>0</v>
      </c>
      <c r="G11889" s="10">
        <f t="shared" si="3"/>
        <v>1</v>
      </c>
      <c r="H11889" s="11" t="str">
        <f t="shared" si="33"/>
        <v>APR</v>
      </c>
    </row>
    <row r="11890">
      <c r="A11890" s="7">
        <v>44315.0</v>
      </c>
      <c r="B11890" s="8" t="s">
        <v>30</v>
      </c>
      <c r="C11890" s="9" t="s">
        <v>18</v>
      </c>
      <c r="D11890" s="28" t="s">
        <v>25</v>
      </c>
      <c r="E11890" s="10">
        <f t="shared" si="1"/>
        <v>0</v>
      </c>
      <c r="F11890" s="10">
        <f t="shared" si="2"/>
        <v>0</v>
      </c>
      <c r="G11890" s="10">
        <f t="shared" si="3"/>
        <v>1</v>
      </c>
      <c r="H11890" s="11" t="str">
        <f t="shared" si="33"/>
        <v>APR</v>
      </c>
    </row>
    <row r="11891">
      <c r="A11891" s="53">
        <v>44315.0</v>
      </c>
      <c r="B11891" s="54" t="s">
        <v>30</v>
      </c>
      <c r="C11891" s="55" t="s">
        <v>18</v>
      </c>
      <c r="D11891" s="55" t="s">
        <v>25</v>
      </c>
      <c r="E11891" s="10">
        <f t="shared" si="1"/>
        <v>0</v>
      </c>
      <c r="F11891" s="10">
        <f t="shared" si="2"/>
        <v>0</v>
      </c>
      <c r="G11891" s="10">
        <f t="shared" si="3"/>
        <v>1</v>
      </c>
      <c r="H11891" s="11" t="str">
        <f t="shared" si="33"/>
        <v>APR</v>
      </c>
    </row>
    <row r="11892">
      <c r="A11892" s="53">
        <v>44315.0</v>
      </c>
      <c r="B11892" s="54" t="s">
        <v>30</v>
      </c>
      <c r="C11892" s="55" t="s">
        <v>18</v>
      </c>
      <c r="D11892" s="55" t="s">
        <v>25</v>
      </c>
      <c r="E11892" s="10">
        <f t="shared" si="1"/>
        <v>0</v>
      </c>
      <c r="F11892" s="10">
        <f t="shared" si="2"/>
        <v>0</v>
      </c>
      <c r="G11892" s="10">
        <f t="shared" si="3"/>
        <v>1</v>
      </c>
      <c r="H11892" s="11" t="str">
        <f t="shared" si="33"/>
        <v>APR</v>
      </c>
    </row>
    <row r="11893">
      <c r="A11893" s="7">
        <v>44315.0</v>
      </c>
      <c r="B11893" s="22" t="s">
        <v>76</v>
      </c>
      <c r="C11893" s="23" t="s">
        <v>18</v>
      </c>
      <c r="D11893" s="24" t="s">
        <v>25</v>
      </c>
      <c r="E11893" s="10">
        <f t="shared" si="1"/>
        <v>0</v>
      </c>
      <c r="F11893" s="10">
        <f t="shared" si="2"/>
        <v>0</v>
      </c>
      <c r="G11893" s="10">
        <f t="shared" si="3"/>
        <v>1</v>
      </c>
      <c r="H11893" s="11" t="str">
        <f t="shared" si="33"/>
        <v>APR</v>
      </c>
    </row>
    <row r="11894">
      <c r="A11894" s="7">
        <v>44315.0</v>
      </c>
      <c r="B11894" s="22" t="s">
        <v>76</v>
      </c>
      <c r="C11894" s="23" t="s">
        <v>18</v>
      </c>
      <c r="D11894" s="24" t="s">
        <v>25</v>
      </c>
      <c r="E11894" s="10">
        <f t="shared" si="1"/>
        <v>0</v>
      </c>
      <c r="F11894" s="10">
        <f t="shared" si="2"/>
        <v>0</v>
      </c>
      <c r="G11894" s="10">
        <f t="shared" si="3"/>
        <v>1</v>
      </c>
      <c r="H11894" s="11" t="str">
        <f t="shared" si="33"/>
        <v>APR</v>
      </c>
    </row>
    <row r="11895">
      <c r="A11895" s="60">
        <v>44315.0</v>
      </c>
      <c r="B11895" s="43" t="s">
        <v>22</v>
      </c>
      <c r="C11895" s="45" t="s">
        <v>18</v>
      </c>
      <c r="D11895" s="28" t="s">
        <v>25</v>
      </c>
      <c r="E11895" s="10">
        <f t="shared" si="1"/>
        <v>0</v>
      </c>
      <c r="F11895" s="10">
        <f t="shared" si="2"/>
        <v>0</v>
      </c>
      <c r="G11895" s="10">
        <f t="shared" si="3"/>
        <v>1</v>
      </c>
      <c r="H11895" s="11" t="str">
        <f t="shared" si="33"/>
        <v>APR</v>
      </c>
    </row>
    <row r="11896">
      <c r="A11896" s="60">
        <v>44315.0</v>
      </c>
      <c r="B11896" s="43" t="s">
        <v>22</v>
      </c>
      <c r="C11896" s="45" t="s">
        <v>18</v>
      </c>
      <c r="D11896" s="28" t="s">
        <v>25</v>
      </c>
      <c r="E11896" s="10">
        <f t="shared" si="1"/>
        <v>0</v>
      </c>
      <c r="F11896" s="10">
        <f t="shared" si="2"/>
        <v>0</v>
      </c>
      <c r="G11896" s="10">
        <f t="shared" si="3"/>
        <v>1</v>
      </c>
      <c r="H11896" s="11" t="str">
        <f t="shared" si="33"/>
        <v>APR</v>
      </c>
    </row>
    <row r="11897">
      <c r="A11897" s="7">
        <v>44315.0</v>
      </c>
      <c r="B11897" s="9" t="s">
        <v>70</v>
      </c>
      <c r="C11897" s="9" t="s">
        <v>18</v>
      </c>
      <c r="D11897" s="28" t="s">
        <v>25</v>
      </c>
      <c r="E11897" s="10">
        <f t="shared" si="1"/>
        <v>0</v>
      </c>
      <c r="F11897" s="10">
        <f t="shared" si="2"/>
        <v>0</v>
      </c>
      <c r="G11897" s="10">
        <f t="shared" si="3"/>
        <v>1</v>
      </c>
      <c r="H11897" s="11" t="str">
        <f t="shared" si="33"/>
        <v>APR</v>
      </c>
    </row>
    <row r="11898">
      <c r="A11898" s="7">
        <v>44315.0</v>
      </c>
      <c r="B11898" s="43" t="s">
        <v>68</v>
      </c>
      <c r="C11898" s="43" t="s">
        <v>42</v>
      </c>
      <c r="D11898" s="28" t="s">
        <v>25</v>
      </c>
      <c r="E11898" s="10">
        <f t="shared" si="1"/>
        <v>0</v>
      </c>
      <c r="F11898" s="10">
        <f t="shared" si="2"/>
        <v>0</v>
      </c>
      <c r="G11898" s="10">
        <f t="shared" si="3"/>
        <v>0</v>
      </c>
      <c r="H11898" s="11" t="str">
        <f t="shared" si="33"/>
        <v>APR</v>
      </c>
    </row>
    <row r="11899">
      <c r="A11899" s="7">
        <v>44315.0</v>
      </c>
      <c r="B11899" s="8" t="s">
        <v>30</v>
      </c>
      <c r="C11899" s="27" t="s">
        <v>42</v>
      </c>
      <c r="D11899" s="28" t="s">
        <v>25</v>
      </c>
      <c r="E11899" s="10">
        <f t="shared" si="1"/>
        <v>0</v>
      </c>
      <c r="F11899" s="10">
        <f t="shared" si="2"/>
        <v>0</v>
      </c>
      <c r="G11899" s="10">
        <f t="shared" si="3"/>
        <v>0</v>
      </c>
      <c r="H11899" s="11" t="str">
        <f t="shared" si="33"/>
        <v>APR</v>
      </c>
    </row>
    <row r="11900">
      <c r="A11900" s="7">
        <v>44315.0</v>
      </c>
      <c r="B11900" s="18" t="s">
        <v>22</v>
      </c>
      <c r="C11900" s="19" t="s">
        <v>42</v>
      </c>
      <c r="D11900" s="20" t="s">
        <v>25</v>
      </c>
      <c r="E11900" s="10">
        <f t="shared" si="1"/>
        <v>0</v>
      </c>
      <c r="F11900" s="10">
        <f t="shared" si="2"/>
        <v>0</v>
      </c>
      <c r="G11900" s="10">
        <f t="shared" si="3"/>
        <v>0</v>
      </c>
      <c r="H11900" s="11" t="str">
        <f t="shared" si="33"/>
        <v>APR</v>
      </c>
    </row>
    <row r="11901">
      <c r="A11901" s="7">
        <v>44315.0</v>
      </c>
      <c r="B11901" s="22" t="s">
        <v>30</v>
      </c>
      <c r="C11901" s="23" t="s">
        <v>18</v>
      </c>
      <c r="D11901" s="24" t="s">
        <v>35</v>
      </c>
      <c r="E11901" s="10">
        <f t="shared" si="1"/>
        <v>0</v>
      </c>
      <c r="F11901" s="10">
        <f t="shared" si="2"/>
        <v>1</v>
      </c>
      <c r="G11901" s="10">
        <f t="shared" si="3"/>
        <v>0</v>
      </c>
      <c r="H11901" s="11" t="str">
        <f t="shared" si="33"/>
        <v>APR</v>
      </c>
    </row>
    <row r="11902">
      <c r="A11902" s="7">
        <v>44315.0</v>
      </c>
      <c r="B11902" s="42" t="s">
        <v>22</v>
      </c>
      <c r="C11902" s="9" t="s">
        <v>18</v>
      </c>
      <c r="D11902" s="28" t="s">
        <v>35</v>
      </c>
      <c r="E11902" s="10">
        <f t="shared" si="1"/>
        <v>0</v>
      </c>
      <c r="F11902" s="10">
        <f t="shared" si="2"/>
        <v>1</v>
      </c>
      <c r="G11902" s="10">
        <f t="shared" si="3"/>
        <v>0</v>
      </c>
      <c r="H11902" s="11" t="str">
        <f t="shared" si="33"/>
        <v>APR</v>
      </c>
    </row>
    <row r="11903">
      <c r="A11903" s="7">
        <v>44315.0</v>
      </c>
      <c r="B11903" s="24" t="s">
        <v>22</v>
      </c>
      <c r="C11903" s="23" t="s">
        <v>18</v>
      </c>
      <c r="D11903" s="24" t="s">
        <v>35</v>
      </c>
      <c r="E11903" s="10">
        <f t="shared" si="1"/>
        <v>0</v>
      </c>
      <c r="F11903" s="10">
        <f t="shared" si="2"/>
        <v>1</v>
      </c>
      <c r="G11903" s="10">
        <f t="shared" si="3"/>
        <v>0</v>
      </c>
      <c r="H11903" s="11" t="str">
        <f t="shared" si="33"/>
        <v>APR</v>
      </c>
    </row>
    <row r="11904">
      <c r="A11904" s="7">
        <v>44315.0</v>
      </c>
      <c r="B11904" s="24" t="s">
        <v>22</v>
      </c>
      <c r="C11904" s="23" t="s">
        <v>18</v>
      </c>
      <c r="D11904" s="24" t="s">
        <v>35</v>
      </c>
      <c r="E11904" s="10">
        <f t="shared" si="1"/>
        <v>0</v>
      </c>
      <c r="F11904" s="10">
        <f t="shared" si="2"/>
        <v>1</v>
      </c>
      <c r="G11904" s="10">
        <f t="shared" si="3"/>
        <v>0</v>
      </c>
      <c r="H11904" s="11" t="str">
        <f t="shared" si="33"/>
        <v>APR</v>
      </c>
    </row>
    <row r="11905">
      <c r="A11905" s="60">
        <v>44315.0</v>
      </c>
      <c r="B11905" s="43" t="s">
        <v>22</v>
      </c>
      <c r="C11905" s="45" t="s">
        <v>18</v>
      </c>
      <c r="D11905" s="28" t="s">
        <v>35</v>
      </c>
      <c r="E11905" s="10">
        <f t="shared" si="1"/>
        <v>0</v>
      </c>
      <c r="F11905" s="10">
        <f t="shared" si="2"/>
        <v>1</v>
      </c>
      <c r="G11905" s="10">
        <f t="shared" si="3"/>
        <v>0</v>
      </c>
      <c r="H11905" s="11" t="str">
        <f t="shared" si="33"/>
        <v>APR</v>
      </c>
    </row>
    <row r="11906">
      <c r="A11906" s="7">
        <v>44315.0</v>
      </c>
      <c r="B11906" s="9" t="s">
        <v>22</v>
      </c>
      <c r="C11906" s="27" t="s">
        <v>18</v>
      </c>
      <c r="D11906" s="42" t="s">
        <v>35</v>
      </c>
      <c r="E11906" s="10">
        <f t="shared" si="1"/>
        <v>0</v>
      </c>
      <c r="F11906" s="10">
        <f t="shared" si="2"/>
        <v>1</v>
      </c>
      <c r="G11906" s="10">
        <f t="shared" si="3"/>
        <v>0</v>
      </c>
      <c r="H11906" s="11" t="str">
        <f t="shared" si="33"/>
        <v>APR</v>
      </c>
    </row>
    <row r="11907">
      <c r="A11907" s="7">
        <v>44315.0</v>
      </c>
      <c r="B11907" s="22" t="s">
        <v>36</v>
      </c>
      <c r="C11907" s="23" t="s">
        <v>42</v>
      </c>
      <c r="D11907" s="24" t="s">
        <v>35</v>
      </c>
      <c r="E11907" s="10">
        <f t="shared" si="1"/>
        <v>0</v>
      </c>
      <c r="F11907" s="10">
        <f t="shared" si="2"/>
        <v>0</v>
      </c>
      <c r="G11907" s="10">
        <f t="shared" si="3"/>
        <v>0</v>
      </c>
      <c r="H11907" s="11" t="str">
        <f t="shared" si="33"/>
        <v>APR</v>
      </c>
    </row>
    <row r="11908">
      <c r="A11908" s="7">
        <v>44316.0</v>
      </c>
      <c r="B11908" s="44" t="s">
        <v>30</v>
      </c>
      <c r="C11908" s="91" t="s">
        <v>18</v>
      </c>
      <c r="D11908" s="44" t="s">
        <v>19</v>
      </c>
      <c r="E11908" s="10">
        <f t="shared" si="1"/>
        <v>1</v>
      </c>
      <c r="F11908" s="10">
        <f t="shared" si="2"/>
        <v>0</v>
      </c>
      <c r="G11908" s="10">
        <f t="shared" si="3"/>
        <v>0</v>
      </c>
      <c r="H11908" s="11" t="str">
        <f t="shared" si="33"/>
        <v>APR</v>
      </c>
    </row>
    <row r="11909">
      <c r="A11909" s="7">
        <v>44316.0</v>
      </c>
      <c r="B11909" s="44" t="s">
        <v>30</v>
      </c>
      <c r="C11909" s="91" t="s">
        <v>18</v>
      </c>
      <c r="D11909" s="44" t="s">
        <v>19</v>
      </c>
      <c r="E11909" s="10">
        <f t="shared" si="1"/>
        <v>1</v>
      </c>
      <c r="F11909" s="10">
        <f t="shared" si="2"/>
        <v>0</v>
      </c>
      <c r="G11909" s="10">
        <f t="shared" si="3"/>
        <v>0</v>
      </c>
      <c r="H11909" s="11" t="str">
        <f t="shared" si="33"/>
        <v>APR</v>
      </c>
    </row>
    <row r="11910">
      <c r="A11910" s="7">
        <v>44316.0</v>
      </c>
      <c r="B11910" s="44" t="s">
        <v>30</v>
      </c>
      <c r="C11910" s="91" t="s">
        <v>18</v>
      </c>
      <c r="D11910" s="44" t="s">
        <v>19</v>
      </c>
      <c r="E11910" s="10">
        <f t="shared" si="1"/>
        <v>1</v>
      </c>
      <c r="F11910" s="10">
        <f t="shared" si="2"/>
        <v>0</v>
      </c>
      <c r="G11910" s="10">
        <f t="shared" si="3"/>
        <v>0</v>
      </c>
      <c r="H11910" s="11" t="str">
        <f t="shared" si="33"/>
        <v>APR</v>
      </c>
    </row>
    <row r="11911">
      <c r="A11911" s="7">
        <v>44316.0</v>
      </c>
      <c r="B11911" s="44" t="s">
        <v>30</v>
      </c>
      <c r="C11911" s="91" t="s">
        <v>18</v>
      </c>
      <c r="D11911" s="44" t="s">
        <v>19</v>
      </c>
      <c r="E11911" s="10">
        <f t="shared" si="1"/>
        <v>1</v>
      </c>
      <c r="F11911" s="10">
        <f t="shared" si="2"/>
        <v>0</v>
      </c>
      <c r="G11911" s="10">
        <f t="shared" si="3"/>
        <v>0</v>
      </c>
      <c r="H11911" s="11" t="str">
        <f t="shared" si="33"/>
        <v>APR</v>
      </c>
    </row>
    <row r="11912">
      <c r="A11912" s="7">
        <v>44316.0</v>
      </c>
      <c r="B11912" s="25" t="s">
        <v>37</v>
      </c>
      <c r="C11912" s="91" t="s">
        <v>18</v>
      </c>
      <c r="D11912" s="9" t="s">
        <v>25</v>
      </c>
      <c r="E11912" s="10">
        <f t="shared" si="1"/>
        <v>0</v>
      </c>
      <c r="F11912" s="10">
        <f t="shared" si="2"/>
        <v>0</v>
      </c>
      <c r="G11912" s="10">
        <f t="shared" si="3"/>
        <v>1</v>
      </c>
      <c r="H11912" s="11" t="str">
        <f t="shared" si="33"/>
        <v>APR</v>
      </c>
    </row>
    <row r="11913">
      <c r="A11913" s="7">
        <v>44316.0</v>
      </c>
      <c r="B11913" s="9" t="s">
        <v>22</v>
      </c>
      <c r="C11913" s="9" t="s">
        <v>18</v>
      </c>
      <c r="D11913" s="73" t="s">
        <v>35</v>
      </c>
      <c r="E11913" s="10">
        <f t="shared" si="1"/>
        <v>0</v>
      </c>
      <c r="F11913" s="10">
        <f t="shared" si="2"/>
        <v>1</v>
      </c>
      <c r="G11913" s="10">
        <f t="shared" si="3"/>
        <v>0</v>
      </c>
      <c r="H11913" s="11" t="str">
        <f t="shared" si="33"/>
        <v>APR</v>
      </c>
    </row>
    <row r="11914">
      <c r="A11914" s="7">
        <v>44316.0</v>
      </c>
      <c r="B11914" s="9" t="s">
        <v>22</v>
      </c>
      <c r="C11914" s="9" t="s">
        <v>18</v>
      </c>
      <c r="D11914" s="73" t="s">
        <v>35</v>
      </c>
      <c r="E11914" s="10">
        <f t="shared" si="1"/>
        <v>0</v>
      </c>
      <c r="F11914" s="10">
        <f t="shared" si="2"/>
        <v>1</v>
      </c>
      <c r="G11914" s="10">
        <f t="shared" si="3"/>
        <v>0</v>
      </c>
      <c r="H11914" s="11" t="str">
        <f t="shared" si="33"/>
        <v>APR</v>
      </c>
    </row>
    <row r="11915">
      <c r="A11915" s="7">
        <v>44316.0</v>
      </c>
      <c r="B11915" s="8" t="s">
        <v>127</v>
      </c>
      <c r="C11915" s="9" t="s">
        <v>18</v>
      </c>
      <c r="D11915" s="43" t="s">
        <v>19</v>
      </c>
      <c r="E11915" s="10">
        <f t="shared" si="1"/>
        <v>1</v>
      </c>
      <c r="F11915" s="10">
        <f t="shared" si="2"/>
        <v>0</v>
      </c>
      <c r="G11915" s="10">
        <f t="shared" si="3"/>
        <v>0</v>
      </c>
      <c r="H11915" s="11" t="str">
        <f t="shared" si="33"/>
        <v>APR</v>
      </c>
    </row>
    <row r="11916">
      <c r="A11916" s="7">
        <v>44316.0</v>
      </c>
      <c r="B11916" s="8" t="s">
        <v>30</v>
      </c>
      <c r="C11916" s="9" t="s">
        <v>18</v>
      </c>
      <c r="D11916" s="43" t="s">
        <v>35</v>
      </c>
      <c r="E11916" s="10">
        <f t="shared" si="1"/>
        <v>0</v>
      </c>
      <c r="F11916" s="10">
        <f t="shared" si="2"/>
        <v>1</v>
      </c>
      <c r="G11916" s="10">
        <f t="shared" si="3"/>
        <v>0</v>
      </c>
      <c r="H11916" s="11" t="str">
        <f t="shared" si="33"/>
        <v>APR</v>
      </c>
    </row>
    <row r="11917">
      <c r="A11917" s="7">
        <v>44316.0</v>
      </c>
      <c r="B11917" s="8" t="s">
        <v>30</v>
      </c>
      <c r="C11917" s="9" t="s">
        <v>18</v>
      </c>
      <c r="D11917" s="43" t="s">
        <v>25</v>
      </c>
      <c r="E11917" s="10">
        <f t="shared" si="1"/>
        <v>0</v>
      </c>
      <c r="F11917" s="10">
        <f t="shared" si="2"/>
        <v>0</v>
      </c>
      <c r="G11917" s="10">
        <f t="shared" si="3"/>
        <v>1</v>
      </c>
      <c r="H11917" s="11" t="str">
        <f t="shared" si="33"/>
        <v>APR</v>
      </c>
    </row>
    <row r="11918">
      <c r="A11918" s="7">
        <v>44316.0</v>
      </c>
      <c r="B11918" s="8" t="s">
        <v>30</v>
      </c>
      <c r="C11918" s="9" t="s">
        <v>18</v>
      </c>
      <c r="D11918" s="9" t="s">
        <v>19</v>
      </c>
      <c r="E11918" s="10">
        <f t="shared" si="1"/>
        <v>1</v>
      </c>
      <c r="F11918" s="10">
        <f t="shared" si="2"/>
        <v>0</v>
      </c>
      <c r="G11918" s="10">
        <f t="shared" si="3"/>
        <v>0</v>
      </c>
      <c r="H11918" s="11" t="str">
        <f t="shared" si="33"/>
        <v>APR</v>
      </c>
    </row>
    <row r="11919">
      <c r="A11919" s="7">
        <v>44316.0</v>
      </c>
      <c r="B11919" s="8" t="s">
        <v>34</v>
      </c>
      <c r="C11919" s="9" t="s">
        <v>18</v>
      </c>
      <c r="D11919" s="45" t="s">
        <v>19</v>
      </c>
      <c r="E11919" s="10">
        <f t="shared" si="1"/>
        <v>1</v>
      </c>
      <c r="F11919" s="10">
        <f t="shared" si="2"/>
        <v>0</v>
      </c>
      <c r="G11919" s="10">
        <f t="shared" si="3"/>
        <v>0</v>
      </c>
      <c r="H11919" s="11" t="str">
        <f t="shared" si="33"/>
        <v>APR</v>
      </c>
    </row>
    <row r="11920">
      <c r="A11920" s="7">
        <v>44316.0</v>
      </c>
      <c r="B11920" s="8" t="s">
        <v>37</v>
      </c>
      <c r="C11920" s="9" t="s">
        <v>18</v>
      </c>
      <c r="D11920" s="45" t="s">
        <v>19</v>
      </c>
      <c r="E11920" s="10">
        <f t="shared" si="1"/>
        <v>1</v>
      </c>
      <c r="F11920" s="10">
        <f t="shared" si="2"/>
        <v>0</v>
      </c>
      <c r="G11920" s="10">
        <f t="shared" si="3"/>
        <v>0</v>
      </c>
      <c r="H11920" s="11" t="str">
        <f t="shared" si="33"/>
        <v>APR</v>
      </c>
    </row>
    <row r="11921">
      <c r="A11921" s="77">
        <v>44316.0</v>
      </c>
      <c r="B11921" s="78" t="s">
        <v>68</v>
      </c>
      <c r="C11921" s="79" t="s">
        <v>42</v>
      </c>
      <c r="D11921" s="78" t="s">
        <v>19</v>
      </c>
      <c r="E11921" s="10">
        <f t="shared" si="1"/>
        <v>0</v>
      </c>
      <c r="F11921" s="10">
        <f t="shared" si="2"/>
        <v>0</v>
      </c>
      <c r="G11921" s="10">
        <f t="shared" si="3"/>
        <v>0</v>
      </c>
      <c r="H11921" s="11" t="str">
        <f t="shared" si="33"/>
        <v>APR</v>
      </c>
    </row>
    <row r="11922">
      <c r="A11922" s="7">
        <v>44316.0</v>
      </c>
      <c r="B11922" s="8" t="s">
        <v>71</v>
      </c>
      <c r="C11922" s="9" t="s">
        <v>42</v>
      </c>
      <c r="D11922" s="8" t="s">
        <v>19</v>
      </c>
      <c r="E11922" s="10">
        <f t="shared" si="1"/>
        <v>0</v>
      </c>
      <c r="F11922" s="10">
        <f t="shared" si="2"/>
        <v>0</v>
      </c>
      <c r="G11922" s="10">
        <f t="shared" si="3"/>
        <v>0</v>
      </c>
      <c r="H11922" s="11" t="str">
        <f t="shared" si="33"/>
        <v>APR</v>
      </c>
    </row>
    <row r="11923">
      <c r="A11923" s="7">
        <v>44316.0</v>
      </c>
      <c r="B11923" s="8" t="s">
        <v>30</v>
      </c>
      <c r="C11923" s="9" t="s">
        <v>18</v>
      </c>
      <c r="D11923" s="8" t="s">
        <v>19</v>
      </c>
      <c r="E11923" s="10">
        <f t="shared" si="1"/>
        <v>1</v>
      </c>
      <c r="F11923" s="10">
        <f t="shared" si="2"/>
        <v>0</v>
      </c>
      <c r="G11923" s="10">
        <f t="shared" si="3"/>
        <v>0</v>
      </c>
      <c r="H11923" s="11" t="str">
        <f t="shared" si="33"/>
        <v>APR</v>
      </c>
    </row>
    <row r="11924">
      <c r="A11924" s="7">
        <v>44316.0</v>
      </c>
      <c r="B11924" s="8" t="s">
        <v>30</v>
      </c>
      <c r="C11924" s="9" t="s">
        <v>18</v>
      </c>
      <c r="D11924" s="8" t="s">
        <v>19</v>
      </c>
      <c r="E11924" s="10">
        <f t="shared" si="1"/>
        <v>1</v>
      </c>
      <c r="F11924" s="10">
        <f t="shared" si="2"/>
        <v>0</v>
      </c>
      <c r="G11924" s="10">
        <f t="shared" si="3"/>
        <v>0</v>
      </c>
      <c r="H11924" s="11" t="str">
        <f t="shared" si="33"/>
        <v>APR</v>
      </c>
    </row>
    <row r="11925">
      <c r="A11925" s="7">
        <v>44316.0</v>
      </c>
      <c r="B11925" s="8" t="s">
        <v>30</v>
      </c>
      <c r="C11925" s="9" t="s">
        <v>18</v>
      </c>
      <c r="D11925" s="8" t="s">
        <v>19</v>
      </c>
      <c r="E11925" s="10">
        <f t="shared" si="1"/>
        <v>1</v>
      </c>
      <c r="F11925" s="10">
        <f t="shared" si="2"/>
        <v>0</v>
      </c>
      <c r="G11925" s="10">
        <f t="shared" si="3"/>
        <v>0</v>
      </c>
      <c r="H11925" s="11" t="str">
        <f t="shared" si="33"/>
        <v>APR</v>
      </c>
    </row>
    <row r="11926">
      <c r="A11926" s="7">
        <v>44316.0</v>
      </c>
      <c r="B11926" s="8" t="s">
        <v>30</v>
      </c>
      <c r="C11926" s="9" t="s">
        <v>18</v>
      </c>
      <c r="D11926" s="8" t="s">
        <v>19</v>
      </c>
      <c r="E11926" s="10">
        <f t="shared" si="1"/>
        <v>1</v>
      </c>
      <c r="F11926" s="10">
        <f t="shared" si="2"/>
        <v>0</v>
      </c>
      <c r="G11926" s="10">
        <f t="shared" si="3"/>
        <v>0</v>
      </c>
      <c r="H11926" s="11" t="str">
        <f t="shared" si="33"/>
        <v>APR</v>
      </c>
    </row>
    <row r="11927">
      <c r="A11927" s="7">
        <v>44316.0</v>
      </c>
      <c r="B11927" s="8" t="s">
        <v>30</v>
      </c>
      <c r="C11927" s="9" t="s">
        <v>42</v>
      </c>
      <c r="D11927" s="8" t="s">
        <v>19</v>
      </c>
      <c r="E11927" s="10">
        <f t="shared" si="1"/>
        <v>0</v>
      </c>
      <c r="F11927" s="10">
        <f t="shared" si="2"/>
        <v>0</v>
      </c>
      <c r="G11927" s="10">
        <f t="shared" si="3"/>
        <v>0</v>
      </c>
      <c r="H11927" s="11" t="str">
        <f t="shared" si="33"/>
        <v>APR</v>
      </c>
    </row>
    <row r="11928">
      <c r="A11928" s="7">
        <v>44316.0</v>
      </c>
      <c r="B11928" s="8" t="s">
        <v>30</v>
      </c>
      <c r="C11928" s="9" t="s">
        <v>18</v>
      </c>
      <c r="D11928" s="8" t="s">
        <v>19</v>
      </c>
      <c r="E11928" s="10">
        <f t="shared" si="1"/>
        <v>1</v>
      </c>
      <c r="F11928" s="10">
        <f t="shared" si="2"/>
        <v>0</v>
      </c>
      <c r="G11928" s="10">
        <f t="shared" si="3"/>
        <v>0</v>
      </c>
      <c r="H11928" s="11" t="str">
        <f t="shared" si="33"/>
        <v>APR</v>
      </c>
    </row>
    <row r="11929">
      <c r="A11929" s="7">
        <v>44316.0</v>
      </c>
      <c r="B11929" s="8" t="s">
        <v>30</v>
      </c>
      <c r="C11929" s="9" t="s">
        <v>18</v>
      </c>
      <c r="D11929" s="8" t="s">
        <v>19</v>
      </c>
      <c r="E11929" s="10">
        <f t="shared" si="1"/>
        <v>1</v>
      </c>
      <c r="F11929" s="10">
        <f t="shared" si="2"/>
        <v>0</v>
      </c>
      <c r="G11929" s="10">
        <f t="shared" si="3"/>
        <v>0</v>
      </c>
      <c r="H11929" s="11" t="str">
        <f t="shared" si="33"/>
        <v>APR</v>
      </c>
    </row>
    <row r="11930">
      <c r="A11930" s="7">
        <v>44316.0</v>
      </c>
      <c r="B11930" s="8" t="s">
        <v>30</v>
      </c>
      <c r="C11930" s="9" t="s">
        <v>18</v>
      </c>
      <c r="D11930" s="8" t="s">
        <v>19</v>
      </c>
      <c r="E11930" s="10">
        <f t="shared" si="1"/>
        <v>1</v>
      </c>
      <c r="F11930" s="10">
        <f t="shared" si="2"/>
        <v>0</v>
      </c>
      <c r="G11930" s="10">
        <f t="shared" si="3"/>
        <v>0</v>
      </c>
      <c r="H11930" s="11" t="str">
        <f t="shared" si="33"/>
        <v>APR</v>
      </c>
    </row>
    <row r="11931">
      <c r="A11931" s="77">
        <v>44316.0</v>
      </c>
      <c r="B11931" s="78" t="s">
        <v>82</v>
      </c>
      <c r="C11931" s="79" t="s">
        <v>42</v>
      </c>
      <c r="D11931" s="78" t="s">
        <v>19</v>
      </c>
      <c r="E11931" s="10">
        <f t="shared" si="1"/>
        <v>0</v>
      </c>
      <c r="F11931" s="10">
        <f t="shared" si="2"/>
        <v>0</v>
      </c>
      <c r="G11931" s="10">
        <f t="shared" si="3"/>
        <v>0</v>
      </c>
      <c r="H11931" s="11" t="str">
        <f t="shared" si="33"/>
        <v>APR</v>
      </c>
    </row>
    <row r="11932">
      <c r="A11932" s="7">
        <v>44316.0</v>
      </c>
      <c r="B11932" s="9" t="s">
        <v>73</v>
      </c>
      <c r="C11932" s="9" t="s">
        <v>18</v>
      </c>
      <c r="D11932" s="8" t="s">
        <v>19</v>
      </c>
      <c r="E11932" s="10">
        <f t="shared" si="1"/>
        <v>1</v>
      </c>
      <c r="F11932" s="10">
        <f t="shared" si="2"/>
        <v>0</v>
      </c>
      <c r="G11932" s="10">
        <f t="shared" si="3"/>
        <v>0</v>
      </c>
      <c r="H11932" s="11" t="str">
        <f t="shared" si="33"/>
        <v>APR</v>
      </c>
    </row>
    <row r="11933">
      <c r="A11933" s="7">
        <v>44316.0</v>
      </c>
      <c r="B11933" s="8" t="s">
        <v>22</v>
      </c>
      <c r="C11933" s="9" t="s">
        <v>18</v>
      </c>
      <c r="D11933" s="8" t="s">
        <v>19</v>
      </c>
      <c r="E11933" s="10">
        <f t="shared" si="1"/>
        <v>1</v>
      </c>
      <c r="F11933" s="10">
        <f t="shared" si="2"/>
        <v>0</v>
      </c>
      <c r="G11933" s="10">
        <f t="shared" si="3"/>
        <v>0</v>
      </c>
      <c r="H11933" s="11" t="str">
        <f t="shared" si="33"/>
        <v>APR</v>
      </c>
    </row>
    <row r="11934">
      <c r="A11934" s="77">
        <v>44316.0</v>
      </c>
      <c r="B11934" s="78" t="s">
        <v>86</v>
      </c>
      <c r="C11934" s="79" t="s">
        <v>42</v>
      </c>
      <c r="D11934" s="78" t="s">
        <v>19</v>
      </c>
      <c r="E11934" s="10">
        <f t="shared" si="1"/>
        <v>0</v>
      </c>
      <c r="F11934" s="10">
        <f t="shared" si="2"/>
        <v>0</v>
      </c>
      <c r="G11934" s="10">
        <f t="shared" si="3"/>
        <v>0</v>
      </c>
      <c r="H11934" s="11" t="str">
        <f t="shared" si="33"/>
        <v>APR</v>
      </c>
    </row>
    <row r="11935">
      <c r="A11935" s="77">
        <v>44316.0</v>
      </c>
      <c r="B11935" s="78" t="s">
        <v>68</v>
      </c>
      <c r="C11935" s="79" t="s">
        <v>42</v>
      </c>
      <c r="D11935" s="25" t="s">
        <v>66</v>
      </c>
      <c r="E11935" s="10">
        <f t="shared" si="1"/>
        <v>0</v>
      </c>
      <c r="F11935" s="10">
        <f t="shared" si="2"/>
        <v>0</v>
      </c>
      <c r="G11935" s="10">
        <f t="shared" si="3"/>
        <v>0</v>
      </c>
      <c r="H11935" s="11" t="str">
        <f t="shared" si="33"/>
        <v>APR</v>
      </c>
    </row>
    <row r="11936">
      <c r="A11936" s="77">
        <v>44316.0</v>
      </c>
      <c r="B11936" s="78" t="s">
        <v>71</v>
      </c>
      <c r="C11936" s="79" t="s">
        <v>42</v>
      </c>
      <c r="D11936" s="25" t="s">
        <v>66</v>
      </c>
      <c r="E11936" s="10">
        <f t="shared" si="1"/>
        <v>0</v>
      </c>
      <c r="F11936" s="10">
        <f t="shared" si="2"/>
        <v>0</v>
      </c>
      <c r="G11936" s="10">
        <f t="shared" si="3"/>
        <v>0</v>
      </c>
      <c r="H11936" s="11" t="str">
        <f t="shared" si="33"/>
        <v>APR</v>
      </c>
    </row>
    <row r="11937">
      <c r="A11937" s="77">
        <v>44316.0</v>
      </c>
      <c r="B11937" s="78" t="s">
        <v>30</v>
      </c>
      <c r="C11937" s="79" t="s">
        <v>42</v>
      </c>
      <c r="D11937" s="25" t="s">
        <v>66</v>
      </c>
      <c r="E11937" s="10">
        <f t="shared" si="1"/>
        <v>0</v>
      </c>
      <c r="F11937" s="10">
        <f t="shared" si="2"/>
        <v>0</v>
      </c>
      <c r="G11937" s="10">
        <f t="shared" si="3"/>
        <v>0</v>
      </c>
      <c r="H11937" s="11" t="str">
        <f t="shared" si="33"/>
        <v>APR</v>
      </c>
    </row>
    <row r="11938">
      <c r="A11938" s="7">
        <v>44316.0</v>
      </c>
      <c r="B11938" s="8" t="s">
        <v>22</v>
      </c>
      <c r="C11938" s="40" t="s">
        <v>42</v>
      </c>
      <c r="D11938" s="8" t="s">
        <v>66</v>
      </c>
      <c r="E11938" s="10">
        <f t="shared" si="1"/>
        <v>0</v>
      </c>
      <c r="F11938" s="10">
        <f t="shared" si="2"/>
        <v>0</v>
      </c>
      <c r="G11938" s="10">
        <f t="shared" si="3"/>
        <v>0</v>
      </c>
      <c r="H11938" s="11" t="str">
        <f t="shared" si="33"/>
        <v>APR</v>
      </c>
    </row>
    <row r="11939">
      <c r="A11939" s="7">
        <v>44316.0</v>
      </c>
      <c r="B11939" s="8" t="s">
        <v>22</v>
      </c>
      <c r="C11939" s="40" t="s">
        <v>42</v>
      </c>
      <c r="D11939" s="8" t="s">
        <v>66</v>
      </c>
      <c r="E11939" s="10">
        <f t="shared" si="1"/>
        <v>0</v>
      </c>
      <c r="F11939" s="10">
        <f t="shared" si="2"/>
        <v>0</v>
      </c>
      <c r="G11939" s="10">
        <f t="shared" si="3"/>
        <v>0</v>
      </c>
      <c r="H11939" s="11" t="str">
        <f t="shared" si="33"/>
        <v>APR</v>
      </c>
    </row>
    <row r="11940">
      <c r="A11940" s="7">
        <v>44316.0</v>
      </c>
      <c r="B11940" s="8" t="s">
        <v>22</v>
      </c>
      <c r="C11940" s="40" t="s">
        <v>42</v>
      </c>
      <c r="D11940" s="8" t="s">
        <v>66</v>
      </c>
      <c r="E11940" s="10">
        <f t="shared" si="1"/>
        <v>0</v>
      </c>
      <c r="F11940" s="10">
        <f t="shared" si="2"/>
        <v>0</v>
      </c>
      <c r="G11940" s="10">
        <f t="shared" si="3"/>
        <v>0</v>
      </c>
      <c r="H11940" s="11" t="str">
        <f t="shared" si="33"/>
        <v>APR</v>
      </c>
    </row>
    <row r="11941">
      <c r="A11941" s="7">
        <v>44316.0</v>
      </c>
      <c r="B11941" s="8" t="s">
        <v>22</v>
      </c>
      <c r="C11941" s="40" t="s">
        <v>42</v>
      </c>
      <c r="D11941" s="8" t="s">
        <v>66</v>
      </c>
      <c r="E11941" s="10">
        <f t="shared" si="1"/>
        <v>0</v>
      </c>
      <c r="F11941" s="10">
        <f t="shared" si="2"/>
        <v>0</v>
      </c>
      <c r="G11941" s="10">
        <f t="shared" si="3"/>
        <v>0</v>
      </c>
      <c r="H11941" s="11" t="str">
        <f t="shared" si="33"/>
        <v>APR</v>
      </c>
    </row>
    <row r="11942">
      <c r="A11942" s="7">
        <v>44316.0</v>
      </c>
      <c r="B11942" s="8" t="s">
        <v>34</v>
      </c>
      <c r="C11942" s="9" t="s">
        <v>18</v>
      </c>
      <c r="D11942" s="8" t="s">
        <v>25</v>
      </c>
      <c r="E11942" s="10">
        <f t="shared" si="1"/>
        <v>0</v>
      </c>
      <c r="F11942" s="10">
        <f t="shared" si="2"/>
        <v>0</v>
      </c>
      <c r="G11942" s="10">
        <f t="shared" si="3"/>
        <v>1</v>
      </c>
      <c r="H11942" s="11" t="str">
        <f t="shared" si="33"/>
        <v>APR</v>
      </c>
    </row>
    <row r="11943">
      <c r="A11943" s="7">
        <v>44316.0</v>
      </c>
      <c r="B11943" s="8" t="s">
        <v>17</v>
      </c>
      <c r="C11943" s="9" t="s">
        <v>42</v>
      </c>
      <c r="D11943" s="8" t="s">
        <v>25</v>
      </c>
      <c r="E11943" s="10">
        <f t="shared" si="1"/>
        <v>0</v>
      </c>
      <c r="F11943" s="10">
        <f t="shared" si="2"/>
        <v>0</v>
      </c>
      <c r="G11943" s="10">
        <f t="shared" si="3"/>
        <v>0</v>
      </c>
      <c r="H11943" s="11" t="str">
        <f t="shared" si="33"/>
        <v>APR</v>
      </c>
    </row>
    <row r="11944">
      <c r="A11944" s="7">
        <v>44316.0</v>
      </c>
      <c r="B11944" s="8" t="s">
        <v>30</v>
      </c>
      <c r="C11944" s="9" t="s">
        <v>18</v>
      </c>
      <c r="D11944" s="8" t="s">
        <v>25</v>
      </c>
      <c r="E11944" s="10">
        <f t="shared" si="1"/>
        <v>0</v>
      </c>
      <c r="F11944" s="10">
        <f t="shared" si="2"/>
        <v>0</v>
      </c>
      <c r="G11944" s="10">
        <f t="shared" si="3"/>
        <v>1</v>
      </c>
      <c r="H11944" s="11" t="str">
        <f t="shared" si="33"/>
        <v>APR</v>
      </c>
    </row>
    <row r="11945">
      <c r="A11945" s="7">
        <v>44316.0</v>
      </c>
      <c r="B11945" s="8" t="s">
        <v>30</v>
      </c>
      <c r="C11945" s="9" t="s">
        <v>18</v>
      </c>
      <c r="D11945" s="8" t="s">
        <v>25</v>
      </c>
      <c r="E11945" s="10">
        <f t="shared" si="1"/>
        <v>0</v>
      </c>
      <c r="F11945" s="10">
        <f t="shared" si="2"/>
        <v>0</v>
      </c>
      <c r="G11945" s="10">
        <f t="shared" si="3"/>
        <v>1</v>
      </c>
      <c r="H11945" s="11" t="str">
        <f t="shared" si="33"/>
        <v>APR</v>
      </c>
    </row>
    <row r="11946">
      <c r="A11946" s="7">
        <v>44316.0</v>
      </c>
      <c r="B11946" s="8" t="s">
        <v>30</v>
      </c>
      <c r="C11946" s="9" t="s">
        <v>18</v>
      </c>
      <c r="D11946" s="8" t="s">
        <v>25</v>
      </c>
      <c r="E11946" s="10">
        <f t="shared" si="1"/>
        <v>0</v>
      </c>
      <c r="F11946" s="10">
        <f t="shared" si="2"/>
        <v>0</v>
      </c>
      <c r="G11946" s="10">
        <f t="shared" si="3"/>
        <v>1</v>
      </c>
      <c r="H11946" s="11" t="str">
        <f t="shared" si="33"/>
        <v>APR</v>
      </c>
    </row>
    <row r="11947">
      <c r="A11947" s="7">
        <v>44316.0</v>
      </c>
      <c r="B11947" s="8" t="s">
        <v>30</v>
      </c>
      <c r="C11947" s="9" t="s">
        <v>18</v>
      </c>
      <c r="D11947" s="8" t="s">
        <v>25</v>
      </c>
      <c r="E11947" s="10">
        <f t="shared" si="1"/>
        <v>0</v>
      </c>
      <c r="F11947" s="10">
        <f t="shared" si="2"/>
        <v>0</v>
      </c>
      <c r="G11947" s="10">
        <f t="shared" si="3"/>
        <v>1</v>
      </c>
      <c r="H11947" s="11" t="str">
        <f t="shared" si="33"/>
        <v>APR</v>
      </c>
    </row>
    <row r="11948">
      <c r="A11948" s="7">
        <v>44316.0</v>
      </c>
      <c r="B11948" s="8" t="s">
        <v>30</v>
      </c>
      <c r="C11948" s="9" t="s">
        <v>18</v>
      </c>
      <c r="D11948" s="8" t="s">
        <v>25</v>
      </c>
      <c r="E11948" s="10">
        <f t="shared" si="1"/>
        <v>0</v>
      </c>
      <c r="F11948" s="10">
        <f t="shared" si="2"/>
        <v>0</v>
      </c>
      <c r="G11948" s="10">
        <f t="shared" si="3"/>
        <v>1</v>
      </c>
      <c r="H11948" s="11" t="str">
        <f t="shared" si="33"/>
        <v>APR</v>
      </c>
    </row>
    <row r="11949">
      <c r="A11949" s="7">
        <v>44316.0</v>
      </c>
      <c r="B11949" s="8" t="s">
        <v>30</v>
      </c>
      <c r="C11949" s="9" t="s">
        <v>18</v>
      </c>
      <c r="D11949" s="8" t="s">
        <v>25</v>
      </c>
      <c r="E11949" s="10">
        <f t="shared" si="1"/>
        <v>0</v>
      </c>
      <c r="F11949" s="10">
        <f t="shared" si="2"/>
        <v>0</v>
      </c>
      <c r="G11949" s="10">
        <f t="shared" si="3"/>
        <v>1</v>
      </c>
      <c r="H11949" s="11" t="str">
        <f t="shared" si="33"/>
        <v>APR</v>
      </c>
    </row>
    <row r="11950">
      <c r="A11950" s="7">
        <v>44316.0</v>
      </c>
      <c r="B11950" s="8" t="s">
        <v>30</v>
      </c>
      <c r="C11950" s="9" t="s">
        <v>18</v>
      </c>
      <c r="D11950" s="8" t="s">
        <v>25</v>
      </c>
      <c r="E11950" s="10">
        <f t="shared" si="1"/>
        <v>0</v>
      </c>
      <c r="F11950" s="10">
        <f t="shared" si="2"/>
        <v>0</v>
      </c>
      <c r="G11950" s="10">
        <f t="shared" si="3"/>
        <v>1</v>
      </c>
      <c r="H11950" s="11" t="str">
        <f t="shared" si="33"/>
        <v>APR</v>
      </c>
    </row>
    <row r="11951">
      <c r="A11951" s="7">
        <v>44316.0</v>
      </c>
      <c r="B11951" s="8" t="s">
        <v>30</v>
      </c>
      <c r="C11951" s="9" t="s">
        <v>18</v>
      </c>
      <c r="D11951" s="8" t="s">
        <v>25</v>
      </c>
      <c r="E11951" s="10">
        <f t="shared" si="1"/>
        <v>0</v>
      </c>
      <c r="F11951" s="10">
        <f t="shared" si="2"/>
        <v>0</v>
      </c>
      <c r="G11951" s="10">
        <f t="shared" si="3"/>
        <v>1</v>
      </c>
      <c r="H11951" s="11" t="str">
        <f t="shared" si="33"/>
        <v>APR</v>
      </c>
    </row>
    <row r="11952">
      <c r="A11952" s="7">
        <v>44316.0</v>
      </c>
      <c r="B11952" s="8" t="s">
        <v>30</v>
      </c>
      <c r="C11952" s="9" t="s">
        <v>42</v>
      </c>
      <c r="D11952" s="8" t="s">
        <v>25</v>
      </c>
      <c r="E11952" s="10">
        <f t="shared" si="1"/>
        <v>0</v>
      </c>
      <c r="F11952" s="10">
        <f t="shared" si="2"/>
        <v>0</v>
      </c>
      <c r="G11952" s="10">
        <f t="shared" si="3"/>
        <v>0</v>
      </c>
      <c r="H11952" s="11" t="str">
        <f t="shared" si="33"/>
        <v>APR</v>
      </c>
    </row>
    <row r="11953">
      <c r="A11953" s="7">
        <v>44316.0</v>
      </c>
      <c r="B11953" s="8" t="s">
        <v>30</v>
      </c>
      <c r="C11953" s="9" t="s">
        <v>42</v>
      </c>
      <c r="D11953" s="8" t="s">
        <v>25</v>
      </c>
      <c r="E11953" s="10">
        <f t="shared" si="1"/>
        <v>0</v>
      </c>
      <c r="F11953" s="10">
        <f t="shared" si="2"/>
        <v>0</v>
      </c>
      <c r="G11953" s="10">
        <f t="shared" si="3"/>
        <v>0</v>
      </c>
      <c r="H11953" s="11" t="str">
        <f t="shared" si="33"/>
        <v>APR</v>
      </c>
    </row>
    <row r="11954">
      <c r="A11954" s="7">
        <v>44316.0</v>
      </c>
      <c r="B11954" s="8" t="s">
        <v>30</v>
      </c>
      <c r="C11954" s="9" t="s">
        <v>42</v>
      </c>
      <c r="D11954" s="8" t="s">
        <v>25</v>
      </c>
      <c r="E11954" s="10">
        <f t="shared" si="1"/>
        <v>0</v>
      </c>
      <c r="F11954" s="10">
        <f t="shared" si="2"/>
        <v>0</v>
      </c>
      <c r="G11954" s="10">
        <f t="shared" si="3"/>
        <v>0</v>
      </c>
      <c r="H11954" s="11" t="str">
        <f t="shared" si="33"/>
        <v>APR</v>
      </c>
    </row>
    <row r="11955">
      <c r="A11955" s="7">
        <v>44316.0</v>
      </c>
      <c r="B11955" s="8" t="s">
        <v>37</v>
      </c>
      <c r="C11955" s="9" t="s">
        <v>18</v>
      </c>
      <c r="D11955" s="43" t="s">
        <v>35</v>
      </c>
      <c r="E11955" s="10">
        <f t="shared" si="1"/>
        <v>0</v>
      </c>
      <c r="F11955" s="10">
        <f t="shared" si="2"/>
        <v>1</v>
      </c>
      <c r="G11955" s="10">
        <f t="shared" si="3"/>
        <v>0</v>
      </c>
      <c r="H11955" s="11" t="str">
        <f t="shared" si="33"/>
        <v>APR</v>
      </c>
    </row>
    <row r="11956">
      <c r="A11956" s="7">
        <v>44316.0</v>
      </c>
      <c r="B11956" s="8" t="s">
        <v>37</v>
      </c>
      <c r="C11956" s="9" t="s">
        <v>18</v>
      </c>
      <c r="D11956" s="9" t="s">
        <v>35</v>
      </c>
      <c r="E11956" s="10">
        <f t="shared" si="1"/>
        <v>0</v>
      </c>
      <c r="F11956" s="10">
        <f t="shared" si="2"/>
        <v>1</v>
      </c>
      <c r="G11956" s="10">
        <f t="shared" si="3"/>
        <v>0</v>
      </c>
      <c r="H11956" s="11" t="str">
        <f t="shared" si="33"/>
        <v>APR</v>
      </c>
    </row>
    <row r="11957">
      <c r="A11957" s="77">
        <v>44316.0</v>
      </c>
      <c r="B11957" s="78" t="s">
        <v>71</v>
      </c>
      <c r="C11957" s="79" t="s">
        <v>42</v>
      </c>
      <c r="D11957" s="79" t="s">
        <v>35</v>
      </c>
      <c r="E11957" s="10">
        <f t="shared" si="1"/>
        <v>0</v>
      </c>
      <c r="F11957" s="10">
        <f t="shared" si="2"/>
        <v>0</v>
      </c>
      <c r="G11957" s="10">
        <f t="shared" si="3"/>
        <v>0</v>
      </c>
      <c r="H11957" s="11" t="str">
        <f t="shared" si="33"/>
        <v>APR</v>
      </c>
    </row>
    <row r="11958">
      <c r="A11958" s="7">
        <v>44316.0</v>
      </c>
      <c r="B11958" s="8" t="s">
        <v>34</v>
      </c>
      <c r="C11958" s="9" t="s">
        <v>18</v>
      </c>
      <c r="D11958" s="43" t="s">
        <v>19</v>
      </c>
      <c r="E11958" s="10">
        <f t="shared" si="1"/>
        <v>1</v>
      </c>
      <c r="F11958" s="10">
        <f t="shared" si="2"/>
        <v>0</v>
      </c>
      <c r="G11958" s="10">
        <f t="shared" si="3"/>
        <v>0</v>
      </c>
      <c r="H11958" s="11" t="str">
        <f t="shared" si="33"/>
        <v>APR</v>
      </c>
    </row>
    <row r="11959">
      <c r="A11959" s="7">
        <v>44316.0</v>
      </c>
      <c r="B11959" s="8" t="s">
        <v>34</v>
      </c>
      <c r="C11959" s="40" t="s">
        <v>18</v>
      </c>
      <c r="D11959" s="9" t="s">
        <v>19</v>
      </c>
      <c r="E11959" s="10">
        <f t="shared" si="1"/>
        <v>1</v>
      </c>
      <c r="F11959" s="10">
        <f t="shared" si="2"/>
        <v>0</v>
      </c>
      <c r="G11959" s="10">
        <f t="shared" si="3"/>
        <v>0</v>
      </c>
      <c r="H11959" s="11" t="str">
        <f t="shared" si="33"/>
        <v>APR</v>
      </c>
    </row>
    <row r="11960">
      <c r="A11960" s="17">
        <v>44316.0</v>
      </c>
      <c r="B11960" s="25" t="s">
        <v>30</v>
      </c>
      <c r="C11960" s="62" t="s">
        <v>18</v>
      </c>
      <c r="D11960" s="44" t="s">
        <v>19</v>
      </c>
      <c r="E11960" s="10">
        <f t="shared" si="1"/>
        <v>1</v>
      </c>
      <c r="F11960" s="10">
        <f t="shared" si="2"/>
        <v>0</v>
      </c>
      <c r="G11960" s="10">
        <f t="shared" si="3"/>
        <v>0</v>
      </c>
      <c r="H11960" s="11" t="str">
        <f t="shared" si="33"/>
        <v>APR</v>
      </c>
    </row>
    <row r="11961">
      <c r="A11961" s="17">
        <v>44316.0</v>
      </c>
      <c r="B11961" s="25" t="s">
        <v>30</v>
      </c>
      <c r="C11961" s="62" t="s">
        <v>18</v>
      </c>
      <c r="D11961" s="44" t="s">
        <v>19</v>
      </c>
      <c r="E11961" s="10">
        <f t="shared" si="1"/>
        <v>1</v>
      </c>
      <c r="F11961" s="10">
        <f t="shared" si="2"/>
        <v>0</v>
      </c>
      <c r="G11961" s="10">
        <f t="shared" si="3"/>
        <v>0</v>
      </c>
      <c r="H11961" s="11" t="str">
        <f t="shared" si="33"/>
        <v>APR</v>
      </c>
    </row>
    <row r="11962">
      <c r="A11962" s="7">
        <v>44316.0</v>
      </c>
      <c r="B11962" s="8" t="s">
        <v>73</v>
      </c>
      <c r="C11962" s="40" t="s">
        <v>18</v>
      </c>
      <c r="D11962" s="9" t="s">
        <v>19</v>
      </c>
      <c r="E11962" s="10">
        <f t="shared" si="1"/>
        <v>1</v>
      </c>
      <c r="F11962" s="10">
        <f t="shared" si="2"/>
        <v>0</v>
      </c>
      <c r="G11962" s="10">
        <f t="shared" si="3"/>
        <v>0</v>
      </c>
      <c r="H11962" s="11" t="str">
        <f t="shared" si="33"/>
        <v>APR</v>
      </c>
    </row>
    <row r="11963">
      <c r="A11963" s="7">
        <v>44316.0</v>
      </c>
      <c r="B11963" s="8" t="s">
        <v>30</v>
      </c>
      <c r="C11963" s="40" t="s">
        <v>18</v>
      </c>
      <c r="D11963" s="9" t="s">
        <v>35</v>
      </c>
      <c r="E11963" s="10">
        <f t="shared" si="1"/>
        <v>0</v>
      </c>
      <c r="F11963" s="10">
        <f t="shared" si="2"/>
        <v>1</v>
      </c>
      <c r="G11963" s="10">
        <f t="shared" si="3"/>
        <v>0</v>
      </c>
      <c r="H11963" s="11" t="str">
        <f t="shared" si="33"/>
        <v>APR</v>
      </c>
    </row>
    <row r="11964">
      <c r="A11964" s="7">
        <v>44316.0</v>
      </c>
      <c r="B11964" s="9" t="s">
        <v>93</v>
      </c>
      <c r="C11964" s="40" t="s">
        <v>18</v>
      </c>
      <c r="D11964" s="9" t="s">
        <v>66</v>
      </c>
      <c r="E11964" s="10">
        <f t="shared" si="1"/>
        <v>0</v>
      </c>
      <c r="F11964" s="10">
        <f t="shared" si="2"/>
        <v>0</v>
      </c>
      <c r="G11964" s="10">
        <f t="shared" si="3"/>
        <v>0</v>
      </c>
      <c r="H11964" s="11" t="str">
        <f t="shared" si="33"/>
        <v>APR</v>
      </c>
    </row>
    <row r="11965">
      <c r="A11965" s="7">
        <v>44316.0</v>
      </c>
      <c r="B11965" s="8" t="s">
        <v>45</v>
      </c>
      <c r="C11965" s="40" t="s">
        <v>18</v>
      </c>
      <c r="D11965" s="9" t="s">
        <v>66</v>
      </c>
      <c r="E11965" s="10">
        <f t="shared" si="1"/>
        <v>0</v>
      </c>
      <c r="F11965" s="10">
        <f t="shared" si="2"/>
        <v>0</v>
      </c>
      <c r="G11965" s="10">
        <f t="shared" si="3"/>
        <v>0</v>
      </c>
      <c r="H11965" s="11" t="str">
        <f t="shared" si="33"/>
        <v>APR</v>
      </c>
    </row>
    <row r="11966">
      <c r="A11966" s="7">
        <v>44316.0</v>
      </c>
      <c r="B11966" s="8" t="s">
        <v>33</v>
      </c>
      <c r="C11966" s="40" t="s">
        <v>18</v>
      </c>
      <c r="D11966" s="9" t="s">
        <v>35</v>
      </c>
      <c r="E11966" s="10">
        <f t="shared" si="1"/>
        <v>0</v>
      </c>
      <c r="F11966" s="10">
        <f t="shared" si="2"/>
        <v>1</v>
      </c>
      <c r="G11966" s="10">
        <f t="shared" si="3"/>
        <v>0</v>
      </c>
      <c r="H11966" s="11" t="str">
        <f t="shared" si="33"/>
        <v>APR</v>
      </c>
    </row>
    <row r="11967">
      <c r="A11967" s="7">
        <v>44316.0</v>
      </c>
      <c r="B11967" s="8" t="s">
        <v>17</v>
      </c>
      <c r="C11967" s="40" t="s">
        <v>18</v>
      </c>
      <c r="D11967" s="9" t="s">
        <v>19</v>
      </c>
      <c r="E11967" s="10">
        <f t="shared" si="1"/>
        <v>1</v>
      </c>
      <c r="F11967" s="10">
        <f t="shared" si="2"/>
        <v>0</v>
      </c>
      <c r="G11967" s="10">
        <f t="shared" si="3"/>
        <v>0</v>
      </c>
      <c r="H11967" s="11" t="str">
        <f t="shared" si="33"/>
        <v>APR</v>
      </c>
    </row>
    <row r="11968">
      <c r="A11968" s="7">
        <v>44316.0</v>
      </c>
      <c r="B11968" s="8" t="s">
        <v>36</v>
      </c>
      <c r="C11968" s="40" t="s">
        <v>18</v>
      </c>
      <c r="D11968" s="9" t="s">
        <v>19</v>
      </c>
      <c r="E11968" s="10">
        <f t="shared" si="1"/>
        <v>1</v>
      </c>
      <c r="F11968" s="10">
        <f t="shared" si="2"/>
        <v>0</v>
      </c>
      <c r="G11968" s="10">
        <f t="shared" si="3"/>
        <v>0</v>
      </c>
      <c r="H11968" s="11" t="str">
        <f t="shared" si="33"/>
        <v>APR</v>
      </c>
    </row>
    <row r="11969">
      <c r="A11969" s="7">
        <v>44316.0</v>
      </c>
      <c r="B11969" s="45" t="s">
        <v>36</v>
      </c>
      <c r="C11969" s="46" t="s">
        <v>42</v>
      </c>
      <c r="D11969" s="9" t="s">
        <v>25</v>
      </c>
      <c r="E11969" s="10">
        <f t="shared" si="1"/>
        <v>0</v>
      </c>
      <c r="F11969" s="10">
        <f t="shared" si="2"/>
        <v>0</v>
      </c>
      <c r="G11969" s="10">
        <f t="shared" si="3"/>
        <v>0</v>
      </c>
      <c r="H11969" s="11" t="str">
        <f t="shared" si="33"/>
        <v>APR</v>
      </c>
    </row>
    <row r="11970">
      <c r="A11970" s="7">
        <v>44316.0</v>
      </c>
      <c r="B11970" s="45" t="s">
        <v>17</v>
      </c>
      <c r="C11970" s="46" t="s">
        <v>42</v>
      </c>
      <c r="D11970" s="28" t="s">
        <v>35</v>
      </c>
      <c r="E11970" s="10">
        <f t="shared" si="1"/>
        <v>0</v>
      </c>
      <c r="F11970" s="10">
        <f t="shared" si="2"/>
        <v>0</v>
      </c>
      <c r="G11970" s="10">
        <f t="shared" si="3"/>
        <v>0</v>
      </c>
      <c r="H11970" s="11" t="str">
        <f t="shared" si="33"/>
        <v>APR</v>
      </c>
    </row>
    <row r="11971">
      <c r="A11971" s="7">
        <v>44316.0</v>
      </c>
      <c r="B11971" s="8" t="s">
        <v>30</v>
      </c>
      <c r="C11971" s="40" t="s">
        <v>18</v>
      </c>
      <c r="D11971" s="28" t="s">
        <v>35</v>
      </c>
      <c r="E11971" s="10">
        <f t="shared" si="1"/>
        <v>0</v>
      </c>
      <c r="F11971" s="10">
        <f t="shared" si="2"/>
        <v>1</v>
      </c>
      <c r="G11971" s="10">
        <f t="shared" si="3"/>
        <v>0</v>
      </c>
      <c r="H11971" s="11" t="str">
        <f t="shared" si="33"/>
        <v>APR</v>
      </c>
    </row>
    <row r="11972">
      <c r="A11972" s="7">
        <v>44316.0</v>
      </c>
      <c r="B11972" s="8" t="s">
        <v>30</v>
      </c>
      <c r="C11972" s="40" t="s">
        <v>18</v>
      </c>
      <c r="D11972" s="9" t="s">
        <v>66</v>
      </c>
      <c r="E11972" s="10">
        <f t="shared" si="1"/>
        <v>0</v>
      </c>
      <c r="F11972" s="10">
        <f t="shared" si="2"/>
        <v>0</v>
      </c>
      <c r="G11972" s="10">
        <f t="shared" si="3"/>
        <v>0</v>
      </c>
      <c r="H11972" s="11" t="str">
        <f t="shared" si="33"/>
        <v>APR</v>
      </c>
    </row>
    <row r="11973">
      <c r="A11973" s="7">
        <v>44316.0</v>
      </c>
      <c r="B11973" s="8" t="s">
        <v>30</v>
      </c>
      <c r="C11973" s="40" t="s">
        <v>18</v>
      </c>
      <c r="D11973" s="28" t="s">
        <v>35</v>
      </c>
      <c r="E11973" s="10">
        <f t="shared" si="1"/>
        <v>0</v>
      </c>
      <c r="F11973" s="10">
        <f t="shared" si="2"/>
        <v>1</v>
      </c>
      <c r="G11973" s="10">
        <f t="shared" si="3"/>
        <v>0</v>
      </c>
      <c r="H11973" s="11" t="str">
        <f t="shared" si="33"/>
        <v>APR</v>
      </c>
    </row>
    <row r="11974">
      <c r="A11974" s="7">
        <v>44316.0</v>
      </c>
      <c r="B11974" s="8" t="s">
        <v>30</v>
      </c>
      <c r="C11974" s="40" t="s">
        <v>18</v>
      </c>
      <c r="D11974" s="28" t="s">
        <v>35</v>
      </c>
      <c r="E11974" s="10">
        <f t="shared" si="1"/>
        <v>0</v>
      </c>
      <c r="F11974" s="10">
        <f t="shared" si="2"/>
        <v>1</v>
      </c>
      <c r="G11974" s="10">
        <f t="shared" si="3"/>
        <v>0</v>
      </c>
      <c r="H11974" s="11" t="str">
        <f t="shared" si="33"/>
        <v>APR</v>
      </c>
    </row>
    <row r="11975">
      <c r="A11975" s="7">
        <v>44316.0</v>
      </c>
      <c r="B11975" s="8" t="s">
        <v>34</v>
      </c>
      <c r="C11975" s="27" t="s">
        <v>18</v>
      </c>
      <c r="D11975" s="28" t="s">
        <v>19</v>
      </c>
      <c r="E11975" s="10">
        <f t="shared" si="1"/>
        <v>1</v>
      </c>
      <c r="F11975" s="10">
        <f t="shared" si="2"/>
        <v>0</v>
      </c>
      <c r="G11975" s="10">
        <f t="shared" si="3"/>
        <v>0</v>
      </c>
      <c r="H11975" s="11" t="str">
        <f t="shared" si="33"/>
        <v>APR</v>
      </c>
    </row>
    <row r="11976">
      <c r="A11976" s="7">
        <v>44316.0</v>
      </c>
      <c r="B11976" s="8" t="s">
        <v>30</v>
      </c>
      <c r="C11976" s="9" t="s">
        <v>18</v>
      </c>
      <c r="D11976" s="28" t="s">
        <v>19</v>
      </c>
      <c r="E11976" s="10">
        <f t="shared" si="1"/>
        <v>1</v>
      </c>
      <c r="F11976" s="10">
        <f t="shared" si="2"/>
        <v>0</v>
      </c>
      <c r="G11976" s="10">
        <f t="shared" si="3"/>
        <v>0</v>
      </c>
      <c r="H11976" s="11" t="str">
        <f t="shared" si="33"/>
        <v>APR</v>
      </c>
    </row>
    <row r="11977">
      <c r="A11977" s="60">
        <v>44316.0</v>
      </c>
      <c r="B11977" s="45" t="s">
        <v>73</v>
      </c>
      <c r="C11977" s="45" t="s">
        <v>18</v>
      </c>
      <c r="D11977" s="28" t="s">
        <v>19</v>
      </c>
      <c r="E11977" s="10">
        <f t="shared" si="1"/>
        <v>1</v>
      </c>
      <c r="F11977" s="10">
        <f t="shared" si="2"/>
        <v>0</v>
      </c>
      <c r="G11977" s="10">
        <f t="shared" si="3"/>
        <v>0</v>
      </c>
      <c r="H11977" s="11" t="str">
        <f t="shared" si="33"/>
        <v>APR</v>
      </c>
    </row>
    <row r="11978">
      <c r="A11978" s="7">
        <v>44316.0</v>
      </c>
      <c r="B11978" s="43" t="s">
        <v>37</v>
      </c>
      <c r="C11978" s="43" t="s">
        <v>18</v>
      </c>
      <c r="D11978" s="28" t="s">
        <v>19</v>
      </c>
      <c r="E11978" s="10">
        <f t="shared" si="1"/>
        <v>1</v>
      </c>
      <c r="F11978" s="10">
        <f t="shared" si="2"/>
        <v>0</v>
      </c>
      <c r="G11978" s="10">
        <f t="shared" si="3"/>
        <v>0</v>
      </c>
      <c r="H11978" s="11" t="str">
        <f t="shared" si="33"/>
        <v>APR</v>
      </c>
    </row>
    <row r="11979">
      <c r="A11979" s="7">
        <v>44316.0</v>
      </c>
      <c r="B11979" s="8" t="s">
        <v>17</v>
      </c>
      <c r="C11979" s="9" t="s">
        <v>18</v>
      </c>
      <c r="D11979" s="28" t="s">
        <v>19</v>
      </c>
      <c r="E11979" s="10">
        <f t="shared" si="1"/>
        <v>1</v>
      </c>
      <c r="F11979" s="10">
        <f t="shared" si="2"/>
        <v>0</v>
      </c>
      <c r="G11979" s="10">
        <f t="shared" si="3"/>
        <v>0</v>
      </c>
      <c r="H11979" s="11" t="str">
        <f t="shared" si="33"/>
        <v>APR</v>
      </c>
    </row>
    <row r="11980">
      <c r="A11980" s="7">
        <v>44316.0</v>
      </c>
      <c r="B11980" s="8" t="s">
        <v>17</v>
      </c>
      <c r="C11980" s="9" t="s">
        <v>18</v>
      </c>
      <c r="D11980" s="28" t="s">
        <v>19</v>
      </c>
      <c r="E11980" s="10">
        <f t="shared" si="1"/>
        <v>1</v>
      </c>
      <c r="F11980" s="10">
        <f t="shared" si="2"/>
        <v>0</v>
      </c>
      <c r="G11980" s="10">
        <f t="shared" si="3"/>
        <v>0</v>
      </c>
      <c r="H11980" s="11" t="str">
        <f t="shared" si="33"/>
        <v>APR</v>
      </c>
    </row>
    <row r="11981">
      <c r="A11981" s="7">
        <v>44316.0</v>
      </c>
      <c r="B11981" s="22" t="s">
        <v>36</v>
      </c>
      <c r="C11981" s="23" t="s">
        <v>18</v>
      </c>
      <c r="D11981" s="24" t="s">
        <v>19</v>
      </c>
      <c r="E11981" s="10">
        <f t="shared" si="1"/>
        <v>1</v>
      </c>
      <c r="F11981" s="10">
        <f t="shared" si="2"/>
        <v>0</v>
      </c>
      <c r="G11981" s="10">
        <f t="shared" si="3"/>
        <v>0</v>
      </c>
      <c r="H11981" s="11" t="str">
        <f t="shared" si="33"/>
        <v>APR</v>
      </c>
    </row>
    <row r="11982">
      <c r="A11982" s="7">
        <v>44316.0</v>
      </c>
      <c r="B11982" s="22" t="s">
        <v>36</v>
      </c>
      <c r="C11982" s="23" t="s">
        <v>18</v>
      </c>
      <c r="D11982" s="24" t="s">
        <v>19</v>
      </c>
      <c r="E11982" s="10">
        <f t="shared" si="1"/>
        <v>1</v>
      </c>
      <c r="F11982" s="10">
        <f t="shared" si="2"/>
        <v>0</v>
      </c>
      <c r="G11982" s="10">
        <f t="shared" si="3"/>
        <v>0</v>
      </c>
      <c r="H11982" s="11" t="str">
        <f t="shared" si="33"/>
        <v>APR</v>
      </c>
    </row>
    <row r="11983">
      <c r="A11983" s="7">
        <v>44316.0</v>
      </c>
      <c r="B11983" s="22" t="s">
        <v>36</v>
      </c>
      <c r="C11983" s="23" t="s">
        <v>18</v>
      </c>
      <c r="D11983" s="24" t="s">
        <v>19</v>
      </c>
      <c r="E11983" s="10">
        <f t="shared" si="1"/>
        <v>1</v>
      </c>
      <c r="F11983" s="10">
        <f t="shared" si="2"/>
        <v>0</v>
      </c>
      <c r="G11983" s="10">
        <f t="shared" si="3"/>
        <v>0</v>
      </c>
      <c r="H11983" s="11" t="str">
        <f t="shared" si="33"/>
        <v>APR</v>
      </c>
    </row>
    <row r="11984">
      <c r="A11984" s="7">
        <v>44316.0</v>
      </c>
      <c r="B11984" s="22" t="s">
        <v>36</v>
      </c>
      <c r="C11984" s="23" t="s">
        <v>18</v>
      </c>
      <c r="D11984" s="24" t="s">
        <v>19</v>
      </c>
      <c r="E11984" s="10">
        <f t="shared" si="1"/>
        <v>1</v>
      </c>
      <c r="F11984" s="10">
        <f t="shared" si="2"/>
        <v>0</v>
      </c>
      <c r="G11984" s="10">
        <f t="shared" si="3"/>
        <v>0</v>
      </c>
      <c r="H11984" s="11" t="str">
        <f t="shared" si="33"/>
        <v>APR</v>
      </c>
    </row>
    <row r="11985">
      <c r="A11985" s="7">
        <v>44316.0</v>
      </c>
      <c r="B11985" s="22" t="s">
        <v>36</v>
      </c>
      <c r="C11985" s="23" t="s">
        <v>18</v>
      </c>
      <c r="D11985" s="24" t="s">
        <v>19</v>
      </c>
      <c r="E11985" s="10">
        <f t="shared" si="1"/>
        <v>1</v>
      </c>
      <c r="F11985" s="10">
        <f t="shared" si="2"/>
        <v>0</v>
      </c>
      <c r="G11985" s="10">
        <f t="shared" si="3"/>
        <v>0</v>
      </c>
      <c r="H11985" s="11" t="str">
        <f t="shared" si="33"/>
        <v>APR</v>
      </c>
    </row>
    <row r="11986">
      <c r="A11986" s="7">
        <v>44316.0</v>
      </c>
      <c r="B11986" s="22" t="s">
        <v>36</v>
      </c>
      <c r="C11986" s="23" t="s">
        <v>18</v>
      </c>
      <c r="D11986" s="24" t="s">
        <v>19</v>
      </c>
      <c r="E11986" s="10">
        <f t="shared" si="1"/>
        <v>1</v>
      </c>
      <c r="F11986" s="10">
        <f t="shared" si="2"/>
        <v>0</v>
      </c>
      <c r="G11986" s="10">
        <f t="shared" si="3"/>
        <v>0</v>
      </c>
      <c r="H11986" s="11" t="str">
        <f t="shared" si="33"/>
        <v>APR</v>
      </c>
    </row>
    <row r="11987">
      <c r="A11987" s="7">
        <v>44316.0</v>
      </c>
      <c r="B11987" s="22" t="s">
        <v>36</v>
      </c>
      <c r="C11987" s="23" t="s">
        <v>18</v>
      </c>
      <c r="D11987" s="24" t="s">
        <v>19</v>
      </c>
      <c r="E11987" s="10">
        <f t="shared" si="1"/>
        <v>1</v>
      </c>
      <c r="F11987" s="10">
        <f t="shared" si="2"/>
        <v>0</v>
      </c>
      <c r="G11987" s="10">
        <f t="shared" si="3"/>
        <v>0</v>
      </c>
      <c r="H11987" s="11" t="str">
        <f t="shared" si="33"/>
        <v>APR</v>
      </c>
    </row>
    <row r="11988">
      <c r="A11988" s="7">
        <v>44316.0</v>
      </c>
      <c r="B11988" s="22" t="s">
        <v>30</v>
      </c>
      <c r="C11988" s="23" t="s">
        <v>18</v>
      </c>
      <c r="D11988" s="24" t="s">
        <v>19</v>
      </c>
      <c r="E11988" s="10">
        <f t="shared" si="1"/>
        <v>1</v>
      </c>
      <c r="F11988" s="10">
        <f t="shared" si="2"/>
        <v>0</v>
      </c>
      <c r="G11988" s="10">
        <f t="shared" si="3"/>
        <v>0</v>
      </c>
      <c r="H11988" s="11" t="str">
        <f t="shared" si="33"/>
        <v>APR</v>
      </c>
    </row>
    <row r="11989">
      <c r="A11989" s="60">
        <v>44316.0</v>
      </c>
      <c r="B11989" s="45" t="s">
        <v>30</v>
      </c>
      <c r="C11989" s="45" t="s">
        <v>18</v>
      </c>
      <c r="D11989" s="28" t="s">
        <v>19</v>
      </c>
      <c r="E11989" s="10">
        <f t="shared" si="1"/>
        <v>1</v>
      </c>
      <c r="F11989" s="10">
        <f t="shared" si="2"/>
        <v>0</v>
      </c>
      <c r="G11989" s="10">
        <f t="shared" si="3"/>
        <v>0</v>
      </c>
      <c r="H11989" s="11" t="str">
        <f t="shared" si="33"/>
        <v>APR</v>
      </c>
    </row>
    <row r="11990">
      <c r="A11990" s="60">
        <v>44316.0</v>
      </c>
      <c r="B11990" s="45" t="s">
        <v>30</v>
      </c>
      <c r="C11990" s="45" t="s">
        <v>18</v>
      </c>
      <c r="D11990" s="28" t="s">
        <v>19</v>
      </c>
      <c r="E11990" s="10">
        <f t="shared" si="1"/>
        <v>1</v>
      </c>
      <c r="F11990" s="10">
        <f t="shared" si="2"/>
        <v>0</v>
      </c>
      <c r="G11990" s="10">
        <f t="shared" si="3"/>
        <v>0</v>
      </c>
      <c r="H11990" s="11" t="str">
        <f t="shared" si="33"/>
        <v>APR</v>
      </c>
    </row>
    <row r="11991">
      <c r="A11991" s="7">
        <v>44316.0</v>
      </c>
      <c r="B11991" s="9" t="s">
        <v>30</v>
      </c>
      <c r="C11991" s="9" t="s">
        <v>18</v>
      </c>
      <c r="D11991" s="28" t="s">
        <v>19</v>
      </c>
      <c r="E11991" s="10">
        <f t="shared" si="1"/>
        <v>1</v>
      </c>
      <c r="F11991" s="10">
        <f t="shared" si="2"/>
        <v>0</v>
      </c>
      <c r="G11991" s="10">
        <f t="shared" si="3"/>
        <v>0</v>
      </c>
      <c r="H11991" s="11" t="str">
        <f t="shared" si="33"/>
        <v>APR</v>
      </c>
    </row>
    <row r="11992">
      <c r="A11992" s="7">
        <v>44316.0</v>
      </c>
      <c r="B11992" s="9" t="s">
        <v>30</v>
      </c>
      <c r="C11992" s="9" t="s">
        <v>18</v>
      </c>
      <c r="D11992" s="28" t="s">
        <v>19</v>
      </c>
      <c r="E11992" s="10">
        <f t="shared" si="1"/>
        <v>1</v>
      </c>
      <c r="F11992" s="10">
        <f t="shared" si="2"/>
        <v>0</v>
      </c>
      <c r="G11992" s="10">
        <f t="shared" si="3"/>
        <v>0</v>
      </c>
      <c r="H11992" s="11" t="str">
        <f t="shared" si="33"/>
        <v>APR</v>
      </c>
    </row>
    <row r="11993">
      <c r="A11993" s="7">
        <v>44316.0</v>
      </c>
      <c r="B11993" s="22" t="s">
        <v>45</v>
      </c>
      <c r="C11993" s="23" t="s">
        <v>18</v>
      </c>
      <c r="D11993" s="24" t="s">
        <v>19</v>
      </c>
      <c r="E11993" s="10">
        <f t="shared" si="1"/>
        <v>1</v>
      </c>
      <c r="F11993" s="10">
        <f t="shared" si="2"/>
        <v>0</v>
      </c>
      <c r="G11993" s="10">
        <f t="shared" si="3"/>
        <v>0</v>
      </c>
      <c r="H11993" s="11" t="str">
        <f t="shared" si="33"/>
        <v>APR</v>
      </c>
    </row>
    <row r="11994">
      <c r="A11994" s="7">
        <v>44316.0</v>
      </c>
      <c r="B11994" s="22" t="s">
        <v>45</v>
      </c>
      <c r="C11994" s="23" t="s">
        <v>18</v>
      </c>
      <c r="D11994" s="24" t="s">
        <v>19</v>
      </c>
      <c r="E11994" s="10">
        <f t="shared" si="1"/>
        <v>1</v>
      </c>
      <c r="F11994" s="10">
        <f t="shared" si="2"/>
        <v>0</v>
      </c>
      <c r="G11994" s="10">
        <f t="shared" si="3"/>
        <v>0</v>
      </c>
      <c r="H11994" s="11" t="str">
        <f t="shared" si="33"/>
        <v>APR</v>
      </c>
    </row>
    <row r="11995">
      <c r="A11995" s="7">
        <v>44316.0</v>
      </c>
      <c r="B11995" s="22" t="s">
        <v>45</v>
      </c>
      <c r="C11995" s="23" t="s">
        <v>18</v>
      </c>
      <c r="D11995" s="24" t="s">
        <v>19</v>
      </c>
      <c r="E11995" s="10">
        <f t="shared" si="1"/>
        <v>1</v>
      </c>
      <c r="F11995" s="10">
        <f t="shared" si="2"/>
        <v>0</v>
      </c>
      <c r="G11995" s="10">
        <f t="shared" si="3"/>
        <v>0</v>
      </c>
      <c r="H11995" s="11" t="str">
        <f t="shared" si="33"/>
        <v>APR</v>
      </c>
    </row>
    <row r="11996">
      <c r="A11996" s="7">
        <v>44316.0</v>
      </c>
      <c r="B11996" s="22" t="s">
        <v>93</v>
      </c>
      <c r="C11996" s="23" t="s">
        <v>18</v>
      </c>
      <c r="D11996" s="24" t="s">
        <v>19</v>
      </c>
      <c r="E11996" s="10">
        <f t="shared" si="1"/>
        <v>1</v>
      </c>
      <c r="F11996" s="10">
        <f t="shared" si="2"/>
        <v>0</v>
      </c>
      <c r="G11996" s="10">
        <f t="shared" si="3"/>
        <v>0</v>
      </c>
      <c r="H11996" s="11" t="str">
        <f t="shared" si="33"/>
        <v>APR</v>
      </c>
    </row>
    <row r="11997">
      <c r="A11997" s="7">
        <v>44316.0</v>
      </c>
      <c r="B11997" s="22" t="s">
        <v>22</v>
      </c>
      <c r="C11997" s="23" t="s">
        <v>18</v>
      </c>
      <c r="D11997" s="24" t="s">
        <v>19</v>
      </c>
      <c r="E11997" s="10">
        <f t="shared" si="1"/>
        <v>1</v>
      </c>
      <c r="F11997" s="10">
        <f t="shared" si="2"/>
        <v>0</v>
      </c>
      <c r="G11997" s="10">
        <f t="shared" si="3"/>
        <v>0</v>
      </c>
      <c r="H11997" s="11" t="str">
        <f t="shared" si="33"/>
        <v>APR</v>
      </c>
    </row>
    <row r="11998">
      <c r="A11998" s="7">
        <v>44316.0</v>
      </c>
      <c r="B11998" s="8" t="s">
        <v>17</v>
      </c>
      <c r="C11998" s="9" t="s">
        <v>42</v>
      </c>
      <c r="D11998" s="28" t="s">
        <v>19</v>
      </c>
      <c r="E11998" s="10">
        <f t="shared" si="1"/>
        <v>0</v>
      </c>
      <c r="F11998" s="10">
        <f t="shared" si="2"/>
        <v>0</v>
      </c>
      <c r="G11998" s="10">
        <f t="shared" si="3"/>
        <v>0</v>
      </c>
      <c r="H11998" s="11" t="str">
        <f t="shared" si="33"/>
        <v>APR</v>
      </c>
    </row>
    <row r="11999">
      <c r="A11999" s="7">
        <v>44316.0</v>
      </c>
      <c r="B11999" s="8" t="s">
        <v>17</v>
      </c>
      <c r="C11999" s="9" t="s">
        <v>42</v>
      </c>
      <c r="D11999" s="28" t="s">
        <v>19</v>
      </c>
      <c r="E11999" s="10">
        <f t="shared" si="1"/>
        <v>0</v>
      </c>
      <c r="F11999" s="10">
        <f t="shared" si="2"/>
        <v>0</v>
      </c>
      <c r="G11999" s="10">
        <f t="shared" si="3"/>
        <v>0</v>
      </c>
      <c r="H11999" s="11" t="str">
        <f t="shared" si="33"/>
        <v>APR</v>
      </c>
    </row>
    <row r="12000">
      <c r="A12000" s="7">
        <v>44316.0</v>
      </c>
      <c r="B12000" s="9" t="s">
        <v>30</v>
      </c>
      <c r="C12000" s="27" t="s">
        <v>42</v>
      </c>
      <c r="D12000" s="28" t="s">
        <v>19</v>
      </c>
      <c r="E12000" s="10">
        <f t="shared" si="1"/>
        <v>0</v>
      </c>
      <c r="F12000" s="10">
        <f t="shared" si="2"/>
        <v>0</v>
      </c>
      <c r="G12000" s="10">
        <f t="shared" si="3"/>
        <v>0</v>
      </c>
      <c r="H12000" s="11" t="str">
        <f t="shared" si="33"/>
        <v>APR</v>
      </c>
    </row>
    <row r="12001">
      <c r="A12001" s="7">
        <v>44316.0</v>
      </c>
      <c r="B12001" s="22" t="s">
        <v>76</v>
      </c>
      <c r="C12001" s="23" t="s">
        <v>42</v>
      </c>
      <c r="D12001" s="24" t="s">
        <v>19</v>
      </c>
      <c r="E12001" s="10">
        <f t="shared" si="1"/>
        <v>0</v>
      </c>
      <c r="F12001" s="10">
        <f t="shared" si="2"/>
        <v>0</v>
      </c>
      <c r="G12001" s="10">
        <f t="shared" si="3"/>
        <v>0</v>
      </c>
      <c r="H12001" s="11" t="str">
        <f t="shared" si="33"/>
        <v>APR</v>
      </c>
    </row>
    <row r="12002">
      <c r="A12002" s="7">
        <v>44316.0</v>
      </c>
      <c r="B12002" s="22" t="s">
        <v>76</v>
      </c>
      <c r="C12002" s="23" t="s">
        <v>42</v>
      </c>
      <c r="D12002" s="24" t="s">
        <v>19</v>
      </c>
      <c r="E12002" s="10">
        <f t="shared" si="1"/>
        <v>0</v>
      </c>
      <c r="F12002" s="10">
        <f t="shared" si="2"/>
        <v>0</v>
      </c>
      <c r="G12002" s="10">
        <f t="shared" si="3"/>
        <v>0</v>
      </c>
      <c r="H12002" s="11" t="str">
        <f t="shared" si="33"/>
        <v>APR</v>
      </c>
    </row>
    <row r="12003">
      <c r="A12003" s="7">
        <v>44316.0</v>
      </c>
      <c r="B12003" s="22" t="s">
        <v>36</v>
      </c>
      <c r="C12003" s="23" t="s">
        <v>18</v>
      </c>
      <c r="D12003" s="24" t="s">
        <v>66</v>
      </c>
      <c r="E12003" s="10">
        <f t="shared" si="1"/>
        <v>0</v>
      </c>
      <c r="F12003" s="10">
        <f t="shared" si="2"/>
        <v>0</v>
      </c>
      <c r="G12003" s="10">
        <f t="shared" si="3"/>
        <v>0</v>
      </c>
      <c r="H12003" s="11" t="str">
        <f t="shared" si="33"/>
        <v>APR</v>
      </c>
    </row>
    <row r="12004">
      <c r="A12004" s="7">
        <v>44316.0</v>
      </c>
      <c r="B12004" s="22" t="s">
        <v>36</v>
      </c>
      <c r="C12004" s="23" t="s">
        <v>18</v>
      </c>
      <c r="D12004" s="24" t="s">
        <v>66</v>
      </c>
      <c r="E12004" s="10">
        <f t="shared" si="1"/>
        <v>0</v>
      </c>
      <c r="F12004" s="10">
        <f t="shared" si="2"/>
        <v>0</v>
      </c>
      <c r="G12004" s="10">
        <f t="shared" si="3"/>
        <v>0</v>
      </c>
      <c r="H12004" s="11" t="str">
        <f t="shared" si="33"/>
        <v>APR</v>
      </c>
    </row>
    <row r="12005">
      <c r="A12005" s="60">
        <v>44316.0</v>
      </c>
      <c r="B12005" s="45" t="s">
        <v>30</v>
      </c>
      <c r="C12005" s="45" t="s">
        <v>18</v>
      </c>
      <c r="D12005" s="28" t="s">
        <v>66</v>
      </c>
      <c r="E12005" s="10">
        <f t="shared" si="1"/>
        <v>0</v>
      </c>
      <c r="F12005" s="10">
        <f t="shared" si="2"/>
        <v>0</v>
      </c>
      <c r="G12005" s="10">
        <f t="shared" si="3"/>
        <v>0</v>
      </c>
      <c r="H12005" s="11" t="str">
        <f t="shared" si="33"/>
        <v>APR</v>
      </c>
    </row>
    <row r="12006">
      <c r="A12006" s="7">
        <v>44316.0</v>
      </c>
      <c r="B12006" s="22" t="s">
        <v>45</v>
      </c>
      <c r="C12006" s="23" t="s">
        <v>18</v>
      </c>
      <c r="D12006" s="24" t="s">
        <v>66</v>
      </c>
      <c r="E12006" s="10">
        <f t="shared" si="1"/>
        <v>0</v>
      </c>
      <c r="F12006" s="10">
        <f t="shared" si="2"/>
        <v>0</v>
      </c>
      <c r="G12006" s="10">
        <f t="shared" si="3"/>
        <v>0</v>
      </c>
      <c r="H12006" s="11" t="str">
        <f t="shared" si="33"/>
        <v>APR</v>
      </c>
    </row>
    <row r="12007">
      <c r="A12007" s="7">
        <v>44316.0</v>
      </c>
      <c r="B12007" s="22" t="s">
        <v>45</v>
      </c>
      <c r="C12007" s="23" t="s">
        <v>18</v>
      </c>
      <c r="D12007" s="24" t="s">
        <v>66</v>
      </c>
      <c r="E12007" s="10">
        <f t="shared" si="1"/>
        <v>0</v>
      </c>
      <c r="F12007" s="10">
        <f t="shared" si="2"/>
        <v>0</v>
      </c>
      <c r="G12007" s="10">
        <f t="shared" si="3"/>
        <v>0</v>
      </c>
      <c r="H12007" s="11" t="str">
        <f t="shared" si="33"/>
        <v>APR</v>
      </c>
    </row>
    <row r="12008">
      <c r="A12008" s="7">
        <v>44316.0</v>
      </c>
      <c r="B12008" s="22" t="s">
        <v>45</v>
      </c>
      <c r="C12008" s="23" t="s">
        <v>18</v>
      </c>
      <c r="D12008" s="24" t="s">
        <v>66</v>
      </c>
      <c r="E12008" s="10">
        <f t="shared" si="1"/>
        <v>0</v>
      </c>
      <c r="F12008" s="10">
        <f t="shared" si="2"/>
        <v>0</v>
      </c>
      <c r="G12008" s="10">
        <f t="shared" si="3"/>
        <v>0</v>
      </c>
      <c r="H12008" s="11" t="str">
        <f t="shared" si="33"/>
        <v>APR</v>
      </c>
    </row>
    <row r="12009">
      <c r="A12009" s="7">
        <v>44316.0</v>
      </c>
      <c r="B12009" s="22" t="s">
        <v>45</v>
      </c>
      <c r="C12009" s="23" t="s">
        <v>18</v>
      </c>
      <c r="D12009" s="24" t="s">
        <v>66</v>
      </c>
      <c r="E12009" s="10">
        <f t="shared" si="1"/>
        <v>0</v>
      </c>
      <c r="F12009" s="10">
        <f t="shared" si="2"/>
        <v>0</v>
      </c>
      <c r="G12009" s="10">
        <f t="shared" si="3"/>
        <v>0</v>
      </c>
      <c r="H12009" s="11" t="str">
        <f t="shared" si="33"/>
        <v>APR</v>
      </c>
    </row>
    <row r="12010">
      <c r="A12010" s="7">
        <v>44316.0</v>
      </c>
      <c r="B12010" s="22" t="s">
        <v>80</v>
      </c>
      <c r="C12010" s="23" t="s">
        <v>18</v>
      </c>
      <c r="D12010" s="24" t="s">
        <v>66</v>
      </c>
      <c r="E12010" s="10">
        <f t="shared" si="1"/>
        <v>0</v>
      </c>
      <c r="F12010" s="10">
        <f t="shared" si="2"/>
        <v>0</v>
      </c>
      <c r="G12010" s="10">
        <f t="shared" si="3"/>
        <v>0</v>
      </c>
      <c r="H12010" s="11" t="str">
        <f t="shared" si="33"/>
        <v>APR</v>
      </c>
    </row>
    <row r="12011">
      <c r="A12011" s="7">
        <v>44316.0</v>
      </c>
      <c r="B12011" s="8" t="s">
        <v>34</v>
      </c>
      <c r="C12011" s="27" t="s">
        <v>42</v>
      </c>
      <c r="D12011" s="28" t="s">
        <v>66</v>
      </c>
      <c r="E12011" s="10">
        <f t="shared" si="1"/>
        <v>0</v>
      </c>
      <c r="F12011" s="10">
        <f t="shared" si="2"/>
        <v>0</v>
      </c>
      <c r="G12011" s="10">
        <f t="shared" si="3"/>
        <v>0</v>
      </c>
      <c r="H12011" s="11" t="str">
        <f t="shared" si="33"/>
        <v>APR</v>
      </c>
    </row>
    <row r="12012">
      <c r="A12012" s="7">
        <v>44316.0</v>
      </c>
      <c r="B12012" s="22" t="s">
        <v>17</v>
      </c>
      <c r="C12012" s="22" t="s">
        <v>18</v>
      </c>
      <c r="D12012" s="66" t="s">
        <v>25</v>
      </c>
      <c r="E12012" s="10">
        <f t="shared" si="1"/>
        <v>0</v>
      </c>
      <c r="F12012" s="10">
        <f t="shared" si="2"/>
        <v>0</v>
      </c>
      <c r="G12012" s="10">
        <f t="shared" si="3"/>
        <v>1</v>
      </c>
      <c r="H12012" s="11" t="str">
        <f t="shared" si="33"/>
        <v>APR</v>
      </c>
    </row>
    <row r="12013">
      <c r="A12013" s="7">
        <v>44316.0</v>
      </c>
      <c r="B12013" s="22" t="s">
        <v>17</v>
      </c>
      <c r="C12013" s="23" t="s">
        <v>18</v>
      </c>
      <c r="D12013" s="24" t="s">
        <v>25</v>
      </c>
      <c r="E12013" s="10">
        <f t="shared" si="1"/>
        <v>0</v>
      </c>
      <c r="F12013" s="10">
        <f t="shared" si="2"/>
        <v>0</v>
      </c>
      <c r="G12013" s="10">
        <f t="shared" si="3"/>
        <v>1</v>
      </c>
      <c r="H12013" s="11" t="str">
        <f t="shared" si="33"/>
        <v>APR</v>
      </c>
    </row>
    <row r="12014">
      <c r="A12014" s="7">
        <v>44316.0</v>
      </c>
      <c r="B12014" s="22" t="s">
        <v>17</v>
      </c>
      <c r="C12014" s="23" t="s">
        <v>18</v>
      </c>
      <c r="D12014" s="24" t="s">
        <v>25</v>
      </c>
      <c r="E12014" s="10">
        <f t="shared" si="1"/>
        <v>0</v>
      </c>
      <c r="F12014" s="10">
        <f t="shared" si="2"/>
        <v>0</v>
      </c>
      <c r="G12014" s="10">
        <f t="shared" si="3"/>
        <v>1</v>
      </c>
      <c r="H12014" s="11" t="str">
        <f t="shared" si="33"/>
        <v>APR</v>
      </c>
    </row>
    <row r="12015">
      <c r="A12015" s="7">
        <v>44316.0</v>
      </c>
      <c r="B12015" s="22" t="s">
        <v>36</v>
      </c>
      <c r="C12015" s="23" t="s">
        <v>18</v>
      </c>
      <c r="D12015" s="24" t="s">
        <v>25</v>
      </c>
      <c r="E12015" s="10">
        <f t="shared" si="1"/>
        <v>0</v>
      </c>
      <c r="F12015" s="10">
        <f t="shared" si="2"/>
        <v>0</v>
      </c>
      <c r="G12015" s="10">
        <f t="shared" si="3"/>
        <v>1</v>
      </c>
      <c r="H12015" s="11" t="str">
        <f t="shared" si="33"/>
        <v>APR</v>
      </c>
    </row>
    <row r="12016">
      <c r="A12016" s="7">
        <v>44316.0</v>
      </c>
      <c r="B12016" s="22" t="s">
        <v>36</v>
      </c>
      <c r="C12016" s="23" t="s">
        <v>18</v>
      </c>
      <c r="D12016" s="24" t="s">
        <v>25</v>
      </c>
      <c r="E12016" s="10">
        <f t="shared" si="1"/>
        <v>0</v>
      </c>
      <c r="F12016" s="10">
        <f t="shared" si="2"/>
        <v>0</v>
      </c>
      <c r="G12016" s="10">
        <f t="shared" si="3"/>
        <v>1</v>
      </c>
      <c r="H12016" s="11" t="str">
        <f t="shared" si="33"/>
        <v>APR</v>
      </c>
    </row>
    <row r="12017">
      <c r="A12017" s="7">
        <v>44316.0</v>
      </c>
      <c r="B12017" s="8" t="s">
        <v>30</v>
      </c>
      <c r="C12017" s="27" t="s">
        <v>18</v>
      </c>
      <c r="D12017" s="28" t="s">
        <v>25</v>
      </c>
      <c r="E12017" s="10">
        <f t="shared" si="1"/>
        <v>0</v>
      </c>
      <c r="F12017" s="10">
        <f t="shared" si="2"/>
        <v>0</v>
      </c>
      <c r="G12017" s="10">
        <f t="shared" si="3"/>
        <v>1</v>
      </c>
      <c r="H12017" s="11" t="str">
        <f t="shared" si="33"/>
        <v>APR</v>
      </c>
    </row>
    <row r="12018">
      <c r="A12018" s="7">
        <v>44316.0</v>
      </c>
      <c r="B12018" s="8" t="s">
        <v>30</v>
      </c>
      <c r="C12018" s="27" t="s">
        <v>18</v>
      </c>
      <c r="D12018" s="28" t="s">
        <v>25</v>
      </c>
      <c r="E12018" s="10">
        <f t="shared" si="1"/>
        <v>0</v>
      </c>
      <c r="F12018" s="10">
        <f t="shared" si="2"/>
        <v>0</v>
      </c>
      <c r="G12018" s="10">
        <f t="shared" si="3"/>
        <v>1</v>
      </c>
      <c r="H12018" s="11" t="str">
        <f t="shared" si="33"/>
        <v>APR</v>
      </c>
    </row>
    <row r="12019">
      <c r="A12019" s="7">
        <v>44316.0</v>
      </c>
      <c r="B12019" s="22" t="s">
        <v>45</v>
      </c>
      <c r="C12019" s="23" t="s">
        <v>42</v>
      </c>
      <c r="D12019" s="24" t="s">
        <v>25</v>
      </c>
      <c r="E12019" s="10">
        <f t="shared" si="1"/>
        <v>0</v>
      </c>
      <c r="F12019" s="10">
        <f t="shared" si="2"/>
        <v>0</v>
      </c>
      <c r="G12019" s="10">
        <f t="shared" si="3"/>
        <v>0</v>
      </c>
      <c r="H12019" s="11" t="str">
        <f t="shared" si="33"/>
        <v>APR</v>
      </c>
    </row>
    <row r="12020">
      <c r="A12020" s="7">
        <v>44316.0</v>
      </c>
      <c r="B12020" s="22" t="s">
        <v>45</v>
      </c>
      <c r="C12020" s="23" t="s">
        <v>42</v>
      </c>
      <c r="D12020" s="24" t="s">
        <v>25</v>
      </c>
      <c r="E12020" s="10">
        <f t="shared" si="1"/>
        <v>0</v>
      </c>
      <c r="F12020" s="10">
        <f t="shared" si="2"/>
        <v>0</v>
      </c>
      <c r="G12020" s="10">
        <f t="shared" si="3"/>
        <v>0</v>
      </c>
      <c r="H12020" s="11" t="str">
        <f t="shared" si="33"/>
        <v>APR</v>
      </c>
    </row>
    <row r="12021">
      <c r="A12021" s="7">
        <v>44316.0</v>
      </c>
      <c r="B12021" s="42" t="s">
        <v>22</v>
      </c>
      <c r="C12021" s="27" t="s">
        <v>42</v>
      </c>
      <c r="D12021" s="28" t="s">
        <v>25</v>
      </c>
      <c r="E12021" s="10">
        <f t="shared" si="1"/>
        <v>0</v>
      </c>
      <c r="F12021" s="10">
        <f t="shared" si="2"/>
        <v>0</v>
      </c>
      <c r="G12021" s="10">
        <f t="shared" si="3"/>
        <v>0</v>
      </c>
      <c r="H12021" s="11" t="str">
        <f t="shared" si="33"/>
        <v>APR</v>
      </c>
    </row>
    <row r="12022">
      <c r="A12022" s="7">
        <v>44316.0</v>
      </c>
      <c r="B12022" s="42" t="s">
        <v>22</v>
      </c>
      <c r="C12022" s="27" t="s">
        <v>42</v>
      </c>
      <c r="D12022" s="28" t="s">
        <v>25</v>
      </c>
      <c r="E12022" s="10">
        <f t="shared" si="1"/>
        <v>0</v>
      </c>
      <c r="F12022" s="10">
        <f t="shared" si="2"/>
        <v>0</v>
      </c>
      <c r="G12022" s="10">
        <f t="shared" si="3"/>
        <v>0</v>
      </c>
      <c r="H12022" s="11" t="str">
        <f t="shared" si="33"/>
        <v>APR</v>
      </c>
    </row>
    <row r="12023">
      <c r="A12023" s="7">
        <v>44316.0</v>
      </c>
      <c r="B12023" s="43" t="s">
        <v>17</v>
      </c>
      <c r="C12023" s="43" t="s">
        <v>18</v>
      </c>
      <c r="D12023" s="28" t="s">
        <v>35</v>
      </c>
      <c r="E12023" s="10">
        <f t="shared" si="1"/>
        <v>0</v>
      </c>
      <c r="F12023" s="10">
        <f t="shared" si="2"/>
        <v>1</v>
      </c>
      <c r="G12023" s="10">
        <f t="shared" si="3"/>
        <v>0</v>
      </c>
      <c r="H12023" s="11" t="str">
        <f t="shared" si="33"/>
        <v>APR</v>
      </c>
    </row>
    <row r="12024">
      <c r="A12024" s="7">
        <v>44316.0</v>
      </c>
      <c r="B12024" s="43" t="s">
        <v>30</v>
      </c>
      <c r="C12024" s="43" t="s">
        <v>18</v>
      </c>
      <c r="D12024" s="28" t="s">
        <v>35</v>
      </c>
      <c r="E12024" s="10">
        <f t="shared" si="1"/>
        <v>0</v>
      </c>
      <c r="F12024" s="10">
        <f t="shared" si="2"/>
        <v>1</v>
      </c>
      <c r="G12024" s="10">
        <f t="shared" si="3"/>
        <v>0</v>
      </c>
      <c r="H12024" s="11" t="str">
        <f t="shared" si="33"/>
        <v>APR</v>
      </c>
    </row>
    <row r="12025">
      <c r="A12025" s="7">
        <v>44316.0</v>
      </c>
      <c r="B12025" s="43" t="s">
        <v>30</v>
      </c>
      <c r="C12025" s="43" t="s">
        <v>18</v>
      </c>
      <c r="D12025" s="28" t="s">
        <v>35</v>
      </c>
      <c r="E12025" s="10">
        <f t="shared" si="1"/>
        <v>0</v>
      </c>
      <c r="F12025" s="10">
        <f t="shared" si="2"/>
        <v>1</v>
      </c>
      <c r="G12025" s="10">
        <f t="shared" si="3"/>
        <v>0</v>
      </c>
      <c r="H12025" s="11" t="str">
        <f t="shared" si="33"/>
        <v>APR</v>
      </c>
    </row>
    <row r="12026">
      <c r="A12026" s="60">
        <v>44316.0</v>
      </c>
      <c r="B12026" s="45" t="s">
        <v>30</v>
      </c>
      <c r="C12026" s="45" t="s">
        <v>18</v>
      </c>
      <c r="D12026" s="55" t="s">
        <v>35</v>
      </c>
      <c r="E12026" s="10">
        <f t="shared" si="1"/>
        <v>0</v>
      </c>
      <c r="F12026" s="10">
        <f t="shared" si="2"/>
        <v>1</v>
      </c>
      <c r="G12026" s="10">
        <f t="shared" si="3"/>
        <v>0</v>
      </c>
      <c r="H12026" s="11" t="str">
        <f t="shared" si="33"/>
        <v>APR</v>
      </c>
    </row>
    <row r="12027">
      <c r="A12027" s="7">
        <v>44316.0</v>
      </c>
      <c r="B12027" s="43" t="s">
        <v>22</v>
      </c>
      <c r="C12027" s="43" t="s">
        <v>18</v>
      </c>
      <c r="D12027" s="28" t="s">
        <v>35</v>
      </c>
      <c r="E12027" s="10">
        <f t="shared" si="1"/>
        <v>0</v>
      </c>
      <c r="F12027" s="10">
        <f t="shared" si="2"/>
        <v>1</v>
      </c>
      <c r="G12027" s="10">
        <f t="shared" si="3"/>
        <v>0</v>
      </c>
      <c r="H12027" s="11" t="str">
        <f t="shared" si="33"/>
        <v>APR</v>
      </c>
    </row>
    <row r="12028">
      <c r="A12028" s="7">
        <v>44317.0</v>
      </c>
      <c r="B12028" s="25" t="s">
        <v>80</v>
      </c>
      <c r="C12028" s="91" t="s">
        <v>18</v>
      </c>
      <c r="D12028" s="44" t="s">
        <v>35</v>
      </c>
      <c r="E12028" s="10">
        <f t="shared" si="1"/>
        <v>0</v>
      </c>
      <c r="F12028" s="10">
        <f t="shared" si="2"/>
        <v>1</v>
      </c>
      <c r="G12028" s="10">
        <f t="shared" si="3"/>
        <v>0</v>
      </c>
      <c r="H12028" s="11" t="str">
        <f t="shared" ref="H12028:H14714" si="34">IF( AND( A12028 &lt;= DATE(2021,5,31), A12028 &gt;= DATE(2021,5,1)), "MAY", 0)</f>
        <v>MAY</v>
      </c>
    </row>
    <row r="12029">
      <c r="A12029" s="7">
        <v>44317.0</v>
      </c>
      <c r="B12029" s="44" t="s">
        <v>36</v>
      </c>
      <c r="C12029" s="91" t="s">
        <v>18</v>
      </c>
      <c r="D12029" s="44" t="s">
        <v>66</v>
      </c>
      <c r="E12029" s="10">
        <f t="shared" si="1"/>
        <v>0</v>
      </c>
      <c r="F12029" s="10">
        <f t="shared" si="2"/>
        <v>0</v>
      </c>
      <c r="G12029" s="10">
        <f t="shared" si="3"/>
        <v>0</v>
      </c>
      <c r="H12029" s="11" t="str">
        <f t="shared" si="34"/>
        <v>MAY</v>
      </c>
    </row>
    <row r="12030">
      <c r="A12030" s="7">
        <v>44317.0</v>
      </c>
      <c r="B12030" s="44" t="s">
        <v>36</v>
      </c>
      <c r="C12030" s="91" t="s">
        <v>18</v>
      </c>
      <c r="D12030" s="44" t="s">
        <v>66</v>
      </c>
      <c r="E12030" s="10">
        <f t="shared" si="1"/>
        <v>0</v>
      </c>
      <c r="F12030" s="10">
        <f t="shared" si="2"/>
        <v>0</v>
      </c>
      <c r="G12030" s="10">
        <f t="shared" si="3"/>
        <v>0</v>
      </c>
      <c r="H12030" s="11" t="str">
        <f t="shared" si="34"/>
        <v>MAY</v>
      </c>
    </row>
    <row r="12031">
      <c r="A12031" s="7">
        <v>44317.0</v>
      </c>
      <c r="B12031" s="44" t="s">
        <v>36</v>
      </c>
      <c r="C12031" s="91" t="s">
        <v>42</v>
      </c>
      <c r="D12031" s="44" t="s">
        <v>66</v>
      </c>
      <c r="E12031" s="10">
        <f t="shared" si="1"/>
        <v>0</v>
      </c>
      <c r="F12031" s="10">
        <f t="shared" si="2"/>
        <v>0</v>
      </c>
      <c r="G12031" s="10">
        <f t="shared" si="3"/>
        <v>0</v>
      </c>
      <c r="H12031" s="11" t="str">
        <f t="shared" si="34"/>
        <v>MAY</v>
      </c>
    </row>
    <row r="12032">
      <c r="A12032" s="7">
        <v>44317.0</v>
      </c>
      <c r="B12032" s="44" t="s">
        <v>36</v>
      </c>
      <c r="C12032" s="91" t="s">
        <v>42</v>
      </c>
      <c r="D12032" s="44" t="s">
        <v>19</v>
      </c>
      <c r="E12032" s="10">
        <f t="shared" si="1"/>
        <v>0</v>
      </c>
      <c r="F12032" s="10">
        <f t="shared" si="2"/>
        <v>0</v>
      </c>
      <c r="G12032" s="10">
        <f t="shared" si="3"/>
        <v>0</v>
      </c>
      <c r="H12032" s="11" t="str">
        <f t="shared" si="34"/>
        <v>MAY</v>
      </c>
    </row>
    <row r="12033">
      <c r="A12033" s="7">
        <v>44317.0</v>
      </c>
      <c r="B12033" s="44" t="s">
        <v>36</v>
      </c>
      <c r="C12033" s="91" t="s">
        <v>18</v>
      </c>
      <c r="D12033" s="44" t="s">
        <v>19</v>
      </c>
      <c r="E12033" s="10">
        <f t="shared" si="1"/>
        <v>1</v>
      </c>
      <c r="F12033" s="10">
        <f t="shared" si="2"/>
        <v>0</v>
      </c>
      <c r="G12033" s="10">
        <f t="shared" si="3"/>
        <v>0</v>
      </c>
      <c r="H12033" s="11" t="str">
        <f t="shared" si="34"/>
        <v>MAY</v>
      </c>
    </row>
    <row r="12034">
      <c r="A12034" s="7">
        <v>44317.0</v>
      </c>
      <c r="B12034" s="44" t="s">
        <v>36</v>
      </c>
      <c r="C12034" s="91" t="s">
        <v>18</v>
      </c>
      <c r="D12034" s="44" t="s">
        <v>19</v>
      </c>
      <c r="E12034" s="10">
        <f t="shared" si="1"/>
        <v>1</v>
      </c>
      <c r="F12034" s="10">
        <f t="shared" si="2"/>
        <v>0</v>
      </c>
      <c r="G12034" s="10">
        <f t="shared" si="3"/>
        <v>0</v>
      </c>
      <c r="H12034" s="11" t="str">
        <f t="shared" si="34"/>
        <v>MAY</v>
      </c>
    </row>
    <row r="12035">
      <c r="A12035" s="7">
        <v>44317.0</v>
      </c>
      <c r="B12035" s="44" t="s">
        <v>36</v>
      </c>
      <c r="C12035" s="91" t="s">
        <v>18</v>
      </c>
      <c r="D12035" s="44" t="s">
        <v>19</v>
      </c>
      <c r="E12035" s="10">
        <f t="shared" si="1"/>
        <v>1</v>
      </c>
      <c r="F12035" s="10">
        <f t="shared" si="2"/>
        <v>0</v>
      </c>
      <c r="G12035" s="10">
        <f t="shared" si="3"/>
        <v>0</v>
      </c>
      <c r="H12035" s="11" t="str">
        <f t="shared" si="34"/>
        <v>MAY</v>
      </c>
    </row>
    <row r="12036">
      <c r="A12036" s="7">
        <v>44317.0</v>
      </c>
      <c r="B12036" s="44" t="s">
        <v>36</v>
      </c>
      <c r="C12036" s="91" t="s">
        <v>18</v>
      </c>
      <c r="D12036" s="44" t="s">
        <v>19</v>
      </c>
      <c r="E12036" s="10">
        <f t="shared" si="1"/>
        <v>1</v>
      </c>
      <c r="F12036" s="10">
        <f t="shared" si="2"/>
        <v>0</v>
      </c>
      <c r="G12036" s="10">
        <f t="shared" si="3"/>
        <v>0</v>
      </c>
      <c r="H12036" s="11" t="str">
        <f t="shared" si="34"/>
        <v>MAY</v>
      </c>
    </row>
    <row r="12037">
      <c r="A12037" s="7">
        <v>44317.0</v>
      </c>
      <c r="B12037" s="44" t="s">
        <v>36</v>
      </c>
      <c r="C12037" s="91" t="s">
        <v>18</v>
      </c>
      <c r="D12037" s="44" t="s">
        <v>19</v>
      </c>
      <c r="E12037" s="10">
        <f t="shared" si="1"/>
        <v>1</v>
      </c>
      <c r="F12037" s="10">
        <f t="shared" si="2"/>
        <v>0</v>
      </c>
      <c r="G12037" s="10">
        <f t="shared" si="3"/>
        <v>0</v>
      </c>
      <c r="H12037" s="11" t="str">
        <f t="shared" si="34"/>
        <v>MAY</v>
      </c>
    </row>
    <row r="12038">
      <c r="A12038" s="7">
        <v>44317.0</v>
      </c>
      <c r="B12038" s="25" t="s">
        <v>37</v>
      </c>
      <c r="C12038" s="91" t="s">
        <v>18</v>
      </c>
      <c r="D12038" s="44" t="s">
        <v>25</v>
      </c>
      <c r="E12038" s="10">
        <f t="shared" si="1"/>
        <v>0</v>
      </c>
      <c r="F12038" s="10">
        <f t="shared" si="2"/>
        <v>0</v>
      </c>
      <c r="G12038" s="10">
        <f t="shared" si="3"/>
        <v>1</v>
      </c>
      <c r="H12038" s="11" t="str">
        <f t="shared" si="34"/>
        <v>MAY</v>
      </c>
    </row>
    <row r="12039">
      <c r="A12039" s="7">
        <v>44317.0</v>
      </c>
      <c r="B12039" s="9" t="s">
        <v>36</v>
      </c>
      <c r="C12039" s="9" t="s">
        <v>18</v>
      </c>
      <c r="D12039" s="43" t="s">
        <v>19</v>
      </c>
      <c r="E12039" s="10">
        <f t="shared" si="1"/>
        <v>1</v>
      </c>
      <c r="F12039" s="10">
        <f t="shared" si="2"/>
        <v>0</v>
      </c>
      <c r="G12039" s="10">
        <f t="shared" si="3"/>
        <v>0</v>
      </c>
      <c r="H12039" s="11" t="str">
        <f t="shared" si="34"/>
        <v>MAY</v>
      </c>
    </row>
    <row r="12040">
      <c r="A12040" s="7">
        <v>44317.0</v>
      </c>
      <c r="B12040" s="9" t="s">
        <v>36</v>
      </c>
      <c r="C12040" s="9" t="s">
        <v>18</v>
      </c>
      <c r="D12040" s="43" t="s">
        <v>19</v>
      </c>
      <c r="E12040" s="10">
        <f t="shared" si="1"/>
        <v>1</v>
      </c>
      <c r="F12040" s="10">
        <f t="shared" si="2"/>
        <v>0</v>
      </c>
      <c r="G12040" s="10">
        <f t="shared" si="3"/>
        <v>0</v>
      </c>
      <c r="H12040" s="11" t="str">
        <f t="shared" si="34"/>
        <v>MAY</v>
      </c>
    </row>
    <row r="12041">
      <c r="A12041" s="7">
        <v>44317.0</v>
      </c>
      <c r="B12041" s="9" t="s">
        <v>36</v>
      </c>
      <c r="C12041" s="9" t="s">
        <v>18</v>
      </c>
      <c r="D12041" s="43" t="s">
        <v>19</v>
      </c>
      <c r="E12041" s="10">
        <f t="shared" si="1"/>
        <v>1</v>
      </c>
      <c r="F12041" s="10">
        <f t="shared" si="2"/>
        <v>0</v>
      </c>
      <c r="G12041" s="10">
        <f t="shared" si="3"/>
        <v>0</v>
      </c>
      <c r="H12041" s="11" t="str">
        <f t="shared" si="34"/>
        <v>MAY</v>
      </c>
    </row>
    <row r="12042">
      <c r="A12042" s="7">
        <v>44317.0</v>
      </c>
      <c r="B12042" s="9" t="s">
        <v>36</v>
      </c>
      <c r="C12042" s="9" t="s">
        <v>18</v>
      </c>
      <c r="D12042" s="43" t="s">
        <v>19</v>
      </c>
      <c r="E12042" s="10">
        <f t="shared" si="1"/>
        <v>1</v>
      </c>
      <c r="F12042" s="10">
        <f t="shared" si="2"/>
        <v>0</v>
      </c>
      <c r="G12042" s="10">
        <f t="shared" si="3"/>
        <v>0</v>
      </c>
      <c r="H12042" s="11" t="str">
        <f t="shared" si="34"/>
        <v>MAY</v>
      </c>
    </row>
    <row r="12043">
      <c r="A12043" s="7">
        <v>44317.0</v>
      </c>
      <c r="B12043" s="9" t="s">
        <v>36</v>
      </c>
      <c r="C12043" s="9" t="s">
        <v>18</v>
      </c>
      <c r="D12043" s="43" t="s">
        <v>19</v>
      </c>
      <c r="E12043" s="10">
        <f t="shared" si="1"/>
        <v>1</v>
      </c>
      <c r="F12043" s="10">
        <f t="shared" si="2"/>
        <v>0</v>
      </c>
      <c r="G12043" s="10">
        <f t="shared" si="3"/>
        <v>0</v>
      </c>
      <c r="H12043" s="11" t="str">
        <f t="shared" si="34"/>
        <v>MAY</v>
      </c>
    </row>
    <row r="12044">
      <c r="A12044" s="7">
        <v>44317.0</v>
      </c>
      <c r="B12044" s="9" t="s">
        <v>30</v>
      </c>
      <c r="C12044" s="9" t="s">
        <v>18</v>
      </c>
      <c r="D12044" s="43" t="s">
        <v>19</v>
      </c>
      <c r="E12044" s="10">
        <f t="shared" si="1"/>
        <v>1</v>
      </c>
      <c r="F12044" s="10">
        <f t="shared" si="2"/>
        <v>0</v>
      </c>
      <c r="G12044" s="10">
        <f t="shared" si="3"/>
        <v>0</v>
      </c>
      <c r="H12044" s="11" t="str">
        <f t="shared" si="34"/>
        <v>MAY</v>
      </c>
    </row>
    <row r="12045">
      <c r="A12045" s="7">
        <v>44317.0</v>
      </c>
      <c r="B12045" s="9" t="s">
        <v>36</v>
      </c>
      <c r="C12045" s="9" t="s">
        <v>42</v>
      </c>
      <c r="D12045" s="43" t="s">
        <v>19</v>
      </c>
      <c r="E12045" s="10">
        <f t="shared" si="1"/>
        <v>0</v>
      </c>
      <c r="F12045" s="10">
        <f t="shared" si="2"/>
        <v>0</v>
      </c>
      <c r="G12045" s="10">
        <f t="shared" si="3"/>
        <v>0</v>
      </c>
      <c r="H12045" s="11" t="str">
        <f t="shared" si="34"/>
        <v>MAY</v>
      </c>
    </row>
    <row r="12046">
      <c r="A12046" s="7">
        <v>44317.0</v>
      </c>
      <c r="B12046" s="9" t="s">
        <v>36</v>
      </c>
      <c r="C12046" s="9" t="s">
        <v>18</v>
      </c>
      <c r="D12046" s="43" t="s">
        <v>25</v>
      </c>
      <c r="E12046" s="10">
        <f t="shared" si="1"/>
        <v>0</v>
      </c>
      <c r="F12046" s="10">
        <f t="shared" si="2"/>
        <v>0</v>
      </c>
      <c r="G12046" s="10">
        <f t="shared" si="3"/>
        <v>1</v>
      </c>
      <c r="H12046" s="11" t="str">
        <f t="shared" si="34"/>
        <v>MAY</v>
      </c>
    </row>
    <row r="12047">
      <c r="A12047" s="7">
        <v>44317.0</v>
      </c>
      <c r="B12047" s="9" t="s">
        <v>36</v>
      </c>
      <c r="C12047" s="9" t="s">
        <v>18</v>
      </c>
      <c r="D12047" s="43" t="s">
        <v>25</v>
      </c>
      <c r="E12047" s="10">
        <f t="shared" si="1"/>
        <v>0</v>
      </c>
      <c r="F12047" s="10">
        <f t="shared" si="2"/>
        <v>0</v>
      </c>
      <c r="G12047" s="10">
        <f t="shared" si="3"/>
        <v>1</v>
      </c>
      <c r="H12047" s="11" t="str">
        <f t="shared" si="34"/>
        <v>MAY</v>
      </c>
    </row>
    <row r="12048">
      <c r="A12048" s="7">
        <v>44317.0</v>
      </c>
      <c r="B12048" s="8" t="s">
        <v>37</v>
      </c>
      <c r="C12048" s="9" t="s">
        <v>18</v>
      </c>
      <c r="D12048" s="8" t="s">
        <v>19</v>
      </c>
      <c r="E12048" s="10">
        <f t="shared" si="1"/>
        <v>1</v>
      </c>
      <c r="F12048" s="10">
        <f t="shared" si="2"/>
        <v>0</v>
      </c>
      <c r="G12048" s="10">
        <f t="shared" si="3"/>
        <v>0</v>
      </c>
      <c r="H12048" s="11" t="str">
        <f t="shared" si="34"/>
        <v>MAY</v>
      </c>
    </row>
    <row r="12049">
      <c r="A12049" s="7">
        <v>44317.0</v>
      </c>
      <c r="B12049" s="8" t="s">
        <v>37</v>
      </c>
      <c r="C12049" s="9" t="s">
        <v>18</v>
      </c>
      <c r="D12049" s="45" t="s">
        <v>19</v>
      </c>
      <c r="E12049" s="10">
        <f t="shared" si="1"/>
        <v>1</v>
      </c>
      <c r="F12049" s="10">
        <f t="shared" si="2"/>
        <v>0</v>
      </c>
      <c r="G12049" s="10">
        <f t="shared" si="3"/>
        <v>0</v>
      </c>
      <c r="H12049" s="11" t="str">
        <f t="shared" si="34"/>
        <v>MAY</v>
      </c>
    </row>
    <row r="12050">
      <c r="A12050" s="7">
        <v>44317.0</v>
      </c>
      <c r="B12050" s="8" t="s">
        <v>37</v>
      </c>
      <c r="C12050" s="9" t="s">
        <v>42</v>
      </c>
      <c r="D12050" s="45" t="s">
        <v>19</v>
      </c>
      <c r="E12050" s="10">
        <f t="shared" si="1"/>
        <v>0</v>
      </c>
      <c r="F12050" s="10">
        <f t="shared" si="2"/>
        <v>0</v>
      </c>
      <c r="G12050" s="10">
        <f t="shared" si="3"/>
        <v>0</v>
      </c>
      <c r="H12050" s="11" t="str">
        <f t="shared" si="34"/>
        <v>MAY</v>
      </c>
    </row>
    <row r="12051">
      <c r="A12051" s="7">
        <v>44317.0</v>
      </c>
      <c r="B12051" s="8" t="s">
        <v>37</v>
      </c>
      <c r="C12051" s="9" t="s">
        <v>18</v>
      </c>
      <c r="D12051" s="45" t="s">
        <v>19</v>
      </c>
      <c r="E12051" s="10">
        <f t="shared" si="1"/>
        <v>1</v>
      </c>
      <c r="F12051" s="10">
        <f t="shared" si="2"/>
        <v>0</v>
      </c>
      <c r="G12051" s="10">
        <f t="shared" si="3"/>
        <v>0</v>
      </c>
      <c r="H12051" s="11" t="str">
        <f t="shared" si="34"/>
        <v>MAY</v>
      </c>
    </row>
    <row r="12052">
      <c r="A12052" s="7">
        <v>44317.0</v>
      </c>
      <c r="B12052" s="8" t="s">
        <v>37</v>
      </c>
      <c r="C12052" s="9" t="s">
        <v>42</v>
      </c>
      <c r="D12052" s="45" t="s">
        <v>19</v>
      </c>
      <c r="E12052" s="10">
        <f t="shared" si="1"/>
        <v>0</v>
      </c>
      <c r="F12052" s="10">
        <f t="shared" si="2"/>
        <v>0</v>
      </c>
      <c r="G12052" s="10">
        <f t="shared" si="3"/>
        <v>0</v>
      </c>
      <c r="H12052" s="11" t="str">
        <f t="shared" si="34"/>
        <v>MAY</v>
      </c>
    </row>
    <row r="12053">
      <c r="A12053" s="7">
        <v>44317.0</v>
      </c>
      <c r="B12053" s="8" t="s">
        <v>105</v>
      </c>
      <c r="C12053" s="9" t="s">
        <v>18</v>
      </c>
      <c r="D12053" s="8" t="s">
        <v>19</v>
      </c>
      <c r="E12053" s="10">
        <f t="shared" si="1"/>
        <v>1</v>
      </c>
      <c r="F12053" s="10">
        <f t="shared" si="2"/>
        <v>0</v>
      </c>
      <c r="G12053" s="10">
        <f t="shared" si="3"/>
        <v>0</v>
      </c>
      <c r="H12053" s="11" t="str">
        <f t="shared" si="34"/>
        <v>MAY</v>
      </c>
    </row>
    <row r="12054">
      <c r="A12054" s="7">
        <v>44317.0</v>
      </c>
      <c r="B12054" s="8" t="s">
        <v>22</v>
      </c>
      <c r="C12054" s="9" t="s">
        <v>42</v>
      </c>
      <c r="D12054" s="8" t="s">
        <v>66</v>
      </c>
      <c r="E12054" s="10">
        <f t="shared" si="1"/>
        <v>0</v>
      </c>
      <c r="F12054" s="10">
        <f t="shared" si="2"/>
        <v>0</v>
      </c>
      <c r="G12054" s="10">
        <f t="shared" si="3"/>
        <v>0</v>
      </c>
      <c r="H12054" s="11" t="str">
        <f t="shared" si="34"/>
        <v>MAY</v>
      </c>
    </row>
    <row r="12055">
      <c r="A12055" s="7">
        <v>44317.0</v>
      </c>
      <c r="B12055" s="8" t="s">
        <v>37</v>
      </c>
      <c r="C12055" s="9" t="s">
        <v>18</v>
      </c>
      <c r="D12055" s="8" t="s">
        <v>25</v>
      </c>
      <c r="E12055" s="10">
        <f t="shared" si="1"/>
        <v>0</v>
      </c>
      <c r="F12055" s="10">
        <f t="shared" si="2"/>
        <v>0</v>
      </c>
      <c r="G12055" s="10">
        <f t="shared" si="3"/>
        <v>1</v>
      </c>
      <c r="H12055" s="11" t="str">
        <f t="shared" si="34"/>
        <v>MAY</v>
      </c>
    </row>
    <row r="12056">
      <c r="A12056" s="7">
        <v>44317.0</v>
      </c>
      <c r="B12056" s="8" t="s">
        <v>36</v>
      </c>
      <c r="C12056" s="9" t="s">
        <v>18</v>
      </c>
      <c r="D12056" s="8" t="s">
        <v>77</v>
      </c>
      <c r="E12056" s="10">
        <f t="shared" si="1"/>
        <v>0</v>
      </c>
      <c r="F12056" s="10">
        <f t="shared" si="2"/>
        <v>0</v>
      </c>
      <c r="G12056" s="10">
        <f t="shared" si="3"/>
        <v>0</v>
      </c>
      <c r="H12056" s="11" t="str">
        <f t="shared" si="34"/>
        <v>MAY</v>
      </c>
    </row>
    <row r="12057">
      <c r="A12057" s="7">
        <v>44317.0</v>
      </c>
      <c r="B12057" s="8" t="s">
        <v>37</v>
      </c>
      <c r="C12057" s="9" t="s">
        <v>18</v>
      </c>
      <c r="D12057" s="43" t="s">
        <v>35</v>
      </c>
      <c r="E12057" s="10">
        <f t="shared" si="1"/>
        <v>0</v>
      </c>
      <c r="F12057" s="10">
        <f t="shared" si="2"/>
        <v>1</v>
      </c>
      <c r="G12057" s="10">
        <f t="shared" si="3"/>
        <v>0</v>
      </c>
      <c r="H12057" s="11" t="str">
        <f t="shared" si="34"/>
        <v>MAY</v>
      </c>
    </row>
    <row r="12058">
      <c r="A12058" s="7">
        <v>44317.0</v>
      </c>
      <c r="B12058" s="9" t="s">
        <v>67</v>
      </c>
      <c r="C12058" s="40" t="s">
        <v>18</v>
      </c>
      <c r="D12058" s="28" t="s">
        <v>19</v>
      </c>
      <c r="E12058" s="10">
        <f t="shared" si="1"/>
        <v>1</v>
      </c>
      <c r="F12058" s="10">
        <f t="shared" si="2"/>
        <v>0</v>
      </c>
      <c r="G12058" s="10">
        <f t="shared" si="3"/>
        <v>0</v>
      </c>
      <c r="H12058" s="11" t="str">
        <f t="shared" si="34"/>
        <v>MAY</v>
      </c>
    </row>
    <row r="12059">
      <c r="A12059" s="60">
        <v>44317.0</v>
      </c>
      <c r="B12059" s="45" t="s">
        <v>36</v>
      </c>
      <c r="C12059" s="45" t="s">
        <v>18</v>
      </c>
      <c r="D12059" s="28" t="s">
        <v>19</v>
      </c>
      <c r="E12059" s="10">
        <f t="shared" si="1"/>
        <v>1</v>
      </c>
      <c r="F12059" s="10">
        <f t="shared" si="2"/>
        <v>0</v>
      </c>
      <c r="G12059" s="10">
        <f t="shared" si="3"/>
        <v>0</v>
      </c>
      <c r="H12059" s="11" t="str">
        <f t="shared" si="34"/>
        <v>MAY</v>
      </c>
    </row>
    <row r="12060">
      <c r="A12060" s="60">
        <v>44317.0</v>
      </c>
      <c r="B12060" s="45" t="s">
        <v>36</v>
      </c>
      <c r="C12060" s="45" t="s">
        <v>18</v>
      </c>
      <c r="D12060" s="28" t="s">
        <v>19</v>
      </c>
      <c r="E12060" s="10">
        <f t="shared" si="1"/>
        <v>1</v>
      </c>
      <c r="F12060" s="10">
        <f t="shared" si="2"/>
        <v>0</v>
      </c>
      <c r="G12060" s="10">
        <f t="shared" si="3"/>
        <v>0</v>
      </c>
      <c r="H12060" s="11" t="str">
        <f t="shared" si="34"/>
        <v>MAY</v>
      </c>
    </row>
    <row r="12061">
      <c r="A12061" s="60">
        <v>44317.0</v>
      </c>
      <c r="B12061" s="45" t="s">
        <v>36</v>
      </c>
      <c r="C12061" s="45" t="s">
        <v>18</v>
      </c>
      <c r="D12061" s="28" t="s">
        <v>19</v>
      </c>
      <c r="E12061" s="10">
        <f t="shared" si="1"/>
        <v>1</v>
      </c>
      <c r="F12061" s="10">
        <f t="shared" si="2"/>
        <v>0</v>
      </c>
      <c r="G12061" s="10">
        <f t="shared" si="3"/>
        <v>0</v>
      </c>
      <c r="H12061" s="11" t="str">
        <f t="shared" si="34"/>
        <v>MAY</v>
      </c>
    </row>
    <row r="12062">
      <c r="A12062" s="60">
        <v>44317.0</v>
      </c>
      <c r="B12062" s="45" t="s">
        <v>36</v>
      </c>
      <c r="C12062" s="45" t="s">
        <v>42</v>
      </c>
      <c r="D12062" s="28" t="s">
        <v>19</v>
      </c>
      <c r="E12062" s="10">
        <f t="shared" si="1"/>
        <v>0</v>
      </c>
      <c r="F12062" s="10">
        <f t="shared" si="2"/>
        <v>0</v>
      </c>
      <c r="G12062" s="10">
        <f t="shared" si="3"/>
        <v>0</v>
      </c>
      <c r="H12062" s="11" t="str">
        <f t="shared" si="34"/>
        <v>MAY</v>
      </c>
    </row>
    <row r="12063">
      <c r="A12063" s="60">
        <v>44317.0</v>
      </c>
      <c r="B12063" s="45" t="s">
        <v>36</v>
      </c>
      <c r="C12063" s="45" t="s">
        <v>42</v>
      </c>
      <c r="D12063" s="28" t="s">
        <v>19</v>
      </c>
      <c r="E12063" s="10">
        <f t="shared" si="1"/>
        <v>0</v>
      </c>
      <c r="F12063" s="10">
        <f t="shared" si="2"/>
        <v>0</v>
      </c>
      <c r="G12063" s="10">
        <f t="shared" si="3"/>
        <v>0</v>
      </c>
      <c r="H12063" s="11" t="str">
        <f t="shared" si="34"/>
        <v>MAY</v>
      </c>
    </row>
    <row r="12064">
      <c r="A12064" s="60">
        <v>44317.0</v>
      </c>
      <c r="B12064" s="45" t="s">
        <v>37</v>
      </c>
      <c r="C12064" s="45" t="s">
        <v>18</v>
      </c>
      <c r="D12064" s="28" t="s">
        <v>66</v>
      </c>
      <c r="E12064" s="10">
        <f t="shared" si="1"/>
        <v>0</v>
      </c>
      <c r="F12064" s="10">
        <f t="shared" si="2"/>
        <v>0</v>
      </c>
      <c r="G12064" s="10">
        <f t="shared" si="3"/>
        <v>0</v>
      </c>
      <c r="H12064" s="11" t="str">
        <f t="shared" si="34"/>
        <v>MAY</v>
      </c>
    </row>
    <row r="12065">
      <c r="A12065" s="60">
        <v>44317.0</v>
      </c>
      <c r="B12065" s="45" t="s">
        <v>36</v>
      </c>
      <c r="C12065" s="45" t="s">
        <v>18</v>
      </c>
      <c r="D12065" s="28" t="s">
        <v>66</v>
      </c>
      <c r="E12065" s="10">
        <f t="shared" si="1"/>
        <v>0</v>
      </c>
      <c r="F12065" s="10">
        <f t="shared" si="2"/>
        <v>0</v>
      </c>
      <c r="G12065" s="10">
        <f t="shared" si="3"/>
        <v>0</v>
      </c>
      <c r="H12065" s="11" t="str">
        <f t="shared" si="34"/>
        <v>MAY</v>
      </c>
    </row>
    <row r="12066">
      <c r="A12066" s="60">
        <v>44317.0</v>
      </c>
      <c r="B12066" s="45" t="s">
        <v>36</v>
      </c>
      <c r="C12066" s="45" t="s">
        <v>18</v>
      </c>
      <c r="D12066" s="28" t="s">
        <v>66</v>
      </c>
      <c r="E12066" s="10">
        <f t="shared" si="1"/>
        <v>0</v>
      </c>
      <c r="F12066" s="10">
        <f t="shared" si="2"/>
        <v>0</v>
      </c>
      <c r="G12066" s="10">
        <f t="shared" si="3"/>
        <v>0</v>
      </c>
      <c r="H12066" s="11" t="str">
        <f t="shared" si="34"/>
        <v>MAY</v>
      </c>
    </row>
    <row r="12067">
      <c r="A12067" s="60">
        <v>44317.0</v>
      </c>
      <c r="B12067" s="45" t="s">
        <v>37</v>
      </c>
      <c r="C12067" s="45" t="s">
        <v>42</v>
      </c>
      <c r="D12067" s="28" t="s">
        <v>66</v>
      </c>
      <c r="E12067" s="10">
        <f t="shared" si="1"/>
        <v>0</v>
      </c>
      <c r="F12067" s="10">
        <f t="shared" si="2"/>
        <v>0</v>
      </c>
      <c r="G12067" s="10">
        <f t="shared" si="3"/>
        <v>0</v>
      </c>
      <c r="H12067" s="11" t="str">
        <f t="shared" si="34"/>
        <v>MAY</v>
      </c>
    </row>
    <row r="12068">
      <c r="A12068" s="60">
        <v>44317.0</v>
      </c>
      <c r="B12068" s="45" t="s">
        <v>37</v>
      </c>
      <c r="C12068" s="45" t="s">
        <v>42</v>
      </c>
      <c r="D12068" s="28" t="s">
        <v>66</v>
      </c>
      <c r="E12068" s="10">
        <f t="shared" si="1"/>
        <v>0</v>
      </c>
      <c r="F12068" s="10">
        <f t="shared" si="2"/>
        <v>0</v>
      </c>
      <c r="G12068" s="10">
        <f t="shared" si="3"/>
        <v>0</v>
      </c>
      <c r="H12068" s="11" t="str">
        <f t="shared" si="34"/>
        <v>MAY</v>
      </c>
    </row>
    <row r="12069">
      <c r="A12069" s="7">
        <v>44318.0</v>
      </c>
      <c r="B12069" s="8" t="s">
        <v>22</v>
      </c>
      <c r="C12069" s="9" t="s">
        <v>42</v>
      </c>
      <c r="D12069" s="8" t="s">
        <v>66</v>
      </c>
      <c r="E12069" s="10">
        <f t="shared" si="1"/>
        <v>0</v>
      </c>
      <c r="F12069" s="10">
        <f t="shared" si="2"/>
        <v>0</v>
      </c>
      <c r="G12069" s="10">
        <f t="shared" si="3"/>
        <v>0</v>
      </c>
      <c r="H12069" s="11" t="str">
        <f t="shared" si="34"/>
        <v>MAY</v>
      </c>
    </row>
    <row r="12070">
      <c r="A12070" s="7">
        <v>44319.0</v>
      </c>
      <c r="B12070" s="8" t="s">
        <v>30</v>
      </c>
      <c r="C12070" s="9" t="s">
        <v>18</v>
      </c>
      <c r="D12070" s="73" t="s">
        <v>35</v>
      </c>
      <c r="E12070" s="10">
        <f t="shared" si="1"/>
        <v>0</v>
      </c>
      <c r="F12070" s="10">
        <f t="shared" si="2"/>
        <v>1</v>
      </c>
      <c r="G12070" s="10">
        <f t="shared" si="3"/>
        <v>0</v>
      </c>
      <c r="H12070" s="11" t="str">
        <f t="shared" si="34"/>
        <v>MAY</v>
      </c>
    </row>
    <row r="12071">
      <c r="A12071" s="7">
        <v>44319.0</v>
      </c>
      <c r="B12071" s="9" t="s">
        <v>22</v>
      </c>
      <c r="C12071" s="9" t="s">
        <v>18</v>
      </c>
      <c r="D12071" s="73" t="s">
        <v>35</v>
      </c>
      <c r="E12071" s="10">
        <f t="shared" si="1"/>
        <v>0</v>
      </c>
      <c r="F12071" s="10">
        <f t="shared" si="2"/>
        <v>1</v>
      </c>
      <c r="G12071" s="10">
        <f t="shared" si="3"/>
        <v>0</v>
      </c>
      <c r="H12071" s="11" t="str">
        <f t="shared" si="34"/>
        <v>MAY</v>
      </c>
    </row>
    <row r="12072">
      <c r="A12072" s="7">
        <v>44319.0</v>
      </c>
      <c r="B12072" s="9" t="s">
        <v>22</v>
      </c>
      <c r="C12072" s="9" t="s">
        <v>18</v>
      </c>
      <c r="D12072" s="73" t="s">
        <v>19</v>
      </c>
      <c r="E12072" s="10">
        <f t="shared" si="1"/>
        <v>1</v>
      </c>
      <c r="F12072" s="10">
        <f t="shared" si="2"/>
        <v>0</v>
      </c>
      <c r="G12072" s="10">
        <f t="shared" si="3"/>
        <v>0</v>
      </c>
      <c r="H12072" s="11" t="str">
        <f t="shared" si="34"/>
        <v>MAY</v>
      </c>
    </row>
    <row r="12073">
      <c r="A12073" s="7">
        <v>44319.0</v>
      </c>
      <c r="B12073" s="8" t="s">
        <v>34</v>
      </c>
      <c r="C12073" s="9" t="s">
        <v>18</v>
      </c>
      <c r="D12073" s="8" t="s">
        <v>19</v>
      </c>
      <c r="E12073" s="10">
        <f t="shared" si="1"/>
        <v>1</v>
      </c>
      <c r="F12073" s="10">
        <f t="shared" si="2"/>
        <v>0</v>
      </c>
      <c r="G12073" s="10">
        <f t="shared" si="3"/>
        <v>0</v>
      </c>
      <c r="H12073" s="11" t="str">
        <f t="shared" si="34"/>
        <v>MAY</v>
      </c>
    </row>
    <row r="12074">
      <c r="A12074" s="7">
        <v>44319.0</v>
      </c>
      <c r="B12074" s="8" t="s">
        <v>34</v>
      </c>
      <c r="C12074" s="9" t="s">
        <v>18</v>
      </c>
      <c r="D12074" s="8" t="s">
        <v>19</v>
      </c>
      <c r="E12074" s="10">
        <f t="shared" si="1"/>
        <v>1</v>
      </c>
      <c r="F12074" s="10">
        <f t="shared" si="2"/>
        <v>0</v>
      </c>
      <c r="G12074" s="10">
        <f t="shared" si="3"/>
        <v>0</v>
      </c>
      <c r="H12074" s="11" t="str">
        <f t="shared" si="34"/>
        <v>MAY</v>
      </c>
    </row>
    <row r="12075">
      <c r="A12075" s="77">
        <v>44319.0</v>
      </c>
      <c r="B12075" s="78" t="s">
        <v>37</v>
      </c>
      <c r="C12075" s="79" t="s">
        <v>18</v>
      </c>
      <c r="D12075" s="78" t="s">
        <v>19</v>
      </c>
      <c r="E12075" s="10">
        <f t="shared" si="1"/>
        <v>1</v>
      </c>
      <c r="F12075" s="10">
        <f t="shared" si="2"/>
        <v>0</v>
      </c>
      <c r="G12075" s="10">
        <f t="shared" si="3"/>
        <v>0</v>
      </c>
      <c r="H12075" s="11" t="str">
        <f t="shared" si="34"/>
        <v>MAY</v>
      </c>
    </row>
    <row r="12076">
      <c r="A12076" s="77">
        <v>44319.0</v>
      </c>
      <c r="B12076" s="78" t="s">
        <v>37</v>
      </c>
      <c r="C12076" s="79" t="s">
        <v>42</v>
      </c>
      <c r="D12076" s="78" t="s">
        <v>19</v>
      </c>
      <c r="E12076" s="10">
        <f t="shared" si="1"/>
        <v>0</v>
      </c>
      <c r="F12076" s="10">
        <f t="shared" si="2"/>
        <v>0</v>
      </c>
      <c r="G12076" s="10">
        <f t="shared" si="3"/>
        <v>0</v>
      </c>
      <c r="H12076" s="11" t="str">
        <f t="shared" si="34"/>
        <v>MAY</v>
      </c>
    </row>
    <row r="12077">
      <c r="A12077" s="77">
        <v>44319.0</v>
      </c>
      <c r="B12077" s="78" t="s">
        <v>37</v>
      </c>
      <c r="C12077" s="79" t="s">
        <v>42</v>
      </c>
      <c r="D12077" s="78" t="s">
        <v>19</v>
      </c>
      <c r="E12077" s="10">
        <f t="shared" si="1"/>
        <v>0</v>
      </c>
      <c r="F12077" s="10">
        <f t="shared" si="2"/>
        <v>0</v>
      </c>
      <c r="G12077" s="10">
        <f t="shared" si="3"/>
        <v>0</v>
      </c>
      <c r="H12077" s="11" t="str">
        <f t="shared" si="34"/>
        <v>MAY</v>
      </c>
    </row>
    <row r="12078">
      <c r="A12078" s="77">
        <v>44319.0</v>
      </c>
      <c r="B12078" s="78" t="s">
        <v>37</v>
      </c>
      <c r="C12078" s="79" t="s">
        <v>42</v>
      </c>
      <c r="D12078" s="78" t="s">
        <v>19</v>
      </c>
      <c r="E12078" s="10">
        <f t="shared" si="1"/>
        <v>0</v>
      </c>
      <c r="F12078" s="10">
        <f t="shared" si="2"/>
        <v>0</v>
      </c>
      <c r="G12078" s="10">
        <f t="shared" si="3"/>
        <v>0</v>
      </c>
      <c r="H12078" s="11" t="str">
        <f t="shared" si="34"/>
        <v>MAY</v>
      </c>
    </row>
    <row r="12079">
      <c r="A12079" s="7">
        <v>44319.0</v>
      </c>
      <c r="B12079" s="8" t="s">
        <v>30</v>
      </c>
      <c r="C12079" s="9" t="s">
        <v>18</v>
      </c>
      <c r="D12079" s="8" t="s">
        <v>19</v>
      </c>
      <c r="E12079" s="10">
        <f t="shared" si="1"/>
        <v>1</v>
      </c>
      <c r="F12079" s="10">
        <f t="shared" si="2"/>
        <v>0</v>
      </c>
      <c r="G12079" s="10">
        <f t="shared" si="3"/>
        <v>0</v>
      </c>
      <c r="H12079" s="11" t="str">
        <f t="shared" si="34"/>
        <v>MAY</v>
      </c>
    </row>
    <row r="12080">
      <c r="A12080" s="7">
        <v>44319.0</v>
      </c>
      <c r="B12080" s="8" t="s">
        <v>30</v>
      </c>
      <c r="C12080" s="9" t="s">
        <v>18</v>
      </c>
      <c r="D12080" s="8" t="s">
        <v>19</v>
      </c>
      <c r="E12080" s="10">
        <f t="shared" si="1"/>
        <v>1</v>
      </c>
      <c r="F12080" s="10">
        <f t="shared" si="2"/>
        <v>0</v>
      </c>
      <c r="G12080" s="10">
        <f t="shared" si="3"/>
        <v>0</v>
      </c>
      <c r="H12080" s="11" t="str">
        <f t="shared" si="34"/>
        <v>MAY</v>
      </c>
    </row>
    <row r="12081">
      <c r="A12081" s="7">
        <v>44319.0</v>
      </c>
      <c r="B12081" s="8" t="s">
        <v>30</v>
      </c>
      <c r="C12081" s="9" t="s">
        <v>18</v>
      </c>
      <c r="D12081" s="8" t="s">
        <v>19</v>
      </c>
      <c r="E12081" s="10">
        <f t="shared" si="1"/>
        <v>1</v>
      </c>
      <c r="F12081" s="10">
        <f t="shared" si="2"/>
        <v>0</v>
      </c>
      <c r="G12081" s="10">
        <f t="shared" si="3"/>
        <v>0</v>
      </c>
      <c r="H12081" s="11" t="str">
        <f t="shared" si="34"/>
        <v>MAY</v>
      </c>
    </row>
    <row r="12082">
      <c r="A12082" s="7">
        <v>44319.0</v>
      </c>
      <c r="B12082" s="8" t="s">
        <v>30</v>
      </c>
      <c r="C12082" s="9" t="s">
        <v>18</v>
      </c>
      <c r="D12082" s="8" t="s">
        <v>19</v>
      </c>
      <c r="E12082" s="10">
        <f t="shared" si="1"/>
        <v>1</v>
      </c>
      <c r="F12082" s="10">
        <f t="shared" si="2"/>
        <v>0</v>
      </c>
      <c r="G12082" s="10">
        <f t="shared" si="3"/>
        <v>0</v>
      </c>
      <c r="H12082" s="11" t="str">
        <f t="shared" si="34"/>
        <v>MAY</v>
      </c>
    </row>
    <row r="12083">
      <c r="A12083" s="7">
        <v>44319.0</v>
      </c>
      <c r="B12083" s="8" t="s">
        <v>30</v>
      </c>
      <c r="C12083" s="9" t="s">
        <v>18</v>
      </c>
      <c r="D12083" s="8" t="s">
        <v>19</v>
      </c>
      <c r="E12083" s="10">
        <f t="shared" si="1"/>
        <v>1</v>
      </c>
      <c r="F12083" s="10">
        <f t="shared" si="2"/>
        <v>0</v>
      </c>
      <c r="G12083" s="10">
        <f t="shared" si="3"/>
        <v>0</v>
      </c>
      <c r="H12083" s="11" t="str">
        <f t="shared" si="34"/>
        <v>MAY</v>
      </c>
    </row>
    <row r="12084">
      <c r="A12084" s="7">
        <v>44319.0</v>
      </c>
      <c r="B12084" s="8" t="s">
        <v>30</v>
      </c>
      <c r="C12084" s="9" t="s">
        <v>42</v>
      </c>
      <c r="D12084" s="8" t="s">
        <v>19</v>
      </c>
      <c r="E12084" s="10">
        <f t="shared" si="1"/>
        <v>0</v>
      </c>
      <c r="F12084" s="10">
        <f t="shared" si="2"/>
        <v>0</v>
      </c>
      <c r="G12084" s="10">
        <f t="shared" si="3"/>
        <v>0</v>
      </c>
      <c r="H12084" s="11" t="str">
        <f t="shared" si="34"/>
        <v>MAY</v>
      </c>
    </row>
    <row r="12085">
      <c r="A12085" s="7">
        <v>44319.0</v>
      </c>
      <c r="B12085" s="8" t="s">
        <v>30</v>
      </c>
      <c r="C12085" s="9" t="s">
        <v>42</v>
      </c>
      <c r="D12085" s="8" t="s">
        <v>19</v>
      </c>
      <c r="E12085" s="10">
        <f t="shared" si="1"/>
        <v>0</v>
      </c>
      <c r="F12085" s="10">
        <f t="shared" si="2"/>
        <v>0</v>
      </c>
      <c r="G12085" s="10">
        <f t="shared" si="3"/>
        <v>0</v>
      </c>
      <c r="H12085" s="11" t="str">
        <f t="shared" si="34"/>
        <v>MAY</v>
      </c>
    </row>
    <row r="12086">
      <c r="A12086" s="77">
        <v>44319.0</v>
      </c>
      <c r="B12086" s="78" t="s">
        <v>30</v>
      </c>
      <c r="C12086" s="79" t="s">
        <v>18</v>
      </c>
      <c r="D12086" s="78" t="s">
        <v>19</v>
      </c>
      <c r="E12086" s="10">
        <f t="shared" si="1"/>
        <v>1</v>
      </c>
      <c r="F12086" s="10">
        <f t="shared" si="2"/>
        <v>0</v>
      </c>
      <c r="G12086" s="10">
        <f t="shared" si="3"/>
        <v>0</v>
      </c>
      <c r="H12086" s="11" t="str">
        <f t="shared" si="34"/>
        <v>MAY</v>
      </c>
    </row>
    <row r="12087">
      <c r="A12087" s="7">
        <v>44319.0</v>
      </c>
      <c r="B12087" s="8" t="s">
        <v>30</v>
      </c>
      <c r="C12087" s="9" t="s">
        <v>18</v>
      </c>
      <c r="D12087" s="8" t="s">
        <v>19</v>
      </c>
      <c r="E12087" s="10">
        <f t="shared" si="1"/>
        <v>1</v>
      </c>
      <c r="F12087" s="10">
        <f t="shared" si="2"/>
        <v>0</v>
      </c>
      <c r="G12087" s="10">
        <f t="shared" si="3"/>
        <v>0</v>
      </c>
      <c r="H12087" s="11" t="str">
        <f t="shared" si="34"/>
        <v>MAY</v>
      </c>
    </row>
    <row r="12088">
      <c r="A12088" s="7">
        <v>44319.0</v>
      </c>
      <c r="B12088" s="8" t="s">
        <v>30</v>
      </c>
      <c r="C12088" s="9" t="s">
        <v>18</v>
      </c>
      <c r="D12088" s="8" t="s">
        <v>19</v>
      </c>
      <c r="E12088" s="10">
        <f t="shared" si="1"/>
        <v>1</v>
      </c>
      <c r="F12088" s="10">
        <f t="shared" si="2"/>
        <v>0</v>
      </c>
      <c r="G12088" s="10">
        <f t="shared" si="3"/>
        <v>0</v>
      </c>
      <c r="H12088" s="11" t="str">
        <f t="shared" si="34"/>
        <v>MAY</v>
      </c>
    </row>
    <row r="12089">
      <c r="A12089" s="7">
        <v>44319.0</v>
      </c>
      <c r="B12089" s="8" t="s">
        <v>30</v>
      </c>
      <c r="C12089" s="40" t="s">
        <v>18</v>
      </c>
      <c r="D12089" s="8" t="s">
        <v>19</v>
      </c>
      <c r="E12089" s="10">
        <f t="shared" si="1"/>
        <v>1</v>
      </c>
      <c r="F12089" s="10">
        <f t="shared" si="2"/>
        <v>0</v>
      </c>
      <c r="G12089" s="10">
        <f t="shared" si="3"/>
        <v>0</v>
      </c>
      <c r="H12089" s="11" t="str">
        <f t="shared" si="34"/>
        <v>MAY</v>
      </c>
    </row>
    <row r="12090">
      <c r="A12090" s="7">
        <v>44319.0</v>
      </c>
      <c r="B12090" s="8" t="s">
        <v>30</v>
      </c>
      <c r="C12090" s="40" t="s">
        <v>18</v>
      </c>
      <c r="D12090" s="8" t="s">
        <v>19</v>
      </c>
      <c r="E12090" s="10">
        <f t="shared" si="1"/>
        <v>1</v>
      </c>
      <c r="F12090" s="10">
        <f t="shared" si="2"/>
        <v>0</v>
      </c>
      <c r="G12090" s="10">
        <f t="shared" si="3"/>
        <v>0</v>
      </c>
      <c r="H12090" s="11" t="str">
        <f t="shared" si="34"/>
        <v>MAY</v>
      </c>
    </row>
    <row r="12091">
      <c r="A12091" s="7">
        <v>44319.0</v>
      </c>
      <c r="B12091" s="8" t="s">
        <v>30</v>
      </c>
      <c r="C12091" s="9" t="s">
        <v>18</v>
      </c>
      <c r="D12091" s="8" t="s">
        <v>19</v>
      </c>
      <c r="E12091" s="10">
        <f t="shared" si="1"/>
        <v>1</v>
      </c>
      <c r="F12091" s="10">
        <f t="shared" si="2"/>
        <v>0</v>
      </c>
      <c r="G12091" s="10">
        <f t="shared" si="3"/>
        <v>0</v>
      </c>
      <c r="H12091" s="11" t="str">
        <f t="shared" si="34"/>
        <v>MAY</v>
      </c>
    </row>
    <row r="12092">
      <c r="A12092" s="7">
        <v>44319.0</v>
      </c>
      <c r="B12092" s="8" t="s">
        <v>30</v>
      </c>
      <c r="C12092" s="9" t="s">
        <v>42</v>
      </c>
      <c r="D12092" s="8" t="s">
        <v>19</v>
      </c>
      <c r="E12092" s="10">
        <f t="shared" si="1"/>
        <v>0</v>
      </c>
      <c r="F12092" s="10">
        <f t="shared" si="2"/>
        <v>0</v>
      </c>
      <c r="G12092" s="10">
        <f t="shared" si="3"/>
        <v>0</v>
      </c>
      <c r="H12092" s="11" t="str">
        <f t="shared" si="34"/>
        <v>MAY</v>
      </c>
    </row>
    <row r="12093">
      <c r="A12093" s="7">
        <v>44319.0</v>
      </c>
      <c r="B12093" s="8" t="s">
        <v>30</v>
      </c>
      <c r="C12093" s="9" t="s">
        <v>42</v>
      </c>
      <c r="D12093" s="8" t="s">
        <v>19</v>
      </c>
      <c r="E12093" s="10">
        <f t="shared" si="1"/>
        <v>0</v>
      </c>
      <c r="F12093" s="10">
        <f t="shared" si="2"/>
        <v>0</v>
      </c>
      <c r="G12093" s="10">
        <f t="shared" si="3"/>
        <v>0</v>
      </c>
      <c r="H12093" s="11" t="str">
        <f t="shared" si="34"/>
        <v>MAY</v>
      </c>
    </row>
    <row r="12094">
      <c r="A12094" s="7">
        <v>44319.0</v>
      </c>
      <c r="B12094" s="8" t="s">
        <v>30</v>
      </c>
      <c r="C12094" s="9" t="s">
        <v>42</v>
      </c>
      <c r="D12094" s="8" t="s">
        <v>19</v>
      </c>
      <c r="E12094" s="10">
        <f t="shared" si="1"/>
        <v>0</v>
      </c>
      <c r="F12094" s="10">
        <f t="shared" si="2"/>
        <v>0</v>
      </c>
      <c r="G12094" s="10">
        <f t="shared" si="3"/>
        <v>0</v>
      </c>
      <c r="H12094" s="11" t="str">
        <f t="shared" si="34"/>
        <v>MAY</v>
      </c>
    </row>
    <row r="12095">
      <c r="A12095" s="7">
        <v>44319.0</v>
      </c>
      <c r="B12095" s="8" t="s">
        <v>30</v>
      </c>
      <c r="C12095" s="9" t="s">
        <v>18</v>
      </c>
      <c r="D12095" s="8" t="s">
        <v>19</v>
      </c>
      <c r="E12095" s="10">
        <f t="shared" si="1"/>
        <v>1</v>
      </c>
      <c r="F12095" s="10">
        <f t="shared" si="2"/>
        <v>0</v>
      </c>
      <c r="G12095" s="10">
        <f t="shared" si="3"/>
        <v>0</v>
      </c>
      <c r="H12095" s="11" t="str">
        <f t="shared" si="34"/>
        <v>MAY</v>
      </c>
    </row>
    <row r="12096">
      <c r="A12096" s="7">
        <v>44319.0</v>
      </c>
      <c r="B12096" s="8" t="s">
        <v>30</v>
      </c>
      <c r="C12096" s="9" t="s">
        <v>18</v>
      </c>
      <c r="D12096" s="8" t="s">
        <v>19</v>
      </c>
      <c r="E12096" s="10">
        <f t="shared" si="1"/>
        <v>1</v>
      </c>
      <c r="F12096" s="10">
        <f t="shared" si="2"/>
        <v>0</v>
      </c>
      <c r="G12096" s="10">
        <f t="shared" si="3"/>
        <v>0</v>
      </c>
      <c r="H12096" s="11" t="str">
        <f t="shared" si="34"/>
        <v>MAY</v>
      </c>
    </row>
    <row r="12097">
      <c r="A12097" s="7">
        <v>44319.0</v>
      </c>
      <c r="B12097" s="8" t="s">
        <v>30</v>
      </c>
      <c r="C12097" s="9" t="s">
        <v>18</v>
      </c>
      <c r="D12097" s="8" t="s">
        <v>19</v>
      </c>
      <c r="E12097" s="10">
        <f t="shared" si="1"/>
        <v>1</v>
      </c>
      <c r="F12097" s="10">
        <f t="shared" si="2"/>
        <v>0</v>
      </c>
      <c r="G12097" s="10">
        <f t="shared" si="3"/>
        <v>0</v>
      </c>
      <c r="H12097" s="11" t="str">
        <f t="shared" si="34"/>
        <v>MAY</v>
      </c>
    </row>
    <row r="12098">
      <c r="A12098" s="7">
        <v>44319.0</v>
      </c>
      <c r="B12098" s="8" t="s">
        <v>91</v>
      </c>
      <c r="C12098" s="9" t="s">
        <v>18</v>
      </c>
      <c r="D12098" s="8" t="s">
        <v>19</v>
      </c>
      <c r="E12098" s="10">
        <f t="shared" si="1"/>
        <v>1</v>
      </c>
      <c r="F12098" s="10">
        <f t="shared" si="2"/>
        <v>0</v>
      </c>
      <c r="G12098" s="10">
        <f t="shared" si="3"/>
        <v>0</v>
      </c>
      <c r="H12098" s="11" t="str">
        <f t="shared" si="34"/>
        <v>MAY</v>
      </c>
    </row>
    <row r="12099">
      <c r="A12099" s="7">
        <v>44319.0</v>
      </c>
      <c r="B12099" s="9" t="s">
        <v>73</v>
      </c>
      <c r="C12099" s="9" t="s">
        <v>42</v>
      </c>
      <c r="D12099" s="8" t="s">
        <v>19</v>
      </c>
      <c r="E12099" s="10">
        <f t="shared" si="1"/>
        <v>0</v>
      </c>
      <c r="F12099" s="10">
        <f t="shared" si="2"/>
        <v>0</v>
      </c>
      <c r="G12099" s="10">
        <f t="shared" si="3"/>
        <v>0</v>
      </c>
      <c r="H12099" s="11" t="str">
        <f t="shared" si="34"/>
        <v>MAY</v>
      </c>
    </row>
    <row r="12100">
      <c r="A12100" s="7">
        <v>44319.0</v>
      </c>
      <c r="B12100" s="8" t="s">
        <v>30</v>
      </c>
      <c r="C12100" s="9" t="s">
        <v>18</v>
      </c>
      <c r="D12100" s="8" t="s">
        <v>66</v>
      </c>
      <c r="E12100" s="10">
        <f t="shared" si="1"/>
        <v>0</v>
      </c>
      <c r="F12100" s="10">
        <f t="shared" si="2"/>
        <v>0</v>
      </c>
      <c r="G12100" s="10">
        <f t="shared" si="3"/>
        <v>0</v>
      </c>
      <c r="H12100" s="11" t="str">
        <f t="shared" si="34"/>
        <v>MAY</v>
      </c>
    </row>
    <row r="12101">
      <c r="A12101" s="7">
        <v>44319.0</v>
      </c>
      <c r="B12101" s="8" t="s">
        <v>34</v>
      </c>
      <c r="C12101" s="9" t="s">
        <v>18</v>
      </c>
      <c r="D12101" s="8" t="s">
        <v>25</v>
      </c>
      <c r="E12101" s="10">
        <f t="shared" si="1"/>
        <v>0</v>
      </c>
      <c r="F12101" s="10">
        <f t="shared" si="2"/>
        <v>0</v>
      </c>
      <c r="G12101" s="10">
        <f t="shared" si="3"/>
        <v>1</v>
      </c>
      <c r="H12101" s="11" t="str">
        <f t="shared" si="34"/>
        <v>MAY</v>
      </c>
    </row>
    <row r="12102">
      <c r="A12102" s="7">
        <v>44319.0</v>
      </c>
      <c r="B12102" s="8" t="s">
        <v>34</v>
      </c>
      <c r="C12102" s="9" t="s">
        <v>42</v>
      </c>
      <c r="D12102" s="8" t="s">
        <v>25</v>
      </c>
      <c r="E12102" s="10">
        <f t="shared" si="1"/>
        <v>0</v>
      </c>
      <c r="F12102" s="10">
        <f t="shared" si="2"/>
        <v>0</v>
      </c>
      <c r="G12102" s="10">
        <f t="shared" si="3"/>
        <v>0</v>
      </c>
      <c r="H12102" s="11" t="str">
        <f t="shared" si="34"/>
        <v>MAY</v>
      </c>
    </row>
    <row r="12103">
      <c r="A12103" s="7">
        <v>44319.0</v>
      </c>
      <c r="B12103" s="8" t="s">
        <v>37</v>
      </c>
      <c r="C12103" s="9" t="s">
        <v>18</v>
      </c>
      <c r="D12103" s="8" t="s">
        <v>25</v>
      </c>
      <c r="E12103" s="10">
        <f t="shared" si="1"/>
        <v>0</v>
      </c>
      <c r="F12103" s="10">
        <f t="shared" si="2"/>
        <v>0</v>
      </c>
      <c r="G12103" s="10">
        <f t="shared" si="3"/>
        <v>1</v>
      </c>
      <c r="H12103" s="11" t="str">
        <f t="shared" si="34"/>
        <v>MAY</v>
      </c>
    </row>
    <row r="12104">
      <c r="A12104" s="7">
        <v>44319.0</v>
      </c>
      <c r="B12104" s="8" t="s">
        <v>30</v>
      </c>
      <c r="C12104" s="9" t="s">
        <v>18</v>
      </c>
      <c r="D12104" s="8" t="s">
        <v>25</v>
      </c>
      <c r="E12104" s="10">
        <f t="shared" si="1"/>
        <v>0</v>
      </c>
      <c r="F12104" s="10">
        <f t="shared" si="2"/>
        <v>0</v>
      </c>
      <c r="G12104" s="10">
        <f t="shared" si="3"/>
        <v>1</v>
      </c>
      <c r="H12104" s="11" t="str">
        <f t="shared" si="34"/>
        <v>MAY</v>
      </c>
    </row>
    <row r="12105">
      <c r="A12105" s="7">
        <v>44319.0</v>
      </c>
      <c r="B12105" s="8" t="s">
        <v>30</v>
      </c>
      <c r="C12105" s="9" t="s">
        <v>18</v>
      </c>
      <c r="D12105" s="8" t="s">
        <v>25</v>
      </c>
      <c r="E12105" s="10">
        <f t="shared" si="1"/>
        <v>0</v>
      </c>
      <c r="F12105" s="10">
        <f t="shared" si="2"/>
        <v>0</v>
      </c>
      <c r="G12105" s="10">
        <f t="shared" si="3"/>
        <v>1</v>
      </c>
      <c r="H12105" s="11" t="str">
        <f t="shared" si="34"/>
        <v>MAY</v>
      </c>
    </row>
    <row r="12106">
      <c r="A12106" s="7">
        <v>44319.0</v>
      </c>
      <c r="B12106" s="8" t="s">
        <v>30</v>
      </c>
      <c r="C12106" s="9" t="s">
        <v>18</v>
      </c>
      <c r="D12106" s="8" t="s">
        <v>25</v>
      </c>
      <c r="E12106" s="10">
        <f t="shared" si="1"/>
        <v>0</v>
      </c>
      <c r="F12106" s="10">
        <f t="shared" si="2"/>
        <v>0</v>
      </c>
      <c r="G12106" s="10">
        <f t="shared" si="3"/>
        <v>1</v>
      </c>
      <c r="H12106" s="11" t="str">
        <f t="shared" si="34"/>
        <v>MAY</v>
      </c>
    </row>
    <row r="12107">
      <c r="A12107" s="7">
        <v>44319.0</v>
      </c>
      <c r="B12107" s="8" t="s">
        <v>30</v>
      </c>
      <c r="C12107" s="40" t="s">
        <v>18</v>
      </c>
      <c r="D12107" s="8" t="s">
        <v>25</v>
      </c>
      <c r="E12107" s="10">
        <f t="shared" si="1"/>
        <v>0</v>
      </c>
      <c r="F12107" s="10">
        <f t="shared" si="2"/>
        <v>0</v>
      </c>
      <c r="G12107" s="10">
        <f t="shared" si="3"/>
        <v>1</v>
      </c>
      <c r="H12107" s="11" t="str">
        <f t="shared" si="34"/>
        <v>MAY</v>
      </c>
    </row>
    <row r="12108">
      <c r="A12108" s="7">
        <v>44319.0</v>
      </c>
      <c r="B12108" s="8" t="s">
        <v>30</v>
      </c>
      <c r="C12108" s="40" t="s">
        <v>18</v>
      </c>
      <c r="D12108" s="8" t="s">
        <v>25</v>
      </c>
      <c r="E12108" s="10">
        <f t="shared" si="1"/>
        <v>0</v>
      </c>
      <c r="F12108" s="10">
        <f t="shared" si="2"/>
        <v>0</v>
      </c>
      <c r="G12108" s="10">
        <f t="shared" si="3"/>
        <v>1</v>
      </c>
      <c r="H12108" s="11" t="str">
        <f t="shared" si="34"/>
        <v>MAY</v>
      </c>
    </row>
    <row r="12109">
      <c r="A12109" s="7">
        <v>44319.0</v>
      </c>
      <c r="B12109" s="8" t="s">
        <v>30</v>
      </c>
      <c r="C12109" s="9" t="s">
        <v>18</v>
      </c>
      <c r="D12109" s="8" t="s">
        <v>25</v>
      </c>
      <c r="E12109" s="10">
        <f t="shared" si="1"/>
        <v>0</v>
      </c>
      <c r="F12109" s="10">
        <f t="shared" si="2"/>
        <v>0</v>
      </c>
      <c r="G12109" s="10">
        <f t="shared" si="3"/>
        <v>1</v>
      </c>
      <c r="H12109" s="11" t="str">
        <f t="shared" si="34"/>
        <v>MAY</v>
      </c>
    </row>
    <row r="12110">
      <c r="A12110" s="7">
        <v>44319.0</v>
      </c>
      <c r="B12110" s="8" t="s">
        <v>30</v>
      </c>
      <c r="C12110" s="9" t="s">
        <v>18</v>
      </c>
      <c r="D12110" s="8" t="s">
        <v>25</v>
      </c>
      <c r="E12110" s="10">
        <f t="shared" si="1"/>
        <v>0</v>
      </c>
      <c r="F12110" s="10">
        <f t="shared" si="2"/>
        <v>0</v>
      </c>
      <c r="G12110" s="10">
        <f t="shared" si="3"/>
        <v>1</v>
      </c>
      <c r="H12110" s="11" t="str">
        <f t="shared" si="34"/>
        <v>MAY</v>
      </c>
    </row>
    <row r="12111">
      <c r="A12111" s="7">
        <v>44319.0</v>
      </c>
      <c r="B12111" s="8" t="s">
        <v>30</v>
      </c>
      <c r="C12111" s="9" t="s">
        <v>18</v>
      </c>
      <c r="D12111" s="9" t="s">
        <v>35</v>
      </c>
      <c r="E12111" s="10">
        <f t="shared" si="1"/>
        <v>0</v>
      </c>
      <c r="F12111" s="10">
        <f t="shared" si="2"/>
        <v>1</v>
      </c>
      <c r="G12111" s="10">
        <f t="shared" si="3"/>
        <v>0</v>
      </c>
      <c r="H12111" s="11" t="str">
        <f t="shared" si="34"/>
        <v>MAY</v>
      </c>
    </row>
    <row r="12112">
      <c r="A12112" s="7">
        <v>44319.0</v>
      </c>
      <c r="B12112" s="8" t="s">
        <v>30</v>
      </c>
      <c r="C12112" s="9" t="s">
        <v>42</v>
      </c>
      <c r="D12112" s="9" t="s">
        <v>35</v>
      </c>
      <c r="E12112" s="10">
        <f t="shared" si="1"/>
        <v>0</v>
      </c>
      <c r="F12112" s="10">
        <f t="shared" si="2"/>
        <v>0</v>
      </c>
      <c r="G12112" s="10">
        <f t="shared" si="3"/>
        <v>0</v>
      </c>
      <c r="H12112" s="11" t="str">
        <f t="shared" si="34"/>
        <v>MAY</v>
      </c>
    </row>
    <row r="12113">
      <c r="A12113" s="7">
        <v>44319.0</v>
      </c>
      <c r="B12113" s="8" t="s">
        <v>30</v>
      </c>
      <c r="C12113" s="9" t="s">
        <v>18</v>
      </c>
      <c r="D12113" s="8" t="s">
        <v>77</v>
      </c>
      <c r="E12113" s="10">
        <f t="shared" si="1"/>
        <v>0</v>
      </c>
      <c r="F12113" s="10">
        <f t="shared" si="2"/>
        <v>0</v>
      </c>
      <c r="G12113" s="10">
        <f t="shared" si="3"/>
        <v>0</v>
      </c>
      <c r="H12113" s="11" t="str">
        <f t="shared" si="34"/>
        <v>MAY</v>
      </c>
    </row>
    <row r="12114">
      <c r="A12114" s="7">
        <v>44319.0</v>
      </c>
      <c r="B12114" s="8" t="s">
        <v>30</v>
      </c>
      <c r="C12114" s="9" t="s">
        <v>18</v>
      </c>
      <c r="D12114" s="43" t="s">
        <v>19</v>
      </c>
      <c r="E12114" s="10">
        <f t="shared" si="1"/>
        <v>1</v>
      </c>
      <c r="F12114" s="10">
        <f t="shared" si="2"/>
        <v>0</v>
      </c>
      <c r="G12114" s="10">
        <f t="shared" si="3"/>
        <v>0</v>
      </c>
      <c r="H12114" s="11" t="str">
        <f t="shared" si="34"/>
        <v>MAY</v>
      </c>
    </row>
    <row r="12115">
      <c r="A12115" s="7">
        <v>44319.0</v>
      </c>
      <c r="B12115" s="8" t="s">
        <v>30</v>
      </c>
      <c r="C12115" s="9" t="s">
        <v>42</v>
      </c>
      <c r="D12115" s="43" t="s">
        <v>19</v>
      </c>
      <c r="E12115" s="10">
        <f t="shared" si="1"/>
        <v>0</v>
      </c>
      <c r="F12115" s="10">
        <f t="shared" si="2"/>
        <v>0</v>
      </c>
      <c r="G12115" s="10">
        <f t="shared" si="3"/>
        <v>0</v>
      </c>
      <c r="H12115" s="11" t="str">
        <f t="shared" si="34"/>
        <v>MAY</v>
      </c>
    </row>
    <row r="12116">
      <c r="A12116" s="7">
        <v>44319.0</v>
      </c>
      <c r="B12116" s="8" t="s">
        <v>37</v>
      </c>
      <c r="C12116" s="9" t="s">
        <v>18</v>
      </c>
      <c r="D12116" s="43" t="s">
        <v>19</v>
      </c>
      <c r="E12116" s="10">
        <f t="shared" si="1"/>
        <v>1</v>
      </c>
      <c r="F12116" s="10">
        <f t="shared" si="2"/>
        <v>0</v>
      </c>
      <c r="G12116" s="10">
        <f t="shared" si="3"/>
        <v>0</v>
      </c>
      <c r="H12116" s="11" t="str">
        <f t="shared" si="34"/>
        <v>MAY</v>
      </c>
    </row>
    <row r="12117">
      <c r="A12117" s="7">
        <v>44319.0</v>
      </c>
      <c r="B12117" s="8" t="s">
        <v>37</v>
      </c>
      <c r="C12117" s="9" t="s">
        <v>18</v>
      </c>
      <c r="D12117" s="43" t="s">
        <v>19</v>
      </c>
      <c r="E12117" s="10">
        <f t="shared" si="1"/>
        <v>1</v>
      </c>
      <c r="F12117" s="10">
        <f t="shared" si="2"/>
        <v>0</v>
      </c>
      <c r="G12117" s="10">
        <f t="shared" si="3"/>
        <v>0</v>
      </c>
      <c r="H12117" s="11" t="str">
        <f t="shared" si="34"/>
        <v>MAY</v>
      </c>
    </row>
    <row r="12118">
      <c r="A12118" s="7">
        <v>44319.0</v>
      </c>
      <c r="B12118" s="9" t="s">
        <v>30</v>
      </c>
      <c r="C12118" s="40" t="s">
        <v>42</v>
      </c>
      <c r="D12118" s="28" t="s">
        <v>25</v>
      </c>
      <c r="E12118" s="10">
        <f t="shared" si="1"/>
        <v>0</v>
      </c>
      <c r="F12118" s="10">
        <f t="shared" si="2"/>
        <v>0</v>
      </c>
      <c r="G12118" s="10">
        <f t="shared" si="3"/>
        <v>0</v>
      </c>
      <c r="H12118" s="11" t="str">
        <f t="shared" si="34"/>
        <v>MAY</v>
      </c>
    </row>
    <row r="12119">
      <c r="A12119" s="7">
        <v>44319.0</v>
      </c>
      <c r="B12119" s="9" t="s">
        <v>30</v>
      </c>
      <c r="C12119" s="40" t="s">
        <v>18</v>
      </c>
      <c r="D12119" s="9" t="s">
        <v>19</v>
      </c>
      <c r="E12119" s="10">
        <f t="shared" si="1"/>
        <v>1</v>
      </c>
      <c r="F12119" s="10">
        <f t="shared" si="2"/>
        <v>0</v>
      </c>
      <c r="G12119" s="10">
        <f t="shared" si="3"/>
        <v>0</v>
      </c>
      <c r="H12119" s="11" t="str">
        <f t="shared" si="34"/>
        <v>MAY</v>
      </c>
    </row>
    <row r="12120">
      <c r="A12120" s="7">
        <v>44319.0</v>
      </c>
      <c r="B12120" s="9" t="s">
        <v>30</v>
      </c>
      <c r="C12120" s="40" t="s">
        <v>18</v>
      </c>
      <c r="D12120" s="9" t="s">
        <v>19</v>
      </c>
      <c r="E12120" s="10">
        <f t="shared" si="1"/>
        <v>1</v>
      </c>
      <c r="F12120" s="10">
        <f t="shared" si="2"/>
        <v>0</v>
      </c>
      <c r="G12120" s="10">
        <f t="shared" si="3"/>
        <v>0</v>
      </c>
      <c r="H12120" s="11" t="str">
        <f t="shared" si="34"/>
        <v>MAY</v>
      </c>
    </row>
    <row r="12121">
      <c r="A12121" s="7">
        <v>44319.0</v>
      </c>
      <c r="B12121" s="9" t="s">
        <v>30</v>
      </c>
      <c r="C12121" s="40" t="s">
        <v>18</v>
      </c>
      <c r="D12121" s="9" t="s">
        <v>19</v>
      </c>
      <c r="E12121" s="10">
        <f t="shared" si="1"/>
        <v>1</v>
      </c>
      <c r="F12121" s="10">
        <f t="shared" si="2"/>
        <v>0</v>
      </c>
      <c r="G12121" s="10">
        <f t="shared" si="3"/>
        <v>0</v>
      </c>
      <c r="H12121" s="11" t="str">
        <f t="shared" si="34"/>
        <v>MAY</v>
      </c>
    </row>
    <row r="12122">
      <c r="A12122" s="7">
        <v>44319.0</v>
      </c>
      <c r="B12122" s="9" t="s">
        <v>30</v>
      </c>
      <c r="C12122" s="40" t="s">
        <v>18</v>
      </c>
      <c r="D12122" s="9" t="s">
        <v>19</v>
      </c>
      <c r="E12122" s="10">
        <f t="shared" si="1"/>
        <v>1</v>
      </c>
      <c r="F12122" s="10">
        <f t="shared" si="2"/>
        <v>0</v>
      </c>
      <c r="G12122" s="10">
        <f t="shared" si="3"/>
        <v>0</v>
      </c>
      <c r="H12122" s="11" t="str">
        <f t="shared" si="34"/>
        <v>MAY</v>
      </c>
    </row>
    <row r="12123">
      <c r="A12123" s="7">
        <v>44319.0</v>
      </c>
      <c r="B12123" s="9" t="s">
        <v>37</v>
      </c>
      <c r="C12123" s="40" t="s">
        <v>42</v>
      </c>
      <c r="D12123" s="9" t="s">
        <v>19</v>
      </c>
      <c r="E12123" s="10">
        <f t="shared" si="1"/>
        <v>0</v>
      </c>
      <c r="F12123" s="10">
        <f t="shared" si="2"/>
        <v>0</v>
      </c>
      <c r="G12123" s="10">
        <f t="shared" si="3"/>
        <v>0</v>
      </c>
      <c r="H12123" s="11" t="str">
        <f t="shared" si="34"/>
        <v>MAY</v>
      </c>
    </row>
    <row r="12124">
      <c r="A12124" s="17">
        <v>44319.0</v>
      </c>
      <c r="B12124" s="25" t="s">
        <v>30</v>
      </c>
      <c r="C12124" s="62" t="s">
        <v>18</v>
      </c>
      <c r="D12124" s="44" t="s">
        <v>25</v>
      </c>
      <c r="E12124" s="10">
        <f t="shared" si="1"/>
        <v>0</v>
      </c>
      <c r="F12124" s="10">
        <f t="shared" si="2"/>
        <v>0</v>
      </c>
      <c r="G12124" s="10">
        <f t="shared" si="3"/>
        <v>1</v>
      </c>
      <c r="H12124" s="11" t="str">
        <f t="shared" si="34"/>
        <v>MAY</v>
      </c>
    </row>
    <row r="12125">
      <c r="A12125" s="17">
        <v>44319.0</v>
      </c>
      <c r="B12125" s="25" t="s">
        <v>37</v>
      </c>
      <c r="C12125" s="62" t="s">
        <v>18</v>
      </c>
      <c r="D12125" s="44" t="s">
        <v>19</v>
      </c>
      <c r="E12125" s="10">
        <f t="shared" si="1"/>
        <v>1</v>
      </c>
      <c r="F12125" s="10">
        <f t="shared" si="2"/>
        <v>0</v>
      </c>
      <c r="G12125" s="10">
        <f t="shared" si="3"/>
        <v>0</v>
      </c>
      <c r="H12125" s="11" t="str">
        <f t="shared" si="34"/>
        <v>MAY</v>
      </c>
    </row>
    <row r="12126">
      <c r="A12126" s="17">
        <v>44319.0</v>
      </c>
      <c r="B12126" s="25" t="s">
        <v>37</v>
      </c>
      <c r="C12126" s="62" t="s">
        <v>42</v>
      </c>
      <c r="D12126" s="44" t="s">
        <v>19</v>
      </c>
      <c r="E12126" s="10">
        <f t="shared" si="1"/>
        <v>0</v>
      </c>
      <c r="F12126" s="10">
        <f t="shared" si="2"/>
        <v>0</v>
      </c>
      <c r="G12126" s="10">
        <f t="shared" si="3"/>
        <v>0</v>
      </c>
      <c r="H12126" s="11" t="str">
        <f t="shared" si="34"/>
        <v>MAY</v>
      </c>
    </row>
    <row r="12127">
      <c r="A12127" s="17">
        <v>44319.0</v>
      </c>
      <c r="B12127" s="25" t="s">
        <v>37</v>
      </c>
      <c r="C12127" s="62" t="s">
        <v>18</v>
      </c>
      <c r="D12127" s="44" t="s">
        <v>19</v>
      </c>
      <c r="E12127" s="10">
        <f t="shared" si="1"/>
        <v>1</v>
      </c>
      <c r="F12127" s="10">
        <f t="shared" si="2"/>
        <v>0</v>
      </c>
      <c r="G12127" s="10">
        <f t="shared" si="3"/>
        <v>0</v>
      </c>
      <c r="H12127" s="11" t="str">
        <f t="shared" si="34"/>
        <v>MAY</v>
      </c>
    </row>
    <row r="12128">
      <c r="A12128" s="7">
        <v>44319.0</v>
      </c>
      <c r="B12128" s="8" t="s">
        <v>33</v>
      </c>
      <c r="C12128" s="40" t="s">
        <v>18</v>
      </c>
      <c r="D12128" s="9" t="s">
        <v>19</v>
      </c>
      <c r="E12128" s="10">
        <f t="shared" si="1"/>
        <v>1</v>
      </c>
      <c r="F12128" s="10">
        <f t="shared" si="2"/>
        <v>0</v>
      </c>
      <c r="G12128" s="10">
        <f t="shared" si="3"/>
        <v>0</v>
      </c>
      <c r="H12128" s="11" t="str">
        <f t="shared" si="34"/>
        <v>MAY</v>
      </c>
    </row>
    <row r="12129">
      <c r="A12129" s="7">
        <v>44319.0</v>
      </c>
      <c r="B12129" s="8" t="s">
        <v>30</v>
      </c>
      <c r="C12129" s="40" t="s">
        <v>18</v>
      </c>
      <c r="D12129" s="9" t="s">
        <v>19</v>
      </c>
      <c r="E12129" s="10">
        <f t="shared" si="1"/>
        <v>1</v>
      </c>
      <c r="F12129" s="10">
        <f t="shared" si="2"/>
        <v>0</v>
      </c>
      <c r="G12129" s="10">
        <f t="shared" si="3"/>
        <v>0</v>
      </c>
      <c r="H12129" s="11" t="str">
        <f t="shared" si="34"/>
        <v>MAY</v>
      </c>
    </row>
    <row r="12130">
      <c r="A12130" s="7">
        <v>44319.0</v>
      </c>
      <c r="B12130" s="8" t="s">
        <v>33</v>
      </c>
      <c r="C12130" s="40" t="s">
        <v>18</v>
      </c>
      <c r="D12130" s="9" t="s">
        <v>25</v>
      </c>
      <c r="E12130" s="10">
        <f t="shared" si="1"/>
        <v>0</v>
      </c>
      <c r="F12130" s="10">
        <f t="shared" si="2"/>
        <v>0</v>
      </c>
      <c r="G12130" s="10">
        <f t="shared" si="3"/>
        <v>1</v>
      </c>
      <c r="H12130" s="11" t="str">
        <f t="shared" si="34"/>
        <v>MAY</v>
      </c>
    </row>
    <row r="12131">
      <c r="A12131" s="7">
        <v>44319.0</v>
      </c>
      <c r="B12131" s="8" t="s">
        <v>33</v>
      </c>
      <c r="C12131" s="40" t="s">
        <v>18</v>
      </c>
      <c r="D12131" s="9" t="s">
        <v>25</v>
      </c>
      <c r="E12131" s="10">
        <f t="shared" si="1"/>
        <v>0</v>
      </c>
      <c r="F12131" s="10">
        <f t="shared" si="2"/>
        <v>0</v>
      </c>
      <c r="G12131" s="10">
        <f t="shared" si="3"/>
        <v>1</v>
      </c>
      <c r="H12131" s="11" t="str">
        <f t="shared" si="34"/>
        <v>MAY</v>
      </c>
    </row>
    <row r="12132">
      <c r="A12132" s="7">
        <v>44319.0</v>
      </c>
      <c r="B12132" s="8" t="s">
        <v>30</v>
      </c>
      <c r="C12132" s="40" t="s">
        <v>18</v>
      </c>
      <c r="D12132" s="9" t="s">
        <v>35</v>
      </c>
      <c r="E12132" s="10">
        <f t="shared" si="1"/>
        <v>0</v>
      </c>
      <c r="F12132" s="10">
        <f t="shared" si="2"/>
        <v>1</v>
      </c>
      <c r="G12132" s="10">
        <f t="shared" si="3"/>
        <v>0</v>
      </c>
      <c r="H12132" s="11" t="str">
        <f t="shared" si="34"/>
        <v>MAY</v>
      </c>
    </row>
    <row r="12133">
      <c r="A12133" s="7">
        <v>44319.0</v>
      </c>
      <c r="B12133" s="8" t="s">
        <v>30</v>
      </c>
      <c r="C12133" s="40" t="s">
        <v>18</v>
      </c>
      <c r="D12133" s="9" t="s">
        <v>35</v>
      </c>
      <c r="E12133" s="10">
        <f t="shared" si="1"/>
        <v>0</v>
      </c>
      <c r="F12133" s="10">
        <f t="shared" si="2"/>
        <v>1</v>
      </c>
      <c r="G12133" s="10">
        <f t="shared" si="3"/>
        <v>0</v>
      </c>
      <c r="H12133" s="11" t="str">
        <f t="shared" si="34"/>
        <v>MAY</v>
      </c>
    </row>
    <row r="12134">
      <c r="A12134" s="82">
        <v>44319.0</v>
      </c>
      <c r="B12134" s="83" t="s">
        <v>30</v>
      </c>
      <c r="C12134" s="49" t="s">
        <v>18</v>
      </c>
      <c r="D12134" s="48" t="s">
        <v>35</v>
      </c>
      <c r="E12134" s="10">
        <f t="shared" si="1"/>
        <v>0</v>
      </c>
      <c r="F12134" s="10">
        <f t="shared" si="2"/>
        <v>1</v>
      </c>
      <c r="G12134" s="10">
        <f t="shared" si="3"/>
        <v>0</v>
      </c>
      <c r="H12134" s="11" t="str">
        <f t="shared" si="34"/>
        <v>MAY</v>
      </c>
    </row>
    <row r="12135">
      <c r="A12135" s="82">
        <v>44319.0</v>
      </c>
      <c r="B12135" s="83" t="s">
        <v>30</v>
      </c>
      <c r="C12135" s="49" t="s">
        <v>18</v>
      </c>
      <c r="D12135" s="48" t="s">
        <v>19</v>
      </c>
      <c r="E12135" s="10">
        <f t="shared" si="1"/>
        <v>1</v>
      </c>
      <c r="F12135" s="10">
        <f t="shared" si="2"/>
        <v>0</v>
      </c>
      <c r="G12135" s="10">
        <f t="shared" si="3"/>
        <v>0</v>
      </c>
      <c r="H12135" s="11" t="str">
        <f t="shared" si="34"/>
        <v>MAY</v>
      </c>
    </row>
    <row r="12136">
      <c r="A12136" s="82">
        <v>44319.0</v>
      </c>
      <c r="B12136" s="83" t="s">
        <v>73</v>
      </c>
      <c r="C12136" s="49" t="s">
        <v>18</v>
      </c>
      <c r="D12136" s="48" t="s">
        <v>19</v>
      </c>
      <c r="E12136" s="10">
        <f t="shared" si="1"/>
        <v>1</v>
      </c>
      <c r="F12136" s="10">
        <f t="shared" si="2"/>
        <v>0</v>
      </c>
      <c r="G12136" s="10">
        <f t="shared" si="3"/>
        <v>0</v>
      </c>
      <c r="H12136" s="11" t="str">
        <f t="shared" si="34"/>
        <v>MAY</v>
      </c>
    </row>
    <row r="12137">
      <c r="A12137" s="7">
        <v>44319.0</v>
      </c>
      <c r="B12137" s="8" t="s">
        <v>30</v>
      </c>
      <c r="C12137" s="40" t="s">
        <v>18</v>
      </c>
      <c r="D12137" s="9" t="s">
        <v>35</v>
      </c>
      <c r="E12137" s="10">
        <f t="shared" si="1"/>
        <v>0</v>
      </c>
      <c r="F12137" s="10">
        <f t="shared" si="2"/>
        <v>1</v>
      </c>
      <c r="G12137" s="10">
        <f t="shared" si="3"/>
        <v>0</v>
      </c>
      <c r="H12137" s="11" t="str">
        <f t="shared" si="34"/>
        <v>MAY</v>
      </c>
    </row>
    <row r="12138">
      <c r="A12138" s="7">
        <v>44319.0</v>
      </c>
      <c r="B12138" s="8" t="s">
        <v>30</v>
      </c>
      <c r="C12138" s="40" t="s">
        <v>18</v>
      </c>
      <c r="D12138" s="9" t="s">
        <v>66</v>
      </c>
      <c r="E12138" s="10">
        <f t="shared" si="1"/>
        <v>0</v>
      </c>
      <c r="F12138" s="10">
        <f t="shared" si="2"/>
        <v>0</v>
      </c>
      <c r="G12138" s="10">
        <f t="shared" si="3"/>
        <v>0</v>
      </c>
      <c r="H12138" s="11" t="str">
        <f t="shared" si="34"/>
        <v>MAY</v>
      </c>
    </row>
    <row r="12139">
      <c r="A12139" s="7">
        <v>44319.0</v>
      </c>
      <c r="B12139" s="8" t="s">
        <v>30</v>
      </c>
      <c r="C12139" s="40" t="s">
        <v>18</v>
      </c>
      <c r="D12139" s="9" t="s">
        <v>66</v>
      </c>
      <c r="E12139" s="10">
        <f t="shared" si="1"/>
        <v>0</v>
      </c>
      <c r="F12139" s="10">
        <f t="shared" si="2"/>
        <v>0</v>
      </c>
      <c r="G12139" s="10">
        <f t="shared" si="3"/>
        <v>0</v>
      </c>
      <c r="H12139" s="11" t="str">
        <f t="shared" si="34"/>
        <v>MAY</v>
      </c>
    </row>
    <row r="12140">
      <c r="A12140" s="7">
        <v>44319.0</v>
      </c>
      <c r="B12140" s="8" t="s">
        <v>30</v>
      </c>
      <c r="C12140" s="40" t="s">
        <v>18</v>
      </c>
      <c r="D12140" s="9" t="s">
        <v>25</v>
      </c>
      <c r="E12140" s="10">
        <f t="shared" si="1"/>
        <v>0</v>
      </c>
      <c r="F12140" s="10">
        <f t="shared" si="2"/>
        <v>0</v>
      </c>
      <c r="G12140" s="10">
        <f t="shared" si="3"/>
        <v>1</v>
      </c>
      <c r="H12140" s="11" t="str">
        <f t="shared" si="34"/>
        <v>MAY</v>
      </c>
    </row>
    <row r="12141">
      <c r="A12141" s="7">
        <v>44319.0</v>
      </c>
      <c r="B12141" s="9" t="s">
        <v>93</v>
      </c>
      <c r="C12141" s="40" t="s">
        <v>18</v>
      </c>
      <c r="D12141" s="9" t="s">
        <v>25</v>
      </c>
      <c r="E12141" s="10">
        <f t="shared" si="1"/>
        <v>0</v>
      </c>
      <c r="F12141" s="10">
        <f t="shared" si="2"/>
        <v>0</v>
      </c>
      <c r="G12141" s="10">
        <f t="shared" si="3"/>
        <v>1</v>
      </c>
      <c r="H12141" s="11" t="str">
        <f t="shared" si="34"/>
        <v>MAY</v>
      </c>
    </row>
    <row r="12142">
      <c r="A12142" s="7">
        <v>44319.0</v>
      </c>
      <c r="B12142" s="8" t="s">
        <v>33</v>
      </c>
      <c r="C12142" s="40" t="s">
        <v>18</v>
      </c>
      <c r="D12142" s="9" t="s">
        <v>25</v>
      </c>
      <c r="E12142" s="10">
        <f t="shared" si="1"/>
        <v>0</v>
      </c>
      <c r="F12142" s="10">
        <f t="shared" si="2"/>
        <v>0</v>
      </c>
      <c r="G12142" s="10">
        <f t="shared" si="3"/>
        <v>1</v>
      </c>
      <c r="H12142" s="11" t="str">
        <f t="shared" si="34"/>
        <v>MAY</v>
      </c>
    </row>
    <row r="12143">
      <c r="A12143" s="7">
        <v>44319.0</v>
      </c>
      <c r="B12143" s="8" t="s">
        <v>33</v>
      </c>
      <c r="C12143" s="40" t="s">
        <v>18</v>
      </c>
      <c r="D12143" s="9" t="s">
        <v>19</v>
      </c>
      <c r="E12143" s="10">
        <f t="shared" si="1"/>
        <v>1</v>
      </c>
      <c r="F12143" s="10">
        <f t="shared" si="2"/>
        <v>0</v>
      </c>
      <c r="G12143" s="10">
        <f t="shared" si="3"/>
        <v>0</v>
      </c>
      <c r="H12143" s="11" t="str">
        <f t="shared" si="34"/>
        <v>MAY</v>
      </c>
    </row>
    <row r="12144">
      <c r="A12144" s="7">
        <v>44319.0</v>
      </c>
      <c r="B12144" s="8" t="s">
        <v>33</v>
      </c>
      <c r="C12144" s="40" t="s">
        <v>18</v>
      </c>
      <c r="D12144" s="9" t="s">
        <v>35</v>
      </c>
      <c r="E12144" s="10">
        <f t="shared" si="1"/>
        <v>0</v>
      </c>
      <c r="F12144" s="10">
        <f t="shared" si="2"/>
        <v>1</v>
      </c>
      <c r="G12144" s="10">
        <f t="shared" si="3"/>
        <v>0</v>
      </c>
      <c r="H12144" s="11" t="str">
        <f t="shared" si="34"/>
        <v>MAY</v>
      </c>
    </row>
    <row r="12145">
      <c r="A12145" s="7">
        <v>44319.0</v>
      </c>
      <c r="B12145" s="8" t="s">
        <v>33</v>
      </c>
      <c r="C12145" s="40" t="s">
        <v>18</v>
      </c>
      <c r="D12145" s="9" t="s">
        <v>25</v>
      </c>
      <c r="E12145" s="10">
        <f t="shared" si="1"/>
        <v>0</v>
      </c>
      <c r="F12145" s="10">
        <f t="shared" si="2"/>
        <v>0</v>
      </c>
      <c r="G12145" s="10">
        <f t="shared" si="3"/>
        <v>1</v>
      </c>
      <c r="H12145" s="11" t="str">
        <f t="shared" si="34"/>
        <v>MAY</v>
      </c>
    </row>
    <row r="12146">
      <c r="A12146" s="7">
        <v>44319.0</v>
      </c>
      <c r="B12146" s="9" t="s">
        <v>67</v>
      </c>
      <c r="C12146" s="40" t="s">
        <v>42</v>
      </c>
      <c r="D12146" s="28" t="s">
        <v>19</v>
      </c>
      <c r="E12146" s="10">
        <f t="shared" si="1"/>
        <v>0</v>
      </c>
      <c r="F12146" s="10">
        <f t="shared" si="2"/>
        <v>0</v>
      </c>
      <c r="G12146" s="10">
        <f t="shared" si="3"/>
        <v>0</v>
      </c>
      <c r="H12146" s="11" t="str">
        <f t="shared" si="34"/>
        <v>MAY</v>
      </c>
    </row>
    <row r="12147">
      <c r="A12147" s="7">
        <v>44319.0</v>
      </c>
      <c r="B12147" s="9" t="s">
        <v>67</v>
      </c>
      <c r="C12147" s="40" t="s">
        <v>18</v>
      </c>
      <c r="D12147" s="28" t="s">
        <v>19</v>
      </c>
      <c r="E12147" s="10">
        <f t="shared" si="1"/>
        <v>1</v>
      </c>
      <c r="F12147" s="10">
        <f t="shared" si="2"/>
        <v>0</v>
      </c>
      <c r="G12147" s="10">
        <f t="shared" si="3"/>
        <v>0</v>
      </c>
      <c r="H12147" s="11" t="str">
        <f t="shared" si="34"/>
        <v>MAY</v>
      </c>
    </row>
    <row r="12148">
      <c r="A12148" s="7">
        <v>44319.0</v>
      </c>
      <c r="B12148" s="8" t="s">
        <v>33</v>
      </c>
      <c r="C12148" s="40" t="s">
        <v>18</v>
      </c>
      <c r="D12148" s="9" t="s">
        <v>25</v>
      </c>
      <c r="E12148" s="10">
        <f t="shared" si="1"/>
        <v>0</v>
      </c>
      <c r="F12148" s="10">
        <f t="shared" si="2"/>
        <v>0</v>
      </c>
      <c r="G12148" s="10">
        <f t="shared" si="3"/>
        <v>1</v>
      </c>
      <c r="H12148" s="11" t="str">
        <f t="shared" si="34"/>
        <v>MAY</v>
      </c>
    </row>
    <row r="12149">
      <c r="A12149" s="7">
        <v>44319.0</v>
      </c>
      <c r="B12149" s="8" t="s">
        <v>33</v>
      </c>
      <c r="C12149" s="40" t="s">
        <v>18</v>
      </c>
      <c r="D12149" s="9" t="s">
        <v>25</v>
      </c>
      <c r="E12149" s="10">
        <f t="shared" si="1"/>
        <v>0</v>
      </c>
      <c r="F12149" s="10">
        <f t="shared" si="2"/>
        <v>0</v>
      </c>
      <c r="G12149" s="10">
        <f t="shared" si="3"/>
        <v>1</v>
      </c>
      <c r="H12149" s="11" t="str">
        <f t="shared" si="34"/>
        <v>MAY</v>
      </c>
    </row>
    <row r="12150">
      <c r="A12150" s="7">
        <v>44319.0</v>
      </c>
      <c r="B12150" s="8" t="s">
        <v>33</v>
      </c>
      <c r="C12150" s="40" t="s">
        <v>18</v>
      </c>
      <c r="D12150" s="9" t="s">
        <v>25</v>
      </c>
      <c r="E12150" s="10">
        <f t="shared" si="1"/>
        <v>0</v>
      </c>
      <c r="F12150" s="10">
        <f t="shared" si="2"/>
        <v>0</v>
      </c>
      <c r="G12150" s="10">
        <f t="shared" si="3"/>
        <v>1</v>
      </c>
      <c r="H12150" s="11" t="str">
        <f t="shared" si="34"/>
        <v>MAY</v>
      </c>
    </row>
    <row r="12151">
      <c r="A12151" s="7">
        <v>44319.0</v>
      </c>
      <c r="B12151" s="8" t="s">
        <v>33</v>
      </c>
      <c r="C12151" s="40" t="s">
        <v>18</v>
      </c>
      <c r="D12151" s="9" t="s">
        <v>19</v>
      </c>
      <c r="E12151" s="10">
        <f t="shared" si="1"/>
        <v>1</v>
      </c>
      <c r="F12151" s="10">
        <f t="shared" si="2"/>
        <v>0</v>
      </c>
      <c r="G12151" s="10">
        <f t="shared" si="3"/>
        <v>0</v>
      </c>
      <c r="H12151" s="11" t="str">
        <f t="shared" si="34"/>
        <v>MAY</v>
      </c>
    </row>
    <row r="12152">
      <c r="A12152" s="7">
        <v>44319.0</v>
      </c>
      <c r="B12152" s="8" t="s">
        <v>33</v>
      </c>
      <c r="C12152" s="40" t="s">
        <v>18</v>
      </c>
      <c r="D12152" s="9" t="s">
        <v>25</v>
      </c>
      <c r="E12152" s="10">
        <f t="shared" si="1"/>
        <v>0</v>
      </c>
      <c r="F12152" s="10">
        <f t="shared" si="2"/>
        <v>0</v>
      </c>
      <c r="G12152" s="10">
        <f t="shared" si="3"/>
        <v>1</v>
      </c>
      <c r="H12152" s="11" t="str">
        <f t="shared" si="34"/>
        <v>MAY</v>
      </c>
    </row>
    <row r="12153">
      <c r="A12153" s="7">
        <v>44319.0</v>
      </c>
      <c r="B12153" s="8" t="s">
        <v>33</v>
      </c>
      <c r="C12153" s="40" t="s">
        <v>18</v>
      </c>
      <c r="D12153" s="9" t="s">
        <v>25</v>
      </c>
      <c r="E12153" s="10">
        <f t="shared" si="1"/>
        <v>0</v>
      </c>
      <c r="F12153" s="10">
        <f t="shared" si="2"/>
        <v>0</v>
      </c>
      <c r="G12153" s="10">
        <f t="shared" si="3"/>
        <v>1</v>
      </c>
      <c r="H12153" s="11" t="str">
        <f t="shared" si="34"/>
        <v>MAY</v>
      </c>
    </row>
    <row r="12154">
      <c r="A12154" s="7">
        <v>44319.0</v>
      </c>
      <c r="B12154" s="8" t="s">
        <v>33</v>
      </c>
      <c r="C12154" s="40" t="s">
        <v>18</v>
      </c>
      <c r="D12154" s="9" t="s">
        <v>25</v>
      </c>
      <c r="E12154" s="10">
        <f t="shared" si="1"/>
        <v>0</v>
      </c>
      <c r="F12154" s="10">
        <f t="shared" si="2"/>
        <v>0</v>
      </c>
      <c r="G12154" s="10">
        <f t="shared" si="3"/>
        <v>1</v>
      </c>
      <c r="H12154" s="11" t="str">
        <f t="shared" si="34"/>
        <v>MAY</v>
      </c>
    </row>
    <row r="12155">
      <c r="A12155" s="7">
        <v>44319.0</v>
      </c>
      <c r="B12155" s="8" t="s">
        <v>36</v>
      </c>
      <c r="C12155" s="40" t="s">
        <v>18</v>
      </c>
      <c r="D12155" s="9" t="s">
        <v>19</v>
      </c>
      <c r="E12155" s="10">
        <f t="shared" si="1"/>
        <v>1</v>
      </c>
      <c r="F12155" s="10">
        <f t="shared" si="2"/>
        <v>0</v>
      </c>
      <c r="G12155" s="10">
        <f t="shared" si="3"/>
        <v>0</v>
      </c>
      <c r="H12155" s="11" t="str">
        <f t="shared" si="34"/>
        <v>MAY</v>
      </c>
    </row>
    <row r="12156">
      <c r="A12156" s="7">
        <v>44319.0</v>
      </c>
      <c r="B12156" s="8" t="s">
        <v>122</v>
      </c>
      <c r="C12156" s="40" t="s">
        <v>18</v>
      </c>
      <c r="D12156" s="9" t="s">
        <v>19</v>
      </c>
      <c r="E12156" s="10">
        <f t="shared" si="1"/>
        <v>1</v>
      </c>
      <c r="F12156" s="10">
        <f t="shared" si="2"/>
        <v>0</v>
      </c>
      <c r="G12156" s="10">
        <f t="shared" si="3"/>
        <v>0</v>
      </c>
      <c r="H12156" s="11" t="str">
        <f t="shared" si="34"/>
        <v>MAY</v>
      </c>
    </row>
    <row r="12157">
      <c r="A12157" s="7">
        <v>44319.0</v>
      </c>
      <c r="B12157" s="45" t="s">
        <v>36</v>
      </c>
      <c r="C12157" s="46" t="s">
        <v>42</v>
      </c>
      <c r="D12157" s="9" t="s">
        <v>19</v>
      </c>
      <c r="E12157" s="10">
        <f t="shared" si="1"/>
        <v>0</v>
      </c>
      <c r="F12157" s="10">
        <f t="shared" si="2"/>
        <v>0</v>
      </c>
      <c r="G12157" s="10">
        <f t="shared" si="3"/>
        <v>0</v>
      </c>
      <c r="H12157" s="11" t="str">
        <f t="shared" si="34"/>
        <v>MAY</v>
      </c>
    </row>
    <row r="12158">
      <c r="A12158" s="7">
        <v>44319.0</v>
      </c>
      <c r="B12158" s="45" t="s">
        <v>36</v>
      </c>
      <c r="C12158" s="46" t="s">
        <v>42</v>
      </c>
      <c r="D12158" s="9" t="s">
        <v>19</v>
      </c>
      <c r="E12158" s="10">
        <f t="shared" si="1"/>
        <v>0</v>
      </c>
      <c r="F12158" s="10">
        <f t="shared" si="2"/>
        <v>0</v>
      </c>
      <c r="G12158" s="10">
        <f t="shared" si="3"/>
        <v>0</v>
      </c>
      <c r="H12158" s="11" t="str">
        <f t="shared" si="34"/>
        <v>MAY</v>
      </c>
    </row>
    <row r="12159">
      <c r="A12159" s="7">
        <v>44319.0</v>
      </c>
      <c r="B12159" s="8" t="s">
        <v>30</v>
      </c>
      <c r="C12159" s="40" t="s">
        <v>18</v>
      </c>
      <c r="D12159" s="28" t="s">
        <v>35</v>
      </c>
      <c r="E12159" s="10">
        <f t="shared" si="1"/>
        <v>0</v>
      </c>
      <c r="F12159" s="10">
        <f t="shared" si="2"/>
        <v>1</v>
      </c>
      <c r="G12159" s="10">
        <f t="shared" si="3"/>
        <v>0</v>
      </c>
      <c r="H12159" s="11" t="str">
        <f t="shared" si="34"/>
        <v>MAY</v>
      </c>
    </row>
    <row r="12160">
      <c r="A12160" s="7">
        <v>44319.0</v>
      </c>
      <c r="B12160" s="8" t="s">
        <v>30</v>
      </c>
      <c r="C12160" s="40" t="s">
        <v>18</v>
      </c>
      <c r="D12160" s="28" t="s">
        <v>25</v>
      </c>
      <c r="E12160" s="10">
        <f t="shared" si="1"/>
        <v>0</v>
      </c>
      <c r="F12160" s="10">
        <f t="shared" si="2"/>
        <v>0</v>
      </c>
      <c r="G12160" s="10">
        <f t="shared" si="3"/>
        <v>1</v>
      </c>
      <c r="H12160" s="11" t="str">
        <f t="shared" si="34"/>
        <v>MAY</v>
      </c>
    </row>
    <row r="12161">
      <c r="A12161" s="7">
        <v>44319.0</v>
      </c>
      <c r="B12161" s="8" t="s">
        <v>30</v>
      </c>
      <c r="C12161" s="40" t="s">
        <v>18</v>
      </c>
      <c r="D12161" s="28" t="s">
        <v>25</v>
      </c>
      <c r="E12161" s="10">
        <f t="shared" si="1"/>
        <v>0</v>
      </c>
      <c r="F12161" s="10">
        <f t="shared" si="2"/>
        <v>0</v>
      </c>
      <c r="G12161" s="10">
        <f t="shared" si="3"/>
        <v>1</v>
      </c>
      <c r="H12161" s="11" t="str">
        <f t="shared" si="34"/>
        <v>MAY</v>
      </c>
    </row>
    <row r="12162">
      <c r="A12162" s="7">
        <v>44319.0</v>
      </c>
      <c r="B12162" s="8" t="s">
        <v>30</v>
      </c>
      <c r="C12162" s="40" t="s">
        <v>18</v>
      </c>
      <c r="D12162" s="28" t="s">
        <v>25</v>
      </c>
      <c r="E12162" s="10">
        <f t="shared" si="1"/>
        <v>0</v>
      </c>
      <c r="F12162" s="10">
        <f t="shared" si="2"/>
        <v>0</v>
      </c>
      <c r="G12162" s="10">
        <f t="shared" si="3"/>
        <v>1</v>
      </c>
      <c r="H12162" s="11" t="str">
        <f t="shared" si="34"/>
        <v>MAY</v>
      </c>
    </row>
    <row r="12163">
      <c r="A12163" s="7">
        <v>44319.0</v>
      </c>
      <c r="B12163" s="8" t="s">
        <v>30</v>
      </c>
      <c r="C12163" s="40" t="s">
        <v>18</v>
      </c>
      <c r="D12163" s="28" t="s">
        <v>35</v>
      </c>
      <c r="E12163" s="10">
        <f t="shared" si="1"/>
        <v>0</v>
      </c>
      <c r="F12163" s="10">
        <f t="shared" si="2"/>
        <v>1</v>
      </c>
      <c r="G12163" s="10">
        <f t="shared" si="3"/>
        <v>0</v>
      </c>
      <c r="H12163" s="11" t="str">
        <f t="shared" si="34"/>
        <v>MAY</v>
      </c>
    </row>
    <row r="12164">
      <c r="A12164" s="7">
        <v>44319.0</v>
      </c>
      <c r="B12164" s="8" t="s">
        <v>34</v>
      </c>
      <c r="C12164" s="27" t="s">
        <v>18</v>
      </c>
      <c r="D12164" s="28" t="s">
        <v>19</v>
      </c>
      <c r="E12164" s="10">
        <f t="shared" si="1"/>
        <v>1</v>
      </c>
      <c r="F12164" s="10">
        <f t="shared" si="2"/>
        <v>0</v>
      </c>
      <c r="G12164" s="10">
        <f t="shared" si="3"/>
        <v>0</v>
      </c>
      <c r="H12164" s="11" t="str">
        <f t="shared" si="34"/>
        <v>MAY</v>
      </c>
    </row>
    <row r="12165">
      <c r="A12165" s="7">
        <v>44319.0</v>
      </c>
      <c r="B12165" s="8" t="s">
        <v>34</v>
      </c>
      <c r="C12165" s="27" t="s">
        <v>18</v>
      </c>
      <c r="D12165" s="28" t="s">
        <v>19</v>
      </c>
      <c r="E12165" s="10">
        <f t="shared" si="1"/>
        <v>1</v>
      </c>
      <c r="F12165" s="10">
        <f t="shared" si="2"/>
        <v>0</v>
      </c>
      <c r="G12165" s="10">
        <f t="shared" si="3"/>
        <v>0</v>
      </c>
      <c r="H12165" s="11" t="str">
        <f t="shared" si="34"/>
        <v>MAY</v>
      </c>
    </row>
    <row r="12166">
      <c r="A12166" s="7">
        <v>44319.0</v>
      </c>
      <c r="B12166" s="9" t="s">
        <v>37</v>
      </c>
      <c r="C12166" s="27" t="s">
        <v>18</v>
      </c>
      <c r="D12166" s="28" t="s">
        <v>19</v>
      </c>
      <c r="E12166" s="10">
        <f t="shared" si="1"/>
        <v>1</v>
      </c>
      <c r="F12166" s="10">
        <f t="shared" si="2"/>
        <v>0</v>
      </c>
      <c r="G12166" s="10">
        <f t="shared" si="3"/>
        <v>0</v>
      </c>
      <c r="H12166" s="11" t="str">
        <f t="shared" si="34"/>
        <v>MAY</v>
      </c>
    </row>
    <row r="12167">
      <c r="A12167" s="7">
        <v>44319.0</v>
      </c>
      <c r="B12167" s="8" t="s">
        <v>37</v>
      </c>
      <c r="C12167" s="9" t="s">
        <v>18</v>
      </c>
      <c r="D12167" s="28" t="s">
        <v>19</v>
      </c>
      <c r="E12167" s="10">
        <f t="shared" si="1"/>
        <v>1</v>
      </c>
      <c r="F12167" s="10">
        <f t="shared" si="2"/>
        <v>0</v>
      </c>
      <c r="G12167" s="10">
        <f t="shared" si="3"/>
        <v>0</v>
      </c>
      <c r="H12167" s="11" t="str">
        <f t="shared" si="34"/>
        <v>MAY</v>
      </c>
    </row>
    <row r="12168">
      <c r="A12168" s="7">
        <v>44319.0</v>
      </c>
      <c r="B12168" s="8" t="s">
        <v>37</v>
      </c>
      <c r="C12168" s="9" t="s">
        <v>18</v>
      </c>
      <c r="D12168" s="28" t="s">
        <v>19</v>
      </c>
      <c r="E12168" s="10">
        <f t="shared" si="1"/>
        <v>1</v>
      </c>
      <c r="F12168" s="10">
        <f t="shared" si="2"/>
        <v>0</v>
      </c>
      <c r="G12168" s="10">
        <f t="shared" si="3"/>
        <v>0</v>
      </c>
      <c r="H12168" s="11" t="str">
        <f t="shared" si="34"/>
        <v>MAY</v>
      </c>
    </row>
    <row r="12169">
      <c r="A12169" s="7">
        <v>44319.0</v>
      </c>
      <c r="B12169" s="9" t="s">
        <v>36</v>
      </c>
      <c r="C12169" s="27" t="s">
        <v>18</v>
      </c>
      <c r="D12169" s="28" t="s">
        <v>19</v>
      </c>
      <c r="E12169" s="10">
        <f t="shared" si="1"/>
        <v>1</v>
      </c>
      <c r="F12169" s="10">
        <f t="shared" si="2"/>
        <v>0</v>
      </c>
      <c r="G12169" s="10">
        <f t="shared" si="3"/>
        <v>0</v>
      </c>
      <c r="H12169" s="11" t="str">
        <f t="shared" si="34"/>
        <v>MAY</v>
      </c>
    </row>
    <row r="12170">
      <c r="A12170" s="7">
        <v>44319.0</v>
      </c>
      <c r="B12170" s="9" t="s">
        <v>36</v>
      </c>
      <c r="C12170" s="27" t="s">
        <v>18</v>
      </c>
      <c r="D12170" s="28" t="s">
        <v>19</v>
      </c>
      <c r="E12170" s="10">
        <f t="shared" si="1"/>
        <v>1</v>
      </c>
      <c r="F12170" s="10">
        <f t="shared" si="2"/>
        <v>0</v>
      </c>
      <c r="G12170" s="10">
        <f t="shared" si="3"/>
        <v>0</v>
      </c>
      <c r="H12170" s="11" t="str">
        <f t="shared" si="34"/>
        <v>MAY</v>
      </c>
    </row>
    <row r="12171">
      <c r="A12171" s="7">
        <v>44319.0</v>
      </c>
      <c r="B12171" s="9" t="s">
        <v>36</v>
      </c>
      <c r="C12171" s="27" t="s">
        <v>18</v>
      </c>
      <c r="D12171" s="28" t="s">
        <v>19</v>
      </c>
      <c r="E12171" s="10">
        <f t="shared" si="1"/>
        <v>1</v>
      </c>
      <c r="F12171" s="10">
        <f t="shared" si="2"/>
        <v>0</v>
      </c>
      <c r="G12171" s="10">
        <f t="shared" si="3"/>
        <v>0</v>
      </c>
      <c r="H12171" s="11" t="str">
        <f t="shared" si="34"/>
        <v>MAY</v>
      </c>
    </row>
    <row r="12172">
      <c r="A12172" s="7">
        <v>44319.0</v>
      </c>
      <c r="B12172" s="9" t="s">
        <v>36</v>
      </c>
      <c r="C12172" s="27" t="s">
        <v>18</v>
      </c>
      <c r="D12172" s="28" t="s">
        <v>19</v>
      </c>
      <c r="E12172" s="10">
        <f t="shared" si="1"/>
        <v>1</v>
      </c>
      <c r="F12172" s="10">
        <f t="shared" si="2"/>
        <v>0</v>
      </c>
      <c r="G12172" s="10">
        <f t="shared" si="3"/>
        <v>0</v>
      </c>
      <c r="H12172" s="11" t="str">
        <f t="shared" si="34"/>
        <v>MAY</v>
      </c>
    </row>
    <row r="12173">
      <c r="A12173" s="7">
        <v>44319.0</v>
      </c>
      <c r="B12173" s="8" t="s">
        <v>30</v>
      </c>
      <c r="C12173" s="9" t="s">
        <v>18</v>
      </c>
      <c r="D12173" s="28" t="s">
        <v>19</v>
      </c>
      <c r="E12173" s="10">
        <f t="shared" si="1"/>
        <v>1</v>
      </c>
      <c r="F12173" s="10">
        <f t="shared" si="2"/>
        <v>0</v>
      </c>
      <c r="G12173" s="10">
        <f t="shared" si="3"/>
        <v>0</v>
      </c>
      <c r="H12173" s="11" t="str">
        <f t="shared" si="34"/>
        <v>MAY</v>
      </c>
    </row>
    <row r="12174">
      <c r="A12174" s="7">
        <v>44319.0</v>
      </c>
      <c r="B12174" s="8" t="s">
        <v>30</v>
      </c>
      <c r="C12174" s="9" t="s">
        <v>18</v>
      </c>
      <c r="D12174" s="28" t="s">
        <v>19</v>
      </c>
      <c r="E12174" s="10">
        <f t="shared" si="1"/>
        <v>1</v>
      </c>
      <c r="F12174" s="10">
        <f t="shared" si="2"/>
        <v>0</v>
      </c>
      <c r="G12174" s="10">
        <f t="shared" si="3"/>
        <v>0</v>
      </c>
      <c r="H12174" s="11" t="str">
        <f t="shared" si="34"/>
        <v>MAY</v>
      </c>
    </row>
    <row r="12175">
      <c r="A12175" s="60">
        <v>44319.0</v>
      </c>
      <c r="B12175" s="45" t="s">
        <v>33</v>
      </c>
      <c r="C12175" s="45" t="s">
        <v>18</v>
      </c>
      <c r="D12175" s="28" t="s">
        <v>19</v>
      </c>
      <c r="E12175" s="10">
        <f t="shared" si="1"/>
        <v>1</v>
      </c>
      <c r="F12175" s="10">
        <f t="shared" si="2"/>
        <v>0</v>
      </c>
      <c r="G12175" s="10">
        <f t="shared" si="3"/>
        <v>0</v>
      </c>
      <c r="H12175" s="11" t="str">
        <f t="shared" si="34"/>
        <v>MAY</v>
      </c>
    </row>
    <row r="12176">
      <c r="A12176" s="7">
        <v>44319.0</v>
      </c>
      <c r="B12176" s="9" t="s">
        <v>37</v>
      </c>
      <c r="C12176" s="27" t="s">
        <v>42</v>
      </c>
      <c r="D12176" s="28" t="s">
        <v>19</v>
      </c>
      <c r="E12176" s="10">
        <f t="shared" si="1"/>
        <v>0</v>
      </c>
      <c r="F12176" s="10">
        <f t="shared" si="2"/>
        <v>0</v>
      </c>
      <c r="G12176" s="10">
        <f t="shared" si="3"/>
        <v>0</v>
      </c>
      <c r="H12176" s="11" t="str">
        <f t="shared" si="34"/>
        <v>MAY</v>
      </c>
    </row>
    <row r="12177">
      <c r="A12177" s="7">
        <v>44319.0</v>
      </c>
      <c r="B12177" s="9" t="s">
        <v>37</v>
      </c>
      <c r="C12177" s="27" t="s">
        <v>42</v>
      </c>
      <c r="D12177" s="28" t="s">
        <v>19</v>
      </c>
      <c r="E12177" s="10">
        <f t="shared" si="1"/>
        <v>0</v>
      </c>
      <c r="F12177" s="10">
        <f t="shared" si="2"/>
        <v>0</v>
      </c>
      <c r="G12177" s="10">
        <f t="shared" si="3"/>
        <v>0</v>
      </c>
      <c r="H12177" s="11" t="str">
        <f t="shared" si="34"/>
        <v>MAY</v>
      </c>
    </row>
    <row r="12178">
      <c r="A12178" s="7">
        <v>44319.0</v>
      </c>
      <c r="B12178" s="9" t="s">
        <v>37</v>
      </c>
      <c r="C12178" s="27" t="s">
        <v>42</v>
      </c>
      <c r="D12178" s="28" t="s">
        <v>19</v>
      </c>
      <c r="E12178" s="10">
        <f t="shared" si="1"/>
        <v>0</v>
      </c>
      <c r="F12178" s="10">
        <f t="shared" si="2"/>
        <v>0</v>
      </c>
      <c r="G12178" s="10">
        <f t="shared" si="3"/>
        <v>0</v>
      </c>
      <c r="H12178" s="11" t="str">
        <f t="shared" si="34"/>
        <v>MAY</v>
      </c>
    </row>
    <row r="12179">
      <c r="A12179" s="7">
        <v>44319.0</v>
      </c>
      <c r="B12179" s="9" t="s">
        <v>37</v>
      </c>
      <c r="C12179" s="27" t="s">
        <v>42</v>
      </c>
      <c r="D12179" s="28" t="s">
        <v>19</v>
      </c>
      <c r="E12179" s="10">
        <f t="shared" si="1"/>
        <v>0</v>
      </c>
      <c r="F12179" s="10">
        <f t="shared" si="2"/>
        <v>0</v>
      </c>
      <c r="G12179" s="10">
        <f t="shared" si="3"/>
        <v>0</v>
      </c>
      <c r="H12179" s="11" t="str">
        <f t="shared" si="34"/>
        <v>MAY</v>
      </c>
    </row>
    <row r="12180">
      <c r="A12180" s="7">
        <v>44319.0</v>
      </c>
      <c r="B12180" s="8" t="s">
        <v>30</v>
      </c>
      <c r="C12180" s="9" t="s">
        <v>42</v>
      </c>
      <c r="D12180" s="28" t="s">
        <v>19</v>
      </c>
      <c r="E12180" s="10">
        <f t="shared" si="1"/>
        <v>0</v>
      </c>
      <c r="F12180" s="10">
        <f t="shared" si="2"/>
        <v>0</v>
      </c>
      <c r="G12180" s="10">
        <f t="shared" si="3"/>
        <v>0</v>
      </c>
      <c r="H12180" s="11" t="str">
        <f t="shared" si="34"/>
        <v>MAY</v>
      </c>
    </row>
    <row r="12181">
      <c r="A12181" s="7">
        <v>44319.0</v>
      </c>
      <c r="B12181" s="42" t="s">
        <v>30</v>
      </c>
      <c r="C12181" s="9" t="s">
        <v>18</v>
      </c>
      <c r="D12181" s="28" t="s">
        <v>19</v>
      </c>
      <c r="E12181" s="10">
        <f t="shared" si="1"/>
        <v>1</v>
      </c>
      <c r="F12181" s="10">
        <f t="shared" si="2"/>
        <v>0</v>
      </c>
      <c r="G12181" s="10">
        <f t="shared" si="3"/>
        <v>0</v>
      </c>
      <c r="H12181" s="11" t="str">
        <f t="shared" si="34"/>
        <v>MAY</v>
      </c>
    </row>
    <row r="12182">
      <c r="A12182" s="7">
        <v>44319.0</v>
      </c>
      <c r="B12182" s="8" t="s">
        <v>37</v>
      </c>
      <c r="C12182" s="9" t="s">
        <v>18</v>
      </c>
      <c r="D12182" s="28" t="s">
        <v>19</v>
      </c>
      <c r="E12182" s="10">
        <f t="shared" si="1"/>
        <v>1</v>
      </c>
      <c r="F12182" s="10">
        <f t="shared" si="2"/>
        <v>0</v>
      </c>
      <c r="G12182" s="10">
        <f t="shared" si="3"/>
        <v>0</v>
      </c>
      <c r="H12182" s="11" t="str">
        <f t="shared" si="34"/>
        <v>MAY</v>
      </c>
    </row>
    <row r="12183">
      <c r="A12183" s="7">
        <v>44319.0</v>
      </c>
      <c r="B12183" s="22" t="s">
        <v>36</v>
      </c>
      <c r="C12183" s="23" t="s">
        <v>18</v>
      </c>
      <c r="D12183" s="24" t="s">
        <v>19</v>
      </c>
      <c r="E12183" s="10">
        <f t="shared" si="1"/>
        <v>1</v>
      </c>
      <c r="F12183" s="10">
        <f t="shared" si="2"/>
        <v>0</v>
      </c>
      <c r="G12183" s="10">
        <f t="shared" si="3"/>
        <v>0</v>
      </c>
      <c r="H12183" s="11" t="str">
        <f t="shared" si="34"/>
        <v>MAY</v>
      </c>
    </row>
    <row r="12184">
      <c r="A12184" s="7">
        <v>44319.0</v>
      </c>
      <c r="B12184" s="22" t="s">
        <v>36</v>
      </c>
      <c r="C12184" s="23" t="s">
        <v>18</v>
      </c>
      <c r="D12184" s="24" t="s">
        <v>19</v>
      </c>
      <c r="E12184" s="10">
        <f t="shared" si="1"/>
        <v>1</v>
      </c>
      <c r="F12184" s="10">
        <f t="shared" si="2"/>
        <v>0</v>
      </c>
      <c r="G12184" s="10">
        <f t="shared" si="3"/>
        <v>0</v>
      </c>
      <c r="H12184" s="11" t="str">
        <f t="shared" si="34"/>
        <v>MAY</v>
      </c>
    </row>
    <row r="12185">
      <c r="A12185" s="7">
        <v>44319.0</v>
      </c>
      <c r="B12185" s="22" t="s">
        <v>36</v>
      </c>
      <c r="C12185" s="23" t="s">
        <v>18</v>
      </c>
      <c r="D12185" s="24" t="s">
        <v>19</v>
      </c>
      <c r="E12185" s="10">
        <f t="shared" si="1"/>
        <v>1</v>
      </c>
      <c r="F12185" s="10">
        <f t="shared" si="2"/>
        <v>0</v>
      </c>
      <c r="G12185" s="10">
        <f t="shared" si="3"/>
        <v>0</v>
      </c>
      <c r="H12185" s="11" t="str">
        <f t="shared" si="34"/>
        <v>MAY</v>
      </c>
    </row>
    <row r="12186">
      <c r="A12186" s="7">
        <v>44319.0</v>
      </c>
      <c r="B12186" s="22" t="s">
        <v>36</v>
      </c>
      <c r="C12186" s="23" t="s">
        <v>18</v>
      </c>
      <c r="D12186" s="24" t="s">
        <v>19</v>
      </c>
      <c r="E12186" s="10">
        <f t="shared" si="1"/>
        <v>1</v>
      </c>
      <c r="F12186" s="10">
        <f t="shared" si="2"/>
        <v>0</v>
      </c>
      <c r="G12186" s="10">
        <f t="shared" si="3"/>
        <v>0</v>
      </c>
      <c r="H12186" s="11" t="str">
        <f t="shared" si="34"/>
        <v>MAY</v>
      </c>
    </row>
    <row r="12187">
      <c r="A12187" s="7">
        <v>44319.0</v>
      </c>
      <c r="B12187" s="22" t="s">
        <v>36</v>
      </c>
      <c r="C12187" s="23" t="s">
        <v>18</v>
      </c>
      <c r="D12187" s="24" t="s">
        <v>19</v>
      </c>
      <c r="E12187" s="10">
        <f t="shared" si="1"/>
        <v>1</v>
      </c>
      <c r="F12187" s="10">
        <f t="shared" si="2"/>
        <v>0</v>
      </c>
      <c r="G12187" s="10">
        <f t="shared" si="3"/>
        <v>0</v>
      </c>
      <c r="H12187" s="11" t="str">
        <f t="shared" si="34"/>
        <v>MAY</v>
      </c>
    </row>
    <row r="12188">
      <c r="A12188" s="7">
        <v>44319.0</v>
      </c>
      <c r="B12188" s="22" t="s">
        <v>36</v>
      </c>
      <c r="C12188" s="23" t="s">
        <v>18</v>
      </c>
      <c r="D12188" s="24" t="s">
        <v>19</v>
      </c>
      <c r="E12188" s="10">
        <f t="shared" si="1"/>
        <v>1</v>
      </c>
      <c r="F12188" s="10">
        <f t="shared" si="2"/>
        <v>0</v>
      </c>
      <c r="G12188" s="10">
        <f t="shared" si="3"/>
        <v>0</v>
      </c>
      <c r="H12188" s="11" t="str">
        <f t="shared" si="34"/>
        <v>MAY</v>
      </c>
    </row>
    <row r="12189">
      <c r="A12189" s="7">
        <v>44319.0</v>
      </c>
      <c r="B12189" s="24" t="s">
        <v>36</v>
      </c>
      <c r="C12189" s="23" t="s">
        <v>18</v>
      </c>
      <c r="D12189" s="24" t="s">
        <v>19</v>
      </c>
      <c r="E12189" s="10">
        <f t="shared" si="1"/>
        <v>1</v>
      </c>
      <c r="F12189" s="10">
        <f t="shared" si="2"/>
        <v>0</v>
      </c>
      <c r="G12189" s="10">
        <f t="shared" si="3"/>
        <v>0</v>
      </c>
      <c r="H12189" s="11" t="str">
        <f t="shared" si="34"/>
        <v>MAY</v>
      </c>
    </row>
    <row r="12190">
      <c r="A12190" s="7">
        <v>44319.0</v>
      </c>
      <c r="B12190" s="24" t="s">
        <v>36</v>
      </c>
      <c r="C12190" s="23" t="s">
        <v>18</v>
      </c>
      <c r="D12190" s="24" t="s">
        <v>19</v>
      </c>
      <c r="E12190" s="10">
        <f t="shared" si="1"/>
        <v>1</v>
      </c>
      <c r="F12190" s="10">
        <f t="shared" si="2"/>
        <v>0</v>
      </c>
      <c r="G12190" s="10">
        <f t="shared" si="3"/>
        <v>0</v>
      </c>
      <c r="H12190" s="11" t="str">
        <f t="shared" si="34"/>
        <v>MAY</v>
      </c>
    </row>
    <row r="12191">
      <c r="A12191" s="7">
        <v>44319.0</v>
      </c>
      <c r="B12191" s="8" t="s">
        <v>36</v>
      </c>
      <c r="C12191" s="9" t="s">
        <v>18</v>
      </c>
      <c r="D12191" s="28" t="s">
        <v>19</v>
      </c>
      <c r="E12191" s="10">
        <f t="shared" si="1"/>
        <v>1</v>
      </c>
      <c r="F12191" s="10">
        <f t="shared" si="2"/>
        <v>0</v>
      </c>
      <c r="G12191" s="10">
        <f t="shared" si="3"/>
        <v>0</v>
      </c>
      <c r="H12191" s="11" t="str">
        <f t="shared" si="34"/>
        <v>MAY</v>
      </c>
    </row>
    <row r="12192">
      <c r="A12192" s="7">
        <v>44319.0</v>
      </c>
      <c r="B12192" s="22" t="s">
        <v>30</v>
      </c>
      <c r="C12192" s="22" t="s">
        <v>18</v>
      </c>
      <c r="D12192" s="24" t="s">
        <v>19</v>
      </c>
      <c r="E12192" s="10">
        <f t="shared" si="1"/>
        <v>1</v>
      </c>
      <c r="F12192" s="10">
        <f t="shared" si="2"/>
        <v>0</v>
      </c>
      <c r="G12192" s="10">
        <f t="shared" si="3"/>
        <v>0</v>
      </c>
      <c r="H12192" s="11" t="str">
        <f t="shared" si="34"/>
        <v>MAY</v>
      </c>
    </row>
    <row r="12193">
      <c r="A12193" s="7">
        <v>44319.0</v>
      </c>
      <c r="B12193" s="22" t="s">
        <v>30</v>
      </c>
      <c r="C12193" s="22" t="s">
        <v>18</v>
      </c>
      <c r="D12193" s="24" t="s">
        <v>19</v>
      </c>
      <c r="E12193" s="10">
        <f t="shared" si="1"/>
        <v>1</v>
      </c>
      <c r="F12193" s="10">
        <f t="shared" si="2"/>
        <v>0</v>
      </c>
      <c r="G12193" s="10">
        <f t="shared" si="3"/>
        <v>0</v>
      </c>
      <c r="H12193" s="11" t="str">
        <f t="shared" si="34"/>
        <v>MAY</v>
      </c>
    </row>
    <row r="12194">
      <c r="A12194" s="7">
        <v>44319.0</v>
      </c>
      <c r="B12194" s="22" t="s">
        <v>30</v>
      </c>
      <c r="C12194" s="23" t="s">
        <v>18</v>
      </c>
      <c r="D12194" s="24" t="s">
        <v>19</v>
      </c>
      <c r="E12194" s="10">
        <f t="shared" si="1"/>
        <v>1</v>
      </c>
      <c r="F12194" s="10">
        <f t="shared" si="2"/>
        <v>0</v>
      </c>
      <c r="G12194" s="10">
        <f t="shared" si="3"/>
        <v>0</v>
      </c>
      <c r="H12194" s="11" t="str">
        <f t="shared" si="34"/>
        <v>MAY</v>
      </c>
    </row>
    <row r="12195">
      <c r="A12195" s="7">
        <v>44319.0</v>
      </c>
      <c r="B12195" s="22" t="s">
        <v>30</v>
      </c>
      <c r="C12195" s="23" t="s">
        <v>18</v>
      </c>
      <c r="D12195" s="24" t="s">
        <v>19</v>
      </c>
      <c r="E12195" s="10">
        <f t="shared" si="1"/>
        <v>1</v>
      </c>
      <c r="F12195" s="10">
        <f t="shared" si="2"/>
        <v>0</v>
      </c>
      <c r="G12195" s="10">
        <f t="shared" si="3"/>
        <v>0</v>
      </c>
      <c r="H12195" s="11" t="str">
        <f t="shared" si="34"/>
        <v>MAY</v>
      </c>
    </row>
    <row r="12196">
      <c r="A12196" s="7">
        <v>44319.0</v>
      </c>
      <c r="B12196" s="22" t="s">
        <v>30</v>
      </c>
      <c r="C12196" s="23" t="s">
        <v>18</v>
      </c>
      <c r="D12196" s="24" t="s">
        <v>19</v>
      </c>
      <c r="E12196" s="10">
        <f t="shared" si="1"/>
        <v>1</v>
      </c>
      <c r="F12196" s="10">
        <f t="shared" si="2"/>
        <v>0</v>
      </c>
      <c r="G12196" s="10">
        <f t="shared" si="3"/>
        <v>0</v>
      </c>
      <c r="H12196" s="11" t="str">
        <f t="shared" si="34"/>
        <v>MAY</v>
      </c>
    </row>
    <row r="12197">
      <c r="A12197" s="7">
        <v>44319.0</v>
      </c>
      <c r="B12197" s="22" t="s">
        <v>30</v>
      </c>
      <c r="C12197" s="23" t="s">
        <v>18</v>
      </c>
      <c r="D12197" s="24" t="s">
        <v>19</v>
      </c>
      <c r="E12197" s="10">
        <f t="shared" si="1"/>
        <v>1</v>
      </c>
      <c r="F12197" s="10">
        <f t="shared" si="2"/>
        <v>0</v>
      </c>
      <c r="G12197" s="10">
        <f t="shared" si="3"/>
        <v>0</v>
      </c>
      <c r="H12197" s="11" t="str">
        <f t="shared" si="34"/>
        <v>MAY</v>
      </c>
    </row>
    <row r="12198">
      <c r="A12198" s="7">
        <v>44319.0</v>
      </c>
      <c r="B12198" s="27" t="s">
        <v>30</v>
      </c>
      <c r="C12198" s="28" t="s">
        <v>18</v>
      </c>
      <c r="D12198" s="28" t="s">
        <v>19</v>
      </c>
      <c r="E12198" s="10">
        <f t="shared" si="1"/>
        <v>1</v>
      </c>
      <c r="F12198" s="10">
        <f t="shared" si="2"/>
        <v>0</v>
      </c>
      <c r="G12198" s="10">
        <f t="shared" si="3"/>
        <v>0</v>
      </c>
      <c r="H12198" s="11" t="str">
        <f t="shared" si="34"/>
        <v>MAY</v>
      </c>
    </row>
    <row r="12199">
      <c r="A12199" s="7">
        <v>44319.0</v>
      </c>
      <c r="B12199" s="27" t="s">
        <v>30</v>
      </c>
      <c r="C12199" s="28" t="s">
        <v>18</v>
      </c>
      <c r="D12199" s="28" t="s">
        <v>19</v>
      </c>
      <c r="E12199" s="10">
        <f t="shared" si="1"/>
        <v>1</v>
      </c>
      <c r="F12199" s="10">
        <f t="shared" si="2"/>
        <v>0</v>
      </c>
      <c r="G12199" s="10">
        <f t="shared" si="3"/>
        <v>0</v>
      </c>
      <c r="H12199" s="11" t="str">
        <f t="shared" si="34"/>
        <v>MAY</v>
      </c>
    </row>
    <row r="12200">
      <c r="A12200" s="60">
        <v>44319.0</v>
      </c>
      <c r="B12200" s="45" t="s">
        <v>73</v>
      </c>
      <c r="C12200" s="65" t="s">
        <v>18</v>
      </c>
      <c r="D12200" s="28" t="s">
        <v>19</v>
      </c>
      <c r="E12200" s="10">
        <f t="shared" si="1"/>
        <v>1</v>
      </c>
      <c r="F12200" s="10">
        <f t="shared" si="2"/>
        <v>0</v>
      </c>
      <c r="G12200" s="10">
        <f t="shared" si="3"/>
        <v>0</v>
      </c>
      <c r="H12200" s="11" t="str">
        <f t="shared" si="34"/>
        <v>MAY</v>
      </c>
    </row>
    <row r="12201">
      <c r="A12201" s="7">
        <v>44319.0</v>
      </c>
      <c r="B12201" s="24" t="s">
        <v>93</v>
      </c>
      <c r="C12201" s="23" t="s">
        <v>18</v>
      </c>
      <c r="D12201" s="24" t="s">
        <v>19</v>
      </c>
      <c r="E12201" s="10">
        <f t="shared" si="1"/>
        <v>1</v>
      </c>
      <c r="F12201" s="10">
        <f t="shared" si="2"/>
        <v>0</v>
      </c>
      <c r="G12201" s="10">
        <f t="shared" si="3"/>
        <v>0</v>
      </c>
      <c r="H12201" s="11" t="str">
        <f t="shared" si="34"/>
        <v>MAY</v>
      </c>
    </row>
    <row r="12202">
      <c r="A12202" s="7">
        <v>44319.0</v>
      </c>
      <c r="B12202" s="24" t="s">
        <v>93</v>
      </c>
      <c r="C12202" s="23" t="s">
        <v>18</v>
      </c>
      <c r="D12202" s="24" t="s">
        <v>19</v>
      </c>
      <c r="E12202" s="10">
        <f t="shared" si="1"/>
        <v>1</v>
      </c>
      <c r="F12202" s="10">
        <f t="shared" si="2"/>
        <v>0</v>
      </c>
      <c r="G12202" s="10">
        <f t="shared" si="3"/>
        <v>0</v>
      </c>
      <c r="H12202" s="11" t="str">
        <f t="shared" si="34"/>
        <v>MAY</v>
      </c>
    </row>
    <row r="12203">
      <c r="A12203" s="7">
        <v>44319.0</v>
      </c>
      <c r="B12203" s="24" t="s">
        <v>93</v>
      </c>
      <c r="C12203" s="23" t="s">
        <v>18</v>
      </c>
      <c r="D12203" s="24" t="s">
        <v>19</v>
      </c>
      <c r="E12203" s="10">
        <f t="shared" si="1"/>
        <v>1</v>
      </c>
      <c r="F12203" s="10">
        <f t="shared" si="2"/>
        <v>0</v>
      </c>
      <c r="G12203" s="10">
        <f t="shared" si="3"/>
        <v>0</v>
      </c>
      <c r="H12203" s="11" t="str">
        <f t="shared" si="34"/>
        <v>MAY</v>
      </c>
    </row>
    <row r="12204">
      <c r="A12204" s="7">
        <v>44319.0</v>
      </c>
      <c r="B12204" s="24" t="s">
        <v>93</v>
      </c>
      <c r="C12204" s="23" t="s">
        <v>18</v>
      </c>
      <c r="D12204" s="24" t="s">
        <v>19</v>
      </c>
      <c r="E12204" s="10">
        <f t="shared" si="1"/>
        <v>1</v>
      </c>
      <c r="F12204" s="10">
        <f t="shared" si="2"/>
        <v>0</v>
      </c>
      <c r="G12204" s="10">
        <f t="shared" si="3"/>
        <v>0</v>
      </c>
      <c r="H12204" s="11" t="str">
        <f t="shared" si="34"/>
        <v>MAY</v>
      </c>
    </row>
    <row r="12205">
      <c r="A12205" s="7">
        <v>44319.0</v>
      </c>
      <c r="B12205" s="22" t="s">
        <v>93</v>
      </c>
      <c r="C12205" s="23" t="s">
        <v>18</v>
      </c>
      <c r="D12205" s="24" t="s">
        <v>19</v>
      </c>
      <c r="E12205" s="10">
        <f t="shared" si="1"/>
        <v>1</v>
      </c>
      <c r="F12205" s="10">
        <f t="shared" si="2"/>
        <v>0</v>
      </c>
      <c r="G12205" s="10">
        <f t="shared" si="3"/>
        <v>0</v>
      </c>
      <c r="H12205" s="11" t="str">
        <f t="shared" si="34"/>
        <v>MAY</v>
      </c>
    </row>
    <row r="12206">
      <c r="A12206" s="7">
        <v>44319.0</v>
      </c>
      <c r="B12206" s="8" t="s">
        <v>17</v>
      </c>
      <c r="C12206" s="9" t="s">
        <v>42</v>
      </c>
      <c r="D12206" s="28" t="s">
        <v>19</v>
      </c>
      <c r="E12206" s="10">
        <f t="shared" si="1"/>
        <v>0</v>
      </c>
      <c r="F12206" s="10">
        <f t="shared" si="2"/>
        <v>0</v>
      </c>
      <c r="G12206" s="10">
        <f t="shared" si="3"/>
        <v>0</v>
      </c>
      <c r="H12206" s="11" t="str">
        <f t="shared" si="34"/>
        <v>MAY</v>
      </c>
    </row>
    <row r="12207">
      <c r="A12207" s="7">
        <v>44319.0</v>
      </c>
      <c r="B12207" s="24" t="s">
        <v>93</v>
      </c>
      <c r="C12207" s="23" t="s">
        <v>42</v>
      </c>
      <c r="D12207" s="24" t="s">
        <v>19</v>
      </c>
      <c r="E12207" s="10">
        <f t="shared" si="1"/>
        <v>0</v>
      </c>
      <c r="F12207" s="10">
        <f t="shared" si="2"/>
        <v>0</v>
      </c>
      <c r="G12207" s="10">
        <f t="shared" si="3"/>
        <v>0</v>
      </c>
      <c r="H12207" s="11" t="str">
        <f t="shared" si="34"/>
        <v>MAY</v>
      </c>
    </row>
    <row r="12208">
      <c r="A12208" s="7">
        <v>44319.0</v>
      </c>
      <c r="B12208" s="22" t="s">
        <v>30</v>
      </c>
      <c r="C12208" s="23" t="s">
        <v>18</v>
      </c>
      <c r="D12208" s="24" t="s">
        <v>66</v>
      </c>
      <c r="E12208" s="10">
        <f t="shared" si="1"/>
        <v>0</v>
      </c>
      <c r="F12208" s="10">
        <f t="shared" si="2"/>
        <v>0</v>
      </c>
      <c r="G12208" s="10">
        <f t="shared" si="3"/>
        <v>0</v>
      </c>
      <c r="H12208" s="11" t="str">
        <f t="shared" si="34"/>
        <v>MAY</v>
      </c>
    </row>
    <row r="12209">
      <c r="A12209" s="7">
        <v>44319.0</v>
      </c>
      <c r="B12209" s="22" t="s">
        <v>30</v>
      </c>
      <c r="C12209" s="23" t="s">
        <v>18</v>
      </c>
      <c r="D12209" s="24" t="s">
        <v>66</v>
      </c>
      <c r="E12209" s="10">
        <f t="shared" si="1"/>
        <v>0</v>
      </c>
      <c r="F12209" s="10">
        <f t="shared" si="2"/>
        <v>0</v>
      </c>
      <c r="G12209" s="10">
        <f t="shared" si="3"/>
        <v>0</v>
      </c>
      <c r="H12209" s="11" t="str">
        <f t="shared" si="34"/>
        <v>MAY</v>
      </c>
    </row>
    <row r="12210">
      <c r="A12210" s="7">
        <v>44319.0</v>
      </c>
      <c r="B12210" s="22" t="s">
        <v>30</v>
      </c>
      <c r="C12210" s="23" t="s">
        <v>18</v>
      </c>
      <c r="D12210" s="24" t="s">
        <v>66</v>
      </c>
      <c r="E12210" s="10">
        <f t="shared" si="1"/>
        <v>0</v>
      </c>
      <c r="F12210" s="10">
        <f t="shared" si="2"/>
        <v>0</v>
      </c>
      <c r="G12210" s="10">
        <f t="shared" si="3"/>
        <v>0</v>
      </c>
      <c r="H12210" s="11" t="str">
        <f t="shared" si="34"/>
        <v>MAY</v>
      </c>
    </row>
    <row r="12211">
      <c r="A12211" s="7">
        <v>44319.0</v>
      </c>
      <c r="B12211" s="8" t="s">
        <v>30</v>
      </c>
      <c r="C12211" s="27" t="s">
        <v>18</v>
      </c>
      <c r="D12211" s="28" t="s">
        <v>66</v>
      </c>
      <c r="E12211" s="10">
        <f t="shared" si="1"/>
        <v>0</v>
      </c>
      <c r="F12211" s="10">
        <f t="shared" si="2"/>
        <v>0</v>
      </c>
      <c r="G12211" s="10">
        <f t="shared" si="3"/>
        <v>0</v>
      </c>
      <c r="H12211" s="11" t="str">
        <f t="shared" si="34"/>
        <v>MAY</v>
      </c>
    </row>
    <row r="12212">
      <c r="A12212" s="7">
        <v>44319.0</v>
      </c>
      <c r="B12212" s="22" t="s">
        <v>34</v>
      </c>
      <c r="C12212" s="23" t="s">
        <v>18</v>
      </c>
      <c r="D12212" s="24" t="s">
        <v>25</v>
      </c>
      <c r="E12212" s="10">
        <f t="shared" si="1"/>
        <v>0</v>
      </c>
      <c r="F12212" s="10">
        <f t="shared" si="2"/>
        <v>0</v>
      </c>
      <c r="G12212" s="10">
        <f t="shared" si="3"/>
        <v>1</v>
      </c>
      <c r="H12212" s="11" t="str">
        <f t="shared" si="34"/>
        <v>MAY</v>
      </c>
    </row>
    <row r="12213">
      <c r="A12213" s="7">
        <v>44319.0</v>
      </c>
      <c r="B12213" s="22" t="s">
        <v>36</v>
      </c>
      <c r="C12213" s="23" t="s">
        <v>18</v>
      </c>
      <c r="D12213" s="24" t="s">
        <v>25</v>
      </c>
      <c r="E12213" s="10">
        <f t="shared" si="1"/>
        <v>0</v>
      </c>
      <c r="F12213" s="10">
        <f t="shared" si="2"/>
        <v>0</v>
      </c>
      <c r="G12213" s="10">
        <f t="shared" si="3"/>
        <v>1</v>
      </c>
      <c r="H12213" s="11" t="str">
        <f t="shared" si="34"/>
        <v>MAY</v>
      </c>
    </row>
    <row r="12214">
      <c r="A12214" s="7">
        <v>44319.0</v>
      </c>
      <c r="B12214" s="22" t="s">
        <v>36</v>
      </c>
      <c r="C12214" s="23" t="s">
        <v>18</v>
      </c>
      <c r="D12214" s="24" t="s">
        <v>25</v>
      </c>
      <c r="E12214" s="10">
        <f t="shared" si="1"/>
        <v>0</v>
      </c>
      <c r="F12214" s="10">
        <f t="shared" si="2"/>
        <v>0</v>
      </c>
      <c r="G12214" s="10">
        <f t="shared" si="3"/>
        <v>1</v>
      </c>
      <c r="H12214" s="11" t="str">
        <f t="shared" si="34"/>
        <v>MAY</v>
      </c>
    </row>
    <row r="12215">
      <c r="A12215" s="7">
        <v>44319.0</v>
      </c>
      <c r="B12215" s="22" t="s">
        <v>36</v>
      </c>
      <c r="C12215" s="23" t="s">
        <v>18</v>
      </c>
      <c r="D12215" s="24" t="s">
        <v>25</v>
      </c>
      <c r="E12215" s="10">
        <f t="shared" si="1"/>
        <v>0</v>
      </c>
      <c r="F12215" s="10">
        <f t="shared" si="2"/>
        <v>0</v>
      </c>
      <c r="G12215" s="10">
        <f t="shared" si="3"/>
        <v>1</v>
      </c>
      <c r="H12215" s="11" t="str">
        <f t="shared" si="34"/>
        <v>MAY</v>
      </c>
    </row>
    <row r="12216">
      <c r="A12216" s="7">
        <v>44319.0</v>
      </c>
      <c r="B12216" s="42" t="s">
        <v>30</v>
      </c>
      <c r="C12216" s="9" t="s">
        <v>18</v>
      </c>
      <c r="D12216" s="28" t="s">
        <v>25</v>
      </c>
      <c r="E12216" s="10">
        <f t="shared" si="1"/>
        <v>0</v>
      </c>
      <c r="F12216" s="10">
        <f t="shared" si="2"/>
        <v>0</v>
      </c>
      <c r="G12216" s="10">
        <f t="shared" si="3"/>
        <v>1</v>
      </c>
      <c r="H12216" s="11" t="str">
        <f t="shared" si="34"/>
        <v>MAY</v>
      </c>
    </row>
    <row r="12217">
      <c r="A12217" s="68">
        <v>44319.0</v>
      </c>
      <c r="B12217" s="18" t="s">
        <v>30</v>
      </c>
      <c r="C12217" s="19" t="s">
        <v>18</v>
      </c>
      <c r="D12217" s="20" t="s">
        <v>25</v>
      </c>
      <c r="E12217" s="10">
        <f t="shared" si="1"/>
        <v>0</v>
      </c>
      <c r="F12217" s="10">
        <f t="shared" si="2"/>
        <v>0</v>
      </c>
      <c r="G12217" s="10">
        <f t="shared" si="3"/>
        <v>1</v>
      </c>
      <c r="H12217" s="11" t="str">
        <f t="shared" si="34"/>
        <v>MAY</v>
      </c>
    </row>
    <row r="12218">
      <c r="A12218" s="60">
        <v>44319.0</v>
      </c>
      <c r="B12218" s="45" t="s">
        <v>30</v>
      </c>
      <c r="C12218" s="65" t="s">
        <v>18</v>
      </c>
      <c r="D12218" s="28" t="s">
        <v>25</v>
      </c>
      <c r="E12218" s="10">
        <f t="shared" si="1"/>
        <v>0</v>
      </c>
      <c r="F12218" s="10">
        <f t="shared" si="2"/>
        <v>0</v>
      </c>
      <c r="G12218" s="10">
        <f t="shared" si="3"/>
        <v>1</v>
      </c>
      <c r="H12218" s="11" t="str">
        <f t="shared" si="34"/>
        <v>MAY</v>
      </c>
    </row>
    <row r="12219">
      <c r="A12219" s="7">
        <v>44319.0</v>
      </c>
      <c r="B12219" s="27" t="s">
        <v>30</v>
      </c>
      <c r="C12219" s="28" t="s">
        <v>18</v>
      </c>
      <c r="D12219" s="28" t="s">
        <v>25</v>
      </c>
      <c r="E12219" s="10">
        <f t="shared" si="1"/>
        <v>0</v>
      </c>
      <c r="F12219" s="10">
        <f t="shared" si="2"/>
        <v>0</v>
      </c>
      <c r="G12219" s="10">
        <f t="shared" si="3"/>
        <v>1</v>
      </c>
      <c r="H12219" s="11" t="str">
        <f t="shared" si="34"/>
        <v>MAY</v>
      </c>
    </row>
    <row r="12220">
      <c r="A12220" s="7">
        <v>44319.0</v>
      </c>
      <c r="B12220" s="27" t="s">
        <v>30</v>
      </c>
      <c r="C12220" s="28" t="s">
        <v>18</v>
      </c>
      <c r="D12220" s="28" t="s">
        <v>25</v>
      </c>
      <c r="E12220" s="10">
        <f t="shared" si="1"/>
        <v>0</v>
      </c>
      <c r="F12220" s="10">
        <f t="shared" si="2"/>
        <v>0</v>
      </c>
      <c r="G12220" s="10">
        <f t="shared" si="3"/>
        <v>1</v>
      </c>
      <c r="H12220" s="11" t="str">
        <f t="shared" si="34"/>
        <v>MAY</v>
      </c>
    </row>
    <row r="12221">
      <c r="A12221" s="7">
        <v>44319.0</v>
      </c>
      <c r="B12221" s="27" t="s">
        <v>30</v>
      </c>
      <c r="C12221" s="28" t="s">
        <v>18</v>
      </c>
      <c r="D12221" s="28" t="s">
        <v>25</v>
      </c>
      <c r="E12221" s="10">
        <f t="shared" si="1"/>
        <v>0</v>
      </c>
      <c r="F12221" s="10">
        <f t="shared" si="2"/>
        <v>0</v>
      </c>
      <c r="G12221" s="10">
        <f t="shared" si="3"/>
        <v>1</v>
      </c>
      <c r="H12221" s="11" t="str">
        <f t="shared" si="34"/>
        <v>MAY</v>
      </c>
    </row>
    <row r="12222">
      <c r="A12222" s="7">
        <v>44319.0</v>
      </c>
      <c r="B12222" s="27" t="s">
        <v>30</v>
      </c>
      <c r="C12222" s="28" t="s">
        <v>18</v>
      </c>
      <c r="D12222" s="28" t="s">
        <v>25</v>
      </c>
      <c r="E12222" s="10">
        <f t="shared" si="1"/>
        <v>0</v>
      </c>
      <c r="F12222" s="10">
        <f t="shared" si="2"/>
        <v>0</v>
      </c>
      <c r="G12222" s="10">
        <f t="shared" si="3"/>
        <v>1</v>
      </c>
      <c r="H12222" s="11" t="str">
        <f t="shared" si="34"/>
        <v>MAY</v>
      </c>
    </row>
    <row r="12223">
      <c r="A12223" s="7">
        <v>44319.0</v>
      </c>
      <c r="B12223" s="27" t="s">
        <v>30</v>
      </c>
      <c r="C12223" s="28" t="s">
        <v>18</v>
      </c>
      <c r="D12223" s="28" t="s">
        <v>25</v>
      </c>
      <c r="E12223" s="10">
        <f t="shared" si="1"/>
        <v>0</v>
      </c>
      <c r="F12223" s="10">
        <f t="shared" si="2"/>
        <v>0</v>
      </c>
      <c r="G12223" s="10">
        <f t="shared" si="3"/>
        <v>1</v>
      </c>
      <c r="H12223" s="11" t="str">
        <f t="shared" si="34"/>
        <v>MAY</v>
      </c>
    </row>
    <row r="12224">
      <c r="A12224" s="7">
        <v>44319.0</v>
      </c>
      <c r="B12224" s="27" t="s">
        <v>30</v>
      </c>
      <c r="C12224" s="28" t="s">
        <v>18</v>
      </c>
      <c r="D12224" s="28" t="s">
        <v>25</v>
      </c>
      <c r="E12224" s="10">
        <f t="shared" si="1"/>
        <v>0</v>
      </c>
      <c r="F12224" s="10">
        <f t="shared" si="2"/>
        <v>0</v>
      </c>
      <c r="G12224" s="10">
        <f t="shared" si="3"/>
        <v>1</v>
      </c>
      <c r="H12224" s="11" t="str">
        <f t="shared" si="34"/>
        <v>MAY</v>
      </c>
    </row>
    <row r="12225">
      <c r="A12225" s="60">
        <v>44319.0</v>
      </c>
      <c r="B12225" s="45" t="s">
        <v>73</v>
      </c>
      <c r="C12225" s="65" t="s">
        <v>18</v>
      </c>
      <c r="D12225" s="28" t="s">
        <v>25</v>
      </c>
      <c r="E12225" s="10">
        <f t="shared" si="1"/>
        <v>0</v>
      </c>
      <c r="F12225" s="10">
        <f t="shared" si="2"/>
        <v>0</v>
      </c>
      <c r="G12225" s="10">
        <f t="shared" si="3"/>
        <v>1</v>
      </c>
      <c r="H12225" s="11" t="str">
        <f t="shared" si="34"/>
        <v>MAY</v>
      </c>
    </row>
    <row r="12226">
      <c r="A12226" s="60">
        <v>44319.0</v>
      </c>
      <c r="B12226" s="45" t="s">
        <v>33</v>
      </c>
      <c r="C12226" s="45" t="s">
        <v>18</v>
      </c>
      <c r="D12226" s="28" t="s">
        <v>25</v>
      </c>
      <c r="E12226" s="10">
        <f t="shared" si="1"/>
        <v>0</v>
      </c>
      <c r="F12226" s="10">
        <f t="shared" si="2"/>
        <v>0</v>
      </c>
      <c r="G12226" s="10">
        <f t="shared" si="3"/>
        <v>1</v>
      </c>
      <c r="H12226" s="11" t="str">
        <f t="shared" si="34"/>
        <v>MAY</v>
      </c>
    </row>
    <row r="12227">
      <c r="A12227" s="60">
        <v>44319.0</v>
      </c>
      <c r="B12227" s="45" t="s">
        <v>33</v>
      </c>
      <c r="C12227" s="45" t="s">
        <v>18</v>
      </c>
      <c r="D12227" s="28" t="s">
        <v>25</v>
      </c>
      <c r="E12227" s="10">
        <f t="shared" si="1"/>
        <v>0</v>
      </c>
      <c r="F12227" s="10">
        <f t="shared" si="2"/>
        <v>0</v>
      </c>
      <c r="G12227" s="10">
        <f t="shared" si="3"/>
        <v>1</v>
      </c>
      <c r="H12227" s="11" t="str">
        <f t="shared" si="34"/>
        <v>MAY</v>
      </c>
    </row>
    <row r="12228">
      <c r="A12228" s="7">
        <v>44319.0</v>
      </c>
      <c r="B12228" s="8" t="s">
        <v>33</v>
      </c>
      <c r="C12228" s="9" t="s">
        <v>18</v>
      </c>
      <c r="D12228" s="28" t="s">
        <v>25</v>
      </c>
      <c r="E12228" s="10">
        <f t="shared" si="1"/>
        <v>0</v>
      </c>
      <c r="F12228" s="10">
        <f t="shared" si="2"/>
        <v>0</v>
      </c>
      <c r="G12228" s="10">
        <f t="shared" si="3"/>
        <v>1</v>
      </c>
      <c r="H12228" s="11" t="str">
        <f t="shared" si="34"/>
        <v>MAY</v>
      </c>
    </row>
    <row r="12229">
      <c r="A12229" s="7">
        <v>44319.0</v>
      </c>
      <c r="B12229" s="22" t="s">
        <v>37</v>
      </c>
      <c r="C12229" s="23" t="s">
        <v>18</v>
      </c>
      <c r="D12229" s="24" t="s">
        <v>35</v>
      </c>
      <c r="E12229" s="10">
        <f t="shared" si="1"/>
        <v>0</v>
      </c>
      <c r="F12229" s="10">
        <f t="shared" si="2"/>
        <v>1</v>
      </c>
      <c r="G12229" s="10">
        <f t="shared" si="3"/>
        <v>0</v>
      </c>
      <c r="H12229" s="11" t="str">
        <f t="shared" si="34"/>
        <v>MAY</v>
      </c>
    </row>
    <row r="12230">
      <c r="A12230" s="7">
        <v>44319.0</v>
      </c>
      <c r="B12230" s="22" t="s">
        <v>37</v>
      </c>
      <c r="C12230" s="23" t="s">
        <v>18</v>
      </c>
      <c r="D12230" s="24" t="s">
        <v>35</v>
      </c>
      <c r="E12230" s="10">
        <f t="shared" si="1"/>
        <v>0</v>
      </c>
      <c r="F12230" s="10">
        <f t="shared" si="2"/>
        <v>1</v>
      </c>
      <c r="G12230" s="10">
        <f t="shared" si="3"/>
        <v>0</v>
      </c>
      <c r="H12230" s="11" t="str">
        <f t="shared" si="34"/>
        <v>MAY</v>
      </c>
    </row>
    <row r="12231">
      <c r="A12231" s="7">
        <v>44319.0</v>
      </c>
      <c r="B12231" s="22" t="s">
        <v>37</v>
      </c>
      <c r="C12231" s="23" t="s">
        <v>18</v>
      </c>
      <c r="D12231" s="24" t="s">
        <v>35</v>
      </c>
      <c r="E12231" s="10">
        <f t="shared" si="1"/>
        <v>0</v>
      </c>
      <c r="F12231" s="10">
        <f t="shared" si="2"/>
        <v>1</v>
      </c>
      <c r="G12231" s="10">
        <f t="shared" si="3"/>
        <v>0</v>
      </c>
      <c r="H12231" s="11" t="str">
        <f t="shared" si="34"/>
        <v>MAY</v>
      </c>
    </row>
    <row r="12232">
      <c r="A12232" s="7">
        <v>44319.0</v>
      </c>
      <c r="B12232" s="9" t="s">
        <v>36</v>
      </c>
      <c r="C12232" s="27" t="s">
        <v>18</v>
      </c>
      <c r="D12232" s="42" t="s">
        <v>35</v>
      </c>
      <c r="E12232" s="10">
        <f t="shared" si="1"/>
        <v>0</v>
      </c>
      <c r="F12232" s="10">
        <f t="shared" si="2"/>
        <v>1</v>
      </c>
      <c r="G12232" s="10">
        <f t="shared" si="3"/>
        <v>0</v>
      </c>
      <c r="H12232" s="11" t="str">
        <f t="shared" si="34"/>
        <v>MAY</v>
      </c>
    </row>
    <row r="12233">
      <c r="A12233" s="7">
        <v>44319.0</v>
      </c>
      <c r="B12233" s="22" t="s">
        <v>30</v>
      </c>
      <c r="C12233" s="22" t="s">
        <v>18</v>
      </c>
      <c r="D12233" s="20" t="s">
        <v>35</v>
      </c>
      <c r="E12233" s="10">
        <f t="shared" si="1"/>
        <v>0</v>
      </c>
      <c r="F12233" s="10">
        <f t="shared" si="2"/>
        <v>1</v>
      </c>
      <c r="G12233" s="10">
        <f t="shared" si="3"/>
        <v>0</v>
      </c>
      <c r="H12233" s="11" t="str">
        <f t="shared" si="34"/>
        <v>MAY</v>
      </c>
    </row>
    <row r="12234">
      <c r="A12234" s="7">
        <v>44319.0</v>
      </c>
      <c r="B12234" s="22" t="s">
        <v>30</v>
      </c>
      <c r="C12234" s="22" t="s">
        <v>18</v>
      </c>
      <c r="D12234" s="20" t="s">
        <v>35</v>
      </c>
      <c r="E12234" s="10">
        <f t="shared" si="1"/>
        <v>0</v>
      </c>
      <c r="F12234" s="10">
        <f t="shared" si="2"/>
        <v>1</v>
      </c>
      <c r="G12234" s="10">
        <f t="shared" si="3"/>
        <v>0</v>
      </c>
      <c r="H12234" s="11" t="str">
        <f t="shared" si="34"/>
        <v>MAY</v>
      </c>
    </row>
    <row r="12235">
      <c r="A12235" s="7">
        <v>44319.0</v>
      </c>
      <c r="B12235" s="22" t="s">
        <v>30</v>
      </c>
      <c r="C12235" s="23" t="s">
        <v>18</v>
      </c>
      <c r="D12235" s="24" t="s">
        <v>35</v>
      </c>
      <c r="E12235" s="10">
        <f t="shared" si="1"/>
        <v>0</v>
      </c>
      <c r="F12235" s="10">
        <f t="shared" si="2"/>
        <v>1</v>
      </c>
      <c r="G12235" s="10">
        <f t="shared" si="3"/>
        <v>0</v>
      </c>
      <c r="H12235" s="11" t="str">
        <f t="shared" si="34"/>
        <v>MAY</v>
      </c>
    </row>
    <row r="12236">
      <c r="A12236" s="60">
        <v>44319.0</v>
      </c>
      <c r="B12236" s="45" t="s">
        <v>30</v>
      </c>
      <c r="C12236" s="45" t="s">
        <v>18</v>
      </c>
      <c r="D12236" s="55" t="s">
        <v>35</v>
      </c>
      <c r="E12236" s="10">
        <f t="shared" si="1"/>
        <v>0</v>
      </c>
      <c r="F12236" s="10">
        <f t="shared" si="2"/>
        <v>1</v>
      </c>
      <c r="G12236" s="10">
        <f t="shared" si="3"/>
        <v>0</v>
      </c>
      <c r="H12236" s="11" t="str">
        <f t="shared" si="34"/>
        <v>MAY</v>
      </c>
    </row>
    <row r="12237">
      <c r="A12237" s="60">
        <v>44319.0</v>
      </c>
      <c r="B12237" s="45" t="s">
        <v>30</v>
      </c>
      <c r="C12237" s="45" t="s">
        <v>18</v>
      </c>
      <c r="D12237" s="55" t="s">
        <v>35</v>
      </c>
      <c r="E12237" s="10">
        <f t="shared" si="1"/>
        <v>0</v>
      </c>
      <c r="F12237" s="10">
        <f t="shared" si="2"/>
        <v>1</v>
      </c>
      <c r="G12237" s="10">
        <f t="shared" si="3"/>
        <v>0</v>
      </c>
      <c r="H12237" s="11" t="str">
        <f t="shared" si="34"/>
        <v>MAY</v>
      </c>
    </row>
    <row r="12238">
      <c r="A12238" s="60">
        <v>44319.0</v>
      </c>
      <c r="B12238" s="45" t="s">
        <v>30</v>
      </c>
      <c r="C12238" s="45" t="s">
        <v>18</v>
      </c>
      <c r="D12238" s="55" t="s">
        <v>35</v>
      </c>
      <c r="E12238" s="10">
        <f t="shared" si="1"/>
        <v>0</v>
      </c>
      <c r="F12238" s="10">
        <f t="shared" si="2"/>
        <v>1</v>
      </c>
      <c r="G12238" s="10">
        <f t="shared" si="3"/>
        <v>0</v>
      </c>
      <c r="H12238" s="11" t="str">
        <f t="shared" si="34"/>
        <v>MAY</v>
      </c>
    </row>
    <row r="12239">
      <c r="A12239" s="60">
        <v>44319.0</v>
      </c>
      <c r="B12239" s="45" t="s">
        <v>30</v>
      </c>
      <c r="C12239" s="45" t="s">
        <v>18</v>
      </c>
      <c r="D12239" s="28" t="s">
        <v>35</v>
      </c>
      <c r="E12239" s="10">
        <f t="shared" si="1"/>
        <v>0</v>
      </c>
      <c r="F12239" s="10">
        <f t="shared" si="2"/>
        <v>1</v>
      </c>
      <c r="G12239" s="10">
        <f t="shared" si="3"/>
        <v>0</v>
      </c>
      <c r="H12239" s="11" t="str">
        <f t="shared" si="34"/>
        <v>MAY</v>
      </c>
    </row>
    <row r="12240">
      <c r="A12240" s="7">
        <v>44319.0</v>
      </c>
      <c r="B12240" s="8" t="s">
        <v>73</v>
      </c>
      <c r="C12240" s="9" t="s">
        <v>18</v>
      </c>
      <c r="D12240" s="28" t="s">
        <v>35</v>
      </c>
      <c r="E12240" s="10">
        <f t="shared" si="1"/>
        <v>0</v>
      </c>
      <c r="F12240" s="10">
        <f t="shared" si="2"/>
        <v>1</v>
      </c>
      <c r="G12240" s="10">
        <f t="shared" si="3"/>
        <v>0</v>
      </c>
      <c r="H12240" s="11" t="str">
        <f t="shared" si="34"/>
        <v>MAY</v>
      </c>
    </row>
    <row r="12241">
      <c r="A12241" s="17">
        <v>44319.0</v>
      </c>
      <c r="B12241" s="18" t="s">
        <v>33</v>
      </c>
      <c r="C12241" s="19" t="s">
        <v>18</v>
      </c>
      <c r="D12241" s="20" t="s">
        <v>35</v>
      </c>
      <c r="E12241" s="10">
        <f t="shared" si="1"/>
        <v>0</v>
      </c>
      <c r="F12241" s="10">
        <f t="shared" si="2"/>
        <v>1</v>
      </c>
      <c r="G12241" s="10">
        <f t="shared" si="3"/>
        <v>0</v>
      </c>
      <c r="H12241" s="11" t="str">
        <f t="shared" si="34"/>
        <v>MAY</v>
      </c>
    </row>
    <row r="12242">
      <c r="A12242" s="7">
        <v>44319.0</v>
      </c>
      <c r="B12242" s="18" t="s">
        <v>93</v>
      </c>
      <c r="C12242" s="19" t="s">
        <v>18</v>
      </c>
      <c r="D12242" s="20" t="s">
        <v>35</v>
      </c>
      <c r="E12242" s="10">
        <f t="shared" si="1"/>
        <v>0</v>
      </c>
      <c r="F12242" s="10">
        <f t="shared" si="2"/>
        <v>1</v>
      </c>
      <c r="G12242" s="10">
        <f t="shared" si="3"/>
        <v>0</v>
      </c>
      <c r="H12242" s="11" t="str">
        <f t="shared" si="34"/>
        <v>MAY</v>
      </c>
    </row>
    <row r="12243">
      <c r="A12243" s="7">
        <v>44320.0</v>
      </c>
      <c r="B12243" s="25" t="s">
        <v>30</v>
      </c>
      <c r="C12243" s="91" t="s">
        <v>18</v>
      </c>
      <c r="D12243" s="44" t="s">
        <v>66</v>
      </c>
      <c r="E12243" s="10">
        <f t="shared" si="1"/>
        <v>0</v>
      </c>
      <c r="F12243" s="10">
        <f t="shared" si="2"/>
        <v>0</v>
      </c>
      <c r="G12243" s="10">
        <f t="shared" si="3"/>
        <v>0</v>
      </c>
      <c r="H12243" s="11" t="str">
        <f t="shared" si="34"/>
        <v>MAY</v>
      </c>
    </row>
    <row r="12244">
      <c r="A12244" s="7">
        <v>44320.0</v>
      </c>
      <c r="B12244" s="25" t="s">
        <v>30</v>
      </c>
      <c r="C12244" s="91" t="s">
        <v>18</v>
      </c>
      <c r="D12244" s="44" t="s">
        <v>66</v>
      </c>
      <c r="E12244" s="10">
        <f t="shared" si="1"/>
        <v>0</v>
      </c>
      <c r="F12244" s="10">
        <f t="shared" si="2"/>
        <v>0</v>
      </c>
      <c r="G12244" s="10">
        <f t="shared" si="3"/>
        <v>0</v>
      </c>
      <c r="H12244" s="11" t="str">
        <f t="shared" si="34"/>
        <v>MAY</v>
      </c>
    </row>
    <row r="12245">
      <c r="A12245" s="7">
        <v>44320.0</v>
      </c>
      <c r="B12245" s="25" t="s">
        <v>30</v>
      </c>
      <c r="C12245" s="91" t="s">
        <v>18</v>
      </c>
      <c r="D12245" s="44" t="s">
        <v>66</v>
      </c>
      <c r="E12245" s="10">
        <f t="shared" si="1"/>
        <v>0</v>
      </c>
      <c r="F12245" s="10">
        <f t="shared" si="2"/>
        <v>0</v>
      </c>
      <c r="G12245" s="10">
        <f t="shared" si="3"/>
        <v>0</v>
      </c>
      <c r="H12245" s="11" t="str">
        <f t="shared" si="34"/>
        <v>MAY</v>
      </c>
    </row>
    <row r="12246">
      <c r="A12246" s="7">
        <v>44320.0</v>
      </c>
      <c r="B12246" s="25" t="s">
        <v>30</v>
      </c>
      <c r="C12246" s="91" t="s">
        <v>18</v>
      </c>
      <c r="D12246" s="44" t="s">
        <v>66</v>
      </c>
      <c r="E12246" s="10">
        <f t="shared" si="1"/>
        <v>0</v>
      </c>
      <c r="F12246" s="10">
        <f t="shared" si="2"/>
        <v>0</v>
      </c>
      <c r="G12246" s="10">
        <f t="shared" si="3"/>
        <v>0</v>
      </c>
      <c r="H12246" s="11" t="str">
        <f t="shared" si="34"/>
        <v>MAY</v>
      </c>
    </row>
    <row r="12247">
      <c r="A12247" s="7">
        <v>44320.0</v>
      </c>
      <c r="B12247" s="25" t="s">
        <v>30</v>
      </c>
      <c r="C12247" s="91" t="s">
        <v>18</v>
      </c>
      <c r="D12247" s="44" t="s">
        <v>19</v>
      </c>
      <c r="E12247" s="10">
        <f t="shared" si="1"/>
        <v>1</v>
      </c>
      <c r="F12247" s="10">
        <f t="shared" si="2"/>
        <v>0</v>
      </c>
      <c r="G12247" s="10">
        <f t="shared" si="3"/>
        <v>0</v>
      </c>
      <c r="H12247" s="11" t="str">
        <f t="shared" si="34"/>
        <v>MAY</v>
      </c>
    </row>
    <row r="12248">
      <c r="A12248" s="7">
        <v>44320.0</v>
      </c>
      <c r="B12248" s="25" t="s">
        <v>30</v>
      </c>
      <c r="C12248" s="91" t="s">
        <v>18</v>
      </c>
      <c r="D12248" s="44" t="s">
        <v>19</v>
      </c>
      <c r="E12248" s="10">
        <f t="shared" si="1"/>
        <v>1</v>
      </c>
      <c r="F12248" s="10">
        <f t="shared" si="2"/>
        <v>0</v>
      </c>
      <c r="G12248" s="10">
        <f t="shared" si="3"/>
        <v>0</v>
      </c>
      <c r="H12248" s="11" t="str">
        <f t="shared" si="34"/>
        <v>MAY</v>
      </c>
    </row>
    <row r="12249">
      <c r="A12249" s="7">
        <v>44320.0</v>
      </c>
      <c r="B12249" s="25" t="s">
        <v>30</v>
      </c>
      <c r="C12249" s="91" t="s">
        <v>18</v>
      </c>
      <c r="D12249" s="44" t="s">
        <v>19</v>
      </c>
      <c r="E12249" s="10">
        <f t="shared" si="1"/>
        <v>1</v>
      </c>
      <c r="F12249" s="10">
        <f t="shared" si="2"/>
        <v>0</v>
      </c>
      <c r="G12249" s="10">
        <f t="shared" si="3"/>
        <v>0</v>
      </c>
      <c r="H12249" s="11" t="str">
        <f t="shared" si="34"/>
        <v>MAY</v>
      </c>
    </row>
    <row r="12250">
      <c r="A12250" s="7">
        <v>44320.0</v>
      </c>
      <c r="B12250" s="25" t="s">
        <v>30</v>
      </c>
      <c r="C12250" s="91" t="s">
        <v>18</v>
      </c>
      <c r="D12250" s="44" t="s">
        <v>19</v>
      </c>
      <c r="E12250" s="10">
        <f t="shared" si="1"/>
        <v>1</v>
      </c>
      <c r="F12250" s="10">
        <f t="shared" si="2"/>
        <v>0</v>
      </c>
      <c r="G12250" s="10">
        <f t="shared" si="3"/>
        <v>0</v>
      </c>
      <c r="H12250" s="11" t="str">
        <f t="shared" si="34"/>
        <v>MAY</v>
      </c>
    </row>
    <row r="12251">
      <c r="A12251" s="7">
        <v>44320.0</v>
      </c>
      <c r="B12251" s="9" t="s">
        <v>22</v>
      </c>
      <c r="C12251" s="9" t="s">
        <v>18</v>
      </c>
      <c r="D12251" s="73" t="s">
        <v>19</v>
      </c>
      <c r="E12251" s="10">
        <f t="shared" si="1"/>
        <v>1</v>
      </c>
      <c r="F12251" s="10">
        <f t="shared" si="2"/>
        <v>0</v>
      </c>
      <c r="G12251" s="10">
        <f t="shared" si="3"/>
        <v>0</v>
      </c>
      <c r="H12251" s="11" t="str">
        <f t="shared" si="34"/>
        <v>MAY</v>
      </c>
    </row>
    <row r="12252">
      <c r="A12252" s="7">
        <v>44320.0</v>
      </c>
      <c r="B12252" s="8" t="s">
        <v>30</v>
      </c>
      <c r="C12252" s="9" t="s">
        <v>18</v>
      </c>
      <c r="D12252" s="73" t="s">
        <v>19</v>
      </c>
      <c r="E12252" s="10">
        <f t="shared" si="1"/>
        <v>1</v>
      </c>
      <c r="F12252" s="10">
        <f t="shared" si="2"/>
        <v>0</v>
      </c>
      <c r="G12252" s="10">
        <f t="shared" si="3"/>
        <v>0</v>
      </c>
      <c r="H12252" s="11" t="str">
        <f t="shared" si="34"/>
        <v>MAY</v>
      </c>
    </row>
    <row r="12253">
      <c r="A12253" s="7">
        <v>44320.0</v>
      </c>
      <c r="B12253" s="8" t="s">
        <v>30</v>
      </c>
      <c r="C12253" s="9" t="s">
        <v>18</v>
      </c>
      <c r="D12253" s="73" t="s">
        <v>19</v>
      </c>
      <c r="E12253" s="10">
        <f t="shared" si="1"/>
        <v>1</v>
      </c>
      <c r="F12253" s="10">
        <f t="shared" si="2"/>
        <v>0</v>
      </c>
      <c r="G12253" s="10">
        <f t="shared" si="3"/>
        <v>0</v>
      </c>
      <c r="H12253" s="11" t="str">
        <f t="shared" si="34"/>
        <v>MAY</v>
      </c>
    </row>
    <row r="12254">
      <c r="A12254" s="7">
        <v>44320.0</v>
      </c>
      <c r="B12254" s="8" t="s">
        <v>34</v>
      </c>
      <c r="C12254" s="9" t="s">
        <v>18</v>
      </c>
      <c r="D12254" s="73" t="s">
        <v>35</v>
      </c>
      <c r="E12254" s="10">
        <f t="shared" si="1"/>
        <v>0</v>
      </c>
      <c r="F12254" s="10">
        <f t="shared" si="2"/>
        <v>1</v>
      </c>
      <c r="G12254" s="10">
        <f t="shared" si="3"/>
        <v>0</v>
      </c>
      <c r="H12254" s="11" t="str">
        <f t="shared" si="34"/>
        <v>MAY</v>
      </c>
    </row>
    <row r="12255">
      <c r="A12255" s="7">
        <v>44320.0</v>
      </c>
      <c r="B12255" s="8" t="s">
        <v>17</v>
      </c>
      <c r="C12255" s="9" t="s">
        <v>18</v>
      </c>
      <c r="D12255" s="43" t="s">
        <v>19</v>
      </c>
      <c r="E12255" s="10">
        <f t="shared" si="1"/>
        <v>1</v>
      </c>
      <c r="F12255" s="10">
        <f t="shared" si="2"/>
        <v>0</v>
      </c>
      <c r="G12255" s="10">
        <f t="shared" si="3"/>
        <v>0</v>
      </c>
      <c r="H12255" s="11" t="str">
        <f t="shared" si="34"/>
        <v>MAY</v>
      </c>
    </row>
    <row r="12256">
      <c r="A12256" s="7">
        <v>44320.0</v>
      </c>
      <c r="B12256" s="8" t="s">
        <v>17</v>
      </c>
      <c r="C12256" s="9" t="s">
        <v>18</v>
      </c>
      <c r="D12256" s="43" t="s">
        <v>19</v>
      </c>
      <c r="E12256" s="10">
        <f t="shared" si="1"/>
        <v>1</v>
      </c>
      <c r="F12256" s="10">
        <f t="shared" si="2"/>
        <v>0</v>
      </c>
      <c r="G12256" s="10">
        <f t="shared" si="3"/>
        <v>0</v>
      </c>
      <c r="H12256" s="11" t="str">
        <f t="shared" si="34"/>
        <v>MAY</v>
      </c>
    </row>
    <row r="12257">
      <c r="A12257" s="7">
        <v>44320.0</v>
      </c>
      <c r="B12257" s="8" t="s">
        <v>17</v>
      </c>
      <c r="C12257" s="9" t="s">
        <v>18</v>
      </c>
      <c r="D12257" s="43" t="s">
        <v>19</v>
      </c>
      <c r="E12257" s="10">
        <f t="shared" si="1"/>
        <v>1</v>
      </c>
      <c r="F12257" s="10">
        <f t="shared" si="2"/>
        <v>0</v>
      </c>
      <c r="G12257" s="10">
        <f t="shared" si="3"/>
        <v>0</v>
      </c>
      <c r="H12257" s="11" t="str">
        <f t="shared" si="34"/>
        <v>MAY</v>
      </c>
    </row>
    <row r="12258">
      <c r="A12258" s="7">
        <v>44320.0</v>
      </c>
      <c r="B12258" s="8" t="s">
        <v>30</v>
      </c>
      <c r="C12258" s="9" t="s">
        <v>18</v>
      </c>
      <c r="D12258" s="43" t="s">
        <v>19</v>
      </c>
      <c r="E12258" s="10">
        <f t="shared" si="1"/>
        <v>1</v>
      </c>
      <c r="F12258" s="10">
        <f t="shared" si="2"/>
        <v>0</v>
      </c>
      <c r="G12258" s="10">
        <f t="shared" si="3"/>
        <v>0</v>
      </c>
      <c r="H12258" s="11" t="str">
        <f t="shared" si="34"/>
        <v>MAY</v>
      </c>
    </row>
    <row r="12259">
      <c r="A12259" s="7">
        <v>44320.0</v>
      </c>
      <c r="B12259" s="8" t="s">
        <v>30</v>
      </c>
      <c r="C12259" s="9" t="s">
        <v>18</v>
      </c>
      <c r="D12259" s="43" t="s">
        <v>19</v>
      </c>
      <c r="E12259" s="10">
        <f t="shared" si="1"/>
        <v>1</v>
      </c>
      <c r="F12259" s="10">
        <f t="shared" si="2"/>
        <v>0</v>
      </c>
      <c r="G12259" s="10">
        <f t="shared" si="3"/>
        <v>0</v>
      </c>
      <c r="H12259" s="11" t="str">
        <f t="shared" si="34"/>
        <v>MAY</v>
      </c>
    </row>
    <row r="12260">
      <c r="A12260" s="7">
        <v>44320.0</v>
      </c>
      <c r="B12260" s="8" t="s">
        <v>30</v>
      </c>
      <c r="C12260" s="9" t="s">
        <v>42</v>
      </c>
      <c r="D12260" s="43" t="s">
        <v>19</v>
      </c>
      <c r="E12260" s="10">
        <f t="shared" si="1"/>
        <v>0</v>
      </c>
      <c r="F12260" s="10">
        <f t="shared" si="2"/>
        <v>0</v>
      </c>
      <c r="G12260" s="10">
        <f t="shared" si="3"/>
        <v>0</v>
      </c>
      <c r="H12260" s="11" t="str">
        <f t="shared" si="34"/>
        <v>MAY</v>
      </c>
    </row>
    <row r="12261">
      <c r="A12261" s="77">
        <v>44320.0</v>
      </c>
      <c r="B12261" s="78" t="s">
        <v>17</v>
      </c>
      <c r="C12261" s="79" t="s">
        <v>18</v>
      </c>
      <c r="D12261" s="78" t="s">
        <v>19</v>
      </c>
      <c r="E12261" s="10">
        <f t="shared" si="1"/>
        <v>1</v>
      </c>
      <c r="F12261" s="10">
        <f t="shared" si="2"/>
        <v>0</v>
      </c>
      <c r="G12261" s="10">
        <f t="shared" si="3"/>
        <v>0</v>
      </c>
      <c r="H12261" s="11" t="str">
        <f t="shared" si="34"/>
        <v>MAY</v>
      </c>
    </row>
    <row r="12262">
      <c r="A12262" s="77">
        <v>44320.0</v>
      </c>
      <c r="B12262" s="78" t="s">
        <v>17</v>
      </c>
      <c r="C12262" s="79" t="s">
        <v>42</v>
      </c>
      <c r="D12262" s="78" t="s">
        <v>19</v>
      </c>
      <c r="E12262" s="10">
        <f t="shared" si="1"/>
        <v>0</v>
      </c>
      <c r="F12262" s="10">
        <f t="shared" si="2"/>
        <v>0</v>
      </c>
      <c r="G12262" s="10">
        <f t="shared" si="3"/>
        <v>0</v>
      </c>
      <c r="H12262" s="11" t="str">
        <f t="shared" si="34"/>
        <v>MAY</v>
      </c>
    </row>
    <row r="12263">
      <c r="A12263" s="77">
        <v>44320.0</v>
      </c>
      <c r="B12263" s="78" t="s">
        <v>17</v>
      </c>
      <c r="C12263" s="79" t="s">
        <v>42</v>
      </c>
      <c r="D12263" s="78" t="s">
        <v>19</v>
      </c>
      <c r="E12263" s="10">
        <f t="shared" si="1"/>
        <v>0</v>
      </c>
      <c r="F12263" s="10">
        <f t="shared" si="2"/>
        <v>0</v>
      </c>
      <c r="G12263" s="10">
        <f t="shared" si="3"/>
        <v>0</v>
      </c>
      <c r="H12263" s="11" t="str">
        <f t="shared" si="34"/>
        <v>MAY</v>
      </c>
    </row>
    <row r="12264">
      <c r="A12264" s="77">
        <v>44320.0</v>
      </c>
      <c r="B12264" s="78" t="s">
        <v>17</v>
      </c>
      <c r="C12264" s="79" t="s">
        <v>42</v>
      </c>
      <c r="D12264" s="78" t="s">
        <v>19</v>
      </c>
      <c r="E12264" s="10">
        <f t="shared" si="1"/>
        <v>0</v>
      </c>
      <c r="F12264" s="10">
        <f t="shared" si="2"/>
        <v>0</v>
      </c>
      <c r="G12264" s="10">
        <f t="shared" si="3"/>
        <v>0</v>
      </c>
      <c r="H12264" s="11" t="str">
        <f t="shared" si="34"/>
        <v>MAY</v>
      </c>
    </row>
    <row r="12265">
      <c r="A12265" s="7">
        <v>44320.0</v>
      </c>
      <c r="B12265" s="8" t="s">
        <v>30</v>
      </c>
      <c r="C12265" s="9" t="s">
        <v>42</v>
      </c>
      <c r="D12265" s="8" t="s">
        <v>19</v>
      </c>
      <c r="E12265" s="10">
        <f t="shared" si="1"/>
        <v>0</v>
      </c>
      <c r="F12265" s="10">
        <f t="shared" si="2"/>
        <v>0</v>
      </c>
      <c r="G12265" s="10">
        <f t="shared" si="3"/>
        <v>0</v>
      </c>
      <c r="H12265" s="11" t="str">
        <f t="shared" si="34"/>
        <v>MAY</v>
      </c>
    </row>
    <row r="12266">
      <c r="A12266" s="7">
        <v>44320.0</v>
      </c>
      <c r="B12266" s="8" t="s">
        <v>30</v>
      </c>
      <c r="C12266" s="9" t="s">
        <v>18</v>
      </c>
      <c r="D12266" s="8" t="s">
        <v>19</v>
      </c>
      <c r="E12266" s="10">
        <f t="shared" si="1"/>
        <v>1</v>
      </c>
      <c r="F12266" s="10">
        <f t="shared" si="2"/>
        <v>0</v>
      </c>
      <c r="G12266" s="10">
        <f t="shared" si="3"/>
        <v>0</v>
      </c>
      <c r="H12266" s="11" t="str">
        <f t="shared" si="34"/>
        <v>MAY</v>
      </c>
    </row>
    <row r="12267">
      <c r="A12267" s="7">
        <v>44320.0</v>
      </c>
      <c r="B12267" s="8" t="s">
        <v>30</v>
      </c>
      <c r="C12267" s="9" t="s">
        <v>18</v>
      </c>
      <c r="D12267" s="8" t="s">
        <v>19</v>
      </c>
      <c r="E12267" s="10">
        <f t="shared" si="1"/>
        <v>1</v>
      </c>
      <c r="F12267" s="10">
        <f t="shared" si="2"/>
        <v>0</v>
      </c>
      <c r="G12267" s="10">
        <f t="shared" si="3"/>
        <v>0</v>
      </c>
      <c r="H12267" s="11" t="str">
        <f t="shared" si="34"/>
        <v>MAY</v>
      </c>
    </row>
    <row r="12268">
      <c r="A12268" s="7">
        <v>44320.0</v>
      </c>
      <c r="B12268" s="8" t="s">
        <v>30</v>
      </c>
      <c r="C12268" s="9" t="s">
        <v>18</v>
      </c>
      <c r="D12268" s="8" t="s">
        <v>19</v>
      </c>
      <c r="E12268" s="10">
        <f t="shared" si="1"/>
        <v>1</v>
      </c>
      <c r="F12268" s="10">
        <f t="shared" si="2"/>
        <v>0</v>
      </c>
      <c r="G12268" s="10">
        <f t="shared" si="3"/>
        <v>0</v>
      </c>
      <c r="H12268" s="11" t="str">
        <f t="shared" si="34"/>
        <v>MAY</v>
      </c>
    </row>
    <row r="12269">
      <c r="A12269" s="7">
        <v>44320.0</v>
      </c>
      <c r="B12269" s="8" t="s">
        <v>30</v>
      </c>
      <c r="C12269" s="9" t="s">
        <v>18</v>
      </c>
      <c r="D12269" s="8" t="s">
        <v>19</v>
      </c>
      <c r="E12269" s="10">
        <f t="shared" si="1"/>
        <v>1</v>
      </c>
      <c r="F12269" s="10">
        <f t="shared" si="2"/>
        <v>0</v>
      </c>
      <c r="G12269" s="10">
        <f t="shared" si="3"/>
        <v>0</v>
      </c>
      <c r="H12269" s="11" t="str">
        <f t="shared" si="34"/>
        <v>MAY</v>
      </c>
    </row>
    <row r="12270">
      <c r="A12270" s="7">
        <v>44320.0</v>
      </c>
      <c r="B12270" s="8" t="s">
        <v>30</v>
      </c>
      <c r="C12270" s="9" t="s">
        <v>18</v>
      </c>
      <c r="D12270" s="8" t="s">
        <v>19</v>
      </c>
      <c r="E12270" s="10">
        <f t="shared" si="1"/>
        <v>1</v>
      </c>
      <c r="F12270" s="10">
        <f t="shared" si="2"/>
        <v>0</v>
      </c>
      <c r="G12270" s="10">
        <f t="shared" si="3"/>
        <v>0</v>
      </c>
      <c r="H12270" s="11" t="str">
        <f t="shared" si="34"/>
        <v>MAY</v>
      </c>
    </row>
    <row r="12271">
      <c r="A12271" s="7">
        <v>44320.0</v>
      </c>
      <c r="B12271" s="8" t="s">
        <v>30</v>
      </c>
      <c r="C12271" s="9" t="s">
        <v>18</v>
      </c>
      <c r="D12271" s="8" t="s">
        <v>19</v>
      </c>
      <c r="E12271" s="10">
        <f t="shared" si="1"/>
        <v>1</v>
      </c>
      <c r="F12271" s="10">
        <f t="shared" si="2"/>
        <v>0</v>
      </c>
      <c r="G12271" s="10">
        <f t="shared" si="3"/>
        <v>0</v>
      </c>
      <c r="H12271" s="11" t="str">
        <f t="shared" si="34"/>
        <v>MAY</v>
      </c>
    </row>
    <row r="12272">
      <c r="A12272" s="7">
        <v>44320.0</v>
      </c>
      <c r="B12272" s="8" t="s">
        <v>30</v>
      </c>
      <c r="C12272" s="9" t="s">
        <v>18</v>
      </c>
      <c r="D12272" s="8" t="s">
        <v>19</v>
      </c>
      <c r="E12272" s="10">
        <f t="shared" si="1"/>
        <v>1</v>
      </c>
      <c r="F12272" s="10">
        <f t="shared" si="2"/>
        <v>0</v>
      </c>
      <c r="G12272" s="10">
        <f t="shared" si="3"/>
        <v>0</v>
      </c>
      <c r="H12272" s="11" t="str">
        <f t="shared" si="34"/>
        <v>MAY</v>
      </c>
    </row>
    <row r="12273">
      <c r="A12273" s="7">
        <v>44320.0</v>
      </c>
      <c r="B12273" s="8" t="s">
        <v>30</v>
      </c>
      <c r="C12273" s="9" t="s">
        <v>18</v>
      </c>
      <c r="D12273" s="8" t="s">
        <v>19</v>
      </c>
      <c r="E12273" s="10">
        <f t="shared" si="1"/>
        <v>1</v>
      </c>
      <c r="F12273" s="10">
        <f t="shared" si="2"/>
        <v>0</v>
      </c>
      <c r="G12273" s="10">
        <f t="shared" si="3"/>
        <v>0</v>
      </c>
      <c r="H12273" s="11" t="str">
        <f t="shared" si="34"/>
        <v>MAY</v>
      </c>
    </row>
    <row r="12274">
      <c r="A12274" s="7">
        <v>44320.0</v>
      </c>
      <c r="B12274" s="8" t="s">
        <v>30</v>
      </c>
      <c r="C12274" s="9" t="s">
        <v>18</v>
      </c>
      <c r="D12274" s="8" t="s">
        <v>19</v>
      </c>
      <c r="E12274" s="10">
        <f t="shared" si="1"/>
        <v>1</v>
      </c>
      <c r="F12274" s="10">
        <f t="shared" si="2"/>
        <v>0</v>
      </c>
      <c r="G12274" s="10">
        <f t="shared" si="3"/>
        <v>0</v>
      </c>
      <c r="H12274" s="11" t="str">
        <f t="shared" si="34"/>
        <v>MAY</v>
      </c>
    </row>
    <row r="12275">
      <c r="A12275" s="7">
        <v>44320.0</v>
      </c>
      <c r="B12275" s="8" t="s">
        <v>30</v>
      </c>
      <c r="C12275" s="9" t="s">
        <v>18</v>
      </c>
      <c r="D12275" s="8" t="s">
        <v>66</v>
      </c>
      <c r="E12275" s="10">
        <f t="shared" si="1"/>
        <v>0</v>
      </c>
      <c r="F12275" s="10">
        <f t="shared" si="2"/>
        <v>0</v>
      </c>
      <c r="G12275" s="10">
        <f t="shared" si="3"/>
        <v>0</v>
      </c>
      <c r="H12275" s="11" t="str">
        <f t="shared" si="34"/>
        <v>MAY</v>
      </c>
    </row>
    <row r="12276">
      <c r="A12276" s="7">
        <v>44320.0</v>
      </c>
      <c r="B12276" s="8" t="s">
        <v>34</v>
      </c>
      <c r="C12276" s="9" t="s">
        <v>18</v>
      </c>
      <c r="D12276" s="8" t="s">
        <v>25</v>
      </c>
      <c r="E12276" s="10">
        <f t="shared" si="1"/>
        <v>0</v>
      </c>
      <c r="F12276" s="10">
        <f t="shared" si="2"/>
        <v>0</v>
      </c>
      <c r="G12276" s="10">
        <f t="shared" si="3"/>
        <v>1</v>
      </c>
      <c r="H12276" s="11" t="str">
        <f t="shared" si="34"/>
        <v>MAY</v>
      </c>
    </row>
    <row r="12277">
      <c r="A12277" s="7">
        <v>44320.0</v>
      </c>
      <c r="B12277" s="8" t="s">
        <v>30</v>
      </c>
      <c r="C12277" s="9" t="s">
        <v>18</v>
      </c>
      <c r="D12277" s="8" t="s">
        <v>25</v>
      </c>
      <c r="E12277" s="10">
        <f t="shared" si="1"/>
        <v>0</v>
      </c>
      <c r="F12277" s="10">
        <f t="shared" si="2"/>
        <v>0</v>
      </c>
      <c r="G12277" s="10">
        <f t="shared" si="3"/>
        <v>1</v>
      </c>
      <c r="H12277" s="11" t="str">
        <f t="shared" si="34"/>
        <v>MAY</v>
      </c>
    </row>
    <row r="12278">
      <c r="A12278" s="7">
        <v>44320.0</v>
      </c>
      <c r="B12278" s="8" t="s">
        <v>30</v>
      </c>
      <c r="C12278" s="9" t="s">
        <v>18</v>
      </c>
      <c r="D12278" s="8" t="s">
        <v>25</v>
      </c>
      <c r="E12278" s="10">
        <f t="shared" si="1"/>
        <v>0</v>
      </c>
      <c r="F12278" s="10">
        <f t="shared" si="2"/>
        <v>0</v>
      </c>
      <c r="G12278" s="10">
        <f t="shared" si="3"/>
        <v>1</v>
      </c>
      <c r="H12278" s="11" t="str">
        <f t="shared" si="34"/>
        <v>MAY</v>
      </c>
    </row>
    <row r="12279">
      <c r="A12279" s="77">
        <v>44320.0</v>
      </c>
      <c r="B12279" s="78" t="s">
        <v>30</v>
      </c>
      <c r="C12279" s="79" t="s">
        <v>18</v>
      </c>
      <c r="D12279" s="78" t="s">
        <v>25</v>
      </c>
      <c r="E12279" s="10">
        <f t="shared" si="1"/>
        <v>0</v>
      </c>
      <c r="F12279" s="10">
        <f t="shared" si="2"/>
        <v>0</v>
      </c>
      <c r="G12279" s="10">
        <f t="shared" si="3"/>
        <v>1</v>
      </c>
      <c r="H12279" s="11" t="str">
        <f t="shared" si="34"/>
        <v>MAY</v>
      </c>
    </row>
    <row r="12280">
      <c r="A12280" s="7">
        <v>44320.0</v>
      </c>
      <c r="B12280" s="8" t="s">
        <v>30</v>
      </c>
      <c r="C12280" s="40" t="s">
        <v>18</v>
      </c>
      <c r="D12280" s="8" t="s">
        <v>25</v>
      </c>
      <c r="E12280" s="10">
        <f t="shared" si="1"/>
        <v>0</v>
      </c>
      <c r="F12280" s="10">
        <f t="shared" si="2"/>
        <v>0</v>
      </c>
      <c r="G12280" s="10">
        <f t="shared" si="3"/>
        <v>1</v>
      </c>
      <c r="H12280" s="11" t="str">
        <f t="shared" si="34"/>
        <v>MAY</v>
      </c>
    </row>
    <row r="12281">
      <c r="A12281" s="7">
        <v>44320.0</v>
      </c>
      <c r="B12281" s="8" t="s">
        <v>30</v>
      </c>
      <c r="C12281" s="40" t="s">
        <v>18</v>
      </c>
      <c r="D12281" s="8" t="s">
        <v>25</v>
      </c>
      <c r="E12281" s="10">
        <f t="shared" si="1"/>
        <v>0</v>
      </c>
      <c r="F12281" s="10">
        <f t="shared" si="2"/>
        <v>0</v>
      </c>
      <c r="G12281" s="10">
        <f t="shared" si="3"/>
        <v>1</v>
      </c>
      <c r="H12281" s="11" t="str">
        <f t="shared" si="34"/>
        <v>MAY</v>
      </c>
    </row>
    <row r="12282">
      <c r="A12282" s="7">
        <v>44320.0</v>
      </c>
      <c r="B12282" s="8" t="s">
        <v>30</v>
      </c>
      <c r="C12282" s="9" t="s">
        <v>42</v>
      </c>
      <c r="D12282" s="8" t="s">
        <v>25</v>
      </c>
      <c r="E12282" s="10">
        <f t="shared" si="1"/>
        <v>0</v>
      </c>
      <c r="F12282" s="10">
        <f t="shared" si="2"/>
        <v>0</v>
      </c>
      <c r="G12282" s="10">
        <f t="shared" si="3"/>
        <v>0</v>
      </c>
      <c r="H12282" s="11" t="str">
        <f t="shared" si="34"/>
        <v>MAY</v>
      </c>
    </row>
    <row r="12283">
      <c r="A12283" s="7">
        <v>44320.0</v>
      </c>
      <c r="B12283" s="8" t="s">
        <v>30</v>
      </c>
      <c r="C12283" s="9" t="s">
        <v>18</v>
      </c>
      <c r="D12283" s="8" t="s">
        <v>25</v>
      </c>
      <c r="E12283" s="10">
        <f t="shared" si="1"/>
        <v>0</v>
      </c>
      <c r="F12283" s="10">
        <f t="shared" si="2"/>
        <v>0</v>
      </c>
      <c r="G12283" s="10">
        <f t="shared" si="3"/>
        <v>1</v>
      </c>
      <c r="H12283" s="11" t="str">
        <f t="shared" si="34"/>
        <v>MAY</v>
      </c>
    </row>
    <row r="12284">
      <c r="A12284" s="7">
        <v>44320.0</v>
      </c>
      <c r="B12284" s="8" t="s">
        <v>30</v>
      </c>
      <c r="C12284" s="9" t="s">
        <v>18</v>
      </c>
      <c r="D12284" s="8" t="s">
        <v>25</v>
      </c>
      <c r="E12284" s="10">
        <f t="shared" si="1"/>
        <v>0</v>
      </c>
      <c r="F12284" s="10">
        <f t="shared" si="2"/>
        <v>0</v>
      </c>
      <c r="G12284" s="10">
        <f t="shared" si="3"/>
        <v>1</v>
      </c>
      <c r="H12284" s="11" t="str">
        <f t="shared" si="34"/>
        <v>MAY</v>
      </c>
    </row>
    <row r="12285">
      <c r="A12285" s="7">
        <v>44320.0</v>
      </c>
      <c r="B12285" s="8" t="s">
        <v>30</v>
      </c>
      <c r="C12285" s="9" t="s">
        <v>18</v>
      </c>
      <c r="D12285" s="8" t="s">
        <v>25</v>
      </c>
      <c r="E12285" s="10">
        <f t="shared" si="1"/>
        <v>0</v>
      </c>
      <c r="F12285" s="10">
        <f t="shared" si="2"/>
        <v>0</v>
      </c>
      <c r="G12285" s="10">
        <f t="shared" si="3"/>
        <v>1</v>
      </c>
      <c r="H12285" s="11" t="str">
        <f t="shared" si="34"/>
        <v>MAY</v>
      </c>
    </row>
    <row r="12286">
      <c r="A12286" s="7">
        <v>44320.0</v>
      </c>
      <c r="B12286" s="8" t="s">
        <v>30</v>
      </c>
      <c r="C12286" s="9" t="s">
        <v>18</v>
      </c>
      <c r="D12286" s="8" t="s">
        <v>25</v>
      </c>
      <c r="E12286" s="10">
        <f t="shared" si="1"/>
        <v>0</v>
      </c>
      <c r="F12286" s="10">
        <f t="shared" si="2"/>
        <v>0</v>
      </c>
      <c r="G12286" s="10">
        <f t="shared" si="3"/>
        <v>1</v>
      </c>
      <c r="H12286" s="11" t="str">
        <f t="shared" si="34"/>
        <v>MAY</v>
      </c>
    </row>
    <row r="12287">
      <c r="A12287" s="7">
        <v>44320.0</v>
      </c>
      <c r="B12287" s="8" t="s">
        <v>30</v>
      </c>
      <c r="C12287" s="9" t="s">
        <v>18</v>
      </c>
      <c r="D12287" s="8" t="s">
        <v>25</v>
      </c>
      <c r="E12287" s="10">
        <f t="shared" si="1"/>
        <v>0</v>
      </c>
      <c r="F12287" s="10">
        <f t="shared" si="2"/>
        <v>0</v>
      </c>
      <c r="G12287" s="10">
        <f t="shared" si="3"/>
        <v>1</v>
      </c>
      <c r="H12287" s="11" t="str">
        <f t="shared" si="34"/>
        <v>MAY</v>
      </c>
    </row>
    <row r="12288">
      <c r="A12288" s="7">
        <v>44320.0</v>
      </c>
      <c r="B12288" s="8" t="s">
        <v>30</v>
      </c>
      <c r="C12288" s="9" t="s">
        <v>18</v>
      </c>
      <c r="D12288" s="8" t="s">
        <v>25</v>
      </c>
      <c r="E12288" s="10">
        <f t="shared" si="1"/>
        <v>0</v>
      </c>
      <c r="F12288" s="10">
        <f t="shared" si="2"/>
        <v>0</v>
      </c>
      <c r="G12288" s="10">
        <f t="shared" si="3"/>
        <v>1</v>
      </c>
      <c r="H12288" s="11" t="str">
        <f t="shared" si="34"/>
        <v>MAY</v>
      </c>
    </row>
    <row r="12289">
      <c r="A12289" s="7">
        <v>44320.0</v>
      </c>
      <c r="B12289" s="8" t="s">
        <v>30</v>
      </c>
      <c r="C12289" s="9" t="s">
        <v>18</v>
      </c>
      <c r="D12289" s="8" t="s">
        <v>25</v>
      </c>
      <c r="E12289" s="10">
        <f t="shared" si="1"/>
        <v>0</v>
      </c>
      <c r="F12289" s="10">
        <f t="shared" si="2"/>
        <v>0</v>
      </c>
      <c r="G12289" s="10">
        <f t="shared" si="3"/>
        <v>1</v>
      </c>
      <c r="H12289" s="11" t="str">
        <f t="shared" si="34"/>
        <v>MAY</v>
      </c>
    </row>
    <row r="12290">
      <c r="A12290" s="7">
        <v>44320.0</v>
      </c>
      <c r="B12290" s="8" t="s">
        <v>30</v>
      </c>
      <c r="C12290" s="9" t="s">
        <v>18</v>
      </c>
      <c r="D12290" s="8" t="s">
        <v>25</v>
      </c>
      <c r="E12290" s="10">
        <f t="shared" si="1"/>
        <v>0</v>
      </c>
      <c r="F12290" s="10">
        <f t="shared" si="2"/>
        <v>0</v>
      </c>
      <c r="G12290" s="10">
        <f t="shared" si="3"/>
        <v>1</v>
      </c>
      <c r="H12290" s="11" t="str">
        <f t="shared" si="34"/>
        <v>MAY</v>
      </c>
    </row>
    <row r="12291">
      <c r="A12291" s="7">
        <v>44320.0</v>
      </c>
      <c r="B12291" s="8" t="s">
        <v>33</v>
      </c>
      <c r="C12291" s="9" t="s">
        <v>18</v>
      </c>
      <c r="D12291" s="8" t="s">
        <v>25</v>
      </c>
      <c r="E12291" s="10">
        <f t="shared" si="1"/>
        <v>0</v>
      </c>
      <c r="F12291" s="10">
        <f t="shared" si="2"/>
        <v>0</v>
      </c>
      <c r="G12291" s="10">
        <f t="shared" si="3"/>
        <v>1</v>
      </c>
      <c r="H12291" s="11" t="str">
        <f t="shared" si="34"/>
        <v>MAY</v>
      </c>
    </row>
    <row r="12292">
      <c r="A12292" s="77">
        <v>44320.0</v>
      </c>
      <c r="B12292" s="78" t="s">
        <v>17</v>
      </c>
      <c r="C12292" s="79" t="s">
        <v>42</v>
      </c>
      <c r="D12292" s="79" t="s">
        <v>35</v>
      </c>
      <c r="E12292" s="10">
        <f t="shared" si="1"/>
        <v>0</v>
      </c>
      <c r="F12292" s="10">
        <f t="shared" si="2"/>
        <v>0</v>
      </c>
      <c r="G12292" s="10">
        <f t="shared" si="3"/>
        <v>0</v>
      </c>
      <c r="H12292" s="11" t="str">
        <f t="shared" si="34"/>
        <v>MAY</v>
      </c>
    </row>
    <row r="12293">
      <c r="A12293" s="7">
        <v>44320.0</v>
      </c>
      <c r="B12293" s="8" t="s">
        <v>30</v>
      </c>
      <c r="C12293" s="9" t="s">
        <v>18</v>
      </c>
      <c r="D12293" s="43" t="s">
        <v>19</v>
      </c>
      <c r="E12293" s="10">
        <f t="shared" si="1"/>
        <v>1</v>
      </c>
      <c r="F12293" s="10">
        <f t="shared" si="2"/>
        <v>0</v>
      </c>
      <c r="G12293" s="10">
        <f t="shared" si="3"/>
        <v>0</v>
      </c>
      <c r="H12293" s="11" t="str">
        <f t="shared" si="34"/>
        <v>MAY</v>
      </c>
    </row>
    <row r="12294">
      <c r="A12294" s="7">
        <v>44320.0</v>
      </c>
      <c r="B12294" s="8" t="s">
        <v>30</v>
      </c>
      <c r="C12294" s="9" t="s">
        <v>18</v>
      </c>
      <c r="D12294" s="43" t="s">
        <v>19</v>
      </c>
      <c r="E12294" s="10">
        <f t="shared" si="1"/>
        <v>1</v>
      </c>
      <c r="F12294" s="10">
        <f t="shared" si="2"/>
        <v>0</v>
      </c>
      <c r="G12294" s="10">
        <f t="shared" si="3"/>
        <v>0</v>
      </c>
      <c r="H12294" s="11" t="str">
        <f t="shared" si="34"/>
        <v>MAY</v>
      </c>
    </row>
    <row r="12295">
      <c r="A12295" s="7">
        <v>44320.0</v>
      </c>
      <c r="B12295" s="9" t="s">
        <v>30</v>
      </c>
      <c r="C12295" s="40" t="s">
        <v>18</v>
      </c>
      <c r="D12295" s="9" t="s">
        <v>19</v>
      </c>
      <c r="E12295" s="10">
        <f t="shared" si="1"/>
        <v>1</v>
      </c>
      <c r="F12295" s="10">
        <f t="shared" si="2"/>
        <v>0</v>
      </c>
      <c r="G12295" s="10">
        <f t="shared" si="3"/>
        <v>0</v>
      </c>
      <c r="H12295" s="11" t="str">
        <f t="shared" si="34"/>
        <v>MAY</v>
      </c>
    </row>
    <row r="12296">
      <c r="A12296" s="7">
        <v>44320.0</v>
      </c>
      <c r="B12296" s="9" t="s">
        <v>30</v>
      </c>
      <c r="C12296" s="40" t="s">
        <v>42</v>
      </c>
      <c r="D12296" s="9" t="s">
        <v>19</v>
      </c>
      <c r="E12296" s="10">
        <f t="shared" si="1"/>
        <v>0</v>
      </c>
      <c r="F12296" s="10">
        <f t="shared" si="2"/>
        <v>0</v>
      </c>
      <c r="G12296" s="10">
        <f t="shared" si="3"/>
        <v>0</v>
      </c>
      <c r="H12296" s="11" t="str">
        <f t="shared" si="34"/>
        <v>MAY</v>
      </c>
    </row>
    <row r="12297">
      <c r="A12297" s="7">
        <v>44320.0</v>
      </c>
      <c r="B12297" s="9" t="s">
        <v>30</v>
      </c>
      <c r="C12297" s="40" t="s">
        <v>42</v>
      </c>
      <c r="D12297" s="9" t="s">
        <v>19</v>
      </c>
      <c r="E12297" s="10">
        <f t="shared" si="1"/>
        <v>0</v>
      </c>
      <c r="F12297" s="10">
        <f t="shared" si="2"/>
        <v>0</v>
      </c>
      <c r="G12297" s="10">
        <f t="shared" si="3"/>
        <v>0</v>
      </c>
      <c r="H12297" s="11" t="str">
        <f t="shared" si="34"/>
        <v>MAY</v>
      </c>
    </row>
    <row r="12298">
      <c r="A12298" s="17">
        <v>44320.0</v>
      </c>
      <c r="B12298" s="25" t="s">
        <v>30</v>
      </c>
      <c r="C12298" s="62" t="s">
        <v>18</v>
      </c>
      <c r="D12298" s="44" t="s">
        <v>19</v>
      </c>
      <c r="E12298" s="10">
        <f t="shared" si="1"/>
        <v>1</v>
      </c>
      <c r="F12298" s="10">
        <f t="shared" si="2"/>
        <v>0</v>
      </c>
      <c r="G12298" s="10">
        <f t="shared" si="3"/>
        <v>0</v>
      </c>
      <c r="H12298" s="11" t="str">
        <f t="shared" si="34"/>
        <v>MAY</v>
      </c>
    </row>
    <row r="12299">
      <c r="A12299" s="17">
        <v>44320.0</v>
      </c>
      <c r="B12299" s="25" t="s">
        <v>34</v>
      </c>
      <c r="C12299" s="62" t="s">
        <v>18</v>
      </c>
      <c r="D12299" s="44" t="s">
        <v>19</v>
      </c>
      <c r="E12299" s="10">
        <f t="shared" si="1"/>
        <v>1</v>
      </c>
      <c r="F12299" s="10">
        <f t="shared" si="2"/>
        <v>0</v>
      </c>
      <c r="G12299" s="10">
        <f t="shared" si="3"/>
        <v>0</v>
      </c>
      <c r="H12299" s="11" t="str">
        <f t="shared" si="34"/>
        <v>MAY</v>
      </c>
    </row>
    <row r="12300">
      <c r="A12300" s="17">
        <v>44320.0</v>
      </c>
      <c r="B12300" s="25" t="s">
        <v>37</v>
      </c>
      <c r="C12300" s="62" t="s">
        <v>18</v>
      </c>
      <c r="D12300" s="44" t="s">
        <v>19</v>
      </c>
      <c r="E12300" s="10">
        <f t="shared" si="1"/>
        <v>1</v>
      </c>
      <c r="F12300" s="10">
        <f t="shared" si="2"/>
        <v>0</v>
      </c>
      <c r="G12300" s="10">
        <f t="shared" si="3"/>
        <v>0</v>
      </c>
      <c r="H12300" s="11" t="str">
        <f t="shared" si="34"/>
        <v>MAY</v>
      </c>
    </row>
    <row r="12301">
      <c r="A12301" s="17">
        <v>44320.0</v>
      </c>
      <c r="B12301" s="25" t="s">
        <v>30</v>
      </c>
      <c r="C12301" s="62" t="s">
        <v>18</v>
      </c>
      <c r="D12301" s="44" t="s">
        <v>66</v>
      </c>
      <c r="E12301" s="10">
        <f t="shared" si="1"/>
        <v>0</v>
      </c>
      <c r="F12301" s="10">
        <f t="shared" si="2"/>
        <v>0</v>
      </c>
      <c r="G12301" s="10">
        <f t="shared" si="3"/>
        <v>0</v>
      </c>
      <c r="H12301" s="11" t="str">
        <f t="shared" si="34"/>
        <v>MAY</v>
      </c>
    </row>
    <row r="12302">
      <c r="A12302" s="17">
        <v>44320.0</v>
      </c>
      <c r="B12302" s="25" t="s">
        <v>30</v>
      </c>
      <c r="C12302" s="62" t="s">
        <v>18</v>
      </c>
      <c r="D12302" s="44" t="s">
        <v>19</v>
      </c>
      <c r="E12302" s="10">
        <f t="shared" si="1"/>
        <v>1</v>
      </c>
      <c r="F12302" s="10">
        <f t="shared" si="2"/>
        <v>0</v>
      </c>
      <c r="G12302" s="10">
        <f t="shared" si="3"/>
        <v>0</v>
      </c>
      <c r="H12302" s="11" t="str">
        <f t="shared" si="34"/>
        <v>MAY</v>
      </c>
    </row>
    <row r="12303">
      <c r="A12303" s="7">
        <v>44320.0</v>
      </c>
      <c r="B12303" s="8" t="s">
        <v>30</v>
      </c>
      <c r="C12303" s="40" t="s">
        <v>18</v>
      </c>
      <c r="D12303" s="9" t="s">
        <v>35</v>
      </c>
      <c r="E12303" s="10">
        <f t="shared" si="1"/>
        <v>0</v>
      </c>
      <c r="F12303" s="10">
        <f t="shared" si="2"/>
        <v>1</v>
      </c>
      <c r="G12303" s="10">
        <f t="shared" si="3"/>
        <v>0</v>
      </c>
      <c r="H12303" s="11" t="str">
        <f t="shared" si="34"/>
        <v>MAY</v>
      </c>
    </row>
    <row r="12304">
      <c r="A12304" s="7">
        <v>44320.0</v>
      </c>
      <c r="B12304" s="8" t="s">
        <v>30</v>
      </c>
      <c r="C12304" s="40" t="s">
        <v>18</v>
      </c>
      <c r="D12304" s="9" t="s">
        <v>35</v>
      </c>
      <c r="E12304" s="10">
        <f t="shared" si="1"/>
        <v>0</v>
      </c>
      <c r="F12304" s="10">
        <f t="shared" si="2"/>
        <v>1</v>
      </c>
      <c r="G12304" s="10">
        <f t="shared" si="3"/>
        <v>0</v>
      </c>
      <c r="H12304" s="11" t="str">
        <f t="shared" si="34"/>
        <v>MAY</v>
      </c>
    </row>
    <row r="12305">
      <c r="A12305" s="82">
        <v>44320.0</v>
      </c>
      <c r="B12305" s="83" t="s">
        <v>30</v>
      </c>
      <c r="C12305" s="49" t="s">
        <v>42</v>
      </c>
      <c r="D12305" s="48" t="s">
        <v>19</v>
      </c>
      <c r="E12305" s="10">
        <f t="shared" si="1"/>
        <v>0</v>
      </c>
      <c r="F12305" s="10">
        <f t="shared" si="2"/>
        <v>0</v>
      </c>
      <c r="G12305" s="10">
        <f t="shared" si="3"/>
        <v>0</v>
      </c>
      <c r="H12305" s="11" t="str">
        <f t="shared" si="34"/>
        <v>MAY</v>
      </c>
    </row>
    <row r="12306">
      <c r="A12306" s="7">
        <v>44320.0</v>
      </c>
      <c r="B12306" s="8" t="s">
        <v>30</v>
      </c>
      <c r="C12306" s="40" t="s">
        <v>18</v>
      </c>
      <c r="D12306" s="9" t="s">
        <v>19</v>
      </c>
      <c r="E12306" s="10">
        <f t="shared" si="1"/>
        <v>1</v>
      </c>
      <c r="F12306" s="10">
        <f t="shared" si="2"/>
        <v>0</v>
      </c>
      <c r="G12306" s="10">
        <f t="shared" si="3"/>
        <v>0</v>
      </c>
      <c r="H12306" s="11" t="str">
        <f t="shared" si="34"/>
        <v>MAY</v>
      </c>
    </row>
    <row r="12307">
      <c r="A12307" s="7">
        <v>44320.0</v>
      </c>
      <c r="B12307" s="8" t="s">
        <v>30</v>
      </c>
      <c r="C12307" s="40" t="s">
        <v>18</v>
      </c>
      <c r="D12307" s="9" t="s">
        <v>19</v>
      </c>
      <c r="E12307" s="10">
        <f t="shared" si="1"/>
        <v>1</v>
      </c>
      <c r="F12307" s="10">
        <f t="shared" si="2"/>
        <v>0</v>
      </c>
      <c r="G12307" s="10">
        <f t="shared" si="3"/>
        <v>0</v>
      </c>
      <c r="H12307" s="11" t="str">
        <f t="shared" si="34"/>
        <v>MAY</v>
      </c>
    </row>
    <row r="12308">
      <c r="A12308" s="7">
        <v>44320.0</v>
      </c>
      <c r="B12308" s="9" t="s">
        <v>67</v>
      </c>
      <c r="C12308" s="40" t="s">
        <v>18</v>
      </c>
      <c r="D12308" s="28" t="s">
        <v>19</v>
      </c>
      <c r="E12308" s="10">
        <f t="shared" si="1"/>
        <v>1</v>
      </c>
      <c r="F12308" s="10">
        <f t="shared" si="2"/>
        <v>0</v>
      </c>
      <c r="G12308" s="10">
        <f t="shared" si="3"/>
        <v>0</v>
      </c>
      <c r="H12308" s="11" t="str">
        <f t="shared" si="34"/>
        <v>MAY</v>
      </c>
    </row>
    <row r="12309">
      <c r="A12309" s="7">
        <v>44320.0</v>
      </c>
      <c r="B12309" s="8" t="s">
        <v>33</v>
      </c>
      <c r="C12309" s="40" t="s">
        <v>18</v>
      </c>
      <c r="D12309" s="28" t="s">
        <v>19</v>
      </c>
      <c r="E12309" s="10">
        <f t="shared" si="1"/>
        <v>1</v>
      </c>
      <c r="F12309" s="10">
        <f t="shared" si="2"/>
        <v>0</v>
      </c>
      <c r="G12309" s="10">
        <f t="shared" si="3"/>
        <v>0</v>
      </c>
      <c r="H12309" s="11" t="str">
        <f t="shared" si="34"/>
        <v>MAY</v>
      </c>
    </row>
    <row r="12310">
      <c r="A12310" s="7">
        <v>44320.0</v>
      </c>
      <c r="B12310" s="8" t="s">
        <v>33</v>
      </c>
      <c r="C12310" s="40" t="s">
        <v>42</v>
      </c>
      <c r="D12310" s="28" t="s">
        <v>19</v>
      </c>
      <c r="E12310" s="10">
        <f t="shared" si="1"/>
        <v>0</v>
      </c>
      <c r="F12310" s="10">
        <f t="shared" si="2"/>
        <v>0</v>
      </c>
      <c r="G12310" s="10">
        <f t="shared" si="3"/>
        <v>0</v>
      </c>
      <c r="H12310" s="11" t="str">
        <f t="shared" si="34"/>
        <v>MAY</v>
      </c>
    </row>
    <row r="12311">
      <c r="A12311" s="7">
        <v>44320.0</v>
      </c>
      <c r="B12311" s="8" t="s">
        <v>33</v>
      </c>
      <c r="C12311" s="40" t="s">
        <v>18</v>
      </c>
      <c r="D12311" s="9" t="s">
        <v>25</v>
      </c>
      <c r="E12311" s="10">
        <f t="shared" si="1"/>
        <v>0</v>
      </c>
      <c r="F12311" s="10">
        <f t="shared" si="2"/>
        <v>0</v>
      </c>
      <c r="G12311" s="10">
        <f t="shared" si="3"/>
        <v>1</v>
      </c>
      <c r="H12311" s="11" t="str">
        <f t="shared" si="34"/>
        <v>MAY</v>
      </c>
    </row>
    <row r="12312">
      <c r="A12312" s="7">
        <v>44320.0</v>
      </c>
      <c r="B12312" s="8" t="s">
        <v>30</v>
      </c>
      <c r="C12312" s="40" t="s">
        <v>18</v>
      </c>
      <c r="D12312" s="9" t="s">
        <v>35</v>
      </c>
      <c r="E12312" s="10">
        <f t="shared" si="1"/>
        <v>0</v>
      </c>
      <c r="F12312" s="10">
        <f t="shared" si="2"/>
        <v>1</v>
      </c>
      <c r="G12312" s="10">
        <f t="shared" si="3"/>
        <v>0</v>
      </c>
      <c r="H12312" s="11" t="str">
        <f t="shared" si="34"/>
        <v>MAY</v>
      </c>
    </row>
    <row r="12313">
      <c r="A12313" s="7">
        <v>44320.0</v>
      </c>
      <c r="B12313" s="8" t="s">
        <v>122</v>
      </c>
      <c r="C12313" s="40" t="s">
        <v>18</v>
      </c>
      <c r="D12313" s="9" t="s">
        <v>19</v>
      </c>
      <c r="E12313" s="10">
        <f t="shared" si="1"/>
        <v>1</v>
      </c>
      <c r="F12313" s="10">
        <f t="shared" si="2"/>
        <v>0</v>
      </c>
      <c r="G12313" s="10">
        <f t="shared" si="3"/>
        <v>0</v>
      </c>
      <c r="H12313" s="11" t="str">
        <f t="shared" si="34"/>
        <v>MAY</v>
      </c>
    </row>
    <row r="12314">
      <c r="A12314" s="7">
        <v>44320.0</v>
      </c>
      <c r="B12314" s="8" t="s">
        <v>123</v>
      </c>
      <c r="C12314" s="40" t="s">
        <v>18</v>
      </c>
      <c r="D12314" s="9" t="s">
        <v>19</v>
      </c>
      <c r="E12314" s="10">
        <f t="shared" si="1"/>
        <v>1</v>
      </c>
      <c r="F12314" s="10">
        <f t="shared" si="2"/>
        <v>0</v>
      </c>
      <c r="G12314" s="10">
        <f t="shared" si="3"/>
        <v>0</v>
      </c>
      <c r="H12314" s="11" t="str">
        <f t="shared" si="34"/>
        <v>MAY</v>
      </c>
    </row>
    <row r="12315">
      <c r="A12315" s="7">
        <v>44320.0</v>
      </c>
      <c r="B12315" s="8" t="s">
        <v>123</v>
      </c>
      <c r="C12315" s="40" t="s">
        <v>18</v>
      </c>
      <c r="D12315" s="9" t="s">
        <v>25</v>
      </c>
      <c r="E12315" s="10">
        <f t="shared" si="1"/>
        <v>0</v>
      </c>
      <c r="F12315" s="10">
        <f t="shared" si="2"/>
        <v>0</v>
      </c>
      <c r="G12315" s="10">
        <f t="shared" si="3"/>
        <v>1</v>
      </c>
      <c r="H12315" s="11" t="str">
        <f t="shared" si="34"/>
        <v>MAY</v>
      </c>
    </row>
    <row r="12316">
      <c r="A12316" s="7">
        <v>44320.0</v>
      </c>
      <c r="B12316" s="8" t="s">
        <v>123</v>
      </c>
      <c r="C12316" s="40" t="s">
        <v>18</v>
      </c>
      <c r="D12316" s="9" t="s">
        <v>19</v>
      </c>
      <c r="E12316" s="10">
        <f t="shared" si="1"/>
        <v>1</v>
      </c>
      <c r="F12316" s="10">
        <f t="shared" si="2"/>
        <v>0</v>
      </c>
      <c r="G12316" s="10">
        <f t="shared" si="3"/>
        <v>0</v>
      </c>
      <c r="H12316" s="11" t="str">
        <f t="shared" si="34"/>
        <v>MAY</v>
      </c>
    </row>
    <row r="12317">
      <c r="A12317" s="7">
        <v>44320.0</v>
      </c>
      <c r="B12317" s="8" t="s">
        <v>36</v>
      </c>
      <c r="C12317" s="40" t="s">
        <v>18</v>
      </c>
      <c r="D12317" s="9" t="s">
        <v>19</v>
      </c>
      <c r="E12317" s="10">
        <f t="shared" si="1"/>
        <v>1</v>
      </c>
      <c r="F12317" s="10">
        <f t="shared" si="2"/>
        <v>0</v>
      </c>
      <c r="G12317" s="10">
        <f t="shared" si="3"/>
        <v>0</v>
      </c>
      <c r="H12317" s="11" t="str">
        <f t="shared" si="34"/>
        <v>MAY</v>
      </c>
    </row>
    <row r="12318">
      <c r="A12318" s="7">
        <v>44320.0</v>
      </c>
      <c r="B12318" s="8" t="s">
        <v>36</v>
      </c>
      <c r="C12318" s="40" t="s">
        <v>18</v>
      </c>
      <c r="D12318" s="9" t="s">
        <v>19</v>
      </c>
      <c r="E12318" s="10">
        <f t="shared" si="1"/>
        <v>1</v>
      </c>
      <c r="F12318" s="10">
        <f t="shared" si="2"/>
        <v>0</v>
      </c>
      <c r="G12318" s="10">
        <f t="shared" si="3"/>
        <v>0</v>
      </c>
      <c r="H12318" s="11" t="str">
        <f t="shared" si="34"/>
        <v>MAY</v>
      </c>
    </row>
    <row r="12319">
      <c r="A12319" s="7">
        <v>44320.0</v>
      </c>
      <c r="B12319" s="8" t="s">
        <v>33</v>
      </c>
      <c r="C12319" s="40" t="s">
        <v>18</v>
      </c>
      <c r="D12319" s="43" t="s">
        <v>19</v>
      </c>
      <c r="E12319" s="10">
        <f t="shared" si="1"/>
        <v>1</v>
      </c>
      <c r="F12319" s="10">
        <f t="shared" si="2"/>
        <v>0</v>
      </c>
      <c r="G12319" s="10">
        <f t="shared" si="3"/>
        <v>0</v>
      </c>
      <c r="H12319" s="11" t="str">
        <f t="shared" si="34"/>
        <v>MAY</v>
      </c>
    </row>
    <row r="12320">
      <c r="A12320" s="7">
        <v>44320.0</v>
      </c>
      <c r="B12320" s="8" t="s">
        <v>33</v>
      </c>
      <c r="C12320" s="40" t="s">
        <v>42</v>
      </c>
      <c r="D12320" s="43" t="s">
        <v>19</v>
      </c>
      <c r="E12320" s="10">
        <f t="shared" si="1"/>
        <v>0</v>
      </c>
      <c r="F12320" s="10">
        <f t="shared" si="2"/>
        <v>0</v>
      </c>
      <c r="G12320" s="10">
        <f t="shared" si="3"/>
        <v>0</v>
      </c>
      <c r="H12320" s="11" t="str">
        <f t="shared" si="34"/>
        <v>MAY</v>
      </c>
    </row>
    <row r="12321">
      <c r="A12321" s="7">
        <v>44320.0</v>
      </c>
      <c r="B12321" s="8" t="s">
        <v>33</v>
      </c>
      <c r="C12321" s="40" t="s">
        <v>18</v>
      </c>
      <c r="D12321" s="43" t="s">
        <v>25</v>
      </c>
      <c r="E12321" s="10">
        <f t="shared" si="1"/>
        <v>0</v>
      </c>
      <c r="F12321" s="10">
        <f t="shared" si="2"/>
        <v>0</v>
      </c>
      <c r="G12321" s="10">
        <f t="shared" si="3"/>
        <v>1</v>
      </c>
      <c r="H12321" s="11" t="str">
        <f t="shared" si="34"/>
        <v>MAY</v>
      </c>
    </row>
    <row r="12322">
      <c r="A12322" s="7">
        <v>44320.0</v>
      </c>
      <c r="B12322" s="8" t="s">
        <v>17</v>
      </c>
      <c r="C12322" s="40" t="s">
        <v>18</v>
      </c>
      <c r="D12322" s="43" t="s">
        <v>25</v>
      </c>
      <c r="E12322" s="10">
        <f t="shared" si="1"/>
        <v>0</v>
      </c>
      <c r="F12322" s="10">
        <f t="shared" si="2"/>
        <v>0</v>
      </c>
      <c r="G12322" s="10">
        <f t="shared" si="3"/>
        <v>1</v>
      </c>
      <c r="H12322" s="11" t="str">
        <f t="shared" si="34"/>
        <v>MAY</v>
      </c>
    </row>
    <row r="12323">
      <c r="A12323" s="7">
        <v>44320.0</v>
      </c>
      <c r="B12323" s="8" t="s">
        <v>30</v>
      </c>
      <c r="C12323" s="40" t="s">
        <v>18</v>
      </c>
      <c r="D12323" s="28" t="s">
        <v>35</v>
      </c>
      <c r="E12323" s="10">
        <f t="shared" si="1"/>
        <v>0</v>
      </c>
      <c r="F12323" s="10">
        <f t="shared" si="2"/>
        <v>1</v>
      </c>
      <c r="G12323" s="10">
        <f t="shared" si="3"/>
        <v>0</v>
      </c>
      <c r="H12323" s="11" t="str">
        <f t="shared" si="34"/>
        <v>MAY</v>
      </c>
    </row>
    <row r="12324">
      <c r="A12324" s="7">
        <v>44320.0</v>
      </c>
      <c r="B12324" s="8" t="s">
        <v>30</v>
      </c>
      <c r="C12324" s="40" t="s">
        <v>18</v>
      </c>
      <c r="D12324" s="28" t="s">
        <v>35</v>
      </c>
      <c r="E12324" s="10">
        <f t="shared" si="1"/>
        <v>0</v>
      </c>
      <c r="F12324" s="10">
        <f t="shared" si="2"/>
        <v>1</v>
      </c>
      <c r="G12324" s="10">
        <f t="shared" si="3"/>
        <v>0</v>
      </c>
      <c r="H12324" s="11" t="str">
        <f t="shared" si="34"/>
        <v>MAY</v>
      </c>
    </row>
    <row r="12325">
      <c r="A12325" s="7">
        <v>44320.0</v>
      </c>
      <c r="B12325" s="8" t="s">
        <v>30</v>
      </c>
      <c r="C12325" s="40" t="s">
        <v>18</v>
      </c>
      <c r="D12325" s="28" t="s">
        <v>35</v>
      </c>
      <c r="E12325" s="10">
        <f t="shared" si="1"/>
        <v>0</v>
      </c>
      <c r="F12325" s="10">
        <f t="shared" si="2"/>
        <v>1</v>
      </c>
      <c r="G12325" s="10">
        <f t="shared" si="3"/>
        <v>0</v>
      </c>
      <c r="H12325" s="11" t="str">
        <f t="shared" si="34"/>
        <v>MAY</v>
      </c>
    </row>
    <row r="12326">
      <c r="A12326" s="7">
        <v>44320.0</v>
      </c>
      <c r="B12326" s="8" t="s">
        <v>30</v>
      </c>
      <c r="C12326" s="40" t="s">
        <v>18</v>
      </c>
      <c r="D12326" s="28" t="s">
        <v>35</v>
      </c>
      <c r="E12326" s="10">
        <f t="shared" si="1"/>
        <v>0</v>
      </c>
      <c r="F12326" s="10">
        <f t="shared" si="2"/>
        <v>1</v>
      </c>
      <c r="G12326" s="10">
        <f t="shared" si="3"/>
        <v>0</v>
      </c>
      <c r="H12326" s="11" t="str">
        <f t="shared" si="34"/>
        <v>MAY</v>
      </c>
    </row>
    <row r="12327">
      <c r="A12327" s="7">
        <v>44320.0</v>
      </c>
      <c r="B12327" s="8" t="s">
        <v>30</v>
      </c>
      <c r="C12327" s="40" t="s">
        <v>18</v>
      </c>
      <c r="D12327" s="28" t="s">
        <v>25</v>
      </c>
      <c r="E12327" s="10">
        <f t="shared" si="1"/>
        <v>0</v>
      </c>
      <c r="F12327" s="10">
        <f t="shared" si="2"/>
        <v>0</v>
      </c>
      <c r="G12327" s="10">
        <f t="shared" si="3"/>
        <v>1</v>
      </c>
      <c r="H12327" s="11" t="str">
        <f t="shared" si="34"/>
        <v>MAY</v>
      </c>
    </row>
    <row r="12328">
      <c r="A12328" s="7">
        <v>44320.0</v>
      </c>
      <c r="B12328" s="8" t="s">
        <v>34</v>
      </c>
      <c r="C12328" s="27" t="s">
        <v>18</v>
      </c>
      <c r="D12328" s="28" t="s">
        <v>19</v>
      </c>
      <c r="E12328" s="10">
        <f t="shared" si="1"/>
        <v>1</v>
      </c>
      <c r="F12328" s="10">
        <f t="shared" si="2"/>
        <v>0</v>
      </c>
      <c r="G12328" s="10">
        <f t="shared" si="3"/>
        <v>0</v>
      </c>
      <c r="H12328" s="11" t="str">
        <f t="shared" si="34"/>
        <v>MAY</v>
      </c>
    </row>
    <row r="12329">
      <c r="A12329" s="7">
        <v>44320.0</v>
      </c>
      <c r="B12329" s="9" t="s">
        <v>37</v>
      </c>
      <c r="C12329" s="9" t="s">
        <v>18</v>
      </c>
      <c r="D12329" s="28" t="s">
        <v>19</v>
      </c>
      <c r="E12329" s="10">
        <f t="shared" si="1"/>
        <v>1</v>
      </c>
      <c r="F12329" s="10">
        <f t="shared" si="2"/>
        <v>0</v>
      </c>
      <c r="G12329" s="10">
        <f t="shared" si="3"/>
        <v>0</v>
      </c>
      <c r="H12329" s="11" t="str">
        <f t="shared" si="34"/>
        <v>MAY</v>
      </c>
    </row>
    <row r="12330">
      <c r="A12330" s="7">
        <v>44320.0</v>
      </c>
      <c r="B12330" s="8" t="s">
        <v>30</v>
      </c>
      <c r="C12330" s="9" t="s">
        <v>18</v>
      </c>
      <c r="D12330" s="28" t="s">
        <v>19</v>
      </c>
      <c r="E12330" s="10">
        <f t="shared" si="1"/>
        <v>1</v>
      </c>
      <c r="F12330" s="10">
        <f t="shared" si="2"/>
        <v>0</v>
      </c>
      <c r="G12330" s="10">
        <f t="shared" si="3"/>
        <v>0</v>
      </c>
      <c r="H12330" s="11" t="str">
        <f t="shared" si="34"/>
        <v>MAY</v>
      </c>
    </row>
    <row r="12331">
      <c r="A12331" s="7">
        <v>44320.0</v>
      </c>
      <c r="B12331" s="8" t="s">
        <v>30</v>
      </c>
      <c r="C12331" s="27" t="s">
        <v>18</v>
      </c>
      <c r="D12331" s="28" t="s">
        <v>19</v>
      </c>
      <c r="E12331" s="10">
        <f t="shared" si="1"/>
        <v>1</v>
      </c>
      <c r="F12331" s="10">
        <f t="shared" si="2"/>
        <v>0</v>
      </c>
      <c r="G12331" s="10">
        <f t="shared" si="3"/>
        <v>0</v>
      </c>
      <c r="H12331" s="11" t="str">
        <f t="shared" si="34"/>
        <v>MAY</v>
      </c>
    </row>
    <row r="12332">
      <c r="A12332" s="60">
        <v>44320.0</v>
      </c>
      <c r="B12332" s="45" t="s">
        <v>34</v>
      </c>
      <c r="C12332" s="45" t="s">
        <v>18</v>
      </c>
      <c r="D12332" s="28" t="s">
        <v>19</v>
      </c>
      <c r="E12332" s="10">
        <f t="shared" si="1"/>
        <v>1</v>
      </c>
      <c r="F12332" s="10">
        <f t="shared" si="2"/>
        <v>0</v>
      </c>
      <c r="G12332" s="10">
        <f t="shared" si="3"/>
        <v>0</v>
      </c>
      <c r="H12332" s="11" t="str">
        <f t="shared" si="34"/>
        <v>MAY</v>
      </c>
    </row>
    <row r="12333">
      <c r="A12333" s="60">
        <v>44320.0</v>
      </c>
      <c r="B12333" s="45" t="s">
        <v>34</v>
      </c>
      <c r="C12333" s="45" t="s">
        <v>18</v>
      </c>
      <c r="D12333" s="28" t="s">
        <v>19</v>
      </c>
      <c r="E12333" s="10">
        <f t="shared" si="1"/>
        <v>1</v>
      </c>
      <c r="F12333" s="10">
        <f t="shared" si="2"/>
        <v>0</v>
      </c>
      <c r="G12333" s="10">
        <f t="shared" si="3"/>
        <v>0</v>
      </c>
      <c r="H12333" s="11" t="str">
        <f t="shared" si="34"/>
        <v>MAY</v>
      </c>
    </row>
    <row r="12334">
      <c r="A12334" s="7">
        <v>44320.0</v>
      </c>
      <c r="B12334" s="8" t="s">
        <v>34</v>
      </c>
      <c r="C12334" s="9" t="s">
        <v>18</v>
      </c>
      <c r="D12334" s="28" t="s">
        <v>19</v>
      </c>
      <c r="E12334" s="10">
        <f t="shared" si="1"/>
        <v>1</v>
      </c>
      <c r="F12334" s="10">
        <f t="shared" si="2"/>
        <v>0</v>
      </c>
      <c r="G12334" s="10">
        <f t="shared" si="3"/>
        <v>0</v>
      </c>
      <c r="H12334" s="11" t="str">
        <f t="shared" si="34"/>
        <v>MAY</v>
      </c>
    </row>
    <row r="12335">
      <c r="A12335" s="7">
        <v>44320.0</v>
      </c>
      <c r="B12335" s="22" t="s">
        <v>17</v>
      </c>
      <c r="C12335" s="23" t="s">
        <v>18</v>
      </c>
      <c r="D12335" s="24" t="s">
        <v>19</v>
      </c>
      <c r="E12335" s="10">
        <f t="shared" si="1"/>
        <v>1</v>
      </c>
      <c r="F12335" s="10">
        <f t="shared" si="2"/>
        <v>0</v>
      </c>
      <c r="G12335" s="10">
        <f t="shared" si="3"/>
        <v>0</v>
      </c>
      <c r="H12335" s="11" t="str">
        <f t="shared" si="34"/>
        <v>MAY</v>
      </c>
    </row>
    <row r="12336">
      <c r="A12336" s="7">
        <v>44320.0</v>
      </c>
      <c r="B12336" s="22" t="s">
        <v>17</v>
      </c>
      <c r="C12336" s="23" t="s">
        <v>18</v>
      </c>
      <c r="D12336" s="24" t="s">
        <v>19</v>
      </c>
      <c r="E12336" s="10">
        <f t="shared" si="1"/>
        <v>1</v>
      </c>
      <c r="F12336" s="10">
        <f t="shared" si="2"/>
        <v>0</v>
      </c>
      <c r="G12336" s="10">
        <f t="shared" si="3"/>
        <v>0</v>
      </c>
      <c r="H12336" s="11" t="str">
        <f t="shared" si="34"/>
        <v>MAY</v>
      </c>
    </row>
    <row r="12337">
      <c r="A12337" s="7">
        <v>44320.0</v>
      </c>
      <c r="B12337" s="22" t="s">
        <v>17</v>
      </c>
      <c r="C12337" s="23" t="s">
        <v>18</v>
      </c>
      <c r="D12337" s="24" t="s">
        <v>19</v>
      </c>
      <c r="E12337" s="10">
        <f t="shared" si="1"/>
        <v>1</v>
      </c>
      <c r="F12337" s="10">
        <f t="shared" si="2"/>
        <v>0</v>
      </c>
      <c r="G12337" s="10">
        <f t="shared" si="3"/>
        <v>0</v>
      </c>
      <c r="H12337" s="11" t="str">
        <f t="shared" si="34"/>
        <v>MAY</v>
      </c>
    </row>
    <row r="12338">
      <c r="A12338" s="7">
        <v>44320.0</v>
      </c>
      <c r="B12338" s="24" t="s">
        <v>36</v>
      </c>
      <c r="C12338" s="23" t="s">
        <v>18</v>
      </c>
      <c r="D12338" s="24" t="s">
        <v>19</v>
      </c>
      <c r="E12338" s="10">
        <f t="shared" si="1"/>
        <v>1</v>
      </c>
      <c r="F12338" s="10">
        <f t="shared" si="2"/>
        <v>0</v>
      </c>
      <c r="G12338" s="10">
        <f t="shared" si="3"/>
        <v>0</v>
      </c>
      <c r="H12338" s="11" t="str">
        <f t="shared" si="34"/>
        <v>MAY</v>
      </c>
    </row>
    <row r="12339">
      <c r="A12339" s="17">
        <v>44320.0</v>
      </c>
      <c r="B12339" s="18" t="s">
        <v>30</v>
      </c>
      <c r="C12339" s="19" t="s">
        <v>18</v>
      </c>
      <c r="D12339" s="20" t="s">
        <v>19</v>
      </c>
      <c r="E12339" s="10">
        <f t="shared" si="1"/>
        <v>1</v>
      </c>
      <c r="F12339" s="10">
        <f t="shared" si="2"/>
        <v>0</v>
      </c>
      <c r="G12339" s="10">
        <f t="shared" si="3"/>
        <v>0</v>
      </c>
      <c r="H12339" s="11" t="str">
        <f t="shared" si="34"/>
        <v>MAY</v>
      </c>
    </row>
    <row r="12340">
      <c r="A12340" s="7">
        <v>44320.0</v>
      </c>
      <c r="B12340" s="22" t="s">
        <v>30</v>
      </c>
      <c r="C12340" s="23" t="s">
        <v>18</v>
      </c>
      <c r="D12340" s="24" t="s">
        <v>19</v>
      </c>
      <c r="E12340" s="10">
        <f t="shared" si="1"/>
        <v>1</v>
      </c>
      <c r="F12340" s="10">
        <f t="shared" si="2"/>
        <v>0</v>
      </c>
      <c r="G12340" s="10">
        <f t="shared" si="3"/>
        <v>0</v>
      </c>
      <c r="H12340" s="11" t="str">
        <f t="shared" si="34"/>
        <v>MAY</v>
      </c>
    </row>
    <row r="12341">
      <c r="A12341" s="7">
        <v>44320.0</v>
      </c>
      <c r="B12341" s="22" t="s">
        <v>30</v>
      </c>
      <c r="C12341" s="23" t="s">
        <v>18</v>
      </c>
      <c r="D12341" s="24" t="s">
        <v>19</v>
      </c>
      <c r="E12341" s="10">
        <f t="shared" si="1"/>
        <v>1</v>
      </c>
      <c r="F12341" s="10">
        <f t="shared" si="2"/>
        <v>0</v>
      </c>
      <c r="G12341" s="10">
        <f t="shared" si="3"/>
        <v>0</v>
      </c>
      <c r="H12341" s="11" t="str">
        <f t="shared" si="34"/>
        <v>MAY</v>
      </c>
    </row>
    <row r="12342">
      <c r="A12342" s="7">
        <v>44320.0</v>
      </c>
      <c r="B12342" s="22" t="s">
        <v>30</v>
      </c>
      <c r="C12342" s="23" t="s">
        <v>18</v>
      </c>
      <c r="D12342" s="24" t="s">
        <v>19</v>
      </c>
      <c r="E12342" s="10">
        <f t="shared" si="1"/>
        <v>1</v>
      </c>
      <c r="F12342" s="10">
        <f t="shared" si="2"/>
        <v>0</v>
      </c>
      <c r="G12342" s="10">
        <f t="shared" si="3"/>
        <v>0</v>
      </c>
      <c r="H12342" s="11" t="str">
        <f t="shared" si="34"/>
        <v>MAY</v>
      </c>
    </row>
    <row r="12343">
      <c r="A12343" s="7">
        <v>44320.0</v>
      </c>
      <c r="B12343" s="22" t="s">
        <v>30</v>
      </c>
      <c r="C12343" s="23" t="s">
        <v>18</v>
      </c>
      <c r="D12343" s="24" t="s">
        <v>19</v>
      </c>
      <c r="E12343" s="10">
        <f t="shared" si="1"/>
        <v>1</v>
      </c>
      <c r="F12343" s="10">
        <f t="shared" si="2"/>
        <v>0</v>
      </c>
      <c r="G12343" s="10">
        <f t="shared" si="3"/>
        <v>0</v>
      </c>
      <c r="H12343" s="11" t="str">
        <f t="shared" si="34"/>
        <v>MAY</v>
      </c>
    </row>
    <row r="12344">
      <c r="A12344" s="7">
        <v>44320.0</v>
      </c>
      <c r="B12344" s="22" t="s">
        <v>30</v>
      </c>
      <c r="C12344" s="23" t="s">
        <v>18</v>
      </c>
      <c r="D12344" s="24" t="s">
        <v>19</v>
      </c>
      <c r="E12344" s="10">
        <f t="shared" si="1"/>
        <v>1</v>
      </c>
      <c r="F12344" s="10">
        <f t="shared" si="2"/>
        <v>0</v>
      </c>
      <c r="G12344" s="10">
        <f t="shared" si="3"/>
        <v>0</v>
      </c>
      <c r="H12344" s="11" t="str">
        <f t="shared" si="34"/>
        <v>MAY</v>
      </c>
    </row>
    <row r="12345">
      <c r="A12345" s="7">
        <v>44320.0</v>
      </c>
      <c r="B12345" s="22" t="s">
        <v>30</v>
      </c>
      <c r="C12345" s="23" t="s">
        <v>18</v>
      </c>
      <c r="D12345" s="24" t="s">
        <v>19</v>
      </c>
      <c r="E12345" s="10">
        <f t="shared" si="1"/>
        <v>1</v>
      </c>
      <c r="F12345" s="10">
        <f t="shared" si="2"/>
        <v>0</v>
      </c>
      <c r="G12345" s="10">
        <f t="shared" si="3"/>
        <v>0</v>
      </c>
      <c r="H12345" s="11" t="str">
        <f t="shared" si="34"/>
        <v>MAY</v>
      </c>
    </row>
    <row r="12346">
      <c r="A12346" s="7">
        <v>44320.0</v>
      </c>
      <c r="B12346" s="22" t="s">
        <v>30</v>
      </c>
      <c r="C12346" s="23" t="s">
        <v>18</v>
      </c>
      <c r="D12346" s="24" t="s">
        <v>19</v>
      </c>
      <c r="E12346" s="10">
        <f t="shared" si="1"/>
        <v>1</v>
      </c>
      <c r="F12346" s="10">
        <f t="shared" si="2"/>
        <v>0</v>
      </c>
      <c r="G12346" s="10">
        <f t="shared" si="3"/>
        <v>0</v>
      </c>
      <c r="H12346" s="11" t="str">
        <f t="shared" si="34"/>
        <v>MAY</v>
      </c>
    </row>
    <row r="12347">
      <c r="A12347" s="7">
        <v>44320.0</v>
      </c>
      <c r="B12347" s="8" t="s">
        <v>30</v>
      </c>
      <c r="C12347" s="9" t="s">
        <v>18</v>
      </c>
      <c r="D12347" s="28" t="s">
        <v>19</v>
      </c>
      <c r="E12347" s="10">
        <f t="shared" si="1"/>
        <v>1</v>
      </c>
      <c r="F12347" s="10">
        <f t="shared" si="2"/>
        <v>0</v>
      </c>
      <c r="G12347" s="10">
        <f t="shared" si="3"/>
        <v>0</v>
      </c>
      <c r="H12347" s="11" t="str">
        <f t="shared" si="34"/>
        <v>MAY</v>
      </c>
    </row>
    <row r="12348">
      <c r="A12348" s="7">
        <v>44320.0</v>
      </c>
      <c r="B12348" s="8" t="s">
        <v>30</v>
      </c>
      <c r="C12348" s="9" t="s">
        <v>18</v>
      </c>
      <c r="D12348" s="28" t="s">
        <v>19</v>
      </c>
      <c r="E12348" s="10">
        <f t="shared" si="1"/>
        <v>1</v>
      </c>
      <c r="F12348" s="10">
        <f t="shared" si="2"/>
        <v>0</v>
      </c>
      <c r="G12348" s="10">
        <f t="shared" si="3"/>
        <v>0</v>
      </c>
      <c r="H12348" s="11" t="str">
        <f t="shared" si="34"/>
        <v>MAY</v>
      </c>
    </row>
    <row r="12349">
      <c r="A12349" s="7">
        <v>44320.0</v>
      </c>
      <c r="B12349" s="8" t="s">
        <v>30</v>
      </c>
      <c r="C12349" s="9" t="s">
        <v>18</v>
      </c>
      <c r="D12349" s="28" t="s">
        <v>19</v>
      </c>
      <c r="E12349" s="10">
        <f t="shared" si="1"/>
        <v>1</v>
      </c>
      <c r="F12349" s="10">
        <f t="shared" si="2"/>
        <v>0</v>
      </c>
      <c r="G12349" s="10">
        <f t="shared" si="3"/>
        <v>0</v>
      </c>
      <c r="H12349" s="11" t="str">
        <f t="shared" si="34"/>
        <v>MAY</v>
      </c>
    </row>
    <row r="12350">
      <c r="A12350" s="7">
        <v>44320.0</v>
      </c>
      <c r="B12350" s="8" t="s">
        <v>30</v>
      </c>
      <c r="C12350" s="9" t="s">
        <v>18</v>
      </c>
      <c r="D12350" s="28" t="s">
        <v>19</v>
      </c>
      <c r="E12350" s="10">
        <f t="shared" si="1"/>
        <v>1</v>
      </c>
      <c r="F12350" s="10">
        <f t="shared" si="2"/>
        <v>0</v>
      </c>
      <c r="G12350" s="10">
        <f t="shared" si="3"/>
        <v>0</v>
      </c>
      <c r="H12350" s="11" t="str">
        <f t="shared" si="34"/>
        <v>MAY</v>
      </c>
    </row>
    <row r="12351">
      <c r="A12351" s="7">
        <v>44320.0</v>
      </c>
      <c r="B12351" s="8" t="s">
        <v>30</v>
      </c>
      <c r="C12351" s="9" t="s">
        <v>18</v>
      </c>
      <c r="D12351" s="28" t="s">
        <v>19</v>
      </c>
      <c r="E12351" s="10">
        <f t="shared" si="1"/>
        <v>1</v>
      </c>
      <c r="F12351" s="10">
        <f t="shared" si="2"/>
        <v>0</v>
      </c>
      <c r="G12351" s="10">
        <f t="shared" si="3"/>
        <v>0</v>
      </c>
      <c r="H12351" s="11" t="str">
        <f t="shared" si="34"/>
        <v>MAY</v>
      </c>
    </row>
    <row r="12352">
      <c r="A12352" s="7">
        <v>44320.0</v>
      </c>
      <c r="B12352" s="8" t="s">
        <v>30</v>
      </c>
      <c r="C12352" s="9" t="s">
        <v>18</v>
      </c>
      <c r="D12352" s="28" t="s">
        <v>19</v>
      </c>
      <c r="E12352" s="10">
        <f t="shared" si="1"/>
        <v>1</v>
      </c>
      <c r="F12352" s="10">
        <f t="shared" si="2"/>
        <v>0</v>
      </c>
      <c r="G12352" s="10">
        <f t="shared" si="3"/>
        <v>0</v>
      </c>
      <c r="H12352" s="11" t="str">
        <f t="shared" si="34"/>
        <v>MAY</v>
      </c>
    </row>
    <row r="12353">
      <c r="A12353" s="7">
        <v>44320.0</v>
      </c>
      <c r="B12353" s="43" t="s">
        <v>30</v>
      </c>
      <c r="C12353" s="43" t="s">
        <v>18</v>
      </c>
      <c r="D12353" s="28" t="s">
        <v>19</v>
      </c>
      <c r="E12353" s="10">
        <f t="shared" si="1"/>
        <v>1</v>
      </c>
      <c r="F12353" s="10">
        <f t="shared" si="2"/>
        <v>0</v>
      </c>
      <c r="G12353" s="10">
        <f t="shared" si="3"/>
        <v>0</v>
      </c>
      <c r="H12353" s="11" t="str">
        <f t="shared" si="34"/>
        <v>MAY</v>
      </c>
    </row>
    <row r="12354">
      <c r="A12354" s="7">
        <v>44320.0</v>
      </c>
      <c r="B12354" s="43" t="s">
        <v>30</v>
      </c>
      <c r="C12354" s="43" t="s">
        <v>18</v>
      </c>
      <c r="D12354" s="28" t="s">
        <v>19</v>
      </c>
      <c r="E12354" s="10">
        <f t="shared" si="1"/>
        <v>1</v>
      </c>
      <c r="F12354" s="10">
        <f t="shared" si="2"/>
        <v>0</v>
      </c>
      <c r="G12354" s="10">
        <f t="shared" si="3"/>
        <v>0</v>
      </c>
      <c r="H12354" s="11" t="str">
        <f t="shared" si="34"/>
        <v>MAY</v>
      </c>
    </row>
    <row r="12355">
      <c r="A12355" s="7">
        <v>44320.0</v>
      </c>
      <c r="B12355" s="43" t="s">
        <v>30</v>
      </c>
      <c r="C12355" s="43" t="s">
        <v>18</v>
      </c>
      <c r="D12355" s="28" t="s">
        <v>19</v>
      </c>
      <c r="E12355" s="10">
        <f t="shared" si="1"/>
        <v>1</v>
      </c>
      <c r="F12355" s="10">
        <f t="shared" si="2"/>
        <v>0</v>
      </c>
      <c r="G12355" s="10">
        <f t="shared" si="3"/>
        <v>0</v>
      </c>
      <c r="H12355" s="11" t="str">
        <f t="shared" si="34"/>
        <v>MAY</v>
      </c>
    </row>
    <row r="12356">
      <c r="A12356" s="60">
        <v>44320.0</v>
      </c>
      <c r="B12356" s="45" t="s">
        <v>30</v>
      </c>
      <c r="C12356" s="45" t="s">
        <v>18</v>
      </c>
      <c r="D12356" s="28" t="s">
        <v>19</v>
      </c>
      <c r="E12356" s="10">
        <f t="shared" si="1"/>
        <v>1</v>
      </c>
      <c r="F12356" s="10">
        <f t="shared" si="2"/>
        <v>0</v>
      </c>
      <c r="G12356" s="10">
        <f t="shared" si="3"/>
        <v>0</v>
      </c>
      <c r="H12356" s="11" t="str">
        <f t="shared" si="34"/>
        <v>MAY</v>
      </c>
    </row>
    <row r="12357">
      <c r="A12357" s="7">
        <v>44320.0</v>
      </c>
      <c r="B12357" s="9" t="s">
        <v>30</v>
      </c>
      <c r="C12357" s="9" t="s">
        <v>18</v>
      </c>
      <c r="D12357" s="28" t="s">
        <v>19</v>
      </c>
      <c r="E12357" s="10">
        <f t="shared" si="1"/>
        <v>1</v>
      </c>
      <c r="F12357" s="10">
        <f t="shared" si="2"/>
        <v>0</v>
      </c>
      <c r="G12357" s="10">
        <f t="shared" si="3"/>
        <v>0</v>
      </c>
      <c r="H12357" s="11" t="str">
        <f t="shared" si="34"/>
        <v>MAY</v>
      </c>
    </row>
    <row r="12358">
      <c r="A12358" s="7">
        <v>44320.0</v>
      </c>
      <c r="B12358" s="9" t="s">
        <v>30</v>
      </c>
      <c r="C12358" s="9" t="s">
        <v>18</v>
      </c>
      <c r="D12358" s="28" t="s">
        <v>19</v>
      </c>
      <c r="E12358" s="10">
        <f t="shared" si="1"/>
        <v>1</v>
      </c>
      <c r="F12358" s="10">
        <f t="shared" si="2"/>
        <v>0</v>
      </c>
      <c r="G12358" s="10">
        <f t="shared" si="3"/>
        <v>0</v>
      </c>
      <c r="H12358" s="11" t="str">
        <f t="shared" si="34"/>
        <v>MAY</v>
      </c>
    </row>
    <row r="12359">
      <c r="A12359" s="53">
        <v>44320.0</v>
      </c>
      <c r="B12359" s="54" t="s">
        <v>30</v>
      </c>
      <c r="C12359" s="55" t="s">
        <v>18</v>
      </c>
      <c r="D12359" s="55" t="s">
        <v>19</v>
      </c>
      <c r="E12359" s="10">
        <f t="shared" si="1"/>
        <v>1</v>
      </c>
      <c r="F12359" s="10">
        <f t="shared" si="2"/>
        <v>0</v>
      </c>
      <c r="G12359" s="10">
        <f t="shared" si="3"/>
        <v>0</v>
      </c>
      <c r="H12359" s="11" t="str">
        <f t="shared" si="34"/>
        <v>MAY</v>
      </c>
    </row>
    <row r="12360">
      <c r="A12360" s="53">
        <v>44320.0</v>
      </c>
      <c r="B12360" s="54" t="s">
        <v>30</v>
      </c>
      <c r="C12360" s="55" t="s">
        <v>18</v>
      </c>
      <c r="D12360" s="55" t="s">
        <v>19</v>
      </c>
      <c r="E12360" s="10">
        <f t="shared" si="1"/>
        <v>1</v>
      </c>
      <c r="F12360" s="10">
        <f t="shared" si="2"/>
        <v>0</v>
      </c>
      <c r="G12360" s="10">
        <f t="shared" si="3"/>
        <v>0</v>
      </c>
      <c r="H12360" s="11" t="str">
        <f t="shared" si="34"/>
        <v>MAY</v>
      </c>
    </row>
    <row r="12361">
      <c r="A12361" s="53">
        <v>44320.0</v>
      </c>
      <c r="B12361" s="54" t="s">
        <v>30</v>
      </c>
      <c r="C12361" s="55" t="s">
        <v>18</v>
      </c>
      <c r="D12361" s="55" t="s">
        <v>19</v>
      </c>
      <c r="E12361" s="10">
        <f t="shared" si="1"/>
        <v>1</v>
      </c>
      <c r="F12361" s="10">
        <f t="shared" si="2"/>
        <v>0</v>
      </c>
      <c r="G12361" s="10">
        <f t="shared" si="3"/>
        <v>0</v>
      </c>
      <c r="H12361" s="11" t="str">
        <f t="shared" si="34"/>
        <v>MAY</v>
      </c>
    </row>
    <row r="12362">
      <c r="A12362" s="53">
        <v>44320.0</v>
      </c>
      <c r="B12362" s="54" t="s">
        <v>30</v>
      </c>
      <c r="C12362" s="55" t="s">
        <v>18</v>
      </c>
      <c r="D12362" s="55" t="s">
        <v>19</v>
      </c>
      <c r="E12362" s="10">
        <f t="shared" si="1"/>
        <v>1</v>
      </c>
      <c r="F12362" s="10">
        <f t="shared" si="2"/>
        <v>0</v>
      </c>
      <c r="G12362" s="10">
        <f t="shared" si="3"/>
        <v>0</v>
      </c>
      <c r="H12362" s="11" t="str">
        <f t="shared" si="34"/>
        <v>MAY</v>
      </c>
    </row>
    <row r="12363">
      <c r="A12363" s="53">
        <v>44320.0</v>
      </c>
      <c r="B12363" s="54" t="s">
        <v>30</v>
      </c>
      <c r="C12363" s="55" t="s">
        <v>18</v>
      </c>
      <c r="D12363" s="55" t="s">
        <v>19</v>
      </c>
      <c r="E12363" s="10">
        <f t="shared" si="1"/>
        <v>1</v>
      </c>
      <c r="F12363" s="10">
        <f t="shared" si="2"/>
        <v>0</v>
      </c>
      <c r="G12363" s="10">
        <f t="shared" si="3"/>
        <v>0</v>
      </c>
      <c r="H12363" s="11" t="str">
        <f t="shared" si="34"/>
        <v>MAY</v>
      </c>
    </row>
    <row r="12364">
      <c r="A12364" s="53">
        <v>44320.0</v>
      </c>
      <c r="B12364" s="54" t="s">
        <v>30</v>
      </c>
      <c r="C12364" s="55" t="s">
        <v>18</v>
      </c>
      <c r="D12364" s="55" t="s">
        <v>19</v>
      </c>
      <c r="E12364" s="10">
        <f t="shared" si="1"/>
        <v>1</v>
      </c>
      <c r="F12364" s="10">
        <f t="shared" si="2"/>
        <v>0</v>
      </c>
      <c r="G12364" s="10">
        <f t="shared" si="3"/>
        <v>0</v>
      </c>
      <c r="H12364" s="11" t="str">
        <f t="shared" si="34"/>
        <v>MAY</v>
      </c>
    </row>
    <row r="12365">
      <c r="A12365" s="53">
        <v>44320.0</v>
      </c>
      <c r="B12365" s="54" t="s">
        <v>30</v>
      </c>
      <c r="C12365" s="55" t="s">
        <v>18</v>
      </c>
      <c r="D12365" s="55" t="s">
        <v>19</v>
      </c>
      <c r="E12365" s="10">
        <f t="shared" si="1"/>
        <v>1</v>
      </c>
      <c r="F12365" s="10">
        <f t="shared" si="2"/>
        <v>0</v>
      </c>
      <c r="G12365" s="10">
        <f t="shared" si="3"/>
        <v>0</v>
      </c>
      <c r="H12365" s="11" t="str">
        <f t="shared" si="34"/>
        <v>MAY</v>
      </c>
    </row>
    <row r="12366">
      <c r="A12366" s="7">
        <v>44320.0</v>
      </c>
      <c r="B12366" s="27" t="s">
        <v>30</v>
      </c>
      <c r="C12366" s="28" t="s">
        <v>18</v>
      </c>
      <c r="D12366" s="28" t="s">
        <v>19</v>
      </c>
      <c r="E12366" s="10">
        <f t="shared" si="1"/>
        <v>1</v>
      </c>
      <c r="F12366" s="10">
        <f t="shared" si="2"/>
        <v>0</v>
      </c>
      <c r="G12366" s="10">
        <f t="shared" si="3"/>
        <v>0</v>
      </c>
      <c r="H12366" s="11" t="str">
        <f t="shared" si="34"/>
        <v>MAY</v>
      </c>
    </row>
    <row r="12367">
      <c r="A12367" s="7">
        <v>44320.0</v>
      </c>
      <c r="B12367" s="22" t="s">
        <v>80</v>
      </c>
      <c r="C12367" s="23" t="s">
        <v>18</v>
      </c>
      <c r="D12367" s="24" t="s">
        <v>19</v>
      </c>
      <c r="E12367" s="10">
        <f t="shared" si="1"/>
        <v>1</v>
      </c>
      <c r="F12367" s="10">
        <f t="shared" si="2"/>
        <v>0</v>
      </c>
      <c r="G12367" s="10">
        <f t="shared" si="3"/>
        <v>0</v>
      </c>
      <c r="H12367" s="11" t="str">
        <f t="shared" si="34"/>
        <v>MAY</v>
      </c>
    </row>
    <row r="12368">
      <c r="A12368" s="17">
        <v>44320.0</v>
      </c>
      <c r="B12368" s="18" t="s">
        <v>80</v>
      </c>
      <c r="C12368" s="19" t="s">
        <v>18</v>
      </c>
      <c r="D12368" s="20" t="s">
        <v>19</v>
      </c>
      <c r="E12368" s="10">
        <f t="shared" si="1"/>
        <v>1</v>
      </c>
      <c r="F12368" s="10">
        <f t="shared" si="2"/>
        <v>0</v>
      </c>
      <c r="G12368" s="10">
        <f t="shared" si="3"/>
        <v>0</v>
      </c>
      <c r="H12368" s="11" t="str">
        <f t="shared" si="34"/>
        <v>MAY</v>
      </c>
    </row>
    <row r="12369">
      <c r="A12369" s="7">
        <v>44320.0</v>
      </c>
      <c r="B12369" s="24" t="s">
        <v>93</v>
      </c>
      <c r="C12369" s="23" t="s">
        <v>18</v>
      </c>
      <c r="D12369" s="24" t="s">
        <v>19</v>
      </c>
      <c r="E12369" s="10">
        <f t="shared" si="1"/>
        <v>1</v>
      </c>
      <c r="F12369" s="10">
        <f t="shared" si="2"/>
        <v>0</v>
      </c>
      <c r="G12369" s="10">
        <f t="shared" si="3"/>
        <v>0</v>
      </c>
      <c r="H12369" s="11" t="str">
        <f t="shared" si="34"/>
        <v>MAY</v>
      </c>
    </row>
    <row r="12370">
      <c r="A12370" s="7">
        <v>44320.0</v>
      </c>
      <c r="B12370" s="24" t="s">
        <v>93</v>
      </c>
      <c r="C12370" s="23" t="s">
        <v>18</v>
      </c>
      <c r="D12370" s="24" t="s">
        <v>19</v>
      </c>
      <c r="E12370" s="10">
        <f t="shared" si="1"/>
        <v>1</v>
      </c>
      <c r="F12370" s="10">
        <f t="shared" si="2"/>
        <v>0</v>
      </c>
      <c r="G12370" s="10">
        <f t="shared" si="3"/>
        <v>0</v>
      </c>
      <c r="H12370" s="11" t="str">
        <f t="shared" si="34"/>
        <v>MAY</v>
      </c>
    </row>
    <row r="12371">
      <c r="A12371" s="7">
        <v>44320.0</v>
      </c>
      <c r="B12371" s="22" t="s">
        <v>17</v>
      </c>
      <c r="C12371" s="23" t="s">
        <v>42</v>
      </c>
      <c r="D12371" s="24" t="s">
        <v>19</v>
      </c>
      <c r="E12371" s="10">
        <f t="shared" si="1"/>
        <v>0</v>
      </c>
      <c r="F12371" s="10">
        <f t="shared" si="2"/>
        <v>0</v>
      </c>
      <c r="G12371" s="10">
        <f t="shared" si="3"/>
        <v>0</v>
      </c>
      <c r="H12371" s="11" t="str">
        <f t="shared" si="34"/>
        <v>MAY</v>
      </c>
    </row>
    <row r="12372">
      <c r="A12372" s="7">
        <v>44320.0</v>
      </c>
      <c r="B12372" s="22" t="s">
        <v>17</v>
      </c>
      <c r="C12372" s="23" t="s">
        <v>42</v>
      </c>
      <c r="D12372" s="24" t="s">
        <v>19</v>
      </c>
      <c r="E12372" s="10">
        <f t="shared" si="1"/>
        <v>0</v>
      </c>
      <c r="F12372" s="10">
        <f t="shared" si="2"/>
        <v>0</v>
      </c>
      <c r="G12372" s="10">
        <f t="shared" si="3"/>
        <v>0</v>
      </c>
      <c r="H12372" s="11" t="str">
        <f t="shared" si="34"/>
        <v>MAY</v>
      </c>
    </row>
    <row r="12373">
      <c r="A12373" s="7">
        <v>44320.0</v>
      </c>
      <c r="B12373" s="8" t="s">
        <v>17</v>
      </c>
      <c r="C12373" s="9" t="s">
        <v>42</v>
      </c>
      <c r="D12373" s="28" t="s">
        <v>19</v>
      </c>
      <c r="E12373" s="10">
        <f t="shared" si="1"/>
        <v>0</v>
      </c>
      <c r="F12373" s="10">
        <f t="shared" si="2"/>
        <v>0</v>
      </c>
      <c r="G12373" s="10">
        <f t="shared" si="3"/>
        <v>0</v>
      </c>
      <c r="H12373" s="11" t="str">
        <f t="shared" si="34"/>
        <v>MAY</v>
      </c>
    </row>
    <row r="12374">
      <c r="A12374" s="7">
        <v>44320.0</v>
      </c>
      <c r="B12374" s="8" t="s">
        <v>30</v>
      </c>
      <c r="C12374" s="9" t="s">
        <v>42</v>
      </c>
      <c r="D12374" s="28" t="s">
        <v>19</v>
      </c>
      <c r="E12374" s="10">
        <f t="shared" si="1"/>
        <v>0</v>
      </c>
      <c r="F12374" s="10">
        <f t="shared" si="2"/>
        <v>0</v>
      </c>
      <c r="G12374" s="10">
        <f t="shared" si="3"/>
        <v>0</v>
      </c>
      <c r="H12374" s="11" t="str">
        <f t="shared" si="34"/>
        <v>MAY</v>
      </c>
    </row>
    <row r="12375">
      <c r="A12375" s="7">
        <v>44320.0</v>
      </c>
      <c r="B12375" s="8" t="s">
        <v>30</v>
      </c>
      <c r="C12375" s="9" t="s">
        <v>42</v>
      </c>
      <c r="D12375" s="28" t="s">
        <v>19</v>
      </c>
      <c r="E12375" s="10">
        <f t="shared" si="1"/>
        <v>0</v>
      </c>
      <c r="F12375" s="10">
        <f t="shared" si="2"/>
        <v>0</v>
      </c>
      <c r="G12375" s="10">
        <f t="shared" si="3"/>
        <v>0</v>
      </c>
      <c r="H12375" s="11" t="str">
        <f t="shared" si="34"/>
        <v>MAY</v>
      </c>
    </row>
    <row r="12376">
      <c r="A12376" s="7">
        <v>44320.0</v>
      </c>
      <c r="B12376" s="8" t="s">
        <v>30</v>
      </c>
      <c r="C12376" s="9" t="s">
        <v>42</v>
      </c>
      <c r="D12376" s="28" t="s">
        <v>19</v>
      </c>
      <c r="E12376" s="10">
        <f t="shared" si="1"/>
        <v>0</v>
      </c>
      <c r="F12376" s="10">
        <f t="shared" si="2"/>
        <v>0</v>
      </c>
      <c r="G12376" s="10">
        <f t="shared" si="3"/>
        <v>0</v>
      </c>
      <c r="H12376" s="11" t="str">
        <f t="shared" si="34"/>
        <v>MAY</v>
      </c>
    </row>
    <row r="12377">
      <c r="A12377" s="7">
        <v>44320.0</v>
      </c>
      <c r="B12377" s="8" t="s">
        <v>30</v>
      </c>
      <c r="C12377" s="9" t="s">
        <v>42</v>
      </c>
      <c r="D12377" s="28" t="s">
        <v>19</v>
      </c>
      <c r="E12377" s="10">
        <f t="shared" si="1"/>
        <v>0</v>
      </c>
      <c r="F12377" s="10">
        <f t="shared" si="2"/>
        <v>0</v>
      </c>
      <c r="G12377" s="10">
        <f t="shared" si="3"/>
        <v>0</v>
      </c>
      <c r="H12377" s="11" t="str">
        <f t="shared" si="34"/>
        <v>MAY</v>
      </c>
    </row>
    <row r="12378">
      <c r="A12378" s="7">
        <v>44320.0</v>
      </c>
      <c r="B12378" s="43" t="s">
        <v>30</v>
      </c>
      <c r="C12378" s="43" t="s">
        <v>42</v>
      </c>
      <c r="D12378" s="28" t="s">
        <v>19</v>
      </c>
      <c r="E12378" s="10">
        <f t="shared" si="1"/>
        <v>0</v>
      </c>
      <c r="F12378" s="10">
        <f t="shared" si="2"/>
        <v>0</v>
      </c>
      <c r="G12378" s="10">
        <f t="shared" si="3"/>
        <v>0</v>
      </c>
      <c r="H12378" s="11" t="str">
        <f t="shared" si="34"/>
        <v>MAY</v>
      </c>
    </row>
    <row r="12379">
      <c r="A12379" s="7">
        <v>44320.0</v>
      </c>
      <c r="B12379" s="43" t="s">
        <v>30</v>
      </c>
      <c r="C12379" s="43" t="s">
        <v>42</v>
      </c>
      <c r="D12379" s="28" t="s">
        <v>19</v>
      </c>
      <c r="E12379" s="10">
        <f t="shared" si="1"/>
        <v>0</v>
      </c>
      <c r="F12379" s="10">
        <f t="shared" si="2"/>
        <v>0</v>
      </c>
      <c r="G12379" s="10">
        <f t="shared" si="3"/>
        <v>0</v>
      </c>
      <c r="H12379" s="11" t="str">
        <f t="shared" si="34"/>
        <v>MAY</v>
      </c>
    </row>
    <row r="12380">
      <c r="A12380" s="7">
        <v>44320.0</v>
      </c>
      <c r="B12380" s="43" t="s">
        <v>30</v>
      </c>
      <c r="C12380" s="43" t="s">
        <v>42</v>
      </c>
      <c r="D12380" s="28" t="s">
        <v>19</v>
      </c>
      <c r="E12380" s="10">
        <f t="shared" si="1"/>
        <v>0</v>
      </c>
      <c r="F12380" s="10">
        <f t="shared" si="2"/>
        <v>0</v>
      </c>
      <c r="G12380" s="10">
        <f t="shared" si="3"/>
        <v>0</v>
      </c>
      <c r="H12380" s="11" t="str">
        <f t="shared" si="34"/>
        <v>MAY</v>
      </c>
    </row>
    <row r="12381">
      <c r="A12381" s="60">
        <v>44320.0</v>
      </c>
      <c r="B12381" s="45" t="s">
        <v>34</v>
      </c>
      <c r="C12381" s="45" t="s">
        <v>18</v>
      </c>
      <c r="D12381" s="28" t="s">
        <v>19</v>
      </c>
      <c r="E12381" s="10">
        <f t="shared" si="1"/>
        <v>1</v>
      </c>
      <c r="F12381" s="10">
        <f t="shared" si="2"/>
        <v>0</v>
      </c>
      <c r="G12381" s="10">
        <f t="shared" si="3"/>
        <v>0</v>
      </c>
      <c r="H12381" s="11" t="str">
        <f t="shared" si="34"/>
        <v>MAY</v>
      </c>
    </row>
    <row r="12382">
      <c r="A12382" s="7">
        <v>44320.0</v>
      </c>
      <c r="B12382" s="9" t="s">
        <v>71</v>
      </c>
      <c r="C12382" s="9" t="s">
        <v>42</v>
      </c>
      <c r="D12382" s="28" t="s">
        <v>66</v>
      </c>
      <c r="E12382" s="10">
        <f t="shared" si="1"/>
        <v>0</v>
      </c>
      <c r="F12382" s="10">
        <f t="shared" si="2"/>
        <v>0</v>
      </c>
      <c r="G12382" s="10">
        <f t="shared" si="3"/>
        <v>0</v>
      </c>
      <c r="H12382" s="11" t="str">
        <f t="shared" si="34"/>
        <v>MAY</v>
      </c>
    </row>
    <row r="12383">
      <c r="A12383" s="7">
        <v>44320.0</v>
      </c>
      <c r="B12383" s="22" t="s">
        <v>34</v>
      </c>
      <c r="C12383" s="23" t="s">
        <v>18</v>
      </c>
      <c r="D12383" s="24" t="s">
        <v>25</v>
      </c>
      <c r="E12383" s="10">
        <f t="shared" si="1"/>
        <v>0</v>
      </c>
      <c r="F12383" s="10">
        <f t="shared" si="2"/>
        <v>0</v>
      </c>
      <c r="G12383" s="10">
        <f t="shared" si="3"/>
        <v>1</v>
      </c>
      <c r="H12383" s="11" t="str">
        <f t="shared" si="34"/>
        <v>MAY</v>
      </c>
    </row>
    <row r="12384">
      <c r="A12384" s="60">
        <v>44320.0</v>
      </c>
      <c r="B12384" s="45" t="s">
        <v>34</v>
      </c>
      <c r="C12384" s="45" t="s">
        <v>18</v>
      </c>
      <c r="D12384" s="28" t="s">
        <v>25</v>
      </c>
      <c r="E12384" s="10">
        <f t="shared" si="1"/>
        <v>0</v>
      </c>
      <c r="F12384" s="10">
        <f t="shared" si="2"/>
        <v>0</v>
      </c>
      <c r="G12384" s="10">
        <f t="shared" si="3"/>
        <v>1</v>
      </c>
      <c r="H12384" s="11" t="str">
        <f t="shared" si="34"/>
        <v>MAY</v>
      </c>
    </row>
    <row r="12385">
      <c r="A12385" s="60">
        <v>44320.0</v>
      </c>
      <c r="B12385" s="45" t="s">
        <v>34</v>
      </c>
      <c r="C12385" s="45" t="s">
        <v>18</v>
      </c>
      <c r="D12385" s="28" t="s">
        <v>25</v>
      </c>
      <c r="E12385" s="10">
        <f t="shared" si="1"/>
        <v>0</v>
      </c>
      <c r="F12385" s="10">
        <f t="shared" si="2"/>
        <v>0</v>
      </c>
      <c r="G12385" s="10">
        <f t="shared" si="3"/>
        <v>1</v>
      </c>
      <c r="H12385" s="11" t="str">
        <f t="shared" si="34"/>
        <v>MAY</v>
      </c>
    </row>
    <row r="12386">
      <c r="A12386" s="7">
        <v>44320.0</v>
      </c>
      <c r="B12386" s="8" t="s">
        <v>34</v>
      </c>
      <c r="C12386" s="9" t="s">
        <v>18</v>
      </c>
      <c r="D12386" s="28" t="s">
        <v>25</v>
      </c>
      <c r="E12386" s="10">
        <f t="shared" si="1"/>
        <v>0</v>
      </c>
      <c r="F12386" s="10">
        <f t="shared" si="2"/>
        <v>0</v>
      </c>
      <c r="G12386" s="10">
        <f t="shared" si="3"/>
        <v>1</v>
      </c>
      <c r="H12386" s="11" t="str">
        <f t="shared" si="34"/>
        <v>MAY</v>
      </c>
    </row>
    <row r="12387">
      <c r="A12387" s="7">
        <v>44320.0</v>
      </c>
      <c r="B12387" s="43" t="s">
        <v>37</v>
      </c>
      <c r="C12387" s="43" t="s">
        <v>18</v>
      </c>
      <c r="D12387" s="28" t="s">
        <v>25</v>
      </c>
      <c r="E12387" s="10">
        <f t="shared" si="1"/>
        <v>0</v>
      </c>
      <c r="F12387" s="10">
        <f t="shared" si="2"/>
        <v>0</v>
      </c>
      <c r="G12387" s="10">
        <f t="shared" si="3"/>
        <v>1</v>
      </c>
      <c r="H12387" s="11" t="str">
        <f t="shared" si="34"/>
        <v>MAY</v>
      </c>
    </row>
    <row r="12388">
      <c r="A12388" s="7">
        <v>44320.0</v>
      </c>
      <c r="B12388" s="22" t="s">
        <v>17</v>
      </c>
      <c r="C12388" s="23" t="s">
        <v>18</v>
      </c>
      <c r="D12388" s="24" t="s">
        <v>25</v>
      </c>
      <c r="E12388" s="10">
        <f t="shared" si="1"/>
        <v>0</v>
      </c>
      <c r="F12388" s="10">
        <f t="shared" si="2"/>
        <v>0</v>
      </c>
      <c r="G12388" s="10">
        <f t="shared" si="3"/>
        <v>1</v>
      </c>
      <c r="H12388" s="11" t="str">
        <f t="shared" si="34"/>
        <v>MAY</v>
      </c>
    </row>
    <row r="12389">
      <c r="A12389" s="7">
        <v>44320.0</v>
      </c>
      <c r="B12389" s="42" t="s">
        <v>30</v>
      </c>
      <c r="C12389" s="43" t="s">
        <v>18</v>
      </c>
      <c r="D12389" s="28" t="s">
        <v>25</v>
      </c>
      <c r="E12389" s="10">
        <f t="shared" si="1"/>
        <v>0</v>
      </c>
      <c r="F12389" s="10">
        <f t="shared" si="2"/>
        <v>0</v>
      </c>
      <c r="G12389" s="10">
        <f t="shared" si="3"/>
        <v>1</v>
      </c>
      <c r="H12389" s="11" t="str">
        <f t="shared" si="34"/>
        <v>MAY</v>
      </c>
    </row>
    <row r="12390">
      <c r="A12390" s="7">
        <v>44320.0</v>
      </c>
      <c r="B12390" s="24" t="s">
        <v>30</v>
      </c>
      <c r="C12390" s="23" t="s">
        <v>18</v>
      </c>
      <c r="D12390" s="24" t="s">
        <v>25</v>
      </c>
      <c r="E12390" s="10">
        <f t="shared" si="1"/>
        <v>0</v>
      </c>
      <c r="F12390" s="10">
        <f t="shared" si="2"/>
        <v>0</v>
      </c>
      <c r="G12390" s="10">
        <f t="shared" si="3"/>
        <v>1</v>
      </c>
      <c r="H12390" s="11" t="str">
        <f t="shared" si="34"/>
        <v>MAY</v>
      </c>
    </row>
    <row r="12391">
      <c r="A12391" s="7">
        <v>44320.0</v>
      </c>
      <c r="B12391" s="8" t="s">
        <v>30</v>
      </c>
      <c r="C12391" s="9" t="s">
        <v>18</v>
      </c>
      <c r="D12391" s="28" t="s">
        <v>25</v>
      </c>
      <c r="E12391" s="10">
        <f t="shared" si="1"/>
        <v>0</v>
      </c>
      <c r="F12391" s="10">
        <f t="shared" si="2"/>
        <v>0</v>
      </c>
      <c r="G12391" s="10">
        <f t="shared" si="3"/>
        <v>1</v>
      </c>
      <c r="H12391" s="11" t="str">
        <f t="shared" si="34"/>
        <v>MAY</v>
      </c>
    </row>
    <row r="12392">
      <c r="A12392" s="7">
        <v>44320.0</v>
      </c>
      <c r="B12392" s="43" t="s">
        <v>30</v>
      </c>
      <c r="C12392" s="43" t="s">
        <v>18</v>
      </c>
      <c r="D12392" s="28" t="s">
        <v>25</v>
      </c>
      <c r="E12392" s="10">
        <f t="shared" si="1"/>
        <v>0</v>
      </c>
      <c r="F12392" s="10">
        <f t="shared" si="2"/>
        <v>0</v>
      </c>
      <c r="G12392" s="10">
        <f t="shared" si="3"/>
        <v>1</v>
      </c>
      <c r="H12392" s="11" t="str">
        <f t="shared" si="34"/>
        <v>MAY</v>
      </c>
    </row>
    <row r="12393">
      <c r="A12393" s="53">
        <v>44320.0</v>
      </c>
      <c r="B12393" s="54" t="s">
        <v>30</v>
      </c>
      <c r="C12393" s="55" t="s">
        <v>18</v>
      </c>
      <c r="D12393" s="55" t="s">
        <v>25</v>
      </c>
      <c r="E12393" s="10">
        <f t="shared" si="1"/>
        <v>0</v>
      </c>
      <c r="F12393" s="10">
        <f t="shared" si="2"/>
        <v>0</v>
      </c>
      <c r="G12393" s="10">
        <f t="shared" si="3"/>
        <v>1</v>
      </c>
      <c r="H12393" s="11" t="str">
        <f t="shared" si="34"/>
        <v>MAY</v>
      </c>
    </row>
    <row r="12394">
      <c r="A12394" s="7">
        <v>44320.0</v>
      </c>
      <c r="B12394" s="22" t="s">
        <v>17</v>
      </c>
      <c r="C12394" s="23" t="s">
        <v>18</v>
      </c>
      <c r="D12394" s="24" t="s">
        <v>35</v>
      </c>
      <c r="E12394" s="10">
        <f t="shared" si="1"/>
        <v>0</v>
      </c>
      <c r="F12394" s="10">
        <f t="shared" si="2"/>
        <v>1</v>
      </c>
      <c r="G12394" s="10">
        <f t="shared" si="3"/>
        <v>0</v>
      </c>
      <c r="H12394" s="11" t="str">
        <f t="shared" si="34"/>
        <v>MAY</v>
      </c>
    </row>
    <row r="12395">
      <c r="A12395" s="7">
        <v>44320.0</v>
      </c>
      <c r="B12395" s="22" t="s">
        <v>30</v>
      </c>
      <c r="C12395" s="23" t="s">
        <v>18</v>
      </c>
      <c r="D12395" s="24" t="s">
        <v>35</v>
      </c>
      <c r="E12395" s="10">
        <f t="shared" si="1"/>
        <v>0</v>
      </c>
      <c r="F12395" s="10">
        <f t="shared" si="2"/>
        <v>1</v>
      </c>
      <c r="G12395" s="10">
        <f t="shared" si="3"/>
        <v>0</v>
      </c>
      <c r="H12395" s="11" t="str">
        <f t="shared" si="34"/>
        <v>MAY</v>
      </c>
    </row>
    <row r="12396">
      <c r="A12396" s="17">
        <v>44320.0</v>
      </c>
      <c r="B12396" s="18" t="s">
        <v>30</v>
      </c>
      <c r="C12396" s="19" t="s">
        <v>18</v>
      </c>
      <c r="D12396" s="20" t="s">
        <v>35</v>
      </c>
      <c r="E12396" s="10">
        <f t="shared" si="1"/>
        <v>0</v>
      </c>
      <c r="F12396" s="10">
        <f t="shared" si="2"/>
        <v>1</v>
      </c>
      <c r="G12396" s="10">
        <f t="shared" si="3"/>
        <v>0</v>
      </c>
      <c r="H12396" s="11" t="str">
        <f t="shared" si="34"/>
        <v>MAY</v>
      </c>
    </row>
    <row r="12397">
      <c r="A12397" s="17">
        <v>44320.0</v>
      </c>
      <c r="B12397" s="18" t="s">
        <v>30</v>
      </c>
      <c r="C12397" s="19" t="s">
        <v>18</v>
      </c>
      <c r="D12397" s="20" t="s">
        <v>35</v>
      </c>
      <c r="E12397" s="10">
        <f t="shared" si="1"/>
        <v>0</v>
      </c>
      <c r="F12397" s="10">
        <f t="shared" si="2"/>
        <v>1</v>
      </c>
      <c r="G12397" s="10">
        <f t="shared" si="3"/>
        <v>0</v>
      </c>
      <c r="H12397" s="11" t="str">
        <f t="shared" si="34"/>
        <v>MAY</v>
      </c>
    </row>
    <row r="12398">
      <c r="A12398" s="17">
        <v>44320.0</v>
      </c>
      <c r="B12398" s="18" t="s">
        <v>30</v>
      </c>
      <c r="C12398" s="19" t="s">
        <v>18</v>
      </c>
      <c r="D12398" s="20" t="s">
        <v>35</v>
      </c>
      <c r="E12398" s="10">
        <f t="shared" si="1"/>
        <v>0</v>
      </c>
      <c r="F12398" s="10">
        <f t="shared" si="2"/>
        <v>1</v>
      </c>
      <c r="G12398" s="10">
        <f t="shared" si="3"/>
        <v>0</v>
      </c>
      <c r="H12398" s="11" t="str">
        <f t="shared" si="34"/>
        <v>MAY</v>
      </c>
    </row>
    <row r="12399">
      <c r="A12399" s="60">
        <v>44320.0</v>
      </c>
      <c r="B12399" s="45" t="s">
        <v>30</v>
      </c>
      <c r="C12399" s="45" t="s">
        <v>18</v>
      </c>
      <c r="D12399" s="28" t="s">
        <v>35</v>
      </c>
      <c r="E12399" s="10">
        <f t="shared" si="1"/>
        <v>0</v>
      </c>
      <c r="F12399" s="10">
        <f t="shared" si="2"/>
        <v>1</v>
      </c>
      <c r="G12399" s="10">
        <f t="shared" si="3"/>
        <v>0</v>
      </c>
      <c r="H12399" s="11" t="str">
        <f t="shared" si="34"/>
        <v>MAY</v>
      </c>
    </row>
    <row r="12400">
      <c r="A12400" s="60">
        <v>44320.0</v>
      </c>
      <c r="B12400" s="45" t="s">
        <v>30</v>
      </c>
      <c r="C12400" s="45" t="s">
        <v>18</v>
      </c>
      <c r="D12400" s="28" t="s">
        <v>35</v>
      </c>
      <c r="E12400" s="10">
        <f t="shared" si="1"/>
        <v>0</v>
      </c>
      <c r="F12400" s="10">
        <f t="shared" si="2"/>
        <v>1</v>
      </c>
      <c r="G12400" s="10">
        <f t="shared" si="3"/>
        <v>0</v>
      </c>
      <c r="H12400" s="11" t="str">
        <f t="shared" si="34"/>
        <v>MAY</v>
      </c>
    </row>
    <row r="12401">
      <c r="A12401" s="60">
        <v>44320.0</v>
      </c>
      <c r="B12401" s="45" t="s">
        <v>30</v>
      </c>
      <c r="C12401" s="65" t="s">
        <v>18</v>
      </c>
      <c r="D12401" s="55" t="s">
        <v>35</v>
      </c>
      <c r="E12401" s="10">
        <f t="shared" si="1"/>
        <v>0</v>
      </c>
      <c r="F12401" s="10">
        <f t="shared" si="2"/>
        <v>1</v>
      </c>
      <c r="G12401" s="10">
        <f t="shared" si="3"/>
        <v>0</v>
      </c>
      <c r="H12401" s="11" t="str">
        <f t="shared" si="34"/>
        <v>MAY</v>
      </c>
    </row>
    <row r="12402">
      <c r="A12402" s="60">
        <v>44320.0</v>
      </c>
      <c r="B12402" s="45" t="s">
        <v>30</v>
      </c>
      <c r="C12402" s="65" t="s">
        <v>18</v>
      </c>
      <c r="D12402" s="55" t="s">
        <v>35</v>
      </c>
      <c r="E12402" s="10">
        <f t="shared" si="1"/>
        <v>0</v>
      </c>
      <c r="F12402" s="10">
        <f t="shared" si="2"/>
        <v>1</v>
      </c>
      <c r="G12402" s="10">
        <f t="shared" si="3"/>
        <v>0</v>
      </c>
      <c r="H12402" s="11" t="str">
        <f t="shared" si="34"/>
        <v>MAY</v>
      </c>
    </row>
    <row r="12403">
      <c r="A12403" s="53">
        <v>44320.0</v>
      </c>
      <c r="B12403" s="54" t="s">
        <v>30</v>
      </c>
      <c r="C12403" s="55" t="s">
        <v>18</v>
      </c>
      <c r="D12403" s="55" t="s">
        <v>35</v>
      </c>
      <c r="E12403" s="10">
        <f t="shared" si="1"/>
        <v>0</v>
      </c>
      <c r="F12403" s="10">
        <f t="shared" si="2"/>
        <v>1</v>
      </c>
      <c r="G12403" s="10">
        <f t="shared" si="3"/>
        <v>0</v>
      </c>
      <c r="H12403" s="11" t="str">
        <f t="shared" si="34"/>
        <v>MAY</v>
      </c>
    </row>
    <row r="12404">
      <c r="A12404" s="53">
        <v>44320.0</v>
      </c>
      <c r="B12404" s="54" t="s">
        <v>30</v>
      </c>
      <c r="C12404" s="55" t="s">
        <v>18</v>
      </c>
      <c r="D12404" s="55" t="s">
        <v>35</v>
      </c>
      <c r="E12404" s="10">
        <f t="shared" si="1"/>
        <v>0</v>
      </c>
      <c r="F12404" s="10">
        <f t="shared" si="2"/>
        <v>1</v>
      </c>
      <c r="G12404" s="10">
        <f t="shared" si="3"/>
        <v>0</v>
      </c>
      <c r="H12404" s="11" t="str">
        <f t="shared" si="34"/>
        <v>MAY</v>
      </c>
    </row>
    <row r="12405">
      <c r="A12405" s="53">
        <v>44320.0</v>
      </c>
      <c r="B12405" s="54" t="s">
        <v>30</v>
      </c>
      <c r="C12405" s="55" t="s">
        <v>18</v>
      </c>
      <c r="D12405" s="55" t="s">
        <v>35</v>
      </c>
      <c r="E12405" s="10">
        <f t="shared" si="1"/>
        <v>0</v>
      </c>
      <c r="F12405" s="10">
        <f t="shared" si="2"/>
        <v>1</v>
      </c>
      <c r="G12405" s="10">
        <f t="shared" si="3"/>
        <v>0</v>
      </c>
      <c r="H12405" s="11" t="str">
        <f t="shared" si="34"/>
        <v>MAY</v>
      </c>
    </row>
    <row r="12406">
      <c r="A12406" s="7">
        <v>44320.0</v>
      </c>
      <c r="B12406" s="27" t="s">
        <v>30</v>
      </c>
      <c r="C12406" s="28" t="s">
        <v>18</v>
      </c>
      <c r="D12406" s="28" t="s">
        <v>35</v>
      </c>
      <c r="E12406" s="10">
        <f t="shared" si="1"/>
        <v>0</v>
      </c>
      <c r="F12406" s="10">
        <f t="shared" si="2"/>
        <v>1</v>
      </c>
      <c r="G12406" s="10">
        <f t="shared" si="3"/>
        <v>0</v>
      </c>
      <c r="H12406" s="11" t="str">
        <f t="shared" si="34"/>
        <v>MAY</v>
      </c>
    </row>
    <row r="12407">
      <c r="A12407" s="7">
        <v>44321.0</v>
      </c>
      <c r="B12407" s="8" t="s">
        <v>30</v>
      </c>
      <c r="C12407" s="9" t="s">
        <v>18</v>
      </c>
      <c r="D12407" s="73" t="s">
        <v>19</v>
      </c>
      <c r="E12407" s="10">
        <f t="shared" si="1"/>
        <v>1</v>
      </c>
      <c r="F12407" s="10">
        <f t="shared" si="2"/>
        <v>0</v>
      </c>
      <c r="G12407" s="10">
        <f t="shared" si="3"/>
        <v>0</v>
      </c>
      <c r="H12407" s="11" t="str">
        <f t="shared" si="34"/>
        <v>MAY</v>
      </c>
    </row>
    <row r="12408">
      <c r="A12408" s="7">
        <v>44321.0</v>
      </c>
      <c r="B12408" s="8" t="s">
        <v>17</v>
      </c>
      <c r="C12408" s="9" t="s">
        <v>18</v>
      </c>
      <c r="D12408" s="73" t="s">
        <v>35</v>
      </c>
      <c r="E12408" s="10">
        <f t="shared" si="1"/>
        <v>0</v>
      </c>
      <c r="F12408" s="10">
        <f t="shared" si="2"/>
        <v>1</v>
      </c>
      <c r="G12408" s="10">
        <f t="shared" si="3"/>
        <v>0</v>
      </c>
      <c r="H12408" s="11" t="str">
        <f t="shared" si="34"/>
        <v>MAY</v>
      </c>
    </row>
    <row r="12409">
      <c r="A12409" s="7">
        <v>44321.0</v>
      </c>
      <c r="B12409" s="8" t="s">
        <v>17</v>
      </c>
      <c r="C12409" s="9" t="s">
        <v>18</v>
      </c>
      <c r="D12409" s="73" t="s">
        <v>35</v>
      </c>
      <c r="E12409" s="10">
        <f t="shared" si="1"/>
        <v>0</v>
      </c>
      <c r="F12409" s="10">
        <f t="shared" si="2"/>
        <v>1</v>
      </c>
      <c r="G12409" s="10">
        <f t="shared" si="3"/>
        <v>0</v>
      </c>
      <c r="H12409" s="11" t="str">
        <f t="shared" si="34"/>
        <v>MAY</v>
      </c>
    </row>
    <row r="12410">
      <c r="A12410" s="7">
        <v>44321.0</v>
      </c>
      <c r="B12410" s="8" t="s">
        <v>17</v>
      </c>
      <c r="C12410" s="9" t="s">
        <v>18</v>
      </c>
      <c r="D12410" s="73" t="s">
        <v>35</v>
      </c>
      <c r="E12410" s="10">
        <f t="shared" si="1"/>
        <v>0</v>
      </c>
      <c r="F12410" s="10">
        <f t="shared" si="2"/>
        <v>1</v>
      </c>
      <c r="G12410" s="10">
        <f t="shared" si="3"/>
        <v>0</v>
      </c>
      <c r="H12410" s="11" t="str">
        <f t="shared" si="34"/>
        <v>MAY</v>
      </c>
    </row>
    <row r="12411">
      <c r="A12411" s="7">
        <v>44321.0</v>
      </c>
      <c r="B12411" s="8" t="s">
        <v>17</v>
      </c>
      <c r="C12411" s="9" t="s">
        <v>18</v>
      </c>
      <c r="D12411" s="73" t="s">
        <v>35</v>
      </c>
      <c r="E12411" s="10">
        <f t="shared" si="1"/>
        <v>0</v>
      </c>
      <c r="F12411" s="10">
        <f t="shared" si="2"/>
        <v>1</v>
      </c>
      <c r="G12411" s="10">
        <f t="shared" si="3"/>
        <v>0</v>
      </c>
      <c r="H12411" s="11" t="str">
        <f t="shared" si="34"/>
        <v>MAY</v>
      </c>
    </row>
    <row r="12412">
      <c r="A12412" s="7">
        <v>44321.0</v>
      </c>
      <c r="B12412" s="8" t="s">
        <v>17</v>
      </c>
      <c r="C12412" s="9" t="s">
        <v>18</v>
      </c>
      <c r="D12412" s="73" t="s">
        <v>35</v>
      </c>
      <c r="E12412" s="10">
        <f t="shared" si="1"/>
        <v>0</v>
      </c>
      <c r="F12412" s="10">
        <f t="shared" si="2"/>
        <v>1</v>
      </c>
      <c r="G12412" s="10">
        <f t="shared" si="3"/>
        <v>0</v>
      </c>
      <c r="H12412" s="11" t="str">
        <f t="shared" si="34"/>
        <v>MAY</v>
      </c>
    </row>
    <row r="12413">
      <c r="A12413" s="7">
        <v>44321.0</v>
      </c>
      <c r="B12413" s="8" t="s">
        <v>17</v>
      </c>
      <c r="C12413" s="9" t="s">
        <v>18</v>
      </c>
      <c r="D12413" s="73" t="s">
        <v>19</v>
      </c>
      <c r="E12413" s="10">
        <f t="shared" si="1"/>
        <v>1</v>
      </c>
      <c r="F12413" s="10">
        <f t="shared" si="2"/>
        <v>0</v>
      </c>
      <c r="G12413" s="10">
        <f t="shared" si="3"/>
        <v>0</v>
      </c>
      <c r="H12413" s="11" t="str">
        <f t="shared" si="34"/>
        <v>MAY</v>
      </c>
    </row>
    <row r="12414">
      <c r="A12414" s="7">
        <v>44321.0</v>
      </c>
      <c r="B12414" s="8" t="s">
        <v>17</v>
      </c>
      <c r="C12414" s="9" t="s">
        <v>18</v>
      </c>
      <c r="D12414" s="43" t="s">
        <v>19</v>
      </c>
      <c r="E12414" s="10">
        <f t="shared" si="1"/>
        <v>1</v>
      </c>
      <c r="F12414" s="10">
        <f t="shared" si="2"/>
        <v>0</v>
      </c>
      <c r="G12414" s="10">
        <f t="shared" si="3"/>
        <v>0</v>
      </c>
      <c r="H12414" s="11" t="str">
        <f t="shared" si="34"/>
        <v>MAY</v>
      </c>
    </row>
    <row r="12415">
      <c r="A12415" s="7">
        <v>44321.0</v>
      </c>
      <c r="B12415" s="8" t="s">
        <v>17</v>
      </c>
      <c r="C12415" s="9" t="s">
        <v>18</v>
      </c>
      <c r="D12415" s="43" t="s">
        <v>19</v>
      </c>
      <c r="E12415" s="10">
        <f t="shared" si="1"/>
        <v>1</v>
      </c>
      <c r="F12415" s="10">
        <f t="shared" si="2"/>
        <v>0</v>
      </c>
      <c r="G12415" s="10">
        <f t="shared" si="3"/>
        <v>0</v>
      </c>
      <c r="H12415" s="11" t="str">
        <f t="shared" si="34"/>
        <v>MAY</v>
      </c>
    </row>
    <row r="12416">
      <c r="A12416" s="7">
        <v>44321.0</v>
      </c>
      <c r="B12416" s="8" t="s">
        <v>17</v>
      </c>
      <c r="C12416" s="9" t="s">
        <v>18</v>
      </c>
      <c r="D12416" s="43" t="s">
        <v>19</v>
      </c>
      <c r="E12416" s="10">
        <f t="shared" si="1"/>
        <v>1</v>
      </c>
      <c r="F12416" s="10">
        <f t="shared" si="2"/>
        <v>0</v>
      </c>
      <c r="G12416" s="10">
        <f t="shared" si="3"/>
        <v>0</v>
      </c>
      <c r="H12416" s="11" t="str">
        <f t="shared" si="34"/>
        <v>MAY</v>
      </c>
    </row>
    <row r="12417">
      <c r="A12417" s="7">
        <v>44321.0</v>
      </c>
      <c r="B12417" s="8" t="s">
        <v>37</v>
      </c>
      <c r="C12417" s="9" t="s">
        <v>18</v>
      </c>
      <c r="D12417" s="43" t="s">
        <v>19</v>
      </c>
      <c r="E12417" s="10">
        <f t="shared" si="1"/>
        <v>1</v>
      </c>
      <c r="F12417" s="10">
        <f t="shared" si="2"/>
        <v>0</v>
      </c>
      <c r="G12417" s="10">
        <f t="shared" si="3"/>
        <v>0</v>
      </c>
      <c r="H12417" s="11" t="str">
        <f t="shared" si="34"/>
        <v>MAY</v>
      </c>
    </row>
    <row r="12418">
      <c r="A12418" s="7">
        <v>44321.0</v>
      </c>
      <c r="B12418" s="8" t="s">
        <v>17</v>
      </c>
      <c r="C12418" s="9" t="s">
        <v>18</v>
      </c>
      <c r="D12418" s="43" t="s">
        <v>19</v>
      </c>
      <c r="E12418" s="10">
        <f t="shared" si="1"/>
        <v>1</v>
      </c>
      <c r="F12418" s="10">
        <f t="shared" si="2"/>
        <v>0</v>
      </c>
      <c r="G12418" s="10">
        <f t="shared" si="3"/>
        <v>0</v>
      </c>
      <c r="H12418" s="11" t="str">
        <f t="shared" si="34"/>
        <v>MAY</v>
      </c>
    </row>
    <row r="12419">
      <c r="A12419" s="7">
        <v>44321.0</v>
      </c>
      <c r="B12419" s="8" t="s">
        <v>30</v>
      </c>
      <c r="C12419" s="9" t="s">
        <v>18</v>
      </c>
      <c r="D12419" s="43" t="s">
        <v>19</v>
      </c>
      <c r="E12419" s="10">
        <f t="shared" si="1"/>
        <v>1</v>
      </c>
      <c r="F12419" s="10">
        <f t="shared" si="2"/>
        <v>0</v>
      </c>
      <c r="G12419" s="10">
        <f t="shared" si="3"/>
        <v>0</v>
      </c>
      <c r="H12419" s="11" t="str">
        <f t="shared" si="34"/>
        <v>MAY</v>
      </c>
    </row>
    <row r="12420">
      <c r="A12420" s="7">
        <v>44321.0</v>
      </c>
      <c r="B12420" s="8" t="s">
        <v>30</v>
      </c>
      <c r="C12420" s="9" t="s">
        <v>18</v>
      </c>
      <c r="D12420" s="43" t="s">
        <v>19</v>
      </c>
      <c r="E12420" s="10">
        <f t="shared" si="1"/>
        <v>1</v>
      </c>
      <c r="F12420" s="10">
        <f t="shared" si="2"/>
        <v>0</v>
      </c>
      <c r="G12420" s="10">
        <f t="shared" si="3"/>
        <v>0</v>
      </c>
      <c r="H12420" s="11" t="str">
        <f t="shared" si="34"/>
        <v>MAY</v>
      </c>
    </row>
    <row r="12421">
      <c r="A12421" s="7">
        <v>44321.0</v>
      </c>
      <c r="B12421" s="8" t="s">
        <v>30</v>
      </c>
      <c r="C12421" s="9" t="s">
        <v>18</v>
      </c>
      <c r="D12421" s="43" t="s">
        <v>19</v>
      </c>
      <c r="E12421" s="10">
        <f t="shared" si="1"/>
        <v>1</v>
      </c>
      <c r="F12421" s="10">
        <f t="shared" si="2"/>
        <v>0</v>
      </c>
      <c r="G12421" s="10">
        <f t="shared" si="3"/>
        <v>0</v>
      </c>
      <c r="H12421" s="11" t="str">
        <f t="shared" si="34"/>
        <v>MAY</v>
      </c>
    </row>
    <row r="12422">
      <c r="A12422" s="7">
        <v>44321.0</v>
      </c>
      <c r="B12422" s="8" t="s">
        <v>17</v>
      </c>
      <c r="C12422" s="9" t="s">
        <v>18</v>
      </c>
      <c r="D12422" s="43" t="s">
        <v>35</v>
      </c>
      <c r="E12422" s="10">
        <f t="shared" si="1"/>
        <v>0</v>
      </c>
      <c r="F12422" s="10">
        <f t="shared" si="2"/>
        <v>1</v>
      </c>
      <c r="G12422" s="10">
        <f t="shared" si="3"/>
        <v>0</v>
      </c>
      <c r="H12422" s="11" t="str">
        <f t="shared" si="34"/>
        <v>MAY</v>
      </c>
    </row>
    <row r="12423">
      <c r="A12423" s="7">
        <v>44321.0</v>
      </c>
      <c r="B12423" s="8" t="s">
        <v>30</v>
      </c>
      <c r="C12423" s="9" t="s">
        <v>18</v>
      </c>
      <c r="D12423" s="9" t="s">
        <v>19</v>
      </c>
      <c r="E12423" s="10">
        <f t="shared" si="1"/>
        <v>1</v>
      </c>
      <c r="F12423" s="10">
        <f t="shared" si="2"/>
        <v>0</v>
      </c>
      <c r="G12423" s="10">
        <f t="shared" si="3"/>
        <v>0</v>
      </c>
      <c r="H12423" s="11" t="str">
        <f t="shared" si="34"/>
        <v>MAY</v>
      </c>
    </row>
    <row r="12424">
      <c r="A12424" s="7">
        <v>44321.0</v>
      </c>
      <c r="B12424" s="8" t="s">
        <v>68</v>
      </c>
      <c r="C12424" s="9" t="s">
        <v>42</v>
      </c>
      <c r="D12424" s="9" t="s">
        <v>25</v>
      </c>
      <c r="E12424" s="10">
        <f t="shared" si="1"/>
        <v>0</v>
      </c>
      <c r="F12424" s="10">
        <f t="shared" si="2"/>
        <v>0</v>
      </c>
      <c r="G12424" s="10">
        <f t="shared" si="3"/>
        <v>0</v>
      </c>
      <c r="H12424" s="11" t="str">
        <f t="shared" si="34"/>
        <v>MAY</v>
      </c>
    </row>
    <row r="12425">
      <c r="A12425" s="7">
        <v>44321.0</v>
      </c>
      <c r="B12425" s="8" t="s">
        <v>30</v>
      </c>
      <c r="C12425" s="9" t="s">
        <v>18</v>
      </c>
      <c r="D12425" s="9" t="s">
        <v>25</v>
      </c>
      <c r="E12425" s="10">
        <f t="shared" si="1"/>
        <v>0</v>
      </c>
      <c r="F12425" s="10">
        <f t="shared" si="2"/>
        <v>0</v>
      </c>
      <c r="G12425" s="10">
        <f t="shared" si="3"/>
        <v>1</v>
      </c>
      <c r="H12425" s="11" t="str">
        <f t="shared" si="34"/>
        <v>MAY</v>
      </c>
    </row>
    <row r="12426">
      <c r="A12426" s="7">
        <v>44321.0</v>
      </c>
      <c r="B12426" s="8" t="s">
        <v>30</v>
      </c>
      <c r="C12426" s="9" t="s">
        <v>18</v>
      </c>
      <c r="D12426" s="9" t="s">
        <v>35</v>
      </c>
      <c r="E12426" s="10">
        <f t="shared" si="1"/>
        <v>0</v>
      </c>
      <c r="F12426" s="10">
        <f t="shared" si="2"/>
        <v>1</v>
      </c>
      <c r="G12426" s="10">
        <f t="shared" si="3"/>
        <v>0</v>
      </c>
      <c r="H12426" s="11" t="str">
        <f t="shared" si="34"/>
        <v>MAY</v>
      </c>
    </row>
    <row r="12427">
      <c r="A12427" s="7">
        <v>44321.0</v>
      </c>
      <c r="B12427" s="8" t="s">
        <v>30</v>
      </c>
      <c r="C12427" s="9" t="s">
        <v>18</v>
      </c>
      <c r="D12427" s="8" t="s">
        <v>19</v>
      </c>
      <c r="E12427" s="10">
        <f t="shared" si="1"/>
        <v>1</v>
      </c>
      <c r="F12427" s="10">
        <f t="shared" si="2"/>
        <v>0</v>
      </c>
      <c r="G12427" s="10">
        <f t="shared" si="3"/>
        <v>0</v>
      </c>
      <c r="H12427" s="11" t="str">
        <f t="shared" si="34"/>
        <v>MAY</v>
      </c>
    </row>
    <row r="12428">
      <c r="A12428" s="7">
        <v>44321.0</v>
      </c>
      <c r="B12428" s="8" t="s">
        <v>30</v>
      </c>
      <c r="C12428" s="9" t="s">
        <v>42</v>
      </c>
      <c r="D12428" s="8" t="s">
        <v>19</v>
      </c>
      <c r="E12428" s="10">
        <f t="shared" si="1"/>
        <v>0</v>
      </c>
      <c r="F12428" s="10">
        <f t="shared" si="2"/>
        <v>0</v>
      </c>
      <c r="G12428" s="10">
        <f t="shared" si="3"/>
        <v>0</v>
      </c>
      <c r="H12428" s="11" t="str">
        <f t="shared" si="34"/>
        <v>MAY</v>
      </c>
    </row>
    <row r="12429">
      <c r="A12429" s="7">
        <v>44321.0</v>
      </c>
      <c r="B12429" s="8" t="s">
        <v>30</v>
      </c>
      <c r="C12429" s="9" t="s">
        <v>18</v>
      </c>
      <c r="D12429" s="8" t="s">
        <v>19</v>
      </c>
      <c r="E12429" s="10">
        <f t="shared" si="1"/>
        <v>1</v>
      </c>
      <c r="F12429" s="10">
        <f t="shared" si="2"/>
        <v>0</v>
      </c>
      <c r="G12429" s="10">
        <f t="shared" si="3"/>
        <v>0</v>
      </c>
      <c r="H12429" s="11" t="str">
        <f t="shared" si="34"/>
        <v>MAY</v>
      </c>
    </row>
    <row r="12430">
      <c r="A12430" s="7">
        <v>44321.0</v>
      </c>
      <c r="B12430" s="8" t="s">
        <v>30</v>
      </c>
      <c r="C12430" s="9" t="s">
        <v>18</v>
      </c>
      <c r="D12430" s="8" t="s">
        <v>19</v>
      </c>
      <c r="E12430" s="10">
        <f t="shared" si="1"/>
        <v>1</v>
      </c>
      <c r="F12430" s="10">
        <f t="shared" si="2"/>
        <v>0</v>
      </c>
      <c r="G12430" s="10">
        <f t="shared" si="3"/>
        <v>0</v>
      </c>
      <c r="H12430" s="11" t="str">
        <f t="shared" si="34"/>
        <v>MAY</v>
      </c>
    </row>
    <row r="12431">
      <c r="A12431" s="7">
        <v>44321.0</v>
      </c>
      <c r="B12431" s="8" t="s">
        <v>30</v>
      </c>
      <c r="C12431" s="9" t="s">
        <v>18</v>
      </c>
      <c r="D12431" s="8" t="s">
        <v>19</v>
      </c>
      <c r="E12431" s="10">
        <f t="shared" si="1"/>
        <v>1</v>
      </c>
      <c r="F12431" s="10">
        <f t="shared" si="2"/>
        <v>0</v>
      </c>
      <c r="G12431" s="10">
        <f t="shared" si="3"/>
        <v>0</v>
      </c>
      <c r="H12431" s="11" t="str">
        <f t="shared" si="34"/>
        <v>MAY</v>
      </c>
    </row>
    <row r="12432">
      <c r="A12432" s="77">
        <v>44321.0</v>
      </c>
      <c r="B12432" s="78" t="s">
        <v>30</v>
      </c>
      <c r="C12432" s="73" t="s">
        <v>18</v>
      </c>
      <c r="D12432" s="78" t="s">
        <v>19</v>
      </c>
      <c r="E12432" s="10">
        <f t="shared" si="1"/>
        <v>1</v>
      </c>
      <c r="F12432" s="10">
        <f t="shared" si="2"/>
        <v>0</v>
      </c>
      <c r="G12432" s="10">
        <f t="shared" si="3"/>
        <v>0</v>
      </c>
      <c r="H12432" s="11" t="str">
        <f t="shared" si="34"/>
        <v>MAY</v>
      </c>
    </row>
    <row r="12433">
      <c r="A12433" s="7">
        <v>44321.0</v>
      </c>
      <c r="B12433" s="8" t="s">
        <v>30</v>
      </c>
      <c r="C12433" s="9" t="s">
        <v>18</v>
      </c>
      <c r="D12433" s="8" t="s">
        <v>19</v>
      </c>
      <c r="E12433" s="10">
        <f t="shared" si="1"/>
        <v>1</v>
      </c>
      <c r="F12433" s="10">
        <f t="shared" si="2"/>
        <v>0</v>
      </c>
      <c r="G12433" s="10">
        <f t="shared" si="3"/>
        <v>0</v>
      </c>
      <c r="H12433" s="11" t="str">
        <f t="shared" si="34"/>
        <v>MAY</v>
      </c>
    </row>
    <row r="12434">
      <c r="A12434" s="7">
        <v>44321.0</v>
      </c>
      <c r="B12434" s="8" t="s">
        <v>30</v>
      </c>
      <c r="C12434" s="9" t="s">
        <v>18</v>
      </c>
      <c r="D12434" s="8" t="s">
        <v>19</v>
      </c>
      <c r="E12434" s="10">
        <f t="shared" si="1"/>
        <v>1</v>
      </c>
      <c r="F12434" s="10">
        <f t="shared" si="2"/>
        <v>0</v>
      </c>
      <c r="G12434" s="10">
        <f t="shared" si="3"/>
        <v>0</v>
      </c>
      <c r="H12434" s="11" t="str">
        <f t="shared" si="34"/>
        <v>MAY</v>
      </c>
    </row>
    <row r="12435">
      <c r="A12435" s="7">
        <v>44321.0</v>
      </c>
      <c r="B12435" s="8" t="s">
        <v>30</v>
      </c>
      <c r="C12435" s="9" t="s">
        <v>18</v>
      </c>
      <c r="D12435" s="8" t="s">
        <v>19</v>
      </c>
      <c r="E12435" s="10">
        <f t="shared" si="1"/>
        <v>1</v>
      </c>
      <c r="F12435" s="10">
        <f t="shared" si="2"/>
        <v>0</v>
      </c>
      <c r="G12435" s="10">
        <f t="shared" si="3"/>
        <v>0</v>
      </c>
      <c r="H12435" s="11" t="str">
        <f t="shared" si="34"/>
        <v>MAY</v>
      </c>
    </row>
    <row r="12436">
      <c r="A12436" s="7">
        <v>44321.0</v>
      </c>
      <c r="B12436" s="8" t="s">
        <v>30</v>
      </c>
      <c r="C12436" s="9" t="s">
        <v>18</v>
      </c>
      <c r="D12436" s="8" t="s">
        <v>19</v>
      </c>
      <c r="E12436" s="10">
        <f t="shared" si="1"/>
        <v>1</v>
      </c>
      <c r="F12436" s="10">
        <f t="shared" si="2"/>
        <v>0</v>
      </c>
      <c r="G12436" s="10">
        <f t="shared" si="3"/>
        <v>0</v>
      </c>
      <c r="H12436" s="11" t="str">
        <f t="shared" si="34"/>
        <v>MAY</v>
      </c>
    </row>
    <row r="12437">
      <c r="A12437" s="7">
        <v>44321.0</v>
      </c>
      <c r="B12437" s="8" t="s">
        <v>30</v>
      </c>
      <c r="C12437" s="9" t="s">
        <v>18</v>
      </c>
      <c r="D12437" s="8" t="s">
        <v>19</v>
      </c>
      <c r="E12437" s="10">
        <f t="shared" si="1"/>
        <v>1</v>
      </c>
      <c r="F12437" s="10">
        <f t="shared" si="2"/>
        <v>0</v>
      </c>
      <c r="G12437" s="10">
        <f t="shared" si="3"/>
        <v>0</v>
      </c>
      <c r="H12437" s="11" t="str">
        <f t="shared" si="34"/>
        <v>MAY</v>
      </c>
    </row>
    <row r="12438">
      <c r="A12438" s="7">
        <v>44321.0</v>
      </c>
      <c r="B12438" s="8" t="s">
        <v>30</v>
      </c>
      <c r="C12438" s="9" t="s">
        <v>18</v>
      </c>
      <c r="D12438" s="8" t="s">
        <v>19</v>
      </c>
      <c r="E12438" s="10">
        <f t="shared" si="1"/>
        <v>1</v>
      </c>
      <c r="F12438" s="10">
        <f t="shared" si="2"/>
        <v>0</v>
      </c>
      <c r="G12438" s="10">
        <f t="shared" si="3"/>
        <v>0</v>
      </c>
      <c r="H12438" s="11" t="str">
        <f t="shared" si="34"/>
        <v>MAY</v>
      </c>
    </row>
    <row r="12439">
      <c r="A12439" s="7">
        <v>44321.0</v>
      </c>
      <c r="B12439" s="8" t="s">
        <v>22</v>
      </c>
      <c r="C12439" s="40" t="s">
        <v>18</v>
      </c>
      <c r="D12439" s="8" t="s">
        <v>19</v>
      </c>
      <c r="E12439" s="10">
        <f t="shared" si="1"/>
        <v>1</v>
      </c>
      <c r="F12439" s="10">
        <f t="shared" si="2"/>
        <v>0</v>
      </c>
      <c r="G12439" s="10">
        <f t="shared" si="3"/>
        <v>0</v>
      </c>
      <c r="H12439" s="11" t="str">
        <f t="shared" si="34"/>
        <v>MAY</v>
      </c>
    </row>
    <row r="12440">
      <c r="A12440" s="7">
        <v>44321.0</v>
      </c>
      <c r="B12440" s="8" t="s">
        <v>22</v>
      </c>
      <c r="C12440" s="40" t="s">
        <v>18</v>
      </c>
      <c r="D12440" s="8" t="s">
        <v>19</v>
      </c>
      <c r="E12440" s="10">
        <f t="shared" si="1"/>
        <v>1</v>
      </c>
      <c r="F12440" s="10">
        <f t="shared" si="2"/>
        <v>0</v>
      </c>
      <c r="G12440" s="10">
        <f t="shared" si="3"/>
        <v>0</v>
      </c>
      <c r="H12440" s="11" t="str">
        <f t="shared" si="34"/>
        <v>MAY</v>
      </c>
    </row>
    <row r="12441">
      <c r="A12441" s="77">
        <v>44321.0</v>
      </c>
      <c r="B12441" s="78" t="s">
        <v>30</v>
      </c>
      <c r="C12441" s="79" t="s">
        <v>18</v>
      </c>
      <c r="D12441" s="25" t="s">
        <v>66</v>
      </c>
      <c r="E12441" s="10">
        <f t="shared" si="1"/>
        <v>0</v>
      </c>
      <c r="F12441" s="10">
        <f t="shared" si="2"/>
        <v>0</v>
      </c>
      <c r="G12441" s="10">
        <f t="shared" si="3"/>
        <v>0</v>
      </c>
      <c r="H12441" s="11" t="str">
        <f t="shared" si="34"/>
        <v>MAY</v>
      </c>
    </row>
    <row r="12442">
      <c r="A12442" s="77">
        <v>44321.0</v>
      </c>
      <c r="B12442" s="78" t="s">
        <v>30</v>
      </c>
      <c r="C12442" s="79" t="s">
        <v>18</v>
      </c>
      <c r="D12442" s="25" t="s">
        <v>66</v>
      </c>
      <c r="E12442" s="10">
        <f t="shared" si="1"/>
        <v>0</v>
      </c>
      <c r="F12442" s="10">
        <f t="shared" si="2"/>
        <v>0</v>
      </c>
      <c r="G12442" s="10">
        <f t="shared" si="3"/>
        <v>0</v>
      </c>
      <c r="H12442" s="11" t="str">
        <f t="shared" si="34"/>
        <v>MAY</v>
      </c>
    </row>
    <row r="12443">
      <c r="A12443" s="77">
        <v>44321.0</v>
      </c>
      <c r="B12443" s="78" t="s">
        <v>30</v>
      </c>
      <c r="C12443" s="79" t="s">
        <v>42</v>
      </c>
      <c r="D12443" s="25" t="s">
        <v>66</v>
      </c>
      <c r="E12443" s="10">
        <f t="shared" si="1"/>
        <v>0</v>
      </c>
      <c r="F12443" s="10">
        <f t="shared" si="2"/>
        <v>0</v>
      </c>
      <c r="G12443" s="10">
        <f t="shared" si="3"/>
        <v>0</v>
      </c>
      <c r="H12443" s="11" t="str">
        <f t="shared" si="34"/>
        <v>MAY</v>
      </c>
    </row>
    <row r="12444">
      <c r="A12444" s="77">
        <v>44321.0</v>
      </c>
      <c r="B12444" s="78" t="s">
        <v>30</v>
      </c>
      <c r="C12444" s="79" t="s">
        <v>42</v>
      </c>
      <c r="D12444" s="25" t="s">
        <v>66</v>
      </c>
      <c r="E12444" s="10">
        <f t="shared" si="1"/>
        <v>0</v>
      </c>
      <c r="F12444" s="10">
        <f t="shared" si="2"/>
        <v>0</v>
      </c>
      <c r="G12444" s="10">
        <f t="shared" si="3"/>
        <v>0</v>
      </c>
      <c r="H12444" s="11" t="str">
        <f t="shared" si="34"/>
        <v>MAY</v>
      </c>
    </row>
    <row r="12445">
      <c r="A12445" s="77">
        <v>44321.0</v>
      </c>
      <c r="B12445" s="78" t="s">
        <v>30</v>
      </c>
      <c r="C12445" s="79" t="s">
        <v>42</v>
      </c>
      <c r="D12445" s="25" t="s">
        <v>66</v>
      </c>
      <c r="E12445" s="10">
        <f t="shared" si="1"/>
        <v>0</v>
      </c>
      <c r="F12445" s="10">
        <f t="shared" si="2"/>
        <v>0</v>
      </c>
      <c r="G12445" s="10">
        <f t="shared" si="3"/>
        <v>0</v>
      </c>
      <c r="H12445" s="11" t="str">
        <f t="shared" si="34"/>
        <v>MAY</v>
      </c>
    </row>
    <row r="12446">
      <c r="A12446" s="7">
        <v>44321.0</v>
      </c>
      <c r="B12446" s="8" t="s">
        <v>37</v>
      </c>
      <c r="C12446" s="9" t="s">
        <v>18</v>
      </c>
      <c r="D12446" s="45" t="s">
        <v>25</v>
      </c>
      <c r="E12446" s="10">
        <f t="shared" si="1"/>
        <v>0</v>
      </c>
      <c r="F12446" s="10">
        <f t="shared" si="2"/>
        <v>0</v>
      </c>
      <c r="G12446" s="10">
        <f t="shared" si="3"/>
        <v>1</v>
      </c>
      <c r="H12446" s="11" t="str">
        <f t="shared" si="34"/>
        <v>MAY</v>
      </c>
    </row>
    <row r="12447">
      <c r="A12447" s="7">
        <v>44321.0</v>
      </c>
      <c r="B12447" s="8" t="s">
        <v>17</v>
      </c>
      <c r="C12447" s="9" t="s">
        <v>18</v>
      </c>
      <c r="D12447" s="8" t="s">
        <v>25</v>
      </c>
      <c r="E12447" s="10">
        <f t="shared" si="1"/>
        <v>0</v>
      </c>
      <c r="F12447" s="10">
        <f t="shared" si="2"/>
        <v>0</v>
      </c>
      <c r="G12447" s="10">
        <f t="shared" si="3"/>
        <v>1</v>
      </c>
      <c r="H12447" s="11" t="str">
        <f t="shared" si="34"/>
        <v>MAY</v>
      </c>
    </row>
    <row r="12448">
      <c r="A12448" s="7">
        <v>44321.0</v>
      </c>
      <c r="B12448" s="8" t="s">
        <v>36</v>
      </c>
      <c r="C12448" s="9" t="s">
        <v>18</v>
      </c>
      <c r="D12448" s="8" t="s">
        <v>25</v>
      </c>
      <c r="E12448" s="10">
        <f t="shared" si="1"/>
        <v>0</v>
      </c>
      <c r="F12448" s="10">
        <f t="shared" si="2"/>
        <v>0</v>
      </c>
      <c r="G12448" s="10">
        <f t="shared" si="3"/>
        <v>1</v>
      </c>
      <c r="H12448" s="11" t="str">
        <f t="shared" si="34"/>
        <v>MAY</v>
      </c>
    </row>
    <row r="12449">
      <c r="A12449" s="7">
        <v>44321.0</v>
      </c>
      <c r="B12449" s="8" t="s">
        <v>30</v>
      </c>
      <c r="C12449" s="9" t="s">
        <v>18</v>
      </c>
      <c r="D12449" s="8" t="s">
        <v>25</v>
      </c>
      <c r="E12449" s="10">
        <f t="shared" si="1"/>
        <v>0</v>
      </c>
      <c r="F12449" s="10">
        <f t="shared" si="2"/>
        <v>0</v>
      </c>
      <c r="G12449" s="10">
        <f t="shared" si="3"/>
        <v>1</v>
      </c>
      <c r="H12449" s="11" t="str">
        <f t="shared" si="34"/>
        <v>MAY</v>
      </c>
    </row>
    <row r="12450">
      <c r="A12450" s="7">
        <v>44321.0</v>
      </c>
      <c r="B12450" s="8" t="s">
        <v>30</v>
      </c>
      <c r="C12450" s="9" t="s">
        <v>18</v>
      </c>
      <c r="D12450" s="8" t="s">
        <v>25</v>
      </c>
      <c r="E12450" s="10">
        <f t="shared" si="1"/>
        <v>0</v>
      </c>
      <c r="F12450" s="10">
        <f t="shared" si="2"/>
        <v>0</v>
      </c>
      <c r="G12450" s="10">
        <f t="shared" si="3"/>
        <v>1</v>
      </c>
      <c r="H12450" s="11" t="str">
        <f t="shared" si="34"/>
        <v>MAY</v>
      </c>
    </row>
    <row r="12451">
      <c r="A12451" s="7">
        <v>44321.0</v>
      </c>
      <c r="B12451" s="8" t="s">
        <v>30</v>
      </c>
      <c r="C12451" s="9" t="s">
        <v>18</v>
      </c>
      <c r="D12451" s="8" t="s">
        <v>25</v>
      </c>
      <c r="E12451" s="10">
        <f t="shared" si="1"/>
        <v>0</v>
      </c>
      <c r="F12451" s="10">
        <f t="shared" si="2"/>
        <v>0</v>
      </c>
      <c r="G12451" s="10">
        <f t="shared" si="3"/>
        <v>1</v>
      </c>
      <c r="H12451" s="11" t="str">
        <f t="shared" si="34"/>
        <v>MAY</v>
      </c>
    </row>
    <row r="12452">
      <c r="A12452" s="7">
        <v>44321.0</v>
      </c>
      <c r="B12452" s="8" t="s">
        <v>30</v>
      </c>
      <c r="C12452" s="9" t="s">
        <v>18</v>
      </c>
      <c r="D12452" s="8" t="s">
        <v>25</v>
      </c>
      <c r="E12452" s="10">
        <f t="shared" si="1"/>
        <v>0</v>
      </c>
      <c r="F12452" s="10">
        <f t="shared" si="2"/>
        <v>0</v>
      </c>
      <c r="G12452" s="10">
        <f t="shared" si="3"/>
        <v>1</v>
      </c>
      <c r="H12452" s="11" t="str">
        <f t="shared" si="34"/>
        <v>MAY</v>
      </c>
    </row>
    <row r="12453">
      <c r="A12453" s="7">
        <v>44321.0</v>
      </c>
      <c r="B12453" s="8" t="s">
        <v>30</v>
      </c>
      <c r="C12453" s="9" t="s">
        <v>18</v>
      </c>
      <c r="D12453" s="8" t="s">
        <v>25</v>
      </c>
      <c r="E12453" s="10">
        <f t="shared" si="1"/>
        <v>0</v>
      </c>
      <c r="F12453" s="10">
        <f t="shared" si="2"/>
        <v>0</v>
      </c>
      <c r="G12453" s="10">
        <f t="shared" si="3"/>
        <v>1</v>
      </c>
      <c r="H12453" s="11" t="str">
        <f t="shared" si="34"/>
        <v>MAY</v>
      </c>
    </row>
    <row r="12454">
      <c r="A12454" s="77">
        <v>44321.0</v>
      </c>
      <c r="B12454" s="78" t="s">
        <v>30</v>
      </c>
      <c r="C12454" s="79" t="s">
        <v>42</v>
      </c>
      <c r="D12454" s="72" t="s">
        <v>25</v>
      </c>
      <c r="E12454" s="10">
        <f t="shared" si="1"/>
        <v>0</v>
      </c>
      <c r="F12454" s="10">
        <f t="shared" si="2"/>
        <v>0</v>
      </c>
      <c r="G12454" s="10">
        <f t="shared" si="3"/>
        <v>0</v>
      </c>
      <c r="H12454" s="11" t="str">
        <f t="shared" si="34"/>
        <v>MAY</v>
      </c>
    </row>
    <row r="12455">
      <c r="A12455" s="77">
        <v>44321.0</v>
      </c>
      <c r="B12455" s="78" t="s">
        <v>30</v>
      </c>
      <c r="C12455" s="79" t="s">
        <v>42</v>
      </c>
      <c r="D12455" s="72" t="s">
        <v>25</v>
      </c>
      <c r="E12455" s="10">
        <f t="shared" si="1"/>
        <v>0</v>
      </c>
      <c r="F12455" s="10">
        <f t="shared" si="2"/>
        <v>0</v>
      </c>
      <c r="G12455" s="10">
        <f t="shared" si="3"/>
        <v>0</v>
      </c>
      <c r="H12455" s="11" t="str">
        <f t="shared" si="34"/>
        <v>MAY</v>
      </c>
    </row>
    <row r="12456">
      <c r="A12456" s="7">
        <v>44321.0</v>
      </c>
      <c r="B12456" s="8" t="s">
        <v>30</v>
      </c>
      <c r="C12456" s="9" t="s">
        <v>42</v>
      </c>
      <c r="D12456" s="8" t="s">
        <v>25</v>
      </c>
      <c r="E12456" s="10">
        <f t="shared" si="1"/>
        <v>0</v>
      </c>
      <c r="F12456" s="10">
        <f t="shared" si="2"/>
        <v>0</v>
      </c>
      <c r="G12456" s="10">
        <f t="shared" si="3"/>
        <v>0</v>
      </c>
      <c r="H12456" s="11" t="str">
        <f t="shared" si="34"/>
        <v>MAY</v>
      </c>
    </row>
    <row r="12457">
      <c r="A12457" s="7">
        <v>44321.0</v>
      </c>
      <c r="B12457" s="8" t="s">
        <v>30</v>
      </c>
      <c r="C12457" s="9" t="s">
        <v>18</v>
      </c>
      <c r="D12457" s="8" t="s">
        <v>25</v>
      </c>
      <c r="E12457" s="10">
        <f t="shared" si="1"/>
        <v>0</v>
      </c>
      <c r="F12457" s="10">
        <f t="shared" si="2"/>
        <v>0</v>
      </c>
      <c r="G12457" s="10">
        <f t="shared" si="3"/>
        <v>1</v>
      </c>
      <c r="H12457" s="11" t="str">
        <f t="shared" si="34"/>
        <v>MAY</v>
      </c>
    </row>
    <row r="12458">
      <c r="A12458" s="7">
        <v>44321.0</v>
      </c>
      <c r="B12458" s="8" t="s">
        <v>30</v>
      </c>
      <c r="C12458" s="9" t="s">
        <v>18</v>
      </c>
      <c r="D12458" s="8" t="s">
        <v>25</v>
      </c>
      <c r="E12458" s="10">
        <f t="shared" si="1"/>
        <v>0</v>
      </c>
      <c r="F12458" s="10">
        <f t="shared" si="2"/>
        <v>0</v>
      </c>
      <c r="G12458" s="10">
        <f t="shared" si="3"/>
        <v>1</v>
      </c>
      <c r="H12458" s="11" t="str">
        <f t="shared" si="34"/>
        <v>MAY</v>
      </c>
    </row>
    <row r="12459">
      <c r="A12459" s="7">
        <v>44321.0</v>
      </c>
      <c r="B12459" s="8" t="s">
        <v>30</v>
      </c>
      <c r="C12459" s="9" t="s">
        <v>42</v>
      </c>
      <c r="D12459" s="8" t="s">
        <v>25</v>
      </c>
      <c r="E12459" s="10">
        <f t="shared" si="1"/>
        <v>0</v>
      </c>
      <c r="F12459" s="10">
        <f t="shared" si="2"/>
        <v>0</v>
      </c>
      <c r="G12459" s="10">
        <f t="shared" si="3"/>
        <v>0</v>
      </c>
      <c r="H12459" s="11" t="str">
        <f t="shared" si="34"/>
        <v>MAY</v>
      </c>
    </row>
    <row r="12460">
      <c r="A12460" s="7">
        <v>44321.0</v>
      </c>
      <c r="B12460" s="8" t="s">
        <v>30</v>
      </c>
      <c r="C12460" s="9" t="s">
        <v>18</v>
      </c>
      <c r="D12460" s="8" t="s">
        <v>25</v>
      </c>
      <c r="E12460" s="10">
        <f t="shared" si="1"/>
        <v>0</v>
      </c>
      <c r="F12460" s="10">
        <f t="shared" si="2"/>
        <v>0</v>
      </c>
      <c r="G12460" s="10">
        <f t="shared" si="3"/>
        <v>1</v>
      </c>
      <c r="H12460" s="11" t="str">
        <f t="shared" si="34"/>
        <v>MAY</v>
      </c>
    </row>
    <row r="12461">
      <c r="A12461" s="7">
        <v>44321.0</v>
      </c>
      <c r="B12461" s="8" t="s">
        <v>30</v>
      </c>
      <c r="C12461" s="9" t="s">
        <v>18</v>
      </c>
      <c r="D12461" s="8" t="s">
        <v>25</v>
      </c>
      <c r="E12461" s="10">
        <f t="shared" si="1"/>
        <v>0</v>
      </c>
      <c r="F12461" s="10">
        <f t="shared" si="2"/>
        <v>0</v>
      </c>
      <c r="G12461" s="10">
        <f t="shared" si="3"/>
        <v>1</v>
      </c>
      <c r="H12461" s="11" t="str">
        <f t="shared" si="34"/>
        <v>MAY</v>
      </c>
    </row>
    <row r="12462">
      <c r="A12462" s="7">
        <v>44321.0</v>
      </c>
      <c r="B12462" s="8" t="s">
        <v>30</v>
      </c>
      <c r="C12462" s="9" t="s">
        <v>18</v>
      </c>
      <c r="D12462" s="8" t="s">
        <v>25</v>
      </c>
      <c r="E12462" s="10">
        <f t="shared" si="1"/>
        <v>0</v>
      </c>
      <c r="F12462" s="10">
        <f t="shared" si="2"/>
        <v>0</v>
      </c>
      <c r="G12462" s="10">
        <f t="shared" si="3"/>
        <v>1</v>
      </c>
      <c r="H12462" s="11" t="str">
        <f t="shared" si="34"/>
        <v>MAY</v>
      </c>
    </row>
    <row r="12463">
      <c r="A12463" s="7">
        <v>44321.0</v>
      </c>
      <c r="B12463" s="8" t="s">
        <v>30</v>
      </c>
      <c r="C12463" s="9" t="s">
        <v>18</v>
      </c>
      <c r="D12463" s="8" t="s">
        <v>25</v>
      </c>
      <c r="E12463" s="10">
        <f t="shared" si="1"/>
        <v>0</v>
      </c>
      <c r="F12463" s="10">
        <f t="shared" si="2"/>
        <v>0</v>
      </c>
      <c r="G12463" s="10">
        <f t="shared" si="3"/>
        <v>1</v>
      </c>
      <c r="H12463" s="11" t="str">
        <f t="shared" si="34"/>
        <v>MAY</v>
      </c>
    </row>
    <row r="12464">
      <c r="A12464" s="7">
        <v>44321.0</v>
      </c>
      <c r="B12464" s="8" t="s">
        <v>30</v>
      </c>
      <c r="C12464" s="9" t="s">
        <v>18</v>
      </c>
      <c r="D12464" s="8" t="s">
        <v>25</v>
      </c>
      <c r="E12464" s="10">
        <f t="shared" si="1"/>
        <v>0</v>
      </c>
      <c r="F12464" s="10">
        <f t="shared" si="2"/>
        <v>0</v>
      </c>
      <c r="G12464" s="10">
        <f t="shared" si="3"/>
        <v>1</v>
      </c>
      <c r="H12464" s="11" t="str">
        <f t="shared" si="34"/>
        <v>MAY</v>
      </c>
    </row>
    <row r="12465">
      <c r="A12465" s="7">
        <v>44321.0</v>
      </c>
      <c r="B12465" s="8" t="s">
        <v>30</v>
      </c>
      <c r="C12465" s="9" t="s">
        <v>18</v>
      </c>
      <c r="D12465" s="8" t="s">
        <v>25</v>
      </c>
      <c r="E12465" s="10">
        <f t="shared" si="1"/>
        <v>0</v>
      </c>
      <c r="F12465" s="10">
        <f t="shared" si="2"/>
        <v>0</v>
      </c>
      <c r="G12465" s="10">
        <f t="shared" si="3"/>
        <v>1</v>
      </c>
      <c r="H12465" s="11" t="str">
        <f t="shared" si="34"/>
        <v>MAY</v>
      </c>
    </row>
    <row r="12466">
      <c r="A12466" s="7">
        <v>44321.0</v>
      </c>
      <c r="B12466" s="8" t="s">
        <v>30</v>
      </c>
      <c r="C12466" s="9" t="s">
        <v>18</v>
      </c>
      <c r="D12466" s="8" t="s">
        <v>25</v>
      </c>
      <c r="E12466" s="10">
        <f t="shared" si="1"/>
        <v>0</v>
      </c>
      <c r="F12466" s="10">
        <f t="shared" si="2"/>
        <v>0</v>
      </c>
      <c r="G12466" s="10">
        <f t="shared" si="3"/>
        <v>1</v>
      </c>
      <c r="H12466" s="11" t="str">
        <f t="shared" si="34"/>
        <v>MAY</v>
      </c>
    </row>
    <row r="12467">
      <c r="A12467" s="7">
        <v>44321.0</v>
      </c>
      <c r="B12467" s="8" t="s">
        <v>30</v>
      </c>
      <c r="C12467" s="9" t="s">
        <v>18</v>
      </c>
      <c r="D12467" s="8" t="s">
        <v>25</v>
      </c>
      <c r="E12467" s="10">
        <f t="shared" si="1"/>
        <v>0</v>
      </c>
      <c r="F12467" s="10">
        <f t="shared" si="2"/>
        <v>0</v>
      </c>
      <c r="G12467" s="10">
        <f t="shared" si="3"/>
        <v>1</v>
      </c>
      <c r="H12467" s="11" t="str">
        <f t="shared" si="34"/>
        <v>MAY</v>
      </c>
    </row>
    <row r="12468">
      <c r="A12468" s="7">
        <v>44321.0</v>
      </c>
      <c r="B12468" s="8" t="s">
        <v>30</v>
      </c>
      <c r="C12468" s="9" t="s">
        <v>18</v>
      </c>
      <c r="D12468" s="8" t="s">
        <v>25</v>
      </c>
      <c r="E12468" s="10">
        <f t="shared" si="1"/>
        <v>0</v>
      </c>
      <c r="F12468" s="10">
        <f t="shared" si="2"/>
        <v>0</v>
      </c>
      <c r="G12468" s="10">
        <f t="shared" si="3"/>
        <v>1</v>
      </c>
      <c r="H12468" s="11" t="str">
        <f t="shared" si="34"/>
        <v>MAY</v>
      </c>
    </row>
    <row r="12469">
      <c r="A12469" s="7">
        <v>44321.0</v>
      </c>
      <c r="B12469" s="8" t="s">
        <v>30</v>
      </c>
      <c r="C12469" s="9" t="s">
        <v>18</v>
      </c>
      <c r="D12469" s="9" t="s">
        <v>35</v>
      </c>
      <c r="E12469" s="10">
        <f t="shared" si="1"/>
        <v>0</v>
      </c>
      <c r="F12469" s="10">
        <f t="shared" si="2"/>
        <v>1</v>
      </c>
      <c r="G12469" s="10">
        <f t="shared" si="3"/>
        <v>0</v>
      </c>
      <c r="H12469" s="11" t="str">
        <f t="shared" si="34"/>
        <v>MAY</v>
      </c>
    </row>
    <row r="12470">
      <c r="A12470" s="7">
        <v>44321.0</v>
      </c>
      <c r="B12470" s="8" t="s">
        <v>30</v>
      </c>
      <c r="C12470" s="9" t="s">
        <v>42</v>
      </c>
      <c r="D12470" s="9" t="s">
        <v>35</v>
      </c>
      <c r="E12470" s="10">
        <f t="shared" si="1"/>
        <v>0</v>
      </c>
      <c r="F12470" s="10">
        <f t="shared" si="2"/>
        <v>0</v>
      </c>
      <c r="G12470" s="10">
        <f t="shared" si="3"/>
        <v>0</v>
      </c>
      <c r="H12470" s="11" t="str">
        <f t="shared" si="34"/>
        <v>MAY</v>
      </c>
    </row>
    <row r="12471">
      <c r="A12471" s="7">
        <v>44321.0</v>
      </c>
      <c r="B12471" s="8" t="s">
        <v>30</v>
      </c>
      <c r="C12471" s="9" t="s">
        <v>42</v>
      </c>
      <c r="D12471" s="9" t="s">
        <v>35</v>
      </c>
      <c r="E12471" s="10">
        <f t="shared" si="1"/>
        <v>0</v>
      </c>
      <c r="F12471" s="10">
        <f t="shared" si="2"/>
        <v>0</v>
      </c>
      <c r="G12471" s="10">
        <f t="shared" si="3"/>
        <v>0</v>
      </c>
      <c r="H12471" s="11" t="str">
        <f t="shared" si="34"/>
        <v>MAY</v>
      </c>
    </row>
    <row r="12472">
      <c r="A12472" s="7">
        <v>44321.0</v>
      </c>
      <c r="B12472" s="8" t="s">
        <v>30</v>
      </c>
      <c r="C12472" s="9" t="s">
        <v>18</v>
      </c>
      <c r="D12472" s="43" t="s">
        <v>19</v>
      </c>
      <c r="E12472" s="10">
        <f t="shared" si="1"/>
        <v>1</v>
      </c>
      <c r="F12472" s="10">
        <f t="shared" si="2"/>
        <v>0</v>
      </c>
      <c r="G12472" s="10">
        <f t="shared" si="3"/>
        <v>0</v>
      </c>
      <c r="H12472" s="11" t="str">
        <f t="shared" si="34"/>
        <v>MAY</v>
      </c>
    </row>
    <row r="12473">
      <c r="A12473" s="7">
        <v>44321.0</v>
      </c>
      <c r="B12473" s="8" t="s">
        <v>30</v>
      </c>
      <c r="C12473" s="9" t="s">
        <v>18</v>
      </c>
      <c r="D12473" s="43" t="s">
        <v>19</v>
      </c>
      <c r="E12473" s="10">
        <f t="shared" si="1"/>
        <v>1</v>
      </c>
      <c r="F12473" s="10">
        <f t="shared" si="2"/>
        <v>0</v>
      </c>
      <c r="G12473" s="10">
        <f t="shared" si="3"/>
        <v>0</v>
      </c>
      <c r="H12473" s="11" t="str">
        <f t="shared" si="34"/>
        <v>MAY</v>
      </c>
    </row>
    <row r="12474">
      <c r="A12474" s="7">
        <v>44321.0</v>
      </c>
      <c r="B12474" s="8" t="s">
        <v>30</v>
      </c>
      <c r="C12474" s="9" t="s">
        <v>18</v>
      </c>
      <c r="D12474" s="43" t="s">
        <v>19</v>
      </c>
      <c r="E12474" s="10">
        <f t="shared" si="1"/>
        <v>1</v>
      </c>
      <c r="F12474" s="10">
        <f t="shared" si="2"/>
        <v>0</v>
      </c>
      <c r="G12474" s="10">
        <f t="shared" si="3"/>
        <v>0</v>
      </c>
      <c r="H12474" s="11" t="str">
        <f t="shared" si="34"/>
        <v>MAY</v>
      </c>
    </row>
    <row r="12475">
      <c r="A12475" s="7">
        <v>44321.0</v>
      </c>
      <c r="B12475" s="8" t="s">
        <v>30</v>
      </c>
      <c r="C12475" s="9" t="s">
        <v>18</v>
      </c>
      <c r="D12475" s="43" t="s">
        <v>19</v>
      </c>
      <c r="E12475" s="10">
        <f t="shared" si="1"/>
        <v>1</v>
      </c>
      <c r="F12475" s="10">
        <f t="shared" si="2"/>
        <v>0</v>
      </c>
      <c r="G12475" s="10">
        <f t="shared" si="3"/>
        <v>0</v>
      </c>
      <c r="H12475" s="11" t="str">
        <f t="shared" si="34"/>
        <v>MAY</v>
      </c>
    </row>
    <row r="12476">
      <c r="A12476" s="7">
        <v>44321.0</v>
      </c>
      <c r="B12476" s="9" t="s">
        <v>37</v>
      </c>
      <c r="C12476" s="40" t="s">
        <v>42</v>
      </c>
      <c r="D12476" s="9" t="s">
        <v>19</v>
      </c>
      <c r="E12476" s="10">
        <f t="shared" si="1"/>
        <v>0</v>
      </c>
      <c r="F12476" s="10">
        <f t="shared" si="2"/>
        <v>0</v>
      </c>
      <c r="G12476" s="10">
        <f t="shared" si="3"/>
        <v>0</v>
      </c>
      <c r="H12476" s="11" t="str">
        <f t="shared" si="34"/>
        <v>MAY</v>
      </c>
    </row>
    <row r="12477">
      <c r="A12477" s="17">
        <v>44321.0</v>
      </c>
      <c r="B12477" s="25" t="s">
        <v>37</v>
      </c>
      <c r="C12477" s="62" t="s">
        <v>18</v>
      </c>
      <c r="D12477" s="44" t="s">
        <v>35</v>
      </c>
      <c r="E12477" s="10">
        <f t="shared" si="1"/>
        <v>0</v>
      </c>
      <c r="F12477" s="10">
        <f t="shared" si="2"/>
        <v>1</v>
      </c>
      <c r="G12477" s="10">
        <f t="shared" si="3"/>
        <v>0</v>
      </c>
      <c r="H12477" s="11" t="str">
        <f t="shared" si="34"/>
        <v>MAY</v>
      </c>
    </row>
    <row r="12478">
      <c r="A12478" s="17">
        <v>44321.0</v>
      </c>
      <c r="B12478" s="25" t="s">
        <v>30</v>
      </c>
      <c r="C12478" s="62" t="s">
        <v>18</v>
      </c>
      <c r="D12478" s="44" t="s">
        <v>19</v>
      </c>
      <c r="E12478" s="10">
        <f t="shared" si="1"/>
        <v>1</v>
      </c>
      <c r="F12478" s="10">
        <f t="shared" si="2"/>
        <v>0</v>
      </c>
      <c r="G12478" s="10">
        <f t="shared" si="3"/>
        <v>0</v>
      </c>
      <c r="H12478" s="11" t="str">
        <f t="shared" si="34"/>
        <v>MAY</v>
      </c>
    </row>
    <row r="12479">
      <c r="A12479" s="7">
        <v>44321.0</v>
      </c>
      <c r="B12479" s="8" t="s">
        <v>30</v>
      </c>
      <c r="C12479" s="40" t="s">
        <v>18</v>
      </c>
      <c r="D12479" s="9" t="s">
        <v>19</v>
      </c>
      <c r="E12479" s="10">
        <f t="shared" si="1"/>
        <v>1</v>
      </c>
      <c r="F12479" s="10">
        <f t="shared" si="2"/>
        <v>0</v>
      </c>
      <c r="G12479" s="10">
        <f t="shared" si="3"/>
        <v>0</v>
      </c>
      <c r="H12479" s="11" t="str">
        <f t="shared" si="34"/>
        <v>MAY</v>
      </c>
    </row>
    <row r="12480">
      <c r="A12480" s="7">
        <v>44321.0</v>
      </c>
      <c r="B12480" s="8" t="s">
        <v>30</v>
      </c>
      <c r="C12480" s="40" t="s">
        <v>18</v>
      </c>
      <c r="D12480" s="9" t="s">
        <v>35</v>
      </c>
      <c r="E12480" s="10">
        <f t="shared" si="1"/>
        <v>0</v>
      </c>
      <c r="F12480" s="10">
        <f t="shared" si="2"/>
        <v>1</v>
      </c>
      <c r="G12480" s="10">
        <f t="shared" si="3"/>
        <v>0</v>
      </c>
      <c r="H12480" s="11" t="str">
        <f t="shared" si="34"/>
        <v>MAY</v>
      </c>
    </row>
    <row r="12481">
      <c r="A12481" s="7">
        <v>44321.0</v>
      </c>
      <c r="B12481" s="8" t="s">
        <v>30</v>
      </c>
      <c r="C12481" s="40" t="s">
        <v>18</v>
      </c>
      <c r="D12481" s="9" t="s">
        <v>35</v>
      </c>
      <c r="E12481" s="10">
        <f t="shared" si="1"/>
        <v>0</v>
      </c>
      <c r="F12481" s="10">
        <f t="shared" si="2"/>
        <v>1</v>
      </c>
      <c r="G12481" s="10">
        <f t="shared" si="3"/>
        <v>0</v>
      </c>
      <c r="H12481" s="11" t="str">
        <f t="shared" si="34"/>
        <v>MAY</v>
      </c>
    </row>
    <row r="12482">
      <c r="A12482" s="7">
        <v>44321.0</v>
      </c>
      <c r="B12482" s="8" t="s">
        <v>33</v>
      </c>
      <c r="C12482" s="40" t="s">
        <v>18</v>
      </c>
      <c r="D12482" s="9" t="s">
        <v>35</v>
      </c>
      <c r="E12482" s="10">
        <f t="shared" si="1"/>
        <v>0</v>
      </c>
      <c r="F12482" s="10">
        <f t="shared" si="2"/>
        <v>1</v>
      </c>
      <c r="G12482" s="10">
        <f t="shared" si="3"/>
        <v>0</v>
      </c>
      <c r="H12482" s="11" t="str">
        <f t="shared" si="34"/>
        <v>MAY</v>
      </c>
    </row>
    <row r="12483">
      <c r="A12483" s="7">
        <v>44321.0</v>
      </c>
      <c r="B12483" s="8" t="s">
        <v>33</v>
      </c>
      <c r="C12483" s="40" t="s">
        <v>18</v>
      </c>
      <c r="D12483" s="9" t="s">
        <v>25</v>
      </c>
      <c r="E12483" s="10">
        <f t="shared" si="1"/>
        <v>0</v>
      </c>
      <c r="F12483" s="10">
        <f t="shared" si="2"/>
        <v>0</v>
      </c>
      <c r="G12483" s="10">
        <f t="shared" si="3"/>
        <v>1</v>
      </c>
      <c r="H12483" s="11" t="str">
        <f t="shared" si="34"/>
        <v>MAY</v>
      </c>
    </row>
    <row r="12484">
      <c r="A12484" s="7">
        <v>44321.0</v>
      </c>
      <c r="B12484" s="8" t="s">
        <v>36</v>
      </c>
      <c r="C12484" s="40" t="s">
        <v>18</v>
      </c>
      <c r="D12484" s="9" t="s">
        <v>25</v>
      </c>
      <c r="E12484" s="10">
        <f t="shared" si="1"/>
        <v>0</v>
      </c>
      <c r="F12484" s="10">
        <f t="shared" si="2"/>
        <v>0</v>
      </c>
      <c r="G12484" s="10">
        <f t="shared" si="3"/>
        <v>1</v>
      </c>
      <c r="H12484" s="11" t="str">
        <f t="shared" si="34"/>
        <v>MAY</v>
      </c>
    </row>
    <row r="12485">
      <c r="A12485" s="7">
        <v>44321.0</v>
      </c>
      <c r="B12485" s="8" t="s">
        <v>36</v>
      </c>
      <c r="C12485" s="40" t="s">
        <v>18</v>
      </c>
      <c r="D12485" s="9" t="s">
        <v>19</v>
      </c>
      <c r="E12485" s="10">
        <f t="shared" si="1"/>
        <v>1</v>
      </c>
      <c r="F12485" s="10">
        <f t="shared" si="2"/>
        <v>0</v>
      </c>
      <c r="G12485" s="10">
        <f t="shared" si="3"/>
        <v>0</v>
      </c>
      <c r="H12485" s="11" t="str">
        <f t="shared" si="34"/>
        <v>MAY</v>
      </c>
    </row>
    <row r="12486">
      <c r="A12486" s="7">
        <v>44321.0</v>
      </c>
      <c r="B12486" s="9" t="s">
        <v>67</v>
      </c>
      <c r="C12486" s="40" t="s">
        <v>18</v>
      </c>
      <c r="D12486" s="28" t="s">
        <v>19</v>
      </c>
      <c r="E12486" s="10">
        <f t="shared" si="1"/>
        <v>1</v>
      </c>
      <c r="F12486" s="10">
        <f t="shared" si="2"/>
        <v>0</v>
      </c>
      <c r="G12486" s="10">
        <f t="shared" si="3"/>
        <v>0</v>
      </c>
      <c r="H12486" s="11" t="str">
        <f t="shared" si="34"/>
        <v>MAY</v>
      </c>
    </row>
    <row r="12487">
      <c r="A12487" s="7">
        <v>44321.0</v>
      </c>
      <c r="B12487" s="9" t="s">
        <v>67</v>
      </c>
      <c r="C12487" s="40" t="s">
        <v>42</v>
      </c>
      <c r="D12487" s="28" t="s">
        <v>19</v>
      </c>
      <c r="E12487" s="10">
        <f t="shared" si="1"/>
        <v>0</v>
      </c>
      <c r="F12487" s="10">
        <f t="shared" si="2"/>
        <v>0</v>
      </c>
      <c r="G12487" s="10">
        <f t="shared" si="3"/>
        <v>0</v>
      </c>
      <c r="H12487" s="11" t="str">
        <f t="shared" si="34"/>
        <v>MAY</v>
      </c>
    </row>
    <row r="12488">
      <c r="A12488" s="7">
        <v>44321.0</v>
      </c>
      <c r="B12488" s="8" t="s">
        <v>17</v>
      </c>
      <c r="C12488" s="40" t="s">
        <v>18</v>
      </c>
      <c r="D12488" s="9" t="s">
        <v>35</v>
      </c>
      <c r="E12488" s="10">
        <f t="shared" si="1"/>
        <v>0</v>
      </c>
      <c r="F12488" s="10">
        <f t="shared" si="2"/>
        <v>1</v>
      </c>
      <c r="G12488" s="10">
        <f t="shared" si="3"/>
        <v>0</v>
      </c>
      <c r="H12488" s="11" t="str">
        <f t="shared" si="34"/>
        <v>MAY</v>
      </c>
    </row>
    <row r="12489">
      <c r="A12489" s="7">
        <v>44321.0</v>
      </c>
      <c r="B12489" s="8" t="s">
        <v>36</v>
      </c>
      <c r="C12489" s="40" t="s">
        <v>18</v>
      </c>
      <c r="D12489" s="9" t="s">
        <v>19</v>
      </c>
      <c r="E12489" s="10">
        <f t="shared" si="1"/>
        <v>1</v>
      </c>
      <c r="F12489" s="10">
        <f t="shared" si="2"/>
        <v>0</v>
      </c>
      <c r="G12489" s="10">
        <f t="shared" si="3"/>
        <v>0</v>
      </c>
      <c r="H12489" s="11" t="str">
        <f t="shared" si="34"/>
        <v>MAY</v>
      </c>
    </row>
    <row r="12490">
      <c r="A12490" s="7">
        <v>44321.0</v>
      </c>
      <c r="B12490" s="8" t="s">
        <v>36</v>
      </c>
      <c r="C12490" s="40" t="s">
        <v>18</v>
      </c>
      <c r="D12490" s="9" t="s">
        <v>19</v>
      </c>
      <c r="E12490" s="10">
        <f t="shared" si="1"/>
        <v>1</v>
      </c>
      <c r="F12490" s="10">
        <f t="shared" si="2"/>
        <v>0</v>
      </c>
      <c r="G12490" s="10">
        <f t="shared" si="3"/>
        <v>0</v>
      </c>
      <c r="H12490" s="11" t="str">
        <f t="shared" si="34"/>
        <v>MAY</v>
      </c>
    </row>
    <row r="12491">
      <c r="A12491" s="7">
        <v>44321.0</v>
      </c>
      <c r="B12491" s="8" t="s">
        <v>123</v>
      </c>
      <c r="C12491" s="40" t="s">
        <v>18</v>
      </c>
      <c r="D12491" s="9" t="s">
        <v>19</v>
      </c>
      <c r="E12491" s="10">
        <f t="shared" si="1"/>
        <v>1</v>
      </c>
      <c r="F12491" s="10">
        <f t="shared" si="2"/>
        <v>0</v>
      </c>
      <c r="G12491" s="10">
        <f t="shared" si="3"/>
        <v>0</v>
      </c>
      <c r="H12491" s="11" t="str">
        <f t="shared" si="34"/>
        <v>MAY</v>
      </c>
    </row>
    <row r="12492">
      <c r="A12492" s="7">
        <v>44321.0</v>
      </c>
      <c r="B12492" s="8" t="s">
        <v>123</v>
      </c>
      <c r="C12492" s="40" t="s">
        <v>18</v>
      </c>
      <c r="D12492" s="9" t="s">
        <v>19</v>
      </c>
      <c r="E12492" s="10">
        <f t="shared" si="1"/>
        <v>1</v>
      </c>
      <c r="F12492" s="10">
        <f t="shared" si="2"/>
        <v>0</v>
      </c>
      <c r="G12492" s="10">
        <f t="shared" si="3"/>
        <v>0</v>
      </c>
      <c r="H12492" s="11" t="str">
        <f t="shared" si="34"/>
        <v>MAY</v>
      </c>
    </row>
    <row r="12493">
      <c r="A12493" s="7">
        <v>44321.0</v>
      </c>
      <c r="B12493" s="45" t="s">
        <v>36</v>
      </c>
      <c r="C12493" s="46" t="s">
        <v>42</v>
      </c>
      <c r="D12493" s="28" t="s">
        <v>66</v>
      </c>
      <c r="E12493" s="10">
        <f t="shared" si="1"/>
        <v>0</v>
      </c>
      <c r="F12493" s="10">
        <f t="shared" si="2"/>
        <v>0</v>
      </c>
      <c r="G12493" s="10">
        <f t="shared" si="3"/>
        <v>0</v>
      </c>
      <c r="H12493" s="11" t="str">
        <f t="shared" si="34"/>
        <v>MAY</v>
      </c>
    </row>
    <row r="12494">
      <c r="A12494" s="7">
        <v>44321.0</v>
      </c>
      <c r="B12494" s="8" t="s">
        <v>17</v>
      </c>
      <c r="C12494" s="9" t="s">
        <v>18</v>
      </c>
      <c r="D12494" s="9" t="s">
        <v>19</v>
      </c>
      <c r="E12494" s="10">
        <f t="shared" si="1"/>
        <v>1</v>
      </c>
      <c r="F12494" s="10">
        <f t="shared" si="2"/>
        <v>0</v>
      </c>
      <c r="G12494" s="10">
        <f t="shared" si="3"/>
        <v>0</v>
      </c>
      <c r="H12494" s="11" t="str">
        <f t="shared" si="34"/>
        <v>MAY</v>
      </c>
    </row>
    <row r="12495">
      <c r="A12495" s="7">
        <v>44321.0</v>
      </c>
      <c r="B12495" s="8" t="s">
        <v>17</v>
      </c>
      <c r="C12495" s="9" t="s">
        <v>18</v>
      </c>
      <c r="D12495" s="9" t="s">
        <v>19</v>
      </c>
      <c r="E12495" s="10">
        <f t="shared" si="1"/>
        <v>1</v>
      </c>
      <c r="F12495" s="10">
        <f t="shared" si="2"/>
        <v>0</v>
      </c>
      <c r="G12495" s="10">
        <f t="shared" si="3"/>
        <v>0</v>
      </c>
      <c r="H12495" s="11" t="str">
        <f t="shared" si="34"/>
        <v>MAY</v>
      </c>
    </row>
    <row r="12496">
      <c r="A12496" s="7">
        <v>44321.0</v>
      </c>
      <c r="B12496" s="8" t="s">
        <v>17</v>
      </c>
      <c r="C12496" s="9" t="s">
        <v>18</v>
      </c>
      <c r="D12496" s="9" t="s">
        <v>19</v>
      </c>
      <c r="E12496" s="10">
        <f t="shared" si="1"/>
        <v>1</v>
      </c>
      <c r="F12496" s="10">
        <f t="shared" si="2"/>
        <v>0</v>
      </c>
      <c r="G12496" s="10">
        <f t="shared" si="3"/>
        <v>0</v>
      </c>
      <c r="H12496" s="11" t="str">
        <f t="shared" si="34"/>
        <v>MAY</v>
      </c>
    </row>
    <row r="12497">
      <c r="A12497" s="7">
        <v>44321.0</v>
      </c>
      <c r="B12497" s="8" t="s">
        <v>17</v>
      </c>
      <c r="C12497" s="9" t="s">
        <v>18</v>
      </c>
      <c r="D12497" s="9" t="s">
        <v>25</v>
      </c>
      <c r="E12497" s="10">
        <f t="shared" si="1"/>
        <v>0</v>
      </c>
      <c r="F12497" s="10">
        <f t="shared" si="2"/>
        <v>0</v>
      </c>
      <c r="G12497" s="10">
        <f t="shared" si="3"/>
        <v>1</v>
      </c>
      <c r="H12497" s="11" t="str">
        <f t="shared" si="34"/>
        <v>MAY</v>
      </c>
    </row>
    <row r="12498">
      <c r="A12498" s="7">
        <v>44321.0</v>
      </c>
      <c r="B12498" s="8" t="s">
        <v>17</v>
      </c>
      <c r="C12498" s="9" t="s">
        <v>42</v>
      </c>
      <c r="D12498" s="9" t="s">
        <v>19</v>
      </c>
      <c r="E12498" s="10">
        <f t="shared" si="1"/>
        <v>0</v>
      </c>
      <c r="F12498" s="10">
        <f t="shared" si="2"/>
        <v>0</v>
      </c>
      <c r="G12498" s="10">
        <f t="shared" si="3"/>
        <v>0</v>
      </c>
      <c r="H12498" s="11" t="str">
        <f t="shared" si="34"/>
        <v>MAY</v>
      </c>
    </row>
    <row r="12499">
      <c r="A12499" s="7">
        <v>44321.0</v>
      </c>
      <c r="B12499" s="8" t="s">
        <v>17</v>
      </c>
      <c r="C12499" s="9" t="s">
        <v>18</v>
      </c>
      <c r="D12499" s="9" t="s">
        <v>19</v>
      </c>
      <c r="E12499" s="10">
        <f t="shared" si="1"/>
        <v>1</v>
      </c>
      <c r="F12499" s="10">
        <f t="shared" si="2"/>
        <v>0</v>
      </c>
      <c r="G12499" s="10">
        <f t="shared" si="3"/>
        <v>0</v>
      </c>
      <c r="H12499" s="11" t="str">
        <f t="shared" si="34"/>
        <v>MAY</v>
      </c>
    </row>
    <row r="12500">
      <c r="A12500" s="7">
        <v>44321.0</v>
      </c>
      <c r="B12500" s="8" t="s">
        <v>17</v>
      </c>
      <c r="C12500" s="9" t="s">
        <v>18</v>
      </c>
      <c r="D12500" s="9" t="s">
        <v>19</v>
      </c>
      <c r="E12500" s="10">
        <f t="shared" si="1"/>
        <v>1</v>
      </c>
      <c r="F12500" s="10">
        <f t="shared" si="2"/>
        <v>0</v>
      </c>
      <c r="G12500" s="10">
        <f t="shared" si="3"/>
        <v>0</v>
      </c>
      <c r="H12500" s="11" t="str">
        <f t="shared" si="34"/>
        <v>MAY</v>
      </c>
    </row>
    <row r="12501">
      <c r="A12501" s="7">
        <v>44321.0</v>
      </c>
      <c r="B12501" s="8" t="s">
        <v>17</v>
      </c>
      <c r="C12501" s="9" t="s">
        <v>18</v>
      </c>
      <c r="D12501" s="9" t="s">
        <v>19</v>
      </c>
      <c r="E12501" s="10">
        <f t="shared" si="1"/>
        <v>1</v>
      </c>
      <c r="F12501" s="10">
        <f t="shared" si="2"/>
        <v>0</v>
      </c>
      <c r="G12501" s="10">
        <f t="shared" si="3"/>
        <v>0</v>
      </c>
      <c r="H12501" s="11" t="str">
        <f t="shared" si="34"/>
        <v>MAY</v>
      </c>
    </row>
    <row r="12502">
      <c r="A12502" s="7">
        <v>44321.0</v>
      </c>
      <c r="B12502" s="8" t="s">
        <v>17</v>
      </c>
      <c r="C12502" s="9" t="s">
        <v>18</v>
      </c>
      <c r="D12502" s="9" t="s">
        <v>25</v>
      </c>
      <c r="E12502" s="10">
        <f t="shared" si="1"/>
        <v>0</v>
      </c>
      <c r="F12502" s="10">
        <f t="shared" si="2"/>
        <v>0</v>
      </c>
      <c r="G12502" s="10">
        <f t="shared" si="3"/>
        <v>1</v>
      </c>
      <c r="H12502" s="11" t="str">
        <f t="shared" si="34"/>
        <v>MAY</v>
      </c>
    </row>
    <row r="12503">
      <c r="A12503" s="7">
        <v>44321.0</v>
      </c>
      <c r="B12503" s="8" t="s">
        <v>17</v>
      </c>
      <c r="C12503" s="9" t="s">
        <v>42</v>
      </c>
      <c r="D12503" s="9" t="s">
        <v>19</v>
      </c>
      <c r="E12503" s="10">
        <f t="shared" si="1"/>
        <v>0</v>
      </c>
      <c r="F12503" s="10">
        <f t="shared" si="2"/>
        <v>0</v>
      </c>
      <c r="G12503" s="10">
        <f t="shared" si="3"/>
        <v>0</v>
      </c>
      <c r="H12503" s="11" t="str">
        <f t="shared" si="34"/>
        <v>MAY</v>
      </c>
    </row>
    <row r="12504">
      <c r="A12504" s="7">
        <v>44321.0</v>
      </c>
      <c r="B12504" s="8" t="s">
        <v>30</v>
      </c>
      <c r="C12504" s="40" t="s">
        <v>18</v>
      </c>
      <c r="D12504" s="28" t="s">
        <v>35</v>
      </c>
      <c r="E12504" s="10">
        <f t="shared" si="1"/>
        <v>0</v>
      </c>
      <c r="F12504" s="10">
        <f t="shared" si="2"/>
        <v>1</v>
      </c>
      <c r="G12504" s="10">
        <f t="shared" si="3"/>
        <v>0</v>
      </c>
      <c r="H12504" s="11" t="str">
        <f t="shared" si="34"/>
        <v>MAY</v>
      </c>
    </row>
    <row r="12505">
      <c r="A12505" s="7">
        <v>44321.0</v>
      </c>
      <c r="B12505" s="8" t="s">
        <v>30</v>
      </c>
      <c r="C12505" s="40" t="s">
        <v>18</v>
      </c>
      <c r="D12505" s="28" t="s">
        <v>35</v>
      </c>
      <c r="E12505" s="10">
        <f t="shared" si="1"/>
        <v>0</v>
      </c>
      <c r="F12505" s="10">
        <f t="shared" si="2"/>
        <v>1</v>
      </c>
      <c r="G12505" s="10">
        <f t="shared" si="3"/>
        <v>0</v>
      </c>
      <c r="H12505" s="11" t="str">
        <f t="shared" si="34"/>
        <v>MAY</v>
      </c>
    </row>
    <row r="12506">
      <c r="A12506" s="7">
        <v>44321.0</v>
      </c>
      <c r="B12506" s="8" t="s">
        <v>30</v>
      </c>
      <c r="C12506" s="40" t="s">
        <v>18</v>
      </c>
      <c r="D12506" s="28" t="s">
        <v>35</v>
      </c>
      <c r="E12506" s="10">
        <f t="shared" si="1"/>
        <v>0</v>
      </c>
      <c r="F12506" s="10">
        <f t="shared" si="2"/>
        <v>1</v>
      </c>
      <c r="G12506" s="10">
        <f t="shared" si="3"/>
        <v>0</v>
      </c>
      <c r="H12506" s="11" t="str">
        <f t="shared" si="34"/>
        <v>MAY</v>
      </c>
    </row>
    <row r="12507">
      <c r="A12507" s="7">
        <v>44321.0</v>
      </c>
      <c r="B12507" s="8" t="s">
        <v>30</v>
      </c>
      <c r="C12507" s="40" t="s">
        <v>42</v>
      </c>
      <c r="D12507" s="28" t="s">
        <v>35</v>
      </c>
      <c r="E12507" s="10">
        <f t="shared" si="1"/>
        <v>0</v>
      </c>
      <c r="F12507" s="10">
        <f t="shared" si="2"/>
        <v>0</v>
      </c>
      <c r="G12507" s="10">
        <f t="shared" si="3"/>
        <v>0</v>
      </c>
      <c r="H12507" s="11" t="str">
        <f t="shared" si="34"/>
        <v>MAY</v>
      </c>
    </row>
    <row r="12508">
      <c r="A12508" s="7">
        <v>44321.0</v>
      </c>
      <c r="B12508" s="8" t="s">
        <v>30</v>
      </c>
      <c r="C12508" s="40" t="s">
        <v>42</v>
      </c>
      <c r="D12508" s="28" t="s">
        <v>35</v>
      </c>
      <c r="E12508" s="10">
        <f t="shared" si="1"/>
        <v>0</v>
      </c>
      <c r="F12508" s="10">
        <f t="shared" si="2"/>
        <v>0</v>
      </c>
      <c r="G12508" s="10">
        <f t="shared" si="3"/>
        <v>0</v>
      </c>
      <c r="H12508" s="11" t="str">
        <f t="shared" si="34"/>
        <v>MAY</v>
      </c>
    </row>
    <row r="12509">
      <c r="A12509" s="7">
        <v>44321.0</v>
      </c>
      <c r="B12509" s="8" t="s">
        <v>30</v>
      </c>
      <c r="C12509" s="40" t="s">
        <v>42</v>
      </c>
      <c r="D12509" s="28" t="s">
        <v>35</v>
      </c>
      <c r="E12509" s="10">
        <f t="shared" si="1"/>
        <v>0</v>
      </c>
      <c r="F12509" s="10">
        <f t="shared" si="2"/>
        <v>0</v>
      </c>
      <c r="G12509" s="10">
        <f t="shared" si="3"/>
        <v>0</v>
      </c>
      <c r="H12509" s="11" t="str">
        <f t="shared" si="34"/>
        <v>MAY</v>
      </c>
    </row>
    <row r="12510">
      <c r="A12510" s="7">
        <v>44321.0</v>
      </c>
      <c r="B12510" s="8" t="s">
        <v>30</v>
      </c>
      <c r="C12510" s="40" t="s">
        <v>42</v>
      </c>
      <c r="D12510" s="28" t="s">
        <v>35</v>
      </c>
      <c r="E12510" s="10">
        <f t="shared" si="1"/>
        <v>0</v>
      </c>
      <c r="F12510" s="10">
        <f t="shared" si="2"/>
        <v>0</v>
      </c>
      <c r="G12510" s="10">
        <f t="shared" si="3"/>
        <v>0</v>
      </c>
      <c r="H12510" s="11" t="str">
        <f t="shared" si="34"/>
        <v>MAY</v>
      </c>
    </row>
    <row r="12511">
      <c r="A12511" s="7">
        <v>44321.0</v>
      </c>
      <c r="B12511" s="8" t="s">
        <v>37</v>
      </c>
      <c r="C12511" s="9" t="s">
        <v>42</v>
      </c>
      <c r="D12511" s="28" t="s">
        <v>19</v>
      </c>
      <c r="E12511" s="10">
        <f t="shared" si="1"/>
        <v>0</v>
      </c>
      <c r="F12511" s="10">
        <f t="shared" si="2"/>
        <v>0</v>
      </c>
      <c r="G12511" s="10">
        <f t="shared" si="3"/>
        <v>0</v>
      </c>
      <c r="H12511" s="11" t="str">
        <f t="shared" si="34"/>
        <v>MAY</v>
      </c>
    </row>
    <row r="12512">
      <c r="A12512" s="7">
        <v>44321.0</v>
      </c>
      <c r="B12512" s="8" t="s">
        <v>37</v>
      </c>
      <c r="C12512" s="9" t="s">
        <v>18</v>
      </c>
      <c r="D12512" s="28" t="s">
        <v>19</v>
      </c>
      <c r="E12512" s="10">
        <f t="shared" si="1"/>
        <v>1</v>
      </c>
      <c r="F12512" s="10">
        <f t="shared" si="2"/>
        <v>0</v>
      </c>
      <c r="G12512" s="10">
        <f t="shared" si="3"/>
        <v>0</v>
      </c>
      <c r="H12512" s="11" t="str">
        <f t="shared" si="34"/>
        <v>MAY</v>
      </c>
    </row>
    <row r="12513">
      <c r="A12513" s="7">
        <v>44321.0</v>
      </c>
      <c r="B12513" s="8" t="s">
        <v>37</v>
      </c>
      <c r="C12513" s="9" t="s">
        <v>18</v>
      </c>
      <c r="D12513" s="28" t="s">
        <v>19</v>
      </c>
      <c r="E12513" s="10">
        <f t="shared" si="1"/>
        <v>1</v>
      </c>
      <c r="F12513" s="10">
        <f t="shared" si="2"/>
        <v>0</v>
      </c>
      <c r="G12513" s="10">
        <f t="shared" si="3"/>
        <v>0</v>
      </c>
      <c r="H12513" s="11" t="str">
        <f t="shared" si="34"/>
        <v>MAY</v>
      </c>
    </row>
    <row r="12514">
      <c r="A12514" s="7">
        <v>44321.0</v>
      </c>
      <c r="B12514" s="9" t="s">
        <v>17</v>
      </c>
      <c r="C12514" s="27" t="s">
        <v>18</v>
      </c>
      <c r="D12514" s="28" t="s">
        <v>19</v>
      </c>
      <c r="E12514" s="10">
        <f t="shared" si="1"/>
        <v>1</v>
      </c>
      <c r="F12514" s="10">
        <f t="shared" si="2"/>
        <v>0</v>
      </c>
      <c r="G12514" s="10">
        <f t="shared" si="3"/>
        <v>0</v>
      </c>
      <c r="H12514" s="11" t="str">
        <f t="shared" si="34"/>
        <v>MAY</v>
      </c>
    </row>
    <row r="12515">
      <c r="A12515" s="7">
        <v>44321.0</v>
      </c>
      <c r="B12515" s="9" t="s">
        <v>17</v>
      </c>
      <c r="C12515" s="27" t="s">
        <v>18</v>
      </c>
      <c r="D12515" s="28" t="s">
        <v>19</v>
      </c>
      <c r="E12515" s="10">
        <f t="shared" si="1"/>
        <v>1</v>
      </c>
      <c r="F12515" s="10">
        <f t="shared" si="2"/>
        <v>0</v>
      </c>
      <c r="G12515" s="10">
        <f t="shared" si="3"/>
        <v>0</v>
      </c>
      <c r="H12515" s="11" t="str">
        <f t="shared" si="34"/>
        <v>MAY</v>
      </c>
    </row>
    <row r="12516">
      <c r="A12516" s="7">
        <v>44321.0</v>
      </c>
      <c r="B12516" s="9" t="s">
        <v>17</v>
      </c>
      <c r="C12516" s="27" t="s">
        <v>18</v>
      </c>
      <c r="D12516" s="28" t="s">
        <v>19</v>
      </c>
      <c r="E12516" s="10">
        <f t="shared" si="1"/>
        <v>1</v>
      </c>
      <c r="F12516" s="10">
        <f t="shared" si="2"/>
        <v>0</v>
      </c>
      <c r="G12516" s="10">
        <f t="shared" si="3"/>
        <v>0</v>
      </c>
      <c r="H12516" s="11" t="str">
        <f t="shared" si="34"/>
        <v>MAY</v>
      </c>
    </row>
    <row r="12517">
      <c r="A12517" s="7">
        <v>44321.0</v>
      </c>
      <c r="B12517" s="9" t="s">
        <v>17</v>
      </c>
      <c r="C12517" s="27" t="s">
        <v>18</v>
      </c>
      <c r="D12517" s="28" t="s">
        <v>19</v>
      </c>
      <c r="E12517" s="10">
        <f t="shared" si="1"/>
        <v>1</v>
      </c>
      <c r="F12517" s="10">
        <f t="shared" si="2"/>
        <v>0</v>
      </c>
      <c r="G12517" s="10">
        <f t="shared" si="3"/>
        <v>0</v>
      </c>
      <c r="H12517" s="11" t="str">
        <f t="shared" si="34"/>
        <v>MAY</v>
      </c>
    </row>
    <row r="12518">
      <c r="A12518" s="7">
        <v>44321.0</v>
      </c>
      <c r="B12518" s="9" t="s">
        <v>17</v>
      </c>
      <c r="C12518" s="27" t="s">
        <v>18</v>
      </c>
      <c r="D12518" s="28" t="s">
        <v>19</v>
      </c>
      <c r="E12518" s="10">
        <f t="shared" si="1"/>
        <v>1</v>
      </c>
      <c r="F12518" s="10">
        <f t="shared" si="2"/>
        <v>0</v>
      </c>
      <c r="G12518" s="10">
        <f t="shared" si="3"/>
        <v>0</v>
      </c>
      <c r="H12518" s="11" t="str">
        <f t="shared" si="34"/>
        <v>MAY</v>
      </c>
    </row>
    <row r="12519">
      <c r="A12519" s="60">
        <v>44321.0</v>
      </c>
      <c r="B12519" s="45" t="s">
        <v>30</v>
      </c>
      <c r="C12519" s="45" t="s">
        <v>18</v>
      </c>
      <c r="D12519" s="28" t="s">
        <v>19</v>
      </c>
      <c r="E12519" s="10">
        <f t="shared" si="1"/>
        <v>1</v>
      </c>
      <c r="F12519" s="10">
        <f t="shared" si="2"/>
        <v>0</v>
      </c>
      <c r="G12519" s="10">
        <f t="shared" si="3"/>
        <v>0</v>
      </c>
      <c r="H12519" s="11" t="str">
        <f t="shared" si="34"/>
        <v>MAY</v>
      </c>
    </row>
    <row r="12520">
      <c r="A12520" s="7">
        <v>44321.0</v>
      </c>
      <c r="B12520" s="8" t="s">
        <v>33</v>
      </c>
      <c r="C12520" s="27" t="s">
        <v>18</v>
      </c>
      <c r="D12520" s="28" t="s">
        <v>19</v>
      </c>
      <c r="E12520" s="10">
        <f t="shared" si="1"/>
        <v>1</v>
      </c>
      <c r="F12520" s="10">
        <f t="shared" si="2"/>
        <v>0</v>
      </c>
      <c r="G12520" s="10">
        <f t="shared" si="3"/>
        <v>0</v>
      </c>
      <c r="H12520" s="11" t="str">
        <f t="shared" si="34"/>
        <v>MAY</v>
      </c>
    </row>
    <row r="12521">
      <c r="A12521" s="7">
        <v>44321.0</v>
      </c>
      <c r="B12521" s="42" t="s">
        <v>22</v>
      </c>
      <c r="C12521" s="23" t="s">
        <v>18</v>
      </c>
      <c r="D12521" s="28" t="s">
        <v>19</v>
      </c>
      <c r="E12521" s="10">
        <f t="shared" si="1"/>
        <v>1</v>
      </c>
      <c r="F12521" s="10">
        <f t="shared" si="2"/>
        <v>0</v>
      </c>
      <c r="G12521" s="10">
        <f t="shared" si="3"/>
        <v>0</v>
      </c>
      <c r="H12521" s="11" t="str">
        <f t="shared" si="34"/>
        <v>MAY</v>
      </c>
    </row>
    <row r="12522">
      <c r="A12522" s="7">
        <v>44321.0</v>
      </c>
      <c r="B12522" s="22" t="s">
        <v>17</v>
      </c>
      <c r="C12522" s="23" t="s">
        <v>18</v>
      </c>
      <c r="D12522" s="24" t="s">
        <v>19</v>
      </c>
      <c r="E12522" s="10">
        <f t="shared" si="1"/>
        <v>1</v>
      </c>
      <c r="F12522" s="10">
        <f t="shared" si="2"/>
        <v>0</v>
      </c>
      <c r="G12522" s="10">
        <f t="shared" si="3"/>
        <v>0</v>
      </c>
      <c r="H12522" s="11" t="str">
        <f t="shared" si="34"/>
        <v>MAY</v>
      </c>
    </row>
    <row r="12523">
      <c r="A12523" s="7">
        <v>44321.0</v>
      </c>
      <c r="B12523" s="22" t="s">
        <v>17</v>
      </c>
      <c r="C12523" s="23" t="s">
        <v>18</v>
      </c>
      <c r="D12523" s="24" t="s">
        <v>19</v>
      </c>
      <c r="E12523" s="10">
        <f t="shared" si="1"/>
        <v>1</v>
      </c>
      <c r="F12523" s="10">
        <f t="shared" si="2"/>
        <v>0</v>
      </c>
      <c r="G12523" s="10">
        <f t="shared" si="3"/>
        <v>0</v>
      </c>
      <c r="H12523" s="11" t="str">
        <f t="shared" si="34"/>
        <v>MAY</v>
      </c>
    </row>
    <row r="12524">
      <c r="A12524" s="7">
        <v>44321.0</v>
      </c>
      <c r="B12524" s="22" t="s">
        <v>30</v>
      </c>
      <c r="C12524" s="22" t="s">
        <v>18</v>
      </c>
      <c r="D12524" s="24" t="s">
        <v>19</v>
      </c>
      <c r="E12524" s="10">
        <f t="shared" si="1"/>
        <v>1</v>
      </c>
      <c r="F12524" s="10">
        <f t="shared" si="2"/>
        <v>0</v>
      </c>
      <c r="G12524" s="10">
        <f t="shared" si="3"/>
        <v>0</v>
      </c>
      <c r="H12524" s="11" t="str">
        <f t="shared" si="34"/>
        <v>MAY</v>
      </c>
    </row>
    <row r="12525">
      <c r="A12525" s="7">
        <v>44321.0</v>
      </c>
      <c r="B12525" s="22" t="s">
        <v>30</v>
      </c>
      <c r="C12525" s="23" t="s">
        <v>18</v>
      </c>
      <c r="D12525" s="24" t="s">
        <v>19</v>
      </c>
      <c r="E12525" s="10">
        <f t="shared" si="1"/>
        <v>1</v>
      </c>
      <c r="F12525" s="10">
        <f t="shared" si="2"/>
        <v>0</v>
      </c>
      <c r="G12525" s="10">
        <f t="shared" si="3"/>
        <v>0</v>
      </c>
      <c r="H12525" s="11" t="str">
        <f t="shared" si="34"/>
        <v>MAY</v>
      </c>
    </row>
    <row r="12526">
      <c r="A12526" s="7">
        <v>44321.0</v>
      </c>
      <c r="B12526" s="22" t="s">
        <v>30</v>
      </c>
      <c r="C12526" s="23" t="s">
        <v>18</v>
      </c>
      <c r="D12526" s="24" t="s">
        <v>19</v>
      </c>
      <c r="E12526" s="10">
        <f t="shared" si="1"/>
        <v>1</v>
      </c>
      <c r="F12526" s="10">
        <f t="shared" si="2"/>
        <v>0</v>
      </c>
      <c r="G12526" s="10">
        <f t="shared" si="3"/>
        <v>0</v>
      </c>
      <c r="H12526" s="11" t="str">
        <f t="shared" si="34"/>
        <v>MAY</v>
      </c>
    </row>
    <row r="12527">
      <c r="A12527" s="7">
        <v>44321.0</v>
      </c>
      <c r="B12527" s="22" t="s">
        <v>30</v>
      </c>
      <c r="C12527" s="23" t="s">
        <v>18</v>
      </c>
      <c r="D12527" s="24" t="s">
        <v>19</v>
      </c>
      <c r="E12527" s="10">
        <f t="shared" si="1"/>
        <v>1</v>
      </c>
      <c r="F12527" s="10">
        <f t="shared" si="2"/>
        <v>0</v>
      </c>
      <c r="G12527" s="10">
        <f t="shared" si="3"/>
        <v>0</v>
      </c>
      <c r="H12527" s="11" t="str">
        <f t="shared" si="34"/>
        <v>MAY</v>
      </c>
    </row>
    <row r="12528">
      <c r="A12528" s="7">
        <v>44321.0</v>
      </c>
      <c r="B12528" s="22" t="s">
        <v>30</v>
      </c>
      <c r="C12528" s="23" t="s">
        <v>18</v>
      </c>
      <c r="D12528" s="24" t="s">
        <v>19</v>
      </c>
      <c r="E12528" s="10">
        <f t="shared" si="1"/>
        <v>1</v>
      </c>
      <c r="F12528" s="10">
        <f t="shared" si="2"/>
        <v>0</v>
      </c>
      <c r="G12528" s="10">
        <f t="shared" si="3"/>
        <v>0</v>
      </c>
      <c r="H12528" s="11" t="str">
        <f t="shared" si="34"/>
        <v>MAY</v>
      </c>
    </row>
    <row r="12529">
      <c r="A12529" s="7">
        <v>44321.0</v>
      </c>
      <c r="B12529" s="22" t="s">
        <v>30</v>
      </c>
      <c r="C12529" s="23" t="s">
        <v>18</v>
      </c>
      <c r="D12529" s="24" t="s">
        <v>19</v>
      </c>
      <c r="E12529" s="10">
        <f t="shared" si="1"/>
        <v>1</v>
      </c>
      <c r="F12529" s="10">
        <f t="shared" si="2"/>
        <v>0</v>
      </c>
      <c r="G12529" s="10">
        <f t="shared" si="3"/>
        <v>0</v>
      </c>
      <c r="H12529" s="11" t="str">
        <f t="shared" si="34"/>
        <v>MAY</v>
      </c>
    </row>
    <row r="12530">
      <c r="A12530" s="7">
        <v>44321.0</v>
      </c>
      <c r="B12530" s="8" t="s">
        <v>30</v>
      </c>
      <c r="C12530" s="9" t="s">
        <v>18</v>
      </c>
      <c r="D12530" s="28" t="s">
        <v>19</v>
      </c>
      <c r="E12530" s="10">
        <f t="shared" si="1"/>
        <v>1</v>
      </c>
      <c r="F12530" s="10">
        <f t="shared" si="2"/>
        <v>0</v>
      </c>
      <c r="G12530" s="10">
        <f t="shared" si="3"/>
        <v>0</v>
      </c>
      <c r="H12530" s="11" t="str">
        <f t="shared" si="34"/>
        <v>MAY</v>
      </c>
    </row>
    <row r="12531">
      <c r="A12531" s="7">
        <v>44321.0</v>
      </c>
      <c r="B12531" s="8" t="s">
        <v>30</v>
      </c>
      <c r="C12531" s="9" t="s">
        <v>18</v>
      </c>
      <c r="D12531" s="28" t="s">
        <v>19</v>
      </c>
      <c r="E12531" s="10">
        <f t="shared" si="1"/>
        <v>1</v>
      </c>
      <c r="F12531" s="10">
        <f t="shared" si="2"/>
        <v>0</v>
      </c>
      <c r="G12531" s="10">
        <f t="shared" si="3"/>
        <v>0</v>
      </c>
      <c r="H12531" s="11" t="str">
        <f t="shared" si="34"/>
        <v>MAY</v>
      </c>
    </row>
    <row r="12532">
      <c r="A12532" s="7">
        <v>44321.0</v>
      </c>
      <c r="B12532" s="8" t="s">
        <v>30</v>
      </c>
      <c r="C12532" s="9" t="s">
        <v>18</v>
      </c>
      <c r="D12532" s="28" t="s">
        <v>19</v>
      </c>
      <c r="E12532" s="10">
        <f t="shared" si="1"/>
        <v>1</v>
      </c>
      <c r="F12532" s="10">
        <f t="shared" si="2"/>
        <v>0</v>
      </c>
      <c r="G12532" s="10">
        <f t="shared" si="3"/>
        <v>0</v>
      </c>
      <c r="H12532" s="11" t="str">
        <f t="shared" si="34"/>
        <v>MAY</v>
      </c>
    </row>
    <row r="12533">
      <c r="A12533" s="7">
        <v>44321.0</v>
      </c>
      <c r="B12533" s="8" t="s">
        <v>30</v>
      </c>
      <c r="C12533" s="9" t="s">
        <v>18</v>
      </c>
      <c r="D12533" s="28" t="s">
        <v>19</v>
      </c>
      <c r="E12533" s="10">
        <f t="shared" si="1"/>
        <v>1</v>
      </c>
      <c r="F12533" s="10">
        <f t="shared" si="2"/>
        <v>0</v>
      </c>
      <c r="G12533" s="10">
        <f t="shared" si="3"/>
        <v>0</v>
      </c>
      <c r="H12533" s="11" t="str">
        <f t="shared" si="34"/>
        <v>MAY</v>
      </c>
    </row>
    <row r="12534">
      <c r="A12534" s="7">
        <v>44321.0</v>
      </c>
      <c r="B12534" s="8" t="s">
        <v>30</v>
      </c>
      <c r="C12534" s="9" t="s">
        <v>18</v>
      </c>
      <c r="D12534" s="28" t="s">
        <v>19</v>
      </c>
      <c r="E12534" s="10">
        <f t="shared" si="1"/>
        <v>1</v>
      </c>
      <c r="F12534" s="10">
        <f t="shared" si="2"/>
        <v>0</v>
      </c>
      <c r="G12534" s="10">
        <f t="shared" si="3"/>
        <v>0</v>
      </c>
      <c r="H12534" s="11" t="str">
        <f t="shared" si="34"/>
        <v>MAY</v>
      </c>
    </row>
    <row r="12535">
      <c r="A12535" s="7">
        <v>44321.0</v>
      </c>
      <c r="B12535" s="43" t="s">
        <v>30</v>
      </c>
      <c r="C12535" s="43" t="s">
        <v>18</v>
      </c>
      <c r="D12535" s="28" t="s">
        <v>19</v>
      </c>
      <c r="E12535" s="10">
        <f t="shared" si="1"/>
        <v>1</v>
      </c>
      <c r="F12535" s="10">
        <f t="shared" si="2"/>
        <v>0</v>
      </c>
      <c r="G12535" s="10">
        <f t="shared" si="3"/>
        <v>0</v>
      </c>
      <c r="H12535" s="11" t="str">
        <f t="shared" si="34"/>
        <v>MAY</v>
      </c>
    </row>
    <row r="12536">
      <c r="A12536" s="60">
        <v>44321.0</v>
      </c>
      <c r="B12536" s="45" t="s">
        <v>30</v>
      </c>
      <c r="C12536" s="45" t="s">
        <v>18</v>
      </c>
      <c r="D12536" s="28" t="s">
        <v>19</v>
      </c>
      <c r="E12536" s="10">
        <f t="shared" si="1"/>
        <v>1</v>
      </c>
      <c r="F12536" s="10">
        <f t="shared" si="2"/>
        <v>0</v>
      </c>
      <c r="G12536" s="10">
        <f t="shared" si="3"/>
        <v>0</v>
      </c>
      <c r="H12536" s="11" t="str">
        <f t="shared" si="34"/>
        <v>MAY</v>
      </c>
    </row>
    <row r="12537">
      <c r="A12537" s="60">
        <v>44321.0</v>
      </c>
      <c r="B12537" s="45" t="s">
        <v>30</v>
      </c>
      <c r="C12537" s="45" t="s">
        <v>18</v>
      </c>
      <c r="D12537" s="28" t="s">
        <v>19</v>
      </c>
      <c r="E12537" s="10">
        <f t="shared" si="1"/>
        <v>1</v>
      </c>
      <c r="F12537" s="10">
        <f t="shared" si="2"/>
        <v>0</v>
      </c>
      <c r="G12537" s="10">
        <f t="shared" si="3"/>
        <v>0</v>
      </c>
      <c r="H12537" s="11" t="str">
        <f t="shared" si="34"/>
        <v>MAY</v>
      </c>
    </row>
    <row r="12538">
      <c r="A12538" s="60">
        <v>44321.0</v>
      </c>
      <c r="B12538" s="45" t="s">
        <v>30</v>
      </c>
      <c r="C12538" s="65" t="s">
        <v>18</v>
      </c>
      <c r="D12538" s="28" t="s">
        <v>19</v>
      </c>
      <c r="E12538" s="10">
        <f t="shared" si="1"/>
        <v>1</v>
      </c>
      <c r="F12538" s="10">
        <f t="shared" si="2"/>
        <v>0</v>
      </c>
      <c r="G12538" s="10">
        <f t="shared" si="3"/>
        <v>0</v>
      </c>
      <c r="H12538" s="11" t="str">
        <f t="shared" si="34"/>
        <v>MAY</v>
      </c>
    </row>
    <row r="12539">
      <c r="A12539" s="53">
        <v>44321.0</v>
      </c>
      <c r="B12539" s="54" t="s">
        <v>30</v>
      </c>
      <c r="C12539" s="55" t="s">
        <v>18</v>
      </c>
      <c r="D12539" s="55" t="s">
        <v>19</v>
      </c>
      <c r="E12539" s="10">
        <f t="shared" si="1"/>
        <v>1</v>
      </c>
      <c r="F12539" s="10">
        <f t="shared" si="2"/>
        <v>0</v>
      </c>
      <c r="G12539" s="10">
        <f t="shared" si="3"/>
        <v>0</v>
      </c>
      <c r="H12539" s="11" t="str">
        <f t="shared" si="34"/>
        <v>MAY</v>
      </c>
    </row>
    <row r="12540">
      <c r="A12540" s="53">
        <v>44321.0</v>
      </c>
      <c r="B12540" s="54" t="s">
        <v>30</v>
      </c>
      <c r="C12540" s="55" t="s">
        <v>18</v>
      </c>
      <c r="D12540" s="55" t="s">
        <v>19</v>
      </c>
      <c r="E12540" s="10">
        <f t="shared" si="1"/>
        <v>1</v>
      </c>
      <c r="F12540" s="10">
        <f t="shared" si="2"/>
        <v>0</v>
      </c>
      <c r="G12540" s="10">
        <f t="shared" si="3"/>
        <v>0</v>
      </c>
      <c r="H12540" s="11" t="str">
        <f t="shared" si="34"/>
        <v>MAY</v>
      </c>
    </row>
    <row r="12541">
      <c r="A12541" s="53">
        <v>44321.0</v>
      </c>
      <c r="B12541" s="54" t="s">
        <v>30</v>
      </c>
      <c r="C12541" s="55" t="s">
        <v>18</v>
      </c>
      <c r="D12541" s="55" t="s">
        <v>19</v>
      </c>
      <c r="E12541" s="10">
        <f t="shared" si="1"/>
        <v>1</v>
      </c>
      <c r="F12541" s="10">
        <f t="shared" si="2"/>
        <v>0</v>
      </c>
      <c r="G12541" s="10">
        <f t="shared" si="3"/>
        <v>0</v>
      </c>
      <c r="H12541" s="11" t="str">
        <f t="shared" si="34"/>
        <v>MAY</v>
      </c>
    </row>
    <row r="12542">
      <c r="A12542" s="7">
        <v>44321.0</v>
      </c>
      <c r="B12542" s="27" t="s">
        <v>30</v>
      </c>
      <c r="C12542" s="28" t="s">
        <v>18</v>
      </c>
      <c r="D12542" s="28" t="s">
        <v>19</v>
      </c>
      <c r="E12542" s="10">
        <f t="shared" si="1"/>
        <v>1</v>
      </c>
      <c r="F12542" s="10">
        <f t="shared" si="2"/>
        <v>0</v>
      </c>
      <c r="G12542" s="10">
        <f t="shared" si="3"/>
        <v>0</v>
      </c>
      <c r="H12542" s="11" t="str">
        <f t="shared" si="34"/>
        <v>MAY</v>
      </c>
    </row>
    <row r="12543">
      <c r="A12543" s="17">
        <v>44321.0</v>
      </c>
      <c r="B12543" s="27" t="s">
        <v>30</v>
      </c>
      <c r="C12543" s="28" t="s">
        <v>18</v>
      </c>
      <c r="D12543" s="28" t="s">
        <v>19</v>
      </c>
      <c r="E12543" s="10">
        <f t="shared" si="1"/>
        <v>1</v>
      </c>
      <c r="F12543" s="10">
        <f t="shared" si="2"/>
        <v>0</v>
      </c>
      <c r="G12543" s="10">
        <f t="shared" si="3"/>
        <v>0</v>
      </c>
      <c r="H12543" s="11" t="str">
        <f t="shared" si="34"/>
        <v>MAY</v>
      </c>
    </row>
    <row r="12544">
      <c r="A12544" s="17">
        <v>44321.0</v>
      </c>
      <c r="B12544" s="18" t="s">
        <v>67</v>
      </c>
      <c r="C12544" s="19" t="s">
        <v>18</v>
      </c>
      <c r="D12544" s="20" t="s">
        <v>19</v>
      </c>
      <c r="E12544" s="10">
        <f t="shared" si="1"/>
        <v>1</v>
      </c>
      <c r="F12544" s="10">
        <f t="shared" si="2"/>
        <v>0</v>
      </c>
      <c r="G12544" s="10">
        <f t="shared" si="3"/>
        <v>0</v>
      </c>
      <c r="H12544" s="11" t="str">
        <f t="shared" si="34"/>
        <v>MAY</v>
      </c>
    </row>
    <row r="12545">
      <c r="A12545" s="7">
        <v>44321.0</v>
      </c>
      <c r="B12545" s="22" t="s">
        <v>33</v>
      </c>
      <c r="C12545" s="22" t="s">
        <v>18</v>
      </c>
      <c r="D12545" s="24" t="s">
        <v>19</v>
      </c>
      <c r="E12545" s="10">
        <f t="shared" si="1"/>
        <v>1</v>
      </c>
      <c r="F12545" s="10">
        <f t="shared" si="2"/>
        <v>0</v>
      </c>
      <c r="G12545" s="10">
        <f t="shared" si="3"/>
        <v>0</v>
      </c>
      <c r="H12545" s="11" t="str">
        <f t="shared" si="34"/>
        <v>MAY</v>
      </c>
    </row>
    <row r="12546">
      <c r="A12546" s="7">
        <v>44321.0</v>
      </c>
      <c r="B12546" s="22" t="s">
        <v>33</v>
      </c>
      <c r="C12546" s="23" t="s">
        <v>18</v>
      </c>
      <c r="D12546" s="24" t="s">
        <v>19</v>
      </c>
      <c r="E12546" s="10">
        <f t="shared" si="1"/>
        <v>1</v>
      </c>
      <c r="F12546" s="10">
        <f t="shared" si="2"/>
        <v>0</v>
      </c>
      <c r="G12546" s="10">
        <f t="shared" si="3"/>
        <v>0</v>
      </c>
      <c r="H12546" s="11" t="str">
        <f t="shared" si="34"/>
        <v>MAY</v>
      </c>
    </row>
    <row r="12547">
      <c r="A12547" s="7">
        <v>44321.0</v>
      </c>
      <c r="B12547" s="22" t="s">
        <v>33</v>
      </c>
      <c r="C12547" s="23" t="s">
        <v>18</v>
      </c>
      <c r="D12547" s="24" t="s">
        <v>19</v>
      </c>
      <c r="E12547" s="10">
        <f t="shared" si="1"/>
        <v>1</v>
      </c>
      <c r="F12547" s="10">
        <f t="shared" si="2"/>
        <v>0</v>
      </c>
      <c r="G12547" s="10">
        <f t="shared" si="3"/>
        <v>0</v>
      </c>
      <c r="H12547" s="11" t="str">
        <f t="shared" si="34"/>
        <v>MAY</v>
      </c>
    </row>
    <row r="12548">
      <c r="A12548" s="7">
        <v>44321.0</v>
      </c>
      <c r="B12548" s="22" t="s">
        <v>33</v>
      </c>
      <c r="C12548" s="23" t="s">
        <v>18</v>
      </c>
      <c r="D12548" s="24" t="s">
        <v>19</v>
      </c>
      <c r="E12548" s="10">
        <f t="shared" si="1"/>
        <v>1</v>
      </c>
      <c r="F12548" s="10">
        <f t="shared" si="2"/>
        <v>0</v>
      </c>
      <c r="G12548" s="10">
        <f t="shared" si="3"/>
        <v>0</v>
      </c>
      <c r="H12548" s="11" t="str">
        <f t="shared" si="34"/>
        <v>MAY</v>
      </c>
    </row>
    <row r="12549">
      <c r="A12549" s="7">
        <v>44321.0</v>
      </c>
      <c r="B12549" s="8" t="s">
        <v>30</v>
      </c>
      <c r="C12549" s="9" t="s">
        <v>42</v>
      </c>
      <c r="D12549" s="28" t="s">
        <v>19</v>
      </c>
      <c r="E12549" s="10">
        <f t="shared" si="1"/>
        <v>0</v>
      </c>
      <c r="F12549" s="10">
        <f t="shared" si="2"/>
        <v>0</v>
      </c>
      <c r="G12549" s="10">
        <f t="shared" si="3"/>
        <v>0</v>
      </c>
      <c r="H12549" s="11" t="str">
        <f t="shared" si="34"/>
        <v>MAY</v>
      </c>
    </row>
    <row r="12550">
      <c r="A12550" s="7">
        <v>44321.0</v>
      </c>
      <c r="B12550" s="8" t="s">
        <v>30</v>
      </c>
      <c r="C12550" s="9" t="s">
        <v>42</v>
      </c>
      <c r="D12550" s="28" t="s">
        <v>19</v>
      </c>
      <c r="E12550" s="10">
        <f t="shared" si="1"/>
        <v>0</v>
      </c>
      <c r="F12550" s="10">
        <f t="shared" si="2"/>
        <v>0</v>
      </c>
      <c r="G12550" s="10">
        <f t="shared" si="3"/>
        <v>0</v>
      </c>
      <c r="H12550" s="11" t="str">
        <f t="shared" si="34"/>
        <v>MAY</v>
      </c>
    </row>
    <row r="12551">
      <c r="A12551" s="7">
        <v>44321.0</v>
      </c>
      <c r="B12551" s="8" t="s">
        <v>30</v>
      </c>
      <c r="C12551" s="9" t="s">
        <v>42</v>
      </c>
      <c r="D12551" s="28" t="s">
        <v>19</v>
      </c>
      <c r="E12551" s="10">
        <f t="shared" si="1"/>
        <v>0</v>
      </c>
      <c r="F12551" s="10">
        <f t="shared" si="2"/>
        <v>0</v>
      </c>
      <c r="G12551" s="10">
        <f t="shared" si="3"/>
        <v>0</v>
      </c>
      <c r="H12551" s="11" t="str">
        <f t="shared" si="34"/>
        <v>MAY</v>
      </c>
    </row>
    <row r="12552">
      <c r="A12552" s="7">
        <v>44321.0</v>
      </c>
      <c r="B12552" s="8" t="s">
        <v>30</v>
      </c>
      <c r="C12552" s="9" t="s">
        <v>42</v>
      </c>
      <c r="D12552" s="28" t="s">
        <v>19</v>
      </c>
      <c r="E12552" s="10">
        <f t="shared" si="1"/>
        <v>0</v>
      </c>
      <c r="F12552" s="10">
        <f t="shared" si="2"/>
        <v>0</v>
      </c>
      <c r="G12552" s="10">
        <f t="shared" si="3"/>
        <v>0</v>
      </c>
      <c r="H12552" s="11" t="str">
        <f t="shared" si="34"/>
        <v>MAY</v>
      </c>
    </row>
    <row r="12553">
      <c r="A12553" s="7">
        <v>44321.0</v>
      </c>
      <c r="B12553" s="9" t="s">
        <v>30</v>
      </c>
      <c r="C12553" s="9" t="s">
        <v>42</v>
      </c>
      <c r="D12553" s="28" t="s">
        <v>19</v>
      </c>
      <c r="E12553" s="10">
        <f t="shared" si="1"/>
        <v>0</v>
      </c>
      <c r="F12553" s="10">
        <f t="shared" si="2"/>
        <v>0</v>
      </c>
      <c r="G12553" s="10">
        <f t="shared" si="3"/>
        <v>0</v>
      </c>
      <c r="H12553" s="11" t="str">
        <f t="shared" si="34"/>
        <v>MAY</v>
      </c>
    </row>
    <row r="12554">
      <c r="A12554" s="7">
        <v>44321.0</v>
      </c>
      <c r="B12554" s="9" t="s">
        <v>30</v>
      </c>
      <c r="C12554" s="9" t="s">
        <v>42</v>
      </c>
      <c r="D12554" s="28" t="s">
        <v>19</v>
      </c>
      <c r="E12554" s="10">
        <f t="shared" si="1"/>
        <v>0</v>
      </c>
      <c r="F12554" s="10">
        <f t="shared" si="2"/>
        <v>0</v>
      </c>
      <c r="G12554" s="10">
        <f t="shared" si="3"/>
        <v>0</v>
      </c>
      <c r="H12554" s="11" t="str">
        <f t="shared" si="34"/>
        <v>MAY</v>
      </c>
    </row>
    <row r="12555">
      <c r="A12555" s="7">
        <v>44321.0</v>
      </c>
      <c r="B12555" s="9" t="s">
        <v>30</v>
      </c>
      <c r="C12555" s="9" t="s">
        <v>42</v>
      </c>
      <c r="D12555" s="28" t="s">
        <v>19</v>
      </c>
      <c r="E12555" s="10">
        <f t="shared" si="1"/>
        <v>0</v>
      </c>
      <c r="F12555" s="10">
        <f t="shared" si="2"/>
        <v>0</v>
      </c>
      <c r="G12555" s="10">
        <f t="shared" si="3"/>
        <v>0</v>
      </c>
      <c r="H12555" s="11" t="str">
        <f t="shared" si="34"/>
        <v>MAY</v>
      </c>
    </row>
    <row r="12556">
      <c r="A12556" s="7">
        <v>44321.0</v>
      </c>
      <c r="B12556" s="9" t="s">
        <v>30</v>
      </c>
      <c r="C12556" s="9" t="s">
        <v>42</v>
      </c>
      <c r="D12556" s="28" t="s">
        <v>19</v>
      </c>
      <c r="E12556" s="10">
        <f t="shared" si="1"/>
        <v>0</v>
      </c>
      <c r="F12556" s="10">
        <f t="shared" si="2"/>
        <v>0</v>
      </c>
      <c r="G12556" s="10">
        <f t="shared" si="3"/>
        <v>0</v>
      </c>
      <c r="H12556" s="11" t="str">
        <f t="shared" si="34"/>
        <v>MAY</v>
      </c>
    </row>
    <row r="12557">
      <c r="A12557" s="7">
        <v>44321.0</v>
      </c>
      <c r="B12557" s="9" t="s">
        <v>30</v>
      </c>
      <c r="C12557" s="9" t="s">
        <v>42</v>
      </c>
      <c r="D12557" s="28" t="s">
        <v>19</v>
      </c>
      <c r="E12557" s="10">
        <f t="shared" si="1"/>
        <v>0</v>
      </c>
      <c r="F12557" s="10">
        <f t="shared" si="2"/>
        <v>0</v>
      </c>
      <c r="G12557" s="10">
        <f t="shared" si="3"/>
        <v>0</v>
      </c>
      <c r="H12557" s="11" t="str">
        <f t="shared" si="34"/>
        <v>MAY</v>
      </c>
    </row>
    <row r="12558">
      <c r="A12558" s="53">
        <v>44321.0</v>
      </c>
      <c r="B12558" s="54" t="s">
        <v>30</v>
      </c>
      <c r="C12558" s="55" t="s">
        <v>42</v>
      </c>
      <c r="D12558" s="55" t="s">
        <v>19</v>
      </c>
      <c r="E12558" s="10">
        <f t="shared" si="1"/>
        <v>0</v>
      </c>
      <c r="F12558" s="10">
        <f t="shared" si="2"/>
        <v>0</v>
      </c>
      <c r="G12558" s="10">
        <f t="shared" si="3"/>
        <v>0</v>
      </c>
      <c r="H12558" s="11" t="str">
        <f t="shared" si="34"/>
        <v>MAY</v>
      </c>
    </row>
    <row r="12559">
      <c r="A12559" s="53">
        <v>44321.0</v>
      </c>
      <c r="B12559" s="54" t="s">
        <v>30</v>
      </c>
      <c r="C12559" s="55" t="s">
        <v>42</v>
      </c>
      <c r="D12559" s="55" t="s">
        <v>19</v>
      </c>
      <c r="E12559" s="10">
        <f t="shared" si="1"/>
        <v>0</v>
      </c>
      <c r="F12559" s="10">
        <f t="shared" si="2"/>
        <v>0</v>
      </c>
      <c r="G12559" s="10">
        <f t="shared" si="3"/>
        <v>0</v>
      </c>
      <c r="H12559" s="11" t="str">
        <f t="shared" si="34"/>
        <v>MAY</v>
      </c>
    </row>
    <row r="12560">
      <c r="A12560" s="17">
        <v>44321.0</v>
      </c>
      <c r="B12560" s="18" t="s">
        <v>67</v>
      </c>
      <c r="C12560" s="19" t="s">
        <v>42</v>
      </c>
      <c r="D12560" s="20" t="s">
        <v>19</v>
      </c>
      <c r="E12560" s="10">
        <f t="shared" si="1"/>
        <v>0</v>
      </c>
      <c r="F12560" s="10">
        <f t="shared" si="2"/>
        <v>0</v>
      </c>
      <c r="G12560" s="10">
        <f t="shared" si="3"/>
        <v>0</v>
      </c>
      <c r="H12560" s="11" t="str">
        <f t="shared" si="34"/>
        <v>MAY</v>
      </c>
    </row>
    <row r="12561">
      <c r="A12561" s="7">
        <v>44321.0</v>
      </c>
      <c r="B12561" s="43" t="s">
        <v>86</v>
      </c>
      <c r="C12561" s="43" t="s">
        <v>42</v>
      </c>
      <c r="D12561" s="28" t="s">
        <v>19</v>
      </c>
      <c r="E12561" s="10">
        <f t="shared" si="1"/>
        <v>0</v>
      </c>
      <c r="F12561" s="10">
        <f t="shared" si="2"/>
        <v>0</v>
      </c>
      <c r="G12561" s="10">
        <f t="shared" si="3"/>
        <v>0</v>
      </c>
      <c r="H12561" s="11" t="str">
        <f t="shared" si="34"/>
        <v>MAY</v>
      </c>
    </row>
    <row r="12562">
      <c r="A12562" s="7">
        <v>44321.0</v>
      </c>
      <c r="B12562" s="43" t="s">
        <v>86</v>
      </c>
      <c r="C12562" s="43" t="s">
        <v>42</v>
      </c>
      <c r="D12562" s="28" t="s">
        <v>19</v>
      </c>
      <c r="E12562" s="10">
        <f t="shared" si="1"/>
        <v>0</v>
      </c>
      <c r="F12562" s="10">
        <f t="shared" si="2"/>
        <v>0</v>
      </c>
      <c r="G12562" s="10">
        <f t="shared" si="3"/>
        <v>0</v>
      </c>
      <c r="H12562" s="11" t="str">
        <f t="shared" si="34"/>
        <v>MAY</v>
      </c>
    </row>
    <row r="12563">
      <c r="A12563" s="7">
        <v>44321.0</v>
      </c>
      <c r="B12563" s="22" t="s">
        <v>17</v>
      </c>
      <c r="C12563" s="23" t="s">
        <v>18</v>
      </c>
      <c r="D12563" s="24" t="s">
        <v>66</v>
      </c>
      <c r="E12563" s="10">
        <f t="shared" si="1"/>
        <v>0</v>
      </c>
      <c r="F12563" s="10">
        <f t="shared" si="2"/>
        <v>0</v>
      </c>
      <c r="G12563" s="10">
        <f t="shared" si="3"/>
        <v>0</v>
      </c>
      <c r="H12563" s="11" t="str">
        <f t="shared" si="34"/>
        <v>MAY</v>
      </c>
    </row>
    <row r="12564">
      <c r="A12564" s="7">
        <v>44321.0</v>
      </c>
      <c r="B12564" s="22" t="s">
        <v>30</v>
      </c>
      <c r="C12564" s="23" t="s">
        <v>18</v>
      </c>
      <c r="D12564" s="24" t="s">
        <v>66</v>
      </c>
      <c r="E12564" s="10">
        <f t="shared" si="1"/>
        <v>0</v>
      </c>
      <c r="F12564" s="10">
        <f t="shared" si="2"/>
        <v>0</v>
      </c>
      <c r="G12564" s="10">
        <f t="shared" si="3"/>
        <v>0</v>
      </c>
      <c r="H12564" s="11" t="str">
        <f t="shared" si="34"/>
        <v>MAY</v>
      </c>
    </row>
    <row r="12565">
      <c r="A12565" s="7">
        <v>44321.0</v>
      </c>
      <c r="B12565" s="22" t="s">
        <v>30</v>
      </c>
      <c r="C12565" s="23" t="s">
        <v>18</v>
      </c>
      <c r="D12565" s="24" t="s">
        <v>66</v>
      </c>
      <c r="E12565" s="10">
        <f t="shared" si="1"/>
        <v>0</v>
      </c>
      <c r="F12565" s="10">
        <f t="shared" si="2"/>
        <v>0</v>
      </c>
      <c r="G12565" s="10">
        <f t="shared" si="3"/>
        <v>0</v>
      </c>
      <c r="H12565" s="11" t="str">
        <f t="shared" si="34"/>
        <v>MAY</v>
      </c>
    </row>
    <row r="12566">
      <c r="A12566" s="7">
        <v>44321.0</v>
      </c>
      <c r="B12566" s="8" t="s">
        <v>30</v>
      </c>
      <c r="C12566" s="9" t="s">
        <v>18</v>
      </c>
      <c r="D12566" s="28" t="s">
        <v>66</v>
      </c>
      <c r="E12566" s="10">
        <f t="shared" si="1"/>
        <v>0</v>
      </c>
      <c r="F12566" s="10">
        <f t="shared" si="2"/>
        <v>0</v>
      </c>
      <c r="G12566" s="10">
        <f t="shared" si="3"/>
        <v>0</v>
      </c>
      <c r="H12566" s="11" t="str">
        <f t="shared" si="34"/>
        <v>MAY</v>
      </c>
    </row>
    <row r="12567">
      <c r="A12567" s="7">
        <v>44321.0</v>
      </c>
      <c r="B12567" s="9" t="s">
        <v>67</v>
      </c>
      <c r="C12567" s="9" t="s">
        <v>18</v>
      </c>
      <c r="D12567" s="28" t="s">
        <v>66</v>
      </c>
      <c r="E12567" s="10">
        <f t="shared" si="1"/>
        <v>0</v>
      </c>
      <c r="F12567" s="10">
        <f t="shared" si="2"/>
        <v>0</v>
      </c>
      <c r="G12567" s="10">
        <f t="shared" si="3"/>
        <v>0</v>
      </c>
      <c r="H12567" s="11" t="str">
        <f t="shared" si="34"/>
        <v>MAY</v>
      </c>
    </row>
    <row r="12568">
      <c r="A12568" s="7">
        <v>44321.0</v>
      </c>
      <c r="B12568" s="22" t="s">
        <v>67</v>
      </c>
      <c r="C12568" s="23" t="s">
        <v>42</v>
      </c>
      <c r="D12568" s="24" t="s">
        <v>66</v>
      </c>
      <c r="E12568" s="10">
        <f t="shared" si="1"/>
        <v>0</v>
      </c>
      <c r="F12568" s="10">
        <f t="shared" si="2"/>
        <v>0</v>
      </c>
      <c r="G12568" s="10">
        <f t="shared" si="3"/>
        <v>0</v>
      </c>
      <c r="H12568" s="11" t="str">
        <f t="shared" si="34"/>
        <v>MAY</v>
      </c>
    </row>
    <row r="12569">
      <c r="A12569" s="7">
        <v>44321.0</v>
      </c>
      <c r="B12569" s="22" t="s">
        <v>30</v>
      </c>
      <c r="C12569" s="22" t="s">
        <v>18</v>
      </c>
      <c r="D12569" s="66" t="s">
        <v>25</v>
      </c>
      <c r="E12569" s="10">
        <f t="shared" si="1"/>
        <v>0</v>
      </c>
      <c r="F12569" s="10">
        <f t="shared" si="2"/>
        <v>0</v>
      </c>
      <c r="G12569" s="10">
        <f t="shared" si="3"/>
        <v>1</v>
      </c>
      <c r="H12569" s="11" t="str">
        <f t="shared" si="34"/>
        <v>MAY</v>
      </c>
    </row>
    <row r="12570">
      <c r="A12570" s="7">
        <v>44321.0</v>
      </c>
      <c r="B12570" s="22" t="s">
        <v>30</v>
      </c>
      <c r="C12570" s="23" t="s">
        <v>18</v>
      </c>
      <c r="D12570" s="24" t="s">
        <v>25</v>
      </c>
      <c r="E12570" s="10">
        <f t="shared" si="1"/>
        <v>0</v>
      </c>
      <c r="F12570" s="10">
        <f t="shared" si="2"/>
        <v>0</v>
      </c>
      <c r="G12570" s="10">
        <f t="shared" si="3"/>
        <v>1</v>
      </c>
      <c r="H12570" s="11" t="str">
        <f t="shared" si="34"/>
        <v>MAY</v>
      </c>
    </row>
    <row r="12571">
      <c r="A12571" s="60">
        <v>44321.0</v>
      </c>
      <c r="B12571" s="45" t="s">
        <v>30</v>
      </c>
      <c r="C12571" s="65" t="s">
        <v>18</v>
      </c>
      <c r="D12571" s="28" t="s">
        <v>25</v>
      </c>
      <c r="E12571" s="10">
        <f t="shared" si="1"/>
        <v>0</v>
      </c>
      <c r="F12571" s="10">
        <f t="shared" si="2"/>
        <v>0</v>
      </c>
      <c r="G12571" s="10">
        <f t="shared" si="3"/>
        <v>1</v>
      </c>
      <c r="H12571" s="11" t="str">
        <f t="shared" si="34"/>
        <v>MAY</v>
      </c>
    </row>
    <row r="12572">
      <c r="A12572" s="7">
        <v>44321.0</v>
      </c>
      <c r="B12572" s="9" t="s">
        <v>30</v>
      </c>
      <c r="C12572" s="9" t="s">
        <v>18</v>
      </c>
      <c r="D12572" s="28" t="s">
        <v>25</v>
      </c>
      <c r="E12572" s="10">
        <f t="shared" si="1"/>
        <v>0</v>
      </c>
      <c r="F12572" s="10">
        <f t="shared" si="2"/>
        <v>0</v>
      </c>
      <c r="G12572" s="10">
        <f t="shared" si="3"/>
        <v>1</v>
      </c>
      <c r="H12572" s="11" t="str">
        <f t="shared" si="34"/>
        <v>MAY</v>
      </c>
    </row>
    <row r="12573">
      <c r="A12573" s="7">
        <v>44321.0</v>
      </c>
      <c r="B12573" s="9" t="s">
        <v>30</v>
      </c>
      <c r="C12573" s="9" t="s">
        <v>18</v>
      </c>
      <c r="D12573" s="28" t="s">
        <v>25</v>
      </c>
      <c r="E12573" s="10">
        <f t="shared" si="1"/>
        <v>0</v>
      </c>
      <c r="F12573" s="10">
        <f t="shared" si="2"/>
        <v>0</v>
      </c>
      <c r="G12573" s="10">
        <f t="shared" si="3"/>
        <v>1</v>
      </c>
      <c r="H12573" s="11" t="str">
        <f t="shared" si="34"/>
        <v>MAY</v>
      </c>
    </row>
    <row r="12574">
      <c r="A12574" s="53">
        <v>44321.0</v>
      </c>
      <c r="B12574" s="54" t="s">
        <v>30</v>
      </c>
      <c r="C12574" s="55" t="s">
        <v>18</v>
      </c>
      <c r="D12574" s="55" t="s">
        <v>25</v>
      </c>
      <c r="E12574" s="10">
        <f t="shared" si="1"/>
        <v>0</v>
      </c>
      <c r="F12574" s="10">
        <f t="shared" si="2"/>
        <v>0</v>
      </c>
      <c r="G12574" s="10">
        <f t="shared" si="3"/>
        <v>1</v>
      </c>
      <c r="H12574" s="11" t="str">
        <f t="shared" si="34"/>
        <v>MAY</v>
      </c>
    </row>
    <row r="12575">
      <c r="A12575" s="7">
        <v>44321.0</v>
      </c>
      <c r="B12575" s="27" t="s">
        <v>30</v>
      </c>
      <c r="C12575" s="28" t="s">
        <v>18</v>
      </c>
      <c r="D12575" s="28" t="s">
        <v>25</v>
      </c>
      <c r="E12575" s="10">
        <f t="shared" si="1"/>
        <v>0</v>
      </c>
      <c r="F12575" s="10">
        <f t="shared" si="2"/>
        <v>0</v>
      </c>
      <c r="G12575" s="10">
        <f t="shared" si="3"/>
        <v>1</v>
      </c>
      <c r="H12575" s="11" t="str">
        <f t="shared" si="34"/>
        <v>MAY</v>
      </c>
    </row>
    <row r="12576">
      <c r="A12576" s="7">
        <v>44321.0</v>
      </c>
      <c r="B12576" s="27" t="s">
        <v>30</v>
      </c>
      <c r="C12576" s="28" t="s">
        <v>18</v>
      </c>
      <c r="D12576" s="28" t="s">
        <v>25</v>
      </c>
      <c r="E12576" s="10">
        <f t="shared" si="1"/>
        <v>0</v>
      </c>
      <c r="F12576" s="10">
        <f t="shared" si="2"/>
        <v>0</v>
      </c>
      <c r="G12576" s="10">
        <f t="shared" si="3"/>
        <v>1</v>
      </c>
      <c r="H12576" s="11" t="str">
        <f t="shared" si="34"/>
        <v>MAY</v>
      </c>
    </row>
    <row r="12577">
      <c r="A12577" s="7">
        <v>44321.0</v>
      </c>
      <c r="B12577" s="8" t="s">
        <v>30</v>
      </c>
      <c r="C12577" s="9" t="s">
        <v>42</v>
      </c>
      <c r="D12577" s="28" t="s">
        <v>25</v>
      </c>
      <c r="E12577" s="10">
        <f t="shared" si="1"/>
        <v>0</v>
      </c>
      <c r="F12577" s="10">
        <f t="shared" si="2"/>
        <v>0</v>
      </c>
      <c r="G12577" s="10">
        <f t="shared" si="3"/>
        <v>0</v>
      </c>
      <c r="H12577" s="11" t="str">
        <f t="shared" si="34"/>
        <v>MAY</v>
      </c>
    </row>
    <row r="12578">
      <c r="A12578" s="7">
        <v>44321.0</v>
      </c>
      <c r="B12578" s="22" t="s">
        <v>17</v>
      </c>
      <c r="C12578" s="23" t="s">
        <v>18</v>
      </c>
      <c r="D12578" s="24" t="s">
        <v>35</v>
      </c>
      <c r="E12578" s="10">
        <f t="shared" si="1"/>
        <v>0</v>
      </c>
      <c r="F12578" s="10">
        <f t="shared" si="2"/>
        <v>1</v>
      </c>
      <c r="G12578" s="10">
        <f t="shared" si="3"/>
        <v>0</v>
      </c>
      <c r="H12578" s="11" t="str">
        <f t="shared" si="34"/>
        <v>MAY</v>
      </c>
    </row>
    <row r="12579">
      <c r="A12579" s="7">
        <v>44321.0</v>
      </c>
      <c r="B12579" s="22" t="s">
        <v>17</v>
      </c>
      <c r="C12579" s="23" t="s">
        <v>18</v>
      </c>
      <c r="D12579" s="24" t="s">
        <v>35</v>
      </c>
      <c r="E12579" s="10">
        <f t="shared" si="1"/>
        <v>0</v>
      </c>
      <c r="F12579" s="10">
        <f t="shared" si="2"/>
        <v>1</v>
      </c>
      <c r="G12579" s="10">
        <f t="shared" si="3"/>
        <v>0</v>
      </c>
      <c r="H12579" s="11" t="str">
        <f t="shared" si="34"/>
        <v>MAY</v>
      </c>
    </row>
    <row r="12580">
      <c r="A12580" s="7">
        <v>44321.0</v>
      </c>
      <c r="B12580" s="45" t="s">
        <v>30</v>
      </c>
      <c r="C12580" s="43" t="s">
        <v>18</v>
      </c>
      <c r="D12580" s="28" t="s">
        <v>35</v>
      </c>
      <c r="E12580" s="10">
        <f t="shared" si="1"/>
        <v>0</v>
      </c>
      <c r="F12580" s="10">
        <f t="shared" si="2"/>
        <v>1</v>
      </c>
      <c r="G12580" s="10">
        <f t="shared" si="3"/>
        <v>0</v>
      </c>
      <c r="H12580" s="11" t="str">
        <f t="shared" si="34"/>
        <v>MAY</v>
      </c>
    </row>
    <row r="12581">
      <c r="A12581" s="7">
        <v>44321.0</v>
      </c>
      <c r="B12581" s="43" t="s">
        <v>30</v>
      </c>
      <c r="C12581" s="43" t="s">
        <v>18</v>
      </c>
      <c r="D12581" s="28" t="s">
        <v>35</v>
      </c>
      <c r="E12581" s="10">
        <f t="shared" si="1"/>
        <v>0</v>
      </c>
      <c r="F12581" s="10">
        <f t="shared" si="2"/>
        <v>1</v>
      </c>
      <c r="G12581" s="10">
        <f t="shared" si="3"/>
        <v>0</v>
      </c>
      <c r="H12581" s="11" t="str">
        <f t="shared" si="34"/>
        <v>MAY</v>
      </c>
    </row>
    <row r="12582">
      <c r="A12582" s="53">
        <v>44321.0</v>
      </c>
      <c r="B12582" s="54" t="s">
        <v>30</v>
      </c>
      <c r="C12582" s="55" t="s">
        <v>18</v>
      </c>
      <c r="D12582" s="55" t="s">
        <v>35</v>
      </c>
      <c r="E12582" s="10">
        <f t="shared" si="1"/>
        <v>0</v>
      </c>
      <c r="F12582" s="10">
        <f t="shared" si="2"/>
        <v>1</v>
      </c>
      <c r="G12582" s="10">
        <f t="shared" si="3"/>
        <v>0</v>
      </c>
      <c r="H12582" s="11" t="str">
        <f t="shared" si="34"/>
        <v>MAY</v>
      </c>
    </row>
    <row r="12583">
      <c r="A12583" s="53">
        <v>44321.0</v>
      </c>
      <c r="B12583" s="54" t="s">
        <v>30</v>
      </c>
      <c r="C12583" s="55" t="s">
        <v>18</v>
      </c>
      <c r="D12583" s="55" t="s">
        <v>35</v>
      </c>
      <c r="E12583" s="10">
        <f t="shared" si="1"/>
        <v>0</v>
      </c>
      <c r="F12583" s="10">
        <f t="shared" si="2"/>
        <v>1</v>
      </c>
      <c r="G12583" s="10">
        <f t="shared" si="3"/>
        <v>0</v>
      </c>
      <c r="H12583" s="11" t="str">
        <f t="shared" si="34"/>
        <v>MAY</v>
      </c>
    </row>
    <row r="12584">
      <c r="A12584" s="53">
        <v>44321.0</v>
      </c>
      <c r="B12584" s="54" t="s">
        <v>30</v>
      </c>
      <c r="C12584" s="55" t="s">
        <v>18</v>
      </c>
      <c r="D12584" s="55" t="s">
        <v>35</v>
      </c>
      <c r="E12584" s="10">
        <f t="shared" si="1"/>
        <v>0</v>
      </c>
      <c r="F12584" s="10">
        <f t="shared" si="2"/>
        <v>1</v>
      </c>
      <c r="G12584" s="10">
        <f t="shared" si="3"/>
        <v>0</v>
      </c>
      <c r="H12584" s="11" t="str">
        <f t="shared" si="34"/>
        <v>MAY</v>
      </c>
    </row>
    <row r="12585">
      <c r="A12585" s="7">
        <v>44321.0</v>
      </c>
      <c r="B12585" s="27" t="s">
        <v>30</v>
      </c>
      <c r="C12585" s="28" t="s">
        <v>18</v>
      </c>
      <c r="D12585" s="28" t="s">
        <v>35</v>
      </c>
      <c r="E12585" s="10">
        <f t="shared" si="1"/>
        <v>0</v>
      </c>
      <c r="F12585" s="10">
        <f t="shared" si="2"/>
        <v>1</v>
      </c>
      <c r="G12585" s="10">
        <f t="shared" si="3"/>
        <v>0</v>
      </c>
      <c r="H12585" s="11" t="str">
        <f t="shared" si="34"/>
        <v>MAY</v>
      </c>
    </row>
    <row r="12586">
      <c r="A12586" s="7">
        <v>44322.0</v>
      </c>
      <c r="B12586" s="25" t="s">
        <v>30</v>
      </c>
      <c r="C12586" s="91" t="s">
        <v>18</v>
      </c>
      <c r="D12586" s="44" t="s">
        <v>19</v>
      </c>
      <c r="E12586" s="10">
        <f t="shared" si="1"/>
        <v>1</v>
      </c>
      <c r="F12586" s="10">
        <f t="shared" si="2"/>
        <v>0</v>
      </c>
      <c r="G12586" s="10">
        <f t="shared" si="3"/>
        <v>0</v>
      </c>
      <c r="H12586" s="11" t="str">
        <f t="shared" si="34"/>
        <v>MAY</v>
      </c>
    </row>
    <row r="12587">
      <c r="A12587" s="7">
        <v>44322.0</v>
      </c>
      <c r="B12587" s="25" t="s">
        <v>30</v>
      </c>
      <c r="C12587" s="91" t="s">
        <v>18</v>
      </c>
      <c r="D12587" s="44" t="s">
        <v>19</v>
      </c>
      <c r="E12587" s="10">
        <f t="shared" si="1"/>
        <v>1</v>
      </c>
      <c r="F12587" s="10">
        <f t="shared" si="2"/>
        <v>0</v>
      </c>
      <c r="G12587" s="10">
        <f t="shared" si="3"/>
        <v>0</v>
      </c>
      <c r="H12587" s="11" t="str">
        <f t="shared" si="34"/>
        <v>MAY</v>
      </c>
    </row>
    <row r="12588">
      <c r="A12588" s="7">
        <v>44322.0</v>
      </c>
      <c r="B12588" s="25" t="s">
        <v>17</v>
      </c>
      <c r="C12588" s="91" t="s">
        <v>18</v>
      </c>
      <c r="D12588" s="44" t="s">
        <v>19</v>
      </c>
      <c r="E12588" s="10">
        <f t="shared" si="1"/>
        <v>1</v>
      </c>
      <c r="F12588" s="10">
        <f t="shared" si="2"/>
        <v>0</v>
      </c>
      <c r="G12588" s="10">
        <f t="shared" si="3"/>
        <v>0</v>
      </c>
      <c r="H12588" s="11" t="str">
        <f t="shared" si="34"/>
        <v>MAY</v>
      </c>
    </row>
    <row r="12589">
      <c r="A12589" s="7">
        <v>44322.0</v>
      </c>
      <c r="B12589" s="25" t="s">
        <v>17</v>
      </c>
      <c r="C12589" s="91" t="s">
        <v>18</v>
      </c>
      <c r="D12589" s="44" t="s">
        <v>19</v>
      </c>
      <c r="E12589" s="10">
        <f t="shared" si="1"/>
        <v>1</v>
      </c>
      <c r="F12589" s="10">
        <f t="shared" si="2"/>
        <v>0</v>
      </c>
      <c r="G12589" s="10">
        <f t="shared" si="3"/>
        <v>0</v>
      </c>
      <c r="H12589" s="11" t="str">
        <f t="shared" si="34"/>
        <v>MAY</v>
      </c>
    </row>
    <row r="12590">
      <c r="A12590" s="7">
        <v>44322.0</v>
      </c>
      <c r="B12590" s="8" t="s">
        <v>17</v>
      </c>
      <c r="C12590" s="9" t="s">
        <v>18</v>
      </c>
      <c r="D12590" s="73" t="s">
        <v>35</v>
      </c>
      <c r="E12590" s="10">
        <f t="shared" si="1"/>
        <v>0</v>
      </c>
      <c r="F12590" s="10">
        <f t="shared" si="2"/>
        <v>1</v>
      </c>
      <c r="G12590" s="10">
        <f t="shared" si="3"/>
        <v>0</v>
      </c>
      <c r="H12590" s="11" t="str">
        <f t="shared" si="34"/>
        <v>MAY</v>
      </c>
    </row>
    <row r="12591">
      <c r="A12591" s="7">
        <v>44322.0</v>
      </c>
      <c r="B12591" s="8" t="s">
        <v>17</v>
      </c>
      <c r="C12591" s="9" t="s">
        <v>18</v>
      </c>
      <c r="D12591" s="73" t="s">
        <v>35</v>
      </c>
      <c r="E12591" s="10">
        <f t="shared" si="1"/>
        <v>0</v>
      </c>
      <c r="F12591" s="10">
        <f t="shared" si="2"/>
        <v>1</v>
      </c>
      <c r="G12591" s="10">
        <f t="shared" si="3"/>
        <v>0</v>
      </c>
      <c r="H12591" s="11" t="str">
        <f t="shared" si="34"/>
        <v>MAY</v>
      </c>
    </row>
    <row r="12592">
      <c r="A12592" s="7">
        <v>44322.0</v>
      </c>
      <c r="B12592" s="8" t="s">
        <v>33</v>
      </c>
      <c r="C12592" s="9" t="s">
        <v>18</v>
      </c>
      <c r="D12592" s="43" t="s">
        <v>19</v>
      </c>
      <c r="E12592" s="10">
        <f t="shared" si="1"/>
        <v>1</v>
      </c>
      <c r="F12592" s="10">
        <f t="shared" si="2"/>
        <v>0</v>
      </c>
      <c r="G12592" s="10">
        <f t="shared" si="3"/>
        <v>0</v>
      </c>
      <c r="H12592" s="11" t="str">
        <f t="shared" si="34"/>
        <v>MAY</v>
      </c>
    </row>
    <row r="12593">
      <c r="A12593" s="7">
        <v>44322.0</v>
      </c>
      <c r="B12593" s="8" t="s">
        <v>33</v>
      </c>
      <c r="C12593" s="9" t="s">
        <v>18</v>
      </c>
      <c r="D12593" s="43" t="s">
        <v>19</v>
      </c>
      <c r="E12593" s="10">
        <f t="shared" si="1"/>
        <v>1</v>
      </c>
      <c r="F12593" s="10">
        <f t="shared" si="2"/>
        <v>0</v>
      </c>
      <c r="G12593" s="10">
        <f t="shared" si="3"/>
        <v>0</v>
      </c>
      <c r="H12593" s="11" t="str">
        <f t="shared" si="34"/>
        <v>MAY</v>
      </c>
    </row>
    <row r="12594">
      <c r="A12594" s="7">
        <v>44322.0</v>
      </c>
      <c r="B12594" s="8" t="s">
        <v>30</v>
      </c>
      <c r="C12594" s="9" t="s">
        <v>42</v>
      </c>
      <c r="D12594" s="43" t="s">
        <v>19</v>
      </c>
      <c r="E12594" s="10">
        <f t="shared" si="1"/>
        <v>0</v>
      </c>
      <c r="F12594" s="10">
        <f t="shared" si="2"/>
        <v>0</v>
      </c>
      <c r="G12594" s="10">
        <f t="shared" si="3"/>
        <v>0</v>
      </c>
      <c r="H12594" s="11" t="str">
        <f t="shared" si="34"/>
        <v>MAY</v>
      </c>
    </row>
    <row r="12595">
      <c r="A12595" s="7">
        <v>44322.0</v>
      </c>
      <c r="B12595" s="8" t="s">
        <v>33</v>
      </c>
      <c r="C12595" s="9" t="s">
        <v>18</v>
      </c>
      <c r="D12595" s="43" t="s">
        <v>25</v>
      </c>
      <c r="E12595" s="10">
        <f t="shared" si="1"/>
        <v>0</v>
      </c>
      <c r="F12595" s="10">
        <f t="shared" si="2"/>
        <v>0</v>
      </c>
      <c r="G12595" s="10">
        <f t="shared" si="3"/>
        <v>1</v>
      </c>
      <c r="H12595" s="11" t="str">
        <f t="shared" si="34"/>
        <v>MAY</v>
      </c>
    </row>
    <row r="12596">
      <c r="A12596" s="7">
        <v>44322.0</v>
      </c>
      <c r="B12596" s="8" t="s">
        <v>30</v>
      </c>
      <c r="C12596" s="9" t="s">
        <v>18</v>
      </c>
      <c r="D12596" s="9" t="s">
        <v>19</v>
      </c>
      <c r="E12596" s="10">
        <f t="shared" si="1"/>
        <v>1</v>
      </c>
      <c r="F12596" s="10">
        <f t="shared" si="2"/>
        <v>0</v>
      </c>
      <c r="G12596" s="10">
        <f t="shared" si="3"/>
        <v>0</v>
      </c>
      <c r="H12596" s="11" t="str">
        <f t="shared" si="34"/>
        <v>MAY</v>
      </c>
    </row>
    <row r="12597">
      <c r="A12597" s="7">
        <v>44322.0</v>
      </c>
      <c r="B12597" s="8" t="s">
        <v>33</v>
      </c>
      <c r="C12597" s="9" t="s">
        <v>18</v>
      </c>
      <c r="D12597" s="9" t="s">
        <v>19</v>
      </c>
      <c r="E12597" s="10">
        <f t="shared" si="1"/>
        <v>1</v>
      </c>
      <c r="F12597" s="10">
        <f t="shared" si="2"/>
        <v>0</v>
      </c>
      <c r="G12597" s="10">
        <f t="shared" si="3"/>
        <v>0</v>
      </c>
      <c r="H12597" s="11" t="str">
        <f t="shared" si="34"/>
        <v>MAY</v>
      </c>
    </row>
    <row r="12598">
      <c r="A12598" s="7">
        <v>44322.0</v>
      </c>
      <c r="B12598" s="8" t="s">
        <v>33</v>
      </c>
      <c r="C12598" s="9" t="s">
        <v>18</v>
      </c>
      <c r="D12598" s="9" t="s">
        <v>35</v>
      </c>
      <c r="E12598" s="10">
        <f t="shared" si="1"/>
        <v>0</v>
      </c>
      <c r="F12598" s="10">
        <f t="shared" si="2"/>
        <v>1</v>
      </c>
      <c r="G12598" s="10">
        <f t="shared" si="3"/>
        <v>0</v>
      </c>
      <c r="H12598" s="11" t="str">
        <f t="shared" si="34"/>
        <v>MAY</v>
      </c>
    </row>
    <row r="12599">
      <c r="A12599" s="7">
        <v>44322.0</v>
      </c>
      <c r="B12599" s="8" t="s">
        <v>33</v>
      </c>
      <c r="C12599" s="9" t="s">
        <v>18</v>
      </c>
      <c r="D12599" s="9" t="s">
        <v>35</v>
      </c>
      <c r="E12599" s="10">
        <f t="shared" si="1"/>
        <v>0</v>
      </c>
      <c r="F12599" s="10">
        <f t="shared" si="2"/>
        <v>1</v>
      </c>
      <c r="G12599" s="10">
        <f t="shared" si="3"/>
        <v>0</v>
      </c>
      <c r="H12599" s="11" t="str">
        <f t="shared" si="34"/>
        <v>MAY</v>
      </c>
    </row>
    <row r="12600">
      <c r="A12600" s="77">
        <v>44322.0</v>
      </c>
      <c r="B12600" s="78" t="s">
        <v>69</v>
      </c>
      <c r="C12600" s="79" t="s">
        <v>42</v>
      </c>
      <c r="D12600" s="78" t="s">
        <v>19</v>
      </c>
      <c r="E12600" s="10">
        <f t="shared" si="1"/>
        <v>0</v>
      </c>
      <c r="F12600" s="10">
        <f t="shared" si="2"/>
        <v>0</v>
      </c>
      <c r="G12600" s="10">
        <f t="shared" si="3"/>
        <v>0</v>
      </c>
      <c r="H12600" s="11" t="str">
        <f t="shared" si="34"/>
        <v>MAY</v>
      </c>
    </row>
    <row r="12601">
      <c r="A12601" s="77">
        <v>44322.0</v>
      </c>
      <c r="B12601" s="78" t="s">
        <v>70</v>
      </c>
      <c r="C12601" s="79" t="s">
        <v>42</v>
      </c>
      <c r="D12601" s="78" t="s">
        <v>19</v>
      </c>
      <c r="E12601" s="10">
        <f t="shared" si="1"/>
        <v>0</v>
      </c>
      <c r="F12601" s="10">
        <f t="shared" si="2"/>
        <v>0</v>
      </c>
      <c r="G12601" s="10">
        <f t="shared" si="3"/>
        <v>0</v>
      </c>
      <c r="H12601" s="11" t="str">
        <f t="shared" si="34"/>
        <v>MAY</v>
      </c>
    </row>
    <row r="12602">
      <c r="A12602" s="7">
        <v>44322.0</v>
      </c>
      <c r="B12602" s="8" t="s">
        <v>37</v>
      </c>
      <c r="C12602" s="9" t="s">
        <v>18</v>
      </c>
      <c r="D12602" s="45" t="s">
        <v>19</v>
      </c>
      <c r="E12602" s="10">
        <f t="shared" si="1"/>
        <v>1</v>
      </c>
      <c r="F12602" s="10">
        <f t="shared" si="2"/>
        <v>0</v>
      </c>
      <c r="G12602" s="10">
        <f t="shared" si="3"/>
        <v>0</v>
      </c>
      <c r="H12602" s="11" t="str">
        <f t="shared" si="34"/>
        <v>MAY</v>
      </c>
    </row>
    <row r="12603">
      <c r="A12603" s="77">
        <v>44322.0</v>
      </c>
      <c r="B12603" s="78" t="s">
        <v>68</v>
      </c>
      <c r="C12603" s="79" t="s">
        <v>42</v>
      </c>
      <c r="D12603" s="78" t="s">
        <v>19</v>
      </c>
      <c r="E12603" s="10">
        <f t="shared" si="1"/>
        <v>0</v>
      </c>
      <c r="F12603" s="10">
        <f t="shared" si="2"/>
        <v>0</v>
      </c>
      <c r="G12603" s="10">
        <f t="shared" si="3"/>
        <v>0</v>
      </c>
      <c r="H12603" s="11" t="str">
        <f t="shared" si="34"/>
        <v>MAY</v>
      </c>
    </row>
    <row r="12604">
      <c r="A12604" s="7">
        <v>44322.0</v>
      </c>
      <c r="B12604" s="8" t="s">
        <v>17</v>
      </c>
      <c r="C12604" s="9" t="s">
        <v>18</v>
      </c>
      <c r="D12604" s="8" t="s">
        <v>19</v>
      </c>
      <c r="E12604" s="10">
        <f t="shared" si="1"/>
        <v>1</v>
      </c>
      <c r="F12604" s="10">
        <f t="shared" si="2"/>
        <v>0</v>
      </c>
      <c r="G12604" s="10">
        <f t="shared" si="3"/>
        <v>0</v>
      </c>
      <c r="H12604" s="11" t="str">
        <f t="shared" si="34"/>
        <v>MAY</v>
      </c>
    </row>
    <row r="12605">
      <c r="A12605" s="77">
        <v>44322.0</v>
      </c>
      <c r="B12605" s="78" t="s">
        <v>17</v>
      </c>
      <c r="C12605" s="79" t="s">
        <v>42</v>
      </c>
      <c r="D12605" s="78" t="s">
        <v>19</v>
      </c>
      <c r="E12605" s="10">
        <f t="shared" si="1"/>
        <v>0</v>
      </c>
      <c r="F12605" s="10">
        <f t="shared" si="2"/>
        <v>0</v>
      </c>
      <c r="G12605" s="10">
        <f t="shared" si="3"/>
        <v>0</v>
      </c>
      <c r="H12605" s="11" t="str">
        <f t="shared" si="34"/>
        <v>MAY</v>
      </c>
    </row>
    <row r="12606">
      <c r="A12606" s="7">
        <v>44322.0</v>
      </c>
      <c r="B12606" s="8" t="s">
        <v>17</v>
      </c>
      <c r="C12606" s="9" t="s">
        <v>18</v>
      </c>
      <c r="D12606" s="8" t="s">
        <v>19</v>
      </c>
      <c r="E12606" s="10">
        <f t="shared" si="1"/>
        <v>1</v>
      </c>
      <c r="F12606" s="10">
        <f t="shared" si="2"/>
        <v>0</v>
      </c>
      <c r="G12606" s="10">
        <f t="shared" si="3"/>
        <v>0</v>
      </c>
      <c r="H12606" s="11" t="str">
        <f t="shared" si="34"/>
        <v>MAY</v>
      </c>
    </row>
    <row r="12607">
      <c r="A12607" s="7">
        <v>44322.0</v>
      </c>
      <c r="B12607" s="8" t="s">
        <v>17</v>
      </c>
      <c r="C12607" s="9" t="s">
        <v>18</v>
      </c>
      <c r="D12607" s="8" t="s">
        <v>19</v>
      </c>
      <c r="E12607" s="10">
        <f t="shared" si="1"/>
        <v>1</v>
      </c>
      <c r="F12607" s="10">
        <f t="shared" si="2"/>
        <v>0</v>
      </c>
      <c r="G12607" s="10">
        <f t="shared" si="3"/>
        <v>0</v>
      </c>
      <c r="H12607" s="11" t="str">
        <f t="shared" si="34"/>
        <v>MAY</v>
      </c>
    </row>
    <row r="12608">
      <c r="A12608" s="7">
        <v>44322.0</v>
      </c>
      <c r="B12608" s="8" t="s">
        <v>17</v>
      </c>
      <c r="C12608" s="9" t="s">
        <v>42</v>
      </c>
      <c r="D12608" s="8" t="s">
        <v>19</v>
      </c>
      <c r="E12608" s="10">
        <f t="shared" si="1"/>
        <v>0</v>
      </c>
      <c r="F12608" s="10">
        <f t="shared" si="2"/>
        <v>0</v>
      </c>
      <c r="G12608" s="10">
        <f t="shared" si="3"/>
        <v>0</v>
      </c>
      <c r="H12608" s="11" t="str">
        <f t="shared" si="34"/>
        <v>MAY</v>
      </c>
    </row>
    <row r="12609">
      <c r="A12609" s="7">
        <v>44322.0</v>
      </c>
      <c r="B12609" s="8" t="s">
        <v>30</v>
      </c>
      <c r="C12609" s="9" t="s">
        <v>18</v>
      </c>
      <c r="D12609" s="8" t="s">
        <v>19</v>
      </c>
      <c r="E12609" s="10">
        <f t="shared" si="1"/>
        <v>1</v>
      </c>
      <c r="F12609" s="10">
        <f t="shared" si="2"/>
        <v>0</v>
      </c>
      <c r="G12609" s="10">
        <f t="shared" si="3"/>
        <v>0</v>
      </c>
      <c r="H12609" s="11" t="str">
        <f t="shared" si="34"/>
        <v>MAY</v>
      </c>
    </row>
    <row r="12610">
      <c r="A12610" s="7">
        <v>44322.0</v>
      </c>
      <c r="B12610" s="8" t="s">
        <v>30</v>
      </c>
      <c r="C12610" s="9" t="s">
        <v>42</v>
      </c>
      <c r="D12610" s="8" t="s">
        <v>19</v>
      </c>
      <c r="E12610" s="10">
        <f t="shared" si="1"/>
        <v>0</v>
      </c>
      <c r="F12610" s="10">
        <f t="shared" si="2"/>
        <v>0</v>
      </c>
      <c r="G12610" s="10">
        <f t="shared" si="3"/>
        <v>0</v>
      </c>
      <c r="H12610" s="11" t="str">
        <f t="shared" si="34"/>
        <v>MAY</v>
      </c>
    </row>
    <row r="12611">
      <c r="A12611" s="7">
        <v>44322.0</v>
      </c>
      <c r="B12611" s="8" t="s">
        <v>30</v>
      </c>
      <c r="C12611" s="9" t="s">
        <v>18</v>
      </c>
      <c r="D12611" s="8" t="s">
        <v>19</v>
      </c>
      <c r="E12611" s="10">
        <f t="shared" si="1"/>
        <v>1</v>
      </c>
      <c r="F12611" s="10">
        <f t="shared" si="2"/>
        <v>0</v>
      </c>
      <c r="G12611" s="10">
        <f t="shared" si="3"/>
        <v>0</v>
      </c>
      <c r="H12611" s="11" t="str">
        <f t="shared" si="34"/>
        <v>MAY</v>
      </c>
    </row>
    <row r="12612">
      <c r="A12612" s="7">
        <v>44322.0</v>
      </c>
      <c r="B12612" s="8" t="s">
        <v>30</v>
      </c>
      <c r="C12612" s="9" t="s">
        <v>18</v>
      </c>
      <c r="D12612" s="8" t="s">
        <v>19</v>
      </c>
      <c r="E12612" s="10">
        <f t="shared" si="1"/>
        <v>1</v>
      </c>
      <c r="F12612" s="10">
        <f t="shared" si="2"/>
        <v>0</v>
      </c>
      <c r="G12612" s="10">
        <f t="shared" si="3"/>
        <v>0</v>
      </c>
      <c r="H12612" s="11" t="str">
        <f t="shared" si="34"/>
        <v>MAY</v>
      </c>
    </row>
    <row r="12613">
      <c r="A12613" s="7">
        <v>44322.0</v>
      </c>
      <c r="B12613" s="8" t="s">
        <v>30</v>
      </c>
      <c r="C12613" s="40" t="s">
        <v>18</v>
      </c>
      <c r="D12613" s="8" t="s">
        <v>19</v>
      </c>
      <c r="E12613" s="10">
        <f t="shared" si="1"/>
        <v>1</v>
      </c>
      <c r="F12613" s="10">
        <f t="shared" si="2"/>
        <v>0</v>
      </c>
      <c r="G12613" s="10">
        <f t="shared" si="3"/>
        <v>0</v>
      </c>
      <c r="H12613" s="11" t="str">
        <f t="shared" si="34"/>
        <v>MAY</v>
      </c>
    </row>
    <row r="12614">
      <c r="A12614" s="7">
        <v>44322.0</v>
      </c>
      <c r="B12614" s="8" t="s">
        <v>30</v>
      </c>
      <c r="C12614" s="40" t="s">
        <v>18</v>
      </c>
      <c r="D12614" s="8" t="s">
        <v>19</v>
      </c>
      <c r="E12614" s="10">
        <f t="shared" si="1"/>
        <v>1</v>
      </c>
      <c r="F12614" s="10">
        <f t="shared" si="2"/>
        <v>0</v>
      </c>
      <c r="G12614" s="10">
        <f t="shared" si="3"/>
        <v>0</v>
      </c>
      <c r="H12614" s="11" t="str">
        <f t="shared" si="34"/>
        <v>MAY</v>
      </c>
    </row>
    <row r="12615">
      <c r="A12615" s="7">
        <v>44322.0</v>
      </c>
      <c r="B12615" s="8" t="s">
        <v>30</v>
      </c>
      <c r="C12615" s="9" t="s">
        <v>18</v>
      </c>
      <c r="D12615" s="8" t="s">
        <v>19</v>
      </c>
      <c r="E12615" s="10">
        <f t="shared" si="1"/>
        <v>1</v>
      </c>
      <c r="F12615" s="10">
        <f t="shared" si="2"/>
        <v>0</v>
      </c>
      <c r="G12615" s="10">
        <f t="shared" si="3"/>
        <v>0</v>
      </c>
      <c r="H12615" s="11" t="str">
        <f t="shared" si="34"/>
        <v>MAY</v>
      </c>
    </row>
    <row r="12616">
      <c r="A12616" s="7">
        <v>44322.0</v>
      </c>
      <c r="B12616" s="8" t="s">
        <v>30</v>
      </c>
      <c r="C12616" s="9" t="s">
        <v>18</v>
      </c>
      <c r="D12616" s="8" t="s">
        <v>19</v>
      </c>
      <c r="E12616" s="10">
        <f t="shared" si="1"/>
        <v>1</v>
      </c>
      <c r="F12616" s="10">
        <f t="shared" si="2"/>
        <v>0</v>
      </c>
      <c r="G12616" s="10">
        <f t="shared" si="3"/>
        <v>0</v>
      </c>
      <c r="H12616" s="11" t="str">
        <f t="shared" si="34"/>
        <v>MAY</v>
      </c>
    </row>
    <row r="12617">
      <c r="A12617" s="7">
        <v>44322.0</v>
      </c>
      <c r="B12617" s="8" t="s">
        <v>30</v>
      </c>
      <c r="C12617" s="9" t="s">
        <v>18</v>
      </c>
      <c r="D12617" s="8" t="s">
        <v>19</v>
      </c>
      <c r="E12617" s="10">
        <f t="shared" si="1"/>
        <v>1</v>
      </c>
      <c r="F12617" s="10">
        <f t="shared" si="2"/>
        <v>0</v>
      </c>
      <c r="G12617" s="10">
        <f t="shared" si="3"/>
        <v>0</v>
      </c>
      <c r="H12617" s="11" t="str">
        <f t="shared" si="34"/>
        <v>MAY</v>
      </c>
    </row>
    <row r="12618">
      <c r="A12618" s="7">
        <v>44322.0</v>
      </c>
      <c r="B12618" s="8" t="s">
        <v>30</v>
      </c>
      <c r="C12618" s="9" t="s">
        <v>18</v>
      </c>
      <c r="D12618" s="8" t="s">
        <v>19</v>
      </c>
      <c r="E12618" s="10">
        <f t="shared" si="1"/>
        <v>1</v>
      </c>
      <c r="F12618" s="10">
        <f t="shared" si="2"/>
        <v>0</v>
      </c>
      <c r="G12618" s="10">
        <f t="shared" si="3"/>
        <v>0</v>
      </c>
      <c r="H12618" s="11" t="str">
        <f t="shared" si="34"/>
        <v>MAY</v>
      </c>
    </row>
    <row r="12619">
      <c r="A12619" s="7">
        <v>44322.0</v>
      </c>
      <c r="B12619" s="8" t="s">
        <v>33</v>
      </c>
      <c r="C12619" s="9" t="s">
        <v>18</v>
      </c>
      <c r="D12619" s="8" t="s">
        <v>19</v>
      </c>
      <c r="E12619" s="10">
        <f t="shared" si="1"/>
        <v>1</v>
      </c>
      <c r="F12619" s="10">
        <f t="shared" si="2"/>
        <v>0</v>
      </c>
      <c r="G12619" s="10">
        <f t="shared" si="3"/>
        <v>0</v>
      </c>
      <c r="H12619" s="11" t="str">
        <f t="shared" si="34"/>
        <v>MAY</v>
      </c>
    </row>
    <row r="12620">
      <c r="A12620" s="7">
        <v>44322.0</v>
      </c>
      <c r="B12620" s="8" t="s">
        <v>33</v>
      </c>
      <c r="C12620" s="9" t="s">
        <v>18</v>
      </c>
      <c r="D12620" s="8" t="s">
        <v>19</v>
      </c>
      <c r="E12620" s="10">
        <f t="shared" si="1"/>
        <v>1</v>
      </c>
      <c r="F12620" s="10">
        <f t="shared" si="2"/>
        <v>0</v>
      </c>
      <c r="G12620" s="10">
        <f t="shared" si="3"/>
        <v>0</v>
      </c>
      <c r="H12620" s="11" t="str">
        <f t="shared" si="34"/>
        <v>MAY</v>
      </c>
    </row>
    <row r="12621">
      <c r="A12621" s="7">
        <v>44322.0</v>
      </c>
      <c r="B12621" s="8" t="s">
        <v>33</v>
      </c>
      <c r="C12621" s="9" t="s">
        <v>18</v>
      </c>
      <c r="D12621" s="8" t="s">
        <v>19</v>
      </c>
      <c r="E12621" s="10">
        <f t="shared" si="1"/>
        <v>1</v>
      </c>
      <c r="F12621" s="10">
        <f t="shared" si="2"/>
        <v>0</v>
      </c>
      <c r="G12621" s="10">
        <f t="shared" si="3"/>
        <v>0</v>
      </c>
      <c r="H12621" s="11" t="str">
        <f t="shared" si="34"/>
        <v>MAY</v>
      </c>
    </row>
    <row r="12622">
      <c r="A12622" s="7">
        <v>44322.0</v>
      </c>
      <c r="B12622" s="8" t="s">
        <v>30</v>
      </c>
      <c r="C12622" s="9" t="s">
        <v>18</v>
      </c>
      <c r="D12622" s="8" t="s">
        <v>66</v>
      </c>
      <c r="E12622" s="10">
        <f t="shared" si="1"/>
        <v>0</v>
      </c>
      <c r="F12622" s="10">
        <f t="shared" si="2"/>
        <v>0</v>
      </c>
      <c r="G12622" s="10">
        <f t="shared" si="3"/>
        <v>0</v>
      </c>
      <c r="H12622" s="11" t="str">
        <f t="shared" si="34"/>
        <v>MAY</v>
      </c>
    </row>
    <row r="12623">
      <c r="A12623" s="7">
        <v>44322.0</v>
      </c>
      <c r="B12623" s="8" t="s">
        <v>33</v>
      </c>
      <c r="C12623" s="9" t="s">
        <v>18</v>
      </c>
      <c r="D12623" s="8" t="s">
        <v>66</v>
      </c>
      <c r="E12623" s="10">
        <f t="shared" si="1"/>
        <v>0</v>
      </c>
      <c r="F12623" s="10">
        <f t="shared" si="2"/>
        <v>0</v>
      </c>
      <c r="G12623" s="10">
        <f t="shared" si="3"/>
        <v>0</v>
      </c>
      <c r="H12623" s="11" t="str">
        <f t="shared" si="34"/>
        <v>MAY</v>
      </c>
    </row>
    <row r="12624">
      <c r="A12624" s="77">
        <v>44322.0</v>
      </c>
      <c r="B12624" s="78" t="s">
        <v>70</v>
      </c>
      <c r="C12624" s="79" t="s">
        <v>42</v>
      </c>
      <c r="D12624" s="94" t="s">
        <v>25</v>
      </c>
      <c r="E12624" s="10">
        <f t="shared" si="1"/>
        <v>0</v>
      </c>
      <c r="F12624" s="10">
        <f t="shared" si="2"/>
        <v>0</v>
      </c>
      <c r="G12624" s="10">
        <f t="shared" si="3"/>
        <v>0</v>
      </c>
      <c r="H12624" s="11" t="str">
        <f t="shared" si="34"/>
        <v>MAY</v>
      </c>
    </row>
    <row r="12625">
      <c r="A12625" s="77">
        <v>44322.0</v>
      </c>
      <c r="B12625" s="78" t="s">
        <v>68</v>
      </c>
      <c r="C12625" s="79" t="s">
        <v>42</v>
      </c>
      <c r="D12625" s="78" t="s">
        <v>25</v>
      </c>
      <c r="E12625" s="10">
        <f t="shared" si="1"/>
        <v>0</v>
      </c>
      <c r="F12625" s="10">
        <f t="shared" si="2"/>
        <v>0</v>
      </c>
      <c r="G12625" s="10">
        <f t="shared" si="3"/>
        <v>0</v>
      </c>
      <c r="H12625" s="11" t="str">
        <f t="shared" si="34"/>
        <v>MAY</v>
      </c>
    </row>
    <row r="12626">
      <c r="A12626" s="77">
        <v>44322.0</v>
      </c>
      <c r="B12626" s="78" t="s">
        <v>99</v>
      </c>
      <c r="C12626" s="79" t="s">
        <v>42</v>
      </c>
      <c r="D12626" s="86" t="s">
        <v>25</v>
      </c>
      <c r="E12626" s="10">
        <f t="shared" si="1"/>
        <v>0</v>
      </c>
      <c r="F12626" s="10">
        <f t="shared" si="2"/>
        <v>0</v>
      </c>
      <c r="G12626" s="10">
        <f t="shared" si="3"/>
        <v>0</v>
      </c>
      <c r="H12626" s="11" t="str">
        <f t="shared" si="34"/>
        <v>MAY</v>
      </c>
    </row>
    <row r="12627">
      <c r="A12627" s="77">
        <v>44322.0</v>
      </c>
      <c r="B12627" s="78" t="s">
        <v>99</v>
      </c>
      <c r="C12627" s="79" t="s">
        <v>42</v>
      </c>
      <c r="D12627" s="94" t="s">
        <v>25</v>
      </c>
      <c r="E12627" s="10">
        <f t="shared" si="1"/>
        <v>0</v>
      </c>
      <c r="F12627" s="10">
        <f t="shared" si="2"/>
        <v>0</v>
      </c>
      <c r="G12627" s="10">
        <f t="shared" si="3"/>
        <v>0</v>
      </c>
      <c r="H12627" s="11" t="str">
        <f t="shared" si="34"/>
        <v>MAY</v>
      </c>
    </row>
    <row r="12628">
      <c r="A12628" s="77">
        <v>44322.0</v>
      </c>
      <c r="B12628" s="78" t="s">
        <v>99</v>
      </c>
      <c r="C12628" s="79" t="s">
        <v>42</v>
      </c>
      <c r="D12628" s="94" t="s">
        <v>25</v>
      </c>
      <c r="E12628" s="10">
        <f t="shared" si="1"/>
        <v>0</v>
      </c>
      <c r="F12628" s="10">
        <f t="shared" si="2"/>
        <v>0</v>
      </c>
      <c r="G12628" s="10">
        <f t="shared" si="3"/>
        <v>0</v>
      </c>
      <c r="H12628" s="11" t="str">
        <f t="shared" si="34"/>
        <v>MAY</v>
      </c>
    </row>
    <row r="12629">
      <c r="A12629" s="77">
        <v>44322.0</v>
      </c>
      <c r="B12629" s="78" t="s">
        <v>99</v>
      </c>
      <c r="C12629" s="79" t="s">
        <v>42</v>
      </c>
      <c r="D12629" s="94" t="s">
        <v>25</v>
      </c>
      <c r="E12629" s="10">
        <f t="shared" si="1"/>
        <v>0</v>
      </c>
      <c r="F12629" s="10">
        <f t="shared" si="2"/>
        <v>0</v>
      </c>
      <c r="G12629" s="10">
        <f t="shared" si="3"/>
        <v>0</v>
      </c>
      <c r="H12629" s="11" t="str">
        <f t="shared" si="34"/>
        <v>MAY</v>
      </c>
    </row>
    <row r="12630">
      <c r="A12630" s="77">
        <v>44322.0</v>
      </c>
      <c r="B12630" s="78" t="s">
        <v>99</v>
      </c>
      <c r="C12630" s="79" t="s">
        <v>42</v>
      </c>
      <c r="D12630" s="94" t="s">
        <v>25</v>
      </c>
      <c r="E12630" s="10">
        <f t="shared" si="1"/>
        <v>0</v>
      </c>
      <c r="F12630" s="10">
        <f t="shared" si="2"/>
        <v>0</v>
      </c>
      <c r="G12630" s="10">
        <f t="shared" si="3"/>
        <v>0</v>
      </c>
      <c r="H12630" s="11" t="str">
        <f t="shared" si="34"/>
        <v>MAY</v>
      </c>
    </row>
    <row r="12631">
      <c r="A12631" s="7">
        <v>44322.0</v>
      </c>
      <c r="B12631" s="8" t="s">
        <v>30</v>
      </c>
      <c r="C12631" s="9" t="s">
        <v>18</v>
      </c>
      <c r="D12631" s="8" t="s">
        <v>25</v>
      </c>
      <c r="E12631" s="10">
        <f t="shared" si="1"/>
        <v>0</v>
      </c>
      <c r="F12631" s="10">
        <f t="shared" si="2"/>
        <v>0</v>
      </c>
      <c r="G12631" s="10">
        <f t="shared" si="3"/>
        <v>1</v>
      </c>
      <c r="H12631" s="11" t="str">
        <f t="shared" si="34"/>
        <v>MAY</v>
      </c>
    </row>
    <row r="12632">
      <c r="A12632" s="7">
        <v>44322.0</v>
      </c>
      <c r="B12632" s="8" t="s">
        <v>30</v>
      </c>
      <c r="C12632" s="9" t="s">
        <v>18</v>
      </c>
      <c r="D12632" s="8" t="s">
        <v>25</v>
      </c>
      <c r="E12632" s="10">
        <f t="shared" si="1"/>
        <v>0</v>
      </c>
      <c r="F12632" s="10">
        <f t="shared" si="2"/>
        <v>0</v>
      </c>
      <c r="G12632" s="10">
        <f t="shared" si="3"/>
        <v>1</v>
      </c>
      <c r="H12632" s="11" t="str">
        <f t="shared" si="34"/>
        <v>MAY</v>
      </c>
    </row>
    <row r="12633">
      <c r="A12633" s="77">
        <v>44322.0</v>
      </c>
      <c r="B12633" s="78" t="s">
        <v>30</v>
      </c>
      <c r="C12633" s="79" t="s">
        <v>42</v>
      </c>
      <c r="D12633" s="78" t="s">
        <v>25</v>
      </c>
      <c r="E12633" s="10">
        <f t="shared" si="1"/>
        <v>0</v>
      </c>
      <c r="F12633" s="10">
        <f t="shared" si="2"/>
        <v>0</v>
      </c>
      <c r="G12633" s="10">
        <f t="shared" si="3"/>
        <v>0</v>
      </c>
      <c r="H12633" s="11" t="str">
        <f t="shared" si="34"/>
        <v>MAY</v>
      </c>
    </row>
    <row r="12634">
      <c r="A12634" s="7">
        <v>44322.0</v>
      </c>
      <c r="B12634" s="8" t="s">
        <v>30</v>
      </c>
      <c r="C12634" s="40" t="s">
        <v>18</v>
      </c>
      <c r="D12634" s="8" t="s">
        <v>25</v>
      </c>
      <c r="E12634" s="10">
        <f t="shared" si="1"/>
        <v>0</v>
      </c>
      <c r="F12634" s="10">
        <f t="shared" si="2"/>
        <v>0</v>
      </c>
      <c r="G12634" s="10">
        <f t="shared" si="3"/>
        <v>1</v>
      </c>
      <c r="H12634" s="11" t="str">
        <f t="shared" si="34"/>
        <v>MAY</v>
      </c>
    </row>
    <row r="12635">
      <c r="A12635" s="7">
        <v>44322.0</v>
      </c>
      <c r="B12635" s="8" t="s">
        <v>30</v>
      </c>
      <c r="C12635" s="40" t="s">
        <v>18</v>
      </c>
      <c r="D12635" s="8" t="s">
        <v>25</v>
      </c>
      <c r="E12635" s="10">
        <f t="shared" si="1"/>
        <v>0</v>
      </c>
      <c r="F12635" s="10">
        <f t="shared" si="2"/>
        <v>0</v>
      </c>
      <c r="G12635" s="10">
        <f t="shared" si="3"/>
        <v>1</v>
      </c>
      <c r="H12635" s="11" t="str">
        <f t="shared" si="34"/>
        <v>MAY</v>
      </c>
    </row>
    <row r="12636">
      <c r="A12636" s="7">
        <v>44322.0</v>
      </c>
      <c r="B12636" s="8" t="s">
        <v>30</v>
      </c>
      <c r="C12636" s="9" t="s">
        <v>18</v>
      </c>
      <c r="D12636" s="8" t="s">
        <v>25</v>
      </c>
      <c r="E12636" s="10">
        <f t="shared" si="1"/>
        <v>0</v>
      </c>
      <c r="F12636" s="10">
        <f t="shared" si="2"/>
        <v>0</v>
      </c>
      <c r="G12636" s="10">
        <f t="shared" si="3"/>
        <v>1</v>
      </c>
      <c r="H12636" s="11" t="str">
        <f t="shared" si="34"/>
        <v>MAY</v>
      </c>
    </row>
    <row r="12637">
      <c r="A12637" s="7">
        <v>44322.0</v>
      </c>
      <c r="B12637" s="8" t="s">
        <v>30</v>
      </c>
      <c r="C12637" s="9" t="s">
        <v>18</v>
      </c>
      <c r="D12637" s="8" t="s">
        <v>25</v>
      </c>
      <c r="E12637" s="10">
        <f t="shared" si="1"/>
        <v>0</v>
      </c>
      <c r="F12637" s="10">
        <f t="shared" si="2"/>
        <v>0</v>
      </c>
      <c r="G12637" s="10">
        <f t="shared" si="3"/>
        <v>1</v>
      </c>
      <c r="H12637" s="11" t="str">
        <f t="shared" si="34"/>
        <v>MAY</v>
      </c>
    </row>
    <row r="12638">
      <c r="A12638" s="7">
        <v>44322.0</v>
      </c>
      <c r="B12638" s="8" t="s">
        <v>22</v>
      </c>
      <c r="C12638" s="40" t="s">
        <v>42</v>
      </c>
      <c r="D12638" s="8" t="s">
        <v>25</v>
      </c>
      <c r="E12638" s="10">
        <f t="shared" si="1"/>
        <v>0</v>
      </c>
      <c r="F12638" s="10">
        <f t="shared" si="2"/>
        <v>0</v>
      </c>
      <c r="G12638" s="10">
        <f t="shared" si="3"/>
        <v>0</v>
      </c>
      <c r="H12638" s="11" t="str">
        <f t="shared" si="34"/>
        <v>MAY</v>
      </c>
    </row>
    <row r="12639">
      <c r="A12639" s="7">
        <v>44322.0</v>
      </c>
      <c r="B12639" s="8" t="s">
        <v>22</v>
      </c>
      <c r="C12639" s="40" t="s">
        <v>42</v>
      </c>
      <c r="D12639" s="8" t="s">
        <v>25</v>
      </c>
      <c r="E12639" s="10">
        <f t="shared" si="1"/>
        <v>0</v>
      </c>
      <c r="F12639" s="10">
        <f t="shared" si="2"/>
        <v>0</v>
      </c>
      <c r="G12639" s="10">
        <f t="shared" si="3"/>
        <v>0</v>
      </c>
      <c r="H12639" s="11" t="str">
        <f t="shared" si="34"/>
        <v>MAY</v>
      </c>
    </row>
    <row r="12640">
      <c r="A12640" s="7">
        <v>44322.0</v>
      </c>
      <c r="B12640" s="8" t="s">
        <v>30</v>
      </c>
      <c r="C12640" s="9" t="s">
        <v>42</v>
      </c>
      <c r="D12640" s="9" t="s">
        <v>35</v>
      </c>
      <c r="E12640" s="10">
        <f t="shared" si="1"/>
        <v>0</v>
      </c>
      <c r="F12640" s="10">
        <f t="shared" si="2"/>
        <v>0</v>
      </c>
      <c r="G12640" s="10">
        <f t="shared" si="3"/>
        <v>0</v>
      </c>
      <c r="H12640" s="11" t="str">
        <f t="shared" si="34"/>
        <v>MAY</v>
      </c>
    </row>
    <row r="12641">
      <c r="A12641" s="7">
        <v>44322.0</v>
      </c>
      <c r="B12641" s="8" t="s">
        <v>30</v>
      </c>
      <c r="C12641" s="40" t="s">
        <v>18</v>
      </c>
      <c r="D12641" s="9" t="s">
        <v>35</v>
      </c>
      <c r="E12641" s="10">
        <f t="shared" si="1"/>
        <v>0</v>
      </c>
      <c r="F12641" s="10">
        <f t="shared" si="2"/>
        <v>1</v>
      </c>
      <c r="G12641" s="10">
        <f t="shared" si="3"/>
        <v>0</v>
      </c>
      <c r="H12641" s="11" t="str">
        <f t="shared" si="34"/>
        <v>MAY</v>
      </c>
    </row>
    <row r="12642">
      <c r="A12642" s="7">
        <v>44322.0</v>
      </c>
      <c r="B12642" s="8" t="s">
        <v>30</v>
      </c>
      <c r="C12642" s="40" t="s">
        <v>18</v>
      </c>
      <c r="D12642" s="9" t="s">
        <v>35</v>
      </c>
      <c r="E12642" s="10">
        <f t="shared" si="1"/>
        <v>0</v>
      </c>
      <c r="F12642" s="10">
        <f t="shared" si="2"/>
        <v>1</v>
      </c>
      <c r="G12642" s="10">
        <f t="shared" si="3"/>
        <v>0</v>
      </c>
      <c r="H12642" s="11" t="str">
        <f t="shared" si="34"/>
        <v>MAY</v>
      </c>
    </row>
    <row r="12643">
      <c r="A12643" s="7">
        <v>44322.0</v>
      </c>
      <c r="B12643" s="8" t="s">
        <v>30</v>
      </c>
      <c r="C12643" s="40" t="s">
        <v>18</v>
      </c>
      <c r="D12643" s="9" t="s">
        <v>19</v>
      </c>
      <c r="E12643" s="10">
        <f t="shared" si="1"/>
        <v>1</v>
      </c>
      <c r="F12643" s="10">
        <f t="shared" si="2"/>
        <v>0</v>
      </c>
      <c r="G12643" s="10">
        <f t="shared" si="3"/>
        <v>0</v>
      </c>
      <c r="H12643" s="11" t="str">
        <f t="shared" si="34"/>
        <v>MAY</v>
      </c>
    </row>
    <row r="12644">
      <c r="A12644" s="17">
        <v>44322.0</v>
      </c>
      <c r="B12644" s="25" t="s">
        <v>34</v>
      </c>
      <c r="C12644" s="62" t="s">
        <v>42</v>
      </c>
      <c r="D12644" s="44" t="s">
        <v>19</v>
      </c>
      <c r="E12644" s="10">
        <f t="shared" si="1"/>
        <v>0</v>
      </c>
      <c r="F12644" s="10">
        <f t="shared" si="2"/>
        <v>0</v>
      </c>
      <c r="G12644" s="10">
        <f t="shared" si="3"/>
        <v>0</v>
      </c>
      <c r="H12644" s="11" t="str">
        <f t="shared" si="34"/>
        <v>MAY</v>
      </c>
    </row>
    <row r="12645">
      <c r="A12645" s="17">
        <v>44322.0</v>
      </c>
      <c r="B12645" s="25" t="s">
        <v>34</v>
      </c>
      <c r="C12645" s="62" t="s">
        <v>42</v>
      </c>
      <c r="D12645" s="44" t="s">
        <v>19</v>
      </c>
      <c r="E12645" s="10">
        <f t="shared" si="1"/>
        <v>0</v>
      </c>
      <c r="F12645" s="10">
        <f t="shared" si="2"/>
        <v>0</v>
      </c>
      <c r="G12645" s="10">
        <f t="shared" si="3"/>
        <v>0</v>
      </c>
      <c r="H12645" s="11" t="str">
        <f t="shared" si="34"/>
        <v>MAY</v>
      </c>
    </row>
    <row r="12646">
      <c r="A12646" s="17">
        <v>44322.0</v>
      </c>
      <c r="B12646" s="25" t="s">
        <v>30</v>
      </c>
      <c r="C12646" s="62" t="s">
        <v>18</v>
      </c>
      <c r="D12646" s="44" t="s">
        <v>66</v>
      </c>
      <c r="E12646" s="10">
        <f t="shared" si="1"/>
        <v>0</v>
      </c>
      <c r="F12646" s="10">
        <f t="shared" si="2"/>
        <v>0</v>
      </c>
      <c r="G12646" s="10">
        <f t="shared" si="3"/>
        <v>0</v>
      </c>
      <c r="H12646" s="11" t="str">
        <f t="shared" si="34"/>
        <v>MAY</v>
      </c>
    </row>
    <row r="12647">
      <c r="A12647" s="7">
        <v>44322.0</v>
      </c>
      <c r="B12647" s="8" t="s">
        <v>30</v>
      </c>
      <c r="C12647" s="40" t="s">
        <v>18</v>
      </c>
      <c r="D12647" s="9" t="s">
        <v>25</v>
      </c>
      <c r="E12647" s="10">
        <f t="shared" si="1"/>
        <v>0</v>
      </c>
      <c r="F12647" s="10">
        <f t="shared" si="2"/>
        <v>0</v>
      </c>
      <c r="G12647" s="10">
        <f t="shared" si="3"/>
        <v>1</v>
      </c>
      <c r="H12647" s="11" t="str">
        <f t="shared" si="34"/>
        <v>MAY</v>
      </c>
    </row>
    <row r="12648">
      <c r="A12648" s="82">
        <v>44322.0</v>
      </c>
      <c r="B12648" s="83" t="s">
        <v>30</v>
      </c>
      <c r="C12648" s="49" t="s">
        <v>18</v>
      </c>
      <c r="D12648" s="48" t="s">
        <v>25</v>
      </c>
      <c r="E12648" s="10">
        <f t="shared" si="1"/>
        <v>0</v>
      </c>
      <c r="F12648" s="10">
        <f t="shared" si="2"/>
        <v>0</v>
      </c>
      <c r="G12648" s="10">
        <f t="shared" si="3"/>
        <v>1</v>
      </c>
      <c r="H12648" s="11" t="str">
        <f t="shared" si="34"/>
        <v>MAY</v>
      </c>
    </row>
    <row r="12649">
      <c r="A12649" s="82">
        <v>44322.0</v>
      </c>
      <c r="B12649" s="83" t="s">
        <v>33</v>
      </c>
      <c r="C12649" s="49" t="s">
        <v>18</v>
      </c>
      <c r="D12649" s="48" t="s">
        <v>66</v>
      </c>
      <c r="E12649" s="10">
        <f t="shared" si="1"/>
        <v>0</v>
      </c>
      <c r="F12649" s="10">
        <f t="shared" si="2"/>
        <v>0</v>
      </c>
      <c r="G12649" s="10">
        <f t="shared" si="3"/>
        <v>0</v>
      </c>
      <c r="H12649" s="11" t="str">
        <f t="shared" si="34"/>
        <v>MAY</v>
      </c>
    </row>
    <row r="12650">
      <c r="A12650" s="82">
        <v>44322.0</v>
      </c>
      <c r="B12650" s="83" t="s">
        <v>33</v>
      </c>
      <c r="C12650" s="49" t="s">
        <v>18</v>
      </c>
      <c r="D12650" s="48" t="s">
        <v>19</v>
      </c>
      <c r="E12650" s="10">
        <f t="shared" si="1"/>
        <v>1</v>
      </c>
      <c r="F12650" s="10">
        <f t="shared" si="2"/>
        <v>0</v>
      </c>
      <c r="G12650" s="10">
        <f t="shared" si="3"/>
        <v>0</v>
      </c>
      <c r="H12650" s="11" t="str">
        <f t="shared" si="34"/>
        <v>MAY</v>
      </c>
    </row>
    <row r="12651">
      <c r="A12651" s="7">
        <v>44322.0</v>
      </c>
      <c r="B12651" s="8" t="s">
        <v>45</v>
      </c>
      <c r="C12651" s="40" t="s">
        <v>18</v>
      </c>
      <c r="D12651" s="9" t="s">
        <v>25</v>
      </c>
      <c r="E12651" s="10">
        <f t="shared" si="1"/>
        <v>0</v>
      </c>
      <c r="F12651" s="10">
        <f t="shared" si="2"/>
        <v>0</v>
      </c>
      <c r="G12651" s="10">
        <f t="shared" si="3"/>
        <v>1</v>
      </c>
      <c r="H12651" s="11" t="str">
        <f t="shared" si="34"/>
        <v>MAY</v>
      </c>
    </row>
    <row r="12652">
      <c r="A12652" s="7">
        <v>44322.0</v>
      </c>
      <c r="B12652" s="8" t="s">
        <v>80</v>
      </c>
      <c r="C12652" s="40" t="s">
        <v>18</v>
      </c>
      <c r="D12652" s="9" t="s">
        <v>19</v>
      </c>
      <c r="E12652" s="10">
        <f t="shared" si="1"/>
        <v>1</v>
      </c>
      <c r="F12652" s="10">
        <f t="shared" si="2"/>
        <v>0</v>
      </c>
      <c r="G12652" s="10">
        <f t="shared" si="3"/>
        <v>0</v>
      </c>
      <c r="H12652" s="11" t="str">
        <f t="shared" si="34"/>
        <v>MAY</v>
      </c>
    </row>
    <row r="12653">
      <c r="A12653" s="7">
        <v>44322.0</v>
      </c>
      <c r="B12653" s="8" t="s">
        <v>80</v>
      </c>
      <c r="C12653" s="40" t="s">
        <v>18</v>
      </c>
      <c r="D12653" s="9" t="s">
        <v>19</v>
      </c>
      <c r="E12653" s="10">
        <f t="shared" si="1"/>
        <v>1</v>
      </c>
      <c r="F12653" s="10">
        <f t="shared" si="2"/>
        <v>0</v>
      </c>
      <c r="G12653" s="10">
        <f t="shared" si="3"/>
        <v>0</v>
      </c>
      <c r="H12653" s="11" t="str">
        <f t="shared" si="34"/>
        <v>MAY</v>
      </c>
    </row>
    <row r="12654">
      <c r="A12654" s="7">
        <v>44322.0</v>
      </c>
      <c r="B12654" s="8" t="s">
        <v>30</v>
      </c>
      <c r="C12654" s="40" t="s">
        <v>18</v>
      </c>
      <c r="D12654" s="9" t="s">
        <v>19</v>
      </c>
      <c r="E12654" s="10">
        <f t="shared" si="1"/>
        <v>1</v>
      </c>
      <c r="F12654" s="10">
        <f t="shared" si="2"/>
        <v>0</v>
      </c>
      <c r="G12654" s="10">
        <f t="shared" si="3"/>
        <v>0</v>
      </c>
      <c r="H12654" s="11" t="str">
        <f t="shared" si="34"/>
        <v>MAY</v>
      </c>
    </row>
    <row r="12655">
      <c r="A12655" s="7">
        <v>44322.0</v>
      </c>
      <c r="B12655" s="8" t="s">
        <v>30</v>
      </c>
      <c r="C12655" s="40" t="s">
        <v>18</v>
      </c>
      <c r="D12655" s="9" t="s">
        <v>25</v>
      </c>
      <c r="E12655" s="10">
        <f t="shared" si="1"/>
        <v>0</v>
      </c>
      <c r="F12655" s="10">
        <f t="shared" si="2"/>
        <v>0</v>
      </c>
      <c r="G12655" s="10">
        <f t="shared" si="3"/>
        <v>1</v>
      </c>
      <c r="H12655" s="11" t="str">
        <f t="shared" si="34"/>
        <v>MAY</v>
      </c>
    </row>
    <row r="12656">
      <c r="A12656" s="7">
        <v>44322.0</v>
      </c>
      <c r="B12656" s="8" t="s">
        <v>45</v>
      </c>
      <c r="C12656" s="40" t="s">
        <v>18</v>
      </c>
      <c r="D12656" s="9" t="s">
        <v>35</v>
      </c>
      <c r="E12656" s="10">
        <f t="shared" si="1"/>
        <v>0</v>
      </c>
      <c r="F12656" s="10">
        <f t="shared" si="2"/>
        <v>1</v>
      </c>
      <c r="G12656" s="10">
        <f t="shared" si="3"/>
        <v>0</v>
      </c>
      <c r="H12656" s="11" t="str">
        <f t="shared" si="34"/>
        <v>MAY</v>
      </c>
    </row>
    <row r="12657">
      <c r="A12657" s="7">
        <v>44322.0</v>
      </c>
      <c r="B12657" s="8" t="s">
        <v>45</v>
      </c>
      <c r="C12657" s="40" t="s">
        <v>18</v>
      </c>
      <c r="D12657" s="9" t="s">
        <v>19</v>
      </c>
      <c r="E12657" s="10">
        <f t="shared" si="1"/>
        <v>1</v>
      </c>
      <c r="F12657" s="10">
        <f t="shared" si="2"/>
        <v>0</v>
      </c>
      <c r="G12657" s="10">
        <f t="shared" si="3"/>
        <v>0</v>
      </c>
      <c r="H12657" s="11" t="str">
        <f t="shared" si="34"/>
        <v>MAY</v>
      </c>
    </row>
    <row r="12658">
      <c r="A12658" s="7">
        <v>44322.0</v>
      </c>
      <c r="B12658" s="8" t="s">
        <v>45</v>
      </c>
      <c r="C12658" s="40" t="s">
        <v>18</v>
      </c>
      <c r="D12658" s="9" t="s">
        <v>35</v>
      </c>
      <c r="E12658" s="10">
        <f t="shared" si="1"/>
        <v>0</v>
      </c>
      <c r="F12658" s="10">
        <f t="shared" si="2"/>
        <v>1</v>
      </c>
      <c r="G12658" s="10">
        <f t="shared" si="3"/>
        <v>0</v>
      </c>
      <c r="H12658" s="11" t="str">
        <f t="shared" si="34"/>
        <v>MAY</v>
      </c>
    </row>
    <row r="12659">
      <c r="A12659" s="7">
        <v>44322.0</v>
      </c>
      <c r="B12659" s="9" t="s">
        <v>67</v>
      </c>
      <c r="C12659" s="40" t="s">
        <v>18</v>
      </c>
      <c r="D12659" s="28" t="s">
        <v>19</v>
      </c>
      <c r="E12659" s="10">
        <f t="shared" si="1"/>
        <v>1</v>
      </c>
      <c r="F12659" s="10">
        <f t="shared" si="2"/>
        <v>0</v>
      </c>
      <c r="G12659" s="10">
        <f t="shared" si="3"/>
        <v>0</v>
      </c>
      <c r="H12659" s="11" t="str">
        <f t="shared" si="34"/>
        <v>MAY</v>
      </c>
    </row>
    <row r="12660">
      <c r="A12660" s="7">
        <v>44322.0</v>
      </c>
      <c r="B12660" s="9" t="s">
        <v>67</v>
      </c>
      <c r="C12660" s="40" t="s">
        <v>42</v>
      </c>
      <c r="D12660" s="28" t="s">
        <v>19</v>
      </c>
      <c r="E12660" s="10">
        <f t="shared" si="1"/>
        <v>0</v>
      </c>
      <c r="F12660" s="10">
        <f t="shared" si="2"/>
        <v>0</v>
      </c>
      <c r="G12660" s="10">
        <f t="shared" si="3"/>
        <v>0</v>
      </c>
      <c r="H12660" s="11" t="str">
        <f t="shared" si="34"/>
        <v>MAY</v>
      </c>
    </row>
    <row r="12661">
      <c r="A12661" s="7">
        <v>44322.0</v>
      </c>
      <c r="B12661" s="9" t="s">
        <v>67</v>
      </c>
      <c r="C12661" s="40" t="s">
        <v>42</v>
      </c>
      <c r="D12661" s="28" t="s">
        <v>19</v>
      </c>
      <c r="E12661" s="10">
        <f t="shared" si="1"/>
        <v>0</v>
      </c>
      <c r="F12661" s="10">
        <f t="shared" si="2"/>
        <v>0</v>
      </c>
      <c r="G12661" s="10">
        <f t="shared" si="3"/>
        <v>0</v>
      </c>
      <c r="H12661" s="11" t="str">
        <f t="shared" si="34"/>
        <v>MAY</v>
      </c>
    </row>
    <row r="12662">
      <c r="A12662" s="7">
        <v>44322.0</v>
      </c>
      <c r="B12662" s="9" t="s">
        <v>67</v>
      </c>
      <c r="C12662" s="40" t="s">
        <v>42</v>
      </c>
      <c r="D12662" s="28" t="s">
        <v>19</v>
      </c>
      <c r="E12662" s="10">
        <f t="shared" si="1"/>
        <v>0</v>
      </c>
      <c r="F12662" s="10">
        <f t="shared" si="2"/>
        <v>0</v>
      </c>
      <c r="G12662" s="10">
        <f t="shared" si="3"/>
        <v>0</v>
      </c>
      <c r="H12662" s="11" t="str">
        <f t="shared" si="34"/>
        <v>MAY</v>
      </c>
    </row>
    <row r="12663">
      <c r="A12663" s="7">
        <v>44322.0</v>
      </c>
      <c r="B12663" s="8" t="s">
        <v>17</v>
      </c>
      <c r="C12663" s="40" t="s">
        <v>18</v>
      </c>
      <c r="D12663" s="9" t="s">
        <v>25</v>
      </c>
      <c r="E12663" s="10">
        <f t="shared" si="1"/>
        <v>0</v>
      </c>
      <c r="F12663" s="10">
        <f t="shared" si="2"/>
        <v>0</v>
      </c>
      <c r="G12663" s="10">
        <f t="shared" si="3"/>
        <v>1</v>
      </c>
      <c r="H12663" s="11" t="str">
        <f t="shared" si="34"/>
        <v>MAY</v>
      </c>
    </row>
    <row r="12664">
      <c r="A12664" s="7">
        <v>44322.0</v>
      </c>
      <c r="B12664" s="8" t="s">
        <v>17</v>
      </c>
      <c r="C12664" s="40" t="s">
        <v>18</v>
      </c>
      <c r="D12664" s="9" t="s">
        <v>35</v>
      </c>
      <c r="E12664" s="10">
        <f t="shared" si="1"/>
        <v>0</v>
      </c>
      <c r="F12664" s="10">
        <f t="shared" si="2"/>
        <v>1</v>
      </c>
      <c r="G12664" s="10">
        <f t="shared" si="3"/>
        <v>0</v>
      </c>
      <c r="H12664" s="11" t="str">
        <f t="shared" si="34"/>
        <v>MAY</v>
      </c>
    </row>
    <row r="12665">
      <c r="A12665" s="7">
        <v>44322.0</v>
      </c>
      <c r="B12665" s="8" t="s">
        <v>33</v>
      </c>
      <c r="C12665" s="40" t="s">
        <v>18</v>
      </c>
      <c r="D12665" s="9" t="s">
        <v>35</v>
      </c>
      <c r="E12665" s="10">
        <f t="shared" si="1"/>
        <v>0</v>
      </c>
      <c r="F12665" s="10">
        <f t="shared" si="2"/>
        <v>1</v>
      </c>
      <c r="G12665" s="10">
        <f t="shared" si="3"/>
        <v>0</v>
      </c>
      <c r="H12665" s="11" t="str">
        <f t="shared" si="34"/>
        <v>MAY</v>
      </c>
    </row>
    <row r="12666">
      <c r="A12666" s="7">
        <v>44322.0</v>
      </c>
      <c r="B12666" s="8" t="s">
        <v>33</v>
      </c>
      <c r="C12666" s="40" t="s">
        <v>18</v>
      </c>
      <c r="D12666" s="9" t="s">
        <v>19</v>
      </c>
      <c r="E12666" s="10">
        <f t="shared" si="1"/>
        <v>1</v>
      </c>
      <c r="F12666" s="10">
        <f t="shared" si="2"/>
        <v>0</v>
      </c>
      <c r="G12666" s="10">
        <f t="shared" si="3"/>
        <v>0</v>
      </c>
      <c r="H12666" s="11" t="str">
        <f t="shared" si="34"/>
        <v>MAY</v>
      </c>
    </row>
    <row r="12667">
      <c r="A12667" s="7">
        <v>44322.0</v>
      </c>
      <c r="B12667" s="8" t="s">
        <v>123</v>
      </c>
      <c r="C12667" s="40" t="s">
        <v>18</v>
      </c>
      <c r="D12667" s="9" t="s">
        <v>19</v>
      </c>
      <c r="E12667" s="10">
        <f t="shared" si="1"/>
        <v>1</v>
      </c>
      <c r="F12667" s="10">
        <f t="shared" si="2"/>
        <v>0</v>
      </c>
      <c r="G12667" s="10">
        <f t="shared" si="3"/>
        <v>0</v>
      </c>
      <c r="H12667" s="11" t="str">
        <f t="shared" si="34"/>
        <v>MAY</v>
      </c>
    </row>
    <row r="12668">
      <c r="A12668" s="7">
        <v>44322.0</v>
      </c>
      <c r="B12668" s="8" t="s">
        <v>123</v>
      </c>
      <c r="C12668" s="40" t="s">
        <v>18</v>
      </c>
      <c r="D12668" s="9" t="s">
        <v>19</v>
      </c>
      <c r="E12668" s="10">
        <f t="shared" si="1"/>
        <v>1</v>
      </c>
      <c r="F12668" s="10">
        <f t="shared" si="2"/>
        <v>0</v>
      </c>
      <c r="G12668" s="10">
        <f t="shared" si="3"/>
        <v>0</v>
      </c>
      <c r="H12668" s="11" t="str">
        <f t="shared" si="34"/>
        <v>MAY</v>
      </c>
    </row>
    <row r="12669">
      <c r="A12669" s="7">
        <v>44322.0</v>
      </c>
      <c r="B12669" s="8" t="s">
        <v>17</v>
      </c>
      <c r="C12669" s="9" t="s">
        <v>18</v>
      </c>
      <c r="D12669" s="9" t="s">
        <v>19</v>
      </c>
      <c r="E12669" s="10">
        <f t="shared" si="1"/>
        <v>1</v>
      </c>
      <c r="F12669" s="10">
        <f t="shared" si="2"/>
        <v>0</v>
      </c>
      <c r="G12669" s="10">
        <f t="shared" si="3"/>
        <v>0</v>
      </c>
      <c r="H12669" s="11" t="str">
        <f t="shared" si="34"/>
        <v>MAY</v>
      </c>
    </row>
    <row r="12670">
      <c r="A12670" s="7">
        <v>44322.0</v>
      </c>
      <c r="B12670" s="8" t="s">
        <v>17</v>
      </c>
      <c r="C12670" s="9" t="s">
        <v>18</v>
      </c>
      <c r="D12670" s="9" t="s">
        <v>19</v>
      </c>
      <c r="E12670" s="10">
        <f t="shared" si="1"/>
        <v>1</v>
      </c>
      <c r="F12670" s="10">
        <f t="shared" si="2"/>
        <v>0</v>
      </c>
      <c r="G12670" s="10">
        <f t="shared" si="3"/>
        <v>0</v>
      </c>
      <c r="H12670" s="11" t="str">
        <f t="shared" si="34"/>
        <v>MAY</v>
      </c>
    </row>
    <row r="12671">
      <c r="A12671" s="7">
        <v>44322.0</v>
      </c>
      <c r="B12671" s="8" t="s">
        <v>17</v>
      </c>
      <c r="C12671" s="9" t="s">
        <v>42</v>
      </c>
      <c r="D12671" s="9" t="s">
        <v>19</v>
      </c>
      <c r="E12671" s="10">
        <f t="shared" si="1"/>
        <v>0</v>
      </c>
      <c r="F12671" s="10">
        <f t="shared" si="2"/>
        <v>0</v>
      </c>
      <c r="G12671" s="10">
        <f t="shared" si="3"/>
        <v>0</v>
      </c>
      <c r="H12671" s="11" t="str">
        <f t="shared" si="34"/>
        <v>MAY</v>
      </c>
    </row>
    <row r="12672">
      <c r="A12672" s="7">
        <v>44322.0</v>
      </c>
      <c r="B12672" s="8" t="s">
        <v>67</v>
      </c>
      <c r="C12672" s="9" t="s">
        <v>18</v>
      </c>
      <c r="D12672" s="9" t="s">
        <v>19</v>
      </c>
      <c r="E12672" s="10">
        <f t="shared" si="1"/>
        <v>1</v>
      </c>
      <c r="F12672" s="10">
        <f t="shared" si="2"/>
        <v>0</v>
      </c>
      <c r="G12672" s="10">
        <f t="shared" si="3"/>
        <v>0</v>
      </c>
      <c r="H12672" s="11" t="str">
        <f t="shared" si="34"/>
        <v>MAY</v>
      </c>
    </row>
    <row r="12673">
      <c r="A12673" s="7">
        <v>44322.0</v>
      </c>
      <c r="B12673" s="8" t="s">
        <v>17</v>
      </c>
      <c r="C12673" s="9" t="s">
        <v>18</v>
      </c>
      <c r="D12673" s="9" t="s">
        <v>19</v>
      </c>
      <c r="E12673" s="10">
        <f t="shared" si="1"/>
        <v>1</v>
      </c>
      <c r="F12673" s="10">
        <f t="shared" si="2"/>
        <v>0</v>
      </c>
      <c r="G12673" s="10">
        <f t="shared" si="3"/>
        <v>0</v>
      </c>
      <c r="H12673" s="11" t="str">
        <f t="shared" si="34"/>
        <v>MAY</v>
      </c>
    </row>
    <row r="12674">
      <c r="A12674" s="7">
        <v>44322.0</v>
      </c>
      <c r="B12674" s="8" t="s">
        <v>17</v>
      </c>
      <c r="C12674" s="9" t="s">
        <v>18</v>
      </c>
      <c r="D12674" s="9" t="s">
        <v>19</v>
      </c>
      <c r="E12674" s="10">
        <f t="shared" si="1"/>
        <v>1</v>
      </c>
      <c r="F12674" s="10">
        <f t="shared" si="2"/>
        <v>0</v>
      </c>
      <c r="G12674" s="10">
        <f t="shared" si="3"/>
        <v>0</v>
      </c>
      <c r="H12674" s="11" t="str">
        <f t="shared" si="34"/>
        <v>MAY</v>
      </c>
    </row>
    <row r="12675">
      <c r="A12675" s="7">
        <v>44322.0</v>
      </c>
      <c r="B12675" s="8" t="s">
        <v>17</v>
      </c>
      <c r="C12675" s="9" t="s">
        <v>42</v>
      </c>
      <c r="D12675" s="9" t="s">
        <v>19</v>
      </c>
      <c r="E12675" s="10">
        <f t="shared" si="1"/>
        <v>0</v>
      </c>
      <c r="F12675" s="10">
        <f t="shared" si="2"/>
        <v>0</v>
      </c>
      <c r="G12675" s="10">
        <f t="shared" si="3"/>
        <v>0</v>
      </c>
      <c r="H12675" s="11" t="str">
        <f t="shared" si="34"/>
        <v>MAY</v>
      </c>
    </row>
    <row r="12676">
      <c r="A12676" s="7">
        <v>44322.0</v>
      </c>
      <c r="B12676" s="8" t="s">
        <v>67</v>
      </c>
      <c r="C12676" s="9" t="s">
        <v>18</v>
      </c>
      <c r="D12676" s="9" t="s">
        <v>19</v>
      </c>
      <c r="E12676" s="10">
        <f t="shared" si="1"/>
        <v>1</v>
      </c>
      <c r="F12676" s="10">
        <f t="shared" si="2"/>
        <v>0</v>
      </c>
      <c r="G12676" s="10">
        <f t="shared" si="3"/>
        <v>0</v>
      </c>
      <c r="H12676" s="11" t="str">
        <f t="shared" si="34"/>
        <v>MAY</v>
      </c>
    </row>
    <row r="12677">
      <c r="A12677" s="7">
        <v>44322.0</v>
      </c>
      <c r="B12677" s="8" t="s">
        <v>17</v>
      </c>
      <c r="C12677" s="40" t="s">
        <v>18</v>
      </c>
      <c r="D12677" s="43" t="s">
        <v>19</v>
      </c>
      <c r="E12677" s="10">
        <f t="shared" si="1"/>
        <v>1</v>
      </c>
      <c r="F12677" s="10">
        <f t="shared" si="2"/>
        <v>0</v>
      </c>
      <c r="G12677" s="10">
        <f t="shared" si="3"/>
        <v>0</v>
      </c>
      <c r="H12677" s="11" t="str">
        <f t="shared" si="34"/>
        <v>MAY</v>
      </c>
    </row>
    <row r="12678">
      <c r="A12678" s="7">
        <v>44322.0</v>
      </c>
      <c r="B12678" s="8" t="s">
        <v>33</v>
      </c>
      <c r="C12678" s="40" t="s">
        <v>18</v>
      </c>
      <c r="D12678" s="43" t="s">
        <v>25</v>
      </c>
      <c r="E12678" s="10">
        <f t="shared" si="1"/>
        <v>0</v>
      </c>
      <c r="F12678" s="10">
        <f t="shared" si="2"/>
        <v>0</v>
      </c>
      <c r="G12678" s="10">
        <f t="shared" si="3"/>
        <v>1</v>
      </c>
      <c r="H12678" s="11" t="str">
        <f t="shared" si="34"/>
        <v>MAY</v>
      </c>
    </row>
    <row r="12679">
      <c r="A12679" s="7">
        <v>44322.0</v>
      </c>
      <c r="B12679" s="8" t="s">
        <v>33</v>
      </c>
      <c r="C12679" s="40" t="s">
        <v>42</v>
      </c>
      <c r="D12679" s="43" t="s">
        <v>25</v>
      </c>
      <c r="E12679" s="10">
        <f t="shared" si="1"/>
        <v>0</v>
      </c>
      <c r="F12679" s="10">
        <f t="shared" si="2"/>
        <v>0</v>
      </c>
      <c r="G12679" s="10">
        <f t="shared" si="3"/>
        <v>0</v>
      </c>
      <c r="H12679" s="11" t="str">
        <f t="shared" si="34"/>
        <v>MAY</v>
      </c>
    </row>
    <row r="12680">
      <c r="A12680" s="7">
        <v>44322.0</v>
      </c>
      <c r="B12680" s="8" t="s">
        <v>30</v>
      </c>
      <c r="C12680" s="40" t="s">
        <v>18</v>
      </c>
      <c r="D12680" s="28" t="s">
        <v>25</v>
      </c>
      <c r="E12680" s="10">
        <f t="shared" si="1"/>
        <v>0</v>
      </c>
      <c r="F12680" s="10">
        <f t="shared" si="2"/>
        <v>0</v>
      </c>
      <c r="G12680" s="10">
        <f t="shared" si="3"/>
        <v>1</v>
      </c>
      <c r="H12680" s="11" t="str">
        <f t="shared" si="34"/>
        <v>MAY</v>
      </c>
    </row>
    <row r="12681">
      <c r="A12681" s="7">
        <v>44322.0</v>
      </c>
      <c r="B12681" s="8" t="s">
        <v>30</v>
      </c>
      <c r="C12681" s="40" t="s">
        <v>18</v>
      </c>
      <c r="D12681" s="28" t="s">
        <v>35</v>
      </c>
      <c r="E12681" s="10">
        <f t="shared" si="1"/>
        <v>0</v>
      </c>
      <c r="F12681" s="10">
        <f t="shared" si="2"/>
        <v>1</v>
      </c>
      <c r="G12681" s="10">
        <f t="shared" si="3"/>
        <v>0</v>
      </c>
      <c r="H12681" s="11" t="str">
        <f t="shared" si="34"/>
        <v>MAY</v>
      </c>
    </row>
    <row r="12682">
      <c r="A12682" s="7">
        <v>44322.0</v>
      </c>
      <c r="B12682" s="8" t="s">
        <v>30</v>
      </c>
      <c r="C12682" s="40" t="s">
        <v>18</v>
      </c>
      <c r="D12682" s="28" t="s">
        <v>25</v>
      </c>
      <c r="E12682" s="10">
        <f t="shared" si="1"/>
        <v>0</v>
      </c>
      <c r="F12682" s="10">
        <f t="shared" si="2"/>
        <v>0</v>
      </c>
      <c r="G12682" s="10">
        <f t="shared" si="3"/>
        <v>1</v>
      </c>
      <c r="H12682" s="11" t="str">
        <f t="shared" si="34"/>
        <v>MAY</v>
      </c>
    </row>
    <row r="12683">
      <c r="A12683" s="7">
        <v>44322.0</v>
      </c>
      <c r="B12683" s="8" t="s">
        <v>33</v>
      </c>
      <c r="C12683" s="27" t="s">
        <v>42</v>
      </c>
      <c r="D12683" s="28" t="s">
        <v>19</v>
      </c>
      <c r="E12683" s="10">
        <f t="shared" si="1"/>
        <v>0</v>
      </c>
      <c r="F12683" s="10">
        <f t="shared" si="2"/>
        <v>0</v>
      </c>
      <c r="G12683" s="10">
        <f t="shared" si="3"/>
        <v>0</v>
      </c>
      <c r="H12683" s="11" t="str">
        <f t="shared" si="34"/>
        <v>MAY</v>
      </c>
    </row>
    <row r="12684">
      <c r="A12684" s="7">
        <v>44322.0</v>
      </c>
      <c r="B12684" s="8" t="s">
        <v>37</v>
      </c>
      <c r="C12684" s="9" t="s">
        <v>18</v>
      </c>
      <c r="D12684" s="28" t="s">
        <v>19</v>
      </c>
      <c r="E12684" s="10">
        <f t="shared" si="1"/>
        <v>1</v>
      </c>
      <c r="F12684" s="10">
        <f t="shared" si="2"/>
        <v>0</v>
      </c>
      <c r="G12684" s="10">
        <f t="shared" si="3"/>
        <v>0</v>
      </c>
      <c r="H12684" s="11" t="str">
        <f t="shared" si="34"/>
        <v>MAY</v>
      </c>
    </row>
    <row r="12685">
      <c r="A12685" s="7">
        <v>44322.0</v>
      </c>
      <c r="B12685" s="9" t="s">
        <v>17</v>
      </c>
      <c r="C12685" s="27" t="s">
        <v>18</v>
      </c>
      <c r="D12685" s="28" t="s">
        <v>19</v>
      </c>
      <c r="E12685" s="10">
        <f t="shared" si="1"/>
        <v>1</v>
      </c>
      <c r="F12685" s="10">
        <f t="shared" si="2"/>
        <v>0</v>
      </c>
      <c r="G12685" s="10">
        <f t="shared" si="3"/>
        <v>0</v>
      </c>
      <c r="H12685" s="11" t="str">
        <f t="shared" si="34"/>
        <v>MAY</v>
      </c>
    </row>
    <row r="12686">
      <c r="A12686" s="7">
        <v>44322.0</v>
      </c>
      <c r="B12686" s="9" t="s">
        <v>17</v>
      </c>
      <c r="C12686" s="27" t="s">
        <v>18</v>
      </c>
      <c r="D12686" s="28" t="s">
        <v>19</v>
      </c>
      <c r="E12686" s="10">
        <f t="shared" si="1"/>
        <v>1</v>
      </c>
      <c r="F12686" s="10">
        <f t="shared" si="2"/>
        <v>0</v>
      </c>
      <c r="G12686" s="10">
        <f t="shared" si="3"/>
        <v>0</v>
      </c>
      <c r="H12686" s="11" t="str">
        <f t="shared" si="34"/>
        <v>MAY</v>
      </c>
    </row>
    <row r="12687">
      <c r="A12687" s="7">
        <v>44322.0</v>
      </c>
      <c r="B12687" s="9" t="s">
        <v>17</v>
      </c>
      <c r="C12687" s="27" t="s">
        <v>18</v>
      </c>
      <c r="D12687" s="28" t="s">
        <v>19</v>
      </c>
      <c r="E12687" s="10">
        <f t="shared" si="1"/>
        <v>1</v>
      </c>
      <c r="F12687" s="10">
        <f t="shared" si="2"/>
        <v>0</v>
      </c>
      <c r="G12687" s="10">
        <f t="shared" si="3"/>
        <v>0</v>
      </c>
      <c r="H12687" s="11" t="str">
        <f t="shared" si="34"/>
        <v>MAY</v>
      </c>
    </row>
    <row r="12688">
      <c r="A12688" s="7">
        <v>44322.0</v>
      </c>
      <c r="B12688" s="8" t="s">
        <v>36</v>
      </c>
      <c r="C12688" s="27" t="s">
        <v>18</v>
      </c>
      <c r="D12688" s="28" t="s">
        <v>19</v>
      </c>
      <c r="E12688" s="10">
        <f t="shared" si="1"/>
        <v>1</v>
      </c>
      <c r="F12688" s="10">
        <f t="shared" si="2"/>
        <v>0</v>
      </c>
      <c r="G12688" s="10">
        <f t="shared" si="3"/>
        <v>0</v>
      </c>
      <c r="H12688" s="11" t="str">
        <f t="shared" si="34"/>
        <v>MAY</v>
      </c>
    </row>
    <row r="12689">
      <c r="A12689" s="7">
        <v>44322.0</v>
      </c>
      <c r="B12689" s="8" t="s">
        <v>30</v>
      </c>
      <c r="C12689" s="9" t="s">
        <v>18</v>
      </c>
      <c r="D12689" s="28" t="s">
        <v>19</v>
      </c>
      <c r="E12689" s="10">
        <f t="shared" si="1"/>
        <v>1</v>
      </c>
      <c r="F12689" s="10">
        <f t="shared" si="2"/>
        <v>0</v>
      </c>
      <c r="G12689" s="10">
        <f t="shared" si="3"/>
        <v>0</v>
      </c>
      <c r="H12689" s="11" t="str">
        <f t="shared" si="34"/>
        <v>MAY</v>
      </c>
    </row>
    <row r="12690">
      <c r="A12690" s="7">
        <v>44322.0</v>
      </c>
      <c r="B12690" s="8" t="s">
        <v>30</v>
      </c>
      <c r="C12690" s="9" t="s">
        <v>18</v>
      </c>
      <c r="D12690" s="28" t="s">
        <v>19</v>
      </c>
      <c r="E12690" s="10">
        <f t="shared" si="1"/>
        <v>1</v>
      </c>
      <c r="F12690" s="10">
        <f t="shared" si="2"/>
        <v>0</v>
      </c>
      <c r="G12690" s="10">
        <f t="shared" si="3"/>
        <v>0</v>
      </c>
      <c r="H12690" s="11" t="str">
        <f t="shared" si="34"/>
        <v>MAY</v>
      </c>
    </row>
    <row r="12691">
      <c r="A12691" s="60">
        <v>44322.0</v>
      </c>
      <c r="B12691" s="45" t="s">
        <v>30</v>
      </c>
      <c r="C12691" s="45" t="s">
        <v>18</v>
      </c>
      <c r="D12691" s="28" t="s">
        <v>19</v>
      </c>
      <c r="E12691" s="10">
        <f t="shared" si="1"/>
        <v>1</v>
      </c>
      <c r="F12691" s="10">
        <f t="shared" si="2"/>
        <v>0</v>
      </c>
      <c r="G12691" s="10">
        <f t="shared" si="3"/>
        <v>0</v>
      </c>
      <c r="H12691" s="11" t="str">
        <f t="shared" si="34"/>
        <v>MAY</v>
      </c>
    </row>
    <row r="12692">
      <c r="A12692" s="7">
        <v>44322.0</v>
      </c>
      <c r="B12692" s="8" t="s">
        <v>33</v>
      </c>
      <c r="C12692" s="27" t="s">
        <v>18</v>
      </c>
      <c r="D12692" s="28" t="s">
        <v>19</v>
      </c>
      <c r="E12692" s="10">
        <f t="shared" si="1"/>
        <v>1</v>
      </c>
      <c r="F12692" s="10">
        <f t="shared" si="2"/>
        <v>0</v>
      </c>
      <c r="G12692" s="10">
        <f t="shared" si="3"/>
        <v>0</v>
      </c>
      <c r="H12692" s="11" t="str">
        <f t="shared" si="34"/>
        <v>MAY</v>
      </c>
    </row>
    <row r="12693">
      <c r="A12693" s="7">
        <v>44322.0</v>
      </c>
      <c r="B12693" s="8" t="s">
        <v>36</v>
      </c>
      <c r="C12693" s="9" t="s">
        <v>42</v>
      </c>
      <c r="D12693" s="28" t="s">
        <v>19</v>
      </c>
      <c r="E12693" s="10">
        <f t="shared" si="1"/>
        <v>0</v>
      </c>
      <c r="F12693" s="10">
        <f t="shared" si="2"/>
        <v>0</v>
      </c>
      <c r="G12693" s="10">
        <f t="shared" si="3"/>
        <v>0</v>
      </c>
      <c r="H12693" s="11" t="str">
        <f t="shared" si="34"/>
        <v>MAY</v>
      </c>
    </row>
    <row r="12694">
      <c r="A12694" s="7">
        <v>44322.0</v>
      </c>
      <c r="B12694" s="42" t="s">
        <v>30</v>
      </c>
      <c r="C12694" s="74" t="s">
        <v>18</v>
      </c>
      <c r="D12694" s="28" t="s">
        <v>19</v>
      </c>
      <c r="E12694" s="10">
        <f t="shared" si="1"/>
        <v>1</v>
      </c>
      <c r="F12694" s="10">
        <f t="shared" si="2"/>
        <v>0</v>
      </c>
      <c r="G12694" s="10">
        <f t="shared" si="3"/>
        <v>0</v>
      </c>
      <c r="H12694" s="11" t="str">
        <f t="shared" si="34"/>
        <v>MAY</v>
      </c>
    </row>
    <row r="12695">
      <c r="A12695" s="60">
        <v>44322.0</v>
      </c>
      <c r="B12695" s="45" t="s">
        <v>34</v>
      </c>
      <c r="C12695" s="45" t="s">
        <v>18</v>
      </c>
      <c r="D12695" s="28" t="s">
        <v>19</v>
      </c>
      <c r="E12695" s="10">
        <f t="shared" si="1"/>
        <v>1</v>
      </c>
      <c r="F12695" s="10">
        <f t="shared" si="2"/>
        <v>0</v>
      </c>
      <c r="G12695" s="10">
        <f t="shared" si="3"/>
        <v>0</v>
      </c>
      <c r="H12695" s="11" t="str">
        <f t="shared" si="34"/>
        <v>MAY</v>
      </c>
    </row>
    <row r="12696">
      <c r="A12696" s="7">
        <v>44322.0</v>
      </c>
      <c r="B12696" s="22" t="s">
        <v>30</v>
      </c>
      <c r="C12696" s="23" t="s">
        <v>18</v>
      </c>
      <c r="D12696" s="24" t="s">
        <v>19</v>
      </c>
      <c r="E12696" s="10">
        <f t="shared" si="1"/>
        <v>1</v>
      </c>
      <c r="F12696" s="10">
        <f t="shared" si="2"/>
        <v>0</v>
      </c>
      <c r="G12696" s="10">
        <f t="shared" si="3"/>
        <v>0</v>
      </c>
      <c r="H12696" s="11" t="str">
        <f t="shared" si="34"/>
        <v>MAY</v>
      </c>
    </row>
    <row r="12697">
      <c r="A12697" s="7">
        <v>44322.0</v>
      </c>
      <c r="B12697" s="22" t="s">
        <v>30</v>
      </c>
      <c r="C12697" s="23" t="s">
        <v>18</v>
      </c>
      <c r="D12697" s="24" t="s">
        <v>19</v>
      </c>
      <c r="E12697" s="10">
        <f t="shared" si="1"/>
        <v>1</v>
      </c>
      <c r="F12697" s="10">
        <f t="shared" si="2"/>
        <v>0</v>
      </c>
      <c r="G12697" s="10">
        <f t="shared" si="3"/>
        <v>0</v>
      </c>
      <c r="H12697" s="11" t="str">
        <f t="shared" si="34"/>
        <v>MAY</v>
      </c>
    </row>
    <row r="12698">
      <c r="A12698" s="7">
        <v>44322.0</v>
      </c>
      <c r="B12698" s="43" t="s">
        <v>30</v>
      </c>
      <c r="C12698" s="43" t="s">
        <v>18</v>
      </c>
      <c r="D12698" s="28" t="s">
        <v>19</v>
      </c>
      <c r="E12698" s="10">
        <f t="shared" si="1"/>
        <v>1</v>
      </c>
      <c r="F12698" s="10">
        <f t="shared" si="2"/>
        <v>0</v>
      </c>
      <c r="G12698" s="10">
        <f t="shared" si="3"/>
        <v>0</v>
      </c>
      <c r="H12698" s="11" t="str">
        <f t="shared" si="34"/>
        <v>MAY</v>
      </c>
    </row>
    <row r="12699">
      <c r="A12699" s="60">
        <v>44322.0</v>
      </c>
      <c r="B12699" s="45" t="s">
        <v>30</v>
      </c>
      <c r="C12699" s="45" t="s">
        <v>18</v>
      </c>
      <c r="D12699" s="28" t="s">
        <v>19</v>
      </c>
      <c r="E12699" s="10">
        <f t="shared" si="1"/>
        <v>1</v>
      </c>
      <c r="F12699" s="10">
        <f t="shared" si="2"/>
        <v>0</v>
      </c>
      <c r="G12699" s="10">
        <f t="shared" si="3"/>
        <v>0</v>
      </c>
      <c r="H12699" s="11" t="str">
        <f t="shared" si="34"/>
        <v>MAY</v>
      </c>
    </row>
    <row r="12700">
      <c r="A12700" s="53">
        <v>44322.0</v>
      </c>
      <c r="B12700" s="54" t="s">
        <v>30</v>
      </c>
      <c r="C12700" s="55" t="s">
        <v>18</v>
      </c>
      <c r="D12700" s="55" t="s">
        <v>19</v>
      </c>
      <c r="E12700" s="10">
        <f t="shared" si="1"/>
        <v>1</v>
      </c>
      <c r="F12700" s="10">
        <f t="shared" si="2"/>
        <v>0</v>
      </c>
      <c r="G12700" s="10">
        <f t="shared" si="3"/>
        <v>0</v>
      </c>
      <c r="H12700" s="11" t="str">
        <f t="shared" si="34"/>
        <v>MAY</v>
      </c>
    </row>
    <row r="12701">
      <c r="A12701" s="53">
        <v>44322.0</v>
      </c>
      <c r="B12701" s="54" t="s">
        <v>30</v>
      </c>
      <c r="C12701" s="55" t="s">
        <v>18</v>
      </c>
      <c r="D12701" s="55" t="s">
        <v>19</v>
      </c>
      <c r="E12701" s="10">
        <f t="shared" si="1"/>
        <v>1</v>
      </c>
      <c r="F12701" s="10">
        <f t="shared" si="2"/>
        <v>0</v>
      </c>
      <c r="G12701" s="10">
        <f t="shared" si="3"/>
        <v>0</v>
      </c>
      <c r="H12701" s="11" t="str">
        <f t="shared" si="34"/>
        <v>MAY</v>
      </c>
    </row>
    <row r="12702">
      <c r="A12702" s="7">
        <v>44322.0</v>
      </c>
      <c r="B12702" s="27" t="s">
        <v>30</v>
      </c>
      <c r="C12702" s="28" t="s">
        <v>18</v>
      </c>
      <c r="D12702" s="28" t="s">
        <v>19</v>
      </c>
      <c r="E12702" s="10">
        <f t="shared" si="1"/>
        <v>1</v>
      </c>
      <c r="F12702" s="10">
        <f t="shared" si="2"/>
        <v>0</v>
      </c>
      <c r="G12702" s="10">
        <f t="shared" si="3"/>
        <v>0</v>
      </c>
      <c r="H12702" s="11" t="str">
        <f t="shared" si="34"/>
        <v>MAY</v>
      </c>
    </row>
    <row r="12703">
      <c r="A12703" s="7">
        <v>44322.0</v>
      </c>
      <c r="B12703" s="22" t="s">
        <v>45</v>
      </c>
      <c r="C12703" s="23" t="s">
        <v>18</v>
      </c>
      <c r="D12703" s="24" t="s">
        <v>19</v>
      </c>
      <c r="E12703" s="10">
        <f t="shared" si="1"/>
        <v>1</v>
      </c>
      <c r="F12703" s="10">
        <f t="shared" si="2"/>
        <v>0</v>
      </c>
      <c r="G12703" s="10">
        <f t="shared" si="3"/>
        <v>0</v>
      </c>
      <c r="H12703" s="11" t="str">
        <f t="shared" si="34"/>
        <v>MAY</v>
      </c>
    </row>
    <row r="12704">
      <c r="A12704" s="7">
        <v>44322.0</v>
      </c>
      <c r="B12704" s="22" t="s">
        <v>45</v>
      </c>
      <c r="C12704" s="23" t="s">
        <v>18</v>
      </c>
      <c r="D12704" s="24" t="s">
        <v>19</v>
      </c>
      <c r="E12704" s="10">
        <f t="shared" si="1"/>
        <v>1</v>
      </c>
      <c r="F12704" s="10">
        <f t="shared" si="2"/>
        <v>0</v>
      </c>
      <c r="G12704" s="10">
        <f t="shared" si="3"/>
        <v>0</v>
      </c>
      <c r="H12704" s="11" t="str">
        <f t="shared" si="34"/>
        <v>MAY</v>
      </c>
    </row>
    <row r="12705">
      <c r="A12705" s="7">
        <v>44322.0</v>
      </c>
      <c r="B12705" s="22" t="s">
        <v>45</v>
      </c>
      <c r="C12705" s="23" t="s">
        <v>18</v>
      </c>
      <c r="D12705" s="24" t="s">
        <v>19</v>
      </c>
      <c r="E12705" s="10">
        <f t="shared" si="1"/>
        <v>1</v>
      </c>
      <c r="F12705" s="10">
        <f t="shared" si="2"/>
        <v>0</v>
      </c>
      <c r="G12705" s="10">
        <f t="shared" si="3"/>
        <v>0</v>
      </c>
      <c r="H12705" s="11" t="str">
        <f t="shared" si="34"/>
        <v>MAY</v>
      </c>
    </row>
    <row r="12706">
      <c r="A12706" s="17">
        <v>44322.0</v>
      </c>
      <c r="B12706" s="18" t="s">
        <v>45</v>
      </c>
      <c r="C12706" s="19" t="s">
        <v>18</v>
      </c>
      <c r="D12706" s="20" t="s">
        <v>19</v>
      </c>
      <c r="E12706" s="10">
        <f t="shared" si="1"/>
        <v>1</v>
      </c>
      <c r="F12706" s="10">
        <f t="shared" si="2"/>
        <v>0</v>
      </c>
      <c r="G12706" s="10">
        <f t="shared" si="3"/>
        <v>0</v>
      </c>
      <c r="H12706" s="11" t="str">
        <f t="shared" si="34"/>
        <v>MAY</v>
      </c>
    </row>
    <row r="12707">
      <c r="A12707" s="7">
        <v>44322.0</v>
      </c>
      <c r="B12707" s="22" t="s">
        <v>45</v>
      </c>
      <c r="C12707" s="23" t="s">
        <v>18</v>
      </c>
      <c r="D12707" s="24" t="s">
        <v>19</v>
      </c>
      <c r="E12707" s="10">
        <f t="shared" si="1"/>
        <v>1</v>
      </c>
      <c r="F12707" s="10">
        <f t="shared" si="2"/>
        <v>0</v>
      </c>
      <c r="G12707" s="10">
        <f t="shared" si="3"/>
        <v>0</v>
      </c>
      <c r="H12707" s="11" t="str">
        <f t="shared" si="34"/>
        <v>MAY</v>
      </c>
    </row>
    <row r="12708">
      <c r="A12708" s="7">
        <v>44322.0</v>
      </c>
      <c r="B12708" s="22" t="s">
        <v>45</v>
      </c>
      <c r="C12708" s="23" t="s">
        <v>18</v>
      </c>
      <c r="D12708" s="24" t="s">
        <v>19</v>
      </c>
      <c r="E12708" s="10">
        <f t="shared" si="1"/>
        <v>1</v>
      </c>
      <c r="F12708" s="10">
        <f t="shared" si="2"/>
        <v>0</v>
      </c>
      <c r="G12708" s="10">
        <f t="shared" si="3"/>
        <v>0</v>
      </c>
      <c r="H12708" s="11" t="str">
        <f t="shared" si="34"/>
        <v>MAY</v>
      </c>
    </row>
    <row r="12709">
      <c r="A12709" s="7">
        <v>44322.0</v>
      </c>
      <c r="B12709" s="22" t="s">
        <v>45</v>
      </c>
      <c r="C12709" s="23" t="s">
        <v>18</v>
      </c>
      <c r="D12709" s="24" t="s">
        <v>19</v>
      </c>
      <c r="E12709" s="10">
        <f t="shared" si="1"/>
        <v>1</v>
      </c>
      <c r="F12709" s="10">
        <f t="shared" si="2"/>
        <v>0</v>
      </c>
      <c r="G12709" s="10">
        <f t="shared" si="3"/>
        <v>0</v>
      </c>
      <c r="H12709" s="11" t="str">
        <f t="shared" si="34"/>
        <v>MAY</v>
      </c>
    </row>
    <row r="12710">
      <c r="A12710" s="7">
        <v>44322.0</v>
      </c>
      <c r="B12710" s="22" t="s">
        <v>45</v>
      </c>
      <c r="C12710" s="23" t="s">
        <v>18</v>
      </c>
      <c r="D12710" s="24" t="s">
        <v>19</v>
      </c>
      <c r="E12710" s="10">
        <f t="shared" si="1"/>
        <v>1</v>
      </c>
      <c r="F12710" s="10">
        <f t="shared" si="2"/>
        <v>0</v>
      </c>
      <c r="G12710" s="10">
        <f t="shared" si="3"/>
        <v>0</v>
      </c>
      <c r="H12710" s="11" t="str">
        <f t="shared" si="34"/>
        <v>MAY</v>
      </c>
    </row>
    <row r="12711">
      <c r="A12711" s="7">
        <v>44322.0</v>
      </c>
      <c r="B12711" s="22" t="s">
        <v>45</v>
      </c>
      <c r="C12711" s="23" t="s">
        <v>18</v>
      </c>
      <c r="D12711" s="24" t="s">
        <v>19</v>
      </c>
      <c r="E12711" s="10">
        <f t="shared" si="1"/>
        <v>1</v>
      </c>
      <c r="F12711" s="10">
        <f t="shared" si="2"/>
        <v>0</v>
      </c>
      <c r="G12711" s="10">
        <f t="shared" si="3"/>
        <v>0</v>
      </c>
      <c r="H12711" s="11" t="str">
        <f t="shared" si="34"/>
        <v>MAY</v>
      </c>
    </row>
    <row r="12712">
      <c r="A12712" s="7">
        <v>44322.0</v>
      </c>
      <c r="B12712" s="22" t="s">
        <v>80</v>
      </c>
      <c r="C12712" s="23" t="s">
        <v>18</v>
      </c>
      <c r="D12712" s="24" t="s">
        <v>19</v>
      </c>
      <c r="E12712" s="10">
        <f t="shared" si="1"/>
        <v>1</v>
      </c>
      <c r="F12712" s="10">
        <f t="shared" si="2"/>
        <v>0</v>
      </c>
      <c r="G12712" s="10">
        <f t="shared" si="3"/>
        <v>0</v>
      </c>
      <c r="H12712" s="11" t="str">
        <f t="shared" si="34"/>
        <v>MAY</v>
      </c>
    </row>
    <row r="12713">
      <c r="A12713" s="53">
        <v>44322.0</v>
      </c>
      <c r="B12713" s="54" t="s">
        <v>67</v>
      </c>
      <c r="C12713" s="55" t="s">
        <v>18</v>
      </c>
      <c r="D12713" s="55" t="s">
        <v>19</v>
      </c>
      <c r="E12713" s="10">
        <f t="shared" si="1"/>
        <v>1</v>
      </c>
      <c r="F12713" s="10">
        <f t="shared" si="2"/>
        <v>0</v>
      </c>
      <c r="G12713" s="10">
        <f t="shared" si="3"/>
        <v>0</v>
      </c>
      <c r="H12713" s="11" t="str">
        <f t="shared" si="34"/>
        <v>MAY</v>
      </c>
    </row>
    <row r="12714">
      <c r="A12714" s="60">
        <v>44322.0</v>
      </c>
      <c r="B12714" s="45" t="s">
        <v>33</v>
      </c>
      <c r="C12714" s="45" t="s">
        <v>18</v>
      </c>
      <c r="D12714" s="28" t="s">
        <v>19</v>
      </c>
      <c r="E12714" s="10">
        <f t="shared" si="1"/>
        <v>1</v>
      </c>
      <c r="F12714" s="10">
        <f t="shared" si="2"/>
        <v>0</v>
      </c>
      <c r="G12714" s="10">
        <f t="shared" si="3"/>
        <v>0</v>
      </c>
      <c r="H12714" s="11" t="str">
        <f t="shared" si="34"/>
        <v>MAY</v>
      </c>
    </row>
    <row r="12715">
      <c r="A12715" s="7">
        <v>44322.0</v>
      </c>
      <c r="B12715" s="27" t="s">
        <v>33</v>
      </c>
      <c r="C12715" s="28" t="s">
        <v>18</v>
      </c>
      <c r="D12715" s="28" t="s">
        <v>19</v>
      </c>
      <c r="E12715" s="10">
        <f t="shared" si="1"/>
        <v>1</v>
      </c>
      <c r="F12715" s="10">
        <f t="shared" si="2"/>
        <v>0</v>
      </c>
      <c r="G12715" s="10">
        <f t="shared" si="3"/>
        <v>0</v>
      </c>
      <c r="H12715" s="11" t="str">
        <f t="shared" si="34"/>
        <v>MAY</v>
      </c>
    </row>
    <row r="12716">
      <c r="A12716" s="7">
        <v>44322.0</v>
      </c>
      <c r="B12716" s="22" t="s">
        <v>76</v>
      </c>
      <c r="C12716" s="23" t="s">
        <v>18</v>
      </c>
      <c r="D12716" s="24" t="s">
        <v>19</v>
      </c>
      <c r="E12716" s="10">
        <f t="shared" si="1"/>
        <v>1</v>
      </c>
      <c r="F12716" s="10">
        <f t="shared" si="2"/>
        <v>0</v>
      </c>
      <c r="G12716" s="10">
        <f t="shared" si="3"/>
        <v>0</v>
      </c>
      <c r="H12716" s="11" t="str">
        <f t="shared" si="34"/>
        <v>MAY</v>
      </c>
    </row>
    <row r="12717">
      <c r="A12717" s="7">
        <v>44322.0</v>
      </c>
      <c r="B12717" s="22" t="s">
        <v>76</v>
      </c>
      <c r="C12717" s="23" t="s">
        <v>18</v>
      </c>
      <c r="D12717" s="24" t="s">
        <v>19</v>
      </c>
      <c r="E12717" s="10">
        <f t="shared" si="1"/>
        <v>1</v>
      </c>
      <c r="F12717" s="10">
        <f t="shared" si="2"/>
        <v>0</v>
      </c>
      <c r="G12717" s="10">
        <f t="shared" si="3"/>
        <v>0</v>
      </c>
      <c r="H12717" s="11" t="str">
        <f t="shared" si="34"/>
        <v>MAY</v>
      </c>
    </row>
    <row r="12718">
      <c r="A12718" s="60">
        <v>44322.0</v>
      </c>
      <c r="B12718" s="43" t="s">
        <v>22</v>
      </c>
      <c r="C12718" s="45" t="s">
        <v>18</v>
      </c>
      <c r="D12718" s="28" t="s">
        <v>19</v>
      </c>
      <c r="E12718" s="10">
        <f t="shared" si="1"/>
        <v>1</v>
      </c>
      <c r="F12718" s="10">
        <f t="shared" si="2"/>
        <v>0</v>
      </c>
      <c r="G12718" s="10">
        <f t="shared" si="3"/>
        <v>0</v>
      </c>
      <c r="H12718" s="11" t="str">
        <f t="shared" si="34"/>
        <v>MAY</v>
      </c>
    </row>
    <row r="12719">
      <c r="A12719" s="7">
        <v>44322.0</v>
      </c>
      <c r="B12719" s="8" t="s">
        <v>30</v>
      </c>
      <c r="C12719" s="9" t="s">
        <v>42</v>
      </c>
      <c r="D12719" s="28" t="s">
        <v>19</v>
      </c>
      <c r="E12719" s="10">
        <f t="shared" si="1"/>
        <v>0</v>
      </c>
      <c r="F12719" s="10">
        <f t="shared" si="2"/>
        <v>0</v>
      </c>
      <c r="G12719" s="10">
        <f t="shared" si="3"/>
        <v>0</v>
      </c>
      <c r="H12719" s="11" t="str">
        <f t="shared" si="34"/>
        <v>MAY</v>
      </c>
    </row>
    <row r="12720">
      <c r="A12720" s="7">
        <v>44322.0</v>
      </c>
      <c r="B12720" s="8" t="s">
        <v>30</v>
      </c>
      <c r="C12720" s="9" t="s">
        <v>42</v>
      </c>
      <c r="D12720" s="28" t="s">
        <v>19</v>
      </c>
      <c r="E12720" s="10">
        <f t="shared" si="1"/>
        <v>0</v>
      </c>
      <c r="F12720" s="10">
        <f t="shared" si="2"/>
        <v>0</v>
      </c>
      <c r="G12720" s="10">
        <f t="shared" si="3"/>
        <v>0</v>
      </c>
      <c r="H12720" s="11" t="str">
        <f t="shared" si="34"/>
        <v>MAY</v>
      </c>
    </row>
    <row r="12721">
      <c r="A12721" s="7">
        <v>44322.0</v>
      </c>
      <c r="B12721" s="8" t="s">
        <v>30</v>
      </c>
      <c r="C12721" s="9" t="s">
        <v>42</v>
      </c>
      <c r="D12721" s="28" t="s">
        <v>19</v>
      </c>
      <c r="E12721" s="10">
        <f t="shared" si="1"/>
        <v>0</v>
      </c>
      <c r="F12721" s="10">
        <f t="shared" si="2"/>
        <v>0</v>
      </c>
      <c r="G12721" s="10">
        <f t="shared" si="3"/>
        <v>0</v>
      </c>
      <c r="H12721" s="11" t="str">
        <f t="shared" si="34"/>
        <v>MAY</v>
      </c>
    </row>
    <row r="12722">
      <c r="A12722" s="7">
        <v>44322.0</v>
      </c>
      <c r="B12722" s="8" t="s">
        <v>30</v>
      </c>
      <c r="C12722" s="9" t="s">
        <v>42</v>
      </c>
      <c r="D12722" s="28" t="s">
        <v>19</v>
      </c>
      <c r="E12722" s="10">
        <f t="shared" si="1"/>
        <v>0</v>
      </c>
      <c r="F12722" s="10">
        <f t="shared" si="2"/>
        <v>0</v>
      </c>
      <c r="G12722" s="10">
        <f t="shared" si="3"/>
        <v>0</v>
      </c>
      <c r="H12722" s="11" t="str">
        <f t="shared" si="34"/>
        <v>MAY</v>
      </c>
    </row>
    <row r="12723">
      <c r="A12723" s="53">
        <v>44322.0</v>
      </c>
      <c r="B12723" s="54" t="s">
        <v>67</v>
      </c>
      <c r="C12723" s="55" t="s">
        <v>42</v>
      </c>
      <c r="D12723" s="55" t="s">
        <v>19</v>
      </c>
      <c r="E12723" s="10">
        <f t="shared" si="1"/>
        <v>0</v>
      </c>
      <c r="F12723" s="10">
        <f t="shared" si="2"/>
        <v>0</v>
      </c>
      <c r="G12723" s="10">
        <f t="shared" si="3"/>
        <v>0</v>
      </c>
      <c r="H12723" s="11" t="str">
        <f t="shared" si="34"/>
        <v>MAY</v>
      </c>
    </row>
    <row r="12724">
      <c r="A12724" s="53">
        <v>44322.0</v>
      </c>
      <c r="B12724" s="54" t="s">
        <v>67</v>
      </c>
      <c r="C12724" s="55" t="s">
        <v>42</v>
      </c>
      <c r="D12724" s="55" t="s">
        <v>19</v>
      </c>
      <c r="E12724" s="10">
        <f t="shared" si="1"/>
        <v>0</v>
      </c>
      <c r="F12724" s="10">
        <f t="shared" si="2"/>
        <v>0</v>
      </c>
      <c r="G12724" s="10">
        <f t="shared" si="3"/>
        <v>0</v>
      </c>
      <c r="H12724" s="11" t="str">
        <f t="shared" si="34"/>
        <v>MAY</v>
      </c>
    </row>
    <row r="12725">
      <c r="A12725" s="53">
        <v>44322.0</v>
      </c>
      <c r="B12725" s="54" t="s">
        <v>67</v>
      </c>
      <c r="C12725" s="55" t="s">
        <v>42</v>
      </c>
      <c r="D12725" s="55" t="s">
        <v>19</v>
      </c>
      <c r="E12725" s="10">
        <f t="shared" si="1"/>
        <v>0</v>
      </c>
      <c r="F12725" s="10">
        <f t="shared" si="2"/>
        <v>0</v>
      </c>
      <c r="G12725" s="10">
        <f t="shared" si="3"/>
        <v>0</v>
      </c>
      <c r="H12725" s="11" t="str">
        <f t="shared" si="34"/>
        <v>MAY</v>
      </c>
    </row>
    <row r="12726">
      <c r="A12726" s="53">
        <v>44322.0</v>
      </c>
      <c r="B12726" s="54" t="s">
        <v>67</v>
      </c>
      <c r="C12726" s="55" t="s">
        <v>42</v>
      </c>
      <c r="D12726" s="55" t="s">
        <v>19</v>
      </c>
      <c r="E12726" s="10">
        <f t="shared" si="1"/>
        <v>0</v>
      </c>
      <c r="F12726" s="10">
        <f t="shared" si="2"/>
        <v>0</v>
      </c>
      <c r="G12726" s="10">
        <f t="shared" si="3"/>
        <v>0</v>
      </c>
      <c r="H12726" s="11" t="str">
        <f t="shared" si="34"/>
        <v>MAY</v>
      </c>
    </row>
    <row r="12727">
      <c r="A12727" s="53">
        <v>44322.0</v>
      </c>
      <c r="B12727" s="54" t="s">
        <v>67</v>
      </c>
      <c r="C12727" s="55" t="s">
        <v>42</v>
      </c>
      <c r="D12727" s="55" t="s">
        <v>19</v>
      </c>
      <c r="E12727" s="10">
        <f t="shared" si="1"/>
        <v>0</v>
      </c>
      <c r="F12727" s="10">
        <f t="shared" si="2"/>
        <v>0</v>
      </c>
      <c r="G12727" s="10">
        <f t="shared" si="3"/>
        <v>0</v>
      </c>
      <c r="H12727" s="11" t="str">
        <f t="shared" si="34"/>
        <v>MAY</v>
      </c>
    </row>
    <row r="12728">
      <c r="A12728" s="7">
        <v>44322.0</v>
      </c>
      <c r="B12728" s="9" t="s">
        <v>17</v>
      </c>
      <c r="C12728" s="27" t="s">
        <v>18</v>
      </c>
      <c r="D12728" s="28" t="s">
        <v>66</v>
      </c>
      <c r="E12728" s="10">
        <f t="shared" si="1"/>
        <v>0</v>
      </c>
      <c r="F12728" s="10">
        <f t="shared" si="2"/>
        <v>0</v>
      </c>
      <c r="G12728" s="10">
        <f t="shared" si="3"/>
        <v>0</v>
      </c>
      <c r="H12728" s="11" t="str">
        <f t="shared" si="34"/>
        <v>MAY</v>
      </c>
    </row>
    <row r="12729">
      <c r="A12729" s="7">
        <v>44322.0</v>
      </c>
      <c r="B12729" s="9" t="s">
        <v>17</v>
      </c>
      <c r="C12729" s="27" t="s">
        <v>18</v>
      </c>
      <c r="D12729" s="28" t="s">
        <v>66</v>
      </c>
      <c r="E12729" s="10">
        <f t="shared" si="1"/>
        <v>0</v>
      </c>
      <c r="F12729" s="10">
        <f t="shared" si="2"/>
        <v>0</v>
      </c>
      <c r="G12729" s="10">
        <f t="shared" si="3"/>
        <v>0</v>
      </c>
      <c r="H12729" s="11" t="str">
        <f t="shared" si="34"/>
        <v>MAY</v>
      </c>
    </row>
    <row r="12730">
      <c r="A12730" s="7">
        <v>44322.0</v>
      </c>
      <c r="B12730" s="8" t="s">
        <v>30</v>
      </c>
      <c r="C12730" s="9" t="s">
        <v>18</v>
      </c>
      <c r="D12730" s="28" t="s">
        <v>66</v>
      </c>
      <c r="E12730" s="10">
        <f t="shared" si="1"/>
        <v>0</v>
      </c>
      <c r="F12730" s="10">
        <f t="shared" si="2"/>
        <v>0</v>
      </c>
      <c r="G12730" s="10">
        <f t="shared" si="3"/>
        <v>0</v>
      </c>
      <c r="H12730" s="11" t="str">
        <f t="shared" si="34"/>
        <v>MAY</v>
      </c>
    </row>
    <row r="12731">
      <c r="A12731" s="60">
        <v>44322.0</v>
      </c>
      <c r="B12731" s="45" t="s">
        <v>30</v>
      </c>
      <c r="C12731" s="45" t="s">
        <v>18</v>
      </c>
      <c r="D12731" s="28" t="s">
        <v>66</v>
      </c>
      <c r="E12731" s="10">
        <f t="shared" si="1"/>
        <v>0</v>
      </c>
      <c r="F12731" s="10">
        <f t="shared" si="2"/>
        <v>0</v>
      </c>
      <c r="G12731" s="10">
        <f t="shared" si="3"/>
        <v>0</v>
      </c>
      <c r="H12731" s="11" t="str">
        <f t="shared" si="34"/>
        <v>MAY</v>
      </c>
    </row>
    <row r="12732">
      <c r="A12732" s="7">
        <v>44322.0</v>
      </c>
      <c r="B12732" s="22" t="s">
        <v>45</v>
      </c>
      <c r="C12732" s="23" t="s">
        <v>18</v>
      </c>
      <c r="D12732" s="24" t="s">
        <v>66</v>
      </c>
      <c r="E12732" s="10">
        <f t="shared" si="1"/>
        <v>0</v>
      </c>
      <c r="F12732" s="10">
        <f t="shared" si="2"/>
        <v>0</v>
      </c>
      <c r="G12732" s="10">
        <f t="shared" si="3"/>
        <v>0</v>
      </c>
      <c r="H12732" s="11" t="str">
        <f t="shared" si="34"/>
        <v>MAY</v>
      </c>
    </row>
    <row r="12733">
      <c r="A12733" s="7">
        <v>44322.0</v>
      </c>
      <c r="B12733" s="24" t="s">
        <v>45</v>
      </c>
      <c r="C12733" s="23" t="s">
        <v>18</v>
      </c>
      <c r="D12733" s="24" t="s">
        <v>66</v>
      </c>
      <c r="E12733" s="10">
        <f t="shared" si="1"/>
        <v>0</v>
      </c>
      <c r="F12733" s="10">
        <f t="shared" si="2"/>
        <v>0</v>
      </c>
      <c r="G12733" s="10">
        <f t="shared" si="3"/>
        <v>0</v>
      </c>
      <c r="H12733" s="11" t="str">
        <f t="shared" si="34"/>
        <v>MAY</v>
      </c>
    </row>
    <row r="12734">
      <c r="A12734" s="7">
        <v>44322.0</v>
      </c>
      <c r="B12734" s="24" t="s">
        <v>45</v>
      </c>
      <c r="C12734" s="23" t="s">
        <v>18</v>
      </c>
      <c r="D12734" s="24" t="s">
        <v>66</v>
      </c>
      <c r="E12734" s="10">
        <f t="shared" si="1"/>
        <v>0</v>
      </c>
      <c r="F12734" s="10">
        <f t="shared" si="2"/>
        <v>0</v>
      </c>
      <c r="G12734" s="10">
        <f t="shared" si="3"/>
        <v>0</v>
      </c>
      <c r="H12734" s="11" t="str">
        <f t="shared" si="34"/>
        <v>MAY</v>
      </c>
    </row>
    <row r="12735">
      <c r="A12735" s="7">
        <v>44322.0</v>
      </c>
      <c r="B12735" s="45" t="s">
        <v>33</v>
      </c>
      <c r="C12735" s="43" t="s">
        <v>18</v>
      </c>
      <c r="D12735" s="28" t="s">
        <v>66</v>
      </c>
      <c r="E12735" s="10">
        <f t="shared" si="1"/>
        <v>0</v>
      </c>
      <c r="F12735" s="10">
        <f t="shared" si="2"/>
        <v>0</v>
      </c>
      <c r="G12735" s="10">
        <f t="shared" si="3"/>
        <v>0</v>
      </c>
      <c r="H12735" s="11" t="str">
        <f t="shared" si="34"/>
        <v>MAY</v>
      </c>
    </row>
    <row r="12736">
      <c r="A12736" s="7">
        <v>44322.0</v>
      </c>
      <c r="B12736" s="27" t="s">
        <v>33</v>
      </c>
      <c r="C12736" s="28" t="s">
        <v>18</v>
      </c>
      <c r="D12736" s="28" t="s">
        <v>66</v>
      </c>
      <c r="E12736" s="10">
        <f t="shared" si="1"/>
        <v>0</v>
      </c>
      <c r="F12736" s="10">
        <f t="shared" si="2"/>
        <v>0</v>
      </c>
      <c r="G12736" s="10">
        <f t="shared" si="3"/>
        <v>0</v>
      </c>
      <c r="H12736" s="11" t="str">
        <f t="shared" si="34"/>
        <v>MAY</v>
      </c>
    </row>
    <row r="12737">
      <c r="A12737" s="7">
        <v>44322.0</v>
      </c>
      <c r="B12737" s="22" t="s">
        <v>80</v>
      </c>
      <c r="C12737" s="23" t="s">
        <v>42</v>
      </c>
      <c r="D12737" s="24" t="s">
        <v>66</v>
      </c>
      <c r="E12737" s="10">
        <f t="shared" si="1"/>
        <v>0</v>
      </c>
      <c r="F12737" s="10">
        <f t="shared" si="2"/>
        <v>0</v>
      </c>
      <c r="G12737" s="10">
        <f t="shared" si="3"/>
        <v>0</v>
      </c>
      <c r="H12737" s="11" t="str">
        <f t="shared" si="34"/>
        <v>MAY</v>
      </c>
    </row>
    <row r="12738">
      <c r="A12738" s="7">
        <v>44322.0</v>
      </c>
      <c r="B12738" s="43" t="s">
        <v>36</v>
      </c>
      <c r="C12738" s="43" t="s">
        <v>18</v>
      </c>
      <c r="D12738" s="28" t="s">
        <v>79</v>
      </c>
      <c r="E12738" s="10">
        <f t="shared" si="1"/>
        <v>0</v>
      </c>
      <c r="F12738" s="10">
        <f t="shared" si="2"/>
        <v>0</v>
      </c>
      <c r="G12738" s="10">
        <f t="shared" si="3"/>
        <v>0</v>
      </c>
      <c r="H12738" s="11" t="str">
        <f t="shared" si="34"/>
        <v>MAY</v>
      </c>
    </row>
    <row r="12739">
      <c r="A12739" s="7">
        <v>44322.0</v>
      </c>
      <c r="B12739" s="18" t="s">
        <v>17</v>
      </c>
      <c r="C12739" s="19" t="s">
        <v>18</v>
      </c>
      <c r="D12739" s="20" t="s">
        <v>25</v>
      </c>
      <c r="E12739" s="10">
        <f t="shared" si="1"/>
        <v>0</v>
      </c>
      <c r="F12739" s="10">
        <f t="shared" si="2"/>
        <v>0</v>
      </c>
      <c r="G12739" s="10">
        <f t="shared" si="3"/>
        <v>1</v>
      </c>
      <c r="H12739" s="11" t="str">
        <f t="shared" si="34"/>
        <v>MAY</v>
      </c>
    </row>
    <row r="12740">
      <c r="A12740" s="60">
        <v>44322.0</v>
      </c>
      <c r="B12740" s="45" t="s">
        <v>30</v>
      </c>
      <c r="C12740" s="45" t="s">
        <v>18</v>
      </c>
      <c r="D12740" s="28" t="s">
        <v>25</v>
      </c>
      <c r="E12740" s="10">
        <f t="shared" si="1"/>
        <v>0</v>
      </c>
      <c r="F12740" s="10">
        <f t="shared" si="2"/>
        <v>0</v>
      </c>
      <c r="G12740" s="10">
        <f t="shared" si="3"/>
        <v>1</v>
      </c>
      <c r="H12740" s="11" t="str">
        <f t="shared" si="34"/>
        <v>MAY</v>
      </c>
    </row>
    <row r="12741">
      <c r="A12741" s="60">
        <v>44322.0</v>
      </c>
      <c r="B12741" s="45" t="s">
        <v>30</v>
      </c>
      <c r="C12741" s="65" t="s">
        <v>18</v>
      </c>
      <c r="D12741" s="28" t="s">
        <v>25</v>
      </c>
      <c r="E12741" s="10">
        <f t="shared" si="1"/>
        <v>0</v>
      </c>
      <c r="F12741" s="10">
        <f t="shared" si="2"/>
        <v>0</v>
      </c>
      <c r="G12741" s="10">
        <f t="shared" si="3"/>
        <v>1</v>
      </c>
      <c r="H12741" s="11" t="str">
        <f t="shared" si="34"/>
        <v>MAY</v>
      </c>
    </row>
    <row r="12742">
      <c r="A12742" s="53">
        <v>44322.0</v>
      </c>
      <c r="B12742" s="54" t="s">
        <v>30</v>
      </c>
      <c r="C12742" s="55" t="s">
        <v>18</v>
      </c>
      <c r="D12742" s="55" t="s">
        <v>25</v>
      </c>
      <c r="E12742" s="10">
        <f t="shared" si="1"/>
        <v>0</v>
      </c>
      <c r="F12742" s="10">
        <f t="shared" si="2"/>
        <v>0</v>
      </c>
      <c r="G12742" s="10">
        <f t="shared" si="3"/>
        <v>1</v>
      </c>
      <c r="H12742" s="11" t="str">
        <f t="shared" si="34"/>
        <v>MAY</v>
      </c>
    </row>
    <row r="12743">
      <c r="A12743" s="7">
        <v>44322.0</v>
      </c>
      <c r="B12743" s="42" t="s">
        <v>30</v>
      </c>
      <c r="C12743" s="74" t="s">
        <v>18</v>
      </c>
      <c r="D12743" s="28" t="s">
        <v>25</v>
      </c>
      <c r="E12743" s="10">
        <f t="shared" si="1"/>
        <v>0</v>
      </c>
      <c r="F12743" s="10">
        <f t="shared" si="2"/>
        <v>0</v>
      </c>
      <c r="G12743" s="10">
        <f t="shared" si="3"/>
        <v>1</v>
      </c>
      <c r="H12743" s="11" t="str">
        <f t="shared" si="34"/>
        <v>MAY</v>
      </c>
    </row>
    <row r="12744">
      <c r="A12744" s="7">
        <v>44322.0</v>
      </c>
      <c r="B12744" s="18" t="s">
        <v>45</v>
      </c>
      <c r="C12744" s="19" t="s">
        <v>18</v>
      </c>
      <c r="D12744" s="20" t="s">
        <v>25</v>
      </c>
      <c r="E12744" s="10">
        <f t="shared" si="1"/>
        <v>0</v>
      </c>
      <c r="F12744" s="10">
        <f t="shared" si="2"/>
        <v>0</v>
      </c>
      <c r="G12744" s="10">
        <f t="shared" si="3"/>
        <v>1</v>
      </c>
      <c r="H12744" s="11" t="str">
        <f t="shared" si="34"/>
        <v>MAY</v>
      </c>
    </row>
    <row r="12745">
      <c r="A12745" s="7">
        <v>44322.0</v>
      </c>
      <c r="B12745" s="8" t="s">
        <v>33</v>
      </c>
      <c r="C12745" s="9" t="s">
        <v>18</v>
      </c>
      <c r="D12745" s="28" t="s">
        <v>25</v>
      </c>
      <c r="E12745" s="10">
        <f t="shared" si="1"/>
        <v>0</v>
      </c>
      <c r="F12745" s="10">
        <f t="shared" si="2"/>
        <v>0</v>
      </c>
      <c r="G12745" s="10">
        <f t="shared" si="3"/>
        <v>1</v>
      </c>
      <c r="H12745" s="11" t="str">
        <f t="shared" si="34"/>
        <v>MAY</v>
      </c>
    </row>
    <row r="12746">
      <c r="A12746" s="7">
        <v>44322.0</v>
      </c>
      <c r="B12746" s="45" t="s">
        <v>33</v>
      </c>
      <c r="C12746" s="43" t="s">
        <v>18</v>
      </c>
      <c r="D12746" s="28" t="s">
        <v>25</v>
      </c>
      <c r="E12746" s="10">
        <f t="shared" si="1"/>
        <v>0</v>
      </c>
      <c r="F12746" s="10">
        <f t="shared" si="2"/>
        <v>0</v>
      </c>
      <c r="G12746" s="10">
        <f t="shared" si="3"/>
        <v>1</v>
      </c>
      <c r="H12746" s="11" t="str">
        <f t="shared" si="34"/>
        <v>MAY</v>
      </c>
    </row>
    <row r="12747">
      <c r="A12747" s="7">
        <v>44322.0</v>
      </c>
      <c r="B12747" s="8" t="s">
        <v>33</v>
      </c>
      <c r="C12747" s="9" t="s">
        <v>18</v>
      </c>
      <c r="D12747" s="28" t="s">
        <v>25</v>
      </c>
      <c r="E12747" s="10">
        <f t="shared" si="1"/>
        <v>0</v>
      </c>
      <c r="F12747" s="10">
        <f t="shared" si="2"/>
        <v>0</v>
      </c>
      <c r="G12747" s="10">
        <f t="shared" si="3"/>
        <v>1</v>
      </c>
      <c r="H12747" s="11" t="str">
        <f t="shared" si="34"/>
        <v>MAY</v>
      </c>
    </row>
    <row r="12748">
      <c r="A12748" s="7">
        <v>44322.0</v>
      </c>
      <c r="B12748" s="8" t="s">
        <v>33</v>
      </c>
      <c r="C12748" s="9" t="s">
        <v>18</v>
      </c>
      <c r="D12748" s="28" t="s">
        <v>25</v>
      </c>
      <c r="E12748" s="10">
        <f t="shared" si="1"/>
        <v>0</v>
      </c>
      <c r="F12748" s="10">
        <f t="shared" si="2"/>
        <v>0</v>
      </c>
      <c r="G12748" s="10">
        <f t="shared" si="3"/>
        <v>1</v>
      </c>
      <c r="H12748" s="11" t="str">
        <f t="shared" si="34"/>
        <v>MAY</v>
      </c>
    </row>
    <row r="12749">
      <c r="A12749" s="53">
        <v>44322.0</v>
      </c>
      <c r="B12749" s="54" t="s">
        <v>33</v>
      </c>
      <c r="C12749" s="55" t="s">
        <v>18</v>
      </c>
      <c r="D12749" s="55" t="s">
        <v>25</v>
      </c>
      <c r="E12749" s="10">
        <f t="shared" si="1"/>
        <v>0</v>
      </c>
      <c r="F12749" s="10">
        <f t="shared" si="2"/>
        <v>0</v>
      </c>
      <c r="G12749" s="10">
        <f t="shared" si="3"/>
        <v>1</v>
      </c>
      <c r="H12749" s="11" t="str">
        <f t="shared" si="34"/>
        <v>MAY</v>
      </c>
    </row>
    <row r="12750">
      <c r="A12750" s="7">
        <v>44322.0</v>
      </c>
      <c r="B12750" s="42" t="s">
        <v>22</v>
      </c>
      <c r="C12750" s="74" t="s">
        <v>42</v>
      </c>
      <c r="D12750" s="28" t="s">
        <v>25</v>
      </c>
      <c r="E12750" s="10">
        <f t="shared" si="1"/>
        <v>0</v>
      </c>
      <c r="F12750" s="10">
        <f t="shared" si="2"/>
        <v>0</v>
      </c>
      <c r="G12750" s="10">
        <f t="shared" si="3"/>
        <v>0</v>
      </c>
      <c r="H12750" s="11" t="str">
        <f t="shared" si="34"/>
        <v>MAY</v>
      </c>
    </row>
    <row r="12751">
      <c r="A12751" s="7">
        <v>44322.0</v>
      </c>
      <c r="B12751" s="45" t="s">
        <v>30</v>
      </c>
      <c r="C12751" s="43" t="s">
        <v>18</v>
      </c>
      <c r="D12751" s="28" t="s">
        <v>35</v>
      </c>
      <c r="E12751" s="10">
        <f t="shared" si="1"/>
        <v>0</v>
      </c>
      <c r="F12751" s="10">
        <f t="shared" si="2"/>
        <v>1</v>
      </c>
      <c r="G12751" s="10">
        <f t="shared" si="3"/>
        <v>0</v>
      </c>
      <c r="H12751" s="11" t="str">
        <f t="shared" si="34"/>
        <v>MAY</v>
      </c>
    </row>
    <row r="12752">
      <c r="A12752" s="60">
        <v>44322.0</v>
      </c>
      <c r="B12752" s="45" t="s">
        <v>30</v>
      </c>
      <c r="C12752" s="45" t="s">
        <v>18</v>
      </c>
      <c r="D12752" s="28" t="s">
        <v>35</v>
      </c>
      <c r="E12752" s="10">
        <f t="shared" si="1"/>
        <v>0</v>
      </c>
      <c r="F12752" s="10">
        <f t="shared" si="2"/>
        <v>1</v>
      </c>
      <c r="G12752" s="10">
        <f t="shared" si="3"/>
        <v>0</v>
      </c>
      <c r="H12752" s="11" t="str">
        <f t="shared" si="34"/>
        <v>MAY</v>
      </c>
    </row>
    <row r="12753">
      <c r="A12753" s="60">
        <v>44322.0</v>
      </c>
      <c r="B12753" s="45" t="s">
        <v>30</v>
      </c>
      <c r="C12753" s="65" t="s">
        <v>18</v>
      </c>
      <c r="D12753" s="55" t="s">
        <v>35</v>
      </c>
      <c r="E12753" s="10">
        <f t="shared" si="1"/>
        <v>0</v>
      </c>
      <c r="F12753" s="10">
        <f t="shared" si="2"/>
        <v>1</v>
      </c>
      <c r="G12753" s="10">
        <f t="shared" si="3"/>
        <v>0</v>
      </c>
      <c r="H12753" s="11" t="str">
        <f t="shared" si="34"/>
        <v>MAY</v>
      </c>
    </row>
    <row r="12754">
      <c r="A12754" s="53">
        <v>44322.0</v>
      </c>
      <c r="B12754" s="54" t="s">
        <v>30</v>
      </c>
      <c r="C12754" s="55" t="s">
        <v>18</v>
      </c>
      <c r="D12754" s="55" t="s">
        <v>35</v>
      </c>
      <c r="E12754" s="10">
        <f t="shared" si="1"/>
        <v>0</v>
      </c>
      <c r="F12754" s="10">
        <f t="shared" si="2"/>
        <v>1</v>
      </c>
      <c r="G12754" s="10">
        <f t="shared" si="3"/>
        <v>0</v>
      </c>
      <c r="H12754" s="11" t="str">
        <f t="shared" si="34"/>
        <v>MAY</v>
      </c>
    </row>
    <row r="12755">
      <c r="A12755" s="7">
        <v>44322.0</v>
      </c>
      <c r="B12755" s="42" t="s">
        <v>30</v>
      </c>
      <c r="C12755" s="74" t="s">
        <v>18</v>
      </c>
      <c r="D12755" s="28" t="s">
        <v>35</v>
      </c>
      <c r="E12755" s="10">
        <f t="shared" si="1"/>
        <v>0</v>
      </c>
      <c r="F12755" s="10">
        <f t="shared" si="2"/>
        <v>1</v>
      </c>
      <c r="G12755" s="10">
        <f t="shared" si="3"/>
        <v>0</v>
      </c>
      <c r="H12755" s="11" t="str">
        <f t="shared" si="34"/>
        <v>MAY</v>
      </c>
    </row>
    <row r="12756">
      <c r="A12756" s="17">
        <v>44322.0</v>
      </c>
      <c r="B12756" s="18" t="s">
        <v>45</v>
      </c>
      <c r="C12756" s="19" t="s">
        <v>18</v>
      </c>
      <c r="D12756" s="20" t="s">
        <v>35</v>
      </c>
      <c r="E12756" s="10">
        <f t="shared" si="1"/>
        <v>0</v>
      </c>
      <c r="F12756" s="10">
        <f t="shared" si="2"/>
        <v>1</v>
      </c>
      <c r="G12756" s="10">
        <f t="shared" si="3"/>
        <v>0</v>
      </c>
      <c r="H12756" s="11" t="str">
        <f t="shared" si="34"/>
        <v>MAY</v>
      </c>
    </row>
    <row r="12757">
      <c r="A12757" s="7">
        <v>44322.0</v>
      </c>
      <c r="B12757" s="22" t="s">
        <v>33</v>
      </c>
      <c r="C12757" s="23" t="s">
        <v>18</v>
      </c>
      <c r="D12757" s="24" t="s">
        <v>35</v>
      </c>
      <c r="E12757" s="10">
        <f t="shared" si="1"/>
        <v>0</v>
      </c>
      <c r="F12757" s="10">
        <f t="shared" si="2"/>
        <v>1</v>
      </c>
      <c r="G12757" s="10">
        <f t="shared" si="3"/>
        <v>0</v>
      </c>
      <c r="H12757" s="11" t="str">
        <f t="shared" si="34"/>
        <v>MAY</v>
      </c>
    </row>
    <row r="12758">
      <c r="A12758" s="7">
        <v>44322.0</v>
      </c>
      <c r="B12758" s="27" t="s">
        <v>33</v>
      </c>
      <c r="C12758" s="28" t="s">
        <v>18</v>
      </c>
      <c r="D12758" s="28" t="s">
        <v>35</v>
      </c>
      <c r="E12758" s="10">
        <f t="shared" si="1"/>
        <v>0</v>
      </c>
      <c r="F12758" s="10">
        <f t="shared" si="2"/>
        <v>1</v>
      </c>
      <c r="G12758" s="10">
        <f t="shared" si="3"/>
        <v>0</v>
      </c>
      <c r="H12758" s="11" t="str">
        <f t="shared" si="34"/>
        <v>MAY</v>
      </c>
    </row>
    <row r="12759">
      <c r="A12759" s="7">
        <v>44322.0</v>
      </c>
      <c r="B12759" s="27" t="s">
        <v>33</v>
      </c>
      <c r="C12759" s="28" t="s">
        <v>18</v>
      </c>
      <c r="D12759" s="28" t="s">
        <v>35</v>
      </c>
      <c r="E12759" s="10">
        <f t="shared" si="1"/>
        <v>0</v>
      </c>
      <c r="F12759" s="10">
        <f t="shared" si="2"/>
        <v>1</v>
      </c>
      <c r="G12759" s="10">
        <f t="shared" si="3"/>
        <v>0</v>
      </c>
      <c r="H12759" s="11" t="str">
        <f t="shared" si="34"/>
        <v>MAY</v>
      </c>
    </row>
    <row r="12760">
      <c r="A12760" s="7">
        <v>44323.0</v>
      </c>
      <c r="B12760" s="25" t="s">
        <v>33</v>
      </c>
      <c r="C12760" s="91" t="s">
        <v>18</v>
      </c>
      <c r="D12760" s="44" t="s">
        <v>66</v>
      </c>
      <c r="E12760" s="10">
        <f t="shared" si="1"/>
        <v>0</v>
      </c>
      <c r="F12760" s="10">
        <f t="shared" si="2"/>
        <v>0</v>
      </c>
      <c r="G12760" s="10">
        <f t="shared" si="3"/>
        <v>0</v>
      </c>
      <c r="H12760" s="11" t="str">
        <f t="shared" si="34"/>
        <v>MAY</v>
      </c>
    </row>
    <row r="12761">
      <c r="A12761" s="7">
        <v>44323.0</v>
      </c>
      <c r="B12761" s="25" t="s">
        <v>30</v>
      </c>
      <c r="C12761" s="91" t="s">
        <v>42</v>
      </c>
      <c r="D12761" s="44" t="s">
        <v>19</v>
      </c>
      <c r="E12761" s="10">
        <f t="shared" si="1"/>
        <v>0</v>
      </c>
      <c r="F12761" s="10">
        <f t="shared" si="2"/>
        <v>0</v>
      </c>
      <c r="G12761" s="10">
        <f t="shared" si="3"/>
        <v>0</v>
      </c>
      <c r="H12761" s="11" t="str">
        <f t="shared" si="34"/>
        <v>MAY</v>
      </c>
    </row>
    <row r="12762">
      <c r="A12762" s="7">
        <v>44323.0</v>
      </c>
      <c r="B12762" s="25" t="s">
        <v>30</v>
      </c>
      <c r="C12762" s="91" t="s">
        <v>18</v>
      </c>
      <c r="D12762" s="44" t="s">
        <v>19</v>
      </c>
      <c r="E12762" s="10">
        <f t="shared" si="1"/>
        <v>1</v>
      </c>
      <c r="F12762" s="10">
        <f t="shared" si="2"/>
        <v>0</v>
      </c>
      <c r="G12762" s="10">
        <f t="shared" si="3"/>
        <v>0</v>
      </c>
      <c r="H12762" s="11" t="str">
        <f t="shared" si="34"/>
        <v>MAY</v>
      </c>
    </row>
    <row r="12763">
      <c r="A12763" s="7">
        <v>44323.0</v>
      </c>
      <c r="B12763" s="25" t="s">
        <v>30</v>
      </c>
      <c r="C12763" s="91" t="s">
        <v>18</v>
      </c>
      <c r="D12763" s="9" t="s">
        <v>25</v>
      </c>
      <c r="E12763" s="10">
        <f t="shared" si="1"/>
        <v>0</v>
      </c>
      <c r="F12763" s="10">
        <f t="shared" si="2"/>
        <v>0</v>
      </c>
      <c r="G12763" s="10">
        <f t="shared" si="3"/>
        <v>1</v>
      </c>
      <c r="H12763" s="11" t="str">
        <f t="shared" si="34"/>
        <v>MAY</v>
      </c>
    </row>
    <row r="12764">
      <c r="A12764" s="7">
        <v>44323.0</v>
      </c>
      <c r="B12764" s="25" t="s">
        <v>30</v>
      </c>
      <c r="C12764" s="91" t="s">
        <v>18</v>
      </c>
      <c r="D12764" s="9" t="s">
        <v>25</v>
      </c>
      <c r="E12764" s="10">
        <f t="shared" si="1"/>
        <v>0</v>
      </c>
      <c r="F12764" s="10">
        <f t="shared" si="2"/>
        <v>0</v>
      </c>
      <c r="G12764" s="10">
        <f t="shared" si="3"/>
        <v>1</v>
      </c>
      <c r="H12764" s="11" t="str">
        <f t="shared" si="34"/>
        <v>MAY</v>
      </c>
    </row>
    <row r="12765">
      <c r="A12765" s="7">
        <v>44323.0</v>
      </c>
      <c r="B12765" s="8" t="s">
        <v>17</v>
      </c>
      <c r="C12765" s="9" t="s">
        <v>18</v>
      </c>
      <c r="D12765" s="73" t="s">
        <v>35</v>
      </c>
      <c r="E12765" s="10">
        <f t="shared" si="1"/>
        <v>0</v>
      </c>
      <c r="F12765" s="10">
        <f t="shared" si="2"/>
        <v>1</v>
      </c>
      <c r="G12765" s="10">
        <f t="shared" si="3"/>
        <v>0</v>
      </c>
      <c r="H12765" s="11" t="str">
        <f t="shared" si="34"/>
        <v>MAY</v>
      </c>
    </row>
    <row r="12766">
      <c r="A12766" s="7">
        <v>44323.0</v>
      </c>
      <c r="B12766" s="8" t="s">
        <v>17</v>
      </c>
      <c r="C12766" s="9" t="s">
        <v>18</v>
      </c>
      <c r="D12766" s="73" t="s">
        <v>35</v>
      </c>
      <c r="E12766" s="10">
        <f t="shared" si="1"/>
        <v>0</v>
      </c>
      <c r="F12766" s="10">
        <f t="shared" si="2"/>
        <v>1</v>
      </c>
      <c r="G12766" s="10">
        <f t="shared" si="3"/>
        <v>0</v>
      </c>
      <c r="H12766" s="11" t="str">
        <f t="shared" si="34"/>
        <v>MAY</v>
      </c>
    </row>
    <row r="12767">
      <c r="A12767" s="7">
        <v>44323.0</v>
      </c>
      <c r="B12767" s="8" t="s">
        <v>17</v>
      </c>
      <c r="C12767" s="9" t="s">
        <v>18</v>
      </c>
      <c r="D12767" s="73" t="s">
        <v>35</v>
      </c>
      <c r="E12767" s="10">
        <f t="shared" si="1"/>
        <v>0</v>
      </c>
      <c r="F12767" s="10">
        <f t="shared" si="2"/>
        <v>1</v>
      </c>
      <c r="G12767" s="10">
        <f t="shared" si="3"/>
        <v>0</v>
      </c>
      <c r="H12767" s="11" t="str">
        <f t="shared" si="34"/>
        <v>MAY</v>
      </c>
    </row>
    <row r="12768">
      <c r="A12768" s="7">
        <v>44323.0</v>
      </c>
      <c r="B12768" s="8" t="s">
        <v>17</v>
      </c>
      <c r="C12768" s="9" t="s">
        <v>18</v>
      </c>
      <c r="D12768" s="73" t="s">
        <v>35</v>
      </c>
      <c r="E12768" s="10">
        <f t="shared" si="1"/>
        <v>0</v>
      </c>
      <c r="F12768" s="10">
        <f t="shared" si="2"/>
        <v>1</v>
      </c>
      <c r="G12768" s="10">
        <f t="shared" si="3"/>
        <v>0</v>
      </c>
      <c r="H12768" s="11" t="str">
        <f t="shared" si="34"/>
        <v>MAY</v>
      </c>
    </row>
    <row r="12769">
      <c r="A12769" s="7">
        <v>44323.0</v>
      </c>
      <c r="B12769" s="8" t="s">
        <v>30</v>
      </c>
      <c r="C12769" s="9" t="s">
        <v>18</v>
      </c>
      <c r="D12769" s="43" t="s">
        <v>19</v>
      </c>
      <c r="E12769" s="10">
        <f t="shared" si="1"/>
        <v>1</v>
      </c>
      <c r="F12769" s="10">
        <f t="shared" si="2"/>
        <v>0</v>
      </c>
      <c r="G12769" s="10">
        <f t="shared" si="3"/>
        <v>0</v>
      </c>
      <c r="H12769" s="11" t="str">
        <f t="shared" si="34"/>
        <v>MAY</v>
      </c>
    </row>
    <row r="12770">
      <c r="A12770" s="7">
        <v>44323.0</v>
      </c>
      <c r="B12770" s="8" t="s">
        <v>17</v>
      </c>
      <c r="C12770" s="9" t="s">
        <v>18</v>
      </c>
      <c r="D12770" s="43" t="s">
        <v>19</v>
      </c>
      <c r="E12770" s="10">
        <f t="shared" si="1"/>
        <v>1</v>
      </c>
      <c r="F12770" s="10">
        <f t="shared" si="2"/>
        <v>0</v>
      </c>
      <c r="G12770" s="10">
        <f t="shared" si="3"/>
        <v>0</v>
      </c>
      <c r="H12770" s="11" t="str">
        <f t="shared" si="34"/>
        <v>MAY</v>
      </c>
    </row>
    <row r="12771">
      <c r="A12771" s="7">
        <v>44323.0</v>
      </c>
      <c r="B12771" s="8" t="s">
        <v>17</v>
      </c>
      <c r="C12771" s="9" t="s">
        <v>42</v>
      </c>
      <c r="D12771" s="43" t="s">
        <v>19</v>
      </c>
      <c r="E12771" s="10">
        <f t="shared" si="1"/>
        <v>0</v>
      </c>
      <c r="F12771" s="10">
        <f t="shared" si="2"/>
        <v>0</v>
      </c>
      <c r="G12771" s="10">
        <f t="shared" si="3"/>
        <v>0</v>
      </c>
      <c r="H12771" s="11" t="str">
        <f t="shared" si="34"/>
        <v>MAY</v>
      </c>
    </row>
    <row r="12772">
      <c r="A12772" s="7">
        <v>44323.0</v>
      </c>
      <c r="B12772" s="8" t="s">
        <v>30</v>
      </c>
      <c r="C12772" s="9" t="s">
        <v>42</v>
      </c>
      <c r="D12772" s="43" t="s">
        <v>19</v>
      </c>
      <c r="E12772" s="10">
        <f t="shared" si="1"/>
        <v>0</v>
      </c>
      <c r="F12772" s="10">
        <f t="shared" si="2"/>
        <v>0</v>
      </c>
      <c r="G12772" s="10">
        <f t="shared" si="3"/>
        <v>0</v>
      </c>
      <c r="H12772" s="11" t="str">
        <f t="shared" si="34"/>
        <v>MAY</v>
      </c>
    </row>
    <row r="12773">
      <c r="A12773" s="7">
        <v>44323.0</v>
      </c>
      <c r="B12773" s="8" t="s">
        <v>33</v>
      </c>
      <c r="C12773" s="9" t="s">
        <v>18</v>
      </c>
      <c r="D12773" s="43" t="s">
        <v>19</v>
      </c>
      <c r="E12773" s="10">
        <f t="shared" si="1"/>
        <v>1</v>
      </c>
      <c r="F12773" s="10">
        <f t="shared" si="2"/>
        <v>0</v>
      </c>
      <c r="G12773" s="10">
        <f t="shared" si="3"/>
        <v>0</v>
      </c>
      <c r="H12773" s="11" t="str">
        <f t="shared" si="34"/>
        <v>MAY</v>
      </c>
    </row>
    <row r="12774">
      <c r="A12774" s="7">
        <v>44323.0</v>
      </c>
      <c r="B12774" s="8" t="s">
        <v>33</v>
      </c>
      <c r="C12774" s="9" t="s">
        <v>18</v>
      </c>
      <c r="D12774" s="43" t="s">
        <v>19</v>
      </c>
      <c r="E12774" s="10">
        <f t="shared" si="1"/>
        <v>1</v>
      </c>
      <c r="F12774" s="10">
        <f t="shared" si="2"/>
        <v>0</v>
      </c>
      <c r="G12774" s="10">
        <f t="shared" si="3"/>
        <v>0</v>
      </c>
      <c r="H12774" s="11" t="str">
        <f t="shared" si="34"/>
        <v>MAY</v>
      </c>
    </row>
    <row r="12775">
      <c r="A12775" s="7">
        <v>44323.0</v>
      </c>
      <c r="B12775" s="8" t="s">
        <v>33</v>
      </c>
      <c r="C12775" s="9" t="s">
        <v>42</v>
      </c>
      <c r="D12775" s="43" t="s">
        <v>19</v>
      </c>
      <c r="E12775" s="10">
        <f t="shared" si="1"/>
        <v>0</v>
      </c>
      <c r="F12775" s="10">
        <f t="shared" si="2"/>
        <v>0</v>
      </c>
      <c r="G12775" s="10">
        <f t="shared" si="3"/>
        <v>0</v>
      </c>
      <c r="H12775" s="11" t="str">
        <f t="shared" si="34"/>
        <v>MAY</v>
      </c>
    </row>
    <row r="12776">
      <c r="A12776" s="7">
        <v>44323.0</v>
      </c>
      <c r="B12776" s="8" t="s">
        <v>33</v>
      </c>
      <c r="C12776" s="9" t="s">
        <v>42</v>
      </c>
      <c r="D12776" s="43" t="s">
        <v>19</v>
      </c>
      <c r="E12776" s="10">
        <f t="shared" si="1"/>
        <v>0</v>
      </c>
      <c r="F12776" s="10">
        <f t="shared" si="2"/>
        <v>0</v>
      </c>
      <c r="G12776" s="10">
        <f t="shared" si="3"/>
        <v>0</v>
      </c>
      <c r="H12776" s="11" t="str">
        <f t="shared" si="34"/>
        <v>MAY</v>
      </c>
    </row>
    <row r="12777">
      <c r="A12777" s="7">
        <v>44323.0</v>
      </c>
      <c r="B12777" s="8" t="s">
        <v>33</v>
      </c>
      <c r="C12777" s="9" t="s">
        <v>42</v>
      </c>
      <c r="D12777" s="43" t="s">
        <v>19</v>
      </c>
      <c r="E12777" s="10">
        <f t="shared" si="1"/>
        <v>0</v>
      </c>
      <c r="F12777" s="10">
        <f t="shared" si="2"/>
        <v>0</v>
      </c>
      <c r="G12777" s="10">
        <f t="shared" si="3"/>
        <v>0</v>
      </c>
      <c r="H12777" s="11" t="str">
        <f t="shared" si="34"/>
        <v>MAY</v>
      </c>
    </row>
    <row r="12778">
      <c r="A12778" s="7">
        <v>44323.0</v>
      </c>
      <c r="B12778" s="8" t="s">
        <v>33</v>
      </c>
      <c r="C12778" s="9" t="s">
        <v>18</v>
      </c>
      <c r="D12778" s="43" t="s">
        <v>35</v>
      </c>
      <c r="E12778" s="10">
        <f t="shared" si="1"/>
        <v>0</v>
      </c>
      <c r="F12778" s="10">
        <f t="shared" si="2"/>
        <v>1</v>
      </c>
      <c r="G12778" s="10">
        <f t="shared" si="3"/>
        <v>0</v>
      </c>
      <c r="H12778" s="11" t="str">
        <f t="shared" si="34"/>
        <v>MAY</v>
      </c>
    </row>
    <row r="12779">
      <c r="A12779" s="7">
        <v>44323.0</v>
      </c>
      <c r="B12779" s="8" t="s">
        <v>33</v>
      </c>
      <c r="C12779" s="9" t="s">
        <v>18</v>
      </c>
      <c r="D12779" s="43" t="s">
        <v>35</v>
      </c>
      <c r="E12779" s="10">
        <f t="shared" si="1"/>
        <v>0</v>
      </c>
      <c r="F12779" s="10">
        <f t="shared" si="2"/>
        <v>1</v>
      </c>
      <c r="G12779" s="10">
        <f t="shared" si="3"/>
        <v>0</v>
      </c>
      <c r="H12779" s="11" t="str">
        <f t="shared" si="34"/>
        <v>MAY</v>
      </c>
    </row>
    <row r="12780">
      <c r="A12780" s="7">
        <v>44323.0</v>
      </c>
      <c r="B12780" s="8" t="s">
        <v>33</v>
      </c>
      <c r="C12780" s="9" t="s">
        <v>18</v>
      </c>
      <c r="D12780" s="43" t="s">
        <v>35</v>
      </c>
      <c r="E12780" s="10">
        <f t="shared" si="1"/>
        <v>0</v>
      </c>
      <c r="F12780" s="10">
        <f t="shared" si="2"/>
        <v>1</v>
      </c>
      <c r="G12780" s="10">
        <f t="shared" si="3"/>
        <v>0</v>
      </c>
      <c r="H12780" s="11" t="str">
        <f t="shared" si="34"/>
        <v>MAY</v>
      </c>
    </row>
    <row r="12781">
      <c r="A12781" s="7">
        <v>44323.0</v>
      </c>
      <c r="B12781" s="8" t="s">
        <v>33</v>
      </c>
      <c r="C12781" s="9" t="s">
        <v>42</v>
      </c>
      <c r="D12781" s="43" t="s">
        <v>35</v>
      </c>
      <c r="E12781" s="10">
        <f t="shared" si="1"/>
        <v>0</v>
      </c>
      <c r="F12781" s="10">
        <f t="shared" si="2"/>
        <v>0</v>
      </c>
      <c r="G12781" s="10">
        <f t="shared" si="3"/>
        <v>0</v>
      </c>
      <c r="H12781" s="11" t="str">
        <f t="shared" si="34"/>
        <v>MAY</v>
      </c>
    </row>
    <row r="12782">
      <c r="A12782" s="7">
        <v>44323.0</v>
      </c>
      <c r="B12782" s="8" t="s">
        <v>30</v>
      </c>
      <c r="C12782" s="9" t="s">
        <v>18</v>
      </c>
      <c r="D12782" s="43" t="s">
        <v>25</v>
      </c>
      <c r="E12782" s="10">
        <f t="shared" si="1"/>
        <v>0</v>
      </c>
      <c r="F12782" s="10">
        <f t="shared" si="2"/>
        <v>0</v>
      </c>
      <c r="G12782" s="10">
        <f t="shared" si="3"/>
        <v>1</v>
      </c>
      <c r="H12782" s="11" t="str">
        <f t="shared" si="34"/>
        <v>MAY</v>
      </c>
    </row>
    <row r="12783">
      <c r="A12783" s="7">
        <v>44323.0</v>
      </c>
      <c r="B12783" s="8" t="s">
        <v>17</v>
      </c>
      <c r="C12783" s="9" t="s">
        <v>42</v>
      </c>
      <c r="D12783" s="43" t="s">
        <v>25</v>
      </c>
      <c r="E12783" s="10">
        <f t="shared" si="1"/>
        <v>0</v>
      </c>
      <c r="F12783" s="10">
        <f t="shared" si="2"/>
        <v>0</v>
      </c>
      <c r="G12783" s="10">
        <f t="shared" si="3"/>
        <v>0</v>
      </c>
      <c r="H12783" s="11" t="str">
        <f t="shared" si="34"/>
        <v>MAY</v>
      </c>
    </row>
    <row r="12784">
      <c r="A12784" s="7">
        <v>44323.0</v>
      </c>
      <c r="B12784" s="8" t="s">
        <v>30</v>
      </c>
      <c r="C12784" s="9" t="s">
        <v>42</v>
      </c>
      <c r="D12784" s="43" t="s">
        <v>25</v>
      </c>
      <c r="E12784" s="10">
        <f t="shared" si="1"/>
        <v>0</v>
      </c>
      <c r="F12784" s="10">
        <f t="shared" si="2"/>
        <v>0</v>
      </c>
      <c r="G12784" s="10">
        <f t="shared" si="3"/>
        <v>0</v>
      </c>
      <c r="H12784" s="11" t="str">
        <f t="shared" si="34"/>
        <v>MAY</v>
      </c>
    </row>
    <row r="12785">
      <c r="A12785" s="7">
        <v>44323.0</v>
      </c>
      <c r="B12785" s="8" t="s">
        <v>30</v>
      </c>
      <c r="C12785" s="9" t="s">
        <v>18</v>
      </c>
      <c r="D12785" s="43" t="s">
        <v>25</v>
      </c>
      <c r="E12785" s="10">
        <f t="shared" si="1"/>
        <v>0</v>
      </c>
      <c r="F12785" s="10">
        <f t="shared" si="2"/>
        <v>0</v>
      </c>
      <c r="G12785" s="10">
        <f t="shared" si="3"/>
        <v>1</v>
      </c>
      <c r="H12785" s="11" t="str">
        <f t="shared" si="34"/>
        <v>MAY</v>
      </c>
    </row>
    <row r="12786">
      <c r="A12786" s="7">
        <v>44323.0</v>
      </c>
      <c r="B12786" s="8" t="s">
        <v>33</v>
      </c>
      <c r="C12786" s="9" t="s">
        <v>42</v>
      </c>
      <c r="D12786" s="43" t="s">
        <v>25</v>
      </c>
      <c r="E12786" s="10">
        <f t="shared" si="1"/>
        <v>0</v>
      </c>
      <c r="F12786" s="10">
        <f t="shared" si="2"/>
        <v>0</v>
      </c>
      <c r="G12786" s="10">
        <f t="shared" si="3"/>
        <v>0</v>
      </c>
      <c r="H12786" s="11" t="str">
        <f t="shared" si="34"/>
        <v>MAY</v>
      </c>
    </row>
    <row r="12787">
      <c r="A12787" s="7">
        <v>44323.0</v>
      </c>
      <c r="B12787" s="8" t="s">
        <v>30</v>
      </c>
      <c r="C12787" s="9" t="s">
        <v>18</v>
      </c>
      <c r="D12787" s="28" t="s">
        <v>35</v>
      </c>
      <c r="E12787" s="10">
        <f t="shared" si="1"/>
        <v>0</v>
      </c>
      <c r="F12787" s="10">
        <f t="shared" si="2"/>
        <v>1</v>
      </c>
      <c r="G12787" s="10">
        <f t="shared" si="3"/>
        <v>0</v>
      </c>
      <c r="H12787" s="11" t="str">
        <f t="shared" si="34"/>
        <v>MAY</v>
      </c>
    </row>
    <row r="12788">
      <c r="A12788" s="7">
        <v>44323.0</v>
      </c>
      <c r="B12788" s="8" t="s">
        <v>17</v>
      </c>
      <c r="C12788" s="9" t="s">
        <v>18</v>
      </c>
      <c r="D12788" s="9" t="s">
        <v>35</v>
      </c>
      <c r="E12788" s="10">
        <f t="shared" si="1"/>
        <v>0</v>
      </c>
      <c r="F12788" s="10">
        <f t="shared" si="2"/>
        <v>1</v>
      </c>
      <c r="G12788" s="10">
        <f t="shared" si="3"/>
        <v>0</v>
      </c>
      <c r="H12788" s="11" t="str">
        <f t="shared" si="34"/>
        <v>MAY</v>
      </c>
    </row>
    <row r="12789">
      <c r="A12789" s="7">
        <v>44323.0</v>
      </c>
      <c r="B12789" s="8" t="s">
        <v>33</v>
      </c>
      <c r="C12789" s="9" t="s">
        <v>18</v>
      </c>
      <c r="D12789" s="9" t="s">
        <v>19</v>
      </c>
      <c r="E12789" s="10">
        <f t="shared" si="1"/>
        <v>1</v>
      </c>
      <c r="F12789" s="10">
        <f t="shared" si="2"/>
        <v>0</v>
      </c>
      <c r="G12789" s="10">
        <f t="shared" si="3"/>
        <v>0</v>
      </c>
      <c r="H12789" s="11" t="str">
        <f t="shared" si="34"/>
        <v>MAY</v>
      </c>
    </row>
    <row r="12790">
      <c r="A12790" s="7">
        <v>44323.0</v>
      </c>
      <c r="B12790" s="8" t="s">
        <v>33</v>
      </c>
      <c r="C12790" s="9" t="s">
        <v>18</v>
      </c>
      <c r="D12790" s="9" t="s">
        <v>19</v>
      </c>
      <c r="E12790" s="10">
        <f t="shared" si="1"/>
        <v>1</v>
      </c>
      <c r="F12790" s="10">
        <f t="shared" si="2"/>
        <v>0</v>
      </c>
      <c r="G12790" s="10">
        <f t="shared" si="3"/>
        <v>0</v>
      </c>
      <c r="H12790" s="11" t="str">
        <f t="shared" si="34"/>
        <v>MAY</v>
      </c>
    </row>
    <row r="12791">
      <c r="A12791" s="77">
        <v>44323.0</v>
      </c>
      <c r="B12791" s="78" t="s">
        <v>70</v>
      </c>
      <c r="C12791" s="79" t="s">
        <v>42</v>
      </c>
      <c r="D12791" s="78" t="s">
        <v>19</v>
      </c>
      <c r="E12791" s="10">
        <f t="shared" si="1"/>
        <v>0</v>
      </c>
      <c r="F12791" s="10">
        <f t="shared" si="2"/>
        <v>0</v>
      </c>
      <c r="G12791" s="10">
        <f t="shared" si="3"/>
        <v>0</v>
      </c>
      <c r="H12791" s="11" t="str">
        <f t="shared" si="34"/>
        <v>MAY</v>
      </c>
    </row>
    <row r="12792">
      <c r="A12792" s="77">
        <v>44323.0</v>
      </c>
      <c r="B12792" s="78" t="s">
        <v>70</v>
      </c>
      <c r="C12792" s="79" t="s">
        <v>42</v>
      </c>
      <c r="D12792" s="78" t="s">
        <v>19</v>
      </c>
      <c r="E12792" s="10">
        <f t="shared" si="1"/>
        <v>0</v>
      </c>
      <c r="F12792" s="10">
        <f t="shared" si="2"/>
        <v>0</v>
      </c>
      <c r="G12792" s="10">
        <f t="shared" si="3"/>
        <v>0</v>
      </c>
      <c r="H12792" s="11" t="str">
        <f t="shared" si="34"/>
        <v>MAY</v>
      </c>
    </row>
    <row r="12793">
      <c r="A12793" s="77">
        <v>44323.0</v>
      </c>
      <c r="B12793" s="78" t="s">
        <v>68</v>
      </c>
      <c r="C12793" s="95" t="s">
        <v>42</v>
      </c>
      <c r="D12793" s="78" t="s">
        <v>19</v>
      </c>
      <c r="E12793" s="10">
        <f t="shared" si="1"/>
        <v>0</v>
      </c>
      <c r="F12793" s="10">
        <f t="shared" si="2"/>
        <v>0</v>
      </c>
      <c r="G12793" s="10">
        <f t="shared" si="3"/>
        <v>0</v>
      </c>
      <c r="H12793" s="11" t="str">
        <f t="shared" si="34"/>
        <v>MAY</v>
      </c>
    </row>
    <row r="12794">
      <c r="A12794" s="7">
        <v>44323.0</v>
      </c>
      <c r="B12794" s="8" t="s">
        <v>17</v>
      </c>
      <c r="C12794" s="9" t="s">
        <v>42</v>
      </c>
      <c r="D12794" s="8" t="s">
        <v>19</v>
      </c>
      <c r="E12794" s="10">
        <f t="shared" si="1"/>
        <v>0</v>
      </c>
      <c r="F12794" s="10">
        <f t="shared" si="2"/>
        <v>0</v>
      </c>
      <c r="G12794" s="10">
        <f t="shared" si="3"/>
        <v>0</v>
      </c>
      <c r="H12794" s="11" t="str">
        <f t="shared" si="34"/>
        <v>MAY</v>
      </c>
    </row>
    <row r="12795">
      <c r="A12795" s="7">
        <v>44323.0</v>
      </c>
      <c r="B12795" s="8" t="s">
        <v>17</v>
      </c>
      <c r="C12795" s="9" t="s">
        <v>18</v>
      </c>
      <c r="D12795" s="8" t="s">
        <v>19</v>
      </c>
      <c r="E12795" s="10">
        <f t="shared" si="1"/>
        <v>1</v>
      </c>
      <c r="F12795" s="10">
        <f t="shared" si="2"/>
        <v>0</v>
      </c>
      <c r="G12795" s="10">
        <f t="shared" si="3"/>
        <v>0</v>
      </c>
      <c r="H12795" s="11" t="str">
        <f t="shared" si="34"/>
        <v>MAY</v>
      </c>
    </row>
    <row r="12796">
      <c r="A12796" s="7">
        <v>44323.0</v>
      </c>
      <c r="B12796" s="8" t="s">
        <v>30</v>
      </c>
      <c r="C12796" s="9" t="s">
        <v>18</v>
      </c>
      <c r="D12796" s="8" t="s">
        <v>19</v>
      </c>
      <c r="E12796" s="10">
        <f t="shared" si="1"/>
        <v>1</v>
      </c>
      <c r="F12796" s="10">
        <f t="shared" si="2"/>
        <v>0</v>
      </c>
      <c r="G12796" s="10">
        <f t="shared" si="3"/>
        <v>0</v>
      </c>
      <c r="H12796" s="11" t="str">
        <f t="shared" si="34"/>
        <v>MAY</v>
      </c>
    </row>
    <row r="12797">
      <c r="A12797" s="7">
        <v>44323.0</v>
      </c>
      <c r="B12797" s="8" t="s">
        <v>30</v>
      </c>
      <c r="C12797" s="9" t="s">
        <v>18</v>
      </c>
      <c r="D12797" s="8" t="s">
        <v>19</v>
      </c>
      <c r="E12797" s="10">
        <f t="shared" si="1"/>
        <v>1</v>
      </c>
      <c r="F12797" s="10">
        <f t="shared" si="2"/>
        <v>0</v>
      </c>
      <c r="G12797" s="10">
        <f t="shared" si="3"/>
        <v>0</v>
      </c>
      <c r="H12797" s="11" t="str">
        <f t="shared" si="34"/>
        <v>MAY</v>
      </c>
    </row>
    <row r="12798">
      <c r="A12798" s="7">
        <v>44323.0</v>
      </c>
      <c r="B12798" s="8" t="s">
        <v>30</v>
      </c>
      <c r="C12798" s="9" t="s">
        <v>18</v>
      </c>
      <c r="D12798" s="8" t="s">
        <v>19</v>
      </c>
      <c r="E12798" s="10">
        <f t="shared" si="1"/>
        <v>1</v>
      </c>
      <c r="F12798" s="10">
        <f t="shared" si="2"/>
        <v>0</v>
      </c>
      <c r="G12798" s="10">
        <f t="shared" si="3"/>
        <v>0</v>
      </c>
      <c r="H12798" s="11" t="str">
        <f t="shared" si="34"/>
        <v>MAY</v>
      </c>
    </row>
    <row r="12799">
      <c r="A12799" s="7">
        <v>44323.0</v>
      </c>
      <c r="B12799" s="8" t="s">
        <v>30</v>
      </c>
      <c r="C12799" s="9" t="s">
        <v>42</v>
      </c>
      <c r="D12799" s="45" t="s">
        <v>19</v>
      </c>
      <c r="E12799" s="10">
        <f t="shared" si="1"/>
        <v>0</v>
      </c>
      <c r="F12799" s="10">
        <f t="shared" si="2"/>
        <v>0</v>
      </c>
      <c r="G12799" s="10">
        <f t="shared" si="3"/>
        <v>0</v>
      </c>
      <c r="H12799" s="11" t="str">
        <f t="shared" si="34"/>
        <v>MAY</v>
      </c>
    </row>
    <row r="12800">
      <c r="A12800" s="7">
        <v>44323.0</v>
      </c>
      <c r="B12800" s="8" t="s">
        <v>30</v>
      </c>
      <c r="C12800" s="9" t="s">
        <v>42</v>
      </c>
      <c r="D12800" s="45" t="s">
        <v>19</v>
      </c>
      <c r="E12800" s="10">
        <f t="shared" si="1"/>
        <v>0</v>
      </c>
      <c r="F12800" s="10">
        <f t="shared" si="2"/>
        <v>0</v>
      </c>
      <c r="G12800" s="10">
        <f t="shared" si="3"/>
        <v>0</v>
      </c>
      <c r="H12800" s="11" t="str">
        <f t="shared" si="34"/>
        <v>MAY</v>
      </c>
    </row>
    <row r="12801">
      <c r="A12801" s="7">
        <v>44323.0</v>
      </c>
      <c r="B12801" s="8" t="s">
        <v>30</v>
      </c>
      <c r="C12801" s="9" t="s">
        <v>42</v>
      </c>
      <c r="D12801" s="45" t="s">
        <v>19</v>
      </c>
      <c r="E12801" s="10">
        <f t="shared" si="1"/>
        <v>0</v>
      </c>
      <c r="F12801" s="10">
        <f t="shared" si="2"/>
        <v>0</v>
      </c>
      <c r="G12801" s="10">
        <f t="shared" si="3"/>
        <v>0</v>
      </c>
      <c r="H12801" s="11" t="str">
        <f t="shared" si="34"/>
        <v>MAY</v>
      </c>
    </row>
    <row r="12802">
      <c r="A12802" s="7">
        <v>44323.0</v>
      </c>
      <c r="B12802" s="8" t="s">
        <v>30</v>
      </c>
      <c r="C12802" s="9" t="s">
        <v>42</v>
      </c>
      <c r="D12802" s="45" t="s">
        <v>19</v>
      </c>
      <c r="E12802" s="10">
        <f t="shared" si="1"/>
        <v>0</v>
      </c>
      <c r="F12802" s="10">
        <f t="shared" si="2"/>
        <v>0</v>
      </c>
      <c r="G12802" s="10">
        <f t="shared" si="3"/>
        <v>0</v>
      </c>
      <c r="H12802" s="11" t="str">
        <f t="shared" si="34"/>
        <v>MAY</v>
      </c>
    </row>
    <row r="12803">
      <c r="A12803" s="7">
        <v>44323.0</v>
      </c>
      <c r="B12803" s="8" t="s">
        <v>33</v>
      </c>
      <c r="C12803" s="9" t="s">
        <v>42</v>
      </c>
      <c r="D12803" s="8" t="s">
        <v>19</v>
      </c>
      <c r="E12803" s="10">
        <f t="shared" si="1"/>
        <v>0</v>
      </c>
      <c r="F12803" s="10">
        <f t="shared" si="2"/>
        <v>0</v>
      </c>
      <c r="G12803" s="10">
        <f t="shared" si="3"/>
        <v>0</v>
      </c>
      <c r="H12803" s="11" t="str">
        <f t="shared" si="34"/>
        <v>MAY</v>
      </c>
    </row>
    <row r="12804">
      <c r="A12804" s="7">
        <v>44323.0</v>
      </c>
      <c r="B12804" s="8" t="s">
        <v>33</v>
      </c>
      <c r="C12804" s="9" t="s">
        <v>18</v>
      </c>
      <c r="D12804" s="8" t="s">
        <v>19</v>
      </c>
      <c r="E12804" s="10">
        <f t="shared" si="1"/>
        <v>1</v>
      </c>
      <c r="F12804" s="10">
        <f t="shared" si="2"/>
        <v>0</v>
      </c>
      <c r="G12804" s="10">
        <f t="shared" si="3"/>
        <v>0</v>
      </c>
      <c r="H12804" s="11" t="str">
        <f t="shared" si="34"/>
        <v>MAY</v>
      </c>
    </row>
    <row r="12805">
      <c r="A12805" s="7">
        <v>44323.0</v>
      </c>
      <c r="B12805" s="8" t="s">
        <v>33</v>
      </c>
      <c r="C12805" s="9" t="s">
        <v>18</v>
      </c>
      <c r="D12805" s="8" t="s">
        <v>19</v>
      </c>
      <c r="E12805" s="10">
        <f t="shared" si="1"/>
        <v>1</v>
      </c>
      <c r="F12805" s="10">
        <f t="shared" si="2"/>
        <v>0</v>
      </c>
      <c r="G12805" s="10">
        <f t="shared" si="3"/>
        <v>0</v>
      </c>
      <c r="H12805" s="11" t="str">
        <f t="shared" si="34"/>
        <v>MAY</v>
      </c>
    </row>
    <row r="12806">
      <c r="A12806" s="7">
        <v>44323.0</v>
      </c>
      <c r="B12806" s="8" t="s">
        <v>33</v>
      </c>
      <c r="C12806" s="9" t="s">
        <v>18</v>
      </c>
      <c r="D12806" s="8" t="s">
        <v>19</v>
      </c>
      <c r="E12806" s="10">
        <f t="shared" si="1"/>
        <v>1</v>
      </c>
      <c r="F12806" s="10">
        <f t="shared" si="2"/>
        <v>0</v>
      </c>
      <c r="G12806" s="10">
        <f t="shared" si="3"/>
        <v>0</v>
      </c>
      <c r="H12806" s="11" t="str">
        <f t="shared" si="34"/>
        <v>MAY</v>
      </c>
    </row>
    <row r="12807">
      <c r="A12807" s="77">
        <v>44323.0</v>
      </c>
      <c r="B12807" s="78" t="s">
        <v>86</v>
      </c>
      <c r="C12807" s="79" t="s">
        <v>42</v>
      </c>
      <c r="D12807" s="78" t="s">
        <v>19</v>
      </c>
      <c r="E12807" s="10">
        <f t="shared" si="1"/>
        <v>0</v>
      </c>
      <c r="F12807" s="10">
        <f t="shared" si="2"/>
        <v>0</v>
      </c>
      <c r="G12807" s="10">
        <f t="shared" si="3"/>
        <v>0</v>
      </c>
      <c r="H12807" s="11" t="str">
        <f t="shared" si="34"/>
        <v>MAY</v>
      </c>
    </row>
    <row r="12808">
      <c r="A12808" s="77">
        <v>44323.0</v>
      </c>
      <c r="B12808" s="78" t="s">
        <v>86</v>
      </c>
      <c r="C12808" s="79" t="s">
        <v>42</v>
      </c>
      <c r="D12808" s="78" t="s">
        <v>19</v>
      </c>
      <c r="E12808" s="10">
        <f t="shared" si="1"/>
        <v>0</v>
      </c>
      <c r="F12808" s="10">
        <f t="shared" si="2"/>
        <v>0</v>
      </c>
      <c r="G12808" s="10">
        <f t="shared" si="3"/>
        <v>0</v>
      </c>
      <c r="H12808" s="11" t="str">
        <f t="shared" si="34"/>
        <v>MAY</v>
      </c>
    </row>
    <row r="12809">
      <c r="A12809" s="77">
        <v>44323.0</v>
      </c>
      <c r="B12809" s="78" t="s">
        <v>86</v>
      </c>
      <c r="C12809" s="79" t="s">
        <v>42</v>
      </c>
      <c r="D12809" s="78" t="s">
        <v>19</v>
      </c>
      <c r="E12809" s="10">
        <f t="shared" si="1"/>
        <v>0</v>
      </c>
      <c r="F12809" s="10">
        <f t="shared" si="2"/>
        <v>0</v>
      </c>
      <c r="G12809" s="10">
        <f t="shared" si="3"/>
        <v>0</v>
      </c>
      <c r="H12809" s="11" t="str">
        <f t="shared" si="34"/>
        <v>MAY</v>
      </c>
    </row>
    <row r="12810">
      <c r="A12810" s="7">
        <v>44323.0</v>
      </c>
      <c r="B12810" s="8" t="s">
        <v>69</v>
      </c>
      <c r="C12810" s="9" t="s">
        <v>42</v>
      </c>
      <c r="D12810" s="8" t="s">
        <v>66</v>
      </c>
      <c r="E12810" s="10">
        <f t="shared" si="1"/>
        <v>0</v>
      </c>
      <c r="F12810" s="10">
        <f t="shared" si="2"/>
        <v>0</v>
      </c>
      <c r="G12810" s="10">
        <f t="shared" si="3"/>
        <v>0</v>
      </c>
      <c r="H12810" s="11" t="str">
        <f t="shared" si="34"/>
        <v>MAY</v>
      </c>
    </row>
    <row r="12811">
      <c r="A12811" s="7">
        <v>44323.0</v>
      </c>
      <c r="B12811" s="8" t="s">
        <v>33</v>
      </c>
      <c r="C12811" s="9" t="s">
        <v>18</v>
      </c>
      <c r="D12811" s="8" t="s">
        <v>66</v>
      </c>
      <c r="E12811" s="10">
        <f t="shared" si="1"/>
        <v>0</v>
      </c>
      <c r="F12811" s="10">
        <f t="shared" si="2"/>
        <v>0</v>
      </c>
      <c r="G12811" s="10">
        <f t="shared" si="3"/>
        <v>0</v>
      </c>
      <c r="H12811" s="11" t="str">
        <f t="shared" si="34"/>
        <v>MAY</v>
      </c>
    </row>
    <row r="12812">
      <c r="A12812" s="7">
        <v>44323.0</v>
      </c>
      <c r="B12812" s="8" t="s">
        <v>33</v>
      </c>
      <c r="C12812" s="9" t="s">
        <v>18</v>
      </c>
      <c r="D12812" s="9" t="s">
        <v>66</v>
      </c>
      <c r="E12812" s="10">
        <f t="shared" si="1"/>
        <v>0</v>
      </c>
      <c r="F12812" s="10">
        <f t="shared" si="2"/>
        <v>0</v>
      </c>
      <c r="G12812" s="10">
        <f t="shared" si="3"/>
        <v>0</v>
      </c>
      <c r="H12812" s="11" t="str">
        <f t="shared" si="34"/>
        <v>MAY</v>
      </c>
    </row>
    <row r="12813">
      <c r="A12813" s="77">
        <v>44323.0</v>
      </c>
      <c r="B12813" s="78" t="s">
        <v>17</v>
      </c>
      <c r="C12813" s="96" t="s">
        <v>42</v>
      </c>
      <c r="D12813" s="78" t="s">
        <v>25</v>
      </c>
      <c r="E12813" s="10">
        <f t="shared" si="1"/>
        <v>0</v>
      </c>
      <c r="F12813" s="10">
        <f t="shared" si="2"/>
        <v>0</v>
      </c>
      <c r="G12813" s="10">
        <f t="shared" si="3"/>
        <v>0</v>
      </c>
      <c r="H12813" s="11" t="str">
        <f t="shared" si="34"/>
        <v>MAY</v>
      </c>
    </row>
    <row r="12814">
      <c r="A12814" s="7">
        <v>44323.0</v>
      </c>
      <c r="B12814" s="8" t="s">
        <v>17</v>
      </c>
      <c r="C12814" s="9" t="s">
        <v>18</v>
      </c>
      <c r="D12814" s="8" t="s">
        <v>25</v>
      </c>
      <c r="E12814" s="10">
        <f t="shared" si="1"/>
        <v>0</v>
      </c>
      <c r="F12814" s="10">
        <f t="shared" si="2"/>
        <v>0</v>
      </c>
      <c r="G12814" s="10">
        <f t="shared" si="3"/>
        <v>1</v>
      </c>
      <c r="H12814" s="11" t="str">
        <f t="shared" si="34"/>
        <v>MAY</v>
      </c>
    </row>
    <row r="12815">
      <c r="A12815" s="7">
        <v>44323.0</v>
      </c>
      <c r="B12815" s="8" t="s">
        <v>17</v>
      </c>
      <c r="C12815" s="9" t="s">
        <v>18</v>
      </c>
      <c r="D12815" s="8" t="s">
        <v>25</v>
      </c>
      <c r="E12815" s="10">
        <f t="shared" si="1"/>
        <v>0</v>
      </c>
      <c r="F12815" s="10">
        <f t="shared" si="2"/>
        <v>0</v>
      </c>
      <c r="G12815" s="10">
        <f t="shared" si="3"/>
        <v>1</v>
      </c>
      <c r="H12815" s="11" t="str">
        <f t="shared" si="34"/>
        <v>MAY</v>
      </c>
    </row>
    <row r="12816">
      <c r="A12816" s="7">
        <v>44323.0</v>
      </c>
      <c r="B12816" s="8" t="s">
        <v>17</v>
      </c>
      <c r="C12816" s="9" t="s">
        <v>18</v>
      </c>
      <c r="D12816" s="8" t="s">
        <v>25</v>
      </c>
      <c r="E12816" s="10">
        <f t="shared" si="1"/>
        <v>0</v>
      </c>
      <c r="F12816" s="10">
        <f t="shared" si="2"/>
        <v>0</v>
      </c>
      <c r="G12816" s="10">
        <f t="shared" si="3"/>
        <v>1</v>
      </c>
      <c r="H12816" s="11" t="str">
        <f t="shared" si="34"/>
        <v>MAY</v>
      </c>
    </row>
    <row r="12817">
      <c r="A12817" s="7">
        <v>44323.0</v>
      </c>
      <c r="B12817" s="8" t="s">
        <v>17</v>
      </c>
      <c r="C12817" s="9" t="s">
        <v>18</v>
      </c>
      <c r="D12817" s="8" t="s">
        <v>25</v>
      </c>
      <c r="E12817" s="10">
        <f t="shared" si="1"/>
        <v>0</v>
      </c>
      <c r="F12817" s="10">
        <f t="shared" si="2"/>
        <v>0</v>
      </c>
      <c r="G12817" s="10">
        <f t="shared" si="3"/>
        <v>1</v>
      </c>
      <c r="H12817" s="11" t="str">
        <f t="shared" si="34"/>
        <v>MAY</v>
      </c>
    </row>
    <row r="12818">
      <c r="A12818" s="7">
        <v>44323.0</v>
      </c>
      <c r="B12818" s="8" t="s">
        <v>17</v>
      </c>
      <c r="C12818" s="9" t="s">
        <v>18</v>
      </c>
      <c r="D12818" s="8" t="s">
        <v>25</v>
      </c>
      <c r="E12818" s="10">
        <f t="shared" si="1"/>
        <v>0</v>
      </c>
      <c r="F12818" s="10">
        <f t="shared" si="2"/>
        <v>0</v>
      </c>
      <c r="G12818" s="10">
        <f t="shared" si="3"/>
        <v>1</v>
      </c>
      <c r="H12818" s="11" t="str">
        <f t="shared" si="34"/>
        <v>MAY</v>
      </c>
    </row>
    <row r="12819">
      <c r="A12819" s="7">
        <v>44323.0</v>
      </c>
      <c r="B12819" s="8" t="s">
        <v>30</v>
      </c>
      <c r="C12819" s="9" t="s">
        <v>18</v>
      </c>
      <c r="D12819" s="8" t="s">
        <v>25</v>
      </c>
      <c r="E12819" s="10">
        <f t="shared" si="1"/>
        <v>0</v>
      </c>
      <c r="F12819" s="10">
        <f t="shared" si="2"/>
        <v>0</v>
      </c>
      <c r="G12819" s="10">
        <f t="shared" si="3"/>
        <v>1</v>
      </c>
      <c r="H12819" s="11" t="str">
        <f t="shared" si="34"/>
        <v>MAY</v>
      </c>
    </row>
    <row r="12820">
      <c r="A12820" s="7">
        <v>44323.0</v>
      </c>
      <c r="B12820" s="8" t="s">
        <v>30</v>
      </c>
      <c r="C12820" s="9" t="s">
        <v>18</v>
      </c>
      <c r="D12820" s="8" t="s">
        <v>25</v>
      </c>
      <c r="E12820" s="10">
        <f t="shared" si="1"/>
        <v>0</v>
      </c>
      <c r="F12820" s="10">
        <f t="shared" si="2"/>
        <v>0</v>
      </c>
      <c r="G12820" s="10">
        <f t="shared" si="3"/>
        <v>1</v>
      </c>
      <c r="H12820" s="11" t="str">
        <f t="shared" si="34"/>
        <v>MAY</v>
      </c>
    </row>
    <row r="12821">
      <c r="A12821" s="7">
        <v>44323.0</v>
      </c>
      <c r="B12821" s="8" t="s">
        <v>30</v>
      </c>
      <c r="C12821" s="9" t="s">
        <v>18</v>
      </c>
      <c r="D12821" s="8" t="s">
        <v>25</v>
      </c>
      <c r="E12821" s="10">
        <f t="shared" si="1"/>
        <v>0</v>
      </c>
      <c r="F12821" s="10">
        <f t="shared" si="2"/>
        <v>0</v>
      </c>
      <c r="G12821" s="10">
        <f t="shared" si="3"/>
        <v>1</v>
      </c>
      <c r="H12821" s="11" t="str">
        <f t="shared" si="34"/>
        <v>MAY</v>
      </c>
    </row>
    <row r="12822">
      <c r="A12822" s="7">
        <v>44323.0</v>
      </c>
      <c r="B12822" s="8" t="s">
        <v>30</v>
      </c>
      <c r="C12822" s="9" t="s">
        <v>18</v>
      </c>
      <c r="D12822" s="8" t="s">
        <v>25</v>
      </c>
      <c r="E12822" s="10">
        <f t="shared" si="1"/>
        <v>0</v>
      </c>
      <c r="F12822" s="10">
        <f t="shared" si="2"/>
        <v>0</v>
      </c>
      <c r="G12822" s="10">
        <f t="shared" si="3"/>
        <v>1</v>
      </c>
      <c r="H12822" s="11" t="str">
        <f t="shared" si="34"/>
        <v>MAY</v>
      </c>
    </row>
    <row r="12823">
      <c r="A12823" s="7">
        <v>44323.0</v>
      </c>
      <c r="B12823" s="8" t="s">
        <v>30</v>
      </c>
      <c r="C12823" s="9" t="s">
        <v>18</v>
      </c>
      <c r="D12823" s="8" t="s">
        <v>25</v>
      </c>
      <c r="E12823" s="10">
        <f t="shared" si="1"/>
        <v>0</v>
      </c>
      <c r="F12823" s="10">
        <f t="shared" si="2"/>
        <v>0</v>
      </c>
      <c r="G12823" s="10">
        <f t="shared" si="3"/>
        <v>1</v>
      </c>
      <c r="H12823" s="11" t="str">
        <f t="shared" si="34"/>
        <v>MAY</v>
      </c>
    </row>
    <row r="12824">
      <c r="A12824" s="7">
        <v>44323.0</v>
      </c>
      <c r="B12824" s="8" t="s">
        <v>30</v>
      </c>
      <c r="C12824" s="9" t="s">
        <v>18</v>
      </c>
      <c r="D12824" s="8" t="s">
        <v>25</v>
      </c>
      <c r="E12824" s="10">
        <f t="shared" si="1"/>
        <v>0</v>
      </c>
      <c r="F12824" s="10">
        <f t="shared" si="2"/>
        <v>0</v>
      </c>
      <c r="G12824" s="10">
        <f t="shared" si="3"/>
        <v>1</v>
      </c>
      <c r="H12824" s="11" t="str">
        <f t="shared" si="34"/>
        <v>MAY</v>
      </c>
    </row>
    <row r="12825">
      <c r="A12825" s="7">
        <v>44323.0</v>
      </c>
      <c r="B12825" s="8" t="s">
        <v>30</v>
      </c>
      <c r="C12825" s="40" t="s">
        <v>18</v>
      </c>
      <c r="D12825" s="8" t="s">
        <v>25</v>
      </c>
      <c r="E12825" s="10">
        <f t="shared" si="1"/>
        <v>0</v>
      </c>
      <c r="F12825" s="10">
        <f t="shared" si="2"/>
        <v>0</v>
      </c>
      <c r="G12825" s="10">
        <f t="shared" si="3"/>
        <v>1</v>
      </c>
      <c r="H12825" s="11" t="str">
        <f t="shared" si="34"/>
        <v>MAY</v>
      </c>
    </row>
    <row r="12826">
      <c r="A12826" s="7">
        <v>44323.0</v>
      </c>
      <c r="B12826" s="8" t="s">
        <v>30</v>
      </c>
      <c r="C12826" s="40" t="s">
        <v>18</v>
      </c>
      <c r="D12826" s="8" t="s">
        <v>25</v>
      </c>
      <c r="E12826" s="10">
        <f t="shared" si="1"/>
        <v>0</v>
      </c>
      <c r="F12826" s="10">
        <f t="shared" si="2"/>
        <v>0</v>
      </c>
      <c r="G12826" s="10">
        <f t="shared" si="3"/>
        <v>1</v>
      </c>
      <c r="H12826" s="11" t="str">
        <f t="shared" si="34"/>
        <v>MAY</v>
      </c>
    </row>
    <row r="12827">
      <c r="A12827" s="7">
        <v>44323.0</v>
      </c>
      <c r="B12827" s="8" t="s">
        <v>30</v>
      </c>
      <c r="C12827" s="9" t="s">
        <v>18</v>
      </c>
      <c r="D12827" s="8" t="s">
        <v>25</v>
      </c>
      <c r="E12827" s="10">
        <f t="shared" si="1"/>
        <v>0</v>
      </c>
      <c r="F12827" s="10">
        <f t="shared" si="2"/>
        <v>0</v>
      </c>
      <c r="G12827" s="10">
        <f t="shared" si="3"/>
        <v>1</v>
      </c>
      <c r="H12827" s="11" t="str">
        <f t="shared" si="34"/>
        <v>MAY</v>
      </c>
    </row>
    <row r="12828">
      <c r="A12828" s="77">
        <v>44323.0</v>
      </c>
      <c r="B12828" s="78" t="s">
        <v>45</v>
      </c>
      <c r="C12828" s="96" t="s">
        <v>42</v>
      </c>
      <c r="D12828" s="78" t="s">
        <v>25</v>
      </c>
      <c r="E12828" s="10">
        <f t="shared" si="1"/>
        <v>0</v>
      </c>
      <c r="F12828" s="10">
        <f t="shared" si="2"/>
        <v>0</v>
      </c>
      <c r="G12828" s="10">
        <f t="shared" si="3"/>
        <v>0</v>
      </c>
      <c r="H12828" s="11" t="str">
        <f t="shared" si="34"/>
        <v>MAY</v>
      </c>
    </row>
    <row r="12829">
      <c r="A12829" s="77">
        <v>44323.0</v>
      </c>
      <c r="B12829" s="78" t="s">
        <v>45</v>
      </c>
      <c r="C12829" s="79" t="s">
        <v>42</v>
      </c>
      <c r="D12829" s="78" t="s">
        <v>25</v>
      </c>
      <c r="E12829" s="10">
        <f t="shared" si="1"/>
        <v>0</v>
      </c>
      <c r="F12829" s="10">
        <f t="shared" si="2"/>
        <v>0</v>
      </c>
      <c r="G12829" s="10">
        <f t="shared" si="3"/>
        <v>0</v>
      </c>
      <c r="H12829" s="11" t="str">
        <f t="shared" si="34"/>
        <v>MAY</v>
      </c>
    </row>
    <row r="12830">
      <c r="A12830" s="7">
        <v>44323.0</v>
      </c>
      <c r="B12830" s="8" t="s">
        <v>33</v>
      </c>
      <c r="C12830" s="9" t="s">
        <v>18</v>
      </c>
      <c r="D12830" s="8" t="s">
        <v>25</v>
      </c>
      <c r="E12830" s="10">
        <f t="shared" si="1"/>
        <v>0</v>
      </c>
      <c r="F12830" s="10">
        <f t="shared" si="2"/>
        <v>0</v>
      </c>
      <c r="G12830" s="10">
        <f t="shared" si="3"/>
        <v>1</v>
      </c>
      <c r="H12830" s="11" t="str">
        <f t="shared" si="34"/>
        <v>MAY</v>
      </c>
    </row>
    <row r="12831">
      <c r="A12831" s="7">
        <v>44323.0</v>
      </c>
      <c r="B12831" s="8" t="s">
        <v>33</v>
      </c>
      <c r="C12831" s="9" t="s">
        <v>42</v>
      </c>
      <c r="D12831" s="8" t="s">
        <v>25</v>
      </c>
      <c r="E12831" s="10">
        <f t="shared" si="1"/>
        <v>0</v>
      </c>
      <c r="F12831" s="10">
        <f t="shared" si="2"/>
        <v>0</v>
      </c>
      <c r="G12831" s="10">
        <f t="shared" si="3"/>
        <v>0</v>
      </c>
      <c r="H12831" s="11" t="str">
        <f t="shared" si="34"/>
        <v>MAY</v>
      </c>
    </row>
    <row r="12832">
      <c r="A12832" s="7">
        <v>44323.0</v>
      </c>
      <c r="B12832" s="8" t="s">
        <v>33</v>
      </c>
      <c r="C12832" s="9" t="s">
        <v>42</v>
      </c>
      <c r="D12832" s="8" t="s">
        <v>25</v>
      </c>
      <c r="E12832" s="10">
        <f t="shared" si="1"/>
        <v>0</v>
      </c>
      <c r="F12832" s="10">
        <f t="shared" si="2"/>
        <v>0</v>
      </c>
      <c r="G12832" s="10">
        <f t="shared" si="3"/>
        <v>0</v>
      </c>
      <c r="H12832" s="11" t="str">
        <f t="shared" si="34"/>
        <v>MAY</v>
      </c>
    </row>
    <row r="12833">
      <c r="A12833" s="7">
        <v>44323.0</v>
      </c>
      <c r="B12833" s="8" t="s">
        <v>33</v>
      </c>
      <c r="C12833" s="9" t="s">
        <v>18</v>
      </c>
      <c r="D12833" s="8" t="s">
        <v>25</v>
      </c>
      <c r="E12833" s="10">
        <f t="shared" si="1"/>
        <v>0</v>
      </c>
      <c r="F12833" s="10">
        <f t="shared" si="2"/>
        <v>0</v>
      </c>
      <c r="G12833" s="10">
        <f t="shared" si="3"/>
        <v>1</v>
      </c>
      <c r="H12833" s="11" t="str">
        <f t="shared" si="34"/>
        <v>MAY</v>
      </c>
    </row>
    <row r="12834">
      <c r="A12834" s="7">
        <v>44323.0</v>
      </c>
      <c r="B12834" s="8" t="s">
        <v>30</v>
      </c>
      <c r="C12834" s="40" t="s">
        <v>18</v>
      </c>
      <c r="D12834" s="9" t="s">
        <v>35</v>
      </c>
      <c r="E12834" s="10">
        <f t="shared" si="1"/>
        <v>0</v>
      </c>
      <c r="F12834" s="10">
        <f t="shared" si="2"/>
        <v>1</v>
      </c>
      <c r="G12834" s="10">
        <f t="shared" si="3"/>
        <v>0</v>
      </c>
      <c r="H12834" s="11" t="str">
        <f t="shared" si="34"/>
        <v>MAY</v>
      </c>
    </row>
    <row r="12835">
      <c r="A12835" s="7">
        <v>44323.0</v>
      </c>
      <c r="B12835" s="8" t="s">
        <v>30</v>
      </c>
      <c r="C12835" s="40" t="s">
        <v>18</v>
      </c>
      <c r="D12835" s="9" t="s">
        <v>35</v>
      </c>
      <c r="E12835" s="10">
        <f t="shared" si="1"/>
        <v>0</v>
      </c>
      <c r="F12835" s="10">
        <f t="shared" si="2"/>
        <v>1</v>
      </c>
      <c r="G12835" s="10">
        <f t="shared" si="3"/>
        <v>0</v>
      </c>
      <c r="H12835" s="11" t="str">
        <f t="shared" si="34"/>
        <v>MAY</v>
      </c>
    </row>
    <row r="12836">
      <c r="A12836" s="7">
        <v>44323.0</v>
      </c>
      <c r="B12836" s="8" t="s">
        <v>30</v>
      </c>
      <c r="C12836" s="9" t="s">
        <v>18</v>
      </c>
      <c r="D12836" s="9" t="s">
        <v>35</v>
      </c>
      <c r="E12836" s="10">
        <f t="shared" si="1"/>
        <v>0</v>
      </c>
      <c r="F12836" s="10">
        <f t="shared" si="2"/>
        <v>1</v>
      </c>
      <c r="G12836" s="10">
        <f t="shared" si="3"/>
        <v>0</v>
      </c>
      <c r="H12836" s="11" t="str">
        <f t="shared" si="34"/>
        <v>MAY</v>
      </c>
    </row>
    <row r="12837">
      <c r="A12837" s="7">
        <v>44323.0</v>
      </c>
      <c r="B12837" s="8" t="s">
        <v>30</v>
      </c>
      <c r="C12837" s="9" t="s">
        <v>18</v>
      </c>
      <c r="D12837" s="9" t="s">
        <v>35</v>
      </c>
      <c r="E12837" s="10">
        <f t="shared" si="1"/>
        <v>0</v>
      </c>
      <c r="F12837" s="10">
        <f t="shared" si="2"/>
        <v>1</v>
      </c>
      <c r="G12837" s="10">
        <f t="shared" si="3"/>
        <v>0</v>
      </c>
      <c r="H12837" s="11" t="str">
        <f t="shared" si="34"/>
        <v>MAY</v>
      </c>
    </row>
    <row r="12838">
      <c r="A12838" s="7">
        <v>44323.0</v>
      </c>
      <c r="B12838" s="8" t="s">
        <v>33</v>
      </c>
      <c r="C12838" s="9" t="s">
        <v>18</v>
      </c>
      <c r="D12838" s="43" t="s">
        <v>19</v>
      </c>
      <c r="E12838" s="10">
        <f t="shared" si="1"/>
        <v>1</v>
      </c>
      <c r="F12838" s="10">
        <f t="shared" si="2"/>
        <v>0</v>
      </c>
      <c r="G12838" s="10">
        <f t="shared" si="3"/>
        <v>0</v>
      </c>
      <c r="H12838" s="11" t="str">
        <f t="shared" si="34"/>
        <v>MAY</v>
      </c>
    </row>
    <row r="12839">
      <c r="A12839" s="7">
        <v>44323.0</v>
      </c>
      <c r="B12839" s="8" t="s">
        <v>33</v>
      </c>
      <c r="C12839" s="9" t="s">
        <v>18</v>
      </c>
      <c r="D12839" s="43" t="s">
        <v>19</v>
      </c>
      <c r="E12839" s="10">
        <f t="shared" si="1"/>
        <v>1</v>
      </c>
      <c r="F12839" s="10">
        <f t="shared" si="2"/>
        <v>0</v>
      </c>
      <c r="G12839" s="10">
        <f t="shared" si="3"/>
        <v>0</v>
      </c>
      <c r="H12839" s="11" t="str">
        <f t="shared" si="34"/>
        <v>MAY</v>
      </c>
    </row>
    <row r="12840">
      <c r="A12840" s="7">
        <v>44323.0</v>
      </c>
      <c r="B12840" s="8" t="s">
        <v>33</v>
      </c>
      <c r="C12840" s="9" t="s">
        <v>18</v>
      </c>
      <c r="D12840" s="43" t="s">
        <v>19</v>
      </c>
      <c r="E12840" s="10">
        <f t="shared" si="1"/>
        <v>1</v>
      </c>
      <c r="F12840" s="10">
        <f t="shared" si="2"/>
        <v>0</v>
      </c>
      <c r="G12840" s="10">
        <f t="shared" si="3"/>
        <v>0</v>
      </c>
      <c r="H12840" s="11" t="str">
        <f t="shared" si="34"/>
        <v>MAY</v>
      </c>
    </row>
    <row r="12841">
      <c r="A12841" s="7">
        <v>44323.0</v>
      </c>
      <c r="B12841" s="8" t="s">
        <v>33</v>
      </c>
      <c r="C12841" s="9" t="s">
        <v>42</v>
      </c>
      <c r="D12841" s="43" t="s">
        <v>19</v>
      </c>
      <c r="E12841" s="10">
        <f t="shared" si="1"/>
        <v>0</v>
      </c>
      <c r="F12841" s="10">
        <f t="shared" si="2"/>
        <v>0</v>
      </c>
      <c r="G12841" s="10">
        <f t="shared" si="3"/>
        <v>0</v>
      </c>
      <c r="H12841" s="11" t="str">
        <f t="shared" si="34"/>
        <v>MAY</v>
      </c>
    </row>
    <row r="12842">
      <c r="A12842" s="7">
        <v>44323.0</v>
      </c>
      <c r="B12842" s="8" t="s">
        <v>33</v>
      </c>
      <c r="C12842" s="9" t="s">
        <v>42</v>
      </c>
      <c r="D12842" s="43" t="s">
        <v>19</v>
      </c>
      <c r="E12842" s="10">
        <f t="shared" si="1"/>
        <v>0</v>
      </c>
      <c r="F12842" s="10">
        <f t="shared" si="2"/>
        <v>0</v>
      </c>
      <c r="G12842" s="10">
        <f t="shared" si="3"/>
        <v>0</v>
      </c>
      <c r="H12842" s="11" t="str">
        <f t="shared" si="34"/>
        <v>MAY</v>
      </c>
    </row>
    <row r="12843">
      <c r="A12843" s="7">
        <v>44323.0</v>
      </c>
      <c r="B12843" s="8" t="s">
        <v>17</v>
      </c>
      <c r="C12843" s="40" t="s">
        <v>18</v>
      </c>
      <c r="D12843" s="9" t="s">
        <v>25</v>
      </c>
      <c r="E12843" s="10">
        <f t="shared" si="1"/>
        <v>0</v>
      </c>
      <c r="F12843" s="10">
        <f t="shared" si="2"/>
        <v>0</v>
      </c>
      <c r="G12843" s="10">
        <f t="shared" si="3"/>
        <v>1</v>
      </c>
      <c r="H12843" s="11" t="str">
        <f t="shared" si="34"/>
        <v>MAY</v>
      </c>
    </row>
    <row r="12844">
      <c r="A12844" s="7">
        <v>44323.0</v>
      </c>
      <c r="B12844" s="8" t="s">
        <v>33</v>
      </c>
      <c r="C12844" s="40" t="s">
        <v>18</v>
      </c>
      <c r="D12844" s="9" t="s">
        <v>35</v>
      </c>
      <c r="E12844" s="10">
        <f t="shared" si="1"/>
        <v>0</v>
      </c>
      <c r="F12844" s="10">
        <f t="shared" si="2"/>
        <v>1</v>
      </c>
      <c r="G12844" s="10">
        <f t="shared" si="3"/>
        <v>0</v>
      </c>
      <c r="H12844" s="11" t="str">
        <f t="shared" si="34"/>
        <v>MAY</v>
      </c>
    </row>
    <row r="12845">
      <c r="A12845" s="7">
        <v>44323.0</v>
      </c>
      <c r="B12845" s="8" t="s">
        <v>33</v>
      </c>
      <c r="C12845" s="40" t="s">
        <v>18</v>
      </c>
      <c r="D12845" s="9" t="s">
        <v>35</v>
      </c>
      <c r="E12845" s="10">
        <f t="shared" si="1"/>
        <v>0</v>
      </c>
      <c r="F12845" s="10">
        <f t="shared" si="2"/>
        <v>1</v>
      </c>
      <c r="G12845" s="10">
        <f t="shared" si="3"/>
        <v>0</v>
      </c>
      <c r="H12845" s="11" t="str">
        <f t="shared" si="34"/>
        <v>MAY</v>
      </c>
    </row>
    <row r="12846">
      <c r="A12846" s="82">
        <v>44323.0</v>
      </c>
      <c r="B12846" s="83" t="s">
        <v>33</v>
      </c>
      <c r="C12846" s="49" t="s">
        <v>18</v>
      </c>
      <c r="D12846" s="48" t="s">
        <v>66</v>
      </c>
      <c r="E12846" s="10">
        <f t="shared" si="1"/>
        <v>0</v>
      </c>
      <c r="F12846" s="10">
        <f t="shared" si="2"/>
        <v>0</v>
      </c>
      <c r="G12846" s="10">
        <f t="shared" si="3"/>
        <v>0</v>
      </c>
      <c r="H12846" s="11" t="str">
        <f t="shared" si="34"/>
        <v>MAY</v>
      </c>
    </row>
    <row r="12847">
      <c r="A12847" s="82">
        <v>44323.0</v>
      </c>
      <c r="B12847" s="83" t="s">
        <v>33</v>
      </c>
      <c r="C12847" s="49" t="s">
        <v>18</v>
      </c>
      <c r="D12847" s="48" t="s">
        <v>66</v>
      </c>
      <c r="E12847" s="10">
        <f t="shared" si="1"/>
        <v>0</v>
      </c>
      <c r="F12847" s="10">
        <f t="shared" si="2"/>
        <v>0</v>
      </c>
      <c r="G12847" s="10">
        <f t="shared" si="3"/>
        <v>0</v>
      </c>
      <c r="H12847" s="11" t="str">
        <f t="shared" si="34"/>
        <v>MAY</v>
      </c>
    </row>
    <row r="12848">
      <c r="A12848" s="7">
        <v>44323.0</v>
      </c>
      <c r="B12848" s="8" t="s">
        <v>17</v>
      </c>
      <c r="C12848" s="40" t="s">
        <v>18</v>
      </c>
      <c r="D12848" s="9" t="s">
        <v>25</v>
      </c>
      <c r="E12848" s="10">
        <f t="shared" si="1"/>
        <v>0</v>
      </c>
      <c r="F12848" s="10">
        <f t="shared" si="2"/>
        <v>0</v>
      </c>
      <c r="G12848" s="10">
        <f t="shared" si="3"/>
        <v>1</v>
      </c>
      <c r="H12848" s="11" t="str">
        <f t="shared" si="34"/>
        <v>MAY</v>
      </c>
    </row>
    <row r="12849">
      <c r="A12849" s="7">
        <v>44323.0</v>
      </c>
      <c r="B12849" s="8" t="s">
        <v>36</v>
      </c>
      <c r="C12849" s="40" t="s">
        <v>18</v>
      </c>
      <c r="D12849" s="28" t="s">
        <v>19</v>
      </c>
      <c r="E12849" s="10">
        <f t="shared" si="1"/>
        <v>1</v>
      </c>
      <c r="F12849" s="10">
        <f t="shared" si="2"/>
        <v>0</v>
      </c>
      <c r="G12849" s="10">
        <f t="shared" si="3"/>
        <v>0</v>
      </c>
      <c r="H12849" s="11" t="str">
        <f t="shared" si="34"/>
        <v>MAY</v>
      </c>
    </row>
    <row r="12850">
      <c r="A12850" s="7">
        <v>44323.0</v>
      </c>
      <c r="B12850" s="8" t="s">
        <v>33</v>
      </c>
      <c r="C12850" s="40" t="s">
        <v>18</v>
      </c>
      <c r="D12850" s="9" t="s">
        <v>25</v>
      </c>
      <c r="E12850" s="10">
        <f t="shared" si="1"/>
        <v>0</v>
      </c>
      <c r="F12850" s="10">
        <f t="shared" si="2"/>
        <v>0</v>
      </c>
      <c r="G12850" s="10">
        <f t="shared" si="3"/>
        <v>1</v>
      </c>
      <c r="H12850" s="11" t="str">
        <f t="shared" si="34"/>
        <v>MAY</v>
      </c>
    </row>
    <row r="12851">
      <c r="A12851" s="7">
        <v>44323.0</v>
      </c>
      <c r="B12851" s="8" t="s">
        <v>123</v>
      </c>
      <c r="C12851" s="40" t="s">
        <v>18</v>
      </c>
      <c r="D12851" s="9" t="s">
        <v>19</v>
      </c>
      <c r="E12851" s="10">
        <f t="shared" si="1"/>
        <v>1</v>
      </c>
      <c r="F12851" s="10">
        <f t="shared" si="2"/>
        <v>0</v>
      </c>
      <c r="G12851" s="10">
        <f t="shared" si="3"/>
        <v>0</v>
      </c>
      <c r="H12851" s="11" t="str">
        <f t="shared" si="34"/>
        <v>MAY</v>
      </c>
    </row>
    <row r="12852">
      <c r="A12852" s="7">
        <v>44323.0</v>
      </c>
      <c r="B12852" s="8" t="s">
        <v>17</v>
      </c>
      <c r="C12852" s="40" t="s">
        <v>18</v>
      </c>
      <c r="D12852" s="9" t="s">
        <v>19</v>
      </c>
      <c r="E12852" s="10">
        <f t="shared" si="1"/>
        <v>1</v>
      </c>
      <c r="F12852" s="10">
        <f t="shared" si="2"/>
        <v>0</v>
      </c>
      <c r="G12852" s="10">
        <f t="shared" si="3"/>
        <v>0</v>
      </c>
      <c r="H12852" s="11" t="str">
        <f t="shared" si="34"/>
        <v>MAY</v>
      </c>
    </row>
    <row r="12853">
      <c r="A12853" s="7">
        <v>44323.0</v>
      </c>
      <c r="B12853" s="8" t="s">
        <v>17</v>
      </c>
      <c r="C12853" s="40" t="s">
        <v>18</v>
      </c>
      <c r="D12853" s="9" t="s">
        <v>19</v>
      </c>
      <c r="E12853" s="10">
        <f t="shared" si="1"/>
        <v>1</v>
      </c>
      <c r="F12853" s="10">
        <f t="shared" si="2"/>
        <v>0</v>
      </c>
      <c r="G12853" s="10">
        <f t="shared" si="3"/>
        <v>0</v>
      </c>
      <c r="H12853" s="11" t="str">
        <f t="shared" si="34"/>
        <v>MAY</v>
      </c>
    </row>
    <row r="12854">
      <c r="A12854" s="7">
        <v>44323.0</v>
      </c>
      <c r="B12854" s="8" t="s">
        <v>123</v>
      </c>
      <c r="C12854" s="40" t="s">
        <v>18</v>
      </c>
      <c r="D12854" s="9" t="s">
        <v>19</v>
      </c>
      <c r="E12854" s="10">
        <f t="shared" si="1"/>
        <v>1</v>
      </c>
      <c r="F12854" s="10">
        <f t="shared" si="2"/>
        <v>0</v>
      </c>
      <c r="G12854" s="10">
        <f t="shared" si="3"/>
        <v>0</v>
      </c>
      <c r="H12854" s="11" t="str">
        <f t="shared" si="34"/>
        <v>MAY</v>
      </c>
    </row>
    <row r="12855">
      <c r="A12855" s="7">
        <v>44323.0</v>
      </c>
      <c r="B12855" s="45" t="s">
        <v>36</v>
      </c>
      <c r="C12855" s="46" t="s">
        <v>42</v>
      </c>
      <c r="D12855" s="28" t="s">
        <v>66</v>
      </c>
      <c r="E12855" s="10">
        <f t="shared" si="1"/>
        <v>0</v>
      </c>
      <c r="F12855" s="10">
        <f t="shared" si="2"/>
        <v>0</v>
      </c>
      <c r="G12855" s="10">
        <f t="shared" si="3"/>
        <v>0</v>
      </c>
      <c r="H12855" s="11" t="str">
        <f t="shared" si="34"/>
        <v>MAY</v>
      </c>
    </row>
    <row r="12856">
      <c r="A12856" s="7">
        <v>44323.0</v>
      </c>
      <c r="B12856" s="45" t="s">
        <v>36</v>
      </c>
      <c r="C12856" s="46" t="s">
        <v>42</v>
      </c>
      <c r="D12856" s="28" t="s">
        <v>66</v>
      </c>
      <c r="E12856" s="10">
        <f t="shared" si="1"/>
        <v>0</v>
      </c>
      <c r="F12856" s="10">
        <f t="shared" si="2"/>
        <v>0</v>
      </c>
      <c r="G12856" s="10">
        <f t="shared" si="3"/>
        <v>0</v>
      </c>
      <c r="H12856" s="11" t="str">
        <f t="shared" si="34"/>
        <v>MAY</v>
      </c>
    </row>
    <row r="12857">
      <c r="A12857" s="7">
        <v>44323.0</v>
      </c>
      <c r="B12857" s="45" t="s">
        <v>36</v>
      </c>
      <c r="C12857" s="46" t="s">
        <v>42</v>
      </c>
      <c r="D12857" s="9" t="s">
        <v>19</v>
      </c>
      <c r="E12857" s="10">
        <f t="shared" si="1"/>
        <v>0</v>
      </c>
      <c r="F12857" s="10">
        <f t="shared" si="2"/>
        <v>0</v>
      </c>
      <c r="G12857" s="10">
        <f t="shared" si="3"/>
        <v>0</v>
      </c>
      <c r="H12857" s="11" t="str">
        <f t="shared" si="34"/>
        <v>MAY</v>
      </c>
    </row>
    <row r="12858">
      <c r="A12858" s="7">
        <v>44323.0</v>
      </c>
      <c r="B12858" s="45" t="s">
        <v>36</v>
      </c>
      <c r="C12858" s="46" t="s">
        <v>42</v>
      </c>
      <c r="D12858" s="9" t="s">
        <v>19</v>
      </c>
      <c r="E12858" s="10">
        <f t="shared" si="1"/>
        <v>0</v>
      </c>
      <c r="F12858" s="10">
        <f t="shared" si="2"/>
        <v>0</v>
      </c>
      <c r="G12858" s="10">
        <f t="shared" si="3"/>
        <v>0</v>
      </c>
      <c r="H12858" s="11" t="str">
        <f t="shared" si="34"/>
        <v>MAY</v>
      </c>
    </row>
    <row r="12859">
      <c r="A12859" s="7">
        <v>44323.0</v>
      </c>
      <c r="B12859" s="45" t="s">
        <v>36</v>
      </c>
      <c r="C12859" s="46" t="s">
        <v>42</v>
      </c>
      <c r="D12859" s="9" t="s">
        <v>19</v>
      </c>
      <c r="E12859" s="10">
        <f t="shared" si="1"/>
        <v>0</v>
      </c>
      <c r="F12859" s="10">
        <f t="shared" si="2"/>
        <v>0</v>
      </c>
      <c r="G12859" s="10">
        <f t="shared" si="3"/>
        <v>0</v>
      </c>
      <c r="H12859" s="11" t="str">
        <f t="shared" si="34"/>
        <v>MAY</v>
      </c>
    </row>
    <row r="12860">
      <c r="A12860" s="7">
        <v>44323.0</v>
      </c>
      <c r="B12860" s="45" t="s">
        <v>36</v>
      </c>
      <c r="C12860" s="46" t="s">
        <v>42</v>
      </c>
      <c r="D12860" s="28" t="s">
        <v>66</v>
      </c>
      <c r="E12860" s="10">
        <f t="shared" si="1"/>
        <v>0</v>
      </c>
      <c r="F12860" s="10">
        <f t="shared" si="2"/>
        <v>0</v>
      </c>
      <c r="G12860" s="10">
        <f t="shared" si="3"/>
        <v>0</v>
      </c>
      <c r="H12860" s="11" t="str">
        <f t="shared" si="34"/>
        <v>MAY</v>
      </c>
    </row>
    <row r="12861">
      <c r="A12861" s="7">
        <v>44323.0</v>
      </c>
      <c r="B12861" s="8" t="s">
        <v>67</v>
      </c>
      <c r="C12861" s="9" t="s">
        <v>42</v>
      </c>
      <c r="D12861" s="9" t="s">
        <v>19</v>
      </c>
      <c r="E12861" s="10">
        <f t="shared" si="1"/>
        <v>0</v>
      </c>
      <c r="F12861" s="10">
        <f t="shared" si="2"/>
        <v>0</v>
      </c>
      <c r="G12861" s="10">
        <f t="shared" si="3"/>
        <v>0</v>
      </c>
      <c r="H12861" s="11" t="str">
        <f t="shared" si="34"/>
        <v>MAY</v>
      </c>
    </row>
    <row r="12862">
      <c r="A12862" s="7">
        <v>44323.0</v>
      </c>
      <c r="B12862" s="8" t="s">
        <v>67</v>
      </c>
      <c r="C12862" s="9" t="s">
        <v>42</v>
      </c>
      <c r="D12862" s="9" t="s">
        <v>19</v>
      </c>
      <c r="E12862" s="10">
        <f t="shared" si="1"/>
        <v>0</v>
      </c>
      <c r="F12862" s="10">
        <f t="shared" si="2"/>
        <v>0</v>
      </c>
      <c r="G12862" s="10">
        <f t="shared" si="3"/>
        <v>0</v>
      </c>
      <c r="H12862" s="11" t="str">
        <f t="shared" si="34"/>
        <v>MAY</v>
      </c>
    </row>
    <row r="12863">
      <c r="A12863" s="7">
        <v>44323.0</v>
      </c>
      <c r="B12863" s="8" t="s">
        <v>33</v>
      </c>
      <c r="C12863" s="40" t="s">
        <v>18</v>
      </c>
      <c r="D12863" s="43" t="s">
        <v>19</v>
      </c>
      <c r="E12863" s="10">
        <f t="shared" si="1"/>
        <v>1</v>
      </c>
      <c r="F12863" s="10">
        <f t="shared" si="2"/>
        <v>0</v>
      </c>
      <c r="G12863" s="10">
        <f t="shared" si="3"/>
        <v>0</v>
      </c>
      <c r="H12863" s="11" t="str">
        <f t="shared" si="34"/>
        <v>MAY</v>
      </c>
    </row>
    <row r="12864">
      <c r="A12864" s="7">
        <v>44323.0</v>
      </c>
      <c r="B12864" s="8" t="s">
        <v>17</v>
      </c>
      <c r="C12864" s="40" t="s">
        <v>18</v>
      </c>
      <c r="D12864" s="43" t="s">
        <v>25</v>
      </c>
      <c r="E12864" s="10">
        <f t="shared" si="1"/>
        <v>0</v>
      </c>
      <c r="F12864" s="10">
        <f t="shared" si="2"/>
        <v>0</v>
      </c>
      <c r="G12864" s="10">
        <f t="shared" si="3"/>
        <v>1</v>
      </c>
      <c r="H12864" s="11" t="str">
        <f t="shared" si="34"/>
        <v>MAY</v>
      </c>
    </row>
    <row r="12865">
      <c r="A12865" s="7">
        <v>44323.0</v>
      </c>
      <c r="B12865" s="8" t="s">
        <v>17</v>
      </c>
      <c r="C12865" s="40" t="s">
        <v>18</v>
      </c>
      <c r="D12865" s="28" t="s">
        <v>25</v>
      </c>
      <c r="E12865" s="10">
        <f t="shared" si="1"/>
        <v>0</v>
      </c>
      <c r="F12865" s="10">
        <f t="shared" si="2"/>
        <v>0</v>
      </c>
      <c r="G12865" s="10">
        <f t="shared" si="3"/>
        <v>1</v>
      </c>
      <c r="H12865" s="11" t="str">
        <f t="shared" si="34"/>
        <v>MAY</v>
      </c>
    </row>
    <row r="12866">
      <c r="A12866" s="7">
        <v>44323.0</v>
      </c>
      <c r="B12866" s="8" t="s">
        <v>17</v>
      </c>
      <c r="C12866" s="40" t="s">
        <v>18</v>
      </c>
      <c r="D12866" s="28" t="s">
        <v>35</v>
      </c>
      <c r="E12866" s="10">
        <f t="shared" si="1"/>
        <v>0</v>
      </c>
      <c r="F12866" s="10">
        <f t="shared" si="2"/>
        <v>1</v>
      </c>
      <c r="G12866" s="10">
        <f t="shared" si="3"/>
        <v>0</v>
      </c>
      <c r="H12866" s="11" t="str">
        <f t="shared" si="34"/>
        <v>MAY</v>
      </c>
    </row>
    <row r="12867">
      <c r="A12867" s="7">
        <v>44323.0</v>
      </c>
      <c r="B12867" s="8" t="s">
        <v>17</v>
      </c>
      <c r="C12867" s="40" t="s">
        <v>18</v>
      </c>
      <c r="D12867" s="28" t="s">
        <v>35</v>
      </c>
      <c r="E12867" s="10">
        <f t="shared" si="1"/>
        <v>0</v>
      </c>
      <c r="F12867" s="10">
        <f t="shared" si="2"/>
        <v>1</v>
      </c>
      <c r="G12867" s="10">
        <f t="shared" si="3"/>
        <v>0</v>
      </c>
      <c r="H12867" s="11" t="str">
        <f t="shared" si="34"/>
        <v>MAY</v>
      </c>
    </row>
    <row r="12868">
      <c r="A12868" s="7">
        <v>44323.0</v>
      </c>
      <c r="B12868" s="9" t="s">
        <v>36</v>
      </c>
      <c r="C12868" s="40" t="s">
        <v>42</v>
      </c>
      <c r="D12868" s="28" t="s">
        <v>25</v>
      </c>
      <c r="E12868" s="10">
        <f t="shared" si="1"/>
        <v>0</v>
      </c>
      <c r="F12868" s="10">
        <f t="shared" si="2"/>
        <v>0</v>
      </c>
      <c r="G12868" s="10">
        <f t="shared" si="3"/>
        <v>0</v>
      </c>
      <c r="H12868" s="11" t="str">
        <f t="shared" si="34"/>
        <v>MAY</v>
      </c>
    </row>
    <row r="12869">
      <c r="A12869" s="7">
        <v>44323.0</v>
      </c>
      <c r="B12869" s="9" t="s">
        <v>37</v>
      </c>
      <c r="C12869" s="27" t="s">
        <v>18</v>
      </c>
      <c r="D12869" s="28" t="s">
        <v>19</v>
      </c>
      <c r="E12869" s="10">
        <f t="shared" si="1"/>
        <v>1</v>
      </c>
      <c r="F12869" s="10">
        <f t="shared" si="2"/>
        <v>0</v>
      </c>
      <c r="G12869" s="10">
        <f t="shared" si="3"/>
        <v>0</v>
      </c>
      <c r="H12869" s="11" t="str">
        <f t="shared" si="34"/>
        <v>MAY</v>
      </c>
    </row>
    <row r="12870">
      <c r="A12870" s="7">
        <v>44323.0</v>
      </c>
      <c r="B12870" s="9" t="s">
        <v>37</v>
      </c>
      <c r="C12870" s="27" t="s">
        <v>18</v>
      </c>
      <c r="D12870" s="28" t="s">
        <v>19</v>
      </c>
      <c r="E12870" s="10">
        <f t="shared" si="1"/>
        <v>1</v>
      </c>
      <c r="F12870" s="10">
        <f t="shared" si="2"/>
        <v>0</v>
      </c>
      <c r="G12870" s="10">
        <f t="shared" si="3"/>
        <v>0</v>
      </c>
      <c r="H12870" s="11" t="str">
        <f t="shared" si="34"/>
        <v>MAY</v>
      </c>
    </row>
    <row r="12871">
      <c r="A12871" s="7">
        <v>44323.0</v>
      </c>
      <c r="B12871" s="9" t="s">
        <v>37</v>
      </c>
      <c r="C12871" s="27" t="s">
        <v>18</v>
      </c>
      <c r="D12871" s="28" t="s">
        <v>19</v>
      </c>
      <c r="E12871" s="10">
        <f t="shared" si="1"/>
        <v>1</v>
      </c>
      <c r="F12871" s="10">
        <f t="shared" si="2"/>
        <v>0</v>
      </c>
      <c r="G12871" s="10">
        <f t="shared" si="3"/>
        <v>0</v>
      </c>
      <c r="H12871" s="11" t="str">
        <f t="shared" si="34"/>
        <v>MAY</v>
      </c>
    </row>
    <row r="12872">
      <c r="A12872" s="7">
        <v>44323.0</v>
      </c>
      <c r="B12872" s="8" t="s">
        <v>37</v>
      </c>
      <c r="C12872" s="9" t="s">
        <v>18</v>
      </c>
      <c r="D12872" s="28" t="s">
        <v>19</v>
      </c>
      <c r="E12872" s="10">
        <f t="shared" si="1"/>
        <v>1</v>
      </c>
      <c r="F12872" s="10">
        <f t="shared" si="2"/>
        <v>0</v>
      </c>
      <c r="G12872" s="10">
        <f t="shared" si="3"/>
        <v>0</v>
      </c>
      <c r="H12872" s="11" t="str">
        <f t="shared" si="34"/>
        <v>MAY</v>
      </c>
    </row>
    <row r="12873">
      <c r="A12873" s="60">
        <v>44323.0</v>
      </c>
      <c r="B12873" s="45" t="s">
        <v>17</v>
      </c>
      <c r="C12873" s="45" t="s">
        <v>18</v>
      </c>
      <c r="D12873" s="28" t="s">
        <v>19</v>
      </c>
      <c r="E12873" s="10">
        <f t="shared" si="1"/>
        <v>1</v>
      </c>
      <c r="F12873" s="10">
        <f t="shared" si="2"/>
        <v>0</v>
      </c>
      <c r="G12873" s="10">
        <f t="shared" si="3"/>
        <v>0</v>
      </c>
      <c r="H12873" s="11" t="str">
        <f t="shared" si="34"/>
        <v>MAY</v>
      </c>
    </row>
    <row r="12874">
      <c r="A12874" s="60">
        <v>44323.0</v>
      </c>
      <c r="B12874" s="45" t="s">
        <v>17</v>
      </c>
      <c r="C12874" s="45" t="s">
        <v>18</v>
      </c>
      <c r="D12874" s="28" t="s">
        <v>19</v>
      </c>
      <c r="E12874" s="10">
        <f t="shared" si="1"/>
        <v>1</v>
      </c>
      <c r="F12874" s="10">
        <f t="shared" si="2"/>
        <v>0</v>
      </c>
      <c r="G12874" s="10">
        <f t="shared" si="3"/>
        <v>0</v>
      </c>
      <c r="H12874" s="11" t="str">
        <f t="shared" si="34"/>
        <v>MAY</v>
      </c>
    </row>
    <row r="12875">
      <c r="A12875" s="7">
        <v>44323.0</v>
      </c>
      <c r="B12875" s="9" t="s">
        <v>17</v>
      </c>
      <c r="C12875" s="27" t="s">
        <v>18</v>
      </c>
      <c r="D12875" s="28" t="s">
        <v>19</v>
      </c>
      <c r="E12875" s="10">
        <f t="shared" si="1"/>
        <v>1</v>
      </c>
      <c r="F12875" s="10">
        <f t="shared" si="2"/>
        <v>0</v>
      </c>
      <c r="G12875" s="10">
        <f t="shared" si="3"/>
        <v>0</v>
      </c>
      <c r="H12875" s="11" t="str">
        <f t="shared" si="34"/>
        <v>MAY</v>
      </c>
    </row>
    <row r="12876">
      <c r="A12876" s="7">
        <v>44323.0</v>
      </c>
      <c r="B12876" s="8" t="s">
        <v>33</v>
      </c>
      <c r="C12876" s="27" t="s">
        <v>18</v>
      </c>
      <c r="D12876" s="28" t="s">
        <v>19</v>
      </c>
      <c r="E12876" s="10">
        <f t="shared" si="1"/>
        <v>1</v>
      </c>
      <c r="F12876" s="10">
        <f t="shared" si="2"/>
        <v>0</v>
      </c>
      <c r="G12876" s="10">
        <f t="shared" si="3"/>
        <v>0</v>
      </c>
      <c r="H12876" s="11" t="str">
        <f t="shared" si="34"/>
        <v>MAY</v>
      </c>
    </row>
    <row r="12877">
      <c r="A12877" s="7">
        <v>44323.0</v>
      </c>
      <c r="B12877" s="9" t="s">
        <v>37</v>
      </c>
      <c r="C12877" s="27" t="s">
        <v>42</v>
      </c>
      <c r="D12877" s="28" t="s">
        <v>19</v>
      </c>
      <c r="E12877" s="10">
        <f t="shared" si="1"/>
        <v>0</v>
      </c>
      <c r="F12877" s="10">
        <f t="shared" si="2"/>
        <v>0</v>
      </c>
      <c r="G12877" s="10">
        <f t="shared" si="3"/>
        <v>0</v>
      </c>
      <c r="H12877" s="11" t="str">
        <f t="shared" si="34"/>
        <v>MAY</v>
      </c>
    </row>
    <row r="12878">
      <c r="A12878" s="7">
        <v>44323.0</v>
      </c>
      <c r="B12878" s="9" t="s">
        <v>37</v>
      </c>
      <c r="C12878" s="27" t="s">
        <v>42</v>
      </c>
      <c r="D12878" s="28" t="s">
        <v>19</v>
      </c>
      <c r="E12878" s="10">
        <f t="shared" si="1"/>
        <v>0</v>
      </c>
      <c r="F12878" s="10">
        <f t="shared" si="2"/>
        <v>0</v>
      </c>
      <c r="G12878" s="10">
        <f t="shared" si="3"/>
        <v>0</v>
      </c>
      <c r="H12878" s="11" t="str">
        <f t="shared" si="34"/>
        <v>MAY</v>
      </c>
    </row>
    <row r="12879">
      <c r="A12879" s="7">
        <v>44323.0</v>
      </c>
      <c r="B12879" s="9" t="s">
        <v>37</v>
      </c>
      <c r="C12879" s="27" t="s">
        <v>42</v>
      </c>
      <c r="D12879" s="28" t="s">
        <v>19</v>
      </c>
      <c r="E12879" s="10">
        <f t="shared" si="1"/>
        <v>0</v>
      </c>
      <c r="F12879" s="10">
        <f t="shared" si="2"/>
        <v>0</v>
      </c>
      <c r="G12879" s="10">
        <f t="shared" si="3"/>
        <v>0</v>
      </c>
      <c r="H12879" s="11" t="str">
        <f t="shared" si="34"/>
        <v>MAY</v>
      </c>
    </row>
    <row r="12880">
      <c r="A12880" s="7">
        <v>44323.0</v>
      </c>
      <c r="B12880" s="22" t="s">
        <v>34</v>
      </c>
      <c r="C12880" s="23" t="s">
        <v>18</v>
      </c>
      <c r="D12880" s="24" t="s">
        <v>19</v>
      </c>
      <c r="E12880" s="10">
        <f t="shared" si="1"/>
        <v>1</v>
      </c>
      <c r="F12880" s="10">
        <f t="shared" si="2"/>
        <v>0</v>
      </c>
      <c r="G12880" s="10">
        <f t="shared" si="3"/>
        <v>0</v>
      </c>
      <c r="H12880" s="11" t="str">
        <f t="shared" si="34"/>
        <v>MAY</v>
      </c>
    </row>
    <row r="12881">
      <c r="A12881" s="7">
        <v>44323.0</v>
      </c>
      <c r="B12881" s="22" t="s">
        <v>34</v>
      </c>
      <c r="C12881" s="23" t="s">
        <v>18</v>
      </c>
      <c r="D12881" s="24" t="s">
        <v>19</v>
      </c>
      <c r="E12881" s="10">
        <f t="shared" si="1"/>
        <v>1</v>
      </c>
      <c r="F12881" s="10">
        <f t="shared" si="2"/>
        <v>0</v>
      </c>
      <c r="G12881" s="10">
        <f t="shared" si="3"/>
        <v>0</v>
      </c>
      <c r="H12881" s="11" t="str">
        <f t="shared" si="34"/>
        <v>MAY</v>
      </c>
    </row>
    <row r="12882">
      <c r="A12882" s="7">
        <v>44323.0</v>
      </c>
      <c r="B12882" s="22" t="s">
        <v>17</v>
      </c>
      <c r="C12882" s="22" t="s">
        <v>18</v>
      </c>
      <c r="D12882" s="24" t="s">
        <v>19</v>
      </c>
      <c r="E12882" s="10">
        <f t="shared" si="1"/>
        <v>1</v>
      </c>
      <c r="F12882" s="10">
        <f t="shared" si="2"/>
        <v>0</v>
      </c>
      <c r="G12882" s="10">
        <f t="shared" si="3"/>
        <v>0</v>
      </c>
      <c r="H12882" s="11" t="str">
        <f t="shared" si="34"/>
        <v>MAY</v>
      </c>
    </row>
    <row r="12883">
      <c r="A12883" s="7">
        <v>44323.0</v>
      </c>
      <c r="B12883" s="22" t="s">
        <v>17</v>
      </c>
      <c r="C12883" s="22" t="s">
        <v>18</v>
      </c>
      <c r="D12883" s="24" t="s">
        <v>19</v>
      </c>
      <c r="E12883" s="10">
        <f t="shared" si="1"/>
        <v>1</v>
      </c>
      <c r="F12883" s="10">
        <f t="shared" si="2"/>
        <v>0</v>
      </c>
      <c r="G12883" s="10">
        <f t="shared" si="3"/>
        <v>0</v>
      </c>
      <c r="H12883" s="11" t="str">
        <f t="shared" si="34"/>
        <v>MAY</v>
      </c>
    </row>
    <row r="12884">
      <c r="A12884" s="7">
        <v>44323.0</v>
      </c>
      <c r="B12884" s="22" t="s">
        <v>17</v>
      </c>
      <c r="C12884" s="23" t="s">
        <v>18</v>
      </c>
      <c r="D12884" s="24" t="s">
        <v>19</v>
      </c>
      <c r="E12884" s="10">
        <f t="shared" si="1"/>
        <v>1</v>
      </c>
      <c r="F12884" s="10">
        <f t="shared" si="2"/>
        <v>0</v>
      </c>
      <c r="G12884" s="10">
        <f t="shared" si="3"/>
        <v>0</v>
      </c>
      <c r="H12884" s="11" t="str">
        <f t="shared" si="34"/>
        <v>MAY</v>
      </c>
    </row>
    <row r="12885">
      <c r="A12885" s="7">
        <v>44323.0</v>
      </c>
      <c r="B12885" s="22" t="s">
        <v>17</v>
      </c>
      <c r="C12885" s="23" t="s">
        <v>18</v>
      </c>
      <c r="D12885" s="24" t="s">
        <v>19</v>
      </c>
      <c r="E12885" s="10">
        <f t="shared" si="1"/>
        <v>1</v>
      </c>
      <c r="F12885" s="10">
        <f t="shared" si="2"/>
        <v>0</v>
      </c>
      <c r="G12885" s="10">
        <f t="shared" si="3"/>
        <v>0</v>
      </c>
      <c r="H12885" s="11" t="str">
        <f t="shared" si="34"/>
        <v>MAY</v>
      </c>
    </row>
    <row r="12886">
      <c r="A12886" s="17">
        <v>44323.0</v>
      </c>
      <c r="B12886" s="18" t="s">
        <v>17</v>
      </c>
      <c r="C12886" s="19" t="s">
        <v>18</v>
      </c>
      <c r="D12886" s="20" t="s">
        <v>19</v>
      </c>
      <c r="E12886" s="10">
        <f t="shared" si="1"/>
        <v>1</v>
      </c>
      <c r="F12886" s="10">
        <f t="shared" si="2"/>
        <v>0</v>
      </c>
      <c r="G12886" s="10">
        <f t="shared" si="3"/>
        <v>0</v>
      </c>
      <c r="H12886" s="11" t="str">
        <f t="shared" si="34"/>
        <v>MAY</v>
      </c>
    </row>
    <row r="12887">
      <c r="A12887" s="7">
        <v>44323.0</v>
      </c>
      <c r="B12887" s="45" t="s">
        <v>17</v>
      </c>
      <c r="C12887" s="43" t="s">
        <v>18</v>
      </c>
      <c r="D12887" s="28" t="s">
        <v>19</v>
      </c>
      <c r="E12887" s="10">
        <f t="shared" si="1"/>
        <v>1</v>
      </c>
      <c r="F12887" s="10">
        <f t="shared" si="2"/>
        <v>0</v>
      </c>
      <c r="G12887" s="10">
        <f t="shared" si="3"/>
        <v>0</v>
      </c>
      <c r="H12887" s="11" t="str">
        <f t="shared" si="34"/>
        <v>MAY</v>
      </c>
    </row>
    <row r="12888">
      <c r="A12888" s="53">
        <v>44323.0</v>
      </c>
      <c r="B12888" s="54" t="s">
        <v>17</v>
      </c>
      <c r="C12888" s="55" t="s">
        <v>18</v>
      </c>
      <c r="D12888" s="55" t="s">
        <v>19</v>
      </c>
      <c r="E12888" s="10">
        <f t="shared" si="1"/>
        <v>1</v>
      </c>
      <c r="F12888" s="10">
        <f t="shared" si="2"/>
        <v>0</v>
      </c>
      <c r="G12888" s="10">
        <f t="shared" si="3"/>
        <v>0</v>
      </c>
      <c r="H12888" s="11" t="str">
        <f t="shared" si="34"/>
        <v>MAY</v>
      </c>
    </row>
    <row r="12889">
      <c r="A12889" s="7">
        <v>44323.0</v>
      </c>
      <c r="B12889" s="27" t="s">
        <v>17</v>
      </c>
      <c r="C12889" s="28" t="s">
        <v>18</v>
      </c>
      <c r="D12889" s="28" t="s">
        <v>19</v>
      </c>
      <c r="E12889" s="10">
        <f t="shared" si="1"/>
        <v>1</v>
      </c>
      <c r="F12889" s="10">
        <f t="shared" si="2"/>
        <v>0</v>
      </c>
      <c r="G12889" s="10">
        <f t="shared" si="3"/>
        <v>0</v>
      </c>
      <c r="H12889" s="11" t="str">
        <f t="shared" si="34"/>
        <v>MAY</v>
      </c>
    </row>
    <row r="12890">
      <c r="A12890" s="7">
        <v>44323.0</v>
      </c>
      <c r="B12890" s="22" t="s">
        <v>30</v>
      </c>
      <c r="C12890" s="22" t="s">
        <v>18</v>
      </c>
      <c r="D12890" s="24" t="s">
        <v>19</v>
      </c>
      <c r="E12890" s="10">
        <f t="shared" si="1"/>
        <v>1</v>
      </c>
      <c r="F12890" s="10">
        <f t="shared" si="2"/>
        <v>0</v>
      </c>
      <c r="G12890" s="10">
        <f t="shared" si="3"/>
        <v>0</v>
      </c>
      <c r="H12890" s="11" t="str">
        <f t="shared" si="34"/>
        <v>MAY</v>
      </c>
    </row>
    <row r="12891">
      <c r="A12891" s="7">
        <v>44323.0</v>
      </c>
      <c r="B12891" s="22" t="s">
        <v>30</v>
      </c>
      <c r="C12891" s="23" t="s">
        <v>18</v>
      </c>
      <c r="D12891" s="24" t="s">
        <v>19</v>
      </c>
      <c r="E12891" s="10">
        <f t="shared" si="1"/>
        <v>1</v>
      </c>
      <c r="F12891" s="10">
        <f t="shared" si="2"/>
        <v>0</v>
      </c>
      <c r="G12891" s="10">
        <f t="shared" si="3"/>
        <v>0</v>
      </c>
      <c r="H12891" s="11" t="str">
        <f t="shared" si="34"/>
        <v>MAY</v>
      </c>
    </row>
    <row r="12892">
      <c r="A12892" s="7">
        <v>44323.0</v>
      </c>
      <c r="B12892" s="22" t="s">
        <v>30</v>
      </c>
      <c r="C12892" s="23" t="s">
        <v>18</v>
      </c>
      <c r="D12892" s="24" t="s">
        <v>19</v>
      </c>
      <c r="E12892" s="10">
        <f t="shared" si="1"/>
        <v>1</v>
      </c>
      <c r="F12892" s="10">
        <f t="shared" si="2"/>
        <v>0</v>
      </c>
      <c r="G12892" s="10">
        <f t="shared" si="3"/>
        <v>0</v>
      </c>
      <c r="H12892" s="11" t="str">
        <f t="shared" si="34"/>
        <v>MAY</v>
      </c>
    </row>
    <row r="12893">
      <c r="A12893" s="7">
        <v>44323.0</v>
      </c>
      <c r="B12893" s="22" t="s">
        <v>30</v>
      </c>
      <c r="C12893" s="23" t="s">
        <v>18</v>
      </c>
      <c r="D12893" s="24" t="s">
        <v>19</v>
      </c>
      <c r="E12893" s="10">
        <f t="shared" si="1"/>
        <v>1</v>
      </c>
      <c r="F12893" s="10">
        <f t="shared" si="2"/>
        <v>0</v>
      </c>
      <c r="G12893" s="10">
        <f t="shared" si="3"/>
        <v>0</v>
      </c>
      <c r="H12893" s="11" t="str">
        <f t="shared" si="34"/>
        <v>MAY</v>
      </c>
    </row>
    <row r="12894">
      <c r="A12894" s="7">
        <v>44323.0</v>
      </c>
      <c r="B12894" s="22" t="s">
        <v>30</v>
      </c>
      <c r="C12894" s="23" t="s">
        <v>18</v>
      </c>
      <c r="D12894" s="24" t="s">
        <v>19</v>
      </c>
      <c r="E12894" s="10">
        <f t="shared" si="1"/>
        <v>1</v>
      </c>
      <c r="F12894" s="10">
        <f t="shared" si="2"/>
        <v>0</v>
      </c>
      <c r="G12894" s="10">
        <f t="shared" si="3"/>
        <v>0</v>
      </c>
      <c r="H12894" s="11" t="str">
        <f t="shared" si="34"/>
        <v>MAY</v>
      </c>
    </row>
    <row r="12895">
      <c r="A12895" s="53">
        <v>44323.0</v>
      </c>
      <c r="B12895" s="54" t="s">
        <v>30</v>
      </c>
      <c r="C12895" s="55" t="s">
        <v>18</v>
      </c>
      <c r="D12895" s="55" t="s">
        <v>19</v>
      </c>
      <c r="E12895" s="10">
        <f t="shared" si="1"/>
        <v>1</v>
      </c>
      <c r="F12895" s="10">
        <f t="shared" si="2"/>
        <v>0</v>
      </c>
      <c r="G12895" s="10">
        <f t="shared" si="3"/>
        <v>0</v>
      </c>
      <c r="H12895" s="11" t="str">
        <f t="shared" si="34"/>
        <v>MAY</v>
      </c>
    </row>
    <row r="12896">
      <c r="A12896" s="53">
        <v>44323.0</v>
      </c>
      <c r="B12896" s="54" t="s">
        <v>30</v>
      </c>
      <c r="C12896" s="55" t="s">
        <v>18</v>
      </c>
      <c r="D12896" s="55" t="s">
        <v>19</v>
      </c>
      <c r="E12896" s="10">
        <f t="shared" si="1"/>
        <v>1</v>
      </c>
      <c r="F12896" s="10">
        <f t="shared" si="2"/>
        <v>0</v>
      </c>
      <c r="G12896" s="10">
        <f t="shared" si="3"/>
        <v>0</v>
      </c>
      <c r="H12896" s="11" t="str">
        <f t="shared" si="34"/>
        <v>MAY</v>
      </c>
    </row>
    <row r="12897">
      <c r="A12897" s="53">
        <v>44323.0</v>
      </c>
      <c r="B12897" s="54" t="s">
        <v>30</v>
      </c>
      <c r="C12897" s="55" t="s">
        <v>18</v>
      </c>
      <c r="D12897" s="55" t="s">
        <v>19</v>
      </c>
      <c r="E12897" s="10">
        <f t="shared" si="1"/>
        <v>1</v>
      </c>
      <c r="F12897" s="10">
        <f t="shared" si="2"/>
        <v>0</v>
      </c>
      <c r="G12897" s="10">
        <f t="shared" si="3"/>
        <v>0</v>
      </c>
      <c r="H12897" s="11" t="str">
        <f t="shared" si="34"/>
        <v>MAY</v>
      </c>
    </row>
    <row r="12898">
      <c r="A12898" s="7">
        <v>44323.0</v>
      </c>
      <c r="B12898" s="22" t="s">
        <v>80</v>
      </c>
      <c r="C12898" s="23" t="s">
        <v>18</v>
      </c>
      <c r="D12898" s="24" t="s">
        <v>19</v>
      </c>
      <c r="E12898" s="10">
        <f t="shared" si="1"/>
        <v>1</v>
      </c>
      <c r="F12898" s="10">
        <f t="shared" si="2"/>
        <v>0</v>
      </c>
      <c r="G12898" s="10">
        <f t="shared" si="3"/>
        <v>0</v>
      </c>
      <c r="H12898" s="11" t="str">
        <f t="shared" si="34"/>
        <v>MAY</v>
      </c>
    </row>
    <row r="12899">
      <c r="A12899" s="7">
        <v>44323.0</v>
      </c>
      <c r="B12899" s="22" t="s">
        <v>33</v>
      </c>
      <c r="C12899" s="23" t="s">
        <v>18</v>
      </c>
      <c r="D12899" s="24" t="s">
        <v>19</v>
      </c>
      <c r="E12899" s="10">
        <f t="shared" si="1"/>
        <v>1</v>
      </c>
      <c r="F12899" s="10">
        <f t="shared" si="2"/>
        <v>0</v>
      </c>
      <c r="G12899" s="10">
        <f t="shared" si="3"/>
        <v>0</v>
      </c>
      <c r="H12899" s="11" t="str">
        <f t="shared" si="34"/>
        <v>MAY</v>
      </c>
    </row>
    <row r="12900">
      <c r="A12900" s="7">
        <v>44323.0</v>
      </c>
      <c r="B12900" s="22" t="s">
        <v>33</v>
      </c>
      <c r="C12900" s="23" t="s">
        <v>18</v>
      </c>
      <c r="D12900" s="24" t="s">
        <v>19</v>
      </c>
      <c r="E12900" s="10">
        <f t="shared" si="1"/>
        <v>1</v>
      </c>
      <c r="F12900" s="10">
        <f t="shared" si="2"/>
        <v>0</v>
      </c>
      <c r="G12900" s="10">
        <f t="shared" si="3"/>
        <v>0</v>
      </c>
      <c r="H12900" s="11" t="str">
        <f t="shared" si="34"/>
        <v>MAY</v>
      </c>
    </row>
    <row r="12901">
      <c r="A12901" s="7">
        <v>44323.0</v>
      </c>
      <c r="B12901" s="8" t="s">
        <v>33</v>
      </c>
      <c r="C12901" s="9" t="s">
        <v>18</v>
      </c>
      <c r="D12901" s="28" t="s">
        <v>19</v>
      </c>
      <c r="E12901" s="10">
        <f t="shared" si="1"/>
        <v>1</v>
      </c>
      <c r="F12901" s="10">
        <f t="shared" si="2"/>
        <v>0</v>
      </c>
      <c r="G12901" s="10">
        <f t="shared" si="3"/>
        <v>0</v>
      </c>
      <c r="H12901" s="11" t="str">
        <f t="shared" si="34"/>
        <v>MAY</v>
      </c>
    </row>
    <row r="12902">
      <c r="A12902" s="7">
        <v>44323.0</v>
      </c>
      <c r="B12902" s="8" t="s">
        <v>33</v>
      </c>
      <c r="C12902" s="9" t="s">
        <v>18</v>
      </c>
      <c r="D12902" s="28" t="s">
        <v>19</v>
      </c>
      <c r="E12902" s="10">
        <f t="shared" si="1"/>
        <v>1</v>
      </c>
      <c r="F12902" s="10">
        <f t="shared" si="2"/>
        <v>0</v>
      </c>
      <c r="G12902" s="10">
        <f t="shared" si="3"/>
        <v>0</v>
      </c>
      <c r="H12902" s="11" t="str">
        <f t="shared" si="34"/>
        <v>MAY</v>
      </c>
    </row>
    <row r="12903">
      <c r="A12903" s="7">
        <v>44323.0</v>
      </c>
      <c r="B12903" s="8" t="s">
        <v>33</v>
      </c>
      <c r="C12903" s="9" t="s">
        <v>18</v>
      </c>
      <c r="D12903" s="28" t="s">
        <v>19</v>
      </c>
      <c r="E12903" s="10">
        <f t="shared" si="1"/>
        <v>1</v>
      </c>
      <c r="F12903" s="10">
        <f t="shared" si="2"/>
        <v>0</v>
      </c>
      <c r="G12903" s="10">
        <f t="shared" si="3"/>
        <v>0</v>
      </c>
      <c r="H12903" s="11" t="str">
        <f t="shared" si="34"/>
        <v>MAY</v>
      </c>
    </row>
    <row r="12904">
      <c r="A12904" s="7">
        <v>44323.0</v>
      </c>
      <c r="B12904" s="8" t="s">
        <v>33</v>
      </c>
      <c r="C12904" s="9" t="s">
        <v>18</v>
      </c>
      <c r="D12904" s="28" t="s">
        <v>19</v>
      </c>
      <c r="E12904" s="10">
        <f t="shared" si="1"/>
        <v>1</v>
      </c>
      <c r="F12904" s="10">
        <f t="shared" si="2"/>
        <v>0</v>
      </c>
      <c r="G12904" s="10">
        <f t="shared" si="3"/>
        <v>0</v>
      </c>
      <c r="H12904" s="11" t="str">
        <f t="shared" si="34"/>
        <v>MAY</v>
      </c>
    </row>
    <row r="12905">
      <c r="A12905" s="7">
        <v>44323.0</v>
      </c>
      <c r="B12905" s="8" t="s">
        <v>33</v>
      </c>
      <c r="C12905" s="9" t="s">
        <v>18</v>
      </c>
      <c r="D12905" s="28" t="s">
        <v>19</v>
      </c>
      <c r="E12905" s="10">
        <f t="shared" si="1"/>
        <v>1</v>
      </c>
      <c r="F12905" s="10">
        <f t="shared" si="2"/>
        <v>0</v>
      </c>
      <c r="G12905" s="10">
        <f t="shared" si="3"/>
        <v>0</v>
      </c>
      <c r="H12905" s="11" t="str">
        <f t="shared" si="34"/>
        <v>MAY</v>
      </c>
    </row>
    <row r="12906">
      <c r="A12906" s="7">
        <v>44323.0</v>
      </c>
      <c r="B12906" s="45" t="s">
        <v>33</v>
      </c>
      <c r="C12906" s="43" t="s">
        <v>18</v>
      </c>
      <c r="D12906" s="28" t="s">
        <v>19</v>
      </c>
      <c r="E12906" s="10">
        <f t="shared" si="1"/>
        <v>1</v>
      </c>
      <c r="F12906" s="10">
        <f t="shared" si="2"/>
        <v>0</v>
      </c>
      <c r="G12906" s="10">
        <f t="shared" si="3"/>
        <v>0</v>
      </c>
      <c r="H12906" s="11" t="str">
        <f t="shared" si="34"/>
        <v>MAY</v>
      </c>
    </row>
    <row r="12907">
      <c r="A12907" s="60">
        <v>44323.0</v>
      </c>
      <c r="B12907" s="45" t="s">
        <v>33</v>
      </c>
      <c r="C12907" s="45" t="s">
        <v>18</v>
      </c>
      <c r="D12907" s="28" t="s">
        <v>19</v>
      </c>
      <c r="E12907" s="10">
        <f t="shared" si="1"/>
        <v>1</v>
      </c>
      <c r="F12907" s="10">
        <f t="shared" si="2"/>
        <v>0</v>
      </c>
      <c r="G12907" s="10">
        <f t="shared" si="3"/>
        <v>0</v>
      </c>
      <c r="H12907" s="11" t="str">
        <f t="shared" si="34"/>
        <v>MAY</v>
      </c>
    </row>
    <row r="12908">
      <c r="A12908" s="60">
        <v>44323.0</v>
      </c>
      <c r="B12908" s="45" t="s">
        <v>33</v>
      </c>
      <c r="C12908" s="45" t="s">
        <v>18</v>
      </c>
      <c r="D12908" s="28" t="s">
        <v>19</v>
      </c>
      <c r="E12908" s="10">
        <f t="shared" si="1"/>
        <v>1</v>
      </c>
      <c r="F12908" s="10">
        <f t="shared" si="2"/>
        <v>0</v>
      </c>
      <c r="G12908" s="10">
        <f t="shared" si="3"/>
        <v>0</v>
      </c>
      <c r="H12908" s="11" t="str">
        <f t="shared" si="34"/>
        <v>MAY</v>
      </c>
    </row>
    <row r="12909">
      <c r="A12909" s="7">
        <v>44323.0</v>
      </c>
      <c r="B12909" s="8" t="s">
        <v>33</v>
      </c>
      <c r="C12909" s="9" t="s">
        <v>18</v>
      </c>
      <c r="D12909" s="28" t="s">
        <v>19</v>
      </c>
      <c r="E12909" s="10">
        <f t="shared" si="1"/>
        <v>1</v>
      </c>
      <c r="F12909" s="10">
        <f t="shared" si="2"/>
        <v>0</v>
      </c>
      <c r="G12909" s="10">
        <f t="shared" si="3"/>
        <v>0</v>
      </c>
      <c r="H12909" s="11" t="str">
        <f t="shared" si="34"/>
        <v>MAY</v>
      </c>
    </row>
    <row r="12910">
      <c r="A12910" s="7">
        <v>44323.0</v>
      </c>
      <c r="B12910" s="8" t="s">
        <v>33</v>
      </c>
      <c r="C12910" s="9" t="s">
        <v>18</v>
      </c>
      <c r="D12910" s="28" t="s">
        <v>19</v>
      </c>
      <c r="E12910" s="10">
        <f t="shared" si="1"/>
        <v>1</v>
      </c>
      <c r="F12910" s="10">
        <f t="shared" si="2"/>
        <v>0</v>
      </c>
      <c r="G12910" s="10">
        <f t="shared" si="3"/>
        <v>0</v>
      </c>
      <c r="H12910" s="11" t="str">
        <f t="shared" si="34"/>
        <v>MAY</v>
      </c>
    </row>
    <row r="12911">
      <c r="A12911" s="7">
        <v>44323.0</v>
      </c>
      <c r="B12911" s="97" t="s">
        <v>93</v>
      </c>
      <c r="C12911" s="23" t="s">
        <v>18</v>
      </c>
      <c r="D12911" s="24" t="s">
        <v>19</v>
      </c>
      <c r="E12911" s="10">
        <f t="shared" si="1"/>
        <v>1</v>
      </c>
      <c r="F12911" s="10">
        <f t="shared" si="2"/>
        <v>0</v>
      </c>
      <c r="G12911" s="10">
        <f t="shared" si="3"/>
        <v>0</v>
      </c>
      <c r="H12911" s="11" t="str">
        <f t="shared" si="34"/>
        <v>MAY</v>
      </c>
    </row>
    <row r="12912">
      <c r="A12912" s="7">
        <v>44323.0</v>
      </c>
      <c r="B12912" s="97" t="s">
        <v>93</v>
      </c>
      <c r="C12912" s="23" t="s">
        <v>18</v>
      </c>
      <c r="D12912" s="24" t="s">
        <v>19</v>
      </c>
      <c r="E12912" s="10">
        <f t="shared" si="1"/>
        <v>1</v>
      </c>
      <c r="F12912" s="10">
        <f t="shared" si="2"/>
        <v>0</v>
      </c>
      <c r="G12912" s="10">
        <f t="shared" si="3"/>
        <v>0</v>
      </c>
      <c r="H12912" s="11" t="str">
        <f t="shared" si="34"/>
        <v>MAY</v>
      </c>
    </row>
    <row r="12913">
      <c r="A12913" s="7">
        <v>44323.0</v>
      </c>
      <c r="B12913" s="97" t="s">
        <v>93</v>
      </c>
      <c r="C12913" s="23" t="s">
        <v>18</v>
      </c>
      <c r="D12913" s="24" t="s">
        <v>19</v>
      </c>
      <c r="E12913" s="10">
        <f t="shared" si="1"/>
        <v>1</v>
      </c>
      <c r="F12913" s="10">
        <f t="shared" si="2"/>
        <v>0</v>
      </c>
      <c r="G12913" s="10">
        <f t="shared" si="3"/>
        <v>0</v>
      </c>
      <c r="H12913" s="11" t="str">
        <f t="shared" si="34"/>
        <v>MAY</v>
      </c>
    </row>
    <row r="12914">
      <c r="A12914" s="7">
        <v>44323.0</v>
      </c>
      <c r="B12914" s="97" t="s">
        <v>93</v>
      </c>
      <c r="C12914" s="23" t="s">
        <v>18</v>
      </c>
      <c r="D12914" s="24" t="s">
        <v>19</v>
      </c>
      <c r="E12914" s="10">
        <f t="shared" si="1"/>
        <v>1</v>
      </c>
      <c r="F12914" s="10">
        <f t="shared" si="2"/>
        <v>0</v>
      </c>
      <c r="G12914" s="10">
        <f t="shared" si="3"/>
        <v>0</v>
      </c>
      <c r="H12914" s="11" t="str">
        <f t="shared" si="34"/>
        <v>MAY</v>
      </c>
    </row>
    <row r="12915">
      <c r="A12915" s="7">
        <v>44323.0</v>
      </c>
      <c r="B12915" s="8" t="s">
        <v>33</v>
      </c>
      <c r="C12915" s="9" t="s">
        <v>42</v>
      </c>
      <c r="D12915" s="28" t="s">
        <v>19</v>
      </c>
      <c r="E12915" s="10">
        <f t="shared" si="1"/>
        <v>0</v>
      </c>
      <c r="F12915" s="10">
        <f t="shared" si="2"/>
        <v>0</v>
      </c>
      <c r="G12915" s="10">
        <f t="shared" si="3"/>
        <v>0</v>
      </c>
      <c r="H12915" s="11" t="str">
        <f t="shared" si="34"/>
        <v>MAY</v>
      </c>
    </row>
    <row r="12916">
      <c r="A12916" s="7">
        <v>44323.0</v>
      </c>
      <c r="B12916" s="8" t="s">
        <v>33</v>
      </c>
      <c r="C12916" s="9" t="s">
        <v>42</v>
      </c>
      <c r="D12916" s="28" t="s">
        <v>19</v>
      </c>
      <c r="E12916" s="10">
        <f t="shared" si="1"/>
        <v>0</v>
      </c>
      <c r="F12916" s="10">
        <f t="shared" si="2"/>
        <v>0</v>
      </c>
      <c r="G12916" s="10">
        <f t="shared" si="3"/>
        <v>0</v>
      </c>
      <c r="H12916" s="11" t="str">
        <f t="shared" si="34"/>
        <v>MAY</v>
      </c>
    </row>
    <row r="12917">
      <c r="A12917" s="7">
        <v>44323.0</v>
      </c>
      <c r="B12917" s="8" t="s">
        <v>33</v>
      </c>
      <c r="C12917" s="9" t="s">
        <v>42</v>
      </c>
      <c r="D12917" s="28" t="s">
        <v>19</v>
      </c>
      <c r="E12917" s="10">
        <f t="shared" si="1"/>
        <v>0</v>
      </c>
      <c r="F12917" s="10">
        <f t="shared" si="2"/>
        <v>0</v>
      </c>
      <c r="G12917" s="10">
        <f t="shared" si="3"/>
        <v>0</v>
      </c>
      <c r="H12917" s="11" t="str">
        <f t="shared" si="34"/>
        <v>MAY</v>
      </c>
    </row>
    <row r="12918">
      <c r="A12918" s="7">
        <v>44323.0</v>
      </c>
      <c r="B12918" s="8" t="s">
        <v>33</v>
      </c>
      <c r="C12918" s="9" t="s">
        <v>42</v>
      </c>
      <c r="D12918" s="28" t="s">
        <v>19</v>
      </c>
      <c r="E12918" s="10">
        <f t="shared" si="1"/>
        <v>0</v>
      </c>
      <c r="F12918" s="10">
        <f t="shared" si="2"/>
        <v>0</v>
      </c>
      <c r="G12918" s="10">
        <f t="shared" si="3"/>
        <v>0</v>
      </c>
      <c r="H12918" s="11" t="str">
        <f t="shared" si="34"/>
        <v>MAY</v>
      </c>
    </row>
    <row r="12919">
      <c r="A12919" s="60">
        <v>44323.0</v>
      </c>
      <c r="B12919" s="45" t="s">
        <v>33</v>
      </c>
      <c r="C12919" s="45" t="s">
        <v>42</v>
      </c>
      <c r="D12919" s="28" t="s">
        <v>19</v>
      </c>
      <c r="E12919" s="10">
        <f t="shared" si="1"/>
        <v>0</v>
      </c>
      <c r="F12919" s="10">
        <f t="shared" si="2"/>
        <v>0</v>
      </c>
      <c r="G12919" s="10">
        <f t="shared" si="3"/>
        <v>0</v>
      </c>
      <c r="H12919" s="11" t="str">
        <f t="shared" si="34"/>
        <v>MAY</v>
      </c>
    </row>
    <row r="12920">
      <c r="A12920" s="7">
        <v>44323.0</v>
      </c>
      <c r="B12920" s="22" t="s">
        <v>36</v>
      </c>
      <c r="C12920" s="23" t="s">
        <v>18</v>
      </c>
      <c r="D12920" s="24" t="s">
        <v>66</v>
      </c>
      <c r="E12920" s="10">
        <f t="shared" si="1"/>
        <v>0</v>
      </c>
      <c r="F12920" s="10">
        <f t="shared" si="2"/>
        <v>0</v>
      </c>
      <c r="G12920" s="10">
        <f t="shared" si="3"/>
        <v>0</v>
      </c>
      <c r="H12920" s="11" t="str">
        <f t="shared" si="34"/>
        <v>MAY</v>
      </c>
    </row>
    <row r="12921">
      <c r="A12921" s="7">
        <v>44323.0</v>
      </c>
      <c r="B12921" s="22" t="s">
        <v>33</v>
      </c>
      <c r="C12921" s="23" t="s">
        <v>18</v>
      </c>
      <c r="D12921" s="24" t="s">
        <v>66</v>
      </c>
      <c r="E12921" s="10">
        <f t="shared" si="1"/>
        <v>0</v>
      </c>
      <c r="F12921" s="10">
        <f t="shared" si="2"/>
        <v>0</v>
      </c>
      <c r="G12921" s="10">
        <f t="shared" si="3"/>
        <v>0</v>
      </c>
      <c r="H12921" s="11" t="str">
        <f t="shared" si="34"/>
        <v>MAY</v>
      </c>
    </row>
    <row r="12922">
      <c r="A12922" s="60">
        <v>44323.0</v>
      </c>
      <c r="B12922" s="45" t="s">
        <v>33</v>
      </c>
      <c r="C12922" s="45" t="s">
        <v>18</v>
      </c>
      <c r="D12922" s="28" t="s">
        <v>66</v>
      </c>
      <c r="E12922" s="10">
        <f t="shared" si="1"/>
        <v>0</v>
      </c>
      <c r="F12922" s="10">
        <f t="shared" si="2"/>
        <v>0</v>
      </c>
      <c r="G12922" s="10">
        <f t="shared" si="3"/>
        <v>0</v>
      </c>
      <c r="H12922" s="11" t="str">
        <f t="shared" si="34"/>
        <v>MAY</v>
      </c>
    </row>
    <row r="12923">
      <c r="A12923" s="7">
        <v>44323.0</v>
      </c>
      <c r="B12923" s="9" t="s">
        <v>17</v>
      </c>
      <c r="C12923" s="27" t="s">
        <v>42</v>
      </c>
      <c r="D12923" s="28" t="s">
        <v>66</v>
      </c>
      <c r="E12923" s="10">
        <f t="shared" si="1"/>
        <v>0</v>
      </c>
      <c r="F12923" s="10">
        <f t="shared" si="2"/>
        <v>0</v>
      </c>
      <c r="G12923" s="10">
        <f t="shared" si="3"/>
        <v>0</v>
      </c>
      <c r="H12923" s="11" t="str">
        <f t="shared" si="34"/>
        <v>MAY</v>
      </c>
    </row>
    <row r="12924">
      <c r="A12924" s="7">
        <v>44323.0</v>
      </c>
      <c r="B12924" s="22" t="s">
        <v>17</v>
      </c>
      <c r="C12924" s="23" t="s">
        <v>18</v>
      </c>
      <c r="D12924" s="24" t="s">
        <v>25</v>
      </c>
      <c r="E12924" s="10">
        <f t="shared" si="1"/>
        <v>0</v>
      </c>
      <c r="F12924" s="10">
        <f t="shared" si="2"/>
        <v>0</v>
      </c>
      <c r="G12924" s="10">
        <f t="shared" si="3"/>
        <v>1</v>
      </c>
      <c r="H12924" s="11" t="str">
        <f t="shared" si="34"/>
        <v>MAY</v>
      </c>
    </row>
    <row r="12925">
      <c r="A12925" s="7">
        <v>44323.0</v>
      </c>
      <c r="B12925" s="45" t="s">
        <v>17</v>
      </c>
      <c r="C12925" s="43" t="s">
        <v>18</v>
      </c>
      <c r="D12925" s="28" t="s">
        <v>25</v>
      </c>
      <c r="E12925" s="10">
        <f t="shared" si="1"/>
        <v>0</v>
      </c>
      <c r="F12925" s="10">
        <f t="shared" si="2"/>
        <v>0</v>
      </c>
      <c r="G12925" s="10">
        <f t="shared" si="3"/>
        <v>1</v>
      </c>
      <c r="H12925" s="11" t="str">
        <f t="shared" si="34"/>
        <v>MAY</v>
      </c>
    </row>
    <row r="12926">
      <c r="A12926" s="7">
        <v>44323.0</v>
      </c>
      <c r="B12926" s="27" t="s">
        <v>17</v>
      </c>
      <c r="C12926" s="28" t="s">
        <v>18</v>
      </c>
      <c r="D12926" s="28" t="s">
        <v>25</v>
      </c>
      <c r="E12926" s="10">
        <f t="shared" si="1"/>
        <v>0</v>
      </c>
      <c r="F12926" s="10">
        <f t="shared" si="2"/>
        <v>0</v>
      </c>
      <c r="G12926" s="10">
        <f t="shared" si="3"/>
        <v>1</v>
      </c>
      <c r="H12926" s="11" t="str">
        <f t="shared" si="34"/>
        <v>MAY</v>
      </c>
    </row>
    <row r="12927">
      <c r="A12927" s="7">
        <v>44323.0</v>
      </c>
      <c r="B12927" s="27" t="s">
        <v>17</v>
      </c>
      <c r="C12927" s="28" t="s">
        <v>18</v>
      </c>
      <c r="D12927" s="28" t="s">
        <v>25</v>
      </c>
      <c r="E12927" s="10">
        <f t="shared" si="1"/>
        <v>0</v>
      </c>
      <c r="F12927" s="10">
        <f t="shared" si="2"/>
        <v>0</v>
      </c>
      <c r="G12927" s="10">
        <f t="shared" si="3"/>
        <v>1</v>
      </c>
      <c r="H12927" s="11" t="str">
        <f t="shared" si="34"/>
        <v>MAY</v>
      </c>
    </row>
    <row r="12928">
      <c r="A12928" s="7">
        <v>44323.0</v>
      </c>
      <c r="B12928" s="42" t="s">
        <v>30</v>
      </c>
      <c r="C12928" s="22" t="s">
        <v>18</v>
      </c>
      <c r="D12928" s="28" t="s">
        <v>25</v>
      </c>
      <c r="E12928" s="10">
        <f t="shared" si="1"/>
        <v>0</v>
      </c>
      <c r="F12928" s="10">
        <f t="shared" si="2"/>
        <v>0</v>
      </c>
      <c r="G12928" s="10">
        <f t="shared" si="3"/>
        <v>1</v>
      </c>
      <c r="H12928" s="11" t="str">
        <f t="shared" si="34"/>
        <v>MAY</v>
      </c>
    </row>
    <row r="12929">
      <c r="A12929" s="7">
        <v>44323.0</v>
      </c>
      <c r="B12929" s="22" t="s">
        <v>30</v>
      </c>
      <c r="C12929" s="22" t="s">
        <v>18</v>
      </c>
      <c r="D12929" s="66" t="s">
        <v>25</v>
      </c>
      <c r="E12929" s="10">
        <f t="shared" si="1"/>
        <v>0</v>
      </c>
      <c r="F12929" s="10">
        <f t="shared" si="2"/>
        <v>0</v>
      </c>
      <c r="G12929" s="10">
        <f t="shared" si="3"/>
        <v>1</v>
      </c>
      <c r="H12929" s="11" t="str">
        <f t="shared" si="34"/>
        <v>MAY</v>
      </c>
    </row>
    <row r="12930">
      <c r="A12930" s="7">
        <v>44323.0</v>
      </c>
      <c r="B12930" s="22" t="s">
        <v>33</v>
      </c>
      <c r="C12930" s="23" t="s">
        <v>18</v>
      </c>
      <c r="D12930" s="24" t="s">
        <v>25</v>
      </c>
      <c r="E12930" s="10">
        <f t="shared" si="1"/>
        <v>0</v>
      </c>
      <c r="F12930" s="10">
        <f t="shared" si="2"/>
        <v>0</v>
      </c>
      <c r="G12930" s="10">
        <f t="shared" si="3"/>
        <v>1</v>
      </c>
      <c r="H12930" s="11" t="str">
        <f t="shared" si="34"/>
        <v>MAY</v>
      </c>
    </row>
    <row r="12931">
      <c r="A12931" s="7">
        <v>44323.0</v>
      </c>
      <c r="B12931" s="45" t="s">
        <v>33</v>
      </c>
      <c r="C12931" s="43" t="s">
        <v>18</v>
      </c>
      <c r="D12931" s="28" t="s">
        <v>25</v>
      </c>
      <c r="E12931" s="10">
        <f t="shared" si="1"/>
        <v>0</v>
      </c>
      <c r="F12931" s="10">
        <f t="shared" si="2"/>
        <v>0</v>
      </c>
      <c r="G12931" s="10">
        <f t="shared" si="3"/>
        <v>1</v>
      </c>
      <c r="H12931" s="11" t="str">
        <f t="shared" si="34"/>
        <v>MAY</v>
      </c>
    </row>
    <row r="12932">
      <c r="A12932" s="7">
        <v>44323.0</v>
      </c>
      <c r="B12932" s="45" t="s">
        <v>33</v>
      </c>
      <c r="C12932" s="43" t="s">
        <v>18</v>
      </c>
      <c r="D12932" s="28" t="s">
        <v>25</v>
      </c>
      <c r="E12932" s="10">
        <f t="shared" si="1"/>
        <v>0</v>
      </c>
      <c r="F12932" s="10">
        <f t="shared" si="2"/>
        <v>0</v>
      </c>
      <c r="G12932" s="10">
        <f t="shared" si="3"/>
        <v>1</v>
      </c>
      <c r="H12932" s="11" t="str">
        <f t="shared" si="34"/>
        <v>MAY</v>
      </c>
    </row>
    <row r="12933">
      <c r="A12933" s="60">
        <v>44323.0</v>
      </c>
      <c r="B12933" s="45" t="s">
        <v>33</v>
      </c>
      <c r="C12933" s="45" t="s">
        <v>18</v>
      </c>
      <c r="D12933" s="28" t="s">
        <v>25</v>
      </c>
      <c r="E12933" s="10">
        <f t="shared" si="1"/>
        <v>0</v>
      </c>
      <c r="F12933" s="10">
        <f t="shared" si="2"/>
        <v>0</v>
      </c>
      <c r="G12933" s="10">
        <f t="shared" si="3"/>
        <v>1</v>
      </c>
      <c r="H12933" s="11" t="str">
        <f t="shared" si="34"/>
        <v>MAY</v>
      </c>
    </row>
    <row r="12934">
      <c r="A12934" s="7">
        <v>44323.0</v>
      </c>
      <c r="B12934" s="8" t="s">
        <v>33</v>
      </c>
      <c r="C12934" s="9" t="s">
        <v>42</v>
      </c>
      <c r="D12934" s="28" t="s">
        <v>25</v>
      </c>
      <c r="E12934" s="10">
        <f t="shared" si="1"/>
        <v>0</v>
      </c>
      <c r="F12934" s="10">
        <f t="shared" si="2"/>
        <v>0</v>
      </c>
      <c r="G12934" s="10">
        <f t="shared" si="3"/>
        <v>0</v>
      </c>
      <c r="H12934" s="11" t="str">
        <f t="shared" si="34"/>
        <v>MAY</v>
      </c>
    </row>
    <row r="12935">
      <c r="A12935" s="7">
        <v>44323.0</v>
      </c>
      <c r="B12935" s="8" t="s">
        <v>33</v>
      </c>
      <c r="C12935" s="27" t="s">
        <v>42</v>
      </c>
      <c r="D12935" s="28" t="s">
        <v>25</v>
      </c>
      <c r="E12935" s="10">
        <f t="shared" si="1"/>
        <v>0</v>
      </c>
      <c r="F12935" s="10">
        <f t="shared" si="2"/>
        <v>0</v>
      </c>
      <c r="G12935" s="10">
        <f t="shared" si="3"/>
        <v>0</v>
      </c>
      <c r="H12935" s="11" t="str">
        <f t="shared" si="34"/>
        <v>MAY</v>
      </c>
    </row>
    <row r="12936">
      <c r="A12936" s="7">
        <v>44323.0</v>
      </c>
      <c r="B12936" s="8" t="s">
        <v>33</v>
      </c>
      <c r="C12936" s="27" t="s">
        <v>42</v>
      </c>
      <c r="D12936" s="28" t="s">
        <v>25</v>
      </c>
      <c r="E12936" s="10">
        <f t="shared" si="1"/>
        <v>0</v>
      </c>
      <c r="F12936" s="10">
        <f t="shared" si="2"/>
        <v>0</v>
      </c>
      <c r="G12936" s="10">
        <f t="shared" si="3"/>
        <v>0</v>
      </c>
      <c r="H12936" s="11" t="str">
        <f t="shared" si="34"/>
        <v>MAY</v>
      </c>
    </row>
    <row r="12937">
      <c r="A12937" s="7">
        <v>44323.0</v>
      </c>
      <c r="B12937" s="8" t="s">
        <v>33</v>
      </c>
      <c r="C12937" s="27" t="s">
        <v>42</v>
      </c>
      <c r="D12937" s="28" t="s">
        <v>25</v>
      </c>
      <c r="E12937" s="10">
        <f t="shared" si="1"/>
        <v>0</v>
      </c>
      <c r="F12937" s="10">
        <f t="shared" si="2"/>
        <v>0</v>
      </c>
      <c r="G12937" s="10">
        <f t="shared" si="3"/>
        <v>0</v>
      </c>
      <c r="H12937" s="11" t="str">
        <f t="shared" si="34"/>
        <v>MAY</v>
      </c>
    </row>
    <row r="12938">
      <c r="A12938" s="7">
        <v>44323.0</v>
      </c>
      <c r="B12938" s="22" t="s">
        <v>17</v>
      </c>
      <c r="C12938" s="23" t="s">
        <v>18</v>
      </c>
      <c r="D12938" s="24" t="s">
        <v>35</v>
      </c>
      <c r="E12938" s="10">
        <f t="shared" si="1"/>
        <v>0</v>
      </c>
      <c r="F12938" s="10">
        <f t="shared" si="2"/>
        <v>1</v>
      </c>
      <c r="G12938" s="10">
        <f t="shared" si="3"/>
        <v>0</v>
      </c>
      <c r="H12938" s="11" t="str">
        <f t="shared" si="34"/>
        <v>MAY</v>
      </c>
    </row>
    <row r="12939">
      <c r="A12939" s="17">
        <v>44323.0</v>
      </c>
      <c r="B12939" s="18" t="s">
        <v>17</v>
      </c>
      <c r="C12939" s="19" t="s">
        <v>18</v>
      </c>
      <c r="D12939" s="20" t="s">
        <v>35</v>
      </c>
      <c r="E12939" s="10">
        <f t="shared" si="1"/>
        <v>0</v>
      </c>
      <c r="F12939" s="10">
        <f t="shared" si="2"/>
        <v>1</v>
      </c>
      <c r="G12939" s="10">
        <f t="shared" si="3"/>
        <v>0</v>
      </c>
      <c r="H12939" s="11" t="str">
        <f t="shared" si="34"/>
        <v>MAY</v>
      </c>
    </row>
    <row r="12940">
      <c r="A12940" s="7">
        <v>44323.0</v>
      </c>
      <c r="B12940" s="9" t="s">
        <v>17</v>
      </c>
      <c r="C12940" s="27" t="s">
        <v>18</v>
      </c>
      <c r="D12940" s="42" t="s">
        <v>35</v>
      </c>
      <c r="E12940" s="10">
        <f t="shared" si="1"/>
        <v>0</v>
      </c>
      <c r="F12940" s="10">
        <f t="shared" si="2"/>
        <v>1</v>
      </c>
      <c r="G12940" s="10">
        <f t="shared" si="3"/>
        <v>0</v>
      </c>
      <c r="H12940" s="11" t="str">
        <f t="shared" si="34"/>
        <v>MAY</v>
      </c>
    </row>
    <row r="12941">
      <c r="A12941" s="7">
        <v>44323.0</v>
      </c>
      <c r="B12941" s="42" t="s">
        <v>30</v>
      </c>
      <c r="C12941" s="22" t="s">
        <v>18</v>
      </c>
      <c r="D12941" s="28" t="s">
        <v>35</v>
      </c>
      <c r="E12941" s="10">
        <f t="shared" si="1"/>
        <v>0</v>
      </c>
      <c r="F12941" s="10">
        <f t="shared" si="2"/>
        <v>1</v>
      </c>
      <c r="G12941" s="10">
        <f t="shared" si="3"/>
        <v>0</v>
      </c>
      <c r="H12941" s="11" t="str">
        <f t="shared" si="34"/>
        <v>MAY</v>
      </c>
    </row>
    <row r="12942">
      <c r="A12942" s="53">
        <v>44323.0</v>
      </c>
      <c r="B12942" s="54" t="s">
        <v>30</v>
      </c>
      <c r="C12942" s="55" t="s">
        <v>18</v>
      </c>
      <c r="D12942" s="55" t="s">
        <v>35</v>
      </c>
      <c r="E12942" s="10">
        <f t="shared" si="1"/>
        <v>0</v>
      </c>
      <c r="F12942" s="10">
        <f t="shared" si="2"/>
        <v>1</v>
      </c>
      <c r="G12942" s="10">
        <f t="shared" si="3"/>
        <v>0</v>
      </c>
      <c r="H12942" s="11" t="str">
        <f t="shared" si="34"/>
        <v>MAY</v>
      </c>
    </row>
    <row r="12943">
      <c r="A12943" s="53">
        <v>44323.0</v>
      </c>
      <c r="B12943" s="54" t="s">
        <v>30</v>
      </c>
      <c r="C12943" s="55" t="s">
        <v>18</v>
      </c>
      <c r="D12943" s="55" t="s">
        <v>35</v>
      </c>
      <c r="E12943" s="10">
        <f t="shared" si="1"/>
        <v>0</v>
      </c>
      <c r="F12943" s="10">
        <f t="shared" si="2"/>
        <v>1</v>
      </c>
      <c r="G12943" s="10">
        <f t="shared" si="3"/>
        <v>0</v>
      </c>
      <c r="H12943" s="11" t="str">
        <f t="shared" si="34"/>
        <v>MAY</v>
      </c>
    </row>
    <row r="12944">
      <c r="A12944" s="53">
        <v>44323.0</v>
      </c>
      <c r="B12944" s="54" t="s">
        <v>30</v>
      </c>
      <c r="C12944" s="55" t="s">
        <v>18</v>
      </c>
      <c r="D12944" s="55" t="s">
        <v>35</v>
      </c>
      <c r="E12944" s="10">
        <f t="shared" si="1"/>
        <v>0</v>
      </c>
      <c r="F12944" s="10">
        <f t="shared" si="2"/>
        <v>1</v>
      </c>
      <c r="G12944" s="10">
        <f t="shared" si="3"/>
        <v>0</v>
      </c>
      <c r="H12944" s="11" t="str">
        <f t="shared" si="34"/>
        <v>MAY</v>
      </c>
    </row>
    <row r="12945">
      <c r="A12945" s="7">
        <v>44323.0</v>
      </c>
      <c r="B12945" s="22" t="s">
        <v>33</v>
      </c>
      <c r="C12945" s="22" t="s">
        <v>18</v>
      </c>
      <c r="D12945" s="20" t="s">
        <v>35</v>
      </c>
      <c r="E12945" s="10">
        <f t="shared" si="1"/>
        <v>0</v>
      </c>
      <c r="F12945" s="10">
        <f t="shared" si="2"/>
        <v>1</v>
      </c>
      <c r="G12945" s="10">
        <f t="shared" si="3"/>
        <v>0</v>
      </c>
      <c r="H12945" s="11" t="str">
        <f t="shared" si="34"/>
        <v>MAY</v>
      </c>
    </row>
    <row r="12946">
      <c r="A12946" s="60">
        <v>44323.0</v>
      </c>
      <c r="B12946" s="45" t="s">
        <v>33</v>
      </c>
      <c r="C12946" s="45" t="s">
        <v>18</v>
      </c>
      <c r="D12946" s="28" t="s">
        <v>35</v>
      </c>
      <c r="E12946" s="10">
        <f t="shared" si="1"/>
        <v>0</v>
      </c>
      <c r="F12946" s="10">
        <f t="shared" si="2"/>
        <v>1</v>
      </c>
      <c r="G12946" s="10">
        <f t="shared" si="3"/>
        <v>0</v>
      </c>
      <c r="H12946" s="11" t="str">
        <f t="shared" si="34"/>
        <v>MAY</v>
      </c>
    </row>
    <row r="12947">
      <c r="A12947" s="60">
        <v>44323.0</v>
      </c>
      <c r="B12947" s="45" t="s">
        <v>33</v>
      </c>
      <c r="C12947" s="45" t="s">
        <v>18</v>
      </c>
      <c r="D12947" s="28" t="s">
        <v>35</v>
      </c>
      <c r="E12947" s="10">
        <f t="shared" si="1"/>
        <v>0</v>
      </c>
      <c r="F12947" s="10">
        <f t="shared" si="2"/>
        <v>1</v>
      </c>
      <c r="G12947" s="10">
        <f t="shared" si="3"/>
        <v>0</v>
      </c>
      <c r="H12947" s="11" t="str">
        <f t="shared" si="34"/>
        <v>MAY</v>
      </c>
    </row>
    <row r="12948">
      <c r="A12948" s="7">
        <v>44324.0</v>
      </c>
      <c r="B12948" s="25" t="s">
        <v>33</v>
      </c>
      <c r="C12948" s="91" t="s">
        <v>18</v>
      </c>
      <c r="D12948" s="44" t="s">
        <v>19</v>
      </c>
      <c r="E12948" s="10">
        <f t="shared" si="1"/>
        <v>1</v>
      </c>
      <c r="F12948" s="10">
        <f t="shared" si="2"/>
        <v>0</v>
      </c>
      <c r="G12948" s="10">
        <f t="shared" si="3"/>
        <v>0</v>
      </c>
      <c r="H12948" s="11" t="str">
        <f t="shared" si="34"/>
        <v>MAY</v>
      </c>
    </row>
    <row r="12949">
      <c r="A12949" s="7">
        <v>44324.0</v>
      </c>
      <c r="B12949" s="25" t="s">
        <v>67</v>
      </c>
      <c r="C12949" s="91" t="s">
        <v>42</v>
      </c>
      <c r="D12949" s="44" t="s">
        <v>66</v>
      </c>
      <c r="E12949" s="10">
        <f t="shared" si="1"/>
        <v>0</v>
      </c>
      <c r="F12949" s="10">
        <f t="shared" si="2"/>
        <v>0</v>
      </c>
      <c r="G12949" s="10">
        <f t="shared" si="3"/>
        <v>0</v>
      </c>
      <c r="H12949" s="11" t="str">
        <f t="shared" si="34"/>
        <v>MAY</v>
      </c>
    </row>
    <row r="12950">
      <c r="A12950" s="7">
        <v>44324.0</v>
      </c>
      <c r="B12950" s="25" t="s">
        <v>33</v>
      </c>
      <c r="C12950" s="91" t="s">
        <v>18</v>
      </c>
      <c r="D12950" s="44" t="s">
        <v>66</v>
      </c>
      <c r="E12950" s="10">
        <f t="shared" si="1"/>
        <v>0</v>
      </c>
      <c r="F12950" s="10">
        <f t="shared" si="2"/>
        <v>0</v>
      </c>
      <c r="G12950" s="10">
        <f t="shared" si="3"/>
        <v>0</v>
      </c>
      <c r="H12950" s="11" t="str">
        <f t="shared" si="34"/>
        <v>MAY</v>
      </c>
    </row>
    <row r="12951">
      <c r="A12951" s="7">
        <v>44324.0</v>
      </c>
      <c r="B12951" s="25" t="s">
        <v>33</v>
      </c>
      <c r="C12951" s="91" t="s">
        <v>18</v>
      </c>
      <c r="D12951" s="44" t="s">
        <v>66</v>
      </c>
      <c r="E12951" s="10">
        <f t="shared" si="1"/>
        <v>0</v>
      </c>
      <c r="F12951" s="10">
        <f t="shared" si="2"/>
        <v>0</v>
      </c>
      <c r="G12951" s="10">
        <f t="shared" si="3"/>
        <v>0</v>
      </c>
      <c r="H12951" s="11" t="str">
        <f t="shared" si="34"/>
        <v>MAY</v>
      </c>
    </row>
    <row r="12952">
      <c r="A12952" s="7">
        <v>44324.0</v>
      </c>
      <c r="B12952" s="25" t="s">
        <v>33</v>
      </c>
      <c r="C12952" s="91" t="s">
        <v>18</v>
      </c>
      <c r="D12952" s="44" t="s">
        <v>66</v>
      </c>
      <c r="E12952" s="10">
        <f t="shared" si="1"/>
        <v>0</v>
      </c>
      <c r="F12952" s="10">
        <f t="shared" si="2"/>
        <v>0</v>
      </c>
      <c r="G12952" s="10">
        <f t="shared" si="3"/>
        <v>0</v>
      </c>
      <c r="H12952" s="11" t="str">
        <f t="shared" si="34"/>
        <v>MAY</v>
      </c>
    </row>
    <row r="12953">
      <c r="A12953" s="7">
        <v>44324.0</v>
      </c>
      <c r="B12953" s="25" t="s">
        <v>33</v>
      </c>
      <c r="C12953" s="91" t="s">
        <v>18</v>
      </c>
      <c r="D12953" s="44" t="s">
        <v>19</v>
      </c>
      <c r="E12953" s="10">
        <f t="shared" si="1"/>
        <v>1</v>
      </c>
      <c r="F12953" s="10">
        <f t="shared" si="2"/>
        <v>0</v>
      </c>
      <c r="G12953" s="10">
        <f t="shared" si="3"/>
        <v>0</v>
      </c>
      <c r="H12953" s="11" t="str">
        <f t="shared" si="34"/>
        <v>MAY</v>
      </c>
    </row>
    <row r="12954">
      <c r="A12954" s="7">
        <v>44324.0</v>
      </c>
      <c r="B12954" s="25" t="s">
        <v>67</v>
      </c>
      <c r="C12954" s="91" t="s">
        <v>42</v>
      </c>
      <c r="D12954" s="9" t="s">
        <v>25</v>
      </c>
      <c r="E12954" s="10">
        <f t="shared" si="1"/>
        <v>0</v>
      </c>
      <c r="F12954" s="10">
        <f t="shared" si="2"/>
        <v>0</v>
      </c>
      <c r="G12954" s="10">
        <f t="shared" si="3"/>
        <v>0</v>
      </c>
      <c r="H12954" s="11" t="str">
        <f t="shared" si="34"/>
        <v>MAY</v>
      </c>
    </row>
    <row r="12955">
      <c r="A12955" s="7">
        <v>44324.0</v>
      </c>
      <c r="B12955" s="25" t="s">
        <v>33</v>
      </c>
      <c r="C12955" s="91" t="s">
        <v>18</v>
      </c>
      <c r="D12955" s="9" t="s">
        <v>25</v>
      </c>
      <c r="E12955" s="10">
        <f t="shared" si="1"/>
        <v>0</v>
      </c>
      <c r="F12955" s="10">
        <f t="shared" si="2"/>
        <v>0</v>
      </c>
      <c r="G12955" s="10">
        <f t="shared" si="3"/>
        <v>1</v>
      </c>
      <c r="H12955" s="11" t="str">
        <f t="shared" si="34"/>
        <v>MAY</v>
      </c>
    </row>
    <row r="12956">
      <c r="A12956" s="7">
        <v>44324.0</v>
      </c>
      <c r="B12956" s="25" t="s">
        <v>33</v>
      </c>
      <c r="C12956" s="91" t="s">
        <v>18</v>
      </c>
      <c r="D12956" s="9" t="s">
        <v>25</v>
      </c>
      <c r="E12956" s="10">
        <f t="shared" si="1"/>
        <v>0</v>
      </c>
      <c r="F12956" s="10">
        <f t="shared" si="2"/>
        <v>0</v>
      </c>
      <c r="G12956" s="10">
        <f t="shared" si="3"/>
        <v>1</v>
      </c>
      <c r="H12956" s="11" t="str">
        <f t="shared" si="34"/>
        <v>MAY</v>
      </c>
    </row>
    <row r="12957">
      <c r="A12957" s="7">
        <v>44324.0</v>
      </c>
      <c r="B12957" s="8" t="s">
        <v>33</v>
      </c>
      <c r="C12957" s="9" t="s">
        <v>18</v>
      </c>
      <c r="D12957" s="43" t="s">
        <v>19</v>
      </c>
      <c r="E12957" s="10">
        <f t="shared" si="1"/>
        <v>1</v>
      </c>
      <c r="F12957" s="10">
        <f t="shared" si="2"/>
        <v>0</v>
      </c>
      <c r="G12957" s="10">
        <f t="shared" si="3"/>
        <v>0</v>
      </c>
      <c r="H12957" s="11" t="str">
        <f t="shared" si="34"/>
        <v>MAY</v>
      </c>
    </row>
    <row r="12958">
      <c r="A12958" s="7">
        <v>44324.0</v>
      </c>
      <c r="B12958" s="8" t="s">
        <v>33</v>
      </c>
      <c r="C12958" s="9" t="s">
        <v>18</v>
      </c>
      <c r="D12958" s="43" t="s">
        <v>19</v>
      </c>
      <c r="E12958" s="10">
        <f t="shared" si="1"/>
        <v>1</v>
      </c>
      <c r="F12958" s="10">
        <f t="shared" si="2"/>
        <v>0</v>
      </c>
      <c r="G12958" s="10">
        <f t="shared" si="3"/>
        <v>0</v>
      </c>
      <c r="H12958" s="11" t="str">
        <f t="shared" si="34"/>
        <v>MAY</v>
      </c>
    </row>
    <row r="12959">
      <c r="A12959" s="7">
        <v>44324.0</v>
      </c>
      <c r="B12959" s="8" t="s">
        <v>33</v>
      </c>
      <c r="C12959" s="9" t="s">
        <v>18</v>
      </c>
      <c r="D12959" s="43" t="s">
        <v>35</v>
      </c>
      <c r="E12959" s="10">
        <f t="shared" si="1"/>
        <v>0</v>
      </c>
      <c r="F12959" s="10">
        <f t="shared" si="2"/>
        <v>1</v>
      </c>
      <c r="G12959" s="10">
        <f t="shared" si="3"/>
        <v>0</v>
      </c>
      <c r="H12959" s="11" t="str">
        <f t="shared" si="34"/>
        <v>MAY</v>
      </c>
    </row>
    <row r="12960">
      <c r="A12960" s="7">
        <v>44324.0</v>
      </c>
      <c r="B12960" s="8" t="s">
        <v>33</v>
      </c>
      <c r="C12960" s="9" t="s">
        <v>18</v>
      </c>
      <c r="D12960" s="43" t="s">
        <v>25</v>
      </c>
      <c r="E12960" s="10">
        <f t="shared" si="1"/>
        <v>0</v>
      </c>
      <c r="F12960" s="10">
        <f t="shared" si="2"/>
        <v>0</v>
      </c>
      <c r="G12960" s="10">
        <f t="shared" si="3"/>
        <v>1</v>
      </c>
      <c r="H12960" s="11" t="str">
        <f t="shared" si="34"/>
        <v>MAY</v>
      </c>
    </row>
    <row r="12961">
      <c r="A12961" s="7">
        <v>44324.0</v>
      </c>
      <c r="B12961" s="8" t="s">
        <v>33</v>
      </c>
      <c r="C12961" s="9" t="s">
        <v>42</v>
      </c>
      <c r="D12961" s="43" t="s">
        <v>25</v>
      </c>
      <c r="E12961" s="10">
        <f t="shared" si="1"/>
        <v>0</v>
      </c>
      <c r="F12961" s="10">
        <f t="shared" si="2"/>
        <v>0</v>
      </c>
      <c r="G12961" s="10">
        <f t="shared" si="3"/>
        <v>0</v>
      </c>
      <c r="H12961" s="11" t="str">
        <f t="shared" si="34"/>
        <v>MAY</v>
      </c>
    </row>
    <row r="12962">
      <c r="A12962" s="7">
        <v>44324.0</v>
      </c>
      <c r="B12962" s="8" t="s">
        <v>37</v>
      </c>
      <c r="C12962" s="9" t="s">
        <v>18</v>
      </c>
      <c r="D12962" s="45" t="s">
        <v>19</v>
      </c>
      <c r="E12962" s="10">
        <f t="shared" si="1"/>
        <v>1</v>
      </c>
      <c r="F12962" s="10">
        <f t="shared" si="2"/>
        <v>0</v>
      </c>
      <c r="G12962" s="10">
        <f t="shared" si="3"/>
        <v>0</v>
      </c>
      <c r="H12962" s="11" t="str">
        <f t="shared" si="34"/>
        <v>MAY</v>
      </c>
    </row>
    <row r="12963">
      <c r="A12963" s="7">
        <v>44324.0</v>
      </c>
      <c r="B12963" s="8" t="s">
        <v>37</v>
      </c>
      <c r="C12963" s="9" t="s">
        <v>18</v>
      </c>
      <c r="D12963" s="45" t="s">
        <v>19</v>
      </c>
      <c r="E12963" s="10">
        <f t="shared" si="1"/>
        <v>1</v>
      </c>
      <c r="F12963" s="10">
        <f t="shared" si="2"/>
        <v>0</v>
      </c>
      <c r="G12963" s="10">
        <f t="shared" si="3"/>
        <v>0</v>
      </c>
      <c r="H12963" s="11" t="str">
        <f t="shared" si="34"/>
        <v>MAY</v>
      </c>
    </row>
    <row r="12964">
      <c r="A12964" s="7">
        <v>44324.0</v>
      </c>
      <c r="B12964" s="8" t="s">
        <v>36</v>
      </c>
      <c r="C12964" s="9" t="s">
        <v>18</v>
      </c>
      <c r="D12964" s="8" t="s">
        <v>19</v>
      </c>
      <c r="E12964" s="10">
        <f t="shared" si="1"/>
        <v>1</v>
      </c>
      <c r="F12964" s="10">
        <f t="shared" si="2"/>
        <v>0</v>
      </c>
      <c r="G12964" s="10">
        <f t="shared" si="3"/>
        <v>0</v>
      </c>
      <c r="H12964" s="11" t="str">
        <f t="shared" si="34"/>
        <v>MAY</v>
      </c>
    </row>
    <row r="12965">
      <c r="A12965" s="7">
        <v>44324.0</v>
      </c>
      <c r="B12965" s="8" t="s">
        <v>69</v>
      </c>
      <c r="C12965" s="9" t="s">
        <v>42</v>
      </c>
      <c r="D12965" s="8" t="s">
        <v>66</v>
      </c>
      <c r="E12965" s="10">
        <f t="shared" si="1"/>
        <v>0</v>
      </c>
      <c r="F12965" s="10">
        <f t="shared" si="2"/>
        <v>0</v>
      </c>
      <c r="G12965" s="10">
        <f t="shared" si="3"/>
        <v>0</v>
      </c>
      <c r="H12965" s="11" t="str">
        <f t="shared" si="34"/>
        <v>MAY</v>
      </c>
    </row>
    <row r="12966">
      <c r="A12966" s="7">
        <v>44324.0</v>
      </c>
      <c r="B12966" s="8" t="s">
        <v>37</v>
      </c>
      <c r="C12966" s="9" t="s">
        <v>18</v>
      </c>
      <c r="D12966" s="8" t="s">
        <v>25</v>
      </c>
      <c r="E12966" s="10">
        <f t="shared" si="1"/>
        <v>0</v>
      </c>
      <c r="F12966" s="10">
        <f t="shared" si="2"/>
        <v>0</v>
      </c>
      <c r="G12966" s="10">
        <f t="shared" si="3"/>
        <v>1</v>
      </c>
      <c r="H12966" s="11" t="str">
        <f t="shared" si="34"/>
        <v>MAY</v>
      </c>
    </row>
    <row r="12967">
      <c r="A12967" s="7">
        <v>44324.0</v>
      </c>
      <c r="B12967" s="8" t="s">
        <v>37</v>
      </c>
      <c r="C12967" s="9" t="s">
        <v>18</v>
      </c>
      <c r="D12967" s="8" t="s">
        <v>25</v>
      </c>
      <c r="E12967" s="10">
        <f t="shared" si="1"/>
        <v>0</v>
      </c>
      <c r="F12967" s="10">
        <f t="shared" si="2"/>
        <v>0</v>
      </c>
      <c r="G12967" s="10">
        <f t="shared" si="3"/>
        <v>1</v>
      </c>
      <c r="H12967" s="11" t="str">
        <f t="shared" si="34"/>
        <v>MAY</v>
      </c>
    </row>
    <row r="12968">
      <c r="A12968" s="7">
        <v>44324.0</v>
      </c>
      <c r="B12968" s="8" t="s">
        <v>37</v>
      </c>
      <c r="C12968" s="9" t="s">
        <v>18</v>
      </c>
      <c r="D12968" s="8" t="s">
        <v>25</v>
      </c>
      <c r="E12968" s="10">
        <f t="shared" si="1"/>
        <v>0</v>
      </c>
      <c r="F12968" s="10">
        <f t="shared" si="2"/>
        <v>0</v>
      </c>
      <c r="G12968" s="10">
        <f t="shared" si="3"/>
        <v>1</v>
      </c>
      <c r="H12968" s="11" t="str">
        <f t="shared" si="34"/>
        <v>MAY</v>
      </c>
    </row>
    <row r="12969">
      <c r="A12969" s="7">
        <v>44324.0</v>
      </c>
      <c r="B12969" s="8" t="s">
        <v>37</v>
      </c>
      <c r="C12969" s="9" t="s">
        <v>18</v>
      </c>
      <c r="D12969" s="8" t="s">
        <v>25</v>
      </c>
      <c r="E12969" s="10">
        <f t="shared" si="1"/>
        <v>0</v>
      </c>
      <c r="F12969" s="10">
        <f t="shared" si="2"/>
        <v>0</v>
      </c>
      <c r="G12969" s="10">
        <f t="shared" si="3"/>
        <v>1</v>
      </c>
      <c r="H12969" s="11" t="str">
        <f t="shared" si="34"/>
        <v>MAY</v>
      </c>
    </row>
    <row r="12970">
      <c r="A12970" s="7">
        <v>44324.0</v>
      </c>
      <c r="B12970" s="8" t="s">
        <v>37</v>
      </c>
      <c r="C12970" s="9" t="s">
        <v>42</v>
      </c>
      <c r="D12970" s="45" t="s">
        <v>25</v>
      </c>
      <c r="E12970" s="10">
        <f t="shared" si="1"/>
        <v>0</v>
      </c>
      <c r="F12970" s="10">
        <f t="shared" si="2"/>
        <v>0</v>
      </c>
      <c r="G12970" s="10">
        <f t="shared" si="3"/>
        <v>0</v>
      </c>
      <c r="H12970" s="11" t="str">
        <f t="shared" si="34"/>
        <v>MAY</v>
      </c>
    </row>
    <row r="12971">
      <c r="A12971" s="7">
        <v>44324.0</v>
      </c>
      <c r="B12971" s="8" t="s">
        <v>37</v>
      </c>
      <c r="C12971" s="9" t="s">
        <v>42</v>
      </c>
      <c r="D12971" s="45" t="s">
        <v>25</v>
      </c>
      <c r="E12971" s="10">
        <f t="shared" si="1"/>
        <v>0</v>
      </c>
      <c r="F12971" s="10">
        <f t="shared" si="2"/>
        <v>0</v>
      </c>
      <c r="G12971" s="10">
        <f t="shared" si="3"/>
        <v>0</v>
      </c>
      <c r="H12971" s="11" t="str">
        <f t="shared" si="34"/>
        <v>MAY</v>
      </c>
    </row>
    <row r="12972">
      <c r="A12972" s="7">
        <v>44324.0</v>
      </c>
      <c r="B12972" s="8" t="s">
        <v>36</v>
      </c>
      <c r="C12972" s="9" t="s">
        <v>18</v>
      </c>
      <c r="D12972" s="8" t="s">
        <v>25</v>
      </c>
      <c r="E12972" s="10">
        <f t="shared" si="1"/>
        <v>0</v>
      </c>
      <c r="F12972" s="10">
        <f t="shared" si="2"/>
        <v>0</v>
      </c>
      <c r="G12972" s="10">
        <f t="shared" si="3"/>
        <v>1</v>
      </c>
      <c r="H12972" s="11" t="str">
        <f t="shared" si="34"/>
        <v>MAY</v>
      </c>
    </row>
    <row r="12973">
      <c r="A12973" s="7">
        <v>44324.0</v>
      </c>
      <c r="B12973" s="8" t="s">
        <v>67</v>
      </c>
      <c r="C12973" s="9" t="s">
        <v>18</v>
      </c>
      <c r="D12973" s="45" t="s">
        <v>25</v>
      </c>
      <c r="E12973" s="10">
        <f t="shared" si="1"/>
        <v>0</v>
      </c>
      <c r="F12973" s="10">
        <f t="shared" si="2"/>
        <v>0</v>
      </c>
      <c r="G12973" s="10">
        <f t="shared" si="3"/>
        <v>1</v>
      </c>
      <c r="H12973" s="11" t="str">
        <f t="shared" si="34"/>
        <v>MAY</v>
      </c>
    </row>
    <row r="12974">
      <c r="A12974" s="7">
        <v>44324.0</v>
      </c>
      <c r="B12974" s="8" t="s">
        <v>37</v>
      </c>
      <c r="C12974" s="9" t="s">
        <v>18</v>
      </c>
      <c r="D12974" s="28" t="s">
        <v>19</v>
      </c>
      <c r="E12974" s="10">
        <f t="shared" si="1"/>
        <v>1</v>
      </c>
      <c r="F12974" s="10">
        <f t="shared" si="2"/>
        <v>0</v>
      </c>
      <c r="G12974" s="10">
        <f t="shared" si="3"/>
        <v>0</v>
      </c>
      <c r="H12974" s="11" t="str">
        <f t="shared" si="34"/>
        <v>MAY</v>
      </c>
    </row>
    <row r="12975">
      <c r="A12975" s="60">
        <v>44324.0</v>
      </c>
      <c r="B12975" s="45" t="s">
        <v>37</v>
      </c>
      <c r="C12975" s="45" t="s">
        <v>18</v>
      </c>
      <c r="D12975" s="28" t="s">
        <v>19</v>
      </c>
      <c r="E12975" s="10">
        <f t="shared" si="1"/>
        <v>1</v>
      </c>
      <c r="F12975" s="10">
        <f t="shared" si="2"/>
        <v>0</v>
      </c>
      <c r="G12975" s="10">
        <f t="shared" si="3"/>
        <v>0</v>
      </c>
      <c r="H12975" s="11" t="str">
        <f t="shared" si="34"/>
        <v>MAY</v>
      </c>
    </row>
    <row r="12976">
      <c r="A12976" s="60">
        <v>44324.0</v>
      </c>
      <c r="B12976" s="45" t="s">
        <v>37</v>
      </c>
      <c r="C12976" s="45" t="s">
        <v>18</v>
      </c>
      <c r="D12976" s="28" t="s">
        <v>19</v>
      </c>
      <c r="E12976" s="10">
        <f t="shared" si="1"/>
        <v>1</v>
      </c>
      <c r="F12976" s="10">
        <f t="shared" si="2"/>
        <v>0</v>
      </c>
      <c r="G12976" s="10">
        <f t="shared" si="3"/>
        <v>0</v>
      </c>
      <c r="H12976" s="11" t="str">
        <f t="shared" si="34"/>
        <v>MAY</v>
      </c>
    </row>
    <row r="12977">
      <c r="A12977" s="60">
        <v>44324.0</v>
      </c>
      <c r="B12977" s="45" t="s">
        <v>37</v>
      </c>
      <c r="C12977" s="45" t="s">
        <v>18</v>
      </c>
      <c r="D12977" s="28" t="s">
        <v>19</v>
      </c>
      <c r="E12977" s="10">
        <f t="shared" si="1"/>
        <v>1</v>
      </c>
      <c r="F12977" s="10">
        <f t="shared" si="2"/>
        <v>0</v>
      </c>
      <c r="G12977" s="10">
        <f t="shared" si="3"/>
        <v>0</v>
      </c>
      <c r="H12977" s="11" t="str">
        <f t="shared" si="34"/>
        <v>MAY</v>
      </c>
    </row>
    <row r="12978">
      <c r="A12978" s="60">
        <v>44324.0</v>
      </c>
      <c r="B12978" s="45" t="s">
        <v>37</v>
      </c>
      <c r="C12978" s="43" t="s">
        <v>18</v>
      </c>
      <c r="D12978" s="28" t="s">
        <v>19</v>
      </c>
      <c r="E12978" s="10">
        <f t="shared" si="1"/>
        <v>1</v>
      </c>
      <c r="F12978" s="10">
        <f t="shared" si="2"/>
        <v>0</v>
      </c>
      <c r="G12978" s="10">
        <f t="shared" si="3"/>
        <v>0</v>
      </c>
      <c r="H12978" s="11" t="str">
        <f t="shared" si="34"/>
        <v>MAY</v>
      </c>
    </row>
    <row r="12979">
      <c r="A12979" s="60">
        <v>44324.0</v>
      </c>
      <c r="B12979" s="45" t="s">
        <v>33</v>
      </c>
      <c r="C12979" s="45" t="s">
        <v>18</v>
      </c>
      <c r="D12979" s="28" t="s">
        <v>19</v>
      </c>
      <c r="E12979" s="10">
        <f t="shared" si="1"/>
        <v>1</v>
      </c>
      <c r="F12979" s="10">
        <f t="shared" si="2"/>
        <v>0</v>
      </c>
      <c r="G12979" s="10">
        <f t="shared" si="3"/>
        <v>0</v>
      </c>
      <c r="H12979" s="11" t="str">
        <f t="shared" si="34"/>
        <v>MAY</v>
      </c>
    </row>
    <row r="12980">
      <c r="A12980" s="60">
        <v>44324.0</v>
      </c>
      <c r="B12980" s="45" t="s">
        <v>37</v>
      </c>
      <c r="C12980" s="45" t="s">
        <v>18</v>
      </c>
      <c r="D12980" s="28" t="s">
        <v>66</v>
      </c>
      <c r="E12980" s="10">
        <f t="shared" si="1"/>
        <v>0</v>
      </c>
      <c r="F12980" s="10">
        <f t="shared" si="2"/>
        <v>0</v>
      </c>
      <c r="G12980" s="10">
        <f t="shared" si="3"/>
        <v>0</v>
      </c>
      <c r="H12980" s="11" t="str">
        <f t="shared" si="34"/>
        <v>MAY</v>
      </c>
    </row>
    <row r="12981">
      <c r="A12981" s="60">
        <v>44324.0</v>
      </c>
      <c r="B12981" s="45" t="s">
        <v>33</v>
      </c>
      <c r="C12981" s="45" t="s">
        <v>18</v>
      </c>
      <c r="D12981" s="28" t="s">
        <v>66</v>
      </c>
      <c r="E12981" s="10">
        <f t="shared" si="1"/>
        <v>0</v>
      </c>
      <c r="F12981" s="10">
        <f t="shared" si="2"/>
        <v>0</v>
      </c>
      <c r="G12981" s="10">
        <f t="shared" si="3"/>
        <v>0</v>
      </c>
      <c r="H12981" s="11" t="str">
        <f t="shared" si="34"/>
        <v>MAY</v>
      </c>
    </row>
    <row r="12982">
      <c r="A12982" s="60">
        <v>44324.0</v>
      </c>
      <c r="B12982" s="45" t="s">
        <v>33</v>
      </c>
      <c r="C12982" s="45" t="s">
        <v>18</v>
      </c>
      <c r="D12982" s="28" t="s">
        <v>25</v>
      </c>
      <c r="E12982" s="10">
        <f t="shared" si="1"/>
        <v>0</v>
      </c>
      <c r="F12982" s="10">
        <f t="shared" si="2"/>
        <v>0</v>
      </c>
      <c r="G12982" s="10">
        <f t="shared" si="3"/>
        <v>1</v>
      </c>
      <c r="H12982" s="11" t="str">
        <f t="shared" si="34"/>
        <v>MAY</v>
      </c>
    </row>
    <row r="12983">
      <c r="A12983" s="7">
        <v>44325.0</v>
      </c>
      <c r="B12983" s="8" t="s">
        <v>69</v>
      </c>
      <c r="C12983" s="9" t="s">
        <v>42</v>
      </c>
      <c r="D12983" s="8" t="s">
        <v>66</v>
      </c>
      <c r="E12983" s="10">
        <f t="shared" si="1"/>
        <v>0</v>
      </c>
      <c r="F12983" s="10">
        <f t="shared" si="2"/>
        <v>0</v>
      </c>
      <c r="G12983" s="10">
        <f t="shared" si="3"/>
        <v>0</v>
      </c>
      <c r="H12983" s="11" t="str">
        <f t="shared" si="34"/>
        <v>MAY</v>
      </c>
    </row>
    <row r="12984">
      <c r="A12984" s="7">
        <v>44326.0</v>
      </c>
      <c r="B12984" s="8" t="s">
        <v>30</v>
      </c>
      <c r="C12984" s="9" t="s">
        <v>18</v>
      </c>
      <c r="D12984" s="73" t="s">
        <v>19</v>
      </c>
      <c r="E12984" s="10">
        <f t="shared" si="1"/>
        <v>1</v>
      </c>
      <c r="F12984" s="10">
        <f t="shared" si="2"/>
        <v>0</v>
      </c>
      <c r="G12984" s="10">
        <f t="shared" si="3"/>
        <v>0</v>
      </c>
      <c r="H12984" s="11" t="str">
        <f t="shared" si="34"/>
        <v>MAY</v>
      </c>
    </row>
    <row r="12985">
      <c r="A12985" s="7">
        <v>44326.0</v>
      </c>
      <c r="B12985" s="8" t="s">
        <v>30</v>
      </c>
      <c r="C12985" s="9" t="s">
        <v>42</v>
      </c>
      <c r="D12985" s="73" t="s">
        <v>35</v>
      </c>
      <c r="E12985" s="10">
        <f t="shared" si="1"/>
        <v>0</v>
      </c>
      <c r="F12985" s="10">
        <f t="shared" si="2"/>
        <v>0</v>
      </c>
      <c r="G12985" s="10">
        <f t="shared" si="3"/>
        <v>0</v>
      </c>
      <c r="H12985" s="11" t="str">
        <f t="shared" si="34"/>
        <v>MAY</v>
      </c>
    </row>
    <row r="12986">
      <c r="A12986" s="7">
        <v>44326.0</v>
      </c>
      <c r="B12986" s="8" t="s">
        <v>17</v>
      </c>
      <c r="C12986" s="9" t="s">
        <v>18</v>
      </c>
      <c r="D12986" s="73" t="s">
        <v>35</v>
      </c>
      <c r="E12986" s="10">
        <f t="shared" si="1"/>
        <v>0</v>
      </c>
      <c r="F12986" s="10">
        <f t="shared" si="2"/>
        <v>1</v>
      </c>
      <c r="G12986" s="10">
        <f t="shared" si="3"/>
        <v>0</v>
      </c>
      <c r="H12986" s="11" t="str">
        <f t="shared" si="34"/>
        <v>MAY</v>
      </c>
    </row>
    <row r="12987">
      <c r="A12987" s="7">
        <v>44326.0</v>
      </c>
      <c r="B12987" s="8" t="s">
        <v>17</v>
      </c>
      <c r="C12987" s="9" t="s">
        <v>18</v>
      </c>
      <c r="D12987" s="73" t="s">
        <v>35</v>
      </c>
      <c r="E12987" s="10">
        <f t="shared" si="1"/>
        <v>0</v>
      </c>
      <c r="F12987" s="10">
        <f t="shared" si="2"/>
        <v>1</v>
      </c>
      <c r="G12987" s="10">
        <f t="shared" si="3"/>
        <v>0</v>
      </c>
      <c r="H12987" s="11" t="str">
        <f t="shared" si="34"/>
        <v>MAY</v>
      </c>
    </row>
    <row r="12988">
      <c r="A12988" s="7">
        <v>44326.0</v>
      </c>
      <c r="B12988" s="8" t="s">
        <v>17</v>
      </c>
      <c r="C12988" s="9" t="s">
        <v>18</v>
      </c>
      <c r="D12988" s="73" t="s">
        <v>35</v>
      </c>
      <c r="E12988" s="10">
        <f t="shared" si="1"/>
        <v>0</v>
      </c>
      <c r="F12988" s="10">
        <f t="shared" si="2"/>
        <v>1</v>
      </c>
      <c r="G12988" s="10">
        <f t="shared" si="3"/>
        <v>0</v>
      </c>
      <c r="H12988" s="11" t="str">
        <f t="shared" si="34"/>
        <v>MAY</v>
      </c>
    </row>
    <row r="12989">
      <c r="A12989" s="7">
        <v>44326.0</v>
      </c>
      <c r="B12989" s="8" t="s">
        <v>17</v>
      </c>
      <c r="C12989" s="9" t="s">
        <v>18</v>
      </c>
      <c r="D12989" s="8" t="s">
        <v>19</v>
      </c>
      <c r="E12989" s="10">
        <f t="shared" si="1"/>
        <v>1</v>
      </c>
      <c r="F12989" s="10">
        <f t="shared" si="2"/>
        <v>0</v>
      </c>
      <c r="G12989" s="10">
        <f t="shared" si="3"/>
        <v>0</v>
      </c>
      <c r="H12989" s="11" t="str">
        <f t="shared" si="34"/>
        <v>MAY</v>
      </c>
    </row>
    <row r="12990">
      <c r="A12990" s="77">
        <v>44326.0</v>
      </c>
      <c r="B12990" s="78" t="s">
        <v>17</v>
      </c>
      <c r="C12990" s="79" t="s">
        <v>18</v>
      </c>
      <c r="D12990" s="78" t="s">
        <v>19</v>
      </c>
      <c r="E12990" s="10">
        <f t="shared" si="1"/>
        <v>1</v>
      </c>
      <c r="F12990" s="10">
        <f t="shared" si="2"/>
        <v>0</v>
      </c>
      <c r="G12990" s="10">
        <f t="shared" si="3"/>
        <v>0</v>
      </c>
      <c r="H12990" s="11" t="str">
        <f t="shared" si="34"/>
        <v>MAY</v>
      </c>
    </row>
    <row r="12991">
      <c r="A12991" s="7">
        <v>44326.0</v>
      </c>
      <c r="B12991" s="8" t="s">
        <v>17</v>
      </c>
      <c r="C12991" s="40" t="s">
        <v>18</v>
      </c>
      <c r="D12991" s="8" t="s">
        <v>19</v>
      </c>
      <c r="E12991" s="10">
        <f t="shared" si="1"/>
        <v>1</v>
      </c>
      <c r="F12991" s="10">
        <f t="shared" si="2"/>
        <v>0</v>
      </c>
      <c r="G12991" s="10">
        <f t="shared" si="3"/>
        <v>0</v>
      </c>
      <c r="H12991" s="11" t="str">
        <f t="shared" si="34"/>
        <v>MAY</v>
      </c>
    </row>
    <row r="12992">
      <c r="A12992" s="7">
        <v>44326.0</v>
      </c>
      <c r="B12992" s="8" t="s">
        <v>17</v>
      </c>
      <c r="C12992" s="40" t="s">
        <v>18</v>
      </c>
      <c r="D12992" s="8" t="s">
        <v>19</v>
      </c>
      <c r="E12992" s="10">
        <f t="shared" si="1"/>
        <v>1</v>
      </c>
      <c r="F12992" s="10">
        <f t="shared" si="2"/>
        <v>0</v>
      </c>
      <c r="G12992" s="10">
        <f t="shared" si="3"/>
        <v>0</v>
      </c>
      <c r="H12992" s="11" t="str">
        <f t="shared" si="34"/>
        <v>MAY</v>
      </c>
    </row>
    <row r="12993">
      <c r="A12993" s="7">
        <v>44326.0</v>
      </c>
      <c r="B12993" s="8" t="s">
        <v>17</v>
      </c>
      <c r="C12993" s="40" t="s">
        <v>18</v>
      </c>
      <c r="D12993" s="8" t="s">
        <v>19</v>
      </c>
      <c r="E12993" s="10">
        <f t="shared" si="1"/>
        <v>1</v>
      </c>
      <c r="F12993" s="10">
        <f t="shared" si="2"/>
        <v>0</v>
      </c>
      <c r="G12993" s="10">
        <f t="shared" si="3"/>
        <v>0</v>
      </c>
      <c r="H12993" s="11" t="str">
        <f t="shared" si="34"/>
        <v>MAY</v>
      </c>
    </row>
    <row r="12994">
      <c r="A12994" s="7">
        <v>44326.0</v>
      </c>
      <c r="B12994" s="8" t="s">
        <v>17</v>
      </c>
      <c r="C12994" s="40" t="s">
        <v>18</v>
      </c>
      <c r="D12994" s="8" t="s">
        <v>19</v>
      </c>
      <c r="E12994" s="10">
        <f t="shared" si="1"/>
        <v>1</v>
      </c>
      <c r="F12994" s="10">
        <f t="shared" si="2"/>
        <v>0</v>
      </c>
      <c r="G12994" s="10">
        <f t="shared" si="3"/>
        <v>0</v>
      </c>
      <c r="H12994" s="11" t="str">
        <f t="shared" si="34"/>
        <v>MAY</v>
      </c>
    </row>
    <row r="12995">
      <c r="A12995" s="7">
        <v>44326.0</v>
      </c>
      <c r="B12995" s="8" t="s">
        <v>30</v>
      </c>
      <c r="C12995" s="9" t="s">
        <v>18</v>
      </c>
      <c r="D12995" s="8" t="s">
        <v>19</v>
      </c>
      <c r="E12995" s="10">
        <f t="shared" si="1"/>
        <v>1</v>
      </c>
      <c r="F12995" s="10">
        <f t="shared" si="2"/>
        <v>0</v>
      </c>
      <c r="G12995" s="10">
        <f t="shared" si="3"/>
        <v>0</v>
      </c>
      <c r="H12995" s="11" t="str">
        <f t="shared" si="34"/>
        <v>MAY</v>
      </c>
    </row>
    <row r="12996">
      <c r="A12996" s="77">
        <v>44326.0</v>
      </c>
      <c r="B12996" s="78" t="s">
        <v>30</v>
      </c>
      <c r="C12996" s="79" t="s">
        <v>18</v>
      </c>
      <c r="D12996" s="78" t="s">
        <v>19</v>
      </c>
      <c r="E12996" s="10">
        <f t="shared" si="1"/>
        <v>1</v>
      </c>
      <c r="F12996" s="10">
        <f t="shared" si="2"/>
        <v>0</v>
      </c>
      <c r="G12996" s="10">
        <f t="shared" si="3"/>
        <v>0</v>
      </c>
      <c r="H12996" s="11" t="str">
        <f t="shared" si="34"/>
        <v>MAY</v>
      </c>
    </row>
    <row r="12997">
      <c r="A12997" s="77">
        <v>44326.0</v>
      </c>
      <c r="B12997" s="78" t="s">
        <v>30</v>
      </c>
      <c r="C12997" s="79" t="s">
        <v>18</v>
      </c>
      <c r="D12997" s="78" t="s">
        <v>19</v>
      </c>
      <c r="E12997" s="10">
        <f t="shared" si="1"/>
        <v>1</v>
      </c>
      <c r="F12997" s="10">
        <f t="shared" si="2"/>
        <v>0</v>
      </c>
      <c r="G12997" s="10">
        <f t="shared" si="3"/>
        <v>0</v>
      </c>
      <c r="H12997" s="11" t="str">
        <f t="shared" si="34"/>
        <v>MAY</v>
      </c>
    </row>
    <row r="12998">
      <c r="A12998" s="77">
        <v>44326.0</v>
      </c>
      <c r="B12998" s="78" t="s">
        <v>30</v>
      </c>
      <c r="C12998" s="79" t="s">
        <v>42</v>
      </c>
      <c r="D12998" s="78" t="s">
        <v>19</v>
      </c>
      <c r="E12998" s="10">
        <f t="shared" si="1"/>
        <v>0</v>
      </c>
      <c r="F12998" s="10">
        <f t="shared" si="2"/>
        <v>0</v>
      </c>
      <c r="G12998" s="10">
        <f t="shared" si="3"/>
        <v>0</v>
      </c>
      <c r="H12998" s="11" t="str">
        <f t="shared" si="34"/>
        <v>MAY</v>
      </c>
    </row>
    <row r="12999">
      <c r="A12999" s="77">
        <v>44326.0</v>
      </c>
      <c r="B12999" s="78" t="s">
        <v>30</v>
      </c>
      <c r="C12999" s="79" t="s">
        <v>18</v>
      </c>
      <c r="D12999" s="78" t="s">
        <v>19</v>
      </c>
      <c r="E12999" s="10">
        <f t="shared" si="1"/>
        <v>1</v>
      </c>
      <c r="F12999" s="10">
        <f t="shared" si="2"/>
        <v>0</v>
      </c>
      <c r="G12999" s="10">
        <f t="shared" si="3"/>
        <v>0</v>
      </c>
      <c r="H12999" s="11" t="str">
        <f t="shared" si="34"/>
        <v>MAY</v>
      </c>
    </row>
    <row r="13000">
      <c r="A13000" s="7">
        <v>44326.0</v>
      </c>
      <c r="B13000" s="8" t="s">
        <v>30</v>
      </c>
      <c r="C13000" s="9" t="s">
        <v>18</v>
      </c>
      <c r="D13000" s="8" t="s">
        <v>19</v>
      </c>
      <c r="E13000" s="10">
        <f t="shared" si="1"/>
        <v>1</v>
      </c>
      <c r="F13000" s="10">
        <f t="shared" si="2"/>
        <v>0</v>
      </c>
      <c r="G13000" s="10">
        <f t="shared" si="3"/>
        <v>0</v>
      </c>
      <c r="H13000" s="11" t="str">
        <f t="shared" si="34"/>
        <v>MAY</v>
      </c>
    </row>
    <row r="13001">
      <c r="A13001" s="7">
        <v>44326.0</v>
      </c>
      <c r="B13001" s="8" t="s">
        <v>30</v>
      </c>
      <c r="C13001" s="9" t="s">
        <v>18</v>
      </c>
      <c r="D13001" s="8" t="s">
        <v>19</v>
      </c>
      <c r="E13001" s="10">
        <f t="shared" si="1"/>
        <v>1</v>
      </c>
      <c r="F13001" s="10">
        <f t="shared" si="2"/>
        <v>0</v>
      </c>
      <c r="G13001" s="10">
        <f t="shared" si="3"/>
        <v>0</v>
      </c>
      <c r="H13001" s="11" t="str">
        <f t="shared" si="34"/>
        <v>MAY</v>
      </c>
    </row>
    <row r="13002">
      <c r="A13002" s="7">
        <v>44326.0</v>
      </c>
      <c r="B13002" s="8" t="s">
        <v>30</v>
      </c>
      <c r="C13002" s="9" t="s">
        <v>42</v>
      </c>
      <c r="D13002" s="8" t="s">
        <v>19</v>
      </c>
      <c r="E13002" s="10">
        <f t="shared" si="1"/>
        <v>0</v>
      </c>
      <c r="F13002" s="10">
        <f t="shared" si="2"/>
        <v>0</v>
      </c>
      <c r="G13002" s="10">
        <f t="shared" si="3"/>
        <v>0</v>
      </c>
      <c r="H13002" s="11" t="str">
        <f t="shared" si="34"/>
        <v>MAY</v>
      </c>
    </row>
    <row r="13003">
      <c r="A13003" s="7">
        <v>44326.0</v>
      </c>
      <c r="B13003" s="8" t="s">
        <v>30</v>
      </c>
      <c r="C13003" s="9" t="s">
        <v>42</v>
      </c>
      <c r="D13003" s="8" t="s">
        <v>19</v>
      </c>
      <c r="E13003" s="10">
        <f t="shared" si="1"/>
        <v>0</v>
      </c>
      <c r="F13003" s="10">
        <f t="shared" si="2"/>
        <v>0</v>
      </c>
      <c r="G13003" s="10">
        <f t="shared" si="3"/>
        <v>0</v>
      </c>
      <c r="H13003" s="11" t="str">
        <f t="shared" si="34"/>
        <v>MAY</v>
      </c>
    </row>
    <row r="13004">
      <c r="A13004" s="7">
        <v>44326.0</v>
      </c>
      <c r="B13004" s="8" t="s">
        <v>30</v>
      </c>
      <c r="C13004" s="9" t="s">
        <v>18</v>
      </c>
      <c r="D13004" s="8" t="s">
        <v>19</v>
      </c>
      <c r="E13004" s="10">
        <f t="shared" si="1"/>
        <v>1</v>
      </c>
      <c r="F13004" s="10">
        <f t="shared" si="2"/>
        <v>0</v>
      </c>
      <c r="G13004" s="10">
        <f t="shared" si="3"/>
        <v>0</v>
      </c>
      <c r="H13004" s="11" t="str">
        <f t="shared" si="34"/>
        <v>MAY</v>
      </c>
    </row>
    <row r="13005">
      <c r="A13005" s="7">
        <v>44326.0</v>
      </c>
      <c r="B13005" s="8" t="s">
        <v>33</v>
      </c>
      <c r="C13005" s="9" t="s">
        <v>18</v>
      </c>
      <c r="D13005" s="8" t="s">
        <v>19</v>
      </c>
      <c r="E13005" s="10">
        <f t="shared" si="1"/>
        <v>1</v>
      </c>
      <c r="F13005" s="10">
        <f t="shared" si="2"/>
        <v>0</v>
      </c>
      <c r="G13005" s="10">
        <f t="shared" si="3"/>
        <v>0</v>
      </c>
      <c r="H13005" s="11" t="str">
        <f t="shared" si="34"/>
        <v>MAY</v>
      </c>
    </row>
    <row r="13006">
      <c r="A13006" s="7">
        <v>44326.0</v>
      </c>
      <c r="B13006" s="8" t="s">
        <v>33</v>
      </c>
      <c r="C13006" s="9" t="s">
        <v>42</v>
      </c>
      <c r="D13006" s="8" t="s">
        <v>19</v>
      </c>
      <c r="E13006" s="10">
        <f t="shared" si="1"/>
        <v>0</v>
      </c>
      <c r="F13006" s="10">
        <f t="shared" si="2"/>
        <v>0</v>
      </c>
      <c r="G13006" s="10">
        <f t="shared" si="3"/>
        <v>0</v>
      </c>
      <c r="H13006" s="11" t="str">
        <f t="shared" si="34"/>
        <v>MAY</v>
      </c>
    </row>
    <row r="13007">
      <c r="A13007" s="7">
        <v>44326.0</v>
      </c>
      <c r="B13007" s="8" t="s">
        <v>33</v>
      </c>
      <c r="C13007" s="9" t="s">
        <v>42</v>
      </c>
      <c r="D13007" s="8" t="s">
        <v>19</v>
      </c>
      <c r="E13007" s="10">
        <f t="shared" si="1"/>
        <v>0</v>
      </c>
      <c r="F13007" s="10">
        <f t="shared" si="2"/>
        <v>0</v>
      </c>
      <c r="G13007" s="10">
        <f t="shared" si="3"/>
        <v>0</v>
      </c>
      <c r="H13007" s="11" t="str">
        <f t="shared" si="34"/>
        <v>MAY</v>
      </c>
    </row>
    <row r="13008">
      <c r="A13008" s="7">
        <v>44326.0</v>
      </c>
      <c r="B13008" s="8" t="s">
        <v>33</v>
      </c>
      <c r="C13008" s="9" t="s">
        <v>18</v>
      </c>
      <c r="D13008" s="8" t="s">
        <v>19</v>
      </c>
      <c r="E13008" s="10">
        <f t="shared" si="1"/>
        <v>1</v>
      </c>
      <c r="F13008" s="10">
        <f t="shared" si="2"/>
        <v>0</v>
      </c>
      <c r="G13008" s="10">
        <f t="shared" si="3"/>
        <v>0</v>
      </c>
      <c r="H13008" s="11" t="str">
        <f t="shared" si="34"/>
        <v>MAY</v>
      </c>
    </row>
    <row r="13009">
      <c r="A13009" s="7">
        <v>44326.0</v>
      </c>
      <c r="B13009" s="8" t="s">
        <v>33</v>
      </c>
      <c r="C13009" s="9" t="s">
        <v>18</v>
      </c>
      <c r="D13009" s="8" t="s">
        <v>19</v>
      </c>
      <c r="E13009" s="10">
        <f t="shared" si="1"/>
        <v>1</v>
      </c>
      <c r="F13009" s="10">
        <f t="shared" si="2"/>
        <v>0</v>
      </c>
      <c r="G13009" s="10">
        <f t="shared" si="3"/>
        <v>0</v>
      </c>
      <c r="H13009" s="11" t="str">
        <f t="shared" si="34"/>
        <v>MAY</v>
      </c>
    </row>
    <row r="13010">
      <c r="A13010" s="7">
        <v>44326.0</v>
      </c>
      <c r="B13010" s="8" t="s">
        <v>33</v>
      </c>
      <c r="C13010" s="9" t="s">
        <v>18</v>
      </c>
      <c r="D13010" s="8" t="s">
        <v>19</v>
      </c>
      <c r="E13010" s="10">
        <f t="shared" si="1"/>
        <v>1</v>
      </c>
      <c r="F13010" s="10">
        <f t="shared" si="2"/>
        <v>0</v>
      </c>
      <c r="G13010" s="10">
        <f t="shared" si="3"/>
        <v>0</v>
      </c>
      <c r="H13010" s="11" t="str">
        <f t="shared" si="34"/>
        <v>MAY</v>
      </c>
    </row>
    <row r="13011">
      <c r="A13011" s="7">
        <v>44326.0</v>
      </c>
      <c r="B13011" s="8" t="s">
        <v>33</v>
      </c>
      <c r="C13011" s="9" t="s">
        <v>18</v>
      </c>
      <c r="D13011" s="8" t="s">
        <v>19</v>
      </c>
      <c r="E13011" s="10">
        <f t="shared" si="1"/>
        <v>1</v>
      </c>
      <c r="F13011" s="10">
        <f t="shared" si="2"/>
        <v>0</v>
      </c>
      <c r="G13011" s="10">
        <f t="shared" si="3"/>
        <v>0</v>
      </c>
      <c r="H13011" s="11" t="str">
        <f t="shared" si="34"/>
        <v>MAY</v>
      </c>
    </row>
    <row r="13012">
      <c r="A13012" s="7">
        <v>44326.0</v>
      </c>
      <c r="B13012" s="8" t="s">
        <v>33</v>
      </c>
      <c r="C13012" s="9" t="s">
        <v>18</v>
      </c>
      <c r="D13012" s="8" t="s">
        <v>19</v>
      </c>
      <c r="E13012" s="10">
        <f t="shared" si="1"/>
        <v>1</v>
      </c>
      <c r="F13012" s="10">
        <f t="shared" si="2"/>
        <v>0</v>
      </c>
      <c r="G13012" s="10">
        <f t="shared" si="3"/>
        <v>0</v>
      </c>
      <c r="H13012" s="11" t="str">
        <f t="shared" si="34"/>
        <v>MAY</v>
      </c>
    </row>
    <row r="13013">
      <c r="A13013" s="7">
        <v>44326.0</v>
      </c>
      <c r="B13013" s="8" t="s">
        <v>33</v>
      </c>
      <c r="C13013" s="9" t="s">
        <v>18</v>
      </c>
      <c r="D13013" s="8" t="s">
        <v>19</v>
      </c>
      <c r="E13013" s="10">
        <f t="shared" si="1"/>
        <v>1</v>
      </c>
      <c r="F13013" s="10">
        <f t="shared" si="2"/>
        <v>0</v>
      </c>
      <c r="G13013" s="10">
        <f t="shared" si="3"/>
        <v>0</v>
      </c>
      <c r="H13013" s="11" t="str">
        <f t="shared" si="34"/>
        <v>MAY</v>
      </c>
    </row>
    <row r="13014">
      <c r="A13014" s="7">
        <v>44326.0</v>
      </c>
      <c r="B13014" s="8" t="s">
        <v>33</v>
      </c>
      <c r="C13014" s="9" t="s">
        <v>18</v>
      </c>
      <c r="D13014" s="8" t="s">
        <v>19</v>
      </c>
      <c r="E13014" s="10">
        <f t="shared" si="1"/>
        <v>1</v>
      </c>
      <c r="F13014" s="10">
        <f t="shared" si="2"/>
        <v>0</v>
      </c>
      <c r="G13014" s="10">
        <f t="shared" si="3"/>
        <v>0</v>
      </c>
      <c r="H13014" s="11" t="str">
        <f t="shared" si="34"/>
        <v>MAY</v>
      </c>
    </row>
    <row r="13015">
      <c r="A13015" s="7">
        <v>44326.0</v>
      </c>
      <c r="B13015" s="8" t="s">
        <v>30</v>
      </c>
      <c r="C13015" s="9" t="s">
        <v>18</v>
      </c>
      <c r="D13015" s="8" t="s">
        <v>66</v>
      </c>
      <c r="E13015" s="10">
        <f t="shared" si="1"/>
        <v>0</v>
      </c>
      <c r="F13015" s="10">
        <f t="shared" si="2"/>
        <v>0</v>
      </c>
      <c r="G13015" s="10">
        <f t="shared" si="3"/>
        <v>0</v>
      </c>
      <c r="H13015" s="11" t="str">
        <f t="shared" si="34"/>
        <v>MAY</v>
      </c>
    </row>
    <row r="13016">
      <c r="A13016" s="7">
        <v>44326.0</v>
      </c>
      <c r="B13016" s="8" t="s">
        <v>30</v>
      </c>
      <c r="C13016" s="9" t="s">
        <v>18</v>
      </c>
      <c r="D13016" s="8" t="s">
        <v>66</v>
      </c>
      <c r="E13016" s="10">
        <f t="shared" si="1"/>
        <v>0</v>
      </c>
      <c r="F13016" s="10">
        <f t="shared" si="2"/>
        <v>0</v>
      </c>
      <c r="G13016" s="10">
        <f t="shared" si="3"/>
        <v>0</v>
      </c>
      <c r="H13016" s="11" t="str">
        <f t="shared" si="34"/>
        <v>MAY</v>
      </c>
    </row>
    <row r="13017">
      <c r="A13017" s="77">
        <v>44326.0</v>
      </c>
      <c r="B13017" s="78" t="s">
        <v>30</v>
      </c>
      <c r="C13017" s="79" t="s">
        <v>18</v>
      </c>
      <c r="D13017" s="78" t="s">
        <v>25</v>
      </c>
      <c r="E13017" s="10">
        <f t="shared" si="1"/>
        <v>0</v>
      </c>
      <c r="F13017" s="10">
        <f t="shared" si="2"/>
        <v>0</v>
      </c>
      <c r="G13017" s="10">
        <f t="shared" si="3"/>
        <v>1</v>
      </c>
      <c r="H13017" s="11" t="str">
        <f t="shared" si="34"/>
        <v>MAY</v>
      </c>
    </row>
    <row r="13018">
      <c r="A13018" s="7">
        <v>44326.0</v>
      </c>
      <c r="B13018" s="8" t="s">
        <v>30</v>
      </c>
      <c r="C13018" s="9" t="s">
        <v>18</v>
      </c>
      <c r="D13018" s="8" t="s">
        <v>25</v>
      </c>
      <c r="E13018" s="10">
        <f t="shared" si="1"/>
        <v>0</v>
      </c>
      <c r="F13018" s="10">
        <f t="shared" si="2"/>
        <v>0</v>
      </c>
      <c r="G13018" s="10">
        <f t="shared" si="3"/>
        <v>1</v>
      </c>
      <c r="H13018" s="11" t="str">
        <f t="shared" si="34"/>
        <v>MAY</v>
      </c>
    </row>
    <row r="13019">
      <c r="A13019" s="7">
        <v>44326.0</v>
      </c>
      <c r="B13019" s="8" t="s">
        <v>30</v>
      </c>
      <c r="C13019" s="9" t="s">
        <v>18</v>
      </c>
      <c r="D13019" s="8" t="s">
        <v>25</v>
      </c>
      <c r="E13019" s="10">
        <f t="shared" si="1"/>
        <v>0</v>
      </c>
      <c r="F13019" s="10">
        <f t="shared" si="2"/>
        <v>0</v>
      </c>
      <c r="G13019" s="10">
        <f t="shared" si="3"/>
        <v>1</v>
      </c>
      <c r="H13019" s="11" t="str">
        <f t="shared" si="34"/>
        <v>MAY</v>
      </c>
    </row>
    <row r="13020">
      <c r="A13020" s="7">
        <v>44326.0</v>
      </c>
      <c r="B13020" s="8" t="s">
        <v>33</v>
      </c>
      <c r="C13020" s="9" t="s">
        <v>18</v>
      </c>
      <c r="D13020" s="8" t="s">
        <v>25</v>
      </c>
      <c r="E13020" s="10">
        <f t="shared" si="1"/>
        <v>0</v>
      </c>
      <c r="F13020" s="10">
        <f t="shared" si="2"/>
        <v>0</v>
      </c>
      <c r="G13020" s="10">
        <f t="shared" si="3"/>
        <v>1</v>
      </c>
      <c r="H13020" s="11" t="str">
        <f t="shared" si="34"/>
        <v>MAY</v>
      </c>
    </row>
    <row r="13021">
      <c r="A13021" s="7">
        <v>44326.0</v>
      </c>
      <c r="B13021" s="8" t="s">
        <v>33</v>
      </c>
      <c r="C13021" s="9" t="s">
        <v>18</v>
      </c>
      <c r="D13021" s="8" t="s">
        <v>25</v>
      </c>
      <c r="E13021" s="10">
        <f t="shared" si="1"/>
        <v>0</v>
      </c>
      <c r="F13021" s="10">
        <f t="shared" si="2"/>
        <v>0</v>
      </c>
      <c r="G13021" s="10">
        <f t="shared" si="3"/>
        <v>1</v>
      </c>
      <c r="H13021" s="11" t="str">
        <f t="shared" si="34"/>
        <v>MAY</v>
      </c>
    </row>
    <row r="13022">
      <c r="A13022" s="7">
        <v>44326.0</v>
      </c>
      <c r="B13022" s="8" t="s">
        <v>33</v>
      </c>
      <c r="C13022" s="9" t="s">
        <v>18</v>
      </c>
      <c r="D13022" s="8" t="s">
        <v>25</v>
      </c>
      <c r="E13022" s="10">
        <f t="shared" si="1"/>
        <v>0</v>
      </c>
      <c r="F13022" s="10">
        <f t="shared" si="2"/>
        <v>0</v>
      </c>
      <c r="G13022" s="10">
        <f t="shared" si="3"/>
        <v>1</v>
      </c>
      <c r="H13022" s="11" t="str">
        <f t="shared" si="34"/>
        <v>MAY</v>
      </c>
    </row>
    <row r="13023">
      <c r="A13023" s="7">
        <v>44326.0</v>
      </c>
      <c r="B13023" s="8" t="s">
        <v>33</v>
      </c>
      <c r="C13023" s="9" t="s">
        <v>42</v>
      </c>
      <c r="D13023" s="43" t="s">
        <v>19</v>
      </c>
      <c r="E13023" s="10">
        <f t="shared" si="1"/>
        <v>0</v>
      </c>
      <c r="F13023" s="10">
        <f t="shared" si="2"/>
        <v>0</v>
      </c>
      <c r="G13023" s="10">
        <f t="shared" si="3"/>
        <v>0</v>
      </c>
      <c r="H13023" s="11" t="str">
        <f t="shared" si="34"/>
        <v>MAY</v>
      </c>
    </row>
    <row r="13024">
      <c r="A13024" s="7">
        <v>44326.0</v>
      </c>
      <c r="B13024" s="8" t="s">
        <v>33</v>
      </c>
      <c r="C13024" s="9" t="s">
        <v>18</v>
      </c>
      <c r="D13024" s="43" t="s">
        <v>19</v>
      </c>
      <c r="E13024" s="10">
        <f t="shared" si="1"/>
        <v>1</v>
      </c>
      <c r="F13024" s="10">
        <f t="shared" si="2"/>
        <v>0</v>
      </c>
      <c r="G13024" s="10">
        <f t="shared" si="3"/>
        <v>0</v>
      </c>
      <c r="H13024" s="11" t="str">
        <f t="shared" si="34"/>
        <v>MAY</v>
      </c>
    </row>
    <row r="13025">
      <c r="A13025" s="7">
        <v>44326.0</v>
      </c>
      <c r="B13025" s="8" t="s">
        <v>33</v>
      </c>
      <c r="C13025" s="9" t="s">
        <v>42</v>
      </c>
      <c r="D13025" s="43" t="s">
        <v>19</v>
      </c>
      <c r="E13025" s="10">
        <f t="shared" si="1"/>
        <v>0</v>
      </c>
      <c r="F13025" s="10">
        <f t="shared" si="2"/>
        <v>0</v>
      </c>
      <c r="G13025" s="10">
        <f t="shared" si="3"/>
        <v>0</v>
      </c>
      <c r="H13025" s="11" t="str">
        <f t="shared" si="34"/>
        <v>MAY</v>
      </c>
    </row>
    <row r="13026">
      <c r="A13026" s="7">
        <v>44326.0</v>
      </c>
      <c r="B13026" s="8" t="s">
        <v>30</v>
      </c>
      <c r="C13026" s="9" t="s">
        <v>18</v>
      </c>
      <c r="D13026" s="43" t="s">
        <v>19</v>
      </c>
      <c r="E13026" s="10">
        <f t="shared" si="1"/>
        <v>1</v>
      </c>
      <c r="F13026" s="10">
        <f t="shared" si="2"/>
        <v>0</v>
      </c>
      <c r="G13026" s="10">
        <f t="shared" si="3"/>
        <v>0</v>
      </c>
      <c r="H13026" s="11" t="str">
        <f t="shared" si="34"/>
        <v>MAY</v>
      </c>
    </row>
    <row r="13027">
      <c r="A13027" s="7">
        <v>44326.0</v>
      </c>
      <c r="B13027" s="9" t="s">
        <v>37</v>
      </c>
      <c r="C13027" s="40" t="s">
        <v>18</v>
      </c>
      <c r="D13027" s="9" t="s">
        <v>66</v>
      </c>
      <c r="E13027" s="10">
        <f t="shared" si="1"/>
        <v>0</v>
      </c>
      <c r="F13027" s="10">
        <f t="shared" si="2"/>
        <v>0</v>
      </c>
      <c r="G13027" s="10">
        <f t="shared" si="3"/>
        <v>0</v>
      </c>
      <c r="H13027" s="11" t="str">
        <f t="shared" si="34"/>
        <v>MAY</v>
      </c>
    </row>
    <row r="13028">
      <c r="A13028" s="7">
        <v>44326.0</v>
      </c>
      <c r="B13028" s="8" t="s">
        <v>30</v>
      </c>
      <c r="C13028" s="40" t="s">
        <v>18</v>
      </c>
      <c r="D13028" s="9" t="s">
        <v>66</v>
      </c>
      <c r="E13028" s="10">
        <f t="shared" si="1"/>
        <v>0</v>
      </c>
      <c r="F13028" s="10">
        <f t="shared" si="2"/>
        <v>0</v>
      </c>
      <c r="G13028" s="10">
        <f t="shared" si="3"/>
        <v>0</v>
      </c>
      <c r="H13028" s="11" t="str">
        <f t="shared" si="34"/>
        <v>MAY</v>
      </c>
    </row>
    <row r="13029">
      <c r="A13029" s="7">
        <v>44326.0</v>
      </c>
      <c r="B13029" s="8" t="s">
        <v>30</v>
      </c>
      <c r="C13029" s="40" t="s">
        <v>18</v>
      </c>
      <c r="D13029" s="9" t="s">
        <v>19</v>
      </c>
      <c r="E13029" s="10">
        <f t="shared" si="1"/>
        <v>1</v>
      </c>
      <c r="F13029" s="10">
        <f t="shared" si="2"/>
        <v>0</v>
      </c>
      <c r="G13029" s="10">
        <f t="shared" si="3"/>
        <v>0</v>
      </c>
      <c r="H13029" s="11" t="str">
        <f t="shared" si="34"/>
        <v>MAY</v>
      </c>
    </row>
    <row r="13030">
      <c r="A13030" s="7">
        <v>44326.0</v>
      </c>
      <c r="B13030" s="8" t="s">
        <v>30</v>
      </c>
      <c r="C13030" s="40" t="s">
        <v>42</v>
      </c>
      <c r="D13030" s="9" t="s">
        <v>19</v>
      </c>
      <c r="E13030" s="10">
        <f t="shared" si="1"/>
        <v>0</v>
      </c>
      <c r="F13030" s="10">
        <f t="shared" si="2"/>
        <v>0</v>
      </c>
      <c r="G13030" s="10">
        <f t="shared" si="3"/>
        <v>0</v>
      </c>
      <c r="H13030" s="11" t="str">
        <f t="shared" si="34"/>
        <v>MAY</v>
      </c>
    </row>
    <row r="13031">
      <c r="A13031" s="17">
        <v>44326.0</v>
      </c>
      <c r="B13031" s="25" t="s">
        <v>17</v>
      </c>
      <c r="C13031" s="62" t="s">
        <v>18</v>
      </c>
      <c r="D13031" s="44" t="s">
        <v>19</v>
      </c>
      <c r="E13031" s="10">
        <f t="shared" si="1"/>
        <v>1</v>
      </c>
      <c r="F13031" s="10">
        <f t="shared" si="2"/>
        <v>0</v>
      </c>
      <c r="G13031" s="10">
        <f t="shared" si="3"/>
        <v>0</v>
      </c>
      <c r="H13031" s="11" t="str">
        <f t="shared" si="34"/>
        <v>MAY</v>
      </c>
    </row>
    <row r="13032">
      <c r="A13032" s="17">
        <v>44326.0</v>
      </c>
      <c r="B13032" s="25" t="s">
        <v>30</v>
      </c>
      <c r="C13032" s="62" t="s">
        <v>18</v>
      </c>
      <c r="D13032" s="44" t="s">
        <v>25</v>
      </c>
      <c r="E13032" s="10">
        <f t="shared" si="1"/>
        <v>0</v>
      </c>
      <c r="F13032" s="10">
        <f t="shared" si="2"/>
        <v>0</v>
      </c>
      <c r="G13032" s="10">
        <f t="shared" si="3"/>
        <v>1</v>
      </c>
      <c r="H13032" s="11" t="str">
        <f t="shared" si="34"/>
        <v>MAY</v>
      </c>
    </row>
    <row r="13033">
      <c r="A13033" s="17">
        <v>44326.0</v>
      </c>
      <c r="B13033" s="25" t="s">
        <v>30</v>
      </c>
      <c r="C13033" s="62" t="s">
        <v>18</v>
      </c>
      <c r="D13033" s="44" t="s">
        <v>19</v>
      </c>
      <c r="E13033" s="10">
        <f t="shared" si="1"/>
        <v>1</v>
      </c>
      <c r="F13033" s="10">
        <f t="shared" si="2"/>
        <v>0</v>
      </c>
      <c r="G13033" s="10">
        <f t="shared" si="3"/>
        <v>0</v>
      </c>
      <c r="H13033" s="11" t="str">
        <f t="shared" si="34"/>
        <v>MAY</v>
      </c>
    </row>
    <row r="13034">
      <c r="A13034" s="17">
        <v>44326.0</v>
      </c>
      <c r="B13034" s="25" t="s">
        <v>30</v>
      </c>
      <c r="C13034" s="62" t="s">
        <v>18</v>
      </c>
      <c r="D13034" s="44" t="s">
        <v>19</v>
      </c>
      <c r="E13034" s="10">
        <f t="shared" si="1"/>
        <v>1</v>
      </c>
      <c r="F13034" s="10">
        <f t="shared" si="2"/>
        <v>0</v>
      </c>
      <c r="G13034" s="10">
        <f t="shared" si="3"/>
        <v>0</v>
      </c>
      <c r="H13034" s="11" t="str">
        <f t="shared" si="34"/>
        <v>MAY</v>
      </c>
    </row>
    <row r="13035">
      <c r="A13035" s="82">
        <v>44326.0</v>
      </c>
      <c r="B13035" s="83" t="s">
        <v>30</v>
      </c>
      <c r="C13035" s="49" t="s">
        <v>18</v>
      </c>
      <c r="D13035" s="48" t="s">
        <v>19</v>
      </c>
      <c r="E13035" s="10">
        <f t="shared" si="1"/>
        <v>1</v>
      </c>
      <c r="F13035" s="10">
        <f t="shared" si="2"/>
        <v>0</v>
      </c>
      <c r="G13035" s="10">
        <f t="shared" si="3"/>
        <v>0</v>
      </c>
      <c r="H13035" s="11" t="str">
        <f t="shared" si="34"/>
        <v>MAY</v>
      </c>
    </row>
    <row r="13036">
      <c r="A13036" s="82">
        <v>44326.0</v>
      </c>
      <c r="B13036" s="83" t="s">
        <v>30</v>
      </c>
      <c r="C13036" s="49" t="s">
        <v>18</v>
      </c>
      <c r="D13036" s="48" t="s">
        <v>19</v>
      </c>
      <c r="E13036" s="10">
        <f t="shared" si="1"/>
        <v>1</v>
      </c>
      <c r="F13036" s="10">
        <f t="shared" si="2"/>
        <v>0</v>
      </c>
      <c r="G13036" s="10">
        <f t="shared" si="3"/>
        <v>0</v>
      </c>
      <c r="H13036" s="11" t="str">
        <f t="shared" si="34"/>
        <v>MAY</v>
      </c>
    </row>
    <row r="13037">
      <c r="A13037" s="82">
        <v>44326.0</v>
      </c>
      <c r="B13037" s="83" t="s">
        <v>33</v>
      </c>
      <c r="C13037" s="49" t="s">
        <v>18</v>
      </c>
      <c r="D13037" s="48" t="s">
        <v>25</v>
      </c>
      <c r="E13037" s="10">
        <f t="shared" si="1"/>
        <v>0</v>
      </c>
      <c r="F13037" s="10">
        <f t="shared" si="2"/>
        <v>0</v>
      </c>
      <c r="G13037" s="10">
        <f t="shared" si="3"/>
        <v>1</v>
      </c>
      <c r="H13037" s="11" t="str">
        <f t="shared" si="34"/>
        <v>MAY</v>
      </c>
    </row>
    <row r="13038">
      <c r="A13038" s="82">
        <v>44326.0</v>
      </c>
      <c r="B13038" s="83" t="s">
        <v>33</v>
      </c>
      <c r="C13038" s="49" t="s">
        <v>18</v>
      </c>
      <c r="D13038" s="59" t="s">
        <v>77</v>
      </c>
      <c r="E13038" s="10">
        <f t="shared" si="1"/>
        <v>0</v>
      </c>
      <c r="F13038" s="10">
        <f t="shared" si="2"/>
        <v>0</v>
      </c>
      <c r="G13038" s="10">
        <f t="shared" si="3"/>
        <v>0</v>
      </c>
      <c r="H13038" s="11" t="str">
        <f t="shared" si="34"/>
        <v>MAY</v>
      </c>
    </row>
    <row r="13039">
      <c r="A13039" s="7">
        <v>44326.0</v>
      </c>
      <c r="B13039" s="8" t="s">
        <v>30</v>
      </c>
      <c r="C13039" s="40" t="s">
        <v>18</v>
      </c>
      <c r="D13039" s="9" t="s">
        <v>19</v>
      </c>
      <c r="E13039" s="10">
        <f t="shared" si="1"/>
        <v>1</v>
      </c>
      <c r="F13039" s="10">
        <f t="shared" si="2"/>
        <v>0</v>
      </c>
      <c r="G13039" s="10">
        <f t="shared" si="3"/>
        <v>0</v>
      </c>
      <c r="H13039" s="11" t="str">
        <f t="shared" si="34"/>
        <v>MAY</v>
      </c>
    </row>
    <row r="13040">
      <c r="A13040" s="7">
        <v>44326.0</v>
      </c>
      <c r="B13040" s="8" t="s">
        <v>30</v>
      </c>
      <c r="C13040" s="40" t="s">
        <v>18</v>
      </c>
      <c r="D13040" s="9" t="s">
        <v>25</v>
      </c>
      <c r="E13040" s="10">
        <f t="shared" si="1"/>
        <v>0</v>
      </c>
      <c r="F13040" s="10">
        <f t="shared" si="2"/>
        <v>0</v>
      </c>
      <c r="G13040" s="10">
        <f t="shared" si="3"/>
        <v>1</v>
      </c>
      <c r="H13040" s="11" t="str">
        <f t="shared" si="34"/>
        <v>MAY</v>
      </c>
    </row>
    <row r="13041">
      <c r="A13041" s="7">
        <v>44326.0</v>
      </c>
      <c r="B13041" s="8" t="s">
        <v>30</v>
      </c>
      <c r="C13041" s="40" t="s">
        <v>18</v>
      </c>
      <c r="D13041" s="9" t="s">
        <v>25</v>
      </c>
      <c r="E13041" s="10">
        <f t="shared" si="1"/>
        <v>0</v>
      </c>
      <c r="F13041" s="10">
        <f t="shared" si="2"/>
        <v>0</v>
      </c>
      <c r="G13041" s="10">
        <f t="shared" si="3"/>
        <v>1</v>
      </c>
      <c r="H13041" s="11" t="str">
        <f t="shared" si="34"/>
        <v>MAY</v>
      </c>
    </row>
    <row r="13042">
      <c r="A13042" s="7">
        <v>44326.0</v>
      </c>
      <c r="B13042" s="8" t="s">
        <v>30</v>
      </c>
      <c r="C13042" s="40" t="s">
        <v>18</v>
      </c>
      <c r="D13042" s="9" t="s">
        <v>25</v>
      </c>
      <c r="E13042" s="10">
        <f t="shared" si="1"/>
        <v>0</v>
      </c>
      <c r="F13042" s="10">
        <f t="shared" si="2"/>
        <v>0</v>
      </c>
      <c r="G13042" s="10">
        <f t="shared" si="3"/>
        <v>1</v>
      </c>
      <c r="H13042" s="11" t="str">
        <f t="shared" si="34"/>
        <v>MAY</v>
      </c>
    </row>
    <row r="13043">
      <c r="A13043" s="7">
        <v>44326.0</v>
      </c>
      <c r="B13043" s="8" t="s">
        <v>45</v>
      </c>
      <c r="C13043" s="40" t="s">
        <v>18</v>
      </c>
      <c r="D13043" s="9" t="s">
        <v>25</v>
      </c>
      <c r="E13043" s="10">
        <f t="shared" si="1"/>
        <v>0</v>
      </c>
      <c r="F13043" s="10">
        <f t="shared" si="2"/>
        <v>0</v>
      </c>
      <c r="G13043" s="10">
        <f t="shared" si="3"/>
        <v>1</v>
      </c>
      <c r="H13043" s="11" t="str">
        <f t="shared" si="34"/>
        <v>MAY</v>
      </c>
    </row>
    <row r="13044">
      <c r="A13044" s="7">
        <v>44326.0</v>
      </c>
      <c r="B13044" s="8" t="s">
        <v>45</v>
      </c>
      <c r="C13044" s="40" t="s">
        <v>18</v>
      </c>
      <c r="D13044" s="9" t="s">
        <v>66</v>
      </c>
      <c r="E13044" s="10">
        <f t="shared" si="1"/>
        <v>0</v>
      </c>
      <c r="F13044" s="10">
        <f t="shared" si="2"/>
        <v>0</v>
      </c>
      <c r="G13044" s="10">
        <f t="shared" si="3"/>
        <v>0</v>
      </c>
      <c r="H13044" s="11" t="str">
        <f t="shared" si="34"/>
        <v>MAY</v>
      </c>
    </row>
    <row r="13045">
      <c r="A13045" s="7">
        <v>44326.0</v>
      </c>
      <c r="B13045" s="8" t="s">
        <v>45</v>
      </c>
      <c r="C13045" s="40" t="s">
        <v>18</v>
      </c>
      <c r="D13045" s="9" t="s">
        <v>19</v>
      </c>
      <c r="E13045" s="10">
        <f t="shared" si="1"/>
        <v>1</v>
      </c>
      <c r="F13045" s="10">
        <f t="shared" si="2"/>
        <v>0</v>
      </c>
      <c r="G13045" s="10">
        <f t="shared" si="3"/>
        <v>0</v>
      </c>
      <c r="H13045" s="11" t="str">
        <f t="shared" si="34"/>
        <v>MAY</v>
      </c>
    </row>
    <row r="13046">
      <c r="A13046" s="7">
        <v>44326.0</v>
      </c>
      <c r="B13046" s="8" t="s">
        <v>33</v>
      </c>
      <c r="C13046" s="40" t="s">
        <v>18</v>
      </c>
      <c r="D13046" s="9" t="s">
        <v>35</v>
      </c>
      <c r="E13046" s="10">
        <f t="shared" si="1"/>
        <v>0</v>
      </c>
      <c r="F13046" s="10">
        <f t="shared" si="2"/>
        <v>1</v>
      </c>
      <c r="G13046" s="10">
        <f t="shared" si="3"/>
        <v>0</v>
      </c>
      <c r="H13046" s="11" t="str">
        <f t="shared" si="34"/>
        <v>MAY</v>
      </c>
    </row>
    <row r="13047">
      <c r="A13047" s="7">
        <v>44326.0</v>
      </c>
      <c r="B13047" s="8" t="s">
        <v>33</v>
      </c>
      <c r="C13047" s="40" t="s">
        <v>18</v>
      </c>
      <c r="D13047" s="9" t="s">
        <v>25</v>
      </c>
      <c r="E13047" s="10">
        <f t="shared" si="1"/>
        <v>0</v>
      </c>
      <c r="F13047" s="10">
        <f t="shared" si="2"/>
        <v>0</v>
      </c>
      <c r="G13047" s="10">
        <f t="shared" si="3"/>
        <v>1</v>
      </c>
      <c r="H13047" s="11" t="str">
        <f t="shared" si="34"/>
        <v>MAY</v>
      </c>
    </row>
    <row r="13048">
      <c r="A13048" s="7">
        <v>44326.0</v>
      </c>
      <c r="B13048" s="8" t="s">
        <v>33</v>
      </c>
      <c r="C13048" s="40" t="s">
        <v>18</v>
      </c>
      <c r="D13048" s="9" t="s">
        <v>19</v>
      </c>
      <c r="E13048" s="10">
        <f t="shared" si="1"/>
        <v>1</v>
      </c>
      <c r="F13048" s="10">
        <f t="shared" si="2"/>
        <v>0</v>
      </c>
      <c r="G13048" s="10">
        <f t="shared" si="3"/>
        <v>0</v>
      </c>
      <c r="H13048" s="11" t="str">
        <f t="shared" si="34"/>
        <v>MAY</v>
      </c>
    </row>
    <row r="13049">
      <c r="A13049" s="7">
        <v>44326.0</v>
      </c>
      <c r="B13049" s="8" t="s">
        <v>33</v>
      </c>
      <c r="C13049" s="40" t="s">
        <v>18</v>
      </c>
      <c r="D13049" s="9" t="s">
        <v>25</v>
      </c>
      <c r="E13049" s="10">
        <f t="shared" si="1"/>
        <v>0</v>
      </c>
      <c r="F13049" s="10">
        <f t="shared" si="2"/>
        <v>0</v>
      </c>
      <c r="G13049" s="10">
        <f t="shared" si="3"/>
        <v>1</v>
      </c>
      <c r="H13049" s="11" t="str">
        <f t="shared" si="34"/>
        <v>MAY</v>
      </c>
    </row>
    <row r="13050">
      <c r="A13050" s="7">
        <v>44326.0</v>
      </c>
      <c r="B13050" s="8" t="s">
        <v>33</v>
      </c>
      <c r="C13050" s="40" t="s">
        <v>18</v>
      </c>
      <c r="D13050" s="9" t="s">
        <v>35</v>
      </c>
      <c r="E13050" s="10">
        <f t="shared" si="1"/>
        <v>0</v>
      </c>
      <c r="F13050" s="10">
        <f t="shared" si="2"/>
        <v>1</v>
      </c>
      <c r="G13050" s="10">
        <f t="shared" si="3"/>
        <v>0</v>
      </c>
      <c r="H13050" s="11" t="str">
        <f t="shared" si="34"/>
        <v>MAY</v>
      </c>
    </row>
    <row r="13051">
      <c r="A13051" s="7">
        <v>44326.0</v>
      </c>
      <c r="B13051" s="8" t="s">
        <v>33</v>
      </c>
      <c r="C13051" s="40" t="s">
        <v>18</v>
      </c>
      <c r="D13051" s="9" t="s">
        <v>35</v>
      </c>
      <c r="E13051" s="10">
        <f t="shared" si="1"/>
        <v>0</v>
      </c>
      <c r="F13051" s="10">
        <f t="shared" si="2"/>
        <v>1</v>
      </c>
      <c r="G13051" s="10">
        <f t="shared" si="3"/>
        <v>0</v>
      </c>
      <c r="H13051" s="11" t="str">
        <f t="shared" si="34"/>
        <v>MAY</v>
      </c>
    </row>
    <row r="13052">
      <c r="A13052" s="7">
        <v>44326.0</v>
      </c>
      <c r="B13052" s="8" t="s">
        <v>33</v>
      </c>
      <c r="C13052" s="40" t="s">
        <v>18</v>
      </c>
      <c r="D13052" s="9" t="s">
        <v>25</v>
      </c>
      <c r="E13052" s="10">
        <f t="shared" si="1"/>
        <v>0</v>
      </c>
      <c r="F13052" s="10">
        <f t="shared" si="2"/>
        <v>0</v>
      </c>
      <c r="G13052" s="10">
        <f t="shared" si="3"/>
        <v>1</v>
      </c>
      <c r="H13052" s="11" t="str">
        <f t="shared" si="34"/>
        <v>MAY</v>
      </c>
    </row>
    <row r="13053">
      <c r="A13053" s="7">
        <v>44326.0</v>
      </c>
      <c r="B13053" s="8" t="s">
        <v>33</v>
      </c>
      <c r="C13053" s="40" t="s">
        <v>18</v>
      </c>
      <c r="D13053" s="28" t="s">
        <v>19</v>
      </c>
      <c r="E13053" s="10">
        <f t="shared" si="1"/>
        <v>1</v>
      </c>
      <c r="F13053" s="10">
        <f t="shared" si="2"/>
        <v>0</v>
      </c>
      <c r="G13053" s="10">
        <f t="shared" si="3"/>
        <v>0</v>
      </c>
      <c r="H13053" s="11" t="str">
        <f t="shared" si="34"/>
        <v>MAY</v>
      </c>
    </row>
    <row r="13054">
      <c r="A13054" s="7">
        <v>44326.0</v>
      </c>
      <c r="B13054" s="8" t="s">
        <v>36</v>
      </c>
      <c r="C13054" s="40" t="s">
        <v>18</v>
      </c>
      <c r="D13054" s="9" t="s">
        <v>19</v>
      </c>
      <c r="E13054" s="10">
        <f t="shared" si="1"/>
        <v>1</v>
      </c>
      <c r="F13054" s="10">
        <f t="shared" si="2"/>
        <v>0</v>
      </c>
      <c r="G13054" s="10">
        <f t="shared" si="3"/>
        <v>0</v>
      </c>
      <c r="H13054" s="11" t="str">
        <f t="shared" si="34"/>
        <v>MAY</v>
      </c>
    </row>
    <row r="13055">
      <c r="A13055" s="7">
        <v>44326.0</v>
      </c>
      <c r="B13055" s="8" t="s">
        <v>126</v>
      </c>
      <c r="C13055" s="40" t="s">
        <v>18</v>
      </c>
      <c r="D13055" s="9" t="s">
        <v>25</v>
      </c>
      <c r="E13055" s="10">
        <f t="shared" si="1"/>
        <v>0</v>
      </c>
      <c r="F13055" s="10">
        <f t="shared" si="2"/>
        <v>0</v>
      </c>
      <c r="G13055" s="10">
        <f t="shared" si="3"/>
        <v>1</v>
      </c>
      <c r="H13055" s="11" t="str">
        <f t="shared" si="34"/>
        <v>MAY</v>
      </c>
    </row>
    <row r="13056">
      <c r="A13056" s="7">
        <v>44326.0</v>
      </c>
      <c r="B13056" s="8" t="s">
        <v>126</v>
      </c>
      <c r="C13056" s="40" t="s">
        <v>18</v>
      </c>
      <c r="D13056" s="9" t="s">
        <v>25</v>
      </c>
      <c r="E13056" s="10">
        <f t="shared" si="1"/>
        <v>0</v>
      </c>
      <c r="F13056" s="10">
        <f t="shared" si="2"/>
        <v>0</v>
      </c>
      <c r="G13056" s="10">
        <f t="shared" si="3"/>
        <v>1</v>
      </c>
      <c r="H13056" s="11" t="str">
        <f t="shared" si="34"/>
        <v>MAY</v>
      </c>
    </row>
    <row r="13057">
      <c r="A13057" s="7">
        <v>44326.0</v>
      </c>
      <c r="B13057" s="8" t="s">
        <v>126</v>
      </c>
      <c r="C13057" s="40" t="s">
        <v>18</v>
      </c>
      <c r="D13057" s="9" t="s">
        <v>19</v>
      </c>
      <c r="E13057" s="10">
        <f t="shared" si="1"/>
        <v>1</v>
      </c>
      <c r="F13057" s="10">
        <f t="shared" si="2"/>
        <v>0</v>
      </c>
      <c r="G13057" s="10">
        <f t="shared" si="3"/>
        <v>0</v>
      </c>
      <c r="H13057" s="11" t="str">
        <f t="shared" si="34"/>
        <v>MAY</v>
      </c>
    </row>
    <row r="13058">
      <c r="A13058" s="7">
        <v>44326.0</v>
      </c>
      <c r="B13058" s="8" t="s">
        <v>126</v>
      </c>
      <c r="C13058" s="40" t="s">
        <v>18</v>
      </c>
      <c r="D13058" s="9" t="s">
        <v>19</v>
      </c>
      <c r="E13058" s="10">
        <f t="shared" si="1"/>
        <v>1</v>
      </c>
      <c r="F13058" s="10">
        <f t="shared" si="2"/>
        <v>0</v>
      </c>
      <c r="G13058" s="10">
        <f t="shared" si="3"/>
        <v>0</v>
      </c>
      <c r="H13058" s="11" t="str">
        <f t="shared" si="34"/>
        <v>MAY</v>
      </c>
    </row>
    <row r="13059">
      <c r="A13059" s="7">
        <v>44326.0</v>
      </c>
      <c r="B13059" s="45" t="s">
        <v>17</v>
      </c>
      <c r="C13059" s="46" t="s">
        <v>42</v>
      </c>
      <c r="D13059" s="9" t="s">
        <v>19</v>
      </c>
      <c r="E13059" s="10">
        <f t="shared" si="1"/>
        <v>0</v>
      </c>
      <c r="F13059" s="10">
        <f t="shared" si="2"/>
        <v>0</v>
      </c>
      <c r="G13059" s="10">
        <f t="shared" si="3"/>
        <v>0</v>
      </c>
      <c r="H13059" s="11" t="str">
        <f t="shared" si="34"/>
        <v>MAY</v>
      </c>
    </row>
    <row r="13060">
      <c r="A13060" s="7">
        <v>44326.0</v>
      </c>
      <c r="B13060" s="45" t="s">
        <v>17</v>
      </c>
      <c r="C13060" s="46" t="s">
        <v>42</v>
      </c>
      <c r="D13060" s="9" t="s">
        <v>19</v>
      </c>
      <c r="E13060" s="10">
        <f t="shared" si="1"/>
        <v>0</v>
      </c>
      <c r="F13060" s="10">
        <f t="shared" si="2"/>
        <v>0</v>
      </c>
      <c r="G13060" s="10">
        <f t="shared" si="3"/>
        <v>0</v>
      </c>
      <c r="H13060" s="11" t="str">
        <f t="shared" si="34"/>
        <v>MAY</v>
      </c>
    </row>
    <row r="13061">
      <c r="A13061" s="7">
        <v>44326.0</v>
      </c>
      <c r="B13061" s="45" t="s">
        <v>17</v>
      </c>
      <c r="C13061" s="46" t="s">
        <v>42</v>
      </c>
      <c r="D13061" s="9" t="s">
        <v>19</v>
      </c>
      <c r="E13061" s="10">
        <f t="shared" si="1"/>
        <v>0</v>
      </c>
      <c r="F13061" s="10">
        <f t="shared" si="2"/>
        <v>0</v>
      </c>
      <c r="G13061" s="10">
        <f t="shared" si="3"/>
        <v>0</v>
      </c>
      <c r="H13061" s="11" t="str">
        <f t="shared" si="34"/>
        <v>MAY</v>
      </c>
    </row>
    <row r="13062">
      <c r="A13062" s="7">
        <v>44326.0</v>
      </c>
      <c r="B13062" s="8" t="s">
        <v>36</v>
      </c>
      <c r="C13062" s="9" t="s">
        <v>18</v>
      </c>
      <c r="D13062" s="9" t="s">
        <v>25</v>
      </c>
      <c r="E13062" s="10">
        <f t="shared" si="1"/>
        <v>0</v>
      </c>
      <c r="F13062" s="10">
        <f t="shared" si="2"/>
        <v>0</v>
      </c>
      <c r="G13062" s="10">
        <f t="shared" si="3"/>
        <v>1</v>
      </c>
      <c r="H13062" s="11" t="str">
        <f t="shared" si="34"/>
        <v>MAY</v>
      </c>
    </row>
    <row r="13063">
      <c r="A13063" s="7">
        <v>44326.0</v>
      </c>
      <c r="B13063" s="8" t="s">
        <v>36</v>
      </c>
      <c r="C13063" s="9" t="s">
        <v>18</v>
      </c>
      <c r="D13063" s="9" t="s">
        <v>25</v>
      </c>
      <c r="E13063" s="10">
        <f t="shared" si="1"/>
        <v>0</v>
      </c>
      <c r="F13063" s="10">
        <f t="shared" si="2"/>
        <v>0</v>
      </c>
      <c r="G13063" s="10">
        <f t="shared" si="3"/>
        <v>1</v>
      </c>
      <c r="H13063" s="11" t="str">
        <f t="shared" si="34"/>
        <v>MAY</v>
      </c>
    </row>
    <row r="13064">
      <c r="A13064" s="7">
        <v>44326.0</v>
      </c>
      <c r="B13064" s="8" t="s">
        <v>33</v>
      </c>
      <c r="C13064" s="40" t="s">
        <v>42</v>
      </c>
      <c r="D13064" s="43" t="s">
        <v>19</v>
      </c>
      <c r="E13064" s="10">
        <f t="shared" si="1"/>
        <v>0</v>
      </c>
      <c r="F13064" s="10">
        <f t="shared" si="2"/>
        <v>0</v>
      </c>
      <c r="G13064" s="10">
        <f t="shared" si="3"/>
        <v>0</v>
      </c>
      <c r="H13064" s="11" t="str">
        <f t="shared" si="34"/>
        <v>MAY</v>
      </c>
    </row>
    <row r="13065">
      <c r="A13065" s="7">
        <v>44326.0</v>
      </c>
      <c r="B13065" s="8" t="s">
        <v>33</v>
      </c>
      <c r="C13065" s="40" t="s">
        <v>42</v>
      </c>
      <c r="D13065" s="43" t="s">
        <v>19</v>
      </c>
      <c r="E13065" s="10">
        <f t="shared" si="1"/>
        <v>0</v>
      </c>
      <c r="F13065" s="10">
        <f t="shared" si="2"/>
        <v>0</v>
      </c>
      <c r="G13065" s="10">
        <f t="shared" si="3"/>
        <v>0</v>
      </c>
      <c r="H13065" s="11" t="str">
        <f t="shared" si="34"/>
        <v>MAY</v>
      </c>
    </row>
    <row r="13066">
      <c r="A13066" s="7">
        <v>44326.0</v>
      </c>
      <c r="B13066" s="8" t="s">
        <v>33</v>
      </c>
      <c r="C13066" s="40" t="s">
        <v>18</v>
      </c>
      <c r="D13066" s="43" t="s">
        <v>19</v>
      </c>
      <c r="E13066" s="10">
        <f t="shared" si="1"/>
        <v>1</v>
      </c>
      <c r="F13066" s="10">
        <f t="shared" si="2"/>
        <v>0</v>
      </c>
      <c r="G13066" s="10">
        <f t="shared" si="3"/>
        <v>0</v>
      </c>
      <c r="H13066" s="11" t="str">
        <f t="shared" si="34"/>
        <v>MAY</v>
      </c>
    </row>
    <row r="13067">
      <c r="A13067" s="7">
        <v>44326.0</v>
      </c>
      <c r="B13067" s="8" t="s">
        <v>30</v>
      </c>
      <c r="C13067" s="40" t="s">
        <v>18</v>
      </c>
      <c r="D13067" s="28" t="s">
        <v>35</v>
      </c>
      <c r="E13067" s="10">
        <f t="shared" si="1"/>
        <v>0</v>
      </c>
      <c r="F13067" s="10">
        <f t="shared" si="2"/>
        <v>1</v>
      </c>
      <c r="G13067" s="10">
        <f t="shared" si="3"/>
        <v>0</v>
      </c>
      <c r="H13067" s="11" t="str">
        <f t="shared" si="34"/>
        <v>MAY</v>
      </c>
    </row>
    <row r="13068">
      <c r="A13068" s="7">
        <v>44326.0</v>
      </c>
      <c r="B13068" s="8" t="s">
        <v>17</v>
      </c>
      <c r="C13068" s="40" t="s">
        <v>18</v>
      </c>
      <c r="D13068" s="28" t="s">
        <v>35</v>
      </c>
      <c r="E13068" s="10">
        <f t="shared" si="1"/>
        <v>0</v>
      </c>
      <c r="F13068" s="10">
        <f t="shared" si="2"/>
        <v>1</v>
      </c>
      <c r="G13068" s="10">
        <f t="shared" si="3"/>
        <v>0</v>
      </c>
      <c r="H13068" s="11" t="str">
        <f t="shared" si="34"/>
        <v>MAY</v>
      </c>
    </row>
    <row r="13069">
      <c r="A13069" s="7">
        <v>44326.0</v>
      </c>
      <c r="B13069" s="8" t="s">
        <v>17</v>
      </c>
      <c r="C13069" s="40" t="s">
        <v>18</v>
      </c>
      <c r="D13069" s="28" t="s">
        <v>35</v>
      </c>
      <c r="E13069" s="10">
        <f t="shared" si="1"/>
        <v>0</v>
      </c>
      <c r="F13069" s="10">
        <f t="shared" si="2"/>
        <v>1</v>
      </c>
      <c r="G13069" s="10">
        <f t="shared" si="3"/>
        <v>0</v>
      </c>
      <c r="H13069" s="11" t="str">
        <f t="shared" si="34"/>
        <v>MAY</v>
      </c>
    </row>
    <row r="13070">
      <c r="A13070" s="7">
        <v>44326.0</v>
      </c>
      <c r="B13070" s="8" t="s">
        <v>17</v>
      </c>
      <c r="C13070" s="40" t="s">
        <v>18</v>
      </c>
      <c r="D13070" s="28" t="s">
        <v>35</v>
      </c>
      <c r="E13070" s="10">
        <f t="shared" si="1"/>
        <v>0</v>
      </c>
      <c r="F13070" s="10">
        <f t="shared" si="2"/>
        <v>1</v>
      </c>
      <c r="G13070" s="10">
        <f t="shared" si="3"/>
        <v>0</v>
      </c>
      <c r="H13070" s="11" t="str">
        <f t="shared" si="34"/>
        <v>MAY</v>
      </c>
    </row>
    <row r="13071">
      <c r="A13071" s="7">
        <v>44326.0</v>
      </c>
      <c r="B13071" s="8" t="s">
        <v>30</v>
      </c>
      <c r="C13071" s="40" t="s">
        <v>18</v>
      </c>
      <c r="D13071" s="28" t="s">
        <v>35</v>
      </c>
      <c r="E13071" s="10">
        <f t="shared" si="1"/>
        <v>0</v>
      </c>
      <c r="F13071" s="10">
        <f t="shared" si="2"/>
        <v>1</v>
      </c>
      <c r="G13071" s="10">
        <f t="shared" si="3"/>
        <v>0</v>
      </c>
      <c r="H13071" s="11" t="str">
        <f t="shared" si="34"/>
        <v>MAY</v>
      </c>
    </row>
    <row r="13072">
      <c r="A13072" s="7">
        <v>44326.0</v>
      </c>
      <c r="B13072" s="8" t="s">
        <v>30</v>
      </c>
      <c r="C13072" s="40" t="s">
        <v>18</v>
      </c>
      <c r="D13072" s="28" t="s">
        <v>35</v>
      </c>
      <c r="E13072" s="10">
        <f t="shared" si="1"/>
        <v>0</v>
      </c>
      <c r="F13072" s="10">
        <f t="shared" si="2"/>
        <v>1</v>
      </c>
      <c r="G13072" s="10">
        <f t="shared" si="3"/>
        <v>0</v>
      </c>
      <c r="H13072" s="11" t="str">
        <f t="shared" si="34"/>
        <v>MAY</v>
      </c>
    </row>
    <row r="13073">
      <c r="A13073" s="7">
        <v>44326.0</v>
      </c>
      <c r="B13073" s="8" t="s">
        <v>30</v>
      </c>
      <c r="C13073" s="27" t="s">
        <v>18</v>
      </c>
      <c r="D13073" s="28" t="s">
        <v>19</v>
      </c>
      <c r="E13073" s="10">
        <f t="shared" si="1"/>
        <v>1</v>
      </c>
      <c r="F13073" s="10">
        <f t="shared" si="2"/>
        <v>0</v>
      </c>
      <c r="G13073" s="10">
        <f t="shared" si="3"/>
        <v>0</v>
      </c>
      <c r="H13073" s="11" t="str">
        <f t="shared" si="34"/>
        <v>MAY</v>
      </c>
    </row>
    <row r="13074">
      <c r="A13074" s="7">
        <v>44326.0</v>
      </c>
      <c r="B13074" s="8" t="s">
        <v>30</v>
      </c>
      <c r="C13074" s="27" t="s">
        <v>18</v>
      </c>
      <c r="D13074" s="28" t="s">
        <v>19</v>
      </c>
      <c r="E13074" s="10">
        <f t="shared" si="1"/>
        <v>1</v>
      </c>
      <c r="F13074" s="10">
        <f t="shared" si="2"/>
        <v>0</v>
      </c>
      <c r="G13074" s="10">
        <f t="shared" si="3"/>
        <v>0</v>
      </c>
      <c r="H13074" s="11" t="str">
        <f t="shared" si="34"/>
        <v>MAY</v>
      </c>
    </row>
    <row r="13075">
      <c r="A13075" s="7">
        <v>44326.0</v>
      </c>
      <c r="B13075" s="8" t="s">
        <v>30</v>
      </c>
      <c r="C13075" s="9" t="s">
        <v>18</v>
      </c>
      <c r="D13075" s="28" t="s">
        <v>19</v>
      </c>
      <c r="E13075" s="10">
        <f t="shared" si="1"/>
        <v>1</v>
      </c>
      <c r="F13075" s="10">
        <f t="shared" si="2"/>
        <v>0</v>
      </c>
      <c r="G13075" s="10">
        <f t="shared" si="3"/>
        <v>0</v>
      </c>
      <c r="H13075" s="11" t="str">
        <f t="shared" si="34"/>
        <v>MAY</v>
      </c>
    </row>
    <row r="13076">
      <c r="A13076" s="7">
        <v>44326.0</v>
      </c>
      <c r="B13076" s="8" t="s">
        <v>30</v>
      </c>
      <c r="C13076" s="9" t="s">
        <v>18</v>
      </c>
      <c r="D13076" s="55" t="s">
        <v>19</v>
      </c>
      <c r="E13076" s="10">
        <f t="shared" si="1"/>
        <v>1</v>
      </c>
      <c r="F13076" s="10">
        <f t="shared" si="2"/>
        <v>0</v>
      </c>
      <c r="G13076" s="10">
        <f t="shared" si="3"/>
        <v>0</v>
      </c>
      <c r="H13076" s="11" t="str">
        <f t="shared" si="34"/>
        <v>MAY</v>
      </c>
    </row>
    <row r="13077">
      <c r="A13077" s="7">
        <v>44326.0</v>
      </c>
      <c r="B13077" s="8" t="s">
        <v>30</v>
      </c>
      <c r="C13077" s="27" t="s">
        <v>18</v>
      </c>
      <c r="D13077" s="28" t="s">
        <v>19</v>
      </c>
      <c r="E13077" s="10">
        <f t="shared" si="1"/>
        <v>1</v>
      </c>
      <c r="F13077" s="10">
        <f t="shared" si="2"/>
        <v>0</v>
      </c>
      <c r="G13077" s="10">
        <f t="shared" si="3"/>
        <v>0</v>
      </c>
      <c r="H13077" s="11" t="str">
        <f t="shared" si="34"/>
        <v>MAY</v>
      </c>
    </row>
    <row r="13078">
      <c r="A13078" s="7">
        <v>44326.0</v>
      </c>
      <c r="B13078" s="8" t="s">
        <v>30</v>
      </c>
      <c r="C13078" s="27" t="s">
        <v>18</v>
      </c>
      <c r="D13078" s="28" t="s">
        <v>19</v>
      </c>
      <c r="E13078" s="10">
        <f t="shared" si="1"/>
        <v>1</v>
      </c>
      <c r="F13078" s="10">
        <f t="shared" si="2"/>
        <v>0</v>
      </c>
      <c r="G13078" s="10">
        <f t="shared" si="3"/>
        <v>0</v>
      </c>
      <c r="H13078" s="11" t="str">
        <f t="shared" si="34"/>
        <v>MAY</v>
      </c>
    </row>
    <row r="13079">
      <c r="A13079" s="7">
        <v>44326.0</v>
      </c>
      <c r="B13079" s="8" t="s">
        <v>33</v>
      </c>
      <c r="C13079" s="27" t="s">
        <v>18</v>
      </c>
      <c r="D13079" s="28" t="s">
        <v>19</v>
      </c>
      <c r="E13079" s="10">
        <f t="shared" si="1"/>
        <v>1</v>
      </c>
      <c r="F13079" s="10">
        <f t="shared" si="2"/>
        <v>0</v>
      </c>
      <c r="G13079" s="10">
        <f t="shared" si="3"/>
        <v>0</v>
      </c>
      <c r="H13079" s="11" t="str">
        <f t="shared" si="34"/>
        <v>MAY</v>
      </c>
    </row>
    <row r="13080">
      <c r="A13080" s="7">
        <v>44326.0</v>
      </c>
      <c r="B13080" s="8" t="s">
        <v>30</v>
      </c>
      <c r="C13080" s="27" t="s">
        <v>42</v>
      </c>
      <c r="D13080" s="28" t="s">
        <v>19</v>
      </c>
      <c r="E13080" s="10">
        <f t="shared" si="1"/>
        <v>0</v>
      </c>
      <c r="F13080" s="10">
        <f t="shared" si="2"/>
        <v>0</v>
      </c>
      <c r="G13080" s="10">
        <f t="shared" si="3"/>
        <v>0</v>
      </c>
      <c r="H13080" s="11" t="str">
        <f t="shared" si="34"/>
        <v>MAY</v>
      </c>
    </row>
    <row r="13081">
      <c r="A13081" s="7">
        <v>44326.0</v>
      </c>
      <c r="B13081" s="8" t="s">
        <v>30</v>
      </c>
      <c r="C13081" s="27" t="s">
        <v>42</v>
      </c>
      <c r="D13081" s="28" t="s">
        <v>19</v>
      </c>
      <c r="E13081" s="10">
        <f t="shared" si="1"/>
        <v>0</v>
      </c>
      <c r="F13081" s="10">
        <f t="shared" si="2"/>
        <v>0</v>
      </c>
      <c r="G13081" s="10">
        <f t="shared" si="3"/>
        <v>0</v>
      </c>
      <c r="H13081" s="11" t="str">
        <f t="shared" si="34"/>
        <v>MAY</v>
      </c>
    </row>
    <row r="13082">
      <c r="A13082" s="7">
        <v>44326.0</v>
      </c>
      <c r="B13082" s="8" t="s">
        <v>30</v>
      </c>
      <c r="C13082" s="27" t="s">
        <v>42</v>
      </c>
      <c r="D13082" s="28" t="s">
        <v>19</v>
      </c>
      <c r="E13082" s="10">
        <f t="shared" si="1"/>
        <v>0</v>
      </c>
      <c r="F13082" s="10">
        <f t="shared" si="2"/>
        <v>0</v>
      </c>
      <c r="G13082" s="10">
        <f t="shared" si="3"/>
        <v>0</v>
      </c>
      <c r="H13082" s="11" t="str">
        <f t="shared" si="34"/>
        <v>MAY</v>
      </c>
    </row>
    <row r="13083">
      <c r="A13083" s="7">
        <v>44326.0</v>
      </c>
      <c r="B13083" s="8" t="s">
        <v>30</v>
      </c>
      <c r="C13083" s="27" t="s">
        <v>42</v>
      </c>
      <c r="D13083" s="28" t="s">
        <v>19</v>
      </c>
      <c r="E13083" s="10">
        <f t="shared" si="1"/>
        <v>0</v>
      </c>
      <c r="F13083" s="10">
        <f t="shared" si="2"/>
        <v>0</v>
      </c>
      <c r="G13083" s="10">
        <f t="shared" si="3"/>
        <v>0</v>
      </c>
      <c r="H13083" s="11" t="str">
        <f t="shared" si="34"/>
        <v>MAY</v>
      </c>
    </row>
    <row r="13084">
      <c r="A13084" s="7">
        <v>44326.0</v>
      </c>
      <c r="B13084" s="8" t="s">
        <v>30</v>
      </c>
      <c r="C13084" s="27" t="s">
        <v>42</v>
      </c>
      <c r="D13084" s="28" t="s">
        <v>19</v>
      </c>
      <c r="E13084" s="10">
        <f t="shared" si="1"/>
        <v>0</v>
      </c>
      <c r="F13084" s="10">
        <f t="shared" si="2"/>
        <v>0</v>
      </c>
      <c r="G13084" s="10">
        <f t="shared" si="3"/>
        <v>0</v>
      </c>
      <c r="H13084" s="11" t="str">
        <f t="shared" si="34"/>
        <v>MAY</v>
      </c>
    </row>
    <row r="13085">
      <c r="A13085" s="7">
        <v>44326.0</v>
      </c>
      <c r="B13085" s="8" t="s">
        <v>30</v>
      </c>
      <c r="C13085" s="27" t="s">
        <v>42</v>
      </c>
      <c r="D13085" s="28" t="s">
        <v>19</v>
      </c>
      <c r="E13085" s="10">
        <f t="shared" si="1"/>
        <v>0</v>
      </c>
      <c r="F13085" s="10">
        <f t="shared" si="2"/>
        <v>0</v>
      </c>
      <c r="G13085" s="10">
        <f t="shared" si="3"/>
        <v>0</v>
      </c>
      <c r="H13085" s="11" t="str">
        <f t="shared" si="34"/>
        <v>MAY</v>
      </c>
    </row>
    <row r="13086">
      <c r="A13086" s="7">
        <v>44326.0</v>
      </c>
      <c r="B13086" s="8" t="s">
        <v>30</v>
      </c>
      <c r="C13086" s="27" t="s">
        <v>18</v>
      </c>
      <c r="D13086" s="28" t="s">
        <v>19</v>
      </c>
      <c r="E13086" s="10">
        <f t="shared" si="1"/>
        <v>1</v>
      </c>
      <c r="F13086" s="10">
        <f t="shared" si="2"/>
        <v>0</v>
      </c>
      <c r="G13086" s="10">
        <f t="shared" si="3"/>
        <v>0</v>
      </c>
      <c r="H13086" s="11" t="str">
        <f t="shared" si="34"/>
        <v>MAY</v>
      </c>
    </row>
    <row r="13087">
      <c r="A13087" s="7">
        <v>44326.0</v>
      </c>
      <c r="B13087" s="9" t="s">
        <v>71</v>
      </c>
      <c r="C13087" s="9" t="s">
        <v>18</v>
      </c>
      <c r="D13087" s="28" t="s">
        <v>19</v>
      </c>
      <c r="E13087" s="10">
        <f t="shared" si="1"/>
        <v>1</v>
      </c>
      <c r="F13087" s="10">
        <f t="shared" si="2"/>
        <v>0</v>
      </c>
      <c r="G13087" s="10">
        <f t="shared" si="3"/>
        <v>0</v>
      </c>
      <c r="H13087" s="11" t="str">
        <f t="shared" si="34"/>
        <v>MAY</v>
      </c>
    </row>
    <row r="13088">
      <c r="A13088" s="7">
        <v>44326.0</v>
      </c>
      <c r="B13088" s="42" t="s">
        <v>17</v>
      </c>
      <c r="C13088" s="9" t="s">
        <v>18</v>
      </c>
      <c r="D13088" s="28" t="s">
        <v>19</v>
      </c>
      <c r="E13088" s="10">
        <f t="shared" si="1"/>
        <v>1</v>
      </c>
      <c r="F13088" s="10">
        <f t="shared" si="2"/>
        <v>0</v>
      </c>
      <c r="G13088" s="10">
        <f t="shared" si="3"/>
        <v>0</v>
      </c>
      <c r="H13088" s="11" t="str">
        <f t="shared" si="34"/>
        <v>MAY</v>
      </c>
    </row>
    <row r="13089">
      <c r="A13089" s="7">
        <v>44326.0</v>
      </c>
      <c r="B13089" s="42" t="s">
        <v>17</v>
      </c>
      <c r="C13089" s="9" t="s">
        <v>18</v>
      </c>
      <c r="D13089" s="28" t="s">
        <v>19</v>
      </c>
      <c r="E13089" s="10">
        <f t="shared" si="1"/>
        <v>1</v>
      </c>
      <c r="F13089" s="10">
        <f t="shared" si="2"/>
        <v>0</v>
      </c>
      <c r="G13089" s="10">
        <f t="shared" si="3"/>
        <v>0</v>
      </c>
      <c r="H13089" s="11" t="str">
        <f t="shared" si="34"/>
        <v>MAY</v>
      </c>
    </row>
    <row r="13090">
      <c r="A13090" s="7">
        <v>44326.0</v>
      </c>
      <c r="B13090" s="22" t="s">
        <v>17</v>
      </c>
      <c r="C13090" s="23" t="s">
        <v>18</v>
      </c>
      <c r="D13090" s="24" t="s">
        <v>19</v>
      </c>
      <c r="E13090" s="10">
        <f t="shared" si="1"/>
        <v>1</v>
      </c>
      <c r="F13090" s="10">
        <f t="shared" si="2"/>
        <v>0</v>
      </c>
      <c r="G13090" s="10">
        <f t="shared" si="3"/>
        <v>0</v>
      </c>
      <c r="H13090" s="11" t="str">
        <f t="shared" si="34"/>
        <v>MAY</v>
      </c>
    </row>
    <row r="13091">
      <c r="A13091" s="7">
        <v>44326.0</v>
      </c>
      <c r="B13091" s="45" t="s">
        <v>17</v>
      </c>
      <c r="C13091" s="43" t="s">
        <v>18</v>
      </c>
      <c r="D13091" s="28" t="s">
        <v>19</v>
      </c>
      <c r="E13091" s="10">
        <f t="shared" si="1"/>
        <v>1</v>
      </c>
      <c r="F13091" s="10">
        <f t="shared" si="2"/>
        <v>0</v>
      </c>
      <c r="G13091" s="10">
        <f t="shared" si="3"/>
        <v>0</v>
      </c>
      <c r="H13091" s="11" t="str">
        <f t="shared" si="34"/>
        <v>MAY</v>
      </c>
    </row>
    <row r="13092">
      <c r="A13092" s="7">
        <v>44326.0</v>
      </c>
      <c r="B13092" s="45" t="s">
        <v>17</v>
      </c>
      <c r="C13092" s="43" t="s">
        <v>18</v>
      </c>
      <c r="D13092" s="28" t="s">
        <v>19</v>
      </c>
      <c r="E13092" s="10">
        <f t="shared" si="1"/>
        <v>1</v>
      </c>
      <c r="F13092" s="10">
        <f t="shared" si="2"/>
        <v>0</v>
      </c>
      <c r="G13092" s="10">
        <f t="shared" si="3"/>
        <v>0</v>
      </c>
      <c r="H13092" s="11" t="str">
        <f t="shared" si="34"/>
        <v>MAY</v>
      </c>
    </row>
    <row r="13093">
      <c r="A13093" s="7">
        <v>44326.0</v>
      </c>
      <c r="B13093" s="45" t="s">
        <v>17</v>
      </c>
      <c r="C13093" s="43" t="s">
        <v>18</v>
      </c>
      <c r="D13093" s="28" t="s">
        <v>19</v>
      </c>
      <c r="E13093" s="10">
        <f t="shared" si="1"/>
        <v>1</v>
      </c>
      <c r="F13093" s="10">
        <f t="shared" si="2"/>
        <v>0</v>
      </c>
      <c r="G13093" s="10">
        <f t="shared" si="3"/>
        <v>0</v>
      </c>
      <c r="H13093" s="11" t="str">
        <f t="shared" si="34"/>
        <v>MAY</v>
      </c>
    </row>
    <row r="13094">
      <c r="A13094" s="7">
        <v>44326.0</v>
      </c>
      <c r="B13094" s="45" t="s">
        <v>17</v>
      </c>
      <c r="C13094" s="43" t="s">
        <v>18</v>
      </c>
      <c r="D13094" s="28" t="s">
        <v>19</v>
      </c>
      <c r="E13094" s="10">
        <f t="shared" si="1"/>
        <v>1</v>
      </c>
      <c r="F13094" s="10">
        <f t="shared" si="2"/>
        <v>0</v>
      </c>
      <c r="G13094" s="10">
        <f t="shared" si="3"/>
        <v>0</v>
      </c>
      <c r="H13094" s="11" t="str">
        <f t="shared" si="34"/>
        <v>MAY</v>
      </c>
    </row>
    <row r="13095">
      <c r="A13095" s="60">
        <v>44326.0</v>
      </c>
      <c r="B13095" s="45" t="s">
        <v>17</v>
      </c>
      <c r="C13095" s="65" t="s">
        <v>18</v>
      </c>
      <c r="D13095" s="28" t="s">
        <v>19</v>
      </c>
      <c r="E13095" s="10">
        <f t="shared" si="1"/>
        <v>1</v>
      </c>
      <c r="F13095" s="10">
        <f t="shared" si="2"/>
        <v>0</v>
      </c>
      <c r="G13095" s="10">
        <f t="shared" si="3"/>
        <v>0</v>
      </c>
      <c r="H13095" s="11" t="str">
        <f t="shared" si="34"/>
        <v>MAY</v>
      </c>
    </row>
    <row r="13096">
      <c r="A13096" s="53">
        <v>44326.0</v>
      </c>
      <c r="B13096" s="54" t="s">
        <v>17</v>
      </c>
      <c r="C13096" s="55" t="s">
        <v>18</v>
      </c>
      <c r="D13096" s="55" t="s">
        <v>19</v>
      </c>
      <c r="E13096" s="10">
        <f t="shared" si="1"/>
        <v>1</v>
      </c>
      <c r="F13096" s="10">
        <f t="shared" si="2"/>
        <v>0</v>
      </c>
      <c r="G13096" s="10">
        <f t="shared" si="3"/>
        <v>0</v>
      </c>
      <c r="H13096" s="11" t="str">
        <f t="shared" si="34"/>
        <v>MAY</v>
      </c>
    </row>
    <row r="13097">
      <c r="A13097" s="7">
        <v>44326.0</v>
      </c>
      <c r="B13097" s="22" t="s">
        <v>36</v>
      </c>
      <c r="C13097" s="23" t="s">
        <v>18</v>
      </c>
      <c r="D13097" s="24" t="s">
        <v>19</v>
      </c>
      <c r="E13097" s="10">
        <f t="shared" si="1"/>
        <v>1</v>
      </c>
      <c r="F13097" s="10">
        <f t="shared" si="2"/>
        <v>0</v>
      </c>
      <c r="G13097" s="10">
        <f t="shared" si="3"/>
        <v>0</v>
      </c>
      <c r="H13097" s="11" t="str">
        <f t="shared" si="34"/>
        <v>MAY</v>
      </c>
    </row>
    <row r="13098">
      <c r="A13098" s="7">
        <v>44326.0</v>
      </c>
      <c r="B13098" s="22" t="s">
        <v>36</v>
      </c>
      <c r="C13098" s="23" t="s">
        <v>18</v>
      </c>
      <c r="D13098" s="24" t="s">
        <v>19</v>
      </c>
      <c r="E13098" s="10">
        <f t="shared" si="1"/>
        <v>1</v>
      </c>
      <c r="F13098" s="10">
        <f t="shared" si="2"/>
        <v>0</v>
      </c>
      <c r="G13098" s="10">
        <f t="shared" si="3"/>
        <v>0</v>
      </c>
      <c r="H13098" s="11" t="str">
        <f t="shared" si="34"/>
        <v>MAY</v>
      </c>
    </row>
    <row r="13099">
      <c r="A13099" s="7">
        <v>44326.0</v>
      </c>
      <c r="B13099" s="22" t="s">
        <v>36</v>
      </c>
      <c r="C13099" s="23" t="s">
        <v>18</v>
      </c>
      <c r="D13099" s="24" t="s">
        <v>19</v>
      </c>
      <c r="E13099" s="10">
        <f t="shared" si="1"/>
        <v>1</v>
      </c>
      <c r="F13099" s="10">
        <f t="shared" si="2"/>
        <v>0</v>
      </c>
      <c r="G13099" s="10">
        <f t="shared" si="3"/>
        <v>0</v>
      </c>
      <c r="H13099" s="11" t="str">
        <f t="shared" si="34"/>
        <v>MAY</v>
      </c>
    </row>
    <row r="13100">
      <c r="A13100" s="7">
        <v>44326.0</v>
      </c>
      <c r="B13100" s="22" t="s">
        <v>36</v>
      </c>
      <c r="C13100" s="23" t="s">
        <v>18</v>
      </c>
      <c r="D13100" s="24" t="s">
        <v>19</v>
      </c>
      <c r="E13100" s="10">
        <f t="shared" si="1"/>
        <v>1</v>
      </c>
      <c r="F13100" s="10">
        <f t="shared" si="2"/>
        <v>0</v>
      </c>
      <c r="G13100" s="10">
        <f t="shared" si="3"/>
        <v>0</v>
      </c>
      <c r="H13100" s="11" t="str">
        <f t="shared" si="34"/>
        <v>MAY</v>
      </c>
    </row>
    <row r="13101">
      <c r="A13101" s="7">
        <v>44326.0</v>
      </c>
      <c r="B13101" s="22" t="s">
        <v>36</v>
      </c>
      <c r="C13101" s="23" t="s">
        <v>18</v>
      </c>
      <c r="D13101" s="24" t="s">
        <v>19</v>
      </c>
      <c r="E13101" s="10">
        <f t="shared" si="1"/>
        <v>1</v>
      </c>
      <c r="F13101" s="10">
        <f t="shared" si="2"/>
        <v>0</v>
      </c>
      <c r="G13101" s="10">
        <f t="shared" si="3"/>
        <v>0</v>
      </c>
      <c r="H13101" s="11" t="str">
        <f t="shared" si="34"/>
        <v>MAY</v>
      </c>
    </row>
    <row r="13102">
      <c r="A13102" s="7">
        <v>44326.0</v>
      </c>
      <c r="B13102" s="22" t="s">
        <v>36</v>
      </c>
      <c r="C13102" s="23" t="s">
        <v>18</v>
      </c>
      <c r="D13102" s="24" t="s">
        <v>19</v>
      </c>
      <c r="E13102" s="10">
        <f t="shared" si="1"/>
        <v>1</v>
      </c>
      <c r="F13102" s="10">
        <f t="shared" si="2"/>
        <v>0</v>
      </c>
      <c r="G13102" s="10">
        <f t="shared" si="3"/>
        <v>0</v>
      </c>
      <c r="H13102" s="11" t="str">
        <f t="shared" si="34"/>
        <v>MAY</v>
      </c>
    </row>
    <row r="13103">
      <c r="A13103" s="7">
        <v>44326.0</v>
      </c>
      <c r="B13103" s="22" t="s">
        <v>36</v>
      </c>
      <c r="C13103" s="23" t="s">
        <v>18</v>
      </c>
      <c r="D13103" s="24" t="s">
        <v>19</v>
      </c>
      <c r="E13103" s="10">
        <f t="shared" si="1"/>
        <v>1</v>
      </c>
      <c r="F13103" s="10">
        <f t="shared" si="2"/>
        <v>0</v>
      </c>
      <c r="G13103" s="10">
        <f t="shared" si="3"/>
        <v>0</v>
      </c>
      <c r="H13103" s="11" t="str">
        <f t="shared" si="34"/>
        <v>MAY</v>
      </c>
    </row>
    <row r="13104">
      <c r="A13104" s="7">
        <v>44326.0</v>
      </c>
      <c r="B13104" s="24" t="s">
        <v>36</v>
      </c>
      <c r="C13104" s="23" t="s">
        <v>18</v>
      </c>
      <c r="D13104" s="24" t="s">
        <v>19</v>
      </c>
      <c r="E13104" s="10">
        <f t="shared" si="1"/>
        <v>1</v>
      </c>
      <c r="F13104" s="10">
        <f t="shared" si="2"/>
        <v>0</v>
      </c>
      <c r="G13104" s="10">
        <f t="shared" si="3"/>
        <v>0</v>
      </c>
      <c r="H13104" s="11" t="str">
        <f t="shared" si="34"/>
        <v>MAY</v>
      </c>
    </row>
    <row r="13105">
      <c r="A13105" s="7">
        <v>44326.0</v>
      </c>
      <c r="B13105" s="24" t="s">
        <v>36</v>
      </c>
      <c r="C13105" s="23" t="s">
        <v>18</v>
      </c>
      <c r="D13105" s="24" t="s">
        <v>19</v>
      </c>
      <c r="E13105" s="10">
        <f t="shared" si="1"/>
        <v>1</v>
      </c>
      <c r="F13105" s="10">
        <f t="shared" si="2"/>
        <v>0</v>
      </c>
      <c r="G13105" s="10">
        <f t="shared" si="3"/>
        <v>0</v>
      </c>
      <c r="H13105" s="11" t="str">
        <f t="shared" si="34"/>
        <v>MAY</v>
      </c>
    </row>
    <row r="13106">
      <c r="A13106" s="7">
        <v>44326.0</v>
      </c>
      <c r="B13106" s="45" t="s">
        <v>30</v>
      </c>
      <c r="C13106" s="43" t="s">
        <v>18</v>
      </c>
      <c r="D13106" s="28" t="s">
        <v>19</v>
      </c>
      <c r="E13106" s="10">
        <f t="shared" si="1"/>
        <v>1</v>
      </c>
      <c r="F13106" s="10">
        <f t="shared" si="2"/>
        <v>0</v>
      </c>
      <c r="G13106" s="10">
        <f t="shared" si="3"/>
        <v>0</v>
      </c>
      <c r="H13106" s="11" t="str">
        <f t="shared" si="34"/>
        <v>MAY</v>
      </c>
    </row>
    <row r="13107">
      <c r="A13107" s="7">
        <v>44326.0</v>
      </c>
      <c r="B13107" s="45" t="s">
        <v>30</v>
      </c>
      <c r="C13107" s="43" t="s">
        <v>18</v>
      </c>
      <c r="D13107" s="28" t="s">
        <v>19</v>
      </c>
      <c r="E13107" s="10">
        <f t="shared" si="1"/>
        <v>1</v>
      </c>
      <c r="F13107" s="10">
        <f t="shared" si="2"/>
        <v>0</v>
      </c>
      <c r="G13107" s="10">
        <f t="shared" si="3"/>
        <v>0</v>
      </c>
      <c r="H13107" s="11" t="str">
        <f t="shared" si="34"/>
        <v>MAY</v>
      </c>
    </row>
    <row r="13108">
      <c r="A13108" s="7">
        <v>44326.0</v>
      </c>
      <c r="B13108" s="9" t="s">
        <v>30</v>
      </c>
      <c r="C13108" s="9" t="s">
        <v>18</v>
      </c>
      <c r="D13108" s="28" t="s">
        <v>19</v>
      </c>
      <c r="E13108" s="10">
        <f t="shared" si="1"/>
        <v>1</v>
      </c>
      <c r="F13108" s="10">
        <f t="shared" si="2"/>
        <v>0</v>
      </c>
      <c r="G13108" s="10">
        <f t="shared" si="3"/>
        <v>0</v>
      </c>
      <c r="H13108" s="11" t="str">
        <f t="shared" si="34"/>
        <v>MAY</v>
      </c>
    </row>
    <row r="13109">
      <c r="A13109" s="53">
        <v>44326.0</v>
      </c>
      <c r="B13109" s="54" t="s">
        <v>30</v>
      </c>
      <c r="C13109" s="55" t="s">
        <v>18</v>
      </c>
      <c r="D13109" s="55" t="s">
        <v>19</v>
      </c>
      <c r="E13109" s="10">
        <f t="shared" si="1"/>
        <v>1</v>
      </c>
      <c r="F13109" s="10">
        <f t="shared" si="2"/>
        <v>0</v>
      </c>
      <c r="G13109" s="10">
        <f t="shared" si="3"/>
        <v>0</v>
      </c>
      <c r="H13109" s="11" t="str">
        <f t="shared" si="34"/>
        <v>MAY</v>
      </c>
    </row>
    <row r="13110">
      <c r="A13110" s="53">
        <v>44326.0</v>
      </c>
      <c r="B13110" s="54" t="s">
        <v>30</v>
      </c>
      <c r="C13110" s="55" t="s">
        <v>18</v>
      </c>
      <c r="D13110" s="55" t="s">
        <v>19</v>
      </c>
      <c r="E13110" s="10">
        <f t="shared" si="1"/>
        <v>1</v>
      </c>
      <c r="F13110" s="10">
        <f t="shared" si="2"/>
        <v>0</v>
      </c>
      <c r="G13110" s="10">
        <f t="shared" si="3"/>
        <v>0</v>
      </c>
      <c r="H13110" s="11" t="str">
        <f t="shared" si="34"/>
        <v>MAY</v>
      </c>
    </row>
    <row r="13111">
      <c r="A13111" s="53">
        <v>44326.0</v>
      </c>
      <c r="B13111" s="54" t="s">
        <v>30</v>
      </c>
      <c r="C13111" s="55" t="s">
        <v>18</v>
      </c>
      <c r="D13111" s="55" t="s">
        <v>19</v>
      </c>
      <c r="E13111" s="10">
        <f t="shared" si="1"/>
        <v>1</v>
      </c>
      <c r="F13111" s="10">
        <f t="shared" si="2"/>
        <v>0</v>
      </c>
      <c r="G13111" s="10">
        <f t="shared" si="3"/>
        <v>0</v>
      </c>
      <c r="H13111" s="11" t="str">
        <f t="shared" si="34"/>
        <v>MAY</v>
      </c>
    </row>
    <row r="13112">
      <c r="A13112" s="7">
        <v>44326.0</v>
      </c>
      <c r="B13112" s="27" t="s">
        <v>30</v>
      </c>
      <c r="C13112" s="28" t="s">
        <v>18</v>
      </c>
      <c r="D13112" s="28" t="s">
        <v>19</v>
      </c>
      <c r="E13112" s="10">
        <f t="shared" si="1"/>
        <v>1</v>
      </c>
      <c r="F13112" s="10">
        <f t="shared" si="2"/>
        <v>0</v>
      </c>
      <c r="G13112" s="10">
        <f t="shared" si="3"/>
        <v>0</v>
      </c>
      <c r="H13112" s="11" t="str">
        <f t="shared" si="34"/>
        <v>MAY</v>
      </c>
    </row>
    <row r="13113">
      <c r="A13113" s="7">
        <v>44326.0</v>
      </c>
      <c r="B13113" s="27" t="s">
        <v>30</v>
      </c>
      <c r="C13113" s="28" t="s">
        <v>18</v>
      </c>
      <c r="D13113" s="28" t="s">
        <v>19</v>
      </c>
      <c r="E13113" s="10">
        <f t="shared" si="1"/>
        <v>1</v>
      </c>
      <c r="F13113" s="10">
        <f t="shared" si="2"/>
        <v>0</v>
      </c>
      <c r="G13113" s="10">
        <f t="shared" si="3"/>
        <v>0</v>
      </c>
      <c r="H13113" s="11" t="str">
        <f t="shared" si="34"/>
        <v>MAY</v>
      </c>
    </row>
    <row r="13114">
      <c r="A13114" s="7">
        <v>44326.0</v>
      </c>
      <c r="B13114" s="27" t="s">
        <v>30</v>
      </c>
      <c r="C13114" s="28" t="s">
        <v>18</v>
      </c>
      <c r="D13114" s="28" t="s">
        <v>19</v>
      </c>
      <c r="E13114" s="10">
        <f t="shared" si="1"/>
        <v>1</v>
      </c>
      <c r="F13114" s="10">
        <f t="shared" si="2"/>
        <v>0</v>
      </c>
      <c r="G13114" s="10">
        <f t="shared" si="3"/>
        <v>0</v>
      </c>
      <c r="H13114" s="11" t="str">
        <f t="shared" si="34"/>
        <v>MAY</v>
      </c>
    </row>
    <row r="13115">
      <c r="A13115" s="7">
        <v>44326.0</v>
      </c>
      <c r="B13115" s="22" t="s">
        <v>45</v>
      </c>
      <c r="C13115" s="23" t="s">
        <v>18</v>
      </c>
      <c r="D13115" s="24" t="s">
        <v>19</v>
      </c>
      <c r="E13115" s="10">
        <f t="shared" si="1"/>
        <v>1</v>
      </c>
      <c r="F13115" s="10">
        <f t="shared" si="2"/>
        <v>0</v>
      </c>
      <c r="G13115" s="10">
        <f t="shared" si="3"/>
        <v>0</v>
      </c>
      <c r="H13115" s="11" t="str">
        <f t="shared" si="34"/>
        <v>MAY</v>
      </c>
    </row>
    <row r="13116">
      <c r="A13116" s="7">
        <v>44326.0</v>
      </c>
      <c r="B13116" s="22" t="s">
        <v>45</v>
      </c>
      <c r="C13116" s="23" t="s">
        <v>18</v>
      </c>
      <c r="D13116" s="24" t="s">
        <v>19</v>
      </c>
      <c r="E13116" s="10">
        <f t="shared" si="1"/>
        <v>1</v>
      </c>
      <c r="F13116" s="10">
        <f t="shared" si="2"/>
        <v>0</v>
      </c>
      <c r="G13116" s="10">
        <f t="shared" si="3"/>
        <v>0</v>
      </c>
      <c r="H13116" s="11" t="str">
        <f t="shared" si="34"/>
        <v>MAY</v>
      </c>
    </row>
    <row r="13117">
      <c r="A13117" s="7">
        <v>44326.0</v>
      </c>
      <c r="B13117" s="22" t="s">
        <v>45</v>
      </c>
      <c r="C13117" s="23" t="s">
        <v>18</v>
      </c>
      <c r="D13117" s="24" t="s">
        <v>19</v>
      </c>
      <c r="E13117" s="10">
        <f t="shared" si="1"/>
        <v>1</v>
      </c>
      <c r="F13117" s="10">
        <f t="shared" si="2"/>
        <v>0</v>
      </c>
      <c r="G13117" s="10">
        <f t="shared" si="3"/>
        <v>0</v>
      </c>
      <c r="H13117" s="11" t="str">
        <f t="shared" si="34"/>
        <v>MAY</v>
      </c>
    </row>
    <row r="13118">
      <c r="A13118" s="17">
        <v>44326.0</v>
      </c>
      <c r="B13118" s="18" t="s">
        <v>45</v>
      </c>
      <c r="C13118" s="19" t="s">
        <v>18</v>
      </c>
      <c r="D13118" s="20" t="s">
        <v>19</v>
      </c>
      <c r="E13118" s="10">
        <f t="shared" si="1"/>
        <v>1</v>
      </c>
      <c r="F13118" s="10">
        <f t="shared" si="2"/>
        <v>0</v>
      </c>
      <c r="G13118" s="10">
        <f t="shared" si="3"/>
        <v>0</v>
      </c>
      <c r="H13118" s="11" t="str">
        <f t="shared" si="34"/>
        <v>MAY</v>
      </c>
    </row>
    <row r="13119">
      <c r="A13119" s="17">
        <v>44326.0</v>
      </c>
      <c r="B13119" s="18" t="s">
        <v>45</v>
      </c>
      <c r="C13119" s="19" t="s">
        <v>18</v>
      </c>
      <c r="D13119" s="20" t="s">
        <v>19</v>
      </c>
      <c r="E13119" s="10">
        <f t="shared" si="1"/>
        <v>1</v>
      </c>
      <c r="F13119" s="10">
        <f t="shared" si="2"/>
        <v>0</v>
      </c>
      <c r="G13119" s="10">
        <f t="shared" si="3"/>
        <v>0</v>
      </c>
      <c r="H13119" s="11" t="str">
        <f t="shared" si="34"/>
        <v>MAY</v>
      </c>
    </row>
    <row r="13120">
      <c r="A13120" s="7">
        <v>44326.0</v>
      </c>
      <c r="B13120" s="22" t="s">
        <v>45</v>
      </c>
      <c r="C13120" s="23" t="s">
        <v>18</v>
      </c>
      <c r="D13120" s="20" t="s">
        <v>19</v>
      </c>
      <c r="E13120" s="10">
        <f t="shared" si="1"/>
        <v>1</v>
      </c>
      <c r="F13120" s="10">
        <f t="shared" si="2"/>
        <v>0</v>
      </c>
      <c r="G13120" s="10">
        <f t="shared" si="3"/>
        <v>0</v>
      </c>
      <c r="H13120" s="11" t="str">
        <f t="shared" si="34"/>
        <v>MAY</v>
      </c>
    </row>
    <row r="13121">
      <c r="A13121" s="7">
        <v>44326.0</v>
      </c>
      <c r="B13121" s="24" t="s">
        <v>45</v>
      </c>
      <c r="C13121" s="23" t="s">
        <v>18</v>
      </c>
      <c r="D13121" s="20" t="s">
        <v>19</v>
      </c>
      <c r="E13121" s="10">
        <f t="shared" si="1"/>
        <v>1</v>
      </c>
      <c r="F13121" s="10">
        <f t="shared" si="2"/>
        <v>0</v>
      </c>
      <c r="G13121" s="10">
        <f t="shared" si="3"/>
        <v>0</v>
      </c>
      <c r="H13121" s="11" t="str">
        <f t="shared" si="34"/>
        <v>MAY</v>
      </c>
    </row>
    <row r="13122">
      <c r="A13122" s="17">
        <v>44326.0</v>
      </c>
      <c r="B13122" s="18" t="s">
        <v>33</v>
      </c>
      <c r="C13122" s="19" t="s">
        <v>18</v>
      </c>
      <c r="D13122" s="20" t="s">
        <v>19</v>
      </c>
      <c r="E13122" s="10">
        <f t="shared" si="1"/>
        <v>1</v>
      </c>
      <c r="F13122" s="10">
        <f t="shared" si="2"/>
        <v>0</v>
      </c>
      <c r="G13122" s="10">
        <f t="shared" si="3"/>
        <v>0</v>
      </c>
      <c r="H13122" s="11" t="str">
        <f t="shared" si="34"/>
        <v>MAY</v>
      </c>
    </row>
    <row r="13123">
      <c r="A13123" s="7">
        <v>44326.0</v>
      </c>
      <c r="B13123" s="22" t="s">
        <v>33</v>
      </c>
      <c r="C13123" s="23" t="s">
        <v>18</v>
      </c>
      <c r="D13123" s="24" t="s">
        <v>19</v>
      </c>
      <c r="E13123" s="10">
        <f t="shared" si="1"/>
        <v>1</v>
      </c>
      <c r="F13123" s="10">
        <f t="shared" si="2"/>
        <v>0</v>
      </c>
      <c r="G13123" s="10">
        <f t="shared" si="3"/>
        <v>0</v>
      </c>
      <c r="H13123" s="11" t="str">
        <f t="shared" si="34"/>
        <v>MAY</v>
      </c>
    </row>
    <row r="13124">
      <c r="A13124" s="7">
        <v>44326.0</v>
      </c>
      <c r="B13124" s="22" t="s">
        <v>33</v>
      </c>
      <c r="C13124" s="23" t="s">
        <v>18</v>
      </c>
      <c r="D13124" s="24" t="s">
        <v>19</v>
      </c>
      <c r="E13124" s="10">
        <f t="shared" si="1"/>
        <v>1</v>
      </c>
      <c r="F13124" s="10">
        <f t="shared" si="2"/>
        <v>0</v>
      </c>
      <c r="G13124" s="10">
        <f t="shared" si="3"/>
        <v>0</v>
      </c>
      <c r="H13124" s="11" t="str">
        <f t="shared" si="34"/>
        <v>MAY</v>
      </c>
    </row>
    <row r="13125">
      <c r="A13125" s="7">
        <v>44326.0</v>
      </c>
      <c r="B13125" s="22" t="s">
        <v>33</v>
      </c>
      <c r="C13125" s="23" t="s">
        <v>18</v>
      </c>
      <c r="D13125" s="24" t="s">
        <v>19</v>
      </c>
      <c r="E13125" s="10">
        <f t="shared" si="1"/>
        <v>1</v>
      </c>
      <c r="F13125" s="10">
        <f t="shared" si="2"/>
        <v>0</v>
      </c>
      <c r="G13125" s="10">
        <f t="shared" si="3"/>
        <v>0</v>
      </c>
      <c r="H13125" s="11" t="str">
        <f t="shared" si="34"/>
        <v>MAY</v>
      </c>
    </row>
    <row r="13126">
      <c r="A13126" s="7">
        <v>44326.0</v>
      </c>
      <c r="B13126" s="8" t="s">
        <v>33</v>
      </c>
      <c r="C13126" s="9" t="s">
        <v>18</v>
      </c>
      <c r="D13126" s="28" t="s">
        <v>19</v>
      </c>
      <c r="E13126" s="10">
        <f t="shared" si="1"/>
        <v>1</v>
      </c>
      <c r="F13126" s="10">
        <f t="shared" si="2"/>
        <v>0</v>
      </c>
      <c r="G13126" s="10">
        <f t="shared" si="3"/>
        <v>0</v>
      </c>
      <c r="H13126" s="11" t="str">
        <f t="shared" si="34"/>
        <v>MAY</v>
      </c>
    </row>
    <row r="13127">
      <c r="A13127" s="7">
        <v>44326.0</v>
      </c>
      <c r="B13127" s="8" t="s">
        <v>33</v>
      </c>
      <c r="C13127" s="9" t="s">
        <v>18</v>
      </c>
      <c r="D13127" s="28" t="s">
        <v>19</v>
      </c>
      <c r="E13127" s="10">
        <f t="shared" si="1"/>
        <v>1</v>
      </c>
      <c r="F13127" s="10">
        <f t="shared" si="2"/>
        <v>0</v>
      </c>
      <c r="G13127" s="10">
        <f t="shared" si="3"/>
        <v>0</v>
      </c>
      <c r="H13127" s="11" t="str">
        <f t="shared" si="34"/>
        <v>MAY</v>
      </c>
    </row>
    <row r="13128">
      <c r="A13128" s="7">
        <v>44326.0</v>
      </c>
      <c r="B13128" s="8" t="s">
        <v>33</v>
      </c>
      <c r="C13128" s="9" t="s">
        <v>18</v>
      </c>
      <c r="D13128" s="28" t="s">
        <v>19</v>
      </c>
      <c r="E13128" s="10">
        <f t="shared" si="1"/>
        <v>1</v>
      </c>
      <c r="F13128" s="10">
        <f t="shared" si="2"/>
        <v>0</v>
      </c>
      <c r="G13128" s="10">
        <f t="shared" si="3"/>
        <v>0</v>
      </c>
      <c r="H13128" s="11" t="str">
        <f t="shared" si="34"/>
        <v>MAY</v>
      </c>
    </row>
    <row r="13129">
      <c r="A13129" s="7">
        <v>44326.0</v>
      </c>
      <c r="B13129" s="8" t="s">
        <v>33</v>
      </c>
      <c r="C13129" s="9" t="s">
        <v>18</v>
      </c>
      <c r="D13129" s="28" t="s">
        <v>19</v>
      </c>
      <c r="E13129" s="10">
        <f t="shared" si="1"/>
        <v>1</v>
      </c>
      <c r="F13129" s="10">
        <f t="shared" si="2"/>
        <v>0</v>
      </c>
      <c r="G13129" s="10">
        <f t="shared" si="3"/>
        <v>0</v>
      </c>
      <c r="H13129" s="11" t="str">
        <f t="shared" si="34"/>
        <v>MAY</v>
      </c>
    </row>
    <row r="13130">
      <c r="A13130" s="7">
        <v>44326.0</v>
      </c>
      <c r="B13130" s="8" t="s">
        <v>33</v>
      </c>
      <c r="C13130" s="9" t="s">
        <v>18</v>
      </c>
      <c r="D13130" s="28" t="s">
        <v>19</v>
      </c>
      <c r="E13130" s="10">
        <f t="shared" si="1"/>
        <v>1</v>
      </c>
      <c r="F13130" s="10">
        <f t="shared" si="2"/>
        <v>0</v>
      </c>
      <c r="G13130" s="10">
        <f t="shared" si="3"/>
        <v>0</v>
      </c>
      <c r="H13130" s="11" t="str">
        <f t="shared" si="34"/>
        <v>MAY</v>
      </c>
    </row>
    <row r="13131">
      <c r="A13131" s="7">
        <v>44326.0</v>
      </c>
      <c r="B13131" s="8" t="s">
        <v>33</v>
      </c>
      <c r="C13131" s="9" t="s">
        <v>18</v>
      </c>
      <c r="D13131" s="28" t="s">
        <v>19</v>
      </c>
      <c r="E13131" s="10">
        <f t="shared" si="1"/>
        <v>1</v>
      </c>
      <c r="F13131" s="10">
        <f t="shared" si="2"/>
        <v>0</v>
      </c>
      <c r="G13131" s="10">
        <f t="shared" si="3"/>
        <v>0</v>
      </c>
      <c r="H13131" s="11" t="str">
        <f t="shared" si="34"/>
        <v>MAY</v>
      </c>
    </row>
    <row r="13132">
      <c r="A13132" s="7">
        <v>44326.0</v>
      </c>
      <c r="B13132" s="8" t="s">
        <v>33</v>
      </c>
      <c r="C13132" s="9" t="s">
        <v>18</v>
      </c>
      <c r="D13132" s="28" t="s">
        <v>19</v>
      </c>
      <c r="E13132" s="10">
        <f t="shared" si="1"/>
        <v>1</v>
      </c>
      <c r="F13132" s="10">
        <f t="shared" si="2"/>
        <v>0</v>
      </c>
      <c r="G13132" s="10">
        <f t="shared" si="3"/>
        <v>0</v>
      </c>
      <c r="H13132" s="11" t="str">
        <f t="shared" si="34"/>
        <v>MAY</v>
      </c>
    </row>
    <row r="13133">
      <c r="A13133" s="7">
        <v>44326.0</v>
      </c>
      <c r="B13133" s="8" t="s">
        <v>33</v>
      </c>
      <c r="C13133" s="9" t="s">
        <v>18</v>
      </c>
      <c r="D13133" s="28" t="s">
        <v>19</v>
      </c>
      <c r="E13133" s="10">
        <f t="shared" si="1"/>
        <v>1</v>
      </c>
      <c r="F13133" s="10">
        <f t="shared" si="2"/>
        <v>0</v>
      </c>
      <c r="G13133" s="10">
        <f t="shared" si="3"/>
        <v>0</v>
      </c>
      <c r="H13133" s="11" t="str">
        <f t="shared" si="34"/>
        <v>MAY</v>
      </c>
    </row>
    <row r="13134">
      <c r="A13134" s="7">
        <v>44326.0</v>
      </c>
      <c r="B13134" s="8" t="s">
        <v>33</v>
      </c>
      <c r="C13134" s="9" t="s">
        <v>18</v>
      </c>
      <c r="D13134" s="28" t="s">
        <v>19</v>
      </c>
      <c r="E13134" s="10">
        <f t="shared" si="1"/>
        <v>1</v>
      </c>
      <c r="F13134" s="10">
        <f t="shared" si="2"/>
        <v>0</v>
      </c>
      <c r="G13134" s="10">
        <f t="shared" si="3"/>
        <v>0</v>
      </c>
      <c r="H13134" s="11" t="str">
        <f t="shared" si="34"/>
        <v>MAY</v>
      </c>
    </row>
    <row r="13135">
      <c r="A13135" s="7">
        <v>44326.0</v>
      </c>
      <c r="B13135" s="8" t="s">
        <v>33</v>
      </c>
      <c r="C13135" s="9" t="s">
        <v>18</v>
      </c>
      <c r="D13135" s="28" t="s">
        <v>19</v>
      </c>
      <c r="E13135" s="10">
        <f t="shared" si="1"/>
        <v>1</v>
      </c>
      <c r="F13135" s="10">
        <f t="shared" si="2"/>
        <v>0</v>
      </c>
      <c r="G13135" s="10">
        <f t="shared" si="3"/>
        <v>0</v>
      </c>
      <c r="H13135" s="11" t="str">
        <f t="shared" si="34"/>
        <v>MAY</v>
      </c>
    </row>
    <row r="13136">
      <c r="A13136" s="7">
        <v>44326.0</v>
      </c>
      <c r="B13136" s="8" t="s">
        <v>33</v>
      </c>
      <c r="C13136" s="9" t="s">
        <v>18</v>
      </c>
      <c r="D13136" s="28" t="s">
        <v>19</v>
      </c>
      <c r="E13136" s="10">
        <f t="shared" si="1"/>
        <v>1</v>
      </c>
      <c r="F13136" s="10">
        <f t="shared" si="2"/>
        <v>0</v>
      </c>
      <c r="G13136" s="10">
        <f t="shared" si="3"/>
        <v>0</v>
      </c>
      <c r="H13136" s="11" t="str">
        <f t="shared" si="34"/>
        <v>MAY</v>
      </c>
    </row>
    <row r="13137">
      <c r="A13137" s="60">
        <v>44326.0</v>
      </c>
      <c r="B13137" s="45" t="s">
        <v>17</v>
      </c>
      <c r="C13137" s="65" t="s">
        <v>42</v>
      </c>
      <c r="D13137" s="28" t="s">
        <v>19</v>
      </c>
      <c r="E13137" s="10">
        <f t="shared" si="1"/>
        <v>0</v>
      </c>
      <c r="F13137" s="10">
        <f t="shared" si="2"/>
        <v>0</v>
      </c>
      <c r="G13137" s="10">
        <f t="shared" si="3"/>
        <v>0</v>
      </c>
      <c r="H13137" s="11" t="str">
        <f t="shared" si="34"/>
        <v>MAY</v>
      </c>
    </row>
    <row r="13138">
      <c r="A13138" s="60">
        <v>44326.0</v>
      </c>
      <c r="B13138" s="45" t="s">
        <v>17</v>
      </c>
      <c r="C13138" s="65" t="s">
        <v>42</v>
      </c>
      <c r="D13138" s="28" t="s">
        <v>19</v>
      </c>
      <c r="E13138" s="10">
        <f t="shared" si="1"/>
        <v>0</v>
      </c>
      <c r="F13138" s="10">
        <f t="shared" si="2"/>
        <v>0</v>
      </c>
      <c r="G13138" s="10">
        <f t="shared" si="3"/>
        <v>0</v>
      </c>
      <c r="H13138" s="11" t="str">
        <f t="shared" si="34"/>
        <v>MAY</v>
      </c>
    </row>
    <row r="13139">
      <c r="A13139" s="17">
        <v>44326.0</v>
      </c>
      <c r="B13139" s="18" t="s">
        <v>33</v>
      </c>
      <c r="C13139" s="19" t="s">
        <v>42</v>
      </c>
      <c r="D13139" s="20" t="s">
        <v>19</v>
      </c>
      <c r="E13139" s="10">
        <f t="shared" si="1"/>
        <v>0</v>
      </c>
      <c r="F13139" s="10">
        <f t="shared" si="2"/>
        <v>0</v>
      </c>
      <c r="G13139" s="10">
        <f t="shared" si="3"/>
        <v>0</v>
      </c>
      <c r="H13139" s="11" t="str">
        <f t="shared" si="34"/>
        <v>MAY</v>
      </c>
    </row>
    <row r="13140">
      <c r="A13140" s="17">
        <v>44326.0</v>
      </c>
      <c r="B13140" s="18" t="s">
        <v>33</v>
      </c>
      <c r="C13140" s="19" t="s">
        <v>42</v>
      </c>
      <c r="D13140" s="20" t="s">
        <v>19</v>
      </c>
      <c r="E13140" s="10">
        <f t="shared" si="1"/>
        <v>0</v>
      </c>
      <c r="F13140" s="10">
        <f t="shared" si="2"/>
        <v>0</v>
      </c>
      <c r="G13140" s="10">
        <f t="shared" si="3"/>
        <v>0</v>
      </c>
      <c r="H13140" s="11" t="str">
        <f t="shared" si="34"/>
        <v>MAY</v>
      </c>
    </row>
    <row r="13141">
      <c r="A13141" s="7">
        <v>44326.0</v>
      </c>
      <c r="B13141" s="8" t="s">
        <v>33</v>
      </c>
      <c r="C13141" s="9" t="s">
        <v>42</v>
      </c>
      <c r="D13141" s="28" t="s">
        <v>19</v>
      </c>
      <c r="E13141" s="10">
        <f t="shared" si="1"/>
        <v>0</v>
      </c>
      <c r="F13141" s="10">
        <f t="shared" si="2"/>
        <v>0</v>
      </c>
      <c r="G13141" s="10">
        <f t="shared" si="3"/>
        <v>0</v>
      </c>
      <c r="H13141" s="11" t="str">
        <f t="shared" si="34"/>
        <v>MAY</v>
      </c>
    </row>
    <row r="13142">
      <c r="A13142" s="7">
        <v>44326.0</v>
      </c>
      <c r="B13142" s="8" t="s">
        <v>33</v>
      </c>
      <c r="C13142" s="9" t="s">
        <v>42</v>
      </c>
      <c r="D13142" s="28" t="s">
        <v>19</v>
      </c>
      <c r="E13142" s="10">
        <f t="shared" si="1"/>
        <v>0</v>
      </c>
      <c r="F13142" s="10">
        <f t="shared" si="2"/>
        <v>0</v>
      </c>
      <c r="G13142" s="10">
        <f t="shared" si="3"/>
        <v>0</v>
      </c>
      <c r="H13142" s="11" t="str">
        <f t="shared" si="34"/>
        <v>MAY</v>
      </c>
    </row>
    <row r="13143">
      <c r="A13143" s="7">
        <v>44326.0</v>
      </c>
      <c r="B13143" s="8" t="s">
        <v>33</v>
      </c>
      <c r="C13143" s="9" t="s">
        <v>42</v>
      </c>
      <c r="D13143" s="28" t="s">
        <v>19</v>
      </c>
      <c r="E13143" s="10">
        <f t="shared" si="1"/>
        <v>0</v>
      </c>
      <c r="F13143" s="10">
        <f t="shared" si="2"/>
        <v>0</v>
      </c>
      <c r="G13143" s="10">
        <f t="shared" si="3"/>
        <v>0</v>
      </c>
      <c r="H13143" s="11" t="str">
        <f t="shared" si="34"/>
        <v>MAY</v>
      </c>
    </row>
    <row r="13144">
      <c r="A13144" s="7">
        <v>44326.0</v>
      </c>
      <c r="B13144" s="9" t="s">
        <v>37</v>
      </c>
      <c r="C13144" s="27" t="s">
        <v>18</v>
      </c>
      <c r="D13144" s="28" t="s">
        <v>25</v>
      </c>
      <c r="E13144" s="10">
        <f t="shared" si="1"/>
        <v>0</v>
      </c>
      <c r="F13144" s="10">
        <f t="shared" si="2"/>
        <v>0</v>
      </c>
      <c r="G13144" s="10">
        <f t="shared" si="3"/>
        <v>1</v>
      </c>
      <c r="H13144" s="11" t="str">
        <f t="shared" si="34"/>
        <v>MAY</v>
      </c>
    </row>
    <row r="13145">
      <c r="A13145" s="7">
        <v>44326.0</v>
      </c>
      <c r="B13145" s="9" t="s">
        <v>37</v>
      </c>
      <c r="C13145" s="27" t="s">
        <v>18</v>
      </c>
      <c r="D13145" s="28" t="s">
        <v>25</v>
      </c>
      <c r="E13145" s="10">
        <f t="shared" si="1"/>
        <v>0</v>
      </c>
      <c r="F13145" s="10">
        <f t="shared" si="2"/>
        <v>0</v>
      </c>
      <c r="G13145" s="10">
        <f t="shared" si="3"/>
        <v>1</v>
      </c>
      <c r="H13145" s="11" t="str">
        <f t="shared" si="34"/>
        <v>MAY</v>
      </c>
    </row>
    <row r="13146">
      <c r="A13146" s="7">
        <v>44326.0</v>
      </c>
      <c r="B13146" s="45" t="s">
        <v>37</v>
      </c>
      <c r="C13146" s="43" t="s">
        <v>18</v>
      </c>
      <c r="D13146" s="28" t="s">
        <v>25</v>
      </c>
      <c r="E13146" s="10">
        <f t="shared" si="1"/>
        <v>0</v>
      </c>
      <c r="F13146" s="10">
        <f t="shared" si="2"/>
        <v>0</v>
      </c>
      <c r="G13146" s="10">
        <f t="shared" si="3"/>
        <v>1</v>
      </c>
      <c r="H13146" s="11" t="str">
        <f t="shared" si="34"/>
        <v>MAY</v>
      </c>
    </row>
    <row r="13147">
      <c r="A13147" s="7">
        <v>44326.0</v>
      </c>
      <c r="B13147" s="9" t="s">
        <v>37</v>
      </c>
      <c r="C13147" s="9" t="s">
        <v>18</v>
      </c>
      <c r="D13147" s="28" t="s">
        <v>25</v>
      </c>
      <c r="E13147" s="10">
        <f t="shared" si="1"/>
        <v>0</v>
      </c>
      <c r="F13147" s="10">
        <f t="shared" si="2"/>
        <v>0</v>
      </c>
      <c r="G13147" s="10">
        <f t="shared" si="3"/>
        <v>1</v>
      </c>
      <c r="H13147" s="11" t="str">
        <f t="shared" si="34"/>
        <v>MAY</v>
      </c>
    </row>
    <row r="13148">
      <c r="A13148" s="7">
        <v>44326.0</v>
      </c>
      <c r="B13148" s="22" t="s">
        <v>17</v>
      </c>
      <c r="C13148" s="23" t="s">
        <v>18</v>
      </c>
      <c r="D13148" s="24" t="s">
        <v>25</v>
      </c>
      <c r="E13148" s="10">
        <f t="shared" si="1"/>
        <v>0</v>
      </c>
      <c r="F13148" s="10">
        <f t="shared" si="2"/>
        <v>0</v>
      </c>
      <c r="G13148" s="10">
        <f t="shared" si="3"/>
        <v>1</v>
      </c>
      <c r="H13148" s="11" t="str">
        <f t="shared" si="34"/>
        <v>MAY</v>
      </c>
    </row>
    <row r="13149">
      <c r="A13149" s="60">
        <v>44326.0</v>
      </c>
      <c r="B13149" s="45" t="s">
        <v>17</v>
      </c>
      <c r="C13149" s="65" t="s">
        <v>18</v>
      </c>
      <c r="D13149" s="28" t="s">
        <v>25</v>
      </c>
      <c r="E13149" s="10">
        <f t="shared" si="1"/>
        <v>0</v>
      </c>
      <c r="F13149" s="10">
        <f t="shared" si="2"/>
        <v>0</v>
      </c>
      <c r="G13149" s="10">
        <f t="shared" si="3"/>
        <v>1</v>
      </c>
      <c r="H13149" s="11" t="str">
        <f t="shared" si="34"/>
        <v>MAY</v>
      </c>
    </row>
    <row r="13150">
      <c r="A13150" s="7">
        <v>44326.0</v>
      </c>
      <c r="B13150" s="22" t="s">
        <v>36</v>
      </c>
      <c r="C13150" s="23" t="s">
        <v>18</v>
      </c>
      <c r="D13150" s="24" t="s">
        <v>25</v>
      </c>
      <c r="E13150" s="10">
        <f t="shared" si="1"/>
        <v>0</v>
      </c>
      <c r="F13150" s="10">
        <f t="shared" si="2"/>
        <v>0</v>
      </c>
      <c r="G13150" s="10">
        <f t="shared" si="3"/>
        <v>1</v>
      </c>
      <c r="H13150" s="11" t="str">
        <f t="shared" si="34"/>
        <v>MAY</v>
      </c>
    </row>
    <row r="13151">
      <c r="A13151" s="7">
        <v>44326.0</v>
      </c>
      <c r="B13151" s="22" t="s">
        <v>36</v>
      </c>
      <c r="C13151" s="23" t="s">
        <v>18</v>
      </c>
      <c r="D13151" s="24" t="s">
        <v>25</v>
      </c>
      <c r="E13151" s="10">
        <f t="shared" si="1"/>
        <v>0</v>
      </c>
      <c r="F13151" s="10">
        <f t="shared" si="2"/>
        <v>0</v>
      </c>
      <c r="G13151" s="10">
        <f t="shared" si="3"/>
        <v>1</v>
      </c>
      <c r="H13151" s="11" t="str">
        <f t="shared" si="34"/>
        <v>MAY</v>
      </c>
    </row>
    <row r="13152">
      <c r="A13152" s="7">
        <v>44326.0</v>
      </c>
      <c r="B13152" s="22" t="s">
        <v>36</v>
      </c>
      <c r="C13152" s="23" t="s">
        <v>18</v>
      </c>
      <c r="D13152" s="24" t="s">
        <v>25</v>
      </c>
      <c r="E13152" s="10">
        <f t="shared" si="1"/>
        <v>0</v>
      </c>
      <c r="F13152" s="10">
        <f t="shared" si="2"/>
        <v>0</v>
      </c>
      <c r="G13152" s="10">
        <f t="shared" si="3"/>
        <v>1</v>
      </c>
      <c r="H13152" s="11" t="str">
        <f t="shared" si="34"/>
        <v>MAY</v>
      </c>
    </row>
    <row r="13153">
      <c r="A13153" s="7">
        <v>44326.0</v>
      </c>
      <c r="B13153" s="22" t="s">
        <v>30</v>
      </c>
      <c r="C13153" s="23" t="s">
        <v>18</v>
      </c>
      <c r="D13153" s="24" t="s">
        <v>25</v>
      </c>
      <c r="E13153" s="10">
        <f t="shared" si="1"/>
        <v>0</v>
      </c>
      <c r="F13153" s="10">
        <f t="shared" si="2"/>
        <v>0</v>
      </c>
      <c r="G13153" s="10">
        <f t="shared" si="3"/>
        <v>1</v>
      </c>
      <c r="H13153" s="11" t="str">
        <f t="shared" si="34"/>
        <v>MAY</v>
      </c>
    </row>
    <row r="13154">
      <c r="A13154" s="7">
        <v>44326.0</v>
      </c>
      <c r="B13154" s="22" t="s">
        <v>30</v>
      </c>
      <c r="C13154" s="23" t="s">
        <v>18</v>
      </c>
      <c r="D13154" s="24" t="s">
        <v>25</v>
      </c>
      <c r="E13154" s="10">
        <f t="shared" si="1"/>
        <v>0</v>
      </c>
      <c r="F13154" s="10">
        <f t="shared" si="2"/>
        <v>0</v>
      </c>
      <c r="G13154" s="10">
        <f t="shared" si="3"/>
        <v>1</v>
      </c>
      <c r="H13154" s="11" t="str">
        <f t="shared" si="34"/>
        <v>MAY</v>
      </c>
    </row>
    <row r="13155">
      <c r="A13155" s="7">
        <v>44326.0</v>
      </c>
      <c r="B13155" s="43" t="s">
        <v>30</v>
      </c>
      <c r="C13155" s="43" t="s">
        <v>18</v>
      </c>
      <c r="D13155" s="55" t="s">
        <v>25</v>
      </c>
      <c r="E13155" s="10">
        <f t="shared" si="1"/>
        <v>0</v>
      </c>
      <c r="F13155" s="10">
        <f t="shared" si="2"/>
        <v>0</v>
      </c>
      <c r="G13155" s="10">
        <f t="shared" si="3"/>
        <v>1</v>
      </c>
      <c r="H13155" s="11" t="str">
        <f t="shared" si="34"/>
        <v>MAY</v>
      </c>
    </row>
    <row r="13156">
      <c r="A13156" s="7">
        <v>44326.0</v>
      </c>
      <c r="B13156" s="45" t="s">
        <v>30</v>
      </c>
      <c r="C13156" s="43" t="s">
        <v>18</v>
      </c>
      <c r="D13156" s="28" t="s">
        <v>25</v>
      </c>
      <c r="E13156" s="10">
        <f t="shared" si="1"/>
        <v>0</v>
      </c>
      <c r="F13156" s="10">
        <f t="shared" si="2"/>
        <v>0</v>
      </c>
      <c r="G13156" s="10">
        <f t="shared" si="3"/>
        <v>1</v>
      </c>
      <c r="H13156" s="11" t="str">
        <f t="shared" si="34"/>
        <v>MAY</v>
      </c>
    </row>
    <row r="13157">
      <c r="A13157" s="60">
        <v>44326.0</v>
      </c>
      <c r="B13157" s="45" t="s">
        <v>30</v>
      </c>
      <c r="C13157" s="65" t="s">
        <v>18</v>
      </c>
      <c r="D13157" s="28" t="s">
        <v>25</v>
      </c>
      <c r="E13157" s="10">
        <f t="shared" si="1"/>
        <v>0</v>
      </c>
      <c r="F13157" s="10">
        <f t="shared" si="2"/>
        <v>0</v>
      </c>
      <c r="G13157" s="10">
        <f t="shared" si="3"/>
        <v>1</v>
      </c>
      <c r="H13157" s="11" t="str">
        <f t="shared" si="34"/>
        <v>MAY</v>
      </c>
    </row>
    <row r="13158">
      <c r="A13158" s="60">
        <v>44326.0</v>
      </c>
      <c r="B13158" s="45" t="s">
        <v>30</v>
      </c>
      <c r="C13158" s="65" t="s">
        <v>18</v>
      </c>
      <c r="D13158" s="28" t="s">
        <v>25</v>
      </c>
      <c r="E13158" s="10">
        <f t="shared" si="1"/>
        <v>0</v>
      </c>
      <c r="F13158" s="10">
        <f t="shared" si="2"/>
        <v>0</v>
      </c>
      <c r="G13158" s="10">
        <f t="shared" si="3"/>
        <v>1</v>
      </c>
      <c r="H13158" s="11" t="str">
        <f t="shared" si="34"/>
        <v>MAY</v>
      </c>
    </row>
    <row r="13159">
      <c r="A13159" s="7">
        <v>44326.0</v>
      </c>
      <c r="B13159" s="8" t="s">
        <v>30</v>
      </c>
      <c r="C13159" s="27" t="s">
        <v>18</v>
      </c>
      <c r="D13159" s="42" t="s">
        <v>25</v>
      </c>
      <c r="E13159" s="10">
        <f t="shared" si="1"/>
        <v>0</v>
      </c>
      <c r="F13159" s="10">
        <f t="shared" si="2"/>
        <v>0</v>
      </c>
      <c r="G13159" s="10">
        <f t="shared" si="3"/>
        <v>1</v>
      </c>
      <c r="H13159" s="11" t="str">
        <f t="shared" si="34"/>
        <v>MAY</v>
      </c>
    </row>
    <row r="13160">
      <c r="A13160" s="7">
        <v>44326.0</v>
      </c>
      <c r="B13160" s="27" t="s">
        <v>30</v>
      </c>
      <c r="C13160" s="28" t="s">
        <v>18</v>
      </c>
      <c r="D13160" s="28" t="s">
        <v>25</v>
      </c>
      <c r="E13160" s="10">
        <f t="shared" si="1"/>
        <v>0</v>
      </c>
      <c r="F13160" s="10">
        <f t="shared" si="2"/>
        <v>0</v>
      </c>
      <c r="G13160" s="10">
        <f t="shared" si="3"/>
        <v>1</v>
      </c>
      <c r="H13160" s="11" t="str">
        <f t="shared" si="34"/>
        <v>MAY</v>
      </c>
    </row>
    <row r="13161">
      <c r="A13161" s="7">
        <v>44326.0</v>
      </c>
      <c r="B13161" s="8" t="s">
        <v>33</v>
      </c>
      <c r="C13161" s="9" t="s">
        <v>18</v>
      </c>
      <c r="D13161" s="28" t="s">
        <v>25</v>
      </c>
      <c r="E13161" s="10">
        <f t="shared" si="1"/>
        <v>0</v>
      </c>
      <c r="F13161" s="10">
        <f t="shared" si="2"/>
        <v>0</v>
      </c>
      <c r="G13161" s="10">
        <f t="shared" si="3"/>
        <v>1</v>
      </c>
      <c r="H13161" s="11" t="str">
        <f t="shared" si="34"/>
        <v>MAY</v>
      </c>
    </row>
    <row r="13162">
      <c r="A13162" s="7">
        <v>44326.0</v>
      </c>
      <c r="B13162" s="22" t="s">
        <v>33</v>
      </c>
      <c r="C13162" s="23" t="s">
        <v>42</v>
      </c>
      <c r="D13162" s="24" t="s">
        <v>25</v>
      </c>
      <c r="E13162" s="10">
        <f t="shared" si="1"/>
        <v>0</v>
      </c>
      <c r="F13162" s="10">
        <f t="shared" si="2"/>
        <v>0</v>
      </c>
      <c r="G13162" s="10">
        <f t="shared" si="3"/>
        <v>0</v>
      </c>
      <c r="H13162" s="11" t="str">
        <f t="shared" si="34"/>
        <v>MAY</v>
      </c>
    </row>
    <row r="13163">
      <c r="A13163" s="7">
        <v>44326.0</v>
      </c>
      <c r="B13163" s="8" t="s">
        <v>33</v>
      </c>
      <c r="C13163" s="9" t="s">
        <v>42</v>
      </c>
      <c r="D13163" s="28" t="s">
        <v>25</v>
      </c>
      <c r="E13163" s="10">
        <f t="shared" si="1"/>
        <v>0</v>
      </c>
      <c r="F13163" s="10">
        <f t="shared" si="2"/>
        <v>0</v>
      </c>
      <c r="G13163" s="10">
        <f t="shared" si="3"/>
        <v>0</v>
      </c>
      <c r="H13163" s="11" t="str">
        <f t="shared" si="34"/>
        <v>MAY</v>
      </c>
    </row>
    <row r="13164">
      <c r="A13164" s="7">
        <v>44326.0</v>
      </c>
      <c r="B13164" s="9" t="s">
        <v>37</v>
      </c>
      <c r="C13164" s="27" t="s">
        <v>18</v>
      </c>
      <c r="D13164" s="28" t="s">
        <v>35</v>
      </c>
      <c r="E13164" s="10">
        <f t="shared" si="1"/>
        <v>0</v>
      </c>
      <c r="F13164" s="10">
        <f t="shared" si="2"/>
        <v>1</v>
      </c>
      <c r="G13164" s="10">
        <f t="shared" si="3"/>
        <v>0</v>
      </c>
      <c r="H13164" s="11" t="str">
        <f t="shared" si="34"/>
        <v>MAY</v>
      </c>
    </row>
    <row r="13165">
      <c r="A13165" s="7">
        <v>44326.0</v>
      </c>
      <c r="B13165" s="9" t="s">
        <v>37</v>
      </c>
      <c r="C13165" s="27" t="s">
        <v>18</v>
      </c>
      <c r="D13165" s="28" t="s">
        <v>35</v>
      </c>
      <c r="E13165" s="10">
        <f t="shared" si="1"/>
        <v>0</v>
      </c>
      <c r="F13165" s="10">
        <f t="shared" si="2"/>
        <v>1</v>
      </c>
      <c r="G13165" s="10">
        <f t="shared" si="3"/>
        <v>0</v>
      </c>
      <c r="H13165" s="11" t="str">
        <f t="shared" si="34"/>
        <v>MAY</v>
      </c>
    </row>
    <row r="13166">
      <c r="A13166" s="7">
        <v>44326.0</v>
      </c>
      <c r="B13166" s="22" t="s">
        <v>17</v>
      </c>
      <c r="C13166" s="23" t="s">
        <v>18</v>
      </c>
      <c r="D13166" s="24" t="s">
        <v>35</v>
      </c>
      <c r="E13166" s="10">
        <f t="shared" si="1"/>
        <v>0</v>
      </c>
      <c r="F13166" s="10">
        <f t="shared" si="2"/>
        <v>1</v>
      </c>
      <c r="G13166" s="10">
        <f t="shared" si="3"/>
        <v>0</v>
      </c>
      <c r="H13166" s="11" t="str">
        <f t="shared" si="34"/>
        <v>MAY</v>
      </c>
    </row>
    <row r="13167">
      <c r="A13167" s="7">
        <v>44326.0</v>
      </c>
      <c r="B13167" s="9" t="s">
        <v>17</v>
      </c>
      <c r="C13167" s="27" t="s">
        <v>18</v>
      </c>
      <c r="D13167" s="28" t="s">
        <v>35</v>
      </c>
      <c r="E13167" s="10">
        <f t="shared" si="1"/>
        <v>0</v>
      </c>
      <c r="F13167" s="10">
        <f t="shared" si="2"/>
        <v>1</v>
      </c>
      <c r="G13167" s="10">
        <f t="shared" si="3"/>
        <v>0</v>
      </c>
      <c r="H13167" s="11" t="str">
        <f t="shared" si="34"/>
        <v>MAY</v>
      </c>
    </row>
    <row r="13168">
      <c r="A13168" s="7">
        <v>44326.0</v>
      </c>
      <c r="B13168" s="9" t="s">
        <v>36</v>
      </c>
      <c r="C13168" s="27" t="s">
        <v>18</v>
      </c>
      <c r="D13168" s="42" t="s">
        <v>35</v>
      </c>
      <c r="E13168" s="10">
        <f t="shared" si="1"/>
        <v>0</v>
      </c>
      <c r="F13168" s="10">
        <f t="shared" si="2"/>
        <v>1</v>
      </c>
      <c r="G13168" s="10">
        <f t="shared" si="3"/>
        <v>0</v>
      </c>
      <c r="H13168" s="11" t="str">
        <f t="shared" si="34"/>
        <v>MAY</v>
      </c>
    </row>
    <row r="13169">
      <c r="A13169" s="7">
        <v>44326.0</v>
      </c>
      <c r="B13169" s="8" t="s">
        <v>30</v>
      </c>
      <c r="C13169" s="27" t="s">
        <v>18</v>
      </c>
      <c r="D13169" s="28" t="s">
        <v>35</v>
      </c>
      <c r="E13169" s="10">
        <f t="shared" si="1"/>
        <v>0</v>
      </c>
      <c r="F13169" s="10">
        <f t="shared" si="2"/>
        <v>1</v>
      </c>
      <c r="G13169" s="10">
        <f t="shared" si="3"/>
        <v>0</v>
      </c>
      <c r="H13169" s="11" t="str">
        <f t="shared" si="34"/>
        <v>MAY</v>
      </c>
    </row>
    <row r="13170">
      <c r="A13170" s="7">
        <v>44326.0</v>
      </c>
      <c r="B13170" s="27" t="s">
        <v>30</v>
      </c>
      <c r="C13170" s="28" t="s">
        <v>18</v>
      </c>
      <c r="D13170" s="28" t="s">
        <v>35</v>
      </c>
      <c r="E13170" s="10">
        <f t="shared" si="1"/>
        <v>0</v>
      </c>
      <c r="F13170" s="10">
        <f t="shared" si="2"/>
        <v>1</v>
      </c>
      <c r="G13170" s="10">
        <f t="shared" si="3"/>
        <v>0</v>
      </c>
      <c r="H13170" s="11" t="str">
        <f t="shared" si="34"/>
        <v>MAY</v>
      </c>
    </row>
    <row r="13171">
      <c r="A13171" s="7">
        <v>44326.0</v>
      </c>
      <c r="B13171" s="22" t="s">
        <v>45</v>
      </c>
      <c r="C13171" s="23" t="s">
        <v>18</v>
      </c>
      <c r="D13171" s="24" t="s">
        <v>35</v>
      </c>
      <c r="E13171" s="10">
        <f t="shared" si="1"/>
        <v>0</v>
      </c>
      <c r="F13171" s="10">
        <f t="shared" si="2"/>
        <v>1</v>
      </c>
      <c r="G13171" s="10">
        <f t="shared" si="3"/>
        <v>0</v>
      </c>
      <c r="H13171" s="11" t="str">
        <f t="shared" si="34"/>
        <v>MAY</v>
      </c>
    </row>
    <row r="13172">
      <c r="A13172" s="7">
        <v>44326.0</v>
      </c>
      <c r="B13172" s="24" t="s">
        <v>45</v>
      </c>
      <c r="C13172" s="23" t="s">
        <v>18</v>
      </c>
      <c r="D13172" s="24" t="s">
        <v>35</v>
      </c>
      <c r="E13172" s="10">
        <f t="shared" si="1"/>
        <v>0</v>
      </c>
      <c r="F13172" s="10">
        <f t="shared" si="2"/>
        <v>1</v>
      </c>
      <c r="G13172" s="10">
        <f t="shared" si="3"/>
        <v>0</v>
      </c>
      <c r="H13172" s="11" t="str">
        <f t="shared" si="34"/>
        <v>MAY</v>
      </c>
    </row>
    <row r="13173">
      <c r="A13173" s="7">
        <v>44327.0</v>
      </c>
      <c r="B13173" s="8" t="s">
        <v>30</v>
      </c>
      <c r="C13173" s="9" t="s">
        <v>18</v>
      </c>
      <c r="D13173" s="9" t="s">
        <v>35</v>
      </c>
      <c r="E13173" s="10">
        <f t="shared" si="1"/>
        <v>0</v>
      </c>
      <c r="F13173" s="10">
        <f t="shared" si="2"/>
        <v>1</v>
      </c>
      <c r="G13173" s="10">
        <f t="shared" si="3"/>
        <v>0</v>
      </c>
      <c r="H13173" s="11" t="str">
        <f t="shared" si="34"/>
        <v>MAY</v>
      </c>
    </row>
    <row r="13174">
      <c r="A13174" s="7">
        <v>44327.0</v>
      </c>
      <c r="B13174" s="25" t="s">
        <v>30</v>
      </c>
      <c r="C13174" s="91" t="s">
        <v>42</v>
      </c>
      <c r="D13174" s="44" t="s">
        <v>19</v>
      </c>
      <c r="E13174" s="10">
        <f t="shared" si="1"/>
        <v>0</v>
      </c>
      <c r="F13174" s="10">
        <f t="shared" si="2"/>
        <v>0</v>
      </c>
      <c r="G13174" s="10">
        <f t="shared" si="3"/>
        <v>0</v>
      </c>
      <c r="H13174" s="11" t="str">
        <f t="shared" si="34"/>
        <v>MAY</v>
      </c>
    </row>
    <row r="13175">
      <c r="A13175" s="7">
        <v>44327.0</v>
      </c>
      <c r="B13175" s="25" t="s">
        <v>30</v>
      </c>
      <c r="C13175" s="91" t="s">
        <v>42</v>
      </c>
      <c r="D13175" s="44" t="s">
        <v>19</v>
      </c>
      <c r="E13175" s="10">
        <f t="shared" si="1"/>
        <v>0</v>
      </c>
      <c r="F13175" s="10">
        <f t="shared" si="2"/>
        <v>0</v>
      </c>
      <c r="G13175" s="10">
        <f t="shared" si="3"/>
        <v>0</v>
      </c>
      <c r="H13175" s="11" t="str">
        <f t="shared" si="34"/>
        <v>MAY</v>
      </c>
    </row>
    <row r="13176">
      <c r="A13176" s="7">
        <v>44327.0</v>
      </c>
      <c r="B13176" s="25" t="s">
        <v>30</v>
      </c>
      <c r="C13176" s="91" t="s">
        <v>18</v>
      </c>
      <c r="D13176" s="44" t="s">
        <v>19</v>
      </c>
      <c r="E13176" s="10">
        <f t="shared" si="1"/>
        <v>1</v>
      </c>
      <c r="F13176" s="10">
        <f t="shared" si="2"/>
        <v>0</v>
      </c>
      <c r="G13176" s="10">
        <f t="shared" si="3"/>
        <v>0</v>
      </c>
      <c r="H13176" s="11" t="str">
        <f t="shared" si="34"/>
        <v>MAY</v>
      </c>
    </row>
    <row r="13177">
      <c r="A13177" s="7">
        <v>44327.0</v>
      </c>
      <c r="B13177" s="25" t="s">
        <v>33</v>
      </c>
      <c r="C13177" s="91" t="s">
        <v>18</v>
      </c>
      <c r="D13177" s="44" t="s">
        <v>19</v>
      </c>
      <c r="E13177" s="10">
        <f t="shared" si="1"/>
        <v>1</v>
      </c>
      <c r="F13177" s="10">
        <f t="shared" si="2"/>
        <v>0</v>
      </c>
      <c r="G13177" s="10">
        <f t="shared" si="3"/>
        <v>0</v>
      </c>
      <c r="H13177" s="11" t="str">
        <f t="shared" si="34"/>
        <v>MAY</v>
      </c>
    </row>
    <row r="13178">
      <c r="A13178" s="7">
        <v>44327.0</v>
      </c>
      <c r="B13178" s="25" t="s">
        <v>30</v>
      </c>
      <c r="C13178" s="91" t="s">
        <v>18</v>
      </c>
      <c r="D13178" s="44" t="s">
        <v>25</v>
      </c>
      <c r="E13178" s="10">
        <f t="shared" si="1"/>
        <v>0</v>
      </c>
      <c r="F13178" s="10">
        <f t="shared" si="2"/>
        <v>0</v>
      </c>
      <c r="G13178" s="10">
        <f t="shared" si="3"/>
        <v>1</v>
      </c>
      <c r="H13178" s="11" t="str">
        <f t="shared" si="34"/>
        <v>MAY</v>
      </c>
    </row>
    <row r="13179">
      <c r="A13179" s="7">
        <v>44327.0</v>
      </c>
      <c r="B13179" s="25" t="s">
        <v>33</v>
      </c>
      <c r="C13179" s="91" t="s">
        <v>18</v>
      </c>
      <c r="D13179" s="44" t="s">
        <v>25</v>
      </c>
      <c r="E13179" s="10">
        <f t="shared" si="1"/>
        <v>0</v>
      </c>
      <c r="F13179" s="10">
        <f t="shared" si="2"/>
        <v>0</v>
      </c>
      <c r="G13179" s="10">
        <f t="shared" si="3"/>
        <v>1</v>
      </c>
      <c r="H13179" s="11" t="str">
        <f t="shared" si="34"/>
        <v>MAY</v>
      </c>
    </row>
    <row r="13180">
      <c r="A13180" s="7">
        <v>44327.0</v>
      </c>
      <c r="B13180" s="8" t="s">
        <v>17</v>
      </c>
      <c r="C13180" s="9" t="s">
        <v>18</v>
      </c>
      <c r="D13180" s="73" t="s">
        <v>35</v>
      </c>
      <c r="E13180" s="10">
        <f t="shared" si="1"/>
        <v>0</v>
      </c>
      <c r="F13180" s="10">
        <f t="shared" si="2"/>
        <v>1</v>
      </c>
      <c r="G13180" s="10">
        <f t="shared" si="3"/>
        <v>0</v>
      </c>
      <c r="H13180" s="11" t="str">
        <f t="shared" si="34"/>
        <v>MAY</v>
      </c>
    </row>
    <row r="13181">
      <c r="A13181" s="7">
        <v>44327.0</v>
      </c>
      <c r="B13181" s="8" t="s">
        <v>17</v>
      </c>
      <c r="C13181" s="9" t="s">
        <v>18</v>
      </c>
      <c r="D13181" s="73" t="s">
        <v>19</v>
      </c>
      <c r="E13181" s="10">
        <f t="shared" si="1"/>
        <v>1</v>
      </c>
      <c r="F13181" s="10">
        <f t="shared" si="2"/>
        <v>0</v>
      </c>
      <c r="G13181" s="10">
        <f t="shared" si="3"/>
        <v>0</v>
      </c>
      <c r="H13181" s="11" t="str">
        <f t="shared" si="34"/>
        <v>MAY</v>
      </c>
    </row>
    <row r="13182">
      <c r="A13182" s="7">
        <v>44327.0</v>
      </c>
      <c r="B13182" s="8" t="s">
        <v>17</v>
      </c>
      <c r="C13182" s="9" t="s">
        <v>18</v>
      </c>
      <c r="D13182" s="73" t="s">
        <v>35</v>
      </c>
      <c r="E13182" s="10">
        <f t="shared" si="1"/>
        <v>0</v>
      </c>
      <c r="F13182" s="10">
        <f t="shared" si="2"/>
        <v>1</v>
      </c>
      <c r="G13182" s="10">
        <f t="shared" si="3"/>
        <v>0</v>
      </c>
      <c r="H13182" s="11" t="str">
        <f t="shared" si="34"/>
        <v>MAY</v>
      </c>
    </row>
    <row r="13183">
      <c r="A13183" s="7">
        <v>44327.0</v>
      </c>
      <c r="B13183" s="8" t="s">
        <v>30</v>
      </c>
      <c r="C13183" s="9" t="s">
        <v>18</v>
      </c>
      <c r="D13183" s="43" t="s">
        <v>19</v>
      </c>
      <c r="E13183" s="10">
        <f t="shared" si="1"/>
        <v>1</v>
      </c>
      <c r="F13183" s="10">
        <f t="shared" si="2"/>
        <v>0</v>
      </c>
      <c r="G13183" s="10">
        <f t="shared" si="3"/>
        <v>0</v>
      </c>
      <c r="H13183" s="11" t="str">
        <f t="shared" si="34"/>
        <v>MAY</v>
      </c>
    </row>
    <row r="13184">
      <c r="A13184" s="7">
        <v>44327.0</v>
      </c>
      <c r="B13184" s="8" t="s">
        <v>30</v>
      </c>
      <c r="C13184" s="9" t="s">
        <v>18</v>
      </c>
      <c r="D13184" s="43" t="s">
        <v>25</v>
      </c>
      <c r="E13184" s="10">
        <f t="shared" si="1"/>
        <v>0</v>
      </c>
      <c r="F13184" s="10">
        <f t="shared" si="2"/>
        <v>0</v>
      </c>
      <c r="G13184" s="10">
        <f t="shared" si="3"/>
        <v>1</v>
      </c>
      <c r="H13184" s="11" t="str">
        <f t="shared" si="34"/>
        <v>MAY</v>
      </c>
    </row>
    <row r="13185">
      <c r="A13185" s="7">
        <v>44327.0</v>
      </c>
      <c r="B13185" s="8" t="s">
        <v>30</v>
      </c>
      <c r="C13185" s="9" t="s">
        <v>18</v>
      </c>
      <c r="D13185" s="43" t="s">
        <v>25</v>
      </c>
      <c r="E13185" s="10">
        <f t="shared" si="1"/>
        <v>0</v>
      </c>
      <c r="F13185" s="10">
        <f t="shared" si="2"/>
        <v>0</v>
      </c>
      <c r="G13185" s="10">
        <f t="shared" si="3"/>
        <v>1</v>
      </c>
      <c r="H13185" s="11" t="str">
        <f t="shared" si="34"/>
        <v>MAY</v>
      </c>
    </row>
    <row r="13186">
      <c r="A13186" s="7">
        <v>44327.0</v>
      </c>
      <c r="B13186" s="8" t="s">
        <v>17</v>
      </c>
      <c r="C13186" s="9" t="s">
        <v>18</v>
      </c>
      <c r="D13186" s="8" t="s">
        <v>19</v>
      </c>
      <c r="E13186" s="10">
        <f t="shared" si="1"/>
        <v>1</v>
      </c>
      <c r="F13186" s="10">
        <f t="shared" si="2"/>
        <v>0</v>
      </c>
      <c r="G13186" s="10">
        <f t="shared" si="3"/>
        <v>0</v>
      </c>
      <c r="H13186" s="11" t="str">
        <f t="shared" si="34"/>
        <v>MAY</v>
      </c>
    </row>
    <row r="13187">
      <c r="A13187" s="7">
        <v>44327.0</v>
      </c>
      <c r="B13187" s="8" t="s">
        <v>17</v>
      </c>
      <c r="C13187" s="40" t="s">
        <v>42</v>
      </c>
      <c r="D13187" s="8" t="s">
        <v>19</v>
      </c>
      <c r="E13187" s="10">
        <f t="shared" si="1"/>
        <v>0</v>
      </c>
      <c r="F13187" s="10">
        <f t="shared" si="2"/>
        <v>0</v>
      </c>
      <c r="G13187" s="10">
        <f t="shared" si="3"/>
        <v>0</v>
      </c>
      <c r="H13187" s="11" t="str">
        <f t="shared" si="34"/>
        <v>MAY</v>
      </c>
    </row>
    <row r="13188">
      <c r="A13188" s="7">
        <v>44327.0</v>
      </c>
      <c r="B13188" s="8" t="s">
        <v>17</v>
      </c>
      <c r="C13188" s="40" t="s">
        <v>42</v>
      </c>
      <c r="D13188" s="8" t="s">
        <v>19</v>
      </c>
      <c r="E13188" s="10">
        <f t="shared" si="1"/>
        <v>0</v>
      </c>
      <c r="F13188" s="10">
        <f t="shared" si="2"/>
        <v>0</v>
      </c>
      <c r="G13188" s="10">
        <f t="shared" si="3"/>
        <v>0</v>
      </c>
      <c r="H13188" s="11" t="str">
        <f t="shared" si="34"/>
        <v>MAY</v>
      </c>
    </row>
    <row r="13189">
      <c r="A13189" s="7">
        <v>44327.0</v>
      </c>
      <c r="B13189" s="8" t="s">
        <v>17</v>
      </c>
      <c r="C13189" s="40" t="s">
        <v>42</v>
      </c>
      <c r="D13189" s="8" t="s">
        <v>19</v>
      </c>
      <c r="E13189" s="10">
        <f t="shared" si="1"/>
        <v>0</v>
      </c>
      <c r="F13189" s="10">
        <f t="shared" si="2"/>
        <v>0</v>
      </c>
      <c r="G13189" s="10">
        <f t="shared" si="3"/>
        <v>0</v>
      </c>
      <c r="H13189" s="11" t="str">
        <f t="shared" si="34"/>
        <v>MAY</v>
      </c>
    </row>
    <row r="13190">
      <c r="A13190" s="7">
        <v>44327.0</v>
      </c>
      <c r="B13190" s="8" t="s">
        <v>17</v>
      </c>
      <c r="C13190" s="40" t="s">
        <v>42</v>
      </c>
      <c r="D13190" s="8" t="s">
        <v>19</v>
      </c>
      <c r="E13190" s="10">
        <f t="shared" si="1"/>
        <v>0</v>
      </c>
      <c r="F13190" s="10">
        <f t="shared" si="2"/>
        <v>0</v>
      </c>
      <c r="G13190" s="10">
        <f t="shared" si="3"/>
        <v>0</v>
      </c>
      <c r="H13190" s="11" t="str">
        <f t="shared" si="34"/>
        <v>MAY</v>
      </c>
    </row>
    <row r="13191">
      <c r="A13191" s="7">
        <v>44327.0</v>
      </c>
      <c r="B13191" s="8" t="s">
        <v>17</v>
      </c>
      <c r="C13191" s="40" t="s">
        <v>42</v>
      </c>
      <c r="D13191" s="8" t="s">
        <v>19</v>
      </c>
      <c r="E13191" s="10">
        <f t="shared" si="1"/>
        <v>0</v>
      </c>
      <c r="F13191" s="10">
        <f t="shared" si="2"/>
        <v>0</v>
      </c>
      <c r="G13191" s="10">
        <f t="shared" si="3"/>
        <v>0</v>
      </c>
      <c r="H13191" s="11" t="str">
        <f t="shared" si="34"/>
        <v>MAY</v>
      </c>
    </row>
    <row r="13192">
      <c r="A13192" s="7">
        <v>44327.0</v>
      </c>
      <c r="B13192" s="8" t="s">
        <v>17</v>
      </c>
      <c r="C13192" s="40" t="s">
        <v>42</v>
      </c>
      <c r="D13192" s="8" t="s">
        <v>19</v>
      </c>
      <c r="E13192" s="10">
        <f t="shared" si="1"/>
        <v>0</v>
      </c>
      <c r="F13192" s="10">
        <f t="shared" si="2"/>
        <v>0</v>
      </c>
      <c r="G13192" s="10">
        <f t="shared" si="3"/>
        <v>0</v>
      </c>
      <c r="H13192" s="11" t="str">
        <f t="shared" si="34"/>
        <v>MAY</v>
      </c>
    </row>
    <row r="13193">
      <c r="A13193" s="7">
        <v>44327.0</v>
      </c>
      <c r="B13193" s="8" t="s">
        <v>30</v>
      </c>
      <c r="C13193" s="9" t="s">
        <v>18</v>
      </c>
      <c r="D13193" s="8" t="s">
        <v>19</v>
      </c>
      <c r="E13193" s="10">
        <f t="shared" si="1"/>
        <v>1</v>
      </c>
      <c r="F13193" s="10">
        <f t="shared" si="2"/>
        <v>0</v>
      </c>
      <c r="G13193" s="10">
        <f t="shared" si="3"/>
        <v>0</v>
      </c>
      <c r="H13193" s="11" t="str">
        <f t="shared" si="34"/>
        <v>MAY</v>
      </c>
    </row>
    <row r="13194">
      <c r="A13194" s="7">
        <v>44327.0</v>
      </c>
      <c r="B13194" s="8" t="s">
        <v>30</v>
      </c>
      <c r="C13194" s="9" t="s">
        <v>18</v>
      </c>
      <c r="D13194" s="8" t="s">
        <v>19</v>
      </c>
      <c r="E13194" s="10">
        <f t="shared" si="1"/>
        <v>1</v>
      </c>
      <c r="F13194" s="10">
        <f t="shared" si="2"/>
        <v>0</v>
      </c>
      <c r="G13194" s="10">
        <f t="shared" si="3"/>
        <v>0</v>
      </c>
      <c r="H13194" s="11" t="str">
        <f t="shared" si="34"/>
        <v>MAY</v>
      </c>
    </row>
    <row r="13195">
      <c r="A13195" s="7">
        <v>44327.0</v>
      </c>
      <c r="B13195" s="8" t="s">
        <v>30</v>
      </c>
      <c r="C13195" s="9" t="s">
        <v>18</v>
      </c>
      <c r="D13195" s="8" t="s">
        <v>19</v>
      </c>
      <c r="E13195" s="10">
        <f t="shared" si="1"/>
        <v>1</v>
      </c>
      <c r="F13195" s="10">
        <f t="shared" si="2"/>
        <v>0</v>
      </c>
      <c r="G13195" s="10">
        <f t="shared" si="3"/>
        <v>0</v>
      </c>
      <c r="H13195" s="11" t="str">
        <f t="shared" si="34"/>
        <v>MAY</v>
      </c>
    </row>
    <row r="13196">
      <c r="A13196" s="7">
        <v>44327.0</v>
      </c>
      <c r="B13196" s="8" t="s">
        <v>30</v>
      </c>
      <c r="C13196" s="9" t="s">
        <v>18</v>
      </c>
      <c r="D13196" s="8" t="s">
        <v>19</v>
      </c>
      <c r="E13196" s="10">
        <f t="shared" si="1"/>
        <v>1</v>
      </c>
      <c r="F13196" s="10">
        <f t="shared" si="2"/>
        <v>0</v>
      </c>
      <c r="G13196" s="10">
        <f t="shared" si="3"/>
        <v>0</v>
      </c>
      <c r="H13196" s="11" t="str">
        <f t="shared" si="34"/>
        <v>MAY</v>
      </c>
    </row>
    <row r="13197">
      <c r="A13197" s="7">
        <v>44327.0</v>
      </c>
      <c r="B13197" s="8" t="s">
        <v>30</v>
      </c>
      <c r="C13197" s="9" t="s">
        <v>42</v>
      </c>
      <c r="D13197" s="8" t="s">
        <v>19</v>
      </c>
      <c r="E13197" s="10">
        <f t="shared" si="1"/>
        <v>0</v>
      </c>
      <c r="F13197" s="10">
        <f t="shared" si="2"/>
        <v>0</v>
      </c>
      <c r="G13197" s="10">
        <f t="shared" si="3"/>
        <v>0</v>
      </c>
      <c r="H13197" s="11" t="str">
        <f t="shared" si="34"/>
        <v>MAY</v>
      </c>
    </row>
    <row r="13198">
      <c r="A13198" s="77">
        <v>44327.0</v>
      </c>
      <c r="B13198" s="78" t="s">
        <v>30</v>
      </c>
      <c r="C13198" s="79" t="s">
        <v>18</v>
      </c>
      <c r="D13198" s="78" t="s">
        <v>19</v>
      </c>
      <c r="E13198" s="10">
        <f t="shared" si="1"/>
        <v>1</v>
      </c>
      <c r="F13198" s="10">
        <f t="shared" si="2"/>
        <v>0</v>
      </c>
      <c r="G13198" s="10">
        <f t="shared" si="3"/>
        <v>0</v>
      </c>
      <c r="H13198" s="11" t="str">
        <f t="shared" si="34"/>
        <v>MAY</v>
      </c>
    </row>
    <row r="13199">
      <c r="A13199" s="77">
        <v>44327.0</v>
      </c>
      <c r="B13199" s="78" t="s">
        <v>30</v>
      </c>
      <c r="C13199" s="79" t="s">
        <v>18</v>
      </c>
      <c r="D13199" s="78" t="s">
        <v>19</v>
      </c>
      <c r="E13199" s="10">
        <f t="shared" si="1"/>
        <v>1</v>
      </c>
      <c r="F13199" s="10">
        <f t="shared" si="2"/>
        <v>0</v>
      </c>
      <c r="G13199" s="10">
        <f t="shared" si="3"/>
        <v>0</v>
      </c>
      <c r="H13199" s="11" t="str">
        <f t="shared" si="34"/>
        <v>MAY</v>
      </c>
    </row>
    <row r="13200">
      <c r="A13200" s="7">
        <v>44327.0</v>
      </c>
      <c r="B13200" s="8" t="s">
        <v>30</v>
      </c>
      <c r="C13200" s="9" t="s">
        <v>18</v>
      </c>
      <c r="D13200" s="8" t="s">
        <v>19</v>
      </c>
      <c r="E13200" s="10">
        <f t="shared" si="1"/>
        <v>1</v>
      </c>
      <c r="F13200" s="10">
        <f t="shared" si="2"/>
        <v>0</v>
      </c>
      <c r="G13200" s="10">
        <f t="shared" si="3"/>
        <v>0</v>
      </c>
      <c r="H13200" s="11" t="str">
        <f t="shared" si="34"/>
        <v>MAY</v>
      </c>
    </row>
    <row r="13201">
      <c r="A13201" s="7">
        <v>44327.0</v>
      </c>
      <c r="B13201" s="8" t="s">
        <v>30</v>
      </c>
      <c r="C13201" s="9" t="s">
        <v>18</v>
      </c>
      <c r="D13201" s="8" t="s">
        <v>19</v>
      </c>
      <c r="E13201" s="10">
        <f t="shared" si="1"/>
        <v>1</v>
      </c>
      <c r="F13201" s="10">
        <f t="shared" si="2"/>
        <v>0</v>
      </c>
      <c r="G13201" s="10">
        <f t="shared" si="3"/>
        <v>0</v>
      </c>
      <c r="H13201" s="11" t="str">
        <f t="shared" si="34"/>
        <v>MAY</v>
      </c>
    </row>
    <row r="13202">
      <c r="A13202" s="7">
        <v>44327.0</v>
      </c>
      <c r="B13202" s="8" t="s">
        <v>30</v>
      </c>
      <c r="C13202" s="9" t="s">
        <v>18</v>
      </c>
      <c r="D13202" s="8" t="s">
        <v>19</v>
      </c>
      <c r="E13202" s="10">
        <f t="shared" si="1"/>
        <v>1</v>
      </c>
      <c r="F13202" s="10">
        <f t="shared" si="2"/>
        <v>0</v>
      </c>
      <c r="G13202" s="10">
        <f t="shared" si="3"/>
        <v>0</v>
      </c>
      <c r="H13202" s="11" t="str">
        <f t="shared" si="34"/>
        <v>MAY</v>
      </c>
    </row>
    <row r="13203">
      <c r="A13203" s="7">
        <v>44327.0</v>
      </c>
      <c r="B13203" s="8" t="s">
        <v>30</v>
      </c>
      <c r="C13203" s="9" t="s">
        <v>18</v>
      </c>
      <c r="D13203" s="8" t="s">
        <v>19</v>
      </c>
      <c r="E13203" s="10">
        <f t="shared" si="1"/>
        <v>1</v>
      </c>
      <c r="F13203" s="10">
        <f t="shared" si="2"/>
        <v>0</v>
      </c>
      <c r="G13203" s="10">
        <f t="shared" si="3"/>
        <v>0</v>
      </c>
      <c r="H13203" s="11" t="str">
        <f t="shared" si="34"/>
        <v>MAY</v>
      </c>
    </row>
    <row r="13204">
      <c r="A13204" s="7">
        <v>44327.0</v>
      </c>
      <c r="B13204" s="8" t="s">
        <v>30</v>
      </c>
      <c r="C13204" s="9" t="s">
        <v>18</v>
      </c>
      <c r="D13204" s="8" t="s">
        <v>19</v>
      </c>
      <c r="E13204" s="10">
        <f t="shared" si="1"/>
        <v>1</v>
      </c>
      <c r="F13204" s="10">
        <f t="shared" si="2"/>
        <v>0</v>
      </c>
      <c r="G13204" s="10">
        <f t="shared" si="3"/>
        <v>0</v>
      </c>
      <c r="H13204" s="11" t="str">
        <f t="shared" si="34"/>
        <v>MAY</v>
      </c>
    </row>
    <row r="13205">
      <c r="A13205" s="7">
        <v>44327.0</v>
      </c>
      <c r="B13205" s="8" t="s">
        <v>30</v>
      </c>
      <c r="C13205" s="9" t="s">
        <v>42</v>
      </c>
      <c r="D13205" s="8" t="s">
        <v>19</v>
      </c>
      <c r="E13205" s="10">
        <f t="shared" si="1"/>
        <v>0</v>
      </c>
      <c r="F13205" s="10">
        <f t="shared" si="2"/>
        <v>0</v>
      </c>
      <c r="G13205" s="10">
        <f t="shared" si="3"/>
        <v>0</v>
      </c>
      <c r="H13205" s="11" t="str">
        <f t="shared" si="34"/>
        <v>MAY</v>
      </c>
    </row>
    <row r="13206">
      <c r="A13206" s="7">
        <v>44327.0</v>
      </c>
      <c r="B13206" s="8" t="s">
        <v>30</v>
      </c>
      <c r="C13206" s="9" t="s">
        <v>42</v>
      </c>
      <c r="D13206" s="8" t="s">
        <v>19</v>
      </c>
      <c r="E13206" s="10">
        <f t="shared" si="1"/>
        <v>0</v>
      </c>
      <c r="F13206" s="10">
        <f t="shared" si="2"/>
        <v>0</v>
      </c>
      <c r="G13206" s="10">
        <f t="shared" si="3"/>
        <v>0</v>
      </c>
      <c r="H13206" s="11" t="str">
        <f t="shared" si="34"/>
        <v>MAY</v>
      </c>
    </row>
    <row r="13207">
      <c r="A13207" s="7">
        <v>44327.0</v>
      </c>
      <c r="B13207" s="8" t="s">
        <v>30</v>
      </c>
      <c r="C13207" s="9" t="s">
        <v>18</v>
      </c>
      <c r="D13207" s="8" t="s">
        <v>19</v>
      </c>
      <c r="E13207" s="10">
        <f t="shared" si="1"/>
        <v>1</v>
      </c>
      <c r="F13207" s="10">
        <f t="shared" si="2"/>
        <v>0</v>
      </c>
      <c r="G13207" s="10">
        <f t="shared" si="3"/>
        <v>0</v>
      </c>
      <c r="H13207" s="11" t="str">
        <f t="shared" si="34"/>
        <v>MAY</v>
      </c>
    </row>
    <row r="13208">
      <c r="A13208" s="7">
        <v>44327.0</v>
      </c>
      <c r="B13208" s="8" t="s">
        <v>30</v>
      </c>
      <c r="C13208" s="9" t="s">
        <v>18</v>
      </c>
      <c r="D13208" s="8" t="s">
        <v>19</v>
      </c>
      <c r="E13208" s="10">
        <f t="shared" si="1"/>
        <v>1</v>
      </c>
      <c r="F13208" s="10">
        <f t="shared" si="2"/>
        <v>0</v>
      </c>
      <c r="G13208" s="10">
        <f t="shared" si="3"/>
        <v>0</v>
      </c>
      <c r="H13208" s="11" t="str">
        <f t="shared" si="34"/>
        <v>MAY</v>
      </c>
    </row>
    <row r="13209">
      <c r="A13209" s="7">
        <v>44327.0</v>
      </c>
      <c r="B13209" s="8" t="s">
        <v>33</v>
      </c>
      <c r="C13209" s="9" t="s">
        <v>42</v>
      </c>
      <c r="D13209" s="8" t="s">
        <v>19</v>
      </c>
      <c r="E13209" s="10">
        <f t="shared" si="1"/>
        <v>0</v>
      </c>
      <c r="F13209" s="10">
        <f t="shared" si="2"/>
        <v>0</v>
      </c>
      <c r="G13209" s="10">
        <f t="shared" si="3"/>
        <v>0</v>
      </c>
      <c r="H13209" s="11" t="str">
        <f t="shared" si="34"/>
        <v>MAY</v>
      </c>
    </row>
    <row r="13210">
      <c r="A13210" s="7">
        <v>44327.0</v>
      </c>
      <c r="B13210" s="8" t="s">
        <v>33</v>
      </c>
      <c r="C13210" s="9" t="s">
        <v>42</v>
      </c>
      <c r="D13210" s="8" t="s">
        <v>19</v>
      </c>
      <c r="E13210" s="10">
        <f t="shared" si="1"/>
        <v>0</v>
      </c>
      <c r="F13210" s="10">
        <f t="shared" si="2"/>
        <v>0</v>
      </c>
      <c r="G13210" s="10">
        <f t="shared" si="3"/>
        <v>0</v>
      </c>
      <c r="H13210" s="11" t="str">
        <f t="shared" si="34"/>
        <v>MAY</v>
      </c>
    </row>
    <row r="13211">
      <c r="A13211" s="7">
        <v>44327.0</v>
      </c>
      <c r="B13211" s="8" t="s">
        <v>17</v>
      </c>
      <c r="C13211" s="9" t="s">
        <v>18</v>
      </c>
      <c r="D13211" s="8" t="s">
        <v>66</v>
      </c>
      <c r="E13211" s="10">
        <f t="shared" si="1"/>
        <v>0</v>
      </c>
      <c r="F13211" s="10">
        <f t="shared" si="2"/>
        <v>0</v>
      </c>
      <c r="G13211" s="10">
        <f t="shared" si="3"/>
        <v>0</v>
      </c>
      <c r="H13211" s="11" t="str">
        <f t="shared" si="34"/>
        <v>MAY</v>
      </c>
    </row>
    <row r="13212">
      <c r="A13212" s="77">
        <v>44327.0</v>
      </c>
      <c r="B13212" s="78" t="s">
        <v>30</v>
      </c>
      <c r="C13212" s="79" t="s">
        <v>18</v>
      </c>
      <c r="D13212" s="25" t="s">
        <v>66</v>
      </c>
      <c r="E13212" s="10">
        <f t="shared" si="1"/>
        <v>0</v>
      </c>
      <c r="F13212" s="10">
        <f t="shared" si="2"/>
        <v>0</v>
      </c>
      <c r="G13212" s="10">
        <f t="shared" si="3"/>
        <v>0</v>
      </c>
      <c r="H13212" s="11" t="str">
        <f t="shared" si="34"/>
        <v>MAY</v>
      </c>
    </row>
    <row r="13213">
      <c r="A13213" s="77">
        <v>44327.0</v>
      </c>
      <c r="B13213" s="78" t="s">
        <v>30</v>
      </c>
      <c r="C13213" s="79" t="s">
        <v>18</v>
      </c>
      <c r="D13213" s="25" t="s">
        <v>66</v>
      </c>
      <c r="E13213" s="10">
        <f t="shared" si="1"/>
        <v>0</v>
      </c>
      <c r="F13213" s="10">
        <f t="shared" si="2"/>
        <v>0</v>
      </c>
      <c r="G13213" s="10">
        <f t="shared" si="3"/>
        <v>0</v>
      </c>
      <c r="H13213" s="11" t="str">
        <f t="shared" si="34"/>
        <v>MAY</v>
      </c>
    </row>
    <row r="13214">
      <c r="A13214" s="7">
        <v>44327.0</v>
      </c>
      <c r="B13214" s="8" t="s">
        <v>30</v>
      </c>
      <c r="C13214" s="9" t="s">
        <v>42</v>
      </c>
      <c r="D13214" s="8" t="s">
        <v>66</v>
      </c>
      <c r="E13214" s="10">
        <f t="shared" si="1"/>
        <v>0</v>
      </c>
      <c r="F13214" s="10">
        <f t="shared" si="2"/>
        <v>0</v>
      </c>
      <c r="G13214" s="10">
        <f t="shared" si="3"/>
        <v>0</v>
      </c>
      <c r="H13214" s="11" t="str">
        <f t="shared" si="34"/>
        <v>MAY</v>
      </c>
    </row>
    <row r="13215">
      <c r="A13215" s="7">
        <v>44327.0</v>
      </c>
      <c r="B13215" s="8" t="s">
        <v>30</v>
      </c>
      <c r="C13215" s="9" t="s">
        <v>18</v>
      </c>
      <c r="D13215" s="8" t="s">
        <v>25</v>
      </c>
      <c r="E13215" s="10">
        <f t="shared" si="1"/>
        <v>0</v>
      </c>
      <c r="F13215" s="10">
        <f t="shared" si="2"/>
        <v>0</v>
      </c>
      <c r="G13215" s="10">
        <f t="shared" si="3"/>
        <v>1</v>
      </c>
      <c r="H13215" s="11" t="str">
        <f t="shared" si="34"/>
        <v>MAY</v>
      </c>
    </row>
    <row r="13216">
      <c r="A13216" s="7">
        <v>44327.0</v>
      </c>
      <c r="B13216" s="8" t="s">
        <v>30</v>
      </c>
      <c r="C13216" s="9" t="s">
        <v>18</v>
      </c>
      <c r="D13216" s="8" t="s">
        <v>25</v>
      </c>
      <c r="E13216" s="10">
        <f t="shared" si="1"/>
        <v>0</v>
      </c>
      <c r="F13216" s="10">
        <f t="shared" si="2"/>
        <v>0</v>
      </c>
      <c r="G13216" s="10">
        <f t="shared" si="3"/>
        <v>1</v>
      </c>
      <c r="H13216" s="11" t="str">
        <f t="shared" si="34"/>
        <v>MAY</v>
      </c>
    </row>
    <row r="13217">
      <c r="A13217" s="7">
        <v>44327.0</v>
      </c>
      <c r="B13217" s="8" t="s">
        <v>30</v>
      </c>
      <c r="C13217" s="9" t="s">
        <v>18</v>
      </c>
      <c r="D13217" s="8" t="s">
        <v>25</v>
      </c>
      <c r="E13217" s="10">
        <f t="shared" si="1"/>
        <v>0</v>
      </c>
      <c r="F13217" s="10">
        <f t="shared" si="2"/>
        <v>0</v>
      </c>
      <c r="G13217" s="10">
        <f t="shared" si="3"/>
        <v>1</v>
      </c>
      <c r="H13217" s="11" t="str">
        <f t="shared" si="34"/>
        <v>MAY</v>
      </c>
    </row>
    <row r="13218">
      <c r="A13218" s="7">
        <v>44327.0</v>
      </c>
      <c r="B13218" s="8" t="s">
        <v>30</v>
      </c>
      <c r="C13218" s="9" t="s">
        <v>18</v>
      </c>
      <c r="D13218" s="8" t="s">
        <v>25</v>
      </c>
      <c r="E13218" s="10">
        <f t="shared" si="1"/>
        <v>0</v>
      </c>
      <c r="F13218" s="10">
        <f t="shared" si="2"/>
        <v>0</v>
      </c>
      <c r="G13218" s="10">
        <f t="shared" si="3"/>
        <v>1</v>
      </c>
      <c r="H13218" s="11" t="str">
        <f t="shared" si="34"/>
        <v>MAY</v>
      </c>
    </row>
    <row r="13219">
      <c r="A13219" s="7">
        <v>44327.0</v>
      </c>
      <c r="B13219" s="8" t="s">
        <v>30</v>
      </c>
      <c r="C13219" s="9" t="s">
        <v>18</v>
      </c>
      <c r="D13219" s="8" t="s">
        <v>25</v>
      </c>
      <c r="E13219" s="10">
        <f t="shared" si="1"/>
        <v>0</v>
      </c>
      <c r="F13219" s="10">
        <f t="shared" si="2"/>
        <v>0</v>
      </c>
      <c r="G13219" s="10">
        <f t="shared" si="3"/>
        <v>1</v>
      </c>
      <c r="H13219" s="11" t="str">
        <f t="shared" si="34"/>
        <v>MAY</v>
      </c>
    </row>
    <row r="13220">
      <c r="A13220" s="7">
        <v>44327.0</v>
      </c>
      <c r="B13220" s="8" t="s">
        <v>30</v>
      </c>
      <c r="C13220" s="9" t="s">
        <v>18</v>
      </c>
      <c r="D13220" s="8" t="s">
        <v>25</v>
      </c>
      <c r="E13220" s="10">
        <f t="shared" si="1"/>
        <v>0</v>
      </c>
      <c r="F13220" s="10">
        <f t="shared" si="2"/>
        <v>0</v>
      </c>
      <c r="G13220" s="10">
        <f t="shared" si="3"/>
        <v>1</v>
      </c>
      <c r="H13220" s="11" t="str">
        <f t="shared" si="34"/>
        <v>MAY</v>
      </c>
    </row>
    <row r="13221">
      <c r="A13221" s="7">
        <v>44327.0</v>
      </c>
      <c r="B13221" s="8" t="s">
        <v>30</v>
      </c>
      <c r="C13221" s="9" t="s">
        <v>18</v>
      </c>
      <c r="D13221" s="8" t="s">
        <v>25</v>
      </c>
      <c r="E13221" s="10">
        <f t="shared" si="1"/>
        <v>0</v>
      </c>
      <c r="F13221" s="10">
        <f t="shared" si="2"/>
        <v>0</v>
      </c>
      <c r="G13221" s="10">
        <f t="shared" si="3"/>
        <v>1</v>
      </c>
      <c r="H13221" s="11" t="str">
        <f t="shared" si="34"/>
        <v>MAY</v>
      </c>
    </row>
    <row r="13222">
      <c r="A13222" s="7">
        <v>44327.0</v>
      </c>
      <c r="B13222" s="8" t="s">
        <v>30</v>
      </c>
      <c r="C13222" s="9" t="s">
        <v>18</v>
      </c>
      <c r="D13222" s="8" t="s">
        <v>25</v>
      </c>
      <c r="E13222" s="10">
        <f t="shared" si="1"/>
        <v>0</v>
      </c>
      <c r="F13222" s="10">
        <f t="shared" si="2"/>
        <v>0</v>
      </c>
      <c r="G13222" s="10">
        <f t="shared" si="3"/>
        <v>1</v>
      </c>
      <c r="H13222" s="11" t="str">
        <f t="shared" si="34"/>
        <v>MAY</v>
      </c>
    </row>
    <row r="13223">
      <c r="A13223" s="7">
        <v>44327.0</v>
      </c>
      <c r="B13223" s="8" t="s">
        <v>30</v>
      </c>
      <c r="C13223" s="9" t="s">
        <v>18</v>
      </c>
      <c r="D13223" s="8" t="s">
        <v>25</v>
      </c>
      <c r="E13223" s="10">
        <f t="shared" si="1"/>
        <v>0</v>
      </c>
      <c r="F13223" s="10">
        <f t="shared" si="2"/>
        <v>0</v>
      </c>
      <c r="G13223" s="10">
        <f t="shared" si="3"/>
        <v>1</v>
      </c>
      <c r="H13223" s="11" t="str">
        <f t="shared" si="34"/>
        <v>MAY</v>
      </c>
    </row>
    <row r="13224">
      <c r="A13224" s="7">
        <v>44327.0</v>
      </c>
      <c r="B13224" s="8" t="s">
        <v>30</v>
      </c>
      <c r="C13224" s="9" t="s">
        <v>18</v>
      </c>
      <c r="D13224" s="9" t="s">
        <v>35</v>
      </c>
      <c r="E13224" s="10">
        <f t="shared" si="1"/>
        <v>0</v>
      </c>
      <c r="F13224" s="10">
        <f t="shared" si="2"/>
        <v>1</v>
      </c>
      <c r="G13224" s="10">
        <f t="shared" si="3"/>
        <v>0</v>
      </c>
      <c r="H13224" s="11" t="str">
        <f t="shared" si="34"/>
        <v>MAY</v>
      </c>
    </row>
    <row r="13225">
      <c r="A13225" s="7">
        <v>44327.0</v>
      </c>
      <c r="B13225" s="8" t="s">
        <v>30</v>
      </c>
      <c r="C13225" s="9" t="s">
        <v>18</v>
      </c>
      <c r="D13225" s="9" t="s">
        <v>35</v>
      </c>
      <c r="E13225" s="10">
        <f t="shared" si="1"/>
        <v>0</v>
      </c>
      <c r="F13225" s="10">
        <f t="shared" si="2"/>
        <v>1</v>
      </c>
      <c r="G13225" s="10">
        <f t="shared" si="3"/>
        <v>0</v>
      </c>
      <c r="H13225" s="11" t="str">
        <f t="shared" si="34"/>
        <v>MAY</v>
      </c>
    </row>
    <row r="13226">
      <c r="A13226" s="7">
        <v>44327.0</v>
      </c>
      <c r="B13226" s="8" t="s">
        <v>30</v>
      </c>
      <c r="C13226" s="9" t="s">
        <v>18</v>
      </c>
      <c r="D13226" s="43" t="s">
        <v>19</v>
      </c>
      <c r="E13226" s="10">
        <f t="shared" si="1"/>
        <v>1</v>
      </c>
      <c r="F13226" s="10">
        <f t="shared" si="2"/>
        <v>0</v>
      </c>
      <c r="G13226" s="10">
        <f t="shared" si="3"/>
        <v>0</v>
      </c>
      <c r="H13226" s="11" t="str">
        <f t="shared" si="34"/>
        <v>MAY</v>
      </c>
    </row>
    <row r="13227">
      <c r="A13227" s="17">
        <v>44327.0</v>
      </c>
      <c r="B13227" s="25" t="s">
        <v>73</v>
      </c>
      <c r="C13227" s="62" t="s">
        <v>18</v>
      </c>
      <c r="D13227" s="44" t="s">
        <v>25</v>
      </c>
      <c r="E13227" s="10">
        <f t="shared" si="1"/>
        <v>0</v>
      </c>
      <c r="F13227" s="10">
        <f t="shared" si="2"/>
        <v>0</v>
      </c>
      <c r="G13227" s="10">
        <f t="shared" si="3"/>
        <v>1</v>
      </c>
      <c r="H13227" s="11" t="str">
        <f t="shared" si="34"/>
        <v>MAY</v>
      </c>
    </row>
    <row r="13228">
      <c r="A13228" s="17">
        <v>44327.0</v>
      </c>
      <c r="B13228" s="25" t="s">
        <v>30</v>
      </c>
      <c r="C13228" s="62" t="s">
        <v>18</v>
      </c>
      <c r="D13228" s="44" t="s">
        <v>25</v>
      </c>
      <c r="E13228" s="10">
        <f t="shared" si="1"/>
        <v>0</v>
      </c>
      <c r="F13228" s="10">
        <f t="shared" si="2"/>
        <v>0</v>
      </c>
      <c r="G13228" s="10">
        <f t="shared" si="3"/>
        <v>1</v>
      </c>
      <c r="H13228" s="11" t="str">
        <f t="shared" si="34"/>
        <v>MAY</v>
      </c>
    </row>
    <row r="13229">
      <c r="A13229" s="17">
        <v>44327.0</v>
      </c>
      <c r="B13229" s="25" t="s">
        <v>30</v>
      </c>
      <c r="C13229" s="62" t="s">
        <v>18</v>
      </c>
      <c r="D13229" s="44" t="s">
        <v>19</v>
      </c>
      <c r="E13229" s="10">
        <f t="shared" si="1"/>
        <v>1</v>
      </c>
      <c r="F13229" s="10">
        <f t="shared" si="2"/>
        <v>0</v>
      </c>
      <c r="G13229" s="10">
        <f t="shared" si="3"/>
        <v>0</v>
      </c>
      <c r="H13229" s="11" t="str">
        <f t="shared" si="34"/>
        <v>MAY</v>
      </c>
    </row>
    <row r="13230">
      <c r="A13230" s="17">
        <v>44327.0</v>
      </c>
      <c r="B13230" s="25" t="s">
        <v>30</v>
      </c>
      <c r="C13230" s="62" t="s">
        <v>18</v>
      </c>
      <c r="D13230" s="44" t="s">
        <v>19</v>
      </c>
      <c r="E13230" s="10">
        <f t="shared" si="1"/>
        <v>1</v>
      </c>
      <c r="F13230" s="10">
        <f t="shared" si="2"/>
        <v>0</v>
      </c>
      <c r="G13230" s="10">
        <f t="shared" si="3"/>
        <v>0</v>
      </c>
      <c r="H13230" s="11" t="str">
        <f t="shared" si="34"/>
        <v>MAY</v>
      </c>
    </row>
    <row r="13231">
      <c r="A13231" s="82">
        <v>44327.0</v>
      </c>
      <c r="B13231" s="83" t="s">
        <v>30</v>
      </c>
      <c r="C13231" s="49" t="s">
        <v>18</v>
      </c>
      <c r="D13231" s="48" t="s">
        <v>19</v>
      </c>
      <c r="E13231" s="10">
        <f t="shared" si="1"/>
        <v>1</v>
      </c>
      <c r="F13231" s="10">
        <f t="shared" si="2"/>
        <v>0</v>
      </c>
      <c r="G13231" s="10">
        <f t="shared" si="3"/>
        <v>0</v>
      </c>
      <c r="H13231" s="11" t="str">
        <f t="shared" si="34"/>
        <v>MAY</v>
      </c>
    </row>
    <row r="13232">
      <c r="A13232" s="82">
        <v>44327.0</v>
      </c>
      <c r="B13232" s="83" t="s">
        <v>30</v>
      </c>
      <c r="C13232" s="49" t="s">
        <v>42</v>
      </c>
      <c r="D13232" s="48" t="s">
        <v>19</v>
      </c>
      <c r="E13232" s="10">
        <f t="shared" si="1"/>
        <v>0</v>
      </c>
      <c r="F13232" s="10">
        <f t="shared" si="2"/>
        <v>0</v>
      </c>
      <c r="G13232" s="10">
        <f t="shared" si="3"/>
        <v>0</v>
      </c>
      <c r="H13232" s="11" t="str">
        <f t="shared" si="34"/>
        <v>MAY</v>
      </c>
    </row>
    <row r="13233">
      <c r="A13233" s="82">
        <v>44327.0</v>
      </c>
      <c r="B13233" s="83" t="s">
        <v>30</v>
      </c>
      <c r="C13233" s="49" t="s">
        <v>18</v>
      </c>
      <c r="D13233" s="48" t="s">
        <v>25</v>
      </c>
      <c r="E13233" s="10">
        <f t="shared" si="1"/>
        <v>0</v>
      </c>
      <c r="F13233" s="10">
        <f t="shared" si="2"/>
        <v>0</v>
      </c>
      <c r="G13233" s="10">
        <f t="shared" si="3"/>
        <v>1</v>
      </c>
      <c r="H13233" s="11" t="str">
        <f t="shared" si="34"/>
        <v>MAY</v>
      </c>
    </row>
    <row r="13234">
      <c r="A13234" s="7">
        <v>44327.0</v>
      </c>
      <c r="B13234" s="8" t="s">
        <v>17</v>
      </c>
      <c r="C13234" s="40" t="s">
        <v>18</v>
      </c>
      <c r="D13234" s="9" t="s">
        <v>19</v>
      </c>
      <c r="E13234" s="10">
        <f t="shared" si="1"/>
        <v>1</v>
      </c>
      <c r="F13234" s="10">
        <f t="shared" si="2"/>
        <v>0</v>
      </c>
      <c r="G13234" s="10">
        <f t="shared" si="3"/>
        <v>0</v>
      </c>
      <c r="H13234" s="11" t="str">
        <f t="shared" si="34"/>
        <v>MAY</v>
      </c>
    </row>
    <row r="13235">
      <c r="A13235" s="7">
        <v>44327.0</v>
      </c>
      <c r="B13235" s="8" t="s">
        <v>17</v>
      </c>
      <c r="C13235" s="40" t="s">
        <v>18</v>
      </c>
      <c r="D13235" s="9" t="s">
        <v>35</v>
      </c>
      <c r="E13235" s="10">
        <f t="shared" si="1"/>
        <v>0</v>
      </c>
      <c r="F13235" s="10">
        <f t="shared" si="2"/>
        <v>1</v>
      </c>
      <c r="G13235" s="10">
        <f t="shared" si="3"/>
        <v>0</v>
      </c>
      <c r="H13235" s="11" t="str">
        <f t="shared" si="34"/>
        <v>MAY</v>
      </c>
    </row>
    <row r="13236">
      <c r="A13236" s="7">
        <v>44327.0</v>
      </c>
      <c r="B13236" s="8" t="s">
        <v>17</v>
      </c>
      <c r="C13236" s="40" t="s">
        <v>18</v>
      </c>
      <c r="D13236" s="9" t="s">
        <v>25</v>
      </c>
      <c r="E13236" s="10">
        <f t="shared" si="1"/>
        <v>0</v>
      </c>
      <c r="F13236" s="10">
        <f t="shared" si="2"/>
        <v>0</v>
      </c>
      <c r="G13236" s="10">
        <f t="shared" si="3"/>
        <v>1</v>
      </c>
      <c r="H13236" s="11" t="str">
        <f t="shared" si="34"/>
        <v>MAY</v>
      </c>
    </row>
    <row r="13237">
      <c r="A13237" s="7">
        <v>44327.0</v>
      </c>
      <c r="B13237" s="8" t="s">
        <v>33</v>
      </c>
      <c r="C13237" s="40" t="s">
        <v>42</v>
      </c>
      <c r="D13237" s="28" t="s">
        <v>19</v>
      </c>
      <c r="E13237" s="10">
        <f t="shared" si="1"/>
        <v>0</v>
      </c>
      <c r="F13237" s="10">
        <f t="shared" si="2"/>
        <v>0</v>
      </c>
      <c r="G13237" s="10">
        <f t="shared" si="3"/>
        <v>0</v>
      </c>
      <c r="H13237" s="11" t="str">
        <f t="shared" si="34"/>
        <v>MAY</v>
      </c>
    </row>
    <row r="13238">
      <c r="A13238" s="7">
        <v>44327.0</v>
      </c>
      <c r="B13238" s="8" t="s">
        <v>33</v>
      </c>
      <c r="C13238" s="40" t="s">
        <v>18</v>
      </c>
      <c r="D13238" s="28" t="s">
        <v>19</v>
      </c>
      <c r="E13238" s="10">
        <f t="shared" si="1"/>
        <v>1</v>
      </c>
      <c r="F13238" s="10">
        <f t="shared" si="2"/>
        <v>0</v>
      </c>
      <c r="G13238" s="10">
        <f t="shared" si="3"/>
        <v>0</v>
      </c>
      <c r="H13238" s="11" t="str">
        <f t="shared" si="34"/>
        <v>MAY</v>
      </c>
    </row>
    <row r="13239">
      <c r="A13239" s="7">
        <v>44327.0</v>
      </c>
      <c r="B13239" s="8" t="s">
        <v>17</v>
      </c>
      <c r="C13239" s="40" t="s">
        <v>18</v>
      </c>
      <c r="D13239" s="9" t="s">
        <v>19</v>
      </c>
      <c r="E13239" s="10">
        <f t="shared" si="1"/>
        <v>1</v>
      </c>
      <c r="F13239" s="10">
        <f t="shared" si="2"/>
        <v>0</v>
      </c>
      <c r="G13239" s="10">
        <f t="shared" si="3"/>
        <v>0</v>
      </c>
      <c r="H13239" s="11" t="str">
        <f t="shared" si="34"/>
        <v>MAY</v>
      </c>
    </row>
    <row r="13240">
      <c r="A13240" s="7">
        <v>44327.0</v>
      </c>
      <c r="B13240" s="8" t="s">
        <v>123</v>
      </c>
      <c r="C13240" s="40" t="s">
        <v>18</v>
      </c>
      <c r="D13240" s="9" t="s">
        <v>19</v>
      </c>
      <c r="E13240" s="10">
        <f t="shared" si="1"/>
        <v>1</v>
      </c>
      <c r="F13240" s="10">
        <f t="shared" si="2"/>
        <v>0</v>
      </c>
      <c r="G13240" s="10">
        <f t="shared" si="3"/>
        <v>0</v>
      </c>
      <c r="H13240" s="11" t="str">
        <f t="shared" si="34"/>
        <v>MAY</v>
      </c>
    </row>
    <row r="13241">
      <c r="A13241" s="7">
        <v>44327.0</v>
      </c>
      <c r="B13241" s="45" t="s">
        <v>36</v>
      </c>
      <c r="C13241" s="46" t="s">
        <v>42</v>
      </c>
      <c r="D13241" s="9" t="s">
        <v>19</v>
      </c>
      <c r="E13241" s="10">
        <f t="shared" si="1"/>
        <v>0</v>
      </c>
      <c r="F13241" s="10">
        <f t="shared" si="2"/>
        <v>0</v>
      </c>
      <c r="G13241" s="10">
        <f t="shared" si="3"/>
        <v>0</v>
      </c>
      <c r="H13241" s="11" t="str">
        <f t="shared" si="34"/>
        <v>MAY</v>
      </c>
    </row>
    <row r="13242">
      <c r="A13242" s="7">
        <v>44327.0</v>
      </c>
      <c r="B13242" s="45" t="s">
        <v>36</v>
      </c>
      <c r="C13242" s="46" t="s">
        <v>42</v>
      </c>
      <c r="D13242" s="9" t="s">
        <v>19</v>
      </c>
      <c r="E13242" s="10">
        <f t="shared" si="1"/>
        <v>0</v>
      </c>
      <c r="F13242" s="10">
        <f t="shared" si="2"/>
        <v>0</v>
      </c>
      <c r="G13242" s="10">
        <f t="shared" si="3"/>
        <v>0</v>
      </c>
      <c r="H13242" s="11" t="str">
        <f t="shared" si="34"/>
        <v>MAY</v>
      </c>
    </row>
    <row r="13243">
      <c r="A13243" s="7">
        <v>44327.0</v>
      </c>
      <c r="B13243" s="43" t="s">
        <v>67</v>
      </c>
      <c r="C13243" s="46" t="s">
        <v>42</v>
      </c>
      <c r="D13243" s="9" t="s">
        <v>19</v>
      </c>
      <c r="E13243" s="10">
        <f t="shared" si="1"/>
        <v>0</v>
      </c>
      <c r="F13243" s="10">
        <f t="shared" si="2"/>
        <v>0</v>
      </c>
      <c r="G13243" s="10">
        <f t="shared" si="3"/>
        <v>0</v>
      </c>
      <c r="H13243" s="11" t="str">
        <f t="shared" si="34"/>
        <v>MAY</v>
      </c>
    </row>
    <row r="13244">
      <c r="A13244" s="7">
        <v>44327.0</v>
      </c>
      <c r="B13244" s="43" t="s">
        <v>67</v>
      </c>
      <c r="C13244" s="46" t="s">
        <v>42</v>
      </c>
      <c r="D13244" s="9" t="s">
        <v>19</v>
      </c>
      <c r="E13244" s="10">
        <f t="shared" si="1"/>
        <v>0</v>
      </c>
      <c r="F13244" s="10">
        <f t="shared" si="2"/>
        <v>0</v>
      </c>
      <c r="G13244" s="10">
        <f t="shared" si="3"/>
        <v>0</v>
      </c>
      <c r="H13244" s="11" t="str">
        <f t="shared" si="34"/>
        <v>MAY</v>
      </c>
    </row>
    <row r="13245">
      <c r="A13245" s="7">
        <v>44327.0</v>
      </c>
      <c r="B13245" s="43" t="s">
        <v>67</v>
      </c>
      <c r="C13245" s="46" t="s">
        <v>42</v>
      </c>
      <c r="D13245" s="9" t="s">
        <v>19</v>
      </c>
      <c r="E13245" s="10">
        <f t="shared" si="1"/>
        <v>0</v>
      </c>
      <c r="F13245" s="10">
        <f t="shared" si="2"/>
        <v>0</v>
      </c>
      <c r="G13245" s="10">
        <f t="shared" si="3"/>
        <v>0</v>
      </c>
      <c r="H13245" s="11" t="str">
        <f t="shared" si="34"/>
        <v>MAY</v>
      </c>
    </row>
    <row r="13246">
      <c r="A13246" s="7">
        <v>44327.0</v>
      </c>
      <c r="B13246" s="8" t="s">
        <v>17</v>
      </c>
      <c r="C13246" s="40" t="s">
        <v>42</v>
      </c>
      <c r="D13246" s="43" t="s">
        <v>19</v>
      </c>
      <c r="E13246" s="10">
        <f t="shared" si="1"/>
        <v>0</v>
      </c>
      <c r="F13246" s="10">
        <f t="shared" si="2"/>
        <v>0</v>
      </c>
      <c r="G13246" s="10">
        <f t="shared" si="3"/>
        <v>0</v>
      </c>
      <c r="H13246" s="11" t="str">
        <f t="shared" si="34"/>
        <v>MAY</v>
      </c>
    </row>
    <row r="13247">
      <c r="A13247" s="7">
        <v>44327.0</v>
      </c>
      <c r="B13247" s="8" t="s">
        <v>17</v>
      </c>
      <c r="C13247" s="40" t="s">
        <v>42</v>
      </c>
      <c r="D13247" s="43" t="s">
        <v>25</v>
      </c>
      <c r="E13247" s="10">
        <f t="shared" si="1"/>
        <v>0</v>
      </c>
      <c r="F13247" s="10">
        <f t="shared" si="2"/>
        <v>0</v>
      </c>
      <c r="G13247" s="10">
        <f t="shared" si="3"/>
        <v>0</v>
      </c>
      <c r="H13247" s="11" t="str">
        <f t="shared" si="34"/>
        <v>MAY</v>
      </c>
    </row>
    <row r="13248">
      <c r="A13248" s="7">
        <v>44327.0</v>
      </c>
      <c r="B13248" s="8" t="s">
        <v>17</v>
      </c>
      <c r="C13248" s="40" t="s">
        <v>42</v>
      </c>
      <c r="D13248" s="43" t="s">
        <v>35</v>
      </c>
      <c r="E13248" s="10">
        <f t="shared" si="1"/>
        <v>0</v>
      </c>
      <c r="F13248" s="10">
        <f t="shared" si="2"/>
        <v>0</v>
      </c>
      <c r="G13248" s="10">
        <f t="shared" si="3"/>
        <v>0</v>
      </c>
      <c r="H13248" s="11" t="str">
        <f t="shared" si="34"/>
        <v>MAY</v>
      </c>
    </row>
    <row r="13249">
      <c r="A13249" s="7">
        <v>44327.0</v>
      </c>
      <c r="B13249" s="8" t="s">
        <v>17</v>
      </c>
      <c r="C13249" s="40" t="s">
        <v>18</v>
      </c>
      <c r="D13249" s="43" t="s">
        <v>19</v>
      </c>
      <c r="E13249" s="10">
        <f t="shared" si="1"/>
        <v>1</v>
      </c>
      <c r="F13249" s="10">
        <f t="shared" si="2"/>
        <v>0</v>
      </c>
      <c r="G13249" s="10">
        <f t="shared" si="3"/>
        <v>0</v>
      </c>
      <c r="H13249" s="11" t="str">
        <f t="shared" si="34"/>
        <v>MAY</v>
      </c>
    </row>
    <row r="13250">
      <c r="A13250" s="7">
        <v>44327.0</v>
      </c>
      <c r="B13250" s="9" t="s">
        <v>17</v>
      </c>
      <c r="C13250" s="27" t="s">
        <v>18</v>
      </c>
      <c r="D13250" s="28" t="s">
        <v>19</v>
      </c>
      <c r="E13250" s="10">
        <f t="shared" si="1"/>
        <v>1</v>
      </c>
      <c r="F13250" s="10">
        <f t="shared" si="2"/>
        <v>0</v>
      </c>
      <c r="G13250" s="10">
        <f t="shared" si="3"/>
        <v>0</v>
      </c>
      <c r="H13250" s="11" t="str">
        <f t="shared" si="34"/>
        <v>MAY</v>
      </c>
    </row>
    <row r="13251">
      <c r="A13251" s="7">
        <v>44327.0</v>
      </c>
      <c r="B13251" s="9" t="s">
        <v>17</v>
      </c>
      <c r="C13251" s="27" t="s">
        <v>18</v>
      </c>
      <c r="D13251" s="28" t="s">
        <v>19</v>
      </c>
      <c r="E13251" s="10">
        <f t="shared" si="1"/>
        <v>1</v>
      </c>
      <c r="F13251" s="10">
        <f t="shared" si="2"/>
        <v>0</v>
      </c>
      <c r="G13251" s="10">
        <f t="shared" si="3"/>
        <v>0</v>
      </c>
      <c r="H13251" s="11" t="str">
        <f t="shared" si="34"/>
        <v>MAY</v>
      </c>
    </row>
    <row r="13252">
      <c r="A13252" s="7">
        <v>44327.0</v>
      </c>
      <c r="B13252" s="8" t="s">
        <v>30</v>
      </c>
      <c r="C13252" s="27" t="s">
        <v>18</v>
      </c>
      <c r="D13252" s="28" t="s">
        <v>19</v>
      </c>
      <c r="E13252" s="10">
        <f t="shared" si="1"/>
        <v>1</v>
      </c>
      <c r="F13252" s="10">
        <f t="shared" si="2"/>
        <v>0</v>
      </c>
      <c r="G13252" s="10">
        <f t="shared" si="3"/>
        <v>0</v>
      </c>
      <c r="H13252" s="11" t="str">
        <f t="shared" si="34"/>
        <v>MAY</v>
      </c>
    </row>
    <row r="13253">
      <c r="A13253" s="7">
        <v>44327.0</v>
      </c>
      <c r="B13253" s="8" t="s">
        <v>30</v>
      </c>
      <c r="C13253" s="9" t="s">
        <v>18</v>
      </c>
      <c r="D13253" s="55" t="s">
        <v>19</v>
      </c>
      <c r="E13253" s="10">
        <f t="shared" si="1"/>
        <v>1</v>
      </c>
      <c r="F13253" s="10">
        <f t="shared" si="2"/>
        <v>0</v>
      </c>
      <c r="G13253" s="10">
        <f t="shared" si="3"/>
        <v>0</v>
      </c>
      <c r="H13253" s="11" t="str">
        <f t="shared" si="34"/>
        <v>MAY</v>
      </c>
    </row>
    <row r="13254">
      <c r="A13254" s="7">
        <v>44327.0</v>
      </c>
      <c r="B13254" s="8" t="s">
        <v>30</v>
      </c>
      <c r="C13254" s="9" t="s">
        <v>18</v>
      </c>
      <c r="D13254" s="28" t="s">
        <v>19</v>
      </c>
      <c r="E13254" s="10">
        <f t="shared" si="1"/>
        <v>1</v>
      </c>
      <c r="F13254" s="10">
        <f t="shared" si="2"/>
        <v>0</v>
      </c>
      <c r="G13254" s="10">
        <f t="shared" si="3"/>
        <v>0</v>
      </c>
      <c r="H13254" s="11" t="str">
        <f t="shared" si="34"/>
        <v>MAY</v>
      </c>
    </row>
    <row r="13255">
      <c r="A13255" s="7">
        <v>44327.0</v>
      </c>
      <c r="B13255" s="8" t="s">
        <v>30</v>
      </c>
      <c r="C13255" s="9" t="s">
        <v>18</v>
      </c>
      <c r="D13255" s="28" t="s">
        <v>19</v>
      </c>
      <c r="E13255" s="10">
        <f t="shared" si="1"/>
        <v>1</v>
      </c>
      <c r="F13255" s="10">
        <f t="shared" si="2"/>
        <v>0</v>
      </c>
      <c r="G13255" s="10">
        <f t="shared" si="3"/>
        <v>0</v>
      </c>
      <c r="H13255" s="11" t="str">
        <f t="shared" si="34"/>
        <v>MAY</v>
      </c>
    </row>
    <row r="13256">
      <c r="A13256" s="7">
        <v>44327.0</v>
      </c>
      <c r="B13256" s="8" t="s">
        <v>30</v>
      </c>
      <c r="C13256" s="27" t="s">
        <v>18</v>
      </c>
      <c r="D13256" s="28" t="s">
        <v>19</v>
      </c>
      <c r="E13256" s="10">
        <f t="shared" si="1"/>
        <v>1</v>
      </c>
      <c r="F13256" s="10">
        <f t="shared" si="2"/>
        <v>0</v>
      </c>
      <c r="G13256" s="10">
        <f t="shared" si="3"/>
        <v>0</v>
      </c>
      <c r="H13256" s="11" t="str">
        <f t="shared" si="34"/>
        <v>MAY</v>
      </c>
    </row>
    <row r="13257">
      <c r="A13257" s="7">
        <v>44327.0</v>
      </c>
      <c r="B13257" s="8" t="s">
        <v>30</v>
      </c>
      <c r="C13257" s="27" t="s">
        <v>18</v>
      </c>
      <c r="D13257" s="28" t="s">
        <v>19</v>
      </c>
      <c r="E13257" s="10">
        <f t="shared" si="1"/>
        <v>1</v>
      </c>
      <c r="F13257" s="10">
        <f t="shared" si="2"/>
        <v>0</v>
      </c>
      <c r="G13257" s="10">
        <f t="shared" si="3"/>
        <v>0</v>
      </c>
      <c r="H13257" s="11" t="str">
        <f t="shared" si="34"/>
        <v>MAY</v>
      </c>
    </row>
    <row r="13258">
      <c r="A13258" s="7">
        <v>44327.0</v>
      </c>
      <c r="B13258" s="8" t="s">
        <v>30</v>
      </c>
      <c r="C13258" s="27" t="s">
        <v>18</v>
      </c>
      <c r="D13258" s="28" t="s">
        <v>19</v>
      </c>
      <c r="E13258" s="10">
        <f t="shared" si="1"/>
        <v>1</v>
      </c>
      <c r="F13258" s="10">
        <f t="shared" si="2"/>
        <v>0</v>
      </c>
      <c r="G13258" s="10">
        <f t="shared" si="3"/>
        <v>0</v>
      </c>
      <c r="H13258" s="11" t="str">
        <f t="shared" si="34"/>
        <v>MAY</v>
      </c>
    </row>
    <row r="13259">
      <c r="A13259" s="7">
        <v>44327.0</v>
      </c>
      <c r="B13259" s="8" t="s">
        <v>30</v>
      </c>
      <c r="C13259" s="27" t="s">
        <v>18</v>
      </c>
      <c r="D13259" s="28" t="s">
        <v>19</v>
      </c>
      <c r="E13259" s="10">
        <f t="shared" si="1"/>
        <v>1</v>
      </c>
      <c r="F13259" s="10">
        <f t="shared" si="2"/>
        <v>0</v>
      </c>
      <c r="G13259" s="10">
        <f t="shared" si="3"/>
        <v>0</v>
      </c>
      <c r="H13259" s="11" t="str">
        <f t="shared" si="34"/>
        <v>MAY</v>
      </c>
    </row>
    <row r="13260">
      <c r="A13260" s="7">
        <v>44327.0</v>
      </c>
      <c r="B13260" s="8" t="s">
        <v>30</v>
      </c>
      <c r="C13260" s="9" t="s">
        <v>42</v>
      </c>
      <c r="D13260" s="28" t="s">
        <v>19</v>
      </c>
      <c r="E13260" s="10">
        <f t="shared" si="1"/>
        <v>0</v>
      </c>
      <c r="F13260" s="10">
        <f t="shared" si="2"/>
        <v>0</v>
      </c>
      <c r="G13260" s="10">
        <f t="shared" si="3"/>
        <v>0</v>
      </c>
      <c r="H13260" s="11" t="str">
        <f t="shared" si="34"/>
        <v>MAY</v>
      </c>
    </row>
    <row r="13261">
      <c r="A13261" s="7">
        <v>44327.0</v>
      </c>
      <c r="B13261" s="9" t="s">
        <v>73</v>
      </c>
      <c r="C13261" s="9" t="s">
        <v>42</v>
      </c>
      <c r="D13261" s="28" t="s">
        <v>19</v>
      </c>
      <c r="E13261" s="10">
        <f t="shared" si="1"/>
        <v>0</v>
      </c>
      <c r="F13261" s="10">
        <f t="shared" si="2"/>
        <v>0</v>
      </c>
      <c r="G13261" s="10">
        <f t="shared" si="3"/>
        <v>0</v>
      </c>
      <c r="H13261" s="11" t="str">
        <f t="shared" si="34"/>
        <v>MAY</v>
      </c>
    </row>
    <row r="13262">
      <c r="A13262" s="7">
        <v>44327.0</v>
      </c>
      <c r="B13262" s="9" t="s">
        <v>71</v>
      </c>
      <c r="C13262" s="27" t="s">
        <v>42</v>
      </c>
      <c r="D13262" s="28" t="s">
        <v>19</v>
      </c>
      <c r="E13262" s="10">
        <f t="shared" si="1"/>
        <v>0</v>
      </c>
      <c r="F13262" s="10">
        <f t="shared" si="2"/>
        <v>0</v>
      </c>
      <c r="G13262" s="10">
        <f t="shared" si="3"/>
        <v>0</v>
      </c>
      <c r="H13262" s="11" t="str">
        <f t="shared" si="34"/>
        <v>MAY</v>
      </c>
    </row>
    <row r="13263">
      <c r="A13263" s="7">
        <v>44327.0</v>
      </c>
      <c r="B13263" s="42" t="s">
        <v>17</v>
      </c>
      <c r="C13263" s="55" t="s">
        <v>42</v>
      </c>
      <c r="D13263" s="28" t="s">
        <v>19</v>
      </c>
      <c r="E13263" s="10">
        <f t="shared" si="1"/>
        <v>0</v>
      </c>
      <c r="F13263" s="10">
        <f t="shared" si="2"/>
        <v>0</v>
      </c>
      <c r="G13263" s="10">
        <f t="shared" si="3"/>
        <v>0</v>
      </c>
      <c r="H13263" s="11" t="str">
        <f t="shared" si="34"/>
        <v>MAY</v>
      </c>
    </row>
    <row r="13264">
      <c r="A13264" s="7">
        <v>44327.0</v>
      </c>
      <c r="B13264" s="42" t="s">
        <v>17</v>
      </c>
      <c r="C13264" s="55" t="s">
        <v>42</v>
      </c>
      <c r="D13264" s="28" t="s">
        <v>19</v>
      </c>
      <c r="E13264" s="10">
        <f t="shared" si="1"/>
        <v>0</v>
      </c>
      <c r="F13264" s="10">
        <f t="shared" si="2"/>
        <v>0</v>
      </c>
      <c r="G13264" s="10">
        <f t="shared" si="3"/>
        <v>0</v>
      </c>
      <c r="H13264" s="11" t="str">
        <f t="shared" si="34"/>
        <v>MAY</v>
      </c>
    </row>
    <row r="13265">
      <c r="A13265" s="7">
        <v>44327.0</v>
      </c>
      <c r="B13265" s="42" t="s">
        <v>17</v>
      </c>
      <c r="C13265" s="55" t="s">
        <v>42</v>
      </c>
      <c r="D13265" s="28" t="s">
        <v>19</v>
      </c>
      <c r="E13265" s="10">
        <f t="shared" si="1"/>
        <v>0</v>
      </c>
      <c r="F13265" s="10">
        <f t="shared" si="2"/>
        <v>0</v>
      </c>
      <c r="G13265" s="10">
        <f t="shared" si="3"/>
        <v>0</v>
      </c>
      <c r="H13265" s="11" t="str">
        <f t="shared" si="34"/>
        <v>MAY</v>
      </c>
    </row>
    <row r="13266">
      <c r="A13266" s="7">
        <v>44327.0</v>
      </c>
      <c r="B13266" s="22" t="s">
        <v>37</v>
      </c>
      <c r="C13266" s="23" t="s">
        <v>18</v>
      </c>
      <c r="D13266" s="24" t="s">
        <v>19</v>
      </c>
      <c r="E13266" s="10">
        <f t="shared" si="1"/>
        <v>1</v>
      </c>
      <c r="F13266" s="10">
        <f t="shared" si="2"/>
        <v>0</v>
      </c>
      <c r="G13266" s="10">
        <f t="shared" si="3"/>
        <v>0</v>
      </c>
      <c r="H13266" s="11" t="str">
        <f t="shared" si="34"/>
        <v>MAY</v>
      </c>
    </row>
    <row r="13267">
      <c r="A13267" s="7">
        <v>44327.0</v>
      </c>
      <c r="B13267" s="24" t="s">
        <v>39</v>
      </c>
      <c r="C13267" s="23" t="s">
        <v>18</v>
      </c>
      <c r="D13267" s="24" t="s">
        <v>19</v>
      </c>
      <c r="E13267" s="10">
        <f t="shared" si="1"/>
        <v>1</v>
      </c>
      <c r="F13267" s="10">
        <f t="shared" si="2"/>
        <v>0</v>
      </c>
      <c r="G13267" s="10">
        <f t="shared" si="3"/>
        <v>0</v>
      </c>
      <c r="H13267" s="11" t="str">
        <f t="shared" si="34"/>
        <v>MAY</v>
      </c>
    </row>
    <row r="13268">
      <c r="A13268" s="7">
        <v>44327.0</v>
      </c>
      <c r="B13268" s="22" t="s">
        <v>17</v>
      </c>
      <c r="C13268" s="23" t="s">
        <v>18</v>
      </c>
      <c r="D13268" s="24" t="s">
        <v>19</v>
      </c>
      <c r="E13268" s="10">
        <f t="shared" si="1"/>
        <v>1</v>
      </c>
      <c r="F13268" s="10">
        <f t="shared" si="2"/>
        <v>0</v>
      </c>
      <c r="G13268" s="10">
        <f t="shared" si="3"/>
        <v>0</v>
      </c>
      <c r="H13268" s="11" t="str">
        <f t="shared" si="34"/>
        <v>MAY</v>
      </c>
    </row>
    <row r="13269">
      <c r="A13269" s="7">
        <v>44327.0</v>
      </c>
      <c r="B13269" s="22" t="s">
        <v>36</v>
      </c>
      <c r="C13269" s="23" t="s">
        <v>18</v>
      </c>
      <c r="D13269" s="24" t="s">
        <v>19</v>
      </c>
      <c r="E13269" s="10">
        <f t="shared" si="1"/>
        <v>1</v>
      </c>
      <c r="F13269" s="10">
        <f t="shared" si="2"/>
        <v>0</v>
      </c>
      <c r="G13269" s="10">
        <f t="shared" si="3"/>
        <v>0</v>
      </c>
      <c r="H13269" s="11" t="str">
        <f t="shared" si="34"/>
        <v>MAY</v>
      </c>
    </row>
    <row r="13270">
      <c r="A13270" s="7">
        <v>44327.0</v>
      </c>
      <c r="B13270" s="22" t="s">
        <v>30</v>
      </c>
      <c r="C13270" s="23" t="s">
        <v>18</v>
      </c>
      <c r="D13270" s="24" t="s">
        <v>19</v>
      </c>
      <c r="E13270" s="10">
        <f t="shared" si="1"/>
        <v>1</v>
      </c>
      <c r="F13270" s="10">
        <f t="shared" si="2"/>
        <v>0</v>
      </c>
      <c r="G13270" s="10">
        <f t="shared" si="3"/>
        <v>0</v>
      </c>
      <c r="H13270" s="11" t="str">
        <f t="shared" si="34"/>
        <v>MAY</v>
      </c>
    </row>
    <row r="13271">
      <c r="A13271" s="7">
        <v>44327.0</v>
      </c>
      <c r="B13271" s="22" t="s">
        <v>30</v>
      </c>
      <c r="C13271" s="23" t="s">
        <v>18</v>
      </c>
      <c r="D13271" s="24" t="s">
        <v>19</v>
      </c>
      <c r="E13271" s="10">
        <f t="shared" si="1"/>
        <v>1</v>
      </c>
      <c r="F13271" s="10">
        <f t="shared" si="2"/>
        <v>0</v>
      </c>
      <c r="G13271" s="10">
        <f t="shared" si="3"/>
        <v>0</v>
      </c>
      <c r="H13271" s="11" t="str">
        <f t="shared" si="34"/>
        <v>MAY</v>
      </c>
    </row>
    <row r="13272">
      <c r="A13272" s="7">
        <v>44327.0</v>
      </c>
      <c r="B13272" s="22" t="s">
        <v>30</v>
      </c>
      <c r="C13272" s="23" t="s">
        <v>18</v>
      </c>
      <c r="D13272" s="24" t="s">
        <v>19</v>
      </c>
      <c r="E13272" s="10">
        <f t="shared" si="1"/>
        <v>1</v>
      </c>
      <c r="F13272" s="10">
        <f t="shared" si="2"/>
        <v>0</v>
      </c>
      <c r="G13272" s="10">
        <f t="shared" si="3"/>
        <v>0</v>
      </c>
      <c r="H13272" s="11" t="str">
        <f t="shared" si="34"/>
        <v>MAY</v>
      </c>
    </row>
    <row r="13273">
      <c r="A13273" s="7">
        <v>44327.0</v>
      </c>
      <c r="B13273" s="22" t="s">
        <v>30</v>
      </c>
      <c r="C13273" s="23" t="s">
        <v>18</v>
      </c>
      <c r="D13273" s="24" t="s">
        <v>19</v>
      </c>
      <c r="E13273" s="10">
        <f t="shared" si="1"/>
        <v>1</v>
      </c>
      <c r="F13273" s="10">
        <f t="shared" si="2"/>
        <v>0</v>
      </c>
      <c r="G13273" s="10">
        <f t="shared" si="3"/>
        <v>0</v>
      </c>
      <c r="H13273" s="11" t="str">
        <f t="shared" si="34"/>
        <v>MAY</v>
      </c>
    </row>
    <row r="13274">
      <c r="A13274" s="7">
        <v>44327.0</v>
      </c>
      <c r="B13274" s="22" t="s">
        <v>30</v>
      </c>
      <c r="C13274" s="23" t="s">
        <v>18</v>
      </c>
      <c r="D13274" s="24" t="s">
        <v>19</v>
      </c>
      <c r="E13274" s="10">
        <f t="shared" si="1"/>
        <v>1</v>
      </c>
      <c r="F13274" s="10">
        <f t="shared" si="2"/>
        <v>0</v>
      </c>
      <c r="G13274" s="10">
        <f t="shared" si="3"/>
        <v>0</v>
      </c>
      <c r="H13274" s="11" t="str">
        <f t="shared" si="34"/>
        <v>MAY</v>
      </c>
    </row>
    <row r="13275">
      <c r="A13275" s="7">
        <v>44327.0</v>
      </c>
      <c r="B13275" s="22" t="s">
        <v>30</v>
      </c>
      <c r="C13275" s="23" t="s">
        <v>18</v>
      </c>
      <c r="D13275" s="24" t="s">
        <v>19</v>
      </c>
      <c r="E13275" s="10">
        <f t="shared" si="1"/>
        <v>1</v>
      </c>
      <c r="F13275" s="10">
        <f t="shared" si="2"/>
        <v>0</v>
      </c>
      <c r="G13275" s="10">
        <f t="shared" si="3"/>
        <v>0</v>
      </c>
      <c r="H13275" s="11" t="str">
        <f t="shared" si="34"/>
        <v>MAY</v>
      </c>
    </row>
    <row r="13276">
      <c r="A13276" s="7">
        <v>44327.0</v>
      </c>
      <c r="B13276" s="22" t="s">
        <v>30</v>
      </c>
      <c r="C13276" s="23" t="s">
        <v>18</v>
      </c>
      <c r="D13276" s="24" t="s">
        <v>19</v>
      </c>
      <c r="E13276" s="10">
        <f t="shared" si="1"/>
        <v>1</v>
      </c>
      <c r="F13276" s="10">
        <f t="shared" si="2"/>
        <v>0</v>
      </c>
      <c r="G13276" s="10">
        <f t="shared" si="3"/>
        <v>0</v>
      </c>
      <c r="H13276" s="11" t="str">
        <f t="shared" si="34"/>
        <v>MAY</v>
      </c>
    </row>
    <row r="13277">
      <c r="A13277" s="7">
        <v>44327.0</v>
      </c>
      <c r="B13277" s="22" t="s">
        <v>30</v>
      </c>
      <c r="C13277" s="23" t="s">
        <v>18</v>
      </c>
      <c r="D13277" s="24" t="s">
        <v>19</v>
      </c>
      <c r="E13277" s="10">
        <f t="shared" si="1"/>
        <v>1</v>
      </c>
      <c r="F13277" s="10">
        <f t="shared" si="2"/>
        <v>0</v>
      </c>
      <c r="G13277" s="10">
        <f t="shared" si="3"/>
        <v>0</v>
      </c>
      <c r="H13277" s="11" t="str">
        <f t="shared" si="34"/>
        <v>MAY</v>
      </c>
    </row>
    <row r="13278">
      <c r="A13278" s="7">
        <v>44327.0</v>
      </c>
      <c r="B13278" s="8" t="s">
        <v>30</v>
      </c>
      <c r="C13278" s="9" t="s">
        <v>18</v>
      </c>
      <c r="D13278" s="28" t="s">
        <v>19</v>
      </c>
      <c r="E13278" s="10">
        <f t="shared" si="1"/>
        <v>1</v>
      </c>
      <c r="F13278" s="10">
        <f t="shared" si="2"/>
        <v>0</v>
      </c>
      <c r="G13278" s="10">
        <f t="shared" si="3"/>
        <v>0</v>
      </c>
      <c r="H13278" s="11" t="str">
        <f t="shared" si="34"/>
        <v>MAY</v>
      </c>
    </row>
    <row r="13279">
      <c r="A13279" s="60">
        <v>44327.0</v>
      </c>
      <c r="B13279" s="45" t="s">
        <v>30</v>
      </c>
      <c r="C13279" s="45" t="s">
        <v>18</v>
      </c>
      <c r="D13279" s="28" t="s">
        <v>19</v>
      </c>
      <c r="E13279" s="10">
        <f t="shared" si="1"/>
        <v>1</v>
      </c>
      <c r="F13279" s="10">
        <f t="shared" si="2"/>
        <v>0</v>
      </c>
      <c r="G13279" s="10">
        <f t="shared" si="3"/>
        <v>0</v>
      </c>
      <c r="H13279" s="11" t="str">
        <f t="shared" si="34"/>
        <v>MAY</v>
      </c>
    </row>
    <row r="13280">
      <c r="A13280" s="60">
        <v>44327.0</v>
      </c>
      <c r="B13280" s="45" t="s">
        <v>30</v>
      </c>
      <c r="C13280" s="45" t="s">
        <v>18</v>
      </c>
      <c r="D13280" s="28" t="s">
        <v>19</v>
      </c>
      <c r="E13280" s="10">
        <f t="shared" si="1"/>
        <v>1</v>
      </c>
      <c r="F13280" s="10">
        <f t="shared" si="2"/>
        <v>0</v>
      </c>
      <c r="G13280" s="10">
        <f t="shared" si="3"/>
        <v>0</v>
      </c>
      <c r="H13280" s="11" t="str">
        <f t="shared" si="34"/>
        <v>MAY</v>
      </c>
    </row>
    <row r="13281">
      <c r="A13281" s="60">
        <v>44327.0</v>
      </c>
      <c r="B13281" s="45" t="s">
        <v>30</v>
      </c>
      <c r="C13281" s="45" t="s">
        <v>18</v>
      </c>
      <c r="D13281" s="28" t="s">
        <v>19</v>
      </c>
      <c r="E13281" s="10">
        <f t="shared" si="1"/>
        <v>1</v>
      </c>
      <c r="F13281" s="10">
        <f t="shared" si="2"/>
        <v>0</v>
      </c>
      <c r="G13281" s="10">
        <f t="shared" si="3"/>
        <v>0</v>
      </c>
      <c r="H13281" s="11" t="str">
        <f t="shared" si="34"/>
        <v>MAY</v>
      </c>
    </row>
    <row r="13282">
      <c r="A13282" s="60">
        <v>44327.0</v>
      </c>
      <c r="B13282" s="45" t="s">
        <v>30</v>
      </c>
      <c r="C13282" s="45" t="s">
        <v>18</v>
      </c>
      <c r="D13282" s="28" t="s">
        <v>19</v>
      </c>
      <c r="E13282" s="10">
        <f t="shared" si="1"/>
        <v>1</v>
      </c>
      <c r="F13282" s="10">
        <f t="shared" si="2"/>
        <v>0</v>
      </c>
      <c r="G13282" s="10">
        <f t="shared" si="3"/>
        <v>0</v>
      </c>
      <c r="H13282" s="11" t="str">
        <f t="shared" si="34"/>
        <v>MAY</v>
      </c>
    </row>
    <row r="13283">
      <c r="A13283" s="7">
        <v>44327.0</v>
      </c>
      <c r="B13283" s="9" t="s">
        <v>30</v>
      </c>
      <c r="C13283" s="9" t="s">
        <v>18</v>
      </c>
      <c r="D13283" s="28" t="s">
        <v>19</v>
      </c>
      <c r="E13283" s="10">
        <f t="shared" si="1"/>
        <v>1</v>
      </c>
      <c r="F13283" s="10">
        <f t="shared" si="2"/>
        <v>0</v>
      </c>
      <c r="G13283" s="10">
        <f t="shared" si="3"/>
        <v>0</v>
      </c>
      <c r="H13283" s="11" t="str">
        <f t="shared" si="34"/>
        <v>MAY</v>
      </c>
    </row>
    <row r="13284">
      <c r="A13284" s="7">
        <v>44327.0</v>
      </c>
      <c r="B13284" s="9" t="s">
        <v>30</v>
      </c>
      <c r="C13284" s="9" t="s">
        <v>18</v>
      </c>
      <c r="D13284" s="28" t="s">
        <v>19</v>
      </c>
      <c r="E13284" s="10">
        <f t="shared" si="1"/>
        <v>1</v>
      </c>
      <c r="F13284" s="10">
        <f t="shared" si="2"/>
        <v>0</v>
      </c>
      <c r="G13284" s="10">
        <f t="shared" si="3"/>
        <v>0</v>
      </c>
      <c r="H13284" s="11" t="str">
        <f t="shared" si="34"/>
        <v>MAY</v>
      </c>
    </row>
    <row r="13285">
      <c r="A13285" s="7">
        <v>44327.0</v>
      </c>
      <c r="B13285" s="9" t="s">
        <v>30</v>
      </c>
      <c r="C13285" s="9" t="s">
        <v>18</v>
      </c>
      <c r="D13285" s="28" t="s">
        <v>19</v>
      </c>
      <c r="E13285" s="10">
        <f t="shared" si="1"/>
        <v>1</v>
      </c>
      <c r="F13285" s="10">
        <f t="shared" si="2"/>
        <v>0</v>
      </c>
      <c r="G13285" s="10">
        <f t="shared" si="3"/>
        <v>0</v>
      </c>
      <c r="H13285" s="11" t="str">
        <f t="shared" si="34"/>
        <v>MAY</v>
      </c>
    </row>
    <row r="13286">
      <c r="A13286" s="7">
        <v>44327.0</v>
      </c>
      <c r="B13286" s="9" t="s">
        <v>30</v>
      </c>
      <c r="C13286" s="9" t="s">
        <v>18</v>
      </c>
      <c r="D13286" s="28" t="s">
        <v>19</v>
      </c>
      <c r="E13286" s="10">
        <f t="shared" si="1"/>
        <v>1</v>
      </c>
      <c r="F13286" s="10">
        <f t="shared" si="2"/>
        <v>0</v>
      </c>
      <c r="G13286" s="10">
        <f t="shared" si="3"/>
        <v>0</v>
      </c>
      <c r="H13286" s="11" t="str">
        <f t="shared" si="34"/>
        <v>MAY</v>
      </c>
    </row>
    <row r="13287">
      <c r="A13287" s="53">
        <v>44327.0</v>
      </c>
      <c r="B13287" s="54" t="s">
        <v>30</v>
      </c>
      <c r="C13287" s="55" t="s">
        <v>18</v>
      </c>
      <c r="D13287" s="55" t="s">
        <v>19</v>
      </c>
      <c r="E13287" s="10">
        <f t="shared" si="1"/>
        <v>1</v>
      </c>
      <c r="F13287" s="10">
        <f t="shared" si="2"/>
        <v>0</v>
      </c>
      <c r="G13287" s="10">
        <f t="shared" si="3"/>
        <v>0</v>
      </c>
      <c r="H13287" s="11" t="str">
        <f t="shared" si="34"/>
        <v>MAY</v>
      </c>
    </row>
    <row r="13288">
      <c r="A13288" s="53">
        <v>44327.0</v>
      </c>
      <c r="B13288" s="54" t="s">
        <v>30</v>
      </c>
      <c r="C13288" s="55" t="s">
        <v>18</v>
      </c>
      <c r="D13288" s="55" t="s">
        <v>19</v>
      </c>
      <c r="E13288" s="10">
        <f t="shared" si="1"/>
        <v>1</v>
      </c>
      <c r="F13288" s="10">
        <f t="shared" si="2"/>
        <v>0</v>
      </c>
      <c r="G13288" s="10">
        <f t="shared" si="3"/>
        <v>0</v>
      </c>
      <c r="H13288" s="11" t="str">
        <f t="shared" si="34"/>
        <v>MAY</v>
      </c>
    </row>
    <row r="13289">
      <c r="A13289" s="53">
        <v>44327.0</v>
      </c>
      <c r="B13289" s="54" t="s">
        <v>30</v>
      </c>
      <c r="C13289" s="55" t="s">
        <v>18</v>
      </c>
      <c r="D13289" s="55" t="s">
        <v>19</v>
      </c>
      <c r="E13289" s="10">
        <f t="shared" si="1"/>
        <v>1</v>
      </c>
      <c r="F13289" s="10">
        <f t="shared" si="2"/>
        <v>0</v>
      </c>
      <c r="G13289" s="10">
        <f t="shared" si="3"/>
        <v>0</v>
      </c>
      <c r="H13289" s="11" t="str">
        <f t="shared" si="34"/>
        <v>MAY</v>
      </c>
    </row>
    <row r="13290">
      <c r="A13290" s="53">
        <v>44327.0</v>
      </c>
      <c r="B13290" s="54" t="s">
        <v>30</v>
      </c>
      <c r="C13290" s="55" t="s">
        <v>18</v>
      </c>
      <c r="D13290" s="55" t="s">
        <v>19</v>
      </c>
      <c r="E13290" s="10">
        <f t="shared" si="1"/>
        <v>1</v>
      </c>
      <c r="F13290" s="10">
        <f t="shared" si="2"/>
        <v>0</v>
      </c>
      <c r="G13290" s="10">
        <f t="shared" si="3"/>
        <v>0</v>
      </c>
      <c r="H13290" s="11" t="str">
        <f t="shared" si="34"/>
        <v>MAY</v>
      </c>
    </row>
    <row r="13291">
      <c r="A13291" s="7">
        <v>44327.0</v>
      </c>
      <c r="B13291" s="27" t="s">
        <v>30</v>
      </c>
      <c r="C13291" s="55" t="s">
        <v>18</v>
      </c>
      <c r="D13291" s="28" t="s">
        <v>19</v>
      </c>
      <c r="E13291" s="10">
        <f t="shared" si="1"/>
        <v>1</v>
      </c>
      <c r="F13291" s="10">
        <f t="shared" si="2"/>
        <v>0</v>
      </c>
      <c r="G13291" s="10">
        <f t="shared" si="3"/>
        <v>0</v>
      </c>
      <c r="H13291" s="11" t="str">
        <f t="shared" si="34"/>
        <v>MAY</v>
      </c>
    </row>
    <row r="13292">
      <c r="A13292" s="7">
        <v>44327.0</v>
      </c>
      <c r="B13292" s="22" t="s">
        <v>102</v>
      </c>
      <c r="C13292" s="23" t="s">
        <v>18</v>
      </c>
      <c r="D13292" s="24" t="s">
        <v>19</v>
      </c>
      <c r="E13292" s="10">
        <f t="shared" si="1"/>
        <v>1</v>
      </c>
      <c r="F13292" s="10">
        <f t="shared" si="2"/>
        <v>0</v>
      </c>
      <c r="G13292" s="10">
        <f t="shared" si="3"/>
        <v>0</v>
      </c>
      <c r="H13292" s="11" t="str">
        <f t="shared" si="34"/>
        <v>MAY</v>
      </c>
    </row>
    <row r="13293">
      <c r="A13293" s="17">
        <v>44327.0</v>
      </c>
      <c r="B13293" s="18" t="s">
        <v>73</v>
      </c>
      <c r="C13293" s="19" t="s">
        <v>18</v>
      </c>
      <c r="D13293" s="20" t="s">
        <v>19</v>
      </c>
      <c r="E13293" s="10">
        <f t="shared" si="1"/>
        <v>1</v>
      </c>
      <c r="F13293" s="10">
        <f t="shared" si="2"/>
        <v>0</v>
      </c>
      <c r="G13293" s="10">
        <f t="shared" si="3"/>
        <v>0</v>
      </c>
      <c r="H13293" s="11" t="str">
        <f t="shared" si="34"/>
        <v>MAY</v>
      </c>
    </row>
    <row r="13294">
      <c r="A13294" s="7">
        <v>44327.0</v>
      </c>
      <c r="B13294" s="8" t="s">
        <v>37</v>
      </c>
      <c r="C13294" s="9" t="s">
        <v>42</v>
      </c>
      <c r="D13294" s="28" t="s">
        <v>19</v>
      </c>
      <c r="E13294" s="10">
        <f t="shared" si="1"/>
        <v>0</v>
      </c>
      <c r="F13294" s="10">
        <f t="shared" si="2"/>
        <v>0</v>
      </c>
      <c r="G13294" s="10">
        <f t="shared" si="3"/>
        <v>0</v>
      </c>
      <c r="H13294" s="11" t="str">
        <f t="shared" si="34"/>
        <v>MAY</v>
      </c>
    </row>
    <row r="13295">
      <c r="A13295" s="7">
        <v>44327.0</v>
      </c>
      <c r="B13295" s="22" t="s">
        <v>30</v>
      </c>
      <c r="C13295" s="23" t="s">
        <v>42</v>
      </c>
      <c r="D13295" s="24" t="s">
        <v>19</v>
      </c>
      <c r="E13295" s="10">
        <f t="shared" si="1"/>
        <v>0</v>
      </c>
      <c r="F13295" s="10">
        <f t="shared" si="2"/>
        <v>0</v>
      </c>
      <c r="G13295" s="10">
        <f t="shared" si="3"/>
        <v>0</v>
      </c>
      <c r="H13295" s="11" t="str">
        <f t="shared" si="34"/>
        <v>MAY</v>
      </c>
    </row>
    <row r="13296">
      <c r="A13296" s="7">
        <v>44327.0</v>
      </c>
      <c r="B13296" s="8" t="s">
        <v>30</v>
      </c>
      <c r="C13296" s="9" t="s">
        <v>42</v>
      </c>
      <c r="D13296" s="28" t="s">
        <v>19</v>
      </c>
      <c r="E13296" s="10">
        <f t="shared" si="1"/>
        <v>0</v>
      </c>
      <c r="F13296" s="10">
        <f t="shared" si="2"/>
        <v>0</v>
      </c>
      <c r="G13296" s="10">
        <f t="shared" si="3"/>
        <v>0</v>
      </c>
      <c r="H13296" s="11" t="str">
        <f t="shared" si="34"/>
        <v>MAY</v>
      </c>
    </row>
    <row r="13297">
      <c r="A13297" s="7">
        <v>44327.0</v>
      </c>
      <c r="B13297" s="8" t="s">
        <v>30</v>
      </c>
      <c r="C13297" s="9" t="s">
        <v>42</v>
      </c>
      <c r="D13297" s="28" t="s">
        <v>19</v>
      </c>
      <c r="E13297" s="10">
        <f t="shared" si="1"/>
        <v>0</v>
      </c>
      <c r="F13297" s="10">
        <f t="shared" si="2"/>
        <v>0</v>
      </c>
      <c r="G13297" s="10">
        <f t="shared" si="3"/>
        <v>0</v>
      </c>
      <c r="H13297" s="11" t="str">
        <f t="shared" si="34"/>
        <v>MAY</v>
      </c>
    </row>
    <row r="13298">
      <c r="A13298" s="53">
        <v>44327.0</v>
      </c>
      <c r="B13298" s="54" t="s">
        <v>30</v>
      </c>
      <c r="C13298" s="55" t="s">
        <v>42</v>
      </c>
      <c r="D13298" s="55" t="s">
        <v>19</v>
      </c>
      <c r="E13298" s="10">
        <f t="shared" si="1"/>
        <v>0</v>
      </c>
      <c r="F13298" s="10">
        <f t="shared" si="2"/>
        <v>0</v>
      </c>
      <c r="G13298" s="10">
        <f t="shared" si="3"/>
        <v>0</v>
      </c>
      <c r="H13298" s="11" t="str">
        <f t="shared" si="34"/>
        <v>MAY</v>
      </c>
    </row>
    <row r="13299">
      <c r="A13299" s="53">
        <v>44327.0</v>
      </c>
      <c r="B13299" s="54" t="s">
        <v>30</v>
      </c>
      <c r="C13299" s="55" t="s">
        <v>42</v>
      </c>
      <c r="D13299" s="55" t="s">
        <v>19</v>
      </c>
      <c r="E13299" s="10">
        <f t="shared" si="1"/>
        <v>0</v>
      </c>
      <c r="F13299" s="10">
        <f t="shared" si="2"/>
        <v>0</v>
      </c>
      <c r="G13299" s="10">
        <f t="shared" si="3"/>
        <v>0</v>
      </c>
      <c r="H13299" s="11" t="str">
        <f t="shared" si="34"/>
        <v>MAY</v>
      </c>
    </row>
    <row r="13300">
      <c r="A13300" s="7">
        <v>44327.0</v>
      </c>
      <c r="B13300" s="8" t="s">
        <v>33</v>
      </c>
      <c r="C13300" s="9" t="s">
        <v>42</v>
      </c>
      <c r="D13300" s="28" t="s">
        <v>19</v>
      </c>
      <c r="E13300" s="10">
        <f t="shared" si="1"/>
        <v>0</v>
      </c>
      <c r="F13300" s="10">
        <f t="shared" si="2"/>
        <v>0</v>
      </c>
      <c r="G13300" s="10">
        <f t="shared" si="3"/>
        <v>0</v>
      </c>
      <c r="H13300" s="11" t="str">
        <f t="shared" si="34"/>
        <v>MAY</v>
      </c>
    </row>
    <row r="13301">
      <c r="A13301" s="7">
        <v>44327.0</v>
      </c>
      <c r="B13301" s="22" t="s">
        <v>30</v>
      </c>
      <c r="C13301" s="23" t="s">
        <v>18</v>
      </c>
      <c r="D13301" s="24" t="s">
        <v>66</v>
      </c>
      <c r="E13301" s="10">
        <f t="shared" si="1"/>
        <v>0</v>
      </c>
      <c r="F13301" s="10">
        <f t="shared" si="2"/>
        <v>0</v>
      </c>
      <c r="G13301" s="10">
        <f t="shared" si="3"/>
        <v>0</v>
      </c>
      <c r="H13301" s="11" t="str">
        <f t="shared" si="34"/>
        <v>MAY</v>
      </c>
    </row>
    <row r="13302">
      <c r="A13302" s="7">
        <v>44327.0</v>
      </c>
      <c r="B13302" s="22" t="s">
        <v>30</v>
      </c>
      <c r="C13302" s="23" t="s">
        <v>18</v>
      </c>
      <c r="D13302" s="24" t="s">
        <v>66</v>
      </c>
      <c r="E13302" s="10">
        <f t="shared" si="1"/>
        <v>0</v>
      </c>
      <c r="F13302" s="10">
        <f t="shared" si="2"/>
        <v>0</v>
      </c>
      <c r="G13302" s="10">
        <f t="shared" si="3"/>
        <v>0</v>
      </c>
      <c r="H13302" s="11" t="str">
        <f t="shared" si="34"/>
        <v>MAY</v>
      </c>
    </row>
    <row r="13303">
      <c r="A13303" s="7">
        <v>44327.0</v>
      </c>
      <c r="B13303" s="24" t="s">
        <v>17</v>
      </c>
      <c r="C13303" s="23" t="s">
        <v>18</v>
      </c>
      <c r="D13303" s="24" t="s">
        <v>25</v>
      </c>
      <c r="E13303" s="10">
        <f t="shared" si="1"/>
        <v>0</v>
      </c>
      <c r="F13303" s="10">
        <f t="shared" si="2"/>
        <v>0</v>
      </c>
      <c r="G13303" s="10">
        <f t="shared" si="3"/>
        <v>1</v>
      </c>
      <c r="H13303" s="11" t="str">
        <f t="shared" si="34"/>
        <v>MAY</v>
      </c>
    </row>
    <row r="13304">
      <c r="A13304" s="7">
        <v>44327.0</v>
      </c>
      <c r="B13304" s="22" t="s">
        <v>30</v>
      </c>
      <c r="C13304" s="23" t="s">
        <v>18</v>
      </c>
      <c r="D13304" s="24" t="s">
        <v>25</v>
      </c>
      <c r="E13304" s="10">
        <f t="shared" si="1"/>
        <v>0</v>
      </c>
      <c r="F13304" s="10">
        <f t="shared" si="2"/>
        <v>0</v>
      </c>
      <c r="G13304" s="10">
        <f t="shared" si="3"/>
        <v>1</v>
      </c>
      <c r="H13304" s="11" t="str">
        <f t="shared" si="34"/>
        <v>MAY</v>
      </c>
    </row>
    <row r="13305">
      <c r="A13305" s="7">
        <v>44327.0</v>
      </c>
      <c r="B13305" s="22" t="s">
        <v>30</v>
      </c>
      <c r="C13305" s="23" t="s">
        <v>18</v>
      </c>
      <c r="D13305" s="24" t="s">
        <v>25</v>
      </c>
      <c r="E13305" s="10">
        <f t="shared" si="1"/>
        <v>0</v>
      </c>
      <c r="F13305" s="10">
        <f t="shared" si="2"/>
        <v>0</v>
      </c>
      <c r="G13305" s="10">
        <f t="shared" si="3"/>
        <v>1</v>
      </c>
      <c r="H13305" s="11" t="str">
        <f t="shared" si="34"/>
        <v>MAY</v>
      </c>
    </row>
    <row r="13306">
      <c r="A13306" s="7">
        <v>44327.0</v>
      </c>
      <c r="B13306" s="22" t="s">
        <v>30</v>
      </c>
      <c r="C13306" s="23" t="s">
        <v>18</v>
      </c>
      <c r="D13306" s="24" t="s">
        <v>25</v>
      </c>
      <c r="E13306" s="10">
        <f t="shared" si="1"/>
        <v>0</v>
      </c>
      <c r="F13306" s="10">
        <f t="shared" si="2"/>
        <v>0</v>
      </c>
      <c r="G13306" s="10">
        <f t="shared" si="3"/>
        <v>1</v>
      </c>
      <c r="H13306" s="11" t="str">
        <f t="shared" si="34"/>
        <v>MAY</v>
      </c>
    </row>
    <row r="13307">
      <c r="A13307" s="7">
        <v>44327.0</v>
      </c>
      <c r="B13307" s="22" t="s">
        <v>30</v>
      </c>
      <c r="C13307" s="23" t="s">
        <v>18</v>
      </c>
      <c r="D13307" s="24" t="s">
        <v>25</v>
      </c>
      <c r="E13307" s="10">
        <f t="shared" si="1"/>
        <v>0</v>
      </c>
      <c r="F13307" s="10">
        <f t="shared" si="2"/>
        <v>0</v>
      </c>
      <c r="G13307" s="10">
        <f t="shared" si="3"/>
        <v>1</v>
      </c>
      <c r="H13307" s="11" t="str">
        <f t="shared" si="34"/>
        <v>MAY</v>
      </c>
    </row>
    <row r="13308">
      <c r="A13308" s="7">
        <v>44327.0</v>
      </c>
      <c r="B13308" s="22" t="s">
        <v>30</v>
      </c>
      <c r="C13308" s="23" t="s">
        <v>18</v>
      </c>
      <c r="D13308" s="24" t="s">
        <v>25</v>
      </c>
      <c r="E13308" s="10">
        <f t="shared" si="1"/>
        <v>0</v>
      </c>
      <c r="F13308" s="10">
        <f t="shared" si="2"/>
        <v>0</v>
      </c>
      <c r="G13308" s="10">
        <f t="shared" si="3"/>
        <v>1</v>
      </c>
      <c r="H13308" s="11" t="str">
        <f t="shared" si="34"/>
        <v>MAY</v>
      </c>
    </row>
    <row r="13309">
      <c r="A13309" s="7">
        <v>44327.0</v>
      </c>
      <c r="B13309" s="22" t="s">
        <v>30</v>
      </c>
      <c r="C13309" s="23" t="s">
        <v>18</v>
      </c>
      <c r="D13309" s="24" t="s">
        <v>25</v>
      </c>
      <c r="E13309" s="10">
        <f t="shared" si="1"/>
        <v>0</v>
      </c>
      <c r="F13309" s="10">
        <f t="shared" si="2"/>
        <v>0</v>
      </c>
      <c r="G13309" s="10">
        <f t="shared" si="3"/>
        <v>1</v>
      </c>
      <c r="H13309" s="11" t="str">
        <f t="shared" si="34"/>
        <v>MAY</v>
      </c>
    </row>
    <row r="13310">
      <c r="A13310" s="7">
        <v>44327.0</v>
      </c>
      <c r="B13310" s="22" t="s">
        <v>30</v>
      </c>
      <c r="C13310" s="23" t="s">
        <v>18</v>
      </c>
      <c r="D13310" s="24" t="s">
        <v>25</v>
      </c>
      <c r="E13310" s="10">
        <f t="shared" si="1"/>
        <v>0</v>
      </c>
      <c r="F13310" s="10">
        <f t="shared" si="2"/>
        <v>0</v>
      </c>
      <c r="G13310" s="10">
        <f t="shared" si="3"/>
        <v>1</v>
      </c>
      <c r="H13310" s="11" t="str">
        <f t="shared" si="34"/>
        <v>MAY</v>
      </c>
    </row>
    <row r="13311">
      <c r="A13311" s="7">
        <v>44327.0</v>
      </c>
      <c r="B13311" s="22" t="s">
        <v>30</v>
      </c>
      <c r="C13311" s="23" t="s">
        <v>18</v>
      </c>
      <c r="D13311" s="24" t="s">
        <v>25</v>
      </c>
      <c r="E13311" s="10">
        <f t="shared" si="1"/>
        <v>0</v>
      </c>
      <c r="F13311" s="10">
        <f t="shared" si="2"/>
        <v>0</v>
      </c>
      <c r="G13311" s="10">
        <f t="shared" si="3"/>
        <v>1</v>
      </c>
      <c r="H13311" s="11" t="str">
        <f t="shared" si="34"/>
        <v>MAY</v>
      </c>
    </row>
    <row r="13312">
      <c r="A13312" s="7">
        <v>44327.0</v>
      </c>
      <c r="B13312" s="22" t="s">
        <v>30</v>
      </c>
      <c r="C13312" s="23" t="s">
        <v>18</v>
      </c>
      <c r="D13312" s="24" t="s">
        <v>25</v>
      </c>
      <c r="E13312" s="10">
        <f t="shared" si="1"/>
        <v>0</v>
      </c>
      <c r="F13312" s="10">
        <f t="shared" si="2"/>
        <v>0</v>
      </c>
      <c r="G13312" s="10">
        <f t="shared" si="3"/>
        <v>1</v>
      </c>
      <c r="H13312" s="11" t="str">
        <f t="shared" si="34"/>
        <v>MAY</v>
      </c>
    </row>
    <row r="13313">
      <c r="A13313" s="7">
        <v>44327.0</v>
      </c>
      <c r="B13313" s="22" t="s">
        <v>30</v>
      </c>
      <c r="C13313" s="23" t="s">
        <v>18</v>
      </c>
      <c r="D13313" s="24" t="s">
        <v>25</v>
      </c>
      <c r="E13313" s="10">
        <f t="shared" si="1"/>
        <v>0</v>
      </c>
      <c r="F13313" s="10">
        <f t="shared" si="2"/>
        <v>0</v>
      </c>
      <c r="G13313" s="10">
        <f t="shared" si="3"/>
        <v>1</v>
      </c>
      <c r="H13313" s="11" t="str">
        <f t="shared" si="34"/>
        <v>MAY</v>
      </c>
    </row>
    <row r="13314">
      <c r="A13314" s="7">
        <v>44327.0</v>
      </c>
      <c r="B13314" s="18" t="s">
        <v>30</v>
      </c>
      <c r="C13314" s="19" t="s">
        <v>18</v>
      </c>
      <c r="D13314" s="20" t="s">
        <v>25</v>
      </c>
      <c r="E13314" s="10">
        <f t="shared" si="1"/>
        <v>0</v>
      </c>
      <c r="F13314" s="10">
        <f t="shared" si="2"/>
        <v>0</v>
      </c>
      <c r="G13314" s="10">
        <f t="shared" si="3"/>
        <v>1</v>
      </c>
      <c r="H13314" s="11" t="str">
        <f t="shared" si="34"/>
        <v>MAY</v>
      </c>
    </row>
    <row r="13315">
      <c r="A13315" s="7">
        <v>44327.0</v>
      </c>
      <c r="B13315" s="8" t="s">
        <v>30</v>
      </c>
      <c r="C13315" s="27" t="s">
        <v>18</v>
      </c>
      <c r="D13315" s="28" t="s">
        <v>25</v>
      </c>
      <c r="E13315" s="10">
        <f t="shared" si="1"/>
        <v>0</v>
      </c>
      <c r="F13315" s="10">
        <f t="shared" si="2"/>
        <v>0</v>
      </c>
      <c r="G13315" s="10">
        <f t="shared" si="3"/>
        <v>1</v>
      </c>
      <c r="H13315" s="11" t="str">
        <f t="shared" si="34"/>
        <v>MAY</v>
      </c>
    </row>
    <row r="13316">
      <c r="A13316" s="60">
        <v>44327.0</v>
      </c>
      <c r="B13316" s="45" t="s">
        <v>30</v>
      </c>
      <c r="C13316" s="65" t="s">
        <v>18</v>
      </c>
      <c r="D13316" s="28" t="s">
        <v>25</v>
      </c>
      <c r="E13316" s="10">
        <f t="shared" si="1"/>
        <v>0</v>
      </c>
      <c r="F13316" s="10">
        <f t="shared" si="2"/>
        <v>0</v>
      </c>
      <c r="G13316" s="10">
        <f t="shared" si="3"/>
        <v>1</v>
      </c>
      <c r="H13316" s="11" t="str">
        <f t="shared" si="34"/>
        <v>MAY</v>
      </c>
    </row>
    <row r="13317">
      <c r="A13317" s="53">
        <v>44327.0</v>
      </c>
      <c r="B13317" s="54" t="s">
        <v>30</v>
      </c>
      <c r="C13317" s="55" t="s">
        <v>18</v>
      </c>
      <c r="D13317" s="55" t="s">
        <v>25</v>
      </c>
      <c r="E13317" s="10">
        <f t="shared" si="1"/>
        <v>0</v>
      </c>
      <c r="F13317" s="10">
        <f t="shared" si="2"/>
        <v>0</v>
      </c>
      <c r="G13317" s="10">
        <f t="shared" si="3"/>
        <v>1</v>
      </c>
      <c r="H13317" s="11" t="str">
        <f t="shared" si="34"/>
        <v>MAY</v>
      </c>
    </row>
    <row r="13318">
      <c r="A13318" s="53">
        <v>44327.0</v>
      </c>
      <c r="B13318" s="54" t="s">
        <v>30</v>
      </c>
      <c r="C13318" s="55" t="s">
        <v>18</v>
      </c>
      <c r="D13318" s="55" t="s">
        <v>25</v>
      </c>
      <c r="E13318" s="10">
        <f t="shared" si="1"/>
        <v>0</v>
      </c>
      <c r="F13318" s="10">
        <f t="shared" si="2"/>
        <v>0</v>
      </c>
      <c r="G13318" s="10">
        <f t="shared" si="3"/>
        <v>1</v>
      </c>
      <c r="H13318" s="11" t="str">
        <f t="shared" si="34"/>
        <v>MAY</v>
      </c>
    </row>
    <row r="13319">
      <c r="A13319" s="53">
        <v>44327.0</v>
      </c>
      <c r="B13319" s="54" t="s">
        <v>30</v>
      </c>
      <c r="C13319" s="55" t="s">
        <v>18</v>
      </c>
      <c r="D13319" s="55" t="s">
        <v>25</v>
      </c>
      <c r="E13319" s="10">
        <f t="shared" si="1"/>
        <v>0</v>
      </c>
      <c r="F13319" s="10">
        <f t="shared" si="2"/>
        <v>0</v>
      </c>
      <c r="G13319" s="10">
        <f t="shared" si="3"/>
        <v>1</v>
      </c>
      <c r="H13319" s="11" t="str">
        <f t="shared" si="34"/>
        <v>MAY</v>
      </c>
    </row>
    <row r="13320">
      <c r="A13320" s="53">
        <v>44327.0</v>
      </c>
      <c r="B13320" s="54" t="s">
        <v>30</v>
      </c>
      <c r="C13320" s="55" t="s">
        <v>42</v>
      </c>
      <c r="D13320" s="55" t="s">
        <v>25</v>
      </c>
      <c r="E13320" s="10">
        <f t="shared" si="1"/>
        <v>0</v>
      </c>
      <c r="F13320" s="10">
        <f t="shared" si="2"/>
        <v>0</v>
      </c>
      <c r="G13320" s="10">
        <f t="shared" si="3"/>
        <v>0</v>
      </c>
      <c r="H13320" s="11" t="str">
        <f t="shared" si="34"/>
        <v>MAY</v>
      </c>
    </row>
    <row r="13321">
      <c r="A13321" s="7">
        <v>44327.0</v>
      </c>
      <c r="B13321" s="8" t="s">
        <v>33</v>
      </c>
      <c r="C13321" s="9" t="s">
        <v>42</v>
      </c>
      <c r="D13321" s="28" t="s">
        <v>25</v>
      </c>
      <c r="E13321" s="10">
        <f t="shared" si="1"/>
        <v>0</v>
      </c>
      <c r="F13321" s="10">
        <f t="shared" si="2"/>
        <v>0</v>
      </c>
      <c r="G13321" s="10">
        <f t="shared" si="3"/>
        <v>0</v>
      </c>
      <c r="H13321" s="11" t="str">
        <f t="shared" si="34"/>
        <v>MAY</v>
      </c>
    </row>
    <row r="13322">
      <c r="A13322" s="7">
        <v>44327.0</v>
      </c>
      <c r="B13322" s="45" t="s">
        <v>17</v>
      </c>
      <c r="C13322" s="43" t="s">
        <v>18</v>
      </c>
      <c r="D13322" s="28" t="s">
        <v>35</v>
      </c>
      <c r="E13322" s="10">
        <f t="shared" si="1"/>
        <v>0</v>
      </c>
      <c r="F13322" s="10">
        <f t="shared" si="2"/>
        <v>1</v>
      </c>
      <c r="G13322" s="10">
        <f t="shared" si="3"/>
        <v>0</v>
      </c>
      <c r="H13322" s="11" t="str">
        <f t="shared" si="34"/>
        <v>MAY</v>
      </c>
    </row>
    <row r="13323">
      <c r="A13323" s="7">
        <v>44327.0</v>
      </c>
      <c r="B13323" s="22" t="s">
        <v>30</v>
      </c>
      <c r="C13323" s="23" t="s">
        <v>18</v>
      </c>
      <c r="D13323" s="24" t="s">
        <v>35</v>
      </c>
      <c r="E13323" s="10">
        <f t="shared" si="1"/>
        <v>0</v>
      </c>
      <c r="F13323" s="10">
        <f t="shared" si="2"/>
        <v>1</v>
      </c>
      <c r="G13323" s="10">
        <f t="shared" si="3"/>
        <v>0</v>
      </c>
      <c r="H13323" s="11" t="str">
        <f t="shared" si="34"/>
        <v>MAY</v>
      </c>
    </row>
    <row r="13324">
      <c r="A13324" s="60">
        <v>44327.0</v>
      </c>
      <c r="B13324" s="45" t="s">
        <v>30</v>
      </c>
      <c r="C13324" s="45" t="s">
        <v>18</v>
      </c>
      <c r="D13324" s="28" t="s">
        <v>35</v>
      </c>
      <c r="E13324" s="10">
        <f t="shared" si="1"/>
        <v>0</v>
      </c>
      <c r="F13324" s="10">
        <f t="shared" si="2"/>
        <v>1</v>
      </c>
      <c r="G13324" s="10">
        <f t="shared" si="3"/>
        <v>0</v>
      </c>
      <c r="H13324" s="11" t="str">
        <f t="shared" si="34"/>
        <v>MAY</v>
      </c>
    </row>
    <row r="13325">
      <c r="A13325" s="7">
        <v>44327.0</v>
      </c>
      <c r="B13325" s="18" t="s">
        <v>30</v>
      </c>
      <c r="C13325" s="19" t="s">
        <v>42</v>
      </c>
      <c r="D13325" s="20" t="s">
        <v>35</v>
      </c>
      <c r="E13325" s="10">
        <f t="shared" si="1"/>
        <v>0</v>
      </c>
      <c r="F13325" s="10">
        <f t="shared" si="2"/>
        <v>0</v>
      </c>
      <c r="G13325" s="10">
        <f t="shared" si="3"/>
        <v>0</v>
      </c>
      <c r="H13325" s="11" t="str">
        <f t="shared" si="34"/>
        <v>MAY</v>
      </c>
    </row>
    <row r="13326">
      <c r="A13326" s="7">
        <v>44328.0</v>
      </c>
      <c r="B13326" s="25" t="s">
        <v>30</v>
      </c>
      <c r="C13326" s="91" t="s">
        <v>18</v>
      </c>
      <c r="D13326" s="44" t="s">
        <v>19</v>
      </c>
      <c r="E13326" s="10">
        <f t="shared" si="1"/>
        <v>1</v>
      </c>
      <c r="F13326" s="10">
        <f t="shared" si="2"/>
        <v>0</v>
      </c>
      <c r="G13326" s="10">
        <f t="shared" si="3"/>
        <v>0</v>
      </c>
      <c r="H13326" s="11" t="str">
        <f t="shared" si="34"/>
        <v>MAY</v>
      </c>
    </row>
    <row r="13327">
      <c r="A13327" s="7">
        <v>44328.0</v>
      </c>
      <c r="B13327" s="25" t="s">
        <v>30</v>
      </c>
      <c r="C13327" s="91" t="s">
        <v>18</v>
      </c>
      <c r="D13327" s="44" t="s">
        <v>19</v>
      </c>
      <c r="E13327" s="10">
        <f t="shared" si="1"/>
        <v>1</v>
      </c>
      <c r="F13327" s="10">
        <f t="shared" si="2"/>
        <v>0</v>
      </c>
      <c r="G13327" s="10">
        <f t="shared" si="3"/>
        <v>0</v>
      </c>
      <c r="H13327" s="11" t="str">
        <f t="shared" si="34"/>
        <v>MAY</v>
      </c>
    </row>
    <row r="13328">
      <c r="A13328" s="7">
        <v>44328.0</v>
      </c>
      <c r="B13328" s="25" t="s">
        <v>30</v>
      </c>
      <c r="C13328" s="91" t="s">
        <v>18</v>
      </c>
      <c r="D13328" s="9" t="s">
        <v>25</v>
      </c>
      <c r="E13328" s="10">
        <f t="shared" si="1"/>
        <v>0</v>
      </c>
      <c r="F13328" s="10">
        <f t="shared" si="2"/>
        <v>0</v>
      </c>
      <c r="G13328" s="10">
        <f t="shared" si="3"/>
        <v>1</v>
      </c>
      <c r="H13328" s="11" t="str">
        <f t="shared" si="34"/>
        <v>MAY</v>
      </c>
    </row>
    <row r="13329">
      <c r="A13329" s="7">
        <v>44328.0</v>
      </c>
      <c r="B13329" s="25" t="s">
        <v>30</v>
      </c>
      <c r="C13329" s="91" t="s">
        <v>18</v>
      </c>
      <c r="D13329" s="9" t="s">
        <v>25</v>
      </c>
      <c r="E13329" s="10">
        <f t="shared" si="1"/>
        <v>0</v>
      </c>
      <c r="F13329" s="10">
        <f t="shared" si="2"/>
        <v>0</v>
      </c>
      <c r="G13329" s="10">
        <f t="shared" si="3"/>
        <v>1</v>
      </c>
      <c r="H13329" s="11" t="str">
        <f t="shared" si="34"/>
        <v>MAY</v>
      </c>
    </row>
    <row r="13330">
      <c r="A13330" s="7">
        <v>44328.0</v>
      </c>
      <c r="B13330" s="25" t="s">
        <v>30</v>
      </c>
      <c r="C13330" s="91" t="s">
        <v>18</v>
      </c>
      <c r="D13330" s="44" t="s">
        <v>25</v>
      </c>
      <c r="E13330" s="10">
        <f t="shared" si="1"/>
        <v>0</v>
      </c>
      <c r="F13330" s="10">
        <f t="shared" si="2"/>
        <v>0</v>
      </c>
      <c r="G13330" s="10">
        <f t="shared" si="3"/>
        <v>1</v>
      </c>
      <c r="H13330" s="11" t="str">
        <f t="shared" si="34"/>
        <v>MAY</v>
      </c>
    </row>
    <row r="13331">
      <c r="A13331" s="7">
        <v>44328.0</v>
      </c>
      <c r="B13331" s="8" t="s">
        <v>17</v>
      </c>
      <c r="C13331" s="9" t="s">
        <v>18</v>
      </c>
      <c r="D13331" s="73" t="s">
        <v>35</v>
      </c>
      <c r="E13331" s="10">
        <f t="shared" si="1"/>
        <v>0</v>
      </c>
      <c r="F13331" s="10">
        <f t="shared" si="2"/>
        <v>1</v>
      </c>
      <c r="G13331" s="10">
        <f t="shared" si="3"/>
        <v>0</v>
      </c>
      <c r="H13331" s="11" t="str">
        <f t="shared" si="34"/>
        <v>MAY</v>
      </c>
    </row>
    <row r="13332">
      <c r="A13332" s="7">
        <v>44328.0</v>
      </c>
      <c r="B13332" s="8" t="s">
        <v>17</v>
      </c>
      <c r="C13332" s="9" t="s">
        <v>18</v>
      </c>
      <c r="D13332" s="73" t="s">
        <v>35</v>
      </c>
      <c r="E13332" s="10">
        <f t="shared" si="1"/>
        <v>0</v>
      </c>
      <c r="F13332" s="10">
        <f t="shared" si="2"/>
        <v>1</v>
      </c>
      <c r="G13332" s="10">
        <f t="shared" si="3"/>
        <v>0</v>
      </c>
      <c r="H13332" s="11" t="str">
        <f t="shared" si="34"/>
        <v>MAY</v>
      </c>
    </row>
    <row r="13333">
      <c r="A13333" s="7">
        <v>44328.0</v>
      </c>
      <c r="B13333" s="8" t="s">
        <v>17</v>
      </c>
      <c r="C13333" s="9" t="s">
        <v>18</v>
      </c>
      <c r="D13333" s="73" t="s">
        <v>35</v>
      </c>
      <c r="E13333" s="10">
        <f t="shared" si="1"/>
        <v>0</v>
      </c>
      <c r="F13333" s="10">
        <f t="shared" si="2"/>
        <v>1</v>
      </c>
      <c r="G13333" s="10">
        <f t="shared" si="3"/>
        <v>0</v>
      </c>
      <c r="H13333" s="11" t="str">
        <f t="shared" si="34"/>
        <v>MAY</v>
      </c>
    </row>
    <row r="13334">
      <c r="A13334" s="7">
        <v>44328.0</v>
      </c>
      <c r="B13334" s="8" t="s">
        <v>17</v>
      </c>
      <c r="C13334" s="9" t="s">
        <v>18</v>
      </c>
      <c r="D13334" s="73" t="s">
        <v>35</v>
      </c>
      <c r="E13334" s="10">
        <f t="shared" si="1"/>
        <v>0</v>
      </c>
      <c r="F13334" s="10">
        <f t="shared" si="2"/>
        <v>1</v>
      </c>
      <c r="G13334" s="10">
        <f t="shared" si="3"/>
        <v>0</v>
      </c>
      <c r="H13334" s="11" t="str">
        <f t="shared" si="34"/>
        <v>MAY</v>
      </c>
    </row>
    <row r="13335">
      <c r="A13335" s="7">
        <v>44328.0</v>
      </c>
      <c r="B13335" s="8" t="s">
        <v>17</v>
      </c>
      <c r="C13335" s="9" t="s">
        <v>18</v>
      </c>
      <c r="D13335" s="73" t="s">
        <v>35</v>
      </c>
      <c r="E13335" s="10">
        <f t="shared" si="1"/>
        <v>0</v>
      </c>
      <c r="F13335" s="10">
        <f t="shared" si="2"/>
        <v>1</v>
      </c>
      <c r="G13335" s="10">
        <f t="shared" si="3"/>
        <v>0</v>
      </c>
      <c r="H13335" s="11" t="str">
        <f t="shared" si="34"/>
        <v>MAY</v>
      </c>
    </row>
    <row r="13336">
      <c r="A13336" s="7">
        <v>44328.0</v>
      </c>
      <c r="B13336" s="8" t="s">
        <v>17</v>
      </c>
      <c r="C13336" s="9" t="s">
        <v>18</v>
      </c>
      <c r="D13336" s="73" t="s">
        <v>35</v>
      </c>
      <c r="E13336" s="10">
        <f t="shared" si="1"/>
        <v>0</v>
      </c>
      <c r="F13336" s="10">
        <f t="shared" si="2"/>
        <v>1</v>
      </c>
      <c r="G13336" s="10">
        <f t="shared" si="3"/>
        <v>0</v>
      </c>
      <c r="H13336" s="11" t="str">
        <f t="shared" si="34"/>
        <v>MAY</v>
      </c>
    </row>
    <row r="13337">
      <c r="A13337" s="7">
        <v>44328.0</v>
      </c>
      <c r="B13337" s="8" t="s">
        <v>17</v>
      </c>
      <c r="C13337" s="9" t="s">
        <v>18</v>
      </c>
      <c r="D13337" s="73" t="s">
        <v>35</v>
      </c>
      <c r="E13337" s="10">
        <f t="shared" si="1"/>
        <v>0</v>
      </c>
      <c r="F13337" s="10">
        <f t="shared" si="2"/>
        <v>1</v>
      </c>
      <c r="G13337" s="10">
        <f t="shared" si="3"/>
        <v>0</v>
      </c>
      <c r="H13337" s="11" t="str">
        <f t="shared" si="34"/>
        <v>MAY</v>
      </c>
    </row>
    <row r="13338">
      <c r="A13338" s="7">
        <v>44328.0</v>
      </c>
      <c r="B13338" s="8" t="s">
        <v>30</v>
      </c>
      <c r="C13338" s="9" t="s">
        <v>18</v>
      </c>
      <c r="D13338" s="73" t="s">
        <v>35</v>
      </c>
      <c r="E13338" s="10">
        <f t="shared" si="1"/>
        <v>0</v>
      </c>
      <c r="F13338" s="10">
        <f t="shared" si="2"/>
        <v>1</v>
      </c>
      <c r="G13338" s="10">
        <f t="shared" si="3"/>
        <v>0</v>
      </c>
      <c r="H13338" s="11" t="str">
        <f t="shared" si="34"/>
        <v>MAY</v>
      </c>
    </row>
    <row r="13339">
      <c r="A13339" s="7">
        <v>44328.0</v>
      </c>
      <c r="B13339" s="8" t="s">
        <v>30</v>
      </c>
      <c r="C13339" s="9" t="s">
        <v>18</v>
      </c>
      <c r="D13339" s="73" t="s">
        <v>35</v>
      </c>
      <c r="E13339" s="10">
        <f t="shared" si="1"/>
        <v>0</v>
      </c>
      <c r="F13339" s="10">
        <f t="shared" si="2"/>
        <v>1</v>
      </c>
      <c r="G13339" s="10">
        <f t="shared" si="3"/>
        <v>0</v>
      </c>
      <c r="H13339" s="11" t="str">
        <f t="shared" si="34"/>
        <v>MAY</v>
      </c>
    </row>
    <row r="13340">
      <c r="A13340" s="7">
        <v>44328.0</v>
      </c>
      <c r="B13340" s="8" t="s">
        <v>30</v>
      </c>
      <c r="C13340" s="9" t="s">
        <v>18</v>
      </c>
      <c r="D13340" s="73" t="s">
        <v>35</v>
      </c>
      <c r="E13340" s="10">
        <f t="shared" si="1"/>
        <v>0</v>
      </c>
      <c r="F13340" s="10">
        <f t="shared" si="2"/>
        <v>1</v>
      </c>
      <c r="G13340" s="10">
        <f t="shared" si="3"/>
        <v>0</v>
      </c>
      <c r="H13340" s="11" t="str">
        <f t="shared" si="34"/>
        <v>MAY</v>
      </c>
    </row>
    <row r="13341">
      <c r="A13341" s="7">
        <v>44328.0</v>
      </c>
      <c r="B13341" s="8" t="s">
        <v>30</v>
      </c>
      <c r="C13341" s="9" t="s">
        <v>18</v>
      </c>
      <c r="D13341" s="73" t="s">
        <v>35</v>
      </c>
      <c r="E13341" s="10">
        <f t="shared" si="1"/>
        <v>0</v>
      </c>
      <c r="F13341" s="10">
        <f t="shared" si="2"/>
        <v>1</v>
      </c>
      <c r="G13341" s="10">
        <f t="shared" si="3"/>
        <v>0</v>
      </c>
      <c r="H13341" s="11" t="str">
        <f t="shared" si="34"/>
        <v>MAY</v>
      </c>
    </row>
    <row r="13342">
      <c r="A13342" s="7">
        <v>44328.0</v>
      </c>
      <c r="B13342" s="8" t="s">
        <v>30</v>
      </c>
      <c r="C13342" s="9" t="s">
        <v>18</v>
      </c>
      <c r="D13342" s="43" t="s">
        <v>19</v>
      </c>
      <c r="E13342" s="10">
        <f t="shared" si="1"/>
        <v>1</v>
      </c>
      <c r="F13342" s="10">
        <f t="shared" si="2"/>
        <v>0</v>
      </c>
      <c r="G13342" s="10">
        <f t="shared" si="3"/>
        <v>0</v>
      </c>
      <c r="H13342" s="11" t="str">
        <f t="shared" si="34"/>
        <v>MAY</v>
      </c>
    </row>
    <row r="13343">
      <c r="A13343" s="7">
        <v>44328.0</v>
      </c>
      <c r="B13343" s="8" t="s">
        <v>30</v>
      </c>
      <c r="C13343" s="9" t="s">
        <v>18</v>
      </c>
      <c r="D13343" s="43" t="s">
        <v>19</v>
      </c>
      <c r="E13343" s="10">
        <f t="shared" si="1"/>
        <v>1</v>
      </c>
      <c r="F13343" s="10">
        <f t="shared" si="2"/>
        <v>0</v>
      </c>
      <c r="G13343" s="10">
        <f t="shared" si="3"/>
        <v>0</v>
      </c>
      <c r="H13343" s="11" t="str">
        <f t="shared" si="34"/>
        <v>MAY</v>
      </c>
    </row>
    <row r="13344">
      <c r="A13344" s="7">
        <v>44328.0</v>
      </c>
      <c r="B13344" s="8" t="s">
        <v>30</v>
      </c>
      <c r="C13344" s="9" t="s">
        <v>18</v>
      </c>
      <c r="D13344" s="43" t="s">
        <v>19</v>
      </c>
      <c r="E13344" s="10">
        <f t="shared" si="1"/>
        <v>1</v>
      </c>
      <c r="F13344" s="10">
        <f t="shared" si="2"/>
        <v>0</v>
      </c>
      <c r="G13344" s="10">
        <f t="shared" si="3"/>
        <v>0</v>
      </c>
      <c r="H13344" s="11" t="str">
        <f t="shared" si="34"/>
        <v>MAY</v>
      </c>
    </row>
    <row r="13345">
      <c r="A13345" s="7">
        <v>44328.0</v>
      </c>
      <c r="B13345" s="8" t="s">
        <v>30</v>
      </c>
      <c r="C13345" s="9" t="s">
        <v>18</v>
      </c>
      <c r="D13345" s="43" t="s">
        <v>19</v>
      </c>
      <c r="E13345" s="10">
        <f t="shared" si="1"/>
        <v>1</v>
      </c>
      <c r="F13345" s="10">
        <f t="shared" si="2"/>
        <v>0</v>
      </c>
      <c r="G13345" s="10">
        <f t="shared" si="3"/>
        <v>0</v>
      </c>
      <c r="H13345" s="11" t="str">
        <f t="shared" si="34"/>
        <v>MAY</v>
      </c>
    </row>
    <row r="13346">
      <c r="A13346" s="7">
        <v>44328.0</v>
      </c>
      <c r="B13346" s="8" t="s">
        <v>30</v>
      </c>
      <c r="C13346" s="9" t="s">
        <v>18</v>
      </c>
      <c r="D13346" s="43" t="s">
        <v>19</v>
      </c>
      <c r="E13346" s="10">
        <f t="shared" si="1"/>
        <v>1</v>
      </c>
      <c r="F13346" s="10">
        <f t="shared" si="2"/>
        <v>0</v>
      </c>
      <c r="G13346" s="10">
        <f t="shared" si="3"/>
        <v>0</v>
      </c>
      <c r="H13346" s="11" t="str">
        <f t="shared" si="34"/>
        <v>MAY</v>
      </c>
    </row>
    <row r="13347">
      <c r="A13347" s="7">
        <v>44328.0</v>
      </c>
      <c r="B13347" s="8" t="s">
        <v>30</v>
      </c>
      <c r="C13347" s="9" t="s">
        <v>18</v>
      </c>
      <c r="D13347" s="43" t="s">
        <v>19</v>
      </c>
      <c r="E13347" s="10">
        <f t="shared" si="1"/>
        <v>1</v>
      </c>
      <c r="F13347" s="10">
        <f t="shared" si="2"/>
        <v>0</v>
      </c>
      <c r="G13347" s="10">
        <f t="shared" si="3"/>
        <v>0</v>
      </c>
      <c r="H13347" s="11" t="str">
        <f t="shared" si="34"/>
        <v>MAY</v>
      </c>
    </row>
    <row r="13348">
      <c r="A13348" s="7">
        <v>44328.0</v>
      </c>
      <c r="B13348" s="8" t="s">
        <v>30</v>
      </c>
      <c r="C13348" s="9" t="s">
        <v>18</v>
      </c>
      <c r="D13348" s="43" t="s">
        <v>19</v>
      </c>
      <c r="E13348" s="10">
        <f t="shared" si="1"/>
        <v>1</v>
      </c>
      <c r="F13348" s="10">
        <f t="shared" si="2"/>
        <v>0</v>
      </c>
      <c r="G13348" s="10">
        <f t="shared" si="3"/>
        <v>0</v>
      </c>
      <c r="H13348" s="11" t="str">
        <f t="shared" si="34"/>
        <v>MAY</v>
      </c>
    </row>
    <row r="13349">
      <c r="A13349" s="7">
        <v>44328.0</v>
      </c>
      <c r="B13349" s="8" t="s">
        <v>30</v>
      </c>
      <c r="C13349" s="9" t="s">
        <v>18</v>
      </c>
      <c r="D13349" s="43" t="s">
        <v>25</v>
      </c>
      <c r="E13349" s="10">
        <f t="shared" si="1"/>
        <v>0</v>
      </c>
      <c r="F13349" s="10">
        <f t="shared" si="2"/>
        <v>0</v>
      </c>
      <c r="G13349" s="10">
        <f t="shared" si="3"/>
        <v>1</v>
      </c>
      <c r="H13349" s="11" t="str">
        <f t="shared" si="34"/>
        <v>MAY</v>
      </c>
    </row>
    <row r="13350">
      <c r="A13350" s="7">
        <v>44328.0</v>
      </c>
      <c r="B13350" s="8" t="s">
        <v>30</v>
      </c>
      <c r="C13350" s="9" t="s">
        <v>18</v>
      </c>
      <c r="D13350" s="43" t="s">
        <v>25</v>
      </c>
      <c r="E13350" s="10">
        <f t="shared" si="1"/>
        <v>0</v>
      </c>
      <c r="F13350" s="10">
        <f t="shared" si="2"/>
        <v>0</v>
      </c>
      <c r="G13350" s="10">
        <f t="shared" si="3"/>
        <v>1</v>
      </c>
      <c r="H13350" s="11" t="str">
        <f t="shared" si="34"/>
        <v>MAY</v>
      </c>
    </row>
    <row r="13351">
      <c r="A13351" s="7">
        <v>44328.0</v>
      </c>
      <c r="B13351" s="8" t="s">
        <v>30</v>
      </c>
      <c r="C13351" s="9" t="s">
        <v>18</v>
      </c>
      <c r="D13351" s="9" t="s">
        <v>25</v>
      </c>
      <c r="E13351" s="10">
        <f t="shared" si="1"/>
        <v>0</v>
      </c>
      <c r="F13351" s="10">
        <f t="shared" si="2"/>
        <v>0</v>
      </c>
      <c r="G13351" s="10">
        <f t="shared" si="3"/>
        <v>1</v>
      </c>
      <c r="H13351" s="11" t="str">
        <f t="shared" si="34"/>
        <v>MAY</v>
      </c>
    </row>
    <row r="13352">
      <c r="A13352" s="7">
        <v>44328.0</v>
      </c>
      <c r="B13352" s="8" t="s">
        <v>30</v>
      </c>
      <c r="C13352" s="9" t="s">
        <v>18</v>
      </c>
      <c r="D13352" s="9" t="s">
        <v>25</v>
      </c>
      <c r="E13352" s="10">
        <f t="shared" si="1"/>
        <v>0</v>
      </c>
      <c r="F13352" s="10">
        <f t="shared" si="2"/>
        <v>0</v>
      </c>
      <c r="G13352" s="10">
        <f t="shared" si="3"/>
        <v>1</v>
      </c>
      <c r="H13352" s="11" t="str">
        <f t="shared" si="34"/>
        <v>MAY</v>
      </c>
    </row>
    <row r="13353">
      <c r="A13353" s="7">
        <v>44328.0</v>
      </c>
      <c r="B13353" s="8" t="s">
        <v>30</v>
      </c>
      <c r="C13353" s="9" t="s">
        <v>18</v>
      </c>
      <c r="D13353" s="9" t="s">
        <v>19</v>
      </c>
      <c r="E13353" s="10">
        <f t="shared" si="1"/>
        <v>1</v>
      </c>
      <c r="F13353" s="10">
        <f t="shared" si="2"/>
        <v>0</v>
      </c>
      <c r="G13353" s="10">
        <f t="shared" si="3"/>
        <v>0</v>
      </c>
      <c r="H13353" s="11" t="str">
        <f t="shared" si="34"/>
        <v>MAY</v>
      </c>
    </row>
    <row r="13354">
      <c r="A13354" s="7">
        <v>44328.0</v>
      </c>
      <c r="B13354" s="8" t="s">
        <v>30</v>
      </c>
      <c r="C13354" s="9" t="s">
        <v>18</v>
      </c>
      <c r="D13354" s="9" t="s">
        <v>19</v>
      </c>
      <c r="E13354" s="10">
        <f t="shared" si="1"/>
        <v>1</v>
      </c>
      <c r="F13354" s="10">
        <f t="shared" si="2"/>
        <v>0</v>
      </c>
      <c r="G13354" s="10">
        <f t="shared" si="3"/>
        <v>0</v>
      </c>
      <c r="H13354" s="11" t="str">
        <f t="shared" si="34"/>
        <v>MAY</v>
      </c>
    </row>
    <row r="13355">
      <c r="A13355" s="7">
        <v>44328.0</v>
      </c>
      <c r="B13355" s="8" t="s">
        <v>30</v>
      </c>
      <c r="C13355" s="9" t="s">
        <v>18</v>
      </c>
      <c r="D13355" s="9" t="s">
        <v>19</v>
      </c>
      <c r="E13355" s="10">
        <f t="shared" si="1"/>
        <v>1</v>
      </c>
      <c r="F13355" s="10">
        <f t="shared" si="2"/>
        <v>0</v>
      </c>
      <c r="G13355" s="10">
        <f t="shared" si="3"/>
        <v>0</v>
      </c>
      <c r="H13355" s="11" t="str">
        <f t="shared" si="34"/>
        <v>MAY</v>
      </c>
    </row>
    <row r="13356">
      <c r="A13356" s="7">
        <v>44328.0</v>
      </c>
      <c r="B13356" s="8" t="s">
        <v>30</v>
      </c>
      <c r="C13356" s="9" t="s">
        <v>18</v>
      </c>
      <c r="D13356" s="9" t="s">
        <v>25</v>
      </c>
      <c r="E13356" s="10">
        <f t="shared" si="1"/>
        <v>0</v>
      </c>
      <c r="F13356" s="10">
        <f t="shared" si="2"/>
        <v>0</v>
      </c>
      <c r="G13356" s="10">
        <f t="shared" si="3"/>
        <v>1</v>
      </c>
      <c r="H13356" s="11" t="str">
        <f t="shared" si="34"/>
        <v>MAY</v>
      </c>
    </row>
    <row r="13357">
      <c r="A13357" s="7">
        <v>44328.0</v>
      </c>
      <c r="B13357" s="8" t="s">
        <v>37</v>
      </c>
      <c r="C13357" s="9" t="s">
        <v>18</v>
      </c>
      <c r="D13357" s="45" t="s">
        <v>19</v>
      </c>
      <c r="E13357" s="10">
        <f t="shared" si="1"/>
        <v>1</v>
      </c>
      <c r="F13357" s="10">
        <f t="shared" si="2"/>
        <v>0</v>
      </c>
      <c r="G13357" s="10">
        <f t="shared" si="3"/>
        <v>0</v>
      </c>
      <c r="H13357" s="11" t="str">
        <f t="shared" si="34"/>
        <v>MAY</v>
      </c>
    </row>
    <row r="13358">
      <c r="A13358" s="7">
        <v>44328.0</v>
      </c>
      <c r="B13358" s="8" t="s">
        <v>37</v>
      </c>
      <c r="C13358" s="9" t="s">
        <v>18</v>
      </c>
      <c r="D13358" s="45" t="s">
        <v>19</v>
      </c>
      <c r="E13358" s="10">
        <f t="shared" si="1"/>
        <v>1</v>
      </c>
      <c r="F13358" s="10">
        <f t="shared" si="2"/>
        <v>0</v>
      </c>
      <c r="G13358" s="10">
        <f t="shared" si="3"/>
        <v>0</v>
      </c>
      <c r="H13358" s="11" t="str">
        <f t="shared" si="34"/>
        <v>MAY</v>
      </c>
    </row>
    <row r="13359">
      <c r="A13359" s="7">
        <v>44328.0</v>
      </c>
      <c r="B13359" s="8" t="s">
        <v>36</v>
      </c>
      <c r="C13359" s="9" t="s">
        <v>18</v>
      </c>
      <c r="D13359" s="8" t="s">
        <v>19</v>
      </c>
      <c r="E13359" s="10">
        <f t="shared" si="1"/>
        <v>1</v>
      </c>
      <c r="F13359" s="10">
        <f t="shared" si="2"/>
        <v>0</v>
      </c>
      <c r="G13359" s="10">
        <f t="shared" si="3"/>
        <v>0</v>
      </c>
      <c r="H13359" s="11" t="str">
        <f t="shared" si="34"/>
        <v>MAY</v>
      </c>
    </row>
    <row r="13360">
      <c r="A13360" s="7">
        <v>44328.0</v>
      </c>
      <c r="B13360" s="8" t="s">
        <v>30</v>
      </c>
      <c r="C13360" s="9" t="s">
        <v>42</v>
      </c>
      <c r="D13360" s="8" t="s">
        <v>19</v>
      </c>
      <c r="E13360" s="10">
        <f t="shared" si="1"/>
        <v>0</v>
      </c>
      <c r="F13360" s="10">
        <f t="shared" si="2"/>
        <v>0</v>
      </c>
      <c r="G13360" s="10">
        <f t="shared" si="3"/>
        <v>0</v>
      </c>
      <c r="H13360" s="11" t="str">
        <f t="shared" si="34"/>
        <v>MAY</v>
      </c>
    </row>
    <row r="13361">
      <c r="A13361" s="7">
        <v>44328.0</v>
      </c>
      <c r="B13361" s="8" t="s">
        <v>30</v>
      </c>
      <c r="C13361" s="9" t="s">
        <v>18</v>
      </c>
      <c r="D13361" s="8" t="s">
        <v>19</v>
      </c>
      <c r="E13361" s="10">
        <f t="shared" si="1"/>
        <v>1</v>
      </c>
      <c r="F13361" s="10">
        <f t="shared" si="2"/>
        <v>0</v>
      </c>
      <c r="G13361" s="10">
        <f t="shared" si="3"/>
        <v>0</v>
      </c>
      <c r="H13361" s="11" t="str">
        <f t="shared" si="34"/>
        <v>MAY</v>
      </c>
    </row>
    <row r="13362">
      <c r="A13362" s="7">
        <v>44328.0</v>
      </c>
      <c r="B13362" s="8" t="s">
        <v>30</v>
      </c>
      <c r="C13362" s="9" t="s">
        <v>42</v>
      </c>
      <c r="D13362" s="8" t="s">
        <v>19</v>
      </c>
      <c r="E13362" s="10">
        <f t="shared" si="1"/>
        <v>0</v>
      </c>
      <c r="F13362" s="10">
        <f t="shared" si="2"/>
        <v>0</v>
      </c>
      <c r="G13362" s="10">
        <f t="shared" si="3"/>
        <v>0</v>
      </c>
      <c r="H13362" s="11" t="str">
        <f t="shared" si="34"/>
        <v>MAY</v>
      </c>
    </row>
    <row r="13363">
      <c r="A13363" s="7">
        <v>44328.0</v>
      </c>
      <c r="B13363" s="8" t="s">
        <v>30</v>
      </c>
      <c r="C13363" s="9" t="s">
        <v>42</v>
      </c>
      <c r="D13363" s="8" t="s">
        <v>19</v>
      </c>
      <c r="E13363" s="10">
        <f t="shared" si="1"/>
        <v>0</v>
      </c>
      <c r="F13363" s="10">
        <f t="shared" si="2"/>
        <v>0</v>
      </c>
      <c r="G13363" s="10">
        <f t="shared" si="3"/>
        <v>0</v>
      </c>
      <c r="H13363" s="11" t="str">
        <f t="shared" si="34"/>
        <v>MAY</v>
      </c>
    </row>
    <row r="13364">
      <c r="A13364" s="7">
        <v>44328.0</v>
      </c>
      <c r="B13364" s="8" t="s">
        <v>30</v>
      </c>
      <c r="C13364" s="9" t="s">
        <v>18</v>
      </c>
      <c r="D13364" s="8" t="s">
        <v>19</v>
      </c>
      <c r="E13364" s="10">
        <f t="shared" si="1"/>
        <v>1</v>
      </c>
      <c r="F13364" s="10">
        <f t="shared" si="2"/>
        <v>0</v>
      </c>
      <c r="G13364" s="10">
        <f t="shared" si="3"/>
        <v>0</v>
      </c>
      <c r="H13364" s="11" t="str">
        <f t="shared" si="34"/>
        <v>MAY</v>
      </c>
    </row>
    <row r="13365">
      <c r="A13365" s="7">
        <v>44328.0</v>
      </c>
      <c r="B13365" s="8" t="s">
        <v>30</v>
      </c>
      <c r="C13365" s="9" t="s">
        <v>42</v>
      </c>
      <c r="D13365" s="8" t="s">
        <v>19</v>
      </c>
      <c r="E13365" s="10">
        <f t="shared" si="1"/>
        <v>0</v>
      </c>
      <c r="F13365" s="10">
        <f t="shared" si="2"/>
        <v>0</v>
      </c>
      <c r="G13365" s="10">
        <f t="shared" si="3"/>
        <v>0</v>
      </c>
      <c r="H13365" s="11" t="str">
        <f t="shared" si="34"/>
        <v>MAY</v>
      </c>
    </row>
    <row r="13366">
      <c r="A13366" s="77">
        <v>44328.0</v>
      </c>
      <c r="B13366" s="78" t="s">
        <v>30</v>
      </c>
      <c r="C13366" s="79" t="s">
        <v>18</v>
      </c>
      <c r="D13366" s="78" t="s">
        <v>19</v>
      </c>
      <c r="E13366" s="10">
        <f t="shared" si="1"/>
        <v>1</v>
      </c>
      <c r="F13366" s="10">
        <f t="shared" si="2"/>
        <v>0</v>
      </c>
      <c r="G13366" s="10">
        <f t="shared" si="3"/>
        <v>0</v>
      </c>
      <c r="H13366" s="11" t="str">
        <f t="shared" si="34"/>
        <v>MAY</v>
      </c>
    </row>
    <row r="13367">
      <c r="A13367" s="7">
        <v>44328.0</v>
      </c>
      <c r="B13367" s="8" t="s">
        <v>30</v>
      </c>
      <c r="C13367" s="9" t="s">
        <v>18</v>
      </c>
      <c r="D13367" s="8" t="s">
        <v>19</v>
      </c>
      <c r="E13367" s="10">
        <f t="shared" si="1"/>
        <v>1</v>
      </c>
      <c r="F13367" s="10">
        <f t="shared" si="2"/>
        <v>0</v>
      </c>
      <c r="G13367" s="10">
        <f t="shared" si="3"/>
        <v>0</v>
      </c>
      <c r="H13367" s="11" t="str">
        <f t="shared" si="34"/>
        <v>MAY</v>
      </c>
    </row>
    <row r="13368">
      <c r="A13368" s="7">
        <v>44328.0</v>
      </c>
      <c r="B13368" s="8" t="s">
        <v>30</v>
      </c>
      <c r="C13368" s="9" t="s">
        <v>18</v>
      </c>
      <c r="D13368" s="8" t="s">
        <v>19</v>
      </c>
      <c r="E13368" s="10">
        <f t="shared" si="1"/>
        <v>1</v>
      </c>
      <c r="F13368" s="10">
        <f t="shared" si="2"/>
        <v>0</v>
      </c>
      <c r="G13368" s="10">
        <f t="shared" si="3"/>
        <v>0</v>
      </c>
      <c r="H13368" s="11" t="str">
        <f t="shared" si="34"/>
        <v>MAY</v>
      </c>
    </row>
    <row r="13369">
      <c r="A13369" s="7">
        <v>44328.0</v>
      </c>
      <c r="B13369" s="8" t="s">
        <v>30</v>
      </c>
      <c r="C13369" s="9" t="s">
        <v>18</v>
      </c>
      <c r="D13369" s="8" t="s">
        <v>19</v>
      </c>
      <c r="E13369" s="10">
        <f t="shared" si="1"/>
        <v>1</v>
      </c>
      <c r="F13369" s="10">
        <f t="shared" si="2"/>
        <v>0</v>
      </c>
      <c r="G13369" s="10">
        <f t="shared" si="3"/>
        <v>0</v>
      </c>
      <c r="H13369" s="11" t="str">
        <f t="shared" si="34"/>
        <v>MAY</v>
      </c>
    </row>
    <row r="13370">
      <c r="A13370" s="7">
        <v>44328.0</v>
      </c>
      <c r="B13370" s="8" t="s">
        <v>30</v>
      </c>
      <c r="C13370" s="9" t="s">
        <v>18</v>
      </c>
      <c r="D13370" s="8" t="s">
        <v>19</v>
      </c>
      <c r="E13370" s="10">
        <f t="shared" si="1"/>
        <v>1</v>
      </c>
      <c r="F13370" s="10">
        <f t="shared" si="2"/>
        <v>0</v>
      </c>
      <c r="G13370" s="10">
        <f t="shared" si="3"/>
        <v>0</v>
      </c>
      <c r="H13370" s="11" t="str">
        <f t="shared" si="34"/>
        <v>MAY</v>
      </c>
    </row>
    <row r="13371">
      <c r="A13371" s="7">
        <v>44328.0</v>
      </c>
      <c r="B13371" s="8" t="s">
        <v>30</v>
      </c>
      <c r="C13371" s="9" t="s">
        <v>18</v>
      </c>
      <c r="D13371" s="8" t="s">
        <v>19</v>
      </c>
      <c r="E13371" s="10">
        <f t="shared" si="1"/>
        <v>1</v>
      </c>
      <c r="F13371" s="10">
        <f t="shared" si="2"/>
        <v>0</v>
      </c>
      <c r="G13371" s="10">
        <f t="shared" si="3"/>
        <v>0</v>
      </c>
      <c r="H13371" s="11" t="str">
        <f t="shared" si="34"/>
        <v>MAY</v>
      </c>
    </row>
    <row r="13372">
      <c r="A13372" s="7">
        <v>44328.0</v>
      </c>
      <c r="B13372" s="8" t="s">
        <v>30</v>
      </c>
      <c r="C13372" s="9" t="s">
        <v>18</v>
      </c>
      <c r="D13372" s="8" t="s">
        <v>19</v>
      </c>
      <c r="E13372" s="10">
        <f t="shared" si="1"/>
        <v>1</v>
      </c>
      <c r="F13372" s="10">
        <f t="shared" si="2"/>
        <v>0</v>
      </c>
      <c r="G13372" s="10">
        <f t="shared" si="3"/>
        <v>0</v>
      </c>
      <c r="H13372" s="11" t="str">
        <f t="shared" si="34"/>
        <v>MAY</v>
      </c>
    </row>
    <row r="13373">
      <c r="A13373" s="7">
        <v>44328.0</v>
      </c>
      <c r="B13373" s="8" t="s">
        <v>30</v>
      </c>
      <c r="C13373" s="9" t="s">
        <v>18</v>
      </c>
      <c r="D13373" s="8" t="s">
        <v>19</v>
      </c>
      <c r="E13373" s="10">
        <f t="shared" si="1"/>
        <v>1</v>
      </c>
      <c r="F13373" s="10">
        <f t="shared" si="2"/>
        <v>0</v>
      </c>
      <c r="G13373" s="10">
        <f t="shared" si="3"/>
        <v>0</v>
      </c>
      <c r="H13373" s="11" t="str">
        <f t="shared" si="34"/>
        <v>MAY</v>
      </c>
    </row>
    <row r="13374">
      <c r="A13374" s="7">
        <v>44328.0</v>
      </c>
      <c r="B13374" s="8" t="s">
        <v>30</v>
      </c>
      <c r="C13374" s="9" t="s">
        <v>18</v>
      </c>
      <c r="D13374" s="8" t="s">
        <v>19</v>
      </c>
      <c r="E13374" s="10">
        <f t="shared" si="1"/>
        <v>1</v>
      </c>
      <c r="F13374" s="10">
        <f t="shared" si="2"/>
        <v>0</v>
      </c>
      <c r="G13374" s="10">
        <f t="shared" si="3"/>
        <v>0</v>
      </c>
      <c r="H13374" s="11" t="str">
        <f t="shared" si="34"/>
        <v>MAY</v>
      </c>
    </row>
    <row r="13375">
      <c r="A13375" s="7">
        <v>44328.0</v>
      </c>
      <c r="B13375" s="8" t="s">
        <v>30</v>
      </c>
      <c r="C13375" s="9" t="s">
        <v>18</v>
      </c>
      <c r="D13375" s="8" t="s">
        <v>19</v>
      </c>
      <c r="E13375" s="10">
        <f t="shared" si="1"/>
        <v>1</v>
      </c>
      <c r="F13375" s="10">
        <f t="shared" si="2"/>
        <v>0</v>
      </c>
      <c r="G13375" s="10">
        <f t="shared" si="3"/>
        <v>0</v>
      </c>
      <c r="H13375" s="11" t="str">
        <f t="shared" si="34"/>
        <v>MAY</v>
      </c>
    </row>
    <row r="13376">
      <c r="A13376" s="7">
        <v>44328.0</v>
      </c>
      <c r="B13376" s="8" t="s">
        <v>30</v>
      </c>
      <c r="C13376" s="9" t="s">
        <v>18</v>
      </c>
      <c r="D13376" s="8" t="s">
        <v>19</v>
      </c>
      <c r="E13376" s="10">
        <f t="shared" si="1"/>
        <v>1</v>
      </c>
      <c r="F13376" s="10">
        <f t="shared" si="2"/>
        <v>0</v>
      </c>
      <c r="G13376" s="10">
        <f t="shared" si="3"/>
        <v>0</v>
      </c>
      <c r="H13376" s="11" t="str">
        <f t="shared" si="34"/>
        <v>MAY</v>
      </c>
    </row>
    <row r="13377">
      <c r="A13377" s="7">
        <v>44328.0</v>
      </c>
      <c r="B13377" s="8" t="s">
        <v>37</v>
      </c>
      <c r="C13377" s="9" t="s">
        <v>18</v>
      </c>
      <c r="D13377" s="45" t="s">
        <v>25</v>
      </c>
      <c r="E13377" s="10">
        <f t="shared" si="1"/>
        <v>0</v>
      </c>
      <c r="F13377" s="10">
        <f t="shared" si="2"/>
        <v>0</v>
      </c>
      <c r="G13377" s="10">
        <f t="shared" si="3"/>
        <v>1</v>
      </c>
      <c r="H13377" s="11" t="str">
        <f t="shared" si="34"/>
        <v>MAY</v>
      </c>
    </row>
    <row r="13378">
      <c r="A13378" s="7">
        <v>44328.0</v>
      </c>
      <c r="B13378" s="8" t="s">
        <v>30</v>
      </c>
      <c r="C13378" s="40" t="s">
        <v>18</v>
      </c>
      <c r="D13378" s="8" t="s">
        <v>25</v>
      </c>
      <c r="E13378" s="10">
        <f t="shared" si="1"/>
        <v>0</v>
      </c>
      <c r="F13378" s="10">
        <f t="shared" si="2"/>
        <v>0</v>
      </c>
      <c r="G13378" s="10">
        <f t="shared" si="3"/>
        <v>1</v>
      </c>
      <c r="H13378" s="11" t="str">
        <f t="shared" si="34"/>
        <v>MAY</v>
      </c>
    </row>
    <row r="13379">
      <c r="A13379" s="7">
        <v>44328.0</v>
      </c>
      <c r="B13379" s="8" t="s">
        <v>30</v>
      </c>
      <c r="C13379" s="40" t="s">
        <v>18</v>
      </c>
      <c r="D13379" s="8" t="s">
        <v>25</v>
      </c>
      <c r="E13379" s="10">
        <f t="shared" si="1"/>
        <v>0</v>
      </c>
      <c r="F13379" s="10">
        <f t="shared" si="2"/>
        <v>0</v>
      </c>
      <c r="G13379" s="10">
        <f t="shared" si="3"/>
        <v>1</v>
      </c>
      <c r="H13379" s="11" t="str">
        <f t="shared" si="34"/>
        <v>MAY</v>
      </c>
    </row>
    <row r="13380">
      <c r="A13380" s="7">
        <v>44328.0</v>
      </c>
      <c r="B13380" s="8" t="s">
        <v>30</v>
      </c>
      <c r="C13380" s="40" t="s">
        <v>18</v>
      </c>
      <c r="D13380" s="8" t="s">
        <v>25</v>
      </c>
      <c r="E13380" s="10">
        <f t="shared" si="1"/>
        <v>0</v>
      </c>
      <c r="F13380" s="10">
        <f t="shared" si="2"/>
        <v>0</v>
      </c>
      <c r="G13380" s="10">
        <f t="shared" si="3"/>
        <v>1</v>
      </c>
      <c r="H13380" s="11" t="str">
        <f t="shared" si="34"/>
        <v>MAY</v>
      </c>
    </row>
    <row r="13381">
      <c r="A13381" s="7">
        <v>44328.0</v>
      </c>
      <c r="B13381" s="8" t="s">
        <v>30</v>
      </c>
      <c r="C13381" s="40" t="s">
        <v>18</v>
      </c>
      <c r="D13381" s="8" t="s">
        <v>25</v>
      </c>
      <c r="E13381" s="10">
        <f t="shared" si="1"/>
        <v>0</v>
      </c>
      <c r="F13381" s="10">
        <f t="shared" si="2"/>
        <v>0</v>
      </c>
      <c r="G13381" s="10">
        <f t="shared" si="3"/>
        <v>1</v>
      </c>
      <c r="H13381" s="11" t="str">
        <f t="shared" si="34"/>
        <v>MAY</v>
      </c>
    </row>
    <row r="13382">
      <c r="A13382" s="7">
        <v>44328.0</v>
      </c>
      <c r="B13382" s="8" t="s">
        <v>30</v>
      </c>
      <c r="C13382" s="9" t="s">
        <v>42</v>
      </c>
      <c r="D13382" s="8" t="s">
        <v>25</v>
      </c>
      <c r="E13382" s="10">
        <f t="shared" si="1"/>
        <v>0</v>
      </c>
      <c r="F13382" s="10">
        <f t="shared" si="2"/>
        <v>0</v>
      </c>
      <c r="G13382" s="10">
        <f t="shared" si="3"/>
        <v>0</v>
      </c>
      <c r="H13382" s="11" t="str">
        <f t="shared" si="34"/>
        <v>MAY</v>
      </c>
    </row>
    <row r="13383">
      <c r="A13383" s="7">
        <v>44328.0</v>
      </c>
      <c r="B13383" s="8" t="s">
        <v>30</v>
      </c>
      <c r="C13383" s="9" t="s">
        <v>18</v>
      </c>
      <c r="D13383" s="8" t="s">
        <v>25</v>
      </c>
      <c r="E13383" s="10">
        <f t="shared" si="1"/>
        <v>0</v>
      </c>
      <c r="F13383" s="10">
        <f t="shared" si="2"/>
        <v>0</v>
      </c>
      <c r="G13383" s="10">
        <f t="shared" si="3"/>
        <v>1</v>
      </c>
      <c r="H13383" s="11" t="str">
        <f t="shared" si="34"/>
        <v>MAY</v>
      </c>
    </row>
    <row r="13384">
      <c r="A13384" s="7">
        <v>44328.0</v>
      </c>
      <c r="B13384" s="8" t="s">
        <v>30</v>
      </c>
      <c r="C13384" s="9" t="s">
        <v>18</v>
      </c>
      <c r="D13384" s="45" t="s">
        <v>25</v>
      </c>
      <c r="E13384" s="10">
        <f t="shared" si="1"/>
        <v>0</v>
      </c>
      <c r="F13384" s="10">
        <f t="shared" si="2"/>
        <v>0</v>
      </c>
      <c r="G13384" s="10">
        <f t="shared" si="3"/>
        <v>1</v>
      </c>
      <c r="H13384" s="11" t="str">
        <f t="shared" si="34"/>
        <v>MAY</v>
      </c>
    </row>
    <row r="13385">
      <c r="A13385" s="7">
        <v>44328.0</v>
      </c>
      <c r="B13385" s="8" t="s">
        <v>30</v>
      </c>
      <c r="C13385" s="9" t="s">
        <v>42</v>
      </c>
      <c r="D13385" s="9" t="s">
        <v>35</v>
      </c>
      <c r="E13385" s="10">
        <f t="shared" si="1"/>
        <v>0</v>
      </c>
      <c r="F13385" s="10">
        <f t="shared" si="2"/>
        <v>0</v>
      </c>
      <c r="G13385" s="10">
        <f t="shared" si="3"/>
        <v>0</v>
      </c>
      <c r="H13385" s="11" t="str">
        <f t="shared" si="34"/>
        <v>MAY</v>
      </c>
    </row>
    <row r="13386">
      <c r="A13386" s="7">
        <v>44328.0</v>
      </c>
      <c r="B13386" s="8" t="s">
        <v>30</v>
      </c>
      <c r="C13386" s="9" t="s">
        <v>18</v>
      </c>
      <c r="D13386" s="43" t="s">
        <v>19</v>
      </c>
      <c r="E13386" s="10">
        <f t="shared" si="1"/>
        <v>1</v>
      </c>
      <c r="F13386" s="10">
        <f t="shared" si="2"/>
        <v>0</v>
      </c>
      <c r="G13386" s="10">
        <f t="shared" si="3"/>
        <v>0</v>
      </c>
      <c r="H13386" s="11" t="str">
        <f t="shared" si="34"/>
        <v>MAY</v>
      </c>
    </row>
    <row r="13387">
      <c r="A13387" s="7">
        <v>44328.0</v>
      </c>
      <c r="B13387" s="8" t="s">
        <v>30</v>
      </c>
      <c r="C13387" s="9" t="s">
        <v>18</v>
      </c>
      <c r="D13387" s="43" t="s">
        <v>19</v>
      </c>
      <c r="E13387" s="10">
        <f t="shared" si="1"/>
        <v>1</v>
      </c>
      <c r="F13387" s="10">
        <f t="shared" si="2"/>
        <v>0</v>
      </c>
      <c r="G13387" s="10">
        <f t="shared" si="3"/>
        <v>0</v>
      </c>
      <c r="H13387" s="11" t="str">
        <f t="shared" si="34"/>
        <v>MAY</v>
      </c>
    </row>
    <row r="13388">
      <c r="A13388" s="7">
        <v>44328.0</v>
      </c>
      <c r="B13388" s="8" t="s">
        <v>30</v>
      </c>
      <c r="C13388" s="9" t="s">
        <v>18</v>
      </c>
      <c r="D13388" s="43" t="s">
        <v>19</v>
      </c>
      <c r="E13388" s="10">
        <f t="shared" si="1"/>
        <v>1</v>
      </c>
      <c r="F13388" s="10">
        <f t="shared" si="2"/>
        <v>0</v>
      </c>
      <c r="G13388" s="10">
        <f t="shared" si="3"/>
        <v>0</v>
      </c>
      <c r="H13388" s="11" t="str">
        <f t="shared" si="34"/>
        <v>MAY</v>
      </c>
    </row>
    <row r="13389">
      <c r="A13389" s="7">
        <v>44328.0</v>
      </c>
      <c r="B13389" s="8" t="s">
        <v>36</v>
      </c>
      <c r="C13389" s="40" t="s">
        <v>18</v>
      </c>
      <c r="D13389" s="9" t="s">
        <v>66</v>
      </c>
      <c r="E13389" s="10">
        <f t="shared" si="1"/>
        <v>0</v>
      </c>
      <c r="F13389" s="10">
        <f t="shared" si="2"/>
        <v>0</v>
      </c>
      <c r="G13389" s="10">
        <f t="shared" si="3"/>
        <v>0</v>
      </c>
      <c r="H13389" s="11" t="str">
        <f t="shared" si="34"/>
        <v>MAY</v>
      </c>
    </row>
    <row r="13390">
      <c r="A13390" s="17">
        <v>44328.0</v>
      </c>
      <c r="B13390" s="25" t="s">
        <v>76</v>
      </c>
      <c r="C13390" s="62" t="s">
        <v>18</v>
      </c>
      <c r="D13390" s="44" t="s">
        <v>19</v>
      </c>
      <c r="E13390" s="10">
        <f t="shared" si="1"/>
        <v>1</v>
      </c>
      <c r="F13390" s="10">
        <f t="shared" si="2"/>
        <v>0</v>
      </c>
      <c r="G13390" s="10">
        <f t="shared" si="3"/>
        <v>0</v>
      </c>
      <c r="H13390" s="11" t="str">
        <f t="shared" si="34"/>
        <v>MAY</v>
      </c>
    </row>
    <row r="13391">
      <c r="A13391" s="17">
        <v>44328.0</v>
      </c>
      <c r="B13391" s="25" t="s">
        <v>30</v>
      </c>
      <c r="C13391" s="62" t="s">
        <v>18</v>
      </c>
      <c r="D13391" s="44" t="s">
        <v>19</v>
      </c>
      <c r="E13391" s="10">
        <f t="shared" si="1"/>
        <v>1</v>
      </c>
      <c r="F13391" s="10">
        <f t="shared" si="2"/>
        <v>0</v>
      </c>
      <c r="G13391" s="10">
        <f t="shared" si="3"/>
        <v>0</v>
      </c>
      <c r="H13391" s="11" t="str">
        <f t="shared" si="34"/>
        <v>MAY</v>
      </c>
    </row>
    <row r="13392">
      <c r="A13392" s="7">
        <v>44328.0</v>
      </c>
      <c r="B13392" s="8" t="s">
        <v>17</v>
      </c>
      <c r="C13392" s="40" t="s">
        <v>18</v>
      </c>
      <c r="D13392" s="9" t="s">
        <v>19</v>
      </c>
      <c r="E13392" s="10">
        <f t="shared" si="1"/>
        <v>1</v>
      </c>
      <c r="F13392" s="10">
        <f t="shared" si="2"/>
        <v>0</v>
      </c>
      <c r="G13392" s="10">
        <f t="shared" si="3"/>
        <v>0</v>
      </c>
      <c r="H13392" s="11" t="str">
        <f t="shared" si="34"/>
        <v>MAY</v>
      </c>
    </row>
    <row r="13393">
      <c r="A13393" s="7">
        <v>44328.0</v>
      </c>
      <c r="B13393" s="8" t="s">
        <v>30</v>
      </c>
      <c r="C13393" s="40" t="s">
        <v>18</v>
      </c>
      <c r="D13393" s="9" t="s">
        <v>19</v>
      </c>
      <c r="E13393" s="10">
        <f t="shared" si="1"/>
        <v>1</v>
      </c>
      <c r="F13393" s="10">
        <f t="shared" si="2"/>
        <v>0</v>
      </c>
      <c r="G13393" s="10">
        <f t="shared" si="3"/>
        <v>0</v>
      </c>
      <c r="H13393" s="11" t="str">
        <f t="shared" si="34"/>
        <v>MAY</v>
      </c>
    </row>
    <row r="13394">
      <c r="A13394" s="7">
        <v>44328.0</v>
      </c>
      <c r="B13394" s="8" t="s">
        <v>17</v>
      </c>
      <c r="C13394" s="40" t="s">
        <v>18</v>
      </c>
      <c r="D13394" s="9" t="s">
        <v>19</v>
      </c>
      <c r="E13394" s="10">
        <f t="shared" si="1"/>
        <v>1</v>
      </c>
      <c r="F13394" s="10">
        <f t="shared" si="2"/>
        <v>0</v>
      </c>
      <c r="G13394" s="10">
        <f t="shared" si="3"/>
        <v>0</v>
      </c>
      <c r="H13394" s="11" t="str">
        <f t="shared" si="34"/>
        <v>MAY</v>
      </c>
    </row>
    <row r="13395">
      <c r="A13395" s="7">
        <v>44328.0</v>
      </c>
      <c r="B13395" s="8" t="s">
        <v>30</v>
      </c>
      <c r="C13395" s="40" t="s">
        <v>18</v>
      </c>
      <c r="D13395" s="9" t="s">
        <v>25</v>
      </c>
      <c r="E13395" s="10">
        <f t="shared" si="1"/>
        <v>0</v>
      </c>
      <c r="F13395" s="10">
        <f t="shared" si="2"/>
        <v>0</v>
      </c>
      <c r="G13395" s="10">
        <f t="shared" si="3"/>
        <v>1</v>
      </c>
      <c r="H13395" s="11" t="str">
        <f t="shared" si="34"/>
        <v>MAY</v>
      </c>
    </row>
    <row r="13396">
      <c r="A13396" s="7">
        <v>44328.0</v>
      </c>
      <c r="B13396" s="8" t="s">
        <v>17</v>
      </c>
      <c r="C13396" s="40" t="s">
        <v>18</v>
      </c>
      <c r="D13396" s="9" t="s">
        <v>35</v>
      </c>
      <c r="E13396" s="10">
        <f t="shared" si="1"/>
        <v>0</v>
      </c>
      <c r="F13396" s="10">
        <f t="shared" si="2"/>
        <v>1</v>
      </c>
      <c r="G13396" s="10">
        <f t="shared" si="3"/>
        <v>0</v>
      </c>
      <c r="H13396" s="11" t="str">
        <f t="shared" si="34"/>
        <v>MAY</v>
      </c>
    </row>
    <row r="13397">
      <c r="A13397" s="7">
        <v>44328.0</v>
      </c>
      <c r="B13397" s="8" t="s">
        <v>17</v>
      </c>
      <c r="C13397" s="40" t="s">
        <v>18</v>
      </c>
      <c r="D13397" s="9" t="s">
        <v>35</v>
      </c>
      <c r="E13397" s="10">
        <f t="shared" si="1"/>
        <v>0</v>
      </c>
      <c r="F13397" s="10">
        <f t="shared" si="2"/>
        <v>1</v>
      </c>
      <c r="G13397" s="10">
        <f t="shared" si="3"/>
        <v>0</v>
      </c>
      <c r="H13397" s="11" t="str">
        <f t="shared" si="34"/>
        <v>MAY</v>
      </c>
    </row>
    <row r="13398">
      <c r="A13398" s="7">
        <v>44328.0</v>
      </c>
      <c r="B13398" s="8" t="s">
        <v>17</v>
      </c>
      <c r="C13398" s="40" t="s">
        <v>18</v>
      </c>
      <c r="D13398" s="9" t="s">
        <v>35</v>
      </c>
      <c r="E13398" s="10">
        <f t="shared" si="1"/>
        <v>0</v>
      </c>
      <c r="F13398" s="10">
        <f t="shared" si="2"/>
        <v>1</v>
      </c>
      <c r="G13398" s="10">
        <f t="shared" si="3"/>
        <v>0</v>
      </c>
      <c r="H13398" s="11" t="str">
        <f t="shared" si="34"/>
        <v>MAY</v>
      </c>
    </row>
    <row r="13399">
      <c r="A13399" s="82">
        <v>44328.0</v>
      </c>
      <c r="B13399" s="83" t="s">
        <v>30</v>
      </c>
      <c r="C13399" s="49" t="s">
        <v>18</v>
      </c>
      <c r="D13399" s="48" t="s">
        <v>25</v>
      </c>
      <c r="E13399" s="10">
        <f t="shared" si="1"/>
        <v>0</v>
      </c>
      <c r="F13399" s="10">
        <f t="shared" si="2"/>
        <v>0</v>
      </c>
      <c r="G13399" s="10">
        <f t="shared" si="3"/>
        <v>1</v>
      </c>
      <c r="H13399" s="11" t="str">
        <f t="shared" si="34"/>
        <v>MAY</v>
      </c>
    </row>
    <row r="13400">
      <c r="A13400" s="7">
        <v>44328.0</v>
      </c>
      <c r="B13400" s="8" t="s">
        <v>30</v>
      </c>
      <c r="C13400" s="40" t="s">
        <v>18</v>
      </c>
      <c r="D13400" s="9" t="s">
        <v>19</v>
      </c>
      <c r="E13400" s="10">
        <f t="shared" si="1"/>
        <v>1</v>
      </c>
      <c r="F13400" s="10">
        <f t="shared" si="2"/>
        <v>0</v>
      </c>
      <c r="G13400" s="10">
        <f t="shared" si="3"/>
        <v>0</v>
      </c>
      <c r="H13400" s="11" t="str">
        <f t="shared" si="34"/>
        <v>MAY</v>
      </c>
    </row>
    <row r="13401">
      <c r="A13401" s="7">
        <v>44328.0</v>
      </c>
      <c r="B13401" s="8" t="s">
        <v>30</v>
      </c>
      <c r="C13401" s="40" t="s">
        <v>18</v>
      </c>
      <c r="D13401" s="9" t="s">
        <v>19</v>
      </c>
      <c r="E13401" s="10">
        <f t="shared" si="1"/>
        <v>1</v>
      </c>
      <c r="F13401" s="10">
        <f t="shared" si="2"/>
        <v>0</v>
      </c>
      <c r="G13401" s="10">
        <f t="shared" si="3"/>
        <v>0</v>
      </c>
      <c r="H13401" s="11" t="str">
        <f t="shared" si="34"/>
        <v>MAY</v>
      </c>
    </row>
    <row r="13402">
      <c r="A13402" s="7">
        <v>44328.0</v>
      </c>
      <c r="B13402" s="8" t="s">
        <v>30</v>
      </c>
      <c r="C13402" s="40" t="s">
        <v>18</v>
      </c>
      <c r="D13402" s="9" t="s">
        <v>19</v>
      </c>
      <c r="E13402" s="10">
        <f t="shared" si="1"/>
        <v>1</v>
      </c>
      <c r="F13402" s="10">
        <f t="shared" si="2"/>
        <v>0</v>
      </c>
      <c r="G13402" s="10">
        <f t="shared" si="3"/>
        <v>0</v>
      </c>
      <c r="H13402" s="11" t="str">
        <f t="shared" si="34"/>
        <v>MAY</v>
      </c>
    </row>
    <row r="13403">
      <c r="A13403" s="7">
        <v>44328.0</v>
      </c>
      <c r="B13403" s="8" t="s">
        <v>30</v>
      </c>
      <c r="C13403" s="40" t="s">
        <v>18</v>
      </c>
      <c r="D13403" s="9" t="s">
        <v>19</v>
      </c>
      <c r="E13403" s="10">
        <f t="shared" si="1"/>
        <v>1</v>
      </c>
      <c r="F13403" s="10">
        <f t="shared" si="2"/>
        <v>0</v>
      </c>
      <c r="G13403" s="10">
        <f t="shared" si="3"/>
        <v>0</v>
      </c>
      <c r="H13403" s="11" t="str">
        <f t="shared" si="34"/>
        <v>MAY</v>
      </c>
    </row>
    <row r="13404">
      <c r="A13404" s="7">
        <v>44328.0</v>
      </c>
      <c r="B13404" s="8" t="s">
        <v>30</v>
      </c>
      <c r="C13404" s="40" t="s">
        <v>18</v>
      </c>
      <c r="D13404" s="9" t="s">
        <v>25</v>
      </c>
      <c r="E13404" s="10">
        <f t="shared" si="1"/>
        <v>0</v>
      </c>
      <c r="F13404" s="10">
        <f t="shared" si="2"/>
        <v>0</v>
      </c>
      <c r="G13404" s="10">
        <f t="shared" si="3"/>
        <v>1</v>
      </c>
      <c r="H13404" s="11" t="str">
        <f t="shared" si="34"/>
        <v>MAY</v>
      </c>
    </row>
    <row r="13405">
      <c r="A13405" s="7">
        <v>44328.0</v>
      </c>
      <c r="B13405" s="8" t="s">
        <v>17</v>
      </c>
      <c r="C13405" s="40" t="s">
        <v>18</v>
      </c>
      <c r="D13405" s="9" t="s">
        <v>19</v>
      </c>
      <c r="E13405" s="10">
        <f t="shared" si="1"/>
        <v>1</v>
      </c>
      <c r="F13405" s="10">
        <f t="shared" si="2"/>
        <v>0</v>
      </c>
      <c r="G13405" s="10">
        <f t="shared" si="3"/>
        <v>0</v>
      </c>
      <c r="H13405" s="11" t="str">
        <f t="shared" si="34"/>
        <v>MAY</v>
      </c>
    </row>
    <row r="13406">
      <c r="A13406" s="7">
        <v>44328.0</v>
      </c>
      <c r="B13406" s="9" t="s">
        <v>129</v>
      </c>
      <c r="C13406" s="40" t="s">
        <v>18</v>
      </c>
      <c r="D13406" s="9" t="s">
        <v>19</v>
      </c>
      <c r="E13406" s="10">
        <f t="shared" si="1"/>
        <v>1</v>
      </c>
      <c r="F13406" s="10">
        <f t="shared" si="2"/>
        <v>0</v>
      </c>
      <c r="G13406" s="10">
        <f t="shared" si="3"/>
        <v>0</v>
      </c>
      <c r="H13406" s="11" t="str">
        <f t="shared" si="34"/>
        <v>MAY</v>
      </c>
    </row>
    <row r="13407">
      <c r="A13407" s="7">
        <v>44328.0</v>
      </c>
      <c r="B13407" s="9" t="s">
        <v>129</v>
      </c>
      <c r="C13407" s="40" t="s">
        <v>18</v>
      </c>
      <c r="D13407" s="9" t="s">
        <v>19</v>
      </c>
      <c r="E13407" s="10">
        <f t="shared" si="1"/>
        <v>1</v>
      </c>
      <c r="F13407" s="10">
        <f t="shared" si="2"/>
        <v>0</v>
      </c>
      <c r="G13407" s="10">
        <f t="shared" si="3"/>
        <v>0</v>
      </c>
      <c r="H13407" s="11" t="str">
        <f t="shared" si="34"/>
        <v>MAY</v>
      </c>
    </row>
    <row r="13408">
      <c r="A13408" s="7">
        <v>44328.0</v>
      </c>
      <c r="B13408" s="8" t="s">
        <v>33</v>
      </c>
      <c r="C13408" s="9" t="s">
        <v>42</v>
      </c>
      <c r="D13408" s="9" t="s">
        <v>19</v>
      </c>
      <c r="E13408" s="10">
        <f t="shared" si="1"/>
        <v>0</v>
      </c>
      <c r="F13408" s="10">
        <f t="shared" si="2"/>
        <v>0</v>
      </c>
      <c r="G13408" s="10">
        <f t="shared" si="3"/>
        <v>0</v>
      </c>
      <c r="H13408" s="11" t="str">
        <f t="shared" si="34"/>
        <v>MAY</v>
      </c>
    </row>
    <row r="13409">
      <c r="A13409" s="7">
        <v>44328.0</v>
      </c>
      <c r="B13409" s="8" t="s">
        <v>33</v>
      </c>
      <c r="C13409" s="9" t="s">
        <v>18</v>
      </c>
      <c r="D13409" s="9" t="s">
        <v>19</v>
      </c>
      <c r="E13409" s="10">
        <f t="shared" si="1"/>
        <v>1</v>
      </c>
      <c r="F13409" s="10">
        <f t="shared" si="2"/>
        <v>0</v>
      </c>
      <c r="G13409" s="10">
        <f t="shared" si="3"/>
        <v>0</v>
      </c>
      <c r="H13409" s="11" t="str">
        <f t="shared" si="34"/>
        <v>MAY</v>
      </c>
    </row>
    <row r="13410">
      <c r="A13410" s="7">
        <v>44328.0</v>
      </c>
      <c r="B13410" s="8" t="s">
        <v>33</v>
      </c>
      <c r="C13410" s="9" t="s">
        <v>42</v>
      </c>
      <c r="D13410" s="9" t="s">
        <v>19</v>
      </c>
      <c r="E13410" s="10">
        <f t="shared" si="1"/>
        <v>0</v>
      </c>
      <c r="F13410" s="10">
        <f t="shared" si="2"/>
        <v>0</v>
      </c>
      <c r="G13410" s="10">
        <f t="shared" si="3"/>
        <v>0</v>
      </c>
      <c r="H13410" s="11" t="str">
        <f t="shared" si="34"/>
        <v>MAY</v>
      </c>
    </row>
    <row r="13411">
      <c r="A13411" s="17">
        <v>44328.0</v>
      </c>
      <c r="B13411" s="8" t="s">
        <v>33</v>
      </c>
      <c r="C13411" s="9" t="s">
        <v>42</v>
      </c>
      <c r="D13411" s="9" t="s">
        <v>19</v>
      </c>
      <c r="E13411" s="10">
        <f t="shared" si="1"/>
        <v>0</v>
      </c>
      <c r="F13411" s="10">
        <f t="shared" si="2"/>
        <v>0</v>
      </c>
      <c r="G13411" s="10">
        <f t="shared" si="3"/>
        <v>0</v>
      </c>
      <c r="H13411" s="11" t="str">
        <f t="shared" si="34"/>
        <v>MAY</v>
      </c>
    </row>
    <row r="13412">
      <c r="A13412" s="17">
        <v>44328.0</v>
      </c>
      <c r="B13412" s="8" t="s">
        <v>33</v>
      </c>
      <c r="C13412" s="9" t="s">
        <v>42</v>
      </c>
      <c r="D13412" s="9" t="s">
        <v>19</v>
      </c>
      <c r="E13412" s="10">
        <f t="shared" si="1"/>
        <v>0</v>
      </c>
      <c r="F13412" s="10">
        <f t="shared" si="2"/>
        <v>0</v>
      </c>
      <c r="G13412" s="10">
        <f t="shared" si="3"/>
        <v>0</v>
      </c>
      <c r="H13412" s="11" t="str">
        <f t="shared" si="34"/>
        <v>MAY</v>
      </c>
    </row>
    <row r="13413">
      <c r="A13413" s="7">
        <v>44328.0</v>
      </c>
      <c r="B13413" s="8" t="s">
        <v>33</v>
      </c>
      <c r="C13413" s="9" t="s">
        <v>42</v>
      </c>
      <c r="D13413" s="9" t="s">
        <v>19</v>
      </c>
      <c r="E13413" s="10">
        <f t="shared" si="1"/>
        <v>0</v>
      </c>
      <c r="F13413" s="10">
        <f t="shared" si="2"/>
        <v>0</v>
      </c>
      <c r="G13413" s="10">
        <f t="shared" si="3"/>
        <v>0</v>
      </c>
      <c r="H13413" s="11" t="str">
        <f t="shared" si="34"/>
        <v>MAY</v>
      </c>
    </row>
    <row r="13414">
      <c r="A13414" s="7">
        <v>44328.0</v>
      </c>
      <c r="B13414" s="8" t="s">
        <v>33</v>
      </c>
      <c r="C13414" s="9" t="s">
        <v>42</v>
      </c>
      <c r="D13414" s="9" t="s">
        <v>19</v>
      </c>
      <c r="E13414" s="10">
        <f t="shared" si="1"/>
        <v>0</v>
      </c>
      <c r="F13414" s="10">
        <f t="shared" si="2"/>
        <v>0</v>
      </c>
      <c r="G13414" s="10">
        <f t="shared" si="3"/>
        <v>0</v>
      </c>
      <c r="H13414" s="11" t="str">
        <f t="shared" si="34"/>
        <v>MAY</v>
      </c>
    </row>
    <row r="13415">
      <c r="A13415" s="7">
        <v>44328.0</v>
      </c>
      <c r="B13415" s="8" t="s">
        <v>33</v>
      </c>
      <c r="C13415" s="9" t="s">
        <v>42</v>
      </c>
      <c r="D13415" s="9" t="s">
        <v>19</v>
      </c>
      <c r="E13415" s="10">
        <f t="shared" si="1"/>
        <v>0</v>
      </c>
      <c r="F13415" s="10">
        <f t="shared" si="2"/>
        <v>0</v>
      </c>
      <c r="G13415" s="10">
        <f t="shared" si="3"/>
        <v>0</v>
      </c>
      <c r="H13415" s="11" t="str">
        <f t="shared" si="34"/>
        <v>MAY</v>
      </c>
    </row>
    <row r="13416">
      <c r="A13416" s="7">
        <v>44328.0</v>
      </c>
      <c r="B13416" s="8" t="s">
        <v>33</v>
      </c>
      <c r="C13416" s="9" t="s">
        <v>18</v>
      </c>
      <c r="D13416" s="9" t="s">
        <v>19</v>
      </c>
      <c r="E13416" s="10">
        <f t="shared" si="1"/>
        <v>1</v>
      </c>
      <c r="F13416" s="10">
        <f t="shared" si="2"/>
        <v>0</v>
      </c>
      <c r="G13416" s="10">
        <f t="shared" si="3"/>
        <v>0</v>
      </c>
      <c r="H13416" s="11" t="str">
        <f t="shared" si="34"/>
        <v>MAY</v>
      </c>
    </row>
    <row r="13417">
      <c r="A13417" s="7">
        <v>44328.0</v>
      </c>
      <c r="B13417" s="8" t="s">
        <v>33</v>
      </c>
      <c r="C13417" s="9" t="s">
        <v>42</v>
      </c>
      <c r="D13417" s="9" t="s">
        <v>19</v>
      </c>
      <c r="E13417" s="10">
        <f t="shared" si="1"/>
        <v>0</v>
      </c>
      <c r="F13417" s="10">
        <f t="shared" si="2"/>
        <v>0</v>
      </c>
      <c r="G13417" s="10">
        <f t="shared" si="3"/>
        <v>0</v>
      </c>
      <c r="H13417" s="11" t="str">
        <f t="shared" si="34"/>
        <v>MAY</v>
      </c>
    </row>
    <row r="13418">
      <c r="A13418" s="17">
        <v>44328.0</v>
      </c>
      <c r="B13418" s="8" t="s">
        <v>33</v>
      </c>
      <c r="C13418" s="9" t="s">
        <v>42</v>
      </c>
      <c r="D13418" s="9" t="s">
        <v>19</v>
      </c>
      <c r="E13418" s="10">
        <f t="shared" si="1"/>
        <v>0</v>
      </c>
      <c r="F13418" s="10">
        <f t="shared" si="2"/>
        <v>0</v>
      </c>
      <c r="G13418" s="10">
        <f t="shared" si="3"/>
        <v>0</v>
      </c>
      <c r="H13418" s="11" t="str">
        <f t="shared" si="34"/>
        <v>MAY</v>
      </c>
    </row>
    <row r="13419">
      <c r="A13419" s="17">
        <v>44328.0</v>
      </c>
      <c r="B13419" s="8" t="s">
        <v>33</v>
      </c>
      <c r="C13419" s="9" t="s">
        <v>42</v>
      </c>
      <c r="D13419" s="9" t="s">
        <v>19</v>
      </c>
      <c r="E13419" s="10">
        <f t="shared" si="1"/>
        <v>0</v>
      </c>
      <c r="F13419" s="10">
        <f t="shared" si="2"/>
        <v>0</v>
      </c>
      <c r="G13419" s="10">
        <f t="shared" si="3"/>
        <v>0</v>
      </c>
      <c r="H13419" s="11" t="str">
        <f t="shared" si="34"/>
        <v>MAY</v>
      </c>
    </row>
    <row r="13420">
      <c r="A13420" s="7">
        <v>44328.0</v>
      </c>
      <c r="B13420" s="8" t="s">
        <v>33</v>
      </c>
      <c r="C13420" s="9" t="s">
        <v>42</v>
      </c>
      <c r="D13420" s="9" t="s">
        <v>19</v>
      </c>
      <c r="E13420" s="10">
        <f t="shared" si="1"/>
        <v>0</v>
      </c>
      <c r="F13420" s="10">
        <f t="shared" si="2"/>
        <v>0</v>
      </c>
      <c r="G13420" s="10">
        <f t="shared" si="3"/>
        <v>0</v>
      </c>
      <c r="H13420" s="11" t="str">
        <f t="shared" si="34"/>
        <v>MAY</v>
      </c>
    </row>
    <row r="13421">
      <c r="A13421" s="7">
        <v>44328.0</v>
      </c>
      <c r="B13421" s="8" t="s">
        <v>33</v>
      </c>
      <c r="C13421" s="9" t="s">
        <v>42</v>
      </c>
      <c r="D13421" s="9" t="s">
        <v>19</v>
      </c>
      <c r="E13421" s="10">
        <f t="shared" si="1"/>
        <v>0</v>
      </c>
      <c r="F13421" s="10">
        <f t="shared" si="2"/>
        <v>0</v>
      </c>
      <c r="G13421" s="10">
        <f t="shared" si="3"/>
        <v>0</v>
      </c>
      <c r="H13421" s="11" t="str">
        <f t="shared" si="34"/>
        <v>MAY</v>
      </c>
    </row>
    <row r="13422">
      <c r="A13422" s="7">
        <v>44328.0</v>
      </c>
      <c r="B13422" s="8" t="s">
        <v>17</v>
      </c>
      <c r="C13422" s="40" t="s">
        <v>18</v>
      </c>
      <c r="D13422" s="43" t="s">
        <v>25</v>
      </c>
      <c r="E13422" s="10">
        <f t="shared" si="1"/>
        <v>0</v>
      </c>
      <c r="F13422" s="10">
        <f t="shared" si="2"/>
        <v>0</v>
      </c>
      <c r="G13422" s="10">
        <f t="shared" si="3"/>
        <v>1</v>
      </c>
      <c r="H13422" s="11" t="str">
        <f t="shared" si="34"/>
        <v>MAY</v>
      </c>
    </row>
    <row r="13423">
      <c r="A13423" s="7">
        <v>44328.0</v>
      </c>
      <c r="B13423" s="8" t="s">
        <v>17</v>
      </c>
      <c r="C13423" s="40" t="s">
        <v>18</v>
      </c>
      <c r="D13423" s="9" t="s">
        <v>66</v>
      </c>
      <c r="E13423" s="10">
        <f t="shared" si="1"/>
        <v>0</v>
      </c>
      <c r="F13423" s="10">
        <f t="shared" si="2"/>
        <v>0</v>
      </c>
      <c r="G13423" s="10">
        <f t="shared" si="3"/>
        <v>0</v>
      </c>
      <c r="H13423" s="11" t="str">
        <f t="shared" si="34"/>
        <v>MAY</v>
      </c>
    </row>
    <row r="13424">
      <c r="A13424" s="7">
        <v>44328.0</v>
      </c>
      <c r="B13424" s="9" t="s">
        <v>37</v>
      </c>
      <c r="C13424" s="27" t="s">
        <v>18</v>
      </c>
      <c r="D13424" s="28" t="s">
        <v>19</v>
      </c>
      <c r="E13424" s="10">
        <f t="shared" si="1"/>
        <v>1</v>
      </c>
      <c r="F13424" s="10">
        <f t="shared" si="2"/>
        <v>0</v>
      </c>
      <c r="G13424" s="10">
        <f t="shared" si="3"/>
        <v>0</v>
      </c>
      <c r="H13424" s="11" t="str">
        <f t="shared" si="34"/>
        <v>MAY</v>
      </c>
    </row>
    <row r="13425">
      <c r="A13425" s="7">
        <v>44328.0</v>
      </c>
      <c r="B13425" s="9" t="s">
        <v>37</v>
      </c>
      <c r="C13425" s="27" t="s">
        <v>18</v>
      </c>
      <c r="D13425" s="28" t="s">
        <v>19</v>
      </c>
      <c r="E13425" s="10">
        <f t="shared" si="1"/>
        <v>1</v>
      </c>
      <c r="F13425" s="10">
        <f t="shared" si="2"/>
        <v>0</v>
      </c>
      <c r="G13425" s="10">
        <f t="shared" si="3"/>
        <v>0</v>
      </c>
      <c r="H13425" s="11" t="str">
        <f t="shared" si="34"/>
        <v>MAY</v>
      </c>
    </row>
    <row r="13426">
      <c r="A13426" s="7">
        <v>44328.0</v>
      </c>
      <c r="B13426" s="8" t="s">
        <v>37</v>
      </c>
      <c r="C13426" s="9" t="s">
        <v>18</v>
      </c>
      <c r="D13426" s="28" t="s">
        <v>19</v>
      </c>
      <c r="E13426" s="10">
        <f t="shared" si="1"/>
        <v>1</v>
      </c>
      <c r="F13426" s="10">
        <f t="shared" si="2"/>
        <v>0</v>
      </c>
      <c r="G13426" s="10">
        <f t="shared" si="3"/>
        <v>0</v>
      </c>
      <c r="H13426" s="11" t="str">
        <f t="shared" si="34"/>
        <v>MAY</v>
      </c>
    </row>
    <row r="13427">
      <c r="A13427" s="60">
        <v>44328.0</v>
      </c>
      <c r="B13427" s="45" t="s">
        <v>17</v>
      </c>
      <c r="C13427" s="45" t="s">
        <v>18</v>
      </c>
      <c r="D13427" s="28" t="s">
        <v>19</v>
      </c>
      <c r="E13427" s="10">
        <f t="shared" si="1"/>
        <v>1</v>
      </c>
      <c r="F13427" s="10">
        <f t="shared" si="2"/>
        <v>0</v>
      </c>
      <c r="G13427" s="10">
        <f t="shared" si="3"/>
        <v>0</v>
      </c>
      <c r="H13427" s="11" t="str">
        <f t="shared" si="34"/>
        <v>MAY</v>
      </c>
    </row>
    <row r="13428">
      <c r="A13428" s="60">
        <v>44328.0</v>
      </c>
      <c r="B13428" s="45" t="s">
        <v>17</v>
      </c>
      <c r="C13428" s="45" t="s">
        <v>18</v>
      </c>
      <c r="D13428" s="28" t="s">
        <v>19</v>
      </c>
      <c r="E13428" s="10">
        <f t="shared" si="1"/>
        <v>1</v>
      </c>
      <c r="F13428" s="10">
        <f t="shared" si="2"/>
        <v>0</v>
      </c>
      <c r="G13428" s="10">
        <f t="shared" si="3"/>
        <v>0</v>
      </c>
      <c r="H13428" s="11" t="str">
        <f t="shared" si="34"/>
        <v>MAY</v>
      </c>
    </row>
    <row r="13429">
      <c r="A13429" s="7">
        <v>44328.0</v>
      </c>
      <c r="B13429" s="8" t="s">
        <v>30</v>
      </c>
      <c r="C13429" s="9" t="s">
        <v>18</v>
      </c>
      <c r="D13429" s="28" t="s">
        <v>19</v>
      </c>
      <c r="E13429" s="10">
        <f t="shared" si="1"/>
        <v>1</v>
      </c>
      <c r="F13429" s="10">
        <f t="shared" si="2"/>
        <v>0</v>
      </c>
      <c r="G13429" s="10">
        <f t="shared" si="3"/>
        <v>0</v>
      </c>
      <c r="H13429" s="11" t="str">
        <f t="shared" si="34"/>
        <v>MAY</v>
      </c>
    </row>
    <row r="13430">
      <c r="A13430" s="60">
        <v>44328.0</v>
      </c>
      <c r="B13430" s="45" t="s">
        <v>30</v>
      </c>
      <c r="C13430" s="45" t="s">
        <v>18</v>
      </c>
      <c r="D13430" s="28" t="s">
        <v>19</v>
      </c>
      <c r="E13430" s="10">
        <f t="shared" si="1"/>
        <v>1</v>
      </c>
      <c r="F13430" s="10">
        <f t="shared" si="2"/>
        <v>0</v>
      </c>
      <c r="G13430" s="10">
        <f t="shared" si="3"/>
        <v>0</v>
      </c>
      <c r="H13430" s="11" t="str">
        <f t="shared" si="34"/>
        <v>MAY</v>
      </c>
    </row>
    <row r="13431">
      <c r="A13431" s="7">
        <v>44328.0</v>
      </c>
      <c r="B13431" s="8" t="s">
        <v>30</v>
      </c>
      <c r="C13431" s="27" t="s">
        <v>18</v>
      </c>
      <c r="D13431" s="28" t="s">
        <v>19</v>
      </c>
      <c r="E13431" s="10">
        <f t="shared" si="1"/>
        <v>1</v>
      </c>
      <c r="F13431" s="10">
        <f t="shared" si="2"/>
        <v>0</v>
      </c>
      <c r="G13431" s="10">
        <f t="shared" si="3"/>
        <v>0</v>
      </c>
      <c r="H13431" s="11" t="str">
        <f t="shared" si="34"/>
        <v>MAY</v>
      </c>
    </row>
    <row r="13432">
      <c r="A13432" s="7">
        <v>44328.0</v>
      </c>
      <c r="B13432" s="8" t="s">
        <v>30</v>
      </c>
      <c r="C13432" s="27" t="s">
        <v>18</v>
      </c>
      <c r="D13432" s="28" t="s">
        <v>19</v>
      </c>
      <c r="E13432" s="10">
        <f t="shared" si="1"/>
        <v>1</v>
      </c>
      <c r="F13432" s="10">
        <f t="shared" si="2"/>
        <v>0</v>
      </c>
      <c r="G13432" s="10">
        <f t="shared" si="3"/>
        <v>0</v>
      </c>
      <c r="H13432" s="11" t="str">
        <f t="shared" si="34"/>
        <v>MAY</v>
      </c>
    </row>
    <row r="13433">
      <c r="A13433" s="7">
        <v>44328.0</v>
      </c>
      <c r="B13433" s="8" t="s">
        <v>30</v>
      </c>
      <c r="C13433" s="27" t="s">
        <v>18</v>
      </c>
      <c r="D13433" s="28" t="s">
        <v>19</v>
      </c>
      <c r="E13433" s="10">
        <f t="shared" si="1"/>
        <v>1</v>
      </c>
      <c r="F13433" s="10">
        <f t="shared" si="2"/>
        <v>0</v>
      </c>
      <c r="G13433" s="10">
        <f t="shared" si="3"/>
        <v>0</v>
      </c>
      <c r="H13433" s="11" t="str">
        <f t="shared" si="34"/>
        <v>MAY</v>
      </c>
    </row>
    <row r="13434">
      <c r="A13434" s="7">
        <v>44328.0</v>
      </c>
      <c r="B13434" s="22" t="s">
        <v>17</v>
      </c>
      <c r="C13434" s="23" t="s">
        <v>18</v>
      </c>
      <c r="D13434" s="24" t="s">
        <v>19</v>
      </c>
      <c r="E13434" s="10">
        <f t="shared" si="1"/>
        <v>1</v>
      </c>
      <c r="F13434" s="10">
        <f t="shared" si="2"/>
        <v>0</v>
      </c>
      <c r="G13434" s="10">
        <f t="shared" si="3"/>
        <v>0</v>
      </c>
      <c r="H13434" s="11" t="str">
        <f t="shared" si="34"/>
        <v>MAY</v>
      </c>
    </row>
    <row r="13435">
      <c r="A13435" s="7">
        <v>44328.0</v>
      </c>
      <c r="B13435" s="22" t="s">
        <v>17</v>
      </c>
      <c r="C13435" s="23" t="s">
        <v>18</v>
      </c>
      <c r="D13435" s="24" t="s">
        <v>19</v>
      </c>
      <c r="E13435" s="10">
        <f t="shared" si="1"/>
        <v>1</v>
      </c>
      <c r="F13435" s="10">
        <f t="shared" si="2"/>
        <v>0</v>
      </c>
      <c r="G13435" s="10">
        <f t="shared" si="3"/>
        <v>0</v>
      </c>
      <c r="H13435" s="11" t="str">
        <f t="shared" si="34"/>
        <v>MAY</v>
      </c>
    </row>
    <row r="13436">
      <c r="A13436" s="7">
        <v>44328.0</v>
      </c>
      <c r="B13436" s="22" t="s">
        <v>17</v>
      </c>
      <c r="C13436" s="23" t="s">
        <v>18</v>
      </c>
      <c r="D13436" s="24" t="s">
        <v>19</v>
      </c>
      <c r="E13436" s="10">
        <f t="shared" si="1"/>
        <v>1</v>
      </c>
      <c r="F13436" s="10">
        <f t="shared" si="2"/>
        <v>0</v>
      </c>
      <c r="G13436" s="10">
        <f t="shared" si="3"/>
        <v>0</v>
      </c>
      <c r="H13436" s="11" t="str">
        <f t="shared" si="34"/>
        <v>MAY</v>
      </c>
    </row>
    <row r="13437">
      <c r="A13437" s="7">
        <v>44328.0</v>
      </c>
      <c r="B13437" s="22" t="s">
        <v>17</v>
      </c>
      <c r="C13437" s="23" t="s">
        <v>18</v>
      </c>
      <c r="D13437" s="24" t="s">
        <v>19</v>
      </c>
      <c r="E13437" s="10">
        <f t="shared" si="1"/>
        <v>1</v>
      </c>
      <c r="F13437" s="10">
        <f t="shared" si="2"/>
        <v>0</v>
      </c>
      <c r="G13437" s="10">
        <f t="shared" si="3"/>
        <v>0</v>
      </c>
      <c r="H13437" s="11" t="str">
        <f t="shared" si="34"/>
        <v>MAY</v>
      </c>
    </row>
    <row r="13438">
      <c r="A13438" s="7">
        <v>44328.0</v>
      </c>
      <c r="B13438" s="22" t="s">
        <v>17</v>
      </c>
      <c r="C13438" s="23" t="s">
        <v>18</v>
      </c>
      <c r="D13438" s="24" t="s">
        <v>19</v>
      </c>
      <c r="E13438" s="10">
        <f t="shared" si="1"/>
        <v>1</v>
      </c>
      <c r="F13438" s="10">
        <f t="shared" si="2"/>
        <v>0</v>
      </c>
      <c r="G13438" s="10">
        <f t="shared" si="3"/>
        <v>0</v>
      </c>
      <c r="H13438" s="11" t="str">
        <f t="shared" si="34"/>
        <v>MAY</v>
      </c>
    </row>
    <row r="13439">
      <c r="A13439" s="7">
        <v>44328.0</v>
      </c>
      <c r="B13439" s="22" t="s">
        <v>17</v>
      </c>
      <c r="C13439" s="23" t="s">
        <v>18</v>
      </c>
      <c r="D13439" s="24" t="s">
        <v>19</v>
      </c>
      <c r="E13439" s="10">
        <f t="shared" si="1"/>
        <v>1</v>
      </c>
      <c r="F13439" s="10">
        <f t="shared" si="2"/>
        <v>0</v>
      </c>
      <c r="G13439" s="10">
        <f t="shared" si="3"/>
        <v>0</v>
      </c>
      <c r="H13439" s="11" t="str">
        <f t="shared" si="34"/>
        <v>MAY</v>
      </c>
    </row>
    <row r="13440">
      <c r="A13440" s="7">
        <v>44328.0</v>
      </c>
      <c r="B13440" s="9" t="s">
        <v>17</v>
      </c>
      <c r="C13440" s="9" t="s">
        <v>18</v>
      </c>
      <c r="D13440" s="28" t="s">
        <v>19</v>
      </c>
      <c r="E13440" s="10">
        <f t="shared" si="1"/>
        <v>1</v>
      </c>
      <c r="F13440" s="10">
        <f t="shared" si="2"/>
        <v>0</v>
      </c>
      <c r="G13440" s="10">
        <f t="shared" si="3"/>
        <v>0</v>
      </c>
      <c r="H13440" s="11" t="str">
        <f t="shared" si="34"/>
        <v>MAY</v>
      </c>
    </row>
    <row r="13441">
      <c r="A13441" s="7">
        <v>44328.0</v>
      </c>
      <c r="B13441" s="22" t="s">
        <v>36</v>
      </c>
      <c r="C13441" s="22" t="s">
        <v>18</v>
      </c>
      <c r="D13441" s="24" t="s">
        <v>19</v>
      </c>
      <c r="E13441" s="10">
        <f t="shared" si="1"/>
        <v>1</v>
      </c>
      <c r="F13441" s="10">
        <f t="shared" si="2"/>
        <v>0</v>
      </c>
      <c r="G13441" s="10">
        <f t="shared" si="3"/>
        <v>0</v>
      </c>
      <c r="H13441" s="11" t="str">
        <f t="shared" si="34"/>
        <v>MAY</v>
      </c>
    </row>
    <row r="13442">
      <c r="A13442" s="7">
        <v>44328.0</v>
      </c>
      <c r="B13442" s="24" t="s">
        <v>36</v>
      </c>
      <c r="C13442" s="23" t="s">
        <v>18</v>
      </c>
      <c r="D13442" s="24" t="s">
        <v>19</v>
      </c>
      <c r="E13442" s="10">
        <f t="shared" si="1"/>
        <v>1</v>
      </c>
      <c r="F13442" s="10">
        <f t="shared" si="2"/>
        <v>0</v>
      </c>
      <c r="G13442" s="10">
        <f t="shared" si="3"/>
        <v>0</v>
      </c>
      <c r="H13442" s="11" t="str">
        <f t="shared" si="34"/>
        <v>MAY</v>
      </c>
    </row>
    <row r="13443">
      <c r="A13443" s="7">
        <v>44328.0</v>
      </c>
      <c r="B13443" s="22" t="s">
        <v>30</v>
      </c>
      <c r="C13443" s="22" t="s">
        <v>18</v>
      </c>
      <c r="D13443" s="24" t="s">
        <v>19</v>
      </c>
      <c r="E13443" s="10">
        <f t="shared" si="1"/>
        <v>1</v>
      </c>
      <c r="F13443" s="10">
        <f t="shared" si="2"/>
        <v>0</v>
      </c>
      <c r="G13443" s="10">
        <f t="shared" si="3"/>
        <v>0</v>
      </c>
      <c r="H13443" s="11" t="str">
        <f t="shared" si="34"/>
        <v>MAY</v>
      </c>
    </row>
    <row r="13444">
      <c r="A13444" s="7">
        <v>44328.0</v>
      </c>
      <c r="B13444" s="22" t="s">
        <v>30</v>
      </c>
      <c r="C13444" s="22" t="s">
        <v>18</v>
      </c>
      <c r="D13444" s="24" t="s">
        <v>19</v>
      </c>
      <c r="E13444" s="10">
        <f t="shared" si="1"/>
        <v>1</v>
      </c>
      <c r="F13444" s="10">
        <f t="shared" si="2"/>
        <v>0</v>
      </c>
      <c r="G13444" s="10">
        <f t="shared" si="3"/>
        <v>0</v>
      </c>
      <c r="H13444" s="11" t="str">
        <f t="shared" si="34"/>
        <v>MAY</v>
      </c>
    </row>
    <row r="13445">
      <c r="A13445" s="7">
        <v>44328.0</v>
      </c>
      <c r="B13445" s="22" t="s">
        <v>30</v>
      </c>
      <c r="C13445" s="23" t="s">
        <v>18</v>
      </c>
      <c r="D13445" s="24" t="s">
        <v>19</v>
      </c>
      <c r="E13445" s="10">
        <f t="shared" si="1"/>
        <v>1</v>
      </c>
      <c r="F13445" s="10">
        <f t="shared" si="2"/>
        <v>0</v>
      </c>
      <c r="G13445" s="10">
        <f t="shared" si="3"/>
        <v>0</v>
      </c>
      <c r="H13445" s="11" t="str">
        <f t="shared" si="34"/>
        <v>MAY</v>
      </c>
    </row>
    <row r="13446">
      <c r="A13446" s="7">
        <v>44328.0</v>
      </c>
      <c r="B13446" s="22" t="s">
        <v>30</v>
      </c>
      <c r="C13446" s="23" t="s">
        <v>18</v>
      </c>
      <c r="D13446" s="24" t="s">
        <v>19</v>
      </c>
      <c r="E13446" s="10">
        <f t="shared" si="1"/>
        <v>1</v>
      </c>
      <c r="F13446" s="10">
        <f t="shared" si="2"/>
        <v>0</v>
      </c>
      <c r="G13446" s="10">
        <f t="shared" si="3"/>
        <v>0</v>
      </c>
      <c r="H13446" s="11" t="str">
        <f t="shared" si="34"/>
        <v>MAY</v>
      </c>
    </row>
    <row r="13447">
      <c r="A13447" s="17">
        <v>44328.0</v>
      </c>
      <c r="B13447" s="18" t="s">
        <v>30</v>
      </c>
      <c r="C13447" s="19" t="s">
        <v>18</v>
      </c>
      <c r="D13447" s="20" t="s">
        <v>19</v>
      </c>
      <c r="E13447" s="10">
        <f t="shared" si="1"/>
        <v>1</v>
      </c>
      <c r="F13447" s="10">
        <f t="shared" si="2"/>
        <v>0</v>
      </c>
      <c r="G13447" s="10">
        <f t="shared" si="3"/>
        <v>0</v>
      </c>
      <c r="H13447" s="11" t="str">
        <f t="shared" si="34"/>
        <v>MAY</v>
      </c>
    </row>
    <row r="13448">
      <c r="A13448" s="7">
        <v>44328.0</v>
      </c>
      <c r="B13448" s="22" t="s">
        <v>30</v>
      </c>
      <c r="C13448" s="23" t="s">
        <v>18</v>
      </c>
      <c r="D13448" s="24" t="s">
        <v>19</v>
      </c>
      <c r="E13448" s="10">
        <f t="shared" si="1"/>
        <v>1</v>
      </c>
      <c r="F13448" s="10">
        <f t="shared" si="2"/>
        <v>0</v>
      </c>
      <c r="G13448" s="10">
        <f t="shared" si="3"/>
        <v>0</v>
      </c>
      <c r="H13448" s="11" t="str">
        <f t="shared" si="34"/>
        <v>MAY</v>
      </c>
    </row>
    <row r="13449">
      <c r="A13449" s="7">
        <v>44328.0</v>
      </c>
      <c r="B13449" s="22" t="s">
        <v>30</v>
      </c>
      <c r="C13449" s="23" t="s">
        <v>18</v>
      </c>
      <c r="D13449" s="24" t="s">
        <v>19</v>
      </c>
      <c r="E13449" s="10">
        <f t="shared" si="1"/>
        <v>1</v>
      </c>
      <c r="F13449" s="10">
        <f t="shared" si="2"/>
        <v>0</v>
      </c>
      <c r="G13449" s="10">
        <f t="shared" si="3"/>
        <v>0</v>
      </c>
      <c r="H13449" s="11" t="str">
        <f t="shared" si="34"/>
        <v>MAY</v>
      </c>
    </row>
    <row r="13450">
      <c r="A13450" s="7">
        <v>44328.0</v>
      </c>
      <c r="B13450" s="22" t="s">
        <v>30</v>
      </c>
      <c r="C13450" s="23" t="s">
        <v>18</v>
      </c>
      <c r="D13450" s="24" t="s">
        <v>19</v>
      </c>
      <c r="E13450" s="10">
        <f t="shared" si="1"/>
        <v>1</v>
      </c>
      <c r="F13450" s="10">
        <f t="shared" si="2"/>
        <v>0</v>
      </c>
      <c r="G13450" s="10">
        <f t="shared" si="3"/>
        <v>0</v>
      </c>
      <c r="H13450" s="11" t="str">
        <f t="shared" si="34"/>
        <v>MAY</v>
      </c>
    </row>
    <row r="13451">
      <c r="A13451" s="7">
        <v>44328.0</v>
      </c>
      <c r="B13451" s="24" t="s">
        <v>30</v>
      </c>
      <c r="C13451" s="23" t="s">
        <v>18</v>
      </c>
      <c r="D13451" s="24" t="s">
        <v>19</v>
      </c>
      <c r="E13451" s="10">
        <f t="shared" si="1"/>
        <v>1</v>
      </c>
      <c r="F13451" s="10">
        <f t="shared" si="2"/>
        <v>0</v>
      </c>
      <c r="G13451" s="10">
        <f t="shared" si="3"/>
        <v>0</v>
      </c>
      <c r="H13451" s="11" t="str">
        <f t="shared" si="34"/>
        <v>MAY</v>
      </c>
    </row>
    <row r="13452">
      <c r="A13452" s="7">
        <v>44328.0</v>
      </c>
      <c r="B13452" s="22" t="s">
        <v>30</v>
      </c>
      <c r="C13452" s="23" t="s">
        <v>18</v>
      </c>
      <c r="D13452" s="24" t="s">
        <v>19</v>
      </c>
      <c r="E13452" s="10">
        <f t="shared" si="1"/>
        <v>1</v>
      </c>
      <c r="F13452" s="10">
        <f t="shared" si="2"/>
        <v>0</v>
      </c>
      <c r="G13452" s="10">
        <f t="shared" si="3"/>
        <v>0</v>
      </c>
      <c r="H13452" s="11" t="str">
        <f t="shared" si="34"/>
        <v>MAY</v>
      </c>
    </row>
    <row r="13453">
      <c r="A13453" s="7">
        <v>44328.0</v>
      </c>
      <c r="B13453" s="8" t="s">
        <v>30</v>
      </c>
      <c r="C13453" s="9" t="s">
        <v>18</v>
      </c>
      <c r="D13453" s="28" t="s">
        <v>19</v>
      </c>
      <c r="E13453" s="10">
        <f t="shared" si="1"/>
        <v>1</v>
      </c>
      <c r="F13453" s="10">
        <f t="shared" si="2"/>
        <v>0</v>
      </c>
      <c r="G13453" s="10">
        <f t="shared" si="3"/>
        <v>0</v>
      </c>
      <c r="H13453" s="11" t="str">
        <f t="shared" si="34"/>
        <v>MAY</v>
      </c>
    </row>
    <row r="13454">
      <c r="A13454" s="7">
        <v>44328.0</v>
      </c>
      <c r="B13454" s="8" t="s">
        <v>30</v>
      </c>
      <c r="C13454" s="9" t="s">
        <v>18</v>
      </c>
      <c r="D13454" s="28" t="s">
        <v>19</v>
      </c>
      <c r="E13454" s="10">
        <f t="shared" si="1"/>
        <v>1</v>
      </c>
      <c r="F13454" s="10">
        <f t="shared" si="2"/>
        <v>0</v>
      </c>
      <c r="G13454" s="10">
        <f t="shared" si="3"/>
        <v>0</v>
      </c>
      <c r="H13454" s="11" t="str">
        <f t="shared" si="34"/>
        <v>MAY</v>
      </c>
    </row>
    <row r="13455">
      <c r="A13455" s="7">
        <v>44328.0</v>
      </c>
      <c r="B13455" s="45" t="s">
        <v>30</v>
      </c>
      <c r="C13455" s="43" t="s">
        <v>18</v>
      </c>
      <c r="D13455" s="28" t="s">
        <v>19</v>
      </c>
      <c r="E13455" s="10">
        <f t="shared" si="1"/>
        <v>1</v>
      </c>
      <c r="F13455" s="10">
        <f t="shared" si="2"/>
        <v>0</v>
      </c>
      <c r="G13455" s="10">
        <f t="shared" si="3"/>
        <v>0</v>
      </c>
      <c r="H13455" s="11" t="str">
        <f t="shared" si="34"/>
        <v>MAY</v>
      </c>
    </row>
    <row r="13456">
      <c r="A13456" s="7">
        <v>44328.0</v>
      </c>
      <c r="B13456" s="45" t="s">
        <v>30</v>
      </c>
      <c r="C13456" s="43" t="s">
        <v>18</v>
      </c>
      <c r="D13456" s="28" t="s">
        <v>19</v>
      </c>
      <c r="E13456" s="10">
        <f t="shared" si="1"/>
        <v>1</v>
      </c>
      <c r="F13456" s="10">
        <f t="shared" si="2"/>
        <v>0</v>
      </c>
      <c r="G13456" s="10">
        <f t="shared" si="3"/>
        <v>0</v>
      </c>
      <c r="H13456" s="11" t="str">
        <f t="shared" si="34"/>
        <v>MAY</v>
      </c>
    </row>
    <row r="13457">
      <c r="A13457" s="7">
        <v>44328.0</v>
      </c>
      <c r="B13457" s="8" t="s">
        <v>30</v>
      </c>
      <c r="C13457" s="9" t="s">
        <v>18</v>
      </c>
      <c r="D13457" s="28" t="s">
        <v>19</v>
      </c>
      <c r="E13457" s="10">
        <f t="shared" si="1"/>
        <v>1</v>
      </c>
      <c r="F13457" s="10">
        <f t="shared" si="2"/>
        <v>0</v>
      </c>
      <c r="G13457" s="10">
        <f t="shared" si="3"/>
        <v>0</v>
      </c>
      <c r="H13457" s="11" t="str">
        <f t="shared" si="34"/>
        <v>MAY</v>
      </c>
    </row>
    <row r="13458">
      <c r="A13458" s="60">
        <v>44328.0</v>
      </c>
      <c r="B13458" s="45" t="s">
        <v>30</v>
      </c>
      <c r="C13458" s="45" t="s">
        <v>18</v>
      </c>
      <c r="D13458" s="28" t="s">
        <v>19</v>
      </c>
      <c r="E13458" s="10">
        <f t="shared" si="1"/>
        <v>1</v>
      </c>
      <c r="F13458" s="10">
        <f t="shared" si="2"/>
        <v>0</v>
      </c>
      <c r="G13458" s="10">
        <f t="shared" si="3"/>
        <v>0</v>
      </c>
      <c r="H13458" s="11" t="str">
        <f t="shared" si="34"/>
        <v>MAY</v>
      </c>
    </row>
    <row r="13459">
      <c r="A13459" s="60">
        <v>44328.0</v>
      </c>
      <c r="B13459" s="45" t="s">
        <v>30</v>
      </c>
      <c r="C13459" s="45" t="s">
        <v>18</v>
      </c>
      <c r="D13459" s="28" t="s">
        <v>19</v>
      </c>
      <c r="E13459" s="10">
        <f t="shared" si="1"/>
        <v>1</v>
      </c>
      <c r="F13459" s="10">
        <f t="shared" si="2"/>
        <v>0</v>
      </c>
      <c r="G13459" s="10">
        <f t="shared" si="3"/>
        <v>0</v>
      </c>
      <c r="H13459" s="11" t="str">
        <f t="shared" si="34"/>
        <v>MAY</v>
      </c>
    </row>
    <row r="13460">
      <c r="A13460" s="60">
        <v>44328.0</v>
      </c>
      <c r="B13460" s="45" t="s">
        <v>30</v>
      </c>
      <c r="C13460" s="45" t="s">
        <v>18</v>
      </c>
      <c r="D13460" s="28" t="s">
        <v>19</v>
      </c>
      <c r="E13460" s="10">
        <f t="shared" si="1"/>
        <v>1</v>
      </c>
      <c r="F13460" s="10">
        <f t="shared" si="2"/>
        <v>0</v>
      </c>
      <c r="G13460" s="10">
        <f t="shared" si="3"/>
        <v>0</v>
      </c>
      <c r="H13460" s="11" t="str">
        <f t="shared" si="34"/>
        <v>MAY</v>
      </c>
    </row>
    <row r="13461">
      <c r="A13461" s="7">
        <v>44328.0</v>
      </c>
      <c r="B13461" s="9" t="s">
        <v>30</v>
      </c>
      <c r="C13461" s="9" t="s">
        <v>18</v>
      </c>
      <c r="D13461" s="28" t="s">
        <v>19</v>
      </c>
      <c r="E13461" s="10">
        <f t="shared" si="1"/>
        <v>1</v>
      </c>
      <c r="F13461" s="10">
        <f t="shared" si="2"/>
        <v>0</v>
      </c>
      <c r="G13461" s="10">
        <f t="shared" si="3"/>
        <v>0</v>
      </c>
      <c r="H13461" s="11" t="str">
        <f t="shared" si="34"/>
        <v>MAY</v>
      </c>
    </row>
    <row r="13462">
      <c r="A13462" s="53">
        <v>44328.0</v>
      </c>
      <c r="B13462" s="54" t="s">
        <v>30</v>
      </c>
      <c r="C13462" s="55" t="s">
        <v>18</v>
      </c>
      <c r="D13462" s="55" t="s">
        <v>19</v>
      </c>
      <c r="E13462" s="10">
        <f t="shared" si="1"/>
        <v>1</v>
      </c>
      <c r="F13462" s="10">
        <f t="shared" si="2"/>
        <v>0</v>
      </c>
      <c r="G13462" s="10">
        <f t="shared" si="3"/>
        <v>0</v>
      </c>
      <c r="H13462" s="11" t="str">
        <f t="shared" si="34"/>
        <v>MAY</v>
      </c>
    </row>
    <row r="13463">
      <c r="A13463" s="53">
        <v>44328.0</v>
      </c>
      <c r="B13463" s="54" t="s">
        <v>30</v>
      </c>
      <c r="C13463" s="55" t="s">
        <v>18</v>
      </c>
      <c r="D13463" s="55" t="s">
        <v>19</v>
      </c>
      <c r="E13463" s="10">
        <f t="shared" si="1"/>
        <v>1</v>
      </c>
      <c r="F13463" s="10">
        <f t="shared" si="2"/>
        <v>0</v>
      </c>
      <c r="G13463" s="10">
        <f t="shared" si="3"/>
        <v>0</v>
      </c>
      <c r="H13463" s="11" t="str">
        <f t="shared" si="34"/>
        <v>MAY</v>
      </c>
    </row>
    <row r="13464">
      <c r="A13464" s="7">
        <v>44328.0</v>
      </c>
      <c r="B13464" s="27" t="s">
        <v>30</v>
      </c>
      <c r="C13464" s="28" t="s">
        <v>18</v>
      </c>
      <c r="D13464" s="28" t="s">
        <v>19</v>
      </c>
      <c r="E13464" s="10">
        <f t="shared" si="1"/>
        <v>1</v>
      </c>
      <c r="F13464" s="10">
        <f t="shared" si="2"/>
        <v>0</v>
      </c>
      <c r="G13464" s="10">
        <f t="shared" si="3"/>
        <v>0</v>
      </c>
      <c r="H13464" s="11" t="str">
        <f t="shared" si="34"/>
        <v>MAY</v>
      </c>
    </row>
    <row r="13465">
      <c r="A13465" s="7">
        <v>44328.0</v>
      </c>
      <c r="B13465" s="22" t="s">
        <v>73</v>
      </c>
      <c r="C13465" s="23" t="s">
        <v>18</v>
      </c>
      <c r="D13465" s="24" t="s">
        <v>19</v>
      </c>
      <c r="E13465" s="10">
        <f t="shared" si="1"/>
        <v>1</v>
      </c>
      <c r="F13465" s="10">
        <f t="shared" si="2"/>
        <v>0</v>
      </c>
      <c r="G13465" s="10">
        <f t="shared" si="3"/>
        <v>0</v>
      </c>
      <c r="H13465" s="11" t="str">
        <f t="shared" si="34"/>
        <v>MAY</v>
      </c>
    </row>
    <row r="13466">
      <c r="A13466" s="7">
        <v>44328.0</v>
      </c>
      <c r="B13466" s="27" t="s">
        <v>113</v>
      </c>
      <c r="C13466" s="28" t="s">
        <v>18</v>
      </c>
      <c r="D13466" s="28" t="s">
        <v>19</v>
      </c>
      <c r="E13466" s="10">
        <f t="shared" si="1"/>
        <v>1</v>
      </c>
      <c r="F13466" s="10">
        <f t="shared" si="2"/>
        <v>0</v>
      </c>
      <c r="G13466" s="10">
        <f t="shared" si="3"/>
        <v>0</v>
      </c>
      <c r="H13466" s="11" t="str">
        <f t="shared" si="34"/>
        <v>MAY</v>
      </c>
    </row>
    <row r="13467">
      <c r="A13467" s="7">
        <v>44328.0</v>
      </c>
      <c r="B13467" s="22" t="s">
        <v>67</v>
      </c>
      <c r="C13467" s="23" t="s">
        <v>18</v>
      </c>
      <c r="D13467" s="24" t="s">
        <v>19</v>
      </c>
      <c r="E13467" s="10">
        <f t="shared" si="1"/>
        <v>1</v>
      </c>
      <c r="F13467" s="10">
        <f t="shared" si="2"/>
        <v>0</v>
      </c>
      <c r="G13467" s="10">
        <f t="shared" si="3"/>
        <v>0</v>
      </c>
      <c r="H13467" s="11" t="str">
        <f t="shared" si="34"/>
        <v>MAY</v>
      </c>
    </row>
    <row r="13468">
      <c r="A13468" s="7">
        <v>44328.0</v>
      </c>
      <c r="B13468" s="22" t="s">
        <v>33</v>
      </c>
      <c r="C13468" s="23" t="s">
        <v>18</v>
      </c>
      <c r="D13468" s="24" t="s">
        <v>19</v>
      </c>
      <c r="E13468" s="10">
        <f t="shared" si="1"/>
        <v>1</v>
      </c>
      <c r="F13468" s="10">
        <f t="shared" si="2"/>
        <v>0</v>
      </c>
      <c r="G13468" s="10">
        <f t="shared" si="3"/>
        <v>0</v>
      </c>
      <c r="H13468" s="11" t="str">
        <f t="shared" si="34"/>
        <v>MAY</v>
      </c>
    </row>
    <row r="13469">
      <c r="A13469" s="7">
        <v>44328.0</v>
      </c>
      <c r="B13469" s="22" t="s">
        <v>33</v>
      </c>
      <c r="C13469" s="23" t="s">
        <v>18</v>
      </c>
      <c r="D13469" s="24" t="s">
        <v>19</v>
      </c>
      <c r="E13469" s="10">
        <f t="shared" si="1"/>
        <v>1</v>
      </c>
      <c r="F13469" s="10">
        <f t="shared" si="2"/>
        <v>0</v>
      </c>
      <c r="G13469" s="10">
        <f t="shared" si="3"/>
        <v>0</v>
      </c>
      <c r="H13469" s="11" t="str">
        <f t="shared" si="34"/>
        <v>MAY</v>
      </c>
    </row>
    <row r="13470">
      <c r="A13470" s="7">
        <v>44328.0</v>
      </c>
      <c r="B13470" s="22" t="s">
        <v>33</v>
      </c>
      <c r="C13470" s="23" t="s">
        <v>18</v>
      </c>
      <c r="D13470" s="24" t="s">
        <v>19</v>
      </c>
      <c r="E13470" s="10">
        <f t="shared" si="1"/>
        <v>1</v>
      </c>
      <c r="F13470" s="10">
        <f t="shared" si="2"/>
        <v>0</v>
      </c>
      <c r="G13470" s="10">
        <f t="shared" si="3"/>
        <v>0</v>
      </c>
      <c r="H13470" s="11" t="str">
        <f t="shared" si="34"/>
        <v>MAY</v>
      </c>
    </row>
    <row r="13471">
      <c r="A13471" s="7">
        <v>44328.0</v>
      </c>
      <c r="B13471" s="8" t="s">
        <v>30</v>
      </c>
      <c r="C13471" s="9" t="s">
        <v>42</v>
      </c>
      <c r="D13471" s="28" t="s">
        <v>19</v>
      </c>
      <c r="E13471" s="10">
        <f t="shared" si="1"/>
        <v>0</v>
      </c>
      <c r="F13471" s="10">
        <f t="shared" si="2"/>
        <v>0</v>
      </c>
      <c r="G13471" s="10">
        <f t="shared" si="3"/>
        <v>0</v>
      </c>
      <c r="H13471" s="11" t="str">
        <f t="shared" si="34"/>
        <v>MAY</v>
      </c>
    </row>
    <row r="13472">
      <c r="A13472" s="7">
        <v>44328.0</v>
      </c>
      <c r="B13472" s="8" t="s">
        <v>30</v>
      </c>
      <c r="C13472" s="9" t="s">
        <v>42</v>
      </c>
      <c r="D13472" s="28" t="s">
        <v>19</v>
      </c>
      <c r="E13472" s="10">
        <f t="shared" si="1"/>
        <v>0</v>
      </c>
      <c r="F13472" s="10">
        <f t="shared" si="2"/>
        <v>0</v>
      </c>
      <c r="G13472" s="10">
        <f t="shared" si="3"/>
        <v>0</v>
      </c>
      <c r="H13472" s="11" t="str">
        <f t="shared" si="34"/>
        <v>MAY</v>
      </c>
    </row>
    <row r="13473">
      <c r="A13473" s="7">
        <v>44328.0</v>
      </c>
      <c r="B13473" s="8" t="s">
        <v>30</v>
      </c>
      <c r="C13473" s="9" t="s">
        <v>42</v>
      </c>
      <c r="D13473" s="28" t="s">
        <v>19</v>
      </c>
      <c r="E13473" s="10">
        <f t="shared" si="1"/>
        <v>0</v>
      </c>
      <c r="F13473" s="10">
        <f t="shared" si="2"/>
        <v>0</v>
      </c>
      <c r="G13473" s="10">
        <f t="shared" si="3"/>
        <v>0</v>
      </c>
      <c r="H13473" s="11" t="str">
        <f t="shared" si="34"/>
        <v>MAY</v>
      </c>
    </row>
    <row r="13474">
      <c r="A13474" s="7">
        <v>44328.0</v>
      </c>
      <c r="B13474" s="8" t="s">
        <v>30</v>
      </c>
      <c r="C13474" s="9" t="s">
        <v>42</v>
      </c>
      <c r="D13474" s="28" t="s">
        <v>19</v>
      </c>
      <c r="E13474" s="10">
        <f t="shared" si="1"/>
        <v>0</v>
      </c>
      <c r="F13474" s="10">
        <f t="shared" si="2"/>
        <v>0</v>
      </c>
      <c r="G13474" s="10">
        <f t="shared" si="3"/>
        <v>0</v>
      </c>
      <c r="H13474" s="11" t="str">
        <f t="shared" si="34"/>
        <v>MAY</v>
      </c>
    </row>
    <row r="13475">
      <c r="A13475" s="7">
        <v>44328.0</v>
      </c>
      <c r="B13475" s="8" t="s">
        <v>30</v>
      </c>
      <c r="C13475" s="9" t="s">
        <v>42</v>
      </c>
      <c r="D13475" s="28" t="s">
        <v>19</v>
      </c>
      <c r="E13475" s="10">
        <f t="shared" si="1"/>
        <v>0</v>
      </c>
      <c r="F13475" s="10">
        <f t="shared" si="2"/>
        <v>0</v>
      </c>
      <c r="G13475" s="10">
        <f t="shared" si="3"/>
        <v>0</v>
      </c>
      <c r="H13475" s="11" t="str">
        <f t="shared" si="34"/>
        <v>MAY</v>
      </c>
    </row>
    <row r="13476">
      <c r="A13476" s="60">
        <v>44328.0</v>
      </c>
      <c r="B13476" s="45" t="s">
        <v>30</v>
      </c>
      <c r="C13476" s="45" t="s">
        <v>42</v>
      </c>
      <c r="D13476" s="28" t="s">
        <v>19</v>
      </c>
      <c r="E13476" s="10">
        <f t="shared" si="1"/>
        <v>0</v>
      </c>
      <c r="F13476" s="10">
        <f t="shared" si="2"/>
        <v>0</v>
      </c>
      <c r="G13476" s="10">
        <f t="shared" si="3"/>
        <v>0</v>
      </c>
      <c r="H13476" s="11" t="str">
        <f t="shared" si="34"/>
        <v>MAY</v>
      </c>
    </row>
    <row r="13477">
      <c r="A13477" s="7">
        <v>44328.0</v>
      </c>
      <c r="B13477" s="9" t="s">
        <v>30</v>
      </c>
      <c r="C13477" s="9" t="s">
        <v>42</v>
      </c>
      <c r="D13477" s="28" t="s">
        <v>19</v>
      </c>
      <c r="E13477" s="10">
        <f t="shared" si="1"/>
        <v>0</v>
      </c>
      <c r="F13477" s="10">
        <f t="shared" si="2"/>
        <v>0</v>
      </c>
      <c r="G13477" s="10">
        <f t="shared" si="3"/>
        <v>0</v>
      </c>
      <c r="H13477" s="11" t="str">
        <f t="shared" si="34"/>
        <v>MAY</v>
      </c>
    </row>
    <row r="13478">
      <c r="A13478" s="7">
        <v>44328.0</v>
      </c>
      <c r="B13478" s="9" t="s">
        <v>30</v>
      </c>
      <c r="C13478" s="9" t="s">
        <v>42</v>
      </c>
      <c r="D13478" s="28" t="s">
        <v>19</v>
      </c>
      <c r="E13478" s="10">
        <f t="shared" si="1"/>
        <v>0</v>
      </c>
      <c r="F13478" s="10">
        <f t="shared" si="2"/>
        <v>0</v>
      </c>
      <c r="G13478" s="10">
        <f t="shared" si="3"/>
        <v>0</v>
      </c>
      <c r="H13478" s="11" t="str">
        <f t="shared" si="34"/>
        <v>MAY</v>
      </c>
    </row>
    <row r="13479">
      <c r="A13479" s="7">
        <v>44328.0</v>
      </c>
      <c r="B13479" s="9" t="s">
        <v>30</v>
      </c>
      <c r="C13479" s="9" t="s">
        <v>42</v>
      </c>
      <c r="D13479" s="28" t="s">
        <v>19</v>
      </c>
      <c r="E13479" s="10">
        <f t="shared" si="1"/>
        <v>0</v>
      </c>
      <c r="F13479" s="10">
        <f t="shared" si="2"/>
        <v>0</v>
      </c>
      <c r="G13479" s="10">
        <f t="shared" si="3"/>
        <v>0</v>
      </c>
      <c r="H13479" s="11" t="str">
        <f t="shared" si="34"/>
        <v>MAY</v>
      </c>
    </row>
    <row r="13480">
      <c r="A13480" s="7">
        <v>44328.0</v>
      </c>
      <c r="B13480" s="9" t="s">
        <v>30</v>
      </c>
      <c r="C13480" s="9" t="s">
        <v>42</v>
      </c>
      <c r="D13480" s="28" t="s">
        <v>19</v>
      </c>
      <c r="E13480" s="10">
        <f t="shared" si="1"/>
        <v>0</v>
      </c>
      <c r="F13480" s="10">
        <f t="shared" si="2"/>
        <v>0</v>
      </c>
      <c r="G13480" s="10">
        <f t="shared" si="3"/>
        <v>0</v>
      </c>
      <c r="H13480" s="11" t="str">
        <f t="shared" si="34"/>
        <v>MAY</v>
      </c>
    </row>
    <row r="13481">
      <c r="A13481" s="7">
        <v>44328.0</v>
      </c>
      <c r="B13481" s="9" t="s">
        <v>30</v>
      </c>
      <c r="C13481" s="9" t="s">
        <v>42</v>
      </c>
      <c r="D13481" s="28" t="s">
        <v>19</v>
      </c>
      <c r="E13481" s="10">
        <f t="shared" si="1"/>
        <v>0</v>
      </c>
      <c r="F13481" s="10">
        <f t="shared" si="2"/>
        <v>0</v>
      </c>
      <c r="G13481" s="10">
        <f t="shared" si="3"/>
        <v>0</v>
      </c>
      <c r="H13481" s="11" t="str">
        <f t="shared" si="34"/>
        <v>MAY</v>
      </c>
    </row>
    <row r="13482">
      <c r="A13482" s="17">
        <v>44328.0</v>
      </c>
      <c r="B13482" s="18" t="s">
        <v>73</v>
      </c>
      <c r="C13482" s="19" t="s">
        <v>42</v>
      </c>
      <c r="D13482" s="20" t="s">
        <v>19</v>
      </c>
      <c r="E13482" s="10">
        <f t="shared" si="1"/>
        <v>0</v>
      </c>
      <c r="F13482" s="10">
        <f t="shared" si="2"/>
        <v>0</v>
      </c>
      <c r="G13482" s="10">
        <f t="shared" si="3"/>
        <v>0</v>
      </c>
      <c r="H13482" s="11" t="str">
        <f t="shared" si="34"/>
        <v>MAY</v>
      </c>
    </row>
    <row r="13483">
      <c r="A13483" s="7">
        <v>44328.0</v>
      </c>
      <c r="B13483" s="8" t="s">
        <v>33</v>
      </c>
      <c r="C13483" s="9" t="s">
        <v>42</v>
      </c>
      <c r="D13483" s="28" t="s">
        <v>19</v>
      </c>
      <c r="E13483" s="10">
        <f t="shared" si="1"/>
        <v>0</v>
      </c>
      <c r="F13483" s="10">
        <f t="shared" si="2"/>
        <v>0</v>
      </c>
      <c r="G13483" s="10">
        <f t="shared" si="3"/>
        <v>0</v>
      </c>
      <c r="H13483" s="11" t="str">
        <f t="shared" si="34"/>
        <v>MAY</v>
      </c>
    </row>
    <row r="13484">
      <c r="A13484" s="7">
        <v>44328.0</v>
      </c>
      <c r="B13484" s="22" t="s">
        <v>17</v>
      </c>
      <c r="C13484" s="23" t="s">
        <v>18</v>
      </c>
      <c r="D13484" s="24" t="s">
        <v>66</v>
      </c>
      <c r="E13484" s="10">
        <f t="shared" si="1"/>
        <v>0</v>
      </c>
      <c r="F13484" s="10">
        <f t="shared" si="2"/>
        <v>0</v>
      </c>
      <c r="G13484" s="10">
        <f t="shared" si="3"/>
        <v>0</v>
      </c>
      <c r="H13484" s="11" t="str">
        <f t="shared" si="34"/>
        <v>MAY</v>
      </c>
    </row>
    <row r="13485">
      <c r="A13485" s="7">
        <v>44328.0</v>
      </c>
      <c r="B13485" s="22" t="s">
        <v>17</v>
      </c>
      <c r="C13485" s="23" t="s">
        <v>18</v>
      </c>
      <c r="D13485" s="24" t="s">
        <v>66</v>
      </c>
      <c r="E13485" s="10">
        <f t="shared" si="1"/>
        <v>0</v>
      </c>
      <c r="F13485" s="10">
        <f t="shared" si="2"/>
        <v>0</v>
      </c>
      <c r="G13485" s="10">
        <f t="shared" si="3"/>
        <v>0</v>
      </c>
      <c r="H13485" s="11" t="str">
        <f t="shared" si="34"/>
        <v>MAY</v>
      </c>
    </row>
    <row r="13486">
      <c r="A13486" s="7">
        <v>44328.0</v>
      </c>
      <c r="B13486" s="45" t="s">
        <v>17</v>
      </c>
      <c r="C13486" s="43" t="s">
        <v>18</v>
      </c>
      <c r="D13486" s="28" t="s">
        <v>66</v>
      </c>
      <c r="E13486" s="10">
        <f t="shared" si="1"/>
        <v>0</v>
      </c>
      <c r="F13486" s="10">
        <f t="shared" si="2"/>
        <v>0</v>
      </c>
      <c r="G13486" s="10">
        <f t="shared" si="3"/>
        <v>0</v>
      </c>
      <c r="H13486" s="11" t="str">
        <f t="shared" si="34"/>
        <v>MAY</v>
      </c>
    </row>
    <row r="13487">
      <c r="A13487" s="7">
        <v>44328.0</v>
      </c>
      <c r="B13487" s="8" t="s">
        <v>30</v>
      </c>
      <c r="C13487" s="9" t="s">
        <v>42</v>
      </c>
      <c r="D13487" s="28" t="s">
        <v>66</v>
      </c>
      <c r="E13487" s="10">
        <f t="shared" si="1"/>
        <v>0</v>
      </c>
      <c r="F13487" s="10">
        <f t="shared" si="2"/>
        <v>0</v>
      </c>
      <c r="G13487" s="10">
        <f t="shared" si="3"/>
        <v>0</v>
      </c>
      <c r="H13487" s="11" t="str">
        <f t="shared" si="34"/>
        <v>MAY</v>
      </c>
    </row>
    <row r="13488">
      <c r="A13488" s="7">
        <v>44328.0</v>
      </c>
      <c r="B13488" s="22" t="s">
        <v>17</v>
      </c>
      <c r="C13488" s="23" t="s">
        <v>18</v>
      </c>
      <c r="D13488" s="24" t="s">
        <v>25</v>
      </c>
      <c r="E13488" s="10">
        <f t="shared" si="1"/>
        <v>0</v>
      </c>
      <c r="F13488" s="10">
        <f t="shared" si="2"/>
        <v>0</v>
      </c>
      <c r="G13488" s="10">
        <f t="shared" si="3"/>
        <v>1</v>
      </c>
      <c r="H13488" s="11" t="str">
        <f t="shared" si="34"/>
        <v>MAY</v>
      </c>
    </row>
    <row r="13489">
      <c r="A13489" s="7">
        <v>44328.0</v>
      </c>
      <c r="B13489" s="22" t="s">
        <v>17</v>
      </c>
      <c r="C13489" s="23" t="s">
        <v>18</v>
      </c>
      <c r="D13489" s="24" t="s">
        <v>25</v>
      </c>
      <c r="E13489" s="10">
        <f t="shared" si="1"/>
        <v>0</v>
      </c>
      <c r="F13489" s="10">
        <f t="shared" si="2"/>
        <v>0</v>
      </c>
      <c r="G13489" s="10">
        <f t="shared" si="3"/>
        <v>1</v>
      </c>
      <c r="H13489" s="11" t="str">
        <f t="shared" si="34"/>
        <v>MAY</v>
      </c>
    </row>
    <row r="13490">
      <c r="A13490" s="7">
        <v>44328.0</v>
      </c>
      <c r="B13490" s="22" t="s">
        <v>17</v>
      </c>
      <c r="C13490" s="23" t="s">
        <v>18</v>
      </c>
      <c r="D13490" s="24" t="s">
        <v>25</v>
      </c>
      <c r="E13490" s="10">
        <f t="shared" si="1"/>
        <v>0</v>
      </c>
      <c r="F13490" s="10">
        <f t="shared" si="2"/>
        <v>0</v>
      </c>
      <c r="G13490" s="10">
        <f t="shared" si="3"/>
        <v>1</v>
      </c>
      <c r="H13490" s="11" t="str">
        <f t="shared" si="34"/>
        <v>MAY</v>
      </c>
    </row>
    <row r="13491">
      <c r="A13491" s="7">
        <v>44328.0</v>
      </c>
      <c r="B13491" s="22" t="s">
        <v>17</v>
      </c>
      <c r="C13491" s="23" t="s">
        <v>18</v>
      </c>
      <c r="D13491" s="24" t="s">
        <v>25</v>
      </c>
      <c r="E13491" s="10">
        <f t="shared" si="1"/>
        <v>0</v>
      </c>
      <c r="F13491" s="10">
        <f t="shared" si="2"/>
        <v>0</v>
      </c>
      <c r="G13491" s="10">
        <f t="shared" si="3"/>
        <v>1</v>
      </c>
      <c r="H13491" s="11" t="str">
        <f t="shared" si="34"/>
        <v>MAY</v>
      </c>
    </row>
    <row r="13492">
      <c r="A13492" s="7">
        <v>44328.0</v>
      </c>
      <c r="B13492" s="42" t="s">
        <v>30</v>
      </c>
      <c r="C13492" s="23" t="s">
        <v>18</v>
      </c>
      <c r="D13492" s="28" t="s">
        <v>25</v>
      </c>
      <c r="E13492" s="10">
        <f t="shared" si="1"/>
        <v>0</v>
      </c>
      <c r="F13492" s="10">
        <f t="shared" si="2"/>
        <v>0</v>
      </c>
      <c r="G13492" s="10">
        <f t="shared" si="3"/>
        <v>1</v>
      </c>
      <c r="H13492" s="11" t="str">
        <f t="shared" si="34"/>
        <v>MAY</v>
      </c>
    </row>
    <row r="13493">
      <c r="A13493" s="7">
        <v>44328.0</v>
      </c>
      <c r="B13493" s="42" t="s">
        <v>30</v>
      </c>
      <c r="C13493" s="23" t="s">
        <v>18</v>
      </c>
      <c r="D13493" s="28" t="s">
        <v>25</v>
      </c>
      <c r="E13493" s="10">
        <f t="shared" si="1"/>
        <v>0</v>
      </c>
      <c r="F13493" s="10">
        <f t="shared" si="2"/>
        <v>0</v>
      </c>
      <c r="G13493" s="10">
        <f t="shared" si="3"/>
        <v>1</v>
      </c>
      <c r="H13493" s="11" t="str">
        <f t="shared" si="34"/>
        <v>MAY</v>
      </c>
    </row>
    <row r="13494">
      <c r="A13494" s="7">
        <v>44328.0</v>
      </c>
      <c r="B13494" s="22" t="s">
        <v>30</v>
      </c>
      <c r="C13494" s="23" t="s">
        <v>18</v>
      </c>
      <c r="D13494" s="24" t="s">
        <v>25</v>
      </c>
      <c r="E13494" s="10">
        <f t="shared" si="1"/>
        <v>0</v>
      </c>
      <c r="F13494" s="10">
        <f t="shared" si="2"/>
        <v>0</v>
      </c>
      <c r="G13494" s="10">
        <f t="shared" si="3"/>
        <v>1</v>
      </c>
      <c r="H13494" s="11" t="str">
        <f t="shared" si="34"/>
        <v>MAY</v>
      </c>
    </row>
    <row r="13495">
      <c r="A13495" s="7">
        <v>44328.0</v>
      </c>
      <c r="B13495" s="22" t="s">
        <v>30</v>
      </c>
      <c r="C13495" s="23" t="s">
        <v>18</v>
      </c>
      <c r="D13495" s="24" t="s">
        <v>25</v>
      </c>
      <c r="E13495" s="10">
        <f t="shared" si="1"/>
        <v>0</v>
      </c>
      <c r="F13495" s="10">
        <f t="shared" si="2"/>
        <v>0</v>
      </c>
      <c r="G13495" s="10">
        <f t="shared" si="3"/>
        <v>1</v>
      </c>
      <c r="H13495" s="11" t="str">
        <f t="shared" si="34"/>
        <v>MAY</v>
      </c>
    </row>
    <row r="13496">
      <c r="A13496" s="7">
        <v>44328.0</v>
      </c>
      <c r="B13496" s="24" t="s">
        <v>30</v>
      </c>
      <c r="C13496" s="23" t="s">
        <v>18</v>
      </c>
      <c r="D13496" s="24" t="s">
        <v>25</v>
      </c>
      <c r="E13496" s="10">
        <f t="shared" si="1"/>
        <v>0</v>
      </c>
      <c r="F13496" s="10">
        <f t="shared" si="2"/>
        <v>0</v>
      </c>
      <c r="G13496" s="10">
        <f t="shared" si="3"/>
        <v>1</v>
      </c>
      <c r="H13496" s="11" t="str">
        <f t="shared" si="34"/>
        <v>MAY</v>
      </c>
    </row>
    <row r="13497">
      <c r="A13497" s="7">
        <v>44328.0</v>
      </c>
      <c r="B13497" s="45" t="s">
        <v>30</v>
      </c>
      <c r="C13497" s="43" t="s">
        <v>18</v>
      </c>
      <c r="D13497" s="28" t="s">
        <v>25</v>
      </c>
      <c r="E13497" s="10">
        <f t="shared" si="1"/>
        <v>0</v>
      </c>
      <c r="F13497" s="10">
        <f t="shared" si="2"/>
        <v>0</v>
      </c>
      <c r="G13497" s="10">
        <f t="shared" si="3"/>
        <v>1</v>
      </c>
      <c r="H13497" s="11" t="str">
        <f t="shared" si="34"/>
        <v>MAY</v>
      </c>
    </row>
    <row r="13498">
      <c r="A13498" s="7">
        <v>44328.0</v>
      </c>
      <c r="B13498" s="45" t="s">
        <v>30</v>
      </c>
      <c r="C13498" s="43" t="s">
        <v>18</v>
      </c>
      <c r="D13498" s="28" t="s">
        <v>25</v>
      </c>
      <c r="E13498" s="10">
        <f t="shared" si="1"/>
        <v>0</v>
      </c>
      <c r="F13498" s="10">
        <f t="shared" si="2"/>
        <v>0</v>
      </c>
      <c r="G13498" s="10">
        <f t="shared" si="3"/>
        <v>1</v>
      </c>
      <c r="H13498" s="11" t="str">
        <f t="shared" si="34"/>
        <v>MAY</v>
      </c>
    </row>
    <row r="13499">
      <c r="A13499" s="7">
        <v>44328.0</v>
      </c>
      <c r="B13499" s="45" t="s">
        <v>30</v>
      </c>
      <c r="C13499" s="43" t="s">
        <v>18</v>
      </c>
      <c r="D13499" s="28" t="s">
        <v>25</v>
      </c>
      <c r="E13499" s="10">
        <f t="shared" si="1"/>
        <v>0</v>
      </c>
      <c r="F13499" s="10">
        <f t="shared" si="2"/>
        <v>0</v>
      </c>
      <c r="G13499" s="10">
        <f t="shared" si="3"/>
        <v>1</v>
      </c>
      <c r="H13499" s="11" t="str">
        <f t="shared" si="34"/>
        <v>MAY</v>
      </c>
    </row>
    <row r="13500">
      <c r="A13500" s="60">
        <v>44328.0</v>
      </c>
      <c r="B13500" s="45" t="s">
        <v>30</v>
      </c>
      <c r="C13500" s="45" t="s">
        <v>18</v>
      </c>
      <c r="D13500" s="28" t="s">
        <v>25</v>
      </c>
      <c r="E13500" s="10">
        <f t="shared" si="1"/>
        <v>0</v>
      </c>
      <c r="F13500" s="10">
        <f t="shared" si="2"/>
        <v>0</v>
      </c>
      <c r="G13500" s="10">
        <f t="shared" si="3"/>
        <v>1</v>
      </c>
      <c r="H13500" s="11" t="str">
        <f t="shared" si="34"/>
        <v>MAY</v>
      </c>
    </row>
    <row r="13501">
      <c r="A13501" s="53">
        <v>44328.0</v>
      </c>
      <c r="B13501" s="54" t="s">
        <v>30</v>
      </c>
      <c r="C13501" s="55" t="s">
        <v>18</v>
      </c>
      <c r="D13501" s="55" t="s">
        <v>25</v>
      </c>
      <c r="E13501" s="10">
        <f t="shared" si="1"/>
        <v>0</v>
      </c>
      <c r="F13501" s="10">
        <f t="shared" si="2"/>
        <v>0</v>
      </c>
      <c r="G13501" s="10">
        <f t="shared" si="3"/>
        <v>1</v>
      </c>
      <c r="H13501" s="11" t="str">
        <f t="shared" si="34"/>
        <v>MAY</v>
      </c>
    </row>
    <row r="13502">
      <c r="A13502" s="7">
        <v>44328.0</v>
      </c>
      <c r="B13502" s="18" t="s">
        <v>102</v>
      </c>
      <c r="C13502" s="19" t="s">
        <v>18</v>
      </c>
      <c r="D13502" s="20" t="s">
        <v>25</v>
      </c>
      <c r="E13502" s="10">
        <f t="shared" si="1"/>
        <v>0</v>
      </c>
      <c r="F13502" s="10">
        <f t="shared" si="2"/>
        <v>0</v>
      </c>
      <c r="G13502" s="10">
        <f t="shared" si="3"/>
        <v>1</v>
      </c>
      <c r="H13502" s="11" t="str">
        <f t="shared" si="34"/>
        <v>MAY</v>
      </c>
    </row>
    <row r="13503">
      <c r="A13503" s="7">
        <v>44328.0</v>
      </c>
      <c r="B13503" s="9" t="s">
        <v>37</v>
      </c>
      <c r="C13503" s="27" t="s">
        <v>42</v>
      </c>
      <c r="D13503" s="28" t="s">
        <v>25</v>
      </c>
      <c r="E13503" s="10">
        <f t="shared" si="1"/>
        <v>0</v>
      </c>
      <c r="F13503" s="10">
        <f t="shared" si="2"/>
        <v>0</v>
      </c>
      <c r="G13503" s="10">
        <f t="shared" si="3"/>
        <v>0</v>
      </c>
      <c r="H13503" s="11" t="str">
        <f t="shared" si="34"/>
        <v>MAY</v>
      </c>
    </row>
    <row r="13504">
      <c r="A13504" s="7">
        <v>44328.0</v>
      </c>
      <c r="B13504" s="9" t="s">
        <v>37</v>
      </c>
      <c r="C13504" s="27" t="s">
        <v>42</v>
      </c>
      <c r="D13504" s="28" t="s">
        <v>25</v>
      </c>
      <c r="E13504" s="10">
        <f t="shared" si="1"/>
        <v>0</v>
      </c>
      <c r="F13504" s="10">
        <f t="shared" si="2"/>
        <v>0</v>
      </c>
      <c r="G13504" s="10">
        <f t="shared" si="3"/>
        <v>0</v>
      </c>
      <c r="H13504" s="11" t="str">
        <f t="shared" si="34"/>
        <v>MAY</v>
      </c>
    </row>
    <row r="13505">
      <c r="A13505" s="7">
        <v>44328.0</v>
      </c>
      <c r="B13505" s="9" t="s">
        <v>37</v>
      </c>
      <c r="C13505" s="27" t="s">
        <v>42</v>
      </c>
      <c r="D13505" s="28" t="s">
        <v>25</v>
      </c>
      <c r="E13505" s="10">
        <f t="shared" si="1"/>
        <v>0</v>
      </c>
      <c r="F13505" s="10">
        <f t="shared" si="2"/>
        <v>0</v>
      </c>
      <c r="G13505" s="10">
        <f t="shared" si="3"/>
        <v>0</v>
      </c>
      <c r="H13505" s="11" t="str">
        <f t="shared" si="34"/>
        <v>MAY</v>
      </c>
    </row>
    <row r="13506">
      <c r="A13506" s="7">
        <v>44328.0</v>
      </c>
      <c r="B13506" s="9" t="s">
        <v>37</v>
      </c>
      <c r="C13506" s="27" t="s">
        <v>42</v>
      </c>
      <c r="D13506" s="28" t="s">
        <v>25</v>
      </c>
      <c r="E13506" s="10">
        <f t="shared" si="1"/>
        <v>0</v>
      </c>
      <c r="F13506" s="10">
        <f t="shared" si="2"/>
        <v>0</v>
      </c>
      <c r="G13506" s="10">
        <f t="shared" si="3"/>
        <v>0</v>
      </c>
      <c r="H13506" s="11" t="str">
        <f t="shared" si="34"/>
        <v>MAY</v>
      </c>
    </row>
    <row r="13507">
      <c r="A13507" s="60">
        <v>44328.0</v>
      </c>
      <c r="B13507" s="45" t="s">
        <v>17</v>
      </c>
      <c r="C13507" s="45" t="s">
        <v>18</v>
      </c>
      <c r="D13507" s="55" t="s">
        <v>35</v>
      </c>
      <c r="E13507" s="10">
        <f t="shared" si="1"/>
        <v>0</v>
      </c>
      <c r="F13507" s="10">
        <f t="shared" si="2"/>
        <v>1</v>
      </c>
      <c r="G13507" s="10">
        <f t="shared" si="3"/>
        <v>0</v>
      </c>
      <c r="H13507" s="11" t="str">
        <f t="shared" si="34"/>
        <v>MAY</v>
      </c>
    </row>
    <row r="13508">
      <c r="A13508" s="60">
        <v>44328.0</v>
      </c>
      <c r="B13508" s="45" t="s">
        <v>17</v>
      </c>
      <c r="C13508" s="45" t="s">
        <v>18</v>
      </c>
      <c r="D13508" s="28" t="s">
        <v>35</v>
      </c>
      <c r="E13508" s="10">
        <f t="shared" si="1"/>
        <v>0</v>
      </c>
      <c r="F13508" s="10">
        <f t="shared" si="2"/>
        <v>1</v>
      </c>
      <c r="G13508" s="10">
        <f t="shared" si="3"/>
        <v>0</v>
      </c>
      <c r="H13508" s="11" t="str">
        <f t="shared" si="34"/>
        <v>MAY</v>
      </c>
    </row>
    <row r="13509">
      <c r="A13509" s="60">
        <v>44328.0</v>
      </c>
      <c r="B13509" s="45" t="s">
        <v>17</v>
      </c>
      <c r="C13509" s="45" t="s">
        <v>18</v>
      </c>
      <c r="D13509" s="28" t="s">
        <v>35</v>
      </c>
      <c r="E13509" s="10">
        <f t="shared" si="1"/>
        <v>0</v>
      </c>
      <c r="F13509" s="10">
        <f t="shared" si="2"/>
        <v>1</v>
      </c>
      <c r="G13509" s="10">
        <f t="shared" si="3"/>
        <v>0</v>
      </c>
      <c r="H13509" s="11" t="str">
        <f t="shared" si="34"/>
        <v>MAY</v>
      </c>
    </row>
    <row r="13510">
      <c r="A13510" s="7">
        <v>44328.0</v>
      </c>
      <c r="B13510" s="22" t="s">
        <v>30</v>
      </c>
      <c r="C13510" s="22" t="s">
        <v>18</v>
      </c>
      <c r="D13510" s="20" t="s">
        <v>35</v>
      </c>
      <c r="E13510" s="10">
        <f t="shared" si="1"/>
        <v>0</v>
      </c>
      <c r="F13510" s="10">
        <f t="shared" si="2"/>
        <v>1</v>
      </c>
      <c r="G13510" s="10">
        <f t="shared" si="3"/>
        <v>0</v>
      </c>
      <c r="H13510" s="11" t="str">
        <f t="shared" si="34"/>
        <v>MAY</v>
      </c>
    </row>
    <row r="13511">
      <c r="A13511" s="7">
        <v>44328.0</v>
      </c>
      <c r="B13511" s="22" t="s">
        <v>30</v>
      </c>
      <c r="C13511" s="23" t="s">
        <v>18</v>
      </c>
      <c r="D13511" s="24" t="s">
        <v>35</v>
      </c>
      <c r="E13511" s="10">
        <f t="shared" si="1"/>
        <v>0</v>
      </c>
      <c r="F13511" s="10">
        <f t="shared" si="2"/>
        <v>1</v>
      </c>
      <c r="G13511" s="10">
        <f t="shared" si="3"/>
        <v>0</v>
      </c>
      <c r="H13511" s="11" t="str">
        <f t="shared" si="34"/>
        <v>MAY</v>
      </c>
    </row>
    <row r="13512">
      <c r="A13512" s="7">
        <v>44328.0</v>
      </c>
      <c r="B13512" s="22" t="s">
        <v>30</v>
      </c>
      <c r="C13512" s="23" t="s">
        <v>18</v>
      </c>
      <c r="D13512" s="24" t="s">
        <v>35</v>
      </c>
      <c r="E13512" s="10">
        <f t="shared" si="1"/>
        <v>0</v>
      </c>
      <c r="F13512" s="10">
        <f t="shared" si="2"/>
        <v>1</v>
      </c>
      <c r="G13512" s="10">
        <f t="shared" si="3"/>
        <v>0</v>
      </c>
      <c r="H13512" s="11" t="str">
        <f t="shared" si="34"/>
        <v>MAY</v>
      </c>
    </row>
    <row r="13513">
      <c r="A13513" s="7">
        <v>44328.0</v>
      </c>
      <c r="B13513" s="45" t="s">
        <v>30</v>
      </c>
      <c r="C13513" s="43" t="s">
        <v>18</v>
      </c>
      <c r="D13513" s="28" t="s">
        <v>35</v>
      </c>
      <c r="E13513" s="10">
        <f t="shared" si="1"/>
        <v>0</v>
      </c>
      <c r="F13513" s="10">
        <f t="shared" si="2"/>
        <v>1</v>
      </c>
      <c r="G13513" s="10">
        <f t="shared" si="3"/>
        <v>0</v>
      </c>
      <c r="H13513" s="11" t="str">
        <f t="shared" si="34"/>
        <v>MAY</v>
      </c>
    </row>
    <row r="13514">
      <c r="A13514" s="60">
        <v>44328.0</v>
      </c>
      <c r="B13514" s="45" t="s">
        <v>30</v>
      </c>
      <c r="C13514" s="45" t="s">
        <v>18</v>
      </c>
      <c r="D13514" s="28" t="s">
        <v>35</v>
      </c>
      <c r="E13514" s="10">
        <f t="shared" si="1"/>
        <v>0</v>
      </c>
      <c r="F13514" s="10">
        <f t="shared" si="2"/>
        <v>1</v>
      </c>
      <c r="G13514" s="10">
        <f t="shared" si="3"/>
        <v>0</v>
      </c>
      <c r="H13514" s="11" t="str">
        <f t="shared" si="34"/>
        <v>MAY</v>
      </c>
    </row>
    <row r="13515">
      <c r="A13515" s="7">
        <v>44328.0</v>
      </c>
      <c r="B13515" s="8" t="s">
        <v>30</v>
      </c>
      <c r="C13515" s="27" t="s">
        <v>18</v>
      </c>
      <c r="D13515" s="42" t="s">
        <v>35</v>
      </c>
      <c r="E13515" s="10">
        <f t="shared" si="1"/>
        <v>0</v>
      </c>
      <c r="F13515" s="10">
        <f t="shared" si="2"/>
        <v>1</v>
      </c>
      <c r="G13515" s="10">
        <f t="shared" si="3"/>
        <v>0</v>
      </c>
      <c r="H13515" s="11" t="str">
        <f t="shared" si="34"/>
        <v>MAY</v>
      </c>
    </row>
    <row r="13516">
      <c r="A13516" s="7">
        <v>44328.0</v>
      </c>
      <c r="B13516" s="8" t="s">
        <v>30</v>
      </c>
      <c r="C13516" s="27" t="s">
        <v>18</v>
      </c>
      <c r="D13516" s="42" t="s">
        <v>35</v>
      </c>
      <c r="E13516" s="10">
        <f t="shared" si="1"/>
        <v>0</v>
      </c>
      <c r="F13516" s="10">
        <f t="shared" si="2"/>
        <v>1</v>
      </c>
      <c r="G13516" s="10">
        <f t="shared" si="3"/>
        <v>0</v>
      </c>
      <c r="H13516" s="11" t="str">
        <f t="shared" si="34"/>
        <v>MAY</v>
      </c>
    </row>
    <row r="13517">
      <c r="A13517" s="53">
        <v>44328.0</v>
      </c>
      <c r="B13517" s="54" t="s">
        <v>30</v>
      </c>
      <c r="C13517" s="55" t="s">
        <v>18</v>
      </c>
      <c r="D13517" s="55" t="s">
        <v>35</v>
      </c>
      <c r="E13517" s="10">
        <f t="shared" si="1"/>
        <v>0</v>
      </c>
      <c r="F13517" s="10">
        <f t="shared" si="2"/>
        <v>1</v>
      </c>
      <c r="G13517" s="10">
        <f t="shared" si="3"/>
        <v>0</v>
      </c>
      <c r="H13517" s="11" t="str">
        <f t="shared" si="34"/>
        <v>MAY</v>
      </c>
    </row>
    <row r="13518">
      <c r="A13518" s="7">
        <v>44328.0</v>
      </c>
      <c r="B13518" s="22" t="s">
        <v>73</v>
      </c>
      <c r="C13518" s="22" t="s">
        <v>18</v>
      </c>
      <c r="D13518" s="66" t="s">
        <v>35</v>
      </c>
      <c r="E13518" s="10">
        <f t="shared" si="1"/>
        <v>0</v>
      </c>
      <c r="F13518" s="10">
        <f t="shared" si="2"/>
        <v>1</v>
      </c>
      <c r="G13518" s="10">
        <f t="shared" si="3"/>
        <v>0</v>
      </c>
      <c r="H13518" s="11" t="str">
        <f t="shared" si="34"/>
        <v>MAY</v>
      </c>
    </row>
    <row r="13519">
      <c r="A13519" s="7">
        <v>44328.0</v>
      </c>
      <c r="B13519" s="22" t="s">
        <v>67</v>
      </c>
      <c r="C13519" s="23" t="s">
        <v>18</v>
      </c>
      <c r="D13519" s="24" t="s">
        <v>35</v>
      </c>
      <c r="E13519" s="10">
        <f t="shared" si="1"/>
        <v>0</v>
      </c>
      <c r="F13519" s="10">
        <f t="shared" si="2"/>
        <v>1</v>
      </c>
      <c r="G13519" s="10">
        <f t="shared" si="3"/>
        <v>0</v>
      </c>
      <c r="H13519" s="11" t="str">
        <f t="shared" si="34"/>
        <v>MAY</v>
      </c>
    </row>
    <row r="13520">
      <c r="A13520" s="53">
        <v>44328.0</v>
      </c>
      <c r="B13520" s="54" t="s">
        <v>30</v>
      </c>
      <c r="C13520" s="55" t="s">
        <v>42</v>
      </c>
      <c r="D13520" s="55" t="s">
        <v>35</v>
      </c>
      <c r="E13520" s="10">
        <f t="shared" si="1"/>
        <v>0</v>
      </c>
      <c r="F13520" s="10">
        <f t="shared" si="2"/>
        <v>0</v>
      </c>
      <c r="G13520" s="10">
        <f t="shared" si="3"/>
        <v>0</v>
      </c>
      <c r="H13520" s="11" t="str">
        <f t="shared" si="34"/>
        <v>MAY</v>
      </c>
    </row>
    <row r="13521">
      <c r="A13521" s="7">
        <v>44329.0</v>
      </c>
      <c r="B13521" s="25" t="s">
        <v>30</v>
      </c>
      <c r="C13521" s="91" t="s">
        <v>18</v>
      </c>
      <c r="D13521" s="44" t="s">
        <v>66</v>
      </c>
      <c r="E13521" s="10">
        <f t="shared" si="1"/>
        <v>0</v>
      </c>
      <c r="F13521" s="10">
        <f t="shared" si="2"/>
        <v>0</v>
      </c>
      <c r="G13521" s="10">
        <f t="shared" si="3"/>
        <v>0</v>
      </c>
      <c r="H13521" s="11" t="str">
        <f t="shared" si="34"/>
        <v>MAY</v>
      </c>
    </row>
    <row r="13522">
      <c r="A13522" s="7">
        <v>44329.0</v>
      </c>
      <c r="B13522" s="25" t="s">
        <v>30</v>
      </c>
      <c r="C13522" s="91" t="s">
        <v>18</v>
      </c>
      <c r="D13522" s="44" t="s">
        <v>66</v>
      </c>
      <c r="E13522" s="10">
        <f t="shared" si="1"/>
        <v>0</v>
      </c>
      <c r="F13522" s="10">
        <f t="shared" si="2"/>
        <v>0</v>
      </c>
      <c r="G13522" s="10">
        <f t="shared" si="3"/>
        <v>0</v>
      </c>
      <c r="H13522" s="11" t="str">
        <f t="shared" si="34"/>
        <v>MAY</v>
      </c>
    </row>
    <row r="13523">
      <c r="A13523" s="7">
        <v>44329.0</v>
      </c>
      <c r="B13523" s="25" t="s">
        <v>30</v>
      </c>
      <c r="C13523" s="91" t="s">
        <v>18</v>
      </c>
      <c r="D13523" s="44" t="s">
        <v>19</v>
      </c>
      <c r="E13523" s="10">
        <f t="shared" si="1"/>
        <v>1</v>
      </c>
      <c r="F13523" s="10">
        <f t="shared" si="2"/>
        <v>0</v>
      </c>
      <c r="G13523" s="10">
        <f t="shared" si="3"/>
        <v>0</v>
      </c>
      <c r="H13523" s="11" t="str">
        <f t="shared" si="34"/>
        <v>MAY</v>
      </c>
    </row>
    <row r="13524">
      <c r="A13524" s="7">
        <v>44329.0</v>
      </c>
      <c r="B13524" s="8" t="s">
        <v>30</v>
      </c>
      <c r="C13524" s="9" t="s">
        <v>18</v>
      </c>
      <c r="D13524" s="73" t="s">
        <v>35</v>
      </c>
      <c r="E13524" s="10">
        <f t="shared" si="1"/>
        <v>0</v>
      </c>
      <c r="F13524" s="10">
        <f t="shared" si="2"/>
        <v>1</v>
      </c>
      <c r="G13524" s="10">
        <f t="shared" si="3"/>
        <v>0</v>
      </c>
      <c r="H13524" s="11" t="str">
        <f t="shared" si="34"/>
        <v>MAY</v>
      </c>
    </row>
    <row r="13525">
      <c r="A13525" s="7">
        <v>44329.0</v>
      </c>
      <c r="B13525" s="8" t="s">
        <v>30</v>
      </c>
      <c r="C13525" s="9" t="s">
        <v>18</v>
      </c>
      <c r="D13525" s="73" t="s">
        <v>35</v>
      </c>
      <c r="E13525" s="10">
        <f t="shared" si="1"/>
        <v>0</v>
      </c>
      <c r="F13525" s="10">
        <f t="shared" si="2"/>
        <v>1</v>
      </c>
      <c r="G13525" s="10">
        <f t="shared" si="3"/>
        <v>0</v>
      </c>
      <c r="H13525" s="11" t="str">
        <f t="shared" si="34"/>
        <v>MAY</v>
      </c>
    </row>
    <row r="13526">
      <c r="A13526" s="7">
        <v>44329.0</v>
      </c>
      <c r="B13526" s="8" t="s">
        <v>30</v>
      </c>
      <c r="C13526" s="9" t="s">
        <v>18</v>
      </c>
      <c r="D13526" s="73" t="s">
        <v>35</v>
      </c>
      <c r="E13526" s="10">
        <f t="shared" si="1"/>
        <v>0</v>
      </c>
      <c r="F13526" s="10">
        <f t="shared" si="2"/>
        <v>1</v>
      </c>
      <c r="G13526" s="10">
        <f t="shared" si="3"/>
        <v>0</v>
      </c>
      <c r="H13526" s="11" t="str">
        <f t="shared" si="34"/>
        <v>MAY</v>
      </c>
    </row>
    <row r="13527">
      <c r="A13527" s="7">
        <v>44329.0</v>
      </c>
      <c r="B13527" s="8" t="s">
        <v>30</v>
      </c>
      <c r="C13527" s="9" t="s">
        <v>18</v>
      </c>
      <c r="D13527" s="43" t="s">
        <v>19</v>
      </c>
      <c r="E13527" s="10">
        <f t="shared" si="1"/>
        <v>1</v>
      </c>
      <c r="F13527" s="10">
        <f t="shared" si="2"/>
        <v>0</v>
      </c>
      <c r="G13527" s="10">
        <f t="shared" si="3"/>
        <v>0</v>
      </c>
      <c r="H13527" s="11" t="str">
        <f t="shared" si="34"/>
        <v>MAY</v>
      </c>
    </row>
    <row r="13528">
      <c r="A13528" s="7">
        <v>44329.0</v>
      </c>
      <c r="B13528" s="8" t="s">
        <v>30</v>
      </c>
      <c r="C13528" s="9" t="s">
        <v>18</v>
      </c>
      <c r="D13528" s="43" t="s">
        <v>19</v>
      </c>
      <c r="E13528" s="10">
        <f t="shared" si="1"/>
        <v>1</v>
      </c>
      <c r="F13528" s="10">
        <f t="shared" si="2"/>
        <v>0</v>
      </c>
      <c r="G13528" s="10">
        <f t="shared" si="3"/>
        <v>0</v>
      </c>
      <c r="H13528" s="11" t="str">
        <f t="shared" si="34"/>
        <v>MAY</v>
      </c>
    </row>
    <row r="13529">
      <c r="A13529" s="7">
        <v>44329.0</v>
      </c>
      <c r="B13529" s="8" t="s">
        <v>30</v>
      </c>
      <c r="C13529" s="9" t="s">
        <v>18</v>
      </c>
      <c r="D13529" s="43" t="s">
        <v>25</v>
      </c>
      <c r="E13529" s="10">
        <f t="shared" si="1"/>
        <v>0</v>
      </c>
      <c r="F13529" s="10">
        <f t="shared" si="2"/>
        <v>0</v>
      </c>
      <c r="G13529" s="10">
        <f t="shared" si="3"/>
        <v>1</v>
      </c>
      <c r="H13529" s="11" t="str">
        <f t="shared" si="34"/>
        <v>MAY</v>
      </c>
    </row>
    <row r="13530">
      <c r="A13530" s="7">
        <v>44329.0</v>
      </c>
      <c r="B13530" s="8" t="s">
        <v>30</v>
      </c>
      <c r="C13530" s="9" t="s">
        <v>18</v>
      </c>
      <c r="D13530" s="9" t="s">
        <v>19</v>
      </c>
      <c r="E13530" s="10">
        <f t="shared" si="1"/>
        <v>1</v>
      </c>
      <c r="F13530" s="10">
        <f t="shared" si="2"/>
        <v>0</v>
      </c>
      <c r="G13530" s="10">
        <f t="shared" si="3"/>
        <v>0</v>
      </c>
      <c r="H13530" s="11" t="str">
        <f t="shared" si="34"/>
        <v>MAY</v>
      </c>
    </row>
    <row r="13531">
      <c r="A13531" s="7">
        <v>44329.0</v>
      </c>
      <c r="B13531" s="8" t="s">
        <v>30</v>
      </c>
      <c r="C13531" s="9" t="s">
        <v>18</v>
      </c>
      <c r="D13531" s="9" t="s">
        <v>19</v>
      </c>
      <c r="E13531" s="10">
        <f t="shared" si="1"/>
        <v>1</v>
      </c>
      <c r="F13531" s="10">
        <f t="shared" si="2"/>
        <v>0</v>
      </c>
      <c r="G13531" s="10">
        <f t="shared" si="3"/>
        <v>0</v>
      </c>
      <c r="H13531" s="11" t="str">
        <f t="shared" si="34"/>
        <v>MAY</v>
      </c>
    </row>
    <row r="13532">
      <c r="A13532" s="77">
        <v>44329.0</v>
      </c>
      <c r="B13532" s="78" t="s">
        <v>70</v>
      </c>
      <c r="C13532" s="79" t="s">
        <v>42</v>
      </c>
      <c r="D13532" s="78" t="s">
        <v>19</v>
      </c>
      <c r="E13532" s="10">
        <f t="shared" si="1"/>
        <v>0</v>
      </c>
      <c r="F13532" s="10">
        <f t="shared" si="2"/>
        <v>0</v>
      </c>
      <c r="G13532" s="10">
        <f t="shared" si="3"/>
        <v>0</v>
      </c>
      <c r="H13532" s="11" t="str">
        <f t="shared" si="34"/>
        <v>MAY</v>
      </c>
    </row>
    <row r="13533">
      <c r="A13533" s="77">
        <v>44329.0</v>
      </c>
      <c r="B13533" s="78" t="s">
        <v>70</v>
      </c>
      <c r="C13533" s="79" t="s">
        <v>42</v>
      </c>
      <c r="D13533" s="78" t="s">
        <v>19</v>
      </c>
      <c r="E13533" s="10">
        <f t="shared" si="1"/>
        <v>0</v>
      </c>
      <c r="F13533" s="10">
        <f t="shared" si="2"/>
        <v>0</v>
      </c>
      <c r="G13533" s="10">
        <f t="shared" si="3"/>
        <v>0</v>
      </c>
      <c r="H13533" s="11" t="str">
        <f t="shared" si="34"/>
        <v>MAY</v>
      </c>
    </row>
    <row r="13534">
      <c r="A13534" s="77">
        <v>44329.0</v>
      </c>
      <c r="B13534" s="72" t="s">
        <v>17</v>
      </c>
      <c r="C13534" s="73" t="s">
        <v>42</v>
      </c>
      <c r="D13534" s="72" t="s">
        <v>19</v>
      </c>
      <c r="E13534" s="10">
        <f t="shared" si="1"/>
        <v>0</v>
      </c>
      <c r="F13534" s="10">
        <f t="shared" si="2"/>
        <v>0</v>
      </c>
      <c r="G13534" s="10">
        <f t="shared" si="3"/>
        <v>0</v>
      </c>
      <c r="H13534" s="11" t="str">
        <f t="shared" si="34"/>
        <v>MAY</v>
      </c>
    </row>
    <row r="13535">
      <c r="A13535" s="7">
        <v>44329.0</v>
      </c>
      <c r="B13535" s="8" t="s">
        <v>36</v>
      </c>
      <c r="C13535" s="9" t="s">
        <v>18</v>
      </c>
      <c r="D13535" s="8" t="s">
        <v>19</v>
      </c>
      <c r="E13535" s="10">
        <f t="shared" si="1"/>
        <v>1</v>
      </c>
      <c r="F13535" s="10">
        <f t="shared" si="2"/>
        <v>0</v>
      </c>
      <c r="G13535" s="10">
        <f t="shared" si="3"/>
        <v>0</v>
      </c>
      <c r="H13535" s="11" t="str">
        <f t="shared" si="34"/>
        <v>MAY</v>
      </c>
    </row>
    <row r="13536">
      <c r="A13536" s="7">
        <v>44329.0</v>
      </c>
      <c r="B13536" s="8" t="s">
        <v>36</v>
      </c>
      <c r="C13536" s="9" t="s">
        <v>18</v>
      </c>
      <c r="D13536" s="8" t="s">
        <v>19</v>
      </c>
      <c r="E13536" s="10">
        <f t="shared" si="1"/>
        <v>1</v>
      </c>
      <c r="F13536" s="10">
        <f t="shared" si="2"/>
        <v>0</v>
      </c>
      <c r="G13536" s="10">
        <f t="shared" si="3"/>
        <v>0</v>
      </c>
      <c r="H13536" s="11" t="str">
        <f t="shared" si="34"/>
        <v>MAY</v>
      </c>
    </row>
    <row r="13537">
      <c r="A13537" s="7">
        <v>44329.0</v>
      </c>
      <c r="B13537" s="8" t="s">
        <v>30</v>
      </c>
      <c r="C13537" s="9" t="s">
        <v>18</v>
      </c>
      <c r="D13537" s="8" t="s">
        <v>19</v>
      </c>
      <c r="E13537" s="10">
        <f t="shared" si="1"/>
        <v>1</v>
      </c>
      <c r="F13537" s="10">
        <f t="shared" si="2"/>
        <v>0</v>
      </c>
      <c r="G13537" s="10">
        <f t="shared" si="3"/>
        <v>0</v>
      </c>
      <c r="H13537" s="11" t="str">
        <f t="shared" si="34"/>
        <v>MAY</v>
      </c>
    </row>
    <row r="13538">
      <c r="A13538" s="7">
        <v>44329.0</v>
      </c>
      <c r="B13538" s="8" t="s">
        <v>30</v>
      </c>
      <c r="C13538" s="9" t="s">
        <v>18</v>
      </c>
      <c r="D13538" s="8" t="s">
        <v>19</v>
      </c>
      <c r="E13538" s="10">
        <f t="shared" si="1"/>
        <v>1</v>
      </c>
      <c r="F13538" s="10">
        <f t="shared" si="2"/>
        <v>0</v>
      </c>
      <c r="G13538" s="10">
        <f t="shared" si="3"/>
        <v>0</v>
      </c>
      <c r="H13538" s="11" t="str">
        <f t="shared" si="34"/>
        <v>MAY</v>
      </c>
    </row>
    <row r="13539">
      <c r="A13539" s="7">
        <v>44329.0</v>
      </c>
      <c r="B13539" s="8" t="s">
        <v>30</v>
      </c>
      <c r="C13539" s="9" t="s">
        <v>18</v>
      </c>
      <c r="D13539" s="8" t="s">
        <v>19</v>
      </c>
      <c r="E13539" s="10">
        <f t="shared" si="1"/>
        <v>1</v>
      </c>
      <c r="F13539" s="10">
        <f t="shared" si="2"/>
        <v>0</v>
      </c>
      <c r="G13539" s="10">
        <f t="shared" si="3"/>
        <v>0</v>
      </c>
      <c r="H13539" s="11" t="str">
        <f t="shared" si="34"/>
        <v>MAY</v>
      </c>
    </row>
    <row r="13540">
      <c r="A13540" s="7">
        <v>44329.0</v>
      </c>
      <c r="B13540" s="8" t="s">
        <v>30</v>
      </c>
      <c r="C13540" s="9" t="s">
        <v>18</v>
      </c>
      <c r="D13540" s="8" t="s">
        <v>19</v>
      </c>
      <c r="E13540" s="10">
        <f t="shared" si="1"/>
        <v>1</v>
      </c>
      <c r="F13540" s="10">
        <f t="shared" si="2"/>
        <v>0</v>
      </c>
      <c r="G13540" s="10">
        <f t="shared" si="3"/>
        <v>0</v>
      </c>
      <c r="H13540" s="11" t="str">
        <f t="shared" si="34"/>
        <v>MAY</v>
      </c>
    </row>
    <row r="13541">
      <c r="A13541" s="7">
        <v>44329.0</v>
      </c>
      <c r="B13541" s="8" t="s">
        <v>30</v>
      </c>
      <c r="C13541" s="9" t="s">
        <v>18</v>
      </c>
      <c r="D13541" s="8" t="s">
        <v>19</v>
      </c>
      <c r="E13541" s="10">
        <f t="shared" si="1"/>
        <v>1</v>
      </c>
      <c r="F13541" s="10">
        <f t="shared" si="2"/>
        <v>0</v>
      </c>
      <c r="G13541" s="10">
        <f t="shared" si="3"/>
        <v>0</v>
      </c>
      <c r="H13541" s="11" t="str">
        <f t="shared" si="34"/>
        <v>MAY</v>
      </c>
    </row>
    <row r="13542">
      <c r="A13542" s="7">
        <v>44329.0</v>
      </c>
      <c r="B13542" s="8" t="s">
        <v>30</v>
      </c>
      <c r="C13542" s="9" t="s">
        <v>18</v>
      </c>
      <c r="D13542" s="8" t="s">
        <v>19</v>
      </c>
      <c r="E13542" s="10">
        <f t="shared" si="1"/>
        <v>1</v>
      </c>
      <c r="F13542" s="10">
        <f t="shared" si="2"/>
        <v>0</v>
      </c>
      <c r="G13542" s="10">
        <f t="shared" si="3"/>
        <v>0</v>
      </c>
      <c r="H13542" s="11" t="str">
        <f t="shared" si="34"/>
        <v>MAY</v>
      </c>
    </row>
    <row r="13543">
      <c r="A13543" s="7">
        <v>44329.0</v>
      </c>
      <c r="B13543" s="8" t="s">
        <v>30</v>
      </c>
      <c r="C13543" s="9" t="s">
        <v>18</v>
      </c>
      <c r="D13543" s="8" t="s">
        <v>19</v>
      </c>
      <c r="E13543" s="10">
        <f t="shared" si="1"/>
        <v>1</v>
      </c>
      <c r="F13543" s="10">
        <f t="shared" si="2"/>
        <v>0</v>
      </c>
      <c r="G13543" s="10">
        <f t="shared" si="3"/>
        <v>0</v>
      </c>
      <c r="H13543" s="11" t="str">
        <f t="shared" si="34"/>
        <v>MAY</v>
      </c>
    </row>
    <row r="13544">
      <c r="A13544" s="7">
        <v>44329.0</v>
      </c>
      <c r="B13544" s="8" t="s">
        <v>30</v>
      </c>
      <c r="C13544" s="9" t="s">
        <v>42</v>
      </c>
      <c r="D13544" s="8" t="s">
        <v>19</v>
      </c>
      <c r="E13544" s="10">
        <f t="shared" si="1"/>
        <v>0</v>
      </c>
      <c r="F13544" s="10">
        <f t="shared" si="2"/>
        <v>0</v>
      </c>
      <c r="G13544" s="10">
        <f t="shared" si="3"/>
        <v>0</v>
      </c>
      <c r="H13544" s="11" t="str">
        <f t="shared" si="34"/>
        <v>MAY</v>
      </c>
    </row>
    <row r="13545">
      <c r="A13545" s="7">
        <v>44329.0</v>
      </c>
      <c r="B13545" s="8" t="s">
        <v>30</v>
      </c>
      <c r="C13545" s="9" t="s">
        <v>18</v>
      </c>
      <c r="D13545" s="8" t="s">
        <v>19</v>
      </c>
      <c r="E13545" s="10">
        <f t="shared" si="1"/>
        <v>1</v>
      </c>
      <c r="F13545" s="10">
        <f t="shared" si="2"/>
        <v>0</v>
      </c>
      <c r="G13545" s="10">
        <f t="shared" si="3"/>
        <v>0</v>
      </c>
      <c r="H13545" s="11" t="str">
        <f t="shared" si="34"/>
        <v>MAY</v>
      </c>
    </row>
    <row r="13546">
      <c r="A13546" s="7">
        <v>44329.0</v>
      </c>
      <c r="B13546" s="8" t="s">
        <v>30</v>
      </c>
      <c r="C13546" s="9" t="s">
        <v>42</v>
      </c>
      <c r="D13546" s="8" t="s">
        <v>19</v>
      </c>
      <c r="E13546" s="10">
        <f t="shared" si="1"/>
        <v>0</v>
      </c>
      <c r="F13546" s="10">
        <f t="shared" si="2"/>
        <v>0</v>
      </c>
      <c r="G13546" s="10">
        <f t="shared" si="3"/>
        <v>0</v>
      </c>
      <c r="H13546" s="11" t="str">
        <f t="shared" si="34"/>
        <v>MAY</v>
      </c>
    </row>
    <row r="13547">
      <c r="A13547" s="7">
        <v>44329.0</v>
      </c>
      <c r="B13547" s="8" t="s">
        <v>30</v>
      </c>
      <c r="C13547" s="9" t="s">
        <v>18</v>
      </c>
      <c r="D13547" s="8" t="s">
        <v>19</v>
      </c>
      <c r="E13547" s="10">
        <f t="shared" si="1"/>
        <v>1</v>
      </c>
      <c r="F13547" s="10">
        <f t="shared" si="2"/>
        <v>0</v>
      </c>
      <c r="G13547" s="10">
        <f t="shared" si="3"/>
        <v>0</v>
      </c>
      <c r="H13547" s="11" t="str">
        <f t="shared" si="34"/>
        <v>MAY</v>
      </c>
    </row>
    <row r="13548">
      <c r="A13548" s="7">
        <v>44329.0</v>
      </c>
      <c r="B13548" s="8" t="s">
        <v>22</v>
      </c>
      <c r="C13548" s="9" t="s">
        <v>18</v>
      </c>
      <c r="D13548" s="8" t="s">
        <v>19</v>
      </c>
      <c r="E13548" s="10">
        <f t="shared" si="1"/>
        <v>1</v>
      </c>
      <c r="F13548" s="10">
        <f t="shared" si="2"/>
        <v>0</v>
      </c>
      <c r="G13548" s="10">
        <f t="shared" si="3"/>
        <v>0</v>
      </c>
      <c r="H13548" s="11" t="str">
        <f t="shared" si="34"/>
        <v>MAY</v>
      </c>
    </row>
    <row r="13549">
      <c r="A13549" s="77">
        <v>44329.0</v>
      </c>
      <c r="B13549" s="78" t="s">
        <v>86</v>
      </c>
      <c r="C13549" s="79" t="s">
        <v>42</v>
      </c>
      <c r="D13549" s="78" t="s">
        <v>19</v>
      </c>
      <c r="E13549" s="10">
        <f t="shared" si="1"/>
        <v>0</v>
      </c>
      <c r="F13549" s="10">
        <f t="shared" si="2"/>
        <v>0</v>
      </c>
      <c r="G13549" s="10">
        <f t="shared" si="3"/>
        <v>0</v>
      </c>
      <c r="H13549" s="11" t="str">
        <f t="shared" si="34"/>
        <v>MAY</v>
      </c>
    </row>
    <row r="13550">
      <c r="A13550" s="77">
        <v>44329.0</v>
      </c>
      <c r="B13550" s="78" t="s">
        <v>71</v>
      </c>
      <c r="C13550" s="79" t="s">
        <v>42</v>
      </c>
      <c r="D13550" s="78" t="s">
        <v>25</v>
      </c>
      <c r="E13550" s="10">
        <f t="shared" si="1"/>
        <v>0</v>
      </c>
      <c r="F13550" s="10">
        <f t="shared" si="2"/>
        <v>0</v>
      </c>
      <c r="G13550" s="10">
        <f t="shared" si="3"/>
        <v>0</v>
      </c>
      <c r="H13550" s="11" t="str">
        <f t="shared" si="34"/>
        <v>MAY</v>
      </c>
    </row>
    <row r="13551">
      <c r="A13551" s="77">
        <v>44329.0</v>
      </c>
      <c r="B13551" s="78" t="s">
        <v>71</v>
      </c>
      <c r="C13551" s="79" t="s">
        <v>42</v>
      </c>
      <c r="D13551" s="86" t="s">
        <v>25</v>
      </c>
      <c r="E13551" s="10">
        <f t="shared" si="1"/>
        <v>0</v>
      </c>
      <c r="F13551" s="10">
        <f t="shared" si="2"/>
        <v>0</v>
      </c>
      <c r="G13551" s="10">
        <f t="shared" si="3"/>
        <v>0</v>
      </c>
      <c r="H13551" s="11" t="str">
        <f t="shared" si="34"/>
        <v>MAY</v>
      </c>
    </row>
    <row r="13552">
      <c r="A13552" s="77">
        <v>44329.0</v>
      </c>
      <c r="B13552" s="78" t="s">
        <v>71</v>
      </c>
      <c r="C13552" s="79" t="s">
        <v>42</v>
      </c>
      <c r="D13552" s="86" t="s">
        <v>25</v>
      </c>
      <c r="E13552" s="10">
        <f t="shared" si="1"/>
        <v>0</v>
      </c>
      <c r="F13552" s="10">
        <f t="shared" si="2"/>
        <v>0</v>
      </c>
      <c r="G13552" s="10">
        <f t="shared" si="3"/>
        <v>0</v>
      </c>
      <c r="H13552" s="11" t="str">
        <f t="shared" si="34"/>
        <v>MAY</v>
      </c>
    </row>
    <row r="13553">
      <c r="A13553" s="77">
        <v>44329.0</v>
      </c>
      <c r="B13553" s="78" t="s">
        <v>71</v>
      </c>
      <c r="C13553" s="79" t="s">
        <v>42</v>
      </c>
      <c r="D13553" s="86" t="s">
        <v>25</v>
      </c>
      <c r="E13553" s="10">
        <f t="shared" si="1"/>
        <v>0</v>
      </c>
      <c r="F13553" s="10">
        <f t="shared" si="2"/>
        <v>0</v>
      </c>
      <c r="G13553" s="10">
        <f t="shared" si="3"/>
        <v>0</v>
      </c>
      <c r="H13553" s="11" t="str">
        <f t="shared" si="34"/>
        <v>MAY</v>
      </c>
    </row>
    <row r="13554">
      <c r="A13554" s="77">
        <v>44329.0</v>
      </c>
      <c r="B13554" s="78" t="s">
        <v>71</v>
      </c>
      <c r="C13554" s="79" t="s">
        <v>42</v>
      </c>
      <c r="D13554" s="86" t="s">
        <v>25</v>
      </c>
      <c r="E13554" s="10">
        <f t="shared" si="1"/>
        <v>0</v>
      </c>
      <c r="F13554" s="10">
        <f t="shared" si="2"/>
        <v>0</v>
      </c>
      <c r="G13554" s="10">
        <f t="shared" si="3"/>
        <v>0</v>
      </c>
      <c r="H13554" s="11" t="str">
        <f t="shared" si="34"/>
        <v>MAY</v>
      </c>
    </row>
    <row r="13555">
      <c r="A13555" s="77">
        <v>44329.0</v>
      </c>
      <c r="B13555" s="78" t="s">
        <v>71</v>
      </c>
      <c r="C13555" s="79" t="s">
        <v>42</v>
      </c>
      <c r="D13555" s="86" t="s">
        <v>25</v>
      </c>
      <c r="E13555" s="10">
        <f t="shared" si="1"/>
        <v>0</v>
      </c>
      <c r="F13555" s="10">
        <f t="shared" si="2"/>
        <v>0</v>
      </c>
      <c r="G13555" s="10">
        <f t="shared" si="3"/>
        <v>0</v>
      </c>
      <c r="H13555" s="11" t="str">
        <f t="shared" si="34"/>
        <v>MAY</v>
      </c>
    </row>
    <row r="13556">
      <c r="A13556" s="77">
        <v>44329.0</v>
      </c>
      <c r="B13556" s="78" t="s">
        <v>71</v>
      </c>
      <c r="C13556" s="79" t="s">
        <v>42</v>
      </c>
      <c r="D13556" s="25" t="s">
        <v>25</v>
      </c>
      <c r="E13556" s="10">
        <f t="shared" si="1"/>
        <v>0</v>
      </c>
      <c r="F13556" s="10">
        <f t="shared" si="2"/>
        <v>0</v>
      </c>
      <c r="G13556" s="10">
        <f t="shared" si="3"/>
        <v>0</v>
      </c>
      <c r="H13556" s="11" t="str">
        <f t="shared" si="34"/>
        <v>MAY</v>
      </c>
    </row>
    <row r="13557">
      <c r="A13557" s="77">
        <v>44329.0</v>
      </c>
      <c r="B13557" s="78" t="s">
        <v>71</v>
      </c>
      <c r="C13557" s="79" t="s">
        <v>42</v>
      </c>
      <c r="D13557" s="78" t="s">
        <v>25</v>
      </c>
      <c r="E13557" s="10">
        <f t="shared" si="1"/>
        <v>0</v>
      </c>
      <c r="F13557" s="10">
        <f t="shared" si="2"/>
        <v>0</v>
      </c>
      <c r="G13557" s="10">
        <f t="shared" si="3"/>
        <v>0</v>
      </c>
      <c r="H13557" s="11" t="str">
        <f t="shared" si="34"/>
        <v>MAY</v>
      </c>
    </row>
    <row r="13558">
      <c r="A13558" s="7">
        <v>44329.0</v>
      </c>
      <c r="B13558" s="8" t="s">
        <v>17</v>
      </c>
      <c r="C13558" s="40" t="s">
        <v>42</v>
      </c>
      <c r="D13558" s="45" t="s">
        <v>25</v>
      </c>
      <c r="E13558" s="10">
        <f t="shared" si="1"/>
        <v>0</v>
      </c>
      <c r="F13558" s="10">
        <f t="shared" si="2"/>
        <v>0</v>
      </c>
      <c r="G13558" s="10">
        <f t="shared" si="3"/>
        <v>0</v>
      </c>
      <c r="H13558" s="11" t="str">
        <f t="shared" si="34"/>
        <v>MAY</v>
      </c>
    </row>
    <row r="13559">
      <c r="A13559" s="77">
        <v>44329.0</v>
      </c>
      <c r="B13559" s="78" t="s">
        <v>30</v>
      </c>
      <c r="C13559" s="79" t="s">
        <v>42</v>
      </c>
      <c r="D13559" s="78" t="s">
        <v>25</v>
      </c>
      <c r="E13559" s="10">
        <f t="shared" si="1"/>
        <v>0</v>
      </c>
      <c r="F13559" s="10">
        <f t="shared" si="2"/>
        <v>0</v>
      </c>
      <c r="G13559" s="10">
        <f t="shared" si="3"/>
        <v>0</v>
      </c>
      <c r="H13559" s="11" t="str">
        <f t="shared" si="34"/>
        <v>MAY</v>
      </c>
    </row>
    <row r="13560">
      <c r="A13560" s="7">
        <v>44329.0</v>
      </c>
      <c r="B13560" s="8" t="s">
        <v>30</v>
      </c>
      <c r="C13560" s="9" t="s">
        <v>18</v>
      </c>
      <c r="D13560" s="8" t="s">
        <v>25</v>
      </c>
      <c r="E13560" s="10">
        <f t="shared" si="1"/>
        <v>0</v>
      </c>
      <c r="F13560" s="10">
        <f t="shared" si="2"/>
        <v>0</v>
      </c>
      <c r="G13560" s="10">
        <f t="shared" si="3"/>
        <v>1</v>
      </c>
      <c r="H13560" s="11" t="str">
        <f t="shared" si="34"/>
        <v>MAY</v>
      </c>
    </row>
    <row r="13561">
      <c r="A13561" s="7">
        <v>44329.0</v>
      </c>
      <c r="B13561" s="8" t="s">
        <v>30</v>
      </c>
      <c r="C13561" s="9" t="s">
        <v>18</v>
      </c>
      <c r="D13561" s="8" t="s">
        <v>25</v>
      </c>
      <c r="E13561" s="10">
        <f t="shared" si="1"/>
        <v>0</v>
      </c>
      <c r="F13561" s="10">
        <f t="shared" si="2"/>
        <v>0</v>
      </c>
      <c r="G13561" s="10">
        <f t="shared" si="3"/>
        <v>1</v>
      </c>
      <c r="H13561" s="11" t="str">
        <f t="shared" si="34"/>
        <v>MAY</v>
      </c>
    </row>
    <row r="13562">
      <c r="A13562" s="7">
        <v>44329.0</v>
      </c>
      <c r="B13562" s="8" t="s">
        <v>30</v>
      </c>
      <c r="C13562" s="9" t="s">
        <v>18</v>
      </c>
      <c r="D13562" s="8" t="s">
        <v>25</v>
      </c>
      <c r="E13562" s="10">
        <f t="shared" si="1"/>
        <v>0</v>
      </c>
      <c r="F13562" s="10">
        <f t="shared" si="2"/>
        <v>0</v>
      </c>
      <c r="G13562" s="10">
        <f t="shared" si="3"/>
        <v>1</v>
      </c>
      <c r="H13562" s="11" t="str">
        <f t="shared" si="34"/>
        <v>MAY</v>
      </c>
    </row>
    <row r="13563">
      <c r="A13563" s="7">
        <v>44329.0</v>
      </c>
      <c r="B13563" s="8" t="s">
        <v>17</v>
      </c>
      <c r="C13563" s="40" t="s">
        <v>42</v>
      </c>
      <c r="D13563" s="43" t="s">
        <v>35</v>
      </c>
      <c r="E13563" s="10">
        <f t="shared" si="1"/>
        <v>0</v>
      </c>
      <c r="F13563" s="10">
        <f t="shared" si="2"/>
        <v>0</v>
      </c>
      <c r="G13563" s="10">
        <f t="shared" si="3"/>
        <v>0</v>
      </c>
      <c r="H13563" s="11" t="str">
        <f t="shared" si="34"/>
        <v>MAY</v>
      </c>
    </row>
    <row r="13564">
      <c r="A13564" s="7">
        <v>44329.0</v>
      </c>
      <c r="B13564" s="8" t="s">
        <v>17</v>
      </c>
      <c r="C13564" s="40" t="s">
        <v>42</v>
      </c>
      <c r="D13564" s="43" t="s">
        <v>35</v>
      </c>
      <c r="E13564" s="10">
        <f t="shared" si="1"/>
        <v>0</v>
      </c>
      <c r="F13564" s="10">
        <f t="shared" si="2"/>
        <v>0</v>
      </c>
      <c r="G13564" s="10">
        <f t="shared" si="3"/>
        <v>0</v>
      </c>
      <c r="H13564" s="11" t="str">
        <f t="shared" si="34"/>
        <v>MAY</v>
      </c>
    </row>
    <row r="13565">
      <c r="A13565" s="7">
        <v>44329.0</v>
      </c>
      <c r="B13565" s="8" t="s">
        <v>17</v>
      </c>
      <c r="C13565" s="40" t="s">
        <v>42</v>
      </c>
      <c r="D13565" s="9" t="s">
        <v>35</v>
      </c>
      <c r="E13565" s="10">
        <f t="shared" si="1"/>
        <v>0</v>
      </c>
      <c r="F13565" s="10">
        <f t="shared" si="2"/>
        <v>0</v>
      </c>
      <c r="G13565" s="10">
        <f t="shared" si="3"/>
        <v>0</v>
      </c>
      <c r="H13565" s="11" t="str">
        <f t="shared" si="34"/>
        <v>MAY</v>
      </c>
    </row>
    <row r="13566">
      <c r="A13566" s="7">
        <v>44329.0</v>
      </c>
      <c r="B13566" s="8" t="s">
        <v>17</v>
      </c>
      <c r="C13566" s="40" t="s">
        <v>42</v>
      </c>
      <c r="D13566" s="43" t="s">
        <v>35</v>
      </c>
      <c r="E13566" s="10">
        <f t="shared" si="1"/>
        <v>0</v>
      </c>
      <c r="F13566" s="10">
        <f t="shared" si="2"/>
        <v>0</v>
      </c>
      <c r="G13566" s="10">
        <f t="shared" si="3"/>
        <v>0</v>
      </c>
      <c r="H13566" s="11" t="str">
        <f t="shared" si="34"/>
        <v>MAY</v>
      </c>
    </row>
    <row r="13567">
      <c r="A13567" s="7">
        <v>44329.0</v>
      </c>
      <c r="B13567" s="8" t="s">
        <v>17</v>
      </c>
      <c r="C13567" s="40" t="s">
        <v>42</v>
      </c>
      <c r="D13567" s="9" t="s">
        <v>35</v>
      </c>
      <c r="E13567" s="10">
        <f t="shared" si="1"/>
        <v>0</v>
      </c>
      <c r="F13567" s="10">
        <f t="shared" si="2"/>
        <v>0</v>
      </c>
      <c r="G13567" s="10">
        <f t="shared" si="3"/>
        <v>0</v>
      </c>
      <c r="H13567" s="11" t="str">
        <f t="shared" si="34"/>
        <v>MAY</v>
      </c>
    </row>
    <row r="13568">
      <c r="A13568" s="7">
        <v>44329.0</v>
      </c>
      <c r="B13568" s="8" t="s">
        <v>30</v>
      </c>
      <c r="C13568" s="9" t="s">
        <v>18</v>
      </c>
      <c r="D13568" s="43" t="s">
        <v>19</v>
      </c>
      <c r="E13568" s="10">
        <f t="shared" si="1"/>
        <v>1</v>
      </c>
      <c r="F13568" s="10">
        <f t="shared" si="2"/>
        <v>0</v>
      </c>
      <c r="G13568" s="10">
        <f t="shared" si="3"/>
        <v>0</v>
      </c>
      <c r="H13568" s="11" t="str">
        <f t="shared" si="34"/>
        <v>MAY</v>
      </c>
    </row>
    <row r="13569">
      <c r="A13569" s="7">
        <v>44329.0</v>
      </c>
      <c r="B13569" s="8" t="s">
        <v>73</v>
      </c>
      <c r="C13569" s="40" t="s">
        <v>18</v>
      </c>
      <c r="D13569" s="9" t="s">
        <v>19</v>
      </c>
      <c r="E13569" s="10">
        <f t="shared" si="1"/>
        <v>1</v>
      </c>
      <c r="F13569" s="10">
        <f t="shared" si="2"/>
        <v>0</v>
      </c>
      <c r="G13569" s="10">
        <f t="shared" si="3"/>
        <v>0</v>
      </c>
      <c r="H13569" s="11" t="str">
        <f t="shared" si="34"/>
        <v>MAY</v>
      </c>
    </row>
    <row r="13570">
      <c r="A13570" s="7">
        <v>44329.0</v>
      </c>
      <c r="B13570" s="9" t="s">
        <v>30</v>
      </c>
      <c r="C13570" s="40" t="s">
        <v>18</v>
      </c>
      <c r="D13570" s="9" t="s">
        <v>19</v>
      </c>
      <c r="E13570" s="10">
        <f t="shared" si="1"/>
        <v>1</v>
      </c>
      <c r="F13570" s="10">
        <f t="shared" si="2"/>
        <v>0</v>
      </c>
      <c r="G13570" s="10">
        <f t="shared" si="3"/>
        <v>0</v>
      </c>
      <c r="H13570" s="11" t="str">
        <f t="shared" si="34"/>
        <v>MAY</v>
      </c>
    </row>
    <row r="13571">
      <c r="A13571" s="7">
        <v>44329.0</v>
      </c>
      <c r="B13571" s="9" t="s">
        <v>30</v>
      </c>
      <c r="C13571" s="40" t="s">
        <v>18</v>
      </c>
      <c r="D13571" s="9" t="s">
        <v>35</v>
      </c>
      <c r="E13571" s="10">
        <f t="shared" si="1"/>
        <v>0</v>
      </c>
      <c r="F13571" s="10">
        <f t="shared" si="2"/>
        <v>1</v>
      </c>
      <c r="G13571" s="10">
        <f t="shared" si="3"/>
        <v>0</v>
      </c>
      <c r="H13571" s="11" t="str">
        <f t="shared" si="34"/>
        <v>MAY</v>
      </c>
    </row>
    <row r="13572">
      <c r="A13572" s="7">
        <v>44329.0</v>
      </c>
      <c r="B13572" s="9" t="s">
        <v>30</v>
      </c>
      <c r="C13572" s="40" t="s">
        <v>18</v>
      </c>
      <c r="D13572" s="9" t="s">
        <v>35</v>
      </c>
      <c r="E13572" s="10">
        <f t="shared" si="1"/>
        <v>0</v>
      </c>
      <c r="F13572" s="10">
        <f t="shared" si="2"/>
        <v>1</v>
      </c>
      <c r="G13572" s="10">
        <f t="shared" si="3"/>
        <v>0</v>
      </c>
      <c r="H13572" s="11" t="str">
        <f t="shared" si="34"/>
        <v>MAY</v>
      </c>
    </row>
    <row r="13573">
      <c r="A13573" s="17">
        <v>44329.0</v>
      </c>
      <c r="B13573" s="25" t="s">
        <v>30</v>
      </c>
      <c r="C13573" s="62" t="s">
        <v>18</v>
      </c>
      <c r="D13573" s="44" t="s">
        <v>25</v>
      </c>
      <c r="E13573" s="10">
        <f t="shared" si="1"/>
        <v>0</v>
      </c>
      <c r="F13573" s="10">
        <f t="shared" si="2"/>
        <v>0</v>
      </c>
      <c r="G13573" s="10">
        <f t="shared" si="3"/>
        <v>1</v>
      </c>
      <c r="H13573" s="11" t="str">
        <f t="shared" si="34"/>
        <v>MAY</v>
      </c>
    </row>
    <row r="13574">
      <c r="A13574" s="17">
        <v>44329.0</v>
      </c>
      <c r="B13574" s="25" t="s">
        <v>30</v>
      </c>
      <c r="C13574" s="62" t="s">
        <v>18</v>
      </c>
      <c r="D13574" s="44" t="s">
        <v>66</v>
      </c>
      <c r="E13574" s="10">
        <f t="shared" si="1"/>
        <v>0</v>
      </c>
      <c r="F13574" s="10">
        <f t="shared" si="2"/>
        <v>0</v>
      </c>
      <c r="G13574" s="10">
        <f t="shared" si="3"/>
        <v>0</v>
      </c>
      <c r="H13574" s="11" t="str">
        <f t="shared" si="34"/>
        <v>MAY</v>
      </c>
    </row>
    <row r="13575">
      <c r="A13575" s="17">
        <v>44329.0</v>
      </c>
      <c r="B13575" s="25" t="s">
        <v>30</v>
      </c>
      <c r="C13575" s="62" t="s">
        <v>18</v>
      </c>
      <c r="D13575" s="44" t="s">
        <v>66</v>
      </c>
      <c r="E13575" s="10">
        <f t="shared" si="1"/>
        <v>0</v>
      </c>
      <c r="F13575" s="10">
        <f t="shared" si="2"/>
        <v>0</v>
      </c>
      <c r="G13575" s="10">
        <f t="shared" si="3"/>
        <v>0</v>
      </c>
      <c r="H13575" s="11" t="str">
        <f t="shared" si="34"/>
        <v>MAY</v>
      </c>
    </row>
    <row r="13576">
      <c r="A13576" s="7">
        <v>44329.0</v>
      </c>
      <c r="B13576" s="8" t="s">
        <v>30</v>
      </c>
      <c r="C13576" s="40" t="s">
        <v>18</v>
      </c>
      <c r="D13576" s="9" t="s">
        <v>25</v>
      </c>
      <c r="E13576" s="10">
        <f t="shared" si="1"/>
        <v>0</v>
      </c>
      <c r="F13576" s="10">
        <f t="shared" si="2"/>
        <v>0</v>
      </c>
      <c r="G13576" s="10">
        <f t="shared" si="3"/>
        <v>1</v>
      </c>
      <c r="H13576" s="11" t="str">
        <f t="shared" si="34"/>
        <v>MAY</v>
      </c>
    </row>
    <row r="13577">
      <c r="A13577" s="7">
        <v>44329.0</v>
      </c>
      <c r="B13577" s="8" t="s">
        <v>73</v>
      </c>
      <c r="C13577" s="40" t="s">
        <v>18</v>
      </c>
      <c r="D13577" s="9" t="s">
        <v>25</v>
      </c>
      <c r="E13577" s="10">
        <f t="shared" si="1"/>
        <v>0</v>
      </c>
      <c r="F13577" s="10">
        <f t="shared" si="2"/>
        <v>0</v>
      </c>
      <c r="G13577" s="10">
        <f t="shared" si="3"/>
        <v>1</v>
      </c>
      <c r="H13577" s="11" t="str">
        <f t="shared" si="34"/>
        <v>MAY</v>
      </c>
    </row>
    <row r="13578">
      <c r="A13578" s="82">
        <v>44329.0</v>
      </c>
      <c r="B13578" s="83" t="s">
        <v>30</v>
      </c>
      <c r="C13578" s="49" t="s">
        <v>18</v>
      </c>
      <c r="D13578" s="48" t="s">
        <v>25</v>
      </c>
      <c r="E13578" s="10">
        <f t="shared" si="1"/>
        <v>0</v>
      </c>
      <c r="F13578" s="10">
        <f t="shared" si="2"/>
        <v>0</v>
      </c>
      <c r="G13578" s="10">
        <f t="shared" si="3"/>
        <v>1</v>
      </c>
      <c r="H13578" s="11" t="str">
        <f t="shared" si="34"/>
        <v>MAY</v>
      </c>
    </row>
    <row r="13579">
      <c r="A13579" s="82">
        <v>44329.0</v>
      </c>
      <c r="B13579" s="83" t="s">
        <v>30</v>
      </c>
      <c r="C13579" s="49" t="s">
        <v>18</v>
      </c>
      <c r="D13579" s="48" t="s">
        <v>66</v>
      </c>
      <c r="E13579" s="10">
        <f t="shared" si="1"/>
        <v>0</v>
      </c>
      <c r="F13579" s="10">
        <f t="shared" si="2"/>
        <v>0</v>
      </c>
      <c r="G13579" s="10">
        <f t="shared" si="3"/>
        <v>0</v>
      </c>
      <c r="H13579" s="11" t="str">
        <f t="shared" si="34"/>
        <v>MAY</v>
      </c>
    </row>
    <row r="13580">
      <c r="A13580" s="7">
        <v>44329.0</v>
      </c>
      <c r="B13580" s="8" t="s">
        <v>30</v>
      </c>
      <c r="C13580" s="40" t="s">
        <v>18</v>
      </c>
      <c r="D13580" s="9" t="s">
        <v>25</v>
      </c>
      <c r="E13580" s="10">
        <f t="shared" si="1"/>
        <v>0</v>
      </c>
      <c r="F13580" s="10">
        <f t="shared" si="2"/>
        <v>0</v>
      </c>
      <c r="G13580" s="10">
        <f t="shared" si="3"/>
        <v>1</v>
      </c>
      <c r="H13580" s="11" t="str">
        <f t="shared" si="34"/>
        <v>MAY</v>
      </c>
    </row>
    <row r="13581">
      <c r="A13581" s="7">
        <v>44329.0</v>
      </c>
      <c r="B13581" s="8" t="s">
        <v>33</v>
      </c>
      <c r="C13581" s="40" t="s">
        <v>18</v>
      </c>
      <c r="D13581" s="9" t="s">
        <v>19</v>
      </c>
      <c r="E13581" s="10">
        <f t="shared" si="1"/>
        <v>1</v>
      </c>
      <c r="F13581" s="10">
        <f t="shared" si="2"/>
        <v>0</v>
      </c>
      <c r="G13581" s="10">
        <f t="shared" si="3"/>
        <v>0</v>
      </c>
      <c r="H13581" s="11" t="str">
        <f t="shared" si="34"/>
        <v>MAY</v>
      </c>
    </row>
    <row r="13582">
      <c r="A13582" s="7">
        <v>44329.0</v>
      </c>
      <c r="B13582" s="8" t="s">
        <v>33</v>
      </c>
      <c r="C13582" s="40" t="s">
        <v>18</v>
      </c>
      <c r="D13582" s="28" t="s">
        <v>19</v>
      </c>
      <c r="E13582" s="10">
        <f t="shared" si="1"/>
        <v>1</v>
      </c>
      <c r="F13582" s="10">
        <f t="shared" si="2"/>
        <v>0</v>
      </c>
      <c r="G13582" s="10">
        <f t="shared" si="3"/>
        <v>0</v>
      </c>
      <c r="H13582" s="11" t="str">
        <f t="shared" si="34"/>
        <v>MAY</v>
      </c>
    </row>
    <row r="13583">
      <c r="A13583" s="7">
        <v>44329.0</v>
      </c>
      <c r="B13583" s="8" t="s">
        <v>17</v>
      </c>
      <c r="C13583" s="40" t="s">
        <v>18</v>
      </c>
      <c r="D13583" s="9" t="s">
        <v>19</v>
      </c>
      <c r="E13583" s="10">
        <f t="shared" si="1"/>
        <v>1</v>
      </c>
      <c r="F13583" s="10">
        <f t="shared" si="2"/>
        <v>0</v>
      </c>
      <c r="G13583" s="10">
        <f t="shared" si="3"/>
        <v>0</v>
      </c>
      <c r="H13583" s="11" t="str">
        <f t="shared" si="34"/>
        <v>MAY</v>
      </c>
    </row>
    <row r="13584">
      <c r="A13584" s="7">
        <v>44329.0</v>
      </c>
      <c r="B13584" s="9" t="s">
        <v>67</v>
      </c>
      <c r="C13584" s="40" t="s">
        <v>18</v>
      </c>
      <c r="D13584" s="9" t="s">
        <v>19</v>
      </c>
      <c r="E13584" s="10">
        <f t="shared" si="1"/>
        <v>1</v>
      </c>
      <c r="F13584" s="10">
        <f t="shared" si="2"/>
        <v>0</v>
      </c>
      <c r="G13584" s="10">
        <f t="shared" si="3"/>
        <v>0</v>
      </c>
      <c r="H13584" s="11" t="str">
        <f t="shared" si="34"/>
        <v>MAY</v>
      </c>
    </row>
    <row r="13585">
      <c r="A13585" s="7">
        <v>44329.0</v>
      </c>
      <c r="B13585" s="43" t="s">
        <v>67</v>
      </c>
      <c r="C13585" s="46" t="s">
        <v>42</v>
      </c>
      <c r="D13585" s="9" t="s">
        <v>25</v>
      </c>
      <c r="E13585" s="10">
        <f t="shared" si="1"/>
        <v>0</v>
      </c>
      <c r="F13585" s="10">
        <f t="shared" si="2"/>
        <v>0</v>
      </c>
      <c r="G13585" s="10">
        <f t="shared" si="3"/>
        <v>0</v>
      </c>
      <c r="H13585" s="11" t="str">
        <f t="shared" si="34"/>
        <v>MAY</v>
      </c>
    </row>
    <row r="13586">
      <c r="A13586" s="7">
        <v>44329.0</v>
      </c>
      <c r="B13586" s="43" t="s">
        <v>67</v>
      </c>
      <c r="C13586" s="46" t="s">
        <v>42</v>
      </c>
      <c r="D13586" s="9" t="s">
        <v>25</v>
      </c>
      <c r="E13586" s="10">
        <f t="shared" si="1"/>
        <v>0</v>
      </c>
      <c r="F13586" s="10">
        <f t="shared" si="2"/>
        <v>0</v>
      </c>
      <c r="G13586" s="10">
        <f t="shared" si="3"/>
        <v>0</v>
      </c>
      <c r="H13586" s="11" t="str">
        <f t="shared" si="34"/>
        <v>MAY</v>
      </c>
    </row>
    <row r="13587">
      <c r="A13587" s="7">
        <v>44329.0</v>
      </c>
      <c r="B13587" s="43" t="s">
        <v>67</v>
      </c>
      <c r="C13587" s="46" t="s">
        <v>42</v>
      </c>
      <c r="D13587" s="9" t="s">
        <v>25</v>
      </c>
      <c r="E13587" s="10">
        <f t="shared" si="1"/>
        <v>0</v>
      </c>
      <c r="F13587" s="10">
        <f t="shared" si="2"/>
        <v>0</v>
      </c>
      <c r="G13587" s="10">
        <f t="shared" si="3"/>
        <v>0</v>
      </c>
      <c r="H13587" s="11" t="str">
        <f t="shared" si="34"/>
        <v>MAY</v>
      </c>
    </row>
    <row r="13588">
      <c r="A13588" s="7">
        <v>44329.0</v>
      </c>
      <c r="B13588" s="43" t="s">
        <v>67</v>
      </c>
      <c r="C13588" s="46" t="s">
        <v>42</v>
      </c>
      <c r="D13588" s="9" t="s">
        <v>25</v>
      </c>
      <c r="E13588" s="10">
        <f t="shared" si="1"/>
        <v>0</v>
      </c>
      <c r="F13588" s="10">
        <f t="shared" si="2"/>
        <v>0</v>
      </c>
      <c r="G13588" s="10">
        <f t="shared" si="3"/>
        <v>0</v>
      </c>
      <c r="H13588" s="11" t="str">
        <f t="shared" si="34"/>
        <v>MAY</v>
      </c>
    </row>
    <row r="13589">
      <c r="A13589" s="7">
        <v>44329.0</v>
      </c>
      <c r="B13589" s="8" t="s">
        <v>67</v>
      </c>
      <c r="C13589" s="9" t="s">
        <v>18</v>
      </c>
      <c r="D13589" s="9" t="s">
        <v>19</v>
      </c>
      <c r="E13589" s="10">
        <f t="shared" si="1"/>
        <v>1</v>
      </c>
      <c r="F13589" s="10">
        <f t="shared" si="2"/>
        <v>0</v>
      </c>
      <c r="G13589" s="10">
        <f t="shared" si="3"/>
        <v>0</v>
      </c>
      <c r="H13589" s="11" t="str">
        <f t="shared" si="34"/>
        <v>MAY</v>
      </c>
    </row>
    <row r="13590">
      <c r="A13590" s="7">
        <v>44329.0</v>
      </c>
      <c r="B13590" s="8" t="s">
        <v>67</v>
      </c>
      <c r="C13590" s="9" t="s">
        <v>42</v>
      </c>
      <c r="D13590" s="9" t="s">
        <v>19</v>
      </c>
      <c r="E13590" s="10">
        <f t="shared" si="1"/>
        <v>0</v>
      </c>
      <c r="F13590" s="10">
        <f t="shared" si="2"/>
        <v>0</v>
      </c>
      <c r="G13590" s="10">
        <f t="shared" si="3"/>
        <v>0</v>
      </c>
      <c r="H13590" s="11" t="str">
        <f t="shared" si="34"/>
        <v>MAY</v>
      </c>
    </row>
    <row r="13591">
      <c r="A13591" s="7">
        <v>44329.0</v>
      </c>
      <c r="B13591" s="8" t="s">
        <v>67</v>
      </c>
      <c r="C13591" s="9" t="s">
        <v>42</v>
      </c>
      <c r="D13591" s="9" t="s">
        <v>19</v>
      </c>
      <c r="E13591" s="10">
        <f t="shared" si="1"/>
        <v>0</v>
      </c>
      <c r="F13591" s="10">
        <f t="shared" si="2"/>
        <v>0</v>
      </c>
      <c r="G13591" s="10">
        <f t="shared" si="3"/>
        <v>0</v>
      </c>
      <c r="H13591" s="11" t="str">
        <f t="shared" si="34"/>
        <v>MAY</v>
      </c>
    </row>
    <row r="13592">
      <c r="A13592" s="7">
        <v>44329.0</v>
      </c>
      <c r="B13592" s="8" t="s">
        <v>17</v>
      </c>
      <c r="C13592" s="9" t="s">
        <v>18</v>
      </c>
      <c r="D13592" s="9" t="s">
        <v>19</v>
      </c>
      <c r="E13592" s="10">
        <f t="shared" si="1"/>
        <v>1</v>
      </c>
      <c r="F13592" s="10">
        <f t="shared" si="2"/>
        <v>0</v>
      </c>
      <c r="G13592" s="10">
        <f t="shared" si="3"/>
        <v>0</v>
      </c>
      <c r="H13592" s="11" t="str">
        <f t="shared" si="34"/>
        <v>MAY</v>
      </c>
    </row>
    <row r="13593">
      <c r="A13593" s="7">
        <v>44329.0</v>
      </c>
      <c r="B13593" s="8" t="s">
        <v>17</v>
      </c>
      <c r="C13593" s="9" t="s">
        <v>18</v>
      </c>
      <c r="D13593" s="9" t="s">
        <v>19</v>
      </c>
      <c r="E13593" s="10">
        <f t="shared" si="1"/>
        <v>1</v>
      </c>
      <c r="F13593" s="10">
        <f t="shared" si="2"/>
        <v>0</v>
      </c>
      <c r="G13593" s="10">
        <f t="shared" si="3"/>
        <v>0</v>
      </c>
      <c r="H13593" s="11" t="str">
        <f t="shared" si="34"/>
        <v>MAY</v>
      </c>
    </row>
    <row r="13594">
      <c r="A13594" s="7">
        <v>44329.0</v>
      </c>
      <c r="B13594" s="8" t="s">
        <v>17</v>
      </c>
      <c r="C13594" s="9" t="s">
        <v>42</v>
      </c>
      <c r="D13594" s="9" t="s">
        <v>19</v>
      </c>
      <c r="E13594" s="10">
        <f t="shared" si="1"/>
        <v>0</v>
      </c>
      <c r="F13594" s="10">
        <f t="shared" si="2"/>
        <v>0</v>
      </c>
      <c r="G13594" s="10">
        <f t="shared" si="3"/>
        <v>0</v>
      </c>
      <c r="H13594" s="11" t="str">
        <f t="shared" si="34"/>
        <v>MAY</v>
      </c>
    </row>
    <row r="13595">
      <c r="A13595" s="7">
        <v>44329.0</v>
      </c>
      <c r="B13595" s="8" t="s">
        <v>67</v>
      </c>
      <c r="C13595" s="9" t="s">
        <v>18</v>
      </c>
      <c r="D13595" s="9" t="s">
        <v>19</v>
      </c>
      <c r="E13595" s="10">
        <f t="shared" si="1"/>
        <v>1</v>
      </c>
      <c r="F13595" s="10">
        <f t="shared" si="2"/>
        <v>0</v>
      </c>
      <c r="G13595" s="10">
        <f t="shared" si="3"/>
        <v>0</v>
      </c>
      <c r="H13595" s="11" t="str">
        <f t="shared" si="34"/>
        <v>MAY</v>
      </c>
    </row>
    <row r="13596">
      <c r="A13596" s="7">
        <v>44329.0</v>
      </c>
      <c r="B13596" s="8" t="s">
        <v>67</v>
      </c>
      <c r="C13596" s="9" t="s">
        <v>42</v>
      </c>
      <c r="D13596" s="9" t="s">
        <v>19</v>
      </c>
      <c r="E13596" s="10">
        <f t="shared" si="1"/>
        <v>0</v>
      </c>
      <c r="F13596" s="10">
        <f t="shared" si="2"/>
        <v>0</v>
      </c>
      <c r="G13596" s="10">
        <f t="shared" si="3"/>
        <v>0</v>
      </c>
      <c r="H13596" s="11" t="str">
        <f t="shared" si="34"/>
        <v>MAY</v>
      </c>
    </row>
    <row r="13597">
      <c r="A13597" s="7">
        <v>44329.0</v>
      </c>
      <c r="B13597" s="8" t="s">
        <v>67</v>
      </c>
      <c r="C13597" s="9" t="s">
        <v>42</v>
      </c>
      <c r="D13597" s="9" t="s">
        <v>19</v>
      </c>
      <c r="E13597" s="10">
        <f t="shared" si="1"/>
        <v>0</v>
      </c>
      <c r="F13597" s="10">
        <f t="shared" si="2"/>
        <v>0</v>
      </c>
      <c r="G13597" s="10">
        <f t="shared" si="3"/>
        <v>0</v>
      </c>
      <c r="H13597" s="11" t="str">
        <f t="shared" si="34"/>
        <v>MAY</v>
      </c>
    </row>
    <row r="13598">
      <c r="A13598" s="7">
        <v>44329.0</v>
      </c>
      <c r="B13598" s="8" t="s">
        <v>17</v>
      </c>
      <c r="C13598" s="9" t="s">
        <v>18</v>
      </c>
      <c r="D13598" s="9" t="s">
        <v>19</v>
      </c>
      <c r="E13598" s="10">
        <f t="shared" si="1"/>
        <v>1</v>
      </c>
      <c r="F13598" s="10">
        <f t="shared" si="2"/>
        <v>0</v>
      </c>
      <c r="G13598" s="10">
        <f t="shared" si="3"/>
        <v>0</v>
      </c>
      <c r="H13598" s="11" t="str">
        <f t="shared" si="34"/>
        <v>MAY</v>
      </c>
    </row>
    <row r="13599">
      <c r="A13599" s="7">
        <v>44329.0</v>
      </c>
      <c r="B13599" s="8" t="s">
        <v>17</v>
      </c>
      <c r="C13599" s="9" t="s">
        <v>18</v>
      </c>
      <c r="D13599" s="9" t="s">
        <v>19</v>
      </c>
      <c r="E13599" s="10">
        <f t="shared" si="1"/>
        <v>1</v>
      </c>
      <c r="F13599" s="10">
        <f t="shared" si="2"/>
        <v>0</v>
      </c>
      <c r="G13599" s="10">
        <f t="shared" si="3"/>
        <v>0</v>
      </c>
      <c r="H13599" s="11" t="str">
        <f t="shared" si="34"/>
        <v>MAY</v>
      </c>
    </row>
    <row r="13600">
      <c r="A13600" s="7">
        <v>44329.0</v>
      </c>
      <c r="B13600" s="8" t="s">
        <v>17</v>
      </c>
      <c r="C13600" s="9" t="s">
        <v>42</v>
      </c>
      <c r="D13600" s="9" t="s">
        <v>19</v>
      </c>
      <c r="E13600" s="10">
        <f t="shared" si="1"/>
        <v>0</v>
      </c>
      <c r="F13600" s="10">
        <f t="shared" si="2"/>
        <v>0</v>
      </c>
      <c r="G13600" s="10">
        <f t="shared" si="3"/>
        <v>0</v>
      </c>
      <c r="H13600" s="11" t="str">
        <f t="shared" si="34"/>
        <v>MAY</v>
      </c>
    </row>
    <row r="13601">
      <c r="A13601" s="7">
        <v>44329.0</v>
      </c>
      <c r="B13601" s="42" t="s">
        <v>17</v>
      </c>
      <c r="C13601" s="23" t="s">
        <v>42</v>
      </c>
      <c r="D13601" s="28" t="s">
        <v>19</v>
      </c>
      <c r="E13601" s="10">
        <f t="shared" si="1"/>
        <v>0</v>
      </c>
      <c r="F13601" s="10">
        <f t="shared" si="2"/>
        <v>0</v>
      </c>
      <c r="G13601" s="10">
        <f t="shared" si="3"/>
        <v>0</v>
      </c>
      <c r="H13601" s="11" t="str">
        <f t="shared" si="34"/>
        <v>MAY</v>
      </c>
    </row>
    <row r="13602">
      <c r="A13602" s="7">
        <v>44329.0</v>
      </c>
      <c r="B13602" s="42" t="s">
        <v>17</v>
      </c>
      <c r="C13602" s="23" t="s">
        <v>42</v>
      </c>
      <c r="D13602" s="28" t="s">
        <v>19</v>
      </c>
      <c r="E13602" s="10">
        <f t="shared" si="1"/>
        <v>0</v>
      </c>
      <c r="F13602" s="10">
        <f t="shared" si="2"/>
        <v>0</v>
      </c>
      <c r="G13602" s="10">
        <f t="shared" si="3"/>
        <v>0</v>
      </c>
      <c r="H13602" s="11" t="str">
        <f t="shared" si="34"/>
        <v>MAY</v>
      </c>
    </row>
    <row r="13603">
      <c r="A13603" s="7">
        <v>44329.0</v>
      </c>
      <c r="B13603" s="8" t="s">
        <v>37</v>
      </c>
      <c r="C13603" s="9" t="s">
        <v>18</v>
      </c>
      <c r="D13603" s="28" t="s">
        <v>19</v>
      </c>
      <c r="E13603" s="10">
        <f t="shared" si="1"/>
        <v>1</v>
      </c>
      <c r="F13603" s="10">
        <f t="shared" si="2"/>
        <v>0</v>
      </c>
      <c r="G13603" s="10">
        <f t="shared" si="3"/>
        <v>0</v>
      </c>
      <c r="H13603" s="11" t="str">
        <f t="shared" si="34"/>
        <v>MAY</v>
      </c>
    </row>
    <row r="13604">
      <c r="A13604" s="7">
        <v>44329.0</v>
      </c>
      <c r="B13604" s="9" t="s">
        <v>17</v>
      </c>
      <c r="C13604" s="27" t="s">
        <v>18</v>
      </c>
      <c r="D13604" s="28" t="s">
        <v>19</v>
      </c>
      <c r="E13604" s="10">
        <f t="shared" si="1"/>
        <v>1</v>
      </c>
      <c r="F13604" s="10">
        <f t="shared" si="2"/>
        <v>0</v>
      </c>
      <c r="G13604" s="10">
        <f t="shared" si="3"/>
        <v>0</v>
      </c>
      <c r="H13604" s="11" t="str">
        <f t="shared" si="34"/>
        <v>MAY</v>
      </c>
    </row>
    <row r="13605">
      <c r="A13605" s="7">
        <v>44329.0</v>
      </c>
      <c r="B13605" s="8" t="s">
        <v>30</v>
      </c>
      <c r="C13605" s="9" t="s">
        <v>18</v>
      </c>
      <c r="D13605" s="28" t="s">
        <v>19</v>
      </c>
      <c r="E13605" s="10">
        <f t="shared" si="1"/>
        <v>1</v>
      </c>
      <c r="F13605" s="10">
        <f t="shared" si="2"/>
        <v>0</v>
      </c>
      <c r="G13605" s="10">
        <f t="shared" si="3"/>
        <v>0</v>
      </c>
      <c r="H13605" s="11" t="str">
        <f t="shared" si="34"/>
        <v>MAY</v>
      </c>
    </row>
    <row r="13606">
      <c r="A13606" s="7">
        <v>44329.0</v>
      </c>
      <c r="B13606" s="8" t="s">
        <v>30</v>
      </c>
      <c r="C13606" s="27" t="s">
        <v>18</v>
      </c>
      <c r="D13606" s="28" t="s">
        <v>19</v>
      </c>
      <c r="E13606" s="10">
        <f t="shared" si="1"/>
        <v>1</v>
      </c>
      <c r="F13606" s="10">
        <f t="shared" si="2"/>
        <v>0</v>
      </c>
      <c r="G13606" s="10">
        <f t="shared" si="3"/>
        <v>0</v>
      </c>
      <c r="H13606" s="11" t="str">
        <f t="shared" si="34"/>
        <v>MAY</v>
      </c>
    </row>
    <row r="13607">
      <c r="A13607" s="7">
        <v>44329.0</v>
      </c>
      <c r="B13607" s="8" t="s">
        <v>37</v>
      </c>
      <c r="C13607" s="9" t="s">
        <v>42</v>
      </c>
      <c r="D13607" s="28" t="s">
        <v>19</v>
      </c>
      <c r="E13607" s="10">
        <f t="shared" si="1"/>
        <v>0</v>
      </c>
      <c r="F13607" s="10">
        <f t="shared" si="2"/>
        <v>0</v>
      </c>
      <c r="G13607" s="10">
        <f t="shared" si="3"/>
        <v>0</v>
      </c>
      <c r="H13607" s="11" t="str">
        <f t="shared" si="34"/>
        <v>MAY</v>
      </c>
    </row>
    <row r="13608">
      <c r="A13608" s="7">
        <v>44329.0</v>
      </c>
      <c r="B13608" s="8" t="s">
        <v>37</v>
      </c>
      <c r="C13608" s="9" t="s">
        <v>42</v>
      </c>
      <c r="D13608" s="28" t="s">
        <v>19</v>
      </c>
      <c r="E13608" s="10">
        <f t="shared" si="1"/>
        <v>0</v>
      </c>
      <c r="F13608" s="10">
        <f t="shared" si="2"/>
        <v>0</v>
      </c>
      <c r="G13608" s="10">
        <f t="shared" si="3"/>
        <v>0</v>
      </c>
      <c r="H13608" s="11" t="str">
        <f t="shared" si="34"/>
        <v>MAY</v>
      </c>
    </row>
    <row r="13609">
      <c r="A13609" s="7">
        <v>44329.0</v>
      </c>
      <c r="B13609" s="8" t="s">
        <v>37</v>
      </c>
      <c r="C13609" s="9" t="s">
        <v>42</v>
      </c>
      <c r="D13609" s="28" t="s">
        <v>19</v>
      </c>
      <c r="E13609" s="10">
        <f t="shared" si="1"/>
        <v>0</v>
      </c>
      <c r="F13609" s="10">
        <f t="shared" si="2"/>
        <v>0</v>
      </c>
      <c r="G13609" s="10">
        <f t="shared" si="3"/>
        <v>0</v>
      </c>
      <c r="H13609" s="11" t="str">
        <f t="shared" si="34"/>
        <v>MAY</v>
      </c>
    </row>
    <row r="13610">
      <c r="A13610" s="17">
        <v>44329.0</v>
      </c>
      <c r="B13610" s="18" t="s">
        <v>88</v>
      </c>
      <c r="C13610" s="19" t="s">
        <v>18</v>
      </c>
      <c r="D13610" s="20" t="s">
        <v>19</v>
      </c>
      <c r="E13610" s="10">
        <f t="shared" si="1"/>
        <v>1</v>
      </c>
      <c r="F13610" s="10">
        <f t="shared" si="2"/>
        <v>0</v>
      </c>
      <c r="G13610" s="10">
        <f t="shared" si="3"/>
        <v>0</v>
      </c>
      <c r="H13610" s="11" t="str">
        <f t="shared" si="34"/>
        <v>MAY</v>
      </c>
    </row>
    <row r="13611">
      <c r="A13611" s="7">
        <v>44329.0</v>
      </c>
      <c r="B13611" s="8" t="s">
        <v>37</v>
      </c>
      <c r="C13611" s="9" t="s">
        <v>18</v>
      </c>
      <c r="D13611" s="28" t="s">
        <v>19</v>
      </c>
      <c r="E13611" s="10">
        <f t="shared" si="1"/>
        <v>1</v>
      </c>
      <c r="F13611" s="10">
        <f t="shared" si="2"/>
        <v>0</v>
      </c>
      <c r="G13611" s="10">
        <f t="shared" si="3"/>
        <v>0</v>
      </c>
      <c r="H13611" s="11" t="str">
        <f t="shared" si="34"/>
        <v>MAY</v>
      </c>
    </row>
    <row r="13612">
      <c r="A13612" s="7">
        <v>44329.0</v>
      </c>
      <c r="B13612" s="8" t="s">
        <v>37</v>
      </c>
      <c r="C13612" s="9" t="s">
        <v>18</v>
      </c>
      <c r="D13612" s="28" t="s">
        <v>19</v>
      </c>
      <c r="E13612" s="10">
        <f t="shared" si="1"/>
        <v>1</v>
      </c>
      <c r="F13612" s="10">
        <f t="shared" si="2"/>
        <v>0</v>
      </c>
      <c r="G13612" s="10">
        <f t="shared" si="3"/>
        <v>0</v>
      </c>
      <c r="H13612" s="11" t="str">
        <f t="shared" si="34"/>
        <v>MAY</v>
      </c>
    </row>
    <row r="13613">
      <c r="A13613" s="7">
        <v>44329.0</v>
      </c>
      <c r="B13613" s="22" t="s">
        <v>17</v>
      </c>
      <c r="C13613" s="23" t="s">
        <v>18</v>
      </c>
      <c r="D13613" s="24" t="s">
        <v>19</v>
      </c>
      <c r="E13613" s="10">
        <f t="shared" si="1"/>
        <v>1</v>
      </c>
      <c r="F13613" s="10">
        <f t="shared" si="2"/>
        <v>0</v>
      </c>
      <c r="G13613" s="10">
        <f t="shared" si="3"/>
        <v>0</v>
      </c>
      <c r="H13613" s="11" t="str">
        <f t="shared" si="34"/>
        <v>MAY</v>
      </c>
    </row>
    <row r="13614">
      <c r="A13614" s="7">
        <v>44329.0</v>
      </c>
      <c r="B13614" s="22" t="s">
        <v>17</v>
      </c>
      <c r="C13614" s="23" t="s">
        <v>18</v>
      </c>
      <c r="D13614" s="24" t="s">
        <v>19</v>
      </c>
      <c r="E13614" s="10">
        <f t="shared" si="1"/>
        <v>1</v>
      </c>
      <c r="F13614" s="10">
        <f t="shared" si="2"/>
        <v>0</v>
      </c>
      <c r="G13614" s="10">
        <f t="shared" si="3"/>
        <v>0</v>
      </c>
      <c r="H13614" s="11" t="str">
        <f t="shared" si="34"/>
        <v>MAY</v>
      </c>
    </row>
    <row r="13615">
      <c r="A13615" s="7">
        <v>44329.0</v>
      </c>
      <c r="B13615" s="22" t="s">
        <v>17</v>
      </c>
      <c r="C13615" s="23" t="s">
        <v>18</v>
      </c>
      <c r="D13615" s="24" t="s">
        <v>19</v>
      </c>
      <c r="E13615" s="10">
        <f t="shared" si="1"/>
        <v>1</v>
      </c>
      <c r="F13615" s="10">
        <f t="shared" si="2"/>
        <v>0</v>
      </c>
      <c r="G13615" s="10">
        <f t="shared" si="3"/>
        <v>0</v>
      </c>
      <c r="H13615" s="11" t="str">
        <f t="shared" si="34"/>
        <v>MAY</v>
      </c>
    </row>
    <row r="13616">
      <c r="A13616" s="7">
        <v>44329.0</v>
      </c>
      <c r="B13616" s="22" t="s">
        <v>17</v>
      </c>
      <c r="C13616" s="23" t="s">
        <v>18</v>
      </c>
      <c r="D13616" s="24" t="s">
        <v>19</v>
      </c>
      <c r="E13616" s="10">
        <f t="shared" si="1"/>
        <v>1</v>
      </c>
      <c r="F13616" s="10">
        <f t="shared" si="2"/>
        <v>0</v>
      </c>
      <c r="G13616" s="10">
        <f t="shared" si="3"/>
        <v>0</v>
      </c>
      <c r="H13616" s="11" t="str">
        <f t="shared" si="34"/>
        <v>MAY</v>
      </c>
    </row>
    <row r="13617">
      <c r="A13617" s="7">
        <v>44329.0</v>
      </c>
      <c r="B13617" s="22" t="s">
        <v>17</v>
      </c>
      <c r="C13617" s="23" t="s">
        <v>18</v>
      </c>
      <c r="D13617" s="24" t="s">
        <v>19</v>
      </c>
      <c r="E13617" s="10">
        <f t="shared" si="1"/>
        <v>1</v>
      </c>
      <c r="F13617" s="10">
        <f t="shared" si="2"/>
        <v>0</v>
      </c>
      <c r="G13617" s="10">
        <f t="shared" si="3"/>
        <v>0</v>
      </c>
      <c r="H13617" s="11" t="str">
        <f t="shared" si="34"/>
        <v>MAY</v>
      </c>
    </row>
    <row r="13618">
      <c r="A13618" s="7">
        <v>44329.0</v>
      </c>
      <c r="B13618" s="22" t="s">
        <v>17</v>
      </c>
      <c r="C13618" s="23" t="s">
        <v>18</v>
      </c>
      <c r="D13618" s="24" t="s">
        <v>19</v>
      </c>
      <c r="E13618" s="10">
        <f t="shared" si="1"/>
        <v>1</v>
      </c>
      <c r="F13618" s="10">
        <f t="shared" si="2"/>
        <v>0</v>
      </c>
      <c r="G13618" s="10">
        <f t="shared" si="3"/>
        <v>0</v>
      </c>
      <c r="H13618" s="11" t="str">
        <f t="shared" si="34"/>
        <v>MAY</v>
      </c>
    </row>
    <row r="13619">
      <c r="A13619" s="7">
        <v>44329.0</v>
      </c>
      <c r="B13619" s="22" t="s">
        <v>30</v>
      </c>
      <c r="C13619" s="23" t="s">
        <v>18</v>
      </c>
      <c r="D13619" s="24" t="s">
        <v>19</v>
      </c>
      <c r="E13619" s="10">
        <f t="shared" si="1"/>
        <v>1</v>
      </c>
      <c r="F13619" s="10">
        <f t="shared" si="2"/>
        <v>0</v>
      </c>
      <c r="G13619" s="10">
        <f t="shared" si="3"/>
        <v>0</v>
      </c>
      <c r="H13619" s="11" t="str">
        <f t="shared" si="34"/>
        <v>MAY</v>
      </c>
    </row>
    <row r="13620">
      <c r="A13620" s="7">
        <v>44329.0</v>
      </c>
      <c r="B13620" s="45" t="s">
        <v>30</v>
      </c>
      <c r="C13620" s="43" t="s">
        <v>18</v>
      </c>
      <c r="D13620" s="28" t="s">
        <v>19</v>
      </c>
      <c r="E13620" s="10">
        <f t="shared" si="1"/>
        <v>1</v>
      </c>
      <c r="F13620" s="10">
        <f t="shared" si="2"/>
        <v>0</v>
      </c>
      <c r="G13620" s="10">
        <f t="shared" si="3"/>
        <v>0</v>
      </c>
      <c r="H13620" s="11" t="str">
        <f t="shared" si="34"/>
        <v>MAY</v>
      </c>
    </row>
    <row r="13621">
      <c r="A13621" s="60">
        <v>44329.0</v>
      </c>
      <c r="B13621" s="45" t="s">
        <v>30</v>
      </c>
      <c r="C13621" s="45" t="s">
        <v>18</v>
      </c>
      <c r="D13621" s="28" t="s">
        <v>19</v>
      </c>
      <c r="E13621" s="10">
        <f t="shared" si="1"/>
        <v>1</v>
      </c>
      <c r="F13621" s="10">
        <f t="shared" si="2"/>
        <v>0</v>
      </c>
      <c r="G13621" s="10">
        <f t="shared" si="3"/>
        <v>0</v>
      </c>
      <c r="H13621" s="11" t="str">
        <f t="shared" si="34"/>
        <v>MAY</v>
      </c>
    </row>
    <row r="13622">
      <c r="A13622" s="60">
        <v>44329.0</v>
      </c>
      <c r="B13622" s="45" t="s">
        <v>30</v>
      </c>
      <c r="C13622" s="45" t="s">
        <v>18</v>
      </c>
      <c r="D13622" s="28" t="s">
        <v>19</v>
      </c>
      <c r="E13622" s="10">
        <f t="shared" si="1"/>
        <v>1</v>
      </c>
      <c r="F13622" s="10">
        <f t="shared" si="2"/>
        <v>0</v>
      </c>
      <c r="G13622" s="10">
        <f t="shared" si="3"/>
        <v>0</v>
      </c>
      <c r="H13622" s="11" t="str">
        <f t="shared" si="34"/>
        <v>MAY</v>
      </c>
    </row>
    <row r="13623">
      <c r="A13623" s="7">
        <v>44329.0</v>
      </c>
      <c r="B13623" s="9" t="s">
        <v>30</v>
      </c>
      <c r="C13623" s="27" t="s">
        <v>18</v>
      </c>
      <c r="D13623" s="28" t="s">
        <v>19</v>
      </c>
      <c r="E13623" s="10">
        <f t="shared" si="1"/>
        <v>1</v>
      </c>
      <c r="F13623" s="10">
        <f t="shared" si="2"/>
        <v>0</v>
      </c>
      <c r="G13623" s="10">
        <f t="shared" si="3"/>
        <v>0</v>
      </c>
      <c r="H13623" s="11" t="str">
        <f t="shared" si="34"/>
        <v>MAY</v>
      </c>
    </row>
    <row r="13624">
      <c r="A13624" s="53">
        <v>44329.0</v>
      </c>
      <c r="B13624" s="54" t="s">
        <v>30</v>
      </c>
      <c r="C13624" s="55" t="s">
        <v>18</v>
      </c>
      <c r="D13624" s="55" t="s">
        <v>19</v>
      </c>
      <c r="E13624" s="10">
        <f t="shared" si="1"/>
        <v>1</v>
      </c>
      <c r="F13624" s="10">
        <f t="shared" si="2"/>
        <v>0</v>
      </c>
      <c r="G13624" s="10">
        <f t="shared" si="3"/>
        <v>0</v>
      </c>
      <c r="H13624" s="11" t="str">
        <f t="shared" si="34"/>
        <v>MAY</v>
      </c>
    </row>
    <row r="13625">
      <c r="A13625" s="53">
        <v>44329.0</v>
      </c>
      <c r="B13625" s="54" t="s">
        <v>30</v>
      </c>
      <c r="C13625" s="55" t="s">
        <v>18</v>
      </c>
      <c r="D13625" s="55" t="s">
        <v>19</v>
      </c>
      <c r="E13625" s="10">
        <f t="shared" si="1"/>
        <v>1</v>
      </c>
      <c r="F13625" s="10">
        <f t="shared" si="2"/>
        <v>0</v>
      </c>
      <c r="G13625" s="10">
        <f t="shared" si="3"/>
        <v>0</v>
      </c>
      <c r="H13625" s="11" t="str">
        <f t="shared" si="34"/>
        <v>MAY</v>
      </c>
    </row>
    <row r="13626">
      <c r="A13626" s="53">
        <v>44329.0</v>
      </c>
      <c r="B13626" s="54" t="s">
        <v>30</v>
      </c>
      <c r="C13626" s="55" t="s">
        <v>18</v>
      </c>
      <c r="D13626" s="55" t="s">
        <v>19</v>
      </c>
      <c r="E13626" s="10">
        <f t="shared" si="1"/>
        <v>1</v>
      </c>
      <c r="F13626" s="10">
        <f t="shared" si="2"/>
        <v>0</v>
      </c>
      <c r="G13626" s="10">
        <f t="shared" si="3"/>
        <v>0</v>
      </c>
      <c r="H13626" s="11" t="str">
        <f t="shared" si="34"/>
        <v>MAY</v>
      </c>
    </row>
    <row r="13627">
      <c r="A13627" s="7">
        <v>44329.0</v>
      </c>
      <c r="B13627" s="22" t="s">
        <v>80</v>
      </c>
      <c r="C13627" s="23" t="s">
        <v>18</v>
      </c>
      <c r="D13627" s="24" t="s">
        <v>19</v>
      </c>
      <c r="E13627" s="10">
        <f t="shared" si="1"/>
        <v>1</v>
      </c>
      <c r="F13627" s="10">
        <f t="shared" si="2"/>
        <v>0</v>
      </c>
      <c r="G13627" s="10">
        <f t="shared" si="3"/>
        <v>0</v>
      </c>
      <c r="H13627" s="11" t="str">
        <f t="shared" si="34"/>
        <v>MAY</v>
      </c>
    </row>
    <row r="13628">
      <c r="A13628" s="7">
        <v>44329.0</v>
      </c>
      <c r="B13628" s="22" t="s">
        <v>80</v>
      </c>
      <c r="C13628" s="23" t="s">
        <v>18</v>
      </c>
      <c r="D13628" s="24" t="s">
        <v>19</v>
      </c>
      <c r="E13628" s="10">
        <f t="shared" si="1"/>
        <v>1</v>
      </c>
      <c r="F13628" s="10">
        <f t="shared" si="2"/>
        <v>0</v>
      </c>
      <c r="G13628" s="10">
        <f t="shared" si="3"/>
        <v>0</v>
      </c>
      <c r="H13628" s="11" t="str">
        <f t="shared" si="34"/>
        <v>MAY</v>
      </c>
    </row>
    <row r="13629">
      <c r="A13629" s="7">
        <v>44329.0</v>
      </c>
      <c r="B13629" s="22" t="s">
        <v>80</v>
      </c>
      <c r="C13629" s="23" t="s">
        <v>18</v>
      </c>
      <c r="D13629" s="24" t="s">
        <v>19</v>
      </c>
      <c r="E13629" s="10">
        <f t="shared" si="1"/>
        <v>1</v>
      </c>
      <c r="F13629" s="10">
        <f t="shared" si="2"/>
        <v>0</v>
      </c>
      <c r="G13629" s="10">
        <f t="shared" si="3"/>
        <v>0</v>
      </c>
      <c r="H13629" s="11" t="str">
        <f t="shared" si="34"/>
        <v>MAY</v>
      </c>
    </row>
    <row r="13630">
      <c r="A13630" s="7">
        <v>44329.0</v>
      </c>
      <c r="B13630" s="24" t="s">
        <v>67</v>
      </c>
      <c r="C13630" s="23" t="s">
        <v>18</v>
      </c>
      <c r="D13630" s="24" t="s">
        <v>19</v>
      </c>
      <c r="E13630" s="10">
        <f t="shared" si="1"/>
        <v>1</v>
      </c>
      <c r="F13630" s="10">
        <f t="shared" si="2"/>
        <v>0</v>
      </c>
      <c r="G13630" s="10">
        <f t="shared" si="3"/>
        <v>0</v>
      </c>
      <c r="H13630" s="11" t="str">
        <f t="shared" si="34"/>
        <v>MAY</v>
      </c>
    </row>
    <row r="13631">
      <c r="A13631" s="7">
        <v>44329.0</v>
      </c>
      <c r="B13631" s="8" t="s">
        <v>37</v>
      </c>
      <c r="C13631" s="9" t="s">
        <v>42</v>
      </c>
      <c r="D13631" s="28" t="s">
        <v>19</v>
      </c>
      <c r="E13631" s="10">
        <f t="shared" si="1"/>
        <v>0</v>
      </c>
      <c r="F13631" s="10">
        <f t="shared" si="2"/>
        <v>0</v>
      </c>
      <c r="G13631" s="10">
        <f t="shared" si="3"/>
        <v>0</v>
      </c>
      <c r="H13631" s="11" t="str">
        <f t="shared" si="34"/>
        <v>MAY</v>
      </c>
    </row>
    <row r="13632">
      <c r="A13632" s="7">
        <v>44329.0</v>
      </c>
      <c r="B13632" s="8" t="s">
        <v>37</v>
      </c>
      <c r="C13632" s="9" t="s">
        <v>42</v>
      </c>
      <c r="D13632" s="28" t="s">
        <v>19</v>
      </c>
      <c r="E13632" s="10">
        <f t="shared" si="1"/>
        <v>0</v>
      </c>
      <c r="F13632" s="10">
        <f t="shared" si="2"/>
        <v>0</v>
      </c>
      <c r="G13632" s="10">
        <f t="shared" si="3"/>
        <v>0</v>
      </c>
      <c r="H13632" s="11" t="str">
        <f t="shared" si="34"/>
        <v>MAY</v>
      </c>
    </row>
    <row r="13633">
      <c r="A13633" s="7">
        <v>44329.0</v>
      </c>
      <c r="B13633" s="8" t="s">
        <v>37</v>
      </c>
      <c r="C13633" s="9" t="s">
        <v>42</v>
      </c>
      <c r="D13633" s="28" t="s">
        <v>19</v>
      </c>
      <c r="E13633" s="10">
        <f t="shared" si="1"/>
        <v>0</v>
      </c>
      <c r="F13633" s="10">
        <f t="shared" si="2"/>
        <v>0</v>
      </c>
      <c r="G13633" s="10">
        <f t="shared" si="3"/>
        <v>0</v>
      </c>
      <c r="H13633" s="11" t="str">
        <f t="shared" si="34"/>
        <v>MAY</v>
      </c>
    </row>
    <row r="13634">
      <c r="A13634" s="7">
        <v>44329.0</v>
      </c>
      <c r="B13634" s="9" t="s">
        <v>30</v>
      </c>
      <c r="C13634" s="27" t="s">
        <v>42</v>
      </c>
      <c r="D13634" s="28" t="s">
        <v>19</v>
      </c>
      <c r="E13634" s="10">
        <f t="shared" si="1"/>
        <v>0</v>
      </c>
      <c r="F13634" s="10">
        <f t="shared" si="2"/>
        <v>0</v>
      </c>
      <c r="G13634" s="10">
        <f t="shared" si="3"/>
        <v>0</v>
      </c>
      <c r="H13634" s="11" t="str">
        <f t="shared" si="34"/>
        <v>MAY</v>
      </c>
    </row>
    <row r="13635">
      <c r="A13635" s="53">
        <v>44329.0</v>
      </c>
      <c r="B13635" s="54" t="s">
        <v>30</v>
      </c>
      <c r="C13635" s="55" t="s">
        <v>42</v>
      </c>
      <c r="D13635" s="55" t="s">
        <v>19</v>
      </c>
      <c r="E13635" s="10">
        <f t="shared" si="1"/>
        <v>0</v>
      </c>
      <c r="F13635" s="10">
        <f t="shared" si="2"/>
        <v>0</v>
      </c>
      <c r="G13635" s="10">
        <f t="shared" si="3"/>
        <v>0</v>
      </c>
      <c r="H13635" s="11" t="str">
        <f t="shared" si="34"/>
        <v>MAY</v>
      </c>
    </row>
    <row r="13636">
      <c r="A13636" s="7">
        <v>44329.0</v>
      </c>
      <c r="B13636" s="22" t="s">
        <v>17</v>
      </c>
      <c r="C13636" s="23" t="s">
        <v>18</v>
      </c>
      <c r="D13636" s="24" t="s">
        <v>66</v>
      </c>
      <c r="E13636" s="10">
        <f t="shared" si="1"/>
        <v>0</v>
      </c>
      <c r="F13636" s="10">
        <f t="shared" si="2"/>
        <v>0</v>
      </c>
      <c r="G13636" s="10">
        <f t="shared" si="3"/>
        <v>0</v>
      </c>
      <c r="H13636" s="11" t="str">
        <f t="shared" si="34"/>
        <v>MAY</v>
      </c>
    </row>
    <row r="13637">
      <c r="A13637" s="7">
        <v>44329.0</v>
      </c>
      <c r="B13637" s="22" t="s">
        <v>17</v>
      </c>
      <c r="C13637" s="23" t="s">
        <v>18</v>
      </c>
      <c r="D13637" s="24" t="s">
        <v>66</v>
      </c>
      <c r="E13637" s="10">
        <f t="shared" si="1"/>
        <v>0</v>
      </c>
      <c r="F13637" s="10">
        <f t="shared" si="2"/>
        <v>0</v>
      </c>
      <c r="G13637" s="10">
        <f t="shared" si="3"/>
        <v>0</v>
      </c>
      <c r="H13637" s="11" t="str">
        <f t="shared" si="34"/>
        <v>MAY</v>
      </c>
    </row>
    <row r="13638">
      <c r="A13638" s="7">
        <v>44329.0</v>
      </c>
      <c r="B13638" s="22" t="s">
        <v>17</v>
      </c>
      <c r="C13638" s="23" t="s">
        <v>18</v>
      </c>
      <c r="D13638" s="24" t="s">
        <v>66</v>
      </c>
      <c r="E13638" s="10">
        <f t="shared" si="1"/>
        <v>0</v>
      </c>
      <c r="F13638" s="10">
        <f t="shared" si="2"/>
        <v>0</v>
      </c>
      <c r="G13638" s="10">
        <f t="shared" si="3"/>
        <v>0</v>
      </c>
      <c r="H13638" s="11" t="str">
        <f t="shared" si="34"/>
        <v>MAY</v>
      </c>
    </row>
    <row r="13639">
      <c r="A13639" s="7">
        <v>44329.0</v>
      </c>
      <c r="B13639" s="22" t="s">
        <v>17</v>
      </c>
      <c r="C13639" s="23" t="s">
        <v>18</v>
      </c>
      <c r="D13639" s="24" t="s">
        <v>66</v>
      </c>
      <c r="E13639" s="10">
        <f t="shared" si="1"/>
        <v>0</v>
      </c>
      <c r="F13639" s="10">
        <f t="shared" si="2"/>
        <v>0</v>
      </c>
      <c r="G13639" s="10">
        <f t="shared" si="3"/>
        <v>0</v>
      </c>
      <c r="H13639" s="11" t="str">
        <f t="shared" si="34"/>
        <v>MAY</v>
      </c>
    </row>
    <row r="13640">
      <c r="A13640" s="7">
        <v>44329.0</v>
      </c>
      <c r="B13640" s="22" t="s">
        <v>30</v>
      </c>
      <c r="C13640" s="23" t="s">
        <v>18</v>
      </c>
      <c r="D13640" s="24" t="s">
        <v>66</v>
      </c>
      <c r="E13640" s="10">
        <f t="shared" si="1"/>
        <v>0</v>
      </c>
      <c r="F13640" s="10">
        <f t="shared" si="2"/>
        <v>0</v>
      </c>
      <c r="G13640" s="10">
        <f t="shared" si="3"/>
        <v>0</v>
      </c>
      <c r="H13640" s="11" t="str">
        <f t="shared" si="34"/>
        <v>MAY</v>
      </c>
    </row>
    <row r="13641">
      <c r="A13641" s="7">
        <v>44329.0</v>
      </c>
      <c r="B13641" s="8" t="s">
        <v>30</v>
      </c>
      <c r="C13641" s="9" t="s">
        <v>18</v>
      </c>
      <c r="D13641" s="28" t="s">
        <v>66</v>
      </c>
      <c r="E13641" s="10">
        <f t="shared" si="1"/>
        <v>0</v>
      </c>
      <c r="F13641" s="10">
        <f t="shared" si="2"/>
        <v>0</v>
      </c>
      <c r="G13641" s="10">
        <f t="shared" si="3"/>
        <v>0</v>
      </c>
      <c r="H13641" s="11" t="str">
        <f t="shared" si="34"/>
        <v>MAY</v>
      </c>
    </row>
    <row r="13642">
      <c r="A13642" s="7">
        <v>44329.0</v>
      </c>
      <c r="B13642" s="22" t="s">
        <v>17</v>
      </c>
      <c r="C13642" s="23" t="s">
        <v>18</v>
      </c>
      <c r="D13642" s="24" t="s">
        <v>25</v>
      </c>
      <c r="E13642" s="10">
        <f t="shared" si="1"/>
        <v>0</v>
      </c>
      <c r="F13642" s="10">
        <f t="shared" si="2"/>
        <v>0</v>
      </c>
      <c r="G13642" s="10">
        <f t="shared" si="3"/>
        <v>1</v>
      </c>
      <c r="H13642" s="11" t="str">
        <f t="shared" si="34"/>
        <v>MAY</v>
      </c>
    </row>
    <row r="13643">
      <c r="A13643" s="7">
        <v>44329.0</v>
      </c>
      <c r="B13643" s="22" t="s">
        <v>17</v>
      </c>
      <c r="C13643" s="23" t="s">
        <v>18</v>
      </c>
      <c r="D13643" s="24" t="s">
        <v>25</v>
      </c>
      <c r="E13643" s="10">
        <f t="shared" si="1"/>
        <v>0</v>
      </c>
      <c r="F13643" s="10">
        <f t="shared" si="2"/>
        <v>0</v>
      </c>
      <c r="G13643" s="10">
        <f t="shared" si="3"/>
        <v>1</v>
      </c>
      <c r="H13643" s="11" t="str">
        <f t="shared" si="34"/>
        <v>MAY</v>
      </c>
    </row>
    <row r="13644">
      <c r="A13644" s="7">
        <v>44329.0</v>
      </c>
      <c r="B13644" s="22" t="s">
        <v>17</v>
      </c>
      <c r="C13644" s="23" t="s">
        <v>18</v>
      </c>
      <c r="D13644" s="24" t="s">
        <v>25</v>
      </c>
      <c r="E13644" s="10">
        <f t="shared" si="1"/>
        <v>0</v>
      </c>
      <c r="F13644" s="10">
        <f t="shared" si="2"/>
        <v>0</v>
      </c>
      <c r="G13644" s="10">
        <f t="shared" si="3"/>
        <v>1</v>
      </c>
      <c r="H13644" s="11" t="str">
        <f t="shared" si="34"/>
        <v>MAY</v>
      </c>
    </row>
    <row r="13645">
      <c r="A13645" s="7">
        <v>44329.0</v>
      </c>
      <c r="B13645" s="22" t="s">
        <v>17</v>
      </c>
      <c r="C13645" s="23" t="s">
        <v>18</v>
      </c>
      <c r="D13645" s="24" t="s">
        <v>25</v>
      </c>
      <c r="E13645" s="10">
        <f t="shared" si="1"/>
        <v>0</v>
      </c>
      <c r="F13645" s="10">
        <f t="shared" si="2"/>
        <v>0</v>
      </c>
      <c r="G13645" s="10">
        <f t="shared" si="3"/>
        <v>1</v>
      </c>
      <c r="H13645" s="11" t="str">
        <f t="shared" si="34"/>
        <v>MAY</v>
      </c>
    </row>
    <row r="13646">
      <c r="A13646" s="7">
        <v>44329.0</v>
      </c>
      <c r="B13646" s="22" t="s">
        <v>17</v>
      </c>
      <c r="C13646" s="23" t="s">
        <v>18</v>
      </c>
      <c r="D13646" s="24" t="s">
        <v>25</v>
      </c>
      <c r="E13646" s="10">
        <f t="shared" si="1"/>
        <v>0</v>
      </c>
      <c r="F13646" s="10">
        <f t="shared" si="2"/>
        <v>0</v>
      </c>
      <c r="G13646" s="10">
        <f t="shared" si="3"/>
        <v>1</v>
      </c>
      <c r="H13646" s="11" t="str">
        <f t="shared" si="34"/>
        <v>MAY</v>
      </c>
    </row>
    <row r="13647">
      <c r="A13647" s="7">
        <v>44329.0</v>
      </c>
      <c r="B13647" s="22" t="s">
        <v>17</v>
      </c>
      <c r="C13647" s="23" t="s">
        <v>18</v>
      </c>
      <c r="D13647" s="24" t="s">
        <v>25</v>
      </c>
      <c r="E13647" s="10">
        <f t="shared" si="1"/>
        <v>0</v>
      </c>
      <c r="F13647" s="10">
        <f t="shared" si="2"/>
        <v>0</v>
      </c>
      <c r="G13647" s="10">
        <f t="shared" si="3"/>
        <v>1</v>
      </c>
      <c r="H13647" s="11" t="str">
        <f t="shared" si="34"/>
        <v>MAY</v>
      </c>
    </row>
    <row r="13648">
      <c r="A13648" s="7">
        <v>44329.0</v>
      </c>
      <c r="B13648" s="18" t="s">
        <v>17</v>
      </c>
      <c r="C13648" s="19" t="s">
        <v>18</v>
      </c>
      <c r="D13648" s="20" t="s">
        <v>25</v>
      </c>
      <c r="E13648" s="10">
        <f t="shared" si="1"/>
        <v>0</v>
      </c>
      <c r="F13648" s="10">
        <f t="shared" si="2"/>
        <v>0</v>
      </c>
      <c r="G13648" s="10">
        <f t="shared" si="3"/>
        <v>1</v>
      </c>
      <c r="H13648" s="11" t="str">
        <f t="shared" si="34"/>
        <v>MAY</v>
      </c>
    </row>
    <row r="13649">
      <c r="A13649" s="7">
        <v>44329.0</v>
      </c>
      <c r="B13649" s="8" t="s">
        <v>30</v>
      </c>
      <c r="C13649" s="27" t="s">
        <v>18</v>
      </c>
      <c r="D13649" s="28" t="s">
        <v>25</v>
      </c>
      <c r="E13649" s="10">
        <f t="shared" si="1"/>
        <v>0</v>
      </c>
      <c r="F13649" s="10">
        <f t="shared" si="2"/>
        <v>0</v>
      </c>
      <c r="G13649" s="10">
        <f t="shared" si="3"/>
        <v>1</v>
      </c>
      <c r="H13649" s="11" t="str">
        <f t="shared" si="34"/>
        <v>MAY</v>
      </c>
    </row>
    <row r="13650">
      <c r="A13650" s="60">
        <v>44329.0</v>
      </c>
      <c r="B13650" s="45" t="s">
        <v>30</v>
      </c>
      <c r="C13650" s="45" t="s">
        <v>18</v>
      </c>
      <c r="D13650" s="28" t="s">
        <v>25</v>
      </c>
      <c r="E13650" s="10">
        <f t="shared" si="1"/>
        <v>0</v>
      </c>
      <c r="F13650" s="10">
        <f t="shared" si="2"/>
        <v>0</v>
      </c>
      <c r="G13650" s="10">
        <f t="shared" si="3"/>
        <v>1</v>
      </c>
      <c r="H13650" s="11" t="str">
        <f t="shared" si="34"/>
        <v>MAY</v>
      </c>
    </row>
    <row r="13651">
      <c r="A13651" s="53">
        <v>44329.0</v>
      </c>
      <c r="B13651" s="54" t="s">
        <v>30</v>
      </c>
      <c r="C13651" s="55" t="s">
        <v>18</v>
      </c>
      <c r="D13651" s="55" t="s">
        <v>25</v>
      </c>
      <c r="E13651" s="10">
        <f t="shared" si="1"/>
        <v>0</v>
      </c>
      <c r="F13651" s="10">
        <f t="shared" si="2"/>
        <v>0</v>
      </c>
      <c r="G13651" s="10">
        <f t="shared" si="3"/>
        <v>1</v>
      </c>
      <c r="H13651" s="11" t="str">
        <f t="shared" si="34"/>
        <v>MAY</v>
      </c>
    </row>
    <row r="13652">
      <c r="A13652" s="53">
        <v>44329.0</v>
      </c>
      <c r="B13652" s="54" t="s">
        <v>30</v>
      </c>
      <c r="C13652" s="55" t="s">
        <v>18</v>
      </c>
      <c r="D13652" s="55" t="s">
        <v>25</v>
      </c>
      <c r="E13652" s="10">
        <f t="shared" si="1"/>
        <v>0</v>
      </c>
      <c r="F13652" s="10">
        <f t="shared" si="2"/>
        <v>0</v>
      </c>
      <c r="G13652" s="10">
        <f t="shared" si="3"/>
        <v>1</v>
      </c>
      <c r="H13652" s="11" t="str">
        <f t="shared" si="34"/>
        <v>MAY</v>
      </c>
    </row>
    <row r="13653">
      <c r="A13653" s="7">
        <v>44329.0</v>
      </c>
      <c r="B13653" s="27" t="s">
        <v>30</v>
      </c>
      <c r="C13653" s="28" t="s">
        <v>18</v>
      </c>
      <c r="D13653" s="28" t="s">
        <v>25</v>
      </c>
      <c r="E13653" s="10">
        <f t="shared" si="1"/>
        <v>0</v>
      </c>
      <c r="F13653" s="10">
        <f t="shared" si="2"/>
        <v>0</v>
      </c>
      <c r="G13653" s="10">
        <f t="shared" si="3"/>
        <v>1</v>
      </c>
      <c r="H13653" s="11" t="str">
        <f t="shared" si="34"/>
        <v>MAY</v>
      </c>
    </row>
    <row r="13654">
      <c r="A13654" s="60">
        <v>44329.0</v>
      </c>
      <c r="B13654" s="45" t="s">
        <v>73</v>
      </c>
      <c r="C13654" s="45" t="s">
        <v>18</v>
      </c>
      <c r="D13654" s="28" t="s">
        <v>25</v>
      </c>
      <c r="E13654" s="10">
        <f t="shared" si="1"/>
        <v>0</v>
      </c>
      <c r="F13654" s="10">
        <f t="shared" si="2"/>
        <v>0</v>
      </c>
      <c r="G13654" s="10">
        <f t="shared" si="3"/>
        <v>1</v>
      </c>
      <c r="H13654" s="11" t="str">
        <f t="shared" si="34"/>
        <v>MAY</v>
      </c>
    </row>
    <row r="13655">
      <c r="A13655" s="7">
        <v>44329.0</v>
      </c>
      <c r="B13655" s="22" t="s">
        <v>67</v>
      </c>
      <c r="C13655" s="23" t="s">
        <v>18</v>
      </c>
      <c r="D13655" s="24" t="s">
        <v>25</v>
      </c>
      <c r="E13655" s="10">
        <f t="shared" si="1"/>
        <v>0</v>
      </c>
      <c r="F13655" s="10">
        <f t="shared" si="2"/>
        <v>0</v>
      </c>
      <c r="G13655" s="10">
        <f t="shared" si="3"/>
        <v>1</v>
      </c>
      <c r="H13655" s="11" t="str">
        <f t="shared" si="34"/>
        <v>MAY</v>
      </c>
    </row>
    <row r="13656">
      <c r="A13656" s="7">
        <v>44329.0</v>
      </c>
      <c r="B13656" s="22" t="s">
        <v>67</v>
      </c>
      <c r="C13656" s="23" t="s">
        <v>18</v>
      </c>
      <c r="D13656" s="24" t="s">
        <v>25</v>
      </c>
      <c r="E13656" s="10">
        <f t="shared" si="1"/>
        <v>0</v>
      </c>
      <c r="F13656" s="10">
        <f t="shared" si="2"/>
        <v>0</v>
      </c>
      <c r="G13656" s="10">
        <f t="shared" si="3"/>
        <v>1</v>
      </c>
      <c r="H13656" s="11" t="str">
        <f t="shared" si="34"/>
        <v>MAY</v>
      </c>
    </row>
    <row r="13657">
      <c r="A13657" s="7">
        <v>44329.0</v>
      </c>
      <c r="B13657" s="22" t="s">
        <v>67</v>
      </c>
      <c r="C13657" s="23" t="s">
        <v>18</v>
      </c>
      <c r="D13657" s="24" t="s">
        <v>25</v>
      </c>
      <c r="E13657" s="10">
        <f t="shared" si="1"/>
        <v>0</v>
      </c>
      <c r="F13657" s="10">
        <f t="shared" si="2"/>
        <v>0</v>
      </c>
      <c r="G13657" s="10">
        <f t="shared" si="3"/>
        <v>1</v>
      </c>
      <c r="H13657" s="11" t="str">
        <f t="shared" si="34"/>
        <v>MAY</v>
      </c>
    </row>
    <row r="13658">
      <c r="A13658" s="53">
        <v>44329.0</v>
      </c>
      <c r="B13658" s="54" t="s">
        <v>33</v>
      </c>
      <c r="C13658" s="55" t="s">
        <v>18</v>
      </c>
      <c r="D13658" s="55" t="s">
        <v>25</v>
      </c>
      <c r="E13658" s="10">
        <f t="shared" si="1"/>
        <v>0</v>
      </c>
      <c r="F13658" s="10">
        <f t="shared" si="2"/>
        <v>0</v>
      </c>
      <c r="G13658" s="10">
        <f t="shared" si="3"/>
        <v>1</v>
      </c>
      <c r="H13658" s="11" t="str">
        <f t="shared" si="34"/>
        <v>MAY</v>
      </c>
    </row>
    <row r="13659">
      <c r="A13659" s="7">
        <v>44329.0</v>
      </c>
      <c r="B13659" s="22" t="s">
        <v>88</v>
      </c>
      <c r="C13659" s="23" t="s">
        <v>42</v>
      </c>
      <c r="D13659" s="24" t="s">
        <v>25</v>
      </c>
      <c r="E13659" s="10">
        <f t="shared" si="1"/>
        <v>0</v>
      </c>
      <c r="F13659" s="10">
        <f t="shared" si="2"/>
        <v>0</v>
      </c>
      <c r="G13659" s="10">
        <f t="shared" si="3"/>
        <v>0</v>
      </c>
      <c r="H13659" s="11" t="str">
        <f t="shared" si="34"/>
        <v>MAY</v>
      </c>
    </row>
    <row r="13660">
      <c r="A13660" s="7">
        <v>44329.0</v>
      </c>
      <c r="B13660" s="8" t="s">
        <v>30</v>
      </c>
      <c r="C13660" s="9" t="s">
        <v>42</v>
      </c>
      <c r="D13660" s="28" t="s">
        <v>25</v>
      </c>
      <c r="E13660" s="10">
        <f t="shared" si="1"/>
        <v>0</v>
      </c>
      <c r="F13660" s="10">
        <f t="shared" si="2"/>
        <v>0</v>
      </c>
      <c r="G13660" s="10">
        <f t="shared" si="3"/>
        <v>0</v>
      </c>
      <c r="H13660" s="11" t="str">
        <f t="shared" si="34"/>
        <v>MAY</v>
      </c>
    </row>
    <row r="13661">
      <c r="A13661" s="7">
        <v>44329.0</v>
      </c>
      <c r="B13661" s="22" t="s">
        <v>17</v>
      </c>
      <c r="C13661" s="23" t="s">
        <v>18</v>
      </c>
      <c r="D13661" s="24" t="s">
        <v>35</v>
      </c>
      <c r="E13661" s="10">
        <f t="shared" si="1"/>
        <v>0</v>
      </c>
      <c r="F13661" s="10">
        <f t="shared" si="2"/>
        <v>1</v>
      </c>
      <c r="G13661" s="10">
        <f t="shared" si="3"/>
        <v>0</v>
      </c>
      <c r="H13661" s="11" t="str">
        <f t="shared" si="34"/>
        <v>MAY</v>
      </c>
    </row>
    <row r="13662">
      <c r="A13662" s="7">
        <v>44329.0</v>
      </c>
      <c r="B13662" s="22" t="s">
        <v>30</v>
      </c>
      <c r="C13662" s="23" t="s">
        <v>18</v>
      </c>
      <c r="D13662" s="24" t="s">
        <v>35</v>
      </c>
      <c r="E13662" s="10">
        <f t="shared" si="1"/>
        <v>0</v>
      </c>
      <c r="F13662" s="10">
        <f t="shared" si="2"/>
        <v>1</v>
      </c>
      <c r="G13662" s="10">
        <f t="shared" si="3"/>
        <v>0</v>
      </c>
      <c r="H13662" s="11" t="str">
        <f t="shared" si="34"/>
        <v>MAY</v>
      </c>
    </row>
    <row r="13663">
      <c r="A13663" s="7">
        <v>44329.0</v>
      </c>
      <c r="B13663" s="8" t="s">
        <v>30</v>
      </c>
      <c r="C13663" s="27" t="s">
        <v>18</v>
      </c>
      <c r="D13663" s="28" t="s">
        <v>35</v>
      </c>
      <c r="E13663" s="10">
        <f t="shared" si="1"/>
        <v>0</v>
      </c>
      <c r="F13663" s="10">
        <f t="shared" si="2"/>
        <v>1</v>
      </c>
      <c r="G13663" s="10">
        <f t="shared" si="3"/>
        <v>0</v>
      </c>
      <c r="H13663" s="11" t="str">
        <f t="shared" si="34"/>
        <v>MAY</v>
      </c>
    </row>
    <row r="13664">
      <c r="A13664" s="7">
        <v>44329.0</v>
      </c>
      <c r="B13664" s="8" t="s">
        <v>30</v>
      </c>
      <c r="C13664" s="27" t="s">
        <v>18</v>
      </c>
      <c r="D13664" s="28" t="s">
        <v>35</v>
      </c>
      <c r="E13664" s="10">
        <f t="shared" si="1"/>
        <v>0</v>
      </c>
      <c r="F13664" s="10">
        <f t="shared" si="2"/>
        <v>1</v>
      </c>
      <c r="G13664" s="10">
        <f t="shared" si="3"/>
        <v>0</v>
      </c>
      <c r="H13664" s="11" t="str">
        <f t="shared" si="34"/>
        <v>MAY</v>
      </c>
    </row>
    <row r="13665">
      <c r="A13665" s="60">
        <v>44329.0</v>
      </c>
      <c r="B13665" s="45" t="s">
        <v>30</v>
      </c>
      <c r="C13665" s="45" t="s">
        <v>18</v>
      </c>
      <c r="D13665" s="28" t="s">
        <v>35</v>
      </c>
      <c r="E13665" s="10">
        <f t="shared" si="1"/>
        <v>0</v>
      </c>
      <c r="F13665" s="10">
        <f t="shared" si="2"/>
        <v>1</v>
      </c>
      <c r="G13665" s="10">
        <f t="shared" si="3"/>
        <v>0</v>
      </c>
      <c r="H13665" s="11" t="str">
        <f t="shared" si="34"/>
        <v>MAY</v>
      </c>
    </row>
    <row r="13666">
      <c r="A13666" s="7">
        <v>44329.0</v>
      </c>
      <c r="B13666" s="8" t="s">
        <v>30</v>
      </c>
      <c r="C13666" s="27" t="s">
        <v>18</v>
      </c>
      <c r="D13666" s="42" t="s">
        <v>35</v>
      </c>
      <c r="E13666" s="10">
        <f t="shared" si="1"/>
        <v>0</v>
      </c>
      <c r="F13666" s="10">
        <f t="shared" si="2"/>
        <v>1</v>
      </c>
      <c r="G13666" s="10">
        <f t="shared" si="3"/>
        <v>0</v>
      </c>
      <c r="H13666" s="11" t="str">
        <f t="shared" si="34"/>
        <v>MAY</v>
      </c>
    </row>
    <row r="13667">
      <c r="A13667" s="53">
        <v>44329.0</v>
      </c>
      <c r="B13667" s="54" t="s">
        <v>30</v>
      </c>
      <c r="C13667" s="55" t="s">
        <v>18</v>
      </c>
      <c r="D13667" s="55" t="s">
        <v>35</v>
      </c>
      <c r="E13667" s="10">
        <f t="shared" si="1"/>
        <v>0</v>
      </c>
      <c r="F13667" s="10">
        <f t="shared" si="2"/>
        <v>1</v>
      </c>
      <c r="G13667" s="10">
        <f t="shared" si="3"/>
        <v>0</v>
      </c>
      <c r="H13667" s="11" t="str">
        <f t="shared" si="34"/>
        <v>MAY</v>
      </c>
    </row>
    <row r="13668">
      <c r="A13668" s="53">
        <v>44329.0</v>
      </c>
      <c r="B13668" s="54" t="s">
        <v>30</v>
      </c>
      <c r="C13668" s="55" t="s">
        <v>18</v>
      </c>
      <c r="D13668" s="55" t="s">
        <v>35</v>
      </c>
      <c r="E13668" s="10">
        <f t="shared" si="1"/>
        <v>0</v>
      </c>
      <c r="F13668" s="10">
        <f t="shared" si="2"/>
        <v>1</v>
      </c>
      <c r="G13668" s="10">
        <f t="shared" si="3"/>
        <v>0</v>
      </c>
      <c r="H13668" s="11" t="str">
        <f t="shared" si="34"/>
        <v>MAY</v>
      </c>
    </row>
    <row r="13669">
      <c r="A13669" s="53">
        <v>44329.0</v>
      </c>
      <c r="B13669" s="54" t="s">
        <v>30</v>
      </c>
      <c r="C13669" s="55" t="s">
        <v>18</v>
      </c>
      <c r="D13669" s="55" t="s">
        <v>35</v>
      </c>
      <c r="E13669" s="10">
        <f t="shared" si="1"/>
        <v>0</v>
      </c>
      <c r="F13669" s="10">
        <f t="shared" si="2"/>
        <v>1</v>
      </c>
      <c r="G13669" s="10">
        <f t="shared" si="3"/>
        <v>0</v>
      </c>
      <c r="H13669" s="11" t="str">
        <f t="shared" si="34"/>
        <v>MAY</v>
      </c>
    </row>
    <row r="13670">
      <c r="A13670" s="17">
        <v>44329.0</v>
      </c>
      <c r="B13670" s="18" t="s">
        <v>67</v>
      </c>
      <c r="C13670" s="19" t="s">
        <v>18</v>
      </c>
      <c r="D13670" s="20" t="s">
        <v>35</v>
      </c>
      <c r="E13670" s="10">
        <f t="shared" si="1"/>
        <v>0</v>
      </c>
      <c r="F13670" s="10">
        <f t="shared" si="2"/>
        <v>1</v>
      </c>
      <c r="G13670" s="10">
        <f t="shared" si="3"/>
        <v>0</v>
      </c>
      <c r="H13670" s="11" t="str">
        <f t="shared" si="34"/>
        <v>MAY</v>
      </c>
    </row>
    <row r="13671">
      <c r="A13671" s="7">
        <v>44329.0</v>
      </c>
      <c r="B13671" s="42" t="s">
        <v>17</v>
      </c>
      <c r="C13671" s="23" t="s">
        <v>42</v>
      </c>
      <c r="D13671" s="28" t="s">
        <v>35</v>
      </c>
      <c r="E13671" s="10">
        <f t="shared" si="1"/>
        <v>0</v>
      </c>
      <c r="F13671" s="10">
        <f t="shared" si="2"/>
        <v>0</v>
      </c>
      <c r="G13671" s="10">
        <f t="shared" si="3"/>
        <v>0</v>
      </c>
      <c r="H13671" s="11" t="str">
        <f t="shared" si="34"/>
        <v>MAY</v>
      </c>
    </row>
    <row r="13672">
      <c r="A13672" s="7">
        <v>44330.0</v>
      </c>
      <c r="B13672" s="25" t="s">
        <v>30</v>
      </c>
      <c r="C13672" s="91" t="s">
        <v>42</v>
      </c>
      <c r="D13672" s="44" t="s">
        <v>66</v>
      </c>
      <c r="E13672" s="10">
        <f t="shared" si="1"/>
        <v>0</v>
      </c>
      <c r="F13672" s="10">
        <f t="shared" si="2"/>
        <v>0</v>
      </c>
      <c r="G13672" s="10">
        <f t="shared" si="3"/>
        <v>0</v>
      </c>
      <c r="H13672" s="11" t="str">
        <f t="shared" si="34"/>
        <v>MAY</v>
      </c>
    </row>
    <row r="13673">
      <c r="A13673" s="7">
        <v>44330.0</v>
      </c>
      <c r="B13673" s="25" t="s">
        <v>30</v>
      </c>
      <c r="C13673" s="91" t="s">
        <v>42</v>
      </c>
      <c r="D13673" s="44" t="s">
        <v>66</v>
      </c>
      <c r="E13673" s="10">
        <f t="shared" si="1"/>
        <v>0</v>
      </c>
      <c r="F13673" s="10">
        <f t="shared" si="2"/>
        <v>0</v>
      </c>
      <c r="G13673" s="10">
        <f t="shared" si="3"/>
        <v>0</v>
      </c>
      <c r="H13673" s="11" t="str">
        <f t="shared" si="34"/>
        <v>MAY</v>
      </c>
    </row>
    <row r="13674">
      <c r="A13674" s="7">
        <v>44330.0</v>
      </c>
      <c r="B13674" s="25" t="s">
        <v>30</v>
      </c>
      <c r="C13674" s="91" t="s">
        <v>18</v>
      </c>
      <c r="D13674" s="44" t="s">
        <v>19</v>
      </c>
      <c r="E13674" s="10">
        <f t="shared" si="1"/>
        <v>1</v>
      </c>
      <c r="F13674" s="10">
        <f t="shared" si="2"/>
        <v>0</v>
      </c>
      <c r="G13674" s="10">
        <f t="shared" si="3"/>
        <v>0</v>
      </c>
      <c r="H13674" s="11" t="str">
        <f t="shared" si="34"/>
        <v>MAY</v>
      </c>
    </row>
    <row r="13675">
      <c r="A13675" s="7">
        <v>44330.0</v>
      </c>
      <c r="B13675" s="8" t="s">
        <v>17</v>
      </c>
      <c r="C13675" s="9" t="s">
        <v>18</v>
      </c>
      <c r="D13675" s="73" t="s">
        <v>35</v>
      </c>
      <c r="E13675" s="10">
        <f t="shared" si="1"/>
        <v>0</v>
      </c>
      <c r="F13675" s="10">
        <f t="shared" si="2"/>
        <v>1</v>
      </c>
      <c r="G13675" s="10">
        <f t="shared" si="3"/>
        <v>0</v>
      </c>
      <c r="H13675" s="11" t="str">
        <f t="shared" si="34"/>
        <v>MAY</v>
      </c>
    </row>
    <row r="13676">
      <c r="A13676" s="7">
        <v>44330.0</v>
      </c>
      <c r="B13676" s="8" t="s">
        <v>17</v>
      </c>
      <c r="C13676" s="9" t="s">
        <v>18</v>
      </c>
      <c r="D13676" s="73" t="s">
        <v>35</v>
      </c>
      <c r="E13676" s="10">
        <f t="shared" si="1"/>
        <v>0</v>
      </c>
      <c r="F13676" s="10">
        <f t="shared" si="2"/>
        <v>1</v>
      </c>
      <c r="G13676" s="10">
        <f t="shared" si="3"/>
        <v>0</v>
      </c>
      <c r="H13676" s="11" t="str">
        <f t="shared" si="34"/>
        <v>MAY</v>
      </c>
    </row>
    <row r="13677">
      <c r="A13677" s="7">
        <v>44330.0</v>
      </c>
      <c r="B13677" s="8" t="s">
        <v>17</v>
      </c>
      <c r="C13677" s="9" t="s">
        <v>18</v>
      </c>
      <c r="D13677" s="73" t="s">
        <v>35</v>
      </c>
      <c r="E13677" s="10">
        <f t="shared" si="1"/>
        <v>0</v>
      </c>
      <c r="F13677" s="10">
        <f t="shared" si="2"/>
        <v>1</v>
      </c>
      <c r="G13677" s="10">
        <f t="shared" si="3"/>
        <v>0</v>
      </c>
      <c r="H13677" s="11" t="str">
        <f t="shared" si="34"/>
        <v>MAY</v>
      </c>
    </row>
    <row r="13678">
      <c r="A13678" s="7">
        <v>44330.0</v>
      </c>
      <c r="B13678" s="8" t="s">
        <v>17</v>
      </c>
      <c r="C13678" s="9" t="s">
        <v>18</v>
      </c>
      <c r="D13678" s="73" t="s">
        <v>35</v>
      </c>
      <c r="E13678" s="10">
        <f t="shared" si="1"/>
        <v>0</v>
      </c>
      <c r="F13678" s="10">
        <f t="shared" si="2"/>
        <v>1</v>
      </c>
      <c r="G13678" s="10">
        <f t="shared" si="3"/>
        <v>0</v>
      </c>
      <c r="H13678" s="11" t="str">
        <f t="shared" si="34"/>
        <v>MAY</v>
      </c>
    </row>
    <row r="13679">
      <c r="A13679" s="7">
        <v>44330.0</v>
      </c>
      <c r="B13679" s="8" t="s">
        <v>17</v>
      </c>
      <c r="C13679" s="9" t="s">
        <v>18</v>
      </c>
      <c r="D13679" s="73" t="s">
        <v>19</v>
      </c>
      <c r="E13679" s="10">
        <f t="shared" si="1"/>
        <v>1</v>
      </c>
      <c r="F13679" s="10">
        <f t="shared" si="2"/>
        <v>0</v>
      </c>
      <c r="G13679" s="10">
        <f t="shared" si="3"/>
        <v>0</v>
      </c>
      <c r="H13679" s="11" t="str">
        <f t="shared" si="34"/>
        <v>MAY</v>
      </c>
    </row>
    <row r="13680">
      <c r="A13680" s="7">
        <v>44330.0</v>
      </c>
      <c r="B13680" s="8" t="s">
        <v>30</v>
      </c>
      <c r="C13680" s="9" t="s">
        <v>18</v>
      </c>
      <c r="D13680" s="9" t="s">
        <v>19</v>
      </c>
      <c r="E13680" s="10">
        <f t="shared" si="1"/>
        <v>1</v>
      </c>
      <c r="F13680" s="10">
        <f t="shared" si="2"/>
        <v>0</v>
      </c>
      <c r="G13680" s="10">
        <f t="shared" si="3"/>
        <v>0</v>
      </c>
      <c r="H13680" s="11" t="str">
        <f t="shared" si="34"/>
        <v>MAY</v>
      </c>
    </row>
    <row r="13681">
      <c r="A13681" s="7">
        <v>44330.0</v>
      </c>
      <c r="B13681" s="8" t="s">
        <v>30</v>
      </c>
      <c r="C13681" s="9" t="s">
        <v>18</v>
      </c>
      <c r="D13681" s="9" t="s">
        <v>19</v>
      </c>
      <c r="E13681" s="10">
        <f t="shared" si="1"/>
        <v>1</v>
      </c>
      <c r="F13681" s="10">
        <f t="shared" si="2"/>
        <v>0</v>
      </c>
      <c r="G13681" s="10">
        <f t="shared" si="3"/>
        <v>0</v>
      </c>
      <c r="H13681" s="11" t="str">
        <f t="shared" si="34"/>
        <v>MAY</v>
      </c>
    </row>
    <row r="13682">
      <c r="A13682" s="7">
        <v>44330.0</v>
      </c>
      <c r="B13682" s="8" t="s">
        <v>30</v>
      </c>
      <c r="C13682" s="9" t="s">
        <v>42</v>
      </c>
      <c r="D13682" s="9" t="s">
        <v>19</v>
      </c>
      <c r="E13682" s="10">
        <f t="shared" si="1"/>
        <v>0</v>
      </c>
      <c r="F13682" s="10">
        <f t="shared" si="2"/>
        <v>0</v>
      </c>
      <c r="G13682" s="10">
        <f t="shared" si="3"/>
        <v>0</v>
      </c>
      <c r="H13682" s="11" t="str">
        <f t="shared" si="34"/>
        <v>MAY</v>
      </c>
    </row>
    <row r="13683">
      <c r="A13683" s="7">
        <v>44330.0</v>
      </c>
      <c r="B13683" s="8" t="s">
        <v>30</v>
      </c>
      <c r="C13683" s="9" t="s">
        <v>42</v>
      </c>
      <c r="D13683" s="9" t="s">
        <v>19</v>
      </c>
      <c r="E13683" s="10">
        <f t="shared" si="1"/>
        <v>0</v>
      </c>
      <c r="F13683" s="10">
        <f t="shared" si="2"/>
        <v>0</v>
      </c>
      <c r="G13683" s="10">
        <f t="shared" si="3"/>
        <v>0</v>
      </c>
      <c r="H13683" s="11" t="str">
        <f t="shared" si="34"/>
        <v>MAY</v>
      </c>
    </row>
    <row r="13684">
      <c r="A13684" s="7">
        <v>44330.0</v>
      </c>
      <c r="B13684" s="8" t="s">
        <v>17</v>
      </c>
      <c r="C13684" s="9" t="s">
        <v>18</v>
      </c>
      <c r="D13684" s="9" t="s">
        <v>19</v>
      </c>
      <c r="E13684" s="10">
        <f t="shared" si="1"/>
        <v>1</v>
      </c>
      <c r="F13684" s="10">
        <f t="shared" si="2"/>
        <v>0</v>
      </c>
      <c r="G13684" s="10">
        <f t="shared" si="3"/>
        <v>0</v>
      </c>
      <c r="H13684" s="11" t="str">
        <f t="shared" si="34"/>
        <v>MAY</v>
      </c>
    </row>
    <row r="13685">
      <c r="A13685" s="77">
        <v>44330.0</v>
      </c>
      <c r="B13685" s="78" t="s">
        <v>69</v>
      </c>
      <c r="C13685" s="79" t="s">
        <v>42</v>
      </c>
      <c r="D13685" s="78" t="s">
        <v>19</v>
      </c>
      <c r="E13685" s="10">
        <f t="shared" si="1"/>
        <v>0</v>
      </c>
      <c r="F13685" s="10">
        <f t="shared" si="2"/>
        <v>0</v>
      </c>
      <c r="G13685" s="10">
        <f t="shared" si="3"/>
        <v>0</v>
      </c>
      <c r="H13685" s="11" t="str">
        <f t="shared" si="34"/>
        <v>MAY</v>
      </c>
    </row>
    <row r="13686">
      <c r="A13686" s="77">
        <v>44330.0</v>
      </c>
      <c r="B13686" s="78" t="s">
        <v>34</v>
      </c>
      <c r="C13686" s="79" t="s">
        <v>42</v>
      </c>
      <c r="D13686" s="78" t="s">
        <v>19</v>
      </c>
      <c r="E13686" s="10">
        <f t="shared" si="1"/>
        <v>0</v>
      </c>
      <c r="F13686" s="10">
        <f t="shared" si="2"/>
        <v>0</v>
      </c>
      <c r="G13686" s="10">
        <f t="shared" si="3"/>
        <v>0</v>
      </c>
      <c r="H13686" s="11" t="str">
        <f t="shared" si="34"/>
        <v>MAY</v>
      </c>
    </row>
    <row r="13687">
      <c r="A13687" s="77">
        <v>44330.0</v>
      </c>
      <c r="B13687" s="78" t="s">
        <v>71</v>
      </c>
      <c r="C13687" s="79" t="s">
        <v>42</v>
      </c>
      <c r="D13687" s="78" t="s">
        <v>19</v>
      </c>
      <c r="E13687" s="10">
        <f t="shared" si="1"/>
        <v>0</v>
      </c>
      <c r="F13687" s="10">
        <f t="shared" si="2"/>
        <v>0</v>
      </c>
      <c r="G13687" s="10">
        <f t="shared" si="3"/>
        <v>0</v>
      </c>
      <c r="H13687" s="11" t="str">
        <f t="shared" si="34"/>
        <v>MAY</v>
      </c>
    </row>
    <row r="13688">
      <c r="A13688" s="7">
        <v>44330.0</v>
      </c>
      <c r="B13688" s="8" t="s">
        <v>17</v>
      </c>
      <c r="C13688" s="9" t="s">
        <v>18</v>
      </c>
      <c r="D13688" s="8" t="s">
        <v>19</v>
      </c>
      <c r="E13688" s="10">
        <f t="shared" si="1"/>
        <v>1</v>
      </c>
      <c r="F13688" s="10">
        <f t="shared" si="2"/>
        <v>0</v>
      </c>
      <c r="G13688" s="10">
        <f t="shared" si="3"/>
        <v>0</v>
      </c>
      <c r="H13688" s="11" t="str">
        <f t="shared" si="34"/>
        <v>MAY</v>
      </c>
    </row>
    <row r="13689">
      <c r="A13689" s="7">
        <v>44330.0</v>
      </c>
      <c r="B13689" s="8" t="s">
        <v>17</v>
      </c>
      <c r="C13689" s="9" t="s">
        <v>18</v>
      </c>
      <c r="D13689" s="8" t="s">
        <v>19</v>
      </c>
      <c r="E13689" s="10">
        <f t="shared" si="1"/>
        <v>1</v>
      </c>
      <c r="F13689" s="10">
        <f t="shared" si="2"/>
        <v>0</v>
      </c>
      <c r="G13689" s="10">
        <f t="shared" si="3"/>
        <v>0</v>
      </c>
      <c r="H13689" s="11" t="str">
        <f t="shared" si="34"/>
        <v>MAY</v>
      </c>
    </row>
    <row r="13690">
      <c r="A13690" s="7">
        <v>44330.0</v>
      </c>
      <c r="B13690" s="8" t="s">
        <v>17</v>
      </c>
      <c r="C13690" s="9" t="s">
        <v>42</v>
      </c>
      <c r="D13690" s="8" t="s">
        <v>19</v>
      </c>
      <c r="E13690" s="10">
        <f t="shared" si="1"/>
        <v>0</v>
      </c>
      <c r="F13690" s="10">
        <f t="shared" si="2"/>
        <v>0</v>
      </c>
      <c r="G13690" s="10">
        <f t="shared" si="3"/>
        <v>0</v>
      </c>
      <c r="H13690" s="11" t="str">
        <f t="shared" si="34"/>
        <v>MAY</v>
      </c>
    </row>
    <row r="13691">
      <c r="A13691" s="7">
        <v>44330.0</v>
      </c>
      <c r="B13691" s="8" t="s">
        <v>17</v>
      </c>
      <c r="C13691" s="9" t="s">
        <v>42</v>
      </c>
      <c r="D13691" s="8" t="s">
        <v>19</v>
      </c>
      <c r="E13691" s="10">
        <f t="shared" si="1"/>
        <v>0</v>
      </c>
      <c r="F13691" s="10">
        <f t="shared" si="2"/>
        <v>0</v>
      </c>
      <c r="G13691" s="10">
        <f t="shared" si="3"/>
        <v>0</v>
      </c>
      <c r="H13691" s="11" t="str">
        <f t="shared" si="34"/>
        <v>MAY</v>
      </c>
    </row>
    <row r="13692">
      <c r="A13692" s="77">
        <v>44330.0</v>
      </c>
      <c r="B13692" s="78" t="s">
        <v>17</v>
      </c>
      <c r="C13692" s="79" t="s">
        <v>42</v>
      </c>
      <c r="D13692" s="78" t="s">
        <v>19</v>
      </c>
      <c r="E13692" s="10">
        <f t="shared" si="1"/>
        <v>0</v>
      </c>
      <c r="F13692" s="10">
        <f t="shared" si="2"/>
        <v>0</v>
      </c>
      <c r="G13692" s="10">
        <f t="shared" si="3"/>
        <v>0</v>
      </c>
      <c r="H13692" s="11" t="str">
        <f t="shared" si="34"/>
        <v>MAY</v>
      </c>
    </row>
    <row r="13693">
      <c r="A13693" s="7">
        <v>44330.0</v>
      </c>
      <c r="B13693" s="8" t="s">
        <v>36</v>
      </c>
      <c r="C13693" s="9" t="s">
        <v>18</v>
      </c>
      <c r="D13693" s="8" t="s">
        <v>19</v>
      </c>
      <c r="E13693" s="10">
        <f t="shared" si="1"/>
        <v>1</v>
      </c>
      <c r="F13693" s="10">
        <f t="shared" si="2"/>
        <v>0</v>
      </c>
      <c r="G13693" s="10">
        <f t="shared" si="3"/>
        <v>0</v>
      </c>
      <c r="H13693" s="11" t="str">
        <f t="shared" si="34"/>
        <v>MAY</v>
      </c>
    </row>
    <row r="13694">
      <c r="A13694" s="7">
        <v>44330.0</v>
      </c>
      <c r="B13694" s="8" t="s">
        <v>36</v>
      </c>
      <c r="C13694" s="9" t="s">
        <v>42</v>
      </c>
      <c r="D13694" s="8" t="s">
        <v>19</v>
      </c>
      <c r="E13694" s="10">
        <f t="shared" si="1"/>
        <v>0</v>
      </c>
      <c r="F13694" s="10">
        <f t="shared" si="2"/>
        <v>0</v>
      </c>
      <c r="G13694" s="10">
        <f t="shared" si="3"/>
        <v>0</v>
      </c>
      <c r="H13694" s="11" t="str">
        <f t="shared" si="34"/>
        <v>MAY</v>
      </c>
    </row>
    <row r="13695">
      <c r="A13695" s="7">
        <v>44330.0</v>
      </c>
      <c r="B13695" s="8" t="s">
        <v>36</v>
      </c>
      <c r="C13695" s="9" t="s">
        <v>42</v>
      </c>
      <c r="D13695" s="8" t="s">
        <v>19</v>
      </c>
      <c r="E13695" s="10">
        <f t="shared" si="1"/>
        <v>0</v>
      </c>
      <c r="F13695" s="10">
        <f t="shared" si="2"/>
        <v>0</v>
      </c>
      <c r="G13695" s="10">
        <f t="shared" si="3"/>
        <v>0</v>
      </c>
      <c r="H13695" s="11" t="str">
        <f t="shared" si="34"/>
        <v>MAY</v>
      </c>
    </row>
    <row r="13696">
      <c r="A13696" s="7">
        <v>44330.0</v>
      </c>
      <c r="B13696" s="8" t="s">
        <v>30</v>
      </c>
      <c r="C13696" s="9" t="s">
        <v>42</v>
      </c>
      <c r="D13696" s="8" t="s">
        <v>19</v>
      </c>
      <c r="E13696" s="10">
        <f t="shared" si="1"/>
        <v>0</v>
      </c>
      <c r="F13696" s="10">
        <f t="shared" si="2"/>
        <v>0</v>
      </c>
      <c r="G13696" s="10">
        <f t="shared" si="3"/>
        <v>0</v>
      </c>
      <c r="H13696" s="11" t="str">
        <f t="shared" si="34"/>
        <v>MAY</v>
      </c>
    </row>
    <row r="13697">
      <c r="A13697" s="7">
        <v>44330.0</v>
      </c>
      <c r="B13697" s="8" t="s">
        <v>30</v>
      </c>
      <c r="C13697" s="9" t="s">
        <v>42</v>
      </c>
      <c r="D13697" s="8" t="s">
        <v>19</v>
      </c>
      <c r="E13697" s="10">
        <f t="shared" si="1"/>
        <v>0</v>
      </c>
      <c r="F13697" s="10">
        <f t="shared" si="2"/>
        <v>0</v>
      </c>
      <c r="G13697" s="10">
        <f t="shared" si="3"/>
        <v>0</v>
      </c>
      <c r="H13697" s="11" t="str">
        <f t="shared" si="34"/>
        <v>MAY</v>
      </c>
    </row>
    <row r="13698">
      <c r="A13698" s="7">
        <v>44330.0</v>
      </c>
      <c r="B13698" s="8" t="s">
        <v>30</v>
      </c>
      <c r="C13698" s="9" t="s">
        <v>42</v>
      </c>
      <c r="D13698" s="8" t="s">
        <v>19</v>
      </c>
      <c r="E13698" s="10">
        <f t="shared" si="1"/>
        <v>0</v>
      </c>
      <c r="F13698" s="10">
        <f t="shared" si="2"/>
        <v>0</v>
      </c>
      <c r="G13698" s="10">
        <f t="shared" si="3"/>
        <v>0</v>
      </c>
      <c r="H13698" s="11" t="str">
        <f t="shared" si="34"/>
        <v>MAY</v>
      </c>
    </row>
    <row r="13699">
      <c r="A13699" s="7">
        <v>44330.0</v>
      </c>
      <c r="B13699" s="8" t="s">
        <v>30</v>
      </c>
      <c r="C13699" s="9" t="s">
        <v>42</v>
      </c>
      <c r="D13699" s="8" t="s">
        <v>19</v>
      </c>
      <c r="E13699" s="10">
        <f t="shared" si="1"/>
        <v>0</v>
      </c>
      <c r="F13699" s="10">
        <f t="shared" si="2"/>
        <v>0</v>
      </c>
      <c r="G13699" s="10">
        <f t="shared" si="3"/>
        <v>0</v>
      </c>
      <c r="H13699" s="11" t="str">
        <f t="shared" si="34"/>
        <v>MAY</v>
      </c>
    </row>
    <row r="13700">
      <c r="A13700" s="7">
        <v>44330.0</v>
      </c>
      <c r="B13700" s="8" t="s">
        <v>30</v>
      </c>
      <c r="C13700" s="9" t="s">
        <v>18</v>
      </c>
      <c r="D13700" s="8" t="s">
        <v>19</v>
      </c>
      <c r="E13700" s="10">
        <f t="shared" si="1"/>
        <v>1</v>
      </c>
      <c r="F13700" s="10">
        <f t="shared" si="2"/>
        <v>0</v>
      </c>
      <c r="G13700" s="10">
        <f t="shared" si="3"/>
        <v>0</v>
      </c>
      <c r="H13700" s="11" t="str">
        <f t="shared" si="34"/>
        <v>MAY</v>
      </c>
    </row>
    <row r="13701">
      <c r="A13701" s="7">
        <v>44330.0</v>
      </c>
      <c r="B13701" s="8" t="s">
        <v>30</v>
      </c>
      <c r="C13701" s="9" t="s">
        <v>18</v>
      </c>
      <c r="D13701" s="8" t="s">
        <v>19</v>
      </c>
      <c r="E13701" s="10">
        <f t="shared" si="1"/>
        <v>1</v>
      </c>
      <c r="F13701" s="10">
        <f t="shared" si="2"/>
        <v>0</v>
      </c>
      <c r="G13701" s="10">
        <f t="shared" si="3"/>
        <v>0</v>
      </c>
      <c r="H13701" s="11" t="str">
        <f t="shared" si="34"/>
        <v>MAY</v>
      </c>
    </row>
    <row r="13702">
      <c r="A13702" s="7">
        <v>44330.0</v>
      </c>
      <c r="B13702" s="8" t="s">
        <v>30</v>
      </c>
      <c r="C13702" s="9" t="s">
        <v>42</v>
      </c>
      <c r="D13702" s="8" t="s">
        <v>19</v>
      </c>
      <c r="E13702" s="10">
        <f t="shared" si="1"/>
        <v>0</v>
      </c>
      <c r="F13702" s="10">
        <f t="shared" si="2"/>
        <v>0</v>
      </c>
      <c r="G13702" s="10">
        <f t="shared" si="3"/>
        <v>0</v>
      </c>
      <c r="H13702" s="11" t="str">
        <f t="shared" si="34"/>
        <v>MAY</v>
      </c>
    </row>
    <row r="13703">
      <c r="A13703" s="7">
        <v>44330.0</v>
      </c>
      <c r="B13703" s="8" t="s">
        <v>30</v>
      </c>
      <c r="C13703" s="9" t="s">
        <v>18</v>
      </c>
      <c r="D13703" s="8" t="s">
        <v>19</v>
      </c>
      <c r="E13703" s="10">
        <f t="shared" si="1"/>
        <v>1</v>
      </c>
      <c r="F13703" s="10">
        <f t="shared" si="2"/>
        <v>0</v>
      </c>
      <c r="G13703" s="10">
        <f t="shared" si="3"/>
        <v>0</v>
      </c>
      <c r="H13703" s="11" t="str">
        <f t="shared" si="34"/>
        <v>MAY</v>
      </c>
    </row>
    <row r="13704">
      <c r="A13704" s="7">
        <v>44330.0</v>
      </c>
      <c r="B13704" s="8" t="s">
        <v>30</v>
      </c>
      <c r="C13704" s="9" t="s">
        <v>18</v>
      </c>
      <c r="D13704" s="8" t="s">
        <v>19</v>
      </c>
      <c r="E13704" s="10">
        <f t="shared" si="1"/>
        <v>1</v>
      </c>
      <c r="F13704" s="10">
        <f t="shared" si="2"/>
        <v>0</v>
      </c>
      <c r="G13704" s="10">
        <f t="shared" si="3"/>
        <v>0</v>
      </c>
      <c r="H13704" s="11" t="str">
        <f t="shared" si="34"/>
        <v>MAY</v>
      </c>
    </row>
    <row r="13705">
      <c r="A13705" s="7">
        <v>44330.0</v>
      </c>
      <c r="B13705" s="8" t="s">
        <v>30</v>
      </c>
      <c r="C13705" s="9" t="s">
        <v>18</v>
      </c>
      <c r="D13705" s="8" t="s">
        <v>19</v>
      </c>
      <c r="E13705" s="10">
        <f t="shared" si="1"/>
        <v>1</v>
      </c>
      <c r="F13705" s="10">
        <f t="shared" si="2"/>
        <v>0</v>
      </c>
      <c r="G13705" s="10">
        <f t="shared" si="3"/>
        <v>0</v>
      </c>
      <c r="H13705" s="11" t="str">
        <f t="shared" si="34"/>
        <v>MAY</v>
      </c>
    </row>
    <row r="13706">
      <c r="A13706" s="77">
        <v>44330.0</v>
      </c>
      <c r="B13706" s="78" t="s">
        <v>44</v>
      </c>
      <c r="C13706" s="79" t="s">
        <v>42</v>
      </c>
      <c r="D13706" s="78" t="s">
        <v>19</v>
      </c>
      <c r="E13706" s="10">
        <f t="shared" si="1"/>
        <v>0</v>
      </c>
      <c r="F13706" s="10">
        <f t="shared" si="2"/>
        <v>0</v>
      </c>
      <c r="G13706" s="10">
        <f t="shared" si="3"/>
        <v>0</v>
      </c>
      <c r="H13706" s="11" t="str">
        <f t="shared" si="34"/>
        <v>MAY</v>
      </c>
    </row>
    <row r="13707">
      <c r="A13707" s="7">
        <v>44330.0</v>
      </c>
      <c r="B13707" s="8" t="s">
        <v>22</v>
      </c>
      <c r="C13707" s="9" t="s">
        <v>18</v>
      </c>
      <c r="D13707" s="8" t="s">
        <v>19</v>
      </c>
      <c r="E13707" s="10">
        <f t="shared" si="1"/>
        <v>1</v>
      </c>
      <c r="F13707" s="10">
        <f t="shared" si="2"/>
        <v>0</v>
      </c>
      <c r="G13707" s="10">
        <f t="shared" si="3"/>
        <v>0</v>
      </c>
      <c r="H13707" s="11" t="str">
        <f t="shared" si="34"/>
        <v>MAY</v>
      </c>
    </row>
    <row r="13708">
      <c r="A13708" s="7">
        <v>44330.0</v>
      </c>
      <c r="B13708" s="8" t="s">
        <v>37</v>
      </c>
      <c r="C13708" s="9" t="s">
        <v>18</v>
      </c>
      <c r="D13708" s="8" t="s">
        <v>25</v>
      </c>
      <c r="E13708" s="10">
        <f t="shared" si="1"/>
        <v>0</v>
      </c>
      <c r="F13708" s="10">
        <f t="shared" si="2"/>
        <v>0</v>
      </c>
      <c r="G13708" s="10">
        <f t="shared" si="3"/>
        <v>1</v>
      </c>
      <c r="H13708" s="11" t="str">
        <f t="shared" si="34"/>
        <v>MAY</v>
      </c>
    </row>
    <row r="13709">
      <c r="A13709" s="77">
        <v>44330.0</v>
      </c>
      <c r="B13709" s="78" t="s">
        <v>71</v>
      </c>
      <c r="C13709" s="79" t="s">
        <v>42</v>
      </c>
      <c r="D13709" s="25" t="s">
        <v>25</v>
      </c>
      <c r="E13709" s="10">
        <f t="shared" si="1"/>
        <v>0</v>
      </c>
      <c r="F13709" s="10">
        <f t="shared" si="2"/>
        <v>0</v>
      </c>
      <c r="G13709" s="10">
        <f t="shared" si="3"/>
        <v>0</v>
      </c>
      <c r="H13709" s="11" t="str">
        <f t="shared" si="34"/>
        <v>MAY</v>
      </c>
    </row>
    <row r="13710">
      <c r="A13710" s="77">
        <v>44330.0</v>
      </c>
      <c r="B13710" s="78" t="s">
        <v>17</v>
      </c>
      <c r="C13710" s="79" t="s">
        <v>42</v>
      </c>
      <c r="D13710" s="78" t="s">
        <v>25</v>
      </c>
      <c r="E13710" s="10">
        <f t="shared" si="1"/>
        <v>0</v>
      </c>
      <c r="F13710" s="10">
        <f t="shared" si="2"/>
        <v>0</v>
      </c>
      <c r="G13710" s="10">
        <f t="shared" si="3"/>
        <v>0</v>
      </c>
      <c r="H13710" s="11" t="str">
        <f t="shared" si="34"/>
        <v>MAY</v>
      </c>
    </row>
    <row r="13711">
      <c r="A13711" s="7">
        <v>44330.0</v>
      </c>
      <c r="B13711" s="8" t="s">
        <v>36</v>
      </c>
      <c r="C13711" s="9" t="s">
        <v>18</v>
      </c>
      <c r="D13711" s="8" t="s">
        <v>25</v>
      </c>
      <c r="E13711" s="10">
        <f t="shared" si="1"/>
        <v>0</v>
      </c>
      <c r="F13711" s="10">
        <f t="shared" si="2"/>
        <v>0</v>
      </c>
      <c r="G13711" s="10">
        <f t="shared" si="3"/>
        <v>1</v>
      </c>
      <c r="H13711" s="11" t="str">
        <f t="shared" si="34"/>
        <v>MAY</v>
      </c>
    </row>
    <row r="13712">
      <c r="A13712" s="7">
        <v>44330.0</v>
      </c>
      <c r="B13712" s="8" t="s">
        <v>30</v>
      </c>
      <c r="C13712" s="9" t="s">
        <v>18</v>
      </c>
      <c r="D13712" s="8" t="s">
        <v>25</v>
      </c>
      <c r="E13712" s="10">
        <f t="shared" si="1"/>
        <v>0</v>
      </c>
      <c r="F13712" s="10">
        <f t="shared" si="2"/>
        <v>0</v>
      </c>
      <c r="G13712" s="10">
        <f t="shared" si="3"/>
        <v>1</v>
      </c>
      <c r="H13712" s="11" t="str">
        <f t="shared" si="34"/>
        <v>MAY</v>
      </c>
    </row>
    <row r="13713">
      <c r="A13713" s="7">
        <v>44330.0</v>
      </c>
      <c r="B13713" s="8" t="s">
        <v>30</v>
      </c>
      <c r="C13713" s="9" t="s">
        <v>18</v>
      </c>
      <c r="D13713" s="8" t="s">
        <v>25</v>
      </c>
      <c r="E13713" s="10">
        <f t="shared" si="1"/>
        <v>0</v>
      </c>
      <c r="F13713" s="10">
        <f t="shared" si="2"/>
        <v>0</v>
      </c>
      <c r="G13713" s="10">
        <f t="shared" si="3"/>
        <v>1</v>
      </c>
      <c r="H13713" s="11" t="str">
        <f t="shared" si="34"/>
        <v>MAY</v>
      </c>
    </row>
    <row r="13714">
      <c r="A13714" s="7">
        <v>44330.0</v>
      </c>
      <c r="B13714" s="8" t="s">
        <v>30</v>
      </c>
      <c r="C13714" s="9" t="s">
        <v>18</v>
      </c>
      <c r="D13714" s="8" t="s">
        <v>25</v>
      </c>
      <c r="E13714" s="10">
        <f t="shared" si="1"/>
        <v>0</v>
      </c>
      <c r="F13714" s="10">
        <f t="shared" si="2"/>
        <v>0</v>
      </c>
      <c r="G13714" s="10">
        <f t="shared" si="3"/>
        <v>1</v>
      </c>
      <c r="H13714" s="11" t="str">
        <f t="shared" si="34"/>
        <v>MAY</v>
      </c>
    </row>
    <row r="13715">
      <c r="A13715" s="7">
        <v>44330.0</v>
      </c>
      <c r="B13715" s="9" t="s">
        <v>30</v>
      </c>
      <c r="C13715" s="40" t="s">
        <v>18</v>
      </c>
      <c r="D13715" s="9" t="s">
        <v>35</v>
      </c>
      <c r="E13715" s="10">
        <f t="shared" si="1"/>
        <v>0</v>
      </c>
      <c r="F13715" s="10">
        <f t="shared" si="2"/>
        <v>1</v>
      </c>
      <c r="G13715" s="10">
        <f t="shared" si="3"/>
        <v>0</v>
      </c>
      <c r="H13715" s="11" t="str">
        <f t="shared" si="34"/>
        <v>MAY</v>
      </c>
    </row>
    <row r="13716">
      <c r="A13716" s="17">
        <v>44330.0</v>
      </c>
      <c r="B13716" s="25" t="s">
        <v>30</v>
      </c>
      <c r="C13716" s="62" t="s">
        <v>18</v>
      </c>
      <c r="D13716" s="44" t="s">
        <v>25</v>
      </c>
      <c r="E13716" s="10">
        <f t="shared" si="1"/>
        <v>0</v>
      </c>
      <c r="F13716" s="10">
        <f t="shared" si="2"/>
        <v>0</v>
      </c>
      <c r="G13716" s="10">
        <f t="shared" si="3"/>
        <v>1</v>
      </c>
      <c r="H13716" s="11" t="str">
        <f t="shared" si="34"/>
        <v>MAY</v>
      </c>
    </row>
    <row r="13717">
      <c r="A13717" s="17">
        <v>44330.0</v>
      </c>
      <c r="B13717" s="25" t="s">
        <v>30</v>
      </c>
      <c r="C13717" s="62" t="s">
        <v>18</v>
      </c>
      <c r="D13717" s="44" t="s">
        <v>19</v>
      </c>
      <c r="E13717" s="10">
        <f t="shared" si="1"/>
        <v>1</v>
      </c>
      <c r="F13717" s="10">
        <f t="shared" si="2"/>
        <v>0</v>
      </c>
      <c r="G13717" s="10">
        <f t="shared" si="3"/>
        <v>0</v>
      </c>
      <c r="H13717" s="11" t="str">
        <f t="shared" si="34"/>
        <v>MAY</v>
      </c>
    </row>
    <row r="13718">
      <c r="A13718" s="82">
        <v>44330.0</v>
      </c>
      <c r="B13718" s="83" t="s">
        <v>30</v>
      </c>
      <c r="C13718" s="49" t="s">
        <v>18</v>
      </c>
      <c r="D13718" s="48" t="s">
        <v>19</v>
      </c>
      <c r="E13718" s="10">
        <f t="shared" si="1"/>
        <v>1</v>
      </c>
      <c r="F13718" s="10">
        <f t="shared" si="2"/>
        <v>0</v>
      </c>
      <c r="G13718" s="10">
        <f t="shared" si="3"/>
        <v>0</v>
      </c>
      <c r="H13718" s="11" t="str">
        <f t="shared" si="34"/>
        <v>MAY</v>
      </c>
    </row>
    <row r="13719">
      <c r="A13719" s="82">
        <v>44330.0</v>
      </c>
      <c r="B13719" s="83" t="s">
        <v>30</v>
      </c>
      <c r="C13719" s="49" t="s">
        <v>18</v>
      </c>
      <c r="D13719" s="48" t="s">
        <v>25</v>
      </c>
      <c r="E13719" s="10">
        <f t="shared" si="1"/>
        <v>0</v>
      </c>
      <c r="F13719" s="10">
        <f t="shared" si="2"/>
        <v>0</v>
      </c>
      <c r="G13719" s="10">
        <f t="shared" si="3"/>
        <v>1</v>
      </c>
      <c r="H13719" s="11" t="str">
        <f t="shared" si="34"/>
        <v>MAY</v>
      </c>
    </row>
    <row r="13720">
      <c r="A13720" s="7">
        <v>44330.0</v>
      </c>
      <c r="B13720" s="8" t="s">
        <v>17</v>
      </c>
      <c r="C13720" s="40" t="s">
        <v>18</v>
      </c>
      <c r="D13720" s="9" t="s">
        <v>19</v>
      </c>
      <c r="E13720" s="10">
        <f t="shared" si="1"/>
        <v>1</v>
      </c>
      <c r="F13720" s="10">
        <f t="shared" si="2"/>
        <v>0</v>
      </c>
      <c r="G13720" s="10">
        <f t="shared" si="3"/>
        <v>0</v>
      </c>
      <c r="H13720" s="11" t="str">
        <f t="shared" si="34"/>
        <v>MAY</v>
      </c>
    </row>
    <row r="13721">
      <c r="A13721" s="7">
        <v>44330.0</v>
      </c>
      <c r="B13721" s="8" t="s">
        <v>17</v>
      </c>
      <c r="C13721" s="40" t="s">
        <v>18</v>
      </c>
      <c r="D13721" s="9" t="s">
        <v>25</v>
      </c>
      <c r="E13721" s="10">
        <f t="shared" si="1"/>
        <v>0</v>
      </c>
      <c r="F13721" s="10">
        <f t="shared" si="2"/>
        <v>0</v>
      </c>
      <c r="G13721" s="10">
        <f t="shared" si="3"/>
        <v>1</v>
      </c>
      <c r="H13721" s="11" t="str">
        <f t="shared" si="34"/>
        <v>MAY</v>
      </c>
    </row>
    <row r="13722">
      <c r="A13722" s="7">
        <v>44330.0</v>
      </c>
      <c r="B13722" s="8" t="s">
        <v>30</v>
      </c>
      <c r="C13722" s="40" t="s">
        <v>18</v>
      </c>
      <c r="D13722" s="9" t="s">
        <v>19</v>
      </c>
      <c r="E13722" s="10">
        <f t="shared" si="1"/>
        <v>1</v>
      </c>
      <c r="F13722" s="10">
        <f t="shared" si="2"/>
        <v>0</v>
      </c>
      <c r="G13722" s="10">
        <f t="shared" si="3"/>
        <v>0</v>
      </c>
      <c r="H13722" s="11" t="str">
        <f t="shared" si="34"/>
        <v>MAY</v>
      </c>
    </row>
    <row r="13723">
      <c r="A13723" s="7">
        <v>44330.0</v>
      </c>
      <c r="B13723" s="8" t="s">
        <v>30</v>
      </c>
      <c r="C13723" s="40" t="s">
        <v>18</v>
      </c>
      <c r="D13723" s="9" t="s">
        <v>19</v>
      </c>
      <c r="E13723" s="10">
        <f t="shared" si="1"/>
        <v>1</v>
      </c>
      <c r="F13723" s="10">
        <f t="shared" si="2"/>
        <v>0</v>
      </c>
      <c r="G13723" s="10">
        <f t="shared" si="3"/>
        <v>0</v>
      </c>
      <c r="H13723" s="11" t="str">
        <f t="shared" si="34"/>
        <v>MAY</v>
      </c>
    </row>
    <row r="13724">
      <c r="A13724" s="7">
        <v>44330.0</v>
      </c>
      <c r="B13724" s="9" t="s">
        <v>17</v>
      </c>
      <c r="C13724" s="40" t="s">
        <v>18</v>
      </c>
      <c r="D13724" s="9" t="s">
        <v>35</v>
      </c>
      <c r="E13724" s="10">
        <f t="shared" si="1"/>
        <v>0</v>
      </c>
      <c r="F13724" s="10">
        <f t="shared" si="2"/>
        <v>1</v>
      </c>
      <c r="G13724" s="10">
        <f t="shared" si="3"/>
        <v>0</v>
      </c>
      <c r="H13724" s="11" t="str">
        <f t="shared" si="34"/>
        <v>MAY</v>
      </c>
    </row>
    <row r="13725">
      <c r="A13725" s="7">
        <v>44330.0</v>
      </c>
      <c r="B13725" s="8" t="s">
        <v>123</v>
      </c>
      <c r="C13725" s="40" t="s">
        <v>18</v>
      </c>
      <c r="D13725" s="9" t="s">
        <v>19</v>
      </c>
      <c r="E13725" s="10">
        <f t="shared" si="1"/>
        <v>1</v>
      </c>
      <c r="F13725" s="10">
        <f t="shared" si="2"/>
        <v>0</v>
      </c>
      <c r="G13725" s="10">
        <f t="shared" si="3"/>
        <v>0</v>
      </c>
      <c r="H13725" s="11" t="str">
        <f t="shared" si="34"/>
        <v>MAY</v>
      </c>
    </row>
    <row r="13726">
      <c r="A13726" s="7">
        <v>44330.0</v>
      </c>
      <c r="B13726" s="8" t="s">
        <v>17</v>
      </c>
      <c r="C13726" s="40" t="s">
        <v>18</v>
      </c>
      <c r="D13726" s="43" t="s">
        <v>19</v>
      </c>
      <c r="E13726" s="10">
        <f t="shared" si="1"/>
        <v>1</v>
      </c>
      <c r="F13726" s="10">
        <f t="shared" si="2"/>
        <v>0</v>
      </c>
      <c r="G13726" s="10">
        <f t="shared" si="3"/>
        <v>0</v>
      </c>
      <c r="H13726" s="11" t="str">
        <f t="shared" si="34"/>
        <v>MAY</v>
      </c>
    </row>
    <row r="13727">
      <c r="A13727" s="7">
        <v>44330.0</v>
      </c>
      <c r="B13727" s="8" t="s">
        <v>17</v>
      </c>
      <c r="C13727" s="27" t="s">
        <v>18</v>
      </c>
      <c r="D13727" s="28" t="s">
        <v>19</v>
      </c>
      <c r="E13727" s="10">
        <f t="shared" si="1"/>
        <v>1</v>
      </c>
      <c r="F13727" s="10">
        <f t="shared" si="2"/>
        <v>0</v>
      </c>
      <c r="G13727" s="10">
        <f t="shared" si="3"/>
        <v>0</v>
      </c>
      <c r="H13727" s="11" t="str">
        <f t="shared" si="34"/>
        <v>MAY</v>
      </c>
    </row>
    <row r="13728">
      <c r="A13728" s="60">
        <v>44330.0</v>
      </c>
      <c r="B13728" s="45" t="s">
        <v>30</v>
      </c>
      <c r="C13728" s="45" t="s">
        <v>18</v>
      </c>
      <c r="D13728" s="28" t="s">
        <v>19</v>
      </c>
      <c r="E13728" s="10">
        <f t="shared" si="1"/>
        <v>1</v>
      </c>
      <c r="F13728" s="10">
        <f t="shared" si="2"/>
        <v>0</v>
      </c>
      <c r="G13728" s="10">
        <f t="shared" si="3"/>
        <v>0</v>
      </c>
      <c r="H13728" s="11" t="str">
        <f t="shared" si="34"/>
        <v>MAY</v>
      </c>
    </row>
    <row r="13729">
      <c r="A13729" s="7">
        <v>44330.0</v>
      </c>
      <c r="B13729" s="8" t="s">
        <v>30</v>
      </c>
      <c r="C13729" s="27" t="s">
        <v>18</v>
      </c>
      <c r="D13729" s="28" t="s">
        <v>19</v>
      </c>
      <c r="E13729" s="10">
        <f t="shared" si="1"/>
        <v>1</v>
      </c>
      <c r="F13729" s="10">
        <f t="shared" si="2"/>
        <v>0</v>
      </c>
      <c r="G13729" s="10">
        <f t="shared" si="3"/>
        <v>0</v>
      </c>
      <c r="H13729" s="11" t="str">
        <f t="shared" si="34"/>
        <v>MAY</v>
      </c>
    </row>
    <row r="13730">
      <c r="A13730" s="7">
        <v>44330.0</v>
      </c>
      <c r="B13730" s="8" t="s">
        <v>30</v>
      </c>
      <c r="C13730" s="27" t="s">
        <v>18</v>
      </c>
      <c r="D13730" s="28" t="s">
        <v>19</v>
      </c>
      <c r="E13730" s="10">
        <f t="shared" si="1"/>
        <v>1</v>
      </c>
      <c r="F13730" s="10">
        <f t="shared" si="2"/>
        <v>0</v>
      </c>
      <c r="G13730" s="10">
        <f t="shared" si="3"/>
        <v>0</v>
      </c>
      <c r="H13730" s="11" t="str">
        <f t="shared" si="34"/>
        <v>MAY</v>
      </c>
    </row>
    <row r="13731">
      <c r="A13731" s="7">
        <v>44330.0</v>
      </c>
      <c r="B13731" s="8" t="s">
        <v>30</v>
      </c>
      <c r="C13731" s="27" t="s">
        <v>18</v>
      </c>
      <c r="D13731" s="28" t="s">
        <v>19</v>
      </c>
      <c r="E13731" s="10">
        <f t="shared" si="1"/>
        <v>1</v>
      </c>
      <c r="F13731" s="10">
        <f t="shared" si="2"/>
        <v>0</v>
      </c>
      <c r="G13731" s="10">
        <f t="shared" si="3"/>
        <v>0</v>
      </c>
      <c r="H13731" s="11" t="str">
        <f t="shared" si="34"/>
        <v>MAY</v>
      </c>
    </row>
    <row r="13732">
      <c r="A13732" s="7">
        <v>44330.0</v>
      </c>
      <c r="B13732" s="8" t="s">
        <v>30</v>
      </c>
      <c r="C13732" s="27" t="s">
        <v>18</v>
      </c>
      <c r="D13732" s="28" t="s">
        <v>19</v>
      </c>
      <c r="E13732" s="10">
        <f t="shared" si="1"/>
        <v>1</v>
      </c>
      <c r="F13732" s="10">
        <f t="shared" si="2"/>
        <v>0</v>
      </c>
      <c r="G13732" s="10">
        <f t="shared" si="3"/>
        <v>0</v>
      </c>
      <c r="H13732" s="11" t="str">
        <f t="shared" si="34"/>
        <v>MAY</v>
      </c>
    </row>
    <row r="13733">
      <c r="A13733" s="7">
        <v>44330.0</v>
      </c>
      <c r="B13733" s="22" t="s">
        <v>17</v>
      </c>
      <c r="C13733" s="22" t="s">
        <v>18</v>
      </c>
      <c r="D13733" s="24" t="s">
        <v>19</v>
      </c>
      <c r="E13733" s="10">
        <f t="shared" si="1"/>
        <v>1</v>
      </c>
      <c r="F13733" s="10">
        <f t="shared" si="2"/>
        <v>0</v>
      </c>
      <c r="G13733" s="10">
        <f t="shared" si="3"/>
        <v>0</v>
      </c>
      <c r="H13733" s="11" t="str">
        <f t="shared" si="34"/>
        <v>MAY</v>
      </c>
    </row>
    <row r="13734">
      <c r="A13734" s="17">
        <v>44330.0</v>
      </c>
      <c r="B13734" s="18" t="s">
        <v>17</v>
      </c>
      <c r="C13734" s="19" t="s">
        <v>18</v>
      </c>
      <c r="D13734" s="20" t="s">
        <v>19</v>
      </c>
      <c r="E13734" s="10">
        <f t="shared" si="1"/>
        <v>1</v>
      </c>
      <c r="F13734" s="10">
        <f t="shared" si="2"/>
        <v>0</v>
      </c>
      <c r="G13734" s="10">
        <f t="shared" si="3"/>
        <v>0</v>
      </c>
      <c r="H13734" s="11" t="str">
        <f t="shared" si="34"/>
        <v>MAY</v>
      </c>
    </row>
    <row r="13735">
      <c r="A13735" s="17">
        <v>44330.0</v>
      </c>
      <c r="B13735" s="18" t="s">
        <v>17</v>
      </c>
      <c r="C13735" s="19" t="s">
        <v>18</v>
      </c>
      <c r="D13735" s="20" t="s">
        <v>19</v>
      </c>
      <c r="E13735" s="10">
        <f t="shared" si="1"/>
        <v>1</v>
      </c>
      <c r="F13735" s="10">
        <f t="shared" si="2"/>
        <v>0</v>
      </c>
      <c r="G13735" s="10">
        <f t="shared" si="3"/>
        <v>0</v>
      </c>
      <c r="H13735" s="11" t="str">
        <f t="shared" si="34"/>
        <v>MAY</v>
      </c>
    </row>
    <row r="13736">
      <c r="A13736" s="7">
        <v>44330.0</v>
      </c>
      <c r="B13736" s="8" t="s">
        <v>17</v>
      </c>
      <c r="C13736" s="9" t="s">
        <v>18</v>
      </c>
      <c r="D13736" s="28" t="s">
        <v>19</v>
      </c>
      <c r="E13736" s="10">
        <f t="shared" si="1"/>
        <v>1</v>
      </c>
      <c r="F13736" s="10">
        <f t="shared" si="2"/>
        <v>0</v>
      </c>
      <c r="G13736" s="10">
        <f t="shared" si="3"/>
        <v>0</v>
      </c>
      <c r="H13736" s="11" t="str">
        <f t="shared" si="34"/>
        <v>MAY</v>
      </c>
    </row>
    <row r="13737">
      <c r="A13737" s="7">
        <v>44330.0</v>
      </c>
      <c r="B13737" s="22" t="s">
        <v>30</v>
      </c>
      <c r="C13737" s="22" t="s">
        <v>18</v>
      </c>
      <c r="D13737" s="24" t="s">
        <v>19</v>
      </c>
      <c r="E13737" s="10">
        <f t="shared" si="1"/>
        <v>1</v>
      </c>
      <c r="F13737" s="10">
        <f t="shared" si="2"/>
        <v>0</v>
      </c>
      <c r="G13737" s="10">
        <f t="shared" si="3"/>
        <v>0</v>
      </c>
      <c r="H13737" s="11" t="str">
        <f t="shared" si="34"/>
        <v>MAY</v>
      </c>
    </row>
    <row r="13738">
      <c r="A13738" s="7">
        <v>44330.0</v>
      </c>
      <c r="B13738" s="22" t="s">
        <v>30</v>
      </c>
      <c r="C13738" s="22" t="s">
        <v>18</v>
      </c>
      <c r="D13738" s="24" t="s">
        <v>19</v>
      </c>
      <c r="E13738" s="10">
        <f t="shared" si="1"/>
        <v>1</v>
      </c>
      <c r="F13738" s="10">
        <f t="shared" si="2"/>
        <v>0</v>
      </c>
      <c r="G13738" s="10">
        <f t="shared" si="3"/>
        <v>0</v>
      </c>
      <c r="H13738" s="11" t="str">
        <f t="shared" si="34"/>
        <v>MAY</v>
      </c>
    </row>
    <row r="13739">
      <c r="A13739" s="7">
        <v>44330.0</v>
      </c>
      <c r="B13739" s="22" t="s">
        <v>30</v>
      </c>
      <c r="C13739" s="23" t="s">
        <v>18</v>
      </c>
      <c r="D13739" s="24" t="s">
        <v>19</v>
      </c>
      <c r="E13739" s="10">
        <f t="shared" si="1"/>
        <v>1</v>
      </c>
      <c r="F13739" s="10">
        <f t="shared" si="2"/>
        <v>0</v>
      </c>
      <c r="G13739" s="10">
        <f t="shared" si="3"/>
        <v>0</v>
      </c>
      <c r="H13739" s="11" t="str">
        <f t="shared" si="34"/>
        <v>MAY</v>
      </c>
    </row>
    <row r="13740">
      <c r="A13740" s="7">
        <v>44330.0</v>
      </c>
      <c r="B13740" s="22" t="s">
        <v>30</v>
      </c>
      <c r="C13740" s="23" t="s">
        <v>18</v>
      </c>
      <c r="D13740" s="24" t="s">
        <v>19</v>
      </c>
      <c r="E13740" s="10">
        <f t="shared" si="1"/>
        <v>1</v>
      </c>
      <c r="F13740" s="10">
        <f t="shared" si="2"/>
        <v>0</v>
      </c>
      <c r="G13740" s="10">
        <f t="shared" si="3"/>
        <v>0</v>
      </c>
      <c r="H13740" s="11" t="str">
        <f t="shared" si="34"/>
        <v>MAY</v>
      </c>
    </row>
    <row r="13741">
      <c r="A13741" s="60">
        <v>44330.0</v>
      </c>
      <c r="B13741" s="45" t="s">
        <v>30</v>
      </c>
      <c r="C13741" s="45" t="s">
        <v>18</v>
      </c>
      <c r="D13741" s="28" t="s">
        <v>19</v>
      </c>
      <c r="E13741" s="10">
        <f t="shared" si="1"/>
        <v>1</v>
      </c>
      <c r="F13741" s="10">
        <f t="shared" si="2"/>
        <v>0</v>
      </c>
      <c r="G13741" s="10">
        <f t="shared" si="3"/>
        <v>0</v>
      </c>
      <c r="H13741" s="11" t="str">
        <f t="shared" si="34"/>
        <v>MAY</v>
      </c>
    </row>
    <row r="13742">
      <c r="A13742" s="60">
        <v>44330.0</v>
      </c>
      <c r="B13742" s="45" t="s">
        <v>30</v>
      </c>
      <c r="C13742" s="45" t="s">
        <v>18</v>
      </c>
      <c r="D13742" s="28" t="s">
        <v>19</v>
      </c>
      <c r="E13742" s="10">
        <f t="shared" si="1"/>
        <v>1</v>
      </c>
      <c r="F13742" s="10">
        <f t="shared" si="2"/>
        <v>0</v>
      </c>
      <c r="G13742" s="10">
        <f t="shared" si="3"/>
        <v>0</v>
      </c>
      <c r="H13742" s="11" t="str">
        <f t="shared" si="34"/>
        <v>MAY</v>
      </c>
    </row>
    <row r="13743">
      <c r="A13743" s="7">
        <v>44330.0</v>
      </c>
      <c r="B13743" s="9" t="s">
        <v>30</v>
      </c>
      <c r="C13743" s="27" t="s">
        <v>18</v>
      </c>
      <c r="D13743" s="28" t="s">
        <v>19</v>
      </c>
      <c r="E13743" s="10">
        <f t="shared" si="1"/>
        <v>1</v>
      </c>
      <c r="F13743" s="10">
        <f t="shared" si="2"/>
        <v>0</v>
      </c>
      <c r="G13743" s="10">
        <f t="shared" si="3"/>
        <v>0</v>
      </c>
      <c r="H13743" s="11" t="str">
        <f t="shared" si="34"/>
        <v>MAY</v>
      </c>
    </row>
    <row r="13744">
      <c r="A13744" s="7">
        <v>44330.0</v>
      </c>
      <c r="B13744" s="22" t="s">
        <v>45</v>
      </c>
      <c r="C13744" s="23" t="s">
        <v>18</v>
      </c>
      <c r="D13744" s="24" t="s">
        <v>19</v>
      </c>
      <c r="E13744" s="10">
        <f t="shared" si="1"/>
        <v>1</v>
      </c>
      <c r="F13744" s="10">
        <f t="shared" si="2"/>
        <v>0</v>
      </c>
      <c r="G13744" s="10">
        <f t="shared" si="3"/>
        <v>0</v>
      </c>
      <c r="H13744" s="11" t="str">
        <f t="shared" si="34"/>
        <v>MAY</v>
      </c>
    </row>
    <row r="13745">
      <c r="A13745" s="7">
        <v>44330.0</v>
      </c>
      <c r="B13745" s="22" t="s">
        <v>45</v>
      </c>
      <c r="C13745" s="23" t="s">
        <v>18</v>
      </c>
      <c r="D13745" s="24" t="s">
        <v>19</v>
      </c>
      <c r="E13745" s="10">
        <f t="shared" si="1"/>
        <v>1</v>
      </c>
      <c r="F13745" s="10">
        <f t="shared" si="2"/>
        <v>0</v>
      </c>
      <c r="G13745" s="10">
        <f t="shared" si="3"/>
        <v>0</v>
      </c>
      <c r="H13745" s="11" t="str">
        <f t="shared" si="34"/>
        <v>MAY</v>
      </c>
    </row>
    <row r="13746">
      <c r="A13746" s="7">
        <v>44330.0</v>
      </c>
      <c r="B13746" s="22" t="s">
        <v>45</v>
      </c>
      <c r="C13746" s="23" t="s">
        <v>18</v>
      </c>
      <c r="D13746" s="24" t="s">
        <v>19</v>
      </c>
      <c r="E13746" s="10">
        <f t="shared" si="1"/>
        <v>1</v>
      </c>
      <c r="F13746" s="10">
        <f t="shared" si="2"/>
        <v>0</v>
      </c>
      <c r="G13746" s="10">
        <f t="shared" si="3"/>
        <v>0</v>
      </c>
      <c r="H13746" s="11" t="str">
        <f t="shared" si="34"/>
        <v>MAY</v>
      </c>
    </row>
    <row r="13747">
      <c r="A13747" s="7">
        <v>44330.0</v>
      </c>
      <c r="B13747" s="22" t="s">
        <v>45</v>
      </c>
      <c r="C13747" s="23" t="s">
        <v>18</v>
      </c>
      <c r="D13747" s="24" t="s">
        <v>19</v>
      </c>
      <c r="E13747" s="10">
        <f t="shared" si="1"/>
        <v>1</v>
      </c>
      <c r="F13747" s="10">
        <f t="shared" si="2"/>
        <v>0</v>
      </c>
      <c r="G13747" s="10">
        <f t="shared" si="3"/>
        <v>0</v>
      </c>
      <c r="H13747" s="11" t="str">
        <f t="shared" si="34"/>
        <v>MAY</v>
      </c>
    </row>
    <row r="13748">
      <c r="A13748" s="7">
        <v>44330.0</v>
      </c>
      <c r="B13748" s="22" t="s">
        <v>45</v>
      </c>
      <c r="C13748" s="23" t="s">
        <v>18</v>
      </c>
      <c r="D13748" s="24" t="s">
        <v>19</v>
      </c>
      <c r="E13748" s="10">
        <f t="shared" si="1"/>
        <v>1</v>
      </c>
      <c r="F13748" s="10">
        <f t="shared" si="2"/>
        <v>0</v>
      </c>
      <c r="G13748" s="10">
        <f t="shared" si="3"/>
        <v>0</v>
      </c>
      <c r="H13748" s="11" t="str">
        <f t="shared" si="34"/>
        <v>MAY</v>
      </c>
    </row>
    <row r="13749">
      <c r="A13749" s="7">
        <v>44330.0</v>
      </c>
      <c r="B13749" s="22" t="s">
        <v>45</v>
      </c>
      <c r="C13749" s="23" t="s">
        <v>18</v>
      </c>
      <c r="D13749" s="24" t="s">
        <v>19</v>
      </c>
      <c r="E13749" s="10">
        <f t="shared" si="1"/>
        <v>1</v>
      </c>
      <c r="F13749" s="10">
        <f t="shared" si="2"/>
        <v>0</v>
      </c>
      <c r="G13749" s="10">
        <f t="shared" si="3"/>
        <v>0</v>
      </c>
      <c r="H13749" s="11" t="str">
        <f t="shared" si="34"/>
        <v>MAY</v>
      </c>
    </row>
    <row r="13750">
      <c r="A13750" s="7">
        <v>44330.0</v>
      </c>
      <c r="B13750" s="22" t="s">
        <v>45</v>
      </c>
      <c r="C13750" s="23" t="s">
        <v>18</v>
      </c>
      <c r="D13750" s="24" t="s">
        <v>19</v>
      </c>
      <c r="E13750" s="10">
        <f t="shared" si="1"/>
        <v>1</v>
      </c>
      <c r="F13750" s="10">
        <f t="shared" si="2"/>
        <v>0</v>
      </c>
      <c r="G13750" s="10">
        <f t="shared" si="3"/>
        <v>0</v>
      </c>
      <c r="H13750" s="11" t="str">
        <f t="shared" si="34"/>
        <v>MAY</v>
      </c>
    </row>
    <row r="13751">
      <c r="A13751" s="7">
        <v>44330.0</v>
      </c>
      <c r="B13751" s="22" t="s">
        <v>45</v>
      </c>
      <c r="C13751" s="23" t="s">
        <v>18</v>
      </c>
      <c r="D13751" s="24" t="s">
        <v>19</v>
      </c>
      <c r="E13751" s="10">
        <f t="shared" si="1"/>
        <v>1</v>
      </c>
      <c r="F13751" s="10">
        <f t="shared" si="2"/>
        <v>0</v>
      </c>
      <c r="G13751" s="10">
        <f t="shared" si="3"/>
        <v>0</v>
      </c>
      <c r="H13751" s="11" t="str">
        <f t="shared" si="34"/>
        <v>MAY</v>
      </c>
    </row>
    <row r="13752">
      <c r="A13752" s="7">
        <v>44330.0</v>
      </c>
      <c r="B13752" s="22" t="s">
        <v>45</v>
      </c>
      <c r="C13752" s="23" t="s">
        <v>18</v>
      </c>
      <c r="D13752" s="24" t="s">
        <v>19</v>
      </c>
      <c r="E13752" s="10">
        <f t="shared" si="1"/>
        <v>1</v>
      </c>
      <c r="F13752" s="10">
        <f t="shared" si="2"/>
        <v>0</v>
      </c>
      <c r="G13752" s="10">
        <f t="shared" si="3"/>
        <v>0</v>
      </c>
      <c r="H13752" s="11" t="str">
        <f t="shared" si="34"/>
        <v>MAY</v>
      </c>
    </row>
    <row r="13753">
      <c r="A13753" s="7">
        <v>44330.0</v>
      </c>
      <c r="B13753" s="22" t="s">
        <v>45</v>
      </c>
      <c r="C13753" s="23" t="s">
        <v>18</v>
      </c>
      <c r="D13753" s="24" t="s">
        <v>19</v>
      </c>
      <c r="E13753" s="10">
        <f t="shared" si="1"/>
        <v>1</v>
      </c>
      <c r="F13753" s="10">
        <f t="shared" si="2"/>
        <v>0</v>
      </c>
      <c r="G13753" s="10">
        <f t="shared" si="3"/>
        <v>0</v>
      </c>
      <c r="H13753" s="11" t="str">
        <f t="shared" si="34"/>
        <v>MAY</v>
      </c>
    </row>
    <row r="13754">
      <c r="A13754" s="7">
        <v>44330.0</v>
      </c>
      <c r="B13754" s="22" t="s">
        <v>80</v>
      </c>
      <c r="C13754" s="23" t="s">
        <v>18</v>
      </c>
      <c r="D13754" s="24" t="s">
        <v>19</v>
      </c>
      <c r="E13754" s="10">
        <f t="shared" si="1"/>
        <v>1</v>
      </c>
      <c r="F13754" s="10">
        <f t="shared" si="2"/>
        <v>0</v>
      </c>
      <c r="G13754" s="10">
        <f t="shared" si="3"/>
        <v>0</v>
      </c>
      <c r="H13754" s="11" t="str">
        <f t="shared" si="34"/>
        <v>MAY</v>
      </c>
    </row>
    <row r="13755">
      <c r="A13755" s="7">
        <v>44330.0</v>
      </c>
      <c r="B13755" s="22" t="s">
        <v>80</v>
      </c>
      <c r="C13755" s="23" t="s">
        <v>18</v>
      </c>
      <c r="D13755" s="24" t="s">
        <v>19</v>
      </c>
      <c r="E13755" s="10">
        <f t="shared" si="1"/>
        <v>1</v>
      </c>
      <c r="F13755" s="10">
        <f t="shared" si="2"/>
        <v>0</v>
      </c>
      <c r="G13755" s="10">
        <f t="shared" si="3"/>
        <v>0</v>
      </c>
      <c r="H13755" s="11" t="str">
        <f t="shared" si="34"/>
        <v>MAY</v>
      </c>
    </row>
    <row r="13756">
      <c r="A13756" s="7">
        <v>44330.0</v>
      </c>
      <c r="B13756" s="8" t="s">
        <v>80</v>
      </c>
      <c r="C13756" s="27" t="s">
        <v>18</v>
      </c>
      <c r="D13756" s="28" t="s">
        <v>19</v>
      </c>
      <c r="E13756" s="10">
        <f t="shared" si="1"/>
        <v>1</v>
      </c>
      <c r="F13756" s="10">
        <f t="shared" si="2"/>
        <v>0</v>
      </c>
      <c r="G13756" s="10">
        <f t="shared" si="3"/>
        <v>0</v>
      </c>
      <c r="H13756" s="11" t="str">
        <f t="shared" si="34"/>
        <v>MAY</v>
      </c>
    </row>
    <row r="13757">
      <c r="A13757" s="7">
        <v>44330.0</v>
      </c>
      <c r="B13757" s="22" t="s">
        <v>33</v>
      </c>
      <c r="C13757" s="23" t="s">
        <v>18</v>
      </c>
      <c r="D13757" s="24" t="s">
        <v>19</v>
      </c>
      <c r="E13757" s="10">
        <f t="shared" si="1"/>
        <v>1</v>
      </c>
      <c r="F13757" s="10">
        <f t="shared" si="2"/>
        <v>0</v>
      </c>
      <c r="G13757" s="10">
        <f t="shared" si="3"/>
        <v>0</v>
      </c>
      <c r="H13757" s="11" t="str">
        <f t="shared" si="34"/>
        <v>MAY</v>
      </c>
    </row>
    <row r="13758">
      <c r="A13758" s="7">
        <v>44330.0</v>
      </c>
      <c r="B13758" s="22" t="s">
        <v>33</v>
      </c>
      <c r="C13758" s="23" t="s">
        <v>18</v>
      </c>
      <c r="D13758" s="24" t="s">
        <v>19</v>
      </c>
      <c r="E13758" s="10">
        <f t="shared" si="1"/>
        <v>1</v>
      </c>
      <c r="F13758" s="10">
        <f t="shared" si="2"/>
        <v>0</v>
      </c>
      <c r="G13758" s="10">
        <f t="shared" si="3"/>
        <v>0</v>
      </c>
      <c r="H13758" s="11" t="str">
        <f t="shared" si="34"/>
        <v>MAY</v>
      </c>
    </row>
    <row r="13759">
      <c r="A13759" s="7">
        <v>44330.0</v>
      </c>
      <c r="B13759" s="8" t="s">
        <v>17</v>
      </c>
      <c r="C13759" s="9" t="s">
        <v>42</v>
      </c>
      <c r="D13759" s="28" t="s">
        <v>19</v>
      </c>
      <c r="E13759" s="10">
        <f t="shared" si="1"/>
        <v>0</v>
      </c>
      <c r="F13759" s="10">
        <f t="shared" si="2"/>
        <v>0</v>
      </c>
      <c r="G13759" s="10">
        <f t="shared" si="3"/>
        <v>0</v>
      </c>
      <c r="H13759" s="11" t="str">
        <f t="shared" si="34"/>
        <v>MAY</v>
      </c>
    </row>
    <row r="13760">
      <c r="A13760" s="7">
        <v>44330.0</v>
      </c>
      <c r="B13760" s="8" t="s">
        <v>17</v>
      </c>
      <c r="C13760" s="9" t="s">
        <v>42</v>
      </c>
      <c r="D13760" s="28" t="s">
        <v>19</v>
      </c>
      <c r="E13760" s="10">
        <f t="shared" si="1"/>
        <v>0</v>
      </c>
      <c r="F13760" s="10">
        <f t="shared" si="2"/>
        <v>0</v>
      </c>
      <c r="G13760" s="10">
        <f t="shared" si="3"/>
        <v>0</v>
      </c>
      <c r="H13760" s="11" t="str">
        <f t="shared" si="34"/>
        <v>MAY</v>
      </c>
    </row>
    <row r="13761">
      <c r="A13761" s="7">
        <v>44330.0</v>
      </c>
      <c r="B13761" s="8" t="s">
        <v>17</v>
      </c>
      <c r="C13761" s="9" t="s">
        <v>42</v>
      </c>
      <c r="D13761" s="28" t="s">
        <v>19</v>
      </c>
      <c r="E13761" s="10">
        <f t="shared" si="1"/>
        <v>0</v>
      </c>
      <c r="F13761" s="10">
        <f t="shared" si="2"/>
        <v>0</v>
      </c>
      <c r="G13761" s="10">
        <f t="shared" si="3"/>
        <v>0</v>
      </c>
      <c r="H13761" s="11" t="str">
        <f t="shared" si="34"/>
        <v>MAY</v>
      </c>
    </row>
    <row r="13762">
      <c r="A13762" s="7">
        <v>44330.0</v>
      </c>
      <c r="B13762" s="8" t="s">
        <v>17</v>
      </c>
      <c r="C13762" s="9" t="s">
        <v>42</v>
      </c>
      <c r="D13762" s="28" t="s">
        <v>19</v>
      </c>
      <c r="E13762" s="10">
        <f t="shared" si="1"/>
        <v>0</v>
      </c>
      <c r="F13762" s="10">
        <f t="shared" si="2"/>
        <v>0</v>
      </c>
      <c r="G13762" s="10">
        <f t="shared" si="3"/>
        <v>0</v>
      </c>
      <c r="H13762" s="11" t="str">
        <f t="shared" si="34"/>
        <v>MAY</v>
      </c>
    </row>
    <row r="13763">
      <c r="A13763" s="7">
        <v>44330.0</v>
      </c>
      <c r="B13763" s="22" t="s">
        <v>30</v>
      </c>
      <c r="C13763" s="23" t="s">
        <v>42</v>
      </c>
      <c r="D13763" s="24" t="s">
        <v>19</v>
      </c>
      <c r="E13763" s="10">
        <f t="shared" si="1"/>
        <v>0</v>
      </c>
      <c r="F13763" s="10">
        <f t="shared" si="2"/>
        <v>0</v>
      </c>
      <c r="G13763" s="10">
        <f t="shared" si="3"/>
        <v>0</v>
      </c>
      <c r="H13763" s="11" t="str">
        <f t="shared" si="34"/>
        <v>MAY</v>
      </c>
    </row>
    <row r="13764">
      <c r="A13764" s="60">
        <v>44330.0</v>
      </c>
      <c r="B13764" s="45" t="s">
        <v>30</v>
      </c>
      <c r="C13764" s="45" t="s">
        <v>42</v>
      </c>
      <c r="D13764" s="28" t="s">
        <v>19</v>
      </c>
      <c r="E13764" s="10">
        <f t="shared" si="1"/>
        <v>0</v>
      </c>
      <c r="F13764" s="10">
        <f t="shared" si="2"/>
        <v>0</v>
      </c>
      <c r="G13764" s="10">
        <f t="shared" si="3"/>
        <v>0</v>
      </c>
      <c r="H13764" s="11" t="str">
        <f t="shared" si="34"/>
        <v>MAY</v>
      </c>
    </row>
    <row r="13765">
      <c r="A13765" s="7">
        <v>44330.0</v>
      </c>
      <c r="B13765" s="22" t="s">
        <v>45</v>
      </c>
      <c r="C13765" s="23" t="s">
        <v>18</v>
      </c>
      <c r="D13765" s="24" t="s">
        <v>66</v>
      </c>
      <c r="E13765" s="10">
        <f t="shared" si="1"/>
        <v>0</v>
      </c>
      <c r="F13765" s="10">
        <f t="shared" si="2"/>
        <v>0</v>
      </c>
      <c r="G13765" s="10">
        <f t="shared" si="3"/>
        <v>0</v>
      </c>
      <c r="H13765" s="11" t="str">
        <f t="shared" si="34"/>
        <v>MAY</v>
      </c>
    </row>
    <row r="13766">
      <c r="A13766" s="7">
        <v>44330.0</v>
      </c>
      <c r="B13766" s="22" t="s">
        <v>45</v>
      </c>
      <c r="C13766" s="23" t="s">
        <v>18</v>
      </c>
      <c r="D13766" s="24" t="s">
        <v>66</v>
      </c>
      <c r="E13766" s="10">
        <f t="shared" si="1"/>
        <v>0</v>
      </c>
      <c r="F13766" s="10">
        <f t="shared" si="2"/>
        <v>0</v>
      </c>
      <c r="G13766" s="10">
        <f t="shared" si="3"/>
        <v>0</v>
      </c>
      <c r="H13766" s="11" t="str">
        <f t="shared" si="34"/>
        <v>MAY</v>
      </c>
    </row>
    <row r="13767">
      <c r="A13767" s="7">
        <v>44330.0</v>
      </c>
      <c r="B13767" s="22" t="s">
        <v>45</v>
      </c>
      <c r="C13767" s="23" t="s">
        <v>18</v>
      </c>
      <c r="D13767" s="24" t="s">
        <v>66</v>
      </c>
      <c r="E13767" s="10">
        <f t="shared" si="1"/>
        <v>0</v>
      </c>
      <c r="F13767" s="10">
        <f t="shared" si="2"/>
        <v>0</v>
      </c>
      <c r="G13767" s="10">
        <f t="shared" si="3"/>
        <v>0</v>
      </c>
      <c r="H13767" s="11" t="str">
        <f t="shared" si="34"/>
        <v>MAY</v>
      </c>
    </row>
    <row r="13768">
      <c r="A13768" s="7">
        <v>44330.0</v>
      </c>
      <c r="B13768" s="22" t="s">
        <v>45</v>
      </c>
      <c r="C13768" s="23" t="s">
        <v>18</v>
      </c>
      <c r="D13768" s="24" t="s">
        <v>66</v>
      </c>
      <c r="E13768" s="10">
        <f t="shared" si="1"/>
        <v>0</v>
      </c>
      <c r="F13768" s="10">
        <f t="shared" si="2"/>
        <v>0</v>
      </c>
      <c r="G13768" s="10">
        <f t="shared" si="3"/>
        <v>0</v>
      </c>
      <c r="H13768" s="11" t="str">
        <f t="shared" si="34"/>
        <v>MAY</v>
      </c>
    </row>
    <row r="13769">
      <c r="A13769" s="7">
        <v>44330.0</v>
      </c>
      <c r="B13769" s="22" t="s">
        <v>45</v>
      </c>
      <c r="C13769" s="23" t="s">
        <v>18</v>
      </c>
      <c r="D13769" s="24" t="s">
        <v>66</v>
      </c>
      <c r="E13769" s="10">
        <f t="shared" si="1"/>
        <v>0</v>
      </c>
      <c r="F13769" s="10">
        <f t="shared" si="2"/>
        <v>0</v>
      </c>
      <c r="G13769" s="10">
        <f t="shared" si="3"/>
        <v>0</v>
      </c>
      <c r="H13769" s="11" t="str">
        <f t="shared" si="34"/>
        <v>MAY</v>
      </c>
    </row>
    <row r="13770">
      <c r="A13770" s="7">
        <v>44330.0</v>
      </c>
      <c r="B13770" s="22" t="s">
        <v>33</v>
      </c>
      <c r="C13770" s="23" t="s">
        <v>18</v>
      </c>
      <c r="D13770" s="24" t="s">
        <v>66</v>
      </c>
      <c r="E13770" s="10">
        <f t="shared" si="1"/>
        <v>0</v>
      </c>
      <c r="F13770" s="10">
        <f t="shared" si="2"/>
        <v>0</v>
      </c>
      <c r="G13770" s="10">
        <f t="shared" si="3"/>
        <v>0</v>
      </c>
      <c r="H13770" s="11" t="str">
        <f t="shared" si="34"/>
        <v>MAY</v>
      </c>
    </row>
    <row r="13771">
      <c r="A13771" s="7">
        <v>44330.0</v>
      </c>
      <c r="B13771" s="18" t="s">
        <v>17</v>
      </c>
      <c r="C13771" s="19" t="s">
        <v>18</v>
      </c>
      <c r="D13771" s="20" t="s">
        <v>25</v>
      </c>
      <c r="E13771" s="10">
        <f t="shared" si="1"/>
        <v>0</v>
      </c>
      <c r="F13771" s="10">
        <f t="shared" si="2"/>
        <v>0</v>
      </c>
      <c r="G13771" s="10">
        <f t="shared" si="3"/>
        <v>1</v>
      </c>
      <c r="H13771" s="11" t="str">
        <f t="shared" si="34"/>
        <v>MAY</v>
      </c>
    </row>
    <row r="13772">
      <c r="A13772" s="7">
        <v>44330.0</v>
      </c>
      <c r="B13772" s="8" t="s">
        <v>17</v>
      </c>
      <c r="C13772" s="27" t="s">
        <v>18</v>
      </c>
      <c r="D13772" s="28" t="s">
        <v>25</v>
      </c>
      <c r="E13772" s="10">
        <f t="shared" si="1"/>
        <v>0</v>
      </c>
      <c r="F13772" s="10">
        <f t="shared" si="2"/>
        <v>0</v>
      </c>
      <c r="G13772" s="10">
        <f t="shared" si="3"/>
        <v>1</v>
      </c>
      <c r="H13772" s="11" t="str">
        <f t="shared" si="34"/>
        <v>MAY</v>
      </c>
    </row>
    <row r="13773">
      <c r="A13773" s="7">
        <v>44330.0</v>
      </c>
      <c r="B13773" s="8" t="s">
        <v>30</v>
      </c>
      <c r="C13773" s="9" t="s">
        <v>18</v>
      </c>
      <c r="D13773" s="28" t="s">
        <v>25</v>
      </c>
      <c r="E13773" s="10">
        <f t="shared" si="1"/>
        <v>0</v>
      </c>
      <c r="F13773" s="10">
        <f t="shared" si="2"/>
        <v>0</v>
      </c>
      <c r="G13773" s="10">
        <f t="shared" si="3"/>
        <v>1</v>
      </c>
      <c r="H13773" s="11" t="str">
        <f t="shared" si="34"/>
        <v>MAY</v>
      </c>
    </row>
    <row r="13774">
      <c r="A13774" s="53">
        <v>44330.0</v>
      </c>
      <c r="B13774" s="54" t="s">
        <v>30</v>
      </c>
      <c r="C13774" s="55" t="s">
        <v>18</v>
      </c>
      <c r="D13774" s="55" t="s">
        <v>25</v>
      </c>
      <c r="E13774" s="10">
        <f t="shared" si="1"/>
        <v>0</v>
      </c>
      <c r="F13774" s="10">
        <f t="shared" si="2"/>
        <v>0</v>
      </c>
      <c r="G13774" s="10">
        <f t="shared" si="3"/>
        <v>1</v>
      </c>
      <c r="H13774" s="11" t="str">
        <f t="shared" si="34"/>
        <v>MAY</v>
      </c>
    </row>
    <row r="13775">
      <c r="A13775" s="7">
        <v>44330.0</v>
      </c>
      <c r="B13775" s="22" t="s">
        <v>33</v>
      </c>
      <c r="C13775" s="23" t="s">
        <v>18</v>
      </c>
      <c r="D13775" s="24" t="s">
        <v>25</v>
      </c>
      <c r="E13775" s="10">
        <f t="shared" si="1"/>
        <v>0</v>
      </c>
      <c r="F13775" s="10">
        <f t="shared" si="2"/>
        <v>0</v>
      </c>
      <c r="G13775" s="10">
        <f t="shared" si="3"/>
        <v>1</v>
      </c>
      <c r="H13775" s="11" t="str">
        <f t="shared" si="34"/>
        <v>MAY</v>
      </c>
    </row>
    <row r="13776">
      <c r="A13776" s="7">
        <v>44330.0</v>
      </c>
      <c r="B13776" s="22" t="s">
        <v>33</v>
      </c>
      <c r="C13776" s="23" t="s">
        <v>18</v>
      </c>
      <c r="D13776" s="24" t="s">
        <v>25</v>
      </c>
      <c r="E13776" s="10">
        <f t="shared" si="1"/>
        <v>0</v>
      </c>
      <c r="F13776" s="10">
        <f t="shared" si="2"/>
        <v>0</v>
      </c>
      <c r="G13776" s="10">
        <f t="shared" si="3"/>
        <v>1</v>
      </c>
      <c r="H13776" s="11" t="str">
        <f t="shared" si="34"/>
        <v>MAY</v>
      </c>
    </row>
    <row r="13777">
      <c r="A13777" s="7">
        <v>44330.0</v>
      </c>
      <c r="B13777" s="22" t="s">
        <v>30</v>
      </c>
      <c r="C13777" s="23" t="s">
        <v>42</v>
      </c>
      <c r="D13777" s="24" t="s">
        <v>25</v>
      </c>
      <c r="E13777" s="10">
        <f t="shared" si="1"/>
        <v>0</v>
      </c>
      <c r="F13777" s="10">
        <f t="shared" si="2"/>
        <v>0</v>
      </c>
      <c r="G13777" s="10">
        <f t="shared" si="3"/>
        <v>0</v>
      </c>
      <c r="H13777" s="11" t="str">
        <f t="shared" si="34"/>
        <v>MAY</v>
      </c>
    </row>
    <row r="13778">
      <c r="A13778" s="60">
        <v>44330.0</v>
      </c>
      <c r="B13778" s="45" t="s">
        <v>30</v>
      </c>
      <c r="C13778" s="45" t="s">
        <v>42</v>
      </c>
      <c r="D13778" s="28" t="s">
        <v>25</v>
      </c>
      <c r="E13778" s="10">
        <f t="shared" si="1"/>
        <v>0</v>
      </c>
      <c r="F13778" s="10">
        <f t="shared" si="2"/>
        <v>0</v>
      </c>
      <c r="G13778" s="10">
        <f t="shared" si="3"/>
        <v>0</v>
      </c>
      <c r="H13778" s="11" t="str">
        <f t="shared" si="34"/>
        <v>MAY</v>
      </c>
    </row>
    <row r="13779">
      <c r="A13779" s="7">
        <v>44330.0</v>
      </c>
      <c r="B13779" s="45" t="s">
        <v>17</v>
      </c>
      <c r="C13779" s="43" t="s">
        <v>18</v>
      </c>
      <c r="D13779" s="28" t="s">
        <v>35</v>
      </c>
      <c r="E13779" s="10">
        <f t="shared" si="1"/>
        <v>0</v>
      </c>
      <c r="F13779" s="10">
        <f t="shared" si="2"/>
        <v>1</v>
      </c>
      <c r="G13779" s="10">
        <f t="shared" si="3"/>
        <v>0</v>
      </c>
      <c r="H13779" s="11" t="str">
        <f t="shared" si="34"/>
        <v>MAY</v>
      </c>
    </row>
    <row r="13780">
      <c r="A13780" s="7">
        <v>44330.0</v>
      </c>
      <c r="B13780" s="22" t="s">
        <v>30</v>
      </c>
      <c r="C13780" s="22" t="s">
        <v>18</v>
      </c>
      <c r="D13780" s="20" t="s">
        <v>35</v>
      </c>
      <c r="E13780" s="10">
        <f t="shared" si="1"/>
        <v>0</v>
      </c>
      <c r="F13780" s="10">
        <f t="shared" si="2"/>
        <v>1</v>
      </c>
      <c r="G13780" s="10">
        <f t="shared" si="3"/>
        <v>0</v>
      </c>
      <c r="H13780" s="11" t="str">
        <f t="shared" si="34"/>
        <v>MAY</v>
      </c>
    </row>
    <row r="13781">
      <c r="A13781" s="7">
        <v>44330.0</v>
      </c>
      <c r="B13781" s="22" t="s">
        <v>30</v>
      </c>
      <c r="C13781" s="22" t="s">
        <v>18</v>
      </c>
      <c r="D13781" s="20" t="s">
        <v>35</v>
      </c>
      <c r="E13781" s="10">
        <f t="shared" si="1"/>
        <v>0</v>
      </c>
      <c r="F13781" s="10">
        <f t="shared" si="2"/>
        <v>1</v>
      </c>
      <c r="G13781" s="10">
        <f t="shared" si="3"/>
        <v>0</v>
      </c>
      <c r="H13781" s="11" t="str">
        <f t="shared" si="34"/>
        <v>MAY</v>
      </c>
    </row>
    <row r="13782">
      <c r="A13782" s="7">
        <v>44330.0</v>
      </c>
      <c r="B13782" s="8" t="s">
        <v>30</v>
      </c>
      <c r="C13782" s="27" t="s">
        <v>18</v>
      </c>
      <c r="D13782" s="28" t="s">
        <v>35</v>
      </c>
      <c r="E13782" s="10">
        <f t="shared" si="1"/>
        <v>0</v>
      </c>
      <c r="F13782" s="10">
        <f t="shared" si="2"/>
        <v>1</v>
      </c>
      <c r="G13782" s="10">
        <f t="shared" si="3"/>
        <v>0</v>
      </c>
      <c r="H13782" s="11" t="str">
        <f t="shared" si="34"/>
        <v>MAY</v>
      </c>
    </row>
    <row r="13783">
      <c r="A13783" s="7">
        <v>44330.0</v>
      </c>
      <c r="B13783" s="22" t="s">
        <v>45</v>
      </c>
      <c r="C13783" s="23" t="s">
        <v>18</v>
      </c>
      <c r="D13783" s="24" t="s">
        <v>35</v>
      </c>
      <c r="E13783" s="10">
        <f t="shared" si="1"/>
        <v>0</v>
      </c>
      <c r="F13783" s="10">
        <f t="shared" si="2"/>
        <v>1</v>
      </c>
      <c r="G13783" s="10">
        <f t="shared" si="3"/>
        <v>0</v>
      </c>
      <c r="H13783" s="11" t="str">
        <f t="shared" si="34"/>
        <v>MAY</v>
      </c>
    </row>
    <row r="13784">
      <c r="A13784" s="53">
        <v>44330.0</v>
      </c>
      <c r="B13784" s="54" t="s">
        <v>33</v>
      </c>
      <c r="C13784" s="55" t="s">
        <v>18</v>
      </c>
      <c r="D13784" s="55" t="s">
        <v>35</v>
      </c>
      <c r="E13784" s="10">
        <f t="shared" si="1"/>
        <v>0</v>
      </c>
      <c r="F13784" s="10">
        <f t="shared" si="2"/>
        <v>1</v>
      </c>
      <c r="G13784" s="10">
        <f t="shared" si="3"/>
        <v>0</v>
      </c>
      <c r="H13784" s="11" t="str">
        <f t="shared" si="34"/>
        <v>MAY</v>
      </c>
    </row>
    <row r="13785">
      <c r="A13785" s="7">
        <v>44331.0</v>
      </c>
      <c r="B13785" s="25" t="s">
        <v>67</v>
      </c>
      <c r="C13785" s="91" t="s">
        <v>42</v>
      </c>
      <c r="D13785" s="44" t="s">
        <v>66</v>
      </c>
      <c r="E13785" s="10">
        <f t="shared" si="1"/>
        <v>0</v>
      </c>
      <c r="F13785" s="10">
        <f t="shared" si="2"/>
        <v>0</v>
      </c>
      <c r="G13785" s="10">
        <f t="shared" si="3"/>
        <v>0</v>
      </c>
      <c r="H13785" s="11" t="str">
        <f t="shared" si="34"/>
        <v>MAY</v>
      </c>
    </row>
    <row r="13786">
      <c r="A13786" s="7">
        <v>44331.0</v>
      </c>
      <c r="B13786" s="25" t="s">
        <v>67</v>
      </c>
      <c r="C13786" s="91" t="s">
        <v>18</v>
      </c>
      <c r="D13786" s="44" t="s">
        <v>19</v>
      </c>
      <c r="E13786" s="10">
        <f t="shared" si="1"/>
        <v>1</v>
      </c>
      <c r="F13786" s="10">
        <f t="shared" si="2"/>
        <v>0</v>
      </c>
      <c r="G13786" s="10">
        <f t="shared" si="3"/>
        <v>0</v>
      </c>
      <c r="H13786" s="11" t="str">
        <f t="shared" si="34"/>
        <v>MAY</v>
      </c>
    </row>
    <row r="13787">
      <c r="A13787" s="7">
        <v>44331.0</v>
      </c>
      <c r="B13787" s="25" t="s">
        <v>67</v>
      </c>
      <c r="C13787" s="91" t="s">
        <v>42</v>
      </c>
      <c r="D13787" s="44" t="s">
        <v>19</v>
      </c>
      <c r="E13787" s="10">
        <f t="shared" si="1"/>
        <v>0</v>
      </c>
      <c r="F13787" s="10">
        <f t="shared" si="2"/>
        <v>0</v>
      </c>
      <c r="G13787" s="10">
        <f t="shared" si="3"/>
        <v>0</v>
      </c>
      <c r="H13787" s="11" t="str">
        <f t="shared" si="34"/>
        <v>MAY</v>
      </c>
    </row>
    <row r="13788">
      <c r="A13788" s="7">
        <v>44331.0</v>
      </c>
      <c r="B13788" s="25" t="s">
        <v>67</v>
      </c>
      <c r="C13788" s="91" t="s">
        <v>42</v>
      </c>
      <c r="D13788" s="44" t="s">
        <v>19</v>
      </c>
      <c r="E13788" s="10">
        <f t="shared" si="1"/>
        <v>0</v>
      </c>
      <c r="F13788" s="10">
        <f t="shared" si="2"/>
        <v>0</v>
      </c>
      <c r="G13788" s="10">
        <f t="shared" si="3"/>
        <v>0</v>
      </c>
      <c r="H13788" s="11" t="str">
        <f t="shared" si="34"/>
        <v>MAY</v>
      </c>
    </row>
    <row r="13789">
      <c r="A13789" s="7">
        <v>44331.0</v>
      </c>
      <c r="B13789" s="25" t="s">
        <v>67</v>
      </c>
      <c r="C13789" s="91" t="s">
        <v>18</v>
      </c>
      <c r="D13789" s="44" t="s">
        <v>19</v>
      </c>
      <c r="E13789" s="10">
        <f t="shared" si="1"/>
        <v>1</v>
      </c>
      <c r="F13789" s="10">
        <f t="shared" si="2"/>
        <v>0</v>
      </c>
      <c r="G13789" s="10">
        <f t="shared" si="3"/>
        <v>0</v>
      </c>
      <c r="H13789" s="11" t="str">
        <f t="shared" si="34"/>
        <v>MAY</v>
      </c>
    </row>
    <row r="13790">
      <c r="A13790" s="7">
        <v>44331.0</v>
      </c>
      <c r="B13790" s="25" t="s">
        <v>67</v>
      </c>
      <c r="C13790" s="91" t="s">
        <v>18</v>
      </c>
      <c r="D13790" s="44" t="s">
        <v>19</v>
      </c>
      <c r="E13790" s="10">
        <f t="shared" si="1"/>
        <v>1</v>
      </c>
      <c r="F13790" s="10">
        <f t="shared" si="2"/>
        <v>0</v>
      </c>
      <c r="G13790" s="10">
        <f t="shared" si="3"/>
        <v>0</v>
      </c>
      <c r="H13790" s="11" t="str">
        <f t="shared" si="34"/>
        <v>MAY</v>
      </c>
    </row>
    <row r="13791">
      <c r="A13791" s="7">
        <v>44331.0</v>
      </c>
      <c r="B13791" s="25" t="s">
        <v>67</v>
      </c>
      <c r="C13791" s="91" t="s">
        <v>42</v>
      </c>
      <c r="D13791" s="44" t="s">
        <v>19</v>
      </c>
      <c r="E13791" s="10">
        <f t="shared" si="1"/>
        <v>0</v>
      </c>
      <c r="F13791" s="10">
        <f t="shared" si="2"/>
        <v>0</v>
      </c>
      <c r="G13791" s="10">
        <f t="shared" si="3"/>
        <v>0</v>
      </c>
      <c r="H13791" s="11" t="str">
        <f t="shared" si="34"/>
        <v>MAY</v>
      </c>
    </row>
    <row r="13792">
      <c r="A13792" s="7">
        <v>44331.0</v>
      </c>
      <c r="B13792" s="9" t="s">
        <v>36</v>
      </c>
      <c r="C13792" s="9" t="s">
        <v>18</v>
      </c>
      <c r="D13792" s="43" t="s">
        <v>19</v>
      </c>
      <c r="E13792" s="10">
        <f t="shared" si="1"/>
        <v>1</v>
      </c>
      <c r="F13792" s="10">
        <f t="shared" si="2"/>
        <v>0</v>
      </c>
      <c r="G13792" s="10">
        <f t="shared" si="3"/>
        <v>0</v>
      </c>
      <c r="H13792" s="11" t="str">
        <f t="shared" si="34"/>
        <v>MAY</v>
      </c>
    </row>
    <row r="13793">
      <c r="A13793" s="7">
        <v>44331.0</v>
      </c>
      <c r="B13793" s="9" t="s">
        <v>36</v>
      </c>
      <c r="C13793" s="9" t="s">
        <v>18</v>
      </c>
      <c r="D13793" s="43" t="s">
        <v>19</v>
      </c>
      <c r="E13793" s="10">
        <f t="shared" si="1"/>
        <v>1</v>
      </c>
      <c r="F13793" s="10">
        <f t="shared" si="2"/>
        <v>0</v>
      </c>
      <c r="G13793" s="10">
        <f t="shared" si="3"/>
        <v>0</v>
      </c>
      <c r="H13793" s="11" t="str">
        <f t="shared" si="34"/>
        <v>MAY</v>
      </c>
    </row>
    <row r="13794">
      <c r="A13794" s="7">
        <v>44331.0</v>
      </c>
      <c r="B13794" s="9" t="s">
        <v>36</v>
      </c>
      <c r="C13794" s="9" t="s">
        <v>18</v>
      </c>
      <c r="D13794" s="43" t="s">
        <v>19</v>
      </c>
      <c r="E13794" s="10">
        <f t="shared" si="1"/>
        <v>1</v>
      </c>
      <c r="F13794" s="10">
        <f t="shared" si="2"/>
        <v>0</v>
      </c>
      <c r="G13794" s="10">
        <f t="shared" si="3"/>
        <v>0</v>
      </c>
      <c r="H13794" s="11" t="str">
        <f t="shared" si="34"/>
        <v>MAY</v>
      </c>
    </row>
    <row r="13795">
      <c r="A13795" s="7">
        <v>44331.0</v>
      </c>
      <c r="B13795" s="9" t="s">
        <v>36</v>
      </c>
      <c r="C13795" s="9" t="s">
        <v>18</v>
      </c>
      <c r="D13795" s="43" t="s">
        <v>19</v>
      </c>
      <c r="E13795" s="10">
        <f t="shared" si="1"/>
        <v>1</v>
      </c>
      <c r="F13795" s="10">
        <f t="shared" si="2"/>
        <v>0</v>
      </c>
      <c r="G13795" s="10">
        <f t="shared" si="3"/>
        <v>0</v>
      </c>
      <c r="H13795" s="11" t="str">
        <f t="shared" si="34"/>
        <v>MAY</v>
      </c>
    </row>
    <row r="13796">
      <c r="A13796" s="7">
        <v>44331.0</v>
      </c>
      <c r="B13796" s="9" t="s">
        <v>36</v>
      </c>
      <c r="C13796" s="9" t="s">
        <v>18</v>
      </c>
      <c r="D13796" s="43" t="s">
        <v>19</v>
      </c>
      <c r="E13796" s="10">
        <f t="shared" si="1"/>
        <v>1</v>
      </c>
      <c r="F13796" s="10">
        <f t="shared" si="2"/>
        <v>0</v>
      </c>
      <c r="G13796" s="10">
        <f t="shared" si="3"/>
        <v>0</v>
      </c>
      <c r="H13796" s="11" t="str">
        <f t="shared" si="34"/>
        <v>MAY</v>
      </c>
    </row>
    <row r="13797">
      <c r="A13797" s="7">
        <v>44331.0</v>
      </c>
      <c r="B13797" s="8" t="s">
        <v>37</v>
      </c>
      <c r="C13797" s="9" t="s">
        <v>18</v>
      </c>
      <c r="D13797" s="45" t="s">
        <v>25</v>
      </c>
      <c r="E13797" s="10">
        <f t="shared" si="1"/>
        <v>0</v>
      </c>
      <c r="F13797" s="10">
        <f t="shared" si="2"/>
        <v>0</v>
      </c>
      <c r="G13797" s="10">
        <f t="shared" si="3"/>
        <v>1</v>
      </c>
      <c r="H13797" s="11" t="str">
        <f t="shared" si="34"/>
        <v>MAY</v>
      </c>
    </row>
    <row r="13798">
      <c r="A13798" s="7">
        <v>44331.0</v>
      </c>
      <c r="B13798" s="8" t="s">
        <v>37</v>
      </c>
      <c r="C13798" s="9" t="s">
        <v>18</v>
      </c>
      <c r="D13798" s="45" t="s">
        <v>25</v>
      </c>
      <c r="E13798" s="10">
        <f t="shared" si="1"/>
        <v>0</v>
      </c>
      <c r="F13798" s="10">
        <f t="shared" si="2"/>
        <v>0</v>
      </c>
      <c r="G13798" s="10">
        <f t="shared" si="3"/>
        <v>1</v>
      </c>
      <c r="H13798" s="11" t="str">
        <f t="shared" si="34"/>
        <v>MAY</v>
      </c>
    </row>
    <row r="13799">
      <c r="A13799" s="7">
        <v>44331.0</v>
      </c>
      <c r="B13799" s="8" t="s">
        <v>22</v>
      </c>
      <c r="C13799" s="9" t="s">
        <v>18</v>
      </c>
      <c r="D13799" s="8" t="s">
        <v>25</v>
      </c>
      <c r="E13799" s="10">
        <f t="shared" si="1"/>
        <v>0</v>
      </c>
      <c r="F13799" s="10">
        <f t="shared" si="2"/>
        <v>0</v>
      </c>
      <c r="G13799" s="10">
        <f t="shared" si="3"/>
        <v>1</v>
      </c>
      <c r="H13799" s="11" t="str">
        <f t="shared" si="34"/>
        <v>MAY</v>
      </c>
    </row>
    <row r="13800">
      <c r="A13800" s="7">
        <v>44331.0</v>
      </c>
      <c r="B13800" s="8" t="s">
        <v>37</v>
      </c>
      <c r="C13800" s="9" t="s">
        <v>18</v>
      </c>
      <c r="D13800" s="43" t="s">
        <v>35</v>
      </c>
      <c r="E13800" s="10">
        <f t="shared" si="1"/>
        <v>0</v>
      </c>
      <c r="F13800" s="10">
        <f t="shared" si="2"/>
        <v>1</v>
      </c>
      <c r="G13800" s="10">
        <f t="shared" si="3"/>
        <v>0</v>
      </c>
      <c r="H13800" s="11" t="str">
        <f t="shared" si="34"/>
        <v>MAY</v>
      </c>
    </row>
    <row r="13801">
      <c r="A13801" s="60">
        <v>44331.0</v>
      </c>
      <c r="B13801" s="45" t="s">
        <v>36</v>
      </c>
      <c r="C13801" s="45" t="s">
        <v>18</v>
      </c>
      <c r="D13801" s="28" t="s">
        <v>19</v>
      </c>
      <c r="E13801" s="10">
        <f t="shared" si="1"/>
        <v>1</v>
      </c>
      <c r="F13801" s="10">
        <f t="shared" si="2"/>
        <v>0</v>
      </c>
      <c r="G13801" s="10">
        <f t="shared" si="3"/>
        <v>0</v>
      </c>
      <c r="H13801" s="11" t="str">
        <f t="shared" si="34"/>
        <v>MAY</v>
      </c>
    </row>
    <row r="13802">
      <c r="A13802" s="60">
        <v>44331.0</v>
      </c>
      <c r="B13802" s="45" t="s">
        <v>80</v>
      </c>
      <c r="C13802" s="45" t="s">
        <v>18</v>
      </c>
      <c r="D13802" s="28" t="s">
        <v>19</v>
      </c>
      <c r="E13802" s="10">
        <f t="shared" si="1"/>
        <v>1</v>
      </c>
      <c r="F13802" s="10">
        <f t="shared" si="2"/>
        <v>0</v>
      </c>
      <c r="G13802" s="10">
        <f t="shared" si="3"/>
        <v>0</v>
      </c>
      <c r="H13802" s="11" t="str">
        <f t="shared" si="34"/>
        <v>MAY</v>
      </c>
    </row>
    <row r="13803">
      <c r="A13803" s="60">
        <v>44331.0</v>
      </c>
      <c r="B13803" s="45" t="s">
        <v>80</v>
      </c>
      <c r="C13803" s="45" t="s">
        <v>18</v>
      </c>
      <c r="D13803" s="28" t="s">
        <v>19</v>
      </c>
      <c r="E13803" s="10">
        <f t="shared" si="1"/>
        <v>1</v>
      </c>
      <c r="F13803" s="10">
        <f t="shared" si="2"/>
        <v>0</v>
      </c>
      <c r="G13803" s="10">
        <f t="shared" si="3"/>
        <v>0</v>
      </c>
      <c r="H13803" s="11" t="str">
        <f t="shared" si="34"/>
        <v>MAY</v>
      </c>
    </row>
    <row r="13804">
      <c r="A13804" s="60">
        <v>44331.0</v>
      </c>
      <c r="B13804" s="45" t="s">
        <v>36</v>
      </c>
      <c r="C13804" s="45" t="s">
        <v>42</v>
      </c>
      <c r="D13804" s="28" t="s">
        <v>19</v>
      </c>
      <c r="E13804" s="10">
        <f t="shared" si="1"/>
        <v>0</v>
      </c>
      <c r="F13804" s="10">
        <f t="shared" si="2"/>
        <v>0</v>
      </c>
      <c r="G13804" s="10">
        <f t="shared" si="3"/>
        <v>0</v>
      </c>
      <c r="H13804" s="11" t="str">
        <f t="shared" si="34"/>
        <v>MAY</v>
      </c>
    </row>
    <row r="13805">
      <c r="A13805" s="60">
        <v>44331.0</v>
      </c>
      <c r="B13805" s="45" t="s">
        <v>36</v>
      </c>
      <c r="C13805" s="45" t="s">
        <v>42</v>
      </c>
      <c r="D13805" s="28" t="s">
        <v>19</v>
      </c>
      <c r="E13805" s="10">
        <f t="shared" si="1"/>
        <v>0</v>
      </c>
      <c r="F13805" s="10">
        <f t="shared" si="2"/>
        <v>0</v>
      </c>
      <c r="G13805" s="10">
        <f t="shared" si="3"/>
        <v>0</v>
      </c>
      <c r="H13805" s="11" t="str">
        <f t="shared" si="34"/>
        <v>MAY</v>
      </c>
    </row>
    <row r="13806">
      <c r="A13806" s="60">
        <v>44331.0</v>
      </c>
      <c r="B13806" s="45" t="s">
        <v>37</v>
      </c>
      <c r="C13806" s="45" t="s">
        <v>18</v>
      </c>
      <c r="D13806" s="28" t="s">
        <v>66</v>
      </c>
      <c r="E13806" s="10">
        <f t="shared" si="1"/>
        <v>0</v>
      </c>
      <c r="F13806" s="10">
        <f t="shared" si="2"/>
        <v>0</v>
      </c>
      <c r="G13806" s="10">
        <f t="shared" si="3"/>
        <v>0</v>
      </c>
      <c r="H13806" s="11" t="str">
        <f t="shared" si="34"/>
        <v>MAY</v>
      </c>
    </row>
    <row r="13807">
      <c r="A13807" s="60">
        <v>44331.0</v>
      </c>
      <c r="B13807" s="45" t="s">
        <v>80</v>
      </c>
      <c r="C13807" s="45" t="s">
        <v>18</v>
      </c>
      <c r="D13807" s="28" t="s">
        <v>66</v>
      </c>
      <c r="E13807" s="10">
        <f t="shared" si="1"/>
        <v>0</v>
      </c>
      <c r="F13807" s="10">
        <f t="shared" si="2"/>
        <v>0</v>
      </c>
      <c r="G13807" s="10">
        <f t="shared" si="3"/>
        <v>0</v>
      </c>
      <c r="H13807" s="11" t="str">
        <f t="shared" si="34"/>
        <v>MAY</v>
      </c>
    </row>
    <row r="13808">
      <c r="A13808" s="60">
        <v>44331.0</v>
      </c>
      <c r="B13808" s="45" t="s">
        <v>36</v>
      </c>
      <c r="C13808" s="45" t="s">
        <v>18</v>
      </c>
      <c r="D13808" s="28" t="s">
        <v>25</v>
      </c>
      <c r="E13808" s="10">
        <f t="shared" si="1"/>
        <v>0</v>
      </c>
      <c r="F13808" s="10">
        <f t="shared" si="2"/>
        <v>0</v>
      </c>
      <c r="G13808" s="10">
        <f t="shared" si="3"/>
        <v>1</v>
      </c>
      <c r="H13808" s="11" t="str">
        <f t="shared" si="34"/>
        <v>MAY</v>
      </c>
    </row>
    <row r="13809">
      <c r="A13809" s="60">
        <v>44331.0</v>
      </c>
      <c r="B13809" s="45" t="s">
        <v>37</v>
      </c>
      <c r="C13809" s="45" t="s">
        <v>18</v>
      </c>
      <c r="D13809" s="28" t="s">
        <v>35</v>
      </c>
      <c r="E13809" s="10">
        <f t="shared" si="1"/>
        <v>0</v>
      </c>
      <c r="F13809" s="10">
        <f t="shared" si="2"/>
        <v>1</v>
      </c>
      <c r="G13809" s="10">
        <f t="shared" si="3"/>
        <v>0</v>
      </c>
      <c r="H13809" s="11" t="str">
        <f t="shared" si="34"/>
        <v>MAY</v>
      </c>
    </row>
    <row r="13810">
      <c r="A13810" s="7">
        <v>44332.0</v>
      </c>
      <c r="B13810" s="8" t="s">
        <v>22</v>
      </c>
      <c r="C13810" s="9" t="s">
        <v>18</v>
      </c>
      <c r="D13810" s="8" t="s">
        <v>25</v>
      </c>
      <c r="E13810" s="10">
        <f t="shared" si="1"/>
        <v>0</v>
      </c>
      <c r="F13810" s="10">
        <f t="shared" si="2"/>
        <v>0</v>
      </c>
      <c r="G13810" s="10">
        <f t="shared" si="3"/>
        <v>1</v>
      </c>
      <c r="H13810" s="11" t="str">
        <f t="shared" si="34"/>
        <v>MAY</v>
      </c>
    </row>
    <row r="13811">
      <c r="A13811" s="7">
        <v>44333.0</v>
      </c>
      <c r="B13811" s="8" t="s">
        <v>17</v>
      </c>
      <c r="C13811" s="9" t="s">
        <v>42</v>
      </c>
      <c r="D13811" s="8" t="s">
        <v>19</v>
      </c>
      <c r="E13811" s="10">
        <f t="shared" si="1"/>
        <v>0</v>
      </c>
      <c r="F13811" s="10">
        <f t="shared" si="2"/>
        <v>0</v>
      </c>
      <c r="G13811" s="10">
        <f t="shared" si="3"/>
        <v>0</v>
      </c>
      <c r="H13811" s="11" t="str">
        <f t="shared" si="34"/>
        <v>MAY</v>
      </c>
    </row>
    <row r="13812">
      <c r="A13812" s="7">
        <v>44333.0</v>
      </c>
      <c r="B13812" s="8" t="s">
        <v>17</v>
      </c>
      <c r="C13812" s="40" t="s">
        <v>18</v>
      </c>
      <c r="D13812" s="8" t="s">
        <v>19</v>
      </c>
      <c r="E13812" s="10">
        <f t="shared" si="1"/>
        <v>1</v>
      </c>
      <c r="F13812" s="10">
        <f t="shared" si="2"/>
        <v>0</v>
      </c>
      <c r="G13812" s="10">
        <f t="shared" si="3"/>
        <v>0</v>
      </c>
      <c r="H13812" s="11" t="str">
        <f t="shared" si="34"/>
        <v>MAY</v>
      </c>
    </row>
    <row r="13813">
      <c r="A13813" s="7">
        <v>44333.0</v>
      </c>
      <c r="B13813" s="8" t="s">
        <v>17</v>
      </c>
      <c r="C13813" s="40" t="s">
        <v>18</v>
      </c>
      <c r="D13813" s="8" t="s">
        <v>19</v>
      </c>
      <c r="E13813" s="10">
        <f t="shared" si="1"/>
        <v>1</v>
      </c>
      <c r="F13813" s="10">
        <f t="shared" si="2"/>
        <v>0</v>
      </c>
      <c r="G13813" s="10">
        <f t="shared" si="3"/>
        <v>0</v>
      </c>
      <c r="H13813" s="11" t="str">
        <f t="shared" si="34"/>
        <v>MAY</v>
      </c>
    </row>
    <row r="13814">
      <c r="A13814" s="7">
        <v>44333.0</v>
      </c>
      <c r="B13814" s="8" t="s">
        <v>30</v>
      </c>
      <c r="C13814" s="9" t="s">
        <v>18</v>
      </c>
      <c r="D13814" s="8" t="s">
        <v>19</v>
      </c>
      <c r="E13814" s="10">
        <f t="shared" si="1"/>
        <v>1</v>
      </c>
      <c r="F13814" s="10">
        <f t="shared" si="2"/>
        <v>0</v>
      </c>
      <c r="G13814" s="10">
        <f t="shared" si="3"/>
        <v>0</v>
      </c>
      <c r="H13814" s="11" t="str">
        <f t="shared" si="34"/>
        <v>MAY</v>
      </c>
    </row>
    <row r="13815">
      <c r="A13815" s="7">
        <v>44333.0</v>
      </c>
      <c r="B13815" s="8" t="s">
        <v>30</v>
      </c>
      <c r="C13815" s="9" t="s">
        <v>18</v>
      </c>
      <c r="D13815" s="8" t="s">
        <v>19</v>
      </c>
      <c r="E13815" s="10">
        <f t="shared" si="1"/>
        <v>1</v>
      </c>
      <c r="F13815" s="10">
        <f t="shared" si="2"/>
        <v>0</v>
      </c>
      <c r="G13815" s="10">
        <f t="shared" si="3"/>
        <v>0</v>
      </c>
      <c r="H13815" s="11" t="str">
        <f t="shared" si="34"/>
        <v>MAY</v>
      </c>
    </row>
    <row r="13816">
      <c r="A13816" s="77">
        <v>44333.0</v>
      </c>
      <c r="B13816" s="78" t="s">
        <v>30</v>
      </c>
      <c r="C13816" s="79" t="s">
        <v>18</v>
      </c>
      <c r="D13816" s="78" t="s">
        <v>19</v>
      </c>
      <c r="E13816" s="10">
        <f t="shared" si="1"/>
        <v>1</v>
      </c>
      <c r="F13816" s="10">
        <f t="shared" si="2"/>
        <v>0</v>
      </c>
      <c r="G13816" s="10">
        <f t="shared" si="3"/>
        <v>0</v>
      </c>
      <c r="H13816" s="11" t="str">
        <f t="shared" si="34"/>
        <v>MAY</v>
      </c>
    </row>
    <row r="13817">
      <c r="A13817" s="7">
        <v>44333.0</v>
      </c>
      <c r="B13817" s="8" t="s">
        <v>30</v>
      </c>
      <c r="C13817" s="40" t="s">
        <v>18</v>
      </c>
      <c r="D13817" s="8" t="s">
        <v>19</v>
      </c>
      <c r="E13817" s="10">
        <f t="shared" si="1"/>
        <v>1</v>
      </c>
      <c r="F13817" s="10">
        <f t="shared" si="2"/>
        <v>0</v>
      </c>
      <c r="G13817" s="10">
        <f t="shared" si="3"/>
        <v>0</v>
      </c>
      <c r="H13817" s="11" t="str">
        <f t="shared" si="34"/>
        <v>MAY</v>
      </c>
    </row>
    <row r="13818">
      <c r="A13818" s="7">
        <v>44333.0</v>
      </c>
      <c r="B13818" s="8" t="s">
        <v>30</v>
      </c>
      <c r="C13818" s="40" t="s">
        <v>18</v>
      </c>
      <c r="D13818" s="8" t="s">
        <v>19</v>
      </c>
      <c r="E13818" s="10">
        <f t="shared" si="1"/>
        <v>1</v>
      </c>
      <c r="F13818" s="10">
        <f t="shared" si="2"/>
        <v>0</v>
      </c>
      <c r="G13818" s="10">
        <f t="shared" si="3"/>
        <v>0</v>
      </c>
      <c r="H13818" s="11" t="str">
        <f t="shared" si="34"/>
        <v>MAY</v>
      </c>
    </row>
    <row r="13819">
      <c r="A13819" s="7">
        <v>44333.0</v>
      </c>
      <c r="B13819" s="8" t="s">
        <v>17</v>
      </c>
      <c r="C13819" s="9" t="s">
        <v>18</v>
      </c>
      <c r="D13819" s="8" t="s">
        <v>66</v>
      </c>
      <c r="E13819" s="10">
        <f t="shared" si="1"/>
        <v>0</v>
      </c>
      <c r="F13819" s="10">
        <f t="shared" si="2"/>
        <v>0</v>
      </c>
      <c r="G13819" s="10">
        <f t="shared" si="3"/>
        <v>0</v>
      </c>
      <c r="H13819" s="11" t="str">
        <f t="shared" si="34"/>
        <v>MAY</v>
      </c>
    </row>
    <row r="13820">
      <c r="A13820" s="77">
        <v>44333.0</v>
      </c>
      <c r="B13820" s="78" t="s">
        <v>17</v>
      </c>
      <c r="C13820" s="79" t="s">
        <v>18</v>
      </c>
      <c r="D13820" s="86" t="s">
        <v>25</v>
      </c>
      <c r="E13820" s="10">
        <f t="shared" si="1"/>
        <v>0</v>
      </c>
      <c r="F13820" s="10">
        <f t="shared" si="2"/>
        <v>0</v>
      </c>
      <c r="G13820" s="10">
        <f t="shared" si="3"/>
        <v>1</v>
      </c>
      <c r="H13820" s="11" t="str">
        <f t="shared" si="34"/>
        <v>MAY</v>
      </c>
    </row>
    <row r="13821">
      <c r="A13821" s="7">
        <v>44333.0</v>
      </c>
      <c r="B13821" s="8" t="s">
        <v>17</v>
      </c>
      <c r="C13821" s="40" t="s">
        <v>18</v>
      </c>
      <c r="D13821" s="8" t="s">
        <v>25</v>
      </c>
      <c r="E13821" s="10">
        <f t="shared" si="1"/>
        <v>0</v>
      </c>
      <c r="F13821" s="10">
        <f t="shared" si="2"/>
        <v>0</v>
      </c>
      <c r="G13821" s="10">
        <f t="shared" si="3"/>
        <v>1</v>
      </c>
      <c r="H13821" s="11" t="str">
        <f t="shared" si="34"/>
        <v>MAY</v>
      </c>
    </row>
    <row r="13822">
      <c r="A13822" s="7">
        <v>44333.0</v>
      </c>
      <c r="B13822" s="8" t="s">
        <v>17</v>
      </c>
      <c r="C13822" s="9" t="s">
        <v>18</v>
      </c>
      <c r="D13822" s="8" t="s">
        <v>25</v>
      </c>
      <c r="E13822" s="10">
        <f t="shared" si="1"/>
        <v>0</v>
      </c>
      <c r="F13822" s="10">
        <f t="shared" si="2"/>
        <v>0</v>
      </c>
      <c r="G13822" s="10">
        <f t="shared" si="3"/>
        <v>1</v>
      </c>
      <c r="H13822" s="11" t="str">
        <f t="shared" si="34"/>
        <v>MAY</v>
      </c>
    </row>
    <row r="13823">
      <c r="A13823" s="7">
        <v>44333.0</v>
      </c>
      <c r="B13823" s="8" t="s">
        <v>30</v>
      </c>
      <c r="C13823" s="9" t="s">
        <v>18</v>
      </c>
      <c r="D13823" s="8" t="s">
        <v>25</v>
      </c>
      <c r="E13823" s="10">
        <f t="shared" si="1"/>
        <v>0</v>
      </c>
      <c r="F13823" s="10">
        <f t="shared" si="2"/>
        <v>0</v>
      </c>
      <c r="G13823" s="10">
        <f t="shared" si="3"/>
        <v>1</v>
      </c>
      <c r="H13823" s="11" t="str">
        <f t="shared" si="34"/>
        <v>MAY</v>
      </c>
    </row>
    <row r="13824">
      <c r="A13824" s="77">
        <v>44333.0</v>
      </c>
      <c r="B13824" s="78" t="s">
        <v>30</v>
      </c>
      <c r="C13824" s="79" t="s">
        <v>18</v>
      </c>
      <c r="D13824" s="78" t="s">
        <v>25</v>
      </c>
      <c r="E13824" s="10">
        <f t="shared" si="1"/>
        <v>0</v>
      </c>
      <c r="F13824" s="10">
        <f t="shared" si="2"/>
        <v>0</v>
      </c>
      <c r="G13824" s="10">
        <f t="shared" si="3"/>
        <v>1</v>
      </c>
      <c r="H13824" s="11" t="str">
        <f t="shared" si="34"/>
        <v>MAY</v>
      </c>
    </row>
    <row r="13825">
      <c r="A13825" s="7">
        <v>44333.0</v>
      </c>
      <c r="B13825" s="8" t="s">
        <v>30</v>
      </c>
      <c r="C13825" s="40" t="s">
        <v>18</v>
      </c>
      <c r="D13825" s="8" t="s">
        <v>25</v>
      </c>
      <c r="E13825" s="10">
        <f t="shared" si="1"/>
        <v>0</v>
      </c>
      <c r="F13825" s="10">
        <f t="shared" si="2"/>
        <v>0</v>
      </c>
      <c r="G13825" s="10">
        <f t="shared" si="3"/>
        <v>1</v>
      </c>
      <c r="H13825" s="11" t="str">
        <f t="shared" si="34"/>
        <v>MAY</v>
      </c>
    </row>
    <row r="13826">
      <c r="A13826" s="7">
        <v>44333.0</v>
      </c>
      <c r="B13826" s="8" t="s">
        <v>30</v>
      </c>
      <c r="C13826" s="40" t="s">
        <v>18</v>
      </c>
      <c r="D13826" s="8" t="s">
        <v>25</v>
      </c>
      <c r="E13826" s="10">
        <f t="shared" si="1"/>
        <v>0</v>
      </c>
      <c r="F13826" s="10">
        <f t="shared" si="2"/>
        <v>0</v>
      </c>
      <c r="G13826" s="10">
        <f t="shared" si="3"/>
        <v>1</v>
      </c>
      <c r="H13826" s="11" t="str">
        <f t="shared" si="34"/>
        <v>MAY</v>
      </c>
    </row>
    <row r="13827">
      <c r="A13827" s="7">
        <v>44333.0</v>
      </c>
      <c r="B13827" s="8" t="s">
        <v>30</v>
      </c>
      <c r="C13827" s="9" t="s">
        <v>18</v>
      </c>
      <c r="D13827" s="8" t="s">
        <v>25</v>
      </c>
      <c r="E13827" s="10">
        <f t="shared" si="1"/>
        <v>0</v>
      </c>
      <c r="F13827" s="10">
        <f t="shared" si="2"/>
        <v>0</v>
      </c>
      <c r="G13827" s="10">
        <f t="shared" si="3"/>
        <v>1</v>
      </c>
      <c r="H13827" s="11" t="str">
        <f t="shared" si="34"/>
        <v>MAY</v>
      </c>
    </row>
    <row r="13828">
      <c r="A13828" s="7">
        <v>44333.0</v>
      </c>
      <c r="B13828" s="8" t="s">
        <v>30</v>
      </c>
      <c r="C13828" s="40" t="s">
        <v>18</v>
      </c>
      <c r="D13828" s="8" t="s">
        <v>25</v>
      </c>
      <c r="E13828" s="10">
        <f t="shared" si="1"/>
        <v>0</v>
      </c>
      <c r="F13828" s="10">
        <f t="shared" si="2"/>
        <v>0</v>
      </c>
      <c r="G13828" s="10">
        <f t="shared" si="3"/>
        <v>1</v>
      </c>
      <c r="H13828" s="11" t="str">
        <f t="shared" si="34"/>
        <v>MAY</v>
      </c>
    </row>
    <row r="13829">
      <c r="A13829" s="7">
        <v>44333.0</v>
      </c>
      <c r="B13829" s="8" t="s">
        <v>22</v>
      </c>
      <c r="C13829" s="40" t="s">
        <v>18</v>
      </c>
      <c r="D13829" s="8" t="s">
        <v>25</v>
      </c>
      <c r="E13829" s="10">
        <f t="shared" si="1"/>
        <v>0</v>
      </c>
      <c r="F13829" s="10">
        <f t="shared" si="2"/>
        <v>0</v>
      </c>
      <c r="G13829" s="10">
        <f t="shared" si="3"/>
        <v>1</v>
      </c>
      <c r="H13829" s="11" t="str">
        <f t="shared" si="34"/>
        <v>MAY</v>
      </c>
    </row>
    <row r="13830">
      <c r="A13830" s="7">
        <v>44333.0</v>
      </c>
      <c r="B13830" s="8" t="s">
        <v>30</v>
      </c>
      <c r="C13830" s="9" t="s">
        <v>18</v>
      </c>
      <c r="D13830" s="43" t="s">
        <v>19</v>
      </c>
      <c r="E13830" s="10">
        <f t="shared" si="1"/>
        <v>1</v>
      </c>
      <c r="F13830" s="10">
        <f t="shared" si="2"/>
        <v>0</v>
      </c>
      <c r="G13830" s="10">
        <f t="shared" si="3"/>
        <v>0</v>
      </c>
      <c r="H13830" s="11" t="str">
        <f t="shared" si="34"/>
        <v>MAY</v>
      </c>
    </row>
    <row r="13831">
      <c r="A13831" s="7">
        <v>44333.0</v>
      </c>
      <c r="B13831" s="9" t="s">
        <v>30</v>
      </c>
      <c r="C13831" s="40" t="s">
        <v>18</v>
      </c>
      <c r="D13831" s="9" t="s">
        <v>25</v>
      </c>
      <c r="E13831" s="10">
        <f t="shared" si="1"/>
        <v>0</v>
      </c>
      <c r="F13831" s="10">
        <f t="shared" si="2"/>
        <v>0</v>
      </c>
      <c r="G13831" s="10">
        <f t="shared" si="3"/>
        <v>1</v>
      </c>
      <c r="H13831" s="11" t="str">
        <f t="shared" si="34"/>
        <v>MAY</v>
      </c>
    </row>
    <row r="13832">
      <c r="A13832" s="17">
        <v>44333.0</v>
      </c>
      <c r="B13832" s="25" t="s">
        <v>30</v>
      </c>
      <c r="C13832" s="62" t="s">
        <v>18</v>
      </c>
      <c r="D13832" s="44" t="s">
        <v>35</v>
      </c>
      <c r="E13832" s="10">
        <f t="shared" si="1"/>
        <v>0</v>
      </c>
      <c r="F13832" s="10">
        <f t="shared" si="2"/>
        <v>1</v>
      </c>
      <c r="G13832" s="10">
        <f t="shared" si="3"/>
        <v>0</v>
      </c>
      <c r="H13832" s="11" t="str">
        <f t="shared" si="34"/>
        <v>MAY</v>
      </c>
    </row>
    <row r="13833">
      <c r="A13833" s="17">
        <v>44333.0</v>
      </c>
      <c r="B13833" s="25" t="s">
        <v>30</v>
      </c>
      <c r="C13833" s="62" t="s">
        <v>18</v>
      </c>
      <c r="D13833" s="44" t="s">
        <v>35</v>
      </c>
      <c r="E13833" s="10">
        <f t="shared" si="1"/>
        <v>0</v>
      </c>
      <c r="F13833" s="10">
        <f t="shared" si="2"/>
        <v>1</v>
      </c>
      <c r="G13833" s="10">
        <f t="shared" si="3"/>
        <v>0</v>
      </c>
      <c r="H13833" s="11" t="str">
        <f t="shared" si="34"/>
        <v>MAY</v>
      </c>
    </row>
    <row r="13834">
      <c r="A13834" s="17">
        <v>44333.0</v>
      </c>
      <c r="B13834" s="25" t="s">
        <v>30</v>
      </c>
      <c r="C13834" s="62" t="s">
        <v>18</v>
      </c>
      <c r="D13834" s="44" t="s">
        <v>66</v>
      </c>
      <c r="E13834" s="10">
        <f t="shared" si="1"/>
        <v>0</v>
      </c>
      <c r="F13834" s="10">
        <f t="shared" si="2"/>
        <v>0</v>
      </c>
      <c r="G13834" s="10">
        <f t="shared" si="3"/>
        <v>0</v>
      </c>
      <c r="H13834" s="11" t="str">
        <f t="shared" si="34"/>
        <v>MAY</v>
      </c>
    </row>
    <row r="13835">
      <c r="A13835" s="17">
        <v>44333.0</v>
      </c>
      <c r="B13835" s="25" t="s">
        <v>37</v>
      </c>
      <c r="C13835" s="62" t="s">
        <v>18</v>
      </c>
      <c r="D13835" s="44" t="s">
        <v>25</v>
      </c>
      <c r="E13835" s="10">
        <f t="shared" si="1"/>
        <v>0</v>
      </c>
      <c r="F13835" s="10">
        <f t="shared" si="2"/>
        <v>0</v>
      </c>
      <c r="G13835" s="10">
        <f t="shared" si="3"/>
        <v>1</v>
      </c>
      <c r="H13835" s="11" t="str">
        <f t="shared" si="34"/>
        <v>MAY</v>
      </c>
    </row>
    <row r="13836">
      <c r="A13836" s="82">
        <v>44333.0</v>
      </c>
      <c r="B13836" s="83" t="s">
        <v>33</v>
      </c>
      <c r="C13836" s="49" t="s">
        <v>18</v>
      </c>
      <c r="D13836" s="48" t="s">
        <v>25</v>
      </c>
      <c r="E13836" s="10">
        <f t="shared" si="1"/>
        <v>0</v>
      </c>
      <c r="F13836" s="10">
        <f t="shared" si="2"/>
        <v>0</v>
      </c>
      <c r="G13836" s="10">
        <f t="shared" si="3"/>
        <v>1</v>
      </c>
      <c r="H13836" s="11" t="str">
        <f t="shared" si="34"/>
        <v>MAY</v>
      </c>
    </row>
    <row r="13837">
      <c r="A13837" s="7">
        <v>44333.0</v>
      </c>
      <c r="B13837" s="8" t="s">
        <v>30</v>
      </c>
      <c r="C13837" s="40" t="s">
        <v>18</v>
      </c>
      <c r="D13837" s="9" t="s">
        <v>25</v>
      </c>
      <c r="E13837" s="10">
        <f t="shared" si="1"/>
        <v>0</v>
      </c>
      <c r="F13837" s="10">
        <f t="shared" si="2"/>
        <v>0</v>
      </c>
      <c r="G13837" s="10">
        <f t="shared" si="3"/>
        <v>1</v>
      </c>
      <c r="H13837" s="11" t="str">
        <f t="shared" si="34"/>
        <v>MAY</v>
      </c>
    </row>
    <row r="13838">
      <c r="A13838" s="7">
        <v>44333.0</v>
      </c>
      <c r="B13838" s="8" t="s">
        <v>30</v>
      </c>
      <c r="C13838" s="40" t="s">
        <v>18</v>
      </c>
      <c r="D13838" s="9" t="s">
        <v>25</v>
      </c>
      <c r="E13838" s="10">
        <f t="shared" si="1"/>
        <v>0</v>
      </c>
      <c r="F13838" s="10">
        <f t="shared" si="2"/>
        <v>0</v>
      </c>
      <c r="G13838" s="10">
        <f t="shared" si="3"/>
        <v>1</v>
      </c>
      <c r="H13838" s="11" t="str">
        <f t="shared" si="34"/>
        <v>MAY</v>
      </c>
    </row>
    <row r="13839">
      <c r="A13839" s="7">
        <v>44333.0</v>
      </c>
      <c r="B13839" s="8" t="s">
        <v>30</v>
      </c>
      <c r="C13839" s="40" t="s">
        <v>18</v>
      </c>
      <c r="D13839" s="9" t="s">
        <v>25</v>
      </c>
      <c r="E13839" s="10">
        <f t="shared" si="1"/>
        <v>0</v>
      </c>
      <c r="F13839" s="10">
        <f t="shared" si="2"/>
        <v>0</v>
      </c>
      <c r="G13839" s="10">
        <f t="shared" si="3"/>
        <v>1</v>
      </c>
      <c r="H13839" s="11" t="str">
        <f t="shared" si="34"/>
        <v>MAY</v>
      </c>
    </row>
    <row r="13840">
      <c r="A13840" s="7">
        <v>44333.0</v>
      </c>
      <c r="B13840" s="8" t="s">
        <v>30</v>
      </c>
      <c r="C13840" s="40" t="s">
        <v>18</v>
      </c>
      <c r="D13840" s="9" t="s">
        <v>25</v>
      </c>
      <c r="E13840" s="10">
        <f t="shared" si="1"/>
        <v>0</v>
      </c>
      <c r="F13840" s="10">
        <f t="shared" si="2"/>
        <v>0</v>
      </c>
      <c r="G13840" s="10">
        <f t="shared" si="3"/>
        <v>1</v>
      </c>
      <c r="H13840" s="11" t="str">
        <f t="shared" si="34"/>
        <v>MAY</v>
      </c>
    </row>
    <row r="13841">
      <c r="A13841" s="7">
        <v>44333.0</v>
      </c>
      <c r="B13841" s="8" t="s">
        <v>30</v>
      </c>
      <c r="C13841" s="40" t="s">
        <v>18</v>
      </c>
      <c r="D13841" s="9" t="s">
        <v>25</v>
      </c>
      <c r="E13841" s="10">
        <f t="shared" si="1"/>
        <v>0</v>
      </c>
      <c r="F13841" s="10">
        <f t="shared" si="2"/>
        <v>0</v>
      </c>
      <c r="G13841" s="10">
        <f t="shared" si="3"/>
        <v>1</v>
      </c>
      <c r="H13841" s="11" t="str">
        <f t="shared" si="34"/>
        <v>MAY</v>
      </c>
    </row>
    <row r="13842">
      <c r="A13842" s="7">
        <v>44333.0</v>
      </c>
      <c r="B13842" s="8" t="s">
        <v>30</v>
      </c>
      <c r="C13842" s="40" t="s">
        <v>18</v>
      </c>
      <c r="D13842" s="9" t="s">
        <v>25</v>
      </c>
      <c r="E13842" s="10">
        <f t="shared" si="1"/>
        <v>0</v>
      </c>
      <c r="F13842" s="10">
        <f t="shared" si="2"/>
        <v>0</v>
      </c>
      <c r="G13842" s="10">
        <f t="shared" si="3"/>
        <v>1</v>
      </c>
      <c r="H13842" s="11" t="str">
        <f t="shared" si="34"/>
        <v>MAY</v>
      </c>
    </row>
    <row r="13843">
      <c r="A13843" s="7">
        <v>44333.0</v>
      </c>
      <c r="B13843" s="8" t="s">
        <v>45</v>
      </c>
      <c r="C13843" s="40" t="s">
        <v>18</v>
      </c>
      <c r="D13843" s="9" t="s">
        <v>19</v>
      </c>
      <c r="E13843" s="10">
        <f t="shared" si="1"/>
        <v>1</v>
      </c>
      <c r="F13843" s="10">
        <f t="shared" si="2"/>
        <v>0</v>
      </c>
      <c r="G13843" s="10">
        <f t="shared" si="3"/>
        <v>0</v>
      </c>
      <c r="H13843" s="11" t="str">
        <f t="shared" si="34"/>
        <v>MAY</v>
      </c>
    </row>
    <row r="13844">
      <c r="A13844" s="7">
        <v>44333.0</v>
      </c>
      <c r="B13844" s="8" t="s">
        <v>45</v>
      </c>
      <c r="C13844" s="40" t="s">
        <v>18</v>
      </c>
      <c r="D13844" s="9" t="s">
        <v>25</v>
      </c>
      <c r="E13844" s="10">
        <f t="shared" si="1"/>
        <v>0</v>
      </c>
      <c r="F13844" s="10">
        <f t="shared" si="2"/>
        <v>0</v>
      </c>
      <c r="G13844" s="10">
        <f t="shared" si="3"/>
        <v>1</v>
      </c>
      <c r="H13844" s="11" t="str">
        <f t="shared" si="34"/>
        <v>MAY</v>
      </c>
    </row>
    <row r="13845">
      <c r="A13845" s="7">
        <v>44333.0</v>
      </c>
      <c r="B13845" s="9" t="s">
        <v>67</v>
      </c>
      <c r="C13845" s="40" t="s">
        <v>18</v>
      </c>
      <c r="D13845" s="9" t="s">
        <v>19</v>
      </c>
      <c r="E13845" s="10">
        <f t="shared" si="1"/>
        <v>1</v>
      </c>
      <c r="F13845" s="10">
        <f t="shared" si="2"/>
        <v>0</v>
      </c>
      <c r="G13845" s="10">
        <f t="shared" si="3"/>
        <v>0</v>
      </c>
      <c r="H13845" s="11" t="str">
        <f t="shared" si="34"/>
        <v>MAY</v>
      </c>
    </row>
    <row r="13846">
      <c r="A13846" s="7">
        <v>44333.0</v>
      </c>
      <c r="B13846" s="9" t="s">
        <v>67</v>
      </c>
      <c r="C13846" s="40" t="s">
        <v>42</v>
      </c>
      <c r="D13846" s="9" t="s">
        <v>19</v>
      </c>
      <c r="E13846" s="10">
        <f t="shared" si="1"/>
        <v>0</v>
      </c>
      <c r="F13846" s="10">
        <f t="shared" si="2"/>
        <v>0</v>
      </c>
      <c r="G13846" s="10">
        <f t="shared" si="3"/>
        <v>0</v>
      </c>
      <c r="H13846" s="11" t="str">
        <f t="shared" si="34"/>
        <v>MAY</v>
      </c>
    </row>
    <row r="13847">
      <c r="A13847" s="7">
        <v>44333.0</v>
      </c>
      <c r="B13847" s="8" t="s">
        <v>123</v>
      </c>
      <c r="C13847" s="40" t="s">
        <v>18</v>
      </c>
      <c r="D13847" s="9" t="s">
        <v>19</v>
      </c>
      <c r="E13847" s="10">
        <f t="shared" si="1"/>
        <v>1</v>
      </c>
      <c r="F13847" s="10">
        <f t="shared" si="2"/>
        <v>0</v>
      </c>
      <c r="G13847" s="10">
        <f t="shared" si="3"/>
        <v>0</v>
      </c>
      <c r="H13847" s="11" t="str">
        <f t="shared" si="34"/>
        <v>MAY</v>
      </c>
    </row>
    <row r="13848">
      <c r="A13848" s="7">
        <v>44333.0</v>
      </c>
      <c r="B13848" s="45" t="s">
        <v>17</v>
      </c>
      <c r="C13848" s="46" t="s">
        <v>42</v>
      </c>
      <c r="D13848" s="9" t="s">
        <v>19</v>
      </c>
      <c r="E13848" s="10">
        <f t="shared" si="1"/>
        <v>0</v>
      </c>
      <c r="F13848" s="10">
        <f t="shared" si="2"/>
        <v>0</v>
      </c>
      <c r="G13848" s="10">
        <f t="shared" si="3"/>
        <v>0</v>
      </c>
      <c r="H13848" s="11" t="str">
        <f t="shared" si="34"/>
        <v>MAY</v>
      </c>
    </row>
    <row r="13849">
      <c r="A13849" s="7">
        <v>44333.0</v>
      </c>
      <c r="B13849" s="45" t="s">
        <v>17</v>
      </c>
      <c r="C13849" s="46" t="s">
        <v>42</v>
      </c>
      <c r="D13849" s="9" t="s">
        <v>19</v>
      </c>
      <c r="E13849" s="10">
        <f t="shared" si="1"/>
        <v>0</v>
      </c>
      <c r="F13849" s="10">
        <f t="shared" si="2"/>
        <v>0</v>
      </c>
      <c r="G13849" s="10">
        <f t="shared" si="3"/>
        <v>0</v>
      </c>
      <c r="H13849" s="11" t="str">
        <f t="shared" si="34"/>
        <v>MAY</v>
      </c>
    </row>
    <row r="13850">
      <c r="A13850" s="7">
        <v>44333.0</v>
      </c>
      <c r="B13850" s="8" t="s">
        <v>17</v>
      </c>
      <c r="C13850" s="40" t="s">
        <v>18</v>
      </c>
      <c r="D13850" s="43" t="s">
        <v>19</v>
      </c>
      <c r="E13850" s="10">
        <f t="shared" si="1"/>
        <v>1</v>
      </c>
      <c r="F13850" s="10">
        <f t="shared" si="2"/>
        <v>0</v>
      </c>
      <c r="G13850" s="10">
        <f t="shared" si="3"/>
        <v>0</v>
      </c>
      <c r="H13850" s="11" t="str">
        <f t="shared" si="34"/>
        <v>MAY</v>
      </c>
    </row>
    <row r="13851">
      <c r="A13851" s="7">
        <v>44333.0</v>
      </c>
      <c r="B13851" s="8" t="s">
        <v>33</v>
      </c>
      <c r="C13851" s="40" t="s">
        <v>18</v>
      </c>
      <c r="D13851" s="43" t="s">
        <v>25</v>
      </c>
      <c r="E13851" s="10">
        <f t="shared" si="1"/>
        <v>0</v>
      </c>
      <c r="F13851" s="10">
        <f t="shared" si="2"/>
        <v>0</v>
      </c>
      <c r="G13851" s="10">
        <f t="shared" si="3"/>
        <v>1</v>
      </c>
      <c r="H13851" s="11" t="str">
        <f t="shared" si="34"/>
        <v>MAY</v>
      </c>
    </row>
    <row r="13852">
      <c r="A13852" s="7">
        <v>44333.0</v>
      </c>
      <c r="B13852" s="8" t="s">
        <v>17</v>
      </c>
      <c r="C13852" s="40" t="s">
        <v>42</v>
      </c>
      <c r="D13852" s="43" t="s">
        <v>19</v>
      </c>
      <c r="E13852" s="10">
        <f t="shared" si="1"/>
        <v>0</v>
      </c>
      <c r="F13852" s="10">
        <f t="shared" si="2"/>
        <v>0</v>
      </c>
      <c r="G13852" s="10">
        <f t="shared" si="3"/>
        <v>0</v>
      </c>
      <c r="H13852" s="11" t="str">
        <f t="shared" si="34"/>
        <v>MAY</v>
      </c>
    </row>
    <row r="13853">
      <c r="A13853" s="7">
        <v>44333.0</v>
      </c>
      <c r="B13853" s="8" t="s">
        <v>17</v>
      </c>
      <c r="C13853" s="40" t="s">
        <v>42</v>
      </c>
      <c r="D13853" s="43" t="s">
        <v>19</v>
      </c>
      <c r="E13853" s="10">
        <f t="shared" si="1"/>
        <v>0</v>
      </c>
      <c r="F13853" s="10">
        <f t="shared" si="2"/>
        <v>0</v>
      </c>
      <c r="G13853" s="10">
        <f t="shared" si="3"/>
        <v>0</v>
      </c>
      <c r="H13853" s="11" t="str">
        <f t="shared" si="34"/>
        <v>MAY</v>
      </c>
    </row>
    <row r="13854">
      <c r="A13854" s="7">
        <v>44333.0</v>
      </c>
      <c r="B13854" s="8" t="s">
        <v>17</v>
      </c>
      <c r="C13854" s="40" t="s">
        <v>42</v>
      </c>
      <c r="D13854" s="43" t="s">
        <v>19</v>
      </c>
      <c r="E13854" s="10">
        <f t="shared" si="1"/>
        <v>0</v>
      </c>
      <c r="F13854" s="10">
        <f t="shared" si="2"/>
        <v>0</v>
      </c>
      <c r="G13854" s="10">
        <f t="shared" si="3"/>
        <v>0</v>
      </c>
      <c r="H13854" s="11" t="str">
        <f t="shared" si="34"/>
        <v>MAY</v>
      </c>
    </row>
    <row r="13855">
      <c r="A13855" s="7">
        <v>44333.0</v>
      </c>
      <c r="B13855" s="8" t="s">
        <v>17</v>
      </c>
      <c r="C13855" s="40" t="s">
        <v>42</v>
      </c>
      <c r="D13855" s="43" t="s">
        <v>19</v>
      </c>
      <c r="E13855" s="10">
        <f t="shared" si="1"/>
        <v>0</v>
      </c>
      <c r="F13855" s="10">
        <f t="shared" si="2"/>
        <v>0</v>
      </c>
      <c r="G13855" s="10">
        <f t="shared" si="3"/>
        <v>0</v>
      </c>
      <c r="H13855" s="11" t="str">
        <f t="shared" si="34"/>
        <v>MAY</v>
      </c>
    </row>
    <row r="13856">
      <c r="A13856" s="7">
        <v>44333.0</v>
      </c>
      <c r="B13856" s="8" t="s">
        <v>17</v>
      </c>
      <c r="C13856" s="40" t="s">
        <v>42</v>
      </c>
      <c r="D13856" s="43" t="s">
        <v>19</v>
      </c>
      <c r="E13856" s="10">
        <f t="shared" si="1"/>
        <v>0</v>
      </c>
      <c r="F13856" s="10">
        <f t="shared" si="2"/>
        <v>0</v>
      </c>
      <c r="G13856" s="10">
        <f t="shared" si="3"/>
        <v>0</v>
      </c>
      <c r="H13856" s="11" t="str">
        <f t="shared" si="34"/>
        <v>MAY</v>
      </c>
    </row>
    <row r="13857">
      <c r="A13857" s="7">
        <v>44333.0</v>
      </c>
      <c r="B13857" s="8" t="s">
        <v>17</v>
      </c>
      <c r="C13857" s="40" t="s">
        <v>42</v>
      </c>
      <c r="D13857" s="43" t="s">
        <v>19</v>
      </c>
      <c r="E13857" s="10">
        <f t="shared" si="1"/>
        <v>0</v>
      </c>
      <c r="F13857" s="10">
        <f t="shared" si="2"/>
        <v>0</v>
      </c>
      <c r="G13857" s="10">
        <f t="shared" si="3"/>
        <v>0</v>
      </c>
      <c r="H13857" s="11" t="str">
        <f t="shared" si="34"/>
        <v>MAY</v>
      </c>
    </row>
    <row r="13858">
      <c r="A13858" s="7">
        <v>44333.0</v>
      </c>
      <c r="B13858" s="8" t="s">
        <v>17</v>
      </c>
      <c r="C13858" s="40" t="s">
        <v>42</v>
      </c>
      <c r="D13858" s="43" t="s">
        <v>19</v>
      </c>
      <c r="E13858" s="10">
        <f t="shared" si="1"/>
        <v>0</v>
      </c>
      <c r="F13858" s="10">
        <f t="shared" si="2"/>
        <v>0</v>
      </c>
      <c r="G13858" s="10">
        <f t="shared" si="3"/>
        <v>0</v>
      </c>
      <c r="H13858" s="11" t="str">
        <f t="shared" si="34"/>
        <v>MAY</v>
      </c>
    </row>
    <row r="13859">
      <c r="A13859" s="7">
        <v>44333.0</v>
      </c>
      <c r="B13859" s="8" t="s">
        <v>17</v>
      </c>
      <c r="C13859" s="40" t="s">
        <v>18</v>
      </c>
      <c r="D13859" s="43" t="s">
        <v>19</v>
      </c>
      <c r="E13859" s="10">
        <f t="shared" si="1"/>
        <v>1</v>
      </c>
      <c r="F13859" s="10">
        <f t="shared" si="2"/>
        <v>0</v>
      </c>
      <c r="G13859" s="10">
        <f t="shared" si="3"/>
        <v>0</v>
      </c>
      <c r="H13859" s="11" t="str">
        <f t="shared" si="34"/>
        <v>MAY</v>
      </c>
    </row>
    <row r="13860">
      <c r="A13860" s="7">
        <v>44333.0</v>
      </c>
      <c r="B13860" s="8" t="s">
        <v>17</v>
      </c>
      <c r="C13860" s="40" t="s">
        <v>18</v>
      </c>
      <c r="D13860" s="43" t="s">
        <v>19</v>
      </c>
      <c r="E13860" s="10">
        <f t="shared" si="1"/>
        <v>1</v>
      </c>
      <c r="F13860" s="10">
        <f t="shared" si="2"/>
        <v>0</v>
      </c>
      <c r="G13860" s="10">
        <f t="shared" si="3"/>
        <v>0</v>
      </c>
      <c r="H13860" s="11" t="str">
        <f t="shared" si="34"/>
        <v>MAY</v>
      </c>
    </row>
    <row r="13861">
      <c r="A13861" s="7">
        <v>44333.0</v>
      </c>
      <c r="B13861" s="8" t="s">
        <v>17</v>
      </c>
      <c r="C13861" s="40" t="s">
        <v>18</v>
      </c>
      <c r="D13861" s="43" t="s">
        <v>19</v>
      </c>
      <c r="E13861" s="10">
        <f t="shared" si="1"/>
        <v>1</v>
      </c>
      <c r="F13861" s="10">
        <f t="shared" si="2"/>
        <v>0</v>
      </c>
      <c r="G13861" s="10">
        <f t="shared" si="3"/>
        <v>0</v>
      </c>
      <c r="H13861" s="11" t="str">
        <f t="shared" si="34"/>
        <v>MAY</v>
      </c>
    </row>
    <row r="13862">
      <c r="A13862" s="7">
        <v>44333.0</v>
      </c>
      <c r="B13862" s="8" t="s">
        <v>17</v>
      </c>
      <c r="C13862" s="40" t="s">
        <v>18</v>
      </c>
      <c r="D13862" s="43" t="s">
        <v>19</v>
      </c>
      <c r="E13862" s="10">
        <f t="shared" si="1"/>
        <v>1</v>
      </c>
      <c r="F13862" s="10">
        <f t="shared" si="2"/>
        <v>0</v>
      </c>
      <c r="G13862" s="10">
        <f t="shared" si="3"/>
        <v>0</v>
      </c>
      <c r="H13862" s="11" t="str">
        <f t="shared" si="34"/>
        <v>MAY</v>
      </c>
    </row>
    <row r="13863">
      <c r="A13863" s="7">
        <v>44333.0</v>
      </c>
      <c r="B13863" s="8" t="s">
        <v>17</v>
      </c>
      <c r="C13863" s="40" t="s">
        <v>18</v>
      </c>
      <c r="D13863" s="43" t="s">
        <v>19</v>
      </c>
      <c r="E13863" s="10">
        <f t="shared" si="1"/>
        <v>1</v>
      </c>
      <c r="F13863" s="10">
        <f t="shared" si="2"/>
        <v>0</v>
      </c>
      <c r="G13863" s="10">
        <f t="shared" si="3"/>
        <v>0</v>
      </c>
      <c r="H13863" s="11" t="str">
        <f t="shared" si="34"/>
        <v>MAY</v>
      </c>
    </row>
    <row r="13864">
      <c r="A13864" s="7">
        <v>44333.0</v>
      </c>
      <c r="B13864" s="8" t="s">
        <v>17</v>
      </c>
      <c r="C13864" s="40" t="s">
        <v>18</v>
      </c>
      <c r="D13864" s="43" t="s">
        <v>19</v>
      </c>
      <c r="E13864" s="10">
        <f t="shared" si="1"/>
        <v>1</v>
      </c>
      <c r="F13864" s="10">
        <f t="shared" si="2"/>
        <v>0</v>
      </c>
      <c r="G13864" s="10">
        <f t="shared" si="3"/>
        <v>0</v>
      </c>
      <c r="H13864" s="11" t="str">
        <f t="shared" si="34"/>
        <v>MAY</v>
      </c>
    </row>
    <row r="13865">
      <c r="A13865" s="7">
        <v>44333.0</v>
      </c>
      <c r="B13865" s="8" t="s">
        <v>17</v>
      </c>
      <c r="C13865" s="40" t="s">
        <v>18</v>
      </c>
      <c r="D13865" s="28" t="s">
        <v>35</v>
      </c>
      <c r="E13865" s="10">
        <f t="shared" si="1"/>
        <v>0</v>
      </c>
      <c r="F13865" s="10">
        <f t="shared" si="2"/>
        <v>1</v>
      </c>
      <c r="G13865" s="10">
        <f t="shared" si="3"/>
        <v>0</v>
      </c>
      <c r="H13865" s="11" t="str">
        <f t="shared" si="34"/>
        <v>MAY</v>
      </c>
    </row>
    <row r="13866">
      <c r="A13866" s="7">
        <v>44333.0</v>
      </c>
      <c r="B13866" s="8" t="s">
        <v>30</v>
      </c>
      <c r="C13866" s="40" t="s">
        <v>18</v>
      </c>
      <c r="D13866" s="28" t="s">
        <v>25</v>
      </c>
      <c r="E13866" s="10">
        <f t="shared" si="1"/>
        <v>0</v>
      </c>
      <c r="F13866" s="10">
        <f t="shared" si="2"/>
        <v>0</v>
      </c>
      <c r="G13866" s="10">
        <f t="shared" si="3"/>
        <v>1</v>
      </c>
      <c r="H13866" s="11" t="str">
        <f t="shared" si="34"/>
        <v>MAY</v>
      </c>
    </row>
    <row r="13867">
      <c r="A13867" s="7">
        <v>44333.0</v>
      </c>
      <c r="B13867" s="8" t="s">
        <v>30</v>
      </c>
      <c r="C13867" s="40" t="s">
        <v>18</v>
      </c>
      <c r="D13867" s="28" t="s">
        <v>25</v>
      </c>
      <c r="E13867" s="10">
        <f t="shared" si="1"/>
        <v>0</v>
      </c>
      <c r="F13867" s="10">
        <f t="shared" si="2"/>
        <v>0</v>
      </c>
      <c r="G13867" s="10">
        <f t="shared" si="3"/>
        <v>1</v>
      </c>
      <c r="H13867" s="11" t="str">
        <f t="shared" si="34"/>
        <v>MAY</v>
      </c>
    </row>
    <row r="13868">
      <c r="A13868" s="7">
        <v>44333.0</v>
      </c>
      <c r="B13868" s="8" t="s">
        <v>37</v>
      </c>
      <c r="C13868" s="9" t="s">
        <v>18</v>
      </c>
      <c r="D13868" s="28" t="s">
        <v>19</v>
      </c>
      <c r="E13868" s="10">
        <f t="shared" si="1"/>
        <v>1</v>
      </c>
      <c r="F13868" s="10">
        <f t="shared" si="2"/>
        <v>0</v>
      </c>
      <c r="G13868" s="10">
        <f t="shared" si="3"/>
        <v>0</v>
      </c>
      <c r="H13868" s="11" t="str">
        <f t="shared" si="34"/>
        <v>MAY</v>
      </c>
    </row>
    <row r="13869">
      <c r="A13869" s="7">
        <v>44333.0</v>
      </c>
      <c r="B13869" s="8" t="s">
        <v>37</v>
      </c>
      <c r="C13869" s="9" t="s">
        <v>18</v>
      </c>
      <c r="D13869" s="28" t="s">
        <v>19</v>
      </c>
      <c r="E13869" s="10">
        <f t="shared" si="1"/>
        <v>1</v>
      </c>
      <c r="F13869" s="10">
        <f t="shared" si="2"/>
        <v>0</v>
      </c>
      <c r="G13869" s="10">
        <f t="shared" si="3"/>
        <v>0</v>
      </c>
      <c r="H13869" s="11" t="str">
        <f t="shared" si="34"/>
        <v>MAY</v>
      </c>
    </row>
    <row r="13870">
      <c r="A13870" s="7">
        <v>44333.0</v>
      </c>
      <c r="B13870" s="8" t="s">
        <v>17</v>
      </c>
      <c r="C13870" s="9" t="s">
        <v>18</v>
      </c>
      <c r="D13870" s="28" t="s">
        <v>19</v>
      </c>
      <c r="E13870" s="10">
        <f t="shared" si="1"/>
        <v>1</v>
      </c>
      <c r="F13870" s="10">
        <f t="shared" si="2"/>
        <v>0</v>
      </c>
      <c r="G13870" s="10">
        <f t="shared" si="3"/>
        <v>0</v>
      </c>
      <c r="H13870" s="11" t="str">
        <f t="shared" si="34"/>
        <v>MAY</v>
      </c>
    </row>
    <row r="13871">
      <c r="A13871" s="7">
        <v>44333.0</v>
      </c>
      <c r="B13871" s="9" t="s">
        <v>17</v>
      </c>
      <c r="C13871" s="27" t="s">
        <v>18</v>
      </c>
      <c r="D13871" s="28" t="s">
        <v>19</v>
      </c>
      <c r="E13871" s="10">
        <f t="shared" si="1"/>
        <v>1</v>
      </c>
      <c r="F13871" s="10">
        <f t="shared" si="2"/>
        <v>0</v>
      </c>
      <c r="G13871" s="10">
        <f t="shared" si="3"/>
        <v>0</v>
      </c>
      <c r="H13871" s="11" t="str">
        <f t="shared" si="34"/>
        <v>MAY</v>
      </c>
    </row>
    <row r="13872">
      <c r="A13872" s="7">
        <v>44333.0</v>
      </c>
      <c r="B13872" s="8" t="s">
        <v>30</v>
      </c>
      <c r="C13872" s="9" t="s">
        <v>18</v>
      </c>
      <c r="D13872" s="28" t="s">
        <v>19</v>
      </c>
      <c r="E13872" s="10">
        <f t="shared" si="1"/>
        <v>1</v>
      </c>
      <c r="F13872" s="10">
        <f t="shared" si="2"/>
        <v>0</v>
      </c>
      <c r="G13872" s="10">
        <f t="shared" si="3"/>
        <v>0</v>
      </c>
      <c r="H13872" s="11" t="str">
        <f t="shared" si="34"/>
        <v>MAY</v>
      </c>
    </row>
    <row r="13873">
      <c r="A13873" s="7">
        <v>44333.0</v>
      </c>
      <c r="B13873" s="8" t="s">
        <v>30</v>
      </c>
      <c r="C13873" s="9" t="s">
        <v>18</v>
      </c>
      <c r="D13873" s="28" t="s">
        <v>19</v>
      </c>
      <c r="E13873" s="10">
        <f t="shared" si="1"/>
        <v>1</v>
      </c>
      <c r="F13873" s="10">
        <f t="shared" si="2"/>
        <v>0</v>
      </c>
      <c r="G13873" s="10">
        <f t="shared" si="3"/>
        <v>0</v>
      </c>
      <c r="H13873" s="11" t="str">
        <f t="shared" si="34"/>
        <v>MAY</v>
      </c>
    </row>
    <row r="13874">
      <c r="A13874" s="7">
        <v>44333.0</v>
      </c>
      <c r="B13874" s="8" t="s">
        <v>30</v>
      </c>
      <c r="C13874" s="27" t="s">
        <v>18</v>
      </c>
      <c r="D13874" s="28" t="s">
        <v>19</v>
      </c>
      <c r="E13874" s="10">
        <f t="shared" si="1"/>
        <v>1</v>
      </c>
      <c r="F13874" s="10">
        <f t="shared" si="2"/>
        <v>0</v>
      </c>
      <c r="G13874" s="10">
        <f t="shared" si="3"/>
        <v>0</v>
      </c>
      <c r="H13874" s="11" t="str">
        <f t="shared" si="34"/>
        <v>MAY</v>
      </c>
    </row>
    <row r="13875">
      <c r="A13875" s="7">
        <v>44333.0</v>
      </c>
      <c r="B13875" s="8" t="s">
        <v>30</v>
      </c>
      <c r="C13875" s="9" t="s">
        <v>42</v>
      </c>
      <c r="D13875" s="28" t="s">
        <v>19</v>
      </c>
      <c r="E13875" s="10">
        <f t="shared" si="1"/>
        <v>0</v>
      </c>
      <c r="F13875" s="10">
        <f t="shared" si="2"/>
        <v>0</v>
      </c>
      <c r="G13875" s="10">
        <f t="shared" si="3"/>
        <v>0</v>
      </c>
      <c r="H13875" s="11" t="str">
        <f t="shared" si="34"/>
        <v>MAY</v>
      </c>
    </row>
    <row r="13876">
      <c r="A13876" s="7">
        <v>44333.0</v>
      </c>
      <c r="B13876" s="8" t="s">
        <v>30</v>
      </c>
      <c r="C13876" s="9" t="s">
        <v>42</v>
      </c>
      <c r="D13876" s="28" t="s">
        <v>19</v>
      </c>
      <c r="E13876" s="10">
        <f t="shared" si="1"/>
        <v>0</v>
      </c>
      <c r="F13876" s="10">
        <f t="shared" si="2"/>
        <v>0</v>
      </c>
      <c r="G13876" s="10">
        <f t="shared" si="3"/>
        <v>0</v>
      </c>
      <c r="H13876" s="11" t="str">
        <f t="shared" si="34"/>
        <v>MAY</v>
      </c>
    </row>
    <row r="13877">
      <c r="A13877" s="7">
        <v>44333.0</v>
      </c>
      <c r="B13877" s="8" t="s">
        <v>30</v>
      </c>
      <c r="C13877" s="9" t="s">
        <v>42</v>
      </c>
      <c r="D13877" s="28" t="s">
        <v>19</v>
      </c>
      <c r="E13877" s="10">
        <f t="shared" si="1"/>
        <v>0</v>
      </c>
      <c r="F13877" s="10">
        <f t="shared" si="2"/>
        <v>0</v>
      </c>
      <c r="G13877" s="10">
        <f t="shared" si="3"/>
        <v>0</v>
      </c>
      <c r="H13877" s="11" t="str">
        <f t="shared" si="34"/>
        <v>MAY</v>
      </c>
    </row>
    <row r="13878">
      <c r="A13878" s="7">
        <v>44333.0</v>
      </c>
      <c r="B13878" s="42" t="s">
        <v>30</v>
      </c>
      <c r="C13878" s="23" t="s">
        <v>18</v>
      </c>
      <c r="D13878" s="28" t="s">
        <v>19</v>
      </c>
      <c r="E13878" s="10">
        <f t="shared" si="1"/>
        <v>1</v>
      </c>
      <c r="F13878" s="10">
        <f t="shared" si="2"/>
        <v>0</v>
      </c>
      <c r="G13878" s="10">
        <f t="shared" si="3"/>
        <v>0</v>
      </c>
      <c r="H13878" s="11" t="str">
        <f t="shared" si="34"/>
        <v>MAY</v>
      </c>
    </row>
    <row r="13879">
      <c r="A13879" s="7">
        <v>44333.0</v>
      </c>
      <c r="B13879" s="8" t="s">
        <v>37</v>
      </c>
      <c r="C13879" s="9" t="s">
        <v>18</v>
      </c>
      <c r="D13879" s="28" t="s">
        <v>19</v>
      </c>
      <c r="E13879" s="10">
        <f t="shared" si="1"/>
        <v>1</v>
      </c>
      <c r="F13879" s="10">
        <f t="shared" si="2"/>
        <v>0</v>
      </c>
      <c r="G13879" s="10">
        <f t="shared" si="3"/>
        <v>0</v>
      </c>
      <c r="H13879" s="11" t="str">
        <f t="shared" si="34"/>
        <v>MAY</v>
      </c>
    </row>
    <row r="13880">
      <c r="A13880" s="7">
        <v>44333.0</v>
      </c>
      <c r="B13880" s="8" t="s">
        <v>37</v>
      </c>
      <c r="C13880" s="9" t="s">
        <v>18</v>
      </c>
      <c r="D13880" s="28" t="s">
        <v>19</v>
      </c>
      <c r="E13880" s="10">
        <f t="shared" si="1"/>
        <v>1</v>
      </c>
      <c r="F13880" s="10">
        <f t="shared" si="2"/>
        <v>0</v>
      </c>
      <c r="G13880" s="10">
        <f t="shared" si="3"/>
        <v>0</v>
      </c>
      <c r="H13880" s="11" t="str">
        <f t="shared" si="34"/>
        <v>MAY</v>
      </c>
    </row>
    <row r="13881">
      <c r="A13881" s="7">
        <v>44333.0</v>
      </c>
      <c r="B13881" s="22" t="s">
        <v>17</v>
      </c>
      <c r="C13881" s="23" t="s">
        <v>18</v>
      </c>
      <c r="D13881" s="24" t="s">
        <v>19</v>
      </c>
      <c r="E13881" s="10">
        <f t="shared" si="1"/>
        <v>1</v>
      </c>
      <c r="F13881" s="10">
        <f t="shared" si="2"/>
        <v>0</v>
      </c>
      <c r="G13881" s="10">
        <f t="shared" si="3"/>
        <v>0</v>
      </c>
      <c r="H13881" s="11" t="str">
        <f t="shared" si="34"/>
        <v>MAY</v>
      </c>
    </row>
    <row r="13882">
      <c r="A13882" s="7">
        <v>44333.0</v>
      </c>
      <c r="B13882" s="22" t="s">
        <v>17</v>
      </c>
      <c r="C13882" s="23" t="s">
        <v>18</v>
      </c>
      <c r="D13882" s="24" t="s">
        <v>19</v>
      </c>
      <c r="E13882" s="10">
        <f t="shared" si="1"/>
        <v>1</v>
      </c>
      <c r="F13882" s="10">
        <f t="shared" si="2"/>
        <v>0</v>
      </c>
      <c r="G13882" s="10">
        <f t="shared" si="3"/>
        <v>0</v>
      </c>
      <c r="H13882" s="11" t="str">
        <f t="shared" si="34"/>
        <v>MAY</v>
      </c>
    </row>
    <row r="13883">
      <c r="A13883" s="7">
        <v>44333.0</v>
      </c>
      <c r="B13883" s="22" t="s">
        <v>30</v>
      </c>
      <c r="C13883" s="22" t="s">
        <v>18</v>
      </c>
      <c r="D13883" s="24" t="s">
        <v>19</v>
      </c>
      <c r="E13883" s="10">
        <f t="shared" si="1"/>
        <v>1</v>
      </c>
      <c r="F13883" s="10">
        <f t="shared" si="2"/>
        <v>0</v>
      </c>
      <c r="G13883" s="10">
        <f t="shared" si="3"/>
        <v>0</v>
      </c>
      <c r="H13883" s="11" t="str">
        <f t="shared" si="34"/>
        <v>MAY</v>
      </c>
    </row>
    <row r="13884">
      <c r="A13884" s="7">
        <v>44333.0</v>
      </c>
      <c r="B13884" s="22" t="s">
        <v>30</v>
      </c>
      <c r="C13884" s="23" t="s">
        <v>18</v>
      </c>
      <c r="D13884" s="24" t="s">
        <v>19</v>
      </c>
      <c r="E13884" s="10">
        <f t="shared" si="1"/>
        <v>1</v>
      </c>
      <c r="F13884" s="10">
        <f t="shared" si="2"/>
        <v>0</v>
      </c>
      <c r="G13884" s="10">
        <f t="shared" si="3"/>
        <v>0</v>
      </c>
      <c r="H13884" s="11" t="str">
        <f t="shared" si="34"/>
        <v>MAY</v>
      </c>
    </row>
    <row r="13885">
      <c r="A13885" s="7">
        <v>44333.0</v>
      </c>
      <c r="B13885" s="22" t="s">
        <v>30</v>
      </c>
      <c r="C13885" s="23" t="s">
        <v>18</v>
      </c>
      <c r="D13885" s="24" t="s">
        <v>19</v>
      </c>
      <c r="E13885" s="10">
        <f t="shared" si="1"/>
        <v>1</v>
      </c>
      <c r="F13885" s="10">
        <f t="shared" si="2"/>
        <v>0</v>
      </c>
      <c r="G13885" s="10">
        <f t="shared" si="3"/>
        <v>0</v>
      </c>
      <c r="H13885" s="11" t="str">
        <f t="shared" si="34"/>
        <v>MAY</v>
      </c>
    </row>
    <row r="13886">
      <c r="A13886" s="7">
        <v>44333.0</v>
      </c>
      <c r="B13886" s="22" t="s">
        <v>30</v>
      </c>
      <c r="C13886" s="23" t="s">
        <v>18</v>
      </c>
      <c r="D13886" s="24" t="s">
        <v>19</v>
      </c>
      <c r="E13886" s="10">
        <f t="shared" si="1"/>
        <v>1</v>
      </c>
      <c r="F13886" s="10">
        <f t="shared" si="2"/>
        <v>0</v>
      </c>
      <c r="G13886" s="10">
        <f t="shared" si="3"/>
        <v>0</v>
      </c>
      <c r="H13886" s="11" t="str">
        <f t="shared" si="34"/>
        <v>MAY</v>
      </c>
    </row>
    <row r="13887">
      <c r="A13887" s="7">
        <v>44333.0</v>
      </c>
      <c r="B13887" s="22" t="s">
        <v>30</v>
      </c>
      <c r="C13887" s="23" t="s">
        <v>18</v>
      </c>
      <c r="D13887" s="24" t="s">
        <v>19</v>
      </c>
      <c r="E13887" s="10">
        <f t="shared" si="1"/>
        <v>1</v>
      </c>
      <c r="F13887" s="10">
        <f t="shared" si="2"/>
        <v>0</v>
      </c>
      <c r="G13887" s="10">
        <f t="shared" si="3"/>
        <v>0</v>
      </c>
      <c r="H13887" s="11" t="str">
        <f t="shared" si="34"/>
        <v>MAY</v>
      </c>
    </row>
    <row r="13888">
      <c r="A13888" s="7">
        <v>44333.0</v>
      </c>
      <c r="B13888" s="22" t="s">
        <v>30</v>
      </c>
      <c r="C13888" s="23" t="s">
        <v>18</v>
      </c>
      <c r="D13888" s="24" t="s">
        <v>19</v>
      </c>
      <c r="E13888" s="10">
        <f t="shared" si="1"/>
        <v>1</v>
      </c>
      <c r="F13888" s="10">
        <f t="shared" si="2"/>
        <v>0</v>
      </c>
      <c r="G13888" s="10">
        <f t="shared" si="3"/>
        <v>0</v>
      </c>
      <c r="H13888" s="11" t="str">
        <f t="shared" si="34"/>
        <v>MAY</v>
      </c>
    </row>
    <row r="13889">
      <c r="A13889" s="7">
        <v>44333.0</v>
      </c>
      <c r="B13889" s="22" t="s">
        <v>30</v>
      </c>
      <c r="C13889" s="23" t="s">
        <v>18</v>
      </c>
      <c r="D13889" s="24" t="s">
        <v>19</v>
      </c>
      <c r="E13889" s="10">
        <f t="shared" si="1"/>
        <v>1</v>
      </c>
      <c r="F13889" s="10">
        <f t="shared" si="2"/>
        <v>0</v>
      </c>
      <c r="G13889" s="10">
        <f t="shared" si="3"/>
        <v>0</v>
      </c>
      <c r="H13889" s="11" t="str">
        <f t="shared" si="34"/>
        <v>MAY</v>
      </c>
    </row>
    <row r="13890">
      <c r="A13890" s="7">
        <v>44333.0</v>
      </c>
      <c r="B13890" s="22" t="s">
        <v>30</v>
      </c>
      <c r="C13890" s="23" t="s">
        <v>18</v>
      </c>
      <c r="D13890" s="24" t="s">
        <v>19</v>
      </c>
      <c r="E13890" s="10">
        <f t="shared" si="1"/>
        <v>1</v>
      </c>
      <c r="F13890" s="10">
        <f t="shared" si="2"/>
        <v>0</v>
      </c>
      <c r="G13890" s="10">
        <f t="shared" si="3"/>
        <v>0</v>
      </c>
      <c r="H13890" s="11" t="str">
        <f t="shared" si="34"/>
        <v>MAY</v>
      </c>
    </row>
    <row r="13891">
      <c r="A13891" s="7">
        <v>44333.0</v>
      </c>
      <c r="B13891" s="43" t="s">
        <v>30</v>
      </c>
      <c r="C13891" s="43" t="s">
        <v>18</v>
      </c>
      <c r="D13891" s="28" t="s">
        <v>19</v>
      </c>
      <c r="E13891" s="10">
        <f t="shared" si="1"/>
        <v>1</v>
      </c>
      <c r="F13891" s="10">
        <f t="shared" si="2"/>
        <v>0</v>
      </c>
      <c r="G13891" s="10">
        <f t="shared" si="3"/>
        <v>0</v>
      </c>
      <c r="H13891" s="11" t="str">
        <f t="shared" si="34"/>
        <v>MAY</v>
      </c>
    </row>
    <row r="13892">
      <c r="A13892" s="60">
        <v>44333.0</v>
      </c>
      <c r="B13892" s="45" t="s">
        <v>30</v>
      </c>
      <c r="C13892" s="65" t="s">
        <v>18</v>
      </c>
      <c r="D13892" s="28" t="s">
        <v>19</v>
      </c>
      <c r="E13892" s="10">
        <f t="shared" si="1"/>
        <v>1</v>
      </c>
      <c r="F13892" s="10">
        <f t="shared" si="2"/>
        <v>0</v>
      </c>
      <c r="G13892" s="10">
        <f t="shared" si="3"/>
        <v>0</v>
      </c>
      <c r="H13892" s="11" t="str">
        <f t="shared" si="34"/>
        <v>MAY</v>
      </c>
    </row>
    <row r="13893">
      <c r="A13893" s="60">
        <v>44333.0</v>
      </c>
      <c r="B13893" s="45" t="s">
        <v>30</v>
      </c>
      <c r="C13893" s="65" t="s">
        <v>18</v>
      </c>
      <c r="D13893" s="28" t="s">
        <v>19</v>
      </c>
      <c r="E13893" s="10">
        <f t="shared" si="1"/>
        <v>1</v>
      </c>
      <c r="F13893" s="10">
        <f t="shared" si="2"/>
        <v>0</v>
      </c>
      <c r="G13893" s="10">
        <f t="shared" si="3"/>
        <v>0</v>
      </c>
      <c r="H13893" s="11" t="str">
        <f t="shared" si="34"/>
        <v>MAY</v>
      </c>
    </row>
    <row r="13894">
      <c r="A13894" s="7">
        <v>44333.0</v>
      </c>
      <c r="B13894" s="9" t="s">
        <v>30</v>
      </c>
      <c r="C13894" s="27" t="s">
        <v>18</v>
      </c>
      <c r="D13894" s="28" t="s">
        <v>19</v>
      </c>
      <c r="E13894" s="10">
        <f t="shared" si="1"/>
        <v>1</v>
      </c>
      <c r="F13894" s="10">
        <f t="shared" si="2"/>
        <v>0</v>
      </c>
      <c r="G13894" s="10">
        <f t="shared" si="3"/>
        <v>0</v>
      </c>
      <c r="H13894" s="11" t="str">
        <f t="shared" si="34"/>
        <v>MAY</v>
      </c>
    </row>
    <row r="13895">
      <c r="A13895" s="53">
        <v>44333.0</v>
      </c>
      <c r="B13895" s="54" t="s">
        <v>30</v>
      </c>
      <c r="C13895" s="55" t="s">
        <v>18</v>
      </c>
      <c r="D13895" s="55" t="s">
        <v>19</v>
      </c>
      <c r="E13895" s="10">
        <f t="shared" si="1"/>
        <v>1</v>
      </c>
      <c r="F13895" s="10">
        <f t="shared" si="2"/>
        <v>0</v>
      </c>
      <c r="G13895" s="10">
        <f t="shared" si="3"/>
        <v>0</v>
      </c>
      <c r="H13895" s="11" t="str">
        <f t="shared" si="34"/>
        <v>MAY</v>
      </c>
    </row>
    <row r="13896">
      <c r="A13896" s="53">
        <v>44333.0</v>
      </c>
      <c r="B13896" s="54" t="s">
        <v>30</v>
      </c>
      <c r="C13896" s="55" t="s">
        <v>18</v>
      </c>
      <c r="D13896" s="55" t="s">
        <v>19</v>
      </c>
      <c r="E13896" s="10">
        <f t="shared" si="1"/>
        <v>1</v>
      </c>
      <c r="F13896" s="10">
        <f t="shared" si="2"/>
        <v>0</v>
      </c>
      <c r="G13896" s="10">
        <f t="shared" si="3"/>
        <v>0</v>
      </c>
      <c r="H13896" s="11" t="str">
        <f t="shared" si="34"/>
        <v>MAY</v>
      </c>
    </row>
    <row r="13897">
      <c r="A13897" s="53">
        <v>44333.0</v>
      </c>
      <c r="B13897" s="54" t="s">
        <v>30</v>
      </c>
      <c r="C13897" s="55" t="s">
        <v>18</v>
      </c>
      <c r="D13897" s="55" t="s">
        <v>19</v>
      </c>
      <c r="E13897" s="10">
        <f t="shared" si="1"/>
        <v>1</v>
      </c>
      <c r="F13897" s="10">
        <f t="shared" si="2"/>
        <v>0</v>
      </c>
      <c r="G13897" s="10">
        <f t="shared" si="3"/>
        <v>0</v>
      </c>
      <c r="H13897" s="11" t="str">
        <f t="shared" si="34"/>
        <v>MAY</v>
      </c>
    </row>
    <row r="13898">
      <c r="A13898" s="7">
        <v>44333.0</v>
      </c>
      <c r="B13898" s="27" t="s">
        <v>30</v>
      </c>
      <c r="C13898" s="55" t="s">
        <v>18</v>
      </c>
      <c r="D13898" s="28" t="s">
        <v>19</v>
      </c>
      <c r="E13898" s="10">
        <f t="shared" si="1"/>
        <v>1</v>
      </c>
      <c r="F13898" s="10">
        <f t="shared" si="2"/>
        <v>0</v>
      </c>
      <c r="G13898" s="10">
        <f t="shared" si="3"/>
        <v>0</v>
      </c>
      <c r="H13898" s="11" t="str">
        <f t="shared" si="34"/>
        <v>MAY</v>
      </c>
    </row>
    <row r="13899">
      <c r="A13899" s="7">
        <v>44333.0</v>
      </c>
      <c r="B13899" s="22" t="s">
        <v>45</v>
      </c>
      <c r="C13899" s="23" t="s">
        <v>18</v>
      </c>
      <c r="D13899" s="24" t="s">
        <v>19</v>
      </c>
      <c r="E13899" s="10">
        <f t="shared" si="1"/>
        <v>1</v>
      </c>
      <c r="F13899" s="10">
        <f t="shared" si="2"/>
        <v>0</v>
      </c>
      <c r="G13899" s="10">
        <f t="shared" si="3"/>
        <v>0</v>
      </c>
      <c r="H13899" s="11" t="str">
        <f t="shared" si="34"/>
        <v>MAY</v>
      </c>
    </row>
    <row r="13900">
      <c r="A13900" s="7">
        <v>44333.0</v>
      </c>
      <c r="B13900" s="22" t="s">
        <v>45</v>
      </c>
      <c r="C13900" s="23" t="s">
        <v>18</v>
      </c>
      <c r="D13900" s="24" t="s">
        <v>19</v>
      </c>
      <c r="E13900" s="10">
        <f t="shared" si="1"/>
        <v>1</v>
      </c>
      <c r="F13900" s="10">
        <f t="shared" si="2"/>
        <v>0</v>
      </c>
      <c r="G13900" s="10">
        <f t="shared" si="3"/>
        <v>0</v>
      </c>
      <c r="H13900" s="11" t="str">
        <f t="shared" si="34"/>
        <v>MAY</v>
      </c>
    </row>
    <row r="13901">
      <c r="A13901" s="7">
        <v>44333.0</v>
      </c>
      <c r="B13901" s="22" t="s">
        <v>45</v>
      </c>
      <c r="C13901" s="23" t="s">
        <v>18</v>
      </c>
      <c r="D13901" s="24" t="s">
        <v>19</v>
      </c>
      <c r="E13901" s="10">
        <f t="shared" si="1"/>
        <v>1</v>
      </c>
      <c r="F13901" s="10">
        <f t="shared" si="2"/>
        <v>0</v>
      </c>
      <c r="G13901" s="10">
        <f t="shared" si="3"/>
        <v>0</v>
      </c>
      <c r="H13901" s="11" t="str">
        <f t="shared" si="34"/>
        <v>MAY</v>
      </c>
    </row>
    <row r="13902">
      <c r="A13902" s="7">
        <v>44333.0</v>
      </c>
      <c r="B13902" s="22" t="s">
        <v>45</v>
      </c>
      <c r="C13902" s="23" t="s">
        <v>18</v>
      </c>
      <c r="D13902" s="24" t="s">
        <v>19</v>
      </c>
      <c r="E13902" s="10">
        <f t="shared" si="1"/>
        <v>1</v>
      </c>
      <c r="F13902" s="10">
        <f t="shared" si="2"/>
        <v>0</v>
      </c>
      <c r="G13902" s="10">
        <f t="shared" si="3"/>
        <v>0</v>
      </c>
      <c r="H13902" s="11" t="str">
        <f t="shared" si="34"/>
        <v>MAY</v>
      </c>
    </row>
    <row r="13903">
      <c r="A13903" s="7">
        <v>44333.0</v>
      </c>
      <c r="B13903" s="22" t="s">
        <v>45</v>
      </c>
      <c r="C13903" s="23" t="s">
        <v>18</v>
      </c>
      <c r="D13903" s="24" t="s">
        <v>19</v>
      </c>
      <c r="E13903" s="10">
        <f t="shared" si="1"/>
        <v>1</v>
      </c>
      <c r="F13903" s="10">
        <f t="shared" si="2"/>
        <v>0</v>
      </c>
      <c r="G13903" s="10">
        <f t="shared" si="3"/>
        <v>0</v>
      </c>
      <c r="H13903" s="11" t="str">
        <f t="shared" si="34"/>
        <v>MAY</v>
      </c>
    </row>
    <row r="13904">
      <c r="A13904" s="7">
        <v>44333.0</v>
      </c>
      <c r="B13904" s="22" t="s">
        <v>45</v>
      </c>
      <c r="C13904" s="23" t="s">
        <v>18</v>
      </c>
      <c r="D13904" s="24" t="s">
        <v>19</v>
      </c>
      <c r="E13904" s="10">
        <f t="shared" si="1"/>
        <v>1</v>
      </c>
      <c r="F13904" s="10">
        <f t="shared" si="2"/>
        <v>0</v>
      </c>
      <c r="G13904" s="10">
        <f t="shared" si="3"/>
        <v>0</v>
      </c>
      <c r="H13904" s="11" t="str">
        <f t="shared" si="34"/>
        <v>MAY</v>
      </c>
    </row>
    <row r="13905">
      <c r="A13905" s="7">
        <v>44333.0</v>
      </c>
      <c r="B13905" s="22" t="s">
        <v>45</v>
      </c>
      <c r="C13905" s="23" t="s">
        <v>18</v>
      </c>
      <c r="D13905" s="24" t="s">
        <v>19</v>
      </c>
      <c r="E13905" s="10">
        <f t="shared" si="1"/>
        <v>1</v>
      </c>
      <c r="F13905" s="10">
        <f t="shared" si="2"/>
        <v>0</v>
      </c>
      <c r="G13905" s="10">
        <f t="shared" si="3"/>
        <v>0</v>
      </c>
      <c r="H13905" s="11" t="str">
        <f t="shared" si="34"/>
        <v>MAY</v>
      </c>
    </row>
    <row r="13906">
      <c r="A13906" s="7">
        <v>44333.0</v>
      </c>
      <c r="B13906" s="22" t="s">
        <v>45</v>
      </c>
      <c r="C13906" s="23" t="s">
        <v>18</v>
      </c>
      <c r="D13906" s="24" t="s">
        <v>19</v>
      </c>
      <c r="E13906" s="10">
        <f t="shared" si="1"/>
        <v>1</v>
      </c>
      <c r="F13906" s="10">
        <f t="shared" si="2"/>
        <v>0</v>
      </c>
      <c r="G13906" s="10">
        <f t="shared" si="3"/>
        <v>0</v>
      </c>
      <c r="H13906" s="11" t="str">
        <f t="shared" si="34"/>
        <v>MAY</v>
      </c>
    </row>
    <row r="13907">
      <c r="A13907" s="17">
        <v>44333.0</v>
      </c>
      <c r="B13907" s="18" t="s">
        <v>67</v>
      </c>
      <c r="C13907" s="19" t="s">
        <v>18</v>
      </c>
      <c r="D13907" s="20" t="s">
        <v>19</v>
      </c>
      <c r="E13907" s="10">
        <f t="shared" si="1"/>
        <v>1</v>
      </c>
      <c r="F13907" s="10">
        <f t="shared" si="2"/>
        <v>0</v>
      </c>
      <c r="G13907" s="10">
        <f t="shared" si="3"/>
        <v>0</v>
      </c>
      <c r="H13907" s="11" t="str">
        <f t="shared" si="34"/>
        <v>MAY</v>
      </c>
    </row>
    <row r="13908">
      <c r="A13908" s="7">
        <v>44333.0</v>
      </c>
      <c r="B13908" s="8" t="s">
        <v>37</v>
      </c>
      <c r="C13908" s="9" t="s">
        <v>42</v>
      </c>
      <c r="D13908" s="28" t="s">
        <v>19</v>
      </c>
      <c r="E13908" s="10">
        <f t="shared" si="1"/>
        <v>0</v>
      </c>
      <c r="F13908" s="10">
        <f t="shared" si="2"/>
        <v>0</v>
      </c>
      <c r="G13908" s="10">
        <f t="shared" si="3"/>
        <v>0</v>
      </c>
      <c r="H13908" s="11" t="str">
        <f t="shared" si="34"/>
        <v>MAY</v>
      </c>
    </row>
    <row r="13909">
      <c r="A13909" s="7">
        <v>44333.0</v>
      </c>
      <c r="B13909" s="8" t="s">
        <v>37</v>
      </c>
      <c r="C13909" s="9" t="s">
        <v>42</v>
      </c>
      <c r="D13909" s="28" t="s">
        <v>19</v>
      </c>
      <c r="E13909" s="10">
        <f t="shared" si="1"/>
        <v>0</v>
      </c>
      <c r="F13909" s="10">
        <f t="shared" si="2"/>
        <v>0</v>
      </c>
      <c r="G13909" s="10">
        <f t="shared" si="3"/>
        <v>0</v>
      </c>
      <c r="H13909" s="11" t="str">
        <f t="shared" si="34"/>
        <v>MAY</v>
      </c>
    </row>
    <row r="13910">
      <c r="A13910" s="17">
        <v>44333.0</v>
      </c>
      <c r="B13910" s="18" t="s">
        <v>17</v>
      </c>
      <c r="C13910" s="19" t="s">
        <v>42</v>
      </c>
      <c r="D13910" s="20" t="s">
        <v>19</v>
      </c>
      <c r="E13910" s="10">
        <f t="shared" si="1"/>
        <v>0</v>
      </c>
      <c r="F13910" s="10">
        <f t="shared" si="2"/>
        <v>0</v>
      </c>
      <c r="G13910" s="10">
        <f t="shared" si="3"/>
        <v>0</v>
      </c>
      <c r="H13910" s="11" t="str">
        <f t="shared" si="34"/>
        <v>MAY</v>
      </c>
    </row>
    <row r="13911">
      <c r="A13911" s="60">
        <v>44333.0</v>
      </c>
      <c r="B13911" s="45" t="s">
        <v>30</v>
      </c>
      <c r="C13911" s="65" t="s">
        <v>42</v>
      </c>
      <c r="D13911" s="28" t="s">
        <v>19</v>
      </c>
      <c r="E13911" s="10">
        <f t="shared" si="1"/>
        <v>0</v>
      </c>
      <c r="F13911" s="10">
        <f t="shared" si="2"/>
        <v>0</v>
      </c>
      <c r="G13911" s="10">
        <f t="shared" si="3"/>
        <v>0</v>
      </c>
      <c r="H13911" s="11" t="str">
        <f t="shared" si="34"/>
        <v>MAY</v>
      </c>
    </row>
    <row r="13912">
      <c r="A13912" s="60">
        <v>44333.0</v>
      </c>
      <c r="B13912" s="45" t="s">
        <v>30</v>
      </c>
      <c r="C13912" s="65" t="s">
        <v>42</v>
      </c>
      <c r="D13912" s="28" t="s">
        <v>19</v>
      </c>
      <c r="E13912" s="10">
        <f t="shared" si="1"/>
        <v>0</v>
      </c>
      <c r="F13912" s="10">
        <f t="shared" si="2"/>
        <v>0</v>
      </c>
      <c r="G13912" s="10">
        <f t="shared" si="3"/>
        <v>0</v>
      </c>
      <c r="H13912" s="11" t="str">
        <f t="shared" si="34"/>
        <v>MAY</v>
      </c>
    </row>
    <row r="13913">
      <c r="A13913" s="7">
        <v>44333.0</v>
      </c>
      <c r="B13913" s="9" t="s">
        <v>30</v>
      </c>
      <c r="C13913" s="27" t="s">
        <v>18</v>
      </c>
      <c r="D13913" s="28" t="s">
        <v>66</v>
      </c>
      <c r="E13913" s="10">
        <f t="shared" si="1"/>
        <v>0</v>
      </c>
      <c r="F13913" s="10">
        <f t="shared" si="2"/>
        <v>0</v>
      </c>
      <c r="G13913" s="10">
        <f t="shared" si="3"/>
        <v>0</v>
      </c>
      <c r="H13913" s="11" t="str">
        <f t="shared" si="34"/>
        <v>MAY</v>
      </c>
    </row>
    <row r="13914">
      <c r="A13914" s="7">
        <v>44333.0</v>
      </c>
      <c r="B13914" s="9" t="s">
        <v>30</v>
      </c>
      <c r="C13914" s="27" t="s">
        <v>18</v>
      </c>
      <c r="D13914" s="28" t="s">
        <v>66</v>
      </c>
      <c r="E13914" s="10">
        <f t="shared" si="1"/>
        <v>0</v>
      </c>
      <c r="F13914" s="10">
        <f t="shared" si="2"/>
        <v>0</v>
      </c>
      <c r="G13914" s="10">
        <f t="shared" si="3"/>
        <v>0</v>
      </c>
      <c r="H13914" s="11" t="str">
        <f t="shared" si="34"/>
        <v>MAY</v>
      </c>
    </row>
    <row r="13915">
      <c r="A13915" s="7">
        <v>44333.0</v>
      </c>
      <c r="B13915" s="22" t="s">
        <v>45</v>
      </c>
      <c r="C13915" s="23" t="s">
        <v>18</v>
      </c>
      <c r="D13915" s="24" t="s">
        <v>66</v>
      </c>
      <c r="E13915" s="10">
        <f t="shared" si="1"/>
        <v>0</v>
      </c>
      <c r="F13915" s="10">
        <f t="shared" si="2"/>
        <v>0</v>
      </c>
      <c r="G13915" s="10">
        <f t="shared" si="3"/>
        <v>0</v>
      </c>
      <c r="H13915" s="11" t="str">
        <f t="shared" si="34"/>
        <v>MAY</v>
      </c>
    </row>
    <row r="13916">
      <c r="A13916" s="7">
        <v>44333.0</v>
      </c>
      <c r="B13916" s="22" t="s">
        <v>45</v>
      </c>
      <c r="C13916" s="23" t="s">
        <v>18</v>
      </c>
      <c r="D13916" s="24" t="s">
        <v>66</v>
      </c>
      <c r="E13916" s="10">
        <f t="shared" si="1"/>
        <v>0</v>
      </c>
      <c r="F13916" s="10">
        <f t="shared" si="2"/>
        <v>0</v>
      </c>
      <c r="G13916" s="10">
        <f t="shared" si="3"/>
        <v>0</v>
      </c>
      <c r="H13916" s="11" t="str">
        <f t="shared" si="34"/>
        <v>MAY</v>
      </c>
    </row>
    <row r="13917">
      <c r="A13917" s="7">
        <v>44333.0</v>
      </c>
      <c r="B13917" s="22" t="s">
        <v>45</v>
      </c>
      <c r="C13917" s="23" t="s">
        <v>18</v>
      </c>
      <c r="D13917" s="24" t="s">
        <v>66</v>
      </c>
      <c r="E13917" s="10">
        <f t="shared" si="1"/>
        <v>0</v>
      </c>
      <c r="F13917" s="10">
        <f t="shared" si="2"/>
        <v>0</v>
      </c>
      <c r="G13917" s="10">
        <f t="shared" si="3"/>
        <v>0</v>
      </c>
      <c r="H13917" s="11" t="str">
        <f t="shared" si="34"/>
        <v>MAY</v>
      </c>
    </row>
    <row r="13918">
      <c r="A13918" s="7">
        <v>44333.0</v>
      </c>
      <c r="B13918" s="22" t="s">
        <v>45</v>
      </c>
      <c r="C13918" s="23" t="s">
        <v>18</v>
      </c>
      <c r="D13918" s="24" t="s">
        <v>66</v>
      </c>
      <c r="E13918" s="10">
        <f t="shared" si="1"/>
        <v>0</v>
      </c>
      <c r="F13918" s="10">
        <f t="shared" si="2"/>
        <v>0</v>
      </c>
      <c r="G13918" s="10">
        <f t="shared" si="3"/>
        <v>0</v>
      </c>
      <c r="H13918" s="11" t="str">
        <f t="shared" si="34"/>
        <v>MAY</v>
      </c>
    </row>
    <row r="13919">
      <c r="A13919" s="7">
        <v>44333.0</v>
      </c>
      <c r="B13919" s="8" t="s">
        <v>37</v>
      </c>
      <c r="C13919" s="9" t="s">
        <v>18</v>
      </c>
      <c r="D13919" s="28" t="s">
        <v>25</v>
      </c>
      <c r="E13919" s="10">
        <f t="shared" si="1"/>
        <v>0</v>
      </c>
      <c r="F13919" s="10">
        <f t="shared" si="2"/>
        <v>0</v>
      </c>
      <c r="G13919" s="10">
        <f t="shared" si="3"/>
        <v>1</v>
      </c>
      <c r="H13919" s="11" t="str">
        <f t="shared" si="34"/>
        <v>MAY</v>
      </c>
    </row>
    <row r="13920">
      <c r="A13920" s="7">
        <v>44333.0</v>
      </c>
      <c r="B13920" s="8" t="s">
        <v>37</v>
      </c>
      <c r="C13920" s="9" t="s">
        <v>18</v>
      </c>
      <c r="D13920" s="28" t="s">
        <v>25</v>
      </c>
      <c r="E13920" s="10">
        <f t="shared" si="1"/>
        <v>0</v>
      </c>
      <c r="F13920" s="10">
        <f t="shared" si="2"/>
        <v>0</v>
      </c>
      <c r="G13920" s="10">
        <f t="shared" si="3"/>
        <v>1</v>
      </c>
      <c r="H13920" s="11" t="str">
        <f t="shared" si="34"/>
        <v>MAY</v>
      </c>
    </row>
    <row r="13921">
      <c r="A13921" s="7">
        <v>44333.0</v>
      </c>
      <c r="B13921" s="8" t="s">
        <v>37</v>
      </c>
      <c r="C13921" s="9" t="s">
        <v>18</v>
      </c>
      <c r="D13921" s="28" t="s">
        <v>25</v>
      </c>
      <c r="E13921" s="10">
        <f t="shared" si="1"/>
        <v>0</v>
      </c>
      <c r="F13921" s="10">
        <f t="shared" si="2"/>
        <v>0</v>
      </c>
      <c r="G13921" s="10">
        <f t="shared" si="3"/>
        <v>1</v>
      </c>
      <c r="H13921" s="11" t="str">
        <f t="shared" si="34"/>
        <v>MAY</v>
      </c>
    </row>
    <row r="13922">
      <c r="A13922" s="7">
        <v>44333.0</v>
      </c>
      <c r="B13922" s="9" t="s">
        <v>17</v>
      </c>
      <c r="C13922" s="27" t="s">
        <v>18</v>
      </c>
      <c r="D13922" s="28" t="s">
        <v>25</v>
      </c>
      <c r="E13922" s="10">
        <f t="shared" si="1"/>
        <v>0</v>
      </c>
      <c r="F13922" s="10">
        <f t="shared" si="2"/>
        <v>0</v>
      </c>
      <c r="G13922" s="10">
        <f t="shared" si="3"/>
        <v>1</v>
      </c>
      <c r="H13922" s="11" t="str">
        <f t="shared" si="34"/>
        <v>MAY</v>
      </c>
    </row>
    <row r="13923">
      <c r="A13923" s="7">
        <v>44333.0</v>
      </c>
      <c r="B13923" s="9" t="s">
        <v>17</v>
      </c>
      <c r="C13923" s="27" t="s">
        <v>18</v>
      </c>
      <c r="D13923" s="42" t="s">
        <v>25</v>
      </c>
      <c r="E13923" s="10">
        <f t="shared" si="1"/>
        <v>0</v>
      </c>
      <c r="F13923" s="10">
        <f t="shared" si="2"/>
        <v>0</v>
      </c>
      <c r="G13923" s="10">
        <f t="shared" si="3"/>
        <v>1</v>
      </c>
      <c r="H13923" s="11" t="str">
        <f t="shared" si="34"/>
        <v>MAY</v>
      </c>
    </row>
    <row r="13924">
      <c r="A13924" s="7">
        <v>44333.0</v>
      </c>
      <c r="B13924" s="9" t="s">
        <v>17</v>
      </c>
      <c r="C13924" s="27" t="s">
        <v>18</v>
      </c>
      <c r="D13924" s="28" t="s">
        <v>25</v>
      </c>
      <c r="E13924" s="10">
        <f t="shared" si="1"/>
        <v>0</v>
      </c>
      <c r="F13924" s="10">
        <f t="shared" si="2"/>
        <v>0</v>
      </c>
      <c r="G13924" s="10">
        <f t="shared" si="3"/>
        <v>1</v>
      </c>
      <c r="H13924" s="11" t="str">
        <f t="shared" si="34"/>
        <v>MAY</v>
      </c>
    </row>
    <row r="13925">
      <c r="A13925" s="7">
        <v>44333.0</v>
      </c>
      <c r="B13925" s="9" t="s">
        <v>17</v>
      </c>
      <c r="C13925" s="27" t="s">
        <v>18</v>
      </c>
      <c r="D13925" s="42" t="s">
        <v>25</v>
      </c>
      <c r="E13925" s="10">
        <f t="shared" si="1"/>
        <v>0</v>
      </c>
      <c r="F13925" s="10">
        <f t="shared" si="2"/>
        <v>0</v>
      </c>
      <c r="G13925" s="10">
        <f t="shared" si="3"/>
        <v>1</v>
      </c>
      <c r="H13925" s="11" t="str">
        <f t="shared" si="34"/>
        <v>MAY</v>
      </c>
    </row>
    <row r="13926">
      <c r="A13926" s="7">
        <v>44333.0</v>
      </c>
      <c r="B13926" s="43" t="s">
        <v>36</v>
      </c>
      <c r="C13926" s="43" t="s">
        <v>18</v>
      </c>
      <c r="D13926" s="56" t="s">
        <v>25</v>
      </c>
      <c r="E13926" s="10">
        <f t="shared" si="1"/>
        <v>0</v>
      </c>
      <c r="F13926" s="10">
        <f t="shared" si="2"/>
        <v>0</v>
      </c>
      <c r="G13926" s="10">
        <f t="shared" si="3"/>
        <v>1</v>
      </c>
      <c r="H13926" s="11" t="str">
        <f t="shared" si="34"/>
        <v>MAY</v>
      </c>
    </row>
    <row r="13927">
      <c r="A13927" s="7">
        <v>44333.0</v>
      </c>
      <c r="B13927" s="42" t="s">
        <v>30</v>
      </c>
      <c r="C13927" s="23" t="s">
        <v>18</v>
      </c>
      <c r="D13927" s="28" t="s">
        <v>25</v>
      </c>
      <c r="E13927" s="10">
        <f t="shared" si="1"/>
        <v>0</v>
      </c>
      <c r="F13927" s="10">
        <f t="shared" si="2"/>
        <v>0</v>
      </c>
      <c r="G13927" s="10">
        <f t="shared" si="3"/>
        <v>1</v>
      </c>
      <c r="H13927" s="11" t="str">
        <f t="shared" si="34"/>
        <v>MAY</v>
      </c>
    </row>
    <row r="13928">
      <c r="A13928" s="57">
        <v>44333.0</v>
      </c>
      <c r="B13928" s="27" t="s">
        <v>30</v>
      </c>
      <c r="C13928" s="23" t="s">
        <v>18</v>
      </c>
      <c r="D13928" s="28" t="s">
        <v>25</v>
      </c>
      <c r="E13928" s="10">
        <f t="shared" si="1"/>
        <v>0</v>
      </c>
      <c r="F13928" s="10">
        <f t="shared" si="2"/>
        <v>0</v>
      </c>
      <c r="G13928" s="10">
        <f t="shared" si="3"/>
        <v>1</v>
      </c>
      <c r="H13928" s="11" t="str">
        <f t="shared" si="34"/>
        <v>MAY</v>
      </c>
    </row>
    <row r="13929">
      <c r="A13929" s="7">
        <v>44333.0</v>
      </c>
      <c r="B13929" s="22" t="s">
        <v>30</v>
      </c>
      <c r="C13929" s="22" t="s">
        <v>18</v>
      </c>
      <c r="D13929" s="66" t="s">
        <v>25</v>
      </c>
      <c r="E13929" s="10">
        <f t="shared" si="1"/>
        <v>0</v>
      </c>
      <c r="F13929" s="10">
        <f t="shared" si="2"/>
        <v>0</v>
      </c>
      <c r="G13929" s="10">
        <f t="shared" si="3"/>
        <v>1</v>
      </c>
      <c r="H13929" s="11" t="str">
        <f t="shared" si="34"/>
        <v>MAY</v>
      </c>
    </row>
    <row r="13930">
      <c r="A13930" s="7">
        <v>44333.0</v>
      </c>
      <c r="B13930" s="22" t="s">
        <v>30</v>
      </c>
      <c r="C13930" s="23" t="s">
        <v>18</v>
      </c>
      <c r="D13930" s="24" t="s">
        <v>25</v>
      </c>
      <c r="E13930" s="10">
        <f t="shared" si="1"/>
        <v>0</v>
      </c>
      <c r="F13930" s="10">
        <f t="shared" si="2"/>
        <v>0</v>
      </c>
      <c r="G13930" s="10">
        <f t="shared" si="3"/>
        <v>1</v>
      </c>
      <c r="H13930" s="11" t="str">
        <f t="shared" si="34"/>
        <v>MAY</v>
      </c>
    </row>
    <row r="13931">
      <c r="A13931" s="7">
        <v>44333.0</v>
      </c>
      <c r="B13931" s="22" t="s">
        <v>30</v>
      </c>
      <c r="C13931" s="23" t="s">
        <v>18</v>
      </c>
      <c r="D13931" s="24" t="s">
        <v>25</v>
      </c>
      <c r="E13931" s="10">
        <f t="shared" si="1"/>
        <v>0</v>
      </c>
      <c r="F13931" s="10">
        <f t="shared" si="2"/>
        <v>0</v>
      </c>
      <c r="G13931" s="10">
        <f t="shared" si="3"/>
        <v>1</v>
      </c>
      <c r="H13931" s="11" t="str">
        <f t="shared" si="34"/>
        <v>MAY</v>
      </c>
    </row>
    <row r="13932">
      <c r="A13932" s="7">
        <v>44333.0</v>
      </c>
      <c r="B13932" s="24" t="s">
        <v>30</v>
      </c>
      <c r="C13932" s="23" t="s">
        <v>18</v>
      </c>
      <c r="D13932" s="24" t="s">
        <v>25</v>
      </c>
      <c r="E13932" s="10">
        <f t="shared" si="1"/>
        <v>0</v>
      </c>
      <c r="F13932" s="10">
        <f t="shared" si="2"/>
        <v>0</v>
      </c>
      <c r="G13932" s="10">
        <f t="shared" si="3"/>
        <v>1</v>
      </c>
      <c r="H13932" s="11" t="str">
        <f t="shared" si="34"/>
        <v>MAY</v>
      </c>
    </row>
    <row r="13933">
      <c r="A13933" s="7">
        <v>44333.0</v>
      </c>
      <c r="B13933" s="43" t="s">
        <v>30</v>
      </c>
      <c r="C13933" s="43" t="s">
        <v>18</v>
      </c>
      <c r="D13933" s="28" t="s">
        <v>25</v>
      </c>
      <c r="E13933" s="10">
        <f t="shared" si="1"/>
        <v>0</v>
      </c>
      <c r="F13933" s="10">
        <f t="shared" si="2"/>
        <v>0</v>
      </c>
      <c r="G13933" s="10">
        <f t="shared" si="3"/>
        <v>1</v>
      </c>
      <c r="H13933" s="11" t="str">
        <f t="shared" si="34"/>
        <v>MAY</v>
      </c>
    </row>
    <row r="13934">
      <c r="A13934" s="7">
        <v>44333.0</v>
      </c>
      <c r="B13934" s="27" t="s">
        <v>30</v>
      </c>
      <c r="C13934" s="55" t="s">
        <v>18</v>
      </c>
      <c r="D13934" s="28" t="s">
        <v>25</v>
      </c>
      <c r="E13934" s="10">
        <f t="shared" si="1"/>
        <v>0</v>
      </c>
      <c r="F13934" s="10">
        <f t="shared" si="2"/>
        <v>0</v>
      </c>
      <c r="G13934" s="10">
        <f t="shared" si="3"/>
        <v>1</v>
      </c>
      <c r="H13934" s="11" t="str">
        <f t="shared" si="34"/>
        <v>MAY</v>
      </c>
    </row>
    <row r="13935">
      <c r="A13935" s="7">
        <v>44333.0</v>
      </c>
      <c r="B13935" s="27" t="s">
        <v>30</v>
      </c>
      <c r="C13935" s="55" t="s">
        <v>18</v>
      </c>
      <c r="D13935" s="28" t="s">
        <v>25</v>
      </c>
      <c r="E13935" s="10">
        <f t="shared" si="1"/>
        <v>0</v>
      </c>
      <c r="F13935" s="10">
        <f t="shared" si="2"/>
        <v>0</v>
      </c>
      <c r="G13935" s="10">
        <f t="shared" si="3"/>
        <v>1</v>
      </c>
      <c r="H13935" s="11" t="str">
        <f t="shared" si="34"/>
        <v>MAY</v>
      </c>
    </row>
    <row r="13936">
      <c r="A13936" s="7">
        <v>44333.0</v>
      </c>
      <c r="B13936" s="27" t="s">
        <v>30</v>
      </c>
      <c r="C13936" s="55" t="s">
        <v>18</v>
      </c>
      <c r="D13936" s="28" t="s">
        <v>25</v>
      </c>
      <c r="E13936" s="10">
        <f t="shared" si="1"/>
        <v>0</v>
      </c>
      <c r="F13936" s="10">
        <f t="shared" si="2"/>
        <v>0</v>
      </c>
      <c r="G13936" s="10">
        <f t="shared" si="3"/>
        <v>1</v>
      </c>
      <c r="H13936" s="11" t="str">
        <f t="shared" si="34"/>
        <v>MAY</v>
      </c>
    </row>
    <row r="13937">
      <c r="A13937" s="7">
        <v>44333.0</v>
      </c>
      <c r="B13937" s="22" t="s">
        <v>45</v>
      </c>
      <c r="C13937" s="23" t="s">
        <v>18</v>
      </c>
      <c r="D13937" s="24" t="s">
        <v>25</v>
      </c>
      <c r="E13937" s="10">
        <f t="shared" si="1"/>
        <v>0</v>
      </c>
      <c r="F13937" s="10">
        <f t="shared" si="2"/>
        <v>0</v>
      </c>
      <c r="G13937" s="10">
        <f t="shared" si="3"/>
        <v>1</v>
      </c>
      <c r="H13937" s="11" t="str">
        <f t="shared" si="34"/>
        <v>MAY</v>
      </c>
    </row>
    <row r="13938">
      <c r="A13938" s="7">
        <v>44333.0</v>
      </c>
      <c r="B13938" s="22" t="s">
        <v>45</v>
      </c>
      <c r="C13938" s="23" t="s">
        <v>18</v>
      </c>
      <c r="D13938" s="24" t="s">
        <v>25</v>
      </c>
      <c r="E13938" s="10">
        <f t="shared" si="1"/>
        <v>0</v>
      </c>
      <c r="F13938" s="10">
        <f t="shared" si="2"/>
        <v>0</v>
      </c>
      <c r="G13938" s="10">
        <f t="shared" si="3"/>
        <v>1</v>
      </c>
      <c r="H13938" s="11" t="str">
        <f t="shared" si="34"/>
        <v>MAY</v>
      </c>
    </row>
    <row r="13939">
      <c r="A13939" s="7">
        <v>44333.0</v>
      </c>
      <c r="B13939" s="22" t="s">
        <v>45</v>
      </c>
      <c r="C13939" s="23" t="s">
        <v>18</v>
      </c>
      <c r="D13939" s="24" t="s">
        <v>25</v>
      </c>
      <c r="E13939" s="10">
        <f t="shared" si="1"/>
        <v>0</v>
      </c>
      <c r="F13939" s="10">
        <f t="shared" si="2"/>
        <v>0</v>
      </c>
      <c r="G13939" s="10">
        <f t="shared" si="3"/>
        <v>1</v>
      </c>
      <c r="H13939" s="11" t="str">
        <f t="shared" si="34"/>
        <v>MAY</v>
      </c>
    </row>
    <row r="13940">
      <c r="A13940" s="7">
        <v>44333.0</v>
      </c>
      <c r="B13940" s="22" t="s">
        <v>45</v>
      </c>
      <c r="C13940" s="23" t="s">
        <v>18</v>
      </c>
      <c r="D13940" s="24" t="s">
        <v>25</v>
      </c>
      <c r="E13940" s="10">
        <f t="shared" si="1"/>
        <v>0</v>
      </c>
      <c r="F13940" s="10">
        <f t="shared" si="2"/>
        <v>0</v>
      </c>
      <c r="G13940" s="10">
        <f t="shared" si="3"/>
        <v>1</v>
      </c>
      <c r="H13940" s="11" t="str">
        <f t="shared" si="34"/>
        <v>MAY</v>
      </c>
    </row>
    <row r="13941">
      <c r="A13941" s="7">
        <v>44333.0</v>
      </c>
      <c r="B13941" s="22" t="s">
        <v>45</v>
      </c>
      <c r="C13941" s="23" t="s">
        <v>18</v>
      </c>
      <c r="D13941" s="24" t="s">
        <v>25</v>
      </c>
      <c r="E13941" s="10">
        <f t="shared" si="1"/>
        <v>0</v>
      </c>
      <c r="F13941" s="10">
        <f t="shared" si="2"/>
        <v>0</v>
      </c>
      <c r="G13941" s="10">
        <f t="shared" si="3"/>
        <v>1</v>
      </c>
      <c r="H13941" s="11" t="str">
        <f t="shared" si="34"/>
        <v>MAY</v>
      </c>
    </row>
    <row r="13942">
      <c r="A13942" s="7">
        <v>44333.0</v>
      </c>
      <c r="B13942" s="22" t="s">
        <v>45</v>
      </c>
      <c r="C13942" s="23" t="s">
        <v>18</v>
      </c>
      <c r="D13942" s="24" t="s">
        <v>25</v>
      </c>
      <c r="E13942" s="10">
        <f t="shared" si="1"/>
        <v>0</v>
      </c>
      <c r="F13942" s="10">
        <f t="shared" si="2"/>
        <v>0</v>
      </c>
      <c r="G13942" s="10">
        <f t="shared" si="3"/>
        <v>1</v>
      </c>
      <c r="H13942" s="11" t="str">
        <f t="shared" si="34"/>
        <v>MAY</v>
      </c>
    </row>
    <row r="13943">
      <c r="A13943" s="7">
        <v>44333.0</v>
      </c>
      <c r="B13943" s="22" t="s">
        <v>45</v>
      </c>
      <c r="C13943" s="23" t="s">
        <v>18</v>
      </c>
      <c r="D13943" s="24" t="s">
        <v>25</v>
      </c>
      <c r="E13943" s="10">
        <f t="shared" si="1"/>
        <v>0</v>
      </c>
      <c r="F13943" s="10">
        <f t="shared" si="2"/>
        <v>0</v>
      </c>
      <c r="G13943" s="10">
        <f t="shared" si="3"/>
        <v>1</v>
      </c>
      <c r="H13943" s="11" t="str">
        <f t="shared" si="34"/>
        <v>MAY</v>
      </c>
    </row>
    <row r="13944">
      <c r="A13944" s="7">
        <v>44333.0</v>
      </c>
      <c r="B13944" s="22" t="s">
        <v>45</v>
      </c>
      <c r="C13944" s="23" t="s">
        <v>18</v>
      </c>
      <c r="D13944" s="24" t="s">
        <v>25</v>
      </c>
      <c r="E13944" s="10">
        <f t="shared" si="1"/>
        <v>0</v>
      </c>
      <c r="F13944" s="10">
        <f t="shared" si="2"/>
        <v>0</v>
      </c>
      <c r="G13944" s="10">
        <f t="shared" si="3"/>
        <v>1</v>
      </c>
      <c r="H13944" s="11" t="str">
        <f t="shared" si="34"/>
        <v>MAY</v>
      </c>
    </row>
    <row r="13945">
      <c r="A13945" s="17">
        <v>44333.0</v>
      </c>
      <c r="B13945" s="18" t="s">
        <v>45</v>
      </c>
      <c r="C13945" s="19" t="s">
        <v>18</v>
      </c>
      <c r="D13945" s="20" t="s">
        <v>25</v>
      </c>
      <c r="E13945" s="10">
        <f t="shared" si="1"/>
        <v>0</v>
      </c>
      <c r="F13945" s="10">
        <f t="shared" si="2"/>
        <v>0</v>
      </c>
      <c r="G13945" s="10">
        <f t="shared" si="3"/>
        <v>1</v>
      </c>
      <c r="H13945" s="11" t="str">
        <f t="shared" si="34"/>
        <v>MAY</v>
      </c>
    </row>
    <row r="13946">
      <c r="A13946" s="7">
        <v>44333.0</v>
      </c>
      <c r="B13946" s="22" t="s">
        <v>30</v>
      </c>
      <c r="C13946" s="22" t="s">
        <v>18</v>
      </c>
      <c r="D13946" s="20" t="s">
        <v>35</v>
      </c>
      <c r="E13946" s="10">
        <f t="shared" si="1"/>
        <v>0</v>
      </c>
      <c r="F13946" s="10">
        <f t="shared" si="2"/>
        <v>1</v>
      </c>
      <c r="G13946" s="10">
        <f t="shared" si="3"/>
        <v>0</v>
      </c>
      <c r="H13946" s="11" t="str">
        <f t="shared" si="34"/>
        <v>MAY</v>
      </c>
    </row>
    <row r="13947">
      <c r="A13947" s="7">
        <v>44334.0</v>
      </c>
      <c r="B13947" s="25" t="s">
        <v>30</v>
      </c>
      <c r="C13947" s="91" t="s">
        <v>18</v>
      </c>
      <c r="D13947" s="44" t="s">
        <v>19</v>
      </c>
      <c r="E13947" s="10">
        <f t="shared" si="1"/>
        <v>1</v>
      </c>
      <c r="F13947" s="10">
        <f t="shared" si="2"/>
        <v>0</v>
      </c>
      <c r="G13947" s="10">
        <f t="shared" si="3"/>
        <v>0</v>
      </c>
      <c r="H13947" s="11" t="str">
        <f t="shared" si="34"/>
        <v>MAY</v>
      </c>
    </row>
    <row r="13948">
      <c r="A13948" s="7">
        <v>44334.0</v>
      </c>
      <c r="B13948" s="9" t="s">
        <v>36</v>
      </c>
      <c r="C13948" s="9" t="s">
        <v>18</v>
      </c>
      <c r="D13948" s="43" t="s">
        <v>19</v>
      </c>
      <c r="E13948" s="10">
        <f t="shared" si="1"/>
        <v>1</v>
      </c>
      <c r="F13948" s="10">
        <f t="shared" si="2"/>
        <v>0</v>
      </c>
      <c r="G13948" s="10">
        <f t="shared" si="3"/>
        <v>0</v>
      </c>
      <c r="H13948" s="11" t="str">
        <f t="shared" si="34"/>
        <v>MAY</v>
      </c>
    </row>
    <row r="13949">
      <c r="A13949" s="7">
        <v>44334.0</v>
      </c>
      <c r="B13949" s="9" t="s">
        <v>36</v>
      </c>
      <c r="C13949" s="9" t="s">
        <v>18</v>
      </c>
      <c r="D13949" s="43" t="s">
        <v>19</v>
      </c>
      <c r="E13949" s="10">
        <f t="shared" si="1"/>
        <v>1</v>
      </c>
      <c r="F13949" s="10">
        <f t="shared" si="2"/>
        <v>0</v>
      </c>
      <c r="G13949" s="10">
        <f t="shared" si="3"/>
        <v>0</v>
      </c>
      <c r="H13949" s="11" t="str">
        <f t="shared" si="34"/>
        <v>MAY</v>
      </c>
    </row>
    <row r="13950">
      <c r="A13950" s="7">
        <v>44334.0</v>
      </c>
      <c r="B13950" s="8" t="s">
        <v>30</v>
      </c>
      <c r="C13950" s="79" t="s">
        <v>42</v>
      </c>
      <c r="D13950" s="8" t="s">
        <v>19</v>
      </c>
      <c r="E13950" s="10">
        <f t="shared" si="1"/>
        <v>0</v>
      </c>
      <c r="F13950" s="10">
        <f t="shared" si="2"/>
        <v>0</v>
      </c>
      <c r="G13950" s="10">
        <f t="shared" si="3"/>
        <v>0</v>
      </c>
      <c r="H13950" s="11" t="str">
        <f t="shared" si="34"/>
        <v>MAY</v>
      </c>
    </row>
    <row r="13951">
      <c r="A13951" s="7">
        <v>44334.0</v>
      </c>
      <c r="B13951" s="8" t="s">
        <v>30</v>
      </c>
      <c r="C13951" s="79" t="s">
        <v>42</v>
      </c>
      <c r="D13951" s="8" t="s">
        <v>19</v>
      </c>
      <c r="E13951" s="10">
        <f t="shared" si="1"/>
        <v>0</v>
      </c>
      <c r="F13951" s="10">
        <f t="shared" si="2"/>
        <v>0</v>
      </c>
      <c r="G13951" s="10">
        <f t="shared" si="3"/>
        <v>0</v>
      </c>
      <c r="H13951" s="11" t="str">
        <f t="shared" si="34"/>
        <v>MAY</v>
      </c>
    </row>
    <row r="13952">
      <c r="A13952" s="7">
        <v>44334.0</v>
      </c>
      <c r="B13952" s="8" t="s">
        <v>30</v>
      </c>
      <c r="C13952" s="79" t="s">
        <v>42</v>
      </c>
      <c r="D13952" s="8" t="s">
        <v>19</v>
      </c>
      <c r="E13952" s="10">
        <f t="shared" si="1"/>
        <v>0</v>
      </c>
      <c r="F13952" s="10">
        <f t="shared" si="2"/>
        <v>0</v>
      </c>
      <c r="G13952" s="10">
        <f t="shared" si="3"/>
        <v>0</v>
      </c>
      <c r="H13952" s="11" t="str">
        <f t="shared" si="34"/>
        <v>MAY</v>
      </c>
    </row>
    <row r="13953">
      <c r="A13953" s="7">
        <v>44334.0</v>
      </c>
      <c r="B13953" s="8" t="s">
        <v>30</v>
      </c>
      <c r="C13953" s="79" t="s">
        <v>42</v>
      </c>
      <c r="D13953" s="8" t="s">
        <v>19</v>
      </c>
      <c r="E13953" s="10">
        <f t="shared" si="1"/>
        <v>0</v>
      </c>
      <c r="F13953" s="10">
        <f t="shared" si="2"/>
        <v>0</v>
      </c>
      <c r="G13953" s="10">
        <f t="shared" si="3"/>
        <v>0</v>
      </c>
      <c r="H13953" s="11" t="str">
        <f t="shared" si="34"/>
        <v>MAY</v>
      </c>
    </row>
    <row r="13954">
      <c r="A13954" s="7">
        <v>44334.0</v>
      </c>
      <c r="B13954" s="8" t="s">
        <v>30</v>
      </c>
      <c r="C13954" s="9" t="s">
        <v>18</v>
      </c>
      <c r="D13954" s="8" t="s">
        <v>19</v>
      </c>
      <c r="E13954" s="10">
        <f t="shared" si="1"/>
        <v>1</v>
      </c>
      <c r="F13954" s="10">
        <f t="shared" si="2"/>
        <v>0</v>
      </c>
      <c r="G13954" s="10">
        <f t="shared" si="3"/>
        <v>0</v>
      </c>
      <c r="H13954" s="11" t="str">
        <f t="shared" si="34"/>
        <v>MAY</v>
      </c>
    </row>
    <row r="13955">
      <c r="A13955" s="7">
        <v>44334.0</v>
      </c>
      <c r="B13955" s="8" t="s">
        <v>30</v>
      </c>
      <c r="C13955" s="9" t="s">
        <v>18</v>
      </c>
      <c r="D13955" s="8" t="s">
        <v>19</v>
      </c>
      <c r="E13955" s="10">
        <f t="shared" si="1"/>
        <v>1</v>
      </c>
      <c r="F13955" s="10">
        <f t="shared" si="2"/>
        <v>0</v>
      </c>
      <c r="G13955" s="10">
        <f t="shared" si="3"/>
        <v>0</v>
      </c>
      <c r="H13955" s="11" t="str">
        <f t="shared" si="34"/>
        <v>MAY</v>
      </c>
    </row>
    <row r="13956">
      <c r="A13956" s="77">
        <v>44334.0</v>
      </c>
      <c r="B13956" s="78" t="s">
        <v>30</v>
      </c>
      <c r="C13956" s="79" t="s">
        <v>42</v>
      </c>
      <c r="D13956" s="25" t="s">
        <v>66</v>
      </c>
      <c r="E13956" s="10">
        <f t="shared" si="1"/>
        <v>0</v>
      </c>
      <c r="F13956" s="10">
        <f t="shared" si="2"/>
        <v>0</v>
      </c>
      <c r="G13956" s="10">
        <f t="shared" si="3"/>
        <v>0</v>
      </c>
      <c r="H13956" s="11" t="str">
        <f t="shared" si="34"/>
        <v>MAY</v>
      </c>
    </row>
    <row r="13957">
      <c r="A13957" s="7">
        <v>44334.0</v>
      </c>
      <c r="B13957" s="8" t="s">
        <v>30</v>
      </c>
      <c r="C13957" s="9" t="s">
        <v>18</v>
      </c>
      <c r="D13957" s="45" t="s">
        <v>25</v>
      </c>
      <c r="E13957" s="10">
        <f t="shared" si="1"/>
        <v>0</v>
      </c>
      <c r="F13957" s="10">
        <f t="shared" si="2"/>
        <v>0</v>
      </c>
      <c r="G13957" s="10">
        <f t="shared" si="3"/>
        <v>1</v>
      </c>
      <c r="H13957" s="11" t="str">
        <f t="shared" si="34"/>
        <v>MAY</v>
      </c>
    </row>
    <row r="13958">
      <c r="A13958" s="7">
        <v>44334.0</v>
      </c>
      <c r="B13958" s="9" t="s">
        <v>125</v>
      </c>
      <c r="C13958" s="9" t="s">
        <v>18</v>
      </c>
      <c r="D13958" s="8" t="s">
        <v>25</v>
      </c>
      <c r="E13958" s="10">
        <f t="shared" si="1"/>
        <v>0</v>
      </c>
      <c r="F13958" s="10">
        <f t="shared" si="2"/>
        <v>0</v>
      </c>
      <c r="G13958" s="10">
        <f t="shared" si="3"/>
        <v>1</v>
      </c>
      <c r="H13958" s="11" t="str">
        <f t="shared" si="34"/>
        <v>MAY</v>
      </c>
    </row>
    <row r="13959">
      <c r="A13959" s="17">
        <v>44334.0</v>
      </c>
      <c r="B13959" s="25" t="s">
        <v>30</v>
      </c>
      <c r="C13959" s="62" t="s">
        <v>18</v>
      </c>
      <c r="D13959" s="44" t="s">
        <v>25</v>
      </c>
      <c r="E13959" s="10">
        <f t="shared" si="1"/>
        <v>0</v>
      </c>
      <c r="F13959" s="10">
        <f t="shared" si="2"/>
        <v>0</v>
      </c>
      <c r="G13959" s="10">
        <f t="shared" si="3"/>
        <v>1</v>
      </c>
      <c r="H13959" s="11" t="str">
        <f t="shared" si="34"/>
        <v>MAY</v>
      </c>
    </row>
    <row r="13960">
      <c r="A13960" s="17">
        <v>44334.0</v>
      </c>
      <c r="B13960" s="25" t="s">
        <v>30</v>
      </c>
      <c r="C13960" s="62" t="s">
        <v>18</v>
      </c>
      <c r="D13960" s="44" t="s">
        <v>25</v>
      </c>
      <c r="E13960" s="10">
        <f t="shared" si="1"/>
        <v>0</v>
      </c>
      <c r="F13960" s="10">
        <f t="shared" si="2"/>
        <v>0</v>
      </c>
      <c r="G13960" s="10">
        <f t="shared" si="3"/>
        <v>1</v>
      </c>
      <c r="H13960" s="11" t="str">
        <f t="shared" si="34"/>
        <v>MAY</v>
      </c>
    </row>
    <row r="13961">
      <c r="A13961" s="17">
        <v>44334.0</v>
      </c>
      <c r="B13961" s="25" t="s">
        <v>30</v>
      </c>
      <c r="C13961" s="62" t="s">
        <v>18</v>
      </c>
      <c r="D13961" s="44" t="s">
        <v>19</v>
      </c>
      <c r="E13961" s="10">
        <f t="shared" si="1"/>
        <v>1</v>
      </c>
      <c r="F13961" s="10">
        <f t="shared" si="2"/>
        <v>0</v>
      </c>
      <c r="G13961" s="10">
        <f t="shared" si="3"/>
        <v>0</v>
      </c>
      <c r="H13961" s="11" t="str">
        <f t="shared" si="34"/>
        <v>MAY</v>
      </c>
    </row>
    <row r="13962">
      <c r="A13962" s="17">
        <v>44334.0</v>
      </c>
      <c r="B13962" s="25" t="s">
        <v>30</v>
      </c>
      <c r="C13962" s="62" t="s">
        <v>18</v>
      </c>
      <c r="D13962" s="44" t="s">
        <v>25</v>
      </c>
      <c r="E13962" s="10">
        <f t="shared" si="1"/>
        <v>0</v>
      </c>
      <c r="F13962" s="10">
        <f t="shared" si="2"/>
        <v>0</v>
      </c>
      <c r="G13962" s="10">
        <f t="shared" si="3"/>
        <v>1</v>
      </c>
      <c r="H13962" s="11" t="str">
        <f t="shared" si="34"/>
        <v>MAY</v>
      </c>
    </row>
    <row r="13963">
      <c r="A13963" s="17">
        <v>44334.0</v>
      </c>
      <c r="B13963" s="25" t="s">
        <v>30</v>
      </c>
      <c r="C13963" s="62" t="s">
        <v>18</v>
      </c>
      <c r="D13963" s="44" t="s">
        <v>66</v>
      </c>
      <c r="E13963" s="10">
        <f t="shared" si="1"/>
        <v>0</v>
      </c>
      <c r="F13963" s="10">
        <f t="shared" si="2"/>
        <v>0</v>
      </c>
      <c r="G13963" s="10">
        <f t="shared" si="3"/>
        <v>0</v>
      </c>
      <c r="H13963" s="11" t="str">
        <f t="shared" si="34"/>
        <v>MAY</v>
      </c>
    </row>
    <row r="13964">
      <c r="A13964" s="7">
        <v>44334.0</v>
      </c>
      <c r="B13964" s="8" t="s">
        <v>36</v>
      </c>
      <c r="C13964" s="40" t="s">
        <v>18</v>
      </c>
      <c r="D13964" s="9" t="s">
        <v>25</v>
      </c>
      <c r="E13964" s="10">
        <f t="shared" si="1"/>
        <v>0</v>
      </c>
      <c r="F13964" s="10">
        <f t="shared" si="2"/>
        <v>0</v>
      </c>
      <c r="G13964" s="10">
        <f t="shared" si="3"/>
        <v>1</v>
      </c>
      <c r="H13964" s="11" t="str">
        <f t="shared" si="34"/>
        <v>MAY</v>
      </c>
    </row>
    <row r="13965">
      <c r="A13965" s="7">
        <v>44334.0</v>
      </c>
      <c r="B13965" s="8" t="s">
        <v>80</v>
      </c>
      <c r="C13965" s="40" t="s">
        <v>18</v>
      </c>
      <c r="D13965" s="9" t="s">
        <v>35</v>
      </c>
      <c r="E13965" s="10">
        <f t="shared" si="1"/>
        <v>0</v>
      </c>
      <c r="F13965" s="10">
        <f t="shared" si="2"/>
        <v>1</v>
      </c>
      <c r="G13965" s="10">
        <f t="shared" si="3"/>
        <v>0</v>
      </c>
      <c r="H13965" s="11" t="str">
        <f t="shared" si="34"/>
        <v>MAY</v>
      </c>
    </row>
    <row r="13966">
      <c r="A13966" s="7">
        <v>44334.0</v>
      </c>
      <c r="B13966" s="8" t="s">
        <v>80</v>
      </c>
      <c r="C13966" s="40" t="s">
        <v>18</v>
      </c>
      <c r="D13966" s="9" t="s">
        <v>19</v>
      </c>
      <c r="E13966" s="10">
        <f t="shared" si="1"/>
        <v>1</v>
      </c>
      <c r="F13966" s="10">
        <f t="shared" si="2"/>
        <v>0</v>
      </c>
      <c r="G13966" s="10">
        <f t="shared" si="3"/>
        <v>0</v>
      </c>
      <c r="H13966" s="11" t="str">
        <f t="shared" si="34"/>
        <v>MAY</v>
      </c>
    </row>
    <row r="13967">
      <c r="A13967" s="7">
        <v>44334.0</v>
      </c>
      <c r="B13967" s="8" t="s">
        <v>36</v>
      </c>
      <c r="C13967" s="40" t="s">
        <v>18</v>
      </c>
      <c r="D13967" s="9" t="s">
        <v>35</v>
      </c>
      <c r="E13967" s="10">
        <f t="shared" si="1"/>
        <v>0</v>
      </c>
      <c r="F13967" s="10">
        <f t="shared" si="2"/>
        <v>1</v>
      </c>
      <c r="G13967" s="10">
        <f t="shared" si="3"/>
        <v>0</v>
      </c>
      <c r="H13967" s="11" t="str">
        <f t="shared" si="34"/>
        <v>MAY</v>
      </c>
    </row>
    <row r="13968">
      <c r="A13968" s="7">
        <v>44334.0</v>
      </c>
      <c r="B13968" s="8" t="s">
        <v>17</v>
      </c>
      <c r="C13968" s="40" t="s">
        <v>18</v>
      </c>
      <c r="D13968" s="43" t="s">
        <v>19</v>
      </c>
      <c r="E13968" s="10">
        <f t="shared" si="1"/>
        <v>1</v>
      </c>
      <c r="F13968" s="10">
        <f t="shared" si="2"/>
        <v>0</v>
      </c>
      <c r="G13968" s="10">
        <f t="shared" si="3"/>
        <v>0</v>
      </c>
      <c r="H13968" s="11" t="str">
        <f t="shared" si="34"/>
        <v>MAY</v>
      </c>
    </row>
    <row r="13969">
      <c r="A13969" s="7">
        <v>44334.0</v>
      </c>
      <c r="B13969" s="8" t="s">
        <v>30</v>
      </c>
      <c r="C13969" s="9" t="s">
        <v>18</v>
      </c>
      <c r="D13969" s="28" t="s">
        <v>19</v>
      </c>
      <c r="E13969" s="10">
        <f t="shared" si="1"/>
        <v>1</v>
      </c>
      <c r="F13969" s="10">
        <f t="shared" si="2"/>
        <v>0</v>
      </c>
      <c r="G13969" s="10">
        <f t="shared" si="3"/>
        <v>0</v>
      </c>
      <c r="H13969" s="11" t="str">
        <f t="shared" si="34"/>
        <v>MAY</v>
      </c>
    </row>
    <row r="13970">
      <c r="A13970" s="7">
        <v>44334.0</v>
      </c>
      <c r="B13970" s="9" t="s">
        <v>73</v>
      </c>
      <c r="C13970" s="27" t="s">
        <v>18</v>
      </c>
      <c r="D13970" s="28" t="s">
        <v>19</v>
      </c>
      <c r="E13970" s="10">
        <f t="shared" si="1"/>
        <v>1</v>
      </c>
      <c r="F13970" s="10">
        <f t="shared" si="2"/>
        <v>0</v>
      </c>
      <c r="G13970" s="10">
        <f t="shared" si="3"/>
        <v>0</v>
      </c>
      <c r="H13970" s="11" t="str">
        <f t="shared" si="34"/>
        <v>MAY</v>
      </c>
    </row>
    <row r="13971">
      <c r="A13971" s="7">
        <v>44334.0</v>
      </c>
      <c r="B13971" s="8" t="s">
        <v>30</v>
      </c>
      <c r="C13971" s="9" t="s">
        <v>42</v>
      </c>
      <c r="D13971" s="28" t="s">
        <v>19</v>
      </c>
      <c r="E13971" s="10">
        <f t="shared" si="1"/>
        <v>0</v>
      </c>
      <c r="F13971" s="10">
        <f t="shared" si="2"/>
        <v>0</v>
      </c>
      <c r="G13971" s="10">
        <f t="shared" si="3"/>
        <v>0</v>
      </c>
      <c r="H13971" s="11" t="str">
        <f t="shared" si="34"/>
        <v>MAY</v>
      </c>
    </row>
    <row r="13972">
      <c r="A13972" s="7">
        <v>44334.0</v>
      </c>
      <c r="B13972" s="8" t="s">
        <v>30</v>
      </c>
      <c r="C13972" s="9" t="s">
        <v>42</v>
      </c>
      <c r="D13972" s="28" t="s">
        <v>19</v>
      </c>
      <c r="E13972" s="10">
        <f t="shared" si="1"/>
        <v>0</v>
      </c>
      <c r="F13972" s="10">
        <f t="shared" si="2"/>
        <v>0</v>
      </c>
      <c r="G13972" s="10">
        <f t="shared" si="3"/>
        <v>0</v>
      </c>
      <c r="H13972" s="11" t="str">
        <f t="shared" si="34"/>
        <v>MAY</v>
      </c>
    </row>
    <row r="13973">
      <c r="A13973" s="7">
        <v>44334.0</v>
      </c>
      <c r="B13973" s="45" t="s">
        <v>30</v>
      </c>
      <c r="C13973" s="28" t="s">
        <v>42</v>
      </c>
      <c r="D13973" s="28" t="s">
        <v>19</v>
      </c>
      <c r="E13973" s="10">
        <f t="shared" si="1"/>
        <v>0</v>
      </c>
      <c r="F13973" s="10">
        <f t="shared" si="2"/>
        <v>0</v>
      </c>
      <c r="G13973" s="10">
        <f t="shared" si="3"/>
        <v>0</v>
      </c>
      <c r="H13973" s="11" t="str">
        <f t="shared" si="34"/>
        <v>MAY</v>
      </c>
    </row>
    <row r="13974">
      <c r="A13974" s="7">
        <v>44334.0</v>
      </c>
      <c r="B13974" s="45" t="s">
        <v>30</v>
      </c>
      <c r="C13974" s="28" t="s">
        <v>42</v>
      </c>
      <c r="D13974" s="28" t="s">
        <v>19</v>
      </c>
      <c r="E13974" s="10">
        <f t="shared" si="1"/>
        <v>0</v>
      </c>
      <c r="F13974" s="10">
        <f t="shared" si="2"/>
        <v>0</v>
      </c>
      <c r="G13974" s="10">
        <f t="shared" si="3"/>
        <v>0</v>
      </c>
      <c r="H13974" s="11" t="str">
        <f t="shared" si="34"/>
        <v>MAY</v>
      </c>
    </row>
    <row r="13975">
      <c r="A13975" s="7">
        <v>44334.0</v>
      </c>
      <c r="B13975" s="22" t="s">
        <v>37</v>
      </c>
      <c r="C13975" s="23" t="s">
        <v>18</v>
      </c>
      <c r="D13975" s="24" t="s">
        <v>19</v>
      </c>
      <c r="E13975" s="10">
        <f t="shared" si="1"/>
        <v>1</v>
      </c>
      <c r="F13975" s="10">
        <f t="shared" si="2"/>
        <v>0</v>
      </c>
      <c r="G13975" s="10">
        <f t="shared" si="3"/>
        <v>0</v>
      </c>
      <c r="H13975" s="11" t="str">
        <f t="shared" si="34"/>
        <v>MAY</v>
      </c>
    </row>
    <row r="13976">
      <c r="A13976" s="7">
        <v>44334.0</v>
      </c>
      <c r="B13976" s="22" t="s">
        <v>17</v>
      </c>
      <c r="C13976" s="23" t="s">
        <v>18</v>
      </c>
      <c r="D13976" s="24" t="s">
        <v>19</v>
      </c>
      <c r="E13976" s="10">
        <f t="shared" si="1"/>
        <v>1</v>
      </c>
      <c r="F13976" s="10">
        <f t="shared" si="2"/>
        <v>0</v>
      </c>
      <c r="G13976" s="10">
        <f t="shared" si="3"/>
        <v>0</v>
      </c>
      <c r="H13976" s="11" t="str">
        <f t="shared" si="34"/>
        <v>MAY</v>
      </c>
    </row>
    <row r="13977">
      <c r="A13977" s="17">
        <v>44334.0</v>
      </c>
      <c r="B13977" s="18" t="s">
        <v>45</v>
      </c>
      <c r="C13977" s="19" t="s">
        <v>18</v>
      </c>
      <c r="D13977" s="20" t="s">
        <v>19</v>
      </c>
      <c r="E13977" s="10">
        <f t="shared" si="1"/>
        <v>1</v>
      </c>
      <c r="F13977" s="10">
        <f t="shared" si="2"/>
        <v>0</v>
      </c>
      <c r="G13977" s="10">
        <f t="shared" si="3"/>
        <v>0</v>
      </c>
      <c r="H13977" s="11" t="str">
        <f t="shared" si="34"/>
        <v>MAY</v>
      </c>
    </row>
    <row r="13978">
      <c r="A13978" s="7">
        <v>44334.0</v>
      </c>
      <c r="B13978" s="22" t="s">
        <v>80</v>
      </c>
      <c r="C13978" s="23" t="s">
        <v>18</v>
      </c>
      <c r="D13978" s="24" t="s">
        <v>19</v>
      </c>
      <c r="E13978" s="10">
        <f t="shared" si="1"/>
        <v>1</v>
      </c>
      <c r="F13978" s="10">
        <f t="shared" si="2"/>
        <v>0</v>
      </c>
      <c r="G13978" s="10">
        <f t="shared" si="3"/>
        <v>0</v>
      </c>
      <c r="H13978" s="11" t="str">
        <f t="shared" si="34"/>
        <v>MAY</v>
      </c>
    </row>
    <row r="13979">
      <c r="A13979" s="7">
        <v>44334.0</v>
      </c>
      <c r="B13979" s="22" t="s">
        <v>80</v>
      </c>
      <c r="C13979" s="23" t="s">
        <v>18</v>
      </c>
      <c r="D13979" s="24" t="s">
        <v>19</v>
      </c>
      <c r="E13979" s="10">
        <f t="shared" si="1"/>
        <v>1</v>
      </c>
      <c r="F13979" s="10">
        <f t="shared" si="2"/>
        <v>0</v>
      </c>
      <c r="G13979" s="10">
        <f t="shared" si="3"/>
        <v>0</v>
      </c>
      <c r="H13979" s="11" t="str">
        <f t="shared" si="34"/>
        <v>MAY</v>
      </c>
    </row>
    <row r="13980">
      <c r="A13980" s="7">
        <v>44334.0</v>
      </c>
      <c r="B13980" s="8" t="s">
        <v>37</v>
      </c>
      <c r="C13980" s="9" t="s">
        <v>18</v>
      </c>
      <c r="D13980" s="28" t="s">
        <v>25</v>
      </c>
      <c r="E13980" s="10">
        <f t="shared" si="1"/>
        <v>0</v>
      </c>
      <c r="F13980" s="10">
        <f t="shared" si="2"/>
        <v>0</v>
      </c>
      <c r="G13980" s="10">
        <f t="shared" si="3"/>
        <v>1</v>
      </c>
      <c r="H13980" s="11" t="str">
        <f t="shared" si="34"/>
        <v>MAY</v>
      </c>
    </row>
    <row r="13981">
      <c r="A13981" s="7">
        <v>44334.0</v>
      </c>
      <c r="B13981" s="8" t="s">
        <v>37</v>
      </c>
      <c r="C13981" s="9" t="s">
        <v>18</v>
      </c>
      <c r="D13981" s="28" t="s">
        <v>25</v>
      </c>
      <c r="E13981" s="10">
        <f t="shared" si="1"/>
        <v>0</v>
      </c>
      <c r="F13981" s="10">
        <f t="shared" si="2"/>
        <v>0</v>
      </c>
      <c r="G13981" s="10">
        <f t="shared" si="3"/>
        <v>1</v>
      </c>
      <c r="H13981" s="11" t="str">
        <f t="shared" si="34"/>
        <v>MAY</v>
      </c>
    </row>
    <row r="13982">
      <c r="A13982" s="60">
        <v>44334.0</v>
      </c>
      <c r="B13982" s="45" t="s">
        <v>36</v>
      </c>
      <c r="C13982" s="45" t="s">
        <v>18</v>
      </c>
      <c r="D13982" s="28" t="s">
        <v>25</v>
      </c>
      <c r="E13982" s="10">
        <f t="shared" si="1"/>
        <v>0</v>
      </c>
      <c r="F13982" s="10">
        <f t="shared" si="2"/>
        <v>0</v>
      </c>
      <c r="G13982" s="10">
        <f t="shared" si="3"/>
        <v>1</v>
      </c>
      <c r="H13982" s="11" t="str">
        <f t="shared" si="34"/>
        <v>MAY</v>
      </c>
    </row>
    <row r="13983">
      <c r="A13983" s="7">
        <v>44334.0</v>
      </c>
      <c r="B13983" s="22" t="s">
        <v>30</v>
      </c>
      <c r="C13983" s="23" t="s">
        <v>18</v>
      </c>
      <c r="D13983" s="24" t="s">
        <v>25</v>
      </c>
      <c r="E13983" s="10">
        <f t="shared" si="1"/>
        <v>0</v>
      </c>
      <c r="F13983" s="10">
        <f t="shared" si="2"/>
        <v>0</v>
      </c>
      <c r="G13983" s="10">
        <f t="shared" si="3"/>
        <v>1</v>
      </c>
      <c r="H13983" s="11" t="str">
        <f t="shared" si="34"/>
        <v>MAY</v>
      </c>
    </row>
    <row r="13984">
      <c r="A13984" s="60">
        <v>44334.0</v>
      </c>
      <c r="B13984" s="45" t="s">
        <v>30</v>
      </c>
      <c r="C13984" s="45" t="s">
        <v>18</v>
      </c>
      <c r="D13984" s="28" t="s">
        <v>25</v>
      </c>
      <c r="E13984" s="10">
        <f t="shared" si="1"/>
        <v>0</v>
      </c>
      <c r="F13984" s="10">
        <f t="shared" si="2"/>
        <v>0</v>
      </c>
      <c r="G13984" s="10">
        <f t="shared" si="3"/>
        <v>1</v>
      </c>
      <c r="H13984" s="11" t="str">
        <f t="shared" si="34"/>
        <v>MAY</v>
      </c>
    </row>
    <row r="13985">
      <c r="A13985" s="7">
        <v>44334.0</v>
      </c>
      <c r="B13985" s="43" t="s">
        <v>30</v>
      </c>
      <c r="C13985" s="43" t="s">
        <v>42</v>
      </c>
      <c r="D13985" s="28" t="s">
        <v>25</v>
      </c>
      <c r="E13985" s="10">
        <f t="shared" si="1"/>
        <v>0</v>
      </c>
      <c r="F13985" s="10">
        <f t="shared" si="2"/>
        <v>0</v>
      </c>
      <c r="G13985" s="10">
        <f t="shared" si="3"/>
        <v>0</v>
      </c>
      <c r="H13985" s="11" t="str">
        <f t="shared" si="34"/>
        <v>MAY</v>
      </c>
    </row>
    <row r="13986">
      <c r="A13986" s="7">
        <v>44334.0</v>
      </c>
      <c r="B13986" s="9" t="s">
        <v>73</v>
      </c>
      <c r="C13986" s="27" t="s">
        <v>42</v>
      </c>
      <c r="D13986" s="28" t="s">
        <v>25</v>
      </c>
      <c r="E13986" s="10">
        <f t="shared" si="1"/>
        <v>0</v>
      </c>
      <c r="F13986" s="10">
        <f t="shared" si="2"/>
        <v>0</v>
      </c>
      <c r="G13986" s="10">
        <f t="shared" si="3"/>
        <v>0</v>
      </c>
      <c r="H13986" s="11" t="str">
        <f t="shared" si="34"/>
        <v>MAY</v>
      </c>
    </row>
    <row r="13987">
      <c r="A13987" s="7">
        <v>44334.0</v>
      </c>
      <c r="B13987" s="43" t="s">
        <v>30</v>
      </c>
      <c r="C13987" s="43" t="s">
        <v>18</v>
      </c>
      <c r="D13987" s="28" t="s">
        <v>35</v>
      </c>
      <c r="E13987" s="10">
        <f t="shared" si="1"/>
        <v>0</v>
      </c>
      <c r="F13987" s="10">
        <f t="shared" si="2"/>
        <v>1</v>
      </c>
      <c r="G13987" s="10">
        <f t="shared" si="3"/>
        <v>0</v>
      </c>
      <c r="H13987" s="11" t="str">
        <f t="shared" si="34"/>
        <v>MAY</v>
      </c>
    </row>
    <row r="13988">
      <c r="A13988" s="7">
        <v>44335.0</v>
      </c>
      <c r="B13988" s="44" t="s">
        <v>73</v>
      </c>
      <c r="C13988" s="91" t="s">
        <v>18</v>
      </c>
      <c r="D13988" s="44" t="s">
        <v>66</v>
      </c>
      <c r="E13988" s="10">
        <f t="shared" si="1"/>
        <v>0</v>
      </c>
      <c r="F13988" s="10">
        <f t="shared" si="2"/>
        <v>0</v>
      </c>
      <c r="G13988" s="10">
        <f t="shared" si="3"/>
        <v>0</v>
      </c>
      <c r="H13988" s="11" t="str">
        <f t="shared" si="34"/>
        <v>MAY</v>
      </c>
    </row>
    <row r="13989">
      <c r="A13989" s="7">
        <v>44335.0</v>
      </c>
      <c r="B13989" s="44" t="s">
        <v>73</v>
      </c>
      <c r="C13989" s="91" t="s">
        <v>18</v>
      </c>
      <c r="D13989" s="44" t="s">
        <v>19</v>
      </c>
      <c r="E13989" s="10">
        <f t="shared" si="1"/>
        <v>1</v>
      </c>
      <c r="F13989" s="10">
        <f t="shared" si="2"/>
        <v>0</v>
      </c>
      <c r="G13989" s="10">
        <f t="shared" si="3"/>
        <v>0</v>
      </c>
      <c r="H13989" s="11" t="str">
        <f t="shared" si="34"/>
        <v>MAY</v>
      </c>
    </row>
    <row r="13990">
      <c r="A13990" s="7">
        <v>44335.0</v>
      </c>
      <c r="B13990" s="8" t="s">
        <v>37</v>
      </c>
      <c r="C13990" s="9" t="s">
        <v>18</v>
      </c>
      <c r="D13990" s="8" t="s">
        <v>19</v>
      </c>
      <c r="E13990" s="10">
        <f t="shared" si="1"/>
        <v>1</v>
      </c>
      <c r="F13990" s="10">
        <f t="shared" si="2"/>
        <v>0</v>
      </c>
      <c r="G13990" s="10">
        <f t="shared" si="3"/>
        <v>0</v>
      </c>
      <c r="H13990" s="11" t="str">
        <f t="shared" si="34"/>
        <v>MAY</v>
      </c>
    </row>
    <row r="13991">
      <c r="A13991" s="77">
        <v>44335.0</v>
      </c>
      <c r="B13991" s="78" t="s">
        <v>30</v>
      </c>
      <c r="C13991" s="79" t="s">
        <v>18</v>
      </c>
      <c r="D13991" s="78" t="s">
        <v>19</v>
      </c>
      <c r="E13991" s="10">
        <f t="shared" si="1"/>
        <v>1</v>
      </c>
      <c r="F13991" s="10">
        <f t="shared" si="2"/>
        <v>0</v>
      </c>
      <c r="G13991" s="10">
        <f t="shared" si="3"/>
        <v>0</v>
      </c>
      <c r="H13991" s="11" t="str">
        <f t="shared" si="34"/>
        <v>MAY</v>
      </c>
    </row>
    <row r="13992">
      <c r="A13992" s="7">
        <v>44335.0</v>
      </c>
      <c r="B13992" s="8" t="s">
        <v>30</v>
      </c>
      <c r="C13992" s="9" t="s">
        <v>18</v>
      </c>
      <c r="D13992" s="8" t="s">
        <v>19</v>
      </c>
      <c r="E13992" s="10">
        <f t="shared" si="1"/>
        <v>1</v>
      </c>
      <c r="F13992" s="10">
        <f t="shared" si="2"/>
        <v>0</v>
      </c>
      <c r="G13992" s="10">
        <f t="shared" si="3"/>
        <v>0</v>
      </c>
      <c r="H13992" s="11" t="str">
        <f t="shared" si="34"/>
        <v>MAY</v>
      </c>
    </row>
    <row r="13993">
      <c r="A13993" s="7">
        <v>44335.0</v>
      </c>
      <c r="B13993" s="8" t="s">
        <v>30</v>
      </c>
      <c r="C13993" s="9" t="s">
        <v>18</v>
      </c>
      <c r="D13993" s="8" t="s">
        <v>19</v>
      </c>
      <c r="E13993" s="10">
        <f t="shared" si="1"/>
        <v>1</v>
      </c>
      <c r="F13993" s="10">
        <f t="shared" si="2"/>
        <v>0</v>
      </c>
      <c r="G13993" s="10">
        <f t="shared" si="3"/>
        <v>0</v>
      </c>
      <c r="H13993" s="11" t="str">
        <f t="shared" si="34"/>
        <v>MAY</v>
      </c>
    </row>
    <row r="13994">
      <c r="A13994" s="7">
        <v>44335.0</v>
      </c>
      <c r="B13994" s="8" t="s">
        <v>30</v>
      </c>
      <c r="C13994" s="9" t="s">
        <v>18</v>
      </c>
      <c r="D13994" s="8" t="s">
        <v>25</v>
      </c>
      <c r="E13994" s="10">
        <f t="shared" si="1"/>
        <v>0</v>
      </c>
      <c r="F13994" s="10">
        <f t="shared" si="2"/>
        <v>0</v>
      </c>
      <c r="G13994" s="10">
        <f t="shared" si="3"/>
        <v>1</v>
      </c>
      <c r="H13994" s="11" t="str">
        <f t="shared" si="34"/>
        <v>MAY</v>
      </c>
    </row>
    <row r="13995">
      <c r="A13995" s="7">
        <v>44335.0</v>
      </c>
      <c r="B13995" s="8" t="s">
        <v>30</v>
      </c>
      <c r="C13995" s="9" t="s">
        <v>18</v>
      </c>
      <c r="D13995" s="8" t="s">
        <v>25</v>
      </c>
      <c r="E13995" s="10">
        <f t="shared" si="1"/>
        <v>0</v>
      </c>
      <c r="F13995" s="10">
        <f t="shared" si="2"/>
        <v>0</v>
      </c>
      <c r="G13995" s="10">
        <f t="shared" si="3"/>
        <v>1</v>
      </c>
      <c r="H13995" s="11" t="str">
        <f t="shared" si="34"/>
        <v>MAY</v>
      </c>
    </row>
    <row r="13996">
      <c r="A13996" s="7">
        <v>44335.0</v>
      </c>
      <c r="B13996" s="9" t="s">
        <v>30</v>
      </c>
      <c r="C13996" s="40" t="s">
        <v>18</v>
      </c>
      <c r="D13996" s="9" t="s">
        <v>35</v>
      </c>
      <c r="E13996" s="10">
        <f t="shared" si="1"/>
        <v>0</v>
      </c>
      <c r="F13996" s="10">
        <f t="shared" si="2"/>
        <v>1</v>
      </c>
      <c r="G13996" s="10">
        <f t="shared" si="3"/>
        <v>0</v>
      </c>
      <c r="H13996" s="11" t="str">
        <f t="shared" si="34"/>
        <v>MAY</v>
      </c>
    </row>
    <row r="13997">
      <c r="A13997" s="7">
        <v>44335.0</v>
      </c>
      <c r="B13997" s="8" t="s">
        <v>45</v>
      </c>
      <c r="C13997" s="40" t="s">
        <v>18</v>
      </c>
      <c r="D13997" s="9" t="s">
        <v>35</v>
      </c>
      <c r="E13997" s="10">
        <f t="shared" si="1"/>
        <v>0</v>
      </c>
      <c r="F13997" s="10">
        <f t="shared" si="2"/>
        <v>1</v>
      </c>
      <c r="G13997" s="10">
        <f t="shared" si="3"/>
        <v>0</v>
      </c>
      <c r="H13997" s="11" t="str">
        <f t="shared" si="34"/>
        <v>MAY</v>
      </c>
    </row>
    <row r="13998">
      <c r="A13998" s="7">
        <v>44335.0</v>
      </c>
      <c r="B13998" s="8" t="s">
        <v>17</v>
      </c>
      <c r="C13998" s="40" t="s">
        <v>18</v>
      </c>
      <c r="D13998" s="28" t="s">
        <v>19</v>
      </c>
      <c r="E13998" s="10">
        <f t="shared" si="1"/>
        <v>1</v>
      </c>
      <c r="F13998" s="10">
        <f t="shared" si="2"/>
        <v>0</v>
      </c>
      <c r="G13998" s="10">
        <f t="shared" si="3"/>
        <v>0</v>
      </c>
      <c r="H13998" s="11" t="str">
        <f t="shared" si="34"/>
        <v>MAY</v>
      </c>
    </row>
    <row r="13999">
      <c r="A13999" s="7">
        <v>44335.0</v>
      </c>
      <c r="B13999" s="8" t="s">
        <v>123</v>
      </c>
      <c r="C13999" s="40" t="s">
        <v>18</v>
      </c>
      <c r="D13999" s="9" t="s">
        <v>25</v>
      </c>
      <c r="E13999" s="10">
        <f t="shared" si="1"/>
        <v>0</v>
      </c>
      <c r="F13999" s="10">
        <f t="shared" si="2"/>
        <v>0</v>
      </c>
      <c r="G13999" s="10">
        <f t="shared" si="3"/>
        <v>1</v>
      </c>
      <c r="H13999" s="11" t="str">
        <f t="shared" si="34"/>
        <v>MAY</v>
      </c>
    </row>
    <row r="14000">
      <c r="A14000" s="7">
        <v>44335.0</v>
      </c>
      <c r="B14000" s="8" t="s">
        <v>17</v>
      </c>
      <c r="C14000" s="9" t="s">
        <v>18</v>
      </c>
      <c r="D14000" s="9" t="s">
        <v>19</v>
      </c>
      <c r="E14000" s="10">
        <f t="shared" si="1"/>
        <v>1</v>
      </c>
      <c r="F14000" s="10">
        <f t="shared" si="2"/>
        <v>0</v>
      </c>
      <c r="G14000" s="10">
        <f t="shared" si="3"/>
        <v>0</v>
      </c>
      <c r="H14000" s="11" t="str">
        <f t="shared" si="34"/>
        <v>MAY</v>
      </c>
    </row>
    <row r="14001">
      <c r="A14001" s="7">
        <v>44335.0</v>
      </c>
      <c r="B14001" s="8" t="s">
        <v>17</v>
      </c>
      <c r="C14001" s="9" t="s">
        <v>18</v>
      </c>
      <c r="D14001" s="9" t="s">
        <v>19</v>
      </c>
      <c r="E14001" s="10">
        <f t="shared" si="1"/>
        <v>1</v>
      </c>
      <c r="F14001" s="10">
        <f t="shared" si="2"/>
        <v>0</v>
      </c>
      <c r="G14001" s="10">
        <f t="shared" si="3"/>
        <v>0</v>
      </c>
      <c r="H14001" s="11" t="str">
        <f t="shared" si="34"/>
        <v>MAY</v>
      </c>
    </row>
    <row r="14002">
      <c r="A14002" s="7">
        <v>44335.0</v>
      </c>
      <c r="B14002" s="8" t="s">
        <v>17</v>
      </c>
      <c r="C14002" s="40" t="s">
        <v>42</v>
      </c>
      <c r="D14002" s="43" t="s">
        <v>19</v>
      </c>
      <c r="E14002" s="10">
        <f t="shared" si="1"/>
        <v>0</v>
      </c>
      <c r="F14002" s="10">
        <f t="shared" si="2"/>
        <v>0</v>
      </c>
      <c r="G14002" s="10">
        <f t="shared" si="3"/>
        <v>0</v>
      </c>
      <c r="H14002" s="11" t="str">
        <f t="shared" si="34"/>
        <v>MAY</v>
      </c>
    </row>
    <row r="14003">
      <c r="A14003" s="7">
        <v>44335.0</v>
      </c>
      <c r="B14003" s="9" t="s">
        <v>37</v>
      </c>
      <c r="C14003" s="27" t="s">
        <v>18</v>
      </c>
      <c r="D14003" s="28" t="s">
        <v>19</v>
      </c>
      <c r="E14003" s="10">
        <f t="shared" si="1"/>
        <v>1</v>
      </c>
      <c r="F14003" s="10">
        <f t="shared" si="2"/>
        <v>0</v>
      </c>
      <c r="G14003" s="10">
        <f t="shared" si="3"/>
        <v>0</v>
      </c>
      <c r="H14003" s="11" t="str">
        <f t="shared" si="34"/>
        <v>MAY</v>
      </c>
    </row>
    <row r="14004">
      <c r="A14004" s="7">
        <v>44335.0</v>
      </c>
      <c r="B14004" s="8" t="s">
        <v>37</v>
      </c>
      <c r="C14004" s="9" t="s">
        <v>18</v>
      </c>
      <c r="D14004" s="28" t="s">
        <v>19</v>
      </c>
      <c r="E14004" s="10">
        <f t="shared" si="1"/>
        <v>1</v>
      </c>
      <c r="F14004" s="10">
        <f t="shared" si="2"/>
        <v>0</v>
      </c>
      <c r="G14004" s="10">
        <f t="shared" si="3"/>
        <v>0</v>
      </c>
      <c r="H14004" s="11" t="str">
        <f t="shared" si="34"/>
        <v>MAY</v>
      </c>
    </row>
    <row r="14005">
      <c r="A14005" s="7">
        <v>44335.0</v>
      </c>
      <c r="B14005" s="8" t="s">
        <v>37</v>
      </c>
      <c r="C14005" s="9" t="s">
        <v>42</v>
      </c>
      <c r="D14005" s="28" t="s">
        <v>19</v>
      </c>
      <c r="E14005" s="10">
        <f t="shared" si="1"/>
        <v>0</v>
      </c>
      <c r="F14005" s="10">
        <f t="shared" si="2"/>
        <v>0</v>
      </c>
      <c r="G14005" s="10">
        <f t="shared" si="3"/>
        <v>0</v>
      </c>
      <c r="H14005" s="11" t="str">
        <f t="shared" si="34"/>
        <v>MAY</v>
      </c>
    </row>
    <row r="14006">
      <c r="A14006" s="7">
        <v>44335.0</v>
      </c>
      <c r="B14006" s="8" t="s">
        <v>37</v>
      </c>
      <c r="C14006" s="9" t="s">
        <v>42</v>
      </c>
      <c r="D14006" s="28" t="s">
        <v>19</v>
      </c>
      <c r="E14006" s="10">
        <f t="shared" si="1"/>
        <v>0</v>
      </c>
      <c r="F14006" s="10">
        <f t="shared" si="2"/>
        <v>0</v>
      </c>
      <c r="G14006" s="10">
        <f t="shared" si="3"/>
        <v>0</v>
      </c>
      <c r="H14006" s="11" t="str">
        <f t="shared" si="34"/>
        <v>MAY</v>
      </c>
    </row>
    <row r="14007">
      <c r="A14007" s="7">
        <v>44335.0</v>
      </c>
      <c r="B14007" s="8" t="s">
        <v>37</v>
      </c>
      <c r="C14007" s="9" t="s">
        <v>42</v>
      </c>
      <c r="D14007" s="28" t="s">
        <v>19</v>
      </c>
      <c r="E14007" s="10">
        <f t="shared" si="1"/>
        <v>0</v>
      </c>
      <c r="F14007" s="10">
        <f t="shared" si="2"/>
        <v>0</v>
      </c>
      <c r="G14007" s="10">
        <f t="shared" si="3"/>
        <v>0</v>
      </c>
      <c r="H14007" s="11" t="str">
        <f t="shared" si="34"/>
        <v>MAY</v>
      </c>
    </row>
    <row r="14008">
      <c r="A14008" s="7">
        <v>44335.0</v>
      </c>
      <c r="B14008" s="8" t="s">
        <v>37</v>
      </c>
      <c r="C14008" s="9" t="s">
        <v>18</v>
      </c>
      <c r="D14008" s="28" t="s">
        <v>19</v>
      </c>
      <c r="E14008" s="10">
        <f t="shared" si="1"/>
        <v>1</v>
      </c>
      <c r="F14008" s="10">
        <f t="shared" si="2"/>
        <v>0</v>
      </c>
      <c r="G14008" s="10">
        <f t="shared" si="3"/>
        <v>0</v>
      </c>
      <c r="H14008" s="11" t="str">
        <f t="shared" si="34"/>
        <v>MAY</v>
      </c>
    </row>
    <row r="14009">
      <c r="A14009" s="7">
        <v>44335.0</v>
      </c>
      <c r="B14009" s="8" t="s">
        <v>37</v>
      </c>
      <c r="C14009" s="9" t="s">
        <v>18</v>
      </c>
      <c r="D14009" s="28" t="s">
        <v>19</v>
      </c>
      <c r="E14009" s="10">
        <f t="shared" si="1"/>
        <v>1</v>
      </c>
      <c r="F14009" s="10">
        <f t="shared" si="2"/>
        <v>0</v>
      </c>
      <c r="G14009" s="10">
        <f t="shared" si="3"/>
        <v>0</v>
      </c>
      <c r="H14009" s="11" t="str">
        <f t="shared" si="34"/>
        <v>MAY</v>
      </c>
    </row>
    <row r="14010">
      <c r="A14010" s="7">
        <v>44335.0</v>
      </c>
      <c r="B14010" s="8" t="s">
        <v>37</v>
      </c>
      <c r="C14010" s="9" t="s">
        <v>18</v>
      </c>
      <c r="D14010" s="42" t="s">
        <v>19</v>
      </c>
      <c r="E14010" s="10">
        <f t="shared" si="1"/>
        <v>1</v>
      </c>
      <c r="F14010" s="10">
        <f t="shared" si="2"/>
        <v>0</v>
      </c>
      <c r="G14010" s="10">
        <f t="shared" si="3"/>
        <v>0</v>
      </c>
      <c r="H14010" s="11" t="str">
        <f t="shared" si="34"/>
        <v>MAY</v>
      </c>
    </row>
    <row r="14011">
      <c r="A14011" s="60">
        <v>44335.0</v>
      </c>
      <c r="B14011" s="45" t="s">
        <v>37</v>
      </c>
      <c r="C14011" s="45" t="s">
        <v>18</v>
      </c>
      <c r="D14011" s="28" t="s">
        <v>19</v>
      </c>
      <c r="E14011" s="10">
        <f t="shared" si="1"/>
        <v>1</v>
      </c>
      <c r="F14011" s="10">
        <f t="shared" si="2"/>
        <v>0</v>
      </c>
      <c r="G14011" s="10">
        <f t="shared" si="3"/>
        <v>0</v>
      </c>
      <c r="H14011" s="11" t="str">
        <f t="shared" si="34"/>
        <v>MAY</v>
      </c>
    </row>
    <row r="14012">
      <c r="A14012" s="60">
        <v>44335.0</v>
      </c>
      <c r="B14012" s="45" t="s">
        <v>17</v>
      </c>
      <c r="C14012" s="45" t="s">
        <v>18</v>
      </c>
      <c r="D14012" s="28" t="s">
        <v>19</v>
      </c>
      <c r="E14012" s="10">
        <f t="shared" si="1"/>
        <v>1</v>
      </c>
      <c r="F14012" s="10">
        <f t="shared" si="2"/>
        <v>0</v>
      </c>
      <c r="G14012" s="10">
        <f t="shared" si="3"/>
        <v>0</v>
      </c>
      <c r="H14012" s="11" t="str">
        <f t="shared" si="34"/>
        <v>MAY</v>
      </c>
    </row>
    <row r="14013">
      <c r="A14013" s="53">
        <v>44335.0</v>
      </c>
      <c r="B14013" s="54" t="s">
        <v>17</v>
      </c>
      <c r="C14013" s="55" t="s">
        <v>18</v>
      </c>
      <c r="D14013" s="55" t="s">
        <v>19</v>
      </c>
      <c r="E14013" s="10">
        <f t="shared" si="1"/>
        <v>1</v>
      </c>
      <c r="F14013" s="10">
        <f t="shared" si="2"/>
        <v>0</v>
      </c>
      <c r="G14013" s="10">
        <f t="shared" si="3"/>
        <v>0</v>
      </c>
      <c r="H14013" s="11" t="str">
        <f t="shared" si="34"/>
        <v>MAY</v>
      </c>
    </row>
    <row r="14014">
      <c r="A14014" s="98">
        <v>44335.0</v>
      </c>
      <c r="B14014" s="99" t="s">
        <v>36</v>
      </c>
      <c r="C14014" s="51" t="s">
        <v>18</v>
      </c>
      <c r="D14014" s="51" t="s">
        <v>19</v>
      </c>
      <c r="E14014" s="10">
        <f t="shared" si="1"/>
        <v>1</v>
      </c>
      <c r="F14014" s="10">
        <f t="shared" si="2"/>
        <v>0</v>
      </c>
      <c r="G14014" s="10">
        <f t="shared" si="3"/>
        <v>0</v>
      </c>
      <c r="H14014" s="11" t="str">
        <f t="shared" si="34"/>
        <v>MAY</v>
      </c>
    </row>
    <row r="14015">
      <c r="A14015" s="7">
        <v>44335.0</v>
      </c>
      <c r="B14015" s="22" t="s">
        <v>36</v>
      </c>
      <c r="C14015" s="23" t="s">
        <v>18</v>
      </c>
      <c r="D14015" s="24" t="s">
        <v>19</v>
      </c>
      <c r="E14015" s="10">
        <f t="shared" si="1"/>
        <v>1</v>
      </c>
      <c r="F14015" s="10">
        <f t="shared" si="2"/>
        <v>0</v>
      </c>
      <c r="G14015" s="10">
        <f t="shared" si="3"/>
        <v>0</v>
      </c>
      <c r="H14015" s="11" t="str">
        <f t="shared" si="34"/>
        <v>MAY</v>
      </c>
    </row>
    <row r="14016">
      <c r="A14016" s="7">
        <v>44335.0</v>
      </c>
      <c r="B14016" s="22" t="s">
        <v>36</v>
      </c>
      <c r="C14016" s="23" t="s">
        <v>18</v>
      </c>
      <c r="D14016" s="24" t="s">
        <v>19</v>
      </c>
      <c r="E14016" s="10">
        <f t="shared" si="1"/>
        <v>1</v>
      </c>
      <c r="F14016" s="10">
        <f t="shared" si="2"/>
        <v>0</v>
      </c>
      <c r="G14016" s="10">
        <f t="shared" si="3"/>
        <v>0</v>
      </c>
      <c r="H14016" s="11" t="str">
        <f t="shared" si="34"/>
        <v>MAY</v>
      </c>
    </row>
    <row r="14017">
      <c r="A14017" s="7">
        <v>44335.0</v>
      </c>
      <c r="B14017" s="22" t="s">
        <v>30</v>
      </c>
      <c r="C14017" s="23" t="s">
        <v>18</v>
      </c>
      <c r="D14017" s="24" t="s">
        <v>19</v>
      </c>
      <c r="E14017" s="10">
        <f t="shared" si="1"/>
        <v>1</v>
      </c>
      <c r="F14017" s="10">
        <f t="shared" si="2"/>
        <v>0</v>
      </c>
      <c r="G14017" s="10">
        <f t="shared" si="3"/>
        <v>0</v>
      </c>
      <c r="H14017" s="11" t="str">
        <f t="shared" si="34"/>
        <v>MAY</v>
      </c>
    </row>
    <row r="14018">
      <c r="A14018" s="7">
        <v>44335.0</v>
      </c>
      <c r="B14018" s="8" t="s">
        <v>30</v>
      </c>
      <c r="C14018" s="9" t="s">
        <v>18</v>
      </c>
      <c r="D14018" s="28" t="s">
        <v>19</v>
      </c>
      <c r="E14018" s="10">
        <f t="shared" si="1"/>
        <v>1</v>
      </c>
      <c r="F14018" s="10">
        <f t="shared" si="2"/>
        <v>0</v>
      </c>
      <c r="G14018" s="10">
        <f t="shared" si="3"/>
        <v>0</v>
      </c>
      <c r="H14018" s="11" t="str">
        <f t="shared" si="34"/>
        <v>MAY</v>
      </c>
    </row>
    <row r="14019">
      <c r="A14019" s="7">
        <v>44335.0</v>
      </c>
      <c r="B14019" s="8" t="s">
        <v>30</v>
      </c>
      <c r="C14019" s="9" t="s">
        <v>18</v>
      </c>
      <c r="D14019" s="28" t="s">
        <v>19</v>
      </c>
      <c r="E14019" s="10">
        <f t="shared" si="1"/>
        <v>1</v>
      </c>
      <c r="F14019" s="10">
        <f t="shared" si="2"/>
        <v>0</v>
      </c>
      <c r="G14019" s="10">
        <f t="shared" si="3"/>
        <v>0</v>
      </c>
      <c r="H14019" s="11" t="str">
        <f t="shared" si="34"/>
        <v>MAY</v>
      </c>
    </row>
    <row r="14020">
      <c r="A14020" s="7">
        <v>44335.0</v>
      </c>
      <c r="B14020" s="8" t="s">
        <v>30</v>
      </c>
      <c r="C14020" s="9" t="s">
        <v>18</v>
      </c>
      <c r="D14020" s="28" t="s">
        <v>19</v>
      </c>
      <c r="E14020" s="10">
        <f t="shared" si="1"/>
        <v>1</v>
      </c>
      <c r="F14020" s="10">
        <f t="shared" si="2"/>
        <v>0</v>
      </c>
      <c r="G14020" s="10">
        <f t="shared" si="3"/>
        <v>0</v>
      </c>
      <c r="H14020" s="11" t="str">
        <f t="shared" si="34"/>
        <v>MAY</v>
      </c>
    </row>
    <row r="14021">
      <c r="A14021" s="7">
        <v>44335.0</v>
      </c>
      <c r="B14021" s="8" t="s">
        <v>30</v>
      </c>
      <c r="C14021" s="9" t="s">
        <v>18</v>
      </c>
      <c r="D14021" s="28" t="s">
        <v>19</v>
      </c>
      <c r="E14021" s="10">
        <f t="shared" si="1"/>
        <v>1</v>
      </c>
      <c r="F14021" s="10">
        <f t="shared" si="2"/>
        <v>0</v>
      </c>
      <c r="G14021" s="10">
        <f t="shared" si="3"/>
        <v>0</v>
      </c>
      <c r="H14021" s="11" t="str">
        <f t="shared" si="34"/>
        <v>MAY</v>
      </c>
    </row>
    <row r="14022">
      <c r="A14022" s="7">
        <v>44335.0</v>
      </c>
      <c r="B14022" s="9" t="s">
        <v>30</v>
      </c>
      <c r="C14022" s="9" t="s">
        <v>18</v>
      </c>
      <c r="D14022" s="28" t="s">
        <v>19</v>
      </c>
      <c r="E14022" s="10">
        <f t="shared" si="1"/>
        <v>1</v>
      </c>
      <c r="F14022" s="10">
        <f t="shared" si="2"/>
        <v>0</v>
      </c>
      <c r="G14022" s="10">
        <f t="shared" si="3"/>
        <v>0</v>
      </c>
      <c r="H14022" s="11" t="str">
        <f t="shared" si="34"/>
        <v>MAY</v>
      </c>
    </row>
    <row r="14023">
      <c r="A14023" s="53">
        <v>44335.0</v>
      </c>
      <c r="B14023" s="54" t="s">
        <v>30</v>
      </c>
      <c r="C14023" s="55" t="s">
        <v>18</v>
      </c>
      <c r="D14023" s="55" t="s">
        <v>19</v>
      </c>
      <c r="E14023" s="10">
        <f t="shared" si="1"/>
        <v>1</v>
      </c>
      <c r="F14023" s="10">
        <f t="shared" si="2"/>
        <v>0</v>
      </c>
      <c r="G14023" s="10">
        <f t="shared" si="3"/>
        <v>0</v>
      </c>
      <c r="H14023" s="11" t="str">
        <f t="shared" si="34"/>
        <v>MAY</v>
      </c>
    </row>
    <row r="14024">
      <c r="A14024" s="7">
        <v>44335.0</v>
      </c>
      <c r="B14024" s="22" t="s">
        <v>45</v>
      </c>
      <c r="C14024" s="23" t="s">
        <v>18</v>
      </c>
      <c r="D14024" s="24" t="s">
        <v>19</v>
      </c>
      <c r="E14024" s="10">
        <f t="shared" si="1"/>
        <v>1</v>
      </c>
      <c r="F14024" s="10">
        <f t="shared" si="2"/>
        <v>0</v>
      </c>
      <c r="G14024" s="10">
        <f t="shared" si="3"/>
        <v>0</v>
      </c>
      <c r="H14024" s="11" t="str">
        <f t="shared" si="34"/>
        <v>MAY</v>
      </c>
    </row>
    <row r="14025">
      <c r="A14025" s="7">
        <v>44335.0</v>
      </c>
      <c r="B14025" s="22" t="s">
        <v>45</v>
      </c>
      <c r="C14025" s="23" t="s">
        <v>18</v>
      </c>
      <c r="D14025" s="24" t="s">
        <v>19</v>
      </c>
      <c r="E14025" s="10">
        <f t="shared" si="1"/>
        <v>1</v>
      </c>
      <c r="F14025" s="10">
        <f t="shared" si="2"/>
        <v>0</v>
      </c>
      <c r="G14025" s="10">
        <f t="shared" si="3"/>
        <v>0</v>
      </c>
      <c r="H14025" s="11" t="str">
        <f t="shared" si="34"/>
        <v>MAY</v>
      </c>
    </row>
    <row r="14026">
      <c r="A14026" s="17">
        <v>44335.0</v>
      </c>
      <c r="B14026" s="18" t="s">
        <v>45</v>
      </c>
      <c r="C14026" s="19" t="s">
        <v>18</v>
      </c>
      <c r="D14026" s="20" t="s">
        <v>19</v>
      </c>
      <c r="E14026" s="10">
        <f t="shared" si="1"/>
        <v>1</v>
      </c>
      <c r="F14026" s="10">
        <f t="shared" si="2"/>
        <v>0</v>
      </c>
      <c r="G14026" s="10">
        <f t="shared" si="3"/>
        <v>0</v>
      </c>
      <c r="H14026" s="11" t="str">
        <f t="shared" si="34"/>
        <v>MAY</v>
      </c>
    </row>
    <row r="14027">
      <c r="A14027" s="7">
        <v>44335.0</v>
      </c>
      <c r="B14027" s="22" t="s">
        <v>45</v>
      </c>
      <c r="C14027" s="23" t="s">
        <v>18</v>
      </c>
      <c r="D14027" s="24" t="s">
        <v>19</v>
      </c>
      <c r="E14027" s="10">
        <f t="shared" si="1"/>
        <v>1</v>
      </c>
      <c r="F14027" s="10">
        <f t="shared" si="2"/>
        <v>0</v>
      </c>
      <c r="G14027" s="10">
        <f t="shared" si="3"/>
        <v>0</v>
      </c>
      <c r="H14027" s="11" t="str">
        <f t="shared" si="34"/>
        <v>MAY</v>
      </c>
    </row>
    <row r="14028">
      <c r="A14028" s="7">
        <v>44335.0</v>
      </c>
      <c r="B14028" s="22" t="s">
        <v>45</v>
      </c>
      <c r="C14028" s="23" t="s">
        <v>18</v>
      </c>
      <c r="D14028" s="24" t="s">
        <v>19</v>
      </c>
      <c r="E14028" s="10">
        <f t="shared" si="1"/>
        <v>1</v>
      </c>
      <c r="F14028" s="10">
        <f t="shared" si="2"/>
        <v>0</v>
      </c>
      <c r="G14028" s="10">
        <f t="shared" si="3"/>
        <v>0</v>
      </c>
      <c r="H14028" s="11" t="str">
        <f t="shared" si="34"/>
        <v>MAY</v>
      </c>
    </row>
    <row r="14029">
      <c r="A14029" s="7">
        <v>44335.0</v>
      </c>
      <c r="B14029" s="22" t="s">
        <v>80</v>
      </c>
      <c r="C14029" s="23" t="s">
        <v>18</v>
      </c>
      <c r="D14029" s="24" t="s">
        <v>19</v>
      </c>
      <c r="E14029" s="10">
        <f t="shared" si="1"/>
        <v>1</v>
      </c>
      <c r="F14029" s="10">
        <f t="shared" si="2"/>
        <v>0</v>
      </c>
      <c r="G14029" s="10">
        <f t="shared" si="3"/>
        <v>0</v>
      </c>
      <c r="H14029" s="11" t="str">
        <f t="shared" si="34"/>
        <v>MAY</v>
      </c>
    </row>
    <row r="14030">
      <c r="A14030" s="7">
        <v>44335.0</v>
      </c>
      <c r="B14030" s="8" t="s">
        <v>37</v>
      </c>
      <c r="C14030" s="9" t="s">
        <v>42</v>
      </c>
      <c r="D14030" s="42" t="s">
        <v>19</v>
      </c>
      <c r="E14030" s="10">
        <f t="shared" si="1"/>
        <v>0</v>
      </c>
      <c r="F14030" s="10">
        <f t="shared" si="2"/>
        <v>0</v>
      </c>
      <c r="G14030" s="10">
        <f t="shared" si="3"/>
        <v>0</v>
      </c>
      <c r="H14030" s="11" t="str">
        <f t="shared" si="34"/>
        <v>MAY</v>
      </c>
    </row>
    <row r="14031">
      <c r="A14031" s="7">
        <v>44335.0</v>
      </c>
      <c r="B14031" s="8" t="s">
        <v>37</v>
      </c>
      <c r="C14031" s="9" t="s">
        <v>42</v>
      </c>
      <c r="D14031" s="42" t="s">
        <v>19</v>
      </c>
      <c r="E14031" s="10">
        <f t="shared" si="1"/>
        <v>0</v>
      </c>
      <c r="F14031" s="10">
        <f t="shared" si="2"/>
        <v>0</v>
      </c>
      <c r="G14031" s="10">
        <f t="shared" si="3"/>
        <v>0</v>
      </c>
      <c r="H14031" s="11" t="str">
        <f t="shared" si="34"/>
        <v>MAY</v>
      </c>
    </row>
    <row r="14032">
      <c r="A14032" s="60">
        <v>44335.0</v>
      </c>
      <c r="B14032" s="45" t="s">
        <v>37</v>
      </c>
      <c r="C14032" s="45" t="s">
        <v>42</v>
      </c>
      <c r="D14032" s="28" t="s">
        <v>19</v>
      </c>
      <c r="E14032" s="10">
        <f t="shared" si="1"/>
        <v>0</v>
      </c>
      <c r="F14032" s="10">
        <f t="shared" si="2"/>
        <v>0</v>
      </c>
      <c r="G14032" s="10">
        <f t="shared" si="3"/>
        <v>0</v>
      </c>
      <c r="H14032" s="11" t="str">
        <f t="shared" si="34"/>
        <v>MAY</v>
      </c>
    </row>
    <row r="14033">
      <c r="A14033" s="7">
        <v>44335.0</v>
      </c>
      <c r="B14033" s="8" t="s">
        <v>30</v>
      </c>
      <c r="C14033" s="9" t="s">
        <v>42</v>
      </c>
      <c r="D14033" s="28" t="s">
        <v>19</v>
      </c>
      <c r="E14033" s="10">
        <f t="shared" si="1"/>
        <v>0</v>
      </c>
      <c r="F14033" s="10">
        <f t="shared" si="2"/>
        <v>0</v>
      </c>
      <c r="G14033" s="10">
        <f t="shared" si="3"/>
        <v>0</v>
      </c>
      <c r="H14033" s="11" t="str">
        <f t="shared" si="34"/>
        <v>MAY</v>
      </c>
    </row>
    <row r="14034">
      <c r="A14034" s="7">
        <v>44335.0</v>
      </c>
      <c r="B14034" s="22" t="s">
        <v>45</v>
      </c>
      <c r="C14034" s="23" t="s">
        <v>18</v>
      </c>
      <c r="D14034" s="24" t="s">
        <v>66</v>
      </c>
      <c r="E14034" s="10">
        <f t="shared" si="1"/>
        <v>0</v>
      </c>
      <c r="F14034" s="10">
        <f t="shared" si="2"/>
        <v>0</v>
      </c>
      <c r="G14034" s="10">
        <f t="shared" si="3"/>
        <v>0</v>
      </c>
      <c r="H14034" s="11" t="str">
        <f t="shared" si="34"/>
        <v>MAY</v>
      </c>
    </row>
    <row r="14035">
      <c r="A14035" s="7">
        <v>44335.0</v>
      </c>
      <c r="B14035" s="22" t="s">
        <v>45</v>
      </c>
      <c r="C14035" s="23" t="s">
        <v>18</v>
      </c>
      <c r="D14035" s="24" t="s">
        <v>66</v>
      </c>
      <c r="E14035" s="10">
        <f t="shared" si="1"/>
        <v>0</v>
      </c>
      <c r="F14035" s="10">
        <f t="shared" si="2"/>
        <v>0</v>
      </c>
      <c r="G14035" s="10">
        <f t="shared" si="3"/>
        <v>0</v>
      </c>
      <c r="H14035" s="11" t="str">
        <f t="shared" si="34"/>
        <v>MAY</v>
      </c>
    </row>
    <row r="14036">
      <c r="A14036" s="7">
        <v>44335.0</v>
      </c>
      <c r="B14036" s="22" t="s">
        <v>45</v>
      </c>
      <c r="C14036" s="23" t="s">
        <v>18</v>
      </c>
      <c r="D14036" s="24" t="s">
        <v>66</v>
      </c>
      <c r="E14036" s="10">
        <f t="shared" si="1"/>
        <v>0</v>
      </c>
      <c r="F14036" s="10">
        <f t="shared" si="2"/>
        <v>0</v>
      </c>
      <c r="G14036" s="10">
        <f t="shared" si="3"/>
        <v>0</v>
      </c>
      <c r="H14036" s="11" t="str">
        <f t="shared" si="34"/>
        <v>MAY</v>
      </c>
    </row>
    <row r="14037">
      <c r="A14037" s="7">
        <v>44335.0</v>
      </c>
      <c r="B14037" s="22" t="s">
        <v>45</v>
      </c>
      <c r="C14037" s="23" t="s">
        <v>18</v>
      </c>
      <c r="D14037" s="24" t="s">
        <v>66</v>
      </c>
      <c r="E14037" s="10">
        <f t="shared" si="1"/>
        <v>0</v>
      </c>
      <c r="F14037" s="10">
        <f t="shared" si="2"/>
        <v>0</v>
      </c>
      <c r="G14037" s="10">
        <f t="shared" si="3"/>
        <v>0</v>
      </c>
      <c r="H14037" s="11" t="str">
        <f t="shared" si="34"/>
        <v>MAY</v>
      </c>
    </row>
    <row r="14038">
      <c r="A14038" s="60">
        <v>44335.0</v>
      </c>
      <c r="B14038" s="45" t="s">
        <v>37</v>
      </c>
      <c r="C14038" s="45" t="s">
        <v>18</v>
      </c>
      <c r="D14038" s="28" t="s">
        <v>25</v>
      </c>
      <c r="E14038" s="10">
        <f t="shared" si="1"/>
        <v>0</v>
      </c>
      <c r="F14038" s="10">
        <f t="shared" si="2"/>
        <v>0</v>
      </c>
      <c r="G14038" s="10">
        <f t="shared" si="3"/>
        <v>1</v>
      </c>
      <c r="H14038" s="11" t="str">
        <f t="shared" si="34"/>
        <v>MAY</v>
      </c>
    </row>
    <row r="14039">
      <c r="A14039" s="60">
        <v>44335.0</v>
      </c>
      <c r="B14039" s="45" t="s">
        <v>37</v>
      </c>
      <c r="C14039" s="45" t="s">
        <v>18</v>
      </c>
      <c r="D14039" s="28" t="s">
        <v>25</v>
      </c>
      <c r="E14039" s="10">
        <f t="shared" si="1"/>
        <v>0</v>
      </c>
      <c r="F14039" s="10">
        <f t="shared" si="2"/>
        <v>0</v>
      </c>
      <c r="G14039" s="10">
        <f t="shared" si="3"/>
        <v>1</v>
      </c>
      <c r="H14039" s="11" t="str">
        <f t="shared" si="34"/>
        <v>MAY</v>
      </c>
    </row>
    <row r="14040">
      <c r="A14040" s="53">
        <v>44335.0</v>
      </c>
      <c r="B14040" s="54" t="s">
        <v>17</v>
      </c>
      <c r="C14040" s="55" t="s">
        <v>18</v>
      </c>
      <c r="D14040" s="55" t="s">
        <v>25</v>
      </c>
      <c r="E14040" s="10">
        <f t="shared" si="1"/>
        <v>0</v>
      </c>
      <c r="F14040" s="10">
        <f t="shared" si="2"/>
        <v>0</v>
      </c>
      <c r="G14040" s="10">
        <f t="shared" si="3"/>
        <v>1</v>
      </c>
      <c r="H14040" s="11" t="str">
        <f t="shared" si="34"/>
        <v>MAY</v>
      </c>
    </row>
    <row r="14041">
      <c r="A14041" s="53">
        <v>44335.0</v>
      </c>
      <c r="B14041" s="54" t="s">
        <v>17</v>
      </c>
      <c r="C14041" s="55" t="s">
        <v>18</v>
      </c>
      <c r="D14041" s="55" t="s">
        <v>25</v>
      </c>
      <c r="E14041" s="10">
        <f t="shared" si="1"/>
        <v>0</v>
      </c>
      <c r="F14041" s="10">
        <f t="shared" si="2"/>
        <v>0</v>
      </c>
      <c r="G14041" s="10">
        <f t="shared" si="3"/>
        <v>1</v>
      </c>
      <c r="H14041" s="11" t="str">
        <f t="shared" si="34"/>
        <v>MAY</v>
      </c>
    </row>
    <row r="14042">
      <c r="A14042" s="53">
        <v>44335.0</v>
      </c>
      <c r="B14042" s="54" t="s">
        <v>30</v>
      </c>
      <c r="C14042" s="55" t="s">
        <v>18</v>
      </c>
      <c r="D14042" s="55" t="s">
        <v>25</v>
      </c>
      <c r="E14042" s="10">
        <f t="shared" si="1"/>
        <v>0</v>
      </c>
      <c r="F14042" s="10">
        <f t="shared" si="2"/>
        <v>0</v>
      </c>
      <c r="G14042" s="10">
        <f t="shared" si="3"/>
        <v>1</v>
      </c>
      <c r="H14042" s="11" t="str">
        <f t="shared" si="34"/>
        <v>MAY</v>
      </c>
    </row>
    <row r="14043">
      <c r="A14043" s="53">
        <v>44335.0</v>
      </c>
      <c r="B14043" s="54" t="s">
        <v>30</v>
      </c>
      <c r="C14043" s="55" t="s">
        <v>18</v>
      </c>
      <c r="D14043" s="55" t="s">
        <v>25</v>
      </c>
      <c r="E14043" s="10">
        <f t="shared" si="1"/>
        <v>0</v>
      </c>
      <c r="F14043" s="10">
        <f t="shared" si="2"/>
        <v>0</v>
      </c>
      <c r="G14043" s="10">
        <f t="shared" si="3"/>
        <v>1</v>
      </c>
      <c r="H14043" s="11" t="str">
        <f t="shared" si="34"/>
        <v>MAY</v>
      </c>
    </row>
    <row r="14044">
      <c r="A14044" s="7">
        <v>44335.0</v>
      </c>
      <c r="B14044" s="22" t="s">
        <v>45</v>
      </c>
      <c r="C14044" s="23" t="s">
        <v>18</v>
      </c>
      <c r="D14044" s="24" t="s">
        <v>25</v>
      </c>
      <c r="E14044" s="10">
        <f t="shared" si="1"/>
        <v>0</v>
      </c>
      <c r="F14044" s="10">
        <f t="shared" si="2"/>
        <v>0</v>
      </c>
      <c r="G14044" s="10">
        <f t="shared" si="3"/>
        <v>1</v>
      </c>
      <c r="H14044" s="11" t="str">
        <f t="shared" si="34"/>
        <v>MAY</v>
      </c>
    </row>
    <row r="14045">
      <c r="A14045" s="7">
        <v>44335.0</v>
      </c>
      <c r="B14045" s="22" t="s">
        <v>45</v>
      </c>
      <c r="C14045" s="23" t="s">
        <v>18</v>
      </c>
      <c r="D14045" s="24" t="s">
        <v>25</v>
      </c>
      <c r="E14045" s="10">
        <f t="shared" si="1"/>
        <v>0</v>
      </c>
      <c r="F14045" s="10">
        <f t="shared" si="2"/>
        <v>0</v>
      </c>
      <c r="G14045" s="10">
        <f t="shared" si="3"/>
        <v>1</v>
      </c>
      <c r="H14045" s="11" t="str">
        <f t="shared" si="34"/>
        <v>MAY</v>
      </c>
    </row>
    <row r="14046">
      <c r="A14046" s="7">
        <v>44335.0</v>
      </c>
      <c r="B14046" s="22" t="s">
        <v>45</v>
      </c>
      <c r="C14046" s="23" t="s">
        <v>18</v>
      </c>
      <c r="D14046" s="24" t="s">
        <v>25</v>
      </c>
      <c r="E14046" s="10">
        <f t="shared" si="1"/>
        <v>0</v>
      </c>
      <c r="F14046" s="10">
        <f t="shared" si="2"/>
        <v>0</v>
      </c>
      <c r="G14046" s="10">
        <f t="shared" si="3"/>
        <v>1</v>
      </c>
      <c r="H14046" s="11" t="str">
        <f t="shared" si="34"/>
        <v>MAY</v>
      </c>
    </row>
    <row r="14047">
      <c r="A14047" s="7">
        <v>44335.0</v>
      </c>
      <c r="B14047" s="8" t="s">
        <v>30</v>
      </c>
      <c r="C14047" s="9" t="s">
        <v>42</v>
      </c>
      <c r="D14047" s="28" t="s">
        <v>25</v>
      </c>
      <c r="E14047" s="10">
        <f t="shared" si="1"/>
        <v>0</v>
      </c>
      <c r="F14047" s="10">
        <f t="shared" si="2"/>
        <v>0</v>
      </c>
      <c r="G14047" s="10">
        <f t="shared" si="3"/>
        <v>0</v>
      </c>
      <c r="H14047" s="11" t="str">
        <f t="shared" si="34"/>
        <v>MAY</v>
      </c>
    </row>
    <row r="14048">
      <c r="A14048" s="7">
        <v>44335.0</v>
      </c>
      <c r="B14048" s="22" t="s">
        <v>37</v>
      </c>
      <c r="C14048" s="23" t="s">
        <v>18</v>
      </c>
      <c r="D14048" s="24" t="s">
        <v>35</v>
      </c>
      <c r="E14048" s="10">
        <f t="shared" si="1"/>
        <v>0</v>
      </c>
      <c r="F14048" s="10">
        <f t="shared" si="2"/>
        <v>1</v>
      </c>
      <c r="G14048" s="10">
        <f t="shared" si="3"/>
        <v>0</v>
      </c>
      <c r="H14048" s="11" t="str">
        <f t="shared" si="34"/>
        <v>MAY</v>
      </c>
    </row>
    <row r="14049">
      <c r="A14049" s="60">
        <v>44335.0</v>
      </c>
      <c r="B14049" s="45" t="s">
        <v>30</v>
      </c>
      <c r="C14049" s="45" t="s">
        <v>18</v>
      </c>
      <c r="D14049" s="28" t="s">
        <v>35</v>
      </c>
      <c r="E14049" s="10">
        <f t="shared" si="1"/>
        <v>0</v>
      </c>
      <c r="F14049" s="10">
        <f t="shared" si="2"/>
        <v>1</v>
      </c>
      <c r="G14049" s="10">
        <f t="shared" si="3"/>
        <v>0</v>
      </c>
      <c r="H14049" s="11" t="str">
        <f t="shared" si="34"/>
        <v>MAY</v>
      </c>
    </row>
    <row r="14050">
      <c r="A14050" s="7">
        <v>44335.0</v>
      </c>
      <c r="B14050" s="22" t="s">
        <v>45</v>
      </c>
      <c r="C14050" s="23" t="s">
        <v>18</v>
      </c>
      <c r="D14050" s="24" t="s">
        <v>35</v>
      </c>
      <c r="E14050" s="10">
        <f t="shared" si="1"/>
        <v>0</v>
      </c>
      <c r="F14050" s="10">
        <f t="shared" si="2"/>
        <v>1</v>
      </c>
      <c r="G14050" s="10">
        <f t="shared" si="3"/>
        <v>0</v>
      </c>
      <c r="H14050" s="11" t="str">
        <f t="shared" si="34"/>
        <v>MAY</v>
      </c>
    </row>
    <row r="14051">
      <c r="A14051" s="7">
        <v>44335.0</v>
      </c>
      <c r="B14051" s="8" t="s">
        <v>30</v>
      </c>
      <c r="C14051" s="9" t="s">
        <v>42</v>
      </c>
      <c r="D14051" s="28" t="s">
        <v>35</v>
      </c>
      <c r="E14051" s="10">
        <f t="shared" si="1"/>
        <v>0</v>
      </c>
      <c r="F14051" s="10">
        <f t="shared" si="2"/>
        <v>0</v>
      </c>
      <c r="G14051" s="10">
        <f t="shared" si="3"/>
        <v>0</v>
      </c>
      <c r="H14051" s="11" t="str">
        <f t="shared" si="34"/>
        <v>MAY</v>
      </c>
    </row>
    <row r="14052">
      <c r="A14052" s="7">
        <v>44336.0</v>
      </c>
      <c r="B14052" s="25" t="s">
        <v>30</v>
      </c>
      <c r="C14052" s="91" t="s">
        <v>18</v>
      </c>
      <c r="D14052" s="44" t="s">
        <v>25</v>
      </c>
      <c r="E14052" s="10">
        <f t="shared" si="1"/>
        <v>0</v>
      </c>
      <c r="F14052" s="10">
        <f t="shared" si="2"/>
        <v>0</v>
      </c>
      <c r="G14052" s="10">
        <f t="shared" si="3"/>
        <v>1</v>
      </c>
      <c r="H14052" s="11" t="str">
        <f t="shared" si="34"/>
        <v>MAY</v>
      </c>
    </row>
    <row r="14053">
      <c r="A14053" s="7">
        <v>44336.0</v>
      </c>
      <c r="B14053" s="8" t="s">
        <v>30</v>
      </c>
      <c r="C14053" s="9" t="s">
        <v>18</v>
      </c>
      <c r="D14053" s="73" t="s">
        <v>35</v>
      </c>
      <c r="E14053" s="10">
        <f t="shared" si="1"/>
        <v>0</v>
      </c>
      <c r="F14053" s="10">
        <f t="shared" si="2"/>
        <v>1</v>
      </c>
      <c r="G14053" s="10">
        <f t="shared" si="3"/>
        <v>0</v>
      </c>
      <c r="H14053" s="11" t="str">
        <f t="shared" si="34"/>
        <v>MAY</v>
      </c>
    </row>
    <row r="14054">
      <c r="A14054" s="7">
        <v>44336.0</v>
      </c>
      <c r="B14054" s="8" t="s">
        <v>30</v>
      </c>
      <c r="C14054" s="9" t="s">
        <v>18</v>
      </c>
      <c r="D14054" s="9" t="s">
        <v>19</v>
      </c>
      <c r="E14054" s="10">
        <f t="shared" si="1"/>
        <v>1</v>
      </c>
      <c r="F14054" s="10">
        <f t="shared" si="2"/>
        <v>0</v>
      </c>
      <c r="G14054" s="10">
        <f t="shared" si="3"/>
        <v>0</v>
      </c>
      <c r="H14054" s="11" t="str">
        <f t="shared" si="34"/>
        <v>MAY</v>
      </c>
    </row>
    <row r="14055">
      <c r="A14055" s="77">
        <v>44336.0</v>
      </c>
      <c r="B14055" s="78" t="s">
        <v>70</v>
      </c>
      <c r="C14055" s="79" t="s">
        <v>42</v>
      </c>
      <c r="D14055" s="78" t="s">
        <v>19</v>
      </c>
      <c r="E14055" s="10">
        <f t="shared" si="1"/>
        <v>0</v>
      </c>
      <c r="F14055" s="10">
        <f t="shared" si="2"/>
        <v>0</v>
      </c>
      <c r="G14055" s="10">
        <f t="shared" si="3"/>
        <v>0</v>
      </c>
      <c r="H14055" s="11" t="str">
        <f t="shared" si="34"/>
        <v>MAY</v>
      </c>
    </row>
    <row r="14056">
      <c r="A14056" s="77">
        <v>44336.0</v>
      </c>
      <c r="B14056" s="78" t="s">
        <v>70</v>
      </c>
      <c r="C14056" s="79" t="s">
        <v>42</v>
      </c>
      <c r="D14056" s="78" t="s">
        <v>19</v>
      </c>
      <c r="E14056" s="10">
        <f t="shared" si="1"/>
        <v>0</v>
      </c>
      <c r="F14056" s="10">
        <f t="shared" si="2"/>
        <v>0</v>
      </c>
      <c r="G14056" s="10">
        <f t="shared" si="3"/>
        <v>0</v>
      </c>
      <c r="H14056" s="11" t="str">
        <f t="shared" si="34"/>
        <v>MAY</v>
      </c>
    </row>
    <row r="14057">
      <c r="A14057" s="7">
        <v>44336.0</v>
      </c>
      <c r="B14057" s="8" t="s">
        <v>30</v>
      </c>
      <c r="C14057" s="9" t="s">
        <v>18</v>
      </c>
      <c r="D14057" s="8" t="s">
        <v>19</v>
      </c>
      <c r="E14057" s="10">
        <f t="shared" si="1"/>
        <v>1</v>
      </c>
      <c r="F14057" s="10">
        <f t="shared" si="2"/>
        <v>0</v>
      </c>
      <c r="G14057" s="10">
        <f t="shared" si="3"/>
        <v>0</v>
      </c>
      <c r="H14057" s="11" t="str">
        <f t="shared" si="34"/>
        <v>MAY</v>
      </c>
    </row>
    <row r="14058">
      <c r="A14058" s="7">
        <v>44336.0</v>
      </c>
      <c r="B14058" s="8" t="s">
        <v>30</v>
      </c>
      <c r="C14058" s="9" t="s">
        <v>42</v>
      </c>
      <c r="D14058" s="8" t="s">
        <v>19</v>
      </c>
      <c r="E14058" s="10">
        <f t="shared" si="1"/>
        <v>0</v>
      </c>
      <c r="F14058" s="10">
        <f t="shared" si="2"/>
        <v>0</v>
      </c>
      <c r="G14058" s="10">
        <f t="shared" si="3"/>
        <v>0</v>
      </c>
      <c r="H14058" s="11" t="str">
        <f t="shared" si="34"/>
        <v>MAY</v>
      </c>
    </row>
    <row r="14059">
      <c r="A14059" s="7">
        <v>44336.0</v>
      </c>
      <c r="B14059" s="8" t="s">
        <v>30</v>
      </c>
      <c r="C14059" s="9" t="s">
        <v>18</v>
      </c>
      <c r="D14059" s="8" t="s">
        <v>19</v>
      </c>
      <c r="E14059" s="10">
        <f t="shared" si="1"/>
        <v>1</v>
      </c>
      <c r="F14059" s="10">
        <f t="shared" si="2"/>
        <v>0</v>
      </c>
      <c r="G14059" s="10">
        <f t="shared" si="3"/>
        <v>0</v>
      </c>
      <c r="H14059" s="11" t="str">
        <f t="shared" si="34"/>
        <v>MAY</v>
      </c>
    </row>
    <row r="14060">
      <c r="A14060" s="77">
        <v>44336.0</v>
      </c>
      <c r="B14060" s="78" t="s">
        <v>30</v>
      </c>
      <c r="C14060" s="79" t="s">
        <v>42</v>
      </c>
      <c r="D14060" s="78" t="s">
        <v>19</v>
      </c>
      <c r="E14060" s="10">
        <f t="shared" si="1"/>
        <v>0</v>
      </c>
      <c r="F14060" s="10">
        <f t="shared" si="2"/>
        <v>0</v>
      </c>
      <c r="G14060" s="10">
        <f t="shared" si="3"/>
        <v>0</v>
      </c>
      <c r="H14060" s="11" t="str">
        <f t="shared" si="34"/>
        <v>MAY</v>
      </c>
    </row>
    <row r="14061">
      <c r="A14061" s="7">
        <v>44336.0</v>
      </c>
      <c r="B14061" s="8" t="s">
        <v>30</v>
      </c>
      <c r="C14061" s="9" t="s">
        <v>18</v>
      </c>
      <c r="D14061" s="8" t="s">
        <v>19</v>
      </c>
      <c r="E14061" s="10">
        <f t="shared" si="1"/>
        <v>1</v>
      </c>
      <c r="F14061" s="10">
        <f t="shared" si="2"/>
        <v>0</v>
      </c>
      <c r="G14061" s="10">
        <f t="shared" si="3"/>
        <v>0</v>
      </c>
      <c r="H14061" s="11" t="str">
        <f t="shared" si="34"/>
        <v>MAY</v>
      </c>
    </row>
    <row r="14062">
      <c r="A14062" s="7">
        <v>44336.0</v>
      </c>
      <c r="B14062" s="8" t="s">
        <v>30</v>
      </c>
      <c r="C14062" s="9" t="s">
        <v>18</v>
      </c>
      <c r="D14062" s="8" t="s">
        <v>19</v>
      </c>
      <c r="E14062" s="10">
        <f t="shared" si="1"/>
        <v>1</v>
      </c>
      <c r="F14062" s="10">
        <f t="shared" si="2"/>
        <v>0</v>
      </c>
      <c r="G14062" s="10">
        <f t="shared" si="3"/>
        <v>0</v>
      </c>
      <c r="H14062" s="11" t="str">
        <f t="shared" si="34"/>
        <v>MAY</v>
      </c>
    </row>
    <row r="14063">
      <c r="A14063" s="71">
        <v>44336.0</v>
      </c>
      <c r="B14063" s="72" t="s">
        <v>86</v>
      </c>
      <c r="C14063" s="73" t="s">
        <v>42</v>
      </c>
      <c r="D14063" s="72" t="s">
        <v>19</v>
      </c>
      <c r="E14063" s="10">
        <f t="shared" si="1"/>
        <v>0</v>
      </c>
      <c r="F14063" s="10">
        <f t="shared" si="2"/>
        <v>0</v>
      </c>
      <c r="G14063" s="10">
        <f t="shared" si="3"/>
        <v>0</v>
      </c>
      <c r="H14063" s="11" t="str">
        <f t="shared" si="34"/>
        <v>MAY</v>
      </c>
    </row>
    <row r="14064">
      <c r="A14064" s="60">
        <v>44336.0</v>
      </c>
      <c r="B14064" s="45" t="s">
        <v>17</v>
      </c>
      <c r="C14064" s="43" t="s">
        <v>42</v>
      </c>
      <c r="D14064" s="45" t="s">
        <v>66</v>
      </c>
      <c r="E14064" s="10">
        <f t="shared" si="1"/>
        <v>0</v>
      </c>
      <c r="F14064" s="10">
        <f t="shared" si="2"/>
        <v>0</v>
      </c>
      <c r="G14064" s="10">
        <f t="shared" si="3"/>
        <v>0</v>
      </c>
      <c r="H14064" s="11" t="str">
        <f t="shared" si="34"/>
        <v>MAY</v>
      </c>
    </row>
    <row r="14065">
      <c r="A14065" s="77">
        <v>44336.0</v>
      </c>
      <c r="B14065" s="78" t="s">
        <v>34</v>
      </c>
      <c r="C14065" s="79" t="s">
        <v>42</v>
      </c>
      <c r="D14065" s="78" t="s">
        <v>25</v>
      </c>
      <c r="E14065" s="10">
        <f t="shared" si="1"/>
        <v>0</v>
      </c>
      <c r="F14065" s="10">
        <f t="shared" si="2"/>
        <v>0</v>
      </c>
      <c r="G14065" s="10">
        <f t="shared" si="3"/>
        <v>0</v>
      </c>
      <c r="H14065" s="11" t="str">
        <f t="shared" si="34"/>
        <v>MAY</v>
      </c>
    </row>
    <row r="14066">
      <c r="A14066" s="77">
        <v>44336.0</v>
      </c>
      <c r="B14066" s="78" t="s">
        <v>34</v>
      </c>
      <c r="C14066" s="79" t="s">
        <v>42</v>
      </c>
      <c r="D14066" s="78" t="s">
        <v>25</v>
      </c>
      <c r="E14066" s="10">
        <f t="shared" si="1"/>
        <v>0</v>
      </c>
      <c r="F14066" s="10">
        <f t="shared" si="2"/>
        <v>0</v>
      </c>
      <c r="G14066" s="10">
        <f t="shared" si="3"/>
        <v>0</v>
      </c>
      <c r="H14066" s="11" t="str">
        <f t="shared" si="34"/>
        <v>MAY</v>
      </c>
    </row>
    <row r="14067">
      <c r="A14067" s="77">
        <v>44336.0</v>
      </c>
      <c r="B14067" s="78" t="s">
        <v>17</v>
      </c>
      <c r="C14067" s="79" t="s">
        <v>42</v>
      </c>
      <c r="D14067" s="78" t="s">
        <v>25</v>
      </c>
      <c r="E14067" s="10">
        <f t="shared" si="1"/>
        <v>0</v>
      </c>
      <c r="F14067" s="10">
        <f t="shared" si="2"/>
        <v>0</v>
      </c>
      <c r="G14067" s="10">
        <f t="shared" si="3"/>
        <v>0</v>
      </c>
      <c r="H14067" s="11" t="str">
        <f t="shared" si="34"/>
        <v>MAY</v>
      </c>
    </row>
    <row r="14068">
      <c r="A14068" s="77">
        <v>44336.0</v>
      </c>
      <c r="B14068" s="78" t="s">
        <v>17</v>
      </c>
      <c r="C14068" s="79" t="s">
        <v>42</v>
      </c>
      <c r="D14068" s="86" t="s">
        <v>25</v>
      </c>
      <c r="E14068" s="10">
        <f t="shared" si="1"/>
        <v>0</v>
      </c>
      <c r="F14068" s="10">
        <f t="shared" si="2"/>
        <v>0</v>
      </c>
      <c r="G14068" s="10">
        <f t="shared" si="3"/>
        <v>0</v>
      </c>
      <c r="H14068" s="11" t="str">
        <f t="shared" si="34"/>
        <v>MAY</v>
      </c>
    </row>
    <row r="14069">
      <c r="A14069" s="77">
        <v>44336.0</v>
      </c>
      <c r="B14069" s="78" t="s">
        <v>17</v>
      </c>
      <c r="C14069" s="79" t="s">
        <v>42</v>
      </c>
      <c r="D14069" s="86" t="s">
        <v>25</v>
      </c>
      <c r="E14069" s="10">
        <f t="shared" si="1"/>
        <v>0</v>
      </c>
      <c r="F14069" s="10">
        <f t="shared" si="2"/>
        <v>0</v>
      </c>
      <c r="G14069" s="10">
        <f t="shared" si="3"/>
        <v>0</v>
      </c>
      <c r="H14069" s="11" t="str">
        <f t="shared" si="34"/>
        <v>MAY</v>
      </c>
    </row>
    <row r="14070">
      <c r="A14070" s="77">
        <v>44336.0</v>
      </c>
      <c r="B14070" s="78" t="s">
        <v>17</v>
      </c>
      <c r="C14070" s="79" t="s">
        <v>42</v>
      </c>
      <c r="D14070" s="78" t="s">
        <v>25</v>
      </c>
      <c r="E14070" s="10">
        <f t="shared" si="1"/>
        <v>0</v>
      </c>
      <c r="F14070" s="10">
        <f t="shared" si="2"/>
        <v>0</v>
      </c>
      <c r="G14070" s="10">
        <f t="shared" si="3"/>
        <v>0</v>
      </c>
      <c r="H14070" s="11" t="str">
        <f t="shared" si="34"/>
        <v>MAY</v>
      </c>
    </row>
    <row r="14071">
      <c r="A14071" s="7">
        <v>44336.0</v>
      </c>
      <c r="B14071" s="8" t="s">
        <v>17</v>
      </c>
      <c r="C14071" s="9" t="s">
        <v>18</v>
      </c>
      <c r="D14071" s="8" t="s">
        <v>25</v>
      </c>
      <c r="E14071" s="10">
        <f t="shared" si="1"/>
        <v>0</v>
      </c>
      <c r="F14071" s="10">
        <f t="shared" si="2"/>
        <v>0</v>
      </c>
      <c r="G14071" s="10">
        <f t="shared" si="3"/>
        <v>1</v>
      </c>
      <c r="H14071" s="11" t="str">
        <f t="shared" si="34"/>
        <v>MAY</v>
      </c>
    </row>
    <row r="14072">
      <c r="A14072" s="7">
        <v>44336.0</v>
      </c>
      <c r="B14072" s="8" t="s">
        <v>17</v>
      </c>
      <c r="C14072" s="9" t="s">
        <v>18</v>
      </c>
      <c r="D14072" s="8" t="s">
        <v>25</v>
      </c>
      <c r="E14072" s="10">
        <f t="shared" si="1"/>
        <v>0</v>
      </c>
      <c r="F14072" s="10">
        <f t="shared" si="2"/>
        <v>0</v>
      </c>
      <c r="G14072" s="10">
        <f t="shared" si="3"/>
        <v>1</v>
      </c>
      <c r="H14072" s="11" t="str">
        <f t="shared" si="34"/>
        <v>MAY</v>
      </c>
    </row>
    <row r="14073">
      <c r="A14073" s="7">
        <v>44336.0</v>
      </c>
      <c r="B14073" s="8" t="s">
        <v>17</v>
      </c>
      <c r="C14073" s="9" t="s">
        <v>18</v>
      </c>
      <c r="D14073" s="8" t="s">
        <v>25</v>
      </c>
      <c r="E14073" s="10">
        <f t="shared" si="1"/>
        <v>0</v>
      </c>
      <c r="F14073" s="10">
        <f t="shared" si="2"/>
        <v>0</v>
      </c>
      <c r="G14073" s="10">
        <f t="shared" si="3"/>
        <v>1</v>
      </c>
      <c r="H14073" s="11" t="str">
        <f t="shared" si="34"/>
        <v>MAY</v>
      </c>
    </row>
    <row r="14074">
      <c r="A14074" s="7">
        <v>44336.0</v>
      </c>
      <c r="B14074" s="8" t="s">
        <v>17</v>
      </c>
      <c r="C14074" s="9" t="s">
        <v>18</v>
      </c>
      <c r="D14074" s="8" t="s">
        <v>25</v>
      </c>
      <c r="E14074" s="10">
        <f t="shared" si="1"/>
        <v>0</v>
      </c>
      <c r="F14074" s="10">
        <f t="shared" si="2"/>
        <v>0</v>
      </c>
      <c r="G14074" s="10">
        <f t="shared" si="3"/>
        <v>1</v>
      </c>
      <c r="H14074" s="11" t="str">
        <f t="shared" si="34"/>
        <v>MAY</v>
      </c>
    </row>
    <row r="14075">
      <c r="A14075" s="77">
        <v>44336.0</v>
      </c>
      <c r="B14075" s="78" t="s">
        <v>30</v>
      </c>
      <c r="C14075" s="79" t="s">
        <v>42</v>
      </c>
      <c r="D14075" s="86" t="s">
        <v>25</v>
      </c>
      <c r="E14075" s="10">
        <f t="shared" si="1"/>
        <v>0</v>
      </c>
      <c r="F14075" s="10">
        <f t="shared" si="2"/>
        <v>0</v>
      </c>
      <c r="G14075" s="10">
        <f t="shared" si="3"/>
        <v>0</v>
      </c>
      <c r="H14075" s="11" t="str">
        <f t="shared" si="34"/>
        <v>MAY</v>
      </c>
    </row>
    <row r="14076">
      <c r="A14076" s="7">
        <v>44336.0</v>
      </c>
      <c r="B14076" s="8" t="s">
        <v>30</v>
      </c>
      <c r="C14076" s="9" t="s">
        <v>42</v>
      </c>
      <c r="D14076" s="8" t="s">
        <v>25</v>
      </c>
      <c r="E14076" s="10">
        <f t="shared" si="1"/>
        <v>0</v>
      </c>
      <c r="F14076" s="10">
        <f t="shared" si="2"/>
        <v>0</v>
      </c>
      <c r="G14076" s="10">
        <f t="shared" si="3"/>
        <v>0</v>
      </c>
      <c r="H14076" s="11" t="str">
        <f t="shared" si="34"/>
        <v>MAY</v>
      </c>
    </row>
    <row r="14077">
      <c r="A14077" s="7">
        <v>44336.0</v>
      </c>
      <c r="B14077" s="8" t="s">
        <v>30</v>
      </c>
      <c r="C14077" s="9" t="s">
        <v>42</v>
      </c>
      <c r="D14077" s="8" t="s">
        <v>25</v>
      </c>
      <c r="E14077" s="10">
        <f t="shared" si="1"/>
        <v>0</v>
      </c>
      <c r="F14077" s="10">
        <f t="shared" si="2"/>
        <v>0</v>
      </c>
      <c r="G14077" s="10">
        <f t="shared" si="3"/>
        <v>0</v>
      </c>
      <c r="H14077" s="11" t="str">
        <f t="shared" si="34"/>
        <v>MAY</v>
      </c>
    </row>
    <row r="14078">
      <c r="A14078" s="60">
        <v>44336.0</v>
      </c>
      <c r="B14078" s="45" t="s">
        <v>82</v>
      </c>
      <c r="C14078" s="43" t="s">
        <v>42</v>
      </c>
      <c r="D14078" s="45" t="s">
        <v>25</v>
      </c>
      <c r="E14078" s="10">
        <f t="shared" si="1"/>
        <v>0</v>
      </c>
      <c r="F14078" s="10">
        <f t="shared" si="2"/>
        <v>0</v>
      </c>
      <c r="G14078" s="10">
        <f t="shared" si="3"/>
        <v>0</v>
      </c>
      <c r="H14078" s="11" t="str">
        <f t="shared" si="34"/>
        <v>MAY</v>
      </c>
    </row>
    <row r="14079">
      <c r="A14079" s="77">
        <v>44336.0</v>
      </c>
      <c r="B14079" s="78" t="s">
        <v>82</v>
      </c>
      <c r="C14079" s="79" t="s">
        <v>42</v>
      </c>
      <c r="D14079" s="78" t="s">
        <v>25</v>
      </c>
      <c r="E14079" s="10">
        <f t="shared" si="1"/>
        <v>0</v>
      </c>
      <c r="F14079" s="10">
        <f t="shared" si="2"/>
        <v>0</v>
      </c>
      <c r="G14079" s="10">
        <f t="shared" si="3"/>
        <v>0</v>
      </c>
      <c r="H14079" s="11" t="str">
        <f t="shared" si="34"/>
        <v>MAY</v>
      </c>
    </row>
    <row r="14080">
      <c r="A14080" s="77">
        <v>44336.0</v>
      </c>
      <c r="B14080" s="78" t="s">
        <v>111</v>
      </c>
      <c r="C14080" s="79" t="s">
        <v>42</v>
      </c>
      <c r="D14080" s="78" t="s">
        <v>25</v>
      </c>
      <c r="E14080" s="10">
        <f t="shared" si="1"/>
        <v>0</v>
      </c>
      <c r="F14080" s="10">
        <f t="shared" si="2"/>
        <v>0</v>
      </c>
      <c r="G14080" s="10">
        <f t="shared" si="3"/>
        <v>0</v>
      </c>
      <c r="H14080" s="11" t="str">
        <f t="shared" si="34"/>
        <v>MAY</v>
      </c>
    </row>
    <row r="14081">
      <c r="A14081" s="7">
        <v>44336.0</v>
      </c>
      <c r="B14081" s="8" t="s">
        <v>30</v>
      </c>
      <c r="C14081" s="9" t="s">
        <v>18</v>
      </c>
      <c r="D14081" s="43" t="s">
        <v>25</v>
      </c>
      <c r="E14081" s="10">
        <f t="shared" si="1"/>
        <v>0</v>
      </c>
      <c r="F14081" s="10">
        <f t="shared" si="2"/>
        <v>0</v>
      </c>
      <c r="G14081" s="10">
        <f t="shared" si="3"/>
        <v>1</v>
      </c>
      <c r="H14081" s="11" t="str">
        <f t="shared" si="34"/>
        <v>MAY</v>
      </c>
    </row>
    <row r="14082">
      <c r="A14082" s="7">
        <v>44336.0</v>
      </c>
      <c r="B14082" s="8" t="s">
        <v>17</v>
      </c>
      <c r="C14082" s="40" t="s">
        <v>18</v>
      </c>
      <c r="D14082" s="9" t="s">
        <v>19</v>
      </c>
      <c r="E14082" s="10">
        <f t="shared" si="1"/>
        <v>1</v>
      </c>
      <c r="F14082" s="10">
        <f t="shared" si="2"/>
        <v>0</v>
      </c>
      <c r="G14082" s="10">
        <f t="shared" si="3"/>
        <v>0</v>
      </c>
      <c r="H14082" s="11" t="str">
        <f t="shared" si="34"/>
        <v>MAY</v>
      </c>
    </row>
    <row r="14083">
      <c r="A14083" s="7">
        <v>44336.0</v>
      </c>
      <c r="B14083" s="8" t="s">
        <v>17</v>
      </c>
      <c r="C14083" s="40" t="s">
        <v>18</v>
      </c>
      <c r="D14083" s="9" t="s">
        <v>19</v>
      </c>
      <c r="E14083" s="10">
        <f t="shared" si="1"/>
        <v>1</v>
      </c>
      <c r="F14083" s="10">
        <f t="shared" si="2"/>
        <v>0</v>
      </c>
      <c r="G14083" s="10">
        <f t="shared" si="3"/>
        <v>0</v>
      </c>
      <c r="H14083" s="11" t="str">
        <f t="shared" si="34"/>
        <v>MAY</v>
      </c>
    </row>
    <row r="14084">
      <c r="A14084" s="7">
        <v>44336.0</v>
      </c>
      <c r="B14084" s="8" t="s">
        <v>30</v>
      </c>
      <c r="C14084" s="40" t="s">
        <v>18</v>
      </c>
      <c r="D14084" s="9" t="s">
        <v>19</v>
      </c>
      <c r="E14084" s="10">
        <f t="shared" si="1"/>
        <v>1</v>
      </c>
      <c r="F14084" s="10">
        <f t="shared" si="2"/>
        <v>0</v>
      </c>
      <c r="G14084" s="10">
        <f t="shared" si="3"/>
        <v>0</v>
      </c>
      <c r="H14084" s="11" t="str">
        <f t="shared" si="34"/>
        <v>MAY</v>
      </c>
    </row>
    <row r="14085">
      <c r="A14085" s="7">
        <v>44336.0</v>
      </c>
      <c r="B14085" s="8" t="s">
        <v>45</v>
      </c>
      <c r="C14085" s="40" t="s">
        <v>18</v>
      </c>
      <c r="D14085" s="9" t="s">
        <v>19</v>
      </c>
      <c r="E14085" s="10">
        <f t="shared" si="1"/>
        <v>1</v>
      </c>
      <c r="F14085" s="10">
        <f t="shared" si="2"/>
        <v>0</v>
      </c>
      <c r="G14085" s="10">
        <f t="shared" si="3"/>
        <v>0</v>
      </c>
      <c r="H14085" s="11" t="str">
        <f t="shared" si="34"/>
        <v>MAY</v>
      </c>
    </row>
    <row r="14086">
      <c r="A14086" s="7">
        <v>44336.0</v>
      </c>
      <c r="B14086" s="8" t="s">
        <v>36</v>
      </c>
      <c r="C14086" s="40" t="s">
        <v>18</v>
      </c>
      <c r="D14086" s="9" t="s">
        <v>19</v>
      </c>
      <c r="E14086" s="10">
        <f t="shared" si="1"/>
        <v>1</v>
      </c>
      <c r="F14086" s="10">
        <f t="shared" si="2"/>
        <v>0</v>
      </c>
      <c r="G14086" s="10">
        <f t="shared" si="3"/>
        <v>0</v>
      </c>
      <c r="H14086" s="11" t="str">
        <f t="shared" si="34"/>
        <v>MAY</v>
      </c>
    </row>
    <row r="14087">
      <c r="A14087" s="7">
        <v>44336.0</v>
      </c>
      <c r="B14087" s="8" t="s">
        <v>36</v>
      </c>
      <c r="C14087" s="40" t="s">
        <v>18</v>
      </c>
      <c r="D14087" s="9" t="s">
        <v>19</v>
      </c>
      <c r="E14087" s="10">
        <f t="shared" si="1"/>
        <v>1</v>
      </c>
      <c r="F14087" s="10">
        <f t="shared" si="2"/>
        <v>0</v>
      </c>
      <c r="G14087" s="10">
        <f t="shared" si="3"/>
        <v>0</v>
      </c>
      <c r="H14087" s="11" t="str">
        <f t="shared" si="34"/>
        <v>MAY</v>
      </c>
    </row>
    <row r="14088">
      <c r="A14088" s="7">
        <v>44336.0</v>
      </c>
      <c r="B14088" s="8" t="s">
        <v>17</v>
      </c>
      <c r="C14088" s="40" t="s">
        <v>18</v>
      </c>
      <c r="D14088" s="9" t="s">
        <v>19</v>
      </c>
      <c r="E14088" s="10">
        <f t="shared" si="1"/>
        <v>1</v>
      </c>
      <c r="F14088" s="10">
        <f t="shared" si="2"/>
        <v>0</v>
      </c>
      <c r="G14088" s="10">
        <f t="shared" si="3"/>
        <v>0</v>
      </c>
      <c r="H14088" s="11" t="str">
        <f t="shared" si="34"/>
        <v>MAY</v>
      </c>
    </row>
    <row r="14089">
      <c r="A14089" s="7">
        <v>44336.0</v>
      </c>
      <c r="B14089" s="8" t="s">
        <v>17</v>
      </c>
      <c r="C14089" s="40" t="s">
        <v>18</v>
      </c>
      <c r="D14089" s="9" t="s">
        <v>19</v>
      </c>
      <c r="E14089" s="10">
        <f t="shared" si="1"/>
        <v>1</v>
      </c>
      <c r="F14089" s="10">
        <f t="shared" si="2"/>
        <v>0</v>
      </c>
      <c r="G14089" s="10">
        <f t="shared" si="3"/>
        <v>0</v>
      </c>
      <c r="H14089" s="11" t="str">
        <f t="shared" si="34"/>
        <v>MAY</v>
      </c>
    </row>
    <row r="14090">
      <c r="A14090" s="7">
        <v>44336.0</v>
      </c>
      <c r="B14090" s="8" t="s">
        <v>17</v>
      </c>
      <c r="C14090" s="40" t="s">
        <v>18</v>
      </c>
      <c r="D14090" s="9" t="s">
        <v>35</v>
      </c>
      <c r="E14090" s="10">
        <f t="shared" si="1"/>
        <v>0</v>
      </c>
      <c r="F14090" s="10">
        <f t="shared" si="2"/>
        <v>1</v>
      </c>
      <c r="G14090" s="10">
        <f t="shared" si="3"/>
        <v>0</v>
      </c>
      <c r="H14090" s="11" t="str">
        <f t="shared" si="34"/>
        <v>MAY</v>
      </c>
    </row>
    <row r="14091">
      <c r="A14091" s="7">
        <v>44336.0</v>
      </c>
      <c r="B14091" s="8" t="s">
        <v>17</v>
      </c>
      <c r="C14091" s="40" t="s">
        <v>18</v>
      </c>
      <c r="D14091" s="9" t="s">
        <v>25</v>
      </c>
      <c r="E14091" s="10">
        <f t="shared" si="1"/>
        <v>0</v>
      </c>
      <c r="F14091" s="10">
        <f t="shared" si="2"/>
        <v>0</v>
      </c>
      <c r="G14091" s="10">
        <f t="shared" si="3"/>
        <v>1</v>
      </c>
      <c r="H14091" s="11" t="str">
        <f t="shared" si="34"/>
        <v>MAY</v>
      </c>
    </row>
    <row r="14092">
      <c r="A14092" s="7">
        <v>44336.0</v>
      </c>
      <c r="B14092" s="8" t="s">
        <v>17</v>
      </c>
      <c r="C14092" s="40" t="s">
        <v>18</v>
      </c>
      <c r="D14092" s="9" t="s">
        <v>19</v>
      </c>
      <c r="E14092" s="10">
        <f t="shared" si="1"/>
        <v>1</v>
      </c>
      <c r="F14092" s="10">
        <f t="shared" si="2"/>
        <v>0</v>
      </c>
      <c r="G14092" s="10">
        <f t="shared" si="3"/>
        <v>0</v>
      </c>
      <c r="H14092" s="11" t="str">
        <f t="shared" si="34"/>
        <v>MAY</v>
      </c>
    </row>
    <row r="14093">
      <c r="A14093" s="7">
        <v>44336.0</v>
      </c>
      <c r="B14093" s="8" t="s">
        <v>17</v>
      </c>
      <c r="C14093" s="40" t="s">
        <v>18</v>
      </c>
      <c r="D14093" s="9" t="s">
        <v>25</v>
      </c>
      <c r="E14093" s="10">
        <f t="shared" si="1"/>
        <v>0</v>
      </c>
      <c r="F14093" s="10">
        <f t="shared" si="2"/>
        <v>0</v>
      </c>
      <c r="G14093" s="10">
        <f t="shared" si="3"/>
        <v>1</v>
      </c>
      <c r="H14093" s="11" t="str">
        <f t="shared" si="34"/>
        <v>MAY</v>
      </c>
    </row>
    <row r="14094">
      <c r="A14094" s="7">
        <v>44336.0</v>
      </c>
      <c r="B14094" s="8" t="s">
        <v>126</v>
      </c>
      <c r="C14094" s="40" t="s">
        <v>18</v>
      </c>
      <c r="D14094" s="9" t="s">
        <v>19</v>
      </c>
      <c r="E14094" s="10">
        <f t="shared" si="1"/>
        <v>1</v>
      </c>
      <c r="F14094" s="10">
        <f t="shared" si="2"/>
        <v>0</v>
      </c>
      <c r="G14094" s="10">
        <f t="shared" si="3"/>
        <v>0</v>
      </c>
      <c r="H14094" s="11" t="str">
        <f t="shared" si="34"/>
        <v>MAY</v>
      </c>
    </row>
    <row r="14095">
      <c r="A14095" s="7">
        <v>44336.0</v>
      </c>
      <c r="B14095" s="8" t="s">
        <v>126</v>
      </c>
      <c r="C14095" s="40" t="s">
        <v>18</v>
      </c>
      <c r="D14095" s="9" t="s">
        <v>19</v>
      </c>
      <c r="E14095" s="10">
        <f t="shared" si="1"/>
        <v>1</v>
      </c>
      <c r="F14095" s="10">
        <f t="shared" si="2"/>
        <v>0</v>
      </c>
      <c r="G14095" s="10">
        <f t="shared" si="3"/>
        <v>0</v>
      </c>
      <c r="H14095" s="11" t="str">
        <f t="shared" si="34"/>
        <v>MAY</v>
      </c>
    </row>
    <row r="14096">
      <c r="A14096" s="7">
        <v>44336.0</v>
      </c>
      <c r="B14096" s="45" t="s">
        <v>17</v>
      </c>
      <c r="C14096" s="46" t="s">
        <v>42</v>
      </c>
      <c r="D14096" s="9" t="s">
        <v>25</v>
      </c>
      <c r="E14096" s="10">
        <f t="shared" si="1"/>
        <v>0</v>
      </c>
      <c r="F14096" s="10">
        <f t="shared" si="2"/>
        <v>0</v>
      </c>
      <c r="G14096" s="10">
        <f t="shared" si="3"/>
        <v>0</v>
      </c>
      <c r="H14096" s="11" t="str">
        <f t="shared" si="34"/>
        <v>MAY</v>
      </c>
    </row>
    <row r="14097">
      <c r="A14097" s="7">
        <v>44336.0</v>
      </c>
      <c r="B14097" s="45" t="s">
        <v>17</v>
      </c>
      <c r="C14097" s="46" t="s">
        <v>42</v>
      </c>
      <c r="D14097" s="9" t="s">
        <v>25</v>
      </c>
      <c r="E14097" s="10">
        <f t="shared" si="1"/>
        <v>0</v>
      </c>
      <c r="F14097" s="10">
        <f t="shared" si="2"/>
        <v>0</v>
      </c>
      <c r="G14097" s="10">
        <f t="shared" si="3"/>
        <v>0</v>
      </c>
      <c r="H14097" s="11" t="str">
        <f t="shared" si="34"/>
        <v>MAY</v>
      </c>
    </row>
    <row r="14098">
      <c r="A14098" s="7">
        <v>44336.0</v>
      </c>
      <c r="B14098" s="45" t="s">
        <v>17</v>
      </c>
      <c r="C14098" s="46" t="s">
        <v>42</v>
      </c>
      <c r="D14098" s="9" t="s">
        <v>25</v>
      </c>
      <c r="E14098" s="10">
        <f t="shared" si="1"/>
        <v>0</v>
      </c>
      <c r="F14098" s="10">
        <f t="shared" si="2"/>
        <v>0</v>
      </c>
      <c r="G14098" s="10">
        <f t="shared" si="3"/>
        <v>0</v>
      </c>
      <c r="H14098" s="11" t="str">
        <f t="shared" si="34"/>
        <v>MAY</v>
      </c>
    </row>
    <row r="14099">
      <c r="A14099" s="7">
        <v>44336.0</v>
      </c>
      <c r="B14099" s="8" t="s">
        <v>17</v>
      </c>
      <c r="C14099" s="9" t="s">
        <v>18</v>
      </c>
      <c r="D14099" s="9" t="s">
        <v>25</v>
      </c>
      <c r="E14099" s="10">
        <f t="shared" si="1"/>
        <v>0</v>
      </c>
      <c r="F14099" s="10">
        <f t="shared" si="2"/>
        <v>0</v>
      </c>
      <c r="G14099" s="10">
        <f t="shared" si="3"/>
        <v>1</v>
      </c>
      <c r="H14099" s="11" t="str">
        <f t="shared" si="34"/>
        <v>MAY</v>
      </c>
    </row>
    <row r="14100">
      <c r="A14100" s="7">
        <v>44336.0</v>
      </c>
      <c r="B14100" s="8" t="s">
        <v>36</v>
      </c>
      <c r="C14100" s="9" t="s">
        <v>42</v>
      </c>
      <c r="D14100" s="9" t="s">
        <v>25</v>
      </c>
      <c r="E14100" s="10">
        <f t="shared" si="1"/>
        <v>0</v>
      </c>
      <c r="F14100" s="10">
        <f t="shared" si="2"/>
        <v>0</v>
      </c>
      <c r="G14100" s="10">
        <f t="shared" si="3"/>
        <v>0</v>
      </c>
      <c r="H14100" s="11" t="str">
        <f t="shared" si="34"/>
        <v>MAY</v>
      </c>
    </row>
    <row r="14101">
      <c r="A14101" s="7">
        <v>44336.0</v>
      </c>
      <c r="B14101" s="8" t="s">
        <v>17</v>
      </c>
      <c r="C14101" s="9" t="s">
        <v>18</v>
      </c>
      <c r="D14101" s="9" t="s">
        <v>25</v>
      </c>
      <c r="E14101" s="10">
        <f t="shared" si="1"/>
        <v>0</v>
      </c>
      <c r="F14101" s="10">
        <f t="shared" si="2"/>
        <v>0</v>
      </c>
      <c r="G14101" s="10">
        <f t="shared" si="3"/>
        <v>1</v>
      </c>
      <c r="H14101" s="11" t="str">
        <f t="shared" si="34"/>
        <v>MAY</v>
      </c>
    </row>
    <row r="14102">
      <c r="A14102" s="7">
        <v>44336.0</v>
      </c>
      <c r="B14102" s="8" t="s">
        <v>36</v>
      </c>
      <c r="C14102" s="9" t="s">
        <v>42</v>
      </c>
      <c r="D14102" s="9" t="s">
        <v>25</v>
      </c>
      <c r="E14102" s="10">
        <f t="shared" si="1"/>
        <v>0</v>
      </c>
      <c r="F14102" s="10">
        <f t="shared" si="2"/>
        <v>0</v>
      </c>
      <c r="G14102" s="10">
        <f t="shared" si="3"/>
        <v>0</v>
      </c>
      <c r="H14102" s="11" t="str">
        <f t="shared" si="34"/>
        <v>MAY</v>
      </c>
    </row>
    <row r="14103">
      <c r="A14103" s="7">
        <v>44336.0</v>
      </c>
      <c r="B14103" s="8" t="s">
        <v>17</v>
      </c>
      <c r="C14103" s="40" t="s">
        <v>18</v>
      </c>
      <c r="D14103" s="43" t="s">
        <v>66</v>
      </c>
      <c r="E14103" s="10">
        <f t="shared" si="1"/>
        <v>0</v>
      </c>
      <c r="F14103" s="10">
        <f t="shared" si="2"/>
        <v>0</v>
      </c>
      <c r="G14103" s="10">
        <f t="shared" si="3"/>
        <v>0</v>
      </c>
      <c r="H14103" s="11" t="str">
        <f t="shared" si="34"/>
        <v>MAY</v>
      </c>
    </row>
    <row r="14104">
      <c r="A14104" s="7">
        <v>44336.0</v>
      </c>
      <c r="B14104" s="8" t="s">
        <v>36</v>
      </c>
      <c r="C14104" s="40" t="s">
        <v>18</v>
      </c>
      <c r="D14104" s="43" t="s">
        <v>66</v>
      </c>
      <c r="E14104" s="10">
        <f t="shared" si="1"/>
        <v>0</v>
      </c>
      <c r="F14104" s="10">
        <f t="shared" si="2"/>
        <v>0</v>
      </c>
      <c r="G14104" s="10">
        <f t="shared" si="3"/>
        <v>0</v>
      </c>
      <c r="H14104" s="11" t="str">
        <f t="shared" si="34"/>
        <v>MAY</v>
      </c>
    </row>
    <row r="14105">
      <c r="A14105" s="7">
        <v>44336.0</v>
      </c>
      <c r="B14105" s="8" t="s">
        <v>17</v>
      </c>
      <c r="C14105" s="40" t="s">
        <v>18</v>
      </c>
      <c r="D14105" s="43" t="s">
        <v>19</v>
      </c>
      <c r="E14105" s="10">
        <f t="shared" si="1"/>
        <v>1</v>
      </c>
      <c r="F14105" s="10">
        <f t="shared" si="2"/>
        <v>0</v>
      </c>
      <c r="G14105" s="10">
        <f t="shared" si="3"/>
        <v>0</v>
      </c>
      <c r="H14105" s="11" t="str">
        <f t="shared" si="34"/>
        <v>MAY</v>
      </c>
    </row>
    <row r="14106">
      <c r="A14106" s="7">
        <v>44336.0</v>
      </c>
      <c r="B14106" s="8" t="s">
        <v>17</v>
      </c>
      <c r="C14106" s="40" t="s">
        <v>18</v>
      </c>
      <c r="D14106" s="28" t="s">
        <v>35</v>
      </c>
      <c r="E14106" s="10">
        <f t="shared" si="1"/>
        <v>0</v>
      </c>
      <c r="F14106" s="10">
        <f t="shared" si="2"/>
        <v>1</v>
      </c>
      <c r="G14106" s="10">
        <f t="shared" si="3"/>
        <v>0</v>
      </c>
      <c r="H14106" s="11" t="str">
        <f t="shared" si="34"/>
        <v>MAY</v>
      </c>
    </row>
    <row r="14107">
      <c r="A14107" s="7">
        <v>44336.0</v>
      </c>
      <c r="B14107" s="8" t="s">
        <v>37</v>
      </c>
      <c r="C14107" s="9" t="s">
        <v>18</v>
      </c>
      <c r="D14107" s="55" t="s">
        <v>19</v>
      </c>
      <c r="E14107" s="10">
        <f t="shared" si="1"/>
        <v>1</v>
      </c>
      <c r="F14107" s="10">
        <f t="shared" si="2"/>
        <v>0</v>
      </c>
      <c r="G14107" s="10">
        <f t="shared" si="3"/>
        <v>0</v>
      </c>
      <c r="H14107" s="11" t="str">
        <f t="shared" si="34"/>
        <v>MAY</v>
      </c>
    </row>
    <row r="14108">
      <c r="A14108" s="7">
        <v>44336.0</v>
      </c>
      <c r="B14108" s="8" t="s">
        <v>37</v>
      </c>
      <c r="C14108" s="9" t="s">
        <v>18</v>
      </c>
      <c r="D14108" s="55" t="s">
        <v>19</v>
      </c>
      <c r="E14108" s="10">
        <f t="shared" si="1"/>
        <v>1</v>
      </c>
      <c r="F14108" s="10">
        <f t="shared" si="2"/>
        <v>0</v>
      </c>
      <c r="G14108" s="10">
        <f t="shared" si="3"/>
        <v>0</v>
      </c>
      <c r="H14108" s="11" t="str">
        <f t="shared" si="34"/>
        <v>MAY</v>
      </c>
    </row>
    <row r="14109">
      <c r="A14109" s="7">
        <v>44336.0</v>
      </c>
      <c r="B14109" s="8" t="s">
        <v>17</v>
      </c>
      <c r="C14109" s="27" t="s">
        <v>18</v>
      </c>
      <c r="D14109" s="28" t="s">
        <v>19</v>
      </c>
      <c r="E14109" s="10">
        <f t="shared" si="1"/>
        <v>1</v>
      </c>
      <c r="F14109" s="10">
        <f t="shared" si="2"/>
        <v>0</v>
      </c>
      <c r="G14109" s="10">
        <f t="shared" si="3"/>
        <v>0</v>
      </c>
      <c r="H14109" s="11" t="str">
        <f t="shared" si="34"/>
        <v>MAY</v>
      </c>
    </row>
    <row r="14110">
      <c r="A14110" s="60">
        <v>44336.0</v>
      </c>
      <c r="B14110" s="45" t="s">
        <v>30</v>
      </c>
      <c r="C14110" s="45" t="s">
        <v>18</v>
      </c>
      <c r="D14110" s="28" t="s">
        <v>19</v>
      </c>
      <c r="E14110" s="10">
        <f t="shared" si="1"/>
        <v>1</v>
      </c>
      <c r="F14110" s="10">
        <f t="shared" si="2"/>
        <v>0</v>
      </c>
      <c r="G14110" s="10">
        <f t="shared" si="3"/>
        <v>0</v>
      </c>
      <c r="H14110" s="11" t="str">
        <f t="shared" si="34"/>
        <v>MAY</v>
      </c>
    </row>
    <row r="14111">
      <c r="A14111" s="7">
        <v>44336.0</v>
      </c>
      <c r="B14111" s="8" t="s">
        <v>17</v>
      </c>
      <c r="C14111" s="9" t="s">
        <v>42</v>
      </c>
      <c r="D14111" s="28" t="s">
        <v>19</v>
      </c>
      <c r="E14111" s="10">
        <f t="shared" si="1"/>
        <v>0</v>
      </c>
      <c r="F14111" s="10">
        <f t="shared" si="2"/>
        <v>0</v>
      </c>
      <c r="G14111" s="10">
        <f t="shared" si="3"/>
        <v>0</v>
      </c>
      <c r="H14111" s="11" t="str">
        <f t="shared" si="34"/>
        <v>MAY</v>
      </c>
    </row>
    <row r="14112">
      <c r="A14112" s="7">
        <v>44336.0</v>
      </c>
      <c r="B14112" s="8" t="s">
        <v>17</v>
      </c>
      <c r="C14112" s="27" t="s">
        <v>42</v>
      </c>
      <c r="D14112" s="28" t="s">
        <v>19</v>
      </c>
      <c r="E14112" s="10">
        <f t="shared" si="1"/>
        <v>0</v>
      </c>
      <c r="F14112" s="10">
        <f t="shared" si="2"/>
        <v>0</v>
      </c>
      <c r="G14112" s="10">
        <f t="shared" si="3"/>
        <v>0</v>
      </c>
      <c r="H14112" s="11" t="str">
        <f t="shared" si="34"/>
        <v>MAY</v>
      </c>
    </row>
    <row r="14113">
      <c r="A14113" s="7">
        <v>44336.0</v>
      </c>
      <c r="B14113" s="8" t="s">
        <v>37</v>
      </c>
      <c r="C14113" s="9" t="s">
        <v>18</v>
      </c>
      <c r="D14113" s="42" t="s">
        <v>19</v>
      </c>
      <c r="E14113" s="10">
        <f t="shared" si="1"/>
        <v>1</v>
      </c>
      <c r="F14113" s="10">
        <f t="shared" si="2"/>
        <v>0</v>
      </c>
      <c r="G14113" s="10">
        <f t="shared" si="3"/>
        <v>0</v>
      </c>
      <c r="H14113" s="11" t="str">
        <f t="shared" si="34"/>
        <v>MAY</v>
      </c>
    </row>
    <row r="14114">
      <c r="A14114" s="7">
        <v>44336.0</v>
      </c>
      <c r="B14114" s="22" t="s">
        <v>17</v>
      </c>
      <c r="C14114" s="23" t="s">
        <v>18</v>
      </c>
      <c r="D14114" s="24" t="s">
        <v>19</v>
      </c>
      <c r="E14114" s="10">
        <f t="shared" si="1"/>
        <v>1</v>
      </c>
      <c r="F14114" s="10">
        <f t="shared" si="2"/>
        <v>0</v>
      </c>
      <c r="G14114" s="10">
        <f t="shared" si="3"/>
        <v>0</v>
      </c>
      <c r="H14114" s="11" t="str">
        <f t="shared" si="34"/>
        <v>MAY</v>
      </c>
    </row>
    <row r="14115">
      <c r="A14115" s="7">
        <v>44336.0</v>
      </c>
      <c r="B14115" s="22" t="s">
        <v>17</v>
      </c>
      <c r="C14115" s="23" t="s">
        <v>18</v>
      </c>
      <c r="D14115" s="24" t="s">
        <v>19</v>
      </c>
      <c r="E14115" s="10">
        <f t="shared" si="1"/>
        <v>1</v>
      </c>
      <c r="F14115" s="10">
        <f t="shared" si="2"/>
        <v>0</v>
      </c>
      <c r="G14115" s="10">
        <f t="shared" si="3"/>
        <v>0</v>
      </c>
      <c r="H14115" s="11" t="str">
        <f t="shared" si="34"/>
        <v>MAY</v>
      </c>
    </row>
    <row r="14116">
      <c r="A14116" s="7">
        <v>44336.0</v>
      </c>
      <c r="B14116" s="22" t="s">
        <v>17</v>
      </c>
      <c r="C14116" s="23" t="s">
        <v>18</v>
      </c>
      <c r="D14116" s="24" t="s">
        <v>19</v>
      </c>
      <c r="E14116" s="10">
        <f t="shared" si="1"/>
        <v>1</v>
      </c>
      <c r="F14116" s="10">
        <f t="shared" si="2"/>
        <v>0</v>
      </c>
      <c r="G14116" s="10">
        <f t="shared" si="3"/>
        <v>0</v>
      </c>
      <c r="H14116" s="11" t="str">
        <f t="shared" si="34"/>
        <v>MAY</v>
      </c>
    </row>
    <row r="14117">
      <c r="A14117" s="7">
        <v>44336.0</v>
      </c>
      <c r="B14117" s="22" t="s">
        <v>17</v>
      </c>
      <c r="C14117" s="23" t="s">
        <v>18</v>
      </c>
      <c r="D14117" s="24" t="s">
        <v>19</v>
      </c>
      <c r="E14117" s="10">
        <f t="shared" si="1"/>
        <v>1</v>
      </c>
      <c r="F14117" s="10">
        <f t="shared" si="2"/>
        <v>0</v>
      </c>
      <c r="G14117" s="10">
        <f t="shared" si="3"/>
        <v>0</v>
      </c>
      <c r="H14117" s="11" t="str">
        <f t="shared" si="34"/>
        <v>MAY</v>
      </c>
    </row>
    <row r="14118">
      <c r="A14118" s="7">
        <v>44336.0</v>
      </c>
      <c r="B14118" s="22" t="s">
        <v>17</v>
      </c>
      <c r="C14118" s="23" t="s">
        <v>18</v>
      </c>
      <c r="D14118" s="24" t="s">
        <v>19</v>
      </c>
      <c r="E14118" s="10">
        <f t="shared" si="1"/>
        <v>1</v>
      </c>
      <c r="F14118" s="10">
        <f t="shared" si="2"/>
        <v>0</v>
      </c>
      <c r="G14118" s="10">
        <f t="shared" si="3"/>
        <v>0</v>
      </c>
      <c r="H14118" s="11" t="str">
        <f t="shared" si="34"/>
        <v>MAY</v>
      </c>
    </row>
    <row r="14119">
      <c r="A14119" s="7">
        <v>44336.0</v>
      </c>
      <c r="B14119" s="45" t="s">
        <v>17</v>
      </c>
      <c r="C14119" s="43" t="s">
        <v>18</v>
      </c>
      <c r="D14119" s="28" t="s">
        <v>19</v>
      </c>
      <c r="E14119" s="10">
        <f t="shared" si="1"/>
        <v>1</v>
      </c>
      <c r="F14119" s="10">
        <f t="shared" si="2"/>
        <v>0</v>
      </c>
      <c r="G14119" s="10">
        <f t="shared" si="3"/>
        <v>0</v>
      </c>
      <c r="H14119" s="11" t="str">
        <f t="shared" si="34"/>
        <v>MAY</v>
      </c>
    </row>
    <row r="14120">
      <c r="A14120" s="53">
        <v>44336.0</v>
      </c>
      <c r="B14120" s="54" t="s">
        <v>17</v>
      </c>
      <c r="C14120" s="55" t="s">
        <v>18</v>
      </c>
      <c r="D14120" s="55" t="s">
        <v>19</v>
      </c>
      <c r="E14120" s="10">
        <f t="shared" si="1"/>
        <v>1</v>
      </c>
      <c r="F14120" s="10">
        <f t="shared" si="2"/>
        <v>0</v>
      </c>
      <c r="G14120" s="10">
        <f t="shared" si="3"/>
        <v>0</v>
      </c>
      <c r="H14120" s="11" t="str">
        <f t="shared" si="34"/>
        <v>MAY</v>
      </c>
    </row>
    <row r="14121">
      <c r="A14121" s="60">
        <v>44336.0</v>
      </c>
      <c r="B14121" s="45" t="s">
        <v>30</v>
      </c>
      <c r="C14121" s="45" t="s">
        <v>18</v>
      </c>
      <c r="D14121" s="28" t="s">
        <v>19</v>
      </c>
      <c r="E14121" s="10">
        <f t="shared" si="1"/>
        <v>1</v>
      </c>
      <c r="F14121" s="10">
        <f t="shared" si="2"/>
        <v>0</v>
      </c>
      <c r="G14121" s="10">
        <f t="shared" si="3"/>
        <v>0</v>
      </c>
      <c r="H14121" s="11" t="str">
        <f t="shared" si="34"/>
        <v>MAY</v>
      </c>
    </row>
    <row r="14122">
      <c r="A14122" s="60">
        <v>44336.0</v>
      </c>
      <c r="B14122" s="45" t="s">
        <v>30</v>
      </c>
      <c r="C14122" s="65" t="s">
        <v>18</v>
      </c>
      <c r="D14122" s="28" t="s">
        <v>19</v>
      </c>
      <c r="E14122" s="10">
        <f t="shared" si="1"/>
        <v>1</v>
      </c>
      <c r="F14122" s="10">
        <f t="shared" si="2"/>
        <v>0</v>
      </c>
      <c r="G14122" s="10">
        <f t="shared" si="3"/>
        <v>0</v>
      </c>
      <c r="H14122" s="11" t="str">
        <f t="shared" si="34"/>
        <v>MAY</v>
      </c>
    </row>
    <row r="14123">
      <c r="A14123" s="53">
        <v>44336.0</v>
      </c>
      <c r="B14123" s="54" t="s">
        <v>30</v>
      </c>
      <c r="C14123" s="55" t="s">
        <v>18</v>
      </c>
      <c r="D14123" s="55" t="s">
        <v>19</v>
      </c>
      <c r="E14123" s="10">
        <f t="shared" si="1"/>
        <v>1</v>
      </c>
      <c r="F14123" s="10">
        <f t="shared" si="2"/>
        <v>0</v>
      </c>
      <c r="G14123" s="10">
        <f t="shared" si="3"/>
        <v>0</v>
      </c>
      <c r="H14123" s="11" t="str">
        <f t="shared" si="34"/>
        <v>MAY</v>
      </c>
    </row>
    <row r="14124">
      <c r="A14124" s="7">
        <v>44336.0</v>
      </c>
      <c r="B14124" s="22" t="s">
        <v>45</v>
      </c>
      <c r="C14124" s="23" t="s">
        <v>18</v>
      </c>
      <c r="D14124" s="24" t="s">
        <v>19</v>
      </c>
      <c r="E14124" s="10">
        <f t="shared" si="1"/>
        <v>1</v>
      </c>
      <c r="F14124" s="10">
        <f t="shared" si="2"/>
        <v>0</v>
      </c>
      <c r="G14124" s="10">
        <f t="shared" si="3"/>
        <v>0</v>
      </c>
      <c r="H14124" s="11" t="str">
        <f t="shared" si="34"/>
        <v>MAY</v>
      </c>
    </row>
    <row r="14125">
      <c r="A14125" s="17">
        <v>44336.0</v>
      </c>
      <c r="B14125" s="18" t="s">
        <v>45</v>
      </c>
      <c r="C14125" s="19" t="s">
        <v>18</v>
      </c>
      <c r="D14125" s="20" t="s">
        <v>19</v>
      </c>
      <c r="E14125" s="10">
        <f t="shared" si="1"/>
        <v>1</v>
      </c>
      <c r="F14125" s="10">
        <f t="shared" si="2"/>
        <v>0</v>
      </c>
      <c r="G14125" s="10">
        <f t="shared" si="3"/>
        <v>0</v>
      </c>
      <c r="H14125" s="11" t="str">
        <f t="shared" si="34"/>
        <v>MAY</v>
      </c>
    </row>
    <row r="14126">
      <c r="A14126" s="7">
        <v>44336.0</v>
      </c>
      <c r="B14126" s="22" t="s">
        <v>45</v>
      </c>
      <c r="C14126" s="23" t="s">
        <v>18</v>
      </c>
      <c r="D14126" s="24" t="s">
        <v>19</v>
      </c>
      <c r="E14126" s="10">
        <f t="shared" si="1"/>
        <v>1</v>
      </c>
      <c r="F14126" s="10">
        <f t="shared" si="2"/>
        <v>0</v>
      </c>
      <c r="G14126" s="10">
        <f t="shared" si="3"/>
        <v>0</v>
      </c>
      <c r="H14126" s="11" t="str">
        <f t="shared" si="34"/>
        <v>MAY</v>
      </c>
    </row>
    <row r="14127">
      <c r="A14127" s="17">
        <v>44336.0</v>
      </c>
      <c r="B14127" s="18" t="s">
        <v>80</v>
      </c>
      <c r="C14127" s="19" t="s">
        <v>18</v>
      </c>
      <c r="D14127" s="20" t="s">
        <v>19</v>
      </c>
      <c r="E14127" s="10">
        <f t="shared" si="1"/>
        <v>1</v>
      </c>
      <c r="F14127" s="10">
        <f t="shared" si="2"/>
        <v>0</v>
      </c>
      <c r="G14127" s="10">
        <f t="shared" si="3"/>
        <v>0</v>
      </c>
      <c r="H14127" s="11" t="str">
        <f t="shared" si="34"/>
        <v>MAY</v>
      </c>
    </row>
    <row r="14128">
      <c r="A14128" s="7">
        <v>44336.0</v>
      </c>
      <c r="B14128" s="8" t="s">
        <v>37</v>
      </c>
      <c r="C14128" s="9" t="s">
        <v>42</v>
      </c>
      <c r="D14128" s="28" t="s">
        <v>19</v>
      </c>
      <c r="E14128" s="10">
        <f t="shared" si="1"/>
        <v>0</v>
      </c>
      <c r="F14128" s="10">
        <f t="shared" si="2"/>
        <v>0</v>
      </c>
      <c r="G14128" s="10">
        <f t="shared" si="3"/>
        <v>0</v>
      </c>
      <c r="H14128" s="11" t="str">
        <f t="shared" si="34"/>
        <v>MAY</v>
      </c>
    </row>
    <row r="14129">
      <c r="A14129" s="7">
        <v>44336.0</v>
      </c>
      <c r="B14129" s="8" t="s">
        <v>37</v>
      </c>
      <c r="C14129" s="9" t="s">
        <v>42</v>
      </c>
      <c r="D14129" s="28" t="s">
        <v>19</v>
      </c>
      <c r="E14129" s="10">
        <f t="shared" si="1"/>
        <v>0</v>
      </c>
      <c r="F14129" s="10">
        <f t="shared" si="2"/>
        <v>0</v>
      </c>
      <c r="G14129" s="10">
        <f t="shared" si="3"/>
        <v>0</v>
      </c>
      <c r="H14129" s="11" t="str">
        <f t="shared" si="34"/>
        <v>MAY</v>
      </c>
    </row>
    <row r="14130">
      <c r="A14130" s="7">
        <v>44336.0</v>
      </c>
      <c r="B14130" s="8" t="s">
        <v>30</v>
      </c>
      <c r="C14130" s="9" t="s">
        <v>42</v>
      </c>
      <c r="D14130" s="28" t="s">
        <v>19</v>
      </c>
      <c r="E14130" s="10">
        <f t="shared" si="1"/>
        <v>0</v>
      </c>
      <c r="F14130" s="10">
        <f t="shared" si="2"/>
        <v>0</v>
      </c>
      <c r="G14130" s="10">
        <f t="shared" si="3"/>
        <v>0</v>
      </c>
      <c r="H14130" s="11" t="str">
        <f t="shared" si="34"/>
        <v>MAY</v>
      </c>
    </row>
    <row r="14131">
      <c r="A14131" s="7">
        <v>44336.0</v>
      </c>
      <c r="B14131" s="8" t="s">
        <v>30</v>
      </c>
      <c r="C14131" s="9" t="s">
        <v>42</v>
      </c>
      <c r="D14131" s="42" t="s">
        <v>19</v>
      </c>
      <c r="E14131" s="10">
        <f t="shared" si="1"/>
        <v>0</v>
      </c>
      <c r="F14131" s="10">
        <f t="shared" si="2"/>
        <v>0</v>
      </c>
      <c r="G14131" s="10">
        <f t="shared" si="3"/>
        <v>0</v>
      </c>
      <c r="H14131" s="11" t="str">
        <f t="shared" si="34"/>
        <v>MAY</v>
      </c>
    </row>
    <row r="14132">
      <c r="A14132" s="17">
        <v>44336.0</v>
      </c>
      <c r="B14132" s="18" t="s">
        <v>80</v>
      </c>
      <c r="C14132" s="19" t="s">
        <v>42</v>
      </c>
      <c r="D14132" s="20" t="s">
        <v>19</v>
      </c>
      <c r="E14132" s="10">
        <f t="shared" si="1"/>
        <v>0</v>
      </c>
      <c r="F14132" s="10">
        <f t="shared" si="2"/>
        <v>0</v>
      </c>
      <c r="G14132" s="10">
        <f t="shared" si="3"/>
        <v>0</v>
      </c>
      <c r="H14132" s="11" t="str">
        <f t="shared" si="34"/>
        <v>MAY</v>
      </c>
    </row>
    <row r="14133">
      <c r="A14133" s="7">
        <v>44336.0</v>
      </c>
      <c r="B14133" s="43" t="s">
        <v>17</v>
      </c>
      <c r="C14133" s="43" t="s">
        <v>18</v>
      </c>
      <c r="D14133" s="28" t="s">
        <v>66</v>
      </c>
      <c r="E14133" s="10">
        <f t="shared" si="1"/>
        <v>0</v>
      </c>
      <c r="F14133" s="10">
        <f t="shared" si="2"/>
        <v>0</v>
      </c>
      <c r="G14133" s="10">
        <f t="shared" si="3"/>
        <v>0</v>
      </c>
      <c r="H14133" s="11" t="str">
        <f t="shared" si="34"/>
        <v>MAY</v>
      </c>
    </row>
    <row r="14134">
      <c r="A14134" s="7">
        <v>44336.0</v>
      </c>
      <c r="B14134" s="22" t="s">
        <v>45</v>
      </c>
      <c r="C14134" s="23" t="s">
        <v>18</v>
      </c>
      <c r="D14134" s="24" t="s">
        <v>66</v>
      </c>
      <c r="E14134" s="10">
        <f t="shared" si="1"/>
        <v>0</v>
      </c>
      <c r="F14134" s="10">
        <f t="shared" si="2"/>
        <v>0</v>
      </c>
      <c r="G14134" s="10">
        <f t="shared" si="3"/>
        <v>0</v>
      </c>
      <c r="H14134" s="11" t="str">
        <f t="shared" si="34"/>
        <v>MAY</v>
      </c>
    </row>
    <row r="14135">
      <c r="A14135" s="7">
        <v>44336.0</v>
      </c>
      <c r="B14135" s="22" t="s">
        <v>45</v>
      </c>
      <c r="C14135" s="23" t="s">
        <v>42</v>
      </c>
      <c r="D14135" s="24" t="s">
        <v>66</v>
      </c>
      <c r="E14135" s="10">
        <f t="shared" si="1"/>
        <v>0</v>
      </c>
      <c r="F14135" s="10">
        <f t="shared" si="2"/>
        <v>0</v>
      </c>
      <c r="G14135" s="10">
        <f t="shared" si="3"/>
        <v>0</v>
      </c>
      <c r="H14135" s="11" t="str">
        <f t="shared" si="34"/>
        <v>MAY</v>
      </c>
    </row>
    <row r="14136">
      <c r="A14136" s="7">
        <v>44336.0</v>
      </c>
      <c r="B14136" s="22" t="s">
        <v>17</v>
      </c>
      <c r="C14136" s="23" t="s">
        <v>18</v>
      </c>
      <c r="D14136" s="24" t="s">
        <v>25</v>
      </c>
      <c r="E14136" s="10">
        <f t="shared" si="1"/>
        <v>0</v>
      </c>
      <c r="F14136" s="10">
        <f t="shared" si="2"/>
        <v>0</v>
      </c>
      <c r="G14136" s="10">
        <f t="shared" si="3"/>
        <v>1</v>
      </c>
      <c r="H14136" s="11" t="str">
        <f t="shared" si="34"/>
        <v>MAY</v>
      </c>
    </row>
    <row r="14137">
      <c r="A14137" s="7">
        <v>44336.0</v>
      </c>
      <c r="B14137" s="22" t="s">
        <v>17</v>
      </c>
      <c r="C14137" s="23" t="s">
        <v>18</v>
      </c>
      <c r="D14137" s="24" t="s">
        <v>25</v>
      </c>
      <c r="E14137" s="10">
        <f t="shared" si="1"/>
        <v>0</v>
      </c>
      <c r="F14137" s="10">
        <f t="shared" si="2"/>
        <v>0</v>
      </c>
      <c r="G14137" s="10">
        <f t="shared" si="3"/>
        <v>1</v>
      </c>
      <c r="H14137" s="11" t="str">
        <f t="shared" si="34"/>
        <v>MAY</v>
      </c>
    </row>
    <row r="14138">
      <c r="A14138" s="7">
        <v>44336.0</v>
      </c>
      <c r="B14138" s="18" t="s">
        <v>17</v>
      </c>
      <c r="C14138" s="19" t="s">
        <v>18</v>
      </c>
      <c r="D14138" s="20" t="s">
        <v>25</v>
      </c>
      <c r="E14138" s="10">
        <f t="shared" si="1"/>
        <v>0</v>
      </c>
      <c r="F14138" s="10">
        <f t="shared" si="2"/>
        <v>0</v>
      </c>
      <c r="G14138" s="10">
        <f t="shared" si="3"/>
        <v>1</v>
      </c>
      <c r="H14138" s="11" t="str">
        <f t="shared" si="34"/>
        <v>MAY</v>
      </c>
    </row>
    <row r="14139">
      <c r="A14139" s="7">
        <v>44336.0</v>
      </c>
      <c r="B14139" s="22" t="s">
        <v>17</v>
      </c>
      <c r="C14139" s="23" t="s">
        <v>18</v>
      </c>
      <c r="D14139" s="24" t="s">
        <v>25</v>
      </c>
      <c r="E14139" s="10">
        <f t="shared" si="1"/>
        <v>0</v>
      </c>
      <c r="F14139" s="10">
        <f t="shared" si="2"/>
        <v>0</v>
      </c>
      <c r="G14139" s="10">
        <f t="shared" si="3"/>
        <v>1</v>
      </c>
      <c r="H14139" s="11" t="str">
        <f t="shared" si="34"/>
        <v>MAY</v>
      </c>
    </row>
    <row r="14140">
      <c r="A14140" s="7">
        <v>44336.0</v>
      </c>
      <c r="B14140" s="43" t="s">
        <v>17</v>
      </c>
      <c r="C14140" s="43" t="s">
        <v>18</v>
      </c>
      <c r="D14140" s="28" t="s">
        <v>25</v>
      </c>
      <c r="E14140" s="10">
        <f t="shared" si="1"/>
        <v>0</v>
      </c>
      <c r="F14140" s="10">
        <f t="shared" si="2"/>
        <v>0</v>
      </c>
      <c r="G14140" s="10">
        <f t="shared" si="3"/>
        <v>1</v>
      </c>
      <c r="H14140" s="11" t="str">
        <f t="shared" si="34"/>
        <v>MAY</v>
      </c>
    </row>
    <row r="14141">
      <c r="A14141" s="53">
        <v>44336.0</v>
      </c>
      <c r="B14141" s="54" t="s">
        <v>30</v>
      </c>
      <c r="C14141" s="55" t="s">
        <v>18</v>
      </c>
      <c r="D14141" s="55" t="s">
        <v>25</v>
      </c>
      <c r="E14141" s="10">
        <f t="shared" si="1"/>
        <v>0</v>
      </c>
      <c r="F14141" s="10">
        <f t="shared" si="2"/>
        <v>0</v>
      </c>
      <c r="G14141" s="10">
        <f t="shared" si="3"/>
        <v>1</v>
      </c>
      <c r="H14141" s="11" t="str">
        <f t="shared" si="34"/>
        <v>MAY</v>
      </c>
    </row>
    <row r="14142">
      <c r="A14142" s="53">
        <v>44336.0</v>
      </c>
      <c r="B14142" s="54" t="s">
        <v>30</v>
      </c>
      <c r="C14142" s="55" t="s">
        <v>18</v>
      </c>
      <c r="D14142" s="55" t="s">
        <v>25</v>
      </c>
      <c r="E14142" s="10">
        <f t="shared" si="1"/>
        <v>0</v>
      </c>
      <c r="F14142" s="10">
        <f t="shared" si="2"/>
        <v>0</v>
      </c>
      <c r="G14142" s="10">
        <f t="shared" si="3"/>
        <v>1</v>
      </c>
      <c r="H14142" s="11" t="str">
        <f t="shared" si="34"/>
        <v>MAY</v>
      </c>
    </row>
    <row r="14143">
      <c r="A14143" s="7">
        <v>44336.0</v>
      </c>
      <c r="B14143" s="22" t="s">
        <v>67</v>
      </c>
      <c r="C14143" s="23" t="s">
        <v>18</v>
      </c>
      <c r="D14143" s="24" t="s">
        <v>25</v>
      </c>
      <c r="E14143" s="10">
        <f t="shared" si="1"/>
        <v>0</v>
      </c>
      <c r="F14143" s="10">
        <f t="shared" si="2"/>
        <v>0</v>
      </c>
      <c r="G14143" s="10">
        <f t="shared" si="3"/>
        <v>1</v>
      </c>
      <c r="H14143" s="11" t="str">
        <f t="shared" si="34"/>
        <v>MAY</v>
      </c>
    </row>
    <row r="14144">
      <c r="A14144" s="7">
        <v>44336.0</v>
      </c>
      <c r="B14144" s="22" t="s">
        <v>67</v>
      </c>
      <c r="C14144" s="23" t="s">
        <v>18</v>
      </c>
      <c r="D14144" s="24" t="s">
        <v>25</v>
      </c>
      <c r="E14144" s="10">
        <f t="shared" si="1"/>
        <v>0</v>
      </c>
      <c r="F14144" s="10">
        <f t="shared" si="2"/>
        <v>0</v>
      </c>
      <c r="G14144" s="10">
        <f t="shared" si="3"/>
        <v>1</v>
      </c>
      <c r="H14144" s="11" t="str">
        <f t="shared" si="34"/>
        <v>MAY</v>
      </c>
    </row>
    <row r="14145">
      <c r="A14145" s="60">
        <v>44336.0</v>
      </c>
      <c r="B14145" s="45" t="s">
        <v>30</v>
      </c>
      <c r="C14145" s="65" t="s">
        <v>42</v>
      </c>
      <c r="D14145" s="28" t="s">
        <v>25</v>
      </c>
      <c r="E14145" s="10">
        <f t="shared" si="1"/>
        <v>0</v>
      </c>
      <c r="F14145" s="10">
        <f t="shared" si="2"/>
        <v>0</v>
      </c>
      <c r="G14145" s="10">
        <f t="shared" si="3"/>
        <v>0</v>
      </c>
      <c r="H14145" s="11" t="str">
        <f t="shared" si="34"/>
        <v>MAY</v>
      </c>
    </row>
    <row r="14146">
      <c r="A14146" s="7">
        <v>44336.0</v>
      </c>
      <c r="B14146" s="22" t="s">
        <v>17</v>
      </c>
      <c r="C14146" s="23" t="s">
        <v>18</v>
      </c>
      <c r="D14146" s="24" t="s">
        <v>35</v>
      </c>
      <c r="E14146" s="10">
        <f t="shared" si="1"/>
        <v>0</v>
      </c>
      <c r="F14146" s="10">
        <f t="shared" si="2"/>
        <v>1</v>
      </c>
      <c r="G14146" s="10">
        <f t="shared" si="3"/>
        <v>0</v>
      </c>
      <c r="H14146" s="11" t="str">
        <f t="shared" si="34"/>
        <v>MAY</v>
      </c>
    </row>
    <row r="14147">
      <c r="A14147" s="7">
        <v>44336.0</v>
      </c>
      <c r="B14147" s="43" t="s">
        <v>17</v>
      </c>
      <c r="C14147" s="43" t="s">
        <v>18</v>
      </c>
      <c r="D14147" s="28" t="s">
        <v>35</v>
      </c>
      <c r="E14147" s="10">
        <f t="shared" si="1"/>
        <v>0</v>
      </c>
      <c r="F14147" s="10">
        <f t="shared" si="2"/>
        <v>1</v>
      </c>
      <c r="G14147" s="10">
        <f t="shared" si="3"/>
        <v>0</v>
      </c>
      <c r="H14147" s="11" t="str">
        <f t="shared" si="34"/>
        <v>MAY</v>
      </c>
    </row>
    <row r="14148">
      <c r="A14148" s="7">
        <v>44336.0</v>
      </c>
      <c r="B14148" s="8" t="s">
        <v>17</v>
      </c>
      <c r="C14148" s="27" t="s">
        <v>18</v>
      </c>
      <c r="D14148" s="28" t="s">
        <v>35</v>
      </c>
      <c r="E14148" s="10">
        <f t="shared" si="1"/>
        <v>0</v>
      </c>
      <c r="F14148" s="10">
        <f t="shared" si="2"/>
        <v>1</v>
      </c>
      <c r="G14148" s="10">
        <f t="shared" si="3"/>
        <v>0</v>
      </c>
      <c r="H14148" s="11" t="str">
        <f t="shared" si="34"/>
        <v>MAY</v>
      </c>
    </row>
    <row r="14149">
      <c r="A14149" s="7">
        <v>44336.0</v>
      </c>
      <c r="B14149" s="22" t="s">
        <v>80</v>
      </c>
      <c r="C14149" s="23" t="s">
        <v>18</v>
      </c>
      <c r="D14149" s="24" t="s">
        <v>35</v>
      </c>
      <c r="E14149" s="10">
        <f t="shared" si="1"/>
        <v>0</v>
      </c>
      <c r="F14149" s="10">
        <f t="shared" si="2"/>
        <v>1</v>
      </c>
      <c r="G14149" s="10">
        <f t="shared" si="3"/>
        <v>0</v>
      </c>
      <c r="H14149" s="11" t="str">
        <f t="shared" si="34"/>
        <v>MAY</v>
      </c>
    </row>
    <row r="14150">
      <c r="A14150" s="7">
        <v>44336.0</v>
      </c>
      <c r="B14150" s="9" t="s">
        <v>17</v>
      </c>
      <c r="C14150" s="27" t="s">
        <v>42</v>
      </c>
      <c r="D14150" s="28" t="s">
        <v>35</v>
      </c>
      <c r="E14150" s="10">
        <f t="shared" si="1"/>
        <v>0</v>
      </c>
      <c r="F14150" s="10">
        <f t="shared" si="2"/>
        <v>0</v>
      </c>
      <c r="G14150" s="10">
        <f t="shared" si="3"/>
        <v>0</v>
      </c>
      <c r="H14150" s="11" t="str">
        <f t="shared" si="34"/>
        <v>MAY</v>
      </c>
    </row>
    <row r="14151">
      <c r="A14151" s="7">
        <v>44337.0</v>
      </c>
      <c r="B14151" s="8" t="s">
        <v>30</v>
      </c>
      <c r="C14151" s="9" t="s">
        <v>42</v>
      </c>
      <c r="D14151" s="8" t="s">
        <v>19</v>
      </c>
      <c r="E14151" s="10">
        <f t="shared" si="1"/>
        <v>0</v>
      </c>
      <c r="F14151" s="10">
        <f t="shared" si="2"/>
        <v>0</v>
      </c>
      <c r="G14151" s="10">
        <f t="shared" si="3"/>
        <v>0</v>
      </c>
      <c r="H14151" s="11" t="str">
        <f t="shared" si="34"/>
        <v>MAY</v>
      </c>
    </row>
    <row r="14152">
      <c r="A14152" s="77">
        <v>44337.0</v>
      </c>
      <c r="B14152" s="78" t="s">
        <v>69</v>
      </c>
      <c r="C14152" s="79" t="s">
        <v>42</v>
      </c>
      <c r="D14152" s="86" t="s">
        <v>25</v>
      </c>
      <c r="E14152" s="10">
        <f t="shared" si="1"/>
        <v>0</v>
      </c>
      <c r="F14152" s="10">
        <f t="shared" si="2"/>
        <v>0</v>
      </c>
      <c r="G14152" s="10">
        <f t="shared" si="3"/>
        <v>0</v>
      </c>
      <c r="H14152" s="11" t="str">
        <f t="shared" si="34"/>
        <v>MAY</v>
      </c>
    </row>
    <row r="14153">
      <c r="A14153" s="77">
        <v>44337.0</v>
      </c>
      <c r="B14153" s="78" t="s">
        <v>69</v>
      </c>
      <c r="C14153" s="79" t="s">
        <v>42</v>
      </c>
      <c r="D14153" s="78" t="s">
        <v>25</v>
      </c>
      <c r="E14153" s="10">
        <f t="shared" si="1"/>
        <v>0</v>
      </c>
      <c r="F14153" s="10">
        <f t="shared" si="2"/>
        <v>0</v>
      </c>
      <c r="G14153" s="10">
        <f t="shared" si="3"/>
        <v>0</v>
      </c>
      <c r="H14153" s="11" t="str">
        <f t="shared" si="34"/>
        <v>MAY</v>
      </c>
    </row>
    <row r="14154">
      <c r="A14154" s="77">
        <v>44337.0</v>
      </c>
      <c r="B14154" s="78" t="s">
        <v>69</v>
      </c>
      <c r="C14154" s="79" t="s">
        <v>42</v>
      </c>
      <c r="D14154" s="78" t="s">
        <v>25</v>
      </c>
      <c r="E14154" s="10">
        <f t="shared" si="1"/>
        <v>0</v>
      </c>
      <c r="F14154" s="10">
        <f t="shared" si="2"/>
        <v>0</v>
      </c>
      <c r="G14154" s="10">
        <f t="shared" si="3"/>
        <v>0</v>
      </c>
      <c r="H14154" s="11" t="str">
        <f t="shared" si="34"/>
        <v>MAY</v>
      </c>
    </row>
    <row r="14155">
      <c r="A14155" s="77">
        <v>44337.0</v>
      </c>
      <c r="B14155" s="78" t="s">
        <v>69</v>
      </c>
      <c r="C14155" s="79" t="s">
        <v>42</v>
      </c>
      <c r="D14155" s="78" t="s">
        <v>25</v>
      </c>
      <c r="E14155" s="10">
        <f t="shared" si="1"/>
        <v>0</v>
      </c>
      <c r="F14155" s="10">
        <f t="shared" si="2"/>
        <v>0</v>
      </c>
      <c r="G14155" s="10">
        <f t="shared" si="3"/>
        <v>0</v>
      </c>
      <c r="H14155" s="11" t="str">
        <f t="shared" si="34"/>
        <v>MAY</v>
      </c>
    </row>
    <row r="14156">
      <c r="A14156" s="77">
        <v>44337.0</v>
      </c>
      <c r="B14156" s="78" t="s">
        <v>68</v>
      </c>
      <c r="C14156" s="79" t="s">
        <v>42</v>
      </c>
      <c r="D14156" s="78" t="s">
        <v>25</v>
      </c>
      <c r="E14156" s="10">
        <f t="shared" si="1"/>
        <v>0</v>
      </c>
      <c r="F14156" s="10">
        <f t="shared" si="2"/>
        <v>0</v>
      </c>
      <c r="G14156" s="10">
        <f t="shared" si="3"/>
        <v>0</v>
      </c>
      <c r="H14156" s="11" t="str">
        <f t="shared" si="34"/>
        <v>MAY</v>
      </c>
    </row>
    <row r="14157">
      <c r="A14157" s="77">
        <v>44337.0</v>
      </c>
      <c r="B14157" s="78" t="s">
        <v>68</v>
      </c>
      <c r="C14157" s="79" t="s">
        <v>42</v>
      </c>
      <c r="D14157" s="78" t="s">
        <v>25</v>
      </c>
      <c r="E14157" s="10">
        <f t="shared" si="1"/>
        <v>0</v>
      </c>
      <c r="F14157" s="10">
        <f t="shared" si="2"/>
        <v>0</v>
      </c>
      <c r="G14157" s="10">
        <f t="shared" si="3"/>
        <v>0</v>
      </c>
      <c r="H14157" s="11" t="str">
        <f t="shared" si="34"/>
        <v>MAY</v>
      </c>
    </row>
    <row r="14158">
      <c r="A14158" s="77">
        <v>44337.0</v>
      </c>
      <c r="B14158" s="78" t="s">
        <v>68</v>
      </c>
      <c r="C14158" s="79" t="s">
        <v>42</v>
      </c>
      <c r="D14158" s="78" t="s">
        <v>25</v>
      </c>
      <c r="E14158" s="10">
        <f t="shared" si="1"/>
        <v>0</v>
      </c>
      <c r="F14158" s="10">
        <f t="shared" si="2"/>
        <v>0</v>
      </c>
      <c r="G14158" s="10">
        <f t="shared" si="3"/>
        <v>0</v>
      </c>
      <c r="H14158" s="11" t="str">
        <f t="shared" si="34"/>
        <v>MAY</v>
      </c>
    </row>
    <row r="14159">
      <c r="A14159" s="77">
        <v>44337.0</v>
      </c>
      <c r="B14159" s="78" t="s">
        <v>68</v>
      </c>
      <c r="C14159" s="79" t="s">
        <v>42</v>
      </c>
      <c r="D14159" s="78" t="s">
        <v>25</v>
      </c>
      <c r="E14159" s="10">
        <f t="shared" si="1"/>
        <v>0</v>
      </c>
      <c r="F14159" s="10">
        <f t="shared" si="2"/>
        <v>0</v>
      </c>
      <c r="G14159" s="10">
        <f t="shared" si="3"/>
        <v>0</v>
      </c>
      <c r="H14159" s="11" t="str">
        <f t="shared" si="34"/>
        <v>MAY</v>
      </c>
    </row>
    <row r="14160">
      <c r="A14160" s="77">
        <v>44337.0</v>
      </c>
      <c r="B14160" s="78" t="s">
        <v>68</v>
      </c>
      <c r="C14160" s="79" t="s">
        <v>42</v>
      </c>
      <c r="D14160" s="78" t="s">
        <v>25</v>
      </c>
      <c r="E14160" s="10">
        <f t="shared" si="1"/>
        <v>0</v>
      </c>
      <c r="F14160" s="10">
        <f t="shared" si="2"/>
        <v>0</v>
      </c>
      <c r="G14160" s="10">
        <f t="shared" si="3"/>
        <v>0</v>
      </c>
      <c r="H14160" s="11" t="str">
        <f t="shared" si="34"/>
        <v>MAY</v>
      </c>
    </row>
    <row r="14161">
      <c r="A14161" s="7">
        <v>44337.0</v>
      </c>
      <c r="B14161" s="8" t="s">
        <v>30</v>
      </c>
      <c r="C14161" s="9" t="s">
        <v>42</v>
      </c>
      <c r="D14161" s="8" t="s">
        <v>25</v>
      </c>
      <c r="E14161" s="10">
        <f t="shared" si="1"/>
        <v>0</v>
      </c>
      <c r="F14161" s="10">
        <f t="shared" si="2"/>
        <v>0</v>
      </c>
      <c r="G14161" s="10">
        <f t="shared" si="3"/>
        <v>0</v>
      </c>
      <c r="H14161" s="11" t="str">
        <f t="shared" si="34"/>
        <v>MAY</v>
      </c>
    </row>
    <row r="14162">
      <c r="A14162" s="77">
        <v>44337.0</v>
      </c>
      <c r="B14162" s="78" t="s">
        <v>68</v>
      </c>
      <c r="C14162" s="79" t="s">
        <v>42</v>
      </c>
      <c r="D14162" s="79" t="s">
        <v>35</v>
      </c>
      <c r="E14162" s="10">
        <f t="shared" si="1"/>
        <v>0</v>
      </c>
      <c r="F14162" s="10">
        <f t="shared" si="2"/>
        <v>0</v>
      </c>
      <c r="G14162" s="10">
        <f t="shared" si="3"/>
        <v>0</v>
      </c>
      <c r="H14162" s="11" t="str">
        <f t="shared" si="34"/>
        <v>MAY</v>
      </c>
    </row>
    <row r="14163">
      <c r="A14163" s="77">
        <v>44337.0</v>
      </c>
      <c r="B14163" s="78" t="s">
        <v>68</v>
      </c>
      <c r="C14163" s="79" t="s">
        <v>42</v>
      </c>
      <c r="D14163" s="79" t="s">
        <v>35</v>
      </c>
      <c r="E14163" s="10">
        <f t="shared" si="1"/>
        <v>0</v>
      </c>
      <c r="F14163" s="10">
        <f t="shared" si="2"/>
        <v>0</v>
      </c>
      <c r="G14163" s="10">
        <f t="shared" si="3"/>
        <v>0</v>
      </c>
      <c r="H14163" s="11" t="str">
        <f t="shared" si="34"/>
        <v>MAY</v>
      </c>
    </row>
    <row r="14164">
      <c r="A14164" s="77">
        <v>44337.0</v>
      </c>
      <c r="B14164" s="78" t="s">
        <v>68</v>
      </c>
      <c r="C14164" s="79" t="s">
        <v>42</v>
      </c>
      <c r="D14164" s="79" t="s">
        <v>35</v>
      </c>
      <c r="E14164" s="10">
        <f t="shared" si="1"/>
        <v>0</v>
      </c>
      <c r="F14164" s="10">
        <f t="shared" si="2"/>
        <v>0</v>
      </c>
      <c r="G14164" s="10">
        <f t="shared" si="3"/>
        <v>0</v>
      </c>
      <c r="H14164" s="11" t="str">
        <f t="shared" si="34"/>
        <v>MAY</v>
      </c>
    </row>
    <row r="14165">
      <c r="A14165" s="7">
        <v>44337.0</v>
      </c>
      <c r="B14165" s="8" t="s">
        <v>45</v>
      </c>
      <c r="C14165" s="40" t="s">
        <v>18</v>
      </c>
      <c r="D14165" s="9" t="s">
        <v>19</v>
      </c>
      <c r="E14165" s="10">
        <f t="shared" si="1"/>
        <v>1</v>
      </c>
      <c r="F14165" s="10">
        <f t="shared" si="2"/>
        <v>0</v>
      </c>
      <c r="G14165" s="10">
        <f t="shared" si="3"/>
        <v>0</v>
      </c>
      <c r="H14165" s="11" t="str">
        <f t="shared" si="34"/>
        <v>MAY</v>
      </c>
    </row>
    <row r="14166">
      <c r="A14166" s="7">
        <v>44337.0</v>
      </c>
      <c r="B14166" s="8" t="s">
        <v>36</v>
      </c>
      <c r="C14166" s="40" t="s">
        <v>18</v>
      </c>
      <c r="D14166" s="43" t="s">
        <v>66</v>
      </c>
      <c r="E14166" s="10">
        <f t="shared" si="1"/>
        <v>0</v>
      </c>
      <c r="F14166" s="10">
        <f t="shared" si="2"/>
        <v>0</v>
      </c>
      <c r="G14166" s="10">
        <f t="shared" si="3"/>
        <v>0</v>
      </c>
      <c r="H14166" s="11" t="str">
        <f t="shared" si="34"/>
        <v>MAY</v>
      </c>
    </row>
    <row r="14167">
      <c r="A14167" s="7">
        <v>44337.0</v>
      </c>
      <c r="B14167" s="8" t="s">
        <v>34</v>
      </c>
      <c r="C14167" s="9" t="s">
        <v>18</v>
      </c>
      <c r="D14167" s="28" t="s">
        <v>19</v>
      </c>
      <c r="E14167" s="10">
        <f t="shared" si="1"/>
        <v>1</v>
      </c>
      <c r="F14167" s="10">
        <f t="shared" si="2"/>
        <v>0</v>
      </c>
      <c r="G14167" s="10">
        <f t="shared" si="3"/>
        <v>0</v>
      </c>
      <c r="H14167" s="11" t="str">
        <f t="shared" si="34"/>
        <v>MAY</v>
      </c>
    </row>
    <row r="14168">
      <c r="A14168" s="7">
        <v>44337.0</v>
      </c>
      <c r="B14168" s="8" t="s">
        <v>34</v>
      </c>
      <c r="C14168" s="9" t="s">
        <v>18</v>
      </c>
      <c r="D14168" s="28" t="s">
        <v>19</v>
      </c>
      <c r="E14168" s="10">
        <f t="shared" si="1"/>
        <v>1</v>
      </c>
      <c r="F14168" s="10">
        <f t="shared" si="2"/>
        <v>0</v>
      </c>
      <c r="G14168" s="10">
        <f t="shared" si="3"/>
        <v>0</v>
      </c>
      <c r="H14168" s="11" t="str">
        <f t="shared" si="34"/>
        <v>MAY</v>
      </c>
    </row>
    <row r="14169">
      <c r="A14169" s="7">
        <v>44337.0</v>
      </c>
      <c r="B14169" s="8" t="s">
        <v>34</v>
      </c>
      <c r="C14169" s="9" t="s">
        <v>18</v>
      </c>
      <c r="D14169" s="28" t="s">
        <v>19</v>
      </c>
      <c r="E14169" s="10">
        <f t="shared" si="1"/>
        <v>1</v>
      </c>
      <c r="F14169" s="10">
        <f t="shared" si="2"/>
        <v>0</v>
      </c>
      <c r="G14169" s="10">
        <f t="shared" si="3"/>
        <v>0</v>
      </c>
      <c r="H14169" s="11" t="str">
        <f t="shared" si="34"/>
        <v>MAY</v>
      </c>
    </row>
    <row r="14170">
      <c r="A14170" s="7">
        <v>44337.0</v>
      </c>
      <c r="B14170" s="8" t="s">
        <v>34</v>
      </c>
      <c r="C14170" s="9" t="s">
        <v>18</v>
      </c>
      <c r="D14170" s="28" t="s">
        <v>19</v>
      </c>
      <c r="E14170" s="10">
        <f t="shared" si="1"/>
        <v>1</v>
      </c>
      <c r="F14170" s="10">
        <f t="shared" si="2"/>
        <v>0</v>
      </c>
      <c r="G14170" s="10">
        <f t="shared" si="3"/>
        <v>0</v>
      </c>
      <c r="H14170" s="11" t="str">
        <f t="shared" si="34"/>
        <v>MAY</v>
      </c>
    </row>
    <row r="14171">
      <c r="A14171" s="7">
        <v>44337.0</v>
      </c>
      <c r="B14171" s="8" t="s">
        <v>17</v>
      </c>
      <c r="C14171" s="9" t="s">
        <v>18</v>
      </c>
      <c r="D14171" s="28" t="s">
        <v>19</v>
      </c>
      <c r="E14171" s="10">
        <f t="shared" si="1"/>
        <v>1</v>
      </c>
      <c r="F14171" s="10">
        <f t="shared" si="2"/>
        <v>0</v>
      </c>
      <c r="G14171" s="10">
        <f t="shared" si="3"/>
        <v>0</v>
      </c>
      <c r="H14171" s="11" t="str">
        <f t="shared" si="34"/>
        <v>MAY</v>
      </c>
    </row>
    <row r="14172">
      <c r="A14172" s="7">
        <v>44337.0</v>
      </c>
      <c r="B14172" s="8" t="s">
        <v>17</v>
      </c>
      <c r="C14172" s="9" t="s">
        <v>18</v>
      </c>
      <c r="D14172" s="28" t="s">
        <v>19</v>
      </c>
      <c r="E14172" s="10">
        <f t="shared" si="1"/>
        <v>1</v>
      </c>
      <c r="F14172" s="10">
        <f t="shared" si="2"/>
        <v>0</v>
      </c>
      <c r="G14172" s="10">
        <f t="shared" si="3"/>
        <v>0</v>
      </c>
      <c r="H14172" s="11" t="str">
        <f t="shared" si="34"/>
        <v>MAY</v>
      </c>
    </row>
    <row r="14173">
      <c r="A14173" s="7">
        <v>44337.0</v>
      </c>
      <c r="B14173" s="8" t="s">
        <v>30</v>
      </c>
      <c r="C14173" s="9" t="s">
        <v>18</v>
      </c>
      <c r="D14173" s="28" t="s">
        <v>19</v>
      </c>
      <c r="E14173" s="10">
        <f t="shared" si="1"/>
        <v>1</v>
      </c>
      <c r="F14173" s="10">
        <f t="shared" si="2"/>
        <v>0</v>
      </c>
      <c r="G14173" s="10">
        <f t="shared" si="3"/>
        <v>0</v>
      </c>
      <c r="H14173" s="11" t="str">
        <f t="shared" si="34"/>
        <v>MAY</v>
      </c>
    </row>
    <row r="14174">
      <c r="A14174" s="7">
        <v>44337.0</v>
      </c>
      <c r="B14174" s="8" t="s">
        <v>30</v>
      </c>
      <c r="C14174" s="9" t="s">
        <v>18</v>
      </c>
      <c r="D14174" s="28" t="s">
        <v>19</v>
      </c>
      <c r="E14174" s="10">
        <f t="shared" si="1"/>
        <v>1</v>
      </c>
      <c r="F14174" s="10">
        <f t="shared" si="2"/>
        <v>0</v>
      </c>
      <c r="G14174" s="10">
        <f t="shared" si="3"/>
        <v>0</v>
      </c>
      <c r="H14174" s="11" t="str">
        <f t="shared" si="34"/>
        <v>MAY</v>
      </c>
    </row>
    <row r="14175">
      <c r="A14175" s="7">
        <v>44337.0</v>
      </c>
      <c r="B14175" s="8" t="s">
        <v>33</v>
      </c>
      <c r="C14175" s="9" t="s">
        <v>18</v>
      </c>
      <c r="D14175" s="28" t="s">
        <v>19</v>
      </c>
      <c r="E14175" s="10">
        <f t="shared" si="1"/>
        <v>1</v>
      </c>
      <c r="F14175" s="10">
        <f t="shared" si="2"/>
        <v>0</v>
      </c>
      <c r="G14175" s="10">
        <f t="shared" si="3"/>
        <v>0</v>
      </c>
      <c r="H14175" s="11" t="str">
        <f t="shared" si="34"/>
        <v>MAY</v>
      </c>
    </row>
    <row r="14176">
      <c r="A14176" s="7">
        <v>44337.0</v>
      </c>
      <c r="B14176" s="8" t="s">
        <v>22</v>
      </c>
      <c r="C14176" s="9" t="s">
        <v>18</v>
      </c>
      <c r="D14176" s="28" t="s">
        <v>19</v>
      </c>
      <c r="E14176" s="10">
        <f t="shared" si="1"/>
        <v>1</v>
      </c>
      <c r="F14176" s="10">
        <f t="shared" si="2"/>
        <v>0</v>
      </c>
      <c r="G14176" s="10">
        <f t="shared" si="3"/>
        <v>0</v>
      </c>
      <c r="H14176" s="11" t="str">
        <f t="shared" si="34"/>
        <v>MAY</v>
      </c>
    </row>
    <row r="14177">
      <c r="A14177" s="60">
        <v>44337.0</v>
      </c>
      <c r="B14177" s="45" t="s">
        <v>37</v>
      </c>
      <c r="C14177" s="45" t="s">
        <v>18</v>
      </c>
      <c r="D14177" s="28" t="s">
        <v>19</v>
      </c>
      <c r="E14177" s="10">
        <f t="shared" si="1"/>
        <v>1</v>
      </c>
      <c r="F14177" s="10">
        <f t="shared" si="2"/>
        <v>0</v>
      </c>
      <c r="G14177" s="10">
        <f t="shared" si="3"/>
        <v>0</v>
      </c>
      <c r="H14177" s="11" t="str">
        <f t="shared" si="34"/>
        <v>MAY</v>
      </c>
    </row>
    <row r="14178">
      <c r="A14178" s="7">
        <v>44337.0</v>
      </c>
      <c r="B14178" s="22" t="s">
        <v>17</v>
      </c>
      <c r="C14178" s="23" t="s">
        <v>18</v>
      </c>
      <c r="D14178" s="24" t="s">
        <v>19</v>
      </c>
      <c r="E14178" s="10">
        <f t="shared" si="1"/>
        <v>1</v>
      </c>
      <c r="F14178" s="10">
        <f t="shared" si="2"/>
        <v>0</v>
      </c>
      <c r="G14178" s="10">
        <f t="shared" si="3"/>
        <v>0</v>
      </c>
      <c r="H14178" s="11" t="str">
        <f t="shared" si="34"/>
        <v>MAY</v>
      </c>
    </row>
    <row r="14179">
      <c r="A14179" s="7">
        <v>44337.0</v>
      </c>
      <c r="B14179" s="24" t="s">
        <v>36</v>
      </c>
      <c r="C14179" s="23" t="s">
        <v>18</v>
      </c>
      <c r="D14179" s="24" t="s">
        <v>19</v>
      </c>
      <c r="E14179" s="10">
        <f t="shared" si="1"/>
        <v>1</v>
      </c>
      <c r="F14179" s="10">
        <f t="shared" si="2"/>
        <v>0</v>
      </c>
      <c r="G14179" s="10">
        <f t="shared" si="3"/>
        <v>0</v>
      </c>
      <c r="H14179" s="11" t="str">
        <f t="shared" si="34"/>
        <v>MAY</v>
      </c>
    </row>
    <row r="14180">
      <c r="A14180" s="60">
        <v>44337.0</v>
      </c>
      <c r="B14180" s="45" t="s">
        <v>30</v>
      </c>
      <c r="C14180" s="45" t="s">
        <v>18</v>
      </c>
      <c r="D14180" s="28" t="s">
        <v>19</v>
      </c>
      <c r="E14180" s="10">
        <f t="shared" si="1"/>
        <v>1</v>
      </c>
      <c r="F14180" s="10">
        <f t="shared" si="2"/>
        <v>0</v>
      </c>
      <c r="G14180" s="10">
        <f t="shared" si="3"/>
        <v>0</v>
      </c>
      <c r="H14180" s="11" t="str">
        <f t="shared" si="34"/>
        <v>MAY</v>
      </c>
    </row>
    <row r="14181">
      <c r="A14181" s="17">
        <v>44337.0</v>
      </c>
      <c r="B14181" s="18" t="s">
        <v>80</v>
      </c>
      <c r="C14181" s="19" t="s">
        <v>18</v>
      </c>
      <c r="D14181" s="20" t="s">
        <v>19</v>
      </c>
      <c r="E14181" s="10">
        <f t="shared" si="1"/>
        <v>1</v>
      </c>
      <c r="F14181" s="10">
        <f t="shared" si="2"/>
        <v>0</v>
      </c>
      <c r="G14181" s="10">
        <f t="shared" si="3"/>
        <v>0</v>
      </c>
      <c r="H14181" s="11" t="str">
        <f t="shared" si="34"/>
        <v>MAY</v>
      </c>
    </row>
    <row r="14182">
      <c r="A14182" s="7">
        <v>44337.0</v>
      </c>
      <c r="B14182" s="24" t="s">
        <v>93</v>
      </c>
      <c r="C14182" s="23" t="s">
        <v>18</v>
      </c>
      <c r="D14182" s="24" t="s">
        <v>19</v>
      </c>
      <c r="E14182" s="10">
        <f t="shared" si="1"/>
        <v>1</v>
      </c>
      <c r="F14182" s="10">
        <f t="shared" si="2"/>
        <v>0</v>
      </c>
      <c r="G14182" s="10">
        <f t="shared" si="3"/>
        <v>0</v>
      </c>
      <c r="H14182" s="11" t="str">
        <f t="shared" si="34"/>
        <v>MAY</v>
      </c>
    </row>
    <row r="14183">
      <c r="A14183" s="7">
        <v>44337.0</v>
      </c>
      <c r="B14183" s="22" t="s">
        <v>40</v>
      </c>
      <c r="C14183" s="23" t="s">
        <v>18</v>
      </c>
      <c r="D14183" s="24" t="s">
        <v>66</v>
      </c>
      <c r="E14183" s="10">
        <f t="shared" si="1"/>
        <v>0</v>
      </c>
      <c r="F14183" s="10">
        <f t="shared" si="2"/>
        <v>0</v>
      </c>
      <c r="G14183" s="10">
        <f t="shared" si="3"/>
        <v>0</v>
      </c>
      <c r="H14183" s="11" t="str">
        <f t="shared" si="34"/>
        <v>MAY</v>
      </c>
    </row>
    <row r="14184">
      <c r="A14184" s="7">
        <v>44337.0</v>
      </c>
      <c r="B14184" s="22" t="s">
        <v>45</v>
      </c>
      <c r="C14184" s="23" t="s">
        <v>18</v>
      </c>
      <c r="D14184" s="24" t="s">
        <v>66</v>
      </c>
      <c r="E14184" s="10">
        <f t="shared" si="1"/>
        <v>0</v>
      </c>
      <c r="F14184" s="10">
        <f t="shared" si="2"/>
        <v>0</v>
      </c>
      <c r="G14184" s="10">
        <f t="shared" si="3"/>
        <v>0</v>
      </c>
      <c r="H14184" s="11" t="str">
        <f t="shared" si="34"/>
        <v>MAY</v>
      </c>
    </row>
    <row r="14185">
      <c r="A14185" s="7">
        <v>44337.0</v>
      </c>
      <c r="B14185" s="22" t="s">
        <v>40</v>
      </c>
      <c r="C14185" s="23" t="s">
        <v>42</v>
      </c>
      <c r="D14185" s="24" t="s">
        <v>66</v>
      </c>
      <c r="E14185" s="10">
        <f t="shared" si="1"/>
        <v>0</v>
      </c>
      <c r="F14185" s="10">
        <f t="shared" si="2"/>
        <v>0</v>
      </c>
      <c r="G14185" s="10">
        <f t="shared" si="3"/>
        <v>0</v>
      </c>
      <c r="H14185" s="11" t="str">
        <f t="shared" si="34"/>
        <v>MAY</v>
      </c>
    </row>
    <row r="14186">
      <c r="A14186" s="7">
        <v>44337.0</v>
      </c>
      <c r="B14186" s="9" t="s">
        <v>17</v>
      </c>
      <c r="C14186" s="9" t="s">
        <v>18</v>
      </c>
      <c r="D14186" s="28" t="s">
        <v>25</v>
      </c>
      <c r="E14186" s="10">
        <f t="shared" si="1"/>
        <v>0</v>
      </c>
      <c r="F14186" s="10">
        <f t="shared" si="2"/>
        <v>0</v>
      </c>
      <c r="G14186" s="10">
        <f t="shared" si="3"/>
        <v>1</v>
      </c>
      <c r="H14186" s="11" t="str">
        <f t="shared" si="34"/>
        <v>MAY</v>
      </c>
    </row>
    <row r="14187">
      <c r="A14187" s="7">
        <v>44337.0</v>
      </c>
      <c r="B14187" s="22" t="s">
        <v>80</v>
      </c>
      <c r="C14187" s="23" t="s">
        <v>42</v>
      </c>
      <c r="D14187" s="24" t="s">
        <v>25</v>
      </c>
      <c r="E14187" s="10">
        <f t="shared" si="1"/>
        <v>0</v>
      </c>
      <c r="F14187" s="10">
        <f t="shared" si="2"/>
        <v>0</v>
      </c>
      <c r="G14187" s="10">
        <f t="shared" si="3"/>
        <v>0</v>
      </c>
      <c r="H14187" s="11" t="str">
        <f t="shared" si="34"/>
        <v>MAY</v>
      </c>
    </row>
    <row r="14188">
      <c r="A14188" s="7">
        <v>44337.0</v>
      </c>
      <c r="B14188" s="22" t="s">
        <v>45</v>
      </c>
      <c r="C14188" s="23" t="s">
        <v>18</v>
      </c>
      <c r="D14188" s="24" t="s">
        <v>35</v>
      </c>
      <c r="E14188" s="10">
        <f t="shared" si="1"/>
        <v>0</v>
      </c>
      <c r="F14188" s="10">
        <f t="shared" si="2"/>
        <v>1</v>
      </c>
      <c r="G14188" s="10">
        <f t="shared" si="3"/>
        <v>0</v>
      </c>
      <c r="H14188" s="11" t="str">
        <f t="shared" si="34"/>
        <v>MAY</v>
      </c>
    </row>
    <row r="14189">
      <c r="A14189" s="7">
        <v>44337.0</v>
      </c>
      <c r="B14189" s="22" t="s">
        <v>45</v>
      </c>
      <c r="C14189" s="23" t="s">
        <v>18</v>
      </c>
      <c r="D14189" s="24" t="s">
        <v>35</v>
      </c>
      <c r="E14189" s="10">
        <f t="shared" si="1"/>
        <v>0</v>
      </c>
      <c r="F14189" s="10">
        <f t="shared" si="2"/>
        <v>1</v>
      </c>
      <c r="G14189" s="10">
        <f t="shared" si="3"/>
        <v>0</v>
      </c>
      <c r="H14189" s="11" t="str">
        <f t="shared" si="34"/>
        <v>MAY</v>
      </c>
    </row>
    <row r="14190">
      <c r="A14190" s="7">
        <v>44338.0</v>
      </c>
      <c r="B14190" s="25" t="s">
        <v>80</v>
      </c>
      <c r="C14190" s="91" t="s">
        <v>18</v>
      </c>
      <c r="D14190" s="44" t="s">
        <v>19</v>
      </c>
      <c r="E14190" s="10">
        <f t="shared" si="1"/>
        <v>1</v>
      </c>
      <c r="F14190" s="10">
        <f t="shared" si="2"/>
        <v>0</v>
      </c>
      <c r="G14190" s="10">
        <f t="shared" si="3"/>
        <v>0</v>
      </c>
      <c r="H14190" s="11" t="str">
        <f t="shared" si="34"/>
        <v>MAY</v>
      </c>
    </row>
    <row r="14191">
      <c r="A14191" s="7">
        <v>44338.0</v>
      </c>
      <c r="B14191" s="25" t="s">
        <v>80</v>
      </c>
      <c r="C14191" s="91" t="s">
        <v>42</v>
      </c>
      <c r="D14191" s="44" t="s">
        <v>19</v>
      </c>
      <c r="E14191" s="10">
        <f t="shared" si="1"/>
        <v>0</v>
      </c>
      <c r="F14191" s="10">
        <f t="shared" si="2"/>
        <v>0</v>
      </c>
      <c r="G14191" s="10">
        <f t="shared" si="3"/>
        <v>0</v>
      </c>
      <c r="H14191" s="11" t="str">
        <f t="shared" si="34"/>
        <v>MAY</v>
      </c>
    </row>
    <row r="14192">
      <c r="A14192" s="7">
        <v>44338.0</v>
      </c>
      <c r="B14192" s="25" t="s">
        <v>80</v>
      </c>
      <c r="C14192" s="91" t="s">
        <v>42</v>
      </c>
      <c r="D14192" s="44" t="s">
        <v>19</v>
      </c>
      <c r="E14192" s="10">
        <f t="shared" si="1"/>
        <v>0</v>
      </c>
      <c r="F14192" s="10">
        <f t="shared" si="2"/>
        <v>0</v>
      </c>
      <c r="G14192" s="10">
        <f t="shared" si="3"/>
        <v>0</v>
      </c>
      <c r="H14192" s="11" t="str">
        <f t="shared" si="34"/>
        <v>MAY</v>
      </c>
    </row>
    <row r="14193">
      <c r="A14193" s="7">
        <v>44338.0</v>
      </c>
      <c r="B14193" s="25" t="s">
        <v>80</v>
      </c>
      <c r="C14193" s="91" t="s">
        <v>18</v>
      </c>
      <c r="D14193" s="44" t="s">
        <v>19</v>
      </c>
      <c r="E14193" s="10">
        <f t="shared" si="1"/>
        <v>1</v>
      </c>
      <c r="F14193" s="10">
        <f t="shared" si="2"/>
        <v>0</v>
      </c>
      <c r="G14193" s="10">
        <f t="shared" si="3"/>
        <v>0</v>
      </c>
      <c r="H14193" s="11" t="str">
        <f t="shared" si="34"/>
        <v>MAY</v>
      </c>
    </row>
    <row r="14194">
      <c r="A14194" s="7">
        <v>44338.0</v>
      </c>
      <c r="B14194" s="25" t="s">
        <v>80</v>
      </c>
      <c r="C14194" s="91" t="s">
        <v>18</v>
      </c>
      <c r="D14194" s="44" t="s">
        <v>19</v>
      </c>
      <c r="E14194" s="10">
        <f t="shared" si="1"/>
        <v>1</v>
      </c>
      <c r="F14194" s="10">
        <f t="shared" si="2"/>
        <v>0</v>
      </c>
      <c r="G14194" s="10">
        <f t="shared" si="3"/>
        <v>0</v>
      </c>
      <c r="H14194" s="11" t="str">
        <f t="shared" si="34"/>
        <v>MAY</v>
      </c>
    </row>
    <row r="14195">
      <c r="A14195" s="7">
        <v>44338.0</v>
      </c>
      <c r="B14195" s="25" t="s">
        <v>80</v>
      </c>
      <c r="C14195" s="91" t="s">
        <v>18</v>
      </c>
      <c r="D14195" s="44" t="s">
        <v>19</v>
      </c>
      <c r="E14195" s="10">
        <f t="shared" si="1"/>
        <v>1</v>
      </c>
      <c r="F14195" s="10">
        <f t="shared" si="2"/>
        <v>0</v>
      </c>
      <c r="G14195" s="10">
        <f t="shared" si="3"/>
        <v>0</v>
      </c>
      <c r="H14195" s="11" t="str">
        <f t="shared" si="34"/>
        <v>MAY</v>
      </c>
    </row>
    <row r="14196">
      <c r="A14196" s="7">
        <v>44338.0</v>
      </c>
      <c r="B14196" s="8" t="s">
        <v>80</v>
      </c>
      <c r="C14196" s="9" t="s">
        <v>18</v>
      </c>
      <c r="D14196" s="43" t="s">
        <v>35</v>
      </c>
      <c r="E14196" s="10">
        <f t="shared" si="1"/>
        <v>0</v>
      </c>
      <c r="F14196" s="10">
        <f t="shared" si="2"/>
        <v>1</v>
      </c>
      <c r="G14196" s="10">
        <f t="shared" si="3"/>
        <v>0</v>
      </c>
      <c r="H14196" s="11" t="str">
        <f t="shared" si="34"/>
        <v>MAY</v>
      </c>
    </row>
    <row r="14197">
      <c r="A14197" s="7">
        <v>44338.0</v>
      </c>
      <c r="B14197" s="8" t="s">
        <v>80</v>
      </c>
      <c r="C14197" s="9" t="s">
        <v>18</v>
      </c>
      <c r="D14197" s="43" t="s">
        <v>25</v>
      </c>
      <c r="E14197" s="10">
        <f t="shared" si="1"/>
        <v>0</v>
      </c>
      <c r="F14197" s="10">
        <f t="shared" si="2"/>
        <v>0</v>
      </c>
      <c r="G14197" s="10">
        <f t="shared" si="3"/>
        <v>1</v>
      </c>
      <c r="H14197" s="11" t="str">
        <f t="shared" si="34"/>
        <v>MAY</v>
      </c>
    </row>
    <row r="14198">
      <c r="A14198" s="7">
        <v>44338.0</v>
      </c>
      <c r="B14198" s="8" t="s">
        <v>80</v>
      </c>
      <c r="C14198" s="9" t="s">
        <v>42</v>
      </c>
      <c r="D14198" s="43" t="s">
        <v>25</v>
      </c>
      <c r="E14198" s="10">
        <f t="shared" si="1"/>
        <v>0</v>
      </c>
      <c r="F14198" s="10">
        <f t="shared" si="2"/>
        <v>0</v>
      </c>
      <c r="G14198" s="10">
        <f t="shared" si="3"/>
        <v>0</v>
      </c>
      <c r="H14198" s="11" t="str">
        <f t="shared" si="34"/>
        <v>MAY</v>
      </c>
    </row>
    <row r="14199">
      <c r="A14199" s="7">
        <v>44338.0</v>
      </c>
      <c r="B14199" s="8" t="s">
        <v>80</v>
      </c>
      <c r="C14199" s="9" t="s">
        <v>18</v>
      </c>
      <c r="D14199" s="43" t="s">
        <v>25</v>
      </c>
      <c r="E14199" s="10">
        <f t="shared" si="1"/>
        <v>0</v>
      </c>
      <c r="F14199" s="10">
        <f t="shared" si="2"/>
        <v>0</v>
      </c>
      <c r="G14199" s="10">
        <f t="shared" si="3"/>
        <v>1</v>
      </c>
      <c r="H14199" s="11" t="str">
        <f t="shared" si="34"/>
        <v>MAY</v>
      </c>
    </row>
    <row r="14200">
      <c r="A14200" s="7">
        <v>44338.0</v>
      </c>
      <c r="B14200" s="8" t="s">
        <v>80</v>
      </c>
      <c r="C14200" s="9" t="s">
        <v>18</v>
      </c>
      <c r="D14200" s="43" t="s">
        <v>25</v>
      </c>
      <c r="E14200" s="10">
        <f t="shared" si="1"/>
        <v>0</v>
      </c>
      <c r="F14200" s="10">
        <f t="shared" si="2"/>
        <v>0</v>
      </c>
      <c r="G14200" s="10">
        <f t="shared" si="3"/>
        <v>1</v>
      </c>
      <c r="H14200" s="11" t="str">
        <f t="shared" si="34"/>
        <v>MAY</v>
      </c>
    </row>
    <row r="14201">
      <c r="A14201" s="77">
        <v>44338.0</v>
      </c>
      <c r="B14201" s="78" t="s">
        <v>68</v>
      </c>
      <c r="C14201" s="79" t="s">
        <v>42</v>
      </c>
      <c r="D14201" s="25" t="s">
        <v>66</v>
      </c>
      <c r="E14201" s="10">
        <f t="shared" si="1"/>
        <v>0</v>
      </c>
      <c r="F14201" s="10">
        <f t="shared" si="2"/>
        <v>0</v>
      </c>
      <c r="G14201" s="10">
        <f t="shared" si="3"/>
        <v>0</v>
      </c>
      <c r="H14201" s="11" t="str">
        <f t="shared" si="34"/>
        <v>MAY</v>
      </c>
    </row>
    <row r="14202">
      <c r="A14202" s="77">
        <v>44338.0</v>
      </c>
      <c r="B14202" s="78" t="s">
        <v>82</v>
      </c>
      <c r="C14202" s="79" t="s">
        <v>42</v>
      </c>
      <c r="D14202" s="25" t="s">
        <v>66</v>
      </c>
      <c r="E14202" s="10">
        <f t="shared" si="1"/>
        <v>0</v>
      </c>
      <c r="F14202" s="10">
        <f t="shared" si="2"/>
        <v>0</v>
      </c>
      <c r="G14202" s="10">
        <f t="shared" si="3"/>
        <v>0</v>
      </c>
      <c r="H14202" s="11" t="str">
        <f t="shared" si="34"/>
        <v>MAY</v>
      </c>
    </row>
    <row r="14203">
      <c r="A14203" s="77">
        <v>44338.0</v>
      </c>
      <c r="B14203" s="78" t="s">
        <v>82</v>
      </c>
      <c r="C14203" s="79" t="s">
        <v>42</v>
      </c>
      <c r="D14203" s="25" t="s">
        <v>66</v>
      </c>
      <c r="E14203" s="10">
        <f t="shared" si="1"/>
        <v>0</v>
      </c>
      <c r="F14203" s="10">
        <f t="shared" si="2"/>
        <v>0</v>
      </c>
      <c r="G14203" s="10">
        <f t="shared" si="3"/>
        <v>0</v>
      </c>
      <c r="H14203" s="11" t="str">
        <f t="shared" si="34"/>
        <v>MAY</v>
      </c>
    </row>
    <row r="14204">
      <c r="A14204" s="77">
        <v>44338.0</v>
      </c>
      <c r="B14204" s="78" t="s">
        <v>33</v>
      </c>
      <c r="C14204" s="79" t="s">
        <v>42</v>
      </c>
      <c r="D14204" s="25" t="s">
        <v>66</v>
      </c>
      <c r="E14204" s="10">
        <f t="shared" si="1"/>
        <v>0</v>
      </c>
      <c r="F14204" s="10">
        <f t="shared" si="2"/>
        <v>0</v>
      </c>
      <c r="G14204" s="10">
        <f t="shared" si="3"/>
        <v>0</v>
      </c>
      <c r="H14204" s="11" t="str">
        <f t="shared" si="34"/>
        <v>MAY</v>
      </c>
    </row>
    <row r="14205">
      <c r="A14205" s="77">
        <v>44338.0</v>
      </c>
      <c r="B14205" s="78" t="s">
        <v>33</v>
      </c>
      <c r="C14205" s="79" t="s">
        <v>42</v>
      </c>
      <c r="D14205" s="25" t="s">
        <v>66</v>
      </c>
      <c r="E14205" s="10">
        <f t="shared" si="1"/>
        <v>0</v>
      </c>
      <c r="F14205" s="10">
        <f t="shared" si="2"/>
        <v>0</v>
      </c>
      <c r="G14205" s="10">
        <f t="shared" si="3"/>
        <v>0</v>
      </c>
      <c r="H14205" s="11" t="str">
        <f t="shared" si="34"/>
        <v>MAY</v>
      </c>
    </row>
    <row r="14206">
      <c r="A14206" s="77">
        <v>44338.0</v>
      </c>
      <c r="B14206" s="78" t="s">
        <v>69</v>
      </c>
      <c r="C14206" s="79" t="s">
        <v>42</v>
      </c>
      <c r="D14206" s="78" t="s">
        <v>25</v>
      </c>
      <c r="E14206" s="10">
        <f t="shared" si="1"/>
        <v>0</v>
      </c>
      <c r="F14206" s="10">
        <f t="shared" si="2"/>
        <v>0</v>
      </c>
      <c r="G14206" s="10">
        <f t="shared" si="3"/>
        <v>0</v>
      </c>
      <c r="H14206" s="11" t="str">
        <f t="shared" si="34"/>
        <v>MAY</v>
      </c>
    </row>
    <row r="14207">
      <c r="A14207" s="77">
        <v>44338.0</v>
      </c>
      <c r="B14207" s="78" t="s">
        <v>68</v>
      </c>
      <c r="C14207" s="79" t="s">
        <v>42</v>
      </c>
      <c r="D14207" s="78" t="s">
        <v>25</v>
      </c>
      <c r="E14207" s="10">
        <f t="shared" si="1"/>
        <v>0</v>
      </c>
      <c r="F14207" s="10">
        <f t="shared" si="2"/>
        <v>0</v>
      </c>
      <c r="G14207" s="10">
        <f t="shared" si="3"/>
        <v>0</v>
      </c>
      <c r="H14207" s="11" t="str">
        <f t="shared" si="34"/>
        <v>MAY</v>
      </c>
    </row>
    <row r="14208">
      <c r="A14208" s="77">
        <v>44338.0</v>
      </c>
      <c r="B14208" s="78" t="s">
        <v>17</v>
      </c>
      <c r="C14208" s="79" t="s">
        <v>42</v>
      </c>
      <c r="D14208" s="78" t="s">
        <v>25</v>
      </c>
      <c r="E14208" s="10">
        <f t="shared" si="1"/>
        <v>0</v>
      </c>
      <c r="F14208" s="10">
        <f t="shared" si="2"/>
        <v>0</v>
      </c>
      <c r="G14208" s="10">
        <f t="shared" si="3"/>
        <v>0</v>
      </c>
      <c r="H14208" s="11" t="str">
        <f t="shared" si="34"/>
        <v>MAY</v>
      </c>
    </row>
    <row r="14209">
      <c r="A14209" s="77">
        <v>44338.0</v>
      </c>
      <c r="B14209" s="78" t="s">
        <v>17</v>
      </c>
      <c r="C14209" s="79" t="s">
        <v>42</v>
      </c>
      <c r="D14209" s="78" t="s">
        <v>25</v>
      </c>
      <c r="E14209" s="10">
        <f t="shared" si="1"/>
        <v>0</v>
      </c>
      <c r="F14209" s="10">
        <f t="shared" si="2"/>
        <v>0</v>
      </c>
      <c r="G14209" s="10">
        <f t="shared" si="3"/>
        <v>0</v>
      </c>
      <c r="H14209" s="11" t="str">
        <f t="shared" si="34"/>
        <v>MAY</v>
      </c>
    </row>
    <row r="14210">
      <c r="A14210" s="77">
        <v>44338.0</v>
      </c>
      <c r="B14210" s="78" t="s">
        <v>17</v>
      </c>
      <c r="C14210" s="79" t="s">
        <v>42</v>
      </c>
      <c r="D14210" s="78" t="s">
        <v>25</v>
      </c>
      <c r="E14210" s="10">
        <f t="shared" si="1"/>
        <v>0</v>
      </c>
      <c r="F14210" s="10">
        <f t="shared" si="2"/>
        <v>0</v>
      </c>
      <c r="G14210" s="10">
        <f t="shared" si="3"/>
        <v>0</v>
      </c>
      <c r="H14210" s="11" t="str">
        <f t="shared" si="34"/>
        <v>MAY</v>
      </c>
    </row>
    <row r="14211">
      <c r="A14211" s="77">
        <v>44338.0</v>
      </c>
      <c r="B14211" s="78" t="s">
        <v>30</v>
      </c>
      <c r="C14211" s="79" t="s">
        <v>42</v>
      </c>
      <c r="D14211" s="78" t="s">
        <v>25</v>
      </c>
      <c r="E14211" s="10">
        <f t="shared" si="1"/>
        <v>0</v>
      </c>
      <c r="F14211" s="10">
        <f t="shared" si="2"/>
        <v>0</v>
      </c>
      <c r="G14211" s="10">
        <f t="shared" si="3"/>
        <v>0</v>
      </c>
      <c r="H14211" s="11" t="str">
        <f t="shared" si="34"/>
        <v>MAY</v>
      </c>
    </row>
    <row r="14212">
      <c r="A14212" s="77">
        <v>44338.0</v>
      </c>
      <c r="B14212" s="78" t="s">
        <v>82</v>
      </c>
      <c r="C14212" s="79" t="s">
        <v>42</v>
      </c>
      <c r="D14212" s="78" t="s">
        <v>25</v>
      </c>
      <c r="E14212" s="10">
        <f t="shared" si="1"/>
        <v>0</v>
      </c>
      <c r="F14212" s="10">
        <f t="shared" si="2"/>
        <v>0</v>
      </c>
      <c r="G14212" s="10">
        <f t="shared" si="3"/>
        <v>0</v>
      </c>
      <c r="H14212" s="11" t="str">
        <f t="shared" si="34"/>
        <v>MAY</v>
      </c>
    </row>
    <row r="14213">
      <c r="A14213" s="7">
        <v>44338.0</v>
      </c>
      <c r="B14213" s="8" t="s">
        <v>80</v>
      </c>
      <c r="C14213" s="9" t="s">
        <v>18</v>
      </c>
      <c r="D14213" s="8" t="s">
        <v>25</v>
      </c>
      <c r="E14213" s="10">
        <f t="shared" si="1"/>
        <v>0</v>
      </c>
      <c r="F14213" s="10">
        <f t="shared" si="2"/>
        <v>0</v>
      </c>
      <c r="G14213" s="10">
        <f t="shared" si="3"/>
        <v>1</v>
      </c>
      <c r="H14213" s="11" t="str">
        <f t="shared" si="34"/>
        <v>MAY</v>
      </c>
    </row>
    <row r="14214">
      <c r="A14214" s="60">
        <v>44338.0</v>
      </c>
      <c r="B14214" s="45" t="s">
        <v>36</v>
      </c>
      <c r="C14214" s="45" t="s">
        <v>18</v>
      </c>
      <c r="D14214" s="28" t="s">
        <v>19</v>
      </c>
      <c r="E14214" s="10">
        <f t="shared" si="1"/>
        <v>1</v>
      </c>
      <c r="F14214" s="10">
        <f t="shared" si="2"/>
        <v>0</v>
      </c>
      <c r="G14214" s="10">
        <f t="shared" si="3"/>
        <v>0</v>
      </c>
      <c r="H14214" s="11" t="str">
        <f t="shared" si="34"/>
        <v>MAY</v>
      </c>
    </row>
    <row r="14215">
      <c r="A14215" s="60">
        <v>44338.0</v>
      </c>
      <c r="B14215" s="45" t="s">
        <v>36</v>
      </c>
      <c r="C14215" s="45" t="s">
        <v>18</v>
      </c>
      <c r="D14215" s="28" t="s">
        <v>66</v>
      </c>
      <c r="E14215" s="10">
        <f t="shared" si="1"/>
        <v>0</v>
      </c>
      <c r="F14215" s="10">
        <f t="shared" si="2"/>
        <v>0</v>
      </c>
      <c r="G14215" s="10">
        <f t="shared" si="3"/>
        <v>0</v>
      </c>
      <c r="H14215" s="11" t="str">
        <f t="shared" si="34"/>
        <v>MAY</v>
      </c>
    </row>
    <row r="14216">
      <c r="A14216" s="60">
        <v>44338.0</v>
      </c>
      <c r="B14216" s="45" t="s">
        <v>36</v>
      </c>
      <c r="C14216" s="45" t="s">
        <v>18</v>
      </c>
      <c r="D14216" s="28" t="s">
        <v>66</v>
      </c>
      <c r="E14216" s="10">
        <f t="shared" si="1"/>
        <v>0</v>
      </c>
      <c r="F14216" s="10">
        <f t="shared" si="2"/>
        <v>0</v>
      </c>
      <c r="G14216" s="10">
        <f t="shared" si="3"/>
        <v>0</v>
      </c>
      <c r="H14216" s="11" t="str">
        <f t="shared" si="34"/>
        <v>MAY</v>
      </c>
    </row>
    <row r="14217">
      <c r="A14217" s="60">
        <v>44338.0</v>
      </c>
      <c r="B14217" s="45" t="s">
        <v>80</v>
      </c>
      <c r="C14217" s="45" t="s">
        <v>18</v>
      </c>
      <c r="D14217" s="28" t="s">
        <v>66</v>
      </c>
      <c r="E14217" s="10">
        <f t="shared" si="1"/>
        <v>0</v>
      </c>
      <c r="F14217" s="10">
        <f t="shared" si="2"/>
        <v>0</v>
      </c>
      <c r="G14217" s="10">
        <f t="shared" si="3"/>
        <v>0</v>
      </c>
      <c r="H14217" s="11" t="str">
        <f t="shared" si="34"/>
        <v>MAY</v>
      </c>
    </row>
    <row r="14218">
      <c r="A14218" s="60">
        <v>44338.0</v>
      </c>
      <c r="B14218" s="45" t="s">
        <v>80</v>
      </c>
      <c r="C14218" s="45" t="s">
        <v>18</v>
      </c>
      <c r="D14218" s="28" t="s">
        <v>25</v>
      </c>
      <c r="E14218" s="10">
        <f t="shared" si="1"/>
        <v>0</v>
      </c>
      <c r="F14218" s="10">
        <f t="shared" si="2"/>
        <v>0</v>
      </c>
      <c r="G14218" s="10">
        <f t="shared" si="3"/>
        <v>1</v>
      </c>
      <c r="H14218" s="11" t="str">
        <f t="shared" si="34"/>
        <v>MAY</v>
      </c>
    </row>
    <row r="14219">
      <c r="A14219" s="7">
        <v>44340.0</v>
      </c>
      <c r="B14219" s="8" t="s">
        <v>30</v>
      </c>
      <c r="C14219" s="9" t="s">
        <v>18</v>
      </c>
      <c r="D14219" s="73" t="s">
        <v>35</v>
      </c>
      <c r="E14219" s="10">
        <f t="shared" si="1"/>
        <v>0</v>
      </c>
      <c r="F14219" s="10">
        <f t="shared" si="2"/>
        <v>1</v>
      </c>
      <c r="G14219" s="10">
        <f t="shared" si="3"/>
        <v>0</v>
      </c>
      <c r="H14219" s="11" t="str">
        <f t="shared" si="34"/>
        <v>MAY</v>
      </c>
    </row>
    <row r="14220">
      <c r="A14220" s="7">
        <v>44340.0</v>
      </c>
      <c r="B14220" s="8" t="s">
        <v>30</v>
      </c>
      <c r="C14220" s="9" t="s">
        <v>18</v>
      </c>
      <c r="D14220" s="73" t="s">
        <v>19</v>
      </c>
      <c r="E14220" s="10">
        <f t="shared" si="1"/>
        <v>1</v>
      </c>
      <c r="F14220" s="10">
        <f t="shared" si="2"/>
        <v>0</v>
      </c>
      <c r="G14220" s="10">
        <f t="shared" si="3"/>
        <v>0</v>
      </c>
      <c r="H14220" s="11" t="str">
        <f t="shared" si="34"/>
        <v>MAY</v>
      </c>
    </row>
    <row r="14221">
      <c r="A14221" s="60">
        <v>44340.0</v>
      </c>
      <c r="B14221" s="45" t="s">
        <v>36</v>
      </c>
      <c r="C14221" s="43" t="s">
        <v>18</v>
      </c>
      <c r="D14221" s="8" t="s">
        <v>19</v>
      </c>
      <c r="E14221" s="10">
        <f t="shared" si="1"/>
        <v>1</v>
      </c>
      <c r="F14221" s="10">
        <f t="shared" si="2"/>
        <v>0</v>
      </c>
      <c r="G14221" s="10">
        <f t="shared" si="3"/>
        <v>0</v>
      </c>
      <c r="H14221" s="11" t="str">
        <f t="shared" si="34"/>
        <v>MAY</v>
      </c>
    </row>
    <row r="14222">
      <c r="A14222" s="60">
        <v>44340.0</v>
      </c>
      <c r="B14222" s="45" t="s">
        <v>36</v>
      </c>
      <c r="C14222" s="43" t="s">
        <v>18</v>
      </c>
      <c r="D14222" s="8" t="s">
        <v>19</v>
      </c>
      <c r="E14222" s="10">
        <f t="shared" si="1"/>
        <v>1</v>
      </c>
      <c r="F14222" s="10">
        <f t="shared" si="2"/>
        <v>0</v>
      </c>
      <c r="G14222" s="10">
        <f t="shared" si="3"/>
        <v>0</v>
      </c>
      <c r="H14222" s="11" t="str">
        <f t="shared" si="34"/>
        <v>MAY</v>
      </c>
    </row>
    <row r="14223">
      <c r="A14223" s="60">
        <v>44340.0</v>
      </c>
      <c r="B14223" s="45" t="s">
        <v>36</v>
      </c>
      <c r="C14223" s="43" t="s">
        <v>42</v>
      </c>
      <c r="D14223" s="8" t="s">
        <v>19</v>
      </c>
      <c r="E14223" s="10">
        <f t="shared" si="1"/>
        <v>0</v>
      </c>
      <c r="F14223" s="10">
        <f t="shared" si="2"/>
        <v>0</v>
      </c>
      <c r="G14223" s="10">
        <f t="shared" si="3"/>
        <v>0</v>
      </c>
      <c r="H14223" s="11" t="str">
        <f t="shared" si="34"/>
        <v>MAY</v>
      </c>
    </row>
    <row r="14224">
      <c r="A14224" s="60">
        <v>44340.0</v>
      </c>
      <c r="B14224" s="45" t="s">
        <v>36</v>
      </c>
      <c r="C14224" s="43" t="s">
        <v>42</v>
      </c>
      <c r="D14224" s="8" t="s">
        <v>19</v>
      </c>
      <c r="E14224" s="10">
        <f t="shared" si="1"/>
        <v>0</v>
      </c>
      <c r="F14224" s="10">
        <f t="shared" si="2"/>
        <v>0</v>
      </c>
      <c r="G14224" s="10">
        <f t="shared" si="3"/>
        <v>0</v>
      </c>
      <c r="H14224" s="11" t="str">
        <f t="shared" si="34"/>
        <v>MAY</v>
      </c>
    </row>
    <row r="14225">
      <c r="A14225" s="77">
        <v>44340.0</v>
      </c>
      <c r="B14225" s="78" t="s">
        <v>30</v>
      </c>
      <c r="C14225" s="79" t="s">
        <v>18</v>
      </c>
      <c r="D14225" s="78" t="s">
        <v>19</v>
      </c>
      <c r="E14225" s="10">
        <f t="shared" si="1"/>
        <v>1</v>
      </c>
      <c r="F14225" s="10">
        <f t="shared" si="2"/>
        <v>0</v>
      </c>
      <c r="G14225" s="10">
        <f t="shared" si="3"/>
        <v>0</v>
      </c>
      <c r="H14225" s="11" t="str">
        <f t="shared" si="34"/>
        <v>MAY</v>
      </c>
    </row>
    <row r="14226">
      <c r="A14226" s="7">
        <v>44340.0</v>
      </c>
      <c r="B14226" s="8" t="s">
        <v>30</v>
      </c>
      <c r="C14226" s="9" t="s">
        <v>18</v>
      </c>
      <c r="D14226" s="8" t="s">
        <v>19</v>
      </c>
      <c r="E14226" s="10">
        <f t="shared" si="1"/>
        <v>1</v>
      </c>
      <c r="F14226" s="10">
        <f t="shared" si="2"/>
        <v>0</v>
      </c>
      <c r="G14226" s="10">
        <f t="shared" si="3"/>
        <v>0</v>
      </c>
      <c r="H14226" s="11" t="str">
        <f t="shared" si="34"/>
        <v>MAY</v>
      </c>
    </row>
    <row r="14227">
      <c r="A14227" s="7">
        <v>44340.0</v>
      </c>
      <c r="B14227" s="8" t="s">
        <v>30</v>
      </c>
      <c r="C14227" s="9" t="s">
        <v>18</v>
      </c>
      <c r="D14227" s="8" t="s">
        <v>19</v>
      </c>
      <c r="E14227" s="10">
        <f t="shared" si="1"/>
        <v>1</v>
      </c>
      <c r="F14227" s="10">
        <f t="shared" si="2"/>
        <v>0</v>
      </c>
      <c r="G14227" s="10">
        <f t="shared" si="3"/>
        <v>0</v>
      </c>
      <c r="H14227" s="11" t="str">
        <f t="shared" si="34"/>
        <v>MAY</v>
      </c>
    </row>
    <row r="14228">
      <c r="A14228" s="7">
        <v>44340.0</v>
      </c>
      <c r="B14228" s="8" t="s">
        <v>30</v>
      </c>
      <c r="C14228" s="9" t="s">
        <v>18</v>
      </c>
      <c r="D14228" s="8" t="s">
        <v>19</v>
      </c>
      <c r="E14228" s="10">
        <f t="shared" si="1"/>
        <v>1</v>
      </c>
      <c r="F14228" s="10">
        <f t="shared" si="2"/>
        <v>0</v>
      </c>
      <c r="G14228" s="10">
        <f t="shared" si="3"/>
        <v>0</v>
      </c>
      <c r="H14228" s="11" t="str">
        <f t="shared" si="34"/>
        <v>MAY</v>
      </c>
    </row>
    <row r="14229">
      <c r="A14229" s="7">
        <v>44340.0</v>
      </c>
      <c r="B14229" s="8" t="s">
        <v>17</v>
      </c>
      <c r="C14229" s="9" t="s">
        <v>18</v>
      </c>
      <c r="D14229" s="8" t="s">
        <v>25</v>
      </c>
      <c r="E14229" s="10">
        <f t="shared" si="1"/>
        <v>0</v>
      </c>
      <c r="F14229" s="10">
        <f t="shared" si="2"/>
        <v>0</v>
      </c>
      <c r="G14229" s="10">
        <f t="shared" si="3"/>
        <v>1</v>
      </c>
      <c r="H14229" s="11" t="str">
        <f t="shared" si="34"/>
        <v>MAY</v>
      </c>
    </row>
    <row r="14230">
      <c r="A14230" s="7">
        <v>44340.0</v>
      </c>
      <c r="B14230" s="8" t="s">
        <v>17</v>
      </c>
      <c r="C14230" s="9" t="s">
        <v>18</v>
      </c>
      <c r="D14230" s="8" t="s">
        <v>25</v>
      </c>
      <c r="E14230" s="10">
        <f t="shared" si="1"/>
        <v>0</v>
      </c>
      <c r="F14230" s="10">
        <f t="shared" si="2"/>
        <v>0</v>
      </c>
      <c r="G14230" s="10">
        <f t="shared" si="3"/>
        <v>1</v>
      </c>
      <c r="H14230" s="11" t="str">
        <f t="shared" si="34"/>
        <v>MAY</v>
      </c>
    </row>
    <row r="14231">
      <c r="A14231" s="77">
        <v>44340.0</v>
      </c>
      <c r="B14231" s="78" t="s">
        <v>30</v>
      </c>
      <c r="C14231" s="79" t="s">
        <v>18</v>
      </c>
      <c r="D14231" s="78" t="s">
        <v>25</v>
      </c>
      <c r="E14231" s="10">
        <f t="shared" si="1"/>
        <v>0</v>
      </c>
      <c r="F14231" s="10">
        <f t="shared" si="2"/>
        <v>0</v>
      </c>
      <c r="G14231" s="10">
        <f t="shared" si="3"/>
        <v>1</v>
      </c>
      <c r="H14231" s="11" t="str">
        <f t="shared" si="34"/>
        <v>MAY</v>
      </c>
    </row>
    <row r="14232">
      <c r="A14232" s="7">
        <v>44340.0</v>
      </c>
      <c r="B14232" s="8" t="s">
        <v>30</v>
      </c>
      <c r="C14232" s="9" t="s">
        <v>18</v>
      </c>
      <c r="D14232" s="8" t="s">
        <v>25</v>
      </c>
      <c r="E14232" s="10">
        <f t="shared" si="1"/>
        <v>0</v>
      </c>
      <c r="F14232" s="10">
        <f t="shared" si="2"/>
        <v>0</v>
      </c>
      <c r="G14232" s="10">
        <f t="shared" si="3"/>
        <v>1</v>
      </c>
      <c r="H14232" s="11" t="str">
        <f t="shared" si="34"/>
        <v>MAY</v>
      </c>
    </row>
    <row r="14233">
      <c r="A14233" s="7">
        <v>44340.0</v>
      </c>
      <c r="B14233" s="8" t="s">
        <v>30</v>
      </c>
      <c r="C14233" s="9" t="s">
        <v>18</v>
      </c>
      <c r="D14233" s="8" t="s">
        <v>25</v>
      </c>
      <c r="E14233" s="10">
        <f t="shared" si="1"/>
        <v>0</v>
      </c>
      <c r="F14233" s="10">
        <f t="shared" si="2"/>
        <v>0</v>
      </c>
      <c r="G14233" s="10">
        <f t="shared" si="3"/>
        <v>1</v>
      </c>
      <c r="H14233" s="11" t="str">
        <f t="shared" si="34"/>
        <v>MAY</v>
      </c>
    </row>
    <row r="14234">
      <c r="A14234" s="7">
        <v>44340.0</v>
      </c>
      <c r="B14234" s="8" t="s">
        <v>30</v>
      </c>
      <c r="C14234" s="40" t="s">
        <v>18</v>
      </c>
      <c r="D14234" s="8" t="s">
        <v>25</v>
      </c>
      <c r="E14234" s="10">
        <f t="shared" si="1"/>
        <v>0</v>
      </c>
      <c r="F14234" s="10">
        <f t="shared" si="2"/>
        <v>0</v>
      </c>
      <c r="G14234" s="10">
        <f t="shared" si="3"/>
        <v>1</v>
      </c>
      <c r="H14234" s="11" t="str">
        <f t="shared" si="34"/>
        <v>MAY</v>
      </c>
    </row>
    <row r="14235">
      <c r="A14235" s="7">
        <v>44340.0</v>
      </c>
      <c r="B14235" s="8" t="s">
        <v>30</v>
      </c>
      <c r="C14235" s="40" t="s">
        <v>18</v>
      </c>
      <c r="D14235" s="8" t="s">
        <v>25</v>
      </c>
      <c r="E14235" s="10">
        <f t="shared" si="1"/>
        <v>0</v>
      </c>
      <c r="F14235" s="10">
        <f t="shared" si="2"/>
        <v>0</v>
      </c>
      <c r="G14235" s="10">
        <f t="shared" si="3"/>
        <v>1</v>
      </c>
      <c r="H14235" s="11" t="str">
        <f t="shared" si="34"/>
        <v>MAY</v>
      </c>
    </row>
    <row r="14236">
      <c r="A14236" s="7">
        <v>44340.0</v>
      </c>
      <c r="B14236" s="9" t="s">
        <v>30</v>
      </c>
      <c r="C14236" s="40" t="s">
        <v>42</v>
      </c>
      <c r="D14236" s="9" t="s">
        <v>19</v>
      </c>
      <c r="E14236" s="10">
        <f t="shared" si="1"/>
        <v>0</v>
      </c>
      <c r="F14236" s="10">
        <f t="shared" si="2"/>
        <v>0</v>
      </c>
      <c r="G14236" s="10">
        <f t="shared" si="3"/>
        <v>0</v>
      </c>
      <c r="H14236" s="11" t="str">
        <f t="shared" si="34"/>
        <v>MAY</v>
      </c>
    </row>
    <row r="14237">
      <c r="A14237" s="17">
        <v>44340.0</v>
      </c>
      <c r="B14237" s="25" t="s">
        <v>30</v>
      </c>
      <c r="C14237" s="62" t="s">
        <v>18</v>
      </c>
      <c r="D14237" s="44" t="s">
        <v>19</v>
      </c>
      <c r="E14237" s="10">
        <f t="shared" si="1"/>
        <v>1</v>
      </c>
      <c r="F14237" s="10">
        <f t="shared" si="2"/>
        <v>0</v>
      </c>
      <c r="G14237" s="10">
        <f t="shared" si="3"/>
        <v>0</v>
      </c>
      <c r="H14237" s="11" t="str">
        <f t="shared" si="34"/>
        <v>MAY</v>
      </c>
    </row>
    <row r="14238">
      <c r="A14238" s="17">
        <v>44340.0</v>
      </c>
      <c r="B14238" s="25" t="s">
        <v>30</v>
      </c>
      <c r="C14238" s="62" t="s">
        <v>18</v>
      </c>
      <c r="D14238" s="44" t="s">
        <v>19</v>
      </c>
      <c r="E14238" s="10">
        <f t="shared" si="1"/>
        <v>1</v>
      </c>
      <c r="F14238" s="10">
        <f t="shared" si="2"/>
        <v>0</v>
      </c>
      <c r="G14238" s="10">
        <f t="shared" si="3"/>
        <v>0</v>
      </c>
      <c r="H14238" s="11" t="str">
        <f t="shared" si="34"/>
        <v>MAY</v>
      </c>
    </row>
    <row r="14239">
      <c r="A14239" s="17">
        <v>44340.0</v>
      </c>
      <c r="B14239" s="25" t="s">
        <v>30</v>
      </c>
      <c r="C14239" s="62" t="s">
        <v>18</v>
      </c>
      <c r="D14239" s="44" t="s">
        <v>25</v>
      </c>
      <c r="E14239" s="10">
        <f t="shared" si="1"/>
        <v>0</v>
      </c>
      <c r="F14239" s="10">
        <f t="shared" si="2"/>
        <v>0</v>
      </c>
      <c r="G14239" s="10">
        <f t="shared" si="3"/>
        <v>1</v>
      </c>
      <c r="H14239" s="11" t="str">
        <f t="shared" si="34"/>
        <v>MAY</v>
      </c>
    </row>
    <row r="14240">
      <c r="A14240" s="7">
        <v>44340.0</v>
      </c>
      <c r="B14240" s="8" t="s">
        <v>33</v>
      </c>
      <c r="C14240" s="40" t="s">
        <v>18</v>
      </c>
      <c r="D14240" s="9" t="s">
        <v>35</v>
      </c>
      <c r="E14240" s="10">
        <f t="shared" si="1"/>
        <v>0</v>
      </c>
      <c r="F14240" s="10">
        <f t="shared" si="2"/>
        <v>1</v>
      </c>
      <c r="G14240" s="10">
        <f t="shared" si="3"/>
        <v>0</v>
      </c>
      <c r="H14240" s="11" t="str">
        <f t="shared" si="34"/>
        <v>MAY</v>
      </c>
    </row>
    <row r="14241">
      <c r="A14241" s="7">
        <v>44340.0</v>
      </c>
      <c r="B14241" s="8" t="s">
        <v>80</v>
      </c>
      <c r="C14241" s="40" t="s">
        <v>18</v>
      </c>
      <c r="D14241" s="9" t="s">
        <v>25</v>
      </c>
      <c r="E14241" s="10">
        <f t="shared" si="1"/>
        <v>0</v>
      </c>
      <c r="F14241" s="10">
        <f t="shared" si="2"/>
        <v>0</v>
      </c>
      <c r="G14241" s="10">
        <f t="shared" si="3"/>
        <v>1</v>
      </c>
      <c r="H14241" s="11" t="str">
        <f t="shared" si="34"/>
        <v>MAY</v>
      </c>
    </row>
    <row r="14242">
      <c r="A14242" s="7">
        <v>44340.0</v>
      </c>
      <c r="B14242" s="8" t="s">
        <v>80</v>
      </c>
      <c r="C14242" s="40" t="s">
        <v>18</v>
      </c>
      <c r="D14242" s="9" t="s">
        <v>35</v>
      </c>
      <c r="E14242" s="10">
        <f t="shared" si="1"/>
        <v>0</v>
      </c>
      <c r="F14242" s="10">
        <f t="shared" si="2"/>
        <v>1</v>
      </c>
      <c r="G14242" s="10">
        <f t="shared" si="3"/>
        <v>0</v>
      </c>
      <c r="H14242" s="11" t="str">
        <f t="shared" si="34"/>
        <v>MAY</v>
      </c>
    </row>
    <row r="14243">
      <c r="A14243" s="7">
        <v>44340.0</v>
      </c>
      <c r="B14243" s="8" t="s">
        <v>45</v>
      </c>
      <c r="C14243" s="40" t="s">
        <v>18</v>
      </c>
      <c r="D14243" s="9" t="s">
        <v>25</v>
      </c>
      <c r="E14243" s="10">
        <f t="shared" si="1"/>
        <v>0</v>
      </c>
      <c r="F14243" s="10">
        <f t="shared" si="2"/>
        <v>0</v>
      </c>
      <c r="G14243" s="10">
        <f t="shared" si="3"/>
        <v>1</v>
      </c>
      <c r="H14243" s="11" t="str">
        <f t="shared" si="34"/>
        <v>MAY</v>
      </c>
    </row>
    <row r="14244">
      <c r="A14244" s="7">
        <v>44340.0</v>
      </c>
      <c r="B14244" s="8" t="s">
        <v>45</v>
      </c>
      <c r="C14244" s="40" t="s">
        <v>18</v>
      </c>
      <c r="D14244" s="9" t="s">
        <v>25</v>
      </c>
      <c r="E14244" s="10">
        <f t="shared" si="1"/>
        <v>0</v>
      </c>
      <c r="F14244" s="10">
        <f t="shared" si="2"/>
        <v>0</v>
      </c>
      <c r="G14244" s="10">
        <f t="shared" si="3"/>
        <v>1</v>
      </c>
      <c r="H14244" s="11" t="str">
        <f t="shared" si="34"/>
        <v>MAY</v>
      </c>
    </row>
    <row r="14245">
      <c r="A14245" s="7">
        <v>44340.0</v>
      </c>
      <c r="B14245" s="8" t="s">
        <v>45</v>
      </c>
      <c r="C14245" s="40" t="s">
        <v>18</v>
      </c>
      <c r="D14245" s="9" t="s">
        <v>19</v>
      </c>
      <c r="E14245" s="10">
        <f t="shared" si="1"/>
        <v>1</v>
      </c>
      <c r="F14245" s="10">
        <f t="shared" si="2"/>
        <v>0</v>
      </c>
      <c r="G14245" s="10">
        <f t="shared" si="3"/>
        <v>0</v>
      </c>
      <c r="H14245" s="11" t="str">
        <f t="shared" si="34"/>
        <v>MAY</v>
      </c>
    </row>
    <row r="14246">
      <c r="A14246" s="7">
        <v>44340.0</v>
      </c>
      <c r="B14246" s="8" t="s">
        <v>45</v>
      </c>
      <c r="C14246" s="40" t="s">
        <v>18</v>
      </c>
      <c r="D14246" s="9" t="s">
        <v>25</v>
      </c>
      <c r="E14246" s="10">
        <f t="shared" si="1"/>
        <v>0</v>
      </c>
      <c r="F14246" s="10">
        <f t="shared" si="2"/>
        <v>0</v>
      </c>
      <c r="G14246" s="10">
        <f t="shared" si="3"/>
        <v>1</v>
      </c>
      <c r="H14246" s="11" t="str">
        <f t="shared" si="34"/>
        <v>MAY</v>
      </c>
    </row>
    <row r="14247">
      <c r="A14247" s="7">
        <v>44340.0</v>
      </c>
      <c r="B14247" s="8" t="s">
        <v>36</v>
      </c>
      <c r="C14247" s="40" t="s">
        <v>18</v>
      </c>
      <c r="D14247" s="9" t="s">
        <v>19</v>
      </c>
      <c r="E14247" s="10">
        <f t="shared" si="1"/>
        <v>1</v>
      </c>
      <c r="F14247" s="10">
        <f t="shared" si="2"/>
        <v>0</v>
      </c>
      <c r="G14247" s="10">
        <f t="shared" si="3"/>
        <v>0</v>
      </c>
      <c r="H14247" s="11" t="str">
        <f t="shared" si="34"/>
        <v>MAY</v>
      </c>
    </row>
    <row r="14248">
      <c r="A14248" s="7">
        <v>44340.0</v>
      </c>
      <c r="B14248" s="8" t="s">
        <v>36</v>
      </c>
      <c r="C14248" s="40" t="s">
        <v>18</v>
      </c>
      <c r="D14248" s="28" t="s">
        <v>35</v>
      </c>
      <c r="E14248" s="10">
        <f t="shared" si="1"/>
        <v>0</v>
      </c>
      <c r="F14248" s="10">
        <f t="shared" si="2"/>
        <v>1</v>
      </c>
      <c r="G14248" s="10">
        <f t="shared" si="3"/>
        <v>0</v>
      </c>
      <c r="H14248" s="11" t="str">
        <f t="shared" si="34"/>
        <v>MAY</v>
      </c>
    </row>
    <row r="14249">
      <c r="A14249" s="57">
        <v>44340.0</v>
      </c>
      <c r="B14249" s="8" t="s">
        <v>36</v>
      </c>
      <c r="C14249" s="40" t="s">
        <v>18</v>
      </c>
      <c r="D14249" s="9" t="s">
        <v>19</v>
      </c>
      <c r="E14249" s="10">
        <f t="shared" si="1"/>
        <v>1</v>
      </c>
      <c r="F14249" s="10">
        <f t="shared" si="2"/>
        <v>0</v>
      </c>
      <c r="G14249" s="10">
        <f t="shared" si="3"/>
        <v>0</v>
      </c>
      <c r="H14249" s="11" t="str">
        <f t="shared" si="34"/>
        <v>MAY</v>
      </c>
    </row>
    <row r="14250">
      <c r="A14250" s="7">
        <v>44340.0</v>
      </c>
      <c r="B14250" s="8" t="s">
        <v>30</v>
      </c>
      <c r="C14250" s="9" t="s">
        <v>18</v>
      </c>
      <c r="D14250" s="28" t="s">
        <v>19</v>
      </c>
      <c r="E14250" s="10">
        <f t="shared" si="1"/>
        <v>1</v>
      </c>
      <c r="F14250" s="10">
        <f t="shared" si="2"/>
        <v>0</v>
      </c>
      <c r="G14250" s="10">
        <f t="shared" si="3"/>
        <v>0</v>
      </c>
      <c r="H14250" s="11" t="str">
        <f t="shared" si="34"/>
        <v>MAY</v>
      </c>
    </row>
    <row r="14251">
      <c r="A14251" s="7">
        <v>44340.0</v>
      </c>
      <c r="B14251" s="8" t="s">
        <v>30</v>
      </c>
      <c r="C14251" s="9" t="s">
        <v>18</v>
      </c>
      <c r="D14251" s="28" t="s">
        <v>19</v>
      </c>
      <c r="E14251" s="10">
        <f t="shared" si="1"/>
        <v>1</v>
      </c>
      <c r="F14251" s="10">
        <f t="shared" si="2"/>
        <v>0</v>
      </c>
      <c r="G14251" s="10">
        <f t="shared" si="3"/>
        <v>0</v>
      </c>
      <c r="H14251" s="11" t="str">
        <f t="shared" si="34"/>
        <v>MAY</v>
      </c>
    </row>
    <row r="14252">
      <c r="A14252" s="7">
        <v>44340.0</v>
      </c>
      <c r="B14252" s="8" t="s">
        <v>30</v>
      </c>
      <c r="C14252" s="9" t="s">
        <v>18</v>
      </c>
      <c r="D14252" s="28" t="s">
        <v>19</v>
      </c>
      <c r="E14252" s="10">
        <f t="shared" si="1"/>
        <v>1</v>
      </c>
      <c r="F14252" s="10">
        <f t="shared" si="2"/>
        <v>0</v>
      </c>
      <c r="G14252" s="10">
        <f t="shared" si="3"/>
        <v>0</v>
      </c>
      <c r="H14252" s="11" t="str">
        <f t="shared" si="34"/>
        <v>MAY</v>
      </c>
    </row>
    <row r="14253">
      <c r="A14253" s="7">
        <v>44340.0</v>
      </c>
      <c r="B14253" s="8" t="s">
        <v>30</v>
      </c>
      <c r="C14253" s="9" t="s">
        <v>42</v>
      </c>
      <c r="D14253" s="28" t="s">
        <v>19</v>
      </c>
      <c r="E14253" s="10">
        <f t="shared" si="1"/>
        <v>0</v>
      </c>
      <c r="F14253" s="10">
        <f t="shared" si="2"/>
        <v>0</v>
      </c>
      <c r="G14253" s="10">
        <f t="shared" si="3"/>
        <v>0</v>
      </c>
      <c r="H14253" s="11" t="str">
        <f t="shared" si="34"/>
        <v>MAY</v>
      </c>
    </row>
    <row r="14254">
      <c r="A14254" s="7">
        <v>44340.0</v>
      </c>
      <c r="B14254" s="8" t="s">
        <v>30</v>
      </c>
      <c r="C14254" s="27" t="s">
        <v>18</v>
      </c>
      <c r="D14254" s="28" t="s">
        <v>19</v>
      </c>
      <c r="E14254" s="10">
        <f t="shared" si="1"/>
        <v>1</v>
      </c>
      <c r="F14254" s="10">
        <f t="shared" si="2"/>
        <v>0</v>
      </c>
      <c r="G14254" s="10">
        <f t="shared" si="3"/>
        <v>0</v>
      </c>
      <c r="H14254" s="11" t="str">
        <f t="shared" si="34"/>
        <v>MAY</v>
      </c>
    </row>
    <row r="14255">
      <c r="A14255" s="7">
        <v>44340.0</v>
      </c>
      <c r="B14255" s="8" t="s">
        <v>30</v>
      </c>
      <c r="C14255" s="27" t="s">
        <v>18</v>
      </c>
      <c r="D14255" s="28" t="s">
        <v>19</v>
      </c>
      <c r="E14255" s="10">
        <f t="shared" si="1"/>
        <v>1</v>
      </c>
      <c r="F14255" s="10">
        <f t="shared" si="2"/>
        <v>0</v>
      </c>
      <c r="G14255" s="10">
        <f t="shared" si="3"/>
        <v>0</v>
      </c>
      <c r="H14255" s="11" t="str">
        <f t="shared" si="34"/>
        <v>MAY</v>
      </c>
    </row>
    <row r="14256">
      <c r="A14256" s="7">
        <v>44340.0</v>
      </c>
      <c r="B14256" s="8" t="s">
        <v>30</v>
      </c>
      <c r="C14256" s="27" t="s">
        <v>18</v>
      </c>
      <c r="D14256" s="28" t="s">
        <v>19</v>
      </c>
      <c r="E14256" s="10">
        <f t="shared" si="1"/>
        <v>1</v>
      </c>
      <c r="F14256" s="10">
        <f t="shared" si="2"/>
        <v>0</v>
      </c>
      <c r="G14256" s="10">
        <f t="shared" si="3"/>
        <v>0</v>
      </c>
      <c r="H14256" s="11" t="str">
        <f t="shared" si="34"/>
        <v>MAY</v>
      </c>
    </row>
    <row r="14257">
      <c r="A14257" s="7">
        <v>44340.0</v>
      </c>
      <c r="B14257" s="8" t="s">
        <v>30</v>
      </c>
      <c r="C14257" s="27" t="s">
        <v>18</v>
      </c>
      <c r="D14257" s="28" t="s">
        <v>19</v>
      </c>
      <c r="E14257" s="10">
        <f t="shared" si="1"/>
        <v>1</v>
      </c>
      <c r="F14257" s="10">
        <f t="shared" si="2"/>
        <v>0</v>
      </c>
      <c r="G14257" s="10">
        <f t="shared" si="3"/>
        <v>0</v>
      </c>
      <c r="H14257" s="11" t="str">
        <f t="shared" si="34"/>
        <v>MAY</v>
      </c>
    </row>
    <row r="14258">
      <c r="A14258" s="53">
        <v>44340.0</v>
      </c>
      <c r="B14258" s="54" t="s">
        <v>68</v>
      </c>
      <c r="C14258" s="55" t="s">
        <v>18</v>
      </c>
      <c r="D14258" s="55" t="s">
        <v>19</v>
      </c>
      <c r="E14258" s="10">
        <f t="shared" si="1"/>
        <v>1</v>
      </c>
      <c r="F14258" s="10">
        <f t="shared" si="2"/>
        <v>0</v>
      </c>
      <c r="G14258" s="10">
        <f t="shared" si="3"/>
        <v>0</v>
      </c>
      <c r="H14258" s="11" t="str">
        <f t="shared" si="34"/>
        <v>MAY</v>
      </c>
    </row>
    <row r="14259">
      <c r="A14259" s="7">
        <v>44340.0</v>
      </c>
      <c r="B14259" s="22" t="s">
        <v>36</v>
      </c>
      <c r="C14259" s="23" t="s">
        <v>18</v>
      </c>
      <c r="D14259" s="24" t="s">
        <v>19</v>
      </c>
      <c r="E14259" s="10">
        <f t="shared" si="1"/>
        <v>1</v>
      </c>
      <c r="F14259" s="10">
        <f t="shared" si="2"/>
        <v>0</v>
      </c>
      <c r="G14259" s="10">
        <f t="shared" si="3"/>
        <v>0</v>
      </c>
      <c r="H14259" s="11" t="str">
        <f t="shared" si="34"/>
        <v>MAY</v>
      </c>
    </row>
    <row r="14260">
      <c r="A14260" s="7">
        <v>44340.0</v>
      </c>
      <c r="B14260" s="22" t="s">
        <v>36</v>
      </c>
      <c r="C14260" s="23" t="s">
        <v>18</v>
      </c>
      <c r="D14260" s="24" t="s">
        <v>19</v>
      </c>
      <c r="E14260" s="10">
        <f t="shared" si="1"/>
        <v>1</v>
      </c>
      <c r="F14260" s="10">
        <f t="shared" si="2"/>
        <v>0</v>
      </c>
      <c r="G14260" s="10">
        <f t="shared" si="3"/>
        <v>0</v>
      </c>
      <c r="H14260" s="11" t="str">
        <f t="shared" si="34"/>
        <v>MAY</v>
      </c>
    </row>
    <row r="14261">
      <c r="A14261" s="7">
        <v>44340.0</v>
      </c>
      <c r="B14261" s="22" t="s">
        <v>36</v>
      </c>
      <c r="C14261" s="23" t="s">
        <v>18</v>
      </c>
      <c r="D14261" s="24" t="s">
        <v>19</v>
      </c>
      <c r="E14261" s="10">
        <f t="shared" si="1"/>
        <v>1</v>
      </c>
      <c r="F14261" s="10">
        <f t="shared" si="2"/>
        <v>0</v>
      </c>
      <c r="G14261" s="10">
        <f t="shared" si="3"/>
        <v>0</v>
      </c>
      <c r="H14261" s="11" t="str">
        <f t="shared" si="34"/>
        <v>MAY</v>
      </c>
    </row>
    <row r="14262">
      <c r="A14262" s="7">
        <v>44340.0</v>
      </c>
      <c r="B14262" s="22" t="s">
        <v>36</v>
      </c>
      <c r="C14262" s="23" t="s">
        <v>18</v>
      </c>
      <c r="D14262" s="24" t="s">
        <v>19</v>
      </c>
      <c r="E14262" s="10">
        <f t="shared" si="1"/>
        <v>1</v>
      </c>
      <c r="F14262" s="10">
        <f t="shared" si="2"/>
        <v>0</v>
      </c>
      <c r="G14262" s="10">
        <f t="shared" si="3"/>
        <v>0</v>
      </c>
      <c r="H14262" s="11" t="str">
        <f t="shared" si="34"/>
        <v>MAY</v>
      </c>
    </row>
    <row r="14263">
      <c r="A14263" s="7">
        <v>44340.0</v>
      </c>
      <c r="B14263" s="22" t="s">
        <v>36</v>
      </c>
      <c r="C14263" s="23" t="s">
        <v>18</v>
      </c>
      <c r="D14263" s="24" t="s">
        <v>19</v>
      </c>
      <c r="E14263" s="10">
        <f t="shared" si="1"/>
        <v>1</v>
      </c>
      <c r="F14263" s="10">
        <f t="shared" si="2"/>
        <v>0</v>
      </c>
      <c r="G14263" s="10">
        <f t="shared" si="3"/>
        <v>0</v>
      </c>
      <c r="H14263" s="11" t="str">
        <f t="shared" si="34"/>
        <v>MAY</v>
      </c>
    </row>
    <row r="14264">
      <c r="A14264" s="7">
        <v>44340.0</v>
      </c>
      <c r="B14264" s="8" t="s">
        <v>30</v>
      </c>
      <c r="C14264" s="9" t="s">
        <v>18</v>
      </c>
      <c r="D14264" s="28" t="s">
        <v>19</v>
      </c>
      <c r="E14264" s="10">
        <f t="shared" si="1"/>
        <v>1</v>
      </c>
      <c r="F14264" s="10">
        <f t="shared" si="2"/>
        <v>0</v>
      </c>
      <c r="G14264" s="10">
        <f t="shared" si="3"/>
        <v>0</v>
      </c>
      <c r="H14264" s="11" t="str">
        <f t="shared" si="34"/>
        <v>MAY</v>
      </c>
    </row>
    <row r="14265">
      <c r="A14265" s="7">
        <v>44340.0</v>
      </c>
      <c r="B14265" s="45" t="s">
        <v>30</v>
      </c>
      <c r="C14265" s="43" t="s">
        <v>18</v>
      </c>
      <c r="D14265" s="28" t="s">
        <v>19</v>
      </c>
      <c r="E14265" s="10">
        <f t="shared" si="1"/>
        <v>1</v>
      </c>
      <c r="F14265" s="10">
        <f t="shared" si="2"/>
        <v>0</v>
      </c>
      <c r="G14265" s="10">
        <f t="shared" si="3"/>
        <v>0</v>
      </c>
      <c r="H14265" s="11" t="str">
        <f t="shared" si="34"/>
        <v>MAY</v>
      </c>
    </row>
    <row r="14266">
      <c r="A14266" s="53">
        <v>44340.0</v>
      </c>
      <c r="B14266" s="54" t="s">
        <v>30</v>
      </c>
      <c r="C14266" s="55" t="s">
        <v>18</v>
      </c>
      <c r="D14266" s="55" t="s">
        <v>19</v>
      </c>
      <c r="E14266" s="10">
        <f t="shared" si="1"/>
        <v>1</v>
      </c>
      <c r="F14266" s="10">
        <f t="shared" si="2"/>
        <v>0</v>
      </c>
      <c r="G14266" s="10">
        <f t="shared" si="3"/>
        <v>0</v>
      </c>
      <c r="H14266" s="11" t="str">
        <f t="shared" si="34"/>
        <v>MAY</v>
      </c>
    </row>
    <row r="14267">
      <c r="A14267" s="7">
        <v>44340.0</v>
      </c>
      <c r="B14267" s="22" t="s">
        <v>45</v>
      </c>
      <c r="C14267" s="23" t="s">
        <v>18</v>
      </c>
      <c r="D14267" s="24" t="s">
        <v>19</v>
      </c>
      <c r="E14267" s="10">
        <f t="shared" si="1"/>
        <v>1</v>
      </c>
      <c r="F14267" s="10">
        <f t="shared" si="2"/>
        <v>0</v>
      </c>
      <c r="G14267" s="10">
        <f t="shared" si="3"/>
        <v>0</v>
      </c>
      <c r="H14267" s="11" t="str">
        <f t="shared" si="34"/>
        <v>MAY</v>
      </c>
    </row>
    <row r="14268">
      <c r="A14268" s="7">
        <v>44340.0</v>
      </c>
      <c r="B14268" s="22" t="s">
        <v>45</v>
      </c>
      <c r="C14268" s="23" t="s">
        <v>18</v>
      </c>
      <c r="D14268" s="24" t="s">
        <v>19</v>
      </c>
      <c r="E14268" s="10">
        <f t="shared" si="1"/>
        <v>1</v>
      </c>
      <c r="F14268" s="10">
        <f t="shared" si="2"/>
        <v>0</v>
      </c>
      <c r="G14268" s="10">
        <f t="shared" si="3"/>
        <v>0</v>
      </c>
      <c r="H14268" s="11" t="str">
        <f t="shared" si="34"/>
        <v>MAY</v>
      </c>
    </row>
    <row r="14269">
      <c r="A14269" s="7">
        <v>44340.0</v>
      </c>
      <c r="B14269" s="22" t="s">
        <v>45</v>
      </c>
      <c r="C14269" s="23" t="s">
        <v>18</v>
      </c>
      <c r="D14269" s="24" t="s">
        <v>19</v>
      </c>
      <c r="E14269" s="10">
        <f t="shared" si="1"/>
        <v>1</v>
      </c>
      <c r="F14269" s="10">
        <f t="shared" si="2"/>
        <v>0</v>
      </c>
      <c r="G14269" s="10">
        <f t="shared" si="3"/>
        <v>0</v>
      </c>
      <c r="H14269" s="11" t="str">
        <f t="shared" si="34"/>
        <v>MAY</v>
      </c>
    </row>
    <row r="14270">
      <c r="A14270" s="7">
        <v>44340.0</v>
      </c>
      <c r="B14270" s="22" t="s">
        <v>45</v>
      </c>
      <c r="C14270" s="23" t="s">
        <v>18</v>
      </c>
      <c r="D14270" s="24" t="s">
        <v>19</v>
      </c>
      <c r="E14270" s="10">
        <f t="shared" si="1"/>
        <v>1</v>
      </c>
      <c r="F14270" s="10">
        <f t="shared" si="2"/>
        <v>0</v>
      </c>
      <c r="G14270" s="10">
        <f t="shared" si="3"/>
        <v>0</v>
      </c>
      <c r="H14270" s="11" t="str">
        <f t="shared" si="34"/>
        <v>MAY</v>
      </c>
    </row>
    <row r="14271">
      <c r="A14271" s="7">
        <v>44340.0</v>
      </c>
      <c r="B14271" s="22" t="s">
        <v>45</v>
      </c>
      <c r="C14271" s="23" t="s">
        <v>18</v>
      </c>
      <c r="D14271" s="24" t="s">
        <v>19</v>
      </c>
      <c r="E14271" s="10">
        <f t="shared" si="1"/>
        <v>1</v>
      </c>
      <c r="F14271" s="10">
        <f t="shared" si="2"/>
        <v>0</v>
      </c>
      <c r="G14271" s="10">
        <f t="shared" si="3"/>
        <v>0</v>
      </c>
      <c r="H14271" s="11" t="str">
        <f t="shared" si="34"/>
        <v>MAY</v>
      </c>
    </row>
    <row r="14272">
      <c r="A14272" s="57">
        <v>44340.0</v>
      </c>
      <c r="B14272" s="22" t="s">
        <v>45</v>
      </c>
      <c r="C14272" s="23" t="s">
        <v>18</v>
      </c>
      <c r="D14272" s="24" t="s">
        <v>19</v>
      </c>
      <c r="E14272" s="10">
        <f t="shared" si="1"/>
        <v>1</v>
      </c>
      <c r="F14272" s="10">
        <f t="shared" si="2"/>
        <v>0</v>
      </c>
      <c r="G14272" s="10">
        <f t="shared" si="3"/>
        <v>0</v>
      </c>
      <c r="H14272" s="11" t="str">
        <f t="shared" si="34"/>
        <v>MAY</v>
      </c>
    </row>
    <row r="14273">
      <c r="A14273" s="7">
        <v>44340.0</v>
      </c>
      <c r="B14273" s="22" t="s">
        <v>45</v>
      </c>
      <c r="C14273" s="23" t="s">
        <v>18</v>
      </c>
      <c r="D14273" s="24" t="s">
        <v>19</v>
      </c>
      <c r="E14273" s="10">
        <f t="shared" si="1"/>
        <v>1</v>
      </c>
      <c r="F14273" s="10">
        <f t="shared" si="2"/>
        <v>0</v>
      </c>
      <c r="G14273" s="10">
        <f t="shared" si="3"/>
        <v>0</v>
      </c>
      <c r="H14273" s="11" t="str">
        <f t="shared" si="34"/>
        <v>MAY</v>
      </c>
    </row>
    <row r="14274">
      <c r="A14274" s="7">
        <v>44340.0</v>
      </c>
      <c r="B14274" s="22" t="s">
        <v>36</v>
      </c>
      <c r="C14274" s="23" t="s">
        <v>42</v>
      </c>
      <c r="D14274" s="24" t="s">
        <v>19</v>
      </c>
      <c r="E14274" s="10">
        <f t="shared" si="1"/>
        <v>0</v>
      </c>
      <c r="F14274" s="10">
        <f t="shared" si="2"/>
        <v>0</v>
      </c>
      <c r="G14274" s="10">
        <f t="shared" si="3"/>
        <v>0</v>
      </c>
      <c r="H14274" s="11" t="str">
        <f t="shared" si="34"/>
        <v>MAY</v>
      </c>
    </row>
    <row r="14275">
      <c r="A14275" s="7">
        <v>44340.0</v>
      </c>
      <c r="B14275" s="8" t="s">
        <v>30</v>
      </c>
      <c r="C14275" s="9" t="s">
        <v>42</v>
      </c>
      <c r="D14275" s="28" t="s">
        <v>19</v>
      </c>
      <c r="E14275" s="10">
        <f t="shared" si="1"/>
        <v>0</v>
      </c>
      <c r="F14275" s="10">
        <f t="shared" si="2"/>
        <v>0</v>
      </c>
      <c r="G14275" s="10">
        <f t="shared" si="3"/>
        <v>0</v>
      </c>
      <c r="H14275" s="11" t="str">
        <f t="shared" si="34"/>
        <v>MAY</v>
      </c>
    </row>
    <row r="14276">
      <c r="A14276" s="7">
        <v>44340.0</v>
      </c>
      <c r="B14276" s="8" t="s">
        <v>30</v>
      </c>
      <c r="C14276" s="9" t="s">
        <v>42</v>
      </c>
      <c r="D14276" s="28" t="s">
        <v>19</v>
      </c>
      <c r="E14276" s="10">
        <f t="shared" si="1"/>
        <v>0</v>
      </c>
      <c r="F14276" s="10">
        <f t="shared" si="2"/>
        <v>0</v>
      </c>
      <c r="G14276" s="10">
        <f t="shared" si="3"/>
        <v>0</v>
      </c>
      <c r="H14276" s="11" t="str">
        <f t="shared" si="34"/>
        <v>MAY</v>
      </c>
    </row>
    <row r="14277">
      <c r="A14277" s="7">
        <v>44340.0</v>
      </c>
      <c r="B14277" s="8" t="s">
        <v>30</v>
      </c>
      <c r="C14277" s="9" t="s">
        <v>42</v>
      </c>
      <c r="D14277" s="28" t="s">
        <v>19</v>
      </c>
      <c r="E14277" s="10">
        <f t="shared" si="1"/>
        <v>0</v>
      </c>
      <c r="F14277" s="10">
        <f t="shared" si="2"/>
        <v>0</v>
      </c>
      <c r="G14277" s="10">
        <f t="shared" si="3"/>
        <v>0</v>
      </c>
      <c r="H14277" s="11" t="str">
        <f t="shared" si="34"/>
        <v>MAY</v>
      </c>
    </row>
    <row r="14278">
      <c r="A14278" s="7">
        <v>44340.0</v>
      </c>
      <c r="B14278" s="8" t="s">
        <v>30</v>
      </c>
      <c r="C14278" s="9" t="s">
        <v>42</v>
      </c>
      <c r="D14278" s="28" t="s">
        <v>19</v>
      </c>
      <c r="E14278" s="10">
        <f t="shared" si="1"/>
        <v>0</v>
      </c>
      <c r="F14278" s="10">
        <f t="shared" si="2"/>
        <v>0</v>
      </c>
      <c r="G14278" s="10">
        <f t="shared" si="3"/>
        <v>0</v>
      </c>
      <c r="H14278" s="11" t="str">
        <f t="shared" si="34"/>
        <v>MAY</v>
      </c>
    </row>
    <row r="14279">
      <c r="A14279" s="53">
        <v>44340.0</v>
      </c>
      <c r="B14279" s="54" t="s">
        <v>68</v>
      </c>
      <c r="C14279" s="55" t="s">
        <v>18</v>
      </c>
      <c r="D14279" s="55" t="s">
        <v>66</v>
      </c>
      <c r="E14279" s="10">
        <f t="shared" si="1"/>
        <v>0</v>
      </c>
      <c r="F14279" s="10">
        <f t="shared" si="2"/>
        <v>0</v>
      </c>
      <c r="G14279" s="10">
        <f t="shared" si="3"/>
        <v>0</v>
      </c>
      <c r="H14279" s="11" t="str">
        <f t="shared" si="34"/>
        <v>MAY</v>
      </c>
    </row>
    <row r="14280">
      <c r="A14280" s="57">
        <v>44340.0</v>
      </c>
      <c r="B14280" s="22" t="s">
        <v>36</v>
      </c>
      <c r="C14280" s="23" t="s">
        <v>18</v>
      </c>
      <c r="D14280" s="24" t="s">
        <v>66</v>
      </c>
      <c r="E14280" s="10">
        <f t="shared" si="1"/>
        <v>0</v>
      </c>
      <c r="F14280" s="10">
        <f t="shared" si="2"/>
        <v>0</v>
      </c>
      <c r="G14280" s="10">
        <f t="shared" si="3"/>
        <v>0</v>
      </c>
      <c r="H14280" s="11" t="str">
        <f t="shared" si="34"/>
        <v>MAY</v>
      </c>
    </row>
    <row r="14281">
      <c r="A14281" s="7">
        <v>44340.0</v>
      </c>
      <c r="B14281" s="22" t="s">
        <v>45</v>
      </c>
      <c r="C14281" s="23" t="s">
        <v>18</v>
      </c>
      <c r="D14281" s="24" t="s">
        <v>66</v>
      </c>
      <c r="E14281" s="10">
        <f t="shared" si="1"/>
        <v>0</v>
      </c>
      <c r="F14281" s="10">
        <f t="shared" si="2"/>
        <v>0</v>
      </c>
      <c r="G14281" s="10">
        <f t="shared" si="3"/>
        <v>0</v>
      </c>
      <c r="H14281" s="11" t="str">
        <f t="shared" si="34"/>
        <v>MAY</v>
      </c>
    </row>
    <row r="14282">
      <c r="A14282" s="7">
        <v>44340.0</v>
      </c>
      <c r="B14282" s="8" t="s">
        <v>37</v>
      </c>
      <c r="C14282" s="9" t="s">
        <v>18</v>
      </c>
      <c r="D14282" s="28" t="s">
        <v>25</v>
      </c>
      <c r="E14282" s="10">
        <f t="shared" si="1"/>
        <v>0</v>
      </c>
      <c r="F14282" s="10">
        <f t="shared" si="2"/>
        <v>0</v>
      </c>
      <c r="G14282" s="10">
        <f t="shared" si="3"/>
        <v>1</v>
      </c>
      <c r="H14282" s="11" t="str">
        <f t="shared" si="34"/>
        <v>MAY</v>
      </c>
    </row>
    <row r="14283">
      <c r="A14283" s="7">
        <v>44340.0</v>
      </c>
      <c r="B14283" s="24" t="s">
        <v>36</v>
      </c>
      <c r="C14283" s="100" t="s">
        <v>18</v>
      </c>
      <c r="D14283" s="24" t="s">
        <v>25</v>
      </c>
      <c r="E14283" s="10">
        <f t="shared" si="1"/>
        <v>0</v>
      </c>
      <c r="F14283" s="10">
        <f t="shared" si="2"/>
        <v>0</v>
      </c>
      <c r="G14283" s="10">
        <f t="shared" si="3"/>
        <v>1</v>
      </c>
      <c r="H14283" s="11" t="str">
        <f t="shared" si="34"/>
        <v>MAY</v>
      </c>
    </row>
    <row r="14284">
      <c r="A14284" s="7">
        <v>44340.0</v>
      </c>
      <c r="B14284" s="24" t="s">
        <v>36</v>
      </c>
      <c r="C14284" s="23" t="s">
        <v>18</v>
      </c>
      <c r="D14284" s="24" t="s">
        <v>25</v>
      </c>
      <c r="E14284" s="10">
        <f t="shared" si="1"/>
        <v>0</v>
      </c>
      <c r="F14284" s="10">
        <f t="shared" si="2"/>
        <v>0</v>
      </c>
      <c r="G14284" s="10">
        <f t="shared" si="3"/>
        <v>1</v>
      </c>
      <c r="H14284" s="11" t="str">
        <f t="shared" si="34"/>
        <v>MAY</v>
      </c>
    </row>
    <row r="14285">
      <c r="A14285" s="7">
        <v>44340.0</v>
      </c>
      <c r="B14285" s="24" t="s">
        <v>36</v>
      </c>
      <c r="C14285" s="23" t="s">
        <v>18</v>
      </c>
      <c r="D14285" s="24" t="s">
        <v>25</v>
      </c>
      <c r="E14285" s="10">
        <f t="shared" si="1"/>
        <v>0</v>
      </c>
      <c r="F14285" s="10">
        <f t="shared" si="2"/>
        <v>0</v>
      </c>
      <c r="G14285" s="10">
        <f t="shared" si="3"/>
        <v>1</v>
      </c>
      <c r="H14285" s="11" t="str">
        <f t="shared" si="34"/>
        <v>MAY</v>
      </c>
    </row>
    <row r="14286">
      <c r="A14286" s="7">
        <v>44340.0</v>
      </c>
      <c r="B14286" s="42" t="s">
        <v>30</v>
      </c>
      <c r="C14286" s="9" t="s">
        <v>18</v>
      </c>
      <c r="D14286" s="28" t="s">
        <v>25</v>
      </c>
      <c r="E14286" s="10">
        <f t="shared" si="1"/>
        <v>0</v>
      </c>
      <c r="F14286" s="10">
        <f t="shared" si="2"/>
        <v>0</v>
      </c>
      <c r="G14286" s="10">
        <f t="shared" si="3"/>
        <v>1</v>
      </c>
      <c r="H14286" s="11" t="str">
        <f t="shared" si="34"/>
        <v>MAY</v>
      </c>
    </row>
    <row r="14287">
      <c r="A14287" s="60">
        <v>44340.0</v>
      </c>
      <c r="B14287" s="45" t="s">
        <v>30</v>
      </c>
      <c r="C14287" s="45" t="s">
        <v>18</v>
      </c>
      <c r="D14287" s="28" t="s">
        <v>25</v>
      </c>
      <c r="E14287" s="10">
        <f t="shared" si="1"/>
        <v>0</v>
      </c>
      <c r="F14287" s="10">
        <f t="shared" si="2"/>
        <v>0</v>
      </c>
      <c r="G14287" s="10">
        <f t="shared" si="3"/>
        <v>1</v>
      </c>
      <c r="H14287" s="11" t="str">
        <f t="shared" si="34"/>
        <v>MAY</v>
      </c>
    </row>
    <row r="14288">
      <c r="A14288" s="53">
        <v>44340.0</v>
      </c>
      <c r="B14288" s="54" t="s">
        <v>30</v>
      </c>
      <c r="C14288" s="55" t="s">
        <v>18</v>
      </c>
      <c r="D14288" s="55" t="s">
        <v>25</v>
      </c>
      <c r="E14288" s="10">
        <f t="shared" si="1"/>
        <v>0</v>
      </c>
      <c r="F14288" s="10">
        <f t="shared" si="2"/>
        <v>0</v>
      </c>
      <c r="G14288" s="10">
        <f t="shared" si="3"/>
        <v>1</v>
      </c>
      <c r="H14288" s="11" t="str">
        <f t="shared" si="34"/>
        <v>MAY</v>
      </c>
    </row>
    <row r="14289">
      <c r="A14289" s="7">
        <v>44340.0</v>
      </c>
      <c r="B14289" s="22" t="s">
        <v>45</v>
      </c>
      <c r="C14289" s="23" t="s">
        <v>18</v>
      </c>
      <c r="D14289" s="24" t="s">
        <v>25</v>
      </c>
      <c r="E14289" s="10">
        <f t="shared" si="1"/>
        <v>0</v>
      </c>
      <c r="F14289" s="10">
        <f t="shared" si="2"/>
        <v>0</v>
      </c>
      <c r="G14289" s="10">
        <f t="shared" si="3"/>
        <v>1</v>
      </c>
      <c r="H14289" s="11" t="str">
        <f t="shared" si="34"/>
        <v>MAY</v>
      </c>
    </row>
    <row r="14290">
      <c r="A14290" s="7">
        <v>44340.0</v>
      </c>
      <c r="B14290" s="22" t="s">
        <v>45</v>
      </c>
      <c r="C14290" s="23" t="s">
        <v>18</v>
      </c>
      <c r="D14290" s="24" t="s">
        <v>25</v>
      </c>
      <c r="E14290" s="10">
        <f t="shared" si="1"/>
        <v>0</v>
      </c>
      <c r="F14290" s="10">
        <f t="shared" si="2"/>
        <v>0</v>
      </c>
      <c r="G14290" s="10">
        <f t="shared" si="3"/>
        <v>1</v>
      </c>
      <c r="H14290" s="11" t="str">
        <f t="shared" si="34"/>
        <v>MAY</v>
      </c>
    </row>
    <row r="14291">
      <c r="A14291" s="7">
        <v>44340.0</v>
      </c>
      <c r="B14291" s="22" t="s">
        <v>45</v>
      </c>
      <c r="C14291" s="23" t="s">
        <v>18</v>
      </c>
      <c r="D14291" s="24" t="s">
        <v>25</v>
      </c>
      <c r="E14291" s="10">
        <f t="shared" si="1"/>
        <v>0</v>
      </c>
      <c r="F14291" s="10">
        <f t="shared" si="2"/>
        <v>0</v>
      </c>
      <c r="G14291" s="10">
        <f t="shared" si="3"/>
        <v>1</v>
      </c>
      <c r="H14291" s="11" t="str">
        <f t="shared" si="34"/>
        <v>MAY</v>
      </c>
    </row>
    <row r="14292">
      <c r="A14292" s="7">
        <v>44340.0</v>
      </c>
      <c r="B14292" s="22" t="s">
        <v>45</v>
      </c>
      <c r="C14292" s="23" t="s">
        <v>18</v>
      </c>
      <c r="D14292" s="24" t="s">
        <v>25</v>
      </c>
      <c r="E14292" s="10">
        <f t="shared" si="1"/>
        <v>0</v>
      </c>
      <c r="F14292" s="10">
        <f t="shared" si="2"/>
        <v>0</v>
      </c>
      <c r="G14292" s="10">
        <f t="shared" si="3"/>
        <v>1</v>
      </c>
      <c r="H14292" s="11" t="str">
        <f t="shared" si="34"/>
        <v>MAY</v>
      </c>
    </row>
    <row r="14293">
      <c r="A14293" s="7">
        <v>44340.0</v>
      </c>
      <c r="B14293" s="22" t="s">
        <v>80</v>
      </c>
      <c r="C14293" s="23" t="s">
        <v>18</v>
      </c>
      <c r="D14293" s="24" t="s">
        <v>25</v>
      </c>
      <c r="E14293" s="10">
        <f t="shared" si="1"/>
        <v>0</v>
      </c>
      <c r="F14293" s="10">
        <f t="shared" si="2"/>
        <v>0</v>
      </c>
      <c r="G14293" s="10">
        <f t="shared" si="3"/>
        <v>1</v>
      </c>
      <c r="H14293" s="11" t="str">
        <f t="shared" si="34"/>
        <v>MAY</v>
      </c>
    </row>
    <row r="14294">
      <c r="A14294" s="7">
        <v>44340.0</v>
      </c>
      <c r="B14294" s="8" t="s">
        <v>30</v>
      </c>
      <c r="C14294" s="9" t="s">
        <v>42</v>
      </c>
      <c r="D14294" s="28" t="s">
        <v>25</v>
      </c>
      <c r="E14294" s="10">
        <f t="shared" si="1"/>
        <v>0</v>
      </c>
      <c r="F14294" s="10">
        <f t="shared" si="2"/>
        <v>0</v>
      </c>
      <c r="G14294" s="10">
        <f t="shared" si="3"/>
        <v>0</v>
      </c>
      <c r="H14294" s="11" t="str">
        <f t="shared" si="34"/>
        <v>MAY</v>
      </c>
    </row>
    <row r="14295">
      <c r="A14295" s="7">
        <v>44340.0</v>
      </c>
      <c r="B14295" s="8" t="s">
        <v>30</v>
      </c>
      <c r="C14295" s="27" t="s">
        <v>18</v>
      </c>
      <c r="D14295" s="28" t="s">
        <v>35</v>
      </c>
      <c r="E14295" s="10">
        <f t="shared" si="1"/>
        <v>0</v>
      </c>
      <c r="F14295" s="10">
        <f t="shared" si="2"/>
        <v>1</v>
      </c>
      <c r="G14295" s="10">
        <f t="shared" si="3"/>
        <v>0</v>
      </c>
      <c r="H14295" s="11" t="str">
        <f t="shared" si="34"/>
        <v>MAY</v>
      </c>
    </row>
    <row r="14296">
      <c r="A14296" s="7">
        <v>44340.0</v>
      </c>
      <c r="B14296" s="9" t="s">
        <v>30</v>
      </c>
      <c r="C14296" s="9" t="s">
        <v>18</v>
      </c>
      <c r="D14296" s="28" t="s">
        <v>35</v>
      </c>
      <c r="E14296" s="10">
        <f t="shared" si="1"/>
        <v>0</v>
      </c>
      <c r="F14296" s="10">
        <f t="shared" si="2"/>
        <v>1</v>
      </c>
      <c r="G14296" s="10">
        <f t="shared" si="3"/>
        <v>0</v>
      </c>
      <c r="H14296" s="11" t="str">
        <f t="shared" si="34"/>
        <v>MAY</v>
      </c>
    </row>
    <row r="14297">
      <c r="A14297" s="53">
        <v>44340.0</v>
      </c>
      <c r="B14297" s="54" t="s">
        <v>30</v>
      </c>
      <c r="C14297" s="55" t="s">
        <v>18</v>
      </c>
      <c r="D14297" s="55" t="s">
        <v>35</v>
      </c>
      <c r="E14297" s="10">
        <f t="shared" si="1"/>
        <v>0</v>
      </c>
      <c r="F14297" s="10">
        <f t="shared" si="2"/>
        <v>1</v>
      </c>
      <c r="G14297" s="10">
        <f t="shared" si="3"/>
        <v>0</v>
      </c>
      <c r="H14297" s="11" t="str">
        <f t="shared" si="34"/>
        <v>MAY</v>
      </c>
    </row>
    <row r="14298">
      <c r="A14298" s="7">
        <v>44340.0</v>
      </c>
      <c r="B14298" s="27" t="s">
        <v>30</v>
      </c>
      <c r="C14298" s="55" t="s">
        <v>18</v>
      </c>
      <c r="D14298" s="28" t="s">
        <v>35</v>
      </c>
      <c r="E14298" s="10">
        <f t="shared" si="1"/>
        <v>0</v>
      </c>
      <c r="F14298" s="10">
        <f t="shared" si="2"/>
        <v>1</v>
      </c>
      <c r="G14298" s="10">
        <f t="shared" si="3"/>
        <v>0</v>
      </c>
      <c r="H14298" s="11" t="str">
        <f t="shared" si="34"/>
        <v>MAY</v>
      </c>
    </row>
    <row r="14299">
      <c r="A14299" s="7">
        <v>44340.0</v>
      </c>
      <c r="B14299" s="27" t="s">
        <v>30</v>
      </c>
      <c r="C14299" s="55" t="s">
        <v>18</v>
      </c>
      <c r="D14299" s="28" t="s">
        <v>35</v>
      </c>
      <c r="E14299" s="10">
        <f t="shared" si="1"/>
        <v>0</v>
      </c>
      <c r="F14299" s="10">
        <f t="shared" si="2"/>
        <v>1</v>
      </c>
      <c r="G14299" s="10">
        <f t="shared" si="3"/>
        <v>0</v>
      </c>
      <c r="H14299" s="11" t="str">
        <f t="shared" si="34"/>
        <v>MAY</v>
      </c>
    </row>
    <row r="14300">
      <c r="A14300" s="17">
        <v>44340.0</v>
      </c>
      <c r="B14300" s="18" t="s">
        <v>45</v>
      </c>
      <c r="C14300" s="19" t="s">
        <v>18</v>
      </c>
      <c r="D14300" s="20" t="s">
        <v>35</v>
      </c>
      <c r="E14300" s="10">
        <f t="shared" si="1"/>
        <v>0</v>
      </c>
      <c r="F14300" s="10">
        <f t="shared" si="2"/>
        <v>1</v>
      </c>
      <c r="G14300" s="10">
        <f t="shared" si="3"/>
        <v>0</v>
      </c>
      <c r="H14300" s="11" t="str">
        <f t="shared" si="34"/>
        <v>MAY</v>
      </c>
    </row>
    <row r="14301">
      <c r="A14301" s="17">
        <v>44340.0</v>
      </c>
      <c r="B14301" s="22" t="s">
        <v>45</v>
      </c>
      <c r="C14301" s="23" t="s">
        <v>18</v>
      </c>
      <c r="D14301" s="24" t="s">
        <v>35</v>
      </c>
      <c r="E14301" s="10">
        <f t="shared" si="1"/>
        <v>0</v>
      </c>
      <c r="F14301" s="10">
        <f t="shared" si="2"/>
        <v>1</v>
      </c>
      <c r="G14301" s="10">
        <f t="shared" si="3"/>
        <v>0</v>
      </c>
      <c r="H14301" s="11" t="str">
        <f t="shared" si="34"/>
        <v>MAY</v>
      </c>
    </row>
    <row r="14302">
      <c r="A14302" s="7">
        <v>44341.0</v>
      </c>
      <c r="B14302" s="25" t="s">
        <v>17</v>
      </c>
      <c r="C14302" s="91" t="s">
        <v>42</v>
      </c>
      <c r="D14302" s="44" t="s">
        <v>19</v>
      </c>
      <c r="E14302" s="10">
        <f t="shared" si="1"/>
        <v>0</v>
      </c>
      <c r="F14302" s="10">
        <f t="shared" si="2"/>
        <v>0</v>
      </c>
      <c r="G14302" s="10">
        <f t="shared" si="3"/>
        <v>0</v>
      </c>
      <c r="H14302" s="11" t="str">
        <f t="shared" si="34"/>
        <v>MAY</v>
      </c>
    </row>
    <row r="14303">
      <c r="A14303" s="7">
        <v>44341.0</v>
      </c>
      <c r="B14303" s="25" t="s">
        <v>17</v>
      </c>
      <c r="C14303" s="91" t="s">
        <v>42</v>
      </c>
      <c r="D14303" s="44" t="s">
        <v>19</v>
      </c>
      <c r="E14303" s="10">
        <f t="shared" si="1"/>
        <v>0</v>
      </c>
      <c r="F14303" s="10">
        <f t="shared" si="2"/>
        <v>0</v>
      </c>
      <c r="G14303" s="10">
        <f t="shared" si="3"/>
        <v>0</v>
      </c>
      <c r="H14303" s="11" t="str">
        <f t="shared" si="34"/>
        <v>MAY</v>
      </c>
    </row>
    <row r="14304">
      <c r="A14304" s="7">
        <v>44341.0</v>
      </c>
      <c r="B14304" s="25" t="s">
        <v>17</v>
      </c>
      <c r="C14304" s="91" t="s">
        <v>18</v>
      </c>
      <c r="D14304" s="44" t="s">
        <v>19</v>
      </c>
      <c r="E14304" s="10">
        <f t="shared" si="1"/>
        <v>1</v>
      </c>
      <c r="F14304" s="10">
        <f t="shared" si="2"/>
        <v>0</v>
      </c>
      <c r="G14304" s="10">
        <f t="shared" si="3"/>
        <v>0</v>
      </c>
      <c r="H14304" s="11" t="str">
        <f t="shared" si="34"/>
        <v>MAY</v>
      </c>
    </row>
    <row r="14305">
      <c r="A14305" s="7">
        <v>44341.0</v>
      </c>
      <c r="B14305" s="25" t="s">
        <v>17</v>
      </c>
      <c r="C14305" s="91" t="s">
        <v>42</v>
      </c>
      <c r="D14305" s="44" t="s">
        <v>25</v>
      </c>
      <c r="E14305" s="10">
        <f t="shared" si="1"/>
        <v>0</v>
      </c>
      <c r="F14305" s="10">
        <f t="shared" si="2"/>
        <v>0</v>
      </c>
      <c r="G14305" s="10">
        <f t="shared" si="3"/>
        <v>0</v>
      </c>
      <c r="H14305" s="11" t="str">
        <f t="shared" si="34"/>
        <v>MAY</v>
      </c>
    </row>
    <row r="14306">
      <c r="A14306" s="7">
        <v>44341.0</v>
      </c>
      <c r="B14306" s="25" t="s">
        <v>17</v>
      </c>
      <c r="C14306" s="91" t="s">
        <v>42</v>
      </c>
      <c r="D14306" s="44" t="s">
        <v>25</v>
      </c>
      <c r="E14306" s="10">
        <f t="shared" si="1"/>
        <v>0</v>
      </c>
      <c r="F14306" s="10">
        <f t="shared" si="2"/>
        <v>0</v>
      </c>
      <c r="G14306" s="10">
        <f t="shared" si="3"/>
        <v>0</v>
      </c>
      <c r="H14306" s="11" t="str">
        <f t="shared" si="34"/>
        <v>MAY</v>
      </c>
    </row>
    <row r="14307">
      <c r="A14307" s="60">
        <v>44341.0</v>
      </c>
      <c r="B14307" s="45" t="s">
        <v>17</v>
      </c>
      <c r="C14307" s="43" t="s">
        <v>18</v>
      </c>
      <c r="D14307" s="8" t="s">
        <v>19</v>
      </c>
      <c r="E14307" s="10">
        <f t="shared" si="1"/>
        <v>1</v>
      </c>
      <c r="F14307" s="10">
        <f t="shared" si="2"/>
        <v>0</v>
      </c>
      <c r="G14307" s="10">
        <f t="shared" si="3"/>
        <v>0</v>
      </c>
      <c r="H14307" s="11" t="str">
        <f t="shared" si="34"/>
        <v>MAY</v>
      </c>
    </row>
    <row r="14308">
      <c r="A14308" s="60">
        <v>44341.0</v>
      </c>
      <c r="B14308" s="45" t="s">
        <v>17</v>
      </c>
      <c r="C14308" s="43" t="s">
        <v>18</v>
      </c>
      <c r="D14308" s="8" t="s">
        <v>19</v>
      </c>
      <c r="E14308" s="10">
        <f t="shared" si="1"/>
        <v>1</v>
      </c>
      <c r="F14308" s="10">
        <f t="shared" si="2"/>
        <v>0</v>
      </c>
      <c r="G14308" s="10">
        <f t="shared" si="3"/>
        <v>0</v>
      </c>
      <c r="H14308" s="11" t="str">
        <f t="shared" si="34"/>
        <v>MAY</v>
      </c>
    </row>
    <row r="14309">
      <c r="A14309" s="7">
        <v>44341.0</v>
      </c>
      <c r="B14309" s="8" t="s">
        <v>17</v>
      </c>
      <c r="C14309" s="9" t="s">
        <v>18</v>
      </c>
      <c r="D14309" s="8" t="s">
        <v>19</v>
      </c>
      <c r="E14309" s="10">
        <f t="shared" si="1"/>
        <v>1</v>
      </c>
      <c r="F14309" s="10">
        <f t="shared" si="2"/>
        <v>0</v>
      </c>
      <c r="G14309" s="10">
        <f t="shared" si="3"/>
        <v>0</v>
      </c>
      <c r="H14309" s="11" t="str">
        <f t="shared" si="34"/>
        <v>MAY</v>
      </c>
    </row>
    <row r="14310">
      <c r="A14310" s="7">
        <v>44341.0</v>
      </c>
      <c r="B14310" s="8" t="s">
        <v>17</v>
      </c>
      <c r="C14310" s="9" t="s">
        <v>18</v>
      </c>
      <c r="D14310" s="8" t="s">
        <v>19</v>
      </c>
      <c r="E14310" s="10">
        <f t="shared" si="1"/>
        <v>1</v>
      </c>
      <c r="F14310" s="10">
        <f t="shared" si="2"/>
        <v>0</v>
      </c>
      <c r="G14310" s="10">
        <f t="shared" si="3"/>
        <v>0</v>
      </c>
      <c r="H14310" s="11" t="str">
        <f t="shared" si="34"/>
        <v>MAY</v>
      </c>
    </row>
    <row r="14311">
      <c r="A14311" s="7">
        <v>44341.0</v>
      </c>
      <c r="B14311" s="8" t="s">
        <v>17</v>
      </c>
      <c r="C14311" s="9" t="s">
        <v>18</v>
      </c>
      <c r="D14311" s="8" t="s">
        <v>19</v>
      </c>
      <c r="E14311" s="10">
        <f t="shared" si="1"/>
        <v>1</v>
      </c>
      <c r="F14311" s="10">
        <f t="shared" si="2"/>
        <v>0</v>
      </c>
      <c r="G14311" s="10">
        <f t="shared" si="3"/>
        <v>0</v>
      </c>
      <c r="H14311" s="11" t="str">
        <f t="shared" si="34"/>
        <v>MAY</v>
      </c>
    </row>
    <row r="14312">
      <c r="A14312" s="7">
        <v>44341.0</v>
      </c>
      <c r="B14312" s="8" t="s">
        <v>17</v>
      </c>
      <c r="C14312" s="9" t="s">
        <v>18</v>
      </c>
      <c r="D14312" s="8" t="s">
        <v>19</v>
      </c>
      <c r="E14312" s="10">
        <f t="shared" si="1"/>
        <v>1</v>
      </c>
      <c r="F14312" s="10">
        <f t="shared" si="2"/>
        <v>0</v>
      </c>
      <c r="G14312" s="10">
        <f t="shared" si="3"/>
        <v>0</v>
      </c>
      <c r="H14312" s="11" t="str">
        <f t="shared" si="34"/>
        <v>MAY</v>
      </c>
    </row>
    <row r="14313">
      <c r="A14313" s="7">
        <v>44341.0</v>
      </c>
      <c r="B14313" s="8" t="s">
        <v>17</v>
      </c>
      <c r="C14313" s="9" t="s">
        <v>18</v>
      </c>
      <c r="D14313" s="8" t="s">
        <v>19</v>
      </c>
      <c r="E14313" s="10">
        <f t="shared" si="1"/>
        <v>1</v>
      </c>
      <c r="F14313" s="10">
        <f t="shared" si="2"/>
        <v>0</v>
      </c>
      <c r="G14313" s="10">
        <f t="shared" si="3"/>
        <v>0</v>
      </c>
      <c r="H14313" s="11" t="str">
        <f t="shared" si="34"/>
        <v>MAY</v>
      </c>
    </row>
    <row r="14314">
      <c r="A14314" s="7">
        <v>44341.0</v>
      </c>
      <c r="B14314" s="8" t="s">
        <v>17</v>
      </c>
      <c r="C14314" s="9" t="s">
        <v>18</v>
      </c>
      <c r="D14314" s="8" t="s">
        <v>19</v>
      </c>
      <c r="E14314" s="10">
        <f t="shared" si="1"/>
        <v>1</v>
      </c>
      <c r="F14314" s="10">
        <f t="shared" si="2"/>
        <v>0</v>
      </c>
      <c r="G14314" s="10">
        <f t="shared" si="3"/>
        <v>0</v>
      </c>
      <c r="H14314" s="11" t="str">
        <f t="shared" si="34"/>
        <v>MAY</v>
      </c>
    </row>
    <row r="14315">
      <c r="A14315" s="77">
        <v>44341.0</v>
      </c>
      <c r="B14315" s="78" t="s">
        <v>17</v>
      </c>
      <c r="C14315" s="79" t="s">
        <v>18</v>
      </c>
      <c r="D14315" s="25" t="s">
        <v>66</v>
      </c>
      <c r="E14315" s="10">
        <f t="shared" si="1"/>
        <v>0</v>
      </c>
      <c r="F14315" s="10">
        <f t="shared" si="2"/>
        <v>0</v>
      </c>
      <c r="G14315" s="10">
        <f t="shared" si="3"/>
        <v>0</v>
      </c>
      <c r="H14315" s="11" t="str">
        <f t="shared" si="34"/>
        <v>MAY</v>
      </c>
    </row>
    <row r="14316">
      <c r="A14316" s="7">
        <v>44341.0</v>
      </c>
      <c r="B14316" s="8" t="s">
        <v>17</v>
      </c>
      <c r="C14316" s="9" t="s">
        <v>18</v>
      </c>
      <c r="D14316" s="8" t="s">
        <v>25</v>
      </c>
      <c r="E14316" s="10">
        <f t="shared" si="1"/>
        <v>0</v>
      </c>
      <c r="F14316" s="10">
        <f t="shared" si="2"/>
        <v>0</v>
      </c>
      <c r="G14316" s="10">
        <f t="shared" si="3"/>
        <v>1</v>
      </c>
      <c r="H14316" s="11" t="str">
        <f t="shared" si="34"/>
        <v>MAY</v>
      </c>
    </row>
    <row r="14317">
      <c r="A14317" s="60">
        <v>44341.0</v>
      </c>
      <c r="B14317" s="45" t="s">
        <v>45</v>
      </c>
      <c r="C14317" s="43" t="s">
        <v>18</v>
      </c>
      <c r="D14317" s="8" t="s">
        <v>25</v>
      </c>
      <c r="E14317" s="10">
        <f t="shared" si="1"/>
        <v>0</v>
      </c>
      <c r="F14317" s="10">
        <f t="shared" si="2"/>
        <v>0</v>
      </c>
      <c r="G14317" s="10">
        <f t="shared" si="3"/>
        <v>1</v>
      </c>
      <c r="H14317" s="11" t="str">
        <f t="shared" si="34"/>
        <v>MAY</v>
      </c>
    </row>
    <row r="14318">
      <c r="A14318" s="17">
        <v>44341.0</v>
      </c>
      <c r="B14318" s="25" t="s">
        <v>17</v>
      </c>
      <c r="C14318" s="62" t="s">
        <v>18</v>
      </c>
      <c r="D14318" s="44" t="s">
        <v>19</v>
      </c>
      <c r="E14318" s="10">
        <f t="shared" si="1"/>
        <v>1</v>
      </c>
      <c r="F14318" s="10">
        <f t="shared" si="2"/>
        <v>0</v>
      </c>
      <c r="G14318" s="10">
        <f t="shared" si="3"/>
        <v>0</v>
      </c>
      <c r="H14318" s="11" t="str">
        <f t="shared" si="34"/>
        <v>MAY</v>
      </c>
    </row>
    <row r="14319">
      <c r="A14319" s="17">
        <v>44341.0</v>
      </c>
      <c r="B14319" s="25" t="s">
        <v>17</v>
      </c>
      <c r="C14319" s="62" t="s">
        <v>18</v>
      </c>
      <c r="D14319" s="44" t="s">
        <v>19</v>
      </c>
      <c r="E14319" s="10">
        <f t="shared" si="1"/>
        <v>1</v>
      </c>
      <c r="F14319" s="10">
        <f t="shared" si="2"/>
        <v>0</v>
      </c>
      <c r="G14319" s="10">
        <f t="shared" si="3"/>
        <v>0</v>
      </c>
      <c r="H14319" s="11" t="str">
        <f t="shared" si="34"/>
        <v>MAY</v>
      </c>
    </row>
    <row r="14320">
      <c r="A14320" s="17">
        <v>44341.0</v>
      </c>
      <c r="B14320" s="25" t="s">
        <v>17</v>
      </c>
      <c r="C14320" s="62" t="s">
        <v>18</v>
      </c>
      <c r="D14320" s="44" t="s">
        <v>19</v>
      </c>
      <c r="E14320" s="10">
        <f t="shared" si="1"/>
        <v>1</v>
      </c>
      <c r="F14320" s="10">
        <f t="shared" si="2"/>
        <v>0</v>
      </c>
      <c r="G14320" s="10">
        <f t="shared" si="3"/>
        <v>0</v>
      </c>
      <c r="H14320" s="11" t="str">
        <f t="shared" si="34"/>
        <v>MAY</v>
      </c>
    </row>
    <row r="14321">
      <c r="A14321" s="7">
        <v>44341.0</v>
      </c>
      <c r="B14321" s="8" t="s">
        <v>17</v>
      </c>
      <c r="C14321" s="40" t="s">
        <v>18</v>
      </c>
      <c r="D14321" s="9" t="s">
        <v>19</v>
      </c>
      <c r="E14321" s="10">
        <f t="shared" si="1"/>
        <v>1</v>
      </c>
      <c r="F14321" s="10">
        <f t="shared" si="2"/>
        <v>0</v>
      </c>
      <c r="G14321" s="10">
        <f t="shared" si="3"/>
        <v>0</v>
      </c>
      <c r="H14321" s="11" t="str">
        <f t="shared" si="34"/>
        <v>MAY</v>
      </c>
    </row>
    <row r="14322">
      <c r="A14322" s="7">
        <v>44341.0</v>
      </c>
      <c r="B14322" s="8" t="s">
        <v>17</v>
      </c>
      <c r="C14322" s="40" t="s">
        <v>18</v>
      </c>
      <c r="D14322" s="9" t="s">
        <v>25</v>
      </c>
      <c r="E14322" s="10">
        <f t="shared" si="1"/>
        <v>0</v>
      </c>
      <c r="F14322" s="10">
        <f t="shared" si="2"/>
        <v>0</v>
      </c>
      <c r="G14322" s="10">
        <f t="shared" si="3"/>
        <v>1</v>
      </c>
      <c r="H14322" s="11" t="str">
        <f t="shared" si="34"/>
        <v>MAY</v>
      </c>
    </row>
    <row r="14323">
      <c r="A14323" s="7">
        <v>44341.0</v>
      </c>
      <c r="B14323" s="8" t="s">
        <v>45</v>
      </c>
      <c r="C14323" s="40" t="s">
        <v>18</v>
      </c>
      <c r="D14323" s="9" t="s">
        <v>66</v>
      </c>
      <c r="E14323" s="10">
        <f t="shared" si="1"/>
        <v>0</v>
      </c>
      <c r="F14323" s="10">
        <f t="shared" si="2"/>
        <v>0</v>
      </c>
      <c r="G14323" s="10">
        <f t="shared" si="3"/>
        <v>0</v>
      </c>
      <c r="H14323" s="11" t="str">
        <f t="shared" si="34"/>
        <v>MAY</v>
      </c>
    </row>
    <row r="14324">
      <c r="A14324" s="7">
        <v>44341.0</v>
      </c>
      <c r="B14324" s="8" t="s">
        <v>45</v>
      </c>
      <c r="C14324" s="40" t="s">
        <v>18</v>
      </c>
      <c r="D14324" s="9" t="s">
        <v>35</v>
      </c>
      <c r="E14324" s="10">
        <f t="shared" si="1"/>
        <v>0</v>
      </c>
      <c r="F14324" s="10">
        <f t="shared" si="2"/>
        <v>1</v>
      </c>
      <c r="G14324" s="10">
        <f t="shared" si="3"/>
        <v>0</v>
      </c>
      <c r="H14324" s="11" t="str">
        <f t="shared" si="34"/>
        <v>MAY</v>
      </c>
    </row>
    <row r="14325">
      <c r="A14325" s="7">
        <v>44341.0</v>
      </c>
      <c r="B14325" s="8" t="s">
        <v>45</v>
      </c>
      <c r="C14325" s="40" t="s">
        <v>18</v>
      </c>
      <c r="D14325" s="9" t="s">
        <v>35</v>
      </c>
      <c r="E14325" s="10">
        <f t="shared" si="1"/>
        <v>0</v>
      </c>
      <c r="F14325" s="10">
        <f t="shared" si="2"/>
        <v>1</v>
      </c>
      <c r="G14325" s="10">
        <f t="shared" si="3"/>
        <v>0</v>
      </c>
      <c r="H14325" s="11" t="str">
        <f t="shared" si="34"/>
        <v>MAY</v>
      </c>
    </row>
    <row r="14326">
      <c r="A14326" s="7">
        <v>44341.0</v>
      </c>
      <c r="B14326" s="8" t="s">
        <v>17</v>
      </c>
      <c r="C14326" s="40" t="s">
        <v>18</v>
      </c>
      <c r="D14326" s="28" t="s">
        <v>19</v>
      </c>
      <c r="E14326" s="10">
        <f t="shared" si="1"/>
        <v>1</v>
      </c>
      <c r="F14326" s="10">
        <f t="shared" si="2"/>
        <v>0</v>
      </c>
      <c r="G14326" s="10">
        <f t="shared" si="3"/>
        <v>0</v>
      </c>
      <c r="H14326" s="11" t="str">
        <f t="shared" si="34"/>
        <v>MAY</v>
      </c>
    </row>
    <row r="14327">
      <c r="A14327" s="7">
        <v>44341.0</v>
      </c>
      <c r="B14327" s="8" t="s">
        <v>17</v>
      </c>
      <c r="C14327" s="40" t="s">
        <v>18</v>
      </c>
      <c r="D14327" s="9" t="s">
        <v>19</v>
      </c>
      <c r="E14327" s="10">
        <f t="shared" si="1"/>
        <v>1</v>
      </c>
      <c r="F14327" s="10">
        <f t="shared" si="2"/>
        <v>0</v>
      </c>
      <c r="G14327" s="10">
        <f t="shared" si="3"/>
        <v>0</v>
      </c>
      <c r="H14327" s="11" t="str">
        <f t="shared" si="34"/>
        <v>MAY</v>
      </c>
    </row>
    <row r="14328">
      <c r="A14328" s="7">
        <v>44341.0</v>
      </c>
      <c r="B14328" s="8" t="s">
        <v>123</v>
      </c>
      <c r="C14328" s="40" t="s">
        <v>18</v>
      </c>
      <c r="D14328" s="9" t="s">
        <v>19</v>
      </c>
      <c r="E14328" s="10">
        <f t="shared" si="1"/>
        <v>1</v>
      </c>
      <c r="F14328" s="10">
        <f t="shared" si="2"/>
        <v>0</v>
      </c>
      <c r="G14328" s="10">
        <f t="shared" si="3"/>
        <v>0</v>
      </c>
      <c r="H14328" s="11" t="str">
        <f t="shared" si="34"/>
        <v>MAY</v>
      </c>
    </row>
    <row r="14329">
      <c r="A14329" s="7">
        <v>44341.0</v>
      </c>
      <c r="B14329" s="8" t="s">
        <v>17</v>
      </c>
      <c r="C14329" s="40" t="s">
        <v>18</v>
      </c>
      <c r="D14329" s="43" t="s">
        <v>19</v>
      </c>
      <c r="E14329" s="10">
        <f t="shared" si="1"/>
        <v>1</v>
      </c>
      <c r="F14329" s="10">
        <f t="shared" si="2"/>
        <v>0</v>
      </c>
      <c r="G14329" s="10">
        <f t="shared" si="3"/>
        <v>0</v>
      </c>
      <c r="H14329" s="11" t="str">
        <f t="shared" si="34"/>
        <v>MAY</v>
      </c>
    </row>
    <row r="14330">
      <c r="A14330" s="7">
        <v>44341.0</v>
      </c>
      <c r="B14330" s="8" t="s">
        <v>17</v>
      </c>
      <c r="C14330" s="9" t="s">
        <v>18</v>
      </c>
      <c r="D14330" s="28" t="s">
        <v>19</v>
      </c>
      <c r="E14330" s="10">
        <f t="shared" si="1"/>
        <v>1</v>
      </c>
      <c r="F14330" s="10">
        <f t="shared" si="2"/>
        <v>0</v>
      </c>
      <c r="G14330" s="10">
        <f t="shared" si="3"/>
        <v>0</v>
      </c>
      <c r="H14330" s="11" t="str">
        <f t="shared" si="34"/>
        <v>MAY</v>
      </c>
    </row>
    <row r="14331">
      <c r="A14331" s="7">
        <v>44341.0</v>
      </c>
      <c r="B14331" s="8" t="s">
        <v>17</v>
      </c>
      <c r="C14331" s="9" t="s">
        <v>18</v>
      </c>
      <c r="D14331" s="28" t="s">
        <v>19</v>
      </c>
      <c r="E14331" s="10">
        <f t="shared" si="1"/>
        <v>1</v>
      </c>
      <c r="F14331" s="10">
        <f t="shared" si="2"/>
        <v>0</v>
      </c>
      <c r="G14331" s="10">
        <f t="shared" si="3"/>
        <v>0</v>
      </c>
      <c r="H14331" s="11" t="str">
        <f t="shared" si="34"/>
        <v>MAY</v>
      </c>
    </row>
    <row r="14332">
      <c r="A14332" s="7">
        <v>44341.0</v>
      </c>
      <c r="B14332" s="8" t="s">
        <v>17</v>
      </c>
      <c r="C14332" s="9" t="s">
        <v>42</v>
      </c>
      <c r="D14332" s="28" t="s">
        <v>19</v>
      </c>
      <c r="E14332" s="10">
        <f t="shared" si="1"/>
        <v>0</v>
      </c>
      <c r="F14332" s="10">
        <f t="shared" si="2"/>
        <v>0</v>
      </c>
      <c r="G14332" s="10">
        <f t="shared" si="3"/>
        <v>0</v>
      </c>
      <c r="H14332" s="11" t="str">
        <f t="shared" si="34"/>
        <v>MAY</v>
      </c>
    </row>
    <row r="14333">
      <c r="A14333" s="7">
        <v>44341.0</v>
      </c>
      <c r="B14333" s="8" t="s">
        <v>17</v>
      </c>
      <c r="C14333" s="9" t="s">
        <v>42</v>
      </c>
      <c r="D14333" s="28" t="s">
        <v>19</v>
      </c>
      <c r="E14333" s="10">
        <f t="shared" si="1"/>
        <v>0</v>
      </c>
      <c r="F14333" s="10">
        <f t="shared" si="2"/>
        <v>0</v>
      </c>
      <c r="G14333" s="10">
        <f t="shared" si="3"/>
        <v>0</v>
      </c>
      <c r="H14333" s="11" t="str">
        <f t="shared" si="34"/>
        <v>MAY</v>
      </c>
    </row>
    <row r="14334">
      <c r="A14334" s="60">
        <v>44341.0</v>
      </c>
      <c r="B14334" s="45" t="s">
        <v>17</v>
      </c>
      <c r="C14334" s="45" t="s">
        <v>18</v>
      </c>
      <c r="D14334" s="28" t="s">
        <v>19</v>
      </c>
      <c r="E14334" s="10">
        <f t="shared" si="1"/>
        <v>1</v>
      </c>
      <c r="F14334" s="10">
        <f t="shared" si="2"/>
        <v>0</v>
      </c>
      <c r="G14334" s="10">
        <f t="shared" si="3"/>
        <v>0</v>
      </c>
      <c r="H14334" s="11" t="str">
        <f t="shared" si="34"/>
        <v>MAY</v>
      </c>
    </row>
    <row r="14335">
      <c r="A14335" s="60">
        <v>44341.0</v>
      </c>
      <c r="B14335" s="45" t="s">
        <v>17</v>
      </c>
      <c r="C14335" s="45" t="s">
        <v>18</v>
      </c>
      <c r="D14335" s="28" t="s">
        <v>19</v>
      </c>
      <c r="E14335" s="10">
        <f t="shared" si="1"/>
        <v>1</v>
      </c>
      <c r="F14335" s="10">
        <f t="shared" si="2"/>
        <v>0</v>
      </c>
      <c r="G14335" s="10">
        <f t="shared" si="3"/>
        <v>0</v>
      </c>
      <c r="H14335" s="11" t="str">
        <f t="shared" si="34"/>
        <v>MAY</v>
      </c>
    </row>
    <row r="14336">
      <c r="A14336" s="53">
        <v>44341.0</v>
      </c>
      <c r="B14336" s="54" t="s">
        <v>17</v>
      </c>
      <c r="C14336" s="55" t="s">
        <v>18</v>
      </c>
      <c r="D14336" s="55" t="s">
        <v>19</v>
      </c>
      <c r="E14336" s="10">
        <f t="shared" si="1"/>
        <v>1</v>
      </c>
      <c r="F14336" s="10">
        <f t="shared" si="2"/>
        <v>0</v>
      </c>
      <c r="G14336" s="10">
        <f t="shared" si="3"/>
        <v>0</v>
      </c>
      <c r="H14336" s="11" t="str">
        <f t="shared" si="34"/>
        <v>MAY</v>
      </c>
    </row>
    <row r="14337">
      <c r="A14337" s="7">
        <v>44341.0</v>
      </c>
      <c r="B14337" s="22" t="s">
        <v>36</v>
      </c>
      <c r="C14337" s="23" t="s">
        <v>18</v>
      </c>
      <c r="D14337" s="24" t="s">
        <v>19</v>
      </c>
      <c r="E14337" s="10">
        <f t="shared" si="1"/>
        <v>1</v>
      </c>
      <c r="F14337" s="10">
        <f t="shared" si="2"/>
        <v>0</v>
      </c>
      <c r="G14337" s="10">
        <f t="shared" si="3"/>
        <v>0</v>
      </c>
      <c r="H14337" s="11" t="str">
        <f t="shared" si="34"/>
        <v>MAY</v>
      </c>
    </row>
    <row r="14338">
      <c r="A14338" s="7">
        <v>44341.0</v>
      </c>
      <c r="B14338" s="45" t="s">
        <v>30</v>
      </c>
      <c r="C14338" s="43" t="s">
        <v>18</v>
      </c>
      <c r="D14338" s="28" t="s">
        <v>19</v>
      </c>
      <c r="E14338" s="10">
        <f t="shared" si="1"/>
        <v>1</v>
      </c>
      <c r="F14338" s="10">
        <f t="shared" si="2"/>
        <v>0</v>
      </c>
      <c r="G14338" s="10">
        <f t="shared" si="3"/>
        <v>0</v>
      </c>
      <c r="H14338" s="11" t="str">
        <f t="shared" si="34"/>
        <v>MAY</v>
      </c>
    </row>
    <row r="14339">
      <c r="A14339" s="7">
        <v>44341.0</v>
      </c>
      <c r="B14339" s="22" t="s">
        <v>45</v>
      </c>
      <c r="C14339" s="23" t="s">
        <v>18</v>
      </c>
      <c r="D14339" s="24" t="s">
        <v>19</v>
      </c>
      <c r="E14339" s="10">
        <f t="shared" si="1"/>
        <v>1</v>
      </c>
      <c r="F14339" s="10">
        <f t="shared" si="2"/>
        <v>0</v>
      </c>
      <c r="G14339" s="10">
        <f t="shared" si="3"/>
        <v>0</v>
      </c>
      <c r="H14339" s="11" t="str">
        <f t="shared" si="34"/>
        <v>MAY</v>
      </c>
    </row>
    <row r="14340">
      <c r="A14340" s="7">
        <v>44341.0</v>
      </c>
      <c r="B14340" s="22" t="s">
        <v>45</v>
      </c>
      <c r="C14340" s="23" t="s">
        <v>18</v>
      </c>
      <c r="D14340" s="24" t="s">
        <v>19</v>
      </c>
      <c r="E14340" s="10">
        <f t="shared" si="1"/>
        <v>1</v>
      </c>
      <c r="F14340" s="10">
        <f t="shared" si="2"/>
        <v>0</v>
      </c>
      <c r="G14340" s="10">
        <f t="shared" si="3"/>
        <v>0</v>
      </c>
      <c r="H14340" s="11" t="str">
        <f t="shared" si="34"/>
        <v>MAY</v>
      </c>
    </row>
    <row r="14341">
      <c r="A14341" s="17">
        <v>44341.0</v>
      </c>
      <c r="B14341" s="18" t="s">
        <v>45</v>
      </c>
      <c r="C14341" s="19" t="s">
        <v>18</v>
      </c>
      <c r="D14341" s="20" t="s">
        <v>19</v>
      </c>
      <c r="E14341" s="10">
        <f t="shared" si="1"/>
        <v>1</v>
      </c>
      <c r="F14341" s="10">
        <f t="shared" si="2"/>
        <v>0</v>
      </c>
      <c r="G14341" s="10">
        <f t="shared" si="3"/>
        <v>0</v>
      </c>
      <c r="H14341" s="11" t="str">
        <f t="shared" si="34"/>
        <v>MAY</v>
      </c>
    </row>
    <row r="14342">
      <c r="A14342" s="17">
        <v>44341.0</v>
      </c>
      <c r="B14342" s="18" t="s">
        <v>45</v>
      </c>
      <c r="C14342" s="19" t="s">
        <v>18</v>
      </c>
      <c r="D14342" s="20" t="s">
        <v>19</v>
      </c>
      <c r="E14342" s="10">
        <f t="shared" si="1"/>
        <v>1</v>
      </c>
      <c r="F14342" s="10">
        <f t="shared" si="2"/>
        <v>0</v>
      </c>
      <c r="G14342" s="10">
        <f t="shared" si="3"/>
        <v>0</v>
      </c>
      <c r="H14342" s="11" t="str">
        <f t="shared" si="34"/>
        <v>MAY</v>
      </c>
    </row>
    <row r="14343">
      <c r="A14343" s="7">
        <v>44341.0</v>
      </c>
      <c r="B14343" s="22" t="s">
        <v>45</v>
      </c>
      <c r="C14343" s="23" t="s">
        <v>18</v>
      </c>
      <c r="D14343" s="24" t="s">
        <v>19</v>
      </c>
      <c r="E14343" s="10">
        <f t="shared" si="1"/>
        <v>1</v>
      </c>
      <c r="F14343" s="10">
        <f t="shared" si="2"/>
        <v>0</v>
      </c>
      <c r="G14343" s="10">
        <f t="shared" si="3"/>
        <v>0</v>
      </c>
      <c r="H14343" s="11" t="str">
        <f t="shared" si="34"/>
        <v>MAY</v>
      </c>
    </row>
    <row r="14344">
      <c r="A14344" s="7">
        <v>44341.0</v>
      </c>
      <c r="B14344" s="22" t="s">
        <v>45</v>
      </c>
      <c r="C14344" s="23" t="s">
        <v>18</v>
      </c>
      <c r="D14344" s="24" t="s">
        <v>19</v>
      </c>
      <c r="E14344" s="10">
        <f t="shared" si="1"/>
        <v>1</v>
      </c>
      <c r="F14344" s="10">
        <f t="shared" si="2"/>
        <v>0</v>
      </c>
      <c r="G14344" s="10">
        <f t="shared" si="3"/>
        <v>0</v>
      </c>
      <c r="H14344" s="11" t="str">
        <f t="shared" si="34"/>
        <v>MAY</v>
      </c>
    </row>
    <row r="14345">
      <c r="A14345" s="7">
        <v>44341.0</v>
      </c>
      <c r="B14345" s="22" t="s">
        <v>45</v>
      </c>
      <c r="C14345" s="23" t="s">
        <v>18</v>
      </c>
      <c r="D14345" s="24" t="s">
        <v>19</v>
      </c>
      <c r="E14345" s="10">
        <f t="shared" si="1"/>
        <v>1</v>
      </c>
      <c r="F14345" s="10">
        <f t="shared" si="2"/>
        <v>0</v>
      </c>
      <c r="G14345" s="10">
        <f t="shared" si="3"/>
        <v>0</v>
      </c>
      <c r="H14345" s="11" t="str">
        <f t="shared" si="34"/>
        <v>MAY</v>
      </c>
    </row>
    <row r="14346">
      <c r="A14346" s="7">
        <v>44341.0</v>
      </c>
      <c r="B14346" s="22" t="s">
        <v>45</v>
      </c>
      <c r="C14346" s="23" t="s">
        <v>18</v>
      </c>
      <c r="D14346" s="24" t="s">
        <v>19</v>
      </c>
      <c r="E14346" s="10">
        <f t="shared" si="1"/>
        <v>1</v>
      </c>
      <c r="F14346" s="10">
        <f t="shared" si="2"/>
        <v>0</v>
      </c>
      <c r="G14346" s="10">
        <f t="shared" si="3"/>
        <v>0</v>
      </c>
      <c r="H14346" s="11" t="str">
        <f t="shared" si="34"/>
        <v>MAY</v>
      </c>
    </row>
    <row r="14347">
      <c r="A14347" s="57">
        <v>44341.0</v>
      </c>
      <c r="B14347" s="24" t="s">
        <v>80</v>
      </c>
      <c r="C14347" s="23" t="s">
        <v>18</v>
      </c>
      <c r="D14347" s="24" t="s">
        <v>19</v>
      </c>
      <c r="E14347" s="10">
        <f t="shared" si="1"/>
        <v>1</v>
      </c>
      <c r="F14347" s="10">
        <f t="shared" si="2"/>
        <v>0</v>
      </c>
      <c r="G14347" s="10">
        <f t="shared" si="3"/>
        <v>0</v>
      </c>
      <c r="H14347" s="11" t="str">
        <f t="shared" si="34"/>
        <v>MAY</v>
      </c>
    </row>
    <row r="14348">
      <c r="A14348" s="7">
        <v>44341.0</v>
      </c>
      <c r="B14348" s="22" t="s">
        <v>80</v>
      </c>
      <c r="C14348" s="23" t="s">
        <v>18</v>
      </c>
      <c r="D14348" s="24" t="s">
        <v>19</v>
      </c>
      <c r="E14348" s="10">
        <f t="shared" si="1"/>
        <v>1</v>
      </c>
      <c r="F14348" s="10">
        <f t="shared" si="2"/>
        <v>0</v>
      </c>
      <c r="G14348" s="10">
        <f t="shared" si="3"/>
        <v>0</v>
      </c>
      <c r="H14348" s="11" t="str">
        <f t="shared" si="34"/>
        <v>MAY</v>
      </c>
    </row>
    <row r="14349">
      <c r="A14349" s="60">
        <v>44341.0</v>
      </c>
      <c r="B14349" s="45" t="s">
        <v>80</v>
      </c>
      <c r="C14349" s="45" t="s">
        <v>18</v>
      </c>
      <c r="D14349" s="28" t="s">
        <v>19</v>
      </c>
      <c r="E14349" s="10">
        <f t="shared" si="1"/>
        <v>1</v>
      </c>
      <c r="F14349" s="10">
        <f t="shared" si="2"/>
        <v>0</v>
      </c>
      <c r="G14349" s="10">
        <f t="shared" si="3"/>
        <v>0</v>
      </c>
      <c r="H14349" s="11" t="str">
        <f t="shared" si="34"/>
        <v>MAY</v>
      </c>
    </row>
    <row r="14350">
      <c r="A14350" s="60">
        <v>44341.0</v>
      </c>
      <c r="B14350" s="45" t="s">
        <v>80</v>
      </c>
      <c r="C14350" s="45" t="s">
        <v>18</v>
      </c>
      <c r="D14350" s="28" t="s">
        <v>19</v>
      </c>
      <c r="E14350" s="10">
        <f t="shared" si="1"/>
        <v>1</v>
      </c>
      <c r="F14350" s="10">
        <f t="shared" si="2"/>
        <v>0</v>
      </c>
      <c r="G14350" s="10">
        <f t="shared" si="3"/>
        <v>0</v>
      </c>
      <c r="H14350" s="11" t="str">
        <f t="shared" si="34"/>
        <v>MAY</v>
      </c>
    </row>
    <row r="14351">
      <c r="A14351" s="98">
        <v>44341.0</v>
      </c>
      <c r="B14351" s="99" t="s">
        <v>17</v>
      </c>
      <c r="C14351" s="51" t="s">
        <v>42</v>
      </c>
      <c r="D14351" s="51" t="s">
        <v>19</v>
      </c>
      <c r="E14351" s="10">
        <f t="shared" si="1"/>
        <v>0</v>
      </c>
      <c r="F14351" s="10">
        <f t="shared" si="2"/>
        <v>0</v>
      </c>
      <c r="G14351" s="10">
        <f t="shared" si="3"/>
        <v>0</v>
      </c>
      <c r="H14351" s="11" t="str">
        <f t="shared" si="34"/>
        <v>MAY</v>
      </c>
    </row>
    <row r="14352">
      <c r="A14352" s="98">
        <v>44341.0</v>
      </c>
      <c r="B14352" s="99" t="s">
        <v>17</v>
      </c>
      <c r="C14352" s="51" t="s">
        <v>42</v>
      </c>
      <c r="D14352" s="51" t="s">
        <v>19</v>
      </c>
      <c r="E14352" s="10">
        <f t="shared" si="1"/>
        <v>0</v>
      </c>
      <c r="F14352" s="10">
        <f t="shared" si="2"/>
        <v>0</v>
      </c>
      <c r="G14352" s="10">
        <f t="shared" si="3"/>
        <v>0</v>
      </c>
      <c r="H14352" s="11" t="str">
        <f t="shared" si="34"/>
        <v>MAY</v>
      </c>
    </row>
    <row r="14353">
      <c r="A14353" s="7">
        <v>44341.0</v>
      </c>
      <c r="B14353" s="22" t="s">
        <v>45</v>
      </c>
      <c r="C14353" s="23" t="s">
        <v>42</v>
      </c>
      <c r="D14353" s="24" t="s">
        <v>19</v>
      </c>
      <c r="E14353" s="10">
        <f t="shared" si="1"/>
        <v>0</v>
      </c>
      <c r="F14353" s="10">
        <f t="shared" si="2"/>
        <v>0</v>
      </c>
      <c r="G14353" s="10">
        <f t="shared" si="3"/>
        <v>0</v>
      </c>
      <c r="H14353" s="11" t="str">
        <f t="shared" si="34"/>
        <v>MAY</v>
      </c>
    </row>
    <row r="14354">
      <c r="A14354" s="7">
        <v>44341.0</v>
      </c>
      <c r="B14354" s="22" t="s">
        <v>45</v>
      </c>
      <c r="C14354" s="23" t="s">
        <v>42</v>
      </c>
      <c r="D14354" s="24" t="s">
        <v>19</v>
      </c>
      <c r="E14354" s="10">
        <f t="shared" si="1"/>
        <v>0</v>
      </c>
      <c r="F14354" s="10">
        <f t="shared" si="2"/>
        <v>0</v>
      </c>
      <c r="G14354" s="10">
        <f t="shared" si="3"/>
        <v>0</v>
      </c>
      <c r="H14354" s="11" t="str">
        <f t="shared" si="34"/>
        <v>MAY</v>
      </c>
    </row>
    <row r="14355">
      <c r="A14355" s="7">
        <v>44341.0</v>
      </c>
      <c r="B14355" s="22" t="s">
        <v>45</v>
      </c>
      <c r="C14355" s="23" t="s">
        <v>42</v>
      </c>
      <c r="D14355" s="24" t="s">
        <v>19</v>
      </c>
      <c r="E14355" s="10">
        <f t="shared" si="1"/>
        <v>0</v>
      </c>
      <c r="F14355" s="10">
        <f t="shared" si="2"/>
        <v>0</v>
      </c>
      <c r="G14355" s="10">
        <f t="shared" si="3"/>
        <v>0</v>
      </c>
      <c r="H14355" s="11" t="str">
        <f t="shared" si="34"/>
        <v>MAY</v>
      </c>
    </row>
    <row r="14356">
      <c r="A14356" s="7">
        <v>44341.0</v>
      </c>
      <c r="B14356" s="22" t="s">
        <v>17</v>
      </c>
      <c r="C14356" s="23" t="s">
        <v>18</v>
      </c>
      <c r="D14356" s="24" t="s">
        <v>66</v>
      </c>
      <c r="E14356" s="10">
        <f t="shared" si="1"/>
        <v>0</v>
      </c>
      <c r="F14356" s="10">
        <f t="shared" si="2"/>
        <v>0</v>
      </c>
      <c r="G14356" s="10">
        <f t="shared" si="3"/>
        <v>0</v>
      </c>
      <c r="H14356" s="11" t="str">
        <f t="shared" si="34"/>
        <v>MAY</v>
      </c>
    </row>
    <row r="14357">
      <c r="A14357" s="7">
        <v>44341.0</v>
      </c>
      <c r="B14357" s="22" t="s">
        <v>45</v>
      </c>
      <c r="C14357" s="23" t="s">
        <v>18</v>
      </c>
      <c r="D14357" s="24" t="s">
        <v>66</v>
      </c>
      <c r="E14357" s="10">
        <f t="shared" si="1"/>
        <v>0</v>
      </c>
      <c r="F14357" s="10">
        <f t="shared" si="2"/>
        <v>0</v>
      </c>
      <c r="G14357" s="10">
        <f t="shared" si="3"/>
        <v>0</v>
      </c>
      <c r="H14357" s="11" t="str">
        <f t="shared" si="34"/>
        <v>MAY</v>
      </c>
    </row>
    <row r="14358">
      <c r="A14358" s="7">
        <v>44341.0</v>
      </c>
      <c r="B14358" s="22" t="s">
        <v>17</v>
      </c>
      <c r="C14358" s="23" t="s">
        <v>18</v>
      </c>
      <c r="D14358" s="24" t="s">
        <v>25</v>
      </c>
      <c r="E14358" s="10">
        <f t="shared" si="1"/>
        <v>0</v>
      </c>
      <c r="F14358" s="10">
        <f t="shared" si="2"/>
        <v>0</v>
      </c>
      <c r="G14358" s="10">
        <f t="shared" si="3"/>
        <v>1</v>
      </c>
      <c r="H14358" s="11" t="str">
        <f t="shared" si="34"/>
        <v>MAY</v>
      </c>
    </row>
    <row r="14359">
      <c r="A14359" s="60">
        <v>44341.0</v>
      </c>
      <c r="B14359" s="45" t="s">
        <v>17</v>
      </c>
      <c r="C14359" s="45" t="s">
        <v>18</v>
      </c>
      <c r="D14359" s="28" t="s">
        <v>25</v>
      </c>
      <c r="E14359" s="10">
        <f t="shared" si="1"/>
        <v>0</v>
      </c>
      <c r="F14359" s="10">
        <f t="shared" si="2"/>
        <v>0</v>
      </c>
      <c r="G14359" s="10">
        <f t="shared" si="3"/>
        <v>1</v>
      </c>
      <c r="H14359" s="11" t="str">
        <f t="shared" si="34"/>
        <v>MAY</v>
      </c>
    </row>
    <row r="14360">
      <c r="A14360" s="7">
        <v>44341.0</v>
      </c>
      <c r="B14360" s="22" t="s">
        <v>45</v>
      </c>
      <c r="C14360" s="23" t="s">
        <v>18</v>
      </c>
      <c r="D14360" s="24" t="s">
        <v>25</v>
      </c>
      <c r="E14360" s="10">
        <f t="shared" si="1"/>
        <v>0</v>
      </c>
      <c r="F14360" s="10">
        <f t="shared" si="2"/>
        <v>0</v>
      </c>
      <c r="G14360" s="10">
        <f t="shared" si="3"/>
        <v>1</v>
      </c>
      <c r="H14360" s="11" t="str">
        <f t="shared" si="34"/>
        <v>MAY</v>
      </c>
    </row>
    <row r="14361">
      <c r="A14361" s="7">
        <v>44342.0</v>
      </c>
      <c r="B14361" s="25" t="s">
        <v>17</v>
      </c>
      <c r="C14361" s="91" t="s">
        <v>42</v>
      </c>
      <c r="D14361" s="44" t="s">
        <v>19</v>
      </c>
      <c r="E14361" s="10">
        <f t="shared" si="1"/>
        <v>0</v>
      </c>
      <c r="F14361" s="10">
        <f t="shared" si="2"/>
        <v>0</v>
      </c>
      <c r="G14361" s="10">
        <f t="shared" si="3"/>
        <v>0</v>
      </c>
      <c r="H14361" s="11" t="str">
        <f t="shared" si="34"/>
        <v>MAY</v>
      </c>
    </row>
    <row r="14362">
      <c r="A14362" s="7">
        <v>44342.0</v>
      </c>
      <c r="B14362" s="25" t="s">
        <v>17</v>
      </c>
      <c r="C14362" s="91" t="s">
        <v>42</v>
      </c>
      <c r="D14362" s="44" t="s">
        <v>19</v>
      </c>
      <c r="E14362" s="10">
        <f t="shared" si="1"/>
        <v>0</v>
      </c>
      <c r="F14362" s="10">
        <f t="shared" si="2"/>
        <v>0</v>
      </c>
      <c r="G14362" s="10">
        <f t="shared" si="3"/>
        <v>0</v>
      </c>
      <c r="H14362" s="11" t="str">
        <f t="shared" si="34"/>
        <v>MAY</v>
      </c>
    </row>
    <row r="14363">
      <c r="A14363" s="7">
        <v>44342.0</v>
      </c>
      <c r="B14363" s="25" t="s">
        <v>17</v>
      </c>
      <c r="C14363" s="91" t="s">
        <v>42</v>
      </c>
      <c r="D14363" s="44" t="s">
        <v>19</v>
      </c>
      <c r="E14363" s="10">
        <f t="shared" si="1"/>
        <v>0</v>
      </c>
      <c r="F14363" s="10">
        <f t="shared" si="2"/>
        <v>0</v>
      </c>
      <c r="G14363" s="10">
        <f t="shared" si="3"/>
        <v>0</v>
      </c>
      <c r="H14363" s="11" t="str">
        <f t="shared" si="34"/>
        <v>MAY</v>
      </c>
    </row>
    <row r="14364">
      <c r="A14364" s="7">
        <v>44342.0</v>
      </c>
      <c r="B14364" s="25" t="s">
        <v>17</v>
      </c>
      <c r="C14364" s="91" t="s">
        <v>18</v>
      </c>
      <c r="D14364" s="44" t="s">
        <v>19</v>
      </c>
      <c r="E14364" s="10">
        <f t="shared" si="1"/>
        <v>1</v>
      </c>
      <c r="F14364" s="10">
        <f t="shared" si="2"/>
        <v>0</v>
      </c>
      <c r="G14364" s="10">
        <f t="shared" si="3"/>
        <v>0</v>
      </c>
      <c r="H14364" s="11" t="str">
        <f t="shared" si="34"/>
        <v>MAY</v>
      </c>
    </row>
    <row r="14365">
      <c r="A14365" s="7">
        <v>44342.0</v>
      </c>
      <c r="B14365" s="8" t="s">
        <v>17</v>
      </c>
      <c r="C14365" s="9" t="s">
        <v>18</v>
      </c>
      <c r="D14365" s="43" t="s">
        <v>19</v>
      </c>
      <c r="E14365" s="10">
        <f t="shared" si="1"/>
        <v>1</v>
      </c>
      <c r="F14365" s="10">
        <f t="shared" si="2"/>
        <v>0</v>
      </c>
      <c r="G14365" s="10">
        <f t="shared" si="3"/>
        <v>0</v>
      </c>
      <c r="H14365" s="11" t="str">
        <f t="shared" si="34"/>
        <v>MAY</v>
      </c>
    </row>
    <row r="14366">
      <c r="A14366" s="7">
        <v>44342.0</v>
      </c>
      <c r="B14366" s="8" t="s">
        <v>17</v>
      </c>
      <c r="C14366" s="9" t="s">
        <v>18</v>
      </c>
      <c r="D14366" s="43" t="s">
        <v>19</v>
      </c>
      <c r="E14366" s="10">
        <f t="shared" si="1"/>
        <v>1</v>
      </c>
      <c r="F14366" s="10">
        <f t="shared" si="2"/>
        <v>0</v>
      </c>
      <c r="G14366" s="10">
        <f t="shared" si="3"/>
        <v>0</v>
      </c>
      <c r="H14366" s="11" t="str">
        <f t="shared" si="34"/>
        <v>MAY</v>
      </c>
    </row>
    <row r="14367">
      <c r="A14367" s="7">
        <v>44342.0</v>
      </c>
      <c r="B14367" s="8" t="s">
        <v>17</v>
      </c>
      <c r="C14367" s="9" t="s">
        <v>18</v>
      </c>
      <c r="D14367" s="43" t="s">
        <v>19</v>
      </c>
      <c r="E14367" s="10">
        <f t="shared" si="1"/>
        <v>1</v>
      </c>
      <c r="F14367" s="10">
        <f t="shared" si="2"/>
        <v>0</v>
      </c>
      <c r="G14367" s="10">
        <f t="shared" si="3"/>
        <v>0</v>
      </c>
      <c r="H14367" s="11" t="str">
        <f t="shared" si="34"/>
        <v>MAY</v>
      </c>
    </row>
    <row r="14368">
      <c r="A14368" s="7">
        <v>44342.0</v>
      </c>
      <c r="B14368" s="8" t="s">
        <v>17</v>
      </c>
      <c r="C14368" s="9" t="s">
        <v>18</v>
      </c>
      <c r="D14368" s="43" t="s">
        <v>19</v>
      </c>
      <c r="E14368" s="10">
        <f t="shared" si="1"/>
        <v>1</v>
      </c>
      <c r="F14368" s="10">
        <f t="shared" si="2"/>
        <v>0</v>
      </c>
      <c r="G14368" s="10">
        <f t="shared" si="3"/>
        <v>0</v>
      </c>
      <c r="H14368" s="11" t="str">
        <f t="shared" si="34"/>
        <v>MAY</v>
      </c>
    </row>
    <row r="14369">
      <c r="A14369" s="7">
        <v>44342.0</v>
      </c>
      <c r="B14369" s="8" t="s">
        <v>17</v>
      </c>
      <c r="C14369" s="9" t="s">
        <v>18</v>
      </c>
      <c r="D14369" s="43" t="s">
        <v>19</v>
      </c>
      <c r="E14369" s="10">
        <f t="shared" si="1"/>
        <v>1</v>
      </c>
      <c r="F14369" s="10">
        <f t="shared" si="2"/>
        <v>0</v>
      </c>
      <c r="G14369" s="10">
        <f t="shared" si="3"/>
        <v>0</v>
      </c>
      <c r="H14369" s="11" t="str">
        <f t="shared" si="34"/>
        <v>MAY</v>
      </c>
    </row>
    <row r="14370">
      <c r="A14370" s="7">
        <v>44342.0</v>
      </c>
      <c r="B14370" s="8" t="s">
        <v>17</v>
      </c>
      <c r="C14370" s="9" t="s">
        <v>18</v>
      </c>
      <c r="D14370" s="9" t="s">
        <v>19</v>
      </c>
      <c r="E14370" s="10">
        <f t="shared" si="1"/>
        <v>1</v>
      </c>
      <c r="F14370" s="10">
        <f t="shared" si="2"/>
        <v>0</v>
      </c>
      <c r="G14370" s="10">
        <f t="shared" si="3"/>
        <v>0</v>
      </c>
      <c r="H14370" s="11" t="str">
        <f t="shared" si="34"/>
        <v>MAY</v>
      </c>
    </row>
    <row r="14371">
      <c r="A14371" s="60">
        <v>44342.0</v>
      </c>
      <c r="B14371" s="45" t="s">
        <v>17</v>
      </c>
      <c r="C14371" s="43" t="s">
        <v>18</v>
      </c>
      <c r="D14371" s="8" t="s">
        <v>19</v>
      </c>
      <c r="E14371" s="10">
        <f t="shared" si="1"/>
        <v>1</v>
      </c>
      <c r="F14371" s="10">
        <f t="shared" si="2"/>
        <v>0</v>
      </c>
      <c r="G14371" s="10">
        <f t="shared" si="3"/>
        <v>0</v>
      </c>
      <c r="H14371" s="11" t="str">
        <f t="shared" si="34"/>
        <v>MAY</v>
      </c>
    </row>
    <row r="14372">
      <c r="A14372" s="60">
        <v>44342.0</v>
      </c>
      <c r="B14372" s="45" t="s">
        <v>17</v>
      </c>
      <c r="C14372" s="43" t="s">
        <v>18</v>
      </c>
      <c r="D14372" s="8" t="s">
        <v>19</v>
      </c>
      <c r="E14372" s="10">
        <f t="shared" si="1"/>
        <v>1</v>
      </c>
      <c r="F14372" s="10">
        <f t="shared" si="2"/>
        <v>0</v>
      </c>
      <c r="G14372" s="10">
        <f t="shared" si="3"/>
        <v>0</v>
      </c>
      <c r="H14372" s="11" t="str">
        <f t="shared" si="34"/>
        <v>MAY</v>
      </c>
    </row>
    <row r="14373">
      <c r="A14373" s="7">
        <v>44342.0</v>
      </c>
      <c r="B14373" s="8" t="s">
        <v>17</v>
      </c>
      <c r="C14373" s="9" t="s">
        <v>18</v>
      </c>
      <c r="D14373" s="8" t="s">
        <v>19</v>
      </c>
      <c r="E14373" s="10">
        <f t="shared" si="1"/>
        <v>1</v>
      </c>
      <c r="F14373" s="10">
        <f t="shared" si="2"/>
        <v>0</v>
      </c>
      <c r="G14373" s="10">
        <f t="shared" si="3"/>
        <v>0</v>
      </c>
      <c r="H14373" s="11" t="str">
        <f t="shared" si="34"/>
        <v>MAY</v>
      </c>
    </row>
    <row r="14374">
      <c r="A14374" s="7">
        <v>44342.0</v>
      </c>
      <c r="B14374" s="8" t="s">
        <v>17</v>
      </c>
      <c r="C14374" s="9" t="s">
        <v>18</v>
      </c>
      <c r="D14374" s="8" t="s">
        <v>19</v>
      </c>
      <c r="E14374" s="10">
        <f t="shared" si="1"/>
        <v>1</v>
      </c>
      <c r="F14374" s="10">
        <f t="shared" si="2"/>
        <v>0</v>
      </c>
      <c r="G14374" s="10">
        <f t="shared" si="3"/>
        <v>0</v>
      </c>
      <c r="H14374" s="11" t="str">
        <f t="shared" si="34"/>
        <v>MAY</v>
      </c>
    </row>
    <row r="14375">
      <c r="A14375" s="7">
        <v>44342.0</v>
      </c>
      <c r="B14375" s="8" t="s">
        <v>17</v>
      </c>
      <c r="C14375" s="9" t="s">
        <v>18</v>
      </c>
      <c r="D14375" s="8" t="s">
        <v>19</v>
      </c>
      <c r="E14375" s="10">
        <f t="shared" si="1"/>
        <v>1</v>
      </c>
      <c r="F14375" s="10">
        <f t="shared" si="2"/>
        <v>0</v>
      </c>
      <c r="G14375" s="10">
        <f t="shared" si="3"/>
        <v>0</v>
      </c>
      <c r="H14375" s="11" t="str">
        <f t="shared" si="34"/>
        <v>MAY</v>
      </c>
    </row>
    <row r="14376">
      <c r="A14376" s="7">
        <v>44342.0</v>
      </c>
      <c r="B14376" s="8" t="s">
        <v>17</v>
      </c>
      <c r="C14376" s="9" t="s">
        <v>18</v>
      </c>
      <c r="D14376" s="8" t="s">
        <v>19</v>
      </c>
      <c r="E14376" s="10">
        <f t="shared" si="1"/>
        <v>1</v>
      </c>
      <c r="F14376" s="10">
        <f t="shared" si="2"/>
        <v>0</v>
      </c>
      <c r="G14376" s="10">
        <f t="shared" si="3"/>
        <v>0</v>
      </c>
      <c r="H14376" s="11" t="str">
        <f t="shared" si="34"/>
        <v>MAY</v>
      </c>
    </row>
    <row r="14377">
      <c r="A14377" s="7">
        <v>44342.0</v>
      </c>
      <c r="B14377" s="8" t="s">
        <v>17</v>
      </c>
      <c r="C14377" s="9" t="s">
        <v>42</v>
      </c>
      <c r="D14377" s="8" t="s">
        <v>19</v>
      </c>
      <c r="E14377" s="10">
        <f t="shared" si="1"/>
        <v>0</v>
      </c>
      <c r="F14377" s="10">
        <f t="shared" si="2"/>
        <v>0</v>
      </c>
      <c r="G14377" s="10">
        <f t="shared" si="3"/>
        <v>0</v>
      </c>
      <c r="H14377" s="11" t="str">
        <f t="shared" si="34"/>
        <v>MAY</v>
      </c>
    </row>
    <row r="14378">
      <c r="A14378" s="7">
        <v>44342.0</v>
      </c>
      <c r="B14378" s="8" t="s">
        <v>17</v>
      </c>
      <c r="C14378" s="9" t="s">
        <v>18</v>
      </c>
      <c r="D14378" s="8" t="s">
        <v>19</v>
      </c>
      <c r="E14378" s="10">
        <f t="shared" si="1"/>
        <v>1</v>
      </c>
      <c r="F14378" s="10">
        <f t="shared" si="2"/>
        <v>0</v>
      </c>
      <c r="G14378" s="10">
        <f t="shared" si="3"/>
        <v>0</v>
      </c>
      <c r="H14378" s="11" t="str">
        <f t="shared" si="34"/>
        <v>MAY</v>
      </c>
    </row>
    <row r="14379">
      <c r="A14379" s="7">
        <v>44342.0</v>
      </c>
      <c r="B14379" s="8" t="s">
        <v>17</v>
      </c>
      <c r="C14379" s="9" t="s">
        <v>18</v>
      </c>
      <c r="D14379" s="8" t="s">
        <v>19</v>
      </c>
      <c r="E14379" s="10">
        <f t="shared" si="1"/>
        <v>1</v>
      </c>
      <c r="F14379" s="10">
        <f t="shared" si="2"/>
        <v>0</v>
      </c>
      <c r="G14379" s="10">
        <f t="shared" si="3"/>
        <v>0</v>
      </c>
      <c r="H14379" s="11" t="str">
        <f t="shared" si="34"/>
        <v>MAY</v>
      </c>
    </row>
    <row r="14380">
      <c r="A14380" s="7">
        <v>44342.0</v>
      </c>
      <c r="B14380" s="8" t="s">
        <v>17</v>
      </c>
      <c r="C14380" s="9" t="s">
        <v>18</v>
      </c>
      <c r="D14380" s="8" t="s">
        <v>19</v>
      </c>
      <c r="E14380" s="10">
        <f t="shared" si="1"/>
        <v>1</v>
      </c>
      <c r="F14380" s="10">
        <f t="shared" si="2"/>
        <v>0</v>
      </c>
      <c r="G14380" s="10">
        <f t="shared" si="3"/>
        <v>0</v>
      </c>
      <c r="H14380" s="11" t="str">
        <f t="shared" si="34"/>
        <v>MAY</v>
      </c>
    </row>
    <row r="14381">
      <c r="A14381" s="7">
        <v>44342.0</v>
      </c>
      <c r="B14381" s="8" t="s">
        <v>17</v>
      </c>
      <c r="C14381" s="9" t="s">
        <v>18</v>
      </c>
      <c r="D14381" s="8" t="s">
        <v>19</v>
      </c>
      <c r="E14381" s="10">
        <f t="shared" si="1"/>
        <v>1</v>
      </c>
      <c r="F14381" s="10">
        <f t="shared" si="2"/>
        <v>0</v>
      </c>
      <c r="G14381" s="10">
        <f t="shared" si="3"/>
        <v>0</v>
      </c>
      <c r="H14381" s="11" t="str">
        <f t="shared" si="34"/>
        <v>MAY</v>
      </c>
    </row>
    <row r="14382">
      <c r="A14382" s="7">
        <v>44342.0</v>
      </c>
      <c r="B14382" s="8" t="s">
        <v>17</v>
      </c>
      <c r="C14382" s="9" t="s">
        <v>18</v>
      </c>
      <c r="D14382" s="8" t="s">
        <v>19</v>
      </c>
      <c r="E14382" s="10">
        <f t="shared" si="1"/>
        <v>1</v>
      </c>
      <c r="F14382" s="10">
        <f t="shared" si="2"/>
        <v>0</v>
      </c>
      <c r="G14382" s="10">
        <f t="shared" si="3"/>
        <v>0</v>
      </c>
      <c r="H14382" s="11" t="str">
        <f t="shared" si="34"/>
        <v>MAY</v>
      </c>
    </row>
    <row r="14383">
      <c r="A14383" s="7">
        <v>44342.0</v>
      </c>
      <c r="B14383" s="8" t="s">
        <v>17</v>
      </c>
      <c r="C14383" s="9" t="s">
        <v>42</v>
      </c>
      <c r="D14383" s="8" t="s">
        <v>19</v>
      </c>
      <c r="E14383" s="10">
        <f t="shared" si="1"/>
        <v>0</v>
      </c>
      <c r="F14383" s="10">
        <f t="shared" si="2"/>
        <v>0</v>
      </c>
      <c r="G14383" s="10">
        <f t="shared" si="3"/>
        <v>0</v>
      </c>
      <c r="H14383" s="11" t="str">
        <f t="shared" si="34"/>
        <v>MAY</v>
      </c>
    </row>
    <row r="14384">
      <c r="A14384" s="7">
        <v>44342.0</v>
      </c>
      <c r="B14384" s="8" t="s">
        <v>36</v>
      </c>
      <c r="C14384" s="9" t="s">
        <v>18</v>
      </c>
      <c r="D14384" s="8" t="s">
        <v>19</v>
      </c>
      <c r="E14384" s="10">
        <f t="shared" si="1"/>
        <v>1</v>
      </c>
      <c r="F14384" s="10">
        <f t="shared" si="2"/>
        <v>0</v>
      </c>
      <c r="G14384" s="10">
        <f t="shared" si="3"/>
        <v>0</v>
      </c>
      <c r="H14384" s="11" t="str">
        <f t="shared" si="34"/>
        <v>MAY</v>
      </c>
    </row>
    <row r="14385">
      <c r="A14385" s="7">
        <v>44342.0</v>
      </c>
      <c r="B14385" s="8" t="s">
        <v>37</v>
      </c>
      <c r="C14385" s="40" t="s">
        <v>18</v>
      </c>
      <c r="D14385" s="8" t="s">
        <v>25</v>
      </c>
      <c r="E14385" s="10">
        <f t="shared" si="1"/>
        <v>0</v>
      </c>
      <c r="F14385" s="10">
        <f t="shared" si="2"/>
        <v>0</v>
      </c>
      <c r="G14385" s="10">
        <f t="shared" si="3"/>
        <v>1</v>
      </c>
      <c r="H14385" s="11" t="str">
        <f t="shared" si="34"/>
        <v>MAY</v>
      </c>
    </row>
    <row r="14386">
      <c r="A14386" s="7">
        <v>44342.0</v>
      </c>
      <c r="B14386" s="8" t="s">
        <v>37</v>
      </c>
      <c r="C14386" s="40" t="s">
        <v>18</v>
      </c>
      <c r="D14386" s="8" t="s">
        <v>25</v>
      </c>
      <c r="E14386" s="10">
        <f t="shared" si="1"/>
        <v>0</v>
      </c>
      <c r="F14386" s="10">
        <f t="shared" si="2"/>
        <v>0</v>
      </c>
      <c r="G14386" s="10">
        <f t="shared" si="3"/>
        <v>1</v>
      </c>
      <c r="H14386" s="11" t="str">
        <f t="shared" si="34"/>
        <v>MAY</v>
      </c>
    </row>
    <row r="14387">
      <c r="A14387" s="7">
        <v>44342.0</v>
      </c>
      <c r="B14387" s="8" t="s">
        <v>17</v>
      </c>
      <c r="C14387" s="9" t="s">
        <v>18</v>
      </c>
      <c r="D14387" s="8" t="s">
        <v>25</v>
      </c>
      <c r="E14387" s="10">
        <f t="shared" si="1"/>
        <v>0</v>
      </c>
      <c r="F14387" s="10">
        <f t="shared" si="2"/>
        <v>0</v>
      </c>
      <c r="G14387" s="10">
        <f t="shared" si="3"/>
        <v>1</v>
      </c>
      <c r="H14387" s="11" t="str">
        <f t="shared" si="34"/>
        <v>MAY</v>
      </c>
    </row>
    <row r="14388">
      <c r="A14388" s="7">
        <v>44342.0</v>
      </c>
      <c r="B14388" s="8" t="s">
        <v>17</v>
      </c>
      <c r="C14388" s="9" t="s">
        <v>18</v>
      </c>
      <c r="D14388" s="8" t="s">
        <v>25</v>
      </c>
      <c r="E14388" s="10">
        <f t="shared" si="1"/>
        <v>0</v>
      </c>
      <c r="F14388" s="10">
        <f t="shared" si="2"/>
        <v>0</v>
      </c>
      <c r="G14388" s="10">
        <f t="shared" si="3"/>
        <v>1</v>
      </c>
      <c r="H14388" s="11" t="str">
        <f t="shared" si="34"/>
        <v>MAY</v>
      </c>
    </row>
    <row r="14389">
      <c r="A14389" s="7">
        <v>44342.0</v>
      </c>
      <c r="B14389" s="8" t="s">
        <v>17</v>
      </c>
      <c r="C14389" s="9" t="s">
        <v>18</v>
      </c>
      <c r="D14389" s="8" t="s">
        <v>25</v>
      </c>
      <c r="E14389" s="10">
        <f t="shared" si="1"/>
        <v>0</v>
      </c>
      <c r="F14389" s="10">
        <f t="shared" si="2"/>
        <v>0</v>
      </c>
      <c r="G14389" s="10">
        <f t="shared" si="3"/>
        <v>1</v>
      </c>
      <c r="H14389" s="11" t="str">
        <f t="shared" si="34"/>
        <v>MAY</v>
      </c>
    </row>
    <row r="14390">
      <c r="A14390" s="7">
        <v>44342.0</v>
      </c>
      <c r="B14390" s="8" t="s">
        <v>17</v>
      </c>
      <c r="C14390" s="9" t="s">
        <v>18</v>
      </c>
      <c r="D14390" s="8" t="s">
        <v>25</v>
      </c>
      <c r="E14390" s="10">
        <f t="shared" si="1"/>
        <v>0</v>
      </c>
      <c r="F14390" s="10">
        <f t="shared" si="2"/>
        <v>0</v>
      </c>
      <c r="G14390" s="10">
        <f t="shared" si="3"/>
        <v>1</v>
      </c>
      <c r="H14390" s="11" t="str">
        <f t="shared" si="34"/>
        <v>MAY</v>
      </c>
    </row>
    <row r="14391">
      <c r="A14391" s="7">
        <v>44342.0</v>
      </c>
      <c r="B14391" s="8" t="s">
        <v>17</v>
      </c>
      <c r="C14391" s="40" t="s">
        <v>18</v>
      </c>
      <c r="D14391" s="9" t="s">
        <v>25</v>
      </c>
      <c r="E14391" s="10">
        <f t="shared" si="1"/>
        <v>0</v>
      </c>
      <c r="F14391" s="10">
        <f t="shared" si="2"/>
        <v>0</v>
      </c>
      <c r="G14391" s="10">
        <f t="shared" si="3"/>
        <v>1</v>
      </c>
      <c r="H14391" s="11" t="str">
        <f t="shared" si="34"/>
        <v>MAY</v>
      </c>
    </row>
    <row r="14392">
      <c r="A14392" s="7">
        <v>44342.0</v>
      </c>
      <c r="B14392" s="8" t="s">
        <v>17</v>
      </c>
      <c r="C14392" s="40" t="s">
        <v>18</v>
      </c>
      <c r="D14392" s="9" t="s">
        <v>19</v>
      </c>
      <c r="E14392" s="10">
        <f t="shared" si="1"/>
        <v>1</v>
      </c>
      <c r="F14392" s="10">
        <f t="shared" si="2"/>
        <v>0</v>
      </c>
      <c r="G14392" s="10">
        <f t="shared" si="3"/>
        <v>0</v>
      </c>
      <c r="H14392" s="11" t="str">
        <f t="shared" si="34"/>
        <v>MAY</v>
      </c>
    </row>
    <row r="14393">
      <c r="A14393" s="7">
        <v>44342.0</v>
      </c>
      <c r="B14393" s="8" t="s">
        <v>17</v>
      </c>
      <c r="C14393" s="40" t="s">
        <v>18</v>
      </c>
      <c r="D14393" s="9" t="s">
        <v>19</v>
      </c>
      <c r="E14393" s="10">
        <f t="shared" si="1"/>
        <v>1</v>
      </c>
      <c r="F14393" s="10">
        <f t="shared" si="2"/>
        <v>0</v>
      </c>
      <c r="G14393" s="10">
        <f t="shared" si="3"/>
        <v>0</v>
      </c>
      <c r="H14393" s="11" t="str">
        <f t="shared" si="34"/>
        <v>MAY</v>
      </c>
    </row>
    <row r="14394">
      <c r="A14394" s="7">
        <v>44342.0</v>
      </c>
      <c r="B14394" s="8" t="s">
        <v>17</v>
      </c>
      <c r="C14394" s="40" t="s">
        <v>42</v>
      </c>
      <c r="D14394" s="9" t="s">
        <v>25</v>
      </c>
      <c r="E14394" s="10">
        <f t="shared" si="1"/>
        <v>0</v>
      </c>
      <c r="F14394" s="10">
        <f t="shared" si="2"/>
        <v>0</v>
      </c>
      <c r="G14394" s="10">
        <f t="shared" si="3"/>
        <v>0</v>
      </c>
      <c r="H14394" s="11" t="str">
        <f t="shared" si="34"/>
        <v>MAY</v>
      </c>
    </row>
    <row r="14395">
      <c r="A14395" s="7">
        <v>44342.0</v>
      </c>
      <c r="B14395" s="8" t="s">
        <v>17</v>
      </c>
      <c r="C14395" s="40" t="s">
        <v>18</v>
      </c>
      <c r="D14395" s="9" t="s">
        <v>25</v>
      </c>
      <c r="E14395" s="10">
        <f t="shared" si="1"/>
        <v>0</v>
      </c>
      <c r="F14395" s="10">
        <f t="shared" si="2"/>
        <v>0</v>
      </c>
      <c r="G14395" s="10">
        <f t="shared" si="3"/>
        <v>1</v>
      </c>
      <c r="H14395" s="11" t="str">
        <f t="shared" si="34"/>
        <v>MAY</v>
      </c>
    </row>
    <row r="14396">
      <c r="A14396" s="7">
        <v>44342.0</v>
      </c>
      <c r="B14396" s="8" t="s">
        <v>17</v>
      </c>
      <c r="C14396" s="40" t="s">
        <v>18</v>
      </c>
      <c r="D14396" s="9" t="s">
        <v>25</v>
      </c>
      <c r="E14396" s="10">
        <f t="shared" si="1"/>
        <v>0</v>
      </c>
      <c r="F14396" s="10">
        <f t="shared" si="2"/>
        <v>0</v>
      </c>
      <c r="G14396" s="10">
        <f t="shared" si="3"/>
        <v>1</v>
      </c>
      <c r="H14396" s="11" t="str">
        <f t="shared" si="34"/>
        <v>MAY</v>
      </c>
    </row>
    <row r="14397">
      <c r="A14397" s="7">
        <v>44342.0</v>
      </c>
      <c r="B14397" s="8" t="s">
        <v>36</v>
      </c>
      <c r="C14397" s="40" t="s">
        <v>18</v>
      </c>
      <c r="D14397" s="9" t="s">
        <v>19</v>
      </c>
      <c r="E14397" s="10">
        <f t="shared" si="1"/>
        <v>1</v>
      </c>
      <c r="F14397" s="10">
        <f t="shared" si="2"/>
        <v>0</v>
      </c>
      <c r="G14397" s="10">
        <f t="shared" si="3"/>
        <v>0</v>
      </c>
      <c r="H14397" s="11" t="str">
        <f t="shared" si="34"/>
        <v>MAY</v>
      </c>
    </row>
    <row r="14398">
      <c r="A14398" s="7">
        <v>44342.0</v>
      </c>
      <c r="B14398" s="8" t="s">
        <v>17</v>
      </c>
      <c r="C14398" s="40" t="s">
        <v>18</v>
      </c>
      <c r="D14398" s="28" t="s">
        <v>19</v>
      </c>
      <c r="E14398" s="10">
        <f t="shared" si="1"/>
        <v>1</v>
      </c>
      <c r="F14398" s="10">
        <f t="shared" si="2"/>
        <v>0</v>
      </c>
      <c r="G14398" s="10">
        <f t="shared" si="3"/>
        <v>0</v>
      </c>
      <c r="H14398" s="11" t="str">
        <f t="shared" si="34"/>
        <v>MAY</v>
      </c>
    </row>
    <row r="14399">
      <c r="A14399" s="7">
        <v>44342.0</v>
      </c>
      <c r="B14399" s="8" t="s">
        <v>123</v>
      </c>
      <c r="C14399" s="40" t="s">
        <v>18</v>
      </c>
      <c r="D14399" s="9" t="s">
        <v>19</v>
      </c>
      <c r="E14399" s="10">
        <f t="shared" si="1"/>
        <v>1</v>
      </c>
      <c r="F14399" s="10">
        <f t="shared" si="2"/>
        <v>0</v>
      </c>
      <c r="G14399" s="10">
        <f t="shared" si="3"/>
        <v>0</v>
      </c>
      <c r="H14399" s="11" t="str">
        <f t="shared" si="34"/>
        <v>MAY</v>
      </c>
    </row>
    <row r="14400">
      <c r="A14400" s="7">
        <v>44342.0</v>
      </c>
      <c r="B14400" s="8" t="s">
        <v>126</v>
      </c>
      <c r="C14400" s="40" t="s">
        <v>18</v>
      </c>
      <c r="D14400" s="9" t="s">
        <v>19</v>
      </c>
      <c r="E14400" s="10">
        <f t="shared" si="1"/>
        <v>1</v>
      </c>
      <c r="F14400" s="10">
        <f t="shared" si="2"/>
        <v>0</v>
      </c>
      <c r="G14400" s="10">
        <f t="shared" si="3"/>
        <v>0</v>
      </c>
      <c r="H14400" s="11" t="str">
        <f t="shared" si="34"/>
        <v>MAY</v>
      </c>
    </row>
    <row r="14401">
      <c r="A14401" s="7">
        <v>44342.0</v>
      </c>
      <c r="B14401" s="8" t="s">
        <v>126</v>
      </c>
      <c r="C14401" s="40" t="s">
        <v>18</v>
      </c>
      <c r="D14401" s="9" t="s">
        <v>19</v>
      </c>
      <c r="E14401" s="10">
        <f t="shared" si="1"/>
        <v>1</v>
      </c>
      <c r="F14401" s="10">
        <f t="shared" si="2"/>
        <v>0</v>
      </c>
      <c r="G14401" s="10">
        <f t="shared" si="3"/>
        <v>0</v>
      </c>
      <c r="H14401" s="11" t="str">
        <f t="shared" si="34"/>
        <v>MAY</v>
      </c>
    </row>
    <row r="14402">
      <c r="A14402" s="7">
        <v>44342.0</v>
      </c>
      <c r="B14402" s="45" t="s">
        <v>36</v>
      </c>
      <c r="C14402" s="46" t="s">
        <v>42</v>
      </c>
      <c r="D14402" s="9" t="s">
        <v>19</v>
      </c>
      <c r="E14402" s="10">
        <f t="shared" si="1"/>
        <v>0</v>
      </c>
      <c r="F14402" s="10">
        <f t="shared" si="2"/>
        <v>0</v>
      </c>
      <c r="G14402" s="10">
        <f t="shared" si="3"/>
        <v>0</v>
      </c>
      <c r="H14402" s="11" t="str">
        <f t="shared" si="34"/>
        <v>MAY</v>
      </c>
    </row>
    <row r="14403">
      <c r="A14403" s="7">
        <v>44342.0</v>
      </c>
      <c r="B14403" s="45" t="s">
        <v>36</v>
      </c>
      <c r="C14403" s="46" t="s">
        <v>42</v>
      </c>
      <c r="D14403" s="9" t="s">
        <v>19</v>
      </c>
      <c r="E14403" s="10">
        <f t="shared" si="1"/>
        <v>0</v>
      </c>
      <c r="F14403" s="10">
        <f t="shared" si="2"/>
        <v>0</v>
      </c>
      <c r="G14403" s="10">
        <f t="shared" si="3"/>
        <v>0</v>
      </c>
      <c r="H14403" s="11" t="str">
        <f t="shared" si="34"/>
        <v>MAY</v>
      </c>
    </row>
    <row r="14404">
      <c r="A14404" s="7">
        <v>44342.0</v>
      </c>
      <c r="B14404" s="45" t="s">
        <v>36</v>
      </c>
      <c r="C14404" s="46" t="s">
        <v>18</v>
      </c>
      <c r="D14404" s="9" t="s">
        <v>19</v>
      </c>
      <c r="E14404" s="10">
        <f t="shared" si="1"/>
        <v>1</v>
      </c>
      <c r="F14404" s="10">
        <f t="shared" si="2"/>
        <v>0</v>
      </c>
      <c r="G14404" s="10">
        <f t="shared" si="3"/>
        <v>0</v>
      </c>
      <c r="H14404" s="11" t="str">
        <f t="shared" si="34"/>
        <v>MAY</v>
      </c>
    </row>
    <row r="14405">
      <c r="A14405" s="7">
        <v>44342.0</v>
      </c>
      <c r="B14405" s="45" t="s">
        <v>36</v>
      </c>
      <c r="C14405" s="46" t="s">
        <v>42</v>
      </c>
      <c r="D14405" s="9" t="s">
        <v>19</v>
      </c>
      <c r="E14405" s="10">
        <f t="shared" si="1"/>
        <v>0</v>
      </c>
      <c r="F14405" s="10">
        <f t="shared" si="2"/>
        <v>0</v>
      </c>
      <c r="G14405" s="10">
        <f t="shared" si="3"/>
        <v>0</v>
      </c>
      <c r="H14405" s="11" t="str">
        <f t="shared" si="34"/>
        <v>MAY</v>
      </c>
    </row>
    <row r="14406">
      <c r="A14406" s="7">
        <v>44342.0</v>
      </c>
      <c r="B14406" s="45" t="s">
        <v>36</v>
      </c>
      <c r="C14406" s="46" t="s">
        <v>42</v>
      </c>
      <c r="D14406" s="9" t="s">
        <v>19</v>
      </c>
      <c r="E14406" s="10">
        <f t="shared" si="1"/>
        <v>0</v>
      </c>
      <c r="F14406" s="10">
        <f t="shared" si="2"/>
        <v>0</v>
      </c>
      <c r="G14406" s="10">
        <f t="shared" si="3"/>
        <v>0</v>
      </c>
      <c r="H14406" s="11" t="str">
        <f t="shared" si="34"/>
        <v>MAY</v>
      </c>
    </row>
    <row r="14407">
      <c r="A14407" s="7">
        <v>44342.0</v>
      </c>
      <c r="B14407" s="45" t="s">
        <v>36</v>
      </c>
      <c r="C14407" s="46" t="s">
        <v>42</v>
      </c>
      <c r="D14407" s="9" t="s">
        <v>19</v>
      </c>
      <c r="E14407" s="10">
        <f t="shared" si="1"/>
        <v>0</v>
      </c>
      <c r="F14407" s="10">
        <f t="shared" si="2"/>
        <v>0</v>
      </c>
      <c r="G14407" s="10">
        <f t="shared" si="3"/>
        <v>0</v>
      </c>
      <c r="H14407" s="11" t="str">
        <f t="shared" si="34"/>
        <v>MAY</v>
      </c>
    </row>
    <row r="14408">
      <c r="A14408" s="7">
        <v>44342.0</v>
      </c>
      <c r="B14408" s="45" t="s">
        <v>36</v>
      </c>
      <c r="C14408" s="46" t="s">
        <v>42</v>
      </c>
      <c r="D14408" s="9" t="s">
        <v>19</v>
      </c>
      <c r="E14408" s="10">
        <f t="shared" si="1"/>
        <v>0</v>
      </c>
      <c r="F14408" s="10">
        <f t="shared" si="2"/>
        <v>0</v>
      </c>
      <c r="G14408" s="10">
        <f t="shared" si="3"/>
        <v>0</v>
      </c>
      <c r="H14408" s="11" t="str">
        <f t="shared" si="34"/>
        <v>MAY</v>
      </c>
    </row>
    <row r="14409">
      <c r="A14409" s="7">
        <v>44342.0</v>
      </c>
      <c r="B14409" s="45" t="s">
        <v>36</v>
      </c>
      <c r="C14409" s="46" t="s">
        <v>42</v>
      </c>
      <c r="D14409" s="9" t="s">
        <v>19</v>
      </c>
      <c r="E14409" s="10">
        <f t="shared" si="1"/>
        <v>0</v>
      </c>
      <c r="F14409" s="10">
        <f t="shared" si="2"/>
        <v>0</v>
      </c>
      <c r="G14409" s="10">
        <f t="shared" si="3"/>
        <v>0</v>
      </c>
      <c r="H14409" s="11" t="str">
        <f t="shared" si="34"/>
        <v>MAY</v>
      </c>
    </row>
    <row r="14410">
      <c r="A14410" s="7">
        <v>44342.0</v>
      </c>
      <c r="B14410" s="8" t="s">
        <v>17</v>
      </c>
      <c r="C14410" s="9" t="s">
        <v>18</v>
      </c>
      <c r="D14410" s="9" t="s">
        <v>19</v>
      </c>
      <c r="E14410" s="10">
        <f t="shared" si="1"/>
        <v>1</v>
      </c>
      <c r="F14410" s="10">
        <f t="shared" si="2"/>
        <v>0</v>
      </c>
      <c r="G14410" s="10">
        <f t="shared" si="3"/>
        <v>0</v>
      </c>
      <c r="H14410" s="11" t="str">
        <f t="shared" si="34"/>
        <v>MAY</v>
      </c>
    </row>
    <row r="14411">
      <c r="A14411" s="7">
        <v>44342.0</v>
      </c>
      <c r="B14411" s="8" t="s">
        <v>17</v>
      </c>
      <c r="C14411" s="9" t="s">
        <v>42</v>
      </c>
      <c r="D14411" s="9" t="s">
        <v>19</v>
      </c>
      <c r="E14411" s="10">
        <f t="shared" si="1"/>
        <v>0</v>
      </c>
      <c r="F14411" s="10">
        <f t="shared" si="2"/>
        <v>0</v>
      </c>
      <c r="G14411" s="10">
        <f t="shared" si="3"/>
        <v>0</v>
      </c>
      <c r="H14411" s="11" t="str">
        <f t="shared" si="34"/>
        <v>MAY</v>
      </c>
    </row>
    <row r="14412">
      <c r="A14412" s="7">
        <v>44342.0</v>
      </c>
      <c r="B14412" s="8" t="s">
        <v>17</v>
      </c>
      <c r="C14412" s="9" t="s">
        <v>42</v>
      </c>
      <c r="D14412" s="9" t="s">
        <v>19</v>
      </c>
      <c r="E14412" s="10">
        <f t="shared" si="1"/>
        <v>0</v>
      </c>
      <c r="F14412" s="10">
        <f t="shared" si="2"/>
        <v>0</v>
      </c>
      <c r="G14412" s="10">
        <f t="shared" si="3"/>
        <v>0</v>
      </c>
      <c r="H14412" s="11" t="str">
        <f t="shared" si="34"/>
        <v>MAY</v>
      </c>
    </row>
    <row r="14413">
      <c r="A14413" s="17">
        <v>44342.0</v>
      </c>
      <c r="B14413" s="8" t="s">
        <v>17</v>
      </c>
      <c r="C14413" s="9" t="s">
        <v>42</v>
      </c>
      <c r="D14413" s="9" t="s">
        <v>19</v>
      </c>
      <c r="E14413" s="10">
        <f t="shared" si="1"/>
        <v>0</v>
      </c>
      <c r="F14413" s="10">
        <f t="shared" si="2"/>
        <v>0</v>
      </c>
      <c r="G14413" s="10">
        <f t="shared" si="3"/>
        <v>0</v>
      </c>
      <c r="H14413" s="11" t="str">
        <f t="shared" si="34"/>
        <v>MAY</v>
      </c>
    </row>
    <row r="14414">
      <c r="A14414" s="17">
        <v>44342.0</v>
      </c>
      <c r="B14414" s="8" t="s">
        <v>17</v>
      </c>
      <c r="C14414" s="9" t="s">
        <v>42</v>
      </c>
      <c r="D14414" s="9" t="s">
        <v>19</v>
      </c>
      <c r="E14414" s="10">
        <f t="shared" si="1"/>
        <v>0</v>
      </c>
      <c r="F14414" s="10">
        <f t="shared" si="2"/>
        <v>0</v>
      </c>
      <c r="G14414" s="10">
        <f t="shared" si="3"/>
        <v>0</v>
      </c>
      <c r="H14414" s="11" t="str">
        <f t="shared" si="34"/>
        <v>MAY</v>
      </c>
    </row>
    <row r="14415">
      <c r="A14415" s="7">
        <v>44342.0</v>
      </c>
      <c r="B14415" s="8" t="s">
        <v>17</v>
      </c>
      <c r="C14415" s="9" t="s">
        <v>18</v>
      </c>
      <c r="D14415" s="9" t="s">
        <v>19</v>
      </c>
      <c r="E14415" s="10">
        <f t="shared" si="1"/>
        <v>1</v>
      </c>
      <c r="F14415" s="10">
        <f t="shared" si="2"/>
        <v>0</v>
      </c>
      <c r="G14415" s="10">
        <f t="shared" si="3"/>
        <v>0</v>
      </c>
      <c r="H14415" s="11" t="str">
        <f t="shared" si="34"/>
        <v>MAY</v>
      </c>
    </row>
    <row r="14416">
      <c r="A14416" s="7">
        <v>44342.0</v>
      </c>
      <c r="B14416" s="8" t="s">
        <v>17</v>
      </c>
      <c r="C14416" s="9" t="s">
        <v>42</v>
      </c>
      <c r="D14416" s="9" t="s">
        <v>19</v>
      </c>
      <c r="E14416" s="10">
        <f t="shared" si="1"/>
        <v>0</v>
      </c>
      <c r="F14416" s="10">
        <f t="shared" si="2"/>
        <v>0</v>
      </c>
      <c r="G14416" s="10">
        <f t="shared" si="3"/>
        <v>0</v>
      </c>
      <c r="H14416" s="11" t="str">
        <f t="shared" si="34"/>
        <v>MAY</v>
      </c>
    </row>
    <row r="14417">
      <c r="A14417" s="7">
        <v>44342.0</v>
      </c>
      <c r="B14417" s="8" t="s">
        <v>17</v>
      </c>
      <c r="C14417" s="9" t="s">
        <v>42</v>
      </c>
      <c r="D14417" s="9" t="s">
        <v>19</v>
      </c>
      <c r="E14417" s="10">
        <f t="shared" si="1"/>
        <v>0</v>
      </c>
      <c r="F14417" s="10">
        <f t="shared" si="2"/>
        <v>0</v>
      </c>
      <c r="G14417" s="10">
        <f t="shared" si="3"/>
        <v>0</v>
      </c>
      <c r="H14417" s="11" t="str">
        <f t="shared" si="34"/>
        <v>MAY</v>
      </c>
    </row>
    <row r="14418">
      <c r="A14418" s="17">
        <v>44342.0</v>
      </c>
      <c r="B14418" s="8" t="s">
        <v>17</v>
      </c>
      <c r="C14418" s="9" t="s">
        <v>42</v>
      </c>
      <c r="D14418" s="9" t="s">
        <v>19</v>
      </c>
      <c r="E14418" s="10">
        <f t="shared" si="1"/>
        <v>0</v>
      </c>
      <c r="F14418" s="10">
        <f t="shared" si="2"/>
        <v>0</v>
      </c>
      <c r="G14418" s="10">
        <f t="shared" si="3"/>
        <v>0</v>
      </c>
      <c r="H14418" s="11" t="str">
        <f t="shared" si="34"/>
        <v>MAY</v>
      </c>
    </row>
    <row r="14419">
      <c r="A14419" s="17">
        <v>44342.0</v>
      </c>
      <c r="B14419" s="8" t="s">
        <v>17</v>
      </c>
      <c r="C14419" s="9" t="s">
        <v>42</v>
      </c>
      <c r="D14419" s="9" t="s">
        <v>19</v>
      </c>
      <c r="E14419" s="10">
        <f t="shared" si="1"/>
        <v>0</v>
      </c>
      <c r="F14419" s="10">
        <f t="shared" si="2"/>
        <v>0</v>
      </c>
      <c r="G14419" s="10">
        <f t="shared" si="3"/>
        <v>0</v>
      </c>
      <c r="H14419" s="11" t="str">
        <f t="shared" si="34"/>
        <v>MAY</v>
      </c>
    </row>
    <row r="14420">
      <c r="A14420" s="7">
        <v>44342.0</v>
      </c>
      <c r="B14420" s="8" t="s">
        <v>17</v>
      </c>
      <c r="C14420" s="40" t="s">
        <v>18</v>
      </c>
      <c r="D14420" s="43" t="s">
        <v>35</v>
      </c>
      <c r="E14420" s="10">
        <f t="shared" si="1"/>
        <v>0</v>
      </c>
      <c r="F14420" s="10">
        <f t="shared" si="2"/>
        <v>1</v>
      </c>
      <c r="G14420" s="10">
        <f t="shared" si="3"/>
        <v>0</v>
      </c>
      <c r="H14420" s="11" t="str">
        <f t="shared" si="34"/>
        <v>MAY</v>
      </c>
    </row>
    <row r="14421">
      <c r="A14421" s="7">
        <v>44342.0</v>
      </c>
      <c r="B14421" s="8" t="s">
        <v>17</v>
      </c>
      <c r="C14421" s="40" t="s">
        <v>18</v>
      </c>
      <c r="D14421" s="43" t="s">
        <v>19</v>
      </c>
      <c r="E14421" s="10">
        <f t="shared" si="1"/>
        <v>1</v>
      </c>
      <c r="F14421" s="10">
        <f t="shared" si="2"/>
        <v>0</v>
      </c>
      <c r="G14421" s="10">
        <f t="shared" si="3"/>
        <v>0</v>
      </c>
      <c r="H14421" s="11" t="str">
        <f t="shared" si="34"/>
        <v>MAY</v>
      </c>
    </row>
    <row r="14422">
      <c r="A14422" s="7">
        <v>44342.0</v>
      </c>
      <c r="B14422" s="8" t="s">
        <v>17</v>
      </c>
      <c r="C14422" s="40" t="s">
        <v>18</v>
      </c>
      <c r="D14422" s="28" t="s">
        <v>35</v>
      </c>
      <c r="E14422" s="10">
        <f t="shared" si="1"/>
        <v>0</v>
      </c>
      <c r="F14422" s="10">
        <f t="shared" si="2"/>
        <v>1</v>
      </c>
      <c r="G14422" s="10">
        <f t="shared" si="3"/>
        <v>0</v>
      </c>
      <c r="H14422" s="11" t="str">
        <f t="shared" si="34"/>
        <v>MAY</v>
      </c>
    </row>
    <row r="14423">
      <c r="A14423" s="7">
        <v>44342.0</v>
      </c>
      <c r="B14423" s="8" t="s">
        <v>17</v>
      </c>
      <c r="C14423" s="40" t="s">
        <v>18</v>
      </c>
      <c r="D14423" s="28" t="s">
        <v>35</v>
      </c>
      <c r="E14423" s="10">
        <f t="shared" si="1"/>
        <v>0</v>
      </c>
      <c r="F14423" s="10">
        <f t="shared" si="2"/>
        <v>1</v>
      </c>
      <c r="G14423" s="10">
        <f t="shared" si="3"/>
        <v>0</v>
      </c>
      <c r="H14423" s="11" t="str">
        <f t="shared" si="34"/>
        <v>MAY</v>
      </c>
    </row>
    <row r="14424">
      <c r="A14424" s="7">
        <v>44342.0</v>
      </c>
      <c r="B14424" s="8" t="s">
        <v>17</v>
      </c>
      <c r="C14424" s="9" t="s">
        <v>18</v>
      </c>
      <c r="D14424" s="28" t="s">
        <v>19</v>
      </c>
      <c r="E14424" s="10">
        <f t="shared" si="1"/>
        <v>1</v>
      </c>
      <c r="F14424" s="10">
        <f t="shared" si="2"/>
        <v>0</v>
      </c>
      <c r="G14424" s="10">
        <f t="shared" si="3"/>
        <v>0</v>
      </c>
      <c r="H14424" s="11" t="str">
        <f t="shared" si="34"/>
        <v>MAY</v>
      </c>
    </row>
    <row r="14425">
      <c r="A14425" s="7">
        <v>44342.0</v>
      </c>
      <c r="B14425" s="8" t="s">
        <v>17</v>
      </c>
      <c r="C14425" s="9" t="s">
        <v>18</v>
      </c>
      <c r="D14425" s="28" t="s">
        <v>19</v>
      </c>
      <c r="E14425" s="10">
        <f t="shared" si="1"/>
        <v>1</v>
      </c>
      <c r="F14425" s="10">
        <f t="shared" si="2"/>
        <v>0</v>
      </c>
      <c r="G14425" s="10">
        <f t="shared" si="3"/>
        <v>0</v>
      </c>
      <c r="H14425" s="11" t="str">
        <f t="shared" si="34"/>
        <v>MAY</v>
      </c>
    </row>
    <row r="14426">
      <c r="A14426" s="7">
        <v>44342.0</v>
      </c>
      <c r="B14426" s="8" t="s">
        <v>17</v>
      </c>
      <c r="C14426" s="9" t="s">
        <v>42</v>
      </c>
      <c r="D14426" s="28" t="s">
        <v>19</v>
      </c>
      <c r="E14426" s="10">
        <f t="shared" si="1"/>
        <v>0</v>
      </c>
      <c r="F14426" s="10">
        <f t="shared" si="2"/>
        <v>0</v>
      </c>
      <c r="G14426" s="10">
        <f t="shared" si="3"/>
        <v>0</v>
      </c>
      <c r="H14426" s="11" t="str">
        <f t="shared" si="34"/>
        <v>MAY</v>
      </c>
    </row>
    <row r="14427">
      <c r="A14427" s="7">
        <v>44342.0</v>
      </c>
      <c r="B14427" s="8" t="s">
        <v>17</v>
      </c>
      <c r="C14427" s="9" t="s">
        <v>42</v>
      </c>
      <c r="D14427" s="28" t="s">
        <v>19</v>
      </c>
      <c r="E14427" s="10">
        <f t="shared" si="1"/>
        <v>0</v>
      </c>
      <c r="F14427" s="10">
        <f t="shared" si="2"/>
        <v>0</v>
      </c>
      <c r="G14427" s="10">
        <f t="shared" si="3"/>
        <v>0</v>
      </c>
      <c r="H14427" s="11" t="str">
        <f t="shared" si="34"/>
        <v>MAY</v>
      </c>
    </row>
    <row r="14428">
      <c r="A14428" s="7">
        <v>44342.0</v>
      </c>
      <c r="B14428" s="8" t="s">
        <v>17</v>
      </c>
      <c r="C14428" s="9" t="s">
        <v>42</v>
      </c>
      <c r="D14428" s="28" t="s">
        <v>19</v>
      </c>
      <c r="E14428" s="10">
        <f t="shared" si="1"/>
        <v>0</v>
      </c>
      <c r="F14428" s="10">
        <f t="shared" si="2"/>
        <v>0</v>
      </c>
      <c r="G14428" s="10">
        <f t="shared" si="3"/>
        <v>0</v>
      </c>
      <c r="H14428" s="11" t="str">
        <f t="shared" si="34"/>
        <v>MAY</v>
      </c>
    </row>
    <row r="14429">
      <c r="A14429" s="7">
        <v>44342.0</v>
      </c>
      <c r="B14429" s="9" t="s">
        <v>37</v>
      </c>
      <c r="C14429" s="27" t="s">
        <v>18</v>
      </c>
      <c r="D14429" s="28" t="s">
        <v>19</v>
      </c>
      <c r="E14429" s="10">
        <f t="shared" si="1"/>
        <v>1</v>
      </c>
      <c r="F14429" s="10">
        <f t="shared" si="2"/>
        <v>0</v>
      </c>
      <c r="G14429" s="10">
        <f t="shared" si="3"/>
        <v>0</v>
      </c>
      <c r="H14429" s="11" t="str">
        <f t="shared" si="34"/>
        <v>MAY</v>
      </c>
    </row>
    <row r="14430">
      <c r="A14430" s="7">
        <v>44342.0</v>
      </c>
      <c r="B14430" s="9" t="s">
        <v>37</v>
      </c>
      <c r="C14430" s="9" t="s">
        <v>18</v>
      </c>
      <c r="D14430" s="28" t="s">
        <v>19</v>
      </c>
      <c r="E14430" s="10">
        <f t="shared" si="1"/>
        <v>1</v>
      </c>
      <c r="F14430" s="10">
        <f t="shared" si="2"/>
        <v>0</v>
      </c>
      <c r="G14430" s="10">
        <f t="shared" si="3"/>
        <v>0</v>
      </c>
      <c r="H14430" s="11" t="str">
        <f t="shared" si="34"/>
        <v>MAY</v>
      </c>
    </row>
    <row r="14431">
      <c r="A14431" s="7">
        <v>44342.0</v>
      </c>
      <c r="B14431" s="9" t="s">
        <v>37</v>
      </c>
      <c r="C14431" s="27" t="s">
        <v>42</v>
      </c>
      <c r="D14431" s="28" t="s">
        <v>19</v>
      </c>
      <c r="E14431" s="10">
        <f t="shared" si="1"/>
        <v>0</v>
      </c>
      <c r="F14431" s="10">
        <f t="shared" si="2"/>
        <v>0</v>
      </c>
      <c r="G14431" s="10">
        <f t="shared" si="3"/>
        <v>0</v>
      </c>
      <c r="H14431" s="11" t="str">
        <f t="shared" si="34"/>
        <v>MAY</v>
      </c>
    </row>
    <row r="14432">
      <c r="A14432" s="7">
        <v>44342.0</v>
      </c>
      <c r="B14432" s="9" t="s">
        <v>37</v>
      </c>
      <c r="C14432" s="27" t="s">
        <v>42</v>
      </c>
      <c r="D14432" s="28" t="s">
        <v>19</v>
      </c>
      <c r="E14432" s="10">
        <f t="shared" si="1"/>
        <v>0</v>
      </c>
      <c r="F14432" s="10">
        <f t="shared" si="2"/>
        <v>0</v>
      </c>
      <c r="G14432" s="10">
        <f t="shared" si="3"/>
        <v>0</v>
      </c>
      <c r="H14432" s="11" t="str">
        <f t="shared" si="34"/>
        <v>MAY</v>
      </c>
    </row>
    <row r="14433">
      <c r="A14433" s="7">
        <v>44342.0</v>
      </c>
      <c r="B14433" s="8" t="s">
        <v>37</v>
      </c>
      <c r="C14433" s="9" t="s">
        <v>18</v>
      </c>
      <c r="D14433" s="28" t="s">
        <v>19</v>
      </c>
      <c r="E14433" s="10">
        <f t="shared" si="1"/>
        <v>1</v>
      </c>
      <c r="F14433" s="10">
        <f t="shared" si="2"/>
        <v>0</v>
      </c>
      <c r="G14433" s="10">
        <f t="shared" si="3"/>
        <v>0</v>
      </c>
      <c r="H14433" s="11" t="str">
        <f t="shared" si="34"/>
        <v>MAY</v>
      </c>
    </row>
    <row r="14434">
      <c r="A14434" s="7">
        <v>44342.0</v>
      </c>
      <c r="B14434" s="8" t="s">
        <v>37</v>
      </c>
      <c r="C14434" s="9" t="s">
        <v>18</v>
      </c>
      <c r="D14434" s="28" t="s">
        <v>19</v>
      </c>
      <c r="E14434" s="10">
        <f t="shared" si="1"/>
        <v>1</v>
      </c>
      <c r="F14434" s="10">
        <f t="shared" si="2"/>
        <v>0</v>
      </c>
      <c r="G14434" s="10">
        <f t="shared" si="3"/>
        <v>0</v>
      </c>
      <c r="H14434" s="11" t="str">
        <f t="shared" si="34"/>
        <v>MAY</v>
      </c>
    </row>
    <row r="14435">
      <c r="A14435" s="7">
        <v>44342.0</v>
      </c>
      <c r="B14435" s="22" t="s">
        <v>17</v>
      </c>
      <c r="C14435" s="23" t="s">
        <v>18</v>
      </c>
      <c r="D14435" s="24" t="s">
        <v>19</v>
      </c>
      <c r="E14435" s="10">
        <f t="shared" si="1"/>
        <v>1</v>
      </c>
      <c r="F14435" s="10">
        <f t="shared" si="2"/>
        <v>0</v>
      </c>
      <c r="G14435" s="10">
        <f t="shared" si="3"/>
        <v>0</v>
      </c>
      <c r="H14435" s="11" t="str">
        <f t="shared" si="34"/>
        <v>MAY</v>
      </c>
    </row>
    <row r="14436">
      <c r="A14436" s="7">
        <v>44342.0</v>
      </c>
      <c r="B14436" s="22" t="s">
        <v>17</v>
      </c>
      <c r="C14436" s="23" t="s">
        <v>18</v>
      </c>
      <c r="D14436" s="24" t="s">
        <v>19</v>
      </c>
      <c r="E14436" s="10">
        <f t="shared" si="1"/>
        <v>1</v>
      </c>
      <c r="F14436" s="10">
        <f t="shared" si="2"/>
        <v>0</v>
      </c>
      <c r="G14436" s="10">
        <f t="shared" si="3"/>
        <v>0</v>
      </c>
      <c r="H14436" s="11" t="str">
        <f t="shared" si="34"/>
        <v>MAY</v>
      </c>
    </row>
    <row r="14437">
      <c r="A14437" s="7">
        <v>44342.0</v>
      </c>
      <c r="B14437" s="22" t="s">
        <v>17</v>
      </c>
      <c r="C14437" s="23" t="s">
        <v>18</v>
      </c>
      <c r="D14437" s="24" t="s">
        <v>19</v>
      </c>
      <c r="E14437" s="10">
        <f t="shared" si="1"/>
        <v>1</v>
      </c>
      <c r="F14437" s="10">
        <f t="shared" si="2"/>
        <v>0</v>
      </c>
      <c r="G14437" s="10">
        <f t="shared" si="3"/>
        <v>0</v>
      </c>
      <c r="H14437" s="11" t="str">
        <f t="shared" si="34"/>
        <v>MAY</v>
      </c>
    </row>
    <row r="14438">
      <c r="A14438" s="7">
        <v>44342.0</v>
      </c>
      <c r="B14438" s="8" t="s">
        <v>17</v>
      </c>
      <c r="C14438" s="9" t="s">
        <v>18</v>
      </c>
      <c r="D14438" s="28" t="s">
        <v>19</v>
      </c>
      <c r="E14438" s="10">
        <f t="shared" si="1"/>
        <v>1</v>
      </c>
      <c r="F14438" s="10">
        <f t="shared" si="2"/>
        <v>0</v>
      </c>
      <c r="G14438" s="10">
        <f t="shared" si="3"/>
        <v>0</v>
      </c>
      <c r="H14438" s="11" t="str">
        <f t="shared" si="34"/>
        <v>MAY</v>
      </c>
    </row>
    <row r="14439">
      <c r="A14439" s="7">
        <v>44342.0</v>
      </c>
      <c r="B14439" s="8" t="s">
        <v>17</v>
      </c>
      <c r="C14439" s="9" t="s">
        <v>18</v>
      </c>
      <c r="D14439" s="28" t="s">
        <v>19</v>
      </c>
      <c r="E14439" s="10">
        <f t="shared" si="1"/>
        <v>1</v>
      </c>
      <c r="F14439" s="10">
        <f t="shared" si="2"/>
        <v>0</v>
      </c>
      <c r="G14439" s="10">
        <f t="shared" si="3"/>
        <v>0</v>
      </c>
      <c r="H14439" s="11" t="str">
        <f t="shared" si="34"/>
        <v>MAY</v>
      </c>
    </row>
    <row r="14440">
      <c r="A14440" s="53">
        <v>44342.0</v>
      </c>
      <c r="B14440" s="54" t="s">
        <v>17</v>
      </c>
      <c r="C14440" s="55" t="s">
        <v>18</v>
      </c>
      <c r="D14440" s="55" t="s">
        <v>19</v>
      </c>
      <c r="E14440" s="10">
        <f t="shared" si="1"/>
        <v>1</v>
      </c>
      <c r="F14440" s="10">
        <f t="shared" si="2"/>
        <v>0</v>
      </c>
      <c r="G14440" s="10">
        <f t="shared" si="3"/>
        <v>0</v>
      </c>
      <c r="H14440" s="11" t="str">
        <f t="shared" si="34"/>
        <v>MAY</v>
      </c>
    </row>
    <row r="14441">
      <c r="A14441" s="7">
        <v>44342.0</v>
      </c>
      <c r="B14441" s="22" t="s">
        <v>36</v>
      </c>
      <c r="C14441" s="23" t="s">
        <v>18</v>
      </c>
      <c r="D14441" s="24" t="s">
        <v>19</v>
      </c>
      <c r="E14441" s="10">
        <f t="shared" si="1"/>
        <v>1</v>
      </c>
      <c r="F14441" s="10">
        <f t="shared" si="2"/>
        <v>0</v>
      </c>
      <c r="G14441" s="10">
        <f t="shared" si="3"/>
        <v>0</v>
      </c>
      <c r="H14441" s="11" t="str">
        <f t="shared" si="34"/>
        <v>MAY</v>
      </c>
    </row>
    <row r="14442">
      <c r="A14442" s="7">
        <v>44342.0</v>
      </c>
      <c r="B14442" s="22" t="s">
        <v>36</v>
      </c>
      <c r="C14442" s="23" t="s">
        <v>18</v>
      </c>
      <c r="D14442" s="24" t="s">
        <v>19</v>
      </c>
      <c r="E14442" s="10">
        <f t="shared" si="1"/>
        <v>1</v>
      </c>
      <c r="F14442" s="10">
        <f t="shared" si="2"/>
        <v>0</v>
      </c>
      <c r="G14442" s="10">
        <f t="shared" si="3"/>
        <v>0</v>
      </c>
      <c r="H14442" s="11" t="str">
        <f t="shared" si="34"/>
        <v>MAY</v>
      </c>
    </row>
    <row r="14443">
      <c r="A14443" s="7">
        <v>44342.0</v>
      </c>
      <c r="B14443" s="22" t="s">
        <v>36</v>
      </c>
      <c r="C14443" s="23" t="s">
        <v>18</v>
      </c>
      <c r="D14443" s="24" t="s">
        <v>19</v>
      </c>
      <c r="E14443" s="10">
        <f t="shared" si="1"/>
        <v>1</v>
      </c>
      <c r="F14443" s="10">
        <f t="shared" si="2"/>
        <v>0</v>
      </c>
      <c r="G14443" s="10">
        <f t="shared" si="3"/>
        <v>0</v>
      </c>
      <c r="H14443" s="11" t="str">
        <f t="shared" si="34"/>
        <v>MAY</v>
      </c>
    </row>
    <row r="14444">
      <c r="A14444" s="7">
        <v>44342.0</v>
      </c>
      <c r="B14444" s="9" t="s">
        <v>30</v>
      </c>
      <c r="C14444" s="9" t="s">
        <v>18</v>
      </c>
      <c r="D14444" s="28" t="s">
        <v>19</v>
      </c>
      <c r="E14444" s="10">
        <f t="shared" si="1"/>
        <v>1</v>
      </c>
      <c r="F14444" s="10">
        <f t="shared" si="2"/>
        <v>0</v>
      </c>
      <c r="G14444" s="10">
        <f t="shared" si="3"/>
        <v>0</v>
      </c>
      <c r="H14444" s="11" t="str">
        <f t="shared" si="34"/>
        <v>MAY</v>
      </c>
    </row>
    <row r="14445">
      <c r="A14445" s="7">
        <v>44342.0</v>
      </c>
      <c r="B14445" s="22" t="s">
        <v>45</v>
      </c>
      <c r="C14445" s="23" t="s">
        <v>18</v>
      </c>
      <c r="D14445" s="24" t="s">
        <v>19</v>
      </c>
      <c r="E14445" s="10">
        <f t="shared" si="1"/>
        <v>1</v>
      </c>
      <c r="F14445" s="10">
        <f t="shared" si="2"/>
        <v>0</v>
      </c>
      <c r="G14445" s="10">
        <f t="shared" si="3"/>
        <v>0</v>
      </c>
      <c r="H14445" s="11" t="str">
        <f t="shared" si="34"/>
        <v>MAY</v>
      </c>
    </row>
    <row r="14446">
      <c r="A14446" s="7">
        <v>44342.0</v>
      </c>
      <c r="B14446" s="22" t="s">
        <v>83</v>
      </c>
      <c r="C14446" s="23" t="s">
        <v>18</v>
      </c>
      <c r="D14446" s="24" t="s">
        <v>19</v>
      </c>
      <c r="E14446" s="10">
        <f t="shared" si="1"/>
        <v>1</v>
      </c>
      <c r="F14446" s="10">
        <f t="shared" si="2"/>
        <v>0</v>
      </c>
      <c r="G14446" s="10">
        <f t="shared" si="3"/>
        <v>0</v>
      </c>
      <c r="H14446" s="11" t="str">
        <f t="shared" si="34"/>
        <v>MAY</v>
      </c>
    </row>
    <row r="14447">
      <c r="A14447" s="7">
        <v>44342.0</v>
      </c>
      <c r="B14447" s="8" t="s">
        <v>37</v>
      </c>
      <c r="C14447" s="9" t="s">
        <v>42</v>
      </c>
      <c r="D14447" s="28" t="s">
        <v>19</v>
      </c>
      <c r="E14447" s="10">
        <f t="shared" si="1"/>
        <v>0</v>
      </c>
      <c r="F14447" s="10">
        <f t="shared" si="2"/>
        <v>0</v>
      </c>
      <c r="G14447" s="10">
        <f t="shared" si="3"/>
        <v>0</v>
      </c>
      <c r="H14447" s="11" t="str">
        <f t="shared" si="34"/>
        <v>MAY</v>
      </c>
    </row>
    <row r="14448">
      <c r="A14448" s="7">
        <v>44342.0</v>
      </c>
      <c r="B14448" s="8" t="s">
        <v>37</v>
      </c>
      <c r="C14448" s="9" t="s">
        <v>42</v>
      </c>
      <c r="D14448" s="28" t="s">
        <v>19</v>
      </c>
      <c r="E14448" s="10">
        <f t="shared" si="1"/>
        <v>0</v>
      </c>
      <c r="F14448" s="10">
        <f t="shared" si="2"/>
        <v>0</v>
      </c>
      <c r="G14448" s="10">
        <f t="shared" si="3"/>
        <v>0</v>
      </c>
      <c r="H14448" s="11" t="str">
        <f t="shared" si="34"/>
        <v>MAY</v>
      </c>
    </row>
    <row r="14449">
      <c r="A14449" s="7">
        <v>44342.0</v>
      </c>
      <c r="B14449" s="8" t="s">
        <v>37</v>
      </c>
      <c r="C14449" s="9" t="s">
        <v>42</v>
      </c>
      <c r="D14449" s="28" t="s">
        <v>19</v>
      </c>
      <c r="E14449" s="10">
        <f t="shared" si="1"/>
        <v>0</v>
      </c>
      <c r="F14449" s="10">
        <f t="shared" si="2"/>
        <v>0</v>
      </c>
      <c r="G14449" s="10">
        <f t="shared" si="3"/>
        <v>0</v>
      </c>
      <c r="H14449" s="11" t="str">
        <f t="shared" si="34"/>
        <v>MAY</v>
      </c>
    </row>
    <row r="14450">
      <c r="A14450" s="7">
        <v>44342.0</v>
      </c>
      <c r="B14450" s="8" t="s">
        <v>37</v>
      </c>
      <c r="C14450" s="9" t="s">
        <v>42</v>
      </c>
      <c r="D14450" s="28" t="s">
        <v>19</v>
      </c>
      <c r="E14450" s="10">
        <f t="shared" si="1"/>
        <v>0</v>
      </c>
      <c r="F14450" s="10">
        <f t="shared" si="2"/>
        <v>0</v>
      </c>
      <c r="G14450" s="10">
        <f t="shared" si="3"/>
        <v>0</v>
      </c>
      <c r="H14450" s="11" t="str">
        <f t="shared" si="34"/>
        <v>MAY</v>
      </c>
    </row>
    <row r="14451">
      <c r="A14451" s="7">
        <v>44342.0</v>
      </c>
      <c r="B14451" s="22" t="s">
        <v>17</v>
      </c>
      <c r="C14451" s="23" t="s">
        <v>42</v>
      </c>
      <c r="D14451" s="24" t="s">
        <v>19</v>
      </c>
      <c r="E14451" s="10">
        <f t="shared" si="1"/>
        <v>0</v>
      </c>
      <c r="F14451" s="10">
        <f t="shared" si="2"/>
        <v>0</v>
      </c>
      <c r="G14451" s="10">
        <f t="shared" si="3"/>
        <v>0</v>
      </c>
      <c r="H14451" s="11" t="str">
        <f t="shared" si="34"/>
        <v>MAY</v>
      </c>
    </row>
    <row r="14452">
      <c r="A14452" s="7">
        <v>44342.0</v>
      </c>
      <c r="B14452" s="9" t="s">
        <v>30</v>
      </c>
      <c r="C14452" s="9" t="s">
        <v>42</v>
      </c>
      <c r="D14452" s="28" t="s">
        <v>19</v>
      </c>
      <c r="E14452" s="10">
        <f t="shared" si="1"/>
        <v>0</v>
      </c>
      <c r="F14452" s="10">
        <f t="shared" si="2"/>
        <v>0</v>
      </c>
      <c r="G14452" s="10">
        <f t="shared" si="3"/>
        <v>0</v>
      </c>
      <c r="H14452" s="11" t="str">
        <f t="shared" si="34"/>
        <v>MAY</v>
      </c>
    </row>
    <row r="14453">
      <c r="A14453" s="7">
        <v>44342.0</v>
      </c>
      <c r="B14453" s="22" t="s">
        <v>17</v>
      </c>
      <c r="C14453" s="23" t="s">
        <v>18</v>
      </c>
      <c r="D14453" s="24" t="s">
        <v>66</v>
      </c>
      <c r="E14453" s="10">
        <f t="shared" si="1"/>
        <v>0</v>
      </c>
      <c r="F14453" s="10">
        <f t="shared" si="2"/>
        <v>0</v>
      </c>
      <c r="G14453" s="10">
        <f t="shared" si="3"/>
        <v>0</v>
      </c>
      <c r="H14453" s="11" t="str">
        <f t="shared" si="34"/>
        <v>MAY</v>
      </c>
    </row>
    <row r="14454">
      <c r="A14454" s="7">
        <v>44342.0</v>
      </c>
      <c r="B14454" s="22" t="s">
        <v>17</v>
      </c>
      <c r="C14454" s="23" t="s">
        <v>18</v>
      </c>
      <c r="D14454" s="24" t="s">
        <v>66</v>
      </c>
      <c r="E14454" s="10">
        <f t="shared" si="1"/>
        <v>0</v>
      </c>
      <c r="F14454" s="10">
        <f t="shared" si="2"/>
        <v>0</v>
      </c>
      <c r="G14454" s="10">
        <f t="shared" si="3"/>
        <v>0</v>
      </c>
      <c r="H14454" s="11" t="str">
        <f t="shared" si="34"/>
        <v>MAY</v>
      </c>
    </row>
    <row r="14455">
      <c r="A14455" s="7">
        <v>44342.0</v>
      </c>
      <c r="B14455" s="22" t="s">
        <v>17</v>
      </c>
      <c r="C14455" s="23" t="s">
        <v>18</v>
      </c>
      <c r="D14455" s="66" t="s">
        <v>66</v>
      </c>
      <c r="E14455" s="10">
        <f t="shared" si="1"/>
        <v>0</v>
      </c>
      <c r="F14455" s="10">
        <f t="shared" si="2"/>
        <v>0</v>
      </c>
      <c r="G14455" s="10">
        <f t="shared" si="3"/>
        <v>0</v>
      </c>
      <c r="H14455" s="11" t="str">
        <f t="shared" si="34"/>
        <v>MAY</v>
      </c>
    </row>
    <row r="14456">
      <c r="A14456" s="7">
        <v>44342.0</v>
      </c>
      <c r="B14456" s="9" t="s">
        <v>37</v>
      </c>
      <c r="C14456" s="27" t="s">
        <v>18</v>
      </c>
      <c r="D14456" s="28" t="s">
        <v>25</v>
      </c>
      <c r="E14456" s="10">
        <f t="shared" si="1"/>
        <v>0</v>
      </c>
      <c r="F14456" s="10">
        <f t="shared" si="2"/>
        <v>0</v>
      </c>
      <c r="G14456" s="10">
        <f t="shared" si="3"/>
        <v>1</v>
      </c>
      <c r="H14456" s="11" t="str">
        <f t="shared" si="34"/>
        <v>MAY</v>
      </c>
    </row>
    <row r="14457">
      <c r="A14457" s="7">
        <v>44342.0</v>
      </c>
      <c r="B14457" s="8" t="s">
        <v>37</v>
      </c>
      <c r="C14457" s="23" t="s">
        <v>18</v>
      </c>
      <c r="D14457" s="28" t="s">
        <v>25</v>
      </c>
      <c r="E14457" s="10">
        <f t="shared" si="1"/>
        <v>0</v>
      </c>
      <c r="F14457" s="10">
        <f t="shared" si="2"/>
        <v>0</v>
      </c>
      <c r="G14457" s="10">
        <f t="shared" si="3"/>
        <v>1</v>
      </c>
      <c r="H14457" s="11" t="str">
        <f t="shared" si="34"/>
        <v>MAY</v>
      </c>
    </row>
    <row r="14458">
      <c r="A14458" s="7">
        <v>44342.0</v>
      </c>
      <c r="B14458" s="22" t="s">
        <v>17</v>
      </c>
      <c r="C14458" s="23" t="s">
        <v>18</v>
      </c>
      <c r="D14458" s="24" t="s">
        <v>25</v>
      </c>
      <c r="E14458" s="10">
        <f t="shared" si="1"/>
        <v>0</v>
      </c>
      <c r="F14458" s="10">
        <f t="shared" si="2"/>
        <v>0</v>
      </c>
      <c r="G14458" s="10">
        <f t="shared" si="3"/>
        <v>1</v>
      </c>
      <c r="H14458" s="11" t="str">
        <f t="shared" si="34"/>
        <v>MAY</v>
      </c>
    </row>
    <row r="14459">
      <c r="A14459" s="7">
        <v>44342.0</v>
      </c>
      <c r="B14459" s="22" t="s">
        <v>17</v>
      </c>
      <c r="C14459" s="23" t="s">
        <v>18</v>
      </c>
      <c r="D14459" s="24" t="s">
        <v>25</v>
      </c>
      <c r="E14459" s="10">
        <f t="shared" si="1"/>
        <v>0</v>
      </c>
      <c r="F14459" s="10">
        <f t="shared" si="2"/>
        <v>0</v>
      </c>
      <c r="G14459" s="10">
        <f t="shared" si="3"/>
        <v>1</v>
      </c>
      <c r="H14459" s="11" t="str">
        <f t="shared" si="34"/>
        <v>MAY</v>
      </c>
    </row>
    <row r="14460">
      <c r="A14460" s="60">
        <v>44342.0</v>
      </c>
      <c r="B14460" s="45" t="s">
        <v>17</v>
      </c>
      <c r="C14460" s="45" t="s">
        <v>18</v>
      </c>
      <c r="D14460" s="28" t="s">
        <v>25</v>
      </c>
      <c r="E14460" s="10">
        <f t="shared" si="1"/>
        <v>0</v>
      </c>
      <c r="F14460" s="10">
        <f t="shared" si="2"/>
        <v>0</v>
      </c>
      <c r="G14460" s="10">
        <f t="shared" si="3"/>
        <v>1</v>
      </c>
      <c r="H14460" s="11" t="str">
        <f t="shared" si="34"/>
        <v>MAY</v>
      </c>
    </row>
    <row r="14461">
      <c r="A14461" s="60">
        <v>44342.0</v>
      </c>
      <c r="B14461" s="45" t="s">
        <v>17</v>
      </c>
      <c r="C14461" s="45" t="s">
        <v>18</v>
      </c>
      <c r="D14461" s="28" t="s">
        <v>25</v>
      </c>
      <c r="E14461" s="10">
        <f t="shared" si="1"/>
        <v>0</v>
      </c>
      <c r="F14461" s="10">
        <f t="shared" si="2"/>
        <v>0</v>
      </c>
      <c r="G14461" s="10">
        <f t="shared" si="3"/>
        <v>1</v>
      </c>
      <c r="H14461" s="11" t="str">
        <f t="shared" si="34"/>
        <v>MAY</v>
      </c>
    </row>
    <row r="14462">
      <c r="A14462" s="7">
        <v>44342.0</v>
      </c>
      <c r="B14462" s="9" t="s">
        <v>17</v>
      </c>
      <c r="C14462" s="9" t="s">
        <v>18</v>
      </c>
      <c r="D14462" s="28" t="s">
        <v>25</v>
      </c>
      <c r="E14462" s="10">
        <f t="shared" si="1"/>
        <v>0</v>
      </c>
      <c r="F14462" s="10">
        <f t="shared" si="2"/>
        <v>0</v>
      </c>
      <c r="G14462" s="10">
        <f t="shared" si="3"/>
        <v>1</v>
      </c>
      <c r="H14462" s="11" t="str">
        <f t="shared" si="34"/>
        <v>MAY</v>
      </c>
    </row>
    <row r="14463">
      <c r="A14463" s="7">
        <v>44342.0</v>
      </c>
      <c r="B14463" s="22" t="s">
        <v>45</v>
      </c>
      <c r="C14463" s="23" t="s">
        <v>18</v>
      </c>
      <c r="D14463" s="24" t="s">
        <v>25</v>
      </c>
      <c r="E14463" s="10">
        <f t="shared" si="1"/>
        <v>0</v>
      </c>
      <c r="F14463" s="10">
        <f t="shared" si="2"/>
        <v>0</v>
      </c>
      <c r="G14463" s="10">
        <f t="shared" si="3"/>
        <v>1</v>
      </c>
      <c r="H14463" s="11" t="str">
        <f t="shared" si="34"/>
        <v>MAY</v>
      </c>
    </row>
    <row r="14464">
      <c r="A14464" s="7">
        <v>44342.0</v>
      </c>
      <c r="B14464" s="22" t="s">
        <v>45</v>
      </c>
      <c r="C14464" s="23" t="s">
        <v>18</v>
      </c>
      <c r="D14464" s="24" t="s">
        <v>25</v>
      </c>
      <c r="E14464" s="10">
        <f t="shared" si="1"/>
        <v>0</v>
      </c>
      <c r="F14464" s="10">
        <f t="shared" si="2"/>
        <v>0</v>
      </c>
      <c r="G14464" s="10">
        <f t="shared" si="3"/>
        <v>1</v>
      </c>
      <c r="H14464" s="11" t="str">
        <f t="shared" si="34"/>
        <v>MAY</v>
      </c>
    </row>
    <row r="14465">
      <c r="A14465" s="7">
        <v>44342.0</v>
      </c>
      <c r="B14465" s="8" t="s">
        <v>37</v>
      </c>
      <c r="C14465" s="9" t="s">
        <v>42</v>
      </c>
      <c r="D14465" s="28" t="s">
        <v>25</v>
      </c>
      <c r="E14465" s="10">
        <f t="shared" si="1"/>
        <v>0</v>
      </c>
      <c r="F14465" s="10">
        <f t="shared" si="2"/>
        <v>0</v>
      </c>
      <c r="G14465" s="10">
        <f t="shared" si="3"/>
        <v>0</v>
      </c>
      <c r="H14465" s="11" t="str">
        <f t="shared" si="34"/>
        <v>MAY</v>
      </c>
    </row>
    <row r="14466">
      <c r="A14466" s="60">
        <v>44342.0</v>
      </c>
      <c r="B14466" s="45" t="s">
        <v>17</v>
      </c>
      <c r="C14466" s="45" t="s">
        <v>42</v>
      </c>
      <c r="D14466" s="28" t="s">
        <v>25</v>
      </c>
      <c r="E14466" s="10">
        <f t="shared" si="1"/>
        <v>0</v>
      </c>
      <c r="F14466" s="10">
        <f t="shared" si="2"/>
        <v>0</v>
      </c>
      <c r="G14466" s="10">
        <f t="shared" si="3"/>
        <v>0</v>
      </c>
      <c r="H14466" s="11" t="str">
        <f t="shared" si="34"/>
        <v>MAY</v>
      </c>
    </row>
    <row r="14467">
      <c r="A14467" s="7">
        <v>44342.0</v>
      </c>
      <c r="B14467" s="22" t="s">
        <v>17</v>
      </c>
      <c r="C14467" s="23" t="s">
        <v>18</v>
      </c>
      <c r="D14467" s="24" t="s">
        <v>35</v>
      </c>
      <c r="E14467" s="10">
        <f t="shared" si="1"/>
        <v>0</v>
      </c>
      <c r="F14467" s="10">
        <f t="shared" si="2"/>
        <v>1</v>
      </c>
      <c r="G14467" s="10">
        <f t="shared" si="3"/>
        <v>0</v>
      </c>
      <c r="H14467" s="11" t="str">
        <f t="shared" si="34"/>
        <v>MAY</v>
      </c>
    </row>
    <row r="14468">
      <c r="A14468" s="17">
        <v>44342.0</v>
      </c>
      <c r="B14468" s="18" t="s">
        <v>17</v>
      </c>
      <c r="C14468" s="19" t="s">
        <v>18</v>
      </c>
      <c r="D14468" s="20" t="s">
        <v>35</v>
      </c>
      <c r="E14468" s="10">
        <f t="shared" si="1"/>
        <v>0</v>
      </c>
      <c r="F14468" s="10">
        <f t="shared" si="2"/>
        <v>1</v>
      </c>
      <c r="G14468" s="10">
        <f t="shared" si="3"/>
        <v>0</v>
      </c>
      <c r="H14468" s="11" t="str">
        <f t="shared" si="34"/>
        <v>MAY</v>
      </c>
    </row>
    <row r="14469">
      <c r="A14469" s="17">
        <v>44342.0</v>
      </c>
      <c r="B14469" s="18" t="s">
        <v>17</v>
      </c>
      <c r="C14469" s="19" t="s">
        <v>18</v>
      </c>
      <c r="D14469" s="20" t="s">
        <v>35</v>
      </c>
      <c r="E14469" s="10">
        <f t="shared" si="1"/>
        <v>0</v>
      </c>
      <c r="F14469" s="10">
        <f t="shared" si="2"/>
        <v>1</v>
      </c>
      <c r="G14469" s="10">
        <f t="shared" si="3"/>
        <v>0</v>
      </c>
      <c r="H14469" s="11" t="str">
        <f t="shared" si="34"/>
        <v>MAY</v>
      </c>
    </row>
    <row r="14470">
      <c r="A14470" s="7">
        <v>44343.0</v>
      </c>
      <c r="B14470" s="25" t="s">
        <v>17</v>
      </c>
      <c r="C14470" s="91" t="s">
        <v>18</v>
      </c>
      <c r="D14470" s="44" t="s">
        <v>35</v>
      </c>
      <c r="E14470" s="10">
        <f t="shared" si="1"/>
        <v>0</v>
      </c>
      <c r="F14470" s="10">
        <f t="shared" si="2"/>
        <v>1</v>
      </c>
      <c r="G14470" s="10">
        <f t="shared" si="3"/>
        <v>0</v>
      </c>
      <c r="H14470" s="11" t="str">
        <f t="shared" si="34"/>
        <v>MAY</v>
      </c>
    </row>
    <row r="14471">
      <c r="A14471" s="7">
        <v>44343.0</v>
      </c>
      <c r="B14471" s="25" t="s">
        <v>17</v>
      </c>
      <c r="C14471" s="91" t="s">
        <v>42</v>
      </c>
      <c r="D14471" s="44" t="s">
        <v>25</v>
      </c>
      <c r="E14471" s="10">
        <f t="shared" si="1"/>
        <v>0</v>
      </c>
      <c r="F14471" s="10">
        <f t="shared" si="2"/>
        <v>0</v>
      </c>
      <c r="G14471" s="10">
        <f t="shared" si="3"/>
        <v>0</v>
      </c>
      <c r="H14471" s="11" t="str">
        <f t="shared" si="34"/>
        <v>MAY</v>
      </c>
    </row>
    <row r="14472">
      <c r="A14472" s="7">
        <v>44343.0</v>
      </c>
      <c r="B14472" s="25" t="s">
        <v>17</v>
      </c>
      <c r="C14472" s="91" t="s">
        <v>42</v>
      </c>
      <c r="D14472" s="44" t="s">
        <v>25</v>
      </c>
      <c r="E14472" s="10">
        <f t="shared" si="1"/>
        <v>0</v>
      </c>
      <c r="F14472" s="10">
        <f t="shared" si="2"/>
        <v>0</v>
      </c>
      <c r="G14472" s="10">
        <f t="shared" si="3"/>
        <v>0</v>
      </c>
      <c r="H14472" s="11" t="str">
        <f t="shared" si="34"/>
        <v>MAY</v>
      </c>
    </row>
    <row r="14473">
      <c r="A14473" s="7">
        <v>44343.0</v>
      </c>
      <c r="B14473" s="8" t="s">
        <v>17</v>
      </c>
      <c r="C14473" s="9" t="s">
        <v>18</v>
      </c>
      <c r="D14473" s="73" t="s">
        <v>35</v>
      </c>
      <c r="E14473" s="10">
        <f t="shared" si="1"/>
        <v>0</v>
      </c>
      <c r="F14473" s="10">
        <f t="shared" si="2"/>
        <v>1</v>
      </c>
      <c r="G14473" s="10">
        <f t="shared" si="3"/>
        <v>0</v>
      </c>
      <c r="H14473" s="11" t="str">
        <f t="shared" si="34"/>
        <v>MAY</v>
      </c>
    </row>
    <row r="14474">
      <c r="A14474" s="7">
        <v>44343.0</v>
      </c>
      <c r="B14474" s="8" t="s">
        <v>17</v>
      </c>
      <c r="C14474" s="9" t="s">
        <v>18</v>
      </c>
      <c r="D14474" s="73" t="s">
        <v>35</v>
      </c>
      <c r="E14474" s="10">
        <f t="shared" si="1"/>
        <v>0</v>
      </c>
      <c r="F14474" s="10">
        <f t="shared" si="2"/>
        <v>1</v>
      </c>
      <c r="G14474" s="10">
        <f t="shared" si="3"/>
        <v>0</v>
      </c>
      <c r="H14474" s="11" t="str">
        <f t="shared" si="34"/>
        <v>MAY</v>
      </c>
    </row>
    <row r="14475">
      <c r="A14475" s="7">
        <v>44343.0</v>
      </c>
      <c r="B14475" s="8" t="s">
        <v>17</v>
      </c>
      <c r="C14475" s="9" t="s">
        <v>18</v>
      </c>
      <c r="D14475" s="73" t="s">
        <v>35</v>
      </c>
      <c r="E14475" s="10">
        <f t="shared" si="1"/>
        <v>0</v>
      </c>
      <c r="F14475" s="10">
        <f t="shared" si="2"/>
        <v>1</v>
      </c>
      <c r="G14475" s="10">
        <f t="shared" si="3"/>
        <v>0</v>
      </c>
      <c r="H14475" s="11" t="str">
        <f t="shared" si="34"/>
        <v>MAY</v>
      </c>
    </row>
    <row r="14476">
      <c r="A14476" s="7">
        <v>44343.0</v>
      </c>
      <c r="B14476" s="8" t="s">
        <v>17</v>
      </c>
      <c r="C14476" s="9" t="s">
        <v>18</v>
      </c>
      <c r="D14476" s="73" t="s">
        <v>35</v>
      </c>
      <c r="E14476" s="10">
        <f t="shared" si="1"/>
        <v>0</v>
      </c>
      <c r="F14476" s="10">
        <f t="shared" si="2"/>
        <v>1</v>
      </c>
      <c r="G14476" s="10">
        <f t="shared" si="3"/>
        <v>0</v>
      </c>
      <c r="H14476" s="11" t="str">
        <f t="shared" si="34"/>
        <v>MAY</v>
      </c>
    </row>
    <row r="14477">
      <c r="A14477" s="7">
        <v>44343.0</v>
      </c>
      <c r="B14477" s="8" t="s">
        <v>17</v>
      </c>
      <c r="C14477" s="9" t="s">
        <v>18</v>
      </c>
      <c r="D14477" s="43" t="s">
        <v>19</v>
      </c>
      <c r="E14477" s="10">
        <f t="shared" si="1"/>
        <v>1</v>
      </c>
      <c r="F14477" s="10">
        <f t="shared" si="2"/>
        <v>0</v>
      </c>
      <c r="G14477" s="10">
        <f t="shared" si="3"/>
        <v>0</v>
      </c>
      <c r="H14477" s="11" t="str">
        <f t="shared" si="34"/>
        <v>MAY</v>
      </c>
    </row>
    <row r="14478">
      <c r="A14478" s="7">
        <v>44343.0</v>
      </c>
      <c r="B14478" s="8" t="s">
        <v>17</v>
      </c>
      <c r="C14478" s="9" t="s">
        <v>18</v>
      </c>
      <c r="D14478" s="43" t="s">
        <v>19</v>
      </c>
      <c r="E14478" s="10">
        <f t="shared" si="1"/>
        <v>1</v>
      </c>
      <c r="F14478" s="10">
        <f t="shared" si="2"/>
        <v>0</v>
      </c>
      <c r="G14478" s="10">
        <f t="shared" si="3"/>
        <v>0</v>
      </c>
      <c r="H14478" s="11" t="str">
        <f t="shared" si="34"/>
        <v>MAY</v>
      </c>
    </row>
    <row r="14479">
      <c r="A14479" s="7">
        <v>44343.0</v>
      </c>
      <c r="B14479" s="8" t="s">
        <v>17</v>
      </c>
      <c r="C14479" s="9" t="s">
        <v>18</v>
      </c>
      <c r="D14479" s="43" t="s">
        <v>19</v>
      </c>
      <c r="E14479" s="10">
        <f t="shared" si="1"/>
        <v>1</v>
      </c>
      <c r="F14479" s="10">
        <f t="shared" si="2"/>
        <v>0</v>
      </c>
      <c r="G14479" s="10">
        <f t="shared" si="3"/>
        <v>0</v>
      </c>
      <c r="H14479" s="11" t="str">
        <f t="shared" si="34"/>
        <v>MAY</v>
      </c>
    </row>
    <row r="14480">
      <c r="A14480" s="7">
        <v>44343.0</v>
      </c>
      <c r="B14480" s="8" t="s">
        <v>17</v>
      </c>
      <c r="C14480" s="9" t="s">
        <v>18</v>
      </c>
      <c r="D14480" s="9" t="s">
        <v>19</v>
      </c>
      <c r="E14480" s="10">
        <f t="shared" si="1"/>
        <v>1</v>
      </c>
      <c r="F14480" s="10">
        <f t="shared" si="2"/>
        <v>0</v>
      </c>
      <c r="G14480" s="10">
        <f t="shared" si="3"/>
        <v>0</v>
      </c>
      <c r="H14480" s="11" t="str">
        <f t="shared" si="34"/>
        <v>MAY</v>
      </c>
    </row>
    <row r="14481">
      <c r="A14481" s="7">
        <v>44343.0</v>
      </c>
      <c r="B14481" s="8" t="s">
        <v>17</v>
      </c>
      <c r="C14481" s="9" t="s">
        <v>42</v>
      </c>
      <c r="D14481" s="9" t="s">
        <v>19</v>
      </c>
      <c r="E14481" s="10">
        <f t="shared" si="1"/>
        <v>0</v>
      </c>
      <c r="F14481" s="10">
        <f t="shared" si="2"/>
        <v>0</v>
      </c>
      <c r="G14481" s="10">
        <f t="shared" si="3"/>
        <v>0</v>
      </c>
      <c r="H14481" s="11" t="str">
        <f t="shared" si="34"/>
        <v>MAY</v>
      </c>
    </row>
    <row r="14482">
      <c r="A14482" s="77">
        <v>44343.0</v>
      </c>
      <c r="B14482" s="78" t="s">
        <v>69</v>
      </c>
      <c r="C14482" s="79" t="s">
        <v>42</v>
      </c>
      <c r="D14482" s="78" t="s">
        <v>19</v>
      </c>
      <c r="E14482" s="10">
        <f t="shared" si="1"/>
        <v>0</v>
      </c>
      <c r="F14482" s="10">
        <f t="shared" si="2"/>
        <v>0</v>
      </c>
      <c r="G14482" s="10">
        <f t="shared" si="3"/>
        <v>0</v>
      </c>
      <c r="H14482" s="11" t="str">
        <f t="shared" si="34"/>
        <v>MAY</v>
      </c>
    </row>
    <row r="14483">
      <c r="A14483" s="77">
        <v>44343.0</v>
      </c>
      <c r="B14483" s="78" t="s">
        <v>70</v>
      </c>
      <c r="C14483" s="79" t="s">
        <v>42</v>
      </c>
      <c r="D14483" s="78" t="s">
        <v>19</v>
      </c>
      <c r="E14483" s="10">
        <f t="shared" si="1"/>
        <v>0</v>
      </c>
      <c r="F14483" s="10">
        <f t="shared" si="2"/>
        <v>0</v>
      </c>
      <c r="G14483" s="10">
        <f t="shared" si="3"/>
        <v>0</v>
      </c>
      <c r="H14483" s="11" t="str">
        <f t="shared" si="34"/>
        <v>MAY</v>
      </c>
    </row>
    <row r="14484">
      <c r="A14484" s="77">
        <v>44343.0</v>
      </c>
      <c r="B14484" s="78" t="s">
        <v>68</v>
      </c>
      <c r="C14484" s="79" t="s">
        <v>42</v>
      </c>
      <c r="D14484" s="78" t="s">
        <v>19</v>
      </c>
      <c r="E14484" s="10">
        <f t="shared" si="1"/>
        <v>0</v>
      </c>
      <c r="F14484" s="10">
        <f t="shared" si="2"/>
        <v>0</v>
      </c>
      <c r="G14484" s="10">
        <f t="shared" si="3"/>
        <v>0</v>
      </c>
      <c r="H14484" s="11" t="str">
        <f t="shared" si="34"/>
        <v>MAY</v>
      </c>
    </row>
    <row r="14485">
      <c r="A14485" s="77">
        <v>44343.0</v>
      </c>
      <c r="B14485" s="78" t="s">
        <v>68</v>
      </c>
      <c r="C14485" s="79" t="s">
        <v>42</v>
      </c>
      <c r="D14485" s="78" t="s">
        <v>19</v>
      </c>
      <c r="E14485" s="10">
        <f t="shared" si="1"/>
        <v>0</v>
      </c>
      <c r="F14485" s="10">
        <f t="shared" si="2"/>
        <v>0</v>
      </c>
      <c r="G14485" s="10">
        <f t="shared" si="3"/>
        <v>0</v>
      </c>
      <c r="H14485" s="11" t="str">
        <f t="shared" si="34"/>
        <v>MAY</v>
      </c>
    </row>
    <row r="14486">
      <c r="A14486" s="60">
        <v>44343.0</v>
      </c>
      <c r="B14486" s="45" t="s">
        <v>17</v>
      </c>
      <c r="C14486" s="43" t="s">
        <v>42</v>
      </c>
      <c r="D14486" s="8" t="s">
        <v>19</v>
      </c>
      <c r="E14486" s="10">
        <f t="shared" si="1"/>
        <v>0</v>
      </c>
      <c r="F14486" s="10">
        <f t="shared" si="2"/>
        <v>0</v>
      </c>
      <c r="G14486" s="10">
        <f t="shared" si="3"/>
        <v>0</v>
      </c>
      <c r="H14486" s="11" t="str">
        <f t="shared" si="34"/>
        <v>MAY</v>
      </c>
    </row>
    <row r="14487">
      <c r="A14487" s="60">
        <v>44343.0</v>
      </c>
      <c r="B14487" s="45" t="s">
        <v>17</v>
      </c>
      <c r="C14487" s="43" t="s">
        <v>18</v>
      </c>
      <c r="D14487" s="8" t="s">
        <v>19</v>
      </c>
      <c r="E14487" s="10">
        <f t="shared" si="1"/>
        <v>1</v>
      </c>
      <c r="F14487" s="10">
        <f t="shared" si="2"/>
        <v>0</v>
      </c>
      <c r="G14487" s="10">
        <f t="shared" si="3"/>
        <v>0</v>
      </c>
      <c r="H14487" s="11" t="str">
        <f t="shared" si="34"/>
        <v>MAY</v>
      </c>
    </row>
    <row r="14488">
      <c r="A14488" s="7">
        <v>44343.0</v>
      </c>
      <c r="B14488" s="8" t="s">
        <v>17</v>
      </c>
      <c r="C14488" s="9" t="s">
        <v>18</v>
      </c>
      <c r="D14488" s="8" t="s">
        <v>19</v>
      </c>
      <c r="E14488" s="10">
        <f t="shared" si="1"/>
        <v>1</v>
      </c>
      <c r="F14488" s="10">
        <f t="shared" si="2"/>
        <v>0</v>
      </c>
      <c r="G14488" s="10">
        <f t="shared" si="3"/>
        <v>0</v>
      </c>
      <c r="H14488" s="11" t="str">
        <f t="shared" si="34"/>
        <v>MAY</v>
      </c>
    </row>
    <row r="14489">
      <c r="A14489" s="7">
        <v>44343.0</v>
      </c>
      <c r="B14489" s="8" t="s">
        <v>17</v>
      </c>
      <c r="C14489" s="9" t="s">
        <v>18</v>
      </c>
      <c r="D14489" s="8" t="s">
        <v>19</v>
      </c>
      <c r="E14489" s="10">
        <f t="shared" si="1"/>
        <v>1</v>
      </c>
      <c r="F14489" s="10">
        <f t="shared" si="2"/>
        <v>0</v>
      </c>
      <c r="G14489" s="10">
        <f t="shared" si="3"/>
        <v>0</v>
      </c>
      <c r="H14489" s="11" t="str">
        <f t="shared" si="34"/>
        <v>MAY</v>
      </c>
    </row>
    <row r="14490">
      <c r="A14490" s="7">
        <v>44343.0</v>
      </c>
      <c r="B14490" s="8" t="s">
        <v>17</v>
      </c>
      <c r="C14490" s="9" t="s">
        <v>18</v>
      </c>
      <c r="D14490" s="8" t="s">
        <v>19</v>
      </c>
      <c r="E14490" s="10">
        <f t="shared" si="1"/>
        <v>1</v>
      </c>
      <c r="F14490" s="10">
        <f t="shared" si="2"/>
        <v>0</v>
      </c>
      <c r="G14490" s="10">
        <f t="shared" si="3"/>
        <v>0</v>
      </c>
      <c r="H14490" s="11" t="str">
        <f t="shared" si="34"/>
        <v>MAY</v>
      </c>
    </row>
    <row r="14491">
      <c r="A14491" s="7">
        <v>44343.0</v>
      </c>
      <c r="B14491" s="8" t="s">
        <v>17</v>
      </c>
      <c r="C14491" s="9" t="s">
        <v>18</v>
      </c>
      <c r="D14491" s="8" t="s">
        <v>19</v>
      </c>
      <c r="E14491" s="10">
        <f t="shared" si="1"/>
        <v>1</v>
      </c>
      <c r="F14491" s="10">
        <f t="shared" si="2"/>
        <v>0</v>
      </c>
      <c r="G14491" s="10">
        <f t="shared" si="3"/>
        <v>0</v>
      </c>
      <c r="H14491" s="11" t="str">
        <f t="shared" si="34"/>
        <v>MAY</v>
      </c>
    </row>
    <row r="14492">
      <c r="A14492" s="7">
        <v>44343.0</v>
      </c>
      <c r="B14492" s="8" t="s">
        <v>17</v>
      </c>
      <c r="C14492" s="9" t="s">
        <v>18</v>
      </c>
      <c r="D14492" s="8" t="s">
        <v>19</v>
      </c>
      <c r="E14492" s="10">
        <f t="shared" si="1"/>
        <v>1</v>
      </c>
      <c r="F14492" s="10">
        <f t="shared" si="2"/>
        <v>0</v>
      </c>
      <c r="G14492" s="10">
        <f t="shared" si="3"/>
        <v>0</v>
      </c>
      <c r="H14492" s="11" t="str">
        <f t="shared" si="34"/>
        <v>MAY</v>
      </c>
    </row>
    <row r="14493">
      <c r="A14493" s="7">
        <v>44343.0</v>
      </c>
      <c r="B14493" s="8" t="s">
        <v>17</v>
      </c>
      <c r="C14493" s="9" t="s">
        <v>18</v>
      </c>
      <c r="D14493" s="8" t="s">
        <v>19</v>
      </c>
      <c r="E14493" s="10">
        <f t="shared" si="1"/>
        <v>1</v>
      </c>
      <c r="F14493" s="10">
        <f t="shared" si="2"/>
        <v>0</v>
      </c>
      <c r="G14493" s="10">
        <f t="shared" si="3"/>
        <v>0</v>
      </c>
      <c r="H14493" s="11" t="str">
        <f t="shared" si="34"/>
        <v>MAY</v>
      </c>
    </row>
    <row r="14494">
      <c r="A14494" s="7">
        <v>44343.0</v>
      </c>
      <c r="B14494" s="8" t="s">
        <v>17</v>
      </c>
      <c r="C14494" s="9" t="s">
        <v>18</v>
      </c>
      <c r="D14494" s="8" t="s">
        <v>19</v>
      </c>
      <c r="E14494" s="10">
        <f t="shared" si="1"/>
        <v>1</v>
      </c>
      <c r="F14494" s="10">
        <f t="shared" si="2"/>
        <v>0</v>
      </c>
      <c r="G14494" s="10">
        <f t="shared" si="3"/>
        <v>0</v>
      </c>
      <c r="H14494" s="11" t="str">
        <f t="shared" si="34"/>
        <v>MAY</v>
      </c>
    </row>
    <row r="14495">
      <c r="A14495" s="7">
        <v>44343.0</v>
      </c>
      <c r="B14495" s="8" t="s">
        <v>17</v>
      </c>
      <c r="C14495" s="9" t="s">
        <v>18</v>
      </c>
      <c r="D14495" s="8" t="s">
        <v>19</v>
      </c>
      <c r="E14495" s="10">
        <f t="shared" si="1"/>
        <v>1</v>
      </c>
      <c r="F14495" s="10">
        <f t="shared" si="2"/>
        <v>0</v>
      </c>
      <c r="G14495" s="10">
        <f t="shared" si="3"/>
        <v>0</v>
      </c>
      <c r="H14495" s="11" t="str">
        <f t="shared" si="34"/>
        <v>MAY</v>
      </c>
    </row>
    <row r="14496">
      <c r="A14496" s="7">
        <v>44343.0</v>
      </c>
      <c r="B14496" s="8" t="s">
        <v>17</v>
      </c>
      <c r="C14496" s="9" t="s">
        <v>18</v>
      </c>
      <c r="D14496" s="8" t="s">
        <v>19</v>
      </c>
      <c r="E14496" s="10">
        <f t="shared" si="1"/>
        <v>1</v>
      </c>
      <c r="F14496" s="10">
        <f t="shared" si="2"/>
        <v>0</v>
      </c>
      <c r="G14496" s="10">
        <f t="shared" si="3"/>
        <v>0</v>
      </c>
      <c r="H14496" s="11" t="str">
        <f t="shared" si="34"/>
        <v>MAY</v>
      </c>
    </row>
    <row r="14497">
      <c r="A14497" s="7">
        <v>44343.0</v>
      </c>
      <c r="B14497" s="8" t="s">
        <v>17</v>
      </c>
      <c r="C14497" s="9" t="s">
        <v>42</v>
      </c>
      <c r="D14497" s="8" t="s">
        <v>19</v>
      </c>
      <c r="E14497" s="10">
        <f t="shared" si="1"/>
        <v>0</v>
      </c>
      <c r="F14497" s="10">
        <f t="shared" si="2"/>
        <v>0</v>
      </c>
      <c r="G14497" s="10">
        <f t="shared" si="3"/>
        <v>0</v>
      </c>
      <c r="H14497" s="11" t="str">
        <f t="shared" si="34"/>
        <v>MAY</v>
      </c>
    </row>
    <row r="14498">
      <c r="A14498" s="7">
        <v>44343.0</v>
      </c>
      <c r="B14498" s="8" t="s">
        <v>17</v>
      </c>
      <c r="C14498" s="9" t="s">
        <v>42</v>
      </c>
      <c r="D14498" s="8" t="s">
        <v>19</v>
      </c>
      <c r="E14498" s="10">
        <f t="shared" si="1"/>
        <v>0</v>
      </c>
      <c r="F14498" s="10">
        <f t="shared" si="2"/>
        <v>0</v>
      </c>
      <c r="G14498" s="10">
        <f t="shared" si="3"/>
        <v>0</v>
      </c>
      <c r="H14498" s="11" t="str">
        <f t="shared" si="34"/>
        <v>MAY</v>
      </c>
    </row>
    <row r="14499">
      <c r="A14499" s="7">
        <v>44343.0</v>
      </c>
      <c r="B14499" s="8" t="s">
        <v>17</v>
      </c>
      <c r="C14499" s="9" t="s">
        <v>18</v>
      </c>
      <c r="D14499" s="8" t="s">
        <v>19</v>
      </c>
      <c r="E14499" s="10">
        <f t="shared" si="1"/>
        <v>1</v>
      </c>
      <c r="F14499" s="10">
        <f t="shared" si="2"/>
        <v>0</v>
      </c>
      <c r="G14499" s="10">
        <f t="shared" si="3"/>
        <v>0</v>
      </c>
      <c r="H14499" s="11" t="str">
        <f t="shared" si="34"/>
        <v>MAY</v>
      </c>
    </row>
    <row r="14500">
      <c r="A14500" s="7">
        <v>44343.0</v>
      </c>
      <c r="B14500" s="8" t="s">
        <v>17</v>
      </c>
      <c r="C14500" s="9" t="s">
        <v>18</v>
      </c>
      <c r="D14500" s="8" t="s">
        <v>19</v>
      </c>
      <c r="E14500" s="10">
        <f t="shared" si="1"/>
        <v>1</v>
      </c>
      <c r="F14500" s="10">
        <f t="shared" si="2"/>
        <v>0</v>
      </c>
      <c r="G14500" s="10">
        <f t="shared" si="3"/>
        <v>0</v>
      </c>
      <c r="H14500" s="11" t="str">
        <f t="shared" si="34"/>
        <v>MAY</v>
      </c>
    </row>
    <row r="14501">
      <c r="A14501" s="7">
        <v>44343.0</v>
      </c>
      <c r="B14501" s="8" t="s">
        <v>17</v>
      </c>
      <c r="C14501" s="9" t="s">
        <v>18</v>
      </c>
      <c r="D14501" s="8" t="s">
        <v>19</v>
      </c>
      <c r="E14501" s="10">
        <f t="shared" si="1"/>
        <v>1</v>
      </c>
      <c r="F14501" s="10">
        <f t="shared" si="2"/>
        <v>0</v>
      </c>
      <c r="G14501" s="10">
        <f t="shared" si="3"/>
        <v>0</v>
      </c>
      <c r="H14501" s="11" t="str">
        <f t="shared" si="34"/>
        <v>MAY</v>
      </c>
    </row>
    <row r="14502">
      <c r="A14502" s="7">
        <v>44343.0</v>
      </c>
      <c r="B14502" s="8" t="s">
        <v>17</v>
      </c>
      <c r="C14502" s="9" t="s">
        <v>18</v>
      </c>
      <c r="D14502" s="45" t="s">
        <v>19</v>
      </c>
      <c r="E14502" s="10">
        <f t="shared" si="1"/>
        <v>1</v>
      </c>
      <c r="F14502" s="10">
        <f t="shared" si="2"/>
        <v>0</v>
      </c>
      <c r="G14502" s="10">
        <f t="shared" si="3"/>
        <v>0</v>
      </c>
      <c r="H14502" s="11" t="str">
        <f t="shared" si="34"/>
        <v>MAY</v>
      </c>
    </row>
    <row r="14503">
      <c r="A14503" s="7">
        <v>44343.0</v>
      </c>
      <c r="B14503" s="8" t="s">
        <v>17</v>
      </c>
      <c r="C14503" s="9" t="s">
        <v>42</v>
      </c>
      <c r="D14503" s="45" t="s">
        <v>19</v>
      </c>
      <c r="E14503" s="10">
        <f t="shared" si="1"/>
        <v>0</v>
      </c>
      <c r="F14503" s="10">
        <f t="shared" si="2"/>
        <v>0</v>
      </c>
      <c r="G14503" s="10">
        <f t="shared" si="3"/>
        <v>0</v>
      </c>
      <c r="H14503" s="11" t="str">
        <f t="shared" si="34"/>
        <v>MAY</v>
      </c>
    </row>
    <row r="14504">
      <c r="A14504" s="7">
        <v>44343.0</v>
      </c>
      <c r="B14504" s="8" t="s">
        <v>17</v>
      </c>
      <c r="C14504" s="9" t="s">
        <v>18</v>
      </c>
      <c r="D14504" s="8" t="s">
        <v>19</v>
      </c>
      <c r="E14504" s="10">
        <f t="shared" si="1"/>
        <v>1</v>
      </c>
      <c r="F14504" s="10">
        <f t="shared" si="2"/>
        <v>0</v>
      </c>
      <c r="G14504" s="10">
        <f t="shared" si="3"/>
        <v>0</v>
      </c>
      <c r="H14504" s="11" t="str">
        <f t="shared" si="34"/>
        <v>MAY</v>
      </c>
    </row>
    <row r="14505">
      <c r="A14505" s="7">
        <v>44343.0</v>
      </c>
      <c r="B14505" s="8" t="s">
        <v>17</v>
      </c>
      <c r="C14505" s="9" t="s">
        <v>18</v>
      </c>
      <c r="D14505" s="8" t="s">
        <v>19</v>
      </c>
      <c r="E14505" s="10">
        <f t="shared" si="1"/>
        <v>1</v>
      </c>
      <c r="F14505" s="10">
        <f t="shared" si="2"/>
        <v>0</v>
      </c>
      <c r="G14505" s="10">
        <f t="shared" si="3"/>
        <v>0</v>
      </c>
      <c r="H14505" s="11" t="str">
        <f t="shared" si="34"/>
        <v>MAY</v>
      </c>
    </row>
    <row r="14506">
      <c r="A14506" s="7">
        <v>44343.0</v>
      </c>
      <c r="B14506" s="8" t="s">
        <v>17</v>
      </c>
      <c r="C14506" s="9" t="s">
        <v>18</v>
      </c>
      <c r="D14506" s="8" t="s">
        <v>19</v>
      </c>
      <c r="E14506" s="10">
        <f t="shared" si="1"/>
        <v>1</v>
      </c>
      <c r="F14506" s="10">
        <f t="shared" si="2"/>
        <v>0</v>
      </c>
      <c r="G14506" s="10">
        <f t="shared" si="3"/>
        <v>0</v>
      </c>
      <c r="H14506" s="11" t="str">
        <f t="shared" si="34"/>
        <v>MAY</v>
      </c>
    </row>
    <row r="14507">
      <c r="A14507" s="77">
        <v>44343.0</v>
      </c>
      <c r="B14507" s="78" t="s">
        <v>80</v>
      </c>
      <c r="C14507" s="79" t="s">
        <v>42</v>
      </c>
      <c r="D14507" s="86" t="s">
        <v>19</v>
      </c>
      <c r="E14507" s="10">
        <f t="shared" si="1"/>
        <v>0</v>
      </c>
      <c r="F14507" s="10">
        <f t="shared" si="2"/>
        <v>0</v>
      </c>
      <c r="G14507" s="10">
        <f t="shared" si="3"/>
        <v>0</v>
      </c>
      <c r="H14507" s="11" t="str">
        <f t="shared" si="34"/>
        <v>MAY</v>
      </c>
    </row>
    <row r="14508">
      <c r="A14508" s="7">
        <v>44343.0</v>
      </c>
      <c r="B14508" s="8" t="s">
        <v>17</v>
      </c>
      <c r="C14508" s="9" t="s">
        <v>18</v>
      </c>
      <c r="D14508" s="8" t="s">
        <v>25</v>
      </c>
      <c r="E14508" s="10">
        <f t="shared" si="1"/>
        <v>0</v>
      </c>
      <c r="F14508" s="10">
        <f t="shared" si="2"/>
        <v>0</v>
      </c>
      <c r="G14508" s="10">
        <f t="shared" si="3"/>
        <v>1</v>
      </c>
      <c r="H14508" s="11" t="str">
        <f t="shared" si="34"/>
        <v>MAY</v>
      </c>
    </row>
    <row r="14509">
      <c r="A14509" s="7">
        <v>44343.0</v>
      </c>
      <c r="B14509" s="8" t="s">
        <v>17</v>
      </c>
      <c r="C14509" s="9" t="s">
        <v>18</v>
      </c>
      <c r="D14509" s="8" t="s">
        <v>25</v>
      </c>
      <c r="E14509" s="10">
        <f t="shared" si="1"/>
        <v>0</v>
      </c>
      <c r="F14509" s="10">
        <f t="shared" si="2"/>
        <v>0</v>
      </c>
      <c r="G14509" s="10">
        <f t="shared" si="3"/>
        <v>1</v>
      </c>
      <c r="H14509" s="11" t="str">
        <f t="shared" si="34"/>
        <v>MAY</v>
      </c>
    </row>
    <row r="14510">
      <c r="A14510" s="7">
        <v>44343.0</v>
      </c>
      <c r="B14510" s="8" t="s">
        <v>17</v>
      </c>
      <c r="C14510" s="9" t="s">
        <v>18</v>
      </c>
      <c r="D14510" s="8" t="s">
        <v>25</v>
      </c>
      <c r="E14510" s="10">
        <f t="shared" si="1"/>
        <v>0</v>
      </c>
      <c r="F14510" s="10">
        <f t="shared" si="2"/>
        <v>0</v>
      </c>
      <c r="G14510" s="10">
        <f t="shared" si="3"/>
        <v>1</v>
      </c>
      <c r="H14510" s="11" t="str">
        <f t="shared" si="34"/>
        <v>MAY</v>
      </c>
    </row>
    <row r="14511">
      <c r="A14511" s="7">
        <v>44343.0</v>
      </c>
      <c r="B14511" s="8" t="s">
        <v>17</v>
      </c>
      <c r="C14511" s="9" t="s">
        <v>18</v>
      </c>
      <c r="D14511" s="8" t="s">
        <v>25</v>
      </c>
      <c r="E14511" s="10">
        <f t="shared" si="1"/>
        <v>0</v>
      </c>
      <c r="F14511" s="10">
        <f t="shared" si="2"/>
        <v>0</v>
      </c>
      <c r="G14511" s="10">
        <f t="shared" si="3"/>
        <v>1</v>
      </c>
      <c r="H14511" s="11" t="str">
        <f t="shared" si="34"/>
        <v>MAY</v>
      </c>
    </row>
    <row r="14512">
      <c r="A14512" s="7">
        <v>44343.0</v>
      </c>
      <c r="B14512" s="8" t="s">
        <v>17</v>
      </c>
      <c r="C14512" s="9" t="s">
        <v>18</v>
      </c>
      <c r="D14512" s="8" t="s">
        <v>25</v>
      </c>
      <c r="E14512" s="10">
        <f t="shared" si="1"/>
        <v>0</v>
      </c>
      <c r="F14512" s="10">
        <f t="shared" si="2"/>
        <v>0</v>
      </c>
      <c r="G14512" s="10">
        <f t="shared" si="3"/>
        <v>1</v>
      </c>
      <c r="H14512" s="11" t="str">
        <f t="shared" si="34"/>
        <v>MAY</v>
      </c>
    </row>
    <row r="14513">
      <c r="A14513" s="7">
        <v>44343.0</v>
      </c>
      <c r="B14513" s="8" t="s">
        <v>17</v>
      </c>
      <c r="C14513" s="9" t="s">
        <v>18</v>
      </c>
      <c r="D14513" s="8" t="s">
        <v>25</v>
      </c>
      <c r="E14513" s="10">
        <f t="shared" si="1"/>
        <v>0</v>
      </c>
      <c r="F14513" s="10">
        <f t="shared" si="2"/>
        <v>0</v>
      </c>
      <c r="G14513" s="10">
        <f t="shared" si="3"/>
        <v>1</v>
      </c>
      <c r="H14513" s="11" t="str">
        <f t="shared" si="34"/>
        <v>MAY</v>
      </c>
    </row>
    <row r="14514">
      <c r="A14514" s="7">
        <v>44343.0</v>
      </c>
      <c r="B14514" s="8" t="s">
        <v>17</v>
      </c>
      <c r="C14514" s="9" t="s">
        <v>18</v>
      </c>
      <c r="D14514" s="8" t="s">
        <v>25</v>
      </c>
      <c r="E14514" s="10">
        <f t="shared" si="1"/>
        <v>0</v>
      </c>
      <c r="F14514" s="10">
        <f t="shared" si="2"/>
        <v>0</v>
      </c>
      <c r="G14514" s="10">
        <f t="shared" si="3"/>
        <v>1</v>
      </c>
      <c r="H14514" s="11" t="str">
        <f t="shared" si="34"/>
        <v>MAY</v>
      </c>
    </row>
    <row r="14515">
      <c r="A14515" s="7">
        <v>44343.0</v>
      </c>
      <c r="B14515" s="8" t="s">
        <v>17</v>
      </c>
      <c r="C14515" s="9" t="s">
        <v>18</v>
      </c>
      <c r="D14515" s="8" t="s">
        <v>25</v>
      </c>
      <c r="E14515" s="10">
        <f t="shared" si="1"/>
        <v>0</v>
      </c>
      <c r="F14515" s="10">
        <f t="shared" si="2"/>
        <v>0</v>
      </c>
      <c r="G14515" s="10">
        <f t="shared" si="3"/>
        <v>1</v>
      </c>
      <c r="H14515" s="11" t="str">
        <f t="shared" si="34"/>
        <v>MAY</v>
      </c>
    </row>
    <row r="14516">
      <c r="A14516" s="7">
        <v>44343.0</v>
      </c>
      <c r="B14516" s="8" t="s">
        <v>17</v>
      </c>
      <c r="C14516" s="9" t="s">
        <v>18</v>
      </c>
      <c r="D14516" s="8" t="s">
        <v>25</v>
      </c>
      <c r="E14516" s="10">
        <f t="shared" si="1"/>
        <v>0</v>
      </c>
      <c r="F14516" s="10">
        <f t="shared" si="2"/>
        <v>0</v>
      </c>
      <c r="G14516" s="10">
        <f t="shared" si="3"/>
        <v>1</v>
      </c>
      <c r="H14516" s="11" t="str">
        <f t="shared" si="34"/>
        <v>MAY</v>
      </c>
    </row>
    <row r="14517">
      <c r="A14517" s="7">
        <v>44343.0</v>
      </c>
      <c r="B14517" s="8" t="s">
        <v>17</v>
      </c>
      <c r="C14517" s="9" t="s">
        <v>18</v>
      </c>
      <c r="D14517" s="8" t="s">
        <v>25</v>
      </c>
      <c r="E14517" s="10">
        <f t="shared" si="1"/>
        <v>0</v>
      </c>
      <c r="F14517" s="10">
        <f t="shared" si="2"/>
        <v>0</v>
      </c>
      <c r="G14517" s="10">
        <f t="shared" si="3"/>
        <v>1</v>
      </c>
      <c r="H14517" s="11" t="str">
        <f t="shared" si="34"/>
        <v>MAY</v>
      </c>
    </row>
    <row r="14518">
      <c r="A14518" s="7">
        <v>44343.0</v>
      </c>
      <c r="B14518" s="8" t="s">
        <v>17</v>
      </c>
      <c r="C14518" s="9" t="s">
        <v>18</v>
      </c>
      <c r="D14518" s="8" t="s">
        <v>25</v>
      </c>
      <c r="E14518" s="10">
        <f t="shared" si="1"/>
        <v>0</v>
      </c>
      <c r="F14518" s="10">
        <f t="shared" si="2"/>
        <v>0</v>
      </c>
      <c r="G14518" s="10">
        <f t="shared" si="3"/>
        <v>1</v>
      </c>
      <c r="H14518" s="11" t="str">
        <f t="shared" si="34"/>
        <v>MAY</v>
      </c>
    </row>
    <row r="14519">
      <c r="A14519" s="7">
        <v>44343.0</v>
      </c>
      <c r="B14519" s="8" t="s">
        <v>17</v>
      </c>
      <c r="C14519" s="9" t="s">
        <v>42</v>
      </c>
      <c r="D14519" s="8" t="s">
        <v>25</v>
      </c>
      <c r="E14519" s="10">
        <f t="shared" si="1"/>
        <v>0</v>
      </c>
      <c r="F14519" s="10">
        <f t="shared" si="2"/>
        <v>0</v>
      </c>
      <c r="G14519" s="10">
        <f t="shared" si="3"/>
        <v>0</v>
      </c>
      <c r="H14519" s="11" t="str">
        <f t="shared" si="34"/>
        <v>MAY</v>
      </c>
    </row>
    <row r="14520">
      <c r="A14520" s="7">
        <v>44343.0</v>
      </c>
      <c r="B14520" s="8" t="s">
        <v>17</v>
      </c>
      <c r="C14520" s="9" t="s">
        <v>42</v>
      </c>
      <c r="D14520" s="8" t="s">
        <v>25</v>
      </c>
      <c r="E14520" s="10">
        <f t="shared" si="1"/>
        <v>0</v>
      </c>
      <c r="F14520" s="10">
        <f t="shared" si="2"/>
        <v>0</v>
      </c>
      <c r="G14520" s="10">
        <f t="shared" si="3"/>
        <v>0</v>
      </c>
      <c r="H14520" s="11" t="str">
        <f t="shared" si="34"/>
        <v>MAY</v>
      </c>
    </row>
    <row r="14521">
      <c r="A14521" s="7">
        <v>44343.0</v>
      </c>
      <c r="B14521" s="8" t="s">
        <v>17</v>
      </c>
      <c r="C14521" s="9" t="s">
        <v>18</v>
      </c>
      <c r="D14521" s="8" t="s">
        <v>25</v>
      </c>
      <c r="E14521" s="10">
        <f t="shared" si="1"/>
        <v>0</v>
      </c>
      <c r="F14521" s="10">
        <f t="shared" si="2"/>
        <v>0</v>
      </c>
      <c r="G14521" s="10">
        <f t="shared" si="3"/>
        <v>1</v>
      </c>
      <c r="H14521" s="11" t="str">
        <f t="shared" si="34"/>
        <v>MAY</v>
      </c>
    </row>
    <row r="14522">
      <c r="A14522" s="77">
        <v>44343.0</v>
      </c>
      <c r="B14522" s="78" t="s">
        <v>30</v>
      </c>
      <c r="C14522" s="79" t="s">
        <v>42</v>
      </c>
      <c r="D14522" s="78" t="s">
        <v>25</v>
      </c>
      <c r="E14522" s="10">
        <f t="shared" si="1"/>
        <v>0</v>
      </c>
      <c r="F14522" s="10">
        <f t="shared" si="2"/>
        <v>0</v>
      </c>
      <c r="G14522" s="10">
        <f t="shared" si="3"/>
        <v>0</v>
      </c>
      <c r="H14522" s="11" t="str">
        <f t="shared" si="34"/>
        <v>MAY</v>
      </c>
    </row>
    <row r="14523">
      <c r="A14523" s="77">
        <v>44343.0</v>
      </c>
      <c r="B14523" s="78" t="s">
        <v>30</v>
      </c>
      <c r="C14523" s="79" t="s">
        <v>42</v>
      </c>
      <c r="D14523" s="78" t="s">
        <v>25</v>
      </c>
      <c r="E14523" s="10">
        <f t="shared" si="1"/>
        <v>0</v>
      </c>
      <c r="F14523" s="10">
        <f t="shared" si="2"/>
        <v>0</v>
      </c>
      <c r="G14523" s="10">
        <f t="shared" si="3"/>
        <v>0</v>
      </c>
      <c r="H14523" s="11" t="str">
        <f t="shared" si="34"/>
        <v>MAY</v>
      </c>
    </row>
    <row r="14524">
      <c r="A14524" s="7">
        <v>44343.0</v>
      </c>
      <c r="B14524" s="8" t="s">
        <v>17</v>
      </c>
      <c r="C14524" s="9" t="s">
        <v>18</v>
      </c>
      <c r="D14524" s="9" t="s">
        <v>35</v>
      </c>
      <c r="E14524" s="10">
        <f t="shared" si="1"/>
        <v>0</v>
      </c>
      <c r="F14524" s="10">
        <f t="shared" si="2"/>
        <v>1</v>
      </c>
      <c r="G14524" s="10">
        <f t="shared" si="3"/>
        <v>0</v>
      </c>
      <c r="H14524" s="11" t="str">
        <f t="shared" si="34"/>
        <v>MAY</v>
      </c>
    </row>
    <row r="14525">
      <c r="A14525" s="7">
        <v>44343.0</v>
      </c>
      <c r="B14525" s="8" t="s">
        <v>17</v>
      </c>
      <c r="C14525" s="9" t="s">
        <v>18</v>
      </c>
      <c r="D14525" s="9" t="s">
        <v>35</v>
      </c>
      <c r="E14525" s="10">
        <f t="shared" si="1"/>
        <v>0</v>
      </c>
      <c r="F14525" s="10">
        <f t="shared" si="2"/>
        <v>1</v>
      </c>
      <c r="G14525" s="10">
        <f t="shared" si="3"/>
        <v>0</v>
      </c>
      <c r="H14525" s="11" t="str">
        <f t="shared" si="34"/>
        <v>MAY</v>
      </c>
    </row>
    <row r="14526">
      <c r="A14526" s="60">
        <v>44343.0</v>
      </c>
      <c r="B14526" s="45" t="s">
        <v>36</v>
      </c>
      <c r="C14526" s="43" t="s">
        <v>42</v>
      </c>
      <c r="D14526" s="9" t="s">
        <v>35</v>
      </c>
      <c r="E14526" s="10">
        <f t="shared" si="1"/>
        <v>0</v>
      </c>
      <c r="F14526" s="10">
        <f t="shared" si="2"/>
        <v>0</v>
      </c>
      <c r="G14526" s="10">
        <f t="shared" si="3"/>
        <v>0</v>
      </c>
      <c r="H14526" s="11" t="str">
        <f t="shared" si="34"/>
        <v>MAY</v>
      </c>
    </row>
    <row r="14527">
      <c r="A14527" s="77">
        <v>44343.0</v>
      </c>
      <c r="B14527" s="78" t="s">
        <v>30</v>
      </c>
      <c r="C14527" s="79" t="s">
        <v>42</v>
      </c>
      <c r="D14527" s="79" t="s">
        <v>35</v>
      </c>
      <c r="E14527" s="10">
        <f t="shared" si="1"/>
        <v>0</v>
      </c>
      <c r="F14527" s="10">
        <f t="shared" si="2"/>
        <v>0</v>
      </c>
      <c r="G14527" s="10">
        <f t="shared" si="3"/>
        <v>0</v>
      </c>
      <c r="H14527" s="11" t="str">
        <f t="shared" si="34"/>
        <v>MAY</v>
      </c>
    </row>
    <row r="14528">
      <c r="A14528" s="7">
        <v>44343.0</v>
      </c>
      <c r="B14528" s="8" t="s">
        <v>17</v>
      </c>
      <c r="C14528" s="9" t="s">
        <v>18</v>
      </c>
      <c r="D14528" s="43" t="s">
        <v>25</v>
      </c>
      <c r="E14528" s="10">
        <f t="shared" si="1"/>
        <v>0</v>
      </c>
      <c r="F14528" s="10">
        <f t="shared" si="2"/>
        <v>0</v>
      </c>
      <c r="G14528" s="10">
        <f t="shared" si="3"/>
        <v>1</v>
      </c>
      <c r="H14528" s="11" t="str">
        <f t="shared" si="34"/>
        <v>MAY</v>
      </c>
    </row>
    <row r="14529">
      <c r="A14529" s="7">
        <v>44343.0</v>
      </c>
      <c r="B14529" s="8" t="s">
        <v>17</v>
      </c>
      <c r="C14529" s="9" t="s">
        <v>18</v>
      </c>
      <c r="D14529" s="43" t="s">
        <v>19</v>
      </c>
      <c r="E14529" s="10">
        <f t="shared" si="1"/>
        <v>1</v>
      </c>
      <c r="F14529" s="10">
        <f t="shared" si="2"/>
        <v>0</v>
      </c>
      <c r="G14529" s="10">
        <f t="shared" si="3"/>
        <v>0</v>
      </c>
      <c r="H14529" s="11" t="str">
        <f t="shared" si="34"/>
        <v>MAY</v>
      </c>
    </row>
    <row r="14530">
      <c r="A14530" s="7">
        <v>44343.0</v>
      </c>
      <c r="B14530" s="8" t="s">
        <v>17</v>
      </c>
      <c r="C14530" s="9" t="s">
        <v>18</v>
      </c>
      <c r="D14530" s="43" t="s">
        <v>19</v>
      </c>
      <c r="E14530" s="10">
        <f t="shared" si="1"/>
        <v>1</v>
      </c>
      <c r="F14530" s="10">
        <f t="shared" si="2"/>
        <v>0</v>
      </c>
      <c r="G14530" s="10">
        <f t="shared" si="3"/>
        <v>0</v>
      </c>
      <c r="H14530" s="11" t="str">
        <f t="shared" si="34"/>
        <v>MAY</v>
      </c>
    </row>
    <row r="14531">
      <c r="A14531" s="7">
        <v>44343.0</v>
      </c>
      <c r="B14531" s="8" t="s">
        <v>17</v>
      </c>
      <c r="C14531" s="40" t="s">
        <v>42</v>
      </c>
      <c r="D14531" s="9" t="s">
        <v>19</v>
      </c>
      <c r="E14531" s="10">
        <f t="shared" si="1"/>
        <v>0</v>
      </c>
      <c r="F14531" s="10">
        <f t="shared" si="2"/>
        <v>0</v>
      </c>
      <c r="G14531" s="10">
        <f t="shared" si="3"/>
        <v>0</v>
      </c>
      <c r="H14531" s="11" t="str">
        <f t="shared" si="34"/>
        <v>MAY</v>
      </c>
    </row>
    <row r="14532">
      <c r="A14532" s="7">
        <v>44343.0</v>
      </c>
      <c r="B14532" s="8" t="s">
        <v>17</v>
      </c>
      <c r="C14532" s="40" t="s">
        <v>18</v>
      </c>
      <c r="D14532" s="9" t="s">
        <v>19</v>
      </c>
      <c r="E14532" s="10">
        <f t="shared" si="1"/>
        <v>1</v>
      </c>
      <c r="F14532" s="10">
        <f t="shared" si="2"/>
        <v>0</v>
      </c>
      <c r="G14532" s="10">
        <f t="shared" si="3"/>
        <v>0</v>
      </c>
      <c r="H14532" s="11" t="str">
        <f t="shared" si="34"/>
        <v>MAY</v>
      </c>
    </row>
    <row r="14533">
      <c r="A14533" s="7">
        <v>44343.0</v>
      </c>
      <c r="B14533" s="8" t="s">
        <v>17</v>
      </c>
      <c r="C14533" s="40" t="s">
        <v>18</v>
      </c>
      <c r="D14533" s="9" t="s">
        <v>25</v>
      </c>
      <c r="E14533" s="10">
        <f t="shared" si="1"/>
        <v>0</v>
      </c>
      <c r="F14533" s="10">
        <f t="shared" si="2"/>
        <v>0</v>
      </c>
      <c r="G14533" s="10">
        <f t="shared" si="3"/>
        <v>1</v>
      </c>
      <c r="H14533" s="11" t="str">
        <f t="shared" si="34"/>
        <v>MAY</v>
      </c>
    </row>
    <row r="14534">
      <c r="A14534" s="7">
        <v>44343.0</v>
      </c>
      <c r="B14534" s="8" t="s">
        <v>17</v>
      </c>
      <c r="C14534" s="40" t="s">
        <v>18</v>
      </c>
      <c r="D14534" s="9" t="s">
        <v>19</v>
      </c>
      <c r="E14534" s="10">
        <f t="shared" si="1"/>
        <v>1</v>
      </c>
      <c r="F14534" s="10">
        <f t="shared" si="2"/>
        <v>0</v>
      </c>
      <c r="G14534" s="10">
        <f t="shared" si="3"/>
        <v>0</v>
      </c>
      <c r="H14534" s="11" t="str">
        <f t="shared" si="34"/>
        <v>MAY</v>
      </c>
    </row>
    <row r="14535">
      <c r="A14535" s="7">
        <v>44343.0</v>
      </c>
      <c r="B14535" s="8" t="s">
        <v>17</v>
      </c>
      <c r="C14535" s="40" t="s">
        <v>18</v>
      </c>
      <c r="D14535" s="9" t="s">
        <v>19</v>
      </c>
      <c r="E14535" s="10">
        <f t="shared" si="1"/>
        <v>1</v>
      </c>
      <c r="F14535" s="10">
        <f t="shared" si="2"/>
        <v>0</v>
      </c>
      <c r="G14535" s="10">
        <f t="shared" si="3"/>
        <v>0</v>
      </c>
      <c r="H14535" s="11" t="str">
        <f t="shared" si="34"/>
        <v>MAY</v>
      </c>
    </row>
    <row r="14536">
      <c r="A14536" s="7">
        <v>44343.0</v>
      </c>
      <c r="B14536" s="8" t="s">
        <v>17</v>
      </c>
      <c r="C14536" s="40" t="s">
        <v>18</v>
      </c>
      <c r="D14536" s="9" t="s">
        <v>25</v>
      </c>
      <c r="E14536" s="10">
        <f t="shared" si="1"/>
        <v>0</v>
      </c>
      <c r="F14536" s="10">
        <f t="shared" si="2"/>
        <v>0</v>
      </c>
      <c r="G14536" s="10">
        <f t="shared" si="3"/>
        <v>1</v>
      </c>
      <c r="H14536" s="11" t="str">
        <f t="shared" si="34"/>
        <v>MAY</v>
      </c>
    </row>
    <row r="14537">
      <c r="A14537" s="7">
        <v>44343.0</v>
      </c>
      <c r="B14537" s="8" t="s">
        <v>17</v>
      </c>
      <c r="C14537" s="40" t="s">
        <v>18</v>
      </c>
      <c r="D14537" s="9" t="s">
        <v>25</v>
      </c>
      <c r="E14537" s="10">
        <f t="shared" si="1"/>
        <v>0</v>
      </c>
      <c r="F14537" s="10">
        <f t="shared" si="2"/>
        <v>0</v>
      </c>
      <c r="G14537" s="10">
        <f t="shared" si="3"/>
        <v>1</v>
      </c>
      <c r="H14537" s="11" t="str">
        <f t="shared" si="34"/>
        <v>MAY</v>
      </c>
    </row>
    <row r="14538">
      <c r="A14538" s="7">
        <v>44343.0</v>
      </c>
      <c r="B14538" s="8" t="s">
        <v>17</v>
      </c>
      <c r="C14538" s="40" t="s">
        <v>18</v>
      </c>
      <c r="D14538" s="9" t="s">
        <v>19</v>
      </c>
      <c r="E14538" s="10">
        <f t="shared" si="1"/>
        <v>1</v>
      </c>
      <c r="F14538" s="10">
        <f t="shared" si="2"/>
        <v>0</v>
      </c>
      <c r="G14538" s="10">
        <f t="shared" si="3"/>
        <v>0</v>
      </c>
      <c r="H14538" s="11" t="str">
        <f t="shared" si="34"/>
        <v>MAY</v>
      </c>
    </row>
    <row r="14539">
      <c r="A14539" s="7">
        <v>44343.0</v>
      </c>
      <c r="B14539" s="8" t="s">
        <v>17</v>
      </c>
      <c r="C14539" s="40" t="s">
        <v>18</v>
      </c>
      <c r="D14539" s="28" t="s">
        <v>19</v>
      </c>
      <c r="E14539" s="10">
        <f t="shared" si="1"/>
        <v>1</v>
      </c>
      <c r="F14539" s="10">
        <f t="shared" si="2"/>
        <v>0</v>
      </c>
      <c r="G14539" s="10">
        <f t="shared" si="3"/>
        <v>0</v>
      </c>
      <c r="H14539" s="11" t="str">
        <f t="shared" si="34"/>
        <v>MAY</v>
      </c>
    </row>
    <row r="14540">
      <c r="A14540" s="7">
        <v>44343.0</v>
      </c>
      <c r="B14540" s="8" t="s">
        <v>17</v>
      </c>
      <c r="C14540" s="40" t="s">
        <v>18</v>
      </c>
      <c r="D14540" s="9" t="s">
        <v>25</v>
      </c>
      <c r="E14540" s="10">
        <f t="shared" si="1"/>
        <v>0</v>
      </c>
      <c r="F14540" s="10">
        <f t="shared" si="2"/>
        <v>0</v>
      </c>
      <c r="G14540" s="10">
        <f t="shared" si="3"/>
        <v>1</v>
      </c>
      <c r="H14540" s="11" t="str">
        <f t="shared" si="34"/>
        <v>MAY</v>
      </c>
    </row>
    <row r="14541">
      <c r="A14541" s="7">
        <v>44343.0</v>
      </c>
      <c r="B14541" s="8" t="s">
        <v>17</v>
      </c>
      <c r="C14541" s="40" t="s">
        <v>18</v>
      </c>
      <c r="D14541" s="9" t="s">
        <v>19</v>
      </c>
      <c r="E14541" s="10">
        <f t="shared" si="1"/>
        <v>1</v>
      </c>
      <c r="F14541" s="10">
        <f t="shared" si="2"/>
        <v>0</v>
      </c>
      <c r="G14541" s="10">
        <f t="shared" si="3"/>
        <v>0</v>
      </c>
      <c r="H14541" s="11" t="str">
        <f t="shared" si="34"/>
        <v>MAY</v>
      </c>
    </row>
    <row r="14542">
      <c r="A14542" s="7">
        <v>44343.0</v>
      </c>
      <c r="B14542" s="9" t="s">
        <v>17</v>
      </c>
      <c r="C14542" s="40" t="s">
        <v>18</v>
      </c>
      <c r="D14542" s="9" t="s">
        <v>19</v>
      </c>
      <c r="E14542" s="10">
        <f t="shared" si="1"/>
        <v>1</v>
      </c>
      <c r="F14542" s="10">
        <f t="shared" si="2"/>
        <v>0</v>
      </c>
      <c r="G14542" s="10">
        <f t="shared" si="3"/>
        <v>0</v>
      </c>
      <c r="H14542" s="11" t="str">
        <f t="shared" si="34"/>
        <v>MAY</v>
      </c>
    </row>
    <row r="14543">
      <c r="A14543" s="7">
        <v>44343.0</v>
      </c>
      <c r="B14543" s="8" t="s">
        <v>17</v>
      </c>
      <c r="C14543" s="40" t="s">
        <v>18</v>
      </c>
      <c r="D14543" s="9" t="s">
        <v>25</v>
      </c>
      <c r="E14543" s="10">
        <f t="shared" si="1"/>
        <v>0</v>
      </c>
      <c r="F14543" s="10">
        <f t="shared" si="2"/>
        <v>0</v>
      </c>
      <c r="G14543" s="10">
        <f t="shared" si="3"/>
        <v>1</v>
      </c>
      <c r="H14543" s="11" t="str">
        <f t="shared" si="34"/>
        <v>MAY</v>
      </c>
    </row>
    <row r="14544">
      <c r="A14544" s="7">
        <v>44343.0</v>
      </c>
      <c r="B14544" s="8" t="s">
        <v>17</v>
      </c>
      <c r="C14544" s="40" t="s">
        <v>18</v>
      </c>
      <c r="D14544" s="9" t="s">
        <v>19</v>
      </c>
      <c r="E14544" s="10">
        <f t="shared" si="1"/>
        <v>1</v>
      </c>
      <c r="F14544" s="10">
        <f t="shared" si="2"/>
        <v>0</v>
      </c>
      <c r="G14544" s="10">
        <f t="shared" si="3"/>
        <v>0</v>
      </c>
      <c r="H14544" s="11" t="str">
        <f t="shared" si="34"/>
        <v>MAY</v>
      </c>
    </row>
    <row r="14545">
      <c r="A14545" s="7">
        <v>44343.0</v>
      </c>
      <c r="B14545" s="9" t="s">
        <v>17</v>
      </c>
      <c r="C14545" s="40" t="s">
        <v>18</v>
      </c>
      <c r="D14545" s="9" t="s">
        <v>25</v>
      </c>
      <c r="E14545" s="10">
        <f t="shared" si="1"/>
        <v>0</v>
      </c>
      <c r="F14545" s="10">
        <f t="shared" si="2"/>
        <v>0</v>
      </c>
      <c r="G14545" s="10">
        <f t="shared" si="3"/>
        <v>1</v>
      </c>
      <c r="H14545" s="11" t="str">
        <f t="shared" si="34"/>
        <v>MAY</v>
      </c>
    </row>
    <row r="14546">
      <c r="A14546" s="7">
        <v>44343.0</v>
      </c>
      <c r="B14546" s="8" t="s">
        <v>123</v>
      </c>
      <c r="C14546" s="40" t="s">
        <v>18</v>
      </c>
      <c r="D14546" s="9" t="s">
        <v>19</v>
      </c>
      <c r="E14546" s="10">
        <f t="shared" si="1"/>
        <v>1</v>
      </c>
      <c r="F14546" s="10">
        <f t="shared" si="2"/>
        <v>0</v>
      </c>
      <c r="G14546" s="10">
        <f t="shared" si="3"/>
        <v>0</v>
      </c>
      <c r="H14546" s="11" t="str">
        <f t="shared" si="34"/>
        <v>MAY</v>
      </c>
    </row>
    <row r="14547">
      <c r="A14547" s="7">
        <v>44343.0</v>
      </c>
      <c r="B14547" s="8" t="s">
        <v>126</v>
      </c>
      <c r="C14547" s="40" t="s">
        <v>18</v>
      </c>
      <c r="D14547" s="9" t="s">
        <v>19</v>
      </c>
      <c r="E14547" s="10">
        <f t="shared" si="1"/>
        <v>1</v>
      </c>
      <c r="F14547" s="10">
        <f t="shared" si="2"/>
        <v>0</v>
      </c>
      <c r="G14547" s="10">
        <f t="shared" si="3"/>
        <v>0</v>
      </c>
      <c r="H14547" s="11" t="str">
        <f t="shared" si="34"/>
        <v>MAY</v>
      </c>
    </row>
    <row r="14548">
      <c r="A14548" s="7">
        <v>44343.0</v>
      </c>
      <c r="B14548" s="8" t="s">
        <v>17</v>
      </c>
      <c r="C14548" s="9" t="s">
        <v>18</v>
      </c>
      <c r="D14548" s="9" t="s">
        <v>19</v>
      </c>
      <c r="E14548" s="10">
        <f t="shared" si="1"/>
        <v>1</v>
      </c>
      <c r="F14548" s="10">
        <f t="shared" si="2"/>
        <v>0</v>
      </c>
      <c r="G14548" s="10">
        <f t="shared" si="3"/>
        <v>0</v>
      </c>
      <c r="H14548" s="11" t="str">
        <f t="shared" si="34"/>
        <v>MAY</v>
      </c>
    </row>
    <row r="14549">
      <c r="A14549" s="17">
        <v>44343.0</v>
      </c>
      <c r="B14549" s="8" t="s">
        <v>17</v>
      </c>
      <c r="C14549" s="9" t="s">
        <v>18</v>
      </c>
      <c r="D14549" s="9" t="s">
        <v>19</v>
      </c>
      <c r="E14549" s="10">
        <f t="shared" si="1"/>
        <v>1</v>
      </c>
      <c r="F14549" s="10">
        <f t="shared" si="2"/>
        <v>0</v>
      </c>
      <c r="G14549" s="10">
        <f t="shared" si="3"/>
        <v>0</v>
      </c>
      <c r="H14549" s="11" t="str">
        <f t="shared" si="34"/>
        <v>MAY</v>
      </c>
    </row>
    <row r="14550">
      <c r="A14550" s="17">
        <v>44343.0</v>
      </c>
      <c r="B14550" s="8" t="s">
        <v>17</v>
      </c>
      <c r="C14550" s="9" t="s">
        <v>18</v>
      </c>
      <c r="D14550" s="9" t="s">
        <v>19</v>
      </c>
      <c r="E14550" s="10">
        <f t="shared" si="1"/>
        <v>1</v>
      </c>
      <c r="F14550" s="10">
        <f t="shared" si="2"/>
        <v>0</v>
      </c>
      <c r="G14550" s="10">
        <f t="shared" si="3"/>
        <v>0</v>
      </c>
      <c r="H14550" s="11" t="str">
        <f t="shared" si="34"/>
        <v>MAY</v>
      </c>
    </row>
    <row r="14551">
      <c r="A14551" s="17">
        <v>44343.0</v>
      </c>
      <c r="B14551" s="8" t="s">
        <v>17</v>
      </c>
      <c r="C14551" s="9" t="s">
        <v>18</v>
      </c>
      <c r="D14551" s="9" t="s">
        <v>19</v>
      </c>
      <c r="E14551" s="10">
        <f t="shared" si="1"/>
        <v>1</v>
      </c>
      <c r="F14551" s="10">
        <f t="shared" si="2"/>
        <v>0</v>
      </c>
      <c r="G14551" s="10">
        <f t="shared" si="3"/>
        <v>0</v>
      </c>
      <c r="H14551" s="11" t="str">
        <f t="shared" si="34"/>
        <v>MAY</v>
      </c>
    </row>
    <row r="14552">
      <c r="A14552" s="7">
        <v>44343.0</v>
      </c>
      <c r="B14552" s="8" t="s">
        <v>17</v>
      </c>
      <c r="C14552" s="9" t="s">
        <v>42</v>
      </c>
      <c r="D14552" s="9" t="s">
        <v>19</v>
      </c>
      <c r="E14552" s="10">
        <f t="shared" si="1"/>
        <v>0</v>
      </c>
      <c r="F14552" s="10">
        <f t="shared" si="2"/>
        <v>0</v>
      </c>
      <c r="G14552" s="10">
        <f t="shared" si="3"/>
        <v>0</v>
      </c>
      <c r="H14552" s="11" t="str">
        <f t="shared" si="34"/>
        <v>MAY</v>
      </c>
    </row>
    <row r="14553">
      <c r="A14553" s="7">
        <v>44343.0</v>
      </c>
      <c r="B14553" s="8" t="s">
        <v>17</v>
      </c>
      <c r="C14553" s="9" t="s">
        <v>42</v>
      </c>
      <c r="D14553" s="9" t="s">
        <v>19</v>
      </c>
      <c r="E14553" s="10">
        <f t="shared" si="1"/>
        <v>0</v>
      </c>
      <c r="F14553" s="10">
        <f t="shared" si="2"/>
        <v>0</v>
      </c>
      <c r="G14553" s="10">
        <f t="shared" si="3"/>
        <v>0</v>
      </c>
      <c r="H14553" s="11" t="str">
        <f t="shared" si="34"/>
        <v>MAY</v>
      </c>
    </row>
    <row r="14554">
      <c r="A14554" s="7">
        <v>44343.0</v>
      </c>
      <c r="B14554" s="8" t="s">
        <v>17</v>
      </c>
      <c r="C14554" s="9" t="s">
        <v>18</v>
      </c>
      <c r="D14554" s="9" t="s">
        <v>19</v>
      </c>
      <c r="E14554" s="10">
        <f t="shared" si="1"/>
        <v>1</v>
      </c>
      <c r="F14554" s="10">
        <f t="shared" si="2"/>
        <v>0</v>
      </c>
      <c r="G14554" s="10">
        <f t="shared" si="3"/>
        <v>0</v>
      </c>
      <c r="H14554" s="11" t="str">
        <f t="shared" si="34"/>
        <v>MAY</v>
      </c>
    </row>
    <row r="14555">
      <c r="A14555" s="17">
        <v>44343.0</v>
      </c>
      <c r="B14555" s="8" t="s">
        <v>17</v>
      </c>
      <c r="C14555" s="9" t="s">
        <v>18</v>
      </c>
      <c r="D14555" s="9" t="s">
        <v>19</v>
      </c>
      <c r="E14555" s="10">
        <f t="shared" si="1"/>
        <v>1</v>
      </c>
      <c r="F14555" s="10">
        <f t="shared" si="2"/>
        <v>0</v>
      </c>
      <c r="G14555" s="10">
        <f t="shared" si="3"/>
        <v>0</v>
      </c>
      <c r="H14555" s="11" t="str">
        <f t="shared" si="34"/>
        <v>MAY</v>
      </c>
    </row>
    <row r="14556">
      <c r="A14556" s="17">
        <v>44343.0</v>
      </c>
      <c r="B14556" s="8" t="s">
        <v>17</v>
      </c>
      <c r="C14556" s="9" t="s">
        <v>18</v>
      </c>
      <c r="D14556" s="9" t="s">
        <v>19</v>
      </c>
      <c r="E14556" s="10">
        <f t="shared" si="1"/>
        <v>1</v>
      </c>
      <c r="F14556" s="10">
        <f t="shared" si="2"/>
        <v>0</v>
      </c>
      <c r="G14556" s="10">
        <f t="shared" si="3"/>
        <v>0</v>
      </c>
      <c r="H14556" s="11" t="str">
        <f t="shared" si="34"/>
        <v>MAY</v>
      </c>
    </row>
    <row r="14557">
      <c r="A14557" s="17">
        <v>44343.0</v>
      </c>
      <c r="B14557" s="8" t="s">
        <v>17</v>
      </c>
      <c r="C14557" s="9" t="s">
        <v>18</v>
      </c>
      <c r="D14557" s="9" t="s">
        <v>19</v>
      </c>
      <c r="E14557" s="10">
        <f t="shared" si="1"/>
        <v>1</v>
      </c>
      <c r="F14557" s="10">
        <f t="shared" si="2"/>
        <v>0</v>
      </c>
      <c r="G14557" s="10">
        <f t="shared" si="3"/>
        <v>0</v>
      </c>
      <c r="H14557" s="11" t="str">
        <f t="shared" si="34"/>
        <v>MAY</v>
      </c>
    </row>
    <row r="14558">
      <c r="A14558" s="7">
        <v>44343.0</v>
      </c>
      <c r="B14558" s="8" t="s">
        <v>17</v>
      </c>
      <c r="C14558" s="9" t="s">
        <v>42</v>
      </c>
      <c r="D14558" s="9" t="s">
        <v>19</v>
      </c>
      <c r="E14558" s="10">
        <f t="shared" si="1"/>
        <v>0</v>
      </c>
      <c r="F14558" s="10">
        <f t="shared" si="2"/>
        <v>0</v>
      </c>
      <c r="G14558" s="10">
        <f t="shared" si="3"/>
        <v>0</v>
      </c>
      <c r="H14558" s="11" t="str">
        <f t="shared" si="34"/>
        <v>MAY</v>
      </c>
    </row>
    <row r="14559">
      <c r="A14559" s="7">
        <v>44343.0</v>
      </c>
      <c r="B14559" s="8" t="s">
        <v>17</v>
      </c>
      <c r="C14559" s="9" t="s">
        <v>42</v>
      </c>
      <c r="D14559" s="9" t="s">
        <v>19</v>
      </c>
      <c r="E14559" s="10">
        <f t="shared" si="1"/>
        <v>0</v>
      </c>
      <c r="F14559" s="10">
        <f t="shared" si="2"/>
        <v>0</v>
      </c>
      <c r="G14559" s="10">
        <f t="shared" si="3"/>
        <v>0</v>
      </c>
      <c r="H14559" s="11" t="str">
        <f t="shared" si="34"/>
        <v>MAY</v>
      </c>
    </row>
    <row r="14560">
      <c r="A14560" s="7">
        <v>44343.0</v>
      </c>
      <c r="B14560" s="8" t="s">
        <v>17</v>
      </c>
      <c r="C14560" s="40" t="s">
        <v>42</v>
      </c>
      <c r="D14560" s="43" t="s">
        <v>19</v>
      </c>
      <c r="E14560" s="10">
        <f t="shared" si="1"/>
        <v>0</v>
      </c>
      <c r="F14560" s="10">
        <f t="shared" si="2"/>
        <v>0</v>
      </c>
      <c r="G14560" s="10">
        <f t="shared" si="3"/>
        <v>0</v>
      </c>
      <c r="H14560" s="11" t="str">
        <f t="shared" si="34"/>
        <v>MAY</v>
      </c>
    </row>
    <row r="14561">
      <c r="A14561" s="7">
        <v>44343.0</v>
      </c>
      <c r="B14561" s="8" t="s">
        <v>17</v>
      </c>
      <c r="C14561" s="40" t="s">
        <v>18</v>
      </c>
      <c r="D14561" s="43" t="s">
        <v>19</v>
      </c>
      <c r="E14561" s="10">
        <f t="shared" si="1"/>
        <v>1</v>
      </c>
      <c r="F14561" s="10">
        <f t="shared" si="2"/>
        <v>0</v>
      </c>
      <c r="G14561" s="10">
        <f t="shared" si="3"/>
        <v>0</v>
      </c>
      <c r="H14561" s="11" t="str">
        <f t="shared" si="34"/>
        <v>MAY</v>
      </c>
    </row>
    <row r="14562">
      <c r="A14562" s="7">
        <v>44343.0</v>
      </c>
      <c r="B14562" s="8" t="s">
        <v>17</v>
      </c>
      <c r="C14562" s="40" t="s">
        <v>18</v>
      </c>
      <c r="D14562" s="43" t="s">
        <v>25</v>
      </c>
      <c r="E14562" s="10">
        <f t="shared" si="1"/>
        <v>0</v>
      </c>
      <c r="F14562" s="10">
        <f t="shared" si="2"/>
        <v>0</v>
      </c>
      <c r="G14562" s="10">
        <f t="shared" si="3"/>
        <v>1</v>
      </c>
      <c r="H14562" s="11" t="str">
        <f t="shared" si="34"/>
        <v>MAY</v>
      </c>
    </row>
    <row r="14563">
      <c r="A14563" s="7">
        <v>44343.0</v>
      </c>
      <c r="B14563" s="8" t="s">
        <v>17</v>
      </c>
      <c r="C14563" s="40" t="s">
        <v>18</v>
      </c>
      <c r="D14563" s="43" t="s">
        <v>19</v>
      </c>
      <c r="E14563" s="10">
        <f t="shared" si="1"/>
        <v>1</v>
      </c>
      <c r="F14563" s="10">
        <f t="shared" si="2"/>
        <v>0</v>
      </c>
      <c r="G14563" s="10">
        <f t="shared" si="3"/>
        <v>0</v>
      </c>
      <c r="H14563" s="11" t="str">
        <f t="shared" si="34"/>
        <v>MAY</v>
      </c>
    </row>
    <row r="14564">
      <c r="A14564" s="7">
        <v>44343.0</v>
      </c>
      <c r="B14564" s="8" t="s">
        <v>17</v>
      </c>
      <c r="C14564" s="40" t="s">
        <v>18</v>
      </c>
      <c r="D14564" s="28" t="s">
        <v>35</v>
      </c>
      <c r="E14564" s="10">
        <f t="shared" si="1"/>
        <v>0</v>
      </c>
      <c r="F14564" s="10">
        <f t="shared" si="2"/>
        <v>1</v>
      </c>
      <c r="G14564" s="10">
        <f t="shared" si="3"/>
        <v>0</v>
      </c>
      <c r="H14564" s="11" t="str">
        <f t="shared" si="34"/>
        <v>MAY</v>
      </c>
    </row>
    <row r="14565">
      <c r="A14565" s="7">
        <v>44343.0</v>
      </c>
      <c r="B14565" s="8" t="s">
        <v>17</v>
      </c>
      <c r="C14565" s="9" t="s">
        <v>18</v>
      </c>
      <c r="D14565" s="28" t="s">
        <v>19</v>
      </c>
      <c r="E14565" s="10">
        <f t="shared" si="1"/>
        <v>1</v>
      </c>
      <c r="F14565" s="10">
        <f t="shared" si="2"/>
        <v>0</v>
      </c>
      <c r="G14565" s="10">
        <f t="shared" si="3"/>
        <v>0</v>
      </c>
      <c r="H14565" s="11" t="str">
        <f t="shared" si="34"/>
        <v>MAY</v>
      </c>
    </row>
    <row r="14566">
      <c r="A14566" s="7">
        <v>44343.0</v>
      </c>
      <c r="B14566" s="8" t="s">
        <v>17</v>
      </c>
      <c r="C14566" s="9" t="s">
        <v>18</v>
      </c>
      <c r="D14566" s="28" t="s">
        <v>19</v>
      </c>
      <c r="E14566" s="10">
        <f t="shared" si="1"/>
        <v>1</v>
      </c>
      <c r="F14566" s="10">
        <f t="shared" si="2"/>
        <v>0</v>
      </c>
      <c r="G14566" s="10">
        <f t="shared" si="3"/>
        <v>0</v>
      </c>
      <c r="H14566" s="11" t="str">
        <f t="shared" si="34"/>
        <v>MAY</v>
      </c>
    </row>
    <row r="14567">
      <c r="A14567" s="7">
        <v>44343.0</v>
      </c>
      <c r="B14567" s="8" t="s">
        <v>17</v>
      </c>
      <c r="C14567" s="27" t="s">
        <v>18</v>
      </c>
      <c r="D14567" s="28" t="s">
        <v>19</v>
      </c>
      <c r="E14567" s="10">
        <f t="shared" si="1"/>
        <v>1</v>
      </c>
      <c r="F14567" s="10">
        <f t="shared" si="2"/>
        <v>0</v>
      </c>
      <c r="G14567" s="10">
        <f t="shared" si="3"/>
        <v>0</v>
      </c>
      <c r="H14567" s="11" t="str">
        <f t="shared" si="34"/>
        <v>MAY</v>
      </c>
    </row>
    <row r="14568">
      <c r="A14568" s="7">
        <v>44343.0</v>
      </c>
      <c r="B14568" s="9" t="s">
        <v>17</v>
      </c>
      <c r="C14568" s="27" t="s">
        <v>18</v>
      </c>
      <c r="D14568" s="28" t="s">
        <v>19</v>
      </c>
      <c r="E14568" s="10">
        <f t="shared" si="1"/>
        <v>1</v>
      </c>
      <c r="F14568" s="10">
        <f t="shared" si="2"/>
        <v>0</v>
      </c>
      <c r="G14568" s="10">
        <f t="shared" si="3"/>
        <v>0</v>
      </c>
      <c r="H14568" s="11" t="str">
        <f t="shared" si="34"/>
        <v>MAY</v>
      </c>
    </row>
    <row r="14569">
      <c r="A14569" s="7">
        <v>44343.0</v>
      </c>
      <c r="B14569" s="9" t="s">
        <v>17</v>
      </c>
      <c r="C14569" s="27" t="s">
        <v>18</v>
      </c>
      <c r="D14569" s="28" t="s">
        <v>19</v>
      </c>
      <c r="E14569" s="10">
        <f t="shared" si="1"/>
        <v>1</v>
      </c>
      <c r="F14569" s="10">
        <f t="shared" si="2"/>
        <v>0</v>
      </c>
      <c r="G14569" s="10">
        <f t="shared" si="3"/>
        <v>0</v>
      </c>
      <c r="H14569" s="11" t="str">
        <f t="shared" si="34"/>
        <v>MAY</v>
      </c>
    </row>
    <row r="14570">
      <c r="A14570" s="7">
        <v>44343.0</v>
      </c>
      <c r="B14570" s="8" t="s">
        <v>17</v>
      </c>
      <c r="C14570" s="27" t="s">
        <v>42</v>
      </c>
      <c r="D14570" s="28" t="s">
        <v>19</v>
      </c>
      <c r="E14570" s="10">
        <f t="shared" si="1"/>
        <v>0</v>
      </c>
      <c r="F14570" s="10">
        <f t="shared" si="2"/>
        <v>0</v>
      </c>
      <c r="G14570" s="10">
        <f t="shared" si="3"/>
        <v>0</v>
      </c>
      <c r="H14570" s="11" t="str">
        <f t="shared" si="34"/>
        <v>MAY</v>
      </c>
    </row>
    <row r="14571">
      <c r="A14571" s="7">
        <v>44343.0</v>
      </c>
      <c r="B14571" s="8" t="s">
        <v>17</v>
      </c>
      <c r="C14571" s="27" t="s">
        <v>42</v>
      </c>
      <c r="D14571" s="28" t="s">
        <v>19</v>
      </c>
      <c r="E14571" s="10">
        <f t="shared" si="1"/>
        <v>0</v>
      </c>
      <c r="F14571" s="10">
        <f t="shared" si="2"/>
        <v>0</v>
      </c>
      <c r="G14571" s="10">
        <f t="shared" si="3"/>
        <v>0</v>
      </c>
      <c r="H14571" s="11" t="str">
        <f t="shared" si="34"/>
        <v>MAY</v>
      </c>
    </row>
    <row r="14572">
      <c r="A14572" s="7">
        <v>44343.0</v>
      </c>
      <c r="B14572" s="8" t="s">
        <v>17</v>
      </c>
      <c r="C14572" s="27" t="s">
        <v>18</v>
      </c>
      <c r="D14572" s="28" t="s">
        <v>19</v>
      </c>
      <c r="E14572" s="10">
        <f t="shared" si="1"/>
        <v>1</v>
      </c>
      <c r="F14572" s="10">
        <f t="shared" si="2"/>
        <v>0</v>
      </c>
      <c r="G14572" s="10">
        <f t="shared" si="3"/>
        <v>0</v>
      </c>
      <c r="H14572" s="11" t="str">
        <f t="shared" si="34"/>
        <v>MAY</v>
      </c>
    </row>
    <row r="14573">
      <c r="A14573" s="7">
        <v>44343.0</v>
      </c>
      <c r="B14573" s="22" t="s">
        <v>17</v>
      </c>
      <c r="C14573" s="23" t="s">
        <v>18</v>
      </c>
      <c r="D14573" s="24" t="s">
        <v>19</v>
      </c>
      <c r="E14573" s="10">
        <f t="shared" si="1"/>
        <v>1</v>
      </c>
      <c r="F14573" s="10">
        <f t="shared" si="2"/>
        <v>0</v>
      </c>
      <c r="G14573" s="10">
        <f t="shared" si="3"/>
        <v>0</v>
      </c>
      <c r="H14573" s="11" t="str">
        <f t="shared" si="34"/>
        <v>MAY</v>
      </c>
    </row>
    <row r="14574">
      <c r="A14574" s="7">
        <v>44343.0</v>
      </c>
      <c r="B14574" s="22" t="s">
        <v>17</v>
      </c>
      <c r="C14574" s="23" t="s">
        <v>18</v>
      </c>
      <c r="D14574" s="24" t="s">
        <v>19</v>
      </c>
      <c r="E14574" s="10">
        <f t="shared" si="1"/>
        <v>1</v>
      </c>
      <c r="F14574" s="10">
        <f t="shared" si="2"/>
        <v>0</v>
      </c>
      <c r="G14574" s="10">
        <f t="shared" si="3"/>
        <v>0</v>
      </c>
      <c r="H14574" s="11" t="str">
        <f t="shared" si="34"/>
        <v>MAY</v>
      </c>
    </row>
    <row r="14575">
      <c r="A14575" s="17">
        <v>44343.0</v>
      </c>
      <c r="B14575" s="18" t="s">
        <v>17</v>
      </c>
      <c r="C14575" s="19" t="s">
        <v>18</v>
      </c>
      <c r="D14575" s="20" t="s">
        <v>19</v>
      </c>
      <c r="E14575" s="10">
        <f t="shared" si="1"/>
        <v>1</v>
      </c>
      <c r="F14575" s="10">
        <f t="shared" si="2"/>
        <v>0</v>
      </c>
      <c r="G14575" s="10">
        <f t="shared" si="3"/>
        <v>0</v>
      </c>
      <c r="H14575" s="11" t="str">
        <f t="shared" si="34"/>
        <v>MAY</v>
      </c>
    </row>
    <row r="14576">
      <c r="A14576" s="7">
        <v>44343.0</v>
      </c>
      <c r="B14576" s="22" t="s">
        <v>17</v>
      </c>
      <c r="C14576" s="23" t="s">
        <v>18</v>
      </c>
      <c r="D14576" s="24" t="s">
        <v>19</v>
      </c>
      <c r="E14576" s="10">
        <f t="shared" si="1"/>
        <v>1</v>
      </c>
      <c r="F14576" s="10">
        <f t="shared" si="2"/>
        <v>0</v>
      </c>
      <c r="G14576" s="10">
        <f t="shared" si="3"/>
        <v>0</v>
      </c>
      <c r="H14576" s="11" t="str">
        <f t="shared" si="34"/>
        <v>MAY</v>
      </c>
    </row>
    <row r="14577">
      <c r="A14577" s="7">
        <v>44343.0</v>
      </c>
      <c r="B14577" s="22" t="s">
        <v>17</v>
      </c>
      <c r="C14577" s="23" t="s">
        <v>18</v>
      </c>
      <c r="D14577" s="24" t="s">
        <v>19</v>
      </c>
      <c r="E14577" s="10">
        <f t="shared" si="1"/>
        <v>1</v>
      </c>
      <c r="F14577" s="10">
        <f t="shared" si="2"/>
        <v>0</v>
      </c>
      <c r="G14577" s="10">
        <f t="shared" si="3"/>
        <v>0</v>
      </c>
      <c r="H14577" s="11" t="str">
        <f t="shared" si="34"/>
        <v>MAY</v>
      </c>
    </row>
    <row r="14578">
      <c r="A14578" s="7">
        <v>44343.0</v>
      </c>
      <c r="B14578" s="22" t="s">
        <v>17</v>
      </c>
      <c r="C14578" s="23" t="s">
        <v>18</v>
      </c>
      <c r="D14578" s="24" t="s">
        <v>19</v>
      </c>
      <c r="E14578" s="10">
        <f t="shared" si="1"/>
        <v>1</v>
      </c>
      <c r="F14578" s="10">
        <f t="shared" si="2"/>
        <v>0</v>
      </c>
      <c r="G14578" s="10">
        <f t="shared" si="3"/>
        <v>0</v>
      </c>
      <c r="H14578" s="11" t="str">
        <f t="shared" si="34"/>
        <v>MAY</v>
      </c>
    </row>
    <row r="14579">
      <c r="A14579" s="7">
        <v>44343.0</v>
      </c>
      <c r="B14579" s="22" t="s">
        <v>17</v>
      </c>
      <c r="C14579" s="23" t="s">
        <v>18</v>
      </c>
      <c r="D14579" s="24" t="s">
        <v>19</v>
      </c>
      <c r="E14579" s="10">
        <f t="shared" si="1"/>
        <v>1</v>
      </c>
      <c r="F14579" s="10">
        <f t="shared" si="2"/>
        <v>0</v>
      </c>
      <c r="G14579" s="10">
        <f t="shared" si="3"/>
        <v>0</v>
      </c>
      <c r="H14579" s="11" t="str">
        <f t="shared" si="34"/>
        <v>MAY</v>
      </c>
    </row>
    <row r="14580">
      <c r="A14580" s="7">
        <v>44343.0</v>
      </c>
      <c r="B14580" s="22" t="s">
        <v>17</v>
      </c>
      <c r="C14580" s="23" t="s">
        <v>18</v>
      </c>
      <c r="D14580" s="24" t="s">
        <v>19</v>
      </c>
      <c r="E14580" s="10">
        <f t="shared" si="1"/>
        <v>1</v>
      </c>
      <c r="F14580" s="10">
        <f t="shared" si="2"/>
        <v>0</v>
      </c>
      <c r="G14580" s="10">
        <f t="shared" si="3"/>
        <v>0</v>
      </c>
      <c r="H14580" s="11" t="str">
        <f t="shared" si="34"/>
        <v>MAY</v>
      </c>
    </row>
    <row r="14581">
      <c r="A14581" s="7">
        <v>44343.0</v>
      </c>
      <c r="B14581" s="22" t="s">
        <v>17</v>
      </c>
      <c r="C14581" s="23" t="s">
        <v>18</v>
      </c>
      <c r="D14581" s="24" t="s">
        <v>19</v>
      </c>
      <c r="E14581" s="10">
        <f t="shared" si="1"/>
        <v>1</v>
      </c>
      <c r="F14581" s="10">
        <f t="shared" si="2"/>
        <v>0</v>
      </c>
      <c r="G14581" s="10">
        <f t="shared" si="3"/>
        <v>0</v>
      </c>
      <c r="H14581" s="11" t="str">
        <f t="shared" si="34"/>
        <v>MAY</v>
      </c>
    </row>
    <row r="14582">
      <c r="A14582" s="7">
        <v>44343.0</v>
      </c>
      <c r="B14582" s="8" t="s">
        <v>17</v>
      </c>
      <c r="C14582" s="9" t="s">
        <v>18</v>
      </c>
      <c r="D14582" s="28" t="s">
        <v>19</v>
      </c>
      <c r="E14582" s="10">
        <f t="shared" si="1"/>
        <v>1</v>
      </c>
      <c r="F14582" s="10">
        <f t="shared" si="2"/>
        <v>0</v>
      </c>
      <c r="G14582" s="10">
        <f t="shared" si="3"/>
        <v>0</v>
      </c>
      <c r="H14582" s="11" t="str">
        <f t="shared" si="34"/>
        <v>MAY</v>
      </c>
    </row>
    <row r="14583">
      <c r="A14583" s="7">
        <v>44343.0</v>
      </c>
      <c r="B14583" s="8" t="s">
        <v>17</v>
      </c>
      <c r="C14583" s="9" t="s">
        <v>18</v>
      </c>
      <c r="D14583" s="28" t="s">
        <v>19</v>
      </c>
      <c r="E14583" s="10">
        <f t="shared" si="1"/>
        <v>1</v>
      </c>
      <c r="F14583" s="10">
        <f t="shared" si="2"/>
        <v>0</v>
      </c>
      <c r="G14583" s="10">
        <f t="shared" si="3"/>
        <v>0</v>
      </c>
      <c r="H14583" s="11" t="str">
        <f t="shared" si="34"/>
        <v>MAY</v>
      </c>
    </row>
    <row r="14584">
      <c r="A14584" s="7">
        <v>44343.0</v>
      </c>
      <c r="B14584" s="8" t="s">
        <v>17</v>
      </c>
      <c r="C14584" s="9" t="s">
        <v>18</v>
      </c>
      <c r="D14584" s="28" t="s">
        <v>19</v>
      </c>
      <c r="E14584" s="10">
        <f t="shared" si="1"/>
        <v>1</v>
      </c>
      <c r="F14584" s="10">
        <f t="shared" si="2"/>
        <v>0</v>
      </c>
      <c r="G14584" s="10">
        <f t="shared" si="3"/>
        <v>0</v>
      </c>
      <c r="H14584" s="11" t="str">
        <f t="shared" si="34"/>
        <v>MAY</v>
      </c>
    </row>
    <row r="14585">
      <c r="A14585" s="60">
        <v>44343.0</v>
      </c>
      <c r="B14585" s="45" t="s">
        <v>17</v>
      </c>
      <c r="C14585" s="45" t="s">
        <v>18</v>
      </c>
      <c r="D14585" s="28" t="s">
        <v>19</v>
      </c>
      <c r="E14585" s="10">
        <f t="shared" si="1"/>
        <v>1</v>
      </c>
      <c r="F14585" s="10">
        <f t="shared" si="2"/>
        <v>0</v>
      </c>
      <c r="G14585" s="10">
        <f t="shared" si="3"/>
        <v>0</v>
      </c>
      <c r="H14585" s="11" t="str">
        <f t="shared" si="34"/>
        <v>MAY</v>
      </c>
    </row>
    <row r="14586">
      <c r="A14586" s="60">
        <v>44343.0</v>
      </c>
      <c r="B14586" s="45" t="s">
        <v>17</v>
      </c>
      <c r="C14586" s="45" t="s">
        <v>18</v>
      </c>
      <c r="D14586" s="28" t="s">
        <v>19</v>
      </c>
      <c r="E14586" s="10">
        <f t="shared" si="1"/>
        <v>1</v>
      </c>
      <c r="F14586" s="10">
        <f t="shared" si="2"/>
        <v>0</v>
      </c>
      <c r="G14586" s="10">
        <f t="shared" si="3"/>
        <v>0</v>
      </c>
      <c r="H14586" s="11" t="str">
        <f t="shared" si="34"/>
        <v>MAY</v>
      </c>
    </row>
    <row r="14587">
      <c r="A14587" s="60">
        <v>44343.0</v>
      </c>
      <c r="B14587" s="45" t="s">
        <v>17</v>
      </c>
      <c r="C14587" s="45" t="s">
        <v>18</v>
      </c>
      <c r="D14587" s="28" t="s">
        <v>19</v>
      </c>
      <c r="E14587" s="10">
        <f t="shared" si="1"/>
        <v>1</v>
      </c>
      <c r="F14587" s="10">
        <f t="shared" si="2"/>
        <v>0</v>
      </c>
      <c r="G14587" s="10">
        <f t="shared" si="3"/>
        <v>0</v>
      </c>
      <c r="H14587" s="11" t="str">
        <f t="shared" si="34"/>
        <v>MAY</v>
      </c>
    </row>
    <row r="14588">
      <c r="A14588" s="60">
        <v>44343.0</v>
      </c>
      <c r="B14588" s="45" t="s">
        <v>17</v>
      </c>
      <c r="C14588" s="45" t="s">
        <v>18</v>
      </c>
      <c r="D14588" s="28" t="s">
        <v>19</v>
      </c>
      <c r="E14588" s="10">
        <f t="shared" si="1"/>
        <v>1</v>
      </c>
      <c r="F14588" s="10">
        <f t="shared" si="2"/>
        <v>0</v>
      </c>
      <c r="G14588" s="10">
        <f t="shared" si="3"/>
        <v>0</v>
      </c>
      <c r="H14588" s="11" t="str">
        <f t="shared" si="34"/>
        <v>MAY</v>
      </c>
    </row>
    <row r="14589">
      <c r="A14589" s="60">
        <v>44343.0</v>
      </c>
      <c r="B14589" s="45" t="s">
        <v>17</v>
      </c>
      <c r="C14589" s="65" t="s">
        <v>18</v>
      </c>
      <c r="D14589" s="28" t="s">
        <v>19</v>
      </c>
      <c r="E14589" s="10">
        <f t="shared" si="1"/>
        <v>1</v>
      </c>
      <c r="F14589" s="10">
        <f t="shared" si="2"/>
        <v>0</v>
      </c>
      <c r="G14589" s="10">
        <f t="shared" si="3"/>
        <v>0</v>
      </c>
      <c r="H14589" s="11" t="str">
        <f t="shared" si="34"/>
        <v>MAY</v>
      </c>
    </row>
    <row r="14590">
      <c r="A14590" s="7">
        <v>44343.0</v>
      </c>
      <c r="B14590" s="9" t="s">
        <v>17</v>
      </c>
      <c r="C14590" s="9" t="s">
        <v>18</v>
      </c>
      <c r="D14590" s="28" t="s">
        <v>19</v>
      </c>
      <c r="E14590" s="10">
        <f t="shared" si="1"/>
        <v>1</v>
      </c>
      <c r="F14590" s="10">
        <f t="shared" si="2"/>
        <v>0</v>
      </c>
      <c r="G14590" s="10">
        <f t="shared" si="3"/>
        <v>0</v>
      </c>
      <c r="H14590" s="11" t="str">
        <f t="shared" si="34"/>
        <v>MAY</v>
      </c>
    </row>
    <row r="14591">
      <c r="A14591" s="7">
        <v>44343.0</v>
      </c>
      <c r="B14591" s="9" t="s">
        <v>17</v>
      </c>
      <c r="C14591" s="9" t="s">
        <v>18</v>
      </c>
      <c r="D14591" s="28" t="s">
        <v>19</v>
      </c>
      <c r="E14591" s="10">
        <f t="shared" si="1"/>
        <v>1</v>
      </c>
      <c r="F14591" s="10">
        <f t="shared" si="2"/>
        <v>0</v>
      </c>
      <c r="G14591" s="10">
        <f t="shared" si="3"/>
        <v>0</v>
      </c>
      <c r="H14591" s="11" t="str">
        <f t="shared" si="34"/>
        <v>MAY</v>
      </c>
    </row>
    <row r="14592">
      <c r="A14592" s="7">
        <v>44343.0</v>
      </c>
      <c r="B14592" s="9" t="s">
        <v>17</v>
      </c>
      <c r="C14592" s="9" t="s">
        <v>18</v>
      </c>
      <c r="D14592" s="28" t="s">
        <v>19</v>
      </c>
      <c r="E14592" s="10">
        <f t="shared" si="1"/>
        <v>1</v>
      </c>
      <c r="F14592" s="10">
        <f t="shared" si="2"/>
        <v>0</v>
      </c>
      <c r="G14592" s="10">
        <f t="shared" si="3"/>
        <v>0</v>
      </c>
      <c r="H14592" s="11" t="str">
        <f t="shared" si="34"/>
        <v>MAY</v>
      </c>
    </row>
    <row r="14593">
      <c r="A14593" s="60">
        <v>44343.0</v>
      </c>
      <c r="B14593" s="45" t="s">
        <v>36</v>
      </c>
      <c r="C14593" s="45" t="s">
        <v>18</v>
      </c>
      <c r="D14593" s="28" t="s">
        <v>19</v>
      </c>
      <c r="E14593" s="10">
        <f t="shared" si="1"/>
        <v>1</v>
      </c>
      <c r="F14593" s="10">
        <f t="shared" si="2"/>
        <v>0</v>
      </c>
      <c r="G14593" s="10">
        <f t="shared" si="3"/>
        <v>0</v>
      </c>
      <c r="H14593" s="11" t="str">
        <f t="shared" si="34"/>
        <v>MAY</v>
      </c>
    </row>
    <row r="14594">
      <c r="A14594" s="17">
        <v>44343.0</v>
      </c>
      <c r="B14594" s="18" t="s">
        <v>80</v>
      </c>
      <c r="C14594" s="19" t="s">
        <v>18</v>
      </c>
      <c r="D14594" s="20" t="s">
        <v>19</v>
      </c>
      <c r="E14594" s="10">
        <f t="shared" si="1"/>
        <v>1</v>
      </c>
      <c r="F14594" s="10">
        <f t="shared" si="2"/>
        <v>0</v>
      </c>
      <c r="G14594" s="10">
        <f t="shared" si="3"/>
        <v>0</v>
      </c>
      <c r="H14594" s="11" t="str">
        <f t="shared" si="34"/>
        <v>MAY</v>
      </c>
    </row>
    <row r="14595">
      <c r="A14595" s="7">
        <v>44343.0</v>
      </c>
      <c r="B14595" s="22" t="s">
        <v>17</v>
      </c>
      <c r="C14595" s="23" t="s">
        <v>42</v>
      </c>
      <c r="D14595" s="24" t="s">
        <v>19</v>
      </c>
      <c r="E14595" s="10">
        <f t="shared" si="1"/>
        <v>0</v>
      </c>
      <c r="F14595" s="10">
        <f t="shared" si="2"/>
        <v>0</v>
      </c>
      <c r="G14595" s="10">
        <f t="shared" si="3"/>
        <v>0</v>
      </c>
      <c r="H14595" s="11" t="str">
        <f t="shared" si="34"/>
        <v>MAY</v>
      </c>
    </row>
    <row r="14596">
      <c r="A14596" s="7">
        <v>44343.0</v>
      </c>
      <c r="B14596" s="8" t="s">
        <v>17</v>
      </c>
      <c r="C14596" s="9" t="s">
        <v>42</v>
      </c>
      <c r="D14596" s="28" t="s">
        <v>19</v>
      </c>
      <c r="E14596" s="10">
        <f t="shared" si="1"/>
        <v>0</v>
      </c>
      <c r="F14596" s="10">
        <f t="shared" si="2"/>
        <v>0</v>
      </c>
      <c r="G14596" s="10">
        <f t="shared" si="3"/>
        <v>0</v>
      </c>
      <c r="H14596" s="11" t="str">
        <f t="shared" si="34"/>
        <v>MAY</v>
      </c>
    </row>
    <row r="14597">
      <c r="A14597" s="7">
        <v>44343.0</v>
      </c>
      <c r="B14597" s="8" t="s">
        <v>17</v>
      </c>
      <c r="C14597" s="9" t="s">
        <v>42</v>
      </c>
      <c r="D14597" s="28" t="s">
        <v>19</v>
      </c>
      <c r="E14597" s="10">
        <f t="shared" si="1"/>
        <v>0</v>
      </c>
      <c r="F14597" s="10">
        <f t="shared" si="2"/>
        <v>0</v>
      </c>
      <c r="G14597" s="10">
        <f t="shared" si="3"/>
        <v>0</v>
      </c>
      <c r="H14597" s="11" t="str">
        <f t="shared" si="34"/>
        <v>MAY</v>
      </c>
    </row>
    <row r="14598">
      <c r="A14598" s="60">
        <v>44343.0</v>
      </c>
      <c r="B14598" s="45" t="s">
        <v>17</v>
      </c>
      <c r="C14598" s="45" t="s">
        <v>42</v>
      </c>
      <c r="D14598" s="28" t="s">
        <v>19</v>
      </c>
      <c r="E14598" s="10">
        <f t="shared" si="1"/>
        <v>0</v>
      </c>
      <c r="F14598" s="10">
        <f t="shared" si="2"/>
        <v>0</v>
      </c>
      <c r="G14598" s="10">
        <f t="shared" si="3"/>
        <v>0</v>
      </c>
      <c r="H14598" s="11" t="str">
        <f t="shared" si="34"/>
        <v>MAY</v>
      </c>
    </row>
    <row r="14599">
      <c r="A14599" s="60">
        <v>44343.0</v>
      </c>
      <c r="B14599" s="45" t="s">
        <v>17</v>
      </c>
      <c r="C14599" s="45" t="s">
        <v>42</v>
      </c>
      <c r="D14599" s="28" t="s">
        <v>19</v>
      </c>
      <c r="E14599" s="10">
        <f t="shared" si="1"/>
        <v>0</v>
      </c>
      <c r="F14599" s="10">
        <f t="shared" si="2"/>
        <v>0</v>
      </c>
      <c r="G14599" s="10">
        <f t="shared" si="3"/>
        <v>0</v>
      </c>
      <c r="H14599" s="11" t="str">
        <f t="shared" si="34"/>
        <v>MAY</v>
      </c>
    </row>
    <row r="14600">
      <c r="A14600" s="60">
        <v>44343.0</v>
      </c>
      <c r="B14600" s="45" t="s">
        <v>17</v>
      </c>
      <c r="C14600" s="65" t="s">
        <v>42</v>
      </c>
      <c r="D14600" s="28" t="s">
        <v>19</v>
      </c>
      <c r="E14600" s="10">
        <f t="shared" si="1"/>
        <v>0</v>
      </c>
      <c r="F14600" s="10">
        <f t="shared" si="2"/>
        <v>0</v>
      </c>
      <c r="G14600" s="10">
        <f t="shared" si="3"/>
        <v>0</v>
      </c>
      <c r="H14600" s="11" t="str">
        <f t="shared" si="34"/>
        <v>MAY</v>
      </c>
    </row>
    <row r="14601">
      <c r="A14601" s="7">
        <v>44343.0</v>
      </c>
      <c r="B14601" s="9" t="s">
        <v>17</v>
      </c>
      <c r="C14601" s="27" t="s">
        <v>42</v>
      </c>
      <c r="D14601" s="28" t="s">
        <v>19</v>
      </c>
      <c r="E14601" s="10">
        <f t="shared" si="1"/>
        <v>0</v>
      </c>
      <c r="F14601" s="10">
        <f t="shared" si="2"/>
        <v>0</v>
      </c>
      <c r="G14601" s="10">
        <f t="shared" si="3"/>
        <v>0</v>
      </c>
      <c r="H14601" s="11" t="str">
        <f t="shared" si="34"/>
        <v>MAY</v>
      </c>
    </row>
    <row r="14602">
      <c r="A14602" s="7">
        <v>44343.0</v>
      </c>
      <c r="B14602" s="9" t="s">
        <v>17</v>
      </c>
      <c r="C14602" s="27" t="s">
        <v>42</v>
      </c>
      <c r="D14602" s="28" t="s">
        <v>19</v>
      </c>
      <c r="E14602" s="10">
        <f t="shared" si="1"/>
        <v>0</v>
      </c>
      <c r="F14602" s="10">
        <f t="shared" si="2"/>
        <v>0</v>
      </c>
      <c r="G14602" s="10">
        <f t="shared" si="3"/>
        <v>0</v>
      </c>
      <c r="H14602" s="11" t="str">
        <f t="shared" si="34"/>
        <v>MAY</v>
      </c>
    </row>
    <row r="14603">
      <c r="A14603" s="7">
        <v>44343.0</v>
      </c>
      <c r="B14603" s="9" t="s">
        <v>17</v>
      </c>
      <c r="C14603" s="27" t="s">
        <v>42</v>
      </c>
      <c r="D14603" s="28" t="s">
        <v>19</v>
      </c>
      <c r="E14603" s="10">
        <f t="shared" si="1"/>
        <v>0</v>
      </c>
      <c r="F14603" s="10">
        <f t="shared" si="2"/>
        <v>0</v>
      </c>
      <c r="G14603" s="10">
        <f t="shared" si="3"/>
        <v>0</v>
      </c>
      <c r="H14603" s="11" t="str">
        <f t="shared" si="34"/>
        <v>MAY</v>
      </c>
    </row>
    <row r="14604">
      <c r="A14604" s="17">
        <v>44343.0</v>
      </c>
      <c r="B14604" s="18" t="s">
        <v>80</v>
      </c>
      <c r="C14604" s="19" t="s">
        <v>42</v>
      </c>
      <c r="D14604" s="20" t="s">
        <v>19</v>
      </c>
      <c r="E14604" s="10">
        <f t="shared" si="1"/>
        <v>0</v>
      </c>
      <c r="F14604" s="10">
        <f t="shared" si="2"/>
        <v>0</v>
      </c>
      <c r="G14604" s="10">
        <f t="shared" si="3"/>
        <v>0</v>
      </c>
      <c r="H14604" s="11" t="str">
        <f t="shared" si="34"/>
        <v>MAY</v>
      </c>
    </row>
    <row r="14605">
      <c r="A14605" s="17">
        <v>44343.0</v>
      </c>
      <c r="B14605" s="18" t="s">
        <v>80</v>
      </c>
      <c r="C14605" s="19" t="s">
        <v>42</v>
      </c>
      <c r="D14605" s="20" t="s">
        <v>19</v>
      </c>
      <c r="E14605" s="10">
        <f t="shared" si="1"/>
        <v>0</v>
      </c>
      <c r="F14605" s="10">
        <f t="shared" si="2"/>
        <v>0</v>
      </c>
      <c r="G14605" s="10">
        <f t="shared" si="3"/>
        <v>0</v>
      </c>
      <c r="H14605" s="11" t="str">
        <f t="shared" si="34"/>
        <v>MAY</v>
      </c>
    </row>
    <row r="14606">
      <c r="A14606" s="17">
        <v>44343.0</v>
      </c>
      <c r="B14606" s="18" t="s">
        <v>80</v>
      </c>
      <c r="C14606" s="19" t="s">
        <v>42</v>
      </c>
      <c r="D14606" s="20" t="s">
        <v>19</v>
      </c>
      <c r="E14606" s="10">
        <f t="shared" si="1"/>
        <v>0</v>
      </c>
      <c r="F14606" s="10">
        <f t="shared" si="2"/>
        <v>0</v>
      </c>
      <c r="G14606" s="10">
        <f t="shared" si="3"/>
        <v>0</v>
      </c>
      <c r="H14606" s="11" t="str">
        <f t="shared" si="34"/>
        <v>MAY</v>
      </c>
    </row>
    <row r="14607">
      <c r="A14607" s="17">
        <v>44343.0</v>
      </c>
      <c r="B14607" s="18" t="s">
        <v>80</v>
      </c>
      <c r="C14607" s="19" t="s">
        <v>42</v>
      </c>
      <c r="D14607" s="20" t="s">
        <v>19</v>
      </c>
      <c r="E14607" s="10">
        <f t="shared" si="1"/>
        <v>0</v>
      </c>
      <c r="F14607" s="10">
        <f t="shared" si="2"/>
        <v>0</v>
      </c>
      <c r="G14607" s="10">
        <f t="shared" si="3"/>
        <v>0</v>
      </c>
      <c r="H14607" s="11" t="str">
        <f t="shared" si="34"/>
        <v>MAY</v>
      </c>
    </row>
    <row r="14608">
      <c r="A14608" s="17">
        <v>44343.0</v>
      </c>
      <c r="B14608" s="18" t="s">
        <v>80</v>
      </c>
      <c r="C14608" s="19" t="s">
        <v>42</v>
      </c>
      <c r="D14608" s="20" t="s">
        <v>19</v>
      </c>
      <c r="E14608" s="10">
        <f t="shared" si="1"/>
        <v>0</v>
      </c>
      <c r="F14608" s="10">
        <f t="shared" si="2"/>
        <v>0</v>
      </c>
      <c r="G14608" s="10">
        <f t="shared" si="3"/>
        <v>0</v>
      </c>
      <c r="H14608" s="11" t="str">
        <f t="shared" si="34"/>
        <v>MAY</v>
      </c>
    </row>
    <row r="14609">
      <c r="A14609" s="7">
        <v>44343.0</v>
      </c>
      <c r="B14609" s="22" t="s">
        <v>17</v>
      </c>
      <c r="C14609" s="23" t="s">
        <v>18</v>
      </c>
      <c r="D14609" s="24" t="s">
        <v>66</v>
      </c>
      <c r="E14609" s="10">
        <f t="shared" si="1"/>
        <v>0</v>
      </c>
      <c r="F14609" s="10">
        <f t="shared" si="2"/>
        <v>0</v>
      </c>
      <c r="G14609" s="10">
        <f t="shared" si="3"/>
        <v>0</v>
      </c>
      <c r="H14609" s="11" t="str">
        <f t="shared" si="34"/>
        <v>MAY</v>
      </c>
    </row>
    <row r="14610">
      <c r="A14610" s="7">
        <v>44343.0</v>
      </c>
      <c r="B14610" s="22" t="s">
        <v>17</v>
      </c>
      <c r="C14610" s="23" t="s">
        <v>18</v>
      </c>
      <c r="D14610" s="24" t="s">
        <v>66</v>
      </c>
      <c r="E14610" s="10">
        <f t="shared" si="1"/>
        <v>0</v>
      </c>
      <c r="F14610" s="10">
        <f t="shared" si="2"/>
        <v>0</v>
      </c>
      <c r="G14610" s="10">
        <f t="shared" si="3"/>
        <v>0</v>
      </c>
      <c r="H14610" s="11" t="str">
        <f t="shared" si="34"/>
        <v>MAY</v>
      </c>
    </row>
    <row r="14611">
      <c r="A14611" s="7">
        <v>44343.0</v>
      </c>
      <c r="B14611" s="22" t="s">
        <v>17</v>
      </c>
      <c r="C14611" s="23" t="s">
        <v>18</v>
      </c>
      <c r="D14611" s="66" t="s">
        <v>66</v>
      </c>
      <c r="E14611" s="10">
        <f t="shared" si="1"/>
        <v>0</v>
      </c>
      <c r="F14611" s="10">
        <f t="shared" si="2"/>
        <v>0</v>
      </c>
      <c r="G14611" s="10">
        <f t="shared" si="3"/>
        <v>0</v>
      </c>
      <c r="H14611" s="11" t="str">
        <f t="shared" si="34"/>
        <v>MAY</v>
      </c>
    </row>
    <row r="14612">
      <c r="A14612" s="7">
        <v>44343.0</v>
      </c>
      <c r="B14612" s="45" t="s">
        <v>17</v>
      </c>
      <c r="C14612" s="43" t="s">
        <v>18</v>
      </c>
      <c r="D14612" s="28" t="s">
        <v>66</v>
      </c>
      <c r="E14612" s="10">
        <f t="shared" si="1"/>
        <v>0</v>
      </c>
      <c r="F14612" s="10">
        <f t="shared" si="2"/>
        <v>0</v>
      </c>
      <c r="G14612" s="10">
        <f t="shared" si="3"/>
        <v>0</v>
      </c>
      <c r="H14612" s="11" t="str">
        <f t="shared" si="34"/>
        <v>MAY</v>
      </c>
    </row>
    <row r="14613">
      <c r="A14613" s="7">
        <v>44343.0</v>
      </c>
      <c r="B14613" s="22" t="s">
        <v>83</v>
      </c>
      <c r="C14613" s="23" t="s">
        <v>18</v>
      </c>
      <c r="D14613" s="24" t="s">
        <v>66</v>
      </c>
      <c r="E14613" s="10">
        <f t="shared" si="1"/>
        <v>0</v>
      </c>
      <c r="F14613" s="10">
        <f t="shared" si="2"/>
        <v>0</v>
      </c>
      <c r="G14613" s="10">
        <f t="shared" si="3"/>
        <v>0</v>
      </c>
      <c r="H14613" s="11" t="str">
        <f t="shared" si="34"/>
        <v>MAY</v>
      </c>
    </row>
    <row r="14614">
      <c r="A14614" s="7">
        <v>44343.0</v>
      </c>
      <c r="B14614" s="22" t="s">
        <v>83</v>
      </c>
      <c r="C14614" s="23" t="s">
        <v>18</v>
      </c>
      <c r="D14614" s="24" t="s">
        <v>66</v>
      </c>
      <c r="E14614" s="10">
        <f t="shared" si="1"/>
        <v>0</v>
      </c>
      <c r="F14614" s="10">
        <f t="shared" si="2"/>
        <v>0</v>
      </c>
      <c r="G14614" s="10">
        <f t="shared" si="3"/>
        <v>0</v>
      </c>
      <c r="H14614" s="11" t="str">
        <f t="shared" si="34"/>
        <v>MAY</v>
      </c>
    </row>
    <row r="14615">
      <c r="A14615" s="7">
        <v>44343.0</v>
      </c>
      <c r="B14615" s="22" t="s">
        <v>80</v>
      </c>
      <c r="C14615" s="23" t="s">
        <v>42</v>
      </c>
      <c r="D14615" s="24" t="s">
        <v>66</v>
      </c>
      <c r="E14615" s="10">
        <f t="shared" si="1"/>
        <v>0</v>
      </c>
      <c r="F14615" s="10">
        <f t="shared" si="2"/>
        <v>0</v>
      </c>
      <c r="G14615" s="10">
        <f t="shared" si="3"/>
        <v>0</v>
      </c>
      <c r="H14615" s="11" t="str">
        <f t="shared" si="34"/>
        <v>MAY</v>
      </c>
    </row>
    <row r="14616">
      <c r="A14616" s="7">
        <v>44343.0</v>
      </c>
      <c r="B14616" s="22" t="s">
        <v>17</v>
      </c>
      <c r="C14616" s="23" t="s">
        <v>18</v>
      </c>
      <c r="D14616" s="24" t="s">
        <v>25</v>
      </c>
      <c r="E14616" s="10">
        <f t="shared" si="1"/>
        <v>0</v>
      </c>
      <c r="F14616" s="10">
        <f t="shared" si="2"/>
        <v>0</v>
      </c>
      <c r="G14616" s="10">
        <f t="shared" si="3"/>
        <v>1</v>
      </c>
      <c r="H14616" s="11" t="str">
        <f t="shared" si="34"/>
        <v>MAY</v>
      </c>
    </row>
    <row r="14617">
      <c r="A14617" s="7">
        <v>44343.0</v>
      </c>
      <c r="B14617" s="22" t="s">
        <v>17</v>
      </c>
      <c r="C14617" s="23" t="s">
        <v>18</v>
      </c>
      <c r="D14617" s="24" t="s">
        <v>25</v>
      </c>
      <c r="E14617" s="10">
        <f t="shared" si="1"/>
        <v>0</v>
      </c>
      <c r="F14617" s="10">
        <f t="shared" si="2"/>
        <v>0</v>
      </c>
      <c r="G14617" s="10">
        <f t="shared" si="3"/>
        <v>1</v>
      </c>
      <c r="H14617" s="11" t="str">
        <f t="shared" si="34"/>
        <v>MAY</v>
      </c>
    </row>
    <row r="14618">
      <c r="A14618" s="7">
        <v>44343.0</v>
      </c>
      <c r="B14618" s="22" t="s">
        <v>17</v>
      </c>
      <c r="C14618" s="23" t="s">
        <v>18</v>
      </c>
      <c r="D14618" s="24" t="s">
        <v>25</v>
      </c>
      <c r="E14618" s="10">
        <f t="shared" si="1"/>
        <v>0</v>
      </c>
      <c r="F14618" s="10">
        <f t="shared" si="2"/>
        <v>0</v>
      </c>
      <c r="G14618" s="10">
        <f t="shared" si="3"/>
        <v>1</v>
      </c>
      <c r="H14618" s="11" t="str">
        <f t="shared" si="34"/>
        <v>MAY</v>
      </c>
    </row>
    <row r="14619">
      <c r="A14619" s="7">
        <v>44343.0</v>
      </c>
      <c r="B14619" s="22" t="s">
        <v>17</v>
      </c>
      <c r="C14619" s="23" t="s">
        <v>18</v>
      </c>
      <c r="D14619" s="24" t="s">
        <v>25</v>
      </c>
      <c r="E14619" s="10">
        <f t="shared" si="1"/>
        <v>0</v>
      </c>
      <c r="F14619" s="10">
        <f t="shared" si="2"/>
        <v>0</v>
      </c>
      <c r="G14619" s="10">
        <f t="shared" si="3"/>
        <v>1</v>
      </c>
      <c r="H14619" s="11" t="str">
        <f t="shared" si="34"/>
        <v>MAY</v>
      </c>
    </row>
    <row r="14620">
      <c r="A14620" s="7">
        <v>44343.0</v>
      </c>
      <c r="B14620" s="43" t="s">
        <v>17</v>
      </c>
      <c r="C14620" s="43" t="s">
        <v>18</v>
      </c>
      <c r="D14620" s="28" t="s">
        <v>25</v>
      </c>
      <c r="E14620" s="10">
        <f t="shared" si="1"/>
        <v>0</v>
      </c>
      <c r="F14620" s="10">
        <f t="shared" si="2"/>
        <v>0</v>
      </c>
      <c r="G14620" s="10">
        <f t="shared" si="3"/>
        <v>1</v>
      </c>
      <c r="H14620" s="11" t="str">
        <f t="shared" si="34"/>
        <v>MAY</v>
      </c>
    </row>
    <row r="14621">
      <c r="A14621" s="7">
        <v>44343.0</v>
      </c>
      <c r="B14621" s="45" t="s">
        <v>17</v>
      </c>
      <c r="C14621" s="43" t="s">
        <v>18</v>
      </c>
      <c r="D14621" s="28" t="s">
        <v>25</v>
      </c>
      <c r="E14621" s="10">
        <f t="shared" si="1"/>
        <v>0</v>
      </c>
      <c r="F14621" s="10">
        <f t="shared" si="2"/>
        <v>0</v>
      </c>
      <c r="G14621" s="10">
        <f t="shared" si="3"/>
        <v>1</v>
      </c>
      <c r="H14621" s="11" t="str">
        <f t="shared" si="34"/>
        <v>MAY</v>
      </c>
    </row>
    <row r="14622">
      <c r="A14622" s="7">
        <v>44343.0</v>
      </c>
      <c r="B14622" s="8" t="s">
        <v>17</v>
      </c>
      <c r="C14622" s="27" t="s">
        <v>18</v>
      </c>
      <c r="D14622" s="28" t="s">
        <v>25</v>
      </c>
      <c r="E14622" s="10">
        <f t="shared" si="1"/>
        <v>0</v>
      </c>
      <c r="F14622" s="10">
        <f t="shared" si="2"/>
        <v>0</v>
      </c>
      <c r="G14622" s="10">
        <f t="shared" si="3"/>
        <v>1</v>
      </c>
      <c r="H14622" s="11" t="str">
        <f t="shared" si="34"/>
        <v>MAY</v>
      </c>
    </row>
    <row r="14623">
      <c r="A14623" s="60">
        <v>44343.0</v>
      </c>
      <c r="B14623" s="45" t="s">
        <v>17</v>
      </c>
      <c r="C14623" s="45" t="s">
        <v>18</v>
      </c>
      <c r="D14623" s="28" t="s">
        <v>25</v>
      </c>
      <c r="E14623" s="10">
        <f t="shared" si="1"/>
        <v>0</v>
      </c>
      <c r="F14623" s="10">
        <f t="shared" si="2"/>
        <v>0</v>
      </c>
      <c r="G14623" s="10">
        <f t="shared" si="3"/>
        <v>1</v>
      </c>
      <c r="H14623" s="11" t="str">
        <f t="shared" si="34"/>
        <v>MAY</v>
      </c>
    </row>
    <row r="14624">
      <c r="A14624" s="60">
        <v>44343.0</v>
      </c>
      <c r="B14624" s="45" t="s">
        <v>17</v>
      </c>
      <c r="C14624" s="45" t="s">
        <v>18</v>
      </c>
      <c r="D14624" s="28" t="s">
        <v>25</v>
      </c>
      <c r="E14624" s="10">
        <f t="shared" si="1"/>
        <v>0</v>
      </c>
      <c r="F14624" s="10">
        <f t="shared" si="2"/>
        <v>0</v>
      </c>
      <c r="G14624" s="10">
        <f t="shared" si="3"/>
        <v>1</v>
      </c>
      <c r="H14624" s="11" t="str">
        <f t="shared" si="34"/>
        <v>MAY</v>
      </c>
    </row>
    <row r="14625">
      <c r="A14625" s="60">
        <v>44343.0</v>
      </c>
      <c r="B14625" s="45" t="s">
        <v>17</v>
      </c>
      <c r="C14625" s="45" t="s">
        <v>18</v>
      </c>
      <c r="D14625" s="28" t="s">
        <v>25</v>
      </c>
      <c r="E14625" s="10">
        <f t="shared" si="1"/>
        <v>0</v>
      </c>
      <c r="F14625" s="10">
        <f t="shared" si="2"/>
        <v>0</v>
      </c>
      <c r="G14625" s="10">
        <f t="shared" si="3"/>
        <v>1</v>
      </c>
      <c r="H14625" s="11" t="str">
        <f t="shared" si="34"/>
        <v>MAY</v>
      </c>
    </row>
    <row r="14626">
      <c r="A14626" s="7">
        <v>44343.0</v>
      </c>
      <c r="B14626" s="9" t="s">
        <v>17</v>
      </c>
      <c r="C14626" s="27" t="s">
        <v>18</v>
      </c>
      <c r="D14626" s="28" t="s">
        <v>25</v>
      </c>
      <c r="E14626" s="10">
        <f t="shared" si="1"/>
        <v>0</v>
      </c>
      <c r="F14626" s="10">
        <f t="shared" si="2"/>
        <v>0</v>
      </c>
      <c r="G14626" s="10">
        <f t="shared" si="3"/>
        <v>1</v>
      </c>
      <c r="H14626" s="11" t="str">
        <f t="shared" si="34"/>
        <v>MAY</v>
      </c>
    </row>
    <row r="14627">
      <c r="A14627" s="7">
        <v>44343.0</v>
      </c>
      <c r="B14627" s="24" t="s">
        <v>80</v>
      </c>
      <c r="C14627" s="23" t="s">
        <v>18</v>
      </c>
      <c r="D14627" s="24" t="s">
        <v>25</v>
      </c>
      <c r="E14627" s="10">
        <f t="shared" si="1"/>
        <v>0</v>
      </c>
      <c r="F14627" s="10">
        <f t="shared" si="2"/>
        <v>0</v>
      </c>
      <c r="G14627" s="10">
        <f t="shared" si="3"/>
        <v>1</v>
      </c>
      <c r="H14627" s="11" t="str">
        <f t="shared" si="34"/>
        <v>MAY</v>
      </c>
    </row>
    <row r="14628">
      <c r="A14628" s="7">
        <v>44343.0</v>
      </c>
      <c r="B14628" s="9" t="s">
        <v>17</v>
      </c>
      <c r="C14628" s="27" t="s">
        <v>18</v>
      </c>
      <c r="D14628" s="42" t="s">
        <v>35</v>
      </c>
      <c r="E14628" s="10">
        <f t="shared" si="1"/>
        <v>0</v>
      </c>
      <c r="F14628" s="10">
        <f t="shared" si="2"/>
        <v>1</v>
      </c>
      <c r="G14628" s="10">
        <f t="shared" si="3"/>
        <v>0</v>
      </c>
      <c r="H14628" s="11" t="str">
        <f t="shared" si="34"/>
        <v>MAY</v>
      </c>
    </row>
    <row r="14629">
      <c r="A14629" s="7">
        <v>44343.0</v>
      </c>
      <c r="B14629" s="22" t="s">
        <v>45</v>
      </c>
      <c r="C14629" s="23" t="s">
        <v>42</v>
      </c>
      <c r="D14629" s="24" t="s">
        <v>35</v>
      </c>
      <c r="E14629" s="10">
        <f t="shared" si="1"/>
        <v>0</v>
      </c>
      <c r="F14629" s="10">
        <f t="shared" si="2"/>
        <v>0</v>
      </c>
      <c r="G14629" s="10">
        <f t="shared" si="3"/>
        <v>0</v>
      </c>
      <c r="H14629" s="11" t="str">
        <f t="shared" si="34"/>
        <v>MAY</v>
      </c>
    </row>
    <row r="14630">
      <c r="A14630" s="7">
        <v>44343.0</v>
      </c>
      <c r="B14630" s="22" t="s">
        <v>45</v>
      </c>
      <c r="C14630" s="23" t="s">
        <v>42</v>
      </c>
      <c r="D14630" s="24" t="s">
        <v>35</v>
      </c>
      <c r="E14630" s="10">
        <f t="shared" si="1"/>
        <v>0</v>
      </c>
      <c r="F14630" s="10">
        <f t="shared" si="2"/>
        <v>0</v>
      </c>
      <c r="G14630" s="10">
        <f t="shared" si="3"/>
        <v>0</v>
      </c>
      <c r="H14630" s="11" t="str">
        <f t="shared" si="34"/>
        <v>MAY</v>
      </c>
    </row>
    <row r="14631">
      <c r="A14631" s="7">
        <v>44344.0</v>
      </c>
      <c r="B14631" s="25" t="s">
        <v>17</v>
      </c>
      <c r="C14631" s="91" t="s">
        <v>18</v>
      </c>
      <c r="D14631" s="44" t="s">
        <v>25</v>
      </c>
      <c r="E14631" s="10">
        <f t="shared" si="1"/>
        <v>0</v>
      </c>
      <c r="F14631" s="10">
        <f t="shared" si="2"/>
        <v>0</v>
      </c>
      <c r="G14631" s="10">
        <f t="shared" si="3"/>
        <v>1</v>
      </c>
      <c r="H14631" s="11" t="str">
        <f t="shared" si="34"/>
        <v>MAY</v>
      </c>
    </row>
    <row r="14632">
      <c r="A14632" s="60">
        <v>44344.0</v>
      </c>
      <c r="B14632" s="45" t="s">
        <v>17</v>
      </c>
      <c r="C14632" s="43" t="s">
        <v>18</v>
      </c>
      <c r="D14632" s="8" t="s">
        <v>19</v>
      </c>
      <c r="E14632" s="10">
        <f t="shared" si="1"/>
        <v>1</v>
      </c>
      <c r="F14632" s="10">
        <f t="shared" si="2"/>
        <v>0</v>
      </c>
      <c r="G14632" s="10">
        <f t="shared" si="3"/>
        <v>0</v>
      </c>
      <c r="H14632" s="11" t="str">
        <f t="shared" si="34"/>
        <v>MAY</v>
      </c>
    </row>
    <row r="14633">
      <c r="A14633" s="60">
        <v>44344.0</v>
      </c>
      <c r="B14633" s="45" t="s">
        <v>17</v>
      </c>
      <c r="C14633" s="43" t="s">
        <v>18</v>
      </c>
      <c r="D14633" s="8" t="s">
        <v>19</v>
      </c>
      <c r="E14633" s="10">
        <f t="shared" si="1"/>
        <v>1</v>
      </c>
      <c r="F14633" s="10">
        <f t="shared" si="2"/>
        <v>0</v>
      </c>
      <c r="G14633" s="10">
        <f t="shared" si="3"/>
        <v>0</v>
      </c>
      <c r="H14633" s="11" t="str">
        <f t="shared" si="34"/>
        <v>MAY</v>
      </c>
    </row>
    <row r="14634">
      <c r="A14634" s="60">
        <v>44344.0</v>
      </c>
      <c r="B14634" s="45" t="s">
        <v>17</v>
      </c>
      <c r="C14634" s="43" t="s">
        <v>42</v>
      </c>
      <c r="D14634" s="8" t="s">
        <v>19</v>
      </c>
      <c r="E14634" s="10">
        <f t="shared" si="1"/>
        <v>0</v>
      </c>
      <c r="F14634" s="10">
        <f t="shared" si="2"/>
        <v>0</v>
      </c>
      <c r="G14634" s="10">
        <f t="shared" si="3"/>
        <v>0</v>
      </c>
      <c r="H14634" s="11" t="str">
        <f t="shared" si="34"/>
        <v>MAY</v>
      </c>
    </row>
    <row r="14635">
      <c r="A14635" s="60">
        <v>44344.0</v>
      </c>
      <c r="B14635" s="45" t="s">
        <v>17</v>
      </c>
      <c r="C14635" s="43" t="s">
        <v>42</v>
      </c>
      <c r="D14635" s="8" t="s">
        <v>19</v>
      </c>
      <c r="E14635" s="10">
        <f t="shared" si="1"/>
        <v>0</v>
      </c>
      <c r="F14635" s="10">
        <f t="shared" si="2"/>
        <v>0</v>
      </c>
      <c r="G14635" s="10">
        <f t="shared" si="3"/>
        <v>0</v>
      </c>
      <c r="H14635" s="11" t="str">
        <f t="shared" si="34"/>
        <v>MAY</v>
      </c>
    </row>
    <row r="14636">
      <c r="A14636" s="60">
        <v>44344.0</v>
      </c>
      <c r="B14636" s="45" t="s">
        <v>17</v>
      </c>
      <c r="C14636" s="43" t="s">
        <v>42</v>
      </c>
      <c r="D14636" s="8" t="s">
        <v>19</v>
      </c>
      <c r="E14636" s="10">
        <f t="shared" si="1"/>
        <v>0</v>
      </c>
      <c r="F14636" s="10">
        <f t="shared" si="2"/>
        <v>0</v>
      </c>
      <c r="G14636" s="10">
        <f t="shared" si="3"/>
        <v>0</v>
      </c>
      <c r="H14636" s="11" t="str">
        <f t="shared" si="34"/>
        <v>MAY</v>
      </c>
    </row>
    <row r="14637">
      <c r="A14637" s="60">
        <v>44344.0</v>
      </c>
      <c r="B14637" s="45" t="s">
        <v>17</v>
      </c>
      <c r="C14637" s="43" t="s">
        <v>18</v>
      </c>
      <c r="D14637" s="8" t="s">
        <v>19</v>
      </c>
      <c r="E14637" s="10">
        <f t="shared" si="1"/>
        <v>1</v>
      </c>
      <c r="F14637" s="10">
        <f t="shared" si="2"/>
        <v>0</v>
      </c>
      <c r="G14637" s="10">
        <f t="shared" si="3"/>
        <v>0</v>
      </c>
      <c r="H14637" s="11" t="str">
        <f t="shared" si="34"/>
        <v>MAY</v>
      </c>
    </row>
    <row r="14638">
      <c r="A14638" s="60">
        <v>44344.0</v>
      </c>
      <c r="B14638" s="45" t="s">
        <v>17</v>
      </c>
      <c r="C14638" s="43" t="s">
        <v>42</v>
      </c>
      <c r="D14638" s="8" t="s">
        <v>19</v>
      </c>
      <c r="E14638" s="10">
        <f t="shared" si="1"/>
        <v>0</v>
      </c>
      <c r="F14638" s="10">
        <f t="shared" si="2"/>
        <v>0</v>
      </c>
      <c r="G14638" s="10">
        <f t="shared" si="3"/>
        <v>0</v>
      </c>
      <c r="H14638" s="11" t="str">
        <f t="shared" si="34"/>
        <v>MAY</v>
      </c>
    </row>
    <row r="14639">
      <c r="A14639" s="77">
        <v>44344.0</v>
      </c>
      <c r="B14639" s="78" t="s">
        <v>17</v>
      </c>
      <c r="C14639" s="79" t="s">
        <v>42</v>
      </c>
      <c r="D14639" s="54" t="s">
        <v>19</v>
      </c>
      <c r="E14639" s="10">
        <f t="shared" si="1"/>
        <v>0</v>
      </c>
      <c r="F14639" s="10">
        <f t="shared" si="2"/>
        <v>0</v>
      </c>
      <c r="G14639" s="10">
        <f t="shared" si="3"/>
        <v>0</v>
      </c>
      <c r="H14639" s="11" t="str">
        <f t="shared" si="34"/>
        <v>MAY</v>
      </c>
    </row>
    <row r="14640">
      <c r="A14640" s="71">
        <v>44344.0</v>
      </c>
      <c r="B14640" s="72" t="s">
        <v>17</v>
      </c>
      <c r="C14640" s="73" t="s">
        <v>42</v>
      </c>
      <c r="D14640" s="72" t="s">
        <v>19</v>
      </c>
      <c r="E14640" s="10">
        <f t="shared" si="1"/>
        <v>0</v>
      </c>
      <c r="F14640" s="10">
        <f t="shared" si="2"/>
        <v>0</v>
      </c>
      <c r="G14640" s="10">
        <f t="shared" si="3"/>
        <v>0</v>
      </c>
      <c r="H14640" s="11" t="str">
        <f t="shared" si="34"/>
        <v>MAY</v>
      </c>
    </row>
    <row r="14641">
      <c r="A14641" s="77">
        <v>44344.0</v>
      </c>
      <c r="B14641" s="78" t="s">
        <v>69</v>
      </c>
      <c r="C14641" s="79" t="s">
        <v>42</v>
      </c>
      <c r="D14641" s="25" t="s">
        <v>66</v>
      </c>
      <c r="E14641" s="10">
        <f t="shared" si="1"/>
        <v>0</v>
      </c>
      <c r="F14641" s="10">
        <f t="shared" si="2"/>
        <v>0</v>
      </c>
      <c r="G14641" s="10">
        <f t="shared" si="3"/>
        <v>0</v>
      </c>
      <c r="H14641" s="11" t="str">
        <f t="shared" si="34"/>
        <v>MAY</v>
      </c>
    </row>
    <row r="14642">
      <c r="A14642" s="7">
        <v>44344.0</v>
      </c>
      <c r="B14642" s="8" t="s">
        <v>17</v>
      </c>
      <c r="C14642" s="9" t="s">
        <v>42</v>
      </c>
      <c r="D14642" s="25" t="s">
        <v>66</v>
      </c>
      <c r="E14642" s="10">
        <f t="shared" si="1"/>
        <v>0</v>
      </c>
      <c r="F14642" s="10">
        <f t="shared" si="2"/>
        <v>0</v>
      </c>
      <c r="G14642" s="10">
        <f t="shared" si="3"/>
        <v>0</v>
      </c>
      <c r="H14642" s="11" t="str">
        <f t="shared" si="34"/>
        <v>MAY</v>
      </c>
    </row>
    <row r="14643">
      <c r="A14643" s="7">
        <v>44344.0</v>
      </c>
      <c r="B14643" s="8" t="s">
        <v>30</v>
      </c>
      <c r="C14643" s="9" t="s">
        <v>42</v>
      </c>
      <c r="D14643" s="25" t="s">
        <v>66</v>
      </c>
      <c r="E14643" s="10">
        <f t="shared" si="1"/>
        <v>0</v>
      </c>
      <c r="F14643" s="10">
        <f t="shared" si="2"/>
        <v>0</v>
      </c>
      <c r="G14643" s="10">
        <f t="shared" si="3"/>
        <v>0</v>
      </c>
      <c r="H14643" s="11" t="str">
        <f t="shared" si="34"/>
        <v>MAY</v>
      </c>
    </row>
    <row r="14644">
      <c r="A14644" s="77">
        <v>44344.0</v>
      </c>
      <c r="B14644" s="78" t="s">
        <v>86</v>
      </c>
      <c r="C14644" s="79" t="s">
        <v>42</v>
      </c>
      <c r="D14644" s="25" t="s">
        <v>66</v>
      </c>
      <c r="E14644" s="10">
        <f t="shared" si="1"/>
        <v>0</v>
      </c>
      <c r="F14644" s="10">
        <f t="shared" si="2"/>
        <v>0</v>
      </c>
      <c r="G14644" s="10">
        <f t="shared" si="3"/>
        <v>0</v>
      </c>
      <c r="H14644" s="11" t="str">
        <f t="shared" si="34"/>
        <v>MAY</v>
      </c>
    </row>
    <row r="14645">
      <c r="A14645" s="77">
        <v>44344.0</v>
      </c>
      <c r="B14645" s="78" t="s">
        <v>68</v>
      </c>
      <c r="C14645" s="79" t="s">
        <v>42</v>
      </c>
      <c r="D14645" s="78" t="s">
        <v>25</v>
      </c>
      <c r="E14645" s="10">
        <f t="shared" si="1"/>
        <v>0</v>
      </c>
      <c r="F14645" s="10">
        <f t="shared" si="2"/>
        <v>0</v>
      </c>
      <c r="G14645" s="10">
        <f t="shared" si="3"/>
        <v>0</v>
      </c>
      <c r="H14645" s="11" t="str">
        <f t="shared" si="34"/>
        <v>MAY</v>
      </c>
    </row>
    <row r="14646">
      <c r="A14646" s="60">
        <v>44344.0</v>
      </c>
      <c r="B14646" s="45" t="s">
        <v>114</v>
      </c>
      <c r="C14646" s="43" t="s">
        <v>18</v>
      </c>
      <c r="D14646" s="9" t="s">
        <v>35</v>
      </c>
      <c r="E14646" s="10">
        <f t="shared" si="1"/>
        <v>0</v>
      </c>
      <c r="F14646" s="10">
        <f t="shared" si="2"/>
        <v>1</v>
      </c>
      <c r="G14646" s="10">
        <f t="shared" si="3"/>
        <v>0</v>
      </c>
      <c r="H14646" s="11" t="str">
        <f t="shared" si="34"/>
        <v>MAY</v>
      </c>
    </row>
    <row r="14647">
      <c r="A14647" s="7">
        <v>44344.0</v>
      </c>
      <c r="B14647" s="8" t="s">
        <v>17</v>
      </c>
      <c r="C14647" s="40" t="s">
        <v>18</v>
      </c>
      <c r="D14647" s="9" t="s">
        <v>25</v>
      </c>
      <c r="E14647" s="10">
        <f t="shared" si="1"/>
        <v>0</v>
      </c>
      <c r="F14647" s="10">
        <f t="shared" si="2"/>
        <v>0</v>
      </c>
      <c r="G14647" s="10">
        <f t="shared" si="3"/>
        <v>1</v>
      </c>
      <c r="H14647" s="11" t="str">
        <f t="shared" si="34"/>
        <v>MAY</v>
      </c>
    </row>
    <row r="14648">
      <c r="A14648" s="7">
        <v>44344.0</v>
      </c>
      <c r="B14648" s="8" t="s">
        <v>36</v>
      </c>
      <c r="C14648" s="40" t="s">
        <v>18</v>
      </c>
      <c r="D14648" s="28" t="s">
        <v>19</v>
      </c>
      <c r="E14648" s="10">
        <f t="shared" si="1"/>
        <v>1</v>
      </c>
      <c r="F14648" s="10">
        <f t="shared" si="2"/>
        <v>0</v>
      </c>
      <c r="G14648" s="10">
        <f t="shared" si="3"/>
        <v>0</v>
      </c>
      <c r="H14648" s="11" t="str">
        <f t="shared" si="34"/>
        <v>MAY</v>
      </c>
    </row>
    <row r="14649">
      <c r="A14649" s="7">
        <v>44344.0</v>
      </c>
      <c r="B14649" s="8" t="s">
        <v>126</v>
      </c>
      <c r="C14649" s="40" t="s">
        <v>18</v>
      </c>
      <c r="D14649" s="9" t="s">
        <v>19</v>
      </c>
      <c r="E14649" s="10">
        <f t="shared" si="1"/>
        <v>1</v>
      </c>
      <c r="F14649" s="10">
        <f t="shared" si="2"/>
        <v>0</v>
      </c>
      <c r="G14649" s="10">
        <f t="shared" si="3"/>
        <v>0</v>
      </c>
      <c r="H14649" s="11" t="str">
        <f t="shared" si="34"/>
        <v>MAY</v>
      </c>
    </row>
    <row r="14650">
      <c r="A14650" s="7">
        <v>44344.0</v>
      </c>
      <c r="B14650" s="8" t="s">
        <v>126</v>
      </c>
      <c r="C14650" s="40" t="s">
        <v>18</v>
      </c>
      <c r="D14650" s="9" t="s">
        <v>19</v>
      </c>
      <c r="E14650" s="10">
        <f t="shared" si="1"/>
        <v>1</v>
      </c>
      <c r="F14650" s="10">
        <f t="shared" si="2"/>
        <v>0</v>
      </c>
      <c r="G14650" s="10">
        <f t="shared" si="3"/>
        <v>0</v>
      </c>
      <c r="H14650" s="11" t="str">
        <f t="shared" si="34"/>
        <v>MAY</v>
      </c>
    </row>
    <row r="14651">
      <c r="A14651" s="7">
        <v>44344.0</v>
      </c>
      <c r="B14651" s="45" t="s">
        <v>17</v>
      </c>
      <c r="C14651" s="46" t="s">
        <v>42</v>
      </c>
      <c r="D14651" s="9" t="s">
        <v>19</v>
      </c>
      <c r="E14651" s="10">
        <f t="shared" si="1"/>
        <v>0</v>
      </c>
      <c r="F14651" s="10">
        <f t="shared" si="2"/>
        <v>0</v>
      </c>
      <c r="G14651" s="10">
        <f t="shared" si="3"/>
        <v>0</v>
      </c>
      <c r="H14651" s="11" t="str">
        <f t="shared" si="34"/>
        <v>MAY</v>
      </c>
    </row>
    <row r="14652">
      <c r="A14652" s="7">
        <v>44344.0</v>
      </c>
      <c r="B14652" s="8" t="s">
        <v>17</v>
      </c>
      <c r="C14652" s="40" t="s">
        <v>18</v>
      </c>
      <c r="D14652" s="43" t="s">
        <v>25</v>
      </c>
      <c r="E14652" s="10">
        <f t="shared" si="1"/>
        <v>0</v>
      </c>
      <c r="F14652" s="10">
        <f t="shared" si="2"/>
        <v>0</v>
      </c>
      <c r="G14652" s="10">
        <f t="shared" si="3"/>
        <v>1</v>
      </c>
      <c r="H14652" s="11" t="str">
        <f t="shared" si="34"/>
        <v>MAY</v>
      </c>
    </row>
    <row r="14653">
      <c r="A14653" s="7">
        <v>44344.0</v>
      </c>
      <c r="B14653" s="8" t="s">
        <v>17</v>
      </c>
      <c r="C14653" s="40" t="s">
        <v>42</v>
      </c>
      <c r="D14653" s="43" t="s">
        <v>19</v>
      </c>
      <c r="E14653" s="10">
        <f t="shared" si="1"/>
        <v>0</v>
      </c>
      <c r="F14653" s="10">
        <f t="shared" si="2"/>
        <v>0</v>
      </c>
      <c r="G14653" s="10">
        <f t="shared" si="3"/>
        <v>0</v>
      </c>
      <c r="H14653" s="11" t="str">
        <f t="shared" si="34"/>
        <v>MAY</v>
      </c>
    </row>
    <row r="14654">
      <c r="A14654" s="7">
        <v>44344.0</v>
      </c>
      <c r="B14654" s="8" t="s">
        <v>17</v>
      </c>
      <c r="C14654" s="40" t="s">
        <v>18</v>
      </c>
      <c r="D14654" s="43" t="s">
        <v>19</v>
      </c>
      <c r="E14654" s="10">
        <f t="shared" si="1"/>
        <v>1</v>
      </c>
      <c r="F14654" s="10">
        <f t="shared" si="2"/>
        <v>0</v>
      </c>
      <c r="G14654" s="10">
        <f t="shared" si="3"/>
        <v>0</v>
      </c>
      <c r="H14654" s="11" t="str">
        <f t="shared" si="34"/>
        <v>MAY</v>
      </c>
    </row>
    <row r="14655">
      <c r="A14655" s="7">
        <v>44344.0</v>
      </c>
      <c r="B14655" s="8" t="s">
        <v>17</v>
      </c>
      <c r="C14655" s="40" t="s">
        <v>18</v>
      </c>
      <c r="D14655" s="43" t="s">
        <v>19</v>
      </c>
      <c r="E14655" s="10">
        <f t="shared" si="1"/>
        <v>1</v>
      </c>
      <c r="F14655" s="10">
        <f t="shared" si="2"/>
        <v>0</v>
      </c>
      <c r="G14655" s="10">
        <f t="shared" si="3"/>
        <v>0</v>
      </c>
      <c r="H14655" s="11" t="str">
        <f t="shared" si="34"/>
        <v>MAY</v>
      </c>
    </row>
    <row r="14656">
      <c r="A14656" s="7">
        <v>44344.0</v>
      </c>
      <c r="B14656" s="9" t="s">
        <v>17</v>
      </c>
      <c r="C14656" s="27" t="s">
        <v>42</v>
      </c>
      <c r="D14656" s="28" t="s">
        <v>19</v>
      </c>
      <c r="E14656" s="10">
        <f t="shared" si="1"/>
        <v>0</v>
      </c>
      <c r="F14656" s="10">
        <f t="shared" si="2"/>
        <v>0</v>
      </c>
      <c r="G14656" s="10">
        <f t="shared" si="3"/>
        <v>0</v>
      </c>
      <c r="H14656" s="11" t="str">
        <f t="shared" si="34"/>
        <v>MAY</v>
      </c>
    </row>
    <row r="14657">
      <c r="A14657" s="7">
        <v>44344.0</v>
      </c>
      <c r="B14657" s="22" t="s">
        <v>17</v>
      </c>
      <c r="C14657" s="22" t="s">
        <v>18</v>
      </c>
      <c r="D14657" s="24" t="s">
        <v>19</v>
      </c>
      <c r="E14657" s="10">
        <f t="shared" si="1"/>
        <v>1</v>
      </c>
      <c r="F14657" s="10">
        <f t="shared" si="2"/>
        <v>0</v>
      </c>
      <c r="G14657" s="10">
        <f t="shared" si="3"/>
        <v>0</v>
      </c>
      <c r="H14657" s="11" t="str">
        <f t="shared" si="34"/>
        <v>MAY</v>
      </c>
    </row>
    <row r="14658">
      <c r="A14658" s="17">
        <v>44344.0</v>
      </c>
      <c r="B14658" s="18" t="s">
        <v>17</v>
      </c>
      <c r="C14658" s="19" t="s">
        <v>18</v>
      </c>
      <c r="D14658" s="20" t="s">
        <v>19</v>
      </c>
      <c r="E14658" s="10">
        <f t="shared" si="1"/>
        <v>1</v>
      </c>
      <c r="F14658" s="10">
        <f t="shared" si="2"/>
        <v>0</v>
      </c>
      <c r="G14658" s="10">
        <f t="shared" si="3"/>
        <v>0</v>
      </c>
      <c r="H14658" s="11" t="str">
        <f t="shared" si="34"/>
        <v>MAY</v>
      </c>
    </row>
    <row r="14659">
      <c r="A14659" s="17">
        <v>44344.0</v>
      </c>
      <c r="B14659" s="18" t="s">
        <v>17</v>
      </c>
      <c r="C14659" s="19" t="s">
        <v>18</v>
      </c>
      <c r="D14659" s="20" t="s">
        <v>19</v>
      </c>
      <c r="E14659" s="10">
        <f t="shared" si="1"/>
        <v>1</v>
      </c>
      <c r="F14659" s="10">
        <f t="shared" si="2"/>
        <v>0</v>
      </c>
      <c r="G14659" s="10">
        <f t="shared" si="3"/>
        <v>0</v>
      </c>
      <c r="H14659" s="11" t="str">
        <f t="shared" si="34"/>
        <v>MAY</v>
      </c>
    </row>
    <row r="14660">
      <c r="A14660" s="7">
        <v>44344.0</v>
      </c>
      <c r="B14660" s="22" t="s">
        <v>17</v>
      </c>
      <c r="C14660" s="23" t="s">
        <v>18</v>
      </c>
      <c r="D14660" s="24" t="s">
        <v>19</v>
      </c>
      <c r="E14660" s="10">
        <f t="shared" si="1"/>
        <v>1</v>
      </c>
      <c r="F14660" s="10">
        <f t="shared" si="2"/>
        <v>0</v>
      </c>
      <c r="G14660" s="10">
        <f t="shared" si="3"/>
        <v>0</v>
      </c>
      <c r="H14660" s="11" t="str">
        <f t="shared" si="34"/>
        <v>MAY</v>
      </c>
    </row>
    <row r="14661">
      <c r="A14661" s="7">
        <v>44344.0</v>
      </c>
      <c r="B14661" s="8" t="s">
        <v>17</v>
      </c>
      <c r="C14661" s="9" t="s">
        <v>18</v>
      </c>
      <c r="D14661" s="28" t="s">
        <v>19</v>
      </c>
      <c r="E14661" s="10">
        <f t="shared" si="1"/>
        <v>1</v>
      </c>
      <c r="F14661" s="10">
        <f t="shared" si="2"/>
        <v>0</v>
      </c>
      <c r="G14661" s="10">
        <f t="shared" si="3"/>
        <v>0</v>
      </c>
      <c r="H14661" s="11" t="str">
        <f t="shared" si="34"/>
        <v>MAY</v>
      </c>
    </row>
    <row r="14662">
      <c r="A14662" s="7">
        <v>44344.0</v>
      </c>
      <c r="B14662" s="8" t="s">
        <v>17</v>
      </c>
      <c r="C14662" s="9" t="s">
        <v>18</v>
      </c>
      <c r="D14662" s="28" t="s">
        <v>19</v>
      </c>
      <c r="E14662" s="10">
        <f t="shared" si="1"/>
        <v>1</v>
      </c>
      <c r="F14662" s="10">
        <f t="shared" si="2"/>
        <v>0</v>
      </c>
      <c r="G14662" s="10">
        <f t="shared" si="3"/>
        <v>0</v>
      </c>
      <c r="H14662" s="11" t="str">
        <f t="shared" si="34"/>
        <v>MAY</v>
      </c>
    </row>
    <row r="14663">
      <c r="A14663" s="60">
        <v>44344.0</v>
      </c>
      <c r="B14663" s="45" t="s">
        <v>17</v>
      </c>
      <c r="C14663" s="45" t="s">
        <v>18</v>
      </c>
      <c r="D14663" s="28" t="s">
        <v>19</v>
      </c>
      <c r="E14663" s="10">
        <f t="shared" si="1"/>
        <v>1</v>
      </c>
      <c r="F14663" s="10">
        <f t="shared" si="2"/>
        <v>0</v>
      </c>
      <c r="G14663" s="10">
        <f t="shared" si="3"/>
        <v>0</v>
      </c>
      <c r="H14663" s="11" t="str">
        <f t="shared" si="34"/>
        <v>MAY</v>
      </c>
    </row>
    <row r="14664">
      <c r="A14664" s="60">
        <v>44344.0</v>
      </c>
      <c r="B14664" s="45" t="s">
        <v>17</v>
      </c>
      <c r="C14664" s="45" t="s">
        <v>18</v>
      </c>
      <c r="D14664" s="28" t="s">
        <v>19</v>
      </c>
      <c r="E14664" s="10">
        <f t="shared" si="1"/>
        <v>1</v>
      </c>
      <c r="F14664" s="10">
        <f t="shared" si="2"/>
        <v>0</v>
      </c>
      <c r="G14664" s="10">
        <f t="shared" si="3"/>
        <v>0</v>
      </c>
      <c r="H14664" s="11" t="str">
        <f t="shared" si="34"/>
        <v>MAY</v>
      </c>
    </row>
    <row r="14665">
      <c r="A14665" s="7">
        <v>44344.0</v>
      </c>
      <c r="B14665" s="22" t="s">
        <v>45</v>
      </c>
      <c r="C14665" s="23" t="s">
        <v>18</v>
      </c>
      <c r="D14665" s="24" t="s">
        <v>19</v>
      </c>
      <c r="E14665" s="10">
        <f t="shared" si="1"/>
        <v>1</v>
      </c>
      <c r="F14665" s="10">
        <f t="shared" si="2"/>
        <v>0</v>
      </c>
      <c r="G14665" s="10">
        <f t="shared" si="3"/>
        <v>0</v>
      </c>
      <c r="H14665" s="11" t="str">
        <f t="shared" si="34"/>
        <v>MAY</v>
      </c>
    </row>
    <row r="14666">
      <c r="A14666" s="17">
        <v>44344.0</v>
      </c>
      <c r="B14666" s="18" t="s">
        <v>80</v>
      </c>
      <c r="C14666" s="19" t="s">
        <v>18</v>
      </c>
      <c r="D14666" s="20" t="s">
        <v>19</v>
      </c>
      <c r="E14666" s="10">
        <f t="shared" si="1"/>
        <v>1</v>
      </c>
      <c r="F14666" s="10">
        <f t="shared" si="2"/>
        <v>0</v>
      </c>
      <c r="G14666" s="10">
        <f t="shared" si="3"/>
        <v>0</v>
      </c>
      <c r="H14666" s="11" t="str">
        <f t="shared" si="34"/>
        <v>MAY</v>
      </c>
    </row>
    <row r="14667">
      <c r="A14667" s="7">
        <v>44344.0</v>
      </c>
      <c r="B14667" s="22" t="s">
        <v>80</v>
      </c>
      <c r="C14667" s="23" t="s">
        <v>18</v>
      </c>
      <c r="D14667" s="24" t="s">
        <v>19</v>
      </c>
      <c r="E14667" s="10">
        <f t="shared" si="1"/>
        <v>1</v>
      </c>
      <c r="F14667" s="10">
        <f t="shared" si="2"/>
        <v>0</v>
      </c>
      <c r="G14667" s="10">
        <f t="shared" si="3"/>
        <v>0</v>
      </c>
      <c r="H14667" s="11" t="str">
        <f t="shared" si="34"/>
        <v>MAY</v>
      </c>
    </row>
    <row r="14668">
      <c r="A14668" s="7">
        <v>44344.0</v>
      </c>
      <c r="B14668" s="22" t="s">
        <v>83</v>
      </c>
      <c r="C14668" s="23" t="s">
        <v>18</v>
      </c>
      <c r="D14668" s="24" t="s">
        <v>19</v>
      </c>
      <c r="E14668" s="10">
        <f t="shared" si="1"/>
        <v>1</v>
      </c>
      <c r="F14668" s="10">
        <f t="shared" si="2"/>
        <v>0</v>
      </c>
      <c r="G14668" s="10">
        <f t="shared" si="3"/>
        <v>0</v>
      </c>
      <c r="H14668" s="11" t="str">
        <f t="shared" si="34"/>
        <v>MAY</v>
      </c>
    </row>
    <row r="14669">
      <c r="A14669" s="7">
        <v>44344.0</v>
      </c>
      <c r="B14669" s="22" t="s">
        <v>83</v>
      </c>
      <c r="C14669" s="23" t="s">
        <v>18</v>
      </c>
      <c r="D14669" s="24" t="s">
        <v>19</v>
      </c>
      <c r="E14669" s="10">
        <f t="shared" si="1"/>
        <v>1</v>
      </c>
      <c r="F14669" s="10">
        <f t="shared" si="2"/>
        <v>0</v>
      </c>
      <c r="G14669" s="10">
        <f t="shared" si="3"/>
        <v>0</v>
      </c>
      <c r="H14669" s="11" t="str">
        <f t="shared" si="34"/>
        <v>MAY</v>
      </c>
    </row>
    <row r="14670">
      <c r="A14670" s="17">
        <v>44344.0</v>
      </c>
      <c r="B14670" s="18" t="s">
        <v>17</v>
      </c>
      <c r="C14670" s="19" t="s">
        <v>42</v>
      </c>
      <c r="D14670" s="20" t="s">
        <v>19</v>
      </c>
      <c r="E14670" s="10">
        <f t="shared" si="1"/>
        <v>0</v>
      </c>
      <c r="F14670" s="10">
        <f t="shared" si="2"/>
        <v>0</v>
      </c>
      <c r="G14670" s="10">
        <f t="shared" si="3"/>
        <v>0</v>
      </c>
      <c r="H14670" s="11" t="str">
        <f t="shared" si="34"/>
        <v>MAY</v>
      </c>
    </row>
    <row r="14671">
      <c r="A14671" s="17">
        <v>44344.0</v>
      </c>
      <c r="B14671" s="18" t="s">
        <v>17</v>
      </c>
      <c r="C14671" s="19" t="s">
        <v>42</v>
      </c>
      <c r="D14671" s="20" t="s">
        <v>19</v>
      </c>
      <c r="E14671" s="10">
        <f t="shared" si="1"/>
        <v>0</v>
      </c>
      <c r="F14671" s="10">
        <f t="shared" si="2"/>
        <v>0</v>
      </c>
      <c r="G14671" s="10">
        <f t="shared" si="3"/>
        <v>0</v>
      </c>
      <c r="H14671" s="11" t="str">
        <f t="shared" si="34"/>
        <v>MAY</v>
      </c>
    </row>
    <row r="14672">
      <c r="A14672" s="17">
        <v>44344.0</v>
      </c>
      <c r="B14672" s="18" t="s">
        <v>17</v>
      </c>
      <c r="C14672" s="19" t="s">
        <v>42</v>
      </c>
      <c r="D14672" s="20" t="s">
        <v>19</v>
      </c>
      <c r="E14672" s="10">
        <f t="shared" si="1"/>
        <v>0</v>
      </c>
      <c r="F14672" s="10">
        <f t="shared" si="2"/>
        <v>0</v>
      </c>
      <c r="G14672" s="10">
        <f t="shared" si="3"/>
        <v>0</v>
      </c>
      <c r="H14672" s="11" t="str">
        <f t="shared" si="34"/>
        <v>MAY</v>
      </c>
    </row>
    <row r="14673">
      <c r="A14673" s="17">
        <v>44344.0</v>
      </c>
      <c r="B14673" s="18" t="s">
        <v>17</v>
      </c>
      <c r="C14673" s="19" t="s">
        <v>42</v>
      </c>
      <c r="D14673" s="20" t="s">
        <v>19</v>
      </c>
      <c r="E14673" s="10">
        <f t="shared" si="1"/>
        <v>0</v>
      </c>
      <c r="F14673" s="10">
        <f t="shared" si="2"/>
        <v>0</v>
      </c>
      <c r="G14673" s="10">
        <f t="shared" si="3"/>
        <v>0</v>
      </c>
      <c r="H14673" s="11" t="str">
        <f t="shared" si="34"/>
        <v>MAY</v>
      </c>
    </row>
    <row r="14674">
      <c r="A14674" s="17">
        <v>44344.0</v>
      </c>
      <c r="B14674" s="18" t="s">
        <v>17</v>
      </c>
      <c r="C14674" s="19" t="s">
        <v>42</v>
      </c>
      <c r="D14674" s="20" t="s">
        <v>19</v>
      </c>
      <c r="E14674" s="10">
        <f t="shared" si="1"/>
        <v>0</v>
      </c>
      <c r="F14674" s="10">
        <f t="shared" si="2"/>
        <v>0</v>
      </c>
      <c r="G14674" s="10">
        <f t="shared" si="3"/>
        <v>0</v>
      </c>
      <c r="H14674" s="11" t="str">
        <f t="shared" si="34"/>
        <v>MAY</v>
      </c>
    </row>
    <row r="14675">
      <c r="A14675" s="17">
        <v>44344.0</v>
      </c>
      <c r="B14675" s="18" t="s">
        <v>17</v>
      </c>
      <c r="C14675" s="19" t="s">
        <v>42</v>
      </c>
      <c r="D14675" s="20" t="s">
        <v>19</v>
      </c>
      <c r="E14675" s="10">
        <f t="shared" si="1"/>
        <v>0</v>
      </c>
      <c r="F14675" s="10">
        <f t="shared" si="2"/>
        <v>0</v>
      </c>
      <c r="G14675" s="10">
        <f t="shared" si="3"/>
        <v>0</v>
      </c>
      <c r="H14675" s="11" t="str">
        <f t="shared" si="34"/>
        <v>MAY</v>
      </c>
    </row>
    <row r="14676">
      <c r="A14676" s="17">
        <v>44344.0</v>
      </c>
      <c r="B14676" s="18" t="s">
        <v>17</v>
      </c>
      <c r="C14676" s="19" t="s">
        <v>42</v>
      </c>
      <c r="D14676" s="20" t="s">
        <v>19</v>
      </c>
      <c r="E14676" s="10">
        <f t="shared" si="1"/>
        <v>0</v>
      </c>
      <c r="F14676" s="10">
        <f t="shared" si="2"/>
        <v>0</v>
      </c>
      <c r="G14676" s="10">
        <f t="shared" si="3"/>
        <v>0</v>
      </c>
      <c r="H14676" s="11" t="str">
        <f t="shared" si="34"/>
        <v>MAY</v>
      </c>
    </row>
    <row r="14677">
      <c r="A14677" s="17">
        <v>44344.0</v>
      </c>
      <c r="B14677" s="18" t="s">
        <v>17</v>
      </c>
      <c r="C14677" s="19" t="s">
        <v>42</v>
      </c>
      <c r="D14677" s="20" t="s">
        <v>19</v>
      </c>
      <c r="E14677" s="10">
        <f t="shared" si="1"/>
        <v>0</v>
      </c>
      <c r="F14677" s="10">
        <f t="shared" si="2"/>
        <v>0</v>
      </c>
      <c r="G14677" s="10">
        <f t="shared" si="3"/>
        <v>0</v>
      </c>
      <c r="H14677" s="11" t="str">
        <f t="shared" si="34"/>
        <v>MAY</v>
      </c>
    </row>
    <row r="14678">
      <c r="A14678" s="7">
        <v>44344.0</v>
      </c>
      <c r="B14678" s="8" t="s">
        <v>17</v>
      </c>
      <c r="C14678" s="9" t="s">
        <v>42</v>
      </c>
      <c r="D14678" s="28" t="s">
        <v>19</v>
      </c>
      <c r="E14678" s="10">
        <f t="shared" si="1"/>
        <v>0</v>
      </c>
      <c r="F14678" s="10">
        <f t="shared" si="2"/>
        <v>0</v>
      </c>
      <c r="G14678" s="10">
        <f t="shared" si="3"/>
        <v>0</v>
      </c>
      <c r="H14678" s="11" t="str">
        <f t="shared" si="34"/>
        <v>MAY</v>
      </c>
    </row>
    <row r="14679">
      <c r="A14679" s="7">
        <v>44344.0</v>
      </c>
      <c r="B14679" s="8" t="s">
        <v>17</v>
      </c>
      <c r="C14679" s="9" t="s">
        <v>42</v>
      </c>
      <c r="D14679" s="28" t="s">
        <v>19</v>
      </c>
      <c r="E14679" s="10">
        <f t="shared" si="1"/>
        <v>0</v>
      </c>
      <c r="F14679" s="10">
        <f t="shared" si="2"/>
        <v>0</v>
      </c>
      <c r="G14679" s="10">
        <f t="shared" si="3"/>
        <v>0</v>
      </c>
      <c r="H14679" s="11" t="str">
        <f t="shared" si="34"/>
        <v>MAY</v>
      </c>
    </row>
    <row r="14680">
      <c r="A14680" s="7">
        <v>44344.0</v>
      </c>
      <c r="B14680" s="8" t="s">
        <v>17</v>
      </c>
      <c r="C14680" s="9" t="s">
        <v>42</v>
      </c>
      <c r="D14680" s="28" t="s">
        <v>19</v>
      </c>
      <c r="E14680" s="10">
        <f t="shared" si="1"/>
        <v>0</v>
      </c>
      <c r="F14680" s="10">
        <f t="shared" si="2"/>
        <v>0</v>
      </c>
      <c r="G14680" s="10">
        <f t="shared" si="3"/>
        <v>0</v>
      </c>
      <c r="H14680" s="11" t="str">
        <f t="shared" si="34"/>
        <v>MAY</v>
      </c>
    </row>
    <row r="14681">
      <c r="A14681" s="7">
        <v>44344.0</v>
      </c>
      <c r="B14681" s="8" t="s">
        <v>17</v>
      </c>
      <c r="C14681" s="9" t="s">
        <v>42</v>
      </c>
      <c r="D14681" s="28" t="s">
        <v>19</v>
      </c>
      <c r="E14681" s="10">
        <f t="shared" si="1"/>
        <v>0</v>
      </c>
      <c r="F14681" s="10">
        <f t="shared" si="2"/>
        <v>0</v>
      </c>
      <c r="G14681" s="10">
        <f t="shared" si="3"/>
        <v>0</v>
      </c>
      <c r="H14681" s="11" t="str">
        <f t="shared" si="34"/>
        <v>MAY</v>
      </c>
    </row>
    <row r="14682">
      <c r="A14682" s="7">
        <v>44344.0</v>
      </c>
      <c r="B14682" s="8" t="s">
        <v>17</v>
      </c>
      <c r="C14682" s="9" t="s">
        <v>42</v>
      </c>
      <c r="D14682" s="28" t="s">
        <v>19</v>
      </c>
      <c r="E14682" s="10">
        <f t="shared" si="1"/>
        <v>0</v>
      </c>
      <c r="F14682" s="10">
        <f t="shared" si="2"/>
        <v>0</v>
      </c>
      <c r="G14682" s="10">
        <f t="shared" si="3"/>
        <v>0</v>
      </c>
      <c r="H14682" s="11" t="str">
        <f t="shared" si="34"/>
        <v>MAY</v>
      </c>
    </row>
    <row r="14683">
      <c r="A14683" s="60">
        <v>44344.0</v>
      </c>
      <c r="B14683" s="45" t="s">
        <v>17</v>
      </c>
      <c r="C14683" s="45" t="s">
        <v>18</v>
      </c>
      <c r="D14683" s="24" t="s">
        <v>66</v>
      </c>
      <c r="E14683" s="10">
        <f t="shared" si="1"/>
        <v>0</v>
      </c>
      <c r="F14683" s="10">
        <f t="shared" si="2"/>
        <v>0</v>
      </c>
      <c r="G14683" s="10">
        <f t="shared" si="3"/>
        <v>0</v>
      </c>
      <c r="H14683" s="11" t="str">
        <f t="shared" si="34"/>
        <v>MAY</v>
      </c>
    </row>
    <row r="14684">
      <c r="A14684" s="7">
        <v>44344.0</v>
      </c>
      <c r="B14684" s="22" t="s">
        <v>45</v>
      </c>
      <c r="C14684" s="23" t="s">
        <v>18</v>
      </c>
      <c r="D14684" s="24" t="s">
        <v>66</v>
      </c>
      <c r="E14684" s="10">
        <f t="shared" si="1"/>
        <v>0</v>
      </c>
      <c r="F14684" s="10">
        <f t="shared" si="2"/>
        <v>0</v>
      </c>
      <c r="G14684" s="10">
        <f t="shared" si="3"/>
        <v>0</v>
      </c>
      <c r="H14684" s="11" t="str">
        <f t="shared" si="34"/>
        <v>MAY</v>
      </c>
    </row>
    <row r="14685">
      <c r="A14685" s="7">
        <v>44344.0</v>
      </c>
      <c r="B14685" s="22" t="s">
        <v>67</v>
      </c>
      <c r="C14685" s="23" t="s">
        <v>18</v>
      </c>
      <c r="D14685" s="24" t="s">
        <v>79</v>
      </c>
      <c r="E14685" s="10">
        <f t="shared" si="1"/>
        <v>0</v>
      </c>
      <c r="F14685" s="10">
        <f t="shared" si="2"/>
        <v>0</v>
      </c>
      <c r="G14685" s="10">
        <f t="shared" si="3"/>
        <v>0</v>
      </c>
      <c r="H14685" s="11" t="str">
        <f t="shared" si="34"/>
        <v>MAY</v>
      </c>
    </row>
    <row r="14686">
      <c r="A14686" s="7">
        <v>44344.0</v>
      </c>
      <c r="B14686" s="22" t="s">
        <v>17</v>
      </c>
      <c r="C14686" s="23" t="s">
        <v>18</v>
      </c>
      <c r="D14686" s="24" t="s">
        <v>25</v>
      </c>
      <c r="E14686" s="10">
        <f t="shared" si="1"/>
        <v>0</v>
      </c>
      <c r="F14686" s="10">
        <f t="shared" si="2"/>
        <v>0</v>
      </c>
      <c r="G14686" s="10">
        <f t="shared" si="3"/>
        <v>1</v>
      </c>
      <c r="H14686" s="11" t="str">
        <f t="shared" si="34"/>
        <v>MAY</v>
      </c>
    </row>
    <row r="14687">
      <c r="A14687" s="7">
        <v>44344.0</v>
      </c>
      <c r="B14687" s="45" t="s">
        <v>17</v>
      </c>
      <c r="C14687" s="43" t="s">
        <v>18</v>
      </c>
      <c r="D14687" s="28" t="s">
        <v>25</v>
      </c>
      <c r="E14687" s="10">
        <f t="shared" si="1"/>
        <v>0</v>
      </c>
      <c r="F14687" s="10">
        <f t="shared" si="2"/>
        <v>0</v>
      </c>
      <c r="G14687" s="10">
        <f t="shared" si="3"/>
        <v>1</v>
      </c>
      <c r="H14687" s="11" t="str">
        <f t="shared" si="34"/>
        <v>MAY</v>
      </c>
    </row>
    <row r="14688">
      <c r="A14688" s="60">
        <v>44344.0</v>
      </c>
      <c r="B14688" s="45" t="s">
        <v>17</v>
      </c>
      <c r="C14688" s="45" t="s">
        <v>18</v>
      </c>
      <c r="D14688" s="28" t="s">
        <v>25</v>
      </c>
      <c r="E14688" s="10">
        <f t="shared" si="1"/>
        <v>0</v>
      </c>
      <c r="F14688" s="10">
        <f t="shared" si="2"/>
        <v>0</v>
      </c>
      <c r="G14688" s="10">
        <f t="shared" si="3"/>
        <v>1</v>
      </c>
      <c r="H14688" s="11" t="str">
        <f t="shared" si="34"/>
        <v>MAY</v>
      </c>
    </row>
    <row r="14689">
      <c r="A14689" s="7">
        <v>44344.0</v>
      </c>
      <c r="B14689" s="22" t="s">
        <v>36</v>
      </c>
      <c r="C14689" s="22" t="s">
        <v>18</v>
      </c>
      <c r="D14689" s="66" t="s">
        <v>25</v>
      </c>
      <c r="E14689" s="10">
        <f t="shared" si="1"/>
        <v>0</v>
      </c>
      <c r="F14689" s="10">
        <f t="shared" si="2"/>
        <v>0</v>
      </c>
      <c r="G14689" s="10">
        <f t="shared" si="3"/>
        <v>1</v>
      </c>
      <c r="H14689" s="11" t="str">
        <f t="shared" si="34"/>
        <v>MAY</v>
      </c>
    </row>
    <row r="14690">
      <c r="A14690" s="7">
        <v>44344.0</v>
      </c>
      <c r="B14690" s="22" t="s">
        <v>17</v>
      </c>
      <c r="C14690" s="23" t="s">
        <v>42</v>
      </c>
      <c r="D14690" s="24" t="s">
        <v>25</v>
      </c>
      <c r="E14690" s="10">
        <f t="shared" si="1"/>
        <v>0</v>
      </c>
      <c r="F14690" s="10">
        <f t="shared" si="2"/>
        <v>0</v>
      </c>
      <c r="G14690" s="10">
        <f t="shared" si="3"/>
        <v>0</v>
      </c>
      <c r="H14690" s="11" t="str">
        <f t="shared" si="34"/>
        <v>MAY</v>
      </c>
    </row>
    <row r="14691">
      <c r="A14691" s="7">
        <v>44344.0</v>
      </c>
      <c r="B14691" s="22" t="s">
        <v>17</v>
      </c>
      <c r="C14691" s="23" t="s">
        <v>42</v>
      </c>
      <c r="D14691" s="24" t="s">
        <v>25</v>
      </c>
      <c r="E14691" s="10">
        <f t="shared" si="1"/>
        <v>0</v>
      </c>
      <c r="F14691" s="10">
        <f t="shared" si="2"/>
        <v>0</v>
      </c>
      <c r="G14691" s="10">
        <f t="shared" si="3"/>
        <v>0</v>
      </c>
      <c r="H14691" s="11" t="str">
        <f t="shared" si="34"/>
        <v>MAY</v>
      </c>
    </row>
    <row r="14692">
      <c r="A14692" s="7">
        <v>44344.0</v>
      </c>
      <c r="B14692" s="22" t="s">
        <v>17</v>
      </c>
      <c r="C14692" s="23" t="s">
        <v>42</v>
      </c>
      <c r="D14692" s="24" t="s">
        <v>25</v>
      </c>
      <c r="E14692" s="10">
        <f t="shared" si="1"/>
        <v>0</v>
      </c>
      <c r="F14692" s="10">
        <f t="shared" si="2"/>
        <v>0</v>
      </c>
      <c r="G14692" s="10">
        <f t="shared" si="3"/>
        <v>0</v>
      </c>
      <c r="H14692" s="11" t="str">
        <f t="shared" si="34"/>
        <v>MAY</v>
      </c>
    </row>
    <row r="14693">
      <c r="A14693" s="7">
        <v>44345.0</v>
      </c>
      <c r="B14693" s="44" t="s">
        <v>36</v>
      </c>
      <c r="C14693" s="91" t="s">
        <v>18</v>
      </c>
      <c r="D14693" s="44" t="s">
        <v>19</v>
      </c>
      <c r="E14693" s="10">
        <f t="shared" si="1"/>
        <v>1</v>
      </c>
      <c r="F14693" s="10">
        <f t="shared" si="2"/>
        <v>0</v>
      </c>
      <c r="G14693" s="10">
        <f t="shared" si="3"/>
        <v>0</v>
      </c>
      <c r="H14693" s="11" t="str">
        <f t="shared" si="34"/>
        <v>MAY</v>
      </c>
    </row>
    <row r="14694">
      <c r="A14694" s="7">
        <v>44345.0</v>
      </c>
      <c r="B14694" s="44" t="s">
        <v>36</v>
      </c>
      <c r="C14694" s="91" t="s">
        <v>18</v>
      </c>
      <c r="D14694" s="44" t="s">
        <v>19</v>
      </c>
      <c r="E14694" s="10">
        <f t="shared" si="1"/>
        <v>1</v>
      </c>
      <c r="F14694" s="10">
        <f t="shared" si="2"/>
        <v>0</v>
      </c>
      <c r="G14694" s="10">
        <f t="shared" si="3"/>
        <v>0</v>
      </c>
      <c r="H14694" s="11" t="str">
        <f t="shared" si="34"/>
        <v>MAY</v>
      </c>
    </row>
    <row r="14695">
      <c r="A14695" s="7">
        <v>44345.0</v>
      </c>
      <c r="B14695" s="44" t="s">
        <v>36</v>
      </c>
      <c r="C14695" s="91" t="s">
        <v>18</v>
      </c>
      <c r="D14695" s="44" t="s">
        <v>19</v>
      </c>
      <c r="E14695" s="10">
        <f t="shared" si="1"/>
        <v>1</v>
      </c>
      <c r="F14695" s="10">
        <f t="shared" si="2"/>
        <v>0</v>
      </c>
      <c r="G14695" s="10">
        <f t="shared" si="3"/>
        <v>0</v>
      </c>
      <c r="H14695" s="11" t="str">
        <f t="shared" si="34"/>
        <v>MAY</v>
      </c>
    </row>
    <row r="14696">
      <c r="A14696" s="7">
        <v>44345.0</v>
      </c>
      <c r="B14696" s="44" t="s">
        <v>36</v>
      </c>
      <c r="C14696" s="91" t="s">
        <v>18</v>
      </c>
      <c r="D14696" s="44" t="s">
        <v>19</v>
      </c>
      <c r="E14696" s="10">
        <f t="shared" si="1"/>
        <v>1</v>
      </c>
      <c r="F14696" s="10">
        <f t="shared" si="2"/>
        <v>0</v>
      </c>
      <c r="G14696" s="10">
        <f t="shared" si="3"/>
        <v>0</v>
      </c>
      <c r="H14696" s="11" t="str">
        <f t="shared" si="34"/>
        <v>MAY</v>
      </c>
    </row>
    <row r="14697">
      <c r="A14697" s="7">
        <v>44345.0</v>
      </c>
      <c r="B14697" s="44" t="s">
        <v>36</v>
      </c>
      <c r="C14697" s="91" t="s">
        <v>18</v>
      </c>
      <c r="D14697" s="44" t="s">
        <v>19</v>
      </c>
      <c r="E14697" s="10">
        <f t="shared" si="1"/>
        <v>1</v>
      </c>
      <c r="F14697" s="10">
        <f t="shared" si="2"/>
        <v>0</v>
      </c>
      <c r="G14697" s="10">
        <f t="shared" si="3"/>
        <v>0</v>
      </c>
      <c r="H14697" s="11" t="str">
        <f t="shared" si="34"/>
        <v>MAY</v>
      </c>
    </row>
    <row r="14698">
      <c r="A14698" s="7">
        <v>44345.0</v>
      </c>
      <c r="B14698" s="44" t="s">
        <v>36</v>
      </c>
      <c r="C14698" s="91" t="s">
        <v>18</v>
      </c>
      <c r="D14698" s="44" t="s">
        <v>19</v>
      </c>
      <c r="E14698" s="10">
        <f t="shared" si="1"/>
        <v>1</v>
      </c>
      <c r="F14698" s="10">
        <f t="shared" si="2"/>
        <v>0</v>
      </c>
      <c r="G14698" s="10">
        <f t="shared" si="3"/>
        <v>0</v>
      </c>
      <c r="H14698" s="11" t="str">
        <f t="shared" si="34"/>
        <v>MAY</v>
      </c>
      <c r="P14698" s="101"/>
      <c r="Q14698" s="101"/>
    </row>
    <row r="14699">
      <c r="A14699" s="7">
        <v>44345.0</v>
      </c>
      <c r="B14699" s="8" t="s">
        <v>80</v>
      </c>
      <c r="C14699" s="9" t="s">
        <v>18</v>
      </c>
      <c r="D14699" s="43" t="s">
        <v>19</v>
      </c>
      <c r="E14699" s="10">
        <f t="shared" si="1"/>
        <v>1</v>
      </c>
      <c r="F14699" s="10">
        <f t="shared" si="2"/>
        <v>0</v>
      </c>
      <c r="G14699" s="10">
        <f t="shared" si="3"/>
        <v>0</v>
      </c>
      <c r="H14699" s="11" t="str">
        <f t="shared" si="34"/>
        <v>MAY</v>
      </c>
    </row>
    <row r="14700">
      <c r="A14700" s="7">
        <v>44345.0</v>
      </c>
      <c r="B14700" s="8" t="s">
        <v>80</v>
      </c>
      <c r="C14700" s="9" t="s">
        <v>18</v>
      </c>
      <c r="D14700" s="43" t="s">
        <v>19</v>
      </c>
      <c r="E14700" s="10">
        <f t="shared" si="1"/>
        <v>1</v>
      </c>
      <c r="F14700" s="10">
        <f t="shared" si="2"/>
        <v>0</v>
      </c>
      <c r="G14700" s="10">
        <f t="shared" si="3"/>
        <v>0</v>
      </c>
      <c r="H14700" s="11" t="str">
        <f t="shared" si="34"/>
        <v>MAY</v>
      </c>
    </row>
    <row r="14701">
      <c r="A14701" s="7">
        <v>44345.0</v>
      </c>
      <c r="B14701" s="8" t="s">
        <v>80</v>
      </c>
      <c r="C14701" s="9" t="s">
        <v>18</v>
      </c>
      <c r="D14701" s="43" t="s">
        <v>19</v>
      </c>
      <c r="E14701" s="10">
        <f t="shared" si="1"/>
        <v>1</v>
      </c>
      <c r="F14701" s="10">
        <f t="shared" si="2"/>
        <v>0</v>
      </c>
      <c r="G14701" s="10">
        <f t="shared" si="3"/>
        <v>0</v>
      </c>
      <c r="H14701" s="11" t="str">
        <f t="shared" si="34"/>
        <v>MAY</v>
      </c>
    </row>
    <row r="14702">
      <c r="A14702" s="7">
        <v>44345.0</v>
      </c>
      <c r="B14702" s="8" t="s">
        <v>80</v>
      </c>
      <c r="C14702" s="9" t="s">
        <v>42</v>
      </c>
      <c r="D14702" s="43" t="s">
        <v>19</v>
      </c>
      <c r="E14702" s="10">
        <f t="shared" si="1"/>
        <v>0</v>
      </c>
      <c r="F14702" s="10">
        <f t="shared" si="2"/>
        <v>0</v>
      </c>
      <c r="G14702" s="10">
        <f t="shared" si="3"/>
        <v>0</v>
      </c>
      <c r="H14702" s="11" t="str">
        <f t="shared" si="34"/>
        <v>MAY</v>
      </c>
    </row>
    <row r="14703">
      <c r="A14703" s="7">
        <v>44345.0</v>
      </c>
      <c r="B14703" s="8" t="s">
        <v>17</v>
      </c>
      <c r="C14703" s="9" t="s">
        <v>18</v>
      </c>
      <c r="D14703" s="43" t="s">
        <v>35</v>
      </c>
      <c r="E14703" s="10">
        <f t="shared" si="1"/>
        <v>0</v>
      </c>
      <c r="F14703" s="10">
        <f t="shared" si="2"/>
        <v>1</v>
      </c>
      <c r="G14703" s="10">
        <f t="shared" si="3"/>
        <v>0</v>
      </c>
      <c r="H14703" s="11" t="str">
        <f t="shared" si="34"/>
        <v>MAY</v>
      </c>
    </row>
    <row r="14704">
      <c r="A14704" s="7">
        <v>44345.0</v>
      </c>
      <c r="B14704" s="8" t="s">
        <v>37</v>
      </c>
      <c r="C14704" s="9" t="s">
        <v>18</v>
      </c>
      <c r="D14704" s="43" t="s">
        <v>25</v>
      </c>
      <c r="E14704" s="10">
        <f t="shared" si="1"/>
        <v>0</v>
      </c>
      <c r="F14704" s="10">
        <f t="shared" si="2"/>
        <v>0</v>
      </c>
      <c r="G14704" s="10">
        <f t="shared" si="3"/>
        <v>1</v>
      </c>
      <c r="H14704" s="11" t="str">
        <f t="shared" si="34"/>
        <v>MAY</v>
      </c>
    </row>
    <row r="14705">
      <c r="A14705" s="7">
        <v>44345.0</v>
      </c>
      <c r="B14705" s="25" t="s">
        <v>37</v>
      </c>
      <c r="C14705" s="91" t="s">
        <v>18</v>
      </c>
      <c r="D14705" s="44" t="s">
        <v>19</v>
      </c>
      <c r="E14705" s="10">
        <f t="shared" si="1"/>
        <v>1</v>
      </c>
      <c r="F14705" s="10">
        <f t="shared" si="2"/>
        <v>0</v>
      </c>
      <c r="G14705" s="10">
        <f t="shared" si="3"/>
        <v>0</v>
      </c>
      <c r="H14705" s="11" t="str">
        <f t="shared" si="34"/>
        <v>MAY</v>
      </c>
    </row>
    <row r="14706">
      <c r="A14706" s="7">
        <v>44345.0</v>
      </c>
      <c r="B14706" s="8" t="s">
        <v>37</v>
      </c>
      <c r="C14706" s="9" t="s">
        <v>18</v>
      </c>
      <c r="D14706" s="45" t="s">
        <v>19</v>
      </c>
      <c r="E14706" s="10">
        <f t="shared" si="1"/>
        <v>1</v>
      </c>
      <c r="F14706" s="10">
        <f t="shared" si="2"/>
        <v>0</v>
      </c>
      <c r="G14706" s="10">
        <f t="shared" si="3"/>
        <v>0</v>
      </c>
      <c r="H14706" s="11" t="str">
        <f t="shared" si="34"/>
        <v>MAY</v>
      </c>
    </row>
    <row r="14707">
      <c r="A14707" s="7">
        <v>44345.0</v>
      </c>
      <c r="B14707" s="8" t="s">
        <v>36</v>
      </c>
      <c r="C14707" s="40" t="s">
        <v>42</v>
      </c>
      <c r="D14707" s="9" t="s">
        <v>19</v>
      </c>
      <c r="E14707" s="10">
        <f t="shared" si="1"/>
        <v>0</v>
      </c>
      <c r="F14707" s="10">
        <f t="shared" si="2"/>
        <v>0</v>
      </c>
      <c r="G14707" s="10">
        <f t="shared" si="3"/>
        <v>0</v>
      </c>
      <c r="H14707" s="11" t="str">
        <f t="shared" si="34"/>
        <v>MAY</v>
      </c>
    </row>
    <row r="14708">
      <c r="A14708" s="7">
        <v>44345.0</v>
      </c>
      <c r="B14708" s="8" t="s">
        <v>80</v>
      </c>
      <c r="C14708" s="40" t="s">
        <v>42</v>
      </c>
      <c r="D14708" s="9" t="s">
        <v>19</v>
      </c>
      <c r="E14708" s="10">
        <f t="shared" si="1"/>
        <v>0</v>
      </c>
      <c r="F14708" s="10">
        <f t="shared" si="2"/>
        <v>0</v>
      </c>
      <c r="G14708" s="10">
        <f t="shared" si="3"/>
        <v>0</v>
      </c>
      <c r="H14708" s="11" t="str">
        <f t="shared" si="34"/>
        <v>MAY</v>
      </c>
    </row>
    <row r="14709">
      <c r="A14709" s="60">
        <v>44345.0</v>
      </c>
      <c r="B14709" s="45" t="s">
        <v>36</v>
      </c>
      <c r="C14709" s="45" t="s">
        <v>18</v>
      </c>
      <c r="D14709" s="28" t="s">
        <v>19</v>
      </c>
      <c r="E14709" s="10">
        <f t="shared" si="1"/>
        <v>1</v>
      </c>
      <c r="F14709" s="10">
        <f t="shared" si="2"/>
        <v>0</v>
      </c>
      <c r="G14709" s="10">
        <f t="shared" si="3"/>
        <v>0</v>
      </c>
      <c r="H14709" s="11" t="str">
        <f t="shared" si="34"/>
        <v>MAY</v>
      </c>
    </row>
    <row r="14710">
      <c r="A14710" s="60">
        <v>44345.0</v>
      </c>
      <c r="B14710" s="45" t="s">
        <v>80</v>
      </c>
      <c r="C14710" s="45" t="s">
        <v>18</v>
      </c>
      <c r="D14710" s="28" t="s">
        <v>19</v>
      </c>
      <c r="E14710" s="10">
        <f t="shared" si="1"/>
        <v>1</v>
      </c>
      <c r="F14710" s="10">
        <f t="shared" si="2"/>
        <v>0</v>
      </c>
      <c r="G14710" s="10">
        <f t="shared" si="3"/>
        <v>0</v>
      </c>
      <c r="H14710" s="11" t="str">
        <f t="shared" si="34"/>
        <v>MAY</v>
      </c>
    </row>
    <row r="14711">
      <c r="A14711" s="60">
        <v>44345.0</v>
      </c>
      <c r="B14711" s="45" t="s">
        <v>37</v>
      </c>
      <c r="C14711" s="45" t="s">
        <v>18</v>
      </c>
      <c r="D14711" s="28" t="s">
        <v>25</v>
      </c>
      <c r="E14711" s="10">
        <f t="shared" si="1"/>
        <v>0</v>
      </c>
      <c r="F14711" s="10">
        <f t="shared" si="2"/>
        <v>0</v>
      </c>
      <c r="G14711" s="10">
        <f t="shared" si="3"/>
        <v>1</v>
      </c>
      <c r="H14711" s="11" t="str">
        <f t="shared" si="34"/>
        <v>MAY</v>
      </c>
    </row>
    <row r="14712">
      <c r="A14712" s="60">
        <v>44345.0</v>
      </c>
      <c r="B14712" s="45" t="s">
        <v>36</v>
      </c>
      <c r="C14712" s="45" t="s">
        <v>18</v>
      </c>
      <c r="D14712" s="28" t="s">
        <v>25</v>
      </c>
      <c r="E14712" s="10">
        <f t="shared" si="1"/>
        <v>0</v>
      </c>
      <c r="F14712" s="10">
        <f t="shared" si="2"/>
        <v>0</v>
      </c>
      <c r="G14712" s="10">
        <f t="shared" si="3"/>
        <v>1</v>
      </c>
      <c r="H14712" s="11" t="str">
        <f t="shared" si="34"/>
        <v>MAY</v>
      </c>
    </row>
    <row r="14713">
      <c r="A14713" s="60">
        <v>44345.0</v>
      </c>
      <c r="B14713" s="45" t="s">
        <v>80</v>
      </c>
      <c r="C14713" s="45" t="s">
        <v>18</v>
      </c>
      <c r="D14713" s="28" t="s">
        <v>35</v>
      </c>
      <c r="E14713" s="10">
        <f t="shared" si="1"/>
        <v>0</v>
      </c>
      <c r="F14713" s="10">
        <f t="shared" si="2"/>
        <v>1</v>
      </c>
      <c r="G14713" s="10">
        <f t="shared" si="3"/>
        <v>0</v>
      </c>
      <c r="H14713" s="11" t="str">
        <f t="shared" si="34"/>
        <v>MAY</v>
      </c>
    </row>
    <row r="14714">
      <c r="A14714" s="60">
        <v>44345.0</v>
      </c>
      <c r="B14714" s="45" t="s">
        <v>80</v>
      </c>
      <c r="C14714" s="45" t="s">
        <v>18</v>
      </c>
      <c r="D14714" s="28" t="s">
        <v>35</v>
      </c>
      <c r="E14714" s="10">
        <f t="shared" si="1"/>
        <v>0</v>
      </c>
      <c r="F14714" s="10">
        <f t="shared" si="2"/>
        <v>1</v>
      </c>
      <c r="G14714" s="10">
        <f t="shared" si="3"/>
        <v>0</v>
      </c>
      <c r="H14714" s="11" t="str">
        <f t="shared" si="34"/>
        <v>MAY</v>
      </c>
    </row>
    <row r="14715">
      <c r="A14715" s="7">
        <v>44348.0</v>
      </c>
      <c r="B14715" s="8" t="s">
        <v>17</v>
      </c>
      <c r="C14715" s="9" t="s">
        <v>18</v>
      </c>
      <c r="D14715" s="8" t="s">
        <v>19</v>
      </c>
      <c r="E14715" s="10">
        <f t="shared" si="1"/>
        <v>1</v>
      </c>
      <c r="F14715" s="10">
        <f t="shared" si="2"/>
        <v>0</v>
      </c>
      <c r="G14715" s="10">
        <f t="shared" si="3"/>
        <v>0</v>
      </c>
      <c r="H14715" s="11" t="str">
        <f t="shared" ref="H14715:H15140" si="35">IF( AND( A14715 &lt;= DATE(2021,6,30), A14715 &gt;= DATE(2021,6,1)), "JUN", 0)</f>
        <v>JUN</v>
      </c>
    </row>
    <row r="14716">
      <c r="A14716" s="7">
        <v>44348.0</v>
      </c>
      <c r="B14716" s="8" t="s">
        <v>17</v>
      </c>
      <c r="C14716" s="9" t="s">
        <v>18</v>
      </c>
      <c r="D14716" s="8" t="s">
        <v>19</v>
      </c>
      <c r="E14716" s="10">
        <f t="shared" si="1"/>
        <v>1</v>
      </c>
      <c r="F14716" s="10">
        <f t="shared" si="2"/>
        <v>0</v>
      </c>
      <c r="G14716" s="10">
        <f t="shared" si="3"/>
        <v>0</v>
      </c>
      <c r="H14716" s="11" t="str">
        <f t="shared" si="35"/>
        <v>JUN</v>
      </c>
    </row>
    <row r="14717">
      <c r="A14717" s="7">
        <v>44348.0</v>
      </c>
      <c r="B14717" s="8" t="s">
        <v>17</v>
      </c>
      <c r="C14717" s="9" t="s">
        <v>18</v>
      </c>
      <c r="D14717" s="8" t="s">
        <v>19</v>
      </c>
      <c r="E14717" s="10">
        <f t="shared" si="1"/>
        <v>1</v>
      </c>
      <c r="F14717" s="10">
        <f t="shared" si="2"/>
        <v>0</v>
      </c>
      <c r="G14717" s="10">
        <f t="shared" si="3"/>
        <v>0</v>
      </c>
      <c r="H14717" s="11" t="str">
        <f t="shared" si="35"/>
        <v>JUN</v>
      </c>
    </row>
    <row r="14718">
      <c r="A14718" s="7">
        <v>44348.0</v>
      </c>
      <c r="B14718" s="8" t="s">
        <v>17</v>
      </c>
      <c r="C14718" s="9" t="s">
        <v>18</v>
      </c>
      <c r="D14718" s="8" t="s">
        <v>19</v>
      </c>
      <c r="E14718" s="10">
        <f t="shared" si="1"/>
        <v>1</v>
      </c>
      <c r="F14718" s="10">
        <f t="shared" si="2"/>
        <v>0</v>
      </c>
      <c r="G14718" s="10">
        <f t="shared" si="3"/>
        <v>0</v>
      </c>
      <c r="H14718" s="11" t="str">
        <f t="shared" si="35"/>
        <v>JUN</v>
      </c>
    </row>
    <row r="14719">
      <c r="A14719" s="7">
        <v>44348.0</v>
      </c>
      <c r="B14719" s="8" t="s">
        <v>17</v>
      </c>
      <c r="C14719" s="9" t="s">
        <v>42</v>
      </c>
      <c r="D14719" s="8" t="s">
        <v>19</v>
      </c>
      <c r="E14719" s="10">
        <f t="shared" si="1"/>
        <v>0</v>
      </c>
      <c r="F14719" s="10">
        <f t="shared" si="2"/>
        <v>0</v>
      </c>
      <c r="G14719" s="10">
        <f t="shared" si="3"/>
        <v>0</v>
      </c>
      <c r="H14719" s="11" t="str">
        <f t="shared" si="35"/>
        <v>JUN</v>
      </c>
    </row>
    <row r="14720">
      <c r="A14720" s="7">
        <v>44348.0</v>
      </c>
      <c r="B14720" s="8" t="s">
        <v>17</v>
      </c>
      <c r="C14720" s="9" t="s">
        <v>18</v>
      </c>
      <c r="D14720" s="8" t="s">
        <v>19</v>
      </c>
      <c r="E14720" s="10">
        <f t="shared" si="1"/>
        <v>1</v>
      </c>
      <c r="F14720" s="10">
        <f t="shared" si="2"/>
        <v>0</v>
      </c>
      <c r="G14720" s="10">
        <f t="shared" si="3"/>
        <v>0</v>
      </c>
      <c r="H14720" s="11" t="str">
        <f t="shared" si="35"/>
        <v>JUN</v>
      </c>
    </row>
    <row r="14721">
      <c r="A14721" s="7">
        <v>44348.0</v>
      </c>
      <c r="B14721" s="8" t="s">
        <v>17</v>
      </c>
      <c r="C14721" s="9" t="s">
        <v>18</v>
      </c>
      <c r="D14721" s="8" t="s">
        <v>19</v>
      </c>
      <c r="E14721" s="10">
        <f t="shared" si="1"/>
        <v>1</v>
      </c>
      <c r="F14721" s="10">
        <f t="shared" si="2"/>
        <v>0</v>
      </c>
      <c r="G14721" s="10">
        <f t="shared" si="3"/>
        <v>0</v>
      </c>
      <c r="H14721" s="11" t="str">
        <f t="shared" si="35"/>
        <v>JUN</v>
      </c>
    </row>
    <row r="14722">
      <c r="A14722" s="7">
        <v>44348.0</v>
      </c>
      <c r="B14722" s="8" t="s">
        <v>17</v>
      </c>
      <c r="C14722" s="9" t="s">
        <v>42</v>
      </c>
      <c r="D14722" s="8" t="s">
        <v>19</v>
      </c>
      <c r="E14722" s="10">
        <f t="shared" si="1"/>
        <v>0</v>
      </c>
      <c r="F14722" s="10">
        <f t="shared" si="2"/>
        <v>0</v>
      </c>
      <c r="G14722" s="10">
        <f t="shared" si="3"/>
        <v>0</v>
      </c>
      <c r="H14722" s="11" t="str">
        <f t="shared" si="35"/>
        <v>JUN</v>
      </c>
    </row>
    <row r="14723">
      <c r="A14723" s="7">
        <v>44348.0</v>
      </c>
      <c r="B14723" s="8" t="s">
        <v>17</v>
      </c>
      <c r="C14723" s="9" t="s">
        <v>18</v>
      </c>
      <c r="D14723" s="8" t="s">
        <v>19</v>
      </c>
      <c r="E14723" s="10">
        <f t="shared" si="1"/>
        <v>1</v>
      </c>
      <c r="F14723" s="10">
        <f t="shared" si="2"/>
        <v>0</v>
      </c>
      <c r="G14723" s="10">
        <f t="shared" si="3"/>
        <v>0</v>
      </c>
      <c r="H14723" s="11" t="str">
        <f t="shared" si="35"/>
        <v>JUN</v>
      </c>
    </row>
    <row r="14724">
      <c r="A14724" s="7">
        <v>44348.0</v>
      </c>
      <c r="B14724" s="8" t="s">
        <v>17</v>
      </c>
      <c r="C14724" s="9" t="s">
        <v>18</v>
      </c>
      <c r="D14724" s="8" t="s">
        <v>19</v>
      </c>
      <c r="E14724" s="10">
        <f t="shared" si="1"/>
        <v>1</v>
      </c>
      <c r="F14724" s="10">
        <f t="shared" si="2"/>
        <v>0</v>
      </c>
      <c r="G14724" s="10">
        <f t="shared" si="3"/>
        <v>0</v>
      </c>
      <c r="H14724" s="11" t="str">
        <f t="shared" si="35"/>
        <v>JUN</v>
      </c>
    </row>
    <row r="14725">
      <c r="A14725" s="77">
        <v>44348.0</v>
      </c>
      <c r="B14725" s="78" t="s">
        <v>17</v>
      </c>
      <c r="C14725" s="79" t="s">
        <v>18</v>
      </c>
      <c r="D14725" s="25" t="s">
        <v>66</v>
      </c>
      <c r="E14725" s="10">
        <f t="shared" si="1"/>
        <v>0</v>
      </c>
      <c r="F14725" s="10">
        <f t="shared" si="2"/>
        <v>0</v>
      </c>
      <c r="G14725" s="10">
        <f t="shared" si="3"/>
        <v>0</v>
      </c>
      <c r="H14725" s="11" t="str">
        <f t="shared" si="35"/>
        <v>JUN</v>
      </c>
    </row>
    <row r="14726">
      <c r="A14726" s="7">
        <v>44348.0</v>
      </c>
      <c r="B14726" s="8" t="s">
        <v>17</v>
      </c>
      <c r="C14726" s="9" t="s">
        <v>18</v>
      </c>
      <c r="D14726" s="8" t="s">
        <v>25</v>
      </c>
      <c r="E14726" s="10">
        <f t="shared" si="1"/>
        <v>0</v>
      </c>
      <c r="F14726" s="10">
        <f t="shared" si="2"/>
        <v>0</v>
      </c>
      <c r="G14726" s="10">
        <f t="shared" si="3"/>
        <v>1</v>
      </c>
      <c r="H14726" s="11" t="str">
        <f t="shared" si="35"/>
        <v>JUN</v>
      </c>
    </row>
    <row r="14727">
      <c r="A14727" s="7">
        <v>44348.0</v>
      </c>
      <c r="B14727" s="8" t="s">
        <v>17</v>
      </c>
      <c r="C14727" s="9" t="s">
        <v>18</v>
      </c>
      <c r="D14727" s="8" t="s">
        <v>25</v>
      </c>
      <c r="E14727" s="10">
        <f t="shared" si="1"/>
        <v>0</v>
      </c>
      <c r="F14727" s="10">
        <f t="shared" si="2"/>
        <v>0</v>
      </c>
      <c r="G14727" s="10">
        <f t="shared" si="3"/>
        <v>1</v>
      </c>
      <c r="H14727" s="11" t="str">
        <f t="shared" si="35"/>
        <v>JUN</v>
      </c>
    </row>
    <row r="14728">
      <c r="A14728" s="7">
        <v>44348.0</v>
      </c>
      <c r="B14728" s="8" t="s">
        <v>17</v>
      </c>
      <c r="C14728" s="9" t="s">
        <v>18</v>
      </c>
      <c r="D14728" s="8" t="s">
        <v>25</v>
      </c>
      <c r="E14728" s="10">
        <f t="shared" si="1"/>
        <v>0</v>
      </c>
      <c r="F14728" s="10">
        <f t="shared" si="2"/>
        <v>0</v>
      </c>
      <c r="G14728" s="10">
        <f t="shared" si="3"/>
        <v>1</v>
      </c>
      <c r="H14728" s="11" t="str">
        <f t="shared" si="35"/>
        <v>JUN</v>
      </c>
    </row>
    <row r="14729">
      <c r="A14729" s="7">
        <v>44348.0</v>
      </c>
      <c r="B14729" s="8" t="s">
        <v>17</v>
      </c>
      <c r="C14729" s="9" t="s">
        <v>18</v>
      </c>
      <c r="D14729" s="8" t="s">
        <v>25</v>
      </c>
      <c r="E14729" s="10">
        <f t="shared" si="1"/>
        <v>0</v>
      </c>
      <c r="F14729" s="10">
        <f t="shared" si="2"/>
        <v>0</v>
      </c>
      <c r="G14729" s="10">
        <f t="shared" si="3"/>
        <v>1</v>
      </c>
      <c r="H14729" s="11" t="str">
        <f t="shared" si="35"/>
        <v>JUN</v>
      </c>
    </row>
    <row r="14730">
      <c r="A14730" s="7">
        <v>44348.0</v>
      </c>
      <c r="B14730" s="8" t="s">
        <v>17</v>
      </c>
      <c r="C14730" s="40" t="s">
        <v>18</v>
      </c>
      <c r="D14730" s="8" t="s">
        <v>25</v>
      </c>
      <c r="E14730" s="10">
        <f t="shared" si="1"/>
        <v>0</v>
      </c>
      <c r="F14730" s="10">
        <f t="shared" si="2"/>
        <v>0</v>
      </c>
      <c r="G14730" s="10">
        <f t="shared" si="3"/>
        <v>1</v>
      </c>
      <c r="H14730" s="11" t="str">
        <f t="shared" si="35"/>
        <v>JUN</v>
      </c>
    </row>
    <row r="14731">
      <c r="A14731" s="7">
        <v>44348.0</v>
      </c>
      <c r="B14731" s="8" t="s">
        <v>17</v>
      </c>
      <c r="C14731" s="40" t="s">
        <v>18</v>
      </c>
      <c r="D14731" s="8" t="s">
        <v>25</v>
      </c>
      <c r="E14731" s="10">
        <f t="shared" si="1"/>
        <v>0</v>
      </c>
      <c r="F14731" s="10">
        <f t="shared" si="2"/>
        <v>0</v>
      </c>
      <c r="G14731" s="10">
        <f t="shared" si="3"/>
        <v>1</v>
      </c>
      <c r="H14731" s="11" t="str">
        <f t="shared" si="35"/>
        <v>JUN</v>
      </c>
    </row>
    <row r="14732">
      <c r="A14732" s="7">
        <v>44348.0</v>
      </c>
      <c r="B14732" s="8" t="s">
        <v>17</v>
      </c>
      <c r="C14732" s="9" t="s">
        <v>18</v>
      </c>
      <c r="D14732" s="8" t="s">
        <v>25</v>
      </c>
      <c r="E14732" s="10">
        <f t="shared" si="1"/>
        <v>0</v>
      </c>
      <c r="F14732" s="10">
        <f t="shared" si="2"/>
        <v>0</v>
      </c>
      <c r="G14732" s="10">
        <f t="shared" si="3"/>
        <v>1</v>
      </c>
      <c r="H14732" s="11" t="str">
        <f t="shared" si="35"/>
        <v>JUN</v>
      </c>
    </row>
    <row r="14733">
      <c r="A14733" s="7">
        <v>44348.0</v>
      </c>
      <c r="B14733" s="8" t="s">
        <v>17</v>
      </c>
      <c r="C14733" s="9" t="s">
        <v>18</v>
      </c>
      <c r="D14733" s="8" t="s">
        <v>25</v>
      </c>
      <c r="E14733" s="10">
        <f t="shared" si="1"/>
        <v>0</v>
      </c>
      <c r="F14733" s="10">
        <f t="shared" si="2"/>
        <v>0</v>
      </c>
      <c r="G14733" s="10">
        <f t="shared" si="3"/>
        <v>1</v>
      </c>
      <c r="H14733" s="11" t="str">
        <f t="shared" si="35"/>
        <v>JUN</v>
      </c>
    </row>
    <row r="14734">
      <c r="A14734" s="7">
        <v>44348.0</v>
      </c>
      <c r="B14734" s="8" t="s">
        <v>17</v>
      </c>
      <c r="C14734" s="9" t="s">
        <v>18</v>
      </c>
      <c r="D14734" s="8" t="s">
        <v>25</v>
      </c>
      <c r="E14734" s="10">
        <f t="shared" si="1"/>
        <v>0</v>
      </c>
      <c r="F14734" s="10">
        <f t="shared" si="2"/>
        <v>0</v>
      </c>
      <c r="G14734" s="10">
        <f t="shared" si="3"/>
        <v>1</v>
      </c>
      <c r="H14734" s="11" t="str">
        <f t="shared" si="35"/>
        <v>JUN</v>
      </c>
    </row>
    <row r="14735">
      <c r="A14735" s="7">
        <v>44348.0</v>
      </c>
      <c r="B14735" s="8" t="s">
        <v>17</v>
      </c>
      <c r="C14735" s="9" t="s">
        <v>18</v>
      </c>
      <c r="D14735" s="8" t="s">
        <v>25</v>
      </c>
      <c r="E14735" s="10">
        <f t="shared" si="1"/>
        <v>0</v>
      </c>
      <c r="F14735" s="10">
        <f t="shared" si="2"/>
        <v>0</v>
      </c>
      <c r="G14735" s="10">
        <f t="shared" si="3"/>
        <v>1</v>
      </c>
      <c r="H14735" s="11" t="str">
        <f t="shared" si="35"/>
        <v>JUN</v>
      </c>
    </row>
    <row r="14736">
      <c r="A14736" s="7">
        <v>44348.0</v>
      </c>
      <c r="B14736" s="8" t="s">
        <v>37</v>
      </c>
      <c r="C14736" s="9" t="s">
        <v>18</v>
      </c>
      <c r="D14736" s="43" t="s">
        <v>19</v>
      </c>
      <c r="E14736" s="10">
        <f t="shared" si="1"/>
        <v>1</v>
      </c>
      <c r="F14736" s="10">
        <f t="shared" si="2"/>
        <v>0</v>
      </c>
      <c r="G14736" s="10">
        <f t="shared" si="3"/>
        <v>0</v>
      </c>
      <c r="H14736" s="11" t="str">
        <f t="shared" si="35"/>
        <v>JUN</v>
      </c>
    </row>
    <row r="14737">
      <c r="A14737" s="7">
        <v>44348.0</v>
      </c>
      <c r="B14737" s="8" t="s">
        <v>36</v>
      </c>
      <c r="C14737" s="40" t="s">
        <v>18</v>
      </c>
      <c r="D14737" s="9" t="s">
        <v>19</v>
      </c>
      <c r="E14737" s="10">
        <f t="shared" si="1"/>
        <v>1</v>
      </c>
      <c r="F14737" s="10">
        <f t="shared" si="2"/>
        <v>0</v>
      </c>
      <c r="G14737" s="10">
        <f t="shared" si="3"/>
        <v>0</v>
      </c>
      <c r="H14737" s="11" t="str">
        <f t="shared" si="35"/>
        <v>JUN</v>
      </c>
    </row>
    <row r="14738">
      <c r="A14738" s="17">
        <v>44348.0</v>
      </c>
      <c r="B14738" s="25" t="s">
        <v>17</v>
      </c>
      <c r="C14738" s="62" t="s">
        <v>42</v>
      </c>
      <c r="D14738" s="44" t="s">
        <v>19</v>
      </c>
      <c r="E14738" s="10">
        <f t="shared" si="1"/>
        <v>0</v>
      </c>
      <c r="F14738" s="10">
        <f t="shared" si="2"/>
        <v>0</v>
      </c>
      <c r="G14738" s="10">
        <f t="shared" si="3"/>
        <v>0</v>
      </c>
      <c r="H14738" s="11" t="str">
        <f t="shared" si="35"/>
        <v>JUN</v>
      </c>
    </row>
    <row r="14739">
      <c r="A14739" s="17">
        <v>44348.0</v>
      </c>
      <c r="B14739" s="25" t="s">
        <v>17</v>
      </c>
      <c r="C14739" s="62" t="s">
        <v>18</v>
      </c>
      <c r="D14739" s="44" t="s">
        <v>19</v>
      </c>
      <c r="E14739" s="10">
        <f t="shared" si="1"/>
        <v>1</v>
      </c>
      <c r="F14739" s="10">
        <f t="shared" si="2"/>
        <v>0</v>
      </c>
      <c r="G14739" s="10">
        <f t="shared" si="3"/>
        <v>0</v>
      </c>
      <c r="H14739" s="11" t="str">
        <f t="shared" si="35"/>
        <v>JUN</v>
      </c>
    </row>
    <row r="14740">
      <c r="A14740" s="7">
        <v>44348.0</v>
      </c>
      <c r="B14740" s="8" t="s">
        <v>17</v>
      </c>
      <c r="C14740" s="40" t="s">
        <v>18</v>
      </c>
      <c r="D14740" s="9" t="s">
        <v>25</v>
      </c>
      <c r="E14740" s="10">
        <f t="shared" si="1"/>
        <v>0</v>
      </c>
      <c r="F14740" s="10">
        <f t="shared" si="2"/>
        <v>0</v>
      </c>
      <c r="G14740" s="10">
        <f t="shared" si="3"/>
        <v>1</v>
      </c>
      <c r="H14740" s="11" t="str">
        <f t="shared" si="35"/>
        <v>JUN</v>
      </c>
    </row>
    <row r="14741">
      <c r="A14741" s="7">
        <v>44348.0</v>
      </c>
      <c r="B14741" s="8" t="s">
        <v>45</v>
      </c>
      <c r="C14741" s="40" t="s">
        <v>18</v>
      </c>
      <c r="D14741" s="9" t="s">
        <v>35</v>
      </c>
      <c r="E14741" s="10">
        <f t="shared" si="1"/>
        <v>0</v>
      </c>
      <c r="F14741" s="10">
        <f t="shared" si="2"/>
        <v>1</v>
      </c>
      <c r="G14741" s="10">
        <f t="shared" si="3"/>
        <v>0</v>
      </c>
      <c r="H14741" s="11" t="str">
        <f t="shared" si="35"/>
        <v>JUN</v>
      </c>
    </row>
    <row r="14742">
      <c r="A14742" s="7">
        <v>44348.0</v>
      </c>
      <c r="B14742" s="8" t="s">
        <v>45</v>
      </c>
      <c r="C14742" s="40" t="s">
        <v>18</v>
      </c>
      <c r="D14742" s="9" t="s">
        <v>19</v>
      </c>
      <c r="E14742" s="10">
        <f t="shared" si="1"/>
        <v>1</v>
      </c>
      <c r="F14742" s="10">
        <f t="shared" si="2"/>
        <v>0</v>
      </c>
      <c r="G14742" s="10">
        <f t="shared" si="3"/>
        <v>0</v>
      </c>
      <c r="H14742" s="11" t="str">
        <f t="shared" si="35"/>
        <v>JUN</v>
      </c>
    </row>
    <row r="14743">
      <c r="A14743" s="7">
        <v>44348.0</v>
      </c>
      <c r="B14743" s="8" t="s">
        <v>123</v>
      </c>
      <c r="C14743" s="40" t="s">
        <v>18</v>
      </c>
      <c r="D14743" s="9" t="s">
        <v>19</v>
      </c>
      <c r="E14743" s="10">
        <f t="shared" si="1"/>
        <v>1</v>
      </c>
      <c r="F14743" s="10">
        <f t="shared" si="2"/>
        <v>0</v>
      </c>
      <c r="G14743" s="10">
        <f t="shared" si="3"/>
        <v>0</v>
      </c>
      <c r="H14743" s="11" t="str">
        <f t="shared" si="35"/>
        <v>JUN</v>
      </c>
    </row>
    <row r="14744">
      <c r="A14744" s="7">
        <v>44348.0</v>
      </c>
      <c r="B14744" s="8" t="s">
        <v>123</v>
      </c>
      <c r="C14744" s="40" t="s">
        <v>18</v>
      </c>
      <c r="D14744" s="9" t="s">
        <v>19</v>
      </c>
      <c r="E14744" s="10">
        <f t="shared" si="1"/>
        <v>1</v>
      </c>
      <c r="F14744" s="10">
        <f t="shared" si="2"/>
        <v>0</v>
      </c>
      <c r="G14744" s="10">
        <f t="shared" si="3"/>
        <v>0</v>
      </c>
      <c r="H14744" s="11" t="str">
        <f t="shared" si="35"/>
        <v>JUN</v>
      </c>
    </row>
    <row r="14745">
      <c r="A14745" s="7">
        <v>44348.0</v>
      </c>
      <c r="B14745" s="8" t="s">
        <v>126</v>
      </c>
      <c r="C14745" s="40" t="s">
        <v>18</v>
      </c>
      <c r="D14745" s="28" t="s">
        <v>35</v>
      </c>
      <c r="E14745" s="10">
        <f t="shared" si="1"/>
        <v>0</v>
      </c>
      <c r="F14745" s="10">
        <f t="shared" si="2"/>
        <v>1</v>
      </c>
      <c r="G14745" s="10">
        <f t="shared" si="3"/>
        <v>0</v>
      </c>
      <c r="H14745" s="11" t="str">
        <f t="shared" si="35"/>
        <v>JUN</v>
      </c>
    </row>
    <row r="14746">
      <c r="A14746" s="7">
        <v>44348.0</v>
      </c>
      <c r="B14746" s="8" t="s">
        <v>17</v>
      </c>
      <c r="C14746" s="40" t="s">
        <v>18</v>
      </c>
      <c r="D14746" s="43" t="s">
        <v>25</v>
      </c>
      <c r="E14746" s="10">
        <f t="shared" si="1"/>
        <v>0</v>
      </c>
      <c r="F14746" s="10">
        <f t="shared" si="2"/>
        <v>0</v>
      </c>
      <c r="G14746" s="10">
        <f t="shared" si="3"/>
        <v>1</v>
      </c>
      <c r="H14746" s="11" t="str">
        <f t="shared" si="35"/>
        <v>JUN</v>
      </c>
    </row>
    <row r="14747">
      <c r="A14747" s="7">
        <v>44348.0</v>
      </c>
      <c r="B14747" s="8" t="s">
        <v>17</v>
      </c>
      <c r="C14747" s="40" t="s">
        <v>18</v>
      </c>
      <c r="D14747" s="43" t="s">
        <v>25</v>
      </c>
      <c r="E14747" s="10">
        <f t="shared" si="1"/>
        <v>0</v>
      </c>
      <c r="F14747" s="10">
        <f t="shared" si="2"/>
        <v>0</v>
      </c>
      <c r="G14747" s="10">
        <f t="shared" si="3"/>
        <v>1</v>
      </c>
      <c r="H14747" s="11" t="str">
        <f t="shared" si="35"/>
        <v>JUN</v>
      </c>
    </row>
    <row r="14748">
      <c r="A14748" s="7">
        <v>44348.0</v>
      </c>
      <c r="B14748" s="8" t="s">
        <v>17</v>
      </c>
      <c r="C14748" s="40" t="s">
        <v>18</v>
      </c>
      <c r="D14748" s="28" t="s">
        <v>25</v>
      </c>
      <c r="E14748" s="10">
        <f t="shared" si="1"/>
        <v>0</v>
      </c>
      <c r="F14748" s="10">
        <f t="shared" si="2"/>
        <v>0</v>
      </c>
      <c r="G14748" s="10">
        <f t="shared" si="3"/>
        <v>1</v>
      </c>
      <c r="H14748" s="11" t="str">
        <f t="shared" si="35"/>
        <v>JUN</v>
      </c>
    </row>
    <row r="14749">
      <c r="A14749" s="7">
        <v>44348.0</v>
      </c>
      <c r="B14749" s="8" t="s">
        <v>17</v>
      </c>
      <c r="C14749" s="40" t="s">
        <v>18</v>
      </c>
      <c r="D14749" s="28" t="s">
        <v>35</v>
      </c>
      <c r="E14749" s="10">
        <f t="shared" si="1"/>
        <v>0</v>
      </c>
      <c r="F14749" s="10">
        <f t="shared" si="2"/>
        <v>1</v>
      </c>
      <c r="G14749" s="10">
        <f t="shared" si="3"/>
        <v>0</v>
      </c>
      <c r="H14749" s="11" t="str">
        <f t="shared" si="35"/>
        <v>JUN</v>
      </c>
    </row>
    <row r="14750">
      <c r="A14750" s="7">
        <v>44348.0</v>
      </c>
      <c r="B14750" s="8" t="s">
        <v>37</v>
      </c>
      <c r="C14750" s="9" t="s">
        <v>18</v>
      </c>
      <c r="D14750" s="28" t="s">
        <v>19</v>
      </c>
      <c r="E14750" s="10">
        <f t="shared" si="1"/>
        <v>1</v>
      </c>
      <c r="F14750" s="10">
        <f t="shared" si="2"/>
        <v>0</v>
      </c>
      <c r="G14750" s="10">
        <f t="shared" si="3"/>
        <v>0</v>
      </c>
      <c r="H14750" s="11" t="str">
        <f t="shared" si="35"/>
        <v>JUN</v>
      </c>
    </row>
    <row r="14751">
      <c r="A14751" s="7">
        <v>44348.0</v>
      </c>
      <c r="B14751" s="8" t="s">
        <v>17</v>
      </c>
      <c r="C14751" s="9" t="s">
        <v>18</v>
      </c>
      <c r="D14751" s="28" t="s">
        <v>19</v>
      </c>
      <c r="E14751" s="10">
        <f t="shared" si="1"/>
        <v>1</v>
      </c>
      <c r="F14751" s="10">
        <f t="shared" si="2"/>
        <v>0</v>
      </c>
      <c r="G14751" s="10">
        <f t="shared" si="3"/>
        <v>0</v>
      </c>
      <c r="H14751" s="11" t="str">
        <f t="shared" si="35"/>
        <v>JUN</v>
      </c>
    </row>
    <row r="14752">
      <c r="A14752" s="7">
        <v>44348.0</v>
      </c>
      <c r="B14752" s="8" t="s">
        <v>17</v>
      </c>
      <c r="C14752" s="9" t="s">
        <v>42</v>
      </c>
      <c r="D14752" s="28" t="s">
        <v>19</v>
      </c>
      <c r="E14752" s="10">
        <f t="shared" si="1"/>
        <v>0</v>
      </c>
      <c r="F14752" s="10">
        <f t="shared" si="2"/>
        <v>0</v>
      </c>
      <c r="G14752" s="10">
        <f t="shared" si="3"/>
        <v>0</v>
      </c>
      <c r="H14752" s="11" t="str">
        <f t="shared" si="35"/>
        <v>JUN</v>
      </c>
    </row>
    <row r="14753">
      <c r="A14753" s="7">
        <v>44348.0</v>
      </c>
      <c r="B14753" s="8" t="s">
        <v>17</v>
      </c>
      <c r="C14753" s="9" t="s">
        <v>42</v>
      </c>
      <c r="D14753" s="28" t="s">
        <v>19</v>
      </c>
      <c r="E14753" s="10">
        <f t="shared" si="1"/>
        <v>0</v>
      </c>
      <c r="F14753" s="10">
        <f t="shared" si="2"/>
        <v>0</v>
      </c>
      <c r="G14753" s="10">
        <f t="shared" si="3"/>
        <v>0</v>
      </c>
      <c r="H14753" s="11" t="str">
        <f t="shared" si="35"/>
        <v>JUN</v>
      </c>
    </row>
    <row r="14754">
      <c r="A14754" s="7">
        <v>44348.0</v>
      </c>
      <c r="B14754" s="8" t="s">
        <v>17</v>
      </c>
      <c r="C14754" s="27" t="s">
        <v>18</v>
      </c>
      <c r="D14754" s="28" t="s">
        <v>19</v>
      </c>
      <c r="E14754" s="10">
        <f t="shared" si="1"/>
        <v>1</v>
      </c>
      <c r="F14754" s="10">
        <f t="shared" si="2"/>
        <v>0</v>
      </c>
      <c r="G14754" s="10">
        <f t="shared" si="3"/>
        <v>0</v>
      </c>
      <c r="H14754" s="11" t="str">
        <f t="shared" si="35"/>
        <v>JUN</v>
      </c>
    </row>
    <row r="14755">
      <c r="A14755" s="7">
        <v>44348.0</v>
      </c>
      <c r="B14755" s="8" t="s">
        <v>34</v>
      </c>
      <c r="C14755" s="9" t="s">
        <v>18</v>
      </c>
      <c r="D14755" s="28" t="s">
        <v>19</v>
      </c>
      <c r="E14755" s="10">
        <f t="shared" si="1"/>
        <v>1</v>
      </c>
      <c r="F14755" s="10">
        <f t="shared" si="2"/>
        <v>0</v>
      </c>
      <c r="G14755" s="10">
        <f t="shared" si="3"/>
        <v>0</v>
      </c>
      <c r="H14755" s="11" t="str">
        <f t="shared" si="35"/>
        <v>JUN</v>
      </c>
    </row>
    <row r="14756">
      <c r="A14756" s="7">
        <v>44348.0</v>
      </c>
      <c r="B14756" s="8" t="s">
        <v>36</v>
      </c>
      <c r="C14756" s="9" t="s">
        <v>18</v>
      </c>
      <c r="D14756" s="28" t="s">
        <v>19</v>
      </c>
      <c r="E14756" s="10">
        <f t="shared" si="1"/>
        <v>1</v>
      </c>
      <c r="F14756" s="10">
        <f t="shared" si="2"/>
        <v>0</v>
      </c>
      <c r="G14756" s="10">
        <f t="shared" si="3"/>
        <v>0</v>
      </c>
      <c r="H14756" s="11" t="str">
        <f t="shared" si="35"/>
        <v>JUN</v>
      </c>
    </row>
    <row r="14757">
      <c r="A14757" s="7">
        <v>44348.0</v>
      </c>
      <c r="B14757" s="8" t="s">
        <v>37</v>
      </c>
      <c r="C14757" s="9" t="s">
        <v>18</v>
      </c>
      <c r="D14757" s="28" t="s">
        <v>19</v>
      </c>
      <c r="E14757" s="10">
        <f t="shared" si="1"/>
        <v>1</v>
      </c>
      <c r="F14757" s="10">
        <f t="shared" si="2"/>
        <v>0</v>
      </c>
      <c r="G14757" s="10">
        <f t="shared" si="3"/>
        <v>0</v>
      </c>
      <c r="H14757" s="11" t="str">
        <f t="shared" si="35"/>
        <v>JUN</v>
      </c>
    </row>
    <row r="14758">
      <c r="A14758" s="53">
        <v>44348.0</v>
      </c>
      <c r="B14758" s="54" t="s">
        <v>37</v>
      </c>
      <c r="C14758" s="55" t="s">
        <v>18</v>
      </c>
      <c r="D14758" s="55" t="s">
        <v>19</v>
      </c>
      <c r="E14758" s="10">
        <f t="shared" si="1"/>
        <v>1</v>
      </c>
      <c r="F14758" s="10">
        <f t="shared" si="2"/>
        <v>0</v>
      </c>
      <c r="G14758" s="10">
        <f t="shared" si="3"/>
        <v>0</v>
      </c>
      <c r="H14758" s="11" t="str">
        <f t="shared" si="35"/>
        <v>JUN</v>
      </c>
    </row>
    <row r="14759">
      <c r="A14759" s="17">
        <v>44348.0</v>
      </c>
      <c r="B14759" s="18" t="s">
        <v>17</v>
      </c>
      <c r="C14759" s="19" t="s">
        <v>18</v>
      </c>
      <c r="D14759" s="20" t="s">
        <v>19</v>
      </c>
      <c r="E14759" s="10">
        <f t="shared" si="1"/>
        <v>1</v>
      </c>
      <c r="F14759" s="10">
        <f t="shared" si="2"/>
        <v>0</v>
      </c>
      <c r="G14759" s="10">
        <f t="shared" si="3"/>
        <v>0</v>
      </c>
      <c r="H14759" s="11" t="str">
        <f t="shared" si="35"/>
        <v>JUN</v>
      </c>
    </row>
    <row r="14760">
      <c r="A14760" s="17">
        <v>44348.0</v>
      </c>
      <c r="B14760" s="18" t="s">
        <v>17</v>
      </c>
      <c r="C14760" s="19" t="s">
        <v>18</v>
      </c>
      <c r="D14760" s="20" t="s">
        <v>19</v>
      </c>
      <c r="E14760" s="10">
        <f t="shared" si="1"/>
        <v>1</v>
      </c>
      <c r="F14760" s="10">
        <f t="shared" si="2"/>
        <v>0</v>
      </c>
      <c r="G14760" s="10">
        <f t="shared" si="3"/>
        <v>0</v>
      </c>
      <c r="H14760" s="11" t="str">
        <f t="shared" si="35"/>
        <v>JUN</v>
      </c>
    </row>
    <row r="14761">
      <c r="A14761" s="7">
        <v>44348.0</v>
      </c>
      <c r="B14761" s="22" t="s">
        <v>17</v>
      </c>
      <c r="C14761" s="23" t="s">
        <v>18</v>
      </c>
      <c r="D14761" s="24" t="s">
        <v>19</v>
      </c>
      <c r="E14761" s="10">
        <f t="shared" si="1"/>
        <v>1</v>
      </c>
      <c r="F14761" s="10">
        <f t="shared" si="2"/>
        <v>0</v>
      </c>
      <c r="G14761" s="10">
        <f t="shared" si="3"/>
        <v>0</v>
      </c>
      <c r="H14761" s="11" t="str">
        <f t="shared" si="35"/>
        <v>JUN</v>
      </c>
    </row>
    <row r="14762">
      <c r="A14762" s="7">
        <v>44348.0</v>
      </c>
      <c r="B14762" s="8" t="s">
        <v>17</v>
      </c>
      <c r="C14762" s="9" t="s">
        <v>18</v>
      </c>
      <c r="D14762" s="28" t="s">
        <v>19</v>
      </c>
      <c r="E14762" s="10">
        <f t="shared" si="1"/>
        <v>1</v>
      </c>
      <c r="F14762" s="10">
        <f t="shared" si="2"/>
        <v>0</v>
      </c>
      <c r="G14762" s="10">
        <f t="shared" si="3"/>
        <v>0</v>
      </c>
      <c r="H14762" s="11" t="str">
        <f t="shared" si="35"/>
        <v>JUN</v>
      </c>
    </row>
    <row r="14763">
      <c r="A14763" s="7">
        <v>44348.0</v>
      </c>
      <c r="B14763" s="8" t="s">
        <v>17</v>
      </c>
      <c r="C14763" s="9" t="s">
        <v>18</v>
      </c>
      <c r="D14763" s="28" t="s">
        <v>19</v>
      </c>
      <c r="E14763" s="10">
        <f t="shared" si="1"/>
        <v>1</v>
      </c>
      <c r="F14763" s="10">
        <f t="shared" si="2"/>
        <v>0</v>
      </c>
      <c r="G14763" s="10">
        <f t="shared" si="3"/>
        <v>0</v>
      </c>
      <c r="H14763" s="11" t="str">
        <f t="shared" si="35"/>
        <v>JUN</v>
      </c>
    </row>
    <row r="14764">
      <c r="A14764" s="7">
        <v>44348.0</v>
      </c>
      <c r="B14764" s="8" t="s">
        <v>17</v>
      </c>
      <c r="C14764" s="9" t="s">
        <v>18</v>
      </c>
      <c r="D14764" s="28" t="s">
        <v>19</v>
      </c>
      <c r="E14764" s="10">
        <f t="shared" si="1"/>
        <v>1</v>
      </c>
      <c r="F14764" s="10">
        <f t="shared" si="2"/>
        <v>0</v>
      </c>
      <c r="G14764" s="10">
        <f t="shared" si="3"/>
        <v>0</v>
      </c>
      <c r="H14764" s="11" t="str">
        <f t="shared" si="35"/>
        <v>JUN</v>
      </c>
    </row>
    <row r="14765">
      <c r="A14765" s="7">
        <v>44348.0</v>
      </c>
      <c r="B14765" s="9" t="s">
        <v>17</v>
      </c>
      <c r="C14765" s="9" t="s">
        <v>18</v>
      </c>
      <c r="D14765" s="28" t="s">
        <v>19</v>
      </c>
      <c r="E14765" s="10">
        <f t="shared" si="1"/>
        <v>1</v>
      </c>
      <c r="F14765" s="10">
        <f t="shared" si="2"/>
        <v>0</v>
      </c>
      <c r="G14765" s="10">
        <f t="shared" si="3"/>
        <v>0</v>
      </c>
      <c r="H14765" s="11" t="str">
        <f t="shared" si="35"/>
        <v>JUN</v>
      </c>
    </row>
    <row r="14766">
      <c r="A14766" s="7">
        <v>44348.0</v>
      </c>
      <c r="B14766" s="22" t="s">
        <v>36</v>
      </c>
      <c r="C14766" s="23" t="s">
        <v>18</v>
      </c>
      <c r="D14766" s="24" t="s">
        <v>19</v>
      </c>
      <c r="E14766" s="10">
        <f t="shared" si="1"/>
        <v>1</v>
      </c>
      <c r="F14766" s="10">
        <f t="shared" si="2"/>
        <v>0</v>
      </c>
      <c r="G14766" s="10">
        <f t="shared" si="3"/>
        <v>0</v>
      </c>
      <c r="H14766" s="11" t="str">
        <f t="shared" si="35"/>
        <v>JUN</v>
      </c>
    </row>
    <row r="14767">
      <c r="A14767" s="7">
        <v>44348.0</v>
      </c>
      <c r="B14767" s="22" t="s">
        <v>45</v>
      </c>
      <c r="C14767" s="23" t="s">
        <v>18</v>
      </c>
      <c r="D14767" s="24" t="s">
        <v>19</v>
      </c>
      <c r="E14767" s="10">
        <f t="shared" si="1"/>
        <v>1</v>
      </c>
      <c r="F14767" s="10">
        <f t="shared" si="2"/>
        <v>0</v>
      </c>
      <c r="G14767" s="10">
        <f t="shared" si="3"/>
        <v>0</v>
      </c>
      <c r="H14767" s="11" t="str">
        <f t="shared" si="35"/>
        <v>JUN</v>
      </c>
    </row>
    <row r="14768">
      <c r="A14768" s="7">
        <v>44348.0</v>
      </c>
      <c r="B14768" s="22" t="s">
        <v>45</v>
      </c>
      <c r="C14768" s="23" t="s">
        <v>18</v>
      </c>
      <c r="D14768" s="24" t="s">
        <v>19</v>
      </c>
      <c r="E14768" s="10">
        <f t="shared" si="1"/>
        <v>1</v>
      </c>
      <c r="F14768" s="10">
        <f t="shared" si="2"/>
        <v>0</v>
      </c>
      <c r="G14768" s="10">
        <f t="shared" si="3"/>
        <v>0</v>
      </c>
      <c r="H14768" s="11" t="str">
        <f t="shared" si="35"/>
        <v>JUN</v>
      </c>
    </row>
    <row r="14769">
      <c r="A14769" s="17">
        <v>44348.0</v>
      </c>
      <c r="B14769" s="18" t="s">
        <v>45</v>
      </c>
      <c r="C14769" s="19" t="s">
        <v>18</v>
      </c>
      <c r="D14769" s="20" t="s">
        <v>19</v>
      </c>
      <c r="E14769" s="10">
        <f t="shared" si="1"/>
        <v>1</v>
      </c>
      <c r="F14769" s="10">
        <f t="shared" si="2"/>
        <v>0</v>
      </c>
      <c r="G14769" s="10">
        <f t="shared" si="3"/>
        <v>0</v>
      </c>
      <c r="H14769" s="11" t="str">
        <f t="shared" si="35"/>
        <v>JUN</v>
      </c>
    </row>
    <row r="14770">
      <c r="A14770" s="7">
        <v>44348.0</v>
      </c>
      <c r="B14770" s="22" t="s">
        <v>45</v>
      </c>
      <c r="C14770" s="23" t="s">
        <v>18</v>
      </c>
      <c r="D14770" s="24" t="s">
        <v>19</v>
      </c>
      <c r="E14770" s="10">
        <f t="shared" si="1"/>
        <v>1</v>
      </c>
      <c r="F14770" s="10">
        <f t="shared" si="2"/>
        <v>0</v>
      </c>
      <c r="G14770" s="10">
        <f t="shared" si="3"/>
        <v>0</v>
      </c>
      <c r="H14770" s="11" t="str">
        <f t="shared" si="35"/>
        <v>JUN</v>
      </c>
    </row>
    <row r="14771">
      <c r="A14771" s="7">
        <v>44348.0</v>
      </c>
      <c r="B14771" s="22" t="s">
        <v>45</v>
      </c>
      <c r="C14771" s="23" t="s">
        <v>18</v>
      </c>
      <c r="D14771" s="24" t="s">
        <v>19</v>
      </c>
      <c r="E14771" s="10">
        <f t="shared" si="1"/>
        <v>1</v>
      </c>
      <c r="F14771" s="10">
        <f t="shared" si="2"/>
        <v>0</v>
      </c>
      <c r="G14771" s="10">
        <f t="shared" si="3"/>
        <v>0</v>
      </c>
      <c r="H14771" s="11" t="str">
        <f t="shared" si="35"/>
        <v>JUN</v>
      </c>
    </row>
    <row r="14772">
      <c r="A14772" s="7">
        <v>44348.0</v>
      </c>
      <c r="B14772" s="22" t="s">
        <v>45</v>
      </c>
      <c r="C14772" s="23" t="s">
        <v>18</v>
      </c>
      <c r="D14772" s="24" t="s">
        <v>19</v>
      </c>
      <c r="E14772" s="10">
        <f t="shared" si="1"/>
        <v>1</v>
      </c>
      <c r="F14772" s="10">
        <f t="shared" si="2"/>
        <v>0</v>
      </c>
      <c r="G14772" s="10">
        <f t="shared" si="3"/>
        <v>0</v>
      </c>
      <c r="H14772" s="11" t="str">
        <f t="shared" si="35"/>
        <v>JUN</v>
      </c>
    </row>
    <row r="14773">
      <c r="A14773" s="7">
        <v>44348.0</v>
      </c>
      <c r="B14773" s="22" t="s">
        <v>45</v>
      </c>
      <c r="C14773" s="23" t="s">
        <v>18</v>
      </c>
      <c r="D14773" s="24" t="s">
        <v>19</v>
      </c>
      <c r="E14773" s="10">
        <f t="shared" si="1"/>
        <v>1</v>
      </c>
      <c r="F14773" s="10">
        <f t="shared" si="2"/>
        <v>0</v>
      </c>
      <c r="G14773" s="10">
        <f t="shared" si="3"/>
        <v>0</v>
      </c>
      <c r="H14773" s="11" t="str">
        <f t="shared" si="35"/>
        <v>JUN</v>
      </c>
    </row>
    <row r="14774">
      <c r="A14774" s="7">
        <v>44348.0</v>
      </c>
      <c r="B14774" s="22" t="s">
        <v>45</v>
      </c>
      <c r="C14774" s="23" t="s">
        <v>18</v>
      </c>
      <c r="D14774" s="24" t="s">
        <v>19</v>
      </c>
      <c r="E14774" s="10">
        <f t="shared" si="1"/>
        <v>1</v>
      </c>
      <c r="F14774" s="10">
        <f t="shared" si="2"/>
        <v>0</v>
      </c>
      <c r="G14774" s="10">
        <f t="shared" si="3"/>
        <v>0</v>
      </c>
      <c r="H14774" s="11" t="str">
        <f t="shared" si="35"/>
        <v>JUN</v>
      </c>
    </row>
    <row r="14775">
      <c r="A14775" s="17">
        <v>44348.0</v>
      </c>
      <c r="B14775" s="18" t="s">
        <v>80</v>
      </c>
      <c r="C14775" s="19" t="s">
        <v>18</v>
      </c>
      <c r="D14775" s="20" t="s">
        <v>19</v>
      </c>
      <c r="E14775" s="10">
        <f t="shared" si="1"/>
        <v>1</v>
      </c>
      <c r="F14775" s="10">
        <f t="shared" si="2"/>
        <v>0</v>
      </c>
      <c r="G14775" s="10">
        <f t="shared" si="3"/>
        <v>0</v>
      </c>
      <c r="H14775" s="11" t="str">
        <f t="shared" si="35"/>
        <v>JUN</v>
      </c>
    </row>
    <row r="14776">
      <c r="A14776" s="7">
        <v>44348.0</v>
      </c>
      <c r="B14776" s="22" t="s">
        <v>67</v>
      </c>
      <c r="C14776" s="23" t="s">
        <v>18</v>
      </c>
      <c r="D14776" s="24" t="s">
        <v>19</v>
      </c>
      <c r="E14776" s="10">
        <f t="shared" si="1"/>
        <v>1</v>
      </c>
      <c r="F14776" s="10">
        <f t="shared" si="2"/>
        <v>0</v>
      </c>
      <c r="G14776" s="10">
        <f t="shared" si="3"/>
        <v>0</v>
      </c>
      <c r="H14776" s="11" t="str">
        <f t="shared" si="35"/>
        <v>JUN</v>
      </c>
    </row>
    <row r="14777">
      <c r="A14777" s="53">
        <v>44348.0</v>
      </c>
      <c r="B14777" s="54" t="s">
        <v>37</v>
      </c>
      <c r="C14777" s="55" t="s">
        <v>42</v>
      </c>
      <c r="D14777" s="55" t="s">
        <v>19</v>
      </c>
      <c r="E14777" s="10">
        <f t="shared" si="1"/>
        <v>0</v>
      </c>
      <c r="F14777" s="10">
        <f t="shared" si="2"/>
        <v>0</v>
      </c>
      <c r="G14777" s="10">
        <f t="shared" si="3"/>
        <v>0</v>
      </c>
      <c r="H14777" s="11" t="str">
        <f t="shared" si="35"/>
        <v>JUN</v>
      </c>
    </row>
    <row r="14778">
      <c r="A14778" s="7">
        <v>44348.0</v>
      </c>
      <c r="B14778" s="8" t="s">
        <v>17</v>
      </c>
      <c r="C14778" s="9" t="s">
        <v>42</v>
      </c>
      <c r="D14778" s="28" t="s">
        <v>19</v>
      </c>
      <c r="E14778" s="10">
        <f t="shared" si="1"/>
        <v>0</v>
      </c>
      <c r="F14778" s="10">
        <f t="shared" si="2"/>
        <v>0</v>
      </c>
      <c r="G14778" s="10">
        <f t="shared" si="3"/>
        <v>0</v>
      </c>
      <c r="H14778" s="11" t="str">
        <f t="shared" si="35"/>
        <v>JUN</v>
      </c>
    </row>
    <row r="14779">
      <c r="A14779" s="7">
        <v>44348.0</v>
      </c>
      <c r="B14779" s="8" t="s">
        <v>17</v>
      </c>
      <c r="C14779" s="9" t="s">
        <v>42</v>
      </c>
      <c r="D14779" s="28" t="s">
        <v>19</v>
      </c>
      <c r="E14779" s="10">
        <f t="shared" si="1"/>
        <v>0</v>
      </c>
      <c r="F14779" s="10">
        <f t="shared" si="2"/>
        <v>0</v>
      </c>
      <c r="G14779" s="10">
        <f t="shared" si="3"/>
        <v>0</v>
      </c>
      <c r="H14779" s="11" t="str">
        <f t="shared" si="35"/>
        <v>JUN</v>
      </c>
    </row>
    <row r="14780">
      <c r="A14780" s="17">
        <v>44348.0</v>
      </c>
      <c r="B14780" s="18" t="s">
        <v>45</v>
      </c>
      <c r="C14780" s="19" t="s">
        <v>42</v>
      </c>
      <c r="D14780" s="20" t="s">
        <v>19</v>
      </c>
      <c r="E14780" s="10">
        <f t="shared" si="1"/>
        <v>0</v>
      </c>
      <c r="F14780" s="10">
        <f t="shared" si="2"/>
        <v>0</v>
      </c>
      <c r="G14780" s="10">
        <f t="shared" si="3"/>
        <v>0</v>
      </c>
      <c r="H14780" s="11" t="str">
        <f t="shared" si="35"/>
        <v>JUN</v>
      </c>
    </row>
    <row r="14781">
      <c r="A14781" s="17">
        <v>44348.0</v>
      </c>
      <c r="B14781" s="18" t="s">
        <v>45</v>
      </c>
      <c r="C14781" s="19" t="s">
        <v>42</v>
      </c>
      <c r="D14781" s="20" t="s">
        <v>19</v>
      </c>
      <c r="E14781" s="10">
        <f t="shared" si="1"/>
        <v>0</v>
      </c>
      <c r="F14781" s="10">
        <f t="shared" si="2"/>
        <v>0</v>
      </c>
      <c r="G14781" s="10">
        <f t="shared" si="3"/>
        <v>0</v>
      </c>
      <c r="H14781" s="11" t="str">
        <f t="shared" si="35"/>
        <v>JUN</v>
      </c>
    </row>
    <row r="14782">
      <c r="A14782" s="17">
        <v>44348.0</v>
      </c>
      <c r="B14782" s="18" t="s">
        <v>45</v>
      </c>
      <c r="C14782" s="19" t="s">
        <v>42</v>
      </c>
      <c r="D14782" s="20" t="s">
        <v>19</v>
      </c>
      <c r="E14782" s="10">
        <f t="shared" si="1"/>
        <v>0</v>
      </c>
      <c r="F14782" s="10">
        <f t="shared" si="2"/>
        <v>0</v>
      </c>
      <c r="G14782" s="10">
        <f t="shared" si="3"/>
        <v>0</v>
      </c>
      <c r="H14782" s="11" t="str">
        <f t="shared" si="35"/>
        <v>JUN</v>
      </c>
    </row>
    <row r="14783">
      <c r="A14783" s="53">
        <v>44348.0</v>
      </c>
      <c r="B14783" s="54" t="s">
        <v>22</v>
      </c>
      <c r="C14783" s="55" t="s">
        <v>42</v>
      </c>
      <c r="D14783" s="55" t="s">
        <v>19</v>
      </c>
      <c r="E14783" s="10">
        <f t="shared" si="1"/>
        <v>0</v>
      </c>
      <c r="F14783" s="10">
        <f t="shared" si="2"/>
        <v>0</v>
      </c>
      <c r="G14783" s="10">
        <f t="shared" si="3"/>
        <v>0</v>
      </c>
      <c r="H14783" s="11" t="str">
        <f t="shared" si="35"/>
        <v>JUN</v>
      </c>
    </row>
    <row r="14784">
      <c r="A14784" s="7">
        <v>44348.0</v>
      </c>
      <c r="B14784" s="22" t="s">
        <v>45</v>
      </c>
      <c r="C14784" s="23" t="s">
        <v>42</v>
      </c>
      <c r="D14784" s="24" t="s">
        <v>66</v>
      </c>
      <c r="E14784" s="10">
        <f t="shared" si="1"/>
        <v>0</v>
      </c>
      <c r="F14784" s="10">
        <f t="shared" si="2"/>
        <v>0</v>
      </c>
      <c r="G14784" s="10">
        <f t="shared" si="3"/>
        <v>0</v>
      </c>
      <c r="H14784" s="11" t="str">
        <f t="shared" si="35"/>
        <v>JUN</v>
      </c>
    </row>
    <row r="14785">
      <c r="A14785" s="7">
        <v>44348.0</v>
      </c>
      <c r="B14785" s="42" t="s">
        <v>17</v>
      </c>
      <c r="C14785" s="19" t="s">
        <v>18</v>
      </c>
      <c r="D14785" s="28" t="s">
        <v>25</v>
      </c>
      <c r="E14785" s="10">
        <f t="shared" si="1"/>
        <v>0</v>
      </c>
      <c r="F14785" s="10">
        <f t="shared" si="2"/>
        <v>0</v>
      </c>
      <c r="G14785" s="10">
        <f t="shared" si="3"/>
        <v>1</v>
      </c>
      <c r="H14785" s="11" t="str">
        <f t="shared" si="35"/>
        <v>JUN</v>
      </c>
    </row>
    <row r="14786">
      <c r="A14786" s="60">
        <v>44348.0</v>
      </c>
      <c r="B14786" s="45" t="s">
        <v>17</v>
      </c>
      <c r="C14786" s="45" t="s">
        <v>18</v>
      </c>
      <c r="D14786" s="28" t="s">
        <v>25</v>
      </c>
      <c r="E14786" s="10">
        <f t="shared" si="1"/>
        <v>0</v>
      </c>
      <c r="F14786" s="10">
        <f t="shared" si="2"/>
        <v>0</v>
      </c>
      <c r="G14786" s="10">
        <f t="shared" si="3"/>
        <v>1</v>
      </c>
      <c r="H14786" s="11" t="str">
        <f t="shared" si="35"/>
        <v>JUN</v>
      </c>
    </row>
    <row r="14787">
      <c r="A14787" s="53">
        <v>44348.0</v>
      </c>
      <c r="B14787" s="54" t="s">
        <v>17</v>
      </c>
      <c r="C14787" s="55" t="s">
        <v>18</v>
      </c>
      <c r="D14787" s="55" t="s">
        <v>25</v>
      </c>
      <c r="E14787" s="10">
        <f t="shared" si="1"/>
        <v>0</v>
      </c>
      <c r="F14787" s="10">
        <f t="shared" si="2"/>
        <v>0</v>
      </c>
      <c r="G14787" s="10">
        <f t="shared" si="3"/>
        <v>1</v>
      </c>
      <c r="H14787" s="11" t="str">
        <f t="shared" si="35"/>
        <v>JUN</v>
      </c>
    </row>
    <row r="14788">
      <c r="A14788" s="7">
        <v>44348.0</v>
      </c>
      <c r="B14788" s="22" t="s">
        <v>67</v>
      </c>
      <c r="C14788" s="23" t="s">
        <v>18</v>
      </c>
      <c r="D14788" s="24" t="s">
        <v>25</v>
      </c>
      <c r="E14788" s="10">
        <f t="shared" si="1"/>
        <v>0</v>
      </c>
      <c r="F14788" s="10">
        <f t="shared" si="2"/>
        <v>0</v>
      </c>
      <c r="G14788" s="10">
        <f t="shared" si="3"/>
        <v>1</v>
      </c>
      <c r="H14788" s="11" t="str">
        <f t="shared" si="35"/>
        <v>JUN</v>
      </c>
    </row>
    <row r="14789">
      <c r="A14789" s="7">
        <v>44348.0</v>
      </c>
      <c r="B14789" s="8" t="s">
        <v>37</v>
      </c>
      <c r="C14789" s="9" t="s">
        <v>42</v>
      </c>
      <c r="D14789" s="28" t="s">
        <v>25</v>
      </c>
      <c r="E14789" s="10">
        <f t="shared" si="1"/>
        <v>0</v>
      </c>
      <c r="F14789" s="10">
        <f t="shared" si="2"/>
        <v>0</v>
      </c>
      <c r="G14789" s="10">
        <f t="shared" si="3"/>
        <v>0</v>
      </c>
      <c r="H14789" s="11" t="str">
        <f t="shared" si="35"/>
        <v>JUN</v>
      </c>
    </row>
    <row r="14790">
      <c r="A14790" s="60">
        <v>44348.0</v>
      </c>
      <c r="B14790" s="45" t="s">
        <v>17</v>
      </c>
      <c r="C14790" s="45" t="s">
        <v>42</v>
      </c>
      <c r="D14790" s="28" t="s">
        <v>25</v>
      </c>
      <c r="E14790" s="10">
        <f t="shared" si="1"/>
        <v>0</v>
      </c>
      <c r="F14790" s="10">
        <f t="shared" si="2"/>
        <v>0</v>
      </c>
      <c r="G14790" s="10">
        <f t="shared" si="3"/>
        <v>0</v>
      </c>
      <c r="H14790" s="11" t="str">
        <f t="shared" si="35"/>
        <v>JUN</v>
      </c>
    </row>
    <row r="14791">
      <c r="A14791" s="7">
        <v>44348.0</v>
      </c>
      <c r="B14791" s="22" t="s">
        <v>45</v>
      </c>
      <c r="C14791" s="23" t="s">
        <v>42</v>
      </c>
      <c r="D14791" s="24" t="s">
        <v>25</v>
      </c>
      <c r="E14791" s="10">
        <f t="shared" si="1"/>
        <v>0</v>
      </c>
      <c r="F14791" s="10">
        <f t="shared" si="2"/>
        <v>0</v>
      </c>
      <c r="G14791" s="10">
        <f t="shared" si="3"/>
        <v>0</v>
      </c>
      <c r="H14791" s="11" t="str">
        <f t="shared" si="35"/>
        <v>JUN</v>
      </c>
    </row>
    <row r="14792">
      <c r="A14792" s="7">
        <v>44348.0</v>
      </c>
      <c r="B14792" s="22" t="s">
        <v>45</v>
      </c>
      <c r="C14792" s="23" t="s">
        <v>42</v>
      </c>
      <c r="D14792" s="24" t="s">
        <v>25</v>
      </c>
      <c r="E14792" s="10">
        <f t="shared" si="1"/>
        <v>0</v>
      </c>
      <c r="F14792" s="10">
        <f t="shared" si="2"/>
        <v>0</v>
      </c>
      <c r="G14792" s="10">
        <f t="shared" si="3"/>
        <v>0</v>
      </c>
      <c r="H14792" s="11" t="str">
        <f t="shared" si="35"/>
        <v>JUN</v>
      </c>
    </row>
    <row r="14793">
      <c r="A14793" s="7">
        <v>44348.0</v>
      </c>
      <c r="B14793" s="18" t="s">
        <v>17</v>
      </c>
      <c r="C14793" s="19" t="s">
        <v>18</v>
      </c>
      <c r="D14793" s="20" t="s">
        <v>35</v>
      </c>
      <c r="E14793" s="10">
        <f t="shared" si="1"/>
        <v>0</v>
      </c>
      <c r="F14793" s="10">
        <f t="shared" si="2"/>
        <v>1</v>
      </c>
      <c r="G14793" s="10">
        <f t="shared" si="3"/>
        <v>0</v>
      </c>
      <c r="H14793" s="11" t="str">
        <f t="shared" si="35"/>
        <v>JUN</v>
      </c>
    </row>
    <row r="14794">
      <c r="A14794" s="60">
        <v>44348.0</v>
      </c>
      <c r="B14794" s="45" t="s">
        <v>17</v>
      </c>
      <c r="C14794" s="45" t="s">
        <v>18</v>
      </c>
      <c r="D14794" s="28" t="s">
        <v>35</v>
      </c>
      <c r="E14794" s="10">
        <f t="shared" si="1"/>
        <v>0</v>
      </c>
      <c r="F14794" s="10">
        <f t="shared" si="2"/>
        <v>1</v>
      </c>
      <c r="G14794" s="10">
        <f t="shared" si="3"/>
        <v>0</v>
      </c>
      <c r="H14794" s="11" t="str">
        <f t="shared" si="35"/>
        <v>JUN</v>
      </c>
    </row>
    <row r="14795">
      <c r="A14795" s="7">
        <v>44348.0</v>
      </c>
      <c r="B14795" s="22" t="s">
        <v>45</v>
      </c>
      <c r="C14795" s="23" t="s">
        <v>18</v>
      </c>
      <c r="D14795" s="24" t="s">
        <v>35</v>
      </c>
      <c r="E14795" s="10">
        <f t="shared" si="1"/>
        <v>0</v>
      </c>
      <c r="F14795" s="10">
        <f t="shared" si="2"/>
        <v>1</v>
      </c>
      <c r="G14795" s="10">
        <f t="shared" si="3"/>
        <v>0</v>
      </c>
      <c r="H14795" s="11" t="str">
        <f t="shared" si="35"/>
        <v>JUN</v>
      </c>
    </row>
    <row r="14796">
      <c r="A14796" s="7">
        <v>44349.0</v>
      </c>
      <c r="B14796" s="8" t="s">
        <v>17</v>
      </c>
      <c r="C14796" s="9" t="s">
        <v>18</v>
      </c>
      <c r="D14796" s="8" t="s">
        <v>19</v>
      </c>
      <c r="E14796" s="10">
        <f t="shared" si="1"/>
        <v>1</v>
      </c>
      <c r="F14796" s="10">
        <f t="shared" si="2"/>
        <v>0</v>
      </c>
      <c r="G14796" s="10">
        <f t="shared" si="3"/>
        <v>0</v>
      </c>
      <c r="H14796" s="11" t="str">
        <f t="shared" si="35"/>
        <v>JUN</v>
      </c>
    </row>
    <row r="14797">
      <c r="A14797" s="7">
        <v>44349.0</v>
      </c>
      <c r="B14797" s="8" t="s">
        <v>17</v>
      </c>
      <c r="C14797" s="9" t="s">
        <v>18</v>
      </c>
      <c r="D14797" s="8" t="s">
        <v>25</v>
      </c>
      <c r="E14797" s="10">
        <f t="shared" si="1"/>
        <v>0</v>
      </c>
      <c r="F14797" s="10">
        <f t="shared" si="2"/>
        <v>0</v>
      </c>
      <c r="G14797" s="10">
        <f t="shared" si="3"/>
        <v>1</v>
      </c>
      <c r="H14797" s="11" t="str">
        <f t="shared" si="35"/>
        <v>JUN</v>
      </c>
    </row>
    <row r="14798">
      <c r="A14798" s="7">
        <v>44349.0</v>
      </c>
      <c r="B14798" s="8" t="s">
        <v>37</v>
      </c>
      <c r="C14798" s="9" t="s">
        <v>18</v>
      </c>
      <c r="D14798" s="28" t="s">
        <v>19</v>
      </c>
      <c r="E14798" s="10">
        <f t="shared" si="1"/>
        <v>1</v>
      </c>
      <c r="F14798" s="10">
        <f t="shared" si="2"/>
        <v>0</v>
      </c>
      <c r="G14798" s="10">
        <f t="shared" si="3"/>
        <v>0</v>
      </c>
      <c r="H14798" s="11" t="str">
        <f t="shared" si="35"/>
        <v>JUN</v>
      </c>
    </row>
    <row r="14799">
      <c r="A14799" s="7">
        <v>44349.0</v>
      </c>
      <c r="B14799" s="8" t="s">
        <v>37</v>
      </c>
      <c r="C14799" s="9" t="s">
        <v>18</v>
      </c>
      <c r="D14799" s="28" t="s">
        <v>19</v>
      </c>
      <c r="E14799" s="10">
        <f t="shared" si="1"/>
        <v>1</v>
      </c>
      <c r="F14799" s="10">
        <f t="shared" si="2"/>
        <v>0</v>
      </c>
      <c r="G14799" s="10">
        <f t="shared" si="3"/>
        <v>0</v>
      </c>
      <c r="H14799" s="11" t="str">
        <f t="shared" si="35"/>
        <v>JUN</v>
      </c>
    </row>
    <row r="14800">
      <c r="A14800" s="7">
        <v>44349.0</v>
      </c>
      <c r="B14800" s="8" t="s">
        <v>17</v>
      </c>
      <c r="C14800" s="9" t="s">
        <v>18</v>
      </c>
      <c r="D14800" s="28" t="s">
        <v>19</v>
      </c>
      <c r="E14800" s="10">
        <f t="shared" si="1"/>
        <v>1</v>
      </c>
      <c r="F14800" s="10">
        <f t="shared" si="2"/>
        <v>0</v>
      </c>
      <c r="G14800" s="10">
        <f t="shared" si="3"/>
        <v>0</v>
      </c>
      <c r="H14800" s="11" t="str">
        <f t="shared" si="35"/>
        <v>JUN</v>
      </c>
    </row>
    <row r="14801">
      <c r="A14801" s="7">
        <v>44349.0</v>
      </c>
      <c r="B14801" s="8" t="s">
        <v>37</v>
      </c>
      <c r="C14801" s="9" t="s">
        <v>42</v>
      </c>
      <c r="D14801" s="28" t="s">
        <v>19</v>
      </c>
      <c r="E14801" s="10">
        <f t="shared" si="1"/>
        <v>0</v>
      </c>
      <c r="F14801" s="10">
        <f t="shared" si="2"/>
        <v>0</v>
      </c>
      <c r="G14801" s="10">
        <f t="shared" si="3"/>
        <v>0</v>
      </c>
      <c r="H14801" s="11" t="str">
        <f t="shared" si="35"/>
        <v>JUN</v>
      </c>
    </row>
    <row r="14802">
      <c r="A14802" s="7">
        <v>44349.0</v>
      </c>
      <c r="B14802" s="8" t="s">
        <v>37</v>
      </c>
      <c r="C14802" s="9" t="s">
        <v>42</v>
      </c>
      <c r="D14802" s="28" t="s">
        <v>19</v>
      </c>
      <c r="E14802" s="10">
        <f t="shared" si="1"/>
        <v>0</v>
      </c>
      <c r="F14802" s="10">
        <f t="shared" si="2"/>
        <v>0</v>
      </c>
      <c r="G14802" s="10">
        <f t="shared" si="3"/>
        <v>0</v>
      </c>
      <c r="H14802" s="11" t="str">
        <f t="shared" si="35"/>
        <v>JUN</v>
      </c>
    </row>
    <row r="14803">
      <c r="A14803" s="7">
        <v>44349.0</v>
      </c>
      <c r="B14803" s="8" t="s">
        <v>37</v>
      </c>
      <c r="C14803" s="9" t="s">
        <v>42</v>
      </c>
      <c r="D14803" s="28" t="s">
        <v>19</v>
      </c>
      <c r="E14803" s="10">
        <f t="shared" si="1"/>
        <v>0</v>
      </c>
      <c r="F14803" s="10">
        <f t="shared" si="2"/>
        <v>0</v>
      </c>
      <c r="G14803" s="10">
        <f t="shared" si="3"/>
        <v>0</v>
      </c>
      <c r="H14803" s="11" t="str">
        <f t="shared" si="35"/>
        <v>JUN</v>
      </c>
    </row>
    <row r="14804">
      <c r="A14804" s="7">
        <v>44349.0</v>
      </c>
      <c r="B14804" s="8" t="s">
        <v>37</v>
      </c>
      <c r="C14804" s="9" t="s">
        <v>42</v>
      </c>
      <c r="D14804" s="28" t="s">
        <v>19</v>
      </c>
      <c r="E14804" s="10">
        <f t="shared" si="1"/>
        <v>0</v>
      </c>
      <c r="F14804" s="10">
        <f t="shared" si="2"/>
        <v>0</v>
      </c>
      <c r="G14804" s="10">
        <f t="shared" si="3"/>
        <v>0</v>
      </c>
      <c r="H14804" s="11" t="str">
        <f t="shared" si="35"/>
        <v>JUN</v>
      </c>
    </row>
    <row r="14805">
      <c r="A14805" s="7">
        <v>44349.0</v>
      </c>
      <c r="B14805" s="8" t="s">
        <v>37</v>
      </c>
      <c r="C14805" s="9" t="s">
        <v>42</v>
      </c>
      <c r="D14805" s="28" t="s">
        <v>19</v>
      </c>
      <c r="E14805" s="10">
        <f t="shared" si="1"/>
        <v>0</v>
      </c>
      <c r="F14805" s="10">
        <f t="shared" si="2"/>
        <v>0</v>
      </c>
      <c r="G14805" s="10">
        <f t="shared" si="3"/>
        <v>0</v>
      </c>
      <c r="H14805" s="11" t="str">
        <f t="shared" si="35"/>
        <v>JUN</v>
      </c>
    </row>
    <row r="14806">
      <c r="A14806" s="7">
        <v>44349.0</v>
      </c>
      <c r="B14806" s="8" t="s">
        <v>17</v>
      </c>
      <c r="C14806" s="9" t="s">
        <v>42</v>
      </c>
      <c r="D14806" s="28" t="s">
        <v>19</v>
      </c>
      <c r="E14806" s="10">
        <f t="shared" si="1"/>
        <v>0</v>
      </c>
      <c r="F14806" s="10">
        <f t="shared" si="2"/>
        <v>0</v>
      </c>
      <c r="G14806" s="10">
        <f t="shared" si="3"/>
        <v>0</v>
      </c>
      <c r="H14806" s="11" t="str">
        <f t="shared" si="35"/>
        <v>JUN</v>
      </c>
    </row>
    <row r="14807">
      <c r="A14807" s="7">
        <v>44349.0</v>
      </c>
      <c r="B14807" s="8" t="s">
        <v>17</v>
      </c>
      <c r="C14807" s="9" t="s">
        <v>42</v>
      </c>
      <c r="D14807" s="28" t="s">
        <v>19</v>
      </c>
      <c r="E14807" s="10">
        <f t="shared" si="1"/>
        <v>0</v>
      </c>
      <c r="F14807" s="10">
        <f t="shared" si="2"/>
        <v>0</v>
      </c>
      <c r="G14807" s="10">
        <f t="shared" si="3"/>
        <v>0</v>
      </c>
      <c r="H14807" s="11" t="str">
        <f t="shared" si="35"/>
        <v>JUN</v>
      </c>
    </row>
    <row r="14808">
      <c r="A14808" s="7">
        <v>44349.0</v>
      </c>
      <c r="B14808" s="8" t="s">
        <v>17</v>
      </c>
      <c r="C14808" s="9" t="s">
        <v>42</v>
      </c>
      <c r="D14808" s="28" t="s">
        <v>19</v>
      </c>
      <c r="E14808" s="10">
        <f t="shared" si="1"/>
        <v>0</v>
      </c>
      <c r="F14808" s="10">
        <f t="shared" si="2"/>
        <v>0</v>
      </c>
      <c r="G14808" s="10">
        <f t="shared" si="3"/>
        <v>0</v>
      </c>
      <c r="H14808" s="11" t="str">
        <f t="shared" si="35"/>
        <v>JUN</v>
      </c>
    </row>
    <row r="14809">
      <c r="A14809" s="7">
        <v>44349.0</v>
      </c>
      <c r="B14809" s="8" t="s">
        <v>17</v>
      </c>
      <c r="C14809" s="9" t="s">
        <v>42</v>
      </c>
      <c r="D14809" s="28" t="s">
        <v>19</v>
      </c>
      <c r="E14809" s="10">
        <f t="shared" si="1"/>
        <v>0</v>
      </c>
      <c r="F14809" s="10">
        <f t="shared" si="2"/>
        <v>0</v>
      </c>
      <c r="G14809" s="10">
        <f t="shared" si="3"/>
        <v>0</v>
      </c>
      <c r="H14809" s="11" t="str">
        <f t="shared" si="35"/>
        <v>JUN</v>
      </c>
    </row>
    <row r="14810">
      <c r="A14810" s="7">
        <v>44349.0</v>
      </c>
      <c r="B14810" s="8" t="s">
        <v>17</v>
      </c>
      <c r="C14810" s="9" t="s">
        <v>42</v>
      </c>
      <c r="D14810" s="28" t="s">
        <v>19</v>
      </c>
      <c r="E14810" s="10">
        <f t="shared" si="1"/>
        <v>0</v>
      </c>
      <c r="F14810" s="10">
        <f t="shared" si="2"/>
        <v>0</v>
      </c>
      <c r="G14810" s="10">
        <f t="shared" si="3"/>
        <v>0</v>
      </c>
      <c r="H14810" s="11" t="str">
        <f t="shared" si="35"/>
        <v>JUN</v>
      </c>
    </row>
    <row r="14811">
      <c r="A14811" s="7">
        <v>44349.0</v>
      </c>
      <c r="B14811" s="22" t="s">
        <v>36</v>
      </c>
      <c r="C14811" s="23" t="s">
        <v>18</v>
      </c>
      <c r="D14811" s="24" t="s">
        <v>66</v>
      </c>
      <c r="E14811" s="10">
        <f t="shared" si="1"/>
        <v>0</v>
      </c>
      <c r="F14811" s="10">
        <f t="shared" si="2"/>
        <v>0</v>
      </c>
      <c r="G14811" s="10">
        <f t="shared" si="3"/>
        <v>0</v>
      </c>
      <c r="H14811" s="11" t="str">
        <f t="shared" si="35"/>
        <v>JUN</v>
      </c>
    </row>
    <row r="14812">
      <c r="A14812" s="7">
        <v>44349.0</v>
      </c>
      <c r="B14812" s="22" t="s">
        <v>17</v>
      </c>
      <c r="C14812" s="23" t="s">
        <v>18</v>
      </c>
      <c r="D14812" s="24" t="s">
        <v>25</v>
      </c>
      <c r="E14812" s="10">
        <f t="shared" si="1"/>
        <v>0</v>
      </c>
      <c r="F14812" s="10">
        <f t="shared" si="2"/>
        <v>0</v>
      </c>
      <c r="G14812" s="10">
        <f t="shared" si="3"/>
        <v>1</v>
      </c>
      <c r="H14812" s="11" t="str">
        <f t="shared" si="35"/>
        <v>JUN</v>
      </c>
    </row>
    <row r="14813">
      <c r="A14813" s="7">
        <v>44349.0</v>
      </c>
      <c r="B14813" s="8" t="s">
        <v>17</v>
      </c>
      <c r="C14813" s="9" t="s">
        <v>42</v>
      </c>
      <c r="D14813" s="42" t="s">
        <v>25</v>
      </c>
      <c r="E14813" s="10">
        <f t="shared" si="1"/>
        <v>0</v>
      </c>
      <c r="F14813" s="10">
        <f t="shared" si="2"/>
        <v>0</v>
      </c>
      <c r="G14813" s="10">
        <f t="shared" si="3"/>
        <v>0</v>
      </c>
      <c r="H14813" s="11" t="str">
        <f t="shared" si="35"/>
        <v>JUN</v>
      </c>
    </row>
    <row r="14814">
      <c r="A14814" s="7">
        <v>44349.0</v>
      </c>
      <c r="B14814" s="8" t="s">
        <v>105</v>
      </c>
      <c r="C14814" s="9" t="s">
        <v>18</v>
      </c>
      <c r="D14814" s="28" t="s">
        <v>35</v>
      </c>
      <c r="E14814" s="10">
        <f t="shared" si="1"/>
        <v>0</v>
      </c>
      <c r="F14814" s="10">
        <f t="shared" si="2"/>
        <v>1</v>
      </c>
      <c r="G14814" s="10">
        <f t="shared" si="3"/>
        <v>0</v>
      </c>
      <c r="H14814" s="11" t="str">
        <f t="shared" si="35"/>
        <v>JUN</v>
      </c>
    </row>
    <row r="14815">
      <c r="A14815" s="77">
        <v>44350.0</v>
      </c>
      <c r="B14815" s="78" t="s">
        <v>69</v>
      </c>
      <c r="C14815" s="79" t="s">
        <v>42</v>
      </c>
      <c r="D14815" s="72" t="s">
        <v>19</v>
      </c>
      <c r="E14815" s="10">
        <f t="shared" si="1"/>
        <v>0</v>
      </c>
      <c r="F14815" s="10">
        <f t="shared" si="2"/>
        <v>0</v>
      </c>
      <c r="G14815" s="10">
        <f t="shared" si="3"/>
        <v>0</v>
      </c>
      <c r="H14815" s="11" t="str">
        <f t="shared" si="35"/>
        <v>JUN</v>
      </c>
    </row>
    <row r="14816">
      <c r="A14816" s="77">
        <v>44350.0</v>
      </c>
      <c r="B14816" s="78" t="s">
        <v>70</v>
      </c>
      <c r="C14816" s="79" t="s">
        <v>42</v>
      </c>
      <c r="D14816" s="78" t="s">
        <v>19</v>
      </c>
      <c r="E14816" s="10">
        <f t="shared" si="1"/>
        <v>0</v>
      </c>
      <c r="F14816" s="10">
        <f t="shared" si="2"/>
        <v>0</v>
      </c>
      <c r="G14816" s="10">
        <f t="shared" si="3"/>
        <v>0</v>
      </c>
      <c r="H14816" s="11" t="str">
        <f t="shared" si="35"/>
        <v>JUN</v>
      </c>
    </row>
    <row r="14817">
      <c r="A14817" s="77">
        <v>44350.0</v>
      </c>
      <c r="B14817" s="78" t="s">
        <v>68</v>
      </c>
      <c r="C14817" s="79" t="s">
        <v>42</v>
      </c>
      <c r="D14817" s="78" t="s">
        <v>19</v>
      </c>
      <c r="E14817" s="10">
        <f t="shared" si="1"/>
        <v>0</v>
      </c>
      <c r="F14817" s="10">
        <f t="shared" si="2"/>
        <v>0</v>
      </c>
      <c r="G14817" s="10">
        <f t="shared" si="3"/>
        <v>0</v>
      </c>
      <c r="H14817" s="11" t="str">
        <f t="shared" si="35"/>
        <v>JUN</v>
      </c>
    </row>
    <row r="14818">
      <c r="A14818" s="7">
        <v>44350.0</v>
      </c>
      <c r="B14818" s="8" t="s">
        <v>17</v>
      </c>
      <c r="C14818" s="9" t="s">
        <v>18</v>
      </c>
      <c r="D14818" s="8" t="s">
        <v>19</v>
      </c>
      <c r="E14818" s="10">
        <f t="shared" si="1"/>
        <v>1</v>
      </c>
      <c r="F14818" s="10">
        <f t="shared" si="2"/>
        <v>0</v>
      </c>
      <c r="G14818" s="10">
        <f t="shared" si="3"/>
        <v>0</v>
      </c>
      <c r="H14818" s="11" t="str">
        <f t="shared" si="35"/>
        <v>JUN</v>
      </c>
    </row>
    <row r="14819">
      <c r="A14819" s="7">
        <v>44350.0</v>
      </c>
      <c r="B14819" s="8" t="s">
        <v>17</v>
      </c>
      <c r="C14819" s="9" t="s">
        <v>18</v>
      </c>
      <c r="D14819" s="8" t="s">
        <v>19</v>
      </c>
      <c r="E14819" s="10">
        <f t="shared" si="1"/>
        <v>1</v>
      </c>
      <c r="F14819" s="10">
        <f t="shared" si="2"/>
        <v>0</v>
      </c>
      <c r="G14819" s="10">
        <f t="shared" si="3"/>
        <v>0</v>
      </c>
      <c r="H14819" s="11" t="str">
        <f t="shared" si="35"/>
        <v>JUN</v>
      </c>
    </row>
    <row r="14820">
      <c r="A14820" s="77">
        <v>44350.0</v>
      </c>
      <c r="B14820" s="78" t="s">
        <v>80</v>
      </c>
      <c r="C14820" s="79" t="s">
        <v>42</v>
      </c>
      <c r="D14820" s="78" t="s">
        <v>19</v>
      </c>
      <c r="E14820" s="10">
        <f t="shared" si="1"/>
        <v>0</v>
      </c>
      <c r="F14820" s="10">
        <f t="shared" si="2"/>
        <v>0</v>
      </c>
      <c r="G14820" s="10">
        <f t="shared" si="3"/>
        <v>0</v>
      </c>
      <c r="H14820" s="11" t="str">
        <f t="shared" si="35"/>
        <v>JUN</v>
      </c>
    </row>
    <row r="14821">
      <c r="A14821" s="77">
        <v>44350.0</v>
      </c>
      <c r="B14821" s="78" t="s">
        <v>30</v>
      </c>
      <c r="C14821" s="79" t="s">
        <v>42</v>
      </c>
      <c r="D14821" s="25" t="s">
        <v>66</v>
      </c>
      <c r="E14821" s="10">
        <f t="shared" si="1"/>
        <v>0</v>
      </c>
      <c r="F14821" s="10">
        <f t="shared" si="2"/>
        <v>0</v>
      </c>
      <c r="G14821" s="10">
        <f t="shared" si="3"/>
        <v>0</v>
      </c>
      <c r="H14821" s="11" t="str">
        <f t="shared" si="35"/>
        <v>JUN</v>
      </c>
    </row>
    <row r="14822">
      <c r="A14822" s="77">
        <v>44350.0</v>
      </c>
      <c r="B14822" s="78" t="s">
        <v>68</v>
      </c>
      <c r="C14822" s="79" t="s">
        <v>42</v>
      </c>
      <c r="D14822" s="78" t="s">
        <v>25</v>
      </c>
      <c r="E14822" s="10">
        <f t="shared" si="1"/>
        <v>0</v>
      </c>
      <c r="F14822" s="10">
        <f t="shared" si="2"/>
        <v>0</v>
      </c>
      <c r="G14822" s="10">
        <f t="shared" si="3"/>
        <v>0</v>
      </c>
      <c r="H14822" s="11" t="str">
        <f t="shared" si="35"/>
        <v>JUN</v>
      </c>
    </row>
    <row r="14823">
      <c r="A14823" s="77">
        <v>44350.0</v>
      </c>
      <c r="B14823" s="78" t="s">
        <v>68</v>
      </c>
      <c r="C14823" s="79" t="s">
        <v>42</v>
      </c>
      <c r="D14823" s="78" t="s">
        <v>25</v>
      </c>
      <c r="E14823" s="10">
        <f t="shared" si="1"/>
        <v>0</v>
      </c>
      <c r="F14823" s="10">
        <f t="shared" si="2"/>
        <v>0</v>
      </c>
      <c r="G14823" s="10">
        <f t="shared" si="3"/>
        <v>0</v>
      </c>
      <c r="H14823" s="11" t="str">
        <f t="shared" si="35"/>
        <v>JUN</v>
      </c>
    </row>
    <row r="14824">
      <c r="A14824" s="77">
        <v>44350.0</v>
      </c>
      <c r="B14824" s="78" t="s">
        <v>68</v>
      </c>
      <c r="C14824" s="79" t="s">
        <v>42</v>
      </c>
      <c r="D14824" s="25" t="s">
        <v>25</v>
      </c>
      <c r="E14824" s="10">
        <f t="shared" si="1"/>
        <v>0</v>
      </c>
      <c r="F14824" s="10">
        <f t="shared" si="2"/>
        <v>0</v>
      </c>
      <c r="G14824" s="10">
        <f t="shared" si="3"/>
        <v>0</v>
      </c>
      <c r="H14824" s="11" t="str">
        <f t="shared" si="35"/>
        <v>JUN</v>
      </c>
    </row>
    <row r="14825">
      <c r="A14825" s="7">
        <v>44350.0</v>
      </c>
      <c r="B14825" s="8" t="s">
        <v>17</v>
      </c>
      <c r="C14825" s="9" t="s">
        <v>18</v>
      </c>
      <c r="D14825" s="8" t="s">
        <v>25</v>
      </c>
      <c r="E14825" s="10">
        <f t="shared" si="1"/>
        <v>0</v>
      </c>
      <c r="F14825" s="10">
        <f t="shared" si="2"/>
        <v>0</v>
      </c>
      <c r="G14825" s="10">
        <f t="shared" si="3"/>
        <v>1</v>
      </c>
      <c r="H14825" s="11" t="str">
        <f t="shared" si="35"/>
        <v>JUN</v>
      </c>
    </row>
    <row r="14826">
      <c r="A14826" s="77">
        <v>44350.0</v>
      </c>
      <c r="B14826" s="78" t="s">
        <v>30</v>
      </c>
      <c r="C14826" s="79" t="s">
        <v>42</v>
      </c>
      <c r="D14826" s="78" t="s">
        <v>25</v>
      </c>
      <c r="E14826" s="10">
        <f t="shared" si="1"/>
        <v>0</v>
      </c>
      <c r="F14826" s="10">
        <f t="shared" si="2"/>
        <v>0</v>
      </c>
      <c r="G14826" s="10">
        <f t="shared" si="3"/>
        <v>0</v>
      </c>
      <c r="H14826" s="11" t="str">
        <f t="shared" si="35"/>
        <v>JUN</v>
      </c>
    </row>
    <row r="14827">
      <c r="A14827" s="7">
        <v>44350.0</v>
      </c>
      <c r="B14827" s="8" t="s">
        <v>17</v>
      </c>
      <c r="C14827" s="40" t="s">
        <v>18</v>
      </c>
      <c r="D14827" s="9" t="s">
        <v>19</v>
      </c>
      <c r="E14827" s="10">
        <f t="shared" si="1"/>
        <v>1</v>
      </c>
      <c r="F14827" s="10">
        <f t="shared" si="2"/>
        <v>0</v>
      </c>
      <c r="G14827" s="10">
        <f t="shared" si="3"/>
        <v>0</v>
      </c>
      <c r="H14827" s="11" t="str">
        <f t="shared" si="35"/>
        <v>JUN</v>
      </c>
    </row>
    <row r="14828">
      <c r="A14828" s="7">
        <v>44350.0</v>
      </c>
      <c r="B14828" s="8" t="s">
        <v>37</v>
      </c>
      <c r="C14828" s="9" t="s">
        <v>18</v>
      </c>
      <c r="D14828" s="28" t="s">
        <v>19</v>
      </c>
      <c r="E14828" s="10">
        <f t="shared" si="1"/>
        <v>1</v>
      </c>
      <c r="F14828" s="10">
        <f t="shared" si="2"/>
        <v>0</v>
      </c>
      <c r="G14828" s="10">
        <f t="shared" si="3"/>
        <v>0</v>
      </c>
      <c r="H14828" s="11" t="str">
        <f t="shared" si="35"/>
        <v>JUN</v>
      </c>
    </row>
    <row r="14829">
      <c r="A14829" s="7">
        <v>44350.0</v>
      </c>
      <c r="B14829" s="8" t="s">
        <v>37</v>
      </c>
      <c r="C14829" s="9" t="s">
        <v>18</v>
      </c>
      <c r="D14829" s="28" t="s">
        <v>19</v>
      </c>
      <c r="E14829" s="10">
        <f t="shared" si="1"/>
        <v>1</v>
      </c>
      <c r="F14829" s="10">
        <f t="shared" si="2"/>
        <v>0</v>
      </c>
      <c r="G14829" s="10">
        <f t="shared" si="3"/>
        <v>0</v>
      </c>
      <c r="H14829" s="11" t="str">
        <f t="shared" si="35"/>
        <v>JUN</v>
      </c>
    </row>
    <row r="14830">
      <c r="A14830" s="7">
        <v>44350.0</v>
      </c>
      <c r="B14830" s="8" t="s">
        <v>37</v>
      </c>
      <c r="C14830" s="9" t="s">
        <v>42</v>
      </c>
      <c r="D14830" s="28" t="s">
        <v>19</v>
      </c>
      <c r="E14830" s="10">
        <f t="shared" si="1"/>
        <v>0</v>
      </c>
      <c r="F14830" s="10">
        <f t="shared" si="2"/>
        <v>0</v>
      </c>
      <c r="G14830" s="10">
        <f t="shared" si="3"/>
        <v>0</v>
      </c>
      <c r="H14830" s="11" t="str">
        <f t="shared" si="35"/>
        <v>JUN</v>
      </c>
    </row>
    <row r="14831">
      <c r="A14831" s="7">
        <v>44350.0</v>
      </c>
      <c r="B14831" s="8" t="s">
        <v>37</v>
      </c>
      <c r="C14831" s="9" t="s">
        <v>18</v>
      </c>
      <c r="D14831" s="28" t="s">
        <v>25</v>
      </c>
      <c r="E14831" s="10">
        <f t="shared" si="1"/>
        <v>0</v>
      </c>
      <c r="F14831" s="10">
        <f t="shared" si="2"/>
        <v>0</v>
      </c>
      <c r="G14831" s="10">
        <f t="shared" si="3"/>
        <v>1</v>
      </c>
      <c r="H14831" s="11" t="str">
        <f t="shared" si="35"/>
        <v>JUN</v>
      </c>
    </row>
    <row r="14832">
      <c r="A14832" s="7">
        <v>44350.0</v>
      </c>
      <c r="B14832" s="8" t="s">
        <v>37</v>
      </c>
      <c r="C14832" s="9" t="s">
        <v>18</v>
      </c>
      <c r="D14832" s="28" t="s">
        <v>19</v>
      </c>
      <c r="E14832" s="10">
        <f t="shared" si="1"/>
        <v>1</v>
      </c>
      <c r="F14832" s="10">
        <f t="shared" si="2"/>
        <v>0</v>
      </c>
      <c r="G14832" s="10">
        <f t="shared" si="3"/>
        <v>0</v>
      </c>
      <c r="H14832" s="11" t="str">
        <f t="shared" si="35"/>
        <v>JUN</v>
      </c>
    </row>
    <row r="14833">
      <c r="A14833" s="7">
        <v>44350.0</v>
      </c>
      <c r="B14833" s="22" t="s">
        <v>17</v>
      </c>
      <c r="C14833" s="23" t="s">
        <v>18</v>
      </c>
      <c r="D14833" s="24" t="s">
        <v>19</v>
      </c>
      <c r="E14833" s="10">
        <f t="shared" si="1"/>
        <v>1</v>
      </c>
      <c r="F14833" s="10">
        <f t="shared" si="2"/>
        <v>0</v>
      </c>
      <c r="G14833" s="10">
        <f t="shared" si="3"/>
        <v>0</v>
      </c>
      <c r="H14833" s="11" t="str">
        <f t="shared" si="35"/>
        <v>JUN</v>
      </c>
    </row>
    <row r="14834">
      <c r="A14834" s="7">
        <v>44350.0</v>
      </c>
      <c r="B14834" s="22" t="s">
        <v>80</v>
      </c>
      <c r="C14834" s="23" t="s">
        <v>18</v>
      </c>
      <c r="D14834" s="24" t="s">
        <v>19</v>
      </c>
      <c r="E14834" s="10">
        <f t="shared" si="1"/>
        <v>1</v>
      </c>
      <c r="F14834" s="10">
        <f t="shared" si="2"/>
        <v>0</v>
      </c>
      <c r="G14834" s="10">
        <f t="shared" si="3"/>
        <v>0</v>
      </c>
      <c r="H14834" s="11" t="str">
        <f t="shared" si="35"/>
        <v>JUN</v>
      </c>
    </row>
    <row r="14835">
      <c r="A14835" s="7">
        <v>44350.0</v>
      </c>
      <c r="B14835" s="22" t="s">
        <v>67</v>
      </c>
      <c r="C14835" s="23" t="s">
        <v>18</v>
      </c>
      <c r="D14835" s="24" t="s">
        <v>19</v>
      </c>
      <c r="E14835" s="10">
        <f t="shared" si="1"/>
        <v>1</v>
      </c>
      <c r="F14835" s="10">
        <f t="shared" si="2"/>
        <v>0</v>
      </c>
      <c r="G14835" s="10">
        <f t="shared" si="3"/>
        <v>0</v>
      </c>
      <c r="H14835" s="11" t="str">
        <f t="shared" si="35"/>
        <v>JUN</v>
      </c>
    </row>
    <row r="14836">
      <c r="A14836" s="7">
        <v>44350.0</v>
      </c>
      <c r="B14836" s="8" t="s">
        <v>37</v>
      </c>
      <c r="C14836" s="9" t="s">
        <v>42</v>
      </c>
      <c r="D14836" s="28" t="s">
        <v>19</v>
      </c>
      <c r="E14836" s="10">
        <f t="shared" si="1"/>
        <v>0</v>
      </c>
      <c r="F14836" s="10">
        <f t="shared" si="2"/>
        <v>0</v>
      </c>
      <c r="G14836" s="10">
        <f t="shared" si="3"/>
        <v>0</v>
      </c>
      <c r="H14836" s="11" t="str">
        <f t="shared" si="35"/>
        <v>JUN</v>
      </c>
    </row>
    <row r="14837">
      <c r="A14837" s="7">
        <v>44350.0</v>
      </c>
      <c r="B14837" s="8" t="s">
        <v>37</v>
      </c>
      <c r="C14837" s="9" t="s">
        <v>42</v>
      </c>
      <c r="D14837" s="28" t="s">
        <v>19</v>
      </c>
      <c r="E14837" s="10">
        <f t="shared" si="1"/>
        <v>0</v>
      </c>
      <c r="F14837" s="10">
        <f t="shared" si="2"/>
        <v>0</v>
      </c>
      <c r="G14837" s="10">
        <f t="shared" si="3"/>
        <v>0</v>
      </c>
      <c r="H14837" s="11" t="str">
        <f t="shared" si="35"/>
        <v>JUN</v>
      </c>
    </row>
    <row r="14838">
      <c r="A14838" s="7">
        <v>44350.0</v>
      </c>
      <c r="B14838" s="8" t="s">
        <v>37</v>
      </c>
      <c r="C14838" s="9" t="s">
        <v>42</v>
      </c>
      <c r="D14838" s="28" t="s">
        <v>19</v>
      </c>
      <c r="E14838" s="10">
        <f t="shared" si="1"/>
        <v>0</v>
      </c>
      <c r="F14838" s="10">
        <f t="shared" si="2"/>
        <v>0</v>
      </c>
      <c r="G14838" s="10">
        <f t="shared" si="3"/>
        <v>0</v>
      </c>
      <c r="H14838" s="11" t="str">
        <f t="shared" si="35"/>
        <v>JUN</v>
      </c>
    </row>
    <row r="14839">
      <c r="A14839" s="7">
        <v>44350.0</v>
      </c>
      <c r="B14839" s="24" t="s">
        <v>80</v>
      </c>
      <c r="C14839" s="23" t="s">
        <v>18</v>
      </c>
      <c r="D14839" s="24" t="s">
        <v>25</v>
      </c>
      <c r="E14839" s="10">
        <f t="shared" si="1"/>
        <v>0</v>
      </c>
      <c r="F14839" s="10">
        <f t="shared" si="2"/>
        <v>0</v>
      </c>
      <c r="G14839" s="10">
        <f t="shared" si="3"/>
        <v>1</v>
      </c>
      <c r="H14839" s="11" t="str">
        <f t="shared" si="35"/>
        <v>JUN</v>
      </c>
    </row>
    <row r="14840">
      <c r="A14840" s="7">
        <v>44350.0</v>
      </c>
      <c r="B14840" s="22" t="s">
        <v>67</v>
      </c>
      <c r="C14840" s="23" t="s">
        <v>18</v>
      </c>
      <c r="D14840" s="24" t="s">
        <v>25</v>
      </c>
      <c r="E14840" s="10">
        <f t="shared" si="1"/>
        <v>0</v>
      </c>
      <c r="F14840" s="10">
        <f t="shared" si="2"/>
        <v>0</v>
      </c>
      <c r="G14840" s="10">
        <f t="shared" si="3"/>
        <v>1</v>
      </c>
      <c r="H14840" s="11" t="str">
        <f t="shared" si="35"/>
        <v>JUN</v>
      </c>
    </row>
    <row r="14841">
      <c r="A14841" s="77">
        <v>44351.0</v>
      </c>
      <c r="B14841" s="78" t="s">
        <v>17</v>
      </c>
      <c r="C14841" s="79" t="s">
        <v>42</v>
      </c>
      <c r="D14841" s="78" t="s">
        <v>19</v>
      </c>
      <c r="E14841" s="10">
        <f t="shared" si="1"/>
        <v>0</v>
      </c>
      <c r="F14841" s="10">
        <f t="shared" si="2"/>
        <v>0</v>
      </c>
      <c r="G14841" s="10">
        <f t="shared" si="3"/>
        <v>0</v>
      </c>
      <c r="H14841" s="11" t="str">
        <f t="shared" si="35"/>
        <v>JUN</v>
      </c>
    </row>
    <row r="14842">
      <c r="A14842" s="77">
        <v>44351.0</v>
      </c>
      <c r="B14842" s="78" t="s">
        <v>17</v>
      </c>
      <c r="C14842" s="79" t="s">
        <v>42</v>
      </c>
      <c r="D14842" s="78" t="s">
        <v>19</v>
      </c>
      <c r="E14842" s="10">
        <f t="shared" si="1"/>
        <v>0</v>
      </c>
      <c r="F14842" s="10">
        <f t="shared" si="2"/>
        <v>0</v>
      </c>
      <c r="G14842" s="10">
        <f t="shared" si="3"/>
        <v>0</v>
      </c>
      <c r="H14842" s="11" t="str">
        <f t="shared" si="35"/>
        <v>JUN</v>
      </c>
    </row>
    <row r="14843">
      <c r="A14843" s="77">
        <v>44351.0</v>
      </c>
      <c r="B14843" s="78" t="s">
        <v>30</v>
      </c>
      <c r="C14843" s="79" t="s">
        <v>42</v>
      </c>
      <c r="D14843" s="78" t="s">
        <v>19</v>
      </c>
      <c r="E14843" s="10">
        <f t="shared" si="1"/>
        <v>0</v>
      </c>
      <c r="F14843" s="10">
        <f t="shared" si="2"/>
        <v>0</v>
      </c>
      <c r="G14843" s="10">
        <f t="shared" si="3"/>
        <v>0</v>
      </c>
      <c r="H14843" s="11" t="str">
        <f t="shared" si="35"/>
        <v>JUN</v>
      </c>
    </row>
    <row r="14844">
      <c r="A14844" s="77">
        <v>44351.0</v>
      </c>
      <c r="B14844" s="78" t="s">
        <v>68</v>
      </c>
      <c r="C14844" s="79" t="s">
        <v>42</v>
      </c>
      <c r="D14844" s="25" t="s">
        <v>66</v>
      </c>
      <c r="E14844" s="10">
        <f t="shared" si="1"/>
        <v>0</v>
      </c>
      <c r="F14844" s="10">
        <f t="shared" si="2"/>
        <v>0</v>
      </c>
      <c r="G14844" s="10">
        <f t="shared" si="3"/>
        <v>0</v>
      </c>
      <c r="H14844" s="11" t="str">
        <f t="shared" si="35"/>
        <v>JUN</v>
      </c>
    </row>
    <row r="14845">
      <c r="A14845" s="77">
        <v>44351.0</v>
      </c>
      <c r="B14845" s="78" t="s">
        <v>17</v>
      </c>
      <c r="C14845" s="79" t="s">
        <v>42</v>
      </c>
      <c r="D14845" s="25" t="s">
        <v>66</v>
      </c>
      <c r="E14845" s="10">
        <f t="shared" si="1"/>
        <v>0</v>
      </c>
      <c r="F14845" s="10">
        <f t="shared" si="2"/>
        <v>0</v>
      </c>
      <c r="G14845" s="10">
        <f t="shared" si="3"/>
        <v>0</v>
      </c>
      <c r="H14845" s="11" t="str">
        <f t="shared" si="35"/>
        <v>JUN</v>
      </c>
    </row>
    <row r="14846">
      <c r="A14846" s="77">
        <v>44351.0</v>
      </c>
      <c r="B14846" s="78" t="s">
        <v>70</v>
      </c>
      <c r="C14846" s="79" t="s">
        <v>42</v>
      </c>
      <c r="D14846" s="78" t="s">
        <v>25</v>
      </c>
      <c r="E14846" s="10">
        <f t="shared" si="1"/>
        <v>0</v>
      </c>
      <c r="F14846" s="10">
        <f t="shared" si="2"/>
        <v>0</v>
      </c>
      <c r="G14846" s="10">
        <f t="shared" si="3"/>
        <v>0</v>
      </c>
      <c r="H14846" s="11" t="str">
        <f t="shared" si="35"/>
        <v>JUN</v>
      </c>
    </row>
    <row r="14847">
      <c r="A14847" s="77">
        <v>44351.0</v>
      </c>
      <c r="B14847" s="8" t="s">
        <v>17</v>
      </c>
      <c r="C14847" s="9" t="s">
        <v>42</v>
      </c>
      <c r="D14847" s="25" t="s">
        <v>25</v>
      </c>
      <c r="E14847" s="10">
        <f t="shared" si="1"/>
        <v>0</v>
      </c>
      <c r="F14847" s="10">
        <f t="shared" si="2"/>
        <v>0</v>
      </c>
      <c r="G14847" s="10">
        <f t="shared" si="3"/>
        <v>0</v>
      </c>
      <c r="H14847" s="11" t="str">
        <f t="shared" si="35"/>
        <v>JUN</v>
      </c>
    </row>
    <row r="14848">
      <c r="A14848" s="77">
        <v>44351.0</v>
      </c>
      <c r="B14848" s="78" t="s">
        <v>71</v>
      </c>
      <c r="C14848" s="79" t="s">
        <v>42</v>
      </c>
      <c r="D14848" s="79" t="s">
        <v>35</v>
      </c>
      <c r="E14848" s="10">
        <f t="shared" si="1"/>
        <v>0</v>
      </c>
      <c r="F14848" s="10">
        <f t="shared" si="2"/>
        <v>0</v>
      </c>
      <c r="G14848" s="10">
        <f t="shared" si="3"/>
        <v>0</v>
      </c>
      <c r="H14848" s="11" t="str">
        <f t="shared" si="35"/>
        <v>JUN</v>
      </c>
    </row>
    <row r="14849">
      <c r="A14849" s="7">
        <v>44351.0</v>
      </c>
      <c r="B14849" s="9" t="s">
        <v>36</v>
      </c>
      <c r="C14849" s="40" t="s">
        <v>18</v>
      </c>
      <c r="D14849" s="28" t="s">
        <v>19</v>
      </c>
      <c r="E14849" s="10">
        <f t="shared" si="1"/>
        <v>1</v>
      </c>
      <c r="F14849" s="10">
        <f t="shared" si="2"/>
        <v>0</v>
      </c>
      <c r="G14849" s="10">
        <f t="shared" si="3"/>
        <v>0</v>
      </c>
      <c r="H14849" s="11" t="str">
        <f t="shared" si="35"/>
        <v>JUN</v>
      </c>
    </row>
    <row r="14850">
      <c r="A14850" s="7">
        <v>44351.0</v>
      </c>
      <c r="B14850" s="8" t="s">
        <v>37</v>
      </c>
      <c r="C14850" s="9" t="s">
        <v>18</v>
      </c>
      <c r="D14850" s="28" t="s">
        <v>19</v>
      </c>
      <c r="E14850" s="10">
        <f t="shared" si="1"/>
        <v>1</v>
      </c>
      <c r="F14850" s="10">
        <f t="shared" si="2"/>
        <v>0</v>
      </c>
      <c r="G14850" s="10">
        <f t="shared" si="3"/>
        <v>0</v>
      </c>
      <c r="H14850" s="11" t="str">
        <f t="shared" si="35"/>
        <v>JUN</v>
      </c>
    </row>
    <row r="14851">
      <c r="A14851" s="7">
        <v>44351.0</v>
      </c>
      <c r="B14851" s="8" t="s">
        <v>37</v>
      </c>
      <c r="C14851" s="9" t="s">
        <v>18</v>
      </c>
      <c r="D14851" s="28" t="s">
        <v>19</v>
      </c>
      <c r="E14851" s="10">
        <f t="shared" si="1"/>
        <v>1</v>
      </c>
      <c r="F14851" s="10">
        <f t="shared" si="2"/>
        <v>0</v>
      </c>
      <c r="G14851" s="10">
        <f t="shared" si="3"/>
        <v>0</v>
      </c>
      <c r="H14851" s="11" t="str">
        <f t="shared" si="35"/>
        <v>JUN</v>
      </c>
    </row>
    <row r="14852">
      <c r="A14852" s="98">
        <v>44351.0</v>
      </c>
      <c r="B14852" s="99" t="s">
        <v>36</v>
      </c>
      <c r="C14852" s="51" t="s">
        <v>18</v>
      </c>
      <c r="D14852" s="51" t="s">
        <v>19</v>
      </c>
      <c r="E14852" s="10">
        <f t="shared" si="1"/>
        <v>1</v>
      </c>
      <c r="F14852" s="10">
        <f t="shared" si="2"/>
        <v>0</v>
      </c>
      <c r="G14852" s="10">
        <f t="shared" si="3"/>
        <v>0</v>
      </c>
      <c r="H14852" s="11" t="str">
        <f t="shared" si="35"/>
        <v>JUN</v>
      </c>
    </row>
    <row r="14853">
      <c r="A14853" s="7">
        <v>44351.0</v>
      </c>
      <c r="B14853" s="24" t="s">
        <v>36</v>
      </c>
      <c r="C14853" s="23" t="s">
        <v>18</v>
      </c>
      <c r="D14853" s="24" t="s">
        <v>19</v>
      </c>
      <c r="E14853" s="10">
        <f t="shared" si="1"/>
        <v>1</v>
      </c>
      <c r="F14853" s="10">
        <f t="shared" si="2"/>
        <v>0</v>
      </c>
      <c r="G14853" s="10">
        <f t="shared" si="3"/>
        <v>0</v>
      </c>
      <c r="H14853" s="11" t="str">
        <f t="shared" si="35"/>
        <v>JUN</v>
      </c>
    </row>
    <row r="14854">
      <c r="A14854" s="7">
        <v>44351.0</v>
      </c>
      <c r="B14854" s="8" t="s">
        <v>30</v>
      </c>
      <c r="C14854" s="9" t="s">
        <v>18</v>
      </c>
      <c r="D14854" s="28" t="s">
        <v>19</v>
      </c>
      <c r="E14854" s="10">
        <f t="shared" si="1"/>
        <v>1</v>
      </c>
      <c r="F14854" s="10">
        <f t="shared" si="2"/>
        <v>0</v>
      </c>
      <c r="G14854" s="10">
        <f t="shared" si="3"/>
        <v>0</v>
      </c>
      <c r="H14854" s="11" t="str">
        <f t="shared" si="35"/>
        <v>JUN</v>
      </c>
    </row>
    <row r="14855">
      <c r="A14855" s="7">
        <v>44351.0</v>
      </c>
      <c r="B14855" s="8" t="s">
        <v>30</v>
      </c>
      <c r="C14855" s="9" t="s">
        <v>18</v>
      </c>
      <c r="D14855" s="28" t="s">
        <v>19</v>
      </c>
      <c r="E14855" s="10">
        <f t="shared" si="1"/>
        <v>1</v>
      </c>
      <c r="F14855" s="10">
        <f t="shared" si="2"/>
        <v>0</v>
      </c>
      <c r="G14855" s="10">
        <f t="shared" si="3"/>
        <v>0</v>
      </c>
      <c r="H14855" s="11" t="str">
        <f t="shared" si="35"/>
        <v>JUN</v>
      </c>
    </row>
    <row r="14856">
      <c r="A14856" s="7">
        <v>44351.0</v>
      </c>
      <c r="B14856" s="22" t="s">
        <v>83</v>
      </c>
      <c r="C14856" s="23" t="s">
        <v>18</v>
      </c>
      <c r="D14856" s="24" t="s">
        <v>19</v>
      </c>
      <c r="E14856" s="10">
        <f t="shared" si="1"/>
        <v>1</v>
      </c>
      <c r="F14856" s="10">
        <f t="shared" si="2"/>
        <v>0</v>
      </c>
      <c r="G14856" s="10">
        <f t="shared" si="3"/>
        <v>0</v>
      </c>
      <c r="H14856" s="11" t="str">
        <f t="shared" si="35"/>
        <v>JUN</v>
      </c>
    </row>
    <row r="14857">
      <c r="A14857" s="7">
        <v>44351.0</v>
      </c>
      <c r="B14857" s="22" t="s">
        <v>83</v>
      </c>
      <c r="C14857" s="23" t="s">
        <v>18</v>
      </c>
      <c r="D14857" s="24" t="s">
        <v>19</v>
      </c>
      <c r="E14857" s="10">
        <f t="shared" si="1"/>
        <v>1</v>
      </c>
      <c r="F14857" s="10">
        <f t="shared" si="2"/>
        <v>0</v>
      </c>
      <c r="G14857" s="10">
        <f t="shared" si="3"/>
        <v>0</v>
      </c>
      <c r="H14857" s="11" t="str">
        <f t="shared" si="35"/>
        <v>JUN</v>
      </c>
    </row>
    <row r="14858">
      <c r="A14858" s="7">
        <v>44351.0</v>
      </c>
      <c r="B14858" s="8" t="s">
        <v>37</v>
      </c>
      <c r="C14858" s="9" t="s">
        <v>18</v>
      </c>
      <c r="D14858" s="42" t="s">
        <v>25</v>
      </c>
      <c r="E14858" s="10">
        <f t="shared" si="1"/>
        <v>0</v>
      </c>
      <c r="F14858" s="10">
        <f t="shared" si="2"/>
        <v>0</v>
      </c>
      <c r="G14858" s="10">
        <f t="shared" si="3"/>
        <v>1</v>
      </c>
      <c r="H14858" s="11" t="str">
        <f t="shared" si="35"/>
        <v>JUN</v>
      </c>
    </row>
    <row r="14859">
      <c r="A14859" s="7">
        <v>44351.0</v>
      </c>
      <c r="B14859" s="22" t="s">
        <v>17</v>
      </c>
      <c r="C14859" s="23" t="s">
        <v>18</v>
      </c>
      <c r="D14859" s="24" t="s">
        <v>35</v>
      </c>
      <c r="E14859" s="10">
        <f t="shared" si="1"/>
        <v>0</v>
      </c>
      <c r="F14859" s="10">
        <f t="shared" si="2"/>
        <v>1</v>
      </c>
      <c r="G14859" s="10">
        <f t="shared" si="3"/>
        <v>0</v>
      </c>
      <c r="H14859" s="11" t="str">
        <f t="shared" si="35"/>
        <v>JUN</v>
      </c>
    </row>
    <row r="14860">
      <c r="A14860" s="7">
        <v>44351.0</v>
      </c>
      <c r="B14860" s="22" t="s">
        <v>80</v>
      </c>
      <c r="C14860" s="23" t="s">
        <v>18</v>
      </c>
      <c r="D14860" s="24" t="s">
        <v>35</v>
      </c>
      <c r="E14860" s="10">
        <f t="shared" si="1"/>
        <v>0</v>
      </c>
      <c r="F14860" s="10">
        <f t="shared" si="2"/>
        <v>1</v>
      </c>
      <c r="G14860" s="10">
        <f t="shared" si="3"/>
        <v>0</v>
      </c>
      <c r="H14860" s="11" t="str">
        <f t="shared" si="35"/>
        <v>JUN</v>
      </c>
    </row>
    <row r="14861">
      <c r="A14861" s="7">
        <v>44352.0</v>
      </c>
      <c r="B14861" s="8" t="s">
        <v>80</v>
      </c>
      <c r="C14861" s="9" t="s">
        <v>18</v>
      </c>
      <c r="D14861" s="8" t="s">
        <v>19</v>
      </c>
      <c r="E14861" s="10">
        <f t="shared" si="1"/>
        <v>1</v>
      </c>
      <c r="F14861" s="10">
        <f t="shared" si="2"/>
        <v>0</v>
      </c>
      <c r="G14861" s="10">
        <f t="shared" si="3"/>
        <v>0</v>
      </c>
      <c r="H14861" s="11" t="str">
        <f t="shared" si="35"/>
        <v>JUN</v>
      </c>
    </row>
    <row r="14862">
      <c r="A14862" s="7">
        <v>44352.0</v>
      </c>
      <c r="B14862" s="8" t="s">
        <v>80</v>
      </c>
      <c r="C14862" s="9" t="s">
        <v>18</v>
      </c>
      <c r="D14862" s="8" t="s">
        <v>19</v>
      </c>
      <c r="E14862" s="10">
        <f t="shared" si="1"/>
        <v>1</v>
      </c>
      <c r="F14862" s="10">
        <f t="shared" si="2"/>
        <v>0</v>
      </c>
      <c r="G14862" s="10">
        <f t="shared" si="3"/>
        <v>0</v>
      </c>
      <c r="H14862" s="11" t="str">
        <f t="shared" si="35"/>
        <v>JUN</v>
      </c>
    </row>
    <row r="14863">
      <c r="A14863" s="7">
        <v>44352.0</v>
      </c>
      <c r="B14863" s="8" t="s">
        <v>37</v>
      </c>
      <c r="C14863" s="9" t="s">
        <v>18</v>
      </c>
      <c r="D14863" s="45" t="s">
        <v>25</v>
      </c>
      <c r="E14863" s="10">
        <f t="shared" si="1"/>
        <v>0</v>
      </c>
      <c r="F14863" s="10">
        <f t="shared" si="2"/>
        <v>0</v>
      </c>
      <c r="G14863" s="10">
        <f t="shared" si="3"/>
        <v>1</v>
      </c>
      <c r="H14863" s="11" t="str">
        <f t="shared" si="35"/>
        <v>JUN</v>
      </c>
    </row>
    <row r="14864">
      <c r="A14864" s="60">
        <v>44352.0</v>
      </c>
      <c r="B14864" s="45" t="s">
        <v>80</v>
      </c>
      <c r="C14864" s="45" t="s">
        <v>18</v>
      </c>
      <c r="D14864" s="28" t="s">
        <v>19</v>
      </c>
      <c r="E14864" s="10">
        <f t="shared" si="1"/>
        <v>1</v>
      </c>
      <c r="F14864" s="10">
        <f t="shared" si="2"/>
        <v>0</v>
      </c>
      <c r="G14864" s="10">
        <f t="shared" si="3"/>
        <v>0</v>
      </c>
      <c r="H14864" s="11" t="str">
        <f t="shared" si="35"/>
        <v>JUN</v>
      </c>
    </row>
    <row r="14865">
      <c r="A14865" s="98">
        <v>44352.0</v>
      </c>
      <c r="B14865" s="99" t="s">
        <v>36</v>
      </c>
      <c r="C14865" s="51" t="s">
        <v>18</v>
      </c>
      <c r="D14865" s="51" t="s">
        <v>25</v>
      </c>
      <c r="E14865" s="10">
        <f t="shared" si="1"/>
        <v>0</v>
      </c>
      <c r="F14865" s="10">
        <f t="shared" si="2"/>
        <v>0</v>
      </c>
      <c r="G14865" s="10">
        <f t="shared" si="3"/>
        <v>1</v>
      </c>
      <c r="H14865" s="11" t="str">
        <f t="shared" si="35"/>
        <v>JUN</v>
      </c>
    </row>
    <row r="14866">
      <c r="A14866" s="60">
        <v>44352.0</v>
      </c>
      <c r="B14866" s="45" t="s">
        <v>80</v>
      </c>
      <c r="C14866" s="45" t="s">
        <v>18</v>
      </c>
      <c r="D14866" s="28" t="s">
        <v>25</v>
      </c>
      <c r="E14866" s="10">
        <f t="shared" si="1"/>
        <v>0</v>
      </c>
      <c r="F14866" s="10">
        <f t="shared" si="2"/>
        <v>0</v>
      </c>
      <c r="G14866" s="10">
        <f t="shared" si="3"/>
        <v>1</v>
      </c>
      <c r="H14866" s="11" t="str">
        <f t="shared" si="35"/>
        <v>JUN</v>
      </c>
    </row>
    <row r="14867">
      <c r="A14867" s="60">
        <v>44352.0</v>
      </c>
      <c r="B14867" s="45" t="s">
        <v>36</v>
      </c>
      <c r="C14867" s="45" t="s">
        <v>18</v>
      </c>
      <c r="D14867" s="28" t="s">
        <v>35</v>
      </c>
      <c r="E14867" s="10">
        <f t="shared" si="1"/>
        <v>0</v>
      </c>
      <c r="F14867" s="10">
        <f t="shared" si="2"/>
        <v>1</v>
      </c>
      <c r="G14867" s="10">
        <f t="shared" si="3"/>
        <v>0</v>
      </c>
      <c r="H14867" s="11" t="str">
        <f t="shared" si="35"/>
        <v>JUN</v>
      </c>
    </row>
    <row r="14868">
      <c r="A14868" s="77">
        <v>44354.0</v>
      </c>
      <c r="B14868" s="78" t="s">
        <v>17</v>
      </c>
      <c r="C14868" s="79" t="s">
        <v>18</v>
      </c>
      <c r="D14868" s="78" t="s">
        <v>19</v>
      </c>
      <c r="E14868" s="10">
        <f t="shared" si="1"/>
        <v>1</v>
      </c>
      <c r="F14868" s="10">
        <f t="shared" si="2"/>
        <v>0</v>
      </c>
      <c r="G14868" s="10">
        <f t="shared" si="3"/>
        <v>0</v>
      </c>
      <c r="H14868" s="11" t="str">
        <f t="shared" si="35"/>
        <v>JUN</v>
      </c>
    </row>
    <row r="14869">
      <c r="A14869" s="77">
        <v>44354.0</v>
      </c>
      <c r="B14869" s="78" t="s">
        <v>17</v>
      </c>
      <c r="C14869" s="79" t="s">
        <v>42</v>
      </c>
      <c r="D14869" s="78" t="s">
        <v>19</v>
      </c>
      <c r="E14869" s="10">
        <f t="shared" si="1"/>
        <v>0</v>
      </c>
      <c r="F14869" s="10">
        <f t="shared" si="2"/>
        <v>0</v>
      </c>
      <c r="G14869" s="10">
        <f t="shared" si="3"/>
        <v>0</v>
      </c>
      <c r="H14869" s="11" t="str">
        <f t="shared" si="35"/>
        <v>JUN</v>
      </c>
    </row>
    <row r="14870">
      <c r="A14870" s="7">
        <v>44354.0</v>
      </c>
      <c r="B14870" s="8" t="s">
        <v>17</v>
      </c>
      <c r="C14870" s="9" t="s">
        <v>18</v>
      </c>
      <c r="D14870" s="8" t="s">
        <v>19</v>
      </c>
      <c r="E14870" s="10">
        <f t="shared" si="1"/>
        <v>1</v>
      </c>
      <c r="F14870" s="10">
        <f t="shared" si="2"/>
        <v>0</v>
      </c>
      <c r="G14870" s="10">
        <f t="shared" si="3"/>
        <v>0</v>
      </c>
      <c r="H14870" s="11" t="str">
        <f t="shared" si="35"/>
        <v>JUN</v>
      </c>
    </row>
    <row r="14871">
      <c r="A14871" s="7">
        <v>44354.0</v>
      </c>
      <c r="B14871" s="8" t="s">
        <v>17</v>
      </c>
      <c r="C14871" s="9" t="s">
        <v>18</v>
      </c>
      <c r="D14871" s="8" t="s">
        <v>19</v>
      </c>
      <c r="E14871" s="10">
        <f t="shared" si="1"/>
        <v>1</v>
      </c>
      <c r="F14871" s="10">
        <f t="shared" si="2"/>
        <v>0</v>
      </c>
      <c r="G14871" s="10">
        <f t="shared" si="3"/>
        <v>0</v>
      </c>
      <c r="H14871" s="11" t="str">
        <f t="shared" si="35"/>
        <v>JUN</v>
      </c>
    </row>
    <row r="14872">
      <c r="A14872" s="7">
        <v>44354.0</v>
      </c>
      <c r="B14872" s="8" t="s">
        <v>17</v>
      </c>
      <c r="C14872" s="9" t="s">
        <v>18</v>
      </c>
      <c r="D14872" s="8" t="s">
        <v>19</v>
      </c>
      <c r="E14872" s="10">
        <f t="shared" si="1"/>
        <v>1</v>
      </c>
      <c r="F14872" s="10">
        <f t="shared" si="2"/>
        <v>0</v>
      </c>
      <c r="G14872" s="10">
        <f t="shared" si="3"/>
        <v>0</v>
      </c>
      <c r="H14872" s="11" t="str">
        <f t="shared" si="35"/>
        <v>JUN</v>
      </c>
    </row>
    <row r="14873">
      <c r="A14873" s="7">
        <v>44354.0</v>
      </c>
      <c r="B14873" s="8" t="s">
        <v>17</v>
      </c>
      <c r="C14873" s="9" t="s">
        <v>18</v>
      </c>
      <c r="D14873" s="8" t="s">
        <v>19</v>
      </c>
      <c r="E14873" s="10">
        <f t="shared" si="1"/>
        <v>1</v>
      </c>
      <c r="F14873" s="10">
        <f t="shared" si="2"/>
        <v>0</v>
      </c>
      <c r="G14873" s="10">
        <f t="shared" si="3"/>
        <v>0</v>
      </c>
      <c r="H14873" s="11" t="str">
        <f t="shared" si="35"/>
        <v>JUN</v>
      </c>
    </row>
    <row r="14874">
      <c r="A14874" s="7">
        <v>44354.0</v>
      </c>
      <c r="B14874" s="8" t="s">
        <v>17</v>
      </c>
      <c r="C14874" s="9" t="s">
        <v>18</v>
      </c>
      <c r="D14874" s="8" t="s">
        <v>19</v>
      </c>
      <c r="E14874" s="10">
        <f t="shared" si="1"/>
        <v>1</v>
      </c>
      <c r="F14874" s="10">
        <f t="shared" si="2"/>
        <v>0</v>
      </c>
      <c r="G14874" s="10">
        <f t="shared" si="3"/>
        <v>0</v>
      </c>
      <c r="H14874" s="11" t="str">
        <f t="shared" si="35"/>
        <v>JUN</v>
      </c>
    </row>
    <row r="14875">
      <c r="A14875" s="7">
        <v>44354.0</v>
      </c>
      <c r="B14875" s="8" t="s">
        <v>17</v>
      </c>
      <c r="C14875" s="9" t="s">
        <v>18</v>
      </c>
      <c r="D14875" s="8" t="s">
        <v>19</v>
      </c>
      <c r="E14875" s="10">
        <f t="shared" si="1"/>
        <v>1</v>
      </c>
      <c r="F14875" s="10">
        <f t="shared" si="2"/>
        <v>0</v>
      </c>
      <c r="G14875" s="10">
        <f t="shared" si="3"/>
        <v>0</v>
      </c>
      <c r="H14875" s="11" t="str">
        <f t="shared" si="35"/>
        <v>JUN</v>
      </c>
    </row>
    <row r="14876">
      <c r="A14876" s="7">
        <v>44354.0</v>
      </c>
      <c r="B14876" s="8" t="s">
        <v>17</v>
      </c>
      <c r="C14876" s="9" t="s">
        <v>18</v>
      </c>
      <c r="D14876" s="8" t="s">
        <v>19</v>
      </c>
      <c r="E14876" s="10">
        <f t="shared" si="1"/>
        <v>1</v>
      </c>
      <c r="F14876" s="10">
        <f t="shared" si="2"/>
        <v>0</v>
      </c>
      <c r="G14876" s="10">
        <f t="shared" si="3"/>
        <v>0</v>
      </c>
      <c r="H14876" s="11" t="str">
        <f t="shared" si="35"/>
        <v>JUN</v>
      </c>
    </row>
    <row r="14877">
      <c r="A14877" s="7">
        <v>44354.0</v>
      </c>
      <c r="B14877" s="8" t="s">
        <v>17</v>
      </c>
      <c r="C14877" s="9" t="s">
        <v>18</v>
      </c>
      <c r="D14877" s="8" t="s">
        <v>25</v>
      </c>
      <c r="E14877" s="10">
        <f t="shared" si="1"/>
        <v>0</v>
      </c>
      <c r="F14877" s="10">
        <f t="shared" si="2"/>
        <v>0</v>
      </c>
      <c r="G14877" s="10">
        <f t="shared" si="3"/>
        <v>1</v>
      </c>
      <c r="H14877" s="11" t="str">
        <f t="shared" si="35"/>
        <v>JUN</v>
      </c>
    </row>
    <row r="14878">
      <c r="A14878" s="7">
        <v>44354.0</v>
      </c>
      <c r="B14878" s="8" t="s">
        <v>17</v>
      </c>
      <c r="C14878" s="9" t="s">
        <v>18</v>
      </c>
      <c r="D14878" s="8" t="s">
        <v>25</v>
      </c>
      <c r="E14878" s="10">
        <f t="shared" si="1"/>
        <v>0</v>
      </c>
      <c r="F14878" s="10">
        <f t="shared" si="2"/>
        <v>0</v>
      </c>
      <c r="G14878" s="10">
        <f t="shared" si="3"/>
        <v>1</v>
      </c>
      <c r="H14878" s="11" t="str">
        <f t="shared" si="35"/>
        <v>JUN</v>
      </c>
    </row>
    <row r="14879">
      <c r="A14879" s="7">
        <v>44354.0</v>
      </c>
      <c r="B14879" s="8" t="s">
        <v>17</v>
      </c>
      <c r="C14879" s="9" t="s">
        <v>18</v>
      </c>
      <c r="D14879" s="8" t="s">
        <v>25</v>
      </c>
      <c r="E14879" s="10">
        <f t="shared" si="1"/>
        <v>0</v>
      </c>
      <c r="F14879" s="10">
        <f t="shared" si="2"/>
        <v>0</v>
      </c>
      <c r="G14879" s="10">
        <f t="shared" si="3"/>
        <v>1</v>
      </c>
      <c r="H14879" s="11" t="str">
        <f t="shared" si="35"/>
        <v>JUN</v>
      </c>
    </row>
    <row r="14880">
      <c r="A14880" s="7">
        <v>44354.0</v>
      </c>
      <c r="B14880" s="8" t="s">
        <v>17</v>
      </c>
      <c r="C14880" s="9" t="s">
        <v>18</v>
      </c>
      <c r="D14880" s="8" t="s">
        <v>25</v>
      </c>
      <c r="E14880" s="10">
        <f t="shared" si="1"/>
        <v>0</v>
      </c>
      <c r="F14880" s="10">
        <f t="shared" si="2"/>
        <v>0</v>
      </c>
      <c r="G14880" s="10">
        <f t="shared" si="3"/>
        <v>1</v>
      </c>
      <c r="H14880" s="11" t="str">
        <f t="shared" si="35"/>
        <v>JUN</v>
      </c>
    </row>
    <row r="14881">
      <c r="A14881" s="7">
        <v>44354.0</v>
      </c>
      <c r="B14881" s="8" t="s">
        <v>17</v>
      </c>
      <c r="C14881" s="40" t="s">
        <v>18</v>
      </c>
      <c r="D14881" s="9" t="s">
        <v>19</v>
      </c>
      <c r="E14881" s="10">
        <f t="shared" si="1"/>
        <v>1</v>
      </c>
      <c r="F14881" s="10">
        <f t="shared" si="2"/>
        <v>0</v>
      </c>
      <c r="G14881" s="10">
        <f t="shared" si="3"/>
        <v>0</v>
      </c>
      <c r="H14881" s="11" t="str">
        <f t="shared" si="35"/>
        <v>JUN</v>
      </c>
    </row>
    <row r="14882">
      <c r="A14882" s="7">
        <v>44354.0</v>
      </c>
      <c r="B14882" s="8" t="s">
        <v>17</v>
      </c>
      <c r="C14882" s="40" t="s">
        <v>18</v>
      </c>
      <c r="D14882" s="9" t="s">
        <v>19</v>
      </c>
      <c r="E14882" s="10">
        <f t="shared" si="1"/>
        <v>1</v>
      </c>
      <c r="F14882" s="10">
        <f t="shared" si="2"/>
        <v>0</v>
      </c>
      <c r="G14882" s="10">
        <f t="shared" si="3"/>
        <v>0</v>
      </c>
      <c r="H14882" s="11" t="str">
        <f t="shared" si="35"/>
        <v>JUN</v>
      </c>
    </row>
    <row r="14883">
      <c r="A14883" s="7">
        <v>44354.0</v>
      </c>
      <c r="B14883" s="8" t="s">
        <v>17</v>
      </c>
      <c r="C14883" s="40" t="s">
        <v>18</v>
      </c>
      <c r="D14883" s="9" t="s">
        <v>19</v>
      </c>
      <c r="E14883" s="10">
        <f t="shared" si="1"/>
        <v>1</v>
      </c>
      <c r="F14883" s="10">
        <f t="shared" si="2"/>
        <v>0</v>
      </c>
      <c r="G14883" s="10">
        <f t="shared" si="3"/>
        <v>0</v>
      </c>
      <c r="H14883" s="11" t="str">
        <f t="shared" si="35"/>
        <v>JUN</v>
      </c>
    </row>
    <row r="14884">
      <c r="A14884" s="7">
        <v>44354.0</v>
      </c>
      <c r="B14884" s="8" t="s">
        <v>17</v>
      </c>
      <c r="C14884" s="40" t="s">
        <v>18</v>
      </c>
      <c r="D14884" s="9" t="s">
        <v>19</v>
      </c>
      <c r="E14884" s="10">
        <f t="shared" si="1"/>
        <v>1</v>
      </c>
      <c r="F14884" s="10">
        <f t="shared" si="2"/>
        <v>0</v>
      </c>
      <c r="G14884" s="10">
        <f t="shared" si="3"/>
        <v>0</v>
      </c>
      <c r="H14884" s="11" t="str">
        <f t="shared" si="35"/>
        <v>JUN</v>
      </c>
    </row>
    <row r="14885">
      <c r="A14885" s="7">
        <v>44354.0</v>
      </c>
      <c r="B14885" s="8" t="s">
        <v>45</v>
      </c>
      <c r="C14885" s="40" t="s">
        <v>18</v>
      </c>
      <c r="D14885" s="9" t="s">
        <v>25</v>
      </c>
      <c r="E14885" s="10">
        <f t="shared" si="1"/>
        <v>0</v>
      </c>
      <c r="F14885" s="10">
        <f t="shared" si="2"/>
        <v>0</v>
      </c>
      <c r="G14885" s="10">
        <f t="shared" si="3"/>
        <v>1</v>
      </c>
      <c r="H14885" s="11" t="str">
        <f t="shared" si="35"/>
        <v>JUN</v>
      </c>
    </row>
    <row r="14886">
      <c r="A14886" s="7">
        <v>44354.0</v>
      </c>
      <c r="B14886" s="8" t="s">
        <v>45</v>
      </c>
      <c r="C14886" s="40" t="s">
        <v>18</v>
      </c>
      <c r="D14886" s="9" t="s">
        <v>19</v>
      </c>
      <c r="E14886" s="10">
        <f t="shared" si="1"/>
        <v>1</v>
      </c>
      <c r="F14886" s="10">
        <f t="shared" si="2"/>
        <v>0</v>
      </c>
      <c r="G14886" s="10">
        <f t="shared" si="3"/>
        <v>0</v>
      </c>
      <c r="H14886" s="11" t="str">
        <f t="shared" si="35"/>
        <v>JUN</v>
      </c>
    </row>
    <row r="14887">
      <c r="A14887" s="7">
        <v>44354.0</v>
      </c>
      <c r="B14887" s="8" t="s">
        <v>45</v>
      </c>
      <c r="C14887" s="40" t="s">
        <v>18</v>
      </c>
      <c r="D14887" s="9" t="s">
        <v>19</v>
      </c>
      <c r="E14887" s="10">
        <f t="shared" si="1"/>
        <v>1</v>
      </c>
      <c r="F14887" s="10">
        <f t="shared" si="2"/>
        <v>0</v>
      </c>
      <c r="G14887" s="10">
        <f t="shared" si="3"/>
        <v>0</v>
      </c>
      <c r="H14887" s="11" t="str">
        <f t="shared" si="35"/>
        <v>JUN</v>
      </c>
    </row>
    <row r="14888">
      <c r="A14888" s="7">
        <v>44354.0</v>
      </c>
      <c r="B14888" s="8" t="s">
        <v>17</v>
      </c>
      <c r="C14888" s="40" t="s">
        <v>18</v>
      </c>
      <c r="D14888" s="9" t="s">
        <v>35</v>
      </c>
      <c r="E14888" s="10">
        <f t="shared" si="1"/>
        <v>0</v>
      </c>
      <c r="F14888" s="10">
        <f t="shared" si="2"/>
        <v>1</v>
      </c>
      <c r="G14888" s="10">
        <f t="shared" si="3"/>
        <v>0</v>
      </c>
      <c r="H14888" s="11" t="str">
        <f t="shared" si="35"/>
        <v>JUN</v>
      </c>
    </row>
    <row r="14889">
      <c r="A14889" s="7">
        <v>44354.0</v>
      </c>
      <c r="B14889" s="8" t="s">
        <v>126</v>
      </c>
      <c r="C14889" s="40" t="s">
        <v>18</v>
      </c>
      <c r="D14889" s="9" t="s">
        <v>19</v>
      </c>
      <c r="E14889" s="10">
        <f t="shared" si="1"/>
        <v>1</v>
      </c>
      <c r="F14889" s="10">
        <f t="shared" si="2"/>
        <v>0</v>
      </c>
      <c r="G14889" s="10">
        <f t="shared" si="3"/>
        <v>0</v>
      </c>
      <c r="H14889" s="11" t="str">
        <f t="shared" si="35"/>
        <v>JUN</v>
      </c>
    </row>
    <row r="14890">
      <c r="A14890" s="7">
        <v>44354.0</v>
      </c>
      <c r="B14890" s="8" t="s">
        <v>17</v>
      </c>
      <c r="C14890" s="40" t="s">
        <v>18</v>
      </c>
      <c r="D14890" s="43" t="s">
        <v>19</v>
      </c>
      <c r="E14890" s="10">
        <f t="shared" si="1"/>
        <v>1</v>
      </c>
      <c r="F14890" s="10">
        <f t="shared" si="2"/>
        <v>0</v>
      </c>
      <c r="G14890" s="10">
        <f t="shared" si="3"/>
        <v>0</v>
      </c>
      <c r="H14890" s="11" t="str">
        <f t="shared" si="35"/>
        <v>JUN</v>
      </c>
    </row>
    <row r="14891">
      <c r="A14891" s="7">
        <v>44354.0</v>
      </c>
      <c r="B14891" s="8" t="s">
        <v>17</v>
      </c>
      <c r="C14891" s="40" t="s">
        <v>18</v>
      </c>
      <c r="D14891" s="28" t="s">
        <v>35</v>
      </c>
      <c r="E14891" s="10">
        <f t="shared" si="1"/>
        <v>0</v>
      </c>
      <c r="F14891" s="10">
        <f t="shared" si="2"/>
        <v>1</v>
      </c>
      <c r="G14891" s="10">
        <f t="shared" si="3"/>
        <v>0</v>
      </c>
      <c r="H14891" s="11" t="str">
        <f t="shared" si="35"/>
        <v>JUN</v>
      </c>
    </row>
    <row r="14892">
      <c r="A14892" s="7">
        <v>44354.0</v>
      </c>
      <c r="B14892" s="8" t="s">
        <v>37</v>
      </c>
      <c r="C14892" s="9" t="s">
        <v>18</v>
      </c>
      <c r="D14892" s="28" t="s">
        <v>19</v>
      </c>
      <c r="E14892" s="10">
        <f t="shared" si="1"/>
        <v>1</v>
      </c>
      <c r="F14892" s="10">
        <f t="shared" si="2"/>
        <v>0</v>
      </c>
      <c r="G14892" s="10">
        <f t="shared" si="3"/>
        <v>0</v>
      </c>
      <c r="H14892" s="11" t="str">
        <f t="shared" si="35"/>
        <v>JUN</v>
      </c>
    </row>
    <row r="14893">
      <c r="A14893" s="7">
        <v>44354.0</v>
      </c>
      <c r="B14893" s="8" t="s">
        <v>17</v>
      </c>
      <c r="C14893" s="9" t="s">
        <v>18</v>
      </c>
      <c r="D14893" s="28" t="s">
        <v>19</v>
      </c>
      <c r="E14893" s="10">
        <f t="shared" si="1"/>
        <v>1</v>
      </c>
      <c r="F14893" s="10">
        <f t="shared" si="2"/>
        <v>0</v>
      </c>
      <c r="G14893" s="10">
        <f t="shared" si="3"/>
        <v>0</v>
      </c>
      <c r="H14893" s="11" t="str">
        <f t="shared" si="35"/>
        <v>JUN</v>
      </c>
    </row>
    <row r="14894">
      <c r="A14894" s="7">
        <v>44354.0</v>
      </c>
      <c r="B14894" s="8" t="s">
        <v>37</v>
      </c>
      <c r="C14894" s="9" t="s">
        <v>18</v>
      </c>
      <c r="D14894" s="28" t="s">
        <v>19</v>
      </c>
      <c r="E14894" s="10">
        <f t="shared" si="1"/>
        <v>1</v>
      </c>
      <c r="F14894" s="10">
        <f t="shared" si="2"/>
        <v>0</v>
      </c>
      <c r="G14894" s="10">
        <f t="shared" si="3"/>
        <v>0</v>
      </c>
      <c r="H14894" s="11" t="str">
        <f t="shared" si="35"/>
        <v>JUN</v>
      </c>
    </row>
    <row r="14895">
      <c r="A14895" s="7">
        <v>44354.0</v>
      </c>
      <c r="B14895" s="8" t="s">
        <v>37</v>
      </c>
      <c r="C14895" s="9" t="s">
        <v>18</v>
      </c>
      <c r="D14895" s="28" t="s">
        <v>19</v>
      </c>
      <c r="E14895" s="10">
        <f t="shared" si="1"/>
        <v>1</v>
      </c>
      <c r="F14895" s="10">
        <f t="shared" si="2"/>
        <v>0</v>
      </c>
      <c r="G14895" s="10">
        <f t="shared" si="3"/>
        <v>0</v>
      </c>
      <c r="H14895" s="11" t="str">
        <f t="shared" si="35"/>
        <v>JUN</v>
      </c>
    </row>
    <row r="14896">
      <c r="A14896" s="7">
        <v>44354.0</v>
      </c>
      <c r="B14896" s="8" t="s">
        <v>37</v>
      </c>
      <c r="C14896" s="9" t="s">
        <v>18</v>
      </c>
      <c r="D14896" s="28" t="s">
        <v>19</v>
      </c>
      <c r="E14896" s="10">
        <f t="shared" si="1"/>
        <v>1</v>
      </c>
      <c r="F14896" s="10">
        <f t="shared" si="2"/>
        <v>0</v>
      </c>
      <c r="G14896" s="10">
        <f t="shared" si="3"/>
        <v>0</v>
      </c>
      <c r="H14896" s="11" t="str">
        <f t="shared" si="35"/>
        <v>JUN</v>
      </c>
    </row>
    <row r="14897">
      <c r="A14897" s="7">
        <v>44354.0</v>
      </c>
      <c r="B14897" s="22" t="s">
        <v>17</v>
      </c>
      <c r="C14897" s="23" t="s">
        <v>18</v>
      </c>
      <c r="D14897" s="24" t="s">
        <v>19</v>
      </c>
      <c r="E14897" s="10">
        <f t="shared" si="1"/>
        <v>1</v>
      </c>
      <c r="F14897" s="10">
        <f t="shared" si="2"/>
        <v>0</v>
      </c>
      <c r="G14897" s="10">
        <f t="shared" si="3"/>
        <v>0</v>
      </c>
      <c r="H14897" s="11" t="str">
        <f t="shared" si="35"/>
        <v>JUN</v>
      </c>
    </row>
    <row r="14898">
      <c r="A14898" s="7">
        <v>44354.0</v>
      </c>
      <c r="B14898" s="22" t="s">
        <v>17</v>
      </c>
      <c r="C14898" s="23" t="s">
        <v>18</v>
      </c>
      <c r="D14898" s="24" t="s">
        <v>19</v>
      </c>
      <c r="E14898" s="10">
        <f t="shared" si="1"/>
        <v>1</v>
      </c>
      <c r="F14898" s="10">
        <f t="shared" si="2"/>
        <v>0</v>
      </c>
      <c r="G14898" s="10">
        <f t="shared" si="3"/>
        <v>0</v>
      </c>
      <c r="H14898" s="11" t="str">
        <f t="shared" si="35"/>
        <v>JUN</v>
      </c>
    </row>
    <row r="14899">
      <c r="A14899" s="7">
        <v>44354.0</v>
      </c>
      <c r="B14899" s="22" t="s">
        <v>17</v>
      </c>
      <c r="C14899" s="23" t="s">
        <v>18</v>
      </c>
      <c r="D14899" s="24" t="s">
        <v>19</v>
      </c>
      <c r="E14899" s="10">
        <f t="shared" si="1"/>
        <v>1</v>
      </c>
      <c r="F14899" s="10">
        <f t="shared" si="2"/>
        <v>0</v>
      </c>
      <c r="G14899" s="10">
        <f t="shared" si="3"/>
        <v>0</v>
      </c>
      <c r="H14899" s="11" t="str">
        <f t="shared" si="35"/>
        <v>JUN</v>
      </c>
    </row>
    <row r="14900">
      <c r="A14900" s="7">
        <v>44354.0</v>
      </c>
      <c r="B14900" s="8" t="s">
        <v>17</v>
      </c>
      <c r="C14900" s="9" t="s">
        <v>18</v>
      </c>
      <c r="D14900" s="28" t="s">
        <v>19</v>
      </c>
      <c r="E14900" s="10">
        <f t="shared" si="1"/>
        <v>1</v>
      </c>
      <c r="F14900" s="10">
        <f t="shared" si="2"/>
        <v>0</v>
      </c>
      <c r="G14900" s="10">
        <f t="shared" si="3"/>
        <v>0</v>
      </c>
      <c r="H14900" s="11" t="str">
        <f t="shared" si="35"/>
        <v>JUN</v>
      </c>
    </row>
    <row r="14901">
      <c r="A14901" s="7">
        <v>44354.0</v>
      </c>
      <c r="B14901" s="8" t="s">
        <v>17</v>
      </c>
      <c r="C14901" s="9" t="s">
        <v>18</v>
      </c>
      <c r="D14901" s="42" t="s">
        <v>19</v>
      </c>
      <c r="E14901" s="10">
        <f t="shared" si="1"/>
        <v>1</v>
      </c>
      <c r="F14901" s="10">
        <f t="shared" si="2"/>
        <v>0</v>
      </c>
      <c r="G14901" s="10">
        <f t="shared" si="3"/>
        <v>0</v>
      </c>
      <c r="H14901" s="11" t="str">
        <f t="shared" si="35"/>
        <v>JUN</v>
      </c>
    </row>
    <row r="14902">
      <c r="A14902" s="53">
        <v>44354.0</v>
      </c>
      <c r="B14902" s="54" t="s">
        <v>17</v>
      </c>
      <c r="C14902" s="55" t="s">
        <v>18</v>
      </c>
      <c r="D14902" s="55" t="s">
        <v>19</v>
      </c>
      <c r="E14902" s="10">
        <f t="shared" si="1"/>
        <v>1</v>
      </c>
      <c r="F14902" s="10">
        <f t="shared" si="2"/>
        <v>0</v>
      </c>
      <c r="G14902" s="10">
        <f t="shared" si="3"/>
        <v>0</v>
      </c>
      <c r="H14902" s="11" t="str">
        <f t="shared" si="35"/>
        <v>JUN</v>
      </c>
    </row>
    <row r="14903">
      <c r="A14903" s="53">
        <v>44354.0</v>
      </c>
      <c r="B14903" s="54" t="s">
        <v>17</v>
      </c>
      <c r="C14903" s="55" t="s">
        <v>18</v>
      </c>
      <c r="D14903" s="55" t="s">
        <v>19</v>
      </c>
      <c r="E14903" s="10">
        <f t="shared" si="1"/>
        <v>1</v>
      </c>
      <c r="F14903" s="10">
        <f t="shared" si="2"/>
        <v>0</v>
      </c>
      <c r="G14903" s="10">
        <f t="shared" si="3"/>
        <v>0</v>
      </c>
      <c r="H14903" s="11" t="str">
        <f t="shared" si="35"/>
        <v>JUN</v>
      </c>
    </row>
    <row r="14904">
      <c r="A14904" s="7">
        <v>44354.0</v>
      </c>
      <c r="B14904" s="8" t="s">
        <v>36</v>
      </c>
      <c r="C14904" s="9" t="s">
        <v>18</v>
      </c>
      <c r="D14904" s="42" t="s">
        <v>19</v>
      </c>
      <c r="E14904" s="10">
        <f t="shared" si="1"/>
        <v>1</v>
      </c>
      <c r="F14904" s="10">
        <f t="shared" si="2"/>
        <v>0</v>
      </c>
      <c r="G14904" s="10">
        <f t="shared" si="3"/>
        <v>0</v>
      </c>
      <c r="H14904" s="11" t="str">
        <f t="shared" si="35"/>
        <v>JUN</v>
      </c>
    </row>
    <row r="14905">
      <c r="A14905" s="7">
        <v>44354.0</v>
      </c>
      <c r="B14905" s="22" t="s">
        <v>45</v>
      </c>
      <c r="C14905" s="22" t="s">
        <v>18</v>
      </c>
      <c r="D14905" s="24" t="s">
        <v>19</v>
      </c>
      <c r="E14905" s="10">
        <f t="shared" si="1"/>
        <v>1</v>
      </c>
      <c r="F14905" s="10">
        <f t="shared" si="2"/>
        <v>0</v>
      </c>
      <c r="G14905" s="10">
        <f t="shared" si="3"/>
        <v>0</v>
      </c>
      <c r="H14905" s="11" t="str">
        <f t="shared" si="35"/>
        <v>JUN</v>
      </c>
    </row>
    <row r="14906">
      <c r="A14906" s="17">
        <v>44354.0</v>
      </c>
      <c r="B14906" s="18" t="s">
        <v>45</v>
      </c>
      <c r="C14906" s="19" t="s">
        <v>18</v>
      </c>
      <c r="D14906" s="20" t="s">
        <v>19</v>
      </c>
      <c r="E14906" s="10">
        <f t="shared" si="1"/>
        <v>1</v>
      </c>
      <c r="F14906" s="10">
        <f t="shared" si="2"/>
        <v>0</v>
      </c>
      <c r="G14906" s="10">
        <f t="shared" si="3"/>
        <v>0</v>
      </c>
      <c r="H14906" s="11" t="str">
        <f t="shared" si="35"/>
        <v>JUN</v>
      </c>
    </row>
    <row r="14907">
      <c r="A14907" s="7">
        <v>44354.0</v>
      </c>
      <c r="B14907" s="22" t="s">
        <v>45</v>
      </c>
      <c r="C14907" s="23" t="s">
        <v>18</v>
      </c>
      <c r="D14907" s="24" t="s">
        <v>19</v>
      </c>
      <c r="E14907" s="10">
        <f t="shared" si="1"/>
        <v>1</v>
      </c>
      <c r="F14907" s="10">
        <f t="shared" si="2"/>
        <v>0</v>
      </c>
      <c r="G14907" s="10">
        <f t="shared" si="3"/>
        <v>0</v>
      </c>
      <c r="H14907" s="11" t="str">
        <f t="shared" si="35"/>
        <v>JUN</v>
      </c>
    </row>
    <row r="14908">
      <c r="A14908" s="7">
        <v>44354.0</v>
      </c>
      <c r="B14908" s="8" t="s">
        <v>37</v>
      </c>
      <c r="C14908" s="9" t="s">
        <v>42</v>
      </c>
      <c r="D14908" s="28" t="s">
        <v>19</v>
      </c>
      <c r="E14908" s="10">
        <f t="shared" si="1"/>
        <v>0</v>
      </c>
      <c r="F14908" s="10">
        <f t="shared" si="2"/>
        <v>0</v>
      </c>
      <c r="G14908" s="10">
        <f t="shared" si="3"/>
        <v>0</v>
      </c>
      <c r="H14908" s="11" t="str">
        <f t="shared" si="35"/>
        <v>JUN</v>
      </c>
    </row>
    <row r="14909">
      <c r="A14909" s="7">
        <v>44354.0</v>
      </c>
      <c r="B14909" s="8" t="s">
        <v>37</v>
      </c>
      <c r="C14909" s="9" t="s">
        <v>42</v>
      </c>
      <c r="D14909" s="28" t="s">
        <v>19</v>
      </c>
      <c r="E14909" s="10">
        <f t="shared" si="1"/>
        <v>0</v>
      </c>
      <c r="F14909" s="10">
        <f t="shared" si="2"/>
        <v>0</v>
      </c>
      <c r="G14909" s="10">
        <f t="shared" si="3"/>
        <v>0</v>
      </c>
      <c r="H14909" s="11" t="str">
        <f t="shared" si="35"/>
        <v>JUN</v>
      </c>
    </row>
    <row r="14910">
      <c r="A14910" s="7">
        <v>44354.0</v>
      </c>
      <c r="B14910" s="8" t="s">
        <v>37</v>
      </c>
      <c r="C14910" s="9" t="s">
        <v>42</v>
      </c>
      <c r="D14910" s="28" t="s">
        <v>19</v>
      </c>
      <c r="E14910" s="10">
        <f t="shared" si="1"/>
        <v>0</v>
      </c>
      <c r="F14910" s="10">
        <f t="shared" si="2"/>
        <v>0</v>
      </c>
      <c r="G14910" s="10">
        <f t="shared" si="3"/>
        <v>0</v>
      </c>
      <c r="H14910" s="11" t="str">
        <f t="shared" si="35"/>
        <v>JUN</v>
      </c>
    </row>
    <row r="14911">
      <c r="A14911" s="7">
        <v>44354.0</v>
      </c>
      <c r="B14911" s="8" t="s">
        <v>37</v>
      </c>
      <c r="C14911" s="9" t="s">
        <v>42</v>
      </c>
      <c r="D14911" s="28" t="s">
        <v>19</v>
      </c>
      <c r="E14911" s="10">
        <f t="shared" si="1"/>
        <v>0</v>
      </c>
      <c r="F14911" s="10">
        <f t="shared" si="2"/>
        <v>0</v>
      </c>
      <c r="G14911" s="10">
        <f t="shared" si="3"/>
        <v>0</v>
      </c>
      <c r="H14911" s="11" t="str">
        <f t="shared" si="35"/>
        <v>JUN</v>
      </c>
    </row>
    <row r="14912">
      <c r="A14912" s="7">
        <v>44354.0</v>
      </c>
      <c r="B14912" s="8" t="s">
        <v>17</v>
      </c>
      <c r="C14912" s="9" t="s">
        <v>42</v>
      </c>
      <c r="D14912" s="28" t="s">
        <v>19</v>
      </c>
      <c r="E14912" s="10">
        <f t="shared" si="1"/>
        <v>0</v>
      </c>
      <c r="F14912" s="10">
        <f t="shared" si="2"/>
        <v>0</v>
      </c>
      <c r="G14912" s="10">
        <f t="shared" si="3"/>
        <v>0</v>
      </c>
      <c r="H14912" s="11" t="str">
        <f t="shared" si="35"/>
        <v>JUN</v>
      </c>
    </row>
    <row r="14913">
      <c r="A14913" s="7">
        <v>44354.0</v>
      </c>
      <c r="B14913" s="22" t="s">
        <v>40</v>
      </c>
      <c r="C14913" s="23" t="s">
        <v>42</v>
      </c>
      <c r="D14913" s="24" t="s">
        <v>19</v>
      </c>
      <c r="E14913" s="10">
        <f t="shared" si="1"/>
        <v>0</v>
      </c>
      <c r="F14913" s="10">
        <f t="shared" si="2"/>
        <v>0</v>
      </c>
      <c r="G14913" s="10">
        <f t="shared" si="3"/>
        <v>0</v>
      </c>
      <c r="H14913" s="11" t="str">
        <f t="shared" si="35"/>
        <v>JUN</v>
      </c>
    </row>
    <row r="14914">
      <c r="A14914" s="7">
        <v>44354.0</v>
      </c>
      <c r="B14914" s="8" t="s">
        <v>37</v>
      </c>
      <c r="C14914" s="9" t="s">
        <v>18</v>
      </c>
      <c r="D14914" s="28" t="s">
        <v>25</v>
      </c>
      <c r="E14914" s="10">
        <f t="shared" si="1"/>
        <v>0</v>
      </c>
      <c r="F14914" s="10">
        <f t="shared" si="2"/>
        <v>0</v>
      </c>
      <c r="G14914" s="10">
        <f t="shared" si="3"/>
        <v>1</v>
      </c>
      <c r="H14914" s="11" t="str">
        <f t="shared" si="35"/>
        <v>JUN</v>
      </c>
    </row>
    <row r="14915">
      <c r="A14915" s="7">
        <v>44354.0</v>
      </c>
      <c r="B14915" s="22" t="s">
        <v>36</v>
      </c>
      <c r="C14915" s="23" t="s">
        <v>18</v>
      </c>
      <c r="D14915" s="24" t="s">
        <v>25</v>
      </c>
      <c r="E14915" s="10">
        <f t="shared" si="1"/>
        <v>0</v>
      </c>
      <c r="F14915" s="10">
        <f t="shared" si="2"/>
        <v>0</v>
      </c>
      <c r="G14915" s="10">
        <f t="shared" si="3"/>
        <v>1</v>
      </c>
      <c r="H14915" s="11" t="str">
        <f t="shared" si="35"/>
        <v>JUN</v>
      </c>
    </row>
    <row r="14916">
      <c r="A14916" s="7">
        <v>44354.0</v>
      </c>
      <c r="B14916" s="22" t="s">
        <v>45</v>
      </c>
      <c r="C14916" s="23" t="s">
        <v>18</v>
      </c>
      <c r="D14916" s="24" t="s">
        <v>25</v>
      </c>
      <c r="E14916" s="10">
        <f t="shared" si="1"/>
        <v>0</v>
      </c>
      <c r="F14916" s="10">
        <f t="shared" si="2"/>
        <v>0</v>
      </c>
      <c r="G14916" s="10">
        <f t="shared" si="3"/>
        <v>1</v>
      </c>
      <c r="H14916" s="11" t="str">
        <f t="shared" si="35"/>
        <v>JUN</v>
      </c>
    </row>
    <row r="14917">
      <c r="A14917" s="7">
        <v>44354.0</v>
      </c>
      <c r="B14917" s="22" t="s">
        <v>45</v>
      </c>
      <c r="C14917" s="23" t="s">
        <v>18</v>
      </c>
      <c r="D14917" s="24" t="s">
        <v>25</v>
      </c>
      <c r="E14917" s="10">
        <f t="shared" si="1"/>
        <v>0</v>
      </c>
      <c r="F14917" s="10">
        <f t="shared" si="2"/>
        <v>0</v>
      </c>
      <c r="G14917" s="10">
        <f t="shared" si="3"/>
        <v>1</v>
      </c>
      <c r="H14917" s="11" t="str">
        <f t="shared" si="35"/>
        <v>JUN</v>
      </c>
    </row>
    <row r="14918">
      <c r="A14918" s="7">
        <v>44354.0</v>
      </c>
      <c r="B14918" s="22" t="s">
        <v>45</v>
      </c>
      <c r="C14918" s="23" t="s">
        <v>18</v>
      </c>
      <c r="D14918" s="24" t="s">
        <v>25</v>
      </c>
      <c r="E14918" s="10">
        <f t="shared" si="1"/>
        <v>0</v>
      </c>
      <c r="F14918" s="10">
        <f t="shared" si="2"/>
        <v>0</v>
      </c>
      <c r="G14918" s="10">
        <f t="shared" si="3"/>
        <v>1</v>
      </c>
      <c r="H14918" s="11" t="str">
        <f t="shared" si="35"/>
        <v>JUN</v>
      </c>
    </row>
    <row r="14919">
      <c r="A14919" s="17">
        <v>44354.0</v>
      </c>
      <c r="B14919" s="18" t="s">
        <v>45</v>
      </c>
      <c r="C14919" s="19" t="s">
        <v>18</v>
      </c>
      <c r="D14919" s="20" t="s">
        <v>25</v>
      </c>
      <c r="E14919" s="10">
        <f t="shared" si="1"/>
        <v>0</v>
      </c>
      <c r="F14919" s="10">
        <f t="shared" si="2"/>
        <v>0</v>
      </c>
      <c r="G14919" s="10">
        <f t="shared" si="3"/>
        <v>1</v>
      </c>
      <c r="H14919" s="11" t="str">
        <f t="shared" si="35"/>
        <v>JUN</v>
      </c>
    </row>
    <row r="14920">
      <c r="A14920" s="7">
        <v>44354.0</v>
      </c>
      <c r="B14920" s="22" t="s">
        <v>75</v>
      </c>
      <c r="C14920" s="100" t="s">
        <v>18</v>
      </c>
      <c r="D14920" s="24" t="s">
        <v>25</v>
      </c>
      <c r="E14920" s="10">
        <f t="shared" si="1"/>
        <v>0</v>
      </c>
      <c r="F14920" s="10">
        <f t="shared" si="2"/>
        <v>0</v>
      </c>
      <c r="G14920" s="10">
        <f t="shared" si="3"/>
        <v>1</v>
      </c>
      <c r="H14920" s="11" t="str">
        <f t="shared" si="35"/>
        <v>JUN</v>
      </c>
    </row>
    <row r="14921">
      <c r="A14921" s="53">
        <v>44354.0</v>
      </c>
      <c r="B14921" s="54" t="s">
        <v>17</v>
      </c>
      <c r="C14921" s="55" t="s">
        <v>42</v>
      </c>
      <c r="D14921" s="55" t="s">
        <v>25</v>
      </c>
      <c r="E14921" s="10">
        <f t="shared" si="1"/>
        <v>0</v>
      </c>
      <c r="F14921" s="10">
        <f t="shared" si="2"/>
        <v>0</v>
      </c>
      <c r="G14921" s="10">
        <f t="shared" si="3"/>
        <v>0</v>
      </c>
      <c r="H14921" s="11" t="str">
        <f t="shared" si="35"/>
        <v>JUN</v>
      </c>
    </row>
    <row r="14922">
      <c r="A14922" s="53">
        <v>44354.0</v>
      </c>
      <c r="B14922" s="54" t="s">
        <v>17</v>
      </c>
      <c r="C14922" s="55" t="s">
        <v>42</v>
      </c>
      <c r="D14922" s="55" t="s">
        <v>25</v>
      </c>
      <c r="E14922" s="10">
        <f t="shared" si="1"/>
        <v>0</v>
      </c>
      <c r="F14922" s="10">
        <f t="shared" si="2"/>
        <v>0</v>
      </c>
      <c r="G14922" s="10">
        <f t="shared" si="3"/>
        <v>0</v>
      </c>
      <c r="H14922" s="11" t="str">
        <f t="shared" si="35"/>
        <v>JUN</v>
      </c>
    </row>
    <row r="14923">
      <c r="A14923" s="7">
        <v>44354.0</v>
      </c>
      <c r="B14923" s="22" t="s">
        <v>45</v>
      </c>
      <c r="C14923" s="23" t="s">
        <v>42</v>
      </c>
      <c r="D14923" s="24" t="s">
        <v>25</v>
      </c>
      <c r="E14923" s="10">
        <f t="shared" si="1"/>
        <v>0</v>
      </c>
      <c r="F14923" s="10">
        <f t="shared" si="2"/>
        <v>0</v>
      </c>
      <c r="G14923" s="10">
        <f t="shared" si="3"/>
        <v>0</v>
      </c>
      <c r="H14923" s="11" t="str">
        <f t="shared" si="35"/>
        <v>JUN</v>
      </c>
    </row>
    <row r="14924">
      <c r="A14924" s="98">
        <v>44354.0</v>
      </c>
      <c r="B14924" s="99" t="s">
        <v>17</v>
      </c>
      <c r="C14924" s="51" t="s">
        <v>18</v>
      </c>
      <c r="D14924" s="51" t="s">
        <v>35</v>
      </c>
      <c r="E14924" s="10">
        <f t="shared" si="1"/>
        <v>0</v>
      </c>
      <c r="F14924" s="10">
        <f t="shared" si="2"/>
        <v>1</v>
      </c>
      <c r="G14924" s="10">
        <f t="shared" si="3"/>
        <v>0</v>
      </c>
      <c r="H14924" s="11" t="str">
        <f t="shared" si="35"/>
        <v>JUN</v>
      </c>
    </row>
    <row r="14925">
      <c r="A14925" s="53">
        <v>44354.0</v>
      </c>
      <c r="B14925" s="54" t="s">
        <v>17</v>
      </c>
      <c r="C14925" s="55" t="s">
        <v>18</v>
      </c>
      <c r="D14925" s="55" t="s">
        <v>35</v>
      </c>
      <c r="E14925" s="10">
        <f t="shared" si="1"/>
        <v>0</v>
      </c>
      <c r="F14925" s="10">
        <f t="shared" si="2"/>
        <v>1</v>
      </c>
      <c r="G14925" s="10">
        <f t="shared" si="3"/>
        <v>0</v>
      </c>
      <c r="H14925" s="11" t="str">
        <f t="shared" si="35"/>
        <v>JUN</v>
      </c>
    </row>
    <row r="14926">
      <c r="A14926" s="7">
        <v>44354.0</v>
      </c>
      <c r="B14926" s="22" t="s">
        <v>45</v>
      </c>
      <c r="C14926" s="22" t="s">
        <v>18</v>
      </c>
      <c r="D14926" s="20" t="s">
        <v>35</v>
      </c>
      <c r="E14926" s="10">
        <f t="shared" si="1"/>
        <v>0</v>
      </c>
      <c r="F14926" s="10">
        <f t="shared" si="2"/>
        <v>1</v>
      </c>
      <c r="G14926" s="10">
        <f t="shared" si="3"/>
        <v>0</v>
      </c>
      <c r="H14926" s="11" t="str">
        <f t="shared" si="35"/>
        <v>JUN</v>
      </c>
    </row>
    <row r="14927">
      <c r="A14927" s="17">
        <v>44354.0</v>
      </c>
      <c r="B14927" s="18" t="s">
        <v>45</v>
      </c>
      <c r="C14927" s="19" t="s">
        <v>18</v>
      </c>
      <c r="D14927" s="20" t="s">
        <v>35</v>
      </c>
      <c r="E14927" s="10">
        <f t="shared" si="1"/>
        <v>0</v>
      </c>
      <c r="F14927" s="10">
        <f t="shared" si="2"/>
        <v>1</v>
      </c>
      <c r="G14927" s="10">
        <f t="shared" si="3"/>
        <v>0</v>
      </c>
      <c r="H14927" s="11" t="str">
        <f t="shared" si="35"/>
        <v>JUN</v>
      </c>
    </row>
    <row r="14928">
      <c r="A14928" s="7">
        <v>44354.0</v>
      </c>
      <c r="B14928" s="22" t="s">
        <v>45</v>
      </c>
      <c r="C14928" s="23" t="s">
        <v>18</v>
      </c>
      <c r="D14928" s="24" t="s">
        <v>35</v>
      </c>
      <c r="E14928" s="10">
        <f t="shared" si="1"/>
        <v>0</v>
      </c>
      <c r="F14928" s="10">
        <f t="shared" si="2"/>
        <v>1</v>
      </c>
      <c r="G14928" s="10">
        <f t="shared" si="3"/>
        <v>0</v>
      </c>
      <c r="H14928" s="11" t="str">
        <f t="shared" si="35"/>
        <v>JUN</v>
      </c>
    </row>
    <row r="14929">
      <c r="A14929" s="7">
        <v>44354.0</v>
      </c>
      <c r="B14929" s="22" t="s">
        <v>45</v>
      </c>
      <c r="C14929" s="23" t="s">
        <v>18</v>
      </c>
      <c r="D14929" s="24" t="s">
        <v>35</v>
      </c>
      <c r="E14929" s="10">
        <f t="shared" si="1"/>
        <v>0</v>
      </c>
      <c r="F14929" s="10">
        <f t="shared" si="2"/>
        <v>1</v>
      </c>
      <c r="G14929" s="10">
        <f t="shared" si="3"/>
        <v>0</v>
      </c>
      <c r="H14929" s="11" t="str">
        <f t="shared" si="35"/>
        <v>JUN</v>
      </c>
    </row>
    <row r="14930">
      <c r="A14930" s="7">
        <v>44355.0</v>
      </c>
      <c r="B14930" s="8" t="s">
        <v>17</v>
      </c>
      <c r="C14930" s="40" t="s">
        <v>18</v>
      </c>
      <c r="D14930" s="9" t="s">
        <v>19</v>
      </c>
      <c r="E14930" s="10">
        <f t="shared" si="1"/>
        <v>1</v>
      </c>
      <c r="F14930" s="10">
        <f t="shared" si="2"/>
        <v>0</v>
      </c>
      <c r="G14930" s="10">
        <f t="shared" si="3"/>
        <v>0</v>
      </c>
      <c r="H14930" s="11" t="str">
        <f t="shared" si="35"/>
        <v>JUN</v>
      </c>
    </row>
    <row r="14931">
      <c r="A14931" s="7">
        <v>44355.0</v>
      </c>
      <c r="B14931" s="45" t="s">
        <v>17</v>
      </c>
      <c r="C14931" s="46" t="s">
        <v>42</v>
      </c>
      <c r="D14931" s="28" t="s">
        <v>35</v>
      </c>
      <c r="E14931" s="10">
        <f t="shared" si="1"/>
        <v>0</v>
      </c>
      <c r="F14931" s="10">
        <f t="shared" si="2"/>
        <v>0</v>
      </c>
      <c r="G14931" s="10">
        <f t="shared" si="3"/>
        <v>0</v>
      </c>
      <c r="H14931" s="11" t="str">
        <f t="shared" si="35"/>
        <v>JUN</v>
      </c>
    </row>
    <row r="14932">
      <c r="A14932" s="7">
        <v>44355.0</v>
      </c>
      <c r="B14932" s="45" t="s">
        <v>17</v>
      </c>
      <c r="C14932" s="46" t="s">
        <v>42</v>
      </c>
      <c r="D14932" s="28" t="s">
        <v>35</v>
      </c>
      <c r="E14932" s="10">
        <f t="shared" si="1"/>
        <v>0</v>
      </c>
      <c r="F14932" s="10">
        <f t="shared" si="2"/>
        <v>0</v>
      </c>
      <c r="G14932" s="10">
        <f t="shared" si="3"/>
        <v>0</v>
      </c>
      <c r="H14932" s="11" t="str">
        <f t="shared" si="35"/>
        <v>JUN</v>
      </c>
    </row>
    <row r="14933">
      <c r="A14933" s="7">
        <v>44355.0</v>
      </c>
      <c r="B14933" s="8" t="s">
        <v>37</v>
      </c>
      <c r="C14933" s="9" t="s">
        <v>42</v>
      </c>
      <c r="D14933" s="28" t="s">
        <v>19</v>
      </c>
      <c r="E14933" s="10">
        <f t="shared" si="1"/>
        <v>0</v>
      </c>
      <c r="F14933" s="10">
        <f t="shared" si="2"/>
        <v>0</v>
      </c>
      <c r="G14933" s="10">
        <f t="shared" si="3"/>
        <v>0</v>
      </c>
      <c r="H14933" s="11" t="str">
        <f t="shared" si="35"/>
        <v>JUN</v>
      </c>
    </row>
    <row r="14934">
      <c r="A14934" s="7">
        <v>44355.0</v>
      </c>
      <c r="B14934" s="8" t="s">
        <v>37</v>
      </c>
      <c r="C14934" s="9" t="s">
        <v>18</v>
      </c>
      <c r="D14934" s="28" t="s">
        <v>19</v>
      </c>
      <c r="E14934" s="10">
        <f t="shared" si="1"/>
        <v>1</v>
      </c>
      <c r="F14934" s="10">
        <f t="shared" si="2"/>
        <v>0</v>
      </c>
      <c r="G14934" s="10">
        <f t="shared" si="3"/>
        <v>0</v>
      </c>
      <c r="H14934" s="11" t="str">
        <f t="shared" si="35"/>
        <v>JUN</v>
      </c>
    </row>
    <row r="14935">
      <c r="A14935" s="7">
        <v>44355.0</v>
      </c>
      <c r="B14935" s="22" t="s">
        <v>36</v>
      </c>
      <c r="C14935" s="23" t="s">
        <v>18</v>
      </c>
      <c r="D14935" s="24" t="s">
        <v>19</v>
      </c>
      <c r="E14935" s="10">
        <f t="shared" si="1"/>
        <v>1</v>
      </c>
      <c r="F14935" s="10">
        <f t="shared" si="2"/>
        <v>0</v>
      </c>
      <c r="G14935" s="10">
        <f t="shared" si="3"/>
        <v>0</v>
      </c>
      <c r="H14935" s="11" t="str">
        <f t="shared" si="35"/>
        <v>JUN</v>
      </c>
    </row>
    <row r="14936">
      <c r="A14936" s="7">
        <v>44355.0</v>
      </c>
      <c r="B14936" s="22" t="s">
        <v>80</v>
      </c>
      <c r="C14936" s="23" t="s">
        <v>18</v>
      </c>
      <c r="D14936" s="24" t="s">
        <v>19</v>
      </c>
      <c r="E14936" s="10">
        <f t="shared" si="1"/>
        <v>1</v>
      </c>
      <c r="F14936" s="10">
        <f t="shared" si="2"/>
        <v>0</v>
      </c>
      <c r="G14936" s="10">
        <f t="shared" si="3"/>
        <v>0</v>
      </c>
      <c r="H14936" s="11" t="str">
        <f t="shared" si="35"/>
        <v>JUN</v>
      </c>
    </row>
    <row r="14937">
      <c r="A14937" s="53">
        <v>44355.0</v>
      </c>
      <c r="B14937" s="54" t="s">
        <v>17</v>
      </c>
      <c r="C14937" s="55" t="s">
        <v>42</v>
      </c>
      <c r="D14937" s="55" t="s">
        <v>19</v>
      </c>
      <c r="E14937" s="10">
        <f t="shared" si="1"/>
        <v>0</v>
      </c>
      <c r="F14937" s="10">
        <f t="shared" si="2"/>
        <v>0</v>
      </c>
      <c r="G14937" s="10">
        <f t="shared" si="3"/>
        <v>0</v>
      </c>
      <c r="H14937" s="11" t="str">
        <f t="shared" si="35"/>
        <v>JUN</v>
      </c>
    </row>
    <row r="14938">
      <c r="A14938" s="7">
        <v>44355.0</v>
      </c>
      <c r="B14938" s="22" t="s">
        <v>36</v>
      </c>
      <c r="C14938" s="23" t="s">
        <v>18</v>
      </c>
      <c r="D14938" s="24" t="s">
        <v>79</v>
      </c>
      <c r="E14938" s="10">
        <f t="shared" si="1"/>
        <v>0</v>
      </c>
      <c r="F14938" s="10">
        <f t="shared" si="2"/>
        <v>0</v>
      </c>
      <c r="G14938" s="10">
        <f t="shared" si="3"/>
        <v>0</v>
      </c>
      <c r="H14938" s="11" t="str">
        <f t="shared" si="35"/>
        <v>JUN</v>
      </c>
    </row>
    <row r="14939">
      <c r="A14939" s="7">
        <v>44355.0</v>
      </c>
      <c r="B14939" s="22" t="s">
        <v>80</v>
      </c>
      <c r="C14939" s="23" t="s">
        <v>18</v>
      </c>
      <c r="D14939" s="24" t="s">
        <v>25</v>
      </c>
      <c r="E14939" s="10">
        <f t="shared" si="1"/>
        <v>0</v>
      </c>
      <c r="F14939" s="10">
        <f t="shared" si="2"/>
        <v>0</v>
      </c>
      <c r="G14939" s="10">
        <f t="shared" si="3"/>
        <v>1</v>
      </c>
      <c r="H14939" s="11" t="str">
        <f t="shared" si="35"/>
        <v>JUN</v>
      </c>
    </row>
    <row r="14940">
      <c r="A14940" s="7">
        <v>44355.0</v>
      </c>
      <c r="B14940" s="18" t="s">
        <v>67</v>
      </c>
      <c r="C14940" s="19" t="s">
        <v>18</v>
      </c>
      <c r="D14940" s="20" t="s">
        <v>25</v>
      </c>
      <c r="E14940" s="10">
        <f t="shared" si="1"/>
        <v>0</v>
      </c>
      <c r="F14940" s="10">
        <f t="shared" si="2"/>
        <v>0</v>
      </c>
      <c r="G14940" s="10">
        <f t="shared" si="3"/>
        <v>1</v>
      </c>
      <c r="H14940" s="11" t="str">
        <f t="shared" si="35"/>
        <v>JUN</v>
      </c>
    </row>
    <row r="14941">
      <c r="A14941" s="7">
        <v>44356.0</v>
      </c>
      <c r="B14941" s="8" t="s">
        <v>37</v>
      </c>
      <c r="C14941" s="9" t="s">
        <v>18</v>
      </c>
      <c r="D14941" s="28" t="s">
        <v>19</v>
      </c>
      <c r="E14941" s="10">
        <f t="shared" si="1"/>
        <v>1</v>
      </c>
      <c r="F14941" s="10">
        <f t="shared" si="2"/>
        <v>0</v>
      </c>
      <c r="G14941" s="10">
        <f t="shared" si="3"/>
        <v>0</v>
      </c>
      <c r="H14941" s="11" t="str">
        <f t="shared" si="35"/>
        <v>JUN</v>
      </c>
    </row>
    <row r="14942">
      <c r="A14942" s="7">
        <v>44356.0</v>
      </c>
      <c r="B14942" s="22" t="s">
        <v>80</v>
      </c>
      <c r="C14942" s="23" t="s">
        <v>18</v>
      </c>
      <c r="D14942" s="24" t="s">
        <v>19</v>
      </c>
      <c r="E14942" s="10">
        <f t="shared" si="1"/>
        <v>1</v>
      </c>
      <c r="F14942" s="10">
        <f t="shared" si="2"/>
        <v>0</v>
      </c>
      <c r="G14942" s="10">
        <f t="shared" si="3"/>
        <v>0</v>
      </c>
      <c r="H14942" s="11" t="str">
        <f t="shared" si="35"/>
        <v>JUN</v>
      </c>
    </row>
    <row r="14943">
      <c r="A14943" s="7">
        <v>44356.0</v>
      </c>
      <c r="B14943" s="24" t="s">
        <v>36</v>
      </c>
      <c r="C14943" s="23" t="s">
        <v>18</v>
      </c>
      <c r="D14943" s="24" t="s">
        <v>25</v>
      </c>
      <c r="E14943" s="10">
        <f t="shared" si="1"/>
        <v>0</v>
      </c>
      <c r="F14943" s="10">
        <f t="shared" si="2"/>
        <v>0</v>
      </c>
      <c r="G14943" s="10">
        <f t="shared" si="3"/>
        <v>1</v>
      </c>
      <c r="H14943" s="11" t="str">
        <f t="shared" si="35"/>
        <v>JUN</v>
      </c>
    </row>
    <row r="14944">
      <c r="A14944" s="7">
        <v>44356.0</v>
      </c>
      <c r="B14944" s="22" t="s">
        <v>36</v>
      </c>
      <c r="C14944" s="22" t="s">
        <v>18</v>
      </c>
      <c r="D14944" s="20" t="s">
        <v>35</v>
      </c>
      <c r="E14944" s="10">
        <f t="shared" si="1"/>
        <v>0</v>
      </c>
      <c r="F14944" s="10">
        <f t="shared" si="2"/>
        <v>1</v>
      </c>
      <c r="G14944" s="10">
        <f t="shared" si="3"/>
        <v>0</v>
      </c>
      <c r="H14944" s="11" t="str">
        <f t="shared" si="35"/>
        <v>JUN</v>
      </c>
    </row>
    <row r="14945">
      <c r="A14945" s="7">
        <v>44357.0</v>
      </c>
      <c r="B14945" s="8" t="s">
        <v>39</v>
      </c>
      <c r="C14945" s="40" t="s">
        <v>18</v>
      </c>
      <c r="D14945" s="43" t="s">
        <v>25</v>
      </c>
      <c r="E14945" s="10">
        <f t="shared" si="1"/>
        <v>0</v>
      </c>
      <c r="F14945" s="10">
        <f t="shared" si="2"/>
        <v>0</v>
      </c>
      <c r="G14945" s="10">
        <f t="shared" si="3"/>
        <v>1</v>
      </c>
      <c r="H14945" s="11" t="str">
        <f t="shared" si="35"/>
        <v>JUN</v>
      </c>
    </row>
    <row r="14946">
      <c r="A14946" s="7">
        <v>44357.0</v>
      </c>
      <c r="B14946" s="8" t="s">
        <v>39</v>
      </c>
      <c r="C14946" s="40" t="s">
        <v>18</v>
      </c>
      <c r="D14946" s="43" t="s">
        <v>25</v>
      </c>
      <c r="E14946" s="10">
        <f t="shared" si="1"/>
        <v>0</v>
      </c>
      <c r="F14946" s="10">
        <f t="shared" si="2"/>
        <v>0</v>
      </c>
      <c r="G14946" s="10">
        <f t="shared" si="3"/>
        <v>1</v>
      </c>
      <c r="H14946" s="11" t="str">
        <f t="shared" si="35"/>
        <v>JUN</v>
      </c>
    </row>
    <row r="14947">
      <c r="A14947" s="7">
        <v>44357.0</v>
      </c>
      <c r="B14947" s="24" t="s">
        <v>36</v>
      </c>
      <c r="C14947" s="23" t="s">
        <v>18</v>
      </c>
      <c r="D14947" s="24" t="s">
        <v>19</v>
      </c>
      <c r="E14947" s="10">
        <f t="shared" si="1"/>
        <v>1</v>
      </c>
      <c r="F14947" s="10">
        <f t="shared" si="2"/>
        <v>0</v>
      </c>
      <c r="G14947" s="10">
        <f t="shared" si="3"/>
        <v>0</v>
      </c>
      <c r="H14947" s="11" t="str">
        <f t="shared" si="35"/>
        <v>JUN</v>
      </c>
    </row>
    <row r="14948">
      <c r="A14948" s="60">
        <v>44357.0</v>
      </c>
      <c r="B14948" s="45" t="s">
        <v>30</v>
      </c>
      <c r="C14948" s="45" t="s">
        <v>18</v>
      </c>
      <c r="D14948" s="28" t="s">
        <v>19</v>
      </c>
      <c r="E14948" s="10">
        <f t="shared" si="1"/>
        <v>1</v>
      </c>
      <c r="F14948" s="10">
        <f t="shared" si="2"/>
        <v>0</v>
      </c>
      <c r="G14948" s="10">
        <f t="shared" si="3"/>
        <v>0</v>
      </c>
      <c r="H14948" s="11" t="str">
        <f t="shared" si="35"/>
        <v>JUN</v>
      </c>
    </row>
    <row r="14949">
      <c r="A14949" s="60">
        <v>44357.0</v>
      </c>
      <c r="B14949" s="45" t="s">
        <v>30</v>
      </c>
      <c r="C14949" s="45" t="s">
        <v>18</v>
      </c>
      <c r="D14949" s="28" t="s">
        <v>19</v>
      </c>
      <c r="E14949" s="10">
        <f t="shared" si="1"/>
        <v>1</v>
      </c>
      <c r="F14949" s="10">
        <f t="shared" si="2"/>
        <v>0</v>
      </c>
      <c r="G14949" s="10">
        <f t="shared" si="3"/>
        <v>0</v>
      </c>
      <c r="H14949" s="11" t="str">
        <f t="shared" si="35"/>
        <v>JUN</v>
      </c>
    </row>
    <row r="14950">
      <c r="A14950" s="7">
        <v>44357.0</v>
      </c>
      <c r="B14950" s="22" t="s">
        <v>45</v>
      </c>
      <c r="C14950" s="23" t="s">
        <v>18</v>
      </c>
      <c r="D14950" s="24" t="s">
        <v>19</v>
      </c>
      <c r="E14950" s="10">
        <f t="shared" si="1"/>
        <v>1</v>
      </c>
      <c r="F14950" s="10">
        <f t="shared" si="2"/>
        <v>0</v>
      </c>
      <c r="G14950" s="10">
        <f t="shared" si="3"/>
        <v>0</v>
      </c>
      <c r="H14950" s="11" t="str">
        <f t="shared" si="35"/>
        <v>JUN</v>
      </c>
    </row>
    <row r="14951">
      <c r="A14951" s="7">
        <v>44357.0</v>
      </c>
      <c r="B14951" s="22" t="s">
        <v>80</v>
      </c>
      <c r="C14951" s="23" t="s">
        <v>42</v>
      </c>
      <c r="D14951" s="24" t="s">
        <v>19</v>
      </c>
      <c r="E14951" s="10">
        <f t="shared" si="1"/>
        <v>0</v>
      </c>
      <c r="F14951" s="10">
        <f t="shared" si="2"/>
        <v>0</v>
      </c>
      <c r="G14951" s="10">
        <f t="shared" si="3"/>
        <v>0</v>
      </c>
      <c r="H14951" s="11" t="str">
        <f t="shared" si="35"/>
        <v>JUN</v>
      </c>
    </row>
    <row r="14952">
      <c r="A14952" s="7">
        <v>44357.0</v>
      </c>
      <c r="B14952" s="22" t="s">
        <v>45</v>
      </c>
      <c r="C14952" s="23" t="s">
        <v>18</v>
      </c>
      <c r="D14952" s="24" t="s">
        <v>66</v>
      </c>
      <c r="E14952" s="10">
        <f t="shared" si="1"/>
        <v>0</v>
      </c>
      <c r="F14952" s="10">
        <f t="shared" si="2"/>
        <v>0</v>
      </c>
      <c r="G14952" s="10">
        <f t="shared" si="3"/>
        <v>0</v>
      </c>
      <c r="H14952" s="11" t="str">
        <f t="shared" si="35"/>
        <v>JUN</v>
      </c>
    </row>
    <row r="14953">
      <c r="A14953" s="7">
        <v>44357.0</v>
      </c>
      <c r="B14953" s="22" t="s">
        <v>45</v>
      </c>
      <c r="C14953" s="23" t="s">
        <v>18</v>
      </c>
      <c r="D14953" s="24" t="s">
        <v>66</v>
      </c>
      <c r="E14953" s="10">
        <f t="shared" si="1"/>
        <v>0</v>
      </c>
      <c r="F14953" s="10">
        <f t="shared" si="2"/>
        <v>0</v>
      </c>
      <c r="G14953" s="10">
        <f t="shared" si="3"/>
        <v>0</v>
      </c>
      <c r="H14953" s="11" t="str">
        <f t="shared" si="35"/>
        <v>JUN</v>
      </c>
    </row>
    <row r="14954">
      <c r="A14954" s="7">
        <v>44357.0</v>
      </c>
      <c r="B14954" s="24" t="s">
        <v>36</v>
      </c>
      <c r="C14954" s="23" t="s">
        <v>18</v>
      </c>
      <c r="D14954" s="24" t="s">
        <v>25</v>
      </c>
      <c r="E14954" s="10">
        <f t="shared" si="1"/>
        <v>0</v>
      </c>
      <c r="F14954" s="10">
        <f t="shared" si="2"/>
        <v>0</v>
      </c>
      <c r="G14954" s="10">
        <f t="shared" si="3"/>
        <v>1</v>
      </c>
      <c r="H14954" s="11" t="str">
        <f t="shared" si="35"/>
        <v>JUN</v>
      </c>
    </row>
    <row r="14955">
      <c r="A14955" s="7">
        <v>44357.0</v>
      </c>
      <c r="B14955" s="22" t="s">
        <v>45</v>
      </c>
      <c r="C14955" s="23" t="s">
        <v>18</v>
      </c>
      <c r="D14955" s="24" t="s">
        <v>25</v>
      </c>
      <c r="E14955" s="10">
        <f t="shared" si="1"/>
        <v>0</v>
      </c>
      <c r="F14955" s="10">
        <f t="shared" si="2"/>
        <v>0</v>
      </c>
      <c r="G14955" s="10">
        <f t="shared" si="3"/>
        <v>1</v>
      </c>
      <c r="H14955" s="11" t="str">
        <f t="shared" si="35"/>
        <v>JUN</v>
      </c>
    </row>
    <row r="14956">
      <c r="A14956" s="7">
        <v>44357.0</v>
      </c>
      <c r="B14956" s="24" t="s">
        <v>80</v>
      </c>
      <c r="C14956" s="100" t="s">
        <v>18</v>
      </c>
      <c r="D14956" s="24" t="s">
        <v>25</v>
      </c>
      <c r="E14956" s="10">
        <f t="shared" si="1"/>
        <v>0</v>
      </c>
      <c r="F14956" s="10">
        <f t="shared" si="2"/>
        <v>0</v>
      </c>
      <c r="G14956" s="10">
        <f t="shared" si="3"/>
        <v>1</v>
      </c>
      <c r="H14956" s="11" t="str">
        <f t="shared" si="35"/>
        <v>JUN</v>
      </c>
    </row>
    <row r="14957">
      <c r="A14957" s="7">
        <v>44358.0</v>
      </c>
      <c r="B14957" s="8" t="s">
        <v>114</v>
      </c>
      <c r="C14957" s="9" t="s">
        <v>18</v>
      </c>
      <c r="D14957" s="8" t="s">
        <v>19</v>
      </c>
      <c r="E14957" s="10">
        <f t="shared" si="1"/>
        <v>1</v>
      </c>
      <c r="F14957" s="10">
        <f t="shared" si="2"/>
        <v>0</v>
      </c>
      <c r="G14957" s="10">
        <f t="shared" si="3"/>
        <v>0</v>
      </c>
      <c r="H14957" s="11" t="str">
        <f t="shared" si="35"/>
        <v>JUN</v>
      </c>
    </row>
    <row r="14958">
      <c r="A14958" s="7">
        <v>44358.0</v>
      </c>
      <c r="B14958" s="8" t="s">
        <v>114</v>
      </c>
      <c r="C14958" s="9" t="s">
        <v>18</v>
      </c>
      <c r="D14958" s="8" t="s">
        <v>19</v>
      </c>
      <c r="E14958" s="10">
        <f t="shared" si="1"/>
        <v>1</v>
      </c>
      <c r="F14958" s="10">
        <f t="shared" si="2"/>
        <v>0</v>
      </c>
      <c r="G14958" s="10">
        <f t="shared" si="3"/>
        <v>0</v>
      </c>
      <c r="H14958" s="11" t="str">
        <f t="shared" si="35"/>
        <v>JUN</v>
      </c>
    </row>
    <row r="14959">
      <c r="A14959" s="7">
        <v>44358.0</v>
      </c>
      <c r="B14959" s="8" t="s">
        <v>114</v>
      </c>
      <c r="C14959" s="9" t="s">
        <v>18</v>
      </c>
      <c r="D14959" s="8" t="s">
        <v>19</v>
      </c>
      <c r="E14959" s="10">
        <f t="shared" si="1"/>
        <v>1</v>
      </c>
      <c r="F14959" s="10">
        <f t="shared" si="2"/>
        <v>0</v>
      </c>
      <c r="G14959" s="10">
        <f t="shared" si="3"/>
        <v>0</v>
      </c>
      <c r="H14959" s="11" t="str">
        <f t="shared" si="35"/>
        <v>JUN</v>
      </c>
    </row>
    <row r="14960">
      <c r="A14960" s="7">
        <v>44358.0</v>
      </c>
      <c r="B14960" s="8" t="s">
        <v>114</v>
      </c>
      <c r="C14960" s="9" t="s">
        <v>18</v>
      </c>
      <c r="D14960" s="8" t="s">
        <v>66</v>
      </c>
      <c r="E14960" s="10">
        <f t="shared" si="1"/>
        <v>0</v>
      </c>
      <c r="F14960" s="10">
        <f t="shared" si="2"/>
        <v>0</v>
      </c>
      <c r="G14960" s="10">
        <f t="shared" si="3"/>
        <v>0</v>
      </c>
      <c r="H14960" s="11" t="str">
        <f t="shared" si="35"/>
        <v>JUN</v>
      </c>
    </row>
    <row r="14961">
      <c r="A14961" s="7">
        <v>44358.0</v>
      </c>
      <c r="B14961" s="8" t="s">
        <v>114</v>
      </c>
      <c r="C14961" s="9" t="s">
        <v>18</v>
      </c>
      <c r="D14961" s="8" t="s">
        <v>25</v>
      </c>
      <c r="E14961" s="10">
        <f t="shared" si="1"/>
        <v>0</v>
      </c>
      <c r="F14961" s="10">
        <f t="shared" si="2"/>
        <v>0</v>
      </c>
      <c r="G14961" s="10">
        <f t="shared" si="3"/>
        <v>1</v>
      </c>
      <c r="H14961" s="11" t="str">
        <f t="shared" si="35"/>
        <v>JUN</v>
      </c>
    </row>
    <row r="14962">
      <c r="A14962" s="7">
        <v>44358.0</v>
      </c>
      <c r="B14962" s="8" t="s">
        <v>114</v>
      </c>
      <c r="C14962" s="9" t="s">
        <v>18</v>
      </c>
      <c r="D14962" s="8" t="s">
        <v>25</v>
      </c>
      <c r="E14962" s="10">
        <f t="shared" si="1"/>
        <v>0</v>
      </c>
      <c r="F14962" s="10">
        <f t="shared" si="2"/>
        <v>0</v>
      </c>
      <c r="G14962" s="10">
        <f t="shared" si="3"/>
        <v>1</v>
      </c>
      <c r="H14962" s="11" t="str">
        <f t="shared" si="35"/>
        <v>JUN</v>
      </c>
    </row>
    <row r="14963">
      <c r="A14963" s="7">
        <v>44358.0</v>
      </c>
      <c r="B14963" s="8" t="s">
        <v>114</v>
      </c>
      <c r="C14963" s="9" t="s">
        <v>18</v>
      </c>
      <c r="D14963" s="43" t="s">
        <v>19</v>
      </c>
      <c r="E14963" s="10">
        <f t="shared" si="1"/>
        <v>1</v>
      </c>
      <c r="F14963" s="10">
        <f t="shared" si="2"/>
        <v>0</v>
      </c>
      <c r="G14963" s="10">
        <f t="shared" si="3"/>
        <v>0</v>
      </c>
      <c r="H14963" s="11" t="str">
        <f t="shared" si="35"/>
        <v>JUN</v>
      </c>
    </row>
    <row r="14964">
      <c r="A14964" s="7">
        <v>44358.0</v>
      </c>
      <c r="B14964" s="8" t="s">
        <v>114</v>
      </c>
      <c r="C14964" s="40" t="s">
        <v>18</v>
      </c>
      <c r="D14964" s="9" t="s">
        <v>19</v>
      </c>
      <c r="E14964" s="10">
        <f t="shared" si="1"/>
        <v>1</v>
      </c>
      <c r="F14964" s="10">
        <f t="shared" si="2"/>
        <v>0</v>
      </c>
      <c r="G14964" s="10">
        <f t="shared" si="3"/>
        <v>0</v>
      </c>
      <c r="H14964" s="11" t="str">
        <f t="shared" si="35"/>
        <v>JUN</v>
      </c>
    </row>
    <row r="14965">
      <c r="A14965" s="82">
        <v>44358.0</v>
      </c>
      <c r="B14965" s="83" t="s">
        <v>114</v>
      </c>
      <c r="C14965" s="49" t="s">
        <v>18</v>
      </c>
      <c r="D14965" s="48" t="s">
        <v>66</v>
      </c>
      <c r="E14965" s="10">
        <f t="shared" si="1"/>
        <v>0</v>
      </c>
      <c r="F14965" s="10">
        <f t="shared" si="2"/>
        <v>0</v>
      </c>
      <c r="G14965" s="10">
        <f t="shared" si="3"/>
        <v>0</v>
      </c>
      <c r="H14965" s="11" t="str">
        <f t="shared" si="35"/>
        <v>JUN</v>
      </c>
    </row>
    <row r="14966">
      <c r="A14966" s="7">
        <v>44358.0</v>
      </c>
      <c r="B14966" s="8" t="s">
        <v>114</v>
      </c>
      <c r="C14966" s="40" t="s">
        <v>18</v>
      </c>
      <c r="D14966" s="9" t="s">
        <v>35</v>
      </c>
      <c r="E14966" s="10">
        <f t="shared" si="1"/>
        <v>0</v>
      </c>
      <c r="F14966" s="10">
        <f t="shared" si="2"/>
        <v>1</v>
      </c>
      <c r="G14966" s="10">
        <f t="shared" si="3"/>
        <v>0</v>
      </c>
      <c r="H14966" s="11" t="str">
        <f t="shared" si="35"/>
        <v>JUN</v>
      </c>
    </row>
    <row r="14967">
      <c r="A14967" s="7">
        <v>44358.0</v>
      </c>
      <c r="B14967" s="8" t="s">
        <v>45</v>
      </c>
      <c r="C14967" s="40" t="s">
        <v>18</v>
      </c>
      <c r="D14967" s="9" t="s">
        <v>19</v>
      </c>
      <c r="E14967" s="10">
        <f t="shared" si="1"/>
        <v>1</v>
      </c>
      <c r="F14967" s="10">
        <f t="shared" si="2"/>
        <v>0</v>
      </c>
      <c r="G14967" s="10">
        <f t="shared" si="3"/>
        <v>0</v>
      </c>
      <c r="H14967" s="11" t="str">
        <f t="shared" si="35"/>
        <v>JUN</v>
      </c>
    </row>
    <row r="14968">
      <c r="A14968" s="7">
        <v>44358.0</v>
      </c>
      <c r="B14968" s="9" t="s">
        <v>114</v>
      </c>
      <c r="C14968" s="40" t="s">
        <v>18</v>
      </c>
      <c r="D14968" s="28" t="s">
        <v>35</v>
      </c>
      <c r="E14968" s="10">
        <f t="shared" si="1"/>
        <v>0</v>
      </c>
      <c r="F14968" s="10">
        <f t="shared" si="2"/>
        <v>1</v>
      </c>
      <c r="G14968" s="10">
        <f t="shared" si="3"/>
        <v>0</v>
      </c>
      <c r="H14968" s="11" t="str">
        <f t="shared" si="35"/>
        <v>JUN</v>
      </c>
    </row>
    <row r="14969">
      <c r="A14969" s="7">
        <v>44358.0</v>
      </c>
      <c r="B14969" s="8" t="s">
        <v>114</v>
      </c>
      <c r="C14969" s="40" t="s">
        <v>18</v>
      </c>
      <c r="D14969" s="9" t="s">
        <v>66</v>
      </c>
      <c r="E14969" s="10">
        <f t="shared" si="1"/>
        <v>0</v>
      </c>
      <c r="F14969" s="10">
        <f t="shared" si="2"/>
        <v>0</v>
      </c>
      <c r="G14969" s="10">
        <f t="shared" si="3"/>
        <v>0</v>
      </c>
      <c r="H14969" s="11" t="str">
        <f t="shared" si="35"/>
        <v>JUN</v>
      </c>
    </row>
    <row r="14970">
      <c r="A14970" s="7">
        <v>44358.0</v>
      </c>
      <c r="B14970" s="8" t="s">
        <v>114</v>
      </c>
      <c r="C14970" s="40" t="s">
        <v>42</v>
      </c>
      <c r="D14970" s="28" t="s">
        <v>35</v>
      </c>
      <c r="E14970" s="10">
        <f t="shared" si="1"/>
        <v>0</v>
      </c>
      <c r="F14970" s="10">
        <f t="shared" si="2"/>
        <v>0</v>
      </c>
      <c r="G14970" s="10">
        <f t="shared" si="3"/>
        <v>0</v>
      </c>
      <c r="H14970" s="11" t="str">
        <f t="shared" si="35"/>
        <v>JUN</v>
      </c>
    </row>
    <row r="14971">
      <c r="A14971" s="7">
        <v>44358.0</v>
      </c>
      <c r="B14971" s="8" t="s">
        <v>114</v>
      </c>
      <c r="C14971" s="40" t="s">
        <v>42</v>
      </c>
      <c r="D14971" s="28" t="s">
        <v>35</v>
      </c>
      <c r="E14971" s="10">
        <f t="shared" si="1"/>
        <v>0</v>
      </c>
      <c r="F14971" s="10">
        <f t="shared" si="2"/>
        <v>0</v>
      </c>
      <c r="G14971" s="10">
        <f t="shared" si="3"/>
        <v>0</v>
      </c>
      <c r="H14971" s="11" t="str">
        <f t="shared" si="35"/>
        <v>JUN</v>
      </c>
    </row>
    <row r="14972">
      <c r="A14972" s="7">
        <v>44358.0</v>
      </c>
      <c r="B14972" s="8" t="s">
        <v>114</v>
      </c>
      <c r="C14972" s="40" t="s">
        <v>42</v>
      </c>
      <c r="D14972" s="28" t="s">
        <v>35</v>
      </c>
      <c r="E14972" s="10">
        <f t="shared" si="1"/>
        <v>0</v>
      </c>
      <c r="F14972" s="10">
        <f t="shared" si="2"/>
        <v>0</v>
      </c>
      <c r="G14972" s="10">
        <f t="shared" si="3"/>
        <v>0</v>
      </c>
      <c r="H14972" s="11" t="str">
        <f t="shared" si="35"/>
        <v>JUN</v>
      </c>
    </row>
    <row r="14973">
      <c r="A14973" s="7">
        <v>44358.0</v>
      </c>
      <c r="B14973" s="8" t="s">
        <v>114</v>
      </c>
      <c r="C14973" s="40" t="s">
        <v>42</v>
      </c>
      <c r="D14973" s="28" t="s">
        <v>35</v>
      </c>
      <c r="E14973" s="10">
        <f t="shared" si="1"/>
        <v>0</v>
      </c>
      <c r="F14973" s="10">
        <f t="shared" si="2"/>
        <v>0</v>
      </c>
      <c r="G14973" s="10">
        <f t="shared" si="3"/>
        <v>0</v>
      </c>
      <c r="H14973" s="11" t="str">
        <f t="shared" si="35"/>
        <v>JUN</v>
      </c>
    </row>
    <row r="14974">
      <c r="A14974" s="7">
        <v>44358.0</v>
      </c>
      <c r="B14974" s="8" t="s">
        <v>114</v>
      </c>
      <c r="C14974" s="40" t="s">
        <v>42</v>
      </c>
      <c r="D14974" s="9" t="s">
        <v>66</v>
      </c>
      <c r="E14974" s="10">
        <f t="shared" si="1"/>
        <v>0</v>
      </c>
      <c r="F14974" s="10">
        <f t="shared" si="2"/>
        <v>0</v>
      </c>
      <c r="G14974" s="10">
        <f t="shared" si="3"/>
        <v>0</v>
      </c>
      <c r="H14974" s="11" t="str">
        <f t="shared" si="35"/>
        <v>JUN</v>
      </c>
    </row>
    <row r="14975">
      <c r="A14975" s="7">
        <v>44358.0</v>
      </c>
      <c r="B14975" s="8" t="s">
        <v>114</v>
      </c>
      <c r="C14975" s="40" t="s">
        <v>42</v>
      </c>
      <c r="D14975" s="9" t="s">
        <v>66</v>
      </c>
      <c r="E14975" s="10">
        <f t="shared" si="1"/>
        <v>0</v>
      </c>
      <c r="F14975" s="10">
        <f t="shared" si="2"/>
        <v>0</v>
      </c>
      <c r="G14975" s="10">
        <f t="shared" si="3"/>
        <v>0</v>
      </c>
      <c r="H14975" s="11" t="str">
        <f t="shared" si="35"/>
        <v>JUN</v>
      </c>
    </row>
    <row r="14976">
      <c r="A14976" s="7">
        <v>44358.0</v>
      </c>
      <c r="B14976" s="8" t="s">
        <v>114</v>
      </c>
      <c r="C14976" s="40" t="s">
        <v>42</v>
      </c>
      <c r="D14976" s="9" t="s">
        <v>66</v>
      </c>
      <c r="E14976" s="10">
        <f t="shared" si="1"/>
        <v>0</v>
      </c>
      <c r="F14976" s="10">
        <f t="shared" si="2"/>
        <v>0</v>
      </c>
      <c r="G14976" s="10">
        <f t="shared" si="3"/>
        <v>0</v>
      </c>
      <c r="H14976" s="11" t="str">
        <f t="shared" si="35"/>
        <v>JUN</v>
      </c>
    </row>
    <row r="14977">
      <c r="A14977" s="7">
        <v>44358.0</v>
      </c>
      <c r="B14977" s="8" t="s">
        <v>114</v>
      </c>
      <c r="C14977" s="40" t="s">
        <v>42</v>
      </c>
      <c r="D14977" s="9" t="s">
        <v>66</v>
      </c>
      <c r="E14977" s="10">
        <f t="shared" si="1"/>
        <v>0</v>
      </c>
      <c r="F14977" s="10">
        <f t="shared" si="2"/>
        <v>0</v>
      </c>
      <c r="G14977" s="10">
        <f t="shared" si="3"/>
        <v>0</v>
      </c>
      <c r="H14977" s="11" t="str">
        <f t="shared" si="35"/>
        <v>JUN</v>
      </c>
    </row>
    <row r="14978">
      <c r="A14978" s="7">
        <v>44358.0</v>
      </c>
      <c r="B14978" s="8" t="s">
        <v>114</v>
      </c>
      <c r="C14978" s="40" t="s">
        <v>42</v>
      </c>
      <c r="D14978" s="28" t="s">
        <v>35</v>
      </c>
      <c r="E14978" s="10">
        <f t="shared" si="1"/>
        <v>0</v>
      </c>
      <c r="F14978" s="10">
        <f t="shared" si="2"/>
        <v>0</v>
      </c>
      <c r="G14978" s="10">
        <f t="shared" si="3"/>
        <v>0</v>
      </c>
      <c r="H14978" s="11" t="str">
        <f t="shared" si="35"/>
        <v>JUN</v>
      </c>
    </row>
    <row r="14979">
      <c r="A14979" s="7">
        <v>44358.0</v>
      </c>
      <c r="B14979" s="9" t="s">
        <v>37</v>
      </c>
      <c r="C14979" s="9" t="s">
        <v>18</v>
      </c>
      <c r="D14979" s="28" t="s">
        <v>19</v>
      </c>
      <c r="E14979" s="10">
        <f t="shared" si="1"/>
        <v>1</v>
      </c>
      <c r="F14979" s="10">
        <f t="shared" si="2"/>
        <v>0</v>
      </c>
      <c r="G14979" s="10">
        <f t="shared" si="3"/>
        <v>0</v>
      </c>
      <c r="H14979" s="11" t="str">
        <f t="shared" si="35"/>
        <v>JUN</v>
      </c>
    </row>
    <row r="14980">
      <c r="A14980" s="60">
        <v>44358.0</v>
      </c>
      <c r="B14980" s="45" t="s">
        <v>114</v>
      </c>
      <c r="C14980" s="45" t="s">
        <v>18</v>
      </c>
      <c r="D14980" s="28" t="s">
        <v>19</v>
      </c>
      <c r="E14980" s="10">
        <f t="shared" si="1"/>
        <v>1</v>
      </c>
      <c r="F14980" s="10">
        <f t="shared" si="2"/>
        <v>0</v>
      </c>
      <c r="G14980" s="10">
        <f t="shared" si="3"/>
        <v>0</v>
      </c>
      <c r="H14980" s="11" t="str">
        <f t="shared" si="35"/>
        <v>JUN</v>
      </c>
    </row>
    <row r="14981">
      <c r="A14981" s="7">
        <v>44358.0</v>
      </c>
      <c r="B14981" s="9" t="s">
        <v>37</v>
      </c>
      <c r="C14981" s="27" t="s">
        <v>42</v>
      </c>
      <c r="D14981" s="28" t="s">
        <v>19</v>
      </c>
      <c r="E14981" s="10">
        <f t="shared" si="1"/>
        <v>0</v>
      </c>
      <c r="F14981" s="10">
        <f t="shared" si="2"/>
        <v>0</v>
      </c>
      <c r="G14981" s="10">
        <f t="shared" si="3"/>
        <v>0</v>
      </c>
      <c r="H14981" s="11" t="str">
        <f t="shared" si="35"/>
        <v>JUN</v>
      </c>
    </row>
    <row r="14982">
      <c r="A14982" s="7">
        <v>44358.0</v>
      </c>
      <c r="B14982" s="9" t="s">
        <v>86</v>
      </c>
      <c r="C14982" s="9" t="s">
        <v>42</v>
      </c>
      <c r="D14982" s="28" t="s">
        <v>19</v>
      </c>
      <c r="E14982" s="10">
        <f t="shared" si="1"/>
        <v>0</v>
      </c>
      <c r="F14982" s="10">
        <f t="shared" si="2"/>
        <v>0</v>
      </c>
      <c r="G14982" s="10">
        <f t="shared" si="3"/>
        <v>0</v>
      </c>
      <c r="H14982" s="11" t="str">
        <f t="shared" si="35"/>
        <v>JUN</v>
      </c>
    </row>
    <row r="14983">
      <c r="A14983" s="7">
        <v>44358.0</v>
      </c>
      <c r="B14983" s="9" t="s">
        <v>86</v>
      </c>
      <c r="C14983" s="27" t="s">
        <v>42</v>
      </c>
      <c r="D14983" s="28" t="s">
        <v>19</v>
      </c>
      <c r="E14983" s="10">
        <f t="shared" si="1"/>
        <v>0</v>
      </c>
      <c r="F14983" s="10">
        <f t="shared" si="2"/>
        <v>0</v>
      </c>
      <c r="G14983" s="10">
        <f t="shared" si="3"/>
        <v>0</v>
      </c>
      <c r="H14983" s="11" t="str">
        <f t="shared" si="35"/>
        <v>JUN</v>
      </c>
    </row>
    <row r="14984">
      <c r="A14984" s="7">
        <v>44358.0</v>
      </c>
      <c r="B14984" s="9" t="s">
        <v>37</v>
      </c>
      <c r="C14984" s="27" t="s">
        <v>18</v>
      </c>
      <c r="D14984" s="28" t="s">
        <v>19</v>
      </c>
      <c r="E14984" s="10">
        <f t="shared" si="1"/>
        <v>1</v>
      </c>
      <c r="F14984" s="10">
        <f t="shared" si="2"/>
        <v>0</v>
      </c>
      <c r="G14984" s="10">
        <f t="shared" si="3"/>
        <v>0</v>
      </c>
      <c r="H14984" s="11" t="str">
        <f t="shared" si="35"/>
        <v>JUN</v>
      </c>
    </row>
    <row r="14985">
      <c r="A14985" s="7">
        <v>44358.0</v>
      </c>
      <c r="B14985" s="22" t="s">
        <v>36</v>
      </c>
      <c r="C14985" s="22" t="s">
        <v>18</v>
      </c>
      <c r="D14985" s="24" t="s">
        <v>19</v>
      </c>
      <c r="E14985" s="10">
        <f t="shared" si="1"/>
        <v>1</v>
      </c>
      <c r="F14985" s="10">
        <f t="shared" si="2"/>
        <v>0</v>
      </c>
      <c r="G14985" s="10">
        <f t="shared" si="3"/>
        <v>0</v>
      </c>
      <c r="H14985" s="11" t="str">
        <f t="shared" si="35"/>
        <v>JUN</v>
      </c>
    </row>
    <row r="14986">
      <c r="A14986" s="7">
        <v>44358.0</v>
      </c>
      <c r="B14986" s="8" t="s">
        <v>30</v>
      </c>
      <c r="C14986" s="9" t="s">
        <v>18</v>
      </c>
      <c r="D14986" s="28" t="s">
        <v>19</v>
      </c>
      <c r="E14986" s="10">
        <f t="shared" si="1"/>
        <v>1</v>
      </c>
      <c r="F14986" s="10">
        <f t="shared" si="2"/>
        <v>0</v>
      </c>
      <c r="G14986" s="10">
        <f t="shared" si="3"/>
        <v>0</v>
      </c>
      <c r="H14986" s="11" t="str">
        <f t="shared" si="35"/>
        <v>JUN</v>
      </c>
    </row>
    <row r="14987">
      <c r="A14987" s="7">
        <v>44358.0</v>
      </c>
      <c r="B14987" s="22" t="s">
        <v>45</v>
      </c>
      <c r="C14987" s="23" t="s">
        <v>18</v>
      </c>
      <c r="D14987" s="24" t="s">
        <v>19</v>
      </c>
      <c r="E14987" s="10">
        <f t="shared" si="1"/>
        <v>1</v>
      </c>
      <c r="F14987" s="10">
        <f t="shared" si="2"/>
        <v>0</v>
      </c>
      <c r="G14987" s="10">
        <f t="shared" si="3"/>
        <v>0</v>
      </c>
      <c r="H14987" s="11" t="str">
        <f t="shared" si="35"/>
        <v>JUN</v>
      </c>
    </row>
    <row r="14988">
      <c r="A14988" s="7">
        <v>44358.0</v>
      </c>
      <c r="B14988" s="22" t="s">
        <v>45</v>
      </c>
      <c r="C14988" s="23" t="s">
        <v>18</v>
      </c>
      <c r="D14988" s="24" t="s">
        <v>19</v>
      </c>
      <c r="E14988" s="10">
        <f t="shared" si="1"/>
        <v>1</v>
      </c>
      <c r="F14988" s="10">
        <f t="shared" si="2"/>
        <v>0</v>
      </c>
      <c r="G14988" s="10">
        <f t="shared" si="3"/>
        <v>0</v>
      </c>
      <c r="H14988" s="11" t="str">
        <f t="shared" si="35"/>
        <v>JUN</v>
      </c>
    </row>
    <row r="14989">
      <c r="A14989" s="7">
        <v>44358.0</v>
      </c>
      <c r="B14989" s="22" t="s">
        <v>45</v>
      </c>
      <c r="C14989" s="23" t="s">
        <v>18</v>
      </c>
      <c r="D14989" s="24" t="s">
        <v>19</v>
      </c>
      <c r="E14989" s="10">
        <f t="shared" si="1"/>
        <v>1</v>
      </c>
      <c r="F14989" s="10">
        <f t="shared" si="2"/>
        <v>0</v>
      </c>
      <c r="G14989" s="10">
        <f t="shared" si="3"/>
        <v>0</v>
      </c>
      <c r="H14989" s="11" t="str">
        <f t="shared" si="35"/>
        <v>JUN</v>
      </c>
    </row>
    <row r="14990">
      <c r="A14990" s="17">
        <v>44358.0</v>
      </c>
      <c r="B14990" s="18" t="s">
        <v>45</v>
      </c>
      <c r="C14990" s="19" t="s">
        <v>18</v>
      </c>
      <c r="D14990" s="20" t="s">
        <v>19</v>
      </c>
      <c r="E14990" s="10">
        <f t="shared" si="1"/>
        <v>1</v>
      </c>
      <c r="F14990" s="10">
        <f t="shared" si="2"/>
        <v>0</v>
      </c>
      <c r="G14990" s="10">
        <f t="shared" si="3"/>
        <v>0</v>
      </c>
      <c r="H14990" s="11" t="str">
        <f t="shared" si="35"/>
        <v>JUN</v>
      </c>
    </row>
    <row r="14991">
      <c r="A14991" s="17">
        <v>44358.0</v>
      </c>
      <c r="B14991" s="18" t="s">
        <v>45</v>
      </c>
      <c r="C14991" s="19" t="s">
        <v>18</v>
      </c>
      <c r="D14991" s="20" t="s">
        <v>19</v>
      </c>
      <c r="E14991" s="10">
        <f t="shared" si="1"/>
        <v>1</v>
      </c>
      <c r="F14991" s="10">
        <f t="shared" si="2"/>
        <v>0</v>
      </c>
      <c r="G14991" s="10">
        <f t="shared" si="3"/>
        <v>0</v>
      </c>
      <c r="H14991" s="11" t="str">
        <f t="shared" si="35"/>
        <v>JUN</v>
      </c>
    </row>
    <row r="14992">
      <c r="A14992" s="7">
        <v>44358.0</v>
      </c>
      <c r="B14992" s="22" t="s">
        <v>45</v>
      </c>
      <c r="C14992" s="23" t="s">
        <v>18</v>
      </c>
      <c r="D14992" s="24" t="s">
        <v>19</v>
      </c>
      <c r="E14992" s="10">
        <f t="shared" si="1"/>
        <v>1</v>
      </c>
      <c r="F14992" s="10">
        <f t="shared" si="2"/>
        <v>0</v>
      </c>
      <c r="G14992" s="10">
        <f t="shared" si="3"/>
        <v>0</v>
      </c>
      <c r="H14992" s="11" t="str">
        <f t="shared" si="35"/>
        <v>JUN</v>
      </c>
    </row>
    <row r="14993">
      <c r="A14993" s="7">
        <v>44358.0</v>
      </c>
      <c r="B14993" s="22" t="s">
        <v>45</v>
      </c>
      <c r="C14993" s="23" t="s">
        <v>18</v>
      </c>
      <c r="D14993" s="24" t="s">
        <v>19</v>
      </c>
      <c r="E14993" s="10">
        <f t="shared" si="1"/>
        <v>1</v>
      </c>
      <c r="F14993" s="10">
        <f t="shared" si="2"/>
        <v>0</v>
      </c>
      <c r="G14993" s="10">
        <f t="shared" si="3"/>
        <v>0</v>
      </c>
      <c r="H14993" s="11" t="str">
        <f t="shared" si="35"/>
        <v>JUN</v>
      </c>
    </row>
    <row r="14994">
      <c r="A14994" s="7">
        <v>44358.0</v>
      </c>
      <c r="B14994" s="22" t="s">
        <v>114</v>
      </c>
      <c r="C14994" s="23" t="s">
        <v>18</v>
      </c>
      <c r="D14994" s="24" t="s">
        <v>19</v>
      </c>
      <c r="E14994" s="10">
        <f t="shared" si="1"/>
        <v>1</v>
      </c>
      <c r="F14994" s="10">
        <f t="shared" si="2"/>
        <v>0</v>
      </c>
      <c r="G14994" s="10">
        <f t="shared" si="3"/>
        <v>0</v>
      </c>
      <c r="H14994" s="11" t="str">
        <f t="shared" si="35"/>
        <v>JUN</v>
      </c>
    </row>
    <row r="14995">
      <c r="A14995" s="7">
        <v>44358.0</v>
      </c>
      <c r="B14995" s="22" t="s">
        <v>114</v>
      </c>
      <c r="C14995" s="23" t="s">
        <v>18</v>
      </c>
      <c r="D14995" s="24" t="s">
        <v>19</v>
      </c>
      <c r="E14995" s="10">
        <f t="shared" si="1"/>
        <v>1</v>
      </c>
      <c r="F14995" s="10">
        <f t="shared" si="2"/>
        <v>0</v>
      </c>
      <c r="G14995" s="10">
        <f t="shared" si="3"/>
        <v>0</v>
      </c>
      <c r="H14995" s="11" t="str">
        <f t="shared" si="35"/>
        <v>JUN</v>
      </c>
    </row>
    <row r="14996">
      <c r="A14996" s="7">
        <v>44358.0</v>
      </c>
      <c r="B14996" s="8" t="s">
        <v>114</v>
      </c>
      <c r="C14996" s="9" t="s">
        <v>18</v>
      </c>
      <c r="D14996" s="28" t="s">
        <v>19</v>
      </c>
      <c r="E14996" s="10">
        <f t="shared" si="1"/>
        <v>1</v>
      </c>
      <c r="F14996" s="10">
        <f t="shared" si="2"/>
        <v>0</v>
      </c>
      <c r="G14996" s="10">
        <f t="shared" si="3"/>
        <v>0</v>
      </c>
      <c r="H14996" s="11" t="str">
        <f t="shared" si="35"/>
        <v>JUN</v>
      </c>
    </row>
    <row r="14997">
      <c r="A14997" s="7">
        <v>44358.0</v>
      </c>
      <c r="B14997" s="22" t="s">
        <v>45</v>
      </c>
      <c r="C14997" s="23" t="s">
        <v>42</v>
      </c>
      <c r="D14997" s="24" t="s">
        <v>19</v>
      </c>
      <c r="E14997" s="10">
        <f t="shared" si="1"/>
        <v>0</v>
      </c>
      <c r="F14997" s="10">
        <f t="shared" si="2"/>
        <v>0</v>
      </c>
      <c r="G14997" s="10">
        <f t="shared" si="3"/>
        <v>0</v>
      </c>
      <c r="H14997" s="11" t="str">
        <f t="shared" si="35"/>
        <v>JUN</v>
      </c>
    </row>
    <row r="14998">
      <c r="A14998" s="17">
        <v>44358.0</v>
      </c>
      <c r="B14998" s="18" t="s">
        <v>45</v>
      </c>
      <c r="C14998" s="19" t="s">
        <v>42</v>
      </c>
      <c r="D14998" s="20" t="s">
        <v>19</v>
      </c>
      <c r="E14998" s="10">
        <f t="shared" si="1"/>
        <v>0</v>
      </c>
      <c r="F14998" s="10">
        <f t="shared" si="2"/>
        <v>0</v>
      </c>
      <c r="G14998" s="10">
        <f t="shared" si="3"/>
        <v>0</v>
      </c>
      <c r="H14998" s="11" t="str">
        <f t="shared" si="35"/>
        <v>JUN</v>
      </c>
    </row>
    <row r="14999">
      <c r="A14999" s="7">
        <v>44358.0</v>
      </c>
      <c r="B14999" s="22" t="s">
        <v>45</v>
      </c>
      <c r="C14999" s="23" t="s">
        <v>42</v>
      </c>
      <c r="D14999" s="24" t="s">
        <v>19</v>
      </c>
      <c r="E14999" s="10">
        <f t="shared" si="1"/>
        <v>0</v>
      </c>
      <c r="F14999" s="10">
        <f t="shared" si="2"/>
        <v>0</v>
      </c>
      <c r="G14999" s="10">
        <f t="shared" si="3"/>
        <v>0</v>
      </c>
      <c r="H14999" s="11" t="str">
        <f t="shared" si="35"/>
        <v>JUN</v>
      </c>
    </row>
    <row r="15000">
      <c r="A15000" s="7">
        <v>44358.0</v>
      </c>
      <c r="B15000" s="8" t="s">
        <v>114</v>
      </c>
      <c r="C15000" s="9" t="s">
        <v>42</v>
      </c>
      <c r="D15000" s="28" t="s">
        <v>19</v>
      </c>
      <c r="E15000" s="10">
        <f t="shared" si="1"/>
        <v>0</v>
      </c>
      <c r="F15000" s="10">
        <f t="shared" si="2"/>
        <v>0</v>
      </c>
      <c r="G15000" s="10">
        <f t="shared" si="3"/>
        <v>0</v>
      </c>
      <c r="H15000" s="11" t="str">
        <f t="shared" si="35"/>
        <v>JUN</v>
      </c>
    </row>
    <row r="15001">
      <c r="A15001" s="7">
        <v>44358.0</v>
      </c>
      <c r="B15001" s="8" t="s">
        <v>114</v>
      </c>
      <c r="C15001" s="9" t="s">
        <v>42</v>
      </c>
      <c r="D15001" s="28" t="s">
        <v>19</v>
      </c>
      <c r="E15001" s="10">
        <f t="shared" si="1"/>
        <v>0</v>
      </c>
      <c r="F15001" s="10">
        <f t="shared" si="2"/>
        <v>0</v>
      </c>
      <c r="G15001" s="10">
        <f t="shared" si="3"/>
        <v>0</v>
      </c>
      <c r="H15001" s="11" t="str">
        <f t="shared" si="35"/>
        <v>JUN</v>
      </c>
    </row>
    <row r="15002">
      <c r="A15002" s="7">
        <v>44358.0</v>
      </c>
      <c r="B15002" s="8" t="s">
        <v>114</v>
      </c>
      <c r="C15002" s="9" t="s">
        <v>42</v>
      </c>
      <c r="D15002" s="28" t="s">
        <v>19</v>
      </c>
      <c r="E15002" s="10">
        <f t="shared" si="1"/>
        <v>0</v>
      </c>
      <c r="F15002" s="10">
        <f t="shared" si="2"/>
        <v>0</v>
      </c>
      <c r="G15002" s="10">
        <f t="shared" si="3"/>
        <v>0</v>
      </c>
      <c r="H15002" s="11" t="str">
        <f t="shared" si="35"/>
        <v>JUN</v>
      </c>
    </row>
    <row r="15003">
      <c r="A15003" s="7">
        <v>44358.0</v>
      </c>
      <c r="B15003" s="22" t="s">
        <v>45</v>
      </c>
      <c r="C15003" s="23" t="s">
        <v>18</v>
      </c>
      <c r="D15003" s="24" t="s">
        <v>66</v>
      </c>
      <c r="E15003" s="10">
        <f t="shared" si="1"/>
        <v>0</v>
      </c>
      <c r="F15003" s="10">
        <f t="shared" si="2"/>
        <v>0</v>
      </c>
      <c r="G15003" s="10">
        <f t="shared" si="3"/>
        <v>0</v>
      </c>
      <c r="H15003" s="11" t="str">
        <f t="shared" si="35"/>
        <v>JUN</v>
      </c>
    </row>
    <row r="15004">
      <c r="A15004" s="7">
        <v>44358.0</v>
      </c>
      <c r="B15004" s="22" t="s">
        <v>130</v>
      </c>
      <c r="C15004" s="23" t="s">
        <v>18</v>
      </c>
      <c r="D15004" s="24" t="s">
        <v>66</v>
      </c>
      <c r="E15004" s="10">
        <f t="shared" si="1"/>
        <v>0</v>
      </c>
      <c r="F15004" s="10">
        <f t="shared" si="2"/>
        <v>0</v>
      </c>
      <c r="G15004" s="10">
        <f t="shared" si="3"/>
        <v>0</v>
      </c>
      <c r="H15004" s="11" t="str">
        <f t="shared" si="35"/>
        <v>JUN</v>
      </c>
    </row>
    <row r="15005">
      <c r="A15005" s="7">
        <v>44358.0</v>
      </c>
      <c r="B15005" s="9" t="s">
        <v>86</v>
      </c>
      <c r="C15005" s="27" t="s">
        <v>42</v>
      </c>
      <c r="D15005" s="28" t="s">
        <v>66</v>
      </c>
      <c r="E15005" s="10">
        <f t="shared" si="1"/>
        <v>0</v>
      </c>
      <c r="F15005" s="10">
        <f t="shared" si="2"/>
        <v>0</v>
      </c>
      <c r="G15005" s="10">
        <f t="shared" si="3"/>
        <v>0</v>
      </c>
      <c r="H15005" s="11" t="str">
        <f t="shared" si="35"/>
        <v>JUN</v>
      </c>
    </row>
    <row r="15006">
      <c r="A15006" s="7">
        <v>44358.0</v>
      </c>
      <c r="B15006" s="9" t="s">
        <v>86</v>
      </c>
      <c r="C15006" s="27" t="s">
        <v>42</v>
      </c>
      <c r="D15006" s="28" t="s">
        <v>66</v>
      </c>
      <c r="E15006" s="10">
        <f t="shared" si="1"/>
        <v>0</v>
      </c>
      <c r="F15006" s="10">
        <f t="shared" si="2"/>
        <v>0</v>
      </c>
      <c r="G15006" s="10">
        <f t="shared" si="3"/>
        <v>0</v>
      </c>
      <c r="H15006" s="11" t="str">
        <f t="shared" si="35"/>
        <v>JUN</v>
      </c>
    </row>
    <row r="15007">
      <c r="A15007" s="7">
        <v>44358.0</v>
      </c>
      <c r="B15007" s="9" t="s">
        <v>86</v>
      </c>
      <c r="C15007" s="27" t="s">
        <v>42</v>
      </c>
      <c r="D15007" s="28" t="s">
        <v>66</v>
      </c>
      <c r="E15007" s="10">
        <f t="shared" si="1"/>
        <v>0</v>
      </c>
      <c r="F15007" s="10">
        <f t="shared" si="2"/>
        <v>0</v>
      </c>
      <c r="G15007" s="10">
        <f t="shared" si="3"/>
        <v>0</v>
      </c>
      <c r="H15007" s="11" t="str">
        <f t="shared" si="35"/>
        <v>JUN</v>
      </c>
    </row>
    <row r="15008">
      <c r="A15008" s="7">
        <v>44358.0</v>
      </c>
      <c r="B15008" s="9" t="s">
        <v>86</v>
      </c>
      <c r="C15008" s="27" t="s">
        <v>42</v>
      </c>
      <c r="D15008" s="28" t="s">
        <v>66</v>
      </c>
      <c r="E15008" s="10">
        <f t="shared" si="1"/>
        <v>0</v>
      </c>
      <c r="F15008" s="10">
        <f t="shared" si="2"/>
        <v>0</v>
      </c>
      <c r="G15008" s="10">
        <f t="shared" si="3"/>
        <v>0</v>
      </c>
      <c r="H15008" s="11" t="str">
        <f t="shared" si="35"/>
        <v>JUN</v>
      </c>
    </row>
    <row r="15009">
      <c r="A15009" s="98">
        <v>44358.0</v>
      </c>
      <c r="B15009" s="99" t="s">
        <v>114</v>
      </c>
      <c r="C15009" s="51" t="s">
        <v>18</v>
      </c>
      <c r="D15009" s="51" t="s">
        <v>25</v>
      </c>
      <c r="E15009" s="10">
        <f t="shared" si="1"/>
        <v>0</v>
      </c>
      <c r="F15009" s="10">
        <f t="shared" si="2"/>
        <v>0</v>
      </c>
      <c r="G15009" s="10">
        <f t="shared" si="3"/>
        <v>1</v>
      </c>
      <c r="H15009" s="11" t="str">
        <f t="shared" si="35"/>
        <v>JUN</v>
      </c>
    </row>
    <row r="15010">
      <c r="A15010" s="7">
        <v>44358.0</v>
      </c>
      <c r="B15010" s="22" t="s">
        <v>45</v>
      </c>
      <c r="C15010" s="23" t="s">
        <v>18</v>
      </c>
      <c r="D15010" s="22" t="s">
        <v>35</v>
      </c>
      <c r="E15010" s="10">
        <f t="shared" si="1"/>
        <v>0</v>
      </c>
      <c r="F15010" s="10">
        <f t="shared" si="2"/>
        <v>1</v>
      </c>
      <c r="G15010" s="10">
        <f t="shared" si="3"/>
        <v>0</v>
      </c>
      <c r="H15010" s="11" t="str">
        <f t="shared" si="35"/>
        <v>JUN</v>
      </c>
    </row>
    <row r="15011">
      <c r="A15011" s="7">
        <v>44358.0</v>
      </c>
      <c r="B15011" s="22" t="s">
        <v>45</v>
      </c>
      <c r="C15011" s="23" t="s">
        <v>18</v>
      </c>
      <c r="D15011" s="22" t="s">
        <v>35</v>
      </c>
      <c r="E15011" s="10">
        <f t="shared" si="1"/>
        <v>0</v>
      </c>
      <c r="F15011" s="10">
        <f t="shared" si="2"/>
        <v>1</v>
      </c>
      <c r="G15011" s="10">
        <f t="shared" si="3"/>
        <v>0</v>
      </c>
      <c r="H15011" s="11" t="str">
        <f t="shared" si="35"/>
        <v>JUN</v>
      </c>
    </row>
    <row r="15012">
      <c r="A15012" s="98">
        <v>44358.0</v>
      </c>
      <c r="B15012" s="99" t="s">
        <v>114</v>
      </c>
      <c r="C15012" s="51" t="s">
        <v>18</v>
      </c>
      <c r="D15012" s="51" t="s">
        <v>35</v>
      </c>
      <c r="E15012" s="10">
        <f t="shared" si="1"/>
        <v>0</v>
      </c>
      <c r="F15012" s="10">
        <f t="shared" si="2"/>
        <v>1</v>
      </c>
      <c r="G15012" s="10">
        <f t="shared" si="3"/>
        <v>0</v>
      </c>
      <c r="H15012" s="11" t="str">
        <f t="shared" si="35"/>
        <v>JUN</v>
      </c>
    </row>
    <row r="15013">
      <c r="A15013" s="60">
        <v>44358.0</v>
      </c>
      <c r="B15013" s="45" t="s">
        <v>114</v>
      </c>
      <c r="C15013" s="45" t="s">
        <v>18</v>
      </c>
      <c r="D15013" s="28" t="s">
        <v>35</v>
      </c>
      <c r="E15013" s="10">
        <f t="shared" si="1"/>
        <v>0</v>
      </c>
      <c r="F15013" s="10">
        <f t="shared" si="2"/>
        <v>1</v>
      </c>
      <c r="G15013" s="10">
        <f t="shared" si="3"/>
        <v>0</v>
      </c>
      <c r="H15013" s="11" t="str">
        <f t="shared" si="35"/>
        <v>JUN</v>
      </c>
    </row>
    <row r="15014">
      <c r="A15014" s="60">
        <v>44358.0</v>
      </c>
      <c r="B15014" s="45" t="s">
        <v>114</v>
      </c>
      <c r="C15014" s="45" t="s">
        <v>18</v>
      </c>
      <c r="D15014" s="28" t="s">
        <v>35</v>
      </c>
      <c r="E15014" s="10">
        <f t="shared" si="1"/>
        <v>0</v>
      </c>
      <c r="F15014" s="10">
        <f t="shared" si="2"/>
        <v>1</v>
      </c>
      <c r="G15014" s="10">
        <f t="shared" si="3"/>
        <v>0</v>
      </c>
      <c r="H15014" s="11" t="str">
        <f t="shared" si="35"/>
        <v>JUN</v>
      </c>
    </row>
    <row r="15015">
      <c r="A15015" s="7">
        <v>44359.0</v>
      </c>
      <c r="B15015" s="8" t="s">
        <v>37</v>
      </c>
      <c r="C15015" s="9" t="s">
        <v>18</v>
      </c>
      <c r="D15015" s="45" t="s">
        <v>19</v>
      </c>
      <c r="E15015" s="10">
        <f t="shared" si="1"/>
        <v>1</v>
      </c>
      <c r="F15015" s="10">
        <f t="shared" si="2"/>
        <v>0</v>
      </c>
      <c r="G15015" s="10">
        <f t="shared" si="3"/>
        <v>0</v>
      </c>
      <c r="H15015" s="11" t="str">
        <f t="shared" si="35"/>
        <v>JUN</v>
      </c>
    </row>
    <row r="15016">
      <c r="A15016" s="7">
        <v>44359.0</v>
      </c>
      <c r="B15016" s="8" t="s">
        <v>30</v>
      </c>
      <c r="C15016" s="9" t="s">
        <v>18</v>
      </c>
      <c r="D15016" s="8" t="s">
        <v>19</v>
      </c>
      <c r="E15016" s="10">
        <f t="shared" si="1"/>
        <v>1</v>
      </c>
      <c r="F15016" s="10">
        <f t="shared" si="2"/>
        <v>0</v>
      </c>
      <c r="G15016" s="10">
        <f t="shared" si="3"/>
        <v>0</v>
      </c>
      <c r="H15016" s="11" t="str">
        <f t="shared" si="35"/>
        <v>JUN</v>
      </c>
    </row>
    <row r="15017">
      <c r="A15017" s="7">
        <v>44359.0</v>
      </c>
      <c r="B15017" s="8" t="s">
        <v>114</v>
      </c>
      <c r="C15017" s="9" t="s">
        <v>18</v>
      </c>
      <c r="D15017" s="8" t="s">
        <v>19</v>
      </c>
      <c r="E15017" s="10">
        <f t="shared" si="1"/>
        <v>1</v>
      </c>
      <c r="F15017" s="10">
        <f t="shared" si="2"/>
        <v>0</v>
      </c>
      <c r="G15017" s="10">
        <f t="shared" si="3"/>
        <v>0</v>
      </c>
      <c r="H15017" s="11" t="str">
        <f t="shared" si="35"/>
        <v>JUN</v>
      </c>
    </row>
    <row r="15018">
      <c r="A15018" s="7">
        <v>44359.0</v>
      </c>
      <c r="B15018" s="8" t="s">
        <v>114</v>
      </c>
      <c r="C15018" s="9" t="s">
        <v>18</v>
      </c>
      <c r="D15018" s="8" t="s">
        <v>19</v>
      </c>
      <c r="E15018" s="10">
        <f t="shared" si="1"/>
        <v>1</v>
      </c>
      <c r="F15018" s="10">
        <f t="shared" si="2"/>
        <v>0</v>
      </c>
      <c r="G15018" s="10">
        <f t="shared" si="3"/>
        <v>0</v>
      </c>
      <c r="H15018" s="11" t="str">
        <f t="shared" si="35"/>
        <v>JUN</v>
      </c>
    </row>
    <row r="15019">
      <c r="A15019" s="7">
        <v>44359.0</v>
      </c>
      <c r="B15019" s="8" t="s">
        <v>114</v>
      </c>
      <c r="C15019" s="9" t="s">
        <v>18</v>
      </c>
      <c r="D15019" s="8" t="s">
        <v>25</v>
      </c>
      <c r="E15019" s="10">
        <f t="shared" si="1"/>
        <v>0</v>
      </c>
      <c r="F15019" s="10">
        <f t="shared" si="2"/>
        <v>0</v>
      </c>
      <c r="G15019" s="10">
        <f t="shared" si="3"/>
        <v>1</v>
      </c>
      <c r="H15019" s="11" t="str">
        <f t="shared" si="35"/>
        <v>JUN</v>
      </c>
    </row>
    <row r="15020">
      <c r="A15020" s="7">
        <v>44359.0</v>
      </c>
      <c r="B15020" s="8" t="s">
        <v>114</v>
      </c>
      <c r="C15020" s="9" t="s">
        <v>18</v>
      </c>
      <c r="D15020" s="43" t="s">
        <v>35</v>
      </c>
      <c r="E15020" s="10">
        <f t="shared" si="1"/>
        <v>0</v>
      </c>
      <c r="F15020" s="10">
        <f t="shared" si="2"/>
        <v>1</v>
      </c>
      <c r="G15020" s="10">
        <f t="shared" si="3"/>
        <v>0</v>
      </c>
      <c r="H15020" s="11" t="str">
        <f t="shared" si="35"/>
        <v>JUN</v>
      </c>
    </row>
    <row r="15021">
      <c r="A15021" s="60">
        <v>44359.0</v>
      </c>
      <c r="B15021" s="45" t="s">
        <v>114</v>
      </c>
      <c r="C15021" s="45" t="s">
        <v>18</v>
      </c>
      <c r="D15021" s="28" t="s">
        <v>19</v>
      </c>
      <c r="E15021" s="10">
        <f t="shared" si="1"/>
        <v>1</v>
      </c>
      <c r="F15021" s="10">
        <f t="shared" si="2"/>
        <v>0</v>
      </c>
      <c r="G15021" s="10">
        <f t="shared" si="3"/>
        <v>0</v>
      </c>
      <c r="H15021" s="11" t="str">
        <f t="shared" si="35"/>
        <v>JUN</v>
      </c>
    </row>
    <row r="15022">
      <c r="A15022" s="60">
        <v>44359.0</v>
      </c>
      <c r="B15022" s="45" t="s">
        <v>114</v>
      </c>
      <c r="C15022" s="45" t="s">
        <v>18</v>
      </c>
      <c r="D15022" s="28" t="s">
        <v>19</v>
      </c>
      <c r="E15022" s="10">
        <f t="shared" si="1"/>
        <v>1</v>
      </c>
      <c r="F15022" s="10">
        <f t="shared" si="2"/>
        <v>0</v>
      </c>
      <c r="G15022" s="10">
        <f t="shared" si="3"/>
        <v>0</v>
      </c>
      <c r="H15022" s="11" t="str">
        <f t="shared" si="35"/>
        <v>JUN</v>
      </c>
    </row>
    <row r="15023">
      <c r="A15023" s="60">
        <v>44359.0</v>
      </c>
      <c r="B15023" s="45" t="s">
        <v>37</v>
      </c>
      <c r="C15023" s="45" t="s">
        <v>18</v>
      </c>
      <c r="D15023" s="28" t="s">
        <v>66</v>
      </c>
      <c r="E15023" s="10">
        <f t="shared" si="1"/>
        <v>0</v>
      </c>
      <c r="F15023" s="10">
        <f t="shared" si="2"/>
        <v>0</v>
      </c>
      <c r="G15023" s="10">
        <f t="shared" si="3"/>
        <v>0</v>
      </c>
      <c r="H15023" s="11" t="str">
        <f t="shared" si="35"/>
        <v>JUN</v>
      </c>
    </row>
    <row r="15024">
      <c r="A15024" s="60">
        <v>44359.0</v>
      </c>
      <c r="B15024" s="45" t="s">
        <v>37</v>
      </c>
      <c r="C15024" s="45" t="s">
        <v>18</v>
      </c>
      <c r="D15024" s="28" t="s">
        <v>66</v>
      </c>
      <c r="E15024" s="10">
        <f t="shared" si="1"/>
        <v>0</v>
      </c>
      <c r="F15024" s="10">
        <f t="shared" si="2"/>
        <v>0</v>
      </c>
      <c r="G15024" s="10">
        <f t="shared" si="3"/>
        <v>0</v>
      </c>
      <c r="H15024" s="11" t="str">
        <f t="shared" si="35"/>
        <v>JUN</v>
      </c>
    </row>
    <row r="15025">
      <c r="A15025" s="60">
        <v>44359.0</v>
      </c>
      <c r="B15025" s="45" t="s">
        <v>37</v>
      </c>
      <c r="C15025" s="45" t="s">
        <v>18</v>
      </c>
      <c r="D15025" s="28" t="s">
        <v>66</v>
      </c>
      <c r="E15025" s="10">
        <f t="shared" si="1"/>
        <v>0</v>
      </c>
      <c r="F15025" s="10">
        <f t="shared" si="2"/>
        <v>0</v>
      </c>
      <c r="G15025" s="10">
        <f t="shared" si="3"/>
        <v>0</v>
      </c>
      <c r="H15025" s="11" t="str">
        <f t="shared" si="35"/>
        <v>JUN</v>
      </c>
    </row>
    <row r="15026">
      <c r="A15026" s="60">
        <v>44359.0</v>
      </c>
      <c r="B15026" s="45" t="s">
        <v>114</v>
      </c>
      <c r="C15026" s="45" t="s">
        <v>18</v>
      </c>
      <c r="D15026" s="28" t="s">
        <v>66</v>
      </c>
      <c r="E15026" s="10">
        <f t="shared" si="1"/>
        <v>0</v>
      </c>
      <c r="F15026" s="10">
        <f t="shared" si="2"/>
        <v>0</v>
      </c>
      <c r="G15026" s="10">
        <f t="shared" si="3"/>
        <v>0</v>
      </c>
      <c r="H15026" s="11" t="str">
        <f t="shared" si="35"/>
        <v>JUN</v>
      </c>
    </row>
    <row r="15027">
      <c r="A15027" s="98">
        <v>44359.0</v>
      </c>
      <c r="B15027" s="99" t="s">
        <v>36</v>
      </c>
      <c r="C15027" s="51" t="s">
        <v>18</v>
      </c>
      <c r="D15027" s="51" t="s">
        <v>25</v>
      </c>
      <c r="E15027" s="10">
        <f t="shared" si="1"/>
        <v>0</v>
      </c>
      <c r="F15027" s="10">
        <f t="shared" si="2"/>
        <v>0</v>
      </c>
      <c r="G15027" s="10">
        <f t="shared" si="3"/>
        <v>1</v>
      </c>
      <c r="H15027" s="11" t="str">
        <f t="shared" si="35"/>
        <v>JUN</v>
      </c>
    </row>
    <row r="15028">
      <c r="A15028" s="98">
        <v>44359.0</v>
      </c>
      <c r="B15028" s="99" t="s">
        <v>36</v>
      </c>
      <c r="C15028" s="51" t="s">
        <v>18</v>
      </c>
      <c r="D15028" s="51" t="s">
        <v>25</v>
      </c>
      <c r="E15028" s="10">
        <f t="shared" si="1"/>
        <v>0</v>
      </c>
      <c r="F15028" s="10">
        <f t="shared" si="2"/>
        <v>0</v>
      </c>
      <c r="G15028" s="10">
        <f t="shared" si="3"/>
        <v>1</v>
      </c>
      <c r="H15028" s="11" t="str">
        <f t="shared" si="35"/>
        <v>JUN</v>
      </c>
    </row>
    <row r="15029">
      <c r="A15029" s="60">
        <v>44359.0</v>
      </c>
      <c r="B15029" s="45" t="s">
        <v>114</v>
      </c>
      <c r="C15029" s="45" t="s">
        <v>18</v>
      </c>
      <c r="D15029" s="28" t="s">
        <v>25</v>
      </c>
      <c r="E15029" s="10">
        <f t="shared" si="1"/>
        <v>0</v>
      </c>
      <c r="F15029" s="10">
        <f t="shared" si="2"/>
        <v>0</v>
      </c>
      <c r="G15029" s="10">
        <f t="shared" si="3"/>
        <v>1</v>
      </c>
      <c r="H15029" s="11" t="str">
        <f t="shared" si="35"/>
        <v>JUN</v>
      </c>
    </row>
    <row r="15030">
      <c r="A15030" s="98">
        <v>44359.0</v>
      </c>
      <c r="B15030" s="99" t="s">
        <v>80</v>
      </c>
      <c r="C15030" s="51" t="s">
        <v>18</v>
      </c>
      <c r="D15030" s="51" t="s">
        <v>25</v>
      </c>
      <c r="E15030" s="10">
        <f t="shared" si="1"/>
        <v>0</v>
      </c>
      <c r="F15030" s="10">
        <f t="shared" si="2"/>
        <v>0</v>
      </c>
      <c r="G15030" s="10">
        <f t="shared" si="3"/>
        <v>1</v>
      </c>
      <c r="H15030" s="11" t="str">
        <f t="shared" si="35"/>
        <v>JUN</v>
      </c>
    </row>
    <row r="15031">
      <c r="A15031" s="98">
        <v>44359.0</v>
      </c>
      <c r="B15031" s="99" t="s">
        <v>80</v>
      </c>
      <c r="C15031" s="51" t="s">
        <v>18</v>
      </c>
      <c r="D15031" s="51" t="s">
        <v>25</v>
      </c>
      <c r="E15031" s="10">
        <f t="shared" si="1"/>
        <v>0</v>
      </c>
      <c r="F15031" s="10">
        <f t="shared" si="2"/>
        <v>0</v>
      </c>
      <c r="G15031" s="10">
        <f t="shared" si="3"/>
        <v>1</v>
      </c>
      <c r="H15031" s="11" t="str">
        <f t="shared" si="35"/>
        <v>JUN</v>
      </c>
    </row>
    <row r="15032">
      <c r="A15032" s="98">
        <v>44359.0</v>
      </c>
      <c r="B15032" s="99" t="s">
        <v>114</v>
      </c>
      <c r="C15032" s="51" t="s">
        <v>18</v>
      </c>
      <c r="D15032" s="51" t="s">
        <v>35</v>
      </c>
      <c r="E15032" s="10">
        <f t="shared" si="1"/>
        <v>0</v>
      </c>
      <c r="F15032" s="10">
        <f t="shared" si="2"/>
        <v>1</v>
      </c>
      <c r="G15032" s="10">
        <f t="shared" si="3"/>
        <v>0</v>
      </c>
      <c r="H15032" s="11" t="str">
        <f t="shared" si="35"/>
        <v>JUN</v>
      </c>
    </row>
    <row r="15033">
      <c r="A15033" s="98">
        <v>44359.0</v>
      </c>
      <c r="B15033" s="99" t="s">
        <v>114</v>
      </c>
      <c r="C15033" s="51" t="s">
        <v>42</v>
      </c>
      <c r="D15033" s="51" t="s">
        <v>35</v>
      </c>
      <c r="E15033" s="10">
        <f t="shared" si="1"/>
        <v>0</v>
      </c>
      <c r="F15033" s="10">
        <f t="shared" si="2"/>
        <v>0</v>
      </c>
      <c r="G15033" s="10">
        <f t="shared" si="3"/>
        <v>0</v>
      </c>
      <c r="H15033" s="11" t="str">
        <f t="shared" si="35"/>
        <v>JUN</v>
      </c>
    </row>
    <row r="15034">
      <c r="A15034" s="60">
        <v>44360.0</v>
      </c>
      <c r="B15034" s="45" t="s">
        <v>30</v>
      </c>
      <c r="C15034" s="45" t="s">
        <v>18</v>
      </c>
      <c r="D15034" s="28" t="s">
        <v>19</v>
      </c>
      <c r="E15034" s="10">
        <f t="shared" si="1"/>
        <v>1</v>
      </c>
      <c r="F15034" s="10">
        <f t="shared" si="2"/>
        <v>0</v>
      </c>
      <c r="G15034" s="10">
        <f t="shared" si="3"/>
        <v>0</v>
      </c>
      <c r="H15034" s="11" t="str">
        <f t="shared" si="35"/>
        <v>JUN</v>
      </c>
    </row>
    <row r="15035">
      <c r="A15035" s="7">
        <v>44361.0</v>
      </c>
      <c r="B15035" s="8" t="s">
        <v>37</v>
      </c>
      <c r="C15035" s="40" t="s">
        <v>18</v>
      </c>
      <c r="D15035" s="9" t="s">
        <v>19</v>
      </c>
      <c r="E15035" s="10">
        <f t="shared" si="1"/>
        <v>1</v>
      </c>
      <c r="F15035" s="10">
        <f t="shared" si="2"/>
        <v>0</v>
      </c>
      <c r="G15035" s="10">
        <f t="shared" si="3"/>
        <v>0</v>
      </c>
      <c r="H15035" s="11" t="str">
        <f t="shared" si="35"/>
        <v>JUN</v>
      </c>
    </row>
    <row r="15036">
      <c r="A15036" s="7">
        <v>44361.0</v>
      </c>
      <c r="B15036" s="8" t="s">
        <v>45</v>
      </c>
      <c r="C15036" s="40" t="s">
        <v>18</v>
      </c>
      <c r="D15036" s="9" t="s">
        <v>25</v>
      </c>
      <c r="E15036" s="10">
        <f t="shared" si="1"/>
        <v>0</v>
      </c>
      <c r="F15036" s="10">
        <f t="shared" si="2"/>
        <v>0</v>
      </c>
      <c r="G15036" s="10">
        <f t="shared" si="3"/>
        <v>1</v>
      </c>
      <c r="H15036" s="11" t="str">
        <f t="shared" si="35"/>
        <v>JUN</v>
      </c>
    </row>
    <row r="15037">
      <c r="A15037" s="7">
        <v>44361.0</v>
      </c>
      <c r="B15037" s="8" t="s">
        <v>123</v>
      </c>
      <c r="C15037" s="40" t="s">
        <v>18</v>
      </c>
      <c r="D15037" s="9" t="s">
        <v>19</v>
      </c>
      <c r="E15037" s="10">
        <f t="shared" si="1"/>
        <v>1</v>
      </c>
      <c r="F15037" s="10">
        <f t="shared" si="2"/>
        <v>0</v>
      </c>
      <c r="G15037" s="10">
        <f t="shared" si="3"/>
        <v>0</v>
      </c>
      <c r="H15037" s="11" t="str">
        <f t="shared" si="35"/>
        <v>JUN</v>
      </c>
    </row>
    <row r="15038">
      <c r="A15038" s="7">
        <v>44361.0</v>
      </c>
      <c r="B15038" s="8" t="s">
        <v>37</v>
      </c>
      <c r="C15038" s="40" t="s">
        <v>18</v>
      </c>
      <c r="D15038" s="28" t="s">
        <v>35</v>
      </c>
      <c r="E15038" s="10">
        <f t="shared" si="1"/>
        <v>0</v>
      </c>
      <c r="F15038" s="10">
        <f t="shared" si="2"/>
        <v>1</v>
      </c>
      <c r="G15038" s="10">
        <f t="shared" si="3"/>
        <v>0</v>
      </c>
      <c r="H15038" s="11" t="str">
        <f t="shared" si="35"/>
        <v>JUN</v>
      </c>
    </row>
    <row r="15039">
      <c r="A15039" s="7">
        <v>44361.0</v>
      </c>
      <c r="B15039" s="8" t="s">
        <v>37</v>
      </c>
      <c r="C15039" s="9" t="s">
        <v>18</v>
      </c>
      <c r="D15039" s="28" t="s">
        <v>19</v>
      </c>
      <c r="E15039" s="10">
        <f t="shared" si="1"/>
        <v>1</v>
      </c>
      <c r="F15039" s="10">
        <f t="shared" si="2"/>
        <v>0</v>
      </c>
      <c r="G15039" s="10">
        <f t="shared" si="3"/>
        <v>0</v>
      </c>
      <c r="H15039" s="11" t="str">
        <f t="shared" si="35"/>
        <v>JUN</v>
      </c>
    </row>
    <row r="15040">
      <c r="A15040" s="7">
        <v>44361.0</v>
      </c>
      <c r="B15040" s="8" t="s">
        <v>114</v>
      </c>
      <c r="C15040" s="9" t="s">
        <v>18</v>
      </c>
      <c r="D15040" s="28" t="s">
        <v>19</v>
      </c>
      <c r="E15040" s="10">
        <f t="shared" si="1"/>
        <v>1</v>
      </c>
      <c r="F15040" s="10">
        <f t="shared" si="2"/>
        <v>0</v>
      </c>
      <c r="G15040" s="10">
        <f t="shared" si="3"/>
        <v>0</v>
      </c>
      <c r="H15040" s="11" t="str">
        <f t="shared" si="35"/>
        <v>JUN</v>
      </c>
    </row>
    <row r="15041">
      <c r="A15041" s="7">
        <v>44361.0</v>
      </c>
      <c r="B15041" s="8" t="s">
        <v>114</v>
      </c>
      <c r="C15041" s="9" t="s">
        <v>42</v>
      </c>
      <c r="D15041" s="28" t="s">
        <v>19</v>
      </c>
      <c r="E15041" s="10">
        <f t="shared" si="1"/>
        <v>0</v>
      </c>
      <c r="F15041" s="10">
        <f t="shared" si="2"/>
        <v>0</v>
      </c>
      <c r="G15041" s="10">
        <f t="shared" si="3"/>
        <v>0</v>
      </c>
      <c r="H15041" s="11" t="str">
        <f t="shared" si="35"/>
        <v>JUN</v>
      </c>
    </row>
    <row r="15042">
      <c r="A15042" s="7">
        <v>44361.0</v>
      </c>
      <c r="B15042" s="8" t="s">
        <v>114</v>
      </c>
      <c r="C15042" s="9" t="s">
        <v>42</v>
      </c>
      <c r="D15042" s="28" t="s">
        <v>19</v>
      </c>
      <c r="E15042" s="10">
        <f t="shared" si="1"/>
        <v>0</v>
      </c>
      <c r="F15042" s="10">
        <f t="shared" si="2"/>
        <v>0</v>
      </c>
      <c r="G15042" s="10">
        <f t="shared" si="3"/>
        <v>0</v>
      </c>
      <c r="H15042" s="11" t="str">
        <f t="shared" si="35"/>
        <v>JUN</v>
      </c>
    </row>
    <row r="15043">
      <c r="A15043" s="60">
        <v>44361.0</v>
      </c>
      <c r="B15043" s="45" t="s">
        <v>37</v>
      </c>
      <c r="C15043" s="45" t="s">
        <v>18</v>
      </c>
      <c r="D15043" s="28" t="s">
        <v>19</v>
      </c>
      <c r="E15043" s="10">
        <f t="shared" si="1"/>
        <v>1</v>
      </c>
      <c r="F15043" s="10">
        <f t="shared" si="2"/>
        <v>0</v>
      </c>
      <c r="G15043" s="10">
        <f t="shared" si="3"/>
        <v>0</v>
      </c>
      <c r="H15043" s="11" t="str">
        <f t="shared" si="35"/>
        <v>JUN</v>
      </c>
    </row>
    <row r="15044">
      <c r="A15044" s="7">
        <v>44361.0</v>
      </c>
      <c r="B15044" s="8" t="s">
        <v>37</v>
      </c>
      <c r="C15044" s="9" t="s">
        <v>18</v>
      </c>
      <c r="D15044" s="28" t="s">
        <v>19</v>
      </c>
      <c r="E15044" s="10">
        <f t="shared" si="1"/>
        <v>1</v>
      </c>
      <c r="F15044" s="10">
        <f t="shared" si="2"/>
        <v>0</v>
      </c>
      <c r="G15044" s="10">
        <f t="shared" si="3"/>
        <v>0</v>
      </c>
      <c r="H15044" s="11" t="str">
        <f t="shared" si="35"/>
        <v>JUN</v>
      </c>
    </row>
    <row r="15045">
      <c r="A15045" s="98">
        <v>44361.0</v>
      </c>
      <c r="B15045" s="99" t="s">
        <v>36</v>
      </c>
      <c r="C15045" s="51" t="s">
        <v>18</v>
      </c>
      <c r="D15045" s="51" t="s">
        <v>19</v>
      </c>
      <c r="E15045" s="10">
        <f t="shared" si="1"/>
        <v>1</v>
      </c>
      <c r="F15045" s="10">
        <f t="shared" si="2"/>
        <v>0</v>
      </c>
      <c r="G15045" s="10">
        <f t="shared" si="3"/>
        <v>0</v>
      </c>
      <c r="H15045" s="11" t="str">
        <f t="shared" si="35"/>
        <v>JUN</v>
      </c>
    </row>
    <row r="15046">
      <c r="A15046" s="7">
        <v>44361.0</v>
      </c>
      <c r="B15046" s="8" t="s">
        <v>114</v>
      </c>
      <c r="C15046" s="9" t="s">
        <v>18</v>
      </c>
      <c r="D15046" s="28" t="s">
        <v>19</v>
      </c>
      <c r="E15046" s="10">
        <f t="shared" si="1"/>
        <v>1</v>
      </c>
      <c r="F15046" s="10">
        <f t="shared" si="2"/>
        <v>0</v>
      </c>
      <c r="G15046" s="10">
        <f t="shared" si="3"/>
        <v>0</v>
      </c>
      <c r="H15046" s="11" t="str">
        <f t="shared" si="35"/>
        <v>JUN</v>
      </c>
    </row>
    <row r="15047">
      <c r="A15047" s="7">
        <v>44361.0</v>
      </c>
      <c r="B15047" s="8" t="s">
        <v>114</v>
      </c>
      <c r="C15047" s="9" t="s">
        <v>18</v>
      </c>
      <c r="D15047" s="28" t="s">
        <v>19</v>
      </c>
      <c r="E15047" s="10">
        <f t="shared" si="1"/>
        <v>1</v>
      </c>
      <c r="F15047" s="10">
        <f t="shared" si="2"/>
        <v>0</v>
      </c>
      <c r="G15047" s="10">
        <f t="shared" si="3"/>
        <v>0</v>
      </c>
      <c r="H15047" s="11" t="str">
        <f t="shared" si="35"/>
        <v>JUN</v>
      </c>
    </row>
    <row r="15048">
      <c r="A15048" s="7">
        <v>44361.0</v>
      </c>
      <c r="B15048" s="8" t="s">
        <v>114</v>
      </c>
      <c r="C15048" s="9" t="s">
        <v>18</v>
      </c>
      <c r="D15048" s="28" t="s">
        <v>19</v>
      </c>
      <c r="E15048" s="10">
        <f t="shared" si="1"/>
        <v>1</v>
      </c>
      <c r="F15048" s="10">
        <f t="shared" si="2"/>
        <v>0</v>
      </c>
      <c r="G15048" s="10">
        <f t="shared" si="3"/>
        <v>0</v>
      </c>
      <c r="H15048" s="11" t="str">
        <f t="shared" si="35"/>
        <v>JUN</v>
      </c>
    </row>
    <row r="15049">
      <c r="A15049" s="7">
        <v>44361.0</v>
      </c>
      <c r="B15049" s="8" t="s">
        <v>114</v>
      </c>
      <c r="C15049" s="9" t="s">
        <v>18</v>
      </c>
      <c r="D15049" s="28" t="s">
        <v>19</v>
      </c>
      <c r="E15049" s="10">
        <f t="shared" si="1"/>
        <v>1</v>
      </c>
      <c r="F15049" s="10">
        <f t="shared" si="2"/>
        <v>0</v>
      </c>
      <c r="G15049" s="10">
        <f t="shared" si="3"/>
        <v>0</v>
      </c>
      <c r="H15049" s="11" t="str">
        <f t="shared" si="35"/>
        <v>JUN</v>
      </c>
    </row>
    <row r="15050">
      <c r="A15050" s="7">
        <v>44361.0</v>
      </c>
      <c r="B15050" s="8" t="s">
        <v>114</v>
      </c>
      <c r="C15050" s="9" t="s">
        <v>18</v>
      </c>
      <c r="D15050" s="28" t="s">
        <v>19</v>
      </c>
      <c r="E15050" s="10">
        <f t="shared" si="1"/>
        <v>1</v>
      </c>
      <c r="F15050" s="10">
        <f t="shared" si="2"/>
        <v>0</v>
      </c>
      <c r="G15050" s="10">
        <f t="shared" si="3"/>
        <v>0</v>
      </c>
      <c r="H15050" s="11" t="str">
        <f t="shared" si="35"/>
        <v>JUN</v>
      </c>
    </row>
    <row r="15051">
      <c r="A15051" s="7">
        <v>44361.0</v>
      </c>
      <c r="B15051" s="22" t="s">
        <v>83</v>
      </c>
      <c r="C15051" s="23" t="s">
        <v>18</v>
      </c>
      <c r="D15051" s="24" t="s">
        <v>19</v>
      </c>
      <c r="E15051" s="10">
        <f t="shared" si="1"/>
        <v>1</v>
      </c>
      <c r="F15051" s="10">
        <f t="shared" si="2"/>
        <v>0</v>
      </c>
      <c r="G15051" s="10">
        <f t="shared" si="3"/>
        <v>0</v>
      </c>
      <c r="H15051" s="11" t="str">
        <f t="shared" si="35"/>
        <v>JUN</v>
      </c>
    </row>
    <row r="15052">
      <c r="A15052" s="7">
        <v>44361.0</v>
      </c>
      <c r="B15052" s="8" t="s">
        <v>114</v>
      </c>
      <c r="C15052" s="9" t="s">
        <v>42</v>
      </c>
      <c r="D15052" s="28" t="s">
        <v>19</v>
      </c>
      <c r="E15052" s="10">
        <f t="shared" si="1"/>
        <v>0</v>
      </c>
      <c r="F15052" s="10">
        <f t="shared" si="2"/>
        <v>0</v>
      </c>
      <c r="G15052" s="10">
        <f t="shared" si="3"/>
        <v>0</v>
      </c>
      <c r="H15052" s="11" t="str">
        <f t="shared" si="35"/>
        <v>JUN</v>
      </c>
    </row>
    <row r="15053">
      <c r="A15053" s="7">
        <v>44361.0</v>
      </c>
      <c r="B15053" s="8" t="s">
        <v>114</v>
      </c>
      <c r="C15053" s="9" t="s">
        <v>42</v>
      </c>
      <c r="D15053" s="28" t="s">
        <v>19</v>
      </c>
      <c r="E15053" s="10">
        <f t="shared" si="1"/>
        <v>0</v>
      </c>
      <c r="F15053" s="10">
        <f t="shared" si="2"/>
        <v>0</v>
      </c>
      <c r="G15053" s="10">
        <f t="shared" si="3"/>
        <v>0</v>
      </c>
      <c r="H15053" s="11" t="str">
        <f t="shared" si="35"/>
        <v>JUN</v>
      </c>
    </row>
    <row r="15054">
      <c r="A15054" s="7">
        <v>44361.0</v>
      </c>
      <c r="B15054" s="22" t="s">
        <v>39</v>
      </c>
      <c r="C15054" s="23" t="s">
        <v>18</v>
      </c>
      <c r="D15054" s="24" t="s">
        <v>25</v>
      </c>
      <c r="E15054" s="10">
        <f t="shared" si="1"/>
        <v>0</v>
      </c>
      <c r="F15054" s="10">
        <f t="shared" si="2"/>
        <v>0</v>
      </c>
      <c r="G15054" s="10">
        <f t="shared" si="3"/>
        <v>1</v>
      </c>
      <c r="H15054" s="11" t="str">
        <f t="shared" si="35"/>
        <v>JUN</v>
      </c>
    </row>
    <row r="15055">
      <c r="A15055" s="60">
        <v>44361.0</v>
      </c>
      <c r="B15055" s="45" t="s">
        <v>45</v>
      </c>
      <c r="C15055" s="45" t="s">
        <v>18</v>
      </c>
      <c r="D15055" s="28" t="s">
        <v>25</v>
      </c>
      <c r="E15055" s="10">
        <f t="shared" si="1"/>
        <v>0</v>
      </c>
      <c r="F15055" s="10">
        <f t="shared" si="2"/>
        <v>0</v>
      </c>
      <c r="G15055" s="10">
        <f t="shared" si="3"/>
        <v>1</v>
      </c>
      <c r="H15055" s="11" t="str">
        <f t="shared" si="35"/>
        <v>JUN</v>
      </c>
    </row>
    <row r="15056">
      <c r="A15056" s="7">
        <v>44361.0</v>
      </c>
      <c r="B15056" s="8" t="s">
        <v>114</v>
      </c>
      <c r="C15056" s="9" t="s">
        <v>42</v>
      </c>
      <c r="D15056" s="28" t="s">
        <v>25</v>
      </c>
      <c r="E15056" s="10">
        <f t="shared" si="1"/>
        <v>0</v>
      </c>
      <c r="F15056" s="10">
        <f t="shared" si="2"/>
        <v>0</v>
      </c>
      <c r="G15056" s="10">
        <f t="shared" si="3"/>
        <v>0</v>
      </c>
      <c r="H15056" s="11" t="str">
        <f t="shared" si="35"/>
        <v>JUN</v>
      </c>
    </row>
    <row r="15057">
      <c r="A15057" s="7">
        <v>44362.0</v>
      </c>
      <c r="B15057" s="8" t="s">
        <v>37</v>
      </c>
      <c r="C15057" s="40" t="s">
        <v>18</v>
      </c>
      <c r="D15057" s="9" t="s">
        <v>35</v>
      </c>
      <c r="E15057" s="10">
        <f t="shared" si="1"/>
        <v>0</v>
      </c>
      <c r="F15057" s="10">
        <f t="shared" si="2"/>
        <v>1</v>
      </c>
      <c r="G15057" s="10">
        <f t="shared" si="3"/>
        <v>0</v>
      </c>
      <c r="H15057" s="11" t="str">
        <f t="shared" si="35"/>
        <v>JUN</v>
      </c>
    </row>
    <row r="15058">
      <c r="A15058" s="7">
        <v>44362.0</v>
      </c>
      <c r="B15058" s="8" t="s">
        <v>37</v>
      </c>
      <c r="C15058" s="9" t="s">
        <v>18</v>
      </c>
      <c r="D15058" s="28" t="s">
        <v>19</v>
      </c>
      <c r="E15058" s="10">
        <f t="shared" si="1"/>
        <v>1</v>
      </c>
      <c r="F15058" s="10">
        <f t="shared" si="2"/>
        <v>0</v>
      </c>
      <c r="G15058" s="10">
        <f t="shared" si="3"/>
        <v>0</v>
      </c>
      <c r="H15058" s="11" t="str">
        <f t="shared" si="35"/>
        <v>JUN</v>
      </c>
    </row>
    <row r="15059">
      <c r="A15059" s="7">
        <v>44362.0</v>
      </c>
      <c r="B15059" s="8" t="s">
        <v>37</v>
      </c>
      <c r="C15059" s="9" t="s">
        <v>18</v>
      </c>
      <c r="D15059" s="42" t="s">
        <v>19</v>
      </c>
      <c r="E15059" s="10">
        <f t="shared" si="1"/>
        <v>1</v>
      </c>
      <c r="F15059" s="10">
        <f t="shared" si="2"/>
        <v>0</v>
      </c>
      <c r="G15059" s="10">
        <f t="shared" si="3"/>
        <v>0</v>
      </c>
      <c r="H15059" s="11" t="str">
        <f t="shared" si="35"/>
        <v>JUN</v>
      </c>
    </row>
    <row r="15060">
      <c r="A15060" s="7">
        <v>44362.0</v>
      </c>
      <c r="B15060" s="22" t="s">
        <v>114</v>
      </c>
      <c r="C15060" s="23" t="s">
        <v>18</v>
      </c>
      <c r="D15060" s="24" t="s">
        <v>19</v>
      </c>
      <c r="E15060" s="10">
        <f t="shared" si="1"/>
        <v>1</v>
      </c>
      <c r="F15060" s="10">
        <f t="shared" si="2"/>
        <v>0</v>
      </c>
      <c r="G15060" s="10">
        <f t="shared" si="3"/>
        <v>0</v>
      </c>
      <c r="H15060" s="11" t="str">
        <f t="shared" si="35"/>
        <v>JUN</v>
      </c>
    </row>
    <row r="15061">
      <c r="A15061" s="7">
        <v>44362.0</v>
      </c>
      <c r="B15061" s="22" t="s">
        <v>130</v>
      </c>
      <c r="C15061" s="23" t="s">
        <v>18</v>
      </c>
      <c r="D15061" s="24" t="s">
        <v>19</v>
      </c>
      <c r="E15061" s="10">
        <f t="shared" si="1"/>
        <v>1</v>
      </c>
      <c r="F15061" s="10">
        <f t="shared" si="2"/>
        <v>0</v>
      </c>
      <c r="G15061" s="10">
        <f t="shared" si="3"/>
        <v>0</v>
      </c>
      <c r="H15061" s="11" t="str">
        <f t="shared" si="35"/>
        <v>JUN</v>
      </c>
    </row>
    <row r="15062">
      <c r="A15062" s="7">
        <v>44362.0</v>
      </c>
      <c r="B15062" s="8" t="s">
        <v>37</v>
      </c>
      <c r="C15062" s="9" t="s">
        <v>42</v>
      </c>
      <c r="D15062" s="28" t="s">
        <v>19</v>
      </c>
      <c r="E15062" s="10">
        <f t="shared" si="1"/>
        <v>0</v>
      </c>
      <c r="F15062" s="10">
        <f t="shared" si="2"/>
        <v>0</v>
      </c>
      <c r="G15062" s="10">
        <f t="shared" si="3"/>
        <v>0</v>
      </c>
      <c r="H15062" s="11" t="str">
        <f t="shared" si="35"/>
        <v>JUN</v>
      </c>
    </row>
    <row r="15063">
      <c r="A15063" s="7">
        <v>44362.0</v>
      </c>
      <c r="B15063" s="8" t="s">
        <v>37</v>
      </c>
      <c r="C15063" s="9" t="s">
        <v>42</v>
      </c>
      <c r="D15063" s="28" t="s">
        <v>19</v>
      </c>
      <c r="E15063" s="10">
        <f t="shared" si="1"/>
        <v>0</v>
      </c>
      <c r="F15063" s="10">
        <f t="shared" si="2"/>
        <v>0</v>
      </c>
      <c r="G15063" s="10">
        <f t="shared" si="3"/>
        <v>0</v>
      </c>
      <c r="H15063" s="11" t="str">
        <f t="shared" si="35"/>
        <v>JUN</v>
      </c>
    </row>
    <row r="15064">
      <c r="A15064" s="7">
        <v>44362.0</v>
      </c>
      <c r="B15064" s="22" t="s">
        <v>80</v>
      </c>
      <c r="C15064" s="23" t="s">
        <v>18</v>
      </c>
      <c r="D15064" s="24" t="s">
        <v>25</v>
      </c>
      <c r="E15064" s="10">
        <f t="shared" si="1"/>
        <v>0</v>
      </c>
      <c r="F15064" s="10">
        <f t="shared" si="2"/>
        <v>0</v>
      </c>
      <c r="G15064" s="10">
        <f t="shared" si="3"/>
        <v>1</v>
      </c>
      <c r="H15064" s="11" t="str">
        <f t="shared" si="35"/>
        <v>JUN</v>
      </c>
    </row>
    <row r="15065">
      <c r="A15065" s="60">
        <v>44362.0</v>
      </c>
      <c r="B15065" s="45" t="s">
        <v>37</v>
      </c>
      <c r="C15065" s="45" t="s">
        <v>18</v>
      </c>
      <c r="D15065" s="28" t="s">
        <v>35</v>
      </c>
      <c r="E15065" s="10">
        <f t="shared" si="1"/>
        <v>0</v>
      </c>
      <c r="F15065" s="10">
        <f t="shared" si="2"/>
        <v>1</v>
      </c>
      <c r="G15065" s="10">
        <f t="shared" si="3"/>
        <v>0</v>
      </c>
      <c r="H15065" s="11" t="str">
        <f t="shared" si="35"/>
        <v>JUN</v>
      </c>
    </row>
    <row r="15066">
      <c r="A15066" s="7">
        <v>44363.0</v>
      </c>
      <c r="B15066" s="22" t="s">
        <v>114</v>
      </c>
      <c r="C15066" s="23" t="s">
        <v>18</v>
      </c>
      <c r="D15066" s="24" t="s">
        <v>19</v>
      </c>
      <c r="E15066" s="10">
        <f t="shared" si="1"/>
        <v>1</v>
      </c>
      <c r="F15066" s="10">
        <f t="shared" si="2"/>
        <v>0</v>
      </c>
      <c r="G15066" s="10">
        <f t="shared" si="3"/>
        <v>0</v>
      </c>
      <c r="H15066" s="11" t="str">
        <f t="shared" si="35"/>
        <v>JUN</v>
      </c>
    </row>
    <row r="15067">
      <c r="A15067" s="7">
        <v>44363.0</v>
      </c>
      <c r="B15067" s="22" t="s">
        <v>114</v>
      </c>
      <c r="C15067" s="23" t="s">
        <v>18</v>
      </c>
      <c r="D15067" s="24" t="s">
        <v>19</v>
      </c>
      <c r="E15067" s="10">
        <f t="shared" si="1"/>
        <v>1</v>
      </c>
      <c r="F15067" s="10">
        <f t="shared" si="2"/>
        <v>0</v>
      </c>
      <c r="G15067" s="10">
        <f t="shared" si="3"/>
        <v>0</v>
      </c>
      <c r="H15067" s="11" t="str">
        <f t="shared" si="35"/>
        <v>JUN</v>
      </c>
    </row>
    <row r="15068">
      <c r="A15068" s="7">
        <v>44363.0</v>
      </c>
      <c r="B15068" s="22" t="s">
        <v>114</v>
      </c>
      <c r="C15068" s="23" t="s">
        <v>18</v>
      </c>
      <c r="D15068" s="24" t="s">
        <v>19</v>
      </c>
      <c r="E15068" s="10">
        <f t="shared" si="1"/>
        <v>1</v>
      </c>
      <c r="F15068" s="10">
        <f t="shared" si="2"/>
        <v>0</v>
      </c>
      <c r="G15068" s="10">
        <f t="shared" si="3"/>
        <v>0</v>
      </c>
      <c r="H15068" s="11" t="str">
        <f t="shared" si="35"/>
        <v>JUN</v>
      </c>
    </row>
    <row r="15069">
      <c r="A15069" s="7">
        <v>44363.0</v>
      </c>
      <c r="B15069" s="8" t="s">
        <v>114</v>
      </c>
      <c r="C15069" s="9" t="s">
        <v>18</v>
      </c>
      <c r="D15069" s="42" t="s">
        <v>19</v>
      </c>
      <c r="E15069" s="10">
        <f t="shared" si="1"/>
        <v>1</v>
      </c>
      <c r="F15069" s="10">
        <f t="shared" si="2"/>
        <v>0</v>
      </c>
      <c r="G15069" s="10">
        <f t="shared" si="3"/>
        <v>0</v>
      </c>
      <c r="H15069" s="11" t="str">
        <f t="shared" si="35"/>
        <v>JUN</v>
      </c>
    </row>
    <row r="15070">
      <c r="A15070" s="17">
        <v>44363.0</v>
      </c>
      <c r="B15070" s="8" t="s">
        <v>114</v>
      </c>
      <c r="C15070" s="9" t="s">
        <v>18</v>
      </c>
      <c r="D15070" s="42" t="s">
        <v>19</v>
      </c>
      <c r="E15070" s="10">
        <f t="shared" si="1"/>
        <v>1</v>
      </c>
      <c r="F15070" s="10">
        <f t="shared" si="2"/>
        <v>0</v>
      </c>
      <c r="G15070" s="10">
        <f t="shared" si="3"/>
        <v>0</v>
      </c>
      <c r="H15070" s="11" t="str">
        <f t="shared" si="35"/>
        <v>JUN</v>
      </c>
    </row>
    <row r="15071">
      <c r="A15071" s="17">
        <v>44363.0</v>
      </c>
      <c r="B15071" s="18" t="s">
        <v>80</v>
      </c>
      <c r="C15071" s="19" t="s">
        <v>18</v>
      </c>
      <c r="D15071" s="20" t="s">
        <v>19</v>
      </c>
      <c r="E15071" s="10">
        <f t="shared" si="1"/>
        <v>1</v>
      </c>
      <c r="F15071" s="10">
        <f t="shared" si="2"/>
        <v>0</v>
      </c>
      <c r="G15071" s="10">
        <f t="shared" si="3"/>
        <v>0</v>
      </c>
      <c r="H15071" s="11" t="str">
        <f t="shared" si="35"/>
        <v>JUN</v>
      </c>
    </row>
    <row r="15072">
      <c r="A15072" s="17">
        <v>44363.0</v>
      </c>
      <c r="B15072" s="18" t="s">
        <v>114</v>
      </c>
      <c r="C15072" s="19" t="s">
        <v>42</v>
      </c>
      <c r="D15072" s="20" t="s">
        <v>19</v>
      </c>
      <c r="E15072" s="10">
        <f t="shared" si="1"/>
        <v>0</v>
      </c>
      <c r="F15072" s="10">
        <f t="shared" si="2"/>
        <v>0</v>
      </c>
      <c r="G15072" s="10">
        <f t="shared" si="3"/>
        <v>0</v>
      </c>
      <c r="H15072" s="11" t="str">
        <f t="shared" si="35"/>
        <v>JUN</v>
      </c>
    </row>
    <row r="15073">
      <c r="A15073" s="7">
        <v>44363.0</v>
      </c>
      <c r="B15073" s="24" t="s">
        <v>114</v>
      </c>
      <c r="C15073" s="23" t="s">
        <v>18</v>
      </c>
      <c r="D15073" s="24" t="s">
        <v>25</v>
      </c>
      <c r="E15073" s="10">
        <f t="shared" si="1"/>
        <v>0</v>
      </c>
      <c r="F15073" s="10">
        <f t="shared" si="2"/>
        <v>0</v>
      </c>
      <c r="G15073" s="10">
        <f t="shared" si="3"/>
        <v>1</v>
      </c>
      <c r="H15073" s="11" t="str">
        <f t="shared" si="35"/>
        <v>JUN</v>
      </c>
    </row>
    <row r="15074">
      <c r="A15074" s="7">
        <v>44363.0</v>
      </c>
      <c r="B15074" s="22" t="s">
        <v>80</v>
      </c>
      <c r="C15074" s="23" t="s">
        <v>18</v>
      </c>
      <c r="D15074" s="24" t="s">
        <v>25</v>
      </c>
      <c r="E15074" s="10">
        <f t="shared" si="1"/>
        <v>0</v>
      </c>
      <c r="F15074" s="10">
        <f t="shared" si="2"/>
        <v>0</v>
      </c>
      <c r="G15074" s="10">
        <f t="shared" si="3"/>
        <v>1</v>
      </c>
      <c r="H15074" s="11" t="str">
        <f t="shared" si="35"/>
        <v>JUN</v>
      </c>
    </row>
    <row r="15075">
      <c r="A15075" s="7">
        <v>44364.0</v>
      </c>
      <c r="B15075" s="8" t="s">
        <v>83</v>
      </c>
      <c r="C15075" s="40" t="s">
        <v>42</v>
      </c>
      <c r="D15075" s="9" t="s">
        <v>19</v>
      </c>
      <c r="E15075" s="10">
        <f t="shared" si="1"/>
        <v>0</v>
      </c>
      <c r="F15075" s="10">
        <f t="shared" si="2"/>
        <v>0</v>
      </c>
      <c r="G15075" s="10">
        <f t="shared" si="3"/>
        <v>0</v>
      </c>
      <c r="H15075" s="11" t="str">
        <f t="shared" si="35"/>
        <v>JUN</v>
      </c>
    </row>
    <row r="15076">
      <c r="A15076" s="7">
        <v>44364.0</v>
      </c>
      <c r="B15076" s="9" t="s">
        <v>39</v>
      </c>
      <c r="C15076" s="40" t="s">
        <v>18</v>
      </c>
      <c r="D15076" s="9" t="s">
        <v>19</v>
      </c>
      <c r="E15076" s="10">
        <f t="shared" si="1"/>
        <v>1</v>
      </c>
      <c r="F15076" s="10">
        <f t="shared" si="2"/>
        <v>0</v>
      </c>
      <c r="G15076" s="10">
        <f t="shared" si="3"/>
        <v>0</v>
      </c>
      <c r="H15076" s="11" t="str">
        <f t="shared" si="35"/>
        <v>JUN</v>
      </c>
    </row>
    <row r="15077">
      <c r="A15077" s="7">
        <v>44364.0</v>
      </c>
      <c r="B15077" s="8" t="s">
        <v>37</v>
      </c>
      <c r="C15077" s="9" t="s">
        <v>18</v>
      </c>
      <c r="D15077" s="42" t="s">
        <v>19</v>
      </c>
      <c r="E15077" s="10">
        <f t="shared" si="1"/>
        <v>1</v>
      </c>
      <c r="F15077" s="10">
        <f t="shared" si="2"/>
        <v>0</v>
      </c>
      <c r="G15077" s="10">
        <f t="shared" si="3"/>
        <v>0</v>
      </c>
      <c r="H15077" s="11" t="str">
        <f t="shared" si="35"/>
        <v>JUN</v>
      </c>
    </row>
    <row r="15078">
      <c r="A15078" s="60">
        <v>44364.0</v>
      </c>
      <c r="B15078" s="45" t="s">
        <v>37</v>
      </c>
      <c r="C15078" s="45" t="s">
        <v>18</v>
      </c>
      <c r="D15078" s="28" t="s">
        <v>19</v>
      </c>
      <c r="E15078" s="10">
        <f t="shared" si="1"/>
        <v>1</v>
      </c>
      <c r="F15078" s="10">
        <f t="shared" si="2"/>
        <v>0</v>
      </c>
      <c r="G15078" s="10">
        <f t="shared" si="3"/>
        <v>0</v>
      </c>
      <c r="H15078" s="11" t="str">
        <f t="shared" si="35"/>
        <v>JUN</v>
      </c>
    </row>
    <row r="15079">
      <c r="A15079" s="60">
        <v>44364.0</v>
      </c>
      <c r="B15079" s="45" t="s">
        <v>37</v>
      </c>
      <c r="C15079" s="45" t="s">
        <v>18</v>
      </c>
      <c r="D15079" s="28" t="s">
        <v>19</v>
      </c>
      <c r="E15079" s="10">
        <f t="shared" si="1"/>
        <v>1</v>
      </c>
      <c r="F15079" s="10">
        <f t="shared" si="2"/>
        <v>0</v>
      </c>
      <c r="G15079" s="10">
        <f t="shared" si="3"/>
        <v>0</v>
      </c>
      <c r="H15079" s="11" t="str">
        <f t="shared" si="35"/>
        <v>JUN</v>
      </c>
    </row>
    <row r="15080">
      <c r="A15080" s="98">
        <v>44364.0</v>
      </c>
      <c r="B15080" s="99" t="s">
        <v>39</v>
      </c>
      <c r="C15080" s="51" t="s">
        <v>18</v>
      </c>
      <c r="D15080" s="51" t="s">
        <v>19</v>
      </c>
      <c r="E15080" s="10">
        <f t="shared" si="1"/>
        <v>1</v>
      </c>
      <c r="F15080" s="10">
        <f t="shared" si="2"/>
        <v>0</v>
      </c>
      <c r="G15080" s="10">
        <f t="shared" si="3"/>
        <v>0</v>
      </c>
      <c r="H15080" s="11" t="str">
        <f t="shared" si="35"/>
        <v>JUN</v>
      </c>
    </row>
    <row r="15081">
      <c r="A15081" s="7">
        <v>44364.0</v>
      </c>
      <c r="B15081" s="22" t="s">
        <v>114</v>
      </c>
      <c r="C15081" s="23" t="s">
        <v>18</v>
      </c>
      <c r="D15081" s="24" t="s">
        <v>19</v>
      </c>
      <c r="E15081" s="10">
        <f t="shared" si="1"/>
        <v>1</v>
      </c>
      <c r="F15081" s="10">
        <f t="shared" si="2"/>
        <v>0</v>
      </c>
      <c r="G15081" s="10">
        <f t="shared" si="3"/>
        <v>0</v>
      </c>
      <c r="H15081" s="11" t="str">
        <f t="shared" si="35"/>
        <v>JUN</v>
      </c>
    </row>
    <row r="15082">
      <c r="A15082" s="7">
        <v>44364.0</v>
      </c>
      <c r="B15082" s="22" t="s">
        <v>114</v>
      </c>
      <c r="C15082" s="23" t="s">
        <v>18</v>
      </c>
      <c r="D15082" s="24" t="s">
        <v>19</v>
      </c>
      <c r="E15082" s="10">
        <f t="shared" si="1"/>
        <v>1</v>
      </c>
      <c r="F15082" s="10">
        <f t="shared" si="2"/>
        <v>0</v>
      </c>
      <c r="G15082" s="10">
        <f t="shared" si="3"/>
        <v>0</v>
      </c>
      <c r="H15082" s="11" t="str">
        <f t="shared" si="35"/>
        <v>JUN</v>
      </c>
    </row>
    <row r="15083">
      <c r="A15083" s="7">
        <v>44364.0</v>
      </c>
      <c r="B15083" s="22" t="s">
        <v>114</v>
      </c>
      <c r="C15083" s="23" t="s">
        <v>18</v>
      </c>
      <c r="D15083" s="24" t="s">
        <v>19</v>
      </c>
      <c r="E15083" s="10">
        <f t="shared" si="1"/>
        <v>1</v>
      </c>
      <c r="F15083" s="10">
        <f t="shared" si="2"/>
        <v>0</v>
      </c>
      <c r="G15083" s="10">
        <f t="shared" si="3"/>
        <v>0</v>
      </c>
      <c r="H15083" s="11" t="str">
        <f t="shared" si="35"/>
        <v>JUN</v>
      </c>
    </row>
    <row r="15084">
      <c r="A15084" s="7">
        <v>44364.0</v>
      </c>
      <c r="B15084" s="22" t="s">
        <v>114</v>
      </c>
      <c r="C15084" s="23" t="s">
        <v>42</v>
      </c>
      <c r="D15084" s="24" t="s">
        <v>19</v>
      </c>
      <c r="E15084" s="10">
        <f t="shared" si="1"/>
        <v>0</v>
      </c>
      <c r="F15084" s="10">
        <f t="shared" si="2"/>
        <v>0</v>
      </c>
      <c r="G15084" s="10">
        <f t="shared" si="3"/>
        <v>0</v>
      </c>
      <c r="H15084" s="11" t="str">
        <f t="shared" si="35"/>
        <v>JUN</v>
      </c>
    </row>
    <row r="15085">
      <c r="A15085" s="7">
        <v>44364.0</v>
      </c>
      <c r="B15085" s="22" t="s">
        <v>83</v>
      </c>
      <c r="C15085" s="23" t="s">
        <v>42</v>
      </c>
      <c r="D15085" s="24" t="s">
        <v>19</v>
      </c>
      <c r="E15085" s="10">
        <f t="shared" si="1"/>
        <v>0</v>
      </c>
      <c r="F15085" s="10">
        <f t="shared" si="2"/>
        <v>0</v>
      </c>
      <c r="G15085" s="10">
        <f t="shared" si="3"/>
        <v>0</v>
      </c>
      <c r="H15085" s="11" t="str">
        <f t="shared" si="35"/>
        <v>JUN</v>
      </c>
    </row>
    <row r="15086">
      <c r="A15086" s="7">
        <v>44364.0</v>
      </c>
      <c r="B15086" s="22" t="s">
        <v>83</v>
      </c>
      <c r="C15086" s="23" t="s">
        <v>42</v>
      </c>
      <c r="D15086" s="24" t="s">
        <v>19</v>
      </c>
      <c r="E15086" s="10">
        <f t="shared" si="1"/>
        <v>0</v>
      </c>
      <c r="F15086" s="10">
        <f t="shared" si="2"/>
        <v>0</v>
      </c>
      <c r="G15086" s="10">
        <f t="shared" si="3"/>
        <v>0</v>
      </c>
      <c r="H15086" s="11" t="str">
        <f t="shared" si="35"/>
        <v>JUN</v>
      </c>
    </row>
    <row r="15087">
      <c r="A15087" s="7">
        <v>44364.0</v>
      </c>
      <c r="B15087" s="22" t="s">
        <v>83</v>
      </c>
      <c r="C15087" s="23" t="s">
        <v>42</v>
      </c>
      <c r="D15087" s="24" t="s">
        <v>19</v>
      </c>
      <c r="E15087" s="10">
        <f t="shared" si="1"/>
        <v>0</v>
      </c>
      <c r="F15087" s="10">
        <f t="shared" si="2"/>
        <v>0</v>
      </c>
      <c r="G15087" s="10">
        <f t="shared" si="3"/>
        <v>0</v>
      </c>
      <c r="H15087" s="11" t="str">
        <f t="shared" si="35"/>
        <v>JUN</v>
      </c>
    </row>
    <row r="15088">
      <c r="A15088" s="7">
        <v>44364.0</v>
      </c>
      <c r="B15088" s="22" t="s">
        <v>83</v>
      </c>
      <c r="C15088" s="23" t="s">
        <v>42</v>
      </c>
      <c r="D15088" s="24" t="s">
        <v>19</v>
      </c>
      <c r="E15088" s="10">
        <f t="shared" si="1"/>
        <v>0</v>
      </c>
      <c r="F15088" s="10">
        <f t="shared" si="2"/>
        <v>0</v>
      </c>
      <c r="G15088" s="10">
        <f t="shared" si="3"/>
        <v>0</v>
      </c>
      <c r="H15088" s="11" t="str">
        <f t="shared" si="35"/>
        <v>JUN</v>
      </c>
    </row>
    <row r="15089">
      <c r="A15089" s="17">
        <v>44364.0</v>
      </c>
      <c r="B15089" s="18" t="s">
        <v>94</v>
      </c>
      <c r="C15089" s="19" t="s">
        <v>42</v>
      </c>
      <c r="D15089" s="20" t="s">
        <v>19</v>
      </c>
      <c r="E15089" s="10">
        <f t="shared" si="1"/>
        <v>0</v>
      </c>
      <c r="F15089" s="10">
        <f t="shared" si="2"/>
        <v>0</v>
      </c>
      <c r="G15089" s="10">
        <f t="shared" si="3"/>
        <v>0</v>
      </c>
      <c r="H15089" s="11" t="str">
        <f t="shared" si="35"/>
        <v>JUN</v>
      </c>
    </row>
    <row r="15090">
      <c r="A15090" s="7">
        <v>44364.0</v>
      </c>
      <c r="B15090" s="22" t="s">
        <v>83</v>
      </c>
      <c r="C15090" s="23" t="s">
        <v>42</v>
      </c>
      <c r="D15090" s="24" t="s">
        <v>66</v>
      </c>
      <c r="E15090" s="10">
        <f t="shared" si="1"/>
        <v>0</v>
      </c>
      <c r="F15090" s="10">
        <f t="shared" si="2"/>
        <v>0</v>
      </c>
      <c r="G15090" s="10">
        <f t="shared" si="3"/>
        <v>0</v>
      </c>
      <c r="H15090" s="11" t="str">
        <f t="shared" si="35"/>
        <v>JUN</v>
      </c>
    </row>
    <row r="15091">
      <c r="A15091" s="7">
        <v>44364.0</v>
      </c>
      <c r="B15091" s="22" t="s">
        <v>83</v>
      </c>
      <c r="C15091" s="23" t="s">
        <v>42</v>
      </c>
      <c r="D15091" s="24" t="s">
        <v>35</v>
      </c>
      <c r="E15091" s="10">
        <f t="shared" si="1"/>
        <v>0</v>
      </c>
      <c r="F15091" s="10">
        <f t="shared" si="2"/>
        <v>0</v>
      </c>
      <c r="G15091" s="10">
        <f t="shared" si="3"/>
        <v>0</v>
      </c>
      <c r="H15091" s="11" t="str">
        <f t="shared" si="35"/>
        <v>JUN</v>
      </c>
    </row>
    <row r="15092">
      <c r="A15092" s="7">
        <v>44365.0</v>
      </c>
      <c r="B15092" s="8" t="s">
        <v>80</v>
      </c>
      <c r="C15092" s="40" t="s">
        <v>18</v>
      </c>
      <c r="D15092" s="9" t="s">
        <v>25</v>
      </c>
      <c r="E15092" s="10">
        <f t="shared" si="1"/>
        <v>0</v>
      </c>
      <c r="F15092" s="10">
        <f t="shared" si="2"/>
        <v>0</v>
      </c>
      <c r="G15092" s="10">
        <f t="shared" si="3"/>
        <v>1</v>
      </c>
      <c r="H15092" s="11" t="str">
        <f t="shared" si="35"/>
        <v>JUN</v>
      </c>
    </row>
    <row r="15093">
      <c r="A15093" s="7">
        <v>44365.0</v>
      </c>
      <c r="B15093" s="22" t="s">
        <v>80</v>
      </c>
      <c r="C15093" s="23" t="s">
        <v>18</v>
      </c>
      <c r="D15093" s="24" t="s">
        <v>66</v>
      </c>
      <c r="E15093" s="10">
        <f t="shared" si="1"/>
        <v>0</v>
      </c>
      <c r="F15093" s="10">
        <f t="shared" si="2"/>
        <v>0</v>
      </c>
      <c r="G15093" s="10">
        <f t="shared" si="3"/>
        <v>0</v>
      </c>
      <c r="H15093" s="11" t="str">
        <f t="shared" si="35"/>
        <v>JUN</v>
      </c>
    </row>
    <row r="15094">
      <c r="A15094" s="98">
        <v>44366.0</v>
      </c>
      <c r="B15094" s="99" t="s">
        <v>36</v>
      </c>
      <c r="C15094" s="51" t="s">
        <v>18</v>
      </c>
      <c r="D15094" s="51" t="s">
        <v>19</v>
      </c>
      <c r="E15094" s="10">
        <f t="shared" si="1"/>
        <v>1</v>
      </c>
      <c r="F15094" s="10">
        <f t="shared" si="2"/>
        <v>0</v>
      </c>
      <c r="G15094" s="10">
        <f t="shared" si="3"/>
        <v>0</v>
      </c>
      <c r="H15094" s="11" t="str">
        <f t="shared" si="35"/>
        <v>JUN</v>
      </c>
    </row>
    <row r="15095">
      <c r="A15095" s="98">
        <v>44366.0</v>
      </c>
      <c r="B15095" s="99" t="s">
        <v>114</v>
      </c>
      <c r="C15095" s="51" t="s">
        <v>18</v>
      </c>
      <c r="D15095" s="51" t="s">
        <v>19</v>
      </c>
      <c r="E15095" s="10">
        <f t="shared" si="1"/>
        <v>1</v>
      </c>
      <c r="F15095" s="10">
        <f t="shared" si="2"/>
        <v>0</v>
      </c>
      <c r="G15095" s="10">
        <f t="shared" si="3"/>
        <v>0</v>
      </c>
      <c r="H15095" s="11" t="str">
        <f t="shared" si="35"/>
        <v>JUN</v>
      </c>
    </row>
    <row r="15096">
      <c r="A15096" s="60">
        <v>44366.0</v>
      </c>
      <c r="B15096" s="45" t="s">
        <v>81</v>
      </c>
      <c r="C15096" s="45" t="s">
        <v>18</v>
      </c>
      <c r="D15096" s="28" t="s">
        <v>19</v>
      </c>
      <c r="E15096" s="10">
        <f t="shared" si="1"/>
        <v>1</v>
      </c>
      <c r="F15096" s="10">
        <f t="shared" si="2"/>
        <v>0</v>
      </c>
      <c r="G15096" s="10">
        <f t="shared" si="3"/>
        <v>0</v>
      </c>
      <c r="H15096" s="11" t="str">
        <f t="shared" si="35"/>
        <v>JUN</v>
      </c>
    </row>
    <row r="15097">
      <c r="A15097" s="98">
        <v>44366.0</v>
      </c>
      <c r="B15097" s="99" t="s">
        <v>39</v>
      </c>
      <c r="C15097" s="51" t="s">
        <v>42</v>
      </c>
      <c r="D15097" s="51" t="s">
        <v>19</v>
      </c>
      <c r="E15097" s="10">
        <f t="shared" si="1"/>
        <v>0</v>
      </c>
      <c r="F15097" s="10">
        <f t="shared" si="2"/>
        <v>0</v>
      </c>
      <c r="G15097" s="10">
        <f t="shared" si="3"/>
        <v>0</v>
      </c>
      <c r="H15097" s="11" t="str">
        <f t="shared" si="35"/>
        <v>JUN</v>
      </c>
    </row>
    <row r="15098">
      <c r="A15098" s="60">
        <v>44366.0</v>
      </c>
      <c r="B15098" s="45" t="s">
        <v>83</v>
      </c>
      <c r="C15098" s="45" t="s">
        <v>42</v>
      </c>
      <c r="D15098" s="28" t="s">
        <v>19</v>
      </c>
      <c r="E15098" s="10">
        <f t="shared" si="1"/>
        <v>0</v>
      </c>
      <c r="F15098" s="10">
        <f t="shared" si="2"/>
        <v>0</v>
      </c>
      <c r="G15098" s="10">
        <f t="shared" si="3"/>
        <v>0</v>
      </c>
      <c r="H15098" s="11" t="str">
        <f t="shared" si="35"/>
        <v>JUN</v>
      </c>
    </row>
    <row r="15099">
      <c r="A15099" s="60">
        <v>44366.0</v>
      </c>
      <c r="B15099" s="45" t="s">
        <v>37</v>
      </c>
      <c r="C15099" s="45" t="s">
        <v>18</v>
      </c>
      <c r="D15099" s="28" t="s">
        <v>25</v>
      </c>
      <c r="E15099" s="10">
        <f t="shared" si="1"/>
        <v>0</v>
      </c>
      <c r="F15099" s="10">
        <f t="shared" si="2"/>
        <v>0</v>
      </c>
      <c r="G15099" s="10">
        <f t="shared" si="3"/>
        <v>1</v>
      </c>
      <c r="H15099" s="11" t="str">
        <f t="shared" si="35"/>
        <v>JUN</v>
      </c>
    </row>
    <row r="15100">
      <c r="A15100" s="60">
        <v>44366.0</v>
      </c>
      <c r="B15100" s="45" t="s">
        <v>36</v>
      </c>
      <c r="C15100" s="45" t="s">
        <v>18</v>
      </c>
      <c r="D15100" s="28" t="s">
        <v>25</v>
      </c>
      <c r="E15100" s="10">
        <f t="shared" si="1"/>
        <v>0</v>
      </c>
      <c r="F15100" s="10">
        <f t="shared" si="2"/>
        <v>0</v>
      </c>
      <c r="G15100" s="10">
        <f t="shared" si="3"/>
        <v>1</v>
      </c>
      <c r="H15100" s="11" t="str">
        <f t="shared" si="35"/>
        <v>JUN</v>
      </c>
    </row>
    <row r="15101">
      <c r="A15101" s="98">
        <v>44366.0</v>
      </c>
      <c r="B15101" s="99" t="s">
        <v>114</v>
      </c>
      <c r="C15101" s="51" t="s">
        <v>18</v>
      </c>
      <c r="D15101" s="24" t="s">
        <v>25</v>
      </c>
      <c r="E15101" s="10">
        <f t="shared" si="1"/>
        <v>0</v>
      </c>
      <c r="F15101" s="10">
        <f t="shared" si="2"/>
        <v>0</v>
      </c>
      <c r="G15101" s="10">
        <f t="shared" si="3"/>
        <v>1</v>
      </c>
      <c r="H15101" s="11" t="str">
        <f t="shared" si="35"/>
        <v>JUN</v>
      </c>
    </row>
    <row r="15102">
      <c r="A15102" s="98">
        <v>44366.0</v>
      </c>
      <c r="B15102" s="99" t="s">
        <v>80</v>
      </c>
      <c r="C15102" s="51" t="s">
        <v>18</v>
      </c>
      <c r="D15102" s="51" t="s">
        <v>25</v>
      </c>
      <c r="E15102" s="10">
        <f t="shared" si="1"/>
        <v>0</v>
      </c>
      <c r="F15102" s="10">
        <f t="shared" si="2"/>
        <v>0</v>
      </c>
      <c r="G15102" s="10">
        <f t="shared" si="3"/>
        <v>1</v>
      </c>
      <c r="H15102" s="11" t="str">
        <f t="shared" si="35"/>
        <v>JUN</v>
      </c>
    </row>
    <row r="15103">
      <c r="A15103" s="98">
        <v>44366.0</v>
      </c>
      <c r="B15103" s="99" t="s">
        <v>80</v>
      </c>
      <c r="C15103" s="51" t="s">
        <v>18</v>
      </c>
      <c r="D15103" s="51" t="s">
        <v>25</v>
      </c>
      <c r="E15103" s="10">
        <f t="shared" si="1"/>
        <v>0</v>
      </c>
      <c r="F15103" s="10">
        <f t="shared" si="2"/>
        <v>0</v>
      </c>
      <c r="G15103" s="10">
        <f t="shared" si="3"/>
        <v>1</v>
      </c>
      <c r="H15103" s="11" t="str">
        <f t="shared" si="35"/>
        <v>JUN</v>
      </c>
    </row>
    <row r="15104">
      <c r="A15104" s="98">
        <v>44366.0</v>
      </c>
      <c r="B15104" s="99" t="s">
        <v>80</v>
      </c>
      <c r="C15104" s="51" t="s">
        <v>18</v>
      </c>
      <c r="D15104" s="51" t="s">
        <v>25</v>
      </c>
      <c r="E15104" s="10">
        <f t="shared" si="1"/>
        <v>0</v>
      </c>
      <c r="F15104" s="10">
        <f t="shared" si="2"/>
        <v>0</v>
      </c>
      <c r="G15104" s="10">
        <f t="shared" si="3"/>
        <v>1</v>
      </c>
      <c r="H15104" s="11" t="str">
        <f t="shared" si="35"/>
        <v>JUN</v>
      </c>
    </row>
    <row r="15105">
      <c r="A15105" s="7">
        <v>44368.0</v>
      </c>
      <c r="B15105" s="9" t="s">
        <v>67</v>
      </c>
      <c r="C15105" s="40" t="s">
        <v>18</v>
      </c>
      <c r="D15105" s="9" t="s">
        <v>19</v>
      </c>
      <c r="E15105" s="10">
        <f t="shared" si="1"/>
        <v>1</v>
      </c>
      <c r="F15105" s="10">
        <f t="shared" si="2"/>
        <v>0</v>
      </c>
      <c r="G15105" s="10">
        <f t="shared" si="3"/>
        <v>0</v>
      </c>
      <c r="H15105" s="11" t="str">
        <f t="shared" si="35"/>
        <v>JUN</v>
      </c>
    </row>
    <row r="15106">
      <c r="A15106" s="7">
        <v>44368.0</v>
      </c>
      <c r="B15106" s="43" t="s">
        <v>39</v>
      </c>
      <c r="C15106" s="46" t="s">
        <v>42</v>
      </c>
      <c r="D15106" s="9" t="s">
        <v>19</v>
      </c>
      <c r="E15106" s="10">
        <f t="shared" si="1"/>
        <v>0</v>
      </c>
      <c r="F15106" s="10">
        <f t="shared" si="2"/>
        <v>0</v>
      </c>
      <c r="G15106" s="10">
        <f t="shared" si="3"/>
        <v>0</v>
      </c>
      <c r="H15106" s="11" t="str">
        <f t="shared" si="35"/>
        <v>JUN</v>
      </c>
    </row>
    <row r="15107">
      <c r="A15107" s="60">
        <v>44368.0</v>
      </c>
      <c r="B15107" s="45" t="s">
        <v>37</v>
      </c>
      <c r="C15107" s="45" t="s">
        <v>18</v>
      </c>
      <c r="D15107" s="28" t="s">
        <v>19</v>
      </c>
      <c r="E15107" s="10">
        <f t="shared" si="1"/>
        <v>1</v>
      </c>
      <c r="F15107" s="10">
        <f t="shared" si="2"/>
        <v>0</v>
      </c>
      <c r="G15107" s="10">
        <f t="shared" si="3"/>
        <v>0</v>
      </c>
      <c r="H15107" s="11" t="str">
        <f t="shared" si="35"/>
        <v>JUN</v>
      </c>
    </row>
    <row r="15108">
      <c r="A15108" s="7">
        <v>44368.0</v>
      </c>
      <c r="B15108" s="22" t="s">
        <v>45</v>
      </c>
      <c r="C15108" s="23" t="s">
        <v>18</v>
      </c>
      <c r="D15108" s="24" t="s">
        <v>19</v>
      </c>
      <c r="E15108" s="10">
        <f t="shared" si="1"/>
        <v>1</v>
      </c>
      <c r="F15108" s="10">
        <f t="shared" si="2"/>
        <v>0</v>
      </c>
      <c r="G15108" s="10">
        <f t="shared" si="3"/>
        <v>0</v>
      </c>
      <c r="H15108" s="11" t="str">
        <f t="shared" si="35"/>
        <v>JUN</v>
      </c>
    </row>
    <row r="15109">
      <c r="A15109" s="17">
        <v>44368.0</v>
      </c>
      <c r="B15109" s="18" t="s">
        <v>45</v>
      </c>
      <c r="C15109" s="19" t="s">
        <v>18</v>
      </c>
      <c r="D15109" s="20" t="s">
        <v>19</v>
      </c>
      <c r="E15109" s="10">
        <f t="shared" si="1"/>
        <v>1</v>
      </c>
      <c r="F15109" s="10">
        <f t="shared" si="2"/>
        <v>0</v>
      </c>
      <c r="G15109" s="10">
        <f t="shared" si="3"/>
        <v>0</v>
      </c>
      <c r="H15109" s="11" t="str">
        <f t="shared" si="35"/>
        <v>JUN</v>
      </c>
    </row>
    <row r="15110">
      <c r="A15110" s="7">
        <v>44368.0</v>
      </c>
      <c r="B15110" s="22" t="s">
        <v>45</v>
      </c>
      <c r="C15110" s="23" t="s">
        <v>18</v>
      </c>
      <c r="D15110" s="24" t="s">
        <v>19</v>
      </c>
      <c r="E15110" s="10">
        <f t="shared" si="1"/>
        <v>1</v>
      </c>
      <c r="F15110" s="10">
        <f t="shared" si="2"/>
        <v>0</v>
      </c>
      <c r="G15110" s="10">
        <f t="shared" si="3"/>
        <v>0</v>
      </c>
      <c r="H15110" s="11" t="str">
        <f t="shared" si="35"/>
        <v>JUN</v>
      </c>
    </row>
    <row r="15111">
      <c r="A15111" s="7">
        <v>44368.0</v>
      </c>
      <c r="B15111" s="22" t="s">
        <v>45</v>
      </c>
      <c r="C15111" s="23" t="s">
        <v>18</v>
      </c>
      <c r="D15111" s="24" t="s">
        <v>19</v>
      </c>
      <c r="E15111" s="10">
        <f t="shared" si="1"/>
        <v>1</v>
      </c>
      <c r="F15111" s="10">
        <f t="shared" si="2"/>
        <v>0</v>
      </c>
      <c r="G15111" s="10">
        <f t="shared" si="3"/>
        <v>0</v>
      </c>
      <c r="H15111" s="11" t="str">
        <f t="shared" si="35"/>
        <v>JUN</v>
      </c>
    </row>
    <row r="15112">
      <c r="A15112" s="98">
        <v>44368.0</v>
      </c>
      <c r="B15112" s="51" t="s">
        <v>67</v>
      </c>
      <c r="C15112" s="51" t="s">
        <v>18</v>
      </c>
      <c r="D15112" s="51" t="s">
        <v>19</v>
      </c>
      <c r="E15112" s="10">
        <f t="shared" si="1"/>
        <v>1</v>
      </c>
      <c r="F15112" s="10">
        <f t="shared" si="2"/>
        <v>0</v>
      </c>
      <c r="G15112" s="10">
        <f t="shared" si="3"/>
        <v>0</v>
      </c>
      <c r="H15112" s="11" t="str">
        <f t="shared" si="35"/>
        <v>JUN</v>
      </c>
    </row>
    <row r="15113">
      <c r="A15113" s="7">
        <v>44368.0</v>
      </c>
      <c r="B15113" s="22" t="s">
        <v>130</v>
      </c>
      <c r="C15113" s="100" t="s">
        <v>18</v>
      </c>
      <c r="D15113" s="24" t="s">
        <v>25</v>
      </c>
      <c r="E15113" s="10">
        <f t="shared" si="1"/>
        <v>0</v>
      </c>
      <c r="F15113" s="10">
        <f t="shared" si="2"/>
        <v>0</v>
      </c>
      <c r="G15113" s="10">
        <f t="shared" si="3"/>
        <v>1</v>
      </c>
      <c r="H15113" s="11" t="str">
        <f t="shared" si="35"/>
        <v>JUN</v>
      </c>
    </row>
    <row r="15114">
      <c r="A15114" s="7">
        <v>44368.0</v>
      </c>
      <c r="B15114" s="22" t="s">
        <v>45</v>
      </c>
      <c r="C15114" s="23" t="s">
        <v>18</v>
      </c>
      <c r="D15114" s="24" t="s">
        <v>35</v>
      </c>
      <c r="E15114" s="10">
        <f t="shared" si="1"/>
        <v>0</v>
      </c>
      <c r="F15114" s="10">
        <f t="shared" si="2"/>
        <v>1</v>
      </c>
      <c r="G15114" s="10">
        <f t="shared" si="3"/>
        <v>0</v>
      </c>
      <c r="H15114" s="11" t="str">
        <f t="shared" si="35"/>
        <v>JUN</v>
      </c>
    </row>
    <row r="15115">
      <c r="A15115" s="7">
        <v>44368.0</v>
      </c>
      <c r="B15115" s="22" t="s">
        <v>45</v>
      </c>
      <c r="C15115" s="23" t="s">
        <v>18</v>
      </c>
      <c r="D15115" s="24" t="s">
        <v>35</v>
      </c>
      <c r="E15115" s="10">
        <f t="shared" si="1"/>
        <v>0</v>
      </c>
      <c r="F15115" s="10">
        <f t="shared" si="2"/>
        <v>1</v>
      </c>
      <c r="G15115" s="10">
        <f t="shared" si="3"/>
        <v>0</v>
      </c>
      <c r="H15115" s="11" t="str">
        <f t="shared" si="35"/>
        <v>JUN</v>
      </c>
    </row>
    <row r="15116">
      <c r="A15116" s="7">
        <v>44368.0</v>
      </c>
      <c r="B15116" s="22" t="s">
        <v>114</v>
      </c>
      <c r="C15116" s="23" t="s">
        <v>18</v>
      </c>
      <c r="D15116" s="24" t="s">
        <v>35</v>
      </c>
      <c r="E15116" s="10">
        <f t="shared" si="1"/>
        <v>0</v>
      </c>
      <c r="F15116" s="10">
        <f t="shared" si="2"/>
        <v>1</v>
      </c>
      <c r="G15116" s="10">
        <f t="shared" si="3"/>
        <v>0</v>
      </c>
      <c r="H15116" s="11" t="str">
        <f t="shared" si="35"/>
        <v>JUN</v>
      </c>
    </row>
    <row r="15117">
      <c r="A15117" s="7">
        <v>44368.0</v>
      </c>
      <c r="B15117" s="22" t="s">
        <v>80</v>
      </c>
      <c r="C15117" s="23" t="s">
        <v>18</v>
      </c>
      <c r="D15117" s="24" t="s">
        <v>35</v>
      </c>
      <c r="E15117" s="10">
        <f t="shared" si="1"/>
        <v>0</v>
      </c>
      <c r="F15117" s="10">
        <f t="shared" si="2"/>
        <v>1</v>
      </c>
      <c r="G15117" s="10">
        <f t="shared" si="3"/>
        <v>0</v>
      </c>
      <c r="H15117" s="11" t="str">
        <f t="shared" si="35"/>
        <v>JUN</v>
      </c>
    </row>
    <row r="15118">
      <c r="A15118" s="7">
        <v>44368.0</v>
      </c>
      <c r="B15118" s="22" t="s">
        <v>80</v>
      </c>
      <c r="C15118" s="23" t="s">
        <v>18</v>
      </c>
      <c r="D15118" s="24" t="s">
        <v>35</v>
      </c>
      <c r="E15118" s="10">
        <f t="shared" si="1"/>
        <v>0</v>
      </c>
      <c r="F15118" s="10">
        <f t="shared" si="2"/>
        <v>1</v>
      </c>
      <c r="G15118" s="10">
        <f t="shared" si="3"/>
        <v>0</v>
      </c>
      <c r="H15118" s="11" t="str">
        <f t="shared" si="35"/>
        <v>JUN</v>
      </c>
    </row>
    <row r="15119">
      <c r="A15119" s="7">
        <v>44368.0</v>
      </c>
      <c r="B15119" s="22" t="s">
        <v>80</v>
      </c>
      <c r="C15119" s="23" t="s">
        <v>18</v>
      </c>
      <c r="D15119" s="24" t="s">
        <v>35</v>
      </c>
      <c r="E15119" s="10">
        <f t="shared" si="1"/>
        <v>0</v>
      </c>
      <c r="F15119" s="10">
        <f t="shared" si="2"/>
        <v>1</v>
      </c>
      <c r="G15119" s="10">
        <f t="shared" si="3"/>
        <v>0</v>
      </c>
      <c r="H15119" s="11" t="str">
        <f t="shared" si="35"/>
        <v>JUN</v>
      </c>
    </row>
    <row r="15120">
      <c r="A15120" s="60">
        <v>44369.0</v>
      </c>
      <c r="B15120" s="45" t="s">
        <v>37</v>
      </c>
      <c r="C15120" s="45" t="s">
        <v>18</v>
      </c>
      <c r="D15120" s="28" t="s">
        <v>19</v>
      </c>
      <c r="E15120" s="10">
        <f t="shared" si="1"/>
        <v>1</v>
      </c>
      <c r="F15120" s="10">
        <f t="shared" si="2"/>
        <v>0</v>
      </c>
      <c r="G15120" s="10">
        <f t="shared" si="3"/>
        <v>0</v>
      </c>
      <c r="H15120" s="11" t="str">
        <f t="shared" si="35"/>
        <v>JUN</v>
      </c>
    </row>
    <row r="15121">
      <c r="A15121" s="7">
        <v>44369.0</v>
      </c>
      <c r="B15121" s="22" t="s">
        <v>80</v>
      </c>
      <c r="C15121" s="23" t="s">
        <v>18</v>
      </c>
      <c r="D15121" s="24" t="s">
        <v>19</v>
      </c>
      <c r="E15121" s="10">
        <f t="shared" si="1"/>
        <v>1</v>
      </c>
      <c r="F15121" s="10">
        <f t="shared" si="2"/>
        <v>0</v>
      </c>
      <c r="G15121" s="10">
        <f t="shared" si="3"/>
        <v>0</v>
      </c>
      <c r="H15121" s="11" t="str">
        <f t="shared" si="35"/>
        <v>JUN</v>
      </c>
    </row>
    <row r="15122">
      <c r="A15122" s="17">
        <v>44369.0</v>
      </c>
      <c r="B15122" s="18" t="s">
        <v>80</v>
      </c>
      <c r="C15122" s="19" t="s">
        <v>18</v>
      </c>
      <c r="D15122" s="20" t="s">
        <v>19</v>
      </c>
      <c r="E15122" s="10">
        <f t="shared" si="1"/>
        <v>1</v>
      </c>
      <c r="F15122" s="10">
        <f t="shared" si="2"/>
        <v>0</v>
      </c>
      <c r="G15122" s="10">
        <f t="shared" si="3"/>
        <v>0</v>
      </c>
      <c r="H15122" s="11" t="str">
        <f t="shared" si="35"/>
        <v>JUN</v>
      </c>
    </row>
    <row r="15123">
      <c r="A15123" s="7">
        <v>44369.0</v>
      </c>
      <c r="B15123" s="22" t="s">
        <v>114</v>
      </c>
      <c r="C15123" s="23" t="s">
        <v>18</v>
      </c>
      <c r="D15123" s="24" t="s">
        <v>66</v>
      </c>
      <c r="E15123" s="10">
        <f t="shared" si="1"/>
        <v>0</v>
      </c>
      <c r="F15123" s="10">
        <f t="shared" si="2"/>
        <v>0</v>
      </c>
      <c r="G15123" s="10">
        <f t="shared" si="3"/>
        <v>0</v>
      </c>
      <c r="H15123" s="11" t="str">
        <f t="shared" si="35"/>
        <v>JUN</v>
      </c>
    </row>
    <row r="15124">
      <c r="A15124" s="7">
        <v>44369.0</v>
      </c>
      <c r="B15124" s="22" t="s">
        <v>114</v>
      </c>
      <c r="C15124" s="23" t="s">
        <v>18</v>
      </c>
      <c r="D15124" s="24" t="s">
        <v>66</v>
      </c>
      <c r="E15124" s="10">
        <f t="shared" si="1"/>
        <v>0</v>
      </c>
      <c r="F15124" s="10">
        <f t="shared" si="2"/>
        <v>0</v>
      </c>
      <c r="G15124" s="10">
        <f t="shared" si="3"/>
        <v>0</v>
      </c>
      <c r="H15124" s="11" t="str">
        <f t="shared" si="35"/>
        <v>JUN</v>
      </c>
    </row>
    <row r="15125">
      <c r="A15125" s="7">
        <v>44369.0</v>
      </c>
      <c r="B15125" s="22" t="s">
        <v>130</v>
      </c>
      <c r="C15125" s="23" t="s">
        <v>18</v>
      </c>
      <c r="D15125" s="24" t="s">
        <v>25</v>
      </c>
      <c r="E15125" s="10">
        <f t="shared" si="1"/>
        <v>0</v>
      </c>
      <c r="F15125" s="10">
        <f t="shared" si="2"/>
        <v>0</v>
      </c>
      <c r="G15125" s="10">
        <f t="shared" si="3"/>
        <v>1</v>
      </c>
      <c r="H15125" s="11" t="str">
        <f t="shared" si="35"/>
        <v>JUN</v>
      </c>
    </row>
    <row r="15126">
      <c r="A15126" s="7">
        <v>44369.0</v>
      </c>
      <c r="B15126" s="22" t="s">
        <v>130</v>
      </c>
      <c r="C15126" s="23" t="s">
        <v>18</v>
      </c>
      <c r="D15126" s="24" t="s">
        <v>25</v>
      </c>
      <c r="E15126" s="10">
        <f t="shared" si="1"/>
        <v>0</v>
      </c>
      <c r="F15126" s="10">
        <f t="shared" si="2"/>
        <v>0</v>
      </c>
      <c r="G15126" s="10">
        <f t="shared" si="3"/>
        <v>1</v>
      </c>
      <c r="H15126" s="11" t="str">
        <f t="shared" si="35"/>
        <v>JUN</v>
      </c>
    </row>
    <row r="15127">
      <c r="A15127" s="60">
        <v>44369.0</v>
      </c>
      <c r="B15127" s="45" t="s">
        <v>37</v>
      </c>
      <c r="C15127" s="45" t="s">
        <v>18</v>
      </c>
      <c r="D15127" s="55" t="s">
        <v>35</v>
      </c>
      <c r="E15127" s="10">
        <f t="shared" si="1"/>
        <v>0</v>
      </c>
      <c r="F15127" s="10">
        <f t="shared" si="2"/>
        <v>1</v>
      </c>
      <c r="G15127" s="10">
        <f t="shared" si="3"/>
        <v>0</v>
      </c>
      <c r="H15127" s="11" t="str">
        <f t="shared" si="35"/>
        <v>JUN</v>
      </c>
    </row>
    <row r="15128">
      <c r="A15128" s="7">
        <v>44370.0</v>
      </c>
      <c r="B15128" s="22" t="s">
        <v>114</v>
      </c>
      <c r="C15128" s="23" t="s">
        <v>18</v>
      </c>
      <c r="D15128" s="24" t="s">
        <v>19</v>
      </c>
      <c r="E15128" s="10">
        <f t="shared" si="1"/>
        <v>1</v>
      </c>
      <c r="F15128" s="10">
        <f t="shared" si="2"/>
        <v>0</v>
      </c>
      <c r="G15128" s="10">
        <f t="shared" si="3"/>
        <v>0</v>
      </c>
      <c r="H15128" s="11" t="str">
        <f t="shared" si="35"/>
        <v>JUN</v>
      </c>
    </row>
    <row r="15129">
      <c r="A15129" s="7">
        <v>44370.0</v>
      </c>
      <c r="B15129" s="22" t="s">
        <v>114</v>
      </c>
      <c r="C15129" s="23" t="s">
        <v>18</v>
      </c>
      <c r="D15129" s="24" t="s">
        <v>66</v>
      </c>
      <c r="E15129" s="10">
        <f t="shared" si="1"/>
        <v>0</v>
      </c>
      <c r="F15129" s="10">
        <f t="shared" si="2"/>
        <v>0</v>
      </c>
      <c r="G15129" s="10">
        <f t="shared" si="3"/>
        <v>0</v>
      </c>
      <c r="H15129" s="11" t="str">
        <f t="shared" si="35"/>
        <v>JUN</v>
      </c>
    </row>
    <row r="15130">
      <c r="A15130" s="7">
        <v>44370.0</v>
      </c>
      <c r="B15130" s="22" t="s">
        <v>114</v>
      </c>
      <c r="C15130" s="23" t="s">
        <v>18</v>
      </c>
      <c r="D15130" s="24" t="s">
        <v>66</v>
      </c>
      <c r="E15130" s="10">
        <f t="shared" si="1"/>
        <v>0</v>
      </c>
      <c r="F15130" s="10">
        <f t="shared" si="2"/>
        <v>0</v>
      </c>
      <c r="G15130" s="10">
        <f t="shared" si="3"/>
        <v>0</v>
      </c>
      <c r="H15130" s="11" t="str">
        <f t="shared" si="35"/>
        <v>JUN</v>
      </c>
    </row>
    <row r="15131">
      <c r="A15131" s="7">
        <v>44370.0</v>
      </c>
      <c r="B15131" s="22" t="s">
        <v>114</v>
      </c>
      <c r="C15131" s="23" t="s">
        <v>18</v>
      </c>
      <c r="D15131" s="24" t="s">
        <v>66</v>
      </c>
      <c r="E15131" s="10">
        <f t="shared" si="1"/>
        <v>0</v>
      </c>
      <c r="F15131" s="10">
        <f t="shared" si="2"/>
        <v>0</v>
      </c>
      <c r="G15131" s="10">
        <f t="shared" si="3"/>
        <v>0</v>
      </c>
      <c r="H15131" s="11" t="str">
        <f t="shared" si="35"/>
        <v>JUN</v>
      </c>
    </row>
    <row r="15132">
      <c r="A15132" s="7">
        <v>44370.0</v>
      </c>
      <c r="B15132" s="22" t="s">
        <v>114</v>
      </c>
      <c r="C15132" s="23" t="s">
        <v>18</v>
      </c>
      <c r="D15132" s="24" t="s">
        <v>25</v>
      </c>
      <c r="E15132" s="10">
        <f t="shared" si="1"/>
        <v>0</v>
      </c>
      <c r="F15132" s="10">
        <f t="shared" si="2"/>
        <v>0</v>
      </c>
      <c r="G15132" s="10">
        <f t="shared" si="3"/>
        <v>1</v>
      </c>
      <c r="H15132" s="11" t="str">
        <f t="shared" si="35"/>
        <v>JUN</v>
      </c>
    </row>
    <row r="15133">
      <c r="A15133" s="7">
        <v>44370.0</v>
      </c>
      <c r="B15133" s="22" t="s">
        <v>114</v>
      </c>
      <c r="C15133" s="23" t="s">
        <v>18</v>
      </c>
      <c r="D15133" s="24" t="s">
        <v>25</v>
      </c>
      <c r="E15133" s="10">
        <f t="shared" si="1"/>
        <v>0</v>
      </c>
      <c r="F15133" s="10">
        <f t="shared" si="2"/>
        <v>0</v>
      </c>
      <c r="G15133" s="10">
        <f t="shared" si="3"/>
        <v>1</v>
      </c>
      <c r="H15133" s="11" t="str">
        <f t="shared" si="35"/>
        <v>JUN</v>
      </c>
    </row>
    <row r="15134">
      <c r="A15134" s="7">
        <v>44371.0</v>
      </c>
      <c r="B15134" s="22" t="s">
        <v>80</v>
      </c>
      <c r="C15134" s="23" t="s">
        <v>42</v>
      </c>
      <c r="D15134" s="24" t="s">
        <v>19</v>
      </c>
      <c r="E15134" s="10">
        <f t="shared" si="1"/>
        <v>0</v>
      </c>
      <c r="F15134" s="10">
        <f t="shared" si="2"/>
        <v>0</v>
      </c>
      <c r="G15134" s="10">
        <f t="shared" si="3"/>
        <v>0</v>
      </c>
      <c r="H15134" s="11" t="str">
        <f t="shared" si="35"/>
        <v>JUN</v>
      </c>
    </row>
    <row r="15135">
      <c r="A15135" s="7">
        <v>44372.0</v>
      </c>
      <c r="B15135" s="22" t="s">
        <v>45</v>
      </c>
      <c r="C15135" s="23" t="s">
        <v>18</v>
      </c>
      <c r="D15135" s="24" t="s">
        <v>19</v>
      </c>
      <c r="E15135" s="10">
        <f t="shared" si="1"/>
        <v>1</v>
      </c>
      <c r="F15135" s="10">
        <f t="shared" si="2"/>
        <v>0</v>
      </c>
      <c r="G15135" s="10">
        <f t="shared" si="3"/>
        <v>0</v>
      </c>
      <c r="H15135" s="11" t="str">
        <f t="shared" si="35"/>
        <v>JUN</v>
      </c>
    </row>
    <row r="15136">
      <c r="A15136" s="17">
        <v>44372.0</v>
      </c>
      <c r="B15136" s="18" t="s">
        <v>45</v>
      </c>
      <c r="C15136" s="19" t="s">
        <v>18</v>
      </c>
      <c r="D15136" s="20" t="s">
        <v>19</v>
      </c>
      <c r="E15136" s="10">
        <f t="shared" si="1"/>
        <v>1</v>
      </c>
      <c r="F15136" s="10">
        <f t="shared" si="2"/>
        <v>0</v>
      </c>
      <c r="G15136" s="10">
        <f t="shared" si="3"/>
        <v>0</v>
      </c>
      <c r="H15136" s="11" t="str">
        <f t="shared" si="35"/>
        <v>JUN</v>
      </c>
    </row>
    <row r="15137">
      <c r="A15137" s="7">
        <v>44372.0</v>
      </c>
      <c r="B15137" s="22" t="s">
        <v>114</v>
      </c>
      <c r="C15137" s="23" t="s">
        <v>18</v>
      </c>
      <c r="D15137" s="24" t="s">
        <v>19</v>
      </c>
      <c r="E15137" s="10">
        <f t="shared" si="1"/>
        <v>1</v>
      </c>
      <c r="F15137" s="10">
        <f t="shared" si="2"/>
        <v>0</v>
      </c>
      <c r="G15137" s="10">
        <f t="shared" si="3"/>
        <v>0</v>
      </c>
      <c r="H15137" s="11" t="str">
        <f t="shared" si="35"/>
        <v>JUN</v>
      </c>
    </row>
    <row r="15138">
      <c r="A15138" s="7">
        <v>44372.0</v>
      </c>
      <c r="B15138" s="22" t="s">
        <v>114</v>
      </c>
      <c r="C15138" s="100" t="s">
        <v>18</v>
      </c>
      <c r="D15138" s="24" t="s">
        <v>19</v>
      </c>
      <c r="E15138" s="10">
        <f t="shared" si="1"/>
        <v>1</v>
      </c>
      <c r="F15138" s="10">
        <f t="shared" si="2"/>
        <v>0</v>
      </c>
      <c r="G15138" s="10">
        <f t="shared" si="3"/>
        <v>0</v>
      </c>
      <c r="H15138" s="11" t="str">
        <f t="shared" si="35"/>
        <v>JUN</v>
      </c>
    </row>
    <row r="15139">
      <c r="A15139" s="7">
        <v>44372.0</v>
      </c>
      <c r="B15139" s="22" t="s">
        <v>114</v>
      </c>
      <c r="C15139" s="23" t="s">
        <v>42</v>
      </c>
      <c r="D15139" s="24" t="s">
        <v>19</v>
      </c>
      <c r="E15139" s="10">
        <f t="shared" si="1"/>
        <v>0</v>
      </c>
      <c r="F15139" s="10">
        <f t="shared" si="2"/>
        <v>0</v>
      </c>
      <c r="G15139" s="10">
        <f t="shared" si="3"/>
        <v>0</v>
      </c>
      <c r="H15139" s="11" t="str">
        <f t="shared" si="35"/>
        <v>JUN</v>
      </c>
    </row>
    <row r="15140">
      <c r="A15140" s="7">
        <v>44372.0</v>
      </c>
      <c r="B15140" s="22" t="s">
        <v>114</v>
      </c>
      <c r="C15140" s="23" t="s">
        <v>42</v>
      </c>
      <c r="D15140" s="24" t="s">
        <v>19</v>
      </c>
      <c r="E15140" s="10">
        <f t="shared" si="1"/>
        <v>0</v>
      </c>
      <c r="F15140" s="10">
        <f t="shared" si="2"/>
        <v>0</v>
      </c>
      <c r="G15140" s="10">
        <f t="shared" si="3"/>
        <v>0</v>
      </c>
      <c r="H15140" s="11" t="str">
        <f t="shared" si="35"/>
        <v>JUN</v>
      </c>
    </row>
    <row r="15141">
      <c r="A15141" s="7"/>
      <c r="B15141" s="8"/>
      <c r="C15141" s="27"/>
      <c r="D15141" s="42"/>
      <c r="E15141" s="10"/>
      <c r="F15141" s="10"/>
      <c r="G15141" s="10"/>
    </row>
    <row r="15142">
      <c r="A15142" s="60"/>
      <c r="B15142" s="45"/>
      <c r="C15142" s="102"/>
      <c r="D15142" s="42"/>
      <c r="E15142" s="10"/>
      <c r="F15142" s="10"/>
      <c r="G15142" s="10"/>
    </row>
    <row r="15143">
      <c r="A15143" s="60"/>
      <c r="B15143" s="45"/>
      <c r="C15143" s="102"/>
      <c r="D15143" s="42"/>
      <c r="E15143" s="10"/>
      <c r="F15143" s="10"/>
      <c r="G15143" s="10"/>
    </row>
    <row r="15144">
      <c r="A15144" s="7"/>
      <c r="B15144" s="27"/>
      <c r="C15144" s="69"/>
      <c r="D15144" s="42"/>
      <c r="E15144" s="10"/>
      <c r="F15144" s="10"/>
      <c r="G15144" s="10"/>
    </row>
    <row r="15145">
      <c r="A15145" s="7"/>
      <c r="B15145" s="9" t="s">
        <v>131</v>
      </c>
      <c r="C15145" s="103">
        <f>COUNTIF(C2:C15140, "=case")</f>
        <v>11284</v>
      </c>
      <c r="D15145" s="42">
        <f>COUNTIF(D2:D15140, "=completed") + COUNTIF(D2:D15140, "=refused") + COUNTIF(D2:D15140, "=LTF")</f>
        <v>13791</v>
      </c>
      <c r="E15145" s="10"/>
      <c r="F15145" s="10"/>
      <c r="G15145" s="10"/>
    </row>
    <row r="15146">
      <c r="A15146" s="7"/>
      <c r="B15146" s="9" t="s">
        <v>132</v>
      </c>
      <c r="C15146" s="103">
        <f>COUNTIF(C2:C15140, "=contact")</f>
        <v>3855</v>
      </c>
      <c r="D15146" s="42">
        <f>C15146/C15145</f>
        <v>0.3416341723</v>
      </c>
      <c r="E15146" s="10"/>
      <c r="F15146" s="10"/>
      <c r="G15146" s="10"/>
    </row>
    <row r="15147">
      <c r="A15147" s="7"/>
      <c r="B15147" s="27"/>
      <c r="C15147" s="103">
        <f>sum(C15145:C15146)</f>
        <v>15139</v>
      </c>
      <c r="D15147" s="42"/>
      <c r="E15147" s="10"/>
      <c r="F15147" s="10"/>
      <c r="G15147" s="10"/>
    </row>
    <row r="15148">
      <c r="A15148" s="7"/>
      <c r="B15148" s="9" t="s">
        <v>133</v>
      </c>
      <c r="C15148" s="69">
        <f>C15145/C15147</f>
        <v>0.7453596671</v>
      </c>
      <c r="D15148" s="42"/>
      <c r="E15148" s="10"/>
      <c r="F15148" s="10"/>
      <c r="G15148" s="10"/>
    </row>
    <row r="15149">
      <c r="A15149" s="7"/>
      <c r="B15149" s="9" t="s">
        <v>134</v>
      </c>
      <c r="C15149" s="69">
        <f>C15146/C15147</f>
        <v>0.2546403329</v>
      </c>
      <c r="D15149" s="42"/>
      <c r="E15149" s="10"/>
      <c r="F15149" s="10"/>
      <c r="G15149" s="10"/>
    </row>
    <row r="15150">
      <c r="A15150" s="7"/>
      <c r="B15150" s="27"/>
      <c r="C15150" s="69"/>
      <c r="D15150" s="42"/>
      <c r="E15150" s="10"/>
      <c r="F15150" s="10"/>
      <c r="G15150" s="10"/>
    </row>
    <row r="15151">
      <c r="A15151" s="7"/>
      <c r="B15151" s="27"/>
      <c r="C15151" s="69"/>
      <c r="D15151" s="42"/>
      <c r="E15151" s="10"/>
      <c r="F15151" s="10"/>
      <c r="G15151" s="10"/>
    </row>
    <row r="15152">
      <c r="A15152" s="7"/>
      <c r="B15152" s="27"/>
      <c r="C15152" s="69"/>
      <c r="D15152" s="42"/>
      <c r="E15152" s="10"/>
      <c r="F15152" s="10"/>
      <c r="G15152" s="10"/>
    </row>
    <row r="15153">
      <c r="A15153" s="7"/>
      <c r="B15153" s="27"/>
      <c r="C15153" s="69"/>
      <c r="D15153" s="42"/>
      <c r="E15153" s="10"/>
      <c r="F15153" s="10"/>
      <c r="G15153" s="10"/>
    </row>
    <row r="15154">
      <c r="A15154" s="7"/>
      <c r="B15154" s="27"/>
      <c r="C15154" s="69"/>
      <c r="D15154" s="42"/>
      <c r="E15154" s="10"/>
      <c r="F15154" s="10"/>
      <c r="G15154" s="10"/>
    </row>
    <row r="15155">
      <c r="A15155" s="7"/>
      <c r="B15155" s="27"/>
      <c r="C15155" s="69"/>
      <c r="D15155" s="42"/>
      <c r="E15155" s="10"/>
      <c r="F15155" s="10"/>
      <c r="G15155" s="10"/>
    </row>
    <row r="15156">
      <c r="A15156" s="7"/>
      <c r="B15156" s="27"/>
      <c r="C15156" s="69"/>
      <c r="D15156" s="42"/>
      <c r="E15156" s="10"/>
      <c r="F15156" s="10"/>
      <c r="G15156" s="10"/>
    </row>
    <row r="15157">
      <c r="A15157" s="7"/>
      <c r="B15157" s="27"/>
      <c r="C15157" s="69"/>
      <c r="D15157" s="42"/>
      <c r="E15157" s="10"/>
      <c r="F15157" s="10"/>
      <c r="G15157" s="10"/>
    </row>
    <row r="15158">
      <c r="A15158" s="7"/>
      <c r="B15158" s="27"/>
      <c r="C15158" s="69"/>
      <c r="D15158" s="42"/>
      <c r="E15158" s="10"/>
      <c r="F15158" s="10"/>
      <c r="G15158" s="10"/>
    </row>
    <row r="15159">
      <c r="A15159" s="7"/>
      <c r="B15159" s="27"/>
      <c r="C15159" s="69"/>
      <c r="D15159" s="42"/>
      <c r="E15159" s="10"/>
      <c r="F15159" s="10"/>
      <c r="G15159" s="10"/>
    </row>
    <row r="15160">
      <c r="A15160" s="7"/>
      <c r="B15160" s="27"/>
      <c r="C15160" s="69"/>
      <c r="D15160" s="42"/>
      <c r="E15160" s="10"/>
      <c r="F15160" s="10"/>
      <c r="G15160" s="10"/>
    </row>
    <row r="15161">
      <c r="A15161" s="7"/>
      <c r="B15161" s="27"/>
      <c r="C15161" s="69"/>
      <c r="D15161" s="42"/>
      <c r="E15161" s="10"/>
      <c r="F15161" s="10"/>
      <c r="G15161" s="10"/>
    </row>
    <row r="15162">
      <c r="A15162" s="7"/>
      <c r="B15162" s="27"/>
      <c r="C15162" s="69"/>
      <c r="D15162" s="42"/>
      <c r="E15162" s="10"/>
      <c r="F15162" s="10"/>
      <c r="G15162" s="10"/>
    </row>
    <row r="15163">
      <c r="A15163" s="7"/>
      <c r="B15163" s="27"/>
      <c r="C15163" s="69"/>
      <c r="D15163" s="42"/>
      <c r="E15163" s="10"/>
      <c r="F15163" s="10"/>
      <c r="G15163" s="10"/>
    </row>
    <row r="15164">
      <c r="A15164" s="7"/>
      <c r="B15164" s="27"/>
      <c r="C15164" s="69"/>
      <c r="D15164" s="42"/>
      <c r="E15164" s="10"/>
      <c r="F15164" s="10"/>
      <c r="G15164" s="10"/>
    </row>
    <row r="15165">
      <c r="A15165" s="7"/>
      <c r="B15165" s="27"/>
      <c r="C15165" s="69"/>
      <c r="D15165" s="42"/>
      <c r="E15165" s="10"/>
      <c r="F15165" s="10"/>
      <c r="G15165" s="10"/>
    </row>
    <row r="15166">
      <c r="A15166" s="7"/>
      <c r="B15166" s="27"/>
      <c r="C15166" s="69"/>
      <c r="D15166" s="42"/>
      <c r="E15166" s="10"/>
      <c r="F15166" s="10"/>
      <c r="G15166" s="10"/>
    </row>
    <row r="15167">
      <c r="A15167" s="7"/>
      <c r="B15167" s="27"/>
      <c r="C15167" s="69"/>
      <c r="D15167" s="42"/>
      <c r="E15167" s="10"/>
      <c r="F15167" s="10"/>
      <c r="G15167" s="10"/>
    </row>
    <row r="15168">
      <c r="A15168" s="7"/>
      <c r="B15168" s="27"/>
      <c r="C15168" s="69"/>
      <c r="D15168" s="42"/>
      <c r="E15168" s="10"/>
      <c r="F15168" s="10"/>
      <c r="G15168" s="10"/>
    </row>
    <row r="15169">
      <c r="A15169" s="7"/>
      <c r="B15169" s="27"/>
      <c r="C15169" s="69"/>
      <c r="D15169" s="42"/>
      <c r="E15169" s="10"/>
      <c r="F15169" s="10"/>
      <c r="G15169" s="10"/>
    </row>
    <row r="15170">
      <c r="A15170" s="7"/>
      <c r="B15170" s="27"/>
      <c r="C15170" s="69"/>
      <c r="D15170" s="42"/>
      <c r="E15170" s="10"/>
      <c r="F15170" s="10"/>
      <c r="G15170" s="10"/>
    </row>
    <row r="15171">
      <c r="A15171" s="7"/>
      <c r="B15171" s="27"/>
      <c r="C15171" s="69"/>
      <c r="D15171" s="42"/>
      <c r="E15171" s="10"/>
      <c r="F15171" s="10"/>
      <c r="G15171" s="10"/>
    </row>
    <row r="15172">
      <c r="A15172" s="7"/>
      <c r="B15172" s="27"/>
      <c r="C15172" s="69"/>
      <c r="D15172" s="42"/>
      <c r="E15172" s="10"/>
      <c r="F15172" s="10"/>
      <c r="G15172" s="10"/>
    </row>
    <row r="15173">
      <c r="A15173" s="7"/>
      <c r="B15173" s="27"/>
      <c r="C15173" s="69"/>
      <c r="D15173" s="42"/>
      <c r="E15173" s="10"/>
      <c r="F15173" s="10"/>
      <c r="G15173" s="10"/>
    </row>
    <row r="15174">
      <c r="A15174" s="7"/>
      <c r="B15174" s="27"/>
      <c r="C15174" s="69"/>
      <c r="D15174" s="42"/>
      <c r="E15174" s="10"/>
      <c r="F15174" s="10"/>
      <c r="G15174" s="10"/>
    </row>
    <row r="15175">
      <c r="A15175" s="7"/>
      <c r="B15175" s="27"/>
      <c r="C15175" s="69"/>
      <c r="D15175" s="42"/>
      <c r="E15175" s="10"/>
      <c r="F15175" s="10"/>
      <c r="G15175" s="10"/>
    </row>
    <row r="15176">
      <c r="A15176" s="7"/>
      <c r="B15176" s="27"/>
      <c r="C15176" s="69"/>
      <c r="D15176" s="42"/>
      <c r="E15176" s="10"/>
      <c r="F15176" s="10"/>
      <c r="G15176" s="10"/>
    </row>
    <row r="15177">
      <c r="A15177" s="7"/>
      <c r="B15177" s="27"/>
      <c r="C15177" s="69"/>
      <c r="D15177" s="42"/>
      <c r="E15177" s="10"/>
      <c r="F15177" s="10"/>
      <c r="G15177" s="10"/>
    </row>
    <row r="15178">
      <c r="A15178" s="7"/>
      <c r="B15178" s="27"/>
      <c r="C15178" s="69"/>
      <c r="D15178" s="42"/>
      <c r="E15178" s="10"/>
      <c r="F15178" s="10"/>
      <c r="G15178" s="10"/>
    </row>
    <row r="15179">
      <c r="A15179" s="7"/>
      <c r="B15179" s="27"/>
      <c r="C15179" s="69"/>
      <c r="D15179" s="42"/>
    </row>
    <row r="15180">
      <c r="A15180" s="7"/>
      <c r="B15180" s="27"/>
      <c r="C15180" s="69"/>
      <c r="D15180" s="42"/>
    </row>
    <row r="15181">
      <c r="A15181" s="7"/>
      <c r="B15181" s="27"/>
      <c r="C15181" s="69"/>
      <c r="D15181" s="42"/>
    </row>
    <row r="15182">
      <c r="A15182" s="7"/>
      <c r="B15182" s="27"/>
      <c r="C15182" s="69"/>
      <c r="D15182" s="42"/>
    </row>
    <row r="15183">
      <c r="A15183" s="7"/>
      <c r="B15183" s="27"/>
      <c r="C15183" s="69"/>
      <c r="D15183" s="42"/>
    </row>
    <row r="15184">
      <c r="A15184" s="7"/>
      <c r="B15184" s="27"/>
      <c r="C15184" s="69"/>
      <c r="D15184" s="42"/>
    </row>
    <row r="15185">
      <c r="A15185" s="7"/>
      <c r="B15185" s="27"/>
      <c r="C15185" s="69"/>
      <c r="D15185" s="42"/>
    </row>
    <row r="15186">
      <c r="A15186" s="7"/>
      <c r="B15186" s="27"/>
      <c r="C15186" s="69"/>
      <c r="D15186" s="42"/>
    </row>
    <row r="15187">
      <c r="A15187" s="7"/>
      <c r="B15187" s="27"/>
      <c r="C15187" s="69"/>
      <c r="D15187" s="42"/>
    </row>
    <row r="15188">
      <c r="A15188" s="7"/>
      <c r="B15188" s="27"/>
      <c r="C15188" s="69"/>
      <c r="D15188" s="42"/>
    </row>
    <row r="15189">
      <c r="A15189" s="7"/>
      <c r="B15189" s="27"/>
      <c r="C15189" s="69"/>
      <c r="D15189" s="42"/>
    </row>
    <row r="15190">
      <c r="A15190" s="7"/>
      <c r="B15190" s="27"/>
      <c r="C15190" s="69"/>
      <c r="D15190" s="42"/>
    </row>
    <row r="15191">
      <c r="A15191" s="7"/>
      <c r="B15191" s="27"/>
      <c r="C15191" s="69"/>
      <c r="D15191" s="42"/>
    </row>
    <row r="15192">
      <c r="A15192" s="7"/>
      <c r="B15192" s="27"/>
      <c r="C15192" s="69"/>
      <c r="D15192" s="42"/>
    </row>
    <row r="15193">
      <c r="A15193" s="7"/>
      <c r="B15193" s="27"/>
      <c r="C15193" s="69"/>
      <c r="D15193" s="42"/>
    </row>
    <row r="15194">
      <c r="A15194" s="7"/>
      <c r="B15194" s="27"/>
      <c r="C15194" s="69"/>
      <c r="D15194" s="42"/>
    </row>
    <row r="15195">
      <c r="A15195" s="7"/>
      <c r="B15195" s="27"/>
      <c r="C15195" s="69"/>
      <c r="D15195" s="42"/>
    </row>
    <row r="15196">
      <c r="A15196" s="7"/>
      <c r="B15196" s="27"/>
      <c r="C15196" s="69"/>
      <c r="D15196" s="42"/>
    </row>
    <row r="15197">
      <c r="A15197" s="7"/>
      <c r="B15197" s="27"/>
      <c r="C15197" s="69"/>
      <c r="D15197" s="42"/>
    </row>
    <row r="15198">
      <c r="A15198" s="7"/>
      <c r="B15198" s="27"/>
      <c r="C15198" s="69"/>
      <c r="D15198" s="42"/>
    </row>
    <row r="15199">
      <c r="A15199" s="7"/>
      <c r="B15199" s="27"/>
      <c r="C15199" s="69"/>
      <c r="D15199" s="42"/>
    </row>
    <row r="15200">
      <c r="A15200" s="7"/>
      <c r="B15200" s="27"/>
      <c r="C15200" s="69"/>
      <c r="D15200" s="42"/>
    </row>
    <row r="15201">
      <c r="A15201" s="7"/>
      <c r="B15201" s="27"/>
      <c r="C15201" s="69"/>
      <c r="D15201" s="42"/>
    </row>
    <row r="15202">
      <c r="A15202" s="7"/>
      <c r="B15202" s="27"/>
      <c r="C15202" s="69"/>
      <c r="D15202" s="42"/>
    </row>
    <row r="15203">
      <c r="A15203" s="7"/>
      <c r="B15203" s="27"/>
      <c r="C15203" s="69"/>
      <c r="D15203" s="42"/>
    </row>
    <row r="15204">
      <c r="A15204" s="7"/>
      <c r="B15204" s="27"/>
      <c r="C15204" s="69"/>
      <c r="D15204" s="42"/>
    </row>
    <row r="15205">
      <c r="A15205" s="7"/>
      <c r="B15205" s="27"/>
      <c r="C15205" s="69"/>
      <c r="D15205" s="42"/>
    </row>
    <row r="15206">
      <c r="A15206" s="7"/>
      <c r="B15206" s="27"/>
      <c r="C15206" s="69"/>
      <c r="D15206" s="42"/>
    </row>
    <row r="15207">
      <c r="A15207" s="7"/>
      <c r="B15207" s="27"/>
      <c r="C15207" s="69"/>
      <c r="D15207" s="42"/>
    </row>
    <row r="15208">
      <c r="A15208" s="7"/>
      <c r="B15208" s="27"/>
      <c r="C15208" s="69"/>
      <c r="D15208" s="42"/>
    </row>
    <row r="15209">
      <c r="A15209" s="7"/>
      <c r="B15209" s="27"/>
      <c r="C15209" s="69"/>
      <c r="D15209" s="42"/>
    </row>
    <row r="15210">
      <c r="A15210" s="7"/>
      <c r="B15210" s="27"/>
      <c r="C15210" s="69"/>
      <c r="D15210" s="42"/>
    </row>
    <row r="15211">
      <c r="A15211" s="7"/>
      <c r="B15211" s="27"/>
      <c r="C15211" s="69"/>
      <c r="D15211" s="42"/>
    </row>
    <row r="15212">
      <c r="A15212" s="7"/>
      <c r="B15212" s="27"/>
      <c r="C15212" s="69"/>
      <c r="D15212" s="42"/>
    </row>
    <row r="15213">
      <c r="A15213" s="7"/>
      <c r="B15213" s="27"/>
      <c r="C15213" s="69"/>
      <c r="D15213" s="42"/>
    </row>
    <row r="15214">
      <c r="A15214" s="7"/>
      <c r="B15214" s="27"/>
      <c r="C15214" s="69"/>
      <c r="D15214" s="42"/>
    </row>
    <row r="15215">
      <c r="A15215" s="7"/>
      <c r="B15215" s="27"/>
      <c r="C15215" s="69"/>
      <c r="D15215" s="42"/>
    </row>
    <row r="15216">
      <c r="A15216" s="7"/>
      <c r="B15216" s="27"/>
      <c r="C15216" s="69"/>
      <c r="D15216" s="42"/>
    </row>
    <row r="15217">
      <c r="A15217" s="7"/>
      <c r="B15217" s="27"/>
      <c r="C15217" s="69"/>
      <c r="D15217" s="42"/>
    </row>
    <row r="15218">
      <c r="A15218" s="7"/>
      <c r="B15218" s="27"/>
      <c r="C15218" s="69"/>
      <c r="D15218" s="42"/>
    </row>
    <row r="15219">
      <c r="A15219" s="7"/>
      <c r="B15219" s="27"/>
      <c r="C15219" s="69"/>
      <c r="D15219" s="42"/>
    </row>
    <row r="15220">
      <c r="A15220" s="7"/>
      <c r="B15220" s="27"/>
      <c r="C15220" s="69"/>
      <c r="D15220" s="42"/>
    </row>
    <row r="15221">
      <c r="A15221" s="7"/>
      <c r="B15221" s="27"/>
      <c r="C15221" s="69"/>
      <c r="D15221" s="42"/>
    </row>
    <row r="15222">
      <c r="A15222" s="7"/>
      <c r="B15222" s="27"/>
      <c r="C15222" s="69"/>
      <c r="D15222" s="42"/>
    </row>
    <row r="15223">
      <c r="A15223" s="7"/>
      <c r="B15223" s="27"/>
      <c r="C15223" s="69"/>
      <c r="D15223" s="42"/>
    </row>
    <row r="15224">
      <c r="A15224" s="7"/>
      <c r="B15224" s="27"/>
      <c r="C15224" s="69"/>
      <c r="D15224" s="42"/>
    </row>
    <row r="15225">
      <c r="A15225" s="7"/>
      <c r="B15225" s="27"/>
      <c r="C15225" s="69"/>
      <c r="D15225" s="42"/>
    </row>
    <row r="15226">
      <c r="A15226" s="7"/>
      <c r="B15226" s="27"/>
      <c r="C15226" s="69"/>
      <c r="D15226" s="42"/>
    </row>
    <row r="15227">
      <c r="A15227" s="7"/>
      <c r="B15227" s="27"/>
      <c r="C15227" s="69"/>
      <c r="D15227" s="42"/>
    </row>
    <row r="15228">
      <c r="A15228" s="7"/>
      <c r="B15228" s="27"/>
      <c r="C15228" s="69"/>
      <c r="D15228" s="42"/>
    </row>
    <row r="15229">
      <c r="A15229" s="7"/>
      <c r="B15229" s="27"/>
      <c r="C15229" s="69"/>
      <c r="D15229" s="42"/>
    </row>
    <row r="15230">
      <c r="A15230" s="7"/>
      <c r="B15230" s="27"/>
      <c r="C15230" s="69"/>
      <c r="D15230" s="42"/>
    </row>
    <row r="15231">
      <c r="A15231" s="7"/>
      <c r="B15231" s="27"/>
      <c r="C15231" s="69"/>
      <c r="D15231" s="42"/>
    </row>
    <row r="15232">
      <c r="A15232" s="7"/>
      <c r="B15232" s="27"/>
      <c r="C15232" s="69"/>
      <c r="D15232" s="42"/>
    </row>
    <row r="15233">
      <c r="A15233" s="7"/>
      <c r="B15233" s="27"/>
      <c r="C15233" s="69"/>
      <c r="D15233" s="42"/>
    </row>
    <row r="15234">
      <c r="A15234" s="7"/>
      <c r="B15234" s="27"/>
      <c r="C15234" s="69"/>
      <c r="D15234" s="42"/>
    </row>
    <row r="15235">
      <c r="A15235" s="7"/>
      <c r="B15235" s="27"/>
      <c r="C15235" s="69"/>
      <c r="D15235" s="42"/>
    </row>
    <row r="15236">
      <c r="A15236" s="7"/>
      <c r="B15236" s="27"/>
      <c r="C15236" s="69"/>
      <c r="D15236" s="42"/>
    </row>
    <row r="15237">
      <c r="A15237" s="7"/>
      <c r="B15237" s="27"/>
      <c r="C15237" s="69"/>
      <c r="D15237" s="42"/>
    </row>
    <row r="15238">
      <c r="A15238" s="7"/>
      <c r="B15238" s="27"/>
      <c r="C15238" s="69"/>
      <c r="D15238" s="42"/>
    </row>
    <row r="15239">
      <c r="A15239" s="7"/>
      <c r="B15239" s="27"/>
      <c r="C15239" s="69"/>
      <c r="D15239" s="42"/>
    </row>
    <row r="15240">
      <c r="A15240" s="7"/>
      <c r="B15240" s="27"/>
      <c r="C15240" s="69"/>
      <c r="D15240" s="42"/>
    </row>
    <row r="15241">
      <c r="A15241" s="7"/>
      <c r="B15241" s="27"/>
      <c r="C15241" s="69"/>
      <c r="D15241" s="42"/>
    </row>
    <row r="15242">
      <c r="A15242" s="7"/>
      <c r="B15242" s="27"/>
      <c r="C15242" s="69"/>
      <c r="D15242" s="42"/>
    </row>
    <row r="15243">
      <c r="A15243" s="7"/>
      <c r="B15243" s="27"/>
      <c r="C15243" s="69"/>
      <c r="D15243" s="42"/>
    </row>
    <row r="15244">
      <c r="A15244" s="7"/>
      <c r="B15244" s="27"/>
      <c r="C15244" s="69"/>
      <c r="D15244" s="42"/>
    </row>
    <row r="15245">
      <c r="A15245" s="7"/>
      <c r="B15245" s="27"/>
      <c r="C15245" s="69"/>
      <c r="D15245" s="42"/>
    </row>
    <row r="15246">
      <c r="A15246" s="7"/>
      <c r="B15246" s="27"/>
      <c r="C15246" s="69"/>
      <c r="D15246" s="42"/>
    </row>
    <row r="15247">
      <c r="A15247" s="7"/>
      <c r="B15247" s="27"/>
      <c r="C15247" s="69"/>
      <c r="D15247" s="42"/>
    </row>
    <row r="15248">
      <c r="A15248" s="7"/>
      <c r="B15248" s="27"/>
      <c r="C15248" s="69"/>
      <c r="D15248" s="42"/>
    </row>
    <row r="15249">
      <c r="A15249" s="7"/>
      <c r="B15249" s="27"/>
      <c r="C15249" s="69"/>
      <c r="D15249" s="42"/>
    </row>
    <row r="15250">
      <c r="A15250" s="7"/>
      <c r="B15250" s="27"/>
      <c r="C15250" s="69"/>
      <c r="D15250" s="42"/>
    </row>
    <row r="15251">
      <c r="A15251" s="7"/>
      <c r="B15251" s="27"/>
      <c r="C15251" s="69"/>
      <c r="D15251" s="42"/>
    </row>
    <row r="15252">
      <c r="A15252" s="7"/>
      <c r="B15252" s="27"/>
      <c r="C15252" s="69"/>
      <c r="D15252" s="42"/>
    </row>
    <row r="15253">
      <c r="A15253" s="7"/>
      <c r="B15253" s="27"/>
      <c r="C15253" s="69"/>
      <c r="D15253" s="42"/>
    </row>
    <row r="15254">
      <c r="A15254" s="7"/>
      <c r="B15254" s="27"/>
      <c r="C15254" s="69"/>
      <c r="D15254" s="42"/>
    </row>
    <row r="15255">
      <c r="A15255" s="7"/>
      <c r="B15255" s="27"/>
      <c r="C15255" s="69"/>
      <c r="D15255" s="42"/>
    </row>
    <row r="15256">
      <c r="A15256" s="7"/>
      <c r="B15256" s="27"/>
      <c r="C15256" s="69"/>
      <c r="D15256" s="42"/>
    </row>
    <row r="15257">
      <c r="A15257" s="7"/>
      <c r="B15257" s="27"/>
      <c r="C15257" s="69"/>
      <c r="D15257" s="42"/>
    </row>
    <row r="15258">
      <c r="A15258" s="7"/>
      <c r="B15258" s="27"/>
      <c r="C15258" s="69"/>
      <c r="D15258" s="42"/>
    </row>
    <row r="15259">
      <c r="A15259" s="7"/>
      <c r="B15259" s="27"/>
      <c r="C15259" s="69"/>
      <c r="D15259" s="42"/>
    </row>
    <row r="15260">
      <c r="A15260" s="7"/>
      <c r="B15260" s="27"/>
      <c r="C15260" s="69"/>
      <c r="D15260" s="42"/>
    </row>
    <row r="15261">
      <c r="A15261" s="7"/>
      <c r="B15261" s="27"/>
      <c r="C15261" s="69"/>
      <c r="D15261" s="42"/>
    </row>
    <row r="15262">
      <c r="A15262" s="7"/>
      <c r="B15262" s="27"/>
      <c r="C15262" s="69"/>
      <c r="D15262" s="42"/>
    </row>
    <row r="15263">
      <c r="A15263" s="7"/>
      <c r="B15263" s="27"/>
      <c r="C15263" s="69"/>
      <c r="D15263" s="42"/>
    </row>
    <row r="15264">
      <c r="A15264" s="7"/>
      <c r="B15264" s="27"/>
      <c r="C15264" s="69"/>
      <c r="D15264" s="42"/>
    </row>
    <row r="15265">
      <c r="A15265" s="7"/>
      <c r="B15265" s="27"/>
      <c r="C15265" s="69"/>
      <c r="D15265" s="42"/>
    </row>
    <row r="15266">
      <c r="A15266" s="7"/>
      <c r="B15266" s="27"/>
      <c r="C15266" s="69"/>
      <c r="D15266" s="42"/>
    </row>
    <row r="15267">
      <c r="A15267" s="7"/>
      <c r="B15267" s="27"/>
      <c r="C15267" s="69"/>
      <c r="D15267" s="42"/>
    </row>
    <row r="15268">
      <c r="A15268" s="7"/>
      <c r="B15268" s="27"/>
      <c r="C15268" s="69"/>
      <c r="D15268" s="42"/>
    </row>
    <row r="15269">
      <c r="A15269" s="7"/>
      <c r="B15269" s="27"/>
      <c r="C15269" s="69"/>
      <c r="D15269" s="42"/>
    </row>
    <row r="15270">
      <c r="A15270" s="7"/>
      <c r="B15270" s="27"/>
      <c r="C15270" s="69"/>
      <c r="D15270" s="42"/>
    </row>
    <row r="15271">
      <c r="A15271" s="7"/>
      <c r="B15271" s="27"/>
      <c r="C15271" s="69"/>
      <c r="D15271" s="42"/>
    </row>
    <row r="15272">
      <c r="A15272" s="7"/>
      <c r="B15272" s="27"/>
      <c r="C15272" s="69"/>
      <c r="D15272" s="42"/>
    </row>
    <row r="15273">
      <c r="A15273" s="7"/>
      <c r="B15273" s="27"/>
      <c r="C15273" s="69"/>
      <c r="D15273" s="42"/>
    </row>
    <row r="15274">
      <c r="A15274" s="7"/>
      <c r="B15274" s="27"/>
      <c r="C15274" s="69"/>
      <c r="D15274" s="42"/>
    </row>
    <row r="15275">
      <c r="A15275" s="7"/>
      <c r="B15275" s="27"/>
      <c r="C15275" s="69"/>
      <c r="D15275" s="42"/>
    </row>
    <row r="15276">
      <c r="A15276" s="7"/>
      <c r="B15276" s="27"/>
      <c r="C15276" s="69"/>
      <c r="D15276" s="42"/>
    </row>
    <row r="15277">
      <c r="A15277" s="7"/>
      <c r="B15277" s="27"/>
      <c r="C15277" s="69"/>
      <c r="D15277" s="42"/>
    </row>
    <row r="15278">
      <c r="A15278" s="7"/>
      <c r="B15278" s="27"/>
      <c r="C15278" s="69"/>
      <c r="D15278" s="42"/>
    </row>
    <row r="15279">
      <c r="A15279" s="7"/>
      <c r="B15279" s="27"/>
      <c r="C15279" s="69"/>
      <c r="D15279" s="42"/>
    </row>
    <row r="15280">
      <c r="A15280" s="7"/>
      <c r="B15280" s="27"/>
      <c r="C15280" s="69"/>
      <c r="D15280" s="42"/>
    </row>
    <row r="15281">
      <c r="A15281" s="7"/>
      <c r="B15281" s="27"/>
      <c r="C15281" s="69"/>
      <c r="D15281" s="42"/>
    </row>
    <row r="15282">
      <c r="A15282" s="7"/>
      <c r="B15282" s="27"/>
      <c r="C15282" s="69"/>
      <c r="D15282" s="42"/>
    </row>
    <row r="15283">
      <c r="A15283" s="7"/>
      <c r="B15283" s="27"/>
      <c r="C15283" s="69"/>
      <c r="D15283" s="42"/>
    </row>
    <row r="15284">
      <c r="A15284" s="7"/>
      <c r="B15284" s="27"/>
      <c r="C15284" s="69"/>
      <c r="D15284" s="42"/>
    </row>
    <row r="15285">
      <c r="A15285" s="7"/>
      <c r="B15285" s="27"/>
      <c r="C15285" s="69"/>
      <c r="D15285" s="42"/>
    </row>
    <row r="15286">
      <c r="A15286" s="7"/>
      <c r="B15286" s="27"/>
      <c r="C15286" s="69"/>
      <c r="D15286" s="42"/>
    </row>
    <row r="15287">
      <c r="A15287" s="7"/>
      <c r="B15287" s="27"/>
      <c r="C15287" s="69"/>
      <c r="D15287" s="42"/>
    </row>
    <row r="15288">
      <c r="A15288" s="7"/>
      <c r="B15288" s="27"/>
      <c r="C15288" s="69"/>
      <c r="D15288" s="42"/>
    </row>
    <row r="15289">
      <c r="A15289" s="7"/>
      <c r="B15289" s="27"/>
      <c r="C15289" s="69"/>
      <c r="D15289" s="42"/>
    </row>
    <row r="15290">
      <c r="A15290" s="7"/>
      <c r="B15290" s="27"/>
      <c r="C15290" s="69"/>
      <c r="D15290" s="42"/>
    </row>
    <row r="15291">
      <c r="A15291" s="7"/>
      <c r="B15291" s="27"/>
      <c r="C15291" s="69"/>
      <c r="D15291" s="42"/>
    </row>
    <row r="15292">
      <c r="A15292" s="7"/>
      <c r="B15292" s="27"/>
      <c r="C15292" s="69"/>
      <c r="D15292" s="42"/>
    </row>
    <row r="15293">
      <c r="A15293" s="7"/>
      <c r="B15293" s="27"/>
      <c r="C15293" s="69"/>
      <c r="D15293" s="42"/>
    </row>
    <row r="15294">
      <c r="A15294" s="7"/>
      <c r="B15294" s="27"/>
      <c r="C15294" s="69"/>
      <c r="D15294" s="42"/>
    </row>
    <row r="15295">
      <c r="A15295" s="7"/>
      <c r="B15295" s="27"/>
      <c r="C15295" s="69"/>
      <c r="D15295" s="42"/>
    </row>
    <row r="15296">
      <c r="A15296" s="7"/>
      <c r="B15296" s="27"/>
      <c r="C15296" s="69"/>
      <c r="D15296" s="42"/>
    </row>
    <row r="15297">
      <c r="A15297" s="7"/>
      <c r="B15297" s="27"/>
      <c r="C15297" s="69"/>
      <c r="D15297" s="42"/>
    </row>
    <row r="15298">
      <c r="A15298" s="7"/>
      <c r="B15298" s="27"/>
      <c r="C15298" s="69"/>
      <c r="D15298" s="42"/>
    </row>
    <row r="15299">
      <c r="A15299" s="7"/>
      <c r="B15299" s="27"/>
      <c r="C15299" s="69"/>
      <c r="D15299" s="42"/>
    </row>
    <row r="15300">
      <c r="A15300" s="7"/>
      <c r="B15300" s="27"/>
      <c r="C15300" s="69"/>
      <c r="D15300" s="42"/>
    </row>
    <row r="15301">
      <c r="A15301" s="7"/>
      <c r="B15301" s="27"/>
      <c r="C15301" s="69"/>
      <c r="D15301" s="42"/>
    </row>
    <row r="15302">
      <c r="A15302" s="7"/>
      <c r="B15302" s="27"/>
      <c r="C15302" s="69"/>
      <c r="D15302" s="42"/>
    </row>
    <row r="15303">
      <c r="A15303" s="7"/>
      <c r="B15303" s="27"/>
      <c r="C15303" s="69"/>
      <c r="D15303" s="42"/>
    </row>
    <row r="15304">
      <c r="A15304" s="7"/>
      <c r="B15304" s="27"/>
      <c r="C15304" s="69"/>
      <c r="D15304" s="42"/>
    </row>
    <row r="15305">
      <c r="A15305" s="7"/>
      <c r="B15305" s="27"/>
      <c r="C15305" s="69"/>
      <c r="D15305" s="42"/>
    </row>
    <row r="15306">
      <c r="A15306" s="7"/>
      <c r="B15306" s="27"/>
      <c r="C15306" s="69"/>
      <c r="D15306" s="42"/>
    </row>
    <row r="15307">
      <c r="A15307" s="7"/>
      <c r="B15307" s="27"/>
      <c r="C15307" s="69"/>
      <c r="D15307" s="42"/>
    </row>
    <row r="15308">
      <c r="A15308" s="7"/>
      <c r="B15308" s="27"/>
      <c r="C15308" s="69"/>
      <c r="D15308" s="42"/>
    </row>
    <row r="15309">
      <c r="A15309" s="7"/>
      <c r="B15309" s="27"/>
      <c r="C15309" s="69"/>
      <c r="D15309" s="42"/>
    </row>
    <row r="15310">
      <c r="A15310" s="7"/>
      <c r="B15310" s="27"/>
      <c r="C15310" s="69"/>
      <c r="D15310" s="42"/>
    </row>
    <row r="15311">
      <c r="A15311" s="7"/>
      <c r="B15311" s="27"/>
      <c r="C15311" s="69"/>
      <c r="D15311" s="42"/>
    </row>
    <row r="15312">
      <c r="A15312" s="7"/>
      <c r="B15312" s="27"/>
      <c r="C15312" s="69"/>
      <c r="D15312" s="42"/>
    </row>
    <row r="15313">
      <c r="A15313" s="7"/>
      <c r="B15313" s="27"/>
      <c r="C15313" s="69"/>
      <c r="D15313" s="42"/>
    </row>
    <row r="15314">
      <c r="A15314" s="7"/>
      <c r="B15314" s="27"/>
      <c r="C15314" s="69"/>
      <c r="D15314" s="42"/>
    </row>
    <row r="15315">
      <c r="A15315" s="7"/>
      <c r="B15315" s="27"/>
      <c r="C15315" s="69"/>
      <c r="D15315" s="42"/>
    </row>
    <row r="15316">
      <c r="A15316" s="7"/>
      <c r="B15316" s="27"/>
      <c r="C15316" s="69"/>
      <c r="D15316" s="42"/>
    </row>
    <row r="15317">
      <c r="A15317" s="7"/>
      <c r="B15317" s="27"/>
      <c r="C15317" s="69"/>
      <c r="D15317" s="42"/>
    </row>
    <row r="15318">
      <c r="A15318" s="7"/>
      <c r="B15318" s="27"/>
      <c r="C15318" s="69"/>
      <c r="D15318" s="42"/>
    </row>
    <row r="15319">
      <c r="A15319" s="7"/>
      <c r="B15319" s="27"/>
      <c r="C15319" s="69"/>
      <c r="D15319" s="42"/>
    </row>
    <row r="15320">
      <c r="A15320" s="7"/>
      <c r="B15320" s="27"/>
      <c r="C15320" s="69"/>
      <c r="D15320" s="42"/>
    </row>
    <row r="15321">
      <c r="A15321" s="7"/>
      <c r="B15321" s="27"/>
      <c r="C15321" s="69"/>
      <c r="D15321" s="42"/>
    </row>
    <row r="15322">
      <c r="A15322" s="7"/>
      <c r="B15322" s="27"/>
      <c r="C15322" s="69"/>
      <c r="D15322" s="42"/>
    </row>
    <row r="15323">
      <c r="A15323" s="7"/>
      <c r="B15323" s="27"/>
      <c r="C15323" s="69"/>
      <c r="D15323" s="42"/>
    </row>
    <row r="15324">
      <c r="A15324" s="7"/>
      <c r="B15324" s="27"/>
      <c r="C15324" s="69"/>
      <c r="D15324" s="42"/>
    </row>
    <row r="15325">
      <c r="A15325" s="7"/>
      <c r="B15325" s="27"/>
      <c r="C15325" s="69"/>
      <c r="D15325" s="42"/>
    </row>
    <row r="15326">
      <c r="A15326" s="7"/>
      <c r="B15326" s="27"/>
      <c r="C15326" s="69"/>
      <c r="D15326" s="42"/>
    </row>
    <row r="15327">
      <c r="A15327" s="7"/>
      <c r="B15327" s="27"/>
      <c r="C15327" s="69"/>
      <c r="D15327" s="42"/>
    </row>
    <row r="15328">
      <c r="A15328" s="7"/>
      <c r="B15328" s="27"/>
      <c r="C15328" s="69"/>
      <c r="D15328" s="42"/>
    </row>
    <row r="15329">
      <c r="A15329" s="7"/>
      <c r="B15329" s="27"/>
      <c r="C15329" s="69"/>
      <c r="D15329" s="42"/>
    </row>
    <row r="15330">
      <c r="A15330" s="7"/>
      <c r="B15330" s="27"/>
      <c r="C15330" s="69"/>
      <c r="D15330" s="42"/>
    </row>
    <row r="15331">
      <c r="A15331" s="7"/>
      <c r="B15331" s="27"/>
      <c r="C15331" s="69"/>
      <c r="D15331" s="42"/>
    </row>
    <row r="15332">
      <c r="A15332" s="7"/>
      <c r="B15332" s="27"/>
      <c r="C15332" s="69"/>
      <c r="D15332" s="42"/>
    </row>
    <row r="15333">
      <c r="A15333" s="7"/>
      <c r="B15333" s="27"/>
      <c r="C15333" s="69"/>
      <c r="D15333" s="42"/>
    </row>
    <row r="15334">
      <c r="A15334" s="7"/>
      <c r="B15334" s="27"/>
      <c r="C15334" s="69"/>
      <c r="D15334" s="42"/>
    </row>
    <row r="15335">
      <c r="A15335" s="7"/>
      <c r="B15335" s="27"/>
      <c r="C15335" s="69"/>
      <c r="D15335" s="42"/>
    </row>
    <row r="15336">
      <c r="A15336" s="7"/>
      <c r="B15336" s="27"/>
      <c r="C15336" s="69"/>
      <c r="D15336" s="42"/>
    </row>
    <row r="15337">
      <c r="A15337" s="7"/>
      <c r="B15337" s="27"/>
      <c r="C15337" s="69"/>
      <c r="D15337" s="42"/>
    </row>
    <row r="15338">
      <c r="A15338" s="7"/>
      <c r="B15338" s="27"/>
      <c r="C15338" s="69"/>
      <c r="D15338" s="42"/>
    </row>
    <row r="15339">
      <c r="A15339" s="7"/>
      <c r="B15339" s="27"/>
      <c r="C15339" s="69"/>
      <c r="D15339" s="42"/>
    </row>
    <row r="15340">
      <c r="A15340" s="7"/>
      <c r="B15340" s="27"/>
      <c r="C15340" s="69"/>
      <c r="D15340" s="42"/>
    </row>
    <row r="15341">
      <c r="A15341" s="7"/>
      <c r="B15341" s="27"/>
      <c r="C15341" s="69"/>
      <c r="D15341" s="42"/>
    </row>
    <row r="15342">
      <c r="A15342" s="7"/>
      <c r="B15342" s="27"/>
      <c r="C15342" s="69"/>
      <c r="D15342" s="42"/>
    </row>
    <row r="15343">
      <c r="A15343" s="7"/>
      <c r="B15343" s="27"/>
      <c r="C15343" s="69"/>
      <c r="D15343" s="42"/>
    </row>
    <row r="15344">
      <c r="A15344" s="7"/>
      <c r="B15344" s="27"/>
      <c r="C15344" s="69"/>
      <c r="D15344" s="42"/>
    </row>
    <row r="15345">
      <c r="A15345" s="7"/>
      <c r="B15345" s="27"/>
      <c r="C15345" s="69"/>
      <c r="D15345" s="42"/>
    </row>
    <row r="15346">
      <c r="A15346" s="7"/>
      <c r="B15346" s="27"/>
      <c r="C15346" s="69"/>
      <c r="D15346" s="42"/>
    </row>
    <row r="15347">
      <c r="A15347" s="7"/>
      <c r="B15347" s="27"/>
      <c r="C15347" s="69"/>
      <c r="D15347" s="42"/>
    </row>
    <row r="15348">
      <c r="A15348" s="7"/>
      <c r="B15348" s="27"/>
      <c r="C15348" s="69"/>
      <c r="D15348" s="42"/>
    </row>
    <row r="15349">
      <c r="A15349" s="7"/>
      <c r="B15349" s="27"/>
      <c r="C15349" s="69"/>
      <c r="D15349" s="42"/>
    </row>
    <row r="15350">
      <c r="A15350" s="7"/>
      <c r="B15350" s="27"/>
      <c r="C15350" s="69"/>
      <c r="D15350" s="42"/>
    </row>
    <row r="15351">
      <c r="A15351" s="7"/>
      <c r="B15351" s="27"/>
      <c r="C15351" s="69"/>
      <c r="D15351" s="42"/>
    </row>
    <row r="15352">
      <c r="A15352" s="7"/>
      <c r="B15352" s="27"/>
      <c r="C15352" s="69"/>
      <c r="D15352" s="42"/>
    </row>
    <row r="15353">
      <c r="A15353" s="7"/>
      <c r="B15353" s="27"/>
      <c r="C15353" s="69"/>
      <c r="D15353" s="42"/>
    </row>
    <row r="15354">
      <c r="A15354" s="7"/>
      <c r="B15354" s="27"/>
      <c r="C15354" s="69"/>
      <c r="D15354" s="42"/>
    </row>
    <row r="15355">
      <c r="A15355" s="7"/>
      <c r="B15355" s="27"/>
      <c r="C15355" s="69"/>
      <c r="D15355" s="42"/>
    </row>
    <row r="15356">
      <c r="A15356" s="7"/>
      <c r="B15356" s="27"/>
      <c r="C15356" s="69"/>
      <c r="D15356" s="42"/>
    </row>
    <row r="15357">
      <c r="A15357" s="7"/>
      <c r="B15357" s="8"/>
      <c r="C15357" s="69"/>
      <c r="D15357" s="42"/>
    </row>
    <row r="15358">
      <c r="A15358" s="7"/>
      <c r="B15358" s="8"/>
      <c r="C15358" s="69"/>
      <c r="D15358" s="42"/>
    </row>
    <row r="15359">
      <c r="A15359" s="7"/>
      <c r="B15359" s="8"/>
      <c r="C15359" s="69"/>
      <c r="D15359" s="42"/>
    </row>
    <row r="15360">
      <c r="A15360" s="7"/>
      <c r="B15360" s="8"/>
      <c r="C15360" s="69"/>
      <c r="D15360" s="42"/>
    </row>
    <row r="15361">
      <c r="A15361" s="7"/>
      <c r="B15361" s="8"/>
      <c r="C15361" s="69"/>
      <c r="D15361" s="42"/>
    </row>
    <row r="15362">
      <c r="A15362" s="7"/>
      <c r="B15362" s="8"/>
      <c r="C15362" s="69"/>
      <c r="D15362" s="42"/>
    </row>
    <row r="15363">
      <c r="A15363" s="7"/>
      <c r="B15363" s="8"/>
      <c r="C15363" s="69"/>
      <c r="D15363" s="42"/>
    </row>
    <row r="15364">
      <c r="A15364" s="7"/>
      <c r="B15364" s="8"/>
      <c r="C15364" s="69"/>
      <c r="D15364" s="42"/>
    </row>
    <row r="15365">
      <c r="A15365" s="7"/>
      <c r="B15365" s="8"/>
      <c r="C15365" s="69"/>
      <c r="D15365" s="42"/>
    </row>
    <row r="15366">
      <c r="A15366" s="7"/>
      <c r="B15366" s="8"/>
      <c r="C15366" s="69"/>
      <c r="D15366" s="42"/>
    </row>
    <row r="15367">
      <c r="A15367" s="7"/>
      <c r="B15367" s="8"/>
      <c r="C15367" s="69"/>
      <c r="D15367" s="42"/>
    </row>
    <row r="15368">
      <c r="A15368" s="7"/>
      <c r="B15368" s="8"/>
      <c r="C15368" s="69"/>
      <c r="D15368" s="42"/>
    </row>
    <row r="15369">
      <c r="A15369" s="7"/>
      <c r="B15369" s="8"/>
      <c r="C15369" s="69"/>
      <c r="D15369" s="42"/>
    </row>
    <row r="15370">
      <c r="A15370" s="7"/>
      <c r="B15370" s="8"/>
      <c r="C15370" s="69"/>
      <c r="D15370" s="42"/>
    </row>
    <row r="15371">
      <c r="A15371" s="7"/>
      <c r="B15371" s="8"/>
      <c r="C15371" s="69"/>
      <c r="D15371" s="42"/>
    </row>
    <row r="15372">
      <c r="A15372" s="7"/>
      <c r="B15372" s="8"/>
      <c r="C15372" s="69"/>
      <c r="D15372" s="42"/>
    </row>
    <row r="15373">
      <c r="A15373" s="7"/>
      <c r="B15373" s="8"/>
      <c r="C15373" s="69"/>
      <c r="D15373" s="42"/>
    </row>
    <row r="15374">
      <c r="A15374" s="7"/>
      <c r="B15374" s="8"/>
      <c r="C15374" s="69"/>
      <c r="D15374" s="42"/>
    </row>
    <row r="15375">
      <c r="A15375" s="7"/>
      <c r="B15375" s="8"/>
      <c r="C15375" s="69"/>
      <c r="D15375" s="42"/>
    </row>
    <row r="15376">
      <c r="A15376" s="7"/>
      <c r="B15376" s="8"/>
      <c r="C15376" s="69"/>
      <c r="D15376" s="42"/>
    </row>
    <row r="15377">
      <c r="A15377" s="7"/>
      <c r="B15377" s="8"/>
      <c r="C15377" s="69"/>
      <c r="D15377" s="42"/>
    </row>
    <row r="15378">
      <c r="A15378" s="7"/>
      <c r="B15378" s="8"/>
      <c r="C15378" s="69"/>
      <c r="D15378" s="42"/>
    </row>
    <row r="15379">
      <c r="A15379" s="7"/>
      <c r="B15379" s="8"/>
      <c r="C15379" s="69"/>
      <c r="D15379" s="42"/>
    </row>
    <row r="15380">
      <c r="A15380" s="7"/>
      <c r="B15380" s="8"/>
      <c r="C15380" s="69"/>
      <c r="D15380" s="42"/>
    </row>
    <row r="15381">
      <c r="A15381" s="7"/>
      <c r="B15381" s="8"/>
      <c r="C15381" s="69"/>
      <c r="D15381" s="42"/>
    </row>
    <row r="15382">
      <c r="A15382" s="7"/>
      <c r="B15382" s="8"/>
      <c r="C15382" s="69"/>
      <c r="D15382" s="42"/>
    </row>
    <row r="15383">
      <c r="A15383" s="7"/>
      <c r="B15383" s="8"/>
      <c r="C15383" s="69"/>
      <c r="D15383" s="42"/>
    </row>
    <row r="15384">
      <c r="A15384" s="7"/>
      <c r="B15384" s="8"/>
      <c r="C15384" s="69"/>
      <c r="D15384" s="42"/>
    </row>
    <row r="15385">
      <c r="A15385" s="7"/>
      <c r="B15385" s="8"/>
      <c r="C15385" s="69"/>
      <c r="D15385" s="42"/>
    </row>
    <row r="15386">
      <c r="A15386" s="7"/>
      <c r="B15386" s="8"/>
      <c r="C15386" s="69"/>
      <c r="D15386" s="42"/>
    </row>
    <row r="15387">
      <c r="A15387" s="7"/>
      <c r="B15387" s="8"/>
      <c r="C15387" s="69"/>
      <c r="D15387" s="42"/>
    </row>
    <row r="15388">
      <c r="A15388" s="7"/>
      <c r="B15388" s="8"/>
      <c r="C15388" s="69"/>
      <c r="D15388" s="42"/>
    </row>
    <row r="15389">
      <c r="A15389" s="7"/>
      <c r="B15389" s="8"/>
      <c r="C15389" s="69"/>
      <c r="D15389" s="42"/>
    </row>
    <row r="15390">
      <c r="A15390" s="7"/>
      <c r="B15390" s="8"/>
      <c r="C15390" s="69"/>
      <c r="D15390" s="42"/>
    </row>
    <row r="15391">
      <c r="A15391" s="7"/>
      <c r="B15391" s="8"/>
      <c r="C15391" s="69"/>
      <c r="D15391" s="42"/>
    </row>
    <row r="15392">
      <c r="A15392" s="7"/>
      <c r="B15392" s="8"/>
      <c r="C15392" s="69"/>
      <c r="D15392" s="42"/>
    </row>
    <row r="15393">
      <c r="A15393" s="7"/>
      <c r="B15393" s="8"/>
      <c r="C15393" s="69"/>
      <c r="D15393" s="42"/>
    </row>
    <row r="15394">
      <c r="A15394" s="7"/>
      <c r="B15394" s="8"/>
      <c r="C15394" s="69"/>
      <c r="D15394" s="42"/>
    </row>
    <row r="15395">
      <c r="A15395" s="7"/>
      <c r="B15395" s="8"/>
      <c r="C15395" s="69"/>
      <c r="D15395" s="42"/>
    </row>
    <row r="15396">
      <c r="A15396" s="7"/>
      <c r="B15396" s="8"/>
      <c r="C15396" s="69"/>
      <c r="D15396" s="42"/>
    </row>
    <row r="15397">
      <c r="A15397" s="7"/>
      <c r="B15397" s="8"/>
      <c r="C15397" s="69"/>
      <c r="D15397" s="42"/>
    </row>
    <row r="15398">
      <c r="A15398" s="7"/>
      <c r="B15398" s="8"/>
      <c r="C15398" s="69"/>
      <c r="D15398" s="42"/>
    </row>
    <row r="15399">
      <c r="A15399" s="7"/>
      <c r="B15399" s="8"/>
      <c r="C15399" s="69"/>
      <c r="D15399" s="42"/>
    </row>
    <row r="15400">
      <c r="A15400" s="7"/>
      <c r="B15400" s="8"/>
      <c r="C15400" s="69"/>
      <c r="D15400" s="42"/>
    </row>
    <row r="15401">
      <c r="A15401" s="7"/>
      <c r="B15401" s="8"/>
      <c r="C15401" s="69"/>
      <c r="D15401" s="42"/>
    </row>
    <row r="15402">
      <c r="A15402" s="7"/>
      <c r="B15402" s="8"/>
      <c r="C15402" s="69"/>
      <c r="D15402" s="42"/>
    </row>
    <row r="15403">
      <c r="A15403" s="7"/>
      <c r="B15403" s="8"/>
      <c r="C15403" s="69"/>
      <c r="D15403" s="42"/>
    </row>
    <row r="15404">
      <c r="A15404" s="7"/>
      <c r="B15404" s="8"/>
      <c r="C15404" s="69"/>
      <c r="D15404" s="42"/>
    </row>
    <row r="15405">
      <c r="A15405" s="7"/>
      <c r="B15405" s="8"/>
      <c r="C15405" s="69"/>
      <c r="D15405" s="42"/>
    </row>
    <row r="15406">
      <c r="A15406" s="7"/>
      <c r="B15406" s="8"/>
      <c r="C15406" s="69"/>
      <c r="D15406" s="42"/>
    </row>
    <row r="15407">
      <c r="A15407" s="7"/>
      <c r="B15407" s="8"/>
      <c r="C15407" s="69"/>
      <c r="D15407" s="42"/>
    </row>
    <row r="15408">
      <c r="A15408" s="7"/>
      <c r="B15408" s="8"/>
      <c r="C15408" s="69"/>
      <c r="D15408" s="42"/>
    </row>
    <row r="15409">
      <c r="A15409" s="7"/>
      <c r="B15409" s="8"/>
      <c r="C15409" s="69"/>
      <c r="D15409" s="42"/>
    </row>
    <row r="15410">
      <c r="A15410" s="7"/>
      <c r="B15410" s="8"/>
      <c r="C15410" s="69"/>
      <c r="D15410" s="42"/>
    </row>
    <row r="15411">
      <c r="A15411" s="7"/>
      <c r="B15411" s="8"/>
      <c r="C15411" s="69"/>
      <c r="D15411" s="42"/>
    </row>
    <row r="15412">
      <c r="A15412" s="7"/>
      <c r="B15412" s="8"/>
      <c r="C15412" s="69"/>
      <c r="D15412" s="42"/>
    </row>
    <row r="15413">
      <c r="A15413" s="7"/>
      <c r="B15413" s="8"/>
      <c r="C15413" s="69"/>
      <c r="D15413" s="42"/>
    </row>
    <row r="15414">
      <c r="A15414" s="7"/>
      <c r="B15414" s="8"/>
      <c r="C15414" s="69"/>
      <c r="D15414" s="42"/>
    </row>
    <row r="15415">
      <c r="A15415" s="7"/>
      <c r="B15415" s="8"/>
      <c r="C15415" s="69"/>
      <c r="D15415" s="42"/>
    </row>
    <row r="15416">
      <c r="A15416" s="7"/>
      <c r="B15416" s="8"/>
      <c r="C15416" s="69"/>
      <c r="D15416" s="42"/>
    </row>
    <row r="15417">
      <c r="A15417" s="7"/>
      <c r="B15417" s="8"/>
      <c r="C15417" s="69"/>
      <c r="D15417" s="42"/>
    </row>
    <row r="15418">
      <c r="A15418" s="7"/>
      <c r="B15418" s="8"/>
      <c r="C15418" s="69"/>
      <c r="D15418" s="42"/>
    </row>
    <row r="15419">
      <c r="A15419" s="7"/>
      <c r="B15419" s="8"/>
      <c r="C15419" s="69"/>
      <c r="D15419" s="42"/>
    </row>
    <row r="15420">
      <c r="A15420" s="7"/>
      <c r="B15420" s="8"/>
      <c r="C15420" s="69"/>
      <c r="D15420" s="42"/>
    </row>
    <row r="15421">
      <c r="A15421" s="7"/>
      <c r="B15421" s="8"/>
      <c r="C15421" s="69"/>
      <c r="D15421" s="42"/>
    </row>
    <row r="15422">
      <c r="A15422" s="7"/>
      <c r="B15422" s="8"/>
      <c r="C15422" s="69"/>
      <c r="D15422" s="42"/>
    </row>
    <row r="15423">
      <c r="A15423" s="7"/>
      <c r="B15423" s="8"/>
      <c r="C15423" s="69"/>
      <c r="D15423" s="42"/>
    </row>
    <row r="15424">
      <c r="A15424" s="7"/>
      <c r="B15424" s="8"/>
      <c r="C15424" s="69"/>
      <c r="D15424" s="42"/>
    </row>
    <row r="15425">
      <c r="A15425" s="7"/>
      <c r="B15425" s="8"/>
      <c r="C15425" s="69"/>
      <c r="D15425" s="42"/>
    </row>
    <row r="15426">
      <c r="A15426" s="7"/>
      <c r="B15426" s="8"/>
      <c r="C15426" s="69"/>
      <c r="D15426" s="42"/>
    </row>
    <row r="15427">
      <c r="A15427" s="7"/>
      <c r="B15427" s="8"/>
      <c r="C15427" s="69"/>
      <c r="D15427" s="42"/>
    </row>
    <row r="15428">
      <c r="A15428" s="7"/>
      <c r="B15428" s="8"/>
      <c r="C15428" s="69"/>
      <c r="D15428" s="42"/>
    </row>
    <row r="15429">
      <c r="A15429" s="7"/>
      <c r="B15429" s="8"/>
      <c r="C15429" s="69"/>
      <c r="D15429" s="42"/>
    </row>
    <row r="15430">
      <c r="A15430" s="7"/>
      <c r="B15430" s="8"/>
      <c r="C15430" s="69"/>
      <c r="D15430" s="42"/>
    </row>
    <row r="15431">
      <c r="A15431" s="7"/>
      <c r="B15431" s="8"/>
      <c r="C15431" s="69"/>
      <c r="D15431" s="42"/>
    </row>
    <row r="15432">
      <c r="A15432" s="7"/>
      <c r="B15432" s="8"/>
      <c r="C15432" s="69"/>
      <c r="D15432" s="42"/>
    </row>
    <row r="15433">
      <c r="A15433" s="7"/>
      <c r="B15433" s="8"/>
      <c r="C15433" s="69"/>
      <c r="D15433" s="42"/>
    </row>
    <row r="15434">
      <c r="A15434" s="7"/>
      <c r="B15434" s="8"/>
      <c r="C15434" s="69"/>
      <c r="D15434" s="42"/>
    </row>
    <row r="15435">
      <c r="A15435" s="7"/>
      <c r="B15435" s="8"/>
      <c r="C15435" s="69"/>
      <c r="D15435" s="42"/>
    </row>
    <row r="15436">
      <c r="A15436" s="7"/>
      <c r="B15436" s="8"/>
      <c r="C15436" s="69"/>
      <c r="D15436" s="42"/>
    </row>
    <row r="15437">
      <c r="A15437" s="7"/>
      <c r="B15437" s="8"/>
      <c r="C15437" s="69"/>
      <c r="D15437" s="42"/>
    </row>
    <row r="15438">
      <c r="A15438" s="7"/>
      <c r="B15438" s="8"/>
      <c r="C15438" s="69"/>
      <c r="D15438" s="42"/>
    </row>
    <row r="15439">
      <c r="A15439" s="7"/>
      <c r="B15439" s="8"/>
      <c r="C15439" s="69"/>
      <c r="D15439" s="42"/>
    </row>
    <row r="15440">
      <c r="A15440" s="7"/>
      <c r="B15440" s="8"/>
      <c r="C15440" s="69"/>
      <c r="D15440" s="42"/>
    </row>
    <row r="15441">
      <c r="A15441" s="7"/>
      <c r="B15441" s="8"/>
      <c r="C15441" s="69"/>
      <c r="D15441" s="42"/>
    </row>
    <row r="15442">
      <c r="A15442" s="7"/>
      <c r="B15442" s="8"/>
      <c r="C15442" s="69"/>
      <c r="D15442" s="42"/>
    </row>
    <row r="15443">
      <c r="A15443" s="7"/>
      <c r="B15443" s="8"/>
      <c r="C15443" s="69"/>
      <c r="D15443" s="42"/>
    </row>
    <row r="15444">
      <c r="A15444" s="7"/>
      <c r="B15444" s="8"/>
      <c r="C15444" s="69"/>
      <c r="D15444" s="42"/>
    </row>
    <row r="15445">
      <c r="A15445" s="7"/>
      <c r="B15445" s="8"/>
      <c r="C15445" s="69"/>
      <c r="D15445" s="42"/>
    </row>
    <row r="15446">
      <c r="A15446" s="7"/>
      <c r="B15446" s="8"/>
      <c r="C15446" s="69"/>
      <c r="D15446" s="42"/>
    </row>
    <row r="15447">
      <c r="A15447" s="7"/>
      <c r="B15447" s="8"/>
      <c r="C15447" s="69"/>
      <c r="D15447" s="42"/>
    </row>
    <row r="15448">
      <c r="A15448" s="7"/>
      <c r="B15448" s="8"/>
      <c r="C15448" s="69"/>
      <c r="D15448" s="42"/>
    </row>
    <row r="15449">
      <c r="A15449" s="7"/>
      <c r="B15449" s="8"/>
      <c r="C15449" s="69"/>
      <c r="D15449" s="42"/>
    </row>
    <row r="15450">
      <c r="A15450" s="7"/>
      <c r="B15450" s="8"/>
      <c r="C15450" s="69"/>
      <c r="D15450" s="42"/>
    </row>
    <row r="15451">
      <c r="A15451" s="7"/>
      <c r="B15451" s="8"/>
      <c r="C15451" s="69"/>
      <c r="D15451" s="42"/>
    </row>
    <row r="15452">
      <c r="A15452" s="7"/>
      <c r="B15452" s="8"/>
      <c r="C15452" s="69"/>
      <c r="D15452" s="42"/>
    </row>
    <row r="15453">
      <c r="A15453" s="7"/>
      <c r="B15453" s="8"/>
      <c r="C15453" s="69"/>
      <c r="D15453" s="42"/>
    </row>
    <row r="15454">
      <c r="A15454" s="7"/>
      <c r="B15454" s="8"/>
      <c r="C15454" s="69"/>
      <c r="D15454" s="42"/>
    </row>
    <row r="15455">
      <c r="A15455" s="7"/>
      <c r="B15455" s="8"/>
      <c r="C15455" s="69"/>
      <c r="D15455" s="42"/>
    </row>
    <row r="15456">
      <c r="A15456" s="7"/>
      <c r="B15456" s="8"/>
      <c r="C15456" s="69"/>
      <c r="D15456" s="42"/>
    </row>
    <row r="15457">
      <c r="A15457" s="7"/>
      <c r="B15457" s="8"/>
      <c r="C15457" s="69"/>
      <c r="D15457" s="42"/>
    </row>
    <row r="15458">
      <c r="A15458" s="7"/>
      <c r="B15458" s="8"/>
      <c r="C15458" s="69"/>
      <c r="D15458" s="42"/>
    </row>
    <row r="15459">
      <c r="A15459" s="7"/>
      <c r="B15459" s="8"/>
      <c r="C15459" s="69"/>
      <c r="D15459" s="42"/>
    </row>
    <row r="15460">
      <c r="A15460" s="7"/>
      <c r="B15460" s="8"/>
      <c r="C15460" s="69"/>
      <c r="D15460" s="42"/>
    </row>
    <row r="15461">
      <c r="A15461" s="7"/>
      <c r="B15461" s="8"/>
      <c r="C15461" s="69"/>
      <c r="D15461" s="42"/>
    </row>
    <row r="15462">
      <c r="A15462" s="7"/>
      <c r="B15462" s="8"/>
      <c r="C15462" s="69"/>
      <c r="D15462" s="42"/>
    </row>
    <row r="15463">
      <c r="A15463" s="7"/>
      <c r="B15463" s="8"/>
      <c r="C15463" s="69"/>
      <c r="D15463" s="42"/>
    </row>
    <row r="15464">
      <c r="A15464" s="7"/>
      <c r="B15464" s="8"/>
      <c r="C15464" s="69"/>
      <c r="D15464" s="42"/>
    </row>
    <row r="15465">
      <c r="A15465" s="7"/>
      <c r="B15465" s="8"/>
      <c r="C15465" s="69"/>
      <c r="D15465" s="42"/>
    </row>
    <row r="15466">
      <c r="A15466" s="7"/>
      <c r="B15466" s="8"/>
      <c r="C15466" s="69"/>
      <c r="D15466" s="42"/>
    </row>
    <row r="15467">
      <c r="A15467" s="7"/>
      <c r="B15467" s="8"/>
      <c r="C15467" s="69"/>
      <c r="D15467" s="42"/>
    </row>
    <row r="15468">
      <c r="A15468" s="7"/>
      <c r="B15468" s="8"/>
      <c r="C15468" s="69"/>
      <c r="D15468" s="42"/>
    </row>
    <row r="15469">
      <c r="A15469" s="7"/>
      <c r="B15469" s="8"/>
      <c r="C15469" s="69"/>
      <c r="D15469" s="42"/>
    </row>
    <row r="15470">
      <c r="A15470" s="7"/>
      <c r="B15470" s="8"/>
      <c r="C15470" s="69"/>
      <c r="D15470" s="42"/>
    </row>
    <row r="15471">
      <c r="A15471" s="7"/>
      <c r="B15471" s="8"/>
      <c r="C15471" s="69"/>
      <c r="D15471" s="42"/>
    </row>
    <row r="15472">
      <c r="A15472" s="7"/>
      <c r="B15472" s="8"/>
      <c r="C15472" s="69"/>
      <c r="D15472" s="42"/>
    </row>
    <row r="15473">
      <c r="A15473" s="7"/>
      <c r="B15473" s="8"/>
      <c r="C15473" s="69"/>
      <c r="D15473" s="42"/>
    </row>
    <row r="15474">
      <c r="A15474" s="7"/>
      <c r="B15474" s="8"/>
      <c r="C15474" s="69"/>
      <c r="D15474" s="42"/>
    </row>
    <row r="15475">
      <c r="A15475" s="7"/>
      <c r="B15475" s="8"/>
      <c r="C15475" s="69"/>
      <c r="D15475" s="42"/>
    </row>
    <row r="15476">
      <c r="A15476" s="7"/>
      <c r="B15476" s="8"/>
      <c r="C15476" s="69"/>
      <c r="D15476" s="42"/>
    </row>
    <row r="15477">
      <c r="A15477" s="7"/>
      <c r="B15477" s="8"/>
      <c r="C15477" s="69"/>
      <c r="D15477" s="42"/>
    </row>
    <row r="15478">
      <c r="A15478" s="7"/>
      <c r="B15478" s="8"/>
      <c r="C15478" s="69"/>
      <c r="D15478" s="42"/>
    </row>
    <row r="15479">
      <c r="A15479" s="7"/>
      <c r="B15479" s="8"/>
      <c r="C15479" s="69"/>
      <c r="D15479" s="42"/>
    </row>
    <row r="15480">
      <c r="A15480" s="7"/>
      <c r="B15480" s="8"/>
      <c r="C15480" s="69"/>
      <c r="D15480" s="42"/>
    </row>
    <row r="15481">
      <c r="A15481" s="7"/>
      <c r="B15481" s="8"/>
      <c r="C15481" s="69"/>
      <c r="D15481" s="42"/>
    </row>
    <row r="15482">
      <c r="A15482" s="7"/>
      <c r="B15482" s="8"/>
      <c r="C15482" s="69"/>
      <c r="D15482" s="42"/>
    </row>
    <row r="15483">
      <c r="A15483" s="7"/>
      <c r="B15483" s="8"/>
      <c r="C15483" s="69"/>
      <c r="D15483" s="42"/>
    </row>
    <row r="15484">
      <c r="A15484" s="7"/>
      <c r="B15484" s="8"/>
      <c r="C15484" s="69"/>
      <c r="D15484" s="42"/>
    </row>
    <row r="15485">
      <c r="A15485" s="7"/>
      <c r="B15485" s="8"/>
      <c r="C15485" s="69"/>
      <c r="D15485" s="42"/>
    </row>
    <row r="15486">
      <c r="A15486" s="7"/>
      <c r="B15486" s="8"/>
      <c r="C15486" s="69"/>
      <c r="D15486" s="42"/>
    </row>
    <row r="15487">
      <c r="A15487" s="7"/>
      <c r="B15487" s="8"/>
      <c r="C15487" s="69"/>
      <c r="D15487" s="42"/>
    </row>
    <row r="15488">
      <c r="A15488" s="7"/>
      <c r="B15488" s="8"/>
      <c r="C15488" s="69"/>
      <c r="D15488" s="42"/>
    </row>
    <row r="15489">
      <c r="A15489" s="7"/>
      <c r="B15489" s="8"/>
      <c r="C15489" s="69"/>
      <c r="D15489" s="42"/>
    </row>
    <row r="15490">
      <c r="A15490" s="7"/>
      <c r="B15490" s="8"/>
      <c r="C15490" s="69"/>
      <c r="D15490" s="42"/>
    </row>
    <row r="15491">
      <c r="A15491" s="7"/>
      <c r="B15491" s="8"/>
      <c r="C15491" s="69"/>
      <c r="D15491" s="42"/>
    </row>
    <row r="15492">
      <c r="A15492" s="7"/>
      <c r="B15492" s="8"/>
      <c r="C15492" s="69"/>
      <c r="D15492" s="42"/>
    </row>
    <row r="15493">
      <c r="A15493" s="7"/>
      <c r="B15493" s="8"/>
      <c r="C15493" s="69"/>
      <c r="D15493" s="42"/>
    </row>
    <row r="15494">
      <c r="A15494" s="7"/>
      <c r="B15494" s="8"/>
      <c r="C15494" s="69"/>
      <c r="D15494" s="42"/>
    </row>
    <row r="15495">
      <c r="A15495" s="7"/>
      <c r="B15495" s="8"/>
      <c r="C15495" s="69"/>
      <c r="D15495" s="42"/>
    </row>
    <row r="15496">
      <c r="A15496" s="7"/>
      <c r="B15496" s="8"/>
      <c r="C15496" s="69"/>
      <c r="D15496" s="42"/>
    </row>
    <row r="15497">
      <c r="A15497" s="7"/>
      <c r="B15497" s="8"/>
      <c r="C15497" s="69"/>
      <c r="D15497" s="42"/>
    </row>
    <row r="15498">
      <c r="A15498" s="7"/>
      <c r="B15498" s="8"/>
      <c r="C15498" s="69"/>
      <c r="D15498" s="42"/>
    </row>
    <row r="15499">
      <c r="A15499" s="7"/>
      <c r="B15499" s="8"/>
      <c r="C15499" s="69"/>
      <c r="D15499" s="42"/>
    </row>
    <row r="15500">
      <c r="A15500" s="7"/>
      <c r="B15500" s="8"/>
      <c r="C15500" s="69"/>
      <c r="D15500" s="42"/>
    </row>
    <row r="15501">
      <c r="A15501" s="7"/>
      <c r="B15501" s="8"/>
      <c r="C15501" s="69"/>
      <c r="D15501" s="42"/>
    </row>
    <row r="15502">
      <c r="A15502" s="7"/>
      <c r="B15502" s="8"/>
      <c r="C15502" s="69"/>
      <c r="D15502" s="42"/>
    </row>
    <row r="15503">
      <c r="A15503" s="7"/>
      <c r="B15503" s="8"/>
      <c r="C15503" s="69"/>
      <c r="D15503" s="42"/>
    </row>
    <row r="15504">
      <c r="A15504" s="7"/>
      <c r="B15504" s="8"/>
      <c r="C15504" s="69"/>
      <c r="D15504" s="42"/>
    </row>
    <row r="15505">
      <c r="A15505" s="7"/>
      <c r="B15505" s="8"/>
      <c r="C15505" s="69"/>
      <c r="D15505" s="42"/>
    </row>
    <row r="15506">
      <c r="A15506" s="7"/>
      <c r="B15506" s="8"/>
      <c r="C15506" s="69"/>
      <c r="D15506" s="42"/>
    </row>
    <row r="15507">
      <c r="A15507" s="7"/>
      <c r="B15507" s="8"/>
      <c r="C15507" s="69"/>
      <c r="D15507" s="42"/>
    </row>
    <row r="15508">
      <c r="A15508" s="7"/>
      <c r="B15508" s="8"/>
      <c r="C15508" s="69"/>
      <c r="D15508" s="42"/>
    </row>
    <row r="15509">
      <c r="A15509" s="7"/>
      <c r="B15509" s="8"/>
      <c r="C15509" s="69"/>
      <c r="D15509" s="42"/>
    </row>
    <row r="15510">
      <c r="A15510" s="7"/>
      <c r="B15510" s="8"/>
      <c r="C15510" s="69"/>
      <c r="D15510" s="42"/>
    </row>
    <row r="15511">
      <c r="A15511" s="7"/>
      <c r="B15511" s="8"/>
      <c r="C15511" s="69"/>
      <c r="D15511" s="42"/>
    </row>
    <row r="15512">
      <c r="A15512" s="7"/>
      <c r="B15512" s="8"/>
      <c r="C15512" s="69"/>
      <c r="D15512" s="42"/>
    </row>
    <row r="15513">
      <c r="A15513" s="7"/>
      <c r="B15513" s="8"/>
      <c r="C15513" s="69"/>
      <c r="D15513" s="42"/>
    </row>
    <row r="15514">
      <c r="A15514" s="7"/>
      <c r="B15514" s="8"/>
      <c r="C15514" s="69"/>
      <c r="D15514" s="42"/>
    </row>
    <row r="15515">
      <c r="A15515" s="7"/>
      <c r="B15515" s="8"/>
      <c r="C15515" s="69"/>
      <c r="D15515" s="42"/>
    </row>
    <row r="15516">
      <c r="A15516" s="7"/>
      <c r="B15516" s="8"/>
      <c r="C15516" s="69"/>
      <c r="D15516" s="42"/>
    </row>
    <row r="15517">
      <c r="A15517" s="7"/>
      <c r="B15517" s="8"/>
      <c r="C15517" s="69"/>
      <c r="D15517" s="42"/>
    </row>
    <row r="15518">
      <c r="A15518" s="7"/>
      <c r="B15518" s="8"/>
      <c r="C15518" s="69"/>
      <c r="D15518" s="42"/>
    </row>
    <row r="15519">
      <c r="A15519" s="7"/>
      <c r="B15519" s="8"/>
      <c r="C15519" s="69"/>
      <c r="D15519" s="42"/>
    </row>
    <row r="15520">
      <c r="A15520" s="7"/>
      <c r="B15520" s="8"/>
      <c r="C15520" s="69"/>
      <c r="D15520" s="42"/>
    </row>
    <row r="15521">
      <c r="A15521" s="7"/>
      <c r="B15521" s="8"/>
      <c r="C15521" s="69"/>
      <c r="D15521" s="42"/>
    </row>
    <row r="15522">
      <c r="A15522" s="7"/>
      <c r="B15522" s="8"/>
      <c r="C15522" s="69"/>
      <c r="D15522" s="42"/>
    </row>
    <row r="15523">
      <c r="A15523" s="7"/>
      <c r="B15523" s="8"/>
      <c r="C15523" s="69"/>
      <c r="D15523" s="42"/>
    </row>
    <row r="15524">
      <c r="A15524" s="7"/>
      <c r="B15524" s="8"/>
      <c r="C15524" s="69"/>
      <c r="D15524" s="42"/>
    </row>
    <row r="15525">
      <c r="A15525" s="7"/>
      <c r="B15525" s="8"/>
      <c r="C15525" s="69"/>
      <c r="D15525" s="42"/>
    </row>
    <row r="15526">
      <c r="A15526" s="7"/>
      <c r="B15526" s="8"/>
      <c r="C15526" s="69"/>
      <c r="D15526" s="42"/>
    </row>
    <row r="15527">
      <c r="A15527" s="7"/>
      <c r="B15527" s="8"/>
      <c r="C15527" s="69"/>
      <c r="D15527" s="42"/>
    </row>
    <row r="15528">
      <c r="A15528" s="7"/>
      <c r="B15528" s="8"/>
      <c r="C15528" s="69"/>
      <c r="D15528" s="42"/>
    </row>
    <row r="15529">
      <c r="A15529" s="7"/>
      <c r="B15529" s="8"/>
      <c r="C15529" s="69"/>
      <c r="D15529" s="42"/>
    </row>
    <row r="15530">
      <c r="A15530" s="7"/>
      <c r="B15530" s="8"/>
      <c r="C15530" s="69"/>
      <c r="D15530" s="42"/>
    </row>
    <row r="15531">
      <c r="A15531" s="7"/>
      <c r="B15531" s="8"/>
      <c r="C15531" s="69"/>
      <c r="D15531" s="42"/>
    </row>
    <row r="15532">
      <c r="A15532" s="7"/>
      <c r="B15532" s="8"/>
      <c r="C15532" s="69"/>
      <c r="D15532" s="42"/>
    </row>
    <row r="15533">
      <c r="A15533" s="7"/>
      <c r="B15533" s="8"/>
      <c r="C15533" s="69"/>
      <c r="D15533" s="42"/>
    </row>
    <row r="15534">
      <c r="A15534" s="7"/>
      <c r="B15534" s="8"/>
      <c r="C15534" s="69"/>
      <c r="D15534" s="42"/>
    </row>
    <row r="15535">
      <c r="A15535" s="7"/>
      <c r="B15535" s="8"/>
      <c r="C15535" s="69"/>
      <c r="D15535" s="42"/>
    </row>
    <row r="15536">
      <c r="A15536" s="7"/>
      <c r="B15536" s="8"/>
      <c r="C15536" s="69"/>
      <c r="D15536" s="42"/>
    </row>
    <row r="15537">
      <c r="A15537" s="7"/>
      <c r="B15537" s="8"/>
      <c r="C15537" s="69"/>
      <c r="D15537" s="42"/>
    </row>
    <row r="15538">
      <c r="A15538" s="7"/>
      <c r="B15538" s="8"/>
      <c r="C15538" s="69"/>
      <c r="D15538" s="42"/>
    </row>
    <row r="15539">
      <c r="A15539" s="7"/>
      <c r="B15539" s="8"/>
      <c r="C15539" s="69"/>
      <c r="D15539" s="42"/>
    </row>
    <row r="15540">
      <c r="A15540" s="7"/>
      <c r="B15540" s="8"/>
      <c r="C15540" s="69"/>
      <c r="D15540" s="42"/>
    </row>
    <row r="15541">
      <c r="A15541" s="7"/>
      <c r="B15541" s="8"/>
      <c r="C15541" s="69"/>
      <c r="D15541" s="42"/>
    </row>
    <row r="15542">
      <c r="A15542" s="7"/>
      <c r="B15542" s="8"/>
      <c r="C15542" s="69"/>
      <c r="D15542" s="42"/>
    </row>
    <row r="15543">
      <c r="A15543" s="7"/>
      <c r="B15543" s="8"/>
      <c r="C15543" s="69"/>
      <c r="D15543" s="42"/>
    </row>
    <row r="15544">
      <c r="A15544" s="7"/>
      <c r="B15544" s="8"/>
      <c r="C15544" s="69"/>
      <c r="D15544" s="42"/>
    </row>
    <row r="15545">
      <c r="A15545" s="7"/>
      <c r="B15545" s="8"/>
      <c r="C15545" s="69"/>
      <c r="D15545" s="42"/>
    </row>
    <row r="15546">
      <c r="A15546" s="7"/>
      <c r="B15546" s="8"/>
      <c r="C15546" s="69"/>
      <c r="D15546" s="42"/>
    </row>
    <row r="15547">
      <c r="A15547" s="7"/>
      <c r="B15547" s="8"/>
      <c r="C15547" s="69"/>
      <c r="D15547" s="42"/>
    </row>
    <row r="15548">
      <c r="A15548" s="7"/>
      <c r="B15548" s="8"/>
      <c r="C15548" s="69"/>
      <c r="D15548" s="42"/>
    </row>
    <row r="15549">
      <c r="A15549" s="7"/>
      <c r="B15549" s="8"/>
      <c r="C15549" s="69"/>
      <c r="D15549" s="42"/>
    </row>
    <row r="15550">
      <c r="A15550" s="7"/>
      <c r="B15550" s="8"/>
      <c r="C15550" s="69"/>
      <c r="D15550" s="42"/>
    </row>
    <row r="15551">
      <c r="A15551" s="7"/>
      <c r="B15551" s="8"/>
      <c r="C15551" s="69"/>
      <c r="D15551" s="42"/>
    </row>
    <row r="15552">
      <c r="A15552" s="7"/>
      <c r="B15552" s="8"/>
      <c r="C15552" s="69"/>
      <c r="D15552" s="42"/>
    </row>
    <row r="15553">
      <c r="A15553" s="7"/>
      <c r="B15553" s="8"/>
      <c r="C15553" s="69"/>
      <c r="D15553" s="42"/>
    </row>
    <row r="15554">
      <c r="A15554" s="7"/>
      <c r="B15554" s="8"/>
      <c r="C15554" s="69"/>
      <c r="D15554" s="42"/>
    </row>
    <row r="15555">
      <c r="A15555" s="7"/>
      <c r="B15555" s="8"/>
      <c r="C15555" s="69"/>
      <c r="D15555" s="42"/>
    </row>
    <row r="15556">
      <c r="A15556" s="7"/>
      <c r="B15556" s="8"/>
      <c r="C15556" s="69"/>
      <c r="D15556" s="42"/>
    </row>
    <row r="15557">
      <c r="A15557" s="7"/>
      <c r="B15557" s="8"/>
      <c r="C15557" s="69"/>
      <c r="D15557" s="42"/>
    </row>
    <row r="15558">
      <c r="A15558" s="7"/>
      <c r="B15558" s="8"/>
      <c r="C15558" s="69"/>
      <c r="D15558" s="42"/>
    </row>
    <row r="15559">
      <c r="A15559" s="7"/>
      <c r="B15559" s="8"/>
      <c r="C15559" s="69"/>
      <c r="D15559" s="42"/>
    </row>
    <row r="15560">
      <c r="A15560" s="7"/>
      <c r="B15560" s="8"/>
      <c r="C15560" s="69"/>
      <c r="D15560" s="42"/>
    </row>
    <row r="15561">
      <c r="A15561" s="7"/>
      <c r="B15561" s="8"/>
      <c r="C15561" s="69"/>
      <c r="D15561" s="42"/>
    </row>
    <row r="15562">
      <c r="A15562" s="7"/>
      <c r="B15562" s="8"/>
      <c r="C15562" s="69"/>
      <c r="D15562" s="42"/>
    </row>
    <row r="15563">
      <c r="A15563" s="7"/>
      <c r="B15563" s="8"/>
      <c r="C15563" s="69"/>
      <c r="D15563" s="42"/>
    </row>
    <row r="15564">
      <c r="A15564" s="7"/>
      <c r="B15564" s="8"/>
      <c r="C15564" s="69"/>
      <c r="D15564" s="42"/>
    </row>
    <row r="15565">
      <c r="A15565" s="7"/>
      <c r="B15565" s="8"/>
      <c r="C15565" s="69"/>
      <c r="D15565" s="42"/>
    </row>
    <row r="15566">
      <c r="A15566" s="7"/>
      <c r="B15566" s="8"/>
      <c r="C15566" s="69"/>
      <c r="D15566" s="42"/>
    </row>
    <row r="15567">
      <c r="A15567" s="7"/>
      <c r="B15567" s="8"/>
      <c r="C15567" s="69"/>
      <c r="D15567" s="42"/>
    </row>
    <row r="15568">
      <c r="A15568" s="7"/>
      <c r="B15568" s="8"/>
      <c r="C15568" s="69"/>
      <c r="D15568" s="42"/>
    </row>
    <row r="15569">
      <c r="A15569" s="7"/>
      <c r="B15569" s="8"/>
      <c r="C15569" s="69"/>
      <c r="D15569" s="42"/>
    </row>
    <row r="15570">
      <c r="A15570" s="7"/>
      <c r="B15570" s="8"/>
      <c r="C15570" s="69"/>
      <c r="D15570" s="42"/>
    </row>
    <row r="15571">
      <c r="A15571" s="7"/>
      <c r="B15571" s="8"/>
      <c r="C15571" s="69"/>
      <c r="D15571" s="42"/>
    </row>
    <row r="15572">
      <c r="A15572" s="7"/>
      <c r="B15572" s="8"/>
      <c r="C15572" s="69"/>
      <c r="D15572" s="42"/>
    </row>
    <row r="15573">
      <c r="A15573" s="7"/>
      <c r="B15573" s="8"/>
      <c r="C15573" s="69"/>
      <c r="D15573" s="42"/>
    </row>
    <row r="15574">
      <c r="A15574" s="7"/>
      <c r="B15574" s="8"/>
      <c r="C15574" s="69"/>
      <c r="D15574" s="42"/>
    </row>
    <row r="15575">
      <c r="A15575" s="7"/>
      <c r="B15575" s="8"/>
      <c r="C15575" s="69"/>
      <c r="D15575" s="42"/>
    </row>
    <row r="15576">
      <c r="A15576" s="7"/>
      <c r="B15576" s="8"/>
      <c r="C15576" s="69"/>
      <c r="D15576" s="42"/>
    </row>
    <row r="15577">
      <c r="A15577" s="7"/>
      <c r="B15577" s="8"/>
      <c r="C15577" s="69"/>
      <c r="D15577" s="42"/>
    </row>
    <row r="15578">
      <c r="A15578" s="7"/>
      <c r="B15578" s="8"/>
      <c r="C15578" s="69"/>
      <c r="D15578" s="42"/>
    </row>
    <row r="15579">
      <c r="A15579" s="7"/>
      <c r="B15579" s="8"/>
      <c r="C15579" s="69"/>
      <c r="D15579" s="42"/>
    </row>
    <row r="15580">
      <c r="A15580" s="7"/>
      <c r="B15580" s="8"/>
      <c r="C15580" s="69"/>
      <c r="D15580" s="42"/>
    </row>
    <row r="15581">
      <c r="A15581" s="7"/>
      <c r="B15581" s="8"/>
      <c r="C15581" s="69"/>
      <c r="D15581" s="42"/>
    </row>
    <row r="15582">
      <c r="A15582" s="7"/>
      <c r="B15582" s="8"/>
      <c r="C15582" s="69"/>
      <c r="D15582" s="42"/>
    </row>
    <row r="15583">
      <c r="A15583" s="7"/>
      <c r="B15583" s="8"/>
      <c r="C15583" s="69"/>
      <c r="D15583" s="42"/>
    </row>
    <row r="15584">
      <c r="A15584" s="7"/>
      <c r="B15584" s="8"/>
      <c r="C15584" s="69"/>
      <c r="D15584" s="42"/>
    </row>
    <row r="15585">
      <c r="A15585" s="7"/>
      <c r="B15585" s="8"/>
      <c r="C15585" s="69"/>
      <c r="D15585" s="42"/>
    </row>
    <row r="15586">
      <c r="A15586" s="7"/>
      <c r="B15586" s="8"/>
      <c r="C15586" s="69"/>
      <c r="D15586" s="42"/>
    </row>
    <row r="15587">
      <c r="A15587" s="7"/>
      <c r="B15587" s="8"/>
      <c r="C15587" s="69"/>
      <c r="D15587" s="42"/>
    </row>
    <row r="15588">
      <c r="A15588" s="7"/>
      <c r="B15588" s="8"/>
      <c r="C15588" s="69"/>
      <c r="D15588" s="42"/>
    </row>
    <row r="15589">
      <c r="A15589" s="7"/>
      <c r="B15589" s="8"/>
      <c r="C15589" s="69"/>
      <c r="D15589" s="42"/>
    </row>
    <row r="15590">
      <c r="A15590" s="7"/>
      <c r="B15590" s="8"/>
      <c r="C15590" s="69"/>
      <c r="D15590" s="42"/>
    </row>
    <row r="15591">
      <c r="A15591" s="7"/>
      <c r="B15591" s="8"/>
      <c r="C15591" s="69"/>
      <c r="D15591" s="42"/>
    </row>
    <row r="15592">
      <c r="A15592" s="7"/>
      <c r="B15592" s="8"/>
      <c r="C15592" s="69"/>
      <c r="D15592" s="42"/>
    </row>
    <row r="15593">
      <c r="A15593" s="7"/>
      <c r="B15593" s="8"/>
      <c r="C15593" s="69"/>
      <c r="D15593" s="42"/>
    </row>
    <row r="15594">
      <c r="A15594" s="7"/>
      <c r="B15594" s="8"/>
      <c r="C15594" s="69"/>
      <c r="D15594" s="42"/>
    </row>
    <row r="15595">
      <c r="A15595" s="7"/>
      <c r="B15595" s="8"/>
      <c r="C15595" s="69"/>
      <c r="D15595" s="42"/>
    </row>
    <row r="15596">
      <c r="A15596" s="7"/>
      <c r="B15596" s="8"/>
      <c r="C15596" s="69"/>
      <c r="D15596" s="42"/>
    </row>
    <row r="15597">
      <c r="A15597" s="7"/>
      <c r="B15597" s="8"/>
      <c r="C15597" s="69"/>
      <c r="D15597" s="42"/>
    </row>
    <row r="15598">
      <c r="A15598" s="7"/>
      <c r="B15598" s="8"/>
      <c r="C15598" s="69"/>
      <c r="D15598" s="42"/>
    </row>
    <row r="15599">
      <c r="A15599" s="7"/>
      <c r="B15599" s="8"/>
      <c r="C15599" s="69"/>
      <c r="D15599" s="42"/>
    </row>
    <row r="15600">
      <c r="A15600" s="7"/>
      <c r="B15600" s="8"/>
      <c r="C15600" s="69"/>
      <c r="D15600" s="42"/>
    </row>
    <row r="15601">
      <c r="A15601" s="7"/>
      <c r="B15601" s="8"/>
      <c r="C15601" s="69"/>
      <c r="D15601" s="42"/>
    </row>
    <row r="15602">
      <c r="A15602" s="7"/>
      <c r="B15602" s="8"/>
      <c r="C15602" s="69"/>
      <c r="D15602" s="42"/>
    </row>
    <row r="15603">
      <c r="A15603" s="7"/>
      <c r="B15603" s="8"/>
      <c r="C15603" s="69"/>
      <c r="D15603" s="42"/>
    </row>
    <row r="15604">
      <c r="A15604" s="7"/>
      <c r="B15604" s="8"/>
      <c r="C15604" s="69"/>
      <c r="D15604" s="42"/>
    </row>
    <row r="15605">
      <c r="A15605" s="7"/>
      <c r="B15605" s="8"/>
      <c r="C15605" s="69"/>
      <c r="D15605" s="42"/>
    </row>
    <row r="15606">
      <c r="A15606" s="7"/>
      <c r="B15606" s="8"/>
      <c r="C15606" s="69"/>
      <c r="D15606" s="42"/>
    </row>
    <row r="15607">
      <c r="A15607" s="7"/>
      <c r="B15607" s="8"/>
      <c r="C15607" s="69"/>
      <c r="D15607" s="42"/>
    </row>
    <row r="15608">
      <c r="A15608" s="7"/>
      <c r="B15608" s="8"/>
      <c r="C15608" s="69"/>
      <c r="D15608" s="42"/>
    </row>
    <row r="15609">
      <c r="A15609" s="7"/>
      <c r="B15609" s="8"/>
      <c r="C15609" s="69"/>
      <c r="D15609" s="42"/>
    </row>
    <row r="15610">
      <c r="A15610" s="7"/>
      <c r="B15610" s="8"/>
      <c r="C15610" s="69"/>
      <c r="D15610" s="42"/>
    </row>
    <row r="15611">
      <c r="A15611" s="7"/>
      <c r="B15611" s="8"/>
      <c r="C15611" s="69"/>
      <c r="D15611" s="42"/>
    </row>
    <row r="15612">
      <c r="A15612" s="7"/>
      <c r="B15612" s="8"/>
      <c r="C15612" s="69"/>
      <c r="D15612" s="42"/>
    </row>
    <row r="15613">
      <c r="A15613" s="7"/>
      <c r="B15613" s="8"/>
      <c r="C15613" s="69"/>
      <c r="D15613" s="42"/>
    </row>
    <row r="15614">
      <c r="A15614" s="7"/>
      <c r="B15614" s="8"/>
      <c r="C15614" s="69"/>
      <c r="D15614" s="42"/>
    </row>
    <row r="15615">
      <c r="A15615" s="7"/>
      <c r="B15615" s="8"/>
      <c r="C15615" s="69"/>
      <c r="D15615" s="42"/>
    </row>
    <row r="15616">
      <c r="A15616" s="7"/>
      <c r="B15616" s="8"/>
      <c r="C15616" s="69"/>
      <c r="D15616" s="42"/>
    </row>
    <row r="15617">
      <c r="A15617" s="7"/>
      <c r="B15617" s="8"/>
      <c r="C15617" s="69"/>
      <c r="D15617" s="42"/>
    </row>
    <row r="15618">
      <c r="A15618" s="7"/>
      <c r="B15618" s="8"/>
      <c r="C15618" s="69"/>
      <c r="D15618" s="42"/>
    </row>
    <row r="15619">
      <c r="A15619" s="7"/>
      <c r="B15619" s="8"/>
      <c r="C15619" s="69"/>
      <c r="D15619" s="42"/>
    </row>
    <row r="15620">
      <c r="A15620" s="7"/>
      <c r="B15620" s="8"/>
      <c r="C15620" s="69"/>
      <c r="D15620" s="42"/>
    </row>
    <row r="15621">
      <c r="A15621" s="7"/>
      <c r="B15621" s="8"/>
      <c r="C15621" s="69"/>
      <c r="D15621" s="42"/>
    </row>
    <row r="15622">
      <c r="A15622" s="7"/>
      <c r="B15622" s="8"/>
      <c r="C15622" s="69"/>
      <c r="D15622" s="42"/>
    </row>
    <row r="15623">
      <c r="A15623" s="7"/>
      <c r="B15623" s="8"/>
      <c r="C15623" s="69"/>
      <c r="D15623" s="42"/>
    </row>
    <row r="15624">
      <c r="A15624" s="7"/>
      <c r="B15624" s="8"/>
      <c r="C15624" s="69"/>
      <c r="D15624" s="42"/>
    </row>
    <row r="15625">
      <c r="A15625" s="7"/>
      <c r="B15625" s="8"/>
      <c r="C15625" s="69"/>
      <c r="D15625" s="42"/>
    </row>
    <row r="15626">
      <c r="A15626" s="7"/>
      <c r="B15626" s="8"/>
      <c r="C15626" s="69"/>
      <c r="D15626" s="42"/>
    </row>
    <row r="15627">
      <c r="A15627" s="7"/>
      <c r="B15627" s="8"/>
      <c r="C15627" s="69"/>
      <c r="D15627" s="42"/>
    </row>
    <row r="15628">
      <c r="A15628" s="7"/>
      <c r="B15628" s="8"/>
      <c r="C15628" s="69"/>
      <c r="D15628" s="42"/>
    </row>
    <row r="15629">
      <c r="A15629" s="7"/>
      <c r="B15629" s="8"/>
      <c r="C15629" s="69"/>
      <c r="D15629" s="42"/>
    </row>
    <row r="15630">
      <c r="A15630" s="7"/>
      <c r="B15630" s="8"/>
      <c r="C15630" s="69"/>
      <c r="D15630" s="42"/>
    </row>
    <row r="15631">
      <c r="A15631" s="7"/>
      <c r="B15631" s="8"/>
      <c r="C15631" s="69"/>
      <c r="D15631" s="42"/>
    </row>
    <row r="15632">
      <c r="A15632" s="7"/>
      <c r="B15632" s="8"/>
      <c r="C15632" s="69"/>
      <c r="D15632" s="42"/>
    </row>
    <row r="15633">
      <c r="A15633" s="7"/>
      <c r="B15633" s="8"/>
      <c r="C15633" s="69"/>
      <c r="D15633" s="42"/>
    </row>
    <row r="15634">
      <c r="A15634" s="7"/>
      <c r="B15634" s="8"/>
      <c r="C15634" s="69"/>
      <c r="D15634" s="42"/>
    </row>
    <row r="15635">
      <c r="A15635" s="7"/>
      <c r="B15635" s="8"/>
      <c r="C15635" s="69"/>
      <c r="D15635" s="42"/>
    </row>
    <row r="15636">
      <c r="A15636" s="7"/>
      <c r="B15636" s="8"/>
      <c r="C15636" s="69"/>
      <c r="D15636" s="42"/>
    </row>
    <row r="15637">
      <c r="A15637" s="7"/>
      <c r="B15637" s="8"/>
      <c r="C15637" s="69"/>
      <c r="D15637" s="42"/>
    </row>
    <row r="15638">
      <c r="A15638" s="7"/>
      <c r="B15638" s="8"/>
      <c r="C15638" s="69"/>
      <c r="D15638" s="42"/>
    </row>
    <row r="15639">
      <c r="A15639" s="7"/>
      <c r="B15639" s="8"/>
      <c r="C15639" s="69"/>
      <c r="D15639" s="42"/>
    </row>
    <row r="15640">
      <c r="A15640" s="7"/>
      <c r="B15640" s="8"/>
      <c r="C15640" s="69"/>
      <c r="D15640" s="42"/>
    </row>
    <row r="15641">
      <c r="A15641" s="7"/>
      <c r="B15641" s="8"/>
      <c r="C15641" s="69"/>
      <c r="D15641" s="42"/>
    </row>
    <row r="15642">
      <c r="A15642" s="7"/>
      <c r="B15642" s="8"/>
      <c r="C15642" s="69"/>
      <c r="D15642" s="42"/>
    </row>
    <row r="15643">
      <c r="A15643" s="7"/>
      <c r="B15643" s="8"/>
      <c r="C15643" s="69"/>
      <c r="D15643" s="42"/>
    </row>
    <row r="15644">
      <c r="A15644" s="7"/>
      <c r="B15644" s="8"/>
      <c r="C15644" s="69"/>
      <c r="D15644" s="42"/>
    </row>
    <row r="15645">
      <c r="A15645" s="7"/>
      <c r="B15645" s="8"/>
      <c r="C15645" s="69"/>
      <c r="D15645" s="42"/>
    </row>
    <row r="15646">
      <c r="A15646" s="7"/>
      <c r="B15646" s="8"/>
      <c r="C15646" s="69"/>
      <c r="D15646" s="42"/>
    </row>
    <row r="15647">
      <c r="A15647" s="7"/>
      <c r="B15647" s="8"/>
      <c r="C15647" s="69"/>
      <c r="D15647" s="42"/>
    </row>
    <row r="15648">
      <c r="A15648" s="7"/>
      <c r="B15648" s="8"/>
      <c r="C15648" s="69"/>
      <c r="D15648" s="42"/>
    </row>
    <row r="15649">
      <c r="A15649" s="7"/>
      <c r="B15649" s="8"/>
      <c r="C15649" s="69"/>
      <c r="D15649" s="42"/>
    </row>
    <row r="15650">
      <c r="A15650" s="7"/>
      <c r="B15650" s="8"/>
      <c r="C15650" s="69"/>
      <c r="D15650" s="42"/>
    </row>
    <row r="15651">
      <c r="A15651" s="7"/>
      <c r="B15651" s="8"/>
      <c r="C15651" s="69"/>
      <c r="D15651" s="42"/>
    </row>
    <row r="15652">
      <c r="A15652" s="7"/>
      <c r="B15652" s="8"/>
      <c r="C15652" s="69"/>
      <c r="D15652" s="42"/>
    </row>
    <row r="15653">
      <c r="A15653" s="7"/>
      <c r="B15653" s="8"/>
      <c r="C15653" s="69"/>
      <c r="D15653" s="42"/>
    </row>
    <row r="15654">
      <c r="A15654" s="7"/>
      <c r="B15654" s="8"/>
      <c r="C15654" s="69"/>
      <c r="D15654" s="42"/>
    </row>
    <row r="15655">
      <c r="A15655" s="7"/>
      <c r="B15655" s="8"/>
      <c r="C15655" s="69"/>
      <c r="D15655" s="42"/>
    </row>
    <row r="15656">
      <c r="A15656" s="7"/>
      <c r="B15656" s="8"/>
      <c r="C15656" s="69"/>
      <c r="D15656" s="42"/>
    </row>
    <row r="15657">
      <c r="A15657" s="7"/>
      <c r="B15657" s="8"/>
      <c r="C15657" s="69"/>
      <c r="D15657" s="42"/>
    </row>
    <row r="15658">
      <c r="A15658" s="7"/>
      <c r="B15658" s="8"/>
      <c r="C15658" s="69"/>
      <c r="D15658" s="42"/>
    </row>
    <row r="15659">
      <c r="A15659" s="7"/>
      <c r="B15659" s="8"/>
      <c r="C15659" s="69"/>
      <c r="D15659" s="42"/>
    </row>
    <row r="15660">
      <c r="A15660" s="7"/>
      <c r="B15660" s="8"/>
      <c r="C15660" s="69"/>
      <c r="D15660" s="42"/>
    </row>
    <row r="15661">
      <c r="A15661" s="7"/>
      <c r="B15661" s="8"/>
      <c r="C15661" s="69"/>
      <c r="D15661" s="42"/>
    </row>
    <row r="15662">
      <c r="A15662" s="7"/>
      <c r="B15662" s="8"/>
      <c r="C15662" s="69"/>
      <c r="D15662" s="42"/>
    </row>
    <row r="15663">
      <c r="A15663" s="7"/>
      <c r="B15663" s="8"/>
      <c r="C15663" s="69"/>
      <c r="D15663" s="42"/>
    </row>
    <row r="15664">
      <c r="A15664" s="7"/>
      <c r="B15664" s="8"/>
      <c r="C15664" s="69"/>
      <c r="D15664" s="42"/>
    </row>
    <row r="15665">
      <c r="A15665" s="7"/>
      <c r="B15665" s="8"/>
      <c r="C15665" s="69"/>
      <c r="D15665" s="42"/>
    </row>
    <row r="15666">
      <c r="A15666" s="7"/>
      <c r="B15666" s="8"/>
      <c r="C15666" s="69"/>
      <c r="D15666" s="42"/>
    </row>
    <row r="15667">
      <c r="A15667" s="7"/>
      <c r="B15667" s="8"/>
      <c r="C15667" s="69"/>
      <c r="D15667" s="42"/>
    </row>
    <row r="15668">
      <c r="A15668" s="7"/>
      <c r="B15668" s="8"/>
      <c r="C15668" s="69"/>
      <c r="D15668" s="42"/>
    </row>
    <row r="15669">
      <c r="A15669" s="7"/>
      <c r="B15669" s="8"/>
      <c r="C15669" s="69"/>
      <c r="D15669" s="42"/>
    </row>
    <row r="15670">
      <c r="A15670" s="7"/>
      <c r="B15670" s="8"/>
      <c r="C15670" s="69"/>
      <c r="D15670" s="42"/>
    </row>
    <row r="15671">
      <c r="A15671" s="7"/>
      <c r="B15671" s="8"/>
      <c r="C15671" s="69"/>
      <c r="D15671" s="42"/>
    </row>
    <row r="15672">
      <c r="A15672" s="7"/>
      <c r="B15672" s="8"/>
      <c r="C15672" s="69"/>
      <c r="D15672" s="42"/>
    </row>
    <row r="15673">
      <c r="A15673" s="7"/>
      <c r="B15673" s="8"/>
      <c r="C15673" s="69"/>
      <c r="D15673" s="42"/>
    </row>
    <row r="15674">
      <c r="A15674" s="7"/>
      <c r="B15674" s="8"/>
      <c r="C15674" s="69"/>
      <c r="D15674" s="42"/>
    </row>
    <row r="15675">
      <c r="A15675" s="7"/>
      <c r="B15675" s="8"/>
      <c r="C15675" s="69"/>
      <c r="D15675" s="42"/>
    </row>
    <row r="15676">
      <c r="A15676" s="7"/>
      <c r="B15676" s="8"/>
      <c r="C15676" s="69"/>
      <c r="D15676" s="42"/>
    </row>
    <row r="15677">
      <c r="A15677" s="7"/>
      <c r="B15677" s="8"/>
      <c r="C15677" s="69"/>
      <c r="D15677" s="42"/>
    </row>
    <row r="15678">
      <c r="A15678" s="7"/>
      <c r="B15678" s="8"/>
      <c r="C15678" s="69"/>
      <c r="D15678" s="42"/>
    </row>
    <row r="15679">
      <c r="A15679" s="7"/>
      <c r="B15679" s="8"/>
      <c r="C15679" s="69"/>
      <c r="D15679" s="42"/>
    </row>
    <row r="15680">
      <c r="A15680" s="7"/>
      <c r="B15680" s="8"/>
      <c r="C15680" s="69"/>
      <c r="D15680" s="42"/>
    </row>
    <row r="15681">
      <c r="A15681" s="7"/>
      <c r="B15681" s="8"/>
      <c r="C15681" s="69"/>
      <c r="D15681" s="42"/>
    </row>
    <row r="15682">
      <c r="A15682" s="7"/>
      <c r="B15682" s="8"/>
      <c r="C15682" s="69"/>
      <c r="D15682" s="42"/>
    </row>
    <row r="15683">
      <c r="A15683" s="7"/>
      <c r="B15683" s="8"/>
      <c r="C15683" s="69"/>
      <c r="D15683" s="42"/>
    </row>
    <row r="15684">
      <c r="A15684" s="7"/>
      <c r="B15684" s="8"/>
      <c r="C15684" s="69"/>
      <c r="D15684" s="42"/>
    </row>
    <row r="15685">
      <c r="A15685" s="7"/>
      <c r="B15685" s="8"/>
      <c r="C15685" s="69"/>
      <c r="D15685" s="42"/>
    </row>
    <row r="15686">
      <c r="A15686" s="7"/>
      <c r="B15686" s="8"/>
      <c r="C15686" s="69"/>
      <c r="D15686" s="42"/>
    </row>
    <row r="15687">
      <c r="A15687" s="7"/>
      <c r="B15687" s="8"/>
      <c r="C15687" s="69"/>
      <c r="D15687" s="42"/>
    </row>
    <row r="15688">
      <c r="A15688" s="7"/>
      <c r="B15688" s="8"/>
      <c r="C15688" s="69"/>
      <c r="D15688" s="42"/>
    </row>
    <row r="15689">
      <c r="A15689" s="7"/>
      <c r="B15689" s="8"/>
      <c r="C15689" s="69"/>
      <c r="D15689" s="42"/>
    </row>
    <row r="15690">
      <c r="A15690" s="7"/>
      <c r="B15690" s="8"/>
      <c r="C15690" s="69"/>
      <c r="D15690" s="42"/>
    </row>
    <row r="15691">
      <c r="A15691" s="7"/>
      <c r="B15691" s="8"/>
      <c r="C15691" s="69"/>
      <c r="D15691" s="42"/>
    </row>
    <row r="15692">
      <c r="A15692" s="7"/>
      <c r="B15692" s="8"/>
      <c r="C15692" s="69"/>
      <c r="D15692" s="42"/>
    </row>
    <row r="15693">
      <c r="A15693" s="7"/>
      <c r="B15693" s="8"/>
      <c r="C15693" s="69"/>
      <c r="D15693" s="42"/>
    </row>
    <row r="15694">
      <c r="A15694" s="7"/>
      <c r="B15694" s="8"/>
      <c r="C15694" s="69"/>
      <c r="D15694" s="42"/>
    </row>
    <row r="15695">
      <c r="A15695" s="7"/>
      <c r="B15695" s="8"/>
      <c r="C15695" s="69"/>
      <c r="D15695" s="42"/>
    </row>
    <row r="15696">
      <c r="A15696" s="7"/>
      <c r="B15696" s="8"/>
      <c r="C15696" s="69"/>
      <c r="D15696" s="42"/>
    </row>
    <row r="15697">
      <c r="A15697" s="7"/>
      <c r="B15697" s="8"/>
      <c r="C15697" s="69"/>
      <c r="D15697" s="42"/>
    </row>
    <row r="15698">
      <c r="A15698" s="7"/>
      <c r="B15698" s="8"/>
      <c r="C15698" s="69"/>
      <c r="D15698" s="42"/>
    </row>
    <row r="15699">
      <c r="A15699" s="7"/>
      <c r="B15699" s="8"/>
      <c r="C15699" s="69"/>
      <c r="D15699" s="42"/>
    </row>
    <row r="15700">
      <c r="A15700" s="7"/>
      <c r="B15700" s="8"/>
      <c r="C15700" s="69"/>
      <c r="D15700" s="42"/>
    </row>
    <row r="15701">
      <c r="A15701" s="7"/>
      <c r="B15701" s="8"/>
      <c r="C15701" s="69"/>
      <c r="D15701" s="42"/>
    </row>
    <row r="15702">
      <c r="A15702" s="7"/>
      <c r="B15702" s="8"/>
      <c r="C15702" s="69"/>
      <c r="D15702" s="42"/>
    </row>
    <row r="15703">
      <c r="A15703" s="7"/>
      <c r="B15703" s="8"/>
      <c r="C15703" s="69"/>
      <c r="D15703" s="42"/>
    </row>
    <row r="15704">
      <c r="A15704" s="7"/>
      <c r="B15704" s="8"/>
      <c r="C15704" s="69"/>
      <c r="D15704" s="42"/>
    </row>
    <row r="15705">
      <c r="A15705" s="7"/>
      <c r="B15705" s="8"/>
      <c r="C15705" s="69"/>
      <c r="D15705" s="42"/>
    </row>
    <row r="15706">
      <c r="A15706" s="7"/>
      <c r="B15706" s="8"/>
      <c r="C15706" s="69"/>
      <c r="D15706" s="42"/>
    </row>
    <row r="15707">
      <c r="A15707" s="7"/>
      <c r="B15707" s="8"/>
      <c r="C15707" s="69"/>
      <c r="D15707" s="42"/>
    </row>
    <row r="15708">
      <c r="A15708" s="7"/>
      <c r="B15708" s="8"/>
      <c r="C15708" s="69"/>
      <c r="D15708" s="42"/>
    </row>
    <row r="15709">
      <c r="A15709" s="7"/>
      <c r="B15709" s="8"/>
      <c r="C15709" s="69"/>
      <c r="D15709" s="42"/>
    </row>
    <row r="15710">
      <c r="A15710" s="7"/>
      <c r="B15710" s="8"/>
      <c r="C15710" s="69"/>
      <c r="D15710" s="42"/>
    </row>
    <row r="15711">
      <c r="A15711" s="7"/>
      <c r="B15711" s="8"/>
      <c r="C15711" s="69"/>
      <c r="D15711" s="42"/>
    </row>
    <row r="15712">
      <c r="A15712" s="7"/>
      <c r="B15712" s="8"/>
      <c r="C15712" s="69"/>
      <c r="D15712" s="42"/>
    </row>
    <row r="15713">
      <c r="A15713" s="7"/>
      <c r="B15713" s="8"/>
      <c r="C15713" s="69"/>
      <c r="D15713" s="42"/>
    </row>
    <row r="15714">
      <c r="A15714" s="7"/>
      <c r="B15714" s="8"/>
      <c r="C15714" s="69"/>
      <c r="D15714" s="42"/>
    </row>
    <row r="15715">
      <c r="A15715" s="7"/>
      <c r="B15715" s="8"/>
      <c r="C15715" s="69"/>
      <c r="D15715" s="42"/>
    </row>
    <row r="15716">
      <c r="A15716" s="7"/>
      <c r="B15716" s="8"/>
      <c r="C15716" s="69"/>
      <c r="D15716" s="42"/>
    </row>
    <row r="15717">
      <c r="A15717" s="7"/>
      <c r="B15717" s="8"/>
      <c r="C15717" s="69"/>
      <c r="D15717" s="42"/>
    </row>
    <row r="15718">
      <c r="A15718" s="7"/>
      <c r="B15718" s="8"/>
      <c r="C15718" s="69"/>
      <c r="D15718" s="42"/>
    </row>
    <row r="15719">
      <c r="A15719" s="7"/>
      <c r="B15719" s="8"/>
      <c r="C15719" s="69"/>
      <c r="D15719" s="42"/>
    </row>
    <row r="15720">
      <c r="A15720" s="7"/>
      <c r="B15720" s="8"/>
      <c r="C15720" s="69"/>
      <c r="D15720" s="42"/>
    </row>
    <row r="15721">
      <c r="A15721" s="7"/>
      <c r="B15721" s="8"/>
      <c r="C15721" s="69"/>
      <c r="D15721" s="42"/>
    </row>
    <row r="15722">
      <c r="A15722" s="7"/>
      <c r="B15722" s="8"/>
      <c r="C15722" s="69"/>
      <c r="D15722" s="42"/>
    </row>
    <row r="15723">
      <c r="A15723" s="7"/>
      <c r="B15723" s="8"/>
      <c r="C15723" s="69"/>
      <c r="D15723" s="42"/>
    </row>
    <row r="15724">
      <c r="A15724" s="7"/>
      <c r="B15724" s="8"/>
      <c r="C15724" s="69"/>
      <c r="D15724" s="42"/>
    </row>
    <row r="15725">
      <c r="A15725" s="7"/>
      <c r="B15725" s="8"/>
      <c r="C15725" s="69"/>
      <c r="D15725" s="42"/>
    </row>
    <row r="15726">
      <c r="A15726" s="7"/>
      <c r="B15726" s="8"/>
      <c r="C15726" s="69"/>
      <c r="D15726" s="42"/>
    </row>
    <row r="15727">
      <c r="A15727" s="7"/>
      <c r="B15727" s="8"/>
      <c r="C15727" s="69"/>
      <c r="D15727" s="42"/>
    </row>
    <row r="15728">
      <c r="A15728" s="7"/>
      <c r="B15728" s="8"/>
      <c r="C15728" s="69"/>
      <c r="D15728" s="42"/>
    </row>
    <row r="15729">
      <c r="A15729" s="7"/>
      <c r="B15729" s="8"/>
      <c r="C15729" s="69"/>
      <c r="D15729" s="42"/>
    </row>
    <row r="15730">
      <c r="A15730" s="7"/>
      <c r="B15730" s="8"/>
      <c r="C15730" s="69"/>
      <c r="D15730" s="42"/>
    </row>
    <row r="15731">
      <c r="A15731" s="7"/>
      <c r="B15731" s="8"/>
      <c r="C15731" s="69"/>
      <c r="D15731" s="42"/>
    </row>
    <row r="15732">
      <c r="A15732" s="7"/>
      <c r="B15732" s="8"/>
      <c r="C15732" s="69"/>
      <c r="D15732" s="42"/>
    </row>
    <row r="15733">
      <c r="A15733" s="7"/>
      <c r="B15733" s="8"/>
      <c r="C15733" s="69"/>
      <c r="D15733" s="42"/>
    </row>
    <row r="15734">
      <c r="A15734" s="7"/>
      <c r="B15734" s="8"/>
      <c r="C15734" s="69"/>
      <c r="D15734" s="42"/>
    </row>
    <row r="15735">
      <c r="A15735" s="7"/>
      <c r="B15735" s="8"/>
      <c r="C15735" s="69"/>
      <c r="D15735" s="42"/>
    </row>
    <row r="15736">
      <c r="A15736" s="7"/>
      <c r="B15736" s="8"/>
      <c r="C15736" s="69"/>
      <c r="D15736" s="42"/>
    </row>
    <row r="15737">
      <c r="A15737" s="7"/>
      <c r="B15737" s="8"/>
      <c r="C15737" s="69"/>
      <c r="D15737" s="42"/>
    </row>
    <row r="15738">
      <c r="A15738" s="7"/>
      <c r="B15738" s="8"/>
      <c r="C15738" s="69"/>
      <c r="D15738" s="42"/>
    </row>
    <row r="15739">
      <c r="A15739" s="7"/>
      <c r="B15739" s="8"/>
      <c r="C15739" s="69"/>
      <c r="D15739" s="42"/>
    </row>
    <row r="15740">
      <c r="A15740" s="7"/>
      <c r="B15740" s="8"/>
      <c r="C15740" s="69"/>
      <c r="D15740" s="42"/>
    </row>
    <row r="15741">
      <c r="A15741" s="7"/>
      <c r="B15741" s="8"/>
      <c r="C15741" s="69"/>
      <c r="D15741" s="42"/>
    </row>
    <row r="15742">
      <c r="A15742" s="7"/>
      <c r="B15742" s="8"/>
      <c r="C15742" s="69"/>
      <c r="D15742" s="42"/>
    </row>
    <row r="15743">
      <c r="A15743" s="7"/>
      <c r="B15743" s="8"/>
      <c r="C15743" s="69"/>
      <c r="D15743" s="42"/>
    </row>
    <row r="15744">
      <c r="A15744" s="7"/>
      <c r="B15744" s="8"/>
      <c r="C15744" s="69"/>
      <c r="D15744" s="42"/>
    </row>
    <row r="15745">
      <c r="A15745" s="7"/>
      <c r="B15745" s="8"/>
      <c r="C15745" s="69"/>
      <c r="D15745" s="42"/>
    </row>
    <row r="15746">
      <c r="A15746" s="7"/>
      <c r="B15746" s="8"/>
      <c r="C15746" s="69"/>
      <c r="D15746" s="42"/>
    </row>
    <row r="15747">
      <c r="A15747" s="7"/>
      <c r="B15747" s="8"/>
      <c r="C15747" s="69"/>
      <c r="D15747" s="42"/>
    </row>
    <row r="15748">
      <c r="A15748" s="7"/>
      <c r="B15748" s="8"/>
      <c r="C15748" s="69"/>
      <c r="D15748" s="42"/>
    </row>
    <row r="15749">
      <c r="A15749" s="7"/>
      <c r="B15749" s="8"/>
      <c r="C15749" s="69"/>
      <c r="D15749" s="42"/>
    </row>
    <row r="15750">
      <c r="A15750" s="7"/>
      <c r="B15750" s="8"/>
      <c r="C15750" s="69"/>
      <c r="D15750" s="42"/>
    </row>
    <row r="15751">
      <c r="A15751" s="7"/>
      <c r="B15751" s="8"/>
      <c r="C15751" s="69"/>
      <c r="D15751" s="42"/>
    </row>
    <row r="15752">
      <c r="A15752" s="7"/>
      <c r="B15752" s="8"/>
      <c r="C15752" s="69"/>
      <c r="D15752" s="42"/>
    </row>
    <row r="15753">
      <c r="A15753" s="7"/>
      <c r="B15753" s="8"/>
      <c r="C15753" s="69"/>
      <c r="D15753" s="42"/>
    </row>
    <row r="15754">
      <c r="A15754" s="7"/>
      <c r="B15754" s="8"/>
      <c r="C15754" s="69"/>
      <c r="D15754" s="42"/>
    </row>
    <row r="15755">
      <c r="A15755" s="7"/>
      <c r="B15755" s="8"/>
      <c r="C15755" s="69"/>
      <c r="D15755" s="42"/>
    </row>
    <row r="15756">
      <c r="A15756" s="7"/>
      <c r="B15756" s="8"/>
      <c r="C15756" s="69"/>
      <c r="D15756" s="42"/>
    </row>
    <row r="15757">
      <c r="A15757" s="7"/>
      <c r="B15757" s="8"/>
      <c r="C15757" s="69"/>
      <c r="D15757" s="42"/>
    </row>
    <row r="15758">
      <c r="A15758" s="7"/>
      <c r="B15758" s="8"/>
      <c r="C15758" s="69"/>
      <c r="D15758" s="42"/>
    </row>
    <row r="15759">
      <c r="A15759" s="7"/>
      <c r="B15759" s="8"/>
      <c r="C15759" s="69"/>
      <c r="D15759" s="42"/>
    </row>
    <row r="15760">
      <c r="A15760" s="7"/>
      <c r="B15760" s="8"/>
      <c r="C15760" s="69"/>
      <c r="D15760" s="42"/>
    </row>
    <row r="15761">
      <c r="A15761" s="7"/>
      <c r="B15761" s="8"/>
      <c r="C15761" s="69"/>
      <c r="D15761" s="42"/>
    </row>
    <row r="15762">
      <c r="A15762" s="7"/>
      <c r="B15762" s="8"/>
      <c r="C15762" s="69"/>
      <c r="D15762" s="42"/>
    </row>
    <row r="15763">
      <c r="A15763" s="7"/>
      <c r="B15763" s="8"/>
      <c r="C15763" s="69"/>
      <c r="D15763" s="42"/>
    </row>
    <row r="15764">
      <c r="A15764" s="7"/>
      <c r="B15764" s="8"/>
      <c r="C15764" s="69"/>
      <c r="D15764" s="42"/>
    </row>
    <row r="15765">
      <c r="A15765" s="7"/>
      <c r="B15765" s="8"/>
      <c r="C15765" s="69"/>
      <c r="D15765" s="42"/>
    </row>
    <row r="15766">
      <c r="A15766" s="7"/>
      <c r="B15766" s="8"/>
      <c r="C15766" s="69"/>
      <c r="D15766" s="42"/>
    </row>
    <row r="15767">
      <c r="A15767" s="7"/>
      <c r="B15767" s="8"/>
      <c r="C15767" s="69"/>
      <c r="D15767" s="42"/>
    </row>
    <row r="15768">
      <c r="A15768" s="7"/>
      <c r="B15768" s="8"/>
      <c r="C15768" s="69"/>
      <c r="D15768" s="42"/>
    </row>
    <row r="15769">
      <c r="A15769" s="7"/>
      <c r="B15769" s="8"/>
      <c r="C15769" s="69"/>
      <c r="D15769" s="42"/>
    </row>
    <row r="15770">
      <c r="A15770" s="7"/>
      <c r="B15770" s="8"/>
      <c r="C15770" s="69"/>
      <c r="D15770" s="42"/>
    </row>
    <row r="15771">
      <c r="A15771" s="7"/>
      <c r="B15771" s="8"/>
      <c r="C15771" s="69"/>
      <c r="D15771" s="42"/>
    </row>
    <row r="15772">
      <c r="A15772" s="7"/>
      <c r="B15772" s="8"/>
      <c r="C15772" s="69"/>
      <c r="D15772" s="42"/>
    </row>
    <row r="15773">
      <c r="A15773" s="7"/>
      <c r="B15773" s="8"/>
      <c r="C15773" s="69"/>
      <c r="D15773" s="42"/>
    </row>
    <row r="15774">
      <c r="A15774" s="7"/>
      <c r="B15774" s="8"/>
      <c r="C15774" s="69"/>
      <c r="D15774" s="42"/>
    </row>
    <row r="15775">
      <c r="A15775" s="7"/>
      <c r="B15775" s="8"/>
      <c r="C15775" s="69"/>
      <c r="D15775" s="42"/>
    </row>
    <row r="15776">
      <c r="A15776" s="7"/>
      <c r="B15776" s="8"/>
      <c r="C15776" s="69"/>
      <c r="D15776" s="42"/>
    </row>
    <row r="15777">
      <c r="A15777" s="7"/>
      <c r="B15777" s="8"/>
      <c r="C15777" s="69"/>
      <c r="D15777" s="42"/>
    </row>
    <row r="15778">
      <c r="A15778" s="7"/>
      <c r="B15778" s="8"/>
      <c r="C15778" s="69"/>
      <c r="D15778" s="42"/>
    </row>
    <row r="15779">
      <c r="A15779" s="7"/>
      <c r="B15779" s="8"/>
      <c r="C15779" s="69"/>
      <c r="D15779" s="42"/>
    </row>
    <row r="15780">
      <c r="A15780" s="7"/>
      <c r="B15780" s="8"/>
      <c r="C15780" s="69"/>
      <c r="D15780" s="42"/>
    </row>
    <row r="15781">
      <c r="A15781" s="7"/>
      <c r="B15781" s="8"/>
      <c r="C15781" s="69"/>
      <c r="D15781" s="42"/>
    </row>
    <row r="15782">
      <c r="A15782" s="7"/>
      <c r="B15782" s="8"/>
      <c r="C15782" s="69"/>
      <c r="D15782" s="42"/>
    </row>
    <row r="15783">
      <c r="A15783" s="7"/>
      <c r="B15783" s="8"/>
      <c r="C15783" s="69"/>
      <c r="D15783" s="42"/>
    </row>
    <row r="15784">
      <c r="A15784" s="7"/>
      <c r="B15784" s="8"/>
      <c r="C15784" s="69"/>
      <c r="D15784" s="42"/>
    </row>
    <row r="15785">
      <c r="A15785" s="7"/>
      <c r="B15785" s="8"/>
      <c r="C15785" s="69"/>
      <c r="D15785" s="42"/>
    </row>
    <row r="15786">
      <c r="A15786" s="7"/>
      <c r="B15786" s="8"/>
      <c r="C15786" s="69"/>
      <c r="D15786" s="42"/>
    </row>
    <row r="15787">
      <c r="A15787" s="7"/>
      <c r="B15787" s="8"/>
      <c r="C15787" s="69"/>
      <c r="D15787" s="42"/>
    </row>
    <row r="15788">
      <c r="A15788" s="7"/>
      <c r="B15788" s="8"/>
      <c r="C15788" s="69"/>
      <c r="D15788" s="42"/>
    </row>
    <row r="15789">
      <c r="A15789" s="7"/>
      <c r="B15789" s="8"/>
      <c r="C15789" s="69"/>
      <c r="D15789" s="42"/>
    </row>
    <row r="15790">
      <c r="A15790" s="7"/>
      <c r="B15790" s="8"/>
      <c r="C15790" s="69"/>
      <c r="D15790" s="42"/>
    </row>
    <row r="15791">
      <c r="A15791" s="7"/>
      <c r="B15791" s="8"/>
      <c r="C15791" s="69"/>
      <c r="D15791" s="42"/>
    </row>
    <row r="15792">
      <c r="A15792" s="7"/>
      <c r="B15792" s="8"/>
      <c r="C15792" s="69"/>
      <c r="D15792" s="42"/>
    </row>
    <row r="15793">
      <c r="A15793" s="7"/>
      <c r="B15793" s="8"/>
      <c r="C15793" s="69"/>
      <c r="D15793" s="42"/>
    </row>
    <row r="15794">
      <c r="A15794" s="7"/>
      <c r="B15794" s="8"/>
      <c r="C15794" s="69"/>
      <c r="D15794" s="42"/>
    </row>
    <row r="15795">
      <c r="A15795" s="7"/>
      <c r="B15795" s="8"/>
      <c r="C15795" s="69"/>
      <c r="D15795" s="42"/>
    </row>
    <row r="15796">
      <c r="A15796" s="7"/>
      <c r="B15796" s="8"/>
      <c r="C15796" s="69"/>
      <c r="D15796" s="42"/>
    </row>
    <row r="15797">
      <c r="A15797" s="7"/>
      <c r="B15797" s="8"/>
      <c r="C15797" s="69"/>
      <c r="D15797" s="42"/>
    </row>
    <row r="15798">
      <c r="A15798" s="7"/>
      <c r="B15798" s="8"/>
      <c r="C15798" s="69"/>
      <c r="D15798" s="42"/>
    </row>
    <row r="15799">
      <c r="A15799" s="7"/>
      <c r="B15799" s="8"/>
      <c r="C15799" s="69"/>
      <c r="D15799" s="42"/>
    </row>
    <row r="15800">
      <c r="A15800" s="7"/>
      <c r="B15800" s="8"/>
      <c r="C15800" s="69"/>
      <c r="D15800" s="42"/>
    </row>
    <row r="15801">
      <c r="A15801" s="7"/>
      <c r="B15801" s="8"/>
      <c r="C15801" s="69"/>
      <c r="D15801" s="42"/>
    </row>
    <row r="15802">
      <c r="A15802" s="7"/>
      <c r="B15802" s="8"/>
      <c r="C15802" s="69"/>
      <c r="D15802" s="42"/>
    </row>
    <row r="15803">
      <c r="A15803" s="7"/>
      <c r="B15803" s="8"/>
      <c r="C15803" s="69"/>
      <c r="D15803" s="42"/>
    </row>
    <row r="15804">
      <c r="A15804" s="7"/>
      <c r="B15804" s="8"/>
      <c r="C15804" s="69"/>
      <c r="D15804" s="42"/>
    </row>
    <row r="15805">
      <c r="A15805" s="7"/>
      <c r="B15805" s="8"/>
      <c r="C15805" s="69"/>
      <c r="D15805" s="42"/>
    </row>
    <row r="15806">
      <c r="A15806" s="7"/>
      <c r="B15806" s="8"/>
      <c r="C15806" s="69"/>
      <c r="D15806" s="42"/>
    </row>
    <row r="15807">
      <c r="A15807" s="7"/>
      <c r="B15807" s="8"/>
      <c r="C15807" s="69"/>
      <c r="D15807" s="42"/>
    </row>
    <row r="15808">
      <c r="A15808" s="7"/>
      <c r="B15808" s="8"/>
      <c r="C15808" s="69"/>
      <c r="D15808" s="42"/>
    </row>
    <row r="15809">
      <c r="A15809" s="7"/>
      <c r="B15809" s="8"/>
      <c r="C15809" s="69"/>
      <c r="D15809" s="42"/>
    </row>
    <row r="15810">
      <c r="A15810" s="7"/>
      <c r="B15810" s="8"/>
      <c r="C15810" s="69"/>
      <c r="D15810" s="42"/>
    </row>
    <row r="15811">
      <c r="A15811" s="7"/>
      <c r="B15811" s="8"/>
      <c r="C15811" s="69"/>
      <c r="D15811" s="42"/>
    </row>
    <row r="15812">
      <c r="A15812" s="7"/>
      <c r="B15812" s="8"/>
      <c r="C15812" s="69"/>
      <c r="D15812" s="42"/>
    </row>
    <row r="15813">
      <c r="A15813" s="7"/>
      <c r="B15813" s="8"/>
      <c r="C15813" s="69"/>
      <c r="D15813" s="42"/>
    </row>
    <row r="15814">
      <c r="A15814" s="7"/>
      <c r="B15814" s="8"/>
      <c r="C15814" s="69"/>
      <c r="D15814" s="42"/>
    </row>
    <row r="15815">
      <c r="A15815" s="7"/>
      <c r="B15815" s="8"/>
      <c r="C15815" s="69"/>
      <c r="D15815" s="42"/>
    </row>
    <row r="15816">
      <c r="A15816" s="7"/>
      <c r="B15816" s="8"/>
      <c r="C15816" s="69"/>
      <c r="D15816" s="42"/>
    </row>
    <row r="15817">
      <c r="A15817" s="7"/>
      <c r="B15817" s="8"/>
      <c r="C15817" s="69"/>
      <c r="D15817" s="42"/>
    </row>
    <row r="15818">
      <c r="A15818" s="7"/>
      <c r="B15818" s="8"/>
      <c r="C15818" s="69"/>
      <c r="D15818" s="42"/>
    </row>
    <row r="15819">
      <c r="A15819" s="7"/>
      <c r="B15819" s="8"/>
      <c r="C15819" s="69"/>
      <c r="D15819" s="42"/>
    </row>
    <row r="15820">
      <c r="A15820" s="7"/>
      <c r="B15820" s="8"/>
      <c r="C15820" s="69"/>
      <c r="D15820" s="42"/>
    </row>
    <row r="15821">
      <c r="A15821" s="7"/>
      <c r="B15821" s="8"/>
      <c r="C15821" s="69"/>
      <c r="D15821" s="42"/>
    </row>
    <row r="15822">
      <c r="A15822" s="7"/>
      <c r="B15822" s="8"/>
      <c r="C15822" s="69"/>
      <c r="D15822" s="42"/>
    </row>
    <row r="15823">
      <c r="A15823" s="7"/>
      <c r="B15823" s="8"/>
      <c r="C15823" s="69"/>
      <c r="D15823" s="42"/>
    </row>
    <row r="15824">
      <c r="A15824" s="7"/>
      <c r="B15824" s="8"/>
      <c r="C15824" s="69"/>
      <c r="D15824" s="42"/>
    </row>
    <row r="15825">
      <c r="A15825" s="7"/>
      <c r="B15825" s="8"/>
      <c r="C15825" s="69"/>
      <c r="D15825" s="42"/>
    </row>
    <row r="15826">
      <c r="A15826" s="7"/>
      <c r="B15826" s="8"/>
      <c r="C15826" s="69"/>
      <c r="D15826" s="42"/>
    </row>
    <row r="15827">
      <c r="A15827" s="7"/>
      <c r="B15827" s="8"/>
      <c r="C15827" s="69"/>
      <c r="D15827" s="42"/>
    </row>
    <row r="15828">
      <c r="A15828" s="7"/>
      <c r="B15828" s="8"/>
      <c r="C15828" s="69"/>
      <c r="D15828" s="42"/>
    </row>
    <row r="15829">
      <c r="A15829" s="7"/>
      <c r="B15829" s="8"/>
      <c r="C15829" s="69"/>
      <c r="D15829" s="42"/>
    </row>
    <row r="15830">
      <c r="A15830" s="7"/>
      <c r="B15830" s="8"/>
      <c r="C15830" s="69"/>
      <c r="D15830" s="42"/>
    </row>
    <row r="15831">
      <c r="A15831" s="7"/>
      <c r="B15831" s="8"/>
      <c r="C15831" s="69"/>
      <c r="D15831" s="42"/>
    </row>
    <row r="15832">
      <c r="A15832" s="7"/>
      <c r="B15832" s="8"/>
      <c r="C15832" s="69"/>
      <c r="D15832" s="42"/>
    </row>
    <row r="15833">
      <c r="A15833" s="7"/>
      <c r="B15833" s="8"/>
      <c r="C15833" s="69"/>
      <c r="D15833" s="42"/>
    </row>
    <row r="15834">
      <c r="A15834" s="7"/>
      <c r="B15834" s="8"/>
      <c r="C15834" s="69"/>
      <c r="D15834" s="42"/>
    </row>
    <row r="15835">
      <c r="A15835" s="7"/>
      <c r="B15835" s="8"/>
      <c r="C15835" s="69"/>
      <c r="D15835" s="42"/>
    </row>
    <row r="15836">
      <c r="A15836" s="7"/>
      <c r="B15836" s="8"/>
      <c r="C15836" s="69"/>
      <c r="D15836" s="42"/>
    </row>
    <row r="15837">
      <c r="A15837" s="7"/>
      <c r="B15837" s="8"/>
      <c r="C15837" s="69"/>
      <c r="D15837" s="42"/>
    </row>
    <row r="15838">
      <c r="A15838" s="7"/>
      <c r="B15838" s="8"/>
      <c r="C15838" s="69"/>
      <c r="D15838" s="42"/>
    </row>
    <row r="15839">
      <c r="A15839" s="7"/>
      <c r="B15839" s="8"/>
      <c r="C15839" s="69"/>
      <c r="D15839" s="42"/>
    </row>
    <row r="15840">
      <c r="A15840" s="7"/>
      <c r="B15840" s="8"/>
      <c r="C15840" s="69"/>
      <c r="D15840" s="42"/>
    </row>
    <row r="15841">
      <c r="A15841" s="7"/>
      <c r="B15841" s="8"/>
      <c r="C15841" s="69"/>
      <c r="D15841" s="42"/>
    </row>
    <row r="15842">
      <c r="A15842" s="7"/>
      <c r="B15842" s="8"/>
      <c r="C15842" s="69"/>
      <c r="D15842" s="42"/>
    </row>
    <row r="15843">
      <c r="A15843" s="7"/>
      <c r="B15843" s="8"/>
      <c r="C15843" s="69"/>
      <c r="D15843" s="42"/>
    </row>
    <row r="15844">
      <c r="A15844" s="7"/>
      <c r="B15844" s="8"/>
      <c r="C15844" s="69"/>
      <c r="D15844" s="42"/>
    </row>
    <row r="15845">
      <c r="A15845" s="7"/>
      <c r="B15845" s="8"/>
      <c r="C15845" s="69"/>
      <c r="D15845" s="42"/>
    </row>
    <row r="15846">
      <c r="A15846" s="7"/>
      <c r="B15846" s="8"/>
      <c r="C15846" s="69"/>
      <c r="D15846" s="42"/>
    </row>
    <row r="15847">
      <c r="A15847" s="7"/>
      <c r="B15847" s="8"/>
      <c r="C15847" s="69"/>
      <c r="D15847" s="42"/>
    </row>
    <row r="15848">
      <c r="A15848" s="7"/>
      <c r="B15848" s="8"/>
      <c r="C15848" s="69"/>
      <c r="D15848" s="42"/>
    </row>
    <row r="15849">
      <c r="A15849" s="7"/>
      <c r="B15849" s="8"/>
      <c r="C15849" s="69"/>
      <c r="D15849" s="42"/>
    </row>
    <row r="15850">
      <c r="A15850" s="7"/>
      <c r="B15850" s="8"/>
      <c r="C15850" s="69"/>
      <c r="D15850" s="42"/>
    </row>
    <row r="15851">
      <c r="A15851" s="7"/>
      <c r="B15851" s="8"/>
      <c r="C15851" s="69"/>
      <c r="D15851" s="42"/>
    </row>
    <row r="15852">
      <c r="A15852" s="7"/>
      <c r="B15852" s="8"/>
      <c r="C15852" s="69"/>
      <c r="D15852" s="42"/>
    </row>
    <row r="15853">
      <c r="A15853" s="7"/>
      <c r="B15853" s="8"/>
      <c r="C15853" s="69"/>
      <c r="D15853" s="42"/>
    </row>
    <row r="15854">
      <c r="A15854" s="7"/>
      <c r="B15854" s="8"/>
      <c r="C15854" s="69"/>
      <c r="D15854" s="42"/>
    </row>
    <row r="15855">
      <c r="A15855" s="7"/>
      <c r="B15855" s="8"/>
      <c r="C15855" s="69"/>
      <c r="D15855" s="42"/>
    </row>
    <row r="15856">
      <c r="A15856" s="7"/>
      <c r="B15856" s="8"/>
      <c r="C15856" s="69"/>
      <c r="D15856" s="42"/>
    </row>
    <row r="15857">
      <c r="A15857" s="7"/>
      <c r="B15857" s="8"/>
      <c r="C15857" s="69"/>
      <c r="D15857" s="42"/>
    </row>
    <row r="15858">
      <c r="A15858" s="7"/>
      <c r="B15858" s="8"/>
      <c r="C15858" s="69"/>
      <c r="D15858" s="42"/>
    </row>
    <row r="15859">
      <c r="A15859" s="7"/>
      <c r="B15859" s="8"/>
      <c r="C15859" s="69"/>
      <c r="D15859" s="42"/>
    </row>
    <row r="15860">
      <c r="A15860" s="7"/>
      <c r="B15860" s="8"/>
      <c r="C15860" s="69"/>
      <c r="D15860" s="42"/>
    </row>
    <row r="15861">
      <c r="A15861" s="7"/>
      <c r="B15861" s="8"/>
      <c r="C15861" s="69"/>
      <c r="D15861" s="42"/>
    </row>
    <row r="15862">
      <c r="A15862" s="7"/>
      <c r="B15862" s="8"/>
      <c r="C15862" s="69"/>
      <c r="D15862" s="42"/>
    </row>
    <row r="15863">
      <c r="A15863" s="7"/>
      <c r="B15863" s="8"/>
      <c r="C15863" s="69"/>
      <c r="D15863" s="42"/>
    </row>
    <row r="15864">
      <c r="A15864" s="7"/>
      <c r="B15864" s="8"/>
      <c r="C15864" s="69"/>
      <c r="D15864" s="42"/>
    </row>
    <row r="15865">
      <c r="A15865" s="7"/>
      <c r="B15865" s="8"/>
      <c r="C15865" s="69"/>
      <c r="D15865" s="42"/>
    </row>
    <row r="15866">
      <c r="A15866" s="7"/>
      <c r="B15866" s="8"/>
      <c r="C15866" s="69"/>
      <c r="D15866" s="42"/>
    </row>
    <row r="15867">
      <c r="A15867" s="7"/>
      <c r="B15867" s="8"/>
      <c r="C15867" s="69"/>
      <c r="D15867" s="42"/>
    </row>
    <row r="15868">
      <c r="A15868" s="7"/>
      <c r="B15868" s="8"/>
      <c r="C15868" s="69"/>
      <c r="D15868" s="42"/>
    </row>
    <row r="15869">
      <c r="A15869" s="7"/>
      <c r="B15869" s="8"/>
      <c r="C15869" s="69"/>
      <c r="D15869" s="42"/>
    </row>
    <row r="15870">
      <c r="A15870" s="7"/>
      <c r="B15870" s="8"/>
      <c r="C15870" s="69"/>
      <c r="D15870" s="42"/>
    </row>
    <row r="15871">
      <c r="A15871" s="7"/>
      <c r="B15871" s="8"/>
      <c r="C15871" s="69"/>
      <c r="D15871" s="42"/>
    </row>
    <row r="15872">
      <c r="A15872" s="7"/>
      <c r="B15872" s="8"/>
      <c r="C15872" s="69"/>
      <c r="D15872" s="42"/>
    </row>
    <row r="15873">
      <c r="A15873" s="7"/>
      <c r="B15873" s="8"/>
      <c r="C15873" s="69"/>
      <c r="D15873" s="42"/>
    </row>
    <row r="15874">
      <c r="A15874" s="7"/>
      <c r="B15874" s="8"/>
      <c r="C15874" s="69"/>
      <c r="D15874" s="42"/>
    </row>
    <row r="15875">
      <c r="A15875" s="7"/>
      <c r="B15875" s="8"/>
      <c r="C15875" s="69"/>
      <c r="D15875" s="42"/>
    </row>
    <row r="15876">
      <c r="A15876" s="7"/>
      <c r="B15876" s="8"/>
      <c r="C15876" s="69"/>
      <c r="D15876" s="42"/>
    </row>
    <row r="15877">
      <c r="A15877" s="7"/>
      <c r="B15877" s="8"/>
      <c r="C15877" s="69"/>
      <c r="D15877" s="42"/>
    </row>
    <row r="15878">
      <c r="A15878" s="7"/>
      <c r="B15878" s="8"/>
      <c r="C15878" s="69"/>
      <c r="D15878" s="42"/>
    </row>
    <row r="15879">
      <c r="A15879" s="7"/>
      <c r="B15879" s="8"/>
      <c r="C15879" s="69"/>
      <c r="D15879" s="42"/>
    </row>
    <row r="15880">
      <c r="A15880" s="7"/>
      <c r="B15880" s="8"/>
      <c r="C15880" s="69"/>
      <c r="D15880" s="42"/>
    </row>
    <row r="15881">
      <c r="A15881" s="7"/>
      <c r="B15881" s="8"/>
      <c r="C15881" s="69"/>
      <c r="D15881" s="42"/>
    </row>
    <row r="15882">
      <c r="A15882" s="7"/>
      <c r="B15882" s="8"/>
      <c r="C15882" s="69"/>
      <c r="D15882" s="42"/>
    </row>
    <row r="15883">
      <c r="A15883" s="7"/>
      <c r="B15883" s="8"/>
      <c r="C15883" s="69"/>
      <c r="D15883" s="42"/>
    </row>
    <row r="15884">
      <c r="A15884" s="7"/>
      <c r="B15884" s="8"/>
      <c r="C15884" s="69"/>
      <c r="D15884" s="42"/>
    </row>
    <row r="15885">
      <c r="A15885" s="7"/>
      <c r="B15885" s="8"/>
      <c r="C15885" s="69"/>
      <c r="D15885" s="42"/>
    </row>
    <row r="15886">
      <c r="A15886" s="7"/>
      <c r="B15886" s="8"/>
      <c r="C15886" s="69"/>
      <c r="D15886" s="42"/>
    </row>
    <row r="15887">
      <c r="A15887" s="7"/>
      <c r="B15887" s="8"/>
      <c r="C15887" s="69"/>
      <c r="D15887" s="42"/>
    </row>
    <row r="15888">
      <c r="A15888" s="7"/>
      <c r="B15888" s="8"/>
      <c r="C15888" s="69"/>
      <c r="D15888" s="42"/>
    </row>
    <row r="15889">
      <c r="A15889" s="7"/>
      <c r="B15889" s="8"/>
      <c r="C15889" s="69"/>
      <c r="D15889" s="42"/>
    </row>
    <row r="15890">
      <c r="A15890" s="7"/>
      <c r="B15890" s="8"/>
      <c r="C15890" s="69"/>
      <c r="D15890" s="42"/>
    </row>
    <row r="15891">
      <c r="A15891" s="7"/>
      <c r="B15891" s="8"/>
      <c r="C15891" s="69"/>
      <c r="D15891" s="42"/>
    </row>
    <row r="15892">
      <c r="A15892" s="7"/>
      <c r="B15892" s="8"/>
      <c r="C15892" s="69"/>
      <c r="D15892" s="42"/>
    </row>
    <row r="15893">
      <c r="A15893" s="7"/>
      <c r="B15893" s="8"/>
      <c r="C15893" s="69"/>
      <c r="D15893" s="42"/>
    </row>
    <row r="15894">
      <c r="A15894" s="7"/>
      <c r="B15894" s="8"/>
      <c r="C15894" s="69"/>
      <c r="D15894" s="42"/>
    </row>
    <row r="15895">
      <c r="A15895" s="7"/>
      <c r="B15895" s="8"/>
      <c r="C15895" s="69"/>
      <c r="D15895" s="42"/>
    </row>
    <row r="15896">
      <c r="A15896" s="7"/>
      <c r="B15896" s="8"/>
      <c r="C15896" s="69"/>
      <c r="D15896" s="42"/>
    </row>
    <row r="15897">
      <c r="A15897" s="7"/>
      <c r="B15897" s="8"/>
      <c r="C15897" s="69"/>
      <c r="D15897" s="42"/>
    </row>
    <row r="15898">
      <c r="A15898" s="7"/>
      <c r="B15898" s="8"/>
      <c r="C15898" s="69"/>
      <c r="D15898" s="42"/>
    </row>
    <row r="15899">
      <c r="A15899" s="7"/>
      <c r="B15899" s="8"/>
      <c r="C15899" s="69"/>
      <c r="D15899" s="42"/>
    </row>
    <row r="15900">
      <c r="A15900" s="7"/>
      <c r="B15900" s="8"/>
      <c r="C15900" s="69"/>
      <c r="D15900" s="42"/>
    </row>
    <row r="15901">
      <c r="A15901" s="7"/>
      <c r="B15901" s="8"/>
      <c r="C15901" s="69"/>
      <c r="D15901" s="42"/>
    </row>
    <row r="15902">
      <c r="A15902" s="7"/>
      <c r="B15902" s="8"/>
      <c r="C15902" s="69"/>
      <c r="D15902" s="42"/>
    </row>
    <row r="15903">
      <c r="A15903" s="7"/>
      <c r="B15903" s="8"/>
      <c r="C15903" s="69"/>
      <c r="D15903" s="42"/>
    </row>
    <row r="15904">
      <c r="A15904" s="7"/>
      <c r="B15904" s="8"/>
      <c r="C15904" s="69"/>
      <c r="D15904" s="42"/>
    </row>
    <row r="15905">
      <c r="A15905" s="7"/>
      <c r="B15905" s="8"/>
      <c r="C15905" s="69"/>
      <c r="D15905" s="42"/>
    </row>
    <row r="15906">
      <c r="A15906" s="7"/>
      <c r="B15906" s="8"/>
      <c r="C15906" s="69"/>
      <c r="D15906" s="42"/>
    </row>
    <row r="15907">
      <c r="A15907" s="7"/>
      <c r="B15907" s="8"/>
      <c r="C15907" s="69"/>
      <c r="D15907" s="42"/>
    </row>
    <row r="15908">
      <c r="A15908" s="7"/>
      <c r="B15908" s="8"/>
      <c r="C15908" s="69"/>
      <c r="D15908" s="42"/>
    </row>
    <row r="15909">
      <c r="A15909" s="7"/>
      <c r="B15909" s="8"/>
      <c r="C15909" s="69"/>
      <c r="D15909" s="42"/>
    </row>
    <row r="15910">
      <c r="A15910" s="7"/>
      <c r="B15910" s="8"/>
      <c r="C15910" s="69"/>
      <c r="D15910" s="42"/>
    </row>
    <row r="15911">
      <c r="A15911" s="7"/>
      <c r="B15911" s="8"/>
      <c r="C15911" s="69"/>
      <c r="D15911" s="42"/>
    </row>
    <row r="15912">
      <c r="A15912" s="7"/>
      <c r="B15912" s="8"/>
      <c r="C15912" s="69"/>
      <c r="D15912" s="42"/>
    </row>
    <row r="15913">
      <c r="A15913" s="7"/>
      <c r="B15913" s="8"/>
      <c r="C15913" s="69"/>
      <c r="D15913" s="42"/>
    </row>
    <row r="15914">
      <c r="A15914" s="7"/>
      <c r="B15914" s="8"/>
      <c r="C15914" s="69"/>
      <c r="D15914" s="42"/>
    </row>
    <row r="15915">
      <c r="A15915" s="7"/>
      <c r="B15915" s="8"/>
      <c r="C15915" s="69"/>
      <c r="D15915" s="42"/>
    </row>
    <row r="15916">
      <c r="A15916" s="7"/>
      <c r="B15916" s="8"/>
      <c r="C15916" s="69"/>
      <c r="D15916" s="42"/>
    </row>
    <row r="15917">
      <c r="A15917" s="7"/>
      <c r="B15917" s="8"/>
      <c r="C15917" s="69"/>
      <c r="D15917" s="42"/>
    </row>
    <row r="15918">
      <c r="A15918" s="7"/>
      <c r="B15918" s="8"/>
      <c r="C15918" s="69"/>
      <c r="D15918" s="42"/>
    </row>
    <row r="15919">
      <c r="A15919" s="7"/>
      <c r="B15919" s="8"/>
      <c r="C15919" s="69"/>
      <c r="D15919" s="42"/>
    </row>
    <row r="15920">
      <c r="A15920" s="7"/>
      <c r="B15920" s="8"/>
      <c r="C15920" s="69"/>
      <c r="D15920" s="42"/>
    </row>
    <row r="15921">
      <c r="A15921" s="7"/>
      <c r="B15921" s="8"/>
      <c r="C15921" s="69"/>
      <c r="D15921" s="42"/>
    </row>
    <row r="15922">
      <c r="A15922" s="7"/>
      <c r="B15922" s="8"/>
      <c r="C15922" s="69"/>
      <c r="D15922" s="42"/>
    </row>
    <row r="15923">
      <c r="A15923" s="7"/>
      <c r="B15923" s="8"/>
      <c r="C15923" s="69"/>
      <c r="D15923" s="42"/>
    </row>
    <row r="15924">
      <c r="A15924" s="7"/>
      <c r="B15924" s="8"/>
      <c r="C15924" s="69"/>
      <c r="D15924" s="42"/>
    </row>
    <row r="15925">
      <c r="A15925" s="7"/>
      <c r="B15925" s="8"/>
      <c r="C15925" s="69"/>
      <c r="D15925" s="42"/>
    </row>
    <row r="15926">
      <c r="A15926" s="7"/>
      <c r="B15926" s="8"/>
      <c r="C15926" s="69"/>
      <c r="D15926" s="42"/>
    </row>
    <row r="15927">
      <c r="A15927" s="7"/>
      <c r="B15927" s="8"/>
      <c r="C15927" s="69"/>
      <c r="D15927" s="42"/>
    </row>
    <row r="15928">
      <c r="A15928" s="7"/>
      <c r="B15928" s="8"/>
      <c r="C15928" s="69"/>
      <c r="D15928" s="42"/>
    </row>
    <row r="15929">
      <c r="A15929" s="7"/>
      <c r="B15929" s="8"/>
      <c r="C15929" s="69"/>
      <c r="D15929" s="42"/>
    </row>
    <row r="15930">
      <c r="A15930" s="7"/>
      <c r="B15930" s="8"/>
      <c r="C15930" s="69"/>
      <c r="D15930" s="42"/>
    </row>
    <row r="15931">
      <c r="A15931" s="7"/>
      <c r="B15931" s="8"/>
      <c r="C15931" s="69"/>
      <c r="D15931" s="42"/>
    </row>
    <row r="15932">
      <c r="A15932" s="7"/>
      <c r="B15932" s="8"/>
      <c r="C15932" s="69"/>
      <c r="D15932" s="42"/>
    </row>
    <row r="15933">
      <c r="A15933" s="7"/>
      <c r="B15933" s="8"/>
      <c r="C15933" s="69"/>
      <c r="D15933" s="42"/>
    </row>
    <row r="15934">
      <c r="A15934" s="7"/>
      <c r="B15934" s="8"/>
      <c r="C15934" s="69"/>
      <c r="D15934" s="42"/>
    </row>
    <row r="15935">
      <c r="A15935" s="7"/>
      <c r="B15935" s="8"/>
      <c r="C15935" s="69"/>
      <c r="D15935" s="42"/>
    </row>
    <row r="15936">
      <c r="A15936" s="7"/>
      <c r="B15936" s="8"/>
      <c r="C15936" s="69"/>
      <c r="D15936" s="42"/>
    </row>
    <row r="15937">
      <c r="A15937" s="7"/>
      <c r="B15937" s="8"/>
      <c r="C15937" s="69"/>
      <c r="D15937" s="42"/>
    </row>
    <row r="15938">
      <c r="A15938" s="7"/>
      <c r="B15938" s="8"/>
      <c r="C15938" s="69"/>
      <c r="D15938" s="42"/>
    </row>
    <row r="15939">
      <c r="A15939" s="7"/>
      <c r="B15939" s="8"/>
      <c r="C15939" s="69"/>
      <c r="D15939" s="42"/>
    </row>
    <row r="15940">
      <c r="A15940" s="7"/>
      <c r="B15940" s="8"/>
      <c r="C15940" s="69"/>
      <c r="D15940" s="42"/>
    </row>
    <row r="15941">
      <c r="A15941" s="7"/>
      <c r="B15941" s="8"/>
      <c r="C15941" s="69"/>
      <c r="D15941" s="42"/>
    </row>
    <row r="15942">
      <c r="A15942" s="7"/>
      <c r="B15942" s="8"/>
      <c r="C15942" s="69"/>
      <c r="D15942" s="42"/>
    </row>
    <row r="15943">
      <c r="A15943" s="7"/>
      <c r="B15943" s="8"/>
      <c r="C15943" s="69"/>
      <c r="D15943" s="42"/>
    </row>
    <row r="15944">
      <c r="A15944" s="7"/>
      <c r="B15944" s="8"/>
      <c r="C15944" s="69"/>
      <c r="D15944" s="42"/>
    </row>
    <row r="15945">
      <c r="A15945" s="7"/>
      <c r="B15945" s="8"/>
      <c r="C15945" s="69"/>
      <c r="D15945" s="42"/>
    </row>
    <row r="15946">
      <c r="A15946" s="7"/>
      <c r="B15946" s="8"/>
      <c r="C15946" s="69"/>
      <c r="D15946" s="42"/>
    </row>
    <row r="15947">
      <c r="A15947" s="7"/>
      <c r="B15947" s="8"/>
      <c r="C15947" s="69"/>
      <c r="D15947" s="42"/>
    </row>
    <row r="15948">
      <c r="A15948" s="7"/>
      <c r="B15948" s="8"/>
      <c r="C15948" s="69"/>
      <c r="D15948" s="42"/>
    </row>
    <row r="15949">
      <c r="A15949" s="7"/>
      <c r="B15949" s="8"/>
      <c r="C15949" s="69"/>
      <c r="D15949" s="42"/>
    </row>
    <row r="15950">
      <c r="A15950" s="7"/>
      <c r="B15950" s="8"/>
      <c r="C15950" s="69"/>
      <c r="D15950" s="42"/>
    </row>
    <row r="15951">
      <c r="A15951" s="7"/>
      <c r="B15951" s="8"/>
      <c r="C15951" s="69"/>
      <c r="D15951" s="42"/>
    </row>
    <row r="15952">
      <c r="A15952" s="7"/>
      <c r="B15952" s="8"/>
      <c r="C15952" s="69"/>
      <c r="D15952" s="42"/>
    </row>
    <row r="15953">
      <c r="A15953" s="7"/>
      <c r="B15953" s="8"/>
      <c r="C15953" s="69"/>
      <c r="D15953" s="42"/>
    </row>
    <row r="15954">
      <c r="A15954" s="7"/>
      <c r="B15954" s="8"/>
      <c r="C15954" s="69"/>
      <c r="D15954" s="42"/>
    </row>
    <row r="15955">
      <c r="A15955" s="7"/>
      <c r="B15955" s="8"/>
      <c r="C15955" s="69"/>
      <c r="D15955" s="42"/>
    </row>
    <row r="15956">
      <c r="A15956" s="7"/>
      <c r="B15956" s="8"/>
      <c r="C15956" s="69"/>
      <c r="D15956" s="42"/>
    </row>
    <row r="15957">
      <c r="A15957" s="7"/>
      <c r="B15957" s="8"/>
      <c r="C15957" s="69"/>
      <c r="D15957" s="42"/>
    </row>
    <row r="15958">
      <c r="A15958" s="7"/>
      <c r="B15958" s="8"/>
      <c r="C15958" s="69"/>
      <c r="D15958" s="42"/>
    </row>
    <row r="15959">
      <c r="A15959" s="7"/>
      <c r="B15959" s="8"/>
      <c r="C15959" s="69"/>
      <c r="D15959" s="42"/>
    </row>
    <row r="15960">
      <c r="A15960" s="7"/>
      <c r="B15960" s="8"/>
      <c r="C15960" s="69"/>
      <c r="D15960" s="42"/>
    </row>
    <row r="15961">
      <c r="A15961" s="7"/>
      <c r="B15961" s="8"/>
      <c r="C15961" s="69"/>
      <c r="D15961" s="42"/>
    </row>
    <row r="15962">
      <c r="A15962" s="7"/>
      <c r="B15962" s="8"/>
      <c r="C15962" s="69"/>
      <c r="D15962" s="42"/>
    </row>
    <row r="15963">
      <c r="A15963" s="7"/>
      <c r="B15963" s="8"/>
      <c r="C15963" s="69"/>
      <c r="D15963" s="42"/>
    </row>
    <row r="15964">
      <c r="A15964" s="7"/>
      <c r="B15964" s="8"/>
      <c r="C15964" s="69"/>
      <c r="D15964" s="42"/>
    </row>
    <row r="15965">
      <c r="A15965" s="7"/>
      <c r="B15965" s="8"/>
      <c r="C15965" s="69"/>
      <c r="D15965" s="42"/>
    </row>
    <row r="15966">
      <c r="A15966" s="7"/>
      <c r="B15966" s="8"/>
      <c r="C15966" s="69"/>
      <c r="D15966" s="42"/>
    </row>
    <row r="15967">
      <c r="A15967" s="7"/>
      <c r="B15967" s="8"/>
      <c r="C15967" s="69"/>
      <c r="D15967" s="42"/>
    </row>
    <row r="15968">
      <c r="A15968" s="7"/>
      <c r="B15968" s="8"/>
      <c r="C15968" s="69"/>
      <c r="D15968" s="42"/>
    </row>
    <row r="15969">
      <c r="A15969" s="7"/>
      <c r="B15969" s="8"/>
      <c r="C15969" s="69"/>
      <c r="D15969" s="42"/>
    </row>
    <row r="15970">
      <c r="A15970" s="7"/>
      <c r="B15970" s="8"/>
      <c r="C15970" s="69"/>
      <c r="D15970" s="42"/>
    </row>
    <row r="15971">
      <c r="A15971" s="7"/>
      <c r="B15971" s="8"/>
      <c r="C15971" s="69"/>
      <c r="D15971" s="42"/>
    </row>
    <row r="15972">
      <c r="A15972" s="7"/>
      <c r="B15972" s="8"/>
      <c r="C15972" s="69"/>
      <c r="D15972" s="42"/>
    </row>
    <row r="15973">
      <c r="A15973" s="7"/>
      <c r="B15973" s="8"/>
      <c r="C15973" s="69"/>
      <c r="D15973" s="42"/>
    </row>
    <row r="15974">
      <c r="A15974" s="7"/>
      <c r="B15974" s="8"/>
      <c r="C15974" s="69"/>
      <c r="D15974" s="42"/>
    </row>
    <row r="15975">
      <c r="A15975" s="7"/>
      <c r="B15975" s="8"/>
      <c r="C15975" s="69"/>
      <c r="D15975" s="42"/>
    </row>
    <row r="15976">
      <c r="A15976" s="7"/>
      <c r="B15976" s="8"/>
      <c r="C15976" s="69"/>
      <c r="D15976" s="42"/>
    </row>
    <row r="15977">
      <c r="A15977" s="7"/>
      <c r="B15977" s="8"/>
      <c r="C15977" s="69"/>
      <c r="D15977" s="42"/>
    </row>
    <row r="15978">
      <c r="A15978" s="7"/>
      <c r="B15978" s="8"/>
      <c r="C15978" s="69"/>
      <c r="D15978" s="42"/>
    </row>
    <row r="15979">
      <c r="A15979" s="7"/>
      <c r="B15979" s="8"/>
      <c r="C15979" s="69"/>
      <c r="D15979" s="42"/>
    </row>
    <row r="15980">
      <c r="A15980" s="7"/>
      <c r="B15980" s="8"/>
      <c r="C15980" s="69"/>
      <c r="D15980" s="42"/>
    </row>
    <row r="15981">
      <c r="A15981" s="7"/>
      <c r="B15981" s="8"/>
      <c r="C15981" s="69"/>
      <c r="D15981" s="42"/>
    </row>
    <row r="15982">
      <c r="A15982" s="7"/>
      <c r="B15982" s="8"/>
      <c r="C15982" s="69"/>
      <c r="D15982" s="42"/>
    </row>
    <row r="15983">
      <c r="A15983" s="7"/>
      <c r="B15983" s="8"/>
      <c r="C15983" s="69"/>
      <c r="D15983" s="42"/>
    </row>
    <row r="15984">
      <c r="A15984" s="7"/>
      <c r="B15984" s="8"/>
      <c r="C15984" s="69"/>
      <c r="D15984" s="42"/>
    </row>
    <row r="15985">
      <c r="A15985" s="7"/>
      <c r="B15985" s="8"/>
      <c r="C15985" s="69"/>
      <c r="D15985" s="42"/>
    </row>
    <row r="15986">
      <c r="A15986" s="7"/>
      <c r="B15986" s="8"/>
      <c r="C15986" s="69"/>
      <c r="D15986" s="42"/>
    </row>
    <row r="15987">
      <c r="A15987" s="7"/>
      <c r="B15987" s="8"/>
      <c r="C15987" s="69"/>
      <c r="D15987" s="42"/>
    </row>
    <row r="15988">
      <c r="A15988" s="7"/>
      <c r="B15988" s="8"/>
      <c r="C15988" s="69"/>
      <c r="D15988" s="42"/>
    </row>
    <row r="15989">
      <c r="A15989" s="7"/>
      <c r="B15989" s="8"/>
      <c r="C15989" s="69"/>
      <c r="D15989" s="42"/>
    </row>
    <row r="15990">
      <c r="A15990" s="7"/>
      <c r="B15990" s="8"/>
      <c r="C15990" s="69"/>
      <c r="D15990" s="42"/>
    </row>
    <row r="15991">
      <c r="A15991" s="7"/>
      <c r="B15991" s="8"/>
      <c r="C15991" s="69"/>
      <c r="D15991" s="42"/>
    </row>
    <row r="15992">
      <c r="A15992" s="7"/>
      <c r="B15992" s="8"/>
      <c r="C15992" s="69"/>
      <c r="D15992" s="42"/>
    </row>
    <row r="15993">
      <c r="A15993" s="7"/>
      <c r="B15993" s="8"/>
      <c r="C15993" s="69"/>
      <c r="D15993" s="42"/>
    </row>
    <row r="15994">
      <c r="A15994" s="7"/>
      <c r="B15994" s="8"/>
      <c r="C15994" s="69"/>
      <c r="D15994" s="42"/>
    </row>
    <row r="15995">
      <c r="A15995" s="7"/>
      <c r="B15995" s="8"/>
      <c r="C15995" s="69"/>
      <c r="D15995" s="42"/>
    </row>
    <row r="15996">
      <c r="A15996" s="7"/>
      <c r="B15996" s="8"/>
      <c r="C15996" s="69"/>
      <c r="D15996" s="42"/>
    </row>
    <row r="15997">
      <c r="A15997" s="7"/>
      <c r="B15997" s="8"/>
      <c r="C15997" s="69"/>
      <c r="D15997" s="42"/>
    </row>
    <row r="15998">
      <c r="A15998" s="7"/>
      <c r="B15998" s="8"/>
      <c r="C15998" s="69"/>
      <c r="D15998" s="42"/>
    </row>
    <row r="15999">
      <c r="A15999" s="7"/>
      <c r="B15999" s="8"/>
      <c r="C15999" s="69"/>
      <c r="D15999" s="42"/>
    </row>
    <row r="16000">
      <c r="A16000" s="7"/>
      <c r="B16000" s="8"/>
      <c r="C16000" s="69"/>
      <c r="D16000" s="42"/>
    </row>
    <row r="16001">
      <c r="A16001" s="7"/>
      <c r="B16001" s="8"/>
      <c r="C16001" s="69"/>
      <c r="D16001" s="42"/>
    </row>
    <row r="16002">
      <c r="A16002" s="7"/>
      <c r="B16002" s="8"/>
      <c r="C16002" s="69"/>
      <c r="D16002" s="42"/>
    </row>
    <row r="16003">
      <c r="A16003" s="7"/>
      <c r="B16003" s="8"/>
      <c r="C16003" s="69"/>
      <c r="D16003" s="42"/>
    </row>
    <row r="16004">
      <c r="A16004" s="7"/>
      <c r="B16004" s="8"/>
      <c r="C16004" s="69"/>
      <c r="D16004" s="42"/>
    </row>
    <row r="16005">
      <c r="A16005" s="7"/>
      <c r="B16005" s="8"/>
      <c r="C16005" s="69"/>
      <c r="D16005" s="42"/>
    </row>
    <row r="16006">
      <c r="A16006" s="7"/>
      <c r="B16006" s="8"/>
      <c r="C16006" s="69"/>
      <c r="D16006" s="42"/>
    </row>
    <row r="16007">
      <c r="A16007" s="7"/>
      <c r="B16007" s="8"/>
      <c r="C16007" s="69"/>
      <c r="D16007" s="42"/>
    </row>
    <row r="16008">
      <c r="A16008" s="7"/>
      <c r="B16008" s="8"/>
      <c r="C16008" s="69"/>
      <c r="D16008" s="42"/>
    </row>
    <row r="16009">
      <c r="A16009" s="7"/>
      <c r="B16009" s="8"/>
      <c r="C16009" s="69"/>
      <c r="D16009" s="42"/>
    </row>
    <row r="16010">
      <c r="A16010" s="7"/>
      <c r="B16010" s="8"/>
      <c r="C16010" s="69"/>
      <c r="D16010" s="42"/>
    </row>
    <row r="16011">
      <c r="A16011" s="7"/>
      <c r="B16011" s="8"/>
      <c r="C16011" s="69"/>
      <c r="D16011" s="42"/>
    </row>
    <row r="16012">
      <c r="A16012" s="7"/>
      <c r="B16012" s="8"/>
      <c r="C16012" s="69"/>
      <c r="D16012" s="42"/>
    </row>
    <row r="16013">
      <c r="A16013" s="7"/>
      <c r="B16013" s="8"/>
      <c r="C16013" s="69"/>
      <c r="D16013" s="42"/>
    </row>
    <row r="16014">
      <c r="A16014" s="7"/>
      <c r="B16014" s="8"/>
      <c r="C16014" s="69"/>
      <c r="D16014" s="42"/>
    </row>
    <row r="16015">
      <c r="A16015" s="7"/>
      <c r="B16015" s="8"/>
      <c r="C16015" s="69"/>
      <c r="D16015" s="42"/>
    </row>
    <row r="16016">
      <c r="A16016" s="7"/>
      <c r="B16016" s="8"/>
      <c r="C16016" s="69"/>
      <c r="D16016" s="42"/>
    </row>
    <row r="16017">
      <c r="A16017" s="7"/>
      <c r="B16017" s="8"/>
      <c r="C16017" s="69"/>
      <c r="D16017" s="42"/>
    </row>
    <row r="16018">
      <c r="A16018" s="7"/>
      <c r="B16018" s="8"/>
      <c r="C16018" s="69"/>
      <c r="D16018" s="42"/>
    </row>
    <row r="16019">
      <c r="A16019" s="7"/>
      <c r="B16019" s="8"/>
      <c r="C16019" s="69"/>
      <c r="D16019" s="42"/>
    </row>
    <row r="16020">
      <c r="A16020" s="7"/>
      <c r="B16020" s="8"/>
      <c r="C16020" s="69"/>
      <c r="D16020" s="42"/>
    </row>
    <row r="16021">
      <c r="A16021" s="7"/>
      <c r="B16021" s="8"/>
      <c r="C16021" s="69"/>
      <c r="D16021" s="42"/>
    </row>
    <row r="16022">
      <c r="A16022" s="7"/>
      <c r="B16022" s="8"/>
      <c r="C16022" s="69"/>
      <c r="D16022" s="42"/>
    </row>
    <row r="16023">
      <c r="A16023" s="7"/>
      <c r="B16023" s="8"/>
      <c r="C16023" s="69"/>
      <c r="D16023" s="42"/>
    </row>
    <row r="16024">
      <c r="A16024" s="7"/>
      <c r="B16024" s="8"/>
      <c r="C16024" s="69"/>
      <c r="D16024" s="42"/>
    </row>
    <row r="16025">
      <c r="A16025" s="7"/>
      <c r="B16025" s="8"/>
      <c r="C16025" s="69"/>
      <c r="D16025" s="42"/>
    </row>
    <row r="16026">
      <c r="A16026" s="7"/>
      <c r="B16026" s="8"/>
      <c r="C16026" s="69"/>
      <c r="D16026" s="42"/>
    </row>
    <row r="16027">
      <c r="A16027" s="7"/>
      <c r="B16027" s="8"/>
      <c r="C16027" s="69"/>
      <c r="D16027" s="42"/>
    </row>
    <row r="16028">
      <c r="A16028" s="7"/>
      <c r="B16028" s="8"/>
      <c r="C16028" s="69"/>
      <c r="D16028" s="42"/>
    </row>
    <row r="16029">
      <c r="A16029" s="7"/>
      <c r="B16029" s="8"/>
      <c r="C16029" s="69"/>
      <c r="D16029" s="42"/>
    </row>
    <row r="16030">
      <c r="A16030" s="7"/>
      <c r="B16030" s="8"/>
      <c r="C16030" s="69"/>
      <c r="D16030" s="42"/>
    </row>
    <row r="16031">
      <c r="A16031" s="7"/>
      <c r="B16031" s="8"/>
      <c r="C16031" s="69"/>
      <c r="D16031" s="42"/>
    </row>
    <row r="16032">
      <c r="A16032" s="7"/>
      <c r="B16032" s="8"/>
      <c r="C16032" s="69"/>
      <c r="D16032" s="42"/>
    </row>
    <row r="16033">
      <c r="A16033" s="7"/>
      <c r="B16033" s="8"/>
      <c r="C16033" s="69"/>
      <c r="D16033" s="42"/>
    </row>
    <row r="16034">
      <c r="A16034" s="7"/>
      <c r="B16034" s="8"/>
      <c r="C16034" s="69"/>
      <c r="D16034" s="42"/>
    </row>
    <row r="16035">
      <c r="A16035" s="7"/>
      <c r="B16035" s="8"/>
      <c r="C16035" s="69"/>
      <c r="D16035" s="42"/>
    </row>
    <row r="16036">
      <c r="A16036" s="7"/>
      <c r="B16036" s="8"/>
      <c r="C16036" s="69"/>
      <c r="D16036" s="42"/>
    </row>
    <row r="16037">
      <c r="A16037" s="7"/>
      <c r="B16037" s="8"/>
      <c r="C16037" s="69"/>
      <c r="D16037" s="42"/>
    </row>
    <row r="16038">
      <c r="A16038" s="7"/>
      <c r="B16038" s="8"/>
      <c r="C16038" s="69"/>
      <c r="D16038" s="42"/>
    </row>
    <row r="16039">
      <c r="A16039" s="7"/>
      <c r="B16039" s="8"/>
      <c r="C16039" s="69"/>
      <c r="D16039" s="42"/>
    </row>
    <row r="16040">
      <c r="A16040" s="7"/>
      <c r="B16040" s="8"/>
      <c r="C16040" s="69"/>
      <c r="D16040" s="42"/>
    </row>
    <row r="16041">
      <c r="A16041" s="7"/>
      <c r="B16041" s="8"/>
      <c r="C16041" s="69"/>
      <c r="D16041" s="42"/>
    </row>
    <row r="16042">
      <c r="A16042" s="7"/>
      <c r="B16042" s="8"/>
      <c r="C16042" s="69"/>
      <c r="D16042" s="42"/>
    </row>
    <row r="16043">
      <c r="A16043" s="7"/>
      <c r="B16043" s="8"/>
      <c r="C16043" s="69"/>
      <c r="D16043" s="42"/>
    </row>
    <row r="16044">
      <c r="A16044" s="7"/>
      <c r="B16044" s="8"/>
      <c r="C16044" s="69"/>
      <c r="D16044" s="42"/>
    </row>
    <row r="16045">
      <c r="A16045" s="7"/>
      <c r="B16045" s="8"/>
      <c r="C16045" s="69"/>
      <c r="D16045" s="42"/>
    </row>
    <row r="16046">
      <c r="A16046" s="7"/>
      <c r="B16046" s="8"/>
      <c r="C16046" s="69"/>
      <c r="D16046" s="42"/>
    </row>
    <row r="16047">
      <c r="A16047" s="7"/>
      <c r="B16047" s="8"/>
      <c r="C16047" s="69"/>
      <c r="D16047" s="42"/>
    </row>
    <row r="16048">
      <c r="A16048" s="7"/>
      <c r="B16048" s="8"/>
      <c r="C16048" s="69"/>
      <c r="D16048" s="42"/>
    </row>
    <row r="16049">
      <c r="A16049" s="7"/>
      <c r="B16049" s="8"/>
      <c r="C16049" s="69"/>
      <c r="D16049" s="42"/>
    </row>
    <row r="16050">
      <c r="A16050" s="7"/>
      <c r="B16050" s="8"/>
      <c r="C16050" s="69"/>
      <c r="D16050" s="42"/>
    </row>
    <row r="16051">
      <c r="A16051" s="7"/>
      <c r="B16051" s="8"/>
      <c r="C16051" s="69"/>
      <c r="D16051" s="42"/>
    </row>
    <row r="16052">
      <c r="A16052" s="7"/>
      <c r="B16052" s="8"/>
      <c r="C16052" s="69"/>
      <c r="D16052" s="42"/>
    </row>
    <row r="16053">
      <c r="A16053" s="7"/>
      <c r="B16053" s="8"/>
      <c r="C16053" s="69"/>
      <c r="D16053" s="42"/>
    </row>
    <row r="16054">
      <c r="A16054" s="7"/>
      <c r="B16054" s="8"/>
      <c r="C16054" s="69"/>
      <c r="D16054" s="42"/>
    </row>
    <row r="16055">
      <c r="A16055" s="7"/>
      <c r="B16055" s="8"/>
      <c r="C16055" s="69"/>
      <c r="D16055" s="42"/>
    </row>
    <row r="16056">
      <c r="A16056" s="7"/>
      <c r="B16056" s="8"/>
      <c r="C16056" s="69"/>
      <c r="D16056" s="42"/>
    </row>
    <row r="16057">
      <c r="A16057" s="7"/>
      <c r="B16057" s="8"/>
      <c r="C16057" s="69"/>
      <c r="D16057" s="42"/>
    </row>
    <row r="16058">
      <c r="A16058" s="7"/>
      <c r="B16058" s="8"/>
      <c r="C16058" s="69"/>
      <c r="D16058" s="42"/>
    </row>
    <row r="16059">
      <c r="A16059" s="7"/>
      <c r="B16059" s="8"/>
      <c r="C16059" s="69"/>
      <c r="D16059" s="42"/>
    </row>
    <row r="16060">
      <c r="A16060" s="7"/>
      <c r="B16060" s="8"/>
      <c r="C16060" s="69"/>
      <c r="D16060" s="42"/>
    </row>
    <row r="16061">
      <c r="A16061" s="7"/>
      <c r="B16061" s="8"/>
      <c r="C16061" s="69"/>
      <c r="D16061" s="42"/>
    </row>
    <row r="16062">
      <c r="A16062" s="7"/>
      <c r="B16062" s="8"/>
      <c r="C16062" s="69"/>
      <c r="D16062" s="42"/>
    </row>
    <row r="16063">
      <c r="A16063" s="7"/>
      <c r="B16063" s="8"/>
      <c r="C16063" s="69"/>
      <c r="D16063" s="42"/>
    </row>
    <row r="16064">
      <c r="A16064" s="7"/>
      <c r="B16064" s="8"/>
      <c r="C16064" s="69"/>
      <c r="D16064" s="42"/>
    </row>
    <row r="16065">
      <c r="A16065" s="7"/>
      <c r="B16065" s="8"/>
      <c r="C16065" s="69"/>
      <c r="D16065" s="42"/>
    </row>
    <row r="16066">
      <c r="A16066" s="7"/>
      <c r="B16066" s="8"/>
      <c r="C16066" s="69"/>
      <c r="D16066" s="42"/>
    </row>
    <row r="16067">
      <c r="A16067" s="7"/>
      <c r="B16067" s="8"/>
      <c r="C16067" s="69"/>
      <c r="D16067" s="42"/>
    </row>
    <row r="16068">
      <c r="A16068" s="7"/>
      <c r="B16068" s="8"/>
      <c r="C16068" s="69"/>
      <c r="D16068" s="42"/>
    </row>
    <row r="16069">
      <c r="A16069" s="7"/>
      <c r="B16069" s="8"/>
      <c r="C16069" s="69"/>
      <c r="D16069" s="42"/>
    </row>
    <row r="16070">
      <c r="A16070" s="7"/>
      <c r="B16070" s="8"/>
      <c r="C16070" s="69"/>
      <c r="D16070" s="42"/>
    </row>
    <row r="16071">
      <c r="A16071" s="7"/>
      <c r="B16071" s="8"/>
      <c r="C16071" s="69"/>
      <c r="D16071" s="42"/>
    </row>
    <row r="16072">
      <c r="A16072" s="7"/>
      <c r="B16072" s="8"/>
      <c r="C16072" s="69"/>
      <c r="D16072" s="42"/>
    </row>
    <row r="16073">
      <c r="A16073" s="7"/>
      <c r="B16073" s="8"/>
      <c r="C16073" s="69"/>
      <c r="D16073" s="42"/>
    </row>
    <row r="16074">
      <c r="A16074" s="7"/>
      <c r="B16074" s="8"/>
      <c r="C16074" s="69"/>
      <c r="D16074" s="42"/>
    </row>
    <row r="16075">
      <c r="A16075" s="7"/>
      <c r="B16075" s="8"/>
      <c r="C16075" s="69"/>
      <c r="D16075" s="42"/>
    </row>
    <row r="16076">
      <c r="A16076" s="7"/>
      <c r="B16076" s="8"/>
      <c r="C16076" s="69"/>
      <c r="D16076" s="42"/>
    </row>
    <row r="16077">
      <c r="A16077" s="7"/>
      <c r="B16077" s="8"/>
      <c r="C16077" s="69"/>
      <c r="D16077" s="42"/>
    </row>
    <row r="16078">
      <c r="A16078" s="7"/>
      <c r="B16078" s="8"/>
      <c r="C16078" s="69"/>
      <c r="D16078" s="42"/>
    </row>
    <row r="16079">
      <c r="A16079" s="7"/>
      <c r="B16079" s="8"/>
      <c r="C16079" s="69"/>
      <c r="D16079" s="42"/>
    </row>
    <row r="16080">
      <c r="A16080" s="7"/>
      <c r="B16080" s="8"/>
      <c r="C16080" s="69"/>
      <c r="D16080" s="42"/>
    </row>
    <row r="16081">
      <c r="A16081" s="7"/>
      <c r="B16081" s="8"/>
      <c r="C16081" s="69"/>
      <c r="D16081" s="42"/>
    </row>
    <row r="16082">
      <c r="A16082" s="7"/>
      <c r="B16082" s="8"/>
      <c r="C16082" s="69"/>
      <c r="D16082" s="42"/>
    </row>
    <row r="16083">
      <c r="A16083" s="7"/>
      <c r="B16083" s="8"/>
      <c r="C16083" s="69"/>
      <c r="D16083" s="42"/>
    </row>
    <row r="16084">
      <c r="A16084" s="7"/>
      <c r="B16084" s="8"/>
      <c r="C16084" s="69"/>
      <c r="D16084" s="42"/>
    </row>
    <row r="16085">
      <c r="A16085" s="7"/>
      <c r="B16085" s="8"/>
      <c r="C16085" s="69"/>
      <c r="D16085" s="42"/>
    </row>
    <row r="16086">
      <c r="A16086" s="7"/>
      <c r="B16086" s="8"/>
      <c r="C16086" s="69"/>
      <c r="D16086" s="42"/>
    </row>
    <row r="16087">
      <c r="A16087" s="7"/>
      <c r="B16087" s="8"/>
      <c r="C16087" s="69"/>
      <c r="D16087" s="42"/>
    </row>
    <row r="16088">
      <c r="A16088" s="7"/>
      <c r="B16088" s="8"/>
      <c r="C16088" s="69"/>
      <c r="D16088" s="42"/>
    </row>
    <row r="16089">
      <c r="A16089" s="7"/>
      <c r="B16089" s="8"/>
      <c r="C16089" s="69"/>
      <c r="D16089" s="42"/>
    </row>
    <row r="16090">
      <c r="A16090" s="7"/>
      <c r="B16090" s="8"/>
      <c r="C16090" s="69"/>
      <c r="D16090" s="42"/>
    </row>
    <row r="16091">
      <c r="A16091" s="7"/>
      <c r="B16091" s="8"/>
      <c r="C16091" s="69"/>
      <c r="D16091" s="42"/>
    </row>
    <row r="16092">
      <c r="A16092" s="7"/>
      <c r="B16092" s="8"/>
      <c r="C16092" s="69"/>
      <c r="D16092" s="42"/>
    </row>
    <row r="16093">
      <c r="A16093" s="7"/>
      <c r="B16093" s="8"/>
      <c r="C16093" s="69"/>
      <c r="D16093" s="4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1"/>
      <c r="J1" s="6"/>
      <c r="K1" s="104" t="s">
        <v>38</v>
      </c>
      <c r="L1" s="13" t="s">
        <v>21</v>
      </c>
      <c r="M1" s="6" t="s">
        <v>61</v>
      </c>
      <c r="N1" s="58" t="s">
        <v>26</v>
      </c>
      <c r="O1" s="58" t="s">
        <v>135</v>
      </c>
      <c r="P1" s="58" t="s">
        <v>136</v>
      </c>
      <c r="Q1" s="6" t="s">
        <v>137</v>
      </c>
      <c r="R1" s="6" t="s">
        <v>138</v>
      </c>
    </row>
    <row r="2">
      <c r="A2" s="21" t="s">
        <v>61</v>
      </c>
      <c r="B2" s="14">
        <f t="shared" ref="B2:G2" si="1">B3+B4</f>
        <v>1438</v>
      </c>
      <c r="C2" s="14">
        <f t="shared" si="1"/>
        <v>2698</v>
      </c>
      <c r="D2" s="14">
        <f t="shared" si="1"/>
        <v>1421</v>
      </c>
      <c r="E2" s="14">
        <f t="shared" si="1"/>
        <v>1458</v>
      </c>
      <c r="F2" s="14">
        <f t="shared" si="1"/>
        <v>2699</v>
      </c>
      <c r="G2" s="14">
        <f t="shared" si="1"/>
        <v>2333</v>
      </c>
      <c r="H2" s="14">
        <v>1221.0</v>
      </c>
      <c r="J2" s="6" t="s">
        <v>139</v>
      </c>
      <c r="K2" s="13">
        <v>1274.0</v>
      </c>
      <c r="L2" s="13">
        <v>827.0</v>
      </c>
      <c r="M2" s="21">
        <v>335.0</v>
      </c>
      <c r="N2" s="13">
        <v>112.0</v>
      </c>
      <c r="O2" s="13">
        <v>726.0</v>
      </c>
      <c r="P2" s="14">
        <v>441.0</v>
      </c>
      <c r="Q2" s="13">
        <f>43+160</f>
        <v>203</v>
      </c>
      <c r="R2" s="14">
        <v>82.0</v>
      </c>
    </row>
    <row r="3">
      <c r="A3" s="12" t="s">
        <v>23</v>
      </c>
      <c r="B3" s="13">
        <v>119.0</v>
      </c>
      <c r="C3" s="13">
        <v>231.0</v>
      </c>
      <c r="D3" s="13">
        <v>147.0</v>
      </c>
      <c r="E3" s="13">
        <v>152.0</v>
      </c>
      <c r="F3" s="13">
        <v>313.0</v>
      </c>
      <c r="G3" s="13">
        <v>259.0</v>
      </c>
      <c r="H3" s="14">
        <v>2273.0</v>
      </c>
      <c r="J3" s="6" t="s">
        <v>140</v>
      </c>
      <c r="K3" s="13">
        <v>1306.0</v>
      </c>
      <c r="L3" s="13">
        <v>763.0</v>
      </c>
      <c r="M3" s="21">
        <v>365.0</v>
      </c>
      <c r="N3" s="13">
        <v>178.0</v>
      </c>
      <c r="O3" s="14">
        <v>708.0</v>
      </c>
      <c r="P3" s="14">
        <v>464.0</v>
      </c>
      <c r="Q3" s="14">
        <f>64+112</f>
        <v>176</v>
      </c>
      <c r="R3" s="14">
        <v>68.0</v>
      </c>
    </row>
    <row r="4">
      <c r="A4" s="37" t="s">
        <v>38</v>
      </c>
      <c r="B4" s="13">
        <v>1319.0</v>
      </c>
      <c r="C4" s="13">
        <v>2467.0</v>
      </c>
      <c r="D4" s="13">
        <v>1274.0</v>
      </c>
      <c r="E4" s="13">
        <v>1306.0</v>
      </c>
      <c r="F4" s="13">
        <v>2386.0</v>
      </c>
      <c r="G4" s="14">
        <v>2074.0</v>
      </c>
      <c r="H4" s="14">
        <v>10826.0</v>
      </c>
      <c r="J4" s="6" t="s">
        <v>141</v>
      </c>
      <c r="K4" s="14">
        <v>2074.0</v>
      </c>
      <c r="L4" s="13">
        <v>1165.0</v>
      </c>
      <c r="M4" s="21">
        <v>777.0</v>
      </c>
      <c r="N4" s="13">
        <v>132.0</v>
      </c>
      <c r="O4" s="14">
        <v>613.0</v>
      </c>
      <c r="P4" s="14">
        <v>420.0</v>
      </c>
      <c r="Q4" s="14">
        <f>30+124</f>
        <v>154</v>
      </c>
      <c r="R4" s="14">
        <v>39.0</v>
      </c>
    </row>
    <row r="5">
      <c r="A5" s="37" t="s">
        <v>26</v>
      </c>
      <c r="B5" s="12">
        <v>96.0</v>
      </c>
      <c r="C5" s="12">
        <v>219.0</v>
      </c>
      <c r="D5" s="12">
        <v>112.0</v>
      </c>
      <c r="E5" s="12">
        <v>178.0</v>
      </c>
      <c r="F5" s="12">
        <v>210.0</v>
      </c>
      <c r="G5" s="14">
        <v>132.0</v>
      </c>
      <c r="J5" s="6" t="s">
        <v>142</v>
      </c>
      <c r="K5" s="13">
        <v>2386.0</v>
      </c>
      <c r="L5" s="13">
        <v>1381.0</v>
      </c>
      <c r="M5" s="21">
        <v>795.0</v>
      </c>
      <c r="N5" s="13">
        <v>210.0</v>
      </c>
      <c r="O5" s="14">
        <v>756.0</v>
      </c>
      <c r="P5" s="14">
        <v>473.0</v>
      </c>
      <c r="Q5" s="14">
        <f>56+146</f>
        <v>202</v>
      </c>
      <c r="R5" s="14">
        <v>81.0</v>
      </c>
    </row>
    <row r="6">
      <c r="A6" s="12" t="s">
        <v>24</v>
      </c>
      <c r="B6" s="13">
        <v>330.0</v>
      </c>
      <c r="C6" s="13">
        <v>542.0</v>
      </c>
      <c r="D6" s="13">
        <v>188.0</v>
      </c>
      <c r="E6" s="13">
        <v>213.0</v>
      </c>
      <c r="F6" s="13">
        <v>482.0</v>
      </c>
      <c r="G6" s="13">
        <v>518.0</v>
      </c>
      <c r="H6" s="14">
        <v>947.0</v>
      </c>
      <c r="J6" s="6" t="s">
        <v>143</v>
      </c>
      <c r="K6" s="13">
        <v>2467.0</v>
      </c>
      <c r="L6" s="13">
        <v>1475.0</v>
      </c>
      <c r="M6" s="21">
        <v>773.0</v>
      </c>
      <c r="N6" s="13">
        <v>219.0</v>
      </c>
      <c r="O6" s="12">
        <v>639.0</v>
      </c>
      <c r="P6" s="12">
        <v>472.0</v>
      </c>
      <c r="Q6" s="12">
        <f>16+112</f>
        <v>128</v>
      </c>
      <c r="R6" s="12">
        <v>39.0</v>
      </c>
    </row>
    <row r="7">
      <c r="A7" s="12" t="s">
        <v>21</v>
      </c>
      <c r="B7" s="13">
        <v>774.0</v>
      </c>
      <c r="C7" s="13">
        <v>1475.0</v>
      </c>
      <c r="D7" s="13">
        <v>827.0</v>
      </c>
      <c r="E7" s="13">
        <v>763.0</v>
      </c>
      <c r="F7" s="13">
        <v>1381.0</v>
      </c>
      <c r="G7" s="13">
        <v>1165.0</v>
      </c>
      <c r="H7" s="14">
        <v>6385.0</v>
      </c>
    </row>
    <row r="8">
      <c r="A8" s="6"/>
      <c r="B8" s="5" t="s">
        <v>9</v>
      </c>
      <c r="C8" s="5" t="s">
        <v>10</v>
      </c>
      <c r="D8" s="5" t="s">
        <v>11</v>
      </c>
      <c r="E8" s="5" t="s">
        <v>12</v>
      </c>
      <c r="F8" s="5" t="s">
        <v>13</v>
      </c>
      <c r="G8" s="5" t="s">
        <v>14</v>
      </c>
      <c r="H8" s="6" t="s">
        <v>16</v>
      </c>
    </row>
    <row r="9">
      <c r="A9" s="38"/>
      <c r="B9" s="13"/>
      <c r="C9" s="13"/>
      <c r="D9" s="13"/>
      <c r="E9" s="13"/>
      <c r="F9" s="13"/>
      <c r="G9" s="13"/>
    </row>
    <row r="10">
      <c r="A10" s="15" t="s">
        <v>62</v>
      </c>
      <c r="B10" s="39">
        <f t="shared" ref="B10:G10" si="2">100*B4/B3</f>
        <v>1108.403361</v>
      </c>
      <c r="C10" s="39">
        <f t="shared" si="2"/>
        <v>1067.965368</v>
      </c>
      <c r="D10" s="39">
        <f t="shared" si="2"/>
        <v>866.6666667</v>
      </c>
      <c r="E10" s="39">
        <f t="shared" si="2"/>
        <v>859.2105263</v>
      </c>
      <c r="F10" s="39">
        <f t="shared" si="2"/>
        <v>762.3003195</v>
      </c>
      <c r="G10" s="39">
        <f t="shared" si="2"/>
        <v>800.7722008</v>
      </c>
    </row>
    <row r="11">
      <c r="A11" s="15" t="s">
        <v>63</v>
      </c>
      <c r="B11" s="39">
        <f t="shared" ref="B11:G11" si="3">100*B6/B3</f>
        <v>277.3109244</v>
      </c>
      <c r="C11" s="39">
        <f t="shared" si="3"/>
        <v>234.6320346</v>
      </c>
      <c r="D11" s="39">
        <f t="shared" si="3"/>
        <v>127.8911565</v>
      </c>
      <c r="E11" s="39">
        <f t="shared" si="3"/>
        <v>140.1315789</v>
      </c>
      <c r="F11" s="39">
        <f t="shared" si="3"/>
        <v>153.9936102</v>
      </c>
      <c r="G11" s="39">
        <f t="shared" si="3"/>
        <v>200</v>
      </c>
      <c r="H11" s="13"/>
    </row>
    <row r="12">
      <c r="A12" s="21" t="s">
        <v>64</v>
      </c>
      <c r="B12" s="35">
        <f t="shared" ref="B12:G12" si="4">100*(B6+B7)/B3</f>
        <v>927.7310924</v>
      </c>
      <c r="C12" s="35">
        <f t="shared" si="4"/>
        <v>873.1601732</v>
      </c>
      <c r="D12" s="35">
        <f t="shared" si="4"/>
        <v>690.4761905</v>
      </c>
      <c r="E12" s="35">
        <f t="shared" si="4"/>
        <v>642.1052632</v>
      </c>
      <c r="F12" s="35">
        <f t="shared" si="4"/>
        <v>595.2076677</v>
      </c>
      <c r="G12" s="35">
        <f t="shared" si="4"/>
        <v>649.8069498</v>
      </c>
      <c r="H12" s="13"/>
    </row>
    <row r="13">
      <c r="A13" s="21" t="s">
        <v>65</v>
      </c>
      <c r="B13" s="35">
        <f t="shared" ref="B13:G13" si="5">100*(B6+B7)/B4</f>
        <v>83.69977255</v>
      </c>
      <c r="C13" s="35">
        <f t="shared" si="5"/>
        <v>81.75922173</v>
      </c>
      <c r="D13" s="35">
        <f t="shared" si="5"/>
        <v>79.67032967</v>
      </c>
      <c r="E13" s="35">
        <f t="shared" si="5"/>
        <v>74.73200613</v>
      </c>
      <c r="F13" s="35">
        <f t="shared" si="5"/>
        <v>78.0804694</v>
      </c>
      <c r="G13" s="35">
        <f t="shared" si="5"/>
        <v>81.14754098</v>
      </c>
    </row>
    <row r="16">
      <c r="A16" s="12"/>
      <c r="B16" s="105" t="s">
        <v>9</v>
      </c>
      <c r="C16" s="105" t="s">
        <v>10</v>
      </c>
      <c r="D16" s="105" t="s">
        <v>11</v>
      </c>
      <c r="E16" s="105" t="s">
        <v>12</v>
      </c>
      <c r="F16" s="105" t="s">
        <v>13</v>
      </c>
      <c r="G16" s="105" t="s">
        <v>14</v>
      </c>
      <c r="H16" s="12" t="s">
        <v>16</v>
      </c>
    </row>
    <row r="17">
      <c r="A17" s="12" t="s">
        <v>144</v>
      </c>
      <c r="B17" s="13">
        <v>289.0</v>
      </c>
      <c r="C17" s="13">
        <v>639.0</v>
      </c>
      <c r="D17" s="13">
        <v>726.0</v>
      </c>
      <c r="E17" s="13">
        <v>708.0</v>
      </c>
      <c r="F17" s="13">
        <v>756.0</v>
      </c>
      <c r="G17" s="13">
        <v>613.0</v>
      </c>
      <c r="H17" s="13">
        <v>3731.0</v>
      </c>
    </row>
    <row r="18">
      <c r="A18" s="12" t="s">
        <v>145</v>
      </c>
      <c r="B18" s="13">
        <v>235.0</v>
      </c>
      <c r="C18" s="13">
        <v>472.0</v>
      </c>
      <c r="D18" s="13">
        <v>441.0</v>
      </c>
      <c r="E18" s="13">
        <v>464.0</v>
      </c>
      <c r="F18" s="13">
        <v>473.0</v>
      </c>
      <c r="G18" s="13">
        <v>420.0</v>
      </c>
      <c r="H18" s="13">
        <v>2505.0</v>
      </c>
    </row>
    <row r="19">
      <c r="A19" s="12" t="s">
        <v>146</v>
      </c>
      <c r="B19" s="13">
        <v>8.0</v>
      </c>
      <c r="C19" s="13">
        <v>16.0</v>
      </c>
      <c r="D19" s="13">
        <v>43.0</v>
      </c>
      <c r="E19" s="13">
        <v>64.0</v>
      </c>
      <c r="F19" s="13">
        <v>56.0</v>
      </c>
      <c r="G19" s="13">
        <v>30.0</v>
      </c>
      <c r="H19" s="13">
        <v>217.0</v>
      </c>
    </row>
    <row r="20">
      <c r="A20" s="12" t="s">
        <v>147</v>
      </c>
      <c r="B20" s="13">
        <v>28.0</v>
      </c>
      <c r="C20" s="13">
        <v>112.0</v>
      </c>
      <c r="D20" s="13">
        <v>160.0</v>
      </c>
      <c r="E20" s="13">
        <v>112.0</v>
      </c>
      <c r="F20" s="13">
        <v>146.0</v>
      </c>
      <c r="G20" s="13">
        <v>124.0</v>
      </c>
      <c r="H20" s="13">
        <v>682.0</v>
      </c>
    </row>
    <row r="21">
      <c r="A21" s="12" t="s">
        <v>148</v>
      </c>
      <c r="B21" s="13">
        <v>18.0</v>
      </c>
      <c r="C21" s="13">
        <v>39.0</v>
      </c>
      <c r="D21" s="13">
        <v>82.0</v>
      </c>
      <c r="E21" s="13">
        <v>68.0</v>
      </c>
      <c r="F21" s="13">
        <v>81.0</v>
      </c>
      <c r="G21" s="13">
        <v>39.0</v>
      </c>
      <c r="H21" s="13">
        <v>327.0</v>
      </c>
    </row>
    <row r="22">
      <c r="A22" s="12"/>
      <c r="B22" s="12"/>
      <c r="C22" s="12"/>
      <c r="D22" s="12"/>
      <c r="E22" s="12"/>
      <c r="F22" s="12"/>
      <c r="G22" s="12"/>
      <c r="H22" s="12"/>
    </row>
    <row r="23">
      <c r="A23" s="12" t="s">
        <v>62</v>
      </c>
      <c r="B23" s="39">
        <f t="shared" ref="B23:G23" si="6">100*B18/B17</f>
        <v>81.31487889</v>
      </c>
      <c r="C23" s="39">
        <f t="shared" si="6"/>
        <v>73.86541471</v>
      </c>
      <c r="D23" s="39">
        <f t="shared" si="6"/>
        <v>60.74380165</v>
      </c>
      <c r="E23" s="39">
        <f t="shared" si="6"/>
        <v>65.53672316</v>
      </c>
      <c r="F23" s="39">
        <f t="shared" si="6"/>
        <v>62.56613757</v>
      </c>
      <c r="G23" s="39">
        <f t="shared" si="6"/>
        <v>68.51549755</v>
      </c>
      <c r="H23" s="12"/>
    </row>
    <row r="24">
      <c r="A24" s="12" t="s">
        <v>63</v>
      </c>
      <c r="B24" s="39">
        <f t="shared" ref="B24:G24" si="7">100*B19/B17</f>
        <v>2.76816609</v>
      </c>
      <c r="C24" s="39">
        <f t="shared" si="7"/>
        <v>2.503912363</v>
      </c>
      <c r="D24" s="39">
        <f t="shared" si="7"/>
        <v>5.922865014</v>
      </c>
      <c r="E24" s="39">
        <f t="shared" si="7"/>
        <v>9.039548023</v>
      </c>
      <c r="F24" s="39">
        <f t="shared" si="7"/>
        <v>7.407407407</v>
      </c>
      <c r="G24" s="39">
        <f t="shared" si="7"/>
        <v>4.893964111</v>
      </c>
      <c r="H24" s="12"/>
    </row>
    <row r="25">
      <c r="A25" s="12" t="s">
        <v>29</v>
      </c>
      <c r="B25" s="39">
        <f t="shared" ref="B25:G25" si="8">100*(B20+B19)/B17</f>
        <v>12.4567474</v>
      </c>
      <c r="C25" s="39">
        <f t="shared" si="8"/>
        <v>20.0312989</v>
      </c>
      <c r="D25" s="39">
        <f t="shared" si="8"/>
        <v>27.96143251</v>
      </c>
      <c r="E25" s="39">
        <f t="shared" si="8"/>
        <v>24.85875706</v>
      </c>
      <c r="F25" s="39">
        <f t="shared" si="8"/>
        <v>26.71957672</v>
      </c>
      <c r="G25" s="39">
        <f t="shared" si="8"/>
        <v>25.1223491</v>
      </c>
      <c r="H25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6" t="s">
        <v>149</v>
      </c>
      <c r="B1" s="107" t="s">
        <v>1</v>
      </c>
      <c r="C1" s="108" t="s">
        <v>150</v>
      </c>
      <c r="D1" s="107" t="s">
        <v>151</v>
      </c>
    </row>
    <row r="2">
      <c r="A2" s="109">
        <v>44188.0</v>
      </c>
      <c r="B2" s="12" t="s">
        <v>30</v>
      </c>
      <c r="C2" s="12" t="s">
        <v>18</v>
      </c>
      <c r="D2" s="110" t="s">
        <v>25</v>
      </c>
    </row>
    <row r="3">
      <c r="A3" s="109">
        <v>44188.0</v>
      </c>
      <c r="B3" s="12" t="s">
        <v>30</v>
      </c>
      <c r="C3" s="12" t="s">
        <v>18</v>
      </c>
      <c r="D3" s="110" t="s">
        <v>25</v>
      </c>
    </row>
    <row r="4">
      <c r="A4" s="109">
        <v>44188.0</v>
      </c>
      <c r="B4" s="12" t="s">
        <v>30</v>
      </c>
      <c r="C4" s="12" t="s">
        <v>18</v>
      </c>
      <c r="D4" s="15" t="s">
        <v>19</v>
      </c>
    </row>
    <row r="5">
      <c r="A5" s="109">
        <v>44188.0</v>
      </c>
      <c r="B5" s="12" t="s">
        <v>73</v>
      </c>
      <c r="C5" s="15" t="s">
        <v>18</v>
      </c>
      <c r="D5" s="111" t="s">
        <v>35</v>
      </c>
    </row>
    <row r="6">
      <c r="A6" s="109">
        <v>44188.0</v>
      </c>
      <c r="B6" s="12" t="s">
        <v>73</v>
      </c>
      <c r="C6" s="12" t="s">
        <v>18</v>
      </c>
      <c r="D6" s="110" t="s">
        <v>25</v>
      </c>
    </row>
    <row r="7">
      <c r="A7" s="109">
        <v>44189.0</v>
      </c>
      <c r="B7" s="12" t="s">
        <v>73</v>
      </c>
      <c r="C7" s="15" t="s">
        <v>18</v>
      </c>
      <c r="D7" s="111" t="s">
        <v>35</v>
      </c>
    </row>
    <row r="8">
      <c r="A8" s="109">
        <v>44191.0</v>
      </c>
      <c r="B8" s="12" t="s">
        <v>73</v>
      </c>
      <c r="C8" s="12" t="s">
        <v>18</v>
      </c>
      <c r="D8" s="110" t="s">
        <v>25</v>
      </c>
    </row>
    <row r="9">
      <c r="A9" s="109">
        <v>44191.0</v>
      </c>
      <c r="B9" s="12" t="s">
        <v>73</v>
      </c>
      <c r="C9" s="15" t="s">
        <v>18</v>
      </c>
      <c r="D9" s="111" t="s">
        <v>35</v>
      </c>
    </row>
    <row r="10">
      <c r="A10" s="109">
        <v>44191.0</v>
      </c>
      <c r="B10" s="12" t="s">
        <v>30</v>
      </c>
      <c r="C10" s="12" t="s">
        <v>18</v>
      </c>
      <c r="D10" s="110" t="s">
        <v>25</v>
      </c>
    </row>
    <row r="11">
      <c r="A11" s="109">
        <v>44191.0</v>
      </c>
      <c r="B11" s="12" t="s">
        <v>30</v>
      </c>
      <c r="C11" s="12" t="s">
        <v>18</v>
      </c>
      <c r="D11" s="111" t="s">
        <v>35</v>
      </c>
    </row>
    <row r="12">
      <c r="A12" s="109">
        <v>44191.0</v>
      </c>
      <c r="B12" s="12" t="s">
        <v>30</v>
      </c>
      <c r="C12" s="12" t="s">
        <v>18</v>
      </c>
      <c r="D12" s="15" t="s">
        <v>19</v>
      </c>
    </row>
    <row r="13">
      <c r="A13" s="109">
        <v>44191.0</v>
      </c>
      <c r="B13" s="12" t="s">
        <v>30</v>
      </c>
      <c r="C13" s="12" t="s">
        <v>18</v>
      </c>
      <c r="D13" s="15" t="s">
        <v>19</v>
      </c>
    </row>
    <row r="14">
      <c r="A14" s="109">
        <v>44191.0</v>
      </c>
      <c r="B14" s="12" t="s">
        <v>81</v>
      </c>
      <c r="C14" s="12" t="s">
        <v>18</v>
      </c>
      <c r="D14" s="15" t="s">
        <v>19</v>
      </c>
    </row>
    <row r="15">
      <c r="A15" s="109">
        <v>44191.0</v>
      </c>
      <c r="B15" s="12" t="s">
        <v>81</v>
      </c>
      <c r="C15" s="12" t="s">
        <v>18</v>
      </c>
      <c r="D15" s="15" t="s">
        <v>19</v>
      </c>
    </row>
    <row r="16">
      <c r="A16" s="109">
        <v>44192.0</v>
      </c>
      <c r="B16" s="12" t="s">
        <v>30</v>
      </c>
      <c r="C16" s="12" t="s">
        <v>18</v>
      </c>
      <c r="D16" s="110" t="s">
        <v>25</v>
      </c>
    </row>
    <row r="17">
      <c r="A17" s="109">
        <v>44192.0</v>
      </c>
      <c r="B17" s="12" t="s">
        <v>43</v>
      </c>
      <c r="C17" s="12" t="s">
        <v>18</v>
      </c>
      <c r="D17" s="15" t="s">
        <v>19</v>
      </c>
    </row>
    <row r="18">
      <c r="A18" s="109">
        <v>44192.0</v>
      </c>
      <c r="B18" s="12" t="s">
        <v>43</v>
      </c>
      <c r="C18" s="12" t="s">
        <v>42</v>
      </c>
      <c r="D18" s="15" t="s">
        <v>19</v>
      </c>
    </row>
    <row r="19">
      <c r="A19" s="109">
        <v>44193.0</v>
      </c>
      <c r="B19" s="12" t="s">
        <v>30</v>
      </c>
      <c r="C19" s="12" t="s">
        <v>18</v>
      </c>
      <c r="D19" s="110" t="s">
        <v>25</v>
      </c>
    </row>
    <row r="20">
      <c r="A20" s="109">
        <v>44193.0</v>
      </c>
      <c r="B20" s="12" t="s">
        <v>30</v>
      </c>
      <c r="C20" s="15" t="s">
        <v>18</v>
      </c>
      <c r="D20" s="15" t="s">
        <v>19</v>
      </c>
    </row>
    <row r="21">
      <c r="A21" s="109">
        <v>44193.0</v>
      </c>
      <c r="B21" s="12" t="s">
        <v>30</v>
      </c>
      <c r="C21" s="12" t="s">
        <v>18</v>
      </c>
      <c r="D21" s="15" t="s">
        <v>19</v>
      </c>
    </row>
    <row r="22">
      <c r="A22" s="109">
        <v>44193.0</v>
      </c>
      <c r="B22" s="12" t="s">
        <v>30</v>
      </c>
      <c r="C22" s="12" t="s">
        <v>42</v>
      </c>
      <c r="D22" s="15" t="s">
        <v>19</v>
      </c>
    </row>
    <row r="23">
      <c r="A23" s="109">
        <v>44193.0</v>
      </c>
      <c r="B23" s="12" t="s">
        <v>30</v>
      </c>
      <c r="C23" s="12" t="s">
        <v>42</v>
      </c>
      <c r="D23" s="15" t="s">
        <v>19</v>
      </c>
    </row>
    <row r="24">
      <c r="A24" s="109">
        <v>44200.0</v>
      </c>
      <c r="B24" s="12" t="s">
        <v>30</v>
      </c>
      <c r="C24" s="12" t="s">
        <v>18</v>
      </c>
      <c r="D24" s="15" t="s">
        <v>19</v>
      </c>
    </row>
    <row r="25">
      <c r="A25" s="109">
        <v>44200.0</v>
      </c>
      <c r="B25" s="12" t="s">
        <v>30</v>
      </c>
      <c r="C25" s="12" t="s">
        <v>42</v>
      </c>
      <c r="D25" s="15" t="s">
        <v>19</v>
      </c>
    </row>
    <row r="26">
      <c r="A26" s="109">
        <v>44200.0</v>
      </c>
      <c r="B26" s="12" t="s">
        <v>30</v>
      </c>
      <c r="C26" s="12" t="s">
        <v>18</v>
      </c>
      <c r="D26" s="15" t="s">
        <v>19</v>
      </c>
    </row>
    <row r="27">
      <c r="A27" s="109">
        <v>44201.0</v>
      </c>
      <c r="B27" s="12" t="s">
        <v>152</v>
      </c>
      <c r="C27" s="15" t="s">
        <v>18</v>
      </c>
      <c r="D27" s="15" t="s">
        <v>19</v>
      </c>
    </row>
    <row r="28">
      <c r="A28" s="109">
        <v>44201.0</v>
      </c>
      <c r="B28" s="12" t="s">
        <v>152</v>
      </c>
      <c r="C28" s="15" t="s">
        <v>18</v>
      </c>
      <c r="D28" s="15" t="s">
        <v>19</v>
      </c>
    </row>
    <row r="29">
      <c r="A29" s="109">
        <v>44201.0</v>
      </c>
      <c r="B29" s="12" t="s">
        <v>152</v>
      </c>
      <c r="C29" s="12" t="s">
        <v>18</v>
      </c>
      <c r="D29" s="15" t="s">
        <v>19</v>
      </c>
    </row>
    <row r="30">
      <c r="A30" s="109">
        <v>44204.0</v>
      </c>
      <c r="B30" s="12" t="s">
        <v>152</v>
      </c>
      <c r="C30" s="12" t="s">
        <v>18</v>
      </c>
      <c r="D30" s="110" t="s">
        <v>25</v>
      </c>
    </row>
    <row r="31">
      <c r="A31" s="109">
        <v>44204.0</v>
      </c>
      <c r="B31" s="12" t="s">
        <v>152</v>
      </c>
      <c r="C31" s="12" t="s">
        <v>18</v>
      </c>
      <c r="D31" s="15" t="s">
        <v>19</v>
      </c>
    </row>
    <row r="32">
      <c r="A32" s="109">
        <v>44204.0</v>
      </c>
      <c r="B32" s="12" t="s">
        <v>152</v>
      </c>
      <c r="C32" s="12" t="s">
        <v>18</v>
      </c>
      <c r="D32" s="15" t="s">
        <v>19</v>
      </c>
    </row>
    <row r="33">
      <c r="A33" s="109">
        <v>44206.0</v>
      </c>
      <c r="B33" s="12" t="s">
        <v>152</v>
      </c>
      <c r="C33" s="15" t="s">
        <v>18</v>
      </c>
      <c r="D33" s="111" t="s">
        <v>35</v>
      </c>
    </row>
    <row r="34">
      <c r="A34" s="109">
        <v>44206.0</v>
      </c>
      <c r="B34" s="12" t="s">
        <v>152</v>
      </c>
      <c r="C34" s="12" t="s">
        <v>18</v>
      </c>
      <c r="D34" s="111" t="s">
        <v>35</v>
      </c>
    </row>
    <row r="35">
      <c r="A35" s="109">
        <v>44206.0</v>
      </c>
      <c r="B35" s="12" t="s">
        <v>152</v>
      </c>
      <c r="C35" s="12" t="s">
        <v>18</v>
      </c>
      <c r="D35" s="15" t="s">
        <v>19</v>
      </c>
    </row>
    <row r="36">
      <c r="A36" s="109">
        <v>44206.0</v>
      </c>
      <c r="B36" s="12" t="s">
        <v>152</v>
      </c>
      <c r="C36" s="12" t="s">
        <v>42</v>
      </c>
      <c r="D36" s="110" t="s">
        <v>25</v>
      </c>
    </row>
    <row r="37">
      <c r="A37" s="109">
        <v>44207.0</v>
      </c>
      <c r="B37" s="12" t="s">
        <v>30</v>
      </c>
      <c r="C37" s="12" t="s">
        <v>18</v>
      </c>
      <c r="D37" s="15" t="s">
        <v>19</v>
      </c>
    </row>
    <row r="38">
      <c r="A38" s="109">
        <v>44207.0</v>
      </c>
      <c r="B38" s="12" t="s">
        <v>30</v>
      </c>
      <c r="C38" s="12" t="s">
        <v>18</v>
      </c>
      <c r="D38" s="111" t="s">
        <v>35</v>
      </c>
    </row>
    <row r="39">
      <c r="A39" s="109">
        <v>44207.0</v>
      </c>
      <c r="B39" s="12" t="s">
        <v>30</v>
      </c>
      <c r="C39" s="12" t="s">
        <v>18</v>
      </c>
      <c r="D39" s="15" t="s">
        <v>19</v>
      </c>
    </row>
    <row r="40">
      <c r="A40" s="109">
        <v>44210.0</v>
      </c>
      <c r="B40" s="12" t="s">
        <v>80</v>
      </c>
      <c r="C40" s="12" t="s">
        <v>18</v>
      </c>
      <c r="D40" s="110" t="s">
        <v>25</v>
      </c>
    </row>
    <row r="41">
      <c r="A41" s="109">
        <v>44210.0</v>
      </c>
      <c r="B41" s="12" t="s">
        <v>30</v>
      </c>
      <c r="C41" s="12" t="s">
        <v>18</v>
      </c>
      <c r="D41" s="110" t="s">
        <v>25</v>
      </c>
    </row>
    <row r="42">
      <c r="A42" s="109">
        <v>44210.0</v>
      </c>
      <c r="B42" s="12" t="s">
        <v>30</v>
      </c>
      <c r="C42" s="12" t="s">
        <v>18</v>
      </c>
      <c r="D42" s="15" t="s">
        <v>19</v>
      </c>
    </row>
    <row r="43">
      <c r="A43" s="109">
        <v>44210.0</v>
      </c>
      <c r="B43" s="12" t="s">
        <v>30</v>
      </c>
      <c r="C43" s="12" t="s">
        <v>18</v>
      </c>
      <c r="D43" s="15" t="s">
        <v>19</v>
      </c>
    </row>
    <row r="44">
      <c r="A44" s="109">
        <v>44210.0</v>
      </c>
      <c r="B44" s="12" t="s">
        <v>30</v>
      </c>
      <c r="C44" s="12" t="s">
        <v>18</v>
      </c>
      <c r="D44" s="15" t="s">
        <v>19</v>
      </c>
    </row>
    <row r="45">
      <c r="A45" s="109">
        <v>44210.0</v>
      </c>
      <c r="B45" s="12" t="s">
        <v>30</v>
      </c>
      <c r="C45" s="12" t="s">
        <v>18</v>
      </c>
      <c r="D45" s="15" t="s">
        <v>19</v>
      </c>
    </row>
    <row r="46">
      <c r="A46" s="109">
        <v>44210.0</v>
      </c>
      <c r="B46" s="12" t="s">
        <v>30</v>
      </c>
      <c r="C46" s="12" t="s">
        <v>18</v>
      </c>
      <c r="D46" s="15" t="s">
        <v>19</v>
      </c>
    </row>
    <row r="47">
      <c r="A47" s="109">
        <v>44211.0</v>
      </c>
      <c r="B47" s="12" t="s">
        <v>73</v>
      </c>
      <c r="C47" s="12" t="s">
        <v>18</v>
      </c>
      <c r="D47" s="110" t="s">
        <v>25</v>
      </c>
    </row>
    <row r="48">
      <c r="A48" s="109">
        <v>44211.0</v>
      </c>
      <c r="B48" s="12" t="s">
        <v>73</v>
      </c>
      <c r="C48" s="12" t="s">
        <v>18</v>
      </c>
      <c r="D48" s="110" t="s">
        <v>25</v>
      </c>
    </row>
    <row r="49">
      <c r="A49" s="109">
        <v>44211.0</v>
      </c>
      <c r="B49" s="12" t="s">
        <v>73</v>
      </c>
      <c r="C49" s="12" t="s">
        <v>18</v>
      </c>
      <c r="D49" s="111" t="s">
        <v>35</v>
      </c>
    </row>
    <row r="50">
      <c r="A50" s="109">
        <v>44211.0</v>
      </c>
      <c r="B50" s="12" t="s">
        <v>73</v>
      </c>
      <c r="C50" s="12" t="s">
        <v>18</v>
      </c>
      <c r="D50" s="111" t="s">
        <v>35</v>
      </c>
    </row>
    <row r="51">
      <c r="A51" s="109">
        <v>44213.0</v>
      </c>
      <c r="B51" s="12" t="s">
        <v>80</v>
      </c>
      <c r="C51" s="12" t="s">
        <v>18</v>
      </c>
      <c r="D51" s="111" t="s">
        <v>35</v>
      </c>
    </row>
    <row r="52">
      <c r="A52" s="109">
        <v>44213.0</v>
      </c>
      <c r="B52" s="12" t="s">
        <v>80</v>
      </c>
      <c r="C52" s="12" t="s">
        <v>18</v>
      </c>
      <c r="D52" s="15" t="s">
        <v>19</v>
      </c>
    </row>
    <row r="53">
      <c r="A53" s="109">
        <v>44213.0</v>
      </c>
      <c r="B53" s="12" t="s">
        <v>30</v>
      </c>
      <c r="C53" s="12" t="s">
        <v>18</v>
      </c>
      <c r="D53" s="15" t="s">
        <v>19</v>
      </c>
    </row>
    <row r="54">
      <c r="A54" s="109">
        <v>44215.0</v>
      </c>
      <c r="B54" s="12" t="s">
        <v>30</v>
      </c>
      <c r="C54" s="12" t="s">
        <v>18</v>
      </c>
      <c r="D54" s="15" t="s">
        <v>19</v>
      </c>
    </row>
    <row r="55">
      <c r="A55" s="109">
        <v>44215.0</v>
      </c>
      <c r="B55" s="12" t="s">
        <v>73</v>
      </c>
      <c r="C55" s="12" t="s">
        <v>18</v>
      </c>
      <c r="D55" s="15" t="s">
        <v>19</v>
      </c>
    </row>
    <row r="56">
      <c r="A56" s="109">
        <v>44216.0</v>
      </c>
      <c r="B56" s="12" t="s">
        <v>81</v>
      </c>
      <c r="C56" s="12" t="s">
        <v>18</v>
      </c>
      <c r="D56" s="110" t="s">
        <v>25</v>
      </c>
    </row>
    <row r="57">
      <c r="A57" s="109">
        <v>44217.0</v>
      </c>
      <c r="B57" s="12" t="s">
        <v>43</v>
      </c>
      <c r="C57" s="12" t="s">
        <v>18</v>
      </c>
      <c r="D57" s="15" t="s">
        <v>19</v>
      </c>
    </row>
    <row r="58">
      <c r="A58" s="109">
        <v>44217.0</v>
      </c>
      <c r="B58" s="12" t="s">
        <v>43</v>
      </c>
      <c r="C58" s="15" t="s">
        <v>18</v>
      </c>
      <c r="D58" s="15" t="s">
        <v>19</v>
      </c>
    </row>
    <row r="59">
      <c r="A59" s="109">
        <v>44218.0</v>
      </c>
      <c r="B59" s="12" t="s">
        <v>153</v>
      </c>
      <c r="C59" s="12" t="s">
        <v>18</v>
      </c>
      <c r="D59" s="111" t="s">
        <v>35</v>
      </c>
    </row>
    <row r="60">
      <c r="A60" s="109">
        <v>44218.0</v>
      </c>
      <c r="B60" s="12" t="s">
        <v>153</v>
      </c>
      <c r="C60" s="12" t="s">
        <v>18</v>
      </c>
      <c r="D60" s="15" t="s">
        <v>19</v>
      </c>
    </row>
    <row r="61">
      <c r="A61" s="109">
        <v>44219.0</v>
      </c>
      <c r="B61" s="12" t="s">
        <v>30</v>
      </c>
      <c r="C61" s="12" t="s">
        <v>18</v>
      </c>
      <c r="D61" s="111" t="s">
        <v>35</v>
      </c>
    </row>
    <row r="62">
      <c r="A62" s="109">
        <v>44219.0</v>
      </c>
      <c r="B62" s="12" t="s">
        <v>30</v>
      </c>
      <c r="C62" s="12" t="s">
        <v>18</v>
      </c>
      <c r="D62" s="110" t="s">
        <v>25</v>
      </c>
    </row>
    <row r="63">
      <c r="A63" s="109">
        <v>40931.0</v>
      </c>
      <c r="B63" s="12" t="s">
        <v>30</v>
      </c>
      <c r="C63" s="12" t="s">
        <v>18</v>
      </c>
      <c r="D63" s="15" t="s">
        <v>19</v>
      </c>
    </row>
    <row r="64">
      <c r="A64" s="109">
        <v>44219.0</v>
      </c>
      <c r="B64" s="12" t="s">
        <v>30</v>
      </c>
      <c r="C64" s="12" t="s">
        <v>18</v>
      </c>
      <c r="D64" s="111" t="s">
        <v>35</v>
      </c>
    </row>
    <row r="65">
      <c r="A65" s="109">
        <v>44305.0</v>
      </c>
      <c r="B65" s="12" t="s">
        <v>73</v>
      </c>
      <c r="C65" s="12" t="s">
        <v>18</v>
      </c>
      <c r="D65" s="15" t="s">
        <v>19</v>
      </c>
    </row>
    <row r="66">
      <c r="A66" s="109">
        <v>44307.0</v>
      </c>
      <c r="B66" s="12" t="s">
        <v>154</v>
      </c>
      <c r="C66" s="12" t="s">
        <v>18</v>
      </c>
      <c r="D66" s="15" t="s">
        <v>19</v>
      </c>
    </row>
    <row r="67">
      <c r="A67" s="109">
        <v>44307.0</v>
      </c>
      <c r="B67" s="12" t="s">
        <v>152</v>
      </c>
      <c r="C67" s="12" t="s">
        <v>18</v>
      </c>
      <c r="D67" s="111" t="s">
        <v>35</v>
      </c>
    </row>
    <row r="68">
      <c r="A68" s="109">
        <v>44307.0</v>
      </c>
      <c r="B68" s="12" t="s">
        <v>152</v>
      </c>
      <c r="C68" s="12" t="s">
        <v>18</v>
      </c>
      <c r="D68" s="15" t="s">
        <v>19</v>
      </c>
    </row>
    <row r="69">
      <c r="A69" s="109">
        <v>44307.0</v>
      </c>
      <c r="B69" s="12" t="s">
        <v>152</v>
      </c>
      <c r="C69" s="12" t="s">
        <v>18</v>
      </c>
      <c r="D69" s="15" t="s">
        <v>19</v>
      </c>
    </row>
    <row r="70">
      <c r="A70" s="109">
        <v>44309.0</v>
      </c>
      <c r="B70" s="12" t="s">
        <v>152</v>
      </c>
      <c r="C70" s="12" t="s">
        <v>18</v>
      </c>
      <c r="D70" s="111" t="s">
        <v>35</v>
      </c>
    </row>
    <row r="71">
      <c r="A71" s="109">
        <v>44309.0</v>
      </c>
      <c r="B71" s="12" t="s">
        <v>152</v>
      </c>
      <c r="C71" s="12" t="s">
        <v>18</v>
      </c>
      <c r="D71" s="110" t="s">
        <v>25</v>
      </c>
    </row>
    <row r="72">
      <c r="A72" s="109">
        <v>44309.0</v>
      </c>
      <c r="B72" s="12" t="s">
        <v>152</v>
      </c>
      <c r="C72" s="12" t="s">
        <v>18</v>
      </c>
      <c r="D72" s="110" t="s">
        <v>25</v>
      </c>
    </row>
    <row r="73">
      <c r="A73" s="109">
        <v>44310.0</v>
      </c>
      <c r="B73" s="12" t="s">
        <v>152</v>
      </c>
      <c r="C73" s="12" t="s">
        <v>18</v>
      </c>
      <c r="D73" s="15" t="s">
        <v>19</v>
      </c>
    </row>
    <row r="74">
      <c r="A74" s="109">
        <v>44310.0</v>
      </c>
      <c r="B74" s="12" t="s">
        <v>152</v>
      </c>
      <c r="C74" s="12" t="s">
        <v>18</v>
      </c>
      <c r="D74" s="15" t="s">
        <v>19</v>
      </c>
    </row>
    <row r="75">
      <c r="A75" s="109">
        <v>44314.0</v>
      </c>
      <c r="B75" s="12" t="s">
        <v>30</v>
      </c>
      <c r="C75" s="12" t="s">
        <v>18</v>
      </c>
      <c r="D75" s="15" t="s">
        <v>19</v>
      </c>
    </row>
    <row r="76">
      <c r="A76" s="109">
        <v>44314.0</v>
      </c>
      <c r="B76" s="12" t="s">
        <v>30</v>
      </c>
      <c r="C76" s="12" t="s">
        <v>18</v>
      </c>
      <c r="D76" s="15" t="s">
        <v>19</v>
      </c>
    </row>
    <row r="77">
      <c r="A77" s="109">
        <v>44316.0</v>
      </c>
      <c r="B77" s="12" t="s">
        <v>17</v>
      </c>
      <c r="C77" s="12" t="s">
        <v>18</v>
      </c>
      <c r="D77" s="110" t="s">
        <v>25</v>
      </c>
    </row>
    <row r="78">
      <c r="A78" s="109">
        <v>44319.0</v>
      </c>
      <c r="B78" s="12" t="s">
        <v>30</v>
      </c>
      <c r="C78" s="12" t="s">
        <v>18</v>
      </c>
      <c r="D78" s="15" t="s">
        <v>19</v>
      </c>
    </row>
    <row r="79">
      <c r="A79" s="109">
        <v>44319.0</v>
      </c>
      <c r="B79" s="12" t="s">
        <v>30</v>
      </c>
      <c r="C79" s="12" t="s">
        <v>18</v>
      </c>
      <c r="D79" s="15" t="s">
        <v>19</v>
      </c>
    </row>
    <row r="80">
      <c r="A80" s="109">
        <v>44319.0</v>
      </c>
      <c r="B80" s="12" t="s">
        <v>30</v>
      </c>
      <c r="C80" s="12" t="s">
        <v>18</v>
      </c>
      <c r="D80" s="111" t="s">
        <v>35</v>
      </c>
    </row>
    <row r="81">
      <c r="A81" s="109">
        <v>44319.0</v>
      </c>
      <c r="B81" s="12" t="s">
        <v>30</v>
      </c>
      <c r="C81" s="12" t="s">
        <v>18</v>
      </c>
      <c r="D81" s="111" t="s">
        <v>35</v>
      </c>
    </row>
    <row r="82">
      <c r="A82" s="109">
        <v>44321.0</v>
      </c>
      <c r="B82" s="12" t="s">
        <v>30</v>
      </c>
      <c r="C82" s="12" t="s">
        <v>18</v>
      </c>
      <c r="D82" s="110" t="s">
        <v>25</v>
      </c>
    </row>
    <row r="83">
      <c r="A83" s="109">
        <v>44321.0</v>
      </c>
      <c r="B83" s="12" t="s">
        <v>30</v>
      </c>
      <c r="C83" s="12" t="s">
        <v>18</v>
      </c>
      <c r="D83" s="15" t="s">
        <v>19</v>
      </c>
    </row>
    <row r="84">
      <c r="A84" s="109">
        <v>44321.0</v>
      </c>
      <c r="B84" s="12" t="s">
        <v>33</v>
      </c>
      <c r="C84" s="12" t="s">
        <v>18</v>
      </c>
      <c r="D84" s="15" t="s">
        <v>19</v>
      </c>
    </row>
    <row r="85">
      <c r="A85" s="109">
        <v>44323.0</v>
      </c>
      <c r="B85" s="12" t="s">
        <v>30</v>
      </c>
      <c r="C85" s="12" t="s">
        <v>18</v>
      </c>
      <c r="D85" s="15" t="s">
        <v>19</v>
      </c>
    </row>
    <row r="86">
      <c r="A86" s="109">
        <v>44323.0</v>
      </c>
      <c r="B86" s="12" t="s">
        <v>30</v>
      </c>
      <c r="C86" s="12" t="s">
        <v>18</v>
      </c>
      <c r="D86" s="110" t="s">
        <v>25</v>
      </c>
    </row>
    <row r="87">
      <c r="A87" s="109">
        <v>44323.0</v>
      </c>
      <c r="B87" s="12" t="s">
        <v>33</v>
      </c>
      <c r="C87" s="12" t="s">
        <v>18</v>
      </c>
      <c r="D87" s="111" t="s">
        <v>35</v>
      </c>
    </row>
    <row r="88">
      <c r="A88" s="109">
        <v>44323.0</v>
      </c>
      <c r="B88" s="12" t="s">
        <v>17</v>
      </c>
      <c r="C88" s="12" t="s">
        <v>18</v>
      </c>
      <c r="D88" s="15" t="s">
        <v>19</v>
      </c>
    </row>
    <row r="89">
      <c r="A89" s="109">
        <v>44323.0</v>
      </c>
      <c r="B89" s="12" t="s">
        <v>17</v>
      </c>
      <c r="C89" s="12" t="s">
        <v>18</v>
      </c>
      <c r="D89" s="15" t="s">
        <v>19</v>
      </c>
    </row>
    <row r="90">
      <c r="A90" s="109">
        <v>44328.0</v>
      </c>
      <c r="B90" s="12" t="s">
        <v>36</v>
      </c>
      <c r="C90" s="12" t="s">
        <v>18</v>
      </c>
      <c r="D90" s="15" t="s">
        <v>19</v>
      </c>
    </row>
    <row r="91">
      <c r="A91" s="109">
        <v>44328.0</v>
      </c>
      <c r="B91" s="12" t="s">
        <v>73</v>
      </c>
      <c r="C91" s="12" t="s">
        <v>18</v>
      </c>
      <c r="D91" s="110" t="s">
        <v>35</v>
      </c>
    </row>
    <row r="92">
      <c r="A92" s="109">
        <v>44328.0</v>
      </c>
      <c r="B92" s="12" t="s">
        <v>30</v>
      </c>
      <c r="C92" s="12" t="s">
        <v>18</v>
      </c>
      <c r="D92" s="15" t="s">
        <v>19</v>
      </c>
    </row>
    <row r="93">
      <c r="A93" s="109">
        <v>44328.0</v>
      </c>
      <c r="B93" s="12" t="s">
        <v>30</v>
      </c>
      <c r="C93" s="12" t="s">
        <v>18</v>
      </c>
      <c r="D93" s="111" t="s">
        <v>35</v>
      </c>
    </row>
    <row r="94">
      <c r="A94" s="109">
        <v>44328.0</v>
      </c>
      <c r="B94" s="12" t="s">
        <v>30</v>
      </c>
      <c r="C94" s="12" t="s">
        <v>18</v>
      </c>
      <c r="D94" s="15" t="s">
        <v>19</v>
      </c>
    </row>
    <row r="95">
      <c r="A95" s="109">
        <v>44330.0</v>
      </c>
      <c r="B95" s="12" t="s">
        <v>17</v>
      </c>
      <c r="C95" s="12" t="s">
        <v>18</v>
      </c>
      <c r="D95" s="15" t="s">
        <v>19</v>
      </c>
    </row>
    <row r="96">
      <c r="A96" s="109">
        <v>44330.0</v>
      </c>
      <c r="B96" s="12" t="s">
        <v>30</v>
      </c>
      <c r="C96" s="12" t="s">
        <v>18</v>
      </c>
      <c r="D96" s="15" t="s">
        <v>19</v>
      </c>
    </row>
    <row r="97">
      <c r="A97" s="109">
        <v>44330.0</v>
      </c>
      <c r="B97" s="12" t="s">
        <v>30</v>
      </c>
      <c r="C97" s="12" t="s">
        <v>18</v>
      </c>
      <c r="D97" s="111" t="s">
        <v>35</v>
      </c>
    </row>
    <row r="98">
      <c r="A98" s="109">
        <v>44330.0</v>
      </c>
      <c r="B98" s="12" t="s">
        <v>30</v>
      </c>
      <c r="C98" s="12" t="s">
        <v>18</v>
      </c>
      <c r="D98" s="15" t="s">
        <v>19</v>
      </c>
    </row>
    <row r="99">
      <c r="A99" s="109">
        <v>44330.0</v>
      </c>
      <c r="B99" s="12" t="s">
        <v>30</v>
      </c>
      <c r="C99" s="12" t="s">
        <v>18</v>
      </c>
      <c r="D99" s="111" t="s">
        <v>35</v>
      </c>
    </row>
    <row r="100">
      <c r="A100" s="109">
        <v>44333.0</v>
      </c>
      <c r="B100" s="12" t="s">
        <v>30</v>
      </c>
      <c r="C100" s="12" t="s">
        <v>18</v>
      </c>
      <c r="D100" s="15" t="s">
        <v>19</v>
      </c>
    </row>
    <row r="101">
      <c r="A101" s="109">
        <v>44333.0</v>
      </c>
      <c r="B101" s="12" t="s">
        <v>30</v>
      </c>
      <c r="C101" s="12" t="s">
        <v>18</v>
      </c>
      <c r="D101" s="111" t="s">
        <v>35</v>
      </c>
    </row>
    <row r="102">
      <c r="A102" s="109">
        <v>44333.0</v>
      </c>
      <c r="B102" s="12" t="s">
        <v>30</v>
      </c>
      <c r="C102" s="12" t="s">
        <v>18</v>
      </c>
      <c r="D102" s="110" t="s">
        <v>25</v>
      </c>
    </row>
    <row r="103">
      <c r="A103" s="109">
        <v>44344.0</v>
      </c>
      <c r="B103" s="12" t="s">
        <v>17</v>
      </c>
      <c r="C103" s="12" t="s">
        <v>18</v>
      </c>
      <c r="D103" s="15" t="s">
        <v>19</v>
      </c>
    </row>
    <row r="104">
      <c r="A104" s="109">
        <v>44344.0</v>
      </c>
      <c r="B104" s="12" t="s">
        <v>36</v>
      </c>
      <c r="C104" s="12" t="s">
        <v>18</v>
      </c>
      <c r="D104" s="110" t="s">
        <v>25</v>
      </c>
    </row>
    <row r="105">
      <c r="A105" s="109">
        <v>44354.0</v>
      </c>
      <c r="B105" s="12" t="s">
        <v>45</v>
      </c>
      <c r="C105" s="12" t="s">
        <v>18</v>
      </c>
      <c r="D105" s="15" t="s">
        <v>19</v>
      </c>
    </row>
    <row r="106">
      <c r="A106" s="109">
        <v>44354.0</v>
      </c>
      <c r="B106" s="12" t="s">
        <v>45</v>
      </c>
      <c r="C106" s="12" t="s">
        <v>18</v>
      </c>
      <c r="D106" s="111" t="s">
        <v>35</v>
      </c>
    </row>
    <row r="107">
      <c r="A107" s="109">
        <v>44356.0</v>
      </c>
      <c r="B107" s="12" t="s">
        <v>36</v>
      </c>
      <c r="C107" s="12" t="s">
        <v>18</v>
      </c>
      <c r="D107" s="111" t="s">
        <v>35</v>
      </c>
    </row>
    <row r="108">
      <c r="A108" s="109">
        <v>44358.0</v>
      </c>
      <c r="B108" s="12" t="s">
        <v>36</v>
      </c>
      <c r="C108" s="12" t="s">
        <v>18</v>
      </c>
      <c r="D108" s="15" t="s">
        <v>19</v>
      </c>
    </row>
    <row r="109">
      <c r="A109" s="112">
        <v>44335.0</v>
      </c>
      <c r="B109" s="113" t="s">
        <v>36</v>
      </c>
      <c r="C109" s="114" t="s">
        <v>18</v>
      </c>
      <c r="D109" s="114" t="s">
        <v>19</v>
      </c>
    </row>
    <row r="110">
      <c r="A110" s="112">
        <v>44341.0</v>
      </c>
      <c r="B110" s="113" t="s">
        <v>17</v>
      </c>
      <c r="C110" s="114" t="s">
        <v>42</v>
      </c>
      <c r="D110" s="114" t="s">
        <v>19</v>
      </c>
    </row>
    <row r="111">
      <c r="A111" s="112">
        <v>44341.0</v>
      </c>
      <c r="B111" s="113" t="s">
        <v>17</v>
      </c>
      <c r="C111" s="114" t="s">
        <v>42</v>
      </c>
      <c r="D111" s="114" t="s">
        <v>19</v>
      </c>
    </row>
    <row r="112">
      <c r="A112" s="112">
        <v>44351.0</v>
      </c>
      <c r="B112" s="113" t="s">
        <v>36</v>
      </c>
      <c r="C112" s="114" t="s">
        <v>18</v>
      </c>
      <c r="D112" s="114" t="s">
        <v>19</v>
      </c>
    </row>
    <row r="113">
      <c r="A113" s="112">
        <v>44352.0</v>
      </c>
      <c r="B113" s="113" t="s">
        <v>36</v>
      </c>
      <c r="C113" s="114" t="s">
        <v>18</v>
      </c>
      <c r="D113" s="114" t="s">
        <v>25</v>
      </c>
    </row>
    <row r="114">
      <c r="A114" s="112">
        <v>44354.0</v>
      </c>
      <c r="B114" s="113" t="s">
        <v>17</v>
      </c>
      <c r="C114" s="114" t="s">
        <v>18</v>
      </c>
      <c r="D114" s="114" t="s">
        <v>35</v>
      </c>
    </row>
    <row r="115">
      <c r="A115" s="112">
        <v>44358.0</v>
      </c>
      <c r="B115" s="113" t="s">
        <v>114</v>
      </c>
      <c r="C115" s="114" t="s">
        <v>18</v>
      </c>
      <c r="D115" s="114" t="s">
        <v>25</v>
      </c>
    </row>
    <row r="116">
      <c r="A116" s="112">
        <v>44358.0</v>
      </c>
      <c r="B116" s="113" t="s">
        <v>114</v>
      </c>
      <c r="C116" s="114" t="s">
        <v>18</v>
      </c>
      <c r="D116" s="114" t="s">
        <v>35</v>
      </c>
    </row>
    <row r="117">
      <c r="A117" s="112">
        <v>44359.0</v>
      </c>
      <c r="B117" s="113" t="s">
        <v>80</v>
      </c>
      <c r="C117" s="114" t="s">
        <v>18</v>
      </c>
      <c r="D117" s="114" t="s">
        <v>25</v>
      </c>
    </row>
    <row r="118">
      <c r="A118" s="112">
        <v>44359.0</v>
      </c>
      <c r="B118" s="113" t="s">
        <v>36</v>
      </c>
      <c r="C118" s="114" t="s">
        <v>18</v>
      </c>
      <c r="D118" s="114" t="s">
        <v>25</v>
      </c>
    </row>
    <row r="119">
      <c r="A119" s="112">
        <v>44359.0</v>
      </c>
      <c r="B119" s="113" t="s">
        <v>36</v>
      </c>
      <c r="C119" s="114" t="s">
        <v>18</v>
      </c>
      <c r="D119" s="114" t="s">
        <v>25</v>
      </c>
    </row>
    <row r="120">
      <c r="A120" s="112">
        <v>44359.0</v>
      </c>
      <c r="B120" s="113" t="s">
        <v>114</v>
      </c>
      <c r="C120" s="114" t="s">
        <v>18</v>
      </c>
      <c r="D120" s="114" t="s">
        <v>35</v>
      </c>
    </row>
    <row r="121">
      <c r="A121" s="112">
        <v>44359.0</v>
      </c>
      <c r="B121" s="113" t="s">
        <v>114</v>
      </c>
      <c r="C121" s="114" t="s">
        <v>42</v>
      </c>
      <c r="D121" s="114" t="s">
        <v>35</v>
      </c>
    </row>
    <row r="122">
      <c r="A122" s="112">
        <v>44359.0</v>
      </c>
      <c r="B122" s="113" t="s">
        <v>80</v>
      </c>
      <c r="C122" s="114" t="s">
        <v>18</v>
      </c>
      <c r="D122" s="114" t="s">
        <v>25</v>
      </c>
    </row>
    <row r="123">
      <c r="A123" s="112">
        <v>44361.0</v>
      </c>
      <c r="B123" s="113" t="s">
        <v>36</v>
      </c>
      <c r="C123" s="114" t="s">
        <v>18</v>
      </c>
      <c r="D123" s="114" t="s">
        <v>19</v>
      </c>
    </row>
    <row r="124">
      <c r="A124" s="112">
        <v>44364.0</v>
      </c>
      <c r="B124" s="113" t="s">
        <v>39</v>
      </c>
      <c r="C124" s="114" t="s">
        <v>18</v>
      </c>
      <c r="D124" s="114" t="s">
        <v>19</v>
      </c>
    </row>
    <row r="125">
      <c r="A125" s="112">
        <v>44366.0</v>
      </c>
      <c r="B125" s="113" t="s">
        <v>80</v>
      </c>
      <c r="C125" s="114" t="s">
        <v>18</v>
      </c>
      <c r="D125" s="114" t="s">
        <v>25</v>
      </c>
    </row>
    <row r="126">
      <c r="A126" s="112">
        <v>44366.0</v>
      </c>
      <c r="B126" s="113" t="s">
        <v>80</v>
      </c>
      <c r="C126" s="114" t="s">
        <v>18</v>
      </c>
      <c r="D126" s="114" t="s">
        <v>25</v>
      </c>
    </row>
    <row r="127">
      <c r="A127" s="112">
        <v>44366.0</v>
      </c>
      <c r="B127" s="113" t="s">
        <v>80</v>
      </c>
      <c r="C127" s="114" t="s">
        <v>18</v>
      </c>
      <c r="D127" s="114" t="s">
        <v>25</v>
      </c>
    </row>
    <row r="128">
      <c r="A128" s="112">
        <v>44366.0</v>
      </c>
      <c r="B128" s="113" t="s">
        <v>36</v>
      </c>
      <c r="C128" s="114" t="s">
        <v>18</v>
      </c>
      <c r="D128" s="114" t="s">
        <v>19</v>
      </c>
    </row>
    <row r="129">
      <c r="A129" s="112">
        <v>44366.0</v>
      </c>
      <c r="B129" s="113" t="s">
        <v>114</v>
      </c>
      <c r="C129" s="114" t="s">
        <v>18</v>
      </c>
      <c r="D129" s="114" t="s">
        <v>19</v>
      </c>
    </row>
    <row r="130">
      <c r="A130" s="112">
        <v>44366.0</v>
      </c>
      <c r="B130" s="113" t="s">
        <v>114</v>
      </c>
      <c r="C130" s="114" t="s">
        <v>18</v>
      </c>
      <c r="D130" s="15" t="s">
        <v>25</v>
      </c>
    </row>
    <row r="131">
      <c r="A131" s="112">
        <v>44368.0</v>
      </c>
      <c r="B131" s="114" t="s">
        <v>67</v>
      </c>
      <c r="C131" s="114" t="s">
        <v>18</v>
      </c>
      <c r="D131" s="114" t="s">
        <v>19</v>
      </c>
    </row>
    <row r="132">
      <c r="A132" s="112">
        <v>44366.0</v>
      </c>
      <c r="B132" s="113" t="s">
        <v>39</v>
      </c>
      <c r="C132" s="114" t="s">
        <v>42</v>
      </c>
      <c r="D132" s="114" t="s">
        <v>19</v>
      </c>
    </row>
    <row r="133">
      <c r="A133" s="115"/>
      <c r="B133" s="12"/>
      <c r="C133" s="12"/>
      <c r="D133" s="12"/>
    </row>
    <row r="134">
      <c r="A134" s="115"/>
      <c r="B134" s="12"/>
      <c r="C134" s="12"/>
      <c r="D134" s="12"/>
    </row>
    <row r="135">
      <c r="A135" s="115"/>
      <c r="B135" s="12"/>
      <c r="C135" s="12"/>
      <c r="D135" s="12"/>
    </row>
    <row r="136">
      <c r="A136" s="115"/>
      <c r="B136" s="12"/>
      <c r="C136" s="12"/>
      <c r="D136" s="12"/>
    </row>
    <row r="137">
      <c r="A137" s="115"/>
      <c r="B137" s="12"/>
      <c r="C137" s="12"/>
      <c r="D137" s="12"/>
    </row>
    <row r="138">
      <c r="A138" s="115"/>
      <c r="B138" s="12"/>
      <c r="C138" s="12"/>
      <c r="D138" s="12"/>
    </row>
    <row r="139">
      <c r="A139" s="115"/>
      <c r="B139" s="12"/>
      <c r="C139" s="12"/>
      <c r="D139" s="12"/>
    </row>
    <row r="140">
      <c r="A140" s="115"/>
      <c r="B140" s="12"/>
      <c r="C140" s="12"/>
      <c r="D140" s="12"/>
    </row>
    <row r="141">
      <c r="A141" s="115"/>
      <c r="B141" s="12"/>
      <c r="C141" s="12"/>
      <c r="D141" s="12"/>
    </row>
    <row r="142">
      <c r="A142" s="115"/>
      <c r="B142" s="12"/>
      <c r="C142" s="12"/>
      <c r="D142" s="12"/>
    </row>
    <row r="143">
      <c r="A143" s="115"/>
      <c r="B143" s="12"/>
      <c r="C143" s="12"/>
      <c r="D143" s="12"/>
    </row>
    <row r="144">
      <c r="A144" s="115"/>
      <c r="B144" s="12"/>
      <c r="C144" s="12"/>
      <c r="D144" s="12"/>
    </row>
    <row r="145">
      <c r="A145" s="115"/>
      <c r="B145" s="12"/>
      <c r="C145" s="12"/>
      <c r="D145" s="12"/>
    </row>
    <row r="146">
      <c r="A146" s="115"/>
      <c r="B146" s="12"/>
      <c r="C146" s="12"/>
      <c r="D146" s="12"/>
    </row>
    <row r="147">
      <c r="A147" s="115"/>
      <c r="B147" s="12"/>
      <c r="C147" s="12"/>
      <c r="D147" s="12"/>
    </row>
    <row r="148">
      <c r="A148" s="115"/>
      <c r="B148" s="12"/>
      <c r="C148" s="12"/>
      <c r="D148" s="12"/>
    </row>
    <row r="149">
      <c r="A149" s="115"/>
      <c r="B149" s="12"/>
      <c r="C149" s="12"/>
      <c r="D149" s="12"/>
    </row>
    <row r="150">
      <c r="A150" s="115"/>
      <c r="B150" s="12"/>
      <c r="C150" s="12"/>
      <c r="D150" s="12"/>
    </row>
    <row r="151">
      <c r="A151" s="115"/>
      <c r="B151" s="12"/>
      <c r="C151" s="12"/>
      <c r="D151" s="12"/>
    </row>
    <row r="152">
      <c r="A152" s="115"/>
      <c r="B152" s="12"/>
      <c r="C152" s="12"/>
      <c r="D152" s="12"/>
    </row>
    <row r="153">
      <c r="A153" s="115"/>
      <c r="B153" s="12"/>
      <c r="C153" s="12"/>
      <c r="D153" s="12"/>
    </row>
    <row r="154">
      <c r="A154" s="115"/>
      <c r="B154" s="12"/>
      <c r="C154" s="12"/>
      <c r="D154" s="12"/>
    </row>
    <row r="155">
      <c r="A155" s="115"/>
      <c r="B155" s="12"/>
      <c r="C155" s="12"/>
      <c r="D155" s="12"/>
    </row>
    <row r="156">
      <c r="A156" s="115"/>
      <c r="B156" s="12"/>
      <c r="C156" s="12"/>
      <c r="D156" s="12"/>
    </row>
    <row r="157">
      <c r="A157" s="115"/>
      <c r="B157" s="12"/>
      <c r="C157" s="12"/>
      <c r="D157" s="12"/>
    </row>
    <row r="158">
      <c r="A158" s="115"/>
      <c r="B158" s="12"/>
      <c r="C158" s="12"/>
      <c r="D158" s="12"/>
    </row>
    <row r="159">
      <c r="A159" s="115"/>
      <c r="B159" s="12"/>
      <c r="C159" s="12"/>
      <c r="D159" s="12"/>
    </row>
    <row r="160">
      <c r="A160" s="115"/>
      <c r="B160" s="12"/>
      <c r="C160" s="12"/>
      <c r="D160" s="12"/>
    </row>
    <row r="161">
      <c r="A161" s="115"/>
      <c r="B161" s="12"/>
      <c r="C161" s="12"/>
      <c r="D161" s="12"/>
    </row>
    <row r="162">
      <c r="A162" s="115"/>
      <c r="B162" s="12"/>
      <c r="C162" s="12"/>
      <c r="D162" s="12"/>
    </row>
    <row r="163">
      <c r="A163" s="115"/>
      <c r="B163" s="12"/>
      <c r="C163" s="12"/>
      <c r="D163" s="12"/>
    </row>
    <row r="164">
      <c r="A164" s="115"/>
      <c r="B164" s="12"/>
      <c r="C164" s="12"/>
      <c r="D164" s="12"/>
    </row>
    <row r="165">
      <c r="A165" s="115"/>
      <c r="B165" s="12"/>
      <c r="C165" s="12"/>
      <c r="D165" s="12"/>
    </row>
    <row r="166">
      <c r="A166" s="115"/>
      <c r="B166" s="12"/>
      <c r="C166" s="12"/>
      <c r="D166" s="12"/>
    </row>
    <row r="167">
      <c r="A167" s="115"/>
      <c r="B167" s="12"/>
      <c r="C167" s="12"/>
      <c r="D167" s="12"/>
    </row>
    <row r="168">
      <c r="A168" s="115"/>
      <c r="B168" s="12"/>
      <c r="C168" s="12"/>
      <c r="D168" s="12"/>
    </row>
    <row r="169">
      <c r="A169" s="115"/>
      <c r="B169" s="12"/>
      <c r="C169" s="12"/>
      <c r="D169" s="12"/>
    </row>
    <row r="170">
      <c r="A170" s="115"/>
      <c r="B170" s="12"/>
      <c r="C170" s="12"/>
      <c r="D170" s="12"/>
    </row>
    <row r="171">
      <c r="A171" s="115"/>
      <c r="B171" s="12"/>
      <c r="C171" s="12"/>
      <c r="D171" s="12"/>
    </row>
    <row r="172">
      <c r="A172" s="115"/>
      <c r="B172" s="12"/>
      <c r="C172" s="12"/>
      <c r="D172" s="12"/>
    </row>
    <row r="173">
      <c r="A173" s="115"/>
      <c r="B173" s="12"/>
      <c r="C173" s="12"/>
      <c r="D173" s="12"/>
    </row>
    <row r="174">
      <c r="A174" s="115"/>
      <c r="B174" s="12"/>
      <c r="C174" s="12"/>
      <c r="D174" s="12"/>
    </row>
    <row r="175">
      <c r="A175" s="115"/>
      <c r="B175" s="12"/>
      <c r="C175" s="12"/>
      <c r="D175" s="12"/>
    </row>
    <row r="176">
      <c r="A176" s="115"/>
      <c r="B176" s="12"/>
      <c r="C176" s="12"/>
      <c r="D176" s="12"/>
    </row>
    <row r="177">
      <c r="A177" s="115"/>
      <c r="B177" s="12"/>
      <c r="C177" s="12"/>
      <c r="D177" s="12"/>
    </row>
    <row r="178">
      <c r="A178" s="115"/>
      <c r="B178" s="12"/>
      <c r="C178" s="12"/>
      <c r="D178" s="12"/>
    </row>
    <row r="179">
      <c r="A179" s="115"/>
      <c r="B179" s="12"/>
      <c r="C179" s="12"/>
      <c r="D179" s="12"/>
    </row>
    <row r="180">
      <c r="A180" s="115"/>
      <c r="B180" s="12"/>
      <c r="C180" s="12"/>
      <c r="D180" s="12"/>
    </row>
    <row r="181">
      <c r="A181" s="115"/>
      <c r="B181" s="12"/>
      <c r="C181" s="12"/>
      <c r="D181" s="12"/>
    </row>
    <row r="182">
      <c r="A182" s="115"/>
      <c r="B182" s="12"/>
      <c r="C182" s="12"/>
      <c r="D182" s="12"/>
    </row>
    <row r="183">
      <c r="A183" s="115"/>
      <c r="B183" s="12"/>
      <c r="C183" s="12"/>
      <c r="D183" s="12"/>
    </row>
    <row r="184">
      <c r="A184" s="115"/>
      <c r="B184" s="12"/>
      <c r="C184" s="12"/>
      <c r="D184" s="12"/>
    </row>
    <row r="185">
      <c r="A185" s="115"/>
      <c r="B185" s="12"/>
      <c r="C185" s="12"/>
      <c r="D185" s="12"/>
    </row>
    <row r="186">
      <c r="A186" s="115"/>
      <c r="B186" s="12"/>
      <c r="C186" s="12"/>
      <c r="D186" s="12"/>
    </row>
    <row r="187">
      <c r="A187" s="115"/>
      <c r="B187" s="12"/>
      <c r="C187" s="12"/>
      <c r="D187" s="12"/>
    </row>
    <row r="188">
      <c r="A188" s="115"/>
      <c r="B188" s="12"/>
      <c r="C188" s="12"/>
      <c r="D188" s="12"/>
    </row>
    <row r="189">
      <c r="A189" s="115"/>
      <c r="B189" s="12"/>
      <c r="C189" s="12"/>
      <c r="D189" s="12"/>
    </row>
    <row r="190">
      <c r="A190" s="115"/>
      <c r="B190" s="12"/>
      <c r="C190" s="12"/>
      <c r="D190" s="12"/>
    </row>
    <row r="191">
      <c r="A191" s="115"/>
      <c r="B191" s="12"/>
      <c r="C191" s="12"/>
      <c r="D191" s="12"/>
    </row>
    <row r="192">
      <c r="A192" s="115"/>
      <c r="B192" s="12"/>
      <c r="C192" s="12"/>
      <c r="D192" s="12"/>
    </row>
    <row r="193">
      <c r="A193" s="115"/>
      <c r="B193" s="12"/>
      <c r="C193" s="12"/>
      <c r="D193" s="12"/>
    </row>
    <row r="194">
      <c r="A194" s="115"/>
      <c r="B194" s="12"/>
      <c r="C194" s="12"/>
      <c r="D194" s="12"/>
    </row>
    <row r="195">
      <c r="A195" s="115"/>
      <c r="B195" s="12"/>
      <c r="C195" s="12"/>
      <c r="D195" s="12"/>
    </row>
    <row r="196">
      <c r="A196" s="115"/>
      <c r="B196" s="12"/>
      <c r="C196" s="12"/>
      <c r="D196" s="12"/>
    </row>
    <row r="197">
      <c r="A197" s="115"/>
      <c r="B197" s="12"/>
      <c r="C197" s="12"/>
      <c r="D197" s="12"/>
    </row>
    <row r="198">
      <c r="A198" s="115"/>
      <c r="B198" s="12"/>
      <c r="C198" s="12"/>
      <c r="D198" s="12"/>
    </row>
    <row r="199">
      <c r="A199" s="115"/>
      <c r="B199" s="12"/>
      <c r="C199" s="12"/>
      <c r="D199" s="12"/>
    </row>
    <row r="200">
      <c r="A200" s="115"/>
      <c r="B200" s="12"/>
      <c r="C200" s="12"/>
      <c r="D200" s="12"/>
    </row>
    <row r="201">
      <c r="A201" s="115"/>
      <c r="B201" s="12"/>
      <c r="C201" s="12"/>
      <c r="D201" s="12"/>
    </row>
    <row r="202">
      <c r="A202" s="115"/>
      <c r="B202" s="12"/>
      <c r="C202" s="12"/>
      <c r="D202" s="12"/>
    </row>
    <row r="203">
      <c r="A203" s="115"/>
      <c r="B203" s="12"/>
      <c r="C203" s="12"/>
      <c r="D203" s="12"/>
    </row>
    <row r="204">
      <c r="A204" s="115"/>
      <c r="B204" s="12"/>
      <c r="C204" s="12"/>
      <c r="D204" s="12"/>
    </row>
    <row r="205">
      <c r="A205" s="115"/>
      <c r="B205" s="12"/>
      <c r="C205" s="12"/>
      <c r="D205" s="12"/>
    </row>
    <row r="206">
      <c r="A206" s="115"/>
      <c r="B206" s="12"/>
      <c r="C206" s="12"/>
      <c r="D206" s="12"/>
    </row>
    <row r="207">
      <c r="A207" s="115"/>
      <c r="B207" s="12"/>
      <c r="C207" s="12"/>
      <c r="D207" s="12"/>
    </row>
    <row r="208">
      <c r="A208" s="115"/>
      <c r="B208" s="12"/>
      <c r="C208" s="12"/>
      <c r="D208" s="12"/>
    </row>
    <row r="209">
      <c r="A209" s="115"/>
      <c r="B209" s="12"/>
      <c r="C209" s="12"/>
      <c r="D209" s="12"/>
    </row>
    <row r="210">
      <c r="A210" s="115"/>
      <c r="B210" s="12"/>
      <c r="C210" s="12"/>
      <c r="D210" s="12"/>
    </row>
    <row r="211">
      <c r="A211" s="115"/>
      <c r="B211" s="12"/>
      <c r="C211" s="12"/>
      <c r="D211" s="12"/>
    </row>
    <row r="212">
      <c r="A212" s="115"/>
      <c r="B212" s="12"/>
      <c r="C212" s="12"/>
      <c r="D212" s="12"/>
    </row>
    <row r="213">
      <c r="A213" s="115"/>
      <c r="B213" s="12"/>
      <c r="C213" s="12"/>
      <c r="D213" s="12"/>
    </row>
    <row r="214">
      <c r="A214" s="115"/>
      <c r="B214" s="12"/>
      <c r="C214" s="12"/>
      <c r="D214" s="12"/>
    </row>
    <row r="215">
      <c r="A215" s="115"/>
      <c r="B215" s="12"/>
      <c r="C215" s="12"/>
      <c r="D215" s="12"/>
    </row>
    <row r="216">
      <c r="A216" s="115"/>
      <c r="B216" s="12"/>
      <c r="C216" s="12"/>
      <c r="D216" s="12"/>
    </row>
    <row r="217">
      <c r="A217" s="115"/>
      <c r="B217" s="12"/>
      <c r="C217" s="12"/>
      <c r="D217" s="12"/>
    </row>
    <row r="218">
      <c r="A218" s="115"/>
      <c r="B218" s="12"/>
      <c r="C218" s="12"/>
      <c r="D218" s="12"/>
    </row>
    <row r="219">
      <c r="A219" s="115"/>
      <c r="B219" s="12"/>
      <c r="C219" s="12"/>
      <c r="D219" s="12"/>
    </row>
    <row r="220">
      <c r="A220" s="115"/>
      <c r="B220" s="12"/>
      <c r="C220" s="12"/>
      <c r="D220" s="12"/>
    </row>
    <row r="221">
      <c r="A221" s="115"/>
      <c r="B221" s="12"/>
      <c r="C221" s="12"/>
      <c r="D221" s="12"/>
    </row>
    <row r="222">
      <c r="A222" s="115"/>
      <c r="B222" s="12"/>
      <c r="C222" s="12"/>
      <c r="D222" s="12"/>
    </row>
    <row r="223">
      <c r="A223" s="115"/>
      <c r="B223" s="12"/>
      <c r="C223" s="12"/>
      <c r="D223" s="12"/>
    </row>
    <row r="224">
      <c r="A224" s="115"/>
      <c r="B224" s="12"/>
      <c r="C224" s="12"/>
      <c r="D224" s="12"/>
    </row>
    <row r="225">
      <c r="A225" s="115"/>
      <c r="B225" s="12"/>
      <c r="C225" s="12"/>
      <c r="D225" s="12"/>
    </row>
    <row r="226">
      <c r="A226" s="115"/>
      <c r="B226" s="12"/>
      <c r="C226" s="12"/>
      <c r="D226" s="12"/>
    </row>
    <row r="227">
      <c r="A227" s="115"/>
      <c r="B227" s="12"/>
      <c r="C227" s="12"/>
      <c r="D227" s="12"/>
    </row>
    <row r="228">
      <c r="A228" s="115"/>
      <c r="B228" s="12"/>
      <c r="C228" s="12"/>
      <c r="D228" s="12"/>
    </row>
    <row r="229">
      <c r="A229" s="115"/>
      <c r="B229" s="12"/>
      <c r="C229" s="12"/>
      <c r="D229" s="12"/>
    </row>
    <row r="230">
      <c r="A230" s="115"/>
      <c r="B230" s="12"/>
      <c r="C230" s="12"/>
      <c r="D230" s="12"/>
    </row>
    <row r="231">
      <c r="A231" s="115"/>
      <c r="B231" s="12"/>
      <c r="C231" s="12"/>
      <c r="D231" s="12"/>
    </row>
    <row r="232">
      <c r="A232" s="115"/>
      <c r="B232" s="12"/>
      <c r="C232" s="12"/>
      <c r="D232" s="12"/>
    </row>
    <row r="233">
      <c r="A233" s="115"/>
      <c r="B233" s="12"/>
      <c r="C233" s="12"/>
      <c r="D233" s="12"/>
    </row>
    <row r="234">
      <c r="A234" s="115"/>
      <c r="B234" s="12"/>
      <c r="C234" s="12"/>
      <c r="D234" s="12"/>
    </row>
    <row r="235">
      <c r="A235" s="115"/>
      <c r="B235" s="12"/>
      <c r="C235" s="12"/>
      <c r="D235" s="12"/>
    </row>
    <row r="236">
      <c r="A236" s="115"/>
      <c r="B236" s="12"/>
      <c r="C236" s="12"/>
      <c r="D236" s="12"/>
    </row>
    <row r="237">
      <c r="A237" s="115"/>
      <c r="B237" s="12"/>
      <c r="C237" s="12"/>
      <c r="D237" s="12"/>
    </row>
    <row r="238">
      <c r="A238" s="115"/>
      <c r="B238" s="12"/>
      <c r="C238" s="12"/>
      <c r="D238" s="12"/>
    </row>
    <row r="239">
      <c r="A239" s="115"/>
      <c r="B239" s="12"/>
      <c r="C239" s="12"/>
      <c r="D239" s="12"/>
    </row>
    <row r="240">
      <c r="A240" s="115"/>
      <c r="B240" s="12"/>
      <c r="C240" s="12"/>
      <c r="D240" s="12"/>
    </row>
    <row r="241">
      <c r="A241" s="115"/>
      <c r="B241" s="12"/>
      <c r="C241" s="12"/>
      <c r="D241" s="12"/>
    </row>
    <row r="242">
      <c r="A242" s="115"/>
      <c r="B242" s="12"/>
      <c r="C242" s="12"/>
      <c r="D242" s="12"/>
    </row>
    <row r="243">
      <c r="A243" s="115"/>
      <c r="B243" s="12"/>
      <c r="C243" s="12"/>
      <c r="D243" s="12"/>
    </row>
    <row r="244">
      <c r="A244" s="115"/>
      <c r="B244" s="12"/>
      <c r="C244" s="12"/>
      <c r="D244" s="12"/>
    </row>
    <row r="245">
      <c r="A245" s="115"/>
      <c r="B245" s="12"/>
      <c r="C245" s="12"/>
      <c r="D245" s="12"/>
    </row>
    <row r="246">
      <c r="A246" s="115"/>
      <c r="B246" s="12"/>
      <c r="C246" s="12"/>
      <c r="D246" s="12"/>
    </row>
    <row r="247">
      <c r="A247" s="115"/>
      <c r="B247" s="12"/>
      <c r="C247" s="12"/>
      <c r="D247" s="12"/>
    </row>
    <row r="248">
      <c r="A248" s="115"/>
      <c r="B248" s="12"/>
      <c r="C248" s="12"/>
      <c r="D248" s="12"/>
    </row>
    <row r="249">
      <c r="A249" s="115"/>
      <c r="B249" s="12"/>
      <c r="C249" s="12"/>
      <c r="D249" s="12"/>
    </row>
    <row r="250">
      <c r="A250" s="115"/>
      <c r="B250" s="12"/>
      <c r="C250" s="12"/>
      <c r="D250" s="12"/>
    </row>
    <row r="251">
      <c r="A251" s="115"/>
      <c r="B251" s="12"/>
      <c r="C251" s="12"/>
      <c r="D251" s="12"/>
    </row>
    <row r="252">
      <c r="A252" s="115"/>
      <c r="B252" s="12"/>
      <c r="C252" s="12"/>
      <c r="D252" s="12"/>
    </row>
    <row r="253">
      <c r="A253" s="115"/>
      <c r="B253" s="12"/>
      <c r="C253" s="12"/>
      <c r="D253" s="12"/>
    </row>
    <row r="254">
      <c r="A254" s="115"/>
      <c r="B254" s="12"/>
      <c r="C254" s="12"/>
      <c r="D254" s="12"/>
    </row>
    <row r="255">
      <c r="A255" s="115"/>
      <c r="B255" s="12"/>
      <c r="C255" s="12"/>
      <c r="D255" s="12"/>
    </row>
    <row r="256">
      <c r="A256" s="115"/>
      <c r="B256" s="12"/>
      <c r="C256" s="12"/>
      <c r="D256" s="12"/>
    </row>
    <row r="257">
      <c r="A257" s="115"/>
      <c r="B257" s="12"/>
      <c r="C257" s="12"/>
      <c r="D257" s="12"/>
    </row>
    <row r="258">
      <c r="A258" s="115"/>
      <c r="B258" s="12"/>
      <c r="C258" s="12"/>
      <c r="D258" s="12"/>
    </row>
    <row r="259">
      <c r="A259" s="115"/>
      <c r="B259" s="12"/>
      <c r="C259" s="12"/>
      <c r="D259" s="12"/>
    </row>
    <row r="260">
      <c r="A260" s="115"/>
      <c r="B260" s="12"/>
      <c r="C260" s="12"/>
      <c r="D260" s="12"/>
    </row>
    <row r="261">
      <c r="A261" s="115"/>
      <c r="B261" s="12"/>
      <c r="C261" s="12"/>
      <c r="D261" s="12"/>
    </row>
    <row r="262">
      <c r="A262" s="115"/>
      <c r="B262" s="12"/>
      <c r="C262" s="12"/>
      <c r="D262" s="12"/>
    </row>
    <row r="263">
      <c r="A263" s="115"/>
      <c r="B263" s="12"/>
      <c r="C263" s="12"/>
      <c r="D263" s="12"/>
    </row>
    <row r="264">
      <c r="A264" s="115"/>
      <c r="B264" s="12"/>
      <c r="C264" s="12"/>
      <c r="D264" s="12"/>
    </row>
    <row r="265">
      <c r="A265" s="115"/>
      <c r="B265" s="12"/>
      <c r="C265" s="12"/>
      <c r="D265" s="12"/>
    </row>
    <row r="266">
      <c r="A266" s="115"/>
      <c r="B266" s="12"/>
      <c r="C266" s="12"/>
      <c r="D266" s="12"/>
    </row>
    <row r="267">
      <c r="A267" s="115"/>
      <c r="B267" s="12"/>
      <c r="C267" s="12"/>
      <c r="D267" s="12"/>
    </row>
    <row r="268">
      <c r="A268" s="115"/>
      <c r="B268" s="12"/>
      <c r="C268" s="12"/>
      <c r="D268" s="12"/>
    </row>
    <row r="269">
      <c r="A269" s="115"/>
      <c r="B269" s="12"/>
      <c r="C269" s="12"/>
      <c r="D269" s="12"/>
    </row>
    <row r="270">
      <c r="A270" s="115"/>
      <c r="B270" s="12"/>
      <c r="C270" s="12"/>
      <c r="D270" s="12"/>
    </row>
    <row r="271">
      <c r="A271" s="115"/>
      <c r="B271" s="12"/>
      <c r="C271" s="12"/>
      <c r="D271" s="12"/>
    </row>
    <row r="272">
      <c r="A272" s="115"/>
      <c r="B272" s="12"/>
      <c r="C272" s="12"/>
      <c r="D272" s="12"/>
    </row>
    <row r="273">
      <c r="A273" s="115"/>
      <c r="B273" s="12"/>
      <c r="C273" s="12"/>
      <c r="D273" s="12"/>
    </row>
    <row r="274">
      <c r="A274" s="115"/>
      <c r="B274" s="12"/>
      <c r="C274" s="12"/>
      <c r="D274" s="12"/>
    </row>
    <row r="275">
      <c r="A275" s="115"/>
      <c r="B275" s="12"/>
      <c r="C275" s="12"/>
      <c r="D275" s="12"/>
    </row>
    <row r="276">
      <c r="A276" s="115"/>
      <c r="B276" s="12"/>
      <c r="C276" s="12"/>
      <c r="D276" s="12"/>
    </row>
    <row r="277">
      <c r="A277" s="115"/>
      <c r="B277" s="12"/>
      <c r="C277" s="12"/>
      <c r="D277" s="12"/>
    </row>
    <row r="278">
      <c r="A278" s="115"/>
      <c r="B278" s="12"/>
      <c r="C278" s="12"/>
      <c r="D278" s="12"/>
    </row>
    <row r="279">
      <c r="A279" s="115"/>
      <c r="B279" s="12"/>
      <c r="C279" s="12"/>
      <c r="D279" s="12"/>
    </row>
    <row r="280">
      <c r="A280" s="115"/>
      <c r="B280" s="12"/>
      <c r="C280" s="12"/>
      <c r="D280" s="12"/>
    </row>
    <row r="281">
      <c r="A281" s="115"/>
      <c r="B281" s="12"/>
      <c r="C281" s="12"/>
      <c r="D281" s="12"/>
    </row>
    <row r="282">
      <c r="A282" s="115"/>
      <c r="B282" s="12"/>
      <c r="C282" s="12"/>
      <c r="D282" s="12"/>
    </row>
    <row r="283">
      <c r="A283" s="115"/>
      <c r="B283" s="12"/>
      <c r="C283" s="12"/>
      <c r="D283" s="12"/>
    </row>
    <row r="284">
      <c r="A284" s="115"/>
      <c r="B284" s="12"/>
      <c r="C284" s="12"/>
      <c r="D284" s="12"/>
    </row>
    <row r="285">
      <c r="A285" s="115"/>
      <c r="B285" s="12"/>
      <c r="C285" s="12"/>
      <c r="D285" s="12"/>
    </row>
    <row r="286">
      <c r="A286" s="115"/>
      <c r="B286" s="12"/>
      <c r="C286" s="12"/>
      <c r="D286" s="12"/>
    </row>
    <row r="287">
      <c r="A287" s="115"/>
      <c r="B287" s="12"/>
      <c r="C287" s="12"/>
      <c r="D287" s="12"/>
    </row>
    <row r="288">
      <c r="A288" s="115"/>
      <c r="B288" s="12"/>
      <c r="C288" s="12"/>
      <c r="D288" s="12"/>
    </row>
    <row r="289">
      <c r="A289" s="115"/>
      <c r="B289" s="12"/>
      <c r="C289" s="12"/>
      <c r="D289" s="12"/>
    </row>
    <row r="290">
      <c r="A290" s="115"/>
      <c r="B290" s="12"/>
      <c r="C290" s="12"/>
      <c r="D290" s="12"/>
    </row>
    <row r="291">
      <c r="A291" s="115"/>
      <c r="B291" s="12"/>
      <c r="C291" s="12"/>
      <c r="D291" s="12"/>
    </row>
    <row r="292">
      <c r="A292" s="115"/>
      <c r="B292" s="12"/>
      <c r="C292" s="12"/>
      <c r="D292" s="12"/>
    </row>
    <row r="293">
      <c r="A293" s="115"/>
      <c r="B293" s="12"/>
      <c r="C293" s="12"/>
      <c r="D293" s="12"/>
    </row>
    <row r="294">
      <c r="A294" s="115"/>
      <c r="B294" s="12"/>
      <c r="C294" s="12"/>
      <c r="D294" s="12"/>
    </row>
    <row r="295">
      <c r="A295" s="115"/>
      <c r="B295" s="12"/>
      <c r="C295" s="12"/>
      <c r="D295" s="12"/>
    </row>
    <row r="296">
      <c r="A296" s="115"/>
      <c r="B296" s="12"/>
      <c r="C296" s="12"/>
      <c r="D296" s="12"/>
    </row>
    <row r="297">
      <c r="A297" s="115"/>
      <c r="B297" s="12"/>
      <c r="C297" s="12"/>
      <c r="D297" s="12"/>
    </row>
    <row r="298">
      <c r="A298" s="115"/>
      <c r="B298" s="12"/>
      <c r="C298" s="12"/>
      <c r="D298" s="12"/>
    </row>
    <row r="299">
      <c r="A299" s="115"/>
      <c r="B299" s="12"/>
      <c r="C299" s="12"/>
      <c r="D299" s="12"/>
    </row>
    <row r="300">
      <c r="A300" s="115"/>
      <c r="B300" s="12"/>
      <c r="C300" s="12"/>
      <c r="D300" s="12"/>
    </row>
    <row r="301">
      <c r="A301" s="115"/>
      <c r="B301" s="12"/>
      <c r="C301" s="12"/>
      <c r="D301" s="12"/>
    </row>
    <row r="302">
      <c r="A302" s="115"/>
      <c r="B302" s="12"/>
      <c r="C302" s="12"/>
      <c r="D302" s="12"/>
    </row>
    <row r="303">
      <c r="A303" s="115"/>
      <c r="B303" s="12"/>
      <c r="C303" s="12"/>
      <c r="D303" s="12"/>
    </row>
    <row r="304">
      <c r="A304" s="115"/>
      <c r="B304" s="12"/>
      <c r="C304" s="12"/>
      <c r="D304" s="12"/>
    </row>
    <row r="305">
      <c r="A305" s="115"/>
      <c r="B305" s="12"/>
      <c r="C305" s="12"/>
      <c r="D305" s="12"/>
    </row>
    <row r="306">
      <c r="A306" s="115"/>
      <c r="B306" s="12"/>
      <c r="C306" s="12"/>
      <c r="D306" s="12"/>
    </row>
    <row r="307">
      <c r="A307" s="115"/>
      <c r="B307" s="12"/>
      <c r="C307" s="12"/>
      <c r="D307" s="12"/>
    </row>
    <row r="308">
      <c r="A308" s="115"/>
      <c r="B308" s="12"/>
      <c r="C308" s="12"/>
      <c r="D308" s="12"/>
    </row>
    <row r="309">
      <c r="A309" s="115"/>
      <c r="B309" s="12"/>
      <c r="C309" s="12"/>
      <c r="D309" s="12"/>
    </row>
    <row r="310">
      <c r="A310" s="115"/>
      <c r="B310" s="12"/>
      <c r="C310" s="12"/>
      <c r="D310" s="12"/>
    </row>
    <row r="311">
      <c r="A311" s="115"/>
      <c r="B311" s="12"/>
      <c r="C311" s="12"/>
      <c r="D311" s="12"/>
    </row>
    <row r="312">
      <c r="A312" s="115"/>
      <c r="B312" s="12"/>
      <c r="C312" s="12"/>
      <c r="D312" s="12"/>
    </row>
    <row r="313">
      <c r="A313" s="115"/>
      <c r="B313" s="12"/>
      <c r="C313" s="12"/>
      <c r="D313" s="12"/>
    </row>
    <row r="314">
      <c r="A314" s="115"/>
      <c r="B314" s="12"/>
      <c r="C314" s="12"/>
      <c r="D314" s="12"/>
    </row>
    <row r="315">
      <c r="A315" s="115"/>
      <c r="B315" s="12"/>
      <c r="C315" s="12"/>
      <c r="D315" s="12"/>
    </row>
    <row r="316">
      <c r="A316" s="115"/>
      <c r="B316" s="12"/>
      <c r="C316" s="12"/>
      <c r="D316" s="12"/>
    </row>
    <row r="317">
      <c r="A317" s="115"/>
      <c r="B317" s="12"/>
      <c r="C317" s="12"/>
      <c r="D317" s="12"/>
    </row>
    <row r="318">
      <c r="A318" s="115"/>
      <c r="B318" s="12"/>
      <c r="C318" s="12"/>
      <c r="D318" s="12"/>
    </row>
    <row r="319">
      <c r="A319" s="115"/>
      <c r="B319" s="12"/>
      <c r="C319" s="12"/>
      <c r="D319" s="12"/>
    </row>
    <row r="320">
      <c r="A320" s="115"/>
      <c r="B320" s="12"/>
      <c r="C320" s="12"/>
      <c r="D320" s="12"/>
    </row>
    <row r="321">
      <c r="A321" s="115"/>
      <c r="B321" s="12"/>
      <c r="C321" s="12"/>
      <c r="D321" s="12"/>
    </row>
    <row r="322">
      <c r="A322" s="115"/>
      <c r="B322" s="12"/>
      <c r="C322" s="12"/>
      <c r="D322" s="12"/>
    </row>
    <row r="323">
      <c r="A323" s="115"/>
      <c r="B323" s="12"/>
      <c r="C323" s="12"/>
      <c r="D323" s="12"/>
    </row>
    <row r="324">
      <c r="A324" s="115"/>
      <c r="B324" s="12"/>
      <c r="C324" s="12"/>
      <c r="D324" s="12"/>
    </row>
    <row r="325">
      <c r="A325" s="115"/>
      <c r="B325" s="12"/>
      <c r="C325" s="12"/>
      <c r="D325" s="12"/>
    </row>
    <row r="326">
      <c r="A326" s="115"/>
      <c r="B326" s="12"/>
      <c r="C326" s="12"/>
      <c r="D326" s="12"/>
    </row>
    <row r="327">
      <c r="A327" s="115"/>
      <c r="B327" s="12"/>
      <c r="C327" s="12"/>
      <c r="D327" s="12"/>
    </row>
    <row r="328">
      <c r="A328" s="115"/>
      <c r="B328" s="12"/>
      <c r="C328" s="12"/>
      <c r="D328" s="12"/>
    </row>
    <row r="329">
      <c r="A329" s="115"/>
      <c r="B329" s="12"/>
      <c r="C329" s="12"/>
      <c r="D329" s="12"/>
    </row>
    <row r="330">
      <c r="A330" s="115"/>
      <c r="B330" s="12"/>
      <c r="C330" s="12"/>
      <c r="D330" s="12"/>
    </row>
    <row r="331">
      <c r="A331" s="115"/>
      <c r="B331" s="12"/>
      <c r="C331" s="12"/>
      <c r="D331" s="12"/>
    </row>
    <row r="332">
      <c r="A332" s="115"/>
      <c r="B332" s="12"/>
      <c r="C332" s="12"/>
      <c r="D332" s="12"/>
    </row>
    <row r="333">
      <c r="A333" s="115"/>
      <c r="B333" s="12"/>
      <c r="C333" s="12"/>
      <c r="D333" s="12"/>
    </row>
    <row r="334">
      <c r="A334" s="115"/>
      <c r="B334" s="12"/>
      <c r="C334" s="12"/>
      <c r="D334" s="12"/>
    </row>
    <row r="335">
      <c r="A335" s="115"/>
      <c r="B335" s="12"/>
      <c r="C335" s="12"/>
      <c r="D335" s="12"/>
    </row>
    <row r="336">
      <c r="A336" s="115"/>
      <c r="B336" s="12"/>
      <c r="C336" s="12"/>
      <c r="D336" s="12"/>
    </row>
    <row r="337">
      <c r="A337" s="115"/>
      <c r="B337" s="12"/>
      <c r="C337" s="12"/>
      <c r="D337" s="12"/>
    </row>
    <row r="338">
      <c r="A338" s="115"/>
      <c r="B338" s="12"/>
      <c r="C338" s="12"/>
      <c r="D338" s="12"/>
    </row>
    <row r="339">
      <c r="A339" s="115"/>
      <c r="B339" s="12"/>
      <c r="C339" s="12"/>
      <c r="D339" s="12"/>
    </row>
    <row r="340">
      <c r="A340" s="115"/>
      <c r="B340" s="12"/>
      <c r="C340" s="12"/>
      <c r="D340" s="12"/>
    </row>
    <row r="341">
      <c r="A341" s="115"/>
      <c r="B341" s="12"/>
      <c r="C341" s="12"/>
      <c r="D341" s="12"/>
    </row>
    <row r="342">
      <c r="A342" s="115"/>
      <c r="B342" s="12"/>
      <c r="C342" s="12"/>
      <c r="D342" s="12"/>
    </row>
    <row r="343">
      <c r="A343" s="115"/>
      <c r="B343" s="12"/>
      <c r="C343" s="12"/>
      <c r="D343" s="12"/>
    </row>
    <row r="344">
      <c r="A344" s="115"/>
      <c r="B344" s="12"/>
      <c r="C344" s="12"/>
      <c r="D344" s="12"/>
    </row>
    <row r="345">
      <c r="A345" s="115"/>
      <c r="B345" s="12"/>
      <c r="C345" s="12"/>
      <c r="D345" s="12"/>
    </row>
    <row r="346">
      <c r="A346" s="115"/>
      <c r="B346" s="12"/>
      <c r="C346" s="12"/>
      <c r="D346" s="12"/>
    </row>
    <row r="347">
      <c r="A347" s="115"/>
      <c r="B347" s="12"/>
      <c r="C347" s="12"/>
      <c r="D347" s="12"/>
    </row>
    <row r="348">
      <c r="A348" s="115"/>
      <c r="B348" s="12"/>
      <c r="C348" s="12"/>
      <c r="D348" s="12"/>
    </row>
    <row r="349">
      <c r="A349" s="115"/>
      <c r="B349" s="12"/>
      <c r="C349" s="12"/>
      <c r="D349" s="12"/>
    </row>
    <row r="350">
      <c r="A350" s="115"/>
      <c r="B350" s="12"/>
      <c r="C350" s="12"/>
      <c r="D350" s="12"/>
    </row>
    <row r="351">
      <c r="A351" s="115"/>
      <c r="B351" s="12"/>
      <c r="C351" s="12"/>
      <c r="D351" s="12"/>
    </row>
    <row r="352">
      <c r="A352" s="115"/>
      <c r="B352" s="12"/>
      <c r="C352" s="12"/>
      <c r="D352" s="12"/>
    </row>
    <row r="353">
      <c r="A353" s="115"/>
      <c r="B353" s="12"/>
      <c r="C353" s="12"/>
      <c r="D353" s="12"/>
    </row>
    <row r="354">
      <c r="A354" s="115"/>
      <c r="B354" s="12"/>
      <c r="C354" s="12"/>
      <c r="D354" s="12"/>
    </row>
    <row r="355">
      <c r="A355" s="115"/>
      <c r="B355" s="12"/>
      <c r="C355" s="12"/>
      <c r="D355" s="12"/>
    </row>
    <row r="356">
      <c r="A356" s="115"/>
      <c r="B356" s="12"/>
      <c r="C356" s="12"/>
      <c r="D356" s="12"/>
    </row>
    <row r="357">
      <c r="A357" s="115"/>
      <c r="B357" s="12"/>
      <c r="C357" s="12"/>
      <c r="D357" s="12"/>
    </row>
    <row r="358">
      <c r="A358" s="115"/>
      <c r="B358" s="12"/>
      <c r="C358" s="12"/>
      <c r="D358" s="12"/>
    </row>
    <row r="359">
      <c r="A359" s="115"/>
      <c r="B359" s="12"/>
      <c r="C359" s="12"/>
      <c r="D359" s="12"/>
    </row>
    <row r="360">
      <c r="A360" s="115"/>
      <c r="B360" s="12"/>
      <c r="C360" s="12"/>
      <c r="D360" s="12"/>
    </row>
    <row r="361">
      <c r="A361" s="115"/>
      <c r="B361" s="12"/>
      <c r="C361" s="12"/>
      <c r="D361" s="12"/>
    </row>
    <row r="362">
      <c r="A362" s="115"/>
      <c r="B362" s="12"/>
      <c r="C362" s="12"/>
      <c r="D362" s="12"/>
    </row>
    <row r="363">
      <c r="A363" s="115"/>
      <c r="B363" s="12"/>
      <c r="C363" s="12"/>
      <c r="D363" s="12"/>
    </row>
    <row r="364">
      <c r="A364" s="115"/>
      <c r="B364" s="12"/>
      <c r="C364" s="12"/>
      <c r="D364" s="12"/>
    </row>
    <row r="365">
      <c r="A365" s="115"/>
      <c r="B365" s="12"/>
      <c r="C365" s="12"/>
      <c r="D365" s="12"/>
    </row>
    <row r="366">
      <c r="A366" s="115"/>
      <c r="B366" s="12"/>
      <c r="C366" s="12"/>
      <c r="D366" s="12"/>
    </row>
    <row r="367">
      <c r="A367" s="115"/>
      <c r="B367" s="12"/>
      <c r="C367" s="12"/>
      <c r="D367" s="12"/>
    </row>
    <row r="368">
      <c r="A368" s="115"/>
      <c r="B368" s="12"/>
      <c r="C368" s="12"/>
      <c r="D368" s="12"/>
    </row>
    <row r="369">
      <c r="A369" s="115"/>
      <c r="B369" s="12"/>
      <c r="C369" s="12"/>
      <c r="D369" s="12"/>
    </row>
    <row r="370">
      <c r="A370" s="115"/>
      <c r="B370" s="12"/>
      <c r="C370" s="12"/>
      <c r="D370" s="12"/>
    </row>
    <row r="371">
      <c r="A371" s="115"/>
      <c r="B371" s="12"/>
      <c r="C371" s="12"/>
      <c r="D371" s="12"/>
    </row>
    <row r="372">
      <c r="A372" s="115"/>
      <c r="B372" s="12"/>
      <c r="C372" s="12"/>
      <c r="D372" s="12"/>
    </row>
    <row r="373">
      <c r="A373" s="115"/>
      <c r="B373" s="12"/>
      <c r="C373" s="12"/>
      <c r="D373" s="12"/>
    </row>
    <row r="374">
      <c r="A374" s="115"/>
      <c r="B374" s="12"/>
      <c r="C374" s="12"/>
      <c r="D374" s="12"/>
    </row>
    <row r="375">
      <c r="A375" s="115"/>
      <c r="B375" s="12"/>
      <c r="C375" s="12"/>
      <c r="D375" s="12"/>
    </row>
    <row r="376">
      <c r="A376" s="115"/>
      <c r="B376" s="12"/>
      <c r="C376" s="12"/>
      <c r="D376" s="12"/>
    </row>
    <row r="377">
      <c r="A377" s="115"/>
      <c r="B377" s="12"/>
      <c r="C377" s="12"/>
      <c r="D377" s="12"/>
    </row>
    <row r="378">
      <c r="A378" s="115"/>
      <c r="B378" s="12"/>
      <c r="C378" s="12"/>
      <c r="D378" s="12"/>
    </row>
    <row r="379">
      <c r="A379" s="115"/>
      <c r="B379" s="12"/>
      <c r="C379" s="12"/>
      <c r="D379" s="12"/>
    </row>
    <row r="380">
      <c r="A380" s="115"/>
      <c r="B380" s="12"/>
      <c r="C380" s="12"/>
      <c r="D380" s="12"/>
    </row>
    <row r="381">
      <c r="A381" s="115"/>
      <c r="B381" s="12"/>
      <c r="C381" s="12"/>
      <c r="D381" s="12"/>
    </row>
    <row r="382">
      <c r="A382" s="115"/>
      <c r="B382" s="12"/>
      <c r="C382" s="12"/>
      <c r="D382" s="12"/>
    </row>
    <row r="383">
      <c r="A383" s="115"/>
      <c r="B383" s="12"/>
      <c r="C383" s="12"/>
      <c r="D383" s="12"/>
    </row>
    <row r="384">
      <c r="A384" s="115"/>
      <c r="B384" s="12"/>
      <c r="C384" s="12"/>
      <c r="D384" s="12"/>
    </row>
    <row r="385">
      <c r="A385" s="115"/>
      <c r="B385" s="12"/>
      <c r="C385" s="12"/>
      <c r="D385" s="12"/>
    </row>
    <row r="386">
      <c r="A386" s="115"/>
      <c r="B386" s="12"/>
      <c r="C386" s="12"/>
      <c r="D386" s="12"/>
    </row>
    <row r="387">
      <c r="A387" s="115"/>
      <c r="B387" s="12"/>
      <c r="C387" s="12"/>
      <c r="D387" s="12"/>
    </row>
    <row r="388">
      <c r="A388" s="115"/>
      <c r="B388" s="12"/>
      <c r="C388" s="12"/>
      <c r="D388" s="12"/>
    </row>
    <row r="389">
      <c r="A389" s="115"/>
      <c r="B389" s="12"/>
      <c r="C389" s="12"/>
      <c r="D389" s="12"/>
    </row>
    <row r="390">
      <c r="A390" s="115"/>
      <c r="B390" s="12"/>
      <c r="C390" s="12"/>
      <c r="D390" s="12"/>
    </row>
    <row r="391">
      <c r="A391" s="115"/>
      <c r="B391" s="12"/>
      <c r="C391" s="12"/>
      <c r="D391" s="12"/>
    </row>
    <row r="392">
      <c r="A392" s="115"/>
      <c r="B392" s="12"/>
      <c r="C392" s="12"/>
      <c r="D392" s="12"/>
    </row>
    <row r="393">
      <c r="A393" s="115"/>
      <c r="B393" s="12"/>
      <c r="C393" s="12"/>
      <c r="D393" s="12"/>
    </row>
    <row r="394">
      <c r="A394" s="115"/>
      <c r="B394" s="12"/>
      <c r="C394" s="12"/>
      <c r="D394" s="12"/>
    </row>
    <row r="395">
      <c r="A395" s="115"/>
      <c r="B395" s="12"/>
      <c r="C395" s="12"/>
      <c r="D395" s="12"/>
    </row>
    <row r="396">
      <c r="A396" s="115"/>
      <c r="B396" s="12"/>
      <c r="C396" s="12"/>
      <c r="D396" s="12"/>
    </row>
    <row r="397">
      <c r="A397" s="115"/>
      <c r="B397" s="12"/>
      <c r="C397" s="12"/>
      <c r="D397" s="12"/>
    </row>
    <row r="398">
      <c r="A398" s="115"/>
      <c r="B398" s="12"/>
      <c r="C398" s="12"/>
      <c r="D398" s="12"/>
    </row>
    <row r="399">
      <c r="A399" s="115"/>
      <c r="B399" s="12"/>
      <c r="C399" s="12"/>
      <c r="D399" s="12"/>
    </row>
    <row r="400">
      <c r="A400" s="115"/>
      <c r="B400" s="12"/>
      <c r="C400" s="12"/>
      <c r="D400" s="12"/>
    </row>
    <row r="401">
      <c r="A401" s="115"/>
      <c r="B401" s="12"/>
      <c r="C401" s="12"/>
      <c r="D401" s="12"/>
    </row>
    <row r="402">
      <c r="A402" s="115"/>
      <c r="B402" s="12"/>
      <c r="C402" s="12"/>
      <c r="D402" s="12"/>
    </row>
    <row r="403">
      <c r="A403" s="115"/>
      <c r="B403" s="12"/>
      <c r="C403" s="12"/>
      <c r="D403" s="12"/>
    </row>
    <row r="404">
      <c r="A404" s="115"/>
      <c r="B404" s="12"/>
      <c r="C404" s="12"/>
      <c r="D404" s="12"/>
    </row>
    <row r="405">
      <c r="A405" s="115"/>
      <c r="B405" s="12"/>
      <c r="C405" s="12"/>
      <c r="D405" s="12"/>
    </row>
    <row r="406">
      <c r="A406" s="115"/>
      <c r="B406" s="12"/>
      <c r="C406" s="12"/>
      <c r="D406" s="12"/>
    </row>
    <row r="407">
      <c r="A407" s="115"/>
      <c r="B407" s="12"/>
      <c r="C407" s="12"/>
      <c r="D407" s="12"/>
    </row>
    <row r="408">
      <c r="A408" s="115"/>
      <c r="B408" s="12"/>
      <c r="C408" s="12"/>
      <c r="D408" s="12"/>
    </row>
    <row r="409">
      <c r="A409" s="115"/>
      <c r="B409" s="12"/>
      <c r="C409" s="12"/>
      <c r="D409" s="12"/>
    </row>
    <row r="410">
      <c r="A410" s="115"/>
      <c r="B410" s="12"/>
      <c r="C410" s="12"/>
      <c r="D410" s="12"/>
    </row>
    <row r="411">
      <c r="A411" s="115"/>
      <c r="B411" s="12"/>
      <c r="C411" s="12"/>
      <c r="D411" s="12"/>
    </row>
    <row r="412">
      <c r="A412" s="115"/>
      <c r="B412" s="12"/>
      <c r="C412" s="12"/>
      <c r="D412" s="12"/>
    </row>
    <row r="413">
      <c r="A413" s="115"/>
      <c r="B413" s="12"/>
      <c r="C413" s="12"/>
      <c r="D413" s="12"/>
    </row>
    <row r="414">
      <c r="A414" s="115"/>
      <c r="B414" s="12"/>
      <c r="C414" s="12"/>
      <c r="D414" s="12"/>
    </row>
    <row r="415">
      <c r="A415" s="115"/>
      <c r="B415" s="12"/>
      <c r="C415" s="12"/>
      <c r="D415" s="12"/>
    </row>
    <row r="416">
      <c r="A416" s="115"/>
      <c r="B416" s="12"/>
      <c r="C416" s="12"/>
      <c r="D416" s="12"/>
    </row>
    <row r="417">
      <c r="A417" s="115"/>
      <c r="B417" s="12"/>
      <c r="C417" s="12"/>
      <c r="D417" s="12"/>
    </row>
    <row r="418">
      <c r="A418" s="115"/>
      <c r="B418" s="12"/>
      <c r="C418" s="12"/>
      <c r="D418" s="12"/>
    </row>
    <row r="419">
      <c r="A419" s="115"/>
      <c r="B419" s="12"/>
      <c r="C419" s="12"/>
      <c r="D419" s="12"/>
    </row>
    <row r="420">
      <c r="A420" s="115"/>
      <c r="B420" s="12"/>
      <c r="C420" s="12"/>
      <c r="D420" s="12"/>
    </row>
    <row r="421">
      <c r="A421" s="115"/>
      <c r="B421" s="12"/>
      <c r="C421" s="12"/>
      <c r="D421" s="12"/>
    </row>
    <row r="422">
      <c r="A422" s="115"/>
      <c r="B422" s="12"/>
      <c r="C422" s="12"/>
      <c r="D422" s="12"/>
    </row>
    <row r="423">
      <c r="A423" s="115"/>
      <c r="B423" s="12"/>
      <c r="C423" s="12"/>
      <c r="D423" s="12"/>
    </row>
    <row r="424">
      <c r="A424" s="115"/>
      <c r="B424" s="12"/>
      <c r="C424" s="12"/>
      <c r="D424" s="12"/>
    </row>
    <row r="425">
      <c r="A425" s="115"/>
      <c r="B425" s="12"/>
      <c r="C425" s="12"/>
      <c r="D425" s="12"/>
    </row>
    <row r="426">
      <c r="A426" s="115"/>
      <c r="B426" s="12"/>
      <c r="C426" s="12"/>
      <c r="D426" s="12"/>
    </row>
    <row r="427">
      <c r="A427" s="115"/>
      <c r="B427" s="12"/>
      <c r="C427" s="12"/>
      <c r="D427" s="12"/>
    </row>
    <row r="428">
      <c r="A428" s="115"/>
      <c r="B428" s="12"/>
      <c r="C428" s="12"/>
      <c r="D428" s="12"/>
    </row>
    <row r="429">
      <c r="A429" s="115"/>
      <c r="B429" s="12"/>
      <c r="C429" s="12"/>
      <c r="D429" s="12"/>
    </row>
    <row r="430">
      <c r="A430" s="115"/>
      <c r="B430" s="12"/>
      <c r="C430" s="12"/>
      <c r="D430" s="12"/>
    </row>
    <row r="431">
      <c r="A431" s="115"/>
      <c r="B431" s="12"/>
      <c r="C431" s="12"/>
      <c r="D431" s="12"/>
    </row>
    <row r="432">
      <c r="A432" s="115"/>
      <c r="B432" s="12"/>
      <c r="C432" s="12"/>
      <c r="D432" s="12"/>
    </row>
    <row r="433">
      <c r="A433" s="115"/>
      <c r="B433" s="12"/>
      <c r="C433" s="12"/>
      <c r="D433" s="12"/>
    </row>
    <row r="434">
      <c r="A434" s="115"/>
      <c r="B434" s="12"/>
      <c r="C434" s="12"/>
      <c r="D434" s="12"/>
    </row>
    <row r="435">
      <c r="A435" s="115"/>
      <c r="B435" s="12"/>
      <c r="C435" s="12"/>
      <c r="D435" s="12"/>
    </row>
    <row r="436">
      <c r="A436" s="115"/>
      <c r="B436" s="12"/>
      <c r="C436" s="12"/>
      <c r="D436" s="12"/>
    </row>
    <row r="437">
      <c r="A437" s="115"/>
      <c r="B437" s="12"/>
      <c r="C437" s="12"/>
      <c r="D437" s="12"/>
    </row>
    <row r="438">
      <c r="A438" s="115"/>
      <c r="B438" s="12"/>
      <c r="C438" s="12"/>
      <c r="D438" s="12"/>
    </row>
    <row r="439">
      <c r="A439" s="115"/>
      <c r="B439" s="12"/>
      <c r="C439" s="12"/>
      <c r="D439" s="12"/>
    </row>
    <row r="440">
      <c r="A440" s="115"/>
      <c r="B440" s="12"/>
      <c r="C440" s="12"/>
      <c r="D440" s="12"/>
    </row>
    <row r="441">
      <c r="A441" s="115"/>
      <c r="B441" s="12"/>
      <c r="C441" s="12"/>
      <c r="D441" s="12"/>
    </row>
    <row r="442">
      <c r="A442" s="115"/>
      <c r="B442" s="12"/>
      <c r="C442" s="12"/>
      <c r="D442" s="12"/>
    </row>
    <row r="443">
      <c r="A443" s="115"/>
      <c r="B443" s="12"/>
      <c r="C443" s="12"/>
      <c r="D443" s="12"/>
    </row>
    <row r="444">
      <c r="A444" s="115"/>
      <c r="B444" s="12"/>
      <c r="C444" s="12"/>
      <c r="D444" s="12"/>
    </row>
    <row r="445">
      <c r="A445" s="115"/>
      <c r="B445" s="12"/>
      <c r="C445" s="12"/>
      <c r="D445" s="12"/>
    </row>
    <row r="446">
      <c r="A446" s="115"/>
      <c r="B446" s="12"/>
      <c r="C446" s="12"/>
      <c r="D446" s="12"/>
    </row>
    <row r="447">
      <c r="A447" s="115"/>
      <c r="B447" s="12"/>
      <c r="C447" s="12"/>
      <c r="D447" s="12"/>
    </row>
    <row r="448">
      <c r="A448" s="115"/>
      <c r="B448" s="12"/>
      <c r="C448" s="12"/>
      <c r="D448" s="12"/>
    </row>
    <row r="449">
      <c r="A449" s="115"/>
      <c r="B449" s="12"/>
      <c r="C449" s="12"/>
      <c r="D449" s="12"/>
    </row>
    <row r="450">
      <c r="A450" s="115"/>
      <c r="B450" s="12"/>
      <c r="C450" s="12"/>
      <c r="D450" s="12"/>
    </row>
    <row r="451">
      <c r="A451" s="115"/>
      <c r="B451" s="12"/>
      <c r="C451" s="12"/>
      <c r="D451" s="12"/>
    </row>
    <row r="452">
      <c r="A452" s="115"/>
      <c r="B452" s="12"/>
      <c r="C452" s="12"/>
      <c r="D452" s="12"/>
    </row>
    <row r="453">
      <c r="A453" s="115"/>
      <c r="B453" s="12"/>
      <c r="C453" s="12"/>
      <c r="D453" s="12"/>
    </row>
    <row r="454">
      <c r="A454" s="115"/>
      <c r="B454" s="12"/>
      <c r="C454" s="12"/>
      <c r="D454" s="12"/>
    </row>
    <row r="455">
      <c r="A455" s="115"/>
      <c r="B455" s="12"/>
      <c r="C455" s="12"/>
      <c r="D455" s="12"/>
    </row>
    <row r="456">
      <c r="A456" s="115"/>
      <c r="B456" s="12"/>
      <c r="C456" s="12"/>
      <c r="D456" s="12"/>
    </row>
    <row r="457">
      <c r="A457" s="115"/>
      <c r="B457" s="12"/>
      <c r="C457" s="12"/>
      <c r="D457" s="12"/>
    </row>
    <row r="458">
      <c r="A458" s="115"/>
      <c r="B458" s="12"/>
      <c r="C458" s="12"/>
      <c r="D458" s="12"/>
    </row>
    <row r="459">
      <c r="A459" s="115"/>
      <c r="B459" s="12"/>
      <c r="C459" s="12"/>
      <c r="D459" s="12"/>
    </row>
    <row r="460">
      <c r="A460" s="115"/>
      <c r="B460" s="12"/>
      <c r="C460" s="12"/>
      <c r="D460" s="12"/>
    </row>
    <row r="461">
      <c r="A461" s="115"/>
      <c r="B461" s="12"/>
      <c r="C461" s="12"/>
      <c r="D461" s="12"/>
    </row>
    <row r="462">
      <c r="A462" s="115"/>
      <c r="B462" s="12"/>
      <c r="C462" s="12"/>
      <c r="D462" s="12"/>
    </row>
    <row r="463">
      <c r="A463" s="115"/>
      <c r="B463" s="12"/>
      <c r="C463" s="12"/>
      <c r="D463" s="12"/>
    </row>
    <row r="464">
      <c r="A464" s="115"/>
      <c r="B464" s="12"/>
      <c r="C464" s="12"/>
      <c r="D464" s="12"/>
    </row>
    <row r="465">
      <c r="A465" s="115"/>
      <c r="B465" s="12"/>
      <c r="C465" s="12"/>
      <c r="D465" s="12"/>
    </row>
    <row r="466">
      <c r="A466" s="115"/>
      <c r="B466" s="12"/>
      <c r="C466" s="12"/>
      <c r="D466" s="12"/>
    </row>
    <row r="467">
      <c r="A467" s="115"/>
      <c r="B467" s="12"/>
      <c r="C467" s="12"/>
      <c r="D467" s="12"/>
    </row>
    <row r="468">
      <c r="A468" s="115"/>
      <c r="B468" s="12"/>
      <c r="C468" s="12"/>
      <c r="D468" s="12"/>
    </row>
    <row r="469">
      <c r="A469" s="115"/>
      <c r="B469" s="12"/>
      <c r="C469" s="12"/>
      <c r="D469" s="12"/>
    </row>
    <row r="470">
      <c r="A470" s="115"/>
      <c r="B470" s="12"/>
      <c r="C470" s="12"/>
      <c r="D470" s="12"/>
    </row>
    <row r="471">
      <c r="A471" s="115"/>
      <c r="B471" s="12"/>
      <c r="C471" s="12"/>
      <c r="D471" s="12"/>
    </row>
    <row r="472">
      <c r="A472" s="115"/>
      <c r="B472" s="12"/>
      <c r="C472" s="12"/>
      <c r="D472" s="12"/>
    </row>
    <row r="473">
      <c r="A473" s="115"/>
      <c r="B473" s="12"/>
      <c r="C473" s="12"/>
      <c r="D473" s="12"/>
    </row>
    <row r="474">
      <c r="A474" s="115"/>
      <c r="B474" s="12"/>
      <c r="C474" s="12"/>
      <c r="D474" s="12"/>
    </row>
    <row r="475">
      <c r="A475" s="115"/>
      <c r="B475" s="12"/>
      <c r="C475" s="12"/>
      <c r="D475" s="12"/>
    </row>
    <row r="476">
      <c r="A476" s="115"/>
      <c r="B476" s="12"/>
      <c r="C476" s="12"/>
      <c r="D476" s="12"/>
    </row>
    <row r="477">
      <c r="A477" s="115"/>
      <c r="B477" s="12"/>
      <c r="C477" s="12"/>
      <c r="D477" s="12"/>
    </row>
    <row r="478">
      <c r="A478" s="115"/>
      <c r="B478" s="12"/>
      <c r="C478" s="12"/>
      <c r="D478" s="12"/>
    </row>
    <row r="479">
      <c r="A479" s="115"/>
      <c r="B479" s="12"/>
      <c r="C479" s="12"/>
      <c r="D479" s="12"/>
    </row>
    <row r="480">
      <c r="A480" s="115"/>
      <c r="B480" s="12"/>
      <c r="C480" s="12"/>
      <c r="D480" s="12"/>
    </row>
    <row r="481">
      <c r="A481" s="115"/>
      <c r="B481" s="12"/>
      <c r="C481" s="12"/>
      <c r="D481" s="12"/>
    </row>
    <row r="482">
      <c r="A482" s="115"/>
      <c r="B482" s="12"/>
      <c r="C482" s="12"/>
      <c r="D482" s="12"/>
    </row>
    <row r="483">
      <c r="A483" s="115"/>
      <c r="B483" s="12"/>
      <c r="C483" s="12"/>
      <c r="D483" s="12"/>
    </row>
    <row r="484">
      <c r="A484" s="115"/>
      <c r="B484" s="12"/>
      <c r="C484" s="12"/>
      <c r="D484" s="12"/>
    </row>
    <row r="485">
      <c r="A485" s="115"/>
      <c r="B485" s="12"/>
      <c r="C485" s="12"/>
      <c r="D485" s="12"/>
    </row>
    <row r="486">
      <c r="A486" s="115"/>
      <c r="B486" s="12"/>
      <c r="C486" s="12"/>
      <c r="D486" s="12"/>
    </row>
    <row r="487">
      <c r="A487" s="115"/>
      <c r="B487" s="12"/>
      <c r="C487" s="12"/>
      <c r="D487" s="12"/>
    </row>
    <row r="488">
      <c r="A488" s="115"/>
      <c r="B488" s="12"/>
      <c r="C488" s="12"/>
      <c r="D488" s="12"/>
    </row>
    <row r="489">
      <c r="A489" s="115"/>
      <c r="B489" s="12"/>
      <c r="C489" s="12"/>
      <c r="D489" s="12"/>
    </row>
    <row r="490">
      <c r="A490" s="115"/>
      <c r="B490" s="12"/>
      <c r="C490" s="12"/>
      <c r="D490" s="12"/>
    </row>
    <row r="491">
      <c r="A491" s="115"/>
      <c r="B491" s="12"/>
      <c r="C491" s="12"/>
      <c r="D491" s="12"/>
    </row>
    <row r="492">
      <c r="A492" s="115"/>
      <c r="B492" s="12"/>
      <c r="C492" s="12"/>
      <c r="D492" s="12"/>
    </row>
    <row r="493">
      <c r="A493" s="115"/>
      <c r="B493" s="12"/>
      <c r="C493" s="12"/>
      <c r="D493" s="12"/>
    </row>
    <row r="494">
      <c r="A494" s="115"/>
      <c r="B494" s="12"/>
      <c r="C494" s="12"/>
      <c r="D494" s="12"/>
    </row>
    <row r="495">
      <c r="A495" s="115"/>
      <c r="B495" s="12"/>
      <c r="C495" s="12"/>
      <c r="D495" s="12"/>
    </row>
    <row r="496">
      <c r="A496" s="115"/>
      <c r="B496" s="12"/>
      <c r="C496" s="12"/>
      <c r="D496" s="12"/>
    </row>
    <row r="497">
      <c r="A497" s="115"/>
      <c r="B497" s="12"/>
      <c r="C497" s="12"/>
      <c r="D497" s="12"/>
    </row>
    <row r="498">
      <c r="A498" s="115"/>
      <c r="B498" s="12"/>
      <c r="C498" s="12"/>
      <c r="D498" s="12"/>
    </row>
    <row r="499">
      <c r="A499" s="115"/>
      <c r="B499" s="12"/>
      <c r="C499" s="12"/>
      <c r="D499" s="12"/>
    </row>
    <row r="500">
      <c r="A500" s="115"/>
      <c r="B500" s="12"/>
      <c r="C500" s="12"/>
      <c r="D500" s="12"/>
    </row>
    <row r="501">
      <c r="A501" s="115"/>
      <c r="B501" s="12"/>
      <c r="C501" s="12"/>
      <c r="D501" s="12"/>
    </row>
    <row r="502">
      <c r="A502" s="115"/>
      <c r="B502" s="12"/>
      <c r="C502" s="12"/>
      <c r="D502" s="12"/>
    </row>
    <row r="503">
      <c r="A503" s="115"/>
      <c r="B503" s="12"/>
      <c r="C503" s="12"/>
      <c r="D503" s="12"/>
    </row>
    <row r="504">
      <c r="A504" s="115"/>
      <c r="B504" s="12"/>
      <c r="C504" s="12"/>
      <c r="D504" s="12"/>
    </row>
    <row r="505">
      <c r="A505" s="115"/>
      <c r="B505" s="12"/>
      <c r="C505" s="12"/>
      <c r="D505" s="12"/>
    </row>
    <row r="506">
      <c r="A506" s="115"/>
      <c r="B506" s="12"/>
      <c r="C506" s="12"/>
      <c r="D506" s="12"/>
    </row>
    <row r="507">
      <c r="A507" s="115"/>
      <c r="B507" s="12"/>
      <c r="C507" s="12"/>
      <c r="D507" s="12"/>
    </row>
    <row r="508">
      <c r="A508" s="115"/>
      <c r="B508" s="12"/>
      <c r="C508" s="12"/>
      <c r="D508" s="12"/>
    </row>
    <row r="509">
      <c r="A509" s="115"/>
      <c r="B509" s="12"/>
      <c r="C509" s="12"/>
      <c r="D509" s="12"/>
    </row>
    <row r="510">
      <c r="A510" s="115"/>
      <c r="B510" s="12"/>
      <c r="C510" s="12"/>
      <c r="D510" s="12"/>
    </row>
    <row r="511">
      <c r="A511" s="115"/>
      <c r="B511" s="12"/>
      <c r="C511" s="12"/>
      <c r="D511" s="12"/>
    </row>
    <row r="512">
      <c r="A512" s="115"/>
      <c r="B512" s="12"/>
      <c r="C512" s="12"/>
      <c r="D512" s="12"/>
    </row>
    <row r="513">
      <c r="A513" s="115"/>
      <c r="B513" s="12"/>
      <c r="C513" s="12"/>
      <c r="D513" s="12"/>
    </row>
    <row r="514">
      <c r="A514" s="115"/>
      <c r="B514" s="12"/>
      <c r="C514" s="12"/>
      <c r="D514" s="12"/>
    </row>
    <row r="515">
      <c r="A515" s="115"/>
      <c r="B515" s="12"/>
      <c r="C515" s="12"/>
      <c r="D515" s="12"/>
    </row>
    <row r="516">
      <c r="A516" s="115"/>
      <c r="B516" s="12"/>
      <c r="C516" s="12"/>
      <c r="D516" s="12"/>
    </row>
    <row r="517">
      <c r="A517" s="115"/>
      <c r="B517" s="12"/>
      <c r="C517" s="12"/>
      <c r="D517" s="12"/>
    </row>
    <row r="518">
      <c r="A518" s="115"/>
      <c r="B518" s="12"/>
      <c r="C518" s="12"/>
      <c r="D518" s="12"/>
    </row>
    <row r="519">
      <c r="A519" s="115"/>
      <c r="B519" s="12"/>
      <c r="C519" s="12"/>
      <c r="D519" s="12"/>
    </row>
    <row r="520">
      <c r="A520" s="115"/>
      <c r="B520" s="12"/>
      <c r="C520" s="12"/>
      <c r="D520" s="12"/>
    </row>
    <row r="521">
      <c r="A521" s="115"/>
      <c r="B521" s="12"/>
      <c r="C521" s="12"/>
      <c r="D521" s="12"/>
    </row>
    <row r="522">
      <c r="A522" s="115"/>
      <c r="B522" s="12"/>
      <c r="C522" s="12"/>
      <c r="D522" s="12"/>
    </row>
    <row r="523">
      <c r="A523" s="115"/>
      <c r="B523" s="12"/>
      <c r="C523" s="12"/>
      <c r="D523" s="12"/>
    </row>
    <row r="524">
      <c r="A524" s="115"/>
      <c r="B524" s="12"/>
      <c r="C524" s="12"/>
      <c r="D524" s="12"/>
    </row>
    <row r="525">
      <c r="A525" s="115"/>
      <c r="B525" s="12"/>
      <c r="C525" s="12"/>
      <c r="D525" s="12"/>
    </row>
    <row r="526">
      <c r="A526" s="115"/>
      <c r="B526" s="12"/>
      <c r="C526" s="12"/>
      <c r="D526" s="12"/>
    </row>
    <row r="527">
      <c r="A527" s="115"/>
      <c r="B527" s="12"/>
      <c r="C527" s="12"/>
      <c r="D527" s="12"/>
    </row>
    <row r="528">
      <c r="A528" s="115"/>
      <c r="B528" s="12"/>
      <c r="C528" s="12"/>
      <c r="D528" s="12"/>
    </row>
    <row r="529">
      <c r="A529" s="115"/>
      <c r="B529" s="12"/>
      <c r="C529" s="12"/>
      <c r="D529" s="12"/>
    </row>
    <row r="530">
      <c r="A530" s="115"/>
      <c r="B530" s="12"/>
      <c r="C530" s="12"/>
      <c r="D530" s="12"/>
    </row>
    <row r="531">
      <c r="A531" s="115"/>
      <c r="B531" s="12"/>
      <c r="C531" s="12"/>
      <c r="D531" s="12"/>
    </row>
    <row r="532">
      <c r="A532" s="115"/>
      <c r="B532" s="12"/>
      <c r="C532" s="12"/>
      <c r="D532" s="12"/>
    </row>
    <row r="533">
      <c r="A533" s="115"/>
      <c r="B533" s="12"/>
      <c r="C533" s="12"/>
      <c r="D533" s="12"/>
    </row>
    <row r="534">
      <c r="A534" s="115"/>
      <c r="B534" s="12"/>
      <c r="C534" s="12"/>
      <c r="D534" s="12"/>
    </row>
    <row r="535">
      <c r="A535" s="115"/>
      <c r="B535" s="12"/>
      <c r="C535" s="12"/>
      <c r="D535" s="12"/>
    </row>
    <row r="536">
      <c r="A536" s="115"/>
      <c r="B536" s="12"/>
      <c r="C536" s="12"/>
      <c r="D536" s="12"/>
    </row>
    <row r="537">
      <c r="A537" s="115"/>
      <c r="B537" s="12"/>
      <c r="C537" s="12"/>
      <c r="D537" s="12"/>
    </row>
    <row r="538">
      <c r="A538" s="115"/>
      <c r="B538" s="12"/>
      <c r="C538" s="12"/>
      <c r="D538" s="12"/>
    </row>
    <row r="539">
      <c r="A539" s="115"/>
      <c r="B539" s="12"/>
      <c r="C539" s="12"/>
      <c r="D539" s="12"/>
    </row>
    <row r="540">
      <c r="A540" s="115"/>
      <c r="B540" s="12"/>
      <c r="C540" s="12"/>
      <c r="D540" s="12"/>
    </row>
    <row r="541">
      <c r="A541" s="115"/>
      <c r="B541" s="12"/>
      <c r="C541" s="12"/>
      <c r="D541" s="12"/>
    </row>
    <row r="542">
      <c r="A542" s="115"/>
      <c r="B542" s="12"/>
      <c r="C542" s="12"/>
      <c r="D542" s="12"/>
    </row>
    <row r="543">
      <c r="A543" s="115"/>
      <c r="B543" s="12"/>
      <c r="C543" s="12"/>
      <c r="D543" s="12"/>
    </row>
    <row r="544">
      <c r="A544" s="115"/>
      <c r="B544" s="12"/>
      <c r="C544" s="12"/>
      <c r="D544" s="12"/>
    </row>
    <row r="545">
      <c r="A545" s="115"/>
      <c r="B545" s="12"/>
      <c r="C545" s="12"/>
      <c r="D545" s="12"/>
    </row>
    <row r="546">
      <c r="A546" s="115"/>
      <c r="B546" s="12"/>
      <c r="C546" s="12"/>
      <c r="D546" s="12"/>
    </row>
    <row r="547">
      <c r="A547" s="115"/>
      <c r="B547" s="12"/>
      <c r="C547" s="12"/>
      <c r="D547" s="12"/>
    </row>
    <row r="548">
      <c r="A548" s="115"/>
      <c r="B548" s="12"/>
      <c r="C548" s="12"/>
      <c r="D548" s="12"/>
    </row>
    <row r="549">
      <c r="A549" s="115"/>
      <c r="B549" s="12"/>
      <c r="C549" s="12"/>
      <c r="D549" s="12"/>
    </row>
    <row r="550">
      <c r="A550" s="115"/>
      <c r="B550" s="12"/>
      <c r="C550" s="12"/>
      <c r="D550" s="12"/>
    </row>
    <row r="551">
      <c r="A551" s="115"/>
      <c r="B551" s="12"/>
      <c r="C551" s="12"/>
      <c r="D551" s="12"/>
    </row>
    <row r="552">
      <c r="A552" s="115"/>
      <c r="B552" s="12"/>
      <c r="C552" s="12"/>
      <c r="D552" s="12"/>
    </row>
    <row r="553">
      <c r="A553" s="115"/>
      <c r="B553" s="12"/>
      <c r="C553" s="12"/>
      <c r="D553" s="12"/>
    </row>
    <row r="554">
      <c r="A554" s="115"/>
      <c r="B554" s="12"/>
      <c r="C554" s="12"/>
      <c r="D554" s="12"/>
    </row>
    <row r="555">
      <c r="A555" s="115"/>
      <c r="B555" s="12"/>
      <c r="C555" s="12"/>
      <c r="D555" s="12"/>
    </row>
    <row r="556">
      <c r="A556" s="115"/>
      <c r="B556" s="12"/>
      <c r="C556" s="12"/>
      <c r="D556" s="12"/>
    </row>
    <row r="557">
      <c r="A557" s="115"/>
      <c r="B557" s="12"/>
      <c r="C557" s="12"/>
      <c r="D557" s="12"/>
    </row>
    <row r="558">
      <c r="A558" s="115"/>
      <c r="B558" s="12"/>
      <c r="C558" s="12"/>
      <c r="D558" s="12"/>
    </row>
    <row r="559">
      <c r="A559" s="115"/>
      <c r="B559" s="12"/>
      <c r="C559" s="12"/>
      <c r="D559" s="12"/>
    </row>
    <row r="560">
      <c r="A560" s="115"/>
      <c r="B560" s="12"/>
      <c r="C560" s="12"/>
      <c r="D560" s="12"/>
    </row>
    <row r="561">
      <c r="A561" s="115"/>
      <c r="B561" s="12"/>
      <c r="C561" s="12"/>
      <c r="D561" s="12"/>
    </row>
    <row r="562">
      <c r="A562" s="115"/>
      <c r="B562" s="12"/>
      <c r="C562" s="12"/>
      <c r="D562" s="12"/>
    </row>
    <row r="563">
      <c r="A563" s="115"/>
      <c r="B563" s="12"/>
      <c r="C563" s="12"/>
      <c r="D563" s="12"/>
    </row>
    <row r="564">
      <c r="A564" s="115"/>
      <c r="B564" s="12"/>
      <c r="C564" s="12"/>
      <c r="D564" s="12"/>
    </row>
    <row r="565">
      <c r="A565" s="115"/>
      <c r="B565" s="12"/>
      <c r="C565" s="12"/>
      <c r="D565" s="12"/>
    </row>
    <row r="566">
      <c r="A566" s="115"/>
      <c r="B566" s="12"/>
      <c r="C566" s="12"/>
      <c r="D566" s="12"/>
    </row>
    <row r="567">
      <c r="A567" s="115"/>
      <c r="B567" s="12"/>
      <c r="C567" s="12"/>
      <c r="D567" s="12"/>
    </row>
    <row r="568">
      <c r="A568" s="115"/>
      <c r="B568" s="12"/>
      <c r="C568" s="12"/>
      <c r="D568" s="12"/>
    </row>
    <row r="569">
      <c r="A569" s="115"/>
      <c r="B569" s="12"/>
      <c r="C569" s="12"/>
      <c r="D569" s="12"/>
    </row>
    <row r="570">
      <c r="A570" s="115"/>
      <c r="B570" s="12"/>
      <c r="C570" s="12"/>
      <c r="D570" s="12"/>
    </row>
    <row r="571">
      <c r="A571" s="115"/>
      <c r="B571" s="12"/>
      <c r="C571" s="12"/>
      <c r="D571" s="12"/>
    </row>
    <row r="572">
      <c r="A572" s="115"/>
      <c r="B572" s="12"/>
      <c r="C572" s="12"/>
      <c r="D572" s="12"/>
    </row>
    <row r="573">
      <c r="A573" s="115"/>
      <c r="B573" s="12"/>
      <c r="C573" s="12"/>
      <c r="D573" s="12"/>
    </row>
    <row r="574">
      <c r="A574" s="115"/>
      <c r="B574" s="12"/>
      <c r="C574" s="12"/>
      <c r="D574" s="12"/>
    </row>
    <row r="575">
      <c r="A575" s="115"/>
      <c r="B575" s="12"/>
      <c r="C575" s="12"/>
      <c r="D575" s="12"/>
    </row>
    <row r="576">
      <c r="A576" s="115"/>
      <c r="B576" s="12"/>
      <c r="C576" s="12"/>
      <c r="D576" s="12"/>
    </row>
    <row r="577">
      <c r="A577" s="115"/>
      <c r="B577" s="12"/>
      <c r="C577" s="12"/>
      <c r="D577" s="12"/>
    </row>
    <row r="578">
      <c r="A578" s="115"/>
      <c r="B578" s="12"/>
      <c r="C578" s="12"/>
      <c r="D578" s="12"/>
    </row>
    <row r="579">
      <c r="A579" s="115"/>
      <c r="B579" s="12"/>
      <c r="C579" s="12"/>
      <c r="D579" s="12"/>
    </row>
    <row r="580">
      <c r="A580" s="115"/>
      <c r="B580" s="12"/>
      <c r="C580" s="12"/>
      <c r="D580" s="12"/>
    </row>
    <row r="581">
      <c r="A581" s="115"/>
      <c r="B581" s="12"/>
      <c r="C581" s="12"/>
      <c r="D581" s="12"/>
    </row>
    <row r="582">
      <c r="A582" s="115"/>
      <c r="B582" s="12"/>
      <c r="C582" s="12"/>
      <c r="D582" s="12"/>
    </row>
    <row r="583">
      <c r="A583" s="115"/>
      <c r="B583" s="12"/>
      <c r="C583" s="12"/>
      <c r="D583" s="12"/>
    </row>
    <row r="584">
      <c r="A584" s="115"/>
      <c r="B584" s="12"/>
      <c r="C584" s="12"/>
      <c r="D584" s="12"/>
    </row>
    <row r="585">
      <c r="A585" s="115"/>
      <c r="B585" s="12"/>
      <c r="C585" s="12"/>
      <c r="D585" s="12"/>
    </row>
    <row r="586">
      <c r="A586" s="115"/>
      <c r="B586" s="12"/>
      <c r="C586" s="12"/>
      <c r="D586" s="12"/>
    </row>
    <row r="587">
      <c r="A587" s="115"/>
      <c r="B587" s="12"/>
      <c r="C587" s="12"/>
      <c r="D587" s="12"/>
    </row>
    <row r="588">
      <c r="A588" s="115"/>
      <c r="B588" s="12"/>
      <c r="C588" s="12"/>
      <c r="D588" s="12"/>
    </row>
    <row r="589">
      <c r="A589" s="115"/>
      <c r="B589" s="12"/>
      <c r="C589" s="12"/>
      <c r="D589" s="12"/>
    </row>
    <row r="590">
      <c r="A590" s="115"/>
      <c r="B590" s="12"/>
      <c r="C590" s="12"/>
      <c r="D590" s="12"/>
    </row>
    <row r="591">
      <c r="A591" s="115"/>
      <c r="B591" s="12"/>
      <c r="C591" s="12"/>
      <c r="D591" s="12"/>
    </row>
    <row r="592">
      <c r="A592" s="115"/>
      <c r="B592" s="12"/>
      <c r="C592" s="12"/>
      <c r="D592" s="12"/>
    </row>
    <row r="593">
      <c r="A593" s="115"/>
      <c r="B593" s="12"/>
      <c r="C593" s="12"/>
      <c r="D593" s="12"/>
    </row>
    <row r="594">
      <c r="A594" s="115"/>
      <c r="B594" s="12"/>
      <c r="C594" s="12"/>
      <c r="D594" s="12"/>
    </row>
    <row r="595">
      <c r="A595" s="115"/>
      <c r="B595" s="12"/>
      <c r="C595" s="12"/>
      <c r="D595" s="12"/>
    </row>
    <row r="596">
      <c r="A596" s="115"/>
      <c r="B596" s="12"/>
      <c r="C596" s="12"/>
      <c r="D596" s="12"/>
    </row>
    <row r="597">
      <c r="A597" s="115"/>
      <c r="B597" s="12"/>
      <c r="C597" s="12"/>
      <c r="D597" s="12"/>
    </row>
    <row r="598">
      <c r="A598" s="115"/>
      <c r="B598" s="12"/>
      <c r="C598" s="12"/>
      <c r="D598" s="12"/>
    </row>
    <row r="599">
      <c r="A599" s="115"/>
      <c r="B599" s="12"/>
      <c r="C599" s="12"/>
      <c r="D599" s="12"/>
    </row>
    <row r="600">
      <c r="A600" s="115"/>
      <c r="B600" s="12"/>
      <c r="C600" s="12"/>
      <c r="D600" s="12"/>
    </row>
    <row r="601">
      <c r="A601" s="115"/>
      <c r="B601" s="12"/>
      <c r="C601" s="12"/>
      <c r="D601" s="12"/>
    </row>
    <row r="602">
      <c r="A602" s="115"/>
      <c r="B602" s="12"/>
      <c r="C602" s="12"/>
      <c r="D602" s="12"/>
    </row>
    <row r="603">
      <c r="A603" s="115"/>
      <c r="B603" s="12"/>
      <c r="C603" s="12"/>
      <c r="D603" s="12"/>
    </row>
    <row r="604">
      <c r="A604" s="115"/>
      <c r="B604" s="12"/>
      <c r="C604" s="12"/>
      <c r="D604" s="12"/>
    </row>
    <row r="605">
      <c r="A605" s="115"/>
      <c r="B605" s="12"/>
      <c r="C605" s="12"/>
      <c r="D605" s="12"/>
    </row>
    <row r="606">
      <c r="A606" s="115"/>
      <c r="B606" s="12"/>
      <c r="C606" s="12"/>
      <c r="D606" s="12"/>
    </row>
    <row r="607">
      <c r="A607" s="115"/>
      <c r="B607" s="12"/>
      <c r="C607" s="12"/>
      <c r="D607" s="12"/>
    </row>
    <row r="608">
      <c r="A608" s="115"/>
      <c r="B608" s="12"/>
      <c r="C608" s="12"/>
      <c r="D608" s="12"/>
    </row>
    <row r="609">
      <c r="A609" s="115"/>
      <c r="B609" s="12"/>
      <c r="C609" s="12"/>
      <c r="D609" s="12"/>
    </row>
    <row r="610">
      <c r="A610" s="115"/>
      <c r="B610" s="12"/>
      <c r="C610" s="12"/>
      <c r="D610" s="12"/>
    </row>
    <row r="611">
      <c r="A611" s="115"/>
      <c r="B611" s="12"/>
      <c r="C611" s="12"/>
      <c r="D611" s="12"/>
    </row>
    <row r="612">
      <c r="A612" s="115"/>
      <c r="B612" s="12"/>
      <c r="C612" s="12"/>
      <c r="D612" s="12"/>
    </row>
    <row r="613">
      <c r="A613" s="115"/>
      <c r="B613" s="12"/>
      <c r="C613" s="12"/>
      <c r="D613" s="12"/>
    </row>
    <row r="614">
      <c r="A614" s="115"/>
      <c r="B614" s="12"/>
      <c r="C614" s="12"/>
      <c r="D614" s="12"/>
    </row>
    <row r="615">
      <c r="A615" s="115"/>
      <c r="B615" s="12"/>
      <c r="C615" s="12"/>
      <c r="D615" s="12"/>
    </row>
    <row r="616">
      <c r="A616" s="115"/>
      <c r="B616" s="12"/>
      <c r="C616" s="12"/>
      <c r="D616" s="12"/>
    </row>
    <row r="617">
      <c r="A617" s="115"/>
      <c r="B617" s="12"/>
      <c r="C617" s="12"/>
      <c r="D617" s="12"/>
    </row>
    <row r="618">
      <c r="A618" s="115"/>
      <c r="B618" s="12"/>
      <c r="C618" s="12"/>
      <c r="D618" s="12"/>
    </row>
    <row r="619">
      <c r="A619" s="115"/>
      <c r="B619" s="12"/>
      <c r="C619" s="12"/>
      <c r="D619" s="12"/>
    </row>
    <row r="620">
      <c r="A620" s="115"/>
      <c r="B620" s="12"/>
      <c r="C620" s="12"/>
      <c r="D620" s="12"/>
    </row>
    <row r="621">
      <c r="A621" s="115"/>
      <c r="B621" s="12"/>
      <c r="C621" s="12"/>
      <c r="D621" s="12"/>
    </row>
    <row r="622">
      <c r="A622" s="115"/>
      <c r="B622" s="12"/>
      <c r="C622" s="12"/>
      <c r="D622" s="12"/>
    </row>
    <row r="623">
      <c r="A623" s="115"/>
      <c r="B623" s="12"/>
      <c r="C623" s="12"/>
      <c r="D623" s="12"/>
    </row>
    <row r="624">
      <c r="A624" s="115"/>
      <c r="B624" s="12"/>
      <c r="C624" s="12"/>
      <c r="D624" s="12"/>
    </row>
    <row r="625">
      <c r="A625" s="115"/>
      <c r="B625" s="12"/>
      <c r="C625" s="12"/>
      <c r="D625" s="12"/>
    </row>
    <row r="626">
      <c r="A626" s="115"/>
      <c r="B626" s="12"/>
      <c r="C626" s="12"/>
      <c r="D626" s="12"/>
    </row>
    <row r="627">
      <c r="A627" s="115"/>
      <c r="B627" s="12"/>
      <c r="C627" s="12"/>
      <c r="D627" s="12"/>
    </row>
    <row r="628">
      <c r="A628" s="115"/>
      <c r="B628" s="12"/>
      <c r="C628" s="12"/>
      <c r="D628" s="12"/>
    </row>
    <row r="629">
      <c r="A629" s="115"/>
      <c r="B629" s="12"/>
      <c r="C629" s="12"/>
      <c r="D629" s="12"/>
    </row>
    <row r="630">
      <c r="A630" s="115"/>
      <c r="B630" s="12"/>
      <c r="C630" s="12"/>
      <c r="D630" s="12"/>
    </row>
    <row r="631">
      <c r="A631" s="115"/>
      <c r="B631" s="12"/>
      <c r="C631" s="12"/>
      <c r="D631" s="12"/>
    </row>
    <row r="632">
      <c r="A632" s="115"/>
      <c r="B632" s="12"/>
      <c r="C632" s="12"/>
      <c r="D632" s="12"/>
    </row>
    <row r="633">
      <c r="A633" s="115"/>
      <c r="B633" s="12"/>
      <c r="C633" s="12"/>
      <c r="D633" s="12"/>
    </row>
    <row r="634">
      <c r="A634" s="115"/>
      <c r="B634" s="12"/>
      <c r="C634" s="12"/>
      <c r="D634" s="12"/>
    </row>
    <row r="635">
      <c r="A635" s="115"/>
      <c r="B635" s="12"/>
      <c r="C635" s="12"/>
      <c r="D635" s="12"/>
    </row>
    <row r="636">
      <c r="A636" s="115"/>
      <c r="B636" s="12"/>
      <c r="C636" s="12"/>
      <c r="D636" s="12"/>
    </row>
    <row r="637">
      <c r="A637" s="115"/>
      <c r="B637" s="12"/>
      <c r="C637" s="12"/>
      <c r="D637" s="12"/>
    </row>
    <row r="638">
      <c r="A638" s="115"/>
      <c r="B638" s="12"/>
      <c r="C638" s="12"/>
      <c r="D638" s="12"/>
    </row>
    <row r="639">
      <c r="A639" s="115"/>
      <c r="B639" s="12"/>
      <c r="C639" s="12"/>
      <c r="D639" s="12"/>
    </row>
    <row r="640">
      <c r="A640" s="115"/>
      <c r="B640" s="12"/>
      <c r="C640" s="12"/>
      <c r="D640" s="12"/>
    </row>
    <row r="641">
      <c r="A641" s="115"/>
      <c r="B641" s="12"/>
      <c r="C641" s="12"/>
      <c r="D641" s="12"/>
    </row>
    <row r="642">
      <c r="A642" s="115"/>
      <c r="B642" s="12"/>
      <c r="C642" s="12"/>
      <c r="D642" s="12"/>
    </row>
    <row r="643">
      <c r="A643" s="115"/>
      <c r="B643" s="12"/>
      <c r="C643" s="12"/>
      <c r="D643" s="12"/>
    </row>
    <row r="644">
      <c r="A644" s="115"/>
      <c r="B644" s="12"/>
      <c r="C644" s="12"/>
      <c r="D644" s="12"/>
    </row>
    <row r="645">
      <c r="A645" s="115"/>
      <c r="B645" s="12"/>
      <c r="C645" s="12"/>
      <c r="D645" s="12"/>
    </row>
    <row r="646">
      <c r="A646" s="115"/>
      <c r="B646" s="12"/>
      <c r="C646" s="12"/>
      <c r="D646" s="12"/>
    </row>
    <row r="647">
      <c r="A647" s="115"/>
      <c r="B647" s="12"/>
      <c r="C647" s="12"/>
      <c r="D647" s="12"/>
    </row>
    <row r="648">
      <c r="A648" s="115"/>
      <c r="B648" s="12"/>
      <c r="C648" s="12"/>
      <c r="D648" s="12"/>
    </row>
    <row r="649">
      <c r="A649" s="115"/>
      <c r="B649" s="12"/>
      <c r="C649" s="12"/>
      <c r="D649" s="12"/>
    </row>
    <row r="650">
      <c r="A650" s="115"/>
      <c r="B650" s="12"/>
      <c r="C650" s="12"/>
      <c r="D650" s="12"/>
    </row>
    <row r="651">
      <c r="A651" s="115"/>
      <c r="B651" s="12"/>
      <c r="C651" s="12"/>
      <c r="D651" s="12"/>
    </row>
    <row r="652">
      <c r="A652" s="115"/>
      <c r="B652" s="12"/>
      <c r="C652" s="12"/>
      <c r="D652" s="12"/>
    </row>
    <row r="653">
      <c r="A653" s="115"/>
      <c r="B653" s="12"/>
      <c r="C653" s="12"/>
      <c r="D653" s="12"/>
    </row>
    <row r="654">
      <c r="A654" s="115"/>
      <c r="B654" s="12"/>
      <c r="C654" s="12"/>
      <c r="D654" s="12"/>
    </row>
    <row r="655">
      <c r="A655" s="115"/>
      <c r="B655" s="12"/>
      <c r="C655" s="12"/>
      <c r="D655" s="12"/>
    </row>
    <row r="656">
      <c r="A656" s="115"/>
      <c r="B656" s="12"/>
      <c r="C656" s="12"/>
      <c r="D656" s="12"/>
    </row>
    <row r="657">
      <c r="A657" s="115"/>
      <c r="B657" s="12"/>
      <c r="C657" s="12"/>
      <c r="D657" s="12"/>
    </row>
    <row r="658">
      <c r="A658" s="115"/>
      <c r="B658" s="12"/>
      <c r="C658" s="12"/>
      <c r="D658" s="12"/>
    </row>
    <row r="659">
      <c r="A659" s="115"/>
      <c r="B659" s="12"/>
      <c r="C659" s="12"/>
      <c r="D659" s="12"/>
    </row>
    <row r="660">
      <c r="A660" s="115"/>
      <c r="B660" s="12"/>
      <c r="C660" s="12"/>
      <c r="D660" s="12"/>
    </row>
    <row r="661">
      <c r="A661" s="115"/>
      <c r="B661" s="12"/>
      <c r="C661" s="12"/>
      <c r="D661" s="12"/>
    </row>
    <row r="662">
      <c r="A662" s="115"/>
      <c r="B662" s="12"/>
      <c r="C662" s="12"/>
      <c r="D662" s="12"/>
    </row>
    <row r="663">
      <c r="A663" s="115"/>
      <c r="B663" s="12"/>
      <c r="C663" s="12"/>
      <c r="D663" s="12"/>
    </row>
    <row r="664">
      <c r="A664" s="115"/>
      <c r="B664" s="12"/>
      <c r="C664" s="12"/>
      <c r="D664" s="12"/>
    </row>
    <row r="665">
      <c r="A665" s="115"/>
      <c r="B665" s="12"/>
      <c r="C665" s="12"/>
      <c r="D665" s="12"/>
    </row>
    <row r="666">
      <c r="A666" s="115"/>
      <c r="B666" s="12"/>
      <c r="C666" s="12"/>
      <c r="D666" s="12"/>
    </row>
    <row r="667">
      <c r="A667" s="115"/>
      <c r="B667" s="12"/>
      <c r="C667" s="12"/>
      <c r="D667" s="12"/>
    </row>
    <row r="668">
      <c r="A668" s="115"/>
      <c r="B668" s="12"/>
      <c r="C668" s="12"/>
      <c r="D668" s="12"/>
    </row>
    <row r="669">
      <c r="A669" s="115"/>
      <c r="B669" s="12"/>
      <c r="C669" s="12"/>
      <c r="D669" s="12"/>
    </row>
    <row r="670">
      <c r="A670" s="115"/>
      <c r="B670" s="12"/>
      <c r="C670" s="12"/>
      <c r="D670" s="12"/>
    </row>
    <row r="671">
      <c r="A671" s="115"/>
      <c r="B671" s="12"/>
      <c r="C671" s="12"/>
      <c r="D671" s="12"/>
    </row>
    <row r="672">
      <c r="A672" s="115"/>
      <c r="B672" s="12"/>
      <c r="C672" s="12"/>
      <c r="D672" s="12"/>
    </row>
    <row r="673">
      <c r="A673" s="115"/>
      <c r="B673" s="12"/>
      <c r="C673" s="12"/>
      <c r="D673" s="12"/>
    </row>
    <row r="674">
      <c r="A674" s="115"/>
      <c r="B674" s="12"/>
      <c r="C674" s="12"/>
      <c r="D674" s="12"/>
    </row>
    <row r="675">
      <c r="A675" s="115"/>
      <c r="B675" s="12"/>
      <c r="C675" s="12"/>
      <c r="D675" s="12"/>
    </row>
    <row r="676">
      <c r="A676" s="115"/>
      <c r="B676" s="12"/>
      <c r="C676" s="12"/>
      <c r="D676" s="12"/>
    </row>
    <row r="677">
      <c r="A677" s="115"/>
      <c r="B677" s="12"/>
      <c r="C677" s="12"/>
      <c r="D677" s="12"/>
    </row>
    <row r="678">
      <c r="A678" s="115"/>
      <c r="B678" s="12"/>
      <c r="C678" s="12"/>
      <c r="D678" s="12"/>
    </row>
    <row r="679">
      <c r="A679" s="115"/>
      <c r="B679" s="12"/>
      <c r="C679" s="12"/>
      <c r="D679" s="12"/>
    </row>
    <row r="680">
      <c r="A680" s="115"/>
      <c r="B680" s="12"/>
      <c r="C680" s="12"/>
      <c r="D680" s="12"/>
    </row>
    <row r="681">
      <c r="A681" s="115"/>
      <c r="B681" s="12"/>
      <c r="C681" s="12"/>
      <c r="D681" s="12"/>
    </row>
    <row r="682">
      <c r="A682" s="115"/>
      <c r="B682" s="12"/>
      <c r="C682" s="12"/>
      <c r="D682" s="12"/>
    </row>
    <row r="683">
      <c r="A683" s="115"/>
      <c r="B683" s="12"/>
      <c r="C683" s="12"/>
      <c r="D683" s="12"/>
    </row>
    <row r="684">
      <c r="A684" s="115"/>
      <c r="B684" s="12"/>
      <c r="C684" s="12"/>
      <c r="D684" s="12"/>
    </row>
    <row r="685">
      <c r="A685" s="115"/>
      <c r="B685" s="12"/>
      <c r="C685" s="12"/>
      <c r="D685" s="12"/>
    </row>
    <row r="686">
      <c r="A686" s="115"/>
      <c r="B686" s="12"/>
      <c r="C686" s="12"/>
      <c r="D686" s="12"/>
    </row>
    <row r="687">
      <c r="A687" s="115"/>
      <c r="B687" s="12"/>
      <c r="C687" s="12"/>
      <c r="D687" s="12"/>
    </row>
    <row r="688">
      <c r="A688" s="115"/>
      <c r="B688" s="12"/>
      <c r="C688" s="12"/>
      <c r="D688" s="12"/>
    </row>
    <row r="689">
      <c r="A689" s="115"/>
      <c r="B689" s="12"/>
      <c r="C689" s="12"/>
      <c r="D689" s="12"/>
    </row>
    <row r="690">
      <c r="A690" s="115"/>
      <c r="B690" s="12"/>
      <c r="C690" s="12"/>
      <c r="D690" s="12"/>
    </row>
    <row r="691">
      <c r="A691" s="115"/>
      <c r="B691" s="12"/>
      <c r="C691" s="12"/>
      <c r="D691" s="12"/>
    </row>
    <row r="692">
      <c r="A692" s="115"/>
      <c r="B692" s="12"/>
      <c r="C692" s="12"/>
      <c r="D692" s="12"/>
    </row>
    <row r="693">
      <c r="A693" s="115"/>
      <c r="B693" s="12"/>
      <c r="C693" s="12"/>
      <c r="D693" s="12"/>
    </row>
    <row r="694">
      <c r="A694" s="115"/>
      <c r="B694" s="12"/>
      <c r="C694" s="12"/>
      <c r="D694" s="12"/>
    </row>
    <row r="695">
      <c r="A695" s="115"/>
      <c r="B695" s="12"/>
      <c r="C695" s="12"/>
      <c r="D695" s="12"/>
    </row>
    <row r="696">
      <c r="A696" s="115"/>
      <c r="B696" s="12"/>
      <c r="C696" s="12"/>
      <c r="D696" s="12"/>
    </row>
    <row r="697">
      <c r="A697" s="115"/>
      <c r="B697" s="12"/>
      <c r="C697" s="12"/>
      <c r="D697" s="12"/>
    </row>
    <row r="698">
      <c r="A698" s="115"/>
      <c r="B698" s="12"/>
      <c r="C698" s="12"/>
      <c r="D698" s="12"/>
    </row>
    <row r="699">
      <c r="A699" s="115"/>
      <c r="B699" s="12"/>
      <c r="C699" s="12"/>
      <c r="D699" s="12"/>
    </row>
    <row r="700">
      <c r="A700" s="115"/>
      <c r="B700" s="12"/>
      <c r="C700" s="12"/>
      <c r="D700" s="12"/>
    </row>
    <row r="701">
      <c r="A701" s="115"/>
      <c r="B701" s="12"/>
      <c r="C701" s="12"/>
      <c r="D701" s="12"/>
    </row>
    <row r="702">
      <c r="A702" s="115"/>
      <c r="B702" s="12"/>
      <c r="C702" s="12"/>
      <c r="D702" s="12"/>
    </row>
    <row r="703">
      <c r="A703" s="115"/>
      <c r="B703" s="12"/>
      <c r="C703" s="12"/>
      <c r="D703" s="12"/>
    </row>
    <row r="704">
      <c r="A704" s="115"/>
      <c r="B704" s="12"/>
      <c r="C704" s="12"/>
      <c r="D704" s="12"/>
    </row>
    <row r="705">
      <c r="A705" s="115"/>
      <c r="B705" s="12"/>
      <c r="C705" s="12"/>
      <c r="D705" s="12"/>
    </row>
    <row r="706">
      <c r="A706" s="115"/>
      <c r="B706" s="12"/>
      <c r="C706" s="12"/>
      <c r="D706" s="12"/>
    </row>
    <row r="707">
      <c r="A707" s="115"/>
      <c r="B707" s="12"/>
      <c r="C707" s="12"/>
      <c r="D707" s="12"/>
    </row>
    <row r="708">
      <c r="A708" s="115"/>
      <c r="B708" s="12"/>
      <c r="C708" s="12"/>
      <c r="D708" s="12"/>
    </row>
    <row r="709">
      <c r="A709" s="115"/>
      <c r="B709" s="12"/>
      <c r="C709" s="12"/>
      <c r="D709" s="12"/>
    </row>
    <row r="710">
      <c r="A710" s="115"/>
      <c r="B710" s="12"/>
      <c r="C710" s="12"/>
      <c r="D710" s="12"/>
    </row>
    <row r="711">
      <c r="A711" s="115"/>
      <c r="B711" s="12"/>
      <c r="C711" s="12"/>
      <c r="D711" s="12"/>
    </row>
    <row r="712">
      <c r="A712" s="115"/>
      <c r="B712" s="12"/>
      <c r="C712" s="12"/>
      <c r="D712" s="12"/>
    </row>
    <row r="713">
      <c r="A713" s="115"/>
      <c r="B713" s="12"/>
      <c r="C713" s="12"/>
      <c r="D713" s="12"/>
    </row>
    <row r="714">
      <c r="A714" s="115"/>
      <c r="B714" s="12"/>
      <c r="C714" s="12"/>
      <c r="D714" s="12"/>
    </row>
    <row r="715">
      <c r="A715" s="115"/>
      <c r="B715" s="12"/>
      <c r="C715" s="12"/>
      <c r="D715" s="12"/>
    </row>
    <row r="716">
      <c r="A716" s="115"/>
      <c r="B716" s="12"/>
      <c r="C716" s="12"/>
      <c r="D716" s="12"/>
    </row>
    <row r="717">
      <c r="A717" s="115"/>
      <c r="B717" s="12"/>
      <c r="C717" s="12"/>
      <c r="D717" s="12"/>
    </row>
    <row r="718">
      <c r="A718" s="115"/>
      <c r="B718" s="12"/>
      <c r="C718" s="12"/>
      <c r="D718" s="12"/>
    </row>
    <row r="719">
      <c r="A719" s="115"/>
      <c r="B719" s="12"/>
      <c r="C719" s="12"/>
      <c r="D719" s="12"/>
    </row>
    <row r="720">
      <c r="A720" s="115"/>
      <c r="B720" s="12"/>
      <c r="C720" s="12"/>
      <c r="D720" s="12"/>
    </row>
    <row r="721">
      <c r="A721" s="115"/>
      <c r="B721" s="12"/>
      <c r="C721" s="12"/>
      <c r="D721" s="12"/>
    </row>
    <row r="722">
      <c r="A722" s="115"/>
      <c r="B722" s="12"/>
      <c r="C722" s="12"/>
      <c r="D722" s="12"/>
    </row>
    <row r="723">
      <c r="A723" s="115"/>
      <c r="B723" s="12"/>
      <c r="C723" s="12"/>
      <c r="D723" s="12"/>
    </row>
    <row r="724">
      <c r="A724" s="115"/>
      <c r="B724" s="12"/>
      <c r="C724" s="12"/>
      <c r="D724" s="12"/>
    </row>
    <row r="725">
      <c r="A725" s="115"/>
      <c r="B725" s="12"/>
      <c r="C725" s="12"/>
      <c r="D725" s="12"/>
    </row>
    <row r="726">
      <c r="A726" s="115"/>
      <c r="B726" s="12"/>
      <c r="C726" s="12"/>
      <c r="D726" s="12"/>
    </row>
    <row r="727">
      <c r="A727" s="115"/>
      <c r="B727" s="12"/>
      <c r="C727" s="12"/>
      <c r="D727" s="12"/>
    </row>
    <row r="728">
      <c r="A728" s="115"/>
      <c r="B728" s="12"/>
      <c r="C728" s="12"/>
      <c r="D728" s="12"/>
    </row>
    <row r="729">
      <c r="A729" s="115"/>
      <c r="B729" s="12"/>
      <c r="C729" s="12"/>
      <c r="D729" s="12"/>
    </row>
    <row r="730">
      <c r="A730" s="115"/>
      <c r="B730" s="12"/>
      <c r="C730" s="12"/>
      <c r="D730" s="12"/>
    </row>
    <row r="731">
      <c r="A731" s="115"/>
      <c r="B731" s="12"/>
      <c r="C731" s="12"/>
      <c r="D731" s="12"/>
    </row>
    <row r="732">
      <c r="A732" s="115"/>
      <c r="B732" s="12"/>
      <c r="C732" s="12"/>
      <c r="D732" s="12"/>
    </row>
    <row r="733">
      <c r="A733" s="115"/>
      <c r="B733" s="12"/>
      <c r="C733" s="12"/>
      <c r="D733" s="12"/>
    </row>
    <row r="734">
      <c r="A734" s="115"/>
      <c r="B734" s="12"/>
      <c r="C734" s="12"/>
      <c r="D734" s="12"/>
    </row>
    <row r="735">
      <c r="A735" s="115"/>
      <c r="B735" s="12"/>
      <c r="C735" s="12"/>
      <c r="D735" s="12"/>
    </row>
    <row r="736">
      <c r="A736" s="115"/>
      <c r="B736" s="12"/>
      <c r="C736" s="12"/>
      <c r="D736" s="12"/>
    </row>
    <row r="737">
      <c r="A737" s="115"/>
      <c r="B737" s="12"/>
      <c r="C737" s="12"/>
      <c r="D737" s="12"/>
    </row>
    <row r="738">
      <c r="A738" s="115"/>
      <c r="B738" s="12"/>
      <c r="C738" s="12"/>
      <c r="D738" s="12"/>
    </row>
    <row r="739">
      <c r="A739" s="115"/>
      <c r="B739" s="12"/>
      <c r="C739" s="12"/>
      <c r="D739" s="12"/>
    </row>
    <row r="740">
      <c r="A740" s="115"/>
      <c r="B740" s="12"/>
      <c r="C740" s="12"/>
      <c r="D740" s="12"/>
    </row>
    <row r="741">
      <c r="A741" s="115"/>
      <c r="B741" s="12"/>
      <c r="C741" s="12"/>
      <c r="D741" s="12"/>
    </row>
    <row r="742">
      <c r="A742" s="115"/>
      <c r="B742" s="12"/>
      <c r="C742" s="12"/>
      <c r="D742" s="12"/>
    </row>
    <row r="743">
      <c r="A743" s="115"/>
      <c r="B743" s="12"/>
      <c r="C743" s="12"/>
      <c r="D743" s="12"/>
    </row>
    <row r="744">
      <c r="A744" s="115"/>
      <c r="B744" s="12"/>
      <c r="C744" s="12"/>
      <c r="D744" s="12"/>
    </row>
    <row r="745">
      <c r="A745" s="115"/>
      <c r="B745" s="12"/>
      <c r="C745" s="12"/>
      <c r="D745" s="12"/>
    </row>
    <row r="746">
      <c r="A746" s="115"/>
      <c r="B746" s="12"/>
      <c r="C746" s="12"/>
      <c r="D746" s="12"/>
    </row>
    <row r="747">
      <c r="A747" s="115"/>
      <c r="B747" s="12"/>
      <c r="C747" s="12"/>
      <c r="D747" s="12"/>
    </row>
    <row r="748">
      <c r="A748" s="115"/>
      <c r="B748" s="12"/>
      <c r="C748" s="12"/>
      <c r="D748" s="12"/>
    </row>
    <row r="749">
      <c r="A749" s="115"/>
      <c r="B749" s="12"/>
      <c r="C749" s="12"/>
      <c r="D749" s="12"/>
    </row>
    <row r="750">
      <c r="A750" s="115"/>
      <c r="B750" s="12"/>
      <c r="C750" s="12"/>
      <c r="D750" s="12"/>
    </row>
    <row r="751">
      <c r="A751" s="115"/>
      <c r="B751" s="12"/>
      <c r="C751" s="12"/>
      <c r="D751" s="12"/>
    </row>
    <row r="752">
      <c r="A752" s="115"/>
      <c r="B752" s="12"/>
      <c r="C752" s="12"/>
      <c r="D752" s="12"/>
    </row>
    <row r="753">
      <c r="A753" s="115"/>
      <c r="B753" s="12"/>
      <c r="C753" s="12"/>
      <c r="D753" s="12"/>
    </row>
    <row r="754">
      <c r="A754" s="115"/>
      <c r="B754" s="12"/>
      <c r="C754" s="12"/>
      <c r="D754" s="12"/>
    </row>
    <row r="755">
      <c r="A755" s="115"/>
      <c r="B755" s="12"/>
      <c r="C755" s="12"/>
      <c r="D755" s="12"/>
    </row>
    <row r="756">
      <c r="A756" s="115"/>
      <c r="B756" s="12"/>
      <c r="C756" s="12"/>
      <c r="D756" s="12"/>
    </row>
    <row r="757">
      <c r="A757" s="115"/>
      <c r="B757" s="12"/>
      <c r="C757" s="12"/>
      <c r="D757" s="12"/>
    </row>
    <row r="758">
      <c r="A758" s="115"/>
      <c r="B758" s="12"/>
      <c r="C758" s="12"/>
      <c r="D758" s="12"/>
    </row>
    <row r="759">
      <c r="A759" s="115"/>
      <c r="B759" s="12"/>
      <c r="C759" s="12"/>
      <c r="D759" s="12"/>
    </row>
    <row r="760">
      <c r="A760" s="115"/>
      <c r="B760" s="12"/>
      <c r="C760" s="12"/>
      <c r="D760" s="12"/>
    </row>
    <row r="761">
      <c r="A761" s="115"/>
      <c r="B761" s="12"/>
      <c r="C761" s="12"/>
      <c r="D761" s="12"/>
    </row>
    <row r="762">
      <c r="A762" s="115"/>
      <c r="B762" s="12"/>
      <c r="C762" s="12"/>
      <c r="D762" s="12"/>
    </row>
    <row r="763">
      <c r="A763" s="115"/>
      <c r="B763" s="12"/>
      <c r="C763" s="12"/>
      <c r="D763" s="12"/>
    </row>
    <row r="764">
      <c r="A764" s="115"/>
      <c r="B764" s="12"/>
      <c r="C764" s="12"/>
      <c r="D764" s="12"/>
    </row>
    <row r="765">
      <c r="A765" s="115"/>
      <c r="B765" s="12"/>
      <c r="C765" s="12"/>
      <c r="D765" s="12"/>
    </row>
    <row r="766">
      <c r="A766" s="115"/>
      <c r="B766" s="12"/>
      <c r="C766" s="12"/>
      <c r="D766" s="12"/>
    </row>
    <row r="767">
      <c r="A767" s="115"/>
      <c r="B767" s="12"/>
      <c r="C767" s="12"/>
      <c r="D767" s="12"/>
    </row>
    <row r="768">
      <c r="A768" s="115"/>
      <c r="B768" s="12"/>
      <c r="C768" s="12"/>
      <c r="D768" s="12"/>
    </row>
    <row r="769">
      <c r="A769" s="115"/>
      <c r="B769" s="12"/>
      <c r="C769" s="12"/>
      <c r="D769" s="12"/>
    </row>
    <row r="770">
      <c r="A770" s="115"/>
      <c r="B770" s="12"/>
      <c r="C770" s="12"/>
      <c r="D770" s="12"/>
    </row>
    <row r="771">
      <c r="A771" s="115"/>
      <c r="B771" s="12"/>
      <c r="C771" s="12"/>
      <c r="D771" s="12"/>
    </row>
    <row r="772">
      <c r="A772" s="115"/>
      <c r="B772" s="12"/>
      <c r="C772" s="12"/>
      <c r="D772" s="12"/>
    </row>
    <row r="773">
      <c r="A773" s="115"/>
      <c r="B773" s="12"/>
      <c r="C773" s="12"/>
      <c r="D773" s="12"/>
    </row>
    <row r="774">
      <c r="A774" s="115"/>
      <c r="B774" s="12"/>
      <c r="C774" s="12"/>
      <c r="D774" s="12"/>
    </row>
    <row r="775">
      <c r="A775" s="115"/>
      <c r="B775" s="12"/>
      <c r="C775" s="12"/>
      <c r="D775" s="12"/>
    </row>
    <row r="776">
      <c r="A776" s="115"/>
      <c r="B776" s="12"/>
      <c r="C776" s="12"/>
      <c r="D776" s="12"/>
    </row>
    <row r="777">
      <c r="A777" s="115"/>
      <c r="B777" s="12"/>
      <c r="C777" s="12"/>
      <c r="D777" s="12"/>
    </row>
    <row r="778">
      <c r="A778" s="115"/>
      <c r="B778" s="12"/>
      <c r="C778" s="12"/>
      <c r="D778" s="12"/>
    </row>
    <row r="779">
      <c r="A779" s="115"/>
      <c r="B779" s="12"/>
      <c r="C779" s="12"/>
      <c r="D779" s="12"/>
    </row>
    <row r="780">
      <c r="A780" s="115"/>
      <c r="B780" s="12"/>
      <c r="C780" s="12"/>
      <c r="D780" s="12"/>
    </row>
    <row r="781">
      <c r="A781" s="115"/>
      <c r="B781" s="12"/>
      <c r="C781" s="12"/>
      <c r="D781" s="12"/>
    </row>
    <row r="782">
      <c r="A782" s="115"/>
      <c r="B782" s="12"/>
      <c r="C782" s="12"/>
      <c r="D782" s="12"/>
    </row>
    <row r="783">
      <c r="A783" s="115"/>
      <c r="B783" s="12"/>
      <c r="C783" s="12"/>
      <c r="D783" s="12"/>
    </row>
    <row r="784">
      <c r="A784" s="115"/>
      <c r="B784" s="12"/>
      <c r="C784" s="12"/>
      <c r="D784" s="12"/>
    </row>
    <row r="785">
      <c r="A785" s="115"/>
      <c r="B785" s="12"/>
      <c r="C785" s="12"/>
      <c r="D785" s="12"/>
    </row>
    <row r="786">
      <c r="A786" s="115"/>
      <c r="B786" s="12"/>
      <c r="C786" s="12"/>
      <c r="D786" s="12"/>
    </row>
    <row r="787">
      <c r="A787" s="115"/>
      <c r="B787" s="12"/>
      <c r="C787" s="12"/>
      <c r="D787" s="12"/>
    </row>
    <row r="788">
      <c r="A788" s="115"/>
      <c r="B788" s="12"/>
      <c r="C788" s="12"/>
      <c r="D788" s="12"/>
    </row>
    <row r="789">
      <c r="A789" s="115"/>
      <c r="B789" s="12"/>
      <c r="C789" s="12"/>
      <c r="D789" s="12"/>
    </row>
    <row r="790">
      <c r="A790" s="115"/>
      <c r="B790" s="12"/>
      <c r="C790" s="12"/>
      <c r="D790" s="12"/>
    </row>
    <row r="791">
      <c r="A791" s="115"/>
      <c r="B791" s="12"/>
      <c r="C791" s="12"/>
      <c r="D791" s="12"/>
    </row>
    <row r="792">
      <c r="A792" s="115"/>
      <c r="B792" s="12"/>
      <c r="C792" s="12"/>
      <c r="D792" s="12"/>
    </row>
    <row r="793">
      <c r="A793" s="115"/>
      <c r="B793" s="12"/>
      <c r="C793" s="12"/>
      <c r="D793" s="12"/>
    </row>
    <row r="794">
      <c r="A794" s="115"/>
      <c r="B794" s="12"/>
      <c r="C794" s="12"/>
      <c r="D794" s="12"/>
    </row>
    <row r="795">
      <c r="A795" s="115"/>
      <c r="B795" s="12"/>
      <c r="C795" s="12"/>
      <c r="D795" s="12"/>
    </row>
    <row r="796">
      <c r="A796" s="115"/>
      <c r="B796" s="12"/>
      <c r="C796" s="12"/>
      <c r="D796" s="12"/>
    </row>
    <row r="797">
      <c r="A797" s="115"/>
      <c r="B797" s="12"/>
      <c r="C797" s="12"/>
      <c r="D797" s="12"/>
    </row>
    <row r="798">
      <c r="A798" s="115"/>
      <c r="B798" s="12"/>
      <c r="C798" s="12"/>
      <c r="D798" s="12"/>
    </row>
    <row r="799">
      <c r="A799" s="115"/>
      <c r="B799" s="12"/>
      <c r="C799" s="12"/>
      <c r="D799" s="12"/>
    </row>
    <row r="800">
      <c r="A800" s="115"/>
      <c r="B800" s="12"/>
      <c r="C800" s="12"/>
      <c r="D800" s="12"/>
    </row>
    <row r="801">
      <c r="A801" s="115"/>
      <c r="B801" s="12"/>
      <c r="C801" s="12"/>
      <c r="D801" s="12"/>
    </row>
    <row r="802">
      <c r="A802" s="115"/>
      <c r="B802" s="12"/>
      <c r="C802" s="12"/>
      <c r="D802" s="12"/>
    </row>
    <row r="803">
      <c r="A803" s="115"/>
      <c r="B803" s="12"/>
      <c r="C803" s="12"/>
      <c r="D803" s="12"/>
    </row>
    <row r="804">
      <c r="A804" s="115"/>
      <c r="B804" s="12"/>
      <c r="C804" s="12"/>
      <c r="D804" s="12"/>
    </row>
    <row r="805">
      <c r="A805" s="115"/>
      <c r="B805" s="12"/>
      <c r="C805" s="12"/>
      <c r="D805" s="12"/>
    </row>
    <row r="806">
      <c r="A806" s="115"/>
      <c r="B806" s="12"/>
      <c r="C806" s="12"/>
      <c r="D806" s="12"/>
    </row>
    <row r="807">
      <c r="A807" s="115"/>
      <c r="B807" s="12"/>
      <c r="C807" s="12"/>
      <c r="D807" s="12"/>
    </row>
    <row r="808">
      <c r="A808" s="115"/>
      <c r="B808" s="12"/>
      <c r="C808" s="12"/>
      <c r="D808" s="12"/>
    </row>
    <row r="809">
      <c r="A809" s="115"/>
      <c r="B809" s="12"/>
      <c r="C809" s="12"/>
      <c r="D809" s="12"/>
    </row>
    <row r="810">
      <c r="A810" s="115"/>
      <c r="B810" s="12"/>
      <c r="C810" s="12"/>
      <c r="D810" s="12"/>
    </row>
    <row r="811">
      <c r="A811" s="115"/>
      <c r="B811" s="12"/>
      <c r="C811" s="12"/>
      <c r="D811" s="12"/>
    </row>
    <row r="812">
      <c r="A812" s="115"/>
      <c r="B812" s="12"/>
      <c r="C812" s="12"/>
      <c r="D812" s="12"/>
    </row>
    <row r="813">
      <c r="A813" s="115"/>
      <c r="B813" s="12"/>
      <c r="C813" s="12"/>
      <c r="D813" s="12"/>
    </row>
    <row r="814">
      <c r="A814" s="115"/>
      <c r="B814" s="12"/>
      <c r="C814" s="12"/>
      <c r="D814" s="12"/>
    </row>
    <row r="815">
      <c r="A815" s="115"/>
      <c r="B815" s="12"/>
      <c r="C815" s="12"/>
      <c r="D815" s="12"/>
    </row>
    <row r="816">
      <c r="A816" s="115"/>
      <c r="B816" s="12"/>
      <c r="C816" s="12"/>
      <c r="D816" s="12"/>
    </row>
    <row r="817">
      <c r="A817" s="115"/>
      <c r="B817" s="12"/>
      <c r="C817" s="12"/>
      <c r="D817" s="12"/>
    </row>
    <row r="818">
      <c r="A818" s="115"/>
      <c r="B818" s="12"/>
      <c r="C818" s="12"/>
      <c r="D818" s="12"/>
    </row>
    <row r="819">
      <c r="A819" s="115"/>
      <c r="B819" s="12"/>
      <c r="C819" s="12"/>
      <c r="D819" s="12"/>
    </row>
    <row r="820">
      <c r="A820" s="115"/>
      <c r="B820" s="12"/>
      <c r="C820" s="12"/>
      <c r="D820" s="12"/>
    </row>
    <row r="821">
      <c r="A821" s="115"/>
      <c r="B821" s="12"/>
      <c r="C821" s="12"/>
      <c r="D821" s="12"/>
    </row>
    <row r="822">
      <c r="A822" s="115"/>
      <c r="B822" s="12"/>
      <c r="C822" s="12"/>
      <c r="D822" s="12"/>
    </row>
    <row r="823">
      <c r="A823" s="115"/>
      <c r="B823" s="12"/>
      <c r="C823" s="12"/>
      <c r="D823" s="12"/>
    </row>
    <row r="824">
      <c r="A824" s="115"/>
      <c r="B824" s="12"/>
      <c r="C824" s="12"/>
      <c r="D824" s="12"/>
    </row>
    <row r="825">
      <c r="A825" s="115"/>
      <c r="B825" s="12"/>
      <c r="C825" s="12"/>
      <c r="D825" s="12"/>
    </row>
    <row r="826">
      <c r="A826" s="115"/>
      <c r="B826" s="12"/>
      <c r="C826" s="12"/>
      <c r="D826" s="12"/>
    </row>
    <row r="827">
      <c r="A827" s="115"/>
      <c r="B827" s="12"/>
      <c r="C827" s="12"/>
      <c r="D827" s="12"/>
    </row>
    <row r="828">
      <c r="A828" s="115"/>
      <c r="B828" s="12"/>
      <c r="C828" s="12"/>
      <c r="D828" s="12"/>
    </row>
    <row r="829">
      <c r="A829" s="115"/>
      <c r="B829" s="12"/>
      <c r="C829" s="12"/>
      <c r="D829" s="12"/>
    </row>
    <row r="830">
      <c r="A830" s="115"/>
      <c r="B830" s="12"/>
      <c r="C830" s="12"/>
      <c r="D830" s="12"/>
    </row>
    <row r="831">
      <c r="A831" s="115"/>
      <c r="B831" s="12"/>
      <c r="C831" s="12"/>
      <c r="D831" s="12"/>
    </row>
    <row r="832">
      <c r="A832" s="115"/>
      <c r="B832" s="12"/>
      <c r="C832" s="12"/>
      <c r="D832" s="12"/>
    </row>
    <row r="833">
      <c r="A833" s="115"/>
      <c r="B833" s="12"/>
      <c r="C833" s="12"/>
      <c r="D833" s="12"/>
    </row>
    <row r="834">
      <c r="A834" s="115"/>
      <c r="B834" s="12"/>
      <c r="C834" s="12"/>
      <c r="D834" s="12"/>
    </row>
    <row r="835">
      <c r="A835" s="115"/>
      <c r="B835" s="12"/>
      <c r="C835" s="12"/>
      <c r="D835" s="12"/>
    </row>
    <row r="836">
      <c r="A836" s="115"/>
      <c r="B836" s="12"/>
      <c r="C836" s="12"/>
      <c r="D836" s="12"/>
    </row>
    <row r="837">
      <c r="A837" s="115"/>
      <c r="B837" s="12"/>
      <c r="C837" s="12"/>
      <c r="D837" s="12"/>
    </row>
    <row r="838">
      <c r="A838" s="115"/>
      <c r="B838" s="12"/>
      <c r="C838" s="12"/>
      <c r="D838" s="12"/>
    </row>
    <row r="839">
      <c r="A839" s="115"/>
      <c r="B839" s="12"/>
      <c r="C839" s="12"/>
      <c r="D839" s="12"/>
    </row>
    <row r="840">
      <c r="A840" s="115"/>
      <c r="B840" s="12"/>
      <c r="C840" s="12"/>
      <c r="D840" s="12"/>
    </row>
    <row r="841">
      <c r="A841" s="115"/>
      <c r="B841" s="12"/>
      <c r="C841" s="12"/>
      <c r="D841" s="12"/>
    </row>
    <row r="842">
      <c r="A842" s="115"/>
      <c r="B842" s="12"/>
      <c r="C842" s="12"/>
      <c r="D842" s="12"/>
    </row>
    <row r="843">
      <c r="A843" s="115"/>
      <c r="B843" s="12"/>
      <c r="C843" s="12"/>
      <c r="D843" s="12"/>
    </row>
    <row r="844">
      <c r="A844" s="115"/>
      <c r="B844" s="12"/>
      <c r="C844" s="12"/>
      <c r="D844" s="12"/>
    </row>
    <row r="845">
      <c r="A845" s="115"/>
      <c r="B845" s="12"/>
      <c r="C845" s="12"/>
      <c r="D845" s="12"/>
    </row>
    <row r="846">
      <c r="A846" s="115"/>
      <c r="B846" s="12"/>
      <c r="C846" s="12"/>
      <c r="D846" s="12"/>
    </row>
    <row r="847">
      <c r="A847" s="115"/>
      <c r="B847" s="12"/>
      <c r="C847" s="12"/>
      <c r="D847" s="12"/>
    </row>
    <row r="848">
      <c r="A848" s="115"/>
      <c r="B848" s="12"/>
      <c r="C848" s="12"/>
      <c r="D848" s="12"/>
    </row>
    <row r="849">
      <c r="A849" s="115"/>
      <c r="B849" s="12"/>
      <c r="C849" s="12"/>
      <c r="D849" s="12"/>
    </row>
    <row r="850">
      <c r="A850" s="115"/>
      <c r="B850" s="12"/>
      <c r="C850" s="12"/>
      <c r="D850" s="12"/>
    </row>
    <row r="851">
      <c r="A851" s="115"/>
      <c r="B851" s="12"/>
      <c r="C851" s="12"/>
      <c r="D851" s="12"/>
    </row>
    <row r="852">
      <c r="A852" s="115"/>
      <c r="B852" s="12"/>
      <c r="C852" s="12"/>
      <c r="D852" s="12"/>
    </row>
    <row r="853">
      <c r="A853" s="115"/>
      <c r="B853" s="12"/>
      <c r="C853" s="12"/>
      <c r="D853" s="12"/>
    </row>
    <row r="854">
      <c r="A854" s="115"/>
      <c r="B854" s="12"/>
      <c r="C854" s="12"/>
      <c r="D854" s="12"/>
    </row>
    <row r="855">
      <c r="A855" s="115"/>
      <c r="B855" s="12"/>
      <c r="C855" s="12"/>
      <c r="D855" s="12"/>
    </row>
    <row r="856">
      <c r="A856" s="115"/>
      <c r="B856" s="12"/>
      <c r="C856" s="12"/>
      <c r="D856" s="12"/>
    </row>
    <row r="857">
      <c r="A857" s="115"/>
      <c r="B857" s="12"/>
      <c r="C857" s="12"/>
      <c r="D857" s="12"/>
    </row>
    <row r="858">
      <c r="A858" s="115"/>
      <c r="B858" s="12"/>
      <c r="C858" s="12"/>
      <c r="D858" s="12"/>
    </row>
    <row r="859">
      <c r="A859" s="115"/>
      <c r="B859" s="12"/>
      <c r="C859" s="12"/>
      <c r="D859" s="12"/>
    </row>
    <row r="860">
      <c r="A860" s="115"/>
      <c r="B860" s="12"/>
      <c r="C860" s="12"/>
      <c r="D860" s="12"/>
    </row>
    <row r="861">
      <c r="A861" s="115"/>
      <c r="B861" s="12"/>
      <c r="C861" s="12"/>
      <c r="D861" s="12"/>
    </row>
    <row r="862">
      <c r="A862" s="115"/>
      <c r="B862" s="12"/>
      <c r="C862" s="12"/>
      <c r="D862" s="12"/>
    </row>
    <row r="863">
      <c r="A863" s="115"/>
      <c r="B863" s="12"/>
      <c r="C863" s="12"/>
      <c r="D863" s="12"/>
    </row>
    <row r="864">
      <c r="A864" s="115"/>
      <c r="B864" s="12"/>
      <c r="C864" s="12"/>
      <c r="D864" s="12"/>
    </row>
    <row r="865">
      <c r="A865" s="115"/>
      <c r="B865" s="12"/>
      <c r="C865" s="12"/>
      <c r="D865" s="12"/>
    </row>
    <row r="866">
      <c r="A866" s="115"/>
      <c r="B866" s="12"/>
      <c r="C866" s="12"/>
      <c r="D866" s="12"/>
    </row>
    <row r="867">
      <c r="A867" s="115"/>
      <c r="B867" s="12"/>
      <c r="C867" s="12"/>
      <c r="D867" s="12"/>
    </row>
    <row r="868">
      <c r="A868" s="115"/>
      <c r="B868" s="12"/>
      <c r="C868" s="12"/>
      <c r="D868" s="12"/>
    </row>
    <row r="869">
      <c r="A869" s="115"/>
      <c r="B869" s="12"/>
      <c r="C869" s="12"/>
      <c r="D869" s="12"/>
    </row>
    <row r="870">
      <c r="A870" s="115"/>
      <c r="B870" s="12"/>
      <c r="C870" s="12"/>
      <c r="D870" s="12"/>
    </row>
    <row r="871">
      <c r="A871" s="115"/>
      <c r="B871" s="12"/>
      <c r="C871" s="12"/>
      <c r="D871" s="12"/>
    </row>
    <row r="872">
      <c r="A872" s="115"/>
      <c r="B872" s="12"/>
      <c r="C872" s="12"/>
      <c r="D872" s="12"/>
    </row>
    <row r="873">
      <c r="A873" s="115"/>
      <c r="B873" s="12"/>
      <c r="C873" s="12"/>
      <c r="D873" s="12"/>
    </row>
    <row r="874">
      <c r="A874" s="115"/>
      <c r="B874" s="12"/>
      <c r="C874" s="12"/>
      <c r="D874" s="12"/>
    </row>
    <row r="875">
      <c r="A875" s="115"/>
      <c r="B875" s="12"/>
      <c r="C875" s="12"/>
      <c r="D875" s="12"/>
    </row>
    <row r="876">
      <c r="A876" s="115"/>
      <c r="B876" s="12"/>
      <c r="C876" s="12"/>
      <c r="D876" s="12"/>
    </row>
    <row r="877">
      <c r="A877" s="115"/>
      <c r="B877" s="12"/>
      <c r="C877" s="12"/>
      <c r="D877" s="12"/>
    </row>
    <row r="878">
      <c r="A878" s="115"/>
      <c r="B878" s="12"/>
      <c r="C878" s="12"/>
      <c r="D878" s="12"/>
    </row>
    <row r="879">
      <c r="A879" s="115"/>
      <c r="B879" s="12"/>
      <c r="C879" s="12"/>
      <c r="D879" s="12"/>
    </row>
    <row r="880">
      <c r="A880" s="115"/>
      <c r="B880" s="12"/>
      <c r="C880" s="12"/>
      <c r="D880" s="12"/>
    </row>
    <row r="881">
      <c r="A881" s="115"/>
      <c r="B881" s="12"/>
      <c r="C881" s="12"/>
      <c r="D881" s="12"/>
    </row>
    <row r="882">
      <c r="A882" s="115"/>
      <c r="B882" s="12"/>
      <c r="C882" s="12"/>
      <c r="D882" s="12"/>
    </row>
    <row r="883">
      <c r="A883" s="115"/>
      <c r="B883" s="12"/>
      <c r="C883" s="12"/>
      <c r="D883" s="12"/>
    </row>
    <row r="884">
      <c r="A884" s="115"/>
      <c r="B884" s="12"/>
      <c r="C884" s="12"/>
      <c r="D884" s="12"/>
    </row>
    <row r="885">
      <c r="A885" s="115"/>
      <c r="B885" s="12"/>
      <c r="C885" s="12"/>
      <c r="D885" s="12"/>
    </row>
    <row r="886">
      <c r="A886" s="115"/>
      <c r="B886" s="12"/>
      <c r="C886" s="12"/>
      <c r="D886" s="12"/>
    </row>
    <row r="887">
      <c r="A887" s="115"/>
      <c r="B887" s="12"/>
      <c r="C887" s="12"/>
      <c r="D887" s="12"/>
    </row>
    <row r="888">
      <c r="A888" s="115"/>
      <c r="B888" s="12"/>
      <c r="C888" s="12"/>
      <c r="D888" s="12"/>
    </row>
    <row r="889">
      <c r="A889" s="115"/>
      <c r="B889" s="12"/>
      <c r="C889" s="12"/>
      <c r="D889" s="12"/>
    </row>
    <row r="890">
      <c r="A890" s="115"/>
      <c r="B890" s="12"/>
      <c r="C890" s="12"/>
      <c r="D890" s="12"/>
    </row>
    <row r="891">
      <c r="A891" s="115"/>
      <c r="B891" s="12"/>
      <c r="C891" s="12"/>
      <c r="D891" s="12"/>
    </row>
    <row r="892">
      <c r="A892" s="115"/>
      <c r="B892" s="12"/>
      <c r="C892" s="12"/>
      <c r="D892" s="12"/>
    </row>
    <row r="893">
      <c r="A893" s="115"/>
      <c r="B893" s="12"/>
      <c r="C893" s="12"/>
      <c r="D893" s="12"/>
    </row>
    <row r="894">
      <c r="A894" s="115"/>
      <c r="B894" s="12"/>
      <c r="C894" s="12"/>
      <c r="D894" s="12"/>
    </row>
    <row r="895">
      <c r="A895" s="115"/>
      <c r="B895" s="12"/>
      <c r="C895" s="12"/>
      <c r="D895" s="12"/>
    </row>
    <row r="896">
      <c r="A896" s="115"/>
      <c r="B896" s="12"/>
      <c r="C896" s="12"/>
      <c r="D896" s="12"/>
    </row>
    <row r="897">
      <c r="A897" s="115"/>
      <c r="B897" s="12"/>
      <c r="C897" s="12"/>
      <c r="D897" s="12"/>
    </row>
    <row r="898">
      <c r="A898" s="115"/>
      <c r="B898" s="12"/>
      <c r="C898" s="12"/>
      <c r="D898" s="12"/>
    </row>
    <row r="899">
      <c r="A899" s="115"/>
      <c r="B899" s="12"/>
      <c r="C899" s="12"/>
      <c r="D899" s="12"/>
    </row>
    <row r="900">
      <c r="A900" s="115"/>
      <c r="B900" s="12"/>
      <c r="C900" s="12"/>
      <c r="D900" s="12"/>
    </row>
    <row r="901">
      <c r="A901" s="115"/>
      <c r="B901" s="12"/>
      <c r="C901" s="12"/>
      <c r="D901" s="12"/>
    </row>
    <row r="902">
      <c r="A902" s="115"/>
      <c r="B902" s="12"/>
      <c r="C902" s="12"/>
      <c r="D902" s="12"/>
    </row>
    <row r="903">
      <c r="A903" s="115"/>
      <c r="B903" s="12"/>
      <c r="C903" s="12"/>
      <c r="D903" s="12"/>
    </row>
    <row r="904">
      <c r="A904" s="115"/>
      <c r="B904" s="12"/>
      <c r="C904" s="12"/>
      <c r="D904" s="12"/>
    </row>
    <row r="905">
      <c r="A905" s="115"/>
      <c r="B905" s="12"/>
      <c r="C905" s="12"/>
      <c r="D905" s="12"/>
    </row>
    <row r="906">
      <c r="A906" s="115"/>
      <c r="B906" s="12"/>
      <c r="C906" s="12"/>
      <c r="D906" s="12"/>
    </row>
    <row r="907">
      <c r="A907" s="115"/>
      <c r="B907" s="12"/>
      <c r="C907" s="12"/>
      <c r="D907" s="12"/>
    </row>
    <row r="908">
      <c r="A908" s="115"/>
      <c r="B908" s="12"/>
      <c r="C908" s="12"/>
      <c r="D908" s="12"/>
    </row>
    <row r="909">
      <c r="A909" s="115"/>
      <c r="B909" s="12"/>
      <c r="C909" s="12"/>
      <c r="D909" s="12"/>
    </row>
    <row r="910">
      <c r="A910" s="115"/>
      <c r="B910" s="12"/>
      <c r="C910" s="12"/>
      <c r="D910" s="12"/>
    </row>
    <row r="911">
      <c r="A911" s="115"/>
      <c r="B911" s="12"/>
      <c r="C911" s="12"/>
      <c r="D911" s="12"/>
    </row>
    <row r="912">
      <c r="A912" s="115"/>
      <c r="B912" s="12"/>
      <c r="C912" s="12"/>
      <c r="D912" s="12"/>
    </row>
    <row r="913">
      <c r="A913" s="115"/>
      <c r="B913" s="12"/>
      <c r="C913" s="12"/>
      <c r="D913" s="12"/>
    </row>
    <row r="914">
      <c r="A914" s="115"/>
      <c r="B914" s="12"/>
      <c r="C914" s="12"/>
      <c r="D914" s="12"/>
    </row>
    <row r="915">
      <c r="A915" s="115"/>
      <c r="B915" s="12"/>
      <c r="C915" s="12"/>
      <c r="D915" s="12"/>
    </row>
    <row r="916">
      <c r="A916" s="115"/>
      <c r="B916" s="12"/>
      <c r="C916" s="12"/>
      <c r="D916" s="12"/>
    </row>
    <row r="917">
      <c r="A917" s="115"/>
      <c r="B917" s="12"/>
      <c r="C917" s="12"/>
      <c r="D917" s="12"/>
    </row>
    <row r="918">
      <c r="A918" s="115"/>
      <c r="B918" s="12"/>
      <c r="C918" s="12"/>
      <c r="D918" s="12"/>
    </row>
    <row r="919">
      <c r="A919" s="115"/>
      <c r="B919" s="12"/>
      <c r="C919" s="12"/>
      <c r="D919" s="12"/>
    </row>
    <row r="920">
      <c r="A920" s="115"/>
      <c r="B920" s="12"/>
      <c r="C920" s="12"/>
      <c r="D920" s="12"/>
    </row>
    <row r="921">
      <c r="A921" s="115"/>
      <c r="B921" s="12"/>
      <c r="C921" s="12"/>
      <c r="D921" s="12"/>
    </row>
    <row r="922">
      <c r="A922" s="115"/>
      <c r="B922" s="12"/>
      <c r="C922" s="12"/>
      <c r="D922" s="12"/>
    </row>
    <row r="923">
      <c r="A923" s="115"/>
      <c r="B923" s="12"/>
      <c r="C923" s="12"/>
      <c r="D923" s="12"/>
    </row>
    <row r="924">
      <c r="A924" s="115"/>
      <c r="B924" s="12"/>
      <c r="C924" s="12"/>
      <c r="D924" s="12"/>
    </row>
    <row r="925">
      <c r="A925" s="115"/>
      <c r="B925" s="12"/>
      <c r="C925" s="12"/>
      <c r="D925" s="12"/>
    </row>
    <row r="926">
      <c r="A926" s="115"/>
      <c r="B926" s="12"/>
      <c r="C926" s="12"/>
      <c r="D926" s="12"/>
    </row>
    <row r="927">
      <c r="A927" s="115"/>
      <c r="B927" s="12"/>
      <c r="C927" s="12"/>
      <c r="D927" s="12"/>
    </row>
    <row r="928">
      <c r="A928" s="115"/>
      <c r="B928" s="12"/>
      <c r="C928" s="12"/>
      <c r="D928" s="12"/>
    </row>
    <row r="929">
      <c r="A929" s="115"/>
      <c r="B929" s="12"/>
      <c r="C929" s="12"/>
      <c r="D929" s="12"/>
    </row>
    <row r="930">
      <c r="A930" s="115"/>
      <c r="B930" s="12"/>
      <c r="C930" s="12"/>
      <c r="D930" s="12"/>
    </row>
    <row r="931">
      <c r="A931" s="115"/>
      <c r="B931" s="12"/>
      <c r="C931" s="12"/>
      <c r="D931" s="12"/>
    </row>
    <row r="932">
      <c r="A932" s="115"/>
      <c r="B932" s="12"/>
      <c r="C932" s="12"/>
      <c r="D932" s="12"/>
    </row>
    <row r="933">
      <c r="A933" s="115"/>
      <c r="B933" s="12"/>
      <c r="C933" s="12"/>
      <c r="D933" s="12"/>
    </row>
    <row r="934">
      <c r="A934" s="115"/>
      <c r="B934" s="12"/>
      <c r="C934" s="12"/>
      <c r="D934" s="12"/>
    </row>
    <row r="935">
      <c r="A935" s="115"/>
      <c r="B935" s="12"/>
      <c r="C935" s="12"/>
      <c r="D935" s="12"/>
    </row>
    <row r="936">
      <c r="A936" s="115"/>
      <c r="B936" s="12"/>
      <c r="C936" s="12"/>
      <c r="D936" s="12"/>
    </row>
    <row r="937">
      <c r="A937" s="115"/>
      <c r="B937" s="12"/>
      <c r="C937" s="12"/>
      <c r="D937" s="12"/>
    </row>
    <row r="938">
      <c r="A938" s="115"/>
      <c r="B938" s="12"/>
      <c r="C938" s="12"/>
      <c r="D938" s="12"/>
    </row>
    <row r="939">
      <c r="A939" s="115"/>
      <c r="B939" s="12"/>
      <c r="C939" s="12"/>
      <c r="D939" s="12"/>
    </row>
    <row r="940">
      <c r="A940" s="115"/>
      <c r="B940" s="12"/>
      <c r="C940" s="12"/>
      <c r="D940" s="12"/>
    </row>
    <row r="941">
      <c r="A941" s="115"/>
      <c r="B941" s="12"/>
      <c r="C941" s="12"/>
      <c r="D941" s="12"/>
    </row>
    <row r="942">
      <c r="A942" s="115"/>
      <c r="B942" s="12"/>
      <c r="C942" s="12"/>
      <c r="D942" s="12"/>
    </row>
    <row r="943">
      <c r="A943" s="115"/>
      <c r="B943" s="12"/>
      <c r="C943" s="12"/>
      <c r="D943" s="12"/>
    </row>
    <row r="944">
      <c r="A944" s="115"/>
      <c r="B944" s="12"/>
      <c r="C944" s="12"/>
      <c r="D944" s="12"/>
    </row>
    <row r="945">
      <c r="A945" s="115"/>
      <c r="B945" s="12"/>
      <c r="C945" s="12"/>
      <c r="D945" s="12"/>
    </row>
    <row r="946">
      <c r="A946" s="115"/>
      <c r="B946" s="12"/>
      <c r="C946" s="12"/>
      <c r="D946" s="12"/>
    </row>
    <row r="947">
      <c r="A947" s="115"/>
      <c r="B947" s="12"/>
      <c r="C947" s="12"/>
      <c r="D947" s="12"/>
    </row>
    <row r="948">
      <c r="A948" s="115"/>
      <c r="B948" s="12"/>
      <c r="C948" s="12"/>
      <c r="D948" s="12"/>
    </row>
    <row r="949">
      <c r="A949" s="115"/>
      <c r="B949" s="12"/>
      <c r="C949" s="12"/>
      <c r="D949" s="12"/>
    </row>
    <row r="950">
      <c r="A950" s="115"/>
      <c r="B950" s="12"/>
      <c r="C950" s="12"/>
      <c r="D950" s="12"/>
    </row>
    <row r="951">
      <c r="A951" s="115"/>
      <c r="B951" s="12"/>
      <c r="C951" s="12"/>
      <c r="D951" s="12"/>
    </row>
    <row r="952">
      <c r="A952" s="115"/>
      <c r="B952" s="12"/>
      <c r="C952" s="12"/>
      <c r="D952" s="12"/>
    </row>
    <row r="953">
      <c r="A953" s="115"/>
      <c r="B953" s="12"/>
      <c r="C953" s="12"/>
      <c r="D953" s="12"/>
    </row>
    <row r="954">
      <c r="A954" s="115"/>
      <c r="B954" s="12"/>
      <c r="C954" s="12"/>
      <c r="D954" s="12"/>
    </row>
    <row r="955">
      <c r="A955" s="115"/>
      <c r="B955" s="12"/>
      <c r="C955" s="12"/>
      <c r="D955" s="12"/>
    </row>
    <row r="956">
      <c r="A956" s="115"/>
      <c r="B956" s="12"/>
      <c r="C956" s="12"/>
      <c r="D956" s="12"/>
    </row>
    <row r="957">
      <c r="A957" s="115"/>
      <c r="B957" s="12"/>
      <c r="C957" s="12"/>
      <c r="D957" s="12"/>
    </row>
    <row r="958">
      <c r="A958" s="115"/>
      <c r="B958" s="12"/>
      <c r="C958" s="12"/>
      <c r="D958" s="12"/>
    </row>
    <row r="959">
      <c r="A959" s="115"/>
      <c r="B959" s="12"/>
      <c r="C959" s="12"/>
      <c r="D959" s="12"/>
    </row>
    <row r="960">
      <c r="A960" s="115"/>
      <c r="B960" s="12"/>
      <c r="C960" s="12"/>
      <c r="D960" s="12"/>
    </row>
    <row r="961">
      <c r="A961" s="115"/>
      <c r="B961" s="12"/>
      <c r="C961" s="12"/>
      <c r="D961" s="12"/>
    </row>
    <row r="962">
      <c r="A962" s="115"/>
      <c r="B962" s="12"/>
      <c r="C962" s="12"/>
      <c r="D962" s="12"/>
    </row>
    <row r="963">
      <c r="A963" s="115"/>
      <c r="B963" s="12"/>
      <c r="C963" s="12"/>
      <c r="D963" s="12"/>
    </row>
    <row r="964">
      <c r="A964" s="115"/>
      <c r="B964" s="12"/>
      <c r="C964" s="12"/>
      <c r="D964" s="12"/>
    </row>
    <row r="965">
      <c r="A965" s="115"/>
      <c r="B965" s="12"/>
      <c r="C965" s="12"/>
      <c r="D965" s="12"/>
    </row>
    <row r="966">
      <c r="A966" s="115"/>
      <c r="B966" s="12"/>
      <c r="C966" s="12"/>
      <c r="D966" s="12"/>
    </row>
    <row r="967">
      <c r="A967" s="115"/>
      <c r="B967" s="12"/>
      <c r="C967" s="12"/>
      <c r="D967" s="12"/>
    </row>
    <row r="968">
      <c r="A968" s="115"/>
      <c r="B968" s="12"/>
      <c r="C968" s="12"/>
      <c r="D968" s="12"/>
    </row>
    <row r="969">
      <c r="A969" s="115"/>
      <c r="B969" s="12"/>
      <c r="C969" s="12"/>
      <c r="D969" s="12"/>
    </row>
    <row r="970">
      <c r="A970" s="115"/>
      <c r="B970" s="12"/>
      <c r="C970" s="12"/>
      <c r="D970" s="12"/>
    </row>
    <row r="971">
      <c r="A971" s="115"/>
      <c r="B971" s="12"/>
      <c r="C971" s="12"/>
      <c r="D971" s="12"/>
    </row>
    <row r="972">
      <c r="A972" s="115"/>
      <c r="B972" s="12"/>
      <c r="C972" s="12"/>
      <c r="D972" s="12"/>
    </row>
    <row r="973">
      <c r="A973" s="115"/>
      <c r="B973" s="12"/>
      <c r="C973" s="12"/>
      <c r="D973" s="12"/>
    </row>
    <row r="974">
      <c r="A974" s="115"/>
      <c r="B974" s="12"/>
      <c r="C974" s="12"/>
      <c r="D974" s="12"/>
    </row>
    <row r="975">
      <c r="A975" s="115"/>
      <c r="B975" s="12"/>
      <c r="C975" s="12"/>
      <c r="D975" s="12"/>
    </row>
    <row r="976">
      <c r="A976" s="115"/>
      <c r="B976" s="12"/>
      <c r="C976" s="12"/>
      <c r="D976" s="12"/>
    </row>
    <row r="977">
      <c r="A977" s="115"/>
      <c r="B977" s="12"/>
      <c r="C977" s="12"/>
      <c r="D977" s="12"/>
    </row>
    <row r="978">
      <c r="A978" s="115"/>
      <c r="B978" s="12"/>
      <c r="C978" s="12"/>
      <c r="D978" s="12"/>
    </row>
    <row r="979">
      <c r="A979" s="115"/>
      <c r="B979" s="12"/>
      <c r="C979" s="12"/>
      <c r="D979" s="12"/>
    </row>
    <row r="980">
      <c r="A980" s="115"/>
      <c r="B980" s="12"/>
      <c r="C980" s="12"/>
      <c r="D980" s="12"/>
    </row>
    <row r="981">
      <c r="A981" s="115"/>
      <c r="B981" s="12"/>
      <c r="C981" s="12"/>
      <c r="D981" s="12"/>
    </row>
    <row r="982">
      <c r="A982" s="115"/>
      <c r="B982" s="12"/>
      <c r="C982" s="12"/>
      <c r="D982" s="12"/>
    </row>
    <row r="983">
      <c r="A983" s="115"/>
      <c r="B983" s="12"/>
      <c r="C983" s="12"/>
      <c r="D983" s="12"/>
    </row>
    <row r="984">
      <c r="A984" s="115"/>
      <c r="B984" s="12"/>
      <c r="C984" s="12"/>
      <c r="D984" s="12"/>
    </row>
    <row r="985">
      <c r="A985" s="115"/>
      <c r="B985" s="12"/>
      <c r="C985" s="12"/>
      <c r="D985" s="12"/>
    </row>
    <row r="986">
      <c r="A986" s="115"/>
      <c r="B986" s="12"/>
      <c r="C986" s="12"/>
      <c r="D986" s="12"/>
    </row>
    <row r="987">
      <c r="A987" s="115"/>
      <c r="B987" s="12"/>
      <c r="C987" s="12"/>
      <c r="D987" s="12"/>
    </row>
    <row r="988">
      <c r="A988" s="115"/>
      <c r="B988" s="12"/>
      <c r="C988" s="12"/>
      <c r="D988" s="12"/>
    </row>
    <row r="989">
      <c r="A989" s="115"/>
      <c r="B989" s="12"/>
      <c r="C989" s="12"/>
      <c r="D989" s="12"/>
    </row>
    <row r="990">
      <c r="A990" s="115"/>
      <c r="B990" s="12"/>
      <c r="C990" s="12"/>
      <c r="D990" s="12"/>
    </row>
    <row r="991">
      <c r="A991" s="115"/>
      <c r="B991" s="12"/>
      <c r="C991" s="12"/>
      <c r="D991" s="12"/>
    </row>
    <row r="992">
      <c r="A992" s="115"/>
      <c r="B992" s="12"/>
      <c r="C992" s="12"/>
      <c r="D992" s="12"/>
    </row>
    <row r="993">
      <c r="A993" s="115"/>
      <c r="B993" s="12"/>
      <c r="C993" s="12"/>
      <c r="D993" s="12"/>
    </row>
    <row r="994">
      <c r="A994" s="115"/>
      <c r="B994" s="12"/>
      <c r="C994" s="12"/>
      <c r="D994" s="12"/>
    </row>
    <row r="995">
      <c r="A995" s="115"/>
      <c r="B995" s="12"/>
      <c r="C995" s="12"/>
      <c r="D995" s="12"/>
    </row>
    <row r="996">
      <c r="A996" s="115"/>
      <c r="B996" s="12"/>
      <c r="C996" s="12"/>
      <c r="D996" s="12"/>
    </row>
    <row r="997">
      <c r="A997" s="115"/>
      <c r="B997" s="12"/>
      <c r="C997" s="12"/>
      <c r="D997" s="12"/>
    </row>
    <row r="998">
      <c r="A998" s="115"/>
      <c r="B998" s="12"/>
      <c r="C998" s="12"/>
      <c r="D998" s="12"/>
    </row>
    <row r="999">
      <c r="A999" s="115"/>
      <c r="B999" s="12"/>
      <c r="C999" s="12"/>
      <c r="D999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7.14"/>
    <col customWidth="1" min="4" max="4" width="20.0"/>
    <col customWidth="1" min="6" max="6" width="25.43"/>
    <col customWidth="1" min="7" max="7" width="19.57"/>
    <col customWidth="1" min="8" max="8" width="21.86"/>
  </cols>
  <sheetData>
    <row r="1">
      <c r="A1" s="106" t="s">
        <v>149</v>
      </c>
      <c r="B1" s="107" t="s">
        <v>1</v>
      </c>
      <c r="C1" s="108" t="s">
        <v>150</v>
      </c>
      <c r="D1" s="107" t="s">
        <v>151</v>
      </c>
    </row>
    <row r="2">
      <c r="A2" s="116">
        <v>44185.0</v>
      </c>
      <c r="B2" s="117" t="s">
        <v>45</v>
      </c>
      <c r="C2" s="118" t="s">
        <v>18</v>
      </c>
      <c r="D2" s="119" t="s">
        <v>25</v>
      </c>
    </row>
    <row r="3">
      <c r="A3" s="116">
        <v>44185.0</v>
      </c>
      <c r="B3" s="117" t="s">
        <v>45</v>
      </c>
      <c r="C3" s="118" t="s">
        <v>18</v>
      </c>
      <c r="D3" s="119" t="s">
        <v>19</v>
      </c>
    </row>
    <row r="4">
      <c r="A4" s="116">
        <v>44185.0</v>
      </c>
      <c r="B4" s="117" t="s">
        <v>30</v>
      </c>
      <c r="C4" s="118" t="s">
        <v>18</v>
      </c>
      <c r="D4" s="119" t="s">
        <v>19</v>
      </c>
    </row>
    <row r="5">
      <c r="A5" s="116">
        <v>44185.0</v>
      </c>
      <c r="B5" s="117" t="s">
        <v>45</v>
      </c>
      <c r="C5" s="118" t="s">
        <v>18</v>
      </c>
      <c r="D5" s="119" t="s">
        <v>19</v>
      </c>
    </row>
    <row r="6">
      <c r="A6" s="116">
        <v>44187.0</v>
      </c>
      <c r="B6" s="117" t="s">
        <v>30</v>
      </c>
      <c r="C6" s="118" t="s">
        <v>18</v>
      </c>
      <c r="D6" s="119" t="s">
        <v>66</v>
      </c>
    </row>
    <row r="7">
      <c r="A7" s="116">
        <v>44187.0</v>
      </c>
      <c r="B7" s="117" t="s">
        <v>45</v>
      </c>
      <c r="C7" s="118" t="s">
        <v>42</v>
      </c>
      <c r="D7" s="119" t="s">
        <v>19</v>
      </c>
    </row>
    <row r="8">
      <c r="A8" s="116">
        <v>44187.0</v>
      </c>
      <c r="B8" s="117" t="s">
        <v>45</v>
      </c>
      <c r="C8" s="118" t="s">
        <v>42</v>
      </c>
      <c r="D8" s="119" t="s">
        <v>19</v>
      </c>
    </row>
    <row r="9">
      <c r="A9" s="116">
        <v>44187.0</v>
      </c>
      <c r="B9" s="117" t="s">
        <v>45</v>
      </c>
      <c r="C9" s="118" t="s">
        <v>42</v>
      </c>
      <c r="D9" s="119" t="s">
        <v>19</v>
      </c>
    </row>
    <row r="10">
      <c r="A10" s="116">
        <v>44191.0</v>
      </c>
      <c r="B10" s="117" t="s">
        <v>30</v>
      </c>
      <c r="C10" s="118" t="s">
        <v>18</v>
      </c>
      <c r="D10" s="119" t="s">
        <v>66</v>
      </c>
    </row>
    <row r="11">
      <c r="A11" s="116">
        <v>44191.0</v>
      </c>
      <c r="B11" s="117" t="s">
        <v>30</v>
      </c>
      <c r="C11" s="118" t="s">
        <v>18</v>
      </c>
      <c r="D11" s="119" t="s">
        <v>25</v>
      </c>
    </row>
    <row r="12">
      <c r="A12" s="116">
        <v>44191.0</v>
      </c>
      <c r="B12" s="117" t="s">
        <v>43</v>
      </c>
      <c r="C12" s="118" t="s">
        <v>18</v>
      </c>
      <c r="D12" s="119" t="s">
        <v>66</v>
      </c>
    </row>
    <row r="13">
      <c r="A13" s="116">
        <v>44191.0</v>
      </c>
      <c r="B13" s="117" t="s">
        <v>30</v>
      </c>
      <c r="C13" s="118" t="s">
        <v>18</v>
      </c>
      <c r="D13" s="119" t="s">
        <v>66</v>
      </c>
    </row>
    <row r="14">
      <c r="A14" s="116">
        <v>44192.0</v>
      </c>
      <c r="B14" s="117" t="s">
        <v>43</v>
      </c>
      <c r="C14" s="118" t="s">
        <v>18</v>
      </c>
      <c r="D14" s="119" t="s">
        <v>19</v>
      </c>
    </row>
    <row r="15">
      <c r="A15" s="116">
        <v>44192.0</v>
      </c>
      <c r="B15" s="117" t="s">
        <v>43</v>
      </c>
      <c r="C15" s="118" t="s">
        <v>18</v>
      </c>
      <c r="D15" s="119" t="s">
        <v>19</v>
      </c>
    </row>
    <row r="16">
      <c r="A16" s="116">
        <v>44193.0</v>
      </c>
      <c r="B16" s="117" t="s">
        <v>83</v>
      </c>
      <c r="C16" s="118" t="s">
        <v>18</v>
      </c>
      <c r="D16" s="119" t="s">
        <v>19</v>
      </c>
    </row>
    <row r="17">
      <c r="A17" s="116">
        <v>44193.0</v>
      </c>
      <c r="B17" s="117" t="s">
        <v>43</v>
      </c>
      <c r="C17" s="118" t="s">
        <v>18</v>
      </c>
      <c r="D17" s="119" t="s">
        <v>66</v>
      </c>
    </row>
    <row r="18">
      <c r="A18" s="116">
        <v>44194.0</v>
      </c>
      <c r="B18" s="117" t="s">
        <v>43</v>
      </c>
      <c r="C18" s="118" t="s">
        <v>18</v>
      </c>
      <c r="D18" s="119" t="s">
        <v>66</v>
      </c>
    </row>
    <row r="19">
      <c r="A19" s="116">
        <v>44195.0</v>
      </c>
      <c r="B19" s="117" t="s">
        <v>30</v>
      </c>
      <c r="C19" s="118" t="s">
        <v>18</v>
      </c>
      <c r="D19" s="119" t="s">
        <v>19</v>
      </c>
    </row>
    <row r="20">
      <c r="A20" s="116">
        <v>44195.0</v>
      </c>
      <c r="B20" s="117" t="s">
        <v>30</v>
      </c>
      <c r="C20" s="118" t="s">
        <v>42</v>
      </c>
      <c r="D20" s="119" t="s">
        <v>66</v>
      </c>
    </row>
    <row r="21">
      <c r="A21" s="116">
        <v>44195.0</v>
      </c>
      <c r="B21" s="117" t="s">
        <v>30</v>
      </c>
      <c r="C21" s="118" t="s">
        <v>42</v>
      </c>
      <c r="D21" s="119" t="s">
        <v>66</v>
      </c>
    </row>
    <row r="22">
      <c r="A22" s="116">
        <v>44195.0</v>
      </c>
      <c r="B22" s="117" t="s">
        <v>30</v>
      </c>
      <c r="C22" s="118" t="s">
        <v>42</v>
      </c>
      <c r="D22" s="119" t="s">
        <v>19</v>
      </c>
    </row>
    <row r="23">
      <c r="A23" s="116">
        <v>44195.0</v>
      </c>
      <c r="B23" s="117" t="s">
        <v>30</v>
      </c>
      <c r="C23" s="118" t="s">
        <v>42</v>
      </c>
      <c r="D23" s="119" t="s">
        <v>19</v>
      </c>
    </row>
    <row r="24">
      <c r="A24" s="116">
        <v>44198.0</v>
      </c>
      <c r="B24" s="117" t="s">
        <v>43</v>
      </c>
      <c r="C24" s="118" t="s">
        <v>18</v>
      </c>
      <c r="D24" s="119" t="s">
        <v>19</v>
      </c>
    </row>
    <row r="25">
      <c r="A25" s="116">
        <v>44198.0</v>
      </c>
      <c r="B25" s="117" t="s">
        <v>43</v>
      </c>
      <c r="C25" s="118" t="s">
        <v>18</v>
      </c>
      <c r="D25" s="119" t="s">
        <v>35</v>
      </c>
    </row>
    <row r="26">
      <c r="A26" s="116">
        <v>44198.0</v>
      </c>
      <c r="B26" s="117" t="s">
        <v>43</v>
      </c>
      <c r="C26" s="118" t="s">
        <v>18</v>
      </c>
      <c r="D26" s="119" t="s">
        <v>66</v>
      </c>
    </row>
    <row r="27">
      <c r="A27" s="116">
        <v>44198.0</v>
      </c>
      <c r="B27" s="117" t="s">
        <v>30</v>
      </c>
      <c r="C27" s="118" t="s">
        <v>18</v>
      </c>
      <c r="D27" s="119" t="s">
        <v>19</v>
      </c>
    </row>
    <row r="28">
      <c r="A28" s="116">
        <v>44198.0</v>
      </c>
      <c r="B28" s="117" t="s">
        <v>30</v>
      </c>
      <c r="C28" s="118" t="s">
        <v>18</v>
      </c>
      <c r="D28" s="119" t="s">
        <v>35</v>
      </c>
    </row>
    <row r="29">
      <c r="A29" s="116">
        <v>44198.0</v>
      </c>
      <c r="B29" s="117" t="s">
        <v>43</v>
      </c>
      <c r="C29" s="118" t="s">
        <v>42</v>
      </c>
      <c r="D29" s="119" t="s">
        <v>19</v>
      </c>
    </row>
    <row r="30">
      <c r="A30" s="116">
        <v>44198.0</v>
      </c>
      <c r="B30" s="117" t="s">
        <v>43</v>
      </c>
      <c r="C30" s="118" t="s">
        <v>42</v>
      </c>
      <c r="D30" s="119" t="s">
        <v>19</v>
      </c>
    </row>
    <row r="31">
      <c r="A31" s="116">
        <v>44198.0</v>
      </c>
      <c r="B31" s="117" t="s">
        <v>43</v>
      </c>
      <c r="C31" s="118" t="s">
        <v>42</v>
      </c>
      <c r="D31" s="119" t="s">
        <v>19</v>
      </c>
    </row>
    <row r="32">
      <c r="A32" s="116">
        <v>44198.0</v>
      </c>
      <c r="B32" s="117" t="s">
        <v>43</v>
      </c>
      <c r="C32" s="118" t="s">
        <v>42</v>
      </c>
      <c r="D32" s="119" t="s">
        <v>19</v>
      </c>
    </row>
    <row r="33">
      <c r="A33" s="116">
        <v>44198.0</v>
      </c>
      <c r="B33" s="117" t="s">
        <v>43</v>
      </c>
      <c r="C33" s="118" t="s">
        <v>42</v>
      </c>
      <c r="D33" s="119" t="s">
        <v>19</v>
      </c>
    </row>
    <row r="34">
      <c r="A34" s="116">
        <v>44199.0</v>
      </c>
      <c r="B34" s="117" t="s">
        <v>43</v>
      </c>
      <c r="C34" s="118" t="s">
        <v>18</v>
      </c>
      <c r="D34" s="119" t="s">
        <v>19</v>
      </c>
    </row>
    <row r="35">
      <c r="A35" s="116">
        <v>44199.0</v>
      </c>
      <c r="B35" s="117" t="s">
        <v>43</v>
      </c>
      <c r="C35" s="118" t="s">
        <v>18</v>
      </c>
      <c r="D35" s="119" t="s">
        <v>19</v>
      </c>
    </row>
    <row r="36">
      <c r="A36" s="116">
        <v>44200.0</v>
      </c>
      <c r="B36" s="117" t="s">
        <v>30</v>
      </c>
      <c r="C36" s="118" t="s">
        <v>18</v>
      </c>
      <c r="D36" s="119" t="s">
        <v>35</v>
      </c>
    </row>
    <row r="37">
      <c r="A37" s="116">
        <v>44200.0</v>
      </c>
      <c r="B37" s="117" t="s">
        <v>30</v>
      </c>
      <c r="C37" s="118" t="s">
        <v>18</v>
      </c>
      <c r="D37" s="119" t="s">
        <v>66</v>
      </c>
    </row>
    <row r="38">
      <c r="A38" s="116">
        <v>44200.0</v>
      </c>
      <c r="B38" s="117" t="s">
        <v>30</v>
      </c>
      <c r="C38" s="118" t="s">
        <v>18</v>
      </c>
      <c r="D38" s="119" t="s">
        <v>35</v>
      </c>
    </row>
    <row r="39">
      <c r="A39" s="116">
        <v>44200.0</v>
      </c>
      <c r="B39" s="117" t="s">
        <v>43</v>
      </c>
      <c r="C39" s="118" t="s">
        <v>18</v>
      </c>
      <c r="D39" s="119" t="s">
        <v>19</v>
      </c>
    </row>
    <row r="40">
      <c r="A40" s="116">
        <v>44201.0</v>
      </c>
      <c r="B40" s="117" t="s">
        <v>43</v>
      </c>
      <c r="C40" s="118" t="s">
        <v>42</v>
      </c>
      <c r="D40" s="119" t="s">
        <v>66</v>
      </c>
    </row>
    <row r="41">
      <c r="A41" s="116">
        <v>44201.0</v>
      </c>
      <c r="B41" s="117" t="s">
        <v>83</v>
      </c>
      <c r="C41" s="118" t="s">
        <v>18</v>
      </c>
      <c r="D41" s="119" t="s">
        <v>19</v>
      </c>
    </row>
    <row r="42">
      <c r="A42" s="116">
        <v>44205.0</v>
      </c>
      <c r="B42" s="117" t="s">
        <v>45</v>
      </c>
      <c r="C42" s="118" t="s">
        <v>18</v>
      </c>
      <c r="D42" s="119" t="s">
        <v>25</v>
      </c>
    </row>
    <row r="43">
      <c r="A43" s="116">
        <v>44205.0</v>
      </c>
      <c r="B43" s="117" t="s">
        <v>45</v>
      </c>
      <c r="C43" s="118" t="s">
        <v>18</v>
      </c>
      <c r="D43" s="119" t="s">
        <v>19</v>
      </c>
    </row>
    <row r="44">
      <c r="A44" s="116">
        <v>44205.0</v>
      </c>
      <c r="B44" s="117" t="s">
        <v>45</v>
      </c>
      <c r="C44" s="118" t="s">
        <v>18</v>
      </c>
      <c r="D44" s="119" t="s">
        <v>19</v>
      </c>
    </row>
    <row r="45">
      <c r="A45" s="116">
        <v>44205.0</v>
      </c>
      <c r="B45" s="117" t="s">
        <v>45</v>
      </c>
      <c r="C45" s="120" t="s">
        <v>18</v>
      </c>
      <c r="D45" s="119" t="s">
        <v>19</v>
      </c>
    </row>
    <row r="46">
      <c r="A46" s="116">
        <v>44205.0</v>
      </c>
      <c r="B46" s="117" t="s">
        <v>45</v>
      </c>
      <c r="C46" s="120" t="s">
        <v>18</v>
      </c>
      <c r="D46" s="119" t="s">
        <v>19</v>
      </c>
    </row>
    <row r="47">
      <c r="A47" s="116">
        <v>44205.0</v>
      </c>
      <c r="B47" s="117" t="s">
        <v>45</v>
      </c>
      <c r="C47" s="118" t="s">
        <v>18</v>
      </c>
      <c r="D47" s="121" t="s">
        <v>19</v>
      </c>
    </row>
    <row r="48">
      <c r="A48" s="116">
        <v>44205.0</v>
      </c>
      <c r="B48" s="117" t="s">
        <v>45</v>
      </c>
      <c r="C48" s="118" t="s">
        <v>18</v>
      </c>
      <c r="D48" s="121" t="s">
        <v>19</v>
      </c>
    </row>
    <row r="49">
      <c r="A49" s="116">
        <v>44206.0</v>
      </c>
      <c r="B49" s="117" t="s">
        <v>80</v>
      </c>
      <c r="C49" s="118" t="s">
        <v>18</v>
      </c>
      <c r="D49" s="121" t="s">
        <v>25</v>
      </c>
    </row>
    <row r="50">
      <c r="A50" s="116">
        <v>44206.0</v>
      </c>
      <c r="B50" s="117" t="s">
        <v>80</v>
      </c>
      <c r="C50" s="118" t="s">
        <v>18</v>
      </c>
      <c r="D50" s="121" t="s">
        <v>19</v>
      </c>
    </row>
    <row r="51">
      <c r="A51" s="116">
        <v>44206.0</v>
      </c>
      <c r="B51" s="117" t="s">
        <v>80</v>
      </c>
      <c r="C51" s="118" t="s">
        <v>18</v>
      </c>
      <c r="D51" s="121" t="s">
        <v>19</v>
      </c>
    </row>
    <row r="52">
      <c r="A52" s="116">
        <v>44206.0</v>
      </c>
      <c r="B52" s="117" t="s">
        <v>80</v>
      </c>
      <c r="C52" s="118" t="s">
        <v>42</v>
      </c>
      <c r="D52" s="119" t="s">
        <v>19</v>
      </c>
    </row>
    <row r="53">
      <c r="A53" s="116">
        <v>44206.0</v>
      </c>
      <c r="B53" s="117" t="s">
        <v>80</v>
      </c>
      <c r="C53" s="118" t="s">
        <v>42</v>
      </c>
      <c r="D53" s="119" t="s">
        <v>19</v>
      </c>
    </row>
    <row r="54">
      <c r="A54" s="116">
        <v>44207.0</v>
      </c>
      <c r="B54" s="117" t="s">
        <v>30</v>
      </c>
      <c r="C54" s="118" t="s">
        <v>18</v>
      </c>
      <c r="D54" s="119" t="s">
        <v>19</v>
      </c>
    </row>
    <row r="55">
      <c r="A55" s="116">
        <v>44207.0</v>
      </c>
      <c r="B55" s="117" t="s">
        <v>80</v>
      </c>
      <c r="C55" s="118" t="s">
        <v>18</v>
      </c>
      <c r="D55" s="119" t="s">
        <v>19</v>
      </c>
    </row>
    <row r="56">
      <c r="A56" s="116">
        <v>44208.0</v>
      </c>
      <c r="B56" s="117" t="s">
        <v>40</v>
      </c>
      <c r="C56" s="118" t="s">
        <v>18</v>
      </c>
      <c r="D56" s="119" t="s">
        <v>19</v>
      </c>
    </row>
    <row r="57">
      <c r="A57" s="116">
        <v>44208.0</v>
      </c>
      <c r="B57" s="117" t="s">
        <v>30</v>
      </c>
      <c r="C57" s="118" t="s">
        <v>18</v>
      </c>
      <c r="D57" s="119" t="s">
        <v>66</v>
      </c>
    </row>
    <row r="58">
      <c r="A58" s="116">
        <v>44208.0</v>
      </c>
      <c r="B58" s="117" t="s">
        <v>30</v>
      </c>
      <c r="C58" s="118" t="s">
        <v>18</v>
      </c>
      <c r="D58" s="119" t="s">
        <v>19</v>
      </c>
    </row>
    <row r="59">
      <c r="A59" s="116">
        <v>44208.0</v>
      </c>
      <c r="B59" s="119" t="s">
        <v>22</v>
      </c>
      <c r="C59" s="118" t="s">
        <v>18</v>
      </c>
      <c r="D59" s="119" t="s">
        <v>19</v>
      </c>
    </row>
    <row r="60">
      <c r="A60" s="116">
        <v>44209.0</v>
      </c>
      <c r="B60" s="117" t="s">
        <v>80</v>
      </c>
      <c r="C60" s="118" t="s">
        <v>42</v>
      </c>
      <c r="D60" s="119" t="s">
        <v>66</v>
      </c>
    </row>
    <row r="61">
      <c r="A61" s="116">
        <v>44209.0</v>
      </c>
      <c r="B61" s="117" t="s">
        <v>80</v>
      </c>
      <c r="C61" s="118" t="s">
        <v>42</v>
      </c>
      <c r="D61" s="119" t="s">
        <v>19</v>
      </c>
    </row>
    <row r="62">
      <c r="A62" s="116">
        <v>44209.0</v>
      </c>
      <c r="B62" s="117" t="s">
        <v>30</v>
      </c>
      <c r="C62" s="118" t="s">
        <v>42</v>
      </c>
      <c r="D62" s="119" t="s">
        <v>19</v>
      </c>
    </row>
    <row r="63">
      <c r="A63" s="116">
        <v>44212.0</v>
      </c>
      <c r="B63" s="117" t="s">
        <v>80</v>
      </c>
      <c r="C63" s="118" t="s">
        <v>18</v>
      </c>
      <c r="D63" s="119" t="s">
        <v>19</v>
      </c>
    </row>
    <row r="64">
      <c r="A64" s="116">
        <v>44212.0</v>
      </c>
      <c r="B64" s="117" t="s">
        <v>80</v>
      </c>
      <c r="C64" s="118" t="s">
        <v>18</v>
      </c>
      <c r="D64" s="119" t="s">
        <v>19</v>
      </c>
    </row>
    <row r="65">
      <c r="A65" s="116">
        <v>44212.0</v>
      </c>
      <c r="B65" s="117" t="s">
        <v>80</v>
      </c>
      <c r="C65" s="118" t="s">
        <v>18</v>
      </c>
      <c r="D65" s="119" t="s">
        <v>25</v>
      </c>
    </row>
    <row r="66">
      <c r="A66" s="116">
        <v>44212.0</v>
      </c>
      <c r="B66" s="117" t="s">
        <v>80</v>
      </c>
      <c r="C66" s="118" t="s">
        <v>18</v>
      </c>
      <c r="D66" s="119" t="s">
        <v>19</v>
      </c>
    </row>
    <row r="67">
      <c r="A67" s="116">
        <v>44213.0</v>
      </c>
      <c r="B67" s="117" t="s">
        <v>34</v>
      </c>
      <c r="C67" s="118" t="s">
        <v>18</v>
      </c>
      <c r="D67" s="119" t="s">
        <v>19</v>
      </c>
    </row>
    <row r="68">
      <c r="A68" s="116">
        <v>44213.0</v>
      </c>
      <c r="B68" s="117" t="s">
        <v>90</v>
      </c>
      <c r="C68" s="118" t="s">
        <v>42</v>
      </c>
      <c r="D68" s="119" t="s">
        <v>19</v>
      </c>
    </row>
    <row r="69">
      <c r="A69" s="116">
        <v>44213.0</v>
      </c>
      <c r="B69" s="117" t="s">
        <v>90</v>
      </c>
      <c r="C69" s="118" t="s">
        <v>42</v>
      </c>
      <c r="D69" s="119" t="s">
        <v>19</v>
      </c>
    </row>
    <row r="70">
      <c r="A70" s="116">
        <v>44213.0</v>
      </c>
      <c r="B70" s="117" t="s">
        <v>90</v>
      </c>
      <c r="C70" s="118" t="s">
        <v>42</v>
      </c>
      <c r="D70" s="119" t="s">
        <v>19</v>
      </c>
    </row>
    <row r="71">
      <c r="A71" s="116">
        <v>44213.0</v>
      </c>
      <c r="B71" s="117" t="s">
        <v>90</v>
      </c>
      <c r="C71" s="118" t="s">
        <v>42</v>
      </c>
      <c r="D71" s="119" t="s">
        <v>19</v>
      </c>
    </row>
    <row r="72">
      <c r="A72" s="116">
        <v>44215.0</v>
      </c>
      <c r="B72" s="117" t="s">
        <v>43</v>
      </c>
      <c r="C72" s="118" t="s">
        <v>18</v>
      </c>
      <c r="D72" s="119" t="s">
        <v>19</v>
      </c>
    </row>
    <row r="73">
      <c r="A73" s="116">
        <v>44215.0</v>
      </c>
      <c r="B73" s="117" t="s">
        <v>30</v>
      </c>
      <c r="C73" s="118" t="s">
        <v>18</v>
      </c>
      <c r="D73" s="119" t="s">
        <v>66</v>
      </c>
    </row>
    <row r="74">
      <c r="A74" s="116">
        <v>44215.0</v>
      </c>
      <c r="B74" s="117" t="s">
        <v>90</v>
      </c>
      <c r="C74" s="118" t="s">
        <v>42</v>
      </c>
      <c r="D74" s="119" t="s">
        <v>19</v>
      </c>
    </row>
    <row r="75">
      <c r="A75" s="116">
        <v>44215.0</v>
      </c>
      <c r="B75" s="117" t="s">
        <v>90</v>
      </c>
      <c r="C75" s="118" t="s">
        <v>42</v>
      </c>
      <c r="D75" s="119" t="s">
        <v>19</v>
      </c>
    </row>
    <row r="76">
      <c r="A76" s="116">
        <v>44215.0</v>
      </c>
      <c r="B76" s="117" t="s">
        <v>90</v>
      </c>
      <c r="C76" s="118" t="s">
        <v>42</v>
      </c>
      <c r="D76" s="119" t="s">
        <v>19</v>
      </c>
    </row>
    <row r="77">
      <c r="A77" s="116">
        <v>44215.0</v>
      </c>
      <c r="B77" s="117" t="s">
        <v>90</v>
      </c>
      <c r="C77" s="118" t="s">
        <v>42</v>
      </c>
      <c r="D77" s="119" t="s">
        <v>19</v>
      </c>
    </row>
    <row r="78">
      <c r="A78" s="116">
        <v>44219.0</v>
      </c>
      <c r="B78" s="117" t="s">
        <v>80</v>
      </c>
      <c r="C78" s="118" t="s">
        <v>18</v>
      </c>
      <c r="D78" s="119" t="s">
        <v>25</v>
      </c>
    </row>
    <row r="79">
      <c r="A79" s="116">
        <v>44219.0</v>
      </c>
      <c r="B79" s="117" t="s">
        <v>40</v>
      </c>
      <c r="C79" s="118" t="s">
        <v>18</v>
      </c>
      <c r="D79" s="119" t="s">
        <v>19</v>
      </c>
    </row>
    <row r="80">
      <c r="A80" s="116">
        <v>44219.0</v>
      </c>
      <c r="B80" s="117" t="s">
        <v>45</v>
      </c>
      <c r="C80" s="118" t="s">
        <v>18</v>
      </c>
      <c r="D80" s="119" t="s">
        <v>66</v>
      </c>
    </row>
    <row r="81">
      <c r="A81" s="116">
        <v>44219.0</v>
      </c>
      <c r="B81" s="117" t="s">
        <v>80</v>
      </c>
      <c r="C81" s="118" t="s">
        <v>18</v>
      </c>
      <c r="D81" s="119" t="s">
        <v>35</v>
      </c>
    </row>
    <row r="82">
      <c r="A82" s="116">
        <v>44219.0</v>
      </c>
      <c r="B82" s="117" t="s">
        <v>43</v>
      </c>
      <c r="C82" s="118" t="s">
        <v>18</v>
      </c>
      <c r="D82" s="119" t="s">
        <v>66</v>
      </c>
    </row>
    <row r="83">
      <c r="A83" s="116">
        <v>44220.0</v>
      </c>
      <c r="B83" s="117" t="s">
        <v>45</v>
      </c>
      <c r="C83" s="118" t="s">
        <v>18</v>
      </c>
      <c r="D83" s="119" t="s">
        <v>19</v>
      </c>
    </row>
    <row r="84">
      <c r="A84" s="116">
        <v>44220.0</v>
      </c>
      <c r="B84" s="117" t="s">
        <v>45</v>
      </c>
      <c r="C84" s="118" t="s">
        <v>18</v>
      </c>
      <c r="D84" s="119" t="s">
        <v>19</v>
      </c>
    </row>
    <row r="85">
      <c r="A85" s="116">
        <v>44220.0</v>
      </c>
      <c r="B85" s="117" t="s">
        <v>45</v>
      </c>
      <c r="C85" s="118" t="s">
        <v>42</v>
      </c>
      <c r="D85" s="119" t="s">
        <v>19</v>
      </c>
    </row>
    <row r="86">
      <c r="A86" s="116">
        <v>44221.0</v>
      </c>
      <c r="B86" s="117" t="s">
        <v>80</v>
      </c>
      <c r="C86" s="118" t="s">
        <v>18</v>
      </c>
      <c r="D86" s="119" t="s">
        <v>19</v>
      </c>
    </row>
    <row r="87">
      <c r="A87" s="116">
        <v>44222.0</v>
      </c>
      <c r="B87" s="117" t="s">
        <v>45</v>
      </c>
      <c r="C87" s="118" t="s">
        <v>18</v>
      </c>
      <c r="D87" s="119" t="s">
        <v>19</v>
      </c>
    </row>
    <row r="88">
      <c r="A88" s="116">
        <v>44223.0</v>
      </c>
      <c r="B88" s="117" t="s">
        <v>37</v>
      </c>
      <c r="C88" s="118" t="s">
        <v>18</v>
      </c>
      <c r="D88" s="119" t="s">
        <v>19</v>
      </c>
    </row>
    <row r="89">
      <c r="A89" s="116">
        <v>44223.0</v>
      </c>
      <c r="B89" s="117" t="s">
        <v>37</v>
      </c>
      <c r="C89" s="118" t="s">
        <v>42</v>
      </c>
      <c r="D89" s="119" t="s">
        <v>66</v>
      </c>
    </row>
    <row r="90">
      <c r="A90" s="116">
        <v>44223.0</v>
      </c>
      <c r="B90" s="117" t="s">
        <v>37</v>
      </c>
      <c r="C90" s="118" t="s">
        <v>42</v>
      </c>
      <c r="D90" s="119" t="s">
        <v>19</v>
      </c>
    </row>
    <row r="91">
      <c r="A91" s="116">
        <v>44223.0</v>
      </c>
      <c r="B91" s="117" t="s">
        <v>37</v>
      </c>
      <c r="C91" s="118" t="s">
        <v>42</v>
      </c>
      <c r="D91" s="119" t="s">
        <v>19</v>
      </c>
    </row>
    <row r="92">
      <c r="A92" s="116">
        <v>44223.0</v>
      </c>
      <c r="B92" s="117" t="s">
        <v>37</v>
      </c>
      <c r="C92" s="118" t="s">
        <v>42</v>
      </c>
      <c r="D92" s="119" t="s">
        <v>19</v>
      </c>
    </row>
    <row r="93">
      <c r="A93" s="116">
        <v>44223.0</v>
      </c>
      <c r="B93" s="117" t="s">
        <v>37</v>
      </c>
      <c r="C93" s="118" t="s">
        <v>42</v>
      </c>
      <c r="D93" s="119" t="s">
        <v>19</v>
      </c>
    </row>
    <row r="94">
      <c r="A94" s="116">
        <v>44223.0</v>
      </c>
      <c r="B94" s="117" t="s">
        <v>37</v>
      </c>
      <c r="C94" s="118" t="s">
        <v>42</v>
      </c>
      <c r="D94" s="119" t="s">
        <v>19</v>
      </c>
    </row>
    <row r="95">
      <c r="A95" s="116">
        <v>44223.0</v>
      </c>
      <c r="B95" s="117" t="s">
        <v>37</v>
      </c>
      <c r="C95" s="118" t="s">
        <v>18</v>
      </c>
      <c r="D95" s="119" t="s">
        <v>66</v>
      </c>
    </row>
    <row r="96">
      <c r="A96" s="116">
        <v>44226.0</v>
      </c>
      <c r="B96" s="117" t="s">
        <v>45</v>
      </c>
      <c r="C96" s="118" t="s">
        <v>18</v>
      </c>
      <c r="D96" s="119" t="s">
        <v>19</v>
      </c>
    </row>
    <row r="97">
      <c r="A97" s="116">
        <v>44226.0</v>
      </c>
      <c r="B97" s="117" t="s">
        <v>40</v>
      </c>
      <c r="C97" s="118" t="s">
        <v>18</v>
      </c>
      <c r="D97" s="119" t="s">
        <v>19</v>
      </c>
    </row>
    <row r="98">
      <c r="A98" s="116">
        <v>44226.0</v>
      </c>
      <c r="B98" s="117" t="s">
        <v>80</v>
      </c>
      <c r="C98" s="118" t="s">
        <v>18</v>
      </c>
      <c r="D98" s="119" t="s">
        <v>19</v>
      </c>
    </row>
    <row r="99">
      <c r="A99" s="116">
        <v>44226.0</v>
      </c>
      <c r="B99" s="117" t="s">
        <v>80</v>
      </c>
      <c r="C99" s="118" t="s">
        <v>42</v>
      </c>
      <c r="D99" s="119" t="s">
        <v>19</v>
      </c>
    </row>
    <row r="100">
      <c r="A100" s="116">
        <v>44226.0</v>
      </c>
      <c r="B100" s="117" t="s">
        <v>80</v>
      </c>
      <c r="C100" s="118" t="s">
        <v>42</v>
      </c>
      <c r="D100" s="119" t="s">
        <v>19</v>
      </c>
    </row>
    <row r="101">
      <c r="A101" s="116">
        <v>44226.0</v>
      </c>
      <c r="B101" s="117" t="s">
        <v>80</v>
      </c>
      <c r="C101" s="118" t="s">
        <v>42</v>
      </c>
      <c r="D101" s="119" t="s">
        <v>19</v>
      </c>
    </row>
    <row r="102">
      <c r="A102" s="116">
        <v>44227.0</v>
      </c>
      <c r="B102" s="117" t="s">
        <v>45</v>
      </c>
      <c r="C102" s="118" t="s">
        <v>42</v>
      </c>
      <c r="D102" s="119" t="s">
        <v>19</v>
      </c>
    </row>
    <row r="103">
      <c r="A103" s="116">
        <v>44227.0</v>
      </c>
      <c r="B103" s="117" t="s">
        <v>45</v>
      </c>
      <c r="C103" s="118" t="s">
        <v>18</v>
      </c>
      <c r="D103" s="119" t="s">
        <v>66</v>
      </c>
    </row>
    <row r="104">
      <c r="A104" s="116">
        <v>44228.0</v>
      </c>
      <c r="B104" s="117" t="s">
        <v>34</v>
      </c>
      <c r="C104" s="118" t="s">
        <v>18</v>
      </c>
      <c r="D104" s="119" t="s">
        <v>19</v>
      </c>
    </row>
    <row r="105">
      <c r="A105" s="116">
        <v>44228.0</v>
      </c>
      <c r="B105" s="117" t="s">
        <v>45</v>
      </c>
      <c r="C105" s="118" t="s">
        <v>18</v>
      </c>
      <c r="D105" s="119" t="s">
        <v>25</v>
      </c>
    </row>
    <row r="106">
      <c r="A106" s="116">
        <v>44229.0</v>
      </c>
      <c r="B106" s="117" t="s">
        <v>90</v>
      </c>
      <c r="C106" s="118" t="s">
        <v>42</v>
      </c>
      <c r="D106" s="119" t="s">
        <v>19</v>
      </c>
    </row>
    <row r="107">
      <c r="A107" s="116">
        <v>44229.0</v>
      </c>
      <c r="B107" s="117" t="s">
        <v>90</v>
      </c>
      <c r="C107" s="118" t="s">
        <v>42</v>
      </c>
      <c r="D107" s="119" t="s">
        <v>19</v>
      </c>
    </row>
    <row r="108">
      <c r="A108" s="116">
        <v>44229.0</v>
      </c>
      <c r="B108" s="117" t="s">
        <v>90</v>
      </c>
      <c r="C108" s="118" t="s">
        <v>42</v>
      </c>
      <c r="D108" s="119" t="s">
        <v>19</v>
      </c>
    </row>
    <row r="109">
      <c r="A109" s="116">
        <v>44230.0</v>
      </c>
      <c r="B109" s="117" t="s">
        <v>90</v>
      </c>
      <c r="C109" s="118" t="s">
        <v>42</v>
      </c>
      <c r="D109" s="119" t="s">
        <v>19</v>
      </c>
    </row>
    <row r="110">
      <c r="A110" s="116">
        <v>44230.0</v>
      </c>
      <c r="B110" s="117" t="s">
        <v>45</v>
      </c>
      <c r="C110" s="118" t="s">
        <v>18</v>
      </c>
      <c r="D110" s="119" t="s">
        <v>19</v>
      </c>
    </row>
    <row r="111">
      <c r="A111" s="116">
        <v>44233.0</v>
      </c>
      <c r="B111" s="117" t="s">
        <v>40</v>
      </c>
      <c r="C111" s="118" t="s">
        <v>18</v>
      </c>
      <c r="D111" s="119" t="s">
        <v>19</v>
      </c>
    </row>
    <row r="112">
      <c r="A112" s="116">
        <v>44233.0</v>
      </c>
      <c r="B112" s="117" t="s">
        <v>40</v>
      </c>
      <c r="C112" s="118" t="s">
        <v>18</v>
      </c>
      <c r="D112" s="119" t="s">
        <v>19</v>
      </c>
    </row>
    <row r="113">
      <c r="A113" s="116">
        <v>44233.0</v>
      </c>
      <c r="B113" s="117" t="s">
        <v>40</v>
      </c>
      <c r="C113" s="118" t="s">
        <v>42</v>
      </c>
      <c r="D113" s="119" t="s">
        <v>19</v>
      </c>
    </row>
    <row r="114">
      <c r="A114" s="116">
        <v>44233.0</v>
      </c>
      <c r="B114" s="117" t="s">
        <v>83</v>
      </c>
      <c r="C114" s="118" t="s">
        <v>18</v>
      </c>
      <c r="D114" s="119" t="s">
        <v>19</v>
      </c>
    </row>
    <row r="115">
      <c r="A115" s="116">
        <v>44233.0</v>
      </c>
      <c r="B115" s="117" t="s">
        <v>44</v>
      </c>
      <c r="C115" s="118" t="s">
        <v>18</v>
      </c>
      <c r="D115" s="119" t="s">
        <v>35</v>
      </c>
    </row>
    <row r="116">
      <c r="A116" s="116">
        <v>44233.0</v>
      </c>
      <c r="B116" s="117" t="s">
        <v>40</v>
      </c>
      <c r="C116" s="118" t="s">
        <v>18</v>
      </c>
      <c r="D116" s="119" t="s">
        <v>19</v>
      </c>
    </row>
    <row r="117">
      <c r="A117" s="116">
        <v>44234.0</v>
      </c>
      <c r="B117" s="117" t="s">
        <v>40</v>
      </c>
      <c r="C117" s="118" t="s">
        <v>42</v>
      </c>
      <c r="D117" s="119" t="s">
        <v>19</v>
      </c>
    </row>
    <row r="118">
      <c r="A118" s="116">
        <v>44234.0</v>
      </c>
      <c r="B118" s="117" t="s">
        <v>40</v>
      </c>
      <c r="C118" s="118" t="s">
        <v>42</v>
      </c>
      <c r="D118" s="119" t="s">
        <v>19</v>
      </c>
    </row>
    <row r="119">
      <c r="A119" s="116">
        <v>44234.0</v>
      </c>
      <c r="B119" s="117" t="s">
        <v>40</v>
      </c>
      <c r="C119" s="118" t="s">
        <v>42</v>
      </c>
      <c r="D119" s="119" t="s">
        <v>19</v>
      </c>
    </row>
    <row r="120">
      <c r="A120" s="116">
        <v>44234.0</v>
      </c>
      <c r="B120" s="117" t="s">
        <v>83</v>
      </c>
      <c r="C120" s="118" t="s">
        <v>42</v>
      </c>
      <c r="D120" s="119" t="s">
        <v>19</v>
      </c>
    </row>
    <row r="121">
      <c r="A121" s="116">
        <v>44234.0</v>
      </c>
      <c r="B121" s="117" t="s">
        <v>40</v>
      </c>
      <c r="C121" s="118" t="s">
        <v>18</v>
      </c>
      <c r="D121" s="119" t="s">
        <v>19</v>
      </c>
    </row>
    <row r="122">
      <c r="A122" s="116">
        <v>44236.0</v>
      </c>
      <c r="B122" s="117" t="s">
        <v>80</v>
      </c>
      <c r="C122" s="118" t="s">
        <v>18</v>
      </c>
      <c r="D122" s="119" t="s">
        <v>19</v>
      </c>
    </row>
    <row r="123">
      <c r="A123" s="116">
        <v>44237.0</v>
      </c>
      <c r="B123" s="117" t="s">
        <v>99</v>
      </c>
      <c r="C123" s="118" t="s">
        <v>18</v>
      </c>
      <c r="D123" s="119" t="s">
        <v>66</v>
      </c>
    </row>
    <row r="124">
      <c r="A124" s="116">
        <v>44237.0</v>
      </c>
      <c r="B124" s="117" t="s">
        <v>43</v>
      </c>
      <c r="C124" s="118" t="s">
        <v>18</v>
      </c>
      <c r="D124" s="119" t="s">
        <v>66</v>
      </c>
    </row>
    <row r="125">
      <c r="A125" s="116">
        <v>44237.0</v>
      </c>
      <c r="B125" s="117" t="s">
        <v>43</v>
      </c>
      <c r="C125" s="118" t="s">
        <v>18</v>
      </c>
      <c r="D125" s="119" t="s">
        <v>66</v>
      </c>
    </row>
    <row r="126">
      <c r="A126" s="116">
        <v>44240.0</v>
      </c>
      <c r="B126" s="117" t="s">
        <v>40</v>
      </c>
      <c r="C126" s="118" t="s">
        <v>18</v>
      </c>
      <c r="D126" s="119" t="s">
        <v>19</v>
      </c>
    </row>
    <row r="127">
      <c r="A127" s="116">
        <v>44240.0</v>
      </c>
      <c r="B127" s="117" t="s">
        <v>40</v>
      </c>
      <c r="C127" s="118" t="s">
        <v>18</v>
      </c>
      <c r="D127" s="119" t="s">
        <v>19</v>
      </c>
    </row>
    <row r="128">
      <c r="A128" s="116">
        <v>44240.0</v>
      </c>
      <c r="B128" s="117" t="s">
        <v>90</v>
      </c>
      <c r="C128" s="118" t="s">
        <v>18</v>
      </c>
      <c r="D128" s="119" t="s">
        <v>19</v>
      </c>
    </row>
    <row r="129">
      <c r="A129" s="116">
        <v>44240.0</v>
      </c>
      <c r="B129" s="117" t="s">
        <v>40</v>
      </c>
      <c r="C129" s="118" t="s">
        <v>18</v>
      </c>
      <c r="D129" s="119" t="s">
        <v>19</v>
      </c>
    </row>
    <row r="130">
      <c r="A130" s="116">
        <v>44241.0</v>
      </c>
      <c r="B130" s="117" t="s">
        <v>40</v>
      </c>
      <c r="C130" s="118" t="s">
        <v>18</v>
      </c>
      <c r="D130" s="119" t="s">
        <v>25</v>
      </c>
    </row>
    <row r="131">
      <c r="A131" s="116">
        <v>44242.0</v>
      </c>
      <c r="B131" s="117" t="s">
        <v>90</v>
      </c>
      <c r="C131" s="118" t="s">
        <v>42</v>
      </c>
      <c r="D131" s="119" t="s">
        <v>19</v>
      </c>
    </row>
    <row r="132">
      <c r="A132" s="116">
        <v>44242.0</v>
      </c>
      <c r="B132" s="117" t="s">
        <v>90</v>
      </c>
      <c r="C132" s="118" t="s">
        <v>42</v>
      </c>
      <c r="D132" s="119" t="s">
        <v>19</v>
      </c>
    </row>
    <row r="133">
      <c r="A133" s="116">
        <v>44242.0</v>
      </c>
      <c r="B133" s="117" t="s">
        <v>90</v>
      </c>
      <c r="C133" s="118" t="s">
        <v>42</v>
      </c>
      <c r="D133" s="119" t="s">
        <v>19</v>
      </c>
    </row>
    <row r="134">
      <c r="A134" s="116">
        <v>44242.0</v>
      </c>
      <c r="B134" s="117" t="s">
        <v>90</v>
      </c>
      <c r="C134" s="118" t="s">
        <v>42</v>
      </c>
      <c r="D134" s="119" t="s">
        <v>35</v>
      </c>
    </row>
    <row r="135">
      <c r="A135" s="116">
        <v>44242.0</v>
      </c>
      <c r="B135" s="117" t="s">
        <v>90</v>
      </c>
      <c r="C135" s="118" t="s">
        <v>42</v>
      </c>
      <c r="D135" s="119" t="s">
        <v>35</v>
      </c>
    </row>
    <row r="136">
      <c r="A136" s="116">
        <v>44243.0</v>
      </c>
      <c r="B136" s="117" t="s">
        <v>90</v>
      </c>
      <c r="C136" s="118" t="s">
        <v>42</v>
      </c>
      <c r="D136" s="119" t="s">
        <v>19</v>
      </c>
    </row>
    <row r="137">
      <c r="A137" s="116">
        <v>44243.0</v>
      </c>
      <c r="B137" s="117" t="s">
        <v>90</v>
      </c>
      <c r="C137" s="118" t="s">
        <v>42</v>
      </c>
      <c r="D137" s="119" t="s">
        <v>19</v>
      </c>
    </row>
    <row r="138">
      <c r="A138" s="116">
        <v>44243.0</v>
      </c>
      <c r="B138" s="117" t="s">
        <v>90</v>
      </c>
      <c r="C138" s="118" t="s">
        <v>42</v>
      </c>
      <c r="D138" s="119" t="s">
        <v>19</v>
      </c>
    </row>
    <row r="139">
      <c r="A139" s="116">
        <v>44247.0</v>
      </c>
      <c r="B139" s="117" t="s">
        <v>34</v>
      </c>
      <c r="C139" s="118" t="s">
        <v>18</v>
      </c>
      <c r="D139" s="119" t="s">
        <v>19</v>
      </c>
    </row>
    <row r="140">
      <c r="A140" s="116">
        <v>44247.0</v>
      </c>
      <c r="B140" s="117" t="s">
        <v>34</v>
      </c>
      <c r="C140" s="118" t="s">
        <v>18</v>
      </c>
      <c r="D140" s="119" t="s">
        <v>19</v>
      </c>
    </row>
    <row r="141">
      <c r="A141" s="116">
        <v>44247.0</v>
      </c>
      <c r="B141" s="117" t="s">
        <v>40</v>
      </c>
      <c r="C141" s="118" t="s">
        <v>42</v>
      </c>
      <c r="D141" s="119" t="s">
        <v>19</v>
      </c>
    </row>
    <row r="142">
      <c r="A142" s="116">
        <v>44247.0</v>
      </c>
      <c r="B142" s="117" t="s">
        <v>40</v>
      </c>
      <c r="C142" s="118" t="s">
        <v>42</v>
      </c>
      <c r="D142" s="119" t="s">
        <v>19</v>
      </c>
    </row>
    <row r="143">
      <c r="A143" s="116">
        <v>44248.0</v>
      </c>
      <c r="B143" s="117" t="s">
        <v>40</v>
      </c>
      <c r="C143" s="118" t="s">
        <v>18</v>
      </c>
      <c r="D143" s="119" t="s">
        <v>19</v>
      </c>
    </row>
    <row r="144">
      <c r="A144" s="116">
        <v>44248.0</v>
      </c>
      <c r="B144" s="117" t="s">
        <v>99</v>
      </c>
      <c r="C144" s="118" t="s">
        <v>18</v>
      </c>
      <c r="D144" s="119" t="s">
        <v>66</v>
      </c>
    </row>
    <row r="145">
      <c r="A145" s="116">
        <v>44248.0</v>
      </c>
      <c r="B145" s="117" t="s">
        <v>99</v>
      </c>
      <c r="C145" s="118" t="s">
        <v>18</v>
      </c>
      <c r="D145" s="119" t="s">
        <v>19</v>
      </c>
    </row>
    <row r="146">
      <c r="A146" s="116">
        <v>44248.0</v>
      </c>
      <c r="B146" s="117" t="s">
        <v>99</v>
      </c>
      <c r="C146" s="118" t="s">
        <v>18</v>
      </c>
      <c r="D146" s="119" t="s">
        <v>19</v>
      </c>
    </row>
    <row r="147">
      <c r="A147" s="116">
        <v>44248.0</v>
      </c>
      <c r="B147" s="117" t="s">
        <v>99</v>
      </c>
      <c r="C147" s="118" t="s">
        <v>42</v>
      </c>
      <c r="D147" s="119" t="s">
        <v>19</v>
      </c>
    </row>
    <row r="148">
      <c r="A148" s="116">
        <v>44249.0</v>
      </c>
      <c r="B148" s="117" t="s">
        <v>90</v>
      </c>
      <c r="C148" s="118" t="s">
        <v>18</v>
      </c>
      <c r="D148" s="119" t="s">
        <v>19</v>
      </c>
    </row>
    <row r="149">
      <c r="A149" s="116">
        <v>44250.0</v>
      </c>
      <c r="B149" s="117" t="s">
        <v>90</v>
      </c>
      <c r="C149" s="118" t="s">
        <v>42</v>
      </c>
      <c r="D149" s="119" t="s">
        <v>19</v>
      </c>
    </row>
    <row r="150">
      <c r="A150" s="116">
        <v>44250.0</v>
      </c>
      <c r="B150" s="117" t="s">
        <v>90</v>
      </c>
      <c r="C150" s="118" t="s">
        <v>42</v>
      </c>
      <c r="D150" s="119" t="s">
        <v>19</v>
      </c>
    </row>
    <row r="151">
      <c r="A151" s="116">
        <v>44250.0</v>
      </c>
      <c r="B151" s="117" t="s">
        <v>90</v>
      </c>
      <c r="C151" s="118" t="s">
        <v>42</v>
      </c>
      <c r="D151" s="119" t="s">
        <v>19</v>
      </c>
    </row>
    <row r="152">
      <c r="A152" s="116">
        <v>44250.0</v>
      </c>
      <c r="B152" s="117" t="s">
        <v>90</v>
      </c>
      <c r="C152" s="118" t="s">
        <v>42</v>
      </c>
      <c r="D152" s="119" t="s">
        <v>19</v>
      </c>
    </row>
    <row r="153">
      <c r="A153" s="116">
        <v>44250.0</v>
      </c>
      <c r="B153" s="117" t="s">
        <v>90</v>
      </c>
      <c r="C153" s="118" t="s">
        <v>42</v>
      </c>
      <c r="D153" s="119" t="s">
        <v>19</v>
      </c>
    </row>
    <row r="154">
      <c r="A154" s="116">
        <v>44251.0</v>
      </c>
      <c r="B154" s="117" t="s">
        <v>90</v>
      </c>
      <c r="C154" s="118" t="s">
        <v>42</v>
      </c>
      <c r="D154" s="119" t="s">
        <v>66</v>
      </c>
    </row>
    <row r="155">
      <c r="A155" s="116">
        <v>44251.0</v>
      </c>
      <c r="B155" s="117" t="s">
        <v>90</v>
      </c>
      <c r="C155" s="118" t="s">
        <v>18</v>
      </c>
      <c r="D155" s="119" t="s">
        <v>19</v>
      </c>
    </row>
    <row r="156">
      <c r="A156" s="116">
        <v>44251.0</v>
      </c>
      <c r="B156" s="117" t="s">
        <v>90</v>
      </c>
      <c r="C156" s="118" t="s">
        <v>42</v>
      </c>
      <c r="D156" s="119" t="s">
        <v>19</v>
      </c>
    </row>
    <row r="157">
      <c r="A157" s="116">
        <v>44251.0</v>
      </c>
      <c r="B157" s="117" t="s">
        <v>90</v>
      </c>
      <c r="C157" s="118" t="s">
        <v>42</v>
      </c>
      <c r="D157" s="119" t="s">
        <v>66</v>
      </c>
    </row>
    <row r="158">
      <c r="A158" s="116">
        <v>44251.0</v>
      </c>
      <c r="B158" s="117" t="s">
        <v>90</v>
      </c>
      <c r="C158" s="118" t="s">
        <v>42</v>
      </c>
      <c r="D158" s="119" t="s">
        <v>66</v>
      </c>
    </row>
    <row r="159">
      <c r="A159" s="116">
        <v>44251.0</v>
      </c>
      <c r="B159" s="117" t="s">
        <v>90</v>
      </c>
      <c r="C159" s="118" t="s">
        <v>42</v>
      </c>
      <c r="D159" s="119" t="s">
        <v>66</v>
      </c>
    </row>
    <row r="160">
      <c r="A160" s="116">
        <v>44251.0</v>
      </c>
      <c r="B160" s="117" t="s">
        <v>90</v>
      </c>
      <c r="C160" s="118" t="s">
        <v>42</v>
      </c>
      <c r="D160" s="119" t="s">
        <v>66</v>
      </c>
    </row>
    <row r="161">
      <c r="A161" s="116">
        <v>44254.0</v>
      </c>
      <c r="B161" s="117" t="s">
        <v>90</v>
      </c>
      <c r="C161" s="118" t="s">
        <v>42</v>
      </c>
      <c r="D161" s="119" t="s">
        <v>19</v>
      </c>
    </row>
    <row r="162">
      <c r="A162" s="116">
        <v>44254.0</v>
      </c>
      <c r="B162" s="117" t="s">
        <v>90</v>
      </c>
      <c r="C162" s="118" t="s">
        <v>42</v>
      </c>
      <c r="D162" s="119" t="s">
        <v>19</v>
      </c>
    </row>
    <row r="163">
      <c r="A163" s="116">
        <v>44254.0</v>
      </c>
      <c r="B163" s="117" t="s">
        <v>90</v>
      </c>
      <c r="C163" s="118" t="s">
        <v>42</v>
      </c>
      <c r="D163" s="119" t="s">
        <v>19</v>
      </c>
    </row>
    <row r="164">
      <c r="A164" s="116">
        <v>44254.0</v>
      </c>
      <c r="B164" s="117" t="s">
        <v>90</v>
      </c>
      <c r="C164" s="118" t="s">
        <v>42</v>
      </c>
      <c r="D164" s="119" t="s">
        <v>25</v>
      </c>
    </row>
    <row r="165">
      <c r="A165" s="116">
        <v>44254.0</v>
      </c>
      <c r="B165" s="117" t="s">
        <v>90</v>
      </c>
      <c r="C165" s="118" t="s">
        <v>42</v>
      </c>
      <c r="D165" s="119" t="s">
        <v>19</v>
      </c>
    </row>
    <row r="166">
      <c r="A166" s="116">
        <v>44254.0</v>
      </c>
      <c r="B166" s="117" t="s">
        <v>80</v>
      </c>
      <c r="C166" s="118" t="s">
        <v>18</v>
      </c>
      <c r="D166" s="119" t="s">
        <v>19</v>
      </c>
    </row>
    <row r="167">
      <c r="A167" s="116">
        <v>44255.0</v>
      </c>
      <c r="B167" s="117" t="s">
        <v>80</v>
      </c>
      <c r="C167" s="118" t="s">
        <v>42</v>
      </c>
      <c r="D167" s="119" t="s">
        <v>19</v>
      </c>
    </row>
    <row r="168">
      <c r="A168" s="116">
        <v>44255.0</v>
      </c>
      <c r="B168" s="117" t="s">
        <v>80</v>
      </c>
      <c r="C168" s="118" t="s">
        <v>18</v>
      </c>
      <c r="D168" s="119" t="s">
        <v>25</v>
      </c>
    </row>
    <row r="169">
      <c r="A169" s="116">
        <v>44255.0</v>
      </c>
      <c r="B169" s="117" t="s">
        <v>80</v>
      </c>
      <c r="C169" s="118" t="s">
        <v>18</v>
      </c>
      <c r="D169" s="119" t="s">
        <v>25</v>
      </c>
    </row>
    <row r="170">
      <c r="A170" s="116">
        <v>44255.0</v>
      </c>
      <c r="B170" s="117" t="s">
        <v>80</v>
      </c>
      <c r="C170" s="118" t="s">
        <v>18</v>
      </c>
      <c r="D170" s="119" t="s">
        <v>25</v>
      </c>
    </row>
    <row r="171">
      <c r="A171" s="116">
        <v>44255.0</v>
      </c>
      <c r="B171" s="117" t="s">
        <v>90</v>
      </c>
      <c r="C171" s="118" t="s">
        <v>42</v>
      </c>
      <c r="D171" s="119" t="s">
        <v>35</v>
      </c>
    </row>
    <row r="172">
      <c r="A172" s="116">
        <v>44255.0</v>
      </c>
      <c r="B172" s="117" t="s">
        <v>90</v>
      </c>
      <c r="C172" s="118" t="s">
        <v>42</v>
      </c>
      <c r="D172" s="119" t="s">
        <v>19</v>
      </c>
    </row>
    <row r="173">
      <c r="A173" s="116">
        <v>44255.0</v>
      </c>
      <c r="B173" s="117" t="s">
        <v>90</v>
      </c>
      <c r="C173" s="118" t="s">
        <v>42</v>
      </c>
      <c r="D173" s="119" t="s">
        <v>19</v>
      </c>
    </row>
    <row r="174">
      <c r="A174" s="116">
        <v>44255.0</v>
      </c>
      <c r="B174" s="117" t="s">
        <v>90</v>
      </c>
      <c r="C174" s="118" t="s">
        <v>42</v>
      </c>
      <c r="D174" s="119" t="s">
        <v>19</v>
      </c>
    </row>
    <row r="175">
      <c r="A175" s="116">
        <v>44256.0</v>
      </c>
      <c r="B175" s="117" t="s">
        <v>90</v>
      </c>
      <c r="C175" s="118" t="s">
        <v>42</v>
      </c>
      <c r="D175" s="119" t="s">
        <v>19</v>
      </c>
    </row>
    <row r="176">
      <c r="A176" s="116">
        <v>44256.0</v>
      </c>
      <c r="B176" s="117" t="s">
        <v>90</v>
      </c>
      <c r="C176" s="118" t="s">
        <v>42</v>
      </c>
      <c r="D176" s="119" t="s">
        <v>19</v>
      </c>
    </row>
    <row r="177">
      <c r="A177" s="116">
        <v>44256.0</v>
      </c>
      <c r="B177" s="117" t="s">
        <v>90</v>
      </c>
      <c r="C177" s="118" t="s">
        <v>42</v>
      </c>
      <c r="D177" s="119" t="s">
        <v>19</v>
      </c>
    </row>
    <row r="178">
      <c r="A178" s="116">
        <v>44257.0</v>
      </c>
      <c r="B178" s="117" t="s">
        <v>80</v>
      </c>
      <c r="C178" s="118" t="s">
        <v>18</v>
      </c>
      <c r="D178" s="119" t="s">
        <v>19</v>
      </c>
    </row>
    <row r="179">
      <c r="A179" s="116">
        <v>44257.0</v>
      </c>
      <c r="B179" s="117" t="s">
        <v>90</v>
      </c>
      <c r="C179" s="118" t="s">
        <v>42</v>
      </c>
      <c r="D179" s="119" t="s">
        <v>25</v>
      </c>
    </row>
    <row r="180">
      <c r="A180" s="116">
        <v>44257.0</v>
      </c>
      <c r="B180" s="117" t="s">
        <v>90</v>
      </c>
      <c r="C180" s="118" t="s">
        <v>42</v>
      </c>
      <c r="D180" s="119" t="s">
        <v>19</v>
      </c>
    </row>
    <row r="181">
      <c r="A181" s="116">
        <v>44257.0</v>
      </c>
      <c r="B181" s="117" t="s">
        <v>90</v>
      </c>
      <c r="C181" s="118" t="s">
        <v>42</v>
      </c>
      <c r="D181" s="119" t="s">
        <v>35</v>
      </c>
    </row>
    <row r="182">
      <c r="A182" s="116">
        <v>44258.0</v>
      </c>
      <c r="B182" s="117" t="s">
        <v>80</v>
      </c>
      <c r="C182" s="118" t="s">
        <v>42</v>
      </c>
      <c r="D182" s="119" t="s">
        <v>19</v>
      </c>
    </row>
    <row r="183">
      <c r="A183" s="116">
        <v>44261.0</v>
      </c>
      <c r="B183" s="117" t="s">
        <v>30</v>
      </c>
      <c r="C183" s="118" t="s">
        <v>18</v>
      </c>
      <c r="D183" s="119" t="s">
        <v>19</v>
      </c>
    </row>
    <row r="184">
      <c r="A184" s="116">
        <v>44261.0</v>
      </c>
      <c r="B184" s="117" t="s">
        <v>30</v>
      </c>
      <c r="C184" s="118" t="s">
        <v>42</v>
      </c>
      <c r="D184" s="119" t="s">
        <v>19</v>
      </c>
    </row>
    <row r="185">
      <c r="A185" s="116">
        <v>44261.0</v>
      </c>
      <c r="B185" s="117" t="s">
        <v>30</v>
      </c>
      <c r="C185" s="118" t="s">
        <v>42</v>
      </c>
      <c r="D185" s="119" t="s">
        <v>19</v>
      </c>
    </row>
    <row r="186">
      <c r="A186" s="116">
        <v>44262.0</v>
      </c>
      <c r="B186" s="117" t="s">
        <v>30</v>
      </c>
      <c r="C186" s="118" t="s">
        <v>18</v>
      </c>
      <c r="D186" s="119" t="s">
        <v>19</v>
      </c>
    </row>
    <row r="187">
      <c r="A187" s="116">
        <v>44262.0</v>
      </c>
      <c r="B187" s="117" t="s">
        <v>30</v>
      </c>
      <c r="C187" s="118" t="s">
        <v>18</v>
      </c>
      <c r="D187" s="119" t="s">
        <v>19</v>
      </c>
    </row>
    <row r="188">
      <c r="A188" s="116">
        <v>44262.0</v>
      </c>
      <c r="B188" s="117" t="s">
        <v>30</v>
      </c>
      <c r="C188" s="118" t="s">
        <v>42</v>
      </c>
      <c r="D188" s="119" t="s">
        <v>19</v>
      </c>
    </row>
    <row r="189">
      <c r="A189" s="116">
        <v>44263.0</v>
      </c>
      <c r="B189" s="117" t="s">
        <v>90</v>
      </c>
      <c r="C189" s="118" t="s">
        <v>42</v>
      </c>
      <c r="D189" s="119" t="s">
        <v>25</v>
      </c>
    </row>
    <row r="190">
      <c r="A190" s="116">
        <v>44263.0</v>
      </c>
      <c r="B190" s="117" t="s">
        <v>90</v>
      </c>
      <c r="C190" s="118" t="s">
        <v>42</v>
      </c>
      <c r="D190" s="119" t="s">
        <v>19</v>
      </c>
    </row>
    <row r="191">
      <c r="A191" s="116">
        <v>44263.0</v>
      </c>
      <c r="B191" s="117" t="s">
        <v>90</v>
      </c>
      <c r="C191" s="118" t="s">
        <v>42</v>
      </c>
      <c r="D191" s="119" t="s">
        <v>19</v>
      </c>
    </row>
    <row r="192">
      <c r="A192" s="116">
        <v>44264.0</v>
      </c>
      <c r="B192" s="117" t="s">
        <v>90</v>
      </c>
      <c r="C192" s="118" t="s">
        <v>42</v>
      </c>
      <c r="D192" s="119" t="s">
        <v>66</v>
      </c>
    </row>
    <row r="193">
      <c r="A193" s="116">
        <v>44264.0</v>
      </c>
      <c r="B193" s="117" t="s">
        <v>90</v>
      </c>
      <c r="C193" s="118" t="s">
        <v>42</v>
      </c>
      <c r="D193" s="119" t="s">
        <v>25</v>
      </c>
    </row>
    <row r="194">
      <c r="A194" s="116">
        <v>44265.0</v>
      </c>
      <c r="B194" s="117" t="s">
        <v>37</v>
      </c>
      <c r="C194" s="118" t="s">
        <v>18</v>
      </c>
      <c r="D194" s="119" t="s">
        <v>19</v>
      </c>
    </row>
    <row r="195">
      <c r="A195" s="116">
        <v>44265.0</v>
      </c>
      <c r="B195" s="117" t="s">
        <v>37</v>
      </c>
      <c r="C195" s="118" t="s">
        <v>42</v>
      </c>
      <c r="D195" s="119" t="s">
        <v>19</v>
      </c>
    </row>
    <row r="196">
      <c r="A196" s="116">
        <v>44268.0</v>
      </c>
      <c r="B196" s="117" t="s">
        <v>90</v>
      </c>
      <c r="C196" s="118" t="s">
        <v>42</v>
      </c>
      <c r="D196" s="119" t="s">
        <v>19</v>
      </c>
    </row>
    <row r="197">
      <c r="A197" s="116">
        <v>44268.0</v>
      </c>
      <c r="B197" s="117" t="s">
        <v>37</v>
      </c>
      <c r="C197" s="118" t="s">
        <v>18</v>
      </c>
      <c r="D197" s="119" t="s">
        <v>25</v>
      </c>
    </row>
    <row r="198">
      <c r="A198" s="116">
        <v>44268.0</v>
      </c>
      <c r="B198" s="117" t="s">
        <v>90</v>
      </c>
      <c r="C198" s="118" t="s">
        <v>18</v>
      </c>
      <c r="D198" s="119" t="s">
        <v>25</v>
      </c>
    </row>
    <row r="199">
      <c r="A199" s="116">
        <v>44268.0</v>
      </c>
      <c r="B199" s="117" t="s">
        <v>44</v>
      </c>
      <c r="C199" s="118" t="s">
        <v>18</v>
      </c>
      <c r="D199" s="119" t="s">
        <v>19</v>
      </c>
    </row>
    <row r="200">
      <c r="A200" s="116">
        <v>44269.0</v>
      </c>
      <c r="B200" s="117" t="s">
        <v>44</v>
      </c>
      <c r="C200" s="118" t="s">
        <v>18</v>
      </c>
      <c r="D200" s="119" t="s">
        <v>19</v>
      </c>
    </row>
    <row r="201">
      <c r="A201" s="116">
        <v>44268.0</v>
      </c>
      <c r="B201" s="117" t="s">
        <v>44</v>
      </c>
      <c r="C201" s="118" t="s">
        <v>42</v>
      </c>
      <c r="D201" s="119" t="s">
        <v>19</v>
      </c>
    </row>
    <row r="202">
      <c r="A202" s="116">
        <v>44268.0</v>
      </c>
      <c r="B202" s="117" t="s">
        <v>44</v>
      </c>
      <c r="C202" s="118" t="s">
        <v>42</v>
      </c>
      <c r="D202" s="119" t="s">
        <v>19</v>
      </c>
    </row>
    <row r="203">
      <c r="A203" s="116">
        <v>44268.0</v>
      </c>
      <c r="B203" s="117" t="s">
        <v>44</v>
      </c>
      <c r="C203" s="118" t="s">
        <v>42</v>
      </c>
      <c r="D203" s="119" t="s">
        <v>19</v>
      </c>
    </row>
    <row r="204">
      <c r="A204" s="116">
        <v>44269.0</v>
      </c>
      <c r="B204" s="117" t="s">
        <v>44</v>
      </c>
      <c r="C204" s="118" t="s">
        <v>42</v>
      </c>
      <c r="D204" s="119" t="s">
        <v>19</v>
      </c>
    </row>
    <row r="205">
      <c r="A205" s="116">
        <v>44269.0</v>
      </c>
      <c r="B205" s="117" t="s">
        <v>44</v>
      </c>
      <c r="C205" s="118" t="s">
        <v>18</v>
      </c>
      <c r="D205" s="119" t="s">
        <v>19</v>
      </c>
    </row>
    <row r="206">
      <c r="A206" s="116">
        <v>44271.0</v>
      </c>
      <c r="B206" s="117" t="s">
        <v>90</v>
      </c>
      <c r="C206" s="118" t="s">
        <v>42</v>
      </c>
      <c r="D206" s="119" t="s">
        <v>19</v>
      </c>
    </row>
    <row r="207">
      <c r="A207" s="116">
        <v>44276.0</v>
      </c>
      <c r="B207" s="117" t="s">
        <v>106</v>
      </c>
      <c r="C207" s="118" t="s">
        <v>18</v>
      </c>
      <c r="D207" s="119" t="s">
        <v>19</v>
      </c>
    </row>
    <row r="208">
      <c r="A208" s="116">
        <v>44276.0</v>
      </c>
      <c r="B208" s="117" t="s">
        <v>106</v>
      </c>
      <c r="C208" s="118" t="s">
        <v>18</v>
      </c>
      <c r="D208" s="119" t="s">
        <v>19</v>
      </c>
    </row>
    <row r="209">
      <c r="A209" s="116">
        <v>44276.0</v>
      </c>
      <c r="B209" s="117" t="s">
        <v>106</v>
      </c>
      <c r="C209" s="118" t="s">
        <v>18</v>
      </c>
      <c r="D209" s="119" t="s">
        <v>19</v>
      </c>
    </row>
    <row r="210">
      <c r="A210" s="116">
        <v>44277.0</v>
      </c>
      <c r="B210" s="117" t="s">
        <v>36</v>
      </c>
      <c r="C210" s="118" t="s">
        <v>18</v>
      </c>
      <c r="D210" s="119" t="s">
        <v>19</v>
      </c>
    </row>
    <row r="211">
      <c r="A211" s="116">
        <v>44278.0</v>
      </c>
      <c r="B211" s="117" t="s">
        <v>116</v>
      </c>
      <c r="C211" s="118" t="s">
        <v>18</v>
      </c>
      <c r="D211" s="119" t="s">
        <v>66</v>
      </c>
    </row>
    <row r="212">
      <c r="A212" s="116">
        <v>44278.0</v>
      </c>
      <c r="B212" s="117" t="s">
        <v>45</v>
      </c>
      <c r="C212" s="118" t="s">
        <v>18</v>
      </c>
      <c r="D212" s="119" t="s">
        <v>19</v>
      </c>
    </row>
    <row r="213">
      <c r="A213" s="116">
        <v>44282.0</v>
      </c>
      <c r="B213" s="117" t="s">
        <v>117</v>
      </c>
      <c r="C213" s="118" t="s">
        <v>18</v>
      </c>
      <c r="D213" s="119" t="s">
        <v>19</v>
      </c>
    </row>
    <row r="214">
      <c r="A214" s="116">
        <v>44282.0</v>
      </c>
      <c r="B214" s="117" t="s">
        <v>117</v>
      </c>
      <c r="C214" s="118" t="s">
        <v>18</v>
      </c>
      <c r="D214" s="119" t="s">
        <v>19</v>
      </c>
    </row>
    <row r="215">
      <c r="A215" s="116">
        <v>44282.0</v>
      </c>
      <c r="B215" s="117" t="s">
        <v>117</v>
      </c>
      <c r="C215" s="118" t="s">
        <v>18</v>
      </c>
      <c r="D215" s="119" t="s">
        <v>19</v>
      </c>
    </row>
    <row r="216">
      <c r="A216" s="116">
        <v>44282.0</v>
      </c>
      <c r="B216" s="117" t="s">
        <v>117</v>
      </c>
      <c r="C216" s="118" t="s">
        <v>18</v>
      </c>
      <c r="D216" s="119" t="s">
        <v>19</v>
      </c>
    </row>
    <row r="217">
      <c r="A217" s="116">
        <v>44282.0</v>
      </c>
      <c r="B217" s="117" t="s">
        <v>117</v>
      </c>
      <c r="C217" s="118" t="s">
        <v>42</v>
      </c>
      <c r="D217" s="119" t="s">
        <v>19</v>
      </c>
    </row>
    <row r="218">
      <c r="A218" s="116">
        <v>44282.0</v>
      </c>
      <c r="B218" s="117" t="s">
        <v>117</v>
      </c>
      <c r="C218" s="118" t="s">
        <v>18</v>
      </c>
      <c r="D218" s="119" t="s">
        <v>66</v>
      </c>
    </row>
    <row r="219">
      <c r="A219" s="116">
        <v>44282.0</v>
      </c>
      <c r="B219" s="117" t="s">
        <v>43</v>
      </c>
      <c r="C219" s="118" t="s">
        <v>18</v>
      </c>
      <c r="D219" s="119" t="s">
        <v>25</v>
      </c>
    </row>
    <row r="220">
      <c r="A220" s="116">
        <v>44284.0</v>
      </c>
      <c r="B220" s="117" t="s">
        <v>33</v>
      </c>
      <c r="C220" s="118" t="s">
        <v>42</v>
      </c>
      <c r="D220" s="119" t="s">
        <v>19</v>
      </c>
    </row>
    <row r="221">
      <c r="A221" s="116">
        <v>44284.0</v>
      </c>
      <c r="B221" s="117" t="s">
        <v>17</v>
      </c>
      <c r="C221" s="118" t="s">
        <v>42</v>
      </c>
      <c r="D221" s="119" t="s">
        <v>35</v>
      </c>
    </row>
    <row r="222">
      <c r="A222" s="116">
        <v>44284.0</v>
      </c>
      <c r="B222" s="117" t="s">
        <v>17</v>
      </c>
      <c r="C222" s="118" t="s">
        <v>42</v>
      </c>
      <c r="D222" s="119" t="s">
        <v>35</v>
      </c>
    </row>
    <row r="223">
      <c r="A223" s="116">
        <v>44284.0</v>
      </c>
      <c r="B223" s="117" t="s">
        <v>106</v>
      </c>
      <c r="C223" s="118" t="s">
        <v>18</v>
      </c>
      <c r="D223" s="119" t="s">
        <v>66</v>
      </c>
    </row>
    <row r="224">
      <c r="A224" s="116">
        <v>44285.0</v>
      </c>
      <c r="B224" s="117" t="s">
        <v>117</v>
      </c>
      <c r="C224" s="118" t="s">
        <v>18</v>
      </c>
      <c r="D224" s="119" t="s">
        <v>19</v>
      </c>
    </row>
    <row r="225">
      <c r="A225" s="116">
        <v>44285.0</v>
      </c>
      <c r="B225" s="117" t="s">
        <v>117</v>
      </c>
      <c r="C225" s="118" t="s">
        <v>18</v>
      </c>
      <c r="D225" s="119" t="s">
        <v>19</v>
      </c>
    </row>
    <row r="226">
      <c r="A226" s="116">
        <v>44285.0</v>
      </c>
      <c r="B226" s="117" t="s">
        <v>117</v>
      </c>
      <c r="C226" s="118" t="s">
        <v>42</v>
      </c>
      <c r="D226" s="119" t="s">
        <v>19</v>
      </c>
    </row>
    <row r="227">
      <c r="A227" s="116">
        <v>44289.0</v>
      </c>
      <c r="B227" s="117" t="s">
        <v>117</v>
      </c>
      <c r="C227" s="118" t="s">
        <v>18</v>
      </c>
      <c r="D227" s="119" t="s">
        <v>19</v>
      </c>
    </row>
    <row r="228">
      <c r="A228" s="116">
        <v>44289.0</v>
      </c>
      <c r="B228" s="117" t="s">
        <v>80</v>
      </c>
      <c r="C228" s="118" t="s">
        <v>18</v>
      </c>
      <c r="D228" s="119" t="s">
        <v>19</v>
      </c>
    </row>
    <row r="229">
      <c r="A229" s="116">
        <v>44291.0</v>
      </c>
      <c r="B229" s="117" t="s">
        <v>80</v>
      </c>
      <c r="C229" s="118" t="s">
        <v>42</v>
      </c>
      <c r="D229" s="119" t="s">
        <v>19</v>
      </c>
    </row>
    <row r="230">
      <c r="A230" s="116">
        <v>44291.0</v>
      </c>
      <c r="B230" s="117" t="s">
        <v>111</v>
      </c>
      <c r="C230" s="118" t="s">
        <v>18</v>
      </c>
      <c r="D230" s="119" t="s">
        <v>19</v>
      </c>
    </row>
    <row r="231">
      <c r="A231" s="116">
        <v>44291.0</v>
      </c>
      <c r="B231" s="117" t="s">
        <v>114</v>
      </c>
      <c r="C231" s="118" t="s">
        <v>18</v>
      </c>
      <c r="D231" s="119" t="s">
        <v>19</v>
      </c>
    </row>
    <row r="232">
      <c r="A232" s="116">
        <v>44291.0</v>
      </c>
      <c r="B232" s="117" t="s">
        <v>114</v>
      </c>
      <c r="C232" s="118" t="s">
        <v>18</v>
      </c>
      <c r="D232" s="119" t="s">
        <v>19</v>
      </c>
    </row>
    <row r="233">
      <c r="A233" s="116">
        <v>44291.0</v>
      </c>
      <c r="B233" s="119" t="s">
        <v>22</v>
      </c>
      <c r="C233" s="118" t="s">
        <v>18</v>
      </c>
      <c r="D233" s="119" t="s">
        <v>19</v>
      </c>
    </row>
    <row r="234">
      <c r="A234" s="116">
        <v>44291.0</v>
      </c>
      <c r="B234" s="119" t="s">
        <v>22</v>
      </c>
      <c r="C234" s="118" t="s">
        <v>18</v>
      </c>
      <c r="D234" s="119" t="s">
        <v>19</v>
      </c>
    </row>
    <row r="235">
      <c r="A235" s="116">
        <v>44292.0</v>
      </c>
      <c r="B235" s="117" t="s">
        <v>40</v>
      </c>
      <c r="C235" s="118" t="s">
        <v>18</v>
      </c>
      <c r="D235" s="119" t="s">
        <v>19</v>
      </c>
    </row>
    <row r="236">
      <c r="A236" s="116">
        <v>44292.0</v>
      </c>
      <c r="B236" s="117" t="s">
        <v>40</v>
      </c>
      <c r="C236" s="118" t="s">
        <v>18</v>
      </c>
      <c r="D236" s="119" t="s">
        <v>19</v>
      </c>
    </row>
    <row r="237">
      <c r="A237" s="116">
        <v>44292.0</v>
      </c>
      <c r="B237" s="117" t="s">
        <v>114</v>
      </c>
      <c r="C237" s="118" t="s">
        <v>18</v>
      </c>
      <c r="D237" s="119" t="s">
        <v>19</v>
      </c>
    </row>
    <row r="238">
      <c r="A238" s="116">
        <v>44293.0</v>
      </c>
      <c r="B238" s="117" t="s">
        <v>40</v>
      </c>
      <c r="C238" s="118" t="s">
        <v>18</v>
      </c>
      <c r="D238" s="119" t="s">
        <v>19</v>
      </c>
    </row>
    <row r="239">
      <c r="A239" s="116">
        <v>44293.0</v>
      </c>
      <c r="B239" s="117" t="s">
        <v>99</v>
      </c>
      <c r="C239" s="118" t="s">
        <v>18</v>
      </c>
      <c r="D239" s="119" t="s">
        <v>19</v>
      </c>
    </row>
    <row r="240">
      <c r="A240" s="116">
        <v>44293.0</v>
      </c>
      <c r="B240" s="117" t="s">
        <v>99</v>
      </c>
      <c r="C240" s="118" t="s">
        <v>42</v>
      </c>
      <c r="D240" s="119" t="s">
        <v>19</v>
      </c>
    </row>
    <row r="241">
      <c r="A241" s="116">
        <v>44293.0</v>
      </c>
      <c r="B241" s="117" t="s">
        <v>34</v>
      </c>
      <c r="C241" s="118" t="s">
        <v>18</v>
      </c>
      <c r="D241" s="119" t="s">
        <v>66</v>
      </c>
    </row>
    <row r="242">
      <c r="A242" s="116">
        <v>44294.0</v>
      </c>
      <c r="B242" s="117" t="s">
        <v>117</v>
      </c>
      <c r="C242" s="118" t="s">
        <v>18</v>
      </c>
      <c r="D242" s="119" t="s">
        <v>19</v>
      </c>
    </row>
    <row r="243">
      <c r="A243" s="116">
        <v>44296.0</v>
      </c>
      <c r="B243" s="117" t="s">
        <v>80</v>
      </c>
      <c r="C243" s="118" t="s">
        <v>18</v>
      </c>
      <c r="D243" s="119" t="s">
        <v>19</v>
      </c>
    </row>
    <row r="244">
      <c r="A244" s="116">
        <v>44296.0</v>
      </c>
      <c r="B244" s="117" t="s">
        <v>34</v>
      </c>
      <c r="C244" s="118" t="s">
        <v>18</v>
      </c>
      <c r="D244" s="119" t="s">
        <v>35</v>
      </c>
    </row>
    <row r="245">
      <c r="A245" s="116">
        <v>44296.0</v>
      </c>
      <c r="B245" s="117" t="s">
        <v>68</v>
      </c>
      <c r="C245" s="118" t="s">
        <v>18</v>
      </c>
      <c r="D245" s="119" t="s">
        <v>19</v>
      </c>
    </row>
    <row r="246">
      <c r="A246" s="116">
        <v>44296.0</v>
      </c>
      <c r="B246" s="117" t="s">
        <v>80</v>
      </c>
      <c r="C246" s="118" t="s">
        <v>42</v>
      </c>
      <c r="D246" s="119" t="s">
        <v>19</v>
      </c>
    </row>
    <row r="247">
      <c r="A247" s="116">
        <v>44298.0</v>
      </c>
      <c r="B247" s="117" t="s">
        <v>68</v>
      </c>
      <c r="C247" s="118" t="s">
        <v>18</v>
      </c>
      <c r="D247" s="119" t="s">
        <v>19</v>
      </c>
    </row>
    <row r="248">
      <c r="A248" s="116">
        <v>44298.0</v>
      </c>
      <c r="B248" s="117" t="s">
        <v>68</v>
      </c>
      <c r="C248" s="118" t="s">
        <v>18</v>
      </c>
      <c r="D248" s="119" t="s">
        <v>19</v>
      </c>
    </row>
    <row r="249">
      <c r="A249" s="116">
        <v>44298.0</v>
      </c>
      <c r="B249" s="117" t="s">
        <v>68</v>
      </c>
      <c r="C249" s="118" t="s">
        <v>18</v>
      </c>
      <c r="D249" s="119" t="s">
        <v>66</v>
      </c>
    </row>
    <row r="250">
      <c r="A250" s="116">
        <v>44299.0</v>
      </c>
      <c r="B250" s="117" t="s">
        <v>99</v>
      </c>
      <c r="C250" s="118" t="s">
        <v>18</v>
      </c>
      <c r="D250" s="119" t="s">
        <v>19</v>
      </c>
    </row>
    <row r="251">
      <c r="A251" s="116">
        <v>44299.0</v>
      </c>
      <c r="B251" s="117" t="s">
        <v>99</v>
      </c>
      <c r="C251" s="118" t="s">
        <v>42</v>
      </c>
      <c r="D251" s="119" t="s">
        <v>19</v>
      </c>
    </row>
    <row r="252">
      <c r="A252" s="116">
        <v>44299.0</v>
      </c>
      <c r="B252" s="117" t="s">
        <v>99</v>
      </c>
      <c r="C252" s="118" t="s">
        <v>18</v>
      </c>
      <c r="D252" s="119" t="s">
        <v>19</v>
      </c>
    </row>
    <row r="253">
      <c r="A253" s="116">
        <v>44300.0</v>
      </c>
      <c r="B253" s="117" t="s">
        <v>80</v>
      </c>
      <c r="C253" s="118" t="s">
        <v>18</v>
      </c>
      <c r="D253" s="119" t="s">
        <v>19</v>
      </c>
    </row>
    <row r="254">
      <c r="A254" s="116">
        <v>44300.0</v>
      </c>
      <c r="B254" s="117" t="s">
        <v>99</v>
      </c>
      <c r="C254" s="118" t="s">
        <v>18</v>
      </c>
      <c r="D254" s="119" t="s">
        <v>66</v>
      </c>
    </row>
    <row r="255">
      <c r="A255" s="116">
        <v>44312.0</v>
      </c>
      <c r="B255" s="117" t="s">
        <v>30</v>
      </c>
      <c r="C255" s="118" t="s">
        <v>18</v>
      </c>
      <c r="D255" s="119" t="s">
        <v>19</v>
      </c>
    </row>
    <row r="256">
      <c r="A256" s="116">
        <v>44312.0</v>
      </c>
      <c r="B256" s="117" t="s">
        <v>83</v>
      </c>
      <c r="C256" s="118" t="s">
        <v>18</v>
      </c>
      <c r="D256" s="119" t="s">
        <v>19</v>
      </c>
    </row>
    <row r="257">
      <c r="A257" s="116">
        <v>44312.0</v>
      </c>
      <c r="B257" s="117" t="s">
        <v>83</v>
      </c>
      <c r="C257" s="118" t="s">
        <v>18</v>
      </c>
      <c r="D257" s="119" t="s">
        <v>19</v>
      </c>
    </row>
    <row r="258">
      <c r="A258" s="116">
        <v>44312.0</v>
      </c>
      <c r="B258" s="117" t="s">
        <v>83</v>
      </c>
      <c r="C258" s="118" t="s">
        <v>42</v>
      </c>
      <c r="D258" s="119" t="s">
        <v>19</v>
      </c>
    </row>
    <row r="259">
      <c r="A259" s="116">
        <v>44313.0</v>
      </c>
      <c r="B259" s="117" t="s">
        <v>30</v>
      </c>
      <c r="C259" s="118" t="s">
        <v>18</v>
      </c>
      <c r="D259" s="119" t="s">
        <v>19</v>
      </c>
    </row>
    <row r="260">
      <c r="A260" s="116">
        <v>44313.0</v>
      </c>
      <c r="B260" s="117" t="s">
        <v>80</v>
      </c>
      <c r="C260" s="118" t="s">
        <v>18</v>
      </c>
      <c r="D260" s="119" t="s">
        <v>19</v>
      </c>
    </row>
    <row r="261">
      <c r="A261" s="116">
        <v>44313.0</v>
      </c>
      <c r="B261" s="117" t="s">
        <v>33</v>
      </c>
      <c r="C261" s="118" t="s">
        <v>18</v>
      </c>
      <c r="D261" s="119" t="s">
        <v>19</v>
      </c>
    </row>
    <row r="262">
      <c r="A262" s="116">
        <v>44314.0</v>
      </c>
      <c r="B262" s="117" t="s">
        <v>30</v>
      </c>
      <c r="C262" s="118" t="s">
        <v>18</v>
      </c>
      <c r="D262" s="119" t="s">
        <v>19</v>
      </c>
    </row>
    <row r="263">
      <c r="A263" s="116">
        <v>44314.0</v>
      </c>
      <c r="B263" s="117" t="s">
        <v>33</v>
      </c>
      <c r="C263" s="118" t="s">
        <v>18</v>
      </c>
      <c r="D263" s="119" t="s">
        <v>19</v>
      </c>
    </row>
    <row r="264">
      <c r="A264" s="116">
        <v>44315.0</v>
      </c>
      <c r="B264" s="117" t="s">
        <v>36</v>
      </c>
      <c r="C264" s="118" t="s">
        <v>18</v>
      </c>
      <c r="D264" s="119" t="s">
        <v>19</v>
      </c>
    </row>
    <row r="265">
      <c r="A265" s="116">
        <v>44315.0</v>
      </c>
      <c r="B265" s="119" t="s">
        <v>22</v>
      </c>
      <c r="C265" s="118" t="s">
        <v>42</v>
      </c>
      <c r="D265" s="119" t="s">
        <v>19</v>
      </c>
    </row>
    <row r="266">
      <c r="A266" s="116">
        <v>44315.0</v>
      </c>
      <c r="B266" s="117" t="s">
        <v>36</v>
      </c>
      <c r="C266" s="118" t="s">
        <v>42</v>
      </c>
      <c r="D266" s="119" t="s">
        <v>35</v>
      </c>
    </row>
    <row r="267">
      <c r="A267" s="116">
        <v>44316.0</v>
      </c>
      <c r="B267" s="117" t="s">
        <v>45</v>
      </c>
      <c r="C267" s="118" t="s">
        <v>18</v>
      </c>
      <c r="D267" s="119" t="s">
        <v>19</v>
      </c>
    </row>
    <row r="268">
      <c r="A268" s="116">
        <v>44316.0</v>
      </c>
      <c r="B268" s="117" t="s">
        <v>45</v>
      </c>
      <c r="C268" s="118" t="s">
        <v>18</v>
      </c>
      <c r="D268" s="119" t="s">
        <v>19</v>
      </c>
    </row>
    <row r="269">
      <c r="A269" s="116">
        <v>44316.0</v>
      </c>
      <c r="B269" s="117" t="s">
        <v>45</v>
      </c>
      <c r="C269" s="118" t="s">
        <v>42</v>
      </c>
      <c r="D269" s="119" t="s">
        <v>25</v>
      </c>
    </row>
    <row r="270">
      <c r="A270" s="116">
        <v>44316.0</v>
      </c>
      <c r="B270" s="117" t="s">
        <v>45</v>
      </c>
      <c r="C270" s="118" t="s">
        <v>42</v>
      </c>
      <c r="D270" s="119" t="s">
        <v>25</v>
      </c>
    </row>
    <row r="271">
      <c r="A271" s="116">
        <v>44319.0</v>
      </c>
      <c r="B271" s="117" t="s">
        <v>36</v>
      </c>
      <c r="C271" s="118" t="s">
        <v>18</v>
      </c>
      <c r="D271" s="119" t="s">
        <v>25</v>
      </c>
    </row>
    <row r="272">
      <c r="A272" s="116">
        <v>44319.0</v>
      </c>
      <c r="B272" s="117" t="s">
        <v>34</v>
      </c>
      <c r="C272" s="118" t="s">
        <v>18</v>
      </c>
      <c r="D272" s="119" t="s">
        <v>25</v>
      </c>
    </row>
    <row r="273">
      <c r="A273" s="116">
        <v>44319.0</v>
      </c>
      <c r="B273" s="119" t="s">
        <v>93</v>
      </c>
      <c r="C273" s="118" t="s">
        <v>18</v>
      </c>
      <c r="D273" s="119" t="s">
        <v>19</v>
      </c>
    </row>
    <row r="274">
      <c r="A274" s="116">
        <v>44319.0</v>
      </c>
      <c r="B274" s="119" t="s">
        <v>93</v>
      </c>
      <c r="C274" s="118" t="s">
        <v>42</v>
      </c>
      <c r="D274" s="119" t="s">
        <v>19</v>
      </c>
    </row>
    <row r="275">
      <c r="A275" s="116">
        <v>44319.0</v>
      </c>
      <c r="B275" s="119" t="s">
        <v>93</v>
      </c>
      <c r="C275" s="118" t="s">
        <v>18</v>
      </c>
      <c r="D275" s="119" t="s">
        <v>19</v>
      </c>
    </row>
    <row r="276">
      <c r="A276" s="116">
        <v>44320.0</v>
      </c>
      <c r="B276" s="117" t="s">
        <v>17</v>
      </c>
      <c r="C276" s="118" t="s">
        <v>18</v>
      </c>
      <c r="D276" s="119" t="s">
        <v>25</v>
      </c>
    </row>
    <row r="277">
      <c r="A277" s="116">
        <v>44320.0</v>
      </c>
      <c r="B277" s="117" t="s">
        <v>17</v>
      </c>
      <c r="C277" s="118" t="s">
        <v>18</v>
      </c>
      <c r="D277" s="119" t="s">
        <v>19</v>
      </c>
    </row>
    <row r="278">
      <c r="A278" s="116">
        <v>44320.0</v>
      </c>
      <c r="B278" s="117" t="s">
        <v>17</v>
      </c>
      <c r="C278" s="118" t="s">
        <v>42</v>
      </c>
      <c r="D278" s="119" t="s">
        <v>19</v>
      </c>
    </row>
    <row r="279">
      <c r="A279" s="116">
        <v>44320.0</v>
      </c>
      <c r="B279" s="117" t="s">
        <v>17</v>
      </c>
      <c r="C279" s="118" t="s">
        <v>42</v>
      </c>
      <c r="D279" s="119" t="s">
        <v>19</v>
      </c>
    </row>
    <row r="280">
      <c r="A280" s="116">
        <v>44321.0</v>
      </c>
      <c r="B280" s="117" t="s">
        <v>30</v>
      </c>
      <c r="C280" s="118" t="s">
        <v>18</v>
      </c>
      <c r="D280" s="119" t="s">
        <v>19</v>
      </c>
    </row>
    <row r="281">
      <c r="A281" s="116">
        <v>44321.0</v>
      </c>
      <c r="B281" s="117" t="s">
        <v>30</v>
      </c>
      <c r="C281" s="118" t="s">
        <v>18</v>
      </c>
      <c r="D281" s="119" t="s">
        <v>25</v>
      </c>
    </row>
    <row r="282">
      <c r="A282" s="116">
        <v>44321.0</v>
      </c>
      <c r="B282" s="117" t="s">
        <v>33</v>
      </c>
      <c r="C282" s="118" t="s">
        <v>18</v>
      </c>
      <c r="D282" s="119" t="s">
        <v>19</v>
      </c>
    </row>
    <row r="283">
      <c r="A283" s="116">
        <v>44321.0</v>
      </c>
      <c r="B283" s="117" t="s">
        <v>33</v>
      </c>
      <c r="C283" s="118" t="s">
        <v>18</v>
      </c>
      <c r="D283" s="119" t="s">
        <v>19</v>
      </c>
    </row>
    <row r="284">
      <c r="A284" s="116">
        <v>44322.0</v>
      </c>
      <c r="B284" s="117" t="s">
        <v>45</v>
      </c>
      <c r="C284" s="118" t="s">
        <v>18</v>
      </c>
      <c r="D284" s="119" t="s">
        <v>19</v>
      </c>
    </row>
    <row r="285">
      <c r="A285" s="116">
        <v>44322.0</v>
      </c>
      <c r="B285" s="117" t="s">
        <v>45</v>
      </c>
      <c r="C285" s="118" t="s">
        <v>18</v>
      </c>
      <c r="D285" s="119" t="s">
        <v>19</v>
      </c>
    </row>
    <row r="286">
      <c r="A286" s="116">
        <v>44323.0</v>
      </c>
      <c r="B286" s="117" t="s">
        <v>80</v>
      </c>
      <c r="C286" s="118" t="s">
        <v>18</v>
      </c>
      <c r="D286" s="119" t="s">
        <v>19</v>
      </c>
    </row>
    <row r="287">
      <c r="A287" s="116">
        <v>44323.0</v>
      </c>
      <c r="B287" s="117" t="s">
        <v>36</v>
      </c>
      <c r="C287" s="118" t="s">
        <v>18</v>
      </c>
      <c r="D287" s="119" t="s">
        <v>66</v>
      </c>
    </row>
    <row r="288">
      <c r="A288" s="116">
        <v>44323.0</v>
      </c>
      <c r="B288" s="117" t="s">
        <v>17</v>
      </c>
      <c r="C288" s="118" t="s">
        <v>18</v>
      </c>
      <c r="D288" s="119" t="s">
        <v>25</v>
      </c>
    </row>
    <row r="289">
      <c r="A289" s="116">
        <v>44323.0</v>
      </c>
      <c r="B289" s="117" t="s">
        <v>17</v>
      </c>
      <c r="C289" s="118" t="s">
        <v>18</v>
      </c>
      <c r="D289" s="119" t="s">
        <v>19</v>
      </c>
    </row>
    <row r="290">
      <c r="A290" s="116">
        <v>44323.0</v>
      </c>
      <c r="B290" s="117" t="s">
        <v>17</v>
      </c>
      <c r="C290" s="118" t="s">
        <v>18</v>
      </c>
      <c r="D290" s="119" t="s">
        <v>19</v>
      </c>
    </row>
    <row r="291">
      <c r="A291" s="116">
        <v>44323.0</v>
      </c>
      <c r="B291" s="117" t="s">
        <v>34</v>
      </c>
      <c r="C291" s="118" t="s">
        <v>18</v>
      </c>
      <c r="D291" s="119" t="s">
        <v>19</v>
      </c>
    </row>
    <row r="292">
      <c r="A292" s="116">
        <v>44323.0</v>
      </c>
      <c r="B292" s="117" t="s">
        <v>34</v>
      </c>
      <c r="C292" s="118" t="s">
        <v>18</v>
      </c>
      <c r="D292" s="119" t="s">
        <v>19</v>
      </c>
    </row>
    <row r="293">
      <c r="A293" s="116">
        <v>44326.0</v>
      </c>
      <c r="B293" s="117" t="s">
        <v>45</v>
      </c>
      <c r="C293" s="118" t="s">
        <v>18</v>
      </c>
      <c r="D293" s="119" t="s">
        <v>19</v>
      </c>
    </row>
    <row r="294">
      <c r="A294" s="116">
        <v>44326.0</v>
      </c>
      <c r="B294" s="117" t="s">
        <v>45</v>
      </c>
      <c r="C294" s="118" t="s">
        <v>18</v>
      </c>
      <c r="D294" s="119" t="s">
        <v>19</v>
      </c>
    </row>
    <row r="295">
      <c r="A295" s="116">
        <v>44326.0</v>
      </c>
      <c r="B295" s="117" t="s">
        <v>17</v>
      </c>
      <c r="C295" s="118" t="s">
        <v>18</v>
      </c>
      <c r="D295" s="119" t="s">
        <v>35</v>
      </c>
    </row>
    <row r="296">
      <c r="A296" s="116">
        <v>44326.0</v>
      </c>
      <c r="B296" s="117" t="s">
        <v>17</v>
      </c>
      <c r="C296" s="118" t="s">
        <v>18</v>
      </c>
      <c r="D296" s="119" t="s">
        <v>19</v>
      </c>
    </row>
    <row r="297">
      <c r="A297" s="116">
        <v>44327.0</v>
      </c>
      <c r="B297" s="117" t="s">
        <v>102</v>
      </c>
      <c r="C297" s="118" t="s">
        <v>18</v>
      </c>
      <c r="D297" s="119" t="s">
        <v>19</v>
      </c>
    </row>
    <row r="298">
      <c r="A298" s="116">
        <v>44328.0</v>
      </c>
      <c r="B298" s="117" t="s">
        <v>30</v>
      </c>
      <c r="C298" s="118" t="s">
        <v>18</v>
      </c>
      <c r="D298" s="119" t="s">
        <v>35</v>
      </c>
    </row>
    <row r="299">
      <c r="A299" s="116">
        <v>44328.0</v>
      </c>
      <c r="B299" s="117" t="s">
        <v>30</v>
      </c>
      <c r="C299" s="118" t="s">
        <v>18</v>
      </c>
      <c r="D299" s="119" t="s">
        <v>19</v>
      </c>
    </row>
    <row r="300">
      <c r="A300" s="116">
        <v>44328.0</v>
      </c>
      <c r="B300" s="117" t="s">
        <v>33</v>
      </c>
      <c r="C300" s="118" t="s">
        <v>18</v>
      </c>
      <c r="D300" s="119" t="s">
        <v>19</v>
      </c>
    </row>
    <row r="301">
      <c r="A301" s="116">
        <v>44329.0</v>
      </c>
      <c r="B301" s="117" t="s">
        <v>17</v>
      </c>
      <c r="C301" s="118" t="s">
        <v>18</v>
      </c>
      <c r="D301" s="119" t="s">
        <v>19</v>
      </c>
    </row>
    <row r="302">
      <c r="A302" s="116">
        <v>44329.0</v>
      </c>
      <c r="B302" s="117" t="s">
        <v>80</v>
      </c>
      <c r="C302" s="118" t="s">
        <v>18</v>
      </c>
      <c r="D302" s="119" t="s">
        <v>19</v>
      </c>
    </row>
    <row r="303">
      <c r="A303" s="116">
        <v>44329.0</v>
      </c>
      <c r="B303" s="117" t="s">
        <v>80</v>
      </c>
      <c r="C303" s="118" t="s">
        <v>18</v>
      </c>
      <c r="D303" s="119" t="s">
        <v>19</v>
      </c>
    </row>
    <row r="304">
      <c r="A304" s="116">
        <v>44330.0</v>
      </c>
      <c r="B304" s="117" t="s">
        <v>30</v>
      </c>
      <c r="C304" s="118" t="s">
        <v>42</v>
      </c>
      <c r="D304" s="119" t="s">
        <v>25</v>
      </c>
    </row>
    <row r="305">
      <c r="A305" s="116">
        <v>44330.0</v>
      </c>
      <c r="B305" s="117" t="s">
        <v>30</v>
      </c>
      <c r="C305" s="118" t="s">
        <v>42</v>
      </c>
      <c r="D305" s="119" t="s">
        <v>19</v>
      </c>
    </row>
    <row r="306">
      <c r="A306" s="116">
        <v>44330.0</v>
      </c>
      <c r="B306" s="117" t="s">
        <v>33</v>
      </c>
      <c r="C306" s="118" t="s">
        <v>18</v>
      </c>
      <c r="D306" s="119" t="s">
        <v>25</v>
      </c>
    </row>
    <row r="307">
      <c r="A307" s="116">
        <v>44330.0</v>
      </c>
      <c r="B307" s="117" t="s">
        <v>33</v>
      </c>
      <c r="C307" s="118" t="s">
        <v>18</v>
      </c>
      <c r="D307" s="119" t="s">
        <v>19</v>
      </c>
    </row>
    <row r="308">
      <c r="A308" s="116">
        <v>44330.0</v>
      </c>
      <c r="B308" s="117" t="s">
        <v>45</v>
      </c>
      <c r="C308" s="118" t="s">
        <v>18</v>
      </c>
      <c r="D308" s="119" t="s">
        <v>19</v>
      </c>
    </row>
    <row r="309">
      <c r="A309" s="116">
        <v>44330.0</v>
      </c>
      <c r="B309" s="117" t="s">
        <v>45</v>
      </c>
      <c r="C309" s="118" t="s">
        <v>18</v>
      </c>
      <c r="D309" s="119" t="s">
        <v>19</v>
      </c>
    </row>
    <row r="310">
      <c r="A310" s="116">
        <v>44333.0</v>
      </c>
      <c r="B310" s="117" t="s">
        <v>45</v>
      </c>
      <c r="C310" s="118" t="s">
        <v>18</v>
      </c>
      <c r="D310" s="119" t="s">
        <v>19</v>
      </c>
    </row>
    <row r="311">
      <c r="A311" s="116">
        <v>44333.0</v>
      </c>
      <c r="B311" s="117" t="s">
        <v>45</v>
      </c>
      <c r="C311" s="118" t="s">
        <v>18</v>
      </c>
      <c r="D311" s="119" t="s">
        <v>19</v>
      </c>
    </row>
    <row r="312">
      <c r="A312" s="116">
        <v>44333.0</v>
      </c>
      <c r="B312" s="117" t="s">
        <v>45</v>
      </c>
      <c r="C312" s="118" t="s">
        <v>18</v>
      </c>
      <c r="D312" s="119" t="s">
        <v>19</v>
      </c>
    </row>
    <row r="313">
      <c r="A313" s="116">
        <v>44333.0</v>
      </c>
      <c r="B313" s="117" t="s">
        <v>45</v>
      </c>
      <c r="C313" s="118" t="s">
        <v>18</v>
      </c>
      <c r="D313" s="119" t="s">
        <v>19</v>
      </c>
    </row>
    <row r="314">
      <c r="A314" s="116">
        <v>44334.0</v>
      </c>
      <c r="B314" s="117" t="s">
        <v>17</v>
      </c>
      <c r="C314" s="118" t="s">
        <v>18</v>
      </c>
      <c r="D314" s="119" t="s">
        <v>19</v>
      </c>
    </row>
    <row r="315">
      <c r="A315" s="116">
        <v>44334.0</v>
      </c>
      <c r="B315" s="117" t="s">
        <v>80</v>
      </c>
      <c r="C315" s="118" t="s">
        <v>18</v>
      </c>
      <c r="D315" s="119" t="s">
        <v>19</v>
      </c>
    </row>
    <row r="316">
      <c r="A316" s="116">
        <v>44335.0</v>
      </c>
      <c r="B316" s="117" t="s">
        <v>45</v>
      </c>
      <c r="C316" s="118" t="s">
        <v>18</v>
      </c>
      <c r="D316" s="119" t="s">
        <v>19</v>
      </c>
    </row>
    <row r="317">
      <c r="A317" s="116">
        <v>44335.0</v>
      </c>
      <c r="B317" s="117" t="s">
        <v>30</v>
      </c>
      <c r="C317" s="118" t="s">
        <v>18</v>
      </c>
      <c r="D317" s="119" t="s">
        <v>19</v>
      </c>
    </row>
    <row r="318">
      <c r="A318" s="116">
        <v>44336.0</v>
      </c>
      <c r="B318" s="117" t="s">
        <v>45</v>
      </c>
      <c r="C318" s="118" t="s">
        <v>18</v>
      </c>
      <c r="D318" s="119" t="s">
        <v>66</v>
      </c>
    </row>
    <row r="319">
      <c r="A319" s="116">
        <v>44336.0</v>
      </c>
      <c r="B319" s="117" t="s">
        <v>45</v>
      </c>
      <c r="C319" s="118" t="s">
        <v>42</v>
      </c>
      <c r="D319" s="119" t="s">
        <v>66</v>
      </c>
    </row>
    <row r="320">
      <c r="A320" s="116">
        <v>44336.0</v>
      </c>
      <c r="B320" s="117" t="s">
        <v>17</v>
      </c>
      <c r="C320" s="118" t="s">
        <v>18</v>
      </c>
      <c r="D320" s="119" t="s">
        <v>19</v>
      </c>
    </row>
    <row r="321">
      <c r="A321" s="116">
        <v>44337.0</v>
      </c>
      <c r="B321" s="119" t="s">
        <v>93</v>
      </c>
      <c r="C321" s="118" t="s">
        <v>18</v>
      </c>
      <c r="D321" s="119" t="s">
        <v>19</v>
      </c>
    </row>
    <row r="322">
      <c r="A322" s="116">
        <v>44340.0</v>
      </c>
      <c r="B322" s="117" t="s">
        <v>36</v>
      </c>
      <c r="C322" s="118" t="s">
        <v>18</v>
      </c>
      <c r="D322" s="119" t="s">
        <v>19</v>
      </c>
    </row>
    <row r="323">
      <c r="A323" s="116">
        <v>44340.0</v>
      </c>
      <c r="B323" s="117" t="s">
        <v>36</v>
      </c>
      <c r="C323" s="118" t="s">
        <v>42</v>
      </c>
      <c r="D323" s="119" t="s">
        <v>19</v>
      </c>
    </row>
    <row r="324">
      <c r="A324" s="116">
        <v>44340.0</v>
      </c>
      <c r="B324" s="117" t="s">
        <v>45</v>
      </c>
      <c r="C324" s="118" t="s">
        <v>18</v>
      </c>
      <c r="D324" s="119" t="s">
        <v>19</v>
      </c>
    </row>
    <row r="325">
      <c r="A325" s="116">
        <v>44341.0</v>
      </c>
      <c r="B325" s="117" t="s">
        <v>45</v>
      </c>
      <c r="C325" s="118" t="s">
        <v>18</v>
      </c>
      <c r="D325" s="119" t="s">
        <v>19</v>
      </c>
    </row>
    <row r="326">
      <c r="A326" s="116">
        <v>44341.0</v>
      </c>
      <c r="B326" s="117" t="s">
        <v>45</v>
      </c>
      <c r="C326" s="118" t="s">
        <v>18</v>
      </c>
      <c r="D326" s="119" t="s">
        <v>19</v>
      </c>
    </row>
    <row r="327">
      <c r="A327" s="116">
        <v>44342.0</v>
      </c>
      <c r="B327" s="117" t="s">
        <v>36</v>
      </c>
      <c r="C327" s="118" t="s">
        <v>18</v>
      </c>
      <c r="D327" s="119" t="s">
        <v>19</v>
      </c>
    </row>
    <row r="328">
      <c r="A328" s="116">
        <v>44342.0</v>
      </c>
      <c r="B328" s="117" t="s">
        <v>17</v>
      </c>
      <c r="C328" s="118" t="s">
        <v>18</v>
      </c>
      <c r="D328" s="119" t="s">
        <v>19</v>
      </c>
    </row>
    <row r="329">
      <c r="A329" s="116">
        <v>44342.0</v>
      </c>
      <c r="B329" s="117" t="s">
        <v>17</v>
      </c>
      <c r="C329" s="118" t="s">
        <v>18</v>
      </c>
      <c r="D329" s="119" t="s">
        <v>19</v>
      </c>
    </row>
    <row r="330">
      <c r="A330" s="116">
        <v>44342.0</v>
      </c>
      <c r="B330" s="117" t="s">
        <v>17</v>
      </c>
      <c r="C330" s="118" t="s">
        <v>42</v>
      </c>
      <c r="D330" s="119" t="s">
        <v>19</v>
      </c>
    </row>
    <row r="331">
      <c r="A331" s="116">
        <v>44343.0</v>
      </c>
      <c r="B331" s="117" t="s">
        <v>17</v>
      </c>
      <c r="C331" s="118" t="s">
        <v>18</v>
      </c>
      <c r="D331" s="119" t="s">
        <v>19</v>
      </c>
    </row>
    <row r="332">
      <c r="A332" s="116">
        <v>44343.0</v>
      </c>
      <c r="B332" s="117" t="s">
        <v>45</v>
      </c>
      <c r="C332" s="118" t="s">
        <v>42</v>
      </c>
      <c r="D332" s="119" t="s">
        <v>35</v>
      </c>
    </row>
    <row r="333">
      <c r="A333" s="116">
        <v>44343.0</v>
      </c>
      <c r="B333" s="117" t="s">
        <v>45</v>
      </c>
      <c r="C333" s="118" t="s">
        <v>42</v>
      </c>
      <c r="D333" s="119" t="s">
        <v>35</v>
      </c>
    </row>
    <row r="334">
      <c r="A334" s="116">
        <v>44343.0</v>
      </c>
      <c r="B334" s="117" t="s">
        <v>17</v>
      </c>
      <c r="C334" s="118" t="s">
        <v>42</v>
      </c>
      <c r="D334" s="119" t="s">
        <v>19</v>
      </c>
    </row>
    <row r="335">
      <c r="A335" s="116">
        <v>44344.0</v>
      </c>
      <c r="B335" s="117" t="s">
        <v>17</v>
      </c>
      <c r="C335" s="118" t="s">
        <v>18</v>
      </c>
      <c r="D335" s="119" t="s">
        <v>25</v>
      </c>
    </row>
    <row r="336">
      <c r="A336" s="116">
        <v>44348.0</v>
      </c>
      <c r="B336" s="117" t="s">
        <v>45</v>
      </c>
      <c r="C336" s="118" t="s">
        <v>18</v>
      </c>
      <c r="D336" s="119" t="s">
        <v>19</v>
      </c>
    </row>
    <row r="337">
      <c r="A337" s="116">
        <v>44350.0</v>
      </c>
      <c r="B337" s="117" t="s">
        <v>17</v>
      </c>
      <c r="C337" s="118" t="s">
        <v>18</v>
      </c>
      <c r="D337" s="119" t="s">
        <v>19</v>
      </c>
    </row>
    <row r="338">
      <c r="A338" s="116">
        <v>44355.0</v>
      </c>
      <c r="B338" s="117" t="s">
        <v>80</v>
      </c>
      <c r="C338" s="118" t="s">
        <v>18</v>
      </c>
      <c r="D338" s="119" t="s">
        <v>19</v>
      </c>
    </row>
    <row r="339">
      <c r="A339" s="116">
        <v>44357.0</v>
      </c>
      <c r="B339" s="117" t="s">
        <v>80</v>
      </c>
      <c r="C339" s="118" t="s">
        <v>42</v>
      </c>
      <c r="D339" s="119" t="s">
        <v>19</v>
      </c>
    </row>
    <row r="340">
      <c r="A340" s="116">
        <v>44357.0</v>
      </c>
      <c r="B340" s="117" t="s">
        <v>45</v>
      </c>
      <c r="C340" s="118" t="s">
        <v>18</v>
      </c>
      <c r="D340" s="119" t="s">
        <v>66</v>
      </c>
    </row>
    <row r="341">
      <c r="A341" s="116">
        <v>44357.0</v>
      </c>
      <c r="B341" s="117" t="s">
        <v>45</v>
      </c>
      <c r="C341" s="118" t="s">
        <v>18</v>
      </c>
      <c r="D341" s="119" t="s">
        <v>66</v>
      </c>
    </row>
    <row r="342">
      <c r="A342" s="116">
        <v>44358.0</v>
      </c>
      <c r="B342" s="117" t="s">
        <v>45</v>
      </c>
      <c r="C342" s="118" t="s">
        <v>18</v>
      </c>
      <c r="D342" s="119" t="s">
        <v>19</v>
      </c>
    </row>
    <row r="343">
      <c r="A343" s="116">
        <v>44358.0</v>
      </c>
      <c r="B343" s="117" t="s">
        <v>45</v>
      </c>
      <c r="C343" s="118" t="s">
        <v>42</v>
      </c>
      <c r="D343" s="119" t="s">
        <v>19</v>
      </c>
    </row>
    <row r="344">
      <c r="A344" s="116">
        <v>44358.0</v>
      </c>
      <c r="B344" s="117" t="s">
        <v>45</v>
      </c>
      <c r="C344" s="118" t="s">
        <v>18</v>
      </c>
      <c r="D344" s="119" t="s">
        <v>19</v>
      </c>
    </row>
    <row r="345">
      <c r="A345" s="116">
        <v>44362.0</v>
      </c>
      <c r="B345" s="117" t="s">
        <v>114</v>
      </c>
      <c r="C345" s="118" t="s">
        <v>18</v>
      </c>
      <c r="D345" s="119" t="s">
        <v>19</v>
      </c>
    </row>
    <row r="346">
      <c r="A346" s="116">
        <v>44364.0</v>
      </c>
      <c r="B346" s="117" t="s">
        <v>83</v>
      </c>
      <c r="C346" s="118" t="s">
        <v>42</v>
      </c>
      <c r="D346" s="119" t="s">
        <v>66</v>
      </c>
    </row>
    <row r="347">
      <c r="A347" s="116">
        <v>44364.0</v>
      </c>
      <c r="B347" s="117" t="s">
        <v>114</v>
      </c>
      <c r="C347" s="118" t="s">
        <v>18</v>
      </c>
      <c r="D347" s="119" t="s">
        <v>19</v>
      </c>
    </row>
    <row r="348">
      <c r="A348" s="116">
        <v>44368.0</v>
      </c>
      <c r="B348" s="117" t="s">
        <v>45</v>
      </c>
      <c r="C348" s="118" t="s">
        <v>18</v>
      </c>
      <c r="D348" s="119" t="s">
        <v>19</v>
      </c>
    </row>
    <row r="349">
      <c r="A349" s="116">
        <v>44369.0</v>
      </c>
      <c r="B349" s="117" t="s">
        <v>80</v>
      </c>
      <c r="C349" s="118" t="s">
        <v>18</v>
      </c>
      <c r="D349" s="119" t="s">
        <v>19</v>
      </c>
    </row>
    <row r="350">
      <c r="A350" s="116">
        <v>44370.0</v>
      </c>
      <c r="B350" s="117" t="s">
        <v>114</v>
      </c>
      <c r="C350" s="118" t="s">
        <v>18</v>
      </c>
      <c r="D350" s="119" t="s">
        <v>66</v>
      </c>
    </row>
    <row r="351">
      <c r="A351" s="116">
        <v>44370.0</v>
      </c>
      <c r="B351" s="117" t="s">
        <v>114</v>
      </c>
      <c r="C351" s="118" t="s">
        <v>18</v>
      </c>
      <c r="D351" s="119" t="s">
        <v>19</v>
      </c>
    </row>
    <row r="352">
      <c r="A352" s="116">
        <v>44371.0</v>
      </c>
      <c r="B352" s="117" t="s">
        <v>80</v>
      </c>
      <c r="C352" s="118" t="s">
        <v>42</v>
      </c>
      <c r="D352" s="119" t="s">
        <v>19</v>
      </c>
    </row>
    <row r="353">
      <c r="A353" s="116">
        <v>44372.0</v>
      </c>
      <c r="B353" s="117" t="s">
        <v>45</v>
      </c>
      <c r="C353" s="118" t="s">
        <v>18</v>
      </c>
      <c r="D353" s="119" t="s">
        <v>19</v>
      </c>
    </row>
    <row r="354">
      <c r="A354" s="116">
        <v>44185.0</v>
      </c>
      <c r="B354" s="122" t="s">
        <v>45</v>
      </c>
      <c r="C354" s="118" t="s">
        <v>18</v>
      </c>
      <c r="D354" s="121" t="s">
        <v>19</v>
      </c>
    </row>
    <row r="355">
      <c r="A355" s="116">
        <v>44186.0</v>
      </c>
      <c r="B355" s="119" t="s">
        <v>22</v>
      </c>
      <c r="C355" s="118" t="s">
        <v>18</v>
      </c>
      <c r="D355" s="119" t="s">
        <v>19</v>
      </c>
    </row>
    <row r="356">
      <c r="A356" s="116">
        <v>44186.0</v>
      </c>
      <c r="B356" s="117" t="s">
        <v>68</v>
      </c>
      <c r="C356" s="118" t="s">
        <v>42</v>
      </c>
      <c r="D356" s="119" t="s">
        <v>19</v>
      </c>
    </row>
    <row r="357">
      <c r="A357" s="116">
        <v>44187.0</v>
      </c>
      <c r="B357" s="117" t="s">
        <v>30</v>
      </c>
      <c r="C357" s="118" t="s">
        <v>18</v>
      </c>
      <c r="D357" s="119" t="s">
        <v>19</v>
      </c>
    </row>
    <row r="358">
      <c r="A358" s="116">
        <v>44187.0</v>
      </c>
      <c r="B358" s="117" t="s">
        <v>44</v>
      </c>
      <c r="C358" s="118" t="s">
        <v>18</v>
      </c>
      <c r="D358" s="119" t="s">
        <v>19</v>
      </c>
    </row>
    <row r="359">
      <c r="A359" s="116">
        <v>44187.0</v>
      </c>
      <c r="B359" s="117" t="s">
        <v>44</v>
      </c>
      <c r="C359" s="118" t="s">
        <v>42</v>
      </c>
      <c r="D359" s="119" t="s">
        <v>19</v>
      </c>
    </row>
    <row r="360">
      <c r="A360" s="116">
        <v>44188.0</v>
      </c>
      <c r="B360" s="117" t="s">
        <v>44</v>
      </c>
      <c r="C360" s="118" t="s">
        <v>42</v>
      </c>
      <c r="D360" s="119" t="s">
        <v>19</v>
      </c>
    </row>
    <row r="361">
      <c r="A361" s="116">
        <v>44188.0</v>
      </c>
      <c r="B361" s="117" t="s">
        <v>44</v>
      </c>
      <c r="C361" s="118" t="s">
        <v>42</v>
      </c>
      <c r="D361" s="119" t="s">
        <v>19</v>
      </c>
    </row>
    <row r="362">
      <c r="A362" s="116">
        <v>44195.0</v>
      </c>
      <c r="B362" s="119" t="s">
        <v>22</v>
      </c>
      <c r="C362" s="118" t="s">
        <v>18</v>
      </c>
      <c r="D362" s="119" t="s">
        <v>66</v>
      </c>
    </row>
    <row r="363">
      <c r="A363" s="116">
        <v>44195.0</v>
      </c>
      <c r="B363" s="117" t="s">
        <v>30</v>
      </c>
      <c r="C363" s="118" t="s">
        <v>18</v>
      </c>
      <c r="D363" s="119" t="s">
        <v>25</v>
      </c>
    </row>
    <row r="364">
      <c r="A364" s="116">
        <v>44196.0</v>
      </c>
      <c r="B364" s="117" t="s">
        <v>30</v>
      </c>
      <c r="C364" s="118" t="s">
        <v>18</v>
      </c>
      <c r="D364" s="119" t="s">
        <v>66</v>
      </c>
    </row>
    <row r="365">
      <c r="A365" s="116">
        <v>44196.0</v>
      </c>
      <c r="B365" s="117" t="s">
        <v>45</v>
      </c>
      <c r="C365" s="118" t="s">
        <v>18</v>
      </c>
      <c r="D365" s="119" t="s">
        <v>35</v>
      </c>
    </row>
    <row r="366">
      <c r="A366" s="116">
        <v>44198.0</v>
      </c>
      <c r="B366" s="117" t="s">
        <v>45</v>
      </c>
      <c r="C366" s="118" t="s">
        <v>18</v>
      </c>
      <c r="D366" s="119" t="s">
        <v>19</v>
      </c>
    </row>
    <row r="367">
      <c r="A367" s="116">
        <v>44198.0</v>
      </c>
      <c r="B367" s="117" t="s">
        <v>43</v>
      </c>
      <c r="C367" s="118" t="s">
        <v>18</v>
      </c>
      <c r="D367" s="119" t="s">
        <v>19</v>
      </c>
    </row>
    <row r="368">
      <c r="A368" s="116">
        <v>44199.0</v>
      </c>
      <c r="B368" s="117" t="s">
        <v>30</v>
      </c>
      <c r="C368" s="118" t="s">
        <v>18</v>
      </c>
      <c r="D368" s="119" t="s">
        <v>19</v>
      </c>
    </row>
    <row r="369">
      <c r="A369" s="116">
        <v>44199.0</v>
      </c>
      <c r="B369" s="119" t="s">
        <v>69</v>
      </c>
      <c r="C369" s="118" t="s">
        <v>18</v>
      </c>
      <c r="D369" s="119" t="s">
        <v>19</v>
      </c>
    </row>
    <row r="370">
      <c r="A370" s="116">
        <v>44202.0</v>
      </c>
      <c r="B370" s="117" t="s">
        <v>34</v>
      </c>
      <c r="C370" s="118" t="s">
        <v>18</v>
      </c>
      <c r="D370" s="119" t="s">
        <v>19</v>
      </c>
    </row>
    <row r="371">
      <c r="A371" s="116">
        <v>44203.0</v>
      </c>
      <c r="B371" s="119" t="s">
        <v>69</v>
      </c>
      <c r="C371" s="118" t="s">
        <v>18</v>
      </c>
      <c r="D371" s="119" t="s">
        <v>66</v>
      </c>
    </row>
    <row r="372">
      <c r="A372" s="116">
        <v>44203.0</v>
      </c>
      <c r="B372" s="117" t="s">
        <v>40</v>
      </c>
      <c r="C372" s="118" t="s">
        <v>18</v>
      </c>
      <c r="D372" s="119" t="s">
        <v>19</v>
      </c>
    </row>
    <row r="373">
      <c r="A373" s="116">
        <v>44203.0</v>
      </c>
      <c r="B373" s="119" t="s">
        <v>70</v>
      </c>
      <c r="C373" s="118" t="s">
        <v>18</v>
      </c>
      <c r="D373" s="119" t="s">
        <v>35</v>
      </c>
    </row>
    <row r="374">
      <c r="A374" s="116">
        <v>44204.0</v>
      </c>
      <c r="B374" s="117" t="s">
        <v>80</v>
      </c>
      <c r="C374" s="118" t="s">
        <v>18</v>
      </c>
      <c r="D374" s="119" t="s">
        <v>19</v>
      </c>
    </row>
    <row r="375">
      <c r="A375" s="116">
        <v>44204.0</v>
      </c>
      <c r="B375" s="117" t="s">
        <v>45</v>
      </c>
      <c r="C375" s="118" t="s">
        <v>18</v>
      </c>
      <c r="D375" s="119" t="s">
        <v>66</v>
      </c>
    </row>
    <row r="376">
      <c r="A376" s="116">
        <v>44205.0</v>
      </c>
      <c r="B376" s="117" t="s">
        <v>45</v>
      </c>
      <c r="C376" s="118" t="s">
        <v>18</v>
      </c>
      <c r="D376" s="119" t="s">
        <v>19</v>
      </c>
    </row>
    <row r="377">
      <c r="A377" s="116">
        <v>44205.0</v>
      </c>
      <c r="B377" s="117" t="s">
        <v>45</v>
      </c>
      <c r="C377" s="118" t="s">
        <v>18</v>
      </c>
      <c r="D377" s="119" t="s">
        <v>19</v>
      </c>
    </row>
    <row r="378">
      <c r="A378" s="116">
        <v>44205.0</v>
      </c>
      <c r="B378" s="117" t="s">
        <v>45</v>
      </c>
      <c r="C378" s="118" t="s">
        <v>18</v>
      </c>
      <c r="D378" s="119" t="s">
        <v>66</v>
      </c>
    </row>
    <row r="379">
      <c r="A379" s="116">
        <v>44206.0</v>
      </c>
      <c r="B379" s="117" t="s">
        <v>80</v>
      </c>
      <c r="C379" s="118" t="s">
        <v>18</v>
      </c>
      <c r="D379" s="119" t="s">
        <v>19</v>
      </c>
    </row>
    <row r="380">
      <c r="A380" s="116">
        <v>44206.0</v>
      </c>
      <c r="B380" s="117" t="s">
        <v>80</v>
      </c>
      <c r="C380" s="118" t="s">
        <v>18</v>
      </c>
      <c r="D380" s="119" t="s">
        <v>19</v>
      </c>
    </row>
    <row r="381">
      <c r="A381" s="116">
        <v>44206.0</v>
      </c>
      <c r="B381" s="117" t="s">
        <v>80</v>
      </c>
      <c r="C381" s="118" t="s">
        <v>18</v>
      </c>
      <c r="D381" s="119" t="s">
        <v>66</v>
      </c>
    </row>
    <row r="382">
      <c r="A382" s="116">
        <v>44209.0</v>
      </c>
      <c r="B382" s="119" t="s">
        <v>70</v>
      </c>
      <c r="C382" s="118" t="s">
        <v>18</v>
      </c>
      <c r="D382" s="119" t="s">
        <v>19</v>
      </c>
    </row>
    <row r="383">
      <c r="A383" s="116">
        <v>44209.0</v>
      </c>
      <c r="B383" s="119" t="s">
        <v>71</v>
      </c>
      <c r="C383" s="118" t="s">
        <v>18</v>
      </c>
      <c r="D383" s="119" t="s">
        <v>19</v>
      </c>
    </row>
    <row r="384">
      <c r="A384" s="116">
        <v>44209.0</v>
      </c>
      <c r="B384" s="117" t="s">
        <v>80</v>
      </c>
      <c r="C384" s="118" t="s">
        <v>18</v>
      </c>
      <c r="D384" s="119" t="s">
        <v>66</v>
      </c>
    </row>
    <row r="385">
      <c r="A385" s="116">
        <v>44209.0</v>
      </c>
      <c r="B385" s="117" t="s">
        <v>80</v>
      </c>
      <c r="C385" s="118" t="s">
        <v>18</v>
      </c>
      <c r="D385" s="119" t="s">
        <v>19</v>
      </c>
    </row>
    <row r="386">
      <c r="A386" s="116">
        <v>44210.0</v>
      </c>
      <c r="B386" s="117" t="s">
        <v>90</v>
      </c>
      <c r="C386" s="118" t="s">
        <v>42</v>
      </c>
      <c r="D386" s="119" t="s">
        <v>25</v>
      </c>
    </row>
    <row r="387">
      <c r="A387" s="116">
        <v>44210.0</v>
      </c>
      <c r="B387" s="117" t="s">
        <v>90</v>
      </c>
      <c r="C387" s="118" t="s">
        <v>42</v>
      </c>
      <c r="D387" s="119" t="s">
        <v>35</v>
      </c>
    </row>
    <row r="388">
      <c r="A388" s="116">
        <v>44210.0</v>
      </c>
      <c r="B388" s="117" t="s">
        <v>90</v>
      </c>
      <c r="C388" s="118" t="s">
        <v>42</v>
      </c>
      <c r="D388" s="119" t="s">
        <v>19</v>
      </c>
    </row>
    <row r="389">
      <c r="A389" s="116">
        <v>44211.0</v>
      </c>
      <c r="B389" s="117" t="s">
        <v>80</v>
      </c>
      <c r="C389" s="118" t="s">
        <v>18</v>
      </c>
      <c r="D389" s="119" t="s">
        <v>19</v>
      </c>
    </row>
    <row r="390">
      <c r="A390" s="116">
        <v>44211.0</v>
      </c>
      <c r="B390" s="117" t="s">
        <v>92</v>
      </c>
      <c r="C390" s="118" t="s">
        <v>18</v>
      </c>
      <c r="D390" s="119" t="s">
        <v>19</v>
      </c>
    </row>
    <row r="391">
      <c r="A391" s="116">
        <v>44212.0</v>
      </c>
      <c r="B391" s="117" t="s">
        <v>45</v>
      </c>
      <c r="C391" s="118" t="s">
        <v>18</v>
      </c>
      <c r="D391" s="119" t="s">
        <v>19</v>
      </c>
    </row>
    <row r="392">
      <c r="A392" s="116">
        <v>44212.0</v>
      </c>
      <c r="B392" s="117" t="s">
        <v>43</v>
      </c>
      <c r="C392" s="118" t="s">
        <v>18</v>
      </c>
      <c r="D392" s="119" t="s">
        <v>35</v>
      </c>
    </row>
    <row r="393">
      <c r="A393" s="116">
        <v>44212.0</v>
      </c>
      <c r="B393" s="117" t="s">
        <v>80</v>
      </c>
      <c r="C393" s="118" t="s">
        <v>18</v>
      </c>
      <c r="D393" s="119" t="s">
        <v>35</v>
      </c>
    </row>
    <row r="394">
      <c r="A394" s="116">
        <v>44216.0</v>
      </c>
      <c r="B394" s="117" t="s">
        <v>90</v>
      </c>
      <c r="C394" s="118" t="s">
        <v>42</v>
      </c>
      <c r="D394" s="119" t="s">
        <v>19</v>
      </c>
    </row>
    <row r="395">
      <c r="A395" s="116">
        <v>44216.0</v>
      </c>
      <c r="B395" s="117" t="s">
        <v>40</v>
      </c>
      <c r="C395" s="118" t="s">
        <v>18</v>
      </c>
      <c r="D395" s="119" t="s">
        <v>19</v>
      </c>
    </row>
    <row r="396">
      <c r="A396" s="116">
        <v>44217.0</v>
      </c>
      <c r="B396" s="117" t="s">
        <v>43</v>
      </c>
      <c r="C396" s="118" t="s">
        <v>18</v>
      </c>
      <c r="D396" s="119" t="s">
        <v>19</v>
      </c>
    </row>
    <row r="397">
      <c r="A397" s="116">
        <v>44217.0</v>
      </c>
      <c r="B397" s="117" t="s">
        <v>80</v>
      </c>
      <c r="C397" s="118" t="s">
        <v>18</v>
      </c>
      <c r="D397" s="119" t="s">
        <v>66</v>
      </c>
    </row>
    <row r="398">
      <c r="A398" s="116">
        <v>44218.0</v>
      </c>
      <c r="B398" s="117" t="s">
        <v>40</v>
      </c>
      <c r="C398" s="118" t="s">
        <v>18</v>
      </c>
      <c r="D398" s="119" t="s">
        <v>19</v>
      </c>
    </row>
    <row r="399">
      <c r="A399" s="116">
        <v>44219.0</v>
      </c>
      <c r="B399" s="117" t="s">
        <v>92</v>
      </c>
      <c r="C399" s="118" t="s">
        <v>42</v>
      </c>
      <c r="D399" s="119" t="s">
        <v>66</v>
      </c>
    </row>
    <row r="400">
      <c r="A400" s="116">
        <v>44219.0</v>
      </c>
      <c r="B400" s="117" t="s">
        <v>92</v>
      </c>
      <c r="C400" s="118" t="s">
        <v>42</v>
      </c>
      <c r="D400" s="119" t="s">
        <v>19</v>
      </c>
    </row>
    <row r="401">
      <c r="A401" s="116">
        <v>44219.0</v>
      </c>
      <c r="B401" s="117" t="s">
        <v>92</v>
      </c>
      <c r="C401" s="118" t="s">
        <v>42</v>
      </c>
      <c r="D401" s="119" t="s">
        <v>19</v>
      </c>
    </row>
    <row r="402">
      <c r="A402" s="116">
        <v>44219.0</v>
      </c>
      <c r="B402" s="117" t="s">
        <v>92</v>
      </c>
      <c r="C402" s="118" t="s">
        <v>42</v>
      </c>
      <c r="D402" s="119" t="s">
        <v>19</v>
      </c>
    </row>
    <row r="403">
      <c r="A403" s="116">
        <v>44220.0</v>
      </c>
      <c r="B403" s="117" t="s">
        <v>90</v>
      </c>
      <c r="C403" s="118" t="s">
        <v>18</v>
      </c>
      <c r="D403" s="119" t="s">
        <v>66</v>
      </c>
    </row>
    <row r="404">
      <c r="A404" s="116">
        <v>44220.0</v>
      </c>
      <c r="B404" s="117" t="s">
        <v>90</v>
      </c>
      <c r="C404" s="118" t="s">
        <v>18</v>
      </c>
      <c r="D404" s="119" t="s">
        <v>66</v>
      </c>
    </row>
    <row r="405">
      <c r="A405" s="116">
        <v>44223.0</v>
      </c>
      <c r="B405" s="117" t="s">
        <v>90</v>
      </c>
      <c r="C405" s="118" t="s">
        <v>18</v>
      </c>
      <c r="D405" s="119" t="s">
        <v>19</v>
      </c>
    </row>
    <row r="406">
      <c r="A406" s="116">
        <v>44223.0</v>
      </c>
      <c r="B406" s="117" t="s">
        <v>90</v>
      </c>
      <c r="C406" s="118" t="s">
        <v>18</v>
      </c>
      <c r="D406" s="119" t="s">
        <v>19</v>
      </c>
    </row>
    <row r="407">
      <c r="A407" s="116">
        <v>44223.0</v>
      </c>
      <c r="B407" s="117" t="s">
        <v>34</v>
      </c>
      <c r="C407" s="118" t="s">
        <v>18</v>
      </c>
      <c r="D407" s="119" t="s">
        <v>19</v>
      </c>
    </row>
    <row r="408">
      <c r="A408" s="116">
        <v>44224.0</v>
      </c>
      <c r="B408" s="117" t="s">
        <v>43</v>
      </c>
      <c r="C408" s="118" t="s">
        <v>18</v>
      </c>
      <c r="D408" s="119" t="s">
        <v>19</v>
      </c>
    </row>
    <row r="409">
      <c r="A409" s="116">
        <v>44224.0</v>
      </c>
      <c r="B409" s="117" t="s">
        <v>80</v>
      </c>
      <c r="C409" s="118" t="s">
        <v>18</v>
      </c>
      <c r="D409" s="119" t="s">
        <v>66</v>
      </c>
    </row>
    <row r="410">
      <c r="A410" s="116">
        <v>44225.0</v>
      </c>
      <c r="B410" s="117" t="s">
        <v>90</v>
      </c>
      <c r="C410" s="118" t="s">
        <v>42</v>
      </c>
      <c r="D410" s="119" t="s">
        <v>25</v>
      </c>
    </row>
    <row r="411">
      <c r="A411" s="116">
        <v>44225.0</v>
      </c>
      <c r="B411" s="117" t="s">
        <v>90</v>
      </c>
      <c r="C411" s="118" t="s">
        <v>42</v>
      </c>
      <c r="D411" s="119" t="s">
        <v>25</v>
      </c>
    </row>
    <row r="412">
      <c r="A412" s="116">
        <v>44225.0</v>
      </c>
      <c r="B412" s="117" t="s">
        <v>90</v>
      </c>
      <c r="C412" s="118" t="s">
        <v>42</v>
      </c>
      <c r="D412" s="119" t="s">
        <v>19</v>
      </c>
    </row>
    <row r="413">
      <c r="A413" s="116">
        <v>44225.0</v>
      </c>
      <c r="B413" s="117" t="s">
        <v>90</v>
      </c>
      <c r="C413" s="118" t="s">
        <v>42</v>
      </c>
      <c r="D413" s="119" t="s">
        <v>35</v>
      </c>
    </row>
    <row r="414">
      <c r="A414" s="116">
        <v>44226.0</v>
      </c>
      <c r="B414" s="117" t="s">
        <v>80</v>
      </c>
      <c r="C414" s="118" t="s">
        <v>18</v>
      </c>
      <c r="D414" s="119" t="s">
        <v>19</v>
      </c>
    </row>
    <row r="415">
      <c r="A415" s="116">
        <v>44226.0</v>
      </c>
      <c r="B415" s="117" t="s">
        <v>43</v>
      </c>
      <c r="C415" s="118" t="s">
        <v>18</v>
      </c>
      <c r="D415" s="119" t="s">
        <v>66</v>
      </c>
    </row>
    <row r="416">
      <c r="A416" s="116">
        <v>44226.0</v>
      </c>
      <c r="B416" s="117" t="s">
        <v>43</v>
      </c>
      <c r="C416" s="118" t="s">
        <v>18</v>
      </c>
      <c r="D416" s="119" t="s">
        <v>66</v>
      </c>
    </row>
    <row r="417">
      <c r="A417" s="116">
        <v>44227.0</v>
      </c>
      <c r="B417" s="117" t="s">
        <v>90</v>
      </c>
      <c r="C417" s="118" t="s">
        <v>42</v>
      </c>
      <c r="D417" s="119" t="s">
        <v>25</v>
      </c>
    </row>
    <row r="418">
      <c r="A418" s="116">
        <v>44230.0</v>
      </c>
      <c r="B418" s="117" t="s">
        <v>43</v>
      </c>
      <c r="C418" s="118" t="s">
        <v>18</v>
      </c>
      <c r="D418" s="119" t="s">
        <v>19</v>
      </c>
    </row>
    <row r="419">
      <c r="A419" s="116">
        <v>44230.0</v>
      </c>
      <c r="B419" s="117" t="s">
        <v>43</v>
      </c>
      <c r="C419" s="118" t="s">
        <v>18</v>
      </c>
      <c r="D419" s="119" t="s">
        <v>19</v>
      </c>
    </row>
    <row r="420">
      <c r="A420" s="116">
        <v>44230.0</v>
      </c>
      <c r="B420" s="117" t="s">
        <v>43</v>
      </c>
      <c r="C420" s="118" t="s">
        <v>18</v>
      </c>
      <c r="D420" s="119" t="s">
        <v>19</v>
      </c>
    </row>
    <row r="421">
      <c r="A421" s="116">
        <v>44230.0</v>
      </c>
      <c r="B421" s="117" t="s">
        <v>30</v>
      </c>
      <c r="C421" s="118" t="s">
        <v>18</v>
      </c>
      <c r="D421" s="119" t="s">
        <v>25</v>
      </c>
    </row>
    <row r="422">
      <c r="A422" s="116">
        <v>44230.0</v>
      </c>
      <c r="B422" s="117" t="s">
        <v>45</v>
      </c>
      <c r="C422" s="118" t="s">
        <v>18</v>
      </c>
      <c r="D422" s="119" t="s">
        <v>19</v>
      </c>
    </row>
    <row r="423">
      <c r="A423" s="116">
        <v>44231.0</v>
      </c>
      <c r="B423" s="117" t="s">
        <v>30</v>
      </c>
      <c r="C423" s="118" t="s">
        <v>18</v>
      </c>
      <c r="D423" s="119" t="s">
        <v>35</v>
      </c>
    </row>
    <row r="424">
      <c r="A424" s="116">
        <v>44231.0</v>
      </c>
      <c r="B424" s="117" t="s">
        <v>30</v>
      </c>
      <c r="C424" s="118" t="s">
        <v>18</v>
      </c>
      <c r="D424" s="119" t="s">
        <v>19</v>
      </c>
    </row>
    <row r="425">
      <c r="A425" s="116">
        <v>44232.0</v>
      </c>
      <c r="B425" s="117" t="s">
        <v>90</v>
      </c>
      <c r="C425" s="118" t="s">
        <v>42</v>
      </c>
      <c r="D425" s="119" t="s">
        <v>35</v>
      </c>
    </row>
    <row r="426">
      <c r="A426" s="116">
        <v>44232.0</v>
      </c>
      <c r="B426" s="117" t="s">
        <v>90</v>
      </c>
      <c r="C426" s="118" t="s">
        <v>42</v>
      </c>
      <c r="D426" s="119" t="s">
        <v>19</v>
      </c>
    </row>
    <row r="427">
      <c r="A427" s="116">
        <v>44232.0</v>
      </c>
      <c r="B427" s="117" t="s">
        <v>90</v>
      </c>
      <c r="C427" s="118" t="s">
        <v>42</v>
      </c>
      <c r="D427" s="119" t="s">
        <v>19</v>
      </c>
    </row>
    <row r="428">
      <c r="A428" s="116">
        <v>44233.0</v>
      </c>
      <c r="B428" s="117" t="s">
        <v>44</v>
      </c>
      <c r="C428" s="118" t="s">
        <v>18</v>
      </c>
      <c r="D428" s="119" t="s">
        <v>19</v>
      </c>
    </row>
    <row r="429">
      <c r="A429" s="116">
        <v>44233.0</v>
      </c>
      <c r="B429" s="117" t="s">
        <v>45</v>
      </c>
      <c r="C429" s="118" t="s">
        <v>18</v>
      </c>
      <c r="D429" s="119" t="s">
        <v>35</v>
      </c>
    </row>
    <row r="430">
      <c r="A430" s="116">
        <v>44237.0</v>
      </c>
      <c r="B430" s="117" t="s">
        <v>99</v>
      </c>
      <c r="C430" s="118" t="s">
        <v>18</v>
      </c>
      <c r="D430" s="119" t="s">
        <v>19</v>
      </c>
    </row>
    <row r="431">
      <c r="A431" s="116">
        <v>44238.0</v>
      </c>
      <c r="B431" s="117" t="s">
        <v>92</v>
      </c>
      <c r="C431" s="118" t="s">
        <v>18</v>
      </c>
      <c r="D431" s="119" t="s">
        <v>35</v>
      </c>
    </row>
    <row r="432">
      <c r="A432" s="116">
        <v>44238.0</v>
      </c>
      <c r="B432" s="117" t="s">
        <v>44</v>
      </c>
      <c r="C432" s="118" t="s">
        <v>18</v>
      </c>
      <c r="D432" s="119" t="s">
        <v>19</v>
      </c>
    </row>
    <row r="433">
      <c r="A433" s="116">
        <v>44239.0</v>
      </c>
      <c r="B433" s="117" t="s">
        <v>40</v>
      </c>
      <c r="C433" s="118" t="s">
        <v>18</v>
      </c>
      <c r="D433" s="119" t="s">
        <v>19</v>
      </c>
    </row>
    <row r="434">
      <c r="A434" s="116">
        <v>44239.0</v>
      </c>
      <c r="B434" s="117" t="s">
        <v>30</v>
      </c>
      <c r="C434" s="118" t="s">
        <v>18</v>
      </c>
      <c r="D434" s="119" t="s">
        <v>66</v>
      </c>
    </row>
    <row r="435">
      <c r="A435" s="116">
        <v>44239.0</v>
      </c>
      <c r="B435" s="117" t="s">
        <v>30</v>
      </c>
      <c r="C435" s="118" t="s">
        <v>18</v>
      </c>
      <c r="D435" s="119" t="s">
        <v>35</v>
      </c>
    </row>
    <row r="436">
      <c r="A436" s="116">
        <v>44240.0</v>
      </c>
      <c r="B436" s="117" t="s">
        <v>40</v>
      </c>
      <c r="C436" s="118" t="s">
        <v>18</v>
      </c>
      <c r="D436" s="119" t="s">
        <v>19</v>
      </c>
    </row>
    <row r="437">
      <c r="A437" s="116">
        <v>44241.0</v>
      </c>
      <c r="B437" s="117" t="s">
        <v>80</v>
      </c>
      <c r="C437" s="118" t="s">
        <v>18</v>
      </c>
      <c r="D437" s="119" t="s">
        <v>66</v>
      </c>
    </row>
    <row r="438">
      <c r="A438" s="116">
        <v>44244.0</v>
      </c>
      <c r="B438" s="117" t="s">
        <v>34</v>
      </c>
      <c r="C438" s="118" t="s">
        <v>18</v>
      </c>
      <c r="D438" s="119" t="s">
        <v>35</v>
      </c>
    </row>
    <row r="439">
      <c r="A439" s="116">
        <v>44246.0</v>
      </c>
      <c r="B439" s="117" t="s">
        <v>40</v>
      </c>
      <c r="C439" s="118" t="s">
        <v>42</v>
      </c>
      <c r="D439" s="119" t="s">
        <v>66</v>
      </c>
    </row>
    <row r="440">
      <c r="A440" s="116">
        <v>44246.0</v>
      </c>
      <c r="B440" s="117" t="s">
        <v>40</v>
      </c>
      <c r="C440" s="118" t="s">
        <v>42</v>
      </c>
      <c r="D440" s="119" t="s">
        <v>19</v>
      </c>
    </row>
    <row r="441">
      <c r="A441" s="116">
        <v>44247.0</v>
      </c>
      <c r="B441" s="117" t="s">
        <v>90</v>
      </c>
      <c r="C441" s="118" t="s">
        <v>18</v>
      </c>
      <c r="D441" s="119" t="s">
        <v>66</v>
      </c>
    </row>
    <row r="442">
      <c r="A442" s="116">
        <v>44247.0</v>
      </c>
      <c r="B442" s="117" t="s">
        <v>30</v>
      </c>
      <c r="C442" s="118" t="s">
        <v>18</v>
      </c>
      <c r="D442" s="119" t="s">
        <v>66</v>
      </c>
    </row>
    <row r="443">
      <c r="A443" s="116">
        <v>44252.0</v>
      </c>
      <c r="B443" s="117" t="s">
        <v>80</v>
      </c>
      <c r="C443" s="118" t="s">
        <v>18</v>
      </c>
      <c r="D443" s="119" t="s">
        <v>19</v>
      </c>
    </row>
    <row r="444">
      <c r="A444" s="116">
        <v>44252.0</v>
      </c>
      <c r="B444" s="117" t="s">
        <v>99</v>
      </c>
      <c r="C444" s="118" t="s">
        <v>18</v>
      </c>
      <c r="D444" s="119" t="s">
        <v>25</v>
      </c>
    </row>
    <row r="445">
      <c r="A445" s="116">
        <v>44252.0</v>
      </c>
      <c r="B445" s="117" t="s">
        <v>99</v>
      </c>
      <c r="C445" s="118" t="s">
        <v>18</v>
      </c>
      <c r="D445" s="119" t="s">
        <v>35</v>
      </c>
    </row>
    <row r="446">
      <c r="A446" s="116">
        <v>44253.0</v>
      </c>
      <c r="B446" s="117" t="s">
        <v>30</v>
      </c>
      <c r="C446" s="118" t="s">
        <v>18</v>
      </c>
      <c r="D446" s="119" t="s">
        <v>19</v>
      </c>
    </row>
    <row r="447">
      <c r="A447" s="116">
        <v>44254.0</v>
      </c>
      <c r="B447" s="117" t="s">
        <v>90</v>
      </c>
      <c r="C447" s="118" t="s">
        <v>42</v>
      </c>
      <c r="D447" s="119" t="s">
        <v>19</v>
      </c>
    </row>
    <row r="448">
      <c r="A448" s="116">
        <v>44254.0</v>
      </c>
      <c r="B448" s="117" t="s">
        <v>90</v>
      </c>
      <c r="C448" s="118" t="s">
        <v>42</v>
      </c>
      <c r="D448" s="119" t="s">
        <v>19</v>
      </c>
    </row>
    <row r="449">
      <c r="A449" s="116">
        <v>44255.0</v>
      </c>
      <c r="B449" s="117" t="s">
        <v>90</v>
      </c>
      <c r="C449" s="118" t="s">
        <v>42</v>
      </c>
      <c r="D449" s="119" t="s">
        <v>66</v>
      </c>
    </row>
    <row r="450">
      <c r="A450" s="116">
        <v>44259.0</v>
      </c>
      <c r="B450" s="117" t="s">
        <v>90</v>
      </c>
      <c r="C450" s="118" t="s">
        <v>42</v>
      </c>
      <c r="D450" s="119" t="s">
        <v>19</v>
      </c>
    </row>
    <row r="451">
      <c r="A451" s="116">
        <v>44259.0</v>
      </c>
      <c r="B451" s="117" t="s">
        <v>90</v>
      </c>
      <c r="C451" s="118" t="s">
        <v>42</v>
      </c>
      <c r="D451" s="119" t="s">
        <v>25</v>
      </c>
    </row>
    <row r="452">
      <c r="A452" s="116">
        <v>44259.0</v>
      </c>
      <c r="B452" s="117" t="s">
        <v>90</v>
      </c>
      <c r="C452" s="118" t="s">
        <v>42</v>
      </c>
      <c r="D452" s="119" t="s">
        <v>66</v>
      </c>
    </row>
    <row r="453">
      <c r="A453" s="116">
        <v>44261.0</v>
      </c>
      <c r="B453" s="117" t="s">
        <v>30</v>
      </c>
      <c r="C453" s="118" t="s">
        <v>18</v>
      </c>
      <c r="D453" s="119" t="s">
        <v>19</v>
      </c>
    </row>
    <row r="454">
      <c r="A454" s="116">
        <v>44266.0</v>
      </c>
      <c r="B454" s="117" t="s">
        <v>37</v>
      </c>
      <c r="C454" s="118" t="s">
        <v>18</v>
      </c>
      <c r="D454" s="119" t="s">
        <v>19</v>
      </c>
    </row>
    <row r="455">
      <c r="A455" s="116">
        <v>44267.0</v>
      </c>
      <c r="B455" s="117" t="s">
        <v>90</v>
      </c>
      <c r="C455" s="118" t="s">
        <v>18</v>
      </c>
      <c r="D455" s="119" t="s">
        <v>35</v>
      </c>
    </row>
    <row r="456">
      <c r="A456" s="116">
        <v>44268.0</v>
      </c>
      <c r="B456" s="117" t="s">
        <v>90</v>
      </c>
      <c r="C456" s="118" t="s">
        <v>42</v>
      </c>
      <c r="D456" s="119" t="s">
        <v>66</v>
      </c>
    </row>
    <row r="457">
      <c r="A457" s="116">
        <v>44268.0</v>
      </c>
      <c r="B457" s="117" t="s">
        <v>90</v>
      </c>
      <c r="C457" s="118" t="s">
        <v>42</v>
      </c>
      <c r="D457" s="119" t="s">
        <v>66</v>
      </c>
    </row>
    <row r="458">
      <c r="A458" s="116">
        <v>44269.0</v>
      </c>
      <c r="B458" s="117" t="s">
        <v>37</v>
      </c>
      <c r="C458" s="118" t="s">
        <v>18</v>
      </c>
      <c r="D458" s="119" t="s">
        <v>35</v>
      </c>
    </row>
    <row r="459">
      <c r="A459" s="116">
        <v>44269.0</v>
      </c>
      <c r="B459" s="117" t="s">
        <v>68</v>
      </c>
      <c r="C459" s="118" t="s">
        <v>18</v>
      </c>
      <c r="D459" s="119" t="s">
        <v>66</v>
      </c>
    </row>
    <row r="460">
      <c r="A460" s="116">
        <v>44272.0</v>
      </c>
      <c r="B460" s="117" t="s">
        <v>17</v>
      </c>
      <c r="C460" s="118" t="s">
        <v>42</v>
      </c>
      <c r="D460" s="119" t="s">
        <v>19</v>
      </c>
    </row>
    <row r="461">
      <c r="A461" s="116">
        <v>44272.0</v>
      </c>
      <c r="B461" s="117" t="s">
        <v>17</v>
      </c>
      <c r="C461" s="118" t="s">
        <v>42</v>
      </c>
      <c r="D461" s="119" t="s">
        <v>19</v>
      </c>
    </row>
    <row r="462">
      <c r="A462" s="116">
        <v>44273.0</v>
      </c>
      <c r="B462" s="117" t="s">
        <v>90</v>
      </c>
      <c r="C462" s="118" t="s">
        <v>42</v>
      </c>
      <c r="D462" s="119" t="s">
        <v>19</v>
      </c>
    </row>
    <row r="463">
      <c r="A463" s="116">
        <v>44273.0</v>
      </c>
      <c r="B463" s="117" t="s">
        <v>90</v>
      </c>
      <c r="C463" s="118" t="s">
        <v>42</v>
      </c>
      <c r="D463" s="119" t="s">
        <v>19</v>
      </c>
    </row>
    <row r="464">
      <c r="A464" s="116">
        <v>44273.0</v>
      </c>
      <c r="B464" s="117" t="s">
        <v>90</v>
      </c>
      <c r="C464" s="118" t="s">
        <v>42</v>
      </c>
      <c r="D464" s="119" t="s">
        <v>19</v>
      </c>
    </row>
    <row r="465">
      <c r="A465" s="116">
        <v>44273.0</v>
      </c>
      <c r="B465" s="117" t="s">
        <v>90</v>
      </c>
      <c r="C465" s="118" t="s">
        <v>42</v>
      </c>
      <c r="D465" s="119" t="s">
        <v>35</v>
      </c>
    </row>
    <row r="466">
      <c r="A466" s="116">
        <v>44273.0</v>
      </c>
      <c r="B466" s="117" t="s">
        <v>90</v>
      </c>
      <c r="C466" s="118" t="s">
        <v>42</v>
      </c>
      <c r="D466" s="119" t="s">
        <v>25</v>
      </c>
    </row>
    <row r="467">
      <c r="A467" s="116">
        <v>44273.0</v>
      </c>
      <c r="B467" s="117" t="s">
        <v>90</v>
      </c>
      <c r="C467" s="118" t="s">
        <v>42</v>
      </c>
      <c r="D467" s="119" t="s">
        <v>35</v>
      </c>
    </row>
    <row r="468">
      <c r="A468" s="116">
        <v>44274.0</v>
      </c>
      <c r="B468" s="117" t="s">
        <v>90</v>
      </c>
      <c r="C468" s="118" t="s">
        <v>42</v>
      </c>
      <c r="D468" s="119" t="s">
        <v>25</v>
      </c>
    </row>
    <row r="469">
      <c r="A469" s="116">
        <v>44276.0</v>
      </c>
      <c r="B469" s="117" t="s">
        <v>106</v>
      </c>
      <c r="C469" s="118" t="s">
        <v>18</v>
      </c>
      <c r="D469" s="119" t="s">
        <v>19</v>
      </c>
    </row>
    <row r="470">
      <c r="A470" s="116">
        <v>44279.0</v>
      </c>
      <c r="B470" s="117" t="s">
        <v>90</v>
      </c>
      <c r="C470" s="118" t="s">
        <v>42</v>
      </c>
      <c r="D470" s="119" t="s">
        <v>35</v>
      </c>
    </row>
    <row r="471">
      <c r="A471" s="116">
        <v>44279.0</v>
      </c>
      <c r="B471" s="117" t="s">
        <v>90</v>
      </c>
      <c r="C471" s="118" t="s">
        <v>42</v>
      </c>
      <c r="D471" s="119" t="s">
        <v>19</v>
      </c>
    </row>
    <row r="472">
      <c r="A472" s="116">
        <v>44279.0</v>
      </c>
      <c r="B472" s="117" t="s">
        <v>90</v>
      </c>
      <c r="C472" s="118" t="s">
        <v>42</v>
      </c>
      <c r="D472" s="119" t="s">
        <v>25</v>
      </c>
    </row>
    <row r="473">
      <c r="A473" s="116">
        <v>44279.0</v>
      </c>
      <c r="B473" s="117" t="s">
        <v>90</v>
      </c>
      <c r="C473" s="118" t="s">
        <v>42</v>
      </c>
      <c r="D473" s="119" t="s">
        <v>19</v>
      </c>
    </row>
    <row r="474">
      <c r="A474" s="116">
        <v>44280.0</v>
      </c>
      <c r="B474" s="117" t="s">
        <v>90</v>
      </c>
      <c r="C474" s="118" t="s">
        <v>42</v>
      </c>
      <c r="D474" s="119" t="s">
        <v>25</v>
      </c>
    </row>
    <row r="475">
      <c r="A475" s="116">
        <v>44280.0</v>
      </c>
      <c r="B475" s="117" t="s">
        <v>90</v>
      </c>
      <c r="C475" s="118" t="s">
        <v>42</v>
      </c>
      <c r="D475" s="119" t="s">
        <v>25</v>
      </c>
    </row>
    <row r="476">
      <c r="A476" s="116">
        <v>44280.0</v>
      </c>
      <c r="B476" s="117" t="s">
        <v>90</v>
      </c>
      <c r="C476" s="118" t="s">
        <v>42</v>
      </c>
      <c r="D476" s="119" t="s">
        <v>19</v>
      </c>
    </row>
    <row r="477">
      <c r="A477" s="116">
        <v>44286.0</v>
      </c>
      <c r="B477" s="117" t="s">
        <v>68</v>
      </c>
      <c r="C477" s="118" t="s">
        <v>18</v>
      </c>
      <c r="D477" s="119" t="s">
        <v>25</v>
      </c>
    </row>
    <row r="478">
      <c r="A478" s="116">
        <v>44286.0</v>
      </c>
      <c r="B478" s="117" t="s">
        <v>90</v>
      </c>
      <c r="C478" s="118" t="s">
        <v>42</v>
      </c>
      <c r="D478" s="119" t="s">
        <v>19</v>
      </c>
    </row>
    <row r="479">
      <c r="A479" s="116">
        <v>44286.0</v>
      </c>
      <c r="B479" s="117" t="s">
        <v>90</v>
      </c>
      <c r="C479" s="118" t="s">
        <v>42</v>
      </c>
      <c r="D479" s="119" t="s">
        <v>19</v>
      </c>
    </row>
    <row r="480">
      <c r="A480" s="116">
        <v>44286.0</v>
      </c>
      <c r="B480" s="117" t="s">
        <v>90</v>
      </c>
      <c r="C480" s="118" t="s">
        <v>42</v>
      </c>
      <c r="D480" s="119" t="s">
        <v>19</v>
      </c>
    </row>
    <row r="481">
      <c r="A481" s="116">
        <v>44287.0</v>
      </c>
      <c r="B481" s="117" t="s">
        <v>90</v>
      </c>
      <c r="C481" s="118" t="s">
        <v>42</v>
      </c>
      <c r="D481" s="119" t="s">
        <v>19</v>
      </c>
    </row>
    <row r="482">
      <c r="A482" s="116">
        <v>44287.0</v>
      </c>
      <c r="B482" s="117" t="s">
        <v>90</v>
      </c>
      <c r="C482" s="118" t="s">
        <v>42</v>
      </c>
      <c r="D482" s="119" t="s">
        <v>19</v>
      </c>
    </row>
    <row r="483">
      <c r="A483" s="116">
        <v>44287.0</v>
      </c>
      <c r="B483" s="117" t="s">
        <v>90</v>
      </c>
      <c r="C483" s="118" t="s">
        <v>42</v>
      </c>
      <c r="D483" s="119" t="s">
        <v>19</v>
      </c>
    </row>
    <row r="484">
      <c r="A484" s="116">
        <v>44288.0</v>
      </c>
      <c r="B484" s="117" t="s">
        <v>106</v>
      </c>
      <c r="C484" s="118" t="s">
        <v>18</v>
      </c>
      <c r="D484" s="119" t="s">
        <v>66</v>
      </c>
    </row>
    <row r="485">
      <c r="A485" s="116">
        <v>44289.0</v>
      </c>
      <c r="B485" s="117" t="s">
        <v>90</v>
      </c>
      <c r="C485" s="118" t="s">
        <v>42</v>
      </c>
      <c r="D485" s="119" t="s">
        <v>35</v>
      </c>
    </row>
    <row r="486">
      <c r="A486" s="116">
        <v>44289.0</v>
      </c>
      <c r="B486" s="117" t="s">
        <v>90</v>
      </c>
      <c r="C486" s="118" t="s">
        <v>42</v>
      </c>
      <c r="D486" s="119" t="s">
        <v>25</v>
      </c>
    </row>
    <row r="487">
      <c r="A487" s="116">
        <v>44289.0</v>
      </c>
      <c r="B487" s="117" t="s">
        <v>90</v>
      </c>
      <c r="C487" s="118" t="s">
        <v>42</v>
      </c>
      <c r="D487" s="119" t="s">
        <v>25</v>
      </c>
    </row>
    <row r="488">
      <c r="A488" s="116">
        <v>44289.0</v>
      </c>
      <c r="B488" s="117" t="s">
        <v>90</v>
      </c>
      <c r="C488" s="118" t="s">
        <v>42</v>
      </c>
      <c r="D488" s="119" t="s">
        <v>25</v>
      </c>
    </row>
    <row r="489">
      <c r="A489" s="116">
        <v>44291.0</v>
      </c>
      <c r="B489" s="117" t="s">
        <v>45</v>
      </c>
      <c r="C489" s="118" t="s">
        <v>18</v>
      </c>
      <c r="D489" s="119" t="s">
        <v>66</v>
      </c>
    </row>
    <row r="490">
      <c r="A490" s="116">
        <v>44293.0</v>
      </c>
      <c r="B490" s="117" t="s">
        <v>82</v>
      </c>
      <c r="C490" s="118" t="s">
        <v>18</v>
      </c>
      <c r="D490" s="119" t="s">
        <v>19</v>
      </c>
    </row>
    <row r="491">
      <c r="A491" s="116">
        <v>44294.0</v>
      </c>
      <c r="B491" s="117" t="s">
        <v>30</v>
      </c>
      <c r="C491" s="118" t="s">
        <v>18</v>
      </c>
      <c r="D491" s="119" t="s">
        <v>19</v>
      </c>
    </row>
    <row r="492">
      <c r="A492" s="116">
        <v>44294.0</v>
      </c>
      <c r="B492" s="117" t="s">
        <v>30</v>
      </c>
      <c r="C492" s="118" t="s">
        <v>18</v>
      </c>
      <c r="D492" s="119" t="s">
        <v>19</v>
      </c>
    </row>
    <row r="493">
      <c r="A493" s="116">
        <v>44294.0</v>
      </c>
      <c r="B493" s="117" t="s">
        <v>37</v>
      </c>
      <c r="C493" s="118" t="s">
        <v>18</v>
      </c>
      <c r="D493" s="119" t="s">
        <v>19</v>
      </c>
    </row>
    <row r="494">
      <c r="A494" s="116">
        <v>44295.0</v>
      </c>
      <c r="B494" s="117" t="s">
        <v>30</v>
      </c>
      <c r="C494" s="118" t="s">
        <v>18</v>
      </c>
      <c r="D494" s="119" t="s">
        <v>19</v>
      </c>
    </row>
    <row r="495">
      <c r="A495" s="116">
        <v>44295.0</v>
      </c>
      <c r="B495" s="117" t="s">
        <v>30</v>
      </c>
      <c r="C495" s="118" t="s">
        <v>18</v>
      </c>
      <c r="D495" s="119" t="s">
        <v>25</v>
      </c>
    </row>
    <row r="496">
      <c r="A496" s="116">
        <v>44295.0</v>
      </c>
      <c r="B496" s="117" t="s">
        <v>37</v>
      </c>
      <c r="C496" s="118" t="s">
        <v>18</v>
      </c>
      <c r="D496" s="119" t="s">
        <v>25</v>
      </c>
    </row>
    <row r="497">
      <c r="A497" s="116">
        <v>44296.0</v>
      </c>
      <c r="B497" s="117" t="s">
        <v>30</v>
      </c>
      <c r="C497" s="118" t="s">
        <v>18</v>
      </c>
      <c r="D497" s="119" t="s">
        <v>66</v>
      </c>
    </row>
    <row r="498">
      <c r="A498" s="116">
        <v>44296.0</v>
      </c>
      <c r="B498" s="117" t="s">
        <v>93</v>
      </c>
      <c r="C498" s="118" t="s">
        <v>18</v>
      </c>
      <c r="D498" s="119" t="s">
        <v>25</v>
      </c>
    </row>
    <row r="499">
      <c r="A499" s="116">
        <v>44298.0</v>
      </c>
      <c r="B499" s="117" t="s">
        <v>30</v>
      </c>
      <c r="C499" s="118" t="s">
        <v>18</v>
      </c>
      <c r="D499" s="119" t="s">
        <v>66</v>
      </c>
    </row>
    <row r="500">
      <c r="A500" s="116">
        <v>44300.0</v>
      </c>
      <c r="B500" s="119" t="s">
        <v>22</v>
      </c>
      <c r="C500" s="118" t="s">
        <v>18</v>
      </c>
      <c r="D500" s="119" t="s">
        <v>19</v>
      </c>
    </row>
    <row r="501">
      <c r="A501" s="116">
        <v>44300.0</v>
      </c>
      <c r="B501" s="119" t="s">
        <v>22</v>
      </c>
      <c r="C501" s="118" t="s">
        <v>18</v>
      </c>
      <c r="D501" s="119" t="s">
        <v>25</v>
      </c>
    </row>
    <row r="502">
      <c r="A502" s="116">
        <v>44300.0</v>
      </c>
      <c r="B502" s="117" t="s">
        <v>30</v>
      </c>
      <c r="C502" s="118" t="s">
        <v>18</v>
      </c>
      <c r="D502" s="119" t="s">
        <v>25</v>
      </c>
    </row>
    <row r="503">
      <c r="A503" s="116">
        <v>44300.0</v>
      </c>
      <c r="B503" s="117" t="s">
        <v>68</v>
      </c>
      <c r="C503" s="118" t="s">
        <v>18</v>
      </c>
      <c r="D503" s="119" t="s">
        <v>25</v>
      </c>
    </row>
    <row r="504">
      <c r="A504" s="116">
        <v>44301.0</v>
      </c>
      <c r="B504" s="119" t="s">
        <v>22</v>
      </c>
      <c r="C504" s="118" t="s">
        <v>18</v>
      </c>
      <c r="D504" s="119" t="s">
        <v>25</v>
      </c>
    </row>
    <row r="505">
      <c r="A505" s="116">
        <v>44302.0</v>
      </c>
      <c r="B505" s="117" t="s">
        <v>68</v>
      </c>
      <c r="C505" s="118" t="s">
        <v>18</v>
      </c>
      <c r="D505" s="119" t="s">
        <v>25</v>
      </c>
    </row>
    <row r="506">
      <c r="A506" s="116">
        <v>44302.0</v>
      </c>
      <c r="B506" s="117" t="s">
        <v>30</v>
      </c>
      <c r="C506" s="118" t="s">
        <v>18</v>
      </c>
      <c r="D506" s="119" t="s">
        <v>25</v>
      </c>
    </row>
    <row r="507">
      <c r="A507" s="116">
        <v>44302.0</v>
      </c>
      <c r="B507" s="117" t="s">
        <v>37</v>
      </c>
      <c r="C507" s="118" t="s">
        <v>42</v>
      </c>
      <c r="D507" s="119" t="s">
        <v>25</v>
      </c>
    </row>
    <row r="508">
      <c r="A508" s="116">
        <v>44303.0</v>
      </c>
      <c r="B508" s="119" t="s">
        <v>22</v>
      </c>
      <c r="C508" s="118" t="s">
        <v>18</v>
      </c>
      <c r="D508" s="119" t="s">
        <v>19</v>
      </c>
    </row>
    <row r="509">
      <c r="A509" s="116">
        <v>44303.0</v>
      </c>
      <c r="B509" s="119" t="s">
        <v>22</v>
      </c>
      <c r="C509" s="118" t="s">
        <v>18</v>
      </c>
      <c r="D509" s="119" t="s">
        <v>66</v>
      </c>
    </row>
    <row r="510">
      <c r="A510" s="116">
        <v>44305.0</v>
      </c>
      <c r="B510" s="117" t="s">
        <v>37</v>
      </c>
      <c r="C510" s="118" t="s">
        <v>18</v>
      </c>
      <c r="D510" s="119" t="s">
        <v>19</v>
      </c>
    </row>
    <row r="511">
      <c r="A511" s="116">
        <v>44307.0</v>
      </c>
      <c r="B511" s="117" t="s">
        <v>30</v>
      </c>
      <c r="C511" s="118" t="s">
        <v>18</v>
      </c>
      <c r="D511" s="119" t="s">
        <v>19</v>
      </c>
    </row>
    <row r="512">
      <c r="A512" s="116">
        <v>44307.0</v>
      </c>
      <c r="B512" s="119" t="s">
        <v>22</v>
      </c>
      <c r="C512" s="118" t="s">
        <v>18</v>
      </c>
      <c r="D512" s="119" t="s">
        <v>25</v>
      </c>
    </row>
    <row r="513">
      <c r="A513" s="116">
        <v>44307.0</v>
      </c>
      <c r="B513" s="117" t="s">
        <v>34</v>
      </c>
      <c r="C513" s="118" t="s">
        <v>18</v>
      </c>
      <c r="D513" s="119" t="s">
        <v>25</v>
      </c>
    </row>
    <row r="514">
      <c r="A514" s="116">
        <v>44308.0</v>
      </c>
      <c r="B514" s="119" t="s">
        <v>93</v>
      </c>
      <c r="C514" s="118" t="s">
        <v>18</v>
      </c>
      <c r="D514" s="119" t="s">
        <v>19</v>
      </c>
    </row>
    <row r="515">
      <c r="A515" s="116">
        <v>44308.0</v>
      </c>
      <c r="B515" s="119" t="s">
        <v>22</v>
      </c>
      <c r="C515" s="118" t="s">
        <v>18</v>
      </c>
      <c r="D515" s="119" t="s">
        <v>66</v>
      </c>
    </row>
    <row r="516">
      <c r="A516" s="116">
        <v>44309.0</v>
      </c>
      <c r="B516" s="119" t="s">
        <v>22</v>
      </c>
      <c r="C516" s="118" t="s">
        <v>18</v>
      </c>
      <c r="D516" s="119" t="s">
        <v>66</v>
      </c>
    </row>
    <row r="517">
      <c r="A517" s="116">
        <v>44309.0</v>
      </c>
      <c r="B517" s="117" t="s">
        <v>34</v>
      </c>
      <c r="C517" s="118" t="s">
        <v>18</v>
      </c>
      <c r="D517" s="119" t="s">
        <v>66</v>
      </c>
    </row>
    <row r="518">
      <c r="A518" s="116">
        <v>44312.0</v>
      </c>
      <c r="B518" s="119" t="s">
        <v>22</v>
      </c>
      <c r="C518" s="118" t="s">
        <v>18</v>
      </c>
      <c r="D518" s="119" t="s">
        <v>25</v>
      </c>
    </row>
    <row r="519">
      <c r="A519" s="116">
        <v>44312.0</v>
      </c>
      <c r="B519" s="119" t="s">
        <v>22</v>
      </c>
      <c r="C519" s="118" t="s">
        <v>18</v>
      </c>
      <c r="D519" s="119" t="s">
        <v>25</v>
      </c>
    </row>
    <row r="520">
      <c r="A520" s="116">
        <v>44312.0</v>
      </c>
      <c r="B520" s="119" t="s">
        <v>22</v>
      </c>
      <c r="C520" s="118" t="s">
        <v>18</v>
      </c>
      <c r="D520" s="119" t="s">
        <v>25</v>
      </c>
    </row>
    <row r="521">
      <c r="A521" s="116">
        <v>44312.0</v>
      </c>
      <c r="B521" s="117" t="s">
        <v>37</v>
      </c>
      <c r="C521" s="118" t="s">
        <v>18</v>
      </c>
      <c r="D521" s="119" t="s">
        <v>19</v>
      </c>
    </row>
    <row r="522">
      <c r="A522" s="116">
        <v>44313.0</v>
      </c>
      <c r="B522" s="119" t="s">
        <v>22</v>
      </c>
      <c r="C522" s="118" t="s">
        <v>18</v>
      </c>
      <c r="D522" s="119" t="s">
        <v>19</v>
      </c>
    </row>
    <row r="523">
      <c r="A523" s="116">
        <v>44313.0</v>
      </c>
      <c r="B523" s="117" t="s">
        <v>30</v>
      </c>
      <c r="C523" s="118" t="s">
        <v>18</v>
      </c>
      <c r="D523" s="119" t="s">
        <v>19</v>
      </c>
    </row>
    <row r="524">
      <c r="A524" s="116">
        <v>44313.0</v>
      </c>
      <c r="B524" s="119" t="s">
        <v>22</v>
      </c>
      <c r="C524" s="118" t="s">
        <v>18</v>
      </c>
      <c r="D524" s="119" t="s">
        <v>25</v>
      </c>
    </row>
    <row r="525">
      <c r="A525" s="116">
        <v>44314.0</v>
      </c>
      <c r="B525" s="119" t="s">
        <v>22</v>
      </c>
      <c r="C525" s="118" t="s">
        <v>18</v>
      </c>
      <c r="D525" s="119" t="s">
        <v>19</v>
      </c>
    </row>
    <row r="526">
      <c r="A526" s="116">
        <v>44314.0</v>
      </c>
      <c r="B526" s="119" t="s">
        <v>22</v>
      </c>
      <c r="C526" s="118" t="s">
        <v>18</v>
      </c>
      <c r="D526" s="119" t="s">
        <v>19</v>
      </c>
    </row>
    <row r="527">
      <c r="A527" s="116">
        <v>44315.0</v>
      </c>
      <c r="B527" s="117" t="s">
        <v>30</v>
      </c>
      <c r="C527" s="118" t="s">
        <v>18</v>
      </c>
      <c r="D527" s="119" t="s">
        <v>35</v>
      </c>
    </row>
    <row r="528">
      <c r="A528" s="116">
        <v>44315.0</v>
      </c>
      <c r="B528" s="119" t="s">
        <v>22</v>
      </c>
      <c r="C528" s="118" t="s">
        <v>18</v>
      </c>
      <c r="D528" s="119" t="s">
        <v>35</v>
      </c>
    </row>
    <row r="529">
      <c r="A529" s="116">
        <v>44315.0</v>
      </c>
      <c r="B529" s="119" t="s">
        <v>22</v>
      </c>
      <c r="C529" s="118" t="s">
        <v>18</v>
      </c>
      <c r="D529" s="119" t="s">
        <v>66</v>
      </c>
    </row>
    <row r="530">
      <c r="A530" s="116">
        <v>44315.0</v>
      </c>
      <c r="B530" s="119" t="s">
        <v>22</v>
      </c>
      <c r="C530" s="118" t="s">
        <v>42</v>
      </c>
      <c r="D530" s="119" t="s">
        <v>19</v>
      </c>
    </row>
    <row r="531">
      <c r="A531" s="116">
        <v>44316.0</v>
      </c>
      <c r="B531" s="117" t="s">
        <v>45</v>
      </c>
      <c r="C531" s="118" t="s">
        <v>18</v>
      </c>
      <c r="D531" s="119" t="s">
        <v>66</v>
      </c>
    </row>
    <row r="532">
      <c r="A532" s="116">
        <v>44316.0</v>
      </c>
      <c r="B532" s="117" t="s">
        <v>45</v>
      </c>
      <c r="C532" s="118" t="s">
        <v>18</v>
      </c>
      <c r="D532" s="119" t="s">
        <v>66</v>
      </c>
    </row>
    <row r="533">
      <c r="A533" s="116">
        <v>44319.0</v>
      </c>
      <c r="B533" s="117" t="s">
        <v>30</v>
      </c>
      <c r="C533" s="118" t="s">
        <v>18</v>
      </c>
      <c r="D533" s="119" t="s">
        <v>35</v>
      </c>
    </row>
    <row r="534">
      <c r="A534" s="116">
        <v>44319.0</v>
      </c>
      <c r="B534" s="117" t="s">
        <v>30</v>
      </c>
      <c r="C534" s="118" t="s">
        <v>18</v>
      </c>
      <c r="D534" s="119" t="s">
        <v>19</v>
      </c>
    </row>
    <row r="535">
      <c r="A535" s="116">
        <v>44319.0</v>
      </c>
      <c r="B535" s="117" t="s">
        <v>30</v>
      </c>
      <c r="C535" s="118" t="s">
        <v>18</v>
      </c>
      <c r="D535" s="119" t="s">
        <v>66</v>
      </c>
    </row>
    <row r="536">
      <c r="A536" s="116">
        <v>44319.0</v>
      </c>
      <c r="B536" s="117" t="s">
        <v>30</v>
      </c>
      <c r="C536" s="118" t="s">
        <v>18</v>
      </c>
      <c r="D536" s="119" t="s">
        <v>66</v>
      </c>
    </row>
    <row r="537">
      <c r="A537" s="116">
        <v>44320.0</v>
      </c>
      <c r="B537" s="117" t="s">
        <v>80</v>
      </c>
      <c r="C537" s="118" t="s">
        <v>18</v>
      </c>
      <c r="D537" s="119" t="s">
        <v>19</v>
      </c>
    </row>
    <row r="538">
      <c r="A538" s="116">
        <v>44320.0</v>
      </c>
      <c r="B538" s="117" t="s">
        <v>30</v>
      </c>
      <c r="C538" s="118" t="s">
        <v>18</v>
      </c>
      <c r="D538" s="119" t="s">
        <v>35</v>
      </c>
    </row>
    <row r="539">
      <c r="A539" s="116">
        <v>44320.0</v>
      </c>
      <c r="B539" s="117" t="s">
        <v>34</v>
      </c>
      <c r="C539" s="118" t="s">
        <v>18</v>
      </c>
      <c r="D539" s="119" t="s">
        <v>25</v>
      </c>
    </row>
    <row r="540">
      <c r="A540" s="116">
        <v>44321.0</v>
      </c>
      <c r="B540" s="117" t="s">
        <v>30</v>
      </c>
      <c r="C540" s="118" t="s">
        <v>18</v>
      </c>
      <c r="D540" s="119" t="s">
        <v>66</v>
      </c>
    </row>
    <row r="541">
      <c r="A541" s="116">
        <v>44322.0</v>
      </c>
      <c r="B541" s="117" t="s">
        <v>45</v>
      </c>
      <c r="C541" s="118" t="s">
        <v>18</v>
      </c>
      <c r="D541" s="119" t="s">
        <v>66</v>
      </c>
    </row>
    <row r="542">
      <c r="A542" s="116">
        <v>44322.0</v>
      </c>
      <c r="B542" s="117" t="s">
        <v>45</v>
      </c>
      <c r="C542" s="118" t="s">
        <v>18</v>
      </c>
      <c r="D542" s="119" t="s">
        <v>19</v>
      </c>
    </row>
    <row r="543">
      <c r="A543" s="116">
        <v>44326.0</v>
      </c>
      <c r="B543" s="117" t="s">
        <v>17</v>
      </c>
      <c r="C543" s="118" t="s">
        <v>18</v>
      </c>
      <c r="D543" s="119" t="s">
        <v>25</v>
      </c>
    </row>
    <row r="544">
      <c r="A544" s="116">
        <v>44326.0</v>
      </c>
      <c r="B544" s="117" t="s">
        <v>36</v>
      </c>
      <c r="C544" s="118" t="s">
        <v>18</v>
      </c>
      <c r="D544" s="119" t="s">
        <v>25</v>
      </c>
    </row>
    <row r="545">
      <c r="A545" s="116">
        <v>44326.0</v>
      </c>
      <c r="B545" s="117" t="s">
        <v>45</v>
      </c>
      <c r="C545" s="118" t="s">
        <v>18</v>
      </c>
      <c r="D545" s="119" t="s">
        <v>19</v>
      </c>
    </row>
    <row r="546">
      <c r="A546" s="116">
        <v>44327.0</v>
      </c>
      <c r="B546" s="117" t="s">
        <v>17</v>
      </c>
      <c r="C546" s="118" t="s">
        <v>18</v>
      </c>
      <c r="D546" s="119" t="s">
        <v>19</v>
      </c>
    </row>
    <row r="547">
      <c r="A547" s="116">
        <v>44327.0</v>
      </c>
      <c r="B547" s="117" t="s">
        <v>30</v>
      </c>
      <c r="C547" s="118" t="s">
        <v>18</v>
      </c>
      <c r="D547" s="119" t="s">
        <v>25</v>
      </c>
    </row>
    <row r="548">
      <c r="A548" s="116">
        <v>44327.0</v>
      </c>
      <c r="B548" s="117" t="s">
        <v>30</v>
      </c>
      <c r="C548" s="118" t="s">
        <v>18</v>
      </c>
      <c r="D548" s="119" t="s">
        <v>25</v>
      </c>
    </row>
    <row r="549">
      <c r="A549" s="116">
        <v>44328.0</v>
      </c>
      <c r="B549" s="117" t="s">
        <v>17</v>
      </c>
      <c r="C549" s="118" t="s">
        <v>18</v>
      </c>
      <c r="D549" s="119" t="s">
        <v>19</v>
      </c>
    </row>
    <row r="550">
      <c r="A550" s="116">
        <v>44328.0</v>
      </c>
      <c r="B550" s="117" t="s">
        <v>73</v>
      </c>
      <c r="C550" s="118" t="s">
        <v>18</v>
      </c>
      <c r="D550" s="119" t="s">
        <v>19</v>
      </c>
    </row>
    <row r="551">
      <c r="A551" s="116">
        <v>44328.0</v>
      </c>
      <c r="B551" s="117" t="s">
        <v>30</v>
      </c>
      <c r="C551" s="118" t="s">
        <v>18</v>
      </c>
      <c r="D551" s="119" t="s">
        <v>19</v>
      </c>
    </row>
    <row r="552">
      <c r="A552" s="116">
        <v>44329.0</v>
      </c>
      <c r="B552" s="117" t="s">
        <v>30</v>
      </c>
      <c r="C552" s="118" t="s">
        <v>18</v>
      </c>
      <c r="D552" s="119" t="s">
        <v>66</v>
      </c>
    </row>
    <row r="553">
      <c r="A553" s="116">
        <v>44329.0</v>
      </c>
      <c r="B553" s="117" t="s">
        <v>30</v>
      </c>
      <c r="C553" s="118" t="s">
        <v>18</v>
      </c>
      <c r="D553" s="119" t="s">
        <v>35</v>
      </c>
    </row>
    <row r="554">
      <c r="A554" s="116">
        <v>44330.0</v>
      </c>
      <c r="B554" s="117" t="s">
        <v>33</v>
      </c>
      <c r="C554" s="118" t="s">
        <v>18</v>
      </c>
      <c r="D554" s="119" t="s">
        <v>25</v>
      </c>
    </row>
    <row r="555">
      <c r="A555" s="116">
        <v>44330.0</v>
      </c>
      <c r="B555" s="117" t="s">
        <v>33</v>
      </c>
      <c r="C555" s="118" t="s">
        <v>18</v>
      </c>
      <c r="D555" s="119" t="s">
        <v>19</v>
      </c>
    </row>
    <row r="556">
      <c r="A556" s="116">
        <v>44330.0</v>
      </c>
      <c r="B556" s="117" t="s">
        <v>45</v>
      </c>
      <c r="C556" s="118" t="s">
        <v>18</v>
      </c>
      <c r="D556" s="119" t="s">
        <v>66</v>
      </c>
    </row>
    <row r="557">
      <c r="A557" s="116">
        <v>44333.0</v>
      </c>
      <c r="B557" s="117" t="s">
        <v>30</v>
      </c>
      <c r="C557" s="118" t="s">
        <v>18</v>
      </c>
      <c r="D557" s="119" t="s">
        <v>19</v>
      </c>
    </row>
    <row r="558">
      <c r="A558" s="116">
        <v>44333.0</v>
      </c>
      <c r="B558" s="117" t="s">
        <v>30</v>
      </c>
      <c r="C558" s="118" t="s">
        <v>18</v>
      </c>
      <c r="D558" s="119" t="s">
        <v>19</v>
      </c>
    </row>
    <row r="559">
      <c r="A559" s="116">
        <v>44334.0</v>
      </c>
      <c r="B559" s="117" t="s">
        <v>80</v>
      </c>
      <c r="C559" s="118" t="s">
        <v>18</v>
      </c>
      <c r="D559" s="119" t="s">
        <v>19</v>
      </c>
    </row>
    <row r="560">
      <c r="A560" s="116">
        <v>44335.0</v>
      </c>
      <c r="B560" s="117" t="s">
        <v>45</v>
      </c>
      <c r="C560" s="118" t="s">
        <v>18</v>
      </c>
      <c r="D560" s="119" t="s">
        <v>19</v>
      </c>
    </row>
    <row r="561">
      <c r="A561" s="116">
        <v>44336.0</v>
      </c>
      <c r="B561" s="117" t="s">
        <v>45</v>
      </c>
      <c r="C561" s="118" t="s">
        <v>18</v>
      </c>
      <c r="D561" s="119" t="s">
        <v>19</v>
      </c>
    </row>
    <row r="562">
      <c r="A562" s="116">
        <v>44336.0</v>
      </c>
      <c r="B562" s="117" t="s">
        <v>17</v>
      </c>
      <c r="C562" s="118" t="s">
        <v>18</v>
      </c>
      <c r="D562" s="119" t="s">
        <v>25</v>
      </c>
    </row>
    <row r="563">
      <c r="A563" s="116">
        <v>44336.0</v>
      </c>
      <c r="B563" s="117" t="s">
        <v>17</v>
      </c>
      <c r="C563" s="118" t="s">
        <v>18</v>
      </c>
      <c r="D563" s="119" t="s">
        <v>19</v>
      </c>
    </row>
    <row r="564">
      <c r="A564" s="116">
        <v>44340.0</v>
      </c>
      <c r="B564" s="117" t="s">
        <v>36</v>
      </c>
      <c r="C564" s="118" t="s">
        <v>18</v>
      </c>
      <c r="D564" s="119" t="s">
        <v>19</v>
      </c>
    </row>
    <row r="565">
      <c r="A565" s="116">
        <v>44340.0</v>
      </c>
      <c r="B565" s="117" t="s">
        <v>45</v>
      </c>
      <c r="C565" s="118" t="s">
        <v>18</v>
      </c>
      <c r="D565" s="119" t="s">
        <v>66</v>
      </c>
    </row>
    <row r="566">
      <c r="A566" s="116">
        <v>44340.0</v>
      </c>
      <c r="B566" s="117" t="s">
        <v>45</v>
      </c>
      <c r="C566" s="118" t="s">
        <v>18</v>
      </c>
      <c r="D566" s="119" t="s">
        <v>19</v>
      </c>
    </row>
    <row r="567">
      <c r="A567" s="116">
        <v>44341.0</v>
      </c>
      <c r="B567" s="117" t="s">
        <v>45</v>
      </c>
      <c r="C567" s="118" t="s">
        <v>18</v>
      </c>
      <c r="D567" s="119" t="s">
        <v>25</v>
      </c>
    </row>
    <row r="568">
      <c r="A568" s="116">
        <v>44342.0</v>
      </c>
      <c r="B568" s="117" t="s">
        <v>17</v>
      </c>
      <c r="C568" s="118" t="s">
        <v>18</v>
      </c>
      <c r="D568" s="119" t="s">
        <v>25</v>
      </c>
    </row>
    <row r="569">
      <c r="A569" s="116">
        <v>44343.0</v>
      </c>
      <c r="B569" s="117" t="s">
        <v>17</v>
      </c>
      <c r="C569" s="118" t="s">
        <v>18</v>
      </c>
      <c r="D569" s="119" t="s">
        <v>19</v>
      </c>
    </row>
    <row r="570">
      <c r="A570" s="116">
        <v>44343.0</v>
      </c>
      <c r="B570" s="117" t="s">
        <v>17</v>
      </c>
      <c r="C570" s="118" t="s">
        <v>18</v>
      </c>
      <c r="D570" s="119" t="s">
        <v>25</v>
      </c>
    </row>
    <row r="571">
      <c r="A571" s="116">
        <v>44344.0</v>
      </c>
      <c r="B571" s="117" t="s">
        <v>45</v>
      </c>
      <c r="C571" s="118" t="s">
        <v>18</v>
      </c>
      <c r="D571" s="119" t="s">
        <v>19</v>
      </c>
    </row>
    <row r="572">
      <c r="A572" s="116">
        <v>44348.0</v>
      </c>
      <c r="B572" s="117" t="s">
        <v>45</v>
      </c>
      <c r="C572" s="118" t="s">
        <v>18</v>
      </c>
      <c r="D572" s="119" t="s">
        <v>19</v>
      </c>
    </row>
    <row r="573">
      <c r="A573" s="116">
        <v>44348.0</v>
      </c>
      <c r="B573" s="117" t="s">
        <v>45</v>
      </c>
      <c r="C573" s="118" t="s">
        <v>42</v>
      </c>
      <c r="D573" s="119" t="s">
        <v>66</v>
      </c>
    </row>
    <row r="574">
      <c r="A574" s="116">
        <v>44348.0</v>
      </c>
      <c r="B574" s="117" t="s">
        <v>45</v>
      </c>
      <c r="C574" s="118" t="s">
        <v>42</v>
      </c>
      <c r="D574" s="119" t="s">
        <v>25</v>
      </c>
    </row>
    <row r="575">
      <c r="A575" s="116">
        <v>44348.0</v>
      </c>
      <c r="B575" s="117" t="s">
        <v>45</v>
      </c>
      <c r="C575" s="118" t="s">
        <v>42</v>
      </c>
      <c r="D575" s="119" t="s">
        <v>25</v>
      </c>
    </row>
    <row r="576">
      <c r="A576" s="116">
        <v>44354.0</v>
      </c>
      <c r="B576" s="117" t="s">
        <v>45</v>
      </c>
      <c r="C576" s="118" t="s">
        <v>18</v>
      </c>
      <c r="D576" s="119" t="s">
        <v>25</v>
      </c>
    </row>
    <row r="577">
      <c r="A577" s="116">
        <v>44357.0</v>
      </c>
      <c r="B577" s="117" t="s">
        <v>45</v>
      </c>
      <c r="C577" s="118" t="s">
        <v>18</v>
      </c>
      <c r="D577" s="119" t="s">
        <v>25</v>
      </c>
    </row>
    <row r="578">
      <c r="A578" s="116">
        <v>44358.0</v>
      </c>
      <c r="B578" s="117" t="s">
        <v>45</v>
      </c>
      <c r="C578" s="118" t="s">
        <v>18</v>
      </c>
      <c r="D578" s="119" t="s">
        <v>19</v>
      </c>
    </row>
    <row r="579">
      <c r="A579" s="123">
        <v>44159.0</v>
      </c>
      <c r="B579" s="124" t="s">
        <v>40</v>
      </c>
      <c r="C579" s="125" t="s">
        <v>18</v>
      </c>
      <c r="D579" s="126" t="s">
        <v>19</v>
      </c>
    </row>
    <row r="580">
      <c r="A580" s="123">
        <v>44159.0</v>
      </c>
      <c r="B580" s="124" t="s">
        <v>40</v>
      </c>
      <c r="C580" s="125" t="s">
        <v>42</v>
      </c>
      <c r="D580" s="127" t="s">
        <v>19</v>
      </c>
    </row>
    <row r="581">
      <c r="A581" s="123">
        <v>44159.0</v>
      </c>
      <c r="B581" s="124" t="s">
        <v>40</v>
      </c>
      <c r="C581" s="125" t="s">
        <v>18</v>
      </c>
      <c r="D581" s="126" t="s">
        <v>19</v>
      </c>
    </row>
    <row r="582">
      <c r="A582" s="123">
        <v>44162.0</v>
      </c>
      <c r="B582" s="124" t="s">
        <v>43</v>
      </c>
      <c r="C582" s="125" t="s">
        <v>18</v>
      </c>
      <c r="D582" s="127" t="s">
        <v>19</v>
      </c>
    </row>
    <row r="583">
      <c r="A583" s="123">
        <v>44162.0</v>
      </c>
      <c r="B583" s="124" t="s">
        <v>43</v>
      </c>
      <c r="C583" s="125" t="s">
        <v>42</v>
      </c>
      <c r="D583" s="127" t="s">
        <v>19</v>
      </c>
    </row>
    <row r="584">
      <c r="A584" s="123">
        <v>44162.0</v>
      </c>
      <c r="B584" s="124" t="s">
        <v>43</v>
      </c>
      <c r="C584" s="125" t="s">
        <v>42</v>
      </c>
      <c r="D584" s="127" t="s">
        <v>19</v>
      </c>
    </row>
    <row r="585">
      <c r="A585" s="123">
        <v>44162.0</v>
      </c>
      <c r="B585" s="124" t="s">
        <v>43</v>
      </c>
      <c r="C585" s="125" t="s">
        <v>42</v>
      </c>
      <c r="D585" s="127" t="s">
        <v>19</v>
      </c>
    </row>
    <row r="586">
      <c r="A586" s="123">
        <v>44162.0</v>
      </c>
      <c r="B586" s="124" t="s">
        <v>43</v>
      </c>
      <c r="C586" s="125" t="s">
        <v>42</v>
      </c>
      <c r="D586" s="127" t="s">
        <v>19</v>
      </c>
    </row>
    <row r="587">
      <c r="A587" s="123">
        <v>44162.0</v>
      </c>
      <c r="B587" s="124" t="s">
        <v>43</v>
      </c>
      <c r="C587" s="125" t="s">
        <v>42</v>
      </c>
      <c r="D587" s="127" t="s">
        <v>19</v>
      </c>
    </row>
    <row r="588">
      <c r="A588" s="116">
        <v>44162.0</v>
      </c>
      <c r="B588" s="117" t="s">
        <v>44</v>
      </c>
      <c r="C588" s="118" t="s">
        <v>18</v>
      </c>
      <c r="D588" s="119" t="s">
        <v>25</v>
      </c>
    </row>
    <row r="589">
      <c r="A589" s="123">
        <v>44162.0</v>
      </c>
      <c r="B589" s="124" t="s">
        <v>44</v>
      </c>
      <c r="C589" s="125" t="s">
        <v>18</v>
      </c>
      <c r="D589" s="127" t="s">
        <v>19</v>
      </c>
    </row>
    <row r="590">
      <c r="A590" s="123">
        <v>44162.0</v>
      </c>
      <c r="B590" s="124" t="s">
        <v>44</v>
      </c>
      <c r="C590" s="125" t="s">
        <v>42</v>
      </c>
      <c r="D590" s="127" t="s">
        <v>19</v>
      </c>
    </row>
    <row r="591">
      <c r="A591" s="123">
        <v>44162.0</v>
      </c>
      <c r="B591" s="124" t="s">
        <v>44</v>
      </c>
      <c r="C591" s="125" t="s">
        <v>42</v>
      </c>
      <c r="D591" s="127" t="s">
        <v>19</v>
      </c>
    </row>
    <row r="592">
      <c r="A592" s="116">
        <v>44162.0</v>
      </c>
      <c r="B592" s="117" t="s">
        <v>44</v>
      </c>
      <c r="C592" s="118" t="s">
        <v>42</v>
      </c>
      <c r="D592" s="119" t="s">
        <v>35</v>
      </c>
    </row>
    <row r="593">
      <c r="A593" s="123">
        <v>44162.0</v>
      </c>
      <c r="B593" s="124" t="s">
        <v>44</v>
      </c>
      <c r="C593" s="125" t="s">
        <v>18</v>
      </c>
      <c r="D593" s="127" t="s">
        <v>19</v>
      </c>
    </row>
    <row r="594">
      <c r="A594" s="123">
        <v>44163.0</v>
      </c>
      <c r="B594" s="124" t="s">
        <v>45</v>
      </c>
      <c r="C594" s="125" t="s">
        <v>18</v>
      </c>
      <c r="D594" s="127" t="s">
        <v>19</v>
      </c>
    </row>
    <row r="595">
      <c r="A595" s="123">
        <v>44163.0</v>
      </c>
      <c r="B595" s="124" t="s">
        <v>45</v>
      </c>
      <c r="C595" s="125" t="s">
        <v>18</v>
      </c>
      <c r="D595" s="127" t="s">
        <v>19</v>
      </c>
    </row>
    <row r="596">
      <c r="A596" s="123">
        <v>44163.0</v>
      </c>
      <c r="B596" s="124" t="s">
        <v>45</v>
      </c>
      <c r="C596" s="125" t="s">
        <v>18</v>
      </c>
      <c r="D596" s="127" t="s">
        <v>19</v>
      </c>
    </row>
    <row r="597">
      <c r="A597" s="123">
        <v>44163.0</v>
      </c>
      <c r="B597" s="124" t="s">
        <v>45</v>
      </c>
      <c r="C597" s="125" t="s">
        <v>18</v>
      </c>
      <c r="D597" s="127" t="s">
        <v>19</v>
      </c>
    </row>
    <row r="598">
      <c r="A598" s="123">
        <v>44163.0</v>
      </c>
      <c r="B598" s="124" t="s">
        <v>45</v>
      </c>
      <c r="C598" s="125" t="s">
        <v>18</v>
      </c>
      <c r="D598" s="127" t="s">
        <v>19</v>
      </c>
    </row>
    <row r="599">
      <c r="A599" s="123">
        <v>44163.0</v>
      </c>
      <c r="B599" s="124" t="s">
        <v>45</v>
      </c>
      <c r="C599" s="125" t="s">
        <v>18</v>
      </c>
      <c r="D599" s="127" t="s">
        <v>19</v>
      </c>
    </row>
    <row r="600">
      <c r="A600" s="123">
        <v>44163.0</v>
      </c>
      <c r="B600" s="124" t="s">
        <v>45</v>
      </c>
      <c r="C600" s="125" t="s">
        <v>42</v>
      </c>
      <c r="D600" s="127" t="s">
        <v>19</v>
      </c>
    </row>
    <row r="601">
      <c r="A601" s="123">
        <v>44164.0</v>
      </c>
      <c r="B601" s="124" t="s">
        <v>45</v>
      </c>
      <c r="C601" s="125" t="s">
        <v>18</v>
      </c>
      <c r="D601" s="127" t="s">
        <v>19</v>
      </c>
    </row>
    <row r="602">
      <c r="A602" s="123">
        <v>44163.0</v>
      </c>
      <c r="B602" s="124" t="s">
        <v>45</v>
      </c>
      <c r="C602" s="125" t="s">
        <v>42</v>
      </c>
      <c r="D602" s="127" t="s">
        <v>19</v>
      </c>
    </row>
    <row r="603">
      <c r="A603" s="116">
        <v>44164.0</v>
      </c>
      <c r="B603" s="117" t="s">
        <v>45</v>
      </c>
      <c r="C603" s="118" t="s">
        <v>18</v>
      </c>
      <c r="D603" s="119" t="s">
        <v>25</v>
      </c>
    </row>
    <row r="604">
      <c r="A604" s="116">
        <v>44164.0</v>
      </c>
      <c r="B604" s="117" t="s">
        <v>45</v>
      </c>
      <c r="C604" s="118" t="s">
        <v>18</v>
      </c>
      <c r="D604" s="119" t="s">
        <v>25</v>
      </c>
    </row>
    <row r="605">
      <c r="A605" s="123">
        <v>44164.0</v>
      </c>
      <c r="B605" s="124" t="s">
        <v>45</v>
      </c>
      <c r="C605" s="125" t="s">
        <v>18</v>
      </c>
      <c r="D605" s="127" t="s">
        <v>19</v>
      </c>
    </row>
    <row r="606">
      <c r="A606" s="123">
        <v>44164.0</v>
      </c>
      <c r="B606" s="124" t="s">
        <v>45</v>
      </c>
      <c r="C606" s="125" t="s">
        <v>18</v>
      </c>
      <c r="D606" s="127" t="s">
        <v>19</v>
      </c>
    </row>
    <row r="607">
      <c r="A607" s="123">
        <v>44164.0</v>
      </c>
      <c r="B607" s="124" t="s">
        <v>45</v>
      </c>
      <c r="C607" s="125" t="s">
        <v>18</v>
      </c>
      <c r="D607" s="127" t="s">
        <v>19</v>
      </c>
    </row>
    <row r="608">
      <c r="A608" s="116">
        <v>44164.0</v>
      </c>
      <c r="B608" s="117" t="s">
        <v>45</v>
      </c>
      <c r="C608" s="118" t="s">
        <v>18</v>
      </c>
      <c r="D608" s="119" t="s">
        <v>25</v>
      </c>
    </row>
    <row r="609">
      <c r="A609" s="116">
        <v>44164.0</v>
      </c>
      <c r="B609" s="117" t="s">
        <v>45</v>
      </c>
      <c r="C609" s="118" t="s">
        <v>18</v>
      </c>
      <c r="D609" s="119" t="s">
        <v>25</v>
      </c>
    </row>
    <row r="610">
      <c r="A610" s="116">
        <v>44164.0</v>
      </c>
      <c r="B610" s="117" t="s">
        <v>45</v>
      </c>
      <c r="C610" s="118" t="s">
        <v>18</v>
      </c>
      <c r="D610" s="119" t="s">
        <v>35</v>
      </c>
    </row>
    <row r="611">
      <c r="A611" s="123">
        <v>44165.0</v>
      </c>
      <c r="B611" s="124" t="s">
        <v>45</v>
      </c>
      <c r="C611" s="125" t="s">
        <v>42</v>
      </c>
      <c r="D611" s="127" t="s">
        <v>19</v>
      </c>
    </row>
    <row r="612">
      <c r="A612" s="123">
        <v>44165.0</v>
      </c>
      <c r="B612" s="124" t="s">
        <v>45</v>
      </c>
      <c r="C612" s="125" t="s">
        <v>42</v>
      </c>
      <c r="D612" s="127" t="s">
        <v>19</v>
      </c>
    </row>
    <row r="613">
      <c r="A613" s="123">
        <v>44165.0</v>
      </c>
      <c r="B613" s="124" t="s">
        <v>45</v>
      </c>
      <c r="C613" s="125" t="s">
        <v>42</v>
      </c>
      <c r="D613" s="127" t="s">
        <v>19</v>
      </c>
    </row>
    <row r="614">
      <c r="A614" s="123">
        <v>44165.0</v>
      </c>
      <c r="B614" s="124" t="s">
        <v>45</v>
      </c>
      <c r="C614" s="125" t="s">
        <v>18</v>
      </c>
      <c r="D614" s="127" t="s">
        <v>19</v>
      </c>
    </row>
    <row r="615">
      <c r="A615" s="123">
        <v>44165.0</v>
      </c>
      <c r="B615" s="124" t="s">
        <v>45</v>
      </c>
      <c r="C615" s="125" t="s">
        <v>18</v>
      </c>
      <c r="D615" s="127" t="s">
        <v>19</v>
      </c>
    </row>
    <row r="616">
      <c r="A616" s="123">
        <v>44166.0</v>
      </c>
      <c r="B616" s="124" t="s">
        <v>44</v>
      </c>
      <c r="C616" s="125" t="s">
        <v>18</v>
      </c>
      <c r="D616" s="127" t="s">
        <v>19</v>
      </c>
    </row>
    <row r="617">
      <c r="A617" s="123">
        <v>44165.0</v>
      </c>
      <c r="B617" s="124" t="s">
        <v>45</v>
      </c>
      <c r="C617" s="125" t="s">
        <v>18</v>
      </c>
      <c r="D617" s="127" t="s">
        <v>19</v>
      </c>
    </row>
    <row r="618">
      <c r="A618" s="123">
        <v>44166.0</v>
      </c>
      <c r="B618" s="124" t="s">
        <v>44</v>
      </c>
      <c r="C618" s="125" t="s">
        <v>18</v>
      </c>
      <c r="D618" s="127" t="s">
        <v>19</v>
      </c>
    </row>
    <row r="619">
      <c r="A619" s="123">
        <v>44166.0</v>
      </c>
      <c r="B619" s="124" t="s">
        <v>44</v>
      </c>
      <c r="C619" s="125" t="s">
        <v>18</v>
      </c>
      <c r="D619" s="127" t="s">
        <v>19</v>
      </c>
    </row>
    <row r="620">
      <c r="A620" s="123">
        <v>44169.0</v>
      </c>
      <c r="B620" s="124" t="s">
        <v>44</v>
      </c>
      <c r="C620" s="125" t="s">
        <v>18</v>
      </c>
      <c r="D620" s="127" t="s">
        <v>19</v>
      </c>
    </row>
    <row r="621">
      <c r="A621" s="123">
        <v>44169.0</v>
      </c>
      <c r="B621" s="124" t="s">
        <v>44</v>
      </c>
      <c r="C621" s="125" t="s">
        <v>18</v>
      </c>
      <c r="D621" s="127" t="s">
        <v>19</v>
      </c>
    </row>
    <row r="622">
      <c r="A622" s="123">
        <v>44169.0</v>
      </c>
      <c r="B622" s="124" t="s">
        <v>44</v>
      </c>
      <c r="C622" s="125" t="s">
        <v>18</v>
      </c>
      <c r="D622" s="127" t="s">
        <v>19</v>
      </c>
    </row>
    <row r="623">
      <c r="A623" s="123">
        <v>44169.0</v>
      </c>
      <c r="B623" s="124" t="s">
        <v>44</v>
      </c>
      <c r="C623" s="125" t="s">
        <v>18</v>
      </c>
      <c r="D623" s="127" t="s">
        <v>19</v>
      </c>
    </row>
    <row r="624">
      <c r="A624" s="123">
        <v>44169.0</v>
      </c>
      <c r="B624" s="124" t="s">
        <v>44</v>
      </c>
      <c r="C624" s="125" t="s">
        <v>18</v>
      </c>
      <c r="D624" s="127" t="s">
        <v>19</v>
      </c>
    </row>
    <row r="625">
      <c r="A625" s="116">
        <v>44169.0</v>
      </c>
      <c r="B625" s="117" t="s">
        <v>45</v>
      </c>
      <c r="C625" s="118" t="s">
        <v>18</v>
      </c>
      <c r="D625" s="119" t="s">
        <v>35</v>
      </c>
    </row>
    <row r="626">
      <c r="A626" s="123">
        <v>44170.0</v>
      </c>
      <c r="B626" s="124" t="s">
        <v>44</v>
      </c>
      <c r="C626" s="125" t="s">
        <v>42</v>
      </c>
      <c r="D626" s="127" t="s">
        <v>19</v>
      </c>
    </row>
    <row r="627">
      <c r="A627" s="123">
        <v>44170.0</v>
      </c>
      <c r="B627" s="124" t="s">
        <v>45</v>
      </c>
      <c r="C627" s="125" t="s">
        <v>18</v>
      </c>
      <c r="D627" s="127" t="s">
        <v>19</v>
      </c>
    </row>
    <row r="628">
      <c r="A628" s="123">
        <v>44170.0</v>
      </c>
      <c r="B628" s="124" t="s">
        <v>45</v>
      </c>
      <c r="C628" s="125" t="s">
        <v>42</v>
      </c>
      <c r="D628" s="127" t="s">
        <v>19</v>
      </c>
    </row>
    <row r="629">
      <c r="A629" s="123">
        <v>44170.0</v>
      </c>
      <c r="B629" s="124" t="s">
        <v>44</v>
      </c>
      <c r="C629" s="125" t="s">
        <v>42</v>
      </c>
      <c r="D629" s="127" t="s">
        <v>19</v>
      </c>
    </row>
    <row r="630">
      <c r="A630" s="123">
        <v>44170.0</v>
      </c>
      <c r="B630" s="124" t="s">
        <v>45</v>
      </c>
      <c r="C630" s="125" t="s">
        <v>18</v>
      </c>
      <c r="D630" s="127" t="s">
        <v>19</v>
      </c>
    </row>
    <row r="631">
      <c r="A631" s="123">
        <v>44171.0</v>
      </c>
      <c r="B631" s="124" t="s">
        <v>43</v>
      </c>
      <c r="C631" s="125" t="s">
        <v>18</v>
      </c>
      <c r="D631" s="127" t="s">
        <v>19</v>
      </c>
    </row>
    <row r="632">
      <c r="A632" s="123">
        <v>44171.0</v>
      </c>
      <c r="B632" s="124" t="s">
        <v>43</v>
      </c>
      <c r="C632" s="125" t="s">
        <v>42</v>
      </c>
      <c r="D632" s="127" t="s">
        <v>19</v>
      </c>
    </row>
    <row r="633">
      <c r="A633" s="116">
        <v>44171.0</v>
      </c>
      <c r="B633" s="117" t="s">
        <v>45</v>
      </c>
      <c r="C633" s="118" t="s">
        <v>18</v>
      </c>
      <c r="D633" s="119" t="s">
        <v>25</v>
      </c>
    </row>
    <row r="634">
      <c r="A634" s="123">
        <v>44171.0</v>
      </c>
      <c r="B634" s="124" t="s">
        <v>45</v>
      </c>
      <c r="C634" s="125" t="s">
        <v>18</v>
      </c>
      <c r="D634" s="127" t="s">
        <v>19</v>
      </c>
    </row>
    <row r="635">
      <c r="A635" s="116">
        <v>44171.0</v>
      </c>
      <c r="B635" s="117" t="s">
        <v>45</v>
      </c>
      <c r="C635" s="118" t="s">
        <v>18</v>
      </c>
      <c r="D635" s="119" t="s">
        <v>66</v>
      </c>
    </row>
    <row r="636">
      <c r="A636" s="116">
        <v>44171.0</v>
      </c>
      <c r="B636" s="117" t="s">
        <v>45</v>
      </c>
      <c r="C636" s="118" t="s">
        <v>18</v>
      </c>
      <c r="D636" s="119" t="s">
        <v>66</v>
      </c>
    </row>
    <row r="637">
      <c r="A637" s="123">
        <v>44172.0</v>
      </c>
      <c r="B637" s="124" t="s">
        <v>44</v>
      </c>
      <c r="C637" s="125" t="s">
        <v>42</v>
      </c>
      <c r="D637" s="127" t="s">
        <v>19</v>
      </c>
    </row>
    <row r="638">
      <c r="A638" s="116">
        <v>44172.0</v>
      </c>
      <c r="B638" s="117" t="s">
        <v>44</v>
      </c>
      <c r="C638" s="118" t="s">
        <v>42</v>
      </c>
      <c r="D638" s="119" t="s">
        <v>35</v>
      </c>
    </row>
    <row r="639">
      <c r="A639" s="123">
        <v>44172.0</v>
      </c>
      <c r="B639" s="124" t="s">
        <v>44</v>
      </c>
      <c r="C639" s="125" t="s">
        <v>42</v>
      </c>
      <c r="D639" s="127" t="s">
        <v>19</v>
      </c>
    </row>
    <row r="640">
      <c r="A640" s="123">
        <v>44172.0</v>
      </c>
      <c r="B640" s="124" t="s">
        <v>44</v>
      </c>
      <c r="C640" s="125" t="s">
        <v>42</v>
      </c>
      <c r="D640" s="127" t="s">
        <v>19</v>
      </c>
    </row>
    <row r="641">
      <c r="A641" s="116">
        <v>44172.0</v>
      </c>
      <c r="B641" s="117" t="s">
        <v>44</v>
      </c>
      <c r="C641" s="118" t="s">
        <v>42</v>
      </c>
      <c r="D641" s="119" t="s">
        <v>35</v>
      </c>
    </row>
    <row r="642">
      <c r="A642" s="116">
        <v>44172.0</v>
      </c>
      <c r="B642" s="117" t="s">
        <v>44</v>
      </c>
      <c r="C642" s="118" t="s">
        <v>42</v>
      </c>
      <c r="D642" s="119" t="s">
        <v>35</v>
      </c>
    </row>
    <row r="643">
      <c r="A643" s="123">
        <v>44172.0</v>
      </c>
      <c r="B643" s="124" t="s">
        <v>44</v>
      </c>
      <c r="C643" s="125" t="s">
        <v>42</v>
      </c>
      <c r="D643" s="127" t="s">
        <v>19</v>
      </c>
    </row>
    <row r="644">
      <c r="A644" s="123">
        <v>44172.0</v>
      </c>
      <c r="B644" s="124" t="s">
        <v>44</v>
      </c>
      <c r="C644" s="125" t="s">
        <v>42</v>
      </c>
      <c r="D644" s="127" t="s">
        <v>19</v>
      </c>
    </row>
    <row r="645">
      <c r="A645" s="116">
        <v>44172.0</v>
      </c>
      <c r="B645" s="117" t="s">
        <v>44</v>
      </c>
      <c r="C645" s="118" t="s">
        <v>42</v>
      </c>
      <c r="D645" s="119" t="s">
        <v>35</v>
      </c>
    </row>
    <row r="646">
      <c r="A646" s="116">
        <v>44172.0</v>
      </c>
      <c r="B646" s="117" t="s">
        <v>44</v>
      </c>
      <c r="C646" s="118" t="s">
        <v>42</v>
      </c>
      <c r="D646" s="119" t="s">
        <v>35</v>
      </c>
    </row>
    <row r="647">
      <c r="A647" s="116">
        <v>44172.0</v>
      </c>
      <c r="B647" s="117" t="s">
        <v>44</v>
      </c>
      <c r="C647" s="118" t="s">
        <v>42</v>
      </c>
      <c r="D647" s="119" t="s">
        <v>66</v>
      </c>
    </row>
    <row r="648">
      <c r="A648" s="123">
        <v>44172.0</v>
      </c>
      <c r="B648" s="124" t="s">
        <v>44</v>
      </c>
      <c r="C648" s="125" t="s">
        <v>42</v>
      </c>
      <c r="D648" s="127" t="s">
        <v>19</v>
      </c>
    </row>
    <row r="649">
      <c r="A649" s="123">
        <v>44172.0</v>
      </c>
      <c r="B649" s="124" t="s">
        <v>44</v>
      </c>
      <c r="C649" s="125" t="s">
        <v>42</v>
      </c>
      <c r="D649" s="127" t="s">
        <v>19</v>
      </c>
    </row>
    <row r="650">
      <c r="A650" s="123">
        <v>44179.0</v>
      </c>
      <c r="B650" s="124" t="s">
        <v>45</v>
      </c>
      <c r="C650" s="125" t="s">
        <v>18</v>
      </c>
      <c r="D650" s="127" t="s">
        <v>19</v>
      </c>
    </row>
    <row r="651">
      <c r="A651" s="123">
        <v>44179.0</v>
      </c>
      <c r="B651" s="124" t="s">
        <v>45</v>
      </c>
      <c r="C651" s="125" t="s">
        <v>18</v>
      </c>
      <c r="D651" s="127" t="s">
        <v>19</v>
      </c>
    </row>
    <row r="652">
      <c r="A652" s="116">
        <v>44179.0</v>
      </c>
      <c r="B652" s="117" t="s">
        <v>45</v>
      </c>
      <c r="C652" s="118" t="s">
        <v>18</v>
      </c>
      <c r="D652" s="119" t="s">
        <v>25</v>
      </c>
    </row>
    <row r="653">
      <c r="A653" s="123">
        <v>44179.0</v>
      </c>
      <c r="B653" s="124" t="s">
        <v>45</v>
      </c>
      <c r="C653" s="125" t="s">
        <v>18</v>
      </c>
      <c r="D653" s="127" t="s">
        <v>19</v>
      </c>
    </row>
    <row r="654">
      <c r="A654" s="123">
        <v>44179.0</v>
      </c>
      <c r="B654" s="124" t="s">
        <v>45</v>
      </c>
      <c r="C654" s="125" t="s">
        <v>18</v>
      </c>
      <c r="D654" s="127" t="s">
        <v>19</v>
      </c>
    </row>
    <row r="655">
      <c r="A655" s="123">
        <v>44179.0</v>
      </c>
      <c r="B655" s="124" t="s">
        <v>45</v>
      </c>
      <c r="C655" s="125" t="s">
        <v>18</v>
      </c>
      <c r="D655" s="127" t="s">
        <v>19</v>
      </c>
    </row>
    <row r="656">
      <c r="A656" s="116">
        <v>44179.0</v>
      </c>
      <c r="B656" s="117" t="s">
        <v>43</v>
      </c>
      <c r="C656" s="118" t="s">
        <v>18</v>
      </c>
      <c r="D656" s="119" t="s">
        <v>66</v>
      </c>
    </row>
    <row r="657">
      <c r="A657" s="123">
        <v>44179.0</v>
      </c>
      <c r="B657" s="124" t="s">
        <v>43</v>
      </c>
      <c r="C657" s="125" t="s">
        <v>18</v>
      </c>
      <c r="D657" s="127" t="s">
        <v>19</v>
      </c>
    </row>
    <row r="658">
      <c r="A658" s="123">
        <v>44179.0</v>
      </c>
      <c r="B658" s="124" t="s">
        <v>43</v>
      </c>
      <c r="C658" s="125" t="s">
        <v>18</v>
      </c>
      <c r="D658" s="127" t="s">
        <v>19</v>
      </c>
    </row>
    <row r="659">
      <c r="A659" s="123">
        <v>44179.0</v>
      </c>
      <c r="B659" s="124" t="s">
        <v>43</v>
      </c>
      <c r="C659" s="125" t="s">
        <v>18</v>
      </c>
      <c r="D659" s="127" t="s">
        <v>19</v>
      </c>
    </row>
    <row r="660">
      <c r="A660" s="123">
        <v>44179.0</v>
      </c>
      <c r="B660" s="124" t="s">
        <v>43</v>
      </c>
      <c r="C660" s="125" t="s">
        <v>42</v>
      </c>
      <c r="D660" s="127" t="s">
        <v>19</v>
      </c>
    </row>
    <row r="661">
      <c r="A661" s="123">
        <v>44179.0</v>
      </c>
      <c r="B661" s="124" t="s">
        <v>43</v>
      </c>
      <c r="C661" s="125" t="s">
        <v>42</v>
      </c>
      <c r="D661" s="127" t="s">
        <v>19</v>
      </c>
    </row>
    <row r="662">
      <c r="A662" s="123">
        <v>44180.0</v>
      </c>
      <c r="B662" s="124" t="s">
        <v>43</v>
      </c>
      <c r="C662" s="125" t="s">
        <v>18</v>
      </c>
      <c r="D662" s="127" t="s">
        <v>19</v>
      </c>
    </row>
    <row r="663">
      <c r="A663" s="123">
        <v>44180.0</v>
      </c>
      <c r="B663" s="124" t="s">
        <v>43</v>
      </c>
      <c r="C663" s="125" t="s">
        <v>18</v>
      </c>
      <c r="D663" s="127" t="s">
        <v>19</v>
      </c>
    </row>
    <row r="664">
      <c r="A664" s="116">
        <v>44180.0</v>
      </c>
      <c r="B664" s="117" t="s">
        <v>34</v>
      </c>
      <c r="C664" s="118" t="s">
        <v>18</v>
      </c>
      <c r="D664" s="119" t="s">
        <v>35</v>
      </c>
    </row>
    <row r="665">
      <c r="A665" s="116">
        <v>44180.0</v>
      </c>
      <c r="B665" s="117" t="s">
        <v>37</v>
      </c>
      <c r="C665" s="118" t="s">
        <v>18</v>
      </c>
      <c r="D665" s="119" t="s">
        <v>66</v>
      </c>
    </row>
    <row r="666">
      <c r="A666" s="123">
        <v>44180.0</v>
      </c>
      <c r="B666" s="124" t="s">
        <v>37</v>
      </c>
      <c r="C666" s="125" t="s">
        <v>18</v>
      </c>
      <c r="D666" s="127" t="s">
        <v>19</v>
      </c>
    </row>
    <row r="667">
      <c r="A667" s="123">
        <v>44180.0</v>
      </c>
      <c r="B667" s="124" t="s">
        <v>37</v>
      </c>
      <c r="C667" s="125" t="s">
        <v>42</v>
      </c>
      <c r="D667" s="127" t="s">
        <v>19</v>
      </c>
    </row>
    <row r="668">
      <c r="A668" s="123">
        <v>44180.0</v>
      </c>
      <c r="B668" s="124" t="s">
        <v>37</v>
      </c>
      <c r="C668" s="125" t="s">
        <v>18</v>
      </c>
      <c r="D668" s="127" t="s">
        <v>19</v>
      </c>
    </row>
    <row r="669">
      <c r="A669" s="123">
        <v>44180.0</v>
      </c>
      <c r="B669" s="124" t="s">
        <v>34</v>
      </c>
      <c r="C669" s="125" t="s">
        <v>18</v>
      </c>
      <c r="D669" s="127" t="s">
        <v>19</v>
      </c>
    </row>
    <row r="670">
      <c r="A670" s="123">
        <v>44183.0</v>
      </c>
      <c r="B670" s="124" t="s">
        <v>45</v>
      </c>
      <c r="C670" s="125" t="s">
        <v>18</v>
      </c>
      <c r="D670" s="127" t="s">
        <v>19</v>
      </c>
    </row>
    <row r="671">
      <c r="A671" s="123">
        <v>44183.0</v>
      </c>
      <c r="B671" s="124" t="s">
        <v>45</v>
      </c>
      <c r="C671" s="125" t="s">
        <v>42</v>
      </c>
      <c r="D671" s="127" t="s">
        <v>19</v>
      </c>
    </row>
    <row r="672">
      <c r="A672" s="116">
        <v>44183.0</v>
      </c>
      <c r="B672" s="117" t="s">
        <v>45</v>
      </c>
      <c r="C672" s="118" t="s">
        <v>18</v>
      </c>
      <c r="D672" s="119" t="s">
        <v>25</v>
      </c>
    </row>
    <row r="673">
      <c r="A673" s="116">
        <v>44183.0</v>
      </c>
      <c r="B673" s="117" t="s">
        <v>45</v>
      </c>
      <c r="C673" s="118" t="s">
        <v>18</v>
      </c>
      <c r="D673" s="119" t="s">
        <v>25</v>
      </c>
    </row>
    <row r="674">
      <c r="A674" s="123">
        <v>44183.0</v>
      </c>
      <c r="B674" s="124" t="s">
        <v>45</v>
      </c>
      <c r="C674" s="125" t="s">
        <v>18</v>
      </c>
      <c r="D674" s="127" t="s">
        <v>19</v>
      </c>
    </row>
    <row r="675">
      <c r="A675" s="116">
        <v>44183.0</v>
      </c>
      <c r="B675" s="117" t="s">
        <v>45</v>
      </c>
      <c r="C675" s="118" t="s">
        <v>18</v>
      </c>
      <c r="D675" s="119" t="s">
        <v>25</v>
      </c>
    </row>
    <row r="676">
      <c r="A676" s="123">
        <v>44183.0</v>
      </c>
      <c r="B676" s="124" t="s">
        <v>45</v>
      </c>
      <c r="C676" s="125" t="s">
        <v>18</v>
      </c>
      <c r="D676" s="127" t="s">
        <v>19</v>
      </c>
    </row>
    <row r="677">
      <c r="A677" s="123">
        <v>44183.0</v>
      </c>
      <c r="B677" s="124" t="s">
        <v>45</v>
      </c>
      <c r="C677" s="125" t="s">
        <v>42</v>
      </c>
      <c r="D677" s="127" t="s">
        <v>19</v>
      </c>
    </row>
    <row r="678">
      <c r="A678" s="116">
        <v>44183.0</v>
      </c>
      <c r="B678" s="117" t="s">
        <v>44</v>
      </c>
      <c r="C678" s="118" t="s">
        <v>18</v>
      </c>
      <c r="D678" s="119" t="s">
        <v>25</v>
      </c>
    </row>
    <row r="679">
      <c r="A679" s="123">
        <v>44183.0</v>
      </c>
      <c r="B679" s="124" t="s">
        <v>44</v>
      </c>
      <c r="C679" s="125" t="s">
        <v>18</v>
      </c>
      <c r="D679" s="127" t="s">
        <v>19</v>
      </c>
    </row>
    <row r="680">
      <c r="A680" s="116">
        <v>44183.0</v>
      </c>
      <c r="B680" s="117" t="s">
        <v>44</v>
      </c>
      <c r="C680" s="118" t="s">
        <v>18</v>
      </c>
      <c r="D680" s="119" t="s">
        <v>25</v>
      </c>
    </row>
    <row r="681">
      <c r="A681" s="123">
        <v>44183.0</v>
      </c>
      <c r="B681" s="124" t="s">
        <v>44</v>
      </c>
      <c r="C681" s="125" t="s">
        <v>18</v>
      </c>
      <c r="D681" s="127" t="s">
        <v>19</v>
      </c>
    </row>
    <row r="682">
      <c r="A682" s="123">
        <v>44183.0</v>
      </c>
      <c r="B682" s="124" t="s">
        <v>44</v>
      </c>
      <c r="C682" s="125" t="s">
        <v>42</v>
      </c>
      <c r="D682" s="127" t="s">
        <v>19</v>
      </c>
    </row>
    <row r="683">
      <c r="A683" s="123">
        <v>44183.0</v>
      </c>
      <c r="B683" s="124" t="s">
        <v>44</v>
      </c>
      <c r="C683" s="125" t="s">
        <v>18</v>
      </c>
      <c r="D683" s="127" t="s">
        <v>19</v>
      </c>
    </row>
    <row r="684">
      <c r="A684" s="123">
        <v>44183.0</v>
      </c>
      <c r="B684" s="124" t="s">
        <v>44</v>
      </c>
      <c r="C684" s="125" t="s">
        <v>42</v>
      </c>
      <c r="D684" s="127" t="s">
        <v>19</v>
      </c>
    </row>
    <row r="685">
      <c r="A685" s="123">
        <v>44184.0</v>
      </c>
      <c r="B685" s="124" t="s">
        <v>44</v>
      </c>
      <c r="C685" s="125" t="s">
        <v>42</v>
      </c>
      <c r="D685" s="127" t="s">
        <v>19</v>
      </c>
    </row>
    <row r="686">
      <c r="A686" s="123">
        <v>44184.0</v>
      </c>
      <c r="B686" s="124" t="s">
        <v>44</v>
      </c>
      <c r="C686" s="125" t="s">
        <v>42</v>
      </c>
      <c r="D686" s="127" t="s">
        <v>19</v>
      </c>
    </row>
    <row r="687">
      <c r="A687" s="116">
        <v>44184.0</v>
      </c>
      <c r="B687" s="117" t="s">
        <v>30</v>
      </c>
      <c r="C687" s="118" t="s">
        <v>18</v>
      </c>
      <c r="D687" s="119" t="s">
        <v>35</v>
      </c>
    </row>
    <row r="688">
      <c r="A688" s="116">
        <v>44184.0</v>
      </c>
      <c r="B688" s="117" t="s">
        <v>30</v>
      </c>
      <c r="C688" s="118" t="s">
        <v>18</v>
      </c>
      <c r="D688" s="119" t="s">
        <v>25</v>
      </c>
    </row>
    <row r="689">
      <c r="A689" s="123">
        <v>44184.0</v>
      </c>
      <c r="B689" s="124" t="s">
        <v>30</v>
      </c>
      <c r="C689" s="125" t="s">
        <v>18</v>
      </c>
      <c r="D689" s="127" t="s">
        <v>19</v>
      </c>
    </row>
    <row r="690">
      <c r="A690" s="123">
        <v>44184.0</v>
      </c>
      <c r="B690" s="124" t="s">
        <v>30</v>
      </c>
      <c r="C690" s="125" t="s">
        <v>18</v>
      </c>
      <c r="D690" s="127" t="s">
        <v>19</v>
      </c>
    </row>
    <row r="691">
      <c r="A691" s="123">
        <v>44184.0</v>
      </c>
      <c r="B691" s="124" t="s">
        <v>30</v>
      </c>
      <c r="C691" s="125" t="s">
        <v>18</v>
      </c>
      <c r="D691" s="127" t="s">
        <v>19</v>
      </c>
    </row>
    <row r="692">
      <c r="A692" s="123">
        <v>44184.0</v>
      </c>
      <c r="B692" s="124" t="s">
        <v>30</v>
      </c>
      <c r="C692" s="125" t="s">
        <v>42</v>
      </c>
      <c r="D692" s="127" t="s">
        <v>19</v>
      </c>
    </row>
    <row r="693">
      <c r="A693" s="123">
        <v>44184.0</v>
      </c>
      <c r="B693" s="124" t="s">
        <v>45</v>
      </c>
      <c r="C693" s="125" t="s">
        <v>18</v>
      </c>
      <c r="D693" s="127" t="s">
        <v>19</v>
      </c>
    </row>
    <row r="694">
      <c r="A694" s="123">
        <v>44184.0</v>
      </c>
      <c r="B694" s="124" t="s">
        <v>30</v>
      </c>
      <c r="C694" s="125" t="s">
        <v>42</v>
      </c>
      <c r="D694" s="127" t="s">
        <v>19</v>
      </c>
    </row>
    <row r="695">
      <c r="A695" s="123">
        <v>44184.0</v>
      </c>
      <c r="B695" s="124" t="s">
        <v>30</v>
      </c>
      <c r="C695" s="125" t="s">
        <v>42</v>
      </c>
      <c r="D695" s="127" t="s">
        <v>19</v>
      </c>
    </row>
    <row r="696">
      <c r="A696" s="123">
        <v>44185.0</v>
      </c>
      <c r="B696" s="124" t="s">
        <v>34</v>
      </c>
      <c r="C696" s="125" t="s">
        <v>18</v>
      </c>
      <c r="D696" s="127" t="s">
        <v>19</v>
      </c>
    </row>
    <row r="697">
      <c r="A697" s="116">
        <v>44185.0</v>
      </c>
      <c r="B697" s="117" t="s">
        <v>34</v>
      </c>
      <c r="C697" s="118" t="s">
        <v>18</v>
      </c>
      <c r="D697" s="119" t="s">
        <v>66</v>
      </c>
    </row>
    <row r="698">
      <c r="A698" s="123">
        <v>44185.0</v>
      </c>
      <c r="B698" s="124" t="s">
        <v>34</v>
      </c>
      <c r="C698" s="125" t="s">
        <v>18</v>
      </c>
      <c r="D698" s="127" t="s">
        <v>19</v>
      </c>
    </row>
    <row r="699">
      <c r="A699" s="123">
        <v>44185.0</v>
      </c>
      <c r="B699" s="124" t="s">
        <v>34</v>
      </c>
      <c r="C699" s="125" t="s">
        <v>42</v>
      </c>
      <c r="D699" s="127" t="s">
        <v>19</v>
      </c>
    </row>
    <row r="700">
      <c r="A700" s="116">
        <v>44185.0</v>
      </c>
      <c r="B700" s="117" t="s">
        <v>43</v>
      </c>
      <c r="C700" s="118" t="s">
        <v>18</v>
      </c>
      <c r="D700" s="119" t="s">
        <v>35</v>
      </c>
    </row>
    <row r="701">
      <c r="A701" s="123">
        <v>44185.0</v>
      </c>
      <c r="B701" s="124" t="s">
        <v>43</v>
      </c>
      <c r="C701" s="125" t="s">
        <v>18</v>
      </c>
      <c r="D701" s="127" t="s">
        <v>19</v>
      </c>
    </row>
    <row r="702">
      <c r="A702" s="123">
        <v>44185.0</v>
      </c>
      <c r="B702" s="124" t="s">
        <v>43</v>
      </c>
      <c r="C702" s="125" t="s">
        <v>42</v>
      </c>
      <c r="D702" s="127" t="s">
        <v>19</v>
      </c>
    </row>
    <row r="703">
      <c r="A703" s="123">
        <v>44185.0</v>
      </c>
      <c r="B703" s="124" t="s">
        <v>43</v>
      </c>
      <c r="C703" s="125" t="s">
        <v>18</v>
      </c>
      <c r="D703" s="127" t="s">
        <v>19</v>
      </c>
    </row>
    <row r="704">
      <c r="A704" s="123">
        <v>44186.0</v>
      </c>
      <c r="B704" s="124" t="s">
        <v>43</v>
      </c>
      <c r="C704" s="125" t="s">
        <v>42</v>
      </c>
      <c r="D704" s="127" t="s">
        <v>19</v>
      </c>
    </row>
    <row r="705">
      <c r="A705" s="116">
        <v>44185.0</v>
      </c>
      <c r="B705" s="117" t="s">
        <v>43</v>
      </c>
      <c r="C705" s="118" t="s">
        <v>18</v>
      </c>
      <c r="D705" s="119" t="s">
        <v>25</v>
      </c>
    </row>
    <row r="706">
      <c r="A706" s="123">
        <v>44186.0</v>
      </c>
      <c r="B706" s="124" t="s">
        <v>43</v>
      </c>
      <c r="C706" s="125" t="s">
        <v>18</v>
      </c>
      <c r="D706" s="127" t="s">
        <v>19</v>
      </c>
    </row>
    <row r="707">
      <c r="A707" s="116">
        <v>44186.0</v>
      </c>
      <c r="B707" s="117" t="s">
        <v>44</v>
      </c>
      <c r="C707" s="118" t="s">
        <v>18</v>
      </c>
      <c r="D707" s="119" t="s">
        <v>35</v>
      </c>
    </row>
    <row r="708">
      <c r="A708" s="123">
        <v>44186.0</v>
      </c>
      <c r="B708" s="124" t="s">
        <v>44</v>
      </c>
      <c r="C708" s="125" t="s">
        <v>18</v>
      </c>
      <c r="D708" s="127" t="s">
        <v>19</v>
      </c>
    </row>
    <row r="709">
      <c r="A709" s="123">
        <v>44186.0</v>
      </c>
      <c r="B709" s="124" t="s">
        <v>44</v>
      </c>
      <c r="C709" s="125" t="s">
        <v>42</v>
      </c>
      <c r="D709" s="127" t="s">
        <v>19</v>
      </c>
    </row>
    <row r="710">
      <c r="A710" s="116">
        <v>44186.0</v>
      </c>
      <c r="B710" s="117" t="s">
        <v>44</v>
      </c>
      <c r="C710" s="118" t="s">
        <v>18</v>
      </c>
      <c r="D710" s="119" t="s">
        <v>66</v>
      </c>
    </row>
    <row r="711">
      <c r="A711" s="116">
        <v>44187.0</v>
      </c>
      <c r="B711" s="117" t="s">
        <v>30</v>
      </c>
      <c r="C711" s="118" t="s">
        <v>18</v>
      </c>
      <c r="D711" s="119" t="s">
        <v>25</v>
      </c>
    </row>
    <row r="712">
      <c r="A712" s="123">
        <v>44187.0</v>
      </c>
      <c r="B712" s="124" t="s">
        <v>30</v>
      </c>
      <c r="C712" s="125" t="s">
        <v>18</v>
      </c>
      <c r="D712" s="127" t="s">
        <v>19</v>
      </c>
    </row>
    <row r="713">
      <c r="A713" s="123">
        <v>44187.0</v>
      </c>
      <c r="B713" s="124" t="s">
        <v>30</v>
      </c>
      <c r="C713" s="125" t="s">
        <v>18</v>
      </c>
      <c r="D713" s="127" t="s">
        <v>19</v>
      </c>
    </row>
    <row r="714">
      <c r="A714" s="123">
        <v>44187.0</v>
      </c>
      <c r="B714" s="124" t="s">
        <v>30</v>
      </c>
      <c r="C714" s="125" t="s">
        <v>42</v>
      </c>
      <c r="D714" s="127" t="s">
        <v>19</v>
      </c>
    </row>
    <row r="715">
      <c r="A715" s="123">
        <v>44187.0</v>
      </c>
      <c r="B715" s="124" t="s">
        <v>44</v>
      </c>
      <c r="C715" s="125" t="s">
        <v>18</v>
      </c>
      <c r="D715" s="127" t="s">
        <v>19</v>
      </c>
    </row>
    <row r="716">
      <c r="A716" s="123">
        <v>44187.0</v>
      </c>
      <c r="B716" s="124" t="s">
        <v>44</v>
      </c>
      <c r="C716" s="125" t="s">
        <v>18</v>
      </c>
      <c r="D716" s="127" t="s">
        <v>19</v>
      </c>
    </row>
    <row r="717">
      <c r="A717" s="123">
        <v>44187.0</v>
      </c>
      <c r="B717" s="124" t="s">
        <v>44</v>
      </c>
      <c r="C717" s="125" t="s">
        <v>18</v>
      </c>
      <c r="D717" s="127" t="s">
        <v>19</v>
      </c>
    </row>
    <row r="718">
      <c r="A718" s="123">
        <v>44187.0</v>
      </c>
      <c r="B718" s="124" t="s">
        <v>44</v>
      </c>
      <c r="C718" s="125" t="s">
        <v>42</v>
      </c>
      <c r="D718" s="127" t="s">
        <v>19</v>
      </c>
    </row>
    <row r="719">
      <c r="A719" s="123">
        <v>44187.0</v>
      </c>
      <c r="B719" s="124" t="s">
        <v>44</v>
      </c>
      <c r="C719" s="125" t="s">
        <v>18</v>
      </c>
      <c r="D719" s="127" t="s">
        <v>19</v>
      </c>
    </row>
    <row r="720">
      <c r="A720" s="116">
        <v>44191.0</v>
      </c>
      <c r="B720" s="117" t="s">
        <v>43</v>
      </c>
      <c r="C720" s="118" t="s">
        <v>18</v>
      </c>
      <c r="D720" s="119" t="s">
        <v>35</v>
      </c>
    </row>
    <row r="721">
      <c r="A721" s="123">
        <v>44191.0</v>
      </c>
      <c r="B721" s="124" t="s">
        <v>43</v>
      </c>
      <c r="C721" s="125" t="s">
        <v>18</v>
      </c>
      <c r="D721" s="127" t="s">
        <v>19</v>
      </c>
    </row>
    <row r="722">
      <c r="A722" s="123">
        <v>44191.0</v>
      </c>
      <c r="B722" s="124" t="s">
        <v>43</v>
      </c>
      <c r="C722" s="125" t="s">
        <v>18</v>
      </c>
      <c r="D722" s="127" t="s">
        <v>19</v>
      </c>
    </row>
    <row r="723">
      <c r="A723" s="123">
        <v>44191.0</v>
      </c>
      <c r="B723" s="124" t="s">
        <v>34</v>
      </c>
      <c r="C723" s="125" t="s">
        <v>18</v>
      </c>
      <c r="D723" s="127" t="s">
        <v>19</v>
      </c>
    </row>
    <row r="724">
      <c r="A724" s="116">
        <v>44191.0</v>
      </c>
      <c r="B724" s="117" t="s">
        <v>34</v>
      </c>
      <c r="C724" s="118" t="s">
        <v>18</v>
      </c>
      <c r="D724" s="119" t="s">
        <v>25</v>
      </c>
    </row>
    <row r="725">
      <c r="A725" s="123">
        <v>44191.0</v>
      </c>
      <c r="B725" s="124" t="s">
        <v>43</v>
      </c>
      <c r="C725" s="125" t="s">
        <v>18</v>
      </c>
      <c r="D725" s="127" t="s">
        <v>19</v>
      </c>
    </row>
    <row r="726">
      <c r="A726" s="128">
        <v>44191.0</v>
      </c>
      <c r="B726" s="124" t="s">
        <v>43</v>
      </c>
      <c r="C726" s="125" t="s">
        <v>18</v>
      </c>
      <c r="D726" s="127" t="s">
        <v>19</v>
      </c>
    </row>
    <row r="727">
      <c r="A727" s="123">
        <v>44191.0</v>
      </c>
      <c r="B727" s="124" t="s">
        <v>43</v>
      </c>
      <c r="C727" s="125" t="s">
        <v>18</v>
      </c>
      <c r="D727" s="127" t="s">
        <v>19</v>
      </c>
    </row>
    <row r="728">
      <c r="A728" s="123">
        <v>44191.0</v>
      </c>
      <c r="B728" s="124" t="s">
        <v>30</v>
      </c>
      <c r="C728" s="125" t="s">
        <v>18</v>
      </c>
      <c r="D728" s="127" t="s">
        <v>19</v>
      </c>
    </row>
    <row r="729">
      <c r="A729" s="123">
        <v>44191.0</v>
      </c>
      <c r="B729" s="124" t="s">
        <v>30</v>
      </c>
      <c r="C729" s="125" t="s">
        <v>18</v>
      </c>
      <c r="D729" s="127" t="s">
        <v>19</v>
      </c>
    </row>
    <row r="730">
      <c r="A730" s="123">
        <v>44191.0</v>
      </c>
      <c r="B730" s="124" t="s">
        <v>30</v>
      </c>
      <c r="C730" s="125" t="s">
        <v>42</v>
      </c>
      <c r="D730" s="127" t="s">
        <v>19</v>
      </c>
    </row>
    <row r="731">
      <c r="A731" s="123">
        <v>44191.0</v>
      </c>
      <c r="B731" s="124" t="s">
        <v>30</v>
      </c>
      <c r="C731" s="125" t="s">
        <v>42</v>
      </c>
      <c r="D731" s="127" t="s">
        <v>19</v>
      </c>
    </row>
    <row r="732">
      <c r="A732" s="123">
        <v>44191.0</v>
      </c>
      <c r="B732" s="124" t="s">
        <v>30</v>
      </c>
      <c r="C732" s="125" t="s">
        <v>42</v>
      </c>
      <c r="D732" s="127" t="s">
        <v>19</v>
      </c>
    </row>
    <row r="733">
      <c r="A733" s="123">
        <v>44191.0</v>
      </c>
      <c r="B733" s="124" t="s">
        <v>30</v>
      </c>
      <c r="C733" s="125" t="s">
        <v>42</v>
      </c>
      <c r="D733" s="127" t="s">
        <v>19</v>
      </c>
    </row>
    <row r="734">
      <c r="A734" s="123">
        <v>44191.0</v>
      </c>
      <c r="B734" s="124" t="s">
        <v>30</v>
      </c>
      <c r="C734" s="125" t="s">
        <v>42</v>
      </c>
      <c r="D734" s="127" t="s">
        <v>19</v>
      </c>
    </row>
    <row r="735">
      <c r="A735" s="123">
        <v>44191.0</v>
      </c>
      <c r="B735" s="124" t="s">
        <v>30</v>
      </c>
      <c r="C735" s="125" t="s">
        <v>18</v>
      </c>
      <c r="D735" s="127" t="s">
        <v>19</v>
      </c>
    </row>
    <row r="736">
      <c r="A736" s="123">
        <v>44191.0</v>
      </c>
      <c r="B736" s="124" t="s">
        <v>30</v>
      </c>
      <c r="C736" s="125" t="s">
        <v>18</v>
      </c>
      <c r="D736" s="127" t="s">
        <v>19</v>
      </c>
    </row>
    <row r="737">
      <c r="A737" s="123">
        <v>44191.0</v>
      </c>
      <c r="B737" s="124" t="s">
        <v>30</v>
      </c>
      <c r="C737" s="125" t="s">
        <v>42</v>
      </c>
      <c r="D737" s="127" t="s">
        <v>19</v>
      </c>
    </row>
    <row r="738">
      <c r="A738" s="123">
        <v>44192.0</v>
      </c>
      <c r="B738" s="124" t="s">
        <v>34</v>
      </c>
      <c r="C738" s="125" t="s">
        <v>42</v>
      </c>
      <c r="D738" s="127" t="s">
        <v>19</v>
      </c>
    </row>
    <row r="739">
      <c r="A739" s="123">
        <v>44192.0</v>
      </c>
      <c r="B739" s="124" t="s">
        <v>43</v>
      </c>
      <c r="C739" s="125" t="s">
        <v>42</v>
      </c>
      <c r="D739" s="127" t="s">
        <v>19</v>
      </c>
    </row>
    <row r="740">
      <c r="A740" s="116">
        <v>44192.0</v>
      </c>
      <c r="B740" s="117" t="s">
        <v>43</v>
      </c>
      <c r="C740" s="118" t="s">
        <v>42</v>
      </c>
      <c r="D740" s="119" t="s">
        <v>25</v>
      </c>
    </row>
    <row r="741">
      <c r="A741" s="123">
        <v>44192.0</v>
      </c>
      <c r="B741" s="124" t="s">
        <v>43</v>
      </c>
      <c r="C741" s="125" t="s">
        <v>42</v>
      </c>
      <c r="D741" s="127" t="s">
        <v>19</v>
      </c>
    </row>
    <row r="742">
      <c r="A742" s="123">
        <v>44192.0</v>
      </c>
      <c r="B742" s="124" t="s">
        <v>43</v>
      </c>
      <c r="C742" s="125" t="s">
        <v>18</v>
      </c>
      <c r="D742" s="127" t="s">
        <v>19</v>
      </c>
    </row>
    <row r="743">
      <c r="A743" s="123">
        <v>44192.0</v>
      </c>
      <c r="B743" s="124" t="s">
        <v>43</v>
      </c>
      <c r="C743" s="125" t="s">
        <v>18</v>
      </c>
      <c r="D743" s="127" t="s">
        <v>19</v>
      </c>
    </row>
    <row r="744">
      <c r="A744" s="123">
        <v>44192.0</v>
      </c>
      <c r="B744" s="124" t="s">
        <v>43</v>
      </c>
      <c r="C744" s="125" t="s">
        <v>18</v>
      </c>
      <c r="D744" s="127" t="s">
        <v>19</v>
      </c>
    </row>
    <row r="745">
      <c r="A745" s="123">
        <v>44192.0</v>
      </c>
      <c r="B745" s="124" t="s">
        <v>30</v>
      </c>
      <c r="C745" s="125" t="s">
        <v>18</v>
      </c>
      <c r="D745" s="127" t="s">
        <v>19</v>
      </c>
    </row>
    <row r="746">
      <c r="A746" s="123">
        <v>44192.0</v>
      </c>
      <c r="B746" s="124" t="s">
        <v>30</v>
      </c>
      <c r="C746" s="125" t="s">
        <v>42</v>
      </c>
      <c r="D746" s="127" t="s">
        <v>19</v>
      </c>
    </row>
    <row r="747">
      <c r="A747" s="116">
        <v>44192.0</v>
      </c>
      <c r="B747" s="117" t="s">
        <v>30</v>
      </c>
      <c r="C747" s="118" t="s">
        <v>18</v>
      </c>
      <c r="D747" s="119" t="s">
        <v>35</v>
      </c>
    </row>
    <row r="748">
      <c r="A748" s="123">
        <v>44192.0</v>
      </c>
      <c r="B748" s="124" t="s">
        <v>30</v>
      </c>
      <c r="C748" s="125" t="s">
        <v>18</v>
      </c>
      <c r="D748" s="127" t="s">
        <v>19</v>
      </c>
    </row>
    <row r="749">
      <c r="A749" s="116">
        <v>44193.0</v>
      </c>
      <c r="B749" s="117" t="s">
        <v>34</v>
      </c>
      <c r="C749" s="118" t="s">
        <v>18</v>
      </c>
      <c r="D749" s="119" t="s">
        <v>66</v>
      </c>
    </row>
    <row r="750">
      <c r="A750" s="123">
        <v>44193.0</v>
      </c>
      <c r="B750" s="124" t="s">
        <v>30</v>
      </c>
      <c r="C750" s="125" t="s">
        <v>18</v>
      </c>
      <c r="D750" s="127" t="s">
        <v>19</v>
      </c>
    </row>
    <row r="751">
      <c r="A751" s="123">
        <v>44193.0</v>
      </c>
      <c r="B751" s="124" t="s">
        <v>30</v>
      </c>
      <c r="C751" s="125" t="s">
        <v>42</v>
      </c>
      <c r="D751" s="127" t="s">
        <v>19</v>
      </c>
    </row>
    <row r="752">
      <c r="A752" s="123">
        <v>44193.0</v>
      </c>
      <c r="B752" s="124" t="s">
        <v>30</v>
      </c>
      <c r="C752" s="125" t="s">
        <v>42</v>
      </c>
      <c r="D752" s="127" t="s">
        <v>19</v>
      </c>
    </row>
    <row r="753">
      <c r="A753" s="116">
        <v>44194.0</v>
      </c>
      <c r="B753" s="117" t="s">
        <v>30</v>
      </c>
      <c r="C753" s="118" t="s">
        <v>18</v>
      </c>
      <c r="D753" s="119" t="s">
        <v>25</v>
      </c>
    </row>
    <row r="754">
      <c r="A754" s="123">
        <v>44194.0</v>
      </c>
      <c r="B754" s="124" t="s">
        <v>30</v>
      </c>
      <c r="C754" s="125" t="s">
        <v>18</v>
      </c>
      <c r="D754" s="127" t="s">
        <v>19</v>
      </c>
    </row>
    <row r="755">
      <c r="A755" s="123">
        <v>44198.0</v>
      </c>
      <c r="B755" s="124" t="s">
        <v>43</v>
      </c>
      <c r="C755" s="125" t="s">
        <v>18</v>
      </c>
      <c r="D755" s="127" t="s">
        <v>19</v>
      </c>
    </row>
    <row r="756">
      <c r="A756" s="123">
        <v>44198.0</v>
      </c>
      <c r="B756" s="124" t="s">
        <v>43</v>
      </c>
      <c r="C756" s="125" t="s">
        <v>18</v>
      </c>
      <c r="D756" s="127" t="s">
        <v>19</v>
      </c>
    </row>
    <row r="757">
      <c r="A757" s="123">
        <v>44198.0</v>
      </c>
      <c r="B757" s="124" t="s">
        <v>43</v>
      </c>
      <c r="C757" s="125" t="s">
        <v>42</v>
      </c>
      <c r="D757" s="127" t="s">
        <v>19</v>
      </c>
    </row>
    <row r="758">
      <c r="A758" s="123">
        <v>44198.0</v>
      </c>
      <c r="B758" s="124" t="s">
        <v>43</v>
      </c>
      <c r="C758" s="125" t="s">
        <v>18</v>
      </c>
      <c r="D758" s="127" t="s">
        <v>19</v>
      </c>
    </row>
    <row r="759">
      <c r="A759" s="123">
        <v>44198.0</v>
      </c>
      <c r="B759" s="124" t="s">
        <v>43</v>
      </c>
      <c r="C759" s="125" t="s">
        <v>18</v>
      </c>
      <c r="D759" s="127" t="s">
        <v>19</v>
      </c>
    </row>
    <row r="760">
      <c r="A760" s="123">
        <v>44198.0</v>
      </c>
      <c r="B760" s="124" t="s">
        <v>43</v>
      </c>
      <c r="C760" s="125" t="s">
        <v>18</v>
      </c>
      <c r="D760" s="127" t="s">
        <v>19</v>
      </c>
    </row>
    <row r="761">
      <c r="A761" s="116">
        <v>44198.0</v>
      </c>
      <c r="B761" s="117" t="s">
        <v>43</v>
      </c>
      <c r="C761" s="118" t="s">
        <v>18</v>
      </c>
      <c r="D761" s="119" t="s">
        <v>25</v>
      </c>
    </row>
    <row r="762">
      <c r="A762" s="123">
        <v>44198.0</v>
      </c>
      <c r="B762" s="124" t="s">
        <v>43</v>
      </c>
      <c r="C762" s="125" t="s">
        <v>18</v>
      </c>
      <c r="D762" s="127" t="s">
        <v>19</v>
      </c>
    </row>
    <row r="763">
      <c r="A763" s="123">
        <v>44198.0</v>
      </c>
      <c r="B763" s="124" t="s">
        <v>43</v>
      </c>
      <c r="C763" s="125" t="s">
        <v>42</v>
      </c>
      <c r="D763" s="127" t="s">
        <v>19</v>
      </c>
    </row>
    <row r="764">
      <c r="A764" s="123">
        <v>44198.0</v>
      </c>
      <c r="B764" s="124" t="s">
        <v>43</v>
      </c>
      <c r="C764" s="125" t="s">
        <v>18</v>
      </c>
      <c r="D764" s="127" t="s">
        <v>19</v>
      </c>
    </row>
    <row r="765">
      <c r="A765" s="116">
        <v>44198.0</v>
      </c>
      <c r="B765" s="117" t="s">
        <v>43</v>
      </c>
      <c r="C765" s="118" t="s">
        <v>42</v>
      </c>
      <c r="D765" s="119" t="s">
        <v>25</v>
      </c>
    </row>
    <row r="766">
      <c r="A766" s="123">
        <v>44198.0</v>
      </c>
      <c r="B766" s="124" t="s">
        <v>30</v>
      </c>
      <c r="C766" s="125" t="s">
        <v>18</v>
      </c>
      <c r="D766" s="127" t="s">
        <v>19</v>
      </c>
    </row>
    <row r="767">
      <c r="A767" s="116">
        <v>44198.0</v>
      </c>
      <c r="B767" s="117" t="s">
        <v>30</v>
      </c>
      <c r="C767" s="118" t="s">
        <v>18</v>
      </c>
      <c r="D767" s="119" t="s">
        <v>25</v>
      </c>
    </row>
    <row r="768">
      <c r="A768" s="116">
        <v>44198.0</v>
      </c>
      <c r="B768" s="117" t="s">
        <v>30</v>
      </c>
      <c r="C768" s="118" t="s">
        <v>18</v>
      </c>
      <c r="D768" s="119" t="s">
        <v>25</v>
      </c>
    </row>
    <row r="769">
      <c r="A769" s="123">
        <v>44198.0</v>
      </c>
      <c r="B769" s="124" t="s">
        <v>30</v>
      </c>
      <c r="C769" s="125" t="s">
        <v>18</v>
      </c>
      <c r="D769" s="127" t="s">
        <v>19</v>
      </c>
    </row>
    <row r="770">
      <c r="A770" s="123">
        <v>44198.0</v>
      </c>
      <c r="B770" s="124" t="s">
        <v>30</v>
      </c>
      <c r="C770" s="125" t="s">
        <v>18</v>
      </c>
      <c r="D770" s="127" t="s">
        <v>19</v>
      </c>
    </row>
    <row r="771">
      <c r="A771" s="123">
        <v>44198.0</v>
      </c>
      <c r="B771" s="124" t="s">
        <v>30</v>
      </c>
      <c r="C771" s="125" t="s">
        <v>18</v>
      </c>
      <c r="D771" s="127" t="s">
        <v>19</v>
      </c>
    </row>
    <row r="772">
      <c r="A772" s="116">
        <v>44198.0</v>
      </c>
      <c r="B772" s="117" t="s">
        <v>30</v>
      </c>
      <c r="C772" s="118" t="s">
        <v>18</v>
      </c>
      <c r="D772" s="119" t="s">
        <v>35</v>
      </c>
    </row>
    <row r="773">
      <c r="A773" s="116">
        <v>44198.0</v>
      </c>
      <c r="B773" s="117" t="s">
        <v>30</v>
      </c>
      <c r="C773" s="118" t="s">
        <v>18</v>
      </c>
      <c r="D773" s="119" t="s">
        <v>35</v>
      </c>
    </row>
    <row r="774">
      <c r="A774" s="123">
        <v>44199.0</v>
      </c>
      <c r="B774" s="124" t="s">
        <v>34</v>
      </c>
      <c r="C774" s="125" t="s">
        <v>18</v>
      </c>
      <c r="D774" s="127" t="s">
        <v>19</v>
      </c>
    </row>
    <row r="775">
      <c r="A775" s="116">
        <v>44199.0</v>
      </c>
      <c r="B775" s="117" t="s">
        <v>34</v>
      </c>
      <c r="C775" s="118" t="s">
        <v>18</v>
      </c>
      <c r="D775" s="119" t="s">
        <v>35</v>
      </c>
    </row>
    <row r="776">
      <c r="A776" s="123">
        <v>44199.0</v>
      </c>
      <c r="B776" s="124" t="s">
        <v>34</v>
      </c>
      <c r="C776" s="125" t="s">
        <v>18</v>
      </c>
      <c r="D776" s="127" t="s">
        <v>19</v>
      </c>
    </row>
    <row r="777">
      <c r="A777" s="116">
        <v>44199.0</v>
      </c>
      <c r="B777" s="117" t="s">
        <v>34</v>
      </c>
      <c r="C777" s="118" t="s">
        <v>42</v>
      </c>
      <c r="D777" s="119" t="s">
        <v>25</v>
      </c>
    </row>
    <row r="778">
      <c r="A778" s="116">
        <v>44199.0</v>
      </c>
      <c r="B778" s="117" t="s">
        <v>34</v>
      </c>
      <c r="C778" s="118" t="s">
        <v>42</v>
      </c>
      <c r="D778" s="119" t="s">
        <v>25</v>
      </c>
    </row>
    <row r="779">
      <c r="A779" s="123">
        <v>44199.0</v>
      </c>
      <c r="B779" s="124" t="s">
        <v>34</v>
      </c>
      <c r="C779" s="125" t="s">
        <v>42</v>
      </c>
      <c r="D779" s="127" t="s">
        <v>19</v>
      </c>
    </row>
    <row r="780">
      <c r="A780" s="116">
        <v>44199.0</v>
      </c>
      <c r="B780" s="117" t="s">
        <v>34</v>
      </c>
      <c r="C780" s="118" t="s">
        <v>42</v>
      </c>
      <c r="D780" s="119" t="s">
        <v>25</v>
      </c>
    </row>
    <row r="781">
      <c r="A781" s="123">
        <v>44199.0</v>
      </c>
      <c r="B781" s="124" t="s">
        <v>43</v>
      </c>
      <c r="C781" s="125" t="s">
        <v>18</v>
      </c>
      <c r="D781" s="127" t="s">
        <v>19</v>
      </c>
    </row>
    <row r="782">
      <c r="A782" s="123">
        <v>44199.0</v>
      </c>
      <c r="B782" s="124" t="s">
        <v>43</v>
      </c>
      <c r="C782" s="125" t="s">
        <v>18</v>
      </c>
      <c r="D782" s="127" t="s">
        <v>19</v>
      </c>
    </row>
    <row r="783">
      <c r="A783" s="123">
        <v>44199.0</v>
      </c>
      <c r="B783" s="124" t="s">
        <v>30</v>
      </c>
      <c r="C783" s="125" t="s">
        <v>18</v>
      </c>
      <c r="D783" s="127" t="s">
        <v>19</v>
      </c>
    </row>
    <row r="784">
      <c r="A784" s="116">
        <v>44199.0</v>
      </c>
      <c r="B784" s="117" t="s">
        <v>30</v>
      </c>
      <c r="C784" s="118" t="s">
        <v>18</v>
      </c>
      <c r="D784" s="119" t="s">
        <v>25</v>
      </c>
    </row>
    <row r="785">
      <c r="A785" s="116">
        <v>44199.0</v>
      </c>
      <c r="B785" s="117" t="s">
        <v>30</v>
      </c>
      <c r="C785" s="118" t="s">
        <v>18</v>
      </c>
      <c r="D785" s="119" t="s">
        <v>25</v>
      </c>
    </row>
    <row r="786">
      <c r="A786" s="123">
        <v>44199.0</v>
      </c>
      <c r="B786" s="124" t="s">
        <v>30</v>
      </c>
      <c r="C786" s="125" t="s">
        <v>18</v>
      </c>
      <c r="D786" s="127" t="s">
        <v>19</v>
      </c>
    </row>
    <row r="787">
      <c r="A787" s="116">
        <v>44199.0</v>
      </c>
      <c r="B787" s="117" t="s">
        <v>45</v>
      </c>
      <c r="C787" s="118" t="s">
        <v>18</v>
      </c>
      <c r="D787" s="119" t="s">
        <v>25</v>
      </c>
    </row>
    <row r="788">
      <c r="A788" s="116">
        <v>44199.0</v>
      </c>
      <c r="B788" s="117" t="s">
        <v>45</v>
      </c>
      <c r="C788" s="118" t="s">
        <v>18</v>
      </c>
      <c r="D788" s="119" t="s">
        <v>25</v>
      </c>
    </row>
    <row r="789">
      <c r="A789" s="116">
        <v>44199.0</v>
      </c>
      <c r="B789" s="117" t="s">
        <v>45</v>
      </c>
      <c r="C789" s="118" t="s">
        <v>18</v>
      </c>
      <c r="D789" s="119" t="s">
        <v>66</v>
      </c>
    </row>
    <row r="790">
      <c r="A790" s="123">
        <v>44199.0</v>
      </c>
      <c r="B790" s="124" t="s">
        <v>45</v>
      </c>
      <c r="C790" s="125" t="s">
        <v>18</v>
      </c>
      <c r="D790" s="127" t="s">
        <v>19</v>
      </c>
    </row>
    <row r="791">
      <c r="A791" s="123">
        <v>44200.0</v>
      </c>
      <c r="B791" s="124" t="s">
        <v>43</v>
      </c>
      <c r="C791" s="125" t="s">
        <v>42</v>
      </c>
      <c r="D791" s="127" t="s">
        <v>19</v>
      </c>
    </row>
    <row r="792">
      <c r="A792" s="123">
        <v>44200.0</v>
      </c>
      <c r="B792" s="124" t="s">
        <v>34</v>
      </c>
      <c r="C792" s="125" t="s">
        <v>18</v>
      </c>
      <c r="D792" s="127" t="s">
        <v>19</v>
      </c>
    </row>
    <row r="793">
      <c r="A793" s="123">
        <v>44200.0</v>
      </c>
      <c r="B793" s="124" t="s">
        <v>43</v>
      </c>
      <c r="C793" s="125" t="s">
        <v>18</v>
      </c>
      <c r="D793" s="127" t="s">
        <v>19</v>
      </c>
    </row>
    <row r="794">
      <c r="A794" s="123">
        <v>44200.0</v>
      </c>
      <c r="B794" s="124" t="s">
        <v>34</v>
      </c>
      <c r="C794" s="125" t="s">
        <v>42</v>
      </c>
      <c r="D794" s="127" t="s">
        <v>19</v>
      </c>
    </row>
    <row r="795">
      <c r="A795" s="123">
        <v>44200.0</v>
      </c>
      <c r="B795" s="124" t="s">
        <v>34</v>
      </c>
      <c r="C795" s="125" t="s">
        <v>42</v>
      </c>
      <c r="D795" s="127" t="s">
        <v>19</v>
      </c>
    </row>
    <row r="796">
      <c r="A796" s="123">
        <v>44200.0</v>
      </c>
      <c r="B796" s="124" t="s">
        <v>34</v>
      </c>
      <c r="C796" s="125" t="s">
        <v>42</v>
      </c>
      <c r="D796" s="127" t="s">
        <v>19</v>
      </c>
    </row>
    <row r="797">
      <c r="A797" s="116">
        <v>44200.0</v>
      </c>
      <c r="B797" s="117" t="s">
        <v>34</v>
      </c>
      <c r="C797" s="118" t="s">
        <v>42</v>
      </c>
      <c r="D797" s="119" t="s">
        <v>25</v>
      </c>
    </row>
    <row r="798">
      <c r="A798" s="123">
        <v>44201.0</v>
      </c>
      <c r="B798" s="124" t="s">
        <v>34</v>
      </c>
      <c r="C798" s="125" t="s">
        <v>18</v>
      </c>
      <c r="D798" s="127" t="s">
        <v>19</v>
      </c>
    </row>
    <row r="799">
      <c r="A799" s="123">
        <v>44201.0</v>
      </c>
      <c r="B799" s="124" t="s">
        <v>34</v>
      </c>
      <c r="C799" s="125" t="s">
        <v>18</v>
      </c>
      <c r="D799" s="127" t="s">
        <v>19</v>
      </c>
    </row>
    <row r="800">
      <c r="A800" s="116">
        <v>44201.0</v>
      </c>
      <c r="B800" s="117" t="s">
        <v>37</v>
      </c>
      <c r="C800" s="118" t="s">
        <v>18</v>
      </c>
      <c r="D800" s="119" t="s">
        <v>66</v>
      </c>
    </row>
    <row r="801">
      <c r="A801" s="123">
        <v>44205.0</v>
      </c>
      <c r="B801" s="124" t="s">
        <v>45</v>
      </c>
      <c r="C801" s="125" t="s">
        <v>18</v>
      </c>
      <c r="D801" s="127" t="s">
        <v>19</v>
      </c>
    </row>
    <row r="802">
      <c r="A802" s="123">
        <v>44205.0</v>
      </c>
      <c r="B802" s="124" t="s">
        <v>45</v>
      </c>
      <c r="C802" s="125" t="s">
        <v>42</v>
      </c>
      <c r="D802" s="127" t="s">
        <v>19</v>
      </c>
    </row>
    <row r="803">
      <c r="A803" s="123">
        <v>44205.0</v>
      </c>
      <c r="B803" s="124" t="s">
        <v>45</v>
      </c>
      <c r="C803" s="125" t="s">
        <v>42</v>
      </c>
      <c r="D803" s="127" t="s">
        <v>19</v>
      </c>
    </row>
    <row r="804">
      <c r="A804" s="123">
        <v>44205.0</v>
      </c>
      <c r="B804" s="124" t="s">
        <v>45</v>
      </c>
      <c r="C804" s="125" t="s">
        <v>42</v>
      </c>
      <c r="D804" s="127" t="s">
        <v>19</v>
      </c>
    </row>
    <row r="805">
      <c r="A805" s="123">
        <v>44205.0</v>
      </c>
      <c r="B805" s="124" t="s">
        <v>45</v>
      </c>
      <c r="C805" s="125" t="s">
        <v>42</v>
      </c>
      <c r="D805" s="127" t="s">
        <v>19</v>
      </c>
    </row>
    <row r="806">
      <c r="A806" s="123">
        <v>44205.0</v>
      </c>
      <c r="B806" s="124" t="s">
        <v>45</v>
      </c>
      <c r="C806" s="125" t="s">
        <v>42</v>
      </c>
      <c r="D806" s="127" t="s">
        <v>19</v>
      </c>
    </row>
    <row r="807">
      <c r="A807" s="123">
        <v>44205.0</v>
      </c>
      <c r="B807" s="124" t="s">
        <v>45</v>
      </c>
      <c r="C807" s="125" t="s">
        <v>18</v>
      </c>
      <c r="D807" s="127" t="s">
        <v>19</v>
      </c>
    </row>
    <row r="808">
      <c r="A808" s="116">
        <v>44205.0</v>
      </c>
      <c r="B808" s="117" t="s">
        <v>45</v>
      </c>
      <c r="C808" s="118" t="s">
        <v>18</v>
      </c>
      <c r="D808" s="119" t="s">
        <v>35</v>
      </c>
    </row>
    <row r="809">
      <c r="A809" s="123">
        <v>44205.0</v>
      </c>
      <c r="B809" s="124" t="s">
        <v>45</v>
      </c>
      <c r="C809" s="125" t="s">
        <v>18</v>
      </c>
      <c r="D809" s="127" t="s">
        <v>19</v>
      </c>
    </row>
    <row r="810">
      <c r="A810" s="123">
        <v>44205.0</v>
      </c>
      <c r="B810" s="124" t="s">
        <v>45</v>
      </c>
      <c r="C810" s="125" t="s">
        <v>42</v>
      </c>
      <c r="D810" s="127" t="s">
        <v>19</v>
      </c>
    </row>
    <row r="811">
      <c r="A811" s="123">
        <v>44205.0</v>
      </c>
      <c r="B811" s="124" t="s">
        <v>45</v>
      </c>
      <c r="C811" s="125" t="s">
        <v>18</v>
      </c>
      <c r="D811" s="127" t="s">
        <v>19</v>
      </c>
    </row>
    <row r="812">
      <c r="A812" s="116">
        <v>44205.0</v>
      </c>
      <c r="B812" s="117" t="s">
        <v>45</v>
      </c>
      <c r="C812" s="118" t="s">
        <v>18</v>
      </c>
      <c r="D812" s="119" t="s">
        <v>25</v>
      </c>
    </row>
    <row r="813">
      <c r="A813" s="123">
        <v>44205.0</v>
      </c>
      <c r="B813" s="124" t="s">
        <v>45</v>
      </c>
      <c r="C813" s="125" t="s">
        <v>18</v>
      </c>
      <c r="D813" s="127" t="s">
        <v>19</v>
      </c>
    </row>
    <row r="814">
      <c r="A814" s="123">
        <v>44205.0</v>
      </c>
      <c r="B814" s="124" t="s">
        <v>45</v>
      </c>
      <c r="C814" s="125" t="s">
        <v>18</v>
      </c>
      <c r="D814" s="127" t="s">
        <v>19</v>
      </c>
    </row>
    <row r="815">
      <c r="A815" s="123">
        <v>44205.0</v>
      </c>
      <c r="B815" s="124" t="s">
        <v>45</v>
      </c>
      <c r="C815" s="125" t="s">
        <v>18</v>
      </c>
      <c r="D815" s="127" t="s">
        <v>19</v>
      </c>
    </row>
    <row r="816">
      <c r="A816" s="123">
        <v>44206.0</v>
      </c>
      <c r="B816" s="124" t="s">
        <v>80</v>
      </c>
      <c r="C816" s="125" t="s">
        <v>18</v>
      </c>
      <c r="D816" s="127" t="s">
        <v>19</v>
      </c>
    </row>
    <row r="817">
      <c r="A817" s="116">
        <v>44206.0</v>
      </c>
      <c r="B817" s="117" t="s">
        <v>45</v>
      </c>
      <c r="C817" s="118" t="s">
        <v>42</v>
      </c>
      <c r="D817" s="119" t="s">
        <v>25</v>
      </c>
    </row>
    <row r="818">
      <c r="A818" s="123">
        <v>44206.0</v>
      </c>
      <c r="B818" s="124" t="s">
        <v>45</v>
      </c>
      <c r="C818" s="125" t="s">
        <v>18</v>
      </c>
      <c r="D818" s="127" t="s">
        <v>19</v>
      </c>
    </row>
    <row r="819">
      <c r="A819" s="116">
        <v>44206.0</v>
      </c>
      <c r="B819" s="117" t="s">
        <v>45</v>
      </c>
      <c r="C819" s="118" t="s">
        <v>18</v>
      </c>
      <c r="D819" s="119" t="s">
        <v>25</v>
      </c>
    </row>
    <row r="820">
      <c r="A820" s="116">
        <v>44206.0</v>
      </c>
      <c r="B820" s="117" t="s">
        <v>45</v>
      </c>
      <c r="C820" s="118" t="s">
        <v>18</v>
      </c>
      <c r="D820" s="119" t="s">
        <v>25</v>
      </c>
    </row>
    <row r="821">
      <c r="A821" s="123">
        <v>44206.0</v>
      </c>
      <c r="B821" s="124" t="s">
        <v>43</v>
      </c>
      <c r="C821" s="125" t="s">
        <v>18</v>
      </c>
      <c r="D821" s="127" t="s">
        <v>19</v>
      </c>
    </row>
    <row r="822">
      <c r="A822" s="123">
        <v>44206.0</v>
      </c>
      <c r="B822" s="124" t="s">
        <v>45</v>
      </c>
      <c r="C822" s="125" t="s">
        <v>42</v>
      </c>
      <c r="D822" s="127" t="s">
        <v>19</v>
      </c>
    </row>
    <row r="823">
      <c r="A823" s="116">
        <v>44206.0</v>
      </c>
      <c r="B823" s="117" t="s">
        <v>40</v>
      </c>
      <c r="C823" s="118" t="s">
        <v>18</v>
      </c>
      <c r="D823" s="119" t="s">
        <v>25</v>
      </c>
    </row>
    <row r="824">
      <c r="A824" s="116">
        <v>44207.0</v>
      </c>
      <c r="B824" s="117" t="s">
        <v>30</v>
      </c>
      <c r="C824" s="118" t="s">
        <v>18</v>
      </c>
      <c r="D824" s="119" t="s">
        <v>66</v>
      </c>
    </row>
    <row r="825">
      <c r="A825" s="123">
        <v>44207.0</v>
      </c>
      <c r="B825" s="127" t="s">
        <v>22</v>
      </c>
      <c r="C825" s="125" t="s">
        <v>18</v>
      </c>
      <c r="D825" s="127" t="s">
        <v>19</v>
      </c>
    </row>
    <row r="826">
      <c r="A826" s="123">
        <v>44207.0</v>
      </c>
      <c r="B826" s="127" t="s">
        <v>22</v>
      </c>
      <c r="C826" s="125" t="s">
        <v>18</v>
      </c>
      <c r="D826" s="127" t="s">
        <v>19</v>
      </c>
    </row>
    <row r="827">
      <c r="A827" s="123">
        <v>44207.0</v>
      </c>
      <c r="B827" s="127" t="s">
        <v>22</v>
      </c>
      <c r="C827" s="125" t="s">
        <v>18</v>
      </c>
      <c r="D827" s="127" t="s">
        <v>19</v>
      </c>
    </row>
    <row r="828">
      <c r="A828" s="116">
        <v>44207.0</v>
      </c>
      <c r="B828" s="119" t="s">
        <v>22</v>
      </c>
      <c r="C828" s="118" t="s">
        <v>18</v>
      </c>
      <c r="D828" s="119" t="s">
        <v>66</v>
      </c>
    </row>
    <row r="829">
      <c r="A829" s="116">
        <v>44207.0</v>
      </c>
      <c r="B829" s="117" t="s">
        <v>43</v>
      </c>
      <c r="C829" s="118" t="s">
        <v>18</v>
      </c>
      <c r="D829" s="119" t="s">
        <v>66</v>
      </c>
    </row>
    <row r="830">
      <c r="A830" s="123">
        <v>44207.0</v>
      </c>
      <c r="B830" s="124" t="s">
        <v>43</v>
      </c>
      <c r="C830" s="125" t="s">
        <v>18</v>
      </c>
      <c r="D830" s="127" t="s">
        <v>19</v>
      </c>
    </row>
    <row r="831">
      <c r="A831" s="123">
        <v>44207.0</v>
      </c>
      <c r="B831" s="124" t="s">
        <v>43</v>
      </c>
      <c r="C831" s="125" t="s">
        <v>42</v>
      </c>
      <c r="D831" s="127" t="s">
        <v>19</v>
      </c>
    </row>
    <row r="832">
      <c r="A832" s="123">
        <v>44208.0</v>
      </c>
      <c r="B832" s="124" t="s">
        <v>30</v>
      </c>
      <c r="C832" s="125" t="s">
        <v>18</v>
      </c>
      <c r="D832" s="127" t="s">
        <v>19</v>
      </c>
    </row>
    <row r="833">
      <c r="A833" s="116">
        <v>44208.0</v>
      </c>
      <c r="B833" s="117" t="s">
        <v>30</v>
      </c>
      <c r="C833" s="118" t="s">
        <v>42</v>
      </c>
      <c r="D833" s="119" t="s">
        <v>66</v>
      </c>
    </row>
    <row r="834">
      <c r="A834" s="116">
        <v>44208.0</v>
      </c>
      <c r="B834" s="117" t="s">
        <v>30</v>
      </c>
      <c r="C834" s="118" t="s">
        <v>18</v>
      </c>
      <c r="D834" s="119" t="s">
        <v>66</v>
      </c>
    </row>
    <row r="835">
      <c r="A835" s="116">
        <v>44208.0</v>
      </c>
      <c r="B835" s="117" t="s">
        <v>30</v>
      </c>
      <c r="C835" s="118" t="s">
        <v>42</v>
      </c>
      <c r="D835" s="119" t="s">
        <v>66</v>
      </c>
    </row>
    <row r="836">
      <c r="A836" s="116">
        <v>44212.0</v>
      </c>
      <c r="B836" s="117" t="s">
        <v>80</v>
      </c>
      <c r="C836" s="118" t="s">
        <v>18</v>
      </c>
      <c r="D836" s="119" t="s">
        <v>25</v>
      </c>
    </row>
    <row r="837">
      <c r="A837" s="116">
        <v>44212.0</v>
      </c>
      <c r="B837" s="117" t="s">
        <v>80</v>
      </c>
      <c r="C837" s="118" t="s">
        <v>18</v>
      </c>
      <c r="D837" s="119" t="s">
        <v>35</v>
      </c>
    </row>
    <row r="838">
      <c r="A838" s="123">
        <v>44212.0</v>
      </c>
      <c r="B838" s="124" t="s">
        <v>40</v>
      </c>
      <c r="C838" s="125" t="s">
        <v>18</v>
      </c>
      <c r="D838" s="127" t="s">
        <v>19</v>
      </c>
    </row>
    <row r="839">
      <c r="A839" s="123">
        <v>44212.0</v>
      </c>
      <c r="B839" s="124" t="s">
        <v>34</v>
      </c>
      <c r="C839" s="125" t="s">
        <v>18</v>
      </c>
      <c r="D839" s="127" t="s">
        <v>19</v>
      </c>
    </row>
    <row r="840">
      <c r="A840" s="123">
        <v>44212.0</v>
      </c>
      <c r="B840" s="124" t="s">
        <v>30</v>
      </c>
      <c r="C840" s="125" t="s">
        <v>18</v>
      </c>
      <c r="D840" s="127" t="s">
        <v>19</v>
      </c>
    </row>
    <row r="841">
      <c r="A841" s="123">
        <v>44212.0</v>
      </c>
      <c r="B841" s="124" t="s">
        <v>30</v>
      </c>
      <c r="C841" s="125" t="s">
        <v>18</v>
      </c>
      <c r="D841" s="127" t="s">
        <v>19</v>
      </c>
    </row>
    <row r="842">
      <c r="A842" s="123">
        <v>44213.0</v>
      </c>
      <c r="B842" s="124" t="s">
        <v>43</v>
      </c>
      <c r="C842" s="125" t="s">
        <v>18</v>
      </c>
      <c r="D842" s="127" t="s">
        <v>19</v>
      </c>
    </row>
    <row r="843">
      <c r="A843" s="123">
        <v>44213.0</v>
      </c>
      <c r="B843" s="124" t="s">
        <v>80</v>
      </c>
      <c r="C843" s="125" t="s">
        <v>18</v>
      </c>
      <c r="D843" s="127" t="s">
        <v>19</v>
      </c>
    </row>
    <row r="844">
      <c r="A844" s="123">
        <v>44213.0</v>
      </c>
      <c r="B844" s="124" t="s">
        <v>80</v>
      </c>
      <c r="C844" s="125" t="s">
        <v>18</v>
      </c>
      <c r="D844" s="127" t="s">
        <v>19</v>
      </c>
    </row>
    <row r="845">
      <c r="A845" s="123">
        <v>44213.0</v>
      </c>
      <c r="B845" s="124" t="s">
        <v>90</v>
      </c>
      <c r="C845" s="125" t="s">
        <v>42</v>
      </c>
      <c r="D845" s="127" t="s">
        <v>19</v>
      </c>
    </row>
    <row r="846">
      <c r="A846" s="123">
        <v>44213.0</v>
      </c>
      <c r="B846" s="124" t="s">
        <v>90</v>
      </c>
      <c r="C846" s="125" t="s">
        <v>42</v>
      </c>
      <c r="D846" s="127" t="s">
        <v>19</v>
      </c>
    </row>
    <row r="847">
      <c r="A847" s="123">
        <v>44213.0</v>
      </c>
      <c r="B847" s="124" t="s">
        <v>90</v>
      </c>
      <c r="C847" s="125" t="s">
        <v>42</v>
      </c>
      <c r="D847" s="127" t="s">
        <v>19</v>
      </c>
    </row>
    <row r="848">
      <c r="A848" s="123">
        <v>44214.0</v>
      </c>
      <c r="B848" s="124" t="s">
        <v>90</v>
      </c>
      <c r="C848" s="125" t="s">
        <v>42</v>
      </c>
      <c r="D848" s="127" t="s">
        <v>19</v>
      </c>
    </row>
    <row r="849">
      <c r="A849" s="123">
        <v>44214.0</v>
      </c>
      <c r="B849" s="124" t="s">
        <v>90</v>
      </c>
      <c r="C849" s="125" t="s">
        <v>42</v>
      </c>
      <c r="D849" s="127" t="s">
        <v>19</v>
      </c>
    </row>
    <row r="850">
      <c r="A850" s="123">
        <v>44214.0</v>
      </c>
      <c r="B850" s="124" t="s">
        <v>90</v>
      </c>
      <c r="C850" s="125" t="s">
        <v>42</v>
      </c>
      <c r="D850" s="127" t="s">
        <v>19</v>
      </c>
    </row>
    <row r="851">
      <c r="A851" s="123">
        <v>44214.0</v>
      </c>
      <c r="B851" s="124" t="s">
        <v>80</v>
      </c>
      <c r="C851" s="125" t="s">
        <v>18</v>
      </c>
      <c r="D851" s="127" t="s">
        <v>19</v>
      </c>
    </row>
    <row r="852">
      <c r="A852" s="123">
        <v>44214.0</v>
      </c>
      <c r="B852" s="124" t="s">
        <v>80</v>
      </c>
      <c r="C852" s="125" t="s">
        <v>18</v>
      </c>
      <c r="D852" s="127" t="s">
        <v>19</v>
      </c>
    </row>
    <row r="853">
      <c r="A853" s="123">
        <v>44214.0</v>
      </c>
      <c r="B853" s="124" t="s">
        <v>80</v>
      </c>
      <c r="C853" s="125" t="s">
        <v>42</v>
      </c>
      <c r="D853" s="127" t="s">
        <v>19</v>
      </c>
    </row>
    <row r="854">
      <c r="A854" s="123">
        <v>44214.0</v>
      </c>
      <c r="B854" s="124" t="s">
        <v>80</v>
      </c>
      <c r="C854" s="125" t="s">
        <v>42</v>
      </c>
      <c r="D854" s="127" t="s">
        <v>19</v>
      </c>
    </row>
    <row r="855">
      <c r="A855" s="123">
        <v>44214.0</v>
      </c>
      <c r="B855" s="124" t="s">
        <v>80</v>
      </c>
      <c r="C855" s="125" t="s">
        <v>42</v>
      </c>
      <c r="D855" s="127" t="s">
        <v>19</v>
      </c>
    </row>
    <row r="856">
      <c r="A856" s="123">
        <v>44215.0</v>
      </c>
      <c r="B856" s="124" t="s">
        <v>80</v>
      </c>
      <c r="C856" s="125" t="s">
        <v>18</v>
      </c>
      <c r="D856" s="127" t="s">
        <v>19</v>
      </c>
    </row>
    <row r="857">
      <c r="A857" s="123">
        <v>44215.0</v>
      </c>
      <c r="B857" s="124" t="s">
        <v>90</v>
      </c>
      <c r="C857" s="125" t="s">
        <v>42</v>
      </c>
      <c r="D857" s="127" t="s">
        <v>19</v>
      </c>
    </row>
    <row r="858">
      <c r="A858" s="123">
        <v>44215.0</v>
      </c>
      <c r="B858" s="124" t="s">
        <v>90</v>
      </c>
      <c r="C858" s="125" t="s">
        <v>42</v>
      </c>
      <c r="D858" s="127" t="s">
        <v>19</v>
      </c>
    </row>
    <row r="859">
      <c r="A859" s="123">
        <v>44218.0</v>
      </c>
      <c r="B859" s="124" t="s">
        <v>90</v>
      </c>
      <c r="C859" s="125" t="s">
        <v>18</v>
      </c>
      <c r="D859" s="127" t="s">
        <v>19</v>
      </c>
    </row>
    <row r="860">
      <c r="A860" s="123">
        <v>44218.0</v>
      </c>
      <c r="B860" s="124" t="s">
        <v>90</v>
      </c>
      <c r="C860" s="125" t="s">
        <v>18</v>
      </c>
      <c r="D860" s="127" t="s">
        <v>19</v>
      </c>
    </row>
    <row r="861">
      <c r="A861" s="123">
        <v>44218.0</v>
      </c>
      <c r="B861" s="124" t="s">
        <v>90</v>
      </c>
      <c r="C861" s="125" t="s">
        <v>18</v>
      </c>
      <c r="D861" s="127" t="s">
        <v>19</v>
      </c>
    </row>
    <row r="862">
      <c r="A862" s="116">
        <v>44218.0</v>
      </c>
      <c r="B862" s="117" t="s">
        <v>90</v>
      </c>
      <c r="C862" s="118" t="s">
        <v>18</v>
      </c>
      <c r="D862" s="119" t="s">
        <v>25</v>
      </c>
    </row>
    <row r="863">
      <c r="A863" s="116">
        <v>44218.0</v>
      </c>
      <c r="B863" s="117" t="s">
        <v>90</v>
      </c>
      <c r="C863" s="118" t="s">
        <v>18</v>
      </c>
      <c r="D863" s="119" t="s">
        <v>25</v>
      </c>
    </row>
    <row r="864">
      <c r="A864" s="123">
        <v>44219.0</v>
      </c>
      <c r="B864" s="124" t="s">
        <v>92</v>
      </c>
      <c r="C864" s="125" t="s">
        <v>42</v>
      </c>
      <c r="D864" s="127" t="s">
        <v>19</v>
      </c>
    </row>
    <row r="865">
      <c r="A865" s="123">
        <v>44219.0</v>
      </c>
      <c r="B865" s="124" t="s">
        <v>92</v>
      </c>
      <c r="C865" s="125" t="s">
        <v>42</v>
      </c>
      <c r="D865" s="127" t="s">
        <v>19</v>
      </c>
    </row>
    <row r="866">
      <c r="A866" s="123">
        <v>44219.0</v>
      </c>
      <c r="B866" s="124" t="s">
        <v>92</v>
      </c>
      <c r="C866" s="125" t="s">
        <v>42</v>
      </c>
      <c r="D866" s="127" t="s">
        <v>19</v>
      </c>
    </row>
    <row r="867">
      <c r="A867" s="123">
        <v>44219.0</v>
      </c>
      <c r="B867" s="124" t="s">
        <v>92</v>
      </c>
      <c r="C867" s="125" t="s">
        <v>42</v>
      </c>
      <c r="D867" s="127" t="s">
        <v>19</v>
      </c>
    </row>
    <row r="868">
      <c r="A868" s="116">
        <v>44219.0</v>
      </c>
      <c r="B868" s="117" t="s">
        <v>90</v>
      </c>
      <c r="C868" s="118" t="s">
        <v>18</v>
      </c>
      <c r="D868" s="119" t="s">
        <v>35</v>
      </c>
    </row>
    <row r="869">
      <c r="A869" s="123">
        <v>44219.0</v>
      </c>
      <c r="B869" s="124" t="s">
        <v>30</v>
      </c>
      <c r="C869" s="125" t="s">
        <v>18</v>
      </c>
      <c r="D869" s="127" t="s">
        <v>19</v>
      </c>
    </row>
    <row r="870">
      <c r="A870" s="123">
        <v>44219.0</v>
      </c>
      <c r="B870" s="124" t="s">
        <v>30</v>
      </c>
      <c r="C870" s="125" t="s">
        <v>42</v>
      </c>
      <c r="D870" s="127" t="s">
        <v>19</v>
      </c>
    </row>
    <row r="871">
      <c r="A871" s="116">
        <v>44219.0</v>
      </c>
      <c r="B871" s="117" t="s">
        <v>44</v>
      </c>
      <c r="C871" s="118" t="s">
        <v>18</v>
      </c>
      <c r="D871" s="119" t="s">
        <v>25</v>
      </c>
    </row>
    <row r="872">
      <c r="A872" s="123">
        <v>44220.0</v>
      </c>
      <c r="B872" s="124" t="s">
        <v>92</v>
      </c>
      <c r="C872" s="125" t="s">
        <v>42</v>
      </c>
      <c r="D872" s="127" t="s">
        <v>19</v>
      </c>
    </row>
    <row r="873">
      <c r="A873" s="123">
        <v>44220.0</v>
      </c>
      <c r="B873" s="124" t="s">
        <v>92</v>
      </c>
      <c r="C873" s="125" t="s">
        <v>18</v>
      </c>
      <c r="D873" s="127" t="s">
        <v>19</v>
      </c>
    </row>
    <row r="874">
      <c r="A874" s="123">
        <v>44220.0</v>
      </c>
      <c r="B874" s="124" t="s">
        <v>45</v>
      </c>
      <c r="C874" s="125" t="s">
        <v>18</v>
      </c>
      <c r="D874" s="127" t="s">
        <v>19</v>
      </c>
    </row>
    <row r="875">
      <c r="A875" s="116">
        <v>44220.0</v>
      </c>
      <c r="B875" s="117" t="s">
        <v>43</v>
      </c>
      <c r="C875" s="118" t="s">
        <v>18</v>
      </c>
      <c r="D875" s="119" t="s">
        <v>66</v>
      </c>
    </row>
    <row r="876">
      <c r="A876" s="116">
        <v>44221.0</v>
      </c>
      <c r="B876" s="117" t="s">
        <v>80</v>
      </c>
      <c r="C876" s="118" t="s">
        <v>18</v>
      </c>
      <c r="D876" s="119" t="s">
        <v>25</v>
      </c>
    </row>
    <row r="877">
      <c r="A877" s="116">
        <v>44221.0</v>
      </c>
      <c r="B877" s="117" t="s">
        <v>80</v>
      </c>
      <c r="C877" s="118" t="s">
        <v>18</v>
      </c>
      <c r="D877" s="119" t="s">
        <v>25</v>
      </c>
    </row>
    <row r="878">
      <c r="A878" s="123">
        <v>44221.0</v>
      </c>
      <c r="B878" s="124" t="s">
        <v>92</v>
      </c>
      <c r="C878" s="125" t="s">
        <v>18</v>
      </c>
      <c r="D878" s="127" t="s">
        <v>19</v>
      </c>
    </row>
    <row r="879">
      <c r="A879" s="123">
        <v>44221.0</v>
      </c>
      <c r="B879" s="124" t="s">
        <v>92</v>
      </c>
      <c r="C879" s="125" t="s">
        <v>18</v>
      </c>
      <c r="D879" s="127" t="s">
        <v>19</v>
      </c>
    </row>
    <row r="880">
      <c r="A880" s="123">
        <v>44221.0</v>
      </c>
      <c r="B880" s="124" t="s">
        <v>92</v>
      </c>
      <c r="C880" s="125" t="s">
        <v>42</v>
      </c>
      <c r="D880" s="127" t="s">
        <v>19</v>
      </c>
    </row>
    <row r="881">
      <c r="A881" s="123">
        <v>44225.0</v>
      </c>
      <c r="B881" s="124" t="s">
        <v>90</v>
      </c>
      <c r="C881" s="125" t="s">
        <v>42</v>
      </c>
      <c r="D881" s="127" t="s">
        <v>19</v>
      </c>
    </row>
    <row r="882">
      <c r="A882" s="123">
        <v>44225.0</v>
      </c>
      <c r="B882" s="124" t="s">
        <v>90</v>
      </c>
      <c r="C882" s="125" t="s">
        <v>42</v>
      </c>
      <c r="D882" s="127" t="s">
        <v>19</v>
      </c>
    </row>
    <row r="883">
      <c r="A883" s="123">
        <v>44225.0</v>
      </c>
      <c r="B883" s="124" t="s">
        <v>43</v>
      </c>
      <c r="C883" s="125" t="s">
        <v>18</v>
      </c>
      <c r="D883" s="127" t="s">
        <v>19</v>
      </c>
    </row>
    <row r="884">
      <c r="A884" s="123">
        <v>44226.0</v>
      </c>
      <c r="B884" s="124" t="s">
        <v>45</v>
      </c>
      <c r="C884" s="125" t="s">
        <v>18</v>
      </c>
      <c r="D884" s="127" t="s">
        <v>19</v>
      </c>
    </row>
    <row r="885">
      <c r="A885" s="123">
        <v>44226.0</v>
      </c>
      <c r="B885" s="124" t="s">
        <v>45</v>
      </c>
      <c r="C885" s="125" t="s">
        <v>18</v>
      </c>
      <c r="D885" s="127" t="s">
        <v>19</v>
      </c>
    </row>
    <row r="886">
      <c r="A886" s="123">
        <v>44226.0</v>
      </c>
      <c r="B886" s="124" t="s">
        <v>90</v>
      </c>
      <c r="C886" s="125" t="s">
        <v>18</v>
      </c>
      <c r="D886" s="127" t="s">
        <v>19</v>
      </c>
    </row>
    <row r="887">
      <c r="A887" s="123">
        <v>44226.0</v>
      </c>
      <c r="B887" s="124" t="s">
        <v>83</v>
      </c>
      <c r="C887" s="125" t="s">
        <v>42</v>
      </c>
      <c r="D887" s="127" t="s">
        <v>19</v>
      </c>
    </row>
    <row r="888">
      <c r="A888" s="123">
        <v>44226.0</v>
      </c>
      <c r="B888" s="124" t="s">
        <v>83</v>
      </c>
      <c r="C888" s="125" t="s">
        <v>42</v>
      </c>
      <c r="D888" s="127" t="s">
        <v>19</v>
      </c>
    </row>
    <row r="889">
      <c r="A889" s="123">
        <v>44226.0</v>
      </c>
      <c r="B889" s="124" t="s">
        <v>83</v>
      </c>
      <c r="C889" s="125" t="s">
        <v>18</v>
      </c>
      <c r="D889" s="127" t="s">
        <v>19</v>
      </c>
    </row>
    <row r="890">
      <c r="A890" s="123">
        <v>44226.0</v>
      </c>
      <c r="B890" s="124" t="s">
        <v>80</v>
      </c>
      <c r="C890" s="125" t="s">
        <v>42</v>
      </c>
      <c r="D890" s="127" t="s">
        <v>19</v>
      </c>
    </row>
    <row r="891">
      <c r="A891" s="123">
        <v>44226.0</v>
      </c>
      <c r="B891" s="124" t="s">
        <v>80</v>
      </c>
      <c r="C891" s="125" t="s">
        <v>42</v>
      </c>
      <c r="D891" s="127" t="s">
        <v>19</v>
      </c>
    </row>
    <row r="892">
      <c r="A892" s="116">
        <v>44226.0</v>
      </c>
      <c r="B892" s="117" t="s">
        <v>80</v>
      </c>
      <c r="C892" s="118" t="s">
        <v>42</v>
      </c>
      <c r="D892" s="119" t="s">
        <v>35</v>
      </c>
    </row>
    <row r="893">
      <c r="A893" s="123">
        <v>44226.0</v>
      </c>
      <c r="B893" s="124" t="s">
        <v>80</v>
      </c>
      <c r="C893" s="125" t="s">
        <v>42</v>
      </c>
      <c r="D893" s="127" t="s">
        <v>19</v>
      </c>
    </row>
    <row r="894">
      <c r="A894" s="123">
        <v>44226.0</v>
      </c>
      <c r="B894" s="124" t="s">
        <v>40</v>
      </c>
      <c r="C894" s="125" t="s">
        <v>18</v>
      </c>
      <c r="D894" s="127" t="s">
        <v>19</v>
      </c>
    </row>
    <row r="895">
      <c r="A895" s="116">
        <v>44228.0</v>
      </c>
      <c r="B895" s="117" t="s">
        <v>45</v>
      </c>
      <c r="C895" s="118" t="s">
        <v>18</v>
      </c>
      <c r="D895" s="119" t="s">
        <v>66</v>
      </c>
    </row>
    <row r="896">
      <c r="A896" s="123">
        <v>44229.0</v>
      </c>
      <c r="B896" s="124" t="s">
        <v>80</v>
      </c>
      <c r="C896" s="125" t="s">
        <v>18</v>
      </c>
      <c r="D896" s="127" t="s">
        <v>19</v>
      </c>
    </row>
    <row r="897">
      <c r="A897" s="123">
        <v>44229.0</v>
      </c>
      <c r="B897" s="124" t="s">
        <v>80</v>
      </c>
      <c r="C897" s="125" t="s">
        <v>42</v>
      </c>
      <c r="D897" s="127" t="s">
        <v>19</v>
      </c>
    </row>
    <row r="898">
      <c r="A898" s="116">
        <v>44229.0</v>
      </c>
      <c r="B898" s="117" t="s">
        <v>80</v>
      </c>
      <c r="C898" s="118" t="s">
        <v>42</v>
      </c>
      <c r="D898" s="119" t="s">
        <v>66</v>
      </c>
    </row>
    <row r="899">
      <c r="A899" s="123">
        <v>44232.0</v>
      </c>
      <c r="B899" s="124" t="s">
        <v>90</v>
      </c>
      <c r="C899" s="125" t="s">
        <v>42</v>
      </c>
      <c r="D899" s="127" t="s">
        <v>19</v>
      </c>
    </row>
    <row r="900">
      <c r="A900" s="123">
        <v>44232.0</v>
      </c>
      <c r="B900" s="124" t="s">
        <v>90</v>
      </c>
      <c r="C900" s="125" t="s">
        <v>42</v>
      </c>
      <c r="D900" s="127" t="s">
        <v>19</v>
      </c>
    </row>
    <row r="901">
      <c r="A901" s="123">
        <v>44232.0</v>
      </c>
      <c r="B901" s="124" t="s">
        <v>90</v>
      </c>
      <c r="C901" s="125" t="s">
        <v>42</v>
      </c>
      <c r="D901" s="127" t="s">
        <v>19</v>
      </c>
    </row>
    <row r="902">
      <c r="A902" s="123">
        <v>44232.0</v>
      </c>
      <c r="B902" s="124" t="s">
        <v>90</v>
      </c>
      <c r="C902" s="125" t="s">
        <v>42</v>
      </c>
      <c r="D902" s="127" t="s">
        <v>19</v>
      </c>
    </row>
    <row r="903">
      <c r="A903" s="123">
        <v>44232.0</v>
      </c>
      <c r="B903" s="124" t="s">
        <v>90</v>
      </c>
      <c r="C903" s="125" t="s">
        <v>42</v>
      </c>
      <c r="D903" s="127" t="s">
        <v>19</v>
      </c>
    </row>
    <row r="904">
      <c r="A904" s="116">
        <v>44232.0</v>
      </c>
      <c r="B904" s="117" t="s">
        <v>80</v>
      </c>
      <c r="C904" s="118" t="s">
        <v>42</v>
      </c>
      <c r="D904" s="119" t="s">
        <v>25</v>
      </c>
    </row>
    <row r="905">
      <c r="A905" s="116">
        <v>44232.0</v>
      </c>
      <c r="B905" s="117" t="s">
        <v>80</v>
      </c>
      <c r="C905" s="118" t="s">
        <v>42</v>
      </c>
      <c r="D905" s="119" t="s">
        <v>25</v>
      </c>
    </row>
    <row r="906">
      <c r="A906" s="116">
        <v>44232.0</v>
      </c>
      <c r="B906" s="117" t="s">
        <v>80</v>
      </c>
      <c r="C906" s="118" t="s">
        <v>42</v>
      </c>
      <c r="D906" s="119" t="s">
        <v>25</v>
      </c>
    </row>
    <row r="907">
      <c r="A907" s="116">
        <v>44232.0</v>
      </c>
      <c r="B907" s="117" t="s">
        <v>80</v>
      </c>
      <c r="C907" s="118" t="s">
        <v>42</v>
      </c>
      <c r="D907" s="119" t="s">
        <v>25</v>
      </c>
    </row>
    <row r="908">
      <c r="A908" s="116">
        <v>44232.0</v>
      </c>
      <c r="B908" s="117" t="s">
        <v>80</v>
      </c>
      <c r="C908" s="118" t="s">
        <v>42</v>
      </c>
      <c r="D908" s="119" t="s">
        <v>25</v>
      </c>
    </row>
    <row r="909">
      <c r="A909" s="116">
        <v>44232.0</v>
      </c>
      <c r="B909" s="117" t="s">
        <v>80</v>
      </c>
      <c r="C909" s="118" t="s">
        <v>42</v>
      </c>
      <c r="D909" s="119" t="s">
        <v>25</v>
      </c>
    </row>
    <row r="910">
      <c r="A910" s="116">
        <v>44232.0</v>
      </c>
      <c r="B910" s="117" t="s">
        <v>80</v>
      </c>
      <c r="C910" s="118" t="s">
        <v>42</v>
      </c>
      <c r="D910" s="119" t="s">
        <v>25</v>
      </c>
    </row>
    <row r="911">
      <c r="A911" s="116">
        <v>44232.0</v>
      </c>
      <c r="B911" s="117" t="s">
        <v>80</v>
      </c>
      <c r="C911" s="118" t="s">
        <v>42</v>
      </c>
      <c r="D911" s="119" t="s">
        <v>25</v>
      </c>
    </row>
    <row r="912">
      <c r="A912" s="116">
        <v>44232.0</v>
      </c>
      <c r="B912" s="117" t="s">
        <v>80</v>
      </c>
      <c r="C912" s="118" t="s">
        <v>42</v>
      </c>
      <c r="D912" s="119" t="s">
        <v>25</v>
      </c>
    </row>
    <row r="913">
      <c r="A913" s="116">
        <v>44232.0</v>
      </c>
      <c r="B913" s="117" t="s">
        <v>80</v>
      </c>
      <c r="C913" s="118" t="s">
        <v>42</v>
      </c>
      <c r="D913" s="119" t="s">
        <v>25</v>
      </c>
    </row>
    <row r="914">
      <c r="A914" s="116">
        <v>44232.0</v>
      </c>
      <c r="B914" s="117" t="s">
        <v>43</v>
      </c>
      <c r="C914" s="118" t="s">
        <v>42</v>
      </c>
      <c r="D914" s="119" t="s">
        <v>25</v>
      </c>
    </row>
    <row r="915">
      <c r="A915" s="116">
        <v>44232.0</v>
      </c>
      <c r="B915" s="117" t="s">
        <v>43</v>
      </c>
      <c r="C915" s="118" t="s">
        <v>42</v>
      </c>
      <c r="D915" s="119" t="s">
        <v>25</v>
      </c>
    </row>
    <row r="916">
      <c r="A916" s="116">
        <v>44232.0</v>
      </c>
      <c r="B916" s="117" t="s">
        <v>43</v>
      </c>
      <c r="C916" s="118" t="s">
        <v>42</v>
      </c>
      <c r="D916" s="119" t="s">
        <v>25</v>
      </c>
    </row>
    <row r="917">
      <c r="A917" s="116">
        <v>44232.0</v>
      </c>
      <c r="B917" s="117" t="s">
        <v>43</v>
      </c>
      <c r="C917" s="118" t="s">
        <v>42</v>
      </c>
      <c r="D917" s="119" t="s">
        <v>25</v>
      </c>
    </row>
    <row r="918">
      <c r="A918" s="116">
        <v>44232.0</v>
      </c>
      <c r="B918" s="117" t="s">
        <v>43</v>
      </c>
      <c r="C918" s="118" t="s">
        <v>42</v>
      </c>
      <c r="D918" s="119" t="s">
        <v>25</v>
      </c>
    </row>
    <row r="919">
      <c r="A919" s="116">
        <v>44232.0</v>
      </c>
      <c r="B919" s="117" t="s">
        <v>43</v>
      </c>
      <c r="C919" s="118" t="s">
        <v>42</v>
      </c>
      <c r="D919" s="119" t="s">
        <v>25</v>
      </c>
    </row>
    <row r="920">
      <c r="A920" s="116">
        <v>44232.0</v>
      </c>
      <c r="B920" s="117" t="s">
        <v>43</v>
      </c>
      <c r="C920" s="118" t="s">
        <v>42</v>
      </c>
      <c r="D920" s="119" t="s">
        <v>25</v>
      </c>
    </row>
    <row r="921">
      <c r="A921" s="116">
        <v>44232.0</v>
      </c>
      <c r="B921" s="117" t="s">
        <v>90</v>
      </c>
      <c r="C921" s="118" t="s">
        <v>42</v>
      </c>
      <c r="D921" s="119" t="s">
        <v>25</v>
      </c>
    </row>
    <row r="922">
      <c r="A922" s="123">
        <v>44232.0</v>
      </c>
      <c r="B922" s="124" t="s">
        <v>90</v>
      </c>
      <c r="C922" s="125" t="s">
        <v>42</v>
      </c>
      <c r="D922" s="127" t="s">
        <v>19</v>
      </c>
    </row>
    <row r="923">
      <c r="A923" s="116">
        <v>44232.0</v>
      </c>
      <c r="B923" s="117" t="s">
        <v>80</v>
      </c>
      <c r="C923" s="118" t="s">
        <v>18</v>
      </c>
      <c r="D923" s="119" t="s">
        <v>35</v>
      </c>
    </row>
    <row r="924">
      <c r="A924" s="123">
        <v>44233.0</v>
      </c>
      <c r="B924" s="124" t="s">
        <v>40</v>
      </c>
      <c r="C924" s="125" t="s">
        <v>18</v>
      </c>
      <c r="D924" s="127" t="s">
        <v>19</v>
      </c>
    </row>
    <row r="925">
      <c r="A925" s="123">
        <v>44234.0</v>
      </c>
      <c r="B925" s="124" t="s">
        <v>40</v>
      </c>
      <c r="C925" s="125" t="s">
        <v>42</v>
      </c>
      <c r="D925" s="127" t="s">
        <v>19</v>
      </c>
    </row>
    <row r="926">
      <c r="A926" s="116">
        <v>44236.0</v>
      </c>
      <c r="B926" s="117" t="s">
        <v>99</v>
      </c>
      <c r="C926" s="118" t="s">
        <v>18</v>
      </c>
      <c r="D926" s="119" t="s">
        <v>66</v>
      </c>
    </row>
    <row r="927">
      <c r="A927" s="123">
        <v>44239.0</v>
      </c>
      <c r="B927" s="124" t="s">
        <v>30</v>
      </c>
      <c r="C927" s="125" t="s">
        <v>18</v>
      </c>
      <c r="D927" s="127" t="s">
        <v>19</v>
      </c>
    </row>
    <row r="928">
      <c r="A928" s="123">
        <v>44239.0</v>
      </c>
      <c r="B928" s="124" t="s">
        <v>30</v>
      </c>
      <c r="C928" s="125" t="s">
        <v>18</v>
      </c>
      <c r="D928" s="127" t="s">
        <v>19</v>
      </c>
    </row>
    <row r="929">
      <c r="A929" s="123">
        <v>44240.0</v>
      </c>
      <c r="B929" s="124" t="s">
        <v>30</v>
      </c>
      <c r="C929" s="125" t="s">
        <v>18</v>
      </c>
      <c r="D929" s="127" t="s">
        <v>19</v>
      </c>
    </row>
    <row r="930">
      <c r="A930" s="123">
        <v>44240.0</v>
      </c>
      <c r="B930" s="124" t="s">
        <v>30</v>
      </c>
      <c r="C930" s="125" t="s">
        <v>18</v>
      </c>
      <c r="D930" s="127" t="s">
        <v>19</v>
      </c>
    </row>
    <row r="931">
      <c r="A931" s="116">
        <v>44240.0</v>
      </c>
      <c r="B931" s="117" t="s">
        <v>30</v>
      </c>
      <c r="C931" s="118" t="s">
        <v>42</v>
      </c>
      <c r="D931" s="119" t="s">
        <v>66</v>
      </c>
    </row>
    <row r="932">
      <c r="A932" s="116">
        <v>44240.0</v>
      </c>
      <c r="B932" s="117" t="s">
        <v>30</v>
      </c>
      <c r="C932" s="118" t="s">
        <v>18</v>
      </c>
      <c r="D932" s="119" t="s">
        <v>66</v>
      </c>
    </row>
    <row r="933">
      <c r="A933" s="123">
        <v>44240.0</v>
      </c>
      <c r="B933" s="124" t="s">
        <v>30</v>
      </c>
      <c r="C933" s="125" t="s">
        <v>18</v>
      </c>
      <c r="D933" s="127" t="s">
        <v>19</v>
      </c>
    </row>
    <row r="934">
      <c r="A934" s="123">
        <v>44240.0</v>
      </c>
      <c r="B934" s="124" t="s">
        <v>30</v>
      </c>
      <c r="C934" s="125" t="s">
        <v>42</v>
      </c>
      <c r="D934" s="127" t="s">
        <v>19</v>
      </c>
    </row>
    <row r="935">
      <c r="A935" s="123">
        <v>44240.0</v>
      </c>
      <c r="B935" s="124" t="s">
        <v>90</v>
      </c>
      <c r="C935" s="125" t="s">
        <v>18</v>
      </c>
      <c r="D935" s="127" t="s">
        <v>19</v>
      </c>
    </row>
    <row r="936">
      <c r="A936" s="116">
        <v>44241.0</v>
      </c>
      <c r="B936" s="117" t="s">
        <v>30</v>
      </c>
      <c r="C936" s="118" t="s">
        <v>18</v>
      </c>
      <c r="D936" s="119" t="s">
        <v>25</v>
      </c>
    </row>
    <row r="937">
      <c r="A937" s="116">
        <v>44257.0</v>
      </c>
      <c r="B937" s="117" t="s">
        <v>99</v>
      </c>
      <c r="C937" s="118" t="s">
        <v>18</v>
      </c>
      <c r="D937" s="119" t="s">
        <v>66</v>
      </c>
    </row>
    <row r="938">
      <c r="A938" s="116">
        <v>44260.0</v>
      </c>
      <c r="B938" s="117" t="s">
        <v>86</v>
      </c>
      <c r="C938" s="118" t="s">
        <v>18</v>
      </c>
      <c r="D938" s="119" t="s">
        <v>66</v>
      </c>
    </row>
    <row r="939">
      <c r="A939" s="123">
        <v>44260.0</v>
      </c>
      <c r="B939" s="124" t="s">
        <v>68</v>
      </c>
      <c r="C939" s="125" t="s">
        <v>18</v>
      </c>
      <c r="D939" s="127" t="s">
        <v>19</v>
      </c>
    </row>
    <row r="940">
      <c r="A940" s="123">
        <v>44260.0</v>
      </c>
      <c r="B940" s="124" t="s">
        <v>68</v>
      </c>
      <c r="C940" s="125" t="s">
        <v>42</v>
      </c>
      <c r="D940" s="127" t="s">
        <v>19</v>
      </c>
    </row>
    <row r="941">
      <c r="A941" s="116">
        <v>44260.0</v>
      </c>
      <c r="B941" s="117" t="s">
        <v>68</v>
      </c>
      <c r="C941" s="118" t="s">
        <v>42</v>
      </c>
      <c r="D941" s="119" t="s">
        <v>66</v>
      </c>
    </row>
    <row r="942">
      <c r="A942" s="123">
        <v>44260.0</v>
      </c>
      <c r="B942" s="124" t="s">
        <v>68</v>
      </c>
      <c r="C942" s="125" t="s">
        <v>42</v>
      </c>
      <c r="D942" s="127" t="s">
        <v>19</v>
      </c>
    </row>
    <row r="943">
      <c r="A943" s="123">
        <v>44260.0</v>
      </c>
      <c r="B943" s="124" t="s">
        <v>68</v>
      </c>
      <c r="C943" s="125" t="s">
        <v>42</v>
      </c>
      <c r="D943" s="127" t="s">
        <v>19</v>
      </c>
    </row>
    <row r="944">
      <c r="A944" s="123">
        <v>44267.0</v>
      </c>
      <c r="B944" s="124" t="s">
        <v>82</v>
      </c>
      <c r="C944" s="125" t="s">
        <v>18</v>
      </c>
      <c r="D944" s="127" t="s">
        <v>19</v>
      </c>
    </row>
    <row r="945">
      <c r="A945" s="116">
        <v>44267.0</v>
      </c>
      <c r="B945" s="119" t="s">
        <v>70</v>
      </c>
      <c r="C945" s="118" t="s">
        <v>18</v>
      </c>
      <c r="D945" s="119" t="s">
        <v>66</v>
      </c>
    </row>
    <row r="946">
      <c r="A946" s="123">
        <v>44269.0</v>
      </c>
      <c r="B946" s="124" t="s">
        <v>82</v>
      </c>
      <c r="C946" s="125" t="s">
        <v>18</v>
      </c>
      <c r="D946" s="127" t="s">
        <v>19</v>
      </c>
    </row>
    <row r="947">
      <c r="A947" s="123">
        <v>44270.0</v>
      </c>
      <c r="B947" s="124" t="s">
        <v>34</v>
      </c>
      <c r="C947" s="125" t="s">
        <v>18</v>
      </c>
      <c r="D947" s="127" t="s">
        <v>19</v>
      </c>
    </row>
    <row r="948">
      <c r="A948" s="123">
        <v>44270.0</v>
      </c>
      <c r="B948" s="124" t="s">
        <v>34</v>
      </c>
      <c r="C948" s="125" t="s">
        <v>18</v>
      </c>
      <c r="D948" s="127" t="s">
        <v>19</v>
      </c>
    </row>
    <row r="949">
      <c r="A949" s="123">
        <v>44270.0</v>
      </c>
      <c r="B949" s="124" t="s">
        <v>34</v>
      </c>
      <c r="C949" s="125" t="s">
        <v>42</v>
      </c>
      <c r="D949" s="127" t="s">
        <v>19</v>
      </c>
    </row>
    <row r="950">
      <c r="A950" s="116">
        <v>44270.0</v>
      </c>
      <c r="B950" s="117" t="s">
        <v>82</v>
      </c>
      <c r="C950" s="118" t="s">
        <v>42</v>
      </c>
      <c r="D950" s="119" t="s">
        <v>25</v>
      </c>
    </row>
    <row r="951">
      <c r="A951" s="116">
        <v>44270.0</v>
      </c>
      <c r="B951" s="117" t="s">
        <v>82</v>
      </c>
      <c r="C951" s="118" t="s">
        <v>42</v>
      </c>
      <c r="D951" s="119" t="s">
        <v>25</v>
      </c>
    </row>
    <row r="952">
      <c r="A952" s="116">
        <v>44270.0</v>
      </c>
      <c r="B952" s="117" t="s">
        <v>82</v>
      </c>
      <c r="C952" s="118" t="s">
        <v>42</v>
      </c>
      <c r="D952" s="119" t="s">
        <v>25</v>
      </c>
    </row>
    <row r="953">
      <c r="A953" s="116">
        <v>44270.0</v>
      </c>
      <c r="B953" s="117" t="s">
        <v>82</v>
      </c>
      <c r="C953" s="118" t="s">
        <v>42</v>
      </c>
      <c r="D953" s="119" t="s">
        <v>25</v>
      </c>
    </row>
    <row r="954">
      <c r="A954" s="116">
        <v>44270.0</v>
      </c>
      <c r="B954" s="117" t="s">
        <v>82</v>
      </c>
      <c r="C954" s="118" t="s">
        <v>42</v>
      </c>
      <c r="D954" s="119" t="s">
        <v>25</v>
      </c>
    </row>
    <row r="955">
      <c r="A955" s="116">
        <v>44270.0</v>
      </c>
      <c r="B955" s="117" t="s">
        <v>82</v>
      </c>
      <c r="C955" s="118" t="s">
        <v>42</v>
      </c>
      <c r="D955" s="119" t="s">
        <v>25</v>
      </c>
    </row>
    <row r="956">
      <c r="A956" s="116">
        <v>44270.0</v>
      </c>
      <c r="B956" s="117" t="s">
        <v>82</v>
      </c>
      <c r="C956" s="118" t="s">
        <v>42</v>
      </c>
      <c r="D956" s="119" t="s">
        <v>25</v>
      </c>
    </row>
    <row r="957">
      <c r="A957" s="116">
        <v>44270.0</v>
      </c>
      <c r="B957" s="117" t="s">
        <v>82</v>
      </c>
      <c r="C957" s="118" t="s">
        <v>42</v>
      </c>
      <c r="D957" s="119" t="s">
        <v>25</v>
      </c>
    </row>
    <row r="958">
      <c r="A958" s="116">
        <v>44270.0</v>
      </c>
      <c r="B958" s="117" t="s">
        <v>82</v>
      </c>
      <c r="C958" s="118" t="s">
        <v>42</v>
      </c>
      <c r="D958" s="119" t="s">
        <v>25</v>
      </c>
    </row>
    <row r="959">
      <c r="A959" s="116">
        <v>44270.0</v>
      </c>
      <c r="B959" s="117" t="s">
        <v>82</v>
      </c>
      <c r="C959" s="118" t="s">
        <v>42</v>
      </c>
      <c r="D959" s="119" t="s">
        <v>25</v>
      </c>
    </row>
    <row r="960">
      <c r="A960" s="116">
        <v>44270.0</v>
      </c>
      <c r="B960" s="117" t="s">
        <v>82</v>
      </c>
      <c r="C960" s="118" t="s">
        <v>42</v>
      </c>
      <c r="D960" s="119" t="s">
        <v>25</v>
      </c>
    </row>
    <row r="961">
      <c r="A961" s="116">
        <v>44270.0</v>
      </c>
      <c r="B961" s="117" t="s">
        <v>82</v>
      </c>
      <c r="C961" s="118" t="s">
        <v>42</v>
      </c>
      <c r="D961" s="119" t="s">
        <v>25</v>
      </c>
    </row>
    <row r="962">
      <c r="A962" s="123">
        <v>44276.0</v>
      </c>
      <c r="B962" s="124" t="s">
        <v>106</v>
      </c>
      <c r="C962" s="125" t="s">
        <v>18</v>
      </c>
      <c r="D962" s="127" t="s">
        <v>19</v>
      </c>
    </row>
    <row r="963">
      <c r="A963" s="123">
        <v>44276.0</v>
      </c>
      <c r="B963" s="124" t="s">
        <v>106</v>
      </c>
      <c r="C963" s="125" t="s">
        <v>42</v>
      </c>
      <c r="D963" s="127" t="s">
        <v>19</v>
      </c>
    </row>
    <row r="964">
      <c r="A964" s="123">
        <v>44276.0</v>
      </c>
      <c r="B964" s="124" t="s">
        <v>106</v>
      </c>
      <c r="C964" s="125" t="s">
        <v>42</v>
      </c>
      <c r="D964" s="127" t="s">
        <v>19</v>
      </c>
    </row>
    <row r="965">
      <c r="A965" s="123">
        <v>44276.0</v>
      </c>
      <c r="B965" s="124" t="s">
        <v>106</v>
      </c>
      <c r="C965" s="125" t="s">
        <v>18</v>
      </c>
      <c r="D965" s="127" t="s">
        <v>19</v>
      </c>
    </row>
    <row r="966">
      <c r="A966" s="116">
        <v>44277.0</v>
      </c>
      <c r="B966" s="117" t="s">
        <v>80</v>
      </c>
      <c r="C966" s="118" t="s">
        <v>18</v>
      </c>
      <c r="D966" s="119" t="s">
        <v>66</v>
      </c>
    </row>
    <row r="967">
      <c r="A967" s="123">
        <v>44277.0</v>
      </c>
      <c r="B967" s="124" t="s">
        <v>17</v>
      </c>
      <c r="C967" s="125" t="s">
        <v>18</v>
      </c>
      <c r="D967" s="127" t="s">
        <v>19</v>
      </c>
    </row>
    <row r="968">
      <c r="A968" s="116">
        <v>44277.0</v>
      </c>
      <c r="B968" s="117" t="s">
        <v>73</v>
      </c>
      <c r="C968" s="118" t="s">
        <v>18</v>
      </c>
      <c r="D968" s="119" t="s">
        <v>66</v>
      </c>
    </row>
    <row r="969">
      <c r="A969" s="116">
        <v>44277.0</v>
      </c>
      <c r="B969" s="117" t="s">
        <v>17</v>
      </c>
      <c r="C969" s="118" t="s">
        <v>42</v>
      </c>
      <c r="D969" s="119" t="s">
        <v>66</v>
      </c>
    </row>
    <row r="970">
      <c r="A970" s="123">
        <v>44280.0</v>
      </c>
      <c r="B970" s="124" t="s">
        <v>45</v>
      </c>
      <c r="C970" s="125" t="s">
        <v>18</v>
      </c>
      <c r="D970" s="127" t="s">
        <v>66</v>
      </c>
    </row>
    <row r="971">
      <c r="A971" s="123">
        <v>44281.0</v>
      </c>
      <c r="B971" s="124" t="s">
        <v>106</v>
      </c>
      <c r="C971" s="125" t="s">
        <v>18</v>
      </c>
      <c r="D971" s="127" t="s">
        <v>19</v>
      </c>
    </row>
    <row r="972">
      <c r="A972" s="123">
        <v>44281.0</v>
      </c>
      <c r="B972" s="124" t="s">
        <v>45</v>
      </c>
      <c r="C972" s="125" t="s">
        <v>18</v>
      </c>
      <c r="D972" s="127" t="s">
        <v>19</v>
      </c>
    </row>
    <row r="973">
      <c r="A973" s="116">
        <v>44281.0</v>
      </c>
      <c r="B973" s="117" t="s">
        <v>43</v>
      </c>
      <c r="C973" s="118" t="s">
        <v>18</v>
      </c>
      <c r="D973" s="119" t="s">
        <v>66</v>
      </c>
    </row>
    <row r="974">
      <c r="A974" s="123">
        <v>44281.0</v>
      </c>
      <c r="B974" s="124" t="s">
        <v>45</v>
      </c>
      <c r="C974" s="125" t="s">
        <v>42</v>
      </c>
      <c r="D974" s="127" t="s">
        <v>19</v>
      </c>
    </row>
    <row r="975">
      <c r="A975" s="116">
        <v>44281.0</v>
      </c>
      <c r="B975" s="117" t="s">
        <v>45</v>
      </c>
      <c r="C975" s="118" t="s">
        <v>42</v>
      </c>
      <c r="D975" s="119" t="s">
        <v>66</v>
      </c>
    </row>
    <row r="976">
      <c r="A976" s="123">
        <v>44281.0</v>
      </c>
      <c r="B976" s="124" t="s">
        <v>45</v>
      </c>
      <c r="C976" s="125" t="s">
        <v>18</v>
      </c>
      <c r="D976" s="127" t="s">
        <v>19</v>
      </c>
    </row>
    <row r="977">
      <c r="A977" s="116">
        <v>44282.0</v>
      </c>
      <c r="B977" s="117" t="s">
        <v>45</v>
      </c>
      <c r="C977" s="118" t="s">
        <v>42</v>
      </c>
      <c r="D977" s="119" t="s">
        <v>66</v>
      </c>
    </row>
    <row r="978">
      <c r="A978" s="123">
        <v>44320.0</v>
      </c>
      <c r="B978" s="124" t="s">
        <v>30</v>
      </c>
      <c r="C978" s="125" t="s">
        <v>18</v>
      </c>
      <c r="D978" s="127" t="s">
        <v>19</v>
      </c>
    </row>
    <row r="979">
      <c r="A979" s="123">
        <v>44320.0</v>
      </c>
      <c r="B979" s="124" t="s">
        <v>80</v>
      </c>
      <c r="C979" s="125" t="s">
        <v>18</v>
      </c>
      <c r="D979" s="127" t="s">
        <v>19</v>
      </c>
    </row>
    <row r="980">
      <c r="A980" s="116">
        <v>44321.0</v>
      </c>
      <c r="B980" s="117" t="s">
        <v>17</v>
      </c>
      <c r="C980" s="118" t="s">
        <v>18</v>
      </c>
      <c r="D980" s="119" t="s">
        <v>35</v>
      </c>
    </row>
    <row r="981">
      <c r="A981" s="123">
        <v>44321.0</v>
      </c>
      <c r="B981" s="124" t="s">
        <v>67</v>
      </c>
      <c r="C981" s="125" t="s">
        <v>18</v>
      </c>
      <c r="D981" s="127" t="s">
        <v>19</v>
      </c>
    </row>
    <row r="982">
      <c r="A982" s="116">
        <v>44321.0</v>
      </c>
      <c r="B982" s="117" t="s">
        <v>67</v>
      </c>
      <c r="C982" s="118" t="s">
        <v>42</v>
      </c>
      <c r="D982" s="119" t="s">
        <v>66</v>
      </c>
    </row>
    <row r="983">
      <c r="A983" s="123">
        <v>44321.0</v>
      </c>
      <c r="B983" s="124" t="s">
        <v>67</v>
      </c>
      <c r="C983" s="125" t="s">
        <v>42</v>
      </c>
      <c r="D983" s="127" t="s">
        <v>19</v>
      </c>
    </row>
    <row r="984">
      <c r="A984" s="116">
        <v>44322.0</v>
      </c>
      <c r="B984" s="117" t="s">
        <v>80</v>
      </c>
      <c r="C984" s="118" t="s">
        <v>42</v>
      </c>
      <c r="D984" s="119" t="s">
        <v>66</v>
      </c>
    </row>
    <row r="985">
      <c r="A985" s="123">
        <v>44322.0</v>
      </c>
      <c r="B985" s="124" t="s">
        <v>45</v>
      </c>
      <c r="C985" s="125" t="s">
        <v>18</v>
      </c>
      <c r="D985" s="127" t="s">
        <v>19</v>
      </c>
    </row>
    <row r="986">
      <c r="A986" s="116">
        <v>44323.0</v>
      </c>
      <c r="B986" s="117" t="s">
        <v>33</v>
      </c>
      <c r="C986" s="118" t="s">
        <v>18</v>
      </c>
      <c r="D986" s="119" t="s">
        <v>25</v>
      </c>
    </row>
    <row r="987">
      <c r="A987" s="123">
        <v>44323.0</v>
      </c>
      <c r="B987" s="124" t="s">
        <v>17</v>
      </c>
      <c r="C987" s="125" t="s">
        <v>18</v>
      </c>
      <c r="D987" s="127" t="s">
        <v>19</v>
      </c>
    </row>
    <row r="988">
      <c r="A988" s="123">
        <v>44326.0</v>
      </c>
      <c r="B988" s="124" t="s">
        <v>33</v>
      </c>
      <c r="C988" s="125" t="s">
        <v>42</v>
      </c>
      <c r="D988" s="127" t="s">
        <v>19</v>
      </c>
    </row>
    <row r="989">
      <c r="A989" s="123">
        <v>44326.0</v>
      </c>
      <c r="B989" s="124" t="s">
        <v>33</v>
      </c>
      <c r="C989" s="125" t="s">
        <v>42</v>
      </c>
      <c r="D989" s="127" t="s">
        <v>19</v>
      </c>
    </row>
    <row r="990">
      <c r="A990" s="116">
        <v>44326.0</v>
      </c>
      <c r="B990" s="117" t="s">
        <v>33</v>
      </c>
      <c r="C990" s="118" t="s">
        <v>42</v>
      </c>
      <c r="D990" s="119" t="s">
        <v>25</v>
      </c>
    </row>
    <row r="991">
      <c r="A991" s="123">
        <v>44326.0</v>
      </c>
      <c r="B991" s="124" t="s">
        <v>33</v>
      </c>
      <c r="C991" s="125" t="s">
        <v>18</v>
      </c>
      <c r="D991" s="127" t="s">
        <v>19</v>
      </c>
    </row>
    <row r="992">
      <c r="A992" s="123">
        <v>44326.0</v>
      </c>
      <c r="B992" s="124" t="s">
        <v>45</v>
      </c>
      <c r="C992" s="125" t="s">
        <v>18</v>
      </c>
      <c r="D992" s="127" t="s">
        <v>19</v>
      </c>
    </row>
    <row r="993">
      <c r="A993" s="116">
        <v>44326.0</v>
      </c>
      <c r="B993" s="117" t="s">
        <v>45</v>
      </c>
      <c r="C993" s="118" t="s">
        <v>18</v>
      </c>
      <c r="D993" s="119" t="s">
        <v>35</v>
      </c>
    </row>
    <row r="994">
      <c r="A994" s="123">
        <v>44326.0</v>
      </c>
      <c r="B994" s="124" t="s">
        <v>45</v>
      </c>
      <c r="C994" s="125" t="s">
        <v>18</v>
      </c>
      <c r="D994" s="127" t="s">
        <v>19</v>
      </c>
    </row>
    <row r="995">
      <c r="A995" s="123">
        <v>44327.0</v>
      </c>
      <c r="B995" s="124" t="s">
        <v>73</v>
      </c>
      <c r="C995" s="125" t="s">
        <v>18</v>
      </c>
      <c r="D995" s="127" t="s">
        <v>19</v>
      </c>
    </row>
    <row r="996">
      <c r="A996" s="116">
        <v>44328.0</v>
      </c>
      <c r="B996" s="117" t="s">
        <v>30</v>
      </c>
      <c r="C996" s="118" t="s">
        <v>18</v>
      </c>
      <c r="D996" s="119" t="s">
        <v>25</v>
      </c>
    </row>
    <row r="997">
      <c r="A997" s="123">
        <v>44328.0</v>
      </c>
      <c r="B997" s="124" t="s">
        <v>30</v>
      </c>
      <c r="C997" s="125" t="s">
        <v>18</v>
      </c>
      <c r="D997" s="127" t="s">
        <v>19</v>
      </c>
    </row>
    <row r="998">
      <c r="A998" s="123">
        <v>44328.0</v>
      </c>
      <c r="B998" s="124" t="s">
        <v>73</v>
      </c>
      <c r="C998" s="125" t="s">
        <v>42</v>
      </c>
      <c r="D998" s="127" t="s">
        <v>19</v>
      </c>
    </row>
    <row r="999">
      <c r="A999" s="123">
        <v>44329.0</v>
      </c>
      <c r="B999" s="124" t="s">
        <v>88</v>
      </c>
      <c r="C999" s="125" t="s">
        <v>18</v>
      </c>
      <c r="D999" s="127" t="s">
        <v>19</v>
      </c>
    </row>
    <row r="1000">
      <c r="A1000" s="116">
        <v>44329.0</v>
      </c>
      <c r="B1000" s="117" t="s">
        <v>17</v>
      </c>
      <c r="C1000" s="118" t="s">
        <v>18</v>
      </c>
      <c r="D1000" s="119" t="s">
        <v>25</v>
      </c>
    </row>
    <row r="1001">
      <c r="A1001" s="116">
        <v>44329.0</v>
      </c>
      <c r="B1001" s="117" t="s">
        <v>17</v>
      </c>
      <c r="C1001" s="118" t="s">
        <v>18</v>
      </c>
      <c r="D1001" s="119" t="s">
        <v>25</v>
      </c>
    </row>
    <row r="1002">
      <c r="A1002" s="116">
        <v>44329.0</v>
      </c>
      <c r="B1002" s="117" t="s">
        <v>88</v>
      </c>
      <c r="C1002" s="118" t="s">
        <v>42</v>
      </c>
      <c r="D1002" s="119" t="s">
        <v>25</v>
      </c>
    </row>
    <row r="1003">
      <c r="A1003" s="123">
        <v>44330.0</v>
      </c>
      <c r="B1003" s="124" t="s">
        <v>17</v>
      </c>
      <c r="C1003" s="125" t="s">
        <v>18</v>
      </c>
      <c r="D1003" s="127" t="s">
        <v>19</v>
      </c>
    </row>
    <row r="1004">
      <c r="A1004" s="123">
        <v>44330.0</v>
      </c>
      <c r="B1004" s="124" t="s">
        <v>17</v>
      </c>
      <c r="C1004" s="125" t="s">
        <v>18</v>
      </c>
      <c r="D1004" s="127" t="s">
        <v>19</v>
      </c>
    </row>
    <row r="1005">
      <c r="A1005" s="116">
        <v>44330.0</v>
      </c>
      <c r="B1005" s="117" t="s">
        <v>33</v>
      </c>
      <c r="C1005" s="118" t="s">
        <v>18</v>
      </c>
      <c r="D1005" s="119" t="s">
        <v>66</v>
      </c>
    </row>
    <row r="1006">
      <c r="A1006" s="116">
        <v>44333.0</v>
      </c>
      <c r="B1006" s="117" t="s">
        <v>45</v>
      </c>
      <c r="C1006" s="118" t="s">
        <v>18</v>
      </c>
      <c r="D1006" s="119" t="s">
        <v>66</v>
      </c>
    </row>
    <row r="1007">
      <c r="A1007" s="123">
        <v>44333.0</v>
      </c>
      <c r="B1007" s="124" t="s">
        <v>67</v>
      </c>
      <c r="C1007" s="125" t="s">
        <v>18</v>
      </c>
      <c r="D1007" s="127" t="s">
        <v>19</v>
      </c>
    </row>
    <row r="1008">
      <c r="A1008" s="123">
        <v>44333.0</v>
      </c>
      <c r="B1008" s="124" t="s">
        <v>17</v>
      </c>
      <c r="C1008" s="125" t="s">
        <v>42</v>
      </c>
      <c r="D1008" s="127" t="s">
        <v>19</v>
      </c>
    </row>
    <row r="1009">
      <c r="A1009" s="123">
        <v>44334.0</v>
      </c>
      <c r="B1009" s="124" t="s">
        <v>45</v>
      </c>
      <c r="C1009" s="125" t="s">
        <v>18</v>
      </c>
      <c r="D1009" s="127" t="s">
        <v>19</v>
      </c>
    </row>
    <row r="1010">
      <c r="A1010" s="123">
        <v>44335.0</v>
      </c>
      <c r="B1010" s="124" t="s">
        <v>45</v>
      </c>
      <c r="C1010" s="125" t="s">
        <v>18</v>
      </c>
      <c r="D1010" s="127" t="s">
        <v>19</v>
      </c>
    </row>
    <row r="1011">
      <c r="A1011" s="116">
        <v>44335.0</v>
      </c>
      <c r="B1011" s="117" t="s">
        <v>45</v>
      </c>
      <c r="C1011" s="118" t="s">
        <v>18</v>
      </c>
      <c r="D1011" s="119" t="s">
        <v>25</v>
      </c>
    </row>
    <row r="1012">
      <c r="A1012" s="116">
        <v>44335.0</v>
      </c>
      <c r="B1012" s="117" t="s">
        <v>45</v>
      </c>
      <c r="C1012" s="118" t="s">
        <v>18</v>
      </c>
      <c r="D1012" s="119" t="s">
        <v>35</v>
      </c>
    </row>
    <row r="1013">
      <c r="A1013" s="123">
        <v>44336.0</v>
      </c>
      <c r="B1013" s="124" t="s">
        <v>45</v>
      </c>
      <c r="C1013" s="125" t="s">
        <v>18</v>
      </c>
      <c r="D1013" s="127" t="s">
        <v>19</v>
      </c>
    </row>
    <row r="1014">
      <c r="A1014" s="116">
        <v>44336.0</v>
      </c>
      <c r="B1014" s="117" t="s">
        <v>17</v>
      </c>
      <c r="C1014" s="118" t="s">
        <v>18</v>
      </c>
      <c r="D1014" s="119" t="s">
        <v>25</v>
      </c>
    </row>
    <row r="1015">
      <c r="A1015" s="123">
        <v>44336.0</v>
      </c>
      <c r="B1015" s="124" t="s">
        <v>80</v>
      </c>
      <c r="C1015" s="125" t="s">
        <v>42</v>
      </c>
      <c r="D1015" s="127" t="s">
        <v>19</v>
      </c>
    </row>
    <row r="1016">
      <c r="A1016" s="123">
        <v>44336.0</v>
      </c>
      <c r="B1016" s="124" t="s">
        <v>80</v>
      </c>
      <c r="C1016" s="125" t="s">
        <v>18</v>
      </c>
      <c r="D1016" s="127" t="s">
        <v>19</v>
      </c>
    </row>
    <row r="1017">
      <c r="A1017" s="116">
        <v>44337.0</v>
      </c>
      <c r="B1017" s="117" t="s">
        <v>80</v>
      </c>
      <c r="C1017" s="118" t="s">
        <v>42</v>
      </c>
      <c r="D1017" s="119" t="s">
        <v>25</v>
      </c>
    </row>
    <row r="1018">
      <c r="A1018" s="123">
        <v>44337.0</v>
      </c>
      <c r="B1018" s="124" t="s">
        <v>80</v>
      </c>
      <c r="C1018" s="125" t="s">
        <v>18</v>
      </c>
      <c r="D1018" s="127" t="s">
        <v>19</v>
      </c>
    </row>
    <row r="1019">
      <c r="A1019" s="116">
        <v>44340.0</v>
      </c>
      <c r="B1019" s="117" t="s">
        <v>80</v>
      </c>
      <c r="C1019" s="118" t="s">
        <v>18</v>
      </c>
      <c r="D1019" s="119" t="s">
        <v>25</v>
      </c>
    </row>
    <row r="1020">
      <c r="A1020" s="116">
        <v>44340.0</v>
      </c>
      <c r="B1020" s="117" t="s">
        <v>45</v>
      </c>
      <c r="C1020" s="118" t="s">
        <v>18</v>
      </c>
      <c r="D1020" s="119" t="s">
        <v>25</v>
      </c>
    </row>
    <row r="1021">
      <c r="A1021" s="123">
        <v>44341.0</v>
      </c>
      <c r="B1021" s="124" t="s">
        <v>45</v>
      </c>
      <c r="C1021" s="125" t="s">
        <v>18</v>
      </c>
      <c r="D1021" s="127" t="s">
        <v>19</v>
      </c>
    </row>
    <row r="1022">
      <c r="A1022" s="123">
        <v>44341.0</v>
      </c>
      <c r="B1022" s="124" t="s">
        <v>45</v>
      </c>
      <c r="C1022" s="125" t="s">
        <v>18</v>
      </c>
      <c r="D1022" s="127" t="s">
        <v>19</v>
      </c>
    </row>
    <row r="1023">
      <c r="A1023" s="116">
        <v>44342.0</v>
      </c>
      <c r="B1023" s="117" t="s">
        <v>17</v>
      </c>
      <c r="C1023" s="118" t="s">
        <v>18</v>
      </c>
      <c r="D1023" s="119" t="s">
        <v>25</v>
      </c>
    </row>
    <row r="1024">
      <c r="A1024" s="123">
        <v>44343.0</v>
      </c>
      <c r="B1024" s="124" t="s">
        <v>80</v>
      </c>
      <c r="C1024" s="125" t="s">
        <v>18</v>
      </c>
      <c r="D1024" s="127" t="s">
        <v>19</v>
      </c>
    </row>
    <row r="1025">
      <c r="A1025" s="116">
        <v>44343.0</v>
      </c>
      <c r="B1025" s="117" t="s">
        <v>80</v>
      </c>
      <c r="C1025" s="118" t="s">
        <v>42</v>
      </c>
      <c r="D1025" s="119" t="s">
        <v>66</v>
      </c>
    </row>
    <row r="1026">
      <c r="A1026" s="123">
        <v>44343.0</v>
      </c>
      <c r="B1026" s="124" t="s">
        <v>80</v>
      </c>
      <c r="C1026" s="125" t="s">
        <v>42</v>
      </c>
      <c r="D1026" s="127" t="s">
        <v>19</v>
      </c>
    </row>
    <row r="1027">
      <c r="A1027" s="123">
        <v>44343.0</v>
      </c>
      <c r="B1027" s="124" t="s">
        <v>80</v>
      </c>
      <c r="C1027" s="125" t="s">
        <v>42</v>
      </c>
      <c r="D1027" s="127" t="s">
        <v>19</v>
      </c>
    </row>
    <row r="1028">
      <c r="A1028" s="123">
        <v>44343.0</v>
      </c>
      <c r="B1028" s="124" t="s">
        <v>80</v>
      </c>
      <c r="C1028" s="125" t="s">
        <v>42</v>
      </c>
      <c r="D1028" s="127" t="s">
        <v>19</v>
      </c>
    </row>
    <row r="1029">
      <c r="A1029" s="123">
        <v>44343.0</v>
      </c>
      <c r="B1029" s="124" t="s">
        <v>80</v>
      </c>
      <c r="C1029" s="125" t="s">
        <v>42</v>
      </c>
      <c r="D1029" s="127" t="s">
        <v>19</v>
      </c>
    </row>
    <row r="1030">
      <c r="A1030" s="123">
        <v>44343.0</v>
      </c>
      <c r="B1030" s="124" t="s">
        <v>80</v>
      </c>
      <c r="C1030" s="125" t="s">
        <v>42</v>
      </c>
      <c r="D1030" s="127" t="s">
        <v>19</v>
      </c>
    </row>
    <row r="1031">
      <c r="A1031" s="123">
        <v>44343.0</v>
      </c>
      <c r="B1031" s="124" t="s">
        <v>17</v>
      </c>
      <c r="C1031" s="125" t="s">
        <v>18</v>
      </c>
      <c r="D1031" s="127" t="s">
        <v>19</v>
      </c>
    </row>
    <row r="1032">
      <c r="A1032" s="116">
        <v>44343.0</v>
      </c>
      <c r="B1032" s="117" t="s">
        <v>17</v>
      </c>
      <c r="C1032" s="118" t="s">
        <v>18</v>
      </c>
      <c r="D1032" s="119" t="s">
        <v>25</v>
      </c>
    </row>
    <row r="1033">
      <c r="A1033" s="123">
        <v>44344.0</v>
      </c>
      <c r="B1033" s="124" t="s">
        <v>80</v>
      </c>
      <c r="C1033" s="125" t="s">
        <v>18</v>
      </c>
      <c r="D1033" s="127" t="s">
        <v>19</v>
      </c>
    </row>
    <row r="1034">
      <c r="A1034" s="116">
        <v>44344.0</v>
      </c>
      <c r="B1034" s="117" t="s">
        <v>17</v>
      </c>
      <c r="C1034" s="118" t="s">
        <v>42</v>
      </c>
      <c r="D1034" s="119" t="s">
        <v>25</v>
      </c>
    </row>
    <row r="1035">
      <c r="A1035" s="116">
        <v>44344.0</v>
      </c>
      <c r="B1035" s="117" t="s">
        <v>17</v>
      </c>
      <c r="C1035" s="118" t="s">
        <v>42</v>
      </c>
      <c r="D1035" s="119" t="s">
        <v>25</v>
      </c>
    </row>
    <row r="1036">
      <c r="A1036" s="116">
        <v>44344.0</v>
      </c>
      <c r="B1036" s="117" t="s">
        <v>17</v>
      </c>
      <c r="C1036" s="118" t="s">
        <v>42</v>
      </c>
      <c r="D1036" s="119" t="s">
        <v>25</v>
      </c>
    </row>
    <row r="1037">
      <c r="A1037" s="123">
        <v>44344.0</v>
      </c>
      <c r="B1037" s="124" t="s">
        <v>17</v>
      </c>
      <c r="C1037" s="125" t="s">
        <v>42</v>
      </c>
      <c r="D1037" s="127" t="s">
        <v>19</v>
      </c>
    </row>
    <row r="1038">
      <c r="A1038" s="123">
        <v>44344.0</v>
      </c>
      <c r="B1038" s="124" t="s">
        <v>17</v>
      </c>
      <c r="C1038" s="125" t="s">
        <v>42</v>
      </c>
      <c r="D1038" s="127" t="s">
        <v>19</v>
      </c>
    </row>
    <row r="1039">
      <c r="A1039" s="123">
        <v>44344.0</v>
      </c>
      <c r="B1039" s="124" t="s">
        <v>17</v>
      </c>
      <c r="C1039" s="125" t="s">
        <v>42</v>
      </c>
      <c r="D1039" s="127" t="s">
        <v>19</v>
      </c>
    </row>
    <row r="1040">
      <c r="A1040" s="123">
        <v>44344.0</v>
      </c>
      <c r="B1040" s="124" t="s">
        <v>17</v>
      </c>
      <c r="C1040" s="125" t="s">
        <v>42</v>
      </c>
      <c r="D1040" s="127" t="s">
        <v>19</v>
      </c>
    </row>
    <row r="1041">
      <c r="A1041" s="123">
        <v>44344.0</v>
      </c>
      <c r="B1041" s="124" t="s">
        <v>17</v>
      </c>
      <c r="C1041" s="125" t="s">
        <v>42</v>
      </c>
      <c r="D1041" s="127" t="s">
        <v>19</v>
      </c>
    </row>
    <row r="1042">
      <c r="A1042" s="123">
        <v>44344.0</v>
      </c>
      <c r="B1042" s="124" t="s">
        <v>17</v>
      </c>
      <c r="C1042" s="125" t="s">
        <v>42</v>
      </c>
      <c r="D1042" s="127" t="s">
        <v>19</v>
      </c>
    </row>
    <row r="1043">
      <c r="A1043" s="123">
        <v>44344.0</v>
      </c>
      <c r="B1043" s="124" t="s">
        <v>17</v>
      </c>
      <c r="C1043" s="125" t="s">
        <v>42</v>
      </c>
      <c r="D1043" s="127" t="s">
        <v>19</v>
      </c>
    </row>
    <row r="1044">
      <c r="A1044" s="123">
        <v>44344.0</v>
      </c>
      <c r="B1044" s="124" t="s">
        <v>17</v>
      </c>
      <c r="C1044" s="125" t="s">
        <v>42</v>
      </c>
      <c r="D1044" s="127" t="s">
        <v>19</v>
      </c>
    </row>
    <row r="1045">
      <c r="A1045" s="123">
        <v>44344.0</v>
      </c>
      <c r="B1045" s="124" t="s">
        <v>17</v>
      </c>
      <c r="C1045" s="125" t="s">
        <v>18</v>
      </c>
      <c r="D1045" s="127" t="s">
        <v>19</v>
      </c>
    </row>
    <row r="1046">
      <c r="A1046" s="123">
        <v>44344.0</v>
      </c>
      <c r="B1046" s="124" t="s">
        <v>17</v>
      </c>
      <c r="C1046" s="125" t="s">
        <v>18</v>
      </c>
      <c r="D1046" s="127" t="s">
        <v>19</v>
      </c>
    </row>
    <row r="1047">
      <c r="A1047" s="123">
        <v>44348.0</v>
      </c>
      <c r="B1047" s="124" t="s">
        <v>45</v>
      </c>
      <c r="C1047" s="125" t="s">
        <v>18</v>
      </c>
      <c r="D1047" s="127" t="s">
        <v>19</v>
      </c>
    </row>
    <row r="1048">
      <c r="A1048" s="123">
        <v>44348.0</v>
      </c>
      <c r="B1048" s="124" t="s">
        <v>45</v>
      </c>
      <c r="C1048" s="125" t="s">
        <v>42</v>
      </c>
      <c r="D1048" s="127" t="s">
        <v>19</v>
      </c>
    </row>
    <row r="1049">
      <c r="A1049" s="123">
        <v>44348.0</v>
      </c>
      <c r="B1049" s="124" t="s">
        <v>45</v>
      </c>
      <c r="C1049" s="125" t="s">
        <v>42</v>
      </c>
      <c r="D1049" s="127" t="s">
        <v>19</v>
      </c>
    </row>
    <row r="1050">
      <c r="A1050" s="123">
        <v>44348.0</v>
      </c>
      <c r="B1050" s="124" t="s">
        <v>45</v>
      </c>
      <c r="C1050" s="125" t="s">
        <v>42</v>
      </c>
      <c r="D1050" s="127" t="s">
        <v>19</v>
      </c>
    </row>
    <row r="1051">
      <c r="A1051" s="123">
        <v>44348.0</v>
      </c>
      <c r="B1051" s="124" t="s">
        <v>80</v>
      </c>
      <c r="C1051" s="125" t="s">
        <v>18</v>
      </c>
      <c r="D1051" s="127" t="s">
        <v>19</v>
      </c>
    </row>
    <row r="1052">
      <c r="A1052" s="123">
        <v>44348.0</v>
      </c>
      <c r="B1052" s="124" t="s">
        <v>17</v>
      </c>
      <c r="C1052" s="125" t="s">
        <v>18</v>
      </c>
      <c r="D1052" s="127" t="s">
        <v>19</v>
      </c>
    </row>
    <row r="1053">
      <c r="A1053" s="123">
        <v>44348.0</v>
      </c>
      <c r="B1053" s="124" t="s">
        <v>17</v>
      </c>
      <c r="C1053" s="125" t="s">
        <v>18</v>
      </c>
      <c r="D1053" s="127" t="s">
        <v>19</v>
      </c>
    </row>
    <row r="1054">
      <c r="A1054" s="116">
        <v>44349.0</v>
      </c>
      <c r="B1054" s="117" t="s">
        <v>17</v>
      </c>
      <c r="C1054" s="118" t="s">
        <v>18</v>
      </c>
      <c r="D1054" s="119" t="s">
        <v>25</v>
      </c>
    </row>
    <row r="1055">
      <c r="A1055" s="123">
        <v>44354.0</v>
      </c>
      <c r="B1055" s="124" t="s">
        <v>45</v>
      </c>
      <c r="C1055" s="125" t="s">
        <v>18</v>
      </c>
      <c r="D1055" s="127" t="s">
        <v>19</v>
      </c>
    </row>
    <row r="1056">
      <c r="A1056" s="116">
        <v>44354.0</v>
      </c>
      <c r="B1056" s="117" t="s">
        <v>36</v>
      </c>
      <c r="C1056" s="118" t="s">
        <v>18</v>
      </c>
      <c r="D1056" s="119" t="s">
        <v>25</v>
      </c>
    </row>
    <row r="1057">
      <c r="A1057" s="123">
        <v>44358.0</v>
      </c>
      <c r="B1057" s="124" t="s">
        <v>45</v>
      </c>
      <c r="C1057" s="125" t="s">
        <v>18</v>
      </c>
      <c r="D1057" s="127" t="s">
        <v>19</v>
      </c>
    </row>
    <row r="1058">
      <c r="A1058" s="123">
        <v>44358.0</v>
      </c>
      <c r="B1058" s="124" t="s">
        <v>45</v>
      </c>
      <c r="C1058" s="125" t="s">
        <v>42</v>
      </c>
      <c r="D1058" s="127" t="s">
        <v>19</v>
      </c>
    </row>
    <row r="1059">
      <c r="A1059" s="123">
        <v>44358.0</v>
      </c>
      <c r="B1059" s="124" t="s">
        <v>45</v>
      </c>
      <c r="C1059" s="125" t="s">
        <v>18</v>
      </c>
      <c r="D1059" s="127" t="s">
        <v>19</v>
      </c>
    </row>
    <row r="1060">
      <c r="A1060" s="123">
        <v>44363.0</v>
      </c>
      <c r="B1060" s="124" t="s">
        <v>80</v>
      </c>
      <c r="C1060" s="125" t="s">
        <v>18</v>
      </c>
      <c r="D1060" s="127" t="s">
        <v>19</v>
      </c>
    </row>
    <row r="1061">
      <c r="A1061" s="123">
        <v>44363.0</v>
      </c>
      <c r="B1061" s="124" t="s">
        <v>114</v>
      </c>
      <c r="C1061" s="125" t="s">
        <v>42</v>
      </c>
      <c r="D1061" s="127" t="s">
        <v>19</v>
      </c>
    </row>
    <row r="1062">
      <c r="A1062" s="123">
        <v>44364.0</v>
      </c>
      <c r="B1062" s="124" t="s">
        <v>94</v>
      </c>
      <c r="C1062" s="125" t="s">
        <v>42</v>
      </c>
      <c r="D1062" s="127" t="s">
        <v>19</v>
      </c>
    </row>
    <row r="1063">
      <c r="A1063" s="116">
        <v>44365.0</v>
      </c>
      <c r="B1063" s="117" t="s">
        <v>80</v>
      </c>
      <c r="C1063" s="118" t="s">
        <v>18</v>
      </c>
      <c r="D1063" s="119" t="s">
        <v>66</v>
      </c>
    </row>
    <row r="1064">
      <c r="A1064" s="123">
        <v>44368.0</v>
      </c>
      <c r="B1064" s="124" t="s">
        <v>45</v>
      </c>
      <c r="C1064" s="125" t="s">
        <v>18</v>
      </c>
      <c r="D1064" s="127" t="s">
        <v>19</v>
      </c>
    </row>
    <row r="1065">
      <c r="A1065" s="116">
        <v>44368.0</v>
      </c>
      <c r="B1065" s="117" t="s">
        <v>114</v>
      </c>
      <c r="C1065" s="118" t="s">
        <v>18</v>
      </c>
      <c r="D1065" s="119" t="s">
        <v>35</v>
      </c>
    </row>
    <row r="1066">
      <c r="A1066" s="123">
        <v>44369.0</v>
      </c>
      <c r="B1066" s="124" t="s">
        <v>80</v>
      </c>
      <c r="C1066" s="125" t="s">
        <v>18</v>
      </c>
      <c r="D1066" s="127" t="s">
        <v>19</v>
      </c>
    </row>
    <row r="1067">
      <c r="A1067" s="123">
        <v>44372.0</v>
      </c>
      <c r="B1067" s="124" t="s">
        <v>45</v>
      </c>
      <c r="C1067" s="125" t="s">
        <v>18</v>
      </c>
      <c r="D1067" s="127" t="s">
        <v>19</v>
      </c>
    </row>
    <row r="1068">
      <c r="A1068" s="116">
        <v>44212.0</v>
      </c>
      <c r="B1068" s="117" t="s">
        <v>30</v>
      </c>
      <c r="C1068" s="118" t="s">
        <v>18</v>
      </c>
      <c r="D1068" s="119" t="s">
        <v>19</v>
      </c>
    </row>
    <row r="1069">
      <c r="A1069" s="116">
        <v>44212.0</v>
      </c>
      <c r="B1069" s="117" t="s">
        <v>30</v>
      </c>
      <c r="C1069" s="118" t="s">
        <v>18</v>
      </c>
      <c r="D1069" s="119" t="s">
        <v>19</v>
      </c>
    </row>
    <row r="1070">
      <c r="A1070" s="116">
        <v>44212.0</v>
      </c>
      <c r="B1070" s="117" t="s">
        <v>30</v>
      </c>
      <c r="C1070" s="118" t="s">
        <v>18</v>
      </c>
      <c r="D1070" s="119" t="s">
        <v>66</v>
      </c>
    </row>
    <row r="1071">
      <c r="A1071" s="116">
        <v>44212.0</v>
      </c>
      <c r="B1071" s="117" t="s">
        <v>30</v>
      </c>
      <c r="C1071" s="118" t="s">
        <v>18</v>
      </c>
      <c r="D1071" s="119" t="s">
        <v>66</v>
      </c>
    </row>
    <row r="1072">
      <c r="A1072" s="116">
        <v>44213.0</v>
      </c>
      <c r="B1072" s="117" t="s">
        <v>30</v>
      </c>
      <c r="C1072" s="118" t="s">
        <v>18</v>
      </c>
      <c r="D1072" s="119" t="s">
        <v>19</v>
      </c>
    </row>
    <row r="1073">
      <c r="A1073" s="116">
        <v>44208.0</v>
      </c>
      <c r="B1073" s="117" t="s">
        <v>34</v>
      </c>
      <c r="C1073" s="118" t="s">
        <v>18</v>
      </c>
      <c r="D1073" s="119" t="s">
        <v>66</v>
      </c>
    </row>
    <row r="1074">
      <c r="A1074" s="116">
        <v>44207.0</v>
      </c>
      <c r="B1074" s="117" t="s">
        <v>30</v>
      </c>
      <c r="C1074" s="118" t="s">
        <v>18</v>
      </c>
      <c r="D1074" s="119" t="s">
        <v>66</v>
      </c>
    </row>
    <row r="1075">
      <c r="A1075" s="116">
        <v>44207.0</v>
      </c>
      <c r="B1075" s="117" t="s">
        <v>30</v>
      </c>
      <c r="C1075" s="118" t="s">
        <v>18</v>
      </c>
      <c r="D1075" s="119" t="s">
        <v>66</v>
      </c>
    </row>
    <row r="1076">
      <c r="A1076" s="116">
        <v>44203.0</v>
      </c>
      <c r="B1076" s="117" t="s">
        <v>76</v>
      </c>
      <c r="C1076" s="118" t="s">
        <v>18</v>
      </c>
      <c r="D1076" s="119" t="s">
        <v>66</v>
      </c>
    </row>
    <row r="1077">
      <c r="A1077" s="116">
        <v>44204.0</v>
      </c>
      <c r="B1077" s="117" t="s">
        <v>76</v>
      </c>
      <c r="C1077" s="118" t="s">
        <v>18</v>
      </c>
      <c r="D1077" s="119" t="s">
        <v>66</v>
      </c>
    </row>
    <row r="1078">
      <c r="A1078" s="116">
        <v>44217.0</v>
      </c>
      <c r="B1078" s="117" t="s">
        <v>67</v>
      </c>
      <c r="C1078" s="118" t="s">
        <v>18</v>
      </c>
      <c r="D1078" s="119" t="s">
        <v>19</v>
      </c>
    </row>
    <row r="1079">
      <c r="A1079" s="116">
        <v>44217.0</v>
      </c>
      <c r="B1079" s="117" t="s">
        <v>40</v>
      </c>
      <c r="C1079" s="118" t="s">
        <v>18</v>
      </c>
      <c r="D1079" s="119" t="s">
        <v>19</v>
      </c>
    </row>
    <row r="1080">
      <c r="A1080" s="116">
        <v>44217.0</v>
      </c>
      <c r="B1080" s="117" t="s">
        <v>67</v>
      </c>
      <c r="C1080" s="118" t="s">
        <v>18</v>
      </c>
      <c r="D1080" s="119" t="s">
        <v>19</v>
      </c>
    </row>
    <row r="1081">
      <c r="A1081" s="116">
        <v>44218.0</v>
      </c>
      <c r="B1081" s="117" t="s">
        <v>34</v>
      </c>
      <c r="C1081" s="118" t="s">
        <v>18</v>
      </c>
      <c r="D1081" s="119" t="s">
        <v>19</v>
      </c>
    </row>
    <row r="1082">
      <c r="A1082" s="116">
        <v>44218.0</v>
      </c>
      <c r="B1082" s="117" t="s">
        <v>80</v>
      </c>
      <c r="C1082" s="118" t="s">
        <v>18</v>
      </c>
      <c r="D1082" s="119" t="s">
        <v>19</v>
      </c>
    </row>
    <row r="1083">
      <c r="A1083" s="116">
        <v>44218.0</v>
      </c>
      <c r="B1083" s="117" t="s">
        <v>80</v>
      </c>
      <c r="C1083" s="118" t="s">
        <v>18</v>
      </c>
      <c r="D1083" s="119" t="s">
        <v>19</v>
      </c>
    </row>
    <row r="1084">
      <c r="A1084" s="116">
        <v>44218.0</v>
      </c>
      <c r="B1084" s="117" t="s">
        <v>34</v>
      </c>
      <c r="C1084" s="118" t="s">
        <v>18</v>
      </c>
      <c r="D1084" s="119" t="s">
        <v>19</v>
      </c>
    </row>
    <row r="1085">
      <c r="A1085" s="116">
        <v>44218.0</v>
      </c>
      <c r="B1085" s="117" t="s">
        <v>34</v>
      </c>
      <c r="C1085" s="118" t="s">
        <v>18</v>
      </c>
      <c r="D1085" s="119" t="s">
        <v>19</v>
      </c>
    </row>
    <row r="1086">
      <c r="A1086" s="116">
        <v>44218.0</v>
      </c>
      <c r="B1086" s="117" t="s">
        <v>30</v>
      </c>
      <c r="C1086" s="118" t="s">
        <v>18</v>
      </c>
      <c r="D1086" s="119" t="s">
        <v>19</v>
      </c>
    </row>
    <row r="1087">
      <c r="A1087" s="116">
        <v>44219.0</v>
      </c>
      <c r="B1087" s="117" t="s">
        <v>34</v>
      </c>
      <c r="C1087" s="118" t="s">
        <v>18</v>
      </c>
      <c r="D1087" s="119" t="s">
        <v>19</v>
      </c>
    </row>
    <row r="1088">
      <c r="A1088" s="116">
        <v>44219.0</v>
      </c>
      <c r="B1088" s="117" t="s">
        <v>36</v>
      </c>
      <c r="C1088" s="118" t="s">
        <v>18</v>
      </c>
      <c r="D1088" s="119" t="s">
        <v>19</v>
      </c>
    </row>
    <row r="1089">
      <c r="A1089" s="116">
        <v>44219.0</v>
      </c>
      <c r="B1089" s="117" t="s">
        <v>36</v>
      </c>
      <c r="C1089" s="118" t="s">
        <v>18</v>
      </c>
      <c r="D1089" s="119" t="s">
        <v>19</v>
      </c>
    </row>
    <row r="1090">
      <c r="A1090" s="116">
        <v>44219.0</v>
      </c>
      <c r="B1090" s="117" t="s">
        <v>45</v>
      </c>
      <c r="C1090" s="118" t="s">
        <v>18</v>
      </c>
      <c r="D1090" s="119" t="s">
        <v>19</v>
      </c>
    </row>
    <row r="1091">
      <c r="A1091" s="116">
        <v>44219.0</v>
      </c>
      <c r="B1091" s="117" t="s">
        <v>36</v>
      </c>
      <c r="C1091" s="118" t="s">
        <v>42</v>
      </c>
      <c r="D1091" s="119" t="s">
        <v>19</v>
      </c>
    </row>
    <row r="1092">
      <c r="A1092" s="116">
        <v>44219.0</v>
      </c>
      <c r="B1092" s="117" t="s">
        <v>36</v>
      </c>
      <c r="C1092" s="118" t="s">
        <v>42</v>
      </c>
      <c r="D1092" s="119" t="s">
        <v>19</v>
      </c>
    </row>
    <row r="1093">
      <c r="A1093" s="116">
        <v>44224.0</v>
      </c>
      <c r="B1093" s="117" t="s">
        <v>30</v>
      </c>
      <c r="C1093" s="118" t="s">
        <v>18</v>
      </c>
      <c r="D1093" s="119" t="s">
        <v>66</v>
      </c>
    </row>
    <row r="1094">
      <c r="A1094" s="116">
        <v>44224.0</v>
      </c>
      <c r="B1094" s="117" t="s">
        <v>30</v>
      </c>
      <c r="C1094" s="118" t="s">
        <v>18</v>
      </c>
      <c r="D1094" s="119" t="s">
        <v>19</v>
      </c>
    </row>
    <row r="1095">
      <c r="A1095" s="116">
        <v>44224.0</v>
      </c>
      <c r="B1095" s="117" t="s">
        <v>34</v>
      </c>
      <c r="C1095" s="118" t="s">
        <v>18</v>
      </c>
      <c r="D1095" s="119" t="s">
        <v>66</v>
      </c>
    </row>
    <row r="1096">
      <c r="A1096" s="116">
        <v>44224.0</v>
      </c>
      <c r="B1096" s="117" t="s">
        <v>67</v>
      </c>
      <c r="C1096" s="118" t="s">
        <v>18</v>
      </c>
      <c r="D1096" s="119" t="s">
        <v>25</v>
      </c>
    </row>
    <row r="1097">
      <c r="A1097" s="116">
        <v>44224.0</v>
      </c>
      <c r="B1097" s="117" t="s">
        <v>36</v>
      </c>
      <c r="C1097" s="118" t="s">
        <v>18</v>
      </c>
      <c r="D1097" s="119" t="s">
        <v>19</v>
      </c>
    </row>
    <row r="1098">
      <c r="A1098" s="116">
        <v>44224.0</v>
      </c>
      <c r="B1098" s="117" t="s">
        <v>36</v>
      </c>
      <c r="C1098" s="118" t="s">
        <v>18</v>
      </c>
      <c r="D1098" s="119" t="s">
        <v>66</v>
      </c>
    </row>
    <row r="1099">
      <c r="A1099" s="116">
        <v>44225.0</v>
      </c>
      <c r="B1099" s="117" t="s">
        <v>67</v>
      </c>
      <c r="C1099" s="118" t="s">
        <v>18</v>
      </c>
      <c r="D1099" s="119" t="s">
        <v>25</v>
      </c>
    </row>
    <row r="1100">
      <c r="A1100" s="116">
        <v>44225.0</v>
      </c>
      <c r="B1100" s="117" t="s">
        <v>67</v>
      </c>
      <c r="C1100" s="118" t="s">
        <v>18</v>
      </c>
      <c r="D1100" s="119" t="s">
        <v>25</v>
      </c>
    </row>
    <row r="1101">
      <c r="A1101" s="116">
        <v>44225.0</v>
      </c>
      <c r="B1101" s="117" t="s">
        <v>67</v>
      </c>
      <c r="C1101" s="118" t="s">
        <v>18</v>
      </c>
      <c r="D1101" s="119" t="s">
        <v>25</v>
      </c>
    </row>
    <row r="1102">
      <c r="A1102" s="116">
        <v>44225.0</v>
      </c>
      <c r="B1102" s="117" t="s">
        <v>67</v>
      </c>
      <c r="C1102" s="118" t="s">
        <v>18</v>
      </c>
      <c r="D1102" s="119" t="s">
        <v>25</v>
      </c>
    </row>
    <row r="1103">
      <c r="A1103" s="116">
        <v>44225.0</v>
      </c>
      <c r="B1103" s="117" t="s">
        <v>67</v>
      </c>
      <c r="C1103" s="118" t="s">
        <v>18</v>
      </c>
      <c r="D1103" s="119" t="s">
        <v>25</v>
      </c>
    </row>
    <row r="1104">
      <c r="A1104" s="116">
        <v>44225.0</v>
      </c>
      <c r="B1104" s="117" t="s">
        <v>67</v>
      </c>
      <c r="C1104" s="118" t="s">
        <v>18</v>
      </c>
      <c r="D1104" s="119" t="s">
        <v>25</v>
      </c>
    </row>
    <row r="1105">
      <c r="A1105" s="116">
        <v>44225.0</v>
      </c>
      <c r="B1105" s="117" t="s">
        <v>67</v>
      </c>
      <c r="C1105" s="118" t="s">
        <v>18</v>
      </c>
      <c r="D1105" s="119" t="s">
        <v>25</v>
      </c>
    </row>
    <row r="1106">
      <c r="A1106" s="116">
        <v>44225.0</v>
      </c>
      <c r="B1106" s="117" t="s">
        <v>67</v>
      </c>
      <c r="C1106" s="118" t="s">
        <v>18</v>
      </c>
      <c r="D1106" s="119" t="s">
        <v>25</v>
      </c>
    </row>
    <row r="1107">
      <c r="A1107" s="116">
        <v>44226.0</v>
      </c>
      <c r="B1107" s="117" t="s">
        <v>30</v>
      </c>
      <c r="C1107" s="118" t="s">
        <v>18</v>
      </c>
      <c r="D1107" s="119" t="s">
        <v>19</v>
      </c>
    </row>
    <row r="1108">
      <c r="A1108" s="116">
        <v>44226.0</v>
      </c>
      <c r="B1108" s="117" t="s">
        <v>30</v>
      </c>
      <c r="C1108" s="118" t="s">
        <v>18</v>
      </c>
      <c r="D1108" s="119" t="s">
        <v>19</v>
      </c>
    </row>
    <row r="1109">
      <c r="A1109" s="116">
        <v>44226.0</v>
      </c>
      <c r="B1109" s="117" t="s">
        <v>30</v>
      </c>
      <c r="C1109" s="118" t="s">
        <v>18</v>
      </c>
      <c r="D1109" s="119" t="s">
        <v>19</v>
      </c>
    </row>
    <row r="1110">
      <c r="A1110" s="116">
        <v>44226.0</v>
      </c>
      <c r="B1110" s="117" t="s">
        <v>37</v>
      </c>
      <c r="C1110" s="118" t="s">
        <v>18</v>
      </c>
      <c r="D1110" s="119" t="s">
        <v>19</v>
      </c>
    </row>
    <row r="1111">
      <c r="A1111" s="116">
        <v>44226.0</v>
      </c>
      <c r="B1111" s="117" t="s">
        <v>37</v>
      </c>
      <c r="C1111" s="118" t="s">
        <v>18</v>
      </c>
      <c r="D1111" s="119" t="s">
        <v>19</v>
      </c>
    </row>
    <row r="1112">
      <c r="A1112" s="116">
        <v>44226.0</v>
      </c>
      <c r="B1112" s="117" t="s">
        <v>37</v>
      </c>
      <c r="C1112" s="118" t="s">
        <v>18</v>
      </c>
      <c r="D1112" s="119" t="s">
        <v>66</v>
      </c>
    </row>
    <row r="1113">
      <c r="A1113" s="116">
        <v>44227.0</v>
      </c>
      <c r="B1113" s="117" t="s">
        <v>34</v>
      </c>
      <c r="C1113" s="118" t="s">
        <v>18</v>
      </c>
      <c r="D1113" s="119" t="s">
        <v>19</v>
      </c>
    </row>
    <row r="1114">
      <c r="A1114" s="116">
        <v>44227.0</v>
      </c>
      <c r="B1114" s="117" t="s">
        <v>34</v>
      </c>
      <c r="C1114" s="118" t="s">
        <v>18</v>
      </c>
      <c r="D1114" s="119" t="s">
        <v>19</v>
      </c>
    </row>
    <row r="1115">
      <c r="A1115" s="116">
        <v>44227.0</v>
      </c>
      <c r="B1115" s="117" t="s">
        <v>34</v>
      </c>
      <c r="C1115" s="118" t="s">
        <v>18</v>
      </c>
      <c r="D1115" s="119" t="s">
        <v>19</v>
      </c>
    </row>
    <row r="1116">
      <c r="A1116" s="116">
        <v>44228.0</v>
      </c>
      <c r="B1116" s="117" t="s">
        <v>34</v>
      </c>
      <c r="C1116" s="118" t="s">
        <v>18</v>
      </c>
      <c r="D1116" s="119" t="s">
        <v>19</v>
      </c>
    </row>
    <row r="1117">
      <c r="A1117" s="116">
        <v>44231.0</v>
      </c>
      <c r="B1117" s="117" t="s">
        <v>36</v>
      </c>
      <c r="C1117" s="118" t="s">
        <v>18</v>
      </c>
      <c r="D1117" s="119" t="s">
        <v>19</v>
      </c>
    </row>
    <row r="1118">
      <c r="A1118" s="116">
        <v>44231.0</v>
      </c>
      <c r="B1118" s="117" t="s">
        <v>36</v>
      </c>
      <c r="C1118" s="118" t="s">
        <v>18</v>
      </c>
      <c r="D1118" s="119" t="s">
        <v>19</v>
      </c>
    </row>
    <row r="1119">
      <c r="A1119" s="116">
        <v>44231.0</v>
      </c>
      <c r="B1119" s="117" t="s">
        <v>36</v>
      </c>
      <c r="C1119" s="118" t="s">
        <v>18</v>
      </c>
      <c r="D1119" s="119" t="s">
        <v>19</v>
      </c>
    </row>
    <row r="1120">
      <c r="A1120" s="116">
        <v>44233.0</v>
      </c>
      <c r="B1120" s="117" t="s">
        <v>36</v>
      </c>
      <c r="C1120" s="118" t="s">
        <v>18</v>
      </c>
      <c r="D1120" s="119" t="s">
        <v>19</v>
      </c>
    </row>
    <row r="1121">
      <c r="A1121" s="116">
        <v>44238.0</v>
      </c>
      <c r="B1121" s="117" t="s">
        <v>30</v>
      </c>
      <c r="C1121" s="118" t="s">
        <v>18</v>
      </c>
      <c r="D1121" s="119" t="s">
        <v>19</v>
      </c>
    </row>
    <row r="1122">
      <c r="A1122" s="116">
        <v>44238.0</v>
      </c>
      <c r="B1122" s="117" t="s">
        <v>30</v>
      </c>
      <c r="C1122" s="118" t="s">
        <v>18</v>
      </c>
      <c r="D1122" s="119" t="s">
        <v>66</v>
      </c>
    </row>
    <row r="1123">
      <c r="A1123" s="116">
        <v>44238.0</v>
      </c>
      <c r="B1123" s="117" t="s">
        <v>67</v>
      </c>
      <c r="C1123" s="118" t="s">
        <v>18</v>
      </c>
      <c r="D1123" s="119" t="s">
        <v>19</v>
      </c>
    </row>
    <row r="1124">
      <c r="A1124" s="116">
        <v>44238.0</v>
      </c>
      <c r="B1124" s="117" t="s">
        <v>36</v>
      </c>
      <c r="C1124" s="118" t="s">
        <v>18</v>
      </c>
      <c r="D1124" s="119" t="s">
        <v>25</v>
      </c>
    </row>
    <row r="1125">
      <c r="A1125" s="116">
        <v>44238.0</v>
      </c>
      <c r="B1125" s="117" t="s">
        <v>36</v>
      </c>
      <c r="C1125" s="118" t="s">
        <v>18</v>
      </c>
      <c r="D1125" s="119" t="s">
        <v>25</v>
      </c>
    </row>
    <row r="1126">
      <c r="A1126" s="116">
        <v>44239.0</v>
      </c>
      <c r="B1126" s="117" t="s">
        <v>36</v>
      </c>
      <c r="C1126" s="118" t="s">
        <v>18</v>
      </c>
      <c r="D1126" s="119" t="s">
        <v>19</v>
      </c>
    </row>
    <row r="1127">
      <c r="A1127" s="116">
        <v>44239.0</v>
      </c>
      <c r="B1127" s="117" t="s">
        <v>36</v>
      </c>
      <c r="C1127" s="118" t="s">
        <v>18</v>
      </c>
      <c r="D1127" s="119" t="s">
        <v>19</v>
      </c>
    </row>
    <row r="1128">
      <c r="A1128" s="116">
        <v>44241.0</v>
      </c>
      <c r="B1128" s="117" t="s">
        <v>36</v>
      </c>
      <c r="C1128" s="118" t="s">
        <v>42</v>
      </c>
      <c r="D1128" s="119" t="s">
        <v>19</v>
      </c>
    </row>
    <row r="1129">
      <c r="A1129" s="116">
        <v>44242.0</v>
      </c>
      <c r="B1129" s="117" t="s">
        <v>36</v>
      </c>
      <c r="C1129" s="118" t="s">
        <v>42</v>
      </c>
      <c r="D1129" s="119" t="s">
        <v>19</v>
      </c>
    </row>
    <row r="1130">
      <c r="A1130" s="116">
        <v>44252.0</v>
      </c>
      <c r="B1130" s="117" t="s">
        <v>67</v>
      </c>
      <c r="C1130" s="118" t="s">
        <v>18</v>
      </c>
      <c r="D1130" s="119" t="s">
        <v>19</v>
      </c>
    </row>
    <row r="1131">
      <c r="A1131" s="116">
        <v>44252.0</v>
      </c>
      <c r="B1131" s="117" t="s">
        <v>67</v>
      </c>
      <c r="C1131" s="118" t="s">
        <v>18</v>
      </c>
      <c r="D1131" s="119" t="s">
        <v>19</v>
      </c>
    </row>
    <row r="1132">
      <c r="A1132" s="116">
        <v>44253.0</v>
      </c>
      <c r="B1132" s="117" t="s">
        <v>30</v>
      </c>
      <c r="C1132" s="118" t="s">
        <v>18</v>
      </c>
      <c r="D1132" s="119" t="s">
        <v>19</v>
      </c>
    </row>
    <row r="1133">
      <c r="A1133" s="116">
        <v>44253.0</v>
      </c>
      <c r="B1133" s="117" t="s">
        <v>30</v>
      </c>
      <c r="C1133" s="118" t="s">
        <v>18</v>
      </c>
      <c r="D1133" s="119" t="s">
        <v>19</v>
      </c>
    </row>
    <row r="1134">
      <c r="A1134" s="116">
        <v>44255.0</v>
      </c>
      <c r="B1134" s="117" t="s">
        <v>30</v>
      </c>
      <c r="C1134" s="118" t="s">
        <v>18</v>
      </c>
      <c r="D1134" s="119" t="s">
        <v>19</v>
      </c>
    </row>
    <row r="1135">
      <c r="A1135" s="116">
        <v>44255.0</v>
      </c>
      <c r="B1135" s="117" t="s">
        <v>30</v>
      </c>
      <c r="C1135" s="118" t="s">
        <v>18</v>
      </c>
      <c r="D1135" s="119" t="s">
        <v>66</v>
      </c>
    </row>
    <row r="1136">
      <c r="A1136" s="116">
        <v>44256.0</v>
      </c>
      <c r="B1136" s="117" t="s">
        <v>30</v>
      </c>
      <c r="C1136" s="118" t="s">
        <v>18</v>
      </c>
      <c r="D1136" s="119" t="s">
        <v>66</v>
      </c>
    </row>
    <row r="1137">
      <c r="A1137" s="116">
        <v>44261.0</v>
      </c>
      <c r="B1137" s="117" t="s">
        <v>30</v>
      </c>
      <c r="C1137" s="118" t="s">
        <v>18</v>
      </c>
      <c r="D1137" s="119" t="s">
        <v>66</v>
      </c>
    </row>
    <row r="1138">
      <c r="A1138" s="116">
        <v>44261.0</v>
      </c>
      <c r="B1138" s="117" t="s">
        <v>30</v>
      </c>
      <c r="C1138" s="118" t="s">
        <v>18</v>
      </c>
      <c r="D1138" s="119" t="s">
        <v>66</v>
      </c>
    </row>
    <row r="1139">
      <c r="A1139" s="116">
        <v>44262.0</v>
      </c>
      <c r="B1139" s="119" t="s">
        <v>71</v>
      </c>
      <c r="C1139" s="118" t="s">
        <v>18</v>
      </c>
      <c r="D1139" s="119" t="s">
        <v>66</v>
      </c>
    </row>
    <row r="1140">
      <c r="A1140" s="116">
        <v>44262.0</v>
      </c>
      <c r="B1140" s="117" t="s">
        <v>34</v>
      </c>
      <c r="C1140" s="118" t="s">
        <v>18</v>
      </c>
      <c r="D1140" s="119" t="s">
        <v>66</v>
      </c>
    </row>
    <row r="1141">
      <c r="A1141" s="116">
        <v>44263.0</v>
      </c>
      <c r="B1141" s="117" t="s">
        <v>99</v>
      </c>
      <c r="C1141" s="118" t="s">
        <v>18</v>
      </c>
      <c r="D1141" s="119" t="s">
        <v>66</v>
      </c>
    </row>
    <row r="1142">
      <c r="A1142" s="116">
        <v>44266.0</v>
      </c>
      <c r="B1142" s="117" t="s">
        <v>109</v>
      </c>
      <c r="C1142" s="118" t="s">
        <v>42</v>
      </c>
      <c r="D1142" s="119" t="s">
        <v>25</v>
      </c>
    </row>
    <row r="1143">
      <c r="A1143" s="116">
        <v>44267.0</v>
      </c>
      <c r="B1143" s="117" t="s">
        <v>82</v>
      </c>
      <c r="C1143" s="118" t="s">
        <v>18</v>
      </c>
      <c r="D1143" s="119" t="s">
        <v>19</v>
      </c>
    </row>
    <row r="1144">
      <c r="A1144" s="116">
        <v>44267.0</v>
      </c>
      <c r="B1144" s="117" t="s">
        <v>82</v>
      </c>
      <c r="C1144" s="118" t="s">
        <v>18</v>
      </c>
      <c r="D1144" s="119" t="s">
        <v>19</v>
      </c>
    </row>
    <row r="1145">
      <c r="A1145" s="116">
        <v>44267.0</v>
      </c>
      <c r="B1145" s="117" t="s">
        <v>111</v>
      </c>
      <c r="C1145" s="118" t="s">
        <v>18</v>
      </c>
      <c r="D1145" s="119" t="s">
        <v>25</v>
      </c>
    </row>
    <row r="1146">
      <c r="A1146" s="116">
        <v>44267.0</v>
      </c>
      <c r="B1146" s="117" t="s">
        <v>111</v>
      </c>
      <c r="C1146" s="118" t="s">
        <v>42</v>
      </c>
      <c r="D1146" s="119" t="s">
        <v>25</v>
      </c>
    </row>
    <row r="1147">
      <c r="A1147" s="116">
        <v>44269.0</v>
      </c>
      <c r="B1147" s="119" t="s">
        <v>17</v>
      </c>
      <c r="C1147" s="118" t="s">
        <v>18</v>
      </c>
      <c r="D1147" s="119" t="s">
        <v>66</v>
      </c>
    </row>
    <row r="1148">
      <c r="A1148" s="116">
        <v>44273.0</v>
      </c>
      <c r="B1148" s="117" t="s">
        <v>90</v>
      </c>
      <c r="C1148" s="118" t="s">
        <v>18</v>
      </c>
      <c r="D1148" s="119" t="s">
        <v>19</v>
      </c>
    </row>
    <row r="1149">
      <c r="A1149" s="116">
        <v>44273.0</v>
      </c>
      <c r="B1149" s="117" t="s">
        <v>90</v>
      </c>
      <c r="C1149" s="118" t="s">
        <v>18</v>
      </c>
      <c r="D1149" s="119" t="s">
        <v>19</v>
      </c>
    </row>
    <row r="1150">
      <c r="A1150" s="116">
        <v>44273.0</v>
      </c>
      <c r="B1150" s="117" t="s">
        <v>90</v>
      </c>
      <c r="C1150" s="118" t="s">
        <v>18</v>
      </c>
      <c r="D1150" s="119" t="s">
        <v>19</v>
      </c>
    </row>
    <row r="1151">
      <c r="A1151" s="116">
        <v>44273.0</v>
      </c>
      <c r="B1151" s="117" t="s">
        <v>90</v>
      </c>
      <c r="C1151" s="118" t="s">
        <v>18</v>
      </c>
      <c r="D1151" s="119" t="s">
        <v>19</v>
      </c>
    </row>
    <row r="1152">
      <c r="A1152" s="116">
        <v>44275.0</v>
      </c>
      <c r="B1152" s="117" t="s">
        <v>36</v>
      </c>
      <c r="C1152" s="118" t="s">
        <v>18</v>
      </c>
      <c r="D1152" s="119" t="s">
        <v>66</v>
      </c>
    </row>
    <row r="1153">
      <c r="A1153" s="116">
        <v>44257.0</v>
      </c>
      <c r="B1153" s="117" t="s">
        <v>36</v>
      </c>
      <c r="C1153" s="118" t="s">
        <v>18</v>
      </c>
      <c r="D1153" s="119" t="s">
        <v>66</v>
      </c>
    </row>
    <row r="1154">
      <c r="A1154" s="116">
        <v>44276.0</v>
      </c>
      <c r="B1154" s="119" t="s">
        <v>17</v>
      </c>
      <c r="C1154" s="118" t="s">
        <v>18</v>
      </c>
      <c r="D1154" s="119" t="s">
        <v>19</v>
      </c>
    </row>
    <row r="1155">
      <c r="A1155" s="116">
        <v>44276.0</v>
      </c>
      <c r="B1155" s="119" t="s">
        <v>17</v>
      </c>
      <c r="C1155" s="118" t="s">
        <v>42</v>
      </c>
      <c r="D1155" s="119" t="s">
        <v>19</v>
      </c>
    </row>
    <row r="1156">
      <c r="A1156" s="116">
        <v>44280.0</v>
      </c>
      <c r="B1156" s="119" t="s">
        <v>17</v>
      </c>
      <c r="C1156" s="118" t="s">
        <v>18</v>
      </c>
      <c r="D1156" s="119" t="s">
        <v>19</v>
      </c>
    </row>
    <row r="1157">
      <c r="A1157" s="116">
        <v>44281.0</v>
      </c>
      <c r="B1157" s="117" t="s">
        <v>68</v>
      </c>
      <c r="C1157" s="118" t="s">
        <v>18</v>
      </c>
      <c r="D1157" s="119" t="s">
        <v>19</v>
      </c>
    </row>
    <row r="1158">
      <c r="A1158" s="116">
        <v>44281.0</v>
      </c>
      <c r="B1158" s="119" t="s">
        <v>70</v>
      </c>
      <c r="C1158" s="118" t="s">
        <v>18</v>
      </c>
      <c r="D1158" s="119" t="s">
        <v>66</v>
      </c>
    </row>
    <row r="1159">
      <c r="A1159" s="116">
        <v>44281.0</v>
      </c>
      <c r="B1159" s="119" t="s">
        <v>69</v>
      </c>
      <c r="C1159" s="118" t="s">
        <v>18</v>
      </c>
      <c r="D1159" s="119" t="s">
        <v>19</v>
      </c>
    </row>
    <row r="1160">
      <c r="A1160" s="116">
        <v>44282.0</v>
      </c>
      <c r="B1160" s="119" t="s">
        <v>17</v>
      </c>
      <c r="C1160" s="118" t="s">
        <v>18</v>
      </c>
      <c r="D1160" s="119" t="s">
        <v>19</v>
      </c>
    </row>
    <row r="1161">
      <c r="A1161" s="116">
        <v>44282.0</v>
      </c>
      <c r="B1161" s="119" t="s">
        <v>17</v>
      </c>
      <c r="C1161" s="118" t="s">
        <v>18</v>
      </c>
      <c r="D1161" s="119" t="s">
        <v>66</v>
      </c>
    </row>
    <row r="1162">
      <c r="A1162" s="116">
        <v>44284.0</v>
      </c>
      <c r="B1162" s="119" t="s">
        <v>17</v>
      </c>
      <c r="C1162" s="118" t="s">
        <v>42</v>
      </c>
      <c r="D1162" s="119" t="s">
        <v>66</v>
      </c>
    </row>
    <row r="1163">
      <c r="A1163" s="116">
        <v>44287.0</v>
      </c>
      <c r="B1163" s="117" t="s">
        <v>68</v>
      </c>
      <c r="C1163" s="118" t="s">
        <v>18</v>
      </c>
      <c r="D1163" s="119" t="s">
        <v>19</v>
      </c>
    </row>
    <row r="1164">
      <c r="A1164" s="116">
        <v>44287.0</v>
      </c>
      <c r="B1164" s="117" t="s">
        <v>37</v>
      </c>
      <c r="C1164" s="118" t="s">
        <v>18</v>
      </c>
      <c r="D1164" s="119" t="s">
        <v>25</v>
      </c>
    </row>
    <row r="1165">
      <c r="A1165" s="116">
        <v>44288.0</v>
      </c>
      <c r="B1165" s="117" t="s">
        <v>86</v>
      </c>
      <c r="C1165" s="118" t="s">
        <v>18</v>
      </c>
      <c r="D1165" s="119" t="s">
        <v>66</v>
      </c>
    </row>
    <row r="1166">
      <c r="A1166" s="116">
        <v>44289.0</v>
      </c>
      <c r="B1166" s="117" t="s">
        <v>34</v>
      </c>
      <c r="C1166" s="118" t="s">
        <v>18</v>
      </c>
      <c r="D1166" s="119" t="s">
        <v>25</v>
      </c>
    </row>
    <row r="1167">
      <c r="A1167" s="116">
        <v>44289.0</v>
      </c>
      <c r="B1167" s="117" t="s">
        <v>33</v>
      </c>
      <c r="C1167" s="118" t="s">
        <v>18</v>
      </c>
      <c r="D1167" s="119" t="s">
        <v>19</v>
      </c>
    </row>
    <row r="1168">
      <c r="A1168" s="116">
        <v>44289.0</v>
      </c>
      <c r="B1168" s="117" t="s">
        <v>33</v>
      </c>
      <c r="C1168" s="118" t="s">
        <v>18</v>
      </c>
      <c r="D1168" s="119" t="s">
        <v>19</v>
      </c>
    </row>
    <row r="1169">
      <c r="A1169" s="116">
        <v>44289.0</v>
      </c>
      <c r="B1169" s="117" t="s">
        <v>33</v>
      </c>
      <c r="C1169" s="118" t="s">
        <v>18</v>
      </c>
      <c r="D1169" s="119" t="s">
        <v>19</v>
      </c>
    </row>
    <row r="1170">
      <c r="A1170" s="116">
        <v>44289.0</v>
      </c>
      <c r="B1170" s="117" t="s">
        <v>33</v>
      </c>
      <c r="C1170" s="118" t="s">
        <v>42</v>
      </c>
      <c r="D1170" s="119" t="s">
        <v>19</v>
      </c>
    </row>
    <row r="1171">
      <c r="A1171" s="116">
        <v>44289.0</v>
      </c>
      <c r="B1171" s="117" t="s">
        <v>33</v>
      </c>
      <c r="C1171" s="118" t="s">
        <v>42</v>
      </c>
      <c r="D1171" s="119" t="s">
        <v>66</v>
      </c>
    </row>
    <row r="1172">
      <c r="A1172" s="116">
        <v>44291.0</v>
      </c>
      <c r="B1172" s="117" t="s">
        <v>33</v>
      </c>
      <c r="C1172" s="118" t="s">
        <v>18</v>
      </c>
      <c r="D1172" s="119" t="s">
        <v>19</v>
      </c>
    </row>
    <row r="1173">
      <c r="A1173" s="116">
        <v>44291.0</v>
      </c>
      <c r="B1173" s="117" t="s">
        <v>33</v>
      </c>
      <c r="C1173" s="118" t="s">
        <v>18</v>
      </c>
      <c r="D1173" s="119" t="s">
        <v>19</v>
      </c>
    </row>
    <row r="1174">
      <c r="A1174" s="116">
        <v>44292.0</v>
      </c>
      <c r="B1174" s="119" t="s">
        <v>17</v>
      </c>
      <c r="C1174" s="118" t="s">
        <v>18</v>
      </c>
      <c r="D1174" s="119" t="s">
        <v>19</v>
      </c>
    </row>
    <row r="1175">
      <c r="A1175" s="116">
        <v>44294.0</v>
      </c>
      <c r="B1175" s="117" t="s">
        <v>33</v>
      </c>
      <c r="C1175" s="118" t="s">
        <v>18</v>
      </c>
      <c r="D1175" s="119" t="s">
        <v>25</v>
      </c>
    </row>
    <row r="1176">
      <c r="A1176" s="116">
        <v>44294.0</v>
      </c>
      <c r="B1176" s="117" t="s">
        <v>33</v>
      </c>
      <c r="C1176" s="118" t="s">
        <v>18</v>
      </c>
      <c r="D1176" s="119" t="s">
        <v>19</v>
      </c>
    </row>
    <row r="1177">
      <c r="A1177" s="116">
        <v>44296.0</v>
      </c>
      <c r="B1177" s="117" t="s">
        <v>67</v>
      </c>
      <c r="C1177" s="118" t="s">
        <v>18</v>
      </c>
      <c r="D1177" s="119" t="s">
        <v>19</v>
      </c>
    </row>
    <row r="1178">
      <c r="A1178" s="116">
        <v>44296.0</v>
      </c>
      <c r="B1178" s="119" t="s">
        <v>17</v>
      </c>
      <c r="C1178" s="118" t="s">
        <v>18</v>
      </c>
      <c r="D1178" s="119" t="s">
        <v>25</v>
      </c>
    </row>
    <row r="1179">
      <c r="A1179" s="116">
        <v>44296.0</v>
      </c>
      <c r="B1179" s="117" t="s">
        <v>33</v>
      </c>
      <c r="C1179" s="118" t="s">
        <v>18</v>
      </c>
      <c r="D1179" s="119" t="s">
        <v>19</v>
      </c>
    </row>
    <row r="1180">
      <c r="A1180" s="116">
        <v>44296.0</v>
      </c>
      <c r="B1180" s="117" t="s">
        <v>33</v>
      </c>
      <c r="C1180" s="118" t="s">
        <v>18</v>
      </c>
      <c r="D1180" s="119" t="s">
        <v>19</v>
      </c>
    </row>
    <row r="1181">
      <c r="A1181" s="116">
        <v>44298.0</v>
      </c>
      <c r="B1181" s="117" t="s">
        <v>37</v>
      </c>
      <c r="C1181" s="118" t="s">
        <v>18</v>
      </c>
      <c r="D1181" s="119" t="s">
        <v>19</v>
      </c>
    </row>
    <row r="1182">
      <c r="A1182" s="116">
        <v>44298.0</v>
      </c>
      <c r="B1182" s="117" t="s">
        <v>37</v>
      </c>
      <c r="C1182" s="118" t="s">
        <v>18</v>
      </c>
      <c r="D1182" s="119" t="s">
        <v>19</v>
      </c>
    </row>
    <row r="1183">
      <c r="A1183" s="116">
        <v>44301.0</v>
      </c>
      <c r="B1183" s="117" t="s">
        <v>76</v>
      </c>
      <c r="C1183" s="118" t="s">
        <v>18</v>
      </c>
      <c r="D1183" s="119" t="s">
        <v>19</v>
      </c>
    </row>
    <row r="1184">
      <c r="A1184" s="116">
        <v>44301.0</v>
      </c>
      <c r="B1184" s="117" t="s">
        <v>76</v>
      </c>
      <c r="C1184" s="118" t="s">
        <v>18</v>
      </c>
      <c r="D1184" s="119" t="s">
        <v>19</v>
      </c>
    </row>
    <row r="1185">
      <c r="A1185" s="116">
        <v>44299.0</v>
      </c>
      <c r="B1185" s="117" t="s">
        <v>37</v>
      </c>
      <c r="C1185" s="118" t="s">
        <v>18</v>
      </c>
      <c r="D1185" s="119" t="s">
        <v>19</v>
      </c>
    </row>
    <row r="1186">
      <c r="A1186" s="116">
        <v>44303.0</v>
      </c>
      <c r="B1186" s="117" t="s">
        <v>76</v>
      </c>
      <c r="C1186" s="118" t="s">
        <v>18</v>
      </c>
      <c r="D1186" s="119" t="s">
        <v>66</v>
      </c>
    </row>
    <row r="1187">
      <c r="A1187" s="116">
        <v>44303.0</v>
      </c>
      <c r="B1187" s="117" t="s">
        <v>76</v>
      </c>
      <c r="C1187" s="118" t="s">
        <v>18</v>
      </c>
      <c r="D1187" s="119" t="s">
        <v>66</v>
      </c>
    </row>
    <row r="1188">
      <c r="A1188" s="116">
        <v>44303.0</v>
      </c>
      <c r="B1188" s="117" t="s">
        <v>76</v>
      </c>
      <c r="C1188" s="118" t="s">
        <v>18</v>
      </c>
      <c r="D1188" s="119" t="s">
        <v>19</v>
      </c>
    </row>
    <row r="1189">
      <c r="A1189" s="116">
        <v>44305.0</v>
      </c>
      <c r="B1189" s="117" t="s">
        <v>76</v>
      </c>
      <c r="C1189" s="118" t="s">
        <v>18</v>
      </c>
      <c r="D1189" s="119" t="s">
        <v>66</v>
      </c>
    </row>
    <row r="1190">
      <c r="A1190" s="116">
        <v>44308.0</v>
      </c>
      <c r="B1190" s="117" t="s">
        <v>76</v>
      </c>
      <c r="C1190" s="118" t="s">
        <v>18</v>
      </c>
      <c r="D1190" s="119" t="s">
        <v>19</v>
      </c>
    </row>
    <row r="1191">
      <c r="A1191" s="116">
        <v>44308.0</v>
      </c>
      <c r="B1191" s="117" t="s">
        <v>76</v>
      </c>
      <c r="C1191" s="118" t="s">
        <v>18</v>
      </c>
      <c r="D1191" s="119" t="s">
        <v>19</v>
      </c>
    </row>
    <row r="1192">
      <c r="A1192" s="116">
        <v>44309.0</v>
      </c>
      <c r="B1192" s="117" t="s">
        <v>30</v>
      </c>
      <c r="C1192" s="118" t="s">
        <v>18</v>
      </c>
      <c r="D1192" s="119" t="s">
        <v>19</v>
      </c>
    </row>
    <row r="1193">
      <c r="A1193" s="116">
        <v>44309.0</v>
      </c>
      <c r="B1193" s="117" t="s">
        <v>30</v>
      </c>
      <c r="C1193" s="118" t="s">
        <v>18</v>
      </c>
      <c r="D1193" s="119" t="s">
        <v>19</v>
      </c>
    </row>
    <row r="1194">
      <c r="A1194" s="116">
        <v>44309.0</v>
      </c>
      <c r="B1194" s="117" t="s">
        <v>30</v>
      </c>
      <c r="C1194" s="118" t="s">
        <v>18</v>
      </c>
      <c r="D1194" s="119" t="s">
        <v>19</v>
      </c>
    </row>
    <row r="1195">
      <c r="A1195" s="116">
        <v>44310.0</v>
      </c>
      <c r="B1195" s="117" t="s">
        <v>76</v>
      </c>
      <c r="C1195" s="118" t="s">
        <v>18</v>
      </c>
      <c r="D1195" s="119" t="s">
        <v>19</v>
      </c>
    </row>
    <row r="1196">
      <c r="A1196" s="116">
        <v>44310.0</v>
      </c>
      <c r="B1196" s="117" t="s">
        <v>80</v>
      </c>
      <c r="C1196" s="118" t="s">
        <v>18</v>
      </c>
      <c r="D1196" s="119" t="s">
        <v>66</v>
      </c>
    </row>
    <row r="1197">
      <c r="A1197" s="116">
        <v>44310.0</v>
      </c>
      <c r="B1197" s="117" t="s">
        <v>80</v>
      </c>
      <c r="C1197" s="118" t="s">
        <v>18</v>
      </c>
      <c r="D1197" s="119" t="s">
        <v>19</v>
      </c>
    </row>
    <row r="1198">
      <c r="A1198" s="116">
        <v>44310.0</v>
      </c>
      <c r="B1198" s="117" t="s">
        <v>80</v>
      </c>
      <c r="C1198" s="118" t="s">
        <v>18</v>
      </c>
      <c r="D1198" s="119" t="s">
        <v>19</v>
      </c>
    </row>
    <row r="1199">
      <c r="A1199" s="116">
        <v>44310.0</v>
      </c>
      <c r="B1199" s="117" t="s">
        <v>76</v>
      </c>
      <c r="C1199" s="118" t="s">
        <v>18</v>
      </c>
      <c r="D1199" s="119" t="s">
        <v>19</v>
      </c>
    </row>
    <row r="1200">
      <c r="A1200" s="116">
        <v>44310.0</v>
      </c>
      <c r="B1200" s="117" t="s">
        <v>76</v>
      </c>
      <c r="C1200" s="118" t="s">
        <v>18</v>
      </c>
      <c r="D1200" s="119" t="s">
        <v>19</v>
      </c>
    </row>
    <row r="1201">
      <c r="A1201" s="116">
        <v>44312.0</v>
      </c>
      <c r="B1201" s="117" t="s">
        <v>73</v>
      </c>
      <c r="C1201" s="118" t="s">
        <v>18</v>
      </c>
      <c r="D1201" s="119" t="s">
        <v>25</v>
      </c>
    </row>
    <row r="1202">
      <c r="A1202" s="116">
        <v>44312.0</v>
      </c>
      <c r="B1202" s="117" t="s">
        <v>76</v>
      </c>
      <c r="C1202" s="118" t="s">
        <v>18</v>
      </c>
      <c r="D1202" s="119" t="s">
        <v>25</v>
      </c>
    </row>
    <row r="1203">
      <c r="A1203" s="116">
        <v>44312.0</v>
      </c>
      <c r="B1203" s="117" t="s">
        <v>76</v>
      </c>
      <c r="C1203" s="118" t="s">
        <v>18</v>
      </c>
      <c r="D1203" s="119" t="s">
        <v>25</v>
      </c>
    </row>
    <row r="1204">
      <c r="A1204" s="116">
        <v>44312.0</v>
      </c>
      <c r="B1204" s="117" t="s">
        <v>30</v>
      </c>
      <c r="C1204" s="118" t="s">
        <v>42</v>
      </c>
      <c r="D1204" s="119" t="s">
        <v>25</v>
      </c>
    </row>
    <row r="1205">
      <c r="A1205" s="116">
        <v>44313.0</v>
      </c>
      <c r="B1205" s="119" t="s">
        <v>17</v>
      </c>
      <c r="C1205" s="118" t="s">
        <v>18</v>
      </c>
      <c r="D1205" s="119" t="s">
        <v>19</v>
      </c>
    </row>
    <row r="1206">
      <c r="A1206" s="116">
        <v>44313.0</v>
      </c>
      <c r="B1206" s="119" t="s">
        <v>17</v>
      </c>
      <c r="C1206" s="118" t="s">
        <v>18</v>
      </c>
      <c r="D1206" s="119" t="s">
        <v>25</v>
      </c>
    </row>
    <row r="1207">
      <c r="A1207" s="116">
        <v>44313.0</v>
      </c>
      <c r="B1207" s="117" t="s">
        <v>17</v>
      </c>
      <c r="C1207" s="118" t="s">
        <v>18</v>
      </c>
      <c r="D1207" s="119" t="s">
        <v>19</v>
      </c>
    </row>
    <row r="1208">
      <c r="A1208" s="116">
        <v>44314.0</v>
      </c>
      <c r="B1208" s="117" t="s">
        <v>33</v>
      </c>
      <c r="C1208" s="118" t="s">
        <v>18</v>
      </c>
      <c r="D1208" s="119" t="s">
        <v>25</v>
      </c>
    </row>
    <row r="1209">
      <c r="A1209" s="116">
        <v>44314.0</v>
      </c>
      <c r="B1209" s="117" t="s">
        <v>33</v>
      </c>
      <c r="C1209" s="118" t="s">
        <v>18</v>
      </c>
      <c r="D1209" s="119" t="s">
        <v>19</v>
      </c>
    </row>
    <row r="1210">
      <c r="A1210" s="116">
        <v>44315.0</v>
      </c>
      <c r="B1210" s="117" t="s">
        <v>76</v>
      </c>
      <c r="C1210" s="118" t="s">
        <v>18</v>
      </c>
      <c r="D1210" s="119" t="s">
        <v>25</v>
      </c>
    </row>
    <row r="1211">
      <c r="A1211" s="116">
        <v>44315.0</v>
      </c>
      <c r="B1211" s="117" t="s">
        <v>76</v>
      </c>
      <c r="C1211" s="118" t="s">
        <v>18</v>
      </c>
      <c r="D1211" s="119" t="s">
        <v>19</v>
      </c>
    </row>
    <row r="1212">
      <c r="A1212" s="116">
        <v>44315.0</v>
      </c>
      <c r="B1212" s="117" t="s">
        <v>76</v>
      </c>
      <c r="C1212" s="118" t="s">
        <v>18</v>
      </c>
      <c r="D1212" s="119" t="s">
        <v>19</v>
      </c>
    </row>
    <row r="1213">
      <c r="A1213" s="116">
        <v>44315.0</v>
      </c>
      <c r="B1213" s="117" t="s">
        <v>76</v>
      </c>
      <c r="C1213" s="118" t="s">
        <v>18</v>
      </c>
      <c r="D1213" s="119" t="s">
        <v>19</v>
      </c>
    </row>
    <row r="1214">
      <c r="A1214" s="116">
        <v>44315.0</v>
      </c>
      <c r="B1214" s="117" t="s">
        <v>76</v>
      </c>
      <c r="C1214" s="118" t="s">
        <v>18</v>
      </c>
      <c r="D1214" s="119" t="s">
        <v>19</v>
      </c>
    </row>
    <row r="1215">
      <c r="A1215" s="116">
        <v>44316.0</v>
      </c>
      <c r="B1215" s="117" t="s">
        <v>36</v>
      </c>
      <c r="C1215" s="118" t="s">
        <v>18</v>
      </c>
      <c r="D1215" s="119" t="s">
        <v>19</v>
      </c>
    </row>
    <row r="1216">
      <c r="A1216" s="116">
        <v>44316.0</v>
      </c>
      <c r="B1216" s="117" t="s">
        <v>36</v>
      </c>
      <c r="C1216" s="118" t="s">
        <v>18</v>
      </c>
      <c r="D1216" s="119" t="s">
        <v>19</v>
      </c>
    </row>
    <row r="1217">
      <c r="A1217" s="116">
        <v>44316.0</v>
      </c>
      <c r="B1217" s="117" t="s">
        <v>36</v>
      </c>
      <c r="C1217" s="118" t="s">
        <v>18</v>
      </c>
      <c r="D1217" s="119" t="s">
        <v>66</v>
      </c>
    </row>
    <row r="1218">
      <c r="A1218" s="116">
        <v>44316.0</v>
      </c>
      <c r="B1218" s="117" t="s">
        <v>36</v>
      </c>
      <c r="C1218" s="118" t="s">
        <v>18</v>
      </c>
      <c r="D1218" s="119" t="s">
        <v>25</v>
      </c>
    </row>
    <row r="1219">
      <c r="A1219" s="116">
        <v>44316.0</v>
      </c>
      <c r="B1219" s="117" t="s">
        <v>36</v>
      </c>
      <c r="C1219" s="118" t="s">
        <v>18</v>
      </c>
      <c r="D1219" s="119" t="s">
        <v>19</v>
      </c>
    </row>
    <row r="1220">
      <c r="A1220" s="116">
        <v>44316.0</v>
      </c>
      <c r="B1220" s="117" t="s">
        <v>76</v>
      </c>
      <c r="C1220" s="118" t="s">
        <v>42</v>
      </c>
      <c r="D1220" s="119" t="s">
        <v>19</v>
      </c>
    </row>
    <row r="1221">
      <c r="A1221" s="116">
        <v>44319.0</v>
      </c>
      <c r="B1221" s="117" t="s">
        <v>36</v>
      </c>
      <c r="C1221" s="118" t="s">
        <v>18</v>
      </c>
      <c r="D1221" s="119" t="s">
        <v>25</v>
      </c>
    </row>
    <row r="1222">
      <c r="A1222" s="116">
        <v>44319.0</v>
      </c>
      <c r="B1222" s="117" t="s">
        <v>36</v>
      </c>
      <c r="C1222" s="118" t="s">
        <v>18</v>
      </c>
      <c r="D1222" s="119" t="s">
        <v>19</v>
      </c>
    </row>
    <row r="1223">
      <c r="A1223" s="116">
        <v>44319.0</v>
      </c>
      <c r="B1223" s="117" t="s">
        <v>36</v>
      </c>
      <c r="C1223" s="118" t="s">
        <v>18</v>
      </c>
      <c r="D1223" s="119" t="s">
        <v>19</v>
      </c>
    </row>
    <row r="1224">
      <c r="A1224" s="116">
        <v>44319.0</v>
      </c>
      <c r="B1224" s="117" t="s">
        <v>36</v>
      </c>
      <c r="C1224" s="118" t="s">
        <v>18</v>
      </c>
      <c r="D1224" s="119" t="s">
        <v>19</v>
      </c>
    </row>
    <row r="1225">
      <c r="A1225" s="116">
        <v>44319.0</v>
      </c>
      <c r="B1225" s="119" t="s">
        <v>93</v>
      </c>
      <c r="C1225" s="118" t="s">
        <v>18</v>
      </c>
      <c r="D1225" s="119" t="s">
        <v>19</v>
      </c>
    </row>
    <row r="1226">
      <c r="A1226" s="116">
        <v>44320.0</v>
      </c>
      <c r="B1226" s="119" t="s">
        <v>93</v>
      </c>
      <c r="C1226" s="118" t="s">
        <v>18</v>
      </c>
      <c r="D1226" s="119" t="s">
        <v>19</v>
      </c>
    </row>
    <row r="1227">
      <c r="A1227" s="116">
        <v>44320.0</v>
      </c>
      <c r="B1227" s="117" t="s">
        <v>30</v>
      </c>
      <c r="C1227" s="118" t="s">
        <v>18</v>
      </c>
      <c r="D1227" s="119" t="s">
        <v>19</v>
      </c>
    </row>
    <row r="1228">
      <c r="A1228" s="116">
        <v>44320.0</v>
      </c>
      <c r="B1228" s="117" t="s">
        <v>30</v>
      </c>
      <c r="C1228" s="118" t="s">
        <v>18</v>
      </c>
      <c r="D1228" s="119" t="s">
        <v>19</v>
      </c>
    </row>
    <row r="1229">
      <c r="A1229" s="116">
        <v>44322.0</v>
      </c>
      <c r="B1229" s="117" t="s">
        <v>45</v>
      </c>
      <c r="C1229" s="118" t="s">
        <v>18</v>
      </c>
      <c r="D1229" s="119" t="s">
        <v>19</v>
      </c>
    </row>
    <row r="1230">
      <c r="A1230" s="116">
        <v>44322.0</v>
      </c>
      <c r="B1230" s="119" t="s">
        <v>45</v>
      </c>
      <c r="C1230" s="118" t="s">
        <v>18</v>
      </c>
      <c r="D1230" s="119" t="s">
        <v>66</v>
      </c>
    </row>
    <row r="1231">
      <c r="A1231" s="116">
        <v>44322.0</v>
      </c>
      <c r="B1231" s="117" t="s">
        <v>76</v>
      </c>
      <c r="C1231" s="118" t="s">
        <v>18</v>
      </c>
      <c r="D1231" s="119" t="s">
        <v>19</v>
      </c>
    </row>
    <row r="1232">
      <c r="A1232" s="116">
        <v>44322.0</v>
      </c>
      <c r="B1232" s="117" t="s">
        <v>30</v>
      </c>
      <c r="C1232" s="118" t="s">
        <v>18</v>
      </c>
      <c r="D1232" s="119" t="s">
        <v>19</v>
      </c>
    </row>
    <row r="1233">
      <c r="A1233" s="116">
        <v>44323.0</v>
      </c>
      <c r="B1233" s="129" t="s">
        <v>93</v>
      </c>
      <c r="C1233" s="118" t="s">
        <v>18</v>
      </c>
      <c r="D1233" s="119" t="s">
        <v>19</v>
      </c>
    </row>
    <row r="1234">
      <c r="A1234" s="116">
        <v>44323.0</v>
      </c>
      <c r="B1234" s="129" t="s">
        <v>93</v>
      </c>
      <c r="C1234" s="118" t="s">
        <v>18</v>
      </c>
      <c r="D1234" s="119" t="s">
        <v>19</v>
      </c>
    </row>
    <row r="1235">
      <c r="A1235" s="116">
        <v>44323.0</v>
      </c>
      <c r="B1235" s="117" t="s">
        <v>30</v>
      </c>
      <c r="C1235" s="118" t="s">
        <v>18</v>
      </c>
      <c r="D1235" s="119" t="s">
        <v>19</v>
      </c>
    </row>
    <row r="1236">
      <c r="A1236" s="116">
        <v>44326.0</v>
      </c>
      <c r="B1236" s="117" t="s">
        <v>36</v>
      </c>
      <c r="C1236" s="118" t="s">
        <v>18</v>
      </c>
      <c r="D1236" s="119" t="s">
        <v>19</v>
      </c>
    </row>
    <row r="1237">
      <c r="A1237" s="116">
        <v>44326.0</v>
      </c>
      <c r="B1237" s="117" t="s">
        <v>36</v>
      </c>
      <c r="C1237" s="118" t="s">
        <v>18</v>
      </c>
      <c r="D1237" s="119" t="s">
        <v>19</v>
      </c>
    </row>
    <row r="1238">
      <c r="A1238" s="116">
        <v>44326.0</v>
      </c>
      <c r="B1238" s="117" t="s">
        <v>36</v>
      </c>
      <c r="C1238" s="118" t="s">
        <v>18</v>
      </c>
      <c r="D1238" s="119" t="s">
        <v>25</v>
      </c>
    </row>
    <row r="1239">
      <c r="A1239" s="116">
        <v>44326.0</v>
      </c>
      <c r="B1239" s="117" t="s">
        <v>36</v>
      </c>
      <c r="C1239" s="118" t="s">
        <v>18</v>
      </c>
      <c r="D1239" s="119" t="s">
        <v>19</v>
      </c>
    </row>
    <row r="1240">
      <c r="A1240" s="116">
        <v>44326.0</v>
      </c>
      <c r="B1240" s="117" t="s">
        <v>30</v>
      </c>
      <c r="C1240" s="118" t="s">
        <v>18</v>
      </c>
      <c r="D1240" s="119" t="s">
        <v>25</v>
      </c>
    </row>
    <row r="1241">
      <c r="A1241" s="116">
        <v>44327.0</v>
      </c>
      <c r="B1241" s="117" t="s">
        <v>30</v>
      </c>
      <c r="C1241" s="118" t="s">
        <v>18</v>
      </c>
      <c r="D1241" s="119" t="s">
        <v>66</v>
      </c>
    </row>
    <row r="1242">
      <c r="A1242" s="116">
        <v>44327.0</v>
      </c>
      <c r="B1242" s="117" t="s">
        <v>30</v>
      </c>
      <c r="C1242" s="118" t="s">
        <v>18</v>
      </c>
      <c r="D1242" s="119" t="s">
        <v>25</v>
      </c>
    </row>
    <row r="1243">
      <c r="A1243" s="116">
        <v>44327.0</v>
      </c>
      <c r="B1243" s="117" t="s">
        <v>30</v>
      </c>
      <c r="C1243" s="118" t="s">
        <v>18</v>
      </c>
      <c r="D1243" s="119" t="s">
        <v>25</v>
      </c>
    </row>
    <row r="1244">
      <c r="A1244" s="116">
        <v>44327.0</v>
      </c>
      <c r="B1244" s="117" t="s">
        <v>30</v>
      </c>
      <c r="C1244" s="118" t="s">
        <v>18</v>
      </c>
      <c r="D1244" s="119" t="s">
        <v>25</v>
      </c>
    </row>
    <row r="1245">
      <c r="A1245" s="116">
        <v>44327.0</v>
      </c>
      <c r="B1245" s="117" t="s">
        <v>30</v>
      </c>
      <c r="C1245" s="118" t="s">
        <v>18</v>
      </c>
      <c r="D1245" s="119" t="s">
        <v>19</v>
      </c>
    </row>
    <row r="1246">
      <c r="A1246" s="116">
        <v>44327.0</v>
      </c>
      <c r="B1246" s="117" t="s">
        <v>30</v>
      </c>
      <c r="C1246" s="118" t="s">
        <v>18</v>
      </c>
      <c r="D1246" s="119" t="s">
        <v>25</v>
      </c>
    </row>
    <row r="1247">
      <c r="A1247" s="116">
        <v>44328.0</v>
      </c>
      <c r="B1247" s="117" t="s">
        <v>17</v>
      </c>
      <c r="C1247" s="118" t="s">
        <v>18</v>
      </c>
      <c r="D1247" s="119" t="s">
        <v>19</v>
      </c>
    </row>
    <row r="1248">
      <c r="A1248" s="116">
        <v>44328.0</v>
      </c>
      <c r="B1248" s="117" t="s">
        <v>17</v>
      </c>
      <c r="C1248" s="118" t="s">
        <v>18</v>
      </c>
      <c r="D1248" s="119" t="s">
        <v>66</v>
      </c>
    </row>
    <row r="1249">
      <c r="A1249" s="116">
        <v>44328.0</v>
      </c>
      <c r="B1249" s="117" t="s">
        <v>17</v>
      </c>
      <c r="C1249" s="118" t="s">
        <v>18</v>
      </c>
      <c r="D1249" s="119" t="s">
        <v>19</v>
      </c>
    </row>
    <row r="1250">
      <c r="A1250" s="116">
        <v>44328.0</v>
      </c>
      <c r="B1250" s="117" t="s">
        <v>17</v>
      </c>
      <c r="C1250" s="118" t="s">
        <v>18</v>
      </c>
      <c r="D1250" s="119" t="s">
        <v>25</v>
      </c>
    </row>
    <row r="1251">
      <c r="A1251" s="116">
        <v>44328.0</v>
      </c>
      <c r="B1251" s="117" t="s">
        <v>17</v>
      </c>
      <c r="C1251" s="118" t="s">
        <v>18</v>
      </c>
      <c r="D1251" s="119" t="s">
        <v>25</v>
      </c>
    </row>
    <row r="1252">
      <c r="A1252" s="116">
        <v>44329.0</v>
      </c>
      <c r="B1252" s="117" t="s">
        <v>17</v>
      </c>
      <c r="C1252" s="118" t="s">
        <v>18</v>
      </c>
      <c r="D1252" s="119" t="s">
        <v>19</v>
      </c>
    </row>
    <row r="1253">
      <c r="A1253" s="116">
        <v>44329.0</v>
      </c>
      <c r="B1253" s="117" t="s">
        <v>17</v>
      </c>
      <c r="C1253" s="118" t="s">
        <v>18</v>
      </c>
      <c r="D1253" s="119" t="s">
        <v>66</v>
      </c>
    </row>
    <row r="1254">
      <c r="A1254" s="116">
        <v>44329.0</v>
      </c>
      <c r="B1254" s="117" t="s">
        <v>17</v>
      </c>
      <c r="C1254" s="118" t="s">
        <v>18</v>
      </c>
      <c r="D1254" s="119" t="s">
        <v>66</v>
      </c>
    </row>
    <row r="1255">
      <c r="A1255" s="116">
        <v>44329.0</v>
      </c>
      <c r="B1255" s="117" t="s">
        <v>17</v>
      </c>
      <c r="C1255" s="118" t="s">
        <v>18</v>
      </c>
      <c r="D1255" s="119" t="s">
        <v>19</v>
      </c>
    </row>
    <row r="1256">
      <c r="A1256" s="116">
        <v>44329.0</v>
      </c>
      <c r="B1256" s="117" t="s">
        <v>17</v>
      </c>
      <c r="C1256" s="118" t="s">
        <v>18</v>
      </c>
      <c r="D1256" s="119" t="s">
        <v>25</v>
      </c>
    </row>
    <row r="1257">
      <c r="A1257" s="116">
        <v>44329.0</v>
      </c>
      <c r="B1257" s="117" t="s">
        <v>17</v>
      </c>
      <c r="C1257" s="118" t="s">
        <v>18</v>
      </c>
      <c r="D1257" s="119" t="s">
        <v>25</v>
      </c>
    </row>
    <row r="1258">
      <c r="A1258" s="116">
        <v>44330.0</v>
      </c>
      <c r="B1258" s="117" t="s">
        <v>45</v>
      </c>
      <c r="C1258" s="118" t="s">
        <v>18</v>
      </c>
      <c r="D1258" s="119" t="s">
        <v>19</v>
      </c>
    </row>
    <row r="1259">
      <c r="A1259" s="116">
        <v>44330.0</v>
      </c>
      <c r="B1259" s="117" t="s">
        <v>45</v>
      </c>
      <c r="C1259" s="118" t="s">
        <v>18</v>
      </c>
      <c r="D1259" s="119" t="s">
        <v>66</v>
      </c>
    </row>
    <row r="1260">
      <c r="A1260" s="116">
        <v>44330.0</v>
      </c>
      <c r="B1260" s="117" t="s">
        <v>45</v>
      </c>
      <c r="C1260" s="118" t="s">
        <v>18</v>
      </c>
      <c r="D1260" s="119" t="s">
        <v>19</v>
      </c>
    </row>
    <row r="1261">
      <c r="A1261" s="116">
        <v>44330.0</v>
      </c>
      <c r="B1261" s="117" t="s">
        <v>45</v>
      </c>
      <c r="C1261" s="118" t="s">
        <v>18</v>
      </c>
      <c r="D1261" s="119" t="s">
        <v>19</v>
      </c>
    </row>
    <row r="1262">
      <c r="A1262" s="116">
        <v>44333.0</v>
      </c>
      <c r="B1262" s="117" t="s">
        <v>45</v>
      </c>
      <c r="C1262" s="118" t="s">
        <v>18</v>
      </c>
      <c r="D1262" s="119" t="s">
        <v>25</v>
      </c>
    </row>
    <row r="1263">
      <c r="A1263" s="116">
        <v>44333.0</v>
      </c>
      <c r="B1263" s="117" t="s">
        <v>45</v>
      </c>
      <c r="C1263" s="118" t="s">
        <v>18</v>
      </c>
      <c r="D1263" s="119" t="s">
        <v>25</v>
      </c>
    </row>
    <row r="1264">
      <c r="A1264" s="116">
        <v>44333.0</v>
      </c>
      <c r="B1264" s="117" t="s">
        <v>45</v>
      </c>
      <c r="C1264" s="118" t="s">
        <v>18</v>
      </c>
      <c r="D1264" s="119" t="s">
        <v>19</v>
      </c>
    </row>
    <row r="1265">
      <c r="A1265" s="116">
        <v>44333.0</v>
      </c>
      <c r="B1265" s="117" t="s">
        <v>45</v>
      </c>
      <c r="C1265" s="118" t="s">
        <v>18</v>
      </c>
      <c r="D1265" s="119" t="s">
        <v>25</v>
      </c>
    </row>
    <row r="1266">
      <c r="A1266" s="116">
        <v>44333.0</v>
      </c>
      <c r="B1266" s="117" t="s">
        <v>45</v>
      </c>
      <c r="C1266" s="118" t="s">
        <v>18</v>
      </c>
      <c r="D1266" s="119" t="s">
        <v>19</v>
      </c>
    </row>
    <row r="1267">
      <c r="A1267" s="116">
        <v>44333.0</v>
      </c>
      <c r="B1267" s="117" t="s">
        <v>30</v>
      </c>
      <c r="C1267" s="118" t="s">
        <v>18</v>
      </c>
      <c r="D1267" s="119" t="s">
        <v>25</v>
      </c>
    </row>
    <row r="1268">
      <c r="A1268" s="116">
        <v>44333.0</v>
      </c>
      <c r="B1268" s="117" t="s">
        <v>30</v>
      </c>
      <c r="C1268" s="118" t="s">
        <v>18</v>
      </c>
      <c r="D1268" s="119" t="s">
        <v>19</v>
      </c>
    </row>
    <row r="1269">
      <c r="A1269" s="116">
        <v>44333.0</v>
      </c>
      <c r="B1269" s="117" t="s">
        <v>30</v>
      </c>
      <c r="C1269" s="118" t="s">
        <v>18</v>
      </c>
      <c r="D1269" s="119" t="s">
        <v>19</v>
      </c>
    </row>
    <row r="1270">
      <c r="A1270" s="116">
        <v>44335.0</v>
      </c>
      <c r="B1270" s="117" t="s">
        <v>36</v>
      </c>
      <c r="C1270" s="118" t="s">
        <v>18</v>
      </c>
      <c r="D1270" s="119" t="s">
        <v>19</v>
      </c>
    </row>
    <row r="1271">
      <c r="A1271" s="116">
        <v>44335.0</v>
      </c>
      <c r="B1271" s="117" t="s">
        <v>45</v>
      </c>
      <c r="C1271" s="118" t="s">
        <v>18</v>
      </c>
      <c r="D1271" s="119" t="s">
        <v>66</v>
      </c>
    </row>
    <row r="1272">
      <c r="A1272" s="116">
        <v>44335.0</v>
      </c>
      <c r="B1272" s="117" t="s">
        <v>45</v>
      </c>
      <c r="C1272" s="118" t="s">
        <v>18</v>
      </c>
      <c r="D1272" s="119" t="s">
        <v>25</v>
      </c>
    </row>
    <row r="1273">
      <c r="A1273" s="116">
        <v>44336.0</v>
      </c>
      <c r="B1273" s="117" t="s">
        <v>67</v>
      </c>
      <c r="C1273" s="118" t="s">
        <v>18</v>
      </c>
      <c r="D1273" s="119" t="s">
        <v>25</v>
      </c>
    </row>
    <row r="1274">
      <c r="A1274" s="116">
        <v>44340.0</v>
      </c>
      <c r="B1274" s="117" t="s">
        <v>45</v>
      </c>
      <c r="C1274" s="118" t="s">
        <v>18</v>
      </c>
      <c r="D1274" s="119" t="s">
        <v>25</v>
      </c>
    </row>
    <row r="1275">
      <c r="A1275" s="116">
        <v>44340.0</v>
      </c>
      <c r="B1275" s="117" t="s">
        <v>36</v>
      </c>
      <c r="C1275" s="118" t="s">
        <v>18</v>
      </c>
      <c r="D1275" s="119" t="s">
        <v>19</v>
      </c>
    </row>
    <row r="1276">
      <c r="A1276" s="116">
        <v>44340.0</v>
      </c>
      <c r="B1276" s="117" t="s">
        <v>45</v>
      </c>
      <c r="C1276" s="118" t="s">
        <v>18</v>
      </c>
      <c r="D1276" s="119" t="s">
        <v>19</v>
      </c>
    </row>
    <row r="1277">
      <c r="A1277" s="116">
        <v>44341.0</v>
      </c>
      <c r="B1277" s="117" t="s">
        <v>45</v>
      </c>
      <c r="C1277" s="118" t="s">
        <v>18</v>
      </c>
      <c r="D1277" s="119" t="s">
        <v>19</v>
      </c>
    </row>
    <row r="1278">
      <c r="A1278" s="116">
        <v>44342.0</v>
      </c>
      <c r="B1278" s="117" t="s">
        <v>36</v>
      </c>
      <c r="C1278" s="118" t="s">
        <v>18</v>
      </c>
      <c r="D1278" s="119" t="s">
        <v>19</v>
      </c>
    </row>
    <row r="1279">
      <c r="A1279" s="116">
        <v>44342.0</v>
      </c>
      <c r="B1279" s="117" t="s">
        <v>45</v>
      </c>
      <c r="C1279" s="118" t="s">
        <v>18</v>
      </c>
      <c r="D1279" s="119" t="s">
        <v>25</v>
      </c>
    </row>
    <row r="1280">
      <c r="A1280" s="116">
        <v>44343.0</v>
      </c>
      <c r="B1280" s="117" t="s">
        <v>17</v>
      </c>
      <c r="C1280" s="118" t="s">
        <v>18</v>
      </c>
      <c r="D1280" s="119" t="s">
        <v>25</v>
      </c>
    </row>
    <row r="1281">
      <c r="A1281" s="116">
        <v>44343.0</v>
      </c>
      <c r="B1281" s="117" t="s">
        <v>17</v>
      </c>
      <c r="C1281" s="118" t="s">
        <v>18</v>
      </c>
      <c r="D1281" s="119" t="s">
        <v>19</v>
      </c>
    </row>
    <row r="1282">
      <c r="A1282" s="116">
        <v>44344.0</v>
      </c>
      <c r="B1282" s="117" t="s">
        <v>83</v>
      </c>
      <c r="C1282" s="118" t="s">
        <v>18</v>
      </c>
      <c r="D1282" s="119" t="s">
        <v>19</v>
      </c>
    </row>
    <row r="1283">
      <c r="A1283" s="116">
        <v>44348.0</v>
      </c>
      <c r="B1283" s="117" t="s">
        <v>45</v>
      </c>
      <c r="C1283" s="118" t="s">
        <v>18</v>
      </c>
      <c r="D1283" s="119" t="s">
        <v>19</v>
      </c>
    </row>
    <row r="1284">
      <c r="A1284" s="116">
        <v>44351.0</v>
      </c>
      <c r="B1284" s="117" t="s">
        <v>83</v>
      </c>
      <c r="C1284" s="118" t="s">
        <v>18</v>
      </c>
      <c r="D1284" s="119" t="s">
        <v>19</v>
      </c>
    </row>
    <row r="1285">
      <c r="A1285" s="116">
        <v>44354.0</v>
      </c>
      <c r="B1285" s="117" t="s">
        <v>45</v>
      </c>
      <c r="C1285" s="118" t="s">
        <v>18</v>
      </c>
      <c r="D1285" s="119" t="s">
        <v>25</v>
      </c>
    </row>
    <row r="1286">
      <c r="A1286" s="116">
        <v>44358.0</v>
      </c>
      <c r="B1286" s="117" t="s">
        <v>45</v>
      </c>
      <c r="C1286" s="118" t="s">
        <v>18</v>
      </c>
      <c r="D1286" s="117" t="s">
        <v>35</v>
      </c>
    </row>
    <row r="1287">
      <c r="A1287" s="116">
        <v>44364.0</v>
      </c>
      <c r="B1287" s="117" t="s">
        <v>114</v>
      </c>
      <c r="C1287" s="118" t="s">
        <v>18</v>
      </c>
      <c r="D1287" s="119" t="s">
        <v>19</v>
      </c>
    </row>
    <row r="1288">
      <c r="A1288" s="116">
        <v>44364.0</v>
      </c>
      <c r="B1288" s="117" t="s">
        <v>83</v>
      </c>
      <c r="C1288" s="118" t="s">
        <v>42</v>
      </c>
      <c r="D1288" s="119" t="s">
        <v>19</v>
      </c>
    </row>
    <row r="1289">
      <c r="A1289" s="116">
        <v>44370.0</v>
      </c>
      <c r="B1289" s="117" t="s">
        <v>114</v>
      </c>
      <c r="C1289" s="118" t="s">
        <v>18</v>
      </c>
      <c r="D1289" s="119" t="s">
        <v>66</v>
      </c>
    </row>
    <row r="1290">
      <c r="A1290" s="116">
        <v>44370.0</v>
      </c>
      <c r="B1290" s="117" t="s">
        <v>114</v>
      </c>
      <c r="C1290" s="118" t="s">
        <v>18</v>
      </c>
      <c r="D1290" s="119" t="s">
        <v>25</v>
      </c>
    </row>
    <row r="1291">
      <c r="A1291" s="116">
        <v>44369.0</v>
      </c>
      <c r="B1291" s="117" t="s">
        <v>114</v>
      </c>
      <c r="C1291" s="118" t="s">
        <v>18</v>
      </c>
      <c r="D1291" s="119" t="s">
        <v>66</v>
      </c>
    </row>
    <row r="1292">
      <c r="A1292" s="116">
        <v>44212.0</v>
      </c>
      <c r="B1292" s="117" t="s">
        <v>30</v>
      </c>
      <c r="C1292" s="118" t="s">
        <v>18</v>
      </c>
      <c r="D1292" s="119" t="s">
        <v>19</v>
      </c>
    </row>
    <row r="1293">
      <c r="A1293" s="116">
        <v>44212.0</v>
      </c>
      <c r="B1293" s="117" t="s">
        <v>30</v>
      </c>
      <c r="C1293" s="118" t="s">
        <v>18</v>
      </c>
      <c r="D1293" s="119" t="s">
        <v>19</v>
      </c>
    </row>
    <row r="1294">
      <c r="A1294" s="116">
        <v>44212.0</v>
      </c>
      <c r="B1294" s="117" t="s">
        <v>30</v>
      </c>
      <c r="C1294" s="118" t="s">
        <v>18</v>
      </c>
      <c r="D1294" s="119" t="s">
        <v>66</v>
      </c>
    </row>
    <row r="1295">
      <c r="A1295" s="116">
        <v>44212.0</v>
      </c>
      <c r="B1295" s="117" t="s">
        <v>30</v>
      </c>
      <c r="C1295" s="118" t="s">
        <v>18</v>
      </c>
      <c r="D1295" s="119" t="s">
        <v>66</v>
      </c>
    </row>
    <row r="1296">
      <c r="A1296" s="116">
        <v>44213.0</v>
      </c>
      <c r="B1296" s="117" t="s">
        <v>30</v>
      </c>
      <c r="C1296" s="118" t="s">
        <v>18</v>
      </c>
      <c r="D1296" s="119" t="s">
        <v>19</v>
      </c>
    </row>
    <row r="1297">
      <c r="A1297" s="116">
        <v>44208.0</v>
      </c>
      <c r="B1297" s="117" t="s">
        <v>34</v>
      </c>
      <c r="C1297" s="118" t="s">
        <v>18</v>
      </c>
      <c r="D1297" s="119" t="s">
        <v>66</v>
      </c>
    </row>
    <row r="1298">
      <c r="A1298" s="116">
        <v>44207.0</v>
      </c>
      <c r="B1298" s="117" t="s">
        <v>30</v>
      </c>
      <c r="C1298" s="118" t="s">
        <v>18</v>
      </c>
      <c r="D1298" s="119" t="s">
        <v>66</v>
      </c>
    </row>
    <row r="1299">
      <c r="A1299" s="116">
        <v>44207.0</v>
      </c>
      <c r="B1299" s="117" t="s">
        <v>30</v>
      </c>
      <c r="C1299" s="118" t="s">
        <v>18</v>
      </c>
      <c r="D1299" s="119" t="s">
        <v>66</v>
      </c>
    </row>
    <row r="1300">
      <c r="A1300" s="116">
        <v>44203.0</v>
      </c>
      <c r="B1300" s="117" t="s">
        <v>76</v>
      </c>
      <c r="C1300" s="118" t="s">
        <v>18</v>
      </c>
      <c r="D1300" s="119" t="s">
        <v>66</v>
      </c>
    </row>
    <row r="1301">
      <c r="A1301" s="116">
        <v>44204.0</v>
      </c>
      <c r="B1301" s="117" t="s">
        <v>76</v>
      </c>
      <c r="C1301" s="118" t="s">
        <v>18</v>
      </c>
      <c r="D1301" s="119" t="s">
        <v>66</v>
      </c>
    </row>
    <row r="1302">
      <c r="A1302" s="116">
        <v>44217.0</v>
      </c>
      <c r="B1302" s="117" t="s">
        <v>67</v>
      </c>
      <c r="C1302" s="118" t="s">
        <v>18</v>
      </c>
      <c r="D1302" s="119" t="s">
        <v>19</v>
      </c>
    </row>
    <row r="1303">
      <c r="A1303" s="116">
        <v>44217.0</v>
      </c>
      <c r="B1303" s="117" t="s">
        <v>40</v>
      </c>
      <c r="C1303" s="118" t="s">
        <v>18</v>
      </c>
      <c r="D1303" s="119" t="s">
        <v>19</v>
      </c>
    </row>
    <row r="1304">
      <c r="A1304" s="116">
        <v>44217.0</v>
      </c>
      <c r="B1304" s="117" t="s">
        <v>67</v>
      </c>
      <c r="C1304" s="118" t="s">
        <v>18</v>
      </c>
      <c r="D1304" s="119" t="s">
        <v>19</v>
      </c>
    </row>
    <row r="1305">
      <c r="A1305" s="116">
        <v>44218.0</v>
      </c>
      <c r="B1305" s="117" t="s">
        <v>34</v>
      </c>
      <c r="C1305" s="118" t="s">
        <v>18</v>
      </c>
      <c r="D1305" s="119" t="s">
        <v>19</v>
      </c>
    </row>
    <row r="1306">
      <c r="A1306" s="116">
        <v>44218.0</v>
      </c>
      <c r="B1306" s="117" t="s">
        <v>80</v>
      </c>
      <c r="C1306" s="118" t="s">
        <v>18</v>
      </c>
      <c r="D1306" s="119" t="s">
        <v>19</v>
      </c>
    </row>
    <row r="1307">
      <c r="A1307" s="116">
        <v>44218.0</v>
      </c>
      <c r="B1307" s="117" t="s">
        <v>80</v>
      </c>
      <c r="C1307" s="118" t="s">
        <v>18</v>
      </c>
      <c r="D1307" s="119" t="s">
        <v>19</v>
      </c>
    </row>
    <row r="1308">
      <c r="A1308" s="116">
        <v>44218.0</v>
      </c>
      <c r="B1308" s="117" t="s">
        <v>34</v>
      </c>
      <c r="C1308" s="118" t="s">
        <v>18</v>
      </c>
      <c r="D1308" s="119" t="s">
        <v>19</v>
      </c>
    </row>
    <row r="1309">
      <c r="A1309" s="116">
        <v>44218.0</v>
      </c>
      <c r="B1309" s="117" t="s">
        <v>34</v>
      </c>
      <c r="C1309" s="118" t="s">
        <v>18</v>
      </c>
      <c r="D1309" s="119" t="s">
        <v>19</v>
      </c>
    </row>
    <row r="1310">
      <c r="A1310" s="116">
        <v>44218.0</v>
      </c>
      <c r="B1310" s="117" t="s">
        <v>30</v>
      </c>
      <c r="C1310" s="118" t="s">
        <v>18</v>
      </c>
      <c r="D1310" s="119" t="s">
        <v>19</v>
      </c>
    </row>
    <row r="1311">
      <c r="A1311" s="116">
        <v>44219.0</v>
      </c>
      <c r="B1311" s="117" t="s">
        <v>34</v>
      </c>
      <c r="C1311" s="118" t="s">
        <v>18</v>
      </c>
      <c r="D1311" s="119" t="s">
        <v>19</v>
      </c>
    </row>
    <row r="1312">
      <c r="A1312" s="116">
        <v>44219.0</v>
      </c>
      <c r="B1312" s="117" t="s">
        <v>36</v>
      </c>
      <c r="C1312" s="118" t="s">
        <v>18</v>
      </c>
      <c r="D1312" s="119" t="s">
        <v>19</v>
      </c>
    </row>
    <row r="1313">
      <c r="A1313" s="116">
        <v>44219.0</v>
      </c>
      <c r="B1313" s="117" t="s">
        <v>36</v>
      </c>
      <c r="C1313" s="118" t="s">
        <v>18</v>
      </c>
      <c r="D1313" s="119" t="s">
        <v>19</v>
      </c>
    </row>
    <row r="1314">
      <c r="A1314" s="116">
        <v>44219.0</v>
      </c>
      <c r="B1314" s="117" t="s">
        <v>45</v>
      </c>
      <c r="C1314" s="118" t="s">
        <v>18</v>
      </c>
      <c r="D1314" s="119" t="s">
        <v>19</v>
      </c>
    </row>
    <row r="1315">
      <c r="A1315" s="116">
        <v>44219.0</v>
      </c>
      <c r="B1315" s="117" t="s">
        <v>36</v>
      </c>
      <c r="C1315" s="118" t="s">
        <v>42</v>
      </c>
      <c r="D1315" s="119" t="s">
        <v>19</v>
      </c>
    </row>
    <row r="1316">
      <c r="A1316" s="116">
        <v>44219.0</v>
      </c>
      <c r="B1316" s="117" t="s">
        <v>36</v>
      </c>
      <c r="C1316" s="118" t="s">
        <v>42</v>
      </c>
      <c r="D1316" s="119" t="s">
        <v>19</v>
      </c>
    </row>
    <row r="1317">
      <c r="A1317" s="116">
        <v>44224.0</v>
      </c>
      <c r="B1317" s="117" t="s">
        <v>30</v>
      </c>
      <c r="C1317" s="118" t="s">
        <v>18</v>
      </c>
      <c r="D1317" s="119" t="s">
        <v>66</v>
      </c>
    </row>
    <row r="1318">
      <c r="A1318" s="116">
        <v>44224.0</v>
      </c>
      <c r="B1318" s="117" t="s">
        <v>30</v>
      </c>
      <c r="C1318" s="118" t="s">
        <v>18</v>
      </c>
      <c r="D1318" s="119" t="s">
        <v>19</v>
      </c>
    </row>
    <row r="1319">
      <c r="A1319" s="116">
        <v>44224.0</v>
      </c>
      <c r="B1319" s="117" t="s">
        <v>34</v>
      </c>
      <c r="C1319" s="118" t="s">
        <v>18</v>
      </c>
      <c r="D1319" s="119" t="s">
        <v>66</v>
      </c>
    </row>
    <row r="1320">
      <c r="A1320" s="116">
        <v>44224.0</v>
      </c>
      <c r="B1320" s="117" t="s">
        <v>67</v>
      </c>
      <c r="C1320" s="118" t="s">
        <v>18</v>
      </c>
      <c r="D1320" s="119" t="s">
        <v>25</v>
      </c>
    </row>
    <row r="1321">
      <c r="A1321" s="116">
        <v>44224.0</v>
      </c>
      <c r="B1321" s="117" t="s">
        <v>36</v>
      </c>
      <c r="C1321" s="118" t="s">
        <v>18</v>
      </c>
      <c r="D1321" s="119" t="s">
        <v>19</v>
      </c>
    </row>
    <row r="1322">
      <c r="A1322" s="116">
        <v>44224.0</v>
      </c>
      <c r="B1322" s="117" t="s">
        <v>36</v>
      </c>
      <c r="C1322" s="118" t="s">
        <v>18</v>
      </c>
      <c r="D1322" s="119" t="s">
        <v>66</v>
      </c>
    </row>
    <row r="1323">
      <c r="A1323" s="116">
        <v>44225.0</v>
      </c>
      <c r="B1323" s="117" t="s">
        <v>67</v>
      </c>
      <c r="C1323" s="118" t="s">
        <v>18</v>
      </c>
      <c r="D1323" s="119" t="s">
        <v>25</v>
      </c>
    </row>
    <row r="1324">
      <c r="A1324" s="116">
        <v>44225.0</v>
      </c>
      <c r="B1324" s="117" t="s">
        <v>67</v>
      </c>
      <c r="C1324" s="118" t="s">
        <v>18</v>
      </c>
      <c r="D1324" s="119" t="s">
        <v>25</v>
      </c>
    </row>
    <row r="1325">
      <c r="A1325" s="116">
        <v>44225.0</v>
      </c>
      <c r="B1325" s="117" t="s">
        <v>67</v>
      </c>
      <c r="C1325" s="118" t="s">
        <v>18</v>
      </c>
      <c r="D1325" s="119" t="s">
        <v>25</v>
      </c>
    </row>
    <row r="1326">
      <c r="A1326" s="116">
        <v>44225.0</v>
      </c>
      <c r="B1326" s="117" t="s">
        <v>67</v>
      </c>
      <c r="C1326" s="118" t="s">
        <v>18</v>
      </c>
      <c r="D1326" s="119" t="s">
        <v>25</v>
      </c>
    </row>
    <row r="1327">
      <c r="A1327" s="116">
        <v>44225.0</v>
      </c>
      <c r="B1327" s="117" t="s">
        <v>67</v>
      </c>
      <c r="C1327" s="118" t="s">
        <v>18</v>
      </c>
      <c r="D1327" s="119" t="s">
        <v>25</v>
      </c>
    </row>
    <row r="1328">
      <c r="A1328" s="116">
        <v>44225.0</v>
      </c>
      <c r="B1328" s="117" t="s">
        <v>67</v>
      </c>
      <c r="C1328" s="118" t="s">
        <v>18</v>
      </c>
      <c r="D1328" s="119" t="s">
        <v>25</v>
      </c>
    </row>
    <row r="1329">
      <c r="A1329" s="116">
        <v>44225.0</v>
      </c>
      <c r="B1329" s="117" t="s">
        <v>67</v>
      </c>
      <c r="C1329" s="118" t="s">
        <v>18</v>
      </c>
      <c r="D1329" s="119" t="s">
        <v>25</v>
      </c>
    </row>
    <row r="1330">
      <c r="A1330" s="116">
        <v>44225.0</v>
      </c>
      <c r="B1330" s="117" t="s">
        <v>67</v>
      </c>
      <c r="C1330" s="118" t="s">
        <v>18</v>
      </c>
      <c r="D1330" s="119" t="s">
        <v>25</v>
      </c>
    </row>
    <row r="1331">
      <c r="A1331" s="116">
        <v>44226.0</v>
      </c>
      <c r="B1331" s="117" t="s">
        <v>30</v>
      </c>
      <c r="C1331" s="118" t="s">
        <v>18</v>
      </c>
      <c r="D1331" s="119" t="s">
        <v>19</v>
      </c>
    </row>
    <row r="1332">
      <c r="A1332" s="116">
        <v>44226.0</v>
      </c>
      <c r="B1332" s="117" t="s">
        <v>30</v>
      </c>
      <c r="C1332" s="118" t="s">
        <v>18</v>
      </c>
      <c r="D1332" s="119" t="s">
        <v>19</v>
      </c>
    </row>
    <row r="1333">
      <c r="A1333" s="116">
        <v>44226.0</v>
      </c>
      <c r="B1333" s="117" t="s">
        <v>30</v>
      </c>
      <c r="C1333" s="118" t="s">
        <v>18</v>
      </c>
      <c r="D1333" s="119" t="s">
        <v>19</v>
      </c>
    </row>
    <row r="1334">
      <c r="A1334" s="116">
        <v>44226.0</v>
      </c>
      <c r="B1334" s="117" t="s">
        <v>37</v>
      </c>
      <c r="C1334" s="118" t="s">
        <v>18</v>
      </c>
      <c r="D1334" s="119" t="s">
        <v>19</v>
      </c>
    </row>
    <row r="1335">
      <c r="A1335" s="116">
        <v>44226.0</v>
      </c>
      <c r="B1335" s="117" t="s">
        <v>37</v>
      </c>
      <c r="C1335" s="118" t="s">
        <v>18</v>
      </c>
      <c r="D1335" s="119" t="s">
        <v>19</v>
      </c>
    </row>
    <row r="1336">
      <c r="A1336" s="116">
        <v>44226.0</v>
      </c>
      <c r="B1336" s="117" t="s">
        <v>37</v>
      </c>
      <c r="C1336" s="118" t="s">
        <v>18</v>
      </c>
      <c r="D1336" s="119" t="s">
        <v>66</v>
      </c>
    </row>
    <row r="1337">
      <c r="A1337" s="116">
        <v>44227.0</v>
      </c>
      <c r="B1337" s="117" t="s">
        <v>34</v>
      </c>
      <c r="C1337" s="118" t="s">
        <v>18</v>
      </c>
      <c r="D1337" s="119" t="s">
        <v>19</v>
      </c>
    </row>
    <row r="1338">
      <c r="A1338" s="116">
        <v>44227.0</v>
      </c>
      <c r="B1338" s="117" t="s">
        <v>34</v>
      </c>
      <c r="C1338" s="118" t="s">
        <v>18</v>
      </c>
      <c r="D1338" s="119" t="s">
        <v>19</v>
      </c>
    </row>
    <row r="1339">
      <c r="A1339" s="116">
        <v>44227.0</v>
      </c>
      <c r="B1339" s="117" t="s">
        <v>34</v>
      </c>
      <c r="C1339" s="118" t="s">
        <v>18</v>
      </c>
      <c r="D1339" s="119" t="s">
        <v>19</v>
      </c>
    </row>
    <row r="1340">
      <c r="A1340" s="116">
        <v>44228.0</v>
      </c>
      <c r="B1340" s="117" t="s">
        <v>34</v>
      </c>
      <c r="C1340" s="118" t="s">
        <v>18</v>
      </c>
      <c r="D1340" s="119" t="s">
        <v>19</v>
      </c>
    </row>
    <row r="1341">
      <c r="A1341" s="116">
        <v>44231.0</v>
      </c>
      <c r="B1341" s="117" t="s">
        <v>36</v>
      </c>
      <c r="C1341" s="118" t="s">
        <v>18</v>
      </c>
      <c r="D1341" s="119" t="s">
        <v>19</v>
      </c>
    </row>
    <row r="1342">
      <c r="A1342" s="116">
        <v>44231.0</v>
      </c>
      <c r="B1342" s="117" t="s">
        <v>36</v>
      </c>
      <c r="C1342" s="118" t="s">
        <v>18</v>
      </c>
      <c r="D1342" s="119" t="s">
        <v>19</v>
      </c>
    </row>
    <row r="1343">
      <c r="A1343" s="116">
        <v>44231.0</v>
      </c>
      <c r="B1343" s="117" t="s">
        <v>36</v>
      </c>
      <c r="C1343" s="118" t="s">
        <v>18</v>
      </c>
      <c r="D1343" s="119" t="s">
        <v>19</v>
      </c>
    </row>
    <row r="1344">
      <c r="A1344" s="116">
        <v>44233.0</v>
      </c>
      <c r="B1344" s="117" t="s">
        <v>36</v>
      </c>
      <c r="C1344" s="118" t="s">
        <v>18</v>
      </c>
      <c r="D1344" s="119" t="s">
        <v>19</v>
      </c>
    </row>
    <row r="1345">
      <c r="A1345" s="116">
        <v>44238.0</v>
      </c>
      <c r="B1345" s="117" t="s">
        <v>30</v>
      </c>
      <c r="C1345" s="118" t="s">
        <v>18</v>
      </c>
      <c r="D1345" s="119" t="s">
        <v>19</v>
      </c>
    </row>
    <row r="1346">
      <c r="A1346" s="116">
        <v>44238.0</v>
      </c>
      <c r="B1346" s="117" t="s">
        <v>30</v>
      </c>
      <c r="C1346" s="118" t="s">
        <v>18</v>
      </c>
      <c r="D1346" s="119" t="s">
        <v>66</v>
      </c>
    </row>
    <row r="1347">
      <c r="A1347" s="116">
        <v>44238.0</v>
      </c>
      <c r="B1347" s="117" t="s">
        <v>67</v>
      </c>
      <c r="C1347" s="118" t="s">
        <v>18</v>
      </c>
      <c r="D1347" s="119" t="s">
        <v>19</v>
      </c>
    </row>
    <row r="1348">
      <c r="A1348" s="116">
        <v>44238.0</v>
      </c>
      <c r="B1348" s="117" t="s">
        <v>36</v>
      </c>
      <c r="C1348" s="118" t="s">
        <v>18</v>
      </c>
      <c r="D1348" s="119" t="s">
        <v>25</v>
      </c>
    </row>
    <row r="1349">
      <c r="A1349" s="116">
        <v>44238.0</v>
      </c>
      <c r="B1349" s="117" t="s">
        <v>36</v>
      </c>
      <c r="C1349" s="118" t="s">
        <v>18</v>
      </c>
      <c r="D1349" s="119" t="s">
        <v>25</v>
      </c>
    </row>
    <row r="1350">
      <c r="A1350" s="116">
        <v>44239.0</v>
      </c>
      <c r="B1350" s="117" t="s">
        <v>36</v>
      </c>
      <c r="C1350" s="118" t="s">
        <v>18</v>
      </c>
      <c r="D1350" s="119" t="s">
        <v>19</v>
      </c>
    </row>
    <row r="1351">
      <c r="A1351" s="116">
        <v>44239.0</v>
      </c>
      <c r="B1351" s="117" t="s">
        <v>36</v>
      </c>
      <c r="C1351" s="118" t="s">
        <v>18</v>
      </c>
      <c r="D1351" s="119" t="s">
        <v>19</v>
      </c>
    </row>
    <row r="1352">
      <c r="A1352" s="116">
        <v>44241.0</v>
      </c>
      <c r="B1352" s="117" t="s">
        <v>36</v>
      </c>
      <c r="C1352" s="118" t="s">
        <v>42</v>
      </c>
      <c r="D1352" s="119" t="s">
        <v>19</v>
      </c>
    </row>
    <row r="1353">
      <c r="A1353" s="116">
        <v>44242.0</v>
      </c>
      <c r="B1353" s="117" t="s">
        <v>36</v>
      </c>
      <c r="C1353" s="118" t="s">
        <v>42</v>
      </c>
      <c r="D1353" s="119" t="s">
        <v>19</v>
      </c>
    </row>
    <row r="1354">
      <c r="A1354" s="116">
        <v>44252.0</v>
      </c>
      <c r="B1354" s="117" t="s">
        <v>67</v>
      </c>
      <c r="C1354" s="118" t="s">
        <v>18</v>
      </c>
      <c r="D1354" s="119" t="s">
        <v>19</v>
      </c>
    </row>
    <row r="1355">
      <c r="A1355" s="116">
        <v>44252.0</v>
      </c>
      <c r="B1355" s="117" t="s">
        <v>67</v>
      </c>
      <c r="C1355" s="118" t="s">
        <v>18</v>
      </c>
      <c r="D1355" s="119" t="s">
        <v>19</v>
      </c>
    </row>
    <row r="1356">
      <c r="A1356" s="116">
        <v>44253.0</v>
      </c>
      <c r="B1356" s="117" t="s">
        <v>30</v>
      </c>
      <c r="C1356" s="118" t="s">
        <v>18</v>
      </c>
      <c r="D1356" s="119" t="s">
        <v>19</v>
      </c>
    </row>
    <row r="1357">
      <c r="A1357" s="116">
        <v>44253.0</v>
      </c>
      <c r="B1357" s="117" t="s">
        <v>30</v>
      </c>
      <c r="C1357" s="118" t="s">
        <v>18</v>
      </c>
      <c r="D1357" s="119" t="s">
        <v>19</v>
      </c>
    </row>
    <row r="1358">
      <c r="A1358" s="116">
        <v>44255.0</v>
      </c>
      <c r="B1358" s="117" t="s">
        <v>30</v>
      </c>
      <c r="C1358" s="118" t="s">
        <v>18</v>
      </c>
      <c r="D1358" s="119" t="s">
        <v>19</v>
      </c>
    </row>
    <row r="1359">
      <c r="A1359" s="116">
        <v>44255.0</v>
      </c>
      <c r="B1359" s="117" t="s">
        <v>30</v>
      </c>
      <c r="C1359" s="118" t="s">
        <v>18</v>
      </c>
      <c r="D1359" s="119" t="s">
        <v>66</v>
      </c>
    </row>
    <row r="1360">
      <c r="A1360" s="116">
        <v>44256.0</v>
      </c>
      <c r="B1360" s="117" t="s">
        <v>30</v>
      </c>
      <c r="C1360" s="118" t="s">
        <v>18</v>
      </c>
      <c r="D1360" s="119" t="s">
        <v>66</v>
      </c>
    </row>
    <row r="1361">
      <c r="A1361" s="116">
        <v>44261.0</v>
      </c>
      <c r="B1361" s="117" t="s">
        <v>30</v>
      </c>
      <c r="C1361" s="118" t="s">
        <v>18</v>
      </c>
      <c r="D1361" s="119" t="s">
        <v>66</v>
      </c>
    </row>
    <row r="1362">
      <c r="A1362" s="116">
        <v>44261.0</v>
      </c>
      <c r="B1362" s="117" t="s">
        <v>30</v>
      </c>
      <c r="C1362" s="118" t="s">
        <v>18</v>
      </c>
      <c r="D1362" s="119" t="s">
        <v>66</v>
      </c>
    </row>
    <row r="1363">
      <c r="A1363" s="116">
        <v>44262.0</v>
      </c>
      <c r="B1363" s="119" t="s">
        <v>71</v>
      </c>
      <c r="C1363" s="118" t="s">
        <v>18</v>
      </c>
      <c r="D1363" s="119" t="s">
        <v>66</v>
      </c>
    </row>
    <row r="1364">
      <c r="A1364" s="116">
        <v>44262.0</v>
      </c>
      <c r="B1364" s="117" t="s">
        <v>34</v>
      </c>
      <c r="C1364" s="118" t="s">
        <v>18</v>
      </c>
      <c r="D1364" s="119" t="s">
        <v>66</v>
      </c>
    </row>
    <row r="1365">
      <c r="A1365" s="116">
        <v>44263.0</v>
      </c>
      <c r="B1365" s="117" t="s">
        <v>99</v>
      </c>
      <c r="C1365" s="118" t="s">
        <v>18</v>
      </c>
      <c r="D1365" s="119" t="s">
        <v>66</v>
      </c>
    </row>
    <row r="1366">
      <c r="A1366" s="116">
        <v>44266.0</v>
      </c>
      <c r="B1366" s="117" t="s">
        <v>109</v>
      </c>
      <c r="C1366" s="118" t="s">
        <v>42</v>
      </c>
      <c r="D1366" s="119" t="s">
        <v>25</v>
      </c>
    </row>
    <row r="1367">
      <c r="A1367" s="116">
        <v>44267.0</v>
      </c>
      <c r="B1367" s="117" t="s">
        <v>82</v>
      </c>
      <c r="C1367" s="118" t="s">
        <v>18</v>
      </c>
      <c r="D1367" s="119" t="s">
        <v>19</v>
      </c>
    </row>
    <row r="1368">
      <c r="A1368" s="116">
        <v>44267.0</v>
      </c>
      <c r="B1368" s="117" t="s">
        <v>82</v>
      </c>
      <c r="C1368" s="118" t="s">
        <v>18</v>
      </c>
      <c r="D1368" s="119" t="s">
        <v>19</v>
      </c>
    </row>
    <row r="1369">
      <c r="A1369" s="116">
        <v>44267.0</v>
      </c>
      <c r="B1369" s="117" t="s">
        <v>111</v>
      </c>
      <c r="C1369" s="118" t="s">
        <v>18</v>
      </c>
      <c r="D1369" s="119" t="s">
        <v>25</v>
      </c>
    </row>
    <row r="1370">
      <c r="A1370" s="116">
        <v>44267.0</v>
      </c>
      <c r="B1370" s="117" t="s">
        <v>111</v>
      </c>
      <c r="C1370" s="118" t="s">
        <v>42</v>
      </c>
      <c r="D1370" s="119" t="s">
        <v>25</v>
      </c>
    </row>
    <row r="1371">
      <c r="A1371" s="116">
        <v>44269.0</v>
      </c>
      <c r="B1371" s="119" t="s">
        <v>17</v>
      </c>
      <c r="C1371" s="118" t="s">
        <v>18</v>
      </c>
      <c r="D1371" s="119" t="s">
        <v>66</v>
      </c>
    </row>
    <row r="1372">
      <c r="A1372" s="116">
        <v>44273.0</v>
      </c>
      <c r="B1372" s="117" t="s">
        <v>90</v>
      </c>
      <c r="C1372" s="118" t="s">
        <v>18</v>
      </c>
      <c r="D1372" s="119" t="s">
        <v>19</v>
      </c>
    </row>
    <row r="1373">
      <c r="A1373" s="116">
        <v>44273.0</v>
      </c>
      <c r="B1373" s="117" t="s">
        <v>90</v>
      </c>
      <c r="C1373" s="118" t="s">
        <v>18</v>
      </c>
      <c r="D1373" s="119" t="s">
        <v>19</v>
      </c>
    </row>
    <row r="1374">
      <c r="A1374" s="116">
        <v>44273.0</v>
      </c>
      <c r="B1374" s="117" t="s">
        <v>90</v>
      </c>
      <c r="C1374" s="118" t="s">
        <v>18</v>
      </c>
      <c r="D1374" s="119" t="s">
        <v>19</v>
      </c>
    </row>
    <row r="1375">
      <c r="A1375" s="116">
        <v>44273.0</v>
      </c>
      <c r="B1375" s="117" t="s">
        <v>90</v>
      </c>
      <c r="C1375" s="118" t="s">
        <v>18</v>
      </c>
      <c r="D1375" s="119" t="s">
        <v>19</v>
      </c>
    </row>
    <row r="1376">
      <c r="A1376" s="116">
        <v>44275.0</v>
      </c>
      <c r="B1376" s="117" t="s">
        <v>36</v>
      </c>
      <c r="C1376" s="118" t="s">
        <v>18</v>
      </c>
      <c r="D1376" s="119" t="s">
        <v>66</v>
      </c>
    </row>
    <row r="1377">
      <c r="A1377" s="116">
        <v>44257.0</v>
      </c>
      <c r="B1377" s="117" t="s">
        <v>36</v>
      </c>
      <c r="C1377" s="118" t="s">
        <v>18</v>
      </c>
      <c r="D1377" s="119" t="s">
        <v>66</v>
      </c>
    </row>
    <row r="1378">
      <c r="A1378" s="116">
        <v>44276.0</v>
      </c>
      <c r="B1378" s="119" t="s">
        <v>17</v>
      </c>
      <c r="C1378" s="118" t="s">
        <v>18</v>
      </c>
      <c r="D1378" s="119" t="s">
        <v>19</v>
      </c>
    </row>
    <row r="1379">
      <c r="A1379" s="116">
        <v>44276.0</v>
      </c>
      <c r="B1379" s="119" t="s">
        <v>17</v>
      </c>
      <c r="C1379" s="118" t="s">
        <v>42</v>
      </c>
      <c r="D1379" s="119" t="s">
        <v>19</v>
      </c>
    </row>
    <row r="1380">
      <c r="A1380" s="116">
        <v>44280.0</v>
      </c>
      <c r="B1380" s="119" t="s">
        <v>17</v>
      </c>
      <c r="C1380" s="118" t="s">
        <v>18</v>
      </c>
      <c r="D1380" s="119" t="s">
        <v>19</v>
      </c>
    </row>
    <row r="1381">
      <c r="A1381" s="116">
        <v>44281.0</v>
      </c>
      <c r="B1381" s="117" t="s">
        <v>68</v>
      </c>
      <c r="C1381" s="118" t="s">
        <v>18</v>
      </c>
      <c r="D1381" s="119" t="s">
        <v>19</v>
      </c>
    </row>
    <row r="1382">
      <c r="A1382" s="116">
        <v>44281.0</v>
      </c>
      <c r="B1382" s="119" t="s">
        <v>70</v>
      </c>
      <c r="C1382" s="118" t="s">
        <v>18</v>
      </c>
      <c r="D1382" s="119" t="s">
        <v>66</v>
      </c>
    </row>
    <row r="1383">
      <c r="A1383" s="116">
        <v>44281.0</v>
      </c>
      <c r="B1383" s="119" t="s">
        <v>69</v>
      </c>
      <c r="C1383" s="118" t="s">
        <v>18</v>
      </c>
      <c r="D1383" s="119" t="s">
        <v>19</v>
      </c>
    </row>
    <row r="1384">
      <c r="A1384" s="116">
        <v>44282.0</v>
      </c>
      <c r="B1384" s="119" t="s">
        <v>17</v>
      </c>
      <c r="C1384" s="118" t="s">
        <v>18</v>
      </c>
      <c r="D1384" s="119" t="s">
        <v>19</v>
      </c>
    </row>
    <row r="1385">
      <c r="A1385" s="116">
        <v>44282.0</v>
      </c>
      <c r="B1385" s="119" t="s">
        <v>17</v>
      </c>
      <c r="C1385" s="118" t="s">
        <v>18</v>
      </c>
      <c r="D1385" s="119" t="s">
        <v>66</v>
      </c>
    </row>
    <row r="1386">
      <c r="A1386" s="116">
        <v>44284.0</v>
      </c>
      <c r="B1386" s="119" t="s">
        <v>17</v>
      </c>
      <c r="C1386" s="118" t="s">
        <v>42</v>
      </c>
      <c r="D1386" s="119" t="s">
        <v>66</v>
      </c>
    </row>
    <row r="1387">
      <c r="A1387" s="116">
        <v>44287.0</v>
      </c>
      <c r="B1387" s="117" t="s">
        <v>68</v>
      </c>
      <c r="C1387" s="118" t="s">
        <v>18</v>
      </c>
      <c r="D1387" s="119" t="s">
        <v>19</v>
      </c>
    </row>
    <row r="1388">
      <c r="A1388" s="116">
        <v>44287.0</v>
      </c>
      <c r="B1388" s="117" t="s">
        <v>37</v>
      </c>
      <c r="C1388" s="118" t="s">
        <v>18</v>
      </c>
      <c r="D1388" s="119" t="s">
        <v>25</v>
      </c>
    </row>
    <row r="1389">
      <c r="A1389" s="116">
        <v>44288.0</v>
      </c>
      <c r="B1389" s="117" t="s">
        <v>86</v>
      </c>
      <c r="C1389" s="118" t="s">
        <v>18</v>
      </c>
      <c r="D1389" s="119" t="s">
        <v>66</v>
      </c>
    </row>
    <row r="1390">
      <c r="A1390" s="116">
        <v>44289.0</v>
      </c>
      <c r="B1390" s="117" t="s">
        <v>34</v>
      </c>
      <c r="C1390" s="118" t="s">
        <v>18</v>
      </c>
      <c r="D1390" s="119" t="s">
        <v>25</v>
      </c>
    </row>
    <row r="1391">
      <c r="A1391" s="116">
        <v>44289.0</v>
      </c>
      <c r="B1391" s="117" t="s">
        <v>33</v>
      </c>
      <c r="C1391" s="118" t="s">
        <v>18</v>
      </c>
      <c r="D1391" s="119" t="s">
        <v>19</v>
      </c>
    </row>
    <row r="1392">
      <c r="A1392" s="116">
        <v>44289.0</v>
      </c>
      <c r="B1392" s="117" t="s">
        <v>33</v>
      </c>
      <c r="C1392" s="118" t="s">
        <v>18</v>
      </c>
      <c r="D1392" s="119" t="s">
        <v>19</v>
      </c>
    </row>
    <row r="1393">
      <c r="A1393" s="116">
        <v>44289.0</v>
      </c>
      <c r="B1393" s="117" t="s">
        <v>33</v>
      </c>
      <c r="C1393" s="118" t="s">
        <v>18</v>
      </c>
      <c r="D1393" s="119" t="s">
        <v>19</v>
      </c>
    </row>
    <row r="1394">
      <c r="A1394" s="116">
        <v>44289.0</v>
      </c>
      <c r="B1394" s="117" t="s">
        <v>33</v>
      </c>
      <c r="C1394" s="118" t="s">
        <v>42</v>
      </c>
      <c r="D1394" s="119" t="s">
        <v>19</v>
      </c>
    </row>
    <row r="1395">
      <c r="A1395" s="116">
        <v>44289.0</v>
      </c>
      <c r="B1395" s="117" t="s">
        <v>33</v>
      </c>
      <c r="C1395" s="118" t="s">
        <v>42</v>
      </c>
      <c r="D1395" s="119" t="s">
        <v>66</v>
      </c>
    </row>
    <row r="1396">
      <c r="A1396" s="116">
        <v>44291.0</v>
      </c>
      <c r="B1396" s="117" t="s">
        <v>33</v>
      </c>
      <c r="C1396" s="118" t="s">
        <v>18</v>
      </c>
      <c r="D1396" s="119" t="s">
        <v>19</v>
      </c>
    </row>
    <row r="1397">
      <c r="A1397" s="116">
        <v>44291.0</v>
      </c>
      <c r="B1397" s="117" t="s">
        <v>33</v>
      </c>
      <c r="C1397" s="118" t="s">
        <v>18</v>
      </c>
      <c r="D1397" s="119" t="s">
        <v>19</v>
      </c>
    </row>
    <row r="1398">
      <c r="A1398" s="116">
        <v>44292.0</v>
      </c>
      <c r="B1398" s="119" t="s">
        <v>17</v>
      </c>
      <c r="C1398" s="118" t="s">
        <v>18</v>
      </c>
      <c r="D1398" s="119" t="s">
        <v>19</v>
      </c>
    </row>
    <row r="1399">
      <c r="A1399" s="116">
        <v>44294.0</v>
      </c>
      <c r="B1399" s="117" t="s">
        <v>33</v>
      </c>
      <c r="C1399" s="118" t="s">
        <v>18</v>
      </c>
      <c r="D1399" s="119" t="s">
        <v>25</v>
      </c>
    </row>
    <row r="1400">
      <c r="A1400" s="116">
        <v>44294.0</v>
      </c>
      <c r="B1400" s="117" t="s">
        <v>33</v>
      </c>
      <c r="C1400" s="118" t="s">
        <v>18</v>
      </c>
      <c r="D1400" s="119" t="s">
        <v>19</v>
      </c>
    </row>
    <row r="1401">
      <c r="A1401" s="116">
        <v>44296.0</v>
      </c>
      <c r="B1401" s="117" t="s">
        <v>67</v>
      </c>
      <c r="C1401" s="118" t="s">
        <v>18</v>
      </c>
      <c r="D1401" s="119" t="s">
        <v>19</v>
      </c>
    </row>
    <row r="1402">
      <c r="A1402" s="116">
        <v>44296.0</v>
      </c>
      <c r="B1402" s="119" t="s">
        <v>17</v>
      </c>
      <c r="C1402" s="118" t="s">
        <v>18</v>
      </c>
      <c r="D1402" s="119" t="s">
        <v>25</v>
      </c>
    </row>
    <row r="1403">
      <c r="A1403" s="116">
        <v>44296.0</v>
      </c>
      <c r="B1403" s="117" t="s">
        <v>33</v>
      </c>
      <c r="C1403" s="118" t="s">
        <v>18</v>
      </c>
      <c r="D1403" s="119" t="s">
        <v>19</v>
      </c>
    </row>
    <row r="1404">
      <c r="A1404" s="116">
        <v>44296.0</v>
      </c>
      <c r="B1404" s="117" t="s">
        <v>33</v>
      </c>
      <c r="C1404" s="118" t="s">
        <v>18</v>
      </c>
      <c r="D1404" s="119" t="s">
        <v>19</v>
      </c>
    </row>
    <row r="1405">
      <c r="A1405" s="116">
        <v>44298.0</v>
      </c>
      <c r="B1405" s="117" t="s">
        <v>37</v>
      </c>
      <c r="C1405" s="118" t="s">
        <v>18</v>
      </c>
      <c r="D1405" s="119" t="s">
        <v>19</v>
      </c>
    </row>
    <row r="1406">
      <c r="A1406" s="116">
        <v>44298.0</v>
      </c>
      <c r="B1406" s="117" t="s">
        <v>37</v>
      </c>
      <c r="C1406" s="118" t="s">
        <v>18</v>
      </c>
      <c r="D1406" s="119" t="s">
        <v>19</v>
      </c>
    </row>
    <row r="1407">
      <c r="A1407" s="116">
        <v>44301.0</v>
      </c>
      <c r="B1407" s="117" t="s">
        <v>76</v>
      </c>
      <c r="C1407" s="118" t="s">
        <v>18</v>
      </c>
      <c r="D1407" s="119" t="s">
        <v>19</v>
      </c>
    </row>
    <row r="1408">
      <c r="A1408" s="116">
        <v>44301.0</v>
      </c>
      <c r="B1408" s="117" t="s">
        <v>76</v>
      </c>
      <c r="C1408" s="118" t="s">
        <v>18</v>
      </c>
      <c r="D1408" s="119" t="s">
        <v>19</v>
      </c>
    </row>
    <row r="1409">
      <c r="A1409" s="116">
        <v>44299.0</v>
      </c>
      <c r="B1409" s="117" t="s">
        <v>37</v>
      </c>
      <c r="C1409" s="118" t="s">
        <v>18</v>
      </c>
      <c r="D1409" s="119" t="s">
        <v>19</v>
      </c>
    </row>
    <row r="1410">
      <c r="A1410" s="116">
        <v>44303.0</v>
      </c>
      <c r="B1410" s="117" t="s">
        <v>76</v>
      </c>
      <c r="C1410" s="118" t="s">
        <v>18</v>
      </c>
      <c r="D1410" s="119" t="s">
        <v>66</v>
      </c>
    </row>
    <row r="1411">
      <c r="A1411" s="116">
        <v>44303.0</v>
      </c>
      <c r="B1411" s="117" t="s">
        <v>76</v>
      </c>
      <c r="C1411" s="118" t="s">
        <v>18</v>
      </c>
      <c r="D1411" s="119" t="s">
        <v>66</v>
      </c>
    </row>
    <row r="1412">
      <c r="A1412" s="116">
        <v>44303.0</v>
      </c>
      <c r="B1412" s="117" t="s">
        <v>76</v>
      </c>
      <c r="C1412" s="118" t="s">
        <v>18</v>
      </c>
      <c r="D1412" s="119" t="s">
        <v>19</v>
      </c>
    </row>
    <row r="1413">
      <c r="A1413" s="116">
        <v>44305.0</v>
      </c>
      <c r="B1413" s="117" t="s">
        <v>76</v>
      </c>
      <c r="C1413" s="118" t="s">
        <v>18</v>
      </c>
      <c r="D1413" s="119" t="s">
        <v>66</v>
      </c>
    </row>
    <row r="1414">
      <c r="A1414" s="116">
        <v>44308.0</v>
      </c>
      <c r="B1414" s="117" t="s">
        <v>76</v>
      </c>
      <c r="C1414" s="118" t="s">
        <v>18</v>
      </c>
      <c r="D1414" s="119" t="s">
        <v>19</v>
      </c>
    </row>
    <row r="1415">
      <c r="A1415" s="116">
        <v>44308.0</v>
      </c>
      <c r="B1415" s="117" t="s">
        <v>76</v>
      </c>
      <c r="C1415" s="118" t="s">
        <v>18</v>
      </c>
      <c r="D1415" s="119" t="s">
        <v>19</v>
      </c>
    </row>
    <row r="1416">
      <c r="A1416" s="116">
        <v>44309.0</v>
      </c>
      <c r="B1416" s="117" t="s">
        <v>30</v>
      </c>
      <c r="C1416" s="118" t="s">
        <v>18</v>
      </c>
      <c r="D1416" s="119" t="s">
        <v>19</v>
      </c>
    </row>
    <row r="1417">
      <c r="A1417" s="116">
        <v>44309.0</v>
      </c>
      <c r="B1417" s="117" t="s">
        <v>30</v>
      </c>
      <c r="C1417" s="118" t="s">
        <v>18</v>
      </c>
      <c r="D1417" s="119" t="s">
        <v>19</v>
      </c>
    </row>
    <row r="1418">
      <c r="A1418" s="116">
        <v>44309.0</v>
      </c>
      <c r="B1418" s="117" t="s">
        <v>30</v>
      </c>
      <c r="C1418" s="118" t="s">
        <v>18</v>
      </c>
      <c r="D1418" s="119" t="s">
        <v>19</v>
      </c>
    </row>
    <row r="1419">
      <c r="A1419" s="116">
        <v>44310.0</v>
      </c>
      <c r="B1419" s="117" t="s">
        <v>76</v>
      </c>
      <c r="C1419" s="118" t="s">
        <v>18</v>
      </c>
      <c r="D1419" s="119" t="s">
        <v>19</v>
      </c>
    </row>
    <row r="1420">
      <c r="A1420" s="116">
        <v>44310.0</v>
      </c>
      <c r="B1420" s="117" t="s">
        <v>80</v>
      </c>
      <c r="C1420" s="118" t="s">
        <v>18</v>
      </c>
      <c r="D1420" s="119" t="s">
        <v>66</v>
      </c>
    </row>
    <row r="1421">
      <c r="A1421" s="116">
        <v>44310.0</v>
      </c>
      <c r="B1421" s="117" t="s">
        <v>80</v>
      </c>
      <c r="C1421" s="118" t="s">
        <v>18</v>
      </c>
      <c r="D1421" s="119" t="s">
        <v>19</v>
      </c>
    </row>
    <row r="1422">
      <c r="A1422" s="116">
        <v>44310.0</v>
      </c>
      <c r="B1422" s="117" t="s">
        <v>80</v>
      </c>
      <c r="C1422" s="118" t="s">
        <v>18</v>
      </c>
      <c r="D1422" s="119" t="s">
        <v>19</v>
      </c>
    </row>
    <row r="1423">
      <c r="A1423" s="116">
        <v>44310.0</v>
      </c>
      <c r="B1423" s="117" t="s">
        <v>76</v>
      </c>
      <c r="C1423" s="118" t="s">
        <v>18</v>
      </c>
      <c r="D1423" s="119" t="s">
        <v>19</v>
      </c>
    </row>
    <row r="1424">
      <c r="A1424" s="116">
        <v>44310.0</v>
      </c>
      <c r="B1424" s="117" t="s">
        <v>76</v>
      </c>
      <c r="C1424" s="118" t="s">
        <v>18</v>
      </c>
      <c r="D1424" s="119" t="s">
        <v>19</v>
      </c>
    </row>
    <row r="1425">
      <c r="A1425" s="116">
        <v>44312.0</v>
      </c>
      <c r="B1425" s="117" t="s">
        <v>73</v>
      </c>
      <c r="C1425" s="118" t="s">
        <v>18</v>
      </c>
      <c r="D1425" s="119" t="s">
        <v>25</v>
      </c>
    </row>
    <row r="1426">
      <c r="A1426" s="116">
        <v>44312.0</v>
      </c>
      <c r="B1426" s="117" t="s">
        <v>76</v>
      </c>
      <c r="C1426" s="118" t="s">
        <v>18</v>
      </c>
      <c r="D1426" s="119" t="s">
        <v>25</v>
      </c>
    </row>
    <row r="1427">
      <c r="A1427" s="116">
        <v>44312.0</v>
      </c>
      <c r="B1427" s="117" t="s">
        <v>76</v>
      </c>
      <c r="C1427" s="118" t="s">
        <v>18</v>
      </c>
      <c r="D1427" s="119" t="s">
        <v>25</v>
      </c>
    </row>
    <row r="1428">
      <c r="A1428" s="116">
        <v>44312.0</v>
      </c>
      <c r="B1428" s="117" t="s">
        <v>30</v>
      </c>
      <c r="C1428" s="118" t="s">
        <v>42</v>
      </c>
      <c r="D1428" s="119" t="s">
        <v>25</v>
      </c>
    </row>
    <row r="1429">
      <c r="A1429" s="116">
        <v>44313.0</v>
      </c>
      <c r="B1429" s="119" t="s">
        <v>17</v>
      </c>
      <c r="C1429" s="118" t="s">
        <v>18</v>
      </c>
      <c r="D1429" s="119" t="s">
        <v>19</v>
      </c>
    </row>
    <row r="1430">
      <c r="A1430" s="116">
        <v>44313.0</v>
      </c>
      <c r="B1430" s="119" t="s">
        <v>17</v>
      </c>
      <c r="C1430" s="118" t="s">
        <v>18</v>
      </c>
      <c r="D1430" s="119" t="s">
        <v>25</v>
      </c>
    </row>
    <row r="1431">
      <c r="A1431" s="116">
        <v>44313.0</v>
      </c>
      <c r="B1431" s="117" t="s">
        <v>17</v>
      </c>
      <c r="C1431" s="118" t="s">
        <v>18</v>
      </c>
      <c r="D1431" s="119" t="s">
        <v>19</v>
      </c>
    </row>
    <row r="1432">
      <c r="A1432" s="116">
        <v>44314.0</v>
      </c>
      <c r="B1432" s="117" t="s">
        <v>33</v>
      </c>
      <c r="C1432" s="118" t="s">
        <v>18</v>
      </c>
      <c r="D1432" s="119" t="s">
        <v>25</v>
      </c>
    </row>
    <row r="1433">
      <c r="A1433" s="116">
        <v>44314.0</v>
      </c>
      <c r="B1433" s="117" t="s">
        <v>33</v>
      </c>
      <c r="C1433" s="118" t="s">
        <v>18</v>
      </c>
      <c r="D1433" s="119" t="s">
        <v>19</v>
      </c>
    </row>
    <row r="1434">
      <c r="A1434" s="116">
        <v>44315.0</v>
      </c>
      <c r="B1434" s="117" t="s">
        <v>76</v>
      </c>
      <c r="C1434" s="118" t="s">
        <v>18</v>
      </c>
      <c r="D1434" s="119" t="s">
        <v>25</v>
      </c>
    </row>
    <row r="1435">
      <c r="A1435" s="116">
        <v>44315.0</v>
      </c>
      <c r="B1435" s="117" t="s">
        <v>76</v>
      </c>
      <c r="C1435" s="118" t="s">
        <v>18</v>
      </c>
      <c r="D1435" s="119" t="s">
        <v>19</v>
      </c>
    </row>
    <row r="1436">
      <c r="A1436" s="116">
        <v>44315.0</v>
      </c>
      <c r="B1436" s="117" t="s">
        <v>76</v>
      </c>
      <c r="C1436" s="118" t="s">
        <v>18</v>
      </c>
      <c r="D1436" s="119" t="s">
        <v>19</v>
      </c>
    </row>
    <row r="1437">
      <c r="A1437" s="116">
        <v>44315.0</v>
      </c>
      <c r="B1437" s="117" t="s">
        <v>76</v>
      </c>
      <c r="C1437" s="118" t="s">
        <v>18</v>
      </c>
      <c r="D1437" s="119" t="s">
        <v>19</v>
      </c>
    </row>
    <row r="1438">
      <c r="A1438" s="116">
        <v>44315.0</v>
      </c>
      <c r="B1438" s="117" t="s">
        <v>76</v>
      </c>
      <c r="C1438" s="118" t="s">
        <v>18</v>
      </c>
      <c r="D1438" s="119" t="s">
        <v>19</v>
      </c>
    </row>
    <row r="1439">
      <c r="A1439" s="116">
        <v>44316.0</v>
      </c>
      <c r="B1439" s="117" t="s">
        <v>36</v>
      </c>
      <c r="C1439" s="118" t="s">
        <v>18</v>
      </c>
      <c r="D1439" s="119" t="s">
        <v>19</v>
      </c>
    </row>
    <row r="1440">
      <c r="A1440" s="116">
        <v>44316.0</v>
      </c>
      <c r="B1440" s="117" t="s">
        <v>36</v>
      </c>
      <c r="C1440" s="118" t="s">
        <v>18</v>
      </c>
      <c r="D1440" s="119" t="s">
        <v>19</v>
      </c>
    </row>
    <row r="1441">
      <c r="A1441" s="116">
        <v>44316.0</v>
      </c>
      <c r="B1441" s="117" t="s">
        <v>36</v>
      </c>
      <c r="C1441" s="118" t="s">
        <v>18</v>
      </c>
      <c r="D1441" s="119" t="s">
        <v>66</v>
      </c>
    </row>
    <row r="1442">
      <c r="A1442" s="116">
        <v>44316.0</v>
      </c>
      <c r="B1442" s="117" t="s">
        <v>36</v>
      </c>
      <c r="C1442" s="118" t="s">
        <v>18</v>
      </c>
      <c r="D1442" s="119" t="s">
        <v>25</v>
      </c>
    </row>
    <row r="1443">
      <c r="A1443" s="116">
        <v>44316.0</v>
      </c>
      <c r="B1443" s="117" t="s">
        <v>36</v>
      </c>
      <c r="C1443" s="118" t="s">
        <v>18</v>
      </c>
      <c r="D1443" s="119" t="s">
        <v>19</v>
      </c>
    </row>
    <row r="1444">
      <c r="A1444" s="116">
        <v>44316.0</v>
      </c>
      <c r="B1444" s="117" t="s">
        <v>76</v>
      </c>
      <c r="C1444" s="118" t="s">
        <v>42</v>
      </c>
      <c r="D1444" s="119" t="s">
        <v>19</v>
      </c>
    </row>
    <row r="1445">
      <c r="A1445" s="116">
        <v>44319.0</v>
      </c>
      <c r="B1445" s="117" t="s">
        <v>36</v>
      </c>
      <c r="C1445" s="118" t="s">
        <v>18</v>
      </c>
      <c r="D1445" s="119" t="s">
        <v>25</v>
      </c>
    </row>
    <row r="1446">
      <c r="A1446" s="116">
        <v>44319.0</v>
      </c>
      <c r="B1446" s="117" t="s">
        <v>36</v>
      </c>
      <c r="C1446" s="118" t="s">
        <v>18</v>
      </c>
      <c r="D1446" s="119" t="s">
        <v>19</v>
      </c>
    </row>
    <row r="1447">
      <c r="A1447" s="116">
        <v>44319.0</v>
      </c>
      <c r="B1447" s="117" t="s">
        <v>36</v>
      </c>
      <c r="C1447" s="118" t="s">
        <v>18</v>
      </c>
      <c r="D1447" s="119" t="s">
        <v>19</v>
      </c>
    </row>
    <row r="1448">
      <c r="A1448" s="116">
        <v>44319.0</v>
      </c>
      <c r="B1448" s="117" t="s">
        <v>36</v>
      </c>
      <c r="C1448" s="118" t="s">
        <v>18</v>
      </c>
      <c r="D1448" s="119" t="s">
        <v>19</v>
      </c>
    </row>
    <row r="1449">
      <c r="A1449" s="116">
        <v>44319.0</v>
      </c>
      <c r="B1449" s="119" t="s">
        <v>93</v>
      </c>
      <c r="C1449" s="118" t="s">
        <v>18</v>
      </c>
      <c r="D1449" s="119" t="s">
        <v>19</v>
      </c>
    </row>
    <row r="1450">
      <c r="A1450" s="116">
        <v>44320.0</v>
      </c>
      <c r="B1450" s="119" t="s">
        <v>93</v>
      </c>
      <c r="C1450" s="118" t="s">
        <v>18</v>
      </c>
      <c r="D1450" s="119" t="s">
        <v>19</v>
      </c>
    </row>
    <row r="1451">
      <c r="A1451" s="116">
        <v>44320.0</v>
      </c>
      <c r="B1451" s="117" t="s">
        <v>30</v>
      </c>
      <c r="C1451" s="118" t="s">
        <v>18</v>
      </c>
      <c r="D1451" s="119" t="s">
        <v>19</v>
      </c>
    </row>
    <row r="1452">
      <c r="A1452" s="116">
        <v>44320.0</v>
      </c>
      <c r="B1452" s="117" t="s">
        <v>30</v>
      </c>
      <c r="C1452" s="118" t="s">
        <v>18</v>
      </c>
      <c r="D1452" s="119" t="s">
        <v>19</v>
      </c>
    </row>
    <row r="1453">
      <c r="A1453" s="116">
        <v>44322.0</v>
      </c>
      <c r="B1453" s="117" t="s">
        <v>45</v>
      </c>
      <c r="C1453" s="118" t="s">
        <v>18</v>
      </c>
      <c r="D1453" s="119" t="s">
        <v>19</v>
      </c>
    </row>
    <row r="1454">
      <c r="A1454" s="116">
        <v>44322.0</v>
      </c>
      <c r="B1454" s="119" t="s">
        <v>45</v>
      </c>
      <c r="C1454" s="118" t="s">
        <v>18</v>
      </c>
      <c r="D1454" s="119" t="s">
        <v>66</v>
      </c>
    </row>
    <row r="1455">
      <c r="A1455" s="116">
        <v>44322.0</v>
      </c>
      <c r="B1455" s="117" t="s">
        <v>76</v>
      </c>
      <c r="C1455" s="118" t="s">
        <v>18</v>
      </c>
      <c r="D1455" s="119" t="s">
        <v>19</v>
      </c>
    </row>
    <row r="1456">
      <c r="A1456" s="116">
        <v>44322.0</v>
      </c>
      <c r="B1456" s="117" t="s">
        <v>30</v>
      </c>
      <c r="C1456" s="118" t="s">
        <v>18</v>
      </c>
      <c r="D1456" s="119" t="s">
        <v>19</v>
      </c>
    </row>
    <row r="1457">
      <c r="A1457" s="116">
        <v>44323.0</v>
      </c>
      <c r="B1457" s="129" t="s">
        <v>93</v>
      </c>
      <c r="C1457" s="118" t="s">
        <v>18</v>
      </c>
      <c r="D1457" s="119" t="s">
        <v>19</v>
      </c>
    </row>
    <row r="1458">
      <c r="A1458" s="116">
        <v>44323.0</v>
      </c>
      <c r="B1458" s="129" t="s">
        <v>93</v>
      </c>
      <c r="C1458" s="118" t="s">
        <v>18</v>
      </c>
      <c r="D1458" s="119" t="s">
        <v>19</v>
      </c>
    </row>
    <row r="1459">
      <c r="A1459" s="116">
        <v>44323.0</v>
      </c>
      <c r="B1459" s="117" t="s">
        <v>30</v>
      </c>
      <c r="C1459" s="118" t="s">
        <v>18</v>
      </c>
      <c r="D1459" s="119" t="s">
        <v>19</v>
      </c>
    </row>
    <row r="1460">
      <c r="A1460" s="116">
        <v>44326.0</v>
      </c>
      <c r="B1460" s="117" t="s">
        <v>36</v>
      </c>
      <c r="C1460" s="118" t="s">
        <v>18</v>
      </c>
      <c r="D1460" s="119" t="s">
        <v>19</v>
      </c>
    </row>
    <row r="1461">
      <c r="A1461" s="116">
        <v>44326.0</v>
      </c>
      <c r="B1461" s="117" t="s">
        <v>36</v>
      </c>
      <c r="C1461" s="118" t="s">
        <v>18</v>
      </c>
      <c r="D1461" s="119" t="s">
        <v>19</v>
      </c>
    </row>
    <row r="1462">
      <c r="A1462" s="116">
        <v>44326.0</v>
      </c>
      <c r="B1462" s="117" t="s">
        <v>36</v>
      </c>
      <c r="C1462" s="118" t="s">
        <v>18</v>
      </c>
      <c r="D1462" s="119" t="s">
        <v>25</v>
      </c>
    </row>
    <row r="1463">
      <c r="A1463" s="116">
        <v>44326.0</v>
      </c>
      <c r="B1463" s="117" t="s">
        <v>36</v>
      </c>
      <c r="C1463" s="118" t="s">
        <v>18</v>
      </c>
      <c r="D1463" s="119" t="s">
        <v>19</v>
      </c>
    </row>
    <row r="1464">
      <c r="A1464" s="116">
        <v>44326.0</v>
      </c>
      <c r="B1464" s="117" t="s">
        <v>30</v>
      </c>
      <c r="C1464" s="118" t="s">
        <v>18</v>
      </c>
      <c r="D1464" s="119" t="s">
        <v>25</v>
      </c>
    </row>
    <row r="1465">
      <c r="A1465" s="116">
        <v>44327.0</v>
      </c>
      <c r="B1465" s="117" t="s">
        <v>30</v>
      </c>
      <c r="C1465" s="118" t="s">
        <v>18</v>
      </c>
      <c r="D1465" s="119" t="s">
        <v>66</v>
      </c>
    </row>
    <row r="1466">
      <c r="A1466" s="116">
        <v>44327.0</v>
      </c>
      <c r="B1466" s="117" t="s">
        <v>30</v>
      </c>
      <c r="C1466" s="118" t="s">
        <v>18</v>
      </c>
      <c r="D1466" s="119" t="s">
        <v>25</v>
      </c>
    </row>
    <row r="1467">
      <c r="A1467" s="116">
        <v>44327.0</v>
      </c>
      <c r="B1467" s="117" t="s">
        <v>30</v>
      </c>
      <c r="C1467" s="118" t="s">
        <v>18</v>
      </c>
      <c r="D1467" s="119" t="s">
        <v>25</v>
      </c>
    </row>
    <row r="1468">
      <c r="A1468" s="116">
        <v>44327.0</v>
      </c>
      <c r="B1468" s="117" t="s">
        <v>30</v>
      </c>
      <c r="C1468" s="118" t="s">
        <v>18</v>
      </c>
      <c r="D1468" s="119" t="s">
        <v>25</v>
      </c>
    </row>
    <row r="1469">
      <c r="A1469" s="116">
        <v>44327.0</v>
      </c>
      <c r="B1469" s="117" t="s">
        <v>30</v>
      </c>
      <c r="C1469" s="118" t="s">
        <v>18</v>
      </c>
      <c r="D1469" s="119" t="s">
        <v>19</v>
      </c>
    </row>
    <row r="1470">
      <c r="A1470" s="116">
        <v>44327.0</v>
      </c>
      <c r="B1470" s="117" t="s">
        <v>30</v>
      </c>
      <c r="C1470" s="118" t="s">
        <v>18</v>
      </c>
      <c r="D1470" s="119" t="s">
        <v>25</v>
      </c>
    </row>
    <row r="1471">
      <c r="A1471" s="116">
        <v>44328.0</v>
      </c>
      <c r="B1471" s="117" t="s">
        <v>17</v>
      </c>
      <c r="C1471" s="118" t="s">
        <v>18</v>
      </c>
      <c r="D1471" s="119" t="s">
        <v>19</v>
      </c>
    </row>
    <row r="1472">
      <c r="A1472" s="116">
        <v>44328.0</v>
      </c>
      <c r="B1472" s="117" t="s">
        <v>17</v>
      </c>
      <c r="C1472" s="118" t="s">
        <v>18</v>
      </c>
      <c r="D1472" s="119" t="s">
        <v>66</v>
      </c>
    </row>
    <row r="1473">
      <c r="A1473" s="116">
        <v>44328.0</v>
      </c>
      <c r="B1473" s="117" t="s">
        <v>17</v>
      </c>
      <c r="C1473" s="118" t="s">
        <v>18</v>
      </c>
      <c r="D1473" s="119" t="s">
        <v>19</v>
      </c>
    </row>
    <row r="1474">
      <c r="A1474" s="116">
        <v>44328.0</v>
      </c>
      <c r="B1474" s="117" t="s">
        <v>17</v>
      </c>
      <c r="C1474" s="118" t="s">
        <v>18</v>
      </c>
      <c r="D1474" s="119" t="s">
        <v>25</v>
      </c>
    </row>
    <row r="1475">
      <c r="A1475" s="116">
        <v>44328.0</v>
      </c>
      <c r="B1475" s="117" t="s">
        <v>17</v>
      </c>
      <c r="C1475" s="118" t="s">
        <v>18</v>
      </c>
      <c r="D1475" s="119" t="s">
        <v>25</v>
      </c>
    </row>
    <row r="1476">
      <c r="A1476" s="116">
        <v>44329.0</v>
      </c>
      <c r="B1476" s="117" t="s">
        <v>17</v>
      </c>
      <c r="C1476" s="118" t="s">
        <v>18</v>
      </c>
      <c r="D1476" s="119" t="s">
        <v>19</v>
      </c>
    </row>
    <row r="1477">
      <c r="A1477" s="116">
        <v>44329.0</v>
      </c>
      <c r="B1477" s="117" t="s">
        <v>17</v>
      </c>
      <c r="C1477" s="118" t="s">
        <v>18</v>
      </c>
      <c r="D1477" s="119" t="s">
        <v>66</v>
      </c>
    </row>
    <row r="1478">
      <c r="A1478" s="116">
        <v>44329.0</v>
      </c>
      <c r="B1478" s="117" t="s">
        <v>17</v>
      </c>
      <c r="C1478" s="118" t="s">
        <v>18</v>
      </c>
      <c r="D1478" s="119" t="s">
        <v>66</v>
      </c>
    </row>
    <row r="1479">
      <c r="A1479" s="116">
        <v>44329.0</v>
      </c>
      <c r="B1479" s="117" t="s">
        <v>17</v>
      </c>
      <c r="C1479" s="118" t="s">
        <v>18</v>
      </c>
      <c r="D1479" s="119" t="s">
        <v>19</v>
      </c>
    </row>
    <row r="1480">
      <c r="A1480" s="116">
        <v>44329.0</v>
      </c>
      <c r="B1480" s="117" t="s">
        <v>17</v>
      </c>
      <c r="C1480" s="118" t="s">
        <v>18</v>
      </c>
      <c r="D1480" s="119" t="s">
        <v>25</v>
      </c>
    </row>
    <row r="1481">
      <c r="A1481" s="116">
        <v>44329.0</v>
      </c>
      <c r="B1481" s="117" t="s">
        <v>17</v>
      </c>
      <c r="C1481" s="118" t="s">
        <v>18</v>
      </c>
      <c r="D1481" s="119" t="s">
        <v>25</v>
      </c>
    </row>
    <row r="1482">
      <c r="A1482" s="116">
        <v>44330.0</v>
      </c>
      <c r="B1482" s="117" t="s">
        <v>45</v>
      </c>
      <c r="C1482" s="118" t="s">
        <v>18</v>
      </c>
      <c r="D1482" s="119" t="s">
        <v>19</v>
      </c>
    </row>
    <row r="1483">
      <c r="A1483" s="116">
        <v>44330.0</v>
      </c>
      <c r="B1483" s="117" t="s">
        <v>45</v>
      </c>
      <c r="C1483" s="118" t="s">
        <v>18</v>
      </c>
      <c r="D1483" s="119" t="s">
        <v>66</v>
      </c>
    </row>
    <row r="1484">
      <c r="A1484" s="116">
        <v>44330.0</v>
      </c>
      <c r="B1484" s="117" t="s">
        <v>45</v>
      </c>
      <c r="C1484" s="118" t="s">
        <v>18</v>
      </c>
      <c r="D1484" s="119" t="s">
        <v>19</v>
      </c>
    </row>
    <row r="1485">
      <c r="A1485" s="116">
        <v>44330.0</v>
      </c>
      <c r="B1485" s="117" t="s">
        <v>45</v>
      </c>
      <c r="C1485" s="118" t="s">
        <v>18</v>
      </c>
      <c r="D1485" s="119" t="s">
        <v>19</v>
      </c>
    </row>
    <row r="1486">
      <c r="A1486" s="116">
        <v>44333.0</v>
      </c>
      <c r="B1486" s="117" t="s">
        <v>45</v>
      </c>
      <c r="C1486" s="118" t="s">
        <v>18</v>
      </c>
      <c r="D1486" s="119" t="s">
        <v>25</v>
      </c>
    </row>
    <row r="1487">
      <c r="A1487" s="116">
        <v>44333.0</v>
      </c>
      <c r="B1487" s="117" t="s">
        <v>45</v>
      </c>
      <c r="C1487" s="118" t="s">
        <v>18</v>
      </c>
      <c r="D1487" s="119" t="s">
        <v>25</v>
      </c>
    </row>
    <row r="1488">
      <c r="A1488" s="116">
        <v>44333.0</v>
      </c>
      <c r="B1488" s="117" t="s">
        <v>45</v>
      </c>
      <c r="C1488" s="118" t="s">
        <v>18</v>
      </c>
      <c r="D1488" s="119" t="s">
        <v>19</v>
      </c>
    </row>
    <row r="1489">
      <c r="A1489" s="116">
        <v>44333.0</v>
      </c>
      <c r="B1489" s="117" t="s">
        <v>45</v>
      </c>
      <c r="C1489" s="118" t="s">
        <v>18</v>
      </c>
      <c r="D1489" s="119" t="s">
        <v>25</v>
      </c>
    </row>
    <row r="1490">
      <c r="A1490" s="116">
        <v>44333.0</v>
      </c>
      <c r="B1490" s="117" t="s">
        <v>45</v>
      </c>
      <c r="C1490" s="118" t="s">
        <v>18</v>
      </c>
      <c r="D1490" s="119" t="s">
        <v>19</v>
      </c>
    </row>
    <row r="1491">
      <c r="A1491" s="116">
        <v>44333.0</v>
      </c>
      <c r="B1491" s="117" t="s">
        <v>30</v>
      </c>
      <c r="C1491" s="118" t="s">
        <v>18</v>
      </c>
      <c r="D1491" s="119" t="s">
        <v>25</v>
      </c>
    </row>
    <row r="1492">
      <c r="A1492" s="116">
        <v>44333.0</v>
      </c>
      <c r="B1492" s="117" t="s">
        <v>30</v>
      </c>
      <c r="C1492" s="118" t="s">
        <v>18</v>
      </c>
      <c r="D1492" s="119" t="s">
        <v>19</v>
      </c>
    </row>
    <row r="1493">
      <c r="A1493" s="116">
        <v>44333.0</v>
      </c>
      <c r="B1493" s="117" t="s">
        <v>30</v>
      </c>
      <c r="C1493" s="118" t="s">
        <v>18</v>
      </c>
      <c r="D1493" s="119" t="s">
        <v>19</v>
      </c>
    </row>
    <row r="1494">
      <c r="A1494" s="116">
        <v>44335.0</v>
      </c>
      <c r="B1494" s="117" t="s">
        <v>36</v>
      </c>
      <c r="C1494" s="118" t="s">
        <v>18</v>
      </c>
      <c r="D1494" s="119" t="s">
        <v>19</v>
      </c>
    </row>
    <row r="1495">
      <c r="A1495" s="116">
        <v>44335.0</v>
      </c>
      <c r="B1495" s="117" t="s">
        <v>45</v>
      </c>
      <c r="C1495" s="118" t="s">
        <v>18</v>
      </c>
      <c r="D1495" s="119" t="s">
        <v>66</v>
      </c>
    </row>
    <row r="1496">
      <c r="A1496" s="116">
        <v>44335.0</v>
      </c>
      <c r="B1496" s="117" t="s">
        <v>45</v>
      </c>
      <c r="C1496" s="118" t="s">
        <v>18</v>
      </c>
      <c r="D1496" s="119" t="s">
        <v>25</v>
      </c>
    </row>
    <row r="1497">
      <c r="A1497" s="116">
        <v>44336.0</v>
      </c>
      <c r="B1497" s="117" t="s">
        <v>67</v>
      </c>
      <c r="C1497" s="118" t="s">
        <v>18</v>
      </c>
      <c r="D1497" s="119" t="s">
        <v>25</v>
      </c>
    </row>
    <row r="1498">
      <c r="A1498" s="116">
        <v>44340.0</v>
      </c>
      <c r="B1498" s="117" t="s">
        <v>45</v>
      </c>
      <c r="C1498" s="118" t="s">
        <v>18</v>
      </c>
      <c r="D1498" s="119" t="s">
        <v>25</v>
      </c>
    </row>
    <row r="1499">
      <c r="A1499" s="116">
        <v>44340.0</v>
      </c>
      <c r="B1499" s="117" t="s">
        <v>36</v>
      </c>
      <c r="C1499" s="118" t="s">
        <v>18</v>
      </c>
      <c r="D1499" s="119" t="s">
        <v>19</v>
      </c>
    </row>
    <row r="1500">
      <c r="A1500" s="116">
        <v>44340.0</v>
      </c>
      <c r="B1500" s="117" t="s">
        <v>45</v>
      </c>
      <c r="C1500" s="118" t="s">
        <v>18</v>
      </c>
      <c r="D1500" s="119" t="s">
        <v>19</v>
      </c>
    </row>
    <row r="1501">
      <c r="A1501" s="116">
        <v>44341.0</v>
      </c>
      <c r="B1501" s="117" t="s">
        <v>45</v>
      </c>
      <c r="C1501" s="118" t="s">
        <v>18</v>
      </c>
      <c r="D1501" s="119" t="s">
        <v>19</v>
      </c>
    </row>
    <row r="1502">
      <c r="A1502" s="116">
        <v>44342.0</v>
      </c>
      <c r="B1502" s="117" t="s">
        <v>36</v>
      </c>
      <c r="C1502" s="118" t="s">
        <v>18</v>
      </c>
      <c r="D1502" s="119" t="s">
        <v>19</v>
      </c>
    </row>
    <row r="1503">
      <c r="A1503" s="116">
        <v>44342.0</v>
      </c>
      <c r="B1503" s="117" t="s">
        <v>45</v>
      </c>
      <c r="C1503" s="118" t="s">
        <v>18</v>
      </c>
      <c r="D1503" s="119" t="s">
        <v>25</v>
      </c>
    </row>
    <row r="1504">
      <c r="A1504" s="116">
        <v>44343.0</v>
      </c>
      <c r="B1504" s="117" t="s">
        <v>17</v>
      </c>
      <c r="C1504" s="118" t="s">
        <v>18</v>
      </c>
      <c r="D1504" s="119" t="s">
        <v>25</v>
      </c>
    </row>
    <row r="1505">
      <c r="A1505" s="116">
        <v>44343.0</v>
      </c>
      <c r="B1505" s="117" t="s">
        <v>17</v>
      </c>
      <c r="C1505" s="118" t="s">
        <v>18</v>
      </c>
      <c r="D1505" s="119" t="s">
        <v>19</v>
      </c>
    </row>
    <row r="1506">
      <c r="A1506" s="116">
        <v>44344.0</v>
      </c>
      <c r="B1506" s="117" t="s">
        <v>83</v>
      </c>
      <c r="C1506" s="118" t="s">
        <v>18</v>
      </c>
      <c r="D1506" s="119" t="s">
        <v>19</v>
      </c>
    </row>
    <row r="1507">
      <c r="A1507" s="116">
        <v>44348.0</v>
      </c>
      <c r="B1507" s="117" t="s">
        <v>45</v>
      </c>
      <c r="C1507" s="118" t="s">
        <v>18</v>
      </c>
      <c r="D1507" s="119" t="s">
        <v>19</v>
      </c>
    </row>
    <row r="1508">
      <c r="A1508" s="116">
        <v>44351.0</v>
      </c>
      <c r="B1508" s="117" t="s">
        <v>83</v>
      </c>
      <c r="C1508" s="118" t="s">
        <v>18</v>
      </c>
      <c r="D1508" s="119" t="s">
        <v>19</v>
      </c>
    </row>
    <row r="1509">
      <c r="A1509" s="116">
        <v>44354.0</v>
      </c>
      <c r="B1509" s="117" t="s">
        <v>45</v>
      </c>
      <c r="C1509" s="118" t="s">
        <v>18</v>
      </c>
      <c r="D1509" s="119" t="s">
        <v>25</v>
      </c>
    </row>
    <row r="1510">
      <c r="A1510" s="116">
        <v>44358.0</v>
      </c>
      <c r="B1510" s="117" t="s">
        <v>45</v>
      </c>
      <c r="C1510" s="118" t="s">
        <v>18</v>
      </c>
      <c r="D1510" s="117" t="s">
        <v>35</v>
      </c>
    </row>
    <row r="1511">
      <c r="A1511" s="116">
        <v>44364.0</v>
      </c>
      <c r="B1511" s="117" t="s">
        <v>114</v>
      </c>
      <c r="C1511" s="118" t="s">
        <v>18</v>
      </c>
      <c r="D1511" s="119" t="s">
        <v>19</v>
      </c>
    </row>
    <row r="1512">
      <c r="A1512" s="116">
        <v>44364.0</v>
      </c>
      <c r="B1512" s="117" t="s">
        <v>83</v>
      </c>
      <c r="C1512" s="118" t="s">
        <v>42</v>
      </c>
      <c r="D1512" s="119" t="s">
        <v>19</v>
      </c>
    </row>
    <row r="1513">
      <c r="A1513" s="116">
        <v>44370.0</v>
      </c>
      <c r="B1513" s="117" t="s">
        <v>114</v>
      </c>
      <c r="C1513" s="118" t="s">
        <v>18</v>
      </c>
      <c r="D1513" s="119" t="s">
        <v>66</v>
      </c>
    </row>
    <row r="1514">
      <c r="A1514" s="116">
        <v>44370.0</v>
      </c>
      <c r="B1514" s="117" t="s">
        <v>114</v>
      </c>
      <c r="C1514" s="118" t="s">
        <v>18</v>
      </c>
      <c r="D1514" s="119" t="s">
        <v>25</v>
      </c>
    </row>
    <row r="1515">
      <c r="A1515" s="116">
        <v>44369.0</v>
      </c>
      <c r="B1515" s="117" t="s">
        <v>114</v>
      </c>
      <c r="C1515" s="118" t="s">
        <v>18</v>
      </c>
      <c r="D1515" s="119" t="s">
        <v>66</v>
      </c>
    </row>
    <row r="1516">
      <c r="A1516" s="116">
        <v>44207.0</v>
      </c>
      <c r="B1516" s="117" t="s">
        <v>80</v>
      </c>
      <c r="C1516" s="118" t="s">
        <v>18</v>
      </c>
      <c r="D1516" s="119" t="s">
        <v>19</v>
      </c>
    </row>
    <row r="1517">
      <c r="A1517" s="116">
        <v>44207.0</v>
      </c>
      <c r="B1517" s="117" t="s">
        <v>80</v>
      </c>
      <c r="C1517" s="118" t="s">
        <v>18</v>
      </c>
      <c r="D1517" s="119" t="s">
        <v>25</v>
      </c>
    </row>
    <row r="1518">
      <c r="A1518" s="116">
        <v>44207.0</v>
      </c>
      <c r="B1518" s="117" t="s">
        <v>80</v>
      </c>
      <c r="C1518" s="118" t="s">
        <v>18</v>
      </c>
      <c r="D1518" s="119" t="s">
        <v>19</v>
      </c>
    </row>
    <row r="1519">
      <c r="A1519" s="116">
        <v>44208.0</v>
      </c>
      <c r="B1519" s="117" t="s">
        <v>80</v>
      </c>
      <c r="C1519" s="118" t="s">
        <v>42</v>
      </c>
      <c r="D1519" s="119" t="s">
        <v>19</v>
      </c>
    </row>
    <row r="1520">
      <c r="A1520" s="116">
        <v>44208.0</v>
      </c>
      <c r="B1520" s="117" t="s">
        <v>43</v>
      </c>
      <c r="C1520" s="118" t="s">
        <v>18</v>
      </c>
      <c r="D1520" s="119" t="s">
        <v>19</v>
      </c>
    </row>
    <row r="1521">
      <c r="A1521" s="116">
        <v>44208.0</v>
      </c>
      <c r="B1521" s="117" t="s">
        <v>43</v>
      </c>
      <c r="C1521" s="118" t="s">
        <v>18</v>
      </c>
      <c r="D1521" s="119" t="s">
        <v>19</v>
      </c>
    </row>
    <row r="1522">
      <c r="A1522" s="116">
        <v>44208.0</v>
      </c>
      <c r="B1522" s="117" t="s">
        <v>43</v>
      </c>
      <c r="C1522" s="118" t="s">
        <v>18</v>
      </c>
      <c r="D1522" s="119" t="s">
        <v>19</v>
      </c>
    </row>
    <row r="1523">
      <c r="A1523" s="116">
        <v>44208.0</v>
      </c>
      <c r="B1523" s="117" t="s">
        <v>43</v>
      </c>
      <c r="C1523" s="118" t="s">
        <v>18</v>
      </c>
      <c r="D1523" s="119" t="s">
        <v>19</v>
      </c>
    </row>
    <row r="1524">
      <c r="A1524" s="116">
        <v>44208.0</v>
      </c>
      <c r="B1524" s="117" t="s">
        <v>43</v>
      </c>
      <c r="C1524" s="118" t="s">
        <v>18</v>
      </c>
      <c r="D1524" s="119" t="s">
        <v>35</v>
      </c>
    </row>
    <row r="1525">
      <c r="A1525" s="116">
        <v>44208.0</v>
      </c>
      <c r="B1525" s="117" t="s">
        <v>43</v>
      </c>
      <c r="C1525" s="118" t="s">
        <v>18</v>
      </c>
      <c r="D1525" s="119" t="s">
        <v>25</v>
      </c>
    </row>
    <row r="1526">
      <c r="A1526" s="116">
        <v>44208.0</v>
      </c>
      <c r="B1526" s="117" t="s">
        <v>43</v>
      </c>
      <c r="C1526" s="118" t="s">
        <v>18</v>
      </c>
      <c r="D1526" s="119" t="s">
        <v>19</v>
      </c>
    </row>
    <row r="1527">
      <c r="A1527" s="116">
        <v>44209.0</v>
      </c>
      <c r="B1527" s="117" t="s">
        <v>43</v>
      </c>
      <c r="C1527" s="118" t="s">
        <v>18</v>
      </c>
      <c r="D1527" s="119" t="s">
        <v>35</v>
      </c>
    </row>
    <row r="1528">
      <c r="A1528" s="116">
        <v>44209.0</v>
      </c>
      <c r="B1528" s="117" t="s">
        <v>43</v>
      </c>
      <c r="C1528" s="118" t="s">
        <v>42</v>
      </c>
      <c r="D1528" s="119" t="s">
        <v>19</v>
      </c>
    </row>
    <row r="1529">
      <c r="A1529" s="116">
        <v>44209.0</v>
      </c>
      <c r="B1529" s="117" t="s">
        <v>43</v>
      </c>
      <c r="C1529" s="118" t="s">
        <v>18</v>
      </c>
      <c r="D1529" s="119" t="s">
        <v>25</v>
      </c>
    </row>
    <row r="1530">
      <c r="A1530" s="116">
        <v>44209.0</v>
      </c>
      <c r="B1530" s="117" t="s">
        <v>43</v>
      </c>
      <c r="C1530" s="118" t="s">
        <v>18</v>
      </c>
      <c r="D1530" s="119" t="s">
        <v>35</v>
      </c>
    </row>
    <row r="1531">
      <c r="A1531" s="116">
        <v>44209.0</v>
      </c>
      <c r="B1531" s="117" t="s">
        <v>43</v>
      </c>
      <c r="C1531" s="118" t="s">
        <v>18</v>
      </c>
      <c r="D1531" s="119" t="s">
        <v>19</v>
      </c>
    </row>
    <row r="1532">
      <c r="A1532" s="116">
        <v>44209.0</v>
      </c>
      <c r="B1532" s="117" t="s">
        <v>43</v>
      </c>
      <c r="C1532" s="118" t="s">
        <v>18</v>
      </c>
      <c r="D1532" s="119" t="s">
        <v>19</v>
      </c>
    </row>
    <row r="1533">
      <c r="A1533" s="116">
        <v>44210.0</v>
      </c>
      <c r="B1533" s="117" t="s">
        <v>80</v>
      </c>
      <c r="C1533" s="118" t="s">
        <v>18</v>
      </c>
      <c r="D1533" s="119" t="s">
        <v>19</v>
      </c>
    </row>
    <row r="1534">
      <c r="A1534" s="116">
        <v>44210.0</v>
      </c>
      <c r="B1534" s="117" t="s">
        <v>80</v>
      </c>
      <c r="C1534" s="118" t="s">
        <v>18</v>
      </c>
      <c r="D1534" s="119" t="s">
        <v>19</v>
      </c>
    </row>
    <row r="1535">
      <c r="A1535" s="116">
        <v>44210.0</v>
      </c>
      <c r="B1535" s="117" t="s">
        <v>80</v>
      </c>
      <c r="C1535" s="118" t="s">
        <v>18</v>
      </c>
      <c r="D1535" s="119" t="s">
        <v>19</v>
      </c>
    </row>
    <row r="1536">
      <c r="A1536" s="116">
        <v>44210.0</v>
      </c>
      <c r="B1536" s="117" t="s">
        <v>43</v>
      </c>
      <c r="C1536" s="118" t="s">
        <v>18</v>
      </c>
      <c r="D1536" s="119" t="s">
        <v>19</v>
      </c>
    </row>
    <row r="1537">
      <c r="A1537" s="116">
        <v>44210.0</v>
      </c>
      <c r="B1537" s="117" t="s">
        <v>43</v>
      </c>
      <c r="C1537" s="118" t="s">
        <v>18</v>
      </c>
      <c r="D1537" s="119" t="s">
        <v>19</v>
      </c>
    </row>
    <row r="1538">
      <c r="A1538" s="116">
        <v>44210.0</v>
      </c>
      <c r="B1538" s="117" t="s">
        <v>43</v>
      </c>
      <c r="C1538" s="118" t="s">
        <v>18</v>
      </c>
      <c r="D1538" s="119" t="s">
        <v>19</v>
      </c>
    </row>
    <row r="1539">
      <c r="A1539" s="116">
        <v>44210.0</v>
      </c>
      <c r="B1539" s="117" t="s">
        <v>43</v>
      </c>
      <c r="C1539" s="118" t="s">
        <v>42</v>
      </c>
      <c r="D1539" s="119" t="s">
        <v>19</v>
      </c>
    </row>
    <row r="1540">
      <c r="A1540" s="116">
        <v>44210.0</v>
      </c>
      <c r="B1540" s="117" t="s">
        <v>43</v>
      </c>
      <c r="C1540" s="118" t="s">
        <v>42</v>
      </c>
      <c r="D1540" s="119" t="s">
        <v>19</v>
      </c>
    </row>
    <row r="1541">
      <c r="A1541" s="116">
        <v>44210.0</v>
      </c>
      <c r="B1541" s="117" t="s">
        <v>43</v>
      </c>
      <c r="C1541" s="118" t="s">
        <v>42</v>
      </c>
      <c r="D1541" s="119" t="s">
        <v>19</v>
      </c>
    </row>
    <row r="1542">
      <c r="A1542" s="116">
        <v>44209.0</v>
      </c>
      <c r="B1542" s="117" t="s">
        <v>80</v>
      </c>
      <c r="C1542" s="118" t="s">
        <v>18</v>
      </c>
      <c r="D1542" s="119" t="s">
        <v>25</v>
      </c>
    </row>
    <row r="1543">
      <c r="A1543" s="116">
        <v>44210.0</v>
      </c>
      <c r="B1543" s="117" t="s">
        <v>43</v>
      </c>
      <c r="C1543" s="118" t="s">
        <v>18</v>
      </c>
      <c r="D1543" s="119" t="s">
        <v>25</v>
      </c>
    </row>
    <row r="1544">
      <c r="A1544" s="116">
        <v>44210.0</v>
      </c>
      <c r="B1544" s="117" t="s">
        <v>80</v>
      </c>
      <c r="C1544" s="118" t="s">
        <v>18</v>
      </c>
      <c r="D1544" s="119" t="s">
        <v>19</v>
      </c>
    </row>
    <row r="1545">
      <c r="A1545" s="116">
        <v>44210.0</v>
      </c>
      <c r="B1545" s="117" t="s">
        <v>80</v>
      </c>
      <c r="C1545" s="118" t="s">
        <v>18</v>
      </c>
      <c r="D1545" s="119" t="s">
        <v>35</v>
      </c>
    </row>
    <row r="1546">
      <c r="A1546" s="116">
        <v>44211.0</v>
      </c>
      <c r="B1546" s="117" t="s">
        <v>80</v>
      </c>
      <c r="C1546" s="118" t="s">
        <v>18</v>
      </c>
      <c r="D1546" s="119" t="s">
        <v>19</v>
      </c>
    </row>
    <row r="1547">
      <c r="A1547" s="116">
        <v>44211.0</v>
      </c>
      <c r="B1547" s="117" t="s">
        <v>80</v>
      </c>
      <c r="C1547" s="118" t="s">
        <v>18</v>
      </c>
      <c r="D1547" s="119" t="s">
        <v>35</v>
      </c>
    </row>
    <row r="1548">
      <c r="A1548" s="116">
        <v>44211.0</v>
      </c>
      <c r="B1548" s="117" t="s">
        <v>80</v>
      </c>
      <c r="C1548" s="118" t="s">
        <v>18</v>
      </c>
      <c r="D1548" s="119" t="s">
        <v>19</v>
      </c>
    </row>
    <row r="1549">
      <c r="A1549" s="116">
        <v>44211.0</v>
      </c>
      <c r="B1549" s="117" t="s">
        <v>80</v>
      </c>
      <c r="C1549" s="118" t="s">
        <v>42</v>
      </c>
      <c r="D1549" s="119" t="s">
        <v>19</v>
      </c>
    </row>
    <row r="1550">
      <c r="A1550" s="116">
        <v>44211.0</v>
      </c>
      <c r="B1550" s="117" t="s">
        <v>80</v>
      </c>
      <c r="C1550" s="118" t="s">
        <v>42</v>
      </c>
      <c r="D1550" s="119" t="s">
        <v>19</v>
      </c>
    </row>
    <row r="1551">
      <c r="A1551" s="116">
        <v>44211.0</v>
      </c>
      <c r="B1551" s="117" t="s">
        <v>80</v>
      </c>
      <c r="C1551" s="118" t="s">
        <v>42</v>
      </c>
      <c r="D1551" s="119" t="s">
        <v>19</v>
      </c>
    </row>
    <row r="1552">
      <c r="A1552" s="116">
        <v>44215.0</v>
      </c>
      <c r="B1552" s="117" t="s">
        <v>80</v>
      </c>
      <c r="C1552" s="118" t="s">
        <v>18</v>
      </c>
      <c r="D1552" s="119" t="s">
        <v>25</v>
      </c>
    </row>
    <row r="1553">
      <c r="A1553" s="116">
        <v>44216.0</v>
      </c>
      <c r="B1553" s="117" t="s">
        <v>80</v>
      </c>
      <c r="C1553" s="118" t="s">
        <v>18</v>
      </c>
      <c r="D1553" s="119" t="s">
        <v>19</v>
      </c>
    </row>
    <row r="1554">
      <c r="A1554" s="116">
        <v>44216.0</v>
      </c>
      <c r="B1554" s="117" t="s">
        <v>80</v>
      </c>
      <c r="C1554" s="118" t="s">
        <v>18</v>
      </c>
      <c r="D1554" s="119" t="s">
        <v>25</v>
      </c>
    </row>
    <row r="1555">
      <c r="A1555" s="116">
        <v>44218.0</v>
      </c>
      <c r="B1555" s="117" t="s">
        <v>83</v>
      </c>
      <c r="C1555" s="118" t="s">
        <v>18</v>
      </c>
      <c r="D1555" s="119" t="s">
        <v>19</v>
      </c>
    </row>
    <row r="1556">
      <c r="A1556" s="116">
        <v>44218.0</v>
      </c>
      <c r="B1556" s="117" t="s">
        <v>92</v>
      </c>
      <c r="C1556" s="118" t="s">
        <v>18</v>
      </c>
      <c r="D1556" s="119" t="s">
        <v>19</v>
      </c>
    </row>
    <row r="1557">
      <c r="A1557" s="116">
        <v>44221.0</v>
      </c>
      <c r="B1557" s="117" t="s">
        <v>90</v>
      </c>
      <c r="C1557" s="118" t="s">
        <v>18</v>
      </c>
      <c r="D1557" s="119" t="s">
        <v>35</v>
      </c>
    </row>
    <row r="1558">
      <c r="A1558" s="116">
        <v>44221.0</v>
      </c>
      <c r="B1558" s="117" t="s">
        <v>80</v>
      </c>
      <c r="C1558" s="118" t="s">
        <v>18</v>
      </c>
      <c r="D1558" s="119" t="s">
        <v>35</v>
      </c>
    </row>
    <row r="1559">
      <c r="A1559" s="116">
        <v>44223.0</v>
      </c>
      <c r="B1559" s="117" t="s">
        <v>43</v>
      </c>
      <c r="C1559" s="118" t="s">
        <v>18</v>
      </c>
      <c r="D1559" s="119" t="s">
        <v>19</v>
      </c>
    </row>
    <row r="1560">
      <c r="A1560" s="116">
        <v>44224.0</v>
      </c>
      <c r="B1560" s="117" t="s">
        <v>43</v>
      </c>
      <c r="C1560" s="118" t="s">
        <v>42</v>
      </c>
      <c r="D1560" s="119" t="s">
        <v>19</v>
      </c>
    </row>
    <row r="1561">
      <c r="A1561" s="116">
        <v>44224.0</v>
      </c>
      <c r="B1561" s="117" t="s">
        <v>43</v>
      </c>
      <c r="C1561" s="118" t="s">
        <v>42</v>
      </c>
      <c r="D1561" s="119" t="s">
        <v>19</v>
      </c>
    </row>
    <row r="1562">
      <c r="A1562" s="116">
        <v>44228.0</v>
      </c>
      <c r="B1562" s="117" t="s">
        <v>80</v>
      </c>
      <c r="C1562" s="118" t="s">
        <v>18</v>
      </c>
      <c r="D1562" s="119" t="s">
        <v>19</v>
      </c>
    </row>
    <row r="1563">
      <c r="A1563" s="116">
        <v>44229.0</v>
      </c>
      <c r="B1563" s="117" t="s">
        <v>40</v>
      </c>
      <c r="C1563" s="118" t="s">
        <v>18</v>
      </c>
      <c r="D1563" s="119" t="s">
        <v>19</v>
      </c>
    </row>
    <row r="1564">
      <c r="A1564" s="116">
        <v>44229.0</v>
      </c>
      <c r="B1564" s="117" t="s">
        <v>40</v>
      </c>
      <c r="C1564" s="118" t="s">
        <v>42</v>
      </c>
      <c r="D1564" s="119" t="s">
        <v>19</v>
      </c>
    </row>
    <row r="1565">
      <c r="A1565" s="116">
        <v>44229.0</v>
      </c>
      <c r="B1565" s="117" t="s">
        <v>40</v>
      </c>
      <c r="C1565" s="118" t="s">
        <v>42</v>
      </c>
      <c r="D1565" s="119" t="s">
        <v>19</v>
      </c>
    </row>
    <row r="1566">
      <c r="A1566" s="116">
        <v>44229.0</v>
      </c>
      <c r="B1566" s="117" t="s">
        <v>40</v>
      </c>
      <c r="C1566" s="118" t="s">
        <v>42</v>
      </c>
      <c r="D1566" s="119" t="s">
        <v>19</v>
      </c>
    </row>
    <row r="1567">
      <c r="A1567" s="116">
        <v>44230.0</v>
      </c>
      <c r="B1567" s="117" t="s">
        <v>90</v>
      </c>
      <c r="C1567" s="118" t="s">
        <v>18</v>
      </c>
      <c r="D1567" s="119" t="s">
        <v>19</v>
      </c>
    </row>
    <row r="1568">
      <c r="A1568" s="116">
        <v>44230.0</v>
      </c>
      <c r="B1568" s="117" t="s">
        <v>83</v>
      </c>
      <c r="C1568" s="118" t="s">
        <v>18</v>
      </c>
      <c r="D1568" s="119" t="s">
        <v>19</v>
      </c>
    </row>
    <row r="1569">
      <c r="A1569" s="116">
        <v>44230.0</v>
      </c>
      <c r="B1569" s="117" t="s">
        <v>90</v>
      </c>
      <c r="C1569" s="118" t="s">
        <v>42</v>
      </c>
      <c r="D1569" s="119" t="s">
        <v>19</v>
      </c>
    </row>
    <row r="1570">
      <c r="A1570" s="116">
        <v>44230.0</v>
      </c>
      <c r="B1570" s="117" t="s">
        <v>90</v>
      </c>
      <c r="C1570" s="118" t="s">
        <v>42</v>
      </c>
      <c r="D1570" s="119" t="s">
        <v>19</v>
      </c>
    </row>
    <row r="1571">
      <c r="A1571" s="116">
        <v>44231.0</v>
      </c>
      <c r="B1571" s="117" t="s">
        <v>99</v>
      </c>
      <c r="C1571" s="118" t="s">
        <v>18</v>
      </c>
      <c r="D1571" s="119" t="s">
        <v>19</v>
      </c>
    </row>
    <row r="1572">
      <c r="A1572" s="116">
        <v>44235.0</v>
      </c>
      <c r="B1572" s="117" t="s">
        <v>99</v>
      </c>
      <c r="C1572" s="118" t="s">
        <v>18</v>
      </c>
      <c r="D1572" s="119" t="s">
        <v>19</v>
      </c>
    </row>
    <row r="1573">
      <c r="A1573" s="116">
        <v>44235.0</v>
      </c>
      <c r="B1573" s="117" t="s">
        <v>99</v>
      </c>
      <c r="C1573" s="118" t="s">
        <v>42</v>
      </c>
      <c r="D1573" s="119" t="s">
        <v>19</v>
      </c>
    </row>
    <row r="1574">
      <c r="A1574" s="116">
        <v>44236.0</v>
      </c>
      <c r="B1574" s="117" t="s">
        <v>99</v>
      </c>
      <c r="C1574" s="118" t="s">
        <v>18</v>
      </c>
      <c r="D1574" s="119" t="s">
        <v>19</v>
      </c>
    </row>
    <row r="1575">
      <c r="A1575" s="116">
        <v>44237.0</v>
      </c>
      <c r="B1575" s="117" t="s">
        <v>99</v>
      </c>
      <c r="C1575" s="118" t="s">
        <v>18</v>
      </c>
      <c r="D1575" s="119" t="s">
        <v>19</v>
      </c>
    </row>
    <row r="1576">
      <c r="A1576" s="116">
        <v>44237.0</v>
      </c>
      <c r="B1576" s="117" t="s">
        <v>99</v>
      </c>
      <c r="C1576" s="118" t="s">
        <v>18</v>
      </c>
      <c r="D1576" s="119" t="s">
        <v>19</v>
      </c>
    </row>
    <row r="1577">
      <c r="A1577" s="116">
        <v>44238.0</v>
      </c>
      <c r="B1577" s="117" t="s">
        <v>80</v>
      </c>
      <c r="C1577" s="118" t="s">
        <v>18</v>
      </c>
      <c r="D1577" s="119" t="s">
        <v>19</v>
      </c>
    </row>
    <row r="1578">
      <c r="A1578" s="116">
        <v>44238.0</v>
      </c>
      <c r="B1578" s="117" t="s">
        <v>83</v>
      </c>
      <c r="C1578" s="118" t="s">
        <v>18</v>
      </c>
      <c r="D1578" s="119" t="s">
        <v>35</v>
      </c>
    </row>
    <row r="1579">
      <c r="A1579" s="116">
        <v>44238.0</v>
      </c>
      <c r="B1579" s="117" t="s">
        <v>83</v>
      </c>
      <c r="C1579" s="118" t="s">
        <v>18</v>
      </c>
      <c r="D1579" s="119" t="s">
        <v>19</v>
      </c>
    </row>
    <row r="1580">
      <c r="A1580" s="116">
        <v>44239.0</v>
      </c>
      <c r="B1580" s="117" t="s">
        <v>99</v>
      </c>
      <c r="C1580" s="118" t="s">
        <v>18</v>
      </c>
      <c r="D1580" s="119" t="s">
        <v>19</v>
      </c>
    </row>
    <row r="1581">
      <c r="A1581" s="116">
        <v>44239.0</v>
      </c>
      <c r="B1581" s="117" t="s">
        <v>40</v>
      </c>
      <c r="C1581" s="118" t="s">
        <v>18</v>
      </c>
      <c r="D1581" s="119" t="s">
        <v>19</v>
      </c>
    </row>
    <row r="1582">
      <c r="A1582" s="116">
        <v>44239.0</v>
      </c>
      <c r="B1582" s="117" t="s">
        <v>40</v>
      </c>
      <c r="C1582" s="118" t="s">
        <v>42</v>
      </c>
      <c r="D1582" s="119" t="s">
        <v>19</v>
      </c>
    </row>
    <row r="1583">
      <c r="A1583" s="116">
        <v>44239.0</v>
      </c>
      <c r="B1583" s="117" t="s">
        <v>40</v>
      </c>
      <c r="C1583" s="118" t="s">
        <v>42</v>
      </c>
      <c r="D1583" s="119" t="s">
        <v>19</v>
      </c>
    </row>
    <row r="1584">
      <c r="A1584" s="116">
        <v>44239.0</v>
      </c>
      <c r="B1584" s="117" t="s">
        <v>40</v>
      </c>
      <c r="C1584" s="118" t="s">
        <v>42</v>
      </c>
      <c r="D1584" s="119" t="s">
        <v>19</v>
      </c>
    </row>
    <row r="1585">
      <c r="A1585" s="116">
        <v>44243.0</v>
      </c>
      <c r="B1585" s="117" t="s">
        <v>83</v>
      </c>
      <c r="C1585" s="118" t="s">
        <v>18</v>
      </c>
      <c r="D1585" s="119" t="s">
        <v>25</v>
      </c>
    </row>
    <row r="1586">
      <c r="A1586" s="116">
        <v>44244.0</v>
      </c>
      <c r="B1586" s="117" t="s">
        <v>99</v>
      </c>
      <c r="C1586" s="118" t="s">
        <v>18</v>
      </c>
      <c r="D1586" s="119" t="s">
        <v>19</v>
      </c>
    </row>
    <row r="1587">
      <c r="A1587" s="116">
        <v>44244.0</v>
      </c>
      <c r="B1587" s="117" t="s">
        <v>99</v>
      </c>
      <c r="C1587" s="118" t="s">
        <v>18</v>
      </c>
      <c r="D1587" s="119" t="s">
        <v>19</v>
      </c>
    </row>
    <row r="1588">
      <c r="A1588" s="116">
        <v>44244.0</v>
      </c>
      <c r="B1588" s="117" t="s">
        <v>99</v>
      </c>
      <c r="C1588" s="118" t="s">
        <v>42</v>
      </c>
      <c r="D1588" s="119" t="s">
        <v>25</v>
      </c>
    </row>
    <row r="1589">
      <c r="A1589" s="116">
        <v>44244.0</v>
      </c>
      <c r="B1589" s="117" t="s">
        <v>99</v>
      </c>
      <c r="C1589" s="118" t="s">
        <v>42</v>
      </c>
      <c r="D1589" s="119" t="s">
        <v>25</v>
      </c>
    </row>
    <row r="1590">
      <c r="A1590" s="116">
        <v>44244.0</v>
      </c>
      <c r="B1590" s="117" t="s">
        <v>99</v>
      </c>
      <c r="C1590" s="118" t="s">
        <v>42</v>
      </c>
      <c r="D1590" s="119" t="s">
        <v>25</v>
      </c>
    </row>
    <row r="1591">
      <c r="A1591" s="116">
        <v>44244.0</v>
      </c>
      <c r="B1591" s="117" t="s">
        <v>99</v>
      </c>
      <c r="C1591" s="118" t="s">
        <v>42</v>
      </c>
      <c r="D1591" s="119" t="s">
        <v>19</v>
      </c>
    </row>
    <row r="1592">
      <c r="A1592" s="116">
        <v>44245.0</v>
      </c>
      <c r="B1592" s="117" t="s">
        <v>99</v>
      </c>
      <c r="C1592" s="118" t="s">
        <v>18</v>
      </c>
      <c r="D1592" s="119" t="s">
        <v>19</v>
      </c>
    </row>
    <row r="1593">
      <c r="A1593" s="116">
        <v>44245.0</v>
      </c>
      <c r="B1593" s="117" t="s">
        <v>99</v>
      </c>
      <c r="C1593" s="118" t="s">
        <v>42</v>
      </c>
      <c r="D1593" s="119" t="s">
        <v>19</v>
      </c>
    </row>
    <row r="1594">
      <c r="A1594" s="116">
        <v>44245.0</v>
      </c>
      <c r="B1594" s="117" t="s">
        <v>99</v>
      </c>
      <c r="C1594" s="118" t="s">
        <v>42</v>
      </c>
      <c r="D1594" s="119" t="s">
        <v>19</v>
      </c>
    </row>
    <row r="1595">
      <c r="A1595" s="116">
        <v>44245.0</v>
      </c>
      <c r="B1595" s="117" t="s">
        <v>99</v>
      </c>
      <c r="C1595" s="118" t="s">
        <v>42</v>
      </c>
      <c r="D1595" s="119" t="s">
        <v>19</v>
      </c>
    </row>
    <row r="1596">
      <c r="A1596" s="116">
        <v>44247.0</v>
      </c>
      <c r="B1596" s="117" t="s">
        <v>30</v>
      </c>
      <c r="C1596" s="118" t="s">
        <v>18</v>
      </c>
      <c r="D1596" s="119" t="s">
        <v>25</v>
      </c>
    </row>
    <row r="1597">
      <c r="A1597" s="116">
        <v>44247.0</v>
      </c>
      <c r="B1597" s="117" t="s">
        <v>40</v>
      </c>
      <c r="C1597" s="118" t="s">
        <v>18</v>
      </c>
      <c r="D1597" s="119" t="s">
        <v>19</v>
      </c>
    </row>
    <row r="1598">
      <c r="A1598" s="116">
        <v>44247.0</v>
      </c>
      <c r="B1598" s="117" t="s">
        <v>40</v>
      </c>
      <c r="C1598" s="118" t="s">
        <v>42</v>
      </c>
      <c r="D1598" s="119" t="s">
        <v>25</v>
      </c>
    </row>
    <row r="1599">
      <c r="A1599" s="116">
        <v>44247.0</v>
      </c>
      <c r="B1599" s="117" t="s">
        <v>40</v>
      </c>
      <c r="C1599" s="118" t="s">
        <v>42</v>
      </c>
      <c r="D1599" s="119" t="s">
        <v>25</v>
      </c>
    </row>
    <row r="1600">
      <c r="A1600" s="116">
        <v>44247.0</v>
      </c>
      <c r="B1600" s="117" t="s">
        <v>40</v>
      </c>
      <c r="C1600" s="118" t="s">
        <v>42</v>
      </c>
      <c r="D1600" s="119" t="s">
        <v>25</v>
      </c>
    </row>
    <row r="1601">
      <c r="A1601" s="116">
        <v>44247.0</v>
      </c>
      <c r="B1601" s="117" t="s">
        <v>40</v>
      </c>
      <c r="C1601" s="118" t="s">
        <v>42</v>
      </c>
      <c r="D1601" s="119" t="s">
        <v>19</v>
      </c>
    </row>
    <row r="1602">
      <c r="A1602" s="116">
        <v>44247.0</v>
      </c>
      <c r="B1602" s="117" t="s">
        <v>40</v>
      </c>
      <c r="C1602" s="118" t="s">
        <v>42</v>
      </c>
      <c r="D1602" s="119" t="s">
        <v>19</v>
      </c>
    </row>
    <row r="1603">
      <c r="A1603" s="116">
        <v>44250.0</v>
      </c>
      <c r="B1603" s="117" t="s">
        <v>80</v>
      </c>
      <c r="C1603" s="118" t="s">
        <v>18</v>
      </c>
      <c r="D1603" s="119" t="s">
        <v>19</v>
      </c>
    </row>
    <row r="1604">
      <c r="A1604" s="116">
        <v>44250.0</v>
      </c>
      <c r="B1604" s="117" t="s">
        <v>99</v>
      </c>
      <c r="C1604" s="118" t="s">
        <v>18</v>
      </c>
      <c r="D1604" s="119" t="s">
        <v>19</v>
      </c>
    </row>
    <row r="1605">
      <c r="A1605" s="116">
        <v>44251.0</v>
      </c>
      <c r="B1605" s="117" t="s">
        <v>99</v>
      </c>
      <c r="C1605" s="118" t="s">
        <v>42</v>
      </c>
      <c r="D1605" s="119" t="s">
        <v>19</v>
      </c>
    </row>
    <row r="1606">
      <c r="A1606" s="116">
        <v>44251.0</v>
      </c>
      <c r="B1606" s="117" t="s">
        <v>99</v>
      </c>
      <c r="C1606" s="118" t="s">
        <v>42</v>
      </c>
      <c r="D1606" s="119" t="s">
        <v>19</v>
      </c>
    </row>
    <row r="1607">
      <c r="A1607" s="116">
        <v>44251.0</v>
      </c>
      <c r="B1607" s="117" t="s">
        <v>99</v>
      </c>
      <c r="C1607" s="118" t="s">
        <v>42</v>
      </c>
      <c r="D1607" s="119" t="s">
        <v>19</v>
      </c>
    </row>
    <row r="1608">
      <c r="A1608" s="116">
        <v>44252.0</v>
      </c>
      <c r="B1608" s="117" t="s">
        <v>99</v>
      </c>
      <c r="C1608" s="118" t="s">
        <v>18</v>
      </c>
      <c r="D1608" s="119" t="s">
        <v>25</v>
      </c>
    </row>
    <row r="1609">
      <c r="A1609" s="116">
        <v>44252.0</v>
      </c>
      <c r="B1609" s="117" t="s">
        <v>99</v>
      </c>
      <c r="C1609" s="118" t="s">
        <v>18</v>
      </c>
      <c r="D1609" s="119" t="s">
        <v>25</v>
      </c>
    </row>
    <row r="1610">
      <c r="A1610" s="116">
        <v>44253.0</v>
      </c>
      <c r="B1610" s="117" t="s">
        <v>99</v>
      </c>
      <c r="C1610" s="118" t="s">
        <v>18</v>
      </c>
      <c r="D1610" s="119" t="s">
        <v>19</v>
      </c>
    </row>
    <row r="1611">
      <c r="A1611" s="116">
        <v>44257.0</v>
      </c>
      <c r="B1611" s="117" t="s">
        <v>99</v>
      </c>
      <c r="C1611" s="118" t="s">
        <v>18</v>
      </c>
      <c r="D1611" s="119" t="s">
        <v>19</v>
      </c>
    </row>
    <row r="1612">
      <c r="A1612" s="116">
        <v>44257.0</v>
      </c>
      <c r="B1612" s="117" t="s">
        <v>99</v>
      </c>
      <c r="C1612" s="118" t="s">
        <v>42</v>
      </c>
      <c r="D1612" s="119" t="s">
        <v>19</v>
      </c>
    </row>
    <row r="1613">
      <c r="A1613" s="116">
        <v>44257.0</v>
      </c>
      <c r="B1613" s="117" t="s">
        <v>99</v>
      </c>
      <c r="C1613" s="118" t="s">
        <v>42</v>
      </c>
      <c r="D1613" s="119" t="s">
        <v>19</v>
      </c>
    </row>
    <row r="1614">
      <c r="A1614" s="116">
        <v>44257.0</v>
      </c>
      <c r="B1614" s="117" t="s">
        <v>99</v>
      </c>
      <c r="C1614" s="118" t="s">
        <v>18</v>
      </c>
      <c r="D1614" s="119" t="s">
        <v>19</v>
      </c>
    </row>
    <row r="1615">
      <c r="A1615" s="116">
        <v>44261.0</v>
      </c>
      <c r="B1615" s="117" t="s">
        <v>30</v>
      </c>
      <c r="C1615" s="118" t="s">
        <v>18</v>
      </c>
      <c r="D1615" s="119" t="s">
        <v>19</v>
      </c>
    </row>
    <row r="1616">
      <c r="A1616" s="116">
        <v>44261.0</v>
      </c>
      <c r="B1616" s="117" t="s">
        <v>30</v>
      </c>
      <c r="C1616" s="118" t="s">
        <v>18</v>
      </c>
      <c r="D1616" s="119" t="s">
        <v>19</v>
      </c>
    </row>
    <row r="1617">
      <c r="A1617" s="116">
        <v>44261.0</v>
      </c>
      <c r="B1617" s="117" t="s">
        <v>99</v>
      </c>
      <c r="C1617" s="118" t="s">
        <v>18</v>
      </c>
      <c r="D1617" s="119" t="s">
        <v>25</v>
      </c>
    </row>
    <row r="1618">
      <c r="A1618" s="116">
        <v>44265.0</v>
      </c>
      <c r="B1618" s="117" t="s">
        <v>30</v>
      </c>
      <c r="C1618" s="118" t="s">
        <v>18</v>
      </c>
      <c r="D1618" s="119" t="s">
        <v>19</v>
      </c>
    </row>
    <row r="1619">
      <c r="A1619" s="116">
        <v>44265.0</v>
      </c>
      <c r="B1619" s="117" t="s">
        <v>30</v>
      </c>
      <c r="C1619" s="118" t="s">
        <v>18</v>
      </c>
      <c r="D1619" s="119" t="s">
        <v>25</v>
      </c>
    </row>
    <row r="1620">
      <c r="A1620" s="116">
        <v>44265.0</v>
      </c>
      <c r="B1620" s="117" t="s">
        <v>99</v>
      </c>
      <c r="C1620" s="118" t="s">
        <v>18</v>
      </c>
      <c r="D1620" s="119" t="s">
        <v>19</v>
      </c>
    </row>
    <row r="1621">
      <c r="A1621" s="116">
        <v>44266.0</v>
      </c>
      <c r="B1621" s="117" t="s">
        <v>37</v>
      </c>
      <c r="C1621" s="118" t="s">
        <v>18</v>
      </c>
      <c r="D1621" s="119" t="s">
        <v>19</v>
      </c>
    </row>
    <row r="1622">
      <c r="A1622" s="116">
        <v>44267.0</v>
      </c>
      <c r="B1622" s="117" t="s">
        <v>37</v>
      </c>
      <c r="C1622" s="118" t="s">
        <v>18</v>
      </c>
      <c r="D1622" s="119" t="s">
        <v>19</v>
      </c>
    </row>
    <row r="1623">
      <c r="A1623" s="116">
        <v>44267.0</v>
      </c>
      <c r="B1623" s="117" t="s">
        <v>37</v>
      </c>
      <c r="C1623" s="118" t="s">
        <v>18</v>
      </c>
      <c r="D1623" s="119" t="s">
        <v>35</v>
      </c>
    </row>
    <row r="1624">
      <c r="A1624" s="116">
        <v>44267.0</v>
      </c>
      <c r="B1624" s="117" t="s">
        <v>80</v>
      </c>
      <c r="C1624" s="118" t="s">
        <v>18</v>
      </c>
      <c r="D1624" s="119" t="s">
        <v>35</v>
      </c>
    </row>
    <row r="1625">
      <c r="A1625" s="116">
        <v>44268.0</v>
      </c>
      <c r="B1625" s="117" t="s">
        <v>90</v>
      </c>
      <c r="C1625" s="118" t="s">
        <v>42</v>
      </c>
      <c r="D1625" s="119" t="s">
        <v>35</v>
      </c>
    </row>
    <row r="1626">
      <c r="A1626" s="116">
        <v>44268.0</v>
      </c>
      <c r="B1626" s="117" t="s">
        <v>37</v>
      </c>
      <c r="C1626" s="118" t="s">
        <v>18</v>
      </c>
      <c r="D1626" s="119" t="s">
        <v>19</v>
      </c>
    </row>
    <row r="1627">
      <c r="A1627" s="116">
        <v>44268.0</v>
      </c>
      <c r="B1627" s="117" t="s">
        <v>83</v>
      </c>
      <c r="C1627" s="118" t="s">
        <v>18</v>
      </c>
      <c r="D1627" s="119" t="s">
        <v>19</v>
      </c>
    </row>
    <row r="1628">
      <c r="A1628" s="116">
        <v>44271.0</v>
      </c>
      <c r="B1628" s="117" t="s">
        <v>83</v>
      </c>
      <c r="C1628" s="118" t="s">
        <v>18</v>
      </c>
      <c r="D1628" s="119" t="s">
        <v>19</v>
      </c>
    </row>
    <row r="1629">
      <c r="A1629" s="116">
        <v>44271.0</v>
      </c>
      <c r="B1629" s="117" t="s">
        <v>83</v>
      </c>
      <c r="C1629" s="118" t="s">
        <v>42</v>
      </c>
      <c r="D1629" s="119" t="s">
        <v>19</v>
      </c>
    </row>
    <row r="1630">
      <c r="A1630" s="116">
        <v>44271.0</v>
      </c>
      <c r="B1630" s="117" t="s">
        <v>83</v>
      </c>
      <c r="C1630" s="118" t="s">
        <v>42</v>
      </c>
      <c r="D1630" s="119" t="s">
        <v>19</v>
      </c>
    </row>
    <row r="1631">
      <c r="A1631" s="116">
        <v>44272.0</v>
      </c>
      <c r="B1631" s="117" t="s">
        <v>99</v>
      </c>
      <c r="C1631" s="118" t="s">
        <v>18</v>
      </c>
      <c r="D1631" s="119" t="s">
        <v>25</v>
      </c>
    </row>
    <row r="1632">
      <c r="A1632" s="116">
        <v>44272.0</v>
      </c>
      <c r="B1632" s="117" t="s">
        <v>99</v>
      </c>
      <c r="C1632" s="118" t="s">
        <v>18</v>
      </c>
      <c r="D1632" s="119" t="s">
        <v>25</v>
      </c>
    </row>
    <row r="1633">
      <c r="A1633" s="116">
        <v>44272.0</v>
      </c>
      <c r="B1633" s="117" t="s">
        <v>37</v>
      </c>
      <c r="C1633" s="118" t="s">
        <v>18</v>
      </c>
      <c r="D1633" s="119" t="s">
        <v>19</v>
      </c>
    </row>
    <row r="1634">
      <c r="A1634" s="116">
        <v>44273.0</v>
      </c>
      <c r="B1634" s="117" t="s">
        <v>99</v>
      </c>
      <c r="C1634" s="118" t="s">
        <v>18</v>
      </c>
      <c r="D1634" s="119" t="s">
        <v>19</v>
      </c>
    </row>
    <row r="1635">
      <c r="A1635" s="116">
        <v>44275.0</v>
      </c>
      <c r="B1635" s="117" t="s">
        <v>83</v>
      </c>
      <c r="C1635" s="118" t="s">
        <v>18</v>
      </c>
      <c r="D1635" s="119" t="s">
        <v>19</v>
      </c>
    </row>
    <row r="1636">
      <c r="A1636" s="116">
        <v>44275.0</v>
      </c>
      <c r="B1636" s="117" t="s">
        <v>83</v>
      </c>
      <c r="C1636" s="118" t="s">
        <v>42</v>
      </c>
      <c r="D1636" s="119" t="s">
        <v>19</v>
      </c>
    </row>
    <row r="1637">
      <c r="A1637" s="116">
        <v>44275.0</v>
      </c>
      <c r="B1637" s="117" t="s">
        <v>37</v>
      </c>
      <c r="C1637" s="118" t="s">
        <v>18</v>
      </c>
      <c r="D1637" s="119" t="s">
        <v>19</v>
      </c>
    </row>
    <row r="1638">
      <c r="A1638" s="116">
        <v>44280.0</v>
      </c>
      <c r="B1638" s="117" t="s">
        <v>30</v>
      </c>
      <c r="C1638" s="118" t="s">
        <v>18</v>
      </c>
      <c r="D1638" s="119" t="s">
        <v>19</v>
      </c>
    </row>
    <row r="1639">
      <c r="A1639" s="116">
        <v>44280.0</v>
      </c>
      <c r="B1639" s="117" t="s">
        <v>30</v>
      </c>
      <c r="C1639" s="118" t="s">
        <v>18</v>
      </c>
      <c r="D1639" s="119" t="s">
        <v>19</v>
      </c>
    </row>
    <row r="1640">
      <c r="A1640" s="116">
        <v>44281.0</v>
      </c>
      <c r="B1640" s="117" t="s">
        <v>99</v>
      </c>
      <c r="C1640" s="118" t="s">
        <v>18</v>
      </c>
      <c r="D1640" s="119" t="s">
        <v>19</v>
      </c>
    </row>
    <row r="1641">
      <c r="A1641" s="116">
        <v>44281.0</v>
      </c>
      <c r="B1641" s="117" t="s">
        <v>99</v>
      </c>
      <c r="C1641" s="118" t="s">
        <v>18</v>
      </c>
      <c r="D1641" s="119" t="s">
        <v>66</v>
      </c>
    </row>
    <row r="1642">
      <c r="A1642" s="116">
        <v>44281.0</v>
      </c>
      <c r="B1642" s="117" t="s">
        <v>99</v>
      </c>
      <c r="C1642" s="118" t="s">
        <v>18</v>
      </c>
      <c r="D1642" s="119" t="s">
        <v>19</v>
      </c>
    </row>
    <row r="1643">
      <c r="A1643" s="116">
        <v>44282.0</v>
      </c>
      <c r="B1643" s="117" t="s">
        <v>40</v>
      </c>
      <c r="C1643" s="118" t="s">
        <v>18</v>
      </c>
      <c r="D1643" s="119" t="s">
        <v>66</v>
      </c>
    </row>
    <row r="1644">
      <c r="A1644" s="116">
        <v>44282.0</v>
      </c>
      <c r="B1644" s="117" t="s">
        <v>40</v>
      </c>
      <c r="C1644" s="118" t="s">
        <v>18</v>
      </c>
      <c r="D1644" s="119" t="s">
        <v>19</v>
      </c>
    </row>
    <row r="1645">
      <c r="A1645" s="116">
        <v>44282.0</v>
      </c>
      <c r="B1645" s="117" t="s">
        <v>40</v>
      </c>
      <c r="C1645" s="118" t="s">
        <v>18</v>
      </c>
      <c r="D1645" s="119" t="s">
        <v>19</v>
      </c>
    </row>
    <row r="1646">
      <c r="A1646" s="116">
        <v>44282.0</v>
      </c>
      <c r="B1646" s="117" t="s">
        <v>40</v>
      </c>
      <c r="C1646" s="118" t="s">
        <v>18</v>
      </c>
      <c r="D1646" s="119" t="s">
        <v>19</v>
      </c>
    </row>
    <row r="1647">
      <c r="A1647" s="116">
        <v>44282.0</v>
      </c>
      <c r="B1647" s="117" t="s">
        <v>40</v>
      </c>
      <c r="C1647" s="118" t="s">
        <v>42</v>
      </c>
      <c r="D1647" s="119" t="s">
        <v>66</v>
      </c>
    </row>
    <row r="1648">
      <c r="A1648" s="116">
        <v>44282.0</v>
      </c>
      <c r="B1648" s="117" t="s">
        <v>40</v>
      </c>
      <c r="C1648" s="118" t="s">
        <v>42</v>
      </c>
      <c r="D1648" s="119" t="s">
        <v>66</v>
      </c>
    </row>
    <row r="1649">
      <c r="A1649" s="116">
        <v>44285.0</v>
      </c>
      <c r="B1649" s="117" t="s">
        <v>99</v>
      </c>
      <c r="C1649" s="118" t="s">
        <v>18</v>
      </c>
      <c r="D1649" s="119" t="s">
        <v>19</v>
      </c>
    </row>
    <row r="1650">
      <c r="A1650" s="116">
        <v>44285.0</v>
      </c>
      <c r="B1650" s="117" t="s">
        <v>99</v>
      </c>
      <c r="C1650" s="118" t="s">
        <v>18</v>
      </c>
      <c r="D1650" s="119" t="s">
        <v>19</v>
      </c>
    </row>
    <row r="1651">
      <c r="A1651" s="116">
        <v>44285.0</v>
      </c>
      <c r="B1651" s="117" t="s">
        <v>99</v>
      </c>
      <c r="C1651" s="118" t="s">
        <v>18</v>
      </c>
      <c r="D1651" s="119" t="s">
        <v>19</v>
      </c>
    </row>
    <row r="1652">
      <c r="A1652" s="116">
        <v>44286.0</v>
      </c>
      <c r="B1652" s="117" t="s">
        <v>99</v>
      </c>
      <c r="C1652" s="118" t="s">
        <v>18</v>
      </c>
      <c r="D1652" s="119" t="s">
        <v>66</v>
      </c>
    </row>
    <row r="1653">
      <c r="A1653" s="116">
        <v>44286.0</v>
      </c>
      <c r="B1653" s="117" t="s">
        <v>99</v>
      </c>
      <c r="C1653" s="118" t="s">
        <v>18</v>
      </c>
      <c r="D1653" s="119" t="s">
        <v>19</v>
      </c>
    </row>
    <row r="1654">
      <c r="A1654" s="116">
        <v>44286.0</v>
      </c>
      <c r="B1654" s="117" t="s">
        <v>37</v>
      </c>
      <c r="C1654" s="118" t="s">
        <v>18</v>
      </c>
      <c r="D1654" s="119" t="s">
        <v>66</v>
      </c>
    </row>
    <row r="1655">
      <c r="A1655" s="116">
        <v>44286.0</v>
      </c>
      <c r="B1655" s="117" t="s">
        <v>37</v>
      </c>
      <c r="C1655" s="118" t="s">
        <v>18</v>
      </c>
      <c r="D1655" s="119" t="s">
        <v>25</v>
      </c>
    </row>
    <row r="1656">
      <c r="A1656" s="116">
        <v>44286.0</v>
      </c>
      <c r="B1656" s="117" t="s">
        <v>37</v>
      </c>
      <c r="C1656" s="118" t="s">
        <v>18</v>
      </c>
      <c r="D1656" s="119" t="s">
        <v>19</v>
      </c>
    </row>
    <row r="1657">
      <c r="A1657" s="116">
        <v>44288.0</v>
      </c>
      <c r="B1657" s="117" t="s">
        <v>37</v>
      </c>
      <c r="C1657" s="118" t="s">
        <v>42</v>
      </c>
      <c r="D1657" s="119" t="s">
        <v>66</v>
      </c>
    </row>
    <row r="1658">
      <c r="A1658" s="116">
        <v>44288.0</v>
      </c>
      <c r="B1658" s="117" t="s">
        <v>99</v>
      </c>
      <c r="C1658" s="118" t="s">
        <v>18</v>
      </c>
      <c r="D1658" s="119" t="s">
        <v>66</v>
      </c>
    </row>
    <row r="1659">
      <c r="A1659" s="116">
        <v>44292.0</v>
      </c>
      <c r="B1659" s="117" t="s">
        <v>99</v>
      </c>
      <c r="C1659" s="118" t="s">
        <v>18</v>
      </c>
      <c r="D1659" s="119" t="s">
        <v>19</v>
      </c>
    </row>
    <row r="1660">
      <c r="A1660" s="116">
        <v>44292.0</v>
      </c>
      <c r="B1660" s="117" t="s">
        <v>99</v>
      </c>
      <c r="C1660" s="118" t="s">
        <v>18</v>
      </c>
      <c r="D1660" s="119" t="s">
        <v>19</v>
      </c>
    </row>
    <row r="1661">
      <c r="A1661" s="116">
        <v>44292.0</v>
      </c>
      <c r="B1661" s="117" t="s">
        <v>99</v>
      </c>
      <c r="C1661" s="118" t="s">
        <v>18</v>
      </c>
      <c r="D1661" s="119" t="s">
        <v>19</v>
      </c>
    </row>
    <row r="1662">
      <c r="A1662" s="116">
        <v>44292.0</v>
      </c>
      <c r="B1662" s="117" t="s">
        <v>99</v>
      </c>
      <c r="C1662" s="118" t="s">
        <v>42</v>
      </c>
      <c r="D1662" s="119" t="s">
        <v>19</v>
      </c>
    </row>
    <row r="1663">
      <c r="A1663" s="116">
        <v>44293.0</v>
      </c>
      <c r="B1663" s="117" t="s">
        <v>99</v>
      </c>
      <c r="C1663" s="118" t="s">
        <v>18</v>
      </c>
      <c r="D1663" s="119" t="s">
        <v>19</v>
      </c>
    </row>
    <row r="1664">
      <c r="A1664" s="116">
        <v>44293.0</v>
      </c>
      <c r="B1664" s="117" t="s">
        <v>99</v>
      </c>
      <c r="C1664" s="118" t="s">
        <v>18</v>
      </c>
      <c r="D1664" s="119" t="s">
        <v>19</v>
      </c>
    </row>
    <row r="1665">
      <c r="A1665" s="116">
        <v>44294.0</v>
      </c>
      <c r="B1665" s="117" t="s">
        <v>99</v>
      </c>
      <c r="C1665" s="118" t="s">
        <v>18</v>
      </c>
      <c r="D1665" s="119" t="s">
        <v>19</v>
      </c>
    </row>
    <row r="1666">
      <c r="A1666" s="116">
        <v>44294.0</v>
      </c>
      <c r="B1666" s="117" t="s">
        <v>99</v>
      </c>
      <c r="C1666" s="118" t="s">
        <v>18</v>
      </c>
      <c r="D1666" s="119" t="s">
        <v>19</v>
      </c>
    </row>
    <row r="1667">
      <c r="A1667" s="116">
        <v>44295.0</v>
      </c>
      <c r="B1667" s="117" t="s">
        <v>99</v>
      </c>
      <c r="C1667" s="118" t="s">
        <v>18</v>
      </c>
      <c r="D1667" s="119" t="s">
        <v>19</v>
      </c>
    </row>
    <row r="1668">
      <c r="A1668" s="116">
        <v>44295.0</v>
      </c>
      <c r="B1668" s="117" t="s">
        <v>99</v>
      </c>
      <c r="C1668" s="118" t="s">
        <v>18</v>
      </c>
      <c r="D1668" s="119" t="s">
        <v>25</v>
      </c>
    </row>
    <row r="1669">
      <c r="A1669" s="116">
        <v>44295.0</v>
      </c>
      <c r="B1669" s="117" t="s">
        <v>30</v>
      </c>
      <c r="C1669" s="118" t="s">
        <v>18</v>
      </c>
      <c r="D1669" s="119" t="s">
        <v>66</v>
      </c>
    </row>
    <row r="1670">
      <c r="A1670" s="116">
        <v>44296.0</v>
      </c>
      <c r="B1670" s="117" t="s">
        <v>99</v>
      </c>
      <c r="C1670" s="118" t="s">
        <v>18</v>
      </c>
      <c r="D1670" s="119" t="s">
        <v>66</v>
      </c>
    </row>
    <row r="1671">
      <c r="A1671" s="116">
        <v>44296.0</v>
      </c>
      <c r="B1671" s="117" t="s">
        <v>99</v>
      </c>
      <c r="C1671" s="118" t="s">
        <v>18</v>
      </c>
      <c r="D1671" s="119" t="s">
        <v>66</v>
      </c>
    </row>
    <row r="1672">
      <c r="A1672" s="116">
        <v>44296.0</v>
      </c>
      <c r="B1672" s="117" t="s">
        <v>30</v>
      </c>
      <c r="C1672" s="118" t="s">
        <v>18</v>
      </c>
      <c r="D1672" s="119" t="s">
        <v>19</v>
      </c>
    </row>
    <row r="1673">
      <c r="A1673" s="116">
        <v>44296.0</v>
      </c>
      <c r="B1673" s="117" t="s">
        <v>30</v>
      </c>
      <c r="C1673" s="118" t="s">
        <v>42</v>
      </c>
      <c r="D1673" s="119" t="s">
        <v>19</v>
      </c>
    </row>
    <row r="1674">
      <c r="A1674" s="116">
        <v>44296.0</v>
      </c>
      <c r="B1674" s="117" t="s">
        <v>30</v>
      </c>
      <c r="C1674" s="118" t="s">
        <v>42</v>
      </c>
      <c r="D1674" s="119" t="s">
        <v>66</v>
      </c>
    </row>
    <row r="1675">
      <c r="A1675" s="116">
        <v>44296.0</v>
      </c>
      <c r="B1675" s="117" t="s">
        <v>30</v>
      </c>
      <c r="C1675" s="118" t="s">
        <v>42</v>
      </c>
      <c r="D1675" s="119" t="s">
        <v>66</v>
      </c>
    </row>
    <row r="1676">
      <c r="A1676" s="116">
        <v>44296.0</v>
      </c>
      <c r="B1676" s="117" t="s">
        <v>30</v>
      </c>
      <c r="C1676" s="118" t="s">
        <v>42</v>
      </c>
      <c r="D1676" s="119" t="s">
        <v>66</v>
      </c>
    </row>
    <row r="1677">
      <c r="A1677" s="116">
        <v>44299.0</v>
      </c>
      <c r="B1677" s="117" t="s">
        <v>99</v>
      </c>
      <c r="C1677" s="118" t="s">
        <v>18</v>
      </c>
      <c r="D1677" s="119" t="s">
        <v>25</v>
      </c>
    </row>
    <row r="1678">
      <c r="A1678" s="116">
        <v>44299.0</v>
      </c>
      <c r="B1678" s="117" t="s">
        <v>30</v>
      </c>
      <c r="C1678" s="118" t="s">
        <v>18</v>
      </c>
      <c r="D1678" s="119" t="s">
        <v>19</v>
      </c>
    </row>
    <row r="1679">
      <c r="A1679" s="116">
        <v>44300.0</v>
      </c>
      <c r="B1679" s="117" t="s">
        <v>99</v>
      </c>
      <c r="C1679" s="118" t="s">
        <v>18</v>
      </c>
      <c r="D1679" s="119" t="s">
        <v>19</v>
      </c>
    </row>
    <row r="1680">
      <c r="A1680" s="116">
        <v>44300.0</v>
      </c>
      <c r="B1680" s="117" t="s">
        <v>99</v>
      </c>
      <c r="C1680" s="118" t="s">
        <v>18</v>
      </c>
      <c r="D1680" s="119" t="s">
        <v>19</v>
      </c>
    </row>
    <row r="1681">
      <c r="A1681" s="116">
        <v>44302.0</v>
      </c>
      <c r="B1681" s="117" t="s">
        <v>99</v>
      </c>
      <c r="C1681" s="118" t="s">
        <v>18</v>
      </c>
      <c r="D1681" s="119" t="s">
        <v>19</v>
      </c>
    </row>
    <row r="1682">
      <c r="A1682" s="116">
        <v>44302.0</v>
      </c>
      <c r="B1682" s="117" t="s">
        <v>99</v>
      </c>
      <c r="C1682" s="118" t="s">
        <v>18</v>
      </c>
      <c r="D1682" s="119" t="s">
        <v>19</v>
      </c>
    </row>
    <row r="1683">
      <c r="A1683" s="116">
        <v>44302.0</v>
      </c>
      <c r="B1683" s="117" t="s">
        <v>99</v>
      </c>
      <c r="C1683" s="118" t="s">
        <v>42</v>
      </c>
      <c r="D1683" s="119" t="s">
        <v>19</v>
      </c>
    </row>
    <row r="1684">
      <c r="A1684" s="116">
        <v>44303.0</v>
      </c>
      <c r="B1684" s="117" t="s">
        <v>40</v>
      </c>
      <c r="C1684" s="118" t="s">
        <v>18</v>
      </c>
      <c r="D1684" s="119" t="s">
        <v>19</v>
      </c>
    </row>
    <row r="1685">
      <c r="A1685" s="116">
        <v>44303.0</v>
      </c>
      <c r="B1685" s="117" t="s">
        <v>40</v>
      </c>
      <c r="C1685" s="118" t="s">
        <v>42</v>
      </c>
      <c r="D1685" s="119" t="s">
        <v>19</v>
      </c>
    </row>
    <row r="1686">
      <c r="A1686" s="116">
        <v>44303.0</v>
      </c>
      <c r="B1686" s="117" t="s">
        <v>30</v>
      </c>
      <c r="C1686" s="118" t="s">
        <v>18</v>
      </c>
      <c r="D1686" s="119" t="s">
        <v>66</v>
      </c>
    </row>
    <row r="1687">
      <c r="A1687" s="116">
        <v>44306.0</v>
      </c>
      <c r="B1687" s="117" t="s">
        <v>30</v>
      </c>
      <c r="C1687" s="118" t="s">
        <v>18</v>
      </c>
      <c r="D1687" s="119" t="s">
        <v>19</v>
      </c>
    </row>
    <row r="1688">
      <c r="A1688" s="116">
        <v>44306.0</v>
      </c>
      <c r="B1688" s="117" t="s">
        <v>17</v>
      </c>
      <c r="C1688" s="118" t="s">
        <v>18</v>
      </c>
      <c r="D1688" s="119" t="s">
        <v>19</v>
      </c>
    </row>
    <row r="1689">
      <c r="A1689" s="116">
        <v>44306.0</v>
      </c>
      <c r="B1689" s="117" t="s">
        <v>17</v>
      </c>
      <c r="C1689" s="118" t="s">
        <v>18</v>
      </c>
      <c r="D1689" s="119" t="s">
        <v>19</v>
      </c>
    </row>
    <row r="1690">
      <c r="A1690" s="116">
        <v>44307.0</v>
      </c>
      <c r="B1690" s="117" t="s">
        <v>17</v>
      </c>
      <c r="C1690" s="118" t="s">
        <v>18</v>
      </c>
      <c r="D1690" s="119" t="s">
        <v>19</v>
      </c>
    </row>
    <row r="1691">
      <c r="A1691" s="116">
        <v>44307.0</v>
      </c>
      <c r="B1691" s="117" t="s">
        <v>17</v>
      </c>
      <c r="C1691" s="118" t="s">
        <v>42</v>
      </c>
      <c r="D1691" s="119" t="s">
        <v>19</v>
      </c>
    </row>
    <row r="1692">
      <c r="A1692" s="116">
        <v>44307.0</v>
      </c>
      <c r="B1692" s="117" t="s">
        <v>17</v>
      </c>
      <c r="C1692" s="118" t="s">
        <v>42</v>
      </c>
      <c r="D1692" s="119" t="s">
        <v>19</v>
      </c>
    </row>
    <row r="1693">
      <c r="A1693" s="116">
        <v>44308.0</v>
      </c>
      <c r="B1693" s="119" t="s">
        <v>22</v>
      </c>
      <c r="C1693" s="118" t="s">
        <v>18</v>
      </c>
      <c r="D1693" s="119" t="s">
        <v>66</v>
      </c>
    </row>
    <row r="1694">
      <c r="A1694" s="116">
        <v>44309.0</v>
      </c>
      <c r="B1694" s="117" t="s">
        <v>30</v>
      </c>
      <c r="C1694" s="118" t="s">
        <v>18</v>
      </c>
      <c r="D1694" s="119" t="s">
        <v>19</v>
      </c>
    </row>
    <row r="1695">
      <c r="A1695" s="116">
        <v>44309.0</v>
      </c>
      <c r="B1695" s="117" t="s">
        <v>30</v>
      </c>
      <c r="C1695" s="118" t="s">
        <v>18</v>
      </c>
      <c r="D1695" s="119" t="s">
        <v>19</v>
      </c>
    </row>
    <row r="1696">
      <c r="A1696" s="116">
        <v>44312.0</v>
      </c>
      <c r="B1696" s="119" t="s">
        <v>22</v>
      </c>
      <c r="C1696" s="118" t="s">
        <v>18</v>
      </c>
      <c r="D1696" s="119" t="s">
        <v>19</v>
      </c>
    </row>
    <row r="1697">
      <c r="A1697" s="116">
        <v>44313.0</v>
      </c>
      <c r="B1697" s="117" t="s">
        <v>30</v>
      </c>
      <c r="C1697" s="118" t="s">
        <v>18</v>
      </c>
      <c r="D1697" s="119" t="s">
        <v>19</v>
      </c>
    </row>
    <row r="1698">
      <c r="A1698" s="116">
        <v>44313.0</v>
      </c>
      <c r="B1698" s="117" t="s">
        <v>30</v>
      </c>
      <c r="C1698" s="118" t="s">
        <v>18</v>
      </c>
      <c r="D1698" s="119" t="s">
        <v>19</v>
      </c>
    </row>
    <row r="1699">
      <c r="A1699" s="116">
        <v>44313.0</v>
      </c>
      <c r="B1699" s="119" t="s">
        <v>22</v>
      </c>
      <c r="C1699" s="118" t="s">
        <v>18</v>
      </c>
      <c r="D1699" s="119" t="s">
        <v>19</v>
      </c>
    </row>
    <row r="1700">
      <c r="A1700" s="116">
        <v>44314.0</v>
      </c>
      <c r="B1700" s="117" t="s">
        <v>33</v>
      </c>
      <c r="C1700" s="118" t="s">
        <v>18</v>
      </c>
      <c r="D1700" s="119" t="s">
        <v>19</v>
      </c>
    </row>
    <row r="1701">
      <c r="A1701" s="116">
        <v>44314.0</v>
      </c>
      <c r="B1701" s="117" t="s">
        <v>33</v>
      </c>
      <c r="C1701" s="118" t="s">
        <v>18</v>
      </c>
      <c r="D1701" s="119" t="s">
        <v>25</v>
      </c>
    </row>
    <row r="1702">
      <c r="A1702" s="116">
        <v>44314.0</v>
      </c>
      <c r="B1702" s="117" t="s">
        <v>33</v>
      </c>
      <c r="C1702" s="118" t="s">
        <v>42</v>
      </c>
      <c r="D1702" s="119" t="s">
        <v>19</v>
      </c>
    </row>
    <row r="1703">
      <c r="A1703" s="116">
        <v>44314.0</v>
      </c>
      <c r="B1703" s="117" t="s">
        <v>33</v>
      </c>
      <c r="C1703" s="118" t="s">
        <v>42</v>
      </c>
      <c r="D1703" s="119" t="s">
        <v>19</v>
      </c>
    </row>
    <row r="1704">
      <c r="A1704" s="116">
        <v>44314.0</v>
      </c>
      <c r="B1704" s="117" t="s">
        <v>33</v>
      </c>
      <c r="C1704" s="118" t="s">
        <v>42</v>
      </c>
      <c r="D1704" s="119" t="s">
        <v>19</v>
      </c>
    </row>
    <row r="1705">
      <c r="A1705" s="116">
        <v>44314.0</v>
      </c>
      <c r="B1705" s="117" t="s">
        <v>33</v>
      </c>
      <c r="C1705" s="118" t="s">
        <v>42</v>
      </c>
      <c r="D1705" s="119" t="s">
        <v>19</v>
      </c>
    </row>
    <row r="1706">
      <c r="A1706" s="116">
        <v>44314.0</v>
      </c>
      <c r="B1706" s="117" t="s">
        <v>37</v>
      </c>
      <c r="C1706" s="118" t="s">
        <v>18</v>
      </c>
      <c r="D1706" s="119" t="s">
        <v>66</v>
      </c>
    </row>
    <row r="1707">
      <c r="A1707" s="116">
        <v>44314.0</v>
      </c>
      <c r="B1707" s="117" t="s">
        <v>80</v>
      </c>
      <c r="C1707" s="118" t="s">
        <v>18</v>
      </c>
      <c r="D1707" s="119" t="s">
        <v>66</v>
      </c>
    </row>
    <row r="1708">
      <c r="A1708" s="116">
        <v>44315.0</v>
      </c>
      <c r="B1708" s="117" t="s">
        <v>17</v>
      </c>
      <c r="C1708" s="118" t="s">
        <v>18</v>
      </c>
      <c r="D1708" s="119" t="s">
        <v>19</v>
      </c>
    </row>
    <row r="1709">
      <c r="A1709" s="116">
        <v>44315.0</v>
      </c>
      <c r="B1709" s="117" t="s">
        <v>17</v>
      </c>
      <c r="C1709" s="118" t="s">
        <v>18</v>
      </c>
      <c r="D1709" s="119" t="s">
        <v>19</v>
      </c>
    </row>
    <row r="1710">
      <c r="A1710" s="116">
        <v>44315.0</v>
      </c>
      <c r="B1710" s="117" t="s">
        <v>17</v>
      </c>
      <c r="C1710" s="118" t="s">
        <v>18</v>
      </c>
      <c r="D1710" s="119" t="s">
        <v>19</v>
      </c>
    </row>
    <row r="1711">
      <c r="A1711" s="116">
        <v>44316.0</v>
      </c>
      <c r="B1711" s="117" t="s">
        <v>17</v>
      </c>
      <c r="C1711" s="118" t="s">
        <v>18</v>
      </c>
      <c r="D1711" s="119" t="s">
        <v>25</v>
      </c>
    </row>
    <row r="1712">
      <c r="A1712" s="116">
        <v>44316.0</v>
      </c>
      <c r="B1712" s="117" t="s">
        <v>17</v>
      </c>
      <c r="C1712" s="118" t="s">
        <v>18</v>
      </c>
      <c r="D1712" s="119" t="s">
        <v>25</v>
      </c>
    </row>
    <row r="1713">
      <c r="A1713" s="116">
        <v>44319.0</v>
      </c>
      <c r="B1713" s="117" t="s">
        <v>30</v>
      </c>
      <c r="C1713" s="118" t="s">
        <v>18</v>
      </c>
      <c r="D1713" s="119" t="s">
        <v>19</v>
      </c>
    </row>
    <row r="1714">
      <c r="A1714" s="116">
        <v>44319.0</v>
      </c>
      <c r="B1714" s="117" t="s">
        <v>30</v>
      </c>
      <c r="C1714" s="118" t="s">
        <v>18</v>
      </c>
      <c r="D1714" s="119" t="s">
        <v>19</v>
      </c>
    </row>
    <row r="1715">
      <c r="A1715" s="116">
        <v>44319.0</v>
      </c>
      <c r="B1715" s="117" t="s">
        <v>30</v>
      </c>
      <c r="C1715" s="118" t="s">
        <v>18</v>
      </c>
      <c r="D1715" s="119" t="s">
        <v>19</v>
      </c>
    </row>
    <row r="1716">
      <c r="A1716" s="116">
        <v>44320.0</v>
      </c>
      <c r="B1716" s="117" t="s">
        <v>17</v>
      </c>
      <c r="C1716" s="118" t="s">
        <v>18</v>
      </c>
      <c r="D1716" s="119" t="s">
        <v>19</v>
      </c>
    </row>
    <row r="1717">
      <c r="A1717" s="116">
        <v>44320.0</v>
      </c>
      <c r="B1717" s="117" t="s">
        <v>17</v>
      </c>
      <c r="C1717" s="118" t="s">
        <v>18</v>
      </c>
      <c r="D1717" s="119" t="s">
        <v>35</v>
      </c>
    </row>
    <row r="1718">
      <c r="A1718" s="116">
        <v>44321.0</v>
      </c>
      <c r="B1718" s="117" t="s">
        <v>17</v>
      </c>
      <c r="C1718" s="118" t="s">
        <v>18</v>
      </c>
      <c r="D1718" s="119" t="s">
        <v>66</v>
      </c>
    </row>
    <row r="1719">
      <c r="A1719" s="116">
        <v>44321.0</v>
      </c>
      <c r="B1719" s="117" t="s">
        <v>17</v>
      </c>
      <c r="C1719" s="118" t="s">
        <v>18</v>
      </c>
      <c r="D1719" s="119" t="s">
        <v>35</v>
      </c>
    </row>
    <row r="1720">
      <c r="A1720" s="116">
        <v>44321.0</v>
      </c>
      <c r="B1720" s="117" t="s">
        <v>17</v>
      </c>
      <c r="C1720" s="118" t="s">
        <v>18</v>
      </c>
      <c r="D1720" s="119" t="s">
        <v>19</v>
      </c>
    </row>
    <row r="1721">
      <c r="A1721" s="116">
        <v>44322.0</v>
      </c>
      <c r="B1721" s="117" t="s">
        <v>33</v>
      </c>
      <c r="C1721" s="118" t="s">
        <v>18</v>
      </c>
      <c r="D1721" s="119" t="s">
        <v>35</v>
      </c>
    </row>
    <row r="1722">
      <c r="A1722" s="116">
        <v>44323.0</v>
      </c>
      <c r="B1722" s="117" t="s">
        <v>30</v>
      </c>
      <c r="C1722" s="118" t="s">
        <v>18</v>
      </c>
      <c r="D1722" s="119" t="s">
        <v>19</v>
      </c>
    </row>
    <row r="1723">
      <c r="A1723" s="116">
        <v>44323.0</v>
      </c>
      <c r="B1723" s="117" t="s">
        <v>30</v>
      </c>
      <c r="C1723" s="118" t="s">
        <v>18</v>
      </c>
      <c r="D1723" s="119" t="s">
        <v>19</v>
      </c>
    </row>
    <row r="1724">
      <c r="A1724" s="116">
        <v>44323.0</v>
      </c>
      <c r="B1724" s="117" t="s">
        <v>33</v>
      </c>
      <c r="C1724" s="118" t="s">
        <v>18</v>
      </c>
      <c r="D1724" s="119" t="s">
        <v>66</v>
      </c>
    </row>
    <row r="1725">
      <c r="A1725" s="116">
        <v>44323.0</v>
      </c>
      <c r="B1725" s="117" t="s">
        <v>17</v>
      </c>
      <c r="C1725" s="118" t="s">
        <v>18</v>
      </c>
      <c r="D1725" s="119" t="s">
        <v>35</v>
      </c>
    </row>
    <row r="1726">
      <c r="A1726" s="116">
        <v>44326.0</v>
      </c>
      <c r="B1726" s="117" t="s">
        <v>45</v>
      </c>
      <c r="C1726" s="118" t="s">
        <v>18</v>
      </c>
      <c r="D1726" s="119" t="s">
        <v>19</v>
      </c>
    </row>
    <row r="1727">
      <c r="A1727" s="116">
        <v>44326.0</v>
      </c>
      <c r="B1727" s="117" t="s">
        <v>33</v>
      </c>
      <c r="C1727" s="118" t="s">
        <v>18</v>
      </c>
      <c r="D1727" s="119" t="s">
        <v>19</v>
      </c>
    </row>
    <row r="1728">
      <c r="A1728" s="116">
        <v>44326.0</v>
      </c>
      <c r="B1728" s="117" t="s">
        <v>33</v>
      </c>
      <c r="C1728" s="118" t="s">
        <v>18</v>
      </c>
      <c r="D1728" s="119" t="s">
        <v>19</v>
      </c>
    </row>
    <row r="1729">
      <c r="A1729" s="116">
        <v>44326.0</v>
      </c>
      <c r="B1729" s="117" t="s">
        <v>33</v>
      </c>
      <c r="C1729" s="118" t="s">
        <v>18</v>
      </c>
      <c r="D1729" s="119" t="s">
        <v>19</v>
      </c>
    </row>
    <row r="1730">
      <c r="A1730" s="116">
        <v>44327.0</v>
      </c>
      <c r="B1730" s="117" t="s">
        <v>30</v>
      </c>
      <c r="C1730" s="118" t="s">
        <v>18</v>
      </c>
      <c r="D1730" s="119" t="s">
        <v>19</v>
      </c>
    </row>
    <row r="1731">
      <c r="A1731" s="116">
        <v>44327.0</v>
      </c>
      <c r="B1731" s="117" t="s">
        <v>30</v>
      </c>
      <c r="C1731" s="118" t="s">
        <v>18</v>
      </c>
      <c r="D1731" s="119" t="s">
        <v>35</v>
      </c>
    </row>
    <row r="1732">
      <c r="A1732" s="116">
        <v>44328.0</v>
      </c>
      <c r="B1732" s="117" t="s">
        <v>17</v>
      </c>
      <c r="C1732" s="118" t="s">
        <v>18</v>
      </c>
      <c r="D1732" s="119" t="s">
        <v>19</v>
      </c>
    </row>
    <row r="1733">
      <c r="A1733" s="116">
        <v>44328.0</v>
      </c>
      <c r="B1733" s="117" t="s">
        <v>30</v>
      </c>
      <c r="C1733" s="118" t="s">
        <v>18</v>
      </c>
      <c r="D1733" s="119" t="s">
        <v>19</v>
      </c>
    </row>
    <row r="1734">
      <c r="A1734" s="116">
        <v>44328.0</v>
      </c>
      <c r="B1734" s="117" t="s">
        <v>30</v>
      </c>
      <c r="C1734" s="118" t="s">
        <v>18</v>
      </c>
      <c r="D1734" s="119" t="s">
        <v>19</v>
      </c>
    </row>
    <row r="1735">
      <c r="A1735" s="116">
        <v>44330.0</v>
      </c>
      <c r="B1735" s="117" t="s">
        <v>45</v>
      </c>
      <c r="C1735" s="118" t="s">
        <v>18</v>
      </c>
      <c r="D1735" s="119" t="s">
        <v>19</v>
      </c>
    </row>
    <row r="1736">
      <c r="A1736" s="116">
        <v>44330.0</v>
      </c>
      <c r="B1736" s="117" t="s">
        <v>30</v>
      </c>
      <c r="C1736" s="118" t="s">
        <v>18</v>
      </c>
      <c r="D1736" s="119" t="s">
        <v>19</v>
      </c>
    </row>
    <row r="1737">
      <c r="A1737" s="116">
        <v>44333.0</v>
      </c>
      <c r="B1737" s="117" t="s">
        <v>45</v>
      </c>
      <c r="C1737" s="118" t="s">
        <v>18</v>
      </c>
      <c r="D1737" s="119" t="s">
        <v>66</v>
      </c>
    </row>
    <row r="1738">
      <c r="A1738" s="116">
        <v>44335.0</v>
      </c>
      <c r="B1738" s="117" t="s">
        <v>45</v>
      </c>
      <c r="C1738" s="118" t="s">
        <v>18</v>
      </c>
      <c r="D1738" s="119" t="s">
        <v>66</v>
      </c>
    </row>
    <row r="1739">
      <c r="A1739" s="116">
        <v>44337.0</v>
      </c>
      <c r="B1739" s="117" t="s">
        <v>40</v>
      </c>
      <c r="C1739" s="118" t="s">
        <v>18</v>
      </c>
      <c r="D1739" s="119" t="s">
        <v>66</v>
      </c>
    </row>
    <row r="1740">
      <c r="A1740" s="116">
        <v>44337.0</v>
      </c>
      <c r="B1740" s="117" t="s">
        <v>40</v>
      </c>
      <c r="C1740" s="118" t="s">
        <v>42</v>
      </c>
      <c r="D1740" s="119" t="s">
        <v>66</v>
      </c>
    </row>
    <row r="1741">
      <c r="A1741" s="116">
        <v>44340.0</v>
      </c>
      <c r="B1741" s="117" t="s">
        <v>45</v>
      </c>
      <c r="C1741" s="118" t="s">
        <v>18</v>
      </c>
      <c r="D1741" s="119" t="s">
        <v>25</v>
      </c>
    </row>
    <row r="1742">
      <c r="A1742" s="116">
        <v>44340.0</v>
      </c>
      <c r="B1742" s="117" t="s">
        <v>36</v>
      </c>
      <c r="C1742" s="118" t="s">
        <v>18</v>
      </c>
      <c r="D1742" s="119" t="s">
        <v>19</v>
      </c>
    </row>
    <row r="1743">
      <c r="A1743" s="116">
        <v>44340.0</v>
      </c>
      <c r="B1743" s="117" t="s">
        <v>45</v>
      </c>
      <c r="C1743" s="118" t="s">
        <v>18</v>
      </c>
      <c r="D1743" s="119" t="s">
        <v>19</v>
      </c>
    </row>
    <row r="1744">
      <c r="A1744" s="116">
        <v>44341.0</v>
      </c>
      <c r="B1744" s="117" t="s">
        <v>45</v>
      </c>
      <c r="C1744" s="118" t="s">
        <v>42</v>
      </c>
      <c r="D1744" s="119" t="s">
        <v>19</v>
      </c>
    </row>
    <row r="1745">
      <c r="A1745" s="116">
        <v>44341.0</v>
      </c>
      <c r="B1745" s="117" t="s">
        <v>45</v>
      </c>
      <c r="C1745" s="118" t="s">
        <v>42</v>
      </c>
      <c r="D1745" s="119" t="s">
        <v>19</v>
      </c>
    </row>
    <row r="1746">
      <c r="A1746" s="116">
        <v>44341.0</v>
      </c>
      <c r="B1746" s="117" t="s">
        <v>45</v>
      </c>
      <c r="C1746" s="118" t="s">
        <v>42</v>
      </c>
      <c r="D1746" s="119" t="s">
        <v>19</v>
      </c>
    </row>
    <row r="1747">
      <c r="A1747" s="116">
        <v>44341.0</v>
      </c>
      <c r="B1747" s="117" t="s">
        <v>45</v>
      </c>
      <c r="C1747" s="118" t="s">
        <v>18</v>
      </c>
      <c r="D1747" s="119" t="s">
        <v>66</v>
      </c>
    </row>
    <row r="1748">
      <c r="A1748" s="116">
        <v>44342.0</v>
      </c>
      <c r="B1748" s="117" t="s">
        <v>83</v>
      </c>
      <c r="C1748" s="118" t="s">
        <v>18</v>
      </c>
      <c r="D1748" s="119" t="s">
        <v>19</v>
      </c>
    </row>
    <row r="1749">
      <c r="A1749" s="116">
        <v>44342.0</v>
      </c>
      <c r="B1749" s="117" t="s">
        <v>17</v>
      </c>
      <c r="C1749" s="118" t="s">
        <v>18</v>
      </c>
      <c r="D1749" s="119" t="s">
        <v>35</v>
      </c>
    </row>
    <row r="1750">
      <c r="A1750" s="116">
        <v>44343.0</v>
      </c>
      <c r="B1750" s="117" t="s">
        <v>17</v>
      </c>
      <c r="C1750" s="118" t="s">
        <v>18</v>
      </c>
      <c r="D1750" s="119" t="s">
        <v>19</v>
      </c>
    </row>
    <row r="1751">
      <c r="A1751" s="116">
        <v>44343.0</v>
      </c>
      <c r="B1751" s="117" t="s">
        <v>17</v>
      </c>
      <c r="C1751" s="118" t="s">
        <v>18</v>
      </c>
      <c r="D1751" s="119" t="s">
        <v>19</v>
      </c>
    </row>
    <row r="1752">
      <c r="A1752" s="116">
        <v>44343.0</v>
      </c>
      <c r="B1752" s="117" t="s">
        <v>83</v>
      </c>
      <c r="C1752" s="118" t="s">
        <v>18</v>
      </c>
      <c r="D1752" s="119" t="s">
        <v>66</v>
      </c>
    </row>
    <row r="1753">
      <c r="A1753" s="116">
        <v>44348.0</v>
      </c>
      <c r="B1753" s="117" t="s">
        <v>45</v>
      </c>
      <c r="C1753" s="118" t="s">
        <v>18</v>
      </c>
      <c r="D1753" s="119" t="s">
        <v>19</v>
      </c>
    </row>
    <row r="1754">
      <c r="A1754" s="116">
        <v>44354.0</v>
      </c>
      <c r="B1754" s="117" t="s">
        <v>40</v>
      </c>
      <c r="C1754" s="118" t="s">
        <v>42</v>
      </c>
      <c r="D1754" s="119" t="s">
        <v>19</v>
      </c>
    </row>
    <row r="1755">
      <c r="A1755" s="116">
        <v>44354.0</v>
      </c>
      <c r="B1755" s="117" t="s">
        <v>45</v>
      </c>
      <c r="C1755" s="118" t="s">
        <v>18</v>
      </c>
      <c r="D1755" s="119" t="s">
        <v>19</v>
      </c>
    </row>
    <row r="1756">
      <c r="A1756" s="116">
        <v>44354.0</v>
      </c>
      <c r="B1756" s="117" t="s">
        <v>45</v>
      </c>
      <c r="C1756" s="118" t="s">
        <v>42</v>
      </c>
      <c r="D1756" s="119" t="s">
        <v>25</v>
      </c>
    </row>
    <row r="1757">
      <c r="A1757" s="116">
        <v>44357.0</v>
      </c>
      <c r="B1757" s="117" t="s">
        <v>45</v>
      </c>
      <c r="C1757" s="118" t="s">
        <v>18</v>
      </c>
      <c r="D1757" s="119" t="s">
        <v>19</v>
      </c>
    </row>
    <row r="1758">
      <c r="A1758" s="116">
        <v>44358.0</v>
      </c>
      <c r="B1758" s="117" t="s">
        <v>45</v>
      </c>
      <c r="C1758" s="118" t="s">
        <v>18</v>
      </c>
      <c r="D1758" s="119" t="s">
        <v>19</v>
      </c>
    </row>
    <row r="1759">
      <c r="A1759" s="116">
        <v>44358.0</v>
      </c>
      <c r="B1759" s="117" t="s">
        <v>45</v>
      </c>
      <c r="C1759" s="118" t="s">
        <v>18</v>
      </c>
      <c r="D1759" s="119" t="s">
        <v>19</v>
      </c>
    </row>
    <row r="1760">
      <c r="A1760" s="116">
        <v>44358.0</v>
      </c>
      <c r="B1760" s="117" t="s">
        <v>45</v>
      </c>
      <c r="C1760" s="118" t="s">
        <v>42</v>
      </c>
      <c r="D1760" s="119" t="s">
        <v>19</v>
      </c>
    </row>
    <row r="1761">
      <c r="A1761" s="116">
        <v>44361.0</v>
      </c>
      <c r="B1761" s="117" t="s">
        <v>83</v>
      </c>
      <c r="C1761" s="118" t="s">
        <v>18</v>
      </c>
      <c r="D1761" s="119" t="s">
        <v>19</v>
      </c>
    </row>
    <row r="1762">
      <c r="A1762" s="116">
        <v>44363.0</v>
      </c>
      <c r="B1762" s="117" t="s">
        <v>114</v>
      </c>
      <c r="C1762" s="118" t="s">
        <v>18</v>
      </c>
      <c r="D1762" s="119" t="s">
        <v>19</v>
      </c>
    </row>
    <row r="1763">
      <c r="A1763" s="116">
        <v>44363.0</v>
      </c>
      <c r="B1763" s="117" t="s">
        <v>114</v>
      </c>
      <c r="C1763" s="118" t="s">
        <v>18</v>
      </c>
      <c r="D1763" s="119" t="s">
        <v>19</v>
      </c>
    </row>
    <row r="1764">
      <c r="A1764" s="116">
        <v>44363.0</v>
      </c>
      <c r="B1764" s="117" t="s">
        <v>114</v>
      </c>
      <c r="C1764" s="118" t="s">
        <v>18</v>
      </c>
      <c r="D1764" s="119" t="s">
        <v>19</v>
      </c>
    </row>
    <row r="1765">
      <c r="A1765" s="116">
        <v>44364.0</v>
      </c>
      <c r="B1765" s="117" t="s">
        <v>114</v>
      </c>
      <c r="C1765" s="118" t="s">
        <v>42</v>
      </c>
      <c r="D1765" s="119" t="s">
        <v>19</v>
      </c>
    </row>
    <row r="1766">
      <c r="A1766" s="116">
        <v>44364.0</v>
      </c>
      <c r="B1766" s="117" t="s">
        <v>83</v>
      </c>
      <c r="C1766" s="118" t="s">
        <v>42</v>
      </c>
      <c r="D1766" s="119" t="s">
        <v>19</v>
      </c>
    </row>
    <row r="1767">
      <c r="A1767" s="116">
        <v>44368.0</v>
      </c>
      <c r="B1767" s="117" t="s">
        <v>45</v>
      </c>
      <c r="C1767" s="118" t="s">
        <v>18</v>
      </c>
      <c r="D1767" s="119" t="s">
        <v>35</v>
      </c>
    </row>
    <row r="1768">
      <c r="A1768" s="116">
        <v>44372.0</v>
      </c>
      <c r="B1768" s="117" t="s">
        <v>114</v>
      </c>
      <c r="C1768" s="118" t="s">
        <v>18</v>
      </c>
      <c r="D1768" s="119" t="s">
        <v>19</v>
      </c>
    </row>
    <row r="1769">
      <c r="A1769" s="116">
        <v>44372.0</v>
      </c>
      <c r="B1769" s="117" t="s">
        <v>114</v>
      </c>
      <c r="C1769" s="118" t="s">
        <v>42</v>
      </c>
      <c r="D1769" s="119" t="s">
        <v>19</v>
      </c>
    </row>
    <row r="1770">
      <c r="A1770" s="116">
        <v>44372.0</v>
      </c>
      <c r="B1770" s="117" t="s">
        <v>114</v>
      </c>
      <c r="C1770" s="118" t="s">
        <v>42</v>
      </c>
      <c r="D1770" s="119" t="s">
        <v>19</v>
      </c>
    </row>
    <row r="1771">
      <c r="A1771" s="116">
        <v>44181.0</v>
      </c>
      <c r="B1771" s="117" t="s">
        <v>30</v>
      </c>
      <c r="C1771" s="118" t="s">
        <v>18</v>
      </c>
      <c r="D1771" s="119" t="s">
        <v>19</v>
      </c>
    </row>
    <row r="1772">
      <c r="A1772" s="116">
        <v>44182.0</v>
      </c>
      <c r="B1772" s="117" t="s">
        <v>30</v>
      </c>
      <c r="C1772" s="118" t="s">
        <v>42</v>
      </c>
      <c r="D1772" s="119" t="s">
        <v>19</v>
      </c>
    </row>
    <row r="1773">
      <c r="A1773" s="123">
        <v>44183.0</v>
      </c>
      <c r="B1773" s="124" t="s">
        <v>45</v>
      </c>
      <c r="C1773" s="125" t="s">
        <v>18</v>
      </c>
      <c r="D1773" s="127" t="s">
        <v>35</v>
      </c>
    </row>
    <row r="1774">
      <c r="A1774" s="116">
        <v>44183.0</v>
      </c>
      <c r="B1774" s="117" t="s">
        <v>45</v>
      </c>
      <c r="C1774" s="118" t="s">
        <v>18</v>
      </c>
      <c r="D1774" s="119" t="s">
        <v>19</v>
      </c>
    </row>
    <row r="1775">
      <c r="A1775" s="123">
        <v>44185.0</v>
      </c>
      <c r="B1775" s="124" t="s">
        <v>45</v>
      </c>
      <c r="C1775" s="125" t="s">
        <v>18</v>
      </c>
      <c r="D1775" s="127" t="s">
        <v>35</v>
      </c>
    </row>
    <row r="1776">
      <c r="A1776" s="116">
        <v>44185.0</v>
      </c>
      <c r="B1776" s="117" t="s">
        <v>45</v>
      </c>
      <c r="C1776" s="118" t="s">
        <v>18</v>
      </c>
      <c r="D1776" s="119" t="s">
        <v>19</v>
      </c>
    </row>
    <row r="1777">
      <c r="A1777" s="123">
        <v>44185.0</v>
      </c>
      <c r="B1777" s="124" t="s">
        <v>30</v>
      </c>
      <c r="C1777" s="125" t="s">
        <v>18</v>
      </c>
      <c r="D1777" s="127" t="s">
        <v>35</v>
      </c>
    </row>
    <row r="1778">
      <c r="A1778" s="123">
        <v>44185.0</v>
      </c>
      <c r="B1778" s="124" t="s">
        <v>30</v>
      </c>
      <c r="C1778" s="125" t="s">
        <v>18</v>
      </c>
      <c r="D1778" s="127" t="s">
        <v>35</v>
      </c>
    </row>
    <row r="1779">
      <c r="A1779" s="123">
        <v>44185.0</v>
      </c>
      <c r="B1779" s="124" t="s">
        <v>30</v>
      </c>
      <c r="C1779" s="125" t="s">
        <v>18</v>
      </c>
      <c r="D1779" s="127" t="s">
        <v>35</v>
      </c>
    </row>
    <row r="1780">
      <c r="A1780" s="123">
        <v>44186.0</v>
      </c>
      <c r="B1780" s="124" t="s">
        <v>30</v>
      </c>
      <c r="C1780" s="125" t="s">
        <v>18</v>
      </c>
      <c r="D1780" s="127" t="s">
        <v>35</v>
      </c>
    </row>
    <row r="1781">
      <c r="A1781" s="116">
        <v>44186.0</v>
      </c>
      <c r="B1781" s="117" t="s">
        <v>30</v>
      </c>
      <c r="C1781" s="118" t="s">
        <v>18</v>
      </c>
      <c r="D1781" s="119" t="s">
        <v>19</v>
      </c>
    </row>
    <row r="1782">
      <c r="A1782" s="116">
        <v>44186.0</v>
      </c>
      <c r="B1782" s="117" t="s">
        <v>22</v>
      </c>
      <c r="C1782" s="118" t="s">
        <v>18</v>
      </c>
      <c r="D1782" s="119" t="s">
        <v>19</v>
      </c>
    </row>
    <row r="1783">
      <c r="A1783" s="123">
        <v>44186.0</v>
      </c>
      <c r="B1783" s="124" t="s">
        <v>30</v>
      </c>
      <c r="C1783" s="125" t="s">
        <v>18</v>
      </c>
      <c r="D1783" s="127" t="s">
        <v>25</v>
      </c>
    </row>
    <row r="1784">
      <c r="A1784" s="123">
        <v>44187.0</v>
      </c>
      <c r="B1784" s="124" t="s">
        <v>36</v>
      </c>
      <c r="C1784" s="125" t="s">
        <v>18</v>
      </c>
      <c r="D1784" s="127" t="s">
        <v>25</v>
      </c>
    </row>
    <row r="1785">
      <c r="A1785" s="123">
        <v>44187.0</v>
      </c>
      <c r="B1785" s="124" t="s">
        <v>30</v>
      </c>
      <c r="C1785" s="125" t="s">
        <v>18</v>
      </c>
      <c r="D1785" s="127" t="s">
        <v>35</v>
      </c>
    </row>
    <row r="1786">
      <c r="A1786" s="123">
        <v>44188.0</v>
      </c>
      <c r="B1786" s="124" t="s">
        <v>43</v>
      </c>
      <c r="C1786" s="125" t="s">
        <v>18</v>
      </c>
      <c r="D1786" s="127" t="s">
        <v>35</v>
      </c>
    </row>
    <row r="1787">
      <c r="A1787" s="116">
        <v>44188.0</v>
      </c>
      <c r="B1787" s="117" t="s">
        <v>30</v>
      </c>
      <c r="C1787" s="118" t="s">
        <v>18</v>
      </c>
      <c r="D1787" s="119" t="s">
        <v>19</v>
      </c>
    </row>
    <row r="1788">
      <c r="A1788" s="123">
        <v>44189.0</v>
      </c>
      <c r="B1788" s="124" t="s">
        <v>30</v>
      </c>
      <c r="C1788" s="125" t="s">
        <v>18</v>
      </c>
      <c r="D1788" s="127" t="s">
        <v>25</v>
      </c>
    </row>
    <row r="1789">
      <c r="A1789" s="116">
        <v>44189.0</v>
      </c>
      <c r="B1789" s="117" t="s">
        <v>30</v>
      </c>
      <c r="C1789" s="118" t="s">
        <v>18</v>
      </c>
      <c r="D1789" s="119" t="s">
        <v>19</v>
      </c>
    </row>
    <row r="1790">
      <c r="A1790" s="116">
        <v>44191.0</v>
      </c>
      <c r="B1790" s="117" t="s">
        <v>37</v>
      </c>
      <c r="C1790" s="118" t="s">
        <v>18</v>
      </c>
      <c r="D1790" s="119" t="s">
        <v>19</v>
      </c>
    </row>
    <row r="1791">
      <c r="A1791" s="116">
        <v>44191.0</v>
      </c>
      <c r="B1791" s="117" t="s">
        <v>80</v>
      </c>
      <c r="C1791" s="118" t="s">
        <v>18</v>
      </c>
      <c r="D1791" s="119" t="s">
        <v>19</v>
      </c>
    </row>
    <row r="1792">
      <c r="A1792" s="116">
        <v>44191.0</v>
      </c>
      <c r="B1792" s="117" t="s">
        <v>43</v>
      </c>
      <c r="C1792" s="118" t="s">
        <v>42</v>
      </c>
      <c r="D1792" s="119" t="s">
        <v>19</v>
      </c>
    </row>
    <row r="1793">
      <c r="A1793" s="116">
        <v>44192.0</v>
      </c>
      <c r="B1793" s="117" t="s">
        <v>80</v>
      </c>
      <c r="C1793" s="118" t="s">
        <v>42</v>
      </c>
      <c r="D1793" s="119" t="s">
        <v>19</v>
      </c>
    </row>
    <row r="1794">
      <c r="A1794" s="116">
        <v>44191.0</v>
      </c>
      <c r="B1794" s="117" t="s">
        <v>43</v>
      </c>
      <c r="C1794" s="118" t="s">
        <v>42</v>
      </c>
      <c r="D1794" s="119" t="s">
        <v>19</v>
      </c>
    </row>
    <row r="1795">
      <c r="A1795" s="116">
        <v>44192.0</v>
      </c>
      <c r="B1795" s="117" t="s">
        <v>43</v>
      </c>
      <c r="C1795" s="118" t="s">
        <v>42</v>
      </c>
      <c r="D1795" s="119" t="s">
        <v>19</v>
      </c>
    </row>
    <row r="1796">
      <c r="A1796" s="116">
        <v>44193.0</v>
      </c>
      <c r="B1796" s="117" t="s">
        <v>80</v>
      </c>
      <c r="C1796" s="118" t="s">
        <v>42</v>
      </c>
      <c r="D1796" s="119" t="s">
        <v>19</v>
      </c>
    </row>
    <row r="1797">
      <c r="A1797" s="116">
        <v>44194.0</v>
      </c>
      <c r="B1797" s="117" t="s">
        <v>80</v>
      </c>
      <c r="C1797" s="118" t="s">
        <v>42</v>
      </c>
      <c r="D1797" s="119" t="s">
        <v>19</v>
      </c>
    </row>
    <row r="1798">
      <c r="A1798" s="130">
        <v>44192.0</v>
      </c>
      <c r="B1798" s="117" t="s">
        <v>30</v>
      </c>
      <c r="C1798" s="118" t="s">
        <v>18</v>
      </c>
      <c r="D1798" s="119" t="s">
        <v>19</v>
      </c>
    </row>
    <row r="1799">
      <c r="A1799" s="130">
        <v>44196.0</v>
      </c>
      <c r="B1799" s="117" t="s">
        <v>34</v>
      </c>
      <c r="C1799" s="118" t="s">
        <v>18</v>
      </c>
      <c r="D1799" s="119" t="s">
        <v>19</v>
      </c>
    </row>
    <row r="1800">
      <c r="A1800" s="116">
        <v>44196.0</v>
      </c>
      <c r="B1800" s="117" t="s">
        <v>34</v>
      </c>
      <c r="C1800" s="118" t="s">
        <v>18</v>
      </c>
      <c r="D1800" s="119" t="s">
        <v>19</v>
      </c>
    </row>
    <row r="1801">
      <c r="A1801" s="116">
        <v>44196.0</v>
      </c>
      <c r="B1801" s="117" t="s">
        <v>30</v>
      </c>
      <c r="C1801" s="118" t="s">
        <v>18</v>
      </c>
      <c r="D1801" s="119" t="s">
        <v>19</v>
      </c>
    </row>
    <row r="1802">
      <c r="A1802" s="116">
        <v>44196.0</v>
      </c>
      <c r="B1802" s="117" t="s">
        <v>30</v>
      </c>
      <c r="C1802" s="118" t="s">
        <v>18</v>
      </c>
      <c r="D1802" s="119" t="s">
        <v>19</v>
      </c>
    </row>
    <row r="1803">
      <c r="A1803" s="116">
        <v>44196.0</v>
      </c>
      <c r="B1803" s="117" t="s">
        <v>37</v>
      </c>
      <c r="C1803" s="118" t="s">
        <v>18</v>
      </c>
      <c r="D1803" s="119" t="s">
        <v>19</v>
      </c>
    </row>
    <row r="1804">
      <c r="A1804" s="116">
        <v>44196.0</v>
      </c>
      <c r="B1804" s="117" t="s">
        <v>30</v>
      </c>
      <c r="C1804" s="118" t="s">
        <v>18</v>
      </c>
      <c r="D1804" s="119" t="s">
        <v>19</v>
      </c>
    </row>
    <row r="1805">
      <c r="A1805" s="116">
        <v>44196.0</v>
      </c>
      <c r="B1805" s="117" t="s">
        <v>45</v>
      </c>
      <c r="C1805" s="118" t="s">
        <v>18</v>
      </c>
      <c r="D1805" s="119" t="s">
        <v>19</v>
      </c>
    </row>
    <row r="1806">
      <c r="A1806" s="116">
        <v>44196.0</v>
      </c>
      <c r="B1806" s="117" t="s">
        <v>45</v>
      </c>
      <c r="C1806" s="118" t="s">
        <v>18</v>
      </c>
      <c r="D1806" s="119" t="s">
        <v>19</v>
      </c>
    </row>
    <row r="1807">
      <c r="A1807" s="123">
        <v>44198.0</v>
      </c>
      <c r="B1807" s="124" t="s">
        <v>45</v>
      </c>
      <c r="C1807" s="125" t="s">
        <v>18</v>
      </c>
      <c r="D1807" s="127" t="s">
        <v>35</v>
      </c>
    </row>
    <row r="1808">
      <c r="A1808" s="123">
        <v>44198.0</v>
      </c>
      <c r="B1808" s="124" t="s">
        <v>45</v>
      </c>
      <c r="C1808" s="125" t="s">
        <v>18</v>
      </c>
      <c r="D1808" s="127" t="s">
        <v>35</v>
      </c>
    </row>
    <row r="1809">
      <c r="A1809" s="116">
        <v>44198.0</v>
      </c>
      <c r="B1809" s="117" t="s">
        <v>45</v>
      </c>
      <c r="C1809" s="118" t="s">
        <v>18</v>
      </c>
      <c r="D1809" s="119" t="s">
        <v>19</v>
      </c>
    </row>
    <row r="1810">
      <c r="A1810" s="116">
        <v>44198.0</v>
      </c>
      <c r="B1810" s="117" t="s">
        <v>45</v>
      </c>
      <c r="C1810" s="118" t="s">
        <v>18</v>
      </c>
      <c r="D1810" s="119" t="s">
        <v>19</v>
      </c>
    </row>
    <row r="1811">
      <c r="A1811" s="128">
        <v>44198.0</v>
      </c>
      <c r="B1811" s="124" t="s">
        <v>34</v>
      </c>
      <c r="C1811" s="125" t="s">
        <v>18</v>
      </c>
      <c r="D1811" s="127" t="s">
        <v>25</v>
      </c>
    </row>
    <row r="1812">
      <c r="A1812" s="123">
        <v>44198.0</v>
      </c>
      <c r="B1812" s="124" t="s">
        <v>34</v>
      </c>
      <c r="C1812" s="125" t="s">
        <v>18</v>
      </c>
      <c r="D1812" s="127" t="s">
        <v>35</v>
      </c>
    </row>
    <row r="1813">
      <c r="A1813" s="116">
        <v>44199.0</v>
      </c>
      <c r="B1813" s="117" t="s">
        <v>34</v>
      </c>
      <c r="C1813" s="118" t="s">
        <v>18</v>
      </c>
      <c r="D1813" s="119" t="s">
        <v>66</v>
      </c>
    </row>
    <row r="1814">
      <c r="A1814" s="116">
        <v>44199.0</v>
      </c>
      <c r="B1814" s="117" t="s">
        <v>34</v>
      </c>
      <c r="C1814" s="118" t="s">
        <v>18</v>
      </c>
      <c r="D1814" s="119" t="s">
        <v>66</v>
      </c>
    </row>
    <row r="1815">
      <c r="A1815" s="116">
        <v>44199.0</v>
      </c>
      <c r="B1815" s="117" t="s">
        <v>34</v>
      </c>
      <c r="C1815" s="118" t="s">
        <v>18</v>
      </c>
      <c r="D1815" s="119" t="s">
        <v>66</v>
      </c>
    </row>
    <row r="1816">
      <c r="A1816" s="116">
        <v>44199.0</v>
      </c>
      <c r="B1816" s="117" t="s">
        <v>34</v>
      </c>
      <c r="C1816" s="118" t="s">
        <v>18</v>
      </c>
      <c r="D1816" s="119" t="s">
        <v>19</v>
      </c>
    </row>
    <row r="1817">
      <c r="A1817" s="123">
        <v>44199.0</v>
      </c>
      <c r="B1817" s="124" t="s">
        <v>43</v>
      </c>
      <c r="C1817" s="125" t="s">
        <v>18</v>
      </c>
      <c r="D1817" s="127" t="s">
        <v>35</v>
      </c>
    </row>
    <row r="1818">
      <c r="A1818" s="116">
        <v>44199.0</v>
      </c>
      <c r="B1818" s="117" t="s">
        <v>30</v>
      </c>
      <c r="C1818" s="118" t="s">
        <v>18</v>
      </c>
      <c r="D1818" s="119" t="s">
        <v>66</v>
      </c>
    </row>
    <row r="1819">
      <c r="A1819" s="123">
        <v>44199.0</v>
      </c>
      <c r="B1819" s="124" t="s">
        <v>30</v>
      </c>
      <c r="C1819" s="125" t="s">
        <v>18</v>
      </c>
      <c r="D1819" s="127" t="s">
        <v>35</v>
      </c>
    </row>
    <row r="1820">
      <c r="A1820" s="116">
        <v>44199.0</v>
      </c>
      <c r="B1820" s="117" t="s">
        <v>30</v>
      </c>
      <c r="C1820" s="118" t="s">
        <v>18</v>
      </c>
      <c r="D1820" s="119" t="s">
        <v>66</v>
      </c>
    </row>
    <row r="1821">
      <c r="A1821" s="116">
        <v>44199.0</v>
      </c>
      <c r="B1821" s="117" t="s">
        <v>30</v>
      </c>
      <c r="C1821" s="118" t="s">
        <v>18</v>
      </c>
      <c r="D1821" s="119" t="s">
        <v>19</v>
      </c>
    </row>
    <row r="1822">
      <c r="A1822" s="116">
        <v>44199.0</v>
      </c>
      <c r="B1822" s="117" t="s">
        <v>30</v>
      </c>
      <c r="C1822" s="118" t="s">
        <v>18</v>
      </c>
      <c r="D1822" s="119" t="s">
        <v>19</v>
      </c>
    </row>
    <row r="1823">
      <c r="A1823" s="116">
        <v>44200.0</v>
      </c>
      <c r="B1823" s="117" t="s">
        <v>30</v>
      </c>
      <c r="C1823" s="118" t="s">
        <v>18</v>
      </c>
      <c r="D1823" s="119" t="s">
        <v>66</v>
      </c>
    </row>
    <row r="1824">
      <c r="A1824" s="116">
        <v>44200.0</v>
      </c>
      <c r="B1824" s="117" t="s">
        <v>30</v>
      </c>
      <c r="C1824" s="118" t="s">
        <v>18</v>
      </c>
      <c r="D1824" s="119" t="s">
        <v>19</v>
      </c>
    </row>
    <row r="1825">
      <c r="A1825" s="123">
        <v>44200.0</v>
      </c>
      <c r="B1825" s="124" t="s">
        <v>22</v>
      </c>
      <c r="C1825" s="125" t="s">
        <v>18</v>
      </c>
      <c r="D1825" s="127" t="s">
        <v>25</v>
      </c>
    </row>
    <row r="1826">
      <c r="A1826" s="116">
        <v>44200.0</v>
      </c>
      <c r="B1826" s="117" t="s">
        <v>43</v>
      </c>
      <c r="C1826" s="118" t="s">
        <v>18</v>
      </c>
      <c r="D1826" s="119" t="s">
        <v>19</v>
      </c>
    </row>
    <row r="1827">
      <c r="A1827" s="116">
        <v>44200.0</v>
      </c>
      <c r="B1827" s="117" t="s">
        <v>43</v>
      </c>
      <c r="C1827" s="118" t="s">
        <v>18</v>
      </c>
      <c r="D1827" s="119" t="s">
        <v>19</v>
      </c>
    </row>
    <row r="1828">
      <c r="A1828" s="123">
        <v>44203.0</v>
      </c>
      <c r="B1828" s="124" t="s">
        <v>22</v>
      </c>
      <c r="C1828" s="125" t="s">
        <v>18</v>
      </c>
      <c r="D1828" s="127" t="s">
        <v>25</v>
      </c>
    </row>
    <row r="1829">
      <c r="A1829" s="123">
        <v>44203.0</v>
      </c>
      <c r="B1829" s="124" t="s">
        <v>22</v>
      </c>
      <c r="C1829" s="125" t="s">
        <v>18</v>
      </c>
      <c r="D1829" s="127" t="s">
        <v>25</v>
      </c>
    </row>
    <row r="1830">
      <c r="A1830" s="123">
        <v>44203.0</v>
      </c>
      <c r="B1830" s="124" t="s">
        <v>22</v>
      </c>
      <c r="C1830" s="125" t="s">
        <v>18</v>
      </c>
      <c r="D1830" s="127" t="s">
        <v>25</v>
      </c>
    </row>
    <row r="1831">
      <c r="A1831" s="116">
        <v>44203.0</v>
      </c>
      <c r="B1831" s="117" t="s">
        <v>22</v>
      </c>
      <c r="C1831" s="118" t="s">
        <v>18</v>
      </c>
      <c r="D1831" s="119" t="s">
        <v>19</v>
      </c>
    </row>
    <row r="1832">
      <c r="A1832" s="116">
        <v>44203.0</v>
      </c>
      <c r="B1832" s="117" t="s">
        <v>22</v>
      </c>
      <c r="C1832" s="118" t="s">
        <v>18</v>
      </c>
      <c r="D1832" s="119" t="s">
        <v>19</v>
      </c>
    </row>
    <row r="1833">
      <c r="A1833" s="130">
        <v>44203.0</v>
      </c>
      <c r="B1833" s="117" t="s">
        <v>22</v>
      </c>
      <c r="C1833" s="118" t="s">
        <v>42</v>
      </c>
      <c r="D1833" s="119" t="s">
        <v>19</v>
      </c>
    </row>
    <row r="1834">
      <c r="A1834" s="128">
        <v>44203.0</v>
      </c>
      <c r="B1834" s="124" t="s">
        <v>30</v>
      </c>
      <c r="C1834" s="125" t="s">
        <v>18</v>
      </c>
      <c r="D1834" s="127" t="s">
        <v>25</v>
      </c>
    </row>
    <row r="1835">
      <c r="A1835" s="128">
        <v>44204.0</v>
      </c>
      <c r="B1835" s="124" t="s">
        <v>43</v>
      </c>
      <c r="C1835" s="125" t="s">
        <v>18</v>
      </c>
      <c r="D1835" s="127" t="s">
        <v>35</v>
      </c>
    </row>
    <row r="1836">
      <c r="A1836" s="116">
        <v>44204.0</v>
      </c>
      <c r="B1836" s="117" t="s">
        <v>43</v>
      </c>
      <c r="C1836" s="118" t="s">
        <v>18</v>
      </c>
      <c r="D1836" s="119" t="s">
        <v>19</v>
      </c>
    </row>
    <row r="1837">
      <c r="A1837" s="116">
        <v>44204.0</v>
      </c>
      <c r="B1837" s="117" t="s">
        <v>43</v>
      </c>
      <c r="C1837" s="118" t="s">
        <v>42</v>
      </c>
      <c r="D1837" s="119" t="s">
        <v>19</v>
      </c>
    </row>
    <row r="1838">
      <c r="A1838" s="116">
        <v>44204.0</v>
      </c>
      <c r="B1838" s="117" t="s">
        <v>43</v>
      </c>
      <c r="C1838" s="118" t="s">
        <v>42</v>
      </c>
      <c r="D1838" s="119" t="s">
        <v>19</v>
      </c>
    </row>
    <row r="1839">
      <c r="A1839" s="116">
        <v>44204.0</v>
      </c>
      <c r="B1839" s="117" t="s">
        <v>43</v>
      </c>
      <c r="C1839" s="118" t="s">
        <v>42</v>
      </c>
      <c r="D1839" s="119" t="s">
        <v>19</v>
      </c>
    </row>
    <row r="1840">
      <c r="A1840" s="116">
        <v>44204.0</v>
      </c>
      <c r="B1840" s="124" t="s">
        <v>43</v>
      </c>
      <c r="C1840" s="125" t="s">
        <v>42</v>
      </c>
      <c r="D1840" s="127" t="s">
        <v>25</v>
      </c>
    </row>
    <row r="1841">
      <c r="A1841" s="116">
        <v>44204.0</v>
      </c>
      <c r="B1841" s="117" t="s">
        <v>43</v>
      </c>
      <c r="C1841" s="118" t="s">
        <v>42</v>
      </c>
      <c r="D1841" s="119" t="s">
        <v>19</v>
      </c>
    </row>
    <row r="1842">
      <c r="A1842" s="116">
        <v>44205.0</v>
      </c>
      <c r="B1842" s="117" t="s">
        <v>45</v>
      </c>
      <c r="C1842" s="118" t="s">
        <v>18</v>
      </c>
      <c r="D1842" s="119" t="s">
        <v>19</v>
      </c>
    </row>
    <row r="1843">
      <c r="A1843" s="116">
        <v>44205.0</v>
      </c>
      <c r="B1843" s="117" t="s">
        <v>45</v>
      </c>
      <c r="C1843" s="118" t="s">
        <v>18</v>
      </c>
      <c r="D1843" s="119" t="s">
        <v>19</v>
      </c>
    </row>
    <row r="1844">
      <c r="A1844" s="116">
        <v>44205.0</v>
      </c>
      <c r="B1844" s="117" t="s">
        <v>45</v>
      </c>
      <c r="C1844" s="118" t="s">
        <v>18</v>
      </c>
      <c r="D1844" s="119" t="s">
        <v>19</v>
      </c>
    </row>
    <row r="1845">
      <c r="A1845" s="116">
        <v>44205.0</v>
      </c>
      <c r="B1845" s="117" t="s">
        <v>45</v>
      </c>
      <c r="C1845" s="118" t="s">
        <v>18</v>
      </c>
      <c r="D1845" s="119" t="s">
        <v>19</v>
      </c>
    </row>
    <row r="1846">
      <c r="A1846" s="116">
        <v>44205.0</v>
      </c>
      <c r="B1846" s="117" t="s">
        <v>45</v>
      </c>
      <c r="C1846" s="118" t="s">
        <v>18</v>
      </c>
      <c r="D1846" s="119" t="s">
        <v>19</v>
      </c>
    </row>
    <row r="1847">
      <c r="A1847" s="116">
        <v>44206.0</v>
      </c>
      <c r="B1847" s="117" t="s">
        <v>43</v>
      </c>
      <c r="C1847" s="118" t="s">
        <v>18</v>
      </c>
      <c r="D1847" s="119" t="s">
        <v>66</v>
      </c>
    </row>
    <row r="1848">
      <c r="A1848" s="116">
        <v>44206.0</v>
      </c>
      <c r="B1848" s="117" t="s">
        <v>44</v>
      </c>
      <c r="C1848" s="118" t="s">
        <v>18</v>
      </c>
      <c r="D1848" s="119" t="s">
        <v>19</v>
      </c>
    </row>
    <row r="1849">
      <c r="A1849" s="116">
        <v>44206.0</v>
      </c>
      <c r="B1849" s="117" t="s">
        <v>44</v>
      </c>
      <c r="C1849" s="118" t="s">
        <v>18</v>
      </c>
      <c r="D1849" s="119" t="s">
        <v>19</v>
      </c>
    </row>
    <row r="1850">
      <c r="A1850" s="123">
        <v>44206.0</v>
      </c>
      <c r="B1850" s="124" t="s">
        <v>44</v>
      </c>
      <c r="C1850" s="125" t="s">
        <v>18</v>
      </c>
      <c r="D1850" s="127" t="s">
        <v>35</v>
      </c>
    </row>
    <row r="1851">
      <c r="A1851" s="123">
        <v>44206.0</v>
      </c>
      <c r="B1851" s="117" t="s">
        <v>43</v>
      </c>
      <c r="C1851" s="118" t="s">
        <v>18</v>
      </c>
      <c r="D1851" s="119" t="s">
        <v>66</v>
      </c>
    </row>
    <row r="1852">
      <c r="A1852" s="116">
        <v>44207.0</v>
      </c>
      <c r="B1852" s="117" t="s">
        <v>30</v>
      </c>
      <c r="C1852" s="118" t="s">
        <v>18</v>
      </c>
      <c r="D1852" s="119" t="s">
        <v>19</v>
      </c>
    </row>
    <row r="1853">
      <c r="A1853" s="116">
        <v>44207.0</v>
      </c>
      <c r="B1853" s="117" t="s">
        <v>22</v>
      </c>
      <c r="C1853" s="118" t="s">
        <v>18</v>
      </c>
      <c r="D1853" s="119" t="s">
        <v>19</v>
      </c>
    </row>
    <row r="1854">
      <c r="A1854" s="116">
        <v>44207.0</v>
      </c>
      <c r="B1854" s="117" t="s">
        <v>30</v>
      </c>
      <c r="C1854" s="118" t="s">
        <v>18</v>
      </c>
      <c r="D1854" s="119" t="s">
        <v>66</v>
      </c>
    </row>
    <row r="1855">
      <c r="A1855" s="116">
        <v>44207.0</v>
      </c>
      <c r="B1855" s="117" t="s">
        <v>30</v>
      </c>
      <c r="C1855" s="118" t="s">
        <v>18</v>
      </c>
      <c r="D1855" s="119" t="s">
        <v>66</v>
      </c>
    </row>
    <row r="1856">
      <c r="A1856" s="128">
        <v>44210.0</v>
      </c>
      <c r="B1856" s="124" t="s">
        <v>43</v>
      </c>
      <c r="C1856" s="125" t="s">
        <v>18</v>
      </c>
      <c r="D1856" s="127" t="s">
        <v>25</v>
      </c>
    </row>
    <row r="1857">
      <c r="A1857" s="123">
        <v>44210.0</v>
      </c>
      <c r="B1857" s="124" t="s">
        <v>43</v>
      </c>
      <c r="C1857" s="125" t="s">
        <v>18</v>
      </c>
      <c r="D1857" s="127" t="s">
        <v>35</v>
      </c>
    </row>
    <row r="1858">
      <c r="A1858" s="128">
        <v>44210.0</v>
      </c>
      <c r="B1858" s="124" t="s">
        <v>90</v>
      </c>
      <c r="C1858" s="125" t="s">
        <v>18</v>
      </c>
      <c r="D1858" s="127" t="s">
        <v>25</v>
      </c>
    </row>
    <row r="1859">
      <c r="A1859" s="128">
        <v>44210.0</v>
      </c>
      <c r="B1859" s="117" t="s">
        <v>30</v>
      </c>
      <c r="C1859" s="118" t="s">
        <v>18</v>
      </c>
      <c r="D1859" s="119" t="s">
        <v>19</v>
      </c>
    </row>
    <row r="1860">
      <c r="A1860" s="128">
        <v>44210.0</v>
      </c>
      <c r="B1860" s="117" t="s">
        <v>30</v>
      </c>
      <c r="C1860" s="118" t="s">
        <v>18</v>
      </c>
      <c r="D1860" s="119" t="s">
        <v>19</v>
      </c>
    </row>
    <row r="1861">
      <c r="A1861" s="116">
        <v>44210.0</v>
      </c>
      <c r="B1861" s="117" t="s">
        <v>30</v>
      </c>
      <c r="C1861" s="118" t="s">
        <v>18</v>
      </c>
      <c r="D1861" s="119" t="s">
        <v>19</v>
      </c>
    </row>
    <row r="1862">
      <c r="A1862" s="116">
        <v>44210.0</v>
      </c>
      <c r="B1862" s="117" t="s">
        <v>30</v>
      </c>
      <c r="C1862" s="118" t="s">
        <v>18</v>
      </c>
      <c r="D1862" s="119" t="s">
        <v>19</v>
      </c>
    </row>
    <row r="1863">
      <c r="A1863" s="116">
        <v>44210.0</v>
      </c>
      <c r="B1863" s="117" t="s">
        <v>80</v>
      </c>
      <c r="C1863" s="118" t="s">
        <v>18</v>
      </c>
      <c r="D1863" s="119" t="s">
        <v>19</v>
      </c>
    </row>
    <row r="1864">
      <c r="A1864" s="116">
        <v>44211.0</v>
      </c>
      <c r="B1864" s="117" t="s">
        <v>92</v>
      </c>
      <c r="C1864" s="118" t="s">
        <v>18</v>
      </c>
      <c r="D1864" s="119" t="s">
        <v>19</v>
      </c>
    </row>
    <row r="1865">
      <c r="A1865" s="116">
        <v>44211.0</v>
      </c>
      <c r="B1865" s="117" t="s">
        <v>92</v>
      </c>
      <c r="C1865" s="118" t="s">
        <v>18</v>
      </c>
      <c r="D1865" s="119" t="s">
        <v>19</v>
      </c>
    </row>
    <row r="1866">
      <c r="A1866" s="116">
        <v>44211.0</v>
      </c>
      <c r="B1866" s="117" t="s">
        <v>92</v>
      </c>
      <c r="C1866" s="118" t="s">
        <v>18</v>
      </c>
      <c r="D1866" s="119" t="s">
        <v>19</v>
      </c>
    </row>
    <row r="1867">
      <c r="A1867" s="116">
        <v>44211.0</v>
      </c>
      <c r="B1867" s="117" t="s">
        <v>92</v>
      </c>
      <c r="C1867" s="118" t="s">
        <v>18</v>
      </c>
      <c r="D1867" s="119" t="s">
        <v>19</v>
      </c>
    </row>
    <row r="1868">
      <c r="A1868" s="123">
        <v>44212.0</v>
      </c>
      <c r="B1868" s="124" t="s">
        <v>92</v>
      </c>
      <c r="C1868" s="125" t="s">
        <v>18</v>
      </c>
      <c r="D1868" s="127" t="s">
        <v>25</v>
      </c>
    </row>
    <row r="1869">
      <c r="A1869" s="123">
        <v>44212.0</v>
      </c>
      <c r="B1869" s="124" t="s">
        <v>92</v>
      </c>
      <c r="C1869" s="125" t="s">
        <v>18</v>
      </c>
      <c r="D1869" s="127" t="s">
        <v>35</v>
      </c>
    </row>
    <row r="1870">
      <c r="A1870" s="123">
        <v>44212.0</v>
      </c>
      <c r="B1870" s="117" t="s">
        <v>80</v>
      </c>
      <c r="C1870" s="118" t="s">
        <v>42</v>
      </c>
      <c r="D1870" s="119" t="s">
        <v>19</v>
      </c>
    </row>
    <row r="1871">
      <c r="A1871" s="123">
        <v>44212.0</v>
      </c>
      <c r="B1871" s="117" t="s">
        <v>80</v>
      </c>
      <c r="C1871" s="118" t="s">
        <v>42</v>
      </c>
      <c r="D1871" s="119" t="s">
        <v>19</v>
      </c>
    </row>
    <row r="1872">
      <c r="A1872" s="116">
        <v>44212.0</v>
      </c>
      <c r="B1872" s="117" t="s">
        <v>80</v>
      </c>
      <c r="C1872" s="118" t="s">
        <v>42</v>
      </c>
      <c r="D1872" s="119" t="s">
        <v>19</v>
      </c>
    </row>
    <row r="1873">
      <c r="A1873" s="116">
        <v>44212.0</v>
      </c>
      <c r="B1873" s="124" t="s">
        <v>80</v>
      </c>
      <c r="C1873" s="125" t="s">
        <v>42</v>
      </c>
      <c r="D1873" s="127" t="s">
        <v>25</v>
      </c>
    </row>
    <row r="1874">
      <c r="A1874" s="130">
        <v>44213.0</v>
      </c>
      <c r="B1874" s="117" t="s">
        <v>43</v>
      </c>
      <c r="C1874" s="118" t="s">
        <v>18</v>
      </c>
      <c r="D1874" s="119" t="s">
        <v>66</v>
      </c>
    </row>
    <row r="1875">
      <c r="A1875" s="130">
        <v>44213.0</v>
      </c>
      <c r="B1875" s="117" t="s">
        <v>43</v>
      </c>
      <c r="C1875" s="118" t="s">
        <v>18</v>
      </c>
      <c r="D1875" s="119" t="s">
        <v>66</v>
      </c>
    </row>
    <row r="1876">
      <c r="A1876" s="130">
        <v>44213.0</v>
      </c>
      <c r="B1876" s="117" t="s">
        <v>43</v>
      </c>
      <c r="C1876" s="118" t="s">
        <v>18</v>
      </c>
      <c r="D1876" s="119" t="s">
        <v>66</v>
      </c>
    </row>
    <row r="1877">
      <c r="A1877" s="123">
        <v>44213.0</v>
      </c>
      <c r="B1877" s="124" t="s">
        <v>43</v>
      </c>
      <c r="C1877" s="125" t="s">
        <v>18</v>
      </c>
      <c r="D1877" s="127" t="s">
        <v>35</v>
      </c>
    </row>
    <row r="1878">
      <c r="A1878" s="123">
        <v>44213.0</v>
      </c>
      <c r="B1878" s="117" t="s">
        <v>43</v>
      </c>
      <c r="C1878" s="118" t="s">
        <v>18</v>
      </c>
      <c r="D1878" s="119" t="s">
        <v>19</v>
      </c>
    </row>
    <row r="1879">
      <c r="A1879" s="123">
        <v>44214.0</v>
      </c>
      <c r="B1879" s="124" t="s">
        <v>80</v>
      </c>
      <c r="C1879" s="125" t="s">
        <v>18</v>
      </c>
      <c r="D1879" s="127" t="s">
        <v>25</v>
      </c>
    </row>
    <row r="1880">
      <c r="A1880" s="116">
        <v>44214.0</v>
      </c>
      <c r="B1880" s="117" t="s">
        <v>80</v>
      </c>
      <c r="C1880" s="118" t="s">
        <v>18</v>
      </c>
      <c r="D1880" s="119" t="s">
        <v>19</v>
      </c>
    </row>
    <row r="1881">
      <c r="A1881" s="116">
        <v>44217.0</v>
      </c>
      <c r="B1881" s="117" t="s">
        <v>43</v>
      </c>
      <c r="C1881" s="118" t="s">
        <v>18</v>
      </c>
      <c r="D1881" s="119" t="s">
        <v>19</v>
      </c>
    </row>
    <row r="1882">
      <c r="A1882" s="116">
        <v>44217.0</v>
      </c>
      <c r="B1882" s="117" t="s">
        <v>43</v>
      </c>
      <c r="C1882" s="118" t="s">
        <v>18</v>
      </c>
      <c r="D1882" s="119" t="s">
        <v>19</v>
      </c>
    </row>
    <row r="1883">
      <c r="A1883" s="116">
        <v>44217.0</v>
      </c>
      <c r="B1883" s="117" t="s">
        <v>40</v>
      </c>
      <c r="C1883" s="118" t="s">
        <v>18</v>
      </c>
      <c r="D1883" s="119" t="s">
        <v>19</v>
      </c>
    </row>
    <row r="1884">
      <c r="A1884" s="116">
        <v>44217.0</v>
      </c>
      <c r="B1884" s="124" t="s">
        <v>30</v>
      </c>
      <c r="C1884" s="125" t="s">
        <v>18</v>
      </c>
      <c r="D1884" s="127" t="s">
        <v>25</v>
      </c>
    </row>
    <row r="1885">
      <c r="A1885" s="116">
        <v>44217.0</v>
      </c>
      <c r="B1885" s="117" t="s">
        <v>30</v>
      </c>
      <c r="C1885" s="118" t="s">
        <v>18</v>
      </c>
      <c r="D1885" s="119" t="s">
        <v>19</v>
      </c>
    </row>
    <row r="1886">
      <c r="A1886" s="116">
        <v>44217.0</v>
      </c>
      <c r="B1886" s="117" t="s">
        <v>80</v>
      </c>
      <c r="C1886" s="118" t="s">
        <v>18</v>
      </c>
      <c r="D1886" s="119" t="s">
        <v>19</v>
      </c>
    </row>
    <row r="1887">
      <c r="A1887" s="116">
        <v>44218.0</v>
      </c>
      <c r="B1887" s="124" t="s">
        <v>45</v>
      </c>
      <c r="C1887" s="125" t="s">
        <v>18</v>
      </c>
      <c r="D1887" s="127" t="s">
        <v>25</v>
      </c>
    </row>
    <row r="1888">
      <c r="A1888" s="116">
        <v>44218.0</v>
      </c>
      <c r="B1888" s="124" t="s">
        <v>45</v>
      </c>
      <c r="C1888" s="125" t="s">
        <v>18</v>
      </c>
      <c r="D1888" s="127" t="s">
        <v>35</v>
      </c>
    </row>
    <row r="1889">
      <c r="A1889" s="116">
        <v>44218.0</v>
      </c>
      <c r="B1889" s="124" t="s">
        <v>45</v>
      </c>
      <c r="C1889" s="125" t="s">
        <v>18</v>
      </c>
      <c r="D1889" s="127" t="s">
        <v>25</v>
      </c>
    </row>
    <row r="1890">
      <c r="A1890" s="116">
        <v>44218.0</v>
      </c>
      <c r="B1890" s="117" t="s">
        <v>30</v>
      </c>
      <c r="C1890" s="118" t="s">
        <v>18</v>
      </c>
      <c r="D1890" s="119" t="s">
        <v>19</v>
      </c>
    </row>
    <row r="1891">
      <c r="A1891" s="116">
        <v>44218.0</v>
      </c>
      <c r="B1891" s="117" t="s">
        <v>30</v>
      </c>
      <c r="C1891" s="118" t="s">
        <v>18</v>
      </c>
      <c r="D1891" s="119" t="s">
        <v>19</v>
      </c>
    </row>
    <row r="1892">
      <c r="A1892" s="116">
        <v>44218.0</v>
      </c>
      <c r="B1892" s="117" t="s">
        <v>90</v>
      </c>
      <c r="C1892" s="118" t="s">
        <v>18</v>
      </c>
      <c r="D1892" s="119" t="s">
        <v>19</v>
      </c>
    </row>
    <row r="1893">
      <c r="A1893" s="116">
        <v>44219.0</v>
      </c>
      <c r="B1893" s="117" t="s">
        <v>43</v>
      </c>
      <c r="C1893" s="118" t="s">
        <v>18</v>
      </c>
      <c r="D1893" s="119" t="s">
        <v>19</v>
      </c>
    </row>
    <row r="1894">
      <c r="A1894" s="116">
        <v>44219.0</v>
      </c>
      <c r="B1894" s="117" t="s">
        <v>44</v>
      </c>
      <c r="C1894" s="118" t="s">
        <v>18</v>
      </c>
      <c r="D1894" s="119" t="s">
        <v>19</v>
      </c>
    </row>
    <row r="1895">
      <c r="A1895" s="116">
        <v>44219.0</v>
      </c>
      <c r="B1895" s="124" t="s">
        <v>80</v>
      </c>
      <c r="C1895" s="125" t="s">
        <v>18</v>
      </c>
      <c r="D1895" s="127" t="s">
        <v>25</v>
      </c>
    </row>
    <row r="1896">
      <c r="A1896" s="116">
        <v>44220.0</v>
      </c>
      <c r="B1896" s="117" t="s">
        <v>30</v>
      </c>
      <c r="C1896" s="118" t="s">
        <v>18</v>
      </c>
      <c r="D1896" s="119" t="s">
        <v>19</v>
      </c>
    </row>
    <row r="1897">
      <c r="A1897" s="116">
        <v>44220.0</v>
      </c>
      <c r="B1897" s="117" t="s">
        <v>90</v>
      </c>
      <c r="C1897" s="118" t="s">
        <v>18</v>
      </c>
      <c r="D1897" s="119" t="s">
        <v>19</v>
      </c>
    </row>
    <row r="1898">
      <c r="A1898" s="116">
        <v>44220.0</v>
      </c>
      <c r="B1898" s="124" t="s">
        <v>90</v>
      </c>
      <c r="C1898" s="125" t="s">
        <v>18</v>
      </c>
      <c r="D1898" s="127" t="s">
        <v>25</v>
      </c>
    </row>
    <row r="1899">
      <c r="A1899" s="116">
        <v>44221.0</v>
      </c>
      <c r="B1899" s="117" t="s">
        <v>90</v>
      </c>
      <c r="C1899" s="118" t="s">
        <v>18</v>
      </c>
      <c r="D1899" s="119" t="s">
        <v>19</v>
      </c>
    </row>
    <row r="1900">
      <c r="A1900" s="130">
        <v>44224.0</v>
      </c>
      <c r="B1900" s="117" t="s">
        <v>80</v>
      </c>
      <c r="C1900" s="118" t="s">
        <v>18</v>
      </c>
      <c r="D1900" s="119" t="s">
        <v>19</v>
      </c>
    </row>
    <row r="1901">
      <c r="A1901" s="116">
        <v>44224.0</v>
      </c>
      <c r="B1901" s="117" t="s">
        <v>43</v>
      </c>
      <c r="C1901" s="118" t="s">
        <v>18</v>
      </c>
      <c r="D1901" s="119" t="s">
        <v>19</v>
      </c>
    </row>
    <row r="1902">
      <c r="A1902" s="116">
        <v>44224.0</v>
      </c>
      <c r="B1902" s="117" t="s">
        <v>80</v>
      </c>
      <c r="C1902" s="118" t="s">
        <v>18</v>
      </c>
      <c r="D1902" s="119" t="s">
        <v>19</v>
      </c>
    </row>
    <row r="1903">
      <c r="A1903" s="116">
        <v>44224.0</v>
      </c>
      <c r="B1903" s="117" t="s">
        <v>90</v>
      </c>
      <c r="C1903" s="118" t="s">
        <v>18</v>
      </c>
      <c r="D1903" s="119" t="s">
        <v>19</v>
      </c>
    </row>
    <row r="1904">
      <c r="A1904" s="116">
        <v>44224.0</v>
      </c>
      <c r="B1904" s="117" t="s">
        <v>43</v>
      </c>
      <c r="C1904" s="118" t="s">
        <v>18</v>
      </c>
      <c r="D1904" s="119" t="s">
        <v>19</v>
      </c>
    </row>
    <row r="1905">
      <c r="A1905" s="116">
        <v>44224.0</v>
      </c>
      <c r="B1905" s="124" t="s">
        <v>80</v>
      </c>
      <c r="C1905" s="125" t="s">
        <v>18</v>
      </c>
      <c r="D1905" s="127" t="s">
        <v>25</v>
      </c>
    </row>
    <row r="1906">
      <c r="A1906" s="116">
        <v>44226.0</v>
      </c>
      <c r="B1906" s="117" t="s">
        <v>92</v>
      </c>
      <c r="C1906" s="118" t="s">
        <v>18</v>
      </c>
      <c r="D1906" s="119" t="s">
        <v>19</v>
      </c>
    </row>
    <row r="1907">
      <c r="A1907" s="116">
        <v>44226.0</v>
      </c>
      <c r="B1907" s="117" t="s">
        <v>92</v>
      </c>
      <c r="C1907" s="118" t="s">
        <v>18</v>
      </c>
      <c r="D1907" s="119" t="s">
        <v>19</v>
      </c>
    </row>
    <row r="1908">
      <c r="A1908" s="128">
        <v>44226.0</v>
      </c>
      <c r="B1908" s="124" t="s">
        <v>43</v>
      </c>
      <c r="C1908" s="125" t="s">
        <v>42</v>
      </c>
      <c r="D1908" s="127" t="s">
        <v>25</v>
      </c>
    </row>
    <row r="1909">
      <c r="A1909" s="116">
        <v>44227.0</v>
      </c>
      <c r="B1909" s="117" t="s">
        <v>40</v>
      </c>
      <c r="C1909" s="118" t="s">
        <v>18</v>
      </c>
      <c r="D1909" s="119" t="s">
        <v>19</v>
      </c>
    </row>
    <row r="1910">
      <c r="A1910" s="116">
        <v>44227.0</v>
      </c>
      <c r="B1910" s="124" t="s">
        <v>92</v>
      </c>
      <c r="C1910" s="125" t="s">
        <v>18</v>
      </c>
      <c r="D1910" s="127" t="s">
        <v>25</v>
      </c>
    </row>
    <row r="1911">
      <c r="A1911" s="116">
        <v>44231.0</v>
      </c>
      <c r="B1911" s="117" t="s">
        <v>30</v>
      </c>
      <c r="C1911" s="118" t="s">
        <v>18</v>
      </c>
      <c r="D1911" s="119" t="s">
        <v>19</v>
      </c>
    </row>
    <row r="1912">
      <c r="A1912" s="123">
        <v>44231.0</v>
      </c>
      <c r="B1912" s="124" t="s">
        <v>80</v>
      </c>
      <c r="C1912" s="125" t="s">
        <v>18</v>
      </c>
      <c r="D1912" s="127" t="s">
        <v>35</v>
      </c>
    </row>
    <row r="1913">
      <c r="A1913" s="123">
        <v>44231.0</v>
      </c>
      <c r="B1913" s="117" t="s">
        <v>40</v>
      </c>
      <c r="C1913" s="118" t="s">
        <v>18</v>
      </c>
      <c r="D1913" s="119" t="s">
        <v>19</v>
      </c>
    </row>
    <row r="1914">
      <c r="A1914" s="123">
        <v>44231.0</v>
      </c>
      <c r="B1914" s="117" t="s">
        <v>40</v>
      </c>
      <c r="C1914" s="118" t="s">
        <v>18</v>
      </c>
      <c r="D1914" s="119" t="s">
        <v>19</v>
      </c>
    </row>
    <row r="1915">
      <c r="A1915" s="123">
        <v>44231.0</v>
      </c>
      <c r="B1915" s="117" t="s">
        <v>40</v>
      </c>
      <c r="C1915" s="118" t="s">
        <v>42</v>
      </c>
      <c r="D1915" s="119" t="s">
        <v>19</v>
      </c>
    </row>
    <row r="1916">
      <c r="A1916" s="123">
        <v>44232.0</v>
      </c>
      <c r="B1916" s="124" t="s">
        <v>45</v>
      </c>
      <c r="C1916" s="125" t="s">
        <v>18</v>
      </c>
      <c r="D1916" s="127" t="s">
        <v>25</v>
      </c>
    </row>
    <row r="1917">
      <c r="A1917" s="123">
        <v>44232.0</v>
      </c>
      <c r="B1917" s="124" t="s">
        <v>45</v>
      </c>
      <c r="C1917" s="125" t="s">
        <v>18</v>
      </c>
      <c r="D1917" s="127" t="s">
        <v>35</v>
      </c>
    </row>
    <row r="1918">
      <c r="A1918" s="123">
        <v>44232.0</v>
      </c>
      <c r="B1918" s="117" t="s">
        <v>83</v>
      </c>
      <c r="C1918" s="118" t="s">
        <v>18</v>
      </c>
      <c r="D1918" s="119" t="s">
        <v>66</v>
      </c>
    </row>
    <row r="1919">
      <c r="A1919" s="123">
        <v>44233.0</v>
      </c>
      <c r="B1919" s="117" t="s">
        <v>30</v>
      </c>
      <c r="C1919" s="118" t="s">
        <v>18</v>
      </c>
      <c r="D1919" s="119" t="s">
        <v>19</v>
      </c>
    </row>
    <row r="1920">
      <c r="A1920" s="116">
        <v>44235.0</v>
      </c>
      <c r="B1920" s="117" t="s">
        <v>99</v>
      </c>
      <c r="C1920" s="118" t="s">
        <v>18</v>
      </c>
      <c r="D1920" s="119" t="s">
        <v>66</v>
      </c>
    </row>
    <row r="1921">
      <c r="A1921" s="116">
        <v>44235.0</v>
      </c>
      <c r="B1921" s="117" t="s">
        <v>37</v>
      </c>
      <c r="C1921" s="118" t="s">
        <v>18</v>
      </c>
      <c r="D1921" s="119" t="s">
        <v>19</v>
      </c>
    </row>
    <row r="1922">
      <c r="A1922" s="116">
        <v>44238.0</v>
      </c>
      <c r="B1922" s="117" t="s">
        <v>30</v>
      </c>
      <c r="C1922" s="118" t="s">
        <v>18</v>
      </c>
      <c r="D1922" s="119" t="s">
        <v>19</v>
      </c>
    </row>
    <row r="1923">
      <c r="A1923" s="116">
        <v>44238.0</v>
      </c>
      <c r="B1923" s="117" t="s">
        <v>30</v>
      </c>
      <c r="C1923" s="118" t="s">
        <v>18</v>
      </c>
      <c r="D1923" s="119" t="s">
        <v>19</v>
      </c>
    </row>
    <row r="1924">
      <c r="A1924" s="116">
        <v>44238.0</v>
      </c>
      <c r="B1924" s="117" t="s">
        <v>44</v>
      </c>
      <c r="C1924" s="118" t="s">
        <v>18</v>
      </c>
      <c r="D1924" s="119" t="s">
        <v>19</v>
      </c>
    </row>
    <row r="1925">
      <c r="A1925" s="116">
        <v>44238.0</v>
      </c>
      <c r="B1925" s="117" t="s">
        <v>44</v>
      </c>
      <c r="C1925" s="118" t="s">
        <v>18</v>
      </c>
      <c r="D1925" s="119" t="s">
        <v>19</v>
      </c>
    </row>
    <row r="1926">
      <c r="A1926" s="116">
        <v>44238.0</v>
      </c>
      <c r="B1926" s="117" t="s">
        <v>67</v>
      </c>
      <c r="C1926" s="118" t="s">
        <v>18</v>
      </c>
      <c r="D1926" s="117" t="s">
        <v>155</v>
      </c>
    </row>
    <row r="1927">
      <c r="A1927" s="116">
        <v>44238.0</v>
      </c>
      <c r="B1927" s="117" t="s">
        <v>67</v>
      </c>
      <c r="C1927" s="118" t="s">
        <v>18</v>
      </c>
      <c r="D1927" s="117" t="s">
        <v>155</v>
      </c>
    </row>
    <row r="1928">
      <c r="A1928" s="123">
        <v>44238.0</v>
      </c>
      <c r="B1928" s="124" t="s">
        <v>67</v>
      </c>
      <c r="C1928" s="125" t="s">
        <v>18</v>
      </c>
      <c r="D1928" s="127" t="s">
        <v>25</v>
      </c>
    </row>
    <row r="1929">
      <c r="A1929" s="123">
        <v>44238.0</v>
      </c>
      <c r="B1929" s="124" t="s">
        <v>36</v>
      </c>
      <c r="C1929" s="125" t="s">
        <v>18</v>
      </c>
      <c r="D1929" s="127" t="s">
        <v>25</v>
      </c>
    </row>
    <row r="1930">
      <c r="A1930" s="116">
        <v>44239.0</v>
      </c>
      <c r="B1930" s="117" t="s">
        <v>30</v>
      </c>
      <c r="C1930" s="118" t="s">
        <v>18</v>
      </c>
      <c r="D1930" s="119" t="s">
        <v>19</v>
      </c>
    </row>
    <row r="1931">
      <c r="A1931" s="116">
        <v>44239.0</v>
      </c>
      <c r="B1931" s="117" t="s">
        <v>67</v>
      </c>
      <c r="C1931" s="118" t="s">
        <v>18</v>
      </c>
      <c r="D1931" s="117" t="s">
        <v>155</v>
      </c>
    </row>
    <row r="1932">
      <c r="A1932" s="116">
        <v>44239.0</v>
      </c>
      <c r="B1932" s="117" t="s">
        <v>67</v>
      </c>
      <c r="C1932" s="118" t="s">
        <v>18</v>
      </c>
      <c r="D1932" s="117" t="s">
        <v>155</v>
      </c>
    </row>
    <row r="1933">
      <c r="A1933" s="116">
        <v>44240.0</v>
      </c>
      <c r="B1933" s="117" t="s">
        <v>99</v>
      </c>
      <c r="C1933" s="118" t="s">
        <v>18</v>
      </c>
      <c r="D1933" s="119" t="s">
        <v>19</v>
      </c>
    </row>
    <row r="1934">
      <c r="A1934" s="116">
        <v>44240.0</v>
      </c>
      <c r="B1934" s="117" t="s">
        <v>99</v>
      </c>
      <c r="C1934" s="118" t="s">
        <v>18</v>
      </c>
      <c r="D1934" s="119" t="s">
        <v>19</v>
      </c>
    </row>
    <row r="1935">
      <c r="A1935" s="116">
        <v>44240.0</v>
      </c>
      <c r="B1935" s="117" t="s">
        <v>90</v>
      </c>
      <c r="C1935" s="118" t="s">
        <v>42</v>
      </c>
      <c r="D1935" s="119" t="s">
        <v>19</v>
      </c>
    </row>
    <row r="1936">
      <c r="A1936" s="116">
        <v>44240.0</v>
      </c>
      <c r="B1936" s="117" t="s">
        <v>92</v>
      </c>
      <c r="C1936" s="118" t="s">
        <v>18</v>
      </c>
      <c r="D1936" s="119" t="s">
        <v>19</v>
      </c>
    </row>
    <row r="1937">
      <c r="A1937" s="116">
        <v>44240.0</v>
      </c>
      <c r="B1937" s="117" t="s">
        <v>40</v>
      </c>
      <c r="C1937" s="118" t="s">
        <v>18</v>
      </c>
      <c r="D1937" s="119" t="s">
        <v>66</v>
      </c>
    </row>
    <row r="1938">
      <c r="A1938" s="116">
        <v>44241.0</v>
      </c>
      <c r="B1938" s="117" t="s">
        <v>99</v>
      </c>
      <c r="C1938" s="118" t="s">
        <v>18</v>
      </c>
      <c r="D1938" s="119" t="s">
        <v>19</v>
      </c>
    </row>
    <row r="1939">
      <c r="A1939" s="116">
        <v>44245.0</v>
      </c>
      <c r="B1939" s="117" t="s">
        <v>99</v>
      </c>
      <c r="C1939" s="118" t="s">
        <v>18</v>
      </c>
      <c r="D1939" s="119" t="s">
        <v>19</v>
      </c>
    </row>
    <row r="1940">
      <c r="A1940" s="116">
        <v>44246.0</v>
      </c>
      <c r="B1940" s="117" t="s">
        <v>34</v>
      </c>
      <c r="C1940" s="118" t="s">
        <v>18</v>
      </c>
      <c r="D1940" s="119" t="s">
        <v>19</v>
      </c>
    </row>
    <row r="1941">
      <c r="A1941" s="123">
        <v>44246.0</v>
      </c>
      <c r="B1941" s="124" t="s">
        <v>40</v>
      </c>
      <c r="C1941" s="125" t="s">
        <v>42</v>
      </c>
      <c r="D1941" s="127" t="s">
        <v>35</v>
      </c>
    </row>
    <row r="1942">
      <c r="A1942" s="123">
        <v>44246.0</v>
      </c>
      <c r="B1942" s="117" t="s">
        <v>40</v>
      </c>
      <c r="C1942" s="118" t="s">
        <v>18</v>
      </c>
      <c r="D1942" s="119" t="s">
        <v>19</v>
      </c>
    </row>
    <row r="1943">
      <c r="A1943" s="116">
        <v>44247.0</v>
      </c>
      <c r="B1943" s="117" t="s">
        <v>30</v>
      </c>
      <c r="C1943" s="118" t="s">
        <v>18</v>
      </c>
      <c r="D1943" s="119" t="s">
        <v>19</v>
      </c>
    </row>
    <row r="1944">
      <c r="A1944" s="123">
        <v>44247.0</v>
      </c>
      <c r="B1944" s="124" t="s">
        <v>40</v>
      </c>
      <c r="C1944" s="125" t="s">
        <v>18</v>
      </c>
      <c r="D1944" s="127" t="s">
        <v>35</v>
      </c>
    </row>
    <row r="1945">
      <c r="A1945" s="123">
        <v>44247.0</v>
      </c>
      <c r="B1945" s="124" t="s">
        <v>90</v>
      </c>
      <c r="C1945" s="125" t="s">
        <v>18</v>
      </c>
      <c r="D1945" s="127" t="s">
        <v>35</v>
      </c>
    </row>
    <row r="1946">
      <c r="A1946" s="123">
        <v>44247.0</v>
      </c>
      <c r="B1946" s="117" t="s">
        <v>36</v>
      </c>
      <c r="C1946" s="118" t="s">
        <v>18</v>
      </c>
      <c r="D1946" s="119" t="s">
        <v>19</v>
      </c>
    </row>
    <row r="1947">
      <c r="A1947" s="116">
        <v>44248.0</v>
      </c>
      <c r="B1947" s="117" t="s">
        <v>34</v>
      </c>
      <c r="C1947" s="118" t="s">
        <v>42</v>
      </c>
      <c r="D1947" s="119" t="s">
        <v>19</v>
      </c>
    </row>
    <row r="1948">
      <c r="A1948" s="116">
        <v>44248.0</v>
      </c>
      <c r="B1948" s="117" t="s">
        <v>80</v>
      </c>
      <c r="C1948" s="118" t="s">
        <v>18</v>
      </c>
      <c r="D1948" s="119" t="s">
        <v>19</v>
      </c>
    </row>
    <row r="1949">
      <c r="A1949" s="116">
        <v>44248.0</v>
      </c>
      <c r="B1949" s="117" t="s">
        <v>99</v>
      </c>
      <c r="C1949" s="118" t="s">
        <v>18</v>
      </c>
      <c r="D1949" s="119" t="s">
        <v>66</v>
      </c>
    </row>
    <row r="1950">
      <c r="A1950" s="116">
        <v>44248.0</v>
      </c>
      <c r="B1950" s="117" t="s">
        <v>99</v>
      </c>
      <c r="C1950" s="118" t="s">
        <v>18</v>
      </c>
      <c r="D1950" s="119" t="s">
        <v>66</v>
      </c>
    </row>
    <row r="1951">
      <c r="A1951" s="116">
        <v>44248.0</v>
      </c>
      <c r="B1951" s="117" t="s">
        <v>99</v>
      </c>
      <c r="C1951" s="118" t="s">
        <v>18</v>
      </c>
      <c r="D1951" s="119" t="s">
        <v>19</v>
      </c>
    </row>
    <row r="1952">
      <c r="A1952" s="123">
        <v>44252.0</v>
      </c>
      <c r="B1952" s="124" t="s">
        <v>80</v>
      </c>
      <c r="C1952" s="125" t="s">
        <v>18</v>
      </c>
      <c r="D1952" s="127" t="s">
        <v>35</v>
      </c>
    </row>
    <row r="1953">
      <c r="A1953" s="116">
        <v>44252.0</v>
      </c>
      <c r="B1953" s="117" t="s">
        <v>99</v>
      </c>
      <c r="C1953" s="118" t="s">
        <v>18</v>
      </c>
      <c r="D1953" s="119" t="s">
        <v>19</v>
      </c>
    </row>
    <row r="1954">
      <c r="A1954" s="116">
        <v>44252.0</v>
      </c>
      <c r="B1954" s="117" t="s">
        <v>67</v>
      </c>
      <c r="C1954" s="118" t="s">
        <v>18</v>
      </c>
      <c r="D1954" s="117" t="s">
        <v>155</v>
      </c>
    </row>
    <row r="1955">
      <c r="A1955" s="116">
        <v>44252.0</v>
      </c>
      <c r="B1955" s="124" t="s">
        <v>99</v>
      </c>
      <c r="C1955" s="125" t="s">
        <v>18</v>
      </c>
      <c r="D1955" s="127" t="s">
        <v>25</v>
      </c>
    </row>
    <row r="1956">
      <c r="A1956" s="116">
        <v>44252.0</v>
      </c>
      <c r="B1956" s="117" t="s">
        <v>30</v>
      </c>
      <c r="C1956" s="118" t="s">
        <v>18</v>
      </c>
      <c r="D1956" s="119" t="s">
        <v>19</v>
      </c>
    </row>
    <row r="1957">
      <c r="A1957" s="116">
        <v>44253.0</v>
      </c>
      <c r="B1957" s="117" t="s">
        <v>30</v>
      </c>
      <c r="C1957" s="118" t="s">
        <v>42</v>
      </c>
      <c r="D1957" s="119" t="s">
        <v>19</v>
      </c>
    </row>
    <row r="1958">
      <c r="A1958" s="116">
        <v>44253.0</v>
      </c>
      <c r="B1958" s="117" t="s">
        <v>67</v>
      </c>
      <c r="C1958" s="118" t="s">
        <v>18</v>
      </c>
      <c r="D1958" s="117" t="s">
        <v>155</v>
      </c>
    </row>
    <row r="1959">
      <c r="A1959" s="116">
        <v>44253.0</v>
      </c>
      <c r="B1959" s="117" t="s">
        <v>80</v>
      </c>
      <c r="C1959" s="118" t="s">
        <v>18</v>
      </c>
      <c r="D1959" s="119" t="s">
        <v>19</v>
      </c>
    </row>
    <row r="1960">
      <c r="A1960" s="116">
        <v>44254.0</v>
      </c>
      <c r="B1960" s="117" t="s">
        <v>83</v>
      </c>
      <c r="C1960" s="118" t="s">
        <v>18</v>
      </c>
      <c r="D1960" s="119" t="s">
        <v>19</v>
      </c>
    </row>
    <row r="1961">
      <c r="A1961" s="116">
        <v>44254.0</v>
      </c>
      <c r="B1961" s="117" t="s">
        <v>30</v>
      </c>
      <c r="C1961" s="118" t="s">
        <v>18</v>
      </c>
      <c r="D1961" s="119" t="s">
        <v>19</v>
      </c>
    </row>
    <row r="1962">
      <c r="A1962" s="116">
        <v>44254.0</v>
      </c>
      <c r="B1962" s="124" t="s">
        <v>30</v>
      </c>
      <c r="C1962" s="125" t="s">
        <v>18</v>
      </c>
      <c r="D1962" s="127" t="s">
        <v>25</v>
      </c>
    </row>
    <row r="1963">
      <c r="A1963" s="123">
        <v>44255.0</v>
      </c>
      <c r="B1963" s="124" t="s">
        <v>90</v>
      </c>
      <c r="C1963" s="125" t="s">
        <v>42</v>
      </c>
      <c r="D1963" s="127" t="s">
        <v>35</v>
      </c>
    </row>
    <row r="1964">
      <c r="A1964" s="123">
        <v>44255.0</v>
      </c>
      <c r="B1964" s="117" t="s">
        <v>90</v>
      </c>
      <c r="C1964" s="118" t="s">
        <v>42</v>
      </c>
      <c r="D1964" s="119" t="s">
        <v>19</v>
      </c>
    </row>
    <row r="1965">
      <c r="A1965" s="123">
        <v>44256.0</v>
      </c>
      <c r="B1965" s="124" t="s">
        <v>90</v>
      </c>
      <c r="C1965" s="125" t="s">
        <v>42</v>
      </c>
      <c r="D1965" s="127" t="s">
        <v>35</v>
      </c>
    </row>
    <row r="1966">
      <c r="A1966" s="116">
        <v>44256.0</v>
      </c>
      <c r="B1966" s="117" t="s">
        <v>90</v>
      </c>
      <c r="C1966" s="118" t="s">
        <v>42</v>
      </c>
      <c r="D1966" s="119" t="s">
        <v>19</v>
      </c>
    </row>
    <row r="1967">
      <c r="A1967" s="116">
        <v>44259.0</v>
      </c>
      <c r="B1967" s="117" t="s">
        <v>90</v>
      </c>
      <c r="C1967" s="118" t="s">
        <v>42</v>
      </c>
      <c r="D1967" s="119" t="s">
        <v>19</v>
      </c>
    </row>
    <row r="1968">
      <c r="A1968" s="116">
        <v>44259.0</v>
      </c>
      <c r="B1968" s="124" t="s">
        <v>90</v>
      </c>
      <c r="C1968" s="125" t="s">
        <v>42</v>
      </c>
      <c r="D1968" s="127" t="s">
        <v>25</v>
      </c>
    </row>
    <row r="1969">
      <c r="A1969" s="116">
        <v>44260.0</v>
      </c>
      <c r="B1969" s="117" t="s">
        <v>80</v>
      </c>
      <c r="C1969" s="118" t="s">
        <v>18</v>
      </c>
      <c r="D1969" s="119" t="s">
        <v>19</v>
      </c>
    </row>
    <row r="1970">
      <c r="A1970" s="116">
        <v>44261.0</v>
      </c>
      <c r="B1970" s="117" t="s">
        <v>30</v>
      </c>
      <c r="C1970" s="118" t="s">
        <v>18</v>
      </c>
      <c r="D1970" s="117" t="s">
        <v>155</v>
      </c>
    </row>
    <row r="1971">
      <c r="A1971" s="116">
        <v>44261.0</v>
      </c>
      <c r="B1971" s="117" t="s">
        <v>30</v>
      </c>
      <c r="C1971" s="118" t="s">
        <v>18</v>
      </c>
      <c r="D1971" s="119" t="s">
        <v>19</v>
      </c>
    </row>
    <row r="1972">
      <c r="A1972" s="116">
        <v>44262.0</v>
      </c>
      <c r="B1972" s="117" t="s">
        <v>30</v>
      </c>
      <c r="C1972" s="118" t="s">
        <v>18</v>
      </c>
      <c r="D1972" s="119" t="s">
        <v>19</v>
      </c>
    </row>
    <row r="1973">
      <c r="A1973" s="116">
        <v>44263.0</v>
      </c>
      <c r="B1973" s="117" t="s">
        <v>37</v>
      </c>
      <c r="C1973" s="118" t="s">
        <v>18</v>
      </c>
      <c r="D1973" s="119" t="s">
        <v>66</v>
      </c>
    </row>
    <row r="1974">
      <c r="A1974" s="116">
        <v>44267.0</v>
      </c>
      <c r="B1974" s="117" t="s">
        <v>68</v>
      </c>
      <c r="C1974" s="118" t="s">
        <v>18</v>
      </c>
      <c r="D1974" s="119" t="s">
        <v>19</v>
      </c>
    </row>
    <row r="1975">
      <c r="A1975" s="116">
        <v>44267.0</v>
      </c>
      <c r="B1975" s="117" t="s">
        <v>90</v>
      </c>
      <c r="C1975" s="118" t="s">
        <v>18</v>
      </c>
      <c r="D1975" s="119" t="s">
        <v>19</v>
      </c>
    </row>
    <row r="1976">
      <c r="A1976" s="116">
        <v>44268.0</v>
      </c>
      <c r="B1976" s="117" t="s">
        <v>90</v>
      </c>
      <c r="C1976" s="118" t="s">
        <v>42</v>
      </c>
      <c r="D1976" s="119" t="s">
        <v>19</v>
      </c>
    </row>
    <row r="1977">
      <c r="A1977" s="116">
        <v>44268.0</v>
      </c>
      <c r="B1977" s="117" t="s">
        <v>90</v>
      </c>
      <c r="C1977" s="118" t="s">
        <v>42</v>
      </c>
      <c r="D1977" s="119" t="s">
        <v>19</v>
      </c>
    </row>
    <row r="1978">
      <c r="A1978" s="116">
        <v>44268.0</v>
      </c>
      <c r="B1978" s="117" t="s">
        <v>90</v>
      </c>
      <c r="C1978" s="118" t="s">
        <v>42</v>
      </c>
      <c r="D1978" s="119" t="s">
        <v>19</v>
      </c>
    </row>
    <row r="1979">
      <c r="A1979" s="116">
        <v>44268.0</v>
      </c>
      <c r="B1979" s="117" t="s">
        <v>34</v>
      </c>
      <c r="C1979" s="118" t="s">
        <v>18</v>
      </c>
      <c r="D1979" s="119" t="s">
        <v>19</v>
      </c>
    </row>
    <row r="1980">
      <c r="A1980" s="116">
        <v>44269.0</v>
      </c>
      <c r="B1980" s="117" t="s">
        <v>37</v>
      </c>
      <c r="C1980" s="118" t="s">
        <v>18</v>
      </c>
      <c r="D1980" s="119" t="s">
        <v>19</v>
      </c>
    </row>
    <row r="1981">
      <c r="A1981" s="116">
        <v>44269.0</v>
      </c>
      <c r="B1981" s="117" t="s">
        <v>68</v>
      </c>
      <c r="C1981" s="118" t="s">
        <v>18</v>
      </c>
      <c r="D1981" s="119" t="s">
        <v>19</v>
      </c>
    </row>
    <row r="1982">
      <c r="A1982" s="123">
        <v>44269.0</v>
      </c>
      <c r="B1982" s="124" t="s">
        <v>30</v>
      </c>
      <c r="C1982" s="125" t="s">
        <v>18</v>
      </c>
      <c r="D1982" s="127" t="s">
        <v>25</v>
      </c>
    </row>
    <row r="1983">
      <c r="A1983" s="116">
        <v>44269.0</v>
      </c>
      <c r="B1983" s="117" t="s">
        <v>34</v>
      </c>
      <c r="C1983" s="118" t="s">
        <v>18</v>
      </c>
      <c r="D1983" s="119" t="s">
        <v>66</v>
      </c>
    </row>
    <row r="1984">
      <c r="A1984" s="123">
        <v>44269.0</v>
      </c>
      <c r="B1984" s="124" t="s">
        <v>34</v>
      </c>
      <c r="C1984" s="125" t="s">
        <v>18</v>
      </c>
      <c r="D1984" s="127" t="s">
        <v>35</v>
      </c>
    </row>
    <row r="1985">
      <c r="A1985" s="116">
        <v>44269.0</v>
      </c>
      <c r="B1985" s="124" t="s">
        <v>68</v>
      </c>
      <c r="C1985" s="125" t="s">
        <v>18</v>
      </c>
      <c r="D1985" s="127" t="s">
        <v>35</v>
      </c>
    </row>
    <row r="1986">
      <c r="A1986" s="116">
        <v>44269.0</v>
      </c>
      <c r="B1986" s="124" t="s">
        <v>90</v>
      </c>
      <c r="C1986" s="125" t="s">
        <v>42</v>
      </c>
      <c r="D1986" s="127" t="s">
        <v>35</v>
      </c>
    </row>
    <row r="1987">
      <c r="A1987" s="123">
        <v>44270.0</v>
      </c>
      <c r="B1987" s="124" t="s">
        <v>90</v>
      </c>
      <c r="C1987" s="125" t="s">
        <v>42</v>
      </c>
      <c r="D1987" s="127" t="s">
        <v>25</v>
      </c>
    </row>
    <row r="1988">
      <c r="A1988" s="123">
        <v>44270.0</v>
      </c>
      <c r="B1988" s="124" t="s">
        <v>90</v>
      </c>
      <c r="C1988" s="125" t="s">
        <v>42</v>
      </c>
      <c r="D1988" s="127" t="s">
        <v>35</v>
      </c>
    </row>
    <row r="1989">
      <c r="A1989" s="123">
        <v>44270.0</v>
      </c>
      <c r="B1989" s="124" t="s">
        <v>90</v>
      </c>
      <c r="C1989" s="125" t="s">
        <v>42</v>
      </c>
      <c r="D1989" s="127" t="s">
        <v>35</v>
      </c>
    </row>
    <row r="1990">
      <c r="A1990" s="116">
        <v>44270.0</v>
      </c>
      <c r="B1990" s="117" t="s">
        <v>90</v>
      </c>
      <c r="C1990" s="118" t="s">
        <v>42</v>
      </c>
      <c r="D1990" s="119" t="s">
        <v>66</v>
      </c>
    </row>
    <row r="1991">
      <c r="A1991" s="116">
        <v>44270.0</v>
      </c>
      <c r="B1991" s="117" t="s">
        <v>90</v>
      </c>
      <c r="C1991" s="118" t="s">
        <v>42</v>
      </c>
      <c r="D1991" s="119" t="s">
        <v>66</v>
      </c>
    </row>
    <row r="1992">
      <c r="A1992" s="116">
        <v>44273.0</v>
      </c>
      <c r="B1992" s="117" t="s">
        <v>30</v>
      </c>
      <c r="C1992" s="118" t="s">
        <v>18</v>
      </c>
      <c r="D1992" s="119" t="s">
        <v>19</v>
      </c>
    </row>
    <row r="1993">
      <c r="A1993" s="123">
        <v>44273.0</v>
      </c>
      <c r="B1993" s="124" t="s">
        <v>30</v>
      </c>
      <c r="C1993" s="125" t="s">
        <v>18</v>
      </c>
      <c r="D1993" s="127" t="s">
        <v>25</v>
      </c>
    </row>
    <row r="1994">
      <c r="A1994" s="123">
        <v>44273.0</v>
      </c>
      <c r="B1994" s="117" t="s">
        <v>90</v>
      </c>
      <c r="C1994" s="118" t="s">
        <v>42</v>
      </c>
      <c r="D1994" s="119" t="s">
        <v>19</v>
      </c>
    </row>
    <row r="1995">
      <c r="A1995" s="123">
        <v>44274.0</v>
      </c>
      <c r="B1995" s="124" t="s">
        <v>90</v>
      </c>
      <c r="C1995" s="125" t="s">
        <v>42</v>
      </c>
      <c r="D1995" s="127" t="s">
        <v>35</v>
      </c>
    </row>
    <row r="1996">
      <c r="A1996" s="123">
        <v>44273.0</v>
      </c>
      <c r="B1996" s="117" t="s">
        <v>90</v>
      </c>
      <c r="C1996" s="118" t="s">
        <v>42</v>
      </c>
      <c r="D1996" s="119" t="s">
        <v>19</v>
      </c>
    </row>
    <row r="1997">
      <c r="A1997" s="123">
        <v>44273.0</v>
      </c>
      <c r="B1997" s="117" t="s">
        <v>90</v>
      </c>
      <c r="C1997" s="118" t="s">
        <v>42</v>
      </c>
      <c r="D1997" s="119" t="s">
        <v>19</v>
      </c>
    </row>
    <row r="1998">
      <c r="A1998" s="116">
        <v>44274.0</v>
      </c>
      <c r="B1998" s="117" t="s">
        <v>90</v>
      </c>
      <c r="C1998" s="118" t="s">
        <v>42</v>
      </c>
      <c r="D1998" s="119" t="s">
        <v>19</v>
      </c>
    </row>
    <row r="1999">
      <c r="A1999" s="123">
        <v>44274.0</v>
      </c>
      <c r="B1999" s="124" t="s">
        <v>30</v>
      </c>
      <c r="C1999" s="125" t="s">
        <v>18</v>
      </c>
      <c r="D1999" s="127" t="s">
        <v>35</v>
      </c>
    </row>
    <row r="2000">
      <c r="A2000" s="123">
        <v>44274.0</v>
      </c>
      <c r="B2000" s="117" t="s">
        <v>30</v>
      </c>
      <c r="C2000" s="118" t="s">
        <v>18</v>
      </c>
      <c r="D2000" s="119" t="s">
        <v>19</v>
      </c>
    </row>
    <row r="2001">
      <c r="A2001" s="123">
        <v>44274.0</v>
      </c>
      <c r="B2001" s="117" t="s">
        <v>90</v>
      </c>
      <c r="C2001" s="118" t="s">
        <v>18</v>
      </c>
      <c r="D2001" s="119" t="s">
        <v>35</v>
      </c>
    </row>
    <row r="2002">
      <c r="A2002" s="123">
        <v>44274.0</v>
      </c>
      <c r="B2002" s="117" t="s">
        <v>90</v>
      </c>
      <c r="C2002" s="118" t="s">
        <v>18</v>
      </c>
      <c r="D2002" s="119" t="s">
        <v>35</v>
      </c>
    </row>
    <row r="2003">
      <c r="A2003" s="123">
        <v>44274.0</v>
      </c>
      <c r="B2003" s="117" t="s">
        <v>90</v>
      </c>
      <c r="C2003" s="118" t="s">
        <v>18</v>
      </c>
      <c r="D2003" s="119" t="s">
        <v>35</v>
      </c>
    </row>
    <row r="2004">
      <c r="A2004" s="123">
        <v>44275.0</v>
      </c>
      <c r="B2004" s="117" t="s">
        <v>37</v>
      </c>
      <c r="C2004" s="118" t="s">
        <v>18</v>
      </c>
      <c r="D2004" s="119" t="s">
        <v>19</v>
      </c>
    </row>
    <row r="2005">
      <c r="A2005" s="116">
        <v>44275.0</v>
      </c>
      <c r="B2005" s="117" t="s">
        <v>37</v>
      </c>
      <c r="C2005" s="118" t="s">
        <v>18</v>
      </c>
      <c r="D2005" s="119" t="s">
        <v>19</v>
      </c>
    </row>
    <row r="2006">
      <c r="A2006" s="116">
        <v>44275.0</v>
      </c>
      <c r="B2006" s="124" t="s">
        <v>99</v>
      </c>
      <c r="C2006" s="125" t="s">
        <v>18</v>
      </c>
      <c r="D2006" s="127" t="s">
        <v>35</v>
      </c>
    </row>
    <row r="2007">
      <c r="A2007" s="116">
        <v>44275.0</v>
      </c>
      <c r="B2007" s="117" t="s">
        <v>37</v>
      </c>
      <c r="C2007" s="118" t="s">
        <v>18</v>
      </c>
      <c r="D2007" s="119" t="s">
        <v>19</v>
      </c>
    </row>
    <row r="2008">
      <c r="A2008" s="116">
        <v>44277.0</v>
      </c>
      <c r="B2008" s="117" t="s">
        <v>99</v>
      </c>
      <c r="C2008" s="118" t="s">
        <v>18</v>
      </c>
      <c r="D2008" s="119" t="s">
        <v>19</v>
      </c>
    </row>
    <row r="2009">
      <c r="A2009" s="116">
        <v>44281.0</v>
      </c>
      <c r="B2009" s="117" t="s">
        <v>44</v>
      </c>
      <c r="C2009" s="118" t="s">
        <v>18</v>
      </c>
      <c r="D2009" s="119" t="s">
        <v>19</v>
      </c>
    </row>
    <row r="2010">
      <c r="A2010" s="116">
        <v>44281.0</v>
      </c>
      <c r="B2010" s="117" t="s">
        <v>99</v>
      </c>
      <c r="C2010" s="118" t="s">
        <v>18</v>
      </c>
      <c r="D2010" s="119" t="s">
        <v>66</v>
      </c>
    </row>
    <row r="2011">
      <c r="A2011" s="116">
        <v>44281.0</v>
      </c>
      <c r="B2011" s="124" t="s">
        <v>80</v>
      </c>
      <c r="C2011" s="125" t="s">
        <v>18</v>
      </c>
      <c r="D2011" s="127" t="s">
        <v>25</v>
      </c>
    </row>
    <row r="2012">
      <c r="A2012" s="116">
        <v>44281.0</v>
      </c>
      <c r="B2012" s="117" t="s">
        <v>106</v>
      </c>
      <c r="C2012" s="118" t="s">
        <v>18</v>
      </c>
      <c r="D2012" s="119" t="s">
        <v>19</v>
      </c>
    </row>
    <row r="2013">
      <c r="A2013" s="116">
        <v>44282.0</v>
      </c>
      <c r="B2013" s="117" t="s">
        <v>106</v>
      </c>
      <c r="C2013" s="118" t="s">
        <v>42</v>
      </c>
      <c r="D2013" s="119" t="s">
        <v>19</v>
      </c>
    </row>
    <row r="2014">
      <c r="A2014" s="116">
        <v>44282.0</v>
      </c>
      <c r="B2014" s="117" t="s">
        <v>106</v>
      </c>
      <c r="C2014" s="118" t="s">
        <v>42</v>
      </c>
      <c r="D2014" s="119" t="s">
        <v>19</v>
      </c>
    </row>
    <row r="2015">
      <c r="A2015" s="116">
        <v>44282.0</v>
      </c>
      <c r="B2015" s="117" t="s">
        <v>106</v>
      </c>
      <c r="C2015" s="118" t="s">
        <v>18</v>
      </c>
      <c r="D2015" s="119" t="s">
        <v>66</v>
      </c>
    </row>
    <row r="2016">
      <c r="A2016" s="130">
        <v>44291.0</v>
      </c>
      <c r="B2016" s="117" t="s">
        <v>99</v>
      </c>
      <c r="C2016" s="118" t="s">
        <v>18</v>
      </c>
      <c r="D2016" s="119" t="s">
        <v>19</v>
      </c>
    </row>
    <row r="2017">
      <c r="A2017" s="130">
        <v>44291.0</v>
      </c>
      <c r="B2017" s="117" t="s">
        <v>99</v>
      </c>
      <c r="C2017" s="118" t="s">
        <v>18</v>
      </c>
      <c r="D2017" s="119" t="s">
        <v>35</v>
      </c>
    </row>
    <row r="2018">
      <c r="A2018" s="116">
        <v>44292.0</v>
      </c>
      <c r="B2018" s="117" t="s">
        <v>80</v>
      </c>
      <c r="C2018" s="118" t="s">
        <v>18</v>
      </c>
      <c r="D2018" s="119" t="s">
        <v>19</v>
      </c>
    </row>
    <row r="2019">
      <c r="A2019" s="116">
        <v>44292.0</v>
      </c>
      <c r="B2019" s="117" t="s">
        <v>80</v>
      </c>
      <c r="C2019" s="118" t="s">
        <v>18</v>
      </c>
      <c r="D2019" s="119" t="s">
        <v>19</v>
      </c>
    </row>
    <row r="2020">
      <c r="A2020" s="123">
        <v>44294.0</v>
      </c>
      <c r="B2020" s="124" t="s">
        <v>99</v>
      </c>
      <c r="C2020" s="125" t="s">
        <v>18</v>
      </c>
      <c r="D2020" s="127" t="s">
        <v>25</v>
      </c>
    </row>
    <row r="2021">
      <c r="A2021" s="116">
        <v>44294.0</v>
      </c>
      <c r="B2021" s="117" t="s">
        <v>83</v>
      </c>
      <c r="C2021" s="118" t="s">
        <v>18</v>
      </c>
      <c r="D2021" s="119" t="s">
        <v>19</v>
      </c>
    </row>
    <row r="2022">
      <c r="A2022" s="116">
        <v>44294.0</v>
      </c>
      <c r="B2022" s="117" t="s">
        <v>83</v>
      </c>
      <c r="C2022" s="118" t="s">
        <v>42</v>
      </c>
      <c r="D2022" s="119" t="s">
        <v>19</v>
      </c>
    </row>
    <row r="2023">
      <c r="A2023" s="116">
        <v>44294.0</v>
      </c>
      <c r="B2023" s="117" t="s">
        <v>93</v>
      </c>
      <c r="C2023" s="118" t="s">
        <v>18</v>
      </c>
      <c r="D2023" s="119" t="s">
        <v>66</v>
      </c>
    </row>
    <row r="2024">
      <c r="A2024" s="116">
        <v>44294.0</v>
      </c>
      <c r="B2024" s="117" t="s">
        <v>93</v>
      </c>
      <c r="C2024" s="118" t="s">
        <v>18</v>
      </c>
      <c r="D2024" s="119" t="s">
        <v>66</v>
      </c>
    </row>
    <row r="2025">
      <c r="A2025" s="116">
        <v>44295.0</v>
      </c>
      <c r="B2025" s="124" t="s">
        <v>43</v>
      </c>
      <c r="C2025" s="125" t="s">
        <v>18</v>
      </c>
      <c r="D2025" s="127" t="s">
        <v>25</v>
      </c>
    </row>
    <row r="2026">
      <c r="A2026" s="116">
        <v>44295.0</v>
      </c>
      <c r="B2026" s="124" t="s">
        <v>22</v>
      </c>
      <c r="C2026" s="125" t="s">
        <v>18</v>
      </c>
      <c r="D2026" s="127" t="s">
        <v>25</v>
      </c>
    </row>
    <row r="2027">
      <c r="A2027" s="116">
        <v>44295.0</v>
      </c>
      <c r="B2027" s="124" t="s">
        <v>99</v>
      </c>
      <c r="C2027" s="125" t="s">
        <v>18</v>
      </c>
      <c r="D2027" s="127" t="s">
        <v>25</v>
      </c>
    </row>
    <row r="2028">
      <c r="A2028" s="116">
        <v>44296.0</v>
      </c>
      <c r="B2028" s="124" t="s">
        <v>99</v>
      </c>
      <c r="C2028" s="125" t="s">
        <v>18</v>
      </c>
      <c r="D2028" s="127" t="s">
        <v>25</v>
      </c>
    </row>
    <row r="2029">
      <c r="A2029" s="123">
        <v>44296.0</v>
      </c>
      <c r="B2029" s="124" t="s">
        <v>99</v>
      </c>
      <c r="C2029" s="125" t="s">
        <v>18</v>
      </c>
      <c r="D2029" s="127" t="s">
        <v>25</v>
      </c>
    </row>
    <row r="2030">
      <c r="A2030" s="123">
        <v>44298.0</v>
      </c>
      <c r="B2030" s="124" t="s">
        <v>80</v>
      </c>
      <c r="C2030" s="125" t="s">
        <v>18</v>
      </c>
      <c r="D2030" s="127" t="s">
        <v>35</v>
      </c>
    </row>
    <row r="2031">
      <c r="A2031" s="123">
        <v>44298.0</v>
      </c>
      <c r="B2031" s="124" t="s">
        <v>30</v>
      </c>
      <c r="C2031" s="125" t="s">
        <v>18</v>
      </c>
      <c r="D2031" s="127" t="s">
        <v>25</v>
      </c>
    </row>
    <row r="2032">
      <c r="A2032" s="116">
        <v>44299.0</v>
      </c>
      <c r="B2032" s="117" t="s">
        <v>30</v>
      </c>
      <c r="C2032" s="118" t="s">
        <v>18</v>
      </c>
      <c r="D2032" s="119" t="s">
        <v>66</v>
      </c>
    </row>
    <row r="2033">
      <c r="A2033" s="116">
        <v>44299.0</v>
      </c>
      <c r="B2033" s="117" t="s">
        <v>22</v>
      </c>
      <c r="C2033" s="118" t="s">
        <v>18</v>
      </c>
      <c r="D2033" s="119" t="s">
        <v>19</v>
      </c>
    </row>
    <row r="2034">
      <c r="A2034" s="116">
        <v>44301.0</v>
      </c>
      <c r="B2034" s="117" t="s">
        <v>99</v>
      </c>
      <c r="C2034" s="118" t="s">
        <v>18</v>
      </c>
      <c r="D2034" s="119" t="s">
        <v>19</v>
      </c>
    </row>
    <row r="2035">
      <c r="A2035" s="116">
        <v>44301.0</v>
      </c>
      <c r="B2035" s="124" t="s">
        <v>22</v>
      </c>
      <c r="C2035" s="125" t="s">
        <v>18</v>
      </c>
      <c r="D2035" s="127" t="s">
        <v>25</v>
      </c>
    </row>
    <row r="2036">
      <c r="A2036" s="116">
        <v>44301.0</v>
      </c>
      <c r="B2036" s="117" t="s">
        <v>30</v>
      </c>
      <c r="C2036" s="118" t="s">
        <v>18</v>
      </c>
      <c r="D2036" s="119" t="s">
        <v>19</v>
      </c>
    </row>
    <row r="2037">
      <c r="A2037" s="116">
        <v>44302.0</v>
      </c>
      <c r="B2037" s="117" t="s">
        <v>99</v>
      </c>
      <c r="C2037" s="118" t="s">
        <v>18</v>
      </c>
      <c r="D2037" s="119" t="s">
        <v>19</v>
      </c>
    </row>
    <row r="2038">
      <c r="A2038" s="116">
        <v>44302.0</v>
      </c>
      <c r="B2038" s="124" t="s">
        <v>22</v>
      </c>
      <c r="C2038" s="125" t="s">
        <v>18</v>
      </c>
      <c r="D2038" s="127" t="s">
        <v>25</v>
      </c>
    </row>
    <row r="2039">
      <c r="A2039" s="116">
        <v>44302.0</v>
      </c>
      <c r="B2039" s="124" t="s">
        <v>22</v>
      </c>
      <c r="C2039" s="125" t="s">
        <v>18</v>
      </c>
      <c r="D2039" s="127" t="s">
        <v>25</v>
      </c>
    </row>
    <row r="2040">
      <c r="A2040" s="116">
        <v>44302.0</v>
      </c>
      <c r="B2040" s="117" t="s">
        <v>93</v>
      </c>
      <c r="C2040" s="118" t="s">
        <v>18</v>
      </c>
      <c r="D2040" s="119" t="s">
        <v>19</v>
      </c>
    </row>
    <row r="2041">
      <c r="A2041" s="116">
        <v>44302.0</v>
      </c>
      <c r="B2041" s="117" t="s">
        <v>93</v>
      </c>
      <c r="C2041" s="118" t="s">
        <v>18</v>
      </c>
      <c r="D2041" s="119" t="s">
        <v>19</v>
      </c>
    </row>
    <row r="2042">
      <c r="A2042" s="116">
        <v>44302.0</v>
      </c>
      <c r="B2042" s="117" t="s">
        <v>93</v>
      </c>
      <c r="C2042" s="118" t="s">
        <v>42</v>
      </c>
      <c r="D2042" s="119" t="s">
        <v>19</v>
      </c>
    </row>
    <row r="2043">
      <c r="A2043" s="116">
        <v>44302.0</v>
      </c>
      <c r="B2043" s="117" t="s">
        <v>93</v>
      </c>
      <c r="C2043" s="118" t="s">
        <v>42</v>
      </c>
      <c r="D2043" s="119" t="s">
        <v>66</v>
      </c>
    </row>
    <row r="2044">
      <c r="A2044" s="116">
        <v>44302.0</v>
      </c>
      <c r="B2044" s="117" t="s">
        <v>93</v>
      </c>
      <c r="C2044" s="118" t="s">
        <v>42</v>
      </c>
      <c r="D2044" s="119" t="s">
        <v>66</v>
      </c>
    </row>
    <row r="2045">
      <c r="A2045" s="116">
        <v>44305.0</v>
      </c>
      <c r="B2045" s="117" t="s">
        <v>80</v>
      </c>
      <c r="C2045" s="118" t="s">
        <v>18</v>
      </c>
      <c r="D2045" s="119" t="s">
        <v>19</v>
      </c>
    </row>
    <row r="2046">
      <c r="A2046" s="123">
        <v>44306.0</v>
      </c>
      <c r="B2046" s="124" t="s">
        <v>68</v>
      </c>
      <c r="C2046" s="125" t="s">
        <v>18</v>
      </c>
      <c r="D2046" s="127" t="s">
        <v>35</v>
      </c>
    </row>
    <row r="2047">
      <c r="A2047" s="116">
        <v>44306.0</v>
      </c>
      <c r="B2047" s="117" t="s">
        <v>30</v>
      </c>
      <c r="C2047" s="118" t="s">
        <v>18</v>
      </c>
      <c r="D2047" s="119" t="s">
        <v>19</v>
      </c>
    </row>
    <row r="2048">
      <c r="A2048" s="123">
        <v>44308.0</v>
      </c>
      <c r="B2048" s="124" t="s">
        <v>80</v>
      </c>
      <c r="C2048" s="125" t="s">
        <v>18</v>
      </c>
      <c r="D2048" s="127" t="s">
        <v>35</v>
      </c>
    </row>
    <row r="2049">
      <c r="A2049" s="123">
        <v>44308.0</v>
      </c>
      <c r="B2049" s="117" t="s">
        <v>80</v>
      </c>
      <c r="C2049" s="118" t="s">
        <v>18</v>
      </c>
      <c r="D2049" s="119" t="s">
        <v>19</v>
      </c>
    </row>
    <row r="2050">
      <c r="A2050" s="123">
        <v>44308.0</v>
      </c>
      <c r="B2050" s="117" t="s">
        <v>73</v>
      </c>
      <c r="C2050" s="118" t="s">
        <v>18</v>
      </c>
      <c r="D2050" s="119" t="s">
        <v>19</v>
      </c>
    </row>
    <row r="2051">
      <c r="A2051" s="123">
        <v>44308.0</v>
      </c>
      <c r="B2051" s="117" t="s">
        <v>22</v>
      </c>
      <c r="C2051" s="118" t="s">
        <v>18</v>
      </c>
      <c r="D2051" s="119" t="s">
        <v>19</v>
      </c>
    </row>
    <row r="2052">
      <c r="A2052" s="116">
        <v>44312.0</v>
      </c>
      <c r="B2052" s="117" t="s">
        <v>80</v>
      </c>
      <c r="C2052" s="118" t="s">
        <v>18</v>
      </c>
      <c r="D2052" s="119" t="s">
        <v>19</v>
      </c>
    </row>
    <row r="2053">
      <c r="A2053" s="116">
        <v>44312.0</v>
      </c>
      <c r="B2053" s="124" t="s">
        <v>80</v>
      </c>
      <c r="C2053" s="125" t="s">
        <v>42</v>
      </c>
      <c r="D2053" s="127" t="s">
        <v>25</v>
      </c>
    </row>
    <row r="2054">
      <c r="A2054" s="116">
        <v>44312.0</v>
      </c>
      <c r="B2054" s="124" t="s">
        <v>80</v>
      </c>
      <c r="C2054" s="125" t="s">
        <v>42</v>
      </c>
      <c r="D2054" s="127" t="s">
        <v>25</v>
      </c>
    </row>
    <row r="2055">
      <c r="A2055" s="116">
        <v>44312.0</v>
      </c>
      <c r="B2055" s="117" t="s">
        <v>22</v>
      </c>
      <c r="C2055" s="118" t="s">
        <v>18</v>
      </c>
      <c r="D2055" s="119" t="s">
        <v>19</v>
      </c>
    </row>
    <row r="2056">
      <c r="A2056" s="116">
        <v>44312.0</v>
      </c>
      <c r="B2056" s="117" t="s">
        <v>80</v>
      </c>
      <c r="C2056" s="118" t="s">
        <v>18</v>
      </c>
      <c r="D2056" s="119" t="s">
        <v>19</v>
      </c>
    </row>
    <row r="2057">
      <c r="A2057" s="116">
        <v>44312.0</v>
      </c>
      <c r="B2057" s="124" t="s">
        <v>80</v>
      </c>
      <c r="C2057" s="125" t="s">
        <v>42</v>
      </c>
      <c r="D2057" s="127" t="s">
        <v>25</v>
      </c>
    </row>
    <row r="2058">
      <c r="A2058" s="116">
        <v>44313.0</v>
      </c>
      <c r="B2058" s="124" t="s">
        <v>33</v>
      </c>
      <c r="C2058" s="125" t="s">
        <v>18</v>
      </c>
      <c r="D2058" s="127" t="s">
        <v>35</v>
      </c>
    </row>
    <row r="2059">
      <c r="A2059" s="116">
        <v>44313.0</v>
      </c>
      <c r="B2059" s="117" t="s">
        <v>33</v>
      </c>
      <c r="C2059" s="118" t="s">
        <v>18</v>
      </c>
      <c r="D2059" s="119" t="s">
        <v>19</v>
      </c>
    </row>
    <row r="2060">
      <c r="A2060" s="116">
        <v>44313.0</v>
      </c>
      <c r="B2060" s="124" t="s">
        <v>73</v>
      </c>
      <c r="C2060" s="125" t="s">
        <v>18</v>
      </c>
      <c r="D2060" s="127" t="s">
        <v>25</v>
      </c>
    </row>
    <row r="2061">
      <c r="A2061" s="116">
        <v>44313.0</v>
      </c>
      <c r="B2061" s="117" t="s">
        <v>34</v>
      </c>
      <c r="C2061" s="118" t="s">
        <v>18</v>
      </c>
      <c r="D2061" s="119" t="s">
        <v>19</v>
      </c>
    </row>
    <row r="2062">
      <c r="A2062" s="116">
        <v>44314.0</v>
      </c>
      <c r="B2062" s="117" t="s">
        <v>36</v>
      </c>
      <c r="C2062" s="118" t="s">
        <v>18</v>
      </c>
      <c r="D2062" s="119" t="s">
        <v>19</v>
      </c>
    </row>
    <row r="2063">
      <c r="A2063" s="123">
        <v>44314.0</v>
      </c>
      <c r="B2063" s="124" t="s">
        <v>80</v>
      </c>
      <c r="C2063" s="125" t="s">
        <v>18</v>
      </c>
      <c r="D2063" s="127" t="s">
        <v>35</v>
      </c>
    </row>
    <row r="2064">
      <c r="A2064" s="123">
        <v>44314.0</v>
      </c>
      <c r="B2064" s="117" t="s">
        <v>22</v>
      </c>
      <c r="C2064" s="118" t="s">
        <v>18</v>
      </c>
      <c r="D2064" s="119" t="s">
        <v>19</v>
      </c>
    </row>
    <row r="2065">
      <c r="A2065" s="116">
        <v>44315.0</v>
      </c>
      <c r="B2065" s="117" t="s">
        <v>80</v>
      </c>
      <c r="C2065" s="118" t="s">
        <v>18</v>
      </c>
      <c r="D2065" s="119" t="s">
        <v>19</v>
      </c>
    </row>
    <row r="2066">
      <c r="A2066" s="116">
        <v>44315.0</v>
      </c>
      <c r="B2066" s="117" t="s">
        <v>36</v>
      </c>
      <c r="C2066" s="118" t="s">
        <v>18</v>
      </c>
      <c r="D2066" s="119" t="s">
        <v>66</v>
      </c>
    </row>
    <row r="2067">
      <c r="A2067" s="116">
        <v>44315.0</v>
      </c>
      <c r="B2067" s="117" t="s">
        <v>22</v>
      </c>
      <c r="C2067" s="118" t="s">
        <v>18</v>
      </c>
      <c r="D2067" s="119" t="s">
        <v>19</v>
      </c>
    </row>
    <row r="2068">
      <c r="A2068" s="116">
        <v>44315.0</v>
      </c>
      <c r="B2068" s="124" t="s">
        <v>22</v>
      </c>
      <c r="C2068" s="125" t="s">
        <v>42</v>
      </c>
      <c r="D2068" s="127" t="s">
        <v>25</v>
      </c>
    </row>
    <row r="2069">
      <c r="A2069" s="116">
        <v>44316.0</v>
      </c>
      <c r="B2069" s="117" t="s">
        <v>80</v>
      </c>
      <c r="C2069" s="118" t="s">
        <v>18</v>
      </c>
      <c r="D2069" s="119" t="s">
        <v>66</v>
      </c>
    </row>
    <row r="2070">
      <c r="A2070" s="116">
        <v>44316.0</v>
      </c>
      <c r="B2070" s="117" t="s">
        <v>93</v>
      </c>
      <c r="C2070" s="118" t="s">
        <v>18</v>
      </c>
      <c r="D2070" s="119" t="s">
        <v>19</v>
      </c>
    </row>
    <row r="2071">
      <c r="A2071" s="116">
        <v>44316.0</v>
      </c>
      <c r="B2071" s="117" t="s">
        <v>30</v>
      </c>
      <c r="C2071" s="118" t="s">
        <v>18</v>
      </c>
      <c r="D2071" s="119" t="s">
        <v>19</v>
      </c>
    </row>
    <row r="2072">
      <c r="A2072" s="116">
        <v>44316.0</v>
      </c>
      <c r="B2072" s="117" t="s">
        <v>36</v>
      </c>
      <c r="C2072" s="118" t="s">
        <v>18</v>
      </c>
      <c r="D2072" s="119" t="s">
        <v>19</v>
      </c>
    </row>
    <row r="2073">
      <c r="A2073" s="128">
        <v>44319.0</v>
      </c>
      <c r="B2073" s="124" t="s">
        <v>30</v>
      </c>
      <c r="C2073" s="125" t="s">
        <v>18</v>
      </c>
      <c r="D2073" s="127" t="s">
        <v>25</v>
      </c>
    </row>
    <row r="2074">
      <c r="A2074" s="116">
        <v>44319.0</v>
      </c>
      <c r="B2074" s="117" t="s">
        <v>30</v>
      </c>
      <c r="C2074" s="118" t="s">
        <v>18</v>
      </c>
      <c r="D2074" s="119" t="s">
        <v>66</v>
      </c>
    </row>
    <row r="2075">
      <c r="A2075" s="116">
        <v>44319.0</v>
      </c>
      <c r="B2075" s="117" t="s">
        <v>93</v>
      </c>
      <c r="C2075" s="118" t="s">
        <v>18</v>
      </c>
      <c r="D2075" s="119" t="s">
        <v>19</v>
      </c>
    </row>
    <row r="2076">
      <c r="A2076" s="116">
        <v>44319.0</v>
      </c>
      <c r="B2076" s="124" t="s">
        <v>93</v>
      </c>
      <c r="C2076" s="125" t="s">
        <v>18</v>
      </c>
      <c r="D2076" s="127" t="s">
        <v>35</v>
      </c>
    </row>
    <row r="2077">
      <c r="A2077" s="123">
        <v>44319.0</v>
      </c>
      <c r="B2077" s="124" t="s">
        <v>33</v>
      </c>
      <c r="C2077" s="125" t="s">
        <v>18</v>
      </c>
      <c r="D2077" s="127" t="s">
        <v>35</v>
      </c>
    </row>
    <row r="2078">
      <c r="A2078" s="123">
        <v>44320.0</v>
      </c>
      <c r="B2078" s="124" t="s">
        <v>30</v>
      </c>
      <c r="C2078" s="125" t="s">
        <v>18</v>
      </c>
      <c r="D2078" s="127" t="s">
        <v>35</v>
      </c>
    </row>
    <row r="2079">
      <c r="A2079" s="123">
        <v>44320.0</v>
      </c>
      <c r="B2079" s="124" t="s">
        <v>30</v>
      </c>
      <c r="C2079" s="125" t="s">
        <v>18</v>
      </c>
      <c r="D2079" s="127" t="s">
        <v>35</v>
      </c>
    </row>
    <row r="2080">
      <c r="A2080" s="123">
        <v>44320.0</v>
      </c>
      <c r="B2080" s="124" t="s">
        <v>30</v>
      </c>
      <c r="C2080" s="125" t="s">
        <v>18</v>
      </c>
      <c r="D2080" s="127" t="s">
        <v>35</v>
      </c>
    </row>
    <row r="2081">
      <c r="A2081" s="116">
        <v>44320.0</v>
      </c>
      <c r="B2081" s="117" t="s">
        <v>17</v>
      </c>
      <c r="C2081" s="118" t="s">
        <v>18</v>
      </c>
      <c r="D2081" s="119" t="s">
        <v>19</v>
      </c>
    </row>
    <row r="2082">
      <c r="A2082" s="116">
        <v>44321.0</v>
      </c>
      <c r="B2082" s="117" t="s">
        <v>17</v>
      </c>
      <c r="C2082" s="118" t="s">
        <v>18</v>
      </c>
      <c r="D2082" s="119" t="s">
        <v>19</v>
      </c>
    </row>
    <row r="2083">
      <c r="A2083" s="116">
        <v>44321.0</v>
      </c>
      <c r="B2083" s="117" t="s">
        <v>33</v>
      </c>
      <c r="C2083" s="118" t="s">
        <v>18</v>
      </c>
      <c r="D2083" s="119" t="s">
        <v>19</v>
      </c>
    </row>
    <row r="2084">
      <c r="A2084" s="116">
        <v>44321.0</v>
      </c>
      <c r="B2084" s="117" t="s">
        <v>30</v>
      </c>
      <c r="C2084" s="118" t="s">
        <v>18</v>
      </c>
      <c r="D2084" s="119" t="s">
        <v>19</v>
      </c>
    </row>
    <row r="2085">
      <c r="A2085" s="116">
        <v>44321.0</v>
      </c>
      <c r="B2085" s="117" t="s">
        <v>30</v>
      </c>
      <c r="C2085" s="118" t="s">
        <v>18</v>
      </c>
      <c r="D2085" s="119" t="s">
        <v>19</v>
      </c>
    </row>
    <row r="2086">
      <c r="A2086" s="116">
        <v>44321.0</v>
      </c>
      <c r="B2086" s="117" t="s">
        <v>30</v>
      </c>
      <c r="C2086" s="118" t="s">
        <v>18</v>
      </c>
      <c r="D2086" s="119" t="s">
        <v>19</v>
      </c>
    </row>
    <row r="2087">
      <c r="A2087" s="116">
        <v>44321.0</v>
      </c>
      <c r="B2087" s="117" t="s">
        <v>30</v>
      </c>
      <c r="C2087" s="118" t="s">
        <v>18</v>
      </c>
      <c r="D2087" s="119" t="s">
        <v>19</v>
      </c>
    </row>
    <row r="2088">
      <c r="A2088" s="123">
        <v>44322.0</v>
      </c>
      <c r="B2088" s="124" t="s">
        <v>45</v>
      </c>
      <c r="C2088" s="125" t="s">
        <v>18</v>
      </c>
      <c r="D2088" s="127" t="s">
        <v>35</v>
      </c>
    </row>
    <row r="2089">
      <c r="A2089" s="116">
        <v>44322.0</v>
      </c>
      <c r="B2089" s="117" t="s">
        <v>80</v>
      </c>
      <c r="C2089" s="118" t="s">
        <v>18</v>
      </c>
      <c r="D2089" s="119" t="s">
        <v>19</v>
      </c>
    </row>
    <row r="2090">
      <c r="A2090" s="116">
        <v>44322.0</v>
      </c>
      <c r="B2090" s="117" t="s">
        <v>45</v>
      </c>
      <c r="C2090" s="118" t="s">
        <v>18</v>
      </c>
      <c r="D2090" s="119" t="s">
        <v>19</v>
      </c>
    </row>
    <row r="2091">
      <c r="A2091" s="116">
        <v>44322.0</v>
      </c>
      <c r="B2091" s="124" t="s">
        <v>45</v>
      </c>
      <c r="C2091" s="125" t="s">
        <v>18</v>
      </c>
      <c r="D2091" s="127" t="s">
        <v>25</v>
      </c>
    </row>
    <row r="2092">
      <c r="A2092" s="116">
        <v>44322.0</v>
      </c>
      <c r="B2092" s="124" t="s">
        <v>17</v>
      </c>
      <c r="C2092" s="125" t="s">
        <v>18</v>
      </c>
      <c r="D2092" s="127" t="s">
        <v>25</v>
      </c>
    </row>
    <row r="2093">
      <c r="A2093" s="123">
        <v>44323.0</v>
      </c>
      <c r="B2093" s="124" t="s">
        <v>17</v>
      </c>
      <c r="C2093" s="125" t="s">
        <v>18</v>
      </c>
      <c r="D2093" s="127" t="s">
        <v>35</v>
      </c>
    </row>
    <row r="2094">
      <c r="A2094" s="116">
        <v>44326.0</v>
      </c>
      <c r="B2094" s="117" t="s">
        <v>36</v>
      </c>
      <c r="C2094" s="118" t="s">
        <v>18</v>
      </c>
      <c r="D2094" s="119" t="s">
        <v>19</v>
      </c>
    </row>
    <row r="2095">
      <c r="A2095" s="116">
        <v>44327.0</v>
      </c>
      <c r="B2095" s="117" t="s">
        <v>30</v>
      </c>
      <c r="C2095" s="118" t="s">
        <v>18</v>
      </c>
      <c r="D2095" s="119" t="s">
        <v>19</v>
      </c>
    </row>
    <row r="2096">
      <c r="A2096" s="116">
        <v>44327.0</v>
      </c>
      <c r="B2096" s="124" t="s">
        <v>30</v>
      </c>
      <c r="C2096" s="125" t="s">
        <v>18</v>
      </c>
      <c r="D2096" s="127" t="s">
        <v>25</v>
      </c>
    </row>
    <row r="2097">
      <c r="A2097" s="116">
        <v>44327.0</v>
      </c>
      <c r="B2097" s="117" t="s">
        <v>30</v>
      </c>
      <c r="C2097" s="118" t="s">
        <v>18</v>
      </c>
      <c r="D2097" s="119" t="s">
        <v>19</v>
      </c>
    </row>
    <row r="2098">
      <c r="A2098" s="116">
        <v>44327.0</v>
      </c>
      <c r="B2098" s="117" t="s">
        <v>30</v>
      </c>
      <c r="C2098" s="118" t="s">
        <v>42</v>
      </c>
      <c r="D2098" s="119" t="s">
        <v>19</v>
      </c>
    </row>
    <row r="2099">
      <c r="A2099" s="116">
        <v>44327.0</v>
      </c>
      <c r="B2099" s="124" t="s">
        <v>30</v>
      </c>
      <c r="C2099" s="125" t="s">
        <v>42</v>
      </c>
      <c r="D2099" s="127" t="s">
        <v>35</v>
      </c>
    </row>
    <row r="2100">
      <c r="A2100" s="116">
        <v>44328.0</v>
      </c>
      <c r="B2100" s="124" t="s">
        <v>102</v>
      </c>
      <c r="C2100" s="125" t="s">
        <v>18</v>
      </c>
      <c r="D2100" s="127" t="s">
        <v>25</v>
      </c>
    </row>
    <row r="2101">
      <c r="A2101" s="116">
        <v>44328.0</v>
      </c>
      <c r="B2101" s="117" t="s">
        <v>30</v>
      </c>
      <c r="C2101" s="118" t="s">
        <v>18</v>
      </c>
      <c r="D2101" s="119" t="s">
        <v>19</v>
      </c>
    </row>
    <row r="2102">
      <c r="A2102" s="116">
        <v>44328.0</v>
      </c>
      <c r="B2102" s="117" t="s">
        <v>33</v>
      </c>
      <c r="C2102" s="118" t="s">
        <v>18</v>
      </c>
      <c r="D2102" s="119" t="s">
        <v>19</v>
      </c>
    </row>
    <row r="2103">
      <c r="A2103" s="116">
        <v>44328.0</v>
      </c>
      <c r="B2103" s="117" t="s">
        <v>33</v>
      </c>
      <c r="C2103" s="118" t="s">
        <v>18</v>
      </c>
      <c r="D2103" s="119" t="s">
        <v>19</v>
      </c>
    </row>
    <row r="2104">
      <c r="A2104" s="116">
        <v>44329.0</v>
      </c>
      <c r="B2104" s="117" t="s">
        <v>80</v>
      </c>
      <c r="C2104" s="118" t="s">
        <v>18</v>
      </c>
      <c r="D2104" s="119" t="s">
        <v>19</v>
      </c>
    </row>
    <row r="2105">
      <c r="A2105" s="116">
        <v>44329.0</v>
      </c>
      <c r="B2105" s="117" t="s">
        <v>30</v>
      </c>
      <c r="C2105" s="118" t="s">
        <v>18</v>
      </c>
      <c r="D2105" s="119" t="s">
        <v>19</v>
      </c>
    </row>
    <row r="2106">
      <c r="A2106" s="116">
        <v>44329.0</v>
      </c>
      <c r="B2106" s="124" t="s">
        <v>17</v>
      </c>
      <c r="C2106" s="125" t="s">
        <v>18</v>
      </c>
      <c r="D2106" s="127" t="s">
        <v>25</v>
      </c>
    </row>
    <row r="2107">
      <c r="A2107" s="116">
        <v>44330.0</v>
      </c>
      <c r="B2107" s="117" t="s">
        <v>30</v>
      </c>
      <c r="C2107" s="118" t="s">
        <v>18</v>
      </c>
      <c r="D2107" s="119" t="s">
        <v>19</v>
      </c>
    </row>
    <row r="2108">
      <c r="A2108" s="116">
        <v>44330.0</v>
      </c>
      <c r="B2108" s="124" t="s">
        <v>17</v>
      </c>
      <c r="C2108" s="125" t="s">
        <v>18</v>
      </c>
      <c r="D2108" s="127" t="s">
        <v>25</v>
      </c>
    </row>
    <row r="2109">
      <c r="A2109" s="116">
        <v>44333.0</v>
      </c>
      <c r="B2109" s="117" t="s">
        <v>45</v>
      </c>
      <c r="C2109" s="118" t="s">
        <v>18</v>
      </c>
      <c r="D2109" s="119" t="s">
        <v>66</v>
      </c>
    </row>
    <row r="2110">
      <c r="A2110" s="116">
        <v>44333.0</v>
      </c>
      <c r="B2110" s="117" t="s">
        <v>45</v>
      </c>
      <c r="C2110" s="118" t="s">
        <v>18</v>
      </c>
      <c r="D2110" s="119" t="s">
        <v>66</v>
      </c>
    </row>
    <row r="2111">
      <c r="A2111" s="116">
        <v>44335.0</v>
      </c>
      <c r="B2111" s="117" t="s">
        <v>45</v>
      </c>
      <c r="C2111" s="118" t="s">
        <v>18</v>
      </c>
      <c r="D2111" s="119" t="s">
        <v>66</v>
      </c>
    </row>
    <row r="2112">
      <c r="A2112" s="116">
        <v>44335.0</v>
      </c>
      <c r="B2112" s="117" t="s">
        <v>45</v>
      </c>
      <c r="C2112" s="118" t="s">
        <v>18</v>
      </c>
      <c r="D2112" s="119" t="s">
        <v>19</v>
      </c>
    </row>
    <row r="2113">
      <c r="A2113" s="116">
        <v>44336.0</v>
      </c>
      <c r="B2113" s="117" t="s">
        <v>45</v>
      </c>
      <c r="C2113" s="118" t="s">
        <v>18</v>
      </c>
      <c r="D2113" s="119" t="s">
        <v>19</v>
      </c>
    </row>
    <row r="2114">
      <c r="A2114" s="116">
        <v>44336.0</v>
      </c>
      <c r="B2114" s="124" t="s">
        <v>17</v>
      </c>
      <c r="C2114" s="125" t="s">
        <v>18</v>
      </c>
      <c r="D2114" s="127" t="s">
        <v>25</v>
      </c>
    </row>
    <row r="2115">
      <c r="A2115" s="116">
        <v>44336.0</v>
      </c>
      <c r="B2115" s="117" t="s">
        <v>17</v>
      </c>
      <c r="C2115" s="118" t="s">
        <v>18</v>
      </c>
      <c r="D2115" s="119" t="s">
        <v>19</v>
      </c>
    </row>
    <row r="2116">
      <c r="A2116" s="130">
        <v>44340.0</v>
      </c>
      <c r="B2116" s="117" t="s">
        <v>36</v>
      </c>
      <c r="C2116" s="118" t="s">
        <v>18</v>
      </c>
      <c r="D2116" s="119" t="s">
        <v>66</v>
      </c>
    </row>
    <row r="2117">
      <c r="A2117" s="130">
        <v>44340.0</v>
      </c>
      <c r="B2117" s="117" t="s">
        <v>45</v>
      </c>
      <c r="C2117" s="118" t="s">
        <v>18</v>
      </c>
      <c r="D2117" s="119" t="s">
        <v>19</v>
      </c>
    </row>
    <row r="2118">
      <c r="A2118" s="123">
        <v>44340.0</v>
      </c>
      <c r="B2118" s="124" t="s">
        <v>45</v>
      </c>
      <c r="C2118" s="125" t="s">
        <v>18</v>
      </c>
      <c r="D2118" s="127" t="s">
        <v>35</v>
      </c>
    </row>
    <row r="2119">
      <c r="A2119" s="116">
        <v>44341.0</v>
      </c>
      <c r="B2119" s="117" t="s">
        <v>45</v>
      </c>
      <c r="C2119" s="118" t="s">
        <v>18</v>
      </c>
      <c r="D2119" s="119" t="s">
        <v>19</v>
      </c>
    </row>
    <row r="2120">
      <c r="A2120" s="116">
        <v>44341.0</v>
      </c>
      <c r="B2120" s="117" t="s">
        <v>17</v>
      </c>
      <c r="C2120" s="118" t="s">
        <v>18</v>
      </c>
      <c r="D2120" s="119" t="s">
        <v>66</v>
      </c>
    </row>
    <row r="2121">
      <c r="A2121" s="116">
        <v>44341.0</v>
      </c>
      <c r="B2121" s="117" t="s">
        <v>36</v>
      </c>
      <c r="C2121" s="118" t="s">
        <v>18</v>
      </c>
      <c r="D2121" s="119" t="s">
        <v>19</v>
      </c>
    </row>
    <row r="2122">
      <c r="A2122" s="123">
        <v>44342.0</v>
      </c>
      <c r="B2122" s="124" t="s">
        <v>17</v>
      </c>
      <c r="C2122" s="125" t="s">
        <v>18</v>
      </c>
      <c r="D2122" s="127" t="s">
        <v>35</v>
      </c>
    </row>
    <row r="2123">
      <c r="A2123" s="123">
        <v>44342.0</v>
      </c>
      <c r="B2123" s="124" t="s">
        <v>17</v>
      </c>
      <c r="C2123" s="125" t="s">
        <v>18</v>
      </c>
      <c r="D2123" s="127" t="s">
        <v>35</v>
      </c>
    </row>
    <row r="2124">
      <c r="A2124" s="116">
        <v>44342.0</v>
      </c>
      <c r="B2124" s="117" t="s">
        <v>17</v>
      </c>
      <c r="C2124" s="118" t="s">
        <v>18</v>
      </c>
      <c r="D2124" s="119" t="s">
        <v>66</v>
      </c>
    </row>
    <row r="2125">
      <c r="A2125" s="116">
        <v>44344.0</v>
      </c>
      <c r="B2125" s="117" t="s">
        <v>45</v>
      </c>
      <c r="C2125" s="118" t="s">
        <v>18</v>
      </c>
      <c r="D2125" s="119" t="s">
        <v>66</v>
      </c>
    </row>
    <row r="2126">
      <c r="A2126" s="116">
        <v>44344.0</v>
      </c>
      <c r="B2126" s="117" t="s">
        <v>67</v>
      </c>
      <c r="C2126" s="118" t="s">
        <v>18</v>
      </c>
      <c r="D2126" s="117" t="s">
        <v>155</v>
      </c>
    </row>
    <row r="2127">
      <c r="A2127" s="116">
        <v>44348.0</v>
      </c>
      <c r="B2127" s="117" t="s">
        <v>36</v>
      </c>
      <c r="C2127" s="118" t="s">
        <v>18</v>
      </c>
      <c r="D2127" s="119" t="s">
        <v>19</v>
      </c>
    </row>
    <row r="2128">
      <c r="A2128" s="116">
        <v>44348.0</v>
      </c>
      <c r="B2128" s="117" t="s">
        <v>17</v>
      </c>
      <c r="C2128" s="118" t="s">
        <v>18</v>
      </c>
      <c r="D2128" s="119" t="s">
        <v>19</v>
      </c>
    </row>
    <row r="2129">
      <c r="A2129" s="116">
        <v>44348.0</v>
      </c>
      <c r="B2129" s="124" t="s">
        <v>17</v>
      </c>
      <c r="C2129" s="125" t="s">
        <v>18</v>
      </c>
      <c r="D2129" s="127" t="s">
        <v>35</v>
      </c>
    </row>
    <row r="2130">
      <c r="A2130" s="116">
        <v>44348.0</v>
      </c>
      <c r="B2130" s="117" t="s">
        <v>45</v>
      </c>
      <c r="C2130" s="118" t="s">
        <v>18</v>
      </c>
      <c r="D2130" s="119" t="s">
        <v>19</v>
      </c>
    </row>
    <row r="2131">
      <c r="A2131" s="123">
        <v>44354.0</v>
      </c>
      <c r="B2131" s="124" t="s">
        <v>45</v>
      </c>
      <c r="C2131" s="125" t="s">
        <v>18</v>
      </c>
      <c r="D2131" s="127" t="s">
        <v>35</v>
      </c>
    </row>
    <row r="2132">
      <c r="A2132" s="123">
        <v>44354.0</v>
      </c>
      <c r="B2132" s="124" t="s">
        <v>45</v>
      </c>
      <c r="C2132" s="125" t="s">
        <v>18</v>
      </c>
      <c r="D2132" s="127" t="s">
        <v>25</v>
      </c>
    </row>
    <row r="2133">
      <c r="A2133" s="116">
        <v>44355.0</v>
      </c>
      <c r="B2133" s="117" t="s">
        <v>36</v>
      </c>
      <c r="C2133" s="118" t="s">
        <v>18</v>
      </c>
      <c r="D2133" s="117" t="s">
        <v>155</v>
      </c>
    </row>
    <row r="2134">
      <c r="A2134" s="116">
        <v>44355.0</v>
      </c>
      <c r="B2134" s="124" t="s">
        <v>67</v>
      </c>
      <c r="C2134" s="125" t="s">
        <v>18</v>
      </c>
      <c r="D2134" s="127" t="s">
        <v>25</v>
      </c>
    </row>
    <row r="2135">
      <c r="A2135" s="116">
        <v>44188.0</v>
      </c>
      <c r="B2135" s="117" t="s">
        <v>34</v>
      </c>
      <c r="C2135" s="118" t="s">
        <v>18</v>
      </c>
      <c r="D2135" s="119" t="s">
        <v>19</v>
      </c>
    </row>
    <row r="2136">
      <c r="A2136" s="116">
        <v>44189.0</v>
      </c>
      <c r="B2136" s="117" t="s">
        <v>30</v>
      </c>
      <c r="C2136" s="118" t="s">
        <v>18</v>
      </c>
      <c r="D2136" s="119" t="s">
        <v>19</v>
      </c>
    </row>
    <row r="2137">
      <c r="A2137" s="116">
        <v>44192.0</v>
      </c>
      <c r="B2137" s="117" t="s">
        <v>30</v>
      </c>
      <c r="C2137" s="118" t="s">
        <v>18</v>
      </c>
      <c r="D2137" s="119" t="s">
        <v>19</v>
      </c>
    </row>
    <row r="2138">
      <c r="A2138" s="116">
        <v>44195.0</v>
      </c>
      <c r="B2138" s="117" t="s">
        <v>43</v>
      </c>
      <c r="C2138" s="118" t="s">
        <v>18</v>
      </c>
      <c r="D2138" s="119" t="s">
        <v>19</v>
      </c>
    </row>
    <row r="2139">
      <c r="A2139" s="116">
        <v>44196.0</v>
      </c>
      <c r="B2139" s="117" t="s">
        <v>45</v>
      </c>
      <c r="C2139" s="118" t="s">
        <v>18</v>
      </c>
      <c r="D2139" s="119" t="s">
        <v>19</v>
      </c>
    </row>
    <row r="2140">
      <c r="A2140" s="116">
        <v>44195.0</v>
      </c>
      <c r="B2140" s="117" t="s">
        <v>22</v>
      </c>
      <c r="C2140" s="118" t="s">
        <v>18</v>
      </c>
      <c r="D2140" s="119" t="s">
        <v>66</v>
      </c>
    </row>
    <row r="2141">
      <c r="A2141" s="116">
        <v>44199.0</v>
      </c>
      <c r="B2141" s="117" t="s">
        <v>30</v>
      </c>
      <c r="C2141" s="118" t="s">
        <v>18</v>
      </c>
      <c r="D2141" s="119" t="s">
        <v>19</v>
      </c>
    </row>
    <row r="2142">
      <c r="A2142" s="116">
        <v>44199.0</v>
      </c>
      <c r="B2142" s="117" t="s">
        <v>43</v>
      </c>
      <c r="C2142" s="118" t="s">
        <v>18</v>
      </c>
      <c r="D2142" s="119" t="s">
        <v>19</v>
      </c>
    </row>
    <row r="2143">
      <c r="A2143" s="116">
        <v>44199.0</v>
      </c>
      <c r="B2143" s="117" t="s">
        <v>43</v>
      </c>
      <c r="C2143" s="118" t="s">
        <v>18</v>
      </c>
      <c r="D2143" s="119" t="s">
        <v>19</v>
      </c>
    </row>
    <row r="2144">
      <c r="A2144" s="116">
        <v>44200.0</v>
      </c>
      <c r="B2144" s="117" t="s">
        <v>30</v>
      </c>
      <c r="C2144" s="118" t="s">
        <v>18</v>
      </c>
      <c r="D2144" s="119" t="s">
        <v>19</v>
      </c>
    </row>
    <row r="2145">
      <c r="A2145" s="116">
        <v>44199.0</v>
      </c>
      <c r="B2145" s="117" t="s">
        <v>22</v>
      </c>
      <c r="C2145" s="118" t="s">
        <v>18</v>
      </c>
      <c r="D2145" s="119" t="s">
        <v>25</v>
      </c>
    </row>
    <row r="2146">
      <c r="A2146" s="116">
        <v>44206.0</v>
      </c>
      <c r="B2146" s="117" t="s">
        <v>80</v>
      </c>
      <c r="C2146" s="118" t="s">
        <v>18</v>
      </c>
      <c r="D2146" s="119" t="s">
        <v>19</v>
      </c>
    </row>
    <row r="2147">
      <c r="A2147" s="116">
        <v>44206.0</v>
      </c>
      <c r="B2147" s="117" t="s">
        <v>80</v>
      </c>
      <c r="C2147" s="118" t="s">
        <v>18</v>
      </c>
      <c r="D2147" s="119" t="s">
        <v>19</v>
      </c>
    </row>
    <row r="2148">
      <c r="A2148" s="116">
        <v>44206.0</v>
      </c>
      <c r="B2148" s="117" t="s">
        <v>80</v>
      </c>
      <c r="C2148" s="118" t="s">
        <v>18</v>
      </c>
      <c r="D2148" s="119" t="s">
        <v>19</v>
      </c>
    </row>
    <row r="2149">
      <c r="A2149" s="116">
        <v>44209.0</v>
      </c>
      <c r="B2149" s="117" t="s">
        <v>83</v>
      </c>
      <c r="C2149" s="118" t="s">
        <v>42</v>
      </c>
      <c r="D2149" s="119" t="s">
        <v>19</v>
      </c>
    </row>
    <row r="2150">
      <c r="A2150" s="116">
        <v>44209.0</v>
      </c>
      <c r="B2150" s="117" t="s">
        <v>83</v>
      </c>
      <c r="C2150" s="118" t="s">
        <v>42</v>
      </c>
      <c r="D2150" s="119" t="s">
        <v>19</v>
      </c>
    </row>
    <row r="2151">
      <c r="A2151" s="116">
        <v>44209.0</v>
      </c>
      <c r="B2151" s="117" t="s">
        <v>83</v>
      </c>
      <c r="C2151" s="118" t="s">
        <v>42</v>
      </c>
      <c r="D2151" s="119" t="s">
        <v>19</v>
      </c>
    </row>
    <row r="2152">
      <c r="A2152" s="116">
        <v>44207.0</v>
      </c>
      <c r="B2152" s="117" t="s">
        <v>80</v>
      </c>
      <c r="C2152" s="118" t="s">
        <v>18</v>
      </c>
      <c r="D2152" s="119" t="s">
        <v>19</v>
      </c>
    </row>
    <row r="2153">
      <c r="A2153" s="116">
        <v>44207.0</v>
      </c>
      <c r="B2153" s="117" t="s">
        <v>80</v>
      </c>
      <c r="C2153" s="118" t="s">
        <v>18</v>
      </c>
      <c r="D2153" s="119" t="s">
        <v>35</v>
      </c>
    </row>
    <row r="2154">
      <c r="A2154" s="116">
        <v>44209.0</v>
      </c>
      <c r="B2154" s="117" t="s">
        <v>80</v>
      </c>
      <c r="C2154" s="118" t="s">
        <v>18</v>
      </c>
      <c r="D2154" s="119" t="s">
        <v>19</v>
      </c>
    </row>
    <row r="2155">
      <c r="A2155" s="116">
        <v>44209.0</v>
      </c>
      <c r="B2155" s="117" t="s">
        <v>83</v>
      </c>
      <c r="C2155" s="118" t="s">
        <v>42</v>
      </c>
      <c r="D2155" s="119" t="s">
        <v>19</v>
      </c>
    </row>
    <row r="2156">
      <c r="A2156" s="116">
        <v>44209.0</v>
      </c>
      <c r="B2156" s="117" t="s">
        <v>83</v>
      </c>
      <c r="C2156" s="118" t="s">
        <v>42</v>
      </c>
      <c r="D2156" s="119" t="s">
        <v>19</v>
      </c>
    </row>
    <row r="2157">
      <c r="A2157" s="116">
        <v>44213.0</v>
      </c>
      <c r="B2157" s="117" t="s">
        <v>80</v>
      </c>
      <c r="C2157" s="118" t="s">
        <v>42</v>
      </c>
      <c r="D2157" s="119" t="s">
        <v>19</v>
      </c>
    </row>
    <row r="2158">
      <c r="A2158" s="116">
        <v>44213.0</v>
      </c>
      <c r="B2158" s="117" t="s">
        <v>80</v>
      </c>
      <c r="C2158" s="118" t="s">
        <v>18</v>
      </c>
      <c r="D2158" s="119" t="s">
        <v>19</v>
      </c>
    </row>
    <row r="2159">
      <c r="A2159" s="116">
        <v>44213.0</v>
      </c>
      <c r="B2159" s="117" t="s">
        <v>80</v>
      </c>
      <c r="C2159" s="118" t="s">
        <v>18</v>
      </c>
      <c r="D2159" s="119" t="s">
        <v>19</v>
      </c>
    </row>
    <row r="2160">
      <c r="A2160" s="116">
        <v>44213.0</v>
      </c>
      <c r="B2160" s="117" t="s">
        <v>92</v>
      </c>
      <c r="C2160" s="118" t="s">
        <v>18</v>
      </c>
      <c r="D2160" s="119" t="s">
        <v>19</v>
      </c>
    </row>
    <row r="2161">
      <c r="A2161" s="130">
        <v>44203.0</v>
      </c>
      <c r="B2161" s="117" t="s">
        <v>43</v>
      </c>
      <c r="C2161" s="118" t="s">
        <v>18</v>
      </c>
      <c r="D2161" s="119" t="s">
        <v>19</v>
      </c>
    </row>
    <row r="2162">
      <c r="A2162" s="116">
        <v>44217.0</v>
      </c>
      <c r="B2162" s="117" t="s">
        <v>80</v>
      </c>
      <c r="C2162" s="118" t="s">
        <v>18</v>
      </c>
      <c r="D2162" s="119" t="s">
        <v>19</v>
      </c>
    </row>
    <row r="2163">
      <c r="A2163" s="116">
        <v>44217.0</v>
      </c>
      <c r="B2163" s="117" t="s">
        <v>80</v>
      </c>
      <c r="C2163" s="118" t="s">
        <v>18</v>
      </c>
      <c r="D2163" s="119" t="s">
        <v>66</v>
      </c>
    </row>
    <row r="2164">
      <c r="A2164" s="116">
        <v>44221.0</v>
      </c>
      <c r="B2164" s="117" t="s">
        <v>44</v>
      </c>
      <c r="C2164" s="118" t="s">
        <v>18</v>
      </c>
      <c r="D2164" s="119" t="s">
        <v>25</v>
      </c>
    </row>
    <row r="2165">
      <c r="A2165" s="116">
        <v>44221.0</v>
      </c>
      <c r="B2165" s="117" t="s">
        <v>45</v>
      </c>
      <c r="C2165" s="118" t="s">
        <v>18</v>
      </c>
      <c r="D2165" s="119" t="s">
        <v>19</v>
      </c>
    </row>
    <row r="2166">
      <c r="A2166" s="116">
        <v>44221.0</v>
      </c>
      <c r="B2166" s="117" t="s">
        <v>45</v>
      </c>
      <c r="C2166" s="118" t="s">
        <v>18</v>
      </c>
      <c r="D2166" s="119" t="s">
        <v>19</v>
      </c>
    </row>
    <row r="2167">
      <c r="A2167" s="116">
        <v>44222.0</v>
      </c>
      <c r="B2167" s="117" t="s">
        <v>45</v>
      </c>
      <c r="C2167" s="118" t="s">
        <v>18</v>
      </c>
      <c r="D2167" s="119" t="s">
        <v>25</v>
      </c>
    </row>
    <row r="2168">
      <c r="A2168" s="116">
        <v>44222.0</v>
      </c>
      <c r="B2168" s="117" t="s">
        <v>92</v>
      </c>
      <c r="C2168" s="118" t="s">
        <v>18</v>
      </c>
      <c r="D2168" s="119" t="s">
        <v>19</v>
      </c>
    </row>
    <row r="2169">
      <c r="A2169" s="116">
        <v>44223.0</v>
      </c>
      <c r="B2169" s="117" t="s">
        <v>80</v>
      </c>
      <c r="C2169" s="118" t="s">
        <v>18</v>
      </c>
      <c r="D2169" s="119" t="s">
        <v>25</v>
      </c>
    </row>
    <row r="2170">
      <c r="A2170" s="116">
        <v>44223.0</v>
      </c>
      <c r="B2170" s="117" t="s">
        <v>40</v>
      </c>
      <c r="C2170" s="118" t="s">
        <v>18</v>
      </c>
      <c r="D2170" s="119" t="s">
        <v>19</v>
      </c>
    </row>
    <row r="2171">
      <c r="A2171" s="116">
        <v>44223.0</v>
      </c>
      <c r="B2171" s="117" t="s">
        <v>40</v>
      </c>
      <c r="C2171" s="118" t="s">
        <v>18</v>
      </c>
      <c r="D2171" s="119" t="s">
        <v>19</v>
      </c>
    </row>
    <row r="2172">
      <c r="A2172" s="116">
        <v>44227.0</v>
      </c>
      <c r="B2172" s="117" t="s">
        <v>40</v>
      </c>
      <c r="C2172" s="118" t="s">
        <v>42</v>
      </c>
      <c r="D2172" s="119" t="s">
        <v>35</v>
      </c>
    </row>
    <row r="2173">
      <c r="A2173" s="116">
        <v>44227.0</v>
      </c>
      <c r="B2173" s="117" t="s">
        <v>40</v>
      </c>
      <c r="C2173" s="118" t="s">
        <v>18</v>
      </c>
      <c r="D2173" s="119" t="s">
        <v>66</v>
      </c>
    </row>
    <row r="2174">
      <c r="A2174" s="116">
        <v>44228.0</v>
      </c>
      <c r="B2174" s="117" t="s">
        <v>43</v>
      </c>
      <c r="C2174" s="118" t="s">
        <v>18</v>
      </c>
      <c r="D2174" s="119" t="s">
        <v>19</v>
      </c>
    </row>
    <row r="2175">
      <c r="A2175" s="116">
        <v>44230.0</v>
      </c>
      <c r="B2175" s="117" t="s">
        <v>40</v>
      </c>
      <c r="C2175" s="118" t="s">
        <v>18</v>
      </c>
      <c r="D2175" s="119" t="s">
        <v>19</v>
      </c>
    </row>
    <row r="2176">
      <c r="A2176" s="116">
        <v>44230.0</v>
      </c>
      <c r="B2176" s="117" t="s">
        <v>40</v>
      </c>
      <c r="C2176" s="118" t="s">
        <v>18</v>
      </c>
      <c r="D2176" s="119" t="s">
        <v>35</v>
      </c>
    </row>
    <row r="2177">
      <c r="A2177" s="116">
        <v>44231.0</v>
      </c>
      <c r="B2177" s="117" t="s">
        <v>99</v>
      </c>
      <c r="C2177" s="118" t="s">
        <v>18</v>
      </c>
      <c r="D2177" s="119" t="s">
        <v>19</v>
      </c>
    </row>
    <row r="2178">
      <c r="A2178" s="116">
        <v>44234.0</v>
      </c>
      <c r="B2178" s="117" t="s">
        <v>99</v>
      </c>
      <c r="C2178" s="118" t="s">
        <v>18</v>
      </c>
      <c r="D2178" s="119" t="s">
        <v>19</v>
      </c>
    </row>
    <row r="2179">
      <c r="A2179" s="116">
        <v>44234.0</v>
      </c>
      <c r="B2179" s="117" t="s">
        <v>80</v>
      </c>
      <c r="C2179" s="118" t="s">
        <v>18</v>
      </c>
      <c r="D2179" s="119" t="s">
        <v>19</v>
      </c>
    </row>
    <row r="2180">
      <c r="A2180" s="116">
        <v>44236.0</v>
      </c>
      <c r="B2180" s="117" t="s">
        <v>80</v>
      </c>
      <c r="C2180" s="118" t="s">
        <v>18</v>
      </c>
      <c r="D2180" s="119" t="s">
        <v>19</v>
      </c>
    </row>
    <row r="2181">
      <c r="A2181" s="116">
        <v>44236.0</v>
      </c>
      <c r="B2181" s="117" t="s">
        <v>80</v>
      </c>
      <c r="C2181" s="118" t="s">
        <v>18</v>
      </c>
      <c r="D2181" s="119" t="s">
        <v>19</v>
      </c>
    </row>
    <row r="2182">
      <c r="A2182" s="116">
        <v>44238.0</v>
      </c>
      <c r="B2182" s="117" t="s">
        <v>44</v>
      </c>
      <c r="C2182" s="118" t="s">
        <v>18</v>
      </c>
      <c r="D2182" s="119" t="s">
        <v>66</v>
      </c>
    </row>
    <row r="2183">
      <c r="A2183" s="116">
        <v>44238.0</v>
      </c>
      <c r="B2183" s="117" t="s">
        <v>44</v>
      </c>
      <c r="C2183" s="118" t="s">
        <v>18</v>
      </c>
      <c r="D2183" s="119" t="s">
        <v>19</v>
      </c>
    </row>
    <row r="2184">
      <c r="A2184" s="116">
        <v>44238.0</v>
      </c>
      <c r="B2184" s="117" t="s">
        <v>44</v>
      </c>
      <c r="C2184" s="118" t="s">
        <v>18</v>
      </c>
      <c r="D2184" s="119" t="s">
        <v>19</v>
      </c>
    </row>
    <row r="2185">
      <c r="A2185" s="116">
        <v>44241.0</v>
      </c>
      <c r="B2185" s="117" t="s">
        <v>99</v>
      </c>
      <c r="C2185" s="118" t="s">
        <v>18</v>
      </c>
      <c r="D2185" s="119" t="s">
        <v>19</v>
      </c>
    </row>
    <row r="2186">
      <c r="A2186" s="116">
        <v>44242.0</v>
      </c>
      <c r="B2186" s="117" t="s">
        <v>80</v>
      </c>
      <c r="C2186" s="118" t="s">
        <v>18</v>
      </c>
      <c r="D2186" s="119" t="s">
        <v>19</v>
      </c>
    </row>
    <row r="2187">
      <c r="A2187" s="116">
        <v>44242.0</v>
      </c>
      <c r="B2187" s="117" t="s">
        <v>40</v>
      </c>
      <c r="C2187" s="118" t="s">
        <v>18</v>
      </c>
      <c r="D2187" s="119" t="s">
        <v>19</v>
      </c>
    </row>
    <row r="2188">
      <c r="A2188" s="116">
        <v>44249.0</v>
      </c>
      <c r="B2188" s="117" t="s">
        <v>90</v>
      </c>
      <c r="C2188" s="118" t="s">
        <v>18</v>
      </c>
      <c r="D2188" s="119" t="s">
        <v>19</v>
      </c>
    </row>
    <row r="2189">
      <c r="A2189" s="116">
        <v>44249.0</v>
      </c>
      <c r="B2189" s="117" t="s">
        <v>90</v>
      </c>
      <c r="C2189" s="118" t="s">
        <v>42</v>
      </c>
      <c r="D2189" s="119" t="s">
        <v>19</v>
      </c>
    </row>
    <row r="2190">
      <c r="A2190" s="116">
        <v>44252.0</v>
      </c>
      <c r="B2190" s="117" t="s">
        <v>99</v>
      </c>
      <c r="C2190" s="118" t="s">
        <v>18</v>
      </c>
      <c r="D2190" s="119" t="s">
        <v>66</v>
      </c>
    </row>
    <row r="2191">
      <c r="A2191" s="116">
        <v>44252.0</v>
      </c>
      <c r="B2191" s="117" t="s">
        <v>99</v>
      </c>
      <c r="C2191" s="118" t="s">
        <v>18</v>
      </c>
      <c r="D2191" s="119" t="s">
        <v>66</v>
      </c>
    </row>
    <row r="2192">
      <c r="A2192" s="116">
        <v>44255.0</v>
      </c>
      <c r="B2192" s="117" t="s">
        <v>80</v>
      </c>
      <c r="C2192" s="118" t="s">
        <v>18</v>
      </c>
      <c r="D2192" s="119" t="s">
        <v>19</v>
      </c>
    </row>
    <row r="2193">
      <c r="A2193" s="116">
        <v>44255.0</v>
      </c>
      <c r="B2193" s="117" t="s">
        <v>90</v>
      </c>
      <c r="C2193" s="118" t="s">
        <v>18</v>
      </c>
      <c r="D2193" s="119" t="s">
        <v>35</v>
      </c>
    </row>
    <row r="2194">
      <c r="A2194" s="116">
        <v>44256.0</v>
      </c>
      <c r="B2194" s="117" t="s">
        <v>90</v>
      </c>
      <c r="C2194" s="118" t="s">
        <v>42</v>
      </c>
      <c r="D2194" s="119" t="s">
        <v>19</v>
      </c>
    </row>
    <row r="2195">
      <c r="A2195" s="116">
        <v>44256.0</v>
      </c>
      <c r="B2195" s="117" t="s">
        <v>90</v>
      </c>
      <c r="C2195" s="118" t="s">
        <v>42</v>
      </c>
      <c r="D2195" s="119" t="s">
        <v>19</v>
      </c>
    </row>
    <row r="2196">
      <c r="A2196" s="116">
        <v>44263.0</v>
      </c>
      <c r="B2196" s="117" t="s">
        <v>30</v>
      </c>
      <c r="C2196" s="118" t="s">
        <v>18</v>
      </c>
      <c r="D2196" s="119" t="s">
        <v>19</v>
      </c>
    </row>
    <row r="2197">
      <c r="A2197" s="116">
        <v>44263.0</v>
      </c>
      <c r="B2197" s="117" t="s">
        <v>90</v>
      </c>
      <c r="C2197" s="118" t="s">
        <v>42</v>
      </c>
      <c r="D2197" s="119" t="s">
        <v>35</v>
      </c>
    </row>
    <row r="2198">
      <c r="A2198" s="116">
        <v>44266.0</v>
      </c>
      <c r="B2198" s="117" t="s">
        <v>90</v>
      </c>
      <c r="C2198" s="118" t="s">
        <v>42</v>
      </c>
      <c r="D2198" s="119" t="s">
        <v>25</v>
      </c>
    </row>
    <row r="2199">
      <c r="A2199" s="116">
        <v>44266.0</v>
      </c>
      <c r="B2199" s="117" t="s">
        <v>37</v>
      </c>
      <c r="C2199" s="118" t="s">
        <v>18</v>
      </c>
      <c r="D2199" s="119" t="s">
        <v>66</v>
      </c>
    </row>
    <row r="2200">
      <c r="A2200" s="116">
        <v>44270.0</v>
      </c>
      <c r="B2200" s="117" t="s">
        <v>37</v>
      </c>
      <c r="C2200" s="118" t="s">
        <v>18</v>
      </c>
      <c r="D2200" s="119" t="s">
        <v>19</v>
      </c>
    </row>
    <row r="2201">
      <c r="A2201" s="116">
        <v>44270.0</v>
      </c>
      <c r="B2201" s="117" t="s">
        <v>80</v>
      </c>
      <c r="C2201" s="118" t="s">
        <v>18</v>
      </c>
      <c r="D2201" s="119" t="s">
        <v>19</v>
      </c>
    </row>
    <row r="2202">
      <c r="A2202" s="116">
        <v>44271.0</v>
      </c>
      <c r="B2202" s="117" t="s">
        <v>30</v>
      </c>
      <c r="C2202" s="118" t="s">
        <v>18</v>
      </c>
      <c r="D2202" s="119" t="s">
        <v>25</v>
      </c>
    </row>
    <row r="2203">
      <c r="A2203" s="116">
        <v>44273.0</v>
      </c>
      <c r="B2203" s="117" t="s">
        <v>90</v>
      </c>
      <c r="C2203" s="118" t="s">
        <v>42</v>
      </c>
      <c r="D2203" s="119" t="s">
        <v>19</v>
      </c>
    </row>
    <row r="2204">
      <c r="A2204" s="116">
        <v>44273.0</v>
      </c>
      <c r="B2204" s="117" t="s">
        <v>90</v>
      </c>
      <c r="C2204" s="118" t="s">
        <v>42</v>
      </c>
      <c r="D2204" s="119" t="s">
        <v>19</v>
      </c>
    </row>
    <row r="2205">
      <c r="A2205" s="116">
        <v>44276.0</v>
      </c>
      <c r="B2205" s="117" t="s">
        <v>90</v>
      </c>
      <c r="C2205" s="118" t="s">
        <v>18</v>
      </c>
      <c r="D2205" s="119" t="s">
        <v>25</v>
      </c>
    </row>
    <row r="2206">
      <c r="A2206" s="116">
        <v>44276.0</v>
      </c>
      <c r="B2206" s="117" t="s">
        <v>90</v>
      </c>
      <c r="C2206" s="118" t="s">
        <v>18</v>
      </c>
      <c r="D2206" s="119" t="s">
        <v>19</v>
      </c>
    </row>
    <row r="2207">
      <c r="A2207" s="116">
        <v>44277.0</v>
      </c>
      <c r="B2207" s="117" t="s">
        <v>99</v>
      </c>
      <c r="C2207" s="118" t="s">
        <v>18</v>
      </c>
      <c r="D2207" s="119" t="s">
        <v>19</v>
      </c>
    </row>
    <row r="2208">
      <c r="A2208" s="116">
        <v>44277.0</v>
      </c>
      <c r="B2208" s="117" t="s">
        <v>99</v>
      </c>
      <c r="C2208" s="118" t="s">
        <v>18</v>
      </c>
      <c r="D2208" s="119" t="s">
        <v>19</v>
      </c>
    </row>
    <row r="2209">
      <c r="A2209" s="116">
        <v>44279.0</v>
      </c>
      <c r="B2209" s="117" t="s">
        <v>99</v>
      </c>
      <c r="C2209" s="118" t="s">
        <v>18</v>
      </c>
      <c r="D2209" s="119" t="s">
        <v>66</v>
      </c>
    </row>
    <row r="2210">
      <c r="A2210" s="116">
        <v>44280.0</v>
      </c>
      <c r="B2210" s="117" t="s">
        <v>99</v>
      </c>
      <c r="C2210" s="118" t="s">
        <v>18</v>
      </c>
      <c r="D2210" s="119" t="s">
        <v>19</v>
      </c>
    </row>
    <row r="2211">
      <c r="A2211" s="116">
        <v>44284.0</v>
      </c>
      <c r="B2211" s="117" t="s">
        <v>117</v>
      </c>
      <c r="C2211" s="118" t="s">
        <v>18</v>
      </c>
      <c r="D2211" s="119" t="s">
        <v>35</v>
      </c>
    </row>
    <row r="2212">
      <c r="A2212" s="116">
        <v>44285.0</v>
      </c>
      <c r="B2212" s="117" t="s">
        <v>106</v>
      </c>
      <c r="C2212" s="118" t="s">
        <v>18</v>
      </c>
      <c r="D2212" s="119" t="s">
        <v>66</v>
      </c>
    </row>
    <row r="2213">
      <c r="A2213" s="116">
        <v>44285.0</v>
      </c>
      <c r="B2213" s="117" t="s">
        <v>90</v>
      </c>
      <c r="C2213" s="118" t="s">
        <v>18</v>
      </c>
      <c r="D2213" s="119" t="s">
        <v>19</v>
      </c>
    </row>
    <row r="2214">
      <c r="A2214" s="116">
        <v>44285.0</v>
      </c>
      <c r="B2214" s="117" t="s">
        <v>90</v>
      </c>
      <c r="C2214" s="118" t="s">
        <v>18</v>
      </c>
      <c r="D2214" s="119" t="s">
        <v>66</v>
      </c>
    </row>
    <row r="2215">
      <c r="A2215" s="116">
        <v>44287.0</v>
      </c>
      <c r="B2215" s="117" t="s">
        <v>117</v>
      </c>
      <c r="C2215" s="118" t="s">
        <v>18</v>
      </c>
      <c r="D2215" s="119" t="s">
        <v>66</v>
      </c>
    </row>
    <row r="2216">
      <c r="A2216" s="116">
        <v>44287.0</v>
      </c>
      <c r="B2216" s="117" t="s">
        <v>90</v>
      </c>
      <c r="C2216" s="118" t="s">
        <v>42</v>
      </c>
      <c r="D2216" s="119" t="s">
        <v>19</v>
      </c>
    </row>
    <row r="2217">
      <c r="A2217" s="116">
        <v>44287.0</v>
      </c>
      <c r="B2217" s="117" t="s">
        <v>90</v>
      </c>
      <c r="C2217" s="118" t="s">
        <v>42</v>
      </c>
      <c r="D2217" s="119" t="s">
        <v>66</v>
      </c>
    </row>
    <row r="2218">
      <c r="A2218" s="116">
        <v>44287.0</v>
      </c>
      <c r="B2218" s="117" t="s">
        <v>90</v>
      </c>
      <c r="C2218" s="118" t="s">
        <v>42</v>
      </c>
      <c r="D2218" s="119" t="s">
        <v>66</v>
      </c>
    </row>
    <row r="2219">
      <c r="A2219" s="116">
        <v>44291.0</v>
      </c>
      <c r="B2219" s="117" t="s">
        <v>99</v>
      </c>
      <c r="C2219" s="118" t="s">
        <v>18</v>
      </c>
      <c r="D2219" s="119" t="s">
        <v>19</v>
      </c>
    </row>
    <row r="2220">
      <c r="A2220" s="116">
        <v>44291.0</v>
      </c>
      <c r="B2220" s="117" t="s">
        <v>99</v>
      </c>
      <c r="C2220" s="118" t="s">
        <v>18</v>
      </c>
      <c r="D2220" s="119" t="s">
        <v>19</v>
      </c>
    </row>
    <row r="2221">
      <c r="A2221" s="116">
        <v>44293.0</v>
      </c>
      <c r="B2221" s="117" t="s">
        <v>68</v>
      </c>
      <c r="C2221" s="118" t="s">
        <v>18</v>
      </c>
      <c r="D2221" s="119" t="s">
        <v>66</v>
      </c>
    </row>
    <row r="2222">
      <c r="A2222" s="116">
        <v>44294.0</v>
      </c>
      <c r="B2222" s="117" t="s">
        <v>117</v>
      </c>
      <c r="C2222" s="118" t="s">
        <v>18</v>
      </c>
      <c r="D2222" s="119" t="s">
        <v>66</v>
      </c>
    </row>
    <row r="2223">
      <c r="A2223" s="116">
        <v>44299.0</v>
      </c>
      <c r="B2223" s="117" t="s">
        <v>99</v>
      </c>
      <c r="C2223" s="118" t="s">
        <v>18</v>
      </c>
      <c r="D2223" s="119" t="s">
        <v>66</v>
      </c>
    </row>
    <row r="2224">
      <c r="A2224" s="116">
        <v>44299.0</v>
      </c>
      <c r="B2224" s="117" t="s">
        <v>99</v>
      </c>
      <c r="C2224" s="118" t="s">
        <v>18</v>
      </c>
      <c r="D2224" s="119" t="s">
        <v>66</v>
      </c>
    </row>
    <row r="2225">
      <c r="A2225" s="116">
        <v>44301.0</v>
      </c>
      <c r="B2225" s="117" t="s">
        <v>117</v>
      </c>
      <c r="C2225" s="118" t="s">
        <v>18</v>
      </c>
      <c r="D2225" s="119" t="s">
        <v>19</v>
      </c>
    </row>
    <row r="2226">
      <c r="A2226" s="116">
        <v>44301.0</v>
      </c>
      <c r="B2226" s="117" t="s">
        <v>117</v>
      </c>
      <c r="C2226" s="118" t="s">
        <v>18</v>
      </c>
      <c r="D2226" s="119" t="s">
        <v>35</v>
      </c>
    </row>
    <row r="2227">
      <c r="A2227" s="116">
        <v>44302.0</v>
      </c>
      <c r="B2227" s="117" t="s">
        <v>30</v>
      </c>
      <c r="C2227" s="118" t="s">
        <v>18</v>
      </c>
      <c r="D2227" s="119" t="s">
        <v>19</v>
      </c>
    </row>
    <row r="2228">
      <c r="A2228" s="116">
        <v>44302.0</v>
      </c>
      <c r="B2228" s="117" t="s">
        <v>117</v>
      </c>
      <c r="C2228" s="118" t="s">
        <v>18</v>
      </c>
      <c r="D2228" s="119" t="s">
        <v>19</v>
      </c>
    </row>
    <row r="2229">
      <c r="A2229" s="116">
        <v>44302.0</v>
      </c>
      <c r="B2229" s="117" t="s">
        <v>117</v>
      </c>
      <c r="C2229" s="118" t="s">
        <v>18</v>
      </c>
      <c r="D2229" s="119" t="s">
        <v>66</v>
      </c>
    </row>
    <row r="2230">
      <c r="A2230" s="116">
        <v>44302.0</v>
      </c>
      <c r="B2230" s="117" t="s">
        <v>37</v>
      </c>
      <c r="C2230" s="118" t="s">
        <v>42</v>
      </c>
      <c r="D2230" s="119" t="s">
        <v>66</v>
      </c>
    </row>
    <row r="2231">
      <c r="A2231" s="116">
        <v>44302.0</v>
      </c>
      <c r="B2231" s="117" t="s">
        <v>37</v>
      </c>
      <c r="C2231" s="118" t="s">
        <v>42</v>
      </c>
      <c r="D2231" s="119" t="s">
        <v>66</v>
      </c>
    </row>
    <row r="2232">
      <c r="A2232" s="116">
        <v>44302.0</v>
      </c>
      <c r="B2232" s="117" t="s">
        <v>37</v>
      </c>
      <c r="C2232" s="118" t="s">
        <v>42</v>
      </c>
      <c r="D2232" s="119" t="s">
        <v>66</v>
      </c>
    </row>
    <row r="2233">
      <c r="A2233" s="116">
        <v>44302.0</v>
      </c>
      <c r="B2233" s="117" t="s">
        <v>37</v>
      </c>
      <c r="C2233" s="118" t="s">
        <v>42</v>
      </c>
      <c r="D2233" s="119" t="s">
        <v>66</v>
      </c>
    </row>
    <row r="2234">
      <c r="A2234" s="116">
        <v>44306.0</v>
      </c>
      <c r="B2234" s="117" t="s">
        <v>30</v>
      </c>
      <c r="C2234" s="118" t="s">
        <v>18</v>
      </c>
      <c r="D2234" s="119" t="s">
        <v>19</v>
      </c>
    </row>
    <row r="2235">
      <c r="A2235" s="116">
        <v>44306.0</v>
      </c>
      <c r="B2235" s="117" t="s">
        <v>30</v>
      </c>
      <c r="C2235" s="118" t="s">
        <v>18</v>
      </c>
      <c r="D2235" s="119" t="s">
        <v>25</v>
      </c>
    </row>
    <row r="2236">
      <c r="A2236" s="116">
        <v>44307.0</v>
      </c>
      <c r="B2236" s="119" t="s">
        <v>22</v>
      </c>
      <c r="C2236" s="118" t="s">
        <v>18</v>
      </c>
      <c r="D2236" s="119" t="s">
        <v>19</v>
      </c>
    </row>
    <row r="2237">
      <c r="A2237" s="116">
        <v>44307.0</v>
      </c>
      <c r="B2237" s="119" t="s">
        <v>22</v>
      </c>
      <c r="C2237" s="118" t="s">
        <v>18</v>
      </c>
      <c r="D2237" s="119" t="s">
        <v>35</v>
      </c>
    </row>
    <row r="2238">
      <c r="A2238" s="116">
        <v>44312.0</v>
      </c>
      <c r="B2238" s="117" t="s">
        <v>37</v>
      </c>
      <c r="C2238" s="118" t="s">
        <v>18</v>
      </c>
      <c r="D2238" s="119" t="s">
        <v>25</v>
      </c>
    </row>
    <row r="2239">
      <c r="A2239" s="116">
        <v>44312.0</v>
      </c>
      <c r="B2239" s="117" t="s">
        <v>17</v>
      </c>
      <c r="C2239" s="118" t="s">
        <v>18</v>
      </c>
      <c r="D2239" s="119" t="s">
        <v>35</v>
      </c>
    </row>
    <row r="2240">
      <c r="A2240" s="116">
        <v>44312.0</v>
      </c>
      <c r="B2240" s="117" t="s">
        <v>37</v>
      </c>
      <c r="C2240" s="118" t="s">
        <v>18</v>
      </c>
      <c r="D2240" s="119" t="s">
        <v>25</v>
      </c>
    </row>
    <row r="2241">
      <c r="A2241" s="116">
        <v>44312.0</v>
      </c>
      <c r="B2241" s="117" t="s">
        <v>37</v>
      </c>
      <c r="C2241" s="118" t="s">
        <v>18</v>
      </c>
      <c r="D2241" s="119" t="s">
        <v>19</v>
      </c>
    </row>
    <row r="2242">
      <c r="A2242" s="116">
        <v>44312.0</v>
      </c>
      <c r="B2242" s="117" t="s">
        <v>80</v>
      </c>
      <c r="C2242" s="118" t="s">
        <v>18</v>
      </c>
      <c r="D2242" s="119" t="s">
        <v>25</v>
      </c>
    </row>
    <row r="2243">
      <c r="A2243" s="116">
        <v>44313.0</v>
      </c>
      <c r="B2243" s="117" t="s">
        <v>37</v>
      </c>
      <c r="C2243" s="118" t="s">
        <v>18</v>
      </c>
      <c r="D2243" s="119" t="s">
        <v>25</v>
      </c>
    </row>
    <row r="2244">
      <c r="A2244" s="116">
        <v>44313.0</v>
      </c>
      <c r="B2244" s="117" t="s">
        <v>37</v>
      </c>
      <c r="C2244" s="118" t="s">
        <v>18</v>
      </c>
      <c r="D2244" s="119" t="s">
        <v>25</v>
      </c>
    </row>
    <row r="2245">
      <c r="A2245" s="116">
        <v>44313.0</v>
      </c>
      <c r="B2245" s="117" t="s">
        <v>33</v>
      </c>
      <c r="C2245" s="118" t="s">
        <v>18</v>
      </c>
      <c r="D2245" s="119" t="s">
        <v>35</v>
      </c>
    </row>
    <row r="2246">
      <c r="A2246" s="116">
        <v>44314.0</v>
      </c>
      <c r="B2246" s="117" t="s">
        <v>30</v>
      </c>
      <c r="C2246" s="118" t="s">
        <v>18</v>
      </c>
      <c r="D2246" s="119" t="s">
        <v>25</v>
      </c>
    </row>
    <row r="2247">
      <c r="A2247" s="116">
        <v>44314.0</v>
      </c>
      <c r="B2247" s="117" t="s">
        <v>30</v>
      </c>
      <c r="C2247" s="118" t="s">
        <v>18</v>
      </c>
      <c r="D2247" s="119" t="s">
        <v>19</v>
      </c>
    </row>
    <row r="2248">
      <c r="A2248" s="116">
        <v>44314.0</v>
      </c>
      <c r="B2248" s="117" t="s">
        <v>30</v>
      </c>
      <c r="C2248" s="118" t="s">
        <v>18</v>
      </c>
      <c r="D2248" s="119" t="s">
        <v>35</v>
      </c>
    </row>
    <row r="2249">
      <c r="A2249" s="116">
        <v>44315.0</v>
      </c>
      <c r="B2249" s="119" t="s">
        <v>22</v>
      </c>
      <c r="C2249" s="118" t="s">
        <v>18</v>
      </c>
      <c r="D2249" s="119" t="s">
        <v>19</v>
      </c>
    </row>
    <row r="2250">
      <c r="A2250" s="116">
        <v>44315.0</v>
      </c>
      <c r="B2250" s="119" t="s">
        <v>22</v>
      </c>
      <c r="C2250" s="118" t="s">
        <v>18</v>
      </c>
      <c r="D2250" s="119" t="s">
        <v>19</v>
      </c>
    </row>
    <row r="2251">
      <c r="A2251" s="116">
        <v>44315.0</v>
      </c>
      <c r="B2251" s="119" t="s">
        <v>22</v>
      </c>
      <c r="C2251" s="118" t="s">
        <v>18</v>
      </c>
      <c r="D2251" s="119" t="s">
        <v>35</v>
      </c>
    </row>
    <row r="2252">
      <c r="A2252" s="116">
        <v>44316.0</v>
      </c>
      <c r="B2252" s="117" t="s">
        <v>45</v>
      </c>
      <c r="C2252" s="118" t="s">
        <v>18</v>
      </c>
      <c r="D2252" s="119" t="s">
        <v>66</v>
      </c>
    </row>
    <row r="2253">
      <c r="A2253" s="116">
        <v>44316.0</v>
      </c>
      <c r="B2253" s="117" t="s">
        <v>45</v>
      </c>
      <c r="C2253" s="118" t="s">
        <v>18</v>
      </c>
      <c r="D2253" s="119" t="s">
        <v>19</v>
      </c>
    </row>
    <row r="2254">
      <c r="A2254" s="116">
        <v>44316.0</v>
      </c>
      <c r="B2254" s="117" t="s">
        <v>45</v>
      </c>
      <c r="C2254" s="118" t="s">
        <v>18</v>
      </c>
      <c r="D2254" s="119" t="s">
        <v>66</v>
      </c>
    </row>
    <row r="2255">
      <c r="A2255" s="116">
        <v>44319.0</v>
      </c>
      <c r="B2255" s="117" t="s">
        <v>37</v>
      </c>
      <c r="C2255" s="118" t="s">
        <v>18</v>
      </c>
      <c r="D2255" s="119" t="s">
        <v>35</v>
      </c>
    </row>
    <row r="2256">
      <c r="A2256" s="116">
        <v>44319.0</v>
      </c>
      <c r="B2256" s="117" t="s">
        <v>37</v>
      </c>
      <c r="C2256" s="118" t="s">
        <v>18</v>
      </c>
      <c r="D2256" s="119" t="s">
        <v>35</v>
      </c>
    </row>
    <row r="2257">
      <c r="A2257" s="116">
        <v>44319.0</v>
      </c>
      <c r="B2257" s="117" t="s">
        <v>37</v>
      </c>
      <c r="C2257" s="118" t="s">
        <v>18</v>
      </c>
      <c r="D2257" s="119" t="s">
        <v>35</v>
      </c>
    </row>
    <row r="2258">
      <c r="A2258" s="116">
        <v>44320.0</v>
      </c>
      <c r="B2258" s="117" t="s">
        <v>30</v>
      </c>
      <c r="C2258" s="118" t="s">
        <v>18</v>
      </c>
      <c r="D2258" s="119" t="s">
        <v>19</v>
      </c>
    </row>
    <row r="2259">
      <c r="A2259" s="116">
        <v>44320.0</v>
      </c>
      <c r="B2259" s="117" t="s">
        <v>30</v>
      </c>
      <c r="C2259" s="118" t="s">
        <v>18</v>
      </c>
      <c r="D2259" s="119" t="s">
        <v>19</v>
      </c>
    </row>
    <row r="2260">
      <c r="A2260" s="116">
        <v>44320.0</v>
      </c>
      <c r="B2260" s="117" t="s">
        <v>30</v>
      </c>
      <c r="C2260" s="118" t="s">
        <v>18</v>
      </c>
      <c r="D2260" s="119" t="s">
        <v>19</v>
      </c>
    </row>
    <row r="2261">
      <c r="A2261" s="116">
        <v>44321.0</v>
      </c>
      <c r="B2261" s="117" t="s">
        <v>30</v>
      </c>
      <c r="C2261" s="118" t="s">
        <v>18</v>
      </c>
      <c r="D2261" s="119" t="s">
        <v>66</v>
      </c>
    </row>
    <row r="2262">
      <c r="A2262" s="116">
        <v>44327.0</v>
      </c>
      <c r="B2262" s="119" t="s">
        <v>39</v>
      </c>
      <c r="C2262" s="118" t="s">
        <v>18</v>
      </c>
      <c r="D2262" s="119" t="s">
        <v>19</v>
      </c>
    </row>
    <row r="2263">
      <c r="A2263" s="116">
        <v>44327.0</v>
      </c>
      <c r="B2263" s="117" t="s">
        <v>36</v>
      </c>
      <c r="C2263" s="118" t="s">
        <v>18</v>
      </c>
      <c r="D2263" s="119" t="s">
        <v>19</v>
      </c>
    </row>
    <row r="2264">
      <c r="A2264" s="116">
        <v>44327.0</v>
      </c>
      <c r="B2264" s="117" t="s">
        <v>37</v>
      </c>
      <c r="C2264" s="118" t="s">
        <v>18</v>
      </c>
      <c r="D2264" s="119" t="s">
        <v>19</v>
      </c>
    </row>
    <row r="2265">
      <c r="A2265" s="116">
        <v>44327.0</v>
      </c>
      <c r="B2265" s="117" t="s">
        <v>30</v>
      </c>
      <c r="C2265" s="118" t="s">
        <v>18</v>
      </c>
      <c r="D2265" s="119" t="s">
        <v>19</v>
      </c>
    </row>
    <row r="2266">
      <c r="A2266" s="116">
        <v>44328.0</v>
      </c>
      <c r="B2266" s="117" t="s">
        <v>67</v>
      </c>
      <c r="C2266" s="118" t="s">
        <v>18</v>
      </c>
      <c r="D2266" s="119" t="s">
        <v>19</v>
      </c>
    </row>
    <row r="2267">
      <c r="A2267" s="116">
        <v>44328.0</v>
      </c>
      <c r="B2267" s="117" t="s">
        <v>67</v>
      </c>
      <c r="C2267" s="118" t="s">
        <v>18</v>
      </c>
      <c r="D2267" s="119" t="s">
        <v>35</v>
      </c>
    </row>
    <row r="2268">
      <c r="A2268" s="116">
        <v>44328.0</v>
      </c>
      <c r="B2268" s="117" t="s">
        <v>30</v>
      </c>
      <c r="C2268" s="118" t="s">
        <v>18</v>
      </c>
      <c r="D2268" s="119" t="s">
        <v>25</v>
      </c>
    </row>
    <row r="2269">
      <c r="A2269" s="116">
        <v>44328.0</v>
      </c>
      <c r="B2269" s="117" t="s">
        <v>30</v>
      </c>
      <c r="C2269" s="118" t="s">
        <v>18</v>
      </c>
      <c r="D2269" s="119" t="s">
        <v>35</v>
      </c>
    </row>
    <row r="2270">
      <c r="A2270" s="116">
        <v>44329.0</v>
      </c>
      <c r="B2270" s="117" t="s">
        <v>67</v>
      </c>
      <c r="C2270" s="118" t="s">
        <v>18</v>
      </c>
      <c r="D2270" s="119" t="s">
        <v>25</v>
      </c>
    </row>
    <row r="2271">
      <c r="A2271" s="123">
        <v>44329.0</v>
      </c>
      <c r="B2271" s="124" t="s">
        <v>67</v>
      </c>
      <c r="C2271" s="125" t="s">
        <v>18</v>
      </c>
      <c r="D2271" s="127" t="s">
        <v>35</v>
      </c>
    </row>
    <row r="2272">
      <c r="A2272" s="116">
        <v>44329.0</v>
      </c>
      <c r="B2272" s="117" t="s">
        <v>67</v>
      </c>
      <c r="C2272" s="118" t="s">
        <v>18</v>
      </c>
      <c r="D2272" s="119" t="s">
        <v>25</v>
      </c>
    </row>
    <row r="2273">
      <c r="A2273" s="116">
        <v>44329.0</v>
      </c>
      <c r="B2273" s="117" t="s">
        <v>67</v>
      </c>
      <c r="C2273" s="118" t="s">
        <v>18</v>
      </c>
      <c r="D2273" s="119" t="s">
        <v>25</v>
      </c>
    </row>
    <row r="2274">
      <c r="A2274" s="116">
        <v>44330.0</v>
      </c>
      <c r="B2274" s="117" t="s">
        <v>45</v>
      </c>
      <c r="C2274" s="118" t="s">
        <v>18</v>
      </c>
      <c r="D2274" s="119" t="s">
        <v>66</v>
      </c>
    </row>
    <row r="2275">
      <c r="A2275" s="116">
        <v>44330.0</v>
      </c>
      <c r="B2275" s="117" t="s">
        <v>45</v>
      </c>
      <c r="C2275" s="118" t="s">
        <v>18</v>
      </c>
      <c r="D2275" s="119" t="s">
        <v>19</v>
      </c>
    </row>
    <row r="2276">
      <c r="A2276" s="116">
        <v>44330.0</v>
      </c>
      <c r="B2276" s="117" t="s">
        <v>45</v>
      </c>
      <c r="C2276" s="118" t="s">
        <v>18</v>
      </c>
      <c r="D2276" s="119" t="s">
        <v>35</v>
      </c>
    </row>
    <row r="2277">
      <c r="A2277" s="116">
        <v>44330.0</v>
      </c>
      <c r="B2277" s="117" t="s">
        <v>45</v>
      </c>
      <c r="C2277" s="118" t="s">
        <v>18</v>
      </c>
      <c r="D2277" s="119" t="s">
        <v>66</v>
      </c>
    </row>
    <row r="2278">
      <c r="A2278" s="116">
        <v>44333.0</v>
      </c>
      <c r="B2278" s="117" t="s">
        <v>45</v>
      </c>
      <c r="C2278" s="118" t="s">
        <v>18</v>
      </c>
      <c r="D2278" s="119" t="s">
        <v>25</v>
      </c>
    </row>
    <row r="2279">
      <c r="A2279" s="116">
        <v>44333.0</v>
      </c>
      <c r="B2279" s="117" t="s">
        <v>45</v>
      </c>
      <c r="C2279" s="118" t="s">
        <v>18</v>
      </c>
      <c r="D2279" s="119" t="s">
        <v>25</v>
      </c>
    </row>
    <row r="2280">
      <c r="A2280" s="116">
        <v>44333.0</v>
      </c>
      <c r="B2280" s="117" t="s">
        <v>30</v>
      </c>
      <c r="C2280" s="118" t="s">
        <v>18</v>
      </c>
      <c r="D2280" s="119" t="s">
        <v>19</v>
      </c>
    </row>
    <row r="2281">
      <c r="A2281" s="123">
        <v>44333.0</v>
      </c>
      <c r="B2281" s="124" t="s">
        <v>45</v>
      </c>
      <c r="C2281" s="125" t="s">
        <v>18</v>
      </c>
      <c r="D2281" s="127" t="s">
        <v>25</v>
      </c>
    </row>
    <row r="2282">
      <c r="A2282" s="116">
        <v>44335.0</v>
      </c>
      <c r="B2282" s="117" t="s">
        <v>45</v>
      </c>
      <c r="C2282" s="118" t="s">
        <v>18</v>
      </c>
      <c r="D2282" s="119" t="s">
        <v>19</v>
      </c>
    </row>
    <row r="2283">
      <c r="A2283" s="116">
        <v>44336.0</v>
      </c>
      <c r="B2283" s="117" t="s">
        <v>17</v>
      </c>
      <c r="C2283" s="118" t="s">
        <v>18</v>
      </c>
      <c r="D2283" s="119" t="s">
        <v>35</v>
      </c>
    </row>
    <row r="2284">
      <c r="A2284" s="116">
        <v>44336.0</v>
      </c>
      <c r="B2284" s="117" t="s">
        <v>17</v>
      </c>
      <c r="C2284" s="118" t="s">
        <v>18</v>
      </c>
      <c r="D2284" s="119" t="s">
        <v>25</v>
      </c>
    </row>
    <row r="2285">
      <c r="A2285" s="116">
        <v>44336.0</v>
      </c>
      <c r="B2285" s="117" t="s">
        <v>17</v>
      </c>
      <c r="C2285" s="118" t="s">
        <v>18</v>
      </c>
      <c r="D2285" s="119" t="s">
        <v>19</v>
      </c>
    </row>
    <row r="2286">
      <c r="A2286" s="116">
        <v>44337.0</v>
      </c>
      <c r="B2286" s="117" t="s">
        <v>45</v>
      </c>
      <c r="C2286" s="118" t="s">
        <v>18</v>
      </c>
      <c r="D2286" s="119" t="s">
        <v>35</v>
      </c>
    </row>
    <row r="2287">
      <c r="A2287" s="116">
        <v>44337.0</v>
      </c>
      <c r="B2287" s="117" t="s">
        <v>45</v>
      </c>
      <c r="C2287" s="118" t="s">
        <v>18</v>
      </c>
      <c r="D2287" s="119" t="s">
        <v>35</v>
      </c>
    </row>
    <row r="2288">
      <c r="A2288" s="116">
        <v>44337.0</v>
      </c>
      <c r="B2288" s="117" t="s">
        <v>45</v>
      </c>
      <c r="C2288" s="118" t="s">
        <v>18</v>
      </c>
      <c r="D2288" s="119" t="s">
        <v>66</v>
      </c>
    </row>
    <row r="2289">
      <c r="A2289" s="131">
        <v>44340.0</v>
      </c>
      <c r="B2289" s="117" t="s">
        <v>45</v>
      </c>
      <c r="C2289" s="118" t="s">
        <v>18</v>
      </c>
      <c r="D2289" s="119" t="s">
        <v>35</v>
      </c>
    </row>
    <row r="2290">
      <c r="A2290" s="116">
        <v>44340.0</v>
      </c>
      <c r="B2290" s="117" t="s">
        <v>45</v>
      </c>
      <c r="C2290" s="118" t="s">
        <v>18</v>
      </c>
      <c r="D2290" s="119" t="s">
        <v>19</v>
      </c>
    </row>
    <row r="2291">
      <c r="A2291" s="116">
        <v>44341.0</v>
      </c>
      <c r="B2291" s="117" t="s">
        <v>45</v>
      </c>
      <c r="C2291" s="118" t="s">
        <v>18</v>
      </c>
      <c r="D2291" s="119" t="s">
        <v>19</v>
      </c>
    </row>
    <row r="2292">
      <c r="A2292" s="116">
        <v>44342.0</v>
      </c>
      <c r="B2292" s="117" t="s">
        <v>45</v>
      </c>
      <c r="C2292" s="118" t="s">
        <v>18</v>
      </c>
      <c r="D2292" s="119" t="s">
        <v>19</v>
      </c>
    </row>
    <row r="2293">
      <c r="A2293" s="116">
        <v>44342.0</v>
      </c>
      <c r="B2293" s="117" t="s">
        <v>17</v>
      </c>
      <c r="C2293" s="118" t="s">
        <v>18</v>
      </c>
      <c r="D2293" s="119" t="s">
        <v>66</v>
      </c>
    </row>
    <row r="2294">
      <c r="A2294" s="116">
        <v>44343.0</v>
      </c>
      <c r="B2294" s="117" t="s">
        <v>17</v>
      </c>
      <c r="C2294" s="118" t="s">
        <v>18</v>
      </c>
      <c r="D2294" s="119" t="s">
        <v>66</v>
      </c>
    </row>
    <row r="2295">
      <c r="A2295" s="116">
        <v>44343.0</v>
      </c>
      <c r="B2295" s="117" t="s">
        <v>17</v>
      </c>
      <c r="C2295" s="118" t="s">
        <v>18</v>
      </c>
      <c r="D2295" s="119" t="s">
        <v>66</v>
      </c>
    </row>
    <row r="2296">
      <c r="A2296" s="116">
        <v>44343.0</v>
      </c>
      <c r="B2296" s="117" t="s">
        <v>83</v>
      </c>
      <c r="C2296" s="118" t="s">
        <v>18</v>
      </c>
      <c r="D2296" s="119" t="s">
        <v>66</v>
      </c>
    </row>
    <row r="2297">
      <c r="A2297" s="116">
        <v>44348.0</v>
      </c>
      <c r="B2297" s="117" t="s">
        <v>45</v>
      </c>
      <c r="C2297" s="118" t="s">
        <v>18</v>
      </c>
      <c r="D2297" s="119" t="s">
        <v>35</v>
      </c>
    </row>
    <row r="2298">
      <c r="A2298" s="116">
        <v>44348.0</v>
      </c>
      <c r="B2298" s="117" t="s">
        <v>45</v>
      </c>
      <c r="C2298" s="118" t="s">
        <v>18</v>
      </c>
      <c r="D2298" s="119" t="s">
        <v>19</v>
      </c>
    </row>
    <row r="2299">
      <c r="A2299" s="116">
        <v>44349.0</v>
      </c>
      <c r="B2299" s="117" t="s">
        <v>36</v>
      </c>
      <c r="C2299" s="118" t="s">
        <v>18</v>
      </c>
      <c r="D2299" s="119" t="s">
        <v>66</v>
      </c>
    </row>
    <row r="2300">
      <c r="A2300" s="116">
        <v>44354.0</v>
      </c>
      <c r="B2300" s="117" t="s">
        <v>17</v>
      </c>
      <c r="C2300" s="118" t="s">
        <v>18</v>
      </c>
      <c r="D2300" s="119" t="s">
        <v>19</v>
      </c>
    </row>
    <row r="2301">
      <c r="A2301" s="116">
        <v>44354.0</v>
      </c>
      <c r="B2301" s="117" t="s">
        <v>17</v>
      </c>
      <c r="C2301" s="118" t="s">
        <v>18</v>
      </c>
      <c r="D2301" s="119" t="s">
        <v>19</v>
      </c>
    </row>
    <row r="2302">
      <c r="A2302" s="116">
        <v>44354.0</v>
      </c>
      <c r="B2302" s="117" t="s">
        <v>45</v>
      </c>
      <c r="C2302" s="118" t="s">
        <v>18</v>
      </c>
      <c r="D2302" s="119" t="s">
        <v>35</v>
      </c>
    </row>
    <row r="2303">
      <c r="A2303" s="116">
        <v>44358.0</v>
      </c>
      <c r="B2303" s="117" t="s">
        <v>130</v>
      </c>
      <c r="C2303" s="118" t="s">
        <v>18</v>
      </c>
      <c r="D2303" s="119" t="s">
        <v>66</v>
      </c>
    </row>
    <row r="2304">
      <c r="A2304" s="116">
        <v>44358.0</v>
      </c>
      <c r="B2304" s="117" t="s">
        <v>45</v>
      </c>
      <c r="C2304" s="118" t="s">
        <v>18</v>
      </c>
      <c r="D2304" s="119" t="s">
        <v>66</v>
      </c>
    </row>
    <row r="2305">
      <c r="A2305" s="116">
        <v>44362.0</v>
      </c>
      <c r="B2305" s="117" t="s">
        <v>130</v>
      </c>
      <c r="C2305" s="118" t="s">
        <v>18</v>
      </c>
      <c r="D2305" s="119" t="s">
        <v>19</v>
      </c>
    </row>
    <row r="2306">
      <c r="A2306" s="116">
        <v>44363.0</v>
      </c>
      <c r="B2306" s="117" t="s">
        <v>80</v>
      </c>
      <c r="C2306" s="118" t="s">
        <v>18</v>
      </c>
      <c r="D2306" s="119" t="s">
        <v>25</v>
      </c>
    </row>
    <row r="2307">
      <c r="A2307" s="116">
        <v>44364.0</v>
      </c>
      <c r="B2307" s="117" t="s">
        <v>83</v>
      </c>
      <c r="C2307" s="118" t="s">
        <v>42</v>
      </c>
      <c r="D2307" s="119" t="s">
        <v>19</v>
      </c>
    </row>
    <row r="2308">
      <c r="A2308" s="116">
        <v>44364.0</v>
      </c>
      <c r="B2308" s="117" t="s">
        <v>83</v>
      </c>
      <c r="C2308" s="118" t="s">
        <v>42</v>
      </c>
      <c r="D2308" s="119" t="s">
        <v>35</v>
      </c>
    </row>
    <row r="2309">
      <c r="A2309" s="116">
        <v>44368.0</v>
      </c>
      <c r="B2309" s="117" t="s">
        <v>80</v>
      </c>
      <c r="C2309" s="118" t="s">
        <v>18</v>
      </c>
      <c r="D2309" s="119" t="s">
        <v>35</v>
      </c>
    </row>
    <row r="2310">
      <c r="A2310" s="116">
        <v>44368.0</v>
      </c>
      <c r="B2310" s="117" t="s">
        <v>80</v>
      </c>
      <c r="C2310" s="118" t="s">
        <v>18</v>
      </c>
      <c r="D2310" s="119" t="s">
        <v>35</v>
      </c>
    </row>
    <row r="2311">
      <c r="A2311" s="116">
        <v>44368.0</v>
      </c>
      <c r="B2311" s="117" t="s">
        <v>45</v>
      </c>
      <c r="C2311" s="118" t="s">
        <v>18</v>
      </c>
      <c r="D2311" s="119" t="s">
        <v>19</v>
      </c>
    </row>
    <row r="2312">
      <c r="A2312" s="116">
        <v>44368.0</v>
      </c>
      <c r="B2312" s="117" t="s">
        <v>45</v>
      </c>
      <c r="C2312" s="118" t="s">
        <v>18</v>
      </c>
      <c r="D2312" s="119" t="s">
        <v>19</v>
      </c>
    </row>
    <row r="2313">
      <c r="A2313" s="116">
        <v>44369.0</v>
      </c>
      <c r="B2313" s="117" t="s">
        <v>130</v>
      </c>
      <c r="C2313" s="118" t="s">
        <v>18</v>
      </c>
      <c r="D2313" s="119" t="s">
        <v>25</v>
      </c>
    </row>
    <row r="2314">
      <c r="A2314" s="116">
        <v>44369.0</v>
      </c>
      <c r="B2314" s="117" t="s">
        <v>130</v>
      </c>
      <c r="C2314" s="118" t="s">
        <v>18</v>
      </c>
      <c r="D2314" s="119" t="s">
        <v>25</v>
      </c>
    </row>
    <row r="2315">
      <c r="A2315" s="132">
        <v>44181.0</v>
      </c>
      <c r="B2315" s="117" t="s">
        <v>34</v>
      </c>
      <c r="C2315" s="118" t="s">
        <v>18</v>
      </c>
      <c r="D2315" s="133" t="s">
        <v>19</v>
      </c>
    </row>
    <row r="2316">
      <c r="A2316" s="132">
        <v>44182.0</v>
      </c>
      <c r="B2316" s="122" t="s">
        <v>30</v>
      </c>
      <c r="C2316" s="118" t="s">
        <v>18</v>
      </c>
      <c r="D2316" s="134" t="s">
        <v>66</v>
      </c>
    </row>
    <row r="2317">
      <c r="A2317" s="132">
        <v>44182.0</v>
      </c>
      <c r="B2317" s="117" t="s">
        <v>30</v>
      </c>
      <c r="C2317" s="118" t="s">
        <v>18</v>
      </c>
      <c r="D2317" s="133" t="s">
        <v>66</v>
      </c>
    </row>
    <row r="2318">
      <c r="A2318" s="132">
        <v>44182.0</v>
      </c>
      <c r="B2318" s="117" t="s">
        <v>30</v>
      </c>
      <c r="C2318" s="118" t="s">
        <v>18</v>
      </c>
      <c r="D2318" s="133" t="s">
        <v>35</v>
      </c>
    </row>
    <row r="2319">
      <c r="A2319" s="132">
        <v>44183.0</v>
      </c>
      <c r="B2319" s="117" t="s">
        <v>44</v>
      </c>
      <c r="C2319" s="118" t="s">
        <v>18</v>
      </c>
      <c r="D2319" s="133" t="s">
        <v>19</v>
      </c>
    </row>
    <row r="2320">
      <c r="A2320" s="132">
        <v>44183.0</v>
      </c>
      <c r="B2320" s="117" t="s">
        <v>44</v>
      </c>
      <c r="C2320" s="118" t="s">
        <v>42</v>
      </c>
      <c r="D2320" s="133" t="s">
        <v>66</v>
      </c>
    </row>
    <row r="2321">
      <c r="A2321" s="132">
        <v>44183.0</v>
      </c>
      <c r="B2321" s="117" t="s">
        <v>44</v>
      </c>
      <c r="C2321" s="118" t="s">
        <v>42</v>
      </c>
      <c r="D2321" s="133" t="s">
        <v>19</v>
      </c>
    </row>
    <row r="2322">
      <c r="A2322" s="132">
        <v>44183.0</v>
      </c>
      <c r="B2322" s="117" t="s">
        <v>44</v>
      </c>
      <c r="C2322" s="118" t="s">
        <v>42</v>
      </c>
      <c r="D2322" s="133" t="s">
        <v>66</v>
      </c>
    </row>
    <row r="2323">
      <c r="A2323" s="132">
        <v>44186.0</v>
      </c>
      <c r="B2323" s="117" t="s">
        <v>34</v>
      </c>
      <c r="C2323" s="118" t="s">
        <v>18</v>
      </c>
      <c r="D2323" s="133" t="s">
        <v>25</v>
      </c>
    </row>
    <row r="2324">
      <c r="A2324" s="132">
        <v>44186.0</v>
      </c>
      <c r="B2324" s="117" t="s">
        <v>30</v>
      </c>
      <c r="C2324" s="118" t="s">
        <v>18</v>
      </c>
      <c r="D2324" s="133" t="s">
        <v>25</v>
      </c>
    </row>
    <row r="2325">
      <c r="A2325" s="132">
        <v>44186.0</v>
      </c>
      <c r="B2325" s="117" t="s">
        <v>30</v>
      </c>
      <c r="C2325" s="118" t="s">
        <v>18</v>
      </c>
      <c r="D2325" s="133" t="s">
        <v>25</v>
      </c>
    </row>
    <row r="2326">
      <c r="A2326" s="132">
        <v>44186.0</v>
      </c>
      <c r="B2326" s="117" t="s">
        <v>30</v>
      </c>
      <c r="C2326" s="118" t="s">
        <v>18</v>
      </c>
      <c r="D2326" s="133" t="s">
        <v>19</v>
      </c>
    </row>
    <row r="2327">
      <c r="A2327" s="132">
        <v>44186.0</v>
      </c>
      <c r="B2327" s="117" t="s">
        <v>30</v>
      </c>
      <c r="C2327" s="118" t="s">
        <v>42</v>
      </c>
      <c r="D2327" s="134" t="s">
        <v>66</v>
      </c>
    </row>
    <row r="2328">
      <c r="A2328" s="132">
        <v>44186.0</v>
      </c>
      <c r="B2328" s="117" t="s">
        <v>30</v>
      </c>
      <c r="C2328" s="118" t="s">
        <v>42</v>
      </c>
      <c r="D2328" s="133" t="s">
        <v>66</v>
      </c>
    </row>
    <row r="2329">
      <c r="A2329" s="132">
        <v>44186.0</v>
      </c>
      <c r="B2329" s="117" t="s">
        <v>30</v>
      </c>
      <c r="C2329" s="118" t="s">
        <v>42</v>
      </c>
      <c r="D2329" s="133" t="s">
        <v>66</v>
      </c>
    </row>
    <row r="2330">
      <c r="A2330" s="132">
        <v>44186.0</v>
      </c>
      <c r="B2330" s="117" t="s">
        <v>30</v>
      </c>
      <c r="C2330" s="118" t="s">
        <v>42</v>
      </c>
      <c r="D2330" s="133" t="s">
        <v>66</v>
      </c>
    </row>
    <row r="2331">
      <c r="A2331" s="132">
        <v>44187.0</v>
      </c>
      <c r="B2331" s="117" t="s">
        <v>30</v>
      </c>
      <c r="C2331" s="118" t="s">
        <v>18</v>
      </c>
      <c r="D2331" s="133" t="s">
        <v>19</v>
      </c>
    </row>
    <row r="2332">
      <c r="A2332" s="132">
        <v>44187.0</v>
      </c>
      <c r="B2332" s="12" t="s">
        <v>30</v>
      </c>
      <c r="C2332" s="135" t="s">
        <v>42</v>
      </c>
      <c r="D2332" s="114" t="s">
        <v>19</v>
      </c>
    </row>
    <row r="2333">
      <c r="A2333" s="132">
        <v>44187.0</v>
      </c>
      <c r="B2333" s="117" t="s">
        <v>30</v>
      </c>
      <c r="C2333" s="118" t="s">
        <v>42</v>
      </c>
      <c r="D2333" s="133" t="s">
        <v>19</v>
      </c>
    </row>
    <row r="2334">
      <c r="A2334" s="132">
        <v>44187.0</v>
      </c>
      <c r="B2334" s="117" t="s">
        <v>30</v>
      </c>
      <c r="C2334" s="118" t="s">
        <v>42</v>
      </c>
      <c r="D2334" s="133" t="s">
        <v>19</v>
      </c>
    </row>
    <row r="2335">
      <c r="A2335" s="132">
        <v>44187.0</v>
      </c>
      <c r="B2335" s="117" t="s">
        <v>30</v>
      </c>
      <c r="C2335" s="118" t="s">
        <v>18</v>
      </c>
      <c r="D2335" s="133" t="s">
        <v>19</v>
      </c>
    </row>
    <row r="2336">
      <c r="A2336" s="132">
        <v>44187.0</v>
      </c>
      <c r="B2336" s="117" t="s">
        <v>30</v>
      </c>
      <c r="C2336" s="118" t="s">
        <v>42</v>
      </c>
      <c r="D2336" s="133" t="s">
        <v>19</v>
      </c>
    </row>
    <row r="2337">
      <c r="A2337" s="132">
        <v>44187.0</v>
      </c>
      <c r="B2337" s="117" t="s">
        <v>30</v>
      </c>
      <c r="C2337" s="118" t="s">
        <v>42</v>
      </c>
      <c r="D2337" s="133" t="s">
        <v>19</v>
      </c>
    </row>
    <row r="2338">
      <c r="A2338" s="132">
        <v>44187.0</v>
      </c>
      <c r="B2338" s="117" t="s">
        <v>30</v>
      </c>
      <c r="C2338" s="118" t="s">
        <v>42</v>
      </c>
      <c r="D2338" s="133" t="s">
        <v>19</v>
      </c>
    </row>
    <row r="2339">
      <c r="A2339" s="132">
        <v>44187.0</v>
      </c>
      <c r="B2339" s="117" t="s">
        <v>30</v>
      </c>
      <c r="C2339" s="118" t="s">
        <v>18</v>
      </c>
      <c r="D2339" s="133" t="s">
        <v>19</v>
      </c>
    </row>
    <row r="2340">
      <c r="A2340" s="132">
        <v>44187.0</v>
      </c>
      <c r="B2340" s="117" t="s">
        <v>30</v>
      </c>
      <c r="C2340" s="118" t="s">
        <v>42</v>
      </c>
      <c r="D2340" s="133" t="s">
        <v>19</v>
      </c>
    </row>
    <row r="2341">
      <c r="A2341" s="132">
        <v>44187.0</v>
      </c>
      <c r="B2341" s="117" t="s">
        <v>30</v>
      </c>
      <c r="C2341" s="118" t="s">
        <v>42</v>
      </c>
      <c r="D2341" s="133" t="s">
        <v>19</v>
      </c>
    </row>
    <row r="2342">
      <c r="A2342" s="132">
        <v>44187.0</v>
      </c>
      <c r="B2342" s="117" t="s">
        <v>30</v>
      </c>
      <c r="C2342" s="118" t="s">
        <v>42</v>
      </c>
      <c r="D2342" s="133" t="s">
        <v>19</v>
      </c>
    </row>
    <row r="2343">
      <c r="A2343" s="132">
        <v>44187.0</v>
      </c>
      <c r="B2343" s="117" t="s">
        <v>30</v>
      </c>
      <c r="C2343" s="118" t="s">
        <v>18</v>
      </c>
      <c r="D2343" s="133" t="s">
        <v>66</v>
      </c>
    </row>
    <row r="2344">
      <c r="A2344" s="132">
        <v>44189.0</v>
      </c>
      <c r="B2344" s="117" t="s">
        <v>30</v>
      </c>
      <c r="C2344" s="118" t="s">
        <v>18</v>
      </c>
      <c r="D2344" s="133" t="s">
        <v>19</v>
      </c>
    </row>
    <row r="2345">
      <c r="A2345" s="132">
        <v>44194.0</v>
      </c>
      <c r="B2345" s="117" t="s">
        <v>30</v>
      </c>
      <c r="C2345" s="118" t="s">
        <v>18</v>
      </c>
      <c r="D2345" s="133" t="s">
        <v>25</v>
      </c>
    </row>
    <row r="2346">
      <c r="A2346" s="132">
        <v>44195.0</v>
      </c>
      <c r="B2346" s="117" t="s">
        <v>43</v>
      </c>
      <c r="C2346" s="118" t="s">
        <v>18</v>
      </c>
      <c r="D2346" s="133" t="s">
        <v>19</v>
      </c>
    </row>
    <row r="2347">
      <c r="A2347" s="132">
        <v>44195.0</v>
      </c>
      <c r="B2347" s="119" t="s">
        <v>22</v>
      </c>
      <c r="C2347" s="118" t="s">
        <v>18</v>
      </c>
      <c r="D2347" s="133" t="s">
        <v>19</v>
      </c>
    </row>
    <row r="2348">
      <c r="A2348" s="132">
        <v>44195.0</v>
      </c>
      <c r="B2348" s="117" t="s">
        <v>30</v>
      </c>
      <c r="C2348" s="118" t="s">
        <v>18</v>
      </c>
      <c r="D2348" s="133" t="s">
        <v>25</v>
      </c>
    </row>
    <row r="2349">
      <c r="A2349" s="132">
        <v>44195.0</v>
      </c>
      <c r="B2349" s="117" t="s">
        <v>43</v>
      </c>
      <c r="C2349" s="118" t="s">
        <v>18</v>
      </c>
      <c r="D2349" s="133" t="s">
        <v>19</v>
      </c>
    </row>
    <row r="2350">
      <c r="A2350" s="132">
        <v>44195.0</v>
      </c>
      <c r="B2350" s="117" t="s">
        <v>43</v>
      </c>
      <c r="C2350" s="118" t="s">
        <v>42</v>
      </c>
      <c r="D2350" s="133" t="s">
        <v>19</v>
      </c>
    </row>
    <row r="2351">
      <c r="A2351" s="132">
        <v>44195.0</v>
      </c>
      <c r="B2351" s="117" t="s">
        <v>43</v>
      </c>
      <c r="C2351" s="118" t="s">
        <v>42</v>
      </c>
      <c r="D2351" s="133" t="s">
        <v>19</v>
      </c>
    </row>
    <row r="2352">
      <c r="A2352" s="132">
        <v>44196.0</v>
      </c>
      <c r="B2352" s="119" t="s">
        <v>22</v>
      </c>
      <c r="C2352" s="118" t="s">
        <v>18</v>
      </c>
      <c r="D2352" s="133" t="s">
        <v>19</v>
      </c>
    </row>
    <row r="2353">
      <c r="A2353" s="132">
        <v>44196.0</v>
      </c>
      <c r="B2353" s="119" t="s">
        <v>22</v>
      </c>
      <c r="C2353" s="118" t="s">
        <v>42</v>
      </c>
      <c r="D2353" s="133" t="s">
        <v>19</v>
      </c>
    </row>
    <row r="2354">
      <c r="A2354" s="132">
        <v>44196.0</v>
      </c>
      <c r="B2354" s="119" t="s">
        <v>22</v>
      </c>
      <c r="C2354" s="118" t="s">
        <v>42</v>
      </c>
      <c r="D2354" s="133" t="s">
        <v>19</v>
      </c>
    </row>
    <row r="2355">
      <c r="A2355" s="132">
        <v>44201.0</v>
      </c>
      <c r="B2355" s="117" t="s">
        <v>43</v>
      </c>
      <c r="C2355" s="120" t="s">
        <v>18</v>
      </c>
      <c r="D2355" s="134" t="s">
        <v>25</v>
      </c>
    </row>
    <row r="2356">
      <c r="A2356" s="132">
        <v>44201.0</v>
      </c>
      <c r="B2356" s="119" t="s">
        <v>22</v>
      </c>
      <c r="C2356" s="120" t="s">
        <v>18</v>
      </c>
      <c r="D2356" s="134" t="s">
        <v>25</v>
      </c>
    </row>
    <row r="2357">
      <c r="A2357" s="132">
        <v>44201.0</v>
      </c>
      <c r="B2357" s="117" t="s">
        <v>30</v>
      </c>
      <c r="C2357" s="120" t="s">
        <v>18</v>
      </c>
      <c r="D2357" s="134" t="s">
        <v>19</v>
      </c>
    </row>
    <row r="2358">
      <c r="A2358" s="132">
        <v>44201.0</v>
      </c>
      <c r="B2358" s="117" t="s">
        <v>87</v>
      </c>
      <c r="C2358" s="118" t="s">
        <v>18</v>
      </c>
      <c r="D2358" s="133" t="s">
        <v>35</v>
      </c>
    </row>
    <row r="2359">
      <c r="A2359" s="132">
        <v>44203.0</v>
      </c>
      <c r="B2359" s="117" t="s">
        <v>87</v>
      </c>
      <c r="C2359" s="118" t="s">
        <v>18</v>
      </c>
      <c r="D2359" s="133" t="s">
        <v>19</v>
      </c>
    </row>
    <row r="2360">
      <c r="A2360" s="132">
        <v>44203.0</v>
      </c>
      <c r="B2360" s="117" t="s">
        <v>87</v>
      </c>
      <c r="C2360" s="118" t="s">
        <v>18</v>
      </c>
      <c r="D2360" s="133" t="s">
        <v>19</v>
      </c>
    </row>
    <row r="2361">
      <c r="A2361" s="132">
        <v>44203.0</v>
      </c>
      <c r="B2361" s="117" t="s">
        <v>40</v>
      </c>
      <c r="C2361" s="118" t="s">
        <v>18</v>
      </c>
      <c r="D2361" s="133" t="s">
        <v>19</v>
      </c>
    </row>
    <row r="2362">
      <c r="A2362" s="132">
        <v>44204.0</v>
      </c>
      <c r="B2362" s="117" t="s">
        <v>44</v>
      </c>
      <c r="C2362" s="118" t="s">
        <v>18</v>
      </c>
      <c r="D2362" s="133" t="s">
        <v>19</v>
      </c>
    </row>
    <row r="2363">
      <c r="A2363" s="132">
        <v>44204.0</v>
      </c>
      <c r="B2363" s="117" t="s">
        <v>44</v>
      </c>
      <c r="C2363" s="118" t="s">
        <v>42</v>
      </c>
      <c r="D2363" s="133" t="s">
        <v>19</v>
      </c>
    </row>
    <row r="2364">
      <c r="A2364" s="132">
        <v>44204.0</v>
      </c>
      <c r="B2364" s="117" t="s">
        <v>80</v>
      </c>
      <c r="C2364" s="118" t="s">
        <v>18</v>
      </c>
      <c r="D2364" s="133" t="s">
        <v>19</v>
      </c>
    </row>
    <row r="2365">
      <c r="A2365" s="132">
        <v>44205.0</v>
      </c>
      <c r="B2365" s="117" t="s">
        <v>80</v>
      </c>
      <c r="C2365" s="118" t="s">
        <v>42</v>
      </c>
      <c r="D2365" s="133" t="s">
        <v>19</v>
      </c>
    </row>
    <row r="2366">
      <c r="A2366" s="132">
        <v>44205.0</v>
      </c>
      <c r="B2366" s="117" t="s">
        <v>80</v>
      </c>
      <c r="C2366" s="118" t="s">
        <v>42</v>
      </c>
      <c r="D2366" s="133" t="s">
        <v>19</v>
      </c>
    </row>
    <row r="2367">
      <c r="A2367" s="132">
        <v>44205.0</v>
      </c>
      <c r="B2367" s="117" t="s">
        <v>80</v>
      </c>
      <c r="C2367" s="118" t="s">
        <v>42</v>
      </c>
      <c r="D2367" s="133" t="s">
        <v>66</v>
      </c>
    </row>
    <row r="2368">
      <c r="A2368" s="132">
        <v>44205.0</v>
      </c>
      <c r="B2368" s="117" t="s">
        <v>80</v>
      </c>
      <c r="C2368" s="118" t="s">
        <v>42</v>
      </c>
      <c r="D2368" s="133" t="s">
        <v>19</v>
      </c>
    </row>
    <row r="2369">
      <c r="A2369" s="132">
        <v>44204.0</v>
      </c>
      <c r="B2369" s="117" t="s">
        <v>80</v>
      </c>
      <c r="C2369" s="118" t="s">
        <v>18</v>
      </c>
      <c r="D2369" s="133" t="s">
        <v>19</v>
      </c>
    </row>
    <row r="2370">
      <c r="A2370" s="132">
        <v>44204.0</v>
      </c>
      <c r="B2370" s="117" t="s">
        <v>87</v>
      </c>
      <c r="C2370" s="118" t="s">
        <v>18</v>
      </c>
      <c r="D2370" s="133" t="s">
        <v>66</v>
      </c>
    </row>
    <row r="2371">
      <c r="A2371" s="132">
        <v>44204.0</v>
      </c>
      <c r="B2371" s="117" t="s">
        <v>45</v>
      </c>
      <c r="C2371" s="118" t="s">
        <v>18</v>
      </c>
      <c r="D2371" s="133" t="s">
        <v>19</v>
      </c>
    </row>
    <row r="2372">
      <c r="A2372" s="132">
        <v>44204.0</v>
      </c>
      <c r="B2372" s="117" t="s">
        <v>45</v>
      </c>
      <c r="C2372" s="118" t="s">
        <v>18</v>
      </c>
      <c r="D2372" s="133" t="s">
        <v>66</v>
      </c>
    </row>
    <row r="2373">
      <c r="A2373" s="132">
        <v>44204.0</v>
      </c>
      <c r="B2373" s="117" t="s">
        <v>45</v>
      </c>
      <c r="C2373" s="118" t="s">
        <v>18</v>
      </c>
      <c r="D2373" s="133" t="s">
        <v>66</v>
      </c>
    </row>
    <row r="2374">
      <c r="A2374" s="132">
        <v>44205.0</v>
      </c>
      <c r="B2374" s="117" t="s">
        <v>45</v>
      </c>
      <c r="C2374" s="118" t="s">
        <v>18</v>
      </c>
      <c r="D2374" s="133" t="s">
        <v>19</v>
      </c>
    </row>
    <row r="2375">
      <c r="A2375" s="132">
        <v>44205.0</v>
      </c>
      <c r="B2375" s="117" t="s">
        <v>45</v>
      </c>
      <c r="C2375" s="118" t="s">
        <v>42</v>
      </c>
      <c r="D2375" s="133" t="s">
        <v>66</v>
      </c>
    </row>
    <row r="2376">
      <c r="A2376" s="132">
        <v>44208.0</v>
      </c>
      <c r="B2376" s="117" t="s">
        <v>43</v>
      </c>
      <c r="C2376" s="118" t="s">
        <v>18</v>
      </c>
      <c r="D2376" s="133" t="s">
        <v>25</v>
      </c>
    </row>
    <row r="2377">
      <c r="A2377" s="132">
        <v>44208.0</v>
      </c>
      <c r="B2377" s="117" t="s">
        <v>43</v>
      </c>
      <c r="C2377" s="118" t="s">
        <v>18</v>
      </c>
      <c r="D2377" s="133" t="s">
        <v>19</v>
      </c>
    </row>
    <row r="2378">
      <c r="A2378" s="132">
        <v>44208.0</v>
      </c>
      <c r="B2378" s="117" t="s">
        <v>43</v>
      </c>
      <c r="C2378" s="118" t="s">
        <v>18</v>
      </c>
      <c r="D2378" s="133" t="s">
        <v>19</v>
      </c>
    </row>
    <row r="2379">
      <c r="A2379" s="132">
        <v>44208.0</v>
      </c>
      <c r="B2379" s="117" t="s">
        <v>40</v>
      </c>
      <c r="C2379" s="118" t="s">
        <v>18</v>
      </c>
      <c r="D2379" s="133" t="s">
        <v>19</v>
      </c>
    </row>
    <row r="2380">
      <c r="A2380" s="132">
        <v>44208.0</v>
      </c>
      <c r="B2380" s="117" t="s">
        <v>30</v>
      </c>
      <c r="C2380" s="118" t="s">
        <v>18</v>
      </c>
      <c r="D2380" s="133" t="s">
        <v>66</v>
      </c>
    </row>
    <row r="2381">
      <c r="A2381" s="132">
        <v>44208.0</v>
      </c>
      <c r="B2381" s="117" t="s">
        <v>30</v>
      </c>
      <c r="C2381" s="118" t="s">
        <v>18</v>
      </c>
      <c r="D2381" s="133" t="s">
        <v>66</v>
      </c>
    </row>
    <row r="2382">
      <c r="A2382" s="132">
        <v>44208.0</v>
      </c>
      <c r="B2382" s="117" t="s">
        <v>30</v>
      </c>
      <c r="C2382" s="118" t="s">
        <v>18</v>
      </c>
      <c r="D2382" s="133" t="s">
        <v>19</v>
      </c>
    </row>
    <row r="2383">
      <c r="A2383" s="132">
        <v>44210.0</v>
      </c>
      <c r="B2383" s="117" t="s">
        <v>30</v>
      </c>
      <c r="C2383" s="118" t="s">
        <v>42</v>
      </c>
      <c r="D2383" s="133" t="s">
        <v>66</v>
      </c>
    </row>
    <row r="2384">
      <c r="A2384" s="132">
        <v>44210.0</v>
      </c>
      <c r="B2384" s="117" t="s">
        <v>30</v>
      </c>
      <c r="C2384" s="118" t="s">
        <v>42</v>
      </c>
      <c r="D2384" s="133" t="s">
        <v>25</v>
      </c>
    </row>
    <row r="2385">
      <c r="A2385" s="132">
        <v>44208.0</v>
      </c>
      <c r="B2385" s="119" t="s">
        <v>22</v>
      </c>
      <c r="C2385" s="118" t="s">
        <v>18</v>
      </c>
      <c r="D2385" s="133" t="s">
        <v>25</v>
      </c>
    </row>
    <row r="2386">
      <c r="A2386" s="132">
        <v>44209.0</v>
      </c>
      <c r="B2386" s="117" t="s">
        <v>43</v>
      </c>
      <c r="C2386" s="118" t="s">
        <v>18</v>
      </c>
      <c r="D2386" s="133" t="s">
        <v>19</v>
      </c>
    </row>
    <row r="2387">
      <c r="A2387" s="132">
        <v>44209.0</v>
      </c>
      <c r="B2387" s="117" t="s">
        <v>43</v>
      </c>
      <c r="C2387" s="118" t="s">
        <v>42</v>
      </c>
      <c r="D2387" s="133" t="s">
        <v>19</v>
      </c>
    </row>
    <row r="2388">
      <c r="A2388" s="132">
        <v>44209.0</v>
      </c>
      <c r="B2388" s="117" t="s">
        <v>43</v>
      </c>
      <c r="C2388" s="118" t="s">
        <v>42</v>
      </c>
      <c r="D2388" s="133" t="s">
        <v>19</v>
      </c>
    </row>
    <row r="2389">
      <c r="A2389" s="132">
        <v>44209.0</v>
      </c>
      <c r="B2389" s="117" t="s">
        <v>43</v>
      </c>
      <c r="C2389" s="118" t="s">
        <v>42</v>
      </c>
      <c r="D2389" s="133" t="s">
        <v>19</v>
      </c>
    </row>
    <row r="2390">
      <c r="A2390" s="132">
        <v>44209.0</v>
      </c>
      <c r="B2390" s="117" t="s">
        <v>43</v>
      </c>
      <c r="C2390" s="118" t="s">
        <v>42</v>
      </c>
      <c r="D2390" s="133" t="s">
        <v>35</v>
      </c>
    </row>
    <row r="2391">
      <c r="A2391" s="132">
        <v>44209.0</v>
      </c>
      <c r="B2391" s="117" t="s">
        <v>43</v>
      </c>
      <c r="C2391" s="118" t="s">
        <v>42</v>
      </c>
      <c r="D2391" s="133" t="s">
        <v>19</v>
      </c>
    </row>
    <row r="2392">
      <c r="A2392" s="132">
        <v>44209.0</v>
      </c>
      <c r="B2392" s="117" t="s">
        <v>43</v>
      </c>
      <c r="C2392" s="118" t="s">
        <v>42</v>
      </c>
      <c r="D2392" s="133" t="s">
        <v>25</v>
      </c>
    </row>
    <row r="2393">
      <c r="A2393" s="132">
        <v>44209.0</v>
      </c>
      <c r="B2393" s="117" t="s">
        <v>83</v>
      </c>
      <c r="C2393" s="118" t="s">
        <v>18</v>
      </c>
      <c r="D2393" s="133" t="s">
        <v>19</v>
      </c>
    </row>
    <row r="2394">
      <c r="A2394" s="132">
        <v>44209.0</v>
      </c>
      <c r="B2394" s="117" t="s">
        <v>83</v>
      </c>
      <c r="C2394" s="118" t="s">
        <v>42</v>
      </c>
      <c r="D2394" s="133" t="s">
        <v>19</v>
      </c>
    </row>
    <row r="2395">
      <c r="A2395" s="132">
        <v>44209.0</v>
      </c>
      <c r="B2395" s="117" t="s">
        <v>83</v>
      </c>
      <c r="C2395" s="118" t="s">
        <v>42</v>
      </c>
      <c r="D2395" s="133" t="s">
        <v>19</v>
      </c>
    </row>
    <row r="2396">
      <c r="A2396" s="132">
        <v>44209.0</v>
      </c>
      <c r="B2396" s="117" t="s">
        <v>83</v>
      </c>
      <c r="C2396" s="118" t="s">
        <v>42</v>
      </c>
      <c r="D2396" s="133" t="s">
        <v>19</v>
      </c>
    </row>
    <row r="2397">
      <c r="A2397" s="132">
        <v>44209.0</v>
      </c>
      <c r="B2397" s="117" t="s">
        <v>83</v>
      </c>
      <c r="C2397" s="118" t="s">
        <v>42</v>
      </c>
      <c r="D2397" s="133" t="s">
        <v>19</v>
      </c>
    </row>
    <row r="2398">
      <c r="A2398" s="132">
        <v>44209.0</v>
      </c>
      <c r="B2398" s="117" t="s">
        <v>83</v>
      </c>
      <c r="C2398" s="118" t="s">
        <v>42</v>
      </c>
      <c r="D2398" s="133" t="s">
        <v>19</v>
      </c>
    </row>
    <row r="2399">
      <c r="A2399" s="132">
        <v>44210.0</v>
      </c>
      <c r="B2399" s="117" t="s">
        <v>83</v>
      </c>
      <c r="C2399" s="118" t="s">
        <v>42</v>
      </c>
      <c r="D2399" s="133" t="s">
        <v>19</v>
      </c>
    </row>
    <row r="2400">
      <c r="A2400" s="132">
        <v>44210.0</v>
      </c>
      <c r="B2400" s="117" t="s">
        <v>83</v>
      </c>
      <c r="C2400" s="118" t="s">
        <v>42</v>
      </c>
      <c r="D2400" s="133" t="s">
        <v>19</v>
      </c>
    </row>
    <row r="2401">
      <c r="A2401" s="132">
        <v>44210.0</v>
      </c>
      <c r="B2401" s="117" t="s">
        <v>83</v>
      </c>
      <c r="C2401" s="118" t="s">
        <v>42</v>
      </c>
      <c r="D2401" s="133" t="s">
        <v>19</v>
      </c>
    </row>
    <row r="2402">
      <c r="A2402" s="132">
        <v>44210.0</v>
      </c>
      <c r="B2402" s="117" t="s">
        <v>83</v>
      </c>
      <c r="C2402" s="118" t="s">
        <v>42</v>
      </c>
      <c r="D2402" s="133" t="s">
        <v>19</v>
      </c>
    </row>
    <row r="2403">
      <c r="A2403" s="132">
        <v>44210.0</v>
      </c>
      <c r="B2403" s="117" t="s">
        <v>83</v>
      </c>
      <c r="C2403" s="118" t="s">
        <v>42</v>
      </c>
      <c r="D2403" s="133" t="s">
        <v>19</v>
      </c>
    </row>
    <row r="2404">
      <c r="A2404" s="132">
        <v>44210.0</v>
      </c>
      <c r="B2404" s="117" t="s">
        <v>83</v>
      </c>
      <c r="C2404" s="118" t="s">
        <v>42</v>
      </c>
      <c r="D2404" s="133" t="s">
        <v>19</v>
      </c>
    </row>
    <row r="2405">
      <c r="A2405" s="132">
        <v>44211.0</v>
      </c>
      <c r="B2405" s="117" t="s">
        <v>43</v>
      </c>
      <c r="C2405" s="118" t="s">
        <v>18</v>
      </c>
      <c r="D2405" s="133" t="s">
        <v>25</v>
      </c>
    </row>
    <row r="2406">
      <c r="A2406" s="132">
        <v>44211.0</v>
      </c>
      <c r="B2406" s="117" t="s">
        <v>43</v>
      </c>
      <c r="C2406" s="118" t="s">
        <v>42</v>
      </c>
      <c r="D2406" s="133" t="s">
        <v>19</v>
      </c>
    </row>
    <row r="2407">
      <c r="A2407" s="132">
        <v>44211.0</v>
      </c>
      <c r="B2407" s="117" t="s">
        <v>43</v>
      </c>
      <c r="C2407" s="118" t="s">
        <v>42</v>
      </c>
      <c r="D2407" s="133" t="s">
        <v>19</v>
      </c>
    </row>
    <row r="2408">
      <c r="A2408" s="132">
        <v>44211.0</v>
      </c>
      <c r="B2408" s="117" t="s">
        <v>92</v>
      </c>
      <c r="C2408" s="118" t="s">
        <v>18</v>
      </c>
      <c r="D2408" s="133" t="s">
        <v>66</v>
      </c>
    </row>
    <row r="2409">
      <c r="A2409" s="132">
        <v>44211.0</v>
      </c>
      <c r="B2409" s="117" t="s">
        <v>92</v>
      </c>
      <c r="C2409" s="118" t="s">
        <v>18</v>
      </c>
      <c r="D2409" s="133" t="s">
        <v>66</v>
      </c>
    </row>
    <row r="2410">
      <c r="A2410" s="132">
        <v>44212.0</v>
      </c>
      <c r="B2410" s="117" t="s">
        <v>80</v>
      </c>
      <c r="C2410" s="118" t="s">
        <v>18</v>
      </c>
      <c r="D2410" s="133" t="s">
        <v>25</v>
      </c>
    </row>
    <row r="2411">
      <c r="A2411" s="132">
        <v>44212.0</v>
      </c>
      <c r="B2411" s="117" t="s">
        <v>80</v>
      </c>
      <c r="C2411" s="118" t="s">
        <v>18</v>
      </c>
      <c r="D2411" s="133" t="s">
        <v>66</v>
      </c>
    </row>
    <row r="2412">
      <c r="A2412" s="132">
        <v>44212.0</v>
      </c>
      <c r="B2412" s="117" t="s">
        <v>43</v>
      </c>
      <c r="C2412" s="118" t="s">
        <v>18</v>
      </c>
      <c r="D2412" s="133" t="s">
        <v>19</v>
      </c>
    </row>
    <row r="2413">
      <c r="A2413" s="132">
        <v>44212.0</v>
      </c>
      <c r="B2413" s="117" t="s">
        <v>43</v>
      </c>
      <c r="C2413" s="118" t="s">
        <v>18</v>
      </c>
      <c r="D2413" s="133" t="s">
        <v>19</v>
      </c>
    </row>
    <row r="2414">
      <c r="A2414" s="132">
        <v>44212.0</v>
      </c>
      <c r="B2414" s="117" t="s">
        <v>43</v>
      </c>
      <c r="C2414" s="118" t="s">
        <v>42</v>
      </c>
      <c r="D2414" s="133" t="s">
        <v>19</v>
      </c>
    </row>
    <row r="2415">
      <c r="A2415" s="132">
        <v>44212.0</v>
      </c>
      <c r="B2415" s="117" t="s">
        <v>43</v>
      </c>
      <c r="C2415" s="118" t="s">
        <v>42</v>
      </c>
      <c r="D2415" s="133" t="s">
        <v>19</v>
      </c>
    </row>
    <row r="2416">
      <c r="A2416" s="132">
        <v>44212.0</v>
      </c>
      <c r="B2416" s="117" t="s">
        <v>43</v>
      </c>
      <c r="C2416" s="118" t="s">
        <v>18</v>
      </c>
      <c r="D2416" s="133" t="s">
        <v>19</v>
      </c>
    </row>
    <row r="2417">
      <c r="A2417" s="132">
        <v>44212.0</v>
      </c>
      <c r="B2417" s="117" t="s">
        <v>43</v>
      </c>
      <c r="C2417" s="118" t="s">
        <v>18</v>
      </c>
      <c r="D2417" s="133" t="s">
        <v>19</v>
      </c>
    </row>
    <row r="2418">
      <c r="A2418" s="132">
        <v>44212.0</v>
      </c>
      <c r="B2418" s="117" t="s">
        <v>43</v>
      </c>
      <c r="C2418" s="118" t="s">
        <v>18</v>
      </c>
      <c r="D2418" s="133" t="s">
        <v>66</v>
      </c>
    </row>
    <row r="2419">
      <c r="A2419" s="132">
        <v>44212.0</v>
      </c>
      <c r="B2419" s="117" t="s">
        <v>43</v>
      </c>
      <c r="C2419" s="118" t="s">
        <v>42</v>
      </c>
      <c r="D2419" s="133" t="s">
        <v>19</v>
      </c>
    </row>
    <row r="2420">
      <c r="A2420" s="132">
        <v>44212.0</v>
      </c>
      <c r="B2420" s="117" t="s">
        <v>43</v>
      </c>
      <c r="C2420" s="118" t="s">
        <v>42</v>
      </c>
      <c r="D2420" s="133" t="s">
        <v>66</v>
      </c>
    </row>
    <row r="2421">
      <c r="A2421" s="132">
        <v>44212.0</v>
      </c>
      <c r="B2421" s="117" t="s">
        <v>43</v>
      </c>
      <c r="C2421" s="118" t="s">
        <v>42</v>
      </c>
      <c r="D2421" s="133" t="s">
        <v>19</v>
      </c>
    </row>
    <row r="2422">
      <c r="A2422" s="132">
        <v>44215.0</v>
      </c>
      <c r="B2422" s="117" t="s">
        <v>80</v>
      </c>
      <c r="C2422" s="118" t="s">
        <v>42</v>
      </c>
      <c r="D2422" s="133" t="s">
        <v>19</v>
      </c>
    </row>
    <row r="2423">
      <c r="A2423" s="132">
        <v>44215.0</v>
      </c>
      <c r="B2423" s="117" t="s">
        <v>80</v>
      </c>
      <c r="C2423" s="118" t="s">
        <v>42</v>
      </c>
      <c r="D2423" s="133" t="s">
        <v>19</v>
      </c>
    </row>
    <row r="2424">
      <c r="A2424" s="132">
        <v>44215.0</v>
      </c>
      <c r="B2424" s="117" t="s">
        <v>30</v>
      </c>
      <c r="C2424" s="118" t="s">
        <v>18</v>
      </c>
      <c r="D2424" s="133" t="s">
        <v>19</v>
      </c>
    </row>
    <row r="2425">
      <c r="A2425" s="132">
        <v>44215.0</v>
      </c>
      <c r="B2425" s="117" t="s">
        <v>30</v>
      </c>
      <c r="C2425" s="118" t="s">
        <v>18</v>
      </c>
      <c r="D2425" s="133" t="s">
        <v>19</v>
      </c>
    </row>
    <row r="2426">
      <c r="A2426" s="132">
        <v>44216.0</v>
      </c>
      <c r="B2426" s="117" t="s">
        <v>30</v>
      </c>
      <c r="C2426" s="118" t="s">
        <v>42</v>
      </c>
      <c r="D2426" s="133" t="s">
        <v>19</v>
      </c>
    </row>
    <row r="2427">
      <c r="A2427" s="132">
        <v>44216.0</v>
      </c>
      <c r="B2427" s="117" t="s">
        <v>30</v>
      </c>
      <c r="C2427" s="118" t="s">
        <v>42</v>
      </c>
      <c r="D2427" s="133" t="s">
        <v>66</v>
      </c>
    </row>
    <row r="2428">
      <c r="A2428" s="132">
        <v>44216.0</v>
      </c>
      <c r="B2428" s="117" t="s">
        <v>30</v>
      </c>
      <c r="C2428" s="118" t="s">
        <v>42</v>
      </c>
      <c r="D2428" s="133" t="s">
        <v>66</v>
      </c>
    </row>
    <row r="2429">
      <c r="A2429" s="132">
        <v>44216.0</v>
      </c>
      <c r="B2429" s="117" t="s">
        <v>30</v>
      </c>
      <c r="C2429" s="118" t="s">
        <v>42</v>
      </c>
      <c r="D2429" s="133" t="s">
        <v>66</v>
      </c>
    </row>
    <row r="2430">
      <c r="A2430" s="132">
        <v>44216.0</v>
      </c>
      <c r="B2430" s="117" t="s">
        <v>30</v>
      </c>
      <c r="C2430" s="118" t="s">
        <v>42</v>
      </c>
      <c r="D2430" s="133" t="s">
        <v>66</v>
      </c>
    </row>
    <row r="2431">
      <c r="A2431" s="132">
        <v>44216.0</v>
      </c>
      <c r="B2431" s="117" t="s">
        <v>30</v>
      </c>
      <c r="C2431" s="118" t="s">
        <v>42</v>
      </c>
      <c r="D2431" s="133" t="s">
        <v>66</v>
      </c>
    </row>
    <row r="2432">
      <c r="A2432" s="132">
        <v>44215.0</v>
      </c>
      <c r="B2432" s="117" t="s">
        <v>30</v>
      </c>
      <c r="C2432" s="118" t="s">
        <v>18</v>
      </c>
      <c r="D2432" s="133" t="s">
        <v>19</v>
      </c>
    </row>
    <row r="2433">
      <c r="A2433" s="132">
        <v>44216.0</v>
      </c>
      <c r="B2433" s="117" t="s">
        <v>30</v>
      </c>
      <c r="C2433" s="118" t="s">
        <v>42</v>
      </c>
      <c r="D2433" s="133" t="s">
        <v>19</v>
      </c>
    </row>
    <row r="2434">
      <c r="A2434" s="132">
        <v>44215.0</v>
      </c>
      <c r="B2434" s="117" t="s">
        <v>30</v>
      </c>
      <c r="C2434" s="118" t="s">
        <v>18</v>
      </c>
      <c r="D2434" s="133" t="s">
        <v>19</v>
      </c>
    </row>
    <row r="2435">
      <c r="A2435" s="132">
        <v>44216.0</v>
      </c>
      <c r="B2435" s="117" t="s">
        <v>40</v>
      </c>
      <c r="C2435" s="118" t="s">
        <v>18</v>
      </c>
      <c r="D2435" s="133" t="s">
        <v>19</v>
      </c>
    </row>
    <row r="2436">
      <c r="A2436" s="132">
        <v>44216.0</v>
      </c>
      <c r="B2436" s="117" t="s">
        <v>40</v>
      </c>
      <c r="C2436" s="118" t="s">
        <v>42</v>
      </c>
      <c r="D2436" s="133" t="s">
        <v>19</v>
      </c>
    </row>
    <row r="2437">
      <c r="A2437" s="132">
        <v>44216.0</v>
      </c>
      <c r="B2437" s="117" t="s">
        <v>40</v>
      </c>
      <c r="C2437" s="118" t="s">
        <v>42</v>
      </c>
      <c r="D2437" s="133" t="s">
        <v>19</v>
      </c>
    </row>
    <row r="2438">
      <c r="A2438" s="132">
        <v>44217.0</v>
      </c>
      <c r="B2438" s="117" t="s">
        <v>80</v>
      </c>
      <c r="C2438" s="118" t="s">
        <v>18</v>
      </c>
      <c r="D2438" s="133" t="s">
        <v>25</v>
      </c>
    </row>
    <row r="2439">
      <c r="A2439" s="132">
        <v>44217.0</v>
      </c>
      <c r="B2439" s="117" t="s">
        <v>80</v>
      </c>
      <c r="C2439" s="118" t="s">
        <v>18</v>
      </c>
      <c r="D2439" s="133" t="s">
        <v>19</v>
      </c>
    </row>
    <row r="2440">
      <c r="A2440" s="132">
        <v>44217.0</v>
      </c>
      <c r="B2440" s="117" t="s">
        <v>80</v>
      </c>
      <c r="C2440" s="118" t="s">
        <v>18</v>
      </c>
      <c r="D2440" s="133" t="s">
        <v>19</v>
      </c>
    </row>
    <row r="2441">
      <c r="A2441" s="132">
        <v>44217.0</v>
      </c>
      <c r="B2441" s="117" t="s">
        <v>80</v>
      </c>
      <c r="C2441" s="118" t="s">
        <v>18</v>
      </c>
      <c r="D2441" s="133" t="s">
        <v>25</v>
      </c>
    </row>
    <row r="2442">
      <c r="A2442" s="132">
        <v>44217.0</v>
      </c>
      <c r="B2442" s="117" t="s">
        <v>80</v>
      </c>
      <c r="C2442" s="118" t="s">
        <v>18</v>
      </c>
      <c r="D2442" s="133" t="s">
        <v>19</v>
      </c>
    </row>
    <row r="2443">
      <c r="A2443" s="132">
        <v>44217.0</v>
      </c>
      <c r="B2443" s="117" t="s">
        <v>80</v>
      </c>
      <c r="C2443" s="118" t="s">
        <v>42</v>
      </c>
      <c r="D2443" s="133" t="s">
        <v>19</v>
      </c>
    </row>
    <row r="2444">
      <c r="A2444" s="132">
        <v>44217.0</v>
      </c>
      <c r="B2444" s="117" t="s">
        <v>80</v>
      </c>
      <c r="C2444" s="118" t="s">
        <v>42</v>
      </c>
      <c r="D2444" s="133" t="s">
        <v>19</v>
      </c>
    </row>
    <row r="2445">
      <c r="A2445" s="132">
        <v>44217.0</v>
      </c>
      <c r="B2445" s="117" t="s">
        <v>80</v>
      </c>
      <c r="C2445" s="118" t="s">
        <v>42</v>
      </c>
      <c r="D2445" s="133" t="s">
        <v>66</v>
      </c>
    </row>
    <row r="2446">
      <c r="A2446" s="132">
        <v>44217.0</v>
      </c>
      <c r="B2446" s="117" t="s">
        <v>80</v>
      </c>
      <c r="C2446" s="118" t="s">
        <v>18</v>
      </c>
      <c r="D2446" s="133" t="s">
        <v>25</v>
      </c>
    </row>
    <row r="2447">
      <c r="A2447" s="132">
        <v>44218.0</v>
      </c>
      <c r="B2447" s="117" t="s">
        <v>40</v>
      </c>
      <c r="C2447" s="118" t="s">
        <v>18</v>
      </c>
      <c r="D2447" s="133" t="s">
        <v>19</v>
      </c>
    </row>
    <row r="2448">
      <c r="A2448" s="132">
        <v>44218.0</v>
      </c>
      <c r="B2448" s="117" t="s">
        <v>40</v>
      </c>
      <c r="C2448" s="118" t="s">
        <v>18</v>
      </c>
      <c r="D2448" s="133" t="s">
        <v>19</v>
      </c>
    </row>
    <row r="2449">
      <c r="A2449" s="132">
        <v>44218.0</v>
      </c>
      <c r="B2449" s="117" t="s">
        <v>40</v>
      </c>
      <c r="C2449" s="118" t="s">
        <v>18</v>
      </c>
      <c r="D2449" s="133" t="s">
        <v>19</v>
      </c>
    </row>
    <row r="2450">
      <c r="A2450" s="132">
        <v>44218.0</v>
      </c>
      <c r="B2450" s="117" t="s">
        <v>80</v>
      </c>
      <c r="C2450" s="118" t="s">
        <v>18</v>
      </c>
      <c r="D2450" s="133" t="s">
        <v>25</v>
      </c>
    </row>
    <row r="2451">
      <c r="A2451" s="132">
        <v>44218.0</v>
      </c>
      <c r="B2451" s="117" t="s">
        <v>30</v>
      </c>
      <c r="C2451" s="118" t="s">
        <v>18</v>
      </c>
      <c r="D2451" s="133" t="s">
        <v>66</v>
      </c>
    </row>
    <row r="2452">
      <c r="A2452" s="132">
        <v>44219.0</v>
      </c>
      <c r="B2452" s="117" t="s">
        <v>92</v>
      </c>
      <c r="C2452" s="118" t="s">
        <v>18</v>
      </c>
      <c r="D2452" s="133" t="s">
        <v>19</v>
      </c>
    </row>
    <row r="2453">
      <c r="A2453" s="132">
        <v>44219.0</v>
      </c>
      <c r="B2453" s="117" t="s">
        <v>92</v>
      </c>
      <c r="C2453" s="118" t="s">
        <v>42</v>
      </c>
      <c r="D2453" s="133" t="s">
        <v>35</v>
      </c>
    </row>
    <row r="2454">
      <c r="A2454" s="132">
        <v>44219.0</v>
      </c>
      <c r="B2454" s="117" t="s">
        <v>80</v>
      </c>
      <c r="C2454" s="118" t="s">
        <v>18</v>
      </c>
      <c r="D2454" s="133" t="s">
        <v>66</v>
      </c>
    </row>
    <row r="2455">
      <c r="A2455" s="132">
        <v>44219.0</v>
      </c>
      <c r="B2455" s="117" t="s">
        <v>80</v>
      </c>
      <c r="C2455" s="118" t="s">
        <v>18</v>
      </c>
      <c r="D2455" s="133" t="s">
        <v>66</v>
      </c>
    </row>
    <row r="2456">
      <c r="A2456" s="132">
        <v>44219.0</v>
      </c>
      <c r="B2456" s="117" t="s">
        <v>90</v>
      </c>
      <c r="C2456" s="118" t="s">
        <v>18</v>
      </c>
      <c r="D2456" s="133" t="s">
        <v>19</v>
      </c>
    </row>
    <row r="2457">
      <c r="A2457" s="132">
        <v>44222.0</v>
      </c>
      <c r="B2457" s="117" t="s">
        <v>92</v>
      </c>
      <c r="C2457" s="118" t="s">
        <v>18</v>
      </c>
      <c r="D2457" s="133" t="s">
        <v>25</v>
      </c>
    </row>
    <row r="2458">
      <c r="A2458" s="132">
        <v>44222.0</v>
      </c>
      <c r="B2458" s="117" t="s">
        <v>92</v>
      </c>
      <c r="C2458" s="118" t="s">
        <v>18</v>
      </c>
      <c r="D2458" s="133" t="s">
        <v>19</v>
      </c>
    </row>
    <row r="2459">
      <c r="A2459" s="132">
        <v>44222.0</v>
      </c>
      <c r="B2459" s="117" t="s">
        <v>92</v>
      </c>
      <c r="C2459" s="118" t="s">
        <v>18</v>
      </c>
      <c r="D2459" s="133" t="s">
        <v>19</v>
      </c>
    </row>
    <row r="2460">
      <c r="A2460" s="132">
        <v>44222.0</v>
      </c>
      <c r="B2460" s="117" t="s">
        <v>94</v>
      </c>
      <c r="C2460" s="118" t="s">
        <v>18</v>
      </c>
      <c r="D2460" s="133" t="s">
        <v>25</v>
      </c>
    </row>
    <row r="2461">
      <c r="A2461" s="132">
        <v>44222.0</v>
      </c>
      <c r="B2461" s="117" t="s">
        <v>80</v>
      </c>
      <c r="C2461" s="118" t="s">
        <v>18</v>
      </c>
      <c r="D2461" s="133" t="s">
        <v>19</v>
      </c>
    </row>
    <row r="2462">
      <c r="A2462" s="132">
        <v>44222.0</v>
      </c>
      <c r="B2462" s="117" t="s">
        <v>80</v>
      </c>
      <c r="C2462" s="118" t="s">
        <v>42</v>
      </c>
      <c r="D2462" s="133" t="s">
        <v>25</v>
      </c>
    </row>
    <row r="2463">
      <c r="A2463" s="132">
        <v>44223.0</v>
      </c>
      <c r="B2463" s="117" t="s">
        <v>34</v>
      </c>
      <c r="C2463" s="118" t="s">
        <v>18</v>
      </c>
      <c r="D2463" s="133" t="s">
        <v>19</v>
      </c>
    </row>
    <row r="2464">
      <c r="A2464" s="132">
        <v>44223.0</v>
      </c>
      <c r="B2464" s="117" t="s">
        <v>30</v>
      </c>
      <c r="C2464" s="118" t="s">
        <v>18</v>
      </c>
      <c r="D2464" s="133" t="s">
        <v>19</v>
      </c>
    </row>
    <row r="2465">
      <c r="A2465" s="132">
        <v>44223.0</v>
      </c>
      <c r="B2465" s="117" t="s">
        <v>30</v>
      </c>
      <c r="C2465" s="118" t="s">
        <v>42</v>
      </c>
      <c r="D2465" s="133" t="s">
        <v>19</v>
      </c>
    </row>
    <row r="2466">
      <c r="A2466" s="132">
        <v>44224.0</v>
      </c>
      <c r="B2466" s="117" t="s">
        <v>40</v>
      </c>
      <c r="C2466" s="118" t="s">
        <v>18</v>
      </c>
      <c r="D2466" s="133" t="s">
        <v>19</v>
      </c>
    </row>
    <row r="2467">
      <c r="A2467" s="132">
        <v>44224.0</v>
      </c>
      <c r="B2467" s="117" t="s">
        <v>80</v>
      </c>
      <c r="C2467" s="118" t="s">
        <v>18</v>
      </c>
      <c r="D2467" s="133" t="s">
        <v>25</v>
      </c>
    </row>
    <row r="2468">
      <c r="A2468" s="132">
        <v>44225.0</v>
      </c>
      <c r="B2468" s="117" t="s">
        <v>80</v>
      </c>
      <c r="C2468" s="118" t="s">
        <v>18</v>
      </c>
      <c r="D2468" s="133" t="s">
        <v>35</v>
      </c>
    </row>
    <row r="2469">
      <c r="A2469" s="132">
        <v>44225.0</v>
      </c>
      <c r="B2469" s="117" t="s">
        <v>30</v>
      </c>
      <c r="C2469" s="118" t="s">
        <v>18</v>
      </c>
      <c r="D2469" s="133" t="s">
        <v>66</v>
      </c>
    </row>
    <row r="2470">
      <c r="A2470" s="132">
        <v>44225.0</v>
      </c>
      <c r="B2470" s="117" t="s">
        <v>30</v>
      </c>
      <c r="C2470" s="118" t="s">
        <v>18</v>
      </c>
      <c r="D2470" s="133" t="s">
        <v>19</v>
      </c>
    </row>
    <row r="2471">
      <c r="A2471" s="132">
        <v>44226.0</v>
      </c>
      <c r="B2471" s="117" t="s">
        <v>80</v>
      </c>
      <c r="C2471" s="118" t="s">
        <v>18</v>
      </c>
      <c r="D2471" s="133" t="s">
        <v>25</v>
      </c>
    </row>
    <row r="2472">
      <c r="A2472" s="132">
        <v>44226.0</v>
      </c>
      <c r="B2472" s="117" t="s">
        <v>43</v>
      </c>
      <c r="C2472" s="118" t="s">
        <v>18</v>
      </c>
      <c r="D2472" s="133" t="s">
        <v>19</v>
      </c>
    </row>
    <row r="2473">
      <c r="A2473" s="132">
        <v>44226.0</v>
      </c>
      <c r="B2473" s="117" t="s">
        <v>43</v>
      </c>
      <c r="C2473" s="118" t="s">
        <v>42</v>
      </c>
      <c r="D2473" s="133" t="s">
        <v>66</v>
      </c>
    </row>
    <row r="2474">
      <c r="A2474" s="132">
        <v>44226.0</v>
      </c>
      <c r="B2474" s="117" t="s">
        <v>40</v>
      </c>
      <c r="C2474" s="118" t="s">
        <v>42</v>
      </c>
      <c r="D2474" s="133" t="s">
        <v>19</v>
      </c>
    </row>
    <row r="2475">
      <c r="A2475" s="132">
        <v>44226.0</v>
      </c>
      <c r="B2475" s="117" t="s">
        <v>40</v>
      </c>
      <c r="C2475" s="118" t="s">
        <v>42</v>
      </c>
      <c r="D2475" s="133" t="s">
        <v>66</v>
      </c>
    </row>
    <row r="2476">
      <c r="A2476" s="132">
        <v>44226.0</v>
      </c>
      <c r="B2476" s="117" t="s">
        <v>40</v>
      </c>
      <c r="C2476" s="118" t="s">
        <v>42</v>
      </c>
      <c r="D2476" s="133" t="s">
        <v>66</v>
      </c>
    </row>
    <row r="2477">
      <c r="A2477" s="132">
        <v>44226.0</v>
      </c>
      <c r="B2477" s="117" t="s">
        <v>40</v>
      </c>
      <c r="C2477" s="118" t="s">
        <v>42</v>
      </c>
      <c r="D2477" s="133" t="s">
        <v>19</v>
      </c>
    </row>
    <row r="2478">
      <c r="A2478" s="132">
        <v>44226.0</v>
      </c>
      <c r="B2478" s="117" t="s">
        <v>40</v>
      </c>
      <c r="C2478" s="118" t="s">
        <v>42</v>
      </c>
      <c r="D2478" s="133" t="s">
        <v>66</v>
      </c>
    </row>
    <row r="2479">
      <c r="A2479" s="132">
        <v>44226.0</v>
      </c>
      <c r="B2479" s="117" t="s">
        <v>40</v>
      </c>
      <c r="C2479" s="118" t="s">
        <v>42</v>
      </c>
      <c r="D2479" s="133" t="s">
        <v>19</v>
      </c>
    </row>
    <row r="2480">
      <c r="A2480" s="132">
        <v>44228.0</v>
      </c>
      <c r="B2480" s="117" t="s">
        <v>83</v>
      </c>
      <c r="C2480" s="118" t="s">
        <v>18</v>
      </c>
      <c r="D2480" s="133" t="s">
        <v>25</v>
      </c>
    </row>
    <row r="2481">
      <c r="A2481" s="132">
        <v>44229.0</v>
      </c>
      <c r="B2481" s="117" t="s">
        <v>99</v>
      </c>
      <c r="C2481" s="118" t="s">
        <v>18</v>
      </c>
      <c r="D2481" s="133" t="s">
        <v>19</v>
      </c>
    </row>
    <row r="2482">
      <c r="A2482" s="132">
        <v>44229.0</v>
      </c>
      <c r="B2482" s="117" t="s">
        <v>99</v>
      </c>
      <c r="C2482" s="118" t="s">
        <v>18</v>
      </c>
      <c r="D2482" s="133" t="s">
        <v>25</v>
      </c>
    </row>
    <row r="2483">
      <c r="A2483" s="132">
        <v>44230.0</v>
      </c>
      <c r="B2483" s="117" t="s">
        <v>99</v>
      </c>
      <c r="C2483" s="118" t="s">
        <v>18</v>
      </c>
      <c r="D2483" s="133" t="s">
        <v>19</v>
      </c>
    </row>
    <row r="2484">
      <c r="A2484" s="132">
        <v>44230.0</v>
      </c>
      <c r="B2484" s="117" t="s">
        <v>99</v>
      </c>
      <c r="C2484" s="118" t="s">
        <v>42</v>
      </c>
      <c r="D2484" s="133" t="s">
        <v>19</v>
      </c>
    </row>
    <row r="2485">
      <c r="A2485" s="132">
        <v>44230.0</v>
      </c>
      <c r="B2485" s="117" t="s">
        <v>99</v>
      </c>
      <c r="C2485" s="118" t="s">
        <v>18</v>
      </c>
      <c r="D2485" s="133" t="s">
        <v>25</v>
      </c>
    </row>
    <row r="2486">
      <c r="A2486" s="132">
        <v>44230.0</v>
      </c>
      <c r="B2486" s="117" t="s">
        <v>45</v>
      </c>
      <c r="C2486" s="118" t="s">
        <v>18</v>
      </c>
      <c r="D2486" s="133" t="s">
        <v>19</v>
      </c>
    </row>
    <row r="2487">
      <c r="A2487" s="132">
        <v>44230.0</v>
      </c>
      <c r="B2487" s="117" t="s">
        <v>45</v>
      </c>
      <c r="C2487" s="118" t="s">
        <v>42</v>
      </c>
      <c r="D2487" s="133" t="s">
        <v>66</v>
      </c>
    </row>
    <row r="2488">
      <c r="A2488" s="132">
        <v>44230.0</v>
      </c>
      <c r="B2488" s="117" t="s">
        <v>45</v>
      </c>
      <c r="C2488" s="118" t="s">
        <v>42</v>
      </c>
      <c r="D2488" s="133" t="s">
        <v>66</v>
      </c>
    </row>
    <row r="2489">
      <c r="A2489" s="132">
        <v>44230.0</v>
      </c>
      <c r="B2489" s="117" t="s">
        <v>45</v>
      </c>
      <c r="C2489" s="118" t="s">
        <v>42</v>
      </c>
      <c r="D2489" s="133" t="s">
        <v>66</v>
      </c>
    </row>
    <row r="2490">
      <c r="A2490" s="132">
        <v>44230.0</v>
      </c>
      <c r="B2490" s="117" t="s">
        <v>45</v>
      </c>
      <c r="C2490" s="118" t="s">
        <v>18</v>
      </c>
      <c r="D2490" s="133" t="s">
        <v>66</v>
      </c>
    </row>
    <row r="2491">
      <c r="A2491" s="132">
        <v>44231.0</v>
      </c>
      <c r="B2491" s="117" t="s">
        <v>94</v>
      </c>
      <c r="C2491" s="118" t="s">
        <v>18</v>
      </c>
      <c r="D2491" s="133" t="s">
        <v>19</v>
      </c>
    </row>
    <row r="2492">
      <c r="A2492" s="132">
        <v>44232.0</v>
      </c>
      <c r="B2492" s="117" t="s">
        <v>94</v>
      </c>
      <c r="C2492" s="118" t="s">
        <v>42</v>
      </c>
      <c r="D2492" s="133" t="s">
        <v>19</v>
      </c>
    </row>
    <row r="2493">
      <c r="A2493" s="132">
        <v>44231.0</v>
      </c>
      <c r="B2493" s="117" t="s">
        <v>94</v>
      </c>
      <c r="C2493" s="118" t="s">
        <v>18</v>
      </c>
      <c r="D2493" s="133" t="s">
        <v>19</v>
      </c>
    </row>
    <row r="2494">
      <c r="A2494" s="132">
        <v>44231.0</v>
      </c>
      <c r="B2494" s="117" t="s">
        <v>94</v>
      </c>
      <c r="C2494" s="118" t="s">
        <v>42</v>
      </c>
      <c r="D2494" s="133" t="s">
        <v>66</v>
      </c>
    </row>
    <row r="2495">
      <c r="A2495" s="132">
        <v>44231.0</v>
      </c>
      <c r="B2495" s="117" t="s">
        <v>94</v>
      </c>
      <c r="C2495" s="118" t="s">
        <v>42</v>
      </c>
      <c r="D2495" s="133" t="s">
        <v>66</v>
      </c>
    </row>
    <row r="2496">
      <c r="A2496" s="132">
        <v>44231.0</v>
      </c>
      <c r="B2496" s="117" t="s">
        <v>94</v>
      </c>
      <c r="C2496" s="118" t="s">
        <v>42</v>
      </c>
      <c r="D2496" s="133" t="s">
        <v>66</v>
      </c>
    </row>
    <row r="2497">
      <c r="A2497" s="132">
        <v>44231.0</v>
      </c>
      <c r="B2497" s="117" t="s">
        <v>40</v>
      </c>
      <c r="C2497" s="118" t="s">
        <v>18</v>
      </c>
      <c r="D2497" s="133" t="s">
        <v>25</v>
      </c>
    </row>
    <row r="2498">
      <c r="A2498" s="132">
        <v>44232.0</v>
      </c>
      <c r="B2498" s="117" t="s">
        <v>80</v>
      </c>
      <c r="C2498" s="118" t="s">
        <v>18</v>
      </c>
      <c r="D2498" s="133" t="s">
        <v>25</v>
      </c>
    </row>
    <row r="2499">
      <c r="A2499" s="132">
        <v>44232.0</v>
      </c>
      <c r="B2499" s="117" t="s">
        <v>90</v>
      </c>
      <c r="C2499" s="118" t="s">
        <v>42</v>
      </c>
      <c r="D2499" s="133" t="s">
        <v>19</v>
      </c>
    </row>
    <row r="2500">
      <c r="A2500" s="132">
        <v>44232.0</v>
      </c>
      <c r="B2500" s="117" t="s">
        <v>90</v>
      </c>
      <c r="C2500" s="118" t="s">
        <v>42</v>
      </c>
      <c r="D2500" s="133" t="s">
        <v>19</v>
      </c>
    </row>
    <row r="2501">
      <c r="A2501" s="132">
        <v>44232.0</v>
      </c>
      <c r="B2501" s="117" t="s">
        <v>90</v>
      </c>
      <c r="C2501" s="118" t="s">
        <v>42</v>
      </c>
      <c r="D2501" s="133" t="s">
        <v>19</v>
      </c>
    </row>
    <row r="2502">
      <c r="A2502" s="132">
        <v>44232.0</v>
      </c>
      <c r="B2502" s="117" t="s">
        <v>90</v>
      </c>
      <c r="C2502" s="118" t="s">
        <v>42</v>
      </c>
      <c r="D2502" s="133" t="s">
        <v>19</v>
      </c>
    </row>
    <row r="2503">
      <c r="A2503" s="132">
        <v>44233.0</v>
      </c>
      <c r="B2503" s="117" t="s">
        <v>44</v>
      </c>
      <c r="C2503" s="118" t="s">
        <v>18</v>
      </c>
      <c r="D2503" s="133" t="s">
        <v>66</v>
      </c>
    </row>
    <row r="2504">
      <c r="A2504" s="132">
        <v>44233.0</v>
      </c>
      <c r="B2504" s="117" t="s">
        <v>44</v>
      </c>
      <c r="C2504" s="118" t="s">
        <v>18</v>
      </c>
      <c r="D2504" s="133" t="s">
        <v>66</v>
      </c>
    </row>
    <row r="2505">
      <c r="A2505" s="132">
        <v>44233.0</v>
      </c>
      <c r="B2505" s="117" t="s">
        <v>40</v>
      </c>
      <c r="C2505" s="118" t="s">
        <v>18</v>
      </c>
      <c r="D2505" s="133" t="s">
        <v>66</v>
      </c>
    </row>
    <row r="2506">
      <c r="A2506" s="132">
        <v>44233.0</v>
      </c>
      <c r="B2506" s="117" t="s">
        <v>40</v>
      </c>
      <c r="C2506" s="118" t="s">
        <v>18</v>
      </c>
      <c r="D2506" s="133" t="s">
        <v>66</v>
      </c>
    </row>
    <row r="2507">
      <c r="A2507" s="132">
        <v>44233.0</v>
      </c>
      <c r="B2507" s="117" t="s">
        <v>40</v>
      </c>
      <c r="C2507" s="118" t="s">
        <v>18</v>
      </c>
      <c r="D2507" s="133" t="s">
        <v>66</v>
      </c>
    </row>
    <row r="2508">
      <c r="A2508" s="132">
        <v>44236.0</v>
      </c>
      <c r="B2508" s="117" t="s">
        <v>90</v>
      </c>
      <c r="C2508" s="118" t="s">
        <v>18</v>
      </c>
      <c r="D2508" s="133" t="s">
        <v>19</v>
      </c>
    </row>
    <row r="2509">
      <c r="A2509" s="132">
        <v>44237.0</v>
      </c>
      <c r="B2509" s="117" t="s">
        <v>90</v>
      </c>
      <c r="C2509" s="118" t="s">
        <v>42</v>
      </c>
      <c r="D2509" s="133" t="s">
        <v>19</v>
      </c>
    </row>
    <row r="2510">
      <c r="A2510" s="132">
        <v>44237.0</v>
      </c>
      <c r="B2510" s="117" t="s">
        <v>90</v>
      </c>
      <c r="C2510" s="118" t="s">
        <v>42</v>
      </c>
      <c r="D2510" s="133" t="s">
        <v>19</v>
      </c>
    </row>
    <row r="2511">
      <c r="A2511" s="132">
        <v>44237.0</v>
      </c>
      <c r="B2511" s="117" t="s">
        <v>90</v>
      </c>
      <c r="C2511" s="118" t="s">
        <v>42</v>
      </c>
      <c r="D2511" s="133" t="s">
        <v>19</v>
      </c>
    </row>
    <row r="2512">
      <c r="A2512" s="132">
        <v>44236.0</v>
      </c>
      <c r="B2512" s="117" t="s">
        <v>90</v>
      </c>
      <c r="C2512" s="118" t="s">
        <v>42</v>
      </c>
      <c r="D2512" s="133" t="s">
        <v>19</v>
      </c>
    </row>
    <row r="2513">
      <c r="A2513" s="132">
        <v>44236.0</v>
      </c>
      <c r="B2513" s="117" t="s">
        <v>90</v>
      </c>
      <c r="C2513" s="118" t="s">
        <v>42</v>
      </c>
      <c r="D2513" s="133" t="s">
        <v>25</v>
      </c>
    </row>
    <row r="2514">
      <c r="A2514" s="132">
        <v>44236.0</v>
      </c>
      <c r="B2514" s="117" t="s">
        <v>90</v>
      </c>
      <c r="C2514" s="118" t="s">
        <v>42</v>
      </c>
      <c r="D2514" s="133" t="s">
        <v>19</v>
      </c>
    </row>
    <row r="2515">
      <c r="A2515" s="132">
        <v>44236.0</v>
      </c>
      <c r="B2515" s="117" t="s">
        <v>90</v>
      </c>
      <c r="C2515" s="118" t="s">
        <v>42</v>
      </c>
      <c r="D2515" s="133" t="s">
        <v>19</v>
      </c>
    </row>
    <row r="2516">
      <c r="A2516" s="132">
        <v>44236.0</v>
      </c>
      <c r="B2516" s="117" t="s">
        <v>90</v>
      </c>
      <c r="C2516" s="118" t="s">
        <v>42</v>
      </c>
      <c r="D2516" s="133" t="s">
        <v>19</v>
      </c>
    </row>
    <row r="2517">
      <c r="A2517" s="132">
        <v>44236.0</v>
      </c>
      <c r="B2517" s="117" t="s">
        <v>90</v>
      </c>
      <c r="C2517" s="118" t="s">
        <v>42</v>
      </c>
      <c r="D2517" s="133" t="s">
        <v>19</v>
      </c>
    </row>
    <row r="2518">
      <c r="A2518" s="132">
        <v>44236.0</v>
      </c>
      <c r="B2518" s="117" t="s">
        <v>90</v>
      </c>
      <c r="C2518" s="118" t="s">
        <v>42</v>
      </c>
      <c r="D2518" s="133" t="s">
        <v>19</v>
      </c>
    </row>
    <row r="2519">
      <c r="A2519" s="132">
        <v>44237.0</v>
      </c>
      <c r="B2519" s="117" t="s">
        <v>90</v>
      </c>
      <c r="C2519" s="118" t="s">
        <v>42</v>
      </c>
      <c r="D2519" s="133" t="s">
        <v>19</v>
      </c>
    </row>
    <row r="2520">
      <c r="A2520" s="132">
        <v>44237.0</v>
      </c>
      <c r="B2520" s="117" t="s">
        <v>90</v>
      </c>
      <c r="C2520" s="118" t="s">
        <v>42</v>
      </c>
      <c r="D2520" s="133" t="s">
        <v>19</v>
      </c>
    </row>
    <row r="2521">
      <c r="A2521" s="132">
        <v>44238.0</v>
      </c>
      <c r="B2521" s="117" t="s">
        <v>90</v>
      </c>
      <c r="C2521" s="118" t="s">
        <v>42</v>
      </c>
      <c r="D2521" s="133" t="s">
        <v>19</v>
      </c>
    </row>
    <row r="2522">
      <c r="A2522" s="132">
        <v>44238.0</v>
      </c>
      <c r="B2522" s="117" t="s">
        <v>90</v>
      </c>
      <c r="C2522" s="118" t="s">
        <v>42</v>
      </c>
      <c r="D2522" s="133" t="s">
        <v>19</v>
      </c>
    </row>
    <row r="2523">
      <c r="A2523" s="132">
        <v>44238.0</v>
      </c>
      <c r="B2523" s="117" t="s">
        <v>44</v>
      </c>
      <c r="C2523" s="118" t="s">
        <v>18</v>
      </c>
      <c r="D2523" s="133" t="s">
        <v>19</v>
      </c>
    </row>
    <row r="2524">
      <c r="A2524" s="132">
        <v>44239.0</v>
      </c>
      <c r="B2524" s="117" t="s">
        <v>44</v>
      </c>
      <c r="C2524" s="118" t="s">
        <v>42</v>
      </c>
      <c r="D2524" s="133" t="s">
        <v>66</v>
      </c>
    </row>
    <row r="2525">
      <c r="A2525" s="132">
        <v>44239.0</v>
      </c>
      <c r="B2525" s="117" t="s">
        <v>44</v>
      </c>
      <c r="C2525" s="118" t="s">
        <v>42</v>
      </c>
      <c r="D2525" s="133" t="s">
        <v>66</v>
      </c>
    </row>
    <row r="2526">
      <c r="A2526" s="132">
        <v>44238.0</v>
      </c>
      <c r="B2526" s="117" t="s">
        <v>44</v>
      </c>
      <c r="C2526" s="118" t="s">
        <v>18</v>
      </c>
      <c r="D2526" s="133" t="s">
        <v>19</v>
      </c>
    </row>
    <row r="2527">
      <c r="A2527" s="132">
        <v>44239.0</v>
      </c>
      <c r="B2527" s="117" t="s">
        <v>44</v>
      </c>
      <c r="C2527" s="118" t="s">
        <v>42</v>
      </c>
      <c r="D2527" s="133" t="s">
        <v>19</v>
      </c>
    </row>
    <row r="2528">
      <c r="A2528" s="132">
        <v>44239.0</v>
      </c>
      <c r="B2528" s="117" t="s">
        <v>44</v>
      </c>
      <c r="C2528" s="118" t="s">
        <v>42</v>
      </c>
      <c r="D2528" s="133" t="s">
        <v>19</v>
      </c>
    </row>
    <row r="2529">
      <c r="A2529" s="132">
        <v>44239.0</v>
      </c>
      <c r="B2529" s="117" t="s">
        <v>44</v>
      </c>
      <c r="C2529" s="118" t="s">
        <v>42</v>
      </c>
      <c r="D2529" s="133" t="s">
        <v>66</v>
      </c>
    </row>
    <row r="2530">
      <c r="A2530" s="132">
        <v>44239.0</v>
      </c>
      <c r="B2530" s="117" t="s">
        <v>44</v>
      </c>
      <c r="C2530" s="118" t="s">
        <v>42</v>
      </c>
      <c r="D2530" s="133" t="s">
        <v>66</v>
      </c>
    </row>
    <row r="2531">
      <c r="A2531" s="132">
        <v>44238.0</v>
      </c>
      <c r="B2531" s="117" t="s">
        <v>40</v>
      </c>
      <c r="C2531" s="118" t="s">
        <v>18</v>
      </c>
      <c r="D2531" s="133" t="s">
        <v>19</v>
      </c>
    </row>
    <row r="2532">
      <c r="A2532" s="132">
        <v>44239.0</v>
      </c>
      <c r="B2532" s="117" t="s">
        <v>40</v>
      </c>
      <c r="C2532" s="118" t="s">
        <v>42</v>
      </c>
      <c r="D2532" s="133" t="s">
        <v>19</v>
      </c>
    </row>
    <row r="2533">
      <c r="A2533" s="132">
        <v>44239.0</v>
      </c>
      <c r="B2533" s="117" t="s">
        <v>40</v>
      </c>
      <c r="C2533" s="118" t="s">
        <v>42</v>
      </c>
      <c r="D2533" s="133" t="s">
        <v>19</v>
      </c>
    </row>
    <row r="2534">
      <c r="A2534" s="132">
        <v>44239.0</v>
      </c>
      <c r="B2534" s="117" t="s">
        <v>99</v>
      </c>
      <c r="C2534" s="118" t="s">
        <v>18</v>
      </c>
      <c r="D2534" s="133" t="s">
        <v>19</v>
      </c>
    </row>
    <row r="2535">
      <c r="A2535" s="132">
        <v>44240.0</v>
      </c>
      <c r="B2535" s="117" t="s">
        <v>99</v>
      </c>
      <c r="C2535" s="118" t="s">
        <v>42</v>
      </c>
      <c r="D2535" s="133" t="s">
        <v>19</v>
      </c>
    </row>
    <row r="2536">
      <c r="A2536" s="136">
        <v>44240.0</v>
      </c>
      <c r="B2536" s="117" t="s">
        <v>80</v>
      </c>
      <c r="C2536" s="118" t="s">
        <v>18</v>
      </c>
      <c r="D2536" s="133" t="s">
        <v>66</v>
      </c>
    </row>
    <row r="2537">
      <c r="A2537" s="136">
        <v>44240.0</v>
      </c>
      <c r="B2537" s="117" t="s">
        <v>80</v>
      </c>
      <c r="C2537" s="118" t="s">
        <v>18</v>
      </c>
      <c r="D2537" s="133" t="s">
        <v>35</v>
      </c>
    </row>
    <row r="2538">
      <c r="A2538" s="136">
        <v>44240.0</v>
      </c>
      <c r="B2538" s="117" t="s">
        <v>80</v>
      </c>
      <c r="C2538" s="118" t="s">
        <v>18</v>
      </c>
      <c r="D2538" s="133" t="s">
        <v>35</v>
      </c>
    </row>
    <row r="2539">
      <c r="A2539" s="132">
        <v>44240.0</v>
      </c>
      <c r="B2539" s="117" t="s">
        <v>92</v>
      </c>
      <c r="C2539" s="118" t="s">
        <v>18</v>
      </c>
      <c r="D2539" s="133" t="s">
        <v>66</v>
      </c>
    </row>
    <row r="2540">
      <c r="A2540" s="132">
        <v>44240.0</v>
      </c>
      <c r="B2540" s="117" t="s">
        <v>80</v>
      </c>
      <c r="C2540" s="118" t="s">
        <v>18</v>
      </c>
      <c r="D2540" s="133" t="s">
        <v>66</v>
      </c>
    </row>
    <row r="2541">
      <c r="A2541" s="132">
        <v>44243.0</v>
      </c>
      <c r="B2541" s="117" t="s">
        <v>73</v>
      </c>
      <c r="C2541" s="118" t="s">
        <v>18</v>
      </c>
      <c r="D2541" s="133" t="s">
        <v>25</v>
      </c>
    </row>
    <row r="2542">
      <c r="A2542" s="132">
        <v>44243.0</v>
      </c>
      <c r="B2542" s="117" t="s">
        <v>73</v>
      </c>
      <c r="C2542" s="118" t="s">
        <v>18</v>
      </c>
      <c r="D2542" s="133" t="s">
        <v>19</v>
      </c>
    </row>
    <row r="2543">
      <c r="A2543" s="132">
        <v>44243.0</v>
      </c>
      <c r="B2543" s="117" t="s">
        <v>73</v>
      </c>
      <c r="C2543" s="118" t="s">
        <v>42</v>
      </c>
      <c r="D2543" s="133" t="s">
        <v>66</v>
      </c>
    </row>
    <row r="2544">
      <c r="A2544" s="132">
        <v>44243.0</v>
      </c>
      <c r="B2544" s="117" t="s">
        <v>73</v>
      </c>
      <c r="C2544" s="118" t="s">
        <v>42</v>
      </c>
      <c r="D2544" s="133" t="s">
        <v>35</v>
      </c>
    </row>
    <row r="2545">
      <c r="A2545" s="132">
        <v>44244.0</v>
      </c>
      <c r="B2545" s="117" t="s">
        <v>40</v>
      </c>
      <c r="C2545" s="118" t="s">
        <v>18</v>
      </c>
      <c r="D2545" s="133" t="s">
        <v>19</v>
      </c>
    </row>
    <row r="2546">
      <c r="A2546" s="132">
        <v>44244.0</v>
      </c>
      <c r="B2546" s="117" t="s">
        <v>40</v>
      </c>
      <c r="C2546" s="118" t="s">
        <v>42</v>
      </c>
      <c r="D2546" s="133" t="s">
        <v>19</v>
      </c>
    </row>
    <row r="2547">
      <c r="A2547" s="132">
        <v>44244.0</v>
      </c>
      <c r="B2547" s="117" t="s">
        <v>40</v>
      </c>
      <c r="C2547" s="118" t="s">
        <v>42</v>
      </c>
      <c r="D2547" s="133" t="s">
        <v>19</v>
      </c>
    </row>
    <row r="2548">
      <c r="A2548" s="132">
        <v>44244.0</v>
      </c>
      <c r="B2548" s="117" t="s">
        <v>40</v>
      </c>
      <c r="C2548" s="118" t="s">
        <v>18</v>
      </c>
      <c r="D2548" s="133" t="s">
        <v>19</v>
      </c>
    </row>
    <row r="2549">
      <c r="A2549" s="132">
        <v>44244.0</v>
      </c>
      <c r="B2549" s="117" t="s">
        <v>40</v>
      </c>
      <c r="C2549" s="118" t="s">
        <v>42</v>
      </c>
      <c r="D2549" s="133" t="s">
        <v>19</v>
      </c>
    </row>
    <row r="2550">
      <c r="A2550" s="132">
        <v>44246.0</v>
      </c>
      <c r="B2550" s="117" t="s">
        <v>37</v>
      </c>
      <c r="C2550" s="118" t="s">
        <v>18</v>
      </c>
      <c r="D2550" s="133" t="s">
        <v>19</v>
      </c>
    </row>
    <row r="2551">
      <c r="A2551" s="132">
        <v>44246.0</v>
      </c>
      <c r="B2551" s="117" t="s">
        <v>37</v>
      </c>
      <c r="C2551" s="118" t="s">
        <v>42</v>
      </c>
      <c r="D2551" s="133" t="s">
        <v>19</v>
      </c>
    </row>
    <row r="2552">
      <c r="A2552" s="132">
        <v>44247.0</v>
      </c>
      <c r="B2552" s="117" t="s">
        <v>37</v>
      </c>
      <c r="C2552" s="118" t="s">
        <v>18</v>
      </c>
      <c r="D2552" s="133" t="s">
        <v>19</v>
      </c>
    </row>
    <row r="2553">
      <c r="A2553" s="132">
        <v>44246.0</v>
      </c>
      <c r="B2553" s="117" t="s">
        <v>37</v>
      </c>
      <c r="C2553" s="118" t="s">
        <v>42</v>
      </c>
      <c r="D2553" s="133" t="s">
        <v>66</v>
      </c>
    </row>
    <row r="2554">
      <c r="A2554" s="132">
        <v>44246.0</v>
      </c>
      <c r="B2554" s="117" t="s">
        <v>37</v>
      </c>
      <c r="C2554" s="118" t="s">
        <v>42</v>
      </c>
      <c r="D2554" s="133" t="s">
        <v>19</v>
      </c>
    </row>
    <row r="2555">
      <c r="A2555" s="132">
        <v>44246.0</v>
      </c>
      <c r="B2555" s="117" t="s">
        <v>37</v>
      </c>
      <c r="C2555" s="118" t="s">
        <v>42</v>
      </c>
      <c r="D2555" s="133" t="s">
        <v>66</v>
      </c>
    </row>
    <row r="2556">
      <c r="A2556" s="132">
        <v>44246.0</v>
      </c>
      <c r="B2556" s="117" t="s">
        <v>37</v>
      </c>
      <c r="C2556" s="118" t="s">
        <v>42</v>
      </c>
      <c r="D2556" s="133" t="s">
        <v>25</v>
      </c>
    </row>
    <row r="2557">
      <c r="A2557" s="132">
        <v>44246.0</v>
      </c>
      <c r="B2557" s="117" t="s">
        <v>37</v>
      </c>
      <c r="C2557" s="118" t="s">
        <v>42</v>
      </c>
      <c r="D2557" s="133" t="s">
        <v>25</v>
      </c>
    </row>
    <row r="2558">
      <c r="A2558" s="132">
        <v>44246.0</v>
      </c>
      <c r="B2558" s="117" t="s">
        <v>37</v>
      </c>
      <c r="C2558" s="118" t="s">
        <v>42</v>
      </c>
      <c r="D2558" s="133" t="s">
        <v>25</v>
      </c>
    </row>
    <row r="2559">
      <c r="A2559" s="132">
        <v>44246.0</v>
      </c>
      <c r="B2559" s="117" t="s">
        <v>37</v>
      </c>
      <c r="C2559" s="118" t="s">
        <v>42</v>
      </c>
      <c r="D2559" s="133" t="s">
        <v>25</v>
      </c>
    </row>
    <row r="2560">
      <c r="A2560" s="132">
        <v>44246.0</v>
      </c>
      <c r="B2560" s="117" t="s">
        <v>37</v>
      </c>
      <c r="C2560" s="118" t="s">
        <v>42</v>
      </c>
      <c r="D2560" s="133" t="s">
        <v>25</v>
      </c>
    </row>
    <row r="2561">
      <c r="A2561" s="132">
        <v>44246.0</v>
      </c>
      <c r="B2561" s="117" t="s">
        <v>37</v>
      </c>
      <c r="C2561" s="118" t="s">
        <v>42</v>
      </c>
      <c r="D2561" s="133" t="s">
        <v>25</v>
      </c>
    </row>
    <row r="2562">
      <c r="A2562" s="132">
        <v>44246.0</v>
      </c>
      <c r="B2562" s="117" t="s">
        <v>37</v>
      </c>
      <c r="C2562" s="118" t="s">
        <v>42</v>
      </c>
      <c r="D2562" s="133" t="s">
        <v>25</v>
      </c>
    </row>
    <row r="2563">
      <c r="A2563" s="132">
        <v>44246.0</v>
      </c>
      <c r="B2563" s="117" t="s">
        <v>37</v>
      </c>
      <c r="C2563" s="118" t="s">
        <v>42</v>
      </c>
      <c r="D2563" s="133" t="s">
        <v>25</v>
      </c>
    </row>
    <row r="2564">
      <c r="A2564" s="132">
        <v>44246.0</v>
      </c>
      <c r="B2564" s="117" t="s">
        <v>37</v>
      </c>
      <c r="C2564" s="118" t="s">
        <v>18</v>
      </c>
      <c r="D2564" s="133" t="s">
        <v>66</v>
      </c>
    </row>
    <row r="2565">
      <c r="A2565" s="132">
        <v>44247.0</v>
      </c>
      <c r="B2565" s="117" t="s">
        <v>40</v>
      </c>
      <c r="C2565" s="118" t="s">
        <v>18</v>
      </c>
      <c r="D2565" s="133" t="s">
        <v>66</v>
      </c>
    </row>
    <row r="2566">
      <c r="A2566" s="132">
        <v>44247.0</v>
      </c>
      <c r="B2566" s="117" t="s">
        <v>90</v>
      </c>
      <c r="C2566" s="118" t="s">
        <v>18</v>
      </c>
      <c r="D2566" s="133" t="s">
        <v>19</v>
      </c>
    </row>
    <row r="2567">
      <c r="A2567" s="132">
        <v>44247.0</v>
      </c>
      <c r="B2567" s="117" t="s">
        <v>90</v>
      </c>
      <c r="C2567" s="118" t="s">
        <v>42</v>
      </c>
      <c r="D2567" s="133" t="s">
        <v>19</v>
      </c>
    </row>
    <row r="2568">
      <c r="A2568" s="132">
        <v>44254.0</v>
      </c>
      <c r="B2568" s="117" t="s">
        <v>80</v>
      </c>
      <c r="C2568" s="118" t="s">
        <v>18</v>
      </c>
      <c r="D2568" s="133" t="s">
        <v>19</v>
      </c>
    </row>
    <row r="2569">
      <c r="A2569" s="132">
        <v>44254.0</v>
      </c>
      <c r="B2569" s="117" t="s">
        <v>90</v>
      </c>
      <c r="C2569" s="118" t="s">
        <v>42</v>
      </c>
      <c r="D2569" s="133" t="s">
        <v>19</v>
      </c>
    </row>
    <row r="2570">
      <c r="A2570" s="132">
        <v>44254.0</v>
      </c>
      <c r="B2570" s="117" t="s">
        <v>90</v>
      </c>
      <c r="C2570" s="118" t="s">
        <v>42</v>
      </c>
      <c r="D2570" s="133" t="s">
        <v>19</v>
      </c>
    </row>
    <row r="2571">
      <c r="A2571" s="132">
        <v>44254.0</v>
      </c>
      <c r="B2571" s="117" t="s">
        <v>90</v>
      </c>
      <c r="C2571" s="118" t="s">
        <v>42</v>
      </c>
      <c r="D2571" s="133" t="s">
        <v>19</v>
      </c>
    </row>
    <row r="2572">
      <c r="A2572" s="132">
        <v>44257.0</v>
      </c>
      <c r="B2572" s="117" t="s">
        <v>80</v>
      </c>
      <c r="C2572" s="118" t="s">
        <v>18</v>
      </c>
      <c r="D2572" s="133" t="s">
        <v>19</v>
      </c>
    </row>
    <row r="2573">
      <c r="A2573" s="132">
        <v>44257.0</v>
      </c>
      <c r="B2573" s="117" t="s">
        <v>80</v>
      </c>
      <c r="C2573" s="118" t="s">
        <v>18</v>
      </c>
      <c r="D2573" s="133" t="s">
        <v>19</v>
      </c>
    </row>
    <row r="2574">
      <c r="A2574" s="132">
        <v>44257.0</v>
      </c>
      <c r="B2574" s="117" t="s">
        <v>80</v>
      </c>
      <c r="C2574" s="118" t="s">
        <v>18</v>
      </c>
      <c r="D2574" s="133" t="s">
        <v>19</v>
      </c>
    </row>
    <row r="2575">
      <c r="A2575" s="132">
        <v>44257.0</v>
      </c>
      <c r="B2575" s="117" t="s">
        <v>80</v>
      </c>
      <c r="C2575" s="118" t="s">
        <v>42</v>
      </c>
      <c r="D2575" s="133" t="s">
        <v>35</v>
      </c>
    </row>
    <row r="2576">
      <c r="A2576" s="132">
        <v>44257.0</v>
      </c>
      <c r="B2576" s="117" t="s">
        <v>80</v>
      </c>
      <c r="C2576" s="118" t="s">
        <v>42</v>
      </c>
      <c r="D2576" s="133" t="s">
        <v>19</v>
      </c>
    </row>
    <row r="2577">
      <c r="A2577" s="132">
        <v>44257.0</v>
      </c>
      <c r="B2577" s="117" t="s">
        <v>80</v>
      </c>
      <c r="C2577" s="118" t="s">
        <v>42</v>
      </c>
      <c r="D2577" s="133" t="s">
        <v>35</v>
      </c>
    </row>
    <row r="2578">
      <c r="A2578" s="132">
        <v>44257.0</v>
      </c>
      <c r="B2578" s="117" t="s">
        <v>80</v>
      </c>
      <c r="C2578" s="118" t="s">
        <v>42</v>
      </c>
      <c r="D2578" s="133" t="s">
        <v>35</v>
      </c>
    </row>
    <row r="2579">
      <c r="A2579" s="132">
        <v>44257.0</v>
      </c>
      <c r="B2579" s="117" t="s">
        <v>80</v>
      </c>
      <c r="C2579" s="118" t="s">
        <v>42</v>
      </c>
      <c r="D2579" s="133" t="s">
        <v>35</v>
      </c>
    </row>
    <row r="2580">
      <c r="A2580" s="132">
        <v>44257.0</v>
      </c>
      <c r="B2580" s="117" t="s">
        <v>80</v>
      </c>
      <c r="C2580" s="118" t="s">
        <v>42</v>
      </c>
      <c r="D2580" s="133" t="s">
        <v>35</v>
      </c>
    </row>
    <row r="2581">
      <c r="A2581" s="132">
        <v>44257.0</v>
      </c>
      <c r="B2581" s="117" t="s">
        <v>80</v>
      </c>
      <c r="C2581" s="118" t="s">
        <v>42</v>
      </c>
      <c r="D2581" s="133" t="s">
        <v>35</v>
      </c>
    </row>
    <row r="2582">
      <c r="A2582" s="132">
        <v>44259.0</v>
      </c>
      <c r="B2582" s="117" t="s">
        <v>90</v>
      </c>
      <c r="C2582" s="118" t="s">
        <v>42</v>
      </c>
      <c r="D2582" s="133" t="s">
        <v>19</v>
      </c>
    </row>
    <row r="2583">
      <c r="A2583" s="132">
        <v>44259.0</v>
      </c>
      <c r="B2583" s="117" t="s">
        <v>90</v>
      </c>
      <c r="C2583" s="118" t="s">
        <v>42</v>
      </c>
      <c r="D2583" s="133" t="s">
        <v>19</v>
      </c>
    </row>
    <row r="2584">
      <c r="A2584" s="132">
        <v>44259.0</v>
      </c>
      <c r="B2584" s="117" t="s">
        <v>90</v>
      </c>
      <c r="C2584" s="118" t="s">
        <v>42</v>
      </c>
      <c r="D2584" s="133" t="s">
        <v>19</v>
      </c>
    </row>
    <row r="2585">
      <c r="A2585" s="132">
        <v>44261.0</v>
      </c>
      <c r="B2585" s="117" t="s">
        <v>30</v>
      </c>
      <c r="C2585" s="118" t="s">
        <v>18</v>
      </c>
      <c r="D2585" s="133" t="s">
        <v>19</v>
      </c>
    </row>
    <row r="2586">
      <c r="A2586" s="132">
        <v>44261.0</v>
      </c>
      <c r="B2586" s="117" t="s">
        <v>30</v>
      </c>
      <c r="C2586" s="118" t="s">
        <v>42</v>
      </c>
      <c r="D2586" s="133" t="s">
        <v>19</v>
      </c>
    </row>
    <row r="2587">
      <c r="A2587" s="132">
        <v>44261.0</v>
      </c>
      <c r="B2587" s="117" t="s">
        <v>30</v>
      </c>
      <c r="C2587" s="118" t="s">
        <v>42</v>
      </c>
      <c r="D2587" s="133" t="s">
        <v>19</v>
      </c>
    </row>
    <row r="2588">
      <c r="A2588" s="132">
        <v>44261.0</v>
      </c>
      <c r="B2588" s="117" t="s">
        <v>30</v>
      </c>
      <c r="C2588" s="118" t="s">
        <v>42</v>
      </c>
      <c r="D2588" s="133" t="s">
        <v>19</v>
      </c>
    </row>
    <row r="2589">
      <c r="A2589" s="132">
        <v>44261.0</v>
      </c>
      <c r="B2589" s="117" t="s">
        <v>30</v>
      </c>
      <c r="C2589" s="118" t="s">
        <v>42</v>
      </c>
      <c r="D2589" s="133" t="s">
        <v>19</v>
      </c>
    </row>
    <row r="2590">
      <c r="A2590" s="132">
        <v>44261.0</v>
      </c>
      <c r="B2590" s="117" t="s">
        <v>30</v>
      </c>
      <c r="C2590" s="118" t="s">
        <v>42</v>
      </c>
      <c r="D2590" s="133" t="s">
        <v>19</v>
      </c>
    </row>
    <row r="2591">
      <c r="A2591" s="132">
        <v>44265.0</v>
      </c>
      <c r="B2591" s="117" t="s">
        <v>37</v>
      </c>
      <c r="C2591" s="118" t="s">
        <v>18</v>
      </c>
      <c r="D2591" s="133" t="s">
        <v>25</v>
      </c>
    </row>
    <row r="2592">
      <c r="A2592" s="132">
        <v>44265.0</v>
      </c>
      <c r="B2592" s="117" t="s">
        <v>37</v>
      </c>
      <c r="C2592" s="118" t="s">
        <v>18</v>
      </c>
      <c r="D2592" s="133" t="s">
        <v>19</v>
      </c>
    </row>
    <row r="2593">
      <c r="A2593" s="132">
        <v>44265.0</v>
      </c>
      <c r="B2593" s="117" t="s">
        <v>37</v>
      </c>
      <c r="C2593" s="118" t="s">
        <v>42</v>
      </c>
      <c r="D2593" s="133" t="s">
        <v>25</v>
      </c>
    </row>
    <row r="2594">
      <c r="A2594" s="132">
        <v>44265.0</v>
      </c>
      <c r="B2594" s="117" t="s">
        <v>37</v>
      </c>
      <c r="C2594" s="118" t="s">
        <v>42</v>
      </c>
      <c r="D2594" s="133" t="s">
        <v>25</v>
      </c>
    </row>
    <row r="2595">
      <c r="A2595" s="132">
        <v>44265.0</v>
      </c>
      <c r="B2595" s="117" t="s">
        <v>37</v>
      </c>
      <c r="C2595" s="118" t="s">
        <v>42</v>
      </c>
      <c r="D2595" s="133" t="s">
        <v>25</v>
      </c>
    </row>
    <row r="2596">
      <c r="A2596" s="132">
        <v>44266.0</v>
      </c>
      <c r="B2596" s="117" t="s">
        <v>37</v>
      </c>
      <c r="C2596" s="118" t="s">
        <v>18</v>
      </c>
      <c r="D2596" s="133" t="s">
        <v>19</v>
      </c>
    </row>
    <row r="2597">
      <c r="A2597" s="132">
        <v>44266.0</v>
      </c>
      <c r="B2597" s="117" t="s">
        <v>37</v>
      </c>
      <c r="C2597" s="118" t="s">
        <v>42</v>
      </c>
      <c r="D2597" s="133" t="s">
        <v>25</v>
      </c>
    </row>
    <row r="2598">
      <c r="A2598" s="132">
        <v>44267.0</v>
      </c>
      <c r="B2598" s="117" t="s">
        <v>37</v>
      </c>
      <c r="C2598" s="118" t="s">
        <v>18</v>
      </c>
      <c r="D2598" s="133" t="s">
        <v>19</v>
      </c>
    </row>
    <row r="2599">
      <c r="A2599" s="132">
        <v>44267.0</v>
      </c>
      <c r="B2599" s="117" t="s">
        <v>37</v>
      </c>
      <c r="C2599" s="118" t="s">
        <v>42</v>
      </c>
      <c r="D2599" s="133" t="s">
        <v>66</v>
      </c>
    </row>
    <row r="2600">
      <c r="A2600" s="132">
        <v>44267.0</v>
      </c>
      <c r="B2600" s="117" t="s">
        <v>37</v>
      </c>
      <c r="C2600" s="118" t="s">
        <v>42</v>
      </c>
      <c r="D2600" s="133" t="s">
        <v>25</v>
      </c>
    </row>
    <row r="2601">
      <c r="A2601" s="132">
        <v>44267.0</v>
      </c>
      <c r="B2601" s="117" t="s">
        <v>37</v>
      </c>
      <c r="C2601" s="118" t="s">
        <v>42</v>
      </c>
      <c r="D2601" s="133" t="s">
        <v>25</v>
      </c>
    </row>
    <row r="2602">
      <c r="A2602" s="132">
        <v>44267.0</v>
      </c>
      <c r="B2602" s="117" t="s">
        <v>37</v>
      </c>
      <c r="C2602" s="118" t="s">
        <v>42</v>
      </c>
      <c r="D2602" s="133" t="s">
        <v>19</v>
      </c>
    </row>
    <row r="2603">
      <c r="A2603" s="132">
        <v>44267.0</v>
      </c>
      <c r="B2603" s="117" t="s">
        <v>37</v>
      </c>
      <c r="C2603" s="118" t="s">
        <v>42</v>
      </c>
      <c r="D2603" s="133" t="s">
        <v>19</v>
      </c>
    </row>
    <row r="2604">
      <c r="A2604" s="132">
        <v>44267.0</v>
      </c>
      <c r="B2604" s="117" t="s">
        <v>37</v>
      </c>
      <c r="C2604" s="118" t="s">
        <v>42</v>
      </c>
      <c r="D2604" s="133" t="s">
        <v>19</v>
      </c>
    </row>
    <row r="2605">
      <c r="A2605" s="132">
        <v>44267.0</v>
      </c>
      <c r="B2605" s="117" t="s">
        <v>37</v>
      </c>
      <c r="C2605" s="118" t="s">
        <v>42</v>
      </c>
      <c r="D2605" s="133" t="s">
        <v>19</v>
      </c>
    </row>
    <row r="2606">
      <c r="A2606" s="132">
        <v>44267.0</v>
      </c>
      <c r="B2606" s="117" t="s">
        <v>37</v>
      </c>
      <c r="C2606" s="118" t="s">
        <v>42</v>
      </c>
      <c r="D2606" s="133" t="s">
        <v>19</v>
      </c>
    </row>
    <row r="2607">
      <c r="A2607" s="132">
        <v>44267.0</v>
      </c>
      <c r="B2607" s="117" t="s">
        <v>37</v>
      </c>
      <c r="C2607" s="118" t="s">
        <v>18</v>
      </c>
      <c r="D2607" s="133" t="s">
        <v>19</v>
      </c>
    </row>
    <row r="2608">
      <c r="A2608" s="132">
        <v>44267.0</v>
      </c>
      <c r="B2608" s="117" t="s">
        <v>37</v>
      </c>
      <c r="C2608" s="118" t="s">
        <v>42</v>
      </c>
      <c r="D2608" s="133" t="s">
        <v>25</v>
      </c>
    </row>
    <row r="2609">
      <c r="A2609" s="132">
        <v>44268.0</v>
      </c>
      <c r="B2609" s="117" t="s">
        <v>90</v>
      </c>
      <c r="C2609" s="118" t="s">
        <v>42</v>
      </c>
      <c r="D2609" s="133" t="s">
        <v>66</v>
      </c>
    </row>
    <row r="2610">
      <c r="A2610" s="132">
        <v>44268.0</v>
      </c>
      <c r="B2610" s="117" t="s">
        <v>90</v>
      </c>
      <c r="C2610" s="118" t="s">
        <v>42</v>
      </c>
      <c r="D2610" s="133" t="s">
        <v>19</v>
      </c>
    </row>
    <row r="2611">
      <c r="A2611" s="132">
        <v>44268.0</v>
      </c>
      <c r="B2611" s="117" t="s">
        <v>37</v>
      </c>
      <c r="C2611" s="118" t="s">
        <v>18</v>
      </c>
      <c r="D2611" s="133" t="s">
        <v>66</v>
      </c>
    </row>
    <row r="2612">
      <c r="A2612" s="132">
        <v>44268.0</v>
      </c>
      <c r="B2612" s="117" t="s">
        <v>37</v>
      </c>
      <c r="C2612" s="118" t="s">
        <v>18</v>
      </c>
      <c r="D2612" s="133" t="s">
        <v>35</v>
      </c>
    </row>
    <row r="2613">
      <c r="A2613" s="132">
        <v>44268.0</v>
      </c>
      <c r="B2613" s="117" t="s">
        <v>37</v>
      </c>
      <c r="C2613" s="118" t="s">
        <v>18</v>
      </c>
      <c r="D2613" s="133" t="s">
        <v>66</v>
      </c>
    </row>
    <row r="2614">
      <c r="A2614" s="132">
        <v>44268.0</v>
      </c>
      <c r="B2614" s="117" t="s">
        <v>37</v>
      </c>
      <c r="C2614" s="118" t="s">
        <v>18</v>
      </c>
      <c r="D2614" s="133" t="s">
        <v>66</v>
      </c>
    </row>
    <row r="2615">
      <c r="A2615" s="132">
        <v>44271.0</v>
      </c>
      <c r="B2615" s="117" t="s">
        <v>90</v>
      </c>
      <c r="C2615" s="118" t="s">
        <v>42</v>
      </c>
      <c r="D2615" s="133" t="s">
        <v>19</v>
      </c>
    </row>
    <row r="2616">
      <c r="A2616" s="132">
        <v>44271.0</v>
      </c>
      <c r="B2616" s="117" t="s">
        <v>90</v>
      </c>
      <c r="C2616" s="118" t="s">
        <v>42</v>
      </c>
      <c r="D2616" s="133" t="s">
        <v>19</v>
      </c>
    </row>
    <row r="2617">
      <c r="A2617" s="132">
        <v>44271.0</v>
      </c>
      <c r="B2617" s="117" t="s">
        <v>90</v>
      </c>
      <c r="C2617" s="118" t="s">
        <v>42</v>
      </c>
      <c r="D2617" s="133" t="s">
        <v>19</v>
      </c>
    </row>
    <row r="2618">
      <c r="A2618" s="132">
        <v>44271.0</v>
      </c>
      <c r="B2618" s="117" t="s">
        <v>90</v>
      </c>
      <c r="C2618" s="118" t="s">
        <v>42</v>
      </c>
      <c r="D2618" s="133" t="s">
        <v>25</v>
      </c>
    </row>
    <row r="2619">
      <c r="A2619" s="132">
        <v>44272.0</v>
      </c>
      <c r="B2619" s="117" t="s">
        <v>37</v>
      </c>
      <c r="C2619" s="118" t="s">
        <v>18</v>
      </c>
      <c r="D2619" s="133" t="s">
        <v>19</v>
      </c>
    </row>
    <row r="2620">
      <c r="A2620" s="132">
        <v>44272.0</v>
      </c>
      <c r="B2620" s="117" t="s">
        <v>37</v>
      </c>
      <c r="C2620" s="118" t="s">
        <v>42</v>
      </c>
      <c r="D2620" s="133" t="s">
        <v>19</v>
      </c>
    </row>
    <row r="2621">
      <c r="A2621" s="132">
        <v>44272.0</v>
      </c>
      <c r="B2621" s="117" t="s">
        <v>37</v>
      </c>
      <c r="C2621" s="118" t="s">
        <v>42</v>
      </c>
      <c r="D2621" s="133" t="s">
        <v>19</v>
      </c>
    </row>
    <row r="2622">
      <c r="A2622" s="132">
        <v>44272.0</v>
      </c>
      <c r="B2622" s="117" t="s">
        <v>37</v>
      </c>
      <c r="C2622" s="118" t="s">
        <v>42</v>
      </c>
      <c r="D2622" s="133" t="s">
        <v>25</v>
      </c>
    </row>
    <row r="2623">
      <c r="A2623" s="132">
        <v>44272.0</v>
      </c>
      <c r="B2623" s="117" t="s">
        <v>37</v>
      </c>
      <c r="C2623" s="118" t="s">
        <v>42</v>
      </c>
      <c r="D2623" s="133" t="s">
        <v>19</v>
      </c>
    </row>
    <row r="2624">
      <c r="A2624" s="132">
        <v>44272.0</v>
      </c>
      <c r="B2624" s="117" t="s">
        <v>37</v>
      </c>
      <c r="C2624" s="118" t="s">
        <v>42</v>
      </c>
      <c r="D2624" s="133" t="s">
        <v>25</v>
      </c>
    </row>
    <row r="2625">
      <c r="A2625" s="132">
        <v>44272.0</v>
      </c>
      <c r="B2625" s="117" t="s">
        <v>37</v>
      </c>
      <c r="C2625" s="118" t="s">
        <v>42</v>
      </c>
      <c r="D2625" s="133" t="s">
        <v>25</v>
      </c>
    </row>
    <row r="2626">
      <c r="A2626" s="132">
        <v>44273.0</v>
      </c>
      <c r="B2626" s="117" t="s">
        <v>90</v>
      </c>
      <c r="C2626" s="118" t="s">
        <v>42</v>
      </c>
      <c r="D2626" s="133" t="s">
        <v>19</v>
      </c>
    </row>
    <row r="2627">
      <c r="A2627" s="132">
        <v>44273.0</v>
      </c>
      <c r="B2627" s="117" t="s">
        <v>90</v>
      </c>
      <c r="C2627" s="118" t="s">
        <v>42</v>
      </c>
      <c r="D2627" s="133" t="s">
        <v>19</v>
      </c>
    </row>
    <row r="2628">
      <c r="A2628" s="132">
        <v>44273.0</v>
      </c>
      <c r="B2628" s="117" t="s">
        <v>90</v>
      </c>
      <c r="C2628" s="118" t="s">
        <v>42</v>
      </c>
      <c r="D2628" s="133" t="s">
        <v>66</v>
      </c>
    </row>
    <row r="2629">
      <c r="A2629" s="132">
        <v>44273.0</v>
      </c>
      <c r="B2629" s="117" t="s">
        <v>90</v>
      </c>
      <c r="C2629" s="118" t="s">
        <v>42</v>
      </c>
      <c r="D2629" s="133" t="s">
        <v>19</v>
      </c>
    </row>
    <row r="2630">
      <c r="A2630" s="132">
        <v>44273.0</v>
      </c>
      <c r="B2630" s="117" t="s">
        <v>90</v>
      </c>
      <c r="C2630" s="118" t="s">
        <v>42</v>
      </c>
      <c r="D2630" s="133" t="s">
        <v>19</v>
      </c>
    </row>
    <row r="2631">
      <c r="A2631" s="109">
        <v>44214.0</v>
      </c>
      <c r="B2631" s="12" t="s">
        <v>156</v>
      </c>
      <c r="C2631" s="135" t="s">
        <v>18</v>
      </c>
      <c r="D2631" s="12" t="s">
        <v>157</v>
      </c>
    </row>
    <row r="2632">
      <c r="A2632" s="109">
        <v>44214.0</v>
      </c>
      <c r="B2632" s="12" t="s">
        <v>156</v>
      </c>
      <c r="C2632" s="135" t="s">
        <v>18</v>
      </c>
      <c r="D2632" s="12" t="s">
        <v>157</v>
      </c>
    </row>
    <row r="2633">
      <c r="A2633" s="109">
        <v>44217.0</v>
      </c>
      <c r="B2633" s="12" t="s">
        <v>158</v>
      </c>
      <c r="C2633" s="135" t="s">
        <v>18</v>
      </c>
      <c r="D2633" s="15" t="s">
        <v>66</v>
      </c>
    </row>
    <row r="2634">
      <c r="A2634" s="109">
        <v>44217.0</v>
      </c>
      <c r="B2634" s="12" t="s">
        <v>159</v>
      </c>
      <c r="C2634" s="135" t="s">
        <v>18</v>
      </c>
      <c r="D2634" s="12" t="s">
        <v>157</v>
      </c>
    </row>
    <row r="2635">
      <c r="A2635" s="109">
        <v>44220.0</v>
      </c>
      <c r="B2635" s="12" t="s">
        <v>160</v>
      </c>
      <c r="C2635" s="135" t="s">
        <v>18</v>
      </c>
      <c r="D2635" s="12" t="s">
        <v>157</v>
      </c>
    </row>
    <row r="2636">
      <c r="A2636" s="109">
        <v>44221.0</v>
      </c>
      <c r="B2636" s="12" t="s">
        <v>160</v>
      </c>
      <c r="C2636" s="135" t="s">
        <v>18</v>
      </c>
      <c r="D2636" s="12" t="s">
        <v>157</v>
      </c>
    </row>
    <row r="2637">
      <c r="A2637" s="109">
        <v>44223.0</v>
      </c>
      <c r="B2637" s="12" t="s">
        <v>160</v>
      </c>
      <c r="C2637" s="135" t="s">
        <v>18</v>
      </c>
      <c r="D2637" s="15" t="s">
        <v>66</v>
      </c>
    </row>
    <row r="2638">
      <c r="A2638" s="109">
        <v>44223.0</v>
      </c>
      <c r="B2638" s="12" t="s">
        <v>161</v>
      </c>
      <c r="C2638" s="135" t="s">
        <v>18</v>
      </c>
      <c r="D2638" s="12" t="s">
        <v>157</v>
      </c>
    </row>
    <row r="2639">
      <c r="A2639" s="109">
        <v>44224.0</v>
      </c>
      <c r="B2639" s="12" t="s">
        <v>161</v>
      </c>
      <c r="C2639" s="135" t="s">
        <v>42</v>
      </c>
      <c r="D2639" s="12" t="s">
        <v>157</v>
      </c>
    </row>
    <row r="2640">
      <c r="A2640" s="109">
        <v>44228.0</v>
      </c>
      <c r="B2640" s="12" t="s">
        <v>158</v>
      </c>
      <c r="C2640" s="135" t="s">
        <v>18</v>
      </c>
      <c r="D2640" s="12" t="s">
        <v>157</v>
      </c>
    </row>
    <row r="2641">
      <c r="A2641" s="109">
        <v>44229.0</v>
      </c>
      <c r="B2641" s="12" t="s">
        <v>158</v>
      </c>
      <c r="C2641" s="135" t="s">
        <v>42</v>
      </c>
      <c r="D2641" s="12" t="s">
        <v>157</v>
      </c>
    </row>
    <row r="2642">
      <c r="A2642" s="109">
        <v>44229.0</v>
      </c>
      <c r="B2642" s="12" t="s">
        <v>158</v>
      </c>
      <c r="C2642" s="135" t="s">
        <v>42</v>
      </c>
      <c r="D2642" s="12" t="s">
        <v>157</v>
      </c>
    </row>
    <row r="2643">
      <c r="A2643" s="109">
        <v>44229.0</v>
      </c>
      <c r="B2643" s="12" t="s">
        <v>158</v>
      </c>
      <c r="C2643" s="135" t="s">
        <v>42</v>
      </c>
      <c r="D2643" s="12" t="s">
        <v>157</v>
      </c>
    </row>
    <row r="2644">
      <c r="A2644" s="109">
        <v>44229.0</v>
      </c>
      <c r="B2644" s="12" t="s">
        <v>158</v>
      </c>
      <c r="C2644" s="135" t="s">
        <v>42</v>
      </c>
      <c r="D2644" s="12" t="s">
        <v>157</v>
      </c>
    </row>
    <row r="2645">
      <c r="A2645" s="109">
        <v>44230.0</v>
      </c>
      <c r="B2645" s="12" t="s">
        <v>159</v>
      </c>
      <c r="C2645" s="135" t="s">
        <v>18</v>
      </c>
      <c r="D2645" s="12" t="s">
        <v>157</v>
      </c>
    </row>
    <row r="2646">
      <c r="A2646" s="109">
        <v>44230.0</v>
      </c>
      <c r="B2646" s="12" t="s">
        <v>159</v>
      </c>
      <c r="C2646" s="135" t="s">
        <v>18</v>
      </c>
      <c r="D2646" s="12" t="s">
        <v>157</v>
      </c>
    </row>
    <row r="2647">
      <c r="A2647" s="109">
        <v>44231.0</v>
      </c>
      <c r="B2647" s="12" t="s">
        <v>159</v>
      </c>
      <c r="C2647" s="135" t="s">
        <v>18</v>
      </c>
      <c r="D2647" s="15" t="s">
        <v>66</v>
      </c>
    </row>
    <row r="2648">
      <c r="A2648" s="109">
        <v>44235.0</v>
      </c>
      <c r="B2648" s="12" t="s">
        <v>160</v>
      </c>
      <c r="C2648" s="135" t="s">
        <v>18</v>
      </c>
      <c r="D2648" s="12" t="s">
        <v>157</v>
      </c>
    </row>
    <row r="2649">
      <c r="A2649" s="109">
        <v>44235.0</v>
      </c>
      <c r="B2649" s="12" t="s">
        <v>160</v>
      </c>
      <c r="C2649" s="135" t="s">
        <v>42</v>
      </c>
      <c r="D2649" s="12" t="s">
        <v>157</v>
      </c>
    </row>
    <row r="2650">
      <c r="A2650" s="109">
        <v>44236.0</v>
      </c>
      <c r="B2650" s="12" t="s">
        <v>160</v>
      </c>
      <c r="C2650" s="135" t="s">
        <v>18</v>
      </c>
      <c r="D2650" s="12" t="s">
        <v>157</v>
      </c>
    </row>
    <row r="2651">
      <c r="A2651" s="109">
        <v>44236.0</v>
      </c>
      <c r="B2651" s="12" t="s">
        <v>160</v>
      </c>
      <c r="C2651" s="137"/>
      <c r="D2651" s="12" t="s">
        <v>157</v>
      </c>
    </row>
    <row r="2652">
      <c r="A2652" s="109">
        <v>44237.0</v>
      </c>
      <c r="B2652" s="12" t="s">
        <v>162</v>
      </c>
      <c r="C2652" s="135" t="s">
        <v>18</v>
      </c>
      <c r="D2652" s="15" t="s">
        <v>25</v>
      </c>
    </row>
    <row r="2653">
      <c r="A2653" s="109">
        <v>44242.0</v>
      </c>
      <c r="B2653" s="12" t="s">
        <v>159</v>
      </c>
      <c r="C2653" s="137"/>
      <c r="D2653" s="12" t="s">
        <v>157</v>
      </c>
    </row>
    <row r="2654">
      <c r="A2654" s="109">
        <v>44257.0</v>
      </c>
      <c r="B2654" s="12" t="s">
        <v>159</v>
      </c>
      <c r="C2654" s="135" t="s">
        <v>18</v>
      </c>
      <c r="D2654" s="12" t="s">
        <v>157</v>
      </c>
    </row>
    <row r="2655">
      <c r="A2655" s="109">
        <v>44258.0</v>
      </c>
      <c r="B2655" s="12" t="s">
        <v>160</v>
      </c>
      <c r="C2655" s="135" t="s">
        <v>18</v>
      </c>
      <c r="D2655" s="15" t="s">
        <v>25</v>
      </c>
    </row>
    <row r="2656">
      <c r="A2656" s="109">
        <v>44273.0</v>
      </c>
      <c r="B2656" s="12" t="s">
        <v>160</v>
      </c>
      <c r="C2656" s="135" t="s">
        <v>18</v>
      </c>
      <c r="D2656" s="12" t="s">
        <v>157</v>
      </c>
    </row>
    <row r="2657">
      <c r="A2657" s="109">
        <v>44283.0</v>
      </c>
      <c r="B2657" s="12" t="s">
        <v>118</v>
      </c>
      <c r="C2657" s="135" t="s">
        <v>18</v>
      </c>
      <c r="D2657" s="12" t="s">
        <v>157</v>
      </c>
    </row>
    <row r="2658">
      <c r="A2658" s="138">
        <v>44283.0</v>
      </c>
      <c r="B2658" s="12" t="s">
        <v>119</v>
      </c>
      <c r="C2658" s="135" t="s">
        <v>18</v>
      </c>
      <c r="D2658" s="12" t="s">
        <v>157</v>
      </c>
    </row>
    <row r="2659">
      <c r="A2659" s="109">
        <v>44303.0</v>
      </c>
      <c r="B2659" s="15" t="s">
        <v>93</v>
      </c>
      <c r="C2659" s="135" t="s">
        <v>18</v>
      </c>
      <c r="D2659" s="12" t="s">
        <v>157</v>
      </c>
    </row>
    <row r="2660">
      <c r="A2660" s="109">
        <v>44320.0</v>
      </c>
      <c r="B2660" s="12" t="s">
        <v>163</v>
      </c>
      <c r="C2660" s="135" t="s">
        <v>18</v>
      </c>
      <c r="D2660" s="15" t="s">
        <v>25</v>
      </c>
    </row>
    <row r="2661">
      <c r="A2661" s="109">
        <v>44326.0</v>
      </c>
      <c r="B2661" s="12" t="s">
        <v>162</v>
      </c>
      <c r="C2661" s="135" t="s">
        <v>18</v>
      </c>
      <c r="D2661" s="12" t="s">
        <v>157</v>
      </c>
    </row>
    <row r="2662">
      <c r="A2662" s="109">
        <v>44326.0</v>
      </c>
      <c r="B2662" s="12" t="s">
        <v>162</v>
      </c>
      <c r="C2662" s="135" t="s">
        <v>18</v>
      </c>
      <c r="D2662" s="12" t="s">
        <v>164</v>
      </c>
    </row>
    <row r="2663">
      <c r="A2663" s="109">
        <v>44327.0</v>
      </c>
      <c r="B2663" s="12" t="s">
        <v>165</v>
      </c>
      <c r="C2663" s="135" t="s">
        <v>18</v>
      </c>
      <c r="D2663" s="15" t="s">
        <v>25</v>
      </c>
    </row>
    <row r="2664">
      <c r="A2664" s="109">
        <v>44328.0</v>
      </c>
      <c r="B2664" s="12" t="s">
        <v>163</v>
      </c>
      <c r="C2664" s="135" t="s">
        <v>18</v>
      </c>
      <c r="D2664" s="15" t="s">
        <v>25</v>
      </c>
    </row>
    <row r="2665">
      <c r="A2665" s="109">
        <v>44328.0</v>
      </c>
      <c r="B2665" s="12" t="s">
        <v>163</v>
      </c>
      <c r="C2665" s="135" t="s">
        <v>18</v>
      </c>
      <c r="D2665" s="12" t="s">
        <v>157</v>
      </c>
    </row>
    <row r="2666">
      <c r="A2666" s="109">
        <v>44329.0</v>
      </c>
      <c r="B2666" s="12" t="s">
        <v>166</v>
      </c>
      <c r="C2666" s="135" t="s">
        <v>18</v>
      </c>
      <c r="D2666" s="12" t="s">
        <v>157</v>
      </c>
    </row>
    <row r="2667">
      <c r="A2667" s="109">
        <v>44333.0</v>
      </c>
      <c r="B2667" s="12" t="s">
        <v>163</v>
      </c>
      <c r="C2667" s="135" t="s">
        <v>18</v>
      </c>
      <c r="D2667" s="119" t="s">
        <v>25</v>
      </c>
    </row>
    <row r="2668">
      <c r="A2668" s="109">
        <v>44340.0</v>
      </c>
      <c r="B2668" s="12" t="s">
        <v>123</v>
      </c>
      <c r="C2668" s="139" t="s">
        <v>18</v>
      </c>
      <c r="D2668" s="15" t="s">
        <v>25</v>
      </c>
    </row>
    <row r="2669">
      <c r="A2669" s="138">
        <v>44341.0</v>
      </c>
      <c r="B2669" s="12" t="s">
        <v>160</v>
      </c>
      <c r="C2669" s="135" t="s">
        <v>18</v>
      </c>
      <c r="D2669" s="12" t="s">
        <v>157</v>
      </c>
    </row>
    <row r="2670">
      <c r="A2670" s="109">
        <v>44343.0</v>
      </c>
      <c r="B2670" s="12" t="s">
        <v>160</v>
      </c>
      <c r="C2670" s="135" t="s">
        <v>18</v>
      </c>
      <c r="D2670" s="15" t="s">
        <v>25</v>
      </c>
    </row>
    <row r="2671">
      <c r="A2671" s="109">
        <v>44350.0</v>
      </c>
      <c r="B2671" s="12" t="s">
        <v>160</v>
      </c>
      <c r="C2671" s="135" t="s">
        <v>18</v>
      </c>
      <c r="D2671" s="15" t="s">
        <v>25</v>
      </c>
    </row>
    <row r="2672">
      <c r="A2672" s="109">
        <v>44354.0</v>
      </c>
      <c r="B2672" s="12" t="s">
        <v>75</v>
      </c>
      <c r="C2672" s="139" t="s">
        <v>18</v>
      </c>
      <c r="D2672" s="15" t="s">
        <v>25</v>
      </c>
    </row>
    <row r="2673">
      <c r="A2673" s="109">
        <v>44357.0</v>
      </c>
      <c r="B2673" s="12" t="s">
        <v>160</v>
      </c>
      <c r="C2673" s="139" t="s">
        <v>18</v>
      </c>
      <c r="D2673" s="119" t="s">
        <v>25</v>
      </c>
    </row>
    <row r="2674">
      <c r="A2674" s="109">
        <v>44368.0</v>
      </c>
      <c r="B2674" s="12" t="s">
        <v>130</v>
      </c>
      <c r="C2674" s="139" t="s">
        <v>18</v>
      </c>
      <c r="D2674" s="15" t="s">
        <v>25</v>
      </c>
    </row>
    <row r="2675">
      <c r="A2675" s="109">
        <v>44218.0</v>
      </c>
      <c r="B2675" s="12" t="s">
        <v>43</v>
      </c>
      <c r="C2675" s="135" t="s">
        <v>18</v>
      </c>
      <c r="D2675" s="15" t="s">
        <v>19</v>
      </c>
    </row>
    <row r="2676">
      <c r="A2676" s="109">
        <v>44218.0</v>
      </c>
      <c r="B2676" s="12" t="s">
        <v>40</v>
      </c>
      <c r="C2676" s="135" t="s">
        <v>18</v>
      </c>
      <c r="D2676" s="15" t="s">
        <v>19</v>
      </c>
    </row>
    <row r="2677">
      <c r="A2677" s="109">
        <v>44220.0</v>
      </c>
      <c r="B2677" s="12" t="s">
        <v>80</v>
      </c>
      <c r="C2677" s="135" t="s">
        <v>18</v>
      </c>
      <c r="D2677" s="15" t="s">
        <v>19</v>
      </c>
    </row>
    <row r="2678">
      <c r="A2678" s="109">
        <v>44225.0</v>
      </c>
      <c r="B2678" s="12" t="s">
        <v>80</v>
      </c>
      <c r="C2678" s="135" t="s">
        <v>18</v>
      </c>
      <c r="D2678" s="15" t="s">
        <v>19</v>
      </c>
    </row>
    <row r="2679">
      <c r="A2679" s="109">
        <v>44225.0</v>
      </c>
      <c r="B2679" s="12" t="s">
        <v>80</v>
      </c>
      <c r="C2679" s="135" t="s">
        <v>18</v>
      </c>
      <c r="D2679" s="15" t="s">
        <v>19</v>
      </c>
    </row>
    <row r="2680">
      <c r="A2680" s="109">
        <v>44218.0</v>
      </c>
      <c r="B2680" s="12" t="s">
        <v>45</v>
      </c>
      <c r="C2680" s="135" t="s">
        <v>18</v>
      </c>
      <c r="D2680" s="15" t="s">
        <v>19</v>
      </c>
    </row>
    <row r="2681">
      <c r="A2681" s="109">
        <v>44233.0</v>
      </c>
      <c r="B2681" s="12" t="s">
        <v>99</v>
      </c>
      <c r="C2681" s="135" t="s">
        <v>18</v>
      </c>
      <c r="D2681" s="15" t="s">
        <v>19</v>
      </c>
    </row>
    <row r="2682">
      <c r="A2682" s="109">
        <v>44239.0</v>
      </c>
      <c r="B2682" s="12" t="s">
        <v>40</v>
      </c>
      <c r="C2682" s="135" t="s">
        <v>18</v>
      </c>
      <c r="D2682" s="15" t="s">
        <v>19</v>
      </c>
    </row>
    <row r="2683">
      <c r="A2683" s="109">
        <v>44240.0</v>
      </c>
      <c r="B2683" s="12" t="s">
        <v>90</v>
      </c>
      <c r="C2683" s="135" t="s">
        <v>18</v>
      </c>
      <c r="D2683" s="15" t="s">
        <v>35</v>
      </c>
    </row>
    <row r="2684">
      <c r="A2684" s="109">
        <v>44260.0</v>
      </c>
      <c r="B2684" s="12" t="s">
        <v>90</v>
      </c>
      <c r="C2684" s="135" t="s">
        <v>18</v>
      </c>
      <c r="D2684" s="15" t="s">
        <v>19</v>
      </c>
    </row>
    <row r="2685">
      <c r="A2685" s="109">
        <v>44257.0</v>
      </c>
      <c r="B2685" s="12" t="s">
        <v>80</v>
      </c>
      <c r="C2685" s="135" t="s">
        <v>18</v>
      </c>
      <c r="D2685" s="15" t="s">
        <v>25</v>
      </c>
    </row>
    <row r="2686">
      <c r="A2686" s="109">
        <v>44264.0</v>
      </c>
      <c r="B2686" s="12" t="s">
        <v>37</v>
      </c>
      <c r="C2686" s="135" t="s">
        <v>18</v>
      </c>
      <c r="D2686" s="15" t="s">
        <v>19</v>
      </c>
    </row>
    <row r="2687">
      <c r="A2687" s="109">
        <v>44314.0</v>
      </c>
      <c r="B2687" s="12" t="s">
        <v>30</v>
      </c>
      <c r="C2687" s="135" t="s">
        <v>18</v>
      </c>
      <c r="D2687" s="15" t="s">
        <v>19</v>
      </c>
    </row>
    <row r="2688">
      <c r="A2688" s="109">
        <v>44314.0</v>
      </c>
      <c r="B2688" s="12" t="s">
        <v>30</v>
      </c>
      <c r="C2688" s="135" t="s">
        <v>18</v>
      </c>
      <c r="D2688" s="15" t="s">
        <v>19</v>
      </c>
    </row>
    <row r="2689">
      <c r="A2689" s="109">
        <v>44314.0</v>
      </c>
      <c r="B2689" s="12" t="s">
        <v>17</v>
      </c>
      <c r="C2689" s="135" t="s">
        <v>18</v>
      </c>
      <c r="D2689" s="15" t="s">
        <v>19</v>
      </c>
    </row>
    <row r="2690">
      <c r="A2690" s="109">
        <v>44314.0</v>
      </c>
      <c r="B2690" s="12" t="s">
        <v>17</v>
      </c>
      <c r="C2690" s="135" t="s">
        <v>18</v>
      </c>
      <c r="D2690" s="15" t="s">
        <v>19</v>
      </c>
    </row>
    <row r="2691">
      <c r="A2691" s="109">
        <v>44316.0</v>
      </c>
      <c r="B2691" s="12" t="s">
        <v>22</v>
      </c>
      <c r="C2691" s="135" t="s">
        <v>18</v>
      </c>
      <c r="D2691" s="15" t="s">
        <v>19</v>
      </c>
    </row>
    <row r="2692">
      <c r="A2692" s="109">
        <v>44319.0</v>
      </c>
      <c r="B2692" s="15" t="s">
        <v>36</v>
      </c>
      <c r="C2692" s="135" t="s">
        <v>18</v>
      </c>
      <c r="D2692" s="15" t="s">
        <v>19</v>
      </c>
    </row>
    <row r="2693">
      <c r="A2693" s="109">
        <v>44319.0</v>
      </c>
      <c r="B2693" s="15" t="s">
        <v>36</v>
      </c>
      <c r="C2693" s="135" t="s">
        <v>18</v>
      </c>
      <c r="D2693" s="15" t="s">
        <v>19</v>
      </c>
    </row>
    <row r="2694">
      <c r="A2694" s="109">
        <v>44320.0</v>
      </c>
      <c r="B2694" s="15" t="s">
        <v>36</v>
      </c>
      <c r="C2694" s="135" t="s">
        <v>18</v>
      </c>
      <c r="D2694" s="15" t="s">
        <v>19</v>
      </c>
    </row>
    <row r="2695">
      <c r="A2695" s="109">
        <v>44322.0</v>
      </c>
      <c r="B2695" s="12" t="s">
        <v>45</v>
      </c>
      <c r="C2695" s="135" t="s">
        <v>18</v>
      </c>
      <c r="D2695" s="15" t="s">
        <v>19</v>
      </c>
    </row>
    <row r="2696">
      <c r="A2696" s="109">
        <v>44322.0</v>
      </c>
      <c r="B2696" s="12" t="s">
        <v>45</v>
      </c>
      <c r="C2696" s="135" t="s">
        <v>18</v>
      </c>
      <c r="D2696" s="15" t="s">
        <v>19</v>
      </c>
    </row>
    <row r="2697">
      <c r="A2697" s="109">
        <v>44323.0</v>
      </c>
      <c r="B2697" s="12" t="s">
        <v>33</v>
      </c>
      <c r="C2697" s="135" t="s">
        <v>18</v>
      </c>
      <c r="D2697" s="15" t="s">
        <v>19</v>
      </c>
    </row>
    <row r="2698">
      <c r="A2698" s="109">
        <v>44323.0</v>
      </c>
      <c r="B2698" s="12" t="s">
        <v>33</v>
      </c>
      <c r="C2698" s="135" t="s">
        <v>18</v>
      </c>
      <c r="D2698" s="15" t="s">
        <v>19</v>
      </c>
    </row>
    <row r="2699">
      <c r="A2699" s="109">
        <v>44326.0</v>
      </c>
      <c r="B2699" s="15" t="s">
        <v>36</v>
      </c>
      <c r="C2699" s="135" t="s">
        <v>18</v>
      </c>
      <c r="D2699" s="15" t="s">
        <v>19</v>
      </c>
    </row>
    <row r="2700">
      <c r="A2700" s="109">
        <v>44326.0</v>
      </c>
      <c r="B2700" s="15" t="s">
        <v>36</v>
      </c>
      <c r="C2700" s="135" t="s">
        <v>18</v>
      </c>
      <c r="D2700" s="15" t="s">
        <v>19</v>
      </c>
    </row>
    <row r="2701">
      <c r="A2701" s="109">
        <v>44327.0</v>
      </c>
      <c r="B2701" s="12" t="s">
        <v>30</v>
      </c>
      <c r="C2701" s="135" t="s">
        <v>18</v>
      </c>
      <c r="D2701" s="15" t="s">
        <v>19</v>
      </c>
    </row>
    <row r="2702">
      <c r="A2702" s="109">
        <v>44327.0</v>
      </c>
      <c r="B2702" s="12" t="s">
        <v>30</v>
      </c>
      <c r="C2702" s="135" t="s">
        <v>18</v>
      </c>
      <c r="D2702" s="15" t="s">
        <v>19</v>
      </c>
    </row>
    <row r="2703">
      <c r="A2703" s="109">
        <v>44328.0</v>
      </c>
      <c r="B2703" s="15" t="s">
        <v>36</v>
      </c>
      <c r="C2703" s="135" t="s">
        <v>18</v>
      </c>
      <c r="D2703" s="15" t="s">
        <v>19</v>
      </c>
    </row>
    <row r="2704">
      <c r="A2704" s="109">
        <v>44328.0</v>
      </c>
      <c r="B2704" s="12" t="s">
        <v>30</v>
      </c>
      <c r="C2704" s="135" t="s">
        <v>18</v>
      </c>
      <c r="D2704" s="15" t="s">
        <v>19</v>
      </c>
    </row>
    <row r="2705">
      <c r="A2705" s="109">
        <v>44329.0</v>
      </c>
      <c r="B2705" s="12" t="s">
        <v>17</v>
      </c>
      <c r="C2705" s="135" t="s">
        <v>18</v>
      </c>
      <c r="D2705" s="15" t="s">
        <v>35</v>
      </c>
    </row>
    <row r="2706">
      <c r="A2706" s="109">
        <v>44329.0</v>
      </c>
      <c r="B2706" s="12" t="s">
        <v>17</v>
      </c>
      <c r="C2706" s="135" t="s">
        <v>18</v>
      </c>
      <c r="D2706" s="15" t="s">
        <v>19</v>
      </c>
    </row>
    <row r="2707">
      <c r="A2707" s="109">
        <v>44330.0</v>
      </c>
      <c r="B2707" s="12" t="s">
        <v>80</v>
      </c>
      <c r="C2707" s="135" t="s">
        <v>18</v>
      </c>
      <c r="D2707" s="15" t="s">
        <v>19</v>
      </c>
    </row>
    <row r="2708">
      <c r="A2708" s="109">
        <v>44330.0</v>
      </c>
      <c r="B2708" s="12" t="s">
        <v>80</v>
      </c>
      <c r="C2708" s="135" t="s">
        <v>18</v>
      </c>
      <c r="D2708" s="15" t="s">
        <v>19</v>
      </c>
    </row>
    <row r="2709">
      <c r="A2709" s="109">
        <v>44333.0</v>
      </c>
      <c r="B2709" s="12" t="s">
        <v>17</v>
      </c>
      <c r="C2709" s="135" t="s">
        <v>18</v>
      </c>
      <c r="D2709" s="15" t="s">
        <v>19</v>
      </c>
    </row>
    <row r="2710">
      <c r="A2710" s="109">
        <v>44333.0</v>
      </c>
      <c r="B2710" s="12" t="s">
        <v>17</v>
      </c>
      <c r="C2710" s="135" t="s">
        <v>18</v>
      </c>
      <c r="D2710" s="15" t="s">
        <v>19</v>
      </c>
    </row>
    <row r="2711">
      <c r="A2711" s="109">
        <v>44334.0</v>
      </c>
      <c r="B2711" s="12" t="s">
        <v>30</v>
      </c>
      <c r="C2711" s="135" t="s">
        <v>18</v>
      </c>
      <c r="D2711" s="15" t="s">
        <v>25</v>
      </c>
    </row>
    <row r="2712">
      <c r="A2712" s="109">
        <v>44334.0</v>
      </c>
      <c r="B2712" s="12" t="s">
        <v>37</v>
      </c>
      <c r="C2712" s="135" t="s">
        <v>18</v>
      </c>
      <c r="D2712" s="15" t="s">
        <v>19</v>
      </c>
    </row>
    <row r="2713">
      <c r="A2713" s="109">
        <v>44335.0</v>
      </c>
      <c r="B2713" s="12" t="s">
        <v>37</v>
      </c>
      <c r="C2713" s="135" t="s">
        <v>18</v>
      </c>
      <c r="D2713" s="15" t="s">
        <v>35</v>
      </c>
    </row>
    <row r="2714">
      <c r="A2714" s="109">
        <v>44335.0</v>
      </c>
      <c r="B2714" s="12" t="s">
        <v>80</v>
      </c>
      <c r="C2714" s="135" t="s">
        <v>18</v>
      </c>
      <c r="D2714" s="15" t="s">
        <v>19</v>
      </c>
    </row>
    <row r="2715">
      <c r="A2715" s="109">
        <v>44336.0</v>
      </c>
      <c r="B2715" s="12" t="s">
        <v>80</v>
      </c>
      <c r="C2715" s="135" t="s">
        <v>18</v>
      </c>
      <c r="D2715" s="15" t="s">
        <v>35</v>
      </c>
    </row>
    <row r="2716">
      <c r="A2716" s="109">
        <v>44336.0</v>
      </c>
      <c r="B2716" s="12" t="s">
        <v>17</v>
      </c>
      <c r="C2716" s="135" t="s">
        <v>18</v>
      </c>
      <c r="D2716" s="15" t="s">
        <v>19</v>
      </c>
    </row>
    <row r="2717">
      <c r="A2717" s="109">
        <v>44337.0</v>
      </c>
      <c r="B2717" s="12" t="s">
        <v>17</v>
      </c>
      <c r="C2717" s="135" t="s">
        <v>18</v>
      </c>
      <c r="D2717" s="15" t="s">
        <v>19</v>
      </c>
    </row>
    <row r="2718">
      <c r="A2718" s="109">
        <v>44337.0</v>
      </c>
      <c r="B2718" s="15" t="s">
        <v>36</v>
      </c>
      <c r="C2718" s="135" t="s">
        <v>18</v>
      </c>
      <c r="D2718" s="15" t="s">
        <v>19</v>
      </c>
    </row>
    <row r="2719">
      <c r="A2719" s="109">
        <v>44340.0</v>
      </c>
      <c r="B2719" s="15" t="s">
        <v>36</v>
      </c>
      <c r="C2719" s="135" t="s">
        <v>18</v>
      </c>
      <c r="D2719" s="15" t="s">
        <v>25</v>
      </c>
    </row>
    <row r="2720">
      <c r="A2720" s="109">
        <v>44340.0</v>
      </c>
      <c r="B2720" s="15" t="s">
        <v>36</v>
      </c>
      <c r="C2720" s="135" t="s">
        <v>18</v>
      </c>
      <c r="D2720" s="15" t="s">
        <v>25</v>
      </c>
    </row>
    <row r="2721">
      <c r="A2721" s="109">
        <v>44341.0</v>
      </c>
      <c r="B2721" s="12" t="s">
        <v>17</v>
      </c>
      <c r="C2721" s="135" t="s">
        <v>18</v>
      </c>
      <c r="D2721" s="15" t="s">
        <v>25</v>
      </c>
    </row>
    <row r="2722">
      <c r="A2722" s="109">
        <v>44341.0</v>
      </c>
      <c r="B2722" s="12" t="s">
        <v>80</v>
      </c>
      <c r="C2722" s="135" t="s">
        <v>18</v>
      </c>
      <c r="D2722" s="15" t="s">
        <v>19</v>
      </c>
    </row>
    <row r="2723">
      <c r="A2723" s="109">
        <v>44342.0</v>
      </c>
      <c r="B2723" s="12" t="s">
        <v>17</v>
      </c>
      <c r="C2723" s="135" t="s">
        <v>18</v>
      </c>
      <c r="D2723" s="15" t="s">
        <v>19</v>
      </c>
    </row>
    <row r="2724">
      <c r="A2724" s="109">
        <v>44342.0</v>
      </c>
      <c r="B2724" s="12" t="s">
        <v>17</v>
      </c>
      <c r="C2724" s="135" t="s">
        <v>18</v>
      </c>
      <c r="D2724" s="110" t="s">
        <v>66</v>
      </c>
    </row>
    <row r="2725">
      <c r="A2725" s="109">
        <v>44343.0</v>
      </c>
      <c r="B2725" s="12" t="s">
        <v>17</v>
      </c>
      <c r="C2725" s="135" t="s">
        <v>18</v>
      </c>
      <c r="D2725" s="15" t="s">
        <v>19</v>
      </c>
    </row>
    <row r="2726">
      <c r="A2726" s="109">
        <v>44343.0</v>
      </c>
      <c r="B2726" s="12" t="s">
        <v>17</v>
      </c>
      <c r="C2726" s="135" t="s">
        <v>18</v>
      </c>
      <c r="D2726" s="110" t="s">
        <v>66</v>
      </c>
    </row>
    <row r="2727">
      <c r="A2727" s="109">
        <v>44343.0</v>
      </c>
      <c r="B2727" s="12" t="s">
        <v>17</v>
      </c>
      <c r="C2727" s="135" t="s">
        <v>18</v>
      </c>
      <c r="D2727" s="15" t="s">
        <v>19</v>
      </c>
    </row>
    <row r="2728">
      <c r="A2728" s="109">
        <v>44344.0</v>
      </c>
      <c r="B2728" s="12" t="s">
        <v>80</v>
      </c>
      <c r="C2728" s="135" t="s">
        <v>18</v>
      </c>
      <c r="D2728" s="15" t="s">
        <v>19</v>
      </c>
    </row>
    <row r="2729">
      <c r="A2729" s="109">
        <v>44344.0</v>
      </c>
      <c r="B2729" s="12" t="s">
        <v>17</v>
      </c>
      <c r="C2729" s="135" t="s">
        <v>18</v>
      </c>
      <c r="D2729" s="15" t="s">
        <v>19</v>
      </c>
    </row>
    <row r="2730">
      <c r="A2730" s="109">
        <v>44348.0</v>
      </c>
      <c r="B2730" s="12" t="s">
        <v>67</v>
      </c>
      <c r="C2730" s="135" t="s">
        <v>18</v>
      </c>
      <c r="D2730" s="15" t="s">
        <v>25</v>
      </c>
    </row>
    <row r="2731">
      <c r="A2731" s="109">
        <v>44348.0</v>
      </c>
      <c r="B2731" s="12" t="s">
        <v>67</v>
      </c>
      <c r="C2731" s="135" t="s">
        <v>18</v>
      </c>
      <c r="D2731" s="15" t="s">
        <v>19</v>
      </c>
    </row>
    <row r="2732">
      <c r="A2732" s="109">
        <v>44350.0</v>
      </c>
      <c r="B2732" s="12" t="s">
        <v>67</v>
      </c>
      <c r="C2732" s="135" t="s">
        <v>18</v>
      </c>
      <c r="D2732" s="15" t="s">
        <v>19</v>
      </c>
    </row>
    <row r="2733">
      <c r="A2733" s="109">
        <v>44350.0</v>
      </c>
      <c r="B2733" s="12" t="s">
        <v>67</v>
      </c>
      <c r="C2733" s="135" t="s">
        <v>18</v>
      </c>
      <c r="D2733" s="15" t="s">
        <v>25</v>
      </c>
    </row>
    <row r="2734">
      <c r="A2734" s="109">
        <v>44350.0</v>
      </c>
      <c r="B2734" s="12" t="s">
        <v>80</v>
      </c>
      <c r="C2734" s="135" t="s">
        <v>18</v>
      </c>
      <c r="D2734" s="15" t="s">
        <v>19</v>
      </c>
    </row>
    <row r="2735">
      <c r="A2735" s="109">
        <v>44351.0</v>
      </c>
      <c r="B2735" s="12" t="s">
        <v>17</v>
      </c>
      <c r="C2735" s="135" t="s">
        <v>18</v>
      </c>
      <c r="D2735" s="15" t="s">
        <v>35</v>
      </c>
    </row>
    <row r="2736">
      <c r="A2736" s="109">
        <v>44351.0</v>
      </c>
      <c r="B2736" s="15" t="s">
        <v>36</v>
      </c>
      <c r="C2736" s="135" t="s">
        <v>18</v>
      </c>
      <c r="D2736" s="15" t="s">
        <v>19</v>
      </c>
    </row>
    <row r="2737">
      <c r="A2737" s="109">
        <v>44351.0</v>
      </c>
      <c r="B2737" s="12" t="s">
        <v>80</v>
      </c>
      <c r="C2737" s="135" t="s">
        <v>18</v>
      </c>
      <c r="D2737" s="15" t="s">
        <v>35</v>
      </c>
    </row>
    <row r="2738">
      <c r="A2738" s="109">
        <v>44354.0</v>
      </c>
      <c r="B2738" s="12" t="s">
        <v>17</v>
      </c>
      <c r="C2738" s="135" t="s">
        <v>18</v>
      </c>
      <c r="D2738" s="15" t="s">
        <v>19</v>
      </c>
    </row>
    <row r="2739">
      <c r="A2739" s="109">
        <v>44354.0</v>
      </c>
      <c r="B2739" s="12" t="s">
        <v>45</v>
      </c>
      <c r="C2739" s="135" t="s">
        <v>18</v>
      </c>
      <c r="D2739" s="15" t="s">
        <v>35</v>
      </c>
    </row>
    <row r="2740">
      <c r="A2740" s="109">
        <v>44355.0</v>
      </c>
      <c r="B2740" s="12" t="s">
        <v>36</v>
      </c>
      <c r="C2740" s="135" t="s">
        <v>18</v>
      </c>
      <c r="D2740" s="15" t="s">
        <v>19</v>
      </c>
    </row>
    <row r="2741">
      <c r="A2741" s="109">
        <v>44355.0</v>
      </c>
      <c r="B2741" s="12" t="s">
        <v>80</v>
      </c>
      <c r="C2741" s="135" t="s">
        <v>18</v>
      </c>
      <c r="D2741" s="15" t="s">
        <v>25</v>
      </c>
    </row>
    <row r="2742">
      <c r="A2742" s="109">
        <v>44356.0</v>
      </c>
      <c r="B2742" s="12" t="s">
        <v>80</v>
      </c>
      <c r="C2742" s="135" t="s">
        <v>18</v>
      </c>
      <c r="D2742" s="15" t="s">
        <v>19</v>
      </c>
    </row>
    <row r="2743">
      <c r="A2743" s="109">
        <v>44356.0</v>
      </c>
      <c r="B2743" s="15" t="s">
        <v>36</v>
      </c>
      <c r="C2743" s="135" t="s">
        <v>18</v>
      </c>
      <c r="D2743" s="15" t="s">
        <v>25</v>
      </c>
    </row>
    <row r="2744">
      <c r="A2744" s="109">
        <v>44357.0</v>
      </c>
      <c r="B2744" s="15" t="s">
        <v>36</v>
      </c>
      <c r="C2744" s="135" t="s">
        <v>18</v>
      </c>
      <c r="D2744" s="15" t="s">
        <v>19</v>
      </c>
    </row>
    <row r="2745">
      <c r="A2745" s="109">
        <v>44357.0</v>
      </c>
      <c r="B2745" s="15" t="s">
        <v>36</v>
      </c>
      <c r="C2745" s="135" t="s">
        <v>18</v>
      </c>
      <c r="D2745" s="15" t="s">
        <v>25</v>
      </c>
    </row>
    <row r="2746">
      <c r="A2746" s="109">
        <v>44358.0</v>
      </c>
      <c r="B2746" s="12" t="s">
        <v>114</v>
      </c>
      <c r="C2746" s="135" t="s">
        <v>18</v>
      </c>
      <c r="D2746" s="15" t="s">
        <v>19</v>
      </c>
    </row>
    <row r="2747">
      <c r="A2747" s="109">
        <v>44358.0</v>
      </c>
      <c r="B2747" s="12" t="s">
        <v>114</v>
      </c>
      <c r="C2747" s="135" t="s">
        <v>18</v>
      </c>
      <c r="D2747" s="15" t="s">
        <v>19</v>
      </c>
    </row>
    <row r="2748">
      <c r="A2748" s="109">
        <v>44361.0</v>
      </c>
      <c r="B2748" s="12" t="s">
        <v>39</v>
      </c>
      <c r="C2748" s="135" t="s">
        <v>18</v>
      </c>
      <c r="D2748" s="15" t="s">
        <v>25</v>
      </c>
    </row>
    <row r="2749">
      <c r="A2749" s="109">
        <v>44362.0</v>
      </c>
      <c r="B2749" s="12" t="s">
        <v>80</v>
      </c>
      <c r="C2749" s="135" t="s">
        <v>18</v>
      </c>
      <c r="D2749" s="15" t="s">
        <v>25</v>
      </c>
    </row>
    <row r="2750">
      <c r="A2750" s="109">
        <v>44368.0</v>
      </c>
      <c r="B2750" s="12" t="s">
        <v>80</v>
      </c>
      <c r="C2750" s="135" t="s">
        <v>18</v>
      </c>
      <c r="D2750" s="15" t="s">
        <v>35</v>
      </c>
    </row>
    <row r="2751">
      <c r="A2751" s="109">
        <v>44368.0</v>
      </c>
      <c r="B2751" s="12" t="s">
        <v>45</v>
      </c>
      <c r="C2751" s="135" t="s">
        <v>18</v>
      </c>
      <c r="D2751" s="15" t="s">
        <v>35</v>
      </c>
    </row>
    <row r="2752">
      <c r="A2752" s="109">
        <v>44363.0</v>
      </c>
      <c r="B2752" s="12" t="s">
        <v>167</v>
      </c>
      <c r="C2752" s="135" t="s">
        <v>18</v>
      </c>
      <c r="D2752" s="15" t="s">
        <v>25</v>
      </c>
    </row>
    <row r="2753">
      <c r="A2753" s="109">
        <v>44372.0</v>
      </c>
      <c r="B2753" s="12" t="s">
        <v>114</v>
      </c>
      <c r="C2753" s="139" t="s">
        <v>18</v>
      </c>
      <c r="D2753" s="15" t="s">
        <v>19</v>
      </c>
    </row>
    <row r="2754">
      <c r="A2754" s="132"/>
      <c r="B2754" s="117"/>
      <c r="C2754" s="118"/>
      <c r="D2754" s="117"/>
    </row>
    <row r="2755">
      <c r="A2755" s="132"/>
      <c r="B2755" s="117"/>
      <c r="C2755" s="137"/>
      <c r="D2755" s="117"/>
    </row>
    <row r="2756">
      <c r="A2756" s="132"/>
      <c r="B2756" s="117"/>
      <c r="C2756" s="137"/>
      <c r="D2756" s="117"/>
    </row>
    <row r="2757">
      <c r="A2757" s="132"/>
      <c r="B2757" s="117"/>
      <c r="C2757" s="137"/>
      <c r="D2757" s="117"/>
    </row>
    <row r="2758">
      <c r="A2758" s="132"/>
      <c r="B2758" s="117"/>
      <c r="C2758" s="137"/>
      <c r="D2758" s="117"/>
    </row>
    <row r="2759">
      <c r="A2759" s="132"/>
      <c r="B2759" s="117"/>
      <c r="C2759" s="137"/>
      <c r="D2759" s="117"/>
    </row>
    <row r="2760">
      <c r="A2760" s="132"/>
      <c r="B2760" s="117"/>
      <c r="C2760" s="137"/>
      <c r="D2760" s="117"/>
    </row>
    <row r="2761">
      <c r="A2761" s="132"/>
      <c r="B2761" s="117"/>
      <c r="C2761" s="137"/>
      <c r="D2761" s="117"/>
    </row>
    <row r="2762">
      <c r="A2762" s="132"/>
      <c r="B2762" s="117"/>
      <c r="C2762" s="137"/>
      <c r="D2762" s="117"/>
    </row>
    <row r="2763">
      <c r="A2763" s="132"/>
      <c r="B2763" s="117"/>
      <c r="C2763" s="137"/>
      <c r="D2763" s="117"/>
    </row>
    <row r="2764">
      <c r="A2764" s="132"/>
      <c r="B2764" s="117"/>
      <c r="C2764" s="137"/>
      <c r="D2764" s="117"/>
    </row>
    <row r="2765">
      <c r="A2765" s="132"/>
      <c r="B2765" s="117"/>
      <c r="C2765" s="137"/>
      <c r="D2765" s="117"/>
    </row>
    <row r="2766">
      <c r="A2766" s="132"/>
      <c r="B2766" s="117"/>
      <c r="C2766" s="137"/>
      <c r="D2766" s="117"/>
    </row>
    <row r="2767">
      <c r="A2767" s="132"/>
      <c r="B2767" s="117"/>
      <c r="C2767" s="137"/>
      <c r="D2767" s="117"/>
    </row>
    <row r="2768">
      <c r="A2768" s="132"/>
      <c r="B2768" s="117"/>
      <c r="C2768" s="137"/>
      <c r="D2768" s="117"/>
    </row>
    <row r="2769">
      <c r="A2769" s="132"/>
      <c r="B2769" s="117"/>
      <c r="C2769" s="137"/>
      <c r="D2769" s="117"/>
    </row>
    <row r="2770">
      <c r="A2770" s="132"/>
      <c r="B2770" s="117"/>
      <c r="C2770" s="137"/>
      <c r="D2770" s="117"/>
    </row>
    <row r="2771">
      <c r="A2771" s="132"/>
      <c r="B2771" s="117"/>
      <c r="C2771" s="137"/>
      <c r="D2771" s="117"/>
    </row>
    <row r="2772">
      <c r="A2772" s="132"/>
      <c r="B2772" s="117"/>
      <c r="C2772" s="137"/>
      <c r="D2772" s="117"/>
    </row>
    <row r="2773">
      <c r="A2773" s="132"/>
      <c r="B2773" s="117"/>
      <c r="C2773" s="137"/>
      <c r="D2773" s="117"/>
    </row>
    <row r="2774">
      <c r="A2774" s="132"/>
      <c r="B2774" s="117"/>
      <c r="C2774" s="137"/>
      <c r="D2774" s="117"/>
    </row>
    <row r="2775">
      <c r="A2775" s="132"/>
      <c r="B2775" s="117"/>
      <c r="C2775" s="137"/>
      <c r="D2775" s="117"/>
    </row>
    <row r="2776">
      <c r="A2776" s="132"/>
      <c r="B2776" s="117"/>
      <c r="C2776" s="137"/>
      <c r="D2776" s="117"/>
    </row>
    <row r="2777">
      <c r="A2777" s="132"/>
      <c r="B2777" s="117"/>
      <c r="C2777" s="137"/>
      <c r="D2777" s="117"/>
    </row>
    <row r="2778">
      <c r="A2778" s="132"/>
      <c r="B2778" s="117"/>
      <c r="C2778" s="137"/>
      <c r="D2778" s="117"/>
    </row>
    <row r="2779">
      <c r="A2779" s="132"/>
      <c r="B2779" s="117"/>
      <c r="C2779" s="137"/>
      <c r="D2779" s="117"/>
    </row>
    <row r="2780">
      <c r="A2780" s="132"/>
      <c r="B2780" s="117"/>
      <c r="C2780" s="137"/>
      <c r="D2780" s="117"/>
    </row>
    <row r="2781">
      <c r="A2781" s="132"/>
      <c r="B2781" s="117"/>
      <c r="C2781" s="137"/>
      <c r="D2781" s="117"/>
    </row>
    <row r="2782">
      <c r="A2782" s="132"/>
      <c r="B2782" s="117"/>
      <c r="C2782" s="137"/>
      <c r="D2782" s="117"/>
    </row>
    <row r="2783">
      <c r="A2783" s="132"/>
      <c r="B2783" s="117"/>
      <c r="C2783" s="137"/>
      <c r="D2783" s="117"/>
    </row>
    <row r="2784">
      <c r="A2784" s="132"/>
      <c r="B2784" s="117"/>
      <c r="C2784" s="137"/>
      <c r="D2784" s="117"/>
    </row>
    <row r="2785">
      <c r="A2785" s="132"/>
      <c r="B2785" s="117"/>
      <c r="C2785" s="137"/>
      <c r="D2785" s="117"/>
    </row>
    <row r="2786">
      <c r="A2786" s="132"/>
      <c r="B2786" s="117"/>
      <c r="C2786" s="137"/>
      <c r="D2786" s="117"/>
    </row>
    <row r="2787">
      <c r="A2787" s="132"/>
      <c r="B2787" s="117"/>
      <c r="C2787" s="137"/>
      <c r="D2787" s="117"/>
    </row>
    <row r="2788">
      <c r="A2788" s="132"/>
      <c r="B2788" s="117"/>
      <c r="C2788" s="137"/>
      <c r="D2788" s="117"/>
    </row>
    <row r="2789">
      <c r="A2789" s="132"/>
      <c r="B2789" s="117"/>
      <c r="C2789" s="137"/>
      <c r="D2789" s="117"/>
    </row>
    <row r="2790">
      <c r="A2790" s="132"/>
      <c r="B2790" s="117"/>
      <c r="C2790" s="137"/>
      <c r="D2790" s="117"/>
    </row>
    <row r="2791">
      <c r="A2791" s="132"/>
      <c r="B2791" s="117"/>
      <c r="C2791" s="137"/>
      <c r="D2791" s="117"/>
    </row>
    <row r="2792">
      <c r="A2792" s="132"/>
      <c r="B2792" s="117"/>
      <c r="C2792" s="137"/>
      <c r="D2792" s="117"/>
    </row>
    <row r="2793">
      <c r="A2793" s="132"/>
      <c r="B2793" s="117"/>
      <c r="C2793" s="137"/>
      <c r="D2793" s="117"/>
    </row>
    <row r="2794">
      <c r="A2794" s="132"/>
      <c r="B2794" s="117"/>
      <c r="C2794" s="137"/>
      <c r="D2794" s="117"/>
    </row>
    <row r="2795">
      <c r="A2795" s="132"/>
      <c r="B2795" s="117"/>
      <c r="C2795" s="137"/>
      <c r="D2795" s="117"/>
    </row>
    <row r="2796">
      <c r="A2796" s="132"/>
      <c r="B2796" s="117"/>
      <c r="C2796" s="137"/>
      <c r="D2796" s="117"/>
    </row>
    <row r="2797">
      <c r="A2797" s="132"/>
      <c r="B2797" s="117"/>
      <c r="C2797" s="137"/>
      <c r="D2797" s="117"/>
    </row>
    <row r="2798">
      <c r="A2798" s="132"/>
      <c r="B2798" s="117"/>
      <c r="C2798" s="137"/>
      <c r="D2798" s="117"/>
    </row>
    <row r="2799">
      <c r="A2799" s="132"/>
      <c r="B2799" s="117"/>
      <c r="C2799" s="137"/>
      <c r="D2799" s="117"/>
    </row>
    <row r="2800">
      <c r="A2800" s="132"/>
      <c r="B2800" s="117"/>
      <c r="C2800" s="137"/>
      <c r="D2800" s="117"/>
    </row>
    <row r="2801">
      <c r="A2801" s="132"/>
      <c r="B2801" s="117"/>
      <c r="C2801" s="137"/>
      <c r="D2801" s="117"/>
    </row>
    <row r="2802">
      <c r="A2802" s="132"/>
      <c r="B2802" s="117"/>
      <c r="C2802" s="137"/>
      <c r="D2802" s="117"/>
    </row>
    <row r="2803">
      <c r="A2803" s="132"/>
      <c r="B2803" s="117"/>
      <c r="C2803" s="137"/>
      <c r="D2803" s="117"/>
    </row>
    <row r="2804">
      <c r="A2804" s="132"/>
      <c r="B2804" s="117"/>
      <c r="C2804" s="137"/>
      <c r="D2804" s="117"/>
    </row>
    <row r="2805">
      <c r="A2805" s="132"/>
      <c r="B2805" s="117"/>
      <c r="C2805" s="137"/>
      <c r="D2805" s="117"/>
    </row>
    <row r="2806">
      <c r="A2806" s="132"/>
      <c r="B2806" s="117"/>
      <c r="C2806" s="137"/>
      <c r="D2806" s="117"/>
    </row>
    <row r="2807">
      <c r="A2807" s="132"/>
      <c r="B2807" s="117"/>
      <c r="C2807" s="137"/>
      <c r="D2807" s="117"/>
    </row>
    <row r="2808">
      <c r="A2808" s="132"/>
      <c r="B2808" s="117"/>
      <c r="C2808" s="137"/>
      <c r="D2808" s="117"/>
    </row>
    <row r="2809">
      <c r="A2809" s="132"/>
      <c r="B2809" s="117"/>
      <c r="C2809" s="137"/>
      <c r="D2809" s="117"/>
    </row>
    <row r="2810">
      <c r="A2810" s="132"/>
      <c r="B2810" s="117"/>
      <c r="C2810" s="137"/>
      <c r="D2810" s="117"/>
    </row>
    <row r="2811">
      <c r="A2811" s="132"/>
      <c r="B2811" s="117"/>
      <c r="C2811" s="137"/>
      <c r="D2811" s="117"/>
    </row>
    <row r="2812">
      <c r="A2812" s="132"/>
      <c r="B2812" s="117"/>
      <c r="C2812" s="137"/>
      <c r="D2812" s="117"/>
    </row>
    <row r="2813">
      <c r="A2813" s="132"/>
      <c r="B2813" s="117"/>
      <c r="C2813" s="137"/>
      <c r="D2813" s="117"/>
    </row>
    <row r="2814">
      <c r="A2814" s="132"/>
      <c r="B2814" s="117"/>
      <c r="C2814" s="137"/>
      <c r="D2814" s="117"/>
    </row>
    <row r="2815">
      <c r="A2815" s="132"/>
      <c r="B2815" s="117"/>
      <c r="C2815" s="137"/>
      <c r="D2815" s="117"/>
    </row>
    <row r="2816">
      <c r="A2816" s="132"/>
      <c r="B2816" s="117"/>
      <c r="C2816" s="137"/>
      <c r="D2816" s="117"/>
    </row>
    <row r="2817">
      <c r="A2817" s="132"/>
      <c r="B2817" s="117"/>
      <c r="C2817" s="137"/>
      <c r="D2817" s="117"/>
    </row>
    <row r="2818">
      <c r="A2818" s="132"/>
      <c r="B2818" s="117"/>
      <c r="C2818" s="137"/>
      <c r="D2818" s="117"/>
    </row>
    <row r="2819">
      <c r="A2819" s="132"/>
      <c r="B2819" s="117"/>
      <c r="C2819" s="137"/>
      <c r="D2819" s="117"/>
    </row>
    <row r="2820">
      <c r="A2820" s="132"/>
      <c r="B2820" s="117"/>
      <c r="C2820" s="137"/>
      <c r="D2820" s="117"/>
    </row>
    <row r="2821">
      <c r="A2821" s="132"/>
      <c r="B2821" s="117"/>
      <c r="C2821" s="137"/>
      <c r="D2821" s="117"/>
    </row>
    <row r="2822">
      <c r="A2822" s="132"/>
      <c r="B2822" s="117"/>
      <c r="C2822" s="137"/>
      <c r="D2822" s="117"/>
    </row>
    <row r="2823">
      <c r="A2823" s="132"/>
      <c r="B2823" s="117"/>
      <c r="C2823" s="137"/>
      <c r="D2823" s="117"/>
    </row>
    <row r="2824">
      <c r="A2824" s="132"/>
      <c r="B2824" s="117"/>
      <c r="C2824" s="137"/>
      <c r="D2824" s="117"/>
    </row>
    <row r="2825">
      <c r="A2825" s="132"/>
      <c r="B2825" s="117"/>
      <c r="C2825" s="137"/>
      <c r="D2825" s="117"/>
    </row>
    <row r="2826">
      <c r="A2826" s="132"/>
      <c r="B2826" s="117"/>
      <c r="C2826" s="137"/>
      <c r="D2826" s="117"/>
    </row>
    <row r="2827">
      <c r="A2827" s="132"/>
      <c r="B2827" s="117"/>
      <c r="C2827" s="137"/>
      <c r="D2827" s="117"/>
    </row>
    <row r="2828">
      <c r="A2828" s="132"/>
      <c r="B2828" s="117"/>
      <c r="C2828" s="137"/>
      <c r="D2828" s="117"/>
    </row>
    <row r="2829">
      <c r="A2829" s="132"/>
      <c r="B2829" s="117"/>
      <c r="C2829" s="137"/>
      <c r="D2829" s="117"/>
    </row>
    <row r="2830">
      <c r="A2830" s="132"/>
      <c r="B2830" s="117"/>
      <c r="C2830" s="137"/>
      <c r="D2830" s="117"/>
    </row>
    <row r="2831">
      <c r="A2831" s="132"/>
      <c r="B2831" s="117"/>
      <c r="C2831" s="137"/>
      <c r="D2831" s="117"/>
    </row>
    <row r="2832">
      <c r="A2832" s="132"/>
      <c r="B2832" s="117"/>
      <c r="C2832" s="137"/>
      <c r="D2832" s="117"/>
    </row>
    <row r="2833">
      <c r="A2833" s="132"/>
      <c r="B2833" s="117"/>
      <c r="C2833" s="137"/>
      <c r="D2833" s="117"/>
    </row>
    <row r="2834">
      <c r="A2834" s="132"/>
      <c r="B2834" s="117"/>
      <c r="C2834" s="137"/>
      <c r="D2834" s="117"/>
    </row>
    <row r="2835">
      <c r="A2835" s="132"/>
      <c r="B2835" s="117"/>
      <c r="C2835" s="137"/>
      <c r="D2835" s="117"/>
    </row>
    <row r="2836">
      <c r="A2836" s="132"/>
      <c r="B2836" s="117"/>
      <c r="C2836" s="137"/>
      <c r="D2836" s="117"/>
    </row>
    <row r="2837">
      <c r="A2837" s="132"/>
      <c r="B2837" s="117"/>
      <c r="C2837" s="137"/>
      <c r="D2837" s="117"/>
    </row>
    <row r="2838">
      <c r="A2838" s="132"/>
      <c r="B2838" s="117"/>
      <c r="C2838" s="137"/>
      <c r="D2838" s="117"/>
    </row>
    <row r="2839">
      <c r="A2839" s="132"/>
      <c r="B2839" s="117"/>
      <c r="C2839" s="137"/>
      <c r="D2839" s="117"/>
    </row>
    <row r="2840">
      <c r="A2840" s="132"/>
      <c r="B2840" s="117"/>
      <c r="C2840" s="137"/>
      <c r="D2840" s="117"/>
    </row>
    <row r="2841">
      <c r="A2841" s="132"/>
      <c r="B2841" s="117"/>
      <c r="C2841" s="137"/>
      <c r="D2841" s="117"/>
    </row>
    <row r="2842">
      <c r="A2842" s="132"/>
      <c r="B2842" s="117"/>
      <c r="C2842" s="137"/>
      <c r="D2842" s="117"/>
    </row>
    <row r="2843">
      <c r="A2843" s="132"/>
      <c r="B2843" s="117"/>
      <c r="C2843" s="137"/>
      <c r="D2843" s="117"/>
    </row>
    <row r="2844">
      <c r="A2844" s="132"/>
      <c r="B2844" s="117"/>
      <c r="C2844" s="137"/>
      <c r="D2844" s="117"/>
    </row>
    <row r="2845">
      <c r="A2845" s="132"/>
      <c r="B2845" s="117"/>
      <c r="C2845" s="137"/>
      <c r="D2845" s="117"/>
    </row>
    <row r="2846">
      <c r="A2846" s="132"/>
      <c r="B2846" s="117"/>
      <c r="C2846" s="137"/>
      <c r="D2846" s="117"/>
    </row>
    <row r="2847">
      <c r="A2847" s="132"/>
      <c r="B2847" s="117"/>
      <c r="C2847" s="137"/>
      <c r="D2847" s="117"/>
    </row>
    <row r="2848">
      <c r="A2848" s="132"/>
      <c r="B2848" s="117"/>
      <c r="C2848" s="137"/>
      <c r="D2848" s="117"/>
    </row>
    <row r="2849">
      <c r="A2849" s="132"/>
      <c r="B2849" s="117"/>
      <c r="C2849" s="137"/>
      <c r="D2849" s="117"/>
    </row>
    <row r="2850">
      <c r="A2850" s="132"/>
      <c r="B2850" s="117"/>
      <c r="C2850" s="137"/>
      <c r="D2850" s="117"/>
    </row>
    <row r="2851">
      <c r="A2851" s="132"/>
      <c r="B2851" s="117"/>
      <c r="C2851" s="137"/>
      <c r="D2851" s="117"/>
    </row>
    <row r="2852">
      <c r="A2852" s="132"/>
      <c r="B2852" s="117"/>
      <c r="C2852" s="137"/>
      <c r="D2852" s="117"/>
    </row>
    <row r="2853">
      <c r="A2853" s="132"/>
      <c r="B2853" s="117"/>
      <c r="C2853" s="137"/>
      <c r="D2853" s="117"/>
    </row>
    <row r="2854">
      <c r="A2854" s="132"/>
      <c r="B2854" s="117"/>
      <c r="C2854" s="137"/>
      <c r="D2854" s="117"/>
    </row>
    <row r="2855">
      <c r="A2855" s="132"/>
      <c r="B2855" s="117"/>
      <c r="C2855" s="137"/>
      <c r="D2855" s="117"/>
    </row>
    <row r="2856">
      <c r="A2856" s="132"/>
      <c r="B2856" s="117"/>
      <c r="C2856" s="137"/>
      <c r="D2856" s="117"/>
    </row>
    <row r="2857">
      <c r="A2857" s="132"/>
      <c r="B2857" s="117"/>
      <c r="C2857" s="137"/>
      <c r="D2857" s="117"/>
    </row>
    <row r="2858">
      <c r="A2858" s="132"/>
      <c r="B2858" s="117"/>
      <c r="C2858" s="137"/>
      <c r="D2858" s="117"/>
    </row>
    <row r="2859">
      <c r="A2859" s="132"/>
      <c r="B2859" s="117"/>
      <c r="C2859" s="137"/>
      <c r="D2859" s="117"/>
    </row>
    <row r="2860">
      <c r="A2860" s="132"/>
      <c r="B2860" s="117"/>
      <c r="C2860" s="137"/>
      <c r="D2860" s="117"/>
    </row>
    <row r="2861">
      <c r="A2861" s="132"/>
      <c r="B2861" s="117"/>
      <c r="C2861" s="137"/>
      <c r="D2861" s="117"/>
    </row>
    <row r="2862">
      <c r="A2862" s="132"/>
      <c r="B2862" s="117"/>
      <c r="C2862" s="137"/>
      <c r="D2862" s="117"/>
    </row>
    <row r="2863">
      <c r="A2863" s="132"/>
      <c r="B2863" s="117"/>
      <c r="C2863" s="137"/>
      <c r="D2863" s="117"/>
    </row>
    <row r="2864">
      <c r="A2864" s="132"/>
      <c r="B2864" s="117"/>
      <c r="C2864" s="137"/>
      <c r="D2864" s="117"/>
    </row>
    <row r="2865">
      <c r="A2865" s="132"/>
      <c r="B2865" s="117"/>
      <c r="C2865" s="137"/>
      <c r="D2865" s="117"/>
    </row>
    <row r="2866">
      <c r="A2866" s="132"/>
      <c r="B2866" s="117"/>
      <c r="C2866" s="137"/>
      <c r="D2866" s="117"/>
    </row>
    <row r="2867">
      <c r="A2867" s="132"/>
      <c r="B2867" s="117"/>
      <c r="C2867" s="137"/>
      <c r="D2867" s="117"/>
    </row>
    <row r="2868">
      <c r="A2868" s="132"/>
      <c r="B2868" s="117"/>
      <c r="C2868" s="137"/>
      <c r="D2868" s="117"/>
    </row>
    <row r="2869">
      <c r="A2869" s="132"/>
      <c r="B2869" s="117"/>
      <c r="C2869" s="137"/>
      <c r="D2869" s="117"/>
    </row>
    <row r="2870">
      <c r="A2870" s="132"/>
      <c r="B2870" s="117"/>
      <c r="C2870" s="137"/>
      <c r="D2870" s="117"/>
    </row>
    <row r="2871">
      <c r="A2871" s="132"/>
      <c r="B2871" s="117"/>
      <c r="C2871" s="137"/>
      <c r="D2871" s="117"/>
    </row>
    <row r="2872">
      <c r="A2872" s="132"/>
      <c r="B2872" s="117"/>
      <c r="C2872" s="137"/>
      <c r="D2872" s="117"/>
    </row>
    <row r="2873">
      <c r="A2873" s="132"/>
      <c r="B2873" s="117"/>
      <c r="C2873" s="137"/>
      <c r="D2873" s="117"/>
    </row>
    <row r="2874">
      <c r="A2874" s="132"/>
      <c r="B2874" s="117"/>
      <c r="C2874" s="137"/>
      <c r="D2874" s="117"/>
    </row>
    <row r="2875">
      <c r="A2875" s="132"/>
      <c r="B2875" s="117"/>
      <c r="C2875" s="137"/>
      <c r="D2875" s="117"/>
    </row>
    <row r="2876">
      <c r="A2876" s="132"/>
      <c r="B2876" s="117"/>
      <c r="C2876" s="137"/>
      <c r="D2876" s="117"/>
    </row>
    <row r="2877">
      <c r="A2877" s="132"/>
      <c r="B2877" s="117"/>
      <c r="C2877" s="137"/>
      <c r="D2877" s="117"/>
    </row>
    <row r="2878">
      <c r="A2878" s="132"/>
      <c r="B2878" s="117"/>
      <c r="C2878" s="137"/>
      <c r="D2878" s="117"/>
    </row>
    <row r="2879">
      <c r="A2879" s="132"/>
      <c r="B2879" s="117"/>
      <c r="C2879" s="137"/>
      <c r="D2879" s="117"/>
    </row>
    <row r="2880">
      <c r="A2880" s="132"/>
      <c r="B2880" s="117"/>
      <c r="C2880" s="137"/>
      <c r="D2880" s="117"/>
    </row>
    <row r="2881">
      <c r="A2881" s="132"/>
      <c r="B2881" s="117"/>
      <c r="C2881" s="137"/>
      <c r="D2881" s="117"/>
    </row>
    <row r="2882">
      <c r="A2882" s="132"/>
      <c r="B2882" s="117"/>
      <c r="C2882" s="137"/>
      <c r="D2882" s="117"/>
    </row>
    <row r="2883">
      <c r="A2883" s="132"/>
      <c r="B2883" s="117"/>
      <c r="C2883" s="137"/>
      <c r="D2883" s="117"/>
    </row>
    <row r="2884">
      <c r="A2884" s="132"/>
      <c r="B2884" s="117"/>
      <c r="C2884" s="137"/>
      <c r="D2884" s="117"/>
    </row>
    <row r="2885">
      <c r="A2885" s="132"/>
      <c r="B2885" s="117"/>
      <c r="C2885" s="137"/>
      <c r="D2885" s="117"/>
    </row>
    <row r="2886">
      <c r="A2886" s="132"/>
      <c r="B2886" s="117"/>
      <c r="C2886" s="137"/>
      <c r="D2886" s="117"/>
    </row>
    <row r="2887">
      <c r="A2887" s="132"/>
      <c r="B2887" s="117"/>
      <c r="C2887" s="137"/>
      <c r="D2887" s="117"/>
    </row>
    <row r="2888">
      <c r="A2888" s="132"/>
      <c r="B2888" s="117"/>
      <c r="C2888" s="137"/>
      <c r="D2888" s="117"/>
    </row>
    <row r="2889">
      <c r="A2889" s="132"/>
      <c r="B2889" s="117"/>
      <c r="C2889" s="137"/>
      <c r="D2889" s="117"/>
    </row>
    <row r="2890">
      <c r="A2890" s="132"/>
      <c r="B2890" s="117"/>
      <c r="C2890" s="137"/>
      <c r="D2890" s="117"/>
    </row>
    <row r="2891">
      <c r="A2891" s="132"/>
      <c r="B2891" s="117"/>
      <c r="C2891" s="137"/>
      <c r="D2891" s="117"/>
    </row>
    <row r="2892">
      <c r="A2892" s="132"/>
      <c r="B2892" s="117"/>
      <c r="C2892" s="137"/>
      <c r="D2892" s="117"/>
    </row>
    <row r="2893">
      <c r="A2893" s="132"/>
      <c r="B2893" s="117"/>
      <c r="C2893" s="137"/>
      <c r="D2893" s="117"/>
    </row>
    <row r="2894">
      <c r="A2894" s="132"/>
      <c r="B2894" s="117"/>
      <c r="C2894" s="137"/>
      <c r="D2894" s="117"/>
    </row>
    <row r="2895">
      <c r="A2895" s="132"/>
      <c r="B2895" s="117"/>
      <c r="C2895" s="137"/>
      <c r="D2895" s="117"/>
    </row>
    <row r="2896">
      <c r="A2896" s="132"/>
      <c r="B2896" s="117"/>
      <c r="C2896" s="137"/>
      <c r="D2896" s="117"/>
    </row>
    <row r="2897">
      <c r="A2897" s="132"/>
      <c r="B2897" s="117"/>
      <c r="C2897" s="137"/>
      <c r="D2897" s="117"/>
    </row>
    <row r="2898">
      <c r="A2898" s="132"/>
      <c r="B2898" s="117"/>
      <c r="C2898" s="137"/>
      <c r="D2898" s="117"/>
    </row>
    <row r="2899">
      <c r="A2899" s="132"/>
      <c r="B2899" s="117"/>
      <c r="C2899" s="137"/>
      <c r="D2899" s="117"/>
    </row>
    <row r="2900">
      <c r="A2900" s="132"/>
      <c r="B2900" s="117"/>
      <c r="C2900" s="137"/>
      <c r="D2900" s="117"/>
    </row>
    <row r="2901">
      <c r="A2901" s="132"/>
      <c r="B2901" s="117"/>
      <c r="C2901" s="137"/>
      <c r="D2901" s="117"/>
    </row>
    <row r="2902">
      <c r="A2902" s="132"/>
      <c r="B2902" s="117"/>
      <c r="C2902" s="137"/>
      <c r="D2902" s="117"/>
    </row>
    <row r="2903">
      <c r="A2903" s="132"/>
      <c r="B2903" s="117"/>
      <c r="C2903" s="137"/>
      <c r="D2903" s="117"/>
    </row>
    <row r="2904">
      <c r="A2904" s="132"/>
      <c r="B2904" s="117"/>
      <c r="C2904" s="137"/>
      <c r="D2904" s="117"/>
    </row>
    <row r="2905">
      <c r="A2905" s="132"/>
      <c r="B2905" s="117"/>
      <c r="C2905" s="137"/>
      <c r="D2905" s="117"/>
    </row>
    <row r="2906">
      <c r="A2906" s="132"/>
      <c r="B2906" s="117"/>
      <c r="C2906" s="137"/>
      <c r="D2906" s="117"/>
    </row>
    <row r="2907">
      <c r="A2907" s="132"/>
      <c r="B2907" s="117"/>
      <c r="C2907" s="137"/>
      <c r="D2907" s="117"/>
    </row>
    <row r="2908">
      <c r="A2908" s="132"/>
      <c r="B2908" s="117"/>
      <c r="C2908" s="137"/>
      <c r="D2908" s="117"/>
    </row>
    <row r="2909">
      <c r="A2909" s="132"/>
      <c r="B2909" s="117"/>
      <c r="C2909" s="137"/>
      <c r="D2909" s="117"/>
    </row>
    <row r="2910">
      <c r="A2910" s="132"/>
      <c r="B2910" s="117"/>
      <c r="C2910" s="137"/>
      <c r="D2910" s="117"/>
    </row>
    <row r="2911">
      <c r="A2911" s="132"/>
      <c r="B2911" s="117"/>
      <c r="C2911" s="137"/>
      <c r="D2911" s="117"/>
    </row>
    <row r="2912">
      <c r="A2912" s="132"/>
      <c r="B2912" s="117"/>
      <c r="C2912" s="137"/>
      <c r="D2912" s="117"/>
    </row>
    <row r="2913">
      <c r="A2913" s="132"/>
      <c r="B2913" s="117"/>
      <c r="C2913" s="137"/>
      <c r="D2913" s="117"/>
    </row>
    <row r="2914">
      <c r="A2914" s="132"/>
      <c r="B2914" s="117"/>
      <c r="C2914" s="137"/>
      <c r="D2914" s="117"/>
    </row>
    <row r="2915">
      <c r="A2915" s="132"/>
      <c r="B2915" s="117"/>
      <c r="C2915" s="137"/>
      <c r="D2915" s="117"/>
    </row>
    <row r="2916">
      <c r="A2916" s="132"/>
      <c r="B2916" s="117"/>
      <c r="C2916" s="137"/>
      <c r="D2916" s="117"/>
    </row>
    <row r="2917">
      <c r="A2917" s="132"/>
      <c r="B2917" s="117"/>
      <c r="C2917" s="137"/>
      <c r="D2917" s="117"/>
    </row>
    <row r="2918">
      <c r="A2918" s="132"/>
      <c r="B2918" s="117"/>
      <c r="C2918" s="137"/>
      <c r="D2918" s="117"/>
    </row>
    <row r="2919">
      <c r="A2919" s="132"/>
      <c r="B2919" s="117"/>
      <c r="C2919" s="137"/>
      <c r="D2919" s="117"/>
    </row>
    <row r="2920">
      <c r="A2920" s="132"/>
      <c r="B2920" s="117"/>
      <c r="C2920" s="137"/>
      <c r="D2920" s="117"/>
    </row>
    <row r="2921">
      <c r="A2921" s="132"/>
      <c r="B2921" s="117"/>
      <c r="C2921" s="137"/>
      <c r="D2921" s="117"/>
    </row>
    <row r="2922">
      <c r="A2922" s="132"/>
      <c r="B2922" s="117"/>
      <c r="C2922" s="137"/>
      <c r="D2922" s="117"/>
    </row>
    <row r="2923">
      <c r="A2923" s="132"/>
      <c r="B2923" s="117"/>
      <c r="C2923" s="137"/>
      <c r="D2923" s="117"/>
    </row>
    <row r="2924">
      <c r="A2924" s="132"/>
      <c r="B2924" s="117"/>
      <c r="C2924" s="137"/>
      <c r="D2924" s="117"/>
    </row>
    <row r="2925">
      <c r="A2925" s="132"/>
      <c r="B2925" s="117"/>
      <c r="C2925" s="137"/>
      <c r="D2925" s="117"/>
    </row>
    <row r="2926">
      <c r="A2926" s="132"/>
      <c r="B2926" s="117"/>
      <c r="C2926" s="137"/>
      <c r="D2926" s="117"/>
    </row>
    <row r="2927">
      <c r="A2927" s="132"/>
      <c r="B2927" s="117"/>
      <c r="C2927" s="137"/>
      <c r="D2927" s="117"/>
    </row>
    <row r="2928">
      <c r="A2928" s="132"/>
      <c r="B2928" s="117"/>
      <c r="C2928" s="137"/>
      <c r="D2928" s="117"/>
    </row>
    <row r="2929">
      <c r="A2929" s="132"/>
      <c r="B2929" s="117"/>
      <c r="C2929" s="137"/>
      <c r="D2929" s="117"/>
    </row>
    <row r="2930">
      <c r="A2930" s="132"/>
      <c r="B2930" s="117"/>
      <c r="C2930" s="137"/>
      <c r="D2930" s="117"/>
    </row>
    <row r="2931">
      <c r="A2931" s="132"/>
      <c r="B2931" s="117"/>
      <c r="C2931" s="137"/>
      <c r="D2931" s="117"/>
    </row>
    <row r="2932">
      <c r="A2932" s="132"/>
      <c r="B2932" s="117"/>
      <c r="C2932" s="137"/>
      <c r="D2932" s="117"/>
    </row>
    <row r="2933">
      <c r="A2933" s="132"/>
      <c r="B2933" s="117"/>
      <c r="C2933" s="137"/>
      <c r="D2933" s="117"/>
    </row>
    <row r="2934">
      <c r="A2934" s="132"/>
      <c r="B2934" s="117"/>
      <c r="C2934" s="137"/>
      <c r="D2934" s="117"/>
    </row>
    <row r="2935">
      <c r="A2935" s="132"/>
      <c r="B2935" s="117"/>
      <c r="C2935" s="137"/>
      <c r="D2935" s="117"/>
    </row>
    <row r="2936">
      <c r="A2936" s="132"/>
      <c r="B2936" s="117"/>
      <c r="C2936" s="137"/>
      <c r="D2936" s="117"/>
    </row>
    <row r="2937">
      <c r="A2937" s="132"/>
      <c r="B2937" s="117"/>
      <c r="C2937" s="137"/>
      <c r="D2937" s="117"/>
    </row>
    <row r="2938">
      <c r="A2938" s="132"/>
      <c r="B2938" s="117"/>
      <c r="C2938" s="137"/>
      <c r="D2938" s="117"/>
    </row>
    <row r="2939">
      <c r="A2939" s="132"/>
      <c r="B2939" s="117"/>
      <c r="C2939" s="137"/>
      <c r="D2939" s="117"/>
    </row>
    <row r="2940">
      <c r="A2940" s="132"/>
      <c r="B2940" s="117"/>
      <c r="C2940" s="137"/>
      <c r="D2940" s="117"/>
    </row>
    <row r="2941">
      <c r="A2941" s="132"/>
      <c r="B2941" s="117"/>
      <c r="C2941" s="137"/>
      <c r="D2941" s="117"/>
    </row>
    <row r="2942">
      <c r="A2942" s="132"/>
      <c r="B2942" s="117"/>
      <c r="C2942" s="137"/>
      <c r="D2942" s="117"/>
    </row>
    <row r="2943">
      <c r="A2943" s="132"/>
      <c r="B2943" s="117"/>
      <c r="C2943" s="137"/>
      <c r="D2943" s="117"/>
    </row>
    <row r="2944">
      <c r="A2944" s="132"/>
      <c r="B2944" s="117"/>
      <c r="C2944" s="137"/>
      <c r="D2944" s="117"/>
    </row>
    <row r="2945">
      <c r="A2945" s="132"/>
      <c r="B2945" s="117"/>
      <c r="C2945" s="137"/>
      <c r="D2945" s="117"/>
    </row>
    <row r="2946">
      <c r="A2946" s="132"/>
      <c r="B2946" s="117"/>
      <c r="C2946" s="137"/>
      <c r="D2946" s="117"/>
    </row>
    <row r="2947">
      <c r="A2947" s="132"/>
      <c r="B2947" s="117"/>
      <c r="C2947" s="137"/>
      <c r="D2947" s="117"/>
    </row>
    <row r="2948">
      <c r="A2948" s="132"/>
      <c r="B2948" s="117"/>
      <c r="C2948" s="137"/>
      <c r="D2948" s="117"/>
    </row>
    <row r="2949">
      <c r="A2949" s="132"/>
      <c r="B2949" s="117"/>
      <c r="C2949" s="137"/>
      <c r="D2949" s="117"/>
    </row>
    <row r="2950">
      <c r="A2950" s="132"/>
      <c r="B2950" s="117"/>
      <c r="C2950" s="137"/>
      <c r="D2950" s="117"/>
    </row>
    <row r="2951">
      <c r="A2951" s="132"/>
      <c r="B2951" s="117"/>
      <c r="C2951" s="137"/>
      <c r="D2951" s="117"/>
    </row>
    <row r="2952">
      <c r="A2952" s="132"/>
      <c r="B2952" s="117"/>
      <c r="C2952" s="137"/>
      <c r="D2952" s="117"/>
    </row>
    <row r="2953">
      <c r="A2953" s="132"/>
      <c r="B2953" s="117"/>
      <c r="C2953" s="137"/>
      <c r="D2953" s="117"/>
    </row>
    <row r="2954">
      <c r="A2954" s="132"/>
      <c r="B2954" s="117"/>
      <c r="C2954" s="137"/>
      <c r="D2954" s="117"/>
    </row>
    <row r="2955">
      <c r="A2955" s="132"/>
      <c r="B2955" s="117"/>
      <c r="C2955" s="137"/>
      <c r="D2955" s="117"/>
    </row>
    <row r="2956">
      <c r="A2956" s="132"/>
      <c r="B2956" s="117"/>
      <c r="C2956" s="137"/>
      <c r="D2956" s="117"/>
    </row>
    <row r="2957">
      <c r="A2957" s="132"/>
      <c r="B2957" s="117"/>
      <c r="C2957" s="137"/>
      <c r="D2957" s="117"/>
    </row>
    <row r="2958">
      <c r="A2958" s="132"/>
      <c r="B2958" s="117"/>
      <c r="C2958" s="137"/>
      <c r="D2958" s="117"/>
    </row>
    <row r="2959">
      <c r="A2959" s="132"/>
      <c r="B2959" s="117"/>
      <c r="C2959" s="137"/>
      <c r="D2959" s="117"/>
    </row>
    <row r="2960">
      <c r="A2960" s="132"/>
      <c r="B2960" s="117"/>
      <c r="C2960" s="137"/>
      <c r="D2960" s="117"/>
    </row>
    <row r="2961">
      <c r="A2961" s="132"/>
      <c r="B2961" s="117"/>
      <c r="C2961" s="137"/>
      <c r="D2961" s="117"/>
    </row>
    <row r="2962">
      <c r="A2962" s="132"/>
      <c r="B2962" s="117"/>
      <c r="C2962" s="137"/>
      <c r="D2962" s="117"/>
    </row>
    <row r="2963">
      <c r="A2963" s="132"/>
      <c r="B2963" s="117"/>
      <c r="C2963" s="137"/>
      <c r="D2963" s="117"/>
    </row>
    <row r="2964">
      <c r="A2964" s="132"/>
      <c r="B2964" s="117"/>
      <c r="C2964" s="137"/>
      <c r="D2964" s="117"/>
    </row>
    <row r="2965">
      <c r="A2965" s="132"/>
      <c r="B2965" s="117"/>
      <c r="C2965" s="137"/>
      <c r="D2965" s="117"/>
    </row>
    <row r="2966">
      <c r="A2966" s="132"/>
      <c r="B2966" s="117"/>
      <c r="C2966" s="137"/>
      <c r="D2966" s="117"/>
    </row>
    <row r="2967">
      <c r="A2967" s="132"/>
      <c r="B2967" s="117"/>
      <c r="C2967" s="137"/>
      <c r="D2967" s="117"/>
    </row>
    <row r="2968">
      <c r="A2968" s="132"/>
      <c r="B2968" s="117"/>
      <c r="C2968" s="137"/>
      <c r="D2968" s="117"/>
    </row>
    <row r="2969">
      <c r="A2969" s="132"/>
      <c r="B2969" s="117"/>
      <c r="C2969" s="137"/>
      <c r="D2969" s="117"/>
    </row>
    <row r="2970">
      <c r="A2970" s="132"/>
      <c r="B2970" s="117"/>
      <c r="C2970" s="137"/>
      <c r="D2970" s="117"/>
    </row>
    <row r="2971">
      <c r="A2971" s="132"/>
      <c r="B2971" s="117"/>
      <c r="C2971" s="137"/>
      <c r="D2971" s="117"/>
    </row>
    <row r="2972">
      <c r="A2972" s="132"/>
      <c r="B2972" s="117"/>
      <c r="C2972" s="137"/>
      <c r="D2972" s="117"/>
    </row>
    <row r="2973">
      <c r="A2973" s="132"/>
      <c r="B2973" s="117"/>
      <c r="C2973" s="137"/>
      <c r="D2973" s="117"/>
    </row>
    <row r="2974">
      <c r="A2974" s="132"/>
      <c r="B2974" s="117"/>
      <c r="C2974" s="137"/>
      <c r="D2974" s="117"/>
    </row>
    <row r="2975">
      <c r="A2975" s="132"/>
      <c r="B2975" s="117"/>
      <c r="C2975" s="137"/>
      <c r="D2975" s="117"/>
    </row>
    <row r="2976">
      <c r="A2976" s="132"/>
      <c r="B2976" s="117"/>
      <c r="C2976" s="137"/>
      <c r="D2976" s="117"/>
    </row>
    <row r="2977">
      <c r="A2977" s="132"/>
      <c r="B2977" s="117"/>
      <c r="C2977" s="137"/>
      <c r="D2977" s="117"/>
    </row>
    <row r="2978">
      <c r="A2978" s="132"/>
      <c r="B2978" s="117"/>
      <c r="C2978" s="137"/>
      <c r="D2978" s="117"/>
    </row>
    <row r="2979">
      <c r="A2979" s="132"/>
      <c r="B2979" s="117"/>
      <c r="C2979" s="137"/>
      <c r="D2979" s="117"/>
    </row>
    <row r="2980">
      <c r="A2980" s="132"/>
      <c r="B2980" s="117"/>
      <c r="C2980" s="137"/>
      <c r="D2980" s="117"/>
    </row>
    <row r="2981">
      <c r="A2981" s="132"/>
      <c r="B2981" s="117"/>
      <c r="C2981" s="137"/>
      <c r="D2981" s="117"/>
    </row>
    <row r="2982">
      <c r="A2982" s="132"/>
      <c r="B2982" s="117"/>
      <c r="C2982" s="137"/>
      <c r="D2982" s="117"/>
    </row>
    <row r="2983">
      <c r="A2983" s="132"/>
      <c r="B2983" s="117"/>
      <c r="C2983" s="137"/>
      <c r="D2983" s="117"/>
    </row>
    <row r="2984">
      <c r="A2984" s="132"/>
      <c r="B2984" s="117"/>
      <c r="C2984" s="137"/>
      <c r="D2984" s="117"/>
    </row>
    <row r="2985">
      <c r="A2985" s="132"/>
      <c r="B2985" s="117"/>
      <c r="C2985" s="137"/>
      <c r="D2985" s="117"/>
    </row>
    <row r="2986">
      <c r="A2986" s="132"/>
      <c r="B2986" s="117"/>
      <c r="C2986" s="137"/>
      <c r="D2986" s="117"/>
    </row>
    <row r="2987">
      <c r="A2987" s="132"/>
      <c r="B2987" s="117"/>
      <c r="C2987" s="137"/>
      <c r="D2987" s="117"/>
    </row>
    <row r="2988">
      <c r="A2988" s="132"/>
      <c r="B2988" s="117"/>
      <c r="C2988" s="137"/>
      <c r="D2988" s="117"/>
    </row>
    <row r="2989">
      <c r="A2989" s="132"/>
      <c r="B2989" s="117"/>
      <c r="C2989" s="137"/>
      <c r="D2989" s="117"/>
    </row>
    <row r="2990">
      <c r="A2990" s="132"/>
      <c r="B2990" s="117"/>
      <c r="C2990" s="137"/>
      <c r="D2990" s="117"/>
    </row>
    <row r="2991">
      <c r="A2991" s="132"/>
      <c r="B2991" s="117"/>
      <c r="C2991" s="137"/>
      <c r="D2991" s="117"/>
    </row>
    <row r="2992">
      <c r="A2992" s="132"/>
      <c r="B2992" s="117"/>
      <c r="C2992" s="137"/>
      <c r="D2992" s="117"/>
    </row>
    <row r="2993">
      <c r="A2993" s="132"/>
      <c r="B2993" s="117"/>
      <c r="C2993" s="137"/>
      <c r="D2993" s="117"/>
    </row>
    <row r="2994">
      <c r="A2994" s="132"/>
      <c r="B2994" s="117"/>
      <c r="C2994" s="137"/>
      <c r="D2994" s="117"/>
    </row>
    <row r="2995">
      <c r="A2995" s="132"/>
      <c r="B2995" s="117"/>
      <c r="C2995" s="137"/>
      <c r="D2995" s="117"/>
    </row>
    <row r="2996">
      <c r="A2996" s="132"/>
      <c r="B2996" s="117"/>
      <c r="C2996" s="137"/>
      <c r="D2996" s="117"/>
    </row>
    <row r="2997">
      <c r="A2997" s="132"/>
      <c r="B2997" s="117"/>
      <c r="C2997" s="137"/>
      <c r="D2997" s="117"/>
    </row>
    <row r="2998">
      <c r="A2998" s="132"/>
      <c r="B2998" s="117"/>
      <c r="C2998" s="137"/>
      <c r="D2998" s="117"/>
    </row>
    <row r="2999">
      <c r="A2999" s="132"/>
      <c r="B2999" s="117"/>
      <c r="C2999" s="137"/>
      <c r="D2999" s="117"/>
    </row>
    <row r="3000">
      <c r="A3000" s="132"/>
      <c r="B3000" s="117"/>
      <c r="C3000" s="137"/>
      <c r="D3000" s="117"/>
    </row>
    <row r="3001">
      <c r="A3001" s="132"/>
      <c r="B3001" s="117"/>
      <c r="C3001" s="137"/>
      <c r="D3001" s="117"/>
    </row>
    <row r="3002">
      <c r="A3002" s="132"/>
      <c r="B3002" s="117"/>
      <c r="C3002" s="137"/>
      <c r="D3002" s="117"/>
    </row>
    <row r="3003">
      <c r="A3003" s="132"/>
      <c r="B3003" s="117"/>
      <c r="C3003" s="137"/>
      <c r="D3003" s="117"/>
    </row>
    <row r="3004">
      <c r="A3004" s="132"/>
      <c r="B3004" s="117"/>
      <c r="C3004" s="137"/>
      <c r="D3004" s="117"/>
    </row>
    <row r="3005">
      <c r="A3005" s="132"/>
      <c r="B3005" s="117"/>
      <c r="C3005" s="137"/>
      <c r="D3005" s="117"/>
    </row>
    <row r="3006">
      <c r="A3006" s="132"/>
      <c r="B3006" s="117"/>
      <c r="C3006" s="137"/>
      <c r="D3006" s="117"/>
    </row>
    <row r="3007">
      <c r="A3007" s="132"/>
      <c r="B3007" s="117"/>
      <c r="C3007" s="137"/>
      <c r="D3007" s="117"/>
    </row>
    <row r="3008">
      <c r="A3008" s="132"/>
      <c r="B3008" s="117"/>
      <c r="C3008" s="137"/>
      <c r="D3008" s="117"/>
    </row>
    <row r="3009">
      <c r="A3009" s="132"/>
      <c r="B3009" s="117"/>
      <c r="C3009" s="137"/>
      <c r="D3009" s="117"/>
    </row>
    <row r="3010">
      <c r="A3010" s="132"/>
      <c r="B3010" s="117"/>
      <c r="C3010" s="137"/>
      <c r="D3010" s="117"/>
    </row>
    <row r="3011">
      <c r="A3011" s="132"/>
      <c r="B3011" s="117"/>
      <c r="C3011" s="137"/>
      <c r="D3011" s="117"/>
    </row>
    <row r="3012">
      <c r="A3012" s="132"/>
      <c r="B3012" s="117"/>
      <c r="C3012" s="137"/>
      <c r="D3012" s="117"/>
    </row>
    <row r="3013">
      <c r="A3013" s="132"/>
      <c r="B3013" s="117"/>
      <c r="C3013" s="137"/>
      <c r="D3013" s="117"/>
    </row>
    <row r="3014">
      <c r="A3014" s="132"/>
      <c r="B3014" s="117"/>
      <c r="C3014" s="137"/>
      <c r="D3014" s="117"/>
    </row>
    <row r="3015">
      <c r="A3015" s="132"/>
      <c r="B3015" s="117"/>
      <c r="C3015" s="137"/>
      <c r="D3015" s="117"/>
    </row>
    <row r="3016">
      <c r="A3016" s="132"/>
      <c r="B3016" s="117"/>
      <c r="C3016" s="137"/>
      <c r="D3016" s="117"/>
    </row>
    <row r="3017">
      <c r="A3017" s="132"/>
      <c r="B3017" s="117"/>
      <c r="C3017" s="137"/>
      <c r="D3017" s="117"/>
    </row>
    <row r="3018">
      <c r="A3018" s="132"/>
      <c r="B3018" s="117"/>
      <c r="C3018" s="137"/>
      <c r="D3018" s="117"/>
    </row>
    <row r="3019">
      <c r="A3019" s="132"/>
      <c r="B3019" s="117"/>
      <c r="C3019" s="137"/>
      <c r="D3019" s="117"/>
    </row>
    <row r="3020">
      <c r="A3020" s="132"/>
      <c r="B3020" s="117"/>
      <c r="C3020" s="137"/>
      <c r="D3020" s="117"/>
    </row>
    <row r="3021">
      <c r="A3021" s="132"/>
      <c r="B3021" s="117"/>
      <c r="C3021" s="137"/>
      <c r="D3021" s="117"/>
    </row>
    <row r="3022">
      <c r="A3022" s="132"/>
      <c r="B3022" s="117"/>
      <c r="C3022" s="137"/>
      <c r="D3022" s="117"/>
    </row>
    <row r="3023">
      <c r="A3023" s="132"/>
      <c r="B3023" s="117"/>
      <c r="C3023" s="137"/>
      <c r="D3023" s="117"/>
    </row>
    <row r="3024">
      <c r="A3024" s="132"/>
      <c r="B3024" s="117"/>
      <c r="C3024" s="137"/>
      <c r="D3024" s="117"/>
    </row>
    <row r="3025">
      <c r="A3025" s="132"/>
      <c r="B3025" s="117"/>
      <c r="C3025" s="137"/>
      <c r="D3025" s="117"/>
    </row>
    <row r="3026">
      <c r="A3026" s="132"/>
      <c r="B3026" s="117"/>
      <c r="C3026" s="137"/>
      <c r="D3026" s="117"/>
    </row>
    <row r="3027">
      <c r="A3027" s="132"/>
      <c r="B3027" s="117"/>
      <c r="C3027" s="137"/>
      <c r="D3027" s="117"/>
    </row>
    <row r="3028">
      <c r="A3028" s="132"/>
      <c r="B3028" s="117"/>
      <c r="C3028" s="137"/>
      <c r="D3028" s="117"/>
    </row>
    <row r="3029">
      <c r="A3029" s="132"/>
      <c r="B3029" s="117"/>
      <c r="C3029" s="137"/>
      <c r="D3029" s="117"/>
    </row>
    <row r="3030">
      <c r="A3030" s="132"/>
      <c r="B3030" s="117"/>
      <c r="C3030" s="137"/>
      <c r="D3030" s="117"/>
    </row>
    <row r="3031">
      <c r="A3031" s="132"/>
      <c r="B3031" s="117"/>
      <c r="C3031" s="137"/>
      <c r="D3031" s="117"/>
    </row>
    <row r="3032">
      <c r="A3032" s="132"/>
      <c r="B3032" s="117"/>
      <c r="C3032" s="137"/>
      <c r="D3032" s="117"/>
    </row>
    <row r="3033">
      <c r="A3033" s="132"/>
      <c r="B3033" s="117"/>
      <c r="C3033" s="137"/>
      <c r="D3033" s="117"/>
    </row>
    <row r="3034">
      <c r="A3034" s="132"/>
      <c r="B3034" s="117"/>
      <c r="C3034" s="137"/>
      <c r="D3034" s="117"/>
    </row>
    <row r="3035">
      <c r="A3035" s="132"/>
      <c r="B3035" s="117"/>
      <c r="C3035" s="137"/>
      <c r="D3035" s="117"/>
    </row>
    <row r="3036">
      <c r="A3036" s="132"/>
      <c r="B3036" s="117"/>
      <c r="C3036" s="137"/>
      <c r="D3036" s="117"/>
    </row>
    <row r="3037">
      <c r="A3037" s="132"/>
      <c r="B3037" s="117"/>
      <c r="C3037" s="137"/>
      <c r="D3037" s="117"/>
    </row>
    <row r="3038">
      <c r="A3038" s="132"/>
      <c r="B3038" s="117"/>
      <c r="C3038" s="137"/>
      <c r="D3038" s="117"/>
    </row>
    <row r="3039">
      <c r="A3039" s="132"/>
      <c r="B3039" s="117"/>
      <c r="C3039" s="137"/>
      <c r="D3039" s="117"/>
    </row>
    <row r="3040">
      <c r="A3040" s="132"/>
      <c r="B3040" s="117"/>
      <c r="C3040" s="137"/>
      <c r="D3040" s="117"/>
    </row>
    <row r="3041">
      <c r="A3041" s="132"/>
      <c r="B3041" s="117"/>
      <c r="C3041" s="137"/>
      <c r="D3041" s="117"/>
    </row>
    <row r="3042">
      <c r="A3042" s="132"/>
      <c r="B3042" s="117"/>
      <c r="C3042" s="137"/>
      <c r="D3042" s="117"/>
    </row>
    <row r="3043">
      <c r="A3043" s="132"/>
      <c r="B3043" s="117"/>
      <c r="C3043" s="137"/>
      <c r="D3043" s="117"/>
    </row>
    <row r="3044">
      <c r="A3044" s="132"/>
      <c r="B3044" s="117"/>
      <c r="C3044" s="137"/>
      <c r="D3044" s="117"/>
    </row>
    <row r="3045">
      <c r="A3045" s="132"/>
      <c r="B3045" s="117"/>
      <c r="C3045" s="137"/>
      <c r="D3045" s="117"/>
    </row>
    <row r="3046">
      <c r="A3046" s="132"/>
      <c r="B3046" s="117"/>
      <c r="C3046" s="137"/>
      <c r="D3046" s="117"/>
    </row>
    <row r="3047">
      <c r="A3047" s="132"/>
      <c r="B3047" s="117"/>
      <c r="C3047" s="137"/>
      <c r="D3047" s="117"/>
    </row>
    <row r="3048">
      <c r="A3048" s="132"/>
      <c r="B3048" s="117"/>
      <c r="C3048" s="137"/>
      <c r="D3048" s="117"/>
    </row>
    <row r="3049">
      <c r="A3049" s="132"/>
      <c r="B3049" s="117"/>
      <c r="C3049" s="137"/>
      <c r="D3049" s="117"/>
    </row>
    <row r="3050">
      <c r="A3050" s="132"/>
      <c r="B3050" s="117"/>
      <c r="C3050" s="137"/>
      <c r="D3050" s="117"/>
    </row>
    <row r="3051">
      <c r="A3051" s="132"/>
      <c r="B3051" s="117"/>
      <c r="C3051" s="137"/>
      <c r="D3051" s="117"/>
    </row>
    <row r="3052">
      <c r="A3052" s="132"/>
      <c r="B3052" s="117"/>
      <c r="C3052" s="137"/>
      <c r="D3052" s="117"/>
    </row>
    <row r="3053">
      <c r="A3053" s="132"/>
      <c r="B3053" s="117"/>
      <c r="C3053" s="137"/>
      <c r="D3053" s="117"/>
    </row>
    <row r="3054">
      <c r="A3054" s="132"/>
      <c r="B3054" s="117"/>
      <c r="C3054" s="137"/>
      <c r="D3054" s="117"/>
    </row>
    <row r="3055">
      <c r="A3055" s="132"/>
      <c r="B3055" s="117"/>
      <c r="C3055" s="137"/>
      <c r="D3055" s="117"/>
    </row>
    <row r="3056">
      <c r="A3056" s="132"/>
      <c r="B3056" s="117"/>
      <c r="C3056" s="137"/>
      <c r="D3056" s="117"/>
    </row>
    <row r="3057">
      <c r="A3057" s="132"/>
      <c r="B3057" s="117"/>
      <c r="C3057" s="137"/>
      <c r="D3057" s="117"/>
    </row>
    <row r="3058">
      <c r="A3058" s="132"/>
      <c r="B3058" s="117"/>
      <c r="C3058" s="137"/>
      <c r="D3058" s="117"/>
    </row>
    <row r="3059">
      <c r="A3059" s="132"/>
      <c r="B3059" s="117"/>
      <c r="C3059" s="137"/>
      <c r="D3059" s="117"/>
    </row>
    <row r="3060">
      <c r="A3060" s="132"/>
      <c r="B3060" s="117"/>
      <c r="C3060" s="137"/>
      <c r="D3060" s="117"/>
    </row>
    <row r="3061">
      <c r="A3061" s="132"/>
      <c r="B3061" s="117"/>
      <c r="C3061" s="137"/>
      <c r="D3061" s="117"/>
    </row>
    <row r="3062">
      <c r="A3062" s="132"/>
      <c r="B3062" s="117"/>
      <c r="C3062" s="137"/>
      <c r="D3062" s="117"/>
    </row>
    <row r="3063">
      <c r="A3063" s="132"/>
      <c r="B3063" s="117"/>
      <c r="C3063" s="137"/>
      <c r="D3063" s="117"/>
    </row>
    <row r="3064">
      <c r="A3064" s="132"/>
      <c r="B3064" s="117"/>
      <c r="C3064" s="137"/>
      <c r="D3064" s="117"/>
    </row>
    <row r="3065">
      <c r="A3065" s="132"/>
      <c r="B3065" s="117"/>
      <c r="C3065" s="137"/>
      <c r="D3065" s="117"/>
    </row>
    <row r="3066">
      <c r="A3066" s="132"/>
      <c r="B3066" s="117"/>
      <c r="C3066" s="137"/>
      <c r="D3066" s="117"/>
    </row>
    <row r="3067">
      <c r="A3067" s="132"/>
      <c r="B3067" s="117"/>
      <c r="C3067" s="137"/>
      <c r="D3067" s="117"/>
    </row>
    <row r="3068">
      <c r="A3068" s="132"/>
      <c r="B3068" s="117"/>
      <c r="C3068" s="137"/>
      <c r="D3068" s="117"/>
    </row>
    <row r="3069">
      <c r="A3069" s="132"/>
      <c r="B3069" s="117"/>
      <c r="C3069" s="137"/>
      <c r="D3069" s="117"/>
    </row>
    <row r="3070">
      <c r="A3070" s="132"/>
      <c r="B3070" s="117"/>
      <c r="C3070" s="137"/>
      <c r="D3070" s="117"/>
    </row>
    <row r="3071">
      <c r="A3071" s="132"/>
      <c r="B3071" s="117"/>
      <c r="C3071" s="137"/>
      <c r="D3071" s="117"/>
    </row>
    <row r="3072">
      <c r="A3072" s="132"/>
      <c r="B3072" s="117"/>
      <c r="C3072" s="137"/>
      <c r="D3072" s="117"/>
    </row>
    <row r="3073">
      <c r="A3073" s="132"/>
      <c r="B3073" s="117"/>
      <c r="C3073" s="137"/>
      <c r="D3073" s="117"/>
    </row>
    <row r="3074">
      <c r="A3074" s="132"/>
      <c r="B3074" s="117"/>
      <c r="C3074" s="137"/>
      <c r="D3074" s="117"/>
    </row>
    <row r="3075">
      <c r="A3075" s="132"/>
      <c r="B3075" s="117"/>
      <c r="C3075" s="137"/>
      <c r="D3075" s="117"/>
    </row>
    <row r="3076">
      <c r="A3076" s="132"/>
      <c r="B3076" s="117"/>
      <c r="C3076" s="137"/>
      <c r="D3076" s="117"/>
    </row>
    <row r="3077">
      <c r="A3077" s="132"/>
      <c r="B3077" s="117"/>
      <c r="C3077" s="137"/>
      <c r="D3077" s="117"/>
    </row>
    <row r="3078">
      <c r="A3078" s="132"/>
      <c r="B3078" s="117"/>
      <c r="C3078" s="137"/>
      <c r="D3078" s="117"/>
    </row>
    <row r="3079">
      <c r="A3079" s="132"/>
      <c r="B3079" s="117"/>
      <c r="C3079" s="137"/>
      <c r="D3079" s="117"/>
    </row>
    <row r="3080">
      <c r="A3080" s="132"/>
      <c r="B3080" s="117"/>
      <c r="C3080" s="137"/>
      <c r="D3080" s="117"/>
    </row>
    <row r="3081">
      <c r="A3081" s="132"/>
      <c r="B3081" s="117"/>
      <c r="C3081" s="137"/>
      <c r="D3081" s="117"/>
    </row>
    <row r="3082">
      <c r="A3082" s="132"/>
      <c r="B3082" s="117"/>
      <c r="C3082" s="137"/>
      <c r="D3082" s="117"/>
    </row>
    <row r="3083">
      <c r="A3083" s="132"/>
      <c r="B3083" s="117"/>
      <c r="C3083" s="137"/>
      <c r="D3083" s="117"/>
    </row>
    <row r="3084">
      <c r="A3084" s="132"/>
      <c r="B3084" s="117"/>
      <c r="C3084" s="137"/>
      <c r="D3084" s="117"/>
    </row>
    <row r="3085">
      <c r="A3085" s="132"/>
      <c r="B3085" s="117"/>
      <c r="C3085" s="137"/>
      <c r="D3085" s="117"/>
    </row>
    <row r="3086">
      <c r="A3086" s="132"/>
      <c r="B3086" s="117"/>
      <c r="C3086" s="137"/>
      <c r="D3086" s="117"/>
    </row>
    <row r="3087">
      <c r="A3087" s="132"/>
      <c r="B3087" s="117"/>
      <c r="C3087" s="137"/>
      <c r="D3087" s="117"/>
    </row>
    <row r="3088">
      <c r="A3088" s="132"/>
      <c r="B3088" s="117"/>
      <c r="C3088" s="137"/>
      <c r="D3088" s="117"/>
    </row>
    <row r="3089">
      <c r="A3089" s="132"/>
      <c r="B3089" s="117"/>
      <c r="C3089" s="137"/>
      <c r="D3089" s="117"/>
    </row>
    <row r="3090">
      <c r="A3090" s="132"/>
      <c r="B3090" s="117"/>
      <c r="C3090" s="137"/>
      <c r="D3090" s="117"/>
    </row>
    <row r="3091">
      <c r="A3091" s="132"/>
      <c r="B3091" s="117"/>
      <c r="C3091" s="137"/>
      <c r="D3091" s="117"/>
    </row>
    <row r="3092">
      <c r="A3092" s="132"/>
      <c r="B3092" s="117"/>
      <c r="C3092" s="137"/>
      <c r="D3092" s="117"/>
    </row>
    <row r="3093">
      <c r="A3093" s="132"/>
      <c r="B3093" s="117"/>
      <c r="C3093" s="137"/>
      <c r="D3093" s="117"/>
    </row>
    <row r="3094">
      <c r="A3094" s="132"/>
      <c r="B3094" s="117"/>
      <c r="C3094" s="137"/>
      <c r="D3094" s="117"/>
    </row>
    <row r="3095">
      <c r="A3095" s="132"/>
      <c r="B3095" s="117"/>
      <c r="C3095" s="137"/>
      <c r="D3095" s="117"/>
    </row>
    <row r="3096">
      <c r="A3096" s="132"/>
      <c r="B3096" s="117"/>
      <c r="C3096" s="137"/>
      <c r="D3096" s="117"/>
    </row>
    <row r="3097">
      <c r="A3097" s="132"/>
      <c r="B3097" s="117"/>
      <c r="C3097" s="137"/>
      <c r="D3097" s="117"/>
    </row>
    <row r="3098">
      <c r="A3098" s="132"/>
      <c r="B3098" s="117"/>
      <c r="C3098" s="137"/>
      <c r="D3098" s="117"/>
    </row>
    <row r="3099">
      <c r="A3099" s="132"/>
      <c r="B3099" s="117"/>
      <c r="C3099" s="137"/>
      <c r="D3099" s="117"/>
    </row>
    <row r="3100">
      <c r="A3100" s="132"/>
      <c r="B3100" s="117"/>
      <c r="C3100" s="137"/>
      <c r="D3100" s="117"/>
    </row>
    <row r="3101">
      <c r="A3101" s="132"/>
      <c r="B3101" s="117"/>
      <c r="C3101" s="137"/>
      <c r="D3101" s="117"/>
    </row>
    <row r="3102">
      <c r="A3102" s="132"/>
      <c r="B3102" s="117"/>
      <c r="C3102" s="137"/>
      <c r="D3102" s="117"/>
    </row>
    <row r="3103">
      <c r="A3103" s="132"/>
      <c r="B3103" s="117"/>
      <c r="C3103" s="137"/>
      <c r="D3103" s="117"/>
    </row>
    <row r="3104">
      <c r="A3104" s="132"/>
      <c r="B3104" s="117"/>
      <c r="C3104" s="137"/>
      <c r="D3104" s="117"/>
    </row>
    <row r="3105">
      <c r="A3105" s="132"/>
      <c r="B3105" s="117"/>
      <c r="C3105" s="137"/>
      <c r="D3105" s="117"/>
    </row>
    <row r="3106">
      <c r="A3106" s="132"/>
      <c r="B3106" s="117"/>
      <c r="C3106" s="137"/>
      <c r="D3106" s="117"/>
    </row>
    <row r="3107">
      <c r="A3107" s="132"/>
      <c r="B3107" s="117"/>
      <c r="C3107" s="137"/>
      <c r="D3107" s="117"/>
    </row>
    <row r="3108">
      <c r="A3108" s="132"/>
      <c r="B3108" s="117"/>
      <c r="C3108" s="137"/>
      <c r="D3108" s="117"/>
    </row>
    <row r="3109">
      <c r="A3109" s="132"/>
      <c r="B3109" s="117"/>
      <c r="C3109" s="137"/>
      <c r="D3109" s="117"/>
    </row>
    <row r="3110">
      <c r="A3110" s="132"/>
      <c r="B3110" s="117"/>
      <c r="C3110" s="137"/>
      <c r="D3110" s="117"/>
    </row>
    <row r="3111">
      <c r="A3111" s="132"/>
      <c r="B3111" s="117"/>
      <c r="C3111" s="137"/>
      <c r="D3111" s="117"/>
    </row>
    <row r="3112">
      <c r="A3112" s="132"/>
      <c r="B3112" s="117"/>
      <c r="C3112" s="137"/>
      <c r="D3112" s="117"/>
    </row>
    <row r="3113">
      <c r="A3113" s="132"/>
      <c r="B3113" s="117"/>
      <c r="C3113" s="137"/>
      <c r="D3113" s="117"/>
    </row>
    <row r="3114">
      <c r="A3114" s="132"/>
      <c r="B3114" s="117"/>
      <c r="C3114" s="137"/>
      <c r="D3114" s="117"/>
    </row>
    <row r="3115">
      <c r="A3115" s="132"/>
      <c r="B3115" s="117"/>
      <c r="C3115" s="137"/>
      <c r="D3115" s="117"/>
    </row>
    <row r="3116">
      <c r="A3116" s="132"/>
      <c r="B3116" s="117"/>
      <c r="C3116" s="137"/>
      <c r="D3116" s="117"/>
    </row>
    <row r="3117">
      <c r="A3117" s="132"/>
      <c r="B3117" s="117"/>
      <c r="C3117" s="137"/>
      <c r="D3117" s="117"/>
    </row>
    <row r="3118">
      <c r="A3118" s="132"/>
      <c r="B3118" s="117"/>
      <c r="C3118" s="137"/>
      <c r="D3118" s="117"/>
    </row>
    <row r="3119">
      <c r="A3119" s="132"/>
      <c r="B3119" s="117"/>
      <c r="C3119" s="137"/>
      <c r="D3119" s="117"/>
    </row>
    <row r="3120">
      <c r="A3120" s="132"/>
      <c r="B3120" s="117"/>
      <c r="C3120" s="137"/>
      <c r="D3120" s="117"/>
    </row>
    <row r="3121">
      <c r="A3121" s="132"/>
      <c r="B3121" s="117"/>
      <c r="C3121" s="137"/>
      <c r="D3121" s="117"/>
    </row>
    <row r="3122">
      <c r="A3122" s="132"/>
      <c r="B3122" s="117"/>
      <c r="C3122" s="137"/>
      <c r="D3122" s="117"/>
    </row>
    <row r="3123">
      <c r="A3123" s="132"/>
      <c r="B3123" s="117"/>
      <c r="C3123" s="137"/>
      <c r="D3123" s="117"/>
    </row>
    <row r="3124">
      <c r="A3124" s="132"/>
      <c r="B3124" s="117"/>
      <c r="C3124" s="137"/>
      <c r="D3124" s="117"/>
    </row>
    <row r="3125">
      <c r="A3125" s="132"/>
      <c r="B3125" s="117"/>
      <c r="C3125" s="137"/>
      <c r="D3125" s="117"/>
    </row>
    <row r="3126">
      <c r="A3126" s="132"/>
      <c r="B3126" s="117"/>
      <c r="C3126" s="137"/>
      <c r="D3126" s="117"/>
    </row>
    <row r="3127">
      <c r="A3127" s="132"/>
      <c r="B3127" s="117"/>
      <c r="C3127" s="137"/>
      <c r="D3127" s="117"/>
    </row>
    <row r="3128">
      <c r="A3128" s="132"/>
      <c r="B3128" s="117"/>
      <c r="C3128" s="137"/>
      <c r="D3128" s="117"/>
    </row>
    <row r="3129">
      <c r="A3129" s="132"/>
      <c r="B3129" s="117"/>
      <c r="C3129" s="137"/>
      <c r="D3129" s="117"/>
    </row>
    <row r="3130">
      <c r="A3130" s="132"/>
      <c r="B3130" s="117"/>
      <c r="C3130" s="137"/>
      <c r="D3130" s="117"/>
    </row>
    <row r="3131">
      <c r="A3131" s="132"/>
      <c r="B3131" s="117"/>
      <c r="C3131" s="137"/>
      <c r="D3131" s="117"/>
    </row>
    <row r="3132">
      <c r="A3132" s="132"/>
      <c r="B3132" s="117"/>
      <c r="C3132" s="137"/>
      <c r="D3132" s="117"/>
    </row>
    <row r="3133">
      <c r="A3133" s="132"/>
      <c r="B3133" s="117"/>
      <c r="C3133" s="137"/>
      <c r="D3133" s="117"/>
    </row>
    <row r="3134">
      <c r="A3134" s="132"/>
      <c r="B3134" s="117"/>
      <c r="C3134" s="137"/>
      <c r="D3134" s="117"/>
    </row>
    <row r="3135">
      <c r="A3135" s="132"/>
      <c r="B3135" s="117"/>
      <c r="C3135" s="137"/>
      <c r="D3135" s="117"/>
    </row>
    <row r="3136">
      <c r="A3136" s="132"/>
      <c r="B3136" s="117"/>
      <c r="C3136" s="137"/>
      <c r="D3136" s="117"/>
    </row>
    <row r="3137">
      <c r="A3137" s="132"/>
      <c r="B3137" s="117"/>
      <c r="C3137" s="137"/>
      <c r="D3137" s="117"/>
    </row>
    <row r="3138">
      <c r="A3138" s="132"/>
      <c r="B3138" s="117"/>
      <c r="C3138" s="137"/>
      <c r="D3138" s="117"/>
    </row>
    <row r="3139">
      <c r="A3139" s="132"/>
      <c r="B3139" s="117"/>
      <c r="C3139" s="137"/>
      <c r="D3139" s="117"/>
    </row>
    <row r="3140">
      <c r="A3140" s="132"/>
      <c r="B3140" s="117"/>
      <c r="C3140" s="137"/>
      <c r="D3140" s="117"/>
    </row>
    <row r="3141">
      <c r="A3141" s="132"/>
      <c r="B3141" s="117"/>
      <c r="C3141" s="137"/>
      <c r="D3141" s="117"/>
    </row>
    <row r="3142">
      <c r="A3142" s="132"/>
      <c r="B3142" s="117"/>
      <c r="C3142" s="137"/>
      <c r="D3142" s="117"/>
    </row>
    <row r="3143">
      <c r="A3143" s="132"/>
      <c r="B3143" s="117"/>
      <c r="C3143" s="137"/>
      <c r="D3143" s="117"/>
    </row>
    <row r="3144">
      <c r="A3144" s="132"/>
      <c r="B3144" s="117"/>
      <c r="C3144" s="137"/>
      <c r="D3144" s="117"/>
    </row>
    <row r="3145">
      <c r="A3145" s="132"/>
      <c r="B3145" s="117"/>
      <c r="C3145" s="137"/>
      <c r="D3145" s="117"/>
    </row>
    <row r="3146">
      <c r="A3146" s="132"/>
      <c r="B3146" s="117"/>
      <c r="C3146" s="137"/>
      <c r="D3146" s="117"/>
    </row>
    <row r="3147">
      <c r="A3147" s="132"/>
      <c r="B3147" s="117"/>
      <c r="C3147" s="137"/>
      <c r="D3147" s="117"/>
    </row>
    <row r="3148">
      <c r="A3148" s="132"/>
      <c r="B3148" s="117"/>
      <c r="C3148" s="137"/>
      <c r="D3148" s="117"/>
    </row>
    <row r="3149">
      <c r="A3149" s="132"/>
      <c r="B3149" s="117"/>
      <c r="C3149" s="137"/>
      <c r="D3149" s="117"/>
    </row>
    <row r="3150">
      <c r="A3150" s="132"/>
      <c r="B3150" s="117"/>
      <c r="C3150" s="137"/>
      <c r="D3150" s="117"/>
    </row>
    <row r="3151">
      <c r="A3151" s="132"/>
      <c r="B3151" s="117"/>
      <c r="C3151" s="137"/>
      <c r="D3151" s="117"/>
    </row>
    <row r="3152">
      <c r="A3152" s="132"/>
      <c r="B3152" s="117"/>
      <c r="C3152" s="137"/>
      <c r="D3152" s="117"/>
    </row>
    <row r="3153">
      <c r="A3153" s="132"/>
      <c r="B3153" s="117"/>
      <c r="C3153" s="137"/>
      <c r="D3153" s="117"/>
    </row>
    <row r="3154">
      <c r="A3154" s="132"/>
      <c r="B3154" s="117"/>
      <c r="C3154" s="137"/>
      <c r="D3154" s="117"/>
    </row>
    <row r="3155">
      <c r="A3155" s="132"/>
      <c r="B3155" s="117"/>
      <c r="C3155" s="137"/>
      <c r="D3155" s="117"/>
    </row>
    <row r="3156">
      <c r="A3156" s="132"/>
      <c r="B3156" s="117"/>
      <c r="C3156" s="137"/>
      <c r="D3156" s="117"/>
    </row>
    <row r="3157">
      <c r="A3157" s="132"/>
      <c r="B3157" s="117"/>
      <c r="C3157" s="137"/>
      <c r="D3157" s="117"/>
    </row>
    <row r="3158">
      <c r="A3158" s="132"/>
      <c r="B3158" s="117"/>
      <c r="C3158" s="137"/>
      <c r="D3158" s="117"/>
    </row>
    <row r="3159">
      <c r="A3159" s="132"/>
      <c r="B3159" s="117"/>
      <c r="C3159" s="137"/>
      <c r="D3159" s="117"/>
    </row>
    <row r="3160">
      <c r="A3160" s="132"/>
      <c r="B3160" s="117"/>
      <c r="C3160" s="137"/>
      <c r="D3160" s="117"/>
    </row>
    <row r="3161">
      <c r="A3161" s="132"/>
      <c r="B3161" s="117"/>
      <c r="C3161" s="137"/>
      <c r="D3161" s="117"/>
    </row>
    <row r="3162">
      <c r="A3162" s="132"/>
      <c r="B3162" s="117"/>
      <c r="C3162" s="137"/>
      <c r="D3162" s="117"/>
    </row>
    <row r="3163">
      <c r="A3163" s="132"/>
      <c r="B3163" s="117"/>
      <c r="C3163" s="137"/>
      <c r="D3163" s="117"/>
    </row>
    <row r="3164">
      <c r="A3164" s="132"/>
      <c r="B3164" s="117"/>
      <c r="C3164" s="137"/>
      <c r="D3164" s="117"/>
    </row>
    <row r="3165">
      <c r="A3165" s="132"/>
      <c r="B3165" s="117"/>
      <c r="C3165" s="137"/>
      <c r="D3165" s="117"/>
    </row>
    <row r="3166">
      <c r="A3166" s="132"/>
      <c r="B3166" s="117"/>
      <c r="C3166" s="137"/>
      <c r="D3166" s="117"/>
    </row>
    <row r="3167">
      <c r="A3167" s="132"/>
      <c r="B3167" s="117"/>
      <c r="C3167" s="137"/>
      <c r="D3167" s="117"/>
    </row>
    <row r="3168">
      <c r="A3168" s="132"/>
      <c r="B3168" s="117"/>
      <c r="C3168" s="137"/>
      <c r="D3168" s="117"/>
    </row>
    <row r="3169">
      <c r="A3169" s="132"/>
      <c r="B3169" s="117"/>
      <c r="C3169" s="137"/>
      <c r="D3169" s="117"/>
    </row>
    <row r="3170">
      <c r="A3170" s="132"/>
      <c r="B3170" s="117"/>
      <c r="C3170" s="137"/>
      <c r="D3170" s="117"/>
    </row>
    <row r="3171">
      <c r="A3171" s="132"/>
      <c r="B3171" s="117"/>
      <c r="C3171" s="137"/>
      <c r="D3171" s="117"/>
    </row>
    <row r="3172">
      <c r="A3172" s="132"/>
      <c r="B3172" s="117"/>
      <c r="C3172" s="137"/>
      <c r="D3172" s="117"/>
    </row>
    <row r="3173">
      <c r="A3173" s="132"/>
      <c r="B3173" s="117"/>
      <c r="C3173" s="137"/>
      <c r="D3173" s="117"/>
    </row>
    <row r="3174">
      <c r="A3174" s="132"/>
      <c r="B3174" s="117"/>
      <c r="C3174" s="137"/>
      <c r="D3174" s="117"/>
    </row>
    <row r="3175">
      <c r="A3175" s="132"/>
      <c r="B3175" s="117"/>
      <c r="C3175" s="137"/>
      <c r="D3175" s="117"/>
    </row>
    <row r="3176">
      <c r="A3176" s="132"/>
      <c r="B3176" s="117"/>
      <c r="C3176" s="137"/>
      <c r="D3176" s="117"/>
    </row>
    <row r="3177">
      <c r="A3177" s="132"/>
      <c r="B3177" s="117"/>
      <c r="C3177" s="137"/>
      <c r="D3177" s="117"/>
    </row>
    <row r="3178">
      <c r="A3178" s="132"/>
      <c r="B3178" s="117"/>
      <c r="C3178" s="137"/>
      <c r="D3178" s="117"/>
    </row>
    <row r="3179">
      <c r="A3179" s="132"/>
      <c r="B3179" s="117"/>
      <c r="C3179" s="137"/>
      <c r="D3179" s="117"/>
    </row>
    <row r="3180">
      <c r="A3180" s="132"/>
      <c r="B3180" s="117"/>
      <c r="C3180" s="137"/>
      <c r="D3180" s="117"/>
    </row>
    <row r="3181">
      <c r="A3181" s="132"/>
      <c r="B3181" s="117"/>
      <c r="C3181" s="137"/>
      <c r="D3181" s="117"/>
    </row>
    <row r="3182">
      <c r="A3182" s="132"/>
      <c r="B3182" s="117"/>
      <c r="C3182" s="137"/>
      <c r="D3182" s="117"/>
    </row>
    <row r="3183">
      <c r="A3183" s="132"/>
      <c r="B3183" s="117"/>
      <c r="C3183" s="137"/>
      <c r="D3183" s="117"/>
    </row>
    <row r="3184">
      <c r="A3184" s="132"/>
      <c r="B3184" s="117"/>
      <c r="C3184" s="137"/>
      <c r="D3184" s="117"/>
    </row>
    <row r="3185">
      <c r="A3185" s="132"/>
      <c r="B3185" s="117"/>
      <c r="C3185" s="137"/>
      <c r="D3185" s="117"/>
    </row>
    <row r="3186">
      <c r="A3186" s="132"/>
      <c r="B3186" s="117"/>
      <c r="C3186" s="137"/>
      <c r="D3186" s="117"/>
    </row>
    <row r="3187">
      <c r="A3187" s="132"/>
      <c r="B3187" s="117"/>
      <c r="C3187" s="137"/>
      <c r="D3187" s="117"/>
    </row>
    <row r="3188">
      <c r="A3188" s="132"/>
      <c r="B3188" s="117"/>
      <c r="C3188" s="137"/>
      <c r="D3188" s="117"/>
    </row>
    <row r="3189">
      <c r="A3189" s="132"/>
      <c r="B3189" s="117"/>
      <c r="C3189" s="137"/>
      <c r="D3189" s="117"/>
    </row>
    <row r="3190">
      <c r="A3190" s="132"/>
      <c r="B3190" s="117"/>
      <c r="C3190" s="137"/>
      <c r="D3190" s="117"/>
    </row>
    <row r="3191">
      <c r="A3191" s="132"/>
      <c r="B3191" s="117"/>
      <c r="C3191" s="137"/>
      <c r="D3191" s="117"/>
    </row>
    <row r="3192">
      <c r="A3192" s="132"/>
      <c r="B3192" s="117"/>
      <c r="C3192" s="137"/>
      <c r="D3192" s="117"/>
    </row>
    <row r="3193">
      <c r="A3193" s="132"/>
      <c r="B3193" s="117"/>
      <c r="C3193" s="137"/>
      <c r="D3193" s="117"/>
    </row>
    <row r="3194">
      <c r="A3194" s="132"/>
      <c r="B3194" s="117"/>
      <c r="C3194" s="137"/>
      <c r="D3194" s="117"/>
    </row>
    <row r="3195">
      <c r="A3195" s="132"/>
      <c r="B3195" s="117"/>
      <c r="C3195" s="137"/>
      <c r="D3195" s="117"/>
    </row>
    <row r="3196">
      <c r="A3196" s="132"/>
      <c r="B3196" s="117"/>
      <c r="C3196" s="137"/>
      <c r="D3196" s="117"/>
    </row>
    <row r="3197">
      <c r="A3197" s="132"/>
      <c r="B3197" s="117"/>
      <c r="C3197" s="137"/>
      <c r="D3197" s="117"/>
    </row>
    <row r="3198">
      <c r="A3198" s="132"/>
      <c r="B3198" s="117"/>
      <c r="C3198" s="137"/>
      <c r="D3198" s="117"/>
    </row>
    <row r="3199">
      <c r="A3199" s="132"/>
      <c r="B3199" s="117"/>
      <c r="C3199" s="137"/>
      <c r="D3199" s="117"/>
    </row>
    <row r="3200">
      <c r="A3200" s="132"/>
      <c r="B3200" s="117"/>
      <c r="C3200" s="137"/>
      <c r="D3200" s="117"/>
    </row>
    <row r="3201">
      <c r="A3201" s="132"/>
      <c r="B3201" s="117"/>
      <c r="C3201" s="137"/>
      <c r="D3201" s="117"/>
    </row>
    <row r="3202">
      <c r="A3202" s="132"/>
      <c r="B3202" s="117"/>
      <c r="C3202" s="137"/>
      <c r="D3202" s="117"/>
    </row>
    <row r="3203">
      <c r="A3203" s="132"/>
      <c r="B3203" s="117"/>
      <c r="C3203" s="137"/>
      <c r="D3203" s="117"/>
    </row>
    <row r="3204">
      <c r="A3204" s="132"/>
      <c r="B3204" s="117"/>
      <c r="C3204" s="137"/>
      <c r="D3204" s="117"/>
    </row>
    <row r="3205">
      <c r="A3205" s="132"/>
      <c r="B3205" s="117"/>
      <c r="C3205" s="137"/>
      <c r="D3205" s="117"/>
    </row>
    <row r="3206">
      <c r="A3206" s="132"/>
      <c r="B3206" s="117"/>
      <c r="C3206" s="137"/>
      <c r="D3206" s="117"/>
    </row>
    <row r="3207">
      <c r="A3207" s="132"/>
      <c r="B3207" s="117"/>
      <c r="C3207" s="137"/>
      <c r="D3207" s="117"/>
    </row>
    <row r="3208">
      <c r="A3208" s="132"/>
      <c r="B3208" s="117"/>
      <c r="C3208" s="137"/>
      <c r="D3208" s="117"/>
    </row>
    <row r="3209">
      <c r="A3209" s="132"/>
      <c r="B3209" s="117"/>
      <c r="C3209" s="137"/>
      <c r="D3209" s="117"/>
    </row>
    <row r="3210">
      <c r="A3210" s="132"/>
      <c r="B3210" s="117"/>
      <c r="C3210" s="137"/>
      <c r="D3210" s="117"/>
    </row>
    <row r="3211">
      <c r="A3211" s="132"/>
      <c r="B3211" s="117"/>
      <c r="C3211" s="137"/>
      <c r="D3211" s="117"/>
    </row>
    <row r="3212">
      <c r="A3212" s="132"/>
      <c r="B3212" s="117"/>
      <c r="C3212" s="137"/>
      <c r="D3212" s="117"/>
    </row>
    <row r="3213">
      <c r="A3213" s="132"/>
      <c r="B3213" s="117"/>
      <c r="C3213" s="137"/>
      <c r="D3213" s="117"/>
    </row>
    <row r="3214">
      <c r="A3214" s="132"/>
      <c r="B3214" s="117"/>
      <c r="C3214" s="137"/>
      <c r="D3214" s="117"/>
    </row>
    <row r="3215">
      <c r="A3215" s="132"/>
      <c r="B3215" s="117"/>
      <c r="C3215" s="137"/>
      <c r="D3215" s="117"/>
    </row>
    <row r="3216">
      <c r="A3216" s="132"/>
      <c r="B3216" s="117"/>
      <c r="C3216" s="137"/>
      <c r="D3216" s="117"/>
    </row>
    <row r="3217">
      <c r="A3217" s="132"/>
      <c r="B3217" s="117"/>
      <c r="C3217" s="137"/>
      <c r="D3217" s="117"/>
    </row>
    <row r="3218">
      <c r="A3218" s="132"/>
      <c r="B3218" s="117"/>
      <c r="C3218" s="137"/>
      <c r="D3218" s="117"/>
    </row>
    <row r="3219">
      <c r="A3219" s="132"/>
      <c r="B3219" s="117"/>
      <c r="C3219" s="137"/>
      <c r="D3219" s="117"/>
    </row>
    <row r="3220">
      <c r="A3220" s="132"/>
      <c r="B3220" s="117"/>
      <c r="C3220" s="137"/>
      <c r="D3220" s="117"/>
    </row>
    <row r="3221">
      <c r="A3221" s="132"/>
      <c r="B3221" s="117"/>
      <c r="C3221" s="137"/>
      <c r="D3221" s="117"/>
    </row>
    <row r="3222">
      <c r="A3222" s="132"/>
      <c r="B3222" s="117"/>
      <c r="C3222" s="137"/>
      <c r="D3222" s="117"/>
    </row>
    <row r="3223">
      <c r="A3223" s="132"/>
      <c r="B3223" s="117"/>
      <c r="C3223" s="137"/>
      <c r="D3223" s="117"/>
    </row>
    <row r="3224">
      <c r="A3224" s="132"/>
      <c r="B3224" s="117"/>
      <c r="C3224" s="137"/>
      <c r="D3224" s="117"/>
    </row>
    <row r="3225">
      <c r="A3225" s="132"/>
      <c r="B3225" s="117"/>
      <c r="C3225" s="137"/>
      <c r="D3225" s="117"/>
    </row>
    <row r="3226">
      <c r="A3226" s="132"/>
      <c r="B3226" s="117"/>
      <c r="C3226" s="137"/>
      <c r="D3226" s="117"/>
    </row>
    <row r="3227">
      <c r="A3227" s="132"/>
      <c r="B3227" s="117"/>
      <c r="C3227" s="137"/>
      <c r="D3227" s="117"/>
    </row>
    <row r="3228">
      <c r="A3228" s="132"/>
      <c r="B3228" s="117"/>
      <c r="C3228" s="137"/>
      <c r="D3228" s="117"/>
    </row>
    <row r="3229">
      <c r="A3229" s="132"/>
      <c r="B3229" s="117"/>
      <c r="C3229" s="137"/>
      <c r="D3229" s="117"/>
    </row>
    <row r="3230">
      <c r="A3230" s="132"/>
      <c r="B3230" s="117"/>
      <c r="C3230" s="137"/>
      <c r="D3230" s="117"/>
    </row>
    <row r="3231">
      <c r="A3231" s="132"/>
      <c r="B3231" s="117"/>
      <c r="C3231" s="137"/>
      <c r="D3231" s="117"/>
    </row>
    <row r="3232">
      <c r="A3232" s="132"/>
      <c r="B3232" s="117"/>
      <c r="C3232" s="137"/>
      <c r="D3232" s="117"/>
    </row>
    <row r="3233">
      <c r="A3233" s="132"/>
      <c r="B3233" s="117"/>
      <c r="C3233" s="137"/>
      <c r="D3233" s="117"/>
    </row>
    <row r="3234">
      <c r="A3234" s="132"/>
      <c r="B3234" s="117"/>
      <c r="C3234" s="137"/>
      <c r="D3234" s="117"/>
    </row>
    <row r="3235">
      <c r="A3235" s="132"/>
      <c r="B3235" s="117"/>
      <c r="C3235" s="137"/>
      <c r="D3235" s="117"/>
    </row>
    <row r="3236">
      <c r="A3236" s="132"/>
      <c r="B3236" s="117"/>
      <c r="C3236" s="137"/>
      <c r="D3236" s="117"/>
    </row>
    <row r="3237">
      <c r="A3237" s="132"/>
      <c r="B3237" s="117"/>
      <c r="C3237" s="137"/>
      <c r="D3237" s="117"/>
    </row>
    <row r="3238">
      <c r="A3238" s="132"/>
      <c r="B3238" s="117"/>
      <c r="C3238" s="137"/>
      <c r="D3238" s="117"/>
    </row>
    <row r="3239">
      <c r="A3239" s="132"/>
      <c r="B3239" s="117"/>
      <c r="C3239" s="137"/>
      <c r="D3239" s="117"/>
    </row>
    <row r="3240">
      <c r="A3240" s="132"/>
      <c r="B3240" s="117"/>
      <c r="C3240" s="137"/>
      <c r="D3240" s="117"/>
    </row>
    <row r="3241">
      <c r="A3241" s="132"/>
      <c r="B3241" s="117"/>
      <c r="C3241" s="137"/>
      <c r="D3241" s="117"/>
    </row>
    <row r="3242">
      <c r="A3242" s="132"/>
      <c r="B3242" s="117"/>
      <c r="C3242" s="137"/>
      <c r="D3242" s="117"/>
    </row>
    <row r="3243">
      <c r="A3243" s="132"/>
      <c r="B3243" s="117"/>
      <c r="C3243" s="137"/>
      <c r="D3243" s="117"/>
    </row>
    <row r="3244">
      <c r="A3244" s="132"/>
      <c r="B3244" s="117"/>
      <c r="C3244" s="137"/>
      <c r="D3244" s="117"/>
    </row>
    <row r="3245">
      <c r="A3245" s="132"/>
      <c r="B3245" s="117"/>
      <c r="C3245" s="137"/>
      <c r="D3245" s="117"/>
    </row>
    <row r="3246">
      <c r="A3246" s="132"/>
      <c r="B3246" s="117"/>
      <c r="C3246" s="137"/>
      <c r="D3246" s="117"/>
    </row>
    <row r="3247">
      <c r="A3247" s="132"/>
      <c r="B3247" s="117"/>
      <c r="C3247" s="137"/>
      <c r="D3247" s="117"/>
    </row>
    <row r="3248">
      <c r="A3248" s="132"/>
      <c r="B3248" s="117"/>
      <c r="C3248" s="137"/>
      <c r="D3248" s="117"/>
    </row>
    <row r="3249">
      <c r="A3249" s="132"/>
      <c r="B3249" s="117"/>
      <c r="C3249" s="137"/>
      <c r="D3249" s="117"/>
    </row>
    <row r="3250">
      <c r="A3250" s="132"/>
      <c r="B3250" s="117"/>
      <c r="C3250" s="137"/>
      <c r="D3250" s="117"/>
    </row>
    <row r="3251">
      <c r="A3251" s="132"/>
      <c r="B3251" s="117"/>
      <c r="C3251" s="137"/>
      <c r="D3251" s="117"/>
    </row>
    <row r="3252">
      <c r="A3252" s="132"/>
      <c r="B3252" s="117"/>
      <c r="C3252" s="137"/>
      <c r="D3252" s="117"/>
    </row>
    <row r="3253">
      <c r="A3253" s="132"/>
      <c r="B3253" s="117"/>
      <c r="C3253" s="137"/>
      <c r="D3253" s="117"/>
    </row>
    <row r="3254">
      <c r="A3254" s="132"/>
      <c r="B3254" s="117"/>
      <c r="C3254" s="137"/>
      <c r="D3254" s="117"/>
    </row>
    <row r="3255">
      <c r="A3255" s="132"/>
      <c r="B3255" s="117"/>
      <c r="C3255" s="137"/>
      <c r="D3255" s="117"/>
    </row>
    <row r="3256">
      <c r="A3256" s="132"/>
      <c r="B3256" s="117"/>
      <c r="C3256" s="137"/>
      <c r="D3256" s="117"/>
    </row>
    <row r="3257">
      <c r="A3257" s="132"/>
      <c r="B3257" s="117"/>
      <c r="C3257" s="137"/>
      <c r="D3257" s="117"/>
    </row>
    <row r="3258">
      <c r="A3258" s="132"/>
      <c r="B3258" s="117"/>
      <c r="C3258" s="137"/>
      <c r="D3258" s="117"/>
    </row>
    <row r="3259">
      <c r="A3259" s="132"/>
      <c r="B3259" s="117"/>
      <c r="C3259" s="137"/>
      <c r="D3259" s="117"/>
    </row>
    <row r="3260">
      <c r="A3260" s="132"/>
      <c r="B3260" s="117"/>
      <c r="C3260" s="137"/>
      <c r="D3260" s="117"/>
    </row>
    <row r="3261">
      <c r="A3261" s="132"/>
      <c r="B3261" s="117"/>
      <c r="C3261" s="137"/>
      <c r="D3261" s="117"/>
    </row>
    <row r="3262">
      <c r="A3262" s="132"/>
      <c r="B3262" s="117"/>
      <c r="C3262" s="137"/>
      <c r="D3262" s="117"/>
    </row>
    <row r="3263">
      <c r="A3263" s="132"/>
      <c r="B3263" s="117"/>
      <c r="C3263" s="137"/>
      <c r="D3263" s="117"/>
    </row>
    <row r="3264">
      <c r="A3264" s="132"/>
      <c r="B3264" s="117"/>
      <c r="C3264" s="137"/>
      <c r="D3264" s="117"/>
    </row>
    <row r="3265">
      <c r="A3265" s="132"/>
      <c r="B3265" s="117"/>
      <c r="C3265" s="137"/>
      <c r="D3265" s="117"/>
    </row>
    <row r="3266">
      <c r="A3266" s="132"/>
      <c r="B3266" s="117"/>
      <c r="C3266" s="137"/>
      <c r="D3266" s="117"/>
    </row>
    <row r="3267">
      <c r="A3267" s="132"/>
      <c r="B3267" s="117"/>
      <c r="C3267" s="137"/>
      <c r="D3267" s="117"/>
    </row>
    <row r="3268">
      <c r="A3268" s="132"/>
      <c r="B3268" s="117"/>
      <c r="C3268" s="137"/>
      <c r="D3268" s="117"/>
    </row>
    <row r="3269">
      <c r="A3269" s="132"/>
      <c r="B3269" s="117"/>
      <c r="C3269" s="137"/>
      <c r="D3269" s="117"/>
    </row>
    <row r="3270">
      <c r="A3270" s="132"/>
      <c r="B3270" s="117"/>
      <c r="C3270" s="137"/>
      <c r="D3270" s="117"/>
    </row>
    <row r="3271">
      <c r="A3271" s="132"/>
      <c r="B3271" s="117"/>
      <c r="C3271" s="137"/>
      <c r="D3271" s="117"/>
    </row>
    <row r="3272">
      <c r="A3272" s="132"/>
      <c r="B3272" s="117"/>
      <c r="C3272" s="137"/>
      <c r="D3272" s="117"/>
    </row>
    <row r="3273">
      <c r="A3273" s="132"/>
      <c r="B3273" s="117"/>
      <c r="C3273" s="137"/>
      <c r="D3273" s="117"/>
    </row>
    <row r="3274">
      <c r="A3274" s="132"/>
      <c r="B3274" s="117"/>
      <c r="C3274" s="137"/>
      <c r="D3274" s="117"/>
    </row>
    <row r="3275">
      <c r="A3275" s="132"/>
      <c r="B3275" s="117"/>
      <c r="C3275" s="137"/>
      <c r="D3275" s="117"/>
    </row>
    <row r="3276">
      <c r="A3276" s="132"/>
      <c r="B3276" s="117"/>
      <c r="C3276" s="137"/>
      <c r="D3276" s="117"/>
    </row>
    <row r="3277">
      <c r="A3277" s="132"/>
      <c r="B3277" s="117"/>
      <c r="C3277" s="137"/>
      <c r="D3277" s="117"/>
    </row>
    <row r="3278">
      <c r="A3278" s="132"/>
      <c r="B3278" s="117"/>
      <c r="C3278" s="137"/>
      <c r="D3278" s="117"/>
    </row>
    <row r="3279">
      <c r="A3279" s="132"/>
      <c r="B3279" s="117"/>
      <c r="C3279" s="137"/>
      <c r="D3279" s="117"/>
    </row>
    <row r="3280">
      <c r="A3280" s="132"/>
      <c r="B3280" s="117"/>
      <c r="C3280" s="137"/>
      <c r="D3280" s="117"/>
    </row>
    <row r="3281">
      <c r="A3281" s="132"/>
      <c r="B3281" s="117"/>
      <c r="C3281" s="137"/>
      <c r="D3281" s="117"/>
    </row>
    <row r="3282">
      <c r="A3282" s="132"/>
      <c r="B3282" s="117"/>
      <c r="C3282" s="137"/>
      <c r="D3282" s="117"/>
    </row>
    <row r="3283">
      <c r="A3283" s="132"/>
      <c r="B3283" s="117"/>
      <c r="C3283" s="137"/>
      <c r="D3283" s="117"/>
    </row>
    <row r="3284">
      <c r="A3284" s="132"/>
      <c r="B3284" s="117"/>
      <c r="C3284" s="137"/>
      <c r="D3284" s="117"/>
    </row>
    <row r="3285">
      <c r="A3285" s="132"/>
      <c r="B3285" s="117"/>
      <c r="C3285" s="137"/>
      <c r="D3285" s="117"/>
    </row>
    <row r="3286">
      <c r="A3286" s="132"/>
      <c r="B3286" s="117"/>
      <c r="C3286" s="137"/>
      <c r="D3286" s="117"/>
    </row>
    <row r="3287">
      <c r="A3287" s="132"/>
      <c r="B3287" s="117"/>
      <c r="C3287" s="137"/>
      <c r="D3287" s="117"/>
    </row>
    <row r="3288">
      <c r="A3288" s="132"/>
      <c r="B3288" s="117"/>
      <c r="C3288" s="137"/>
      <c r="D3288" s="117"/>
    </row>
    <row r="3289">
      <c r="A3289" s="132"/>
      <c r="B3289" s="117"/>
      <c r="C3289" s="137"/>
      <c r="D3289" s="117"/>
    </row>
    <row r="3290">
      <c r="A3290" s="132"/>
      <c r="B3290" s="117"/>
      <c r="C3290" s="137"/>
      <c r="D3290" s="117"/>
    </row>
    <row r="3291">
      <c r="A3291" s="132"/>
      <c r="B3291" s="117"/>
      <c r="C3291" s="137"/>
      <c r="D3291" s="117"/>
    </row>
    <row r="3292">
      <c r="A3292" s="132"/>
      <c r="B3292" s="117"/>
      <c r="C3292" s="137"/>
      <c r="D3292" s="117"/>
    </row>
    <row r="3293">
      <c r="A3293" s="132"/>
      <c r="B3293" s="117"/>
      <c r="C3293" s="137"/>
      <c r="D3293" s="117"/>
    </row>
    <row r="3294">
      <c r="A3294" s="132"/>
      <c r="B3294" s="117"/>
      <c r="C3294" s="137"/>
      <c r="D3294" s="117"/>
    </row>
    <row r="3295">
      <c r="A3295" s="132"/>
      <c r="B3295" s="117"/>
      <c r="C3295" s="137"/>
      <c r="D3295" s="117"/>
    </row>
    <row r="3296">
      <c r="A3296" s="132"/>
      <c r="B3296" s="117"/>
      <c r="C3296" s="137"/>
      <c r="D3296" s="117"/>
    </row>
    <row r="3297">
      <c r="A3297" s="132"/>
      <c r="B3297" s="117"/>
      <c r="C3297" s="137"/>
      <c r="D3297" s="117"/>
    </row>
    <row r="3298">
      <c r="A3298" s="132"/>
      <c r="B3298" s="117"/>
      <c r="C3298" s="137"/>
      <c r="D3298" s="117"/>
    </row>
    <row r="3299">
      <c r="A3299" s="132"/>
      <c r="B3299" s="117"/>
      <c r="C3299" s="137"/>
      <c r="D3299" s="117"/>
    </row>
    <row r="3300">
      <c r="A3300" s="132"/>
      <c r="B3300" s="117"/>
      <c r="C3300" s="137"/>
      <c r="D3300" s="117"/>
    </row>
    <row r="3301">
      <c r="A3301" s="132"/>
      <c r="B3301" s="117"/>
      <c r="C3301" s="137"/>
      <c r="D3301" s="117"/>
    </row>
    <row r="3302">
      <c r="A3302" s="132"/>
      <c r="B3302" s="117"/>
      <c r="C3302" s="137"/>
      <c r="D3302" s="117"/>
    </row>
    <row r="3303">
      <c r="A3303" s="132"/>
      <c r="B3303" s="117"/>
      <c r="C3303" s="137"/>
      <c r="D3303" s="117"/>
    </row>
    <row r="3304">
      <c r="A3304" s="132"/>
      <c r="B3304" s="117"/>
      <c r="C3304" s="137"/>
      <c r="D3304" s="117"/>
    </row>
    <row r="3305">
      <c r="A3305" s="132"/>
      <c r="B3305" s="117"/>
      <c r="C3305" s="137"/>
      <c r="D3305" s="117"/>
    </row>
    <row r="3306">
      <c r="A3306" s="132"/>
      <c r="B3306" s="117"/>
      <c r="C3306" s="137"/>
      <c r="D3306" s="117"/>
    </row>
    <row r="3307">
      <c r="A3307" s="132"/>
      <c r="B3307" s="117"/>
      <c r="C3307" s="137"/>
      <c r="D3307" s="117"/>
    </row>
    <row r="3308">
      <c r="A3308" s="132"/>
      <c r="B3308" s="117"/>
      <c r="C3308" s="137"/>
      <c r="D3308" s="117"/>
    </row>
    <row r="3309">
      <c r="A3309" s="132"/>
      <c r="B3309" s="117"/>
      <c r="C3309" s="137"/>
      <c r="D3309" s="117"/>
    </row>
    <row r="3310">
      <c r="A3310" s="132"/>
      <c r="B3310" s="117"/>
      <c r="C3310" s="137"/>
      <c r="D3310" s="117"/>
    </row>
    <row r="3311">
      <c r="A3311" s="132"/>
      <c r="B3311" s="117"/>
      <c r="C3311" s="137"/>
      <c r="D3311" s="117"/>
    </row>
    <row r="3312">
      <c r="A3312" s="132"/>
      <c r="B3312" s="117"/>
      <c r="C3312" s="137"/>
      <c r="D3312" s="117"/>
    </row>
    <row r="3313">
      <c r="A3313" s="132"/>
      <c r="B3313" s="117"/>
      <c r="C3313" s="137"/>
      <c r="D3313" s="117"/>
    </row>
    <row r="3314">
      <c r="A3314" s="132"/>
      <c r="B3314" s="117"/>
      <c r="C3314" s="137"/>
      <c r="D3314" s="117"/>
    </row>
    <row r="3315">
      <c r="A3315" s="132"/>
      <c r="B3315" s="117"/>
      <c r="C3315" s="137"/>
      <c r="D3315" s="117"/>
    </row>
    <row r="3316">
      <c r="A3316" s="132"/>
      <c r="B3316" s="117"/>
      <c r="C3316" s="137"/>
      <c r="D3316" s="117"/>
    </row>
    <row r="3317">
      <c r="A3317" s="132"/>
      <c r="B3317" s="117"/>
      <c r="C3317" s="137"/>
      <c r="D3317" s="117"/>
    </row>
    <row r="3318">
      <c r="A3318" s="132"/>
      <c r="B3318" s="117"/>
      <c r="C3318" s="137"/>
      <c r="D3318" s="117"/>
    </row>
    <row r="3319">
      <c r="A3319" s="132"/>
      <c r="B3319" s="117"/>
      <c r="C3319" s="137"/>
      <c r="D3319" s="117"/>
    </row>
    <row r="3320">
      <c r="A3320" s="132"/>
      <c r="B3320" s="117"/>
      <c r="C3320" s="137"/>
      <c r="D3320" s="117"/>
    </row>
    <row r="3321">
      <c r="A3321" s="132"/>
      <c r="B3321" s="117"/>
      <c r="C3321" s="137"/>
      <c r="D3321" s="117"/>
    </row>
    <row r="3322">
      <c r="A3322" s="132"/>
      <c r="B3322" s="117"/>
      <c r="C3322" s="137"/>
      <c r="D3322" s="117"/>
    </row>
    <row r="3323">
      <c r="A3323" s="132"/>
      <c r="B3323" s="117"/>
      <c r="C3323" s="137"/>
      <c r="D3323" s="117"/>
    </row>
    <row r="3324">
      <c r="A3324" s="132"/>
      <c r="B3324" s="117"/>
      <c r="C3324" s="137"/>
      <c r="D3324" s="117"/>
    </row>
    <row r="3325">
      <c r="A3325" s="132"/>
      <c r="B3325" s="117"/>
      <c r="C3325" s="137"/>
      <c r="D3325" s="117"/>
    </row>
    <row r="3326">
      <c r="A3326" s="132"/>
      <c r="B3326" s="117"/>
      <c r="C3326" s="137"/>
      <c r="D3326" s="117"/>
    </row>
    <row r="3327">
      <c r="A3327" s="132"/>
      <c r="B3327" s="117"/>
      <c r="C3327" s="137"/>
      <c r="D3327" s="117"/>
    </row>
    <row r="3328">
      <c r="A3328" s="132"/>
      <c r="B3328" s="117"/>
      <c r="C3328" s="137"/>
      <c r="D3328" s="117"/>
    </row>
    <row r="3329">
      <c r="A3329" s="132"/>
      <c r="B3329" s="117"/>
      <c r="C3329" s="137"/>
      <c r="D3329" s="117"/>
    </row>
    <row r="3330">
      <c r="A3330" s="132"/>
      <c r="B3330" s="117"/>
      <c r="C3330" s="137"/>
      <c r="D3330" s="117"/>
    </row>
    <row r="3331">
      <c r="A3331" s="132"/>
      <c r="B3331" s="117"/>
      <c r="C3331" s="137"/>
      <c r="D3331" s="117"/>
    </row>
    <row r="3332">
      <c r="A3332" s="132"/>
      <c r="B3332" s="117"/>
      <c r="C3332" s="137"/>
      <c r="D3332" s="117"/>
    </row>
    <row r="3333">
      <c r="A3333" s="132"/>
      <c r="B3333" s="117"/>
      <c r="C3333" s="137"/>
      <c r="D3333" s="117"/>
    </row>
    <row r="3334">
      <c r="A3334" s="132"/>
      <c r="B3334" s="117"/>
      <c r="C3334" s="137"/>
      <c r="D3334" s="117"/>
    </row>
    <row r="3335">
      <c r="A3335" s="132"/>
      <c r="B3335" s="117"/>
      <c r="C3335" s="137"/>
      <c r="D3335" s="117"/>
    </row>
    <row r="3336">
      <c r="A3336" s="132"/>
      <c r="B3336" s="117"/>
      <c r="C3336" s="137"/>
      <c r="D3336" s="117"/>
    </row>
    <row r="3337">
      <c r="A3337" s="132"/>
      <c r="B3337" s="117"/>
      <c r="C3337" s="137"/>
      <c r="D3337" s="117"/>
    </row>
    <row r="3338">
      <c r="A3338" s="132"/>
      <c r="B3338" s="117"/>
      <c r="C3338" s="137"/>
      <c r="D3338" s="117"/>
    </row>
    <row r="3339">
      <c r="A3339" s="132"/>
      <c r="B3339" s="117"/>
      <c r="C3339" s="137"/>
      <c r="D3339" s="117"/>
    </row>
    <row r="3340">
      <c r="A3340" s="132"/>
      <c r="B3340" s="117"/>
      <c r="C3340" s="137"/>
      <c r="D3340" s="117"/>
    </row>
    <row r="3341">
      <c r="A3341" s="132"/>
      <c r="B3341" s="117"/>
      <c r="C3341" s="137"/>
      <c r="D3341" s="117"/>
    </row>
    <row r="3342">
      <c r="A3342" s="132"/>
      <c r="B3342" s="117"/>
      <c r="C3342" s="137"/>
      <c r="D3342" s="117"/>
    </row>
    <row r="3343">
      <c r="A3343" s="132"/>
      <c r="B3343" s="117"/>
      <c r="C3343" s="137"/>
      <c r="D3343" s="117"/>
    </row>
    <row r="3344">
      <c r="A3344" s="132"/>
      <c r="B3344" s="117"/>
      <c r="C3344" s="137"/>
      <c r="D3344" s="117"/>
    </row>
    <row r="3345">
      <c r="A3345" s="132"/>
      <c r="B3345" s="117"/>
      <c r="C3345" s="137"/>
      <c r="D3345" s="117"/>
    </row>
    <row r="3346">
      <c r="A3346" s="132"/>
      <c r="B3346" s="117"/>
      <c r="C3346" s="137"/>
      <c r="D3346" s="117"/>
    </row>
    <row r="3347">
      <c r="A3347" s="132"/>
      <c r="B3347" s="117"/>
      <c r="C3347" s="137"/>
      <c r="D3347" s="117"/>
    </row>
    <row r="3348">
      <c r="A3348" s="132"/>
      <c r="B3348" s="117"/>
      <c r="C3348" s="137"/>
      <c r="D3348" s="117"/>
    </row>
    <row r="3349">
      <c r="A3349" s="132"/>
      <c r="B3349" s="117"/>
      <c r="C3349" s="137"/>
      <c r="D3349" s="117"/>
    </row>
    <row r="3350">
      <c r="A3350" s="132"/>
      <c r="B3350" s="117"/>
      <c r="C3350" s="137"/>
      <c r="D3350" s="117"/>
    </row>
    <row r="3351">
      <c r="A3351" s="132"/>
      <c r="B3351" s="117"/>
      <c r="C3351" s="137"/>
      <c r="D3351" s="117"/>
    </row>
    <row r="3352">
      <c r="A3352" s="132"/>
      <c r="B3352" s="117"/>
      <c r="C3352" s="137"/>
      <c r="D3352" s="117"/>
    </row>
    <row r="3353">
      <c r="A3353" s="132"/>
      <c r="B3353" s="117"/>
      <c r="C3353" s="137"/>
      <c r="D3353" s="117"/>
    </row>
    <row r="3354">
      <c r="A3354" s="132"/>
      <c r="B3354" s="117"/>
      <c r="C3354" s="137"/>
      <c r="D3354" s="117"/>
    </row>
    <row r="3355">
      <c r="A3355" s="132"/>
      <c r="B3355" s="117"/>
      <c r="C3355" s="137"/>
      <c r="D3355" s="117"/>
    </row>
    <row r="3356">
      <c r="A3356" s="132"/>
      <c r="B3356" s="117"/>
      <c r="C3356" s="137"/>
      <c r="D3356" s="117"/>
    </row>
    <row r="3357">
      <c r="A3357" s="132"/>
      <c r="B3357" s="117"/>
      <c r="C3357" s="137"/>
      <c r="D3357" s="117"/>
    </row>
    <row r="3358">
      <c r="A3358" s="132"/>
      <c r="B3358" s="117"/>
      <c r="C3358" s="137"/>
      <c r="D3358" s="117"/>
    </row>
    <row r="3359">
      <c r="A3359" s="132"/>
      <c r="B3359" s="117"/>
      <c r="C3359" s="137"/>
      <c r="D3359" s="117"/>
    </row>
    <row r="3360">
      <c r="A3360" s="132"/>
      <c r="B3360" s="117"/>
      <c r="C3360" s="137"/>
      <c r="D3360" s="117"/>
    </row>
    <row r="3361">
      <c r="A3361" s="132"/>
      <c r="B3361" s="117"/>
      <c r="C3361" s="137"/>
      <c r="D3361" s="117"/>
    </row>
    <row r="3362">
      <c r="A3362" s="132"/>
      <c r="B3362" s="117"/>
      <c r="C3362" s="137"/>
      <c r="D3362" s="117"/>
    </row>
    <row r="3363">
      <c r="A3363" s="132"/>
      <c r="B3363" s="117"/>
      <c r="C3363" s="137"/>
      <c r="D3363" s="117"/>
    </row>
    <row r="3364">
      <c r="A3364" s="132"/>
      <c r="B3364" s="117"/>
      <c r="C3364" s="137"/>
      <c r="D3364" s="117"/>
    </row>
    <row r="3365">
      <c r="A3365" s="132"/>
      <c r="B3365" s="117"/>
      <c r="C3365" s="137"/>
      <c r="D3365" s="117"/>
    </row>
    <row r="3366">
      <c r="A3366" s="132"/>
      <c r="B3366" s="117"/>
      <c r="C3366" s="137"/>
      <c r="D3366" s="117"/>
    </row>
    <row r="3367">
      <c r="A3367" s="132"/>
      <c r="B3367" s="117"/>
      <c r="C3367" s="137"/>
      <c r="D3367" s="117"/>
    </row>
    <row r="3368">
      <c r="A3368" s="132"/>
      <c r="B3368" s="117"/>
      <c r="C3368" s="137"/>
      <c r="D3368" s="117"/>
    </row>
    <row r="3369">
      <c r="A3369" s="132"/>
      <c r="B3369" s="117"/>
      <c r="C3369" s="137"/>
      <c r="D3369" s="117"/>
    </row>
    <row r="3370">
      <c r="A3370" s="132"/>
      <c r="B3370" s="117"/>
      <c r="C3370" s="137"/>
      <c r="D3370" s="117"/>
    </row>
    <row r="3371">
      <c r="A3371" s="132"/>
      <c r="B3371" s="117"/>
      <c r="C3371" s="137"/>
      <c r="D3371" s="117"/>
    </row>
    <row r="3372">
      <c r="A3372" s="132"/>
      <c r="B3372" s="117"/>
      <c r="C3372" s="137"/>
      <c r="D3372" s="117"/>
    </row>
    <row r="3373">
      <c r="A3373" s="132"/>
      <c r="B3373" s="117"/>
      <c r="C3373" s="137"/>
      <c r="D3373" s="117"/>
    </row>
    <row r="3374">
      <c r="A3374" s="132"/>
      <c r="B3374" s="117"/>
      <c r="C3374" s="137"/>
      <c r="D3374" s="117"/>
    </row>
    <row r="3375">
      <c r="A3375" s="132"/>
      <c r="B3375" s="117"/>
      <c r="C3375" s="137"/>
      <c r="D3375" s="117"/>
    </row>
    <row r="3376">
      <c r="A3376" s="132"/>
      <c r="B3376" s="117"/>
      <c r="C3376" s="137"/>
      <c r="D3376" s="117"/>
    </row>
    <row r="3377">
      <c r="A3377" s="132"/>
      <c r="B3377" s="117"/>
      <c r="C3377" s="137"/>
      <c r="D3377" s="117"/>
    </row>
    <row r="3378">
      <c r="A3378" s="132"/>
      <c r="B3378" s="117"/>
      <c r="C3378" s="137"/>
      <c r="D3378" s="117"/>
    </row>
    <row r="3379">
      <c r="A3379" s="132"/>
      <c r="B3379" s="117"/>
      <c r="C3379" s="137"/>
      <c r="D3379" s="117"/>
    </row>
    <row r="3380">
      <c r="A3380" s="132"/>
      <c r="B3380" s="117"/>
      <c r="C3380" s="137"/>
      <c r="D3380" s="117"/>
    </row>
    <row r="3381">
      <c r="A3381" s="132"/>
      <c r="B3381" s="117"/>
      <c r="C3381" s="137"/>
      <c r="D3381" s="117"/>
    </row>
    <row r="3382">
      <c r="A3382" s="132"/>
      <c r="B3382" s="117"/>
      <c r="C3382" s="137"/>
      <c r="D3382" s="117"/>
    </row>
    <row r="3383">
      <c r="A3383" s="132"/>
      <c r="B3383" s="117"/>
      <c r="C3383" s="137"/>
      <c r="D3383" s="117"/>
    </row>
    <row r="3384">
      <c r="A3384" s="132"/>
      <c r="B3384" s="117"/>
      <c r="C3384" s="137"/>
      <c r="D3384" s="117"/>
    </row>
    <row r="3385">
      <c r="A3385" s="132"/>
      <c r="B3385" s="117"/>
      <c r="C3385" s="137"/>
      <c r="D3385" s="117"/>
    </row>
    <row r="3386">
      <c r="A3386" s="132"/>
      <c r="B3386" s="117"/>
      <c r="C3386" s="137"/>
      <c r="D3386" s="117"/>
    </row>
    <row r="3387">
      <c r="A3387" s="132"/>
      <c r="B3387" s="117"/>
      <c r="C3387" s="137"/>
      <c r="D3387" s="117"/>
    </row>
    <row r="3388">
      <c r="A3388" s="132"/>
      <c r="B3388" s="117"/>
      <c r="C3388" s="137"/>
      <c r="D3388" s="117"/>
    </row>
    <row r="3389">
      <c r="A3389" s="132"/>
      <c r="B3389" s="117"/>
      <c r="C3389" s="137"/>
      <c r="D3389" s="117"/>
    </row>
    <row r="3390">
      <c r="A3390" s="132"/>
      <c r="B3390" s="117"/>
      <c r="C3390" s="137"/>
      <c r="D3390" s="117"/>
    </row>
    <row r="3391">
      <c r="A3391" s="132"/>
      <c r="B3391" s="117"/>
      <c r="C3391" s="137"/>
      <c r="D3391" s="117"/>
    </row>
    <row r="3392">
      <c r="A3392" s="132"/>
      <c r="B3392" s="117"/>
      <c r="C3392" s="137"/>
      <c r="D3392" s="117"/>
    </row>
    <row r="3393">
      <c r="A3393" s="132"/>
      <c r="B3393" s="117"/>
      <c r="C3393" s="137"/>
      <c r="D3393" s="117"/>
    </row>
    <row r="3394">
      <c r="A3394" s="132"/>
      <c r="B3394" s="117"/>
      <c r="C3394" s="137"/>
      <c r="D3394" s="117"/>
    </row>
    <row r="3395">
      <c r="A3395" s="132"/>
      <c r="B3395" s="117"/>
      <c r="C3395" s="137"/>
      <c r="D3395" s="117"/>
    </row>
    <row r="3396">
      <c r="A3396" s="132"/>
      <c r="B3396" s="117"/>
      <c r="C3396" s="137"/>
      <c r="D3396" s="117"/>
    </row>
    <row r="3397">
      <c r="A3397" s="132"/>
      <c r="B3397" s="117"/>
      <c r="C3397" s="137"/>
      <c r="D3397" s="117"/>
    </row>
    <row r="3398">
      <c r="A3398" s="132"/>
      <c r="B3398" s="117"/>
      <c r="C3398" s="137"/>
      <c r="D3398" s="117"/>
    </row>
    <row r="3399">
      <c r="A3399" s="132"/>
      <c r="B3399" s="117"/>
      <c r="C3399" s="137"/>
      <c r="D3399" s="117"/>
    </row>
    <row r="3400">
      <c r="A3400" s="132"/>
      <c r="B3400" s="117"/>
      <c r="C3400" s="137"/>
      <c r="D3400" s="117"/>
    </row>
    <row r="3401">
      <c r="A3401" s="132"/>
      <c r="B3401" s="117"/>
      <c r="C3401" s="137"/>
      <c r="D3401" s="117"/>
    </row>
    <row r="3402">
      <c r="A3402" s="132"/>
      <c r="B3402" s="117"/>
      <c r="C3402" s="137"/>
      <c r="D3402" s="117"/>
    </row>
    <row r="3403">
      <c r="A3403" s="132"/>
      <c r="B3403" s="117"/>
      <c r="C3403" s="137"/>
      <c r="D3403" s="117"/>
    </row>
    <row r="3404">
      <c r="A3404" s="132"/>
      <c r="B3404" s="117"/>
      <c r="C3404" s="137"/>
      <c r="D3404" s="117"/>
    </row>
    <row r="3405">
      <c r="A3405" s="132"/>
      <c r="B3405" s="117"/>
      <c r="C3405" s="137"/>
      <c r="D3405" s="117"/>
    </row>
    <row r="3406">
      <c r="A3406" s="132"/>
      <c r="B3406" s="117"/>
      <c r="C3406" s="137"/>
      <c r="D3406" s="117"/>
    </row>
    <row r="3407">
      <c r="A3407" s="132"/>
      <c r="B3407" s="117"/>
      <c r="C3407" s="137"/>
      <c r="D3407" s="117"/>
    </row>
    <row r="3408">
      <c r="A3408" s="132"/>
      <c r="B3408" s="117"/>
      <c r="C3408" s="137"/>
      <c r="D3408" s="117"/>
    </row>
    <row r="3409">
      <c r="A3409" s="132"/>
      <c r="B3409" s="117"/>
      <c r="C3409" s="137"/>
      <c r="D3409" s="117"/>
    </row>
    <row r="3410">
      <c r="A3410" s="132"/>
      <c r="B3410" s="117"/>
      <c r="C3410" s="137"/>
      <c r="D3410" s="117"/>
    </row>
    <row r="3411">
      <c r="A3411" s="132"/>
      <c r="B3411" s="117"/>
      <c r="C3411" s="137"/>
      <c r="D3411" s="117"/>
    </row>
    <row r="3412">
      <c r="A3412" s="132"/>
      <c r="B3412" s="117"/>
      <c r="C3412" s="137"/>
      <c r="D3412" s="117"/>
    </row>
    <row r="3413">
      <c r="A3413" s="132"/>
      <c r="B3413" s="117"/>
      <c r="C3413" s="137"/>
      <c r="D3413" s="117"/>
    </row>
    <row r="3414">
      <c r="A3414" s="132"/>
      <c r="B3414" s="117"/>
      <c r="C3414" s="137"/>
      <c r="D3414" s="117"/>
    </row>
    <row r="3415">
      <c r="A3415" s="132"/>
      <c r="B3415" s="117"/>
      <c r="C3415" s="137"/>
      <c r="D3415" s="117"/>
    </row>
    <row r="3416">
      <c r="A3416" s="132"/>
      <c r="B3416" s="117"/>
      <c r="C3416" s="137"/>
      <c r="D3416" s="117"/>
    </row>
    <row r="3417">
      <c r="A3417" s="132"/>
      <c r="B3417" s="117"/>
      <c r="C3417" s="137"/>
      <c r="D3417" s="117"/>
    </row>
    <row r="3418">
      <c r="A3418" s="132"/>
      <c r="B3418" s="117"/>
      <c r="C3418" s="137"/>
      <c r="D3418" s="117"/>
    </row>
    <row r="3419">
      <c r="A3419" s="132"/>
      <c r="B3419" s="117"/>
      <c r="C3419" s="137"/>
      <c r="D3419" s="117"/>
    </row>
    <row r="3420">
      <c r="A3420" s="132"/>
      <c r="B3420" s="117"/>
      <c r="C3420" s="137"/>
      <c r="D3420" s="117"/>
    </row>
    <row r="3421">
      <c r="A3421" s="132"/>
      <c r="B3421" s="117"/>
      <c r="C3421" s="137"/>
      <c r="D3421" s="117"/>
    </row>
    <row r="3422">
      <c r="A3422" s="132"/>
      <c r="B3422" s="117"/>
      <c r="C3422" s="137"/>
      <c r="D3422" s="117"/>
    </row>
    <row r="3423">
      <c r="A3423" s="132"/>
      <c r="B3423" s="117"/>
      <c r="C3423" s="137"/>
      <c r="D3423" s="117"/>
    </row>
    <row r="3424">
      <c r="A3424" s="132"/>
      <c r="B3424" s="117"/>
      <c r="C3424" s="137"/>
      <c r="D3424" s="117"/>
    </row>
    <row r="3425">
      <c r="A3425" s="132"/>
      <c r="B3425" s="117"/>
      <c r="C3425" s="137"/>
      <c r="D3425" s="117"/>
    </row>
    <row r="3426">
      <c r="A3426" s="132"/>
      <c r="B3426" s="117"/>
      <c r="C3426" s="137"/>
      <c r="D3426" s="117"/>
    </row>
    <row r="3427">
      <c r="A3427" s="132"/>
      <c r="B3427" s="117"/>
      <c r="C3427" s="137"/>
      <c r="D3427" s="117"/>
    </row>
    <row r="3428">
      <c r="A3428" s="132"/>
      <c r="B3428" s="117"/>
      <c r="C3428" s="137"/>
      <c r="D3428" s="117"/>
    </row>
    <row r="3429">
      <c r="A3429" s="132"/>
      <c r="B3429" s="117"/>
      <c r="C3429" s="137"/>
      <c r="D3429" s="117"/>
    </row>
    <row r="3430">
      <c r="A3430" s="132"/>
      <c r="B3430" s="117"/>
      <c r="C3430" s="137"/>
      <c r="D3430" s="117"/>
    </row>
    <row r="3431">
      <c r="A3431" s="132"/>
      <c r="B3431" s="117"/>
      <c r="C3431" s="137"/>
      <c r="D3431" s="117"/>
    </row>
    <row r="3432">
      <c r="A3432" s="132"/>
      <c r="B3432" s="117"/>
      <c r="C3432" s="137"/>
      <c r="D3432" s="117"/>
    </row>
    <row r="3433">
      <c r="A3433" s="132"/>
      <c r="B3433" s="117"/>
      <c r="C3433" s="137"/>
      <c r="D3433" s="117"/>
    </row>
    <row r="3434">
      <c r="A3434" s="132"/>
      <c r="B3434" s="117"/>
      <c r="C3434" s="137"/>
      <c r="D3434" s="117"/>
    </row>
    <row r="3435">
      <c r="A3435" s="132"/>
      <c r="B3435" s="117"/>
      <c r="C3435" s="137"/>
      <c r="D3435" s="117"/>
    </row>
    <row r="3436">
      <c r="A3436" s="132"/>
      <c r="B3436" s="117"/>
      <c r="C3436" s="137"/>
      <c r="D3436" s="117"/>
    </row>
    <row r="3437">
      <c r="A3437" s="132"/>
      <c r="B3437" s="117"/>
      <c r="C3437" s="137"/>
      <c r="D3437" s="117"/>
    </row>
    <row r="3438">
      <c r="A3438" s="132"/>
      <c r="B3438" s="117"/>
      <c r="C3438" s="137"/>
      <c r="D3438" s="117"/>
    </row>
    <row r="3439">
      <c r="A3439" s="132"/>
      <c r="B3439" s="117"/>
      <c r="C3439" s="137"/>
      <c r="D3439" s="117"/>
    </row>
    <row r="3440">
      <c r="A3440" s="132"/>
      <c r="B3440" s="117"/>
      <c r="C3440" s="137"/>
      <c r="D3440" s="117"/>
    </row>
    <row r="3441">
      <c r="A3441" s="132"/>
      <c r="B3441" s="117"/>
      <c r="C3441" s="137"/>
      <c r="D3441" s="117"/>
    </row>
    <row r="3442">
      <c r="A3442" s="132"/>
      <c r="B3442" s="117"/>
      <c r="C3442" s="137"/>
      <c r="D3442" s="117"/>
    </row>
    <row r="3443">
      <c r="A3443" s="132"/>
      <c r="B3443" s="117"/>
      <c r="C3443" s="137"/>
      <c r="D3443" s="117"/>
    </row>
    <row r="3444">
      <c r="A3444" s="132"/>
      <c r="B3444" s="117"/>
      <c r="C3444" s="137"/>
      <c r="D3444" s="117"/>
    </row>
    <row r="3445">
      <c r="A3445" s="132"/>
      <c r="B3445" s="117"/>
      <c r="C3445" s="137"/>
      <c r="D3445" s="117"/>
    </row>
    <row r="3446">
      <c r="A3446" s="132"/>
      <c r="B3446" s="117"/>
      <c r="C3446" s="137"/>
      <c r="D3446" s="117"/>
    </row>
    <row r="3447">
      <c r="A3447" s="132"/>
      <c r="B3447" s="117"/>
      <c r="C3447" s="137"/>
      <c r="D3447" s="117"/>
    </row>
    <row r="3448">
      <c r="A3448" s="132"/>
      <c r="B3448" s="117"/>
      <c r="C3448" s="137"/>
      <c r="D3448" s="117"/>
    </row>
    <row r="3449">
      <c r="A3449" s="132"/>
      <c r="B3449" s="117"/>
      <c r="C3449" s="137"/>
      <c r="D3449" s="117"/>
    </row>
    <row r="3450">
      <c r="A3450" s="132"/>
      <c r="B3450" s="117"/>
      <c r="C3450" s="137"/>
      <c r="D3450" s="117"/>
    </row>
    <row r="3451">
      <c r="A3451" s="132"/>
      <c r="B3451" s="117"/>
      <c r="C3451" s="137"/>
      <c r="D3451" s="117"/>
    </row>
    <row r="3452">
      <c r="A3452" s="132"/>
      <c r="B3452" s="117"/>
      <c r="C3452" s="137"/>
      <c r="D3452" s="117"/>
    </row>
    <row r="3453">
      <c r="A3453" s="132"/>
      <c r="B3453" s="117"/>
      <c r="C3453" s="137"/>
      <c r="D3453" s="117"/>
    </row>
    <row r="3454">
      <c r="A3454" s="132"/>
      <c r="B3454" s="117"/>
      <c r="C3454" s="137"/>
      <c r="D3454" s="117"/>
    </row>
    <row r="3455">
      <c r="A3455" s="132"/>
      <c r="B3455" s="117"/>
      <c r="C3455" s="137"/>
      <c r="D3455" s="117"/>
    </row>
    <row r="3456">
      <c r="A3456" s="132"/>
      <c r="B3456" s="117"/>
      <c r="C3456" s="137"/>
      <c r="D3456" s="117"/>
    </row>
    <row r="3457">
      <c r="A3457" s="132"/>
      <c r="B3457" s="117"/>
      <c r="C3457" s="137"/>
      <c r="D3457" s="117"/>
    </row>
    <row r="3458">
      <c r="A3458" s="132"/>
      <c r="B3458" s="117"/>
      <c r="C3458" s="137"/>
      <c r="D3458" s="117"/>
    </row>
    <row r="3459">
      <c r="A3459" s="132"/>
      <c r="B3459" s="117"/>
      <c r="C3459" s="137"/>
      <c r="D3459" s="117"/>
    </row>
    <row r="3460">
      <c r="A3460" s="132"/>
      <c r="B3460" s="117"/>
      <c r="C3460" s="137"/>
      <c r="D3460" s="117"/>
    </row>
    <row r="3461">
      <c r="A3461" s="132"/>
      <c r="B3461" s="117"/>
      <c r="C3461" s="137"/>
      <c r="D3461" s="117"/>
    </row>
    <row r="3462">
      <c r="A3462" s="132"/>
      <c r="B3462" s="117"/>
      <c r="C3462" s="137"/>
      <c r="D3462" s="117"/>
    </row>
    <row r="3463">
      <c r="A3463" s="132"/>
      <c r="B3463" s="117"/>
      <c r="C3463" s="137"/>
      <c r="D3463" s="117"/>
    </row>
    <row r="3464">
      <c r="A3464" s="132"/>
      <c r="B3464" s="117"/>
      <c r="C3464" s="137"/>
      <c r="D3464" s="117"/>
    </row>
    <row r="3465">
      <c r="A3465" s="132"/>
      <c r="B3465" s="117"/>
      <c r="C3465" s="137"/>
      <c r="D3465" s="117"/>
    </row>
    <row r="3466">
      <c r="A3466" s="132"/>
      <c r="B3466" s="117"/>
      <c r="C3466" s="137"/>
      <c r="D3466" s="117"/>
    </row>
    <row r="3467">
      <c r="A3467" s="132"/>
      <c r="B3467" s="117"/>
      <c r="C3467" s="137"/>
      <c r="D3467" s="117"/>
    </row>
    <row r="3468">
      <c r="A3468" s="132"/>
      <c r="B3468" s="117"/>
      <c r="C3468" s="137"/>
      <c r="D3468" s="117"/>
    </row>
    <row r="3469">
      <c r="A3469" s="132"/>
      <c r="B3469" s="117"/>
      <c r="C3469" s="137"/>
      <c r="D3469" s="117"/>
    </row>
    <row r="3470">
      <c r="A3470" s="132"/>
      <c r="B3470" s="117"/>
      <c r="C3470" s="137"/>
      <c r="D3470" s="117"/>
    </row>
    <row r="3471">
      <c r="A3471" s="132"/>
      <c r="B3471" s="117"/>
      <c r="C3471" s="137"/>
      <c r="D3471" s="117"/>
    </row>
    <row r="3472">
      <c r="A3472" s="132"/>
      <c r="B3472" s="117"/>
      <c r="C3472" s="137"/>
      <c r="D3472" s="117"/>
    </row>
    <row r="3473">
      <c r="A3473" s="132"/>
      <c r="B3473" s="117"/>
      <c r="C3473" s="137"/>
      <c r="D3473" s="117"/>
    </row>
    <row r="3474">
      <c r="A3474" s="132"/>
      <c r="B3474" s="117"/>
      <c r="C3474" s="137"/>
      <c r="D3474" s="117"/>
    </row>
    <row r="3475">
      <c r="A3475" s="132"/>
      <c r="B3475" s="117"/>
      <c r="C3475" s="137"/>
      <c r="D3475" s="117"/>
    </row>
    <row r="3476">
      <c r="A3476" s="132"/>
      <c r="B3476" s="117"/>
      <c r="C3476" s="137"/>
      <c r="D3476" s="117"/>
    </row>
    <row r="3477">
      <c r="A3477" s="132"/>
      <c r="B3477" s="117"/>
      <c r="C3477" s="137"/>
      <c r="D3477" s="117"/>
    </row>
    <row r="3478">
      <c r="A3478" s="132"/>
      <c r="B3478" s="117"/>
      <c r="C3478" s="137"/>
      <c r="D3478" s="117"/>
    </row>
    <row r="3479">
      <c r="A3479" s="132"/>
      <c r="B3479" s="117"/>
      <c r="C3479" s="137"/>
      <c r="D3479" s="117"/>
    </row>
    <row r="3480">
      <c r="A3480" s="132"/>
      <c r="B3480" s="117"/>
      <c r="C3480" s="137"/>
      <c r="D3480" s="117"/>
    </row>
    <row r="3481">
      <c r="A3481" s="132"/>
      <c r="B3481" s="117"/>
      <c r="C3481" s="137"/>
      <c r="D3481" s="117"/>
    </row>
    <row r="3482">
      <c r="A3482" s="132"/>
      <c r="B3482" s="117"/>
      <c r="C3482" s="137"/>
      <c r="D3482" s="117"/>
    </row>
    <row r="3483">
      <c r="A3483" s="132"/>
      <c r="B3483" s="117"/>
      <c r="C3483" s="137"/>
      <c r="D3483" s="117"/>
    </row>
    <row r="3484">
      <c r="A3484" s="132"/>
      <c r="B3484" s="117"/>
      <c r="C3484" s="137"/>
      <c r="D3484" s="117"/>
    </row>
    <row r="3485">
      <c r="A3485" s="132"/>
      <c r="B3485" s="117"/>
      <c r="C3485" s="137"/>
      <c r="D3485" s="117"/>
    </row>
    <row r="3486">
      <c r="A3486" s="132"/>
      <c r="B3486" s="117"/>
      <c r="C3486" s="137"/>
      <c r="D3486" s="117"/>
    </row>
    <row r="3487">
      <c r="A3487" s="132"/>
      <c r="B3487" s="117"/>
      <c r="C3487" s="137"/>
      <c r="D3487" s="117"/>
    </row>
    <row r="3488">
      <c r="A3488" s="132"/>
      <c r="B3488" s="117"/>
      <c r="C3488" s="137"/>
      <c r="D3488" s="117"/>
    </row>
    <row r="3489">
      <c r="A3489" s="132"/>
      <c r="B3489" s="117"/>
      <c r="C3489" s="137"/>
      <c r="D3489" s="117"/>
    </row>
    <row r="3490">
      <c r="A3490" s="132"/>
      <c r="B3490" s="117"/>
      <c r="C3490" s="137"/>
      <c r="D3490" s="117"/>
    </row>
    <row r="3491">
      <c r="A3491" s="132"/>
      <c r="B3491" s="117"/>
      <c r="C3491" s="137"/>
      <c r="D3491" s="117"/>
    </row>
    <row r="3492">
      <c r="A3492" s="132"/>
      <c r="B3492" s="117"/>
      <c r="C3492" s="137"/>
      <c r="D3492" s="117"/>
    </row>
    <row r="3493">
      <c r="A3493" s="132"/>
      <c r="B3493" s="117"/>
      <c r="C3493" s="137"/>
      <c r="D3493" s="117"/>
    </row>
    <row r="3494">
      <c r="A3494" s="132"/>
      <c r="B3494" s="117"/>
      <c r="C3494" s="137"/>
      <c r="D3494" s="117"/>
    </row>
    <row r="3495">
      <c r="A3495" s="132"/>
      <c r="B3495" s="117"/>
      <c r="C3495" s="137"/>
      <c r="D3495" s="117"/>
    </row>
    <row r="3496">
      <c r="A3496" s="132"/>
      <c r="B3496" s="117"/>
      <c r="C3496" s="137"/>
      <c r="D3496" s="117"/>
    </row>
    <row r="3497">
      <c r="A3497" s="132"/>
      <c r="B3497" s="117"/>
      <c r="C3497" s="137"/>
      <c r="D3497" s="117"/>
    </row>
    <row r="3498">
      <c r="A3498" s="132"/>
      <c r="B3498" s="117"/>
      <c r="C3498" s="137"/>
      <c r="D3498" s="117"/>
    </row>
    <row r="3499">
      <c r="A3499" s="132"/>
      <c r="B3499" s="117"/>
      <c r="C3499" s="137"/>
      <c r="D3499" s="117"/>
    </row>
    <row r="3500">
      <c r="A3500" s="132"/>
      <c r="B3500" s="117"/>
      <c r="C3500" s="137"/>
      <c r="D3500" s="117"/>
    </row>
    <row r="3501">
      <c r="A3501" s="132"/>
      <c r="B3501" s="117"/>
      <c r="C3501" s="137"/>
      <c r="D3501" s="117"/>
    </row>
    <row r="3502">
      <c r="A3502" s="132"/>
      <c r="B3502" s="117"/>
      <c r="C3502" s="137"/>
      <c r="D3502" s="117"/>
    </row>
    <row r="3503">
      <c r="A3503" s="132"/>
      <c r="B3503" s="117"/>
      <c r="C3503" s="137"/>
      <c r="D3503" s="117"/>
    </row>
    <row r="3504">
      <c r="A3504" s="132"/>
      <c r="B3504" s="117"/>
      <c r="C3504" s="137"/>
      <c r="D3504" s="117"/>
    </row>
    <row r="3505">
      <c r="A3505" s="132"/>
      <c r="B3505" s="117"/>
      <c r="C3505" s="137"/>
      <c r="D3505" s="117"/>
    </row>
    <row r="3506">
      <c r="A3506" s="132"/>
      <c r="B3506" s="117"/>
      <c r="C3506" s="137"/>
      <c r="D3506" s="117"/>
    </row>
    <row r="3507">
      <c r="A3507" s="132"/>
      <c r="B3507" s="117"/>
      <c r="C3507" s="137"/>
      <c r="D3507" s="117"/>
    </row>
    <row r="3508">
      <c r="A3508" s="132"/>
      <c r="B3508" s="117"/>
      <c r="C3508" s="137"/>
      <c r="D3508" s="117"/>
    </row>
    <row r="3509">
      <c r="A3509" s="132"/>
      <c r="B3509" s="117"/>
      <c r="C3509" s="137"/>
      <c r="D3509" s="117"/>
    </row>
    <row r="3510">
      <c r="A3510" s="132"/>
      <c r="B3510" s="117"/>
      <c r="C3510" s="137"/>
      <c r="D3510" s="117"/>
    </row>
    <row r="3511">
      <c r="A3511" s="132"/>
      <c r="B3511" s="117"/>
      <c r="C3511" s="137"/>
      <c r="D3511" s="117"/>
    </row>
    <row r="3512">
      <c r="A3512" s="132"/>
      <c r="B3512" s="117"/>
      <c r="C3512" s="137"/>
      <c r="D3512" s="117"/>
    </row>
    <row r="3513">
      <c r="A3513" s="132"/>
      <c r="B3513" s="117"/>
      <c r="C3513" s="137"/>
      <c r="D3513" s="117"/>
    </row>
    <row r="3514">
      <c r="A3514" s="132"/>
      <c r="B3514" s="117"/>
      <c r="C3514" s="137"/>
      <c r="D3514" s="117"/>
    </row>
    <row r="3515">
      <c r="A3515" s="132"/>
      <c r="B3515" s="117"/>
      <c r="C3515" s="137"/>
      <c r="D3515" s="117"/>
    </row>
    <row r="3516">
      <c r="A3516" s="132"/>
      <c r="B3516" s="117"/>
      <c r="C3516" s="137"/>
      <c r="D3516" s="117"/>
    </row>
    <row r="3517">
      <c r="A3517" s="132"/>
      <c r="B3517" s="117"/>
      <c r="C3517" s="137"/>
      <c r="D3517" s="117"/>
    </row>
    <row r="3518">
      <c r="A3518" s="132"/>
      <c r="B3518" s="117"/>
      <c r="C3518" s="137"/>
      <c r="D3518" s="117"/>
    </row>
    <row r="3519">
      <c r="A3519" s="132"/>
      <c r="B3519" s="117"/>
      <c r="C3519" s="137"/>
      <c r="D3519" s="117"/>
    </row>
    <row r="3520">
      <c r="A3520" s="132"/>
      <c r="B3520" s="117"/>
      <c r="C3520" s="137"/>
      <c r="D3520" s="117"/>
    </row>
    <row r="3521">
      <c r="A3521" s="132"/>
      <c r="B3521" s="117"/>
      <c r="C3521" s="137"/>
      <c r="D3521" s="117"/>
    </row>
    <row r="3522">
      <c r="A3522" s="132"/>
      <c r="B3522" s="117"/>
      <c r="C3522" s="137"/>
      <c r="D3522" s="117"/>
    </row>
    <row r="3523">
      <c r="A3523" s="132"/>
      <c r="B3523" s="117"/>
      <c r="C3523" s="137"/>
      <c r="D3523" s="117"/>
    </row>
    <row r="3524">
      <c r="A3524" s="132"/>
      <c r="B3524" s="117"/>
      <c r="C3524" s="137"/>
      <c r="D3524" s="117"/>
    </row>
    <row r="3525">
      <c r="A3525" s="132"/>
      <c r="B3525" s="117"/>
      <c r="C3525" s="137"/>
      <c r="D3525" s="117"/>
    </row>
    <row r="3526">
      <c r="A3526" s="132"/>
      <c r="B3526" s="117"/>
      <c r="C3526" s="137"/>
      <c r="D3526" s="117"/>
    </row>
    <row r="3527">
      <c r="A3527" s="132"/>
      <c r="B3527" s="117"/>
      <c r="C3527" s="137"/>
      <c r="D3527" s="117"/>
    </row>
    <row r="3528">
      <c r="A3528" s="132"/>
      <c r="B3528" s="117"/>
      <c r="C3528" s="137"/>
      <c r="D3528" s="117"/>
    </row>
    <row r="3529">
      <c r="A3529" s="132"/>
      <c r="B3529" s="117"/>
      <c r="C3529" s="137"/>
      <c r="D3529" s="117"/>
    </row>
    <row r="3530">
      <c r="A3530" s="132"/>
      <c r="B3530" s="117"/>
      <c r="C3530" s="137"/>
      <c r="D3530" s="117"/>
    </row>
    <row r="3531">
      <c r="A3531" s="132"/>
      <c r="B3531" s="117"/>
      <c r="C3531" s="137"/>
      <c r="D3531" s="117"/>
    </row>
    <row r="3532">
      <c r="A3532" s="132"/>
      <c r="B3532" s="117"/>
      <c r="C3532" s="137"/>
      <c r="D3532" s="117"/>
    </row>
    <row r="3533">
      <c r="A3533" s="132"/>
      <c r="B3533" s="117"/>
      <c r="C3533" s="137"/>
      <c r="D3533" s="117"/>
    </row>
    <row r="3534">
      <c r="A3534" s="132"/>
      <c r="B3534" s="117"/>
      <c r="C3534" s="137"/>
      <c r="D3534" s="117"/>
    </row>
    <row r="3535">
      <c r="A3535" s="132"/>
      <c r="B3535" s="117"/>
      <c r="C3535" s="137"/>
      <c r="D3535" s="117"/>
    </row>
    <row r="3536">
      <c r="A3536" s="132"/>
      <c r="B3536" s="117"/>
      <c r="C3536" s="137"/>
      <c r="D3536" s="117"/>
    </row>
    <row r="3537">
      <c r="A3537" s="132"/>
      <c r="B3537" s="117"/>
      <c r="C3537" s="137"/>
      <c r="D3537" s="117"/>
    </row>
    <row r="3538">
      <c r="A3538" s="132"/>
      <c r="B3538" s="117"/>
      <c r="C3538" s="137"/>
      <c r="D3538" s="117"/>
    </row>
    <row r="3539">
      <c r="A3539" s="132"/>
      <c r="B3539" s="117"/>
      <c r="C3539" s="137"/>
      <c r="D3539" s="117"/>
    </row>
    <row r="3540">
      <c r="A3540" s="132"/>
      <c r="B3540" s="117"/>
      <c r="C3540" s="137"/>
      <c r="D3540" s="117"/>
    </row>
    <row r="3541">
      <c r="A3541" s="132"/>
      <c r="B3541" s="117"/>
      <c r="C3541" s="137"/>
      <c r="D3541" s="117"/>
    </row>
    <row r="3542">
      <c r="A3542" s="132"/>
      <c r="B3542" s="117"/>
      <c r="C3542" s="137"/>
      <c r="D3542" s="117"/>
    </row>
    <row r="3543">
      <c r="A3543" s="132"/>
      <c r="B3543" s="117"/>
      <c r="C3543" s="137"/>
      <c r="D3543" s="117"/>
    </row>
    <row r="3544">
      <c r="A3544" s="132"/>
      <c r="B3544" s="117"/>
      <c r="C3544" s="137"/>
      <c r="D3544" s="117"/>
    </row>
    <row r="3545">
      <c r="A3545" s="132"/>
      <c r="B3545" s="117"/>
      <c r="C3545" s="137"/>
      <c r="D3545" s="117"/>
    </row>
    <row r="3546">
      <c r="A3546" s="132"/>
      <c r="B3546" s="117"/>
      <c r="C3546" s="137"/>
      <c r="D3546" s="117"/>
    </row>
    <row r="3547">
      <c r="A3547" s="132"/>
      <c r="B3547" s="117"/>
      <c r="C3547" s="137"/>
      <c r="D3547" s="117"/>
    </row>
    <row r="3548">
      <c r="A3548" s="132"/>
      <c r="B3548" s="117"/>
      <c r="C3548" s="137"/>
      <c r="D3548" s="117"/>
    </row>
    <row r="3549">
      <c r="A3549" s="132"/>
      <c r="B3549" s="117"/>
      <c r="C3549" s="137"/>
      <c r="D3549" s="117"/>
    </row>
    <row r="3550">
      <c r="A3550" s="132"/>
      <c r="B3550" s="117"/>
      <c r="C3550" s="137"/>
      <c r="D3550" s="117"/>
    </row>
    <row r="3551">
      <c r="A3551" s="132"/>
      <c r="B3551" s="117"/>
      <c r="C3551" s="137"/>
      <c r="D3551" s="117"/>
    </row>
    <row r="3552">
      <c r="A3552" s="132"/>
      <c r="B3552" s="117"/>
      <c r="C3552" s="137"/>
      <c r="D3552" s="117"/>
    </row>
    <row r="3553">
      <c r="A3553" s="132"/>
      <c r="B3553" s="117"/>
      <c r="C3553" s="137"/>
      <c r="D3553" s="117"/>
    </row>
    <row r="3554">
      <c r="A3554" s="132"/>
      <c r="B3554" s="117"/>
      <c r="C3554" s="137"/>
      <c r="D3554" s="117"/>
    </row>
    <row r="3555">
      <c r="A3555" s="132"/>
      <c r="B3555" s="117"/>
      <c r="C3555" s="137"/>
      <c r="D3555" s="117"/>
    </row>
    <row r="3556">
      <c r="A3556" s="132"/>
      <c r="B3556" s="117"/>
      <c r="C3556" s="137"/>
      <c r="D3556" s="117"/>
    </row>
    <row r="3557">
      <c r="A3557" s="132"/>
      <c r="B3557" s="117"/>
      <c r="C3557" s="137"/>
      <c r="D3557" s="117"/>
    </row>
    <row r="3558">
      <c r="A3558" s="132"/>
      <c r="B3558" s="117"/>
      <c r="C3558" s="137"/>
      <c r="D3558" s="117"/>
    </row>
    <row r="3559">
      <c r="A3559" s="132"/>
      <c r="B3559" s="117"/>
      <c r="C3559" s="137"/>
      <c r="D3559" s="117"/>
    </row>
    <row r="3560">
      <c r="A3560" s="132"/>
      <c r="B3560" s="117"/>
      <c r="C3560" s="137"/>
      <c r="D3560" s="117"/>
    </row>
    <row r="3561">
      <c r="A3561" s="132"/>
      <c r="B3561" s="117"/>
      <c r="C3561" s="137"/>
      <c r="D3561" s="117"/>
    </row>
    <row r="3562">
      <c r="A3562" s="132"/>
      <c r="B3562" s="117"/>
      <c r="C3562" s="137"/>
      <c r="D3562" s="117"/>
    </row>
    <row r="3563">
      <c r="A3563" s="132"/>
      <c r="B3563" s="117"/>
      <c r="C3563" s="137"/>
      <c r="D3563" s="117"/>
    </row>
    <row r="3564">
      <c r="A3564" s="132"/>
      <c r="B3564" s="117"/>
      <c r="C3564" s="137"/>
      <c r="D3564" s="117"/>
    </row>
    <row r="3565">
      <c r="A3565" s="132"/>
      <c r="B3565" s="117"/>
      <c r="C3565" s="137"/>
      <c r="D3565" s="117"/>
    </row>
    <row r="3566">
      <c r="A3566" s="132"/>
      <c r="B3566" s="117"/>
      <c r="C3566" s="137"/>
      <c r="D3566" s="117"/>
    </row>
    <row r="3567">
      <c r="A3567" s="132"/>
      <c r="B3567" s="117"/>
      <c r="C3567" s="137"/>
      <c r="D3567" s="117"/>
    </row>
    <row r="3568">
      <c r="A3568" s="132"/>
      <c r="B3568" s="117"/>
      <c r="C3568" s="137"/>
      <c r="D3568" s="117"/>
    </row>
    <row r="3569">
      <c r="A3569" s="132"/>
      <c r="B3569" s="117"/>
      <c r="C3569" s="137"/>
      <c r="D3569" s="117"/>
    </row>
    <row r="3570">
      <c r="A3570" s="132"/>
      <c r="B3570" s="117"/>
      <c r="C3570" s="137"/>
      <c r="D3570" s="117"/>
    </row>
    <row r="3571">
      <c r="A3571" s="132"/>
      <c r="B3571" s="117"/>
      <c r="C3571" s="137"/>
      <c r="D3571" s="117"/>
    </row>
    <row r="3572">
      <c r="A3572" s="132"/>
      <c r="B3572" s="117"/>
      <c r="C3572" s="137"/>
      <c r="D3572" s="117"/>
    </row>
    <row r="3573">
      <c r="A3573" s="132"/>
      <c r="B3573" s="117"/>
      <c r="C3573" s="137"/>
      <c r="D3573" s="117"/>
    </row>
    <row r="3574">
      <c r="A3574" s="132"/>
      <c r="B3574" s="117"/>
      <c r="C3574" s="137"/>
      <c r="D3574" s="117"/>
    </row>
    <row r="3575">
      <c r="A3575" s="132"/>
      <c r="B3575" s="117"/>
      <c r="C3575" s="137"/>
      <c r="D3575" s="117"/>
    </row>
    <row r="3576">
      <c r="A3576" s="132"/>
      <c r="B3576" s="117"/>
      <c r="C3576" s="137"/>
      <c r="D3576" s="117"/>
    </row>
    <row r="3577">
      <c r="A3577" s="132"/>
      <c r="B3577" s="117"/>
      <c r="C3577" s="137"/>
      <c r="D3577" s="117"/>
    </row>
    <row r="3578">
      <c r="A3578" s="132"/>
      <c r="B3578" s="117"/>
      <c r="C3578" s="137"/>
      <c r="D3578" s="117"/>
    </row>
    <row r="3579">
      <c r="A3579" s="132"/>
      <c r="B3579" s="117"/>
      <c r="C3579" s="137"/>
      <c r="D3579" s="117"/>
    </row>
    <row r="3580">
      <c r="A3580" s="132"/>
      <c r="B3580" s="117"/>
      <c r="C3580" s="137"/>
      <c r="D3580" s="117"/>
    </row>
    <row r="3581">
      <c r="A3581" s="132"/>
      <c r="B3581" s="117"/>
      <c r="C3581" s="137"/>
      <c r="D3581" s="117"/>
    </row>
    <row r="3582">
      <c r="A3582" s="132"/>
      <c r="B3582" s="117"/>
      <c r="C3582" s="137"/>
      <c r="D3582" s="117"/>
    </row>
    <row r="3583">
      <c r="A3583" s="132"/>
      <c r="B3583" s="117"/>
      <c r="C3583" s="137"/>
      <c r="D3583" s="117"/>
    </row>
    <row r="3584">
      <c r="A3584" s="132"/>
      <c r="B3584" s="117"/>
      <c r="C3584" s="137"/>
      <c r="D3584" s="117"/>
    </row>
    <row r="3585">
      <c r="A3585" s="132"/>
      <c r="B3585" s="117"/>
      <c r="C3585" s="137"/>
      <c r="D3585" s="117"/>
    </row>
    <row r="3586">
      <c r="A3586" s="132"/>
      <c r="B3586" s="117"/>
      <c r="C3586" s="137"/>
      <c r="D3586" s="117"/>
    </row>
    <row r="3587">
      <c r="A3587" s="132"/>
      <c r="B3587" s="117"/>
      <c r="C3587" s="137"/>
      <c r="D3587" s="117"/>
    </row>
    <row r="3588">
      <c r="A3588" s="132"/>
      <c r="B3588" s="117"/>
      <c r="C3588" s="137"/>
      <c r="D3588" s="117"/>
    </row>
    <row r="3589">
      <c r="A3589" s="132"/>
      <c r="B3589" s="117"/>
      <c r="C3589" s="137"/>
      <c r="D3589" s="117"/>
    </row>
    <row r="3590">
      <c r="A3590" s="132"/>
      <c r="B3590" s="117"/>
      <c r="C3590" s="137"/>
      <c r="D3590" s="117"/>
    </row>
    <row r="3591">
      <c r="A3591" s="132"/>
      <c r="B3591" s="117"/>
      <c r="C3591" s="137"/>
      <c r="D3591" s="117"/>
    </row>
    <row r="3592">
      <c r="A3592" s="132"/>
      <c r="B3592" s="117"/>
      <c r="C3592" s="137"/>
      <c r="D3592" s="117"/>
    </row>
    <row r="3593">
      <c r="A3593" s="132"/>
      <c r="B3593" s="117"/>
      <c r="C3593" s="137"/>
      <c r="D3593" s="117"/>
    </row>
    <row r="3594">
      <c r="A3594" s="132"/>
      <c r="B3594" s="117"/>
      <c r="C3594" s="137"/>
      <c r="D3594" s="117"/>
    </row>
    <row r="3595">
      <c r="A3595" s="132"/>
      <c r="B3595" s="117"/>
      <c r="C3595" s="137"/>
      <c r="D3595" s="117"/>
    </row>
    <row r="3596">
      <c r="A3596" s="132"/>
      <c r="B3596" s="117"/>
      <c r="C3596" s="137"/>
      <c r="D3596" s="117"/>
    </row>
    <row r="3597">
      <c r="A3597" s="132"/>
      <c r="B3597" s="117"/>
      <c r="C3597" s="137"/>
      <c r="D3597" s="117"/>
    </row>
    <row r="3598">
      <c r="A3598" s="132"/>
      <c r="B3598" s="117"/>
      <c r="C3598" s="137"/>
      <c r="D3598" s="117"/>
    </row>
    <row r="3599">
      <c r="A3599" s="132"/>
      <c r="B3599" s="117"/>
      <c r="C3599" s="137"/>
      <c r="D3599" s="117"/>
    </row>
    <row r="3600">
      <c r="A3600" s="132"/>
      <c r="B3600" s="117"/>
      <c r="C3600" s="137"/>
      <c r="D3600" s="117"/>
    </row>
    <row r="3601">
      <c r="A3601" s="132"/>
      <c r="B3601" s="117"/>
      <c r="C3601" s="137"/>
      <c r="D3601" s="117"/>
    </row>
    <row r="3602">
      <c r="A3602" s="132"/>
      <c r="B3602" s="117"/>
      <c r="C3602" s="137"/>
      <c r="D3602" s="117"/>
    </row>
    <row r="3603">
      <c r="A3603" s="132"/>
      <c r="B3603" s="117"/>
      <c r="C3603" s="137"/>
      <c r="D3603" s="117"/>
    </row>
    <row r="3604">
      <c r="A3604" s="132"/>
      <c r="B3604" s="117"/>
      <c r="C3604" s="137"/>
      <c r="D3604" s="117"/>
    </row>
    <row r="3605">
      <c r="A3605" s="132"/>
      <c r="B3605" s="117"/>
      <c r="C3605" s="137"/>
      <c r="D3605" s="117"/>
    </row>
    <row r="3606">
      <c r="A3606" s="132"/>
      <c r="B3606" s="117"/>
      <c r="C3606" s="137"/>
      <c r="D3606" s="117"/>
    </row>
    <row r="3607">
      <c r="A3607" s="132"/>
      <c r="B3607" s="117"/>
      <c r="C3607" s="137"/>
      <c r="D3607" s="117"/>
    </row>
    <row r="3608">
      <c r="A3608" s="132"/>
      <c r="B3608" s="117"/>
      <c r="C3608" s="137"/>
      <c r="D3608" s="117"/>
    </row>
    <row r="3609">
      <c r="A3609" s="132"/>
      <c r="B3609" s="117"/>
      <c r="C3609" s="137"/>
      <c r="D3609" s="117"/>
    </row>
    <row r="3610">
      <c r="A3610" s="132"/>
      <c r="B3610" s="117"/>
      <c r="C3610" s="137"/>
      <c r="D3610" s="117"/>
    </row>
    <row r="3611">
      <c r="A3611" s="132"/>
      <c r="B3611" s="117"/>
      <c r="C3611" s="137"/>
      <c r="D3611" s="117"/>
    </row>
    <row r="3612">
      <c r="A3612" s="132"/>
      <c r="B3612" s="117"/>
      <c r="C3612" s="137"/>
      <c r="D3612" s="117"/>
    </row>
    <row r="3613">
      <c r="A3613" s="132"/>
      <c r="B3613" s="117"/>
      <c r="C3613" s="137"/>
      <c r="D3613" s="117"/>
    </row>
    <row r="3614">
      <c r="A3614" s="132"/>
      <c r="B3614" s="117"/>
      <c r="C3614" s="137"/>
      <c r="D3614" s="117"/>
    </row>
    <row r="3615">
      <c r="A3615" s="132"/>
      <c r="B3615" s="117"/>
      <c r="C3615" s="137"/>
      <c r="D3615" s="117"/>
    </row>
    <row r="3616">
      <c r="A3616" s="132"/>
      <c r="B3616" s="117"/>
      <c r="C3616" s="137"/>
      <c r="D3616" s="117"/>
    </row>
    <row r="3617">
      <c r="A3617" s="132"/>
      <c r="B3617" s="117"/>
      <c r="C3617" s="137"/>
      <c r="D3617" s="117"/>
    </row>
    <row r="3618">
      <c r="A3618" s="132"/>
      <c r="B3618" s="117"/>
      <c r="C3618" s="137"/>
      <c r="D3618" s="117"/>
    </row>
    <row r="3619">
      <c r="A3619" s="132"/>
      <c r="B3619" s="117"/>
      <c r="C3619" s="137"/>
      <c r="D3619" s="117"/>
    </row>
    <row r="3620">
      <c r="A3620" s="132"/>
      <c r="B3620" s="117"/>
      <c r="C3620" s="137"/>
      <c r="D3620" s="117"/>
    </row>
    <row r="3621">
      <c r="A3621" s="132"/>
      <c r="B3621" s="117"/>
      <c r="C3621" s="137"/>
      <c r="D3621" s="117"/>
    </row>
    <row r="3622">
      <c r="A3622" s="132"/>
      <c r="B3622" s="117"/>
      <c r="C3622" s="137"/>
      <c r="D3622" s="117"/>
    </row>
    <row r="3623">
      <c r="A3623" s="132"/>
      <c r="B3623" s="117"/>
      <c r="C3623" s="137"/>
      <c r="D3623" s="117"/>
    </row>
    <row r="3624">
      <c r="A3624" s="132"/>
      <c r="B3624" s="117"/>
      <c r="C3624" s="137"/>
      <c r="D3624" s="117"/>
    </row>
    <row r="3625">
      <c r="A3625" s="132"/>
      <c r="B3625" s="117"/>
      <c r="C3625" s="137"/>
      <c r="D3625" s="117"/>
    </row>
    <row r="3626">
      <c r="A3626" s="132"/>
      <c r="B3626" s="117"/>
      <c r="C3626" s="137"/>
      <c r="D3626" s="117"/>
    </row>
    <row r="3627">
      <c r="A3627" s="132"/>
      <c r="B3627" s="117"/>
      <c r="C3627" s="137"/>
      <c r="D3627" s="117"/>
    </row>
    <row r="3628">
      <c r="A3628" s="132"/>
      <c r="B3628" s="117"/>
      <c r="C3628" s="137"/>
      <c r="D3628" s="117"/>
    </row>
    <row r="3629">
      <c r="A3629" s="132"/>
      <c r="B3629" s="117"/>
      <c r="C3629" s="137"/>
      <c r="D3629" s="117"/>
    </row>
    <row r="3630">
      <c r="A3630" s="132"/>
      <c r="B3630" s="117"/>
      <c r="C3630" s="137"/>
      <c r="D3630" s="117"/>
    </row>
    <row r="3631">
      <c r="A3631" s="132"/>
      <c r="B3631" s="117"/>
      <c r="C3631" s="137"/>
      <c r="D3631" s="117"/>
    </row>
    <row r="3632">
      <c r="A3632" s="132"/>
      <c r="B3632" s="117"/>
      <c r="C3632" s="137"/>
      <c r="D3632" s="117"/>
    </row>
    <row r="3633">
      <c r="A3633" s="132"/>
      <c r="B3633" s="117"/>
      <c r="C3633" s="137"/>
      <c r="D3633" s="117"/>
    </row>
    <row r="3634">
      <c r="A3634" s="132"/>
      <c r="B3634" s="117"/>
      <c r="C3634" s="137"/>
      <c r="D3634" s="117"/>
    </row>
    <row r="3635">
      <c r="A3635" s="132"/>
      <c r="B3635" s="117"/>
      <c r="C3635" s="137"/>
      <c r="D3635" s="117"/>
    </row>
    <row r="3636">
      <c r="A3636" s="132"/>
      <c r="B3636" s="117"/>
      <c r="C3636" s="137"/>
      <c r="D3636" s="117"/>
    </row>
    <row r="3637">
      <c r="A3637" s="132"/>
      <c r="B3637" s="117"/>
      <c r="C3637" s="137"/>
      <c r="D3637" s="117"/>
    </row>
    <row r="3638">
      <c r="A3638" s="132"/>
      <c r="B3638" s="117"/>
      <c r="C3638" s="137"/>
      <c r="D3638" s="117"/>
    </row>
    <row r="3639">
      <c r="A3639" s="132"/>
      <c r="B3639" s="117"/>
      <c r="C3639" s="137"/>
      <c r="D3639" s="117"/>
    </row>
    <row r="3640">
      <c r="A3640" s="132"/>
      <c r="B3640" s="117"/>
      <c r="C3640" s="137"/>
      <c r="D3640" s="117"/>
    </row>
    <row r="3641">
      <c r="A3641" s="132"/>
      <c r="B3641" s="117"/>
      <c r="C3641" s="137"/>
      <c r="D3641" s="117"/>
    </row>
    <row r="3642">
      <c r="A3642" s="132"/>
      <c r="B3642" s="117"/>
      <c r="C3642" s="137"/>
      <c r="D3642" s="117"/>
    </row>
    <row r="3643">
      <c r="A3643" s="132"/>
      <c r="B3643" s="117"/>
      <c r="C3643" s="137"/>
      <c r="D3643" s="117"/>
    </row>
    <row r="3644">
      <c r="A3644" s="132"/>
      <c r="B3644" s="117"/>
      <c r="C3644" s="137"/>
      <c r="D3644" s="117"/>
    </row>
    <row r="3645">
      <c r="A3645" s="132"/>
      <c r="B3645" s="117"/>
      <c r="C3645" s="137"/>
      <c r="D3645" s="117"/>
    </row>
    <row r="3646">
      <c r="A3646" s="132"/>
      <c r="B3646" s="117"/>
      <c r="C3646" s="137"/>
      <c r="D3646" s="117"/>
    </row>
    <row r="3647">
      <c r="A3647" s="132"/>
      <c r="B3647" s="117"/>
      <c r="C3647" s="137"/>
      <c r="D3647" s="117"/>
    </row>
    <row r="3648">
      <c r="A3648" s="132"/>
      <c r="B3648" s="117"/>
      <c r="C3648" s="137"/>
      <c r="D3648" s="117"/>
    </row>
    <row r="3649">
      <c r="A3649" s="132"/>
      <c r="B3649" s="117"/>
      <c r="C3649" s="137"/>
      <c r="D3649" s="117"/>
    </row>
    <row r="3650">
      <c r="A3650" s="132"/>
      <c r="B3650" s="117"/>
      <c r="C3650" s="137"/>
      <c r="D3650" s="117"/>
    </row>
    <row r="3651">
      <c r="A3651" s="132"/>
      <c r="B3651" s="117"/>
      <c r="C3651" s="137"/>
      <c r="D3651" s="117"/>
    </row>
    <row r="3652">
      <c r="A3652" s="132"/>
      <c r="B3652" s="117"/>
      <c r="C3652" s="137"/>
      <c r="D3652" s="117"/>
    </row>
    <row r="3653">
      <c r="A3653" s="132"/>
      <c r="B3653" s="117"/>
      <c r="C3653" s="137"/>
      <c r="D3653" s="117"/>
    </row>
    <row r="3654">
      <c r="A3654" s="132"/>
      <c r="B3654" s="117"/>
      <c r="C3654" s="137"/>
      <c r="D3654" s="117"/>
    </row>
    <row r="3655">
      <c r="A3655" s="132"/>
      <c r="B3655" s="117"/>
      <c r="C3655" s="137"/>
      <c r="D3655" s="117"/>
    </row>
    <row r="3656">
      <c r="A3656" s="132"/>
      <c r="B3656" s="117"/>
      <c r="C3656" s="137"/>
      <c r="D3656" s="117"/>
    </row>
    <row r="3657">
      <c r="A3657" s="132"/>
      <c r="B3657" s="117"/>
      <c r="C3657" s="137"/>
      <c r="D3657" s="117"/>
    </row>
    <row r="3658">
      <c r="A3658" s="132"/>
      <c r="B3658" s="117"/>
      <c r="C3658" s="137"/>
      <c r="D3658" s="117"/>
    </row>
    <row r="3659">
      <c r="A3659" s="132"/>
      <c r="B3659" s="117"/>
      <c r="C3659" s="137"/>
      <c r="D3659" s="117"/>
    </row>
    <row r="3660">
      <c r="A3660" s="132"/>
      <c r="B3660" s="117"/>
      <c r="C3660" s="137"/>
      <c r="D3660" s="117"/>
    </row>
    <row r="3661">
      <c r="A3661" s="132"/>
      <c r="B3661" s="117"/>
      <c r="C3661" s="137"/>
      <c r="D3661" s="117"/>
    </row>
    <row r="3662">
      <c r="A3662" s="132"/>
      <c r="B3662" s="117"/>
      <c r="C3662" s="137"/>
      <c r="D3662" s="117"/>
    </row>
    <row r="3663">
      <c r="A3663" s="132"/>
      <c r="B3663" s="117"/>
      <c r="C3663" s="137"/>
      <c r="D3663" s="117"/>
    </row>
    <row r="3664">
      <c r="A3664" s="132"/>
      <c r="B3664" s="117"/>
      <c r="C3664" s="137"/>
      <c r="D3664" s="117"/>
    </row>
    <row r="3665">
      <c r="A3665" s="132"/>
      <c r="B3665" s="117"/>
      <c r="C3665" s="137"/>
      <c r="D3665" s="117"/>
    </row>
    <row r="3666">
      <c r="A3666" s="132"/>
      <c r="B3666" s="117"/>
      <c r="C3666" s="137"/>
      <c r="D3666" s="117"/>
    </row>
    <row r="3667">
      <c r="A3667" s="132"/>
      <c r="B3667" s="117"/>
      <c r="C3667" s="137"/>
      <c r="D3667" s="117"/>
    </row>
    <row r="3668">
      <c r="A3668" s="132"/>
      <c r="B3668" s="117"/>
      <c r="C3668" s="137"/>
      <c r="D3668" s="117"/>
    </row>
    <row r="3669">
      <c r="A3669" s="132"/>
      <c r="B3669" s="117"/>
      <c r="C3669" s="137"/>
      <c r="D3669" s="117"/>
    </row>
    <row r="3670">
      <c r="A3670" s="132"/>
      <c r="B3670" s="117"/>
      <c r="C3670" s="137"/>
      <c r="D3670" s="11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9">
        <v>44172.0</v>
      </c>
      <c r="B1" s="140" t="s">
        <v>168</v>
      </c>
      <c r="C1" s="141" t="s">
        <v>169</v>
      </c>
      <c r="D1" s="142" t="s">
        <v>170</v>
      </c>
    </row>
    <row r="2">
      <c r="A2" s="109">
        <v>44175.0</v>
      </c>
      <c r="B2" s="140" t="s">
        <v>34</v>
      </c>
      <c r="C2" s="141" t="s">
        <v>169</v>
      </c>
      <c r="D2" s="142" t="s">
        <v>171</v>
      </c>
    </row>
    <row r="3">
      <c r="A3" s="109">
        <v>44175.0</v>
      </c>
      <c r="B3" s="140" t="s">
        <v>34</v>
      </c>
      <c r="C3" s="141" t="s">
        <v>169</v>
      </c>
      <c r="D3" s="142" t="s">
        <v>19</v>
      </c>
    </row>
    <row r="4">
      <c r="A4" s="109">
        <v>44174.0</v>
      </c>
      <c r="B4" s="140" t="s">
        <v>37</v>
      </c>
      <c r="C4" s="141" t="s">
        <v>169</v>
      </c>
      <c r="D4" s="142" t="s">
        <v>172</v>
      </c>
    </row>
    <row r="5">
      <c r="A5" s="109">
        <v>44176.0</v>
      </c>
      <c r="B5" s="140" t="s">
        <v>34</v>
      </c>
      <c r="C5" s="141" t="s">
        <v>169</v>
      </c>
      <c r="D5" s="142" t="s">
        <v>173</v>
      </c>
    </row>
    <row r="6">
      <c r="A6" s="109">
        <v>44176.0</v>
      </c>
      <c r="B6" s="140" t="s">
        <v>34</v>
      </c>
      <c r="C6" s="141" t="s">
        <v>169</v>
      </c>
      <c r="D6" s="142" t="s">
        <v>19</v>
      </c>
    </row>
    <row r="7">
      <c r="A7" s="109">
        <v>44176.0</v>
      </c>
      <c r="B7" s="140" t="s">
        <v>34</v>
      </c>
      <c r="C7" s="141" t="s">
        <v>169</v>
      </c>
      <c r="D7" s="142" t="s">
        <v>19</v>
      </c>
    </row>
    <row r="8">
      <c r="A8" s="109">
        <v>44176.0</v>
      </c>
      <c r="B8" s="140" t="s">
        <v>34</v>
      </c>
      <c r="C8" s="141" t="s">
        <v>169</v>
      </c>
      <c r="D8" s="142" t="s">
        <v>19</v>
      </c>
    </row>
    <row r="9">
      <c r="A9" s="109">
        <v>44176.0</v>
      </c>
      <c r="B9" s="140" t="s">
        <v>34</v>
      </c>
      <c r="C9" s="141" t="s">
        <v>169</v>
      </c>
      <c r="D9" s="142" t="s">
        <v>19</v>
      </c>
    </row>
    <row r="10">
      <c r="A10" s="109">
        <v>44176.0</v>
      </c>
      <c r="B10" s="140" t="s">
        <v>34</v>
      </c>
      <c r="C10" s="141" t="s">
        <v>169</v>
      </c>
      <c r="D10" s="142" t="s">
        <v>19</v>
      </c>
    </row>
    <row r="11">
      <c r="A11" s="109">
        <v>44177.0</v>
      </c>
      <c r="B11" s="140" t="s">
        <v>34</v>
      </c>
      <c r="C11" s="141" t="s">
        <v>169</v>
      </c>
      <c r="D11" s="142" t="s">
        <v>19</v>
      </c>
    </row>
    <row r="12">
      <c r="A12" s="109">
        <v>44177.0</v>
      </c>
      <c r="B12" s="140" t="s">
        <v>34</v>
      </c>
      <c r="C12" s="141" t="s">
        <v>169</v>
      </c>
      <c r="D12" s="142" t="s">
        <v>19</v>
      </c>
    </row>
    <row r="13">
      <c r="A13" s="109">
        <v>44177.0</v>
      </c>
      <c r="B13" s="140" t="s">
        <v>34</v>
      </c>
      <c r="C13" s="141" t="s">
        <v>169</v>
      </c>
      <c r="D13" s="142" t="s">
        <v>174</v>
      </c>
    </row>
    <row r="14">
      <c r="A14" s="109">
        <v>44177.0</v>
      </c>
      <c r="B14" s="140" t="s">
        <v>34</v>
      </c>
      <c r="C14" s="141" t="s">
        <v>169</v>
      </c>
      <c r="D14" s="142" t="s">
        <v>174</v>
      </c>
    </row>
    <row r="15">
      <c r="A15" s="109">
        <v>44177.0</v>
      </c>
      <c r="B15" s="140" t="s">
        <v>34</v>
      </c>
      <c r="C15" s="141" t="s">
        <v>169</v>
      </c>
      <c r="D15" s="142" t="s">
        <v>175</v>
      </c>
    </row>
    <row r="16">
      <c r="A16" s="109">
        <v>44177.0</v>
      </c>
      <c r="B16" s="140" t="s">
        <v>34</v>
      </c>
      <c r="C16" s="141" t="s">
        <v>169</v>
      </c>
      <c r="D16" s="142" t="s">
        <v>19</v>
      </c>
    </row>
    <row r="17">
      <c r="A17" s="109">
        <v>44177.0</v>
      </c>
      <c r="B17" s="140" t="s">
        <v>34</v>
      </c>
      <c r="C17" s="141" t="s">
        <v>169</v>
      </c>
      <c r="D17" s="142" t="s">
        <v>176</v>
      </c>
    </row>
    <row r="18">
      <c r="A18" s="109">
        <v>44177.0</v>
      </c>
      <c r="B18" s="140" t="s">
        <v>34</v>
      </c>
      <c r="C18" s="141" t="s">
        <v>169</v>
      </c>
      <c r="D18" s="142" t="s">
        <v>19</v>
      </c>
    </row>
    <row r="19">
      <c r="A19" s="109">
        <v>44180.0</v>
      </c>
      <c r="B19" s="140" t="s">
        <v>37</v>
      </c>
      <c r="C19" s="141" t="s">
        <v>169</v>
      </c>
      <c r="D19" s="142" t="s">
        <v>19</v>
      </c>
    </row>
    <row r="20">
      <c r="A20" s="109">
        <v>44180.0</v>
      </c>
      <c r="B20" s="140" t="s">
        <v>34</v>
      </c>
      <c r="C20" s="141" t="s">
        <v>169</v>
      </c>
      <c r="D20" s="142" t="s">
        <v>19</v>
      </c>
    </row>
    <row r="21">
      <c r="A21" s="109">
        <v>44180.0</v>
      </c>
      <c r="B21" s="140" t="s">
        <v>34</v>
      </c>
      <c r="C21" s="141" t="s">
        <v>169</v>
      </c>
      <c r="D21" s="142" t="s">
        <v>177</v>
      </c>
    </row>
    <row r="22">
      <c r="A22" s="109">
        <v>44180.0</v>
      </c>
      <c r="B22" s="140" t="s">
        <v>34</v>
      </c>
      <c r="C22" s="141" t="s">
        <v>169</v>
      </c>
      <c r="D22" s="142" t="s">
        <v>19</v>
      </c>
    </row>
    <row r="23">
      <c r="A23" s="109">
        <v>44180.0</v>
      </c>
      <c r="B23" s="140" t="s">
        <v>34</v>
      </c>
      <c r="C23" s="141" t="s">
        <v>169</v>
      </c>
      <c r="D23" s="142" t="s">
        <v>19</v>
      </c>
    </row>
    <row r="24">
      <c r="A24" s="109">
        <v>44180.0</v>
      </c>
      <c r="B24" s="140" t="s">
        <v>34</v>
      </c>
      <c r="C24" s="141" t="s">
        <v>169</v>
      </c>
      <c r="D24" s="142" t="s">
        <v>177</v>
      </c>
    </row>
    <row r="25">
      <c r="A25" s="109">
        <v>44180.0</v>
      </c>
      <c r="B25" s="140" t="s">
        <v>34</v>
      </c>
      <c r="C25" s="141" t="s">
        <v>169</v>
      </c>
      <c r="D25" s="142" t="s">
        <v>19</v>
      </c>
    </row>
    <row r="26">
      <c r="A26" s="109">
        <v>44180.0</v>
      </c>
      <c r="B26" s="140" t="s">
        <v>34</v>
      </c>
      <c r="C26" s="141" t="s">
        <v>169</v>
      </c>
      <c r="D26" s="142" t="s">
        <v>177</v>
      </c>
    </row>
    <row r="27">
      <c r="A27" s="109">
        <v>44180.0</v>
      </c>
      <c r="B27" s="140" t="s">
        <v>34</v>
      </c>
      <c r="C27" s="141" t="s">
        <v>169</v>
      </c>
      <c r="D27" s="142" t="s">
        <v>19</v>
      </c>
    </row>
    <row r="28">
      <c r="A28" s="109">
        <v>44180.0</v>
      </c>
      <c r="B28" s="140" t="s">
        <v>34</v>
      </c>
      <c r="C28" s="141" t="s">
        <v>169</v>
      </c>
      <c r="D28" s="142" t="s">
        <v>178</v>
      </c>
    </row>
    <row r="29">
      <c r="A29" s="109">
        <v>44181.0</v>
      </c>
      <c r="B29" s="140" t="s">
        <v>37</v>
      </c>
      <c r="C29" s="141" t="s">
        <v>169</v>
      </c>
      <c r="D29" s="142" t="s">
        <v>178</v>
      </c>
    </row>
    <row r="30">
      <c r="A30" s="109">
        <v>44181.0</v>
      </c>
      <c r="B30" s="140" t="s">
        <v>34</v>
      </c>
      <c r="C30" s="141" t="s">
        <v>169</v>
      </c>
      <c r="D30" s="142" t="s">
        <v>179</v>
      </c>
    </row>
    <row r="31">
      <c r="A31" s="109">
        <v>44181.0</v>
      </c>
      <c r="B31" s="140" t="s">
        <v>30</v>
      </c>
      <c r="C31" s="141" t="s">
        <v>169</v>
      </c>
      <c r="D31" s="142" t="s">
        <v>19</v>
      </c>
    </row>
    <row r="32">
      <c r="A32" s="109">
        <v>44182.0</v>
      </c>
      <c r="B32" s="140" t="s">
        <v>30</v>
      </c>
      <c r="C32" s="141" t="s">
        <v>169</v>
      </c>
      <c r="D32" s="142" t="s">
        <v>19</v>
      </c>
    </row>
    <row r="33">
      <c r="A33" s="109">
        <v>44182.0</v>
      </c>
      <c r="B33" s="140" t="s">
        <v>34</v>
      </c>
      <c r="C33" s="141" t="s">
        <v>169</v>
      </c>
      <c r="D33" s="142" t="s">
        <v>19</v>
      </c>
    </row>
    <row r="34">
      <c r="A34" s="109">
        <v>44182.0</v>
      </c>
      <c r="B34" s="140" t="s">
        <v>30</v>
      </c>
      <c r="C34" s="141" t="s">
        <v>169</v>
      </c>
      <c r="D34" s="142" t="s">
        <v>19</v>
      </c>
    </row>
    <row r="35">
      <c r="A35" s="109">
        <v>44182.0</v>
      </c>
      <c r="B35" s="140" t="s">
        <v>30</v>
      </c>
      <c r="C35" s="141" t="s">
        <v>169</v>
      </c>
      <c r="D35" s="142" t="s">
        <v>19</v>
      </c>
    </row>
    <row r="36">
      <c r="A36" s="109">
        <v>44182.0</v>
      </c>
      <c r="B36" s="140" t="s">
        <v>22</v>
      </c>
      <c r="C36" s="141" t="s">
        <v>169</v>
      </c>
      <c r="D36" s="142" t="s">
        <v>35</v>
      </c>
    </row>
    <row r="37">
      <c r="A37" s="109">
        <v>44182.0</v>
      </c>
      <c r="B37" s="140" t="s">
        <v>22</v>
      </c>
      <c r="C37" s="141" t="s">
        <v>169</v>
      </c>
      <c r="D37" s="142" t="s">
        <v>19</v>
      </c>
    </row>
    <row r="38">
      <c r="A38" s="109">
        <v>44183.0</v>
      </c>
      <c r="B38" s="140" t="s">
        <v>30</v>
      </c>
      <c r="C38" s="141" t="s">
        <v>169</v>
      </c>
      <c r="D38" s="142" t="s">
        <v>19</v>
      </c>
    </row>
    <row r="39">
      <c r="A39" s="109">
        <v>44183.0</v>
      </c>
      <c r="B39" s="140" t="s">
        <v>30</v>
      </c>
      <c r="C39" s="141" t="s">
        <v>169</v>
      </c>
      <c r="D39" s="142" t="s">
        <v>19</v>
      </c>
    </row>
    <row r="40">
      <c r="A40" s="109">
        <v>44183.0</v>
      </c>
      <c r="B40" s="140" t="s">
        <v>22</v>
      </c>
      <c r="C40" s="141" t="s">
        <v>169</v>
      </c>
      <c r="D40" s="142" t="s">
        <v>19</v>
      </c>
    </row>
    <row r="41">
      <c r="A41" s="109">
        <v>44183.0</v>
      </c>
      <c r="B41" s="140" t="s">
        <v>22</v>
      </c>
      <c r="C41" s="141" t="s">
        <v>180</v>
      </c>
      <c r="D41" s="142" t="s">
        <v>181</v>
      </c>
    </row>
    <row r="42">
      <c r="A42" s="109">
        <v>44183.0</v>
      </c>
      <c r="B42" s="140" t="s">
        <v>22</v>
      </c>
      <c r="C42" s="141" t="s">
        <v>180</v>
      </c>
      <c r="D42" s="142" t="s">
        <v>19</v>
      </c>
    </row>
    <row r="43">
      <c r="A43" s="109">
        <v>44183.0</v>
      </c>
      <c r="B43" s="140" t="s">
        <v>22</v>
      </c>
      <c r="C43" s="141" t="s">
        <v>180</v>
      </c>
      <c r="D43" s="142" t="s">
        <v>19</v>
      </c>
    </row>
    <row r="44">
      <c r="A44" s="109">
        <v>44183.0</v>
      </c>
      <c r="B44" s="140" t="s">
        <v>22</v>
      </c>
      <c r="C44" s="141" t="s">
        <v>180</v>
      </c>
      <c r="D44" s="142" t="s">
        <v>19</v>
      </c>
    </row>
    <row r="45">
      <c r="A45" s="109">
        <v>44183.0</v>
      </c>
      <c r="B45" s="140" t="s">
        <v>30</v>
      </c>
      <c r="C45" s="141" t="s">
        <v>180</v>
      </c>
      <c r="D45" s="142" t="s">
        <v>182</v>
      </c>
    </row>
    <row r="46">
      <c r="A46" s="109">
        <v>44183.0</v>
      </c>
      <c r="B46" s="140" t="s">
        <v>30</v>
      </c>
      <c r="C46" s="141" t="s">
        <v>180</v>
      </c>
      <c r="D46" s="142" t="s">
        <v>182</v>
      </c>
    </row>
    <row r="47">
      <c r="A47" s="109">
        <v>44183.0</v>
      </c>
      <c r="B47" s="140" t="s">
        <v>22</v>
      </c>
      <c r="C47" s="141" t="s">
        <v>180</v>
      </c>
      <c r="D47" s="142" t="s">
        <v>19</v>
      </c>
    </row>
    <row r="48">
      <c r="A48" s="109">
        <v>44183.0</v>
      </c>
      <c r="B48" s="140" t="s">
        <v>22</v>
      </c>
      <c r="C48" s="141" t="s">
        <v>180</v>
      </c>
      <c r="D48" s="142" t="s">
        <v>181</v>
      </c>
    </row>
    <row r="49">
      <c r="A49" s="109">
        <v>44183.0</v>
      </c>
      <c r="B49" s="140" t="s">
        <v>22</v>
      </c>
      <c r="C49" s="141" t="s">
        <v>180</v>
      </c>
      <c r="D49" s="142" t="s">
        <v>183</v>
      </c>
    </row>
    <row r="50">
      <c r="A50" s="109">
        <v>44183.0</v>
      </c>
      <c r="B50" s="140" t="s">
        <v>22</v>
      </c>
      <c r="C50" s="141" t="s">
        <v>180</v>
      </c>
      <c r="D50" s="142" t="s">
        <v>19</v>
      </c>
    </row>
    <row r="51">
      <c r="A51" s="109">
        <v>44184.0</v>
      </c>
      <c r="B51" s="140" t="s">
        <v>34</v>
      </c>
      <c r="C51" s="141" t="s">
        <v>169</v>
      </c>
      <c r="D51" s="142" t="s">
        <v>184</v>
      </c>
    </row>
    <row r="52">
      <c r="A52" s="109">
        <v>44184.0</v>
      </c>
      <c r="B52" s="140" t="s">
        <v>34</v>
      </c>
      <c r="C52" s="141" t="s">
        <v>169</v>
      </c>
      <c r="D52" s="142" t="s">
        <v>19</v>
      </c>
    </row>
    <row r="53">
      <c r="A53" s="109">
        <v>44184.0</v>
      </c>
      <c r="B53" s="140" t="s">
        <v>34</v>
      </c>
      <c r="C53" s="141" t="s">
        <v>169</v>
      </c>
      <c r="D53" s="142" t="s">
        <v>185</v>
      </c>
    </row>
    <row r="54">
      <c r="A54" s="109">
        <v>44184.0</v>
      </c>
      <c r="B54" s="140" t="s">
        <v>34</v>
      </c>
      <c r="C54" s="141" t="s">
        <v>169</v>
      </c>
      <c r="D54" s="142" t="s">
        <v>19</v>
      </c>
    </row>
    <row r="55">
      <c r="A55" s="109">
        <v>44184.0</v>
      </c>
      <c r="B55" s="140" t="s">
        <v>34</v>
      </c>
      <c r="C55" s="141" t="s">
        <v>169</v>
      </c>
      <c r="D55" s="142" t="s">
        <v>171</v>
      </c>
    </row>
    <row r="56">
      <c r="A56" s="109">
        <v>44187.0</v>
      </c>
      <c r="B56" s="140" t="s">
        <v>22</v>
      </c>
      <c r="C56" s="141" t="s">
        <v>169</v>
      </c>
      <c r="D56" s="142" t="s">
        <v>19</v>
      </c>
    </row>
    <row r="57">
      <c r="A57" s="109">
        <v>44187.0</v>
      </c>
      <c r="B57" s="140" t="s">
        <v>22</v>
      </c>
      <c r="C57" s="141" t="s">
        <v>180</v>
      </c>
      <c r="D57" s="142" t="s">
        <v>19</v>
      </c>
    </row>
    <row r="58">
      <c r="A58" s="109">
        <v>44187.0</v>
      </c>
      <c r="B58" s="140" t="s">
        <v>22</v>
      </c>
      <c r="C58" s="141" t="s">
        <v>180</v>
      </c>
      <c r="D58" s="142" t="s">
        <v>19</v>
      </c>
    </row>
    <row r="59">
      <c r="A59" s="109">
        <v>44187.0</v>
      </c>
      <c r="B59" s="140" t="s">
        <v>22</v>
      </c>
      <c r="C59" s="141" t="s">
        <v>169</v>
      </c>
      <c r="D59" s="142" t="s">
        <v>179</v>
      </c>
    </row>
    <row r="60">
      <c r="A60" s="109">
        <v>44187.0</v>
      </c>
      <c r="B60" s="140" t="s">
        <v>22</v>
      </c>
      <c r="C60" s="141" t="s">
        <v>169</v>
      </c>
      <c r="D60" s="142" t="s">
        <v>179</v>
      </c>
    </row>
    <row r="61">
      <c r="A61" s="109">
        <v>44187.0</v>
      </c>
      <c r="B61" s="140" t="s">
        <v>22</v>
      </c>
      <c r="C61" s="141" t="s">
        <v>169</v>
      </c>
      <c r="D61" s="142" t="s">
        <v>19</v>
      </c>
    </row>
    <row r="62">
      <c r="A62" s="109">
        <v>44187.0</v>
      </c>
      <c r="B62" s="140" t="s">
        <v>22</v>
      </c>
      <c r="C62" s="141" t="s">
        <v>180</v>
      </c>
      <c r="D62" s="142" t="s">
        <v>19</v>
      </c>
    </row>
    <row r="63">
      <c r="A63" s="109">
        <v>44187.0</v>
      </c>
      <c r="B63" s="140" t="s">
        <v>22</v>
      </c>
      <c r="C63" s="141" t="s">
        <v>180</v>
      </c>
      <c r="D63" s="142" t="s">
        <v>19</v>
      </c>
    </row>
    <row r="64">
      <c r="A64" s="109">
        <v>44187.0</v>
      </c>
      <c r="B64" s="140" t="s">
        <v>22</v>
      </c>
      <c r="C64" s="141" t="s">
        <v>180</v>
      </c>
      <c r="D64" s="142" t="s">
        <v>19</v>
      </c>
    </row>
    <row r="65">
      <c r="A65" s="109">
        <v>44187.0</v>
      </c>
      <c r="B65" s="140" t="s">
        <v>22</v>
      </c>
      <c r="C65" s="141" t="s">
        <v>180</v>
      </c>
      <c r="D65" s="142" t="s">
        <v>19</v>
      </c>
    </row>
    <row r="66">
      <c r="A66" s="109">
        <v>44187.0</v>
      </c>
      <c r="B66" s="140" t="s">
        <v>22</v>
      </c>
      <c r="C66" s="141" t="s">
        <v>180</v>
      </c>
      <c r="D66" s="142" t="s">
        <v>19</v>
      </c>
    </row>
    <row r="67">
      <c r="A67" s="109">
        <v>44187.0</v>
      </c>
      <c r="B67" s="140" t="s">
        <v>22</v>
      </c>
      <c r="C67" s="141" t="s">
        <v>180</v>
      </c>
      <c r="D67" s="142" t="s">
        <v>19</v>
      </c>
    </row>
    <row r="68">
      <c r="A68" s="109">
        <v>44187.0</v>
      </c>
      <c r="B68" s="140" t="s">
        <v>30</v>
      </c>
      <c r="C68" s="141" t="s">
        <v>169</v>
      </c>
      <c r="D68" s="142" t="s">
        <v>179</v>
      </c>
    </row>
    <row r="69">
      <c r="A69" s="109">
        <v>44187.0</v>
      </c>
      <c r="B69" s="140" t="s">
        <v>30</v>
      </c>
      <c r="C69" s="141" t="s">
        <v>169</v>
      </c>
      <c r="D69" s="142" t="s">
        <v>19</v>
      </c>
    </row>
    <row r="70">
      <c r="A70" s="109">
        <v>44187.0</v>
      </c>
      <c r="B70" s="140" t="s">
        <v>30</v>
      </c>
      <c r="C70" s="141" t="s">
        <v>180</v>
      </c>
      <c r="D70" s="142" t="s">
        <v>19</v>
      </c>
    </row>
    <row r="71">
      <c r="A71" s="109">
        <v>44187.0</v>
      </c>
      <c r="B71" s="140" t="s">
        <v>30</v>
      </c>
      <c r="C71" s="141" t="s">
        <v>180</v>
      </c>
      <c r="D71" s="142" t="s">
        <v>19</v>
      </c>
    </row>
    <row r="72">
      <c r="A72" s="109">
        <v>44187.0</v>
      </c>
      <c r="B72" s="140" t="s">
        <v>30</v>
      </c>
      <c r="C72" s="141" t="s">
        <v>180</v>
      </c>
      <c r="D72" s="142" t="s">
        <v>19</v>
      </c>
    </row>
    <row r="73">
      <c r="A73" s="109">
        <v>44187.0</v>
      </c>
      <c r="B73" s="140" t="s">
        <v>30</v>
      </c>
      <c r="C73" s="141" t="s">
        <v>180</v>
      </c>
      <c r="D73" s="142" t="s">
        <v>19</v>
      </c>
    </row>
    <row r="74">
      <c r="A74" s="109">
        <v>44187.0</v>
      </c>
      <c r="B74" s="140" t="s">
        <v>30</v>
      </c>
      <c r="C74" s="141" t="s">
        <v>180</v>
      </c>
      <c r="D74" s="142" t="s">
        <v>19</v>
      </c>
    </row>
    <row r="75">
      <c r="A75" s="109">
        <v>44187.0</v>
      </c>
      <c r="B75" s="140" t="s">
        <v>30</v>
      </c>
      <c r="C75" s="141" t="s">
        <v>180</v>
      </c>
      <c r="D75" s="142" t="s">
        <v>172</v>
      </c>
    </row>
    <row r="76">
      <c r="A76" s="109">
        <v>44187.0</v>
      </c>
      <c r="B76" s="140" t="s">
        <v>30</v>
      </c>
      <c r="C76" s="141" t="s">
        <v>180</v>
      </c>
      <c r="D76" s="142" t="s">
        <v>19</v>
      </c>
    </row>
    <row r="77">
      <c r="A77" s="109">
        <v>44187.0</v>
      </c>
      <c r="B77" s="140" t="s">
        <v>30</v>
      </c>
      <c r="C77" s="141" t="s">
        <v>180</v>
      </c>
      <c r="D77" s="142" t="s">
        <v>19</v>
      </c>
    </row>
    <row r="78">
      <c r="A78" s="109">
        <v>44188.0</v>
      </c>
      <c r="B78" s="140" t="s">
        <v>22</v>
      </c>
      <c r="C78" s="141" t="s">
        <v>180</v>
      </c>
      <c r="D78" s="142" t="s">
        <v>19</v>
      </c>
    </row>
    <row r="79">
      <c r="A79" s="109">
        <v>44188.0</v>
      </c>
      <c r="B79" s="140" t="s">
        <v>30</v>
      </c>
      <c r="C79" s="141" t="s">
        <v>180</v>
      </c>
      <c r="D79" s="142" t="s">
        <v>19</v>
      </c>
    </row>
    <row r="80">
      <c r="A80" s="109">
        <v>44188.0</v>
      </c>
      <c r="B80" s="140" t="s">
        <v>30</v>
      </c>
      <c r="C80" s="141" t="s">
        <v>180</v>
      </c>
      <c r="D80" s="142" t="s">
        <v>179</v>
      </c>
    </row>
    <row r="81">
      <c r="A81" s="109">
        <v>44188.0</v>
      </c>
      <c r="B81" s="140" t="s">
        <v>30</v>
      </c>
      <c r="C81" s="141" t="s">
        <v>180</v>
      </c>
      <c r="D81" s="142" t="s">
        <v>19</v>
      </c>
    </row>
    <row r="82">
      <c r="A82" s="109">
        <v>44189.0</v>
      </c>
      <c r="B82" s="140" t="s">
        <v>30</v>
      </c>
      <c r="C82" s="141" t="s">
        <v>169</v>
      </c>
      <c r="D82" s="142" t="s">
        <v>186</v>
      </c>
    </row>
    <row r="83">
      <c r="A83" s="109">
        <v>44189.0</v>
      </c>
      <c r="B83" s="140" t="s">
        <v>30</v>
      </c>
      <c r="C83" s="141" t="s">
        <v>169</v>
      </c>
      <c r="D83" s="142" t="s">
        <v>19</v>
      </c>
    </row>
    <row r="84">
      <c r="A84" s="109">
        <v>44189.0</v>
      </c>
      <c r="B84" s="140" t="s">
        <v>30</v>
      </c>
      <c r="C84" s="141" t="s">
        <v>169</v>
      </c>
      <c r="D84" s="142" t="s">
        <v>179</v>
      </c>
    </row>
    <row r="85">
      <c r="A85" s="109">
        <v>44189.0</v>
      </c>
      <c r="B85" s="140" t="s">
        <v>30</v>
      </c>
      <c r="C85" s="141" t="s">
        <v>169</v>
      </c>
      <c r="D85" s="142" t="s">
        <v>187</v>
      </c>
    </row>
    <row r="86">
      <c r="A86" s="109">
        <v>44189.0</v>
      </c>
      <c r="B86" s="140" t="s">
        <v>34</v>
      </c>
      <c r="C86" s="141" t="s">
        <v>169</v>
      </c>
      <c r="D86" s="142" t="s">
        <v>188</v>
      </c>
    </row>
    <row r="87">
      <c r="A87" s="109">
        <v>44189.0</v>
      </c>
      <c r="B87" s="140" t="s">
        <v>30</v>
      </c>
      <c r="C87" s="141" t="s">
        <v>180</v>
      </c>
      <c r="D87" s="142" t="s">
        <v>19</v>
      </c>
    </row>
    <row r="88">
      <c r="A88" s="109">
        <v>44189.0</v>
      </c>
      <c r="B88" s="140" t="s">
        <v>30</v>
      </c>
      <c r="C88" s="141" t="s">
        <v>180</v>
      </c>
      <c r="D88" s="142" t="s">
        <v>19</v>
      </c>
    </row>
    <row r="89">
      <c r="A89" s="109">
        <v>44189.0</v>
      </c>
      <c r="B89" s="140" t="s">
        <v>30</v>
      </c>
      <c r="C89" s="141" t="s">
        <v>180</v>
      </c>
      <c r="D89" s="142" t="s">
        <v>19</v>
      </c>
    </row>
    <row r="90">
      <c r="A90" s="109">
        <v>44189.0</v>
      </c>
      <c r="B90" s="140" t="s">
        <v>30</v>
      </c>
      <c r="C90" s="141" t="s">
        <v>180</v>
      </c>
      <c r="D90" s="142" t="s">
        <v>19</v>
      </c>
    </row>
    <row r="91">
      <c r="A91" s="109">
        <v>44189.0</v>
      </c>
      <c r="B91" s="140" t="s">
        <v>30</v>
      </c>
      <c r="C91" s="141" t="s">
        <v>180</v>
      </c>
      <c r="D91" s="142" t="s">
        <v>19</v>
      </c>
    </row>
    <row r="92">
      <c r="A92" s="109">
        <v>44191.0</v>
      </c>
      <c r="B92" s="140" t="s">
        <v>30</v>
      </c>
      <c r="C92" s="141" t="s">
        <v>169</v>
      </c>
      <c r="D92" s="142" t="s">
        <v>19</v>
      </c>
    </row>
    <row r="93">
      <c r="A93" s="109">
        <v>44191.0</v>
      </c>
      <c r="B93" s="140" t="s">
        <v>30</v>
      </c>
      <c r="C93" s="141" t="s">
        <v>169</v>
      </c>
      <c r="D93" s="142" t="s">
        <v>179</v>
      </c>
    </row>
    <row r="94">
      <c r="A94" s="109">
        <v>44191.0</v>
      </c>
      <c r="B94" s="140" t="s">
        <v>30</v>
      </c>
      <c r="C94" s="141" t="s">
        <v>169</v>
      </c>
      <c r="D94" s="142" t="s">
        <v>179</v>
      </c>
    </row>
    <row r="95">
      <c r="A95" s="109">
        <v>44191.0</v>
      </c>
      <c r="B95" s="140" t="s">
        <v>30</v>
      </c>
      <c r="C95" s="141" t="s">
        <v>169</v>
      </c>
      <c r="D95" s="142" t="s">
        <v>179</v>
      </c>
    </row>
    <row r="96">
      <c r="A96" s="109">
        <v>44191.0</v>
      </c>
      <c r="B96" s="140" t="s">
        <v>30</v>
      </c>
      <c r="C96" s="141" t="s">
        <v>169</v>
      </c>
      <c r="D96" s="142" t="s">
        <v>19</v>
      </c>
    </row>
    <row r="97">
      <c r="A97" s="109">
        <v>44191.0</v>
      </c>
      <c r="B97" s="140" t="s">
        <v>30</v>
      </c>
      <c r="C97" s="141" t="s">
        <v>180</v>
      </c>
      <c r="D97" s="142" t="s">
        <v>189</v>
      </c>
    </row>
    <row r="98">
      <c r="A98" s="109">
        <v>44191.0</v>
      </c>
      <c r="B98" s="140" t="s">
        <v>30</v>
      </c>
      <c r="C98" s="141" t="s">
        <v>180</v>
      </c>
      <c r="D98" s="142" t="s">
        <v>179</v>
      </c>
    </row>
    <row r="99">
      <c r="A99" s="109">
        <v>44191.0</v>
      </c>
      <c r="B99" s="140" t="s">
        <v>30</v>
      </c>
      <c r="C99" s="141" t="s">
        <v>180</v>
      </c>
      <c r="D99" s="142" t="s">
        <v>19</v>
      </c>
    </row>
    <row r="100">
      <c r="A100" s="109">
        <v>44194.0</v>
      </c>
      <c r="B100" s="140" t="s">
        <v>34</v>
      </c>
      <c r="C100" s="141" t="s">
        <v>169</v>
      </c>
      <c r="D100" s="142" t="s">
        <v>19</v>
      </c>
    </row>
    <row r="101">
      <c r="A101" s="109">
        <v>44194.0</v>
      </c>
      <c r="B101" s="140" t="s">
        <v>34</v>
      </c>
      <c r="C101" s="141" t="s">
        <v>169</v>
      </c>
      <c r="D101" s="142" t="s">
        <v>19</v>
      </c>
    </row>
    <row r="102">
      <c r="A102" s="109">
        <v>44194.0</v>
      </c>
      <c r="B102" s="140" t="s">
        <v>34</v>
      </c>
      <c r="C102" s="141" t="s">
        <v>169</v>
      </c>
      <c r="D102" s="142" t="s">
        <v>19</v>
      </c>
    </row>
    <row r="103">
      <c r="A103" s="109">
        <v>44194.0</v>
      </c>
      <c r="B103" s="140" t="s">
        <v>30</v>
      </c>
      <c r="C103" s="141" t="s">
        <v>169</v>
      </c>
      <c r="D103" s="142" t="s">
        <v>19</v>
      </c>
    </row>
    <row r="104">
      <c r="A104" s="109">
        <v>44195.0</v>
      </c>
      <c r="B104" s="140" t="s">
        <v>34</v>
      </c>
      <c r="C104" s="141" t="s">
        <v>169</v>
      </c>
      <c r="D104" s="142" t="s">
        <v>19</v>
      </c>
    </row>
    <row r="105">
      <c r="A105" s="109">
        <v>44195.0</v>
      </c>
      <c r="B105" s="140" t="s">
        <v>22</v>
      </c>
      <c r="C105" s="141" t="s">
        <v>169</v>
      </c>
      <c r="D105" s="142" t="s">
        <v>19</v>
      </c>
    </row>
    <row r="106">
      <c r="A106" s="109">
        <v>44195.0</v>
      </c>
      <c r="B106" s="140" t="s">
        <v>22</v>
      </c>
      <c r="C106" s="141" t="s">
        <v>180</v>
      </c>
      <c r="D106" s="142" t="s">
        <v>181</v>
      </c>
    </row>
    <row r="107">
      <c r="A107" s="109">
        <v>44195.0</v>
      </c>
      <c r="B107" s="140" t="s">
        <v>34</v>
      </c>
      <c r="C107" s="141" t="s">
        <v>169</v>
      </c>
      <c r="D107" s="142" t="s">
        <v>19</v>
      </c>
    </row>
    <row r="108">
      <c r="A108" s="109">
        <v>44195.0</v>
      </c>
      <c r="B108" s="140" t="s">
        <v>37</v>
      </c>
      <c r="C108" s="141" t="s">
        <v>169</v>
      </c>
      <c r="D108" s="142" t="s">
        <v>19</v>
      </c>
    </row>
    <row r="109">
      <c r="A109" s="109">
        <v>44195.0</v>
      </c>
      <c r="B109" s="140" t="s">
        <v>37</v>
      </c>
      <c r="C109" s="141" t="s">
        <v>169</v>
      </c>
      <c r="D109" s="142" t="s">
        <v>179</v>
      </c>
    </row>
    <row r="110">
      <c r="A110" s="109">
        <v>44195.0</v>
      </c>
      <c r="B110" s="140" t="s">
        <v>37</v>
      </c>
      <c r="C110" s="141" t="s">
        <v>169</v>
      </c>
      <c r="D110" s="142" t="s">
        <v>19</v>
      </c>
    </row>
    <row r="111">
      <c r="A111" s="109">
        <v>44196.0</v>
      </c>
      <c r="B111" s="140" t="s">
        <v>84</v>
      </c>
      <c r="C111" s="141" t="s">
        <v>180</v>
      </c>
      <c r="D111" s="142" t="s">
        <v>190</v>
      </c>
    </row>
    <row r="112">
      <c r="A112" s="109">
        <v>44196.0</v>
      </c>
      <c r="B112" s="140" t="s">
        <v>84</v>
      </c>
      <c r="C112" s="141" t="s">
        <v>180</v>
      </c>
      <c r="D112" s="142" t="s">
        <v>19</v>
      </c>
    </row>
    <row r="113">
      <c r="A113" s="109">
        <v>44196.0</v>
      </c>
      <c r="B113" s="140" t="s">
        <v>84</v>
      </c>
      <c r="C113" s="141" t="s">
        <v>180</v>
      </c>
      <c r="D113" s="142" t="s">
        <v>19</v>
      </c>
    </row>
    <row r="114">
      <c r="A114" s="109">
        <v>44196.0</v>
      </c>
      <c r="B114" s="140" t="s">
        <v>84</v>
      </c>
      <c r="C114" s="141" t="s">
        <v>180</v>
      </c>
      <c r="D114" s="142" t="s">
        <v>19</v>
      </c>
    </row>
    <row r="115">
      <c r="A115" s="109">
        <v>44196.0</v>
      </c>
      <c r="B115" s="140" t="s">
        <v>84</v>
      </c>
      <c r="C115" s="141" t="s">
        <v>180</v>
      </c>
      <c r="D115" s="142" t="s">
        <v>19</v>
      </c>
    </row>
    <row r="116">
      <c r="A116" s="109">
        <v>44196.0</v>
      </c>
      <c r="B116" s="140" t="s">
        <v>84</v>
      </c>
      <c r="C116" s="141" t="s">
        <v>180</v>
      </c>
      <c r="D116" s="142" t="s">
        <v>19</v>
      </c>
    </row>
    <row r="117">
      <c r="A117" s="109">
        <v>44196.0</v>
      </c>
      <c r="B117" s="140" t="s">
        <v>84</v>
      </c>
      <c r="C117" s="141" t="s">
        <v>180</v>
      </c>
      <c r="D117" s="142" t="s">
        <v>19</v>
      </c>
    </row>
    <row r="118">
      <c r="A118" s="109">
        <v>44196.0</v>
      </c>
      <c r="B118" s="140" t="s">
        <v>84</v>
      </c>
      <c r="C118" s="141" t="s">
        <v>180</v>
      </c>
      <c r="D118" s="142" t="s">
        <v>19</v>
      </c>
    </row>
    <row r="119">
      <c r="A119" s="109">
        <v>44196.0</v>
      </c>
      <c r="B119" s="140" t="s">
        <v>84</v>
      </c>
      <c r="C119" s="141" t="s">
        <v>180</v>
      </c>
      <c r="D119" s="142" t="s">
        <v>19</v>
      </c>
    </row>
    <row r="120">
      <c r="A120" s="109">
        <v>44196.0</v>
      </c>
      <c r="B120" s="140" t="s">
        <v>84</v>
      </c>
      <c r="C120" s="141" t="s">
        <v>180</v>
      </c>
      <c r="D120" s="142" t="s">
        <v>19</v>
      </c>
    </row>
    <row r="121">
      <c r="A121" s="109">
        <v>44196.0</v>
      </c>
      <c r="B121" s="140" t="s">
        <v>84</v>
      </c>
      <c r="C121" s="141" t="s">
        <v>180</v>
      </c>
      <c r="D121" s="142" t="s">
        <v>19</v>
      </c>
    </row>
    <row r="122">
      <c r="A122" s="109">
        <v>44196.0</v>
      </c>
      <c r="B122" s="140" t="s">
        <v>84</v>
      </c>
      <c r="C122" s="141" t="s">
        <v>180</v>
      </c>
      <c r="D122" s="142" t="s">
        <v>19</v>
      </c>
    </row>
    <row r="123">
      <c r="A123" s="109">
        <v>44196.0</v>
      </c>
      <c r="B123" s="140" t="s">
        <v>84</v>
      </c>
      <c r="C123" s="141" t="s">
        <v>180</v>
      </c>
      <c r="D123" s="142" t="s">
        <v>19</v>
      </c>
    </row>
    <row r="124">
      <c r="A124" s="109">
        <v>44196.0</v>
      </c>
      <c r="B124" s="140" t="s">
        <v>84</v>
      </c>
      <c r="C124" s="141" t="s">
        <v>180</v>
      </c>
      <c r="D124" s="142" t="s">
        <v>19</v>
      </c>
    </row>
    <row r="125">
      <c r="A125" s="109">
        <v>44196.0</v>
      </c>
      <c r="B125" s="140" t="s">
        <v>84</v>
      </c>
      <c r="C125" s="141" t="s">
        <v>180</v>
      </c>
      <c r="D125" s="142" t="s">
        <v>19</v>
      </c>
    </row>
    <row r="126">
      <c r="A126" s="109">
        <v>44196.0</v>
      </c>
      <c r="B126" s="140" t="s">
        <v>84</v>
      </c>
      <c r="C126" s="141" t="s">
        <v>180</v>
      </c>
      <c r="D126" s="142" t="s">
        <v>179</v>
      </c>
    </row>
    <row r="127">
      <c r="A127" s="109">
        <v>44196.0</v>
      </c>
      <c r="B127" s="140" t="s">
        <v>84</v>
      </c>
      <c r="C127" s="141" t="s">
        <v>180</v>
      </c>
      <c r="D127" s="142" t="s">
        <v>19</v>
      </c>
    </row>
    <row r="128">
      <c r="A128" s="109">
        <v>44196.0</v>
      </c>
      <c r="B128" s="140" t="s">
        <v>84</v>
      </c>
      <c r="C128" s="141" t="s">
        <v>180</v>
      </c>
      <c r="D128" s="142" t="s">
        <v>19</v>
      </c>
    </row>
    <row r="129">
      <c r="A129" s="109">
        <v>44196.0</v>
      </c>
      <c r="B129" s="140" t="s">
        <v>84</v>
      </c>
      <c r="C129" s="141" t="s">
        <v>180</v>
      </c>
      <c r="D129" s="142" t="s">
        <v>19</v>
      </c>
    </row>
    <row r="130">
      <c r="A130" s="109">
        <v>44198.0</v>
      </c>
      <c r="B130" s="140" t="s">
        <v>84</v>
      </c>
      <c r="C130" s="141" t="s">
        <v>180</v>
      </c>
      <c r="D130" s="142" t="s">
        <v>19</v>
      </c>
    </row>
    <row r="131">
      <c r="A131" s="109">
        <v>44198.0</v>
      </c>
      <c r="B131" s="140" t="s">
        <v>84</v>
      </c>
      <c r="C131" s="141" t="s">
        <v>180</v>
      </c>
      <c r="D131" s="142" t="s">
        <v>19</v>
      </c>
    </row>
    <row r="132">
      <c r="A132" s="109">
        <v>44201.0</v>
      </c>
      <c r="B132" s="140" t="s">
        <v>34</v>
      </c>
      <c r="C132" s="141" t="s">
        <v>169</v>
      </c>
      <c r="D132" s="142" t="s">
        <v>19</v>
      </c>
    </row>
    <row r="133">
      <c r="A133" s="109">
        <v>44201.0</v>
      </c>
      <c r="B133" s="140" t="s">
        <v>34</v>
      </c>
      <c r="C133" s="141" t="s">
        <v>169</v>
      </c>
      <c r="D133" s="142" t="s">
        <v>19</v>
      </c>
    </row>
    <row r="134">
      <c r="A134" s="109">
        <v>44201.0</v>
      </c>
      <c r="B134" s="140" t="s">
        <v>34</v>
      </c>
      <c r="C134" s="141" t="s">
        <v>169</v>
      </c>
      <c r="D134" s="142" t="s">
        <v>179</v>
      </c>
    </row>
    <row r="135">
      <c r="A135" s="109">
        <v>44201.0</v>
      </c>
      <c r="B135" s="140" t="s">
        <v>34</v>
      </c>
      <c r="C135" s="141" t="s">
        <v>169</v>
      </c>
      <c r="D135" s="142" t="s">
        <v>19</v>
      </c>
    </row>
    <row r="136">
      <c r="A136" s="109">
        <v>44201.0</v>
      </c>
      <c r="B136" s="140" t="s">
        <v>191</v>
      </c>
      <c r="C136" s="141" t="s">
        <v>169</v>
      </c>
      <c r="D136" s="142" t="s">
        <v>179</v>
      </c>
    </row>
    <row r="137">
      <c r="A137" s="109">
        <v>44201.0</v>
      </c>
      <c r="B137" s="140" t="s">
        <v>192</v>
      </c>
      <c r="C137" s="141" t="s">
        <v>169</v>
      </c>
      <c r="D137" s="142" t="s">
        <v>171</v>
      </c>
    </row>
    <row r="138">
      <c r="A138" s="109">
        <v>44201.0</v>
      </c>
      <c r="B138" s="140" t="s">
        <v>37</v>
      </c>
      <c r="C138" s="141" t="s">
        <v>169</v>
      </c>
      <c r="D138" s="142" t="s">
        <v>19</v>
      </c>
    </row>
    <row r="139">
      <c r="A139" s="109">
        <v>44202.0</v>
      </c>
      <c r="B139" s="140" t="s">
        <v>34</v>
      </c>
      <c r="C139" s="141" t="s">
        <v>169</v>
      </c>
      <c r="D139" s="142" t="s">
        <v>19</v>
      </c>
    </row>
    <row r="140">
      <c r="A140" s="109">
        <v>44202.0</v>
      </c>
      <c r="B140" s="140" t="s">
        <v>34</v>
      </c>
      <c r="C140" s="141" t="s">
        <v>169</v>
      </c>
      <c r="D140" s="142" t="s">
        <v>179</v>
      </c>
    </row>
    <row r="141">
      <c r="A141" s="109">
        <v>44203.0</v>
      </c>
      <c r="B141" s="140" t="s">
        <v>34</v>
      </c>
      <c r="C141" s="141" t="s">
        <v>169</v>
      </c>
      <c r="D141" s="142" t="s">
        <v>19</v>
      </c>
    </row>
    <row r="142">
      <c r="A142" s="109">
        <v>44201.0</v>
      </c>
      <c r="B142" s="140" t="s">
        <v>192</v>
      </c>
      <c r="C142" s="141" t="s">
        <v>180</v>
      </c>
      <c r="D142" s="142" t="s">
        <v>19</v>
      </c>
    </row>
    <row r="143">
      <c r="A143" s="109">
        <v>44203.0</v>
      </c>
      <c r="B143" s="140" t="s">
        <v>37</v>
      </c>
      <c r="C143" s="141" t="s">
        <v>169</v>
      </c>
      <c r="D143" s="142" t="s">
        <v>179</v>
      </c>
    </row>
    <row r="144">
      <c r="A144" s="109">
        <v>44203.0</v>
      </c>
      <c r="B144" s="140" t="s">
        <v>34</v>
      </c>
      <c r="C144" s="141" t="s">
        <v>169</v>
      </c>
      <c r="D144" s="142" t="s">
        <v>179</v>
      </c>
    </row>
    <row r="145">
      <c r="A145" s="109">
        <v>44204.0</v>
      </c>
      <c r="B145" s="140" t="s">
        <v>37</v>
      </c>
      <c r="C145" s="141" t="s">
        <v>169</v>
      </c>
      <c r="D145" s="142" t="s">
        <v>19</v>
      </c>
    </row>
    <row r="146">
      <c r="A146" s="109">
        <v>44204.0</v>
      </c>
      <c r="B146" s="140" t="s">
        <v>37</v>
      </c>
      <c r="C146" s="141" t="s">
        <v>169</v>
      </c>
      <c r="D146" s="142" t="s">
        <v>19</v>
      </c>
    </row>
    <row r="147">
      <c r="A147" s="109">
        <v>44204.0</v>
      </c>
      <c r="B147" s="140" t="s">
        <v>34</v>
      </c>
      <c r="C147" s="141" t="s">
        <v>169</v>
      </c>
      <c r="D147" s="142" t="s">
        <v>177</v>
      </c>
    </row>
    <row r="148">
      <c r="A148" s="109">
        <v>44204.0</v>
      </c>
      <c r="B148" s="140" t="s">
        <v>34</v>
      </c>
      <c r="C148" s="141" t="s">
        <v>169</v>
      </c>
      <c r="D148" s="142" t="s">
        <v>19</v>
      </c>
    </row>
    <row r="149">
      <c r="A149" s="109">
        <v>44205.0</v>
      </c>
      <c r="B149" s="140" t="s">
        <v>37</v>
      </c>
      <c r="C149" s="141" t="s">
        <v>169</v>
      </c>
      <c r="D149" s="142" t="s">
        <v>19</v>
      </c>
    </row>
    <row r="150">
      <c r="A150" s="109">
        <v>44205.0</v>
      </c>
      <c r="B150" s="140" t="s">
        <v>34</v>
      </c>
      <c r="C150" s="141" t="s">
        <v>169</v>
      </c>
      <c r="D150" s="142" t="s">
        <v>19</v>
      </c>
    </row>
    <row r="151">
      <c r="A151" s="109">
        <v>44204.0</v>
      </c>
      <c r="B151" s="140" t="s">
        <v>34</v>
      </c>
      <c r="C151" s="141" t="s">
        <v>169</v>
      </c>
      <c r="D151" s="142" t="s">
        <v>19</v>
      </c>
    </row>
    <row r="152">
      <c r="A152" s="109">
        <v>44205.0</v>
      </c>
      <c r="B152" s="140" t="s">
        <v>34</v>
      </c>
      <c r="C152" s="141" t="s">
        <v>169</v>
      </c>
      <c r="D152" s="142" t="s">
        <v>19</v>
      </c>
    </row>
    <row r="153">
      <c r="A153" s="109">
        <v>44206.0</v>
      </c>
      <c r="B153" s="140" t="s">
        <v>34</v>
      </c>
      <c r="C153" s="141" t="s">
        <v>169</v>
      </c>
      <c r="D153" s="142" t="s">
        <v>19</v>
      </c>
    </row>
    <row r="154">
      <c r="A154" s="109">
        <v>44206.0</v>
      </c>
      <c r="B154" s="140" t="s">
        <v>30</v>
      </c>
      <c r="C154" s="141" t="s">
        <v>169</v>
      </c>
      <c r="D154" s="142" t="s">
        <v>193</v>
      </c>
    </row>
    <row r="155">
      <c r="A155" s="109">
        <v>44206.0</v>
      </c>
      <c r="B155" s="140" t="s">
        <v>30</v>
      </c>
      <c r="C155" s="141" t="s">
        <v>169</v>
      </c>
      <c r="D155" s="142" t="s">
        <v>193</v>
      </c>
    </row>
    <row r="156">
      <c r="A156" s="109">
        <v>44206.0</v>
      </c>
      <c r="B156" s="140" t="s">
        <v>30</v>
      </c>
      <c r="C156" s="141" t="s">
        <v>169</v>
      </c>
      <c r="D156" s="142" t="s">
        <v>193</v>
      </c>
    </row>
    <row r="157">
      <c r="A157" s="109">
        <v>44206.0</v>
      </c>
      <c r="B157" s="140" t="s">
        <v>30</v>
      </c>
      <c r="C157" s="141" t="s">
        <v>169</v>
      </c>
      <c r="D157" s="142" t="s">
        <v>193</v>
      </c>
    </row>
    <row r="158">
      <c r="A158" s="109">
        <v>44208.0</v>
      </c>
      <c r="B158" s="140" t="s">
        <v>37</v>
      </c>
      <c r="C158" s="141" t="s">
        <v>169</v>
      </c>
      <c r="D158" s="142" t="s">
        <v>19</v>
      </c>
    </row>
    <row r="159">
      <c r="A159" s="109">
        <v>44208.0</v>
      </c>
      <c r="B159" s="140" t="s">
        <v>37</v>
      </c>
      <c r="C159" s="141" t="s">
        <v>169</v>
      </c>
      <c r="D159" s="142" t="s">
        <v>19</v>
      </c>
    </row>
    <row r="160">
      <c r="A160" s="109">
        <v>44208.0</v>
      </c>
      <c r="B160" s="140" t="s">
        <v>30</v>
      </c>
      <c r="C160" s="141" t="s">
        <v>169</v>
      </c>
      <c r="D160" s="142" t="s">
        <v>19</v>
      </c>
    </row>
    <row r="161">
      <c r="A161" s="109">
        <v>44208.0</v>
      </c>
      <c r="B161" s="140" t="s">
        <v>30</v>
      </c>
      <c r="C161" s="141" t="s">
        <v>180</v>
      </c>
      <c r="D161" s="142" t="s">
        <v>19</v>
      </c>
    </row>
    <row r="162">
      <c r="A162" s="109">
        <v>44208.0</v>
      </c>
      <c r="B162" s="140" t="s">
        <v>30</v>
      </c>
      <c r="C162" s="141" t="s">
        <v>180</v>
      </c>
      <c r="D162" s="142" t="s">
        <v>19</v>
      </c>
    </row>
    <row r="163">
      <c r="A163" s="109">
        <v>44208.0</v>
      </c>
      <c r="B163" s="140" t="s">
        <v>30</v>
      </c>
      <c r="C163" s="141" t="s">
        <v>180</v>
      </c>
      <c r="D163" s="142" t="s">
        <v>19</v>
      </c>
    </row>
    <row r="164">
      <c r="A164" s="109">
        <v>44208.0</v>
      </c>
      <c r="B164" s="140" t="s">
        <v>30</v>
      </c>
      <c r="C164" s="141" t="s">
        <v>180</v>
      </c>
      <c r="D164" s="142" t="s">
        <v>19</v>
      </c>
    </row>
    <row r="165">
      <c r="A165" s="109">
        <v>44208.0</v>
      </c>
      <c r="B165" s="140" t="s">
        <v>30</v>
      </c>
      <c r="C165" s="141" t="s">
        <v>180</v>
      </c>
      <c r="D165" s="142" t="s">
        <v>194</v>
      </c>
    </row>
    <row r="166">
      <c r="A166" s="109">
        <v>44208.0</v>
      </c>
      <c r="B166" s="140" t="s">
        <v>30</v>
      </c>
      <c r="C166" s="141" t="s">
        <v>169</v>
      </c>
      <c r="D166" s="142" t="s">
        <v>19</v>
      </c>
    </row>
    <row r="167">
      <c r="A167" s="109">
        <v>44208.0</v>
      </c>
      <c r="B167" s="140" t="s">
        <v>30</v>
      </c>
      <c r="C167" s="141" t="s">
        <v>180</v>
      </c>
      <c r="D167" s="142" t="s">
        <v>19</v>
      </c>
    </row>
    <row r="168">
      <c r="A168" s="109">
        <v>44208.0</v>
      </c>
      <c r="B168" s="140" t="s">
        <v>30</v>
      </c>
      <c r="C168" s="141" t="s">
        <v>180</v>
      </c>
      <c r="D168" s="142" t="s">
        <v>19</v>
      </c>
    </row>
    <row r="169">
      <c r="A169" s="109">
        <v>44208.0</v>
      </c>
      <c r="B169" s="140" t="s">
        <v>30</v>
      </c>
      <c r="C169" s="141" t="s">
        <v>180</v>
      </c>
      <c r="D169" s="142" t="s">
        <v>195</v>
      </c>
    </row>
    <row r="170">
      <c r="A170" s="109">
        <v>44208.0</v>
      </c>
      <c r="B170" s="140" t="s">
        <v>37</v>
      </c>
      <c r="C170" s="141" t="s">
        <v>180</v>
      </c>
      <c r="D170" s="142" t="s">
        <v>19</v>
      </c>
    </row>
    <row r="171">
      <c r="A171" s="109">
        <v>44209.0</v>
      </c>
      <c r="B171" s="140" t="s">
        <v>37</v>
      </c>
      <c r="C171" s="141" t="s">
        <v>169</v>
      </c>
      <c r="D171" s="142" t="s">
        <v>19</v>
      </c>
    </row>
    <row r="172">
      <c r="A172" s="109">
        <v>44209.0</v>
      </c>
      <c r="B172" s="140" t="s">
        <v>37</v>
      </c>
      <c r="C172" s="141" t="s">
        <v>169</v>
      </c>
      <c r="D172" s="142" t="s">
        <v>19</v>
      </c>
    </row>
    <row r="173">
      <c r="A173" s="109">
        <v>44209.0</v>
      </c>
      <c r="B173" s="140" t="s">
        <v>37</v>
      </c>
      <c r="C173" s="141" t="s">
        <v>169</v>
      </c>
      <c r="D173" s="142" t="s">
        <v>19</v>
      </c>
    </row>
    <row r="174">
      <c r="A174" s="109">
        <v>44209.0</v>
      </c>
      <c r="B174" s="140" t="s">
        <v>37</v>
      </c>
      <c r="C174" s="141" t="s">
        <v>169</v>
      </c>
      <c r="D174" s="142" t="s">
        <v>19</v>
      </c>
    </row>
    <row r="175">
      <c r="A175" s="109">
        <v>44209.0</v>
      </c>
      <c r="B175" s="140" t="s">
        <v>37</v>
      </c>
      <c r="C175" s="141" t="s">
        <v>180</v>
      </c>
      <c r="D175" s="142" t="s">
        <v>172</v>
      </c>
    </row>
    <row r="176">
      <c r="A176" s="109">
        <v>44209.0</v>
      </c>
      <c r="B176" s="140" t="s">
        <v>37</v>
      </c>
      <c r="C176" s="141" t="s">
        <v>180</v>
      </c>
      <c r="D176" s="142" t="s">
        <v>19</v>
      </c>
    </row>
    <row r="177">
      <c r="A177" s="109">
        <v>44210.0</v>
      </c>
      <c r="B177" s="140" t="s">
        <v>34</v>
      </c>
      <c r="C177" s="141" t="s">
        <v>169</v>
      </c>
      <c r="D177" s="142" t="s">
        <v>173</v>
      </c>
    </row>
    <row r="178">
      <c r="A178" s="109">
        <v>44210.0</v>
      </c>
      <c r="B178" s="140" t="s">
        <v>37</v>
      </c>
      <c r="C178" s="141" t="s">
        <v>180</v>
      </c>
      <c r="D178" s="142" t="s">
        <v>25</v>
      </c>
    </row>
    <row r="179">
      <c r="A179" s="109">
        <v>44211.0</v>
      </c>
      <c r="B179" s="140" t="s">
        <v>37</v>
      </c>
      <c r="C179" s="141" t="s">
        <v>180</v>
      </c>
      <c r="D179" s="142" t="s">
        <v>19</v>
      </c>
    </row>
    <row r="180">
      <c r="A180" s="109">
        <v>44211.0</v>
      </c>
      <c r="B180" s="140" t="s">
        <v>37</v>
      </c>
      <c r="C180" s="141" t="s">
        <v>180</v>
      </c>
      <c r="D180" s="142" t="s">
        <v>19</v>
      </c>
    </row>
    <row r="181">
      <c r="A181" s="109">
        <v>44211.0</v>
      </c>
      <c r="B181" s="140" t="s">
        <v>37</v>
      </c>
      <c r="C181" s="141" t="s">
        <v>180</v>
      </c>
      <c r="D181" s="142" t="s">
        <v>19</v>
      </c>
    </row>
    <row r="182">
      <c r="A182" s="109">
        <v>44211.0</v>
      </c>
      <c r="B182" s="140" t="s">
        <v>196</v>
      </c>
      <c r="C182" s="141" t="s">
        <v>180</v>
      </c>
      <c r="D182" s="142" t="s">
        <v>19</v>
      </c>
    </row>
    <row r="183">
      <c r="A183" s="109">
        <v>44211.0</v>
      </c>
      <c r="B183" s="140" t="s">
        <v>37</v>
      </c>
      <c r="C183" s="141" t="s">
        <v>180</v>
      </c>
      <c r="D183" s="142" t="s">
        <v>197</v>
      </c>
    </row>
    <row r="184">
      <c r="A184" s="109">
        <v>44215.0</v>
      </c>
      <c r="B184" s="140" t="s">
        <v>37</v>
      </c>
      <c r="C184" s="141" t="s">
        <v>169</v>
      </c>
      <c r="D184" s="142" t="s">
        <v>19</v>
      </c>
    </row>
    <row r="185">
      <c r="A185" s="109">
        <v>44215.0</v>
      </c>
      <c r="B185" s="140" t="s">
        <v>37</v>
      </c>
      <c r="C185" s="141" t="s">
        <v>180</v>
      </c>
      <c r="D185" s="142" t="s">
        <v>19</v>
      </c>
    </row>
    <row r="186">
      <c r="A186" s="109">
        <v>44215.0</v>
      </c>
      <c r="B186" s="140" t="s">
        <v>37</v>
      </c>
      <c r="C186" s="141" t="s">
        <v>180</v>
      </c>
      <c r="D186" s="142" t="s">
        <v>172</v>
      </c>
    </row>
    <row r="187">
      <c r="A187" s="109">
        <v>44215.0</v>
      </c>
      <c r="B187" s="140" t="s">
        <v>37</v>
      </c>
      <c r="C187" s="141" t="s">
        <v>180</v>
      </c>
      <c r="D187" s="142" t="s">
        <v>19</v>
      </c>
    </row>
    <row r="188">
      <c r="A188" s="109">
        <v>44215.0</v>
      </c>
      <c r="B188" s="140" t="s">
        <v>37</v>
      </c>
      <c r="C188" s="141" t="s">
        <v>180</v>
      </c>
      <c r="D188" s="142" t="s">
        <v>19</v>
      </c>
    </row>
    <row r="189">
      <c r="A189" s="109">
        <v>44215.0</v>
      </c>
      <c r="B189" s="140" t="s">
        <v>37</v>
      </c>
      <c r="C189" s="141" t="s">
        <v>180</v>
      </c>
      <c r="D189" s="142" t="s">
        <v>19</v>
      </c>
    </row>
    <row r="190">
      <c r="A190" s="109">
        <v>44215.0</v>
      </c>
      <c r="B190" s="140" t="s">
        <v>37</v>
      </c>
      <c r="C190" s="141" t="s">
        <v>180</v>
      </c>
      <c r="D190" s="142" t="s">
        <v>19</v>
      </c>
    </row>
    <row r="191">
      <c r="A191" s="109">
        <v>44215.0</v>
      </c>
      <c r="B191" s="140" t="s">
        <v>34</v>
      </c>
      <c r="C191" s="141" t="s">
        <v>169</v>
      </c>
      <c r="D191" s="142" t="s">
        <v>19</v>
      </c>
    </row>
    <row r="192">
      <c r="A192" s="109">
        <v>44215.0</v>
      </c>
      <c r="B192" s="140" t="s">
        <v>34</v>
      </c>
      <c r="C192" s="141" t="s">
        <v>169</v>
      </c>
      <c r="D192" s="142" t="s">
        <v>19</v>
      </c>
    </row>
    <row r="193">
      <c r="A193" s="109">
        <v>44216.0</v>
      </c>
      <c r="B193" s="140" t="s">
        <v>34</v>
      </c>
      <c r="C193" s="141" t="s">
        <v>180</v>
      </c>
      <c r="D193" s="142" t="s">
        <v>19</v>
      </c>
    </row>
    <row r="194">
      <c r="A194" s="109">
        <v>44216.0</v>
      </c>
      <c r="B194" s="140" t="s">
        <v>34</v>
      </c>
      <c r="C194" s="141" t="s">
        <v>180</v>
      </c>
      <c r="D194" s="142" t="s">
        <v>19</v>
      </c>
    </row>
    <row r="195">
      <c r="A195" s="109">
        <v>44217.0</v>
      </c>
      <c r="B195" s="140" t="s">
        <v>37</v>
      </c>
      <c r="C195" s="141" t="s">
        <v>169</v>
      </c>
      <c r="D195" s="142" t="s">
        <v>198</v>
      </c>
    </row>
    <row r="196">
      <c r="A196" s="109">
        <v>44217.0</v>
      </c>
      <c r="B196" s="140" t="s">
        <v>37</v>
      </c>
      <c r="C196" s="141" t="s">
        <v>169</v>
      </c>
      <c r="D196" s="142" t="s">
        <v>19</v>
      </c>
    </row>
    <row r="197">
      <c r="A197" s="109">
        <v>44217.0</v>
      </c>
      <c r="B197" s="140" t="s">
        <v>37</v>
      </c>
      <c r="C197" s="141" t="s">
        <v>169</v>
      </c>
      <c r="D197" s="142" t="s">
        <v>19</v>
      </c>
    </row>
    <row r="198">
      <c r="A198" s="109">
        <v>44217.0</v>
      </c>
      <c r="B198" s="140" t="s">
        <v>37</v>
      </c>
      <c r="C198" s="141" t="s">
        <v>180</v>
      </c>
      <c r="D198" s="142" t="s">
        <v>19</v>
      </c>
    </row>
    <row r="199">
      <c r="A199" s="109">
        <v>44217.0</v>
      </c>
      <c r="B199" s="140" t="s">
        <v>34</v>
      </c>
      <c r="C199" s="141" t="s">
        <v>169</v>
      </c>
      <c r="D199" s="142" t="s">
        <v>19</v>
      </c>
    </row>
    <row r="200">
      <c r="A200" s="109">
        <v>44217.0</v>
      </c>
      <c r="B200" s="140" t="s">
        <v>34</v>
      </c>
      <c r="C200" s="141" t="s">
        <v>169</v>
      </c>
      <c r="D200" s="142" t="s">
        <v>19</v>
      </c>
    </row>
    <row r="201">
      <c r="A201" s="109">
        <v>44217.0</v>
      </c>
      <c r="B201" s="140" t="s">
        <v>34</v>
      </c>
      <c r="C201" s="141" t="s">
        <v>169</v>
      </c>
      <c r="D201" s="142" t="s">
        <v>19</v>
      </c>
    </row>
    <row r="202">
      <c r="A202" s="109">
        <v>44217.0</v>
      </c>
      <c r="B202" s="140" t="s">
        <v>34</v>
      </c>
      <c r="C202" s="141" t="s">
        <v>180</v>
      </c>
      <c r="D202" s="142" t="s">
        <v>19</v>
      </c>
    </row>
    <row r="203">
      <c r="A203" s="109">
        <v>44217.0</v>
      </c>
      <c r="B203" s="140" t="s">
        <v>34</v>
      </c>
      <c r="C203" s="141" t="s">
        <v>180</v>
      </c>
      <c r="D203" s="142" t="s">
        <v>19</v>
      </c>
    </row>
    <row r="204">
      <c r="A204" s="109">
        <v>44217.0</v>
      </c>
      <c r="B204" s="140" t="s">
        <v>34</v>
      </c>
      <c r="C204" s="141" t="s">
        <v>180</v>
      </c>
      <c r="D204" s="142" t="s">
        <v>19</v>
      </c>
    </row>
    <row r="205">
      <c r="A205" s="109">
        <v>44218.0</v>
      </c>
      <c r="B205" s="140" t="s">
        <v>34</v>
      </c>
      <c r="C205" s="141" t="s">
        <v>169</v>
      </c>
      <c r="D205" s="142" t="s">
        <v>198</v>
      </c>
    </row>
    <row r="206">
      <c r="A206" s="109">
        <v>44219.0</v>
      </c>
      <c r="B206" s="140" t="s">
        <v>34</v>
      </c>
      <c r="C206" s="141" t="s">
        <v>169</v>
      </c>
      <c r="D206" s="142" t="s">
        <v>19</v>
      </c>
    </row>
    <row r="207">
      <c r="A207" s="109">
        <v>44219.0</v>
      </c>
      <c r="B207" s="140" t="s">
        <v>34</v>
      </c>
      <c r="C207" s="141" t="s">
        <v>169</v>
      </c>
      <c r="D207" s="142" t="s">
        <v>19</v>
      </c>
    </row>
    <row r="208">
      <c r="A208" s="109">
        <v>44219.0</v>
      </c>
      <c r="B208" s="140" t="s">
        <v>34</v>
      </c>
      <c r="C208" s="141" t="s">
        <v>169</v>
      </c>
      <c r="D208" s="142" t="s">
        <v>199</v>
      </c>
    </row>
    <row r="209">
      <c r="A209" s="109">
        <v>44219.0</v>
      </c>
      <c r="B209" s="140" t="s">
        <v>34</v>
      </c>
      <c r="C209" s="141" t="s">
        <v>169</v>
      </c>
      <c r="D209" s="142" t="s">
        <v>19</v>
      </c>
    </row>
    <row r="210">
      <c r="A210" s="109">
        <v>44219.0</v>
      </c>
      <c r="B210" s="140" t="s">
        <v>34</v>
      </c>
      <c r="C210" s="141" t="s">
        <v>169</v>
      </c>
      <c r="D210" s="142" t="s">
        <v>200</v>
      </c>
    </row>
    <row r="211">
      <c r="A211" s="109">
        <v>44219.0</v>
      </c>
      <c r="B211" s="140" t="s">
        <v>34</v>
      </c>
      <c r="C211" s="141" t="s">
        <v>180</v>
      </c>
      <c r="D211" s="142" t="s">
        <v>19</v>
      </c>
    </row>
    <row r="212">
      <c r="A212" s="109">
        <v>44219.0</v>
      </c>
      <c r="B212" s="140" t="s">
        <v>30</v>
      </c>
      <c r="C212" s="141" t="s">
        <v>169</v>
      </c>
      <c r="D212" s="142" t="s">
        <v>19</v>
      </c>
    </row>
    <row r="213">
      <c r="A213" s="109">
        <v>44222.0</v>
      </c>
      <c r="B213" s="140" t="s">
        <v>80</v>
      </c>
      <c r="C213" s="141" t="s">
        <v>169</v>
      </c>
      <c r="D213" s="142" t="s">
        <v>19</v>
      </c>
    </row>
    <row r="214">
      <c r="A214" s="109">
        <v>44222.0</v>
      </c>
      <c r="B214" s="140" t="s">
        <v>80</v>
      </c>
      <c r="C214" s="141" t="s">
        <v>180</v>
      </c>
      <c r="D214" s="142" t="s">
        <v>19</v>
      </c>
    </row>
    <row r="215">
      <c r="A215" s="109">
        <v>44222.0</v>
      </c>
      <c r="B215" s="140" t="s">
        <v>80</v>
      </c>
      <c r="C215" s="141" t="s">
        <v>180</v>
      </c>
      <c r="D215" s="142" t="s">
        <v>19</v>
      </c>
    </row>
    <row r="216">
      <c r="A216" s="109">
        <v>44222.0</v>
      </c>
      <c r="B216" s="140" t="s">
        <v>80</v>
      </c>
      <c r="C216" s="141" t="s">
        <v>180</v>
      </c>
      <c r="D216" s="142" t="s">
        <v>19</v>
      </c>
    </row>
    <row r="217">
      <c r="A217" s="109">
        <v>44222.0</v>
      </c>
      <c r="B217" s="140" t="s">
        <v>80</v>
      </c>
      <c r="C217" s="141" t="s">
        <v>180</v>
      </c>
      <c r="D217" s="142" t="s">
        <v>19</v>
      </c>
    </row>
    <row r="218">
      <c r="A218" s="109">
        <v>44222.0</v>
      </c>
      <c r="B218" s="140" t="s">
        <v>37</v>
      </c>
      <c r="C218" s="141" t="s">
        <v>169</v>
      </c>
      <c r="D218" s="142" t="s">
        <v>19</v>
      </c>
    </row>
    <row r="219">
      <c r="A219" s="109">
        <v>44222.0</v>
      </c>
      <c r="B219" s="140" t="s">
        <v>37</v>
      </c>
      <c r="C219" s="141" t="s">
        <v>169</v>
      </c>
      <c r="D219" s="142" t="s">
        <v>19</v>
      </c>
    </row>
    <row r="220">
      <c r="A220" s="109">
        <v>44222.0</v>
      </c>
      <c r="B220" s="140" t="s">
        <v>37</v>
      </c>
      <c r="C220" s="141" t="s">
        <v>180</v>
      </c>
      <c r="D220" s="142" t="s">
        <v>19</v>
      </c>
    </row>
    <row r="221">
      <c r="A221" s="109">
        <v>44222.0</v>
      </c>
      <c r="B221" s="140" t="s">
        <v>37</v>
      </c>
      <c r="C221" s="141" t="s">
        <v>180</v>
      </c>
      <c r="D221" s="142" t="s">
        <v>19</v>
      </c>
    </row>
    <row r="222">
      <c r="A222" s="109">
        <v>44222.0</v>
      </c>
      <c r="B222" s="140" t="s">
        <v>37</v>
      </c>
      <c r="C222" s="141" t="s">
        <v>180</v>
      </c>
      <c r="D222" s="142" t="s">
        <v>19</v>
      </c>
    </row>
    <row r="223">
      <c r="A223" s="109">
        <v>44223.0</v>
      </c>
      <c r="B223" s="140" t="s">
        <v>30</v>
      </c>
      <c r="C223" s="141" t="s">
        <v>169</v>
      </c>
      <c r="D223" s="142" t="s">
        <v>186</v>
      </c>
    </row>
    <row r="224">
      <c r="A224" s="109">
        <v>44223.0</v>
      </c>
      <c r="B224" s="140" t="s">
        <v>30</v>
      </c>
      <c r="C224" s="141" t="s">
        <v>169</v>
      </c>
      <c r="D224" s="142" t="s">
        <v>186</v>
      </c>
    </row>
    <row r="225">
      <c r="A225" s="109">
        <v>44223.0</v>
      </c>
      <c r="B225" s="140" t="s">
        <v>30</v>
      </c>
      <c r="C225" s="141" t="s">
        <v>180</v>
      </c>
      <c r="D225" s="142" t="s">
        <v>201</v>
      </c>
    </row>
    <row r="226">
      <c r="A226" s="109">
        <v>44223.0</v>
      </c>
      <c r="B226" s="140" t="s">
        <v>30</v>
      </c>
      <c r="C226" s="141" t="s">
        <v>180</v>
      </c>
      <c r="D226" s="142" t="s">
        <v>19</v>
      </c>
    </row>
    <row r="227">
      <c r="A227" s="109">
        <v>44223.0</v>
      </c>
      <c r="B227" s="140" t="s">
        <v>30</v>
      </c>
      <c r="C227" s="141" t="s">
        <v>180</v>
      </c>
      <c r="D227" s="142" t="s">
        <v>202</v>
      </c>
    </row>
    <row r="228">
      <c r="A228" s="109">
        <v>44223.0</v>
      </c>
      <c r="B228" s="140" t="s">
        <v>30</v>
      </c>
      <c r="C228" s="141" t="s">
        <v>180</v>
      </c>
      <c r="D228" s="142" t="s">
        <v>19</v>
      </c>
    </row>
    <row r="229">
      <c r="A229" s="109">
        <v>44223.0</v>
      </c>
      <c r="B229" s="140" t="s">
        <v>30</v>
      </c>
      <c r="C229" s="141" t="s">
        <v>180</v>
      </c>
      <c r="D229" s="142" t="s">
        <v>19</v>
      </c>
    </row>
    <row r="230">
      <c r="A230" s="109">
        <v>44223.0</v>
      </c>
      <c r="B230" s="140" t="s">
        <v>30</v>
      </c>
      <c r="C230" s="141" t="s">
        <v>180</v>
      </c>
      <c r="D230" s="142" t="s">
        <v>19</v>
      </c>
    </row>
    <row r="231">
      <c r="A231" s="109">
        <v>44224.0</v>
      </c>
      <c r="B231" s="140" t="s">
        <v>30</v>
      </c>
      <c r="C231" s="141" t="s">
        <v>180</v>
      </c>
      <c r="D231" s="142" t="s">
        <v>19</v>
      </c>
    </row>
    <row r="232">
      <c r="A232" s="109">
        <v>44224.0</v>
      </c>
      <c r="B232" s="140" t="s">
        <v>83</v>
      </c>
      <c r="C232" s="141" t="s">
        <v>169</v>
      </c>
      <c r="D232" s="142" t="s">
        <v>186</v>
      </c>
    </row>
    <row r="233">
      <c r="A233" s="109">
        <v>44224.0</v>
      </c>
      <c r="B233" s="140" t="s">
        <v>30</v>
      </c>
      <c r="C233" s="141" t="s">
        <v>169</v>
      </c>
      <c r="D233" s="142" t="s">
        <v>203</v>
      </c>
    </row>
    <row r="234">
      <c r="A234" s="109">
        <v>44224.0</v>
      </c>
      <c r="B234" s="140" t="s">
        <v>30</v>
      </c>
      <c r="C234" s="141" t="s">
        <v>180</v>
      </c>
      <c r="D234" s="142" t="s">
        <v>25</v>
      </c>
    </row>
    <row r="235">
      <c r="A235" s="109">
        <v>44225.0</v>
      </c>
      <c r="B235" s="140" t="s">
        <v>34</v>
      </c>
      <c r="C235" s="141" t="s">
        <v>169</v>
      </c>
      <c r="D235" s="142" t="s">
        <v>204</v>
      </c>
    </row>
    <row r="236">
      <c r="A236" s="109">
        <v>44225.0</v>
      </c>
      <c r="B236" s="140" t="s">
        <v>83</v>
      </c>
      <c r="C236" s="141" t="s">
        <v>180</v>
      </c>
      <c r="D236" s="142" t="s">
        <v>19</v>
      </c>
    </row>
    <row r="237">
      <c r="A237" s="109">
        <v>44225.0</v>
      </c>
      <c r="B237" s="140" t="s">
        <v>83</v>
      </c>
      <c r="C237" s="141" t="s">
        <v>180</v>
      </c>
      <c r="D237" s="142" t="s">
        <v>25</v>
      </c>
    </row>
    <row r="238">
      <c r="A238" s="109">
        <v>44226.0</v>
      </c>
      <c r="B238" s="140" t="s">
        <v>83</v>
      </c>
      <c r="C238" s="141" t="s">
        <v>169</v>
      </c>
      <c r="D238" s="142" t="s">
        <v>19</v>
      </c>
    </row>
    <row r="239">
      <c r="A239" s="109">
        <v>44226.0</v>
      </c>
      <c r="B239" s="140" t="s">
        <v>34</v>
      </c>
      <c r="C239" s="141" t="s">
        <v>169</v>
      </c>
      <c r="D239" s="142" t="s">
        <v>205</v>
      </c>
    </row>
    <row r="240">
      <c r="A240" s="109">
        <v>44226.0</v>
      </c>
      <c r="B240" s="140" t="s">
        <v>34</v>
      </c>
      <c r="C240" s="141" t="s">
        <v>169</v>
      </c>
      <c r="D240" s="142" t="s">
        <v>19</v>
      </c>
    </row>
    <row r="241">
      <c r="A241" s="109">
        <v>44226.0</v>
      </c>
      <c r="B241" s="140" t="s">
        <v>34</v>
      </c>
      <c r="C241" s="141" t="s">
        <v>169</v>
      </c>
      <c r="D241" s="142" t="s">
        <v>173</v>
      </c>
    </row>
    <row r="242">
      <c r="A242" s="109">
        <v>44226.0</v>
      </c>
      <c r="B242" s="140" t="s">
        <v>34</v>
      </c>
      <c r="C242" s="141" t="s">
        <v>180</v>
      </c>
      <c r="D242" s="142" t="s">
        <v>19</v>
      </c>
    </row>
    <row r="243">
      <c r="A243" s="109">
        <v>44226.0</v>
      </c>
      <c r="B243" s="140" t="s">
        <v>34</v>
      </c>
      <c r="C243" s="141" t="s">
        <v>180</v>
      </c>
      <c r="D243" s="142" t="s">
        <v>19</v>
      </c>
    </row>
    <row r="244">
      <c r="A244" s="109">
        <v>44226.0</v>
      </c>
      <c r="B244" s="140" t="s">
        <v>34</v>
      </c>
      <c r="C244" s="141" t="s">
        <v>180</v>
      </c>
      <c r="D244" s="142" t="s">
        <v>206</v>
      </c>
    </row>
    <row r="245">
      <c r="A245" s="109">
        <v>44226.0</v>
      </c>
      <c r="B245" s="140" t="s">
        <v>37</v>
      </c>
      <c r="C245" s="141" t="s">
        <v>169</v>
      </c>
      <c r="D245" s="142" t="s">
        <v>186</v>
      </c>
    </row>
    <row r="246">
      <c r="A246" s="109">
        <v>44226.0</v>
      </c>
      <c r="B246" s="140" t="s">
        <v>40</v>
      </c>
      <c r="C246" s="141" t="s">
        <v>180</v>
      </c>
      <c r="D246" s="142" t="s">
        <v>19</v>
      </c>
    </row>
    <row r="247">
      <c r="A247" s="109">
        <v>44226.0</v>
      </c>
      <c r="B247" s="140" t="s">
        <v>40</v>
      </c>
      <c r="C247" s="141" t="s">
        <v>169</v>
      </c>
      <c r="D247" s="142" t="s">
        <v>19</v>
      </c>
    </row>
    <row r="248">
      <c r="A248" s="109">
        <v>44226.0</v>
      </c>
      <c r="B248" s="140" t="s">
        <v>40</v>
      </c>
      <c r="C248" s="141" t="s">
        <v>180</v>
      </c>
      <c r="D248" s="142" t="s">
        <v>207</v>
      </c>
    </row>
    <row r="249">
      <c r="A249" s="109">
        <v>44226.0</v>
      </c>
      <c r="B249" s="140" t="s">
        <v>37</v>
      </c>
      <c r="C249" s="141" t="s">
        <v>180</v>
      </c>
      <c r="D249" s="142" t="s">
        <v>19</v>
      </c>
    </row>
    <row r="250">
      <c r="A250" s="109">
        <v>44229.0</v>
      </c>
      <c r="B250" s="140" t="s">
        <v>37</v>
      </c>
      <c r="C250" s="141" t="s">
        <v>169</v>
      </c>
      <c r="D250" s="142" t="s">
        <v>19</v>
      </c>
    </row>
    <row r="251">
      <c r="A251" s="109">
        <v>44229.0</v>
      </c>
      <c r="B251" s="140" t="s">
        <v>37</v>
      </c>
      <c r="C251" s="141" t="s">
        <v>180</v>
      </c>
      <c r="D251" s="142" t="s">
        <v>19</v>
      </c>
    </row>
    <row r="252">
      <c r="A252" s="109">
        <v>44229.0</v>
      </c>
      <c r="B252" s="140" t="s">
        <v>37</v>
      </c>
      <c r="C252" s="141" t="s">
        <v>180</v>
      </c>
      <c r="D252" s="142" t="s">
        <v>19</v>
      </c>
    </row>
    <row r="253">
      <c r="A253" s="109">
        <v>44229.0</v>
      </c>
      <c r="B253" s="140" t="s">
        <v>37</v>
      </c>
      <c r="C253" s="141" t="s">
        <v>180</v>
      </c>
      <c r="D253" s="142" t="s">
        <v>19</v>
      </c>
    </row>
    <row r="254">
      <c r="A254" s="109">
        <v>44229.0</v>
      </c>
      <c r="B254" s="140" t="s">
        <v>37</v>
      </c>
      <c r="C254" s="141" t="s">
        <v>180</v>
      </c>
      <c r="D254" s="142" t="s">
        <v>208</v>
      </c>
    </row>
    <row r="255">
      <c r="A255" s="109">
        <v>44229.0</v>
      </c>
      <c r="B255" s="140" t="s">
        <v>37</v>
      </c>
      <c r="C255" s="141" t="s">
        <v>180</v>
      </c>
      <c r="D255" s="142" t="s">
        <v>19</v>
      </c>
    </row>
    <row r="256">
      <c r="A256" s="109">
        <v>44229.0</v>
      </c>
      <c r="B256" s="140" t="s">
        <v>37</v>
      </c>
      <c r="C256" s="141" t="s">
        <v>180</v>
      </c>
      <c r="D256" s="142" t="s">
        <v>19</v>
      </c>
    </row>
    <row r="257">
      <c r="A257" s="109">
        <v>44229.0</v>
      </c>
      <c r="B257" s="140" t="s">
        <v>37</v>
      </c>
      <c r="C257" s="141" t="s">
        <v>180</v>
      </c>
      <c r="D257" s="142" t="s">
        <v>19</v>
      </c>
    </row>
    <row r="258">
      <c r="A258" s="109">
        <v>44229.0</v>
      </c>
      <c r="B258" s="140" t="s">
        <v>37</v>
      </c>
      <c r="C258" s="141" t="s">
        <v>180</v>
      </c>
      <c r="D258" s="142" t="s">
        <v>19</v>
      </c>
    </row>
    <row r="259">
      <c r="A259" s="109">
        <v>44229.0</v>
      </c>
      <c r="B259" s="140" t="s">
        <v>37</v>
      </c>
      <c r="C259" s="141" t="s">
        <v>180</v>
      </c>
      <c r="D259" s="142" t="s">
        <v>19</v>
      </c>
    </row>
    <row r="260">
      <c r="A260" s="109">
        <v>44229.0</v>
      </c>
      <c r="B260" s="140" t="s">
        <v>37</v>
      </c>
      <c r="C260" s="141" t="s">
        <v>180</v>
      </c>
      <c r="D260" s="142" t="s">
        <v>19</v>
      </c>
    </row>
    <row r="261">
      <c r="A261" s="109">
        <v>44229.0</v>
      </c>
      <c r="B261" s="140" t="s">
        <v>37</v>
      </c>
      <c r="C261" s="141" t="s">
        <v>180</v>
      </c>
      <c r="D261" s="142" t="s">
        <v>19</v>
      </c>
    </row>
    <row r="262">
      <c r="A262" s="109">
        <v>44229.0</v>
      </c>
      <c r="B262" s="140" t="s">
        <v>37</v>
      </c>
      <c r="C262" s="141" t="s">
        <v>180</v>
      </c>
      <c r="D262" s="142" t="s">
        <v>19</v>
      </c>
    </row>
    <row r="263">
      <c r="A263" s="109">
        <v>44229.0</v>
      </c>
      <c r="B263" s="140" t="s">
        <v>37</v>
      </c>
      <c r="C263" s="141" t="s">
        <v>180</v>
      </c>
      <c r="D263" s="142" t="s">
        <v>209</v>
      </c>
    </row>
    <row r="264">
      <c r="A264" s="109">
        <v>44229.0</v>
      </c>
      <c r="B264" s="140" t="s">
        <v>37</v>
      </c>
      <c r="C264" s="141" t="s">
        <v>180</v>
      </c>
      <c r="D264" s="142" t="s">
        <v>19</v>
      </c>
    </row>
    <row r="265">
      <c r="A265" s="109">
        <v>44229.0</v>
      </c>
      <c r="B265" s="140" t="s">
        <v>37</v>
      </c>
      <c r="C265" s="141" t="s">
        <v>180</v>
      </c>
      <c r="D265" s="142" t="s">
        <v>210</v>
      </c>
    </row>
    <row r="266">
      <c r="A266" s="109">
        <v>44229.0</v>
      </c>
      <c r="B266" s="140" t="s">
        <v>37</v>
      </c>
      <c r="C266" s="141" t="s">
        <v>180</v>
      </c>
      <c r="D266" s="142" t="s">
        <v>19</v>
      </c>
    </row>
    <row r="267">
      <c r="A267" s="109">
        <v>44229.0</v>
      </c>
      <c r="B267" s="140" t="s">
        <v>37</v>
      </c>
      <c r="C267" s="141" t="s">
        <v>180</v>
      </c>
      <c r="D267" s="142" t="s">
        <v>19</v>
      </c>
    </row>
    <row r="268">
      <c r="A268" s="109">
        <v>44229.0</v>
      </c>
      <c r="B268" s="140" t="s">
        <v>37</v>
      </c>
      <c r="C268" s="141" t="s">
        <v>180</v>
      </c>
      <c r="D268" s="142" t="s">
        <v>19</v>
      </c>
    </row>
    <row r="269">
      <c r="A269" s="109">
        <v>44229.0</v>
      </c>
      <c r="B269" s="140" t="s">
        <v>37</v>
      </c>
      <c r="C269" s="141" t="s">
        <v>180</v>
      </c>
      <c r="D269" s="142" t="s">
        <v>170</v>
      </c>
    </row>
    <row r="270">
      <c r="A270" s="109">
        <v>44229.0</v>
      </c>
      <c r="B270" s="140" t="s">
        <v>37</v>
      </c>
      <c r="C270" s="141" t="s">
        <v>180</v>
      </c>
      <c r="D270" s="142" t="s">
        <v>211</v>
      </c>
    </row>
    <row r="271">
      <c r="A271" s="109">
        <v>44230.0</v>
      </c>
      <c r="B271" s="140" t="s">
        <v>37</v>
      </c>
      <c r="C271" s="141" t="s">
        <v>180</v>
      </c>
      <c r="D271" s="142" t="s">
        <v>19</v>
      </c>
    </row>
    <row r="272">
      <c r="A272" s="109">
        <v>44230.0</v>
      </c>
      <c r="B272" s="140" t="s">
        <v>37</v>
      </c>
      <c r="C272" s="141" t="s">
        <v>180</v>
      </c>
      <c r="D272" s="142" t="s">
        <v>19</v>
      </c>
    </row>
    <row r="273">
      <c r="A273" s="109">
        <v>44230.0</v>
      </c>
      <c r="B273" s="140" t="s">
        <v>37</v>
      </c>
      <c r="C273" s="141" t="s">
        <v>180</v>
      </c>
      <c r="D273" s="142" t="s">
        <v>19</v>
      </c>
    </row>
    <row r="274">
      <c r="A274" s="109">
        <v>44230.0</v>
      </c>
      <c r="B274" s="140" t="s">
        <v>37</v>
      </c>
      <c r="C274" s="141" t="s">
        <v>180</v>
      </c>
      <c r="D274" s="142" t="s">
        <v>19</v>
      </c>
    </row>
    <row r="275">
      <c r="A275" s="109">
        <v>44230.0</v>
      </c>
      <c r="B275" s="140" t="s">
        <v>37</v>
      </c>
      <c r="C275" s="141" t="s">
        <v>180</v>
      </c>
      <c r="D275" s="142" t="s">
        <v>212</v>
      </c>
    </row>
    <row r="276">
      <c r="A276" s="109">
        <v>44230.0</v>
      </c>
      <c r="B276" s="140" t="s">
        <v>37</v>
      </c>
      <c r="C276" s="141" t="s">
        <v>180</v>
      </c>
      <c r="D276" s="142" t="s">
        <v>19</v>
      </c>
    </row>
    <row r="277">
      <c r="A277" s="109">
        <v>44230.0</v>
      </c>
      <c r="B277" s="140" t="s">
        <v>37</v>
      </c>
      <c r="C277" s="141" t="s">
        <v>180</v>
      </c>
      <c r="D277" s="142" t="s">
        <v>19</v>
      </c>
    </row>
    <row r="278">
      <c r="A278" s="109">
        <v>44230.0</v>
      </c>
      <c r="B278" s="140" t="s">
        <v>37</v>
      </c>
      <c r="C278" s="141" t="s">
        <v>180</v>
      </c>
      <c r="D278" s="142" t="s">
        <v>213</v>
      </c>
    </row>
    <row r="279">
      <c r="A279" s="109">
        <v>44230.0</v>
      </c>
      <c r="B279" s="140" t="s">
        <v>37</v>
      </c>
      <c r="C279" s="141" t="s">
        <v>180</v>
      </c>
      <c r="D279" s="142" t="s">
        <v>19</v>
      </c>
    </row>
    <row r="280">
      <c r="A280" s="109">
        <v>44239.0</v>
      </c>
      <c r="B280" s="140" t="s">
        <v>34</v>
      </c>
      <c r="C280" s="141" t="s">
        <v>169</v>
      </c>
      <c r="D280" s="142" t="s">
        <v>173</v>
      </c>
    </row>
    <row r="281">
      <c r="A281" s="109">
        <v>44240.0</v>
      </c>
      <c r="B281" s="140" t="s">
        <v>37</v>
      </c>
      <c r="C281" s="141" t="s">
        <v>169</v>
      </c>
      <c r="D281" s="142" t="s">
        <v>173</v>
      </c>
    </row>
    <row r="282">
      <c r="A282" s="109">
        <v>44240.0</v>
      </c>
      <c r="B282" s="140" t="s">
        <v>34</v>
      </c>
      <c r="C282" s="141" t="s">
        <v>169</v>
      </c>
      <c r="D282" s="142" t="s">
        <v>171</v>
      </c>
    </row>
    <row r="283">
      <c r="A283" s="109">
        <v>44240.0</v>
      </c>
      <c r="B283" s="140" t="s">
        <v>34</v>
      </c>
      <c r="C283" s="141" t="s">
        <v>169</v>
      </c>
      <c r="D283" s="142" t="s">
        <v>19</v>
      </c>
    </row>
    <row r="284">
      <c r="A284" s="109">
        <v>44268.0</v>
      </c>
      <c r="B284" s="140" t="s">
        <v>68</v>
      </c>
      <c r="C284" s="141" t="s">
        <v>169</v>
      </c>
      <c r="D284" s="142" t="s">
        <v>214</v>
      </c>
    </row>
    <row r="285">
      <c r="A285" s="109">
        <v>44268.0</v>
      </c>
      <c r="B285" s="140" t="s">
        <v>68</v>
      </c>
      <c r="C285" s="141" t="s">
        <v>169</v>
      </c>
      <c r="D285" s="142" t="s">
        <v>19</v>
      </c>
    </row>
    <row r="286">
      <c r="A286" s="109">
        <v>44293.0</v>
      </c>
      <c r="B286" s="140" t="s">
        <v>34</v>
      </c>
      <c r="C286" s="141" t="s">
        <v>180</v>
      </c>
      <c r="D286" s="142" t="s">
        <v>215</v>
      </c>
    </row>
    <row r="287">
      <c r="A287" s="109">
        <v>44293.0</v>
      </c>
      <c r="B287" s="140" t="s">
        <v>34</v>
      </c>
      <c r="C287" s="141" t="s">
        <v>169</v>
      </c>
      <c r="D287" s="142" t="s">
        <v>19</v>
      </c>
    </row>
    <row r="288">
      <c r="A288" s="109">
        <v>44293.0</v>
      </c>
      <c r="B288" s="140" t="s">
        <v>34</v>
      </c>
      <c r="C288" s="141" t="s">
        <v>216</v>
      </c>
      <c r="D288" s="142" t="s">
        <v>19</v>
      </c>
    </row>
    <row r="289">
      <c r="A289" s="109">
        <v>44293.0</v>
      </c>
      <c r="B289" s="140" t="s">
        <v>34</v>
      </c>
      <c r="C289" s="141" t="s">
        <v>216</v>
      </c>
      <c r="D289" s="142" t="s">
        <v>19</v>
      </c>
    </row>
    <row r="290">
      <c r="A290" s="109">
        <v>44293.0</v>
      </c>
      <c r="B290" s="140" t="s">
        <v>34</v>
      </c>
      <c r="C290" s="141" t="s">
        <v>180</v>
      </c>
      <c r="D290" s="142" t="s">
        <v>217</v>
      </c>
    </row>
    <row r="291">
      <c r="A291" s="109">
        <v>44293.0</v>
      </c>
      <c r="B291" s="140" t="s">
        <v>34</v>
      </c>
      <c r="C291" s="141" t="s">
        <v>180</v>
      </c>
      <c r="D291" s="142" t="s">
        <v>217</v>
      </c>
    </row>
    <row r="292">
      <c r="A292" s="109">
        <v>44293.0</v>
      </c>
      <c r="B292" s="140" t="s">
        <v>34</v>
      </c>
      <c r="C292" s="141" t="s">
        <v>180</v>
      </c>
      <c r="D292" s="142" t="s">
        <v>217</v>
      </c>
    </row>
    <row r="293">
      <c r="A293" s="109">
        <v>44293.0</v>
      </c>
      <c r="B293" s="140" t="s">
        <v>34</v>
      </c>
      <c r="C293" s="141" t="s">
        <v>180</v>
      </c>
      <c r="D293" s="142" t="s">
        <v>217</v>
      </c>
    </row>
    <row r="294">
      <c r="A294" s="109">
        <v>44293.0</v>
      </c>
      <c r="B294" s="140" t="s">
        <v>34</v>
      </c>
      <c r="C294" s="141" t="s">
        <v>180</v>
      </c>
      <c r="D294" s="142" t="s">
        <v>217</v>
      </c>
    </row>
    <row r="295">
      <c r="A295" s="109">
        <v>44293.0</v>
      </c>
      <c r="B295" s="140" t="s">
        <v>34</v>
      </c>
      <c r="C295" s="141" t="s">
        <v>180</v>
      </c>
      <c r="D295" s="142" t="s">
        <v>217</v>
      </c>
    </row>
    <row r="296">
      <c r="A296" s="109">
        <v>44293.0</v>
      </c>
      <c r="B296" s="140" t="s">
        <v>34</v>
      </c>
      <c r="C296" s="141" t="s">
        <v>180</v>
      </c>
      <c r="D296" s="142" t="s">
        <v>217</v>
      </c>
    </row>
    <row r="297">
      <c r="A297" s="109">
        <v>44293.0</v>
      </c>
      <c r="B297" s="140" t="s">
        <v>34</v>
      </c>
      <c r="C297" s="141" t="s">
        <v>180</v>
      </c>
      <c r="D297" s="142" t="s">
        <v>217</v>
      </c>
    </row>
    <row r="298">
      <c r="A298" s="109">
        <v>44293.0</v>
      </c>
      <c r="B298" s="140" t="s">
        <v>34</v>
      </c>
      <c r="C298" s="141" t="s">
        <v>180</v>
      </c>
      <c r="D298" s="142" t="s">
        <v>217</v>
      </c>
    </row>
    <row r="299">
      <c r="A299" s="109">
        <v>44293.0</v>
      </c>
      <c r="B299" s="140" t="s">
        <v>34</v>
      </c>
      <c r="C299" s="141" t="s">
        <v>180</v>
      </c>
      <c r="D299" s="142" t="s">
        <v>217</v>
      </c>
    </row>
    <row r="300">
      <c r="A300" s="109">
        <v>44293.0</v>
      </c>
      <c r="B300" s="140" t="s">
        <v>34</v>
      </c>
      <c r="C300" s="141" t="s">
        <v>180</v>
      </c>
      <c r="D300" s="142" t="s">
        <v>218</v>
      </c>
    </row>
    <row r="301">
      <c r="A301" s="109">
        <v>44295.0</v>
      </c>
      <c r="B301" s="140" t="s">
        <v>34</v>
      </c>
      <c r="C301" s="141" t="s">
        <v>219</v>
      </c>
      <c r="D301" s="142" t="s">
        <v>217</v>
      </c>
    </row>
    <row r="302">
      <c r="A302" s="109">
        <v>44295.0</v>
      </c>
      <c r="B302" s="140" t="s">
        <v>22</v>
      </c>
      <c r="C302" s="141" t="s">
        <v>180</v>
      </c>
      <c r="D302" s="142" t="s">
        <v>173</v>
      </c>
    </row>
    <row r="303">
      <c r="A303" s="109">
        <v>44295.0</v>
      </c>
      <c r="B303" s="140" t="s">
        <v>22</v>
      </c>
      <c r="C303" s="141" t="s">
        <v>180</v>
      </c>
      <c r="D303" s="142" t="s">
        <v>173</v>
      </c>
    </row>
    <row r="304">
      <c r="A304" s="109">
        <v>44295.0</v>
      </c>
      <c r="B304" s="140" t="s">
        <v>34</v>
      </c>
      <c r="C304" s="141" t="s">
        <v>220</v>
      </c>
      <c r="D304" s="142" t="s">
        <v>221</v>
      </c>
    </row>
    <row r="305">
      <c r="A305" s="109">
        <v>44295.0</v>
      </c>
      <c r="B305" s="140" t="s">
        <v>34</v>
      </c>
      <c r="C305" s="141" t="s">
        <v>169</v>
      </c>
      <c r="D305" s="142" t="s">
        <v>217</v>
      </c>
    </row>
    <row r="306">
      <c r="A306" s="109">
        <v>44295.0</v>
      </c>
      <c r="B306" s="140" t="s">
        <v>34</v>
      </c>
      <c r="C306" s="141" t="s">
        <v>169</v>
      </c>
      <c r="D306" s="142" t="s">
        <v>217</v>
      </c>
    </row>
    <row r="307">
      <c r="A307" s="109">
        <v>44295.0</v>
      </c>
      <c r="B307" s="140" t="s">
        <v>34</v>
      </c>
      <c r="C307" s="141" t="s">
        <v>180</v>
      </c>
      <c r="D307" s="142" t="s">
        <v>222</v>
      </c>
    </row>
    <row r="308">
      <c r="A308" s="109">
        <v>44295.0</v>
      </c>
      <c r="B308" s="140" t="s">
        <v>34</v>
      </c>
      <c r="C308" s="141" t="s">
        <v>180</v>
      </c>
      <c r="D308" s="142" t="s">
        <v>217</v>
      </c>
    </row>
    <row r="309">
      <c r="A309" s="109">
        <v>44295.0</v>
      </c>
      <c r="B309" s="140" t="s">
        <v>34</v>
      </c>
      <c r="C309" s="141" t="s">
        <v>180</v>
      </c>
      <c r="D309" s="142" t="s">
        <v>217</v>
      </c>
    </row>
    <row r="310">
      <c r="A310" s="109">
        <v>44295.0</v>
      </c>
      <c r="B310" s="140" t="s">
        <v>34</v>
      </c>
      <c r="C310" s="141" t="s">
        <v>180</v>
      </c>
      <c r="D310" s="142" t="s">
        <v>217</v>
      </c>
    </row>
    <row r="311">
      <c r="A311" s="109">
        <v>44295.0</v>
      </c>
      <c r="B311" s="140" t="s">
        <v>34</v>
      </c>
      <c r="C311" s="141" t="s">
        <v>180</v>
      </c>
      <c r="D311" s="142" t="s">
        <v>217</v>
      </c>
    </row>
    <row r="312">
      <c r="A312" s="109">
        <v>44295.0</v>
      </c>
      <c r="B312" s="140" t="s">
        <v>34</v>
      </c>
      <c r="C312" s="141" t="s">
        <v>180</v>
      </c>
      <c r="D312" s="142" t="s">
        <v>217</v>
      </c>
    </row>
    <row r="313">
      <c r="A313" s="109">
        <v>44295.0</v>
      </c>
      <c r="B313" s="140" t="s">
        <v>34</v>
      </c>
      <c r="C313" s="141" t="s">
        <v>180</v>
      </c>
      <c r="D313" s="142" t="s">
        <v>217</v>
      </c>
    </row>
    <row r="314">
      <c r="A314" s="109">
        <v>44295.0</v>
      </c>
      <c r="B314" s="140" t="s">
        <v>34</v>
      </c>
      <c r="C314" s="141" t="s">
        <v>180</v>
      </c>
      <c r="D314" s="142" t="s">
        <v>217</v>
      </c>
    </row>
    <row r="315">
      <c r="A315" s="109">
        <v>44295.0</v>
      </c>
      <c r="B315" s="140" t="s">
        <v>34</v>
      </c>
      <c r="C315" s="141" t="s">
        <v>180</v>
      </c>
      <c r="D315" s="142" t="s">
        <v>223</v>
      </c>
    </row>
    <row r="316">
      <c r="A316" s="109">
        <v>44295.0</v>
      </c>
      <c r="B316" s="140" t="s">
        <v>34</v>
      </c>
      <c r="C316" s="141" t="s">
        <v>180</v>
      </c>
      <c r="D316" s="142" t="s">
        <v>223</v>
      </c>
    </row>
    <row r="317">
      <c r="A317" s="109">
        <v>44295.0</v>
      </c>
      <c r="B317" s="140" t="s">
        <v>34</v>
      </c>
      <c r="C317" s="141" t="s">
        <v>180</v>
      </c>
      <c r="D317" s="142" t="s">
        <v>35</v>
      </c>
    </row>
    <row r="318">
      <c r="A318" s="109">
        <v>44295.0</v>
      </c>
      <c r="B318" s="140" t="s">
        <v>34</v>
      </c>
      <c r="C318" s="141" t="s">
        <v>180</v>
      </c>
      <c r="D318" s="142" t="s">
        <v>35</v>
      </c>
    </row>
    <row r="319">
      <c r="A319" s="109">
        <v>44295.0</v>
      </c>
      <c r="B319" s="140" t="s">
        <v>34</v>
      </c>
      <c r="C319" s="141" t="s">
        <v>180</v>
      </c>
      <c r="D319" s="142" t="s">
        <v>223</v>
      </c>
    </row>
    <row r="320">
      <c r="A320" s="109">
        <v>44295.0</v>
      </c>
      <c r="B320" s="140" t="s">
        <v>34</v>
      </c>
      <c r="C320" s="141" t="s">
        <v>180</v>
      </c>
      <c r="D320" s="142" t="s">
        <v>217</v>
      </c>
    </row>
    <row r="321">
      <c r="A321" s="109">
        <v>44296.0</v>
      </c>
      <c r="B321" s="140" t="s">
        <v>34</v>
      </c>
      <c r="C321" s="141" t="s">
        <v>180</v>
      </c>
      <c r="D321" s="142" t="s">
        <v>218</v>
      </c>
    </row>
    <row r="322">
      <c r="A322" s="109">
        <v>44296.0</v>
      </c>
      <c r="B322" s="140" t="s">
        <v>34</v>
      </c>
      <c r="C322" s="141" t="s">
        <v>180</v>
      </c>
      <c r="D322" s="142" t="s">
        <v>224</v>
      </c>
    </row>
    <row r="323">
      <c r="A323" s="109">
        <v>44296.0</v>
      </c>
      <c r="B323" s="140" t="s">
        <v>34</v>
      </c>
      <c r="C323" s="141" t="s">
        <v>180</v>
      </c>
      <c r="D323" s="142" t="s">
        <v>223</v>
      </c>
    </row>
    <row r="324">
      <c r="A324" s="109">
        <v>44296.0</v>
      </c>
      <c r="B324" s="140" t="s">
        <v>34</v>
      </c>
      <c r="C324" s="141" t="s">
        <v>225</v>
      </c>
      <c r="D324" s="142" t="s">
        <v>218</v>
      </c>
    </row>
    <row r="325">
      <c r="A325" s="109">
        <v>44296.0</v>
      </c>
      <c r="B325" s="140" t="s">
        <v>34</v>
      </c>
      <c r="C325" s="141" t="s">
        <v>180</v>
      </c>
      <c r="D325" s="142" t="s">
        <v>66</v>
      </c>
    </row>
    <row r="326">
      <c r="A326" s="109">
        <v>44299.0</v>
      </c>
      <c r="B326" s="140" t="s">
        <v>34</v>
      </c>
      <c r="C326" s="141" t="s">
        <v>169</v>
      </c>
      <c r="D326" s="142" t="s">
        <v>217</v>
      </c>
    </row>
    <row r="327">
      <c r="A327" s="109">
        <v>44299.0</v>
      </c>
      <c r="B327" s="140" t="s">
        <v>68</v>
      </c>
      <c r="C327" s="141" t="s">
        <v>169</v>
      </c>
      <c r="D327" s="142" t="s">
        <v>226</v>
      </c>
    </row>
    <row r="328">
      <c r="A328" s="109">
        <v>44299.0</v>
      </c>
      <c r="B328" s="140" t="s">
        <v>191</v>
      </c>
      <c r="C328" s="141" t="s">
        <v>169</v>
      </c>
      <c r="D328" s="142" t="s">
        <v>217</v>
      </c>
    </row>
    <row r="329">
      <c r="A329" s="109">
        <v>44299.0</v>
      </c>
      <c r="B329" s="140" t="s">
        <v>192</v>
      </c>
      <c r="C329" s="141" t="s">
        <v>169</v>
      </c>
      <c r="D329" s="142" t="s">
        <v>217</v>
      </c>
    </row>
    <row r="330">
      <c r="A330" s="109">
        <v>44299.0</v>
      </c>
      <c r="B330" s="140" t="s">
        <v>192</v>
      </c>
      <c r="C330" s="141" t="s">
        <v>169</v>
      </c>
      <c r="D330" s="142" t="s">
        <v>217</v>
      </c>
    </row>
    <row r="331">
      <c r="A331" s="109">
        <v>44299.0</v>
      </c>
      <c r="B331" s="140" t="s">
        <v>192</v>
      </c>
      <c r="C331" s="141" t="s">
        <v>169</v>
      </c>
      <c r="D331" s="142" t="s">
        <v>217</v>
      </c>
    </row>
    <row r="332">
      <c r="A332" s="109">
        <v>44300.0</v>
      </c>
      <c r="B332" s="140" t="s">
        <v>192</v>
      </c>
      <c r="C332" s="141" t="s">
        <v>169</v>
      </c>
      <c r="D332" s="142" t="s">
        <v>217</v>
      </c>
    </row>
    <row r="333">
      <c r="A333" s="109">
        <v>44300.0</v>
      </c>
      <c r="B333" s="140" t="s">
        <v>192</v>
      </c>
      <c r="C333" s="141" t="s">
        <v>169</v>
      </c>
      <c r="D333" s="142" t="s">
        <v>227</v>
      </c>
    </row>
    <row r="334">
      <c r="A334" s="109">
        <v>44300.0</v>
      </c>
      <c r="B334" s="140" t="s">
        <v>192</v>
      </c>
      <c r="C334" s="141" t="s">
        <v>180</v>
      </c>
      <c r="D334" s="142" t="s">
        <v>189</v>
      </c>
    </row>
    <row r="335">
      <c r="A335" s="109">
        <v>44300.0</v>
      </c>
      <c r="B335" s="140" t="s">
        <v>192</v>
      </c>
      <c r="C335" s="141" t="s">
        <v>180</v>
      </c>
      <c r="D335" s="142" t="s">
        <v>217</v>
      </c>
    </row>
    <row r="336">
      <c r="A336" s="109">
        <v>44300.0</v>
      </c>
      <c r="B336" s="140" t="s">
        <v>192</v>
      </c>
      <c r="C336" s="141" t="s">
        <v>169</v>
      </c>
      <c r="D336" s="142" t="s">
        <v>217</v>
      </c>
    </row>
    <row r="337">
      <c r="A337" s="109">
        <v>44300.0</v>
      </c>
      <c r="B337" s="140" t="s">
        <v>192</v>
      </c>
      <c r="C337" s="141" t="s">
        <v>169</v>
      </c>
      <c r="D337" s="142" t="s">
        <v>217</v>
      </c>
    </row>
    <row r="338">
      <c r="A338" s="109">
        <v>44300.0</v>
      </c>
      <c r="B338" s="140" t="s">
        <v>196</v>
      </c>
      <c r="C338" s="141" t="s">
        <v>180</v>
      </c>
      <c r="D338" s="142" t="s">
        <v>217</v>
      </c>
    </row>
    <row r="339">
      <c r="A339" s="109">
        <v>44300.0</v>
      </c>
      <c r="B339" s="140" t="s">
        <v>196</v>
      </c>
      <c r="C339" s="141" t="s">
        <v>180</v>
      </c>
      <c r="D339" s="142" t="s">
        <v>217</v>
      </c>
    </row>
    <row r="340">
      <c r="A340" s="109">
        <v>44300.0</v>
      </c>
      <c r="B340" s="140" t="s">
        <v>196</v>
      </c>
      <c r="C340" s="141" t="s">
        <v>169</v>
      </c>
      <c r="D340" s="142" t="s">
        <v>217</v>
      </c>
    </row>
    <row r="341">
      <c r="A341" s="109">
        <v>44301.0</v>
      </c>
      <c r="B341" s="140" t="s">
        <v>37</v>
      </c>
      <c r="C341" s="141" t="s">
        <v>169</v>
      </c>
      <c r="D341" s="142" t="s">
        <v>217</v>
      </c>
    </row>
    <row r="342">
      <c r="A342" s="109">
        <v>44301.0</v>
      </c>
      <c r="B342" s="140" t="s">
        <v>37</v>
      </c>
      <c r="C342" s="141" t="s">
        <v>169</v>
      </c>
      <c r="D342" s="142" t="s">
        <v>228</v>
      </c>
    </row>
    <row r="343">
      <c r="A343" s="109">
        <v>44301.0</v>
      </c>
      <c r="B343" s="140" t="s">
        <v>37</v>
      </c>
      <c r="C343" s="141" t="s">
        <v>169</v>
      </c>
      <c r="D343" s="142" t="s">
        <v>217</v>
      </c>
    </row>
    <row r="344">
      <c r="A344" s="109">
        <v>44301.0</v>
      </c>
      <c r="B344" s="140" t="s">
        <v>37</v>
      </c>
      <c r="C344" s="141" t="s">
        <v>169</v>
      </c>
      <c r="D344" s="142" t="s">
        <v>217</v>
      </c>
    </row>
    <row r="345">
      <c r="A345" s="109">
        <v>44301.0</v>
      </c>
      <c r="B345" s="140" t="s">
        <v>37</v>
      </c>
      <c r="C345" s="141" t="s">
        <v>180</v>
      </c>
      <c r="D345" s="142" t="s">
        <v>217</v>
      </c>
    </row>
    <row r="346">
      <c r="A346" s="109">
        <v>44301.0</v>
      </c>
      <c r="B346" s="140" t="s">
        <v>37</v>
      </c>
      <c r="C346" s="141" t="s">
        <v>180</v>
      </c>
      <c r="D346" s="142" t="s">
        <v>217</v>
      </c>
    </row>
    <row r="347">
      <c r="A347" s="109">
        <v>44301.0</v>
      </c>
      <c r="B347" s="140" t="s">
        <v>37</v>
      </c>
      <c r="C347" s="141" t="s">
        <v>180</v>
      </c>
      <c r="D347" s="142" t="s">
        <v>229</v>
      </c>
    </row>
    <row r="348">
      <c r="A348" s="109">
        <v>44302.0</v>
      </c>
      <c r="B348" s="140" t="s">
        <v>68</v>
      </c>
      <c r="C348" s="141" t="s">
        <v>169</v>
      </c>
      <c r="D348" s="142" t="s">
        <v>230</v>
      </c>
    </row>
    <row r="349">
      <c r="A349" s="109">
        <v>44302.0</v>
      </c>
      <c r="B349" s="140" t="s">
        <v>68</v>
      </c>
      <c r="C349" s="141" t="s">
        <v>169</v>
      </c>
      <c r="D349" s="142" t="s">
        <v>217</v>
      </c>
    </row>
    <row r="350">
      <c r="A350" s="109">
        <v>44302.0</v>
      </c>
      <c r="B350" s="140" t="s">
        <v>68</v>
      </c>
      <c r="C350" s="141" t="s">
        <v>169</v>
      </c>
      <c r="D350" s="142" t="s">
        <v>217</v>
      </c>
    </row>
    <row r="351">
      <c r="A351" s="109">
        <v>44302.0</v>
      </c>
      <c r="B351" s="140" t="s">
        <v>37</v>
      </c>
      <c r="C351" s="141" t="s">
        <v>169</v>
      </c>
      <c r="D351" s="142" t="s">
        <v>217</v>
      </c>
    </row>
    <row r="352">
      <c r="A352" s="109">
        <v>44302.0</v>
      </c>
      <c r="B352" s="140" t="s">
        <v>37</v>
      </c>
      <c r="C352" s="141" t="s">
        <v>180</v>
      </c>
      <c r="D352" s="142" t="s">
        <v>217</v>
      </c>
    </row>
    <row r="353">
      <c r="A353" s="109">
        <v>44302.0</v>
      </c>
      <c r="B353" s="140" t="s">
        <v>37</v>
      </c>
      <c r="C353" s="141" t="s">
        <v>180</v>
      </c>
      <c r="D353" s="142" t="s">
        <v>217</v>
      </c>
    </row>
    <row r="354">
      <c r="A354" s="109">
        <v>44302.0</v>
      </c>
      <c r="B354" s="140" t="s">
        <v>37</v>
      </c>
      <c r="C354" s="141" t="s">
        <v>169</v>
      </c>
      <c r="D354" s="142" t="s">
        <v>229</v>
      </c>
    </row>
    <row r="355">
      <c r="A355" s="109">
        <v>44303.0</v>
      </c>
      <c r="B355" s="140" t="s">
        <v>30</v>
      </c>
      <c r="C355" s="141" t="s">
        <v>216</v>
      </c>
      <c r="D355" s="142" t="s">
        <v>229</v>
      </c>
    </row>
    <row r="356">
      <c r="A356" s="109">
        <v>44303.0</v>
      </c>
      <c r="B356" s="140" t="s">
        <v>22</v>
      </c>
      <c r="C356" s="141" t="s">
        <v>169</v>
      </c>
      <c r="D356" s="142" t="s">
        <v>186</v>
      </c>
    </row>
    <row r="357">
      <c r="A357" s="109">
        <v>44303.0</v>
      </c>
      <c r="B357" s="140" t="s">
        <v>22</v>
      </c>
      <c r="C357" s="141" t="s">
        <v>180</v>
      </c>
      <c r="D357" s="142" t="s">
        <v>231</v>
      </c>
    </row>
    <row r="358">
      <c r="A358" s="109">
        <v>44303.0</v>
      </c>
      <c r="B358" s="140" t="s">
        <v>30</v>
      </c>
      <c r="C358" s="141" t="s">
        <v>169</v>
      </c>
      <c r="D358" s="142" t="s">
        <v>232</v>
      </c>
    </row>
    <row r="359">
      <c r="A359" s="109">
        <v>44303.0</v>
      </c>
      <c r="B359" s="140" t="s">
        <v>30</v>
      </c>
      <c r="C359" s="141" t="s">
        <v>216</v>
      </c>
      <c r="D359" s="142" t="s">
        <v>222</v>
      </c>
    </row>
    <row r="360">
      <c r="A360" s="109">
        <v>44303.0</v>
      </c>
      <c r="B360" s="140" t="s">
        <v>30</v>
      </c>
      <c r="C360" s="141" t="s">
        <v>180</v>
      </c>
      <c r="D360" s="142" t="s">
        <v>217</v>
      </c>
    </row>
    <row r="361">
      <c r="A361" s="109">
        <v>44306.0</v>
      </c>
      <c r="B361" s="140" t="s">
        <v>30</v>
      </c>
      <c r="C361" s="141" t="s">
        <v>169</v>
      </c>
      <c r="D361" s="142" t="s">
        <v>186</v>
      </c>
    </row>
    <row r="362">
      <c r="A362" s="109">
        <v>44306.0</v>
      </c>
      <c r="B362" s="140" t="s">
        <v>34</v>
      </c>
      <c r="C362" s="141" t="s">
        <v>169</v>
      </c>
      <c r="D362" s="142" t="s">
        <v>217</v>
      </c>
    </row>
    <row r="363">
      <c r="A363" s="109">
        <v>44306.0</v>
      </c>
      <c r="B363" s="140" t="s">
        <v>34</v>
      </c>
      <c r="C363" s="141" t="s">
        <v>169</v>
      </c>
      <c r="D363" s="142" t="s">
        <v>233</v>
      </c>
    </row>
    <row r="364">
      <c r="A364" s="109">
        <v>44306.0</v>
      </c>
      <c r="B364" s="140" t="s">
        <v>34</v>
      </c>
      <c r="C364" s="141" t="s">
        <v>169</v>
      </c>
      <c r="D364" s="142" t="s">
        <v>217</v>
      </c>
    </row>
    <row r="365">
      <c r="A365" s="109">
        <v>44306.0</v>
      </c>
      <c r="B365" s="140" t="s">
        <v>34</v>
      </c>
      <c r="C365" s="141" t="s">
        <v>180</v>
      </c>
      <c r="D365" s="142" t="s">
        <v>217</v>
      </c>
    </row>
    <row r="366">
      <c r="A366" s="109">
        <v>44306.0</v>
      </c>
      <c r="B366" s="140" t="s">
        <v>34</v>
      </c>
      <c r="C366" s="141" t="s">
        <v>180</v>
      </c>
      <c r="D366" s="142" t="s">
        <v>217</v>
      </c>
    </row>
    <row r="367">
      <c r="A367" s="109">
        <v>44306.0</v>
      </c>
      <c r="B367" s="140" t="s">
        <v>34</v>
      </c>
      <c r="C367" s="141" t="s">
        <v>180</v>
      </c>
      <c r="D367" s="142" t="s">
        <v>217</v>
      </c>
    </row>
    <row r="368">
      <c r="A368" s="109">
        <v>44306.0</v>
      </c>
      <c r="B368" s="140" t="s">
        <v>34</v>
      </c>
      <c r="C368" s="141" t="s">
        <v>169</v>
      </c>
      <c r="D368" s="142" t="s">
        <v>229</v>
      </c>
    </row>
    <row r="369">
      <c r="A369" s="109">
        <v>44306.0</v>
      </c>
      <c r="B369" s="140" t="s">
        <v>34</v>
      </c>
      <c r="C369" s="141" t="s">
        <v>180</v>
      </c>
      <c r="D369" s="142" t="s">
        <v>217</v>
      </c>
    </row>
    <row r="370">
      <c r="A370" s="109">
        <v>44307.0</v>
      </c>
      <c r="B370" s="140" t="s">
        <v>34</v>
      </c>
      <c r="C370" s="141" t="s">
        <v>169</v>
      </c>
      <c r="D370" s="142" t="s">
        <v>217</v>
      </c>
    </row>
    <row r="371">
      <c r="A371" s="109">
        <v>44307.0</v>
      </c>
      <c r="B371" s="140" t="s">
        <v>34</v>
      </c>
      <c r="C371" s="141" t="s">
        <v>169</v>
      </c>
      <c r="D371" s="142" t="s">
        <v>234</v>
      </c>
    </row>
    <row r="372">
      <c r="A372" s="109">
        <v>44307.0</v>
      </c>
      <c r="B372" s="140" t="s">
        <v>34</v>
      </c>
      <c r="C372" s="141" t="s">
        <v>169</v>
      </c>
      <c r="D372" s="142" t="s">
        <v>235</v>
      </c>
    </row>
    <row r="373">
      <c r="A373" s="109">
        <v>44307.0</v>
      </c>
      <c r="B373" s="140" t="s">
        <v>34</v>
      </c>
      <c r="C373" s="141" t="s">
        <v>169</v>
      </c>
      <c r="D373" s="142" t="s">
        <v>217</v>
      </c>
    </row>
    <row r="374">
      <c r="A374" s="109">
        <v>44307.0</v>
      </c>
      <c r="B374" s="140" t="s">
        <v>34</v>
      </c>
      <c r="C374" s="141" t="s">
        <v>180</v>
      </c>
      <c r="D374" s="142" t="s">
        <v>217</v>
      </c>
    </row>
    <row r="375">
      <c r="A375" s="109">
        <v>44307.0</v>
      </c>
      <c r="B375" s="140" t="s">
        <v>34</v>
      </c>
      <c r="C375" s="141" t="s">
        <v>180</v>
      </c>
      <c r="D375" s="142" t="s">
        <v>217</v>
      </c>
    </row>
    <row r="376">
      <c r="A376" s="109">
        <v>44307.0</v>
      </c>
      <c r="B376" s="140" t="s">
        <v>34</v>
      </c>
      <c r="C376" s="141" t="s">
        <v>180</v>
      </c>
      <c r="D376" s="142" t="s">
        <v>217</v>
      </c>
    </row>
    <row r="377">
      <c r="A377" s="109">
        <v>44307.0</v>
      </c>
      <c r="B377" s="140" t="s">
        <v>34</v>
      </c>
      <c r="C377" s="141" t="s">
        <v>169</v>
      </c>
      <c r="D377" s="142" t="s">
        <v>217</v>
      </c>
    </row>
    <row r="378">
      <c r="A378" s="109">
        <v>44307.0</v>
      </c>
      <c r="B378" s="140" t="s">
        <v>34</v>
      </c>
      <c r="C378" s="141" t="s">
        <v>180</v>
      </c>
      <c r="D378" s="142" t="s">
        <v>217</v>
      </c>
    </row>
    <row r="379">
      <c r="A379" s="109">
        <v>44308.0</v>
      </c>
      <c r="B379" s="140" t="s">
        <v>34</v>
      </c>
      <c r="C379" s="141" t="s">
        <v>169</v>
      </c>
      <c r="D379" s="142" t="s">
        <v>217</v>
      </c>
    </row>
    <row r="380">
      <c r="A380" s="109">
        <v>44308.0</v>
      </c>
      <c r="B380" s="140" t="s">
        <v>34</v>
      </c>
      <c r="C380" s="141" t="s">
        <v>169</v>
      </c>
      <c r="D380" s="142" t="s">
        <v>217</v>
      </c>
    </row>
    <row r="381">
      <c r="A381" s="109">
        <v>44308.0</v>
      </c>
      <c r="B381" s="140" t="s">
        <v>34</v>
      </c>
      <c r="C381" s="141" t="s">
        <v>180</v>
      </c>
      <c r="D381" s="142" t="s">
        <v>217</v>
      </c>
    </row>
    <row r="382">
      <c r="A382" s="109">
        <v>44308.0</v>
      </c>
      <c r="B382" s="140" t="s">
        <v>34</v>
      </c>
      <c r="C382" s="141" t="s">
        <v>180</v>
      </c>
      <c r="D382" s="142" t="s">
        <v>217</v>
      </c>
    </row>
    <row r="383">
      <c r="A383" s="109">
        <v>44308.0</v>
      </c>
      <c r="B383" s="140" t="s">
        <v>34</v>
      </c>
      <c r="C383" s="141" t="s">
        <v>216</v>
      </c>
      <c r="D383" s="142" t="s">
        <v>217</v>
      </c>
    </row>
    <row r="384">
      <c r="A384" s="109">
        <v>44308.0</v>
      </c>
      <c r="B384" s="140" t="s">
        <v>17</v>
      </c>
      <c r="C384" s="141" t="s">
        <v>169</v>
      </c>
      <c r="D384" s="142" t="s">
        <v>217</v>
      </c>
    </row>
    <row r="385">
      <c r="A385" s="109">
        <v>44309.0</v>
      </c>
      <c r="B385" s="140" t="s">
        <v>34</v>
      </c>
      <c r="C385" s="141" t="s">
        <v>169</v>
      </c>
      <c r="D385" s="142" t="s">
        <v>236</v>
      </c>
    </row>
    <row r="386">
      <c r="A386" s="109">
        <v>44309.0</v>
      </c>
      <c r="B386" s="140" t="s">
        <v>34</v>
      </c>
      <c r="C386" s="141" t="s">
        <v>169</v>
      </c>
      <c r="D386" s="142" t="s">
        <v>217</v>
      </c>
    </row>
    <row r="387">
      <c r="A387" s="109">
        <v>44309.0</v>
      </c>
      <c r="B387" s="140" t="s">
        <v>34</v>
      </c>
      <c r="C387" s="141" t="s">
        <v>216</v>
      </c>
      <c r="D387" s="142" t="s">
        <v>222</v>
      </c>
    </row>
    <row r="388">
      <c r="A388" s="109">
        <v>44309.0</v>
      </c>
      <c r="B388" s="140" t="s">
        <v>34</v>
      </c>
      <c r="C388" s="141" t="s">
        <v>180</v>
      </c>
      <c r="D388" s="142" t="s">
        <v>217</v>
      </c>
    </row>
    <row r="389">
      <c r="A389" s="109">
        <v>44309.0</v>
      </c>
      <c r="B389" s="140" t="s">
        <v>34</v>
      </c>
      <c r="C389" s="141" t="s">
        <v>180</v>
      </c>
      <c r="D389" s="142" t="s">
        <v>217</v>
      </c>
    </row>
    <row r="390">
      <c r="A390" s="109">
        <v>44309.0</v>
      </c>
      <c r="B390" s="140" t="s">
        <v>34</v>
      </c>
      <c r="C390" s="141" t="s">
        <v>180</v>
      </c>
      <c r="D390" s="142" t="s">
        <v>217</v>
      </c>
    </row>
    <row r="391">
      <c r="A391" s="109">
        <v>44309.0</v>
      </c>
      <c r="B391" s="140" t="s">
        <v>22</v>
      </c>
      <c r="C391" s="141" t="s">
        <v>169</v>
      </c>
      <c r="D391" s="142" t="s">
        <v>237</v>
      </c>
    </row>
    <row r="392">
      <c r="A392" s="109">
        <v>44309.0</v>
      </c>
      <c r="B392" s="140" t="s">
        <v>80</v>
      </c>
      <c r="C392" s="141" t="s">
        <v>169</v>
      </c>
      <c r="D392" s="142" t="s">
        <v>217</v>
      </c>
    </row>
    <row r="393">
      <c r="A393" s="109">
        <v>44309.0</v>
      </c>
      <c r="B393" s="140" t="s">
        <v>37</v>
      </c>
      <c r="C393" s="141" t="s">
        <v>169</v>
      </c>
      <c r="D393" s="142" t="s">
        <v>238</v>
      </c>
    </row>
    <row r="394">
      <c r="A394" s="109">
        <v>44309.0</v>
      </c>
      <c r="B394" s="140" t="s">
        <v>37</v>
      </c>
      <c r="C394" s="141" t="s">
        <v>169</v>
      </c>
      <c r="D394" s="142" t="s">
        <v>217</v>
      </c>
    </row>
    <row r="395">
      <c r="A395" s="109">
        <v>44309.0</v>
      </c>
      <c r="B395" s="140" t="s">
        <v>37</v>
      </c>
      <c r="C395" s="141" t="s">
        <v>180</v>
      </c>
      <c r="D395" s="142" t="s">
        <v>239</v>
      </c>
    </row>
    <row r="396">
      <c r="A396" s="109">
        <v>44310.0</v>
      </c>
      <c r="B396" s="140" t="s">
        <v>80</v>
      </c>
      <c r="C396" s="141" t="s">
        <v>169</v>
      </c>
      <c r="D396" s="142" t="s">
        <v>217</v>
      </c>
    </row>
    <row r="397">
      <c r="A397" s="109">
        <v>44310.0</v>
      </c>
      <c r="B397" s="140" t="s">
        <v>80</v>
      </c>
      <c r="C397" s="141" t="s">
        <v>180</v>
      </c>
      <c r="D397" s="142" t="s">
        <v>217</v>
      </c>
    </row>
    <row r="398">
      <c r="A398" s="109">
        <v>44310.0</v>
      </c>
      <c r="B398" s="140" t="s">
        <v>34</v>
      </c>
      <c r="C398" s="141" t="s">
        <v>169</v>
      </c>
      <c r="D398" s="142" t="s">
        <v>217</v>
      </c>
    </row>
    <row r="399">
      <c r="A399" s="109">
        <v>44310.0</v>
      </c>
      <c r="B399" s="140" t="s">
        <v>34</v>
      </c>
      <c r="C399" s="141" t="s">
        <v>169</v>
      </c>
      <c r="D399" s="142" t="s">
        <v>217</v>
      </c>
    </row>
    <row r="400">
      <c r="A400" s="109">
        <v>44310.0</v>
      </c>
      <c r="B400" s="140" t="s">
        <v>37</v>
      </c>
      <c r="C400" s="141" t="s">
        <v>169</v>
      </c>
      <c r="D400" s="142" t="s">
        <v>240</v>
      </c>
    </row>
    <row r="401">
      <c r="A401" s="109">
        <v>44310.0</v>
      </c>
      <c r="B401" s="140" t="s">
        <v>34</v>
      </c>
      <c r="C401" s="141" t="s">
        <v>180</v>
      </c>
      <c r="D401" s="142" t="s">
        <v>217</v>
      </c>
    </row>
    <row r="402">
      <c r="A402" s="109">
        <v>44310.0</v>
      </c>
      <c r="B402" s="140" t="s">
        <v>34</v>
      </c>
      <c r="C402" s="141" t="s">
        <v>180</v>
      </c>
      <c r="D402" s="142" t="s">
        <v>217</v>
      </c>
    </row>
    <row r="403">
      <c r="A403" s="109">
        <v>44312.0</v>
      </c>
      <c r="B403" s="140" t="s">
        <v>22</v>
      </c>
      <c r="C403" s="141" t="s">
        <v>216</v>
      </c>
      <c r="D403" s="142" t="s">
        <v>217</v>
      </c>
    </row>
    <row r="404">
      <c r="A404" s="109">
        <v>44312.0</v>
      </c>
      <c r="B404" s="140" t="s">
        <v>34</v>
      </c>
      <c r="C404" s="141" t="s">
        <v>169</v>
      </c>
      <c r="D404" s="142" t="s">
        <v>217</v>
      </c>
    </row>
    <row r="405">
      <c r="A405" s="109">
        <v>44312.0</v>
      </c>
      <c r="B405" s="140" t="s">
        <v>34</v>
      </c>
      <c r="C405" s="141" t="s">
        <v>180</v>
      </c>
      <c r="D405" s="142" t="s">
        <v>217</v>
      </c>
    </row>
    <row r="406">
      <c r="A406" s="109">
        <v>44312.0</v>
      </c>
      <c r="B406" s="140" t="s">
        <v>34</v>
      </c>
      <c r="C406" s="141" t="s">
        <v>180</v>
      </c>
      <c r="D406" s="142" t="s">
        <v>217</v>
      </c>
    </row>
    <row r="407">
      <c r="A407" s="109">
        <v>44312.0</v>
      </c>
      <c r="B407" s="140" t="s">
        <v>34</v>
      </c>
      <c r="C407" s="141" t="s">
        <v>180</v>
      </c>
      <c r="D407" s="142" t="s">
        <v>217</v>
      </c>
    </row>
    <row r="408">
      <c r="A408" s="109">
        <v>44312.0</v>
      </c>
      <c r="B408" s="140" t="s">
        <v>34</v>
      </c>
      <c r="C408" s="141" t="s">
        <v>169</v>
      </c>
      <c r="D408" s="142" t="s">
        <v>217</v>
      </c>
    </row>
    <row r="409">
      <c r="A409" s="109">
        <v>44312.0</v>
      </c>
      <c r="B409" s="140" t="s">
        <v>22</v>
      </c>
      <c r="C409" s="141" t="s">
        <v>169</v>
      </c>
      <c r="D409" s="142" t="s">
        <v>217</v>
      </c>
    </row>
    <row r="410">
      <c r="A410" s="109">
        <v>44312.0</v>
      </c>
      <c r="B410" s="140" t="s">
        <v>22</v>
      </c>
      <c r="C410" s="141" t="s">
        <v>180</v>
      </c>
      <c r="D410" s="142" t="s">
        <v>217</v>
      </c>
    </row>
    <row r="411">
      <c r="A411" s="109">
        <v>44312.0</v>
      </c>
      <c r="B411" s="140" t="s">
        <v>22</v>
      </c>
      <c r="C411" s="141" t="s">
        <v>180</v>
      </c>
      <c r="D411" s="142" t="s">
        <v>217</v>
      </c>
    </row>
    <row r="412">
      <c r="A412" s="109">
        <v>44312.0</v>
      </c>
      <c r="B412" s="140" t="s">
        <v>22</v>
      </c>
      <c r="C412" s="141" t="s">
        <v>180</v>
      </c>
      <c r="D412" s="142" t="s">
        <v>217</v>
      </c>
    </row>
    <row r="413">
      <c r="A413" s="109">
        <v>44312.0</v>
      </c>
      <c r="B413" s="140" t="s">
        <v>34</v>
      </c>
      <c r="C413" s="141" t="s">
        <v>180</v>
      </c>
      <c r="D413" s="142" t="s">
        <v>229</v>
      </c>
    </row>
    <row r="414">
      <c r="A414" s="109">
        <v>44312.0</v>
      </c>
      <c r="B414" s="140" t="s">
        <v>34</v>
      </c>
      <c r="C414" s="141" t="s">
        <v>180</v>
      </c>
      <c r="D414" s="142" t="s">
        <v>229</v>
      </c>
    </row>
    <row r="415">
      <c r="A415" s="109">
        <v>44313.0</v>
      </c>
      <c r="B415" s="140" t="s">
        <v>34</v>
      </c>
      <c r="C415" s="141" t="s">
        <v>169</v>
      </c>
      <c r="D415" s="142" t="s">
        <v>228</v>
      </c>
    </row>
    <row r="416">
      <c r="A416" s="109">
        <v>44313.0</v>
      </c>
      <c r="B416" s="140" t="s">
        <v>34</v>
      </c>
      <c r="C416" s="141" t="s">
        <v>169</v>
      </c>
      <c r="D416" s="142" t="s">
        <v>217</v>
      </c>
    </row>
    <row r="417">
      <c r="A417" s="109">
        <v>44313.0</v>
      </c>
      <c r="B417" s="140" t="s">
        <v>17</v>
      </c>
      <c r="C417" s="141" t="s">
        <v>169</v>
      </c>
      <c r="D417" s="142" t="s">
        <v>217</v>
      </c>
    </row>
    <row r="418">
      <c r="A418" s="109">
        <v>44313.0</v>
      </c>
      <c r="B418" s="140" t="s">
        <v>33</v>
      </c>
      <c r="C418" s="141" t="s">
        <v>169</v>
      </c>
      <c r="D418" s="142" t="s">
        <v>228</v>
      </c>
    </row>
    <row r="419">
      <c r="A419" s="109">
        <v>44313.0</v>
      </c>
      <c r="B419" s="140" t="s">
        <v>34</v>
      </c>
      <c r="C419" s="141" t="s">
        <v>169</v>
      </c>
      <c r="D419" s="142" t="s">
        <v>217</v>
      </c>
    </row>
    <row r="420">
      <c r="A420" s="109">
        <v>44313.0</v>
      </c>
      <c r="B420" s="140" t="s">
        <v>34</v>
      </c>
      <c r="C420" s="141" t="s">
        <v>180</v>
      </c>
      <c r="D420" s="142" t="s">
        <v>229</v>
      </c>
    </row>
    <row r="421">
      <c r="A421" s="109">
        <v>44313.0</v>
      </c>
      <c r="B421" s="140" t="s">
        <v>34</v>
      </c>
      <c r="C421" s="141" t="s">
        <v>169</v>
      </c>
      <c r="D421" s="142" t="s">
        <v>228</v>
      </c>
    </row>
    <row r="422">
      <c r="A422" s="109">
        <v>44314.0</v>
      </c>
      <c r="B422" s="140" t="s">
        <v>17</v>
      </c>
      <c r="C422" s="141" t="s">
        <v>169</v>
      </c>
      <c r="D422" s="142" t="s">
        <v>217</v>
      </c>
    </row>
    <row r="423">
      <c r="A423" s="109">
        <v>44314.0</v>
      </c>
      <c r="B423" s="140" t="s">
        <v>17</v>
      </c>
      <c r="C423" s="141" t="s">
        <v>169</v>
      </c>
      <c r="D423" s="142" t="s">
        <v>217</v>
      </c>
    </row>
    <row r="424">
      <c r="A424" s="109">
        <v>44314.0</v>
      </c>
      <c r="B424" s="140" t="s">
        <v>17</v>
      </c>
      <c r="C424" s="141" t="s">
        <v>216</v>
      </c>
      <c r="D424" s="142" t="s">
        <v>217</v>
      </c>
    </row>
    <row r="425">
      <c r="A425" s="109">
        <v>44314.0</v>
      </c>
      <c r="B425" s="140" t="s">
        <v>17</v>
      </c>
      <c r="C425" s="141" t="s">
        <v>169</v>
      </c>
      <c r="D425" s="142" t="s">
        <v>228</v>
      </c>
    </row>
    <row r="426">
      <c r="A426" s="109">
        <v>44314.0</v>
      </c>
      <c r="B426" s="140" t="s">
        <v>17</v>
      </c>
      <c r="C426" s="141" t="s">
        <v>169</v>
      </c>
      <c r="D426" s="142" t="s">
        <v>217</v>
      </c>
    </row>
    <row r="427">
      <c r="A427" s="109">
        <v>44314.0</v>
      </c>
      <c r="B427" s="140" t="s">
        <v>17</v>
      </c>
      <c r="C427" s="141" t="s">
        <v>169</v>
      </c>
      <c r="D427" s="142" t="s">
        <v>217</v>
      </c>
    </row>
    <row r="428">
      <c r="A428" s="109">
        <v>44314.0</v>
      </c>
      <c r="B428" s="140" t="s">
        <v>17</v>
      </c>
      <c r="C428" s="141" t="s">
        <v>169</v>
      </c>
      <c r="D428" s="142" t="s">
        <v>217</v>
      </c>
    </row>
    <row r="429">
      <c r="A429" s="109">
        <v>44314.0</v>
      </c>
      <c r="B429" s="140" t="s">
        <v>17</v>
      </c>
      <c r="C429" s="141" t="s">
        <v>180</v>
      </c>
      <c r="D429" s="142" t="s">
        <v>217</v>
      </c>
    </row>
    <row r="430">
      <c r="A430" s="109">
        <v>44314.0</v>
      </c>
      <c r="B430" s="140" t="s">
        <v>34</v>
      </c>
      <c r="C430" s="141" t="s">
        <v>169</v>
      </c>
      <c r="D430" s="142" t="s">
        <v>217</v>
      </c>
    </row>
    <row r="431">
      <c r="A431" s="109">
        <v>44314.0</v>
      </c>
      <c r="B431" s="140" t="s">
        <v>34</v>
      </c>
      <c r="C431" s="141" t="s">
        <v>180</v>
      </c>
      <c r="D431" s="142" t="s">
        <v>241</v>
      </c>
    </row>
    <row r="432">
      <c r="A432" s="109">
        <v>44314.0</v>
      </c>
      <c r="B432" s="140" t="s">
        <v>34</v>
      </c>
      <c r="C432" s="141" t="s">
        <v>180</v>
      </c>
      <c r="D432" s="142" t="s">
        <v>217</v>
      </c>
    </row>
    <row r="433">
      <c r="A433" s="109">
        <v>44315.0</v>
      </c>
      <c r="B433" s="140" t="s">
        <v>30</v>
      </c>
      <c r="C433" s="141" t="s">
        <v>169</v>
      </c>
      <c r="D433" s="142" t="s">
        <v>229</v>
      </c>
    </row>
    <row r="434">
      <c r="A434" s="109">
        <v>44315.0</v>
      </c>
      <c r="B434" s="140" t="s">
        <v>17</v>
      </c>
      <c r="C434" s="141" t="s">
        <v>169</v>
      </c>
      <c r="D434" s="142" t="s">
        <v>217</v>
      </c>
    </row>
    <row r="435">
      <c r="A435" s="109">
        <v>44315.0</v>
      </c>
      <c r="B435" s="140" t="s">
        <v>17</v>
      </c>
      <c r="C435" s="141" t="s">
        <v>169</v>
      </c>
      <c r="D435" s="142" t="s">
        <v>217</v>
      </c>
    </row>
    <row r="436">
      <c r="A436" s="109">
        <v>44315.0</v>
      </c>
      <c r="B436" s="140" t="s">
        <v>33</v>
      </c>
      <c r="C436" s="141" t="s">
        <v>169</v>
      </c>
      <c r="D436" s="142" t="s">
        <v>217</v>
      </c>
    </row>
    <row r="437">
      <c r="A437" s="109">
        <v>44315.0</v>
      </c>
      <c r="B437" s="140" t="s">
        <v>37</v>
      </c>
      <c r="C437" s="141" t="s">
        <v>169</v>
      </c>
      <c r="D437" s="142" t="s">
        <v>242</v>
      </c>
    </row>
    <row r="438">
      <c r="A438" s="109">
        <v>44315.0</v>
      </c>
      <c r="B438" s="140" t="s">
        <v>37</v>
      </c>
      <c r="C438" s="141" t="s">
        <v>169</v>
      </c>
      <c r="D438" s="142" t="s">
        <v>217</v>
      </c>
    </row>
    <row r="439">
      <c r="A439" s="109">
        <v>44314.0</v>
      </c>
      <c r="B439" s="140" t="s">
        <v>33</v>
      </c>
      <c r="C439" s="141" t="s">
        <v>180</v>
      </c>
      <c r="D439" s="142" t="s">
        <v>228</v>
      </c>
    </row>
    <row r="440">
      <c r="A440" s="109">
        <v>44315.0</v>
      </c>
      <c r="B440" s="140" t="s">
        <v>33</v>
      </c>
      <c r="C440" s="141" t="s">
        <v>180</v>
      </c>
      <c r="D440" s="142" t="s">
        <v>217</v>
      </c>
    </row>
    <row r="441">
      <c r="A441" s="109">
        <v>44316.0</v>
      </c>
      <c r="B441" s="140" t="s">
        <v>17</v>
      </c>
      <c r="C441" s="141" t="s">
        <v>169</v>
      </c>
      <c r="D441" s="142" t="s">
        <v>217</v>
      </c>
    </row>
    <row r="442">
      <c r="A442" s="109">
        <v>44316.0</v>
      </c>
      <c r="B442" s="140" t="s">
        <v>17</v>
      </c>
      <c r="C442" s="141" t="s">
        <v>169</v>
      </c>
      <c r="D442" s="142" t="s">
        <v>217</v>
      </c>
    </row>
    <row r="443">
      <c r="A443" s="109">
        <v>44316.0</v>
      </c>
      <c r="B443" s="140" t="s">
        <v>17</v>
      </c>
      <c r="C443" s="141" t="s">
        <v>180</v>
      </c>
      <c r="D443" s="142" t="s">
        <v>217</v>
      </c>
    </row>
    <row r="444">
      <c r="A444" s="109">
        <v>44316.0</v>
      </c>
      <c r="B444" s="140" t="s">
        <v>17</v>
      </c>
      <c r="C444" s="141" t="s">
        <v>180</v>
      </c>
      <c r="D444" s="142" t="s">
        <v>217</v>
      </c>
    </row>
    <row r="445">
      <c r="A445" s="109">
        <v>44319.0</v>
      </c>
      <c r="B445" s="140" t="s">
        <v>17</v>
      </c>
      <c r="C445" s="141" t="s">
        <v>180</v>
      </c>
      <c r="D445" s="142" t="s">
        <v>229</v>
      </c>
    </row>
    <row r="446">
      <c r="A446" s="109">
        <v>44320.0</v>
      </c>
      <c r="B446" s="140" t="s">
        <v>17</v>
      </c>
      <c r="C446" s="141" t="s">
        <v>180</v>
      </c>
      <c r="D446" s="142" t="s">
        <v>217</v>
      </c>
    </row>
    <row r="447">
      <c r="A447" s="109">
        <v>44320.0</v>
      </c>
      <c r="B447" s="140" t="s">
        <v>30</v>
      </c>
      <c r="C447" s="141" t="s">
        <v>169</v>
      </c>
      <c r="D447" s="142" t="s">
        <v>217</v>
      </c>
    </row>
    <row r="448">
      <c r="A448" s="109">
        <v>44320.0</v>
      </c>
      <c r="B448" s="140" t="s">
        <v>30</v>
      </c>
      <c r="C448" s="141" t="s">
        <v>169</v>
      </c>
      <c r="D448" s="142" t="s">
        <v>217</v>
      </c>
    </row>
    <row r="449">
      <c r="A449" s="109">
        <v>44320.0</v>
      </c>
      <c r="B449" s="140" t="s">
        <v>30</v>
      </c>
      <c r="C449" s="141" t="s">
        <v>169</v>
      </c>
      <c r="D449" s="142" t="s">
        <v>229</v>
      </c>
    </row>
    <row r="450">
      <c r="A450" s="109">
        <v>44320.0</v>
      </c>
      <c r="B450" s="140" t="s">
        <v>30</v>
      </c>
      <c r="C450" s="141" t="s">
        <v>180</v>
      </c>
      <c r="D450" s="142" t="s">
        <v>217</v>
      </c>
    </row>
    <row r="451">
      <c r="A451" s="109">
        <v>44320.0</v>
      </c>
      <c r="B451" s="140" t="s">
        <v>30</v>
      </c>
      <c r="C451" s="141" t="s">
        <v>180</v>
      </c>
      <c r="D451" s="142" t="s">
        <v>217</v>
      </c>
    </row>
    <row r="452">
      <c r="A452" s="109">
        <v>44320.0</v>
      </c>
      <c r="B452" s="140" t="s">
        <v>30</v>
      </c>
      <c r="C452" s="141" t="s">
        <v>180</v>
      </c>
      <c r="D452" s="142" t="s">
        <v>217</v>
      </c>
    </row>
    <row r="453">
      <c r="A453" s="109">
        <v>44320.0</v>
      </c>
      <c r="B453" s="140" t="s">
        <v>30</v>
      </c>
      <c r="C453" s="141" t="s">
        <v>169</v>
      </c>
      <c r="D453" s="142" t="s">
        <v>228</v>
      </c>
    </row>
    <row r="454">
      <c r="A454" s="109">
        <v>44320.0</v>
      </c>
      <c r="B454" s="140" t="s">
        <v>30</v>
      </c>
      <c r="C454" s="141" t="s">
        <v>169</v>
      </c>
      <c r="D454" s="142" t="s">
        <v>217</v>
      </c>
    </row>
    <row r="455">
      <c r="A455" s="109">
        <v>44320.0</v>
      </c>
      <c r="B455" s="140" t="s">
        <v>30</v>
      </c>
      <c r="C455" s="141" t="s">
        <v>169</v>
      </c>
      <c r="D455" s="142" t="s">
        <v>217</v>
      </c>
    </row>
    <row r="456">
      <c r="A456" s="109">
        <v>44320.0</v>
      </c>
      <c r="B456" s="140" t="s">
        <v>30</v>
      </c>
      <c r="C456" s="141" t="s">
        <v>169</v>
      </c>
      <c r="D456" s="142" t="s">
        <v>217</v>
      </c>
    </row>
    <row r="457">
      <c r="A457" s="109">
        <v>44320.0</v>
      </c>
      <c r="B457" s="140" t="s">
        <v>30</v>
      </c>
      <c r="C457" s="141" t="s">
        <v>180</v>
      </c>
      <c r="D457" s="142" t="s">
        <v>217</v>
      </c>
    </row>
    <row r="458">
      <c r="A458" s="109">
        <v>44321.0</v>
      </c>
      <c r="B458" s="140" t="s">
        <v>30</v>
      </c>
      <c r="C458" s="141" t="s">
        <v>169</v>
      </c>
      <c r="D458" s="142" t="s">
        <v>217</v>
      </c>
    </row>
    <row r="459">
      <c r="A459" s="109">
        <v>44321.0</v>
      </c>
      <c r="B459" s="140" t="s">
        <v>30</v>
      </c>
      <c r="C459" s="141" t="s">
        <v>180</v>
      </c>
      <c r="D459" s="142" t="s">
        <v>241</v>
      </c>
    </row>
    <row r="460">
      <c r="A460" s="109">
        <v>44321.0</v>
      </c>
      <c r="B460" s="140" t="s">
        <v>30</v>
      </c>
      <c r="C460" s="141" t="s">
        <v>216</v>
      </c>
      <c r="D460" s="142" t="s">
        <v>217</v>
      </c>
    </row>
    <row r="461">
      <c r="A461" s="109">
        <v>44321.0</v>
      </c>
      <c r="B461" s="140" t="s">
        <v>30</v>
      </c>
      <c r="C461" s="141" t="s">
        <v>180</v>
      </c>
      <c r="D461" s="142" t="s">
        <v>217</v>
      </c>
    </row>
    <row r="462">
      <c r="A462" s="109">
        <v>44321.0</v>
      </c>
      <c r="B462" s="140" t="s">
        <v>30</v>
      </c>
      <c r="C462" s="141" t="s">
        <v>216</v>
      </c>
      <c r="D462" s="142" t="s">
        <v>217</v>
      </c>
    </row>
    <row r="463">
      <c r="A463" s="109">
        <v>44321.0</v>
      </c>
      <c r="B463" s="140" t="s">
        <v>243</v>
      </c>
      <c r="C463" s="141" t="s">
        <v>169</v>
      </c>
      <c r="D463" s="142" t="s">
        <v>244</v>
      </c>
    </row>
    <row r="464">
      <c r="A464" s="109">
        <v>44321.0</v>
      </c>
      <c r="B464" s="140" t="s">
        <v>30</v>
      </c>
      <c r="C464" s="141" t="s">
        <v>169</v>
      </c>
      <c r="D464" s="142" t="s">
        <v>217</v>
      </c>
    </row>
    <row r="465">
      <c r="A465" s="109">
        <v>44321.0</v>
      </c>
      <c r="B465" s="140" t="s">
        <v>30</v>
      </c>
      <c r="C465" s="141" t="s">
        <v>169</v>
      </c>
      <c r="D465" s="142" t="s">
        <v>217</v>
      </c>
    </row>
    <row r="466">
      <c r="A466" s="109">
        <v>44321.0</v>
      </c>
      <c r="B466" s="140" t="s">
        <v>30</v>
      </c>
      <c r="C466" s="141" t="s">
        <v>180</v>
      </c>
      <c r="D466" s="142" t="s">
        <v>217</v>
      </c>
    </row>
    <row r="467">
      <c r="A467" s="109">
        <v>44321.0</v>
      </c>
      <c r="B467" s="140" t="s">
        <v>30</v>
      </c>
      <c r="C467" s="141" t="s">
        <v>180</v>
      </c>
      <c r="D467" s="142" t="s">
        <v>245</v>
      </c>
    </row>
    <row r="468">
      <c r="A468" s="109">
        <v>44321.0</v>
      </c>
      <c r="B468" s="140" t="s">
        <v>30</v>
      </c>
      <c r="C468" s="141" t="s">
        <v>180</v>
      </c>
      <c r="D468" s="142" t="s">
        <v>217</v>
      </c>
    </row>
    <row r="469">
      <c r="A469" s="109">
        <v>44322.0</v>
      </c>
      <c r="B469" s="140" t="s">
        <v>30</v>
      </c>
      <c r="C469" s="141" t="s">
        <v>180</v>
      </c>
      <c r="D469" s="142" t="s">
        <v>217</v>
      </c>
    </row>
    <row r="470">
      <c r="A470" s="109">
        <v>44322.0</v>
      </c>
      <c r="B470" s="140" t="s">
        <v>30</v>
      </c>
      <c r="C470" s="141" t="s">
        <v>180</v>
      </c>
      <c r="D470" s="142" t="s">
        <v>217</v>
      </c>
    </row>
    <row r="471">
      <c r="A471" s="109">
        <v>44322.0</v>
      </c>
      <c r="B471" s="140" t="s">
        <v>30</v>
      </c>
      <c r="C471" s="141" t="s">
        <v>180</v>
      </c>
      <c r="D471" s="142" t="s">
        <v>217</v>
      </c>
    </row>
    <row r="472">
      <c r="A472" s="109">
        <v>44322.0</v>
      </c>
      <c r="B472" s="140" t="s">
        <v>30</v>
      </c>
      <c r="C472" s="141" t="s">
        <v>180</v>
      </c>
      <c r="D472" s="142" t="s">
        <v>217</v>
      </c>
    </row>
    <row r="473">
      <c r="A473" s="109">
        <v>44322.0</v>
      </c>
      <c r="B473" s="140" t="s">
        <v>33</v>
      </c>
      <c r="C473" s="141" t="s">
        <v>169</v>
      </c>
      <c r="D473" s="142" t="s">
        <v>239</v>
      </c>
    </row>
    <row r="474">
      <c r="A474" s="109">
        <v>44323.0</v>
      </c>
      <c r="B474" s="140" t="s">
        <v>33</v>
      </c>
      <c r="C474" s="141" t="s">
        <v>169</v>
      </c>
      <c r="D474" s="142" t="s">
        <v>217</v>
      </c>
    </row>
    <row r="475">
      <c r="A475" s="109">
        <v>44323.0</v>
      </c>
      <c r="B475" s="140" t="s">
        <v>33</v>
      </c>
      <c r="C475" s="141" t="s">
        <v>169</v>
      </c>
      <c r="D475" s="142" t="s">
        <v>217</v>
      </c>
    </row>
    <row r="476">
      <c r="A476" s="109">
        <v>44323.0</v>
      </c>
      <c r="B476" s="140" t="s">
        <v>33</v>
      </c>
      <c r="C476" s="141" t="s">
        <v>169</v>
      </c>
      <c r="D476" s="142" t="s">
        <v>217</v>
      </c>
    </row>
    <row r="477">
      <c r="A477" s="109">
        <v>44323.0</v>
      </c>
      <c r="B477" s="140" t="s">
        <v>33</v>
      </c>
      <c r="C477" s="141" t="s">
        <v>169</v>
      </c>
      <c r="D477" s="142" t="s">
        <v>217</v>
      </c>
    </row>
    <row r="478">
      <c r="A478" s="109">
        <v>44323.0</v>
      </c>
      <c r="B478" s="140" t="s">
        <v>33</v>
      </c>
      <c r="C478" s="141" t="s">
        <v>180</v>
      </c>
      <c r="D478" s="142" t="s">
        <v>239</v>
      </c>
    </row>
    <row r="479">
      <c r="A479" s="109">
        <v>44323.0</v>
      </c>
      <c r="B479" s="140" t="s">
        <v>33</v>
      </c>
      <c r="C479" s="141" t="s">
        <v>216</v>
      </c>
      <c r="D479" s="142" t="s">
        <v>217</v>
      </c>
    </row>
    <row r="480">
      <c r="A480" s="109">
        <v>44323.0</v>
      </c>
      <c r="B480" s="140" t="s">
        <v>33</v>
      </c>
      <c r="C480" s="141" t="s">
        <v>180</v>
      </c>
      <c r="D480" s="142" t="s">
        <v>217</v>
      </c>
    </row>
    <row r="481">
      <c r="A481" s="109">
        <v>44323.0</v>
      </c>
      <c r="B481" s="140" t="s">
        <v>33</v>
      </c>
      <c r="C481" s="141" t="s">
        <v>180</v>
      </c>
      <c r="D481" s="142" t="s">
        <v>217</v>
      </c>
    </row>
    <row r="482">
      <c r="A482" s="109">
        <v>44323.0</v>
      </c>
      <c r="B482" s="140" t="s">
        <v>33</v>
      </c>
      <c r="C482" s="141" t="s">
        <v>180</v>
      </c>
      <c r="D482" s="142" t="s">
        <v>217</v>
      </c>
    </row>
    <row r="483">
      <c r="A483" s="109">
        <v>44323.0</v>
      </c>
      <c r="B483" s="140" t="s">
        <v>33</v>
      </c>
      <c r="C483" s="141" t="s">
        <v>180</v>
      </c>
      <c r="D483" s="142" t="s">
        <v>217</v>
      </c>
    </row>
    <row r="484">
      <c r="A484" s="109">
        <v>44326.0</v>
      </c>
      <c r="B484" s="140" t="s">
        <v>33</v>
      </c>
      <c r="C484" s="141" t="s">
        <v>169</v>
      </c>
      <c r="D484" s="142" t="s">
        <v>217</v>
      </c>
    </row>
    <row r="485">
      <c r="A485" s="109">
        <v>44326.0</v>
      </c>
      <c r="B485" s="140" t="s">
        <v>33</v>
      </c>
      <c r="C485" s="141" t="s">
        <v>169</v>
      </c>
      <c r="D485" s="142" t="s">
        <v>246</v>
      </c>
    </row>
    <row r="486">
      <c r="A486" s="109">
        <v>44326.0</v>
      </c>
      <c r="B486" s="140" t="s">
        <v>33</v>
      </c>
      <c r="C486" s="141" t="s">
        <v>169</v>
      </c>
      <c r="D486" s="142" t="s">
        <v>217</v>
      </c>
    </row>
    <row r="487">
      <c r="A487" s="109">
        <v>44326.0</v>
      </c>
      <c r="B487" s="140" t="s">
        <v>33</v>
      </c>
      <c r="C487" s="141" t="s">
        <v>169</v>
      </c>
      <c r="D487" s="142" t="s">
        <v>217</v>
      </c>
    </row>
    <row r="488">
      <c r="A488" s="109">
        <v>44326.0</v>
      </c>
      <c r="B488" s="140" t="s">
        <v>33</v>
      </c>
      <c r="C488" s="141" t="s">
        <v>169</v>
      </c>
      <c r="D488" s="142" t="s">
        <v>217</v>
      </c>
    </row>
    <row r="489">
      <c r="A489" s="109">
        <v>44326.0</v>
      </c>
      <c r="B489" s="140" t="s">
        <v>33</v>
      </c>
      <c r="C489" s="141" t="s">
        <v>169</v>
      </c>
      <c r="D489" s="142" t="s">
        <v>217</v>
      </c>
    </row>
    <row r="490">
      <c r="A490" s="109">
        <v>44326.0</v>
      </c>
      <c r="B490" s="140" t="s">
        <v>33</v>
      </c>
      <c r="C490" s="141" t="s">
        <v>216</v>
      </c>
      <c r="D490" s="142" t="s">
        <v>229</v>
      </c>
    </row>
    <row r="491">
      <c r="A491" s="109">
        <v>44326.0</v>
      </c>
      <c r="B491" s="140" t="s">
        <v>33</v>
      </c>
      <c r="C491" s="141" t="s">
        <v>216</v>
      </c>
      <c r="D491" s="142" t="s">
        <v>229</v>
      </c>
    </row>
    <row r="492">
      <c r="A492" s="109">
        <v>44326.0</v>
      </c>
      <c r="B492" s="140" t="s">
        <v>33</v>
      </c>
      <c r="C492" s="141" t="s">
        <v>180</v>
      </c>
      <c r="D492" s="142" t="s">
        <v>247</v>
      </c>
    </row>
    <row r="493">
      <c r="A493" s="109">
        <v>44326.0</v>
      </c>
      <c r="B493" s="140" t="s">
        <v>33</v>
      </c>
      <c r="C493" s="141" t="s">
        <v>180</v>
      </c>
      <c r="D493" s="142" t="s">
        <v>217</v>
      </c>
    </row>
    <row r="494">
      <c r="A494" s="109">
        <v>44326.0</v>
      </c>
      <c r="B494" s="140" t="s">
        <v>33</v>
      </c>
      <c r="C494" s="141" t="s">
        <v>180</v>
      </c>
      <c r="D494" s="142" t="s">
        <v>217</v>
      </c>
    </row>
    <row r="495">
      <c r="A495" s="109">
        <v>44327.0</v>
      </c>
      <c r="B495" s="140" t="s">
        <v>37</v>
      </c>
      <c r="C495" s="141" t="s">
        <v>180</v>
      </c>
      <c r="D495" s="142" t="s">
        <v>229</v>
      </c>
    </row>
    <row r="496">
      <c r="A496" s="109">
        <v>44327.0</v>
      </c>
      <c r="B496" s="140" t="s">
        <v>33</v>
      </c>
      <c r="C496" s="141" t="s">
        <v>180</v>
      </c>
      <c r="D496" s="142" t="s">
        <v>229</v>
      </c>
    </row>
    <row r="497">
      <c r="A497" s="109">
        <v>44327.0</v>
      </c>
      <c r="B497" s="140" t="s">
        <v>30</v>
      </c>
      <c r="C497" s="141" t="s">
        <v>169</v>
      </c>
      <c r="D497" s="142" t="s">
        <v>217</v>
      </c>
    </row>
    <row r="498">
      <c r="A498" s="109">
        <v>44327.0</v>
      </c>
      <c r="B498" s="140" t="s">
        <v>30</v>
      </c>
      <c r="C498" s="141" t="s">
        <v>180</v>
      </c>
      <c r="D498" s="142" t="s">
        <v>217</v>
      </c>
    </row>
    <row r="499">
      <c r="A499" s="109">
        <v>44327.0</v>
      </c>
      <c r="B499" s="140" t="s">
        <v>30</v>
      </c>
      <c r="C499" s="141" t="s">
        <v>180</v>
      </c>
      <c r="D499" s="142" t="s">
        <v>217</v>
      </c>
    </row>
    <row r="500">
      <c r="A500" s="109">
        <v>44328.0</v>
      </c>
      <c r="B500" s="140" t="s">
        <v>30</v>
      </c>
      <c r="C500" s="141" t="s">
        <v>169</v>
      </c>
      <c r="D500" s="142" t="s">
        <v>229</v>
      </c>
    </row>
    <row r="501">
      <c r="A501" s="109">
        <v>44328.0</v>
      </c>
      <c r="B501" s="140" t="s">
        <v>33</v>
      </c>
      <c r="C501" s="141" t="s">
        <v>180</v>
      </c>
      <c r="D501" s="142" t="s">
        <v>217</v>
      </c>
    </row>
    <row r="502">
      <c r="A502" s="109">
        <v>44328.0</v>
      </c>
      <c r="B502" s="140" t="s">
        <v>30</v>
      </c>
      <c r="C502" s="141" t="s">
        <v>216</v>
      </c>
      <c r="D502" s="142" t="s">
        <v>229</v>
      </c>
    </row>
    <row r="503">
      <c r="A503" s="109">
        <v>44328.0</v>
      </c>
      <c r="B503" s="140" t="s">
        <v>30</v>
      </c>
      <c r="C503" s="141" t="s">
        <v>180</v>
      </c>
      <c r="D503" s="142" t="s">
        <v>217</v>
      </c>
    </row>
    <row r="504">
      <c r="A504" s="109">
        <v>44328.0</v>
      </c>
      <c r="B504" s="140" t="s">
        <v>30</v>
      </c>
      <c r="C504" s="141" t="s">
        <v>180</v>
      </c>
      <c r="D504" s="142" t="s">
        <v>217</v>
      </c>
    </row>
    <row r="505">
      <c r="A505" s="109">
        <v>44328.0</v>
      </c>
      <c r="B505" s="140" t="s">
        <v>30</v>
      </c>
      <c r="C505" s="141" t="s">
        <v>180</v>
      </c>
      <c r="D505" s="142" t="s">
        <v>217</v>
      </c>
    </row>
    <row r="506">
      <c r="A506" s="109">
        <v>44328.0</v>
      </c>
      <c r="B506" s="140" t="s">
        <v>30</v>
      </c>
      <c r="C506" s="141" t="s">
        <v>180</v>
      </c>
      <c r="D506" s="142" t="s">
        <v>229</v>
      </c>
    </row>
    <row r="507">
      <c r="A507" s="109">
        <v>44329.0</v>
      </c>
      <c r="B507" s="140" t="s">
        <v>37</v>
      </c>
      <c r="C507" s="141" t="s">
        <v>169</v>
      </c>
      <c r="D507" s="142" t="s">
        <v>217</v>
      </c>
    </row>
    <row r="508">
      <c r="A508" s="109">
        <v>44329.0</v>
      </c>
      <c r="B508" s="140" t="s">
        <v>37</v>
      </c>
      <c r="C508" s="141" t="s">
        <v>169</v>
      </c>
      <c r="D508" s="142" t="s">
        <v>217</v>
      </c>
    </row>
    <row r="509">
      <c r="A509" s="109">
        <v>44329.0</v>
      </c>
      <c r="B509" s="140" t="s">
        <v>37</v>
      </c>
      <c r="C509" s="141" t="s">
        <v>180</v>
      </c>
      <c r="D509" s="142" t="s">
        <v>217</v>
      </c>
    </row>
    <row r="510">
      <c r="A510" s="109">
        <v>44329.0</v>
      </c>
      <c r="B510" s="140" t="s">
        <v>37</v>
      </c>
      <c r="C510" s="141" t="s">
        <v>180</v>
      </c>
      <c r="D510" s="142" t="s">
        <v>217</v>
      </c>
    </row>
    <row r="511">
      <c r="A511" s="109">
        <v>44329.0</v>
      </c>
      <c r="B511" s="140" t="s">
        <v>37</v>
      </c>
      <c r="C511" s="141" t="s">
        <v>180</v>
      </c>
      <c r="D511" s="142" t="s">
        <v>217</v>
      </c>
    </row>
    <row r="512">
      <c r="A512" s="109">
        <v>44330.0</v>
      </c>
      <c r="B512" s="140" t="s">
        <v>30</v>
      </c>
      <c r="C512" s="141" t="s">
        <v>169</v>
      </c>
      <c r="D512" s="142" t="s">
        <v>248</v>
      </c>
    </row>
    <row r="513">
      <c r="A513" s="109">
        <v>44330.0</v>
      </c>
      <c r="B513" s="140" t="s">
        <v>17</v>
      </c>
      <c r="C513" s="141" t="s">
        <v>169</v>
      </c>
      <c r="D513" s="142" t="s">
        <v>217</v>
      </c>
    </row>
    <row r="514">
      <c r="A514" s="109">
        <v>44330.0</v>
      </c>
      <c r="B514" s="140" t="s">
        <v>17</v>
      </c>
      <c r="C514" s="141" t="s">
        <v>180</v>
      </c>
      <c r="D514" s="142" t="s">
        <v>217</v>
      </c>
    </row>
    <row r="515">
      <c r="A515" s="109">
        <v>44330.0</v>
      </c>
      <c r="B515" s="140" t="s">
        <v>17</v>
      </c>
      <c r="C515" s="141" t="s">
        <v>180</v>
      </c>
      <c r="D515" s="142" t="s">
        <v>217</v>
      </c>
    </row>
    <row r="516">
      <c r="A516" s="109">
        <v>44330.0</v>
      </c>
      <c r="B516" s="140" t="s">
        <v>17</v>
      </c>
      <c r="C516" s="141" t="s">
        <v>180</v>
      </c>
      <c r="D516" s="142" t="s">
        <v>217</v>
      </c>
    </row>
    <row r="517">
      <c r="A517" s="109">
        <v>44330.0</v>
      </c>
      <c r="B517" s="140" t="s">
        <v>17</v>
      </c>
      <c r="C517" s="141" t="s">
        <v>180</v>
      </c>
      <c r="D517" s="142" t="s">
        <v>217</v>
      </c>
    </row>
    <row r="518">
      <c r="A518" s="109">
        <v>44333.0</v>
      </c>
      <c r="B518" s="140" t="s">
        <v>37</v>
      </c>
      <c r="C518" s="141" t="s">
        <v>169</v>
      </c>
      <c r="D518" s="142" t="s">
        <v>239</v>
      </c>
    </row>
    <row r="519">
      <c r="A519" s="109">
        <v>44333.0</v>
      </c>
      <c r="B519" s="140" t="s">
        <v>37</v>
      </c>
      <c r="C519" s="141" t="s">
        <v>169</v>
      </c>
      <c r="D519" s="142" t="s">
        <v>217</v>
      </c>
    </row>
    <row r="520">
      <c r="A520" s="109">
        <v>44333.0</v>
      </c>
      <c r="B520" s="140" t="s">
        <v>37</v>
      </c>
      <c r="C520" s="141" t="s">
        <v>169</v>
      </c>
      <c r="D520" s="142" t="s">
        <v>217</v>
      </c>
    </row>
    <row r="521">
      <c r="A521" s="109">
        <v>44333.0</v>
      </c>
      <c r="B521" s="140" t="s">
        <v>37</v>
      </c>
      <c r="C521" s="141" t="s">
        <v>180</v>
      </c>
      <c r="D521" s="142" t="s">
        <v>217</v>
      </c>
    </row>
    <row r="522">
      <c r="A522" s="109">
        <v>44333.0</v>
      </c>
      <c r="B522" s="140" t="s">
        <v>37</v>
      </c>
      <c r="C522" s="141" t="s">
        <v>180</v>
      </c>
      <c r="D522" s="142" t="s">
        <v>217</v>
      </c>
    </row>
    <row r="523">
      <c r="A523" s="109">
        <v>44333.0</v>
      </c>
      <c r="B523" s="140" t="s">
        <v>37</v>
      </c>
      <c r="C523" s="141" t="s">
        <v>169</v>
      </c>
      <c r="D523" s="142" t="s">
        <v>249</v>
      </c>
    </row>
    <row r="524">
      <c r="A524" s="109">
        <v>44333.0</v>
      </c>
      <c r="B524" s="140" t="s">
        <v>37</v>
      </c>
      <c r="C524" s="141" t="s">
        <v>169</v>
      </c>
      <c r="D524" s="142" t="s">
        <v>239</v>
      </c>
    </row>
    <row r="525">
      <c r="A525" s="109">
        <v>44334.0</v>
      </c>
      <c r="B525" s="140" t="s">
        <v>37</v>
      </c>
      <c r="C525" s="141" t="s">
        <v>169</v>
      </c>
      <c r="D525" s="142" t="s">
        <v>239</v>
      </c>
    </row>
    <row r="526">
      <c r="A526" s="109">
        <v>44335.0</v>
      </c>
      <c r="B526" s="140" t="s">
        <v>30</v>
      </c>
      <c r="C526" s="141" t="s">
        <v>169</v>
      </c>
      <c r="D526" s="142" t="s">
        <v>218</v>
      </c>
    </row>
    <row r="527">
      <c r="A527" s="109">
        <v>44335.0</v>
      </c>
      <c r="B527" s="140" t="s">
        <v>30</v>
      </c>
      <c r="C527" s="141" t="s">
        <v>169</v>
      </c>
      <c r="D527" s="142" t="s">
        <v>217</v>
      </c>
    </row>
    <row r="528">
      <c r="A528" s="109">
        <v>44335.0</v>
      </c>
      <c r="B528" s="140" t="s">
        <v>30</v>
      </c>
      <c r="C528" s="141" t="s">
        <v>169</v>
      </c>
      <c r="D528" s="142" t="s">
        <v>217</v>
      </c>
    </row>
    <row r="529">
      <c r="A529" s="109">
        <v>44335.0</v>
      </c>
      <c r="B529" s="140" t="s">
        <v>30</v>
      </c>
      <c r="C529" s="141" t="s">
        <v>169</v>
      </c>
      <c r="D529" s="142" t="s">
        <v>217</v>
      </c>
    </row>
    <row r="530">
      <c r="A530" s="109">
        <v>44335.0</v>
      </c>
      <c r="B530" s="140" t="s">
        <v>30</v>
      </c>
      <c r="C530" s="141" t="s">
        <v>180</v>
      </c>
      <c r="D530" s="142" t="s">
        <v>217</v>
      </c>
    </row>
    <row r="531">
      <c r="A531" s="109">
        <v>44335.0</v>
      </c>
      <c r="B531" s="140" t="s">
        <v>30</v>
      </c>
      <c r="C531" s="141" t="s">
        <v>180</v>
      </c>
      <c r="D531" s="142" t="s">
        <v>239</v>
      </c>
    </row>
    <row r="532">
      <c r="A532" s="109">
        <v>44335.0</v>
      </c>
      <c r="B532" s="140" t="s">
        <v>30</v>
      </c>
      <c r="C532" s="141" t="s">
        <v>180</v>
      </c>
      <c r="D532" s="142" t="s">
        <v>235</v>
      </c>
    </row>
    <row r="533">
      <c r="A533" s="109">
        <v>44335.0</v>
      </c>
      <c r="B533" s="140" t="s">
        <v>37</v>
      </c>
      <c r="C533" s="141" t="s">
        <v>169</v>
      </c>
      <c r="D533" s="142" t="s">
        <v>217</v>
      </c>
    </row>
    <row r="534">
      <c r="A534" s="109">
        <v>44335.0</v>
      </c>
      <c r="B534" s="140" t="s">
        <v>37</v>
      </c>
      <c r="C534" s="141" t="s">
        <v>169</v>
      </c>
      <c r="D534" s="142" t="s">
        <v>217</v>
      </c>
    </row>
    <row r="535">
      <c r="A535" s="109">
        <v>44336.0</v>
      </c>
      <c r="B535" s="140" t="s">
        <v>30</v>
      </c>
      <c r="C535" s="141" t="s">
        <v>180</v>
      </c>
      <c r="D535" s="142" t="s">
        <v>217</v>
      </c>
    </row>
    <row r="536">
      <c r="A536" s="109">
        <v>44336.0</v>
      </c>
      <c r="B536" s="140" t="s">
        <v>37</v>
      </c>
      <c r="C536" s="141" t="s">
        <v>180</v>
      </c>
      <c r="D536" s="142" t="s">
        <v>217</v>
      </c>
    </row>
    <row r="537">
      <c r="A537" s="109">
        <v>44336.0</v>
      </c>
      <c r="B537" s="140" t="s">
        <v>37</v>
      </c>
      <c r="C537" s="141" t="s">
        <v>180</v>
      </c>
      <c r="D537" s="142" t="s">
        <v>217</v>
      </c>
    </row>
    <row r="538">
      <c r="A538" s="109">
        <v>44337.0</v>
      </c>
      <c r="B538" s="140" t="s">
        <v>34</v>
      </c>
      <c r="C538" s="141" t="s">
        <v>169</v>
      </c>
      <c r="D538" s="142" t="s">
        <v>250</v>
      </c>
    </row>
    <row r="539">
      <c r="A539" s="109">
        <v>44337.0</v>
      </c>
      <c r="B539" s="140" t="s">
        <v>34</v>
      </c>
      <c r="C539" s="141" t="s">
        <v>169</v>
      </c>
      <c r="D539" s="142" t="s">
        <v>250</v>
      </c>
    </row>
    <row r="540">
      <c r="A540" s="109">
        <v>44337.0</v>
      </c>
      <c r="B540" s="140" t="s">
        <v>34</v>
      </c>
      <c r="C540" s="141" t="s">
        <v>169</v>
      </c>
      <c r="D540" s="142" t="s">
        <v>250</v>
      </c>
    </row>
    <row r="541">
      <c r="A541" s="109">
        <v>44337.0</v>
      </c>
      <c r="B541" s="140" t="s">
        <v>34</v>
      </c>
      <c r="C541" s="141" t="s">
        <v>169</v>
      </c>
      <c r="D541" s="142" t="s">
        <v>250</v>
      </c>
    </row>
    <row r="542">
      <c r="A542" s="109">
        <v>44337.0</v>
      </c>
      <c r="B542" s="140" t="s">
        <v>30</v>
      </c>
      <c r="C542" s="141" t="s">
        <v>169</v>
      </c>
      <c r="D542" s="142" t="s">
        <v>250</v>
      </c>
    </row>
    <row r="543">
      <c r="A543" s="109">
        <v>44337.0</v>
      </c>
      <c r="B543" s="140" t="s">
        <v>30</v>
      </c>
      <c r="C543" s="141" t="s">
        <v>169</v>
      </c>
      <c r="D543" s="142" t="s">
        <v>250</v>
      </c>
    </row>
    <row r="544">
      <c r="A544" s="109">
        <v>44337.0</v>
      </c>
      <c r="B544" s="140" t="s">
        <v>22</v>
      </c>
      <c r="C544" s="141" t="s">
        <v>169</v>
      </c>
      <c r="D544" s="142" t="s">
        <v>250</v>
      </c>
    </row>
    <row r="545">
      <c r="A545" s="109">
        <v>44337.0</v>
      </c>
      <c r="B545" s="140" t="s">
        <v>17</v>
      </c>
      <c r="C545" s="141" t="s">
        <v>169</v>
      </c>
      <c r="D545" s="142" t="s">
        <v>250</v>
      </c>
    </row>
    <row r="546">
      <c r="A546" s="109">
        <v>44337.0</v>
      </c>
      <c r="B546" s="140" t="s">
        <v>17</v>
      </c>
      <c r="C546" s="141" t="s">
        <v>169</v>
      </c>
      <c r="D546" s="142" t="s">
        <v>250</v>
      </c>
    </row>
    <row r="547">
      <c r="A547" s="109">
        <v>44337.0</v>
      </c>
      <c r="B547" s="140" t="s">
        <v>33</v>
      </c>
      <c r="C547" s="141" t="s">
        <v>169</v>
      </c>
      <c r="D547" s="142" t="s">
        <v>250</v>
      </c>
    </row>
    <row r="548">
      <c r="A548" s="109">
        <v>44340.0</v>
      </c>
      <c r="B548" s="140" t="s">
        <v>30</v>
      </c>
      <c r="C548" s="141" t="s">
        <v>169</v>
      </c>
      <c r="D548" s="142" t="s">
        <v>217</v>
      </c>
    </row>
    <row r="549">
      <c r="A549" s="109">
        <v>44340.0</v>
      </c>
      <c r="B549" s="140" t="s">
        <v>30</v>
      </c>
      <c r="C549" s="141" t="s">
        <v>180</v>
      </c>
      <c r="D549" s="142" t="s">
        <v>239</v>
      </c>
    </row>
    <row r="550">
      <c r="A550" s="109">
        <v>44340.0</v>
      </c>
      <c r="B550" s="140" t="s">
        <v>30</v>
      </c>
      <c r="C550" s="141" t="s">
        <v>180</v>
      </c>
      <c r="D550" s="142" t="s">
        <v>217</v>
      </c>
    </row>
    <row r="551">
      <c r="A551" s="109">
        <v>44340.0</v>
      </c>
      <c r="B551" s="140" t="s">
        <v>30</v>
      </c>
      <c r="C551" s="141" t="s">
        <v>180</v>
      </c>
      <c r="D551" s="142" t="s">
        <v>217</v>
      </c>
    </row>
    <row r="552">
      <c r="A552" s="109">
        <v>44340.0</v>
      </c>
      <c r="B552" s="140" t="s">
        <v>30</v>
      </c>
      <c r="C552" s="141" t="s">
        <v>180</v>
      </c>
      <c r="D552" s="142" t="s">
        <v>217</v>
      </c>
    </row>
    <row r="553">
      <c r="A553" s="109">
        <v>44340.0</v>
      </c>
      <c r="B553" s="140" t="s">
        <v>30</v>
      </c>
      <c r="C553" s="141" t="s">
        <v>180</v>
      </c>
      <c r="D553" s="142" t="s">
        <v>217</v>
      </c>
    </row>
    <row r="554">
      <c r="A554" s="109">
        <v>44340.0</v>
      </c>
      <c r="B554" s="140" t="s">
        <v>37</v>
      </c>
      <c r="C554" s="141" t="s">
        <v>169</v>
      </c>
      <c r="D554" s="142" t="s">
        <v>239</v>
      </c>
    </row>
    <row r="555">
      <c r="A555" s="109">
        <v>44342.0</v>
      </c>
      <c r="B555" s="140" t="s">
        <v>37</v>
      </c>
      <c r="C555" s="141" t="s">
        <v>169</v>
      </c>
      <c r="D555" s="142" t="s">
        <v>217</v>
      </c>
    </row>
    <row r="556">
      <c r="A556" s="109">
        <v>44342.0</v>
      </c>
      <c r="B556" s="140" t="s">
        <v>37</v>
      </c>
      <c r="C556" s="141" t="s">
        <v>169</v>
      </c>
      <c r="D556" s="142" t="s">
        <v>217</v>
      </c>
    </row>
    <row r="557">
      <c r="A557" s="109">
        <v>44342.0</v>
      </c>
      <c r="B557" s="140" t="s">
        <v>37</v>
      </c>
      <c r="C557" s="141" t="s">
        <v>180</v>
      </c>
      <c r="D557" s="142" t="s">
        <v>251</v>
      </c>
    </row>
    <row r="558">
      <c r="A558" s="109">
        <v>44342.0</v>
      </c>
      <c r="B558" s="140" t="s">
        <v>37</v>
      </c>
      <c r="C558" s="141" t="s">
        <v>180</v>
      </c>
      <c r="D558" s="142" t="s">
        <v>217</v>
      </c>
    </row>
    <row r="559">
      <c r="A559" s="109">
        <v>44342.0</v>
      </c>
      <c r="B559" s="140" t="s">
        <v>37</v>
      </c>
      <c r="C559" s="141" t="s">
        <v>180</v>
      </c>
      <c r="D559" s="142" t="s">
        <v>217</v>
      </c>
    </row>
    <row r="560">
      <c r="A560" s="109">
        <v>44342.0</v>
      </c>
      <c r="B560" s="140" t="s">
        <v>37</v>
      </c>
      <c r="C560" s="141" t="s">
        <v>180</v>
      </c>
      <c r="D560" s="142" t="s">
        <v>217</v>
      </c>
    </row>
    <row r="561">
      <c r="A561" s="109">
        <v>44342.0</v>
      </c>
      <c r="B561" s="140" t="s">
        <v>37</v>
      </c>
      <c r="C561" s="141" t="s">
        <v>180</v>
      </c>
      <c r="D561" s="142" t="s">
        <v>217</v>
      </c>
    </row>
    <row r="562">
      <c r="A562" s="109">
        <v>44342.0</v>
      </c>
      <c r="B562" s="140" t="s">
        <v>17</v>
      </c>
      <c r="C562" s="141" t="s">
        <v>169</v>
      </c>
      <c r="D562" s="142" t="s">
        <v>217</v>
      </c>
    </row>
    <row r="563">
      <c r="A563" s="109">
        <v>44342.0</v>
      </c>
      <c r="B563" s="140" t="s">
        <v>17</v>
      </c>
      <c r="C563" s="141" t="s">
        <v>169</v>
      </c>
      <c r="D563" s="142" t="s">
        <v>217</v>
      </c>
    </row>
    <row r="564">
      <c r="A564" s="109">
        <v>44343.0</v>
      </c>
      <c r="B564" s="140" t="s">
        <v>17</v>
      </c>
      <c r="C564" s="141" t="s">
        <v>169</v>
      </c>
      <c r="D564" s="142" t="s">
        <v>217</v>
      </c>
    </row>
    <row r="565">
      <c r="A565" s="109">
        <v>44343.0</v>
      </c>
      <c r="B565" s="140" t="s">
        <v>17</v>
      </c>
      <c r="C565" s="141" t="s">
        <v>169</v>
      </c>
      <c r="D565" s="142" t="s">
        <v>217</v>
      </c>
    </row>
    <row r="566">
      <c r="A566" s="109">
        <v>44343.0</v>
      </c>
      <c r="B566" s="140" t="s">
        <v>17</v>
      </c>
      <c r="C566" s="141" t="s">
        <v>180</v>
      </c>
      <c r="D566" s="142" t="s">
        <v>217</v>
      </c>
    </row>
    <row r="567">
      <c r="A567" s="109">
        <v>44343.0</v>
      </c>
      <c r="B567" s="140" t="s">
        <v>17</v>
      </c>
      <c r="C567" s="141" t="s">
        <v>180</v>
      </c>
      <c r="D567" s="142" t="s">
        <v>217</v>
      </c>
    </row>
    <row r="568">
      <c r="A568" s="109">
        <v>44344.0</v>
      </c>
      <c r="B568" s="140" t="s">
        <v>17</v>
      </c>
      <c r="C568" s="141" t="s">
        <v>169</v>
      </c>
      <c r="D568" s="142" t="s">
        <v>217</v>
      </c>
    </row>
    <row r="569">
      <c r="A569" s="109">
        <v>44344.0</v>
      </c>
      <c r="B569" s="140" t="s">
        <v>17</v>
      </c>
      <c r="C569" s="141" t="s">
        <v>180</v>
      </c>
      <c r="D569" s="142" t="s">
        <v>241</v>
      </c>
    </row>
    <row r="570">
      <c r="A570" s="109">
        <v>44344.0</v>
      </c>
      <c r="B570" s="140" t="s">
        <v>17</v>
      </c>
      <c r="C570" s="141" t="s">
        <v>180</v>
      </c>
      <c r="D570" s="142" t="s">
        <v>222</v>
      </c>
    </row>
    <row r="571">
      <c r="A571" s="109">
        <v>44344.0</v>
      </c>
      <c r="B571" s="140" t="s">
        <v>17</v>
      </c>
      <c r="C571" s="141" t="s">
        <v>180</v>
      </c>
      <c r="D571" s="142" t="s">
        <v>217</v>
      </c>
    </row>
    <row r="572">
      <c r="A572" s="109">
        <v>44344.0</v>
      </c>
      <c r="B572" s="140" t="s">
        <v>17</v>
      </c>
      <c r="C572" s="141" t="s">
        <v>180</v>
      </c>
      <c r="D572" s="142" t="s">
        <v>217</v>
      </c>
    </row>
    <row r="573">
      <c r="A573" s="109">
        <v>44344.0</v>
      </c>
      <c r="B573" s="140" t="s">
        <v>17</v>
      </c>
      <c r="C573" s="141" t="s">
        <v>180</v>
      </c>
      <c r="D573" s="142" t="s">
        <v>217</v>
      </c>
    </row>
    <row r="574">
      <c r="A574" s="109">
        <v>44344.0</v>
      </c>
      <c r="B574" s="140" t="s">
        <v>17</v>
      </c>
      <c r="C574" s="141" t="s">
        <v>169</v>
      </c>
      <c r="D574" s="142" t="s">
        <v>217</v>
      </c>
    </row>
    <row r="575">
      <c r="A575" s="109">
        <v>44348.0</v>
      </c>
      <c r="B575" s="140" t="s">
        <v>34</v>
      </c>
      <c r="C575" s="141" t="s">
        <v>169</v>
      </c>
      <c r="D575" s="142" t="s">
        <v>250</v>
      </c>
    </row>
    <row r="576">
      <c r="A576" s="109">
        <v>44348.0</v>
      </c>
      <c r="B576" s="140" t="s">
        <v>36</v>
      </c>
      <c r="C576" s="141" t="s">
        <v>169</v>
      </c>
      <c r="D576" s="142" t="s">
        <v>250</v>
      </c>
    </row>
    <row r="577">
      <c r="A577" s="109">
        <v>44348.0</v>
      </c>
      <c r="B577" s="140" t="s">
        <v>17</v>
      </c>
      <c r="C577" s="141" t="s">
        <v>169</v>
      </c>
      <c r="D577" s="142" t="s">
        <v>217</v>
      </c>
    </row>
    <row r="578">
      <c r="A578" s="109">
        <v>44348.0</v>
      </c>
      <c r="B578" s="140" t="s">
        <v>17</v>
      </c>
      <c r="C578" s="141" t="s">
        <v>169</v>
      </c>
      <c r="D578" s="142" t="s">
        <v>217</v>
      </c>
    </row>
    <row r="579">
      <c r="A579" s="109">
        <v>44348.0</v>
      </c>
      <c r="B579" s="140" t="s">
        <v>17</v>
      </c>
      <c r="C579" s="141" t="s">
        <v>180</v>
      </c>
      <c r="D579" s="142" t="s">
        <v>217</v>
      </c>
    </row>
    <row r="580">
      <c r="A580" s="109">
        <v>44348.0</v>
      </c>
      <c r="B580" s="140" t="s">
        <v>17</v>
      </c>
      <c r="C580" s="141" t="s">
        <v>180</v>
      </c>
      <c r="D580" s="142" t="s">
        <v>217</v>
      </c>
    </row>
    <row r="581">
      <c r="A581" s="109">
        <v>44348.0</v>
      </c>
      <c r="B581" s="140" t="s">
        <v>17</v>
      </c>
      <c r="C581" s="141" t="s">
        <v>169</v>
      </c>
      <c r="D581" s="142" t="s">
        <v>217</v>
      </c>
    </row>
    <row r="582">
      <c r="A582" s="109">
        <v>44348.0</v>
      </c>
      <c r="B582" s="140" t="s">
        <v>37</v>
      </c>
      <c r="C582" s="141" t="s">
        <v>169</v>
      </c>
      <c r="D582" s="142" t="s">
        <v>217</v>
      </c>
    </row>
    <row r="583">
      <c r="A583" s="109">
        <v>44349.0</v>
      </c>
      <c r="B583" s="140" t="s">
        <v>37</v>
      </c>
      <c r="C583" s="141" t="s">
        <v>180</v>
      </c>
      <c r="D583" s="142" t="s">
        <v>217</v>
      </c>
    </row>
    <row r="584">
      <c r="A584" s="109">
        <v>44349.0</v>
      </c>
      <c r="B584" s="140" t="s">
        <v>37</v>
      </c>
      <c r="C584" s="141" t="s">
        <v>180</v>
      </c>
      <c r="D584" s="142" t="s">
        <v>217</v>
      </c>
    </row>
    <row r="585">
      <c r="A585" s="109">
        <v>44349.0</v>
      </c>
      <c r="B585" s="140" t="s">
        <v>37</v>
      </c>
      <c r="C585" s="141" t="s">
        <v>180</v>
      </c>
      <c r="D585" s="142" t="s">
        <v>217</v>
      </c>
    </row>
    <row r="586">
      <c r="A586" s="109">
        <v>44349.0</v>
      </c>
      <c r="B586" s="140" t="s">
        <v>37</v>
      </c>
      <c r="C586" s="141" t="s">
        <v>180</v>
      </c>
      <c r="D586" s="142" t="s">
        <v>217</v>
      </c>
    </row>
    <row r="587">
      <c r="A587" s="109">
        <v>44349.0</v>
      </c>
      <c r="B587" s="140" t="s">
        <v>37</v>
      </c>
      <c r="C587" s="141" t="s">
        <v>180</v>
      </c>
      <c r="D587" s="142" t="s">
        <v>217</v>
      </c>
    </row>
    <row r="588">
      <c r="A588" s="109">
        <v>44349.0</v>
      </c>
      <c r="B588" s="140" t="s">
        <v>17</v>
      </c>
      <c r="C588" s="141" t="s">
        <v>216</v>
      </c>
      <c r="D588" s="142" t="s">
        <v>217</v>
      </c>
    </row>
    <row r="589">
      <c r="A589" s="109">
        <v>44349.0</v>
      </c>
      <c r="B589" s="140" t="s">
        <v>17</v>
      </c>
      <c r="C589" s="141" t="s">
        <v>180</v>
      </c>
      <c r="D589" s="142" t="s">
        <v>217</v>
      </c>
    </row>
    <row r="590">
      <c r="A590" s="109">
        <v>44349.0</v>
      </c>
      <c r="B590" s="140" t="s">
        <v>17</v>
      </c>
      <c r="C590" s="141" t="s">
        <v>180</v>
      </c>
      <c r="D590" s="142" t="s">
        <v>217</v>
      </c>
    </row>
    <row r="591">
      <c r="A591" s="109">
        <v>44349.0</v>
      </c>
      <c r="B591" s="140" t="s">
        <v>17</v>
      </c>
      <c r="C591" s="141" t="s">
        <v>180</v>
      </c>
      <c r="D591" s="142" t="s">
        <v>217</v>
      </c>
    </row>
    <row r="592">
      <c r="A592" s="109">
        <v>44349.0</v>
      </c>
      <c r="B592" s="140" t="s">
        <v>17</v>
      </c>
      <c r="C592" s="141" t="s">
        <v>180</v>
      </c>
      <c r="D592" s="142" t="s">
        <v>217</v>
      </c>
    </row>
    <row r="593">
      <c r="A593" s="109">
        <v>44349.0</v>
      </c>
      <c r="B593" s="140" t="s">
        <v>17</v>
      </c>
      <c r="C593" s="141" t="s">
        <v>180</v>
      </c>
      <c r="D593" s="142" t="s">
        <v>229</v>
      </c>
    </row>
    <row r="594">
      <c r="A594" s="109">
        <v>44349.0</v>
      </c>
      <c r="B594" s="140" t="s">
        <v>17</v>
      </c>
      <c r="C594" s="141" t="s">
        <v>180</v>
      </c>
      <c r="D594" s="142" t="s">
        <v>25</v>
      </c>
    </row>
    <row r="595">
      <c r="A595" s="109">
        <v>44350.0</v>
      </c>
      <c r="B595" s="140" t="s">
        <v>37</v>
      </c>
      <c r="C595" s="141" t="s">
        <v>169</v>
      </c>
      <c r="D595" s="142" t="s">
        <v>252</v>
      </c>
    </row>
    <row r="596">
      <c r="A596" s="109">
        <v>44350.0</v>
      </c>
      <c r="B596" s="140" t="s">
        <v>37</v>
      </c>
      <c r="C596" s="141" t="s">
        <v>169</v>
      </c>
      <c r="D596" s="142" t="s">
        <v>217</v>
      </c>
    </row>
    <row r="597">
      <c r="A597" s="109">
        <v>44350.0</v>
      </c>
      <c r="B597" s="140" t="s">
        <v>37</v>
      </c>
      <c r="C597" s="141" t="s">
        <v>180</v>
      </c>
      <c r="D597" s="142" t="s">
        <v>229</v>
      </c>
    </row>
    <row r="598">
      <c r="A598" s="109">
        <v>44350.0</v>
      </c>
      <c r="B598" s="140" t="s">
        <v>37</v>
      </c>
      <c r="C598" s="141" t="s">
        <v>180</v>
      </c>
      <c r="D598" s="142" t="s">
        <v>229</v>
      </c>
    </row>
    <row r="599">
      <c r="A599" s="109">
        <v>44350.0</v>
      </c>
      <c r="B599" s="140" t="s">
        <v>37</v>
      </c>
      <c r="C599" s="141" t="s">
        <v>180</v>
      </c>
      <c r="D599" s="142" t="s">
        <v>229</v>
      </c>
    </row>
    <row r="600">
      <c r="A600" s="109">
        <v>44351.0</v>
      </c>
      <c r="B600" s="140" t="s">
        <v>37</v>
      </c>
      <c r="C600" s="141" t="s">
        <v>169</v>
      </c>
      <c r="D600" s="142" t="s">
        <v>217</v>
      </c>
    </row>
    <row r="601">
      <c r="A601" s="109">
        <v>44351.0</v>
      </c>
      <c r="B601" s="140" t="s">
        <v>37</v>
      </c>
      <c r="C601" s="141" t="s">
        <v>169</v>
      </c>
      <c r="D601" s="142" t="s">
        <v>25</v>
      </c>
    </row>
    <row r="602">
      <c r="A602" s="109">
        <v>44351.0</v>
      </c>
      <c r="B602" s="140" t="s">
        <v>30</v>
      </c>
      <c r="C602" s="141" t="s">
        <v>169</v>
      </c>
      <c r="D602" s="142" t="s">
        <v>217</v>
      </c>
    </row>
    <row r="603">
      <c r="A603" s="109">
        <v>44351.0</v>
      </c>
      <c r="B603" s="140" t="s">
        <v>30</v>
      </c>
      <c r="C603" s="141" t="s">
        <v>169</v>
      </c>
      <c r="D603" s="142" t="s">
        <v>217</v>
      </c>
    </row>
    <row r="604">
      <c r="A604" s="109">
        <v>44354.0</v>
      </c>
      <c r="B604" s="140" t="s">
        <v>37</v>
      </c>
      <c r="C604" s="141" t="s">
        <v>169</v>
      </c>
      <c r="D604" s="142" t="s">
        <v>217</v>
      </c>
    </row>
    <row r="605">
      <c r="A605" s="109">
        <v>44354.0</v>
      </c>
      <c r="B605" s="140" t="s">
        <v>37</v>
      </c>
      <c r="C605" s="141" t="s">
        <v>169</v>
      </c>
      <c r="D605" s="142" t="s">
        <v>217</v>
      </c>
    </row>
    <row r="606">
      <c r="A606" s="109">
        <v>44354.0</v>
      </c>
      <c r="B606" s="140" t="s">
        <v>17</v>
      </c>
      <c r="C606" s="141" t="s">
        <v>169</v>
      </c>
      <c r="D606" s="142" t="s">
        <v>217</v>
      </c>
    </row>
    <row r="607">
      <c r="A607" s="109">
        <v>44354.0</v>
      </c>
      <c r="B607" s="140" t="s">
        <v>37</v>
      </c>
      <c r="C607" s="141" t="s">
        <v>180</v>
      </c>
      <c r="D607" s="142" t="s">
        <v>217</v>
      </c>
    </row>
    <row r="608">
      <c r="A608" s="109">
        <v>44354.0</v>
      </c>
      <c r="B608" s="140" t="s">
        <v>37</v>
      </c>
      <c r="C608" s="141" t="s">
        <v>180</v>
      </c>
      <c r="D608" s="142" t="s">
        <v>217</v>
      </c>
    </row>
    <row r="609">
      <c r="A609" s="109">
        <v>44354.0</v>
      </c>
      <c r="B609" s="140" t="s">
        <v>17</v>
      </c>
      <c r="C609" s="141" t="s">
        <v>180</v>
      </c>
      <c r="D609" s="142" t="s">
        <v>217</v>
      </c>
    </row>
    <row r="610">
      <c r="A610" s="109">
        <v>44354.0</v>
      </c>
      <c r="B610" s="140" t="s">
        <v>37</v>
      </c>
      <c r="C610" s="141" t="s">
        <v>169</v>
      </c>
      <c r="D610" s="142" t="s">
        <v>229</v>
      </c>
    </row>
    <row r="611">
      <c r="A611" s="109">
        <v>44354.0</v>
      </c>
      <c r="B611" s="140" t="s">
        <v>37</v>
      </c>
      <c r="C611" s="141" t="s">
        <v>180</v>
      </c>
      <c r="D611" s="142" t="s">
        <v>217</v>
      </c>
    </row>
    <row r="612">
      <c r="A612" s="109">
        <v>44354.0</v>
      </c>
      <c r="B612" s="140" t="s">
        <v>37</v>
      </c>
      <c r="C612" s="141" t="s">
        <v>180</v>
      </c>
      <c r="D612" s="142" t="s">
        <v>217</v>
      </c>
    </row>
    <row r="613">
      <c r="A613" s="109">
        <v>44355.0</v>
      </c>
      <c r="B613" s="140" t="s">
        <v>37</v>
      </c>
      <c r="C613" s="141" t="s">
        <v>169</v>
      </c>
      <c r="D613" s="142" t="s">
        <v>217</v>
      </c>
    </row>
    <row r="614">
      <c r="A614" s="109">
        <v>44358.0</v>
      </c>
      <c r="B614" s="140" t="s">
        <v>30</v>
      </c>
      <c r="C614" s="141" t="s">
        <v>169</v>
      </c>
      <c r="D614" s="142" t="s">
        <v>217</v>
      </c>
    </row>
    <row r="615">
      <c r="A615" s="109">
        <v>44358.0</v>
      </c>
      <c r="B615" s="140" t="s">
        <v>114</v>
      </c>
      <c r="C615" s="141" t="s">
        <v>169</v>
      </c>
      <c r="D615" s="142" t="s">
        <v>217</v>
      </c>
    </row>
    <row r="616">
      <c r="A616" s="109">
        <v>44358.0</v>
      </c>
      <c r="B616" s="140" t="s">
        <v>114</v>
      </c>
      <c r="C616" s="141" t="s">
        <v>180</v>
      </c>
      <c r="D616" s="142" t="s">
        <v>217</v>
      </c>
    </row>
    <row r="617">
      <c r="A617" s="109">
        <v>44358.0</v>
      </c>
      <c r="B617" s="140" t="s">
        <v>114</v>
      </c>
      <c r="C617" s="141" t="s">
        <v>180</v>
      </c>
      <c r="D617" s="142" t="s">
        <v>217</v>
      </c>
    </row>
    <row r="618">
      <c r="A618" s="109">
        <v>44358.0</v>
      </c>
      <c r="B618" s="140" t="s">
        <v>114</v>
      </c>
      <c r="C618" s="141" t="s">
        <v>180</v>
      </c>
      <c r="D618" s="142" t="s">
        <v>217</v>
      </c>
    </row>
    <row r="619">
      <c r="A619" s="109">
        <v>44361.0</v>
      </c>
      <c r="B619" s="140" t="s">
        <v>114</v>
      </c>
      <c r="C619" s="141" t="s">
        <v>169</v>
      </c>
      <c r="D619" s="142" t="s">
        <v>229</v>
      </c>
    </row>
    <row r="620">
      <c r="A620" s="109">
        <v>44361.0</v>
      </c>
      <c r="B620" s="140" t="s">
        <v>114</v>
      </c>
      <c r="C620" s="141" t="s">
        <v>216</v>
      </c>
      <c r="D620" s="142" t="s">
        <v>217</v>
      </c>
    </row>
    <row r="621">
      <c r="A621" s="109">
        <v>44361.0</v>
      </c>
      <c r="B621" s="140" t="s">
        <v>114</v>
      </c>
      <c r="C621" s="141" t="s">
        <v>216</v>
      </c>
      <c r="D621" s="142" t="s">
        <v>217</v>
      </c>
    </row>
    <row r="622">
      <c r="A622" s="109">
        <v>44361.0</v>
      </c>
      <c r="B622" s="140" t="s">
        <v>114</v>
      </c>
      <c r="C622" s="141" t="s">
        <v>180</v>
      </c>
      <c r="D622" s="142" t="s">
        <v>217</v>
      </c>
    </row>
    <row r="623">
      <c r="A623" s="109">
        <v>44361.0</v>
      </c>
      <c r="B623" s="140" t="s">
        <v>114</v>
      </c>
      <c r="C623" s="141" t="s">
        <v>216</v>
      </c>
      <c r="D623" s="142" t="s">
        <v>217</v>
      </c>
    </row>
    <row r="624">
      <c r="A624" s="109">
        <v>44361.0</v>
      </c>
      <c r="B624" s="140" t="s">
        <v>114</v>
      </c>
      <c r="C624" s="141" t="s">
        <v>180</v>
      </c>
      <c r="D624" s="142" t="s">
        <v>217</v>
      </c>
    </row>
    <row r="625">
      <c r="A625" s="109">
        <v>44361.0</v>
      </c>
      <c r="B625" s="140" t="s">
        <v>114</v>
      </c>
      <c r="C625" s="141" t="s">
        <v>180</v>
      </c>
      <c r="D625" s="142" t="s">
        <v>181</v>
      </c>
    </row>
    <row r="626">
      <c r="A626" s="109">
        <v>44361.0</v>
      </c>
      <c r="B626" s="140" t="s">
        <v>37</v>
      </c>
      <c r="C626" s="141" t="s">
        <v>169</v>
      </c>
      <c r="D626" s="142" t="s">
        <v>217</v>
      </c>
    </row>
    <row r="627">
      <c r="A627" s="109">
        <v>44362.0</v>
      </c>
      <c r="B627" s="140" t="s">
        <v>37</v>
      </c>
      <c r="C627" s="141" t="s">
        <v>169</v>
      </c>
      <c r="D627" s="142" t="s">
        <v>217</v>
      </c>
    </row>
    <row r="628">
      <c r="A628" s="109">
        <v>44362.0</v>
      </c>
      <c r="B628" s="140" t="s">
        <v>37</v>
      </c>
      <c r="C628" s="141" t="s">
        <v>180</v>
      </c>
      <c r="D628" s="142" t="s">
        <v>217</v>
      </c>
    </row>
    <row r="629">
      <c r="A629" s="109">
        <v>44362.0</v>
      </c>
      <c r="B629" s="140" t="s">
        <v>37</v>
      </c>
      <c r="C629" s="141" t="s">
        <v>180</v>
      </c>
      <c r="D629" s="142" t="s">
        <v>217</v>
      </c>
    </row>
    <row r="630">
      <c r="A630" s="109">
        <v>44178.0</v>
      </c>
      <c r="B630" s="143" t="s">
        <v>253</v>
      </c>
      <c r="C630" s="144" t="s">
        <v>18</v>
      </c>
      <c r="D630" s="142" t="s">
        <v>254</v>
      </c>
    </row>
    <row r="631">
      <c r="A631" s="109">
        <v>44220.0</v>
      </c>
      <c r="B631" s="143" t="s">
        <v>255</v>
      </c>
      <c r="C631" s="144" t="s">
        <v>18</v>
      </c>
      <c r="D631" s="142" t="s">
        <v>256</v>
      </c>
    </row>
    <row r="632">
      <c r="A632" s="109">
        <v>44178.0</v>
      </c>
      <c r="B632" s="143" t="s">
        <v>257</v>
      </c>
      <c r="C632" s="144" t="s">
        <v>18</v>
      </c>
      <c r="D632" s="142" t="s">
        <v>258</v>
      </c>
    </row>
    <row r="633">
      <c r="A633" s="109">
        <v>44178.0</v>
      </c>
      <c r="B633" s="143" t="s">
        <v>191</v>
      </c>
      <c r="C633" s="144" t="s">
        <v>18</v>
      </c>
      <c r="D633" s="142" t="s">
        <v>258</v>
      </c>
    </row>
    <row r="634">
      <c r="A634" s="109">
        <v>44179.0</v>
      </c>
      <c r="B634" s="143" t="s">
        <v>259</v>
      </c>
      <c r="C634" s="144" t="s">
        <v>18</v>
      </c>
      <c r="D634" s="142" t="s">
        <v>260</v>
      </c>
    </row>
    <row r="635">
      <c r="A635" s="109">
        <v>44178.0</v>
      </c>
      <c r="B635" s="143" t="s">
        <v>192</v>
      </c>
      <c r="C635" s="144" t="s">
        <v>18</v>
      </c>
      <c r="D635" s="142" t="s">
        <v>170</v>
      </c>
    </row>
    <row r="636">
      <c r="A636" s="109">
        <v>44178.0</v>
      </c>
      <c r="B636" s="143" t="s">
        <v>257</v>
      </c>
      <c r="C636" s="144" t="s">
        <v>18</v>
      </c>
      <c r="D636" s="142" t="s">
        <v>261</v>
      </c>
    </row>
    <row r="637">
      <c r="A637" s="109">
        <v>44178.0</v>
      </c>
      <c r="B637" s="143" t="s">
        <v>259</v>
      </c>
      <c r="C637" s="144" t="s">
        <v>18</v>
      </c>
      <c r="D637" s="142" t="s">
        <v>261</v>
      </c>
    </row>
    <row r="638">
      <c r="A638" s="109">
        <v>44179.0</v>
      </c>
      <c r="B638" s="143" t="s">
        <v>257</v>
      </c>
      <c r="C638" s="144" t="s">
        <v>18</v>
      </c>
      <c r="D638" s="142" t="s">
        <v>170</v>
      </c>
    </row>
    <row r="639">
      <c r="A639" s="109">
        <v>44178.0</v>
      </c>
      <c r="B639" s="143" t="s">
        <v>257</v>
      </c>
      <c r="C639" s="144" t="s">
        <v>18</v>
      </c>
      <c r="D639" s="142" t="s">
        <v>262</v>
      </c>
    </row>
    <row r="640">
      <c r="A640" s="109">
        <v>44180.0</v>
      </c>
      <c r="B640" s="143" t="s">
        <v>257</v>
      </c>
      <c r="C640" s="144" t="s">
        <v>18</v>
      </c>
      <c r="D640" s="142" t="s">
        <v>263</v>
      </c>
    </row>
    <row r="641">
      <c r="A641" s="109">
        <v>44179.0</v>
      </c>
      <c r="B641" s="143" t="s">
        <v>257</v>
      </c>
      <c r="C641" s="144" t="s">
        <v>18</v>
      </c>
      <c r="D641" s="142" t="s">
        <v>264</v>
      </c>
    </row>
    <row r="642">
      <c r="A642" s="109">
        <v>44181.0</v>
      </c>
      <c r="B642" s="143" t="s">
        <v>257</v>
      </c>
      <c r="C642" s="144" t="s">
        <v>18</v>
      </c>
      <c r="D642" s="142" t="s">
        <v>265</v>
      </c>
    </row>
    <row r="643">
      <c r="A643" s="109">
        <v>44180.0</v>
      </c>
      <c r="B643" s="143" t="s">
        <v>259</v>
      </c>
      <c r="C643" s="144" t="s">
        <v>18</v>
      </c>
      <c r="D643" s="142" t="s">
        <v>266</v>
      </c>
    </row>
    <row r="644">
      <c r="A644" s="109">
        <v>44189.0</v>
      </c>
      <c r="B644" s="143" t="s">
        <v>255</v>
      </c>
      <c r="C644" s="144" t="s">
        <v>18</v>
      </c>
      <c r="D644" s="142" t="s">
        <v>256</v>
      </c>
    </row>
    <row r="645">
      <c r="A645" s="109">
        <v>44180.0</v>
      </c>
      <c r="B645" s="143" t="s">
        <v>257</v>
      </c>
      <c r="C645" s="144" t="s">
        <v>18</v>
      </c>
      <c r="D645" s="142" t="s">
        <v>267</v>
      </c>
    </row>
    <row r="646">
      <c r="A646" s="109">
        <v>44186.0</v>
      </c>
      <c r="B646" s="143" t="s">
        <v>268</v>
      </c>
      <c r="C646" s="144" t="s">
        <v>18</v>
      </c>
      <c r="D646" s="142" t="s">
        <v>269</v>
      </c>
    </row>
    <row r="647">
      <c r="A647" s="109">
        <v>44182.0</v>
      </c>
      <c r="B647" s="143" t="s">
        <v>34</v>
      </c>
      <c r="C647" s="144" t="s">
        <v>18</v>
      </c>
      <c r="D647" s="145" t="s">
        <v>270</v>
      </c>
    </row>
    <row r="648">
      <c r="A648" s="109">
        <v>44185.0</v>
      </c>
      <c r="B648" s="143" t="s">
        <v>37</v>
      </c>
      <c r="C648" s="144" t="s">
        <v>18</v>
      </c>
      <c r="D648" s="142" t="s">
        <v>261</v>
      </c>
    </row>
    <row r="649">
      <c r="A649" s="109">
        <v>44194.0</v>
      </c>
      <c r="B649" s="143" t="s">
        <v>34</v>
      </c>
      <c r="C649" s="144" t="s">
        <v>18</v>
      </c>
      <c r="D649" s="142" t="s">
        <v>271</v>
      </c>
    </row>
    <row r="650">
      <c r="A650" s="109">
        <v>44185.0</v>
      </c>
      <c r="B650" s="143" t="s">
        <v>196</v>
      </c>
      <c r="C650" s="144" t="s">
        <v>18</v>
      </c>
      <c r="D650" s="142" t="s">
        <v>272</v>
      </c>
    </row>
    <row r="651">
      <c r="A651" s="109">
        <v>44185.0</v>
      </c>
      <c r="B651" s="143" t="s">
        <v>37</v>
      </c>
      <c r="C651" s="144" t="s">
        <v>18</v>
      </c>
      <c r="D651" s="142" t="s">
        <v>261</v>
      </c>
    </row>
    <row r="652">
      <c r="A652" s="109">
        <v>44187.0</v>
      </c>
      <c r="B652" s="143" t="s">
        <v>257</v>
      </c>
      <c r="C652" s="144" t="s">
        <v>18</v>
      </c>
      <c r="D652" s="142" t="s">
        <v>273</v>
      </c>
    </row>
    <row r="653">
      <c r="A653" s="109">
        <v>44188.0</v>
      </c>
      <c r="B653" s="143" t="s">
        <v>34</v>
      </c>
      <c r="C653" s="144" t="s">
        <v>18</v>
      </c>
      <c r="D653" s="142" t="s">
        <v>261</v>
      </c>
    </row>
    <row r="654">
      <c r="A654" s="109">
        <v>44187.0</v>
      </c>
      <c r="B654" s="143" t="s">
        <v>274</v>
      </c>
      <c r="C654" s="144" t="s">
        <v>18</v>
      </c>
      <c r="D654" s="142" t="s">
        <v>275</v>
      </c>
    </row>
    <row r="655">
      <c r="A655" s="109">
        <v>44188.0</v>
      </c>
      <c r="B655" s="143" t="s">
        <v>276</v>
      </c>
      <c r="C655" s="144" t="s">
        <v>18</v>
      </c>
      <c r="D655" s="142" t="s">
        <v>256</v>
      </c>
    </row>
    <row r="656">
      <c r="A656" s="109">
        <v>44192.0</v>
      </c>
      <c r="B656" s="143" t="s">
        <v>255</v>
      </c>
      <c r="C656" s="144" t="s">
        <v>18</v>
      </c>
      <c r="D656" s="142" t="s">
        <v>256</v>
      </c>
    </row>
    <row r="657">
      <c r="A657" s="109">
        <v>44192.0</v>
      </c>
      <c r="B657" s="143" t="s">
        <v>255</v>
      </c>
      <c r="C657" s="144" t="s">
        <v>18</v>
      </c>
      <c r="D657" s="142" t="s">
        <v>170</v>
      </c>
    </row>
    <row r="658">
      <c r="A658" s="109">
        <v>44194.0</v>
      </c>
      <c r="B658" s="143" t="s">
        <v>276</v>
      </c>
      <c r="C658" s="144" t="s">
        <v>18</v>
      </c>
      <c r="D658" s="142" t="s">
        <v>170</v>
      </c>
    </row>
    <row r="659">
      <c r="A659" s="109">
        <v>44193.0</v>
      </c>
      <c r="B659" s="143" t="s">
        <v>34</v>
      </c>
      <c r="C659" s="144" t="s">
        <v>18</v>
      </c>
      <c r="D659" s="142" t="s">
        <v>170</v>
      </c>
    </row>
    <row r="660">
      <c r="A660" s="109">
        <v>44195.0</v>
      </c>
      <c r="B660" s="143" t="s">
        <v>34</v>
      </c>
      <c r="C660" s="144" t="s">
        <v>18</v>
      </c>
      <c r="D660" s="142" t="s">
        <v>272</v>
      </c>
    </row>
    <row r="661">
      <c r="A661" s="109">
        <v>44195.0</v>
      </c>
      <c r="B661" s="143" t="s">
        <v>34</v>
      </c>
      <c r="C661" s="144" t="s">
        <v>18</v>
      </c>
      <c r="D661" s="142" t="s">
        <v>170</v>
      </c>
    </row>
    <row r="662">
      <c r="A662" s="109">
        <v>44196.0</v>
      </c>
      <c r="B662" s="143" t="s">
        <v>268</v>
      </c>
      <c r="C662" s="144" t="s">
        <v>18</v>
      </c>
      <c r="D662" s="142" t="s">
        <v>272</v>
      </c>
    </row>
    <row r="663">
      <c r="A663" s="109">
        <v>44196.0</v>
      </c>
      <c r="B663" s="143" t="s">
        <v>255</v>
      </c>
      <c r="C663" s="144" t="s">
        <v>18</v>
      </c>
      <c r="D663" s="145" t="s">
        <v>261</v>
      </c>
    </row>
    <row r="664">
      <c r="A664" s="109">
        <v>44199.0</v>
      </c>
      <c r="B664" s="143" t="s">
        <v>34</v>
      </c>
      <c r="C664" s="144" t="s">
        <v>18</v>
      </c>
      <c r="D664" s="142" t="s">
        <v>272</v>
      </c>
    </row>
    <row r="665">
      <c r="A665" s="109">
        <v>44199.0</v>
      </c>
      <c r="B665" s="143" t="s">
        <v>277</v>
      </c>
      <c r="C665" s="144" t="s">
        <v>18</v>
      </c>
      <c r="D665" s="145" t="s">
        <v>170</v>
      </c>
    </row>
    <row r="666">
      <c r="A666" s="109">
        <v>44200.0</v>
      </c>
      <c r="B666" s="143" t="s">
        <v>34</v>
      </c>
      <c r="C666" s="144" t="s">
        <v>18</v>
      </c>
      <c r="D666" s="142" t="s">
        <v>170</v>
      </c>
    </row>
    <row r="667">
      <c r="A667" s="109">
        <v>44199.0</v>
      </c>
      <c r="B667" s="143" t="s">
        <v>277</v>
      </c>
      <c r="C667" s="144" t="s">
        <v>18</v>
      </c>
      <c r="D667" s="142" t="s">
        <v>261</v>
      </c>
    </row>
    <row r="668">
      <c r="A668" s="109">
        <v>44196.0</v>
      </c>
      <c r="B668" s="143" t="s">
        <v>268</v>
      </c>
      <c r="C668" s="144" t="s">
        <v>18</v>
      </c>
      <c r="D668" s="142" t="s">
        <v>272</v>
      </c>
    </row>
    <row r="669">
      <c r="A669" s="109">
        <v>44199.0</v>
      </c>
      <c r="B669" s="143" t="s">
        <v>255</v>
      </c>
      <c r="C669" s="144" t="s">
        <v>18</v>
      </c>
      <c r="D669" s="142" t="s">
        <v>256</v>
      </c>
    </row>
    <row r="670">
      <c r="A670" s="109">
        <v>44201.0</v>
      </c>
      <c r="B670" s="143" t="s">
        <v>255</v>
      </c>
      <c r="C670" s="144" t="s">
        <v>18</v>
      </c>
      <c r="D670" s="145" t="s">
        <v>256</v>
      </c>
    </row>
    <row r="671">
      <c r="A671" s="109">
        <v>44206.0</v>
      </c>
      <c r="B671" s="143" t="s">
        <v>255</v>
      </c>
      <c r="C671" s="144" t="s">
        <v>18</v>
      </c>
      <c r="D671" s="142" t="s">
        <v>256</v>
      </c>
    </row>
    <row r="672">
      <c r="A672" s="109">
        <v>44206.0</v>
      </c>
      <c r="B672" s="143" t="s">
        <v>268</v>
      </c>
      <c r="C672" s="144" t="s">
        <v>18</v>
      </c>
      <c r="D672" s="142" t="s">
        <v>256</v>
      </c>
    </row>
    <row r="673">
      <c r="A673" s="109">
        <v>44202.0</v>
      </c>
      <c r="B673" s="143" t="s">
        <v>255</v>
      </c>
      <c r="C673" s="144" t="s">
        <v>18</v>
      </c>
      <c r="D673" s="142" t="s">
        <v>256</v>
      </c>
    </row>
    <row r="674">
      <c r="A674" s="109">
        <v>44210.0</v>
      </c>
      <c r="B674" s="143" t="s">
        <v>255</v>
      </c>
      <c r="C674" s="144" t="s">
        <v>18</v>
      </c>
      <c r="D674" s="142" t="s">
        <v>256</v>
      </c>
    </row>
    <row r="675">
      <c r="A675" s="109">
        <v>44220.0</v>
      </c>
      <c r="B675" s="143" t="s">
        <v>255</v>
      </c>
      <c r="C675" s="144" t="s">
        <v>18</v>
      </c>
      <c r="D675" s="142" t="s">
        <v>170</v>
      </c>
    </row>
    <row r="676">
      <c r="A676" s="109">
        <v>44210.0</v>
      </c>
      <c r="B676" s="143" t="s">
        <v>255</v>
      </c>
      <c r="C676" s="144" t="s">
        <v>18</v>
      </c>
      <c r="D676" s="142" t="s">
        <v>170</v>
      </c>
    </row>
    <row r="677">
      <c r="A677" s="109">
        <v>44207.0</v>
      </c>
      <c r="B677" s="143" t="s">
        <v>255</v>
      </c>
      <c r="C677" s="144" t="s">
        <v>18</v>
      </c>
      <c r="D677" s="142" t="s">
        <v>256</v>
      </c>
    </row>
    <row r="678">
      <c r="A678" s="109">
        <v>44208.0</v>
      </c>
      <c r="B678" s="143" t="s">
        <v>268</v>
      </c>
      <c r="C678" s="144" t="s">
        <v>18</v>
      </c>
      <c r="D678" s="142" t="s">
        <v>256</v>
      </c>
    </row>
    <row r="679">
      <c r="A679" s="109">
        <v>44209.0</v>
      </c>
      <c r="B679" s="143" t="s">
        <v>268</v>
      </c>
      <c r="C679" s="144" t="s">
        <v>18</v>
      </c>
      <c r="D679" s="142" t="s">
        <v>256</v>
      </c>
    </row>
    <row r="680">
      <c r="A680" s="109">
        <v>44214.0</v>
      </c>
      <c r="B680" s="143" t="s">
        <v>255</v>
      </c>
      <c r="C680" s="144" t="s">
        <v>18</v>
      </c>
      <c r="D680" s="142" t="s">
        <v>278</v>
      </c>
    </row>
    <row r="681">
      <c r="A681" s="109">
        <v>44216.0</v>
      </c>
      <c r="B681" s="143" t="s">
        <v>34</v>
      </c>
      <c r="C681" s="144" t="s">
        <v>18</v>
      </c>
      <c r="D681" s="142" t="s">
        <v>170</v>
      </c>
    </row>
    <row r="682">
      <c r="A682" s="109">
        <v>44214.0</v>
      </c>
      <c r="B682" s="143" t="s">
        <v>37</v>
      </c>
      <c r="C682" s="144" t="s">
        <v>18</v>
      </c>
      <c r="D682" s="142" t="s">
        <v>170</v>
      </c>
    </row>
    <row r="683">
      <c r="A683" s="109">
        <v>44220.0</v>
      </c>
      <c r="B683" s="143" t="s">
        <v>255</v>
      </c>
      <c r="C683" s="144" t="s">
        <v>18</v>
      </c>
      <c r="D683" s="142" t="s">
        <v>170</v>
      </c>
    </row>
    <row r="684">
      <c r="A684" s="109">
        <v>44217.0</v>
      </c>
      <c r="B684" s="143" t="s">
        <v>34</v>
      </c>
      <c r="C684" s="144" t="s">
        <v>18</v>
      </c>
      <c r="D684" s="142" t="s">
        <v>170</v>
      </c>
    </row>
    <row r="685">
      <c r="A685" s="109">
        <v>44228.0</v>
      </c>
      <c r="B685" s="143" t="s">
        <v>255</v>
      </c>
      <c r="C685" s="144" t="s">
        <v>18</v>
      </c>
      <c r="D685" s="142" t="s">
        <v>170</v>
      </c>
    </row>
    <row r="686">
      <c r="A686" s="109">
        <v>44217.0</v>
      </c>
      <c r="B686" s="143" t="s">
        <v>255</v>
      </c>
      <c r="C686" s="144" t="s">
        <v>18</v>
      </c>
      <c r="D686" s="142" t="s">
        <v>170</v>
      </c>
    </row>
    <row r="687">
      <c r="A687" s="109">
        <v>44220.0</v>
      </c>
      <c r="B687" s="143" t="s">
        <v>255</v>
      </c>
      <c r="C687" s="144" t="s">
        <v>18</v>
      </c>
      <c r="D687" s="142" t="s">
        <v>170</v>
      </c>
    </row>
    <row r="688">
      <c r="A688" s="109">
        <v>44220.0</v>
      </c>
      <c r="B688" s="143" t="s">
        <v>255</v>
      </c>
      <c r="C688" s="144" t="s">
        <v>18</v>
      </c>
      <c r="D688" s="142" t="s">
        <v>170</v>
      </c>
    </row>
    <row r="689">
      <c r="A689" s="109">
        <v>44223.0</v>
      </c>
      <c r="B689" s="143" t="s">
        <v>277</v>
      </c>
      <c r="C689" s="144" t="s">
        <v>18</v>
      </c>
      <c r="D689" s="142" t="s">
        <v>170</v>
      </c>
    </row>
    <row r="690">
      <c r="A690" s="109">
        <v>44228.0</v>
      </c>
      <c r="B690" s="143" t="s">
        <v>277</v>
      </c>
      <c r="C690" s="144" t="s">
        <v>18</v>
      </c>
      <c r="D690" s="142" t="s">
        <v>170</v>
      </c>
    </row>
    <row r="691">
      <c r="A691" s="109">
        <v>44230.0</v>
      </c>
      <c r="B691" s="143" t="s">
        <v>34</v>
      </c>
      <c r="C691" s="144" t="s">
        <v>18</v>
      </c>
      <c r="D691" s="142" t="s">
        <v>170</v>
      </c>
    </row>
    <row r="692">
      <c r="A692" s="109">
        <v>44230.0</v>
      </c>
      <c r="B692" s="143" t="s">
        <v>255</v>
      </c>
      <c r="C692" s="144" t="s">
        <v>18</v>
      </c>
      <c r="D692" s="142" t="s">
        <v>170</v>
      </c>
    </row>
    <row r="693">
      <c r="A693" s="109">
        <v>44228.0</v>
      </c>
      <c r="B693" s="143" t="s">
        <v>255</v>
      </c>
      <c r="C693" s="144" t="s">
        <v>18</v>
      </c>
      <c r="D693" s="142" t="s">
        <v>170</v>
      </c>
    </row>
    <row r="694">
      <c r="A694" s="109">
        <v>44238.0</v>
      </c>
      <c r="B694" s="143" t="s">
        <v>255</v>
      </c>
      <c r="C694" s="144" t="s">
        <v>18</v>
      </c>
      <c r="D694" s="142" t="s">
        <v>279</v>
      </c>
    </row>
    <row r="695">
      <c r="A695" s="109">
        <v>44234.0</v>
      </c>
      <c r="B695" s="143" t="s">
        <v>255</v>
      </c>
      <c r="C695" s="144" t="s">
        <v>18</v>
      </c>
      <c r="D695" s="142" t="s">
        <v>271</v>
      </c>
    </row>
    <row r="696">
      <c r="A696" s="109">
        <v>44234.0</v>
      </c>
      <c r="B696" s="143" t="s">
        <v>255</v>
      </c>
      <c r="C696" s="144" t="s">
        <v>18</v>
      </c>
      <c r="D696" s="142" t="s">
        <v>280</v>
      </c>
    </row>
    <row r="697">
      <c r="A697" s="109">
        <v>44238.0</v>
      </c>
      <c r="B697" s="143" t="s">
        <v>34</v>
      </c>
      <c r="C697" s="144" t="s">
        <v>18</v>
      </c>
      <c r="D697" s="142" t="s">
        <v>281</v>
      </c>
    </row>
    <row r="698">
      <c r="A698" s="109">
        <v>44241.0</v>
      </c>
      <c r="B698" s="143" t="s">
        <v>276</v>
      </c>
      <c r="C698" s="144" t="s">
        <v>18</v>
      </c>
      <c r="D698" s="146" t="s">
        <v>155</v>
      </c>
    </row>
    <row r="699">
      <c r="A699" s="109">
        <v>44241.0</v>
      </c>
      <c r="B699" s="143" t="s">
        <v>276</v>
      </c>
      <c r="C699" s="144" t="s">
        <v>18</v>
      </c>
      <c r="D699" s="146" t="s">
        <v>155</v>
      </c>
    </row>
    <row r="700">
      <c r="A700" s="109">
        <v>44241.0</v>
      </c>
      <c r="B700" s="143" t="s">
        <v>276</v>
      </c>
      <c r="C700" s="144" t="s">
        <v>18</v>
      </c>
      <c r="D700" s="146" t="s">
        <v>155</v>
      </c>
    </row>
    <row r="701">
      <c r="A701" s="109">
        <v>44241.0</v>
      </c>
      <c r="B701" s="143" t="s">
        <v>276</v>
      </c>
      <c r="C701" s="144" t="s">
        <v>18</v>
      </c>
      <c r="D701" s="146" t="s">
        <v>155</v>
      </c>
    </row>
    <row r="702">
      <c r="A702" s="109">
        <v>44241.0</v>
      </c>
      <c r="B702" s="143" t="s">
        <v>276</v>
      </c>
      <c r="C702" s="144" t="s">
        <v>18</v>
      </c>
      <c r="D702" s="146" t="s">
        <v>155</v>
      </c>
    </row>
    <row r="703">
      <c r="A703" s="109">
        <v>44241.0</v>
      </c>
      <c r="B703" s="143" t="s">
        <v>276</v>
      </c>
      <c r="C703" s="144" t="s">
        <v>18</v>
      </c>
      <c r="D703" s="146" t="s">
        <v>155</v>
      </c>
    </row>
    <row r="704">
      <c r="A704" s="109">
        <v>44238.0</v>
      </c>
      <c r="B704" s="143" t="s">
        <v>276</v>
      </c>
      <c r="C704" s="144" t="s">
        <v>18</v>
      </c>
      <c r="D704" s="146" t="s">
        <v>155</v>
      </c>
    </row>
    <row r="705">
      <c r="A705" s="109">
        <v>44241.0</v>
      </c>
      <c r="B705" s="143" t="s">
        <v>276</v>
      </c>
      <c r="C705" s="144" t="s">
        <v>18</v>
      </c>
      <c r="D705" s="146" t="s">
        <v>155</v>
      </c>
    </row>
    <row r="706">
      <c r="A706" s="109">
        <v>44241.0</v>
      </c>
      <c r="B706" s="143" t="s">
        <v>255</v>
      </c>
      <c r="C706" s="144" t="s">
        <v>18</v>
      </c>
      <c r="D706" s="142" t="s">
        <v>282</v>
      </c>
    </row>
    <row r="707">
      <c r="A707" s="109">
        <v>44241.0</v>
      </c>
      <c r="B707" s="143" t="s">
        <v>255</v>
      </c>
      <c r="C707" s="144" t="s">
        <v>18</v>
      </c>
      <c r="D707" s="146" t="s">
        <v>25</v>
      </c>
    </row>
    <row r="708">
      <c r="A708" s="109">
        <v>44243.0</v>
      </c>
      <c r="B708" s="143" t="s">
        <v>255</v>
      </c>
      <c r="C708" s="144" t="s">
        <v>18</v>
      </c>
      <c r="D708" s="142" t="s">
        <v>283</v>
      </c>
    </row>
    <row r="709">
      <c r="A709" s="109">
        <v>44244.0</v>
      </c>
      <c r="B709" s="143" t="s">
        <v>255</v>
      </c>
      <c r="C709" s="144" t="s">
        <v>18</v>
      </c>
      <c r="D709" s="142" t="s">
        <v>284</v>
      </c>
    </row>
    <row r="710">
      <c r="A710" s="109">
        <v>44244.0</v>
      </c>
      <c r="B710" s="143" t="s">
        <v>255</v>
      </c>
      <c r="C710" s="144" t="s">
        <v>18</v>
      </c>
      <c r="D710" s="142" t="s">
        <v>170</v>
      </c>
    </row>
    <row r="711">
      <c r="A711" s="109">
        <v>44244.0</v>
      </c>
      <c r="B711" s="143" t="s">
        <v>255</v>
      </c>
      <c r="C711" s="144" t="s">
        <v>18</v>
      </c>
      <c r="D711" s="142" t="s">
        <v>170</v>
      </c>
    </row>
    <row r="712">
      <c r="A712" s="109">
        <v>44244.0</v>
      </c>
      <c r="B712" s="143" t="s">
        <v>255</v>
      </c>
      <c r="C712" s="144" t="s">
        <v>18</v>
      </c>
      <c r="D712" s="142" t="s">
        <v>170</v>
      </c>
    </row>
    <row r="713">
      <c r="A713" s="109">
        <v>44244.0</v>
      </c>
      <c r="B713" s="143" t="s">
        <v>255</v>
      </c>
      <c r="C713" s="144" t="s">
        <v>18</v>
      </c>
      <c r="D713" s="142" t="s">
        <v>170</v>
      </c>
    </row>
    <row r="714">
      <c r="A714" s="109">
        <v>44241.0</v>
      </c>
      <c r="B714" s="143" t="s">
        <v>277</v>
      </c>
      <c r="C714" s="144" t="s">
        <v>18</v>
      </c>
      <c r="D714" s="142" t="s">
        <v>271</v>
      </c>
    </row>
    <row r="715">
      <c r="A715" s="109">
        <v>44244.0</v>
      </c>
      <c r="B715" s="143" t="s">
        <v>255</v>
      </c>
      <c r="C715" s="144" t="s">
        <v>18</v>
      </c>
      <c r="D715" s="142" t="s">
        <v>271</v>
      </c>
    </row>
    <row r="716">
      <c r="A716" s="109">
        <v>44238.0</v>
      </c>
      <c r="B716" s="143" t="s">
        <v>255</v>
      </c>
      <c r="C716" s="144" t="s">
        <v>18</v>
      </c>
      <c r="D716" s="142" t="s">
        <v>271</v>
      </c>
    </row>
    <row r="717">
      <c r="A717" s="109">
        <v>44248.0</v>
      </c>
      <c r="B717" s="143" t="s">
        <v>30</v>
      </c>
      <c r="C717" s="144" t="s">
        <v>18</v>
      </c>
      <c r="D717" s="142" t="s">
        <v>271</v>
      </c>
    </row>
    <row r="718">
      <c r="A718" s="109">
        <v>44251.0</v>
      </c>
      <c r="B718" s="143" t="s">
        <v>30</v>
      </c>
      <c r="C718" s="144" t="s">
        <v>18</v>
      </c>
      <c r="D718" s="142" t="s">
        <v>271</v>
      </c>
    </row>
    <row r="719">
      <c r="A719" s="109">
        <v>44255.0</v>
      </c>
      <c r="B719" s="143" t="s">
        <v>30</v>
      </c>
      <c r="C719" s="144" t="s">
        <v>18</v>
      </c>
      <c r="D719" s="142" t="s">
        <v>170</v>
      </c>
    </row>
    <row r="720">
      <c r="A720" s="109">
        <v>44259.0</v>
      </c>
      <c r="B720" s="143" t="s">
        <v>285</v>
      </c>
      <c r="C720" s="144" t="s">
        <v>18</v>
      </c>
      <c r="D720" s="142" t="s">
        <v>256</v>
      </c>
    </row>
    <row r="721">
      <c r="A721" s="109">
        <v>44259.0</v>
      </c>
      <c r="B721" s="143" t="s">
        <v>285</v>
      </c>
      <c r="C721" s="144" t="s">
        <v>18</v>
      </c>
      <c r="D721" s="142" t="s">
        <v>170</v>
      </c>
    </row>
    <row r="722">
      <c r="A722" s="109">
        <v>44292.0</v>
      </c>
      <c r="B722" s="143" t="s">
        <v>277</v>
      </c>
      <c r="C722" s="144" t="s">
        <v>18</v>
      </c>
      <c r="D722" s="142" t="s">
        <v>170</v>
      </c>
    </row>
    <row r="723">
      <c r="A723" s="109">
        <v>44292.0</v>
      </c>
      <c r="B723" s="143" t="s">
        <v>277</v>
      </c>
      <c r="C723" s="144" t="s">
        <v>18</v>
      </c>
      <c r="D723" s="142" t="s">
        <v>170</v>
      </c>
    </row>
    <row r="724">
      <c r="A724" s="109">
        <v>44293.0</v>
      </c>
      <c r="B724" s="143" t="s">
        <v>277</v>
      </c>
      <c r="C724" s="144" t="s">
        <v>18</v>
      </c>
      <c r="D724" s="142" t="s">
        <v>170</v>
      </c>
    </row>
    <row r="725">
      <c r="A725" s="109">
        <v>44293.0</v>
      </c>
      <c r="B725" s="143" t="s">
        <v>277</v>
      </c>
      <c r="C725" s="144" t="s">
        <v>42</v>
      </c>
      <c r="D725" s="142" t="s">
        <v>170</v>
      </c>
    </row>
    <row r="726">
      <c r="A726" s="109">
        <v>44293.0</v>
      </c>
      <c r="B726" s="143" t="s">
        <v>277</v>
      </c>
      <c r="C726" s="144" t="s">
        <v>18</v>
      </c>
      <c r="D726" s="142" t="s">
        <v>170</v>
      </c>
    </row>
    <row r="727">
      <c r="A727" s="109">
        <v>44265.0</v>
      </c>
      <c r="B727" s="143" t="s">
        <v>286</v>
      </c>
      <c r="C727" s="144" t="s">
        <v>18</v>
      </c>
      <c r="D727" s="142" t="s">
        <v>170</v>
      </c>
    </row>
    <row r="728">
      <c r="A728" s="109">
        <v>44265.0</v>
      </c>
      <c r="B728" s="143" t="s">
        <v>286</v>
      </c>
      <c r="C728" s="144" t="s">
        <v>42</v>
      </c>
      <c r="D728" s="146" t="s">
        <v>66</v>
      </c>
    </row>
    <row r="729">
      <c r="A729" s="109">
        <v>44265.0</v>
      </c>
      <c r="B729" s="143" t="s">
        <v>286</v>
      </c>
      <c r="C729" s="144" t="s">
        <v>18</v>
      </c>
      <c r="D729" s="146" t="s">
        <v>66</v>
      </c>
    </row>
    <row r="730">
      <c r="A730" s="109">
        <v>44273.0</v>
      </c>
      <c r="B730" s="147" t="s">
        <v>196</v>
      </c>
      <c r="C730" s="144" t="s">
        <v>18</v>
      </c>
      <c r="D730" s="146" t="s">
        <v>25</v>
      </c>
    </row>
    <row r="731">
      <c r="A731" s="109">
        <v>44272.0</v>
      </c>
      <c r="B731" s="143" t="s">
        <v>37</v>
      </c>
      <c r="C731" s="144" t="s">
        <v>42</v>
      </c>
      <c r="D731" s="146" t="s">
        <v>19</v>
      </c>
    </row>
    <row r="732">
      <c r="A732" s="109">
        <v>44276.0</v>
      </c>
      <c r="B732" s="143" t="s">
        <v>287</v>
      </c>
      <c r="C732" s="148" t="s">
        <v>42</v>
      </c>
      <c r="D732" s="146" t="s">
        <v>19</v>
      </c>
    </row>
    <row r="733">
      <c r="A733" s="109">
        <v>44279.0</v>
      </c>
      <c r="B733" s="143" t="s">
        <v>68</v>
      </c>
      <c r="C733" s="148" t="s">
        <v>42</v>
      </c>
      <c r="D733" s="146" t="s">
        <v>66</v>
      </c>
    </row>
    <row r="734">
      <c r="A734" s="109">
        <v>44279.0</v>
      </c>
      <c r="B734" s="143" t="s">
        <v>68</v>
      </c>
      <c r="C734" s="148" t="s">
        <v>42</v>
      </c>
      <c r="D734" s="146" t="s">
        <v>66</v>
      </c>
    </row>
    <row r="735">
      <c r="A735" s="109">
        <v>44280.0</v>
      </c>
      <c r="B735" s="143" t="s">
        <v>288</v>
      </c>
      <c r="C735" s="144" t="s">
        <v>18</v>
      </c>
      <c r="D735" s="146" t="s">
        <v>35</v>
      </c>
    </row>
    <row r="736">
      <c r="A736" s="109">
        <v>44280.0</v>
      </c>
      <c r="B736" s="143" t="s">
        <v>68</v>
      </c>
      <c r="C736" s="144" t="s">
        <v>18</v>
      </c>
      <c r="D736" s="146" t="s">
        <v>19</v>
      </c>
    </row>
    <row r="737">
      <c r="A737" s="109">
        <v>44279.0</v>
      </c>
      <c r="B737" s="143" t="s">
        <v>152</v>
      </c>
      <c r="C737" s="144" t="s">
        <v>18</v>
      </c>
      <c r="D737" s="146" t="s">
        <v>35</v>
      </c>
    </row>
    <row r="738">
      <c r="A738" s="109">
        <v>44279.0</v>
      </c>
      <c r="B738" s="143" t="s">
        <v>152</v>
      </c>
      <c r="C738" s="144" t="s">
        <v>42</v>
      </c>
      <c r="D738" s="146" t="s">
        <v>35</v>
      </c>
    </row>
    <row r="739">
      <c r="A739" s="109">
        <v>44279.0</v>
      </c>
      <c r="B739" s="143" t="s">
        <v>152</v>
      </c>
      <c r="C739" s="144" t="s">
        <v>42</v>
      </c>
      <c r="D739" s="146" t="s">
        <v>35</v>
      </c>
    </row>
    <row r="740">
      <c r="A740" s="109">
        <v>44284.0</v>
      </c>
      <c r="B740" s="143" t="s">
        <v>68</v>
      </c>
      <c r="C740" s="144" t="s">
        <v>18</v>
      </c>
      <c r="D740" s="146" t="s">
        <v>66</v>
      </c>
    </row>
    <row r="741">
      <c r="A741" s="109">
        <v>44292.0</v>
      </c>
      <c r="B741" s="143" t="s">
        <v>277</v>
      </c>
      <c r="C741" s="144" t="s">
        <v>18</v>
      </c>
      <c r="D741" s="146" t="s">
        <v>66</v>
      </c>
    </row>
    <row r="742">
      <c r="A742" s="109">
        <v>44292.0</v>
      </c>
      <c r="B742" s="143" t="s">
        <v>289</v>
      </c>
      <c r="C742" s="144" t="s">
        <v>18</v>
      </c>
      <c r="D742" s="146" t="s">
        <v>66</v>
      </c>
    </row>
    <row r="743">
      <c r="A743" s="109">
        <v>44291.0</v>
      </c>
      <c r="B743" s="143" t="s">
        <v>277</v>
      </c>
      <c r="C743" s="144" t="s">
        <v>18</v>
      </c>
      <c r="D743" s="146" t="s">
        <v>19</v>
      </c>
    </row>
    <row r="744">
      <c r="A744" s="109">
        <v>44292.0</v>
      </c>
      <c r="B744" s="143" t="s">
        <v>290</v>
      </c>
      <c r="C744" s="144" t="s">
        <v>18</v>
      </c>
      <c r="D744" s="146" t="s">
        <v>19</v>
      </c>
    </row>
    <row r="745">
      <c r="A745" s="109">
        <v>44293.0</v>
      </c>
      <c r="B745" s="143" t="s">
        <v>291</v>
      </c>
      <c r="C745" s="149" t="s">
        <v>42</v>
      </c>
      <c r="D745" s="146" t="s">
        <v>66</v>
      </c>
    </row>
    <row r="746">
      <c r="A746" s="109">
        <v>44294.0</v>
      </c>
      <c r="B746" s="143" t="s">
        <v>292</v>
      </c>
      <c r="C746" s="144" t="s">
        <v>18</v>
      </c>
      <c r="D746" s="146" t="s">
        <v>19</v>
      </c>
    </row>
    <row r="747">
      <c r="A747" s="109">
        <v>44293.0</v>
      </c>
      <c r="B747" s="143" t="s">
        <v>292</v>
      </c>
      <c r="C747" s="144" t="s">
        <v>18</v>
      </c>
      <c r="D747" s="146" t="s">
        <v>19</v>
      </c>
    </row>
    <row r="748">
      <c r="A748" s="109">
        <v>44294.0</v>
      </c>
      <c r="B748" s="143" t="s">
        <v>292</v>
      </c>
      <c r="C748" s="144" t="s">
        <v>18</v>
      </c>
      <c r="D748" s="146" t="s">
        <v>19</v>
      </c>
    </row>
    <row r="749">
      <c r="A749" s="109">
        <v>44293.0</v>
      </c>
      <c r="B749" s="143" t="s">
        <v>293</v>
      </c>
      <c r="C749" s="144" t="s">
        <v>18</v>
      </c>
      <c r="D749" s="142" t="s">
        <v>294</v>
      </c>
    </row>
    <row r="750">
      <c r="A750" s="109">
        <v>44294.0</v>
      </c>
      <c r="B750" s="143" t="s">
        <v>277</v>
      </c>
      <c r="C750" s="144" t="s">
        <v>18</v>
      </c>
      <c r="D750" s="146" t="s">
        <v>66</v>
      </c>
    </row>
    <row r="751">
      <c r="A751" s="109">
        <v>44293.0</v>
      </c>
      <c r="B751" s="143" t="s">
        <v>293</v>
      </c>
      <c r="C751" s="144" t="s">
        <v>18</v>
      </c>
      <c r="D751" s="146" t="s">
        <v>25</v>
      </c>
    </row>
    <row r="752">
      <c r="A752" s="109">
        <v>44299.0</v>
      </c>
      <c r="B752" s="143" t="s">
        <v>277</v>
      </c>
      <c r="C752" s="144" t="s">
        <v>18</v>
      </c>
      <c r="D752" s="146" t="s">
        <v>19</v>
      </c>
    </row>
    <row r="753">
      <c r="A753" s="109">
        <v>44293.0</v>
      </c>
      <c r="B753" s="143" t="s">
        <v>277</v>
      </c>
      <c r="C753" s="150" t="s">
        <v>42</v>
      </c>
      <c r="D753" s="28" t="s">
        <v>19</v>
      </c>
    </row>
    <row r="754">
      <c r="A754" s="109">
        <v>44293.0</v>
      </c>
      <c r="B754" s="143" t="s">
        <v>277</v>
      </c>
      <c r="C754" s="150" t="s">
        <v>42</v>
      </c>
      <c r="D754" s="28" t="s">
        <v>19</v>
      </c>
    </row>
    <row r="755">
      <c r="A755" s="109">
        <v>44299.0</v>
      </c>
      <c r="B755" s="143" t="s">
        <v>255</v>
      </c>
      <c r="C755" s="144" t="s">
        <v>18</v>
      </c>
      <c r="D755" s="28" t="s">
        <v>19</v>
      </c>
    </row>
    <row r="756">
      <c r="A756" s="109">
        <v>44299.0</v>
      </c>
      <c r="B756" s="143" t="s">
        <v>277</v>
      </c>
      <c r="C756" s="144" t="s">
        <v>18</v>
      </c>
      <c r="D756" s="28" t="s">
        <v>19</v>
      </c>
    </row>
    <row r="757">
      <c r="A757" s="109">
        <v>44299.0</v>
      </c>
      <c r="B757" s="143" t="s">
        <v>277</v>
      </c>
      <c r="C757" s="144" t="s">
        <v>18</v>
      </c>
      <c r="D757" s="146" t="s">
        <v>25</v>
      </c>
    </row>
    <row r="758">
      <c r="A758" s="109">
        <v>44299.0</v>
      </c>
      <c r="B758" s="143" t="s">
        <v>277</v>
      </c>
      <c r="C758" s="144" t="s">
        <v>18</v>
      </c>
      <c r="D758" s="142" t="s">
        <v>170</v>
      </c>
    </row>
    <row r="759">
      <c r="A759" s="109">
        <v>44301.0</v>
      </c>
      <c r="B759" s="143" t="s">
        <v>277</v>
      </c>
      <c r="C759" s="144" t="s">
        <v>18</v>
      </c>
      <c r="D759" s="142" t="s">
        <v>170</v>
      </c>
    </row>
    <row r="760">
      <c r="A760" s="109">
        <v>44301.0</v>
      </c>
      <c r="B760" s="143" t="s">
        <v>288</v>
      </c>
      <c r="C760" s="144" t="s">
        <v>18</v>
      </c>
      <c r="D760" s="142" t="s">
        <v>170</v>
      </c>
    </row>
    <row r="761">
      <c r="A761" s="109">
        <v>44302.0</v>
      </c>
      <c r="B761" s="143" t="s">
        <v>288</v>
      </c>
      <c r="C761" s="144" t="s">
        <v>18</v>
      </c>
      <c r="D761" s="142" t="s">
        <v>170</v>
      </c>
    </row>
    <row r="762">
      <c r="A762" s="109">
        <v>44302.0</v>
      </c>
      <c r="B762" s="143" t="s">
        <v>288</v>
      </c>
      <c r="C762" s="144" t="s">
        <v>18</v>
      </c>
      <c r="D762" s="146" t="s">
        <v>66</v>
      </c>
    </row>
    <row r="763">
      <c r="A763" s="109">
        <v>44301.0</v>
      </c>
      <c r="B763" s="143" t="s">
        <v>288</v>
      </c>
      <c r="C763" s="144" t="s">
        <v>18</v>
      </c>
      <c r="D763" s="146" t="s">
        <v>35</v>
      </c>
    </row>
    <row r="764">
      <c r="A764" s="109">
        <v>44301.0</v>
      </c>
      <c r="B764" s="143" t="s">
        <v>277</v>
      </c>
      <c r="C764" s="144" t="s">
        <v>18</v>
      </c>
      <c r="D764" s="146" t="s">
        <v>25</v>
      </c>
    </row>
    <row r="765">
      <c r="A765" s="109">
        <v>44301.0</v>
      </c>
      <c r="B765" s="143" t="s">
        <v>277</v>
      </c>
      <c r="C765" s="144" t="s">
        <v>18</v>
      </c>
      <c r="D765" s="142" t="s">
        <v>271</v>
      </c>
    </row>
    <row r="766">
      <c r="A766" s="109">
        <v>44302.0</v>
      </c>
      <c r="B766" s="143" t="s">
        <v>152</v>
      </c>
      <c r="C766" s="144" t="s">
        <v>18</v>
      </c>
      <c r="D766" s="142" t="s">
        <v>271</v>
      </c>
    </row>
    <row r="767">
      <c r="A767" s="109">
        <v>44302.0</v>
      </c>
      <c r="B767" s="143" t="s">
        <v>277</v>
      </c>
      <c r="C767" s="144" t="s">
        <v>18</v>
      </c>
      <c r="D767" s="146" t="s">
        <v>35</v>
      </c>
    </row>
    <row r="768">
      <c r="A768" s="109">
        <v>44303.0</v>
      </c>
      <c r="B768" s="143" t="s">
        <v>288</v>
      </c>
      <c r="C768" s="144" t="s">
        <v>18</v>
      </c>
      <c r="D768" s="146" t="s">
        <v>19</v>
      </c>
    </row>
    <row r="769">
      <c r="A769" s="109">
        <v>44301.0</v>
      </c>
      <c r="B769" s="143" t="s">
        <v>277</v>
      </c>
      <c r="C769" s="144" t="s">
        <v>18</v>
      </c>
      <c r="D769" s="146" t="s">
        <v>19</v>
      </c>
    </row>
    <row r="770">
      <c r="A770" s="109">
        <v>44302.0</v>
      </c>
      <c r="B770" s="143" t="s">
        <v>68</v>
      </c>
      <c r="C770" s="144" t="s">
        <v>42</v>
      </c>
      <c r="D770" s="146" t="s">
        <v>19</v>
      </c>
    </row>
    <row r="771">
      <c r="A771" s="109">
        <v>44302.0</v>
      </c>
      <c r="B771" s="143" t="s">
        <v>68</v>
      </c>
      <c r="C771" s="144" t="s">
        <v>42</v>
      </c>
      <c r="D771" s="146" t="s">
        <v>19</v>
      </c>
    </row>
    <row r="772">
      <c r="A772" s="109">
        <v>44302.0</v>
      </c>
      <c r="B772" s="143" t="s">
        <v>255</v>
      </c>
      <c r="C772" s="144" t="s">
        <v>42</v>
      </c>
      <c r="D772" s="146" t="s">
        <v>19</v>
      </c>
    </row>
    <row r="773">
      <c r="A773" s="109">
        <v>44302.0</v>
      </c>
      <c r="B773" s="143" t="s">
        <v>255</v>
      </c>
      <c r="C773" s="144" t="s">
        <v>42</v>
      </c>
      <c r="D773" s="146" t="s">
        <v>19</v>
      </c>
    </row>
    <row r="774">
      <c r="A774" s="109">
        <v>44302.0</v>
      </c>
      <c r="B774" s="143" t="s">
        <v>288</v>
      </c>
      <c r="C774" s="144" t="s">
        <v>18</v>
      </c>
      <c r="D774" s="142" t="s">
        <v>295</v>
      </c>
    </row>
    <row r="775">
      <c r="A775" s="109">
        <v>44302.0</v>
      </c>
      <c r="B775" s="143" t="s">
        <v>255</v>
      </c>
      <c r="C775" s="144" t="s">
        <v>42</v>
      </c>
      <c r="D775" s="146" t="s">
        <v>35</v>
      </c>
    </row>
    <row r="776">
      <c r="A776" s="109">
        <v>44303.0</v>
      </c>
      <c r="B776" s="143" t="s">
        <v>268</v>
      </c>
      <c r="C776" s="144" t="s">
        <v>18</v>
      </c>
      <c r="D776" s="142" t="s">
        <v>296</v>
      </c>
    </row>
    <row r="777">
      <c r="A777" s="109">
        <v>44303.0</v>
      </c>
      <c r="B777" s="143" t="s">
        <v>152</v>
      </c>
      <c r="C777" s="144" t="s">
        <v>18</v>
      </c>
      <c r="D777" s="142" t="s">
        <v>296</v>
      </c>
    </row>
    <row r="778">
      <c r="A778" s="109">
        <v>44303.0</v>
      </c>
      <c r="B778" s="143" t="s">
        <v>68</v>
      </c>
      <c r="C778" s="144" t="s">
        <v>18</v>
      </c>
      <c r="D778" s="142" t="s">
        <v>296</v>
      </c>
    </row>
    <row r="779">
      <c r="A779" s="109">
        <v>44307.0</v>
      </c>
      <c r="B779" s="143" t="s">
        <v>34</v>
      </c>
      <c r="C779" s="144" t="s">
        <v>18</v>
      </c>
      <c r="D779" s="146" t="s">
        <v>35</v>
      </c>
    </row>
    <row r="780">
      <c r="A780" s="109">
        <v>44306.0</v>
      </c>
      <c r="B780" s="143" t="s">
        <v>68</v>
      </c>
      <c r="C780" s="144" t="s">
        <v>18</v>
      </c>
      <c r="D780" s="146" t="s">
        <v>25</v>
      </c>
    </row>
    <row r="781">
      <c r="A781" s="109">
        <v>44306.0</v>
      </c>
      <c r="B781" s="143" t="s">
        <v>255</v>
      </c>
      <c r="C781" s="144" t="s">
        <v>18</v>
      </c>
      <c r="D781" s="146" t="s">
        <v>35</v>
      </c>
    </row>
    <row r="782">
      <c r="A782" s="109">
        <v>44307.0</v>
      </c>
      <c r="B782" s="143" t="s">
        <v>68</v>
      </c>
      <c r="C782" s="144" t="s">
        <v>18</v>
      </c>
      <c r="D782" s="146" t="s">
        <v>19</v>
      </c>
    </row>
    <row r="783">
      <c r="A783" s="109">
        <v>44306.0</v>
      </c>
      <c r="B783" s="143" t="s">
        <v>255</v>
      </c>
      <c r="C783" s="144" t="s">
        <v>18</v>
      </c>
      <c r="D783" s="142" t="s">
        <v>297</v>
      </c>
    </row>
    <row r="784">
      <c r="A784" s="109">
        <v>44306.0</v>
      </c>
      <c r="B784" s="143" t="s">
        <v>152</v>
      </c>
      <c r="C784" s="144" t="s">
        <v>18</v>
      </c>
      <c r="D784" s="142" t="s">
        <v>297</v>
      </c>
    </row>
    <row r="785">
      <c r="A785" s="109">
        <v>44307.0</v>
      </c>
      <c r="B785" s="143" t="s">
        <v>255</v>
      </c>
      <c r="C785" s="144" t="s">
        <v>18</v>
      </c>
      <c r="D785" s="142" t="s">
        <v>229</v>
      </c>
    </row>
    <row r="786">
      <c r="A786" s="109">
        <v>44307.0</v>
      </c>
      <c r="B786" s="143" t="s">
        <v>255</v>
      </c>
      <c r="C786" s="144" t="s">
        <v>18</v>
      </c>
      <c r="D786" s="142" t="s">
        <v>229</v>
      </c>
    </row>
    <row r="787">
      <c r="A787" s="109">
        <v>44308.0</v>
      </c>
      <c r="B787" s="144" t="s">
        <v>68</v>
      </c>
      <c r="C787" s="144" t="s">
        <v>18</v>
      </c>
      <c r="D787" s="142" t="s">
        <v>271</v>
      </c>
    </row>
    <row r="788">
      <c r="A788" s="109">
        <v>44308.0</v>
      </c>
      <c r="B788" s="143" t="s">
        <v>255</v>
      </c>
      <c r="C788" s="144" t="s">
        <v>18</v>
      </c>
      <c r="D788" s="146" t="s">
        <v>19</v>
      </c>
    </row>
    <row r="789">
      <c r="A789" s="109">
        <v>44306.0</v>
      </c>
      <c r="B789" s="143" t="s">
        <v>152</v>
      </c>
      <c r="C789" s="144" t="s">
        <v>18</v>
      </c>
      <c r="D789" s="146" t="s">
        <v>25</v>
      </c>
    </row>
    <row r="790">
      <c r="A790" s="109">
        <v>44307.0</v>
      </c>
      <c r="B790" s="143" t="s">
        <v>37</v>
      </c>
      <c r="C790" s="144" t="s">
        <v>18</v>
      </c>
      <c r="D790" s="146" t="s">
        <v>25</v>
      </c>
    </row>
    <row r="791">
      <c r="A791" s="109">
        <v>44307.0</v>
      </c>
      <c r="B791" s="143" t="s">
        <v>152</v>
      </c>
      <c r="C791" s="144" t="s">
        <v>18</v>
      </c>
      <c r="D791" s="146" t="s">
        <v>66</v>
      </c>
    </row>
    <row r="792">
      <c r="A792" s="109">
        <v>44307.0</v>
      </c>
      <c r="B792" s="143" t="s">
        <v>255</v>
      </c>
      <c r="C792" s="144" t="s">
        <v>42</v>
      </c>
      <c r="D792" s="146" t="s">
        <v>25</v>
      </c>
    </row>
    <row r="793">
      <c r="A793" s="109">
        <v>44309.0</v>
      </c>
      <c r="B793" s="143" t="s">
        <v>152</v>
      </c>
      <c r="C793" s="144" t="s">
        <v>18</v>
      </c>
      <c r="D793" s="146" t="s">
        <v>19</v>
      </c>
    </row>
    <row r="794">
      <c r="A794" s="109">
        <v>44309.0</v>
      </c>
      <c r="B794" s="143" t="s">
        <v>277</v>
      </c>
      <c r="C794" s="144" t="s">
        <v>18</v>
      </c>
      <c r="D794" s="146" t="s">
        <v>19</v>
      </c>
    </row>
    <row r="795">
      <c r="A795" s="109">
        <v>44308.0</v>
      </c>
      <c r="B795" s="143" t="s">
        <v>34</v>
      </c>
      <c r="C795" s="144" t="s">
        <v>18</v>
      </c>
      <c r="D795" s="146" t="s">
        <v>19</v>
      </c>
    </row>
    <row r="796">
      <c r="A796" s="109">
        <v>44309.0</v>
      </c>
      <c r="B796" s="143" t="s">
        <v>34</v>
      </c>
      <c r="C796" s="144" t="s">
        <v>18</v>
      </c>
      <c r="D796" s="146" t="s">
        <v>66</v>
      </c>
    </row>
    <row r="797">
      <c r="A797" s="109">
        <v>44308.0</v>
      </c>
      <c r="B797" s="143" t="s">
        <v>152</v>
      </c>
      <c r="C797" s="144" t="s">
        <v>18</v>
      </c>
      <c r="D797" s="146" t="s">
        <v>25</v>
      </c>
    </row>
    <row r="798">
      <c r="A798" s="109">
        <v>44308.0</v>
      </c>
      <c r="B798" s="143" t="s">
        <v>298</v>
      </c>
      <c r="C798" s="144" t="s">
        <v>18</v>
      </c>
      <c r="D798" s="146" t="s">
        <v>66</v>
      </c>
    </row>
    <row r="799">
      <c r="A799" s="109">
        <v>44309.0</v>
      </c>
      <c r="B799" s="143" t="s">
        <v>152</v>
      </c>
      <c r="C799" s="144" t="s">
        <v>18</v>
      </c>
      <c r="D799" s="146" t="s">
        <v>25</v>
      </c>
    </row>
    <row r="800">
      <c r="A800" s="109">
        <v>44309.0</v>
      </c>
      <c r="B800" s="143" t="s">
        <v>34</v>
      </c>
      <c r="C800" s="144" t="s">
        <v>18</v>
      </c>
      <c r="D800" s="146" t="s">
        <v>19</v>
      </c>
    </row>
    <row r="801">
      <c r="A801" s="109">
        <v>44309.0</v>
      </c>
      <c r="B801" s="143" t="s">
        <v>37</v>
      </c>
      <c r="C801" s="144" t="s">
        <v>18</v>
      </c>
      <c r="D801" s="146" t="s">
        <v>19</v>
      </c>
    </row>
    <row r="802">
      <c r="A802" s="109">
        <v>44309.0</v>
      </c>
      <c r="B802" s="143" t="s">
        <v>37</v>
      </c>
      <c r="C802" s="144" t="s">
        <v>42</v>
      </c>
      <c r="D802" s="146" t="s">
        <v>25</v>
      </c>
    </row>
    <row r="803">
      <c r="A803" s="109">
        <v>44312.0</v>
      </c>
      <c r="B803" s="143" t="s">
        <v>298</v>
      </c>
      <c r="C803" s="144" t="s">
        <v>42</v>
      </c>
      <c r="D803" s="146" t="s">
        <v>19</v>
      </c>
    </row>
    <row r="804">
      <c r="A804" s="109">
        <v>44312.0</v>
      </c>
      <c r="B804" s="143" t="s">
        <v>30</v>
      </c>
      <c r="C804" s="144" t="s">
        <v>18</v>
      </c>
      <c r="D804" s="146" t="s">
        <v>19</v>
      </c>
    </row>
    <row r="805">
      <c r="A805" s="109">
        <v>44312.0</v>
      </c>
      <c r="B805" s="143" t="s">
        <v>152</v>
      </c>
      <c r="C805" s="144" t="s">
        <v>18</v>
      </c>
      <c r="D805" s="146" t="s">
        <v>66</v>
      </c>
    </row>
    <row r="806">
      <c r="A806" s="109">
        <v>44314.0</v>
      </c>
      <c r="B806" s="143" t="s">
        <v>34</v>
      </c>
      <c r="C806" s="144" t="s">
        <v>18</v>
      </c>
      <c r="D806" s="146" t="s">
        <v>19</v>
      </c>
    </row>
    <row r="807">
      <c r="A807" s="109">
        <v>44314.0</v>
      </c>
      <c r="B807" s="144" t="s">
        <v>299</v>
      </c>
      <c r="C807" s="144" t="s">
        <v>18</v>
      </c>
      <c r="D807" s="146" t="s">
        <v>19</v>
      </c>
    </row>
    <row r="808">
      <c r="A808" s="109">
        <v>44314.0</v>
      </c>
      <c r="B808" s="143" t="s">
        <v>30</v>
      </c>
      <c r="C808" s="144" t="s">
        <v>18</v>
      </c>
      <c r="D808" s="146" t="s">
        <v>19</v>
      </c>
    </row>
    <row r="809">
      <c r="A809" s="109">
        <v>44314.0</v>
      </c>
      <c r="B809" s="143" t="s">
        <v>30</v>
      </c>
      <c r="C809" s="144" t="s">
        <v>18</v>
      </c>
      <c r="D809" s="146" t="s">
        <v>25</v>
      </c>
    </row>
    <row r="810">
      <c r="A810" s="109">
        <v>44314.0</v>
      </c>
      <c r="B810" s="143" t="s">
        <v>285</v>
      </c>
      <c r="C810" s="144" t="s">
        <v>18</v>
      </c>
      <c r="D810" s="146" t="s">
        <v>19</v>
      </c>
    </row>
    <row r="811">
      <c r="A811" s="109">
        <v>44315.0</v>
      </c>
      <c r="B811" s="143" t="s">
        <v>255</v>
      </c>
      <c r="C811" s="144" t="s">
        <v>18</v>
      </c>
      <c r="D811" s="146" t="s">
        <v>19</v>
      </c>
    </row>
    <row r="812">
      <c r="A812" s="109">
        <v>44315.0</v>
      </c>
      <c r="B812" s="143" t="s">
        <v>255</v>
      </c>
      <c r="C812" s="144" t="s">
        <v>42</v>
      </c>
      <c r="D812" s="146" t="s">
        <v>19</v>
      </c>
    </row>
    <row r="813">
      <c r="A813" s="109">
        <v>44315.0</v>
      </c>
      <c r="B813" s="143" t="s">
        <v>255</v>
      </c>
      <c r="C813" s="144" t="s">
        <v>18</v>
      </c>
      <c r="D813" s="146" t="s">
        <v>19</v>
      </c>
    </row>
    <row r="814">
      <c r="A814" s="109">
        <v>44315.0</v>
      </c>
      <c r="B814" s="143" t="s">
        <v>255</v>
      </c>
      <c r="C814" s="144" t="s">
        <v>18</v>
      </c>
      <c r="D814" s="146" t="s">
        <v>19</v>
      </c>
    </row>
    <row r="815">
      <c r="A815" s="109">
        <v>44315.0</v>
      </c>
      <c r="B815" s="143" t="s">
        <v>255</v>
      </c>
      <c r="C815" s="144" t="s">
        <v>18</v>
      </c>
      <c r="D815" s="146" t="s">
        <v>19</v>
      </c>
    </row>
    <row r="816">
      <c r="A816" s="109">
        <v>44314.0</v>
      </c>
      <c r="B816" s="151" t="s">
        <v>17</v>
      </c>
      <c r="C816" s="144" t="s">
        <v>18</v>
      </c>
      <c r="D816" s="146" t="s">
        <v>25</v>
      </c>
    </row>
    <row r="817">
      <c r="A817" s="109">
        <v>44315.0</v>
      </c>
      <c r="B817" s="143" t="s">
        <v>152</v>
      </c>
      <c r="C817" s="144" t="s">
        <v>18</v>
      </c>
      <c r="D817" s="146" t="s">
        <v>19</v>
      </c>
    </row>
    <row r="818">
      <c r="A818" s="109">
        <v>44315.0</v>
      </c>
      <c r="B818" s="144" t="s">
        <v>68</v>
      </c>
      <c r="C818" s="144" t="s">
        <v>42</v>
      </c>
      <c r="D818" s="146" t="s">
        <v>25</v>
      </c>
    </row>
    <row r="819">
      <c r="A819" s="109">
        <v>44316.0</v>
      </c>
      <c r="B819" s="143" t="s">
        <v>285</v>
      </c>
      <c r="C819" s="144" t="s">
        <v>18</v>
      </c>
      <c r="D819" s="146" t="s">
        <v>19</v>
      </c>
    </row>
    <row r="820">
      <c r="A820" s="109">
        <v>44316.0</v>
      </c>
      <c r="B820" s="143" t="s">
        <v>152</v>
      </c>
      <c r="C820" s="144" t="s">
        <v>18</v>
      </c>
      <c r="D820" s="146" t="s">
        <v>35</v>
      </c>
    </row>
    <row r="821">
      <c r="A821" s="109">
        <v>44316.0</v>
      </c>
      <c r="B821" s="144" t="s">
        <v>17</v>
      </c>
      <c r="C821" s="144" t="s">
        <v>18</v>
      </c>
      <c r="D821" s="146" t="s">
        <v>35</v>
      </c>
    </row>
    <row r="822">
      <c r="A822" s="109">
        <v>44316.0</v>
      </c>
      <c r="B822" s="143" t="s">
        <v>255</v>
      </c>
      <c r="C822" s="144" t="s">
        <v>18</v>
      </c>
      <c r="D822" s="146" t="s">
        <v>35</v>
      </c>
    </row>
    <row r="823">
      <c r="A823" s="109">
        <v>44316.0</v>
      </c>
      <c r="B823" s="143" t="s">
        <v>255</v>
      </c>
      <c r="C823" s="144" t="s">
        <v>18</v>
      </c>
      <c r="D823" s="146" t="s">
        <v>35</v>
      </c>
    </row>
    <row r="824">
      <c r="A824" s="109">
        <v>44320.0</v>
      </c>
      <c r="B824" s="143" t="s">
        <v>300</v>
      </c>
      <c r="C824" s="144" t="s">
        <v>42</v>
      </c>
      <c r="D824" s="146" t="s">
        <v>19</v>
      </c>
    </row>
    <row r="825">
      <c r="A825" s="109">
        <v>44320.0</v>
      </c>
      <c r="B825" s="143" t="s">
        <v>300</v>
      </c>
      <c r="C825" s="144" t="s">
        <v>42</v>
      </c>
      <c r="D825" s="146" t="s">
        <v>19</v>
      </c>
    </row>
    <row r="826">
      <c r="A826" s="109">
        <v>44320.0</v>
      </c>
      <c r="B826" s="143" t="s">
        <v>300</v>
      </c>
      <c r="C826" s="144" t="s">
        <v>42</v>
      </c>
      <c r="D826" s="146" t="s">
        <v>19</v>
      </c>
    </row>
    <row r="827">
      <c r="A827" s="109">
        <v>44314.0</v>
      </c>
      <c r="B827" s="143" t="s">
        <v>301</v>
      </c>
      <c r="C827" s="144" t="s">
        <v>18</v>
      </c>
      <c r="D827" s="146" t="s">
        <v>25</v>
      </c>
    </row>
    <row r="828">
      <c r="A828" s="109">
        <v>44320.0</v>
      </c>
      <c r="B828" s="143" t="s">
        <v>255</v>
      </c>
      <c r="C828" s="144" t="s">
        <v>18</v>
      </c>
      <c r="D828" s="146" t="s">
        <v>19</v>
      </c>
    </row>
    <row r="829">
      <c r="A829" s="109">
        <v>44321.0</v>
      </c>
      <c r="B829" s="143" t="s">
        <v>302</v>
      </c>
      <c r="C829" s="144" t="s">
        <v>42</v>
      </c>
      <c r="D829" s="146" t="s">
        <v>19</v>
      </c>
    </row>
    <row r="830">
      <c r="A830" s="109">
        <v>44321.0</v>
      </c>
      <c r="B830" s="143" t="s">
        <v>302</v>
      </c>
      <c r="C830" s="144" t="s">
        <v>42</v>
      </c>
      <c r="D830" s="146" t="s">
        <v>19</v>
      </c>
    </row>
    <row r="831">
      <c r="A831" s="109">
        <v>44314.0</v>
      </c>
      <c r="B831" s="143" t="s">
        <v>255</v>
      </c>
      <c r="C831" s="144" t="s">
        <v>18</v>
      </c>
      <c r="D831" s="146" t="s">
        <v>19</v>
      </c>
    </row>
    <row r="832">
      <c r="A832" s="109">
        <v>44320.0</v>
      </c>
      <c r="B832" s="143" t="s">
        <v>255</v>
      </c>
      <c r="C832" s="144" t="s">
        <v>18</v>
      </c>
      <c r="D832" s="146" t="s">
        <v>19</v>
      </c>
    </row>
    <row r="833">
      <c r="A833" s="109">
        <v>44320.0</v>
      </c>
      <c r="B833" s="143" t="s">
        <v>255</v>
      </c>
      <c r="C833" s="144" t="s">
        <v>18</v>
      </c>
      <c r="D833" s="146" t="s">
        <v>19</v>
      </c>
    </row>
    <row r="834">
      <c r="A834" s="109">
        <v>44321.0</v>
      </c>
      <c r="B834" s="143" t="s">
        <v>30</v>
      </c>
      <c r="C834" s="144" t="s">
        <v>18</v>
      </c>
      <c r="D834" s="146" t="s">
        <v>35</v>
      </c>
    </row>
    <row r="835">
      <c r="A835" s="109">
        <v>44321.0</v>
      </c>
      <c r="B835" s="144" t="s">
        <v>30</v>
      </c>
      <c r="C835" s="144" t="s">
        <v>18</v>
      </c>
      <c r="D835" s="146" t="s">
        <v>35</v>
      </c>
    </row>
    <row r="836">
      <c r="A836" s="109">
        <v>44320.0</v>
      </c>
      <c r="B836" s="144" t="s">
        <v>37</v>
      </c>
      <c r="C836" s="144" t="s">
        <v>18</v>
      </c>
      <c r="D836" s="146" t="s">
        <v>25</v>
      </c>
    </row>
    <row r="837">
      <c r="A837" s="109">
        <v>44321.0</v>
      </c>
      <c r="B837" s="144" t="s">
        <v>30</v>
      </c>
      <c r="C837" s="144" t="s">
        <v>18</v>
      </c>
      <c r="D837" s="146" t="s">
        <v>19</v>
      </c>
    </row>
    <row r="838">
      <c r="A838" s="109">
        <v>44322.0</v>
      </c>
      <c r="B838" s="143" t="s">
        <v>276</v>
      </c>
      <c r="C838" s="144" t="s">
        <v>18</v>
      </c>
      <c r="D838" s="146" t="s">
        <v>155</v>
      </c>
    </row>
    <row r="839">
      <c r="A839" s="109">
        <v>44322.0</v>
      </c>
      <c r="B839" s="143" t="s">
        <v>33</v>
      </c>
      <c r="C839" s="144" t="s">
        <v>18</v>
      </c>
      <c r="D839" s="146" t="s">
        <v>66</v>
      </c>
    </row>
    <row r="840">
      <c r="A840" s="109">
        <v>44320.0</v>
      </c>
      <c r="B840" s="143" t="s">
        <v>255</v>
      </c>
      <c r="C840" s="144" t="s">
        <v>18</v>
      </c>
      <c r="D840" s="146" t="s">
        <v>25</v>
      </c>
    </row>
    <row r="841">
      <c r="A841" s="109">
        <v>44322.0</v>
      </c>
      <c r="B841" s="143" t="s">
        <v>30</v>
      </c>
      <c r="C841" s="144" t="s">
        <v>18</v>
      </c>
      <c r="D841" s="146" t="s">
        <v>35</v>
      </c>
    </row>
    <row r="842">
      <c r="A842" s="109">
        <v>44323.0</v>
      </c>
      <c r="B842" s="143" t="s">
        <v>33</v>
      </c>
      <c r="C842" s="144" t="s">
        <v>18</v>
      </c>
      <c r="D842" s="146" t="s">
        <v>19</v>
      </c>
    </row>
    <row r="843">
      <c r="A843" s="109">
        <v>44323.0</v>
      </c>
      <c r="B843" s="143" t="s">
        <v>33</v>
      </c>
      <c r="C843" s="144" t="s">
        <v>18</v>
      </c>
      <c r="D843" s="146" t="s">
        <v>25</v>
      </c>
    </row>
    <row r="844">
      <c r="A844" s="109">
        <v>44322.0</v>
      </c>
      <c r="B844" s="143" t="s">
        <v>33</v>
      </c>
      <c r="C844" s="144" t="s">
        <v>18</v>
      </c>
      <c r="D844" s="146" t="s">
        <v>25</v>
      </c>
    </row>
    <row r="845">
      <c r="A845" s="109">
        <v>44323.0</v>
      </c>
      <c r="B845" s="143" t="s">
        <v>33</v>
      </c>
      <c r="C845" s="144" t="s">
        <v>18</v>
      </c>
      <c r="D845" s="146" t="s">
        <v>25</v>
      </c>
    </row>
    <row r="846">
      <c r="A846" s="109">
        <v>44322.0</v>
      </c>
      <c r="B846" s="143" t="s">
        <v>255</v>
      </c>
      <c r="C846" s="144" t="s">
        <v>18</v>
      </c>
      <c r="D846" s="146" t="s">
        <v>19</v>
      </c>
    </row>
    <row r="847">
      <c r="A847" s="109">
        <v>44323.0</v>
      </c>
      <c r="B847" s="143" t="s">
        <v>17</v>
      </c>
      <c r="C847" s="144" t="s">
        <v>18</v>
      </c>
      <c r="D847" s="146" t="s">
        <v>25</v>
      </c>
    </row>
    <row r="848">
      <c r="A848" s="109">
        <v>44323.0</v>
      </c>
      <c r="B848" s="143" t="s">
        <v>17</v>
      </c>
      <c r="C848" s="144" t="s">
        <v>18</v>
      </c>
      <c r="D848" s="146" t="s">
        <v>19</v>
      </c>
    </row>
    <row r="849">
      <c r="A849" s="109">
        <v>44326.0</v>
      </c>
      <c r="B849" s="143" t="s">
        <v>17</v>
      </c>
      <c r="C849" s="144" t="s">
        <v>18</v>
      </c>
      <c r="D849" s="146" t="s">
        <v>19</v>
      </c>
    </row>
    <row r="850">
      <c r="A850" s="109">
        <v>44326.0</v>
      </c>
      <c r="B850" s="143" t="s">
        <v>255</v>
      </c>
      <c r="C850" s="144" t="s">
        <v>18</v>
      </c>
      <c r="D850" s="152" t="s">
        <v>25</v>
      </c>
    </row>
    <row r="851">
      <c r="A851" s="109">
        <v>44326.0</v>
      </c>
      <c r="B851" s="143" t="s">
        <v>17</v>
      </c>
      <c r="C851" s="144" t="s">
        <v>18</v>
      </c>
      <c r="D851" s="146" t="s">
        <v>19</v>
      </c>
    </row>
    <row r="852">
      <c r="A852" s="109">
        <v>44326.0</v>
      </c>
      <c r="B852" s="143" t="s">
        <v>17</v>
      </c>
      <c r="C852" s="144" t="s">
        <v>18</v>
      </c>
      <c r="D852" s="146" t="s">
        <v>19</v>
      </c>
    </row>
    <row r="853">
      <c r="A853" s="109">
        <v>44326.0</v>
      </c>
      <c r="B853" s="143" t="s">
        <v>17</v>
      </c>
      <c r="C853" s="144" t="s">
        <v>18</v>
      </c>
      <c r="D853" s="146" t="s">
        <v>19</v>
      </c>
    </row>
    <row r="854">
      <c r="A854" s="109">
        <v>44326.0</v>
      </c>
      <c r="B854" s="143" t="s">
        <v>37</v>
      </c>
      <c r="C854" s="144" t="s">
        <v>18</v>
      </c>
      <c r="D854" s="146" t="s">
        <v>25</v>
      </c>
    </row>
    <row r="855">
      <c r="A855" s="109">
        <v>44326.0</v>
      </c>
      <c r="B855" s="143" t="s">
        <v>30</v>
      </c>
      <c r="C855" s="144" t="s">
        <v>18</v>
      </c>
      <c r="D855" s="146" t="s">
        <v>19</v>
      </c>
    </row>
    <row r="856">
      <c r="A856" s="109">
        <v>44327.0</v>
      </c>
      <c r="B856" s="143" t="s">
        <v>17</v>
      </c>
      <c r="C856" s="144" t="s">
        <v>18</v>
      </c>
      <c r="D856" s="146" t="s">
        <v>35</v>
      </c>
    </row>
    <row r="857">
      <c r="A857" s="109">
        <v>44328.0</v>
      </c>
      <c r="B857" s="143" t="s">
        <v>30</v>
      </c>
      <c r="C857" s="144" t="s">
        <v>18</v>
      </c>
      <c r="D857" s="146" t="s">
        <v>19</v>
      </c>
    </row>
    <row r="858">
      <c r="A858" s="109">
        <v>44326.0</v>
      </c>
      <c r="B858" s="143" t="s">
        <v>30</v>
      </c>
      <c r="C858" s="144" t="s">
        <v>18</v>
      </c>
      <c r="D858" s="146" t="s">
        <v>19</v>
      </c>
    </row>
    <row r="859">
      <c r="A859" s="109">
        <v>44328.0</v>
      </c>
      <c r="B859" s="143" t="s">
        <v>17</v>
      </c>
      <c r="C859" s="144" t="s">
        <v>18</v>
      </c>
      <c r="D859" s="146" t="s">
        <v>66</v>
      </c>
    </row>
    <row r="860">
      <c r="A860" s="109">
        <v>44328.0</v>
      </c>
      <c r="B860" s="143" t="s">
        <v>30</v>
      </c>
      <c r="C860" s="144" t="s">
        <v>18</v>
      </c>
      <c r="D860" s="146" t="s">
        <v>35</v>
      </c>
    </row>
    <row r="861">
      <c r="A861" s="109">
        <v>44326.0</v>
      </c>
      <c r="B861" s="143" t="s">
        <v>30</v>
      </c>
      <c r="C861" s="144" t="s">
        <v>18</v>
      </c>
      <c r="D861" s="146" t="s">
        <v>25</v>
      </c>
    </row>
    <row r="862">
      <c r="A862" s="109">
        <v>44328.0</v>
      </c>
      <c r="B862" s="143" t="s">
        <v>30</v>
      </c>
      <c r="C862" s="144" t="s">
        <v>18</v>
      </c>
      <c r="D862" s="146" t="s">
        <v>19</v>
      </c>
    </row>
    <row r="863">
      <c r="A863" s="109">
        <v>44328.0</v>
      </c>
      <c r="B863" s="143" t="s">
        <v>30</v>
      </c>
      <c r="C863" s="144" t="s">
        <v>18</v>
      </c>
      <c r="D863" s="146" t="s">
        <v>25</v>
      </c>
    </row>
    <row r="864">
      <c r="A864" s="109">
        <v>44328.0</v>
      </c>
      <c r="B864" s="143" t="s">
        <v>30</v>
      </c>
      <c r="C864" s="144" t="s">
        <v>18</v>
      </c>
      <c r="D864" s="142" t="s">
        <v>271</v>
      </c>
    </row>
    <row r="865">
      <c r="A865" s="109">
        <v>44329.0</v>
      </c>
      <c r="B865" s="143" t="s">
        <v>30</v>
      </c>
      <c r="C865" s="144" t="s">
        <v>18</v>
      </c>
      <c r="D865" s="146" t="s">
        <v>19</v>
      </c>
    </row>
    <row r="866">
      <c r="A866" s="109">
        <v>44328.0</v>
      </c>
      <c r="B866" s="143" t="s">
        <v>30</v>
      </c>
      <c r="C866" s="144" t="s">
        <v>18</v>
      </c>
      <c r="D866" s="142" t="s">
        <v>271</v>
      </c>
    </row>
    <row r="867">
      <c r="A867" s="109">
        <v>44330.0</v>
      </c>
      <c r="B867" s="143" t="s">
        <v>17</v>
      </c>
      <c r="C867" s="144" t="s">
        <v>18</v>
      </c>
      <c r="D867" s="146" t="s">
        <v>35</v>
      </c>
    </row>
    <row r="868">
      <c r="A868" s="109">
        <v>44333.0</v>
      </c>
      <c r="B868" s="143" t="s">
        <v>255</v>
      </c>
      <c r="C868" s="144" t="s">
        <v>18</v>
      </c>
      <c r="D868" s="146" t="s">
        <v>25</v>
      </c>
    </row>
    <row r="869">
      <c r="A869" s="109">
        <v>44333.0</v>
      </c>
      <c r="B869" s="143" t="s">
        <v>255</v>
      </c>
      <c r="C869" s="144" t="s">
        <v>18</v>
      </c>
      <c r="D869" s="146" t="s">
        <v>19</v>
      </c>
    </row>
    <row r="870">
      <c r="A870" s="109">
        <v>44334.0</v>
      </c>
      <c r="B870" s="144" t="s">
        <v>30</v>
      </c>
      <c r="C870" s="144" t="s">
        <v>42</v>
      </c>
      <c r="D870" s="146" t="s">
        <v>25</v>
      </c>
    </row>
    <row r="871">
      <c r="A871" s="109">
        <v>44336.0</v>
      </c>
      <c r="B871" s="143" t="s">
        <v>17</v>
      </c>
      <c r="C871" s="144" t="s">
        <v>18</v>
      </c>
      <c r="D871" s="146" t="s">
        <v>19</v>
      </c>
    </row>
    <row r="872">
      <c r="A872" s="109">
        <v>44336.0</v>
      </c>
      <c r="B872" s="143" t="s">
        <v>287</v>
      </c>
      <c r="C872" s="144" t="s">
        <v>18</v>
      </c>
      <c r="D872" s="146" t="s">
        <v>66</v>
      </c>
    </row>
    <row r="873">
      <c r="A873" s="109">
        <v>44336.0</v>
      </c>
      <c r="B873" s="143" t="s">
        <v>287</v>
      </c>
      <c r="C873" s="144" t="s">
        <v>18</v>
      </c>
      <c r="D873" s="146" t="s">
        <v>35</v>
      </c>
    </row>
    <row r="874">
      <c r="A874" s="109">
        <v>44333.0</v>
      </c>
      <c r="B874" s="143" t="s">
        <v>276</v>
      </c>
      <c r="C874" s="144" t="s">
        <v>18</v>
      </c>
      <c r="D874" s="145" t="s">
        <v>271</v>
      </c>
    </row>
    <row r="875">
      <c r="A875" s="109">
        <v>44334.0</v>
      </c>
      <c r="B875" s="143" t="s">
        <v>255</v>
      </c>
      <c r="C875" s="144" t="s">
        <v>18</v>
      </c>
      <c r="D875" s="142" t="s">
        <v>294</v>
      </c>
    </row>
    <row r="876">
      <c r="A876" s="109">
        <v>44336.0</v>
      </c>
      <c r="B876" s="143" t="s">
        <v>287</v>
      </c>
      <c r="C876" s="144" t="s">
        <v>18</v>
      </c>
      <c r="D876" s="142" t="s">
        <v>271</v>
      </c>
    </row>
    <row r="877">
      <c r="A877" s="109">
        <v>44341.0</v>
      </c>
      <c r="B877" s="143" t="s">
        <v>30</v>
      </c>
      <c r="C877" s="144" t="s">
        <v>18</v>
      </c>
      <c r="D877" s="146" t="s">
        <v>19</v>
      </c>
    </row>
    <row r="878">
      <c r="A878" s="109">
        <v>44340.0</v>
      </c>
      <c r="B878" s="143" t="s">
        <v>30</v>
      </c>
      <c r="C878" s="144" t="s">
        <v>18</v>
      </c>
      <c r="D878" s="146" t="s">
        <v>19</v>
      </c>
    </row>
    <row r="879">
      <c r="A879" s="109">
        <v>44343.0</v>
      </c>
      <c r="B879" s="143" t="s">
        <v>287</v>
      </c>
      <c r="C879" s="144" t="s">
        <v>18</v>
      </c>
      <c r="D879" s="146" t="s">
        <v>25</v>
      </c>
    </row>
    <row r="880">
      <c r="A880" s="109">
        <v>44343.0</v>
      </c>
      <c r="B880" s="143" t="s">
        <v>17</v>
      </c>
      <c r="C880" s="144" t="s">
        <v>18</v>
      </c>
      <c r="D880" s="146" t="s">
        <v>66</v>
      </c>
    </row>
    <row r="881">
      <c r="A881" s="109">
        <v>44343.0</v>
      </c>
      <c r="B881" s="143" t="s">
        <v>17</v>
      </c>
      <c r="C881" s="144" t="s">
        <v>18</v>
      </c>
      <c r="D881" s="142" t="s">
        <v>271</v>
      </c>
    </row>
    <row r="882">
      <c r="A882" s="109">
        <v>44344.0</v>
      </c>
      <c r="B882" s="143" t="s">
        <v>17</v>
      </c>
      <c r="C882" s="144" t="s">
        <v>18</v>
      </c>
      <c r="D882" s="146" t="s">
        <v>25</v>
      </c>
    </row>
    <row r="883">
      <c r="A883" s="109">
        <v>44172.0</v>
      </c>
      <c r="B883" s="140" t="s">
        <v>168</v>
      </c>
      <c r="C883" s="141" t="s">
        <v>169</v>
      </c>
      <c r="D883" s="142" t="s">
        <v>170</v>
      </c>
    </row>
    <row r="884">
      <c r="A884" s="109">
        <v>44184.0</v>
      </c>
      <c r="B884" s="140" t="s">
        <v>34</v>
      </c>
      <c r="C884" s="141" t="s">
        <v>169</v>
      </c>
      <c r="D884" s="142" t="s">
        <v>170</v>
      </c>
    </row>
    <row r="885">
      <c r="A885" s="109">
        <v>44184.0</v>
      </c>
      <c r="B885" s="140" t="s">
        <v>277</v>
      </c>
      <c r="C885" s="141" t="s">
        <v>169</v>
      </c>
      <c r="D885" s="142" t="s">
        <v>170</v>
      </c>
    </row>
    <row r="886">
      <c r="A886" s="109">
        <v>44184.0</v>
      </c>
      <c r="B886" s="140" t="s">
        <v>277</v>
      </c>
      <c r="C886" s="141" t="s">
        <v>18</v>
      </c>
      <c r="D886" s="142" t="s">
        <v>303</v>
      </c>
    </row>
    <row r="887">
      <c r="A887" s="109">
        <v>44184.0</v>
      </c>
      <c r="B887" s="140" t="s">
        <v>34</v>
      </c>
      <c r="C887" s="141" t="s">
        <v>18</v>
      </c>
      <c r="D887" s="142" t="s">
        <v>170</v>
      </c>
    </row>
    <row r="888">
      <c r="A888" s="109">
        <v>44184.0</v>
      </c>
      <c r="B888" s="140" t="s">
        <v>34</v>
      </c>
      <c r="C888" s="141" t="s">
        <v>18</v>
      </c>
      <c r="D888" s="142" t="s">
        <v>170</v>
      </c>
    </row>
    <row r="889">
      <c r="A889" s="109">
        <v>44184.0</v>
      </c>
      <c r="B889" s="140" t="s">
        <v>34</v>
      </c>
      <c r="C889" s="141" t="s">
        <v>18</v>
      </c>
      <c r="D889" s="142" t="s">
        <v>170</v>
      </c>
    </row>
    <row r="890">
      <c r="A890" s="109">
        <v>44184.0</v>
      </c>
      <c r="B890" s="140" t="s">
        <v>34</v>
      </c>
      <c r="C890" s="141" t="s">
        <v>304</v>
      </c>
      <c r="D890" s="142" t="s">
        <v>303</v>
      </c>
    </row>
    <row r="891">
      <c r="A891" s="109">
        <v>44184.0</v>
      </c>
      <c r="B891" s="140" t="s">
        <v>162</v>
      </c>
      <c r="C891" s="141" t="s">
        <v>18</v>
      </c>
      <c r="D891" s="142" t="s">
        <v>256</v>
      </c>
    </row>
    <row r="892">
      <c r="A892" s="109">
        <v>44185.0</v>
      </c>
      <c r="B892" s="140" t="s">
        <v>305</v>
      </c>
      <c r="C892" s="141" t="s">
        <v>18</v>
      </c>
      <c r="D892" s="142" t="s">
        <v>256</v>
      </c>
    </row>
    <row r="893">
      <c r="A893" s="109">
        <v>44185.0</v>
      </c>
      <c r="B893" s="140" t="s">
        <v>34</v>
      </c>
      <c r="C893" s="141" t="s">
        <v>18</v>
      </c>
      <c r="D893" s="142" t="s">
        <v>256</v>
      </c>
    </row>
    <row r="894">
      <c r="A894" s="109">
        <v>44185.0</v>
      </c>
      <c r="B894" s="140" t="s">
        <v>34</v>
      </c>
      <c r="C894" s="141" t="s">
        <v>18</v>
      </c>
      <c r="D894" s="142" t="s">
        <v>170</v>
      </c>
    </row>
    <row r="895">
      <c r="A895" s="109">
        <v>44185.0</v>
      </c>
      <c r="B895" s="140" t="s">
        <v>34</v>
      </c>
      <c r="C895" s="141" t="s">
        <v>18</v>
      </c>
      <c r="D895" s="142" t="s">
        <v>170</v>
      </c>
    </row>
    <row r="896">
      <c r="A896" s="109">
        <v>44185.0</v>
      </c>
      <c r="B896" s="140" t="s">
        <v>34</v>
      </c>
      <c r="C896" s="141" t="s">
        <v>18</v>
      </c>
      <c r="D896" s="146" t="s">
        <v>25</v>
      </c>
    </row>
    <row r="897">
      <c r="A897" s="109">
        <v>44185.0</v>
      </c>
      <c r="B897" s="140" t="s">
        <v>34</v>
      </c>
      <c r="C897" s="141" t="s">
        <v>18</v>
      </c>
      <c r="D897" s="142" t="s">
        <v>170</v>
      </c>
    </row>
    <row r="898">
      <c r="A898" s="109">
        <v>44185.0</v>
      </c>
      <c r="B898" s="140" t="s">
        <v>34</v>
      </c>
      <c r="C898" s="141" t="s">
        <v>18</v>
      </c>
      <c r="D898" s="142" t="s">
        <v>256</v>
      </c>
    </row>
    <row r="899">
      <c r="A899" s="109">
        <v>44185.0</v>
      </c>
      <c r="B899" s="140" t="s">
        <v>277</v>
      </c>
      <c r="C899" s="141" t="s">
        <v>18</v>
      </c>
      <c r="D899" s="142" t="s">
        <v>256</v>
      </c>
    </row>
    <row r="900">
      <c r="A900" s="109">
        <v>44185.0</v>
      </c>
      <c r="B900" s="140" t="s">
        <v>34</v>
      </c>
      <c r="C900" s="141" t="s">
        <v>18</v>
      </c>
      <c r="D900" s="142" t="s">
        <v>256</v>
      </c>
    </row>
    <row r="901">
      <c r="A901" s="109">
        <v>44185.0</v>
      </c>
      <c r="B901" s="140" t="s">
        <v>34</v>
      </c>
      <c r="C901" s="141" t="s">
        <v>18</v>
      </c>
      <c r="D901" s="142" t="s">
        <v>170</v>
      </c>
    </row>
    <row r="902">
      <c r="A902" s="109">
        <v>44185.0</v>
      </c>
      <c r="B902" s="140" t="s">
        <v>34</v>
      </c>
      <c r="C902" s="141" t="s">
        <v>18</v>
      </c>
      <c r="D902" s="142" t="s">
        <v>170</v>
      </c>
    </row>
    <row r="903">
      <c r="A903" s="109">
        <v>44188.0</v>
      </c>
      <c r="B903" s="140" t="s">
        <v>30</v>
      </c>
      <c r="C903" s="141" t="s">
        <v>18</v>
      </c>
      <c r="D903" s="142" t="s">
        <v>256</v>
      </c>
    </row>
    <row r="904">
      <c r="A904" s="109">
        <v>44188.0</v>
      </c>
      <c r="B904" s="140" t="s">
        <v>306</v>
      </c>
      <c r="C904" s="141" t="s">
        <v>18</v>
      </c>
      <c r="D904" s="142" t="s">
        <v>271</v>
      </c>
    </row>
    <row r="905">
      <c r="A905" s="109">
        <v>44188.0</v>
      </c>
      <c r="B905" s="140" t="s">
        <v>306</v>
      </c>
      <c r="C905" s="141" t="s">
        <v>18</v>
      </c>
      <c r="D905" s="142" t="s">
        <v>271</v>
      </c>
    </row>
    <row r="906">
      <c r="A906" s="109">
        <v>44188.0</v>
      </c>
      <c r="B906" s="140" t="s">
        <v>36</v>
      </c>
      <c r="C906" s="141" t="s">
        <v>18</v>
      </c>
      <c r="D906" s="146" t="s">
        <v>155</v>
      </c>
    </row>
    <row r="907">
      <c r="A907" s="109">
        <v>44188.0</v>
      </c>
      <c r="B907" s="140" t="s">
        <v>30</v>
      </c>
      <c r="C907" s="141" t="s">
        <v>18</v>
      </c>
      <c r="D907" s="142" t="s">
        <v>271</v>
      </c>
    </row>
    <row r="908">
      <c r="A908" s="109">
        <v>44188.0</v>
      </c>
      <c r="B908" s="140" t="s">
        <v>30</v>
      </c>
      <c r="C908" s="141" t="s">
        <v>18</v>
      </c>
      <c r="D908" s="142" t="s">
        <v>271</v>
      </c>
    </row>
    <row r="909">
      <c r="A909" s="109">
        <v>44188.0</v>
      </c>
      <c r="B909" s="140" t="s">
        <v>30</v>
      </c>
      <c r="C909" s="141" t="s">
        <v>18</v>
      </c>
      <c r="D909" s="142" t="s">
        <v>271</v>
      </c>
    </row>
    <row r="910">
      <c r="A910" s="109">
        <v>44188.0</v>
      </c>
      <c r="B910" s="140" t="s">
        <v>30</v>
      </c>
      <c r="C910" s="141" t="s">
        <v>18</v>
      </c>
      <c r="D910" s="142" t="s">
        <v>271</v>
      </c>
    </row>
    <row r="911">
      <c r="A911" s="109">
        <v>44188.0</v>
      </c>
      <c r="B911" s="140" t="s">
        <v>30</v>
      </c>
      <c r="C911" s="141" t="s">
        <v>18</v>
      </c>
      <c r="D911" s="142" t="s">
        <v>271</v>
      </c>
    </row>
    <row r="912">
      <c r="A912" s="109">
        <v>44188.0</v>
      </c>
      <c r="B912" s="140" t="s">
        <v>30</v>
      </c>
      <c r="C912" s="141" t="s">
        <v>18</v>
      </c>
      <c r="D912" s="142" t="s">
        <v>271</v>
      </c>
    </row>
    <row r="913">
      <c r="A913" s="109">
        <v>44188.0</v>
      </c>
      <c r="B913" s="140" t="s">
        <v>30</v>
      </c>
      <c r="C913" s="141" t="s">
        <v>18</v>
      </c>
      <c r="D913" s="142" t="s">
        <v>256</v>
      </c>
    </row>
    <row r="914">
      <c r="A914" s="109">
        <v>44189.0</v>
      </c>
      <c r="B914" s="140" t="s">
        <v>30</v>
      </c>
      <c r="C914" s="141" t="s">
        <v>18</v>
      </c>
      <c r="D914" s="142" t="s">
        <v>271</v>
      </c>
    </row>
    <row r="915">
      <c r="A915" s="109">
        <v>44189.0</v>
      </c>
      <c r="B915" s="140" t="s">
        <v>30</v>
      </c>
      <c r="C915" s="141" t="s">
        <v>18</v>
      </c>
      <c r="D915" s="142" t="s">
        <v>271</v>
      </c>
    </row>
    <row r="916">
      <c r="A916" s="109">
        <v>44189.0</v>
      </c>
      <c r="B916" s="140" t="s">
        <v>30</v>
      </c>
      <c r="C916" s="141" t="s">
        <v>18</v>
      </c>
      <c r="D916" s="142" t="s">
        <v>271</v>
      </c>
    </row>
    <row r="917">
      <c r="A917" s="109">
        <v>44189.0</v>
      </c>
      <c r="B917" s="140" t="s">
        <v>30</v>
      </c>
      <c r="C917" s="141" t="s">
        <v>18</v>
      </c>
      <c r="D917" s="142" t="s">
        <v>271</v>
      </c>
    </row>
    <row r="918">
      <c r="A918" s="109">
        <v>44189.0</v>
      </c>
      <c r="B918" s="140" t="s">
        <v>30</v>
      </c>
      <c r="C918" s="141" t="s">
        <v>18</v>
      </c>
      <c r="D918" s="142" t="s">
        <v>271</v>
      </c>
    </row>
    <row r="919">
      <c r="A919" s="109">
        <v>44189.0</v>
      </c>
      <c r="B919" s="140" t="s">
        <v>30</v>
      </c>
      <c r="C919" s="141" t="s">
        <v>18</v>
      </c>
      <c r="D919" s="142" t="s">
        <v>271</v>
      </c>
    </row>
    <row r="920">
      <c r="A920" s="109">
        <v>44189.0</v>
      </c>
      <c r="B920" s="140" t="s">
        <v>159</v>
      </c>
      <c r="C920" s="141" t="s">
        <v>18</v>
      </c>
      <c r="D920" s="142" t="s">
        <v>256</v>
      </c>
    </row>
    <row r="921">
      <c r="A921" s="109">
        <v>44191.0</v>
      </c>
      <c r="B921" s="140" t="s">
        <v>30</v>
      </c>
      <c r="C921" s="141" t="s">
        <v>18</v>
      </c>
      <c r="D921" s="146" t="s">
        <v>25</v>
      </c>
    </row>
    <row r="922">
      <c r="A922" s="109">
        <v>44191.0</v>
      </c>
      <c r="B922" s="140" t="s">
        <v>30</v>
      </c>
      <c r="C922" s="141" t="s">
        <v>18</v>
      </c>
      <c r="D922" s="142" t="s">
        <v>170</v>
      </c>
    </row>
    <row r="923">
      <c r="A923" s="109">
        <v>44191.0</v>
      </c>
      <c r="B923" s="140" t="s">
        <v>30</v>
      </c>
      <c r="C923" s="141" t="s">
        <v>18</v>
      </c>
      <c r="D923" s="142" t="s">
        <v>256</v>
      </c>
    </row>
    <row r="924">
      <c r="A924" s="109">
        <v>44191.0</v>
      </c>
      <c r="B924" s="140" t="s">
        <v>30</v>
      </c>
      <c r="C924" s="141" t="s">
        <v>18</v>
      </c>
      <c r="D924" s="146" t="s">
        <v>25</v>
      </c>
    </row>
    <row r="925">
      <c r="A925" s="109">
        <v>44191.0</v>
      </c>
      <c r="B925" s="140" t="s">
        <v>30</v>
      </c>
      <c r="C925" s="141" t="s">
        <v>18</v>
      </c>
      <c r="D925" s="142" t="s">
        <v>256</v>
      </c>
    </row>
    <row r="926">
      <c r="A926" s="109">
        <v>44191.0</v>
      </c>
      <c r="B926" s="140" t="s">
        <v>30</v>
      </c>
      <c r="C926" s="141" t="s">
        <v>18</v>
      </c>
      <c r="D926" s="142" t="s">
        <v>303</v>
      </c>
    </row>
    <row r="927">
      <c r="A927" s="109">
        <v>44191.0</v>
      </c>
      <c r="B927" s="140" t="s">
        <v>30</v>
      </c>
      <c r="C927" s="141" t="s">
        <v>18</v>
      </c>
      <c r="D927" s="142" t="s">
        <v>303</v>
      </c>
    </row>
    <row r="928">
      <c r="A928" s="109">
        <v>44192.0</v>
      </c>
      <c r="B928" s="140" t="s">
        <v>158</v>
      </c>
      <c r="C928" s="141" t="s">
        <v>18</v>
      </c>
      <c r="D928" s="142" t="s">
        <v>271</v>
      </c>
    </row>
    <row r="929">
      <c r="A929" s="109">
        <v>44192.0</v>
      </c>
      <c r="B929" s="140" t="s">
        <v>158</v>
      </c>
      <c r="C929" s="141" t="s">
        <v>18</v>
      </c>
      <c r="D929" s="142" t="s">
        <v>271</v>
      </c>
    </row>
    <row r="930">
      <c r="A930" s="109">
        <v>44195.0</v>
      </c>
      <c r="B930" s="140" t="s">
        <v>34</v>
      </c>
      <c r="C930" s="141" t="s">
        <v>18</v>
      </c>
      <c r="D930" s="142" t="s">
        <v>256</v>
      </c>
    </row>
    <row r="931">
      <c r="A931" s="109">
        <v>44195.0</v>
      </c>
      <c r="B931" s="140" t="s">
        <v>36</v>
      </c>
      <c r="C931" s="141" t="s">
        <v>18</v>
      </c>
      <c r="D931" s="146" t="s">
        <v>155</v>
      </c>
    </row>
    <row r="932">
      <c r="A932" s="109">
        <v>44195.0</v>
      </c>
      <c r="B932" s="140" t="s">
        <v>30</v>
      </c>
      <c r="C932" s="141" t="s">
        <v>18</v>
      </c>
      <c r="D932" s="142" t="s">
        <v>256</v>
      </c>
    </row>
    <row r="933">
      <c r="A933" s="109">
        <v>44195.0</v>
      </c>
      <c r="B933" s="140" t="s">
        <v>30</v>
      </c>
      <c r="C933" s="141" t="s">
        <v>18</v>
      </c>
      <c r="D933" s="142" t="s">
        <v>256</v>
      </c>
    </row>
    <row r="934">
      <c r="A934" s="109">
        <v>44195.0</v>
      </c>
      <c r="B934" s="140" t="s">
        <v>30</v>
      </c>
      <c r="C934" s="141" t="s">
        <v>18</v>
      </c>
      <c r="D934" s="142" t="s">
        <v>256</v>
      </c>
    </row>
    <row r="935">
      <c r="A935" s="109">
        <v>44196.0</v>
      </c>
      <c r="B935" s="140" t="s">
        <v>306</v>
      </c>
      <c r="C935" s="141" t="s">
        <v>18</v>
      </c>
      <c r="D935" s="142" t="s">
        <v>256</v>
      </c>
    </row>
    <row r="936">
      <c r="A936" s="109">
        <v>44196.0</v>
      </c>
      <c r="B936" s="140" t="s">
        <v>306</v>
      </c>
      <c r="C936" s="141" t="s">
        <v>18</v>
      </c>
      <c r="D936" s="142" t="s">
        <v>271</v>
      </c>
    </row>
    <row r="937">
      <c r="A937" s="109">
        <v>44196.0</v>
      </c>
      <c r="B937" s="140" t="s">
        <v>306</v>
      </c>
      <c r="C937" s="141" t="s">
        <v>18</v>
      </c>
      <c r="D937" s="142" t="s">
        <v>271</v>
      </c>
    </row>
    <row r="938">
      <c r="A938" s="109">
        <v>44196.0</v>
      </c>
      <c r="B938" s="140" t="s">
        <v>306</v>
      </c>
      <c r="C938" s="141" t="s">
        <v>18</v>
      </c>
      <c r="D938" s="142" t="s">
        <v>271</v>
      </c>
    </row>
    <row r="939">
      <c r="A939" s="109">
        <v>44196.0</v>
      </c>
      <c r="B939" s="140" t="s">
        <v>306</v>
      </c>
      <c r="C939" s="141" t="s">
        <v>18</v>
      </c>
      <c r="D939" s="142" t="s">
        <v>303</v>
      </c>
    </row>
    <row r="940">
      <c r="A940" s="109">
        <v>44196.0</v>
      </c>
      <c r="B940" s="140" t="s">
        <v>306</v>
      </c>
      <c r="C940" s="141" t="s">
        <v>18</v>
      </c>
      <c r="D940" s="142" t="s">
        <v>256</v>
      </c>
    </row>
    <row r="941">
      <c r="A941" s="109">
        <v>44196.0</v>
      </c>
      <c r="B941" s="140" t="s">
        <v>306</v>
      </c>
      <c r="C941" s="141" t="s">
        <v>18</v>
      </c>
      <c r="D941" s="142" t="s">
        <v>256</v>
      </c>
    </row>
    <row r="942">
      <c r="A942" s="109">
        <v>44196.0</v>
      </c>
      <c r="B942" s="140" t="s">
        <v>306</v>
      </c>
      <c r="C942" s="141" t="s">
        <v>18</v>
      </c>
      <c r="D942" s="142" t="s">
        <v>170</v>
      </c>
    </row>
    <row r="943">
      <c r="A943" s="109">
        <v>44196.0</v>
      </c>
      <c r="B943" s="140" t="s">
        <v>306</v>
      </c>
      <c r="C943" s="141" t="s">
        <v>18</v>
      </c>
      <c r="D943" s="142" t="s">
        <v>256</v>
      </c>
    </row>
    <row r="944">
      <c r="A944" s="109">
        <v>44196.0</v>
      </c>
      <c r="B944" s="140" t="s">
        <v>306</v>
      </c>
      <c r="C944" s="141" t="s">
        <v>18</v>
      </c>
      <c r="D944" s="142" t="s">
        <v>170</v>
      </c>
    </row>
    <row r="945">
      <c r="A945" s="109">
        <v>44198.0</v>
      </c>
      <c r="B945" s="140" t="s">
        <v>306</v>
      </c>
      <c r="C945" s="141" t="s">
        <v>307</v>
      </c>
      <c r="D945" s="142" t="s">
        <v>256</v>
      </c>
    </row>
    <row r="946">
      <c r="A946" s="109">
        <v>44198.0</v>
      </c>
      <c r="B946" s="140" t="s">
        <v>306</v>
      </c>
      <c r="C946" s="141" t="s">
        <v>18</v>
      </c>
      <c r="D946" s="142" t="s">
        <v>256</v>
      </c>
    </row>
    <row r="947">
      <c r="A947" s="109">
        <v>44198.0</v>
      </c>
      <c r="B947" s="140" t="s">
        <v>306</v>
      </c>
      <c r="C947" s="141" t="s">
        <v>18</v>
      </c>
      <c r="D947" s="142" t="s">
        <v>256</v>
      </c>
    </row>
    <row r="948">
      <c r="A948" s="109">
        <v>44198.0</v>
      </c>
      <c r="B948" s="140" t="s">
        <v>306</v>
      </c>
      <c r="C948" s="141" t="s">
        <v>18</v>
      </c>
      <c r="D948" s="142" t="s">
        <v>256</v>
      </c>
    </row>
    <row r="949">
      <c r="A949" s="109">
        <v>44198.0</v>
      </c>
      <c r="B949" s="140" t="s">
        <v>306</v>
      </c>
      <c r="C949" s="141" t="s">
        <v>18</v>
      </c>
      <c r="D949" s="142" t="s">
        <v>256</v>
      </c>
    </row>
    <row r="950">
      <c r="A950" s="109">
        <v>44198.0</v>
      </c>
      <c r="B950" s="140" t="s">
        <v>34</v>
      </c>
      <c r="C950" s="141" t="s">
        <v>18</v>
      </c>
      <c r="D950" s="142" t="s">
        <v>256</v>
      </c>
    </row>
    <row r="951">
      <c r="A951" s="109">
        <v>44198.0</v>
      </c>
      <c r="B951" s="140" t="s">
        <v>34</v>
      </c>
      <c r="C951" s="141" t="s">
        <v>18</v>
      </c>
      <c r="D951" s="142" t="s">
        <v>170</v>
      </c>
    </row>
    <row r="952">
      <c r="A952" s="109">
        <v>44198.0</v>
      </c>
      <c r="B952" s="140" t="s">
        <v>34</v>
      </c>
      <c r="C952" s="141" t="s">
        <v>18</v>
      </c>
      <c r="D952" s="142" t="s">
        <v>256</v>
      </c>
    </row>
    <row r="953">
      <c r="A953" s="109">
        <v>44199.0</v>
      </c>
      <c r="B953" s="140" t="s">
        <v>34</v>
      </c>
      <c r="C953" s="141" t="s">
        <v>18</v>
      </c>
      <c r="D953" s="142" t="s">
        <v>256</v>
      </c>
    </row>
    <row r="954">
      <c r="A954" s="109">
        <v>44199.0</v>
      </c>
      <c r="B954" s="140" t="s">
        <v>34</v>
      </c>
      <c r="C954" s="141" t="s">
        <v>18</v>
      </c>
      <c r="D954" s="142" t="s">
        <v>170</v>
      </c>
    </row>
    <row r="955">
      <c r="A955" s="109">
        <v>44199.0</v>
      </c>
      <c r="B955" s="140" t="s">
        <v>34</v>
      </c>
      <c r="C955" s="141" t="s">
        <v>18</v>
      </c>
      <c r="D955" s="142" t="s">
        <v>170</v>
      </c>
    </row>
    <row r="956">
      <c r="A956" s="109">
        <v>44199.0</v>
      </c>
      <c r="B956" s="140" t="s">
        <v>285</v>
      </c>
      <c r="C956" s="141" t="s">
        <v>18</v>
      </c>
      <c r="D956" s="142" t="s">
        <v>170</v>
      </c>
    </row>
    <row r="957">
      <c r="A957" s="109">
        <v>44202.0</v>
      </c>
      <c r="B957" s="140" t="s">
        <v>34</v>
      </c>
      <c r="C957" s="141" t="s">
        <v>18</v>
      </c>
      <c r="D957" s="142" t="s">
        <v>271</v>
      </c>
    </row>
    <row r="958">
      <c r="A958" s="109">
        <v>44202.0</v>
      </c>
      <c r="B958" s="140" t="s">
        <v>34</v>
      </c>
      <c r="C958" s="141" t="s">
        <v>18</v>
      </c>
      <c r="D958" s="142" t="s">
        <v>170</v>
      </c>
    </row>
    <row r="959">
      <c r="A959" s="109">
        <v>44202.0</v>
      </c>
      <c r="B959" s="140" t="s">
        <v>277</v>
      </c>
      <c r="C959" s="141" t="s">
        <v>18</v>
      </c>
      <c r="D959" s="142" t="s">
        <v>256</v>
      </c>
    </row>
    <row r="960">
      <c r="A960" s="109">
        <v>44203.0</v>
      </c>
      <c r="B960" s="140" t="s">
        <v>34</v>
      </c>
      <c r="C960" s="141" t="s">
        <v>18</v>
      </c>
      <c r="D960" s="142" t="s">
        <v>170</v>
      </c>
    </row>
    <row r="961">
      <c r="A961" s="109">
        <v>44203.0</v>
      </c>
      <c r="B961" s="140" t="s">
        <v>30</v>
      </c>
      <c r="C961" s="141" t="s">
        <v>18</v>
      </c>
      <c r="D961" s="142" t="s">
        <v>271</v>
      </c>
    </row>
    <row r="962">
      <c r="A962" s="109">
        <v>44203.0</v>
      </c>
      <c r="B962" s="140" t="s">
        <v>285</v>
      </c>
      <c r="C962" s="141" t="s">
        <v>18</v>
      </c>
      <c r="D962" s="142" t="s">
        <v>170</v>
      </c>
    </row>
    <row r="963">
      <c r="A963" s="109">
        <v>44203.0</v>
      </c>
      <c r="B963" s="140" t="s">
        <v>306</v>
      </c>
      <c r="C963" s="141" t="s">
        <v>18</v>
      </c>
      <c r="D963" s="142" t="s">
        <v>271</v>
      </c>
    </row>
    <row r="964">
      <c r="A964" s="109">
        <v>44203.0</v>
      </c>
      <c r="B964" s="140" t="s">
        <v>306</v>
      </c>
      <c r="C964" s="141" t="s">
        <v>18</v>
      </c>
      <c r="D964" s="142" t="s">
        <v>271</v>
      </c>
    </row>
    <row r="965">
      <c r="A965" s="109">
        <v>44203.0</v>
      </c>
      <c r="B965" s="140" t="s">
        <v>306</v>
      </c>
      <c r="C965" s="141" t="s">
        <v>18</v>
      </c>
      <c r="D965" s="142" t="s">
        <v>271</v>
      </c>
    </row>
    <row r="966">
      <c r="A966" s="109">
        <v>44203.0</v>
      </c>
      <c r="B966" s="140" t="s">
        <v>306</v>
      </c>
      <c r="C966" s="141" t="s">
        <v>18</v>
      </c>
      <c r="D966" s="142" t="s">
        <v>271</v>
      </c>
    </row>
    <row r="967">
      <c r="A967" s="109">
        <v>44203.0</v>
      </c>
      <c r="B967" s="140" t="s">
        <v>306</v>
      </c>
      <c r="C967" s="141" t="s">
        <v>18</v>
      </c>
      <c r="D967" s="142" t="s">
        <v>303</v>
      </c>
    </row>
    <row r="968">
      <c r="A968" s="109">
        <v>44203.0</v>
      </c>
      <c r="B968" s="140" t="s">
        <v>306</v>
      </c>
      <c r="C968" s="141" t="s">
        <v>18</v>
      </c>
      <c r="D968" s="142" t="s">
        <v>303</v>
      </c>
    </row>
    <row r="969">
      <c r="A969" s="109">
        <v>44203.0</v>
      </c>
      <c r="B969" s="140" t="s">
        <v>306</v>
      </c>
      <c r="C969" s="141" t="s">
        <v>18</v>
      </c>
      <c r="D969" s="142" t="s">
        <v>271</v>
      </c>
    </row>
    <row r="970">
      <c r="A970" s="109">
        <v>44203.0</v>
      </c>
      <c r="B970" s="140" t="s">
        <v>306</v>
      </c>
      <c r="C970" s="141" t="s">
        <v>18</v>
      </c>
      <c r="D970" s="142" t="s">
        <v>308</v>
      </c>
    </row>
    <row r="971">
      <c r="A971" s="109">
        <v>44204.0</v>
      </c>
      <c r="B971" s="140" t="s">
        <v>34</v>
      </c>
      <c r="C971" s="141" t="s">
        <v>18</v>
      </c>
      <c r="D971" s="142" t="s">
        <v>271</v>
      </c>
    </row>
    <row r="972">
      <c r="A972" s="109">
        <v>44204.0</v>
      </c>
      <c r="B972" s="140" t="s">
        <v>309</v>
      </c>
      <c r="C972" s="141" t="s">
        <v>18</v>
      </c>
      <c r="D972" s="142" t="s">
        <v>170</v>
      </c>
    </row>
    <row r="973">
      <c r="A973" s="109">
        <v>44204.0</v>
      </c>
      <c r="B973" s="140" t="s">
        <v>34</v>
      </c>
      <c r="C973" s="141" t="s">
        <v>18</v>
      </c>
      <c r="D973" s="142" t="s">
        <v>256</v>
      </c>
    </row>
    <row r="974">
      <c r="A974" s="109">
        <v>44204.0</v>
      </c>
      <c r="B974" s="140" t="s">
        <v>306</v>
      </c>
      <c r="C974" s="141" t="s">
        <v>18</v>
      </c>
      <c r="D974" s="142" t="s">
        <v>256</v>
      </c>
    </row>
    <row r="975">
      <c r="A975" s="109">
        <v>44204.0</v>
      </c>
      <c r="B975" s="140" t="s">
        <v>306</v>
      </c>
      <c r="C975" s="141" t="s">
        <v>18</v>
      </c>
      <c r="D975" s="142" t="s">
        <v>170</v>
      </c>
    </row>
    <row r="976">
      <c r="A976" s="109">
        <v>44204.0</v>
      </c>
      <c r="B976" s="140" t="s">
        <v>306</v>
      </c>
      <c r="C976" s="141" t="s">
        <v>18</v>
      </c>
      <c r="D976" s="142" t="s">
        <v>303</v>
      </c>
    </row>
    <row r="977">
      <c r="A977" s="109">
        <v>44204.0</v>
      </c>
      <c r="B977" s="140" t="s">
        <v>306</v>
      </c>
      <c r="C977" s="141" t="s">
        <v>18</v>
      </c>
      <c r="D977" s="142" t="s">
        <v>170</v>
      </c>
    </row>
    <row r="978">
      <c r="A978" s="109">
        <v>44204.0</v>
      </c>
      <c r="B978" s="140" t="s">
        <v>306</v>
      </c>
      <c r="C978" s="141" t="s">
        <v>18</v>
      </c>
      <c r="D978" s="142" t="s">
        <v>256</v>
      </c>
    </row>
    <row r="979">
      <c r="A979" s="109">
        <v>44204.0</v>
      </c>
      <c r="B979" s="140" t="s">
        <v>306</v>
      </c>
      <c r="C979" s="141" t="s">
        <v>18</v>
      </c>
      <c r="D979" s="142" t="s">
        <v>310</v>
      </c>
    </row>
    <row r="980">
      <c r="A980" s="109">
        <v>44205.0</v>
      </c>
      <c r="B980" s="140" t="s">
        <v>34</v>
      </c>
      <c r="C980" s="141" t="s">
        <v>18</v>
      </c>
      <c r="D980" s="142" t="s">
        <v>271</v>
      </c>
    </row>
    <row r="981">
      <c r="A981" s="109">
        <v>44205.0</v>
      </c>
      <c r="B981" s="140" t="s">
        <v>34</v>
      </c>
      <c r="C981" s="141" t="s">
        <v>18</v>
      </c>
      <c r="D981" s="142" t="s">
        <v>170</v>
      </c>
    </row>
    <row r="982">
      <c r="A982" s="109">
        <v>44205.0</v>
      </c>
      <c r="B982" s="140" t="s">
        <v>34</v>
      </c>
      <c r="C982" s="141" t="s">
        <v>18</v>
      </c>
      <c r="D982" s="142" t="s">
        <v>303</v>
      </c>
    </row>
    <row r="983">
      <c r="A983" s="109">
        <v>44205.0</v>
      </c>
      <c r="B983" s="140" t="s">
        <v>306</v>
      </c>
      <c r="C983" s="141" t="s">
        <v>18</v>
      </c>
      <c r="D983" s="142" t="s">
        <v>303</v>
      </c>
    </row>
    <row r="984">
      <c r="A984" s="109">
        <v>44205.0</v>
      </c>
      <c r="B984" s="140" t="s">
        <v>306</v>
      </c>
      <c r="C984" s="141" t="s">
        <v>18</v>
      </c>
      <c r="D984" s="142" t="s">
        <v>170</v>
      </c>
    </row>
    <row r="985">
      <c r="A985" s="109">
        <v>44205.0</v>
      </c>
      <c r="B985" s="140" t="s">
        <v>306</v>
      </c>
      <c r="C985" s="141" t="s">
        <v>18</v>
      </c>
      <c r="D985" s="142" t="s">
        <v>311</v>
      </c>
    </row>
    <row r="986">
      <c r="A986" s="109">
        <v>44205.0</v>
      </c>
      <c r="B986" s="140" t="s">
        <v>306</v>
      </c>
      <c r="C986" s="141" t="s">
        <v>18</v>
      </c>
      <c r="D986" s="142" t="s">
        <v>170</v>
      </c>
    </row>
    <row r="987">
      <c r="A987" s="109">
        <v>44205.0</v>
      </c>
      <c r="B987" s="140" t="s">
        <v>306</v>
      </c>
      <c r="C987" s="141" t="s">
        <v>18</v>
      </c>
      <c r="D987" s="142" t="s">
        <v>170</v>
      </c>
    </row>
    <row r="988">
      <c r="A988" s="109">
        <v>44205.0</v>
      </c>
      <c r="B988" s="140" t="s">
        <v>306</v>
      </c>
      <c r="C988" s="141" t="s">
        <v>18</v>
      </c>
      <c r="D988" s="142" t="s">
        <v>170</v>
      </c>
    </row>
    <row r="989">
      <c r="A989" s="109">
        <v>44206.0</v>
      </c>
      <c r="B989" s="140" t="s">
        <v>34</v>
      </c>
      <c r="C989" s="141" t="s">
        <v>18</v>
      </c>
      <c r="D989" s="142" t="s">
        <v>170</v>
      </c>
    </row>
    <row r="990">
      <c r="A990" s="109">
        <v>44206.0</v>
      </c>
      <c r="B990" s="140" t="s">
        <v>34</v>
      </c>
      <c r="C990" s="141" t="s">
        <v>18</v>
      </c>
      <c r="D990" s="142" t="s">
        <v>256</v>
      </c>
    </row>
    <row r="991">
      <c r="A991" s="109">
        <v>44206.0</v>
      </c>
      <c r="B991" s="140" t="s">
        <v>309</v>
      </c>
      <c r="C991" s="141" t="s">
        <v>18</v>
      </c>
      <c r="D991" s="142" t="s">
        <v>256</v>
      </c>
    </row>
    <row r="992">
      <c r="A992" s="109">
        <v>44206.0</v>
      </c>
      <c r="B992" s="140" t="s">
        <v>309</v>
      </c>
      <c r="C992" s="141" t="s">
        <v>18</v>
      </c>
      <c r="D992" s="142" t="s">
        <v>170</v>
      </c>
    </row>
    <row r="993">
      <c r="A993" s="109">
        <v>44206.0</v>
      </c>
      <c r="B993" s="140" t="s">
        <v>34</v>
      </c>
      <c r="C993" s="141" t="s">
        <v>18</v>
      </c>
      <c r="D993" s="142" t="s">
        <v>170</v>
      </c>
    </row>
    <row r="994">
      <c r="A994" s="109">
        <v>44209.0</v>
      </c>
      <c r="B994" s="140" t="s">
        <v>34</v>
      </c>
      <c r="C994" s="141" t="s">
        <v>18</v>
      </c>
      <c r="D994" s="142" t="s">
        <v>303</v>
      </c>
    </row>
    <row r="995">
      <c r="A995" s="109">
        <v>44209.0</v>
      </c>
      <c r="B995" s="140" t="s">
        <v>34</v>
      </c>
      <c r="C995" s="141" t="s">
        <v>18</v>
      </c>
      <c r="D995" s="142" t="s">
        <v>272</v>
      </c>
    </row>
    <row r="996">
      <c r="A996" s="109">
        <v>44209.0</v>
      </c>
      <c r="B996" s="140" t="s">
        <v>285</v>
      </c>
      <c r="C996" s="141" t="s">
        <v>18</v>
      </c>
      <c r="D996" s="142" t="s">
        <v>170</v>
      </c>
    </row>
    <row r="997">
      <c r="A997" s="109">
        <v>44209.0</v>
      </c>
      <c r="B997" s="140" t="s">
        <v>306</v>
      </c>
      <c r="C997" s="141" t="s">
        <v>18</v>
      </c>
      <c r="D997" s="142" t="s">
        <v>271</v>
      </c>
    </row>
    <row r="998">
      <c r="A998" s="109">
        <v>44209.0</v>
      </c>
      <c r="B998" s="140" t="s">
        <v>306</v>
      </c>
      <c r="C998" s="141" t="s">
        <v>18</v>
      </c>
      <c r="D998" s="142" t="s">
        <v>170</v>
      </c>
    </row>
    <row r="999">
      <c r="A999" s="109">
        <v>44210.0</v>
      </c>
      <c r="B999" s="140" t="s">
        <v>34</v>
      </c>
      <c r="C999" s="141" t="s">
        <v>18</v>
      </c>
      <c r="D999" s="142" t="s">
        <v>170</v>
      </c>
    </row>
    <row r="1000">
      <c r="A1000" s="109">
        <v>44210.0</v>
      </c>
      <c r="B1000" s="140" t="s">
        <v>34</v>
      </c>
      <c r="C1000" s="141" t="s">
        <v>312</v>
      </c>
      <c r="D1000" s="142" t="s">
        <v>170</v>
      </c>
    </row>
    <row r="1001">
      <c r="A1001" s="109">
        <v>44210.0</v>
      </c>
      <c r="B1001" s="140" t="s">
        <v>30</v>
      </c>
      <c r="C1001" s="141" t="s">
        <v>18</v>
      </c>
      <c r="D1001" s="142" t="s">
        <v>170</v>
      </c>
    </row>
    <row r="1002">
      <c r="A1002" s="109">
        <v>44210.0</v>
      </c>
      <c r="B1002" s="140" t="s">
        <v>30</v>
      </c>
      <c r="C1002" s="141" t="s">
        <v>312</v>
      </c>
      <c r="D1002" s="142" t="s">
        <v>170</v>
      </c>
    </row>
    <row r="1003">
      <c r="A1003" s="109">
        <v>44210.0</v>
      </c>
      <c r="B1003" s="140" t="s">
        <v>30</v>
      </c>
      <c r="C1003" s="141" t="s">
        <v>312</v>
      </c>
      <c r="D1003" s="142" t="s">
        <v>170</v>
      </c>
    </row>
    <row r="1004">
      <c r="A1004" s="109">
        <v>44211.0</v>
      </c>
      <c r="B1004" s="140" t="s">
        <v>285</v>
      </c>
      <c r="C1004" s="141" t="s">
        <v>18</v>
      </c>
      <c r="D1004" s="142" t="s">
        <v>271</v>
      </c>
    </row>
    <row r="1005">
      <c r="A1005" s="109">
        <v>44211.0</v>
      </c>
      <c r="B1005" s="140" t="s">
        <v>285</v>
      </c>
      <c r="C1005" s="141" t="s">
        <v>18</v>
      </c>
      <c r="D1005" s="142" t="s">
        <v>170</v>
      </c>
    </row>
    <row r="1006">
      <c r="A1006" s="109">
        <v>44211.0</v>
      </c>
      <c r="B1006" s="140" t="s">
        <v>285</v>
      </c>
      <c r="C1006" s="141" t="s">
        <v>312</v>
      </c>
      <c r="D1006" s="142" t="s">
        <v>271</v>
      </c>
    </row>
    <row r="1007">
      <c r="A1007" s="109">
        <v>44211.0</v>
      </c>
      <c r="B1007" s="153" t="s">
        <v>37</v>
      </c>
      <c r="C1007" s="141" t="s">
        <v>312</v>
      </c>
      <c r="D1007" s="142" t="s">
        <v>170</v>
      </c>
    </row>
    <row r="1008">
      <c r="A1008" s="109">
        <v>44211.0</v>
      </c>
      <c r="B1008" s="153" t="s">
        <v>37</v>
      </c>
      <c r="C1008" s="141" t="s">
        <v>312</v>
      </c>
      <c r="D1008" s="142" t="s">
        <v>170</v>
      </c>
    </row>
    <row r="1009">
      <c r="A1009" s="109">
        <v>44211.0</v>
      </c>
      <c r="B1009" s="140" t="s">
        <v>80</v>
      </c>
      <c r="C1009" s="141" t="s">
        <v>18</v>
      </c>
      <c r="D1009" s="142" t="s">
        <v>303</v>
      </c>
    </row>
    <row r="1010">
      <c r="A1010" s="109">
        <v>44212.0</v>
      </c>
      <c r="B1010" s="140" t="s">
        <v>34</v>
      </c>
      <c r="C1010" s="141" t="s">
        <v>18</v>
      </c>
      <c r="D1010" s="142" t="s">
        <v>170</v>
      </c>
    </row>
    <row r="1011">
      <c r="A1011" s="109">
        <v>44212.0</v>
      </c>
      <c r="B1011" s="140" t="s">
        <v>37</v>
      </c>
      <c r="C1011" s="141" t="s">
        <v>18</v>
      </c>
      <c r="D1011" s="142" t="s">
        <v>170</v>
      </c>
    </row>
    <row r="1012">
      <c r="A1012" s="109">
        <v>44212.0</v>
      </c>
      <c r="B1012" s="140" t="s">
        <v>37</v>
      </c>
      <c r="C1012" s="141" t="s">
        <v>312</v>
      </c>
      <c r="D1012" s="142" t="s">
        <v>170</v>
      </c>
    </row>
    <row r="1013">
      <c r="A1013" s="109">
        <v>44212.0</v>
      </c>
      <c r="B1013" s="140" t="s">
        <v>30</v>
      </c>
      <c r="C1013" s="141" t="s">
        <v>18</v>
      </c>
      <c r="D1013" s="142" t="s">
        <v>170</v>
      </c>
    </row>
    <row r="1014">
      <c r="A1014" s="109">
        <v>44212.0</v>
      </c>
      <c r="B1014" s="140" t="s">
        <v>30</v>
      </c>
      <c r="C1014" s="141" t="s">
        <v>18</v>
      </c>
      <c r="D1014" s="142" t="s">
        <v>170</v>
      </c>
    </row>
    <row r="1015">
      <c r="A1015" s="109">
        <v>44212.0</v>
      </c>
      <c r="B1015" s="140" t="s">
        <v>30</v>
      </c>
      <c r="C1015" s="141" t="s">
        <v>18</v>
      </c>
      <c r="D1015" s="142" t="s">
        <v>170</v>
      </c>
    </row>
    <row r="1016">
      <c r="A1016" s="109">
        <v>44213.0</v>
      </c>
      <c r="B1016" s="140" t="s">
        <v>37</v>
      </c>
      <c r="C1016" s="141" t="s">
        <v>18</v>
      </c>
      <c r="D1016" s="142" t="s">
        <v>303</v>
      </c>
    </row>
    <row r="1017">
      <c r="A1017" s="109">
        <v>44213.0</v>
      </c>
      <c r="B1017" s="140" t="s">
        <v>30</v>
      </c>
      <c r="C1017" s="141" t="s">
        <v>18</v>
      </c>
      <c r="D1017" s="142" t="s">
        <v>170</v>
      </c>
    </row>
    <row r="1018">
      <c r="A1018" s="109">
        <v>44213.0</v>
      </c>
      <c r="B1018" s="140" t="s">
        <v>30</v>
      </c>
      <c r="C1018" s="141" t="s">
        <v>312</v>
      </c>
      <c r="D1018" s="142" t="s">
        <v>170</v>
      </c>
    </row>
    <row r="1019">
      <c r="A1019" s="109">
        <v>44213.0</v>
      </c>
      <c r="B1019" s="140" t="s">
        <v>34</v>
      </c>
      <c r="C1019" s="141" t="s">
        <v>18</v>
      </c>
      <c r="D1019" s="142" t="s">
        <v>271</v>
      </c>
    </row>
    <row r="1020">
      <c r="A1020" s="109">
        <v>44213.0</v>
      </c>
      <c r="B1020" s="140" t="s">
        <v>34</v>
      </c>
      <c r="C1020" s="141" t="s">
        <v>18</v>
      </c>
      <c r="D1020" s="142" t="s">
        <v>256</v>
      </c>
    </row>
    <row r="1021">
      <c r="A1021" s="109">
        <v>44213.0</v>
      </c>
      <c r="B1021" s="140" t="s">
        <v>34</v>
      </c>
      <c r="C1021" s="141" t="s">
        <v>18</v>
      </c>
      <c r="D1021" s="142" t="s">
        <v>170</v>
      </c>
    </row>
    <row r="1022">
      <c r="A1022" s="109">
        <v>44213.0</v>
      </c>
      <c r="B1022" s="140" t="s">
        <v>34</v>
      </c>
      <c r="C1022" s="141" t="s">
        <v>18</v>
      </c>
      <c r="D1022" s="142" t="s">
        <v>170</v>
      </c>
    </row>
    <row r="1023">
      <c r="A1023" s="109">
        <v>44213.0</v>
      </c>
      <c r="B1023" s="140" t="s">
        <v>313</v>
      </c>
      <c r="C1023" s="141" t="s">
        <v>18</v>
      </c>
      <c r="D1023" s="142" t="s">
        <v>303</v>
      </c>
    </row>
    <row r="1024">
      <c r="A1024" s="109">
        <v>44213.0</v>
      </c>
      <c r="B1024" s="140" t="s">
        <v>30</v>
      </c>
      <c r="C1024" s="141" t="s">
        <v>18</v>
      </c>
      <c r="D1024" s="142" t="s">
        <v>271</v>
      </c>
    </row>
    <row r="1025">
      <c r="A1025" s="109">
        <v>44213.0</v>
      </c>
      <c r="B1025" s="140" t="s">
        <v>30</v>
      </c>
      <c r="C1025" s="141" t="s">
        <v>18</v>
      </c>
      <c r="D1025" s="142" t="s">
        <v>310</v>
      </c>
    </row>
    <row r="1026">
      <c r="A1026" s="109">
        <v>44213.0</v>
      </c>
      <c r="B1026" s="140" t="s">
        <v>30</v>
      </c>
      <c r="C1026" s="141" t="s">
        <v>18</v>
      </c>
      <c r="D1026" s="142" t="s">
        <v>271</v>
      </c>
    </row>
    <row r="1027">
      <c r="A1027" s="109">
        <v>44213.0</v>
      </c>
      <c r="B1027" s="140" t="s">
        <v>30</v>
      </c>
      <c r="C1027" s="141" t="s">
        <v>18</v>
      </c>
      <c r="D1027" s="142" t="s">
        <v>271</v>
      </c>
    </row>
    <row r="1028">
      <c r="A1028" s="109">
        <v>44213.0</v>
      </c>
      <c r="B1028" s="140" t="s">
        <v>30</v>
      </c>
      <c r="C1028" s="141" t="s">
        <v>18</v>
      </c>
      <c r="D1028" s="142" t="s">
        <v>271</v>
      </c>
    </row>
    <row r="1029">
      <c r="A1029" s="109">
        <v>44216.0</v>
      </c>
      <c r="B1029" s="140" t="s">
        <v>34</v>
      </c>
      <c r="C1029" s="141" t="s">
        <v>18</v>
      </c>
      <c r="D1029" s="142" t="s">
        <v>271</v>
      </c>
    </row>
    <row r="1030">
      <c r="A1030" s="109">
        <v>44216.0</v>
      </c>
      <c r="B1030" s="140" t="s">
        <v>37</v>
      </c>
      <c r="C1030" s="141" t="s">
        <v>18</v>
      </c>
      <c r="D1030" s="142" t="s">
        <v>170</v>
      </c>
    </row>
    <row r="1031">
      <c r="A1031" s="109">
        <v>44216.0</v>
      </c>
      <c r="B1031" s="140" t="s">
        <v>37</v>
      </c>
      <c r="C1031" s="141" t="s">
        <v>18</v>
      </c>
      <c r="D1031" s="142" t="s">
        <v>303</v>
      </c>
    </row>
    <row r="1032">
      <c r="A1032" s="109">
        <v>44217.0</v>
      </c>
      <c r="B1032" s="140" t="s">
        <v>34</v>
      </c>
      <c r="C1032" s="141" t="s">
        <v>18</v>
      </c>
      <c r="D1032" s="142" t="s">
        <v>271</v>
      </c>
    </row>
    <row r="1033">
      <c r="A1033" s="109">
        <v>44217.0</v>
      </c>
      <c r="B1033" s="140" t="s">
        <v>34</v>
      </c>
      <c r="C1033" s="141" t="s">
        <v>18</v>
      </c>
      <c r="D1033" s="142" t="s">
        <v>271</v>
      </c>
    </row>
    <row r="1034">
      <c r="A1034" s="109">
        <v>44217.0</v>
      </c>
      <c r="B1034" s="140" t="s">
        <v>30</v>
      </c>
      <c r="C1034" s="141" t="s">
        <v>18</v>
      </c>
      <c r="D1034" s="142" t="s">
        <v>271</v>
      </c>
    </row>
    <row r="1035">
      <c r="A1035" s="109">
        <v>44218.0</v>
      </c>
      <c r="B1035" s="140" t="s">
        <v>34</v>
      </c>
      <c r="C1035" s="141" t="s">
        <v>18</v>
      </c>
      <c r="D1035" s="142" t="s">
        <v>170</v>
      </c>
    </row>
    <row r="1036">
      <c r="A1036" s="109">
        <v>44218.0</v>
      </c>
      <c r="B1036" s="140" t="s">
        <v>34</v>
      </c>
      <c r="C1036" s="141" t="s">
        <v>18</v>
      </c>
      <c r="D1036" s="142" t="s">
        <v>303</v>
      </c>
    </row>
    <row r="1037">
      <c r="A1037" s="109">
        <v>44218.0</v>
      </c>
      <c r="B1037" s="140" t="s">
        <v>37</v>
      </c>
      <c r="C1037" s="141" t="s">
        <v>18</v>
      </c>
      <c r="D1037" s="142" t="s">
        <v>271</v>
      </c>
    </row>
    <row r="1038">
      <c r="A1038" s="109" t="s">
        <v>314</v>
      </c>
      <c r="B1038" s="140" t="s">
        <v>30</v>
      </c>
      <c r="C1038" s="141" t="s">
        <v>18</v>
      </c>
      <c r="D1038" s="142" t="s">
        <v>170</v>
      </c>
    </row>
    <row r="1039">
      <c r="A1039" s="109">
        <v>44219.0</v>
      </c>
      <c r="B1039" s="140" t="s">
        <v>37</v>
      </c>
      <c r="C1039" s="141" t="s">
        <v>18</v>
      </c>
      <c r="D1039" s="142" t="s">
        <v>170</v>
      </c>
    </row>
    <row r="1040">
      <c r="A1040" s="109">
        <v>44219.0</v>
      </c>
      <c r="B1040" s="140" t="s">
        <v>37</v>
      </c>
      <c r="C1040" s="141" t="s">
        <v>312</v>
      </c>
      <c r="D1040" s="142" t="s">
        <v>170</v>
      </c>
    </row>
    <row r="1041">
      <c r="A1041" s="109">
        <v>44219.0</v>
      </c>
      <c r="B1041" s="140" t="s">
        <v>37</v>
      </c>
      <c r="C1041" s="141" t="s">
        <v>312</v>
      </c>
      <c r="D1041" s="142" t="s">
        <v>170</v>
      </c>
    </row>
    <row r="1042">
      <c r="A1042" s="109">
        <v>44219.0</v>
      </c>
      <c r="B1042" s="140" t="s">
        <v>37</v>
      </c>
      <c r="C1042" s="141" t="s">
        <v>312</v>
      </c>
      <c r="D1042" s="142" t="s">
        <v>256</v>
      </c>
    </row>
    <row r="1043">
      <c r="A1043" s="109">
        <v>44219.0</v>
      </c>
      <c r="B1043" s="140" t="s">
        <v>315</v>
      </c>
      <c r="C1043" s="141" t="s">
        <v>18</v>
      </c>
      <c r="D1043" s="142" t="s">
        <v>256</v>
      </c>
    </row>
    <row r="1044">
      <c r="A1044" s="109">
        <v>44219.0</v>
      </c>
      <c r="B1044" s="140" t="s">
        <v>37</v>
      </c>
      <c r="C1044" s="141" t="s">
        <v>18</v>
      </c>
      <c r="D1044" s="142" t="s">
        <v>256</v>
      </c>
    </row>
    <row r="1045">
      <c r="A1045" s="109">
        <v>44219.0</v>
      </c>
      <c r="B1045" s="140" t="s">
        <v>37</v>
      </c>
      <c r="C1045" s="141" t="s">
        <v>18</v>
      </c>
      <c r="D1045" s="142" t="s">
        <v>303</v>
      </c>
    </row>
    <row r="1046">
      <c r="A1046" s="109">
        <v>44219.0</v>
      </c>
      <c r="B1046" s="140" t="s">
        <v>37</v>
      </c>
      <c r="C1046" s="141" t="s">
        <v>312</v>
      </c>
      <c r="D1046" s="142" t="s">
        <v>170</v>
      </c>
    </row>
    <row r="1047">
      <c r="A1047" s="109">
        <v>44219.0</v>
      </c>
      <c r="B1047" s="140" t="s">
        <v>30</v>
      </c>
      <c r="C1047" s="141" t="s">
        <v>18</v>
      </c>
      <c r="D1047" s="142" t="s">
        <v>170</v>
      </c>
    </row>
    <row r="1048">
      <c r="A1048" s="109">
        <v>44219.0</v>
      </c>
      <c r="B1048" s="140" t="s">
        <v>30</v>
      </c>
      <c r="C1048" s="141" t="s">
        <v>312</v>
      </c>
      <c r="D1048" s="142" t="s">
        <v>256</v>
      </c>
    </row>
    <row r="1049">
      <c r="A1049" s="109">
        <v>44219.0</v>
      </c>
      <c r="B1049" s="140" t="s">
        <v>30</v>
      </c>
      <c r="C1049" s="141" t="s">
        <v>312</v>
      </c>
      <c r="D1049" s="146" t="s">
        <v>25</v>
      </c>
    </row>
    <row r="1050">
      <c r="A1050" s="109">
        <v>44219.0</v>
      </c>
      <c r="B1050" s="140" t="s">
        <v>30</v>
      </c>
      <c r="C1050" s="141" t="s">
        <v>312</v>
      </c>
      <c r="D1050" s="146" t="s">
        <v>25</v>
      </c>
    </row>
    <row r="1051">
      <c r="A1051" s="109">
        <v>44219.0</v>
      </c>
      <c r="B1051" s="140" t="s">
        <v>30</v>
      </c>
      <c r="C1051" s="141" t="s">
        <v>312</v>
      </c>
      <c r="D1051" s="146" t="s">
        <v>25</v>
      </c>
    </row>
    <row r="1052">
      <c r="A1052" s="109">
        <v>44219.0</v>
      </c>
      <c r="B1052" s="140" t="s">
        <v>30</v>
      </c>
      <c r="C1052" s="141" t="s">
        <v>312</v>
      </c>
      <c r="D1052" s="146" t="s">
        <v>25</v>
      </c>
    </row>
    <row r="1053">
      <c r="A1053" s="109">
        <v>44219.0</v>
      </c>
      <c r="B1053" s="140" t="s">
        <v>37</v>
      </c>
      <c r="C1053" s="141" t="s">
        <v>312</v>
      </c>
      <c r="D1053" s="146" t="s">
        <v>25</v>
      </c>
    </row>
    <row r="1054">
      <c r="A1054" s="109">
        <v>44220.0</v>
      </c>
      <c r="B1054" s="140" t="s">
        <v>34</v>
      </c>
      <c r="C1054" s="141" t="s">
        <v>18</v>
      </c>
      <c r="D1054" s="142" t="s">
        <v>170</v>
      </c>
    </row>
    <row r="1055">
      <c r="A1055" s="109">
        <v>44220.0</v>
      </c>
      <c r="B1055" s="140" t="s">
        <v>34</v>
      </c>
      <c r="C1055" s="141" t="s">
        <v>18</v>
      </c>
      <c r="D1055" s="142" t="s">
        <v>303</v>
      </c>
    </row>
    <row r="1056">
      <c r="A1056" s="109">
        <v>44220.0</v>
      </c>
      <c r="B1056" s="140" t="s">
        <v>34</v>
      </c>
      <c r="C1056" s="141" t="s">
        <v>18</v>
      </c>
      <c r="D1056" s="142" t="s">
        <v>256</v>
      </c>
    </row>
    <row r="1057">
      <c r="A1057" s="109">
        <v>44220.0</v>
      </c>
      <c r="B1057" s="140" t="s">
        <v>34</v>
      </c>
      <c r="C1057" s="141" t="s">
        <v>18</v>
      </c>
      <c r="D1057" s="142" t="s">
        <v>170</v>
      </c>
    </row>
    <row r="1058">
      <c r="A1058" s="109">
        <v>44220.0</v>
      </c>
      <c r="B1058" s="140" t="s">
        <v>34</v>
      </c>
      <c r="C1058" s="141" t="s">
        <v>312</v>
      </c>
      <c r="D1058" s="146" t="s">
        <v>25</v>
      </c>
    </row>
    <row r="1059">
      <c r="A1059" s="109">
        <v>44220.0</v>
      </c>
      <c r="B1059" s="140" t="s">
        <v>34</v>
      </c>
      <c r="C1059" s="141" t="s">
        <v>312</v>
      </c>
      <c r="D1059" s="146" t="s">
        <v>25</v>
      </c>
    </row>
    <row r="1060">
      <c r="A1060" s="109">
        <v>44220.0</v>
      </c>
      <c r="B1060" s="140" t="s">
        <v>34</v>
      </c>
      <c r="C1060" s="141" t="s">
        <v>312</v>
      </c>
      <c r="D1060" s="146" t="s">
        <v>25</v>
      </c>
    </row>
    <row r="1061">
      <c r="A1061" s="109">
        <v>44220.0</v>
      </c>
      <c r="B1061" s="140" t="s">
        <v>37</v>
      </c>
      <c r="C1061" s="141" t="s">
        <v>18</v>
      </c>
      <c r="D1061" s="142" t="s">
        <v>170</v>
      </c>
    </row>
    <row r="1062">
      <c r="A1062" s="109">
        <v>44220.0</v>
      </c>
      <c r="B1062" s="140" t="s">
        <v>37</v>
      </c>
      <c r="C1062" s="141" t="s">
        <v>18</v>
      </c>
      <c r="D1062" s="142" t="s">
        <v>170</v>
      </c>
    </row>
    <row r="1063">
      <c r="A1063" s="109">
        <v>44223.0</v>
      </c>
      <c r="B1063" s="140" t="s">
        <v>30</v>
      </c>
      <c r="C1063" s="141" t="s">
        <v>18</v>
      </c>
      <c r="D1063" s="142" t="s">
        <v>170</v>
      </c>
    </row>
    <row r="1064">
      <c r="A1064" s="109">
        <v>44223.0</v>
      </c>
      <c r="B1064" s="140" t="s">
        <v>34</v>
      </c>
      <c r="C1064" s="141" t="s">
        <v>18</v>
      </c>
      <c r="D1064" s="142" t="s">
        <v>256</v>
      </c>
    </row>
    <row r="1065">
      <c r="A1065" s="109">
        <v>44223.0</v>
      </c>
      <c r="B1065" s="140" t="s">
        <v>34</v>
      </c>
      <c r="C1065" s="141" t="s">
        <v>42</v>
      </c>
      <c r="D1065" s="146" t="s">
        <v>25</v>
      </c>
    </row>
    <row r="1066">
      <c r="A1066" s="109">
        <v>44223.0</v>
      </c>
      <c r="B1066" s="140" t="s">
        <v>34</v>
      </c>
      <c r="C1066" s="141" t="s">
        <v>42</v>
      </c>
      <c r="D1066" s="146" t="s">
        <v>25</v>
      </c>
    </row>
    <row r="1067">
      <c r="A1067" s="109">
        <v>44224.0</v>
      </c>
      <c r="B1067" s="140" t="s">
        <v>34</v>
      </c>
      <c r="C1067" s="141" t="s">
        <v>42</v>
      </c>
      <c r="D1067" s="146" t="s">
        <v>25</v>
      </c>
    </row>
    <row r="1068">
      <c r="A1068" s="109">
        <v>44224.0</v>
      </c>
      <c r="B1068" s="140" t="s">
        <v>34</v>
      </c>
      <c r="C1068" s="141" t="s">
        <v>42</v>
      </c>
      <c r="D1068" s="146" t="s">
        <v>25</v>
      </c>
    </row>
    <row r="1069">
      <c r="A1069" s="109">
        <v>44224.0</v>
      </c>
      <c r="B1069" s="140" t="s">
        <v>34</v>
      </c>
      <c r="C1069" s="141" t="s">
        <v>42</v>
      </c>
      <c r="D1069" s="146" t="s">
        <v>25</v>
      </c>
    </row>
    <row r="1070">
      <c r="A1070" s="109">
        <v>44224.0</v>
      </c>
      <c r="B1070" s="140" t="s">
        <v>34</v>
      </c>
      <c r="C1070" s="141" t="s">
        <v>42</v>
      </c>
      <c r="D1070" s="146" t="s">
        <v>25</v>
      </c>
    </row>
    <row r="1071">
      <c r="A1071" s="109">
        <v>44224.0</v>
      </c>
      <c r="B1071" s="140" t="s">
        <v>34</v>
      </c>
      <c r="C1071" s="141" t="s">
        <v>42</v>
      </c>
      <c r="D1071" s="146" t="s">
        <v>25</v>
      </c>
    </row>
    <row r="1072">
      <c r="A1072" s="109">
        <v>44224.0</v>
      </c>
      <c r="B1072" s="140" t="s">
        <v>34</v>
      </c>
      <c r="C1072" s="141" t="s">
        <v>18</v>
      </c>
      <c r="D1072" s="142" t="s">
        <v>256</v>
      </c>
    </row>
    <row r="1073">
      <c r="A1073" s="109">
        <v>44224.0</v>
      </c>
      <c r="B1073" s="140" t="s">
        <v>30</v>
      </c>
      <c r="C1073" s="141" t="s">
        <v>312</v>
      </c>
      <c r="D1073" s="142" t="s">
        <v>256</v>
      </c>
    </row>
    <row r="1074">
      <c r="A1074" s="109">
        <v>44224.0</v>
      </c>
      <c r="B1074" s="140" t="s">
        <v>37</v>
      </c>
      <c r="C1074" s="141" t="s">
        <v>316</v>
      </c>
      <c r="D1074" s="142" t="s">
        <v>170</v>
      </c>
    </row>
    <row r="1075">
      <c r="A1075" s="109">
        <v>44224.0</v>
      </c>
      <c r="B1075" s="140" t="s">
        <v>37</v>
      </c>
      <c r="C1075" s="141" t="s">
        <v>42</v>
      </c>
      <c r="D1075" s="146" t="s">
        <v>25</v>
      </c>
    </row>
    <row r="1076">
      <c r="A1076" s="109">
        <v>44224.0</v>
      </c>
      <c r="B1076" s="140" t="s">
        <v>37</v>
      </c>
      <c r="C1076" s="141" t="s">
        <v>42</v>
      </c>
      <c r="D1076" s="146" t="s">
        <v>25</v>
      </c>
    </row>
    <row r="1077">
      <c r="A1077" s="109">
        <v>44224.0</v>
      </c>
      <c r="B1077" s="140" t="s">
        <v>37</v>
      </c>
      <c r="C1077" s="141" t="s">
        <v>42</v>
      </c>
      <c r="D1077" s="146" t="s">
        <v>25</v>
      </c>
    </row>
    <row r="1078">
      <c r="A1078" s="109">
        <v>44224.0</v>
      </c>
      <c r="B1078" s="140" t="s">
        <v>37</v>
      </c>
      <c r="C1078" s="141" t="s">
        <v>42</v>
      </c>
      <c r="D1078" s="146" t="s">
        <v>25</v>
      </c>
    </row>
    <row r="1079">
      <c r="A1079" s="109">
        <v>44224.0</v>
      </c>
      <c r="B1079" s="140" t="s">
        <v>37</v>
      </c>
      <c r="C1079" s="141" t="s">
        <v>42</v>
      </c>
      <c r="D1079" s="146" t="s">
        <v>25</v>
      </c>
    </row>
    <row r="1080">
      <c r="A1080" s="109">
        <v>44225.0</v>
      </c>
      <c r="B1080" s="140" t="s">
        <v>34</v>
      </c>
      <c r="C1080" s="141" t="s">
        <v>42</v>
      </c>
      <c r="D1080" s="146" t="s">
        <v>25</v>
      </c>
    </row>
    <row r="1081">
      <c r="A1081" s="109">
        <v>44225.0</v>
      </c>
      <c r="B1081" s="140" t="s">
        <v>34</v>
      </c>
      <c r="C1081" s="141" t="s">
        <v>42</v>
      </c>
      <c r="D1081" s="146" t="s">
        <v>25</v>
      </c>
    </row>
    <row r="1082">
      <c r="A1082" s="109">
        <v>44225.0</v>
      </c>
      <c r="B1082" s="140" t="s">
        <v>34</v>
      </c>
      <c r="C1082" s="141" t="s">
        <v>42</v>
      </c>
      <c r="D1082" s="146" t="s">
        <v>25</v>
      </c>
    </row>
    <row r="1083">
      <c r="A1083" s="109">
        <v>44225.0</v>
      </c>
      <c r="B1083" s="140" t="s">
        <v>34</v>
      </c>
      <c r="C1083" s="141" t="s">
        <v>18</v>
      </c>
      <c r="D1083" s="142" t="s">
        <v>170</v>
      </c>
    </row>
    <row r="1084">
      <c r="A1084" s="109">
        <v>44225.0</v>
      </c>
      <c r="B1084" s="140" t="s">
        <v>30</v>
      </c>
      <c r="C1084" s="141" t="s">
        <v>18</v>
      </c>
      <c r="D1084" s="142" t="s">
        <v>256</v>
      </c>
    </row>
    <row r="1085">
      <c r="A1085" s="109">
        <v>44225.0</v>
      </c>
      <c r="B1085" s="140" t="s">
        <v>30</v>
      </c>
      <c r="C1085" s="141" t="s">
        <v>312</v>
      </c>
      <c r="D1085" s="142" t="s">
        <v>170</v>
      </c>
    </row>
    <row r="1086">
      <c r="A1086" s="109">
        <v>44225.0</v>
      </c>
      <c r="B1086" s="140" t="s">
        <v>34</v>
      </c>
      <c r="C1086" s="141" t="s">
        <v>42</v>
      </c>
      <c r="D1086" s="146" t="s">
        <v>25</v>
      </c>
    </row>
    <row r="1087">
      <c r="A1087" s="109">
        <v>44225.0</v>
      </c>
      <c r="B1087" s="140" t="s">
        <v>37</v>
      </c>
      <c r="C1087" s="141" t="s">
        <v>18</v>
      </c>
      <c r="D1087" s="142" t="s">
        <v>256</v>
      </c>
    </row>
    <row r="1088">
      <c r="A1088" s="109">
        <v>44225.0</v>
      </c>
      <c r="B1088" s="140" t="s">
        <v>37</v>
      </c>
      <c r="C1088" s="141" t="s">
        <v>42</v>
      </c>
      <c r="D1088" s="146" t="s">
        <v>25</v>
      </c>
    </row>
    <row r="1089">
      <c r="A1089" s="109">
        <v>44225.0</v>
      </c>
      <c r="B1089" s="140" t="s">
        <v>37</v>
      </c>
      <c r="C1089" s="141" t="s">
        <v>42</v>
      </c>
      <c r="D1089" s="146" t="s">
        <v>25</v>
      </c>
    </row>
    <row r="1090">
      <c r="A1090" s="109">
        <v>44225.0</v>
      </c>
      <c r="B1090" s="140" t="s">
        <v>37</v>
      </c>
      <c r="C1090" s="141" t="s">
        <v>42</v>
      </c>
      <c r="D1090" s="146" t="s">
        <v>25</v>
      </c>
    </row>
    <row r="1091">
      <c r="A1091" s="109">
        <v>44226.0</v>
      </c>
      <c r="B1091" s="140" t="s">
        <v>34</v>
      </c>
      <c r="C1091" s="141" t="s">
        <v>18</v>
      </c>
      <c r="D1091" s="142" t="s">
        <v>170</v>
      </c>
    </row>
    <row r="1092">
      <c r="A1092" s="109">
        <v>44226.0</v>
      </c>
      <c r="B1092" s="140" t="s">
        <v>34</v>
      </c>
      <c r="C1092" s="141" t="s">
        <v>18</v>
      </c>
      <c r="D1092" s="142" t="s">
        <v>170</v>
      </c>
    </row>
    <row r="1093">
      <c r="A1093" s="109">
        <v>44226.0</v>
      </c>
      <c r="B1093" s="140" t="s">
        <v>34</v>
      </c>
      <c r="C1093" s="141" t="s">
        <v>42</v>
      </c>
      <c r="D1093" s="142" t="s">
        <v>170</v>
      </c>
    </row>
    <row r="1094">
      <c r="A1094" s="109">
        <v>44226.0</v>
      </c>
      <c r="B1094" s="140" t="s">
        <v>34</v>
      </c>
      <c r="C1094" s="141" t="s">
        <v>42</v>
      </c>
      <c r="D1094" s="142" t="s">
        <v>170</v>
      </c>
    </row>
    <row r="1095">
      <c r="A1095" s="109">
        <v>44226.0</v>
      </c>
      <c r="B1095" s="140" t="s">
        <v>34</v>
      </c>
      <c r="C1095" s="141" t="s">
        <v>42</v>
      </c>
      <c r="D1095" s="146" t="s">
        <v>25</v>
      </c>
    </row>
    <row r="1096">
      <c r="A1096" s="109">
        <v>44226.0</v>
      </c>
      <c r="B1096" s="140" t="s">
        <v>34</v>
      </c>
      <c r="C1096" s="141" t="s">
        <v>42</v>
      </c>
      <c r="D1096" s="146" t="s">
        <v>25</v>
      </c>
    </row>
    <row r="1097">
      <c r="A1097" s="109">
        <v>44226.0</v>
      </c>
      <c r="B1097" s="140" t="s">
        <v>34</v>
      </c>
      <c r="C1097" s="141" t="s">
        <v>42</v>
      </c>
      <c r="D1097" s="146" t="s">
        <v>25</v>
      </c>
    </row>
    <row r="1098">
      <c r="A1098" s="109">
        <v>44226.0</v>
      </c>
      <c r="B1098" s="140" t="s">
        <v>34</v>
      </c>
      <c r="C1098" s="141" t="s">
        <v>42</v>
      </c>
      <c r="D1098" s="146" t="s">
        <v>25</v>
      </c>
    </row>
    <row r="1099">
      <c r="A1099" s="109">
        <v>44226.0</v>
      </c>
      <c r="B1099" s="140" t="s">
        <v>30</v>
      </c>
      <c r="C1099" s="141" t="s">
        <v>18</v>
      </c>
      <c r="D1099" s="142" t="s">
        <v>170</v>
      </c>
    </row>
    <row r="1100">
      <c r="A1100" s="109">
        <v>44226.0</v>
      </c>
      <c r="B1100" s="140" t="s">
        <v>30</v>
      </c>
      <c r="C1100" s="141" t="s">
        <v>18</v>
      </c>
      <c r="D1100" s="142" t="s">
        <v>170</v>
      </c>
    </row>
    <row r="1101">
      <c r="A1101" s="109">
        <v>44226.0</v>
      </c>
      <c r="B1101" s="140" t="s">
        <v>30</v>
      </c>
      <c r="C1101" s="141" t="s">
        <v>42</v>
      </c>
      <c r="D1101" s="146" t="s">
        <v>25</v>
      </c>
    </row>
    <row r="1102">
      <c r="A1102" s="109">
        <v>44226.0</v>
      </c>
      <c r="B1102" s="140" t="s">
        <v>30</v>
      </c>
      <c r="C1102" s="141" t="s">
        <v>42</v>
      </c>
      <c r="D1102" s="146" t="s">
        <v>25</v>
      </c>
    </row>
    <row r="1103">
      <c r="A1103" s="109">
        <v>44226.0</v>
      </c>
      <c r="B1103" s="140" t="s">
        <v>30</v>
      </c>
      <c r="C1103" s="141" t="s">
        <v>42</v>
      </c>
      <c r="D1103" s="146" t="s">
        <v>25</v>
      </c>
    </row>
    <row r="1104">
      <c r="A1104" s="109">
        <v>44226.0</v>
      </c>
      <c r="B1104" s="140" t="s">
        <v>30</v>
      </c>
      <c r="C1104" s="141" t="s">
        <v>42</v>
      </c>
      <c r="D1104" s="146" t="s">
        <v>25</v>
      </c>
    </row>
    <row r="1105">
      <c r="A1105" s="109">
        <v>44226.0</v>
      </c>
      <c r="B1105" s="140" t="s">
        <v>30</v>
      </c>
      <c r="C1105" s="141" t="s">
        <v>42</v>
      </c>
      <c r="D1105" s="146" t="s">
        <v>25</v>
      </c>
    </row>
    <row r="1106">
      <c r="A1106" s="109">
        <v>44226.0</v>
      </c>
      <c r="B1106" s="140" t="s">
        <v>30</v>
      </c>
      <c r="C1106" s="141" t="s">
        <v>42</v>
      </c>
      <c r="D1106" s="146" t="s">
        <v>25</v>
      </c>
    </row>
    <row r="1107">
      <c r="A1107" s="109">
        <v>44226.0</v>
      </c>
      <c r="B1107" s="140" t="s">
        <v>30</v>
      </c>
      <c r="C1107" s="141" t="s">
        <v>42</v>
      </c>
      <c r="D1107" s="146" t="s">
        <v>303</v>
      </c>
    </row>
    <row r="1108">
      <c r="A1108" s="109">
        <v>44226.0</v>
      </c>
      <c r="B1108" s="140" t="s">
        <v>30</v>
      </c>
      <c r="C1108" s="141" t="s">
        <v>42</v>
      </c>
      <c r="D1108" s="142" t="s">
        <v>170</v>
      </c>
    </row>
    <row r="1109">
      <c r="A1109" s="109">
        <v>44226.0</v>
      </c>
      <c r="B1109" s="140" t="s">
        <v>30</v>
      </c>
      <c r="C1109" s="141" t="s">
        <v>42</v>
      </c>
      <c r="D1109" s="142" t="s">
        <v>170</v>
      </c>
    </row>
    <row r="1110">
      <c r="A1110" s="109">
        <v>44227.0</v>
      </c>
      <c r="B1110" s="140" t="s">
        <v>34</v>
      </c>
      <c r="C1110" s="141" t="s">
        <v>312</v>
      </c>
      <c r="D1110" s="146" t="s">
        <v>25</v>
      </c>
    </row>
    <row r="1111">
      <c r="A1111" s="109">
        <v>44227.0</v>
      </c>
      <c r="B1111" s="140" t="s">
        <v>34</v>
      </c>
      <c r="C1111" s="141" t="s">
        <v>18</v>
      </c>
      <c r="D1111" s="142" t="s">
        <v>170</v>
      </c>
    </row>
    <row r="1112">
      <c r="A1112" s="109">
        <v>44227.0</v>
      </c>
      <c r="B1112" s="140" t="s">
        <v>34</v>
      </c>
      <c r="C1112" s="141" t="s">
        <v>42</v>
      </c>
      <c r="D1112" s="142" t="s">
        <v>303</v>
      </c>
    </row>
    <row r="1113">
      <c r="A1113" s="109">
        <v>44227.0</v>
      </c>
      <c r="B1113" s="140" t="s">
        <v>34</v>
      </c>
      <c r="C1113" s="141" t="s">
        <v>42</v>
      </c>
      <c r="D1113" s="146" t="s">
        <v>25</v>
      </c>
    </row>
    <row r="1114">
      <c r="A1114" s="109">
        <v>44227.0</v>
      </c>
      <c r="B1114" s="140" t="s">
        <v>34</v>
      </c>
      <c r="C1114" s="141" t="s">
        <v>42</v>
      </c>
      <c r="D1114" s="146" t="s">
        <v>25</v>
      </c>
    </row>
    <row r="1115">
      <c r="A1115" s="109">
        <v>44227.0</v>
      </c>
      <c r="B1115" s="140" t="s">
        <v>34</v>
      </c>
      <c r="C1115" s="141" t="s">
        <v>18</v>
      </c>
      <c r="D1115" s="146" t="s">
        <v>25</v>
      </c>
    </row>
    <row r="1116">
      <c r="A1116" s="109">
        <v>44227.0</v>
      </c>
      <c r="B1116" s="140" t="s">
        <v>34</v>
      </c>
      <c r="C1116" s="141" t="s">
        <v>18</v>
      </c>
      <c r="D1116" s="146" t="s">
        <v>25</v>
      </c>
    </row>
    <row r="1117">
      <c r="A1117" s="109">
        <v>44230.0</v>
      </c>
      <c r="B1117" s="140" t="s">
        <v>37</v>
      </c>
      <c r="C1117" s="141" t="s">
        <v>18</v>
      </c>
      <c r="D1117" s="142" t="s">
        <v>170</v>
      </c>
    </row>
    <row r="1118">
      <c r="A1118" s="109">
        <v>44230.0</v>
      </c>
      <c r="B1118" s="140" t="s">
        <v>37</v>
      </c>
      <c r="C1118" s="141" t="s">
        <v>42</v>
      </c>
      <c r="D1118" s="142" t="s">
        <v>170</v>
      </c>
    </row>
    <row r="1119">
      <c r="A1119" s="109">
        <v>44230.0</v>
      </c>
      <c r="B1119" s="140" t="s">
        <v>37</v>
      </c>
      <c r="C1119" s="141" t="s">
        <v>42</v>
      </c>
      <c r="D1119" s="142" t="s">
        <v>170</v>
      </c>
    </row>
    <row r="1120">
      <c r="A1120" s="109">
        <v>44230.0</v>
      </c>
      <c r="B1120" s="140" t="s">
        <v>37</v>
      </c>
      <c r="C1120" s="141" t="s">
        <v>42</v>
      </c>
      <c r="D1120" s="142" t="s">
        <v>170</v>
      </c>
    </row>
    <row r="1121">
      <c r="A1121" s="109">
        <v>44230.0</v>
      </c>
      <c r="B1121" s="140" t="s">
        <v>30</v>
      </c>
      <c r="C1121" s="141" t="s">
        <v>18</v>
      </c>
      <c r="D1121" s="142" t="s">
        <v>170</v>
      </c>
    </row>
    <row r="1122">
      <c r="A1122" s="109">
        <v>44230.0</v>
      </c>
      <c r="B1122" s="140" t="s">
        <v>30</v>
      </c>
      <c r="C1122" s="141" t="s">
        <v>18</v>
      </c>
      <c r="D1122" s="142" t="s">
        <v>256</v>
      </c>
    </row>
    <row r="1123">
      <c r="A1123" s="109">
        <v>44230.0</v>
      </c>
      <c r="B1123" s="140" t="s">
        <v>30</v>
      </c>
      <c r="C1123" s="141" t="s">
        <v>42</v>
      </c>
      <c r="D1123" s="146" t="s">
        <v>25</v>
      </c>
    </row>
    <row r="1124">
      <c r="A1124" s="109">
        <v>44231.0</v>
      </c>
      <c r="B1124" s="140" t="s">
        <v>30</v>
      </c>
      <c r="C1124" s="141" t="s">
        <v>42</v>
      </c>
      <c r="D1124" s="146" t="s">
        <v>25</v>
      </c>
    </row>
    <row r="1125">
      <c r="A1125" s="109">
        <v>44231.0</v>
      </c>
      <c r="B1125" s="140" t="s">
        <v>30</v>
      </c>
      <c r="C1125" s="141" t="s">
        <v>18</v>
      </c>
      <c r="D1125" s="146" t="s">
        <v>25</v>
      </c>
    </row>
    <row r="1126">
      <c r="A1126" s="109">
        <v>44231.0</v>
      </c>
      <c r="B1126" s="140" t="s">
        <v>30</v>
      </c>
      <c r="C1126" s="141" t="s">
        <v>18</v>
      </c>
      <c r="D1126" s="142" t="s">
        <v>170</v>
      </c>
    </row>
    <row r="1127">
      <c r="A1127" s="109">
        <v>44231.0</v>
      </c>
      <c r="B1127" s="140" t="s">
        <v>30</v>
      </c>
      <c r="C1127" s="141" t="s">
        <v>18</v>
      </c>
      <c r="D1127" s="142" t="s">
        <v>303</v>
      </c>
    </row>
    <row r="1128">
      <c r="A1128" s="109">
        <v>44232.0</v>
      </c>
      <c r="B1128" s="140" t="s">
        <v>30</v>
      </c>
      <c r="C1128" s="141" t="s">
        <v>42</v>
      </c>
      <c r="D1128" s="142" t="s">
        <v>170</v>
      </c>
    </row>
    <row r="1129">
      <c r="A1129" s="109">
        <v>44232.0</v>
      </c>
      <c r="B1129" s="140" t="s">
        <v>30</v>
      </c>
      <c r="C1129" s="141" t="s">
        <v>42</v>
      </c>
      <c r="D1129" s="142" t="s">
        <v>170</v>
      </c>
    </row>
    <row r="1130">
      <c r="A1130" s="109">
        <v>44232.0</v>
      </c>
      <c r="B1130" s="140" t="s">
        <v>30</v>
      </c>
      <c r="C1130" s="141" t="s">
        <v>42</v>
      </c>
      <c r="D1130" s="142" t="s">
        <v>170</v>
      </c>
    </row>
    <row r="1131">
      <c r="A1131" s="109">
        <v>44232.0</v>
      </c>
      <c r="B1131" s="140" t="s">
        <v>34</v>
      </c>
      <c r="C1131" s="141" t="s">
        <v>18</v>
      </c>
      <c r="D1131" s="142" t="s">
        <v>303</v>
      </c>
    </row>
    <row r="1132">
      <c r="A1132" s="109">
        <v>44232.0</v>
      </c>
      <c r="B1132" s="140" t="s">
        <v>34</v>
      </c>
      <c r="C1132" s="141" t="s">
        <v>18</v>
      </c>
      <c r="D1132" s="142" t="s">
        <v>170</v>
      </c>
    </row>
    <row r="1133">
      <c r="A1133" s="109">
        <v>44232.0</v>
      </c>
      <c r="B1133" s="140" t="s">
        <v>34</v>
      </c>
      <c r="C1133" s="141" t="s">
        <v>18</v>
      </c>
      <c r="D1133" s="142" t="s">
        <v>170</v>
      </c>
    </row>
    <row r="1134">
      <c r="A1134" s="109">
        <v>44232.0</v>
      </c>
      <c r="B1134" s="140" t="s">
        <v>34</v>
      </c>
      <c r="C1134" s="141" t="s">
        <v>42</v>
      </c>
      <c r="D1134" s="142" t="s">
        <v>317</v>
      </c>
    </row>
    <row r="1135">
      <c r="A1135" s="109">
        <v>44232.0</v>
      </c>
      <c r="B1135" s="140" t="s">
        <v>34</v>
      </c>
      <c r="C1135" s="141" t="s">
        <v>42</v>
      </c>
      <c r="D1135" s="142" t="s">
        <v>170</v>
      </c>
    </row>
    <row r="1136">
      <c r="A1136" s="109">
        <v>44232.0</v>
      </c>
      <c r="B1136" s="140" t="s">
        <v>34</v>
      </c>
      <c r="C1136" s="141" t="s">
        <v>42</v>
      </c>
      <c r="D1136" s="142" t="s">
        <v>256</v>
      </c>
    </row>
    <row r="1137">
      <c r="A1137" s="109">
        <v>44232.0</v>
      </c>
      <c r="B1137" s="140" t="s">
        <v>34</v>
      </c>
      <c r="C1137" s="141" t="s">
        <v>42</v>
      </c>
      <c r="D1137" s="142" t="s">
        <v>256</v>
      </c>
    </row>
    <row r="1138">
      <c r="A1138" s="109">
        <v>44232.0</v>
      </c>
      <c r="B1138" s="140" t="s">
        <v>34</v>
      </c>
      <c r="C1138" s="141" t="s">
        <v>42</v>
      </c>
      <c r="D1138" s="142" t="s">
        <v>170</v>
      </c>
    </row>
    <row r="1139">
      <c r="A1139" s="109">
        <v>44232.0</v>
      </c>
      <c r="B1139" s="140" t="s">
        <v>34</v>
      </c>
      <c r="C1139" s="141" t="s">
        <v>42</v>
      </c>
      <c r="D1139" s="142" t="s">
        <v>170</v>
      </c>
    </row>
    <row r="1140">
      <c r="A1140" s="109">
        <v>44233.0</v>
      </c>
      <c r="B1140" s="140" t="s">
        <v>37</v>
      </c>
      <c r="C1140" s="141" t="s">
        <v>18</v>
      </c>
      <c r="D1140" s="142" t="s">
        <v>170</v>
      </c>
    </row>
    <row r="1141">
      <c r="A1141" s="109">
        <v>44233.0</v>
      </c>
      <c r="B1141" s="140" t="s">
        <v>37</v>
      </c>
      <c r="C1141" s="141" t="s">
        <v>42</v>
      </c>
      <c r="D1141" s="142" t="s">
        <v>181</v>
      </c>
    </row>
    <row r="1142">
      <c r="A1142" s="109">
        <v>44233.0</v>
      </c>
      <c r="B1142" s="140" t="s">
        <v>37</v>
      </c>
      <c r="C1142" s="141" t="s">
        <v>42</v>
      </c>
      <c r="D1142" s="142" t="s">
        <v>181</v>
      </c>
    </row>
    <row r="1143">
      <c r="A1143" s="109">
        <v>44233.0</v>
      </c>
      <c r="B1143" s="140" t="s">
        <v>37</v>
      </c>
      <c r="C1143" s="141" t="s">
        <v>18</v>
      </c>
      <c r="D1143" s="142" t="s">
        <v>256</v>
      </c>
    </row>
    <row r="1144">
      <c r="A1144" s="109">
        <v>44234.0</v>
      </c>
      <c r="B1144" s="140" t="s">
        <v>37</v>
      </c>
      <c r="C1144" s="141" t="s">
        <v>42</v>
      </c>
      <c r="D1144" s="142" t="s">
        <v>317</v>
      </c>
    </row>
    <row r="1145">
      <c r="A1145" s="109">
        <v>44234.0</v>
      </c>
      <c r="B1145" s="140" t="s">
        <v>34</v>
      </c>
      <c r="C1145" s="141" t="s">
        <v>18</v>
      </c>
      <c r="D1145" s="142" t="s">
        <v>170</v>
      </c>
    </row>
    <row r="1146">
      <c r="A1146" s="109">
        <v>44234.0</v>
      </c>
      <c r="B1146" s="140" t="s">
        <v>34</v>
      </c>
      <c r="C1146" s="141" t="s">
        <v>42</v>
      </c>
      <c r="D1146" s="142" t="s">
        <v>317</v>
      </c>
    </row>
    <row r="1147">
      <c r="A1147" s="109">
        <v>44234.0</v>
      </c>
      <c r="B1147" s="140" t="s">
        <v>34</v>
      </c>
      <c r="C1147" s="141" t="s">
        <v>42</v>
      </c>
      <c r="D1147" s="142" t="s">
        <v>317</v>
      </c>
    </row>
    <row r="1148">
      <c r="A1148" s="109">
        <v>44234.0</v>
      </c>
      <c r="B1148" s="140" t="s">
        <v>34</v>
      </c>
      <c r="C1148" s="141" t="s">
        <v>42</v>
      </c>
      <c r="D1148" s="142" t="s">
        <v>317</v>
      </c>
    </row>
    <row r="1149">
      <c r="A1149" s="109">
        <v>44234.0</v>
      </c>
      <c r="B1149" s="140" t="s">
        <v>34</v>
      </c>
      <c r="C1149" s="141" t="s">
        <v>42</v>
      </c>
      <c r="D1149" s="142" t="s">
        <v>317</v>
      </c>
    </row>
    <row r="1150">
      <c r="A1150" s="109">
        <v>44234.0</v>
      </c>
      <c r="B1150" s="140" t="s">
        <v>34</v>
      </c>
      <c r="C1150" s="141" t="s">
        <v>42</v>
      </c>
      <c r="D1150" s="142" t="s">
        <v>310</v>
      </c>
    </row>
    <row r="1151">
      <c r="A1151" s="109">
        <v>44237.0</v>
      </c>
      <c r="B1151" s="140" t="s">
        <v>37</v>
      </c>
      <c r="C1151" s="141" t="s">
        <v>18</v>
      </c>
      <c r="D1151" s="142" t="s">
        <v>303</v>
      </c>
    </row>
    <row r="1152">
      <c r="A1152" s="109">
        <v>44238.0</v>
      </c>
      <c r="B1152" s="140" t="s">
        <v>30</v>
      </c>
      <c r="C1152" s="141" t="s">
        <v>18</v>
      </c>
      <c r="D1152" s="142" t="s">
        <v>271</v>
      </c>
    </row>
    <row r="1153">
      <c r="A1153" s="109">
        <v>44238.0</v>
      </c>
      <c r="B1153" s="140" t="s">
        <v>30</v>
      </c>
      <c r="C1153" s="141" t="s">
        <v>18</v>
      </c>
      <c r="D1153" s="142" t="s">
        <v>271</v>
      </c>
    </row>
    <row r="1154">
      <c r="A1154" s="109">
        <v>44238.0</v>
      </c>
      <c r="B1154" s="140" t="s">
        <v>37</v>
      </c>
      <c r="C1154" s="141" t="s">
        <v>18</v>
      </c>
      <c r="D1154" s="142" t="s">
        <v>170</v>
      </c>
    </row>
    <row r="1155">
      <c r="A1155" s="109">
        <v>44238.0</v>
      </c>
      <c r="B1155" s="140" t="s">
        <v>34</v>
      </c>
      <c r="C1155" s="141" t="s">
        <v>18</v>
      </c>
      <c r="D1155" s="142" t="s">
        <v>303</v>
      </c>
    </row>
    <row r="1156">
      <c r="A1156" s="109">
        <v>44238.0</v>
      </c>
      <c r="B1156" s="140" t="s">
        <v>37</v>
      </c>
      <c r="C1156" s="141" t="s">
        <v>18</v>
      </c>
      <c r="D1156" s="142" t="s">
        <v>271</v>
      </c>
    </row>
    <row r="1157">
      <c r="A1157" s="109">
        <v>44238.0</v>
      </c>
      <c r="B1157" s="140" t="s">
        <v>34</v>
      </c>
      <c r="C1157" s="141" t="s">
        <v>18</v>
      </c>
      <c r="D1157" s="142" t="s">
        <v>271</v>
      </c>
    </row>
    <row r="1158">
      <c r="A1158" s="109">
        <v>44238.0</v>
      </c>
      <c r="B1158" s="140" t="s">
        <v>34</v>
      </c>
      <c r="C1158" s="141" t="s">
        <v>18</v>
      </c>
      <c r="D1158" s="142" t="s">
        <v>256</v>
      </c>
    </row>
    <row r="1159">
      <c r="A1159" s="109">
        <v>44239.0</v>
      </c>
      <c r="B1159" s="140" t="s">
        <v>34</v>
      </c>
      <c r="C1159" s="141" t="s">
        <v>42</v>
      </c>
      <c r="D1159" s="142" t="s">
        <v>317</v>
      </c>
    </row>
    <row r="1160">
      <c r="A1160" s="109">
        <v>44239.0</v>
      </c>
      <c r="B1160" s="140" t="s">
        <v>34</v>
      </c>
      <c r="C1160" s="141" t="s">
        <v>42</v>
      </c>
      <c r="D1160" s="142" t="s">
        <v>317</v>
      </c>
    </row>
    <row r="1161">
      <c r="A1161" s="109">
        <v>44239.0</v>
      </c>
      <c r="B1161" s="140" t="s">
        <v>34</v>
      </c>
      <c r="C1161" s="141" t="s">
        <v>42</v>
      </c>
      <c r="D1161" s="142" t="s">
        <v>317</v>
      </c>
    </row>
    <row r="1162">
      <c r="A1162" s="109">
        <v>44239.0</v>
      </c>
      <c r="B1162" s="140" t="s">
        <v>34</v>
      </c>
      <c r="C1162" s="141" t="s">
        <v>42</v>
      </c>
      <c r="D1162" s="142" t="s">
        <v>317</v>
      </c>
    </row>
    <row r="1163">
      <c r="A1163" s="109">
        <v>44239.0</v>
      </c>
      <c r="B1163" s="140" t="s">
        <v>34</v>
      </c>
      <c r="C1163" s="141" t="s">
        <v>42</v>
      </c>
      <c r="D1163" s="142" t="s">
        <v>317</v>
      </c>
    </row>
    <row r="1164">
      <c r="A1164" s="109">
        <v>44239.0</v>
      </c>
      <c r="B1164" s="140" t="s">
        <v>34</v>
      </c>
      <c r="C1164" s="141" t="s">
        <v>42</v>
      </c>
      <c r="D1164" s="142" t="s">
        <v>317</v>
      </c>
    </row>
    <row r="1165">
      <c r="A1165" s="109">
        <v>44239.0</v>
      </c>
      <c r="B1165" s="140" t="s">
        <v>34</v>
      </c>
      <c r="C1165" s="141" t="s">
        <v>42</v>
      </c>
      <c r="D1165" s="142" t="s">
        <v>317</v>
      </c>
    </row>
    <row r="1166">
      <c r="A1166" s="109">
        <v>44239.0</v>
      </c>
      <c r="B1166" s="140" t="s">
        <v>34</v>
      </c>
      <c r="C1166" s="141" t="s">
        <v>42</v>
      </c>
      <c r="D1166" s="142" t="s">
        <v>317</v>
      </c>
    </row>
    <row r="1167">
      <c r="A1167" s="109">
        <v>44239.0</v>
      </c>
      <c r="B1167" s="140" t="s">
        <v>34</v>
      </c>
      <c r="C1167" s="141" t="s">
        <v>42</v>
      </c>
      <c r="D1167" s="142" t="s">
        <v>317</v>
      </c>
    </row>
    <row r="1168">
      <c r="A1168" s="109">
        <v>44239.0</v>
      </c>
      <c r="B1168" s="140" t="s">
        <v>34</v>
      </c>
      <c r="C1168" s="141" t="s">
        <v>42</v>
      </c>
      <c r="D1168" s="142" t="s">
        <v>317</v>
      </c>
    </row>
    <row r="1169">
      <c r="A1169" s="109">
        <v>44239.0</v>
      </c>
      <c r="B1169" s="140" t="s">
        <v>34</v>
      </c>
      <c r="C1169" s="141" t="s">
        <v>42</v>
      </c>
      <c r="D1169" s="142" t="s">
        <v>317</v>
      </c>
    </row>
    <row r="1170">
      <c r="A1170" s="109">
        <v>44239.0</v>
      </c>
      <c r="B1170" s="140" t="s">
        <v>34</v>
      </c>
      <c r="C1170" s="141" t="s">
        <v>42</v>
      </c>
      <c r="D1170" s="142" t="s">
        <v>317</v>
      </c>
    </row>
    <row r="1171">
      <c r="A1171" s="109">
        <v>44239.0</v>
      </c>
      <c r="B1171" s="140" t="s">
        <v>34</v>
      </c>
      <c r="C1171" s="141" t="s">
        <v>42</v>
      </c>
      <c r="D1171" s="142" t="s">
        <v>317</v>
      </c>
    </row>
    <row r="1172">
      <c r="A1172" s="109">
        <v>44239.0</v>
      </c>
      <c r="B1172" s="140" t="s">
        <v>34</v>
      </c>
      <c r="C1172" s="141" t="s">
        <v>42</v>
      </c>
      <c r="D1172" s="142" t="s">
        <v>317</v>
      </c>
    </row>
    <row r="1173">
      <c r="A1173" s="109">
        <v>44239.0</v>
      </c>
      <c r="B1173" s="140" t="s">
        <v>34</v>
      </c>
      <c r="C1173" s="141" t="s">
        <v>42</v>
      </c>
      <c r="D1173" s="142" t="s">
        <v>317</v>
      </c>
    </row>
    <row r="1174">
      <c r="A1174" s="109">
        <v>44239.0</v>
      </c>
      <c r="B1174" s="140" t="s">
        <v>34</v>
      </c>
      <c r="C1174" s="141" t="s">
        <v>42</v>
      </c>
      <c r="D1174" s="142" t="s">
        <v>317</v>
      </c>
    </row>
    <row r="1175">
      <c r="A1175" s="109">
        <v>44239.0</v>
      </c>
      <c r="B1175" s="140" t="s">
        <v>34</v>
      </c>
      <c r="C1175" s="141" t="s">
        <v>42</v>
      </c>
      <c r="D1175" s="142" t="s">
        <v>317</v>
      </c>
    </row>
    <row r="1176">
      <c r="A1176" s="109">
        <v>44239.0</v>
      </c>
      <c r="B1176" s="140" t="s">
        <v>34</v>
      </c>
      <c r="C1176" s="141" t="s">
        <v>42</v>
      </c>
      <c r="D1176" s="142" t="s">
        <v>317</v>
      </c>
    </row>
    <row r="1177">
      <c r="A1177" s="109">
        <v>44239.0</v>
      </c>
      <c r="B1177" s="140" t="s">
        <v>315</v>
      </c>
      <c r="C1177" s="141" t="s">
        <v>18</v>
      </c>
      <c r="D1177" s="142" t="s">
        <v>170</v>
      </c>
    </row>
    <row r="1178">
      <c r="A1178" s="109">
        <v>44239.0</v>
      </c>
      <c r="B1178" s="140" t="s">
        <v>315</v>
      </c>
      <c r="C1178" s="141" t="s">
        <v>42</v>
      </c>
      <c r="D1178" s="142" t="s">
        <v>317</v>
      </c>
    </row>
    <row r="1179">
      <c r="A1179" s="109">
        <v>44239.0</v>
      </c>
      <c r="B1179" s="140" t="s">
        <v>315</v>
      </c>
      <c r="C1179" s="141" t="s">
        <v>42</v>
      </c>
      <c r="D1179" s="142" t="s">
        <v>317</v>
      </c>
    </row>
    <row r="1180">
      <c r="A1180" s="109">
        <v>44239.0</v>
      </c>
      <c r="B1180" s="140" t="s">
        <v>315</v>
      </c>
      <c r="C1180" s="141" t="s">
        <v>42</v>
      </c>
      <c r="D1180" s="142" t="s">
        <v>317</v>
      </c>
    </row>
    <row r="1181">
      <c r="A1181" s="109">
        <v>44239.0</v>
      </c>
      <c r="B1181" s="140" t="s">
        <v>37</v>
      </c>
      <c r="C1181" s="141" t="s">
        <v>18</v>
      </c>
      <c r="D1181" s="142" t="s">
        <v>303</v>
      </c>
    </row>
    <row r="1182">
      <c r="A1182" s="109">
        <v>44240.0</v>
      </c>
      <c r="B1182" s="140" t="s">
        <v>34</v>
      </c>
      <c r="C1182" s="141" t="s">
        <v>18</v>
      </c>
      <c r="D1182" s="142" t="s">
        <v>310</v>
      </c>
    </row>
    <row r="1183">
      <c r="A1183" s="109">
        <v>44240.0</v>
      </c>
      <c r="B1183" s="140" t="s">
        <v>34</v>
      </c>
      <c r="C1183" s="141" t="s">
        <v>18</v>
      </c>
      <c r="D1183" s="142" t="s">
        <v>303</v>
      </c>
    </row>
    <row r="1184">
      <c r="A1184" s="109">
        <v>44240.0</v>
      </c>
      <c r="B1184" s="140" t="s">
        <v>277</v>
      </c>
      <c r="C1184" s="141" t="s">
        <v>18</v>
      </c>
      <c r="D1184" s="142" t="s">
        <v>310</v>
      </c>
    </row>
    <row r="1185">
      <c r="A1185" s="109">
        <v>44240.0</v>
      </c>
      <c r="B1185" s="140" t="s">
        <v>34</v>
      </c>
      <c r="C1185" s="141" t="s">
        <v>18</v>
      </c>
      <c r="D1185" s="142" t="s">
        <v>303</v>
      </c>
    </row>
    <row r="1186">
      <c r="A1186" s="109">
        <v>44240.0</v>
      </c>
      <c r="B1186" s="140" t="s">
        <v>37</v>
      </c>
      <c r="C1186" s="141" t="s">
        <v>18</v>
      </c>
      <c r="D1186" s="142" t="s">
        <v>310</v>
      </c>
    </row>
    <row r="1187">
      <c r="A1187" s="109">
        <v>44240.0</v>
      </c>
      <c r="B1187" s="140" t="s">
        <v>34</v>
      </c>
      <c r="C1187" s="141" t="s">
        <v>18</v>
      </c>
      <c r="D1187" s="142" t="s">
        <v>310</v>
      </c>
    </row>
    <row r="1188">
      <c r="A1188" s="109">
        <v>44246.0</v>
      </c>
      <c r="B1188" s="140" t="s">
        <v>34</v>
      </c>
      <c r="C1188" s="141" t="s">
        <v>18</v>
      </c>
      <c r="D1188" s="142" t="s">
        <v>170</v>
      </c>
    </row>
    <row r="1189">
      <c r="A1189" s="109">
        <v>44246.0</v>
      </c>
      <c r="B1189" s="140" t="s">
        <v>34</v>
      </c>
      <c r="C1189" s="141" t="s">
        <v>18</v>
      </c>
      <c r="D1189" s="142" t="s">
        <v>256</v>
      </c>
    </row>
    <row r="1190">
      <c r="A1190" s="109">
        <v>44246.0</v>
      </c>
      <c r="B1190" s="140" t="s">
        <v>34</v>
      </c>
      <c r="C1190" s="141" t="s">
        <v>312</v>
      </c>
      <c r="D1190" s="142" t="s">
        <v>256</v>
      </c>
    </row>
    <row r="1191">
      <c r="A1191" s="109">
        <v>44246.0</v>
      </c>
      <c r="B1191" s="140" t="s">
        <v>34</v>
      </c>
      <c r="C1191" s="141" t="s">
        <v>18</v>
      </c>
      <c r="D1191" s="142" t="s">
        <v>303</v>
      </c>
    </row>
    <row r="1192">
      <c r="A1192" s="109">
        <v>44247.0</v>
      </c>
      <c r="B1192" s="140" t="s">
        <v>34</v>
      </c>
      <c r="C1192" s="141" t="s">
        <v>42</v>
      </c>
      <c r="D1192" s="142" t="s">
        <v>318</v>
      </c>
    </row>
    <row r="1193">
      <c r="A1193" s="109">
        <v>44247.0</v>
      </c>
      <c r="B1193" s="140" t="s">
        <v>34</v>
      </c>
      <c r="C1193" s="141" t="s">
        <v>42</v>
      </c>
      <c r="D1193" s="142" t="s">
        <v>318</v>
      </c>
    </row>
    <row r="1194">
      <c r="A1194" s="109">
        <v>44247.0</v>
      </c>
      <c r="B1194" s="140" t="s">
        <v>34</v>
      </c>
      <c r="C1194" s="141" t="s">
        <v>42</v>
      </c>
      <c r="D1194" s="142" t="s">
        <v>318</v>
      </c>
    </row>
    <row r="1195">
      <c r="A1195" s="109">
        <v>44247.0</v>
      </c>
      <c r="B1195" s="140" t="s">
        <v>37</v>
      </c>
      <c r="C1195" s="141" t="s">
        <v>307</v>
      </c>
      <c r="D1195" s="142" t="s">
        <v>271</v>
      </c>
    </row>
    <row r="1196">
      <c r="A1196" s="109">
        <v>44247.0</v>
      </c>
      <c r="B1196" s="140" t="s">
        <v>34</v>
      </c>
      <c r="C1196" s="141" t="s">
        <v>42</v>
      </c>
      <c r="D1196" s="142" t="s">
        <v>310</v>
      </c>
    </row>
    <row r="1197">
      <c r="A1197" s="109">
        <v>44247.0</v>
      </c>
      <c r="B1197" s="140" t="s">
        <v>34</v>
      </c>
      <c r="C1197" s="141" t="s">
        <v>18</v>
      </c>
      <c r="D1197" s="142" t="s">
        <v>256</v>
      </c>
    </row>
    <row r="1198">
      <c r="A1198" s="109">
        <v>44247.0</v>
      </c>
      <c r="B1198" s="140" t="s">
        <v>34</v>
      </c>
      <c r="C1198" s="141" t="s">
        <v>42</v>
      </c>
      <c r="D1198" s="142" t="s">
        <v>318</v>
      </c>
    </row>
    <row r="1199">
      <c r="A1199" s="109">
        <v>44247.0</v>
      </c>
      <c r="B1199" s="140" t="s">
        <v>34</v>
      </c>
      <c r="C1199" s="141" t="s">
        <v>42</v>
      </c>
      <c r="D1199" s="142" t="s">
        <v>318</v>
      </c>
    </row>
    <row r="1200">
      <c r="A1200" s="109">
        <v>44247.0</v>
      </c>
      <c r="B1200" s="140" t="s">
        <v>34</v>
      </c>
      <c r="C1200" s="141" t="s">
        <v>42</v>
      </c>
      <c r="D1200" s="142" t="s">
        <v>318</v>
      </c>
    </row>
    <row r="1201">
      <c r="A1201" s="109">
        <v>44247.0</v>
      </c>
      <c r="B1201" s="140" t="s">
        <v>34</v>
      </c>
      <c r="C1201" s="141" t="s">
        <v>42</v>
      </c>
      <c r="D1201" s="142" t="s">
        <v>318</v>
      </c>
    </row>
    <row r="1202">
      <c r="A1202" s="109">
        <v>44247.0</v>
      </c>
      <c r="B1202" s="140" t="s">
        <v>34</v>
      </c>
      <c r="C1202" s="141" t="s">
        <v>42</v>
      </c>
      <c r="D1202" s="142" t="s">
        <v>318</v>
      </c>
    </row>
    <row r="1203">
      <c r="A1203" s="109">
        <v>44247.0</v>
      </c>
      <c r="B1203" s="140" t="s">
        <v>34</v>
      </c>
      <c r="C1203" s="141" t="s">
        <v>18</v>
      </c>
      <c r="D1203" s="142" t="s">
        <v>310</v>
      </c>
    </row>
    <row r="1204">
      <c r="A1204" s="109">
        <v>44247.0</v>
      </c>
      <c r="B1204" s="140" t="s">
        <v>37</v>
      </c>
      <c r="C1204" s="141" t="s">
        <v>18</v>
      </c>
      <c r="D1204" s="142" t="s">
        <v>310</v>
      </c>
    </row>
    <row r="1205">
      <c r="A1205" s="109"/>
      <c r="B1205" s="140"/>
      <c r="C1205" s="141"/>
      <c r="D1205" s="142"/>
    </row>
    <row r="1206">
      <c r="A1206" s="7">
        <v>44248.0</v>
      </c>
      <c r="B1206" s="8" t="s">
        <v>107</v>
      </c>
      <c r="C1206" s="27" t="s">
        <v>42</v>
      </c>
      <c r="D1206" s="42" t="s">
        <v>170</v>
      </c>
    </row>
    <row r="1207">
      <c r="A1207" s="7">
        <v>44251.0</v>
      </c>
      <c r="B1207" s="8" t="s">
        <v>45</v>
      </c>
      <c r="C1207" s="27" t="s">
        <v>18</v>
      </c>
      <c r="D1207" s="42" t="s">
        <v>170</v>
      </c>
    </row>
    <row r="1208">
      <c r="A1208" s="7">
        <v>44251.0</v>
      </c>
      <c r="B1208" s="8" t="s">
        <v>86</v>
      </c>
      <c r="C1208" s="27" t="s">
        <v>18</v>
      </c>
      <c r="D1208" s="42" t="s">
        <v>170</v>
      </c>
    </row>
    <row r="1209">
      <c r="A1209" s="7">
        <v>44251.0</v>
      </c>
      <c r="B1209" s="8" t="s">
        <v>86</v>
      </c>
      <c r="C1209" s="9" t="s">
        <v>42</v>
      </c>
      <c r="D1209" s="42" t="s">
        <v>170</v>
      </c>
    </row>
    <row r="1210">
      <c r="A1210" s="7">
        <v>44251.0</v>
      </c>
      <c r="B1210" s="8" t="s">
        <v>86</v>
      </c>
      <c r="C1210" s="9" t="s">
        <v>42</v>
      </c>
      <c r="D1210" s="42" t="s">
        <v>170</v>
      </c>
    </row>
    <row r="1211">
      <c r="A1211" s="7">
        <v>44251.0</v>
      </c>
      <c r="B1211" s="8" t="s">
        <v>86</v>
      </c>
      <c r="C1211" s="9" t="s">
        <v>42</v>
      </c>
      <c r="D1211" s="42" t="s">
        <v>170</v>
      </c>
    </row>
    <row r="1212">
      <c r="A1212" s="7">
        <v>44251.0</v>
      </c>
      <c r="B1212" s="8" t="s">
        <v>45</v>
      </c>
      <c r="C1212" s="9" t="s">
        <v>42</v>
      </c>
      <c r="D1212" s="42" t="s">
        <v>310</v>
      </c>
    </row>
    <row r="1213">
      <c r="A1213" s="7">
        <v>44251.0</v>
      </c>
      <c r="B1213" s="8" t="s">
        <v>45</v>
      </c>
      <c r="C1213" s="9" t="s">
        <v>42</v>
      </c>
      <c r="D1213" s="42" t="s">
        <v>310</v>
      </c>
    </row>
    <row r="1214">
      <c r="A1214" s="7">
        <v>44251.0</v>
      </c>
      <c r="B1214" s="8" t="s">
        <v>45</v>
      </c>
      <c r="C1214" s="9" t="s">
        <v>42</v>
      </c>
      <c r="D1214" s="42" t="s">
        <v>170</v>
      </c>
    </row>
    <row r="1215">
      <c r="A1215" s="7">
        <v>44251.0</v>
      </c>
      <c r="B1215" s="8" t="s">
        <v>45</v>
      </c>
      <c r="C1215" s="9" t="s">
        <v>42</v>
      </c>
      <c r="D1215" s="42" t="s">
        <v>271</v>
      </c>
    </row>
    <row r="1216">
      <c r="A1216" s="7">
        <v>44251.0</v>
      </c>
      <c r="B1216" s="8" t="s">
        <v>45</v>
      </c>
      <c r="C1216" s="9" t="s">
        <v>42</v>
      </c>
      <c r="D1216" s="42" t="s">
        <v>310</v>
      </c>
    </row>
    <row r="1217">
      <c r="A1217" s="7">
        <v>44251.0</v>
      </c>
      <c r="B1217" s="8" t="s">
        <v>30</v>
      </c>
      <c r="C1217" s="9" t="s">
        <v>42</v>
      </c>
      <c r="D1217" s="42" t="s">
        <v>170</v>
      </c>
    </row>
    <row r="1218">
      <c r="A1218" s="7">
        <v>44253.0</v>
      </c>
      <c r="B1218" s="8" t="s">
        <v>45</v>
      </c>
      <c r="C1218" s="9" t="s">
        <v>42</v>
      </c>
      <c r="D1218" s="42" t="s">
        <v>310</v>
      </c>
    </row>
    <row r="1219">
      <c r="A1219" s="7">
        <v>44255.0</v>
      </c>
      <c r="B1219" s="8" t="s">
        <v>99</v>
      </c>
      <c r="C1219" s="27" t="s">
        <v>18</v>
      </c>
      <c r="D1219" s="42" t="s">
        <v>319</v>
      </c>
    </row>
    <row r="1220">
      <c r="A1220" s="7">
        <v>44258.0</v>
      </c>
      <c r="B1220" s="8" t="s">
        <v>106</v>
      </c>
      <c r="C1220" s="27" t="s">
        <v>42</v>
      </c>
      <c r="D1220" s="42" t="s">
        <v>310</v>
      </c>
    </row>
    <row r="1221">
      <c r="A1221" s="7">
        <v>44258.0</v>
      </c>
      <c r="B1221" s="8" t="s">
        <v>106</v>
      </c>
      <c r="C1221" s="27" t="s">
        <v>42</v>
      </c>
      <c r="D1221" s="42" t="s">
        <v>310</v>
      </c>
    </row>
    <row r="1222">
      <c r="A1222" s="7">
        <v>44258.0</v>
      </c>
      <c r="B1222" s="8" t="s">
        <v>99</v>
      </c>
      <c r="C1222" s="27" t="s">
        <v>18</v>
      </c>
      <c r="D1222" s="42" t="s">
        <v>310</v>
      </c>
    </row>
    <row r="1223">
      <c r="A1223" s="7">
        <v>44258.0</v>
      </c>
      <c r="B1223" s="8" t="s">
        <v>30</v>
      </c>
      <c r="C1223" s="27" t="s">
        <v>18</v>
      </c>
      <c r="D1223" s="42" t="s">
        <v>170</v>
      </c>
    </row>
    <row r="1224">
      <c r="A1224" s="7">
        <v>44258.0</v>
      </c>
      <c r="B1224" s="8" t="s">
        <v>30</v>
      </c>
      <c r="C1224" s="27" t="s">
        <v>18</v>
      </c>
      <c r="D1224" s="42" t="s">
        <v>170</v>
      </c>
    </row>
    <row r="1225">
      <c r="A1225" s="7">
        <v>44258.0</v>
      </c>
      <c r="B1225" s="8" t="s">
        <v>30</v>
      </c>
      <c r="C1225" s="27" t="s">
        <v>18</v>
      </c>
      <c r="D1225" s="42" t="s">
        <v>170</v>
      </c>
    </row>
    <row r="1226">
      <c r="A1226" s="7">
        <v>44258.0</v>
      </c>
      <c r="B1226" s="8" t="s">
        <v>30</v>
      </c>
      <c r="C1226" s="27" t="s">
        <v>18</v>
      </c>
      <c r="D1226" s="42" t="s">
        <v>170</v>
      </c>
    </row>
    <row r="1227">
      <c r="A1227" s="7">
        <v>44260.0</v>
      </c>
      <c r="B1227" s="8" t="s">
        <v>30</v>
      </c>
      <c r="C1227" s="27" t="s">
        <v>42</v>
      </c>
      <c r="D1227" s="42" t="s">
        <v>170</v>
      </c>
    </row>
    <row r="1228">
      <c r="A1228" s="7">
        <v>44261.0</v>
      </c>
      <c r="B1228" s="8" t="s">
        <v>320</v>
      </c>
      <c r="C1228" s="27" t="s">
        <v>18</v>
      </c>
      <c r="D1228" s="42" t="s">
        <v>170</v>
      </c>
    </row>
    <row r="1229">
      <c r="A1229" s="7">
        <v>44261.0</v>
      </c>
      <c r="B1229" s="8" t="s">
        <v>320</v>
      </c>
      <c r="C1229" s="27" t="s">
        <v>18</v>
      </c>
      <c r="D1229" s="42" t="s">
        <v>170</v>
      </c>
    </row>
    <row r="1230">
      <c r="A1230" s="7">
        <v>44261.0</v>
      </c>
      <c r="B1230" s="8" t="s">
        <v>320</v>
      </c>
      <c r="C1230" s="27" t="s">
        <v>18</v>
      </c>
      <c r="D1230" s="42" t="s">
        <v>170</v>
      </c>
    </row>
    <row r="1231">
      <c r="A1231" s="7">
        <v>44261.0</v>
      </c>
      <c r="B1231" s="8" t="s">
        <v>320</v>
      </c>
      <c r="C1231" s="27" t="s">
        <v>42</v>
      </c>
      <c r="D1231" s="42" t="s">
        <v>170</v>
      </c>
    </row>
    <row r="1232">
      <c r="A1232" s="7">
        <v>44262.0</v>
      </c>
      <c r="B1232" s="8" t="s">
        <v>321</v>
      </c>
      <c r="C1232" s="27" t="s">
        <v>18</v>
      </c>
      <c r="D1232" s="42" t="s">
        <v>310</v>
      </c>
    </row>
    <row r="1233">
      <c r="A1233" s="7">
        <v>44262.0</v>
      </c>
      <c r="B1233" s="8" t="s">
        <v>322</v>
      </c>
      <c r="C1233" s="27" t="s">
        <v>18</v>
      </c>
      <c r="D1233" s="42" t="s">
        <v>310</v>
      </c>
    </row>
    <row r="1234">
      <c r="A1234" s="7">
        <v>44265.0</v>
      </c>
      <c r="B1234" s="8" t="s">
        <v>30</v>
      </c>
      <c r="C1234" s="27" t="s">
        <v>304</v>
      </c>
      <c r="D1234" s="42" t="s">
        <v>271</v>
      </c>
    </row>
    <row r="1235">
      <c r="A1235" s="7">
        <v>44265.0</v>
      </c>
      <c r="B1235" s="8" t="s">
        <v>68</v>
      </c>
      <c r="C1235" s="27" t="s">
        <v>323</v>
      </c>
      <c r="D1235" s="42" t="s">
        <v>256</v>
      </c>
    </row>
    <row r="1236">
      <c r="A1236" s="7">
        <v>44266.0</v>
      </c>
      <c r="B1236" s="8" t="s">
        <v>82</v>
      </c>
      <c r="C1236" s="27" t="s">
        <v>304</v>
      </c>
      <c r="D1236" s="42" t="s">
        <v>170</v>
      </c>
    </row>
    <row r="1237">
      <c r="A1237" s="7">
        <v>44266.0</v>
      </c>
      <c r="B1237" s="8" t="s">
        <v>82</v>
      </c>
      <c r="C1237" s="27" t="s">
        <v>323</v>
      </c>
      <c r="D1237" s="42" t="s">
        <v>310</v>
      </c>
    </row>
    <row r="1238">
      <c r="A1238" s="7">
        <v>44266.0</v>
      </c>
      <c r="B1238" s="8" t="s">
        <v>82</v>
      </c>
      <c r="C1238" s="27" t="s">
        <v>323</v>
      </c>
      <c r="D1238" s="42" t="s">
        <v>310</v>
      </c>
    </row>
    <row r="1239">
      <c r="A1239" s="7">
        <v>44266.0</v>
      </c>
      <c r="B1239" s="8" t="s">
        <v>82</v>
      </c>
      <c r="C1239" s="27" t="s">
        <v>323</v>
      </c>
      <c r="D1239" s="42" t="s">
        <v>324</v>
      </c>
    </row>
    <row r="1240">
      <c r="A1240" s="7">
        <v>44267.0</v>
      </c>
      <c r="B1240" s="8" t="s">
        <v>68</v>
      </c>
      <c r="C1240" s="27" t="s">
        <v>18</v>
      </c>
      <c r="D1240" s="42" t="s">
        <v>319</v>
      </c>
    </row>
    <row r="1241">
      <c r="A1241" s="7">
        <v>44267.0</v>
      </c>
      <c r="B1241" s="8" t="s">
        <v>325</v>
      </c>
      <c r="C1241" s="27" t="s">
        <v>18</v>
      </c>
      <c r="D1241" s="42" t="s">
        <v>170</v>
      </c>
    </row>
    <row r="1242">
      <c r="A1242" s="7">
        <v>44267.0</v>
      </c>
      <c r="B1242" s="8" t="s">
        <v>325</v>
      </c>
      <c r="C1242" s="27" t="s">
        <v>326</v>
      </c>
      <c r="D1242" s="42" t="s">
        <v>310</v>
      </c>
    </row>
    <row r="1243">
      <c r="A1243" s="7">
        <v>44267.0</v>
      </c>
      <c r="B1243" s="8" t="s">
        <v>325</v>
      </c>
      <c r="C1243" s="27" t="s">
        <v>42</v>
      </c>
      <c r="D1243" s="42" t="s">
        <v>170</v>
      </c>
    </row>
    <row r="1244">
      <c r="A1244" s="7">
        <v>44267.0</v>
      </c>
      <c r="B1244" s="8" t="s">
        <v>325</v>
      </c>
      <c r="C1244" s="27" t="s">
        <v>326</v>
      </c>
      <c r="D1244" s="42" t="s">
        <v>310</v>
      </c>
    </row>
    <row r="1245">
      <c r="A1245" s="7">
        <v>44267.0</v>
      </c>
      <c r="B1245" s="8" t="s">
        <v>325</v>
      </c>
      <c r="C1245" s="27" t="s">
        <v>326</v>
      </c>
      <c r="D1245" s="42" t="s">
        <v>324</v>
      </c>
    </row>
    <row r="1246">
      <c r="A1246" s="7">
        <v>44267.0</v>
      </c>
      <c r="B1246" s="8" t="s">
        <v>325</v>
      </c>
      <c r="C1246" s="27" t="s">
        <v>326</v>
      </c>
      <c r="D1246" s="42" t="s">
        <v>310</v>
      </c>
    </row>
    <row r="1247">
      <c r="A1247" s="7">
        <v>44272.0</v>
      </c>
      <c r="B1247" s="8" t="s">
        <v>34</v>
      </c>
      <c r="C1247" s="27" t="s">
        <v>323</v>
      </c>
      <c r="D1247" s="42" t="s">
        <v>256</v>
      </c>
    </row>
    <row r="1248">
      <c r="A1248" s="7">
        <v>44272.0</v>
      </c>
      <c r="B1248" s="8" t="s">
        <v>34</v>
      </c>
      <c r="C1248" s="27" t="s">
        <v>323</v>
      </c>
      <c r="D1248" s="42" t="s">
        <v>170</v>
      </c>
    </row>
    <row r="1249">
      <c r="A1249" s="7">
        <v>44272.0</v>
      </c>
      <c r="B1249" s="8" t="s">
        <v>82</v>
      </c>
      <c r="C1249" s="27" t="s">
        <v>323</v>
      </c>
      <c r="D1249" s="42" t="s">
        <v>327</v>
      </c>
    </row>
    <row r="1250">
      <c r="A1250" s="7">
        <v>44272.0</v>
      </c>
      <c r="B1250" s="8" t="s">
        <v>82</v>
      </c>
      <c r="C1250" s="27" t="s">
        <v>323</v>
      </c>
      <c r="D1250" s="42" t="s">
        <v>328</v>
      </c>
    </row>
    <row r="1251">
      <c r="A1251" s="7">
        <v>44273.0</v>
      </c>
      <c r="B1251" s="8" t="s">
        <v>82</v>
      </c>
      <c r="C1251" s="27" t="s">
        <v>323</v>
      </c>
      <c r="D1251" s="42" t="s">
        <v>170</v>
      </c>
    </row>
    <row r="1252">
      <c r="A1252" s="7">
        <v>44273.0</v>
      </c>
      <c r="B1252" s="8" t="s">
        <v>82</v>
      </c>
      <c r="C1252" s="27" t="s">
        <v>323</v>
      </c>
      <c r="D1252" s="42" t="s">
        <v>170</v>
      </c>
    </row>
    <row r="1253">
      <c r="A1253" s="7">
        <v>44273.0</v>
      </c>
      <c r="B1253" s="8" t="s">
        <v>82</v>
      </c>
      <c r="C1253" s="27" t="s">
        <v>323</v>
      </c>
      <c r="D1253" s="42" t="s">
        <v>310</v>
      </c>
    </row>
    <row r="1254">
      <c r="A1254" s="7">
        <v>44273.0</v>
      </c>
      <c r="B1254" s="8" t="s">
        <v>82</v>
      </c>
      <c r="C1254" s="27" t="s">
        <v>323</v>
      </c>
      <c r="D1254" s="42" t="s">
        <v>310</v>
      </c>
    </row>
    <row r="1255">
      <c r="A1255" s="7">
        <v>44274.0</v>
      </c>
      <c r="B1255" s="8" t="s">
        <v>306</v>
      </c>
      <c r="C1255" s="27" t="s">
        <v>304</v>
      </c>
      <c r="D1255" s="42" t="s">
        <v>170</v>
      </c>
    </row>
    <row r="1256">
      <c r="A1256" s="7">
        <v>44274.0</v>
      </c>
      <c r="B1256" s="8" t="s">
        <v>306</v>
      </c>
      <c r="C1256" s="27" t="s">
        <v>42</v>
      </c>
      <c r="D1256" s="42" t="s">
        <v>170</v>
      </c>
    </row>
    <row r="1257">
      <c r="A1257" s="7">
        <v>44274.0</v>
      </c>
      <c r="B1257" s="8" t="s">
        <v>306</v>
      </c>
      <c r="C1257" s="27" t="s">
        <v>42</v>
      </c>
      <c r="D1257" s="42" t="s">
        <v>170</v>
      </c>
    </row>
    <row r="1258">
      <c r="A1258" s="7">
        <v>44274.0</v>
      </c>
      <c r="B1258" s="8" t="s">
        <v>306</v>
      </c>
      <c r="C1258" s="27" t="s">
        <v>329</v>
      </c>
      <c r="D1258" s="42" t="s">
        <v>170</v>
      </c>
    </row>
    <row r="1259">
      <c r="A1259" s="7">
        <v>44274.0</v>
      </c>
      <c r="B1259" s="8" t="s">
        <v>306</v>
      </c>
      <c r="C1259" s="27" t="s">
        <v>329</v>
      </c>
      <c r="D1259" s="42" t="s">
        <v>170</v>
      </c>
    </row>
    <row r="1260">
      <c r="A1260" s="7">
        <v>44276.0</v>
      </c>
      <c r="B1260" s="8" t="s">
        <v>306</v>
      </c>
      <c r="C1260" s="27" t="s">
        <v>42</v>
      </c>
      <c r="D1260" s="42" t="s">
        <v>170</v>
      </c>
    </row>
    <row r="1261">
      <c r="A1261" s="7">
        <v>44276.0</v>
      </c>
      <c r="B1261" s="8" t="s">
        <v>306</v>
      </c>
      <c r="C1261" s="27" t="s">
        <v>42</v>
      </c>
      <c r="D1261" s="42" t="s">
        <v>170</v>
      </c>
    </row>
    <row r="1262">
      <c r="A1262" s="7">
        <v>44279.0</v>
      </c>
      <c r="B1262" s="8" t="s">
        <v>34</v>
      </c>
      <c r="C1262" s="27" t="s">
        <v>330</v>
      </c>
      <c r="D1262" s="42" t="s">
        <v>170</v>
      </c>
    </row>
    <row r="1263">
      <c r="A1263" s="7">
        <v>44279.0</v>
      </c>
      <c r="B1263" s="8" t="s">
        <v>34</v>
      </c>
      <c r="C1263" s="27" t="s">
        <v>330</v>
      </c>
      <c r="D1263" s="42" t="s">
        <v>170</v>
      </c>
    </row>
    <row r="1264">
      <c r="A1264" s="7">
        <v>44280.0</v>
      </c>
      <c r="B1264" s="8" t="s">
        <v>37</v>
      </c>
      <c r="C1264" s="27" t="s">
        <v>18</v>
      </c>
      <c r="D1264" s="42" t="s">
        <v>271</v>
      </c>
    </row>
    <row r="1265">
      <c r="A1265" s="7">
        <v>44280.0</v>
      </c>
      <c r="B1265" s="8" t="s">
        <v>37</v>
      </c>
      <c r="C1265" s="27" t="s">
        <v>18</v>
      </c>
      <c r="D1265" s="42" t="s">
        <v>170</v>
      </c>
    </row>
    <row r="1266">
      <c r="A1266" s="7">
        <v>44280.0</v>
      </c>
      <c r="B1266" s="8" t="s">
        <v>37</v>
      </c>
      <c r="C1266" s="27" t="s">
        <v>42</v>
      </c>
      <c r="D1266" s="42" t="s">
        <v>170</v>
      </c>
    </row>
    <row r="1267">
      <c r="A1267" s="7">
        <v>44280.0</v>
      </c>
      <c r="B1267" s="8" t="s">
        <v>37</v>
      </c>
      <c r="C1267" s="27" t="s">
        <v>42</v>
      </c>
      <c r="D1267" s="42" t="s">
        <v>170</v>
      </c>
    </row>
    <row r="1268">
      <c r="A1268" s="7">
        <v>44280.0</v>
      </c>
      <c r="B1268" s="8" t="s">
        <v>37</v>
      </c>
      <c r="C1268" s="27" t="s">
        <v>42</v>
      </c>
      <c r="D1268" s="42" t="s">
        <v>170</v>
      </c>
    </row>
    <row r="1269">
      <c r="A1269" s="7">
        <v>44280.0</v>
      </c>
      <c r="B1269" s="8" t="s">
        <v>37</v>
      </c>
      <c r="C1269" s="27" t="s">
        <v>42</v>
      </c>
      <c r="D1269" s="42" t="s">
        <v>170</v>
      </c>
    </row>
    <row r="1270">
      <c r="A1270" s="7">
        <v>44280.0</v>
      </c>
      <c r="B1270" s="8" t="s">
        <v>37</v>
      </c>
      <c r="C1270" s="27" t="s">
        <v>42</v>
      </c>
      <c r="D1270" s="42" t="s">
        <v>181</v>
      </c>
    </row>
    <row r="1271">
      <c r="A1271" s="7">
        <v>44280.0</v>
      </c>
      <c r="B1271" s="8" t="s">
        <v>37</v>
      </c>
      <c r="C1271" s="27" t="s">
        <v>42</v>
      </c>
      <c r="D1271" s="42" t="s">
        <v>181</v>
      </c>
    </row>
    <row r="1272">
      <c r="A1272" s="7">
        <v>44280.0</v>
      </c>
      <c r="B1272" s="8" t="s">
        <v>37</v>
      </c>
      <c r="C1272" s="27" t="s">
        <v>42</v>
      </c>
      <c r="D1272" s="42" t="s">
        <v>181</v>
      </c>
    </row>
    <row r="1273">
      <c r="A1273" s="7">
        <v>44280.0</v>
      </c>
      <c r="B1273" s="8" t="s">
        <v>37</v>
      </c>
      <c r="C1273" s="27" t="s">
        <v>18</v>
      </c>
      <c r="D1273" s="42" t="s">
        <v>170</v>
      </c>
    </row>
    <row r="1274">
      <c r="A1274" s="7">
        <v>44280.0</v>
      </c>
      <c r="B1274" s="8" t="s">
        <v>37</v>
      </c>
      <c r="C1274" s="27" t="s">
        <v>312</v>
      </c>
      <c r="D1274" s="42" t="s">
        <v>170</v>
      </c>
    </row>
    <row r="1275">
      <c r="A1275" s="7">
        <v>44280.0</v>
      </c>
      <c r="B1275" s="8" t="s">
        <v>305</v>
      </c>
      <c r="C1275" s="27" t="s">
        <v>42</v>
      </c>
      <c r="D1275" s="42" t="s">
        <v>170</v>
      </c>
    </row>
    <row r="1276">
      <c r="A1276" s="7">
        <v>44280.0</v>
      </c>
      <c r="B1276" s="8" t="s">
        <v>305</v>
      </c>
      <c r="C1276" s="27" t="s">
        <v>42</v>
      </c>
      <c r="D1276" s="42" t="s">
        <v>181</v>
      </c>
    </row>
    <row r="1277">
      <c r="A1277" s="7">
        <v>44280.0</v>
      </c>
      <c r="B1277" s="8" t="s">
        <v>305</v>
      </c>
      <c r="C1277" s="27" t="s">
        <v>42</v>
      </c>
      <c r="D1277" s="42" t="s">
        <v>181</v>
      </c>
    </row>
    <row r="1278">
      <c r="A1278" s="7">
        <v>44280.0</v>
      </c>
      <c r="B1278" s="8" t="s">
        <v>305</v>
      </c>
      <c r="C1278" s="27" t="s">
        <v>42</v>
      </c>
      <c r="D1278" s="42" t="s">
        <v>181</v>
      </c>
    </row>
    <row r="1279">
      <c r="A1279" s="7">
        <v>44280.0</v>
      </c>
      <c r="B1279" s="8" t="s">
        <v>305</v>
      </c>
      <c r="C1279" s="27" t="s">
        <v>42</v>
      </c>
      <c r="D1279" s="42" t="s">
        <v>181</v>
      </c>
    </row>
    <row r="1280">
      <c r="A1280" s="7">
        <v>44280.0</v>
      </c>
      <c r="B1280" s="8" t="s">
        <v>305</v>
      </c>
      <c r="C1280" s="27" t="s">
        <v>42</v>
      </c>
      <c r="D1280" s="42" t="s">
        <v>181</v>
      </c>
    </row>
    <row r="1281">
      <c r="A1281" s="7">
        <v>44280.0</v>
      </c>
      <c r="B1281" s="8" t="s">
        <v>305</v>
      </c>
      <c r="C1281" s="27" t="s">
        <v>42</v>
      </c>
      <c r="D1281" s="42" t="s">
        <v>181</v>
      </c>
    </row>
    <row r="1282">
      <c r="A1282" s="7">
        <v>44281.0</v>
      </c>
      <c r="B1282" s="8" t="s">
        <v>68</v>
      </c>
      <c r="C1282" s="27" t="s">
        <v>331</v>
      </c>
      <c r="D1282" s="42" t="s">
        <v>310</v>
      </c>
    </row>
    <row r="1283">
      <c r="A1283" s="7">
        <v>44282.0</v>
      </c>
      <c r="B1283" s="8" t="s">
        <v>68</v>
      </c>
      <c r="C1283" s="27" t="s">
        <v>331</v>
      </c>
      <c r="D1283" s="42" t="s">
        <v>310</v>
      </c>
    </row>
    <row r="1284">
      <c r="A1284" s="7">
        <v>44282.0</v>
      </c>
      <c r="B1284" s="8" t="s">
        <v>305</v>
      </c>
      <c r="C1284" s="27" t="s">
        <v>332</v>
      </c>
      <c r="D1284" s="42" t="s">
        <v>170</v>
      </c>
    </row>
    <row r="1285">
      <c r="A1285" s="7">
        <v>44282.0</v>
      </c>
      <c r="B1285" s="8" t="s">
        <v>305</v>
      </c>
      <c r="C1285" s="27" t="s">
        <v>42</v>
      </c>
      <c r="D1285" s="42" t="s">
        <v>18</v>
      </c>
    </row>
    <row r="1286">
      <c r="A1286" s="7">
        <v>44282.0</v>
      </c>
      <c r="B1286" s="8" t="s">
        <v>305</v>
      </c>
      <c r="C1286" s="27" t="s">
        <v>333</v>
      </c>
      <c r="D1286" s="42" t="s">
        <v>334</v>
      </c>
    </row>
    <row r="1287">
      <c r="A1287" s="7">
        <v>44282.0</v>
      </c>
      <c r="B1287" s="8" t="s">
        <v>305</v>
      </c>
      <c r="C1287" s="27" t="s">
        <v>42</v>
      </c>
      <c r="D1287" s="42" t="s">
        <v>170</v>
      </c>
    </row>
    <row r="1288">
      <c r="A1288" s="7">
        <v>44283.0</v>
      </c>
      <c r="B1288" s="8" t="s">
        <v>305</v>
      </c>
      <c r="C1288" s="27" t="s">
        <v>335</v>
      </c>
      <c r="D1288" s="42" t="s">
        <v>170</v>
      </c>
    </row>
    <row r="1289">
      <c r="A1289" s="7">
        <v>44283.0</v>
      </c>
      <c r="B1289" s="8" t="s">
        <v>305</v>
      </c>
      <c r="C1289" s="27" t="s">
        <v>42</v>
      </c>
      <c r="D1289" s="42" t="s">
        <v>170</v>
      </c>
    </row>
    <row r="1290">
      <c r="A1290" s="7">
        <v>44283.0</v>
      </c>
      <c r="B1290" s="8" t="s">
        <v>305</v>
      </c>
      <c r="C1290" s="27" t="s">
        <v>42</v>
      </c>
      <c r="D1290" s="42" t="s">
        <v>181</v>
      </c>
    </row>
    <row r="1291">
      <c r="A1291" s="7">
        <v>44283.0</v>
      </c>
      <c r="B1291" s="8" t="s">
        <v>305</v>
      </c>
      <c r="C1291" s="27" t="s">
        <v>42</v>
      </c>
      <c r="D1291" s="42" t="s">
        <v>181</v>
      </c>
    </row>
    <row r="1292">
      <c r="A1292" s="7">
        <v>44283.0</v>
      </c>
      <c r="B1292" s="8" t="s">
        <v>305</v>
      </c>
      <c r="C1292" s="27" t="s">
        <v>42</v>
      </c>
      <c r="D1292" s="42" t="s">
        <v>181</v>
      </c>
    </row>
    <row r="1293">
      <c r="A1293" s="7">
        <v>44283.0</v>
      </c>
      <c r="B1293" s="8" t="s">
        <v>305</v>
      </c>
      <c r="C1293" s="27" t="s">
        <v>18</v>
      </c>
      <c r="D1293" s="42" t="s">
        <v>310</v>
      </c>
    </row>
    <row r="1294">
      <c r="A1294" s="7">
        <v>44286.0</v>
      </c>
      <c r="B1294" s="8" t="s">
        <v>33</v>
      </c>
      <c r="C1294" s="27" t="s">
        <v>304</v>
      </c>
      <c r="D1294" s="42" t="s">
        <v>271</v>
      </c>
    </row>
    <row r="1295">
      <c r="A1295" s="7">
        <v>44286.0</v>
      </c>
      <c r="B1295" s="8" t="s">
        <v>306</v>
      </c>
      <c r="C1295" s="27" t="s">
        <v>323</v>
      </c>
      <c r="D1295" s="42" t="s">
        <v>336</v>
      </c>
    </row>
    <row r="1296">
      <c r="A1296" s="7">
        <v>44286.0</v>
      </c>
      <c r="B1296" s="8" t="s">
        <v>37</v>
      </c>
      <c r="C1296" s="27" t="s">
        <v>18</v>
      </c>
      <c r="D1296" s="42" t="s">
        <v>256</v>
      </c>
    </row>
    <row r="1297">
      <c r="A1297" s="7">
        <v>44286.0</v>
      </c>
      <c r="B1297" s="8" t="s">
        <v>37</v>
      </c>
      <c r="C1297" s="27" t="s">
        <v>333</v>
      </c>
      <c r="D1297" s="42" t="s">
        <v>170</v>
      </c>
    </row>
    <row r="1298">
      <c r="A1298" s="7">
        <v>44286.0</v>
      </c>
      <c r="B1298" s="8" t="s">
        <v>37</v>
      </c>
      <c r="C1298" s="27" t="s">
        <v>333</v>
      </c>
      <c r="D1298" s="42" t="s">
        <v>170</v>
      </c>
    </row>
    <row r="1299">
      <c r="A1299" s="7">
        <v>44286.0</v>
      </c>
      <c r="B1299" s="8" t="s">
        <v>337</v>
      </c>
      <c r="C1299" s="27" t="s">
        <v>42</v>
      </c>
      <c r="D1299" s="42" t="s">
        <v>170</v>
      </c>
    </row>
    <row r="1300">
      <c r="A1300" s="7">
        <v>44286.0</v>
      </c>
      <c r="B1300" s="8" t="s">
        <v>337</v>
      </c>
      <c r="C1300" s="27" t="s">
        <v>42</v>
      </c>
      <c r="D1300" s="42" t="s">
        <v>170</v>
      </c>
    </row>
    <row r="1301">
      <c r="A1301" s="7">
        <v>44287.0</v>
      </c>
      <c r="B1301" s="8" t="s">
        <v>338</v>
      </c>
      <c r="C1301" s="27" t="s">
        <v>312</v>
      </c>
      <c r="D1301" s="42" t="s">
        <v>310</v>
      </c>
    </row>
    <row r="1302">
      <c r="A1302" s="7">
        <v>44287.0</v>
      </c>
      <c r="B1302" s="8" t="s">
        <v>338</v>
      </c>
      <c r="C1302" s="27" t="s">
        <v>312</v>
      </c>
      <c r="D1302" s="42" t="s">
        <v>310</v>
      </c>
    </row>
    <row r="1303">
      <c r="A1303" s="7">
        <v>44287.0</v>
      </c>
      <c r="B1303" s="8" t="s">
        <v>339</v>
      </c>
      <c r="C1303" s="9" t="s">
        <v>18</v>
      </c>
      <c r="D1303" s="42" t="s">
        <v>35</v>
      </c>
    </row>
    <row r="1304">
      <c r="A1304" s="7">
        <v>44287.0</v>
      </c>
      <c r="B1304" s="8" t="s">
        <v>17</v>
      </c>
      <c r="C1304" s="9" t="s">
        <v>18</v>
      </c>
      <c r="D1304" s="42" t="s">
        <v>256</v>
      </c>
    </row>
    <row r="1305">
      <c r="A1305" s="7">
        <v>44288.0</v>
      </c>
      <c r="B1305" s="8" t="s">
        <v>337</v>
      </c>
      <c r="C1305" s="9" t="s">
        <v>42</v>
      </c>
      <c r="D1305" s="42" t="s">
        <v>256</v>
      </c>
    </row>
    <row r="1306">
      <c r="A1306" s="7">
        <v>44288.0</v>
      </c>
      <c r="B1306" s="8" t="s">
        <v>68</v>
      </c>
      <c r="C1306" s="9" t="s">
        <v>18</v>
      </c>
      <c r="D1306" s="42" t="s">
        <v>256</v>
      </c>
    </row>
    <row r="1307">
      <c r="A1307" s="7">
        <v>44288.0</v>
      </c>
      <c r="B1307" s="8" t="s">
        <v>17</v>
      </c>
      <c r="C1307" s="9" t="s">
        <v>18</v>
      </c>
      <c r="D1307" s="42" t="s">
        <v>256</v>
      </c>
    </row>
    <row r="1308">
      <c r="A1308" s="7">
        <v>44288.0</v>
      </c>
      <c r="B1308" s="8" t="s">
        <v>17</v>
      </c>
      <c r="C1308" s="9" t="s">
        <v>18</v>
      </c>
      <c r="D1308" s="42" t="s">
        <v>256</v>
      </c>
    </row>
    <row r="1309">
      <c r="A1309" s="7">
        <v>44288.0</v>
      </c>
      <c r="B1309" s="8" t="s">
        <v>17</v>
      </c>
      <c r="C1309" s="9" t="s">
        <v>18</v>
      </c>
      <c r="D1309" s="42" t="s">
        <v>256</v>
      </c>
    </row>
    <row r="1310">
      <c r="A1310" s="7">
        <v>44288.0</v>
      </c>
      <c r="B1310" s="8" t="s">
        <v>17</v>
      </c>
      <c r="C1310" s="9" t="s">
        <v>18</v>
      </c>
      <c r="D1310" s="42" t="s">
        <v>256</v>
      </c>
    </row>
    <row r="1311">
      <c r="A1311" s="7">
        <v>44288.0</v>
      </c>
      <c r="B1311" s="8" t="s">
        <v>17</v>
      </c>
      <c r="C1311" s="9" t="s">
        <v>18</v>
      </c>
      <c r="D1311" s="42" t="s">
        <v>310</v>
      </c>
    </row>
    <row r="1312">
      <c r="A1312" s="7">
        <v>44289.0</v>
      </c>
      <c r="B1312" s="8" t="s">
        <v>277</v>
      </c>
      <c r="C1312" s="9" t="s">
        <v>42</v>
      </c>
      <c r="D1312" s="42" t="s">
        <v>183</v>
      </c>
    </row>
    <row r="1313">
      <c r="A1313" s="7">
        <v>44289.0</v>
      </c>
      <c r="B1313" s="8" t="s">
        <v>277</v>
      </c>
      <c r="C1313" s="9" t="s">
        <v>42</v>
      </c>
      <c r="D1313" s="42" t="s">
        <v>256</v>
      </c>
    </row>
    <row r="1314">
      <c r="A1314" s="7">
        <v>44291.0</v>
      </c>
      <c r="B1314" s="8" t="s">
        <v>277</v>
      </c>
      <c r="C1314" s="9" t="s">
        <v>316</v>
      </c>
      <c r="D1314" s="42" t="s">
        <v>256</v>
      </c>
    </row>
    <row r="1315">
      <c r="A1315" s="7">
        <v>44291.0</v>
      </c>
      <c r="B1315" s="8" t="s">
        <v>277</v>
      </c>
      <c r="C1315" s="9" t="s">
        <v>42</v>
      </c>
      <c r="D1315" s="42" t="s">
        <v>256</v>
      </c>
    </row>
    <row r="1316">
      <c r="A1316" s="7">
        <v>44291.0</v>
      </c>
      <c r="B1316" s="8" t="s">
        <v>277</v>
      </c>
      <c r="C1316" s="9" t="s">
        <v>42</v>
      </c>
      <c r="D1316" s="42" t="s">
        <v>318</v>
      </c>
    </row>
    <row r="1317">
      <c r="A1317" s="7">
        <v>44291.0</v>
      </c>
      <c r="B1317" s="8" t="s">
        <v>277</v>
      </c>
      <c r="C1317" s="9" t="s">
        <v>42</v>
      </c>
      <c r="D1317" s="42" t="s">
        <v>318</v>
      </c>
    </row>
    <row r="1318">
      <c r="A1318" s="7">
        <v>44291.0</v>
      </c>
      <c r="B1318" s="8" t="s">
        <v>277</v>
      </c>
      <c r="C1318" s="9" t="s">
        <v>42</v>
      </c>
      <c r="D1318" s="42" t="s">
        <v>310</v>
      </c>
    </row>
    <row r="1319">
      <c r="A1319" s="7">
        <v>44291.0</v>
      </c>
      <c r="B1319" s="8" t="s">
        <v>277</v>
      </c>
      <c r="C1319" s="9" t="s">
        <v>42</v>
      </c>
      <c r="D1319" s="42" t="s">
        <v>318</v>
      </c>
    </row>
    <row r="1320">
      <c r="A1320" s="7">
        <v>44291.0</v>
      </c>
      <c r="B1320" s="8" t="s">
        <v>277</v>
      </c>
      <c r="C1320" s="9" t="s">
        <v>42</v>
      </c>
      <c r="D1320" s="42" t="s">
        <v>318</v>
      </c>
    </row>
    <row r="1321">
      <c r="A1321" s="7">
        <v>44291.0</v>
      </c>
      <c r="B1321" s="8" t="s">
        <v>277</v>
      </c>
      <c r="C1321" s="9" t="s">
        <v>42</v>
      </c>
      <c r="D1321" s="42" t="s">
        <v>318</v>
      </c>
    </row>
    <row r="1322">
      <c r="A1322" s="7">
        <v>44293.0</v>
      </c>
      <c r="B1322" s="8" t="s">
        <v>34</v>
      </c>
      <c r="C1322" s="9" t="s">
        <v>18</v>
      </c>
      <c r="D1322" s="42" t="s">
        <v>256</v>
      </c>
    </row>
    <row r="1323">
      <c r="A1323" s="7">
        <v>44293.0</v>
      </c>
      <c r="B1323" s="8" t="s">
        <v>34</v>
      </c>
      <c r="C1323" s="27" t="s">
        <v>340</v>
      </c>
      <c r="D1323" s="42" t="s">
        <v>317</v>
      </c>
    </row>
    <row r="1324">
      <c r="A1324" s="7">
        <v>44293.0</v>
      </c>
      <c r="B1324" s="8" t="s">
        <v>34</v>
      </c>
      <c r="C1324" s="27" t="s">
        <v>340</v>
      </c>
      <c r="D1324" s="42" t="s">
        <v>317</v>
      </c>
    </row>
    <row r="1325">
      <c r="A1325" s="7">
        <v>44293.0</v>
      </c>
      <c r="B1325" s="8" t="s">
        <v>34</v>
      </c>
      <c r="C1325" s="27" t="s">
        <v>341</v>
      </c>
      <c r="D1325" s="42" t="s">
        <v>271</v>
      </c>
    </row>
    <row r="1326">
      <c r="A1326" s="7">
        <v>44293.0</v>
      </c>
      <c r="B1326" s="8" t="s">
        <v>34</v>
      </c>
      <c r="C1326" s="27" t="s">
        <v>341</v>
      </c>
      <c r="D1326" s="42" t="s">
        <v>271</v>
      </c>
    </row>
    <row r="1327">
      <c r="A1327" s="7">
        <v>44294.0</v>
      </c>
      <c r="B1327" s="8" t="s">
        <v>34</v>
      </c>
      <c r="C1327" s="27" t="s">
        <v>341</v>
      </c>
      <c r="D1327" s="42" t="s">
        <v>170</v>
      </c>
    </row>
    <row r="1328">
      <c r="A1328" s="7">
        <v>44294.0</v>
      </c>
      <c r="B1328" s="8" t="s">
        <v>34</v>
      </c>
      <c r="C1328" s="27" t="s">
        <v>341</v>
      </c>
      <c r="D1328" s="42" t="s">
        <v>271</v>
      </c>
    </row>
    <row r="1329">
      <c r="A1329" s="7">
        <v>44294.0</v>
      </c>
      <c r="B1329" s="8" t="s">
        <v>305</v>
      </c>
      <c r="C1329" s="27" t="s">
        <v>341</v>
      </c>
      <c r="D1329" s="42" t="s">
        <v>256</v>
      </c>
    </row>
    <row r="1330">
      <c r="A1330" s="7">
        <v>44294.0</v>
      </c>
      <c r="B1330" s="8" t="s">
        <v>305</v>
      </c>
      <c r="C1330" s="27" t="s">
        <v>340</v>
      </c>
      <c r="D1330" s="42" t="s">
        <v>256</v>
      </c>
    </row>
    <row r="1331">
      <c r="A1331" s="7">
        <v>44294.0</v>
      </c>
      <c r="B1331" s="8" t="s">
        <v>305</v>
      </c>
      <c r="C1331" s="27" t="s">
        <v>340</v>
      </c>
      <c r="D1331" s="42" t="s">
        <v>271</v>
      </c>
    </row>
    <row r="1332">
      <c r="A1332" s="7">
        <v>44294.0</v>
      </c>
      <c r="B1332" s="8" t="s">
        <v>305</v>
      </c>
      <c r="C1332" s="27" t="s">
        <v>340</v>
      </c>
      <c r="D1332" s="42" t="s">
        <v>170</v>
      </c>
    </row>
    <row r="1333">
      <c r="A1333" s="7">
        <v>44294.0</v>
      </c>
      <c r="B1333" s="8" t="s">
        <v>305</v>
      </c>
      <c r="C1333" s="27" t="s">
        <v>340</v>
      </c>
      <c r="D1333" s="42" t="s">
        <v>317</v>
      </c>
    </row>
    <row r="1334">
      <c r="A1334" s="7">
        <v>44294.0</v>
      </c>
      <c r="B1334" s="8" t="s">
        <v>305</v>
      </c>
      <c r="C1334" s="27" t="s">
        <v>340</v>
      </c>
      <c r="D1334" s="42" t="s">
        <v>317</v>
      </c>
    </row>
    <row r="1335">
      <c r="A1335" s="7">
        <v>44294.0</v>
      </c>
      <c r="B1335" s="8" t="s">
        <v>306</v>
      </c>
      <c r="C1335" s="27" t="s">
        <v>341</v>
      </c>
      <c r="D1335" s="42" t="s">
        <v>170</v>
      </c>
    </row>
    <row r="1336">
      <c r="A1336" s="7">
        <v>44295.0</v>
      </c>
      <c r="B1336" s="8" t="s">
        <v>34</v>
      </c>
      <c r="C1336" s="27" t="s">
        <v>341</v>
      </c>
      <c r="D1336" s="42" t="s">
        <v>170</v>
      </c>
    </row>
    <row r="1337">
      <c r="A1337" s="7">
        <v>44295.0</v>
      </c>
      <c r="B1337" s="8" t="s">
        <v>34</v>
      </c>
      <c r="C1337" s="27" t="s">
        <v>340</v>
      </c>
      <c r="D1337" s="42" t="s">
        <v>170</v>
      </c>
    </row>
    <row r="1338">
      <c r="A1338" s="7">
        <v>44295.0</v>
      </c>
      <c r="B1338" s="8" t="s">
        <v>34</v>
      </c>
      <c r="C1338" s="27" t="s">
        <v>340</v>
      </c>
      <c r="D1338" s="42" t="s">
        <v>170</v>
      </c>
    </row>
    <row r="1339">
      <c r="A1339" s="7">
        <v>44295.0</v>
      </c>
      <c r="B1339" s="8" t="s">
        <v>34</v>
      </c>
      <c r="C1339" s="27" t="s">
        <v>340</v>
      </c>
      <c r="D1339" s="42" t="s">
        <v>170</v>
      </c>
    </row>
    <row r="1340">
      <c r="A1340" s="7">
        <v>44295.0</v>
      </c>
      <c r="B1340" s="8" t="s">
        <v>34</v>
      </c>
      <c r="C1340" s="27" t="s">
        <v>340</v>
      </c>
      <c r="D1340" s="42" t="s">
        <v>317</v>
      </c>
    </row>
    <row r="1341">
      <c r="A1341" s="7">
        <v>44295.0</v>
      </c>
      <c r="B1341" s="8" t="s">
        <v>34</v>
      </c>
      <c r="C1341" s="27" t="s">
        <v>340</v>
      </c>
      <c r="D1341" s="42" t="s">
        <v>317</v>
      </c>
    </row>
    <row r="1342">
      <c r="A1342" s="7">
        <v>44295.0</v>
      </c>
      <c r="B1342" s="8" t="s">
        <v>34</v>
      </c>
      <c r="C1342" s="27" t="s">
        <v>341</v>
      </c>
      <c r="D1342" s="42" t="s">
        <v>183</v>
      </c>
    </row>
    <row r="1343">
      <c r="A1343" s="7">
        <v>44295.0</v>
      </c>
      <c r="B1343" s="8" t="s">
        <v>34</v>
      </c>
      <c r="C1343" s="27" t="s">
        <v>341</v>
      </c>
      <c r="D1343" s="42" t="s">
        <v>183</v>
      </c>
    </row>
    <row r="1344">
      <c r="A1344" s="7">
        <v>44295.0</v>
      </c>
      <c r="B1344" s="8" t="s">
        <v>34</v>
      </c>
      <c r="C1344" s="27" t="s">
        <v>341</v>
      </c>
      <c r="D1344" s="42" t="s">
        <v>310</v>
      </c>
    </row>
    <row r="1345">
      <c r="A1345" s="7">
        <v>44296.0</v>
      </c>
      <c r="B1345" s="8" t="s">
        <v>34</v>
      </c>
      <c r="C1345" s="27" t="s">
        <v>312</v>
      </c>
      <c r="D1345" s="42" t="s">
        <v>317</v>
      </c>
    </row>
    <row r="1346">
      <c r="A1346" s="7">
        <v>44296.0</v>
      </c>
      <c r="B1346" s="8" t="s">
        <v>34</v>
      </c>
      <c r="C1346" s="27" t="s">
        <v>312</v>
      </c>
      <c r="D1346" s="42" t="s">
        <v>317</v>
      </c>
    </row>
    <row r="1347">
      <c r="A1347" s="7">
        <v>44296.0</v>
      </c>
      <c r="B1347" s="8" t="s">
        <v>34</v>
      </c>
      <c r="C1347" s="27" t="s">
        <v>312</v>
      </c>
      <c r="D1347" s="42" t="s">
        <v>317</v>
      </c>
    </row>
    <row r="1348">
      <c r="A1348" s="7">
        <v>44296.0</v>
      </c>
      <c r="B1348" s="8" t="s">
        <v>306</v>
      </c>
      <c r="C1348" s="27" t="s">
        <v>304</v>
      </c>
      <c r="D1348" s="42" t="s">
        <v>183</v>
      </c>
    </row>
    <row r="1349">
      <c r="A1349" s="7">
        <v>44296.0</v>
      </c>
      <c r="B1349" s="8" t="s">
        <v>34</v>
      </c>
      <c r="C1349" s="27" t="s">
        <v>316</v>
      </c>
      <c r="D1349" s="42" t="s">
        <v>256</v>
      </c>
    </row>
    <row r="1350">
      <c r="A1350" s="7">
        <v>44296.0</v>
      </c>
      <c r="B1350" s="8" t="s">
        <v>34</v>
      </c>
      <c r="C1350" s="27" t="s">
        <v>42</v>
      </c>
      <c r="D1350" s="42" t="s">
        <v>170</v>
      </c>
    </row>
    <row r="1351">
      <c r="A1351" s="7">
        <v>44296.0</v>
      </c>
      <c r="B1351" s="8" t="s">
        <v>34</v>
      </c>
      <c r="C1351" s="27" t="s">
        <v>42</v>
      </c>
      <c r="D1351" s="42" t="s">
        <v>170</v>
      </c>
    </row>
    <row r="1352">
      <c r="A1352" s="7">
        <v>44296.0</v>
      </c>
      <c r="B1352" s="8" t="s">
        <v>34</v>
      </c>
      <c r="C1352" s="27" t="s">
        <v>42</v>
      </c>
      <c r="D1352" s="42" t="s">
        <v>256</v>
      </c>
    </row>
    <row r="1353">
      <c r="A1353" s="7">
        <v>44296.0</v>
      </c>
      <c r="B1353" s="8" t="s">
        <v>34</v>
      </c>
      <c r="C1353" s="27" t="s">
        <v>42</v>
      </c>
      <c r="D1353" s="42" t="s">
        <v>256</v>
      </c>
    </row>
    <row r="1354">
      <c r="A1354" s="7">
        <v>44300.0</v>
      </c>
      <c r="B1354" s="8" t="s">
        <v>34</v>
      </c>
      <c r="C1354" s="27" t="s">
        <v>18</v>
      </c>
      <c r="D1354" s="42" t="s">
        <v>170</v>
      </c>
    </row>
    <row r="1355">
      <c r="A1355" s="7">
        <v>44300.0</v>
      </c>
      <c r="B1355" s="8" t="s">
        <v>34</v>
      </c>
      <c r="C1355" s="27" t="s">
        <v>18</v>
      </c>
      <c r="D1355" s="42" t="s">
        <v>170</v>
      </c>
    </row>
    <row r="1356">
      <c r="A1356" s="7">
        <v>44300.0</v>
      </c>
      <c r="B1356" s="8" t="s">
        <v>34</v>
      </c>
      <c r="C1356" s="27" t="s">
        <v>333</v>
      </c>
      <c r="D1356" s="42" t="s">
        <v>170</v>
      </c>
    </row>
    <row r="1357">
      <c r="A1357" s="7">
        <v>44300.0</v>
      </c>
      <c r="B1357" s="8" t="s">
        <v>305</v>
      </c>
      <c r="C1357" s="27" t="s">
        <v>18</v>
      </c>
      <c r="D1357" s="42" t="s">
        <v>271</v>
      </c>
    </row>
    <row r="1358">
      <c r="A1358" s="7">
        <v>44300.0</v>
      </c>
      <c r="B1358" s="8" t="s">
        <v>34</v>
      </c>
      <c r="C1358" s="27" t="s">
        <v>312</v>
      </c>
      <c r="D1358" s="42" t="s">
        <v>317</v>
      </c>
    </row>
    <row r="1359">
      <c r="A1359" s="7">
        <v>44300.0</v>
      </c>
      <c r="B1359" s="8" t="s">
        <v>34</v>
      </c>
      <c r="C1359" s="27" t="s">
        <v>312</v>
      </c>
      <c r="D1359" s="42" t="s">
        <v>317</v>
      </c>
    </row>
    <row r="1360">
      <c r="A1360" s="7">
        <v>44300.0</v>
      </c>
      <c r="B1360" s="8" t="s">
        <v>34</v>
      </c>
      <c r="C1360" s="27" t="s">
        <v>312</v>
      </c>
      <c r="D1360" s="42" t="s">
        <v>317</v>
      </c>
    </row>
    <row r="1361">
      <c r="A1361" s="7">
        <v>44300.0</v>
      </c>
      <c r="B1361" s="8" t="s">
        <v>34</v>
      </c>
      <c r="C1361" s="27" t="s">
        <v>312</v>
      </c>
      <c r="D1361" s="42" t="s">
        <v>317</v>
      </c>
    </row>
    <row r="1362">
      <c r="A1362" s="7">
        <v>44301.0</v>
      </c>
      <c r="B1362" s="8" t="s">
        <v>68</v>
      </c>
      <c r="C1362" s="27" t="s">
        <v>18</v>
      </c>
      <c r="D1362" s="42" t="s">
        <v>342</v>
      </c>
    </row>
    <row r="1363">
      <c r="A1363" s="7">
        <v>44301.0</v>
      </c>
      <c r="B1363" s="8" t="s">
        <v>68</v>
      </c>
      <c r="C1363" s="27" t="s">
        <v>18</v>
      </c>
      <c r="D1363" s="42" t="s">
        <v>35</v>
      </c>
    </row>
    <row r="1364">
      <c r="A1364" s="7">
        <v>44301.0</v>
      </c>
      <c r="B1364" s="8" t="s">
        <v>68</v>
      </c>
      <c r="C1364" s="27" t="s">
        <v>18</v>
      </c>
      <c r="D1364" s="42" t="s">
        <v>170</v>
      </c>
    </row>
    <row r="1365">
      <c r="A1365" s="7">
        <v>44301.0</v>
      </c>
      <c r="B1365" s="8" t="s">
        <v>68</v>
      </c>
      <c r="C1365" s="27" t="s">
        <v>18</v>
      </c>
      <c r="D1365" s="42" t="s">
        <v>170</v>
      </c>
    </row>
    <row r="1366">
      <c r="A1366" s="7">
        <v>44302.0</v>
      </c>
      <c r="B1366" s="8" t="s">
        <v>68</v>
      </c>
      <c r="C1366" s="27" t="s">
        <v>18</v>
      </c>
      <c r="D1366" s="42" t="s">
        <v>310</v>
      </c>
    </row>
    <row r="1367">
      <c r="A1367" s="7">
        <v>44302.0</v>
      </c>
      <c r="B1367" s="8" t="s">
        <v>68</v>
      </c>
      <c r="C1367" s="27" t="s">
        <v>18</v>
      </c>
      <c r="D1367" s="42" t="s">
        <v>170</v>
      </c>
    </row>
    <row r="1368">
      <c r="A1368" s="7">
        <v>44302.0</v>
      </c>
      <c r="B1368" s="8" t="s">
        <v>68</v>
      </c>
      <c r="C1368" s="27" t="s">
        <v>18</v>
      </c>
      <c r="D1368" s="42" t="s">
        <v>170</v>
      </c>
    </row>
    <row r="1369">
      <c r="A1369" s="7">
        <v>44302.0</v>
      </c>
      <c r="B1369" s="8" t="s">
        <v>306</v>
      </c>
      <c r="C1369" s="27" t="s">
        <v>18</v>
      </c>
      <c r="D1369" s="42" t="s">
        <v>170</v>
      </c>
    </row>
    <row r="1370">
      <c r="A1370" s="7">
        <v>44302.0</v>
      </c>
      <c r="B1370" s="8" t="s">
        <v>306</v>
      </c>
      <c r="C1370" s="27" t="s">
        <v>42</v>
      </c>
      <c r="D1370" s="42" t="s">
        <v>170</v>
      </c>
    </row>
    <row r="1371">
      <c r="A1371" s="7">
        <v>44302.0</v>
      </c>
      <c r="B1371" s="8" t="s">
        <v>306</v>
      </c>
      <c r="C1371" s="27" t="s">
        <v>42</v>
      </c>
      <c r="D1371" s="42" t="s">
        <v>271</v>
      </c>
    </row>
    <row r="1372">
      <c r="A1372" s="7">
        <v>44302.0</v>
      </c>
      <c r="B1372" s="8" t="s">
        <v>306</v>
      </c>
      <c r="C1372" s="27" t="s">
        <v>42</v>
      </c>
      <c r="D1372" s="42" t="s">
        <v>343</v>
      </c>
    </row>
    <row r="1373">
      <c r="A1373" s="7">
        <v>44302.0</v>
      </c>
      <c r="B1373" s="8" t="s">
        <v>306</v>
      </c>
      <c r="C1373" s="27" t="s">
        <v>42</v>
      </c>
      <c r="D1373" s="42" t="s">
        <v>170</v>
      </c>
    </row>
    <row r="1374">
      <c r="A1374" s="7">
        <v>44302.0</v>
      </c>
      <c r="B1374" s="8" t="s">
        <v>306</v>
      </c>
      <c r="C1374" s="27" t="s">
        <v>42</v>
      </c>
      <c r="D1374" s="42" t="s">
        <v>170</v>
      </c>
    </row>
    <row r="1375">
      <c r="A1375" s="7">
        <v>44303.0</v>
      </c>
      <c r="B1375" s="8" t="s">
        <v>68</v>
      </c>
      <c r="C1375" s="27" t="s">
        <v>18</v>
      </c>
      <c r="D1375" s="42" t="s">
        <v>170</v>
      </c>
    </row>
    <row r="1376">
      <c r="A1376" s="7">
        <v>44303.0</v>
      </c>
      <c r="B1376" s="8" t="s">
        <v>68</v>
      </c>
      <c r="C1376" s="27" t="s">
        <v>18</v>
      </c>
      <c r="D1376" s="42" t="s">
        <v>344</v>
      </c>
    </row>
    <row r="1377">
      <c r="A1377" s="7">
        <v>44303.0</v>
      </c>
      <c r="B1377" s="8" t="s">
        <v>68</v>
      </c>
      <c r="C1377" s="27" t="s">
        <v>18</v>
      </c>
      <c r="D1377" s="42" t="s">
        <v>345</v>
      </c>
    </row>
    <row r="1378">
      <c r="A1378" s="7">
        <v>44307.0</v>
      </c>
      <c r="B1378" s="8" t="s">
        <v>68</v>
      </c>
      <c r="C1378" s="27" t="s">
        <v>18</v>
      </c>
      <c r="D1378" s="42" t="s">
        <v>271</v>
      </c>
    </row>
    <row r="1379">
      <c r="A1379" s="7">
        <v>44307.0</v>
      </c>
      <c r="B1379" s="8" t="s">
        <v>68</v>
      </c>
      <c r="C1379" s="27" t="s">
        <v>18</v>
      </c>
      <c r="D1379" s="42" t="s">
        <v>271</v>
      </c>
    </row>
    <row r="1380">
      <c r="A1380" s="7">
        <v>44307.0</v>
      </c>
      <c r="B1380" s="8" t="s">
        <v>306</v>
      </c>
      <c r="C1380" s="27" t="s">
        <v>18</v>
      </c>
      <c r="D1380" s="42" t="s">
        <v>271</v>
      </c>
    </row>
    <row r="1381">
      <c r="A1381" s="7">
        <v>44307.0</v>
      </c>
      <c r="B1381" s="8" t="s">
        <v>306</v>
      </c>
      <c r="C1381" s="27" t="s">
        <v>18</v>
      </c>
      <c r="D1381" s="42" t="s">
        <v>170</v>
      </c>
    </row>
    <row r="1382">
      <c r="A1382" s="7">
        <v>44307.0</v>
      </c>
      <c r="B1382" s="8" t="s">
        <v>305</v>
      </c>
      <c r="C1382" s="27" t="s">
        <v>18</v>
      </c>
      <c r="D1382" s="42" t="s">
        <v>256</v>
      </c>
    </row>
    <row r="1383">
      <c r="A1383" s="7">
        <v>44307.0</v>
      </c>
      <c r="B1383" s="8" t="s">
        <v>305</v>
      </c>
      <c r="C1383" s="27" t="s">
        <v>42</v>
      </c>
      <c r="D1383" s="42" t="s">
        <v>170</v>
      </c>
    </row>
    <row r="1384">
      <c r="A1384" s="7">
        <v>44307.0</v>
      </c>
      <c r="B1384" s="8" t="s">
        <v>305</v>
      </c>
      <c r="C1384" s="27" t="s">
        <v>42</v>
      </c>
      <c r="D1384" s="42" t="s">
        <v>317</v>
      </c>
    </row>
    <row r="1385">
      <c r="A1385" s="7">
        <v>44308.0</v>
      </c>
      <c r="B1385" s="8" t="s">
        <v>306</v>
      </c>
      <c r="C1385" s="27" t="s">
        <v>312</v>
      </c>
      <c r="D1385" s="42" t="s">
        <v>170</v>
      </c>
    </row>
    <row r="1386">
      <c r="A1386" s="7">
        <v>44308.0</v>
      </c>
      <c r="B1386" s="8" t="s">
        <v>306</v>
      </c>
      <c r="C1386" s="27" t="s">
        <v>312</v>
      </c>
      <c r="D1386" s="42" t="s">
        <v>256</v>
      </c>
    </row>
    <row r="1387">
      <c r="A1387" s="7">
        <v>44308.0</v>
      </c>
      <c r="B1387" s="8" t="s">
        <v>34</v>
      </c>
      <c r="C1387" s="27" t="s">
        <v>18</v>
      </c>
      <c r="D1387" s="42" t="s">
        <v>170</v>
      </c>
    </row>
    <row r="1388">
      <c r="A1388" s="7">
        <v>44308.0</v>
      </c>
      <c r="B1388" s="8" t="s">
        <v>34</v>
      </c>
      <c r="C1388" s="27" t="s">
        <v>312</v>
      </c>
      <c r="D1388" s="42" t="s">
        <v>256</v>
      </c>
    </row>
    <row r="1389">
      <c r="A1389" s="7">
        <v>44308.0</v>
      </c>
      <c r="B1389" s="8" t="s">
        <v>34</v>
      </c>
      <c r="C1389" s="27" t="s">
        <v>18</v>
      </c>
      <c r="D1389" s="42" t="s">
        <v>170</v>
      </c>
    </row>
    <row r="1390">
      <c r="A1390" s="7">
        <v>44309.0</v>
      </c>
      <c r="B1390" s="8" t="s">
        <v>305</v>
      </c>
      <c r="C1390" s="27" t="s">
        <v>18</v>
      </c>
      <c r="D1390" s="42" t="s">
        <v>170</v>
      </c>
    </row>
    <row r="1391">
      <c r="A1391" s="7">
        <v>44309.0</v>
      </c>
      <c r="B1391" s="8" t="s">
        <v>305</v>
      </c>
      <c r="C1391" s="27" t="s">
        <v>42</v>
      </c>
      <c r="D1391" s="42" t="s">
        <v>170</v>
      </c>
    </row>
    <row r="1392">
      <c r="A1392" s="7">
        <v>44310.0</v>
      </c>
      <c r="B1392" s="8" t="s">
        <v>305</v>
      </c>
      <c r="C1392" s="27" t="s">
        <v>18</v>
      </c>
      <c r="D1392" s="42" t="s">
        <v>170</v>
      </c>
    </row>
    <row r="1393">
      <c r="A1393" s="7">
        <v>44310.0</v>
      </c>
      <c r="B1393" s="8" t="s">
        <v>305</v>
      </c>
      <c r="C1393" s="27" t="s">
        <v>18</v>
      </c>
      <c r="D1393" s="42" t="s">
        <v>170</v>
      </c>
    </row>
    <row r="1394">
      <c r="A1394" s="7">
        <v>44310.0</v>
      </c>
      <c r="B1394" s="8" t="s">
        <v>34</v>
      </c>
      <c r="C1394" s="27" t="s">
        <v>18</v>
      </c>
      <c r="D1394" s="42" t="s">
        <v>170</v>
      </c>
    </row>
    <row r="1395">
      <c r="A1395" s="7">
        <v>44310.0</v>
      </c>
      <c r="B1395" s="8" t="s">
        <v>305</v>
      </c>
      <c r="C1395" s="27" t="s">
        <v>18</v>
      </c>
      <c r="D1395" s="42" t="s">
        <v>170</v>
      </c>
    </row>
    <row r="1396">
      <c r="A1396" s="7">
        <v>44310.0</v>
      </c>
      <c r="B1396" s="8" t="s">
        <v>305</v>
      </c>
      <c r="C1396" s="27" t="s">
        <v>42</v>
      </c>
      <c r="D1396" s="42" t="s">
        <v>170</v>
      </c>
    </row>
    <row r="1397">
      <c r="A1397" s="7">
        <v>44310.0</v>
      </c>
      <c r="B1397" s="8" t="s">
        <v>305</v>
      </c>
      <c r="C1397" s="27" t="s">
        <v>18</v>
      </c>
      <c r="D1397" s="42" t="s">
        <v>170</v>
      </c>
    </row>
    <row r="1398">
      <c r="A1398" s="7">
        <v>44310.0</v>
      </c>
      <c r="B1398" s="8" t="s">
        <v>305</v>
      </c>
      <c r="C1398" s="27" t="s">
        <v>42</v>
      </c>
      <c r="D1398" s="42" t="s">
        <v>170</v>
      </c>
    </row>
    <row r="1399">
      <c r="A1399" s="7">
        <v>44310.0</v>
      </c>
      <c r="B1399" s="8" t="s">
        <v>305</v>
      </c>
      <c r="C1399" s="27" t="s">
        <v>42</v>
      </c>
      <c r="D1399" s="42" t="s">
        <v>170</v>
      </c>
    </row>
    <row r="1400">
      <c r="A1400" s="7">
        <v>44310.0</v>
      </c>
      <c r="B1400" s="8" t="s">
        <v>305</v>
      </c>
      <c r="C1400" s="27" t="s">
        <v>42</v>
      </c>
      <c r="D1400" s="42" t="s">
        <v>170</v>
      </c>
    </row>
    <row r="1401">
      <c r="A1401" s="7">
        <v>44312.0</v>
      </c>
      <c r="B1401" s="8" t="s">
        <v>34</v>
      </c>
      <c r="C1401" s="27" t="s">
        <v>42</v>
      </c>
      <c r="D1401" s="42" t="s">
        <v>170</v>
      </c>
    </row>
    <row r="1402">
      <c r="A1402" s="7">
        <v>44312.0</v>
      </c>
      <c r="B1402" s="8" t="s">
        <v>34</v>
      </c>
      <c r="C1402" s="27" t="s">
        <v>42</v>
      </c>
      <c r="D1402" s="42" t="s">
        <v>170</v>
      </c>
    </row>
    <row r="1403">
      <c r="A1403" s="7">
        <v>44312.0</v>
      </c>
      <c r="B1403" s="8" t="s">
        <v>306</v>
      </c>
      <c r="C1403" s="27" t="s">
        <v>18</v>
      </c>
      <c r="D1403" s="42" t="s">
        <v>271</v>
      </c>
    </row>
    <row r="1404">
      <c r="A1404" s="7">
        <v>44312.0</v>
      </c>
      <c r="B1404" s="8" t="s">
        <v>306</v>
      </c>
      <c r="C1404" s="27" t="s">
        <v>18</v>
      </c>
      <c r="D1404" s="42" t="s">
        <v>170</v>
      </c>
    </row>
    <row r="1405">
      <c r="A1405" s="7">
        <v>44313.0</v>
      </c>
      <c r="B1405" s="8" t="s">
        <v>34</v>
      </c>
      <c r="C1405" s="27" t="s">
        <v>18</v>
      </c>
      <c r="D1405" s="42" t="s">
        <v>183</v>
      </c>
    </row>
    <row r="1406">
      <c r="A1406" s="7">
        <v>44313.0</v>
      </c>
      <c r="B1406" s="8" t="s">
        <v>34</v>
      </c>
      <c r="C1406" s="27" t="s">
        <v>18</v>
      </c>
      <c r="D1406" s="42" t="s">
        <v>170</v>
      </c>
    </row>
    <row r="1407">
      <c r="A1407" s="7">
        <v>44313.0</v>
      </c>
      <c r="B1407" s="8" t="s">
        <v>34</v>
      </c>
      <c r="C1407" s="27" t="s">
        <v>18</v>
      </c>
      <c r="D1407" s="42" t="s">
        <v>271</v>
      </c>
    </row>
    <row r="1408">
      <c r="A1408" s="7">
        <v>44313.0</v>
      </c>
      <c r="B1408" s="8" t="s">
        <v>34</v>
      </c>
      <c r="C1408" s="27" t="s">
        <v>18</v>
      </c>
      <c r="D1408" s="42" t="s">
        <v>343</v>
      </c>
    </row>
    <row r="1409">
      <c r="A1409" s="7">
        <v>44314.0</v>
      </c>
      <c r="B1409" s="8" t="s">
        <v>346</v>
      </c>
      <c r="C1409" s="27" t="s">
        <v>18</v>
      </c>
      <c r="D1409" s="42" t="s">
        <v>271</v>
      </c>
    </row>
    <row r="1410">
      <c r="A1410" s="7">
        <v>44314.0</v>
      </c>
      <c r="B1410" s="8" t="s">
        <v>346</v>
      </c>
      <c r="C1410" s="27" t="s">
        <v>18</v>
      </c>
      <c r="D1410" s="42" t="s">
        <v>170</v>
      </c>
    </row>
    <row r="1411">
      <c r="A1411" s="7">
        <v>44314.0</v>
      </c>
      <c r="B1411" s="8" t="s">
        <v>346</v>
      </c>
      <c r="C1411" s="27" t="s">
        <v>42</v>
      </c>
      <c r="D1411" s="42" t="s">
        <v>170</v>
      </c>
    </row>
    <row r="1412">
      <c r="A1412" s="7">
        <v>44314.0</v>
      </c>
      <c r="B1412" s="8" t="s">
        <v>305</v>
      </c>
      <c r="C1412" s="27" t="s">
        <v>18</v>
      </c>
      <c r="D1412" s="42" t="s">
        <v>170</v>
      </c>
    </row>
    <row r="1413">
      <c r="A1413" s="7">
        <v>44315.0</v>
      </c>
      <c r="B1413" s="8" t="s">
        <v>30</v>
      </c>
      <c r="C1413" s="27" t="s">
        <v>347</v>
      </c>
      <c r="D1413" s="42" t="s">
        <v>271</v>
      </c>
    </row>
    <row r="1414">
      <c r="A1414" s="7">
        <v>44315.0</v>
      </c>
      <c r="B1414" s="8" t="s">
        <v>30</v>
      </c>
      <c r="C1414" s="27" t="s">
        <v>42</v>
      </c>
      <c r="D1414" s="42" t="s">
        <v>170</v>
      </c>
    </row>
    <row r="1415">
      <c r="A1415" s="7">
        <v>44315.0</v>
      </c>
      <c r="B1415" s="8" t="s">
        <v>30</v>
      </c>
      <c r="C1415" s="27" t="s">
        <v>42</v>
      </c>
      <c r="D1415" s="42" t="s">
        <v>271</v>
      </c>
    </row>
    <row r="1416">
      <c r="A1416" s="7">
        <v>44315.0</v>
      </c>
      <c r="B1416" s="8" t="s">
        <v>30</v>
      </c>
      <c r="C1416" s="27" t="s">
        <v>18</v>
      </c>
      <c r="D1416" s="42" t="s">
        <v>271</v>
      </c>
    </row>
    <row r="1417">
      <c r="A1417" s="7">
        <v>44315.0</v>
      </c>
      <c r="B1417" s="8" t="s">
        <v>305</v>
      </c>
      <c r="C1417" s="27" t="s">
        <v>18</v>
      </c>
      <c r="D1417" s="42" t="s">
        <v>310</v>
      </c>
    </row>
    <row r="1418">
      <c r="A1418" s="7">
        <v>44316.0</v>
      </c>
      <c r="B1418" s="8" t="s">
        <v>30</v>
      </c>
      <c r="C1418" s="27" t="s">
        <v>18</v>
      </c>
      <c r="D1418" s="42" t="s">
        <v>271</v>
      </c>
    </row>
    <row r="1419">
      <c r="A1419" s="7">
        <v>44316.0</v>
      </c>
      <c r="B1419" s="8" t="s">
        <v>30</v>
      </c>
      <c r="C1419" s="27" t="s">
        <v>18</v>
      </c>
      <c r="D1419" s="42" t="s">
        <v>271</v>
      </c>
    </row>
    <row r="1420">
      <c r="A1420" s="7">
        <v>44319.0</v>
      </c>
      <c r="B1420" s="8" t="s">
        <v>305</v>
      </c>
      <c r="C1420" s="27" t="s">
        <v>18</v>
      </c>
      <c r="D1420" s="42" t="s">
        <v>170</v>
      </c>
    </row>
    <row r="1421">
      <c r="A1421" s="7">
        <v>44319.0</v>
      </c>
      <c r="B1421" s="8" t="s">
        <v>305</v>
      </c>
      <c r="C1421" s="27" t="s">
        <v>42</v>
      </c>
      <c r="D1421" s="42" t="s">
        <v>170</v>
      </c>
    </row>
    <row r="1422">
      <c r="A1422" s="7">
        <v>44319.0</v>
      </c>
      <c r="B1422" s="8" t="s">
        <v>305</v>
      </c>
      <c r="C1422" s="27" t="s">
        <v>42</v>
      </c>
      <c r="D1422" s="42" t="s">
        <v>170</v>
      </c>
    </row>
    <row r="1423">
      <c r="A1423" s="7">
        <v>44319.0</v>
      </c>
      <c r="B1423" s="8" t="s">
        <v>305</v>
      </c>
      <c r="C1423" s="27" t="s">
        <v>42</v>
      </c>
      <c r="D1423" s="42" t="s">
        <v>310</v>
      </c>
    </row>
    <row r="1424">
      <c r="A1424" s="7">
        <v>44319.0</v>
      </c>
      <c r="B1424" s="8" t="s">
        <v>305</v>
      </c>
      <c r="C1424" s="27" t="s">
        <v>42</v>
      </c>
      <c r="D1424" s="42" t="s">
        <v>310</v>
      </c>
    </row>
    <row r="1425">
      <c r="A1425" s="7">
        <v>44322.0</v>
      </c>
      <c r="B1425" s="8" t="s">
        <v>33</v>
      </c>
      <c r="C1425" s="27" t="s">
        <v>18</v>
      </c>
      <c r="D1425" s="42" t="s">
        <v>170</v>
      </c>
    </row>
    <row r="1426">
      <c r="A1426" s="7">
        <v>44322.0</v>
      </c>
      <c r="B1426" s="8" t="s">
        <v>33</v>
      </c>
      <c r="C1426" s="27" t="s">
        <v>42</v>
      </c>
      <c r="D1426" s="42" t="s">
        <v>344</v>
      </c>
    </row>
    <row r="1427">
      <c r="A1427" s="7">
        <v>44322.0</v>
      </c>
      <c r="B1427" s="8" t="s">
        <v>36</v>
      </c>
      <c r="C1427" s="27" t="s">
        <v>18</v>
      </c>
      <c r="D1427" s="42" t="s">
        <v>170</v>
      </c>
    </row>
    <row r="1428">
      <c r="A1428" s="7">
        <v>44322.0</v>
      </c>
      <c r="B1428" s="8" t="s">
        <v>36</v>
      </c>
      <c r="C1428" s="27" t="s">
        <v>348</v>
      </c>
      <c r="D1428" s="42" t="s">
        <v>170</v>
      </c>
    </row>
    <row r="1429">
      <c r="A1429" s="7">
        <v>44323.0</v>
      </c>
      <c r="B1429" s="8" t="s">
        <v>305</v>
      </c>
      <c r="C1429" s="27" t="s">
        <v>18</v>
      </c>
      <c r="D1429" s="42" t="s">
        <v>170</v>
      </c>
    </row>
    <row r="1430">
      <c r="A1430" s="7">
        <v>44323.0</v>
      </c>
      <c r="B1430" s="8" t="s">
        <v>305</v>
      </c>
      <c r="C1430" s="27" t="s">
        <v>18</v>
      </c>
      <c r="D1430" s="42" t="s">
        <v>170</v>
      </c>
    </row>
    <row r="1431">
      <c r="A1431" s="7">
        <v>44323.0</v>
      </c>
      <c r="B1431" s="8" t="s">
        <v>305</v>
      </c>
      <c r="C1431" s="27" t="s">
        <v>18</v>
      </c>
      <c r="D1431" s="42" t="s">
        <v>170</v>
      </c>
    </row>
    <row r="1432">
      <c r="A1432" s="7">
        <v>44323.0</v>
      </c>
      <c r="B1432" s="8" t="s">
        <v>305</v>
      </c>
      <c r="C1432" s="27" t="s">
        <v>42</v>
      </c>
      <c r="D1432" s="42" t="s">
        <v>170</v>
      </c>
    </row>
    <row r="1433">
      <c r="A1433" s="7">
        <v>44323.0</v>
      </c>
      <c r="B1433" s="8" t="s">
        <v>305</v>
      </c>
      <c r="C1433" s="27" t="s">
        <v>42</v>
      </c>
      <c r="D1433" s="42" t="s">
        <v>170</v>
      </c>
    </row>
    <row r="1434">
      <c r="A1434" s="7">
        <v>44323.0</v>
      </c>
      <c r="B1434" s="8" t="s">
        <v>305</v>
      </c>
      <c r="C1434" s="27" t="s">
        <v>42</v>
      </c>
      <c r="D1434" s="42" t="s">
        <v>170</v>
      </c>
    </row>
    <row r="1435">
      <c r="A1435" s="7">
        <v>44323.0</v>
      </c>
      <c r="B1435" s="8" t="s">
        <v>33</v>
      </c>
      <c r="C1435" s="27" t="s">
        <v>18</v>
      </c>
      <c r="D1435" s="42" t="s">
        <v>170</v>
      </c>
    </row>
    <row r="1436">
      <c r="A1436" s="7">
        <v>44323.0</v>
      </c>
      <c r="B1436" s="8" t="s">
        <v>33</v>
      </c>
      <c r="C1436" s="27" t="s">
        <v>42</v>
      </c>
      <c r="D1436" s="42" t="s">
        <v>310</v>
      </c>
    </row>
    <row r="1437">
      <c r="A1437" s="7">
        <v>44323.0</v>
      </c>
      <c r="B1437" s="8" t="s">
        <v>33</v>
      </c>
      <c r="C1437" s="27" t="s">
        <v>42</v>
      </c>
      <c r="D1437" s="42" t="s">
        <v>310</v>
      </c>
    </row>
    <row r="1438">
      <c r="A1438" s="7">
        <v>44323.0</v>
      </c>
      <c r="B1438" s="8" t="s">
        <v>33</v>
      </c>
      <c r="C1438" s="27" t="s">
        <v>42</v>
      </c>
      <c r="D1438" s="42" t="s">
        <v>310</v>
      </c>
    </row>
    <row r="1439">
      <c r="A1439" s="7">
        <v>44326.0</v>
      </c>
      <c r="B1439" s="8" t="s">
        <v>30</v>
      </c>
      <c r="C1439" s="27" t="s">
        <v>18</v>
      </c>
      <c r="D1439" s="42" t="s">
        <v>256</v>
      </c>
    </row>
    <row r="1440">
      <c r="A1440" s="7">
        <v>44326.0</v>
      </c>
      <c r="B1440" s="8" t="s">
        <v>30</v>
      </c>
      <c r="C1440" s="27" t="s">
        <v>18</v>
      </c>
      <c r="D1440" s="42" t="s">
        <v>170</v>
      </c>
    </row>
    <row r="1441">
      <c r="A1441" s="7">
        <v>44326.0</v>
      </c>
      <c r="B1441" s="8" t="s">
        <v>305</v>
      </c>
      <c r="C1441" s="27" t="s">
        <v>18</v>
      </c>
      <c r="D1441" s="42" t="s">
        <v>183</v>
      </c>
    </row>
    <row r="1442">
      <c r="A1442" s="7">
        <v>44326.0</v>
      </c>
      <c r="B1442" s="8" t="s">
        <v>305</v>
      </c>
      <c r="C1442" s="27" t="s">
        <v>18</v>
      </c>
      <c r="D1442" s="42" t="s">
        <v>271</v>
      </c>
    </row>
    <row r="1443">
      <c r="A1443" s="7">
        <v>44326.0</v>
      </c>
      <c r="B1443" s="8" t="s">
        <v>305</v>
      </c>
      <c r="C1443" s="27" t="s">
        <v>18</v>
      </c>
      <c r="D1443" s="42" t="s">
        <v>271</v>
      </c>
    </row>
    <row r="1444">
      <c r="A1444" s="7">
        <v>44326.0</v>
      </c>
      <c r="B1444" s="8" t="s">
        <v>30</v>
      </c>
      <c r="C1444" s="27" t="s">
        <v>42</v>
      </c>
      <c r="D1444" s="42" t="s">
        <v>170</v>
      </c>
    </row>
    <row r="1445">
      <c r="A1445" s="7">
        <v>44326.0</v>
      </c>
      <c r="B1445" s="8" t="s">
        <v>30</v>
      </c>
      <c r="C1445" s="27" t="s">
        <v>42</v>
      </c>
      <c r="D1445" s="42" t="s">
        <v>170</v>
      </c>
    </row>
    <row r="1446">
      <c r="A1446" s="7">
        <v>44326.0</v>
      </c>
      <c r="B1446" s="8" t="s">
        <v>30</v>
      </c>
      <c r="C1446" s="27" t="s">
        <v>42</v>
      </c>
      <c r="D1446" s="42" t="s">
        <v>170</v>
      </c>
    </row>
    <row r="1447">
      <c r="A1447" s="7">
        <v>44326.0</v>
      </c>
      <c r="B1447" s="8" t="s">
        <v>305</v>
      </c>
      <c r="C1447" s="27" t="s">
        <v>18</v>
      </c>
      <c r="D1447" s="42" t="s">
        <v>183</v>
      </c>
    </row>
    <row r="1448">
      <c r="A1448" s="7">
        <v>44326.0</v>
      </c>
      <c r="B1448" s="8" t="s">
        <v>30</v>
      </c>
      <c r="C1448" s="27" t="s">
        <v>18</v>
      </c>
      <c r="D1448" s="42" t="s">
        <v>170</v>
      </c>
    </row>
    <row r="1449">
      <c r="A1449" s="7">
        <v>44326.0</v>
      </c>
      <c r="B1449" s="8" t="s">
        <v>30</v>
      </c>
      <c r="C1449" s="27" t="s">
        <v>42</v>
      </c>
      <c r="D1449" s="42" t="s">
        <v>170</v>
      </c>
    </row>
    <row r="1450">
      <c r="A1450" s="7">
        <v>44326.0</v>
      </c>
      <c r="B1450" s="8" t="s">
        <v>30</v>
      </c>
      <c r="C1450" s="27" t="s">
        <v>42</v>
      </c>
      <c r="D1450" s="42" t="s">
        <v>170</v>
      </c>
    </row>
    <row r="1451">
      <c r="A1451" s="7">
        <v>44326.0</v>
      </c>
      <c r="B1451" s="8" t="s">
        <v>30</v>
      </c>
      <c r="C1451" s="27" t="s">
        <v>42</v>
      </c>
      <c r="D1451" s="42" t="s">
        <v>170</v>
      </c>
    </row>
    <row r="1452">
      <c r="A1452" s="7">
        <v>44326.0</v>
      </c>
      <c r="B1452" s="8" t="s">
        <v>191</v>
      </c>
      <c r="C1452" s="27" t="s">
        <v>333</v>
      </c>
      <c r="D1452" s="42" t="s">
        <v>256</v>
      </c>
    </row>
    <row r="1453">
      <c r="A1453" s="7">
        <v>44327.0</v>
      </c>
      <c r="B1453" s="8" t="s">
        <v>191</v>
      </c>
      <c r="C1453" s="27" t="s">
        <v>42</v>
      </c>
      <c r="D1453" s="42" t="s">
        <v>170</v>
      </c>
    </row>
    <row r="1454">
      <c r="A1454" s="7">
        <v>44327.0</v>
      </c>
      <c r="B1454" s="8" t="s">
        <v>30</v>
      </c>
      <c r="C1454" s="27" t="s">
        <v>18</v>
      </c>
      <c r="D1454" s="42" t="s">
        <v>170</v>
      </c>
    </row>
    <row r="1455">
      <c r="A1455" s="7">
        <v>44327.0</v>
      </c>
      <c r="B1455" s="8" t="s">
        <v>30</v>
      </c>
      <c r="C1455" s="27" t="s">
        <v>18</v>
      </c>
      <c r="D1455" s="42" t="s">
        <v>271</v>
      </c>
    </row>
    <row r="1456">
      <c r="A1456" s="7">
        <v>44328.0</v>
      </c>
      <c r="B1456" s="8" t="s">
        <v>305</v>
      </c>
      <c r="C1456" s="27" t="s">
        <v>18</v>
      </c>
      <c r="D1456" s="42" t="s">
        <v>170</v>
      </c>
    </row>
    <row r="1457">
      <c r="A1457" s="7">
        <v>44328.0</v>
      </c>
      <c r="B1457" s="8" t="s">
        <v>305</v>
      </c>
      <c r="C1457" s="27" t="s">
        <v>18</v>
      </c>
      <c r="D1457" s="42" t="s">
        <v>310</v>
      </c>
    </row>
    <row r="1458">
      <c r="A1458" s="7">
        <v>44328.0</v>
      </c>
      <c r="B1458" s="8" t="s">
        <v>305</v>
      </c>
      <c r="C1458" s="27" t="s">
        <v>42</v>
      </c>
      <c r="D1458" s="42" t="s">
        <v>317</v>
      </c>
    </row>
    <row r="1459">
      <c r="A1459" s="7">
        <v>44328.0</v>
      </c>
      <c r="B1459" s="8" t="s">
        <v>305</v>
      </c>
      <c r="C1459" s="27" t="s">
        <v>42</v>
      </c>
      <c r="D1459" s="42" t="s">
        <v>317</v>
      </c>
    </row>
    <row r="1460">
      <c r="A1460" s="7">
        <v>44328.0</v>
      </c>
      <c r="B1460" s="8" t="s">
        <v>305</v>
      </c>
      <c r="C1460" s="27" t="s">
        <v>42</v>
      </c>
      <c r="D1460" s="42" t="s">
        <v>317</v>
      </c>
    </row>
    <row r="1461">
      <c r="A1461" s="7">
        <v>44328.0</v>
      </c>
      <c r="B1461" s="8" t="s">
        <v>305</v>
      </c>
      <c r="C1461" s="27" t="s">
        <v>42</v>
      </c>
      <c r="D1461" s="42" t="s">
        <v>317</v>
      </c>
    </row>
    <row r="1462">
      <c r="A1462" s="7">
        <v>44329.0</v>
      </c>
      <c r="B1462" s="8" t="s">
        <v>30</v>
      </c>
      <c r="C1462" s="27" t="s">
        <v>18</v>
      </c>
      <c r="D1462" s="42" t="s">
        <v>271</v>
      </c>
    </row>
    <row r="1463">
      <c r="A1463" s="7">
        <v>44329.0</v>
      </c>
      <c r="B1463" s="8" t="s">
        <v>30</v>
      </c>
      <c r="C1463" s="27" t="s">
        <v>18</v>
      </c>
      <c r="D1463" s="42" t="s">
        <v>183</v>
      </c>
    </row>
    <row r="1464">
      <c r="A1464" s="7">
        <v>44329.0</v>
      </c>
      <c r="B1464" s="8" t="s">
        <v>30</v>
      </c>
      <c r="C1464" s="27" t="s">
        <v>18</v>
      </c>
      <c r="D1464" s="42" t="s">
        <v>183</v>
      </c>
    </row>
    <row r="1465">
      <c r="A1465" s="7">
        <v>44330.0</v>
      </c>
      <c r="B1465" s="8" t="s">
        <v>30</v>
      </c>
      <c r="C1465" s="27" t="s">
        <v>18</v>
      </c>
      <c r="D1465" s="42" t="s">
        <v>183</v>
      </c>
    </row>
    <row r="1466">
      <c r="A1466" s="7">
        <v>44330.0</v>
      </c>
      <c r="B1466" s="8" t="s">
        <v>17</v>
      </c>
      <c r="C1466" s="27" t="s">
        <v>18</v>
      </c>
      <c r="D1466" s="42" t="s">
        <v>271</v>
      </c>
    </row>
    <row r="1467">
      <c r="A1467" s="7">
        <v>44330.0</v>
      </c>
      <c r="B1467" s="8" t="s">
        <v>17</v>
      </c>
      <c r="C1467" s="27" t="s">
        <v>18</v>
      </c>
      <c r="D1467" s="42" t="s">
        <v>170</v>
      </c>
    </row>
    <row r="1468">
      <c r="A1468" s="7">
        <v>44334.0</v>
      </c>
      <c r="B1468" s="8" t="s">
        <v>346</v>
      </c>
      <c r="C1468" s="27" t="s">
        <v>18</v>
      </c>
      <c r="D1468" s="42" t="s">
        <v>170</v>
      </c>
    </row>
    <row r="1469">
      <c r="A1469" s="7">
        <v>44334.0</v>
      </c>
      <c r="B1469" s="8" t="s">
        <v>346</v>
      </c>
      <c r="C1469" s="27" t="s">
        <v>42</v>
      </c>
      <c r="D1469" s="42" t="s">
        <v>310</v>
      </c>
    </row>
    <row r="1470">
      <c r="A1470" s="7">
        <v>44336.0</v>
      </c>
      <c r="B1470" s="8" t="s">
        <v>17</v>
      </c>
      <c r="C1470" s="27" t="s">
        <v>18</v>
      </c>
      <c r="D1470" s="42" t="s">
        <v>183</v>
      </c>
    </row>
    <row r="1471">
      <c r="A1471" s="7">
        <v>44336.0</v>
      </c>
      <c r="B1471" s="8" t="s">
        <v>17</v>
      </c>
      <c r="C1471" s="27" t="s">
        <v>18</v>
      </c>
      <c r="D1471" s="42" t="s">
        <v>170</v>
      </c>
    </row>
    <row r="1472">
      <c r="A1472" s="7">
        <v>44336.0</v>
      </c>
      <c r="B1472" s="8" t="s">
        <v>17</v>
      </c>
      <c r="C1472" s="27" t="s">
        <v>349</v>
      </c>
      <c r="D1472" s="42" t="s">
        <v>170</v>
      </c>
    </row>
    <row r="1473">
      <c r="A1473" s="7">
        <v>44336.0</v>
      </c>
      <c r="B1473" s="8" t="s">
        <v>17</v>
      </c>
      <c r="C1473" s="27" t="s">
        <v>42</v>
      </c>
      <c r="D1473" s="42" t="s">
        <v>170</v>
      </c>
    </row>
    <row r="1474">
      <c r="A1474" s="7">
        <v>44340.0</v>
      </c>
      <c r="B1474" s="8" t="s">
        <v>30</v>
      </c>
      <c r="C1474" s="27" t="s">
        <v>18</v>
      </c>
      <c r="D1474" s="42" t="s">
        <v>170</v>
      </c>
    </row>
    <row r="1475">
      <c r="A1475" s="7">
        <v>44340.0</v>
      </c>
      <c r="B1475" s="8" t="s">
        <v>30</v>
      </c>
      <c r="C1475" s="27" t="s">
        <v>18</v>
      </c>
      <c r="D1475" s="42" t="s">
        <v>170</v>
      </c>
    </row>
    <row r="1476">
      <c r="A1476" s="7">
        <v>44343.0</v>
      </c>
      <c r="B1476" s="8" t="s">
        <v>17</v>
      </c>
      <c r="C1476" s="27" t="s">
        <v>18</v>
      </c>
      <c r="D1476" s="42" t="s">
        <v>170</v>
      </c>
    </row>
    <row r="1477">
      <c r="A1477" s="7">
        <v>44343.0</v>
      </c>
      <c r="B1477" s="8" t="s">
        <v>17</v>
      </c>
      <c r="C1477" s="27" t="s">
        <v>18</v>
      </c>
      <c r="D1477" s="42" t="s">
        <v>256</v>
      </c>
    </row>
    <row r="1478">
      <c r="A1478" s="7">
        <v>44343.0</v>
      </c>
      <c r="B1478" s="8" t="s">
        <v>17</v>
      </c>
      <c r="C1478" s="27" t="s">
        <v>42</v>
      </c>
      <c r="D1478" s="42" t="s">
        <v>170</v>
      </c>
    </row>
    <row r="1479">
      <c r="A1479" s="7">
        <v>44343.0</v>
      </c>
      <c r="B1479" s="8" t="s">
        <v>17</v>
      </c>
      <c r="C1479" s="27" t="s">
        <v>42</v>
      </c>
      <c r="D1479" s="42" t="s">
        <v>170</v>
      </c>
    </row>
    <row r="1480">
      <c r="A1480" s="7">
        <v>44343.0</v>
      </c>
      <c r="B1480" s="8" t="s">
        <v>17</v>
      </c>
      <c r="C1480" s="27" t="s">
        <v>18</v>
      </c>
      <c r="D1480" s="42" t="s">
        <v>271</v>
      </c>
    </row>
    <row r="1481">
      <c r="A1481" s="7">
        <v>44348.0</v>
      </c>
      <c r="B1481" s="8" t="s">
        <v>17</v>
      </c>
      <c r="C1481" s="27" t="s">
        <v>18</v>
      </c>
      <c r="D1481" s="42" t="s">
        <v>350</v>
      </c>
    </row>
    <row r="1482">
      <c r="A1482" s="7">
        <v>44358.0</v>
      </c>
      <c r="B1482" s="8" t="s">
        <v>337</v>
      </c>
      <c r="C1482" s="27" t="s">
        <v>18</v>
      </c>
      <c r="D1482" s="42" t="s">
        <v>256</v>
      </c>
    </row>
    <row r="1483">
      <c r="A1483" s="7">
        <v>44358.0</v>
      </c>
      <c r="B1483" s="8" t="s">
        <v>337</v>
      </c>
      <c r="C1483" s="27" t="s">
        <v>333</v>
      </c>
      <c r="D1483" s="42" t="s">
        <v>170</v>
      </c>
    </row>
    <row r="1484">
      <c r="A1484" s="7">
        <v>44358.0</v>
      </c>
      <c r="B1484" s="8" t="s">
        <v>337</v>
      </c>
      <c r="C1484" s="27" t="s">
        <v>42</v>
      </c>
      <c r="D1484" s="42" t="s">
        <v>170</v>
      </c>
    </row>
    <row r="1485">
      <c r="A1485" s="7">
        <v>44358.0</v>
      </c>
      <c r="B1485" s="8" t="s">
        <v>351</v>
      </c>
      <c r="C1485" s="27" t="s">
        <v>348</v>
      </c>
      <c r="D1485" s="42" t="s">
        <v>170</v>
      </c>
    </row>
    <row r="1486">
      <c r="A1486" s="7">
        <v>44358.0</v>
      </c>
      <c r="B1486" s="8" t="s">
        <v>351</v>
      </c>
      <c r="C1486" s="27" t="s">
        <v>42</v>
      </c>
      <c r="D1486" s="42" t="s">
        <v>170</v>
      </c>
    </row>
    <row r="1487">
      <c r="A1487" s="7">
        <v>44358.0</v>
      </c>
      <c r="B1487" s="8"/>
      <c r="C1487" s="27" t="s">
        <v>42</v>
      </c>
      <c r="D1487" s="42" t="s">
        <v>352</v>
      </c>
    </row>
    <row r="1488">
      <c r="A1488" s="7">
        <v>44358.0</v>
      </c>
      <c r="B1488" s="8"/>
      <c r="C1488" s="27" t="s">
        <v>42</v>
      </c>
      <c r="D1488" s="42" t="s">
        <v>352</v>
      </c>
    </row>
    <row r="1489">
      <c r="A1489" s="7">
        <v>44358.0</v>
      </c>
      <c r="B1489" s="8"/>
      <c r="C1489" s="27" t="s">
        <v>42</v>
      </c>
      <c r="D1489" s="42" t="s">
        <v>352</v>
      </c>
    </row>
    <row r="1490">
      <c r="A1490" s="7">
        <v>44358.0</v>
      </c>
      <c r="B1490" s="8"/>
      <c r="C1490" s="27" t="s">
        <v>42</v>
      </c>
      <c r="D1490" s="42" t="s">
        <v>352</v>
      </c>
    </row>
    <row r="1491">
      <c r="A1491" s="7">
        <v>44177.0</v>
      </c>
      <c r="B1491" s="8" t="s">
        <v>353</v>
      </c>
      <c r="C1491" s="27" t="s">
        <v>354</v>
      </c>
      <c r="D1491" s="42" t="s">
        <v>170</v>
      </c>
    </row>
    <row r="1492">
      <c r="A1492" s="7">
        <v>44177.0</v>
      </c>
      <c r="B1492" s="8" t="s">
        <v>353</v>
      </c>
      <c r="C1492" s="27" t="s">
        <v>169</v>
      </c>
      <c r="D1492" s="42" t="s">
        <v>170</v>
      </c>
    </row>
    <row r="1493">
      <c r="A1493" s="17">
        <v>44177.0</v>
      </c>
      <c r="B1493" s="8" t="s">
        <v>353</v>
      </c>
      <c r="C1493" s="27" t="s">
        <v>169</v>
      </c>
      <c r="D1493" s="42" t="s">
        <v>170</v>
      </c>
    </row>
    <row r="1494">
      <c r="A1494" s="7">
        <v>44165.0</v>
      </c>
      <c r="B1494" s="8" t="s">
        <v>30</v>
      </c>
      <c r="C1494" s="27" t="s">
        <v>169</v>
      </c>
      <c r="D1494" s="42" t="s">
        <v>170</v>
      </c>
    </row>
    <row r="1495">
      <c r="A1495" s="7">
        <v>44177.0</v>
      </c>
      <c r="B1495" s="8" t="s">
        <v>353</v>
      </c>
      <c r="C1495" s="27" t="s">
        <v>180</v>
      </c>
      <c r="D1495" s="42" t="s">
        <v>170</v>
      </c>
    </row>
    <row r="1496">
      <c r="A1496" s="7">
        <v>44177.0</v>
      </c>
      <c r="B1496" s="8" t="s">
        <v>353</v>
      </c>
      <c r="C1496" s="27" t="s">
        <v>355</v>
      </c>
      <c r="D1496" s="42" t="s">
        <v>170</v>
      </c>
    </row>
    <row r="1497">
      <c r="A1497" s="7">
        <v>44177.0</v>
      </c>
      <c r="B1497" s="8" t="s">
        <v>353</v>
      </c>
      <c r="C1497" s="27" t="s">
        <v>180</v>
      </c>
      <c r="D1497" s="42" t="s">
        <v>170</v>
      </c>
    </row>
    <row r="1498">
      <c r="A1498" s="7">
        <v>44177.0</v>
      </c>
      <c r="B1498" s="8" t="s">
        <v>353</v>
      </c>
      <c r="C1498" s="27" t="s">
        <v>180</v>
      </c>
      <c r="D1498" s="28" t="s">
        <v>271</v>
      </c>
    </row>
    <row r="1499">
      <c r="A1499" s="7">
        <v>44177.0</v>
      </c>
      <c r="B1499" s="8" t="s">
        <v>353</v>
      </c>
      <c r="C1499" s="27" t="s">
        <v>180</v>
      </c>
      <c r="D1499" s="28" t="s">
        <v>271</v>
      </c>
    </row>
    <row r="1500">
      <c r="A1500" s="7">
        <v>44178.0</v>
      </c>
      <c r="B1500" s="8" t="s">
        <v>356</v>
      </c>
      <c r="C1500" s="27" t="s">
        <v>169</v>
      </c>
      <c r="D1500" s="42" t="s">
        <v>170</v>
      </c>
    </row>
    <row r="1501">
      <c r="A1501" s="7">
        <v>44178.0</v>
      </c>
      <c r="B1501" s="8" t="s">
        <v>356</v>
      </c>
      <c r="C1501" s="27" t="s">
        <v>180</v>
      </c>
      <c r="D1501" s="42" t="s">
        <v>170</v>
      </c>
    </row>
    <row r="1502">
      <c r="A1502" s="7">
        <v>44178.0</v>
      </c>
      <c r="B1502" s="8" t="s">
        <v>356</v>
      </c>
      <c r="C1502" s="154" t="s">
        <v>180</v>
      </c>
      <c r="D1502" s="42" t="s">
        <v>170</v>
      </c>
    </row>
    <row r="1503">
      <c r="A1503" s="7">
        <v>44178.0</v>
      </c>
      <c r="B1503" s="8" t="s">
        <v>356</v>
      </c>
      <c r="C1503" s="154" t="s">
        <v>180</v>
      </c>
      <c r="D1503" s="42" t="s">
        <v>170</v>
      </c>
    </row>
    <row r="1504">
      <c r="A1504" s="7">
        <v>44178.0</v>
      </c>
      <c r="B1504" s="8" t="s">
        <v>356</v>
      </c>
      <c r="C1504" s="154" t="s">
        <v>180</v>
      </c>
      <c r="D1504" s="42" t="s">
        <v>170</v>
      </c>
    </row>
    <row r="1505">
      <c r="A1505" s="7">
        <v>44178.0</v>
      </c>
      <c r="B1505" s="8" t="s">
        <v>357</v>
      </c>
      <c r="C1505" s="27" t="s">
        <v>169</v>
      </c>
      <c r="D1505" s="42" t="s">
        <v>170</v>
      </c>
    </row>
    <row r="1506">
      <c r="A1506" s="7">
        <v>44178.0</v>
      </c>
      <c r="B1506" s="8" t="s">
        <v>357</v>
      </c>
      <c r="C1506" s="27" t="s">
        <v>169</v>
      </c>
      <c r="D1506" s="42" t="s">
        <v>170</v>
      </c>
    </row>
    <row r="1507">
      <c r="A1507" s="7">
        <v>44179.0</v>
      </c>
      <c r="B1507" s="8" t="s">
        <v>353</v>
      </c>
      <c r="C1507" s="27" t="s">
        <v>169</v>
      </c>
      <c r="D1507" s="42" t="s">
        <v>170</v>
      </c>
    </row>
    <row r="1508">
      <c r="A1508" s="7">
        <v>44179.0</v>
      </c>
      <c r="B1508" s="8" t="s">
        <v>353</v>
      </c>
      <c r="C1508" s="27" t="s">
        <v>169</v>
      </c>
      <c r="D1508" s="42" t="s">
        <v>358</v>
      </c>
    </row>
    <row r="1509">
      <c r="A1509" s="7">
        <v>44179.0</v>
      </c>
      <c r="B1509" s="8" t="s">
        <v>353</v>
      </c>
      <c r="C1509" s="27" t="s">
        <v>169</v>
      </c>
      <c r="D1509" s="42" t="s">
        <v>359</v>
      </c>
    </row>
    <row r="1510">
      <c r="A1510" s="7">
        <v>44179.0</v>
      </c>
      <c r="B1510" s="8" t="s">
        <v>353</v>
      </c>
      <c r="C1510" s="27" t="s">
        <v>169</v>
      </c>
      <c r="D1510" s="42" t="s">
        <v>170</v>
      </c>
    </row>
    <row r="1511">
      <c r="A1511" s="7">
        <v>44179.0</v>
      </c>
      <c r="B1511" s="8" t="s">
        <v>353</v>
      </c>
      <c r="C1511" s="27" t="s">
        <v>169</v>
      </c>
      <c r="D1511" s="42" t="s">
        <v>170</v>
      </c>
    </row>
    <row r="1512">
      <c r="A1512" s="7">
        <v>44180.0</v>
      </c>
      <c r="B1512" s="8" t="s">
        <v>353</v>
      </c>
      <c r="C1512" s="27" t="s">
        <v>180</v>
      </c>
      <c r="D1512" s="42" t="s">
        <v>170</v>
      </c>
    </row>
    <row r="1513">
      <c r="A1513" s="7">
        <v>44180.0</v>
      </c>
      <c r="B1513" s="8" t="s">
        <v>353</v>
      </c>
      <c r="C1513" s="27" t="s">
        <v>169</v>
      </c>
      <c r="D1513" s="42" t="s">
        <v>170</v>
      </c>
    </row>
    <row r="1514">
      <c r="A1514" s="7">
        <v>44180.0</v>
      </c>
      <c r="B1514" s="8" t="s">
        <v>353</v>
      </c>
      <c r="C1514" s="27" t="s">
        <v>169</v>
      </c>
      <c r="D1514" s="42" t="s">
        <v>170</v>
      </c>
    </row>
    <row r="1515">
      <c r="A1515" s="7">
        <v>44180.0</v>
      </c>
      <c r="B1515" s="8" t="s">
        <v>353</v>
      </c>
      <c r="C1515" s="27" t="s">
        <v>180</v>
      </c>
      <c r="D1515" s="42" t="s">
        <v>170</v>
      </c>
    </row>
    <row r="1516">
      <c r="A1516" s="7">
        <v>44180.0</v>
      </c>
      <c r="B1516" s="8" t="s">
        <v>353</v>
      </c>
      <c r="C1516" s="27" t="s">
        <v>180</v>
      </c>
      <c r="D1516" s="42" t="s">
        <v>170</v>
      </c>
    </row>
    <row r="1517">
      <c r="A1517" s="7">
        <v>44180.0</v>
      </c>
      <c r="B1517" s="8" t="s">
        <v>353</v>
      </c>
      <c r="C1517" s="27" t="s">
        <v>355</v>
      </c>
      <c r="D1517" s="42" t="s">
        <v>170</v>
      </c>
    </row>
    <row r="1518">
      <c r="A1518" s="7">
        <v>44181.0</v>
      </c>
      <c r="B1518" s="8" t="s">
        <v>353</v>
      </c>
      <c r="C1518" s="27" t="s">
        <v>169</v>
      </c>
      <c r="D1518" s="42" t="s">
        <v>170</v>
      </c>
    </row>
    <row r="1519">
      <c r="A1519" s="7">
        <v>44181.0</v>
      </c>
      <c r="B1519" s="8" t="s">
        <v>353</v>
      </c>
      <c r="C1519" s="27" t="s">
        <v>180</v>
      </c>
      <c r="D1519" s="42" t="s">
        <v>170</v>
      </c>
    </row>
    <row r="1520">
      <c r="A1520" s="7">
        <v>44181.0</v>
      </c>
      <c r="B1520" s="8" t="s">
        <v>353</v>
      </c>
      <c r="C1520" s="27" t="s">
        <v>180</v>
      </c>
      <c r="D1520" s="42" t="s">
        <v>170</v>
      </c>
    </row>
    <row r="1521">
      <c r="A1521" s="7">
        <v>44181.0</v>
      </c>
      <c r="B1521" s="8" t="s">
        <v>353</v>
      </c>
      <c r="C1521" s="27" t="s">
        <v>180</v>
      </c>
      <c r="D1521" s="42" t="s">
        <v>170</v>
      </c>
    </row>
    <row r="1522">
      <c r="A1522" s="7">
        <v>44181.0</v>
      </c>
      <c r="B1522" s="8" t="s">
        <v>353</v>
      </c>
      <c r="C1522" s="27" t="s">
        <v>169</v>
      </c>
      <c r="D1522" s="42" t="s">
        <v>261</v>
      </c>
    </row>
    <row r="1523">
      <c r="A1523" s="7">
        <v>44181.0</v>
      </c>
      <c r="B1523" s="8" t="s">
        <v>353</v>
      </c>
      <c r="C1523" s="27" t="s">
        <v>169</v>
      </c>
      <c r="D1523" s="42" t="s">
        <v>360</v>
      </c>
    </row>
    <row r="1524">
      <c r="A1524" s="7">
        <v>44181.0</v>
      </c>
      <c r="B1524" s="8" t="s">
        <v>353</v>
      </c>
      <c r="C1524" s="27" t="s">
        <v>180</v>
      </c>
      <c r="D1524" s="42" t="s">
        <v>358</v>
      </c>
    </row>
    <row r="1525">
      <c r="A1525" s="7">
        <v>44181.0</v>
      </c>
      <c r="B1525" s="8" t="s">
        <v>353</v>
      </c>
      <c r="C1525" s="27" t="s">
        <v>169</v>
      </c>
      <c r="D1525" s="42" t="s">
        <v>19</v>
      </c>
    </row>
    <row r="1526">
      <c r="A1526" s="7">
        <v>44183.0</v>
      </c>
      <c r="B1526" s="8" t="s">
        <v>353</v>
      </c>
      <c r="C1526" s="27" t="s">
        <v>180</v>
      </c>
      <c r="D1526" s="42" t="s">
        <v>19</v>
      </c>
    </row>
    <row r="1527">
      <c r="A1527" s="7">
        <v>44184.0</v>
      </c>
      <c r="B1527" s="8" t="s">
        <v>37</v>
      </c>
      <c r="C1527" s="27" t="s">
        <v>169</v>
      </c>
      <c r="D1527" s="42" t="s">
        <v>19</v>
      </c>
    </row>
    <row r="1528">
      <c r="A1528" s="7">
        <v>44184.0</v>
      </c>
      <c r="B1528" s="8" t="s">
        <v>37</v>
      </c>
      <c r="C1528" s="27" t="s">
        <v>169</v>
      </c>
      <c r="D1528" s="42" t="s">
        <v>19</v>
      </c>
    </row>
    <row r="1529">
      <c r="A1529" s="7">
        <v>44184.0</v>
      </c>
      <c r="B1529" s="8" t="s">
        <v>37</v>
      </c>
      <c r="C1529" s="27" t="s">
        <v>169</v>
      </c>
      <c r="D1529" s="42" t="s">
        <v>19</v>
      </c>
    </row>
    <row r="1530">
      <c r="A1530" s="7">
        <v>44184.0</v>
      </c>
      <c r="B1530" s="8" t="s">
        <v>37</v>
      </c>
      <c r="C1530" s="27" t="s">
        <v>169</v>
      </c>
      <c r="D1530" s="42" t="s">
        <v>19</v>
      </c>
    </row>
    <row r="1531">
      <c r="A1531" s="7">
        <v>44185.0</v>
      </c>
      <c r="B1531" s="8" t="s">
        <v>37</v>
      </c>
      <c r="C1531" s="27" t="s">
        <v>169</v>
      </c>
      <c r="D1531" s="42" t="s">
        <v>19</v>
      </c>
    </row>
    <row r="1532">
      <c r="A1532" s="7">
        <v>44185.0</v>
      </c>
      <c r="B1532" s="8" t="s">
        <v>37</v>
      </c>
      <c r="C1532" s="27" t="s">
        <v>169</v>
      </c>
      <c r="D1532" s="42" t="s">
        <v>19</v>
      </c>
    </row>
    <row r="1533">
      <c r="A1533" s="7">
        <v>44181.0</v>
      </c>
      <c r="B1533" s="8" t="s">
        <v>353</v>
      </c>
      <c r="C1533" s="27" t="s">
        <v>169</v>
      </c>
      <c r="D1533" s="42" t="s">
        <v>19</v>
      </c>
    </row>
    <row r="1534">
      <c r="A1534" s="7">
        <v>44186.0</v>
      </c>
      <c r="B1534" s="8" t="s">
        <v>34</v>
      </c>
      <c r="C1534" s="27" t="s">
        <v>169</v>
      </c>
      <c r="D1534" s="42" t="s">
        <v>19</v>
      </c>
    </row>
    <row r="1535">
      <c r="A1535" s="7">
        <v>44186.0</v>
      </c>
      <c r="B1535" s="8" t="s">
        <v>37</v>
      </c>
      <c r="C1535" s="27" t="s">
        <v>169</v>
      </c>
      <c r="D1535" s="42" t="s">
        <v>19</v>
      </c>
    </row>
    <row r="1536">
      <c r="A1536" s="7">
        <v>44186.0</v>
      </c>
      <c r="B1536" s="8" t="s">
        <v>34</v>
      </c>
      <c r="C1536" s="27" t="s">
        <v>169</v>
      </c>
      <c r="D1536" s="42" t="s">
        <v>35</v>
      </c>
    </row>
    <row r="1537">
      <c r="A1537" s="7">
        <v>44186.0</v>
      </c>
      <c r="B1537" s="8" t="s">
        <v>68</v>
      </c>
      <c r="C1537" s="27" t="s">
        <v>169</v>
      </c>
      <c r="D1537" s="42" t="s">
        <v>19</v>
      </c>
    </row>
    <row r="1538">
      <c r="A1538" s="7">
        <v>44186.0</v>
      </c>
      <c r="B1538" s="8" t="s">
        <v>353</v>
      </c>
      <c r="C1538" s="27" t="s">
        <v>169</v>
      </c>
      <c r="D1538" s="42" t="s">
        <v>35</v>
      </c>
    </row>
    <row r="1539">
      <c r="A1539" s="7">
        <v>44186.0</v>
      </c>
      <c r="B1539" s="8" t="s">
        <v>37</v>
      </c>
      <c r="C1539" s="27" t="s">
        <v>169</v>
      </c>
      <c r="D1539" s="42" t="s">
        <v>19</v>
      </c>
    </row>
    <row r="1540">
      <c r="A1540" s="7">
        <v>44187.0</v>
      </c>
      <c r="B1540" s="8" t="s">
        <v>353</v>
      </c>
      <c r="C1540" s="27" t="s">
        <v>169</v>
      </c>
      <c r="D1540" s="42" t="s">
        <v>19</v>
      </c>
    </row>
    <row r="1541">
      <c r="A1541" s="7">
        <v>44187.0</v>
      </c>
      <c r="B1541" s="8" t="s">
        <v>353</v>
      </c>
      <c r="C1541" s="27" t="s">
        <v>169</v>
      </c>
      <c r="D1541" s="42" t="s">
        <v>19</v>
      </c>
    </row>
    <row r="1542">
      <c r="A1542" s="7">
        <v>44187.0</v>
      </c>
      <c r="B1542" s="8" t="s">
        <v>34</v>
      </c>
      <c r="C1542" s="27" t="s">
        <v>169</v>
      </c>
      <c r="D1542" s="42" t="s">
        <v>19</v>
      </c>
    </row>
    <row r="1543">
      <c r="A1543" s="7">
        <v>44188.0</v>
      </c>
      <c r="B1543" s="8" t="s">
        <v>34</v>
      </c>
      <c r="C1543" s="27" t="s">
        <v>169</v>
      </c>
      <c r="D1543" s="42" t="s">
        <v>19</v>
      </c>
    </row>
    <row r="1544">
      <c r="A1544" s="7">
        <v>44188.0</v>
      </c>
      <c r="B1544" s="8" t="s">
        <v>34</v>
      </c>
      <c r="C1544" s="27" t="s">
        <v>169</v>
      </c>
      <c r="D1544" s="42" t="s">
        <v>19</v>
      </c>
    </row>
    <row r="1545">
      <c r="A1545" s="7">
        <v>44188.0</v>
      </c>
      <c r="B1545" s="8" t="s">
        <v>34</v>
      </c>
      <c r="C1545" s="27" t="s">
        <v>169</v>
      </c>
      <c r="D1545" s="42" t="s">
        <v>19</v>
      </c>
    </row>
    <row r="1546">
      <c r="A1546" s="7">
        <v>44188.0</v>
      </c>
      <c r="B1546" s="8" t="s">
        <v>34</v>
      </c>
      <c r="C1546" s="27" t="s">
        <v>169</v>
      </c>
      <c r="D1546" s="42" t="s">
        <v>19</v>
      </c>
    </row>
    <row r="1547">
      <c r="A1547" s="7">
        <v>44191.0</v>
      </c>
      <c r="B1547" s="8" t="s">
        <v>34</v>
      </c>
      <c r="C1547" s="27" t="s">
        <v>169</v>
      </c>
      <c r="D1547" s="42" t="s">
        <v>19</v>
      </c>
    </row>
    <row r="1548">
      <c r="A1548" s="7">
        <v>44191.0</v>
      </c>
      <c r="B1548" s="8" t="s">
        <v>34</v>
      </c>
      <c r="C1548" s="27" t="s">
        <v>169</v>
      </c>
      <c r="D1548" s="42" t="s">
        <v>19</v>
      </c>
    </row>
    <row r="1549">
      <c r="A1549" s="7">
        <v>44191.0</v>
      </c>
      <c r="B1549" s="8" t="s">
        <v>34</v>
      </c>
      <c r="C1549" s="27" t="s">
        <v>169</v>
      </c>
      <c r="D1549" s="42" t="s">
        <v>19</v>
      </c>
    </row>
    <row r="1550">
      <c r="A1550" s="7">
        <v>44191.0</v>
      </c>
      <c r="B1550" s="8" t="s">
        <v>34</v>
      </c>
      <c r="C1550" s="27" t="s">
        <v>169</v>
      </c>
      <c r="D1550" s="42" t="s">
        <v>19</v>
      </c>
    </row>
    <row r="1551">
      <c r="A1551" s="7">
        <v>44192.0</v>
      </c>
      <c r="B1551" s="8" t="s">
        <v>37</v>
      </c>
      <c r="C1551" s="27" t="s">
        <v>169</v>
      </c>
      <c r="D1551" s="42" t="s">
        <v>19</v>
      </c>
    </row>
    <row r="1552">
      <c r="A1552" s="7">
        <v>44192.0</v>
      </c>
      <c r="B1552" s="8" t="s">
        <v>30</v>
      </c>
      <c r="C1552" s="27" t="s">
        <v>169</v>
      </c>
      <c r="D1552" s="42" t="s">
        <v>170</v>
      </c>
    </row>
    <row r="1553">
      <c r="A1553" s="7">
        <v>44192.0</v>
      </c>
      <c r="B1553" s="8" t="s">
        <v>30</v>
      </c>
      <c r="C1553" s="27" t="s">
        <v>169</v>
      </c>
      <c r="D1553" s="28" t="s">
        <v>271</v>
      </c>
    </row>
    <row r="1554">
      <c r="A1554" s="7">
        <v>44192.0</v>
      </c>
      <c r="B1554" s="8" t="s">
        <v>30</v>
      </c>
      <c r="C1554" s="27" t="s">
        <v>169</v>
      </c>
      <c r="D1554" s="42" t="s">
        <v>358</v>
      </c>
    </row>
    <row r="1555">
      <c r="A1555" s="7">
        <v>44192.0</v>
      </c>
      <c r="B1555" s="8" t="s">
        <v>37</v>
      </c>
      <c r="C1555" s="27" t="s">
        <v>169</v>
      </c>
      <c r="D1555" s="42" t="s">
        <v>170</v>
      </c>
    </row>
    <row r="1556">
      <c r="A1556" s="7">
        <v>44193.0</v>
      </c>
      <c r="B1556" s="8" t="s">
        <v>30</v>
      </c>
      <c r="C1556" s="27" t="s">
        <v>169</v>
      </c>
      <c r="D1556" s="42" t="s">
        <v>361</v>
      </c>
    </row>
    <row r="1557">
      <c r="A1557" s="7">
        <v>44193.0</v>
      </c>
      <c r="B1557" s="8" t="s">
        <v>30</v>
      </c>
      <c r="C1557" s="27" t="s">
        <v>180</v>
      </c>
      <c r="D1557" s="42" t="s">
        <v>170</v>
      </c>
    </row>
    <row r="1558">
      <c r="A1558" s="7">
        <v>44193.0</v>
      </c>
      <c r="B1558" s="8" t="s">
        <v>30</v>
      </c>
      <c r="C1558" s="27" t="s">
        <v>180</v>
      </c>
      <c r="D1558" s="42" t="s">
        <v>170</v>
      </c>
    </row>
    <row r="1559">
      <c r="A1559" s="7">
        <v>44193.0</v>
      </c>
      <c r="B1559" s="8" t="s">
        <v>34</v>
      </c>
      <c r="C1559" s="27" t="s">
        <v>169</v>
      </c>
      <c r="D1559" s="42" t="s">
        <v>170</v>
      </c>
    </row>
    <row r="1560">
      <c r="A1560" s="7">
        <v>44193.0</v>
      </c>
      <c r="B1560" s="8" t="s">
        <v>34</v>
      </c>
      <c r="C1560" s="27" t="s">
        <v>169</v>
      </c>
      <c r="D1560" s="42" t="s">
        <v>170</v>
      </c>
    </row>
    <row r="1561">
      <c r="A1561" s="7">
        <v>44193.0</v>
      </c>
      <c r="B1561" s="8" t="s">
        <v>37</v>
      </c>
      <c r="C1561" s="27" t="s">
        <v>169</v>
      </c>
      <c r="D1561" s="42" t="s">
        <v>170</v>
      </c>
    </row>
    <row r="1562">
      <c r="A1562" s="7">
        <v>44194.0</v>
      </c>
      <c r="B1562" s="8" t="s">
        <v>37</v>
      </c>
      <c r="C1562" s="27" t="s">
        <v>169</v>
      </c>
      <c r="D1562" s="42" t="s">
        <v>170</v>
      </c>
    </row>
    <row r="1563">
      <c r="A1563" s="7">
        <v>44194.0</v>
      </c>
      <c r="B1563" s="8" t="s">
        <v>36</v>
      </c>
      <c r="C1563" s="27" t="s">
        <v>169</v>
      </c>
      <c r="D1563" s="42" t="s">
        <v>245</v>
      </c>
    </row>
    <row r="1564">
      <c r="A1564" s="7">
        <v>44194.0</v>
      </c>
      <c r="B1564" s="8" t="s">
        <v>34</v>
      </c>
      <c r="C1564" s="27" t="s">
        <v>169</v>
      </c>
      <c r="D1564" s="42" t="s">
        <v>170</v>
      </c>
    </row>
    <row r="1565">
      <c r="A1565" s="7">
        <v>44194.0</v>
      </c>
      <c r="B1565" s="8" t="s">
        <v>34</v>
      </c>
      <c r="C1565" s="27" t="s">
        <v>169</v>
      </c>
      <c r="D1565" s="42" t="s">
        <v>170</v>
      </c>
    </row>
    <row r="1566">
      <c r="A1566" s="7">
        <v>44195.0</v>
      </c>
      <c r="B1566" s="8" t="s">
        <v>353</v>
      </c>
      <c r="C1566" s="27" t="s">
        <v>169</v>
      </c>
      <c r="D1566" s="42" t="s">
        <v>170</v>
      </c>
    </row>
    <row r="1567">
      <c r="A1567" s="7">
        <v>44195.0</v>
      </c>
      <c r="B1567" s="8" t="s">
        <v>353</v>
      </c>
      <c r="C1567" s="27" t="s">
        <v>169</v>
      </c>
      <c r="D1567" s="42" t="s">
        <v>170</v>
      </c>
    </row>
    <row r="1568">
      <c r="A1568" s="7">
        <v>44195.0</v>
      </c>
      <c r="B1568" s="8" t="s">
        <v>353</v>
      </c>
      <c r="C1568" s="27" t="s">
        <v>180</v>
      </c>
      <c r="D1568" s="42" t="s">
        <v>170</v>
      </c>
    </row>
    <row r="1569">
      <c r="A1569" s="7">
        <v>44195.0</v>
      </c>
      <c r="B1569" s="8" t="s">
        <v>353</v>
      </c>
      <c r="C1569" s="27" t="s">
        <v>169</v>
      </c>
      <c r="D1569" s="42" t="s">
        <v>170</v>
      </c>
    </row>
    <row r="1570">
      <c r="A1570" s="7">
        <v>44195.0</v>
      </c>
      <c r="B1570" s="8" t="s">
        <v>353</v>
      </c>
      <c r="C1570" s="27" t="s">
        <v>169</v>
      </c>
      <c r="D1570" s="42" t="s">
        <v>170</v>
      </c>
    </row>
    <row r="1571">
      <c r="A1571" s="7">
        <v>44196.0</v>
      </c>
      <c r="B1571" s="8" t="s">
        <v>353</v>
      </c>
      <c r="C1571" s="27" t="s">
        <v>180</v>
      </c>
      <c r="D1571" s="42" t="s">
        <v>358</v>
      </c>
    </row>
    <row r="1572">
      <c r="A1572" s="7">
        <v>44198.0</v>
      </c>
      <c r="B1572" s="8" t="s">
        <v>37</v>
      </c>
      <c r="C1572" s="27" t="s">
        <v>169</v>
      </c>
      <c r="D1572" s="42" t="s">
        <v>170</v>
      </c>
    </row>
    <row r="1573">
      <c r="A1573" s="7">
        <v>44198.0</v>
      </c>
      <c r="B1573" s="8" t="s">
        <v>37</v>
      </c>
      <c r="C1573" s="27" t="s">
        <v>169</v>
      </c>
      <c r="D1573" s="42" t="s">
        <v>170</v>
      </c>
    </row>
    <row r="1574">
      <c r="A1574" s="7">
        <v>44198.0</v>
      </c>
      <c r="B1574" s="8" t="s">
        <v>37</v>
      </c>
      <c r="C1574" s="27" t="s">
        <v>169</v>
      </c>
      <c r="D1574" s="42" t="s">
        <v>170</v>
      </c>
    </row>
    <row r="1575">
      <c r="A1575" s="7">
        <v>44200.0</v>
      </c>
      <c r="B1575" s="8" t="s">
        <v>30</v>
      </c>
      <c r="C1575" s="27" t="s">
        <v>169</v>
      </c>
      <c r="D1575" s="42" t="s">
        <v>170</v>
      </c>
    </row>
    <row r="1576">
      <c r="A1576" s="7">
        <v>44200.0</v>
      </c>
      <c r="B1576" s="8" t="s">
        <v>34</v>
      </c>
      <c r="C1576" s="27" t="s">
        <v>169</v>
      </c>
      <c r="D1576" s="42" t="s">
        <v>170</v>
      </c>
    </row>
    <row r="1577">
      <c r="A1577" s="7">
        <v>44200.0</v>
      </c>
      <c r="B1577" s="8" t="s">
        <v>34</v>
      </c>
      <c r="C1577" s="27" t="s">
        <v>169</v>
      </c>
      <c r="D1577" s="42" t="s">
        <v>170</v>
      </c>
    </row>
    <row r="1578">
      <c r="A1578" s="7">
        <v>44201.0</v>
      </c>
      <c r="B1578" s="8" t="s">
        <v>356</v>
      </c>
      <c r="C1578" s="27" t="s">
        <v>169</v>
      </c>
      <c r="D1578" s="42" t="s">
        <v>19</v>
      </c>
    </row>
    <row r="1579">
      <c r="A1579" s="7">
        <v>44201.0</v>
      </c>
      <c r="B1579" s="8" t="s">
        <v>356</v>
      </c>
      <c r="C1579" s="27" t="s">
        <v>180</v>
      </c>
      <c r="D1579" s="42" t="s">
        <v>310</v>
      </c>
    </row>
    <row r="1580">
      <c r="A1580" s="7">
        <v>44201.0</v>
      </c>
      <c r="B1580" s="8" t="s">
        <v>68</v>
      </c>
      <c r="C1580" s="27" t="s">
        <v>180</v>
      </c>
      <c r="D1580" s="42" t="s">
        <v>241</v>
      </c>
    </row>
    <row r="1581">
      <c r="A1581" s="7">
        <v>44201.0</v>
      </c>
      <c r="B1581" s="8" t="s">
        <v>37</v>
      </c>
      <c r="C1581" s="27" t="s">
        <v>169</v>
      </c>
      <c r="D1581" s="42" t="s">
        <v>19</v>
      </c>
    </row>
    <row r="1582">
      <c r="A1582" s="7">
        <v>44201.0</v>
      </c>
      <c r="B1582" s="8" t="s">
        <v>34</v>
      </c>
      <c r="C1582" s="27" t="s">
        <v>169</v>
      </c>
      <c r="D1582" s="42" t="s">
        <v>19</v>
      </c>
    </row>
    <row r="1583">
      <c r="A1583" s="7">
        <v>44201.0</v>
      </c>
      <c r="B1583" s="8" t="s">
        <v>37</v>
      </c>
      <c r="C1583" s="27" t="s">
        <v>169</v>
      </c>
      <c r="D1583" s="42" t="s">
        <v>19</v>
      </c>
    </row>
    <row r="1584">
      <c r="A1584" s="7">
        <v>44202.0</v>
      </c>
      <c r="B1584" s="8" t="s">
        <v>34</v>
      </c>
      <c r="C1584" s="27" t="s">
        <v>169</v>
      </c>
      <c r="D1584" s="42" t="s">
        <v>19</v>
      </c>
    </row>
    <row r="1585">
      <c r="A1585" s="7">
        <v>44202.0</v>
      </c>
      <c r="B1585" s="8" t="s">
        <v>37</v>
      </c>
      <c r="C1585" s="27" t="s">
        <v>169</v>
      </c>
      <c r="D1585" s="42" t="s">
        <v>19</v>
      </c>
    </row>
    <row r="1586">
      <c r="A1586" s="7">
        <v>44202.0</v>
      </c>
      <c r="B1586" s="8" t="s">
        <v>37</v>
      </c>
      <c r="C1586" s="27" t="s">
        <v>169</v>
      </c>
      <c r="D1586" s="42" t="s">
        <v>19</v>
      </c>
    </row>
    <row r="1587">
      <c r="A1587" s="7">
        <v>44202.0</v>
      </c>
      <c r="B1587" s="8" t="s">
        <v>34</v>
      </c>
      <c r="C1587" s="27" t="s">
        <v>169</v>
      </c>
      <c r="D1587" s="42" t="s">
        <v>362</v>
      </c>
    </row>
    <row r="1588">
      <c r="A1588" s="7">
        <v>44205.0</v>
      </c>
      <c r="B1588" s="8" t="s">
        <v>37</v>
      </c>
      <c r="C1588" s="27" t="s">
        <v>169</v>
      </c>
      <c r="D1588" s="42" t="s">
        <v>19</v>
      </c>
    </row>
    <row r="1589">
      <c r="A1589" s="7">
        <v>44205.0</v>
      </c>
      <c r="B1589" s="8" t="s">
        <v>37</v>
      </c>
      <c r="C1589" s="27" t="s">
        <v>169</v>
      </c>
      <c r="D1589" s="42" t="s">
        <v>19</v>
      </c>
    </row>
    <row r="1590">
      <c r="A1590" s="7">
        <v>44205.0</v>
      </c>
      <c r="B1590" s="8" t="s">
        <v>37</v>
      </c>
      <c r="C1590" s="27" t="s">
        <v>169</v>
      </c>
      <c r="D1590" s="42" t="s">
        <v>19</v>
      </c>
    </row>
    <row r="1591">
      <c r="A1591" s="7">
        <v>44205.0</v>
      </c>
      <c r="B1591" s="8" t="s">
        <v>37</v>
      </c>
      <c r="C1591" s="27" t="s">
        <v>169</v>
      </c>
      <c r="D1591" s="42" t="s">
        <v>363</v>
      </c>
    </row>
    <row r="1592">
      <c r="A1592" s="7">
        <v>44206.0</v>
      </c>
      <c r="B1592" s="8" t="s">
        <v>34</v>
      </c>
      <c r="C1592" s="27" t="s">
        <v>169</v>
      </c>
      <c r="D1592" s="42" t="s">
        <v>363</v>
      </c>
    </row>
    <row r="1593">
      <c r="A1593" s="7">
        <v>44206.0</v>
      </c>
      <c r="B1593" s="8" t="s">
        <v>37</v>
      </c>
      <c r="C1593" s="27" t="s">
        <v>169</v>
      </c>
      <c r="D1593" s="42" t="s">
        <v>336</v>
      </c>
    </row>
    <row r="1594">
      <c r="A1594" s="7">
        <v>44206.0</v>
      </c>
      <c r="B1594" s="8" t="s">
        <v>37</v>
      </c>
      <c r="C1594" s="27" t="s">
        <v>169</v>
      </c>
      <c r="D1594" s="42" t="s">
        <v>170</v>
      </c>
    </row>
    <row r="1595">
      <c r="A1595" s="7">
        <v>44207.0</v>
      </c>
      <c r="B1595" s="8" t="s">
        <v>37</v>
      </c>
      <c r="C1595" s="27" t="s">
        <v>169</v>
      </c>
      <c r="D1595" s="42" t="s">
        <v>363</v>
      </c>
    </row>
    <row r="1596">
      <c r="A1596" s="7">
        <v>44207.0</v>
      </c>
      <c r="B1596" s="8" t="s">
        <v>37</v>
      </c>
      <c r="C1596" s="27" t="s">
        <v>18</v>
      </c>
      <c r="D1596" s="42" t="s">
        <v>363</v>
      </c>
    </row>
    <row r="1597">
      <c r="A1597" s="7">
        <v>44207.0</v>
      </c>
      <c r="B1597" s="8" t="s">
        <v>37</v>
      </c>
      <c r="C1597" s="27" t="s">
        <v>169</v>
      </c>
      <c r="D1597" s="42" t="s">
        <v>170</v>
      </c>
    </row>
    <row r="1598">
      <c r="A1598" s="7">
        <v>44208.0</v>
      </c>
      <c r="B1598" s="8" t="s">
        <v>37</v>
      </c>
      <c r="C1598" s="27" t="s">
        <v>169</v>
      </c>
      <c r="D1598" s="42" t="s">
        <v>170</v>
      </c>
    </row>
    <row r="1599">
      <c r="A1599" s="7">
        <v>44208.0</v>
      </c>
      <c r="B1599" s="8" t="s">
        <v>37</v>
      </c>
      <c r="C1599" s="27" t="s">
        <v>18</v>
      </c>
      <c r="D1599" s="42" t="s">
        <v>170</v>
      </c>
    </row>
    <row r="1600">
      <c r="A1600" s="7">
        <v>44208.0</v>
      </c>
      <c r="B1600" s="8" t="s">
        <v>37</v>
      </c>
      <c r="C1600" s="27" t="s">
        <v>355</v>
      </c>
      <c r="D1600" s="42" t="s">
        <v>170</v>
      </c>
    </row>
    <row r="1601">
      <c r="A1601" s="7">
        <v>44208.0</v>
      </c>
      <c r="B1601" s="8" t="s">
        <v>356</v>
      </c>
      <c r="C1601" s="155" t="s">
        <v>364</v>
      </c>
      <c r="D1601" s="42" t="s">
        <v>170</v>
      </c>
    </row>
    <row r="1602">
      <c r="A1602" s="7">
        <v>44208.0</v>
      </c>
      <c r="B1602" s="8" t="s">
        <v>356</v>
      </c>
      <c r="C1602" s="27" t="s">
        <v>365</v>
      </c>
      <c r="D1602" s="42" t="s">
        <v>170</v>
      </c>
    </row>
    <row r="1603">
      <c r="A1603" s="7">
        <v>44208.0</v>
      </c>
      <c r="B1603" s="8" t="s">
        <v>37</v>
      </c>
      <c r="C1603" s="27" t="s">
        <v>169</v>
      </c>
      <c r="D1603" s="42" t="s">
        <v>170</v>
      </c>
    </row>
    <row r="1604">
      <c r="A1604" s="7">
        <v>44209.0</v>
      </c>
      <c r="B1604" s="8" t="s">
        <v>34</v>
      </c>
      <c r="C1604" s="27" t="s">
        <v>169</v>
      </c>
      <c r="D1604" s="42" t="s">
        <v>170</v>
      </c>
    </row>
    <row r="1605">
      <c r="A1605" s="7">
        <v>44209.0</v>
      </c>
      <c r="B1605" s="8" t="s">
        <v>34</v>
      </c>
      <c r="C1605" s="27" t="s">
        <v>366</v>
      </c>
      <c r="D1605" s="42" t="s">
        <v>367</v>
      </c>
    </row>
    <row r="1606">
      <c r="A1606" s="7">
        <v>44209.0</v>
      </c>
      <c r="B1606" s="8" t="s">
        <v>34</v>
      </c>
      <c r="C1606" s="27" t="s">
        <v>169</v>
      </c>
      <c r="D1606" s="42" t="s">
        <v>362</v>
      </c>
    </row>
    <row r="1607">
      <c r="A1607" s="7">
        <v>44212.0</v>
      </c>
      <c r="B1607" s="8" t="s">
        <v>30</v>
      </c>
      <c r="C1607" s="27" t="s">
        <v>169</v>
      </c>
      <c r="D1607" s="42" t="s">
        <v>170</v>
      </c>
    </row>
    <row r="1608">
      <c r="A1608" s="7">
        <v>44212.0</v>
      </c>
      <c r="B1608" s="8" t="s">
        <v>30</v>
      </c>
      <c r="C1608" s="27" t="s">
        <v>368</v>
      </c>
      <c r="D1608" s="42" t="s">
        <v>170</v>
      </c>
    </row>
    <row r="1609">
      <c r="A1609" s="7" t="s">
        <v>369</v>
      </c>
      <c r="B1609" s="8" t="s">
        <v>34</v>
      </c>
      <c r="C1609" s="27" t="s">
        <v>169</v>
      </c>
      <c r="D1609" s="42" t="s">
        <v>170</v>
      </c>
    </row>
    <row r="1610">
      <c r="A1610" s="7">
        <v>44212.0</v>
      </c>
      <c r="B1610" s="8" t="s">
        <v>34</v>
      </c>
      <c r="C1610" s="27" t="s">
        <v>169</v>
      </c>
      <c r="D1610" s="42" t="s">
        <v>170</v>
      </c>
    </row>
    <row r="1611">
      <c r="A1611" s="7">
        <v>44213.0</v>
      </c>
      <c r="B1611" s="8" t="s">
        <v>34</v>
      </c>
      <c r="C1611" s="27" t="s">
        <v>169</v>
      </c>
      <c r="D1611" s="42" t="s">
        <v>170</v>
      </c>
    </row>
    <row r="1612">
      <c r="A1612" s="7">
        <v>44213.0</v>
      </c>
      <c r="B1612" s="8" t="s">
        <v>30</v>
      </c>
      <c r="C1612" s="27" t="s">
        <v>169</v>
      </c>
      <c r="D1612" s="42" t="s">
        <v>170</v>
      </c>
    </row>
    <row r="1613">
      <c r="A1613" s="7">
        <v>44213.0</v>
      </c>
      <c r="B1613" s="8" t="s">
        <v>34</v>
      </c>
      <c r="C1613" s="27" t="s">
        <v>169</v>
      </c>
      <c r="D1613" s="42" t="s">
        <v>170</v>
      </c>
    </row>
    <row r="1614">
      <c r="A1614" s="7">
        <v>44214.0</v>
      </c>
      <c r="B1614" s="8" t="s">
        <v>30</v>
      </c>
      <c r="C1614" s="27" t="s">
        <v>366</v>
      </c>
      <c r="D1614" s="42" t="s">
        <v>170</v>
      </c>
    </row>
    <row r="1615">
      <c r="A1615" s="7">
        <v>44214.0</v>
      </c>
      <c r="B1615" s="8" t="s">
        <v>30</v>
      </c>
      <c r="C1615" s="27" t="s">
        <v>169</v>
      </c>
      <c r="D1615" s="42" t="s">
        <v>170</v>
      </c>
    </row>
    <row r="1616">
      <c r="A1616" s="7">
        <v>44214.0</v>
      </c>
      <c r="B1616" s="8" t="s">
        <v>30</v>
      </c>
      <c r="C1616" s="27" t="s">
        <v>180</v>
      </c>
      <c r="D1616" s="42" t="s">
        <v>170</v>
      </c>
    </row>
    <row r="1617">
      <c r="A1617" s="7">
        <v>44214.0</v>
      </c>
      <c r="B1617" s="8" t="s">
        <v>30</v>
      </c>
      <c r="C1617" s="27" t="s">
        <v>370</v>
      </c>
      <c r="D1617" s="42" t="s">
        <v>170</v>
      </c>
    </row>
    <row r="1618">
      <c r="A1618" s="7">
        <v>44214.0</v>
      </c>
      <c r="B1618" s="8" t="s">
        <v>37</v>
      </c>
      <c r="C1618" s="27" t="s">
        <v>169</v>
      </c>
      <c r="D1618" s="42" t="s">
        <v>170</v>
      </c>
    </row>
    <row r="1619">
      <c r="A1619" s="7">
        <v>44215.0</v>
      </c>
      <c r="B1619" s="8" t="s">
        <v>37</v>
      </c>
      <c r="C1619" s="27" t="s">
        <v>371</v>
      </c>
      <c r="D1619" s="42" t="s">
        <v>170</v>
      </c>
    </row>
    <row r="1620">
      <c r="A1620" s="7">
        <v>44214.0</v>
      </c>
      <c r="B1620" s="8" t="s">
        <v>34</v>
      </c>
      <c r="C1620" s="27" t="s">
        <v>169</v>
      </c>
      <c r="D1620" s="42" t="s">
        <v>170</v>
      </c>
    </row>
    <row r="1621">
      <c r="A1621" s="7">
        <v>44215.0</v>
      </c>
      <c r="B1621" s="8" t="s">
        <v>34</v>
      </c>
      <c r="C1621" s="27" t="s">
        <v>169</v>
      </c>
      <c r="D1621" s="42" t="s">
        <v>256</v>
      </c>
    </row>
    <row r="1622">
      <c r="A1622" s="7">
        <v>44215.0</v>
      </c>
      <c r="B1622" s="8" t="s">
        <v>34</v>
      </c>
      <c r="C1622" s="27" t="s">
        <v>169</v>
      </c>
      <c r="D1622" s="42" t="s">
        <v>170</v>
      </c>
    </row>
    <row r="1623">
      <c r="A1623" s="7">
        <v>44216.0</v>
      </c>
      <c r="B1623" s="8" t="s">
        <v>37</v>
      </c>
      <c r="C1623" s="27" t="s">
        <v>169</v>
      </c>
      <c r="D1623" s="42" t="s">
        <v>170</v>
      </c>
    </row>
    <row r="1624">
      <c r="A1624" s="7">
        <v>44216.0</v>
      </c>
      <c r="B1624" s="8" t="s">
        <v>37</v>
      </c>
      <c r="C1624" s="27" t="s">
        <v>169</v>
      </c>
      <c r="D1624" s="42" t="s">
        <v>170</v>
      </c>
    </row>
    <row r="1625">
      <c r="A1625" s="7">
        <v>44581.0</v>
      </c>
      <c r="B1625" s="8" t="s">
        <v>372</v>
      </c>
      <c r="C1625" s="27" t="s">
        <v>373</v>
      </c>
      <c r="D1625" s="42" t="s">
        <v>170</v>
      </c>
    </row>
    <row r="1626">
      <c r="A1626" s="7">
        <v>44581.0</v>
      </c>
      <c r="B1626" s="8" t="s">
        <v>68</v>
      </c>
      <c r="C1626" s="27" t="s">
        <v>374</v>
      </c>
      <c r="D1626" s="42" t="s">
        <v>170</v>
      </c>
    </row>
    <row r="1627">
      <c r="A1627" s="7">
        <v>44584.0</v>
      </c>
      <c r="B1627" s="8" t="s">
        <v>37</v>
      </c>
      <c r="C1627" s="27" t="s">
        <v>169</v>
      </c>
      <c r="D1627" s="42" t="s">
        <v>170</v>
      </c>
    </row>
    <row r="1628">
      <c r="A1628" s="7">
        <v>44219.0</v>
      </c>
      <c r="B1628" s="8" t="s">
        <v>37</v>
      </c>
      <c r="C1628" s="27" t="s">
        <v>169</v>
      </c>
      <c r="D1628" s="42" t="s">
        <v>170</v>
      </c>
    </row>
    <row r="1629">
      <c r="A1629" s="7">
        <v>44220.0</v>
      </c>
      <c r="B1629" s="8" t="s">
        <v>34</v>
      </c>
      <c r="C1629" s="27" t="s">
        <v>169</v>
      </c>
      <c r="D1629" s="42" t="s">
        <v>170</v>
      </c>
    </row>
    <row r="1630">
      <c r="A1630" s="7">
        <v>44220.0</v>
      </c>
      <c r="B1630" s="8" t="s">
        <v>34</v>
      </c>
      <c r="C1630" s="27" t="s">
        <v>169</v>
      </c>
      <c r="D1630" s="42" t="s">
        <v>261</v>
      </c>
    </row>
    <row r="1631">
      <c r="A1631" s="7">
        <v>44220.0</v>
      </c>
      <c r="B1631" s="8" t="s">
        <v>34</v>
      </c>
      <c r="C1631" s="27" t="s">
        <v>375</v>
      </c>
      <c r="D1631" s="42" t="s">
        <v>261</v>
      </c>
    </row>
    <row r="1632">
      <c r="A1632" s="7">
        <v>44220.0</v>
      </c>
      <c r="B1632" s="8" t="s">
        <v>34</v>
      </c>
      <c r="C1632" s="27" t="s">
        <v>169</v>
      </c>
      <c r="D1632" s="42" t="s">
        <v>170</v>
      </c>
    </row>
    <row r="1633">
      <c r="A1633" s="7">
        <v>44220.0</v>
      </c>
      <c r="B1633" s="8" t="s">
        <v>34</v>
      </c>
      <c r="C1633" s="27" t="s">
        <v>376</v>
      </c>
      <c r="D1633" s="42" t="s">
        <v>170</v>
      </c>
    </row>
    <row r="1634">
      <c r="A1634" s="7">
        <v>44220.0</v>
      </c>
      <c r="B1634" s="8" t="s">
        <v>34</v>
      </c>
      <c r="C1634" s="27" t="s">
        <v>169</v>
      </c>
      <c r="D1634" s="42" t="s">
        <v>170</v>
      </c>
    </row>
    <row r="1635">
      <c r="A1635" s="7">
        <v>44220.0</v>
      </c>
      <c r="B1635" s="8" t="s">
        <v>30</v>
      </c>
      <c r="C1635" s="27" t="s">
        <v>169</v>
      </c>
      <c r="D1635" s="42" t="s">
        <v>170</v>
      </c>
    </row>
    <row r="1636">
      <c r="A1636" s="7">
        <v>44222.0</v>
      </c>
      <c r="B1636" s="8" t="s">
        <v>30</v>
      </c>
      <c r="C1636" s="27" t="s">
        <v>377</v>
      </c>
      <c r="D1636" s="42" t="s">
        <v>170</v>
      </c>
    </row>
    <row r="1637">
      <c r="A1637" s="7">
        <v>44222.0</v>
      </c>
      <c r="B1637" s="8" t="s">
        <v>30</v>
      </c>
      <c r="C1637" s="27" t="s">
        <v>180</v>
      </c>
      <c r="D1637" s="42" t="s">
        <v>170</v>
      </c>
    </row>
    <row r="1638">
      <c r="A1638" s="7">
        <v>44221.0</v>
      </c>
      <c r="B1638" s="8" t="s">
        <v>37</v>
      </c>
      <c r="C1638" s="27" t="s">
        <v>378</v>
      </c>
      <c r="D1638" s="42" t="s">
        <v>170</v>
      </c>
    </row>
    <row r="1639">
      <c r="A1639" s="7">
        <v>44221.0</v>
      </c>
      <c r="B1639" s="8" t="s">
        <v>34</v>
      </c>
      <c r="C1639" s="27" t="s">
        <v>18</v>
      </c>
      <c r="D1639" s="42" t="s">
        <v>170</v>
      </c>
    </row>
    <row r="1640">
      <c r="A1640" s="7">
        <v>44222.0</v>
      </c>
      <c r="B1640" s="8" t="s">
        <v>34</v>
      </c>
      <c r="C1640" s="27" t="s">
        <v>379</v>
      </c>
      <c r="D1640" s="42" t="s">
        <v>170</v>
      </c>
    </row>
    <row r="1641">
      <c r="A1641" s="7">
        <v>44223.0</v>
      </c>
      <c r="B1641" s="8" t="s">
        <v>34</v>
      </c>
      <c r="C1641" s="27" t="s">
        <v>18</v>
      </c>
      <c r="D1641" s="42" t="s">
        <v>170</v>
      </c>
    </row>
    <row r="1642">
      <c r="A1642" s="7">
        <v>44223.0</v>
      </c>
      <c r="B1642" s="8" t="s">
        <v>34</v>
      </c>
      <c r="C1642" s="27" t="s">
        <v>380</v>
      </c>
      <c r="D1642" s="42" t="s">
        <v>170</v>
      </c>
    </row>
    <row r="1643">
      <c r="A1643" s="7">
        <v>44223.0</v>
      </c>
      <c r="B1643" s="8" t="s">
        <v>30</v>
      </c>
      <c r="C1643" s="27" t="s">
        <v>18</v>
      </c>
      <c r="D1643" s="42" t="s">
        <v>170</v>
      </c>
    </row>
    <row r="1644">
      <c r="A1644" s="7">
        <v>44225.0</v>
      </c>
      <c r="B1644" s="8" t="s">
        <v>30</v>
      </c>
      <c r="C1644" s="27" t="s">
        <v>381</v>
      </c>
      <c r="D1644" s="42" t="s">
        <v>170</v>
      </c>
    </row>
    <row r="1645">
      <c r="A1645" s="7">
        <v>44225.0</v>
      </c>
      <c r="B1645" s="8" t="s">
        <v>30</v>
      </c>
      <c r="C1645" s="27" t="s">
        <v>381</v>
      </c>
      <c r="D1645" s="42" t="s">
        <v>170</v>
      </c>
    </row>
    <row r="1646">
      <c r="A1646" s="7">
        <v>44224.0</v>
      </c>
      <c r="B1646" s="8" t="s">
        <v>30</v>
      </c>
      <c r="C1646" s="27" t="s">
        <v>18</v>
      </c>
      <c r="D1646" s="42" t="s">
        <v>170</v>
      </c>
    </row>
    <row r="1647">
      <c r="A1647" s="7">
        <v>44226.0</v>
      </c>
      <c r="B1647" s="8" t="s">
        <v>30</v>
      </c>
      <c r="C1647" s="27" t="s">
        <v>382</v>
      </c>
      <c r="D1647" s="42" t="s">
        <v>170</v>
      </c>
    </row>
    <row r="1648">
      <c r="A1648" s="7">
        <v>44226.0</v>
      </c>
      <c r="B1648" s="8" t="s">
        <v>34</v>
      </c>
      <c r="C1648" s="27" t="s">
        <v>18</v>
      </c>
      <c r="D1648" s="28" t="s">
        <v>25</v>
      </c>
    </row>
    <row r="1649">
      <c r="A1649" s="7">
        <v>44226.0</v>
      </c>
      <c r="B1649" s="8" t="s">
        <v>34</v>
      </c>
      <c r="C1649" s="27" t="s">
        <v>18</v>
      </c>
      <c r="D1649" s="42" t="s">
        <v>170</v>
      </c>
    </row>
    <row r="1650">
      <c r="A1650" s="7">
        <v>44226.0</v>
      </c>
      <c r="B1650" s="8" t="s">
        <v>34</v>
      </c>
      <c r="C1650" s="27" t="s">
        <v>18</v>
      </c>
      <c r="D1650" s="42" t="s">
        <v>170</v>
      </c>
    </row>
    <row r="1651">
      <c r="A1651" s="7">
        <v>44226.0</v>
      </c>
      <c r="B1651" s="8" t="s">
        <v>30</v>
      </c>
      <c r="C1651" s="27" t="s">
        <v>18</v>
      </c>
      <c r="D1651" s="42" t="s">
        <v>170</v>
      </c>
    </row>
    <row r="1652">
      <c r="A1652" s="7">
        <v>44226.0</v>
      </c>
      <c r="B1652" s="8" t="s">
        <v>34</v>
      </c>
      <c r="C1652" s="9" t="s">
        <v>42</v>
      </c>
      <c r="D1652" s="42" t="s">
        <v>170</v>
      </c>
    </row>
    <row r="1653">
      <c r="A1653" s="7">
        <v>44226.0</v>
      </c>
      <c r="B1653" s="8" t="s">
        <v>34</v>
      </c>
      <c r="C1653" s="9" t="s">
        <v>42</v>
      </c>
      <c r="D1653" s="42" t="s">
        <v>170</v>
      </c>
    </row>
    <row r="1654">
      <c r="A1654" s="7">
        <v>44227.0</v>
      </c>
      <c r="B1654" s="8" t="s">
        <v>37</v>
      </c>
      <c r="C1654" s="27" t="s">
        <v>169</v>
      </c>
      <c r="D1654" s="42" t="s">
        <v>170</v>
      </c>
    </row>
    <row r="1655">
      <c r="A1655" s="7">
        <v>44227.0</v>
      </c>
      <c r="B1655" s="8" t="s">
        <v>30</v>
      </c>
      <c r="C1655" s="27" t="s">
        <v>169</v>
      </c>
      <c r="D1655" s="42" t="s">
        <v>170</v>
      </c>
    </row>
    <row r="1656">
      <c r="A1656" s="7">
        <v>44227.0</v>
      </c>
      <c r="B1656" s="8" t="s">
        <v>37</v>
      </c>
      <c r="C1656" s="27" t="s">
        <v>169</v>
      </c>
      <c r="D1656" s="42" t="s">
        <v>170</v>
      </c>
    </row>
    <row r="1657">
      <c r="A1657" s="7">
        <v>44228.0</v>
      </c>
      <c r="B1657" s="8" t="s">
        <v>37</v>
      </c>
      <c r="C1657" s="9" t="s">
        <v>42</v>
      </c>
      <c r="D1657" s="42" t="s">
        <v>170</v>
      </c>
    </row>
    <row r="1658">
      <c r="A1658" s="7">
        <v>44227.0</v>
      </c>
      <c r="B1658" s="8" t="s">
        <v>37</v>
      </c>
      <c r="C1658" s="9" t="s">
        <v>42</v>
      </c>
      <c r="D1658" s="42" t="s">
        <v>170</v>
      </c>
    </row>
    <row r="1659">
      <c r="A1659" s="7">
        <v>44227.0</v>
      </c>
      <c r="B1659" s="8" t="s">
        <v>37</v>
      </c>
      <c r="C1659" s="9" t="s">
        <v>42</v>
      </c>
      <c r="D1659" s="42" t="s">
        <v>170</v>
      </c>
    </row>
    <row r="1660">
      <c r="A1660" s="7">
        <v>44227.0</v>
      </c>
      <c r="B1660" s="8" t="s">
        <v>37</v>
      </c>
      <c r="C1660" s="9" t="s">
        <v>42</v>
      </c>
      <c r="D1660" s="42" t="s">
        <v>170</v>
      </c>
    </row>
    <row r="1661">
      <c r="A1661" s="7">
        <v>44228.0</v>
      </c>
      <c r="B1661" s="8" t="s">
        <v>34</v>
      </c>
      <c r="C1661" s="9" t="s">
        <v>42</v>
      </c>
      <c r="D1661" s="42" t="s">
        <v>170</v>
      </c>
    </row>
    <row r="1662">
      <c r="A1662" s="7">
        <v>44228.0</v>
      </c>
      <c r="B1662" s="8" t="s">
        <v>34</v>
      </c>
      <c r="C1662" s="9" t="s">
        <v>42</v>
      </c>
      <c r="D1662" s="42" t="s">
        <v>170</v>
      </c>
    </row>
    <row r="1663">
      <c r="A1663" s="7">
        <v>44228.0</v>
      </c>
      <c r="B1663" s="8" t="s">
        <v>34</v>
      </c>
      <c r="C1663" s="27" t="s">
        <v>169</v>
      </c>
      <c r="D1663" s="42" t="s">
        <v>170</v>
      </c>
    </row>
    <row r="1664">
      <c r="A1664" s="7">
        <v>44228.0</v>
      </c>
      <c r="B1664" s="8" t="s">
        <v>34</v>
      </c>
      <c r="C1664" s="27" t="s">
        <v>169</v>
      </c>
      <c r="D1664" s="42" t="s">
        <v>170</v>
      </c>
    </row>
    <row r="1665">
      <c r="A1665" s="7">
        <v>44229.0</v>
      </c>
      <c r="B1665" s="8" t="s">
        <v>30</v>
      </c>
      <c r="C1665" s="27" t="s">
        <v>169</v>
      </c>
      <c r="D1665" s="42" t="s">
        <v>170</v>
      </c>
    </row>
    <row r="1666">
      <c r="A1666" s="7">
        <v>44229.0</v>
      </c>
      <c r="B1666" s="8" t="s">
        <v>30</v>
      </c>
      <c r="C1666" s="27" t="s">
        <v>169</v>
      </c>
      <c r="D1666" s="42" t="s">
        <v>170</v>
      </c>
    </row>
    <row r="1667">
      <c r="A1667" s="7">
        <v>44229.0</v>
      </c>
      <c r="B1667" s="8" t="s">
        <v>30</v>
      </c>
      <c r="C1667" s="9" t="s">
        <v>42</v>
      </c>
      <c r="D1667" s="42" t="s">
        <v>170</v>
      </c>
    </row>
    <row r="1668">
      <c r="A1668" s="7">
        <v>44229.0</v>
      </c>
      <c r="B1668" s="8" t="s">
        <v>30</v>
      </c>
      <c r="C1668" s="9" t="s">
        <v>42</v>
      </c>
      <c r="D1668" s="42" t="s">
        <v>170</v>
      </c>
    </row>
    <row r="1669">
      <c r="A1669" s="7">
        <v>44229.0</v>
      </c>
      <c r="B1669" s="8" t="s">
        <v>30</v>
      </c>
      <c r="C1669" s="9" t="s">
        <v>42</v>
      </c>
      <c r="D1669" s="42" t="s">
        <v>170</v>
      </c>
    </row>
    <row r="1670">
      <c r="A1670" s="7">
        <v>44229.0</v>
      </c>
      <c r="B1670" s="8" t="s">
        <v>30</v>
      </c>
      <c r="C1670" s="9" t="s">
        <v>42</v>
      </c>
      <c r="D1670" s="42" t="s">
        <v>170</v>
      </c>
    </row>
    <row r="1671">
      <c r="A1671" s="7">
        <v>44230.0</v>
      </c>
      <c r="B1671" s="8" t="s">
        <v>37</v>
      </c>
      <c r="C1671" s="27" t="s">
        <v>18</v>
      </c>
      <c r="D1671" s="42" t="s">
        <v>170</v>
      </c>
    </row>
    <row r="1672">
      <c r="A1672" s="7">
        <v>44230.0</v>
      </c>
      <c r="B1672" s="8" t="s">
        <v>37</v>
      </c>
      <c r="C1672" s="27" t="s">
        <v>18</v>
      </c>
      <c r="D1672" s="42" t="s">
        <v>170</v>
      </c>
    </row>
    <row r="1673">
      <c r="A1673" s="7">
        <v>44231.0</v>
      </c>
      <c r="B1673" s="8" t="s">
        <v>37</v>
      </c>
      <c r="C1673" s="27" t="s">
        <v>18</v>
      </c>
      <c r="D1673" s="42" t="s">
        <v>170</v>
      </c>
    </row>
    <row r="1674">
      <c r="A1674" s="7">
        <v>44231.0</v>
      </c>
      <c r="B1674" s="8" t="s">
        <v>37</v>
      </c>
      <c r="C1674" s="9" t="s">
        <v>42</v>
      </c>
      <c r="D1674" s="42" t="s">
        <v>170</v>
      </c>
    </row>
    <row r="1675">
      <c r="A1675" s="7">
        <v>44231.0</v>
      </c>
      <c r="B1675" s="8" t="s">
        <v>37</v>
      </c>
      <c r="C1675" s="9" t="s">
        <v>42</v>
      </c>
      <c r="D1675" s="42" t="s">
        <v>170</v>
      </c>
    </row>
    <row r="1676">
      <c r="A1676" s="7">
        <v>44231.0</v>
      </c>
      <c r="B1676" s="8" t="s">
        <v>37</v>
      </c>
      <c r="C1676" s="9" t="s">
        <v>42</v>
      </c>
      <c r="D1676" s="42" t="s">
        <v>170</v>
      </c>
    </row>
    <row r="1677">
      <c r="A1677" s="7">
        <v>44234.0</v>
      </c>
      <c r="B1677" s="8" t="s">
        <v>383</v>
      </c>
      <c r="C1677" s="9" t="s">
        <v>42</v>
      </c>
      <c r="D1677" s="42" t="s">
        <v>170</v>
      </c>
    </row>
    <row r="1678">
      <c r="A1678" s="7">
        <v>44234.0</v>
      </c>
      <c r="B1678" s="8" t="s">
        <v>383</v>
      </c>
      <c r="C1678" s="9" t="s">
        <v>18</v>
      </c>
      <c r="D1678" s="42" t="s">
        <v>170</v>
      </c>
    </row>
    <row r="1679">
      <c r="A1679" s="7">
        <v>44234.0</v>
      </c>
      <c r="B1679" s="8" t="s">
        <v>383</v>
      </c>
      <c r="C1679" s="9" t="s">
        <v>42</v>
      </c>
      <c r="D1679" s="42" t="s">
        <v>170</v>
      </c>
    </row>
    <row r="1680">
      <c r="A1680" s="7">
        <v>44234.0</v>
      </c>
      <c r="B1680" s="8" t="s">
        <v>383</v>
      </c>
      <c r="C1680" s="9" t="s">
        <v>18</v>
      </c>
      <c r="D1680" s="42" t="s">
        <v>170</v>
      </c>
    </row>
    <row r="1681">
      <c r="A1681" s="7">
        <v>44234.0</v>
      </c>
      <c r="B1681" s="8" t="s">
        <v>383</v>
      </c>
      <c r="C1681" s="9" t="s">
        <v>42</v>
      </c>
      <c r="D1681" s="42" t="s">
        <v>170</v>
      </c>
    </row>
    <row r="1682">
      <c r="A1682" s="7">
        <v>44234.0</v>
      </c>
      <c r="B1682" s="8" t="s">
        <v>383</v>
      </c>
      <c r="C1682" s="9" t="s">
        <v>18</v>
      </c>
      <c r="D1682" s="42" t="s">
        <v>170</v>
      </c>
    </row>
    <row r="1683">
      <c r="A1683" s="7">
        <v>44234.0</v>
      </c>
      <c r="B1683" s="8" t="s">
        <v>383</v>
      </c>
      <c r="C1683" s="9" t="s">
        <v>42</v>
      </c>
      <c r="D1683" s="42" t="s">
        <v>170</v>
      </c>
    </row>
    <row r="1684">
      <c r="A1684" s="7">
        <v>44234.0</v>
      </c>
      <c r="B1684" s="8" t="s">
        <v>383</v>
      </c>
      <c r="C1684" s="9" t="s">
        <v>42</v>
      </c>
      <c r="D1684" s="42" t="s">
        <v>170</v>
      </c>
    </row>
    <row r="1685">
      <c r="A1685" s="7">
        <v>44234.0</v>
      </c>
      <c r="B1685" s="8" t="s">
        <v>383</v>
      </c>
      <c r="C1685" s="9" t="s">
        <v>42</v>
      </c>
      <c r="D1685" s="42" t="s">
        <v>170</v>
      </c>
    </row>
    <row r="1686">
      <c r="A1686" s="7">
        <v>44234.0</v>
      </c>
      <c r="B1686" s="8" t="s">
        <v>383</v>
      </c>
      <c r="C1686" s="9" t="s">
        <v>18</v>
      </c>
      <c r="D1686" s="42" t="s">
        <v>170</v>
      </c>
    </row>
    <row r="1687">
      <c r="A1687" s="7">
        <v>44234.0</v>
      </c>
      <c r="B1687" s="8" t="s">
        <v>383</v>
      </c>
      <c r="C1687" s="9" t="s">
        <v>42</v>
      </c>
      <c r="D1687" s="42" t="s">
        <v>170</v>
      </c>
    </row>
    <row r="1688">
      <c r="A1688" s="7">
        <v>44235.0</v>
      </c>
      <c r="B1688" s="8" t="s">
        <v>383</v>
      </c>
      <c r="C1688" s="9" t="s">
        <v>18</v>
      </c>
      <c r="D1688" s="42" t="s">
        <v>170</v>
      </c>
    </row>
    <row r="1689">
      <c r="A1689" s="7">
        <v>44235.0</v>
      </c>
      <c r="B1689" s="8" t="s">
        <v>30</v>
      </c>
      <c r="C1689" s="9" t="s">
        <v>42</v>
      </c>
      <c r="D1689" s="42" t="s">
        <v>170</v>
      </c>
    </row>
    <row r="1690">
      <c r="A1690" s="7">
        <v>44235.0</v>
      </c>
      <c r="B1690" s="8" t="s">
        <v>383</v>
      </c>
      <c r="C1690" s="9" t="s">
        <v>42</v>
      </c>
      <c r="D1690" s="42" t="s">
        <v>170</v>
      </c>
    </row>
    <row r="1691">
      <c r="A1691" s="7">
        <v>44235.0</v>
      </c>
      <c r="B1691" s="8" t="s">
        <v>383</v>
      </c>
      <c r="C1691" s="9" t="s">
        <v>42</v>
      </c>
      <c r="D1691" s="42" t="s">
        <v>170</v>
      </c>
    </row>
    <row r="1692">
      <c r="A1692" s="7">
        <v>44235.0</v>
      </c>
      <c r="B1692" s="8" t="s">
        <v>383</v>
      </c>
      <c r="C1692" s="9" t="s">
        <v>42</v>
      </c>
      <c r="D1692" s="42" t="s">
        <v>170</v>
      </c>
    </row>
    <row r="1693">
      <c r="A1693" s="7">
        <v>44235.0</v>
      </c>
      <c r="B1693" s="8" t="s">
        <v>383</v>
      </c>
      <c r="C1693" s="9" t="s">
        <v>42</v>
      </c>
      <c r="D1693" s="42" t="s">
        <v>270</v>
      </c>
    </row>
    <row r="1694">
      <c r="A1694" s="7">
        <v>44235.0</v>
      </c>
      <c r="B1694" s="8" t="s">
        <v>383</v>
      </c>
      <c r="C1694" s="9" t="s">
        <v>42</v>
      </c>
      <c r="D1694" s="42" t="s">
        <v>270</v>
      </c>
    </row>
    <row r="1695">
      <c r="A1695" s="7">
        <v>44235.0</v>
      </c>
      <c r="B1695" s="8" t="s">
        <v>383</v>
      </c>
      <c r="C1695" s="9" t="s">
        <v>42</v>
      </c>
      <c r="D1695" s="42" t="s">
        <v>270</v>
      </c>
    </row>
    <row r="1696">
      <c r="A1696" s="7">
        <v>44235.0</v>
      </c>
      <c r="B1696" s="8" t="s">
        <v>383</v>
      </c>
      <c r="C1696" s="9" t="s">
        <v>42</v>
      </c>
      <c r="D1696" s="42" t="s">
        <v>170</v>
      </c>
    </row>
    <row r="1697">
      <c r="A1697" s="7">
        <v>44235.0</v>
      </c>
      <c r="B1697" s="8" t="s">
        <v>383</v>
      </c>
      <c r="C1697" s="9" t="s">
        <v>42</v>
      </c>
      <c r="D1697" s="42" t="s">
        <v>170</v>
      </c>
    </row>
    <row r="1698">
      <c r="A1698" s="7">
        <v>44235.0</v>
      </c>
      <c r="B1698" s="8" t="s">
        <v>383</v>
      </c>
      <c r="C1698" s="9" t="s">
        <v>42</v>
      </c>
      <c r="D1698" s="42" t="s">
        <v>170</v>
      </c>
    </row>
    <row r="1699">
      <c r="A1699" s="7">
        <v>44243.0</v>
      </c>
      <c r="B1699" s="8" t="s">
        <v>191</v>
      </c>
      <c r="C1699" s="9" t="s">
        <v>18</v>
      </c>
      <c r="D1699" s="42" t="s">
        <v>170</v>
      </c>
    </row>
    <row r="1700">
      <c r="A1700" s="7">
        <v>44244.0</v>
      </c>
      <c r="B1700" s="8" t="s">
        <v>191</v>
      </c>
      <c r="C1700" s="9" t="s">
        <v>42</v>
      </c>
      <c r="D1700" s="42" t="s">
        <v>170</v>
      </c>
    </row>
    <row r="1701">
      <c r="A1701" s="7">
        <v>44245.0</v>
      </c>
      <c r="B1701" s="8" t="s">
        <v>34</v>
      </c>
      <c r="C1701" s="27" t="s">
        <v>384</v>
      </c>
      <c r="D1701" s="28" t="s">
        <v>66</v>
      </c>
    </row>
    <row r="1702">
      <c r="A1702" s="7">
        <v>44244.0</v>
      </c>
      <c r="B1702" s="8" t="s">
        <v>34</v>
      </c>
      <c r="C1702" s="9" t="s">
        <v>18</v>
      </c>
      <c r="D1702" s="42" t="s">
        <v>170</v>
      </c>
    </row>
    <row r="1703">
      <c r="A1703" s="7">
        <v>44248.0</v>
      </c>
      <c r="B1703" s="8" t="s">
        <v>99</v>
      </c>
      <c r="C1703" s="9" t="s">
        <v>18</v>
      </c>
      <c r="D1703" s="42" t="s">
        <v>170</v>
      </c>
    </row>
    <row r="1704">
      <c r="A1704" s="7">
        <v>44248.0</v>
      </c>
      <c r="B1704" s="8" t="s">
        <v>99</v>
      </c>
      <c r="C1704" s="9" t="s">
        <v>42</v>
      </c>
      <c r="D1704" s="42" t="s">
        <v>170</v>
      </c>
    </row>
    <row r="1705">
      <c r="A1705" s="7">
        <v>44248.0</v>
      </c>
      <c r="B1705" s="8" t="s">
        <v>99</v>
      </c>
      <c r="C1705" s="9" t="s">
        <v>42</v>
      </c>
      <c r="D1705" s="42" t="s">
        <v>170</v>
      </c>
    </row>
    <row r="1706">
      <c r="A1706" s="7">
        <v>44249.0</v>
      </c>
      <c r="B1706" s="8" t="s">
        <v>99</v>
      </c>
      <c r="C1706" s="9" t="s">
        <v>42</v>
      </c>
      <c r="D1706" s="42" t="s">
        <v>170</v>
      </c>
    </row>
    <row r="1707">
      <c r="A1707" s="7">
        <v>44249.0</v>
      </c>
      <c r="B1707" s="8" t="s">
        <v>196</v>
      </c>
      <c r="C1707" s="9" t="s">
        <v>42</v>
      </c>
      <c r="D1707" s="42" t="s">
        <v>170</v>
      </c>
    </row>
    <row r="1708">
      <c r="A1708" s="7">
        <v>44249.0</v>
      </c>
      <c r="B1708" s="8" t="s">
        <v>196</v>
      </c>
      <c r="C1708" s="9" t="s">
        <v>42</v>
      </c>
      <c r="D1708" s="42" t="s">
        <v>170</v>
      </c>
    </row>
    <row r="1709">
      <c r="A1709" s="7">
        <v>44249.0</v>
      </c>
      <c r="B1709" s="8" t="s">
        <v>196</v>
      </c>
      <c r="C1709" s="9" t="s">
        <v>18</v>
      </c>
      <c r="D1709" s="42" t="s">
        <v>170</v>
      </c>
    </row>
    <row r="1710">
      <c r="A1710" s="7">
        <v>44249.0</v>
      </c>
      <c r="B1710" s="8" t="s">
        <v>196</v>
      </c>
      <c r="C1710" s="9" t="s">
        <v>18</v>
      </c>
      <c r="D1710" s="42" t="s">
        <v>170</v>
      </c>
    </row>
    <row r="1711">
      <c r="A1711" s="7">
        <v>44250.0</v>
      </c>
      <c r="B1711" s="8" t="s">
        <v>196</v>
      </c>
      <c r="C1711" s="9" t="s">
        <v>42</v>
      </c>
      <c r="D1711" s="42" t="s">
        <v>170</v>
      </c>
    </row>
    <row r="1712">
      <c r="A1712" s="7">
        <v>44250.0</v>
      </c>
      <c r="B1712" s="8" t="s">
        <v>196</v>
      </c>
      <c r="C1712" s="9" t="s">
        <v>42</v>
      </c>
      <c r="D1712" s="42" t="s">
        <v>170</v>
      </c>
    </row>
    <row r="1713">
      <c r="A1713" s="7">
        <v>44251.0</v>
      </c>
      <c r="B1713" s="8" t="s">
        <v>82</v>
      </c>
      <c r="C1713" s="9" t="s">
        <v>18</v>
      </c>
      <c r="D1713" s="42" t="s">
        <v>170</v>
      </c>
    </row>
    <row r="1714">
      <c r="A1714" s="7">
        <v>44254.0</v>
      </c>
      <c r="B1714" s="8" t="s">
        <v>196</v>
      </c>
      <c r="C1714" s="9" t="s">
        <v>18</v>
      </c>
      <c r="D1714" s="42" t="s">
        <v>363</v>
      </c>
    </row>
    <row r="1715">
      <c r="A1715" s="7">
        <v>44235.0</v>
      </c>
      <c r="B1715" s="8" t="s">
        <v>17</v>
      </c>
      <c r="C1715" s="9" t="s">
        <v>18</v>
      </c>
      <c r="D1715" s="42" t="s">
        <v>336</v>
      </c>
    </row>
    <row r="1716">
      <c r="A1716" s="7">
        <v>44256.0</v>
      </c>
      <c r="B1716" s="8" t="s">
        <v>191</v>
      </c>
      <c r="C1716" s="9" t="s">
        <v>18</v>
      </c>
      <c r="D1716" s="42" t="s">
        <v>170</v>
      </c>
    </row>
    <row r="1717">
      <c r="A1717" s="7">
        <v>44256.0</v>
      </c>
      <c r="B1717" s="8" t="s">
        <v>191</v>
      </c>
      <c r="C1717" s="9" t="s">
        <v>42</v>
      </c>
      <c r="D1717" s="42" t="s">
        <v>170</v>
      </c>
    </row>
    <row r="1718">
      <c r="A1718" s="7">
        <v>44256.0</v>
      </c>
      <c r="B1718" s="8" t="s">
        <v>191</v>
      </c>
      <c r="C1718" s="9" t="s">
        <v>42</v>
      </c>
      <c r="D1718" s="42" t="s">
        <v>170</v>
      </c>
    </row>
    <row r="1719">
      <c r="A1719" s="7">
        <v>44256.0</v>
      </c>
      <c r="B1719" s="8" t="s">
        <v>191</v>
      </c>
      <c r="C1719" s="9" t="s">
        <v>42</v>
      </c>
      <c r="D1719" s="42" t="s">
        <v>170</v>
      </c>
    </row>
    <row r="1720">
      <c r="A1720" s="7">
        <v>40971.0</v>
      </c>
      <c r="B1720" s="8" t="s">
        <v>385</v>
      </c>
      <c r="C1720" s="9" t="s">
        <v>42</v>
      </c>
      <c r="D1720" s="42" t="s">
        <v>170</v>
      </c>
    </row>
    <row r="1721">
      <c r="A1721" s="7">
        <v>40971.0</v>
      </c>
      <c r="B1721" s="8" t="s">
        <v>385</v>
      </c>
      <c r="C1721" s="9" t="s">
        <v>42</v>
      </c>
      <c r="D1721" s="42" t="s">
        <v>170</v>
      </c>
    </row>
    <row r="1722">
      <c r="A1722" s="7">
        <v>44259.0</v>
      </c>
      <c r="B1722" s="8" t="s">
        <v>68</v>
      </c>
      <c r="C1722" s="9" t="s">
        <v>42</v>
      </c>
      <c r="D1722" s="42" t="s">
        <v>170</v>
      </c>
    </row>
    <row r="1723">
      <c r="A1723" s="7">
        <v>44259.0</v>
      </c>
      <c r="B1723" s="8" t="s">
        <v>68</v>
      </c>
      <c r="C1723" s="9" t="s">
        <v>42</v>
      </c>
      <c r="D1723" s="42" t="s">
        <v>170</v>
      </c>
    </row>
    <row r="1724">
      <c r="A1724" s="7">
        <v>44259.0</v>
      </c>
      <c r="B1724" s="8" t="s">
        <v>68</v>
      </c>
      <c r="C1724" s="9" t="s">
        <v>42</v>
      </c>
      <c r="D1724" s="42" t="s">
        <v>170</v>
      </c>
    </row>
    <row r="1725">
      <c r="A1725" s="7">
        <v>44259.0</v>
      </c>
      <c r="B1725" s="8" t="s">
        <v>68</v>
      </c>
      <c r="C1725" s="9" t="s">
        <v>18</v>
      </c>
      <c r="D1725" s="42" t="s">
        <v>170</v>
      </c>
    </row>
    <row r="1726">
      <c r="A1726" s="7">
        <v>44261.0</v>
      </c>
      <c r="B1726" s="8" t="s">
        <v>386</v>
      </c>
      <c r="C1726" s="9" t="s">
        <v>18</v>
      </c>
      <c r="D1726" s="42" t="s">
        <v>336</v>
      </c>
    </row>
    <row r="1727">
      <c r="A1727" s="7">
        <v>44264.0</v>
      </c>
      <c r="B1727" s="8" t="s">
        <v>387</v>
      </c>
      <c r="C1727" s="9" t="s">
        <v>18</v>
      </c>
      <c r="D1727" s="42" t="s">
        <v>170</v>
      </c>
    </row>
    <row r="1728">
      <c r="A1728" s="7">
        <v>44261.0</v>
      </c>
      <c r="B1728" s="8" t="s">
        <v>388</v>
      </c>
      <c r="C1728" s="9" t="s">
        <v>18</v>
      </c>
      <c r="D1728" s="42" t="s">
        <v>170</v>
      </c>
    </row>
    <row r="1729">
      <c r="A1729" s="7">
        <v>44261.0</v>
      </c>
      <c r="B1729" s="8" t="s">
        <v>388</v>
      </c>
      <c r="C1729" s="9" t="s">
        <v>42</v>
      </c>
      <c r="D1729" s="42" t="s">
        <v>170</v>
      </c>
    </row>
    <row r="1730">
      <c r="A1730" s="7">
        <v>44263.0</v>
      </c>
      <c r="B1730" s="8" t="s">
        <v>196</v>
      </c>
      <c r="C1730" s="9" t="s">
        <v>18</v>
      </c>
      <c r="D1730" s="42" t="s">
        <v>170</v>
      </c>
    </row>
    <row r="1731">
      <c r="A1731" s="7">
        <v>44263.0</v>
      </c>
      <c r="B1731" s="8" t="s">
        <v>196</v>
      </c>
      <c r="C1731" s="9" t="s">
        <v>18</v>
      </c>
      <c r="D1731" s="42" t="s">
        <v>170</v>
      </c>
    </row>
    <row r="1732">
      <c r="A1732" s="7">
        <v>44263.0</v>
      </c>
      <c r="B1732" s="8" t="s">
        <v>196</v>
      </c>
      <c r="C1732" s="9" t="s">
        <v>18</v>
      </c>
      <c r="D1732" s="42" t="s">
        <v>170</v>
      </c>
    </row>
    <row r="1733">
      <c r="A1733" s="7">
        <v>44263.0</v>
      </c>
      <c r="B1733" s="8" t="s">
        <v>196</v>
      </c>
      <c r="C1733" s="9" t="s">
        <v>42</v>
      </c>
      <c r="D1733" s="42" t="s">
        <v>170</v>
      </c>
    </row>
    <row r="1734">
      <c r="A1734" s="7">
        <v>44263.0</v>
      </c>
      <c r="B1734" s="8" t="s">
        <v>356</v>
      </c>
      <c r="C1734" s="9" t="s">
        <v>18</v>
      </c>
      <c r="D1734" s="42" t="s">
        <v>170</v>
      </c>
    </row>
    <row r="1735">
      <c r="A1735" s="7">
        <v>44264.0</v>
      </c>
      <c r="B1735" s="8" t="s">
        <v>356</v>
      </c>
      <c r="C1735" s="9" t="s">
        <v>42</v>
      </c>
      <c r="D1735" s="42" t="s">
        <v>170</v>
      </c>
    </row>
    <row r="1736">
      <c r="A1736" s="7">
        <v>44264.0</v>
      </c>
      <c r="B1736" s="8" t="s">
        <v>356</v>
      </c>
      <c r="C1736" s="9" t="s">
        <v>42</v>
      </c>
      <c r="D1736" s="42" t="s">
        <v>170</v>
      </c>
    </row>
    <row r="1737">
      <c r="A1737" s="7">
        <v>44266.0</v>
      </c>
      <c r="B1737" s="8" t="s">
        <v>356</v>
      </c>
      <c r="C1737" s="9" t="s">
        <v>18</v>
      </c>
      <c r="D1737" s="42" t="s">
        <v>170</v>
      </c>
    </row>
    <row r="1738">
      <c r="A1738" s="7">
        <v>44267.0</v>
      </c>
      <c r="B1738" s="8" t="s">
        <v>356</v>
      </c>
      <c r="C1738" s="9" t="s">
        <v>18</v>
      </c>
      <c r="D1738" s="42" t="s">
        <v>170</v>
      </c>
    </row>
    <row r="1739">
      <c r="A1739" s="7">
        <v>44268.0</v>
      </c>
      <c r="B1739" s="8" t="s">
        <v>356</v>
      </c>
      <c r="C1739" s="9" t="s">
        <v>42</v>
      </c>
      <c r="D1739" s="28" t="s">
        <v>25</v>
      </c>
    </row>
    <row r="1740">
      <c r="A1740" s="7">
        <v>44270.0</v>
      </c>
      <c r="B1740" s="8" t="s">
        <v>191</v>
      </c>
      <c r="C1740" s="9" t="s">
        <v>18</v>
      </c>
      <c r="D1740" s="42" t="s">
        <v>170</v>
      </c>
    </row>
    <row r="1741">
      <c r="A1741" s="7">
        <v>44270.0</v>
      </c>
      <c r="B1741" s="8" t="s">
        <v>191</v>
      </c>
      <c r="C1741" s="9" t="s">
        <v>18</v>
      </c>
      <c r="D1741" s="42" t="s">
        <v>170</v>
      </c>
    </row>
    <row r="1742">
      <c r="A1742" s="7">
        <v>44270.0</v>
      </c>
      <c r="B1742" s="8" t="s">
        <v>30</v>
      </c>
      <c r="C1742" s="9" t="s">
        <v>42</v>
      </c>
      <c r="D1742" s="42" t="s">
        <v>170</v>
      </c>
    </row>
    <row r="1743">
      <c r="A1743" s="7">
        <v>44270.0</v>
      </c>
      <c r="B1743" s="8" t="s">
        <v>68</v>
      </c>
      <c r="C1743" s="9" t="s">
        <v>18</v>
      </c>
      <c r="D1743" s="42" t="s">
        <v>170</v>
      </c>
    </row>
    <row r="1744">
      <c r="A1744" s="7">
        <v>44270.0</v>
      </c>
      <c r="B1744" s="8" t="s">
        <v>68</v>
      </c>
      <c r="C1744" s="9" t="s">
        <v>18</v>
      </c>
      <c r="D1744" s="28" t="s">
        <v>25</v>
      </c>
    </row>
    <row r="1745">
      <c r="A1745" s="7">
        <v>44270.0</v>
      </c>
      <c r="B1745" s="8" t="s">
        <v>68</v>
      </c>
      <c r="C1745" s="9" t="s">
        <v>42</v>
      </c>
      <c r="D1745" s="42" t="s">
        <v>170</v>
      </c>
    </row>
    <row r="1746">
      <c r="A1746" s="7">
        <v>44271.0</v>
      </c>
      <c r="B1746" s="8" t="s">
        <v>34</v>
      </c>
      <c r="C1746" s="9" t="s">
        <v>18</v>
      </c>
      <c r="D1746" s="42" t="s">
        <v>170</v>
      </c>
    </row>
    <row r="1747">
      <c r="A1747" s="7">
        <v>44271.0</v>
      </c>
      <c r="B1747" s="8" t="s">
        <v>34</v>
      </c>
      <c r="C1747" s="9" t="s">
        <v>18</v>
      </c>
      <c r="D1747" s="42" t="s">
        <v>170</v>
      </c>
    </row>
    <row r="1748">
      <c r="A1748" s="7">
        <v>44271.0</v>
      </c>
      <c r="B1748" s="8" t="s">
        <v>34</v>
      </c>
      <c r="C1748" s="9" t="s">
        <v>18</v>
      </c>
      <c r="D1748" s="42" t="s">
        <v>170</v>
      </c>
    </row>
    <row r="1749">
      <c r="A1749" s="7">
        <v>44271.0</v>
      </c>
      <c r="B1749" s="8" t="s">
        <v>34</v>
      </c>
      <c r="C1749" s="9" t="s">
        <v>18</v>
      </c>
      <c r="D1749" s="42" t="s">
        <v>170</v>
      </c>
    </row>
    <row r="1750">
      <c r="A1750" s="7">
        <v>44271.0</v>
      </c>
      <c r="B1750" s="8" t="s">
        <v>30</v>
      </c>
      <c r="C1750" s="9" t="s">
        <v>42</v>
      </c>
      <c r="D1750" s="42" t="s">
        <v>170</v>
      </c>
    </row>
    <row r="1751">
      <c r="A1751" s="7">
        <v>44271.0</v>
      </c>
      <c r="B1751" s="8" t="s">
        <v>30</v>
      </c>
      <c r="C1751" s="9" t="s">
        <v>18</v>
      </c>
      <c r="D1751" s="42" t="s">
        <v>170</v>
      </c>
    </row>
    <row r="1752">
      <c r="A1752" s="7">
        <v>44275.0</v>
      </c>
      <c r="B1752" s="8" t="s">
        <v>34</v>
      </c>
      <c r="C1752" s="9" t="s">
        <v>18</v>
      </c>
      <c r="D1752" s="42" t="s">
        <v>170</v>
      </c>
    </row>
    <row r="1753">
      <c r="A1753" s="7">
        <v>44276.0</v>
      </c>
      <c r="B1753" s="8" t="s">
        <v>116</v>
      </c>
      <c r="C1753" s="9" t="s">
        <v>18</v>
      </c>
      <c r="D1753" s="42" t="s">
        <v>336</v>
      </c>
    </row>
    <row r="1754">
      <c r="A1754" s="7">
        <v>44276.0</v>
      </c>
      <c r="B1754" s="8" t="s">
        <v>17</v>
      </c>
      <c r="C1754" s="9" t="s">
        <v>18</v>
      </c>
      <c r="D1754" s="42" t="s">
        <v>336</v>
      </c>
    </row>
    <row r="1755">
      <c r="A1755" s="7">
        <v>44276.0</v>
      </c>
      <c r="B1755" s="8" t="s">
        <v>17</v>
      </c>
      <c r="C1755" s="9" t="s">
        <v>42</v>
      </c>
      <c r="D1755" s="42" t="s">
        <v>336</v>
      </c>
    </row>
    <row r="1756">
      <c r="A1756" s="7">
        <v>44277.0</v>
      </c>
      <c r="B1756" s="8" t="s">
        <v>86</v>
      </c>
      <c r="C1756" s="27" t="s">
        <v>384</v>
      </c>
      <c r="D1756" s="42" t="s">
        <v>336</v>
      </c>
    </row>
    <row r="1757">
      <c r="A1757" s="7">
        <v>44277.0</v>
      </c>
      <c r="B1757" s="8" t="s">
        <v>86</v>
      </c>
      <c r="C1757" s="27" t="s">
        <v>381</v>
      </c>
      <c r="D1757" s="42" t="s">
        <v>19</v>
      </c>
    </row>
    <row r="1758">
      <c r="A1758" s="7">
        <v>44277.0</v>
      </c>
      <c r="B1758" s="8" t="s">
        <v>111</v>
      </c>
      <c r="C1758" s="27" t="s">
        <v>384</v>
      </c>
      <c r="D1758" s="42" t="s">
        <v>336</v>
      </c>
    </row>
    <row r="1759">
      <c r="A1759" s="7">
        <v>44278.0</v>
      </c>
      <c r="B1759" s="8" t="s">
        <v>34</v>
      </c>
      <c r="C1759" s="27" t="s">
        <v>384</v>
      </c>
      <c r="D1759" s="42" t="s">
        <v>336</v>
      </c>
    </row>
    <row r="1760">
      <c r="A1760" s="7">
        <v>44278.0</v>
      </c>
      <c r="B1760" s="8" t="s">
        <v>34</v>
      </c>
      <c r="C1760" s="27" t="s">
        <v>384</v>
      </c>
      <c r="D1760" s="42" t="s">
        <v>336</v>
      </c>
    </row>
    <row r="1761">
      <c r="A1761" s="7">
        <v>44278.0</v>
      </c>
      <c r="B1761" s="8" t="s">
        <v>34</v>
      </c>
      <c r="C1761" s="27" t="s">
        <v>381</v>
      </c>
      <c r="D1761" s="42" t="s">
        <v>336</v>
      </c>
    </row>
    <row r="1762">
      <c r="A1762" s="7">
        <v>44278.0</v>
      </c>
      <c r="B1762" s="8" t="s">
        <v>34</v>
      </c>
      <c r="C1762" s="27" t="s">
        <v>381</v>
      </c>
      <c r="D1762" s="42" t="s">
        <v>336</v>
      </c>
    </row>
    <row r="1763">
      <c r="A1763" s="7">
        <v>44279.0</v>
      </c>
      <c r="B1763" s="8" t="s">
        <v>34</v>
      </c>
      <c r="C1763" s="27" t="s">
        <v>381</v>
      </c>
      <c r="D1763" s="42" t="s">
        <v>336</v>
      </c>
    </row>
    <row r="1764">
      <c r="A1764" s="7">
        <v>44280.0</v>
      </c>
      <c r="B1764" s="8" t="s">
        <v>34</v>
      </c>
      <c r="C1764" s="27" t="s">
        <v>381</v>
      </c>
      <c r="D1764" s="42" t="s">
        <v>336</v>
      </c>
    </row>
    <row r="1765">
      <c r="A1765" s="7">
        <v>44279.0</v>
      </c>
      <c r="B1765" s="8" t="s">
        <v>34</v>
      </c>
      <c r="C1765" s="27" t="s">
        <v>381</v>
      </c>
      <c r="D1765" s="42" t="s">
        <v>336</v>
      </c>
    </row>
    <row r="1766">
      <c r="A1766" s="7">
        <v>44289.0</v>
      </c>
      <c r="B1766" s="8" t="s">
        <v>121</v>
      </c>
      <c r="C1766" s="27" t="s">
        <v>384</v>
      </c>
      <c r="D1766" s="42" t="s">
        <v>336</v>
      </c>
    </row>
    <row r="1767">
      <c r="A1767" s="7">
        <v>44289.0</v>
      </c>
      <c r="B1767" s="8" t="s">
        <v>121</v>
      </c>
      <c r="C1767" s="27" t="s">
        <v>384</v>
      </c>
      <c r="D1767" s="42" t="s">
        <v>336</v>
      </c>
    </row>
    <row r="1768">
      <c r="A1768" s="7">
        <v>44289.0</v>
      </c>
      <c r="B1768" s="8" t="s">
        <v>121</v>
      </c>
      <c r="C1768" s="27" t="s">
        <v>381</v>
      </c>
      <c r="D1768" s="42" t="s">
        <v>336</v>
      </c>
    </row>
    <row r="1769">
      <c r="A1769" s="7" t="s">
        <v>389</v>
      </c>
      <c r="B1769" s="8" t="s">
        <v>121</v>
      </c>
      <c r="C1769" s="27" t="s">
        <v>381</v>
      </c>
      <c r="D1769" s="42" t="s">
        <v>336</v>
      </c>
    </row>
    <row r="1770">
      <c r="A1770" s="7">
        <v>44289.0</v>
      </c>
      <c r="B1770" s="8" t="s">
        <v>34</v>
      </c>
      <c r="C1770" s="27" t="s">
        <v>384</v>
      </c>
      <c r="D1770" s="42" t="s">
        <v>336</v>
      </c>
    </row>
    <row r="1771">
      <c r="A1771" s="7">
        <v>44291.0</v>
      </c>
      <c r="B1771" s="8" t="s">
        <v>30</v>
      </c>
      <c r="C1771" s="27" t="s">
        <v>384</v>
      </c>
      <c r="D1771" s="42" t="s">
        <v>170</v>
      </c>
    </row>
    <row r="1772">
      <c r="A1772" s="7">
        <v>44301.0</v>
      </c>
      <c r="B1772" s="8" t="s">
        <v>388</v>
      </c>
      <c r="C1772" s="27" t="s">
        <v>384</v>
      </c>
      <c r="D1772" s="42" t="s">
        <v>170</v>
      </c>
    </row>
    <row r="1773">
      <c r="A1773" s="7">
        <v>44301.0</v>
      </c>
      <c r="B1773" s="8" t="s">
        <v>388</v>
      </c>
      <c r="C1773" s="27" t="s">
        <v>384</v>
      </c>
      <c r="D1773" s="42" t="s">
        <v>170</v>
      </c>
    </row>
    <row r="1774">
      <c r="A1774" s="7">
        <v>44305.0</v>
      </c>
      <c r="B1774" s="8" t="s">
        <v>388</v>
      </c>
      <c r="C1774" s="27" t="s">
        <v>384</v>
      </c>
      <c r="D1774" s="42" t="s">
        <v>336</v>
      </c>
    </row>
    <row r="1775">
      <c r="A1775" s="7">
        <v>44305.0</v>
      </c>
      <c r="B1775" s="8" t="s">
        <v>37</v>
      </c>
      <c r="C1775" s="27" t="s">
        <v>384</v>
      </c>
      <c r="D1775" s="42" t="s">
        <v>170</v>
      </c>
    </row>
    <row r="1776">
      <c r="A1776" s="7">
        <v>44305.0</v>
      </c>
      <c r="B1776" s="8" t="s">
        <v>37</v>
      </c>
      <c r="C1776" s="27" t="s">
        <v>381</v>
      </c>
      <c r="D1776" s="42" t="s">
        <v>170</v>
      </c>
    </row>
    <row r="1777">
      <c r="A1777" s="7">
        <v>44305.0</v>
      </c>
      <c r="B1777" s="8" t="s">
        <v>37</v>
      </c>
      <c r="C1777" s="27" t="s">
        <v>384</v>
      </c>
      <c r="D1777" s="42" t="s">
        <v>170</v>
      </c>
    </row>
    <row r="1778">
      <c r="A1778" s="7">
        <v>44305.0</v>
      </c>
      <c r="B1778" s="8" t="s">
        <v>37</v>
      </c>
      <c r="C1778" s="27" t="s">
        <v>381</v>
      </c>
      <c r="D1778" s="42" t="s">
        <v>170</v>
      </c>
    </row>
    <row r="1779">
      <c r="A1779" s="7">
        <v>44306.0</v>
      </c>
      <c r="B1779" s="8" t="s">
        <v>37</v>
      </c>
      <c r="C1779" s="27" t="s">
        <v>384</v>
      </c>
      <c r="D1779" s="42" t="s">
        <v>390</v>
      </c>
    </row>
    <row r="1780">
      <c r="A1780" s="7">
        <v>44306.0</v>
      </c>
      <c r="B1780" s="8" t="s">
        <v>34</v>
      </c>
      <c r="C1780" s="27" t="s">
        <v>384</v>
      </c>
      <c r="D1780" s="42" t="s">
        <v>170</v>
      </c>
    </row>
    <row r="1781">
      <c r="A1781" s="7">
        <v>44307.0</v>
      </c>
      <c r="B1781" s="8" t="s">
        <v>37</v>
      </c>
      <c r="C1781" s="27" t="s">
        <v>384</v>
      </c>
      <c r="D1781" s="42" t="s">
        <v>170</v>
      </c>
    </row>
    <row r="1782">
      <c r="A1782" s="7">
        <v>44307.0</v>
      </c>
      <c r="B1782" s="8" t="s">
        <v>34</v>
      </c>
      <c r="C1782" s="27" t="s">
        <v>384</v>
      </c>
      <c r="D1782" s="42" t="s">
        <v>170</v>
      </c>
    </row>
    <row r="1783">
      <c r="A1783" s="7">
        <v>44308.0</v>
      </c>
      <c r="B1783" s="8" t="s">
        <v>30</v>
      </c>
      <c r="C1783" s="27" t="s">
        <v>384</v>
      </c>
      <c r="D1783" s="42" t="s">
        <v>170</v>
      </c>
    </row>
    <row r="1784">
      <c r="A1784" s="7">
        <v>44308.0</v>
      </c>
      <c r="B1784" s="8" t="s">
        <v>30</v>
      </c>
      <c r="C1784" s="27" t="s">
        <v>384</v>
      </c>
      <c r="D1784" s="42" t="s">
        <v>170</v>
      </c>
    </row>
    <row r="1785">
      <c r="A1785" s="7">
        <v>44308.0</v>
      </c>
      <c r="B1785" s="8" t="s">
        <v>30</v>
      </c>
      <c r="C1785" s="27" t="s">
        <v>381</v>
      </c>
      <c r="D1785" s="42" t="s">
        <v>170</v>
      </c>
    </row>
    <row r="1786">
      <c r="A1786" s="7">
        <v>44308.0</v>
      </c>
      <c r="B1786" s="8" t="s">
        <v>30</v>
      </c>
      <c r="C1786" s="27" t="s">
        <v>381</v>
      </c>
      <c r="D1786" s="42" t="s">
        <v>170</v>
      </c>
    </row>
    <row r="1787">
      <c r="A1787" s="7">
        <v>44310.0</v>
      </c>
      <c r="B1787" s="8" t="s">
        <v>37</v>
      </c>
      <c r="C1787" s="27" t="s">
        <v>384</v>
      </c>
      <c r="D1787" s="42" t="s">
        <v>170</v>
      </c>
    </row>
    <row r="1788">
      <c r="A1788" s="7">
        <v>44310.0</v>
      </c>
      <c r="B1788" s="8" t="s">
        <v>37</v>
      </c>
      <c r="C1788" s="27" t="s">
        <v>381</v>
      </c>
      <c r="D1788" s="42" t="s">
        <v>170</v>
      </c>
    </row>
    <row r="1789">
      <c r="A1789" s="7">
        <v>44310.0</v>
      </c>
      <c r="B1789" s="8" t="s">
        <v>37</v>
      </c>
      <c r="C1789" s="27" t="s">
        <v>381</v>
      </c>
      <c r="D1789" s="42" t="s">
        <v>170</v>
      </c>
    </row>
    <row r="1790">
      <c r="A1790" s="7">
        <v>44312.0</v>
      </c>
      <c r="B1790" s="8" t="s">
        <v>86</v>
      </c>
      <c r="C1790" s="27" t="s">
        <v>384</v>
      </c>
      <c r="D1790" s="42" t="s">
        <v>170</v>
      </c>
    </row>
    <row r="1791">
      <c r="A1791" s="7">
        <v>44312.0</v>
      </c>
      <c r="B1791" s="8" t="s">
        <v>73</v>
      </c>
      <c r="C1791" s="27" t="s">
        <v>384</v>
      </c>
      <c r="D1791" s="42" t="s">
        <v>170</v>
      </c>
    </row>
    <row r="1792">
      <c r="A1792" s="7">
        <v>44313.0</v>
      </c>
      <c r="B1792" s="8" t="s">
        <v>30</v>
      </c>
      <c r="C1792" s="27" t="s">
        <v>384</v>
      </c>
      <c r="D1792" s="42" t="s">
        <v>170</v>
      </c>
    </row>
    <row r="1793">
      <c r="A1793" s="7">
        <v>44313.0</v>
      </c>
      <c r="B1793" s="8" t="s">
        <v>30</v>
      </c>
      <c r="C1793" s="27" t="s">
        <v>384</v>
      </c>
      <c r="D1793" s="42" t="s">
        <v>170</v>
      </c>
    </row>
    <row r="1794">
      <c r="A1794" s="7">
        <v>44314.0</v>
      </c>
      <c r="B1794" s="8" t="s">
        <v>34</v>
      </c>
      <c r="C1794" s="27" t="s">
        <v>384</v>
      </c>
      <c r="D1794" s="42" t="s">
        <v>170</v>
      </c>
    </row>
    <row r="1795">
      <c r="A1795" s="7">
        <v>44314.0</v>
      </c>
      <c r="B1795" s="8" t="s">
        <v>30</v>
      </c>
      <c r="C1795" s="27" t="s">
        <v>384</v>
      </c>
      <c r="D1795" s="42" t="s">
        <v>170</v>
      </c>
    </row>
    <row r="1796">
      <c r="A1796" s="7">
        <v>44314.0</v>
      </c>
      <c r="B1796" s="8" t="s">
        <v>30</v>
      </c>
      <c r="C1796" s="27" t="s">
        <v>384</v>
      </c>
      <c r="D1796" s="42" t="s">
        <v>390</v>
      </c>
    </row>
    <row r="1797">
      <c r="A1797" s="7">
        <v>44315.0</v>
      </c>
      <c r="B1797" s="8" t="s">
        <v>30</v>
      </c>
      <c r="C1797" s="27" t="s">
        <v>384</v>
      </c>
      <c r="D1797" s="42" t="s">
        <v>170</v>
      </c>
    </row>
    <row r="1798">
      <c r="A1798" s="7">
        <v>44315.0</v>
      </c>
      <c r="B1798" s="8" t="s">
        <v>30</v>
      </c>
      <c r="C1798" s="27" t="s">
        <v>381</v>
      </c>
      <c r="D1798" s="42" t="s">
        <v>170</v>
      </c>
    </row>
    <row r="1799">
      <c r="A1799" s="7">
        <v>44315.0</v>
      </c>
      <c r="B1799" s="8" t="s">
        <v>30</v>
      </c>
      <c r="C1799" s="27" t="s">
        <v>381</v>
      </c>
      <c r="D1799" s="42" t="s">
        <v>170</v>
      </c>
    </row>
    <row r="1800">
      <c r="A1800" s="7">
        <v>44319.0</v>
      </c>
      <c r="B1800" s="8" t="s">
        <v>30</v>
      </c>
      <c r="C1800" s="27" t="s">
        <v>381</v>
      </c>
      <c r="D1800" s="42" t="s">
        <v>170</v>
      </c>
    </row>
    <row r="1801">
      <c r="A1801" s="7">
        <v>44319.0</v>
      </c>
      <c r="B1801" s="8" t="s">
        <v>30</v>
      </c>
      <c r="C1801" s="27" t="s">
        <v>384</v>
      </c>
      <c r="D1801" s="42" t="s">
        <v>170</v>
      </c>
    </row>
    <row r="1802">
      <c r="A1802" s="7">
        <v>44319.0</v>
      </c>
      <c r="B1802" s="8" t="s">
        <v>37</v>
      </c>
      <c r="C1802" s="27" t="s">
        <v>384</v>
      </c>
      <c r="D1802" s="42" t="s">
        <v>170</v>
      </c>
    </row>
    <row r="1803">
      <c r="A1803" s="7">
        <v>44319.0</v>
      </c>
      <c r="B1803" s="8" t="s">
        <v>37</v>
      </c>
      <c r="C1803" s="27" t="s">
        <v>384</v>
      </c>
      <c r="D1803" s="42" t="s">
        <v>170</v>
      </c>
    </row>
    <row r="1804">
      <c r="A1804" s="7">
        <v>44319.0</v>
      </c>
      <c r="B1804" s="8" t="s">
        <v>30</v>
      </c>
      <c r="C1804" s="27" t="s">
        <v>384</v>
      </c>
      <c r="D1804" s="42" t="s">
        <v>170</v>
      </c>
    </row>
    <row r="1805">
      <c r="A1805" s="7">
        <v>44320.0</v>
      </c>
      <c r="B1805" s="8" t="s">
        <v>391</v>
      </c>
      <c r="C1805" s="27" t="s">
        <v>384</v>
      </c>
      <c r="D1805" s="42" t="s">
        <v>170</v>
      </c>
    </row>
    <row r="1806">
      <c r="A1806" s="7">
        <v>44320.0</v>
      </c>
      <c r="B1806" s="8" t="s">
        <v>30</v>
      </c>
      <c r="C1806" s="27" t="s">
        <v>384</v>
      </c>
      <c r="D1806" s="42" t="s">
        <v>170</v>
      </c>
    </row>
    <row r="1807">
      <c r="A1807" s="7">
        <v>44320.0</v>
      </c>
      <c r="B1807" s="8" t="s">
        <v>191</v>
      </c>
      <c r="C1807" s="27" t="s">
        <v>381</v>
      </c>
      <c r="D1807" s="28" t="s">
        <v>66</v>
      </c>
    </row>
    <row r="1808">
      <c r="A1808" s="7">
        <v>44321.0</v>
      </c>
      <c r="B1808" s="8" t="s">
        <v>37</v>
      </c>
      <c r="C1808" s="27" t="s">
        <v>381</v>
      </c>
      <c r="D1808" s="42" t="s">
        <v>336</v>
      </c>
    </row>
    <row r="1809">
      <c r="A1809" s="7">
        <v>44321.0</v>
      </c>
      <c r="B1809" s="8" t="s">
        <v>37</v>
      </c>
      <c r="C1809" s="27" t="s">
        <v>384</v>
      </c>
      <c r="D1809" s="42" t="s">
        <v>170</v>
      </c>
    </row>
    <row r="1810">
      <c r="A1810" s="7">
        <v>44321.0</v>
      </c>
      <c r="B1810" s="8" t="s">
        <v>37</v>
      </c>
      <c r="C1810" s="27" t="s">
        <v>384</v>
      </c>
      <c r="D1810" s="42" t="s">
        <v>170</v>
      </c>
    </row>
    <row r="1811">
      <c r="A1811" s="7">
        <v>44322.0</v>
      </c>
      <c r="B1811" s="8" t="s">
        <v>37</v>
      </c>
      <c r="C1811" s="27" t="s">
        <v>384</v>
      </c>
      <c r="D1811" s="42" t="s">
        <v>170</v>
      </c>
    </row>
    <row r="1812">
      <c r="A1812" s="7">
        <v>44322.0</v>
      </c>
      <c r="B1812" s="8" t="s">
        <v>30</v>
      </c>
      <c r="C1812" s="27" t="s">
        <v>384</v>
      </c>
      <c r="D1812" s="42" t="s">
        <v>170</v>
      </c>
    </row>
    <row r="1813">
      <c r="A1813" s="7">
        <v>44322.0</v>
      </c>
      <c r="B1813" s="8" t="s">
        <v>30</v>
      </c>
      <c r="C1813" s="27" t="s">
        <v>384</v>
      </c>
      <c r="D1813" s="42" t="s">
        <v>170</v>
      </c>
    </row>
    <row r="1814">
      <c r="A1814" s="7">
        <v>44323.0</v>
      </c>
      <c r="B1814" s="8" t="s">
        <v>37</v>
      </c>
      <c r="C1814" s="27" t="s">
        <v>384</v>
      </c>
      <c r="D1814" s="42" t="s">
        <v>170</v>
      </c>
    </row>
    <row r="1815">
      <c r="A1815" s="7">
        <v>44324.0</v>
      </c>
      <c r="B1815" s="8" t="s">
        <v>37</v>
      </c>
      <c r="C1815" s="27" t="s">
        <v>384</v>
      </c>
      <c r="D1815" s="42" t="s">
        <v>170</v>
      </c>
    </row>
    <row r="1816">
      <c r="A1816" s="7">
        <v>44326.0</v>
      </c>
      <c r="B1816" s="8" t="s">
        <v>30</v>
      </c>
      <c r="C1816" s="27" t="s">
        <v>384</v>
      </c>
      <c r="D1816" s="42" t="s">
        <v>170</v>
      </c>
    </row>
    <row r="1817">
      <c r="A1817" s="7">
        <v>44326.0</v>
      </c>
      <c r="B1817" s="8" t="s">
        <v>30</v>
      </c>
      <c r="C1817" s="27" t="s">
        <v>384</v>
      </c>
      <c r="D1817" s="63" t="s">
        <v>170</v>
      </c>
    </row>
    <row r="1818">
      <c r="A1818" s="7">
        <v>44327.0</v>
      </c>
      <c r="B1818" s="8" t="s">
        <v>30</v>
      </c>
      <c r="C1818" s="27" t="s">
        <v>384</v>
      </c>
      <c r="D1818" s="63" t="s">
        <v>170</v>
      </c>
    </row>
    <row r="1819">
      <c r="A1819" s="7">
        <v>44327.0</v>
      </c>
      <c r="B1819" s="8" t="s">
        <v>30</v>
      </c>
      <c r="C1819" s="27" t="s">
        <v>384</v>
      </c>
      <c r="D1819" s="42" t="s">
        <v>170</v>
      </c>
    </row>
    <row r="1820">
      <c r="A1820" s="7">
        <v>44327.0</v>
      </c>
      <c r="B1820" s="8" t="s">
        <v>30</v>
      </c>
      <c r="C1820" s="27" t="s">
        <v>381</v>
      </c>
      <c r="D1820" s="42" t="s">
        <v>170</v>
      </c>
    </row>
    <row r="1821">
      <c r="A1821" s="7">
        <v>44327.0</v>
      </c>
      <c r="B1821" s="8" t="s">
        <v>392</v>
      </c>
      <c r="C1821" s="27" t="s">
        <v>381</v>
      </c>
      <c r="D1821" s="42" t="s">
        <v>170</v>
      </c>
    </row>
    <row r="1822">
      <c r="A1822" s="7">
        <v>44327.0</v>
      </c>
      <c r="B1822" s="8" t="s">
        <v>30</v>
      </c>
      <c r="C1822" s="27" t="s">
        <v>384</v>
      </c>
      <c r="D1822" s="42" t="s">
        <v>170</v>
      </c>
    </row>
    <row r="1823">
      <c r="A1823" s="7">
        <v>44328.0</v>
      </c>
      <c r="B1823" s="8" t="s">
        <v>37</v>
      </c>
      <c r="C1823" s="27" t="s">
        <v>384</v>
      </c>
      <c r="D1823" s="42" t="s">
        <v>170</v>
      </c>
    </row>
    <row r="1824">
      <c r="A1824" s="7">
        <v>44328.0</v>
      </c>
      <c r="B1824" s="8" t="s">
        <v>30</v>
      </c>
      <c r="C1824" s="27" t="s">
        <v>384</v>
      </c>
      <c r="D1824" s="42" t="s">
        <v>170</v>
      </c>
    </row>
    <row r="1825">
      <c r="A1825" s="7">
        <v>44329.0</v>
      </c>
      <c r="B1825" s="8" t="s">
        <v>37</v>
      </c>
      <c r="C1825" s="27" t="s">
        <v>384</v>
      </c>
      <c r="D1825" s="42" t="s">
        <v>170</v>
      </c>
    </row>
    <row r="1826">
      <c r="A1826" s="7">
        <v>44329.0</v>
      </c>
      <c r="B1826" s="8" t="s">
        <v>37</v>
      </c>
      <c r="C1826" s="27" t="s">
        <v>381</v>
      </c>
      <c r="D1826" s="42" t="s">
        <v>170</v>
      </c>
    </row>
    <row r="1827">
      <c r="A1827" s="7">
        <v>44329.0</v>
      </c>
      <c r="B1827" s="8" t="s">
        <v>37</v>
      </c>
      <c r="C1827" s="27" t="s">
        <v>381</v>
      </c>
      <c r="D1827" s="42" t="s">
        <v>170</v>
      </c>
    </row>
    <row r="1828">
      <c r="A1828" s="7">
        <v>44329.0</v>
      </c>
      <c r="B1828" s="8" t="s">
        <v>37</v>
      </c>
      <c r="C1828" s="27" t="s">
        <v>381</v>
      </c>
      <c r="D1828" s="42" t="s">
        <v>170</v>
      </c>
    </row>
    <row r="1829">
      <c r="A1829" s="7">
        <v>44329.0</v>
      </c>
      <c r="B1829" s="8" t="s">
        <v>30</v>
      </c>
      <c r="C1829" s="27" t="s">
        <v>381</v>
      </c>
      <c r="D1829" s="28" t="s">
        <v>25</v>
      </c>
    </row>
    <row r="1830">
      <c r="A1830" s="7">
        <v>44329.0</v>
      </c>
      <c r="B1830" s="8" t="s">
        <v>30</v>
      </c>
      <c r="C1830" s="27" t="s">
        <v>384</v>
      </c>
      <c r="D1830" s="42" t="s">
        <v>170</v>
      </c>
    </row>
    <row r="1831">
      <c r="A1831" s="7">
        <v>44333.0</v>
      </c>
      <c r="B1831" s="8" t="s">
        <v>17</v>
      </c>
      <c r="C1831" s="27" t="s">
        <v>384</v>
      </c>
      <c r="D1831" s="42" t="s">
        <v>170</v>
      </c>
    </row>
    <row r="1832">
      <c r="A1832" s="7">
        <v>44333.0</v>
      </c>
      <c r="B1832" s="8" t="s">
        <v>37</v>
      </c>
      <c r="C1832" s="27" t="s">
        <v>384</v>
      </c>
      <c r="D1832" s="42" t="s">
        <v>170</v>
      </c>
    </row>
    <row r="1833">
      <c r="A1833" s="7">
        <v>44333.0</v>
      </c>
      <c r="B1833" s="8" t="s">
        <v>37</v>
      </c>
      <c r="C1833" s="27" t="s">
        <v>384</v>
      </c>
      <c r="D1833" s="42" t="s">
        <v>170</v>
      </c>
    </row>
    <row r="1834">
      <c r="A1834" s="7">
        <v>44333.0</v>
      </c>
      <c r="B1834" s="8" t="s">
        <v>30</v>
      </c>
      <c r="C1834" s="27" t="s">
        <v>384</v>
      </c>
      <c r="D1834" s="42" t="s">
        <v>170</v>
      </c>
    </row>
    <row r="1835">
      <c r="A1835" s="7">
        <v>44333.0</v>
      </c>
      <c r="B1835" s="8" t="s">
        <v>30</v>
      </c>
      <c r="C1835" s="27" t="s">
        <v>381</v>
      </c>
      <c r="D1835" s="42" t="s">
        <v>170</v>
      </c>
    </row>
    <row r="1836">
      <c r="A1836" s="7">
        <v>44333.0</v>
      </c>
      <c r="B1836" s="8" t="s">
        <v>30</v>
      </c>
      <c r="C1836" s="27" t="s">
        <v>384</v>
      </c>
      <c r="D1836" s="42" t="s">
        <v>170</v>
      </c>
    </row>
    <row r="1837">
      <c r="A1837" s="7">
        <v>44333.0</v>
      </c>
      <c r="B1837" s="8" t="s">
        <v>30</v>
      </c>
      <c r="C1837" s="27" t="s">
        <v>381</v>
      </c>
      <c r="D1837" s="42" t="s">
        <v>170</v>
      </c>
    </row>
    <row r="1838">
      <c r="A1838" s="7">
        <v>44333.0</v>
      </c>
      <c r="B1838" s="8" t="s">
        <v>30</v>
      </c>
      <c r="C1838" s="27" t="s">
        <v>381</v>
      </c>
      <c r="D1838" s="42" t="s">
        <v>170</v>
      </c>
    </row>
    <row r="1839">
      <c r="A1839" s="7">
        <v>44334.0</v>
      </c>
      <c r="B1839" s="8" t="s">
        <v>30</v>
      </c>
      <c r="C1839" s="27" t="s">
        <v>384</v>
      </c>
      <c r="D1839" s="42" t="s">
        <v>336</v>
      </c>
    </row>
    <row r="1840">
      <c r="A1840" s="7">
        <v>44334.0</v>
      </c>
      <c r="B1840" s="8" t="s">
        <v>37</v>
      </c>
      <c r="C1840" s="27" t="s">
        <v>384</v>
      </c>
      <c r="D1840" s="28" t="s">
        <v>25</v>
      </c>
    </row>
    <row r="1841">
      <c r="A1841" s="7">
        <v>44334.0</v>
      </c>
      <c r="B1841" s="8" t="s">
        <v>30</v>
      </c>
      <c r="C1841" s="27" t="s">
        <v>381</v>
      </c>
      <c r="D1841" s="42" t="s">
        <v>170</v>
      </c>
    </row>
    <row r="1842">
      <c r="A1842" s="7">
        <v>44334.0</v>
      </c>
      <c r="B1842" s="8" t="s">
        <v>30</v>
      </c>
      <c r="C1842" s="27" t="s">
        <v>381</v>
      </c>
      <c r="D1842" s="42" t="s">
        <v>170</v>
      </c>
    </row>
    <row r="1843">
      <c r="A1843" s="7">
        <v>44335.0</v>
      </c>
      <c r="B1843" s="8" t="s">
        <v>37</v>
      </c>
      <c r="C1843" s="27" t="s">
        <v>384</v>
      </c>
      <c r="D1843" s="42" t="s">
        <v>19</v>
      </c>
    </row>
    <row r="1844">
      <c r="A1844" s="7">
        <v>44335.0</v>
      </c>
      <c r="B1844" s="8" t="s">
        <v>37</v>
      </c>
      <c r="C1844" s="27" t="s">
        <v>381</v>
      </c>
      <c r="D1844" s="42" t="s">
        <v>19</v>
      </c>
    </row>
    <row r="1845">
      <c r="A1845" s="7">
        <v>44335.0</v>
      </c>
      <c r="B1845" s="8" t="s">
        <v>37</v>
      </c>
      <c r="C1845" s="27" t="s">
        <v>381</v>
      </c>
      <c r="D1845" s="42" t="s">
        <v>19</v>
      </c>
    </row>
    <row r="1846">
      <c r="A1846" s="7">
        <v>44335.0</v>
      </c>
      <c r="B1846" s="8" t="s">
        <v>37</v>
      </c>
      <c r="C1846" s="27" t="s">
        <v>381</v>
      </c>
      <c r="D1846" s="42" t="s">
        <v>170</v>
      </c>
    </row>
    <row r="1847">
      <c r="A1847" s="7">
        <v>44335.0</v>
      </c>
      <c r="B1847" s="8" t="s">
        <v>37</v>
      </c>
      <c r="C1847" s="27" t="s">
        <v>381</v>
      </c>
      <c r="D1847" s="42" t="s">
        <v>170</v>
      </c>
    </row>
    <row r="1848">
      <c r="A1848" s="7">
        <v>44335.0</v>
      </c>
      <c r="B1848" s="8" t="s">
        <v>37</v>
      </c>
      <c r="C1848" s="27" t="s">
        <v>381</v>
      </c>
      <c r="D1848" s="42" t="s">
        <v>170</v>
      </c>
    </row>
    <row r="1849">
      <c r="A1849" s="7">
        <v>44335.0</v>
      </c>
      <c r="B1849" s="8" t="s">
        <v>37</v>
      </c>
      <c r="C1849" s="27" t="s">
        <v>384</v>
      </c>
      <c r="D1849" s="42" t="s">
        <v>170</v>
      </c>
    </row>
    <row r="1850">
      <c r="A1850" s="7">
        <v>44336.0</v>
      </c>
      <c r="B1850" s="8" t="s">
        <v>37</v>
      </c>
      <c r="C1850" s="27" t="s">
        <v>384</v>
      </c>
      <c r="D1850" s="42" t="s">
        <v>19</v>
      </c>
    </row>
    <row r="1851">
      <c r="A1851" s="7">
        <v>44336.0</v>
      </c>
      <c r="B1851" s="8" t="s">
        <v>30</v>
      </c>
      <c r="C1851" s="27" t="s">
        <v>381</v>
      </c>
      <c r="D1851" s="42" t="s">
        <v>19</v>
      </c>
    </row>
    <row r="1852">
      <c r="A1852" s="7">
        <v>44336.0</v>
      </c>
      <c r="B1852" s="8" t="s">
        <v>37</v>
      </c>
      <c r="C1852" s="27" t="s">
        <v>384</v>
      </c>
      <c r="D1852" s="63" t="s">
        <v>336</v>
      </c>
    </row>
    <row r="1853">
      <c r="A1853" s="7">
        <v>44336.0</v>
      </c>
      <c r="B1853" s="8" t="s">
        <v>37</v>
      </c>
      <c r="C1853" s="27" t="s">
        <v>384</v>
      </c>
      <c r="D1853" s="63" t="s">
        <v>336</v>
      </c>
    </row>
    <row r="1854">
      <c r="A1854" s="7">
        <v>44340.0</v>
      </c>
      <c r="B1854" s="8" t="s">
        <v>30</v>
      </c>
      <c r="C1854" s="27" t="s">
        <v>384</v>
      </c>
      <c r="D1854" s="42" t="s">
        <v>336</v>
      </c>
    </row>
    <row r="1855">
      <c r="A1855" s="7">
        <v>44340.0</v>
      </c>
      <c r="B1855" s="8" t="s">
        <v>30</v>
      </c>
      <c r="C1855" s="27" t="s">
        <v>384</v>
      </c>
      <c r="D1855" s="42" t="s">
        <v>336</v>
      </c>
    </row>
    <row r="1856">
      <c r="A1856" s="7">
        <v>44340.0</v>
      </c>
      <c r="B1856" s="8" t="s">
        <v>30</v>
      </c>
      <c r="C1856" s="27" t="s">
        <v>384</v>
      </c>
      <c r="D1856" s="42" t="s">
        <v>336</v>
      </c>
    </row>
    <row r="1857">
      <c r="A1857" s="7">
        <v>44340.0</v>
      </c>
      <c r="B1857" s="8" t="s">
        <v>30</v>
      </c>
      <c r="C1857" s="27" t="s">
        <v>381</v>
      </c>
      <c r="D1857" s="42" t="s">
        <v>336</v>
      </c>
    </row>
    <row r="1858">
      <c r="A1858" s="7">
        <v>44341.0</v>
      </c>
      <c r="B1858" s="8" t="s">
        <v>17</v>
      </c>
      <c r="C1858" s="27" t="s">
        <v>384</v>
      </c>
      <c r="D1858" s="42" t="s">
        <v>336</v>
      </c>
    </row>
    <row r="1859">
      <c r="A1859" s="7">
        <v>44341.0</v>
      </c>
      <c r="B1859" s="8" t="s">
        <v>17</v>
      </c>
      <c r="C1859" s="27" t="s">
        <v>384</v>
      </c>
      <c r="D1859" s="42" t="s">
        <v>336</v>
      </c>
    </row>
    <row r="1860">
      <c r="A1860" s="7">
        <v>44341.0</v>
      </c>
      <c r="B1860" s="8" t="s">
        <v>17</v>
      </c>
      <c r="C1860" s="27" t="s">
        <v>381</v>
      </c>
      <c r="D1860" s="42" t="s">
        <v>336</v>
      </c>
    </row>
    <row r="1861">
      <c r="A1861" s="7">
        <v>44341.0</v>
      </c>
      <c r="B1861" s="8" t="s">
        <v>17</v>
      </c>
      <c r="C1861" s="27" t="s">
        <v>381</v>
      </c>
      <c r="D1861" s="42" t="s">
        <v>336</v>
      </c>
    </row>
    <row r="1862">
      <c r="A1862" s="7">
        <v>44342.0</v>
      </c>
      <c r="B1862" s="8" t="s">
        <v>17</v>
      </c>
      <c r="C1862" s="27" t="s">
        <v>381</v>
      </c>
      <c r="D1862" s="42" t="s">
        <v>336</v>
      </c>
    </row>
    <row r="1863">
      <c r="A1863" s="7">
        <v>44342.0</v>
      </c>
      <c r="B1863" s="8" t="s">
        <v>17</v>
      </c>
      <c r="C1863" s="27" t="s">
        <v>381</v>
      </c>
      <c r="D1863" s="42" t="s">
        <v>336</v>
      </c>
    </row>
    <row r="1864">
      <c r="A1864" s="7">
        <v>44342.0</v>
      </c>
      <c r="B1864" s="8" t="s">
        <v>17</v>
      </c>
      <c r="C1864" s="27" t="s">
        <v>384</v>
      </c>
      <c r="D1864" s="42" t="s">
        <v>336</v>
      </c>
    </row>
    <row r="1865">
      <c r="A1865" s="7">
        <v>44342.0</v>
      </c>
      <c r="B1865" s="8" t="s">
        <v>17</v>
      </c>
      <c r="C1865" s="27" t="s">
        <v>381</v>
      </c>
      <c r="D1865" s="42" t="s">
        <v>336</v>
      </c>
    </row>
    <row r="1866">
      <c r="A1866" s="7">
        <v>44342.0</v>
      </c>
      <c r="B1866" s="8" t="s">
        <v>17</v>
      </c>
      <c r="C1866" s="27" t="s">
        <v>384</v>
      </c>
      <c r="D1866" s="42" t="s">
        <v>336</v>
      </c>
    </row>
    <row r="1867">
      <c r="A1867" s="7">
        <v>44343.0</v>
      </c>
      <c r="B1867" s="8" t="s">
        <v>17</v>
      </c>
      <c r="C1867" s="27" t="s">
        <v>384</v>
      </c>
      <c r="D1867" s="42" t="s">
        <v>336</v>
      </c>
    </row>
    <row r="1868">
      <c r="A1868" s="7">
        <v>44343.0</v>
      </c>
      <c r="B1868" s="8" t="s">
        <v>17</v>
      </c>
      <c r="C1868" s="27" t="s">
        <v>384</v>
      </c>
      <c r="D1868" s="42" t="s">
        <v>336</v>
      </c>
    </row>
    <row r="1869">
      <c r="A1869" s="7">
        <v>44348.0</v>
      </c>
      <c r="B1869" s="8" t="s">
        <v>17</v>
      </c>
      <c r="C1869" s="27" t="s">
        <v>381</v>
      </c>
      <c r="D1869" s="42" t="s">
        <v>336</v>
      </c>
    </row>
    <row r="1870">
      <c r="A1870" s="7">
        <v>44348.0</v>
      </c>
      <c r="B1870" s="8" t="s">
        <v>17</v>
      </c>
      <c r="C1870" s="27" t="s">
        <v>381</v>
      </c>
      <c r="D1870" s="42" t="s">
        <v>336</v>
      </c>
    </row>
    <row r="1871">
      <c r="A1871" s="7">
        <v>44348.0</v>
      </c>
      <c r="B1871" s="8" t="s">
        <v>37</v>
      </c>
      <c r="C1871" s="27" t="s">
        <v>384</v>
      </c>
      <c r="D1871" s="42" t="s">
        <v>336</v>
      </c>
    </row>
    <row r="1872">
      <c r="A1872" s="7">
        <v>44348.0</v>
      </c>
      <c r="B1872" s="8" t="s">
        <v>37</v>
      </c>
      <c r="C1872" s="27" t="s">
        <v>381</v>
      </c>
      <c r="D1872" s="28" t="s">
        <v>25</v>
      </c>
    </row>
    <row r="1873">
      <c r="A1873" s="7">
        <v>44348.0</v>
      </c>
      <c r="B1873" s="8" t="s">
        <v>17</v>
      </c>
      <c r="C1873" s="27" t="s">
        <v>384</v>
      </c>
      <c r="D1873" s="42" t="s">
        <v>336</v>
      </c>
    </row>
    <row r="1874">
      <c r="A1874" s="7">
        <v>44349.0</v>
      </c>
      <c r="B1874" s="8" t="s">
        <v>37</v>
      </c>
      <c r="C1874" s="27" t="s">
        <v>384</v>
      </c>
      <c r="D1874" s="42" t="s">
        <v>336</v>
      </c>
    </row>
    <row r="1875">
      <c r="A1875" s="7">
        <v>44349.0</v>
      </c>
      <c r="B1875" s="8" t="s">
        <v>37</v>
      </c>
      <c r="C1875" s="27" t="s">
        <v>384</v>
      </c>
      <c r="D1875" s="42" t="s">
        <v>336</v>
      </c>
    </row>
    <row r="1876">
      <c r="A1876" s="7">
        <v>44350.0</v>
      </c>
      <c r="B1876" s="8" t="s">
        <v>37</v>
      </c>
      <c r="C1876" s="27" t="s">
        <v>384</v>
      </c>
      <c r="D1876" s="42" t="s">
        <v>336</v>
      </c>
    </row>
    <row r="1877">
      <c r="A1877" s="7">
        <v>44350.0</v>
      </c>
      <c r="B1877" s="8" t="s">
        <v>37</v>
      </c>
      <c r="C1877" s="27" t="s">
        <v>384</v>
      </c>
      <c r="D1877" s="42" t="s">
        <v>336</v>
      </c>
    </row>
    <row r="1878">
      <c r="A1878" s="7">
        <v>44350.0</v>
      </c>
      <c r="B1878" s="8" t="s">
        <v>37</v>
      </c>
      <c r="C1878" s="27" t="s">
        <v>381</v>
      </c>
      <c r="D1878" s="42" t="s">
        <v>336</v>
      </c>
    </row>
    <row r="1879">
      <c r="A1879" s="7">
        <v>44351.0</v>
      </c>
      <c r="B1879" s="8" t="s">
        <v>37</v>
      </c>
      <c r="C1879" s="27" t="s">
        <v>384</v>
      </c>
      <c r="D1879" s="42" t="s">
        <v>336</v>
      </c>
    </row>
    <row r="1880">
      <c r="A1880" s="7">
        <v>44354.0</v>
      </c>
      <c r="B1880" s="8" t="s">
        <v>37</v>
      </c>
      <c r="C1880" s="27" t="s">
        <v>384</v>
      </c>
      <c r="D1880" s="28" t="s">
        <v>25</v>
      </c>
    </row>
    <row r="1881">
      <c r="A1881" s="7">
        <v>44354.0</v>
      </c>
      <c r="B1881" s="8" t="s">
        <v>36</v>
      </c>
      <c r="C1881" s="27" t="s">
        <v>384</v>
      </c>
      <c r="D1881" s="42" t="s">
        <v>19</v>
      </c>
    </row>
    <row r="1882">
      <c r="A1882" s="7">
        <v>44354.0</v>
      </c>
      <c r="B1882" s="8" t="s">
        <v>17</v>
      </c>
      <c r="C1882" s="27" t="s">
        <v>384</v>
      </c>
      <c r="D1882" s="42" t="s">
        <v>336</v>
      </c>
    </row>
    <row r="1883">
      <c r="A1883" s="7">
        <v>44354.0</v>
      </c>
      <c r="B1883" s="8" t="s">
        <v>17</v>
      </c>
      <c r="C1883" s="27" t="s">
        <v>384</v>
      </c>
      <c r="D1883" s="42" t="s">
        <v>19</v>
      </c>
    </row>
    <row r="1884">
      <c r="A1884" s="7">
        <v>44354.0</v>
      </c>
      <c r="B1884" s="8" t="s">
        <v>37</v>
      </c>
      <c r="C1884" s="27" t="s">
        <v>384</v>
      </c>
      <c r="D1884" s="42" t="s">
        <v>336</v>
      </c>
    </row>
    <row r="1885">
      <c r="A1885" s="7">
        <v>44355.0</v>
      </c>
      <c r="B1885" s="8" t="s">
        <v>37</v>
      </c>
      <c r="C1885" s="27" t="s">
        <v>381</v>
      </c>
      <c r="D1885" s="42" t="s">
        <v>336</v>
      </c>
    </row>
    <row r="1886">
      <c r="A1886" s="7">
        <v>44356.0</v>
      </c>
      <c r="B1886" s="8" t="s">
        <v>37</v>
      </c>
      <c r="C1886" s="27" t="s">
        <v>384</v>
      </c>
      <c r="D1886" s="28" t="s">
        <v>19</v>
      </c>
    </row>
    <row r="1887">
      <c r="A1887" s="7">
        <v>44361.0</v>
      </c>
      <c r="B1887" s="8" t="s">
        <v>114</v>
      </c>
      <c r="C1887" s="27" t="s">
        <v>384</v>
      </c>
      <c r="D1887" s="28" t="s">
        <v>19</v>
      </c>
    </row>
    <row r="1888">
      <c r="A1888" s="7">
        <v>44361.0</v>
      </c>
      <c r="B1888" s="8" t="s">
        <v>114</v>
      </c>
      <c r="C1888" s="27" t="s">
        <v>384</v>
      </c>
      <c r="D1888" s="42" t="s">
        <v>336</v>
      </c>
    </row>
    <row r="1889">
      <c r="A1889" s="7">
        <v>44361.0</v>
      </c>
      <c r="B1889" s="8" t="s">
        <v>114</v>
      </c>
      <c r="C1889" s="27" t="s">
        <v>381</v>
      </c>
      <c r="D1889" s="42" t="s">
        <v>336</v>
      </c>
    </row>
    <row r="1890">
      <c r="A1890" s="7">
        <v>44361.0</v>
      </c>
      <c r="B1890" s="8" t="s">
        <v>114</v>
      </c>
      <c r="C1890" s="27" t="s">
        <v>381</v>
      </c>
      <c r="D1890" s="42" t="s">
        <v>336</v>
      </c>
    </row>
    <row r="1891">
      <c r="A1891" s="7">
        <v>44361.0</v>
      </c>
      <c r="B1891" s="8" t="s">
        <v>37</v>
      </c>
      <c r="C1891" s="27" t="s">
        <v>384</v>
      </c>
      <c r="D1891" s="42" t="s">
        <v>336</v>
      </c>
    </row>
    <row r="1892">
      <c r="A1892" s="7">
        <v>44362.0</v>
      </c>
      <c r="B1892" s="8" t="s">
        <v>37</v>
      </c>
      <c r="C1892" s="27" t="s">
        <v>384</v>
      </c>
      <c r="D1892" s="42" t="s">
        <v>19</v>
      </c>
    </row>
    <row r="1893">
      <c r="A1893" s="7">
        <v>44363.0</v>
      </c>
      <c r="B1893" s="8" t="s">
        <v>114</v>
      </c>
      <c r="C1893" s="27" t="s">
        <v>384</v>
      </c>
      <c r="D1893" s="42" t="s">
        <v>19</v>
      </c>
    </row>
    <row r="1894">
      <c r="A1894" s="17">
        <v>44363.0</v>
      </c>
      <c r="B1894" s="8" t="s">
        <v>114</v>
      </c>
      <c r="C1894" s="27" t="s">
        <v>384</v>
      </c>
      <c r="D1894" s="42" t="s">
        <v>19</v>
      </c>
    </row>
    <row r="1895">
      <c r="A1895" s="7">
        <v>44364.0</v>
      </c>
      <c r="B1895" s="8" t="s">
        <v>37</v>
      </c>
      <c r="C1895" s="27" t="s">
        <v>384</v>
      </c>
      <c r="D1895" s="42" t="s">
        <v>19</v>
      </c>
    </row>
    <row r="1896">
      <c r="A1896" s="7">
        <v>44169.0</v>
      </c>
      <c r="B1896" s="8" t="s">
        <v>34</v>
      </c>
      <c r="C1896" s="27" t="s">
        <v>169</v>
      </c>
      <c r="D1896" s="42" t="s">
        <v>170</v>
      </c>
    </row>
    <row r="1897">
      <c r="A1897" s="7">
        <v>44175.0</v>
      </c>
      <c r="B1897" s="8" t="s">
        <v>68</v>
      </c>
      <c r="C1897" s="27" t="s">
        <v>169</v>
      </c>
      <c r="D1897" s="28" t="s">
        <v>25</v>
      </c>
    </row>
    <row r="1898">
      <c r="A1898" s="7">
        <v>44175.0</v>
      </c>
      <c r="B1898" s="8" t="s">
        <v>68</v>
      </c>
      <c r="C1898" s="27" t="s">
        <v>169</v>
      </c>
      <c r="D1898" s="28" t="s">
        <v>19</v>
      </c>
    </row>
    <row r="1899">
      <c r="A1899" s="7">
        <v>44175.0</v>
      </c>
      <c r="B1899" s="8" t="s">
        <v>68</v>
      </c>
      <c r="C1899" s="27" t="s">
        <v>169</v>
      </c>
      <c r="D1899" s="28" t="s">
        <v>25</v>
      </c>
    </row>
    <row r="1900">
      <c r="A1900" s="7">
        <v>44175.0</v>
      </c>
      <c r="B1900" s="8" t="s">
        <v>68</v>
      </c>
      <c r="C1900" s="27" t="s">
        <v>169</v>
      </c>
      <c r="D1900" s="28" t="s">
        <v>19</v>
      </c>
    </row>
    <row r="1901">
      <c r="A1901" s="7">
        <v>44181.0</v>
      </c>
      <c r="B1901" s="8" t="s">
        <v>37</v>
      </c>
      <c r="C1901" s="27" t="s">
        <v>169</v>
      </c>
      <c r="D1901" s="28" t="s">
        <v>19</v>
      </c>
    </row>
    <row r="1902">
      <c r="A1902" s="7">
        <v>44183.0</v>
      </c>
      <c r="B1902" s="8" t="s">
        <v>34</v>
      </c>
      <c r="C1902" s="27" t="s">
        <v>169</v>
      </c>
      <c r="D1902" s="28" t="s">
        <v>25</v>
      </c>
    </row>
    <row r="1903">
      <c r="A1903" s="7">
        <v>44183.0</v>
      </c>
      <c r="B1903" s="8" t="s">
        <v>34</v>
      </c>
      <c r="C1903" s="27" t="s">
        <v>169</v>
      </c>
      <c r="D1903" s="28" t="s">
        <v>19</v>
      </c>
    </row>
    <row r="1904">
      <c r="A1904" s="7">
        <v>44183.0</v>
      </c>
      <c r="B1904" s="8" t="s">
        <v>192</v>
      </c>
      <c r="C1904" s="27" t="s">
        <v>169</v>
      </c>
      <c r="D1904" s="28" t="s">
        <v>19</v>
      </c>
    </row>
    <row r="1905">
      <c r="A1905" s="7" t="s">
        <v>393</v>
      </c>
      <c r="B1905" s="8" t="s">
        <v>34</v>
      </c>
      <c r="C1905" s="27" t="s">
        <v>169</v>
      </c>
      <c r="D1905" s="28" t="s">
        <v>19</v>
      </c>
    </row>
    <row r="1906">
      <c r="A1906" s="7">
        <v>44186.0</v>
      </c>
      <c r="B1906" s="8" t="s">
        <v>34</v>
      </c>
      <c r="C1906" s="27" t="s">
        <v>169</v>
      </c>
      <c r="D1906" s="28" t="s">
        <v>19</v>
      </c>
    </row>
    <row r="1907">
      <c r="A1907" s="7">
        <v>44186.0</v>
      </c>
      <c r="B1907" s="8" t="s">
        <v>34</v>
      </c>
      <c r="C1907" s="27" t="s">
        <v>169</v>
      </c>
      <c r="D1907" s="61" t="s">
        <v>25</v>
      </c>
    </row>
    <row r="1908">
      <c r="A1908" s="7">
        <v>44186.0</v>
      </c>
      <c r="B1908" s="8" t="s">
        <v>34</v>
      </c>
      <c r="C1908" s="27" t="s">
        <v>169</v>
      </c>
      <c r="D1908" s="28" t="s">
        <v>19</v>
      </c>
    </row>
    <row r="1909">
      <c r="A1909" s="7">
        <v>44187.0</v>
      </c>
      <c r="B1909" s="8" t="s">
        <v>34</v>
      </c>
      <c r="C1909" s="27" t="s">
        <v>169</v>
      </c>
      <c r="D1909" s="28" t="s">
        <v>25</v>
      </c>
    </row>
    <row r="1910">
      <c r="A1910" s="7">
        <v>44204.0</v>
      </c>
      <c r="B1910" s="8" t="s">
        <v>34</v>
      </c>
      <c r="C1910" s="27" t="s">
        <v>169</v>
      </c>
      <c r="D1910" s="28" t="s">
        <v>19</v>
      </c>
    </row>
    <row r="1911">
      <c r="A1911" s="7">
        <v>44210.0</v>
      </c>
      <c r="B1911" s="8" t="s">
        <v>34</v>
      </c>
      <c r="C1911" s="27" t="s">
        <v>169</v>
      </c>
      <c r="D1911" s="28" t="s">
        <v>19</v>
      </c>
    </row>
    <row r="1912">
      <c r="A1912" s="7">
        <v>44210.0</v>
      </c>
      <c r="B1912" s="8" t="s">
        <v>34</v>
      </c>
      <c r="C1912" s="27" t="s">
        <v>169</v>
      </c>
      <c r="D1912" s="28" t="s">
        <v>66</v>
      </c>
    </row>
    <row r="1913">
      <c r="A1913" s="7">
        <v>44210.0</v>
      </c>
      <c r="B1913" s="8" t="s">
        <v>30</v>
      </c>
      <c r="C1913" s="27" t="s">
        <v>169</v>
      </c>
      <c r="D1913" s="28" t="s">
        <v>19</v>
      </c>
    </row>
    <row r="1914">
      <c r="A1914" s="7">
        <v>44210.0</v>
      </c>
      <c r="B1914" s="8" t="s">
        <v>37</v>
      </c>
      <c r="C1914" s="27" t="s">
        <v>169</v>
      </c>
      <c r="D1914" s="28" t="s">
        <v>66</v>
      </c>
    </row>
    <row r="1915">
      <c r="A1915" s="7">
        <v>44217.0</v>
      </c>
      <c r="B1915" s="8" t="s">
        <v>34</v>
      </c>
      <c r="C1915" s="27" t="s">
        <v>169</v>
      </c>
      <c r="D1915" s="28" t="s">
        <v>19</v>
      </c>
    </row>
    <row r="1916">
      <c r="A1916" s="7">
        <v>44217.0</v>
      </c>
      <c r="B1916" s="8" t="s">
        <v>34</v>
      </c>
      <c r="C1916" s="27" t="s">
        <v>169</v>
      </c>
      <c r="D1916" s="28" t="s">
        <v>19</v>
      </c>
    </row>
    <row r="1917">
      <c r="A1917" s="7">
        <v>44217.0</v>
      </c>
      <c r="B1917" s="8" t="s">
        <v>34</v>
      </c>
      <c r="C1917" s="27" t="s">
        <v>169</v>
      </c>
      <c r="D1917" s="28" t="s">
        <v>19</v>
      </c>
    </row>
    <row r="1918">
      <c r="A1918" s="7">
        <v>44217.0</v>
      </c>
      <c r="B1918" s="8" t="s">
        <v>34</v>
      </c>
      <c r="C1918" s="27" t="s">
        <v>169</v>
      </c>
      <c r="D1918" s="28" t="s">
        <v>19</v>
      </c>
    </row>
    <row r="1919">
      <c r="A1919" s="7">
        <v>44218.0</v>
      </c>
      <c r="B1919" s="8" t="s">
        <v>34</v>
      </c>
      <c r="C1919" s="27" t="s">
        <v>169</v>
      </c>
      <c r="D1919" s="28" t="s">
        <v>19</v>
      </c>
    </row>
    <row r="1920">
      <c r="A1920" s="7">
        <v>44218.0</v>
      </c>
      <c r="B1920" s="8" t="s">
        <v>34</v>
      </c>
      <c r="C1920" s="27" t="s">
        <v>169</v>
      </c>
      <c r="D1920" s="28" t="s">
        <v>19</v>
      </c>
    </row>
    <row r="1921">
      <c r="A1921" s="7">
        <v>44218.0</v>
      </c>
      <c r="B1921" s="8" t="s">
        <v>34</v>
      </c>
      <c r="C1921" s="27" t="s">
        <v>169</v>
      </c>
      <c r="D1921" s="28" t="s">
        <v>66</v>
      </c>
    </row>
    <row r="1922">
      <c r="A1922" s="7">
        <v>44231.0</v>
      </c>
      <c r="B1922" s="8" t="s">
        <v>36</v>
      </c>
      <c r="C1922" s="27" t="s">
        <v>169</v>
      </c>
      <c r="D1922" s="28" t="s">
        <v>19</v>
      </c>
    </row>
    <row r="1923">
      <c r="A1923" s="7">
        <v>44232.0</v>
      </c>
      <c r="B1923" s="8" t="s">
        <v>30</v>
      </c>
      <c r="C1923" s="27" t="s">
        <v>169</v>
      </c>
      <c r="D1923" s="28" t="s">
        <v>19</v>
      </c>
    </row>
    <row r="1924">
      <c r="A1924" s="7">
        <v>44239.0</v>
      </c>
      <c r="B1924" s="8" t="s">
        <v>34</v>
      </c>
      <c r="C1924" s="27" t="s">
        <v>169</v>
      </c>
      <c r="D1924" s="28" t="s">
        <v>19</v>
      </c>
    </row>
    <row r="1925">
      <c r="A1925" s="7">
        <v>44246.0</v>
      </c>
      <c r="B1925" s="8" t="s">
        <v>37</v>
      </c>
      <c r="C1925" s="27" t="s">
        <v>169</v>
      </c>
      <c r="D1925" s="28" t="s">
        <v>19</v>
      </c>
    </row>
    <row r="1926">
      <c r="A1926" s="7">
        <v>44246.0</v>
      </c>
      <c r="B1926" s="8" t="s">
        <v>34</v>
      </c>
      <c r="C1926" s="27" t="s">
        <v>169</v>
      </c>
      <c r="D1926" s="28" t="s">
        <v>66</v>
      </c>
    </row>
    <row r="1927">
      <c r="A1927" s="7">
        <v>44252.0</v>
      </c>
      <c r="B1927" s="8" t="s">
        <v>37</v>
      </c>
      <c r="C1927" s="27" t="s">
        <v>169</v>
      </c>
      <c r="D1927" s="28" t="s">
        <v>19</v>
      </c>
    </row>
    <row r="1928">
      <c r="A1928" s="7">
        <v>44253.0</v>
      </c>
      <c r="B1928" s="8" t="s">
        <v>37</v>
      </c>
      <c r="C1928" s="27" t="s">
        <v>394</v>
      </c>
      <c r="D1928" s="28" t="s">
        <v>19</v>
      </c>
    </row>
    <row r="1929">
      <c r="A1929" s="7">
        <v>44258.0</v>
      </c>
      <c r="B1929" s="8" t="s">
        <v>37</v>
      </c>
      <c r="C1929" s="27" t="s">
        <v>169</v>
      </c>
      <c r="D1929" s="28" t="s">
        <v>19</v>
      </c>
    </row>
    <row r="1930">
      <c r="A1930" s="7">
        <v>44258.0</v>
      </c>
      <c r="B1930" s="8" t="s">
        <v>285</v>
      </c>
      <c r="C1930" s="27" t="s">
        <v>169</v>
      </c>
      <c r="D1930" s="28" t="s">
        <v>19</v>
      </c>
    </row>
    <row r="1931">
      <c r="A1931" s="7">
        <v>44263.0</v>
      </c>
      <c r="B1931" s="8" t="s">
        <v>37</v>
      </c>
      <c r="C1931" s="27" t="s">
        <v>169</v>
      </c>
      <c r="D1931" s="28" t="s">
        <v>19</v>
      </c>
    </row>
    <row r="1932">
      <c r="A1932" s="7">
        <v>44267.0</v>
      </c>
      <c r="B1932" s="8" t="s">
        <v>37</v>
      </c>
      <c r="C1932" s="27" t="s">
        <v>169</v>
      </c>
      <c r="D1932" s="28" t="s">
        <v>19</v>
      </c>
    </row>
    <row r="1933">
      <c r="A1933" s="7">
        <v>44267.0</v>
      </c>
      <c r="B1933" s="8" t="s">
        <v>37</v>
      </c>
      <c r="C1933" s="27" t="s">
        <v>180</v>
      </c>
      <c r="D1933" s="28" t="s">
        <v>19</v>
      </c>
    </row>
    <row r="1934">
      <c r="A1934" s="7">
        <v>44267.0</v>
      </c>
      <c r="B1934" s="8" t="s">
        <v>395</v>
      </c>
      <c r="C1934" s="27" t="s">
        <v>180</v>
      </c>
      <c r="D1934" s="28" t="s">
        <v>19</v>
      </c>
    </row>
    <row r="1935">
      <c r="A1935" s="7">
        <v>44273.0</v>
      </c>
      <c r="B1935" s="8" t="s">
        <v>30</v>
      </c>
      <c r="C1935" s="27" t="s">
        <v>169</v>
      </c>
      <c r="D1935" s="28" t="s">
        <v>25</v>
      </c>
    </row>
    <row r="1936">
      <c r="A1936" s="7">
        <v>44273.0</v>
      </c>
      <c r="B1936" s="8" t="s">
        <v>30</v>
      </c>
      <c r="C1936" s="27" t="s">
        <v>169</v>
      </c>
      <c r="D1936" s="28" t="s">
        <v>19</v>
      </c>
    </row>
    <row r="1937">
      <c r="A1937" s="7">
        <v>44273.0</v>
      </c>
      <c r="B1937" s="8" t="s">
        <v>30</v>
      </c>
      <c r="C1937" s="27" t="s">
        <v>169</v>
      </c>
      <c r="D1937" s="28" t="s">
        <v>19</v>
      </c>
    </row>
    <row r="1938">
      <c r="A1938" s="7">
        <v>44273.0</v>
      </c>
      <c r="B1938" s="8" t="s">
        <v>30</v>
      </c>
      <c r="C1938" s="27" t="s">
        <v>169</v>
      </c>
      <c r="D1938" s="28" t="s">
        <v>19</v>
      </c>
    </row>
    <row r="1939">
      <c r="A1939" s="7">
        <v>44273.0</v>
      </c>
      <c r="B1939" s="8" t="s">
        <v>37</v>
      </c>
      <c r="C1939" s="27" t="s">
        <v>169</v>
      </c>
      <c r="D1939" s="28" t="s">
        <v>25</v>
      </c>
    </row>
    <row r="1940">
      <c r="A1940" s="7">
        <v>44286.0</v>
      </c>
      <c r="B1940" s="8" t="s">
        <v>34</v>
      </c>
      <c r="C1940" s="27" t="s">
        <v>169</v>
      </c>
      <c r="D1940" s="28" t="s">
        <v>19</v>
      </c>
    </row>
    <row r="1941">
      <c r="A1941" s="7">
        <v>44286.0</v>
      </c>
      <c r="B1941" s="8" t="s">
        <v>34</v>
      </c>
      <c r="C1941" s="27" t="s">
        <v>169</v>
      </c>
      <c r="D1941" s="28" t="s">
        <v>19</v>
      </c>
    </row>
    <row r="1942">
      <c r="A1942" s="7">
        <v>44286.0</v>
      </c>
      <c r="B1942" s="8" t="s">
        <v>34</v>
      </c>
      <c r="C1942" s="27" t="s">
        <v>180</v>
      </c>
      <c r="D1942" s="28" t="s">
        <v>25</v>
      </c>
    </row>
    <row r="1943">
      <c r="A1943" s="7">
        <v>44287.0</v>
      </c>
      <c r="B1943" s="8" t="s">
        <v>34</v>
      </c>
      <c r="C1943" s="27" t="s">
        <v>169</v>
      </c>
      <c r="D1943" s="28" t="s">
        <v>66</v>
      </c>
    </row>
    <row r="1944">
      <c r="A1944" s="7">
        <v>44293.0</v>
      </c>
      <c r="B1944" s="8" t="s">
        <v>34</v>
      </c>
      <c r="C1944" s="27" t="s">
        <v>169</v>
      </c>
      <c r="D1944" s="28" t="s">
        <v>19</v>
      </c>
    </row>
    <row r="1945">
      <c r="A1945" s="7">
        <v>44294.0</v>
      </c>
      <c r="B1945" s="8" t="s">
        <v>34</v>
      </c>
      <c r="C1945" s="27" t="s">
        <v>169</v>
      </c>
      <c r="D1945" s="28" t="s">
        <v>19</v>
      </c>
    </row>
    <row r="1946">
      <c r="A1946" s="7">
        <v>44294.0</v>
      </c>
      <c r="B1946" s="8" t="s">
        <v>37</v>
      </c>
      <c r="C1946" s="27" t="s">
        <v>169</v>
      </c>
      <c r="D1946" s="28" t="s">
        <v>66</v>
      </c>
    </row>
    <row r="1947">
      <c r="A1947" s="7">
        <v>44294.0</v>
      </c>
      <c r="B1947" s="8" t="s">
        <v>37</v>
      </c>
      <c r="C1947" s="27" t="s">
        <v>169</v>
      </c>
      <c r="D1947" s="28" t="s">
        <v>19</v>
      </c>
    </row>
    <row r="1948">
      <c r="A1948" s="7">
        <v>44307.0</v>
      </c>
      <c r="B1948" s="8" t="s">
        <v>34</v>
      </c>
      <c r="C1948" s="27" t="s">
        <v>169</v>
      </c>
      <c r="D1948" s="28" t="s">
        <v>19</v>
      </c>
    </row>
    <row r="1949">
      <c r="A1949" s="7">
        <v>44307.0</v>
      </c>
      <c r="B1949" s="8" t="s">
        <v>34</v>
      </c>
      <c r="C1949" s="27" t="s">
        <v>169</v>
      </c>
      <c r="D1949" s="28" t="s">
        <v>19</v>
      </c>
    </row>
    <row r="1950">
      <c r="A1950" s="7">
        <v>44307.0</v>
      </c>
      <c r="B1950" s="8" t="s">
        <v>34</v>
      </c>
      <c r="C1950" s="27" t="s">
        <v>180</v>
      </c>
      <c r="D1950" s="28" t="s">
        <v>19</v>
      </c>
    </row>
    <row r="1951">
      <c r="A1951" s="7">
        <v>44307.0</v>
      </c>
      <c r="B1951" s="8" t="s">
        <v>34</v>
      </c>
      <c r="C1951" s="27" t="s">
        <v>355</v>
      </c>
      <c r="D1951" s="28" t="s">
        <v>19</v>
      </c>
    </row>
    <row r="1952">
      <c r="A1952" s="7">
        <v>44308.0</v>
      </c>
      <c r="B1952" s="8" t="s">
        <v>34</v>
      </c>
      <c r="C1952" s="27" t="s">
        <v>169</v>
      </c>
      <c r="D1952" s="28" t="s">
        <v>66</v>
      </c>
    </row>
    <row r="1953">
      <c r="A1953" s="7">
        <v>44315.0</v>
      </c>
      <c r="B1953" s="8" t="s">
        <v>30</v>
      </c>
      <c r="C1953" s="27" t="s">
        <v>169</v>
      </c>
      <c r="D1953" s="28" t="s">
        <v>25</v>
      </c>
    </row>
    <row r="1954">
      <c r="A1954" s="7">
        <v>44315.0</v>
      </c>
      <c r="B1954" s="8" t="s">
        <v>76</v>
      </c>
      <c r="C1954" s="27" t="s">
        <v>169</v>
      </c>
      <c r="D1954" s="28" t="s">
        <v>66</v>
      </c>
    </row>
    <row r="1955">
      <c r="A1955" s="7">
        <v>44321.0</v>
      </c>
      <c r="B1955" s="8" t="s">
        <v>30</v>
      </c>
      <c r="C1955" s="27" t="s">
        <v>169</v>
      </c>
      <c r="D1955" s="28" t="s">
        <v>66</v>
      </c>
    </row>
    <row r="1956">
      <c r="A1956" s="7">
        <v>44322.0</v>
      </c>
      <c r="B1956" s="8" t="s">
        <v>30</v>
      </c>
      <c r="C1956" s="27" t="s">
        <v>169</v>
      </c>
      <c r="D1956" s="28" t="s">
        <v>66</v>
      </c>
    </row>
    <row r="1957">
      <c r="A1957" s="7">
        <v>44328.0</v>
      </c>
      <c r="B1957" s="8" t="s">
        <v>30</v>
      </c>
      <c r="C1957" s="27" t="s">
        <v>169</v>
      </c>
      <c r="D1957" s="28" t="s">
        <v>19</v>
      </c>
    </row>
    <row r="1958">
      <c r="A1958" s="7">
        <v>44328.0</v>
      </c>
      <c r="B1958" s="8" t="s">
        <v>30</v>
      </c>
      <c r="C1958" s="27" t="s">
        <v>180</v>
      </c>
      <c r="D1958" s="28" t="s">
        <v>19</v>
      </c>
    </row>
    <row r="1959">
      <c r="A1959" s="7">
        <v>44328.0</v>
      </c>
      <c r="B1959" s="8" t="s">
        <v>30</v>
      </c>
      <c r="C1959" s="27" t="s">
        <v>180</v>
      </c>
      <c r="D1959" s="28" t="s">
        <v>66</v>
      </c>
    </row>
    <row r="1960">
      <c r="A1960" s="7">
        <v>44329.0</v>
      </c>
      <c r="B1960" s="8" t="s">
        <v>30</v>
      </c>
      <c r="C1960" s="27" t="s">
        <v>169</v>
      </c>
      <c r="D1960" s="28" t="s">
        <v>66</v>
      </c>
    </row>
    <row r="1961">
      <c r="A1961" s="7">
        <v>44343.0</v>
      </c>
      <c r="B1961" s="8" t="s">
        <v>17</v>
      </c>
      <c r="C1961" s="27" t="s">
        <v>169</v>
      </c>
      <c r="D1961" s="28" t="s">
        <v>19</v>
      </c>
    </row>
    <row r="1962">
      <c r="A1962" s="109"/>
      <c r="B1962" s="140"/>
      <c r="C1962" s="141"/>
      <c r="D1962" s="142"/>
    </row>
    <row r="1963">
      <c r="A1963" s="109"/>
      <c r="B1963" s="140"/>
      <c r="C1963" s="141"/>
      <c r="D1963" s="142"/>
    </row>
    <row r="1964">
      <c r="A1964" s="109"/>
      <c r="B1964" s="140"/>
      <c r="C1964" s="141"/>
      <c r="D1964" s="142"/>
    </row>
    <row r="1965">
      <c r="A1965" s="109"/>
      <c r="B1965" s="140"/>
      <c r="C1965" s="141"/>
      <c r="D1965" s="142"/>
    </row>
    <row r="1966">
      <c r="A1966" s="109"/>
      <c r="B1966" s="140"/>
      <c r="C1966" s="141"/>
      <c r="D1966" s="142"/>
    </row>
    <row r="1967">
      <c r="A1967" s="109"/>
      <c r="B1967" s="140"/>
      <c r="C1967" s="141"/>
      <c r="D1967" s="142"/>
    </row>
    <row r="1968">
      <c r="A1968" s="109"/>
      <c r="B1968" s="140"/>
      <c r="C1968" s="141"/>
      <c r="D1968" s="142"/>
    </row>
    <row r="1969">
      <c r="A1969" s="109"/>
      <c r="B1969" s="140"/>
      <c r="C1969" s="141"/>
      <c r="D1969" s="142"/>
    </row>
    <row r="1970">
      <c r="A1970" s="109"/>
      <c r="B1970" s="140"/>
      <c r="C1970" s="141"/>
      <c r="D1970" s="142"/>
    </row>
    <row r="1971">
      <c r="A1971" s="109"/>
      <c r="B1971" s="140"/>
      <c r="C1971" s="141"/>
      <c r="D1971" s="142"/>
    </row>
    <row r="1972">
      <c r="A1972" s="109"/>
      <c r="B1972" s="140"/>
      <c r="C1972" s="141"/>
      <c r="D1972" s="142"/>
    </row>
    <row r="1973">
      <c r="A1973" s="109"/>
      <c r="B1973" s="140"/>
      <c r="C1973" s="141"/>
      <c r="D1973" s="142"/>
    </row>
    <row r="1974">
      <c r="A1974" s="109"/>
      <c r="B1974" s="140"/>
      <c r="C1974" s="141"/>
      <c r="D1974" s="142"/>
    </row>
    <row r="1975">
      <c r="A1975" s="109"/>
      <c r="B1975" s="140"/>
      <c r="C1975" s="141"/>
      <c r="D1975" s="142"/>
    </row>
    <row r="1976">
      <c r="A1976" s="109"/>
      <c r="B1976" s="140"/>
      <c r="C1976" s="141"/>
      <c r="D1976" s="142"/>
    </row>
    <row r="1977">
      <c r="A1977" s="109"/>
      <c r="B1977" s="140"/>
      <c r="C1977" s="141"/>
      <c r="D1977" s="142"/>
    </row>
    <row r="1978">
      <c r="A1978" s="109"/>
      <c r="B1978" s="140"/>
      <c r="C1978" s="141"/>
      <c r="D1978" s="142"/>
    </row>
    <row r="1979">
      <c r="A1979" s="109"/>
      <c r="B1979" s="140"/>
      <c r="C1979" s="141"/>
      <c r="D1979" s="142"/>
    </row>
    <row r="1980">
      <c r="A1980" s="109"/>
      <c r="B1980" s="140"/>
      <c r="C1980" s="141"/>
      <c r="D1980" s="142"/>
    </row>
    <row r="1981">
      <c r="A1981" s="109"/>
      <c r="B1981" s="140"/>
      <c r="C1981" s="141"/>
      <c r="D1981" s="142"/>
    </row>
    <row r="1982">
      <c r="A1982" s="109"/>
      <c r="B1982" s="140"/>
      <c r="C1982" s="141"/>
      <c r="D1982" s="142"/>
    </row>
    <row r="1983">
      <c r="A1983" s="109"/>
      <c r="B1983" s="140"/>
      <c r="C1983" s="141"/>
      <c r="D1983" s="142"/>
    </row>
    <row r="1984">
      <c r="A1984" s="109"/>
      <c r="B1984" s="140"/>
      <c r="C1984" s="141"/>
      <c r="D1984" s="142"/>
    </row>
    <row r="1985">
      <c r="A1985" s="109"/>
      <c r="B1985" s="140"/>
      <c r="C1985" s="141"/>
      <c r="D1985" s="142"/>
    </row>
    <row r="1986">
      <c r="A1986" s="109"/>
      <c r="B1986" s="140"/>
      <c r="C1986" s="141"/>
      <c r="D1986" s="142"/>
    </row>
    <row r="1987">
      <c r="A1987" s="109"/>
      <c r="B1987" s="140"/>
      <c r="C1987" s="141"/>
      <c r="D1987" s="142"/>
    </row>
    <row r="1988">
      <c r="A1988" s="109"/>
      <c r="B1988" s="140"/>
      <c r="C1988" s="141"/>
      <c r="D1988" s="142"/>
    </row>
    <row r="1989">
      <c r="A1989" s="109"/>
      <c r="B1989" s="140"/>
      <c r="C1989" s="141"/>
      <c r="D1989" s="142"/>
    </row>
    <row r="1990">
      <c r="A1990" s="109"/>
      <c r="B1990" s="140"/>
      <c r="C1990" s="141"/>
      <c r="D1990" s="142"/>
    </row>
    <row r="1991">
      <c r="A1991" s="109"/>
      <c r="B1991" s="140"/>
      <c r="C1991" s="141"/>
      <c r="D1991" s="142"/>
    </row>
    <row r="1992">
      <c r="A1992" s="109"/>
      <c r="B1992" s="140"/>
      <c r="C1992" s="141"/>
      <c r="D1992" s="142"/>
    </row>
    <row r="1993">
      <c r="A1993" s="109"/>
      <c r="B1993" s="140"/>
      <c r="C1993" s="141"/>
      <c r="D1993" s="142"/>
    </row>
    <row r="1994">
      <c r="A1994" s="109"/>
      <c r="B1994" s="140"/>
      <c r="C1994" s="141"/>
      <c r="D1994" s="142"/>
    </row>
    <row r="1995">
      <c r="A1995" s="109"/>
      <c r="B1995" s="140"/>
      <c r="C1995" s="141"/>
      <c r="D1995" s="142"/>
    </row>
    <row r="1996">
      <c r="A1996" s="109"/>
      <c r="B1996" s="140"/>
      <c r="C1996" s="141"/>
      <c r="D1996" s="142"/>
    </row>
    <row r="1997">
      <c r="A1997" s="109"/>
      <c r="B1997" s="140"/>
      <c r="C1997" s="141"/>
      <c r="D1997" s="142"/>
    </row>
    <row r="1998">
      <c r="A1998" s="109"/>
      <c r="B1998" s="140"/>
      <c r="C1998" s="141"/>
      <c r="D1998" s="142"/>
    </row>
    <row r="1999">
      <c r="A1999" s="109"/>
      <c r="B1999" s="140"/>
      <c r="C1999" s="141"/>
      <c r="D1999" s="142"/>
    </row>
    <row r="2000">
      <c r="A2000" s="109"/>
      <c r="B2000" s="140"/>
      <c r="C2000" s="141"/>
      <c r="D2000" s="142"/>
    </row>
    <row r="2001">
      <c r="A2001" s="109"/>
      <c r="B2001" s="140"/>
      <c r="C2001" s="141"/>
      <c r="D2001" s="142"/>
    </row>
    <row r="2002">
      <c r="A2002" s="109"/>
      <c r="B2002" s="140"/>
      <c r="C2002" s="141"/>
      <c r="D2002" s="142"/>
    </row>
    <row r="2003">
      <c r="A2003" s="109"/>
      <c r="B2003" s="140"/>
      <c r="C2003" s="141"/>
      <c r="D2003" s="142"/>
    </row>
    <row r="2004">
      <c r="A2004" s="109"/>
      <c r="B2004" s="140"/>
      <c r="C2004" s="141"/>
      <c r="D2004" s="142"/>
    </row>
    <row r="2005">
      <c r="A2005" s="109"/>
      <c r="B2005" s="140"/>
      <c r="C2005" s="141"/>
      <c r="D2005" s="142"/>
    </row>
    <row r="2006">
      <c r="A2006" s="109"/>
      <c r="B2006" s="140"/>
      <c r="C2006" s="141"/>
      <c r="D2006" s="142"/>
    </row>
    <row r="2007">
      <c r="A2007" s="109"/>
      <c r="B2007" s="140"/>
      <c r="C2007" s="141"/>
      <c r="D2007" s="142"/>
    </row>
    <row r="2008">
      <c r="A2008" s="109"/>
      <c r="B2008" s="140"/>
      <c r="C2008" s="141"/>
      <c r="D2008" s="142"/>
    </row>
    <row r="2009">
      <c r="A2009" s="109"/>
      <c r="B2009" s="140"/>
      <c r="C2009" s="141"/>
      <c r="D2009" s="142"/>
    </row>
    <row r="2010">
      <c r="A2010" s="109"/>
      <c r="B2010" s="140"/>
      <c r="C2010" s="141"/>
      <c r="D2010" s="142"/>
    </row>
    <row r="2011">
      <c r="A2011" s="109"/>
      <c r="B2011" s="140"/>
      <c r="C2011" s="141"/>
      <c r="D2011" s="142"/>
    </row>
    <row r="2012">
      <c r="A2012" s="109"/>
      <c r="B2012" s="140"/>
      <c r="C2012" s="141"/>
      <c r="D2012" s="142"/>
    </row>
    <row r="2013">
      <c r="A2013" s="109"/>
      <c r="B2013" s="140"/>
      <c r="C2013" s="141"/>
      <c r="D2013" s="142"/>
    </row>
    <row r="2014">
      <c r="A2014" s="109"/>
      <c r="B2014" s="140"/>
      <c r="C2014" s="141"/>
      <c r="D2014" s="142"/>
    </row>
    <row r="2015">
      <c r="A2015" s="109"/>
      <c r="B2015" s="140"/>
      <c r="C2015" s="141"/>
      <c r="D2015" s="142"/>
    </row>
    <row r="2016">
      <c r="A2016" s="109"/>
      <c r="B2016" s="140"/>
      <c r="C2016" s="141"/>
      <c r="D2016" s="142"/>
    </row>
    <row r="2017">
      <c r="A2017" s="109"/>
      <c r="B2017" s="140"/>
      <c r="C2017" s="141"/>
      <c r="D2017" s="142"/>
    </row>
    <row r="2018">
      <c r="A2018" s="109"/>
      <c r="B2018" s="140"/>
      <c r="C2018" s="141"/>
      <c r="D2018" s="142"/>
    </row>
    <row r="2019">
      <c r="A2019" s="109"/>
      <c r="B2019" s="140"/>
      <c r="C2019" s="141"/>
      <c r="D2019" s="142"/>
    </row>
    <row r="2020">
      <c r="A2020" s="109"/>
      <c r="B2020" s="140"/>
      <c r="C2020" s="141"/>
      <c r="D2020" s="142"/>
    </row>
    <row r="2021">
      <c r="A2021" s="109"/>
      <c r="B2021" s="140"/>
      <c r="C2021" s="141"/>
      <c r="D2021" s="142"/>
    </row>
    <row r="2022">
      <c r="A2022" s="109"/>
      <c r="B2022" s="140"/>
      <c r="C2022" s="141"/>
      <c r="D2022" s="142"/>
    </row>
    <row r="2023">
      <c r="A2023" s="109"/>
      <c r="B2023" s="140"/>
      <c r="C2023" s="141"/>
      <c r="D2023" s="142"/>
    </row>
    <row r="2024">
      <c r="A2024" s="109"/>
      <c r="B2024" s="140"/>
      <c r="C2024" s="141"/>
      <c r="D2024" s="142"/>
    </row>
    <row r="2025">
      <c r="A2025" s="109"/>
      <c r="B2025" s="140"/>
      <c r="C2025" s="141"/>
      <c r="D2025" s="142"/>
    </row>
    <row r="2026">
      <c r="A2026" s="109"/>
      <c r="B2026" s="140"/>
      <c r="C2026" s="141"/>
      <c r="D2026" s="142"/>
    </row>
    <row r="2027">
      <c r="A2027" s="109"/>
      <c r="B2027" s="140"/>
      <c r="C2027" s="141"/>
      <c r="D2027" s="142"/>
    </row>
    <row r="2028">
      <c r="A2028" s="109"/>
      <c r="B2028" s="140"/>
      <c r="C2028" s="141"/>
      <c r="D2028" s="142"/>
    </row>
    <row r="2029">
      <c r="A2029" s="109"/>
      <c r="B2029" s="140"/>
      <c r="C2029" s="141"/>
      <c r="D2029" s="142"/>
    </row>
    <row r="2030">
      <c r="A2030" s="109"/>
      <c r="B2030" s="140"/>
      <c r="C2030" s="141"/>
      <c r="D2030" s="142"/>
    </row>
    <row r="2031">
      <c r="A2031" s="109"/>
      <c r="B2031" s="140"/>
      <c r="C2031" s="141"/>
      <c r="D2031" s="142"/>
    </row>
    <row r="2032">
      <c r="A2032" s="109"/>
      <c r="B2032" s="140"/>
      <c r="C2032" s="141"/>
      <c r="D2032" s="142"/>
    </row>
    <row r="2033">
      <c r="A2033" s="109"/>
      <c r="B2033" s="140"/>
      <c r="C2033" s="141"/>
      <c r="D2033" s="142"/>
    </row>
    <row r="2034">
      <c r="A2034" s="109"/>
      <c r="B2034" s="140"/>
      <c r="C2034" s="141"/>
      <c r="D2034" s="142"/>
    </row>
    <row r="2035">
      <c r="A2035" s="109"/>
      <c r="B2035" s="140"/>
      <c r="C2035" s="141"/>
      <c r="D2035" s="142"/>
    </row>
    <row r="2036">
      <c r="A2036" s="109"/>
      <c r="B2036" s="140"/>
      <c r="C2036" s="141"/>
      <c r="D2036" s="142"/>
    </row>
    <row r="2037">
      <c r="A2037" s="109"/>
      <c r="B2037" s="140"/>
      <c r="C2037" s="141"/>
      <c r="D2037" s="142"/>
    </row>
    <row r="2038">
      <c r="A2038" s="109"/>
      <c r="B2038" s="140"/>
      <c r="C2038" s="141"/>
      <c r="D2038" s="142"/>
    </row>
    <row r="2039">
      <c r="A2039" s="109"/>
      <c r="B2039" s="140"/>
      <c r="C2039" s="141"/>
      <c r="D2039" s="142"/>
    </row>
    <row r="2040">
      <c r="A2040" s="109"/>
      <c r="B2040" s="140"/>
      <c r="C2040" s="141"/>
      <c r="D2040" s="142"/>
    </row>
    <row r="2041">
      <c r="A2041" s="109"/>
      <c r="B2041" s="140"/>
      <c r="C2041" s="141"/>
      <c r="D2041" s="142"/>
    </row>
    <row r="2042">
      <c r="A2042" s="109"/>
      <c r="B2042" s="140"/>
      <c r="C2042" s="141"/>
      <c r="D2042" s="142"/>
    </row>
    <row r="2043">
      <c r="A2043" s="109"/>
      <c r="B2043" s="140"/>
      <c r="C2043" s="141"/>
      <c r="D2043" s="142"/>
    </row>
    <row r="2044">
      <c r="A2044" s="109"/>
      <c r="B2044" s="140"/>
      <c r="C2044" s="141"/>
      <c r="D2044" s="142"/>
    </row>
    <row r="2045">
      <c r="A2045" s="109"/>
      <c r="B2045" s="140"/>
      <c r="C2045" s="141"/>
      <c r="D2045" s="142"/>
    </row>
    <row r="2046">
      <c r="A2046" s="109"/>
      <c r="B2046" s="140"/>
      <c r="C2046" s="141"/>
      <c r="D2046" s="142"/>
    </row>
    <row r="2047">
      <c r="A2047" s="109"/>
      <c r="B2047" s="140"/>
      <c r="C2047" s="141"/>
      <c r="D2047" s="142"/>
    </row>
    <row r="2048">
      <c r="A2048" s="109"/>
      <c r="B2048" s="140"/>
      <c r="C2048" s="141"/>
      <c r="D2048" s="142"/>
    </row>
    <row r="2049">
      <c r="A2049" s="109"/>
      <c r="B2049" s="140"/>
      <c r="C2049" s="141"/>
      <c r="D2049" s="142"/>
    </row>
    <row r="2050">
      <c r="A2050" s="109"/>
      <c r="B2050" s="140"/>
      <c r="C2050" s="141"/>
      <c r="D2050" s="142"/>
    </row>
    <row r="2051">
      <c r="A2051" s="109"/>
      <c r="B2051" s="140"/>
      <c r="C2051" s="141"/>
      <c r="D2051" s="142"/>
    </row>
    <row r="2052">
      <c r="A2052" s="109"/>
      <c r="B2052" s="140"/>
      <c r="C2052" s="141"/>
      <c r="D2052" s="142"/>
    </row>
    <row r="2053">
      <c r="A2053" s="109"/>
      <c r="B2053" s="140"/>
      <c r="C2053" s="141"/>
      <c r="D2053" s="142"/>
    </row>
    <row r="2054">
      <c r="A2054" s="109"/>
      <c r="B2054" s="140"/>
      <c r="C2054" s="141"/>
      <c r="D2054" s="142"/>
    </row>
    <row r="2055">
      <c r="A2055" s="109"/>
      <c r="B2055" s="140"/>
      <c r="C2055" s="141"/>
      <c r="D2055" s="142"/>
    </row>
    <row r="2056">
      <c r="A2056" s="109"/>
      <c r="B2056" s="140"/>
      <c r="C2056" s="141"/>
      <c r="D2056" s="142"/>
    </row>
    <row r="2057">
      <c r="A2057" s="109"/>
      <c r="B2057" s="140"/>
      <c r="C2057" s="141"/>
      <c r="D2057" s="142"/>
    </row>
    <row r="2058">
      <c r="A2058" s="109"/>
      <c r="B2058" s="140"/>
      <c r="C2058" s="141"/>
      <c r="D2058" s="142"/>
    </row>
    <row r="2059">
      <c r="A2059" s="109"/>
      <c r="B2059" s="140"/>
      <c r="C2059" s="141"/>
      <c r="D2059" s="142"/>
    </row>
    <row r="2060">
      <c r="A2060" s="109"/>
      <c r="B2060" s="140"/>
      <c r="C2060" s="141"/>
      <c r="D2060" s="142"/>
    </row>
    <row r="2061">
      <c r="A2061" s="109"/>
      <c r="B2061" s="140"/>
      <c r="C2061" s="141"/>
      <c r="D2061" s="142"/>
    </row>
    <row r="2062">
      <c r="A2062" s="109"/>
      <c r="B2062" s="140"/>
      <c r="C2062" s="141"/>
      <c r="D2062" s="142"/>
    </row>
    <row r="2063">
      <c r="A2063" s="109"/>
      <c r="B2063" s="140"/>
      <c r="C2063" s="141"/>
      <c r="D2063" s="142"/>
    </row>
    <row r="2064">
      <c r="A2064" s="109"/>
      <c r="B2064" s="140"/>
      <c r="C2064" s="141"/>
      <c r="D2064" s="142"/>
    </row>
    <row r="2065">
      <c r="A2065" s="109"/>
      <c r="B2065" s="140"/>
      <c r="C2065" s="141"/>
      <c r="D2065" s="142"/>
    </row>
    <row r="2066">
      <c r="A2066" s="109"/>
      <c r="B2066" s="140"/>
      <c r="C2066" s="141"/>
      <c r="D2066" s="142"/>
    </row>
    <row r="2067">
      <c r="A2067" s="109"/>
      <c r="B2067" s="140"/>
      <c r="C2067" s="141"/>
      <c r="D2067" s="142"/>
    </row>
    <row r="2068">
      <c r="A2068" s="109"/>
      <c r="B2068" s="140"/>
      <c r="C2068" s="141"/>
      <c r="D2068" s="142"/>
    </row>
    <row r="2069">
      <c r="A2069" s="109"/>
      <c r="B2069" s="140"/>
      <c r="C2069" s="141"/>
      <c r="D2069" s="142"/>
    </row>
    <row r="2070">
      <c r="A2070" s="109"/>
      <c r="B2070" s="140"/>
      <c r="C2070" s="141"/>
      <c r="D2070" s="142"/>
    </row>
    <row r="2071">
      <c r="A2071" s="109"/>
      <c r="B2071" s="140"/>
      <c r="C2071" s="141"/>
      <c r="D2071" s="142"/>
    </row>
    <row r="2072">
      <c r="A2072" s="109"/>
      <c r="B2072" s="140"/>
      <c r="C2072" s="141"/>
      <c r="D2072" s="142"/>
    </row>
    <row r="2073">
      <c r="A2073" s="109"/>
      <c r="B2073" s="140"/>
      <c r="C2073" s="141"/>
      <c r="D2073" s="142"/>
    </row>
    <row r="2074">
      <c r="A2074" s="109"/>
      <c r="B2074" s="140"/>
      <c r="C2074" s="141"/>
      <c r="D2074" s="142"/>
    </row>
    <row r="2075">
      <c r="A2075" s="109"/>
      <c r="B2075" s="140"/>
      <c r="C2075" s="141"/>
      <c r="D2075" s="142"/>
    </row>
    <row r="2076">
      <c r="A2076" s="109"/>
      <c r="B2076" s="140"/>
      <c r="C2076" s="141"/>
      <c r="D2076" s="142"/>
    </row>
    <row r="2077">
      <c r="A2077" s="109"/>
      <c r="B2077" s="140"/>
      <c r="C2077" s="141"/>
      <c r="D2077" s="142"/>
    </row>
    <row r="2078">
      <c r="A2078" s="109"/>
      <c r="B2078" s="140"/>
      <c r="C2078" s="141"/>
      <c r="D2078" s="142"/>
    </row>
    <row r="2079">
      <c r="A2079" s="109"/>
      <c r="B2079" s="140"/>
      <c r="C2079" s="141"/>
      <c r="D2079" s="142"/>
    </row>
    <row r="2080">
      <c r="A2080" s="109"/>
      <c r="B2080" s="140"/>
      <c r="C2080" s="141"/>
      <c r="D2080" s="142"/>
    </row>
    <row r="2081">
      <c r="A2081" s="109"/>
      <c r="B2081" s="140"/>
      <c r="C2081" s="141"/>
      <c r="D2081" s="142"/>
    </row>
    <row r="2082">
      <c r="A2082" s="109"/>
      <c r="B2082" s="140"/>
      <c r="C2082" s="141"/>
      <c r="D2082" s="142"/>
    </row>
    <row r="2083">
      <c r="A2083" s="109"/>
      <c r="B2083" s="140"/>
      <c r="C2083" s="141"/>
      <c r="D2083" s="142"/>
    </row>
    <row r="2084">
      <c r="A2084" s="109"/>
      <c r="B2084" s="140"/>
      <c r="C2084" s="141"/>
      <c r="D2084" s="142"/>
    </row>
    <row r="2085">
      <c r="A2085" s="109"/>
      <c r="B2085" s="140"/>
      <c r="C2085" s="141"/>
      <c r="D2085" s="142"/>
    </row>
    <row r="2086">
      <c r="A2086" s="109"/>
      <c r="B2086" s="140"/>
      <c r="C2086" s="141"/>
      <c r="D2086" s="142"/>
    </row>
    <row r="2087">
      <c r="A2087" s="109"/>
      <c r="B2087" s="140"/>
      <c r="C2087" s="141"/>
      <c r="D2087" s="142"/>
    </row>
    <row r="2088">
      <c r="A2088" s="109"/>
      <c r="B2088" s="140"/>
      <c r="C2088" s="141"/>
      <c r="D2088" s="142"/>
    </row>
    <row r="2089">
      <c r="A2089" s="109"/>
      <c r="B2089" s="140"/>
      <c r="C2089" s="141"/>
      <c r="D2089" s="142"/>
    </row>
    <row r="2090">
      <c r="A2090" s="109"/>
      <c r="B2090" s="140"/>
      <c r="C2090" s="141"/>
      <c r="D2090" s="142"/>
    </row>
    <row r="2091">
      <c r="A2091" s="109"/>
      <c r="B2091" s="140"/>
      <c r="C2091" s="141"/>
      <c r="D2091" s="142"/>
    </row>
    <row r="2092">
      <c r="A2092" s="109"/>
      <c r="B2092" s="140"/>
      <c r="C2092" s="141"/>
      <c r="D2092" s="142"/>
    </row>
    <row r="2093">
      <c r="A2093" s="109"/>
      <c r="B2093" s="140"/>
      <c r="C2093" s="141"/>
      <c r="D2093" s="142"/>
    </row>
    <row r="2094">
      <c r="A2094" s="109"/>
      <c r="B2094" s="140"/>
      <c r="C2094" s="141"/>
      <c r="D2094" s="142"/>
    </row>
    <row r="2095">
      <c r="A2095" s="109"/>
      <c r="B2095" s="140"/>
      <c r="C2095" s="141"/>
      <c r="D2095" s="142"/>
    </row>
    <row r="2096">
      <c r="A2096" s="109"/>
      <c r="B2096" s="140"/>
      <c r="C2096" s="141"/>
      <c r="D2096" s="142"/>
    </row>
    <row r="2097">
      <c r="A2097" s="109"/>
      <c r="B2097" s="140"/>
      <c r="C2097" s="141"/>
      <c r="D2097" s="142"/>
    </row>
    <row r="2098">
      <c r="A2098" s="109"/>
      <c r="B2098" s="140"/>
      <c r="C2098" s="141"/>
      <c r="D2098" s="142"/>
    </row>
    <row r="2099">
      <c r="A2099" s="109"/>
      <c r="B2099" s="140"/>
      <c r="C2099" s="141"/>
      <c r="D2099" s="142"/>
    </row>
    <row r="2100">
      <c r="A2100" s="109"/>
      <c r="B2100" s="140"/>
      <c r="C2100" s="141"/>
      <c r="D2100" s="142"/>
    </row>
    <row r="2101">
      <c r="A2101" s="109"/>
      <c r="B2101" s="140"/>
      <c r="C2101" s="141"/>
      <c r="D2101" s="142"/>
    </row>
    <row r="2102">
      <c r="A2102" s="109"/>
      <c r="B2102" s="140"/>
      <c r="C2102" s="141"/>
      <c r="D2102" s="142"/>
    </row>
    <row r="2103">
      <c r="A2103" s="109"/>
      <c r="B2103" s="140"/>
      <c r="C2103" s="141"/>
      <c r="D2103" s="142"/>
    </row>
    <row r="2104">
      <c r="A2104" s="109"/>
      <c r="B2104" s="140"/>
      <c r="C2104" s="141"/>
      <c r="D2104" s="142"/>
    </row>
    <row r="2105">
      <c r="A2105" s="109"/>
      <c r="B2105" s="140"/>
      <c r="C2105" s="141"/>
      <c r="D2105" s="142"/>
    </row>
    <row r="2106">
      <c r="A2106" s="109"/>
      <c r="B2106" s="140"/>
      <c r="C2106" s="141"/>
      <c r="D2106" s="142"/>
    </row>
    <row r="2107">
      <c r="A2107" s="109"/>
      <c r="B2107" s="140"/>
      <c r="C2107" s="141"/>
      <c r="D2107" s="142"/>
    </row>
    <row r="2108">
      <c r="A2108" s="109"/>
      <c r="B2108" s="140"/>
      <c r="C2108" s="141"/>
      <c r="D2108" s="142"/>
    </row>
    <row r="2109">
      <c r="A2109" s="109"/>
      <c r="B2109" s="140"/>
      <c r="C2109" s="141"/>
      <c r="D2109" s="142"/>
    </row>
    <row r="2110">
      <c r="A2110" s="109"/>
      <c r="B2110" s="140"/>
      <c r="C2110" s="141"/>
      <c r="D2110" s="142"/>
    </row>
    <row r="2111">
      <c r="A2111" s="109"/>
      <c r="B2111" s="140"/>
      <c r="C2111" s="141"/>
      <c r="D2111" s="142"/>
    </row>
    <row r="2112">
      <c r="A2112" s="109"/>
      <c r="B2112" s="140"/>
      <c r="C2112" s="141"/>
      <c r="D2112" s="142"/>
    </row>
    <row r="2113">
      <c r="A2113" s="109"/>
      <c r="B2113" s="140"/>
      <c r="C2113" s="141"/>
      <c r="D2113" s="142"/>
    </row>
    <row r="2114">
      <c r="A2114" s="109"/>
      <c r="B2114" s="140"/>
      <c r="C2114" s="141"/>
      <c r="D2114" s="142"/>
    </row>
    <row r="2115">
      <c r="A2115" s="109"/>
      <c r="B2115" s="140"/>
      <c r="C2115" s="141"/>
      <c r="D2115" s="142"/>
    </row>
    <row r="2116">
      <c r="A2116" s="109"/>
      <c r="B2116" s="140"/>
      <c r="C2116" s="141"/>
      <c r="D2116" s="142"/>
    </row>
    <row r="2117">
      <c r="A2117" s="109"/>
      <c r="B2117" s="140"/>
      <c r="C2117" s="141"/>
      <c r="D2117" s="142"/>
    </row>
    <row r="2118">
      <c r="A2118" s="109"/>
      <c r="B2118" s="140"/>
      <c r="C2118" s="141"/>
      <c r="D2118" s="142"/>
    </row>
    <row r="2119">
      <c r="A2119" s="109"/>
      <c r="B2119" s="140"/>
      <c r="C2119" s="141"/>
      <c r="D2119" s="142"/>
    </row>
    <row r="2120">
      <c r="A2120" s="109"/>
      <c r="B2120" s="140"/>
      <c r="C2120" s="141"/>
      <c r="D2120" s="142"/>
    </row>
    <row r="2121">
      <c r="A2121" s="109"/>
      <c r="B2121" s="140"/>
      <c r="C2121" s="141"/>
      <c r="D2121" s="142"/>
    </row>
    <row r="2122">
      <c r="A2122" s="109"/>
      <c r="B2122" s="140"/>
      <c r="C2122" s="141"/>
      <c r="D2122" s="142"/>
    </row>
    <row r="2123">
      <c r="A2123" s="109"/>
      <c r="B2123" s="140"/>
      <c r="C2123" s="141"/>
      <c r="D2123" s="142"/>
    </row>
    <row r="2124">
      <c r="A2124" s="109"/>
      <c r="B2124" s="140"/>
      <c r="C2124" s="141"/>
      <c r="D2124" s="142"/>
    </row>
    <row r="2125">
      <c r="A2125" s="109"/>
      <c r="B2125" s="140"/>
      <c r="C2125" s="141"/>
      <c r="D2125" s="142"/>
    </row>
    <row r="2126">
      <c r="A2126" s="109"/>
      <c r="B2126" s="140"/>
      <c r="C2126" s="141"/>
      <c r="D2126" s="142"/>
    </row>
    <row r="2127">
      <c r="A2127" s="109"/>
      <c r="B2127" s="140"/>
      <c r="C2127" s="141"/>
      <c r="D2127" s="142"/>
    </row>
    <row r="2128">
      <c r="A2128" s="109"/>
      <c r="B2128" s="140"/>
      <c r="C2128" s="141"/>
      <c r="D2128" s="142"/>
    </row>
    <row r="2129">
      <c r="A2129" s="109"/>
      <c r="B2129" s="140"/>
      <c r="C2129" s="141"/>
      <c r="D2129" s="142"/>
    </row>
    <row r="2130">
      <c r="A2130" s="109"/>
      <c r="B2130" s="140"/>
      <c r="C2130" s="141"/>
      <c r="D2130" s="142"/>
    </row>
    <row r="2131">
      <c r="A2131" s="109"/>
      <c r="B2131" s="140"/>
      <c r="C2131" s="141"/>
      <c r="D2131" s="142"/>
    </row>
    <row r="2132">
      <c r="A2132" s="109"/>
      <c r="B2132" s="140"/>
      <c r="C2132" s="141"/>
      <c r="D2132" s="142"/>
    </row>
    <row r="2133">
      <c r="A2133" s="109"/>
      <c r="B2133" s="140"/>
      <c r="C2133" s="141"/>
      <c r="D2133" s="142"/>
    </row>
    <row r="2134">
      <c r="A2134" s="109"/>
      <c r="B2134" s="140"/>
      <c r="C2134" s="141"/>
      <c r="D2134" s="142"/>
    </row>
    <row r="2135">
      <c r="A2135" s="109"/>
      <c r="B2135" s="140"/>
      <c r="C2135" s="141"/>
      <c r="D2135" s="142"/>
    </row>
    <row r="2136">
      <c r="A2136" s="109"/>
      <c r="B2136" s="140"/>
      <c r="C2136" s="141"/>
      <c r="D2136" s="142"/>
    </row>
    <row r="2137">
      <c r="A2137" s="109"/>
      <c r="B2137" s="140"/>
      <c r="C2137" s="141"/>
      <c r="D2137" s="142"/>
    </row>
    <row r="2138">
      <c r="A2138" s="109"/>
      <c r="B2138" s="140"/>
      <c r="C2138" s="141"/>
      <c r="D2138" s="142"/>
    </row>
    <row r="2139">
      <c r="A2139" s="109"/>
      <c r="B2139" s="140"/>
      <c r="C2139" s="141"/>
      <c r="D2139" s="142"/>
    </row>
    <row r="2140">
      <c r="A2140" s="109"/>
      <c r="B2140" s="140"/>
      <c r="C2140" s="141"/>
      <c r="D2140" s="142"/>
    </row>
    <row r="2141">
      <c r="A2141" s="109"/>
      <c r="B2141" s="140"/>
      <c r="C2141" s="141"/>
      <c r="D2141" s="142"/>
    </row>
    <row r="2142">
      <c r="A2142" s="109"/>
      <c r="B2142" s="140"/>
      <c r="C2142" s="141"/>
      <c r="D2142" s="142"/>
    </row>
    <row r="2143">
      <c r="A2143" s="109"/>
      <c r="B2143" s="140"/>
      <c r="C2143" s="141"/>
      <c r="D2143" s="142"/>
    </row>
    <row r="2144">
      <c r="A2144" s="109"/>
      <c r="B2144" s="140"/>
      <c r="C2144" s="141"/>
      <c r="D2144" s="142"/>
    </row>
    <row r="2145">
      <c r="A2145" s="109"/>
      <c r="B2145" s="140"/>
      <c r="C2145" s="141"/>
      <c r="D2145" s="142"/>
    </row>
    <row r="2146">
      <c r="A2146" s="109"/>
      <c r="B2146" s="140"/>
      <c r="C2146" s="141"/>
      <c r="D2146" s="142"/>
    </row>
    <row r="2147">
      <c r="A2147" s="109"/>
      <c r="B2147" s="140"/>
      <c r="C2147" s="141"/>
      <c r="D2147" s="142"/>
    </row>
    <row r="2148">
      <c r="A2148" s="109"/>
      <c r="B2148" s="140"/>
      <c r="C2148" s="141"/>
      <c r="D2148" s="142"/>
    </row>
    <row r="2149">
      <c r="A2149" s="109"/>
      <c r="B2149" s="140"/>
      <c r="C2149" s="141"/>
      <c r="D2149" s="142"/>
    </row>
    <row r="2150">
      <c r="A2150" s="109"/>
      <c r="B2150" s="140"/>
      <c r="C2150" s="141"/>
      <c r="D2150" s="142"/>
    </row>
    <row r="2151">
      <c r="A2151" s="109"/>
      <c r="B2151" s="140"/>
      <c r="C2151" s="141"/>
      <c r="D2151" s="142"/>
    </row>
    <row r="2152">
      <c r="A2152" s="109"/>
      <c r="B2152" s="140"/>
      <c r="C2152" s="141"/>
      <c r="D2152" s="142"/>
    </row>
    <row r="2153">
      <c r="A2153" s="109"/>
      <c r="B2153" s="140"/>
      <c r="C2153" s="141"/>
      <c r="D2153" s="142"/>
    </row>
    <row r="2154">
      <c r="A2154" s="109"/>
      <c r="B2154" s="140"/>
      <c r="C2154" s="141"/>
      <c r="D2154" s="142"/>
    </row>
    <row r="2155">
      <c r="A2155" s="109"/>
      <c r="B2155" s="140"/>
      <c r="C2155" s="141"/>
      <c r="D2155" s="142"/>
    </row>
    <row r="2156">
      <c r="A2156" s="109"/>
      <c r="B2156" s="140"/>
      <c r="C2156" s="141"/>
      <c r="D2156" s="142"/>
    </row>
    <row r="2157">
      <c r="A2157" s="109"/>
      <c r="B2157" s="140"/>
      <c r="C2157" s="141"/>
      <c r="D2157" s="142"/>
    </row>
    <row r="2158">
      <c r="A2158" s="109"/>
      <c r="B2158" s="140"/>
      <c r="C2158" s="141"/>
      <c r="D2158" s="142"/>
    </row>
    <row r="2159">
      <c r="A2159" s="109"/>
      <c r="B2159" s="140"/>
      <c r="C2159" s="141"/>
      <c r="D2159" s="142"/>
    </row>
    <row r="2160">
      <c r="A2160" s="109"/>
      <c r="B2160" s="140"/>
      <c r="C2160" s="141"/>
      <c r="D2160" s="142"/>
    </row>
    <row r="2161">
      <c r="A2161" s="109"/>
      <c r="B2161" s="140"/>
      <c r="C2161" s="141"/>
      <c r="D2161" s="142"/>
    </row>
    <row r="2162">
      <c r="A2162" s="109"/>
      <c r="B2162" s="140"/>
      <c r="C2162" s="141"/>
      <c r="D2162" s="142"/>
    </row>
    <row r="2163">
      <c r="A2163" s="109"/>
      <c r="B2163" s="140"/>
      <c r="C2163" s="141"/>
      <c r="D2163" s="142"/>
    </row>
    <row r="2164">
      <c r="A2164" s="109"/>
      <c r="B2164" s="140"/>
      <c r="C2164" s="141"/>
      <c r="D2164" s="142"/>
    </row>
    <row r="2165">
      <c r="A2165" s="109"/>
      <c r="B2165" s="140"/>
      <c r="C2165" s="141"/>
      <c r="D2165" s="142"/>
    </row>
    <row r="2166">
      <c r="A2166" s="109"/>
      <c r="B2166" s="140"/>
      <c r="C2166" s="141"/>
      <c r="D2166" s="142"/>
    </row>
    <row r="2167">
      <c r="A2167" s="109"/>
      <c r="B2167" s="140"/>
      <c r="C2167" s="141"/>
      <c r="D2167" s="142"/>
    </row>
    <row r="2168">
      <c r="A2168" s="109"/>
      <c r="B2168" s="140"/>
      <c r="C2168" s="141"/>
      <c r="D2168" s="142"/>
    </row>
    <row r="2169">
      <c r="A2169" s="109"/>
      <c r="B2169" s="140"/>
      <c r="C2169" s="141"/>
      <c r="D2169" s="142"/>
    </row>
    <row r="2170">
      <c r="A2170" s="109"/>
      <c r="B2170" s="140"/>
      <c r="C2170" s="141"/>
      <c r="D2170" s="142"/>
    </row>
    <row r="2171">
      <c r="A2171" s="109"/>
      <c r="B2171" s="140"/>
      <c r="C2171" s="141"/>
      <c r="D2171" s="142"/>
    </row>
    <row r="2172">
      <c r="A2172" s="109"/>
      <c r="B2172" s="140"/>
      <c r="C2172" s="141"/>
      <c r="D2172" s="142"/>
    </row>
    <row r="2173">
      <c r="A2173" s="109"/>
      <c r="B2173" s="140"/>
      <c r="C2173" s="141"/>
      <c r="D2173" s="142"/>
    </row>
    <row r="2174">
      <c r="A2174" s="109"/>
      <c r="B2174" s="140"/>
      <c r="C2174" s="141"/>
      <c r="D2174" s="142"/>
    </row>
    <row r="2175">
      <c r="A2175" s="109"/>
      <c r="B2175" s="140"/>
      <c r="C2175" s="141"/>
      <c r="D2175" s="142"/>
    </row>
    <row r="2176">
      <c r="A2176" s="109"/>
      <c r="B2176" s="140"/>
      <c r="C2176" s="141"/>
      <c r="D2176" s="142"/>
    </row>
    <row r="2177">
      <c r="A2177" s="109"/>
      <c r="B2177" s="140"/>
      <c r="C2177" s="141"/>
      <c r="D2177" s="142"/>
    </row>
    <row r="2178">
      <c r="A2178" s="109"/>
      <c r="B2178" s="140"/>
      <c r="C2178" s="141"/>
      <c r="D2178" s="142"/>
    </row>
    <row r="2179">
      <c r="A2179" s="109"/>
      <c r="B2179" s="140"/>
      <c r="C2179" s="141"/>
      <c r="D2179" s="142"/>
    </row>
    <row r="2180">
      <c r="A2180" s="109"/>
      <c r="B2180" s="140"/>
      <c r="C2180" s="141"/>
      <c r="D2180" s="142"/>
    </row>
    <row r="2181">
      <c r="A2181" s="109"/>
      <c r="B2181" s="140"/>
      <c r="C2181" s="141"/>
      <c r="D2181" s="142"/>
    </row>
    <row r="2182">
      <c r="A2182" s="109"/>
      <c r="B2182" s="140"/>
      <c r="C2182" s="141"/>
      <c r="D2182" s="142"/>
    </row>
    <row r="2183">
      <c r="A2183" s="109"/>
      <c r="B2183" s="140"/>
      <c r="C2183" s="141"/>
      <c r="D2183" s="142"/>
    </row>
    <row r="2184">
      <c r="A2184" s="109"/>
      <c r="B2184" s="140"/>
      <c r="C2184" s="141"/>
      <c r="D2184" s="142"/>
    </row>
    <row r="2185">
      <c r="A2185" s="109"/>
      <c r="B2185" s="140"/>
      <c r="C2185" s="141"/>
      <c r="D2185" s="142"/>
    </row>
    <row r="2186">
      <c r="A2186" s="109"/>
      <c r="B2186" s="140"/>
      <c r="C2186" s="141"/>
      <c r="D2186" s="142"/>
    </row>
    <row r="2187">
      <c r="A2187" s="109"/>
      <c r="B2187" s="140"/>
      <c r="C2187" s="141"/>
      <c r="D2187" s="142"/>
    </row>
    <row r="2188">
      <c r="A2188" s="109"/>
      <c r="B2188" s="140"/>
      <c r="C2188" s="141"/>
      <c r="D2188" s="142"/>
    </row>
    <row r="2189">
      <c r="A2189" s="109"/>
      <c r="B2189" s="140"/>
      <c r="C2189" s="141"/>
      <c r="D2189" s="142"/>
    </row>
    <row r="2190">
      <c r="A2190" s="109"/>
      <c r="B2190" s="140"/>
      <c r="C2190" s="141"/>
      <c r="D2190" s="142"/>
    </row>
    <row r="2191">
      <c r="A2191" s="109"/>
      <c r="B2191" s="140"/>
      <c r="C2191" s="141"/>
      <c r="D2191" s="142"/>
    </row>
    <row r="2192">
      <c r="A2192" s="109"/>
      <c r="B2192" s="140"/>
      <c r="C2192" s="141"/>
      <c r="D2192" s="142"/>
    </row>
    <row r="2193">
      <c r="A2193" s="109"/>
      <c r="B2193" s="140"/>
      <c r="C2193" s="141"/>
      <c r="D2193" s="142"/>
    </row>
    <row r="2194">
      <c r="A2194" s="109"/>
      <c r="B2194" s="140"/>
      <c r="C2194" s="141"/>
      <c r="D2194" s="142"/>
    </row>
    <row r="2195">
      <c r="A2195" s="109"/>
      <c r="B2195" s="140"/>
      <c r="C2195" s="141"/>
      <c r="D2195" s="142"/>
    </row>
    <row r="2196">
      <c r="A2196" s="109"/>
      <c r="B2196" s="140"/>
      <c r="C2196" s="141"/>
      <c r="D2196" s="142"/>
    </row>
    <row r="2197">
      <c r="A2197" s="109"/>
      <c r="B2197" s="140"/>
      <c r="C2197" s="141"/>
      <c r="D2197" s="142"/>
    </row>
    <row r="2198">
      <c r="A2198" s="109"/>
      <c r="B2198" s="140"/>
      <c r="C2198" s="141"/>
      <c r="D2198" s="142"/>
    </row>
    <row r="2199">
      <c r="A2199" s="109"/>
      <c r="B2199" s="140"/>
      <c r="C2199" s="141"/>
      <c r="D2199" s="142"/>
    </row>
    <row r="2200">
      <c r="A2200" s="109"/>
      <c r="B2200" s="140"/>
      <c r="C2200" s="141"/>
      <c r="D2200" s="142"/>
    </row>
    <row r="2201">
      <c r="A2201" s="109"/>
      <c r="B2201" s="140"/>
      <c r="C2201" s="141"/>
      <c r="D2201" s="142"/>
    </row>
    <row r="2202">
      <c r="A2202" s="109"/>
      <c r="B2202" s="140"/>
      <c r="C2202" s="141"/>
      <c r="D2202" s="142"/>
    </row>
    <row r="2203">
      <c r="A2203" s="109"/>
      <c r="B2203" s="140"/>
      <c r="C2203" s="141"/>
      <c r="D2203" s="142"/>
    </row>
    <row r="2204">
      <c r="A2204" s="109"/>
      <c r="B2204" s="140"/>
      <c r="C2204" s="141"/>
      <c r="D2204" s="142"/>
    </row>
    <row r="2205">
      <c r="A2205" s="109"/>
      <c r="B2205" s="140"/>
      <c r="C2205" s="141"/>
      <c r="D2205" s="142"/>
    </row>
    <row r="2206">
      <c r="A2206" s="109"/>
      <c r="B2206" s="140"/>
      <c r="C2206" s="141"/>
      <c r="D2206" s="142"/>
    </row>
    <row r="2207">
      <c r="A2207" s="109"/>
      <c r="B2207" s="140"/>
      <c r="C2207" s="141"/>
      <c r="D2207" s="142"/>
    </row>
    <row r="2208">
      <c r="A2208" s="109"/>
      <c r="B2208" s="140"/>
      <c r="C2208" s="141"/>
      <c r="D2208" s="142"/>
    </row>
    <row r="2209">
      <c r="A2209" s="109"/>
      <c r="B2209" s="140"/>
      <c r="C2209" s="141"/>
      <c r="D2209" s="142"/>
    </row>
    <row r="2210">
      <c r="A2210" s="109"/>
      <c r="B2210" s="140"/>
      <c r="C2210" s="141"/>
      <c r="D2210" s="142"/>
    </row>
    <row r="2211">
      <c r="A2211" s="109"/>
      <c r="B2211" s="140"/>
      <c r="C2211" s="141"/>
      <c r="D2211" s="142"/>
    </row>
    <row r="2212">
      <c r="A2212" s="109"/>
      <c r="B2212" s="140"/>
      <c r="C2212" s="141"/>
      <c r="D2212" s="142"/>
    </row>
    <row r="2213">
      <c r="A2213" s="109"/>
      <c r="B2213" s="140"/>
      <c r="C2213" s="141"/>
      <c r="D2213" s="142"/>
    </row>
    <row r="2214">
      <c r="A2214" s="109"/>
      <c r="B2214" s="140"/>
      <c r="C2214" s="141"/>
      <c r="D2214" s="142"/>
    </row>
    <row r="2215">
      <c r="A2215" s="109"/>
      <c r="B2215" s="140"/>
      <c r="C2215" s="141"/>
      <c r="D2215" s="142"/>
    </row>
    <row r="2216">
      <c r="A2216" s="109"/>
      <c r="B2216" s="140"/>
      <c r="C2216" s="141"/>
      <c r="D2216" s="142"/>
    </row>
    <row r="2217">
      <c r="A2217" s="109"/>
      <c r="B2217" s="140"/>
      <c r="C2217" s="141"/>
      <c r="D2217" s="142"/>
    </row>
    <row r="2218">
      <c r="A2218" s="109"/>
      <c r="B2218" s="140"/>
      <c r="C2218" s="141"/>
      <c r="D2218" s="142"/>
    </row>
    <row r="2219">
      <c r="A2219" s="109"/>
      <c r="B2219" s="140"/>
      <c r="C2219" s="141"/>
      <c r="D2219" s="142"/>
    </row>
    <row r="2220">
      <c r="A2220" s="109"/>
      <c r="B2220" s="140"/>
      <c r="C2220" s="141"/>
      <c r="D2220" s="142"/>
    </row>
    <row r="2221">
      <c r="A2221" s="109"/>
      <c r="B2221" s="140"/>
      <c r="C2221" s="141"/>
      <c r="D2221" s="142"/>
    </row>
    <row r="2222">
      <c r="A2222" s="109"/>
      <c r="B2222" s="140"/>
      <c r="C2222" s="141"/>
      <c r="D2222" s="142"/>
    </row>
    <row r="2223">
      <c r="A2223" s="109"/>
      <c r="B2223" s="140"/>
      <c r="C2223" s="141"/>
      <c r="D2223" s="142"/>
    </row>
    <row r="2224">
      <c r="A2224" s="109"/>
      <c r="B2224" s="140"/>
      <c r="C2224" s="141"/>
      <c r="D2224" s="142"/>
    </row>
    <row r="2225">
      <c r="A2225" s="109"/>
      <c r="B2225" s="140"/>
      <c r="C2225" s="141"/>
      <c r="D2225" s="142"/>
    </row>
    <row r="2226">
      <c r="A2226" s="109"/>
      <c r="B2226" s="140"/>
      <c r="C2226" s="141"/>
      <c r="D2226" s="142"/>
    </row>
    <row r="2227">
      <c r="A2227" s="109"/>
      <c r="B2227" s="140"/>
      <c r="C2227" s="141"/>
      <c r="D2227" s="142"/>
    </row>
    <row r="2228">
      <c r="A2228" s="109"/>
      <c r="B2228" s="140"/>
      <c r="C2228" s="141"/>
      <c r="D2228" s="142"/>
    </row>
    <row r="2229">
      <c r="A2229" s="109"/>
      <c r="B2229" s="140"/>
      <c r="C2229" s="141"/>
      <c r="D2229" s="142"/>
    </row>
    <row r="2230">
      <c r="A2230" s="109"/>
      <c r="B2230" s="140"/>
      <c r="C2230" s="141"/>
      <c r="D2230" s="142"/>
    </row>
    <row r="2231">
      <c r="A2231" s="109"/>
      <c r="B2231" s="140"/>
      <c r="C2231" s="141"/>
      <c r="D2231" s="142"/>
    </row>
    <row r="2232">
      <c r="A2232" s="109"/>
      <c r="B2232" s="140"/>
      <c r="C2232" s="141"/>
      <c r="D2232" s="142"/>
    </row>
    <row r="2233">
      <c r="A2233" s="109"/>
      <c r="B2233" s="140"/>
      <c r="C2233" s="141"/>
      <c r="D2233" s="142"/>
    </row>
    <row r="2234">
      <c r="A2234" s="109"/>
      <c r="B2234" s="140"/>
      <c r="C2234" s="141"/>
      <c r="D2234" s="142"/>
    </row>
    <row r="2235">
      <c r="A2235" s="109"/>
      <c r="B2235" s="140"/>
      <c r="C2235" s="141"/>
      <c r="D2235" s="142"/>
    </row>
    <row r="2236">
      <c r="A2236" s="109"/>
      <c r="B2236" s="140"/>
      <c r="C2236" s="141"/>
      <c r="D2236" s="142"/>
    </row>
    <row r="2237">
      <c r="A2237" s="109"/>
      <c r="B2237" s="140"/>
      <c r="C2237" s="141"/>
      <c r="D2237" s="142"/>
    </row>
    <row r="2238">
      <c r="A2238" s="109"/>
      <c r="B2238" s="140"/>
      <c r="C2238" s="141"/>
      <c r="D2238" s="142"/>
    </row>
    <row r="2239">
      <c r="A2239" s="109"/>
      <c r="B2239" s="140"/>
      <c r="C2239" s="141"/>
      <c r="D2239" s="142"/>
    </row>
    <row r="2240">
      <c r="A2240" s="109"/>
      <c r="B2240" s="140"/>
      <c r="C2240" s="141"/>
      <c r="D2240" s="142"/>
    </row>
    <row r="2241">
      <c r="A2241" s="109"/>
      <c r="B2241" s="140"/>
      <c r="C2241" s="141"/>
      <c r="D2241" s="142"/>
    </row>
    <row r="2242">
      <c r="A2242" s="109"/>
      <c r="B2242" s="140"/>
      <c r="C2242" s="141"/>
      <c r="D2242" s="142"/>
    </row>
    <row r="2243">
      <c r="A2243" s="109"/>
      <c r="B2243" s="140"/>
      <c r="C2243" s="141"/>
      <c r="D2243" s="142"/>
    </row>
    <row r="2244">
      <c r="A2244" s="109"/>
      <c r="B2244" s="140"/>
      <c r="C2244" s="141"/>
      <c r="D2244" s="142"/>
    </row>
    <row r="2245">
      <c r="A2245" s="109"/>
      <c r="B2245" s="140"/>
      <c r="C2245" s="141"/>
      <c r="D2245" s="142"/>
    </row>
    <row r="2246">
      <c r="A2246" s="109"/>
      <c r="B2246" s="140"/>
      <c r="C2246" s="141"/>
      <c r="D2246" s="142"/>
    </row>
    <row r="2247">
      <c r="A2247" s="109"/>
      <c r="B2247" s="140"/>
      <c r="C2247" s="141"/>
      <c r="D2247" s="142"/>
    </row>
    <row r="2248">
      <c r="A2248" s="109"/>
      <c r="B2248" s="140"/>
      <c r="C2248" s="141"/>
      <c r="D2248" s="142"/>
    </row>
    <row r="2249">
      <c r="A2249" s="109"/>
      <c r="B2249" s="140"/>
      <c r="C2249" s="141"/>
      <c r="D2249" s="142"/>
    </row>
    <row r="2250">
      <c r="A2250" s="109"/>
      <c r="B2250" s="140"/>
      <c r="C2250" s="141"/>
      <c r="D2250" s="142"/>
    </row>
    <row r="2251">
      <c r="A2251" s="109"/>
      <c r="B2251" s="140"/>
      <c r="C2251" s="141"/>
      <c r="D2251" s="142"/>
    </row>
    <row r="2252">
      <c r="A2252" s="109"/>
      <c r="B2252" s="140"/>
      <c r="C2252" s="141"/>
      <c r="D2252" s="142"/>
    </row>
    <row r="2253">
      <c r="A2253" s="109"/>
      <c r="B2253" s="140"/>
      <c r="C2253" s="141"/>
      <c r="D2253" s="142"/>
    </row>
    <row r="2254">
      <c r="A2254" s="109"/>
      <c r="B2254" s="140"/>
      <c r="C2254" s="141"/>
      <c r="D2254" s="142"/>
    </row>
    <row r="2255">
      <c r="A2255" s="109"/>
      <c r="B2255" s="140"/>
      <c r="C2255" s="141"/>
      <c r="D2255" s="142"/>
    </row>
    <row r="2256">
      <c r="A2256" s="109"/>
      <c r="B2256" s="140"/>
      <c r="C2256" s="141"/>
      <c r="D2256" s="142"/>
    </row>
    <row r="2257">
      <c r="A2257" s="109"/>
      <c r="B2257" s="140"/>
      <c r="C2257" s="141"/>
      <c r="D2257" s="142"/>
    </row>
    <row r="2258">
      <c r="A2258" s="109"/>
      <c r="B2258" s="140"/>
      <c r="C2258" s="141"/>
      <c r="D2258" s="142"/>
    </row>
    <row r="2259">
      <c r="A2259" s="109"/>
      <c r="B2259" s="140"/>
      <c r="C2259" s="141"/>
      <c r="D2259" s="142"/>
    </row>
    <row r="2260">
      <c r="A2260" s="109"/>
      <c r="B2260" s="140"/>
      <c r="C2260" s="141"/>
      <c r="D2260" s="142"/>
    </row>
    <row r="2261">
      <c r="A2261" s="109"/>
      <c r="B2261" s="140"/>
      <c r="C2261" s="141"/>
      <c r="D2261" s="142"/>
    </row>
    <row r="2262">
      <c r="A2262" s="109"/>
      <c r="B2262" s="140"/>
      <c r="C2262" s="141"/>
      <c r="D2262" s="142"/>
    </row>
    <row r="2263">
      <c r="A2263" s="109"/>
      <c r="B2263" s="140"/>
      <c r="C2263" s="141"/>
      <c r="D2263" s="142"/>
    </row>
    <row r="2264">
      <c r="A2264" s="109"/>
      <c r="B2264" s="140"/>
      <c r="C2264" s="141"/>
      <c r="D2264" s="142"/>
    </row>
    <row r="2265">
      <c r="A2265" s="109"/>
      <c r="B2265" s="140"/>
      <c r="C2265" s="141"/>
      <c r="D2265" s="142"/>
    </row>
    <row r="2266">
      <c r="A2266" s="109"/>
      <c r="B2266" s="140"/>
      <c r="C2266" s="141"/>
      <c r="D2266" s="142"/>
    </row>
    <row r="2267">
      <c r="A2267" s="109"/>
      <c r="B2267" s="140"/>
      <c r="C2267" s="141"/>
      <c r="D2267" s="142"/>
    </row>
    <row r="2268">
      <c r="A2268" s="109"/>
      <c r="B2268" s="140"/>
      <c r="C2268" s="141"/>
      <c r="D2268" s="142"/>
    </row>
    <row r="2269">
      <c r="A2269" s="109"/>
      <c r="B2269" s="140"/>
      <c r="C2269" s="141"/>
      <c r="D2269" s="142"/>
    </row>
    <row r="2270">
      <c r="A2270" s="109"/>
      <c r="B2270" s="140"/>
      <c r="C2270" s="141"/>
      <c r="D2270" s="142"/>
    </row>
    <row r="2271">
      <c r="A2271" s="109"/>
      <c r="B2271" s="140"/>
      <c r="C2271" s="141"/>
      <c r="D2271" s="142"/>
    </row>
    <row r="2272">
      <c r="A2272" s="109"/>
      <c r="B2272" s="140"/>
      <c r="C2272" s="141"/>
      <c r="D2272" s="142"/>
    </row>
    <row r="2273">
      <c r="A2273" s="109"/>
      <c r="B2273" s="140"/>
      <c r="C2273" s="141"/>
      <c r="D2273" s="142"/>
    </row>
    <row r="2274">
      <c r="A2274" s="109"/>
      <c r="B2274" s="140"/>
      <c r="C2274" s="141"/>
      <c r="D2274" s="142"/>
    </row>
    <row r="2275">
      <c r="A2275" s="109"/>
      <c r="B2275" s="140"/>
      <c r="C2275" s="141"/>
      <c r="D2275" s="142"/>
    </row>
    <row r="2276">
      <c r="A2276" s="109"/>
      <c r="B2276" s="140"/>
      <c r="C2276" s="141"/>
      <c r="D2276" s="142"/>
    </row>
    <row r="2277">
      <c r="A2277" s="109"/>
      <c r="B2277" s="140"/>
      <c r="C2277" s="141"/>
      <c r="D2277" s="142"/>
    </row>
    <row r="2278">
      <c r="A2278" s="109"/>
      <c r="B2278" s="140"/>
      <c r="C2278" s="141"/>
      <c r="D2278" s="142"/>
    </row>
    <row r="2279">
      <c r="A2279" s="109"/>
      <c r="B2279" s="140"/>
      <c r="C2279" s="141"/>
      <c r="D2279" s="142"/>
    </row>
    <row r="2280">
      <c r="A2280" s="109"/>
      <c r="B2280" s="140"/>
      <c r="C2280" s="141"/>
      <c r="D2280" s="142"/>
    </row>
    <row r="2281">
      <c r="A2281" s="109"/>
      <c r="B2281" s="140"/>
      <c r="C2281" s="141"/>
      <c r="D2281" s="142"/>
    </row>
    <row r="2282">
      <c r="A2282" s="109"/>
      <c r="B2282" s="140"/>
      <c r="C2282" s="141"/>
      <c r="D2282" s="142"/>
    </row>
    <row r="2283">
      <c r="A2283" s="109"/>
      <c r="B2283" s="140"/>
      <c r="C2283" s="141"/>
      <c r="D2283" s="142"/>
    </row>
    <row r="2284">
      <c r="A2284" s="109"/>
      <c r="B2284" s="140"/>
      <c r="C2284" s="141"/>
      <c r="D2284" s="142"/>
    </row>
    <row r="2285">
      <c r="A2285" s="109"/>
      <c r="B2285" s="140"/>
      <c r="C2285" s="141"/>
      <c r="D2285" s="142"/>
    </row>
    <row r="2286">
      <c r="A2286" s="109"/>
      <c r="B2286" s="140"/>
      <c r="C2286" s="141"/>
      <c r="D2286" s="142"/>
    </row>
    <row r="2287">
      <c r="A2287" s="109"/>
      <c r="B2287" s="140"/>
      <c r="C2287" s="141"/>
      <c r="D2287" s="142"/>
    </row>
    <row r="2288">
      <c r="A2288" s="109"/>
      <c r="B2288" s="140"/>
      <c r="C2288" s="141"/>
      <c r="D2288" s="142"/>
    </row>
    <row r="2289">
      <c r="A2289" s="109"/>
      <c r="B2289" s="140"/>
      <c r="C2289" s="141"/>
      <c r="D2289" s="142"/>
    </row>
    <row r="2290">
      <c r="A2290" s="109"/>
      <c r="B2290" s="140"/>
      <c r="C2290" s="141"/>
      <c r="D2290" s="142"/>
    </row>
    <row r="2291">
      <c r="A2291" s="109"/>
      <c r="B2291" s="140"/>
      <c r="C2291" s="141"/>
      <c r="D2291" s="142"/>
    </row>
    <row r="2292">
      <c r="A2292" s="109"/>
      <c r="B2292" s="140"/>
      <c r="C2292" s="141"/>
      <c r="D2292" s="142"/>
    </row>
    <row r="2293">
      <c r="A2293" s="109"/>
      <c r="B2293" s="140"/>
      <c r="C2293" s="141"/>
      <c r="D2293" s="142"/>
    </row>
    <row r="2294">
      <c r="A2294" s="109"/>
      <c r="B2294" s="140"/>
      <c r="C2294" s="141"/>
      <c r="D2294" s="142"/>
    </row>
    <row r="2295">
      <c r="A2295" s="109"/>
      <c r="B2295" s="140"/>
      <c r="C2295" s="141"/>
      <c r="D2295" s="142"/>
    </row>
    <row r="2296">
      <c r="A2296" s="109"/>
      <c r="B2296" s="140"/>
      <c r="C2296" s="141"/>
      <c r="D2296" s="142"/>
    </row>
    <row r="2297">
      <c r="A2297" s="109"/>
      <c r="B2297" s="140"/>
      <c r="C2297" s="141"/>
      <c r="D2297" s="142"/>
    </row>
    <row r="2298">
      <c r="A2298" s="109"/>
      <c r="B2298" s="140"/>
      <c r="C2298" s="141"/>
      <c r="D2298" s="142"/>
    </row>
    <row r="2299">
      <c r="A2299" s="109"/>
      <c r="B2299" s="140"/>
      <c r="C2299" s="141"/>
      <c r="D2299" s="142"/>
    </row>
    <row r="2300">
      <c r="A2300" s="109"/>
      <c r="B2300" s="140"/>
      <c r="C2300" s="141"/>
      <c r="D2300" s="142"/>
    </row>
    <row r="2301">
      <c r="A2301" s="109"/>
      <c r="B2301" s="140"/>
      <c r="C2301" s="141"/>
      <c r="D2301" s="142"/>
    </row>
    <row r="2302">
      <c r="A2302" s="109"/>
      <c r="B2302" s="140"/>
      <c r="C2302" s="141"/>
      <c r="D2302" s="142"/>
    </row>
    <row r="2303">
      <c r="A2303" s="109"/>
      <c r="B2303" s="140"/>
      <c r="C2303" s="141"/>
      <c r="D2303" s="142"/>
    </row>
    <row r="2304">
      <c r="A2304" s="109"/>
      <c r="B2304" s="140"/>
      <c r="C2304" s="141"/>
      <c r="D2304" s="142"/>
    </row>
    <row r="2305">
      <c r="A2305" s="109"/>
      <c r="B2305" s="140"/>
      <c r="C2305" s="141"/>
      <c r="D2305" s="142"/>
    </row>
    <row r="2306">
      <c r="A2306" s="109"/>
      <c r="B2306" s="140"/>
      <c r="C2306" s="141"/>
      <c r="D2306" s="142"/>
    </row>
    <row r="2307">
      <c r="A2307" s="109"/>
      <c r="B2307" s="140"/>
      <c r="C2307" s="141"/>
      <c r="D2307" s="142"/>
    </row>
    <row r="2308">
      <c r="A2308" s="109"/>
      <c r="B2308" s="140"/>
      <c r="C2308" s="141"/>
      <c r="D2308" s="142"/>
    </row>
    <row r="2309">
      <c r="A2309" s="109"/>
      <c r="B2309" s="140"/>
      <c r="C2309" s="141"/>
      <c r="D2309" s="142"/>
    </row>
    <row r="2310">
      <c r="A2310" s="109"/>
      <c r="B2310" s="140"/>
      <c r="C2310" s="141"/>
      <c r="D2310" s="142"/>
    </row>
    <row r="2311">
      <c r="A2311" s="109"/>
      <c r="B2311" s="140"/>
      <c r="C2311" s="141"/>
      <c r="D2311" s="142"/>
    </row>
    <row r="2312">
      <c r="A2312" s="109"/>
      <c r="B2312" s="140"/>
      <c r="C2312" s="141"/>
      <c r="D2312" s="142"/>
    </row>
    <row r="2313">
      <c r="A2313" s="109"/>
      <c r="B2313" s="140"/>
      <c r="C2313" s="141"/>
      <c r="D2313" s="142"/>
    </row>
    <row r="2314">
      <c r="A2314" s="109"/>
      <c r="B2314" s="140"/>
      <c r="C2314" s="141"/>
      <c r="D2314" s="142"/>
    </row>
    <row r="2315">
      <c r="A2315" s="109"/>
      <c r="B2315" s="140"/>
      <c r="C2315" s="141"/>
      <c r="D2315" s="142"/>
    </row>
    <row r="2316">
      <c r="A2316" s="109"/>
      <c r="B2316" s="140"/>
      <c r="C2316" s="141"/>
      <c r="D2316" s="142"/>
    </row>
    <row r="2317">
      <c r="A2317" s="109"/>
      <c r="B2317" s="140"/>
      <c r="C2317" s="141"/>
      <c r="D2317" s="142"/>
    </row>
    <row r="2318">
      <c r="A2318" s="109"/>
      <c r="B2318" s="140"/>
      <c r="C2318" s="141"/>
      <c r="D2318" s="142"/>
    </row>
    <row r="2319">
      <c r="A2319" s="109"/>
      <c r="B2319" s="140"/>
      <c r="C2319" s="141"/>
      <c r="D2319" s="142"/>
    </row>
    <row r="2320">
      <c r="A2320" s="109"/>
      <c r="B2320" s="140"/>
      <c r="C2320" s="141"/>
      <c r="D2320" s="142"/>
    </row>
    <row r="2321">
      <c r="A2321" s="109"/>
      <c r="B2321" s="140"/>
      <c r="C2321" s="141"/>
      <c r="D2321" s="142"/>
    </row>
    <row r="2322">
      <c r="A2322" s="109"/>
      <c r="B2322" s="140"/>
      <c r="C2322" s="141"/>
      <c r="D2322" s="142"/>
    </row>
    <row r="2323">
      <c r="A2323" s="109"/>
      <c r="B2323" s="140"/>
      <c r="C2323" s="141"/>
      <c r="D2323" s="142"/>
    </row>
    <row r="2324">
      <c r="A2324" s="109"/>
      <c r="B2324" s="140"/>
      <c r="C2324" s="141"/>
      <c r="D2324" s="142"/>
    </row>
    <row r="2325">
      <c r="A2325" s="109"/>
      <c r="B2325" s="140"/>
      <c r="C2325" s="141"/>
      <c r="D2325" s="142"/>
    </row>
    <row r="2326">
      <c r="A2326" s="109"/>
      <c r="B2326" s="140"/>
      <c r="C2326" s="141"/>
      <c r="D2326" s="142"/>
    </row>
    <row r="2327">
      <c r="A2327" s="109"/>
      <c r="B2327" s="140"/>
      <c r="C2327" s="141"/>
      <c r="D2327" s="142"/>
    </row>
    <row r="2328">
      <c r="A2328" s="109"/>
      <c r="B2328" s="140"/>
      <c r="C2328" s="141"/>
      <c r="D2328" s="142"/>
    </row>
    <row r="2329">
      <c r="A2329" s="109"/>
      <c r="B2329" s="140"/>
      <c r="C2329" s="141"/>
      <c r="D2329" s="142"/>
    </row>
    <row r="2330">
      <c r="A2330" s="109"/>
      <c r="B2330" s="140"/>
      <c r="C2330" s="141"/>
      <c r="D2330" s="142"/>
    </row>
    <row r="2331">
      <c r="A2331" s="109"/>
      <c r="B2331" s="140"/>
      <c r="C2331" s="141"/>
      <c r="D2331" s="142"/>
    </row>
    <row r="2332">
      <c r="A2332" s="109"/>
      <c r="B2332" s="140"/>
      <c r="C2332" s="141"/>
      <c r="D2332" s="142"/>
    </row>
    <row r="2333">
      <c r="A2333" s="109"/>
      <c r="B2333" s="140"/>
      <c r="C2333" s="141"/>
      <c r="D2333" s="142"/>
    </row>
    <row r="2334">
      <c r="A2334" s="109"/>
      <c r="B2334" s="140"/>
      <c r="C2334" s="141"/>
      <c r="D2334" s="142"/>
    </row>
    <row r="2335">
      <c r="A2335" s="109"/>
      <c r="B2335" s="140"/>
      <c r="C2335" s="141"/>
      <c r="D2335" s="142"/>
    </row>
    <row r="2336">
      <c r="A2336" s="109"/>
      <c r="B2336" s="140"/>
      <c r="C2336" s="141"/>
      <c r="D2336" s="142"/>
    </row>
    <row r="2337">
      <c r="A2337" s="109"/>
      <c r="B2337" s="140"/>
      <c r="C2337" s="141"/>
      <c r="D2337" s="142"/>
    </row>
    <row r="2338">
      <c r="A2338" s="109"/>
      <c r="B2338" s="140"/>
      <c r="C2338" s="141"/>
      <c r="D2338" s="142"/>
    </row>
    <row r="2339">
      <c r="A2339" s="109"/>
      <c r="B2339" s="140"/>
      <c r="C2339" s="141"/>
      <c r="D2339" s="142"/>
    </row>
    <row r="2340">
      <c r="A2340" s="109"/>
      <c r="B2340" s="140"/>
      <c r="C2340" s="141"/>
      <c r="D2340" s="142"/>
    </row>
    <row r="2341">
      <c r="A2341" s="109"/>
      <c r="B2341" s="140"/>
      <c r="C2341" s="141"/>
      <c r="D2341" s="142"/>
    </row>
    <row r="2342">
      <c r="A2342" s="109"/>
      <c r="B2342" s="140"/>
      <c r="C2342" s="141"/>
      <c r="D2342" s="142"/>
    </row>
    <row r="2343">
      <c r="A2343" s="109"/>
      <c r="B2343" s="140"/>
      <c r="C2343" s="141"/>
      <c r="D2343" s="142"/>
    </row>
    <row r="2344">
      <c r="A2344" s="109"/>
      <c r="B2344" s="140"/>
      <c r="C2344" s="141"/>
      <c r="D2344" s="142"/>
    </row>
    <row r="2345">
      <c r="A2345" s="109"/>
      <c r="B2345" s="140"/>
      <c r="C2345" s="141"/>
      <c r="D2345" s="142"/>
    </row>
    <row r="2346">
      <c r="A2346" s="109"/>
      <c r="B2346" s="140"/>
      <c r="C2346" s="141"/>
      <c r="D2346" s="142"/>
    </row>
    <row r="2347">
      <c r="A2347" s="109"/>
      <c r="B2347" s="140"/>
      <c r="C2347" s="141"/>
      <c r="D2347" s="142"/>
    </row>
    <row r="2348">
      <c r="A2348" s="109"/>
      <c r="B2348" s="140"/>
      <c r="C2348" s="141"/>
      <c r="D2348" s="142"/>
    </row>
    <row r="2349">
      <c r="A2349" s="109"/>
      <c r="B2349" s="140"/>
      <c r="C2349" s="141"/>
      <c r="D2349" s="142"/>
    </row>
    <row r="2350">
      <c r="A2350" s="109"/>
      <c r="B2350" s="140"/>
      <c r="C2350" s="141"/>
      <c r="D2350" s="142"/>
    </row>
    <row r="2351">
      <c r="A2351" s="109"/>
      <c r="B2351" s="140"/>
      <c r="C2351" s="141"/>
      <c r="D2351" s="142"/>
    </row>
    <row r="2352">
      <c r="A2352" s="109"/>
      <c r="B2352" s="140"/>
      <c r="C2352" s="141"/>
      <c r="D2352" s="142"/>
    </row>
    <row r="2353">
      <c r="A2353" s="109"/>
      <c r="B2353" s="140"/>
      <c r="C2353" s="141"/>
      <c r="D2353" s="142"/>
    </row>
    <row r="2354">
      <c r="A2354" s="109"/>
      <c r="B2354" s="140"/>
      <c r="C2354" s="141"/>
      <c r="D2354" s="142"/>
    </row>
    <row r="2355">
      <c r="A2355" s="109"/>
      <c r="B2355" s="140"/>
      <c r="C2355" s="141"/>
      <c r="D2355" s="142"/>
    </row>
    <row r="2356">
      <c r="A2356" s="109"/>
      <c r="B2356" s="140"/>
      <c r="C2356" s="141"/>
      <c r="D2356" s="142"/>
    </row>
    <row r="2357">
      <c r="A2357" s="109"/>
      <c r="B2357" s="140"/>
      <c r="C2357" s="141"/>
      <c r="D2357" s="142"/>
    </row>
    <row r="2358">
      <c r="A2358" s="109"/>
      <c r="B2358" s="140"/>
      <c r="C2358" s="141"/>
      <c r="D2358" s="142"/>
    </row>
    <row r="2359">
      <c r="A2359" s="109"/>
      <c r="B2359" s="140"/>
      <c r="C2359" s="141"/>
      <c r="D2359" s="142"/>
    </row>
    <row r="2360">
      <c r="A2360" s="109"/>
      <c r="B2360" s="140"/>
      <c r="C2360" s="141"/>
      <c r="D2360" s="142"/>
    </row>
    <row r="2361">
      <c r="A2361" s="109"/>
      <c r="B2361" s="140"/>
      <c r="C2361" s="141"/>
      <c r="D2361" s="142"/>
    </row>
    <row r="2362">
      <c r="A2362" s="109"/>
      <c r="B2362" s="140"/>
      <c r="C2362" s="141"/>
      <c r="D2362" s="142"/>
    </row>
    <row r="2363">
      <c r="A2363" s="109"/>
      <c r="B2363" s="140"/>
      <c r="C2363" s="141"/>
      <c r="D2363" s="142"/>
    </row>
    <row r="2364">
      <c r="A2364" s="109"/>
      <c r="B2364" s="140"/>
      <c r="C2364" s="141"/>
      <c r="D2364" s="142"/>
    </row>
    <row r="2365">
      <c r="A2365" s="109"/>
      <c r="B2365" s="140"/>
      <c r="C2365" s="141"/>
      <c r="D2365" s="142"/>
    </row>
    <row r="2366">
      <c r="A2366" s="109"/>
      <c r="B2366" s="140"/>
      <c r="C2366" s="141"/>
      <c r="D2366" s="142"/>
    </row>
    <row r="2367">
      <c r="A2367" s="109"/>
      <c r="B2367" s="140"/>
      <c r="C2367" s="141"/>
      <c r="D2367" s="142"/>
    </row>
    <row r="2368">
      <c r="A2368" s="109"/>
      <c r="B2368" s="140"/>
      <c r="C2368" s="141"/>
      <c r="D2368" s="142"/>
    </row>
    <row r="2369">
      <c r="A2369" s="109"/>
      <c r="B2369" s="140"/>
      <c r="C2369" s="141"/>
      <c r="D2369" s="142"/>
    </row>
    <row r="2370">
      <c r="A2370" s="109"/>
      <c r="B2370" s="140"/>
      <c r="C2370" s="141"/>
      <c r="D2370" s="142"/>
    </row>
    <row r="2371">
      <c r="A2371" s="109"/>
      <c r="B2371" s="140"/>
      <c r="C2371" s="141"/>
      <c r="D2371" s="142"/>
    </row>
    <row r="2372">
      <c r="A2372" s="109"/>
      <c r="B2372" s="140"/>
      <c r="C2372" s="141"/>
      <c r="D2372" s="142"/>
    </row>
    <row r="2373">
      <c r="A2373" s="109"/>
      <c r="B2373" s="140"/>
      <c r="C2373" s="141"/>
      <c r="D2373" s="142"/>
    </row>
    <row r="2374">
      <c r="A2374" s="109"/>
      <c r="B2374" s="140"/>
      <c r="C2374" s="141"/>
      <c r="D2374" s="142"/>
    </row>
    <row r="2375">
      <c r="A2375" s="109"/>
      <c r="B2375" s="140"/>
      <c r="C2375" s="141"/>
      <c r="D2375" s="142"/>
    </row>
    <row r="2376">
      <c r="A2376" s="109"/>
      <c r="B2376" s="140"/>
      <c r="C2376" s="141"/>
      <c r="D2376" s="142"/>
    </row>
    <row r="2377">
      <c r="A2377" s="109"/>
      <c r="B2377" s="140"/>
      <c r="C2377" s="141"/>
      <c r="D2377" s="142"/>
    </row>
    <row r="2378">
      <c r="A2378" s="109"/>
      <c r="B2378" s="140"/>
      <c r="C2378" s="141"/>
      <c r="D2378" s="142"/>
    </row>
    <row r="2379">
      <c r="A2379" s="109"/>
      <c r="B2379" s="140"/>
      <c r="C2379" s="141"/>
      <c r="D2379" s="142"/>
    </row>
    <row r="2380">
      <c r="A2380" s="109"/>
      <c r="B2380" s="140"/>
      <c r="C2380" s="141"/>
      <c r="D2380" s="142"/>
    </row>
    <row r="2381">
      <c r="A2381" s="109"/>
      <c r="B2381" s="140"/>
      <c r="C2381" s="141"/>
      <c r="D2381" s="142"/>
    </row>
    <row r="2382">
      <c r="A2382" s="109"/>
      <c r="B2382" s="140"/>
      <c r="C2382" s="141"/>
      <c r="D2382" s="142"/>
    </row>
    <row r="2383">
      <c r="A2383" s="109"/>
      <c r="B2383" s="140"/>
      <c r="C2383" s="141"/>
      <c r="D2383" s="142"/>
    </row>
    <row r="2384">
      <c r="A2384" s="109"/>
      <c r="B2384" s="140"/>
      <c r="C2384" s="141"/>
      <c r="D2384" s="142"/>
    </row>
    <row r="2385">
      <c r="A2385" s="109"/>
      <c r="B2385" s="140"/>
      <c r="C2385" s="141"/>
      <c r="D2385" s="142"/>
    </row>
    <row r="2386">
      <c r="A2386" s="109"/>
      <c r="B2386" s="140"/>
      <c r="C2386" s="141"/>
      <c r="D2386" s="142"/>
    </row>
    <row r="2387">
      <c r="A2387" s="109"/>
      <c r="B2387" s="140"/>
      <c r="C2387" s="141"/>
      <c r="D2387" s="142"/>
    </row>
    <row r="2388">
      <c r="A2388" s="109"/>
      <c r="B2388" s="140"/>
      <c r="C2388" s="141"/>
      <c r="D2388" s="142"/>
    </row>
    <row r="2389">
      <c r="A2389" s="109"/>
      <c r="B2389" s="140"/>
      <c r="C2389" s="141"/>
      <c r="D2389" s="142"/>
    </row>
    <row r="2390">
      <c r="A2390" s="109"/>
      <c r="B2390" s="140"/>
      <c r="C2390" s="141"/>
      <c r="D2390" s="142"/>
    </row>
    <row r="2391">
      <c r="A2391" s="109"/>
      <c r="B2391" s="140"/>
      <c r="C2391" s="141"/>
      <c r="D2391" s="142"/>
    </row>
    <row r="2392">
      <c r="A2392" s="109"/>
      <c r="B2392" s="140"/>
      <c r="C2392" s="141"/>
      <c r="D2392" s="142"/>
    </row>
    <row r="2393">
      <c r="A2393" s="109"/>
      <c r="B2393" s="140"/>
      <c r="C2393" s="141"/>
      <c r="D2393" s="142"/>
    </row>
    <row r="2394">
      <c r="A2394" s="109"/>
      <c r="B2394" s="140"/>
      <c r="C2394" s="141"/>
      <c r="D2394" s="142"/>
    </row>
    <row r="2395">
      <c r="A2395" s="109"/>
      <c r="B2395" s="140"/>
      <c r="C2395" s="141"/>
      <c r="D2395" s="142"/>
    </row>
    <row r="2396">
      <c r="A2396" s="109"/>
      <c r="B2396" s="140"/>
      <c r="C2396" s="141"/>
      <c r="D2396" s="142"/>
    </row>
    <row r="2397">
      <c r="A2397" s="109"/>
      <c r="B2397" s="140"/>
      <c r="C2397" s="141"/>
      <c r="D2397" s="142"/>
    </row>
    <row r="2398">
      <c r="A2398" s="109"/>
      <c r="B2398" s="140"/>
      <c r="C2398" s="141"/>
      <c r="D2398" s="142"/>
    </row>
    <row r="2399">
      <c r="A2399" s="109"/>
      <c r="B2399" s="140"/>
      <c r="C2399" s="141"/>
      <c r="D2399" s="142"/>
    </row>
    <row r="2400">
      <c r="A2400" s="109"/>
      <c r="B2400" s="140"/>
      <c r="C2400" s="141"/>
      <c r="D2400" s="142"/>
    </row>
    <row r="2401">
      <c r="A2401" s="109"/>
      <c r="B2401" s="140"/>
      <c r="C2401" s="141"/>
      <c r="D2401" s="142"/>
    </row>
    <row r="2402">
      <c r="A2402" s="109"/>
      <c r="B2402" s="140"/>
      <c r="C2402" s="141"/>
      <c r="D2402" s="142"/>
    </row>
    <row r="2403">
      <c r="A2403" s="109"/>
      <c r="B2403" s="140"/>
      <c r="C2403" s="141"/>
      <c r="D2403" s="142"/>
    </row>
    <row r="2404">
      <c r="A2404" s="109"/>
      <c r="B2404" s="140"/>
      <c r="C2404" s="141"/>
      <c r="D2404" s="142"/>
    </row>
    <row r="2405">
      <c r="A2405" s="109"/>
      <c r="B2405" s="140"/>
      <c r="C2405" s="141"/>
      <c r="D2405" s="142"/>
    </row>
    <row r="2406">
      <c r="A2406" s="109"/>
      <c r="B2406" s="140"/>
      <c r="C2406" s="141"/>
      <c r="D2406" s="142"/>
    </row>
    <row r="2407">
      <c r="A2407" s="109"/>
      <c r="B2407" s="140"/>
      <c r="C2407" s="141"/>
      <c r="D2407" s="142"/>
    </row>
    <row r="2408">
      <c r="A2408" s="109"/>
      <c r="B2408" s="140"/>
      <c r="C2408" s="141"/>
      <c r="D2408" s="142"/>
    </row>
    <row r="2409">
      <c r="A2409" s="109"/>
      <c r="B2409" s="140"/>
      <c r="C2409" s="141"/>
      <c r="D2409" s="142"/>
    </row>
    <row r="2410">
      <c r="A2410" s="109"/>
      <c r="B2410" s="140"/>
      <c r="C2410" s="141"/>
      <c r="D2410" s="142"/>
    </row>
    <row r="2411">
      <c r="A2411" s="109"/>
      <c r="B2411" s="140"/>
      <c r="C2411" s="141"/>
      <c r="D2411" s="142"/>
    </row>
    <row r="2412">
      <c r="A2412" s="109"/>
      <c r="B2412" s="140"/>
      <c r="C2412" s="141"/>
      <c r="D2412" s="142"/>
    </row>
    <row r="2413">
      <c r="A2413" s="109"/>
      <c r="B2413" s="140"/>
      <c r="C2413" s="141"/>
      <c r="D2413" s="142"/>
    </row>
    <row r="2414">
      <c r="A2414" s="109"/>
      <c r="B2414" s="140"/>
      <c r="C2414" s="141"/>
      <c r="D2414" s="142"/>
    </row>
    <row r="2415">
      <c r="A2415" s="109"/>
      <c r="B2415" s="140"/>
      <c r="C2415" s="141"/>
      <c r="D2415" s="142"/>
    </row>
    <row r="2416">
      <c r="A2416" s="109"/>
      <c r="B2416" s="140"/>
      <c r="C2416" s="141"/>
      <c r="D2416" s="142"/>
    </row>
    <row r="2417">
      <c r="A2417" s="109"/>
      <c r="B2417" s="140"/>
      <c r="C2417" s="141"/>
      <c r="D2417" s="142"/>
    </row>
    <row r="2418">
      <c r="A2418" s="109"/>
      <c r="B2418" s="140"/>
      <c r="C2418" s="141"/>
      <c r="D2418" s="142"/>
    </row>
    <row r="2419">
      <c r="A2419" s="109"/>
      <c r="B2419" s="140"/>
      <c r="C2419" s="141"/>
      <c r="D2419" s="142"/>
    </row>
    <row r="2420">
      <c r="A2420" s="109"/>
      <c r="B2420" s="140"/>
      <c r="C2420" s="141"/>
      <c r="D2420" s="142"/>
    </row>
    <row r="2421">
      <c r="A2421" s="109"/>
      <c r="B2421" s="140"/>
      <c r="C2421" s="141"/>
      <c r="D2421" s="142"/>
    </row>
    <row r="2422">
      <c r="A2422" s="109"/>
      <c r="B2422" s="140"/>
      <c r="C2422" s="141"/>
      <c r="D2422" s="142"/>
    </row>
    <row r="2423">
      <c r="A2423" s="109"/>
      <c r="B2423" s="140"/>
      <c r="C2423" s="141"/>
      <c r="D2423" s="142"/>
    </row>
    <row r="2424">
      <c r="A2424" s="109"/>
      <c r="B2424" s="140"/>
      <c r="C2424" s="141"/>
      <c r="D2424" s="142"/>
    </row>
    <row r="2425">
      <c r="A2425" s="109"/>
      <c r="B2425" s="140"/>
      <c r="C2425" s="141"/>
      <c r="D2425" s="142"/>
    </row>
    <row r="2426">
      <c r="A2426" s="109"/>
      <c r="B2426" s="140"/>
      <c r="C2426" s="141"/>
      <c r="D2426" s="142"/>
    </row>
    <row r="2427">
      <c r="A2427" s="109"/>
      <c r="B2427" s="140"/>
      <c r="C2427" s="141"/>
      <c r="D2427" s="142"/>
    </row>
    <row r="2428">
      <c r="A2428" s="109"/>
      <c r="B2428" s="140"/>
      <c r="C2428" s="141"/>
      <c r="D2428" s="142"/>
    </row>
    <row r="2429">
      <c r="A2429" s="109"/>
      <c r="B2429" s="140"/>
      <c r="C2429" s="141"/>
      <c r="D2429" s="142"/>
    </row>
    <row r="2430">
      <c r="A2430" s="109"/>
      <c r="B2430" s="140"/>
      <c r="C2430" s="141"/>
      <c r="D2430" s="142"/>
    </row>
    <row r="2431">
      <c r="A2431" s="109"/>
      <c r="B2431" s="140"/>
      <c r="C2431" s="141"/>
      <c r="D2431" s="142"/>
    </row>
    <row r="2432">
      <c r="A2432" s="109"/>
      <c r="B2432" s="140"/>
      <c r="C2432" s="141"/>
      <c r="D2432" s="142"/>
    </row>
    <row r="2433">
      <c r="A2433" s="109"/>
      <c r="B2433" s="140"/>
      <c r="C2433" s="141"/>
      <c r="D2433" s="142"/>
    </row>
    <row r="2434">
      <c r="A2434" s="109"/>
      <c r="B2434" s="140"/>
      <c r="C2434" s="141"/>
      <c r="D2434" s="142"/>
    </row>
    <row r="2435">
      <c r="A2435" s="109"/>
      <c r="B2435" s="140"/>
      <c r="C2435" s="141"/>
      <c r="D2435" s="142"/>
    </row>
    <row r="2436">
      <c r="A2436" s="109"/>
      <c r="B2436" s="140"/>
      <c r="C2436" s="141"/>
      <c r="D2436" s="142"/>
    </row>
    <row r="2437">
      <c r="A2437" s="109"/>
      <c r="B2437" s="140"/>
      <c r="C2437" s="141"/>
      <c r="D2437" s="142"/>
    </row>
    <row r="2438">
      <c r="A2438" s="109"/>
      <c r="B2438" s="140"/>
      <c r="C2438" s="141"/>
      <c r="D2438" s="142"/>
    </row>
    <row r="2439">
      <c r="A2439" s="109"/>
      <c r="B2439" s="140"/>
      <c r="C2439" s="141"/>
      <c r="D2439" s="142"/>
    </row>
    <row r="2440">
      <c r="A2440" s="109"/>
      <c r="B2440" s="140"/>
      <c r="C2440" s="141"/>
      <c r="D2440" s="142"/>
    </row>
    <row r="2441">
      <c r="A2441" s="109"/>
      <c r="B2441" s="140"/>
      <c r="C2441" s="141"/>
      <c r="D2441" s="142"/>
    </row>
    <row r="2442">
      <c r="A2442" s="109"/>
      <c r="B2442" s="140"/>
      <c r="C2442" s="141"/>
      <c r="D2442" s="142"/>
    </row>
    <row r="2443">
      <c r="A2443" s="109"/>
      <c r="B2443" s="140"/>
      <c r="C2443" s="141"/>
      <c r="D2443" s="142"/>
    </row>
    <row r="2444">
      <c r="A2444" s="109"/>
      <c r="B2444" s="140"/>
      <c r="C2444" s="141"/>
      <c r="D2444" s="142"/>
    </row>
    <row r="2445">
      <c r="A2445" s="109"/>
      <c r="B2445" s="140"/>
      <c r="C2445" s="141"/>
      <c r="D2445" s="142"/>
    </row>
    <row r="2446">
      <c r="A2446" s="109"/>
      <c r="B2446" s="140"/>
      <c r="C2446" s="141"/>
      <c r="D2446" s="142"/>
    </row>
    <row r="2447">
      <c r="A2447" s="109"/>
      <c r="B2447" s="140"/>
      <c r="C2447" s="141"/>
      <c r="D2447" s="142"/>
    </row>
    <row r="2448">
      <c r="A2448" s="109"/>
      <c r="B2448" s="140"/>
      <c r="C2448" s="141"/>
      <c r="D2448" s="142"/>
    </row>
    <row r="2449">
      <c r="A2449" s="109"/>
      <c r="B2449" s="140"/>
      <c r="C2449" s="141"/>
      <c r="D2449" s="142"/>
    </row>
    <row r="2450">
      <c r="A2450" s="109"/>
      <c r="B2450" s="140"/>
      <c r="C2450" s="141"/>
      <c r="D2450" s="142"/>
    </row>
    <row r="2451">
      <c r="A2451" s="109"/>
      <c r="B2451" s="140"/>
      <c r="C2451" s="141"/>
      <c r="D2451" s="142"/>
    </row>
    <row r="2452">
      <c r="A2452" s="109"/>
      <c r="B2452" s="140"/>
      <c r="C2452" s="141"/>
      <c r="D2452" s="142"/>
    </row>
    <row r="2453">
      <c r="A2453" s="109"/>
      <c r="B2453" s="140"/>
      <c r="C2453" s="141"/>
      <c r="D2453" s="142"/>
    </row>
    <row r="2454">
      <c r="A2454" s="109"/>
      <c r="B2454" s="140"/>
      <c r="C2454" s="141"/>
      <c r="D2454" s="142"/>
    </row>
    <row r="2455">
      <c r="A2455" s="109"/>
      <c r="B2455" s="140"/>
      <c r="C2455" s="141"/>
      <c r="D2455" s="142"/>
    </row>
    <row r="2456">
      <c r="A2456" s="109"/>
      <c r="B2456" s="140"/>
      <c r="C2456" s="141"/>
      <c r="D2456" s="142"/>
    </row>
    <row r="2457">
      <c r="A2457" s="109"/>
      <c r="B2457" s="140"/>
      <c r="C2457" s="141"/>
      <c r="D2457" s="142"/>
    </row>
    <row r="2458">
      <c r="A2458" s="109"/>
      <c r="B2458" s="140"/>
      <c r="C2458" s="141"/>
      <c r="D2458" s="142"/>
    </row>
    <row r="2459">
      <c r="A2459" s="109"/>
      <c r="B2459" s="140"/>
      <c r="C2459" s="141"/>
      <c r="D2459" s="142"/>
    </row>
    <row r="2460">
      <c r="A2460" s="109"/>
      <c r="B2460" s="140"/>
      <c r="C2460" s="141"/>
      <c r="D2460" s="142"/>
    </row>
    <row r="2461">
      <c r="A2461" s="109"/>
      <c r="B2461" s="140"/>
      <c r="C2461" s="141"/>
      <c r="D2461" s="142"/>
    </row>
    <row r="2462">
      <c r="A2462" s="109"/>
      <c r="B2462" s="140"/>
      <c r="C2462" s="141"/>
      <c r="D2462" s="142"/>
    </row>
    <row r="2463">
      <c r="A2463" s="109"/>
      <c r="B2463" s="140"/>
      <c r="C2463" s="141"/>
      <c r="D2463" s="142"/>
    </row>
    <row r="2464">
      <c r="A2464" s="109"/>
      <c r="B2464" s="140"/>
      <c r="C2464" s="141"/>
      <c r="D2464" s="142"/>
    </row>
    <row r="2465">
      <c r="A2465" s="109"/>
      <c r="B2465" s="140"/>
      <c r="C2465" s="141"/>
      <c r="D2465" s="142"/>
    </row>
    <row r="2466">
      <c r="A2466" s="109"/>
      <c r="B2466" s="140"/>
      <c r="C2466" s="141"/>
      <c r="D2466" s="142"/>
    </row>
    <row r="2467">
      <c r="A2467" s="109"/>
      <c r="B2467" s="140"/>
      <c r="C2467" s="141"/>
      <c r="D2467" s="142"/>
    </row>
    <row r="2468">
      <c r="A2468" s="109"/>
      <c r="B2468" s="140"/>
      <c r="C2468" s="141"/>
      <c r="D2468" s="142"/>
    </row>
    <row r="2469">
      <c r="A2469" s="109"/>
      <c r="B2469" s="140"/>
      <c r="C2469" s="141"/>
      <c r="D2469" s="142"/>
    </row>
    <row r="2470">
      <c r="A2470" s="109"/>
      <c r="B2470" s="140"/>
      <c r="C2470" s="141"/>
      <c r="D2470" s="142"/>
    </row>
    <row r="2471">
      <c r="A2471" s="109"/>
      <c r="B2471" s="140"/>
      <c r="C2471" s="141"/>
      <c r="D2471" s="142"/>
    </row>
    <row r="2472">
      <c r="A2472" s="109"/>
      <c r="B2472" s="140"/>
      <c r="C2472" s="141"/>
      <c r="D2472" s="142"/>
    </row>
    <row r="2473">
      <c r="A2473" s="109"/>
      <c r="B2473" s="140"/>
      <c r="C2473" s="141"/>
      <c r="D2473" s="142"/>
    </row>
    <row r="2474">
      <c r="A2474" s="109"/>
      <c r="B2474" s="140"/>
      <c r="C2474" s="141"/>
      <c r="D2474" s="142"/>
    </row>
    <row r="2475">
      <c r="A2475" s="109"/>
      <c r="B2475" s="140"/>
      <c r="C2475" s="141"/>
      <c r="D2475" s="142"/>
    </row>
    <row r="2476">
      <c r="A2476" s="109"/>
      <c r="B2476" s="140"/>
      <c r="C2476" s="141"/>
      <c r="D2476" s="142"/>
    </row>
    <row r="2477">
      <c r="A2477" s="109"/>
      <c r="B2477" s="140"/>
      <c r="C2477" s="141"/>
      <c r="D2477" s="142"/>
    </row>
    <row r="2478">
      <c r="A2478" s="109"/>
      <c r="B2478" s="140"/>
      <c r="C2478" s="141"/>
      <c r="D2478" s="142"/>
    </row>
    <row r="2479">
      <c r="A2479" s="109"/>
      <c r="B2479" s="140"/>
      <c r="C2479" s="141"/>
      <c r="D2479" s="142"/>
    </row>
    <row r="2480">
      <c r="A2480" s="109"/>
      <c r="B2480" s="140"/>
      <c r="C2480" s="141"/>
      <c r="D2480" s="142"/>
    </row>
    <row r="2481">
      <c r="A2481" s="109"/>
      <c r="B2481" s="140"/>
      <c r="C2481" s="141"/>
      <c r="D2481" s="142"/>
    </row>
    <row r="2482">
      <c r="A2482" s="109"/>
      <c r="B2482" s="140"/>
      <c r="C2482" s="141"/>
      <c r="D2482" s="142"/>
    </row>
    <row r="2483">
      <c r="A2483" s="109"/>
      <c r="B2483" s="140"/>
      <c r="C2483" s="141"/>
      <c r="D2483" s="142"/>
    </row>
    <row r="2484">
      <c r="A2484" s="109"/>
      <c r="B2484" s="140"/>
      <c r="C2484" s="141"/>
      <c r="D2484" s="142"/>
    </row>
    <row r="2485">
      <c r="A2485" s="109"/>
      <c r="B2485" s="140"/>
      <c r="C2485" s="141"/>
      <c r="D2485" s="142"/>
    </row>
    <row r="2486">
      <c r="A2486" s="109"/>
      <c r="B2486" s="140"/>
      <c r="C2486" s="141"/>
      <c r="D2486" s="142"/>
    </row>
    <row r="2487">
      <c r="A2487" s="109"/>
      <c r="B2487" s="140"/>
      <c r="C2487" s="141"/>
      <c r="D2487" s="142"/>
    </row>
    <row r="2488">
      <c r="A2488" s="109"/>
      <c r="B2488" s="140"/>
      <c r="C2488" s="141"/>
      <c r="D2488" s="142"/>
    </row>
    <row r="2489">
      <c r="A2489" s="109"/>
      <c r="B2489" s="140"/>
      <c r="C2489" s="141"/>
      <c r="D2489" s="142"/>
    </row>
    <row r="2490">
      <c r="A2490" s="109"/>
      <c r="B2490" s="140"/>
      <c r="C2490" s="141"/>
      <c r="D2490" s="142"/>
    </row>
    <row r="2491">
      <c r="A2491" s="109"/>
      <c r="B2491" s="140"/>
      <c r="C2491" s="141"/>
      <c r="D2491" s="142"/>
    </row>
    <row r="2492">
      <c r="A2492" s="109"/>
      <c r="B2492" s="140"/>
      <c r="C2492" s="141"/>
      <c r="D2492" s="142"/>
    </row>
    <row r="2493">
      <c r="A2493" s="109"/>
      <c r="B2493" s="140"/>
      <c r="C2493" s="141"/>
      <c r="D2493" s="142"/>
    </row>
    <row r="2494">
      <c r="A2494" s="109"/>
      <c r="B2494" s="140"/>
      <c r="C2494" s="141"/>
      <c r="D2494" s="142"/>
    </row>
    <row r="2495">
      <c r="A2495" s="109"/>
      <c r="B2495" s="140"/>
      <c r="C2495" s="141"/>
      <c r="D2495" s="142"/>
    </row>
    <row r="2496">
      <c r="A2496" s="109"/>
      <c r="B2496" s="140"/>
      <c r="C2496" s="141"/>
      <c r="D2496" s="142"/>
    </row>
    <row r="2497">
      <c r="A2497" s="109"/>
      <c r="B2497" s="140"/>
      <c r="C2497" s="141"/>
      <c r="D2497" s="142"/>
    </row>
    <row r="2498">
      <c r="A2498" s="109"/>
      <c r="B2498" s="140"/>
      <c r="C2498" s="141"/>
      <c r="D2498" s="142"/>
    </row>
    <row r="2499">
      <c r="A2499" s="109"/>
      <c r="B2499" s="140"/>
      <c r="C2499" s="141"/>
      <c r="D2499" s="142"/>
    </row>
    <row r="2500">
      <c r="A2500" s="109"/>
      <c r="B2500" s="140"/>
      <c r="C2500" s="141"/>
      <c r="D2500" s="142"/>
    </row>
    <row r="2501">
      <c r="A2501" s="109"/>
      <c r="B2501" s="140"/>
      <c r="C2501" s="141"/>
      <c r="D2501" s="142"/>
    </row>
    <row r="2502">
      <c r="A2502" s="109"/>
      <c r="B2502" s="140"/>
      <c r="C2502" s="141"/>
      <c r="D2502" s="142"/>
    </row>
    <row r="2503">
      <c r="A2503" s="109"/>
      <c r="B2503" s="140"/>
      <c r="C2503" s="141"/>
      <c r="D2503" s="142"/>
    </row>
    <row r="2504">
      <c r="A2504" s="109"/>
      <c r="B2504" s="140"/>
      <c r="C2504" s="141"/>
      <c r="D2504" s="142"/>
    </row>
    <row r="2505">
      <c r="A2505" s="109"/>
      <c r="B2505" s="140"/>
      <c r="C2505" s="141"/>
      <c r="D2505" s="142"/>
    </row>
    <row r="2506">
      <c r="A2506" s="109"/>
      <c r="B2506" s="140"/>
      <c r="C2506" s="141"/>
      <c r="D2506" s="142"/>
    </row>
    <row r="2507">
      <c r="A2507" s="109"/>
      <c r="B2507" s="140"/>
      <c r="C2507" s="141"/>
      <c r="D2507" s="142"/>
    </row>
    <row r="2508">
      <c r="A2508" s="109"/>
      <c r="B2508" s="140"/>
      <c r="C2508" s="141"/>
      <c r="D2508" s="142"/>
    </row>
    <row r="2509">
      <c r="A2509" s="109"/>
      <c r="B2509" s="140"/>
      <c r="C2509" s="141"/>
      <c r="D2509" s="142"/>
    </row>
    <row r="2510">
      <c r="A2510" s="109"/>
      <c r="B2510" s="140"/>
      <c r="C2510" s="141"/>
      <c r="D2510" s="142"/>
    </row>
    <row r="2511">
      <c r="A2511" s="109"/>
      <c r="B2511" s="140"/>
      <c r="C2511" s="141"/>
      <c r="D2511" s="142"/>
    </row>
    <row r="2512">
      <c r="A2512" s="109"/>
      <c r="B2512" s="140"/>
      <c r="C2512" s="141"/>
      <c r="D2512" s="142"/>
    </row>
    <row r="2513">
      <c r="A2513" s="109"/>
      <c r="B2513" s="140"/>
      <c r="C2513" s="141"/>
      <c r="D2513" s="142"/>
    </row>
    <row r="2514">
      <c r="A2514" s="109"/>
      <c r="B2514" s="140"/>
      <c r="C2514" s="141"/>
      <c r="D2514" s="142"/>
    </row>
    <row r="2515">
      <c r="A2515" s="109"/>
      <c r="B2515" s="140"/>
      <c r="C2515" s="141"/>
      <c r="D2515" s="142"/>
    </row>
    <row r="2516">
      <c r="A2516" s="109"/>
      <c r="B2516" s="140"/>
      <c r="C2516" s="141"/>
      <c r="D2516" s="142"/>
    </row>
    <row r="2517">
      <c r="A2517" s="109"/>
      <c r="B2517" s="140"/>
      <c r="C2517" s="141"/>
      <c r="D2517" s="142"/>
    </row>
    <row r="2518">
      <c r="A2518" s="109"/>
      <c r="B2518" s="140"/>
      <c r="C2518" s="141"/>
      <c r="D2518" s="142"/>
    </row>
    <row r="2519">
      <c r="A2519" s="109"/>
      <c r="B2519" s="140"/>
      <c r="C2519" s="141"/>
      <c r="D2519" s="142"/>
    </row>
    <row r="2520">
      <c r="A2520" s="109"/>
      <c r="B2520" s="140"/>
      <c r="C2520" s="141"/>
      <c r="D2520" s="142"/>
    </row>
    <row r="2521">
      <c r="A2521" s="109"/>
      <c r="B2521" s="140"/>
      <c r="C2521" s="141"/>
      <c r="D2521" s="142"/>
    </row>
    <row r="2522">
      <c r="A2522" s="109"/>
      <c r="B2522" s="140"/>
      <c r="C2522" s="141"/>
      <c r="D2522" s="142"/>
    </row>
    <row r="2523">
      <c r="A2523" s="109"/>
      <c r="B2523" s="140"/>
      <c r="C2523" s="141"/>
      <c r="D2523" s="142"/>
    </row>
    <row r="2524">
      <c r="A2524" s="109"/>
      <c r="B2524" s="140"/>
      <c r="C2524" s="141"/>
      <c r="D2524" s="142"/>
    </row>
    <row r="2525">
      <c r="A2525" s="109"/>
      <c r="B2525" s="140"/>
      <c r="C2525" s="141"/>
      <c r="D2525" s="142"/>
    </row>
    <row r="2526">
      <c r="A2526" s="109"/>
      <c r="B2526" s="140"/>
      <c r="C2526" s="141"/>
      <c r="D2526" s="142"/>
    </row>
    <row r="2527">
      <c r="A2527" s="109"/>
      <c r="B2527" s="140"/>
      <c r="C2527" s="141"/>
      <c r="D2527" s="142"/>
    </row>
    <row r="2528">
      <c r="A2528" s="109"/>
      <c r="B2528" s="140"/>
      <c r="C2528" s="141"/>
      <c r="D2528" s="142"/>
    </row>
    <row r="2529">
      <c r="A2529" s="109"/>
      <c r="B2529" s="140"/>
      <c r="C2529" s="141"/>
      <c r="D2529" s="142"/>
    </row>
    <row r="2530">
      <c r="A2530" s="109"/>
      <c r="B2530" s="140"/>
      <c r="C2530" s="141"/>
      <c r="D2530" s="142"/>
    </row>
    <row r="2531">
      <c r="A2531" s="109"/>
      <c r="B2531" s="140"/>
      <c r="C2531" s="141"/>
      <c r="D2531" s="142"/>
    </row>
    <row r="2532">
      <c r="A2532" s="109"/>
      <c r="B2532" s="140"/>
      <c r="C2532" s="141"/>
      <c r="D2532" s="142"/>
    </row>
    <row r="2533">
      <c r="A2533" s="109"/>
      <c r="B2533" s="140"/>
      <c r="C2533" s="141"/>
      <c r="D2533" s="142"/>
    </row>
    <row r="2534">
      <c r="A2534" s="109"/>
      <c r="B2534" s="140"/>
      <c r="C2534" s="141"/>
      <c r="D2534" s="142"/>
    </row>
    <row r="2535">
      <c r="A2535" s="109"/>
      <c r="B2535" s="140"/>
      <c r="C2535" s="141"/>
      <c r="D2535" s="142"/>
    </row>
    <row r="2536">
      <c r="A2536" s="109"/>
      <c r="B2536" s="140"/>
      <c r="C2536" s="141"/>
      <c r="D2536" s="142"/>
    </row>
    <row r="2537">
      <c r="A2537" s="109"/>
      <c r="B2537" s="140"/>
      <c r="C2537" s="141"/>
      <c r="D2537" s="142"/>
    </row>
    <row r="2538">
      <c r="A2538" s="109"/>
      <c r="B2538" s="140"/>
      <c r="C2538" s="141"/>
      <c r="D2538" s="142"/>
    </row>
    <row r="2539">
      <c r="A2539" s="109"/>
      <c r="B2539" s="140"/>
      <c r="C2539" s="141"/>
      <c r="D2539" s="142"/>
    </row>
    <row r="2540">
      <c r="A2540" s="109"/>
      <c r="B2540" s="140"/>
      <c r="C2540" s="141"/>
      <c r="D2540" s="142"/>
    </row>
    <row r="2541">
      <c r="A2541" s="109"/>
      <c r="B2541" s="140"/>
      <c r="C2541" s="141"/>
      <c r="D2541" s="142"/>
    </row>
    <row r="2542">
      <c r="A2542" s="109"/>
      <c r="B2542" s="140"/>
      <c r="C2542" s="141"/>
      <c r="D2542" s="142"/>
    </row>
    <row r="2543">
      <c r="A2543" s="109"/>
      <c r="B2543" s="140"/>
      <c r="C2543" s="141"/>
      <c r="D2543" s="142"/>
    </row>
    <row r="2544">
      <c r="A2544" s="109"/>
      <c r="B2544" s="140"/>
      <c r="C2544" s="141"/>
      <c r="D2544" s="142"/>
    </row>
    <row r="2545">
      <c r="A2545" s="109"/>
      <c r="B2545" s="140"/>
      <c r="C2545" s="141"/>
      <c r="D2545" s="142"/>
    </row>
    <row r="2546">
      <c r="A2546" s="109"/>
      <c r="B2546" s="140"/>
      <c r="C2546" s="141"/>
      <c r="D2546" s="142"/>
    </row>
    <row r="2547">
      <c r="A2547" s="109"/>
      <c r="B2547" s="140"/>
      <c r="C2547" s="141"/>
      <c r="D2547" s="142"/>
    </row>
    <row r="2548">
      <c r="A2548" s="109"/>
      <c r="B2548" s="140"/>
      <c r="C2548" s="141"/>
      <c r="D2548" s="142"/>
    </row>
    <row r="2549">
      <c r="A2549" s="109"/>
      <c r="B2549" s="140"/>
      <c r="C2549" s="141"/>
      <c r="D2549" s="142"/>
    </row>
    <row r="2550">
      <c r="A2550" s="109"/>
      <c r="B2550" s="140"/>
      <c r="C2550" s="141"/>
      <c r="D2550" s="142"/>
    </row>
    <row r="2551">
      <c r="A2551" s="109"/>
      <c r="B2551" s="140"/>
      <c r="C2551" s="141"/>
      <c r="D2551" s="142"/>
    </row>
    <row r="2552">
      <c r="A2552" s="109"/>
      <c r="B2552" s="140"/>
      <c r="C2552" s="141"/>
      <c r="D2552" s="142"/>
    </row>
    <row r="2553">
      <c r="A2553" s="109"/>
      <c r="B2553" s="140"/>
      <c r="C2553" s="141"/>
      <c r="D2553" s="142"/>
    </row>
    <row r="2554">
      <c r="A2554" s="109"/>
      <c r="B2554" s="140"/>
      <c r="C2554" s="141"/>
      <c r="D2554" s="142"/>
    </row>
    <row r="2555">
      <c r="A2555" s="109"/>
      <c r="B2555" s="140"/>
      <c r="C2555" s="141"/>
      <c r="D2555" s="142"/>
    </row>
    <row r="2556">
      <c r="A2556" s="109"/>
      <c r="B2556" s="140"/>
      <c r="C2556" s="141"/>
      <c r="D2556" s="142"/>
    </row>
    <row r="2557">
      <c r="A2557" s="109"/>
      <c r="B2557" s="140"/>
      <c r="C2557" s="141"/>
      <c r="D2557" s="142"/>
    </row>
    <row r="2558">
      <c r="A2558" s="109"/>
      <c r="B2558" s="140"/>
      <c r="C2558" s="141"/>
      <c r="D2558" s="142"/>
    </row>
    <row r="2559">
      <c r="A2559" s="109"/>
      <c r="B2559" s="140"/>
      <c r="C2559" s="141"/>
      <c r="D2559" s="142"/>
    </row>
    <row r="2560">
      <c r="A2560" s="109"/>
      <c r="B2560" s="140"/>
      <c r="C2560" s="141"/>
      <c r="D2560" s="142"/>
    </row>
    <row r="2561">
      <c r="A2561" s="109"/>
      <c r="B2561" s="140"/>
      <c r="C2561" s="141"/>
      <c r="D2561" s="142"/>
    </row>
    <row r="2562">
      <c r="A2562" s="109"/>
      <c r="B2562" s="140"/>
      <c r="C2562" s="141"/>
      <c r="D2562" s="142"/>
    </row>
    <row r="2563">
      <c r="A2563" s="109"/>
      <c r="B2563" s="140"/>
      <c r="C2563" s="141"/>
      <c r="D2563" s="142"/>
    </row>
    <row r="2564">
      <c r="A2564" s="109"/>
      <c r="B2564" s="140"/>
      <c r="C2564" s="141"/>
      <c r="D2564" s="142"/>
    </row>
    <row r="2565">
      <c r="A2565" s="109"/>
      <c r="B2565" s="140"/>
      <c r="C2565" s="141"/>
      <c r="D2565" s="142"/>
    </row>
    <row r="2566">
      <c r="A2566" s="109"/>
      <c r="B2566" s="140"/>
      <c r="C2566" s="141"/>
      <c r="D2566" s="142"/>
    </row>
    <row r="2567">
      <c r="A2567" s="109"/>
      <c r="B2567" s="140"/>
      <c r="C2567" s="141"/>
      <c r="D2567" s="142"/>
    </row>
    <row r="2568">
      <c r="A2568" s="109"/>
      <c r="B2568" s="140"/>
      <c r="C2568" s="141"/>
      <c r="D2568" s="142"/>
    </row>
    <row r="2569">
      <c r="A2569" s="109"/>
      <c r="B2569" s="140"/>
      <c r="C2569" s="141"/>
      <c r="D2569" s="142"/>
    </row>
    <row r="2570">
      <c r="A2570" s="109"/>
      <c r="B2570" s="140"/>
      <c r="C2570" s="141"/>
      <c r="D2570" s="142"/>
    </row>
    <row r="2571">
      <c r="A2571" s="109"/>
      <c r="B2571" s="140"/>
      <c r="C2571" s="141"/>
      <c r="D2571" s="142"/>
    </row>
    <row r="2572">
      <c r="A2572" s="109"/>
      <c r="B2572" s="140"/>
      <c r="C2572" s="141"/>
      <c r="D2572" s="142"/>
    </row>
    <row r="2573">
      <c r="A2573" s="109"/>
      <c r="B2573" s="140"/>
      <c r="C2573" s="141"/>
      <c r="D2573" s="142"/>
    </row>
    <row r="2574">
      <c r="A2574" s="109"/>
      <c r="B2574" s="140"/>
      <c r="C2574" s="141"/>
      <c r="D2574" s="142"/>
    </row>
    <row r="2575">
      <c r="A2575" s="109"/>
      <c r="B2575" s="140"/>
      <c r="C2575" s="141"/>
      <c r="D2575" s="142"/>
    </row>
    <row r="2576">
      <c r="A2576" s="109"/>
      <c r="B2576" s="140"/>
      <c r="C2576" s="141"/>
      <c r="D2576" s="142"/>
    </row>
    <row r="2577">
      <c r="A2577" s="109"/>
      <c r="B2577" s="140"/>
      <c r="C2577" s="141"/>
      <c r="D2577" s="142"/>
    </row>
    <row r="2578">
      <c r="A2578" s="109"/>
      <c r="B2578" s="140"/>
      <c r="C2578" s="141"/>
      <c r="D2578" s="142"/>
    </row>
    <row r="2579">
      <c r="A2579" s="109"/>
      <c r="B2579" s="140"/>
      <c r="C2579" s="141"/>
      <c r="D2579" s="142"/>
    </row>
    <row r="2580">
      <c r="A2580" s="109"/>
      <c r="B2580" s="140"/>
      <c r="C2580" s="141"/>
      <c r="D2580" s="142"/>
    </row>
    <row r="2581">
      <c r="A2581" s="109"/>
      <c r="B2581" s="140"/>
      <c r="C2581" s="141"/>
      <c r="D2581" s="142"/>
    </row>
    <row r="2582">
      <c r="A2582" s="109"/>
      <c r="B2582" s="140"/>
      <c r="C2582" s="141"/>
      <c r="D2582" s="142"/>
    </row>
    <row r="2583">
      <c r="A2583" s="109"/>
      <c r="B2583" s="140"/>
      <c r="C2583" s="141"/>
      <c r="D2583" s="142"/>
    </row>
    <row r="2584">
      <c r="A2584" s="109"/>
      <c r="B2584" s="140"/>
      <c r="C2584" s="141"/>
      <c r="D2584" s="142"/>
    </row>
    <row r="2585">
      <c r="A2585" s="109"/>
      <c r="B2585" s="140"/>
      <c r="C2585" s="141"/>
      <c r="D2585" s="142"/>
    </row>
    <row r="2586">
      <c r="A2586" s="109"/>
      <c r="B2586" s="140"/>
      <c r="C2586" s="141"/>
      <c r="D2586" s="142"/>
    </row>
    <row r="2587">
      <c r="A2587" s="109"/>
      <c r="B2587" s="140"/>
      <c r="C2587" s="141"/>
      <c r="D2587" s="142"/>
    </row>
    <row r="2588">
      <c r="A2588" s="109"/>
      <c r="B2588" s="140"/>
      <c r="C2588" s="141"/>
      <c r="D2588" s="142"/>
    </row>
    <row r="2589">
      <c r="A2589" s="109"/>
      <c r="B2589" s="140"/>
      <c r="C2589" s="141"/>
      <c r="D2589" s="142"/>
    </row>
    <row r="2590">
      <c r="A2590" s="109"/>
      <c r="B2590" s="140"/>
      <c r="C2590" s="141"/>
      <c r="D2590" s="142"/>
    </row>
    <row r="2591">
      <c r="A2591" s="109"/>
      <c r="B2591" s="140"/>
      <c r="C2591" s="141"/>
      <c r="D2591" s="142"/>
    </row>
    <row r="2592">
      <c r="A2592" s="109"/>
      <c r="B2592" s="140"/>
      <c r="C2592" s="141"/>
      <c r="D2592" s="142"/>
    </row>
    <row r="2593">
      <c r="A2593" s="109"/>
      <c r="B2593" s="140"/>
      <c r="C2593" s="141"/>
      <c r="D2593" s="142"/>
    </row>
    <row r="2594">
      <c r="A2594" s="109"/>
      <c r="B2594" s="140"/>
      <c r="C2594" s="141"/>
      <c r="D2594" s="142"/>
    </row>
    <row r="2595">
      <c r="A2595" s="109"/>
      <c r="B2595" s="140"/>
      <c r="C2595" s="141"/>
      <c r="D2595" s="142"/>
    </row>
    <row r="2596">
      <c r="A2596" s="109"/>
      <c r="B2596" s="140"/>
      <c r="C2596" s="141"/>
      <c r="D2596" s="142"/>
    </row>
    <row r="2597">
      <c r="A2597" s="109"/>
      <c r="B2597" s="140"/>
      <c r="C2597" s="141"/>
      <c r="D2597" s="142"/>
    </row>
    <row r="2598">
      <c r="A2598" s="109"/>
      <c r="B2598" s="140"/>
      <c r="C2598" s="141"/>
      <c r="D2598" s="142"/>
    </row>
    <row r="2599">
      <c r="A2599" s="109"/>
      <c r="B2599" s="140"/>
      <c r="C2599" s="141"/>
      <c r="D2599" s="142"/>
    </row>
    <row r="2600">
      <c r="A2600" s="109"/>
      <c r="B2600" s="140"/>
      <c r="C2600" s="141"/>
      <c r="D2600" s="142"/>
    </row>
    <row r="2601">
      <c r="A2601" s="109"/>
      <c r="B2601" s="140"/>
      <c r="C2601" s="141"/>
      <c r="D2601" s="142"/>
    </row>
    <row r="2602">
      <c r="A2602" s="109"/>
      <c r="B2602" s="140"/>
      <c r="C2602" s="141"/>
      <c r="D2602" s="142"/>
    </row>
    <row r="2603">
      <c r="A2603" s="109"/>
      <c r="B2603" s="140"/>
      <c r="C2603" s="141"/>
      <c r="D2603" s="142"/>
    </row>
    <row r="2604">
      <c r="A2604" s="109"/>
      <c r="B2604" s="140"/>
      <c r="C2604" s="141"/>
      <c r="D2604" s="142"/>
    </row>
    <row r="2605">
      <c r="A2605" s="109"/>
      <c r="B2605" s="140"/>
      <c r="C2605" s="141"/>
      <c r="D2605" s="142"/>
    </row>
    <row r="2606">
      <c r="A2606" s="109"/>
      <c r="B2606" s="140"/>
      <c r="C2606" s="141"/>
      <c r="D2606" s="142"/>
    </row>
    <row r="2607">
      <c r="A2607" s="109"/>
      <c r="B2607" s="140"/>
      <c r="C2607" s="141"/>
      <c r="D2607" s="142"/>
    </row>
    <row r="2608">
      <c r="A2608" s="109"/>
      <c r="B2608" s="140"/>
      <c r="C2608" s="141"/>
      <c r="D2608" s="142"/>
    </row>
    <row r="2609">
      <c r="A2609" s="109"/>
      <c r="B2609" s="140"/>
      <c r="C2609" s="141"/>
      <c r="D2609" s="142"/>
    </row>
    <row r="2610">
      <c r="A2610" s="109"/>
      <c r="B2610" s="140"/>
      <c r="C2610" s="141"/>
      <c r="D2610" s="142"/>
    </row>
    <row r="2611">
      <c r="A2611" s="109"/>
      <c r="B2611" s="140"/>
      <c r="C2611" s="141"/>
      <c r="D2611" s="142"/>
    </row>
    <row r="2612">
      <c r="A2612" s="109"/>
      <c r="B2612" s="140"/>
      <c r="C2612" s="141"/>
      <c r="D2612" s="142"/>
    </row>
    <row r="2613">
      <c r="A2613" s="109"/>
      <c r="B2613" s="140"/>
      <c r="C2613" s="141"/>
      <c r="D2613" s="142"/>
    </row>
    <row r="2614">
      <c r="A2614" s="109"/>
      <c r="B2614" s="140"/>
      <c r="C2614" s="141"/>
      <c r="D2614" s="142"/>
    </row>
    <row r="2615">
      <c r="A2615" s="109"/>
      <c r="B2615" s="140"/>
      <c r="C2615" s="141"/>
      <c r="D2615" s="142"/>
    </row>
    <row r="2616">
      <c r="A2616" s="109"/>
      <c r="B2616" s="140"/>
      <c r="C2616" s="141"/>
      <c r="D2616" s="142"/>
    </row>
    <row r="2617">
      <c r="A2617" s="109"/>
      <c r="B2617" s="140"/>
      <c r="C2617" s="141"/>
      <c r="D2617" s="142"/>
    </row>
    <row r="2618">
      <c r="A2618" s="109"/>
      <c r="B2618" s="140"/>
      <c r="C2618" s="141"/>
      <c r="D2618" s="142"/>
    </row>
    <row r="2619">
      <c r="A2619" s="109"/>
      <c r="B2619" s="140"/>
      <c r="C2619" s="141"/>
      <c r="D2619" s="142"/>
    </row>
    <row r="2620">
      <c r="A2620" s="109"/>
      <c r="B2620" s="140"/>
      <c r="C2620" s="141"/>
      <c r="D2620" s="142"/>
    </row>
    <row r="2621">
      <c r="A2621" s="109"/>
      <c r="B2621" s="140"/>
      <c r="C2621" s="141"/>
      <c r="D2621" s="142"/>
    </row>
    <row r="2622">
      <c r="A2622" s="109"/>
      <c r="B2622" s="140"/>
      <c r="C2622" s="141"/>
      <c r="D2622" s="142"/>
    </row>
    <row r="2623">
      <c r="A2623" s="109"/>
      <c r="B2623" s="140"/>
      <c r="C2623" s="141"/>
      <c r="D2623" s="142"/>
    </row>
    <row r="2624">
      <c r="A2624" s="109"/>
      <c r="B2624" s="140"/>
      <c r="C2624" s="141"/>
      <c r="D2624" s="142"/>
    </row>
    <row r="2625">
      <c r="A2625" s="109"/>
      <c r="B2625" s="140"/>
      <c r="C2625" s="141"/>
      <c r="D2625" s="142"/>
    </row>
    <row r="2626">
      <c r="A2626" s="109"/>
      <c r="B2626" s="140"/>
      <c r="C2626" s="141"/>
      <c r="D2626" s="142"/>
    </row>
    <row r="2627">
      <c r="A2627" s="109"/>
      <c r="B2627" s="140"/>
      <c r="C2627" s="141"/>
      <c r="D2627" s="142"/>
    </row>
    <row r="2628">
      <c r="A2628" s="109"/>
      <c r="B2628" s="140"/>
      <c r="C2628" s="141"/>
      <c r="D2628" s="142"/>
    </row>
    <row r="2629">
      <c r="A2629" s="109"/>
      <c r="B2629" s="140"/>
      <c r="C2629" s="141"/>
      <c r="D2629" s="142"/>
    </row>
    <row r="2630">
      <c r="A2630" s="109"/>
      <c r="B2630" s="140"/>
      <c r="C2630" s="141"/>
      <c r="D2630" s="142"/>
    </row>
    <row r="2631">
      <c r="A2631" s="109"/>
      <c r="B2631" s="140"/>
      <c r="C2631" s="141"/>
      <c r="D2631" s="142"/>
    </row>
    <row r="2632">
      <c r="A2632" s="109"/>
      <c r="B2632" s="140"/>
      <c r="C2632" s="141"/>
      <c r="D2632" s="142"/>
    </row>
    <row r="2633">
      <c r="A2633" s="109"/>
      <c r="B2633" s="140"/>
      <c r="C2633" s="141"/>
      <c r="D2633" s="142"/>
    </row>
    <row r="2634">
      <c r="A2634" s="109"/>
      <c r="B2634" s="140"/>
      <c r="C2634" s="141"/>
      <c r="D2634" s="142"/>
    </row>
    <row r="2635">
      <c r="A2635" s="109"/>
      <c r="B2635" s="140"/>
      <c r="C2635" s="141"/>
      <c r="D2635" s="142"/>
    </row>
    <row r="2636">
      <c r="A2636" s="109"/>
      <c r="B2636" s="140"/>
      <c r="C2636" s="141"/>
      <c r="D2636" s="142"/>
    </row>
    <row r="2637">
      <c r="A2637" s="109"/>
      <c r="B2637" s="140"/>
      <c r="C2637" s="141"/>
      <c r="D2637" s="142"/>
    </row>
    <row r="2638">
      <c r="A2638" s="109"/>
      <c r="B2638" s="140"/>
      <c r="C2638" s="141"/>
      <c r="D2638" s="142"/>
    </row>
    <row r="2639">
      <c r="A2639" s="109"/>
      <c r="B2639" s="140"/>
      <c r="C2639" s="141"/>
      <c r="D2639" s="142"/>
    </row>
    <row r="2640">
      <c r="A2640" s="109"/>
      <c r="B2640" s="140"/>
      <c r="C2640" s="141"/>
      <c r="D2640" s="142"/>
    </row>
    <row r="2641">
      <c r="A2641" s="109"/>
      <c r="B2641" s="140"/>
      <c r="C2641" s="141"/>
      <c r="D2641" s="142"/>
    </row>
    <row r="2642">
      <c r="A2642" s="109"/>
      <c r="B2642" s="140"/>
      <c r="C2642" s="141"/>
      <c r="D2642" s="142"/>
    </row>
    <row r="2643">
      <c r="A2643" s="109"/>
      <c r="B2643" s="140"/>
      <c r="C2643" s="141"/>
      <c r="D2643" s="142"/>
    </row>
    <row r="2644">
      <c r="A2644" s="109"/>
      <c r="B2644" s="140"/>
      <c r="C2644" s="141"/>
      <c r="D2644" s="142"/>
    </row>
    <row r="2645">
      <c r="A2645" s="109"/>
      <c r="B2645" s="140"/>
      <c r="C2645" s="141"/>
      <c r="D2645" s="142"/>
    </row>
    <row r="2646">
      <c r="A2646" s="109"/>
      <c r="B2646" s="140"/>
      <c r="C2646" s="141"/>
      <c r="D2646" s="142"/>
    </row>
    <row r="2647">
      <c r="A2647" s="109"/>
      <c r="B2647" s="140"/>
      <c r="C2647" s="141"/>
      <c r="D2647" s="142"/>
    </row>
    <row r="2648">
      <c r="A2648" s="109"/>
      <c r="B2648" s="140"/>
      <c r="C2648" s="141"/>
      <c r="D2648" s="142"/>
    </row>
    <row r="2649">
      <c r="A2649" s="109"/>
      <c r="B2649" s="140"/>
      <c r="C2649" s="141"/>
      <c r="D2649" s="142"/>
    </row>
    <row r="2650">
      <c r="A2650" s="109"/>
      <c r="B2650" s="140"/>
      <c r="C2650" s="141"/>
      <c r="D2650" s="142"/>
    </row>
    <row r="2651">
      <c r="A2651" s="109"/>
      <c r="B2651" s="140"/>
      <c r="C2651" s="141"/>
      <c r="D2651" s="142"/>
    </row>
    <row r="2652">
      <c r="A2652" s="109"/>
      <c r="B2652" s="140"/>
      <c r="C2652" s="141"/>
      <c r="D2652" s="142"/>
    </row>
    <row r="2653">
      <c r="A2653" s="109"/>
      <c r="B2653" s="140"/>
      <c r="C2653" s="141"/>
      <c r="D2653" s="142"/>
    </row>
    <row r="2654">
      <c r="A2654" s="109"/>
      <c r="B2654" s="140"/>
      <c r="C2654" s="141"/>
      <c r="D2654" s="142"/>
    </row>
    <row r="2655">
      <c r="A2655" s="109"/>
      <c r="B2655" s="140"/>
      <c r="C2655" s="141"/>
      <c r="D2655" s="142"/>
    </row>
    <row r="2656">
      <c r="A2656" s="109"/>
      <c r="B2656" s="140"/>
      <c r="C2656" s="141"/>
      <c r="D2656" s="142"/>
    </row>
    <row r="2657">
      <c r="A2657" s="109"/>
      <c r="B2657" s="140"/>
      <c r="C2657" s="141"/>
      <c r="D2657" s="142"/>
    </row>
    <row r="2658">
      <c r="A2658" s="109"/>
      <c r="B2658" s="140"/>
      <c r="C2658" s="141"/>
      <c r="D2658" s="142"/>
    </row>
    <row r="2659">
      <c r="A2659" s="109"/>
      <c r="B2659" s="140"/>
      <c r="C2659" s="141"/>
      <c r="D2659" s="142"/>
    </row>
    <row r="2660">
      <c r="A2660" s="109"/>
      <c r="B2660" s="140"/>
      <c r="C2660" s="141"/>
      <c r="D2660" s="142"/>
    </row>
    <row r="2661">
      <c r="A2661" s="109"/>
      <c r="B2661" s="140"/>
      <c r="C2661" s="141"/>
      <c r="D2661" s="142"/>
    </row>
    <row r="2662">
      <c r="A2662" s="109"/>
      <c r="B2662" s="140"/>
      <c r="C2662" s="141"/>
      <c r="D2662" s="142"/>
    </row>
    <row r="2663">
      <c r="A2663" s="109"/>
      <c r="B2663" s="140"/>
      <c r="C2663" s="141"/>
      <c r="D2663" s="142"/>
    </row>
    <row r="2664">
      <c r="A2664" s="109"/>
      <c r="B2664" s="140"/>
      <c r="C2664" s="141"/>
      <c r="D2664" s="142"/>
    </row>
    <row r="2665">
      <c r="A2665" s="109"/>
      <c r="B2665" s="140"/>
      <c r="C2665" s="141"/>
      <c r="D2665" s="142"/>
    </row>
    <row r="2666">
      <c r="A2666" s="109"/>
      <c r="B2666" s="140"/>
      <c r="C2666" s="141"/>
      <c r="D2666" s="142"/>
    </row>
    <row r="2667">
      <c r="A2667" s="109"/>
      <c r="B2667" s="140"/>
      <c r="C2667" s="141"/>
      <c r="D2667" s="142"/>
    </row>
    <row r="2668">
      <c r="A2668" s="109"/>
      <c r="B2668" s="140"/>
      <c r="C2668" s="141"/>
      <c r="D2668" s="142"/>
    </row>
    <row r="2669">
      <c r="A2669" s="109"/>
      <c r="B2669" s="140"/>
      <c r="C2669" s="141"/>
      <c r="D2669" s="142"/>
    </row>
    <row r="2670">
      <c r="A2670" s="109"/>
      <c r="B2670" s="140"/>
      <c r="C2670" s="141"/>
      <c r="D2670" s="142"/>
    </row>
    <row r="2671">
      <c r="A2671" s="109"/>
      <c r="B2671" s="140"/>
      <c r="C2671" s="141"/>
      <c r="D2671" s="142"/>
    </row>
    <row r="2672">
      <c r="A2672" s="109"/>
      <c r="B2672" s="140"/>
      <c r="C2672" s="141"/>
      <c r="D2672" s="142"/>
    </row>
    <row r="2673">
      <c r="A2673" s="109"/>
      <c r="B2673" s="140"/>
      <c r="C2673" s="141"/>
      <c r="D2673" s="142"/>
    </row>
    <row r="2674">
      <c r="A2674" s="109"/>
      <c r="B2674" s="140"/>
      <c r="C2674" s="141"/>
      <c r="D2674" s="142"/>
    </row>
    <row r="2675">
      <c r="A2675" s="109"/>
      <c r="B2675" s="140"/>
      <c r="C2675" s="141"/>
      <c r="D2675" s="142"/>
    </row>
    <row r="2676">
      <c r="A2676" s="109"/>
      <c r="B2676" s="140"/>
      <c r="C2676" s="141"/>
      <c r="D2676" s="142"/>
    </row>
    <row r="2677">
      <c r="A2677" s="109"/>
      <c r="B2677" s="140"/>
      <c r="C2677" s="141"/>
      <c r="D2677" s="142"/>
    </row>
    <row r="2678">
      <c r="A2678" s="109"/>
      <c r="B2678" s="140"/>
      <c r="C2678" s="141"/>
      <c r="D2678" s="142"/>
    </row>
    <row r="2679">
      <c r="A2679" s="109"/>
      <c r="B2679" s="140"/>
      <c r="C2679" s="141"/>
      <c r="D2679" s="142"/>
    </row>
    <row r="2680">
      <c r="A2680" s="109"/>
      <c r="B2680" s="140"/>
      <c r="C2680" s="141"/>
      <c r="D2680" s="142"/>
    </row>
    <row r="2681">
      <c r="A2681" s="109"/>
      <c r="B2681" s="140"/>
      <c r="C2681" s="141"/>
      <c r="D2681" s="142"/>
    </row>
    <row r="2682">
      <c r="A2682" s="109"/>
      <c r="B2682" s="140"/>
      <c r="C2682" s="141"/>
      <c r="D2682" s="142"/>
    </row>
    <row r="2683">
      <c r="A2683" s="109"/>
      <c r="B2683" s="140"/>
      <c r="C2683" s="141"/>
      <c r="D2683" s="142"/>
    </row>
    <row r="2684">
      <c r="A2684" s="109"/>
      <c r="B2684" s="140"/>
      <c r="C2684" s="141"/>
      <c r="D2684" s="142"/>
    </row>
    <row r="2685">
      <c r="A2685" s="109"/>
      <c r="B2685" s="140"/>
      <c r="C2685" s="141"/>
      <c r="D2685" s="142"/>
    </row>
    <row r="2686">
      <c r="A2686" s="109"/>
      <c r="B2686" s="140"/>
      <c r="C2686" s="141"/>
      <c r="D2686" s="142"/>
    </row>
    <row r="2687">
      <c r="A2687" s="109"/>
      <c r="B2687" s="140"/>
      <c r="C2687" s="141"/>
      <c r="D2687" s="142"/>
    </row>
    <row r="2688">
      <c r="A2688" s="109"/>
      <c r="B2688" s="140"/>
      <c r="C2688" s="141"/>
      <c r="D2688" s="142"/>
    </row>
    <row r="2689">
      <c r="A2689" s="109"/>
      <c r="B2689" s="140"/>
      <c r="C2689" s="141"/>
      <c r="D2689" s="142"/>
    </row>
    <row r="2690">
      <c r="A2690" s="109"/>
      <c r="B2690" s="140"/>
      <c r="C2690" s="141"/>
      <c r="D2690" s="142"/>
    </row>
    <row r="2691">
      <c r="A2691" s="109"/>
      <c r="B2691" s="140"/>
      <c r="C2691" s="141"/>
      <c r="D2691" s="142"/>
    </row>
    <row r="2692">
      <c r="A2692" s="109"/>
      <c r="B2692" s="140"/>
      <c r="C2692" s="141"/>
      <c r="D2692" s="142"/>
    </row>
    <row r="2693">
      <c r="A2693" s="109"/>
      <c r="B2693" s="140"/>
      <c r="C2693" s="141"/>
      <c r="D2693" s="142"/>
    </row>
    <row r="2694">
      <c r="A2694" s="109"/>
      <c r="B2694" s="140"/>
      <c r="C2694" s="141"/>
      <c r="D2694" s="142"/>
    </row>
    <row r="2695">
      <c r="A2695" s="109"/>
      <c r="B2695" s="140"/>
      <c r="C2695" s="141"/>
      <c r="D2695" s="142"/>
    </row>
    <row r="2696">
      <c r="A2696" s="109"/>
      <c r="B2696" s="140"/>
      <c r="C2696" s="141"/>
      <c r="D2696" s="142"/>
    </row>
    <row r="2697">
      <c r="A2697" s="109"/>
      <c r="B2697" s="140"/>
      <c r="C2697" s="141"/>
      <c r="D2697" s="142"/>
    </row>
    <row r="2698">
      <c r="A2698" s="109"/>
      <c r="B2698" s="140"/>
      <c r="C2698" s="141"/>
      <c r="D2698" s="142"/>
    </row>
    <row r="2699">
      <c r="A2699" s="109"/>
      <c r="B2699" s="140"/>
      <c r="C2699" s="141"/>
      <c r="D2699" s="142"/>
    </row>
    <row r="2700">
      <c r="A2700" s="109"/>
      <c r="B2700" s="140"/>
      <c r="C2700" s="141"/>
      <c r="D2700" s="142"/>
    </row>
    <row r="2701">
      <c r="A2701" s="109"/>
      <c r="B2701" s="140"/>
      <c r="C2701" s="141"/>
      <c r="D2701" s="142"/>
    </row>
    <row r="2702">
      <c r="A2702" s="109"/>
      <c r="B2702" s="140"/>
      <c r="C2702" s="141"/>
      <c r="D2702" s="142"/>
    </row>
    <row r="2703">
      <c r="A2703" s="109"/>
      <c r="B2703" s="140"/>
      <c r="C2703" s="141"/>
      <c r="D2703" s="142"/>
    </row>
    <row r="2704">
      <c r="A2704" s="109"/>
      <c r="B2704" s="140"/>
      <c r="C2704" s="141"/>
      <c r="D2704" s="142"/>
    </row>
    <row r="2705">
      <c r="A2705" s="109"/>
      <c r="B2705" s="140"/>
      <c r="C2705" s="141"/>
      <c r="D2705" s="142"/>
    </row>
    <row r="2706">
      <c r="A2706" s="109"/>
      <c r="B2706" s="140"/>
      <c r="C2706" s="141"/>
      <c r="D2706" s="142"/>
    </row>
    <row r="2707">
      <c r="A2707" s="109"/>
      <c r="B2707" s="140"/>
      <c r="C2707" s="141"/>
      <c r="D2707" s="142"/>
    </row>
    <row r="2708">
      <c r="A2708" s="109"/>
      <c r="B2708" s="140"/>
      <c r="C2708" s="141"/>
      <c r="D2708" s="142"/>
    </row>
    <row r="2709">
      <c r="A2709" s="109"/>
      <c r="B2709" s="140"/>
      <c r="C2709" s="141"/>
      <c r="D2709" s="142"/>
    </row>
    <row r="2710">
      <c r="A2710" s="109"/>
      <c r="B2710" s="140"/>
      <c r="C2710" s="141"/>
      <c r="D2710" s="142"/>
    </row>
    <row r="2711">
      <c r="A2711" s="109"/>
      <c r="B2711" s="140"/>
      <c r="C2711" s="141"/>
      <c r="D2711" s="142"/>
    </row>
    <row r="2712">
      <c r="A2712" s="109"/>
      <c r="B2712" s="140"/>
      <c r="C2712" s="141"/>
      <c r="D2712" s="142"/>
    </row>
    <row r="2713">
      <c r="A2713" s="109"/>
      <c r="B2713" s="140"/>
      <c r="C2713" s="141"/>
      <c r="D2713" s="142"/>
    </row>
    <row r="2714">
      <c r="A2714" s="109"/>
      <c r="B2714" s="140"/>
      <c r="C2714" s="141"/>
      <c r="D2714" s="142"/>
    </row>
    <row r="2715">
      <c r="A2715" s="109"/>
      <c r="B2715" s="140"/>
      <c r="C2715" s="141"/>
      <c r="D2715" s="142"/>
    </row>
    <row r="2716">
      <c r="A2716" s="109"/>
      <c r="B2716" s="140"/>
      <c r="C2716" s="141"/>
      <c r="D2716" s="142"/>
    </row>
    <row r="2717">
      <c r="A2717" s="109"/>
      <c r="B2717" s="140"/>
      <c r="C2717" s="141"/>
      <c r="D2717" s="142"/>
    </row>
    <row r="2718">
      <c r="A2718" s="109"/>
      <c r="B2718" s="140"/>
      <c r="C2718" s="141"/>
      <c r="D2718" s="142"/>
    </row>
    <row r="2719">
      <c r="A2719" s="109"/>
      <c r="B2719" s="140"/>
      <c r="C2719" s="141"/>
      <c r="D2719" s="142"/>
    </row>
    <row r="2720">
      <c r="A2720" s="109"/>
      <c r="B2720" s="140"/>
      <c r="C2720" s="141"/>
      <c r="D2720" s="142"/>
    </row>
    <row r="2721">
      <c r="A2721" s="109"/>
      <c r="B2721" s="140"/>
      <c r="C2721" s="141"/>
      <c r="D2721" s="142"/>
    </row>
    <row r="2722">
      <c r="A2722" s="109"/>
      <c r="B2722" s="140"/>
      <c r="C2722" s="141"/>
      <c r="D2722" s="142"/>
    </row>
    <row r="2723">
      <c r="A2723" s="109"/>
      <c r="B2723" s="140"/>
      <c r="C2723" s="141"/>
      <c r="D2723" s="142"/>
    </row>
    <row r="2724">
      <c r="A2724" s="109"/>
      <c r="B2724" s="140"/>
      <c r="C2724" s="141"/>
      <c r="D2724" s="142"/>
    </row>
    <row r="2725">
      <c r="A2725" s="109"/>
      <c r="B2725" s="140"/>
      <c r="C2725" s="141"/>
      <c r="D2725" s="142"/>
    </row>
    <row r="2726">
      <c r="A2726" s="109"/>
      <c r="B2726" s="140"/>
      <c r="C2726" s="141"/>
      <c r="D2726" s="142"/>
    </row>
    <row r="2727">
      <c r="A2727" s="109"/>
      <c r="B2727" s="140"/>
      <c r="C2727" s="141"/>
      <c r="D2727" s="142"/>
    </row>
    <row r="2728">
      <c r="A2728" s="109"/>
      <c r="B2728" s="140"/>
      <c r="C2728" s="141"/>
      <c r="D2728" s="142"/>
    </row>
    <row r="2729">
      <c r="A2729" s="109"/>
      <c r="B2729" s="140"/>
      <c r="C2729" s="141"/>
      <c r="D2729" s="142"/>
    </row>
    <row r="2730">
      <c r="A2730" s="109"/>
      <c r="B2730" s="140"/>
      <c r="C2730" s="141"/>
      <c r="D2730" s="142"/>
    </row>
    <row r="2731">
      <c r="A2731" s="109"/>
      <c r="B2731" s="140"/>
      <c r="C2731" s="141"/>
      <c r="D2731" s="142"/>
    </row>
    <row r="2732">
      <c r="A2732" s="109"/>
      <c r="B2732" s="140"/>
      <c r="C2732" s="141"/>
      <c r="D2732" s="142"/>
    </row>
    <row r="2733">
      <c r="A2733" s="109"/>
      <c r="B2733" s="140"/>
      <c r="C2733" s="141"/>
      <c r="D2733" s="142"/>
    </row>
    <row r="2734">
      <c r="A2734" s="109"/>
      <c r="B2734" s="140"/>
      <c r="C2734" s="141"/>
      <c r="D2734" s="142"/>
    </row>
    <row r="2735">
      <c r="A2735" s="109"/>
      <c r="B2735" s="140"/>
      <c r="C2735" s="141"/>
      <c r="D2735" s="142"/>
    </row>
    <row r="2736">
      <c r="A2736" s="109"/>
      <c r="B2736" s="140"/>
      <c r="C2736" s="141"/>
      <c r="D2736" s="142"/>
    </row>
    <row r="2737">
      <c r="A2737" s="109"/>
      <c r="B2737" s="140"/>
      <c r="C2737" s="141"/>
      <c r="D2737" s="142"/>
    </row>
    <row r="2738">
      <c r="A2738" s="109"/>
      <c r="B2738" s="140"/>
      <c r="C2738" s="141"/>
      <c r="D2738" s="142"/>
    </row>
    <row r="2739">
      <c r="A2739" s="109"/>
      <c r="B2739" s="140"/>
      <c r="C2739" s="141"/>
      <c r="D2739" s="142"/>
    </row>
    <row r="2740">
      <c r="A2740" s="109"/>
      <c r="B2740" s="140"/>
      <c r="C2740" s="141"/>
      <c r="D2740" s="142"/>
    </row>
    <row r="2741">
      <c r="A2741" s="109"/>
      <c r="B2741" s="140"/>
      <c r="C2741" s="141"/>
      <c r="D2741" s="142"/>
    </row>
    <row r="2742">
      <c r="A2742" s="109"/>
      <c r="B2742" s="140"/>
      <c r="C2742" s="141"/>
      <c r="D2742" s="142"/>
    </row>
    <row r="2743">
      <c r="A2743" s="109"/>
      <c r="B2743" s="140"/>
      <c r="C2743" s="141"/>
      <c r="D2743" s="142"/>
    </row>
    <row r="2744">
      <c r="A2744" s="109"/>
      <c r="B2744" s="140"/>
      <c r="C2744" s="141"/>
      <c r="D2744" s="142"/>
    </row>
    <row r="2745">
      <c r="A2745" s="109"/>
      <c r="B2745" s="140"/>
      <c r="C2745" s="141"/>
      <c r="D2745" s="142"/>
    </row>
    <row r="2746">
      <c r="A2746" s="109"/>
      <c r="B2746" s="140"/>
      <c r="C2746" s="141"/>
      <c r="D2746" s="142"/>
    </row>
    <row r="2747">
      <c r="A2747" s="109"/>
      <c r="B2747" s="140"/>
      <c r="C2747" s="141"/>
      <c r="D2747" s="142"/>
    </row>
    <row r="2748">
      <c r="A2748" s="109"/>
      <c r="B2748" s="140"/>
      <c r="C2748" s="141"/>
      <c r="D2748" s="142"/>
    </row>
    <row r="2749">
      <c r="A2749" s="109"/>
      <c r="B2749" s="140"/>
      <c r="C2749" s="141"/>
      <c r="D2749" s="142"/>
    </row>
    <row r="2750">
      <c r="A2750" s="109"/>
      <c r="B2750" s="140"/>
      <c r="C2750" s="141"/>
      <c r="D2750" s="142"/>
    </row>
    <row r="2751">
      <c r="A2751" s="109"/>
      <c r="B2751" s="140"/>
      <c r="C2751" s="141"/>
      <c r="D2751" s="142"/>
    </row>
    <row r="2752">
      <c r="A2752" s="109"/>
      <c r="B2752" s="140"/>
      <c r="C2752" s="141"/>
      <c r="D2752" s="142"/>
    </row>
    <row r="2753">
      <c r="A2753" s="109"/>
      <c r="B2753" s="140"/>
      <c r="C2753" s="141"/>
      <c r="D2753" s="142"/>
    </row>
    <row r="2754">
      <c r="A2754" s="109"/>
      <c r="B2754" s="140"/>
      <c r="C2754" s="141"/>
      <c r="D2754" s="142"/>
    </row>
    <row r="2755">
      <c r="A2755" s="109"/>
      <c r="B2755" s="140"/>
      <c r="C2755" s="141"/>
      <c r="D2755" s="142"/>
    </row>
    <row r="2756">
      <c r="A2756" s="109"/>
      <c r="B2756" s="140"/>
      <c r="C2756" s="141"/>
      <c r="D2756" s="142"/>
    </row>
    <row r="2757">
      <c r="A2757" s="109"/>
      <c r="B2757" s="140"/>
      <c r="C2757" s="141"/>
      <c r="D2757" s="142"/>
    </row>
    <row r="2758">
      <c r="A2758" s="109"/>
      <c r="B2758" s="140"/>
      <c r="C2758" s="141"/>
      <c r="D2758" s="142"/>
    </row>
    <row r="2759">
      <c r="A2759" s="109"/>
      <c r="B2759" s="140"/>
      <c r="C2759" s="141"/>
      <c r="D2759" s="142"/>
    </row>
    <row r="2760">
      <c r="A2760" s="109"/>
      <c r="B2760" s="140"/>
      <c r="C2760" s="141"/>
      <c r="D2760" s="142"/>
    </row>
    <row r="2761">
      <c r="A2761" s="109"/>
      <c r="B2761" s="140"/>
      <c r="C2761" s="141"/>
      <c r="D2761" s="142"/>
    </row>
    <row r="2762">
      <c r="A2762" s="109"/>
      <c r="B2762" s="140"/>
      <c r="C2762" s="141"/>
      <c r="D2762" s="142"/>
    </row>
    <row r="2763">
      <c r="A2763" s="109"/>
      <c r="B2763" s="140"/>
      <c r="C2763" s="141"/>
      <c r="D2763" s="142"/>
    </row>
    <row r="2764">
      <c r="A2764" s="109"/>
      <c r="B2764" s="140"/>
      <c r="C2764" s="141"/>
      <c r="D2764" s="142"/>
    </row>
    <row r="2765">
      <c r="A2765" s="109"/>
      <c r="B2765" s="140"/>
      <c r="C2765" s="141"/>
      <c r="D2765" s="142"/>
    </row>
    <row r="2766">
      <c r="A2766" s="109"/>
      <c r="B2766" s="140"/>
      <c r="C2766" s="141"/>
      <c r="D2766" s="142"/>
    </row>
    <row r="2767">
      <c r="A2767" s="109"/>
      <c r="B2767" s="140"/>
      <c r="C2767" s="141"/>
      <c r="D2767" s="142"/>
    </row>
    <row r="2768">
      <c r="A2768" s="109"/>
      <c r="B2768" s="140"/>
      <c r="C2768" s="141"/>
      <c r="D2768" s="142"/>
    </row>
    <row r="2769">
      <c r="A2769" s="109"/>
      <c r="B2769" s="140"/>
      <c r="C2769" s="141"/>
      <c r="D2769" s="142"/>
    </row>
    <row r="2770">
      <c r="A2770" s="109"/>
      <c r="B2770" s="140"/>
      <c r="C2770" s="141"/>
      <c r="D2770" s="142"/>
    </row>
    <row r="2771">
      <c r="A2771" s="109"/>
      <c r="B2771" s="140"/>
      <c r="C2771" s="141"/>
      <c r="D2771" s="142"/>
    </row>
    <row r="2772">
      <c r="A2772" s="109"/>
      <c r="B2772" s="140"/>
      <c r="C2772" s="141"/>
      <c r="D2772" s="142"/>
    </row>
    <row r="2773">
      <c r="A2773" s="109"/>
      <c r="B2773" s="140"/>
      <c r="C2773" s="141"/>
      <c r="D2773" s="142"/>
    </row>
    <row r="2774">
      <c r="A2774" s="109"/>
      <c r="B2774" s="140"/>
      <c r="C2774" s="141"/>
      <c r="D2774" s="142"/>
    </row>
    <row r="2775">
      <c r="A2775" s="109"/>
      <c r="B2775" s="140"/>
      <c r="C2775" s="141"/>
      <c r="D2775" s="142"/>
    </row>
    <row r="2776">
      <c r="A2776" s="109"/>
      <c r="B2776" s="140"/>
      <c r="C2776" s="141"/>
      <c r="D2776" s="142"/>
    </row>
    <row r="2777">
      <c r="A2777" s="109"/>
      <c r="B2777" s="140"/>
      <c r="C2777" s="141"/>
      <c r="D2777" s="142"/>
    </row>
    <row r="2778">
      <c r="A2778" s="109"/>
      <c r="B2778" s="140"/>
      <c r="C2778" s="141"/>
      <c r="D2778" s="142"/>
    </row>
    <row r="2779">
      <c r="A2779" s="109"/>
      <c r="B2779" s="140"/>
      <c r="C2779" s="141"/>
      <c r="D2779" s="142"/>
    </row>
    <row r="2780">
      <c r="A2780" s="109"/>
      <c r="B2780" s="140"/>
      <c r="C2780" s="141"/>
      <c r="D2780" s="142"/>
    </row>
    <row r="2781">
      <c r="A2781" s="109"/>
      <c r="B2781" s="140"/>
      <c r="C2781" s="141"/>
      <c r="D2781" s="142"/>
    </row>
    <row r="2782">
      <c r="A2782" s="109"/>
      <c r="B2782" s="140"/>
      <c r="C2782" s="141"/>
      <c r="D2782" s="142"/>
    </row>
    <row r="2783">
      <c r="A2783" s="109"/>
      <c r="B2783" s="140"/>
      <c r="C2783" s="141"/>
      <c r="D2783" s="142"/>
    </row>
    <row r="2784">
      <c r="A2784" s="109"/>
      <c r="B2784" s="140"/>
      <c r="C2784" s="141"/>
      <c r="D2784" s="142"/>
    </row>
    <row r="2785">
      <c r="A2785" s="109"/>
      <c r="B2785" s="140"/>
      <c r="C2785" s="141"/>
      <c r="D2785" s="142"/>
    </row>
    <row r="2786">
      <c r="A2786" s="109"/>
      <c r="B2786" s="140"/>
      <c r="C2786" s="141"/>
      <c r="D2786" s="142"/>
    </row>
    <row r="2787">
      <c r="A2787" s="109"/>
      <c r="B2787" s="140"/>
      <c r="C2787" s="141"/>
      <c r="D2787" s="142"/>
    </row>
    <row r="2788">
      <c r="A2788" s="109"/>
      <c r="B2788" s="140"/>
      <c r="C2788" s="141"/>
      <c r="D2788" s="142"/>
    </row>
    <row r="2789">
      <c r="A2789" s="109"/>
      <c r="B2789" s="140"/>
      <c r="C2789" s="141"/>
      <c r="D2789" s="142"/>
    </row>
    <row r="2790">
      <c r="A2790" s="109"/>
      <c r="B2790" s="140"/>
      <c r="C2790" s="141"/>
      <c r="D2790" s="142"/>
    </row>
    <row r="2791">
      <c r="A2791" s="109"/>
      <c r="B2791" s="140"/>
      <c r="C2791" s="141"/>
      <c r="D2791" s="142"/>
    </row>
    <row r="2792">
      <c r="A2792" s="109"/>
      <c r="B2792" s="140"/>
      <c r="C2792" s="141"/>
      <c r="D2792" s="142"/>
    </row>
    <row r="2793">
      <c r="A2793" s="109"/>
      <c r="B2793" s="140"/>
      <c r="C2793" s="141"/>
      <c r="D2793" s="142"/>
    </row>
    <row r="2794">
      <c r="A2794" s="109"/>
      <c r="B2794" s="140"/>
      <c r="C2794" s="141"/>
      <c r="D2794" s="142"/>
    </row>
    <row r="2795">
      <c r="A2795" s="109"/>
      <c r="B2795" s="140"/>
      <c r="C2795" s="141"/>
      <c r="D2795" s="142"/>
    </row>
    <row r="2796">
      <c r="A2796" s="109"/>
      <c r="B2796" s="140"/>
      <c r="C2796" s="141"/>
      <c r="D2796" s="142"/>
    </row>
    <row r="2797">
      <c r="A2797" s="109"/>
      <c r="B2797" s="140"/>
      <c r="C2797" s="141"/>
      <c r="D2797" s="142"/>
    </row>
    <row r="2798">
      <c r="A2798" s="109"/>
      <c r="B2798" s="140"/>
      <c r="C2798" s="141"/>
      <c r="D2798" s="142"/>
    </row>
    <row r="2799">
      <c r="A2799" s="109"/>
      <c r="B2799" s="140"/>
      <c r="C2799" s="141"/>
      <c r="D2799" s="142"/>
    </row>
    <row r="2800">
      <c r="A2800" s="109"/>
      <c r="B2800" s="140"/>
      <c r="C2800" s="141"/>
      <c r="D2800" s="142"/>
    </row>
    <row r="2801">
      <c r="A2801" s="109"/>
      <c r="B2801" s="140"/>
      <c r="C2801" s="141"/>
      <c r="D2801" s="142"/>
    </row>
    <row r="2802">
      <c r="A2802" s="109"/>
      <c r="B2802" s="140"/>
      <c r="C2802" s="141"/>
      <c r="D2802" s="142"/>
    </row>
    <row r="2803">
      <c r="A2803" s="109"/>
      <c r="B2803" s="140"/>
      <c r="C2803" s="141"/>
      <c r="D2803" s="142"/>
    </row>
    <row r="2804">
      <c r="A2804" s="109"/>
      <c r="B2804" s="140"/>
      <c r="C2804" s="141"/>
      <c r="D2804" s="142"/>
    </row>
    <row r="2805">
      <c r="A2805" s="109"/>
      <c r="B2805" s="140"/>
      <c r="C2805" s="141"/>
      <c r="D2805" s="142"/>
    </row>
    <row r="2806">
      <c r="A2806" s="109"/>
      <c r="B2806" s="140"/>
      <c r="C2806" s="141"/>
      <c r="D2806" s="142"/>
    </row>
    <row r="2807">
      <c r="A2807" s="109"/>
      <c r="B2807" s="140"/>
      <c r="C2807" s="141"/>
      <c r="D2807" s="142"/>
    </row>
    <row r="2808">
      <c r="A2808" s="109"/>
      <c r="B2808" s="140"/>
      <c r="C2808" s="141"/>
      <c r="D2808" s="142"/>
    </row>
    <row r="2809">
      <c r="A2809" s="109"/>
      <c r="B2809" s="140"/>
      <c r="C2809" s="141"/>
      <c r="D2809" s="142"/>
    </row>
    <row r="2810">
      <c r="A2810" s="109"/>
      <c r="B2810" s="140"/>
      <c r="C2810" s="141"/>
      <c r="D2810" s="142"/>
    </row>
    <row r="2811">
      <c r="A2811" s="109"/>
      <c r="B2811" s="140"/>
      <c r="C2811" s="141"/>
      <c r="D2811" s="142"/>
    </row>
    <row r="2812">
      <c r="A2812" s="109"/>
      <c r="B2812" s="140"/>
      <c r="C2812" s="141"/>
      <c r="D2812" s="142"/>
    </row>
    <row r="2813">
      <c r="A2813" s="109"/>
      <c r="B2813" s="140"/>
      <c r="C2813" s="141"/>
      <c r="D2813" s="142"/>
    </row>
    <row r="2814">
      <c r="A2814" s="109"/>
      <c r="B2814" s="140"/>
      <c r="C2814" s="141"/>
      <c r="D2814" s="142"/>
    </row>
    <row r="2815">
      <c r="A2815" s="109"/>
      <c r="B2815" s="140"/>
      <c r="C2815" s="141"/>
      <c r="D2815" s="142"/>
    </row>
    <row r="2816">
      <c r="A2816" s="109"/>
      <c r="B2816" s="140"/>
      <c r="C2816" s="141"/>
      <c r="D2816" s="142"/>
    </row>
    <row r="2817">
      <c r="A2817" s="109"/>
      <c r="B2817" s="140"/>
      <c r="C2817" s="141"/>
      <c r="D2817" s="142"/>
    </row>
    <row r="2818">
      <c r="A2818" s="109"/>
      <c r="B2818" s="140"/>
      <c r="C2818" s="141"/>
      <c r="D2818" s="142"/>
    </row>
    <row r="2819">
      <c r="A2819" s="109"/>
      <c r="B2819" s="140"/>
      <c r="C2819" s="141"/>
      <c r="D2819" s="142"/>
    </row>
    <row r="2820">
      <c r="A2820" s="109"/>
      <c r="B2820" s="140"/>
      <c r="C2820" s="141"/>
      <c r="D2820" s="142"/>
    </row>
    <row r="2821">
      <c r="A2821" s="109"/>
      <c r="B2821" s="140"/>
      <c r="C2821" s="141"/>
      <c r="D2821" s="142"/>
    </row>
    <row r="2822">
      <c r="A2822" s="109"/>
      <c r="B2822" s="140"/>
      <c r="C2822" s="141"/>
      <c r="D2822" s="142"/>
    </row>
    <row r="2823">
      <c r="A2823" s="109"/>
      <c r="B2823" s="140"/>
      <c r="C2823" s="141"/>
      <c r="D2823" s="142"/>
    </row>
    <row r="2824">
      <c r="A2824" s="109"/>
      <c r="B2824" s="140"/>
      <c r="C2824" s="141"/>
      <c r="D2824" s="142"/>
    </row>
    <row r="2825">
      <c r="A2825" s="109"/>
      <c r="B2825" s="140"/>
      <c r="C2825" s="141"/>
      <c r="D2825" s="142"/>
    </row>
    <row r="2826">
      <c r="A2826" s="109"/>
      <c r="B2826" s="140"/>
      <c r="C2826" s="141"/>
      <c r="D2826" s="142"/>
    </row>
    <row r="2827">
      <c r="A2827" s="109"/>
      <c r="B2827" s="140"/>
      <c r="C2827" s="141"/>
      <c r="D2827" s="142"/>
    </row>
    <row r="2828">
      <c r="A2828" s="109"/>
      <c r="B2828" s="140"/>
      <c r="C2828" s="141"/>
      <c r="D2828" s="142"/>
    </row>
    <row r="2829">
      <c r="A2829" s="109"/>
      <c r="B2829" s="140"/>
      <c r="C2829" s="141"/>
      <c r="D2829" s="142"/>
    </row>
    <row r="2830">
      <c r="A2830" s="109"/>
      <c r="B2830" s="140"/>
      <c r="C2830" s="141"/>
      <c r="D2830" s="142"/>
    </row>
    <row r="2831">
      <c r="A2831" s="109"/>
      <c r="B2831" s="140"/>
      <c r="C2831" s="141"/>
      <c r="D2831" s="142"/>
    </row>
    <row r="2832">
      <c r="A2832" s="109"/>
      <c r="B2832" s="140"/>
      <c r="C2832" s="141"/>
      <c r="D2832" s="142"/>
    </row>
    <row r="2833">
      <c r="A2833" s="109"/>
      <c r="B2833" s="140"/>
      <c r="C2833" s="141"/>
      <c r="D2833" s="142"/>
    </row>
    <row r="2834">
      <c r="A2834" s="109"/>
      <c r="B2834" s="140"/>
      <c r="C2834" s="141"/>
      <c r="D2834" s="142"/>
    </row>
    <row r="2835">
      <c r="A2835" s="109"/>
      <c r="B2835" s="140"/>
      <c r="C2835" s="141"/>
      <c r="D2835" s="142"/>
    </row>
    <row r="2836">
      <c r="A2836" s="109"/>
      <c r="B2836" s="140"/>
      <c r="C2836" s="141"/>
      <c r="D2836" s="142"/>
    </row>
    <row r="2837">
      <c r="A2837" s="109"/>
      <c r="B2837" s="140"/>
      <c r="C2837" s="141"/>
      <c r="D2837" s="142"/>
    </row>
    <row r="2838">
      <c r="A2838" s="109"/>
      <c r="B2838" s="140"/>
      <c r="C2838" s="141"/>
      <c r="D2838" s="142"/>
    </row>
    <row r="2839">
      <c r="A2839" s="109"/>
      <c r="B2839" s="140"/>
      <c r="C2839" s="141"/>
      <c r="D2839" s="142"/>
    </row>
    <row r="2840">
      <c r="A2840" s="109"/>
      <c r="B2840" s="140"/>
      <c r="C2840" s="141"/>
      <c r="D2840" s="142"/>
    </row>
    <row r="2841">
      <c r="A2841" s="109"/>
      <c r="B2841" s="140"/>
      <c r="C2841" s="141"/>
      <c r="D2841" s="142"/>
    </row>
    <row r="2842">
      <c r="A2842" s="109"/>
      <c r="B2842" s="140"/>
      <c r="C2842" s="141"/>
      <c r="D2842" s="142"/>
    </row>
    <row r="2843">
      <c r="A2843" s="109"/>
      <c r="B2843" s="140"/>
      <c r="C2843" s="141"/>
      <c r="D2843" s="142"/>
    </row>
    <row r="2844">
      <c r="A2844" s="109"/>
      <c r="B2844" s="140"/>
      <c r="C2844" s="141"/>
      <c r="D2844" s="142"/>
    </row>
    <row r="2845">
      <c r="A2845" s="109"/>
      <c r="B2845" s="140"/>
      <c r="C2845" s="141"/>
      <c r="D2845" s="142"/>
    </row>
    <row r="2846">
      <c r="A2846" s="109"/>
      <c r="B2846" s="140"/>
      <c r="C2846" s="141"/>
      <c r="D2846" s="142"/>
    </row>
    <row r="2847">
      <c r="A2847" s="109"/>
      <c r="B2847" s="140"/>
      <c r="C2847" s="141"/>
      <c r="D2847" s="142"/>
    </row>
    <row r="2848">
      <c r="A2848" s="109"/>
      <c r="B2848" s="140"/>
      <c r="C2848" s="141"/>
      <c r="D2848" s="142"/>
    </row>
    <row r="2849">
      <c r="A2849" s="109"/>
      <c r="B2849" s="140"/>
      <c r="C2849" s="141"/>
      <c r="D2849" s="142"/>
    </row>
    <row r="2850">
      <c r="A2850" s="109"/>
      <c r="B2850" s="140"/>
      <c r="C2850" s="141"/>
      <c r="D2850" s="142"/>
    </row>
    <row r="2851">
      <c r="A2851" s="109"/>
      <c r="B2851" s="140"/>
      <c r="C2851" s="141"/>
      <c r="D2851" s="142"/>
    </row>
    <row r="2852">
      <c r="A2852" s="109"/>
      <c r="B2852" s="140"/>
      <c r="C2852" s="141"/>
      <c r="D2852" s="142"/>
    </row>
    <row r="2853">
      <c r="A2853" s="109"/>
      <c r="B2853" s="140"/>
      <c r="C2853" s="141"/>
      <c r="D2853" s="142"/>
    </row>
    <row r="2854">
      <c r="A2854" s="109"/>
      <c r="B2854" s="140"/>
      <c r="C2854" s="141"/>
      <c r="D2854" s="142"/>
    </row>
    <row r="2855">
      <c r="A2855" s="109"/>
      <c r="B2855" s="140"/>
      <c r="C2855" s="141"/>
      <c r="D2855" s="142"/>
    </row>
    <row r="2856">
      <c r="A2856" s="109"/>
      <c r="B2856" s="140"/>
      <c r="C2856" s="141"/>
      <c r="D2856" s="142"/>
    </row>
    <row r="2857">
      <c r="A2857" s="109"/>
      <c r="B2857" s="140"/>
      <c r="C2857" s="141"/>
      <c r="D2857" s="142"/>
    </row>
    <row r="2858">
      <c r="A2858" s="109"/>
      <c r="B2858" s="140"/>
      <c r="C2858" s="141"/>
      <c r="D2858" s="142"/>
    </row>
    <row r="2859">
      <c r="A2859" s="109"/>
      <c r="B2859" s="140"/>
      <c r="C2859" s="141"/>
      <c r="D2859" s="142"/>
    </row>
    <row r="2860">
      <c r="A2860" s="109"/>
      <c r="B2860" s="140"/>
      <c r="C2860" s="141"/>
      <c r="D2860" s="142"/>
    </row>
    <row r="2861">
      <c r="A2861" s="109"/>
      <c r="B2861" s="140"/>
      <c r="C2861" s="141"/>
      <c r="D2861" s="142"/>
    </row>
    <row r="2862">
      <c r="A2862" s="109"/>
      <c r="B2862" s="140"/>
      <c r="C2862" s="141"/>
      <c r="D2862" s="142"/>
    </row>
    <row r="2863">
      <c r="A2863" s="109"/>
      <c r="B2863" s="140"/>
      <c r="C2863" s="141"/>
      <c r="D2863" s="142"/>
    </row>
    <row r="2864">
      <c r="A2864" s="109"/>
      <c r="B2864" s="140"/>
      <c r="C2864" s="141"/>
      <c r="D2864" s="142"/>
    </row>
    <row r="2865">
      <c r="A2865" s="109"/>
      <c r="B2865" s="140"/>
      <c r="C2865" s="141"/>
      <c r="D2865" s="142"/>
    </row>
    <row r="2866">
      <c r="A2866" s="109"/>
      <c r="B2866" s="140"/>
      <c r="C2866" s="141"/>
      <c r="D2866" s="142"/>
    </row>
    <row r="2867">
      <c r="A2867" s="109"/>
      <c r="B2867" s="140"/>
      <c r="C2867" s="141"/>
      <c r="D2867" s="142"/>
    </row>
    <row r="2868">
      <c r="A2868" s="109"/>
      <c r="B2868" s="140"/>
      <c r="C2868" s="141"/>
      <c r="D2868" s="142"/>
    </row>
    <row r="2869">
      <c r="A2869" s="109"/>
      <c r="B2869" s="140"/>
      <c r="C2869" s="141"/>
      <c r="D2869" s="142"/>
    </row>
    <row r="2870">
      <c r="A2870" s="109"/>
      <c r="B2870" s="140"/>
      <c r="C2870" s="141"/>
      <c r="D2870" s="142"/>
    </row>
    <row r="2871">
      <c r="A2871" s="109"/>
      <c r="B2871" s="140"/>
      <c r="C2871" s="141"/>
      <c r="D2871" s="142"/>
    </row>
    <row r="2872">
      <c r="A2872" s="109"/>
      <c r="B2872" s="140"/>
      <c r="C2872" s="141"/>
      <c r="D2872" s="142"/>
    </row>
    <row r="2873">
      <c r="A2873" s="109"/>
      <c r="B2873" s="140"/>
      <c r="C2873" s="141"/>
      <c r="D2873" s="142"/>
    </row>
    <row r="2874">
      <c r="A2874" s="109"/>
      <c r="B2874" s="140"/>
      <c r="C2874" s="141"/>
      <c r="D2874" s="142"/>
    </row>
    <row r="2875">
      <c r="A2875" s="109"/>
      <c r="B2875" s="140"/>
      <c r="C2875" s="141"/>
      <c r="D2875" s="142"/>
    </row>
    <row r="2876">
      <c r="A2876" s="109"/>
      <c r="B2876" s="140"/>
      <c r="C2876" s="141"/>
      <c r="D2876" s="142"/>
    </row>
    <row r="2877">
      <c r="A2877" s="109"/>
      <c r="B2877" s="140"/>
      <c r="C2877" s="141"/>
      <c r="D2877" s="142"/>
    </row>
    <row r="2878">
      <c r="A2878" s="109"/>
      <c r="B2878" s="140"/>
      <c r="C2878" s="141"/>
      <c r="D2878" s="142"/>
    </row>
    <row r="2879">
      <c r="A2879" s="109"/>
      <c r="B2879" s="140"/>
      <c r="C2879" s="141"/>
      <c r="D2879" s="142"/>
    </row>
    <row r="2880">
      <c r="A2880" s="109"/>
      <c r="B2880" s="140"/>
      <c r="C2880" s="141"/>
      <c r="D2880" s="142"/>
    </row>
    <row r="2881">
      <c r="A2881" s="109"/>
      <c r="B2881" s="140"/>
      <c r="C2881" s="141"/>
      <c r="D2881" s="142"/>
    </row>
    <row r="2882">
      <c r="A2882" s="109"/>
      <c r="B2882" s="140"/>
      <c r="C2882" s="141"/>
      <c r="D2882" s="142"/>
    </row>
    <row r="2883">
      <c r="A2883" s="109"/>
      <c r="B2883" s="140"/>
      <c r="C2883" s="141"/>
      <c r="D2883" s="14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6" t="s">
        <v>149</v>
      </c>
      <c r="B1" s="157" t="s">
        <v>150</v>
      </c>
      <c r="C1" s="158" t="s">
        <v>1</v>
      </c>
      <c r="D1" s="159" t="s">
        <v>151</v>
      </c>
    </row>
    <row r="2">
      <c r="A2" s="160">
        <v>44189.0</v>
      </c>
      <c r="B2" s="143" t="s">
        <v>73</v>
      </c>
      <c r="C2" s="143" t="s">
        <v>18</v>
      </c>
      <c r="D2" s="142" t="s">
        <v>396</v>
      </c>
    </row>
    <row r="3">
      <c r="A3" s="160">
        <v>44189.0</v>
      </c>
      <c r="B3" s="143" t="s">
        <v>30</v>
      </c>
      <c r="C3" s="143" t="s">
        <v>18</v>
      </c>
      <c r="D3" s="142" t="s">
        <v>396</v>
      </c>
    </row>
    <row r="4">
      <c r="A4" s="160">
        <v>44189.0</v>
      </c>
      <c r="B4" s="143" t="s">
        <v>30</v>
      </c>
      <c r="C4" s="143" t="s">
        <v>18</v>
      </c>
      <c r="D4" s="142" t="s">
        <v>397</v>
      </c>
    </row>
    <row r="5">
      <c r="A5" s="160">
        <v>44189.0</v>
      </c>
      <c r="B5" s="143" t="s">
        <v>30</v>
      </c>
      <c r="C5" s="143" t="s">
        <v>18</v>
      </c>
      <c r="D5" s="142" t="s">
        <v>397</v>
      </c>
    </row>
    <row r="6">
      <c r="A6" s="160">
        <v>44189.0</v>
      </c>
      <c r="B6" s="143" t="s">
        <v>30</v>
      </c>
      <c r="C6" s="143" t="s">
        <v>18</v>
      </c>
      <c r="D6" s="142" t="s">
        <v>397</v>
      </c>
    </row>
    <row r="7">
      <c r="A7" s="160">
        <v>44189.0</v>
      </c>
      <c r="B7" s="143" t="s">
        <v>30</v>
      </c>
      <c r="C7" s="143" t="s">
        <v>18</v>
      </c>
      <c r="D7" s="142" t="s">
        <v>397</v>
      </c>
    </row>
    <row r="8">
      <c r="A8" s="160">
        <v>44191.0</v>
      </c>
      <c r="B8" s="143" t="s">
        <v>73</v>
      </c>
      <c r="C8" s="143" t="s">
        <v>18</v>
      </c>
      <c r="D8" s="142" t="s">
        <v>397</v>
      </c>
    </row>
    <row r="9">
      <c r="A9" s="160">
        <v>44191.0</v>
      </c>
      <c r="B9" s="143" t="s">
        <v>30</v>
      </c>
      <c r="C9" s="143" t="s">
        <v>18</v>
      </c>
      <c r="D9" s="142" t="s">
        <v>397</v>
      </c>
    </row>
    <row r="10">
      <c r="A10" s="160">
        <v>44191.0</v>
      </c>
      <c r="B10" s="143" t="s">
        <v>30</v>
      </c>
      <c r="C10" s="143" t="s">
        <v>18</v>
      </c>
      <c r="D10" s="142" t="s">
        <v>396</v>
      </c>
    </row>
    <row r="11">
      <c r="A11" s="160">
        <v>44191.0</v>
      </c>
      <c r="B11" s="143" t="s">
        <v>30</v>
      </c>
      <c r="C11" s="143" t="s">
        <v>18</v>
      </c>
      <c r="D11" s="142" t="s">
        <v>396</v>
      </c>
    </row>
    <row r="12">
      <c r="A12" s="160">
        <v>44191.0</v>
      </c>
      <c r="B12" s="143" t="s">
        <v>30</v>
      </c>
      <c r="C12" s="143" t="s">
        <v>18</v>
      </c>
      <c r="D12" s="142" t="s">
        <v>396</v>
      </c>
    </row>
    <row r="13">
      <c r="A13" s="160">
        <v>44191.0</v>
      </c>
      <c r="B13" s="143" t="s">
        <v>30</v>
      </c>
      <c r="C13" s="143" t="s">
        <v>18</v>
      </c>
      <c r="D13" s="142" t="s">
        <v>397</v>
      </c>
    </row>
    <row r="14">
      <c r="A14" s="160">
        <v>44191.0</v>
      </c>
      <c r="B14" s="143" t="s">
        <v>30</v>
      </c>
      <c r="C14" s="143" t="s">
        <v>18</v>
      </c>
      <c r="D14" s="142" t="s">
        <v>397</v>
      </c>
    </row>
    <row r="15">
      <c r="A15" s="160">
        <v>44191.0</v>
      </c>
      <c r="B15" s="143" t="s">
        <v>30</v>
      </c>
      <c r="C15" s="143" t="s">
        <v>18</v>
      </c>
      <c r="D15" s="142" t="s">
        <v>396</v>
      </c>
    </row>
    <row r="16">
      <c r="A16" s="160">
        <v>44191.0</v>
      </c>
      <c r="B16" s="143" t="s">
        <v>30</v>
      </c>
      <c r="C16" s="143" t="s">
        <v>18</v>
      </c>
      <c r="D16" s="142" t="s">
        <v>396</v>
      </c>
    </row>
    <row r="17">
      <c r="A17" s="160">
        <v>44192.0</v>
      </c>
      <c r="B17" s="143" t="s">
        <v>30</v>
      </c>
      <c r="C17" s="143" t="s">
        <v>18</v>
      </c>
      <c r="D17" s="142" t="s">
        <v>396</v>
      </c>
    </row>
    <row r="18">
      <c r="A18" s="160">
        <v>44192.0</v>
      </c>
      <c r="B18" s="143" t="s">
        <v>30</v>
      </c>
      <c r="C18" s="143" t="s">
        <v>18</v>
      </c>
      <c r="D18" s="142" t="s">
        <v>396</v>
      </c>
    </row>
    <row r="19">
      <c r="A19" s="160">
        <v>44192.0</v>
      </c>
      <c r="B19" s="143" t="s">
        <v>30</v>
      </c>
      <c r="C19" s="143" t="s">
        <v>18</v>
      </c>
      <c r="D19" s="142" t="s">
        <v>396</v>
      </c>
    </row>
    <row r="20">
      <c r="A20" s="160">
        <v>44192.0</v>
      </c>
      <c r="B20" s="143" t="s">
        <v>73</v>
      </c>
      <c r="C20" s="143" t="s">
        <v>18</v>
      </c>
      <c r="D20" s="142" t="s">
        <v>396</v>
      </c>
    </row>
    <row r="21">
      <c r="A21" s="160">
        <v>44192.0</v>
      </c>
      <c r="B21" s="143" t="s">
        <v>73</v>
      </c>
      <c r="C21" s="143" t="s">
        <v>18</v>
      </c>
      <c r="D21" s="142" t="s">
        <v>396</v>
      </c>
    </row>
    <row r="22">
      <c r="A22" s="160">
        <v>44195.0</v>
      </c>
      <c r="B22" s="143" t="s">
        <v>30</v>
      </c>
      <c r="C22" s="143" t="s">
        <v>18</v>
      </c>
      <c r="D22" s="142" t="s">
        <v>397</v>
      </c>
    </row>
    <row r="23">
      <c r="A23" s="160">
        <v>44196.0</v>
      </c>
      <c r="B23" s="143" t="s">
        <v>30</v>
      </c>
      <c r="C23" s="143" t="s">
        <v>18</v>
      </c>
      <c r="D23" s="142" t="s">
        <v>396</v>
      </c>
    </row>
    <row r="24">
      <c r="A24" s="160">
        <v>44196.0</v>
      </c>
      <c r="B24" s="143" t="s">
        <v>30</v>
      </c>
      <c r="C24" s="143" t="s">
        <v>18</v>
      </c>
      <c r="D24" s="142" t="s">
        <v>396</v>
      </c>
    </row>
    <row r="25">
      <c r="A25" s="160">
        <v>44197.0</v>
      </c>
      <c r="B25" s="143" t="s">
        <v>17</v>
      </c>
      <c r="C25" s="143" t="s">
        <v>18</v>
      </c>
      <c r="D25" s="142" t="s">
        <v>396</v>
      </c>
    </row>
    <row r="26">
      <c r="A26" s="160">
        <v>44200.0</v>
      </c>
      <c r="B26" s="143" t="s">
        <v>73</v>
      </c>
      <c r="C26" s="143" t="s">
        <v>18</v>
      </c>
      <c r="D26" s="142" t="s">
        <v>396</v>
      </c>
    </row>
    <row r="27">
      <c r="A27" s="160">
        <v>44200.0</v>
      </c>
      <c r="B27" s="143" t="s">
        <v>73</v>
      </c>
      <c r="C27" s="143" t="s">
        <v>18</v>
      </c>
      <c r="D27" s="142" t="s">
        <v>397</v>
      </c>
    </row>
    <row r="28">
      <c r="A28" s="160">
        <v>44200.0</v>
      </c>
      <c r="B28" s="143" t="s">
        <v>73</v>
      </c>
      <c r="C28" s="143" t="s">
        <v>18</v>
      </c>
      <c r="D28" s="142" t="s">
        <v>397</v>
      </c>
    </row>
    <row r="29">
      <c r="A29" s="160">
        <v>44200.0</v>
      </c>
      <c r="B29" s="143" t="s">
        <v>73</v>
      </c>
      <c r="C29" s="143" t="s">
        <v>18</v>
      </c>
      <c r="D29" s="142" t="s">
        <v>396</v>
      </c>
    </row>
    <row r="30">
      <c r="A30" s="160">
        <v>44200.0</v>
      </c>
      <c r="B30" s="143" t="s">
        <v>73</v>
      </c>
      <c r="C30" s="143" t="s">
        <v>18</v>
      </c>
      <c r="D30" s="142" t="s">
        <v>396</v>
      </c>
    </row>
    <row r="31">
      <c r="A31" s="160">
        <v>44200.0</v>
      </c>
      <c r="B31" s="143" t="s">
        <v>73</v>
      </c>
      <c r="C31" s="143" t="s">
        <v>18</v>
      </c>
      <c r="D31" s="142" t="s">
        <v>396</v>
      </c>
    </row>
    <row r="32">
      <c r="A32" s="160">
        <v>44200.0</v>
      </c>
      <c r="B32" s="143" t="s">
        <v>73</v>
      </c>
      <c r="C32" s="143" t="s">
        <v>18</v>
      </c>
      <c r="D32" s="142" t="s">
        <v>396</v>
      </c>
    </row>
    <row r="33">
      <c r="A33" s="160">
        <v>44200.0</v>
      </c>
      <c r="B33" s="143" t="s">
        <v>73</v>
      </c>
      <c r="C33" s="143" t="s">
        <v>18</v>
      </c>
      <c r="D33" s="142" t="s">
        <v>397</v>
      </c>
    </row>
    <row r="34">
      <c r="A34" s="160">
        <v>44200.0</v>
      </c>
      <c r="B34" s="143" t="s">
        <v>73</v>
      </c>
      <c r="C34" s="143" t="s">
        <v>18</v>
      </c>
      <c r="D34" s="142" t="s">
        <v>396</v>
      </c>
    </row>
    <row r="35">
      <c r="A35" s="160">
        <v>44200.0</v>
      </c>
      <c r="B35" s="143" t="s">
        <v>73</v>
      </c>
      <c r="C35" s="143" t="s">
        <v>18</v>
      </c>
      <c r="D35" s="142" t="s">
        <v>398</v>
      </c>
    </row>
    <row r="36">
      <c r="A36" s="160">
        <v>44200.0</v>
      </c>
      <c r="B36" s="143" t="s">
        <v>30</v>
      </c>
      <c r="C36" s="143" t="s">
        <v>18</v>
      </c>
      <c r="D36" s="142" t="s">
        <v>396</v>
      </c>
    </row>
    <row r="37">
      <c r="A37" s="160">
        <v>44200.0</v>
      </c>
      <c r="B37" s="143" t="s">
        <v>30</v>
      </c>
      <c r="C37" s="143" t="s">
        <v>18</v>
      </c>
      <c r="D37" s="142" t="s">
        <v>396</v>
      </c>
    </row>
    <row r="38">
      <c r="A38" s="160">
        <v>44200.0</v>
      </c>
      <c r="B38" s="143" t="s">
        <v>30</v>
      </c>
      <c r="C38" s="143" t="s">
        <v>18</v>
      </c>
      <c r="D38" s="142" t="s">
        <v>396</v>
      </c>
    </row>
    <row r="39">
      <c r="A39" s="160">
        <v>44201.0</v>
      </c>
      <c r="B39" s="143" t="s">
        <v>73</v>
      </c>
      <c r="C39" s="143" t="s">
        <v>18</v>
      </c>
      <c r="D39" s="142" t="s">
        <v>398</v>
      </c>
    </row>
    <row r="40">
      <c r="A40" s="160">
        <v>44201.0</v>
      </c>
      <c r="B40" s="143" t="s">
        <v>73</v>
      </c>
      <c r="C40" s="143" t="s">
        <v>18</v>
      </c>
      <c r="D40" s="142" t="s">
        <v>398</v>
      </c>
    </row>
    <row r="41">
      <c r="A41" s="160">
        <v>44203.0</v>
      </c>
      <c r="B41" s="143" t="s">
        <v>73</v>
      </c>
      <c r="C41" s="143" t="s">
        <v>18</v>
      </c>
      <c r="D41" s="142" t="s">
        <v>398</v>
      </c>
    </row>
    <row r="42">
      <c r="A42" s="160">
        <v>44203.0</v>
      </c>
      <c r="B42" s="143" t="s">
        <v>73</v>
      </c>
      <c r="C42" s="143" t="s">
        <v>18</v>
      </c>
      <c r="D42" s="142" t="s">
        <v>397</v>
      </c>
    </row>
    <row r="43">
      <c r="A43" s="160">
        <v>44203.0</v>
      </c>
      <c r="B43" s="143" t="s">
        <v>73</v>
      </c>
      <c r="C43" s="143" t="s">
        <v>18</v>
      </c>
      <c r="D43" s="142" t="s">
        <v>396</v>
      </c>
    </row>
    <row r="44">
      <c r="A44" s="160">
        <v>44203.0</v>
      </c>
      <c r="B44" s="143" t="s">
        <v>152</v>
      </c>
      <c r="C44" s="143" t="s">
        <v>18</v>
      </c>
      <c r="D44" s="142" t="s">
        <v>397</v>
      </c>
    </row>
    <row r="45">
      <c r="A45" s="160">
        <v>44204.0</v>
      </c>
      <c r="B45" s="143" t="s">
        <v>73</v>
      </c>
      <c r="C45" s="143" t="s">
        <v>18</v>
      </c>
      <c r="D45" s="142" t="s">
        <v>397</v>
      </c>
    </row>
    <row r="46">
      <c r="A46" s="160">
        <v>44204.0</v>
      </c>
      <c r="B46" s="143" t="s">
        <v>152</v>
      </c>
      <c r="C46" s="143" t="s">
        <v>18</v>
      </c>
      <c r="D46" s="142" t="s">
        <v>396</v>
      </c>
    </row>
    <row r="47">
      <c r="A47" s="160">
        <v>44207.0</v>
      </c>
      <c r="B47" s="143" t="s">
        <v>152</v>
      </c>
      <c r="C47" s="143" t="s">
        <v>18</v>
      </c>
      <c r="D47" s="142" t="s">
        <v>397</v>
      </c>
    </row>
    <row r="48">
      <c r="A48" s="160">
        <v>44207.0</v>
      </c>
      <c r="B48" s="143" t="s">
        <v>152</v>
      </c>
      <c r="C48" s="143" t="s">
        <v>18</v>
      </c>
      <c r="D48" s="142" t="s">
        <v>396</v>
      </c>
    </row>
    <row r="49">
      <c r="A49" s="160">
        <v>44207.0</v>
      </c>
      <c r="B49" s="143" t="s">
        <v>152</v>
      </c>
      <c r="C49" s="143" t="s">
        <v>18</v>
      </c>
      <c r="D49" s="142" t="s">
        <v>397</v>
      </c>
    </row>
    <row r="50">
      <c r="A50" s="160">
        <v>44207.0</v>
      </c>
      <c r="B50" s="143" t="s">
        <v>30</v>
      </c>
      <c r="C50" s="143" t="s">
        <v>18</v>
      </c>
      <c r="D50" s="142" t="s">
        <v>398</v>
      </c>
    </row>
    <row r="51">
      <c r="A51" s="160">
        <v>44207.0</v>
      </c>
      <c r="B51" s="143" t="s">
        <v>30</v>
      </c>
      <c r="C51" s="143" t="s">
        <v>18</v>
      </c>
      <c r="D51" s="142" t="s">
        <v>397</v>
      </c>
    </row>
    <row r="52">
      <c r="A52" s="160">
        <v>44207.0</v>
      </c>
      <c r="B52" s="143" t="s">
        <v>73</v>
      </c>
      <c r="C52" s="143" t="s">
        <v>18</v>
      </c>
      <c r="D52" s="142" t="s">
        <v>397</v>
      </c>
    </row>
    <row r="53">
      <c r="A53" s="160">
        <v>44208.0</v>
      </c>
      <c r="B53" s="143" t="s">
        <v>152</v>
      </c>
      <c r="C53" s="143" t="s">
        <v>18</v>
      </c>
      <c r="D53" s="142" t="s">
        <v>397</v>
      </c>
    </row>
    <row r="54">
      <c r="A54" s="160">
        <v>44208.0</v>
      </c>
      <c r="B54" s="143" t="s">
        <v>30</v>
      </c>
      <c r="C54" s="143" t="s">
        <v>18</v>
      </c>
      <c r="D54" s="142" t="s">
        <v>397</v>
      </c>
    </row>
    <row r="55">
      <c r="A55" s="160">
        <v>44208.0</v>
      </c>
      <c r="B55" s="143" t="s">
        <v>30</v>
      </c>
      <c r="C55" s="143" t="s">
        <v>18</v>
      </c>
      <c r="D55" s="142" t="s">
        <v>396</v>
      </c>
    </row>
    <row r="56">
      <c r="A56" s="160">
        <v>44208.0</v>
      </c>
      <c r="B56" s="143" t="s">
        <v>30</v>
      </c>
      <c r="C56" s="143" t="s">
        <v>18</v>
      </c>
      <c r="D56" s="142" t="s">
        <v>396</v>
      </c>
    </row>
    <row r="57">
      <c r="A57" s="160">
        <v>44208.0</v>
      </c>
      <c r="B57" s="143" t="s">
        <v>152</v>
      </c>
      <c r="C57" s="143" t="s">
        <v>18</v>
      </c>
      <c r="D57" s="142" t="s">
        <v>396</v>
      </c>
    </row>
    <row r="58">
      <c r="A58" s="160">
        <v>44208.0</v>
      </c>
      <c r="B58" s="143" t="s">
        <v>73</v>
      </c>
      <c r="C58" s="143" t="s">
        <v>18</v>
      </c>
      <c r="D58" s="142" t="s">
        <v>396</v>
      </c>
    </row>
    <row r="59">
      <c r="A59" s="160">
        <v>44208.0</v>
      </c>
      <c r="B59" s="143" t="s">
        <v>73</v>
      </c>
      <c r="C59" s="143" t="s">
        <v>18</v>
      </c>
      <c r="D59" s="142" t="s">
        <v>397</v>
      </c>
    </row>
    <row r="60">
      <c r="A60" s="160">
        <v>44209.0</v>
      </c>
      <c r="B60" s="143" t="s">
        <v>73</v>
      </c>
      <c r="C60" s="143" t="s">
        <v>18</v>
      </c>
      <c r="D60" s="142" t="s">
        <v>399</v>
      </c>
    </row>
    <row r="61">
      <c r="A61" s="160">
        <v>44209.0</v>
      </c>
      <c r="B61" s="143" t="s">
        <v>152</v>
      </c>
      <c r="C61" s="143" t="s">
        <v>18</v>
      </c>
      <c r="D61" s="146" t="s">
        <v>183</v>
      </c>
    </row>
    <row r="62">
      <c r="A62" s="160" t="s">
        <v>400</v>
      </c>
      <c r="B62" s="143" t="s">
        <v>73</v>
      </c>
      <c r="C62" s="143" t="s">
        <v>42</v>
      </c>
      <c r="D62" s="142" t="s">
        <v>261</v>
      </c>
    </row>
    <row r="63">
      <c r="A63" s="160" t="s">
        <v>400</v>
      </c>
      <c r="B63" s="143" t="s">
        <v>73</v>
      </c>
      <c r="C63" s="143" t="s">
        <v>42</v>
      </c>
      <c r="D63" s="142" t="s">
        <v>261</v>
      </c>
    </row>
    <row r="64">
      <c r="A64" s="160" t="s">
        <v>400</v>
      </c>
      <c r="B64" s="143" t="s">
        <v>73</v>
      </c>
      <c r="C64" s="143" t="s">
        <v>42</v>
      </c>
      <c r="D64" s="146" t="s">
        <v>35</v>
      </c>
    </row>
    <row r="65">
      <c r="A65" s="160">
        <v>44209.0</v>
      </c>
      <c r="B65" s="143" t="s">
        <v>73</v>
      </c>
      <c r="C65" s="143" t="s">
        <v>18</v>
      </c>
      <c r="D65" s="142" t="s">
        <v>399</v>
      </c>
    </row>
    <row r="66">
      <c r="A66" s="160">
        <v>44209.0</v>
      </c>
      <c r="B66" s="143" t="s">
        <v>73</v>
      </c>
      <c r="C66" s="143" t="s">
        <v>18</v>
      </c>
      <c r="D66" s="142" t="s">
        <v>399</v>
      </c>
    </row>
    <row r="67">
      <c r="A67" s="160">
        <v>44210.0</v>
      </c>
      <c r="B67" s="143" t="s">
        <v>73</v>
      </c>
      <c r="C67" s="143" t="s">
        <v>18</v>
      </c>
      <c r="D67" s="142" t="s">
        <v>261</v>
      </c>
    </row>
    <row r="68">
      <c r="A68" s="160">
        <v>44211.0</v>
      </c>
      <c r="B68" s="143" t="s">
        <v>73</v>
      </c>
      <c r="C68" s="143" t="s">
        <v>18</v>
      </c>
      <c r="D68" s="142" t="s">
        <v>401</v>
      </c>
    </row>
    <row r="69">
      <c r="A69" s="160">
        <v>44214.0</v>
      </c>
      <c r="B69" s="143" t="s">
        <v>73</v>
      </c>
      <c r="C69" s="143" t="s">
        <v>18</v>
      </c>
      <c r="D69" s="142" t="s">
        <v>399</v>
      </c>
    </row>
    <row r="70">
      <c r="A70" s="160">
        <v>44214.0</v>
      </c>
      <c r="B70" s="143" t="s">
        <v>73</v>
      </c>
      <c r="C70" s="143" t="s">
        <v>18</v>
      </c>
      <c r="D70" s="142" t="s">
        <v>399</v>
      </c>
    </row>
    <row r="71">
      <c r="A71" s="160" t="s">
        <v>402</v>
      </c>
      <c r="B71" s="143" t="s">
        <v>73</v>
      </c>
      <c r="C71" s="143" t="s">
        <v>18</v>
      </c>
      <c r="D71" s="142" t="s">
        <v>399</v>
      </c>
    </row>
    <row r="72">
      <c r="A72" s="160" t="s">
        <v>402</v>
      </c>
      <c r="B72" s="143" t="s">
        <v>73</v>
      </c>
      <c r="C72" s="143" t="s">
        <v>18</v>
      </c>
      <c r="D72" s="142" t="s">
        <v>399</v>
      </c>
    </row>
    <row r="73">
      <c r="A73" s="160">
        <v>44214.0</v>
      </c>
      <c r="B73" s="143" t="s">
        <v>30</v>
      </c>
      <c r="C73" s="143" t="s">
        <v>18</v>
      </c>
      <c r="D73" s="142" t="s">
        <v>261</v>
      </c>
    </row>
    <row r="74">
      <c r="A74" s="160">
        <v>44215.0</v>
      </c>
      <c r="B74" s="143" t="s">
        <v>80</v>
      </c>
      <c r="C74" s="143" t="s">
        <v>18</v>
      </c>
      <c r="D74" s="142" t="s">
        <v>261</v>
      </c>
    </row>
    <row r="75">
      <c r="A75" s="160">
        <v>44215.0</v>
      </c>
      <c r="B75" s="143" t="s">
        <v>80</v>
      </c>
      <c r="C75" s="143" t="s">
        <v>18</v>
      </c>
      <c r="D75" s="142" t="s">
        <v>261</v>
      </c>
    </row>
    <row r="76">
      <c r="A76" s="160">
        <v>44215.0</v>
      </c>
      <c r="B76" s="143" t="s">
        <v>73</v>
      </c>
      <c r="C76" s="143" t="s">
        <v>18</v>
      </c>
      <c r="D76" s="142" t="s">
        <v>399</v>
      </c>
    </row>
    <row r="77">
      <c r="A77" s="160">
        <v>44217.0</v>
      </c>
      <c r="B77" s="143" t="s">
        <v>80</v>
      </c>
      <c r="C77" s="143" t="s">
        <v>18</v>
      </c>
      <c r="D77" s="142" t="s">
        <v>399</v>
      </c>
    </row>
    <row r="78">
      <c r="A78" s="160">
        <v>44217.0</v>
      </c>
      <c r="B78" s="143" t="s">
        <v>73</v>
      </c>
      <c r="C78" s="143" t="s">
        <v>18</v>
      </c>
      <c r="D78" s="142" t="s">
        <v>261</v>
      </c>
    </row>
    <row r="79">
      <c r="A79" s="160">
        <v>44217.0</v>
      </c>
      <c r="B79" s="143" t="s">
        <v>73</v>
      </c>
      <c r="C79" s="143" t="s">
        <v>18</v>
      </c>
      <c r="D79" s="142" t="s">
        <v>399</v>
      </c>
    </row>
    <row r="80">
      <c r="A80" s="160">
        <v>44217.0</v>
      </c>
      <c r="B80" s="143" t="s">
        <v>73</v>
      </c>
      <c r="C80" s="143" t="s">
        <v>18</v>
      </c>
      <c r="D80" s="142" t="s">
        <v>261</v>
      </c>
    </row>
    <row r="81">
      <c r="A81" s="160">
        <v>44217.0</v>
      </c>
      <c r="B81" s="143" t="s">
        <v>80</v>
      </c>
      <c r="C81" s="143" t="s">
        <v>18</v>
      </c>
      <c r="D81" s="142" t="s">
        <v>399</v>
      </c>
    </row>
    <row r="82">
      <c r="A82" s="160">
        <v>44218.0</v>
      </c>
      <c r="B82" s="143" t="s">
        <v>80</v>
      </c>
      <c r="C82" s="143" t="s">
        <v>18</v>
      </c>
      <c r="D82" s="161" t="s">
        <v>183</v>
      </c>
    </row>
    <row r="83">
      <c r="A83" s="160">
        <v>44223.0</v>
      </c>
      <c r="B83" s="143" t="s">
        <v>30</v>
      </c>
      <c r="C83" s="143" t="s">
        <v>18</v>
      </c>
      <c r="D83" s="142" t="s">
        <v>261</v>
      </c>
    </row>
    <row r="84">
      <c r="A84" s="160">
        <v>44224.0</v>
      </c>
      <c r="B84" s="143" t="s">
        <v>80</v>
      </c>
      <c r="C84" s="143" t="s">
        <v>333</v>
      </c>
      <c r="D84" s="142" t="s">
        <v>399</v>
      </c>
    </row>
    <row r="85">
      <c r="A85" s="160">
        <v>44224.0</v>
      </c>
      <c r="B85" s="143" t="s">
        <v>30</v>
      </c>
      <c r="C85" s="143" t="s">
        <v>18</v>
      </c>
      <c r="D85" s="142" t="s">
        <v>261</v>
      </c>
    </row>
    <row r="86">
      <c r="A86" s="160">
        <v>44228.0</v>
      </c>
      <c r="B86" s="143" t="s">
        <v>30</v>
      </c>
      <c r="C86" s="143" t="s">
        <v>18</v>
      </c>
      <c r="D86" s="142" t="s">
        <v>261</v>
      </c>
    </row>
    <row r="87">
      <c r="A87" s="160">
        <v>44231.0</v>
      </c>
      <c r="B87" s="143" t="s">
        <v>30</v>
      </c>
      <c r="C87" s="143" t="s">
        <v>18</v>
      </c>
      <c r="D87" s="142" t="s">
        <v>261</v>
      </c>
    </row>
    <row r="88">
      <c r="A88" s="160">
        <v>44231.0</v>
      </c>
      <c r="B88" s="143" t="s">
        <v>30</v>
      </c>
      <c r="C88" s="143" t="s">
        <v>18</v>
      </c>
      <c r="D88" s="142" t="s">
        <v>261</v>
      </c>
    </row>
    <row r="89">
      <c r="A89" s="160">
        <v>44231.0</v>
      </c>
      <c r="B89" s="143" t="s">
        <v>152</v>
      </c>
      <c r="C89" s="143" t="s">
        <v>18</v>
      </c>
      <c r="D89" s="142" t="s">
        <v>261</v>
      </c>
    </row>
    <row r="90">
      <c r="A90" s="160">
        <v>44231.0</v>
      </c>
      <c r="B90" s="143" t="s">
        <v>152</v>
      </c>
      <c r="C90" s="143" t="s">
        <v>18</v>
      </c>
      <c r="D90" s="161" t="s">
        <v>183</v>
      </c>
    </row>
    <row r="91">
      <c r="A91" s="160">
        <v>44232.0</v>
      </c>
      <c r="B91" s="143" t="s">
        <v>152</v>
      </c>
      <c r="C91" s="143" t="s">
        <v>42</v>
      </c>
      <c r="D91" s="142" t="s">
        <v>403</v>
      </c>
    </row>
    <row r="92">
      <c r="A92" s="160">
        <v>44232.0</v>
      </c>
      <c r="B92" s="143" t="s">
        <v>152</v>
      </c>
      <c r="C92" s="143" t="s">
        <v>42</v>
      </c>
      <c r="D92" s="142" t="s">
        <v>403</v>
      </c>
    </row>
    <row r="93">
      <c r="A93" s="160">
        <v>44238.0</v>
      </c>
      <c r="B93" s="143" t="s">
        <v>36</v>
      </c>
      <c r="C93" s="143" t="s">
        <v>18</v>
      </c>
      <c r="D93" s="142" t="s">
        <v>401</v>
      </c>
    </row>
    <row r="94">
      <c r="A94" s="160">
        <v>44238.0</v>
      </c>
      <c r="B94" s="143" t="s">
        <v>30</v>
      </c>
      <c r="C94" s="143" t="s">
        <v>18</v>
      </c>
      <c r="D94" s="142" t="s">
        <v>261</v>
      </c>
    </row>
    <row r="95">
      <c r="A95" s="160">
        <v>44234.0</v>
      </c>
      <c r="B95" s="143" t="s">
        <v>30</v>
      </c>
      <c r="C95" s="143" t="s">
        <v>18</v>
      </c>
      <c r="D95" s="142" t="s">
        <v>261</v>
      </c>
    </row>
    <row r="96">
      <c r="A96" s="160">
        <v>44263.0</v>
      </c>
      <c r="B96" s="143" t="s">
        <v>152</v>
      </c>
      <c r="C96" s="143" t="s">
        <v>18</v>
      </c>
      <c r="D96" s="142" t="s">
        <v>261</v>
      </c>
    </row>
    <row r="97">
      <c r="A97" s="160">
        <v>44264.0</v>
      </c>
      <c r="B97" s="143" t="s">
        <v>152</v>
      </c>
      <c r="C97" s="143" t="s">
        <v>42</v>
      </c>
      <c r="D97" s="142" t="s">
        <v>261</v>
      </c>
    </row>
    <row r="98">
      <c r="A98" s="160">
        <v>44264.0</v>
      </c>
      <c r="B98" s="143" t="s">
        <v>152</v>
      </c>
      <c r="C98" s="143" t="s">
        <v>42</v>
      </c>
      <c r="D98" s="142" t="s">
        <v>261</v>
      </c>
    </row>
    <row r="99">
      <c r="A99" s="160">
        <v>44265.0</v>
      </c>
      <c r="B99" s="143" t="s">
        <v>68</v>
      </c>
      <c r="C99" s="143" t="s">
        <v>42</v>
      </c>
      <c r="D99" s="142" t="s">
        <v>261</v>
      </c>
    </row>
    <row r="100">
      <c r="A100" s="160">
        <v>44265.0</v>
      </c>
      <c r="B100" s="143" t="s">
        <v>68</v>
      </c>
      <c r="C100" s="143" t="s">
        <v>42</v>
      </c>
      <c r="D100" s="142" t="s">
        <v>261</v>
      </c>
    </row>
    <row r="101">
      <c r="A101" s="160">
        <v>44266.0</v>
      </c>
      <c r="B101" s="143" t="s">
        <v>404</v>
      </c>
      <c r="C101" s="143" t="s">
        <v>42</v>
      </c>
      <c r="D101" s="142" t="s">
        <v>261</v>
      </c>
    </row>
    <row r="102">
      <c r="A102" s="160">
        <v>44267.0</v>
      </c>
      <c r="B102" s="143" t="s">
        <v>404</v>
      </c>
      <c r="C102" s="143" t="s">
        <v>42</v>
      </c>
      <c r="D102" s="161" t="s">
        <v>183</v>
      </c>
    </row>
    <row r="103">
      <c r="A103" s="160">
        <v>44270.0</v>
      </c>
      <c r="B103" s="143" t="s">
        <v>34</v>
      </c>
      <c r="C103" s="143" t="s">
        <v>42</v>
      </c>
      <c r="D103" s="142" t="s">
        <v>261</v>
      </c>
    </row>
    <row r="104">
      <c r="A104" s="160">
        <v>44270.0</v>
      </c>
      <c r="B104" s="143" t="s">
        <v>34</v>
      </c>
      <c r="C104" s="143" t="s">
        <v>42</v>
      </c>
      <c r="D104" s="142" t="s">
        <v>401</v>
      </c>
    </row>
    <row r="105">
      <c r="A105" s="160">
        <v>44271.0</v>
      </c>
      <c r="B105" s="143" t="s">
        <v>404</v>
      </c>
      <c r="C105" s="143" t="s">
        <v>42</v>
      </c>
      <c r="D105" s="142" t="s">
        <v>261</v>
      </c>
    </row>
    <row r="106">
      <c r="A106" s="160">
        <v>44271.0</v>
      </c>
      <c r="B106" s="143" t="s">
        <v>404</v>
      </c>
      <c r="C106" s="143" t="s">
        <v>42</v>
      </c>
      <c r="D106" s="146" t="s">
        <v>183</v>
      </c>
    </row>
    <row r="107">
      <c r="A107" s="160">
        <v>44273.0</v>
      </c>
      <c r="B107" s="143" t="s">
        <v>34</v>
      </c>
      <c r="C107" s="143" t="s">
        <v>42</v>
      </c>
      <c r="D107" s="142" t="s">
        <v>261</v>
      </c>
    </row>
    <row r="108">
      <c r="A108" s="160">
        <v>44273.0</v>
      </c>
      <c r="B108" s="143" t="s">
        <v>34</v>
      </c>
      <c r="C108" s="143" t="s">
        <v>42</v>
      </c>
      <c r="D108" s="142" t="s">
        <v>261</v>
      </c>
    </row>
    <row r="109">
      <c r="A109" s="160">
        <v>44273.0</v>
      </c>
      <c r="B109" s="143" t="s">
        <v>34</v>
      </c>
      <c r="C109" s="143" t="s">
        <v>42</v>
      </c>
      <c r="D109" s="142" t="s">
        <v>261</v>
      </c>
    </row>
    <row r="110">
      <c r="A110" s="160">
        <v>44286.0</v>
      </c>
      <c r="B110" s="143" t="s">
        <v>73</v>
      </c>
      <c r="C110" s="143" t="s">
        <v>18</v>
      </c>
      <c r="D110" s="142" t="s">
        <v>399</v>
      </c>
    </row>
    <row r="111">
      <c r="A111" s="160">
        <v>44286.0</v>
      </c>
      <c r="B111" s="143" t="s">
        <v>73</v>
      </c>
      <c r="C111" s="143" t="s">
        <v>18</v>
      </c>
      <c r="D111" s="142" t="s">
        <v>399</v>
      </c>
    </row>
    <row r="112">
      <c r="A112" s="160">
        <v>44286.0</v>
      </c>
      <c r="B112" s="143" t="s">
        <v>73</v>
      </c>
      <c r="C112" s="143" t="s">
        <v>18</v>
      </c>
      <c r="D112" s="142" t="s">
        <v>399</v>
      </c>
    </row>
    <row r="113">
      <c r="A113" s="160">
        <v>44288.0</v>
      </c>
      <c r="B113" s="143" t="s">
        <v>34</v>
      </c>
      <c r="C113" s="143" t="s">
        <v>18</v>
      </c>
      <c r="D113" s="142" t="s">
        <v>261</v>
      </c>
    </row>
    <row r="114">
      <c r="A114" s="160">
        <v>44288.0</v>
      </c>
      <c r="B114" s="143" t="s">
        <v>34</v>
      </c>
      <c r="C114" s="143" t="s">
        <v>18</v>
      </c>
      <c r="D114" s="142" t="s">
        <v>261</v>
      </c>
    </row>
    <row r="115">
      <c r="A115" s="160">
        <v>44291.0</v>
      </c>
      <c r="B115" s="143" t="s">
        <v>73</v>
      </c>
      <c r="C115" s="143" t="s">
        <v>18</v>
      </c>
      <c r="D115" s="142" t="s">
        <v>261</v>
      </c>
    </row>
    <row r="116">
      <c r="A116" s="160">
        <v>44291.0</v>
      </c>
      <c r="B116" s="143" t="s">
        <v>37</v>
      </c>
      <c r="C116" s="143" t="s">
        <v>18</v>
      </c>
      <c r="D116" s="142" t="s">
        <v>261</v>
      </c>
    </row>
    <row r="117">
      <c r="A117" s="160">
        <v>44291.0</v>
      </c>
      <c r="B117" s="143" t="s">
        <v>37</v>
      </c>
      <c r="C117" s="143" t="s">
        <v>18</v>
      </c>
      <c r="D117" s="142" t="s">
        <v>261</v>
      </c>
    </row>
    <row r="118">
      <c r="A118" s="160">
        <v>44292.0</v>
      </c>
      <c r="B118" s="143" t="s">
        <v>34</v>
      </c>
      <c r="C118" s="143" t="s">
        <v>18</v>
      </c>
      <c r="D118" s="161" t="s">
        <v>183</v>
      </c>
    </row>
    <row r="119">
      <c r="A119" s="160">
        <v>44293.0</v>
      </c>
      <c r="B119" s="143" t="s">
        <v>37</v>
      </c>
      <c r="C119" s="143" t="s">
        <v>18</v>
      </c>
      <c r="D119" s="161" t="s">
        <v>183</v>
      </c>
    </row>
    <row r="120">
      <c r="A120" s="160">
        <v>44293.0</v>
      </c>
      <c r="B120" s="143" t="s">
        <v>34</v>
      </c>
      <c r="C120" s="143" t="s">
        <v>18</v>
      </c>
      <c r="D120" s="142" t="s">
        <v>261</v>
      </c>
    </row>
    <row r="121">
      <c r="A121" s="160">
        <v>44294.0</v>
      </c>
      <c r="B121" s="143" t="s">
        <v>34</v>
      </c>
      <c r="C121" s="143" t="s">
        <v>18</v>
      </c>
      <c r="D121" s="142" t="s">
        <v>261</v>
      </c>
    </row>
    <row r="122">
      <c r="A122" s="160">
        <v>44294.0</v>
      </c>
      <c r="B122" s="143" t="s">
        <v>34</v>
      </c>
      <c r="C122" s="143" t="s">
        <v>18</v>
      </c>
      <c r="D122" s="142" t="s">
        <v>261</v>
      </c>
    </row>
    <row r="123">
      <c r="A123" s="160">
        <v>44294.0</v>
      </c>
      <c r="B123" s="143" t="s">
        <v>30</v>
      </c>
      <c r="C123" s="143" t="s">
        <v>18</v>
      </c>
      <c r="D123" s="142" t="s">
        <v>261</v>
      </c>
    </row>
    <row r="124">
      <c r="A124" s="160">
        <v>44294.0</v>
      </c>
      <c r="B124" s="143" t="s">
        <v>34</v>
      </c>
      <c r="C124" s="143" t="s">
        <v>18</v>
      </c>
      <c r="D124" s="161" t="s">
        <v>183</v>
      </c>
    </row>
    <row r="125">
      <c r="A125" s="160">
        <v>44298.0</v>
      </c>
      <c r="B125" s="143" t="s">
        <v>34</v>
      </c>
      <c r="C125" s="143" t="s">
        <v>18</v>
      </c>
      <c r="D125" s="142" t="s">
        <v>261</v>
      </c>
    </row>
    <row r="126">
      <c r="A126" s="160">
        <v>44298.0</v>
      </c>
      <c r="B126" s="143" t="s">
        <v>37</v>
      </c>
      <c r="C126" s="143" t="s">
        <v>18</v>
      </c>
      <c r="D126" s="142" t="s">
        <v>261</v>
      </c>
    </row>
    <row r="127">
      <c r="A127" s="160">
        <v>44298.0</v>
      </c>
      <c r="B127" s="143" t="s">
        <v>37</v>
      </c>
      <c r="C127" s="143" t="s">
        <v>18</v>
      </c>
      <c r="D127" s="142" t="s">
        <v>261</v>
      </c>
    </row>
    <row r="128">
      <c r="A128" s="160">
        <v>44298.0</v>
      </c>
      <c r="B128" s="143" t="s">
        <v>37</v>
      </c>
      <c r="C128" s="143" t="s">
        <v>18</v>
      </c>
      <c r="D128" s="142" t="s">
        <v>261</v>
      </c>
    </row>
    <row r="129">
      <c r="A129" s="160">
        <v>44298.0</v>
      </c>
      <c r="B129" s="143" t="s">
        <v>37</v>
      </c>
      <c r="C129" s="143" t="s">
        <v>18</v>
      </c>
      <c r="D129" s="142" t="s">
        <v>261</v>
      </c>
    </row>
    <row r="130">
      <c r="A130" s="160">
        <v>44298.0</v>
      </c>
      <c r="B130" s="143" t="s">
        <v>37</v>
      </c>
      <c r="C130" s="143" t="s">
        <v>18</v>
      </c>
      <c r="D130" s="142" t="s">
        <v>399</v>
      </c>
    </row>
    <row r="131">
      <c r="A131" s="160">
        <v>44299.0</v>
      </c>
      <c r="B131" s="143" t="s">
        <v>34</v>
      </c>
      <c r="C131" s="143" t="s">
        <v>18</v>
      </c>
      <c r="D131" s="161" t="s">
        <v>183</v>
      </c>
    </row>
    <row r="132">
      <c r="A132" s="160">
        <v>44299.0</v>
      </c>
      <c r="B132" s="143" t="s">
        <v>68</v>
      </c>
      <c r="C132" s="143" t="s">
        <v>18</v>
      </c>
      <c r="D132" s="142" t="s">
        <v>261</v>
      </c>
    </row>
    <row r="133">
      <c r="A133" s="160">
        <v>44299.0</v>
      </c>
      <c r="B133" s="143" t="s">
        <v>152</v>
      </c>
      <c r="C133" s="143" t="s">
        <v>18</v>
      </c>
      <c r="D133" s="142" t="s">
        <v>261</v>
      </c>
    </row>
    <row r="134">
      <c r="A134" s="160">
        <v>44300.0</v>
      </c>
      <c r="B134" s="143" t="s">
        <v>152</v>
      </c>
      <c r="C134" s="143" t="s">
        <v>18</v>
      </c>
      <c r="D134" s="142" t="s">
        <v>401</v>
      </c>
    </row>
    <row r="135">
      <c r="A135" s="160">
        <v>44301.0</v>
      </c>
      <c r="B135" s="143" t="s">
        <v>37</v>
      </c>
      <c r="C135" s="143" t="s">
        <v>18</v>
      </c>
      <c r="D135" s="142" t="s">
        <v>261</v>
      </c>
    </row>
    <row r="136">
      <c r="A136" s="160">
        <v>44302.0</v>
      </c>
      <c r="B136" s="143" t="s">
        <v>37</v>
      </c>
      <c r="C136" s="143" t="s">
        <v>18</v>
      </c>
      <c r="D136" s="142" t="s">
        <v>401</v>
      </c>
    </row>
    <row r="137">
      <c r="A137" s="160">
        <v>44302.0</v>
      </c>
      <c r="B137" s="143" t="s">
        <v>37</v>
      </c>
      <c r="C137" s="143" t="s">
        <v>18</v>
      </c>
      <c r="D137" s="142" t="s">
        <v>261</v>
      </c>
    </row>
    <row r="138">
      <c r="A138" s="160">
        <v>44302.0</v>
      </c>
      <c r="B138" s="143" t="s">
        <v>34</v>
      </c>
      <c r="C138" s="143" t="s">
        <v>18</v>
      </c>
      <c r="D138" s="142" t="s">
        <v>261</v>
      </c>
    </row>
    <row r="139">
      <c r="A139" s="160">
        <v>44302.0</v>
      </c>
      <c r="B139" s="143" t="s">
        <v>34</v>
      </c>
      <c r="C139" s="143" t="s">
        <v>18</v>
      </c>
      <c r="D139" s="142" t="s">
        <v>261</v>
      </c>
    </row>
    <row r="140">
      <c r="A140" s="160">
        <v>44305.0</v>
      </c>
      <c r="B140" s="143" t="s">
        <v>152</v>
      </c>
      <c r="C140" s="143" t="s">
        <v>18</v>
      </c>
      <c r="D140" s="142" t="s">
        <v>261</v>
      </c>
    </row>
    <row r="141">
      <c r="A141" s="160">
        <v>44305.0</v>
      </c>
      <c r="B141" s="143" t="s">
        <v>37</v>
      </c>
      <c r="C141" s="143" t="s">
        <v>42</v>
      </c>
      <c r="D141" s="142" t="s">
        <v>399</v>
      </c>
    </row>
    <row r="142">
      <c r="A142" s="160">
        <v>44305.0</v>
      </c>
      <c r="B142" s="143" t="s">
        <v>37</v>
      </c>
      <c r="C142" s="143" t="s">
        <v>42</v>
      </c>
      <c r="D142" s="142" t="s">
        <v>399</v>
      </c>
    </row>
    <row r="143">
      <c r="A143" s="160">
        <v>44305.0</v>
      </c>
      <c r="B143" s="143" t="s">
        <v>37</v>
      </c>
      <c r="C143" s="143" t="s">
        <v>42</v>
      </c>
      <c r="D143" s="142" t="s">
        <v>399</v>
      </c>
    </row>
    <row r="144">
      <c r="A144" s="160">
        <v>44305.0</v>
      </c>
      <c r="B144" s="143" t="s">
        <v>37</v>
      </c>
      <c r="C144" s="143" t="s">
        <v>18</v>
      </c>
      <c r="D144" s="142" t="s">
        <v>399</v>
      </c>
    </row>
    <row r="145">
      <c r="A145" s="160">
        <v>44306.0</v>
      </c>
      <c r="B145" s="143" t="s">
        <v>34</v>
      </c>
      <c r="C145" s="143" t="s">
        <v>18</v>
      </c>
      <c r="D145" s="142" t="s">
        <v>261</v>
      </c>
    </row>
    <row r="146">
      <c r="A146" s="160">
        <v>44306.0</v>
      </c>
      <c r="B146" s="143" t="s">
        <v>34</v>
      </c>
      <c r="C146" s="143" t="s">
        <v>18</v>
      </c>
      <c r="D146" s="142" t="s">
        <v>261</v>
      </c>
    </row>
    <row r="147">
      <c r="A147" s="160">
        <v>44307.0</v>
      </c>
      <c r="B147" s="143" t="s">
        <v>30</v>
      </c>
      <c r="C147" s="143" t="s">
        <v>18</v>
      </c>
      <c r="D147" s="161" t="s">
        <v>183</v>
      </c>
    </row>
    <row r="148">
      <c r="A148" s="160">
        <v>44307.0</v>
      </c>
      <c r="B148" s="143" t="s">
        <v>152</v>
      </c>
      <c r="C148" s="143" t="s">
        <v>18</v>
      </c>
      <c r="D148" s="142" t="s">
        <v>261</v>
      </c>
    </row>
    <row r="149">
      <c r="A149" s="160">
        <v>44313.0</v>
      </c>
      <c r="B149" s="143" t="s">
        <v>30</v>
      </c>
      <c r="C149" s="143" t="s">
        <v>18</v>
      </c>
      <c r="D149" s="142" t="s">
        <v>261</v>
      </c>
    </row>
    <row r="150">
      <c r="A150" s="160">
        <v>44313.0</v>
      </c>
      <c r="B150" s="143" t="s">
        <v>30</v>
      </c>
      <c r="C150" s="143" t="s">
        <v>18</v>
      </c>
      <c r="D150" s="142" t="s">
        <v>261</v>
      </c>
    </row>
    <row r="151">
      <c r="A151" s="160">
        <v>44313.0</v>
      </c>
      <c r="B151" s="143" t="s">
        <v>30</v>
      </c>
      <c r="C151" s="143" t="s">
        <v>42</v>
      </c>
      <c r="D151" s="142" t="s">
        <v>401</v>
      </c>
    </row>
    <row r="152">
      <c r="A152" s="160">
        <v>44314.0</v>
      </c>
      <c r="B152" s="143" t="s">
        <v>33</v>
      </c>
      <c r="C152" s="143" t="s">
        <v>18</v>
      </c>
      <c r="D152" s="142" t="s">
        <v>261</v>
      </c>
    </row>
    <row r="153">
      <c r="A153" s="160">
        <v>44314.0</v>
      </c>
      <c r="B153" s="143" t="s">
        <v>30</v>
      </c>
      <c r="C153" s="143" t="s">
        <v>18</v>
      </c>
      <c r="D153" s="142" t="s">
        <v>401</v>
      </c>
    </row>
    <row r="154">
      <c r="A154" s="160">
        <v>44315.0</v>
      </c>
      <c r="B154" s="143" t="s">
        <v>152</v>
      </c>
      <c r="C154" s="143" t="s">
        <v>18</v>
      </c>
      <c r="D154" s="142" t="s">
        <v>261</v>
      </c>
    </row>
    <row r="155">
      <c r="A155" s="160">
        <v>44315.0</v>
      </c>
      <c r="B155" s="143" t="s">
        <v>30</v>
      </c>
      <c r="C155" s="143" t="s">
        <v>18</v>
      </c>
      <c r="D155" s="142" t="s">
        <v>261</v>
      </c>
    </row>
    <row r="156">
      <c r="A156" s="160">
        <v>44315.0</v>
      </c>
      <c r="B156" s="143" t="s">
        <v>152</v>
      </c>
      <c r="C156" s="143" t="s">
        <v>18</v>
      </c>
      <c r="D156" s="142" t="s">
        <v>399</v>
      </c>
    </row>
    <row r="157">
      <c r="A157" s="160">
        <v>44315.0</v>
      </c>
      <c r="B157" s="143" t="s">
        <v>152</v>
      </c>
      <c r="C157" s="143" t="s">
        <v>18</v>
      </c>
      <c r="D157" s="142" t="s">
        <v>401</v>
      </c>
    </row>
    <row r="158">
      <c r="A158" s="160">
        <v>44316.0</v>
      </c>
      <c r="B158" s="143" t="s">
        <v>73</v>
      </c>
      <c r="C158" s="143" t="s">
        <v>18</v>
      </c>
      <c r="D158" s="142" t="s">
        <v>261</v>
      </c>
    </row>
    <row r="159">
      <c r="A159" s="160">
        <v>44316.0</v>
      </c>
      <c r="B159" s="143" t="s">
        <v>30</v>
      </c>
      <c r="C159" s="143" t="s">
        <v>18</v>
      </c>
      <c r="D159" s="161" t="s">
        <v>183</v>
      </c>
    </row>
    <row r="160">
      <c r="A160" s="160">
        <v>44319.0</v>
      </c>
      <c r="B160" s="143" t="s">
        <v>30</v>
      </c>
      <c r="C160" s="143" t="s">
        <v>18</v>
      </c>
      <c r="D160" s="161" t="s">
        <v>183</v>
      </c>
    </row>
    <row r="161">
      <c r="A161" s="160">
        <v>44319.0</v>
      </c>
      <c r="B161" s="143" t="s">
        <v>30</v>
      </c>
      <c r="C161" s="143" t="s">
        <v>18</v>
      </c>
      <c r="D161" s="161" t="s">
        <v>183</v>
      </c>
    </row>
    <row r="162">
      <c r="A162" s="160">
        <v>44319.0</v>
      </c>
      <c r="B162" s="143" t="s">
        <v>30</v>
      </c>
      <c r="C162" s="143" t="s">
        <v>18</v>
      </c>
      <c r="D162" s="161" t="s">
        <v>183</v>
      </c>
    </row>
    <row r="163">
      <c r="A163" s="160">
        <v>44319.0</v>
      </c>
      <c r="B163" s="143" t="s">
        <v>33</v>
      </c>
      <c r="C163" s="143" t="s">
        <v>18</v>
      </c>
      <c r="D163" s="142" t="s">
        <v>261</v>
      </c>
    </row>
    <row r="164">
      <c r="A164" s="160">
        <v>44319.0</v>
      </c>
      <c r="B164" s="143" t="s">
        <v>33</v>
      </c>
      <c r="C164" s="143" t="s">
        <v>18</v>
      </c>
      <c r="D164" s="142" t="s">
        <v>399</v>
      </c>
    </row>
    <row r="165">
      <c r="A165" s="160">
        <v>44319.0</v>
      </c>
      <c r="B165" s="143" t="s">
        <v>33</v>
      </c>
      <c r="C165" s="143" t="s">
        <v>18</v>
      </c>
      <c r="D165" s="142" t="s">
        <v>399</v>
      </c>
    </row>
    <row r="166">
      <c r="A166" s="160">
        <v>44319.0</v>
      </c>
      <c r="B166" s="143" t="s">
        <v>30</v>
      </c>
      <c r="C166" s="143" t="s">
        <v>18</v>
      </c>
      <c r="D166" s="142" t="s">
        <v>401</v>
      </c>
    </row>
    <row r="167">
      <c r="A167" s="160">
        <v>44320.0</v>
      </c>
      <c r="B167" s="143" t="s">
        <v>30</v>
      </c>
      <c r="C167" s="143" t="s">
        <v>18</v>
      </c>
      <c r="D167" s="142" t="s">
        <v>401</v>
      </c>
    </row>
    <row r="168">
      <c r="A168" s="160">
        <v>44320.0</v>
      </c>
      <c r="B168" s="143" t="s">
        <v>30</v>
      </c>
      <c r="C168" s="143" t="s">
        <v>18</v>
      </c>
      <c r="D168" s="142" t="s">
        <v>401</v>
      </c>
    </row>
    <row r="169">
      <c r="A169" s="160">
        <v>44321.0</v>
      </c>
      <c r="B169" s="143" t="s">
        <v>30</v>
      </c>
      <c r="C169" s="143" t="s">
        <v>18</v>
      </c>
      <c r="D169" s="142" t="s">
        <v>261</v>
      </c>
    </row>
    <row r="170">
      <c r="A170" s="160">
        <v>44322.0</v>
      </c>
      <c r="B170" s="143" t="s">
        <v>30</v>
      </c>
      <c r="C170" s="143" t="s">
        <v>18</v>
      </c>
      <c r="D170" s="142" t="s">
        <v>261</v>
      </c>
    </row>
    <row r="171">
      <c r="A171" s="160">
        <v>44322.0</v>
      </c>
      <c r="B171" s="143" t="s">
        <v>30</v>
      </c>
      <c r="C171" s="143" t="s">
        <v>18</v>
      </c>
      <c r="D171" s="142" t="s">
        <v>399</v>
      </c>
    </row>
    <row r="172">
      <c r="A172" s="160">
        <v>44323.0</v>
      </c>
      <c r="B172" s="143" t="s">
        <v>33</v>
      </c>
      <c r="C172" s="143" t="s">
        <v>18</v>
      </c>
      <c r="D172" s="142" t="s">
        <v>401</v>
      </c>
    </row>
    <row r="173">
      <c r="A173" s="160">
        <v>44323.0</v>
      </c>
      <c r="B173" s="143" t="s">
        <v>33</v>
      </c>
      <c r="C173" s="143" t="s">
        <v>18</v>
      </c>
      <c r="D173" s="142" t="s">
        <v>401</v>
      </c>
    </row>
    <row r="174">
      <c r="A174" s="160">
        <v>44323.0</v>
      </c>
      <c r="B174" s="143" t="s">
        <v>17</v>
      </c>
      <c r="C174" s="143" t="s">
        <v>18</v>
      </c>
      <c r="D174" s="142" t="s">
        <v>261</v>
      </c>
    </row>
    <row r="175">
      <c r="A175" s="160">
        <v>44323.0</v>
      </c>
      <c r="B175" s="143" t="s">
        <v>17</v>
      </c>
      <c r="C175" s="143" t="s">
        <v>18</v>
      </c>
      <c r="D175" s="142" t="s">
        <v>261</v>
      </c>
    </row>
    <row r="176">
      <c r="A176" s="160">
        <v>44328.0</v>
      </c>
      <c r="B176" s="143" t="s">
        <v>30</v>
      </c>
      <c r="C176" s="143" t="s">
        <v>18</v>
      </c>
      <c r="D176" s="142" t="s">
        <v>399</v>
      </c>
    </row>
    <row r="177">
      <c r="A177" s="160">
        <v>44328.0</v>
      </c>
      <c r="B177" s="143" t="s">
        <v>17</v>
      </c>
      <c r="C177" s="143" t="s">
        <v>18</v>
      </c>
      <c r="D177" s="161" t="s">
        <v>183</v>
      </c>
    </row>
    <row r="178">
      <c r="A178" s="160">
        <v>44328.0</v>
      </c>
      <c r="B178" s="143" t="s">
        <v>17</v>
      </c>
      <c r="C178" s="143" t="s">
        <v>18</v>
      </c>
      <c r="D178" s="142" t="s">
        <v>261</v>
      </c>
    </row>
    <row r="179">
      <c r="A179" s="160">
        <v>44328.0</v>
      </c>
      <c r="B179" s="143" t="s">
        <v>30</v>
      </c>
      <c r="C179" s="143" t="s">
        <v>18</v>
      </c>
      <c r="D179" s="142" t="s">
        <v>261</v>
      </c>
    </row>
    <row r="180">
      <c r="A180" s="160">
        <v>44328.0</v>
      </c>
      <c r="B180" s="143" t="s">
        <v>17</v>
      </c>
      <c r="C180" s="143" t="s">
        <v>18</v>
      </c>
      <c r="D180" s="142" t="s">
        <v>261</v>
      </c>
    </row>
    <row r="181">
      <c r="A181" s="160">
        <v>44328.0</v>
      </c>
      <c r="B181" s="143" t="s">
        <v>17</v>
      </c>
      <c r="C181" s="143" t="s">
        <v>18</v>
      </c>
      <c r="D181" s="142" t="s">
        <v>401</v>
      </c>
    </row>
    <row r="182">
      <c r="A182" s="160">
        <v>44328.0</v>
      </c>
      <c r="B182" s="143" t="s">
        <v>17</v>
      </c>
      <c r="C182" s="143" t="s">
        <v>18</v>
      </c>
      <c r="D182" s="142" t="s">
        <v>401</v>
      </c>
    </row>
    <row r="183">
      <c r="A183" s="160">
        <v>44329.0</v>
      </c>
      <c r="B183" s="143" t="s">
        <v>30</v>
      </c>
      <c r="C183" s="143" t="s">
        <v>18</v>
      </c>
      <c r="D183" s="142" t="s">
        <v>399</v>
      </c>
    </row>
    <row r="184">
      <c r="A184" s="160">
        <v>44329.0</v>
      </c>
      <c r="B184" s="143" t="s">
        <v>73</v>
      </c>
      <c r="C184" s="143" t="s">
        <v>18</v>
      </c>
      <c r="D184" s="142" t="s">
        <v>399</v>
      </c>
    </row>
    <row r="185">
      <c r="A185" s="160">
        <v>44330.0</v>
      </c>
      <c r="B185" s="143" t="s">
        <v>30</v>
      </c>
      <c r="C185" s="143" t="s">
        <v>18</v>
      </c>
      <c r="D185" s="142" t="s">
        <v>261</v>
      </c>
    </row>
    <row r="186">
      <c r="A186" s="160">
        <v>44334.0</v>
      </c>
      <c r="B186" s="143" t="s">
        <v>36</v>
      </c>
      <c r="C186" s="143" t="s">
        <v>18</v>
      </c>
      <c r="D186" s="142" t="s">
        <v>399</v>
      </c>
    </row>
    <row r="187">
      <c r="A187" s="160">
        <v>44336.0</v>
      </c>
      <c r="B187" s="143" t="s">
        <v>30</v>
      </c>
      <c r="C187" s="143" t="s">
        <v>18</v>
      </c>
      <c r="D187" s="142" t="s">
        <v>261</v>
      </c>
    </row>
    <row r="188">
      <c r="A188" s="160">
        <v>44340.0</v>
      </c>
      <c r="B188" s="143" t="s">
        <v>30</v>
      </c>
      <c r="C188" s="143" t="s">
        <v>18</v>
      </c>
      <c r="D188" s="146" t="s">
        <v>25</v>
      </c>
    </row>
    <row r="189">
      <c r="A189" s="160">
        <v>44341.0</v>
      </c>
      <c r="B189" s="143" t="s">
        <v>17</v>
      </c>
      <c r="C189" s="143" t="s">
        <v>18</v>
      </c>
      <c r="D189" s="142" t="s">
        <v>261</v>
      </c>
    </row>
    <row r="190">
      <c r="A190" s="160">
        <v>44341.0</v>
      </c>
      <c r="B190" s="143" t="s">
        <v>17</v>
      </c>
      <c r="C190" s="143" t="s">
        <v>18</v>
      </c>
      <c r="D190" s="142" t="s">
        <v>399</v>
      </c>
    </row>
    <row r="191">
      <c r="A191" s="160">
        <v>44342.0</v>
      </c>
      <c r="B191" s="143" t="s">
        <v>17</v>
      </c>
      <c r="C191" s="143" t="s">
        <v>42</v>
      </c>
      <c r="D191" s="142" t="s">
        <v>399</v>
      </c>
    </row>
    <row r="192">
      <c r="A192" s="160">
        <v>44342.0</v>
      </c>
      <c r="B192" s="143" t="s">
        <v>17</v>
      </c>
      <c r="C192" s="143" t="s">
        <v>18</v>
      </c>
      <c r="D192" s="142" t="s">
        <v>399</v>
      </c>
    </row>
    <row r="193">
      <c r="A193" s="160">
        <v>44342.0</v>
      </c>
      <c r="B193" s="143" t="s">
        <v>17</v>
      </c>
      <c r="C193" s="143" t="s">
        <v>18</v>
      </c>
      <c r="D193" s="142" t="s">
        <v>399</v>
      </c>
    </row>
    <row r="194">
      <c r="A194" s="160">
        <v>44343.0</v>
      </c>
      <c r="B194" s="143" t="s">
        <v>17</v>
      </c>
      <c r="C194" s="143" t="s">
        <v>18</v>
      </c>
      <c r="D194" s="142" t="s">
        <v>405</v>
      </c>
    </row>
    <row r="195">
      <c r="A195" s="160">
        <v>44344.0</v>
      </c>
      <c r="B195" s="143" t="s">
        <v>17</v>
      </c>
      <c r="C195" s="143" t="s">
        <v>18</v>
      </c>
      <c r="D195" s="142" t="s">
        <v>405</v>
      </c>
    </row>
    <row r="196">
      <c r="A196" s="160">
        <v>44348.0</v>
      </c>
      <c r="B196" s="143" t="s">
        <v>17</v>
      </c>
      <c r="C196" s="143" t="s">
        <v>18</v>
      </c>
      <c r="D196" s="142" t="s">
        <v>405</v>
      </c>
    </row>
    <row r="197">
      <c r="A197" s="160">
        <v>44358.0</v>
      </c>
      <c r="B197" s="143" t="s">
        <v>114</v>
      </c>
      <c r="C197" s="143" t="s">
        <v>18</v>
      </c>
      <c r="D197" s="142" t="s">
        <v>261</v>
      </c>
    </row>
    <row r="198">
      <c r="A198" s="160">
        <v>44361.0</v>
      </c>
      <c r="B198" s="143" t="s">
        <v>45</v>
      </c>
      <c r="C198" s="143" t="s">
        <v>18</v>
      </c>
      <c r="D198" s="142" t="s">
        <v>405</v>
      </c>
    </row>
    <row r="199">
      <c r="A199" s="160">
        <v>44361.0</v>
      </c>
      <c r="B199" s="143" t="s">
        <v>37</v>
      </c>
      <c r="C199" s="143" t="s">
        <v>18</v>
      </c>
      <c r="D199" s="142" t="s">
        <v>261</v>
      </c>
    </row>
    <row r="200">
      <c r="A200" s="160">
        <v>44362.0</v>
      </c>
      <c r="B200" s="143" t="s">
        <v>37</v>
      </c>
      <c r="C200" s="143" t="s">
        <v>18</v>
      </c>
      <c r="D200" s="142" t="s">
        <v>401</v>
      </c>
    </row>
    <row r="201">
      <c r="A201" s="160">
        <v>44368.0</v>
      </c>
      <c r="B201" s="143" t="s">
        <v>37</v>
      </c>
      <c r="C201" s="143" t="s">
        <v>18</v>
      </c>
      <c r="D201" s="142" t="s">
        <v>261</v>
      </c>
    </row>
    <row r="202">
      <c r="A202" s="160">
        <v>44369.0</v>
      </c>
      <c r="B202" s="143" t="s">
        <v>37</v>
      </c>
      <c r="C202" s="143" t="s">
        <v>18</v>
      </c>
      <c r="D202" s="142" t="s">
        <v>261</v>
      </c>
    </row>
    <row r="203">
      <c r="A203" s="160">
        <v>44369.0</v>
      </c>
      <c r="B203" s="143" t="s">
        <v>37</v>
      </c>
      <c r="C203" s="143" t="s">
        <v>18</v>
      </c>
      <c r="D203" s="161" t="s">
        <v>183</v>
      </c>
    </row>
    <row r="204">
      <c r="A204" s="160">
        <v>44186.0</v>
      </c>
      <c r="B204" s="143" t="s">
        <v>73</v>
      </c>
      <c r="C204" s="143" t="s">
        <v>18</v>
      </c>
      <c r="D204" s="142" t="s">
        <v>363</v>
      </c>
    </row>
    <row r="205">
      <c r="A205" s="160">
        <v>44186.0</v>
      </c>
      <c r="B205" s="143" t="s">
        <v>73</v>
      </c>
      <c r="C205" s="143" t="s">
        <v>18</v>
      </c>
      <c r="D205" s="142" t="s">
        <v>363</v>
      </c>
    </row>
    <row r="206">
      <c r="A206" s="160">
        <v>44186.0</v>
      </c>
      <c r="B206" s="143" t="s">
        <v>73</v>
      </c>
      <c r="C206" s="143" t="s">
        <v>18</v>
      </c>
      <c r="D206" s="142" t="s">
        <v>363</v>
      </c>
    </row>
    <row r="207">
      <c r="A207" s="160">
        <v>44186.0</v>
      </c>
      <c r="B207" s="143" t="s">
        <v>73</v>
      </c>
      <c r="C207" s="143" t="s">
        <v>18</v>
      </c>
      <c r="D207" s="142" t="s">
        <v>396</v>
      </c>
    </row>
    <row r="208">
      <c r="A208" s="160">
        <v>44186.0</v>
      </c>
      <c r="B208" s="143" t="s">
        <v>152</v>
      </c>
      <c r="C208" s="143" t="s">
        <v>18</v>
      </c>
      <c r="D208" s="142" t="s">
        <v>396</v>
      </c>
    </row>
    <row r="209">
      <c r="A209" s="160">
        <v>44186.0</v>
      </c>
      <c r="B209" s="143" t="s">
        <v>152</v>
      </c>
      <c r="C209" s="143" t="s">
        <v>18</v>
      </c>
      <c r="D209" s="142" t="s">
        <v>396</v>
      </c>
    </row>
    <row r="210">
      <c r="A210" s="160">
        <v>44186.0</v>
      </c>
      <c r="B210" s="143" t="s">
        <v>152</v>
      </c>
      <c r="C210" s="143" t="s">
        <v>18</v>
      </c>
      <c r="D210" s="142" t="s">
        <v>363</v>
      </c>
    </row>
    <row r="211">
      <c r="A211" s="160">
        <v>44186.0</v>
      </c>
      <c r="B211" s="143" t="s">
        <v>152</v>
      </c>
      <c r="C211" s="143" t="s">
        <v>18</v>
      </c>
      <c r="D211" s="142" t="s">
        <v>363</v>
      </c>
    </row>
    <row r="212">
      <c r="A212" s="160">
        <v>44186.0</v>
      </c>
      <c r="B212" s="143" t="s">
        <v>152</v>
      </c>
      <c r="C212" s="143" t="s">
        <v>18</v>
      </c>
      <c r="D212" s="142" t="s">
        <v>363</v>
      </c>
    </row>
    <row r="213">
      <c r="A213" s="160">
        <v>44187.0</v>
      </c>
      <c r="B213" s="143" t="s">
        <v>152</v>
      </c>
      <c r="C213" s="143" t="s">
        <v>18</v>
      </c>
      <c r="D213" s="142" t="s">
        <v>363</v>
      </c>
    </row>
    <row r="214">
      <c r="A214" s="160">
        <v>44187.0</v>
      </c>
      <c r="B214" s="143" t="s">
        <v>152</v>
      </c>
      <c r="C214" s="143" t="s">
        <v>18</v>
      </c>
      <c r="D214" s="142" t="s">
        <v>363</v>
      </c>
    </row>
    <row r="215">
      <c r="A215" s="160">
        <v>44187.0</v>
      </c>
      <c r="B215" s="143" t="s">
        <v>152</v>
      </c>
      <c r="C215" s="143" t="s">
        <v>18</v>
      </c>
      <c r="D215" s="142" t="s">
        <v>363</v>
      </c>
    </row>
    <row r="216">
      <c r="A216" s="160">
        <v>44187.0</v>
      </c>
      <c r="B216" s="143" t="s">
        <v>152</v>
      </c>
      <c r="C216" s="143" t="s">
        <v>18</v>
      </c>
      <c r="D216" s="142" t="s">
        <v>363</v>
      </c>
    </row>
    <row r="217">
      <c r="A217" s="160">
        <v>44187.0</v>
      </c>
      <c r="B217" s="143" t="s">
        <v>152</v>
      </c>
      <c r="C217" s="143" t="s">
        <v>18</v>
      </c>
      <c r="D217" s="142" t="s">
        <v>363</v>
      </c>
    </row>
    <row r="218">
      <c r="A218" s="160">
        <v>44187.0</v>
      </c>
      <c r="B218" s="143" t="s">
        <v>152</v>
      </c>
      <c r="C218" s="143" t="s">
        <v>18</v>
      </c>
      <c r="D218" s="142" t="s">
        <v>363</v>
      </c>
    </row>
    <row r="219">
      <c r="A219" s="160">
        <v>44188.0</v>
      </c>
      <c r="B219" s="143" t="s">
        <v>30</v>
      </c>
      <c r="C219" s="143" t="s">
        <v>18</v>
      </c>
      <c r="D219" s="142" t="s">
        <v>396</v>
      </c>
    </row>
    <row r="220">
      <c r="A220" s="160">
        <v>44188.0</v>
      </c>
      <c r="B220" s="143" t="s">
        <v>30</v>
      </c>
      <c r="C220" s="143" t="s">
        <v>18</v>
      </c>
      <c r="D220" s="142" t="s">
        <v>363</v>
      </c>
    </row>
    <row r="221">
      <c r="A221" s="160">
        <v>44193.0</v>
      </c>
      <c r="B221" s="143" t="s">
        <v>73</v>
      </c>
      <c r="C221" s="143" t="s">
        <v>18</v>
      </c>
      <c r="D221" s="142" t="s">
        <v>363</v>
      </c>
    </row>
    <row r="222">
      <c r="A222" s="160">
        <v>44193.0</v>
      </c>
      <c r="B222" s="143" t="s">
        <v>73</v>
      </c>
      <c r="C222" s="143" t="s">
        <v>18</v>
      </c>
      <c r="D222" s="142" t="s">
        <v>406</v>
      </c>
    </row>
    <row r="223">
      <c r="A223" s="160">
        <v>44193.0</v>
      </c>
      <c r="B223" s="143" t="s">
        <v>30</v>
      </c>
      <c r="C223" s="143" t="s">
        <v>18</v>
      </c>
      <c r="D223" s="142" t="s">
        <v>396</v>
      </c>
    </row>
    <row r="224">
      <c r="A224" s="160">
        <v>44193.0</v>
      </c>
      <c r="B224" s="143" t="s">
        <v>30</v>
      </c>
      <c r="C224" s="143" t="s">
        <v>18</v>
      </c>
      <c r="D224" s="142" t="s">
        <v>363</v>
      </c>
    </row>
    <row r="225">
      <c r="A225" s="160">
        <v>44193.0</v>
      </c>
      <c r="B225" s="143" t="s">
        <v>30</v>
      </c>
      <c r="C225" s="143" t="s">
        <v>18</v>
      </c>
      <c r="D225" s="142" t="s">
        <v>363</v>
      </c>
    </row>
    <row r="226">
      <c r="A226" s="160">
        <v>44193.0</v>
      </c>
      <c r="B226" s="143" t="s">
        <v>30</v>
      </c>
      <c r="C226" s="143" t="s">
        <v>18</v>
      </c>
      <c r="D226" s="142" t="s">
        <v>183</v>
      </c>
    </row>
    <row r="227">
      <c r="A227" s="160">
        <v>44193.0</v>
      </c>
      <c r="B227" s="143" t="s">
        <v>30</v>
      </c>
      <c r="C227" s="143" t="s">
        <v>18</v>
      </c>
      <c r="D227" s="142" t="s">
        <v>363</v>
      </c>
    </row>
    <row r="228">
      <c r="A228" s="160">
        <v>44193.0</v>
      </c>
      <c r="B228" s="143" t="s">
        <v>30</v>
      </c>
      <c r="C228" s="143" t="s">
        <v>18</v>
      </c>
      <c r="D228" s="142" t="s">
        <v>363</v>
      </c>
    </row>
    <row r="229">
      <c r="A229" s="160">
        <v>44193.0</v>
      </c>
      <c r="B229" s="143" t="s">
        <v>34</v>
      </c>
      <c r="C229" s="143" t="s">
        <v>18</v>
      </c>
      <c r="D229" s="142" t="s">
        <v>396</v>
      </c>
    </row>
    <row r="230">
      <c r="A230" s="160">
        <v>44193.0</v>
      </c>
      <c r="B230" s="143" t="s">
        <v>34</v>
      </c>
      <c r="C230" s="143" t="s">
        <v>18</v>
      </c>
      <c r="D230" s="142" t="s">
        <v>396</v>
      </c>
    </row>
    <row r="231">
      <c r="A231" s="160">
        <v>44193.0</v>
      </c>
      <c r="B231" s="143" t="s">
        <v>34</v>
      </c>
      <c r="C231" s="143" t="s">
        <v>18</v>
      </c>
      <c r="D231" s="142" t="s">
        <v>261</v>
      </c>
    </row>
    <row r="232">
      <c r="A232" s="160">
        <v>44193.0</v>
      </c>
      <c r="B232" s="143" t="s">
        <v>34</v>
      </c>
      <c r="C232" s="143" t="s">
        <v>18</v>
      </c>
      <c r="D232" s="142" t="s">
        <v>396</v>
      </c>
    </row>
    <row r="233">
      <c r="A233" s="160">
        <v>44194.0</v>
      </c>
      <c r="B233" s="143" t="s">
        <v>407</v>
      </c>
      <c r="C233" s="143" t="s">
        <v>18</v>
      </c>
      <c r="D233" s="142" t="s">
        <v>396</v>
      </c>
    </row>
    <row r="234">
      <c r="A234" s="160">
        <v>44194.0</v>
      </c>
      <c r="B234" s="143" t="s">
        <v>34</v>
      </c>
      <c r="C234" s="143" t="s">
        <v>18</v>
      </c>
      <c r="D234" s="142" t="s">
        <v>363</v>
      </c>
    </row>
    <row r="235">
      <c r="A235" s="160">
        <v>44194.0</v>
      </c>
      <c r="B235" s="143" t="s">
        <v>34</v>
      </c>
      <c r="C235" s="143" t="s">
        <v>18</v>
      </c>
      <c r="D235" s="142" t="s">
        <v>363</v>
      </c>
    </row>
    <row r="236">
      <c r="A236" s="160">
        <v>44194.0</v>
      </c>
      <c r="B236" s="143" t="s">
        <v>407</v>
      </c>
      <c r="C236" s="143" t="s">
        <v>18</v>
      </c>
      <c r="D236" s="142" t="s">
        <v>396</v>
      </c>
    </row>
    <row r="237">
      <c r="A237" s="160">
        <v>44194.0</v>
      </c>
      <c r="B237" s="143" t="s">
        <v>407</v>
      </c>
      <c r="C237" s="143" t="s">
        <v>18</v>
      </c>
      <c r="D237" s="142" t="s">
        <v>396</v>
      </c>
    </row>
    <row r="238">
      <c r="A238" s="160">
        <v>44195.0</v>
      </c>
      <c r="B238" s="143" t="s">
        <v>30</v>
      </c>
      <c r="C238" s="143" t="s">
        <v>18</v>
      </c>
      <c r="D238" s="142" t="s">
        <v>363</v>
      </c>
    </row>
    <row r="239">
      <c r="A239" s="160">
        <v>44195.0</v>
      </c>
      <c r="B239" s="143" t="s">
        <v>30</v>
      </c>
      <c r="C239" s="143" t="s">
        <v>18</v>
      </c>
      <c r="D239" s="142" t="s">
        <v>363</v>
      </c>
    </row>
    <row r="240">
      <c r="A240" s="160">
        <v>44195.0</v>
      </c>
      <c r="B240" s="143" t="s">
        <v>30</v>
      </c>
      <c r="C240" s="143" t="s">
        <v>18</v>
      </c>
      <c r="D240" s="142" t="s">
        <v>396</v>
      </c>
    </row>
    <row r="241">
      <c r="A241" s="160">
        <v>44195.0</v>
      </c>
      <c r="B241" s="143" t="s">
        <v>30</v>
      </c>
      <c r="C241" s="143" t="s">
        <v>18</v>
      </c>
      <c r="D241" s="142" t="s">
        <v>396</v>
      </c>
    </row>
    <row r="242">
      <c r="A242" s="160">
        <v>44195.0</v>
      </c>
      <c r="B242" s="143" t="s">
        <v>30</v>
      </c>
      <c r="C242" s="143" t="s">
        <v>18</v>
      </c>
      <c r="D242" s="142" t="s">
        <v>398</v>
      </c>
    </row>
    <row r="243">
      <c r="A243" s="160">
        <v>44195.0</v>
      </c>
      <c r="B243" s="143" t="s">
        <v>30</v>
      </c>
      <c r="C243" s="143" t="s">
        <v>18</v>
      </c>
      <c r="D243" s="142" t="s">
        <v>363</v>
      </c>
    </row>
    <row r="244">
      <c r="A244" s="160">
        <v>44195.0</v>
      </c>
      <c r="B244" s="143" t="s">
        <v>30</v>
      </c>
      <c r="C244" s="143" t="s">
        <v>18</v>
      </c>
      <c r="D244" s="142" t="s">
        <v>396</v>
      </c>
    </row>
    <row r="245">
      <c r="A245" s="160">
        <v>44196.0</v>
      </c>
      <c r="B245" s="143" t="s">
        <v>73</v>
      </c>
      <c r="C245" s="143" t="s">
        <v>18</v>
      </c>
      <c r="D245" s="142" t="s">
        <v>396</v>
      </c>
    </row>
    <row r="246">
      <c r="A246" s="160">
        <v>44196.0</v>
      </c>
      <c r="B246" s="143" t="s">
        <v>152</v>
      </c>
      <c r="C246" s="143" t="s">
        <v>18</v>
      </c>
      <c r="D246" s="142" t="s">
        <v>396</v>
      </c>
    </row>
    <row r="247">
      <c r="A247" s="160">
        <v>44196.0</v>
      </c>
      <c r="B247" s="143" t="s">
        <v>152</v>
      </c>
      <c r="C247" s="143" t="s">
        <v>18</v>
      </c>
      <c r="D247" s="142" t="s">
        <v>408</v>
      </c>
    </row>
    <row r="248">
      <c r="A248" s="160">
        <v>44196.0</v>
      </c>
      <c r="B248" s="143" t="s">
        <v>152</v>
      </c>
      <c r="C248" s="143" t="s">
        <v>18</v>
      </c>
      <c r="D248" s="142" t="s">
        <v>363</v>
      </c>
    </row>
    <row r="249">
      <c r="A249" s="160">
        <v>44196.0</v>
      </c>
      <c r="B249" s="143" t="s">
        <v>152</v>
      </c>
      <c r="C249" s="143" t="s">
        <v>18</v>
      </c>
      <c r="D249" s="142" t="s">
        <v>396</v>
      </c>
    </row>
    <row r="250">
      <c r="A250" s="160">
        <v>44196.0</v>
      </c>
      <c r="B250" s="143" t="s">
        <v>152</v>
      </c>
      <c r="C250" s="143" t="s">
        <v>18</v>
      </c>
      <c r="D250" s="142" t="s">
        <v>409</v>
      </c>
    </row>
    <row r="251">
      <c r="A251" s="160">
        <v>44196.0</v>
      </c>
      <c r="B251" s="143" t="s">
        <v>152</v>
      </c>
      <c r="C251" s="143" t="s">
        <v>18</v>
      </c>
      <c r="D251" s="142" t="s">
        <v>398</v>
      </c>
    </row>
    <row r="252">
      <c r="A252" s="160">
        <v>44196.0</v>
      </c>
      <c r="B252" s="143" t="s">
        <v>152</v>
      </c>
      <c r="C252" s="143" t="s">
        <v>18</v>
      </c>
      <c r="D252" s="142" t="s">
        <v>363</v>
      </c>
    </row>
    <row r="253">
      <c r="A253" s="160">
        <v>44197.0</v>
      </c>
      <c r="B253" s="143" t="s">
        <v>85</v>
      </c>
      <c r="C253" s="143" t="s">
        <v>18</v>
      </c>
      <c r="D253" s="142" t="s">
        <v>410</v>
      </c>
    </row>
    <row r="254">
      <c r="A254" s="160">
        <v>44197.0</v>
      </c>
      <c r="B254" s="143" t="s">
        <v>84</v>
      </c>
      <c r="C254" s="143" t="s">
        <v>18</v>
      </c>
      <c r="D254" s="142" t="s">
        <v>410</v>
      </c>
    </row>
    <row r="255">
      <c r="A255" s="160">
        <v>44197.0</v>
      </c>
      <c r="B255" s="143" t="s">
        <v>84</v>
      </c>
      <c r="C255" s="143" t="s">
        <v>42</v>
      </c>
      <c r="D255" s="142" t="s">
        <v>410</v>
      </c>
    </row>
    <row r="256">
      <c r="A256" s="160">
        <v>44201.0</v>
      </c>
      <c r="B256" s="143" t="s">
        <v>30</v>
      </c>
      <c r="C256" s="143" t="s">
        <v>18</v>
      </c>
      <c r="D256" s="142" t="s">
        <v>396</v>
      </c>
    </row>
    <row r="257">
      <c r="A257" s="160">
        <v>44201.0</v>
      </c>
      <c r="B257" s="143" t="s">
        <v>30</v>
      </c>
      <c r="C257" s="143" t="s">
        <v>18</v>
      </c>
      <c r="D257" s="142" t="s">
        <v>396</v>
      </c>
    </row>
    <row r="258">
      <c r="A258" s="160">
        <v>44201.0</v>
      </c>
      <c r="B258" s="143" t="s">
        <v>30</v>
      </c>
      <c r="C258" s="143" t="s">
        <v>18</v>
      </c>
      <c r="D258" s="142" t="s">
        <v>363</v>
      </c>
    </row>
    <row r="259">
      <c r="A259" s="160">
        <v>44201.0</v>
      </c>
      <c r="B259" s="143" t="s">
        <v>30</v>
      </c>
      <c r="C259" s="143" t="s">
        <v>18</v>
      </c>
      <c r="D259" s="142" t="s">
        <v>363</v>
      </c>
    </row>
    <row r="260">
      <c r="A260" s="160">
        <v>44201.0</v>
      </c>
      <c r="B260" s="143" t="s">
        <v>30</v>
      </c>
      <c r="C260" s="143" t="s">
        <v>18</v>
      </c>
      <c r="D260" s="142" t="s">
        <v>396</v>
      </c>
    </row>
    <row r="261">
      <c r="A261" s="160">
        <v>44201.0</v>
      </c>
      <c r="B261" s="143" t="s">
        <v>30</v>
      </c>
      <c r="C261" s="143" t="s">
        <v>18</v>
      </c>
      <c r="D261" s="142" t="s">
        <v>396</v>
      </c>
    </row>
    <row r="262">
      <c r="A262" s="160">
        <v>44201.0</v>
      </c>
      <c r="B262" s="143" t="s">
        <v>30</v>
      </c>
      <c r="C262" s="143" t="s">
        <v>18</v>
      </c>
      <c r="D262" s="142" t="s">
        <v>396</v>
      </c>
    </row>
    <row r="263">
      <c r="A263" s="160">
        <v>44201.0</v>
      </c>
      <c r="B263" s="143" t="s">
        <v>30</v>
      </c>
      <c r="C263" s="143" t="s">
        <v>18</v>
      </c>
      <c r="D263" s="142" t="s">
        <v>396</v>
      </c>
    </row>
    <row r="264">
      <c r="A264" s="160">
        <v>44201.0</v>
      </c>
      <c r="B264" s="143" t="s">
        <v>73</v>
      </c>
      <c r="C264" s="143" t="s">
        <v>18</v>
      </c>
      <c r="D264" s="142" t="s">
        <v>396</v>
      </c>
    </row>
    <row r="265">
      <c r="A265" s="160">
        <v>44202.0</v>
      </c>
      <c r="B265" s="143" t="s">
        <v>37</v>
      </c>
      <c r="C265" s="143" t="s">
        <v>18</v>
      </c>
      <c r="D265" s="142" t="s">
        <v>398</v>
      </c>
    </row>
    <row r="266">
      <c r="A266" s="160">
        <v>44202.0</v>
      </c>
      <c r="B266" s="143" t="s">
        <v>37</v>
      </c>
      <c r="C266" s="143" t="s">
        <v>18</v>
      </c>
      <c r="D266" s="142" t="s">
        <v>363</v>
      </c>
    </row>
    <row r="267">
      <c r="A267" s="160">
        <v>44202.0</v>
      </c>
      <c r="B267" s="143" t="s">
        <v>37</v>
      </c>
      <c r="C267" s="143" t="s">
        <v>18</v>
      </c>
      <c r="D267" s="142" t="s">
        <v>363</v>
      </c>
    </row>
    <row r="268">
      <c r="A268" s="160">
        <v>44203.0</v>
      </c>
      <c r="B268" s="143" t="s">
        <v>73</v>
      </c>
      <c r="C268" s="143" t="s">
        <v>18</v>
      </c>
      <c r="D268" s="142" t="s">
        <v>363</v>
      </c>
    </row>
    <row r="269">
      <c r="A269" s="160">
        <v>44203.0</v>
      </c>
      <c r="B269" s="143" t="s">
        <v>73</v>
      </c>
      <c r="C269" s="143" t="s">
        <v>18</v>
      </c>
      <c r="D269" s="142" t="s">
        <v>363</v>
      </c>
    </row>
    <row r="270">
      <c r="A270" s="160">
        <v>44203.0</v>
      </c>
      <c r="B270" s="143" t="s">
        <v>73</v>
      </c>
      <c r="C270" s="143" t="s">
        <v>18</v>
      </c>
      <c r="D270" s="142" t="s">
        <v>398</v>
      </c>
    </row>
    <row r="271">
      <c r="A271" s="160">
        <v>44203.0</v>
      </c>
      <c r="B271" s="143" t="s">
        <v>152</v>
      </c>
      <c r="C271" s="143" t="s">
        <v>18</v>
      </c>
      <c r="D271" s="142" t="s">
        <v>396</v>
      </c>
    </row>
    <row r="272">
      <c r="A272" s="160">
        <v>44203.0</v>
      </c>
      <c r="B272" s="143" t="s">
        <v>152</v>
      </c>
      <c r="C272" s="143" t="s">
        <v>18</v>
      </c>
      <c r="D272" s="142" t="s">
        <v>363</v>
      </c>
    </row>
    <row r="273">
      <c r="A273" s="160">
        <v>44203.0</v>
      </c>
      <c r="B273" s="143" t="s">
        <v>152</v>
      </c>
      <c r="C273" s="143" t="s">
        <v>18</v>
      </c>
      <c r="D273" s="142" t="s">
        <v>363</v>
      </c>
    </row>
    <row r="274">
      <c r="A274" s="160">
        <v>44204.0</v>
      </c>
      <c r="B274" s="143" t="s">
        <v>73</v>
      </c>
      <c r="C274" s="143" t="s">
        <v>18</v>
      </c>
      <c r="D274" s="142" t="s">
        <v>408</v>
      </c>
    </row>
    <row r="275">
      <c r="A275" s="160">
        <v>44204.0</v>
      </c>
      <c r="B275" s="143" t="s">
        <v>73</v>
      </c>
      <c r="C275" s="143" t="s">
        <v>18</v>
      </c>
      <c r="D275" s="142" t="s">
        <v>363</v>
      </c>
    </row>
    <row r="276">
      <c r="A276" s="160">
        <v>44204.0</v>
      </c>
      <c r="B276" s="143" t="s">
        <v>73</v>
      </c>
      <c r="C276" s="143" t="s">
        <v>18</v>
      </c>
      <c r="D276" s="142" t="s">
        <v>396</v>
      </c>
    </row>
    <row r="277">
      <c r="A277" s="160">
        <v>44204.0</v>
      </c>
      <c r="B277" s="143" t="s">
        <v>73</v>
      </c>
      <c r="C277" s="143" t="s">
        <v>18</v>
      </c>
      <c r="D277" s="142" t="s">
        <v>363</v>
      </c>
    </row>
    <row r="278">
      <c r="A278" s="160">
        <v>44204.0</v>
      </c>
      <c r="B278" s="143" t="s">
        <v>73</v>
      </c>
      <c r="C278" s="143" t="s">
        <v>18</v>
      </c>
      <c r="D278" s="142" t="s">
        <v>411</v>
      </c>
    </row>
    <row r="279">
      <c r="A279" s="160">
        <v>44204.0</v>
      </c>
      <c r="B279" s="143" t="s">
        <v>152</v>
      </c>
      <c r="C279" s="143" t="s">
        <v>18</v>
      </c>
      <c r="D279" s="142" t="s">
        <v>363</v>
      </c>
    </row>
    <row r="280">
      <c r="A280" s="160">
        <v>44204.0</v>
      </c>
      <c r="B280" s="143" t="s">
        <v>152</v>
      </c>
      <c r="C280" s="143" t="s">
        <v>18</v>
      </c>
      <c r="D280" s="142" t="s">
        <v>363</v>
      </c>
    </row>
    <row r="281">
      <c r="A281" s="160">
        <v>44204.0</v>
      </c>
      <c r="B281" s="143" t="s">
        <v>30</v>
      </c>
      <c r="C281" s="143" t="s">
        <v>18</v>
      </c>
      <c r="D281" s="142" t="s">
        <v>408</v>
      </c>
    </row>
    <row r="282">
      <c r="A282" s="160">
        <v>44204.0</v>
      </c>
      <c r="B282" s="143" t="s">
        <v>30</v>
      </c>
      <c r="C282" s="143" t="s">
        <v>18</v>
      </c>
      <c r="D282" s="142" t="s">
        <v>408</v>
      </c>
    </row>
    <row r="283">
      <c r="A283" s="160">
        <v>44204.0</v>
      </c>
      <c r="B283" s="143" t="s">
        <v>30</v>
      </c>
      <c r="C283" s="143" t="s">
        <v>18</v>
      </c>
      <c r="D283" s="142" t="s">
        <v>363</v>
      </c>
    </row>
    <row r="284">
      <c r="A284" s="160">
        <v>44207.0</v>
      </c>
      <c r="B284" s="143" t="s">
        <v>73</v>
      </c>
      <c r="C284" s="143" t="s">
        <v>18</v>
      </c>
      <c r="D284" s="142" t="s">
        <v>396</v>
      </c>
    </row>
    <row r="285">
      <c r="A285" s="160">
        <v>44207.0</v>
      </c>
      <c r="B285" s="143" t="s">
        <v>73</v>
      </c>
      <c r="C285" s="143" t="s">
        <v>18</v>
      </c>
      <c r="D285" s="142" t="s">
        <v>396</v>
      </c>
    </row>
    <row r="286">
      <c r="A286" s="160">
        <v>44207.0</v>
      </c>
      <c r="B286" s="143" t="s">
        <v>152</v>
      </c>
      <c r="C286" s="143" t="s">
        <v>18</v>
      </c>
      <c r="D286" s="142" t="s">
        <v>398</v>
      </c>
    </row>
    <row r="287">
      <c r="A287" s="160">
        <v>44207.0</v>
      </c>
      <c r="B287" s="143" t="s">
        <v>152</v>
      </c>
      <c r="C287" s="143" t="s">
        <v>18</v>
      </c>
      <c r="D287" s="142" t="s">
        <v>363</v>
      </c>
    </row>
    <row r="288">
      <c r="A288" s="160">
        <v>44207.0</v>
      </c>
      <c r="B288" s="143" t="s">
        <v>152</v>
      </c>
      <c r="C288" s="143" t="s">
        <v>18</v>
      </c>
      <c r="D288" s="142" t="s">
        <v>398</v>
      </c>
    </row>
    <row r="289">
      <c r="A289" s="160">
        <v>44207.0</v>
      </c>
      <c r="B289" s="143" t="s">
        <v>152</v>
      </c>
      <c r="C289" s="143" t="s">
        <v>18</v>
      </c>
      <c r="D289" s="142" t="s">
        <v>398</v>
      </c>
    </row>
    <row r="290">
      <c r="A290" s="160">
        <v>44207.0</v>
      </c>
      <c r="B290" s="143" t="s">
        <v>34</v>
      </c>
      <c r="C290" s="143" t="s">
        <v>18</v>
      </c>
      <c r="D290" s="142" t="s">
        <v>396</v>
      </c>
    </row>
    <row r="291">
      <c r="A291" s="160">
        <v>44207.0</v>
      </c>
      <c r="B291" s="143" t="s">
        <v>34</v>
      </c>
      <c r="C291" s="143" t="s">
        <v>18</v>
      </c>
      <c r="D291" s="142" t="s">
        <v>396</v>
      </c>
    </row>
    <row r="292">
      <c r="A292" s="160">
        <v>44207.0</v>
      </c>
      <c r="B292" s="143" t="s">
        <v>34</v>
      </c>
      <c r="C292" s="143" t="s">
        <v>18</v>
      </c>
      <c r="D292" s="142" t="s">
        <v>396</v>
      </c>
    </row>
    <row r="293">
      <c r="A293" s="160">
        <v>44207.0</v>
      </c>
      <c r="B293" s="143" t="s">
        <v>34</v>
      </c>
      <c r="C293" s="143" t="s">
        <v>18</v>
      </c>
      <c r="D293" s="142" t="s">
        <v>396</v>
      </c>
    </row>
    <row r="294">
      <c r="A294" s="160">
        <v>44207.0</v>
      </c>
      <c r="B294" s="143" t="s">
        <v>152</v>
      </c>
      <c r="C294" s="143" t="s">
        <v>18</v>
      </c>
      <c r="D294" s="142" t="s">
        <v>363</v>
      </c>
    </row>
    <row r="295">
      <c r="A295" s="160">
        <v>44207.0</v>
      </c>
      <c r="B295" s="143" t="s">
        <v>152</v>
      </c>
      <c r="C295" s="143" t="s">
        <v>18</v>
      </c>
      <c r="D295" s="142" t="s">
        <v>363</v>
      </c>
    </row>
    <row r="296">
      <c r="A296" s="160">
        <v>44207.0</v>
      </c>
      <c r="B296" s="143" t="s">
        <v>152</v>
      </c>
      <c r="C296" s="143" t="s">
        <v>18</v>
      </c>
      <c r="D296" s="142" t="s">
        <v>398</v>
      </c>
    </row>
    <row r="297">
      <c r="A297" s="160">
        <v>44207.0</v>
      </c>
      <c r="B297" s="143" t="s">
        <v>34</v>
      </c>
      <c r="C297" s="143" t="s">
        <v>18</v>
      </c>
      <c r="D297" s="142" t="s">
        <v>396</v>
      </c>
    </row>
    <row r="298">
      <c r="A298" s="160">
        <v>44208.0</v>
      </c>
      <c r="B298" s="143" t="s">
        <v>30</v>
      </c>
      <c r="C298" s="143" t="s">
        <v>18</v>
      </c>
      <c r="D298" s="142" t="s">
        <v>363</v>
      </c>
    </row>
    <row r="299">
      <c r="A299" s="160">
        <v>44208.0</v>
      </c>
      <c r="B299" s="143" t="s">
        <v>30</v>
      </c>
      <c r="C299" s="143" t="s">
        <v>18</v>
      </c>
      <c r="D299" s="142" t="s">
        <v>363</v>
      </c>
    </row>
    <row r="300">
      <c r="A300" s="160">
        <v>44208.0</v>
      </c>
      <c r="B300" s="143" t="s">
        <v>30</v>
      </c>
      <c r="C300" s="143" t="s">
        <v>18</v>
      </c>
      <c r="D300" s="142" t="s">
        <v>363</v>
      </c>
    </row>
    <row r="301">
      <c r="A301" s="160">
        <v>44208.0</v>
      </c>
      <c r="B301" s="143" t="s">
        <v>73</v>
      </c>
      <c r="C301" s="143" t="s">
        <v>18</v>
      </c>
      <c r="D301" s="142" t="s">
        <v>363</v>
      </c>
    </row>
    <row r="302">
      <c r="A302" s="160">
        <v>44208.0</v>
      </c>
      <c r="B302" s="143" t="s">
        <v>30</v>
      </c>
      <c r="C302" s="143" t="s">
        <v>18</v>
      </c>
      <c r="D302" s="142" t="s">
        <v>363</v>
      </c>
    </row>
    <row r="303">
      <c r="A303" s="160">
        <v>44208.0</v>
      </c>
      <c r="B303" s="143" t="s">
        <v>30</v>
      </c>
      <c r="C303" s="143" t="s">
        <v>18</v>
      </c>
      <c r="D303" s="142" t="s">
        <v>363</v>
      </c>
    </row>
    <row r="304">
      <c r="A304" s="160">
        <v>44208.0</v>
      </c>
      <c r="B304" s="143" t="s">
        <v>30</v>
      </c>
      <c r="C304" s="143" t="s">
        <v>18</v>
      </c>
      <c r="D304" s="142" t="s">
        <v>363</v>
      </c>
    </row>
    <row r="305">
      <c r="A305" s="160">
        <v>44208.0</v>
      </c>
      <c r="B305" s="143" t="s">
        <v>30</v>
      </c>
      <c r="C305" s="143" t="s">
        <v>18</v>
      </c>
      <c r="D305" s="142" t="s">
        <v>396</v>
      </c>
    </row>
    <row r="306">
      <c r="A306" s="160">
        <v>44208.0</v>
      </c>
      <c r="B306" s="143" t="s">
        <v>30</v>
      </c>
      <c r="C306" s="143" t="s">
        <v>18</v>
      </c>
      <c r="D306" s="142" t="s">
        <v>363</v>
      </c>
    </row>
    <row r="307">
      <c r="A307" s="160">
        <v>44209.0</v>
      </c>
      <c r="B307" s="143" t="s">
        <v>152</v>
      </c>
      <c r="C307" s="143" t="s">
        <v>18</v>
      </c>
      <c r="D307" s="142" t="s">
        <v>396</v>
      </c>
    </row>
    <row r="308">
      <c r="A308" s="160">
        <v>44209.0</v>
      </c>
      <c r="B308" s="143" t="s">
        <v>152</v>
      </c>
      <c r="C308" s="143" t="s">
        <v>18</v>
      </c>
      <c r="D308" s="142" t="s">
        <v>363</v>
      </c>
    </row>
    <row r="309">
      <c r="A309" s="160">
        <v>44209.0</v>
      </c>
      <c r="B309" s="143" t="s">
        <v>152</v>
      </c>
      <c r="C309" s="143" t="s">
        <v>18</v>
      </c>
      <c r="D309" s="142" t="s">
        <v>363</v>
      </c>
    </row>
    <row r="310">
      <c r="A310" s="160">
        <v>44209.0</v>
      </c>
      <c r="B310" s="143" t="s">
        <v>152</v>
      </c>
      <c r="C310" s="143" t="s">
        <v>18</v>
      </c>
      <c r="D310" s="142" t="s">
        <v>398</v>
      </c>
    </row>
    <row r="311">
      <c r="A311" s="160">
        <v>44210.0</v>
      </c>
      <c r="B311" s="143" t="s">
        <v>73</v>
      </c>
      <c r="C311" s="143" t="s">
        <v>18</v>
      </c>
      <c r="D311" s="142" t="s">
        <v>396</v>
      </c>
    </row>
    <row r="312">
      <c r="A312" s="160">
        <v>44210.0</v>
      </c>
      <c r="B312" s="143" t="s">
        <v>73</v>
      </c>
      <c r="C312" s="143" t="s">
        <v>18</v>
      </c>
      <c r="D312" s="142" t="s">
        <v>363</v>
      </c>
    </row>
    <row r="313">
      <c r="A313" s="160">
        <v>44210.0</v>
      </c>
      <c r="B313" s="143" t="s">
        <v>73</v>
      </c>
      <c r="C313" s="143" t="s">
        <v>18</v>
      </c>
      <c r="D313" s="142" t="s">
        <v>363</v>
      </c>
    </row>
    <row r="314">
      <c r="A314" s="160">
        <v>44210.0</v>
      </c>
      <c r="B314" s="143" t="s">
        <v>73</v>
      </c>
      <c r="C314" s="143" t="s">
        <v>18</v>
      </c>
      <c r="D314" s="142" t="s">
        <v>363</v>
      </c>
    </row>
    <row r="315">
      <c r="A315" s="160">
        <v>44210.0</v>
      </c>
      <c r="B315" s="143" t="s">
        <v>30</v>
      </c>
      <c r="C315" s="143" t="s">
        <v>18</v>
      </c>
      <c r="D315" s="142" t="s">
        <v>363</v>
      </c>
    </row>
    <row r="316">
      <c r="A316" s="160">
        <v>44210.0</v>
      </c>
      <c r="B316" s="143" t="s">
        <v>30</v>
      </c>
      <c r="C316" s="143" t="s">
        <v>18</v>
      </c>
      <c r="D316" s="142" t="s">
        <v>363</v>
      </c>
    </row>
    <row r="317">
      <c r="A317" s="160">
        <v>44210.0</v>
      </c>
      <c r="B317" s="143" t="s">
        <v>30</v>
      </c>
      <c r="C317" s="143" t="s">
        <v>18</v>
      </c>
      <c r="D317" s="142" t="s">
        <v>363</v>
      </c>
    </row>
    <row r="318">
      <c r="A318" s="160">
        <v>44210.0</v>
      </c>
      <c r="B318" s="143" t="s">
        <v>30</v>
      </c>
      <c r="C318" s="143" t="s">
        <v>18</v>
      </c>
      <c r="D318" s="142" t="s">
        <v>363</v>
      </c>
    </row>
    <row r="319">
      <c r="A319" s="160">
        <v>44210.0</v>
      </c>
      <c r="B319" s="143" t="s">
        <v>30</v>
      </c>
      <c r="C319" s="143" t="s">
        <v>18</v>
      </c>
      <c r="D319" s="142" t="s">
        <v>363</v>
      </c>
    </row>
    <row r="320">
      <c r="A320" s="160">
        <v>44211.0</v>
      </c>
      <c r="B320" s="143" t="s">
        <v>73</v>
      </c>
      <c r="C320" s="143" t="s">
        <v>18</v>
      </c>
      <c r="D320" s="142" t="s">
        <v>363</v>
      </c>
    </row>
    <row r="321">
      <c r="A321" s="160">
        <v>44211.0</v>
      </c>
      <c r="B321" s="143" t="s">
        <v>73</v>
      </c>
      <c r="C321" s="143" t="s">
        <v>18</v>
      </c>
      <c r="D321" s="142" t="s">
        <v>412</v>
      </c>
    </row>
    <row r="322">
      <c r="A322" s="160">
        <v>44211.0</v>
      </c>
      <c r="B322" s="143" t="s">
        <v>73</v>
      </c>
      <c r="C322" s="143" t="s">
        <v>18</v>
      </c>
      <c r="D322" s="142" t="s">
        <v>363</v>
      </c>
    </row>
    <row r="323">
      <c r="A323" s="160">
        <v>44214.0</v>
      </c>
      <c r="B323" s="143" t="s">
        <v>30</v>
      </c>
      <c r="C323" s="143" t="s">
        <v>18</v>
      </c>
      <c r="D323" s="142" t="s">
        <v>363</v>
      </c>
    </row>
    <row r="324">
      <c r="A324" s="160">
        <v>44214.0</v>
      </c>
      <c r="B324" s="143" t="s">
        <v>30</v>
      </c>
      <c r="C324" s="143" t="s">
        <v>18</v>
      </c>
      <c r="D324" s="142" t="s">
        <v>363</v>
      </c>
    </row>
    <row r="325">
      <c r="A325" s="160">
        <v>44214.0</v>
      </c>
      <c r="B325" s="143" t="s">
        <v>30</v>
      </c>
      <c r="C325" s="143" t="s">
        <v>18</v>
      </c>
      <c r="D325" s="142" t="s">
        <v>413</v>
      </c>
    </row>
    <row r="326">
      <c r="A326" s="160">
        <v>44214.0</v>
      </c>
      <c r="B326" s="143" t="s">
        <v>30</v>
      </c>
      <c r="C326" s="143" t="s">
        <v>18</v>
      </c>
      <c r="D326" s="142" t="s">
        <v>363</v>
      </c>
    </row>
    <row r="327">
      <c r="A327" s="160">
        <v>44214.0</v>
      </c>
      <c r="B327" s="143" t="s">
        <v>30</v>
      </c>
      <c r="C327" s="143" t="s">
        <v>18</v>
      </c>
      <c r="D327" s="142" t="s">
        <v>363</v>
      </c>
    </row>
    <row r="328">
      <c r="A328" s="160">
        <v>44214.0</v>
      </c>
      <c r="B328" s="143" t="s">
        <v>30</v>
      </c>
      <c r="C328" s="143" t="s">
        <v>18</v>
      </c>
      <c r="D328" s="142" t="s">
        <v>396</v>
      </c>
    </row>
    <row r="329">
      <c r="A329" s="160">
        <v>44214.0</v>
      </c>
      <c r="B329" s="143" t="s">
        <v>30</v>
      </c>
      <c r="C329" s="143" t="s">
        <v>18</v>
      </c>
      <c r="D329" s="142" t="s">
        <v>398</v>
      </c>
    </row>
    <row r="330">
      <c r="A330" s="160">
        <v>44216.0</v>
      </c>
      <c r="B330" s="143" t="s">
        <v>30</v>
      </c>
      <c r="C330" s="143" t="s">
        <v>18</v>
      </c>
      <c r="D330" s="142" t="s">
        <v>396</v>
      </c>
    </row>
    <row r="331">
      <c r="A331" s="160">
        <v>44216.0</v>
      </c>
      <c r="B331" s="143" t="s">
        <v>30</v>
      </c>
      <c r="C331" s="143" t="s">
        <v>18</v>
      </c>
      <c r="D331" s="142" t="s">
        <v>396</v>
      </c>
    </row>
    <row r="332">
      <c r="A332" s="160">
        <v>44216.0</v>
      </c>
      <c r="B332" s="143" t="s">
        <v>30</v>
      </c>
      <c r="C332" s="143" t="s">
        <v>18</v>
      </c>
      <c r="D332" s="142" t="s">
        <v>363</v>
      </c>
    </row>
    <row r="333">
      <c r="A333" s="160">
        <v>44217.0</v>
      </c>
      <c r="B333" s="143" t="s">
        <v>34</v>
      </c>
      <c r="C333" s="143" t="s">
        <v>18</v>
      </c>
      <c r="D333" s="142" t="s">
        <v>363</v>
      </c>
    </row>
    <row r="334">
      <c r="A334" s="160">
        <v>44217.0</v>
      </c>
      <c r="B334" s="143" t="s">
        <v>34</v>
      </c>
      <c r="C334" s="143" t="s">
        <v>18</v>
      </c>
      <c r="D334" s="142" t="s">
        <v>363</v>
      </c>
    </row>
    <row r="335">
      <c r="A335" s="160">
        <v>44218.0</v>
      </c>
      <c r="B335" s="143" t="s">
        <v>73</v>
      </c>
      <c r="C335" s="143" t="s">
        <v>18</v>
      </c>
      <c r="D335" s="142" t="s">
        <v>396</v>
      </c>
    </row>
    <row r="336">
      <c r="A336" s="160">
        <v>44218.0</v>
      </c>
      <c r="B336" s="143" t="s">
        <v>73</v>
      </c>
      <c r="C336" s="143" t="s">
        <v>18</v>
      </c>
      <c r="D336" s="142" t="s">
        <v>398</v>
      </c>
    </row>
    <row r="337">
      <c r="A337" s="160">
        <v>44218.0</v>
      </c>
      <c r="B337" s="143" t="s">
        <v>30</v>
      </c>
      <c r="C337" s="143" t="s">
        <v>18</v>
      </c>
      <c r="D337" s="142" t="s">
        <v>412</v>
      </c>
    </row>
    <row r="338">
      <c r="A338" s="160">
        <v>44218.0</v>
      </c>
      <c r="B338" s="143" t="s">
        <v>30</v>
      </c>
      <c r="C338" s="143" t="s">
        <v>18</v>
      </c>
      <c r="D338" s="142" t="s">
        <v>363</v>
      </c>
    </row>
    <row r="339">
      <c r="A339" s="160">
        <v>44218.0</v>
      </c>
      <c r="B339" s="143" t="s">
        <v>30</v>
      </c>
      <c r="C339" s="143" t="s">
        <v>18</v>
      </c>
      <c r="D339" s="142" t="s">
        <v>363</v>
      </c>
    </row>
    <row r="340">
      <c r="A340" s="160">
        <v>44221.0</v>
      </c>
      <c r="B340" s="143" t="s">
        <v>30</v>
      </c>
      <c r="C340" s="143" t="s">
        <v>18</v>
      </c>
      <c r="D340" s="142" t="s">
        <v>363</v>
      </c>
    </row>
    <row r="341">
      <c r="A341" s="160">
        <v>44222.0</v>
      </c>
      <c r="B341" s="143" t="s">
        <v>37</v>
      </c>
      <c r="C341" s="143" t="s">
        <v>18</v>
      </c>
      <c r="D341" s="142" t="s">
        <v>363</v>
      </c>
    </row>
    <row r="342">
      <c r="A342" s="160">
        <v>44223.0</v>
      </c>
      <c r="B342" s="143" t="s">
        <v>30</v>
      </c>
      <c r="C342" s="143" t="s">
        <v>18</v>
      </c>
      <c r="D342" s="142" t="s">
        <v>363</v>
      </c>
    </row>
    <row r="343">
      <c r="A343" s="160">
        <v>44223.0</v>
      </c>
      <c r="B343" s="143" t="s">
        <v>30</v>
      </c>
      <c r="C343" s="143" t="s">
        <v>18</v>
      </c>
      <c r="D343" s="142" t="s">
        <v>396</v>
      </c>
    </row>
    <row r="344">
      <c r="A344" s="160">
        <v>44224.0</v>
      </c>
      <c r="B344" s="143" t="s">
        <v>34</v>
      </c>
      <c r="C344" s="143" t="s">
        <v>18</v>
      </c>
      <c r="D344" s="142" t="s">
        <v>396</v>
      </c>
    </row>
    <row r="345">
      <c r="A345" s="160">
        <v>44224.0</v>
      </c>
      <c r="B345" s="143" t="s">
        <v>36</v>
      </c>
      <c r="C345" s="143" t="s">
        <v>18</v>
      </c>
      <c r="D345" s="142" t="s">
        <v>396</v>
      </c>
    </row>
    <row r="346">
      <c r="A346" s="160">
        <v>44224.0</v>
      </c>
      <c r="B346" s="143" t="s">
        <v>30</v>
      </c>
      <c r="C346" s="143" t="s">
        <v>18</v>
      </c>
      <c r="D346" s="142" t="s">
        <v>398</v>
      </c>
    </row>
    <row r="347">
      <c r="A347" s="160">
        <v>44225.0</v>
      </c>
      <c r="B347" s="143" t="s">
        <v>73</v>
      </c>
      <c r="C347" s="143" t="s">
        <v>18</v>
      </c>
      <c r="D347" s="142" t="s">
        <v>363</v>
      </c>
    </row>
    <row r="348">
      <c r="A348" s="160">
        <v>44225.0</v>
      </c>
      <c r="B348" s="143" t="s">
        <v>73</v>
      </c>
      <c r="C348" s="143" t="s">
        <v>18</v>
      </c>
      <c r="D348" s="142" t="s">
        <v>363</v>
      </c>
    </row>
    <row r="349">
      <c r="A349" s="160">
        <v>44231.0</v>
      </c>
      <c r="B349" s="143" t="s">
        <v>30</v>
      </c>
      <c r="C349" s="143" t="s">
        <v>18</v>
      </c>
      <c r="D349" s="142" t="s">
        <v>363</v>
      </c>
    </row>
    <row r="350">
      <c r="A350" s="160">
        <v>44231.0</v>
      </c>
      <c r="B350" s="143" t="s">
        <v>30</v>
      </c>
      <c r="C350" s="143" t="s">
        <v>18</v>
      </c>
      <c r="D350" s="142" t="s">
        <v>363</v>
      </c>
    </row>
    <row r="351">
      <c r="A351" s="160">
        <v>44231.0</v>
      </c>
      <c r="B351" s="143" t="s">
        <v>30</v>
      </c>
      <c r="C351" s="143" t="s">
        <v>18</v>
      </c>
      <c r="D351" s="142" t="s">
        <v>412</v>
      </c>
    </row>
    <row r="352">
      <c r="A352" s="160">
        <v>44231.0</v>
      </c>
      <c r="B352" s="143" t="s">
        <v>30</v>
      </c>
      <c r="C352" s="143" t="s">
        <v>18</v>
      </c>
      <c r="D352" s="142" t="s">
        <v>363</v>
      </c>
    </row>
    <row r="353">
      <c r="A353" s="160">
        <v>44231.0</v>
      </c>
      <c r="B353" s="143" t="s">
        <v>30</v>
      </c>
      <c r="C353" s="143" t="s">
        <v>18</v>
      </c>
      <c r="D353" s="142" t="s">
        <v>363</v>
      </c>
    </row>
    <row r="354">
      <c r="A354" s="160">
        <v>44231.0</v>
      </c>
      <c r="B354" s="143" t="s">
        <v>30</v>
      </c>
      <c r="C354" s="143" t="s">
        <v>18</v>
      </c>
      <c r="D354" s="142" t="s">
        <v>363</v>
      </c>
    </row>
    <row r="355">
      <c r="A355" s="160">
        <v>44231.0</v>
      </c>
      <c r="B355" s="143" t="s">
        <v>30</v>
      </c>
      <c r="C355" s="143" t="s">
        <v>18</v>
      </c>
      <c r="D355" s="142" t="s">
        <v>412</v>
      </c>
    </row>
    <row r="356">
      <c r="A356" s="160">
        <v>44231.0</v>
      </c>
      <c r="B356" s="143" t="s">
        <v>30</v>
      </c>
      <c r="C356" s="143" t="s">
        <v>18</v>
      </c>
      <c r="D356" s="142" t="s">
        <v>363</v>
      </c>
    </row>
    <row r="357">
      <c r="A357" s="160">
        <v>44235.0</v>
      </c>
      <c r="B357" s="143" t="s">
        <v>68</v>
      </c>
      <c r="C357" s="143" t="s">
        <v>18</v>
      </c>
      <c r="D357" s="142" t="s">
        <v>363</v>
      </c>
    </row>
    <row r="358">
      <c r="A358" s="160">
        <v>44235.0</v>
      </c>
      <c r="B358" s="143" t="s">
        <v>68</v>
      </c>
      <c r="C358" s="143" t="s">
        <v>18</v>
      </c>
      <c r="D358" s="142" t="s">
        <v>363</v>
      </c>
    </row>
    <row r="359">
      <c r="A359" s="160">
        <v>44237.0</v>
      </c>
      <c r="B359" s="143" t="s">
        <v>68</v>
      </c>
      <c r="C359" s="143" t="s">
        <v>18</v>
      </c>
      <c r="D359" s="142" t="s">
        <v>363</v>
      </c>
    </row>
    <row r="360">
      <c r="A360" s="160">
        <v>44237.0</v>
      </c>
      <c r="B360" s="143" t="s">
        <v>68</v>
      </c>
      <c r="C360" s="143" t="s">
        <v>18</v>
      </c>
      <c r="D360" s="142" t="s">
        <v>363</v>
      </c>
    </row>
    <row r="361">
      <c r="A361" s="160">
        <v>44237.0</v>
      </c>
      <c r="B361" s="143" t="s">
        <v>68</v>
      </c>
      <c r="C361" s="143" t="s">
        <v>18</v>
      </c>
      <c r="D361" s="142" t="s">
        <v>363</v>
      </c>
    </row>
    <row r="362">
      <c r="A362" s="160">
        <v>44239.0</v>
      </c>
      <c r="B362" s="143" t="s">
        <v>152</v>
      </c>
      <c r="C362" s="143" t="s">
        <v>18</v>
      </c>
      <c r="D362" s="142" t="s">
        <v>363</v>
      </c>
    </row>
    <row r="363">
      <c r="A363" s="160">
        <v>44242.0</v>
      </c>
      <c r="B363" s="143" t="s">
        <v>152</v>
      </c>
      <c r="C363" s="143" t="s">
        <v>18</v>
      </c>
      <c r="D363" s="142" t="s">
        <v>363</v>
      </c>
    </row>
    <row r="364">
      <c r="A364" s="160">
        <v>44237.0</v>
      </c>
      <c r="B364" s="143" t="s">
        <v>68</v>
      </c>
      <c r="C364" s="143" t="s">
        <v>18</v>
      </c>
      <c r="D364" s="146" t="s">
        <v>25</v>
      </c>
    </row>
    <row r="365">
      <c r="A365" s="160">
        <v>44242.0</v>
      </c>
      <c r="B365" s="143" t="s">
        <v>92</v>
      </c>
      <c r="C365" s="143" t="s">
        <v>18</v>
      </c>
      <c r="D365" s="146" t="s">
        <v>25</v>
      </c>
    </row>
    <row r="366">
      <c r="A366" s="160">
        <v>44242.0</v>
      </c>
      <c r="B366" s="143" t="s">
        <v>92</v>
      </c>
      <c r="C366" s="143" t="s">
        <v>42</v>
      </c>
      <c r="D366" s="146" t="s">
        <v>25</v>
      </c>
    </row>
    <row r="367">
      <c r="A367" s="160">
        <v>44242.0</v>
      </c>
      <c r="B367" s="143" t="s">
        <v>86</v>
      </c>
      <c r="C367" s="143" t="s">
        <v>18</v>
      </c>
      <c r="D367" s="146" t="s">
        <v>25</v>
      </c>
    </row>
    <row r="368">
      <c r="A368" s="160">
        <v>44243.0</v>
      </c>
      <c r="B368" s="143" t="s">
        <v>86</v>
      </c>
      <c r="C368" s="143" t="s">
        <v>18</v>
      </c>
      <c r="D368" s="146" t="s">
        <v>25</v>
      </c>
    </row>
    <row r="369">
      <c r="A369" s="160">
        <v>44242.0</v>
      </c>
      <c r="B369" s="143" t="s">
        <v>152</v>
      </c>
      <c r="C369" s="143" t="s">
        <v>42</v>
      </c>
      <c r="D369" s="146" t="s">
        <v>25</v>
      </c>
    </row>
    <row r="370">
      <c r="A370" s="160">
        <v>44242.0</v>
      </c>
      <c r="B370" s="143" t="s">
        <v>152</v>
      </c>
      <c r="C370" s="143" t="s">
        <v>42</v>
      </c>
      <c r="D370" s="146" t="s">
        <v>25</v>
      </c>
    </row>
    <row r="371">
      <c r="A371" s="160">
        <v>44242.0</v>
      </c>
      <c r="B371" s="143" t="s">
        <v>152</v>
      </c>
      <c r="C371" s="143" t="s">
        <v>42</v>
      </c>
      <c r="D371" s="146" t="s">
        <v>25</v>
      </c>
    </row>
    <row r="372">
      <c r="A372" s="160">
        <v>44242.0</v>
      </c>
      <c r="B372" s="143" t="s">
        <v>152</v>
      </c>
      <c r="C372" s="143" t="s">
        <v>42</v>
      </c>
      <c r="D372" s="146" t="s">
        <v>25</v>
      </c>
    </row>
    <row r="373">
      <c r="A373" s="160">
        <v>44242.0</v>
      </c>
      <c r="B373" s="143" t="s">
        <v>30</v>
      </c>
      <c r="C373" s="143" t="s">
        <v>18</v>
      </c>
      <c r="D373" s="142" t="s">
        <v>363</v>
      </c>
    </row>
    <row r="374">
      <c r="A374" s="160">
        <v>44243.0</v>
      </c>
      <c r="B374" s="143" t="s">
        <v>30</v>
      </c>
      <c r="C374" s="143" t="s">
        <v>42</v>
      </c>
      <c r="D374" s="146" t="s">
        <v>66</v>
      </c>
    </row>
    <row r="375">
      <c r="A375" s="160">
        <v>44243.0</v>
      </c>
      <c r="B375" s="143" t="s">
        <v>30</v>
      </c>
      <c r="C375" s="143" t="s">
        <v>42</v>
      </c>
      <c r="D375" s="146" t="s">
        <v>66</v>
      </c>
    </row>
    <row r="376">
      <c r="A376" s="160">
        <v>44266.0</v>
      </c>
      <c r="B376" s="143" t="s">
        <v>404</v>
      </c>
      <c r="C376" s="143" t="s">
        <v>42</v>
      </c>
      <c r="D376" s="142" t="s">
        <v>363</v>
      </c>
    </row>
    <row r="377">
      <c r="A377" s="160">
        <v>44267.0</v>
      </c>
      <c r="B377" s="143" t="s">
        <v>86</v>
      </c>
      <c r="C377" s="143" t="s">
        <v>42</v>
      </c>
      <c r="D377" s="142" t="s">
        <v>414</v>
      </c>
    </row>
    <row r="378">
      <c r="A378" s="160">
        <v>44267.0</v>
      </c>
      <c r="B378" s="143" t="s">
        <v>86</v>
      </c>
      <c r="C378" s="143" t="s">
        <v>42</v>
      </c>
      <c r="D378" s="142" t="s">
        <v>363</v>
      </c>
    </row>
    <row r="379">
      <c r="A379" s="160">
        <v>44270.0</v>
      </c>
      <c r="B379" s="143" t="s">
        <v>33</v>
      </c>
      <c r="C379" s="143" t="s">
        <v>18</v>
      </c>
      <c r="D379" s="142" t="s">
        <v>415</v>
      </c>
    </row>
    <row r="380">
      <c r="A380" s="160">
        <v>44270.0</v>
      </c>
      <c r="B380" s="143" t="s">
        <v>33</v>
      </c>
      <c r="C380" s="143" t="s">
        <v>18</v>
      </c>
      <c r="D380" s="142" t="s">
        <v>415</v>
      </c>
    </row>
    <row r="381">
      <c r="A381" s="160">
        <v>44270.0</v>
      </c>
      <c r="B381" s="143" t="s">
        <v>33</v>
      </c>
      <c r="C381" s="143" t="s">
        <v>18</v>
      </c>
      <c r="D381" s="142" t="s">
        <v>415</v>
      </c>
    </row>
    <row r="382">
      <c r="A382" s="160">
        <v>44270.0</v>
      </c>
      <c r="B382" s="143" t="s">
        <v>17</v>
      </c>
      <c r="C382" s="143" t="s">
        <v>42</v>
      </c>
      <c r="D382" s="142" t="s">
        <v>363</v>
      </c>
    </row>
    <row r="383">
      <c r="A383" s="160">
        <v>44270.0</v>
      </c>
      <c r="B383" s="143" t="s">
        <v>82</v>
      </c>
      <c r="C383" s="143" t="s">
        <v>42</v>
      </c>
      <c r="D383" s="142" t="s">
        <v>363</v>
      </c>
    </row>
    <row r="384">
      <c r="A384" s="160">
        <v>44270.0</v>
      </c>
      <c r="B384" s="143" t="s">
        <v>86</v>
      </c>
      <c r="C384" s="143" t="s">
        <v>42</v>
      </c>
      <c r="D384" s="142" t="s">
        <v>416</v>
      </c>
    </row>
    <row r="385">
      <c r="A385" s="160">
        <v>44271.0</v>
      </c>
      <c r="B385" s="143" t="s">
        <v>86</v>
      </c>
      <c r="C385" s="143" t="s">
        <v>42</v>
      </c>
      <c r="D385" s="142" t="s">
        <v>363</v>
      </c>
    </row>
    <row r="386">
      <c r="A386" s="160">
        <v>44271.0</v>
      </c>
      <c r="B386" s="143" t="s">
        <v>86</v>
      </c>
      <c r="C386" s="143" t="s">
        <v>42</v>
      </c>
      <c r="D386" s="142" t="s">
        <v>416</v>
      </c>
    </row>
    <row r="387">
      <c r="A387" s="160">
        <v>44271.0</v>
      </c>
      <c r="B387" s="143" t="s">
        <v>152</v>
      </c>
      <c r="C387" s="143" t="s">
        <v>42</v>
      </c>
      <c r="D387" s="142" t="s">
        <v>417</v>
      </c>
    </row>
    <row r="388">
      <c r="A388" s="160">
        <v>44271.0</v>
      </c>
      <c r="B388" s="143" t="s">
        <v>82</v>
      </c>
      <c r="C388" s="143" t="s">
        <v>42</v>
      </c>
      <c r="D388" s="142" t="s">
        <v>363</v>
      </c>
    </row>
    <row r="389">
      <c r="A389" s="160">
        <v>44271.0</v>
      </c>
      <c r="B389" s="143" t="s">
        <v>82</v>
      </c>
      <c r="C389" s="143" t="s">
        <v>42</v>
      </c>
      <c r="D389" s="142" t="s">
        <v>363</v>
      </c>
    </row>
    <row r="390">
      <c r="A390" s="160">
        <v>44271.0</v>
      </c>
      <c r="B390" s="143" t="s">
        <v>82</v>
      </c>
      <c r="C390" s="143" t="s">
        <v>42</v>
      </c>
      <c r="D390" s="142" t="s">
        <v>396</v>
      </c>
    </row>
    <row r="391">
      <c r="A391" s="160">
        <v>44272.0</v>
      </c>
      <c r="B391" s="143" t="s">
        <v>34</v>
      </c>
      <c r="C391" s="143" t="s">
        <v>42</v>
      </c>
      <c r="D391" s="142" t="s">
        <v>363</v>
      </c>
    </row>
    <row r="392">
      <c r="A392" s="160">
        <v>44272.0</v>
      </c>
      <c r="B392" s="143" t="s">
        <v>34</v>
      </c>
      <c r="C392" s="143" t="s">
        <v>42</v>
      </c>
      <c r="D392" s="142" t="s">
        <v>363</v>
      </c>
    </row>
    <row r="393">
      <c r="A393" s="160">
        <v>44272.0</v>
      </c>
      <c r="B393" s="143" t="s">
        <v>34</v>
      </c>
      <c r="C393" s="143" t="s">
        <v>42</v>
      </c>
      <c r="D393" s="142" t="s">
        <v>363</v>
      </c>
    </row>
    <row r="394">
      <c r="A394" s="160">
        <v>44272.0</v>
      </c>
      <c r="B394" s="143" t="s">
        <v>34</v>
      </c>
      <c r="C394" s="143" t="s">
        <v>42</v>
      </c>
      <c r="D394" s="142" t="s">
        <v>363</v>
      </c>
    </row>
    <row r="395">
      <c r="A395" s="160">
        <v>44272.0</v>
      </c>
      <c r="B395" s="143" t="s">
        <v>34</v>
      </c>
      <c r="C395" s="143" t="s">
        <v>42</v>
      </c>
      <c r="D395" s="142" t="s">
        <v>363</v>
      </c>
    </row>
    <row r="396">
      <c r="A396" s="160">
        <v>44272.0</v>
      </c>
      <c r="B396" s="143" t="s">
        <v>34</v>
      </c>
      <c r="C396" s="143" t="s">
        <v>42</v>
      </c>
      <c r="D396" s="142" t="s">
        <v>363</v>
      </c>
    </row>
    <row r="397">
      <c r="A397" s="160">
        <v>44273.0</v>
      </c>
      <c r="B397" s="143" t="s">
        <v>34</v>
      </c>
      <c r="C397" s="143" t="s">
        <v>42</v>
      </c>
      <c r="D397" s="146" t="s">
        <v>25</v>
      </c>
    </row>
    <row r="398">
      <c r="A398" s="160">
        <v>44273.0</v>
      </c>
      <c r="B398" s="143" t="s">
        <v>34</v>
      </c>
      <c r="C398" s="143" t="s">
        <v>42</v>
      </c>
      <c r="D398" s="146" t="s">
        <v>25</v>
      </c>
    </row>
    <row r="399">
      <c r="A399" s="160">
        <v>44273.0</v>
      </c>
      <c r="B399" s="143" t="s">
        <v>34</v>
      </c>
      <c r="C399" s="143" t="s">
        <v>42</v>
      </c>
      <c r="D399" s="142" t="s">
        <v>363</v>
      </c>
    </row>
    <row r="400">
      <c r="A400" s="160">
        <v>44273.0</v>
      </c>
      <c r="B400" s="143" t="s">
        <v>34</v>
      </c>
      <c r="C400" s="143" t="s">
        <v>42</v>
      </c>
      <c r="D400" s="142" t="s">
        <v>261</v>
      </c>
    </row>
    <row r="401">
      <c r="A401" s="160">
        <v>44273.0</v>
      </c>
      <c r="B401" s="143" t="s">
        <v>34</v>
      </c>
      <c r="C401" s="143" t="s">
        <v>42</v>
      </c>
      <c r="D401" s="142" t="s">
        <v>363</v>
      </c>
    </row>
    <row r="402">
      <c r="A402" s="160">
        <v>44273.0</v>
      </c>
      <c r="B402" s="143" t="s">
        <v>34</v>
      </c>
      <c r="C402" s="143" t="s">
        <v>42</v>
      </c>
      <c r="D402" s="142" t="s">
        <v>363</v>
      </c>
    </row>
    <row r="403">
      <c r="A403" s="160">
        <v>44274.0</v>
      </c>
      <c r="B403" s="143" t="s">
        <v>34</v>
      </c>
      <c r="C403" s="143" t="s">
        <v>42</v>
      </c>
      <c r="D403" s="142" t="s">
        <v>363</v>
      </c>
    </row>
    <row r="404">
      <c r="A404" s="160">
        <v>44274.0</v>
      </c>
      <c r="B404" s="143" t="s">
        <v>34</v>
      </c>
      <c r="C404" s="143" t="s">
        <v>42</v>
      </c>
      <c r="D404" s="142" t="s">
        <v>363</v>
      </c>
    </row>
    <row r="405">
      <c r="A405" s="160">
        <v>44274.0</v>
      </c>
      <c r="B405" s="143" t="s">
        <v>34</v>
      </c>
      <c r="C405" s="143" t="s">
        <v>42</v>
      </c>
      <c r="D405" s="142" t="s">
        <v>363</v>
      </c>
    </row>
    <row r="406">
      <c r="A406" s="160">
        <v>44274.0</v>
      </c>
      <c r="B406" s="143" t="s">
        <v>34</v>
      </c>
      <c r="C406" s="143" t="s">
        <v>18</v>
      </c>
      <c r="D406" s="142" t="s">
        <v>363</v>
      </c>
    </row>
    <row r="407">
      <c r="A407" s="160">
        <v>44274.0</v>
      </c>
      <c r="B407" s="143" t="s">
        <v>34</v>
      </c>
      <c r="C407" s="143" t="s">
        <v>42</v>
      </c>
      <c r="D407" s="142" t="s">
        <v>363</v>
      </c>
    </row>
    <row r="408">
      <c r="A408" s="160" t="s">
        <v>418</v>
      </c>
      <c r="B408" s="143" t="s">
        <v>34</v>
      </c>
      <c r="C408" s="143" t="s">
        <v>42</v>
      </c>
      <c r="D408" s="142" t="s">
        <v>363</v>
      </c>
    </row>
    <row r="409">
      <c r="A409" s="160">
        <v>44274.0</v>
      </c>
      <c r="B409" s="143" t="s">
        <v>34</v>
      </c>
      <c r="C409" s="143" t="s">
        <v>42</v>
      </c>
      <c r="D409" s="142" t="s">
        <v>363</v>
      </c>
    </row>
    <row r="410">
      <c r="A410" s="160">
        <v>44274.0</v>
      </c>
      <c r="B410" s="143" t="s">
        <v>34</v>
      </c>
      <c r="C410" s="143" t="s">
        <v>42</v>
      </c>
      <c r="D410" s="142" t="s">
        <v>363</v>
      </c>
    </row>
    <row r="411">
      <c r="A411" s="160">
        <v>44274.0</v>
      </c>
      <c r="B411" s="143" t="s">
        <v>34</v>
      </c>
      <c r="C411" s="143" t="s">
        <v>42</v>
      </c>
      <c r="D411" s="142" t="s">
        <v>363</v>
      </c>
    </row>
    <row r="412">
      <c r="A412" s="160">
        <v>44277.0</v>
      </c>
      <c r="B412" s="143" t="s">
        <v>82</v>
      </c>
      <c r="C412" s="143" t="s">
        <v>42</v>
      </c>
      <c r="D412" s="142" t="s">
        <v>363</v>
      </c>
    </row>
    <row r="413">
      <c r="A413" s="160">
        <v>44277.0</v>
      </c>
      <c r="B413" s="143" t="s">
        <v>82</v>
      </c>
      <c r="C413" s="143" t="s">
        <v>42</v>
      </c>
      <c r="D413" s="142" t="s">
        <v>363</v>
      </c>
    </row>
    <row r="414">
      <c r="A414" s="160">
        <v>44277.0</v>
      </c>
      <c r="B414" s="143" t="s">
        <v>82</v>
      </c>
      <c r="C414" s="143" t="s">
        <v>42</v>
      </c>
      <c r="D414" s="142" t="s">
        <v>363</v>
      </c>
    </row>
    <row r="415">
      <c r="A415" s="160">
        <v>44277.0</v>
      </c>
      <c r="B415" s="143" t="s">
        <v>82</v>
      </c>
      <c r="C415" s="143" t="s">
        <v>42</v>
      </c>
      <c r="D415" s="142" t="s">
        <v>363</v>
      </c>
    </row>
    <row r="416">
      <c r="A416" s="160">
        <v>44277.0</v>
      </c>
      <c r="B416" s="143" t="s">
        <v>82</v>
      </c>
      <c r="C416" s="143" t="s">
        <v>42</v>
      </c>
      <c r="D416" s="142" t="s">
        <v>363</v>
      </c>
    </row>
    <row r="417">
      <c r="A417" s="160">
        <v>44277.0</v>
      </c>
      <c r="B417" s="143" t="s">
        <v>30</v>
      </c>
      <c r="C417" s="143" t="s">
        <v>42</v>
      </c>
      <c r="D417" s="142" t="s">
        <v>363</v>
      </c>
    </row>
    <row r="418">
      <c r="A418" s="160">
        <v>44277.0</v>
      </c>
      <c r="B418" s="143" t="s">
        <v>34</v>
      </c>
      <c r="C418" s="143" t="s">
        <v>42</v>
      </c>
      <c r="D418" s="142" t="s">
        <v>363</v>
      </c>
    </row>
    <row r="419">
      <c r="A419" s="160">
        <v>44277.0</v>
      </c>
      <c r="B419" s="143" t="s">
        <v>34</v>
      </c>
      <c r="C419" s="143" t="s">
        <v>42</v>
      </c>
      <c r="D419" s="142" t="s">
        <v>363</v>
      </c>
    </row>
    <row r="420">
      <c r="A420" s="160">
        <v>44278.0</v>
      </c>
      <c r="B420" s="143" t="s">
        <v>68</v>
      </c>
      <c r="C420" s="143" t="s">
        <v>42</v>
      </c>
      <c r="D420" s="142" t="s">
        <v>363</v>
      </c>
    </row>
    <row r="421">
      <c r="A421" s="160">
        <v>44278.0</v>
      </c>
      <c r="B421" s="143" t="s">
        <v>34</v>
      </c>
      <c r="C421" s="143" t="s">
        <v>42</v>
      </c>
      <c r="D421" s="142" t="s">
        <v>363</v>
      </c>
    </row>
    <row r="422">
      <c r="A422" s="160">
        <v>44278.0</v>
      </c>
      <c r="B422" s="143" t="s">
        <v>34</v>
      </c>
      <c r="C422" s="143" t="s">
        <v>42</v>
      </c>
      <c r="D422" s="142" t="s">
        <v>363</v>
      </c>
    </row>
    <row r="423">
      <c r="A423" s="160">
        <v>44279.0</v>
      </c>
      <c r="B423" s="143" t="s">
        <v>34</v>
      </c>
      <c r="C423" s="143" t="s">
        <v>42</v>
      </c>
      <c r="D423" s="142" t="s">
        <v>363</v>
      </c>
    </row>
    <row r="424">
      <c r="A424" s="160">
        <v>44279.0</v>
      </c>
      <c r="B424" s="143" t="s">
        <v>82</v>
      </c>
      <c r="C424" s="143" t="s">
        <v>42</v>
      </c>
      <c r="D424" s="142" t="s">
        <v>363</v>
      </c>
    </row>
    <row r="425">
      <c r="A425" s="160">
        <v>44279.0</v>
      </c>
      <c r="B425" s="143" t="s">
        <v>82</v>
      </c>
      <c r="C425" s="143" t="s">
        <v>42</v>
      </c>
      <c r="D425" s="142" t="s">
        <v>363</v>
      </c>
    </row>
    <row r="426">
      <c r="A426" s="160">
        <v>44279.0</v>
      </c>
      <c r="B426" s="143" t="s">
        <v>30</v>
      </c>
      <c r="C426" s="143" t="s">
        <v>42</v>
      </c>
      <c r="D426" s="142" t="s">
        <v>363</v>
      </c>
    </row>
    <row r="427">
      <c r="A427" s="160">
        <v>44279.0</v>
      </c>
      <c r="B427" s="143" t="s">
        <v>34</v>
      </c>
      <c r="C427" s="143" t="s">
        <v>42</v>
      </c>
      <c r="D427" s="142" t="s">
        <v>419</v>
      </c>
    </row>
    <row r="428">
      <c r="A428" s="160">
        <v>44280.0</v>
      </c>
      <c r="B428" s="143" t="s">
        <v>34</v>
      </c>
      <c r="C428" s="143" t="s">
        <v>42</v>
      </c>
      <c r="D428" s="142" t="s">
        <v>363</v>
      </c>
    </row>
    <row r="429">
      <c r="A429" s="160">
        <v>44280.0</v>
      </c>
      <c r="B429" s="143" t="s">
        <v>34</v>
      </c>
      <c r="C429" s="143" t="s">
        <v>42</v>
      </c>
      <c r="D429" s="142" t="s">
        <v>363</v>
      </c>
    </row>
    <row r="430">
      <c r="A430" s="160">
        <v>44280.0</v>
      </c>
      <c r="B430" s="143" t="s">
        <v>34</v>
      </c>
      <c r="C430" s="143" t="s">
        <v>42</v>
      </c>
      <c r="D430" s="142" t="s">
        <v>363</v>
      </c>
    </row>
    <row r="431">
      <c r="A431" s="160">
        <v>44280.0</v>
      </c>
      <c r="B431" s="143" t="s">
        <v>34</v>
      </c>
      <c r="C431" s="143" t="s">
        <v>42</v>
      </c>
      <c r="D431" s="142" t="s">
        <v>363</v>
      </c>
    </row>
    <row r="432">
      <c r="A432" s="160">
        <v>44284.0</v>
      </c>
      <c r="B432" s="143" t="s">
        <v>68</v>
      </c>
      <c r="C432" s="143" t="s">
        <v>42</v>
      </c>
      <c r="D432" s="146" t="s">
        <v>66</v>
      </c>
    </row>
    <row r="433">
      <c r="A433" s="160">
        <v>44281.0</v>
      </c>
      <c r="B433" s="143" t="s">
        <v>68</v>
      </c>
      <c r="C433" s="143" t="s">
        <v>42</v>
      </c>
      <c r="D433" s="142" t="s">
        <v>363</v>
      </c>
    </row>
    <row r="434">
      <c r="A434" s="160">
        <v>44281.0</v>
      </c>
      <c r="B434" s="143" t="s">
        <v>68</v>
      </c>
      <c r="C434" s="143" t="s">
        <v>42</v>
      </c>
      <c r="D434" s="142" t="s">
        <v>363</v>
      </c>
    </row>
    <row r="435">
      <c r="A435" s="160">
        <v>44281.0</v>
      </c>
      <c r="B435" s="143" t="s">
        <v>68</v>
      </c>
      <c r="C435" s="143" t="s">
        <v>42</v>
      </c>
      <c r="D435" s="142" t="s">
        <v>363</v>
      </c>
    </row>
    <row r="436">
      <c r="A436" s="160">
        <v>44281.0</v>
      </c>
      <c r="B436" s="143" t="s">
        <v>68</v>
      </c>
      <c r="C436" s="143" t="s">
        <v>42</v>
      </c>
      <c r="D436" s="142" t="s">
        <v>363</v>
      </c>
    </row>
    <row r="437">
      <c r="A437" s="160">
        <v>44284.0</v>
      </c>
      <c r="B437" s="143" t="s">
        <v>73</v>
      </c>
      <c r="C437" s="143" t="s">
        <v>18</v>
      </c>
      <c r="D437" s="142" t="s">
        <v>363</v>
      </c>
    </row>
    <row r="438">
      <c r="A438" s="160">
        <v>44284.0</v>
      </c>
      <c r="B438" s="143" t="s">
        <v>82</v>
      </c>
      <c r="C438" s="143" t="s">
        <v>18</v>
      </c>
      <c r="D438" s="142" t="s">
        <v>363</v>
      </c>
    </row>
    <row r="439">
      <c r="A439" s="160">
        <v>44284.0</v>
      </c>
      <c r="B439" s="143" t="s">
        <v>82</v>
      </c>
      <c r="C439" s="143" t="s">
        <v>18</v>
      </c>
      <c r="D439" s="142" t="s">
        <v>363</v>
      </c>
    </row>
    <row r="440">
      <c r="A440" s="160">
        <v>44284.0</v>
      </c>
      <c r="B440" s="143" t="s">
        <v>82</v>
      </c>
      <c r="C440" s="143" t="s">
        <v>18</v>
      </c>
      <c r="D440" s="142" t="s">
        <v>363</v>
      </c>
    </row>
    <row r="441">
      <c r="A441" s="160">
        <v>44285.0</v>
      </c>
      <c r="B441" s="143" t="s">
        <v>73</v>
      </c>
      <c r="C441" s="143" t="s">
        <v>18</v>
      </c>
      <c r="D441" s="146" t="s">
        <v>66</v>
      </c>
    </row>
    <row r="442">
      <c r="A442" s="160">
        <v>44285.0</v>
      </c>
      <c r="B442" s="143" t="s">
        <v>82</v>
      </c>
      <c r="C442" s="143" t="s">
        <v>18</v>
      </c>
      <c r="D442" s="142" t="s">
        <v>363</v>
      </c>
    </row>
    <row r="443">
      <c r="A443" s="160">
        <v>44285.0</v>
      </c>
      <c r="B443" s="143" t="s">
        <v>82</v>
      </c>
      <c r="C443" s="143" t="s">
        <v>18</v>
      </c>
      <c r="D443" s="142" t="s">
        <v>363</v>
      </c>
    </row>
    <row r="444">
      <c r="A444" s="160">
        <v>44285.0</v>
      </c>
      <c r="B444" s="143" t="s">
        <v>82</v>
      </c>
      <c r="C444" s="143" t="s">
        <v>18</v>
      </c>
      <c r="D444" s="142" t="s">
        <v>363</v>
      </c>
    </row>
    <row r="445">
      <c r="A445" s="160">
        <v>44285.0</v>
      </c>
      <c r="B445" s="143" t="s">
        <v>82</v>
      </c>
      <c r="C445" s="143" t="s">
        <v>18</v>
      </c>
      <c r="D445" s="142" t="s">
        <v>363</v>
      </c>
    </row>
    <row r="446">
      <c r="A446" s="160">
        <v>44285.0</v>
      </c>
      <c r="B446" s="143" t="s">
        <v>82</v>
      </c>
      <c r="C446" s="143" t="s">
        <v>18</v>
      </c>
      <c r="D446" s="142" t="s">
        <v>363</v>
      </c>
    </row>
    <row r="447">
      <c r="A447" s="160">
        <v>44285.0</v>
      </c>
      <c r="B447" s="143" t="s">
        <v>82</v>
      </c>
      <c r="C447" s="143" t="s">
        <v>42</v>
      </c>
      <c r="D447" s="142" t="s">
        <v>363</v>
      </c>
    </row>
    <row r="448">
      <c r="A448" s="160">
        <v>44286.0</v>
      </c>
      <c r="B448" s="143" t="s">
        <v>106</v>
      </c>
      <c r="C448" s="143" t="s">
        <v>18</v>
      </c>
      <c r="D448" s="142" t="s">
        <v>363</v>
      </c>
    </row>
    <row r="449">
      <c r="A449" s="160">
        <v>44286.0</v>
      </c>
      <c r="B449" s="143" t="s">
        <v>82</v>
      </c>
      <c r="C449" s="143" t="s">
        <v>18</v>
      </c>
      <c r="D449" s="142" t="s">
        <v>363</v>
      </c>
    </row>
    <row r="450">
      <c r="A450" s="160">
        <v>44286.0</v>
      </c>
      <c r="B450" s="143" t="s">
        <v>82</v>
      </c>
      <c r="C450" s="143" t="s">
        <v>18</v>
      </c>
      <c r="D450" s="142" t="s">
        <v>363</v>
      </c>
    </row>
    <row r="451">
      <c r="A451" s="160">
        <v>44287.0</v>
      </c>
      <c r="B451" s="143" t="s">
        <v>82</v>
      </c>
      <c r="C451" s="143" t="s">
        <v>18</v>
      </c>
      <c r="D451" s="142" t="s">
        <v>420</v>
      </c>
    </row>
    <row r="452">
      <c r="A452" s="160">
        <v>44287.0</v>
      </c>
      <c r="B452" s="143" t="s">
        <v>37</v>
      </c>
      <c r="C452" s="143" t="s">
        <v>18</v>
      </c>
      <c r="D452" s="142" t="s">
        <v>363</v>
      </c>
    </row>
    <row r="453">
      <c r="A453" s="160">
        <v>44288.0</v>
      </c>
      <c r="B453" s="143" t="s">
        <v>82</v>
      </c>
      <c r="C453" s="143" t="s">
        <v>18</v>
      </c>
      <c r="D453" s="142" t="s">
        <v>363</v>
      </c>
    </row>
    <row r="454">
      <c r="A454" s="160">
        <v>44288.0</v>
      </c>
      <c r="B454" s="143" t="s">
        <v>82</v>
      </c>
      <c r="C454" s="143" t="s">
        <v>18</v>
      </c>
      <c r="D454" s="142" t="s">
        <v>363</v>
      </c>
    </row>
    <row r="455">
      <c r="A455" s="160">
        <v>44291.0</v>
      </c>
      <c r="B455" s="143" t="s">
        <v>82</v>
      </c>
      <c r="C455" s="143" t="s">
        <v>42</v>
      </c>
      <c r="D455" s="142" t="s">
        <v>421</v>
      </c>
    </row>
    <row r="456">
      <c r="A456" s="160">
        <v>44291.0</v>
      </c>
      <c r="B456" s="143" t="s">
        <v>152</v>
      </c>
      <c r="C456" s="143" t="s">
        <v>18</v>
      </c>
      <c r="D456" s="142" t="s">
        <v>363</v>
      </c>
    </row>
    <row r="457">
      <c r="A457" s="160">
        <v>44291.0</v>
      </c>
      <c r="B457" s="143" t="s">
        <v>152</v>
      </c>
      <c r="C457" s="143" t="s">
        <v>18</v>
      </c>
      <c r="D457" s="142" t="s">
        <v>422</v>
      </c>
    </row>
    <row r="458">
      <c r="A458" s="160">
        <v>44291.0</v>
      </c>
      <c r="B458" s="143" t="s">
        <v>152</v>
      </c>
      <c r="C458" s="143" t="s">
        <v>18</v>
      </c>
      <c r="D458" s="142" t="s">
        <v>363</v>
      </c>
    </row>
    <row r="459">
      <c r="A459" s="160">
        <v>44291.0</v>
      </c>
      <c r="B459" s="143" t="s">
        <v>37</v>
      </c>
      <c r="C459" s="143" t="s">
        <v>18</v>
      </c>
      <c r="D459" s="142" t="s">
        <v>363</v>
      </c>
    </row>
    <row r="460">
      <c r="A460" s="160">
        <v>44291.0</v>
      </c>
      <c r="B460" s="143" t="s">
        <v>37</v>
      </c>
      <c r="C460" s="143" t="s">
        <v>18</v>
      </c>
      <c r="D460" s="142" t="s">
        <v>363</v>
      </c>
    </row>
    <row r="461">
      <c r="A461" s="160">
        <v>44291.0</v>
      </c>
      <c r="B461" s="143" t="s">
        <v>37</v>
      </c>
      <c r="C461" s="143" t="s">
        <v>42</v>
      </c>
      <c r="D461" s="142" t="s">
        <v>363</v>
      </c>
    </row>
    <row r="462">
      <c r="A462" s="160">
        <v>44291.0</v>
      </c>
      <c r="B462" s="143" t="s">
        <v>37</v>
      </c>
      <c r="C462" s="143" t="s">
        <v>42</v>
      </c>
      <c r="D462" s="142" t="s">
        <v>363</v>
      </c>
    </row>
    <row r="463">
      <c r="A463" s="160">
        <v>44291.0</v>
      </c>
      <c r="B463" s="143" t="s">
        <v>37</v>
      </c>
      <c r="C463" s="143" t="s">
        <v>42</v>
      </c>
      <c r="D463" s="142" t="s">
        <v>363</v>
      </c>
    </row>
    <row r="464">
      <c r="A464" s="160">
        <v>44291.0</v>
      </c>
      <c r="B464" s="143" t="s">
        <v>37</v>
      </c>
      <c r="C464" s="143" t="s">
        <v>42</v>
      </c>
      <c r="D464" s="142" t="s">
        <v>363</v>
      </c>
    </row>
    <row r="465">
      <c r="A465" s="160">
        <v>44292.0</v>
      </c>
      <c r="B465" s="143" t="s">
        <v>34</v>
      </c>
      <c r="C465" s="143" t="s">
        <v>18</v>
      </c>
      <c r="D465" s="142" t="s">
        <v>363</v>
      </c>
    </row>
    <row r="466">
      <c r="A466" s="160">
        <v>44292.0</v>
      </c>
      <c r="B466" s="143" t="s">
        <v>34</v>
      </c>
      <c r="C466" s="143" t="s">
        <v>18</v>
      </c>
      <c r="D466" s="142" t="s">
        <v>363</v>
      </c>
    </row>
    <row r="467">
      <c r="A467" s="160">
        <v>44292.0</v>
      </c>
      <c r="B467" s="143" t="s">
        <v>34</v>
      </c>
      <c r="C467" s="143" t="s">
        <v>42</v>
      </c>
      <c r="D467" s="142" t="s">
        <v>363</v>
      </c>
    </row>
    <row r="468">
      <c r="A468" s="160">
        <v>44292.0</v>
      </c>
      <c r="B468" s="143" t="s">
        <v>34</v>
      </c>
      <c r="C468" s="143" t="s">
        <v>18</v>
      </c>
      <c r="D468" s="142" t="s">
        <v>363</v>
      </c>
    </row>
    <row r="469">
      <c r="A469" s="160">
        <v>44292.0</v>
      </c>
      <c r="B469" s="143" t="s">
        <v>34</v>
      </c>
      <c r="C469" s="143" t="s">
        <v>42</v>
      </c>
      <c r="D469" s="142" t="s">
        <v>363</v>
      </c>
    </row>
    <row r="470">
      <c r="A470" s="160">
        <v>44293.0</v>
      </c>
      <c r="B470" s="143" t="s">
        <v>152</v>
      </c>
      <c r="C470" s="143" t="s">
        <v>18</v>
      </c>
      <c r="D470" s="142" t="s">
        <v>363</v>
      </c>
    </row>
    <row r="471">
      <c r="A471" s="160">
        <v>44293.0</v>
      </c>
      <c r="B471" s="143" t="s">
        <v>152</v>
      </c>
      <c r="C471" s="143" t="s">
        <v>18</v>
      </c>
      <c r="D471" s="142" t="s">
        <v>363</v>
      </c>
    </row>
    <row r="472">
      <c r="A472" s="160">
        <v>44293.0</v>
      </c>
      <c r="B472" s="143" t="s">
        <v>34</v>
      </c>
      <c r="C472" s="143" t="s">
        <v>18</v>
      </c>
      <c r="D472" s="142" t="s">
        <v>363</v>
      </c>
    </row>
    <row r="473">
      <c r="A473" s="160">
        <v>44293.0</v>
      </c>
      <c r="B473" s="143" t="s">
        <v>34</v>
      </c>
      <c r="C473" s="143" t="s">
        <v>18</v>
      </c>
      <c r="D473" s="142" t="s">
        <v>363</v>
      </c>
    </row>
    <row r="474">
      <c r="A474" s="160">
        <v>44294.0</v>
      </c>
      <c r="B474" s="143" t="s">
        <v>37</v>
      </c>
      <c r="C474" s="143" t="s">
        <v>18</v>
      </c>
      <c r="D474" s="142" t="s">
        <v>363</v>
      </c>
    </row>
    <row r="475">
      <c r="A475" s="160">
        <v>44294.0</v>
      </c>
      <c r="B475" s="143" t="s">
        <v>37</v>
      </c>
      <c r="C475" s="143" t="s">
        <v>18</v>
      </c>
      <c r="D475" s="142" t="s">
        <v>396</v>
      </c>
    </row>
    <row r="476">
      <c r="A476" s="160">
        <v>44294.0</v>
      </c>
      <c r="B476" s="143" t="s">
        <v>37</v>
      </c>
      <c r="C476" s="143" t="s">
        <v>18</v>
      </c>
      <c r="D476" s="142" t="s">
        <v>363</v>
      </c>
    </row>
    <row r="477">
      <c r="A477" s="160">
        <v>44294.0</v>
      </c>
      <c r="B477" s="143" t="s">
        <v>37</v>
      </c>
      <c r="C477" s="143" t="s">
        <v>18</v>
      </c>
      <c r="D477" s="142" t="s">
        <v>363</v>
      </c>
    </row>
    <row r="478">
      <c r="A478" s="160">
        <v>44294.0</v>
      </c>
      <c r="B478" s="143" t="s">
        <v>37</v>
      </c>
      <c r="C478" s="143" t="s">
        <v>18</v>
      </c>
      <c r="D478" s="142" t="s">
        <v>363</v>
      </c>
    </row>
    <row r="479">
      <c r="A479" s="160">
        <v>44294.0</v>
      </c>
      <c r="B479" s="143" t="s">
        <v>37</v>
      </c>
      <c r="C479" s="143" t="s">
        <v>18</v>
      </c>
      <c r="D479" s="142" t="s">
        <v>423</v>
      </c>
    </row>
    <row r="480">
      <c r="A480" s="160">
        <v>44295.0</v>
      </c>
      <c r="B480" s="143" t="s">
        <v>34</v>
      </c>
      <c r="C480" s="143" t="s">
        <v>42</v>
      </c>
      <c r="D480" s="142" t="s">
        <v>363</v>
      </c>
    </row>
    <row r="481">
      <c r="A481" s="160">
        <v>44295.0</v>
      </c>
      <c r="B481" s="143" t="s">
        <v>34</v>
      </c>
      <c r="C481" s="143" t="s">
        <v>18</v>
      </c>
      <c r="D481" s="142" t="s">
        <v>363</v>
      </c>
    </row>
    <row r="482">
      <c r="A482" s="160">
        <v>44295.0</v>
      </c>
      <c r="B482" s="143" t="s">
        <v>37</v>
      </c>
      <c r="C482" s="143" t="s">
        <v>18</v>
      </c>
      <c r="D482" s="142" t="s">
        <v>363</v>
      </c>
    </row>
    <row r="483">
      <c r="A483" s="160">
        <v>44295.0</v>
      </c>
      <c r="B483" s="143" t="s">
        <v>37</v>
      </c>
      <c r="C483" s="143" t="s">
        <v>42</v>
      </c>
      <c r="D483" s="142" t="s">
        <v>363</v>
      </c>
    </row>
    <row r="484">
      <c r="A484" s="160">
        <v>44298.0</v>
      </c>
      <c r="B484" s="143" t="s">
        <v>152</v>
      </c>
      <c r="C484" s="143" t="s">
        <v>18</v>
      </c>
      <c r="D484" s="142" t="s">
        <v>363</v>
      </c>
    </row>
    <row r="485">
      <c r="A485" s="160">
        <v>44298.0</v>
      </c>
      <c r="B485" s="143" t="s">
        <v>152</v>
      </c>
      <c r="C485" s="143" t="s">
        <v>18</v>
      </c>
      <c r="D485" s="142" t="s">
        <v>363</v>
      </c>
    </row>
    <row r="486">
      <c r="A486" s="160">
        <v>44298.0</v>
      </c>
      <c r="B486" s="143" t="s">
        <v>152</v>
      </c>
      <c r="C486" s="143" t="s">
        <v>18</v>
      </c>
      <c r="D486" s="142" t="s">
        <v>424</v>
      </c>
    </row>
    <row r="487">
      <c r="A487" s="160">
        <v>44298.0</v>
      </c>
      <c r="B487" s="143" t="s">
        <v>152</v>
      </c>
      <c r="C487" s="143" t="s">
        <v>18</v>
      </c>
      <c r="D487" s="142" t="s">
        <v>425</v>
      </c>
    </row>
    <row r="488">
      <c r="A488" s="160">
        <v>44298.0</v>
      </c>
      <c r="B488" s="143" t="s">
        <v>30</v>
      </c>
      <c r="C488" s="143" t="s">
        <v>18</v>
      </c>
      <c r="D488" s="142" t="s">
        <v>424</v>
      </c>
    </row>
    <row r="489">
      <c r="A489" s="160">
        <v>44299.0</v>
      </c>
      <c r="B489" s="143" t="s">
        <v>152</v>
      </c>
      <c r="C489" s="143" t="s">
        <v>18</v>
      </c>
      <c r="D489" s="142" t="s">
        <v>363</v>
      </c>
    </row>
    <row r="490">
      <c r="A490" s="160">
        <v>44299.0</v>
      </c>
      <c r="B490" s="143" t="s">
        <v>152</v>
      </c>
      <c r="C490" s="143" t="s">
        <v>18</v>
      </c>
      <c r="D490" s="142" t="s">
        <v>363</v>
      </c>
    </row>
    <row r="491">
      <c r="A491" s="160">
        <v>44299.0</v>
      </c>
      <c r="B491" s="143" t="s">
        <v>152</v>
      </c>
      <c r="C491" s="143" t="s">
        <v>18</v>
      </c>
      <c r="D491" s="142" t="s">
        <v>426</v>
      </c>
    </row>
    <row r="492">
      <c r="A492" s="160">
        <v>44299.0</v>
      </c>
      <c r="B492" s="143" t="s">
        <v>152</v>
      </c>
      <c r="C492" s="143" t="s">
        <v>18</v>
      </c>
      <c r="D492" s="142" t="s">
        <v>363</v>
      </c>
    </row>
    <row r="493">
      <c r="A493" s="160">
        <v>44299.0</v>
      </c>
      <c r="B493" s="143" t="s">
        <v>152</v>
      </c>
      <c r="C493" s="143" t="s">
        <v>18</v>
      </c>
      <c r="D493" s="142" t="s">
        <v>363</v>
      </c>
    </row>
    <row r="494">
      <c r="A494" s="160">
        <v>44299.0</v>
      </c>
      <c r="B494" s="143" t="s">
        <v>152</v>
      </c>
      <c r="C494" s="143" t="s">
        <v>18</v>
      </c>
      <c r="D494" s="142" t="s">
        <v>363</v>
      </c>
    </row>
    <row r="495">
      <c r="A495" s="160">
        <v>44299.0</v>
      </c>
      <c r="B495" s="143" t="s">
        <v>152</v>
      </c>
      <c r="C495" s="143" t="s">
        <v>42</v>
      </c>
      <c r="D495" s="142" t="s">
        <v>363</v>
      </c>
    </row>
    <row r="496">
      <c r="A496" s="160">
        <v>44300.0</v>
      </c>
      <c r="B496" s="143" t="s">
        <v>152</v>
      </c>
      <c r="C496" s="143" t="s">
        <v>18</v>
      </c>
      <c r="D496" s="142" t="s">
        <v>427</v>
      </c>
    </row>
    <row r="497">
      <c r="A497" s="160">
        <v>44300.0</v>
      </c>
      <c r="B497" s="143" t="s">
        <v>152</v>
      </c>
      <c r="C497" s="143" t="s">
        <v>18</v>
      </c>
      <c r="D497" s="142" t="s">
        <v>363</v>
      </c>
    </row>
    <row r="498">
      <c r="A498" s="160">
        <v>44300.0</v>
      </c>
      <c r="B498" s="143" t="s">
        <v>152</v>
      </c>
      <c r="C498" s="143" t="s">
        <v>18</v>
      </c>
      <c r="D498" s="142" t="s">
        <v>363</v>
      </c>
    </row>
    <row r="499">
      <c r="A499" s="160">
        <v>44301.0</v>
      </c>
      <c r="B499" s="143" t="s">
        <v>152</v>
      </c>
      <c r="C499" s="143" t="s">
        <v>18</v>
      </c>
      <c r="D499" s="142" t="s">
        <v>363</v>
      </c>
    </row>
    <row r="500">
      <c r="A500" s="160">
        <v>44301.0</v>
      </c>
      <c r="B500" s="143" t="s">
        <v>152</v>
      </c>
      <c r="C500" s="143" t="s">
        <v>18</v>
      </c>
      <c r="D500" s="142" t="s">
        <v>428</v>
      </c>
    </row>
    <row r="501">
      <c r="A501" s="160">
        <v>44301.0</v>
      </c>
      <c r="B501" s="143" t="s">
        <v>152</v>
      </c>
      <c r="C501" s="143" t="s">
        <v>18</v>
      </c>
      <c r="D501" s="142" t="s">
        <v>363</v>
      </c>
    </row>
    <row r="502">
      <c r="A502" s="160">
        <v>44301.0</v>
      </c>
      <c r="B502" s="143" t="s">
        <v>152</v>
      </c>
      <c r="C502" s="143" t="s">
        <v>18</v>
      </c>
      <c r="D502" s="142" t="s">
        <v>363</v>
      </c>
    </row>
    <row r="503">
      <c r="A503" s="160">
        <v>44301.0</v>
      </c>
      <c r="B503" s="143" t="s">
        <v>152</v>
      </c>
      <c r="C503" s="143" t="s">
        <v>42</v>
      </c>
      <c r="D503" s="142" t="s">
        <v>363</v>
      </c>
    </row>
    <row r="504">
      <c r="A504" s="160">
        <v>44301.0</v>
      </c>
      <c r="B504" s="143" t="s">
        <v>152</v>
      </c>
      <c r="C504" s="143" t="s">
        <v>42</v>
      </c>
      <c r="D504" s="142" t="s">
        <v>363</v>
      </c>
    </row>
    <row r="505">
      <c r="A505" s="160">
        <v>44301.0</v>
      </c>
      <c r="B505" s="143" t="s">
        <v>152</v>
      </c>
      <c r="C505" s="143" t="s">
        <v>42</v>
      </c>
      <c r="D505" s="142" t="s">
        <v>363</v>
      </c>
    </row>
    <row r="506">
      <c r="A506" s="160">
        <v>44301.0</v>
      </c>
      <c r="B506" s="143" t="s">
        <v>152</v>
      </c>
      <c r="C506" s="143" t="s">
        <v>42</v>
      </c>
      <c r="D506" s="142" t="s">
        <v>363</v>
      </c>
    </row>
    <row r="507">
      <c r="A507" s="160">
        <v>44302.0</v>
      </c>
      <c r="B507" s="143" t="s">
        <v>152</v>
      </c>
      <c r="C507" s="143" t="s">
        <v>18</v>
      </c>
      <c r="D507" s="142" t="s">
        <v>429</v>
      </c>
    </row>
    <row r="508">
      <c r="A508" s="160">
        <v>44305.0</v>
      </c>
      <c r="B508" s="143" t="s">
        <v>152</v>
      </c>
      <c r="C508" s="143" t="s">
        <v>18</v>
      </c>
      <c r="D508" s="142" t="s">
        <v>426</v>
      </c>
    </row>
    <row r="509">
      <c r="A509" s="160">
        <v>44305.0</v>
      </c>
      <c r="B509" s="143" t="s">
        <v>152</v>
      </c>
      <c r="C509" s="143" t="s">
        <v>18</v>
      </c>
      <c r="D509" s="142" t="s">
        <v>363</v>
      </c>
    </row>
    <row r="510">
      <c r="A510" s="160">
        <v>44305.0</v>
      </c>
      <c r="B510" s="143" t="s">
        <v>152</v>
      </c>
      <c r="C510" s="143" t="s">
        <v>42</v>
      </c>
      <c r="D510" s="142" t="s">
        <v>363</v>
      </c>
    </row>
    <row r="511">
      <c r="A511" s="160">
        <v>44305.0</v>
      </c>
      <c r="B511" s="143" t="s">
        <v>152</v>
      </c>
      <c r="C511" s="143" t="s">
        <v>42</v>
      </c>
      <c r="D511" s="142" t="s">
        <v>363</v>
      </c>
    </row>
    <row r="512">
      <c r="A512" s="160">
        <v>44305.0</v>
      </c>
      <c r="B512" s="143" t="s">
        <v>152</v>
      </c>
      <c r="C512" s="143" t="s">
        <v>18</v>
      </c>
      <c r="D512" s="142" t="s">
        <v>363</v>
      </c>
    </row>
    <row r="513">
      <c r="A513" s="160">
        <v>44305.0</v>
      </c>
      <c r="B513" s="143" t="s">
        <v>152</v>
      </c>
      <c r="C513" s="143" t="s">
        <v>18</v>
      </c>
      <c r="D513" s="142" t="s">
        <v>363</v>
      </c>
    </row>
    <row r="514">
      <c r="A514" s="160">
        <v>44305.0</v>
      </c>
      <c r="B514" s="143" t="s">
        <v>152</v>
      </c>
      <c r="C514" s="143" t="s">
        <v>18</v>
      </c>
      <c r="D514" s="142" t="s">
        <v>363</v>
      </c>
    </row>
    <row r="515">
      <c r="A515" s="160">
        <v>44305.0</v>
      </c>
      <c r="B515" s="143" t="s">
        <v>152</v>
      </c>
      <c r="C515" s="143" t="s">
        <v>42</v>
      </c>
      <c r="D515" s="142" t="s">
        <v>363</v>
      </c>
    </row>
    <row r="516">
      <c r="A516" s="160">
        <v>44306.0</v>
      </c>
      <c r="B516" s="143" t="s">
        <v>152</v>
      </c>
      <c r="C516" s="143" t="s">
        <v>18</v>
      </c>
      <c r="D516" s="142" t="s">
        <v>363</v>
      </c>
    </row>
    <row r="517">
      <c r="A517" s="160">
        <v>44306.0</v>
      </c>
      <c r="B517" s="143" t="s">
        <v>152</v>
      </c>
      <c r="C517" s="143" t="s">
        <v>18</v>
      </c>
      <c r="D517" s="142" t="s">
        <v>430</v>
      </c>
    </row>
    <row r="518">
      <c r="A518" s="160">
        <v>44307.0</v>
      </c>
      <c r="B518" s="143" t="s">
        <v>152</v>
      </c>
      <c r="C518" s="143" t="s">
        <v>18</v>
      </c>
      <c r="D518" s="142" t="s">
        <v>431</v>
      </c>
    </row>
    <row r="519">
      <c r="A519" s="160">
        <v>44307.0</v>
      </c>
      <c r="B519" s="143" t="s">
        <v>152</v>
      </c>
      <c r="C519" s="143" t="s">
        <v>18</v>
      </c>
      <c r="D519" s="142" t="s">
        <v>431</v>
      </c>
    </row>
    <row r="520">
      <c r="A520" s="160">
        <v>44307.0</v>
      </c>
      <c r="B520" s="143" t="s">
        <v>34</v>
      </c>
      <c r="C520" s="143" t="s">
        <v>18</v>
      </c>
      <c r="D520" s="142" t="s">
        <v>363</v>
      </c>
    </row>
    <row r="521">
      <c r="A521" s="160">
        <v>44307.0</v>
      </c>
      <c r="B521" s="143" t="s">
        <v>34</v>
      </c>
      <c r="C521" s="143" t="s">
        <v>18</v>
      </c>
      <c r="D521" s="142" t="s">
        <v>424</v>
      </c>
    </row>
    <row r="522">
      <c r="A522" s="160">
        <v>44307.0</v>
      </c>
      <c r="B522" s="143" t="s">
        <v>30</v>
      </c>
      <c r="C522" s="143" t="s">
        <v>18</v>
      </c>
      <c r="D522" s="142" t="s">
        <v>432</v>
      </c>
    </row>
    <row r="523">
      <c r="A523" s="160">
        <v>44307.0</v>
      </c>
      <c r="B523" s="143" t="s">
        <v>30</v>
      </c>
      <c r="C523" s="143" t="s">
        <v>18</v>
      </c>
      <c r="D523" s="142" t="s">
        <v>363</v>
      </c>
    </row>
    <row r="524">
      <c r="A524" s="160">
        <v>44307.0</v>
      </c>
      <c r="B524" s="143" t="s">
        <v>152</v>
      </c>
      <c r="C524" s="143" t="s">
        <v>18</v>
      </c>
      <c r="D524" s="142" t="s">
        <v>363</v>
      </c>
    </row>
    <row r="525">
      <c r="A525" s="160">
        <v>44308.0</v>
      </c>
      <c r="B525" s="143" t="s">
        <v>30</v>
      </c>
      <c r="C525" s="143" t="s">
        <v>18</v>
      </c>
      <c r="D525" s="142" t="s">
        <v>424</v>
      </c>
    </row>
    <row r="526">
      <c r="A526" s="160">
        <v>44308.0</v>
      </c>
      <c r="B526" s="143" t="s">
        <v>30</v>
      </c>
      <c r="C526" s="143" t="s">
        <v>18</v>
      </c>
      <c r="D526" s="142" t="s">
        <v>424</v>
      </c>
    </row>
    <row r="527">
      <c r="A527" s="160">
        <v>44308.0</v>
      </c>
      <c r="B527" s="143" t="s">
        <v>34</v>
      </c>
      <c r="C527" s="143" t="s">
        <v>18</v>
      </c>
      <c r="D527" s="142" t="s">
        <v>424</v>
      </c>
    </row>
    <row r="528">
      <c r="A528" s="160">
        <v>44309.0</v>
      </c>
      <c r="B528" s="143" t="s">
        <v>30</v>
      </c>
      <c r="C528" s="143" t="s">
        <v>18</v>
      </c>
      <c r="D528" s="142" t="s">
        <v>433</v>
      </c>
    </row>
    <row r="529">
      <c r="A529" s="160">
        <v>44313.0</v>
      </c>
      <c r="B529" s="143" t="s">
        <v>37</v>
      </c>
      <c r="C529" s="143" t="s">
        <v>18</v>
      </c>
      <c r="D529" s="142" t="s">
        <v>434</v>
      </c>
    </row>
    <row r="530">
      <c r="A530" s="160">
        <v>44313.0</v>
      </c>
      <c r="B530" s="143" t="s">
        <v>30</v>
      </c>
      <c r="C530" s="143" t="s">
        <v>18</v>
      </c>
      <c r="D530" s="142" t="s">
        <v>434</v>
      </c>
    </row>
    <row r="531">
      <c r="A531" s="160">
        <v>44313.0</v>
      </c>
      <c r="B531" s="143" t="s">
        <v>30</v>
      </c>
      <c r="C531" s="143" t="s">
        <v>18</v>
      </c>
      <c r="D531" s="142" t="s">
        <v>424</v>
      </c>
    </row>
    <row r="532">
      <c r="A532" s="160">
        <v>44313.0</v>
      </c>
      <c r="B532" s="143" t="s">
        <v>30</v>
      </c>
      <c r="C532" s="143" t="s">
        <v>18</v>
      </c>
      <c r="D532" s="142" t="s">
        <v>434</v>
      </c>
    </row>
    <row r="533">
      <c r="A533" s="160">
        <v>44313.0</v>
      </c>
      <c r="B533" s="143" t="s">
        <v>30</v>
      </c>
      <c r="C533" s="143" t="s">
        <v>18</v>
      </c>
      <c r="D533" s="142" t="s">
        <v>363</v>
      </c>
    </row>
    <row r="534">
      <c r="A534" s="160">
        <v>44313.0</v>
      </c>
      <c r="B534" s="143" t="s">
        <v>30</v>
      </c>
      <c r="C534" s="143" t="s">
        <v>18</v>
      </c>
      <c r="D534" s="142" t="s">
        <v>363</v>
      </c>
    </row>
    <row r="535">
      <c r="A535" s="160">
        <v>44314.0</v>
      </c>
      <c r="B535" s="143" t="s">
        <v>37</v>
      </c>
      <c r="C535" s="143" t="s">
        <v>18</v>
      </c>
      <c r="D535" s="142" t="s">
        <v>363</v>
      </c>
    </row>
    <row r="536">
      <c r="A536" s="160">
        <v>44314.0</v>
      </c>
      <c r="B536" s="143" t="s">
        <v>30</v>
      </c>
      <c r="C536" s="143" t="s">
        <v>42</v>
      </c>
      <c r="D536" s="142" t="s">
        <v>363</v>
      </c>
    </row>
    <row r="537">
      <c r="A537" s="160">
        <v>44314.0</v>
      </c>
      <c r="B537" s="143" t="s">
        <v>30</v>
      </c>
      <c r="C537" s="143" t="s">
        <v>18</v>
      </c>
      <c r="D537" s="142" t="s">
        <v>363</v>
      </c>
    </row>
    <row r="538">
      <c r="A538" s="160">
        <v>44314.0</v>
      </c>
      <c r="B538" s="143" t="s">
        <v>68</v>
      </c>
      <c r="C538" s="143" t="s">
        <v>18</v>
      </c>
      <c r="D538" s="142" t="s">
        <v>363</v>
      </c>
    </row>
    <row r="539">
      <c r="A539" s="160">
        <v>44314.0</v>
      </c>
      <c r="B539" s="143" t="s">
        <v>30</v>
      </c>
      <c r="C539" s="143" t="s">
        <v>18</v>
      </c>
      <c r="D539" s="142" t="s">
        <v>363</v>
      </c>
    </row>
    <row r="540">
      <c r="A540" s="160">
        <v>44315.0</v>
      </c>
      <c r="B540" s="143" t="s">
        <v>152</v>
      </c>
      <c r="C540" s="143" t="s">
        <v>18</v>
      </c>
      <c r="D540" s="142" t="s">
        <v>435</v>
      </c>
    </row>
    <row r="541">
      <c r="A541" s="160">
        <v>44315.0</v>
      </c>
      <c r="B541" s="143" t="s">
        <v>152</v>
      </c>
      <c r="C541" s="143" t="s">
        <v>18</v>
      </c>
      <c r="D541" s="142" t="s">
        <v>363</v>
      </c>
    </row>
    <row r="542">
      <c r="A542" s="160">
        <v>44316.0</v>
      </c>
      <c r="B542" s="143" t="s">
        <v>30</v>
      </c>
      <c r="C542" s="143" t="s">
        <v>18</v>
      </c>
      <c r="D542" s="142" t="s">
        <v>363</v>
      </c>
    </row>
    <row r="543">
      <c r="A543" s="160">
        <v>44316.0</v>
      </c>
      <c r="B543" s="143" t="s">
        <v>30</v>
      </c>
      <c r="C543" s="143" t="s">
        <v>18</v>
      </c>
      <c r="D543" s="142" t="s">
        <v>363</v>
      </c>
    </row>
    <row r="544">
      <c r="A544" s="160">
        <v>44316.0</v>
      </c>
      <c r="B544" s="143" t="s">
        <v>30</v>
      </c>
      <c r="C544" s="143" t="s">
        <v>18</v>
      </c>
      <c r="D544" s="142" t="s">
        <v>423</v>
      </c>
    </row>
    <row r="545">
      <c r="A545" s="160">
        <v>44317.0</v>
      </c>
      <c r="B545" s="143" t="s">
        <v>37</v>
      </c>
      <c r="C545" s="143" t="s">
        <v>42</v>
      </c>
      <c r="D545" s="142" t="s">
        <v>423</v>
      </c>
    </row>
    <row r="546">
      <c r="A546" s="160">
        <v>44317.0</v>
      </c>
      <c r="B546" s="143" t="s">
        <v>37</v>
      </c>
      <c r="C546" s="143" t="s">
        <v>42</v>
      </c>
      <c r="D546" s="142" t="s">
        <v>423</v>
      </c>
    </row>
    <row r="547">
      <c r="A547" s="160">
        <v>44317.0</v>
      </c>
      <c r="B547" s="143" t="s">
        <v>37</v>
      </c>
      <c r="C547" s="143" t="s">
        <v>18</v>
      </c>
      <c r="D547" s="142" t="s">
        <v>423</v>
      </c>
    </row>
    <row r="548">
      <c r="A548" s="160">
        <v>44317.0</v>
      </c>
      <c r="B548" s="143" t="s">
        <v>36</v>
      </c>
      <c r="C548" s="143" t="s">
        <v>18</v>
      </c>
      <c r="D548" s="142" t="s">
        <v>363</v>
      </c>
    </row>
    <row r="549">
      <c r="A549" s="160">
        <v>44317.0</v>
      </c>
      <c r="B549" s="143" t="s">
        <v>36</v>
      </c>
      <c r="C549" s="143" t="s">
        <v>42</v>
      </c>
      <c r="D549" s="142" t="s">
        <v>363</v>
      </c>
    </row>
    <row r="550">
      <c r="A550" s="160">
        <v>44317.0</v>
      </c>
      <c r="B550" s="143" t="s">
        <v>36</v>
      </c>
      <c r="C550" s="143" t="s">
        <v>42</v>
      </c>
      <c r="D550" s="142" t="s">
        <v>363</v>
      </c>
    </row>
    <row r="551">
      <c r="A551" s="160">
        <v>44317.0</v>
      </c>
      <c r="B551" s="143" t="s">
        <v>36</v>
      </c>
      <c r="C551" s="143" t="s">
        <v>18</v>
      </c>
      <c r="D551" s="142" t="s">
        <v>363</v>
      </c>
    </row>
    <row r="552">
      <c r="A552" s="160">
        <v>44317.0</v>
      </c>
      <c r="B552" s="143" t="s">
        <v>36</v>
      </c>
      <c r="C552" s="143" t="s">
        <v>18</v>
      </c>
      <c r="D552" s="142" t="s">
        <v>363</v>
      </c>
    </row>
    <row r="553">
      <c r="A553" s="160">
        <v>44317.0</v>
      </c>
      <c r="B553" s="143" t="s">
        <v>36</v>
      </c>
      <c r="C553" s="143" t="s">
        <v>18</v>
      </c>
      <c r="D553" s="142" t="s">
        <v>423</v>
      </c>
    </row>
    <row r="554">
      <c r="A554" s="160">
        <v>44317.0</v>
      </c>
      <c r="B554" s="143" t="s">
        <v>36</v>
      </c>
      <c r="C554" s="143" t="s">
        <v>18</v>
      </c>
      <c r="D554" s="142" t="s">
        <v>423</v>
      </c>
    </row>
    <row r="555">
      <c r="A555" s="160">
        <v>44320.0</v>
      </c>
      <c r="B555" s="143" t="s">
        <v>34</v>
      </c>
      <c r="C555" s="143" t="s">
        <v>18</v>
      </c>
      <c r="D555" s="142" t="s">
        <v>363</v>
      </c>
    </row>
    <row r="556">
      <c r="A556" s="160">
        <v>44320.0</v>
      </c>
      <c r="B556" s="143" t="s">
        <v>34</v>
      </c>
      <c r="C556" s="143" t="s">
        <v>18</v>
      </c>
      <c r="D556" s="142" t="s">
        <v>426</v>
      </c>
    </row>
    <row r="557">
      <c r="A557" s="160">
        <v>44320.0</v>
      </c>
      <c r="B557" s="143" t="s">
        <v>34</v>
      </c>
      <c r="C557" s="143" t="s">
        <v>18</v>
      </c>
      <c r="D557" s="142" t="s">
        <v>426</v>
      </c>
    </row>
    <row r="558">
      <c r="A558" s="160">
        <v>44320.0</v>
      </c>
      <c r="B558" s="143" t="s">
        <v>34</v>
      </c>
      <c r="C558" s="143" t="s">
        <v>18</v>
      </c>
      <c r="D558" s="142" t="s">
        <v>363</v>
      </c>
    </row>
    <row r="559">
      <c r="A559" s="160">
        <v>44320.0</v>
      </c>
      <c r="B559" s="143" t="s">
        <v>34</v>
      </c>
      <c r="C559" s="143" t="s">
        <v>18</v>
      </c>
      <c r="D559" s="142" t="s">
        <v>436</v>
      </c>
    </row>
    <row r="560">
      <c r="A560" s="160">
        <v>44320.0</v>
      </c>
      <c r="B560" s="143" t="s">
        <v>30</v>
      </c>
      <c r="C560" s="143" t="s">
        <v>18</v>
      </c>
      <c r="D560" s="142" t="s">
        <v>363</v>
      </c>
    </row>
    <row r="561">
      <c r="A561" s="160">
        <v>44321.0</v>
      </c>
      <c r="B561" s="143" t="s">
        <v>30</v>
      </c>
      <c r="C561" s="143" t="s">
        <v>18</v>
      </c>
      <c r="D561" s="142" t="s">
        <v>363</v>
      </c>
    </row>
    <row r="562">
      <c r="A562" s="160">
        <v>44321.0</v>
      </c>
      <c r="B562" s="143" t="s">
        <v>30</v>
      </c>
      <c r="C562" s="143" t="s">
        <v>18</v>
      </c>
      <c r="D562" s="142" t="s">
        <v>363</v>
      </c>
    </row>
    <row r="563">
      <c r="A563" s="160">
        <v>44322.0</v>
      </c>
      <c r="B563" s="143" t="s">
        <v>30</v>
      </c>
      <c r="C563" s="143" t="s">
        <v>18</v>
      </c>
      <c r="D563" s="142" t="s">
        <v>437</v>
      </c>
    </row>
    <row r="564">
      <c r="A564" s="160">
        <v>44322.0</v>
      </c>
      <c r="B564" s="143" t="s">
        <v>30</v>
      </c>
      <c r="C564" s="143" t="s">
        <v>18</v>
      </c>
      <c r="D564" s="142" t="s">
        <v>438</v>
      </c>
    </row>
    <row r="565">
      <c r="A565" s="160">
        <v>44322.0</v>
      </c>
      <c r="B565" s="143" t="s">
        <v>34</v>
      </c>
      <c r="C565" s="143" t="s">
        <v>18</v>
      </c>
      <c r="D565" s="142" t="s">
        <v>363</v>
      </c>
    </row>
    <row r="566">
      <c r="A566" s="160">
        <v>44322.0</v>
      </c>
      <c r="B566" s="143" t="s">
        <v>33</v>
      </c>
      <c r="C566" s="143" t="s">
        <v>18</v>
      </c>
      <c r="D566" s="142" t="s">
        <v>363</v>
      </c>
    </row>
    <row r="567">
      <c r="A567" s="160">
        <v>44322.0</v>
      </c>
      <c r="B567" s="143" t="s">
        <v>30</v>
      </c>
      <c r="C567" s="143" t="s">
        <v>18</v>
      </c>
      <c r="D567" s="142" t="s">
        <v>363</v>
      </c>
    </row>
    <row r="568">
      <c r="A568" s="160">
        <v>44322.0</v>
      </c>
      <c r="B568" s="143" t="s">
        <v>152</v>
      </c>
      <c r="C568" s="143" t="s">
        <v>18</v>
      </c>
      <c r="D568" s="142" t="s">
        <v>363</v>
      </c>
    </row>
    <row r="569">
      <c r="A569" s="160">
        <v>44323.0</v>
      </c>
      <c r="B569" s="143" t="s">
        <v>33</v>
      </c>
      <c r="C569" s="143" t="s">
        <v>18</v>
      </c>
      <c r="D569" s="142" t="s">
        <v>363</v>
      </c>
    </row>
    <row r="570">
      <c r="A570" s="160">
        <v>44323.0</v>
      </c>
      <c r="B570" s="143" t="s">
        <v>33</v>
      </c>
      <c r="C570" s="143" t="s">
        <v>18</v>
      </c>
      <c r="D570" s="142" t="s">
        <v>427</v>
      </c>
    </row>
    <row r="571">
      <c r="A571" s="160">
        <v>44323.0</v>
      </c>
      <c r="B571" s="143" t="s">
        <v>33</v>
      </c>
      <c r="C571" s="143" t="s">
        <v>42</v>
      </c>
      <c r="D571" s="142" t="s">
        <v>363</v>
      </c>
    </row>
    <row r="572">
      <c r="A572" s="160">
        <v>44323.0</v>
      </c>
      <c r="B572" s="143" t="s">
        <v>33</v>
      </c>
      <c r="C572" s="143" t="s">
        <v>18</v>
      </c>
      <c r="D572" s="142" t="s">
        <v>423</v>
      </c>
    </row>
    <row r="573">
      <c r="A573" s="160">
        <v>44323.0</v>
      </c>
      <c r="B573" s="143" t="s">
        <v>33</v>
      </c>
      <c r="C573" s="143" t="s">
        <v>18</v>
      </c>
      <c r="D573" s="142" t="s">
        <v>363</v>
      </c>
    </row>
    <row r="574">
      <c r="A574" s="160">
        <v>44324.0</v>
      </c>
      <c r="B574" s="143" t="s">
        <v>37</v>
      </c>
      <c r="C574" s="143" t="s">
        <v>18</v>
      </c>
      <c r="D574" s="142" t="s">
        <v>363</v>
      </c>
    </row>
    <row r="575">
      <c r="A575" s="160">
        <v>44324.0</v>
      </c>
      <c r="B575" s="143" t="s">
        <v>37</v>
      </c>
      <c r="C575" s="143" t="s">
        <v>18</v>
      </c>
      <c r="D575" s="142" t="s">
        <v>363</v>
      </c>
    </row>
    <row r="576">
      <c r="A576" s="160">
        <v>44324.0</v>
      </c>
      <c r="B576" s="143" t="s">
        <v>37</v>
      </c>
      <c r="C576" s="143" t="s">
        <v>18</v>
      </c>
      <c r="D576" s="142" t="s">
        <v>439</v>
      </c>
    </row>
    <row r="577">
      <c r="A577" s="160">
        <v>44324.0</v>
      </c>
      <c r="B577" s="143" t="s">
        <v>33</v>
      </c>
      <c r="C577" s="143" t="s">
        <v>18</v>
      </c>
      <c r="D577" s="142" t="s">
        <v>423</v>
      </c>
    </row>
    <row r="578">
      <c r="A578" s="160">
        <v>44324.0</v>
      </c>
      <c r="B578" s="143" t="s">
        <v>37</v>
      </c>
      <c r="C578" s="143" t="s">
        <v>18</v>
      </c>
      <c r="D578" s="142" t="s">
        <v>363</v>
      </c>
    </row>
    <row r="579">
      <c r="A579" s="160">
        <v>44324.0</v>
      </c>
      <c r="B579" s="143" t="s">
        <v>37</v>
      </c>
      <c r="C579" s="144" t="s">
        <v>18</v>
      </c>
      <c r="D579" s="142" t="s">
        <v>363</v>
      </c>
    </row>
    <row r="580">
      <c r="A580" s="160">
        <v>44324.0</v>
      </c>
      <c r="B580" s="143" t="s">
        <v>33</v>
      </c>
      <c r="C580" s="143" t="s">
        <v>18</v>
      </c>
      <c r="D580" s="142" t="s">
        <v>434</v>
      </c>
    </row>
    <row r="581">
      <c r="A581" s="160">
        <v>44324.0</v>
      </c>
      <c r="B581" s="143" t="s">
        <v>33</v>
      </c>
      <c r="C581" s="143" t="s">
        <v>18</v>
      </c>
      <c r="D581" s="142" t="s">
        <v>363</v>
      </c>
    </row>
    <row r="582">
      <c r="A582" s="160">
        <v>44327.0</v>
      </c>
      <c r="B582" s="143" t="s">
        <v>30</v>
      </c>
      <c r="C582" s="143" t="s">
        <v>18</v>
      </c>
      <c r="D582" s="142" t="s">
        <v>363</v>
      </c>
    </row>
    <row r="583">
      <c r="A583" s="160">
        <v>44327.0</v>
      </c>
      <c r="B583" s="143" t="s">
        <v>30</v>
      </c>
      <c r="C583" s="143" t="s">
        <v>18</v>
      </c>
      <c r="D583" s="142" t="s">
        <v>363</v>
      </c>
    </row>
    <row r="584">
      <c r="A584" s="160">
        <v>44327.0</v>
      </c>
      <c r="B584" s="143" t="s">
        <v>30</v>
      </c>
      <c r="C584" s="143" t="s">
        <v>18</v>
      </c>
      <c r="D584" s="142" t="s">
        <v>424</v>
      </c>
    </row>
    <row r="585">
      <c r="A585" s="160">
        <v>44327.0</v>
      </c>
      <c r="B585" s="143" t="s">
        <v>30</v>
      </c>
      <c r="C585" s="143" t="s">
        <v>18</v>
      </c>
      <c r="D585" s="142" t="s">
        <v>363</v>
      </c>
    </row>
    <row r="586">
      <c r="A586" s="160">
        <v>44327.0</v>
      </c>
      <c r="B586" s="143" t="s">
        <v>30</v>
      </c>
      <c r="C586" s="143" t="s">
        <v>18</v>
      </c>
      <c r="D586" s="142" t="s">
        <v>363</v>
      </c>
    </row>
    <row r="587">
      <c r="A587" s="160">
        <v>44328.0</v>
      </c>
      <c r="B587" s="143" t="s">
        <v>30</v>
      </c>
      <c r="C587" s="143" t="s">
        <v>18</v>
      </c>
      <c r="D587" s="142" t="s">
        <v>363</v>
      </c>
    </row>
    <row r="588">
      <c r="A588" s="160">
        <v>44328.0</v>
      </c>
      <c r="B588" s="143" t="s">
        <v>30</v>
      </c>
      <c r="C588" s="143" t="s">
        <v>18</v>
      </c>
      <c r="D588" s="142" t="s">
        <v>437</v>
      </c>
    </row>
    <row r="589">
      <c r="A589" s="160">
        <v>44328.0</v>
      </c>
      <c r="B589" s="143" t="s">
        <v>30</v>
      </c>
      <c r="C589" s="143" t="s">
        <v>18</v>
      </c>
      <c r="D589" s="142" t="s">
        <v>363</v>
      </c>
    </row>
    <row r="590">
      <c r="A590" s="160">
        <v>44328.0</v>
      </c>
      <c r="B590" s="143" t="s">
        <v>30</v>
      </c>
      <c r="C590" s="143" t="s">
        <v>18</v>
      </c>
      <c r="D590" s="142" t="s">
        <v>363</v>
      </c>
    </row>
    <row r="591">
      <c r="A591" s="160">
        <v>44328.0</v>
      </c>
      <c r="B591" s="143" t="s">
        <v>30</v>
      </c>
      <c r="C591" s="143" t="s">
        <v>42</v>
      </c>
      <c r="D591" s="142" t="s">
        <v>363</v>
      </c>
    </row>
    <row r="592">
      <c r="A592" s="160">
        <v>44329.0</v>
      </c>
      <c r="B592" s="143" t="s">
        <v>30</v>
      </c>
      <c r="C592" s="143" t="s">
        <v>18</v>
      </c>
      <c r="D592" s="142" t="s">
        <v>363</v>
      </c>
    </row>
    <row r="593">
      <c r="A593" s="160">
        <v>44329.0</v>
      </c>
      <c r="B593" s="143" t="s">
        <v>30</v>
      </c>
      <c r="C593" s="143" t="s">
        <v>18</v>
      </c>
      <c r="D593" s="142" t="s">
        <v>424</v>
      </c>
    </row>
    <row r="594">
      <c r="A594" s="160">
        <v>44329.0</v>
      </c>
      <c r="B594" s="143" t="s">
        <v>30</v>
      </c>
      <c r="C594" s="143" t="s">
        <v>18</v>
      </c>
      <c r="D594" s="142" t="s">
        <v>363</v>
      </c>
    </row>
    <row r="595">
      <c r="A595" s="160">
        <v>44330.0</v>
      </c>
      <c r="B595" s="143" t="s">
        <v>30</v>
      </c>
      <c r="C595" s="143" t="s">
        <v>18</v>
      </c>
      <c r="D595" s="142" t="s">
        <v>363</v>
      </c>
    </row>
    <row r="596">
      <c r="A596" s="160">
        <v>44330.0</v>
      </c>
      <c r="B596" s="143" t="s">
        <v>30</v>
      </c>
      <c r="C596" s="143" t="s">
        <v>18</v>
      </c>
      <c r="D596" s="142" t="s">
        <v>363</v>
      </c>
    </row>
    <row r="597">
      <c r="A597" s="160">
        <v>44330.0</v>
      </c>
      <c r="B597" s="143" t="s">
        <v>30</v>
      </c>
      <c r="C597" s="143" t="s">
        <v>42</v>
      </c>
      <c r="D597" s="142" t="s">
        <v>363</v>
      </c>
    </row>
    <row r="598">
      <c r="A598" s="160">
        <v>44330.0</v>
      </c>
      <c r="B598" s="143" t="s">
        <v>30</v>
      </c>
      <c r="C598" s="143" t="s">
        <v>42</v>
      </c>
      <c r="D598" s="142" t="s">
        <v>426</v>
      </c>
    </row>
    <row r="599">
      <c r="A599" s="160">
        <v>44331.0</v>
      </c>
      <c r="B599" s="143" t="s">
        <v>80</v>
      </c>
      <c r="C599" s="143" t="s">
        <v>18</v>
      </c>
      <c r="D599" s="142" t="s">
        <v>423</v>
      </c>
    </row>
    <row r="600">
      <c r="A600" s="160">
        <v>44331.0</v>
      </c>
      <c r="B600" s="143" t="s">
        <v>37</v>
      </c>
      <c r="C600" s="143" t="s">
        <v>18</v>
      </c>
      <c r="D600" s="142" t="s">
        <v>423</v>
      </c>
    </row>
    <row r="601">
      <c r="A601" s="160">
        <v>44331.0</v>
      </c>
      <c r="B601" s="143" t="s">
        <v>37</v>
      </c>
      <c r="C601" s="143" t="s">
        <v>18</v>
      </c>
      <c r="D601" s="142" t="s">
        <v>424</v>
      </c>
    </row>
    <row r="602">
      <c r="A602" s="160">
        <v>44331.0</v>
      </c>
      <c r="B602" s="143" t="s">
        <v>80</v>
      </c>
      <c r="C602" s="143" t="s">
        <v>18</v>
      </c>
      <c r="D602" s="142" t="s">
        <v>363</v>
      </c>
    </row>
    <row r="603">
      <c r="A603" s="160">
        <v>44331.0</v>
      </c>
      <c r="B603" s="143" t="s">
        <v>80</v>
      </c>
      <c r="C603" s="143" t="s">
        <v>18</v>
      </c>
      <c r="D603" s="142" t="s">
        <v>363</v>
      </c>
    </row>
    <row r="604">
      <c r="A604" s="160">
        <v>44331.0</v>
      </c>
      <c r="B604" s="143" t="s">
        <v>36</v>
      </c>
      <c r="C604" s="143" t="s">
        <v>18</v>
      </c>
      <c r="D604" s="146" t="s">
        <v>25</v>
      </c>
    </row>
    <row r="605">
      <c r="A605" s="160">
        <v>44331.0</v>
      </c>
      <c r="B605" s="143" t="s">
        <v>36</v>
      </c>
      <c r="C605" s="143" t="s">
        <v>18</v>
      </c>
      <c r="D605" s="142" t="s">
        <v>363</v>
      </c>
    </row>
    <row r="606">
      <c r="A606" s="160">
        <v>44331.0</v>
      </c>
      <c r="B606" s="143" t="s">
        <v>36</v>
      </c>
      <c r="C606" s="143" t="s">
        <v>42</v>
      </c>
      <c r="D606" s="142" t="s">
        <v>363</v>
      </c>
    </row>
    <row r="607">
      <c r="A607" s="160">
        <v>44331.0</v>
      </c>
      <c r="B607" s="143" t="s">
        <v>36</v>
      </c>
      <c r="C607" s="143" t="s">
        <v>42</v>
      </c>
      <c r="D607" s="142" t="s">
        <v>363</v>
      </c>
    </row>
    <row r="608">
      <c r="A608" s="160">
        <v>44334.0</v>
      </c>
      <c r="B608" s="143" t="s">
        <v>30</v>
      </c>
      <c r="C608" s="143" t="s">
        <v>18</v>
      </c>
      <c r="D608" s="142" t="s">
        <v>440</v>
      </c>
    </row>
    <row r="609">
      <c r="A609" s="160">
        <v>44335.0</v>
      </c>
      <c r="B609" s="143" t="s">
        <v>37</v>
      </c>
      <c r="C609" s="143" t="s">
        <v>18</v>
      </c>
      <c r="D609" s="142" t="s">
        <v>426</v>
      </c>
    </row>
    <row r="610">
      <c r="A610" s="160">
        <v>44335.0</v>
      </c>
      <c r="B610" s="143" t="s">
        <v>37</v>
      </c>
      <c r="C610" s="143" t="s">
        <v>18</v>
      </c>
      <c r="D610" s="142" t="s">
        <v>426</v>
      </c>
    </row>
    <row r="611">
      <c r="A611" s="160">
        <v>44335.0</v>
      </c>
      <c r="B611" s="143" t="s">
        <v>30</v>
      </c>
      <c r="C611" s="143" t="s">
        <v>18</v>
      </c>
      <c r="D611" s="142" t="s">
        <v>424</v>
      </c>
    </row>
    <row r="612">
      <c r="A612" s="160">
        <v>44335.0</v>
      </c>
      <c r="B612" s="143" t="s">
        <v>37</v>
      </c>
      <c r="C612" s="143" t="s">
        <v>18</v>
      </c>
      <c r="D612" s="142" t="s">
        <v>363</v>
      </c>
    </row>
    <row r="613">
      <c r="A613" s="160">
        <v>44335.0</v>
      </c>
      <c r="B613" s="143" t="s">
        <v>37</v>
      </c>
      <c r="C613" s="143" t="s">
        <v>42</v>
      </c>
      <c r="D613" s="142" t="s">
        <v>363</v>
      </c>
    </row>
    <row r="614">
      <c r="A614" s="160">
        <v>44335.0</v>
      </c>
      <c r="B614" s="143" t="s">
        <v>17</v>
      </c>
      <c r="C614" s="143" t="s">
        <v>18</v>
      </c>
      <c r="D614" s="142" t="s">
        <v>363</v>
      </c>
    </row>
    <row r="615">
      <c r="A615" s="160">
        <v>44336.0</v>
      </c>
      <c r="B615" s="143" t="s">
        <v>30</v>
      </c>
      <c r="C615" s="143" t="s">
        <v>18</v>
      </c>
      <c r="D615" s="142" t="s">
        <v>363</v>
      </c>
    </row>
    <row r="616">
      <c r="A616" s="160">
        <v>44337.0</v>
      </c>
      <c r="B616" s="143" t="s">
        <v>30</v>
      </c>
      <c r="C616" s="143" t="s">
        <v>18</v>
      </c>
      <c r="D616" s="142" t="s">
        <v>363</v>
      </c>
    </row>
    <row r="617">
      <c r="A617" s="160">
        <v>44337.0</v>
      </c>
      <c r="B617" s="143" t="s">
        <v>37</v>
      </c>
      <c r="C617" s="143" t="s">
        <v>18</v>
      </c>
      <c r="D617" s="142" t="s">
        <v>363</v>
      </c>
    </row>
    <row r="618">
      <c r="A618" s="160">
        <v>44338.0</v>
      </c>
      <c r="B618" s="143" t="s">
        <v>36</v>
      </c>
      <c r="C618" s="143" t="s">
        <v>18</v>
      </c>
      <c r="D618" s="142" t="s">
        <v>423</v>
      </c>
    </row>
    <row r="619">
      <c r="A619" s="160">
        <v>44338.0</v>
      </c>
      <c r="B619" s="143" t="s">
        <v>80</v>
      </c>
      <c r="C619" s="143" t="s">
        <v>18</v>
      </c>
      <c r="D619" s="142" t="s">
        <v>423</v>
      </c>
    </row>
    <row r="620">
      <c r="A620" s="160">
        <v>44338.0</v>
      </c>
      <c r="B620" s="143" t="s">
        <v>80</v>
      </c>
      <c r="C620" s="143" t="s">
        <v>18</v>
      </c>
      <c r="D620" s="142" t="s">
        <v>426</v>
      </c>
    </row>
    <row r="621">
      <c r="A621" s="160">
        <v>44338.0</v>
      </c>
      <c r="B621" s="143" t="s">
        <v>36</v>
      </c>
      <c r="C621" s="143" t="s">
        <v>18</v>
      </c>
      <c r="D621" s="142" t="s">
        <v>363</v>
      </c>
    </row>
    <row r="622">
      <c r="A622" s="160">
        <v>44338.0</v>
      </c>
      <c r="B622" s="143" t="s">
        <v>36</v>
      </c>
      <c r="C622" s="143" t="s">
        <v>18</v>
      </c>
      <c r="D622" s="142" t="s">
        <v>423</v>
      </c>
    </row>
    <row r="623">
      <c r="A623" s="160">
        <v>44341.0</v>
      </c>
      <c r="B623" s="143" t="s">
        <v>80</v>
      </c>
      <c r="C623" s="143" t="s">
        <v>18</v>
      </c>
      <c r="D623" s="142" t="s">
        <v>363</v>
      </c>
    </row>
    <row r="624">
      <c r="A624" s="160">
        <v>44341.0</v>
      </c>
      <c r="B624" s="143" t="s">
        <v>80</v>
      </c>
      <c r="C624" s="143" t="s">
        <v>18</v>
      </c>
      <c r="D624" s="142" t="s">
        <v>363</v>
      </c>
    </row>
    <row r="625">
      <c r="A625" s="160">
        <v>44341.0</v>
      </c>
      <c r="B625" s="143" t="s">
        <v>17</v>
      </c>
      <c r="C625" s="143" t="s">
        <v>18</v>
      </c>
      <c r="D625" s="142" t="s">
        <v>363</v>
      </c>
    </row>
    <row r="626">
      <c r="A626" s="160">
        <v>44343.0</v>
      </c>
      <c r="B626" s="143" t="s">
        <v>17</v>
      </c>
      <c r="C626" s="143" t="s">
        <v>18</v>
      </c>
      <c r="D626" s="142" t="s">
        <v>426</v>
      </c>
    </row>
    <row r="627">
      <c r="A627" s="160">
        <v>44343.0</v>
      </c>
      <c r="B627" s="143" t="s">
        <v>17</v>
      </c>
      <c r="C627" s="143" t="s">
        <v>18</v>
      </c>
      <c r="D627" s="142" t="s">
        <v>441</v>
      </c>
    </row>
    <row r="628">
      <c r="A628" s="160">
        <v>44343.0</v>
      </c>
      <c r="B628" s="143" t="s">
        <v>36</v>
      </c>
      <c r="C628" s="143" t="s">
        <v>18</v>
      </c>
      <c r="D628" s="142" t="s">
        <v>363</v>
      </c>
    </row>
    <row r="629">
      <c r="A629" s="160">
        <v>44343.0</v>
      </c>
      <c r="B629" s="143" t="s">
        <v>17</v>
      </c>
      <c r="C629" s="143" t="s">
        <v>18</v>
      </c>
      <c r="D629" s="142" t="s">
        <v>363</v>
      </c>
    </row>
    <row r="630">
      <c r="A630" s="160">
        <v>44343.0</v>
      </c>
      <c r="B630" s="143" t="s">
        <v>17</v>
      </c>
      <c r="C630" s="143" t="s">
        <v>42</v>
      </c>
      <c r="D630" s="142" t="s">
        <v>363</v>
      </c>
    </row>
    <row r="631">
      <c r="A631" s="160">
        <v>44343.0</v>
      </c>
      <c r="B631" s="143" t="s">
        <v>17</v>
      </c>
      <c r="C631" s="143" t="s">
        <v>18</v>
      </c>
      <c r="D631" s="142" t="s">
        <v>363</v>
      </c>
    </row>
    <row r="632">
      <c r="A632" s="160">
        <v>44343.0</v>
      </c>
      <c r="B632" s="143" t="s">
        <v>17</v>
      </c>
      <c r="C632" s="143" t="s">
        <v>18</v>
      </c>
      <c r="D632" s="142" t="s">
        <v>363</v>
      </c>
    </row>
    <row r="633">
      <c r="A633" s="160">
        <v>44343.0</v>
      </c>
      <c r="B633" s="143" t="s">
        <v>17</v>
      </c>
      <c r="C633" s="143" t="s">
        <v>18</v>
      </c>
      <c r="D633" s="142" t="s">
        <v>363</v>
      </c>
    </row>
    <row r="634">
      <c r="A634" s="160">
        <v>44343.0</v>
      </c>
      <c r="B634" s="143" t="s">
        <v>17</v>
      </c>
      <c r="C634" s="143" t="s">
        <v>42</v>
      </c>
      <c r="D634" s="142" t="s">
        <v>363</v>
      </c>
    </row>
    <row r="635">
      <c r="A635" s="160">
        <v>44344.0</v>
      </c>
      <c r="B635" s="143" t="s">
        <v>17</v>
      </c>
      <c r="C635" s="143" t="s">
        <v>18</v>
      </c>
      <c r="D635" s="142" t="s">
        <v>442</v>
      </c>
    </row>
    <row r="636">
      <c r="A636" s="160">
        <v>44344.0</v>
      </c>
      <c r="B636" s="143" t="s">
        <v>17</v>
      </c>
      <c r="C636" s="143" t="s">
        <v>18</v>
      </c>
      <c r="D636" s="142" t="s">
        <v>363</v>
      </c>
    </row>
    <row r="637">
      <c r="A637" s="160">
        <v>44344.0</v>
      </c>
      <c r="B637" s="143" t="s">
        <v>17</v>
      </c>
      <c r="C637" s="143" t="s">
        <v>18</v>
      </c>
      <c r="D637" s="142" t="s">
        <v>363</v>
      </c>
    </row>
    <row r="638">
      <c r="A638" s="160">
        <v>44345.0</v>
      </c>
      <c r="B638" s="143" t="s">
        <v>37</v>
      </c>
      <c r="C638" s="143" t="s">
        <v>18</v>
      </c>
      <c r="D638" s="142" t="s">
        <v>443</v>
      </c>
    </row>
    <row r="639">
      <c r="A639" s="160">
        <v>44345.0</v>
      </c>
      <c r="B639" s="143" t="s">
        <v>80</v>
      </c>
      <c r="C639" s="143" t="s">
        <v>18</v>
      </c>
      <c r="D639" s="142" t="s">
        <v>444</v>
      </c>
    </row>
    <row r="640">
      <c r="A640" s="160">
        <v>44345.0</v>
      </c>
      <c r="B640" s="143" t="s">
        <v>80</v>
      </c>
      <c r="C640" s="143" t="s">
        <v>18</v>
      </c>
      <c r="D640" s="142" t="s">
        <v>445</v>
      </c>
    </row>
    <row r="641">
      <c r="A641" s="160">
        <v>44345.0</v>
      </c>
      <c r="B641" s="143" t="s">
        <v>36</v>
      </c>
      <c r="C641" s="143" t="s">
        <v>18</v>
      </c>
      <c r="D641" s="142" t="s">
        <v>426</v>
      </c>
    </row>
    <row r="642">
      <c r="A642" s="160">
        <v>44345.0</v>
      </c>
      <c r="B642" s="143" t="s">
        <v>80</v>
      </c>
      <c r="C642" s="143" t="s">
        <v>18</v>
      </c>
      <c r="D642" s="142" t="s">
        <v>363</v>
      </c>
    </row>
    <row r="643">
      <c r="A643" s="160">
        <v>44345.0</v>
      </c>
      <c r="B643" s="143" t="s">
        <v>36</v>
      </c>
      <c r="C643" s="143" t="s">
        <v>18</v>
      </c>
      <c r="D643" s="142" t="s">
        <v>363</v>
      </c>
    </row>
    <row r="644">
      <c r="A644" s="160">
        <v>44348.0</v>
      </c>
      <c r="B644" s="143" t="s">
        <v>17</v>
      </c>
      <c r="C644" s="143" t="s">
        <v>42</v>
      </c>
      <c r="D644" s="142" t="s">
        <v>426</v>
      </c>
    </row>
    <row r="645">
      <c r="A645" s="160">
        <v>44348.0</v>
      </c>
      <c r="B645" s="143" t="s">
        <v>17</v>
      </c>
      <c r="C645" s="143" t="s">
        <v>18</v>
      </c>
      <c r="D645" s="142" t="s">
        <v>444</v>
      </c>
    </row>
    <row r="646">
      <c r="A646" s="160">
        <v>44352.0</v>
      </c>
      <c r="B646" s="143" t="s">
        <v>80</v>
      </c>
      <c r="C646" s="143" t="s">
        <v>18</v>
      </c>
      <c r="D646" s="142" t="s">
        <v>426</v>
      </c>
    </row>
    <row r="647">
      <c r="A647" s="160">
        <v>44352.0</v>
      </c>
      <c r="B647" s="143" t="s">
        <v>80</v>
      </c>
      <c r="C647" s="143" t="s">
        <v>18</v>
      </c>
      <c r="D647" s="142" t="s">
        <v>363</v>
      </c>
    </row>
    <row r="648">
      <c r="A648" s="160">
        <v>44352.0</v>
      </c>
      <c r="B648" s="143" t="s">
        <v>36</v>
      </c>
      <c r="C648" s="143" t="s">
        <v>18</v>
      </c>
      <c r="D648" s="142" t="s">
        <v>444</v>
      </c>
    </row>
    <row r="649">
      <c r="A649" s="160">
        <v>44357.0</v>
      </c>
      <c r="B649" s="143" t="s">
        <v>30</v>
      </c>
      <c r="C649" s="143" t="s">
        <v>18</v>
      </c>
      <c r="D649" s="142" t="s">
        <v>363</v>
      </c>
    </row>
    <row r="650">
      <c r="A650" s="160">
        <v>44357.0</v>
      </c>
      <c r="B650" s="143" t="s">
        <v>30</v>
      </c>
      <c r="C650" s="143" t="s">
        <v>18</v>
      </c>
      <c r="D650" s="142" t="s">
        <v>363</v>
      </c>
    </row>
    <row r="651">
      <c r="A651" s="160">
        <v>44358.0</v>
      </c>
      <c r="B651" s="143" t="s">
        <v>114</v>
      </c>
      <c r="C651" s="143" t="s">
        <v>18</v>
      </c>
      <c r="D651" s="142" t="s">
        <v>444</v>
      </c>
    </row>
    <row r="652">
      <c r="A652" s="160">
        <v>44358.0</v>
      </c>
      <c r="B652" s="143" t="s">
        <v>114</v>
      </c>
      <c r="C652" s="143" t="s">
        <v>18</v>
      </c>
      <c r="D652" s="142" t="s">
        <v>444</v>
      </c>
    </row>
    <row r="653">
      <c r="A653" s="160">
        <v>44359.0</v>
      </c>
      <c r="B653" s="143" t="s">
        <v>114</v>
      </c>
      <c r="C653" s="143" t="s">
        <v>18</v>
      </c>
      <c r="D653" s="142" t="s">
        <v>363</v>
      </c>
    </row>
    <row r="654">
      <c r="A654" s="160">
        <v>44359.0</v>
      </c>
      <c r="B654" s="143" t="s">
        <v>37</v>
      </c>
      <c r="C654" s="143" t="s">
        <v>18</v>
      </c>
      <c r="D654" s="142" t="s">
        <v>423</v>
      </c>
    </row>
    <row r="655">
      <c r="A655" s="160">
        <v>44359.0</v>
      </c>
      <c r="B655" s="143" t="s">
        <v>37</v>
      </c>
      <c r="C655" s="143" t="s">
        <v>18</v>
      </c>
      <c r="D655" s="142" t="s">
        <v>423</v>
      </c>
    </row>
    <row r="656">
      <c r="A656" s="160">
        <v>44359.0</v>
      </c>
      <c r="B656" s="143" t="s">
        <v>37</v>
      </c>
      <c r="C656" s="143" t="s">
        <v>18</v>
      </c>
      <c r="D656" s="142" t="s">
        <v>423</v>
      </c>
    </row>
    <row r="657">
      <c r="A657" s="160">
        <v>44359.0</v>
      </c>
      <c r="B657" s="143" t="s">
        <v>114</v>
      </c>
      <c r="C657" s="143" t="s">
        <v>18</v>
      </c>
      <c r="D657" s="142" t="s">
        <v>423</v>
      </c>
    </row>
    <row r="658">
      <c r="A658" s="160">
        <v>44359.0</v>
      </c>
      <c r="B658" s="143" t="s">
        <v>114</v>
      </c>
      <c r="C658" s="143" t="s">
        <v>18</v>
      </c>
      <c r="D658" s="142" t="s">
        <v>363</v>
      </c>
    </row>
    <row r="659">
      <c r="A659" s="160">
        <v>44359.0</v>
      </c>
      <c r="B659" s="143" t="s">
        <v>114</v>
      </c>
      <c r="C659" s="143" t="s">
        <v>18</v>
      </c>
      <c r="D659" s="142" t="s">
        <v>426</v>
      </c>
    </row>
    <row r="660">
      <c r="A660" s="160">
        <v>44360.0</v>
      </c>
      <c r="B660" s="143" t="s">
        <v>30</v>
      </c>
      <c r="C660" s="143" t="s">
        <v>18</v>
      </c>
      <c r="D660" s="142" t="s">
        <v>363</v>
      </c>
    </row>
    <row r="661">
      <c r="A661" s="160">
        <v>44364.0</v>
      </c>
      <c r="B661" s="143" t="s">
        <v>37</v>
      </c>
      <c r="C661" s="143" t="s">
        <v>18</v>
      </c>
      <c r="D661" s="142" t="s">
        <v>363</v>
      </c>
    </row>
    <row r="662">
      <c r="A662" s="160">
        <v>44364.0</v>
      </c>
      <c r="B662" s="143" t="s">
        <v>37</v>
      </c>
      <c r="C662" s="143" t="s">
        <v>18</v>
      </c>
      <c r="D662" s="142" t="s">
        <v>363</v>
      </c>
    </row>
    <row r="663">
      <c r="A663" s="160">
        <v>44366.0</v>
      </c>
      <c r="B663" s="143" t="s">
        <v>37</v>
      </c>
      <c r="C663" s="143" t="s">
        <v>18</v>
      </c>
      <c r="D663" s="142" t="s">
        <v>426</v>
      </c>
    </row>
    <row r="664">
      <c r="A664" s="160">
        <v>44366.0</v>
      </c>
      <c r="B664" s="143" t="s">
        <v>83</v>
      </c>
      <c r="C664" s="143" t="s">
        <v>42</v>
      </c>
      <c r="D664" s="142" t="s">
        <v>363</v>
      </c>
    </row>
    <row r="665">
      <c r="A665" s="160">
        <v>44366.0</v>
      </c>
      <c r="B665" s="143" t="s">
        <v>36</v>
      </c>
      <c r="C665" s="143" t="s">
        <v>18</v>
      </c>
      <c r="D665" s="142" t="s">
        <v>446</v>
      </c>
    </row>
    <row r="666">
      <c r="A666" s="160">
        <v>44366.0</v>
      </c>
      <c r="B666" s="143" t="s">
        <v>81</v>
      </c>
      <c r="C666" s="143" t="s">
        <v>18</v>
      </c>
      <c r="D666" s="142" t="s">
        <v>363</v>
      </c>
    </row>
    <row r="667">
      <c r="A667" s="160">
        <v>44375.0</v>
      </c>
      <c r="B667" s="143" t="s">
        <v>37</v>
      </c>
      <c r="C667" s="143" t="s">
        <v>18</v>
      </c>
      <c r="D667" s="162">
        <v>44375.0</v>
      </c>
    </row>
    <row r="668">
      <c r="A668" s="160">
        <v>44375.0</v>
      </c>
      <c r="B668" s="143" t="s">
        <v>80</v>
      </c>
      <c r="C668" s="143" t="s">
        <v>18</v>
      </c>
      <c r="D668" s="142" t="s">
        <v>447</v>
      </c>
    </row>
    <row r="669">
      <c r="A669" s="160">
        <v>44375.0</v>
      </c>
      <c r="B669" s="143" t="s">
        <v>37</v>
      </c>
      <c r="C669" s="143" t="s">
        <v>18</v>
      </c>
      <c r="D669" s="162">
        <v>44375.0</v>
      </c>
    </row>
    <row r="670">
      <c r="A670" s="160"/>
      <c r="B670" s="143"/>
      <c r="C670" s="163"/>
      <c r="D670" s="142"/>
    </row>
    <row r="671">
      <c r="A671" s="160"/>
      <c r="B671" s="143"/>
      <c r="C671" s="163"/>
      <c r="D671" s="142"/>
    </row>
    <row r="672">
      <c r="A672" s="160">
        <v>44207.0</v>
      </c>
      <c r="B672" s="143" t="s">
        <v>152</v>
      </c>
      <c r="C672" s="164" t="s">
        <v>18</v>
      </c>
      <c r="D672" s="142" t="s">
        <v>396</v>
      </c>
    </row>
    <row r="673">
      <c r="A673" s="160">
        <v>44207.0</v>
      </c>
      <c r="B673" s="143" t="s">
        <v>152</v>
      </c>
      <c r="C673" s="164" t="s">
        <v>18</v>
      </c>
      <c r="D673" s="142" t="s">
        <v>448</v>
      </c>
    </row>
    <row r="674">
      <c r="A674" s="160">
        <v>44208.0</v>
      </c>
      <c r="B674" s="143" t="s">
        <v>152</v>
      </c>
      <c r="C674" s="164" t="s">
        <v>18</v>
      </c>
      <c r="D674" s="142" t="s">
        <v>448</v>
      </c>
    </row>
    <row r="675">
      <c r="A675" s="160">
        <v>44211.0</v>
      </c>
      <c r="B675" s="143" t="s">
        <v>30</v>
      </c>
      <c r="C675" s="141"/>
      <c r="D675" s="142" t="s">
        <v>397</v>
      </c>
    </row>
    <row r="676">
      <c r="A676" s="160">
        <v>44211.0</v>
      </c>
      <c r="B676" s="143" t="s">
        <v>30</v>
      </c>
      <c r="C676" s="164" t="s">
        <v>42</v>
      </c>
      <c r="D676" s="142" t="s">
        <v>397</v>
      </c>
    </row>
    <row r="677">
      <c r="A677" s="160">
        <v>44211.0</v>
      </c>
      <c r="B677" s="143" t="s">
        <v>30</v>
      </c>
      <c r="C677" s="164" t="s">
        <v>42</v>
      </c>
      <c r="D677" s="142" t="s">
        <v>397</v>
      </c>
    </row>
    <row r="678">
      <c r="A678" s="160">
        <v>44211.0</v>
      </c>
      <c r="B678" s="143" t="s">
        <v>30</v>
      </c>
      <c r="C678" s="164" t="s">
        <v>18</v>
      </c>
      <c r="D678" s="142" t="s">
        <v>397</v>
      </c>
    </row>
    <row r="679">
      <c r="A679" s="160">
        <v>44211.0</v>
      </c>
      <c r="B679" s="143" t="s">
        <v>30</v>
      </c>
      <c r="C679" s="164" t="s">
        <v>18</v>
      </c>
      <c r="D679" s="142" t="s">
        <v>396</v>
      </c>
    </row>
    <row r="680">
      <c r="A680" s="160">
        <v>44213.0</v>
      </c>
      <c r="B680" s="143" t="s">
        <v>30</v>
      </c>
      <c r="C680" s="164" t="s">
        <v>42</v>
      </c>
      <c r="D680" s="142" t="s">
        <v>396</v>
      </c>
    </row>
    <row r="681">
      <c r="A681" s="160">
        <v>44213.0</v>
      </c>
      <c r="B681" s="143" t="s">
        <v>30</v>
      </c>
      <c r="C681" s="164" t="s">
        <v>42</v>
      </c>
      <c r="D681" s="142" t="s">
        <v>397</v>
      </c>
    </row>
    <row r="682">
      <c r="A682" s="160">
        <v>44213.0</v>
      </c>
      <c r="B682" s="143" t="s">
        <v>30</v>
      </c>
      <c r="C682" s="164" t="s">
        <v>42</v>
      </c>
      <c r="D682" s="142" t="s">
        <v>397</v>
      </c>
    </row>
    <row r="683">
      <c r="A683" s="160">
        <v>44213.0</v>
      </c>
      <c r="B683" s="143" t="s">
        <v>30</v>
      </c>
      <c r="C683" s="164" t="s">
        <v>42</v>
      </c>
      <c r="D683" s="142" t="s">
        <v>397</v>
      </c>
    </row>
    <row r="684">
      <c r="A684" s="160">
        <v>44213.0</v>
      </c>
      <c r="B684" s="143" t="s">
        <v>30</v>
      </c>
      <c r="C684" s="164" t="s">
        <v>42</v>
      </c>
      <c r="D684" s="142" t="s">
        <v>397</v>
      </c>
    </row>
    <row r="685">
      <c r="A685" s="160">
        <v>44219.0</v>
      </c>
      <c r="B685" s="143" t="s">
        <v>30</v>
      </c>
      <c r="C685" s="164" t="s">
        <v>18</v>
      </c>
      <c r="D685" s="142" t="s">
        <v>397</v>
      </c>
    </row>
    <row r="686">
      <c r="A686" s="160">
        <v>44219.0</v>
      </c>
      <c r="B686" s="143" t="s">
        <v>30</v>
      </c>
      <c r="C686" s="164" t="s">
        <v>18</v>
      </c>
      <c r="D686" s="142" t="s">
        <v>397</v>
      </c>
    </row>
    <row r="687">
      <c r="A687" s="160">
        <v>44220.0</v>
      </c>
      <c r="B687" s="143" t="s">
        <v>30</v>
      </c>
      <c r="C687" s="164" t="s">
        <v>42</v>
      </c>
      <c r="D687" s="142" t="s">
        <v>397</v>
      </c>
    </row>
    <row r="688">
      <c r="A688" s="160">
        <v>44220.0</v>
      </c>
      <c r="B688" s="143" t="s">
        <v>30</v>
      </c>
      <c r="C688" s="164" t="s">
        <v>18</v>
      </c>
      <c r="D688" s="142" t="s">
        <v>397</v>
      </c>
    </row>
    <row r="689">
      <c r="A689" s="160">
        <v>44225.0</v>
      </c>
      <c r="B689" s="143" t="s">
        <v>30</v>
      </c>
      <c r="C689" s="164" t="s">
        <v>18</v>
      </c>
      <c r="D689" s="142" t="s">
        <v>396</v>
      </c>
    </row>
    <row r="690">
      <c r="A690" s="160">
        <v>44225.0</v>
      </c>
      <c r="B690" s="143" t="s">
        <v>30</v>
      </c>
      <c r="C690" s="164" t="s">
        <v>18</v>
      </c>
      <c r="D690" s="142" t="s">
        <v>397</v>
      </c>
    </row>
    <row r="691">
      <c r="A691" s="160">
        <v>44225.0</v>
      </c>
      <c r="B691" s="143" t="s">
        <v>30</v>
      </c>
      <c r="C691" s="164" t="s">
        <v>18</v>
      </c>
      <c r="D691" s="142" t="s">
        <v>397</v>
      </c>
    </row>
    <row r="692">
      <c r="A692" s="160">
        <v>44228.0</v>
      </c>
      <c r="B692" s="143" t="s">
        <v>30</v>
      </c>
      <c r="C692" s="164" t="s">
        <v>18</v>
      </c>
      <c r="D692" s="142" t="s">
        <v>397</v>
      </c>
    </row>
    <row r="693">
      <c r="A693" s="160">
        <v>44232.0</v>
      </c>
      <c r="B693" s="143" t="s">
        <v>30</v>
      </c>
      <c r="C693" s="164" t="s">
        <v>42</v>
      </c>
      <c r="D693" s="142" t="s">
        <v>397</v>
      </c>
    </row>
    <row r="694">
      <c r="A694" s="160">
        <v>44234.0</v>
      </c>
      <c r="B694" s="143" t="s">
        <v>30</v>
      </c>
      <c r="C694" s="164" t="s">
        <v>18</v>
      </c>
      <c r="D694" s="142" t="s">
        <v>397</v>
      </c>
    </row>
    <row r="695">
      <c r="A695" s="160">
        <v>44239.0</v>
      </c>
      <c r="B695" s="143" t="s">
        <v>30</v>
      </c>
      <c r="C695" s="164" t="s">
        <v>18</v>
      </c>
      <c r="D695" s="142" t="s">
        <v>397</v>
      </c>
    </row>
    <row r="696">
      <c r="A696" s="160">
        <v>44239.0</v>
      </c>
      <c r="B696" s="143" t="s">
        <v>30</v>
      </c>
      <c r="C696" s="164" t="s">
        <v>18</v>
      </c>
      <c r="D696" s="142" t="s">
        <v>397</v>
      </c>
    </row>
    <row r="697">
      <c r="A697" s="160">
        <v>44241.0</v>
      </c>
      <c r="B697" s="143" t="s">
        <v>30</v>
      </c>
      <c r="C697" s="164" t="s">
        <v>18</v>
      </c>
      <c r="D697" s="142" t="s">
        <v>397</v>
      </c>
    </row>
    <row r="698">
      <c r="A698" s="160">
        <v>44241.0</v>
      </c>
      <c r="B698" s="143" t="s">
        <v>30</v>
      </c>
      <c r="C698" s="164" t="s">
        <v>18</v>
      </c>
      <c r="D698" s="142" t="s">
        <v>397</v>
      </c>
    </row>
    <row r="699">
      <c r="A699" s="160">
        <v>44248.0</v>
      </c>
      <c r="B699" s="143" t="s">
        <v>30</v>
      </c>
      <c r="C699" s="164" t="s">
        <v>18</v>
      </c>
      <c r="D699" s="142" t="s">
        <v>396</v>
      </c>
    </row>
    <row r="700">
      <c r="A700" s="160">
        <v>44253.0</v>
      </c>
      <c r="B700" s="143" t="s">
        <v>30</v>
      </c>
      <c r="C700" s="164" t="s">
        <v>18</v>
      </c>
      <c r="D700" s="142" t="s">
        <v>396</v>
      </c>
    </row>
    <row r="701">
      <c r="A701" s="160">
        <v>44253.0</v>
      </c>
      <c r="B701" s="143" t="s">
        <v>30</v>
      </c>
      <c r="C701" s="164" t="s">
        <v>18</v>
      </c>
      <c r="D701" s="142" t="s">
        <v>397</v>
      </c>
    </row>
    <row r="702">
      <c r="A702" s="160">
        <v>44253.0</v>
      </c>
      <c r="B702" s="143" t="s">
        <v>30</v>
      </c>
      <c r="C702" s="164" t="s">
        <v>18</v>
      </c>
      <c r="D702" s="142" t="s">
        <v>396</v>
      </c>
    </row>
    <row r="703">
      <c r="A703" s="160">
        <v>44254.0</v>
      </c>
      <c r="B703" s="143" t="s">
        <v>30</v>
      </c>
      <c r="C703" s="164" t="s">
        <v>42</v>
      </c>
      <c r="D703" s="142" t="s">
        <v>397</v>
      </c>
    </row>
    <row r="704">
      <c r="A704" s="160">
        <v>44256.0</v>
      </c>
      <c r="B704" s="143" t="s">
        <v>30</v>
      </c>
      <c r="C704" s="164" t="s">
        <v>18</v>
      </c>
      <c r="D704" s="142" t="s">
        <v>397</v>
      </c>
    </row>
    <row r="705">
      <c r="A705" s="160">
        <v>44257.0</v>
      </c>
      <c r="B705" s="143" t="s">
        <v>30</v>
      </c>
      <c r="C705" s="164" t="s">
        <v>18</v>
      </c>
      <c r="D705" s="142" t="s">
        <v>397</v>
      </c>
    </row>
    <row r="706">
      <c r="A706" s="160">
        <v>44257.0</v>
      </c>
      <c r="B706" s="143" t="s">
        <v>30</v>
      </c>
      <c r="C706" s="164" t="s">
        <v>18</v>
      </c>
      <c r="D706" s="142" t="s">
        <v>449</v>
      </c>
    </row>
    <row r="707">
      <c r="A707" s="160">
        <v>44257.0</v>
      </c>
      <c r="B707" s="143" t="s">
        <v>30</v>
      </c>
      <c r="C707" s="164" t="s">
        <v>42</v>
      </c>
      <c r="D707" s="142" t="s">
        <v>396</v>
      </c>
    </row>
    <row r="708">
      <c r="A708" s="160">
        <v>44260.0</v>
      </c>
      <c r="B708" s="143" t="s">
        <v>30</v>
      </c>
      <c r="C708" s="164" t="s">
        <v>18</v>
      </c>
      <c r="D708" s="142" t="s">
        <v>448</v>
      </c>
    </row>
    <row r="709">
      <c r="A709" s="160">
        <v>44261.0</v>
      </c>
      <c r="B709" s="143" t="s">
        <v>86</v>
      </c>
      <c r="C709" s="164" t="s">
        <v>450</v>
      </c>
      <c r="D709" s="142" t="s">
        <v>396</v>
      </c>
    </row>
    <row r="710">
      <c r="A710" s="160">
        <v>44262.0</v>
      </c>
      <c r="B710" s="143" t="s">
        <v>86</v>
      </c>
      <c r="C710" s="164" t="s">
        <v>450</v>
      </c>
      <c r="D710" s="142" t="s">
        <v>448</v>
      </c>
    </row>
    <row r="711">
      <c r="A711" s="160">
        <v>44264.0</v>
      </c>
      <c r="B711" s="143" t="s">
        <v>73</v>
      </c>
      <c r="C711" s="164" t="s">
        <v>18</v>
      </c>
      <c r="D711" s="142" t="s">
        <v>448</v>
      </c>
    </row>
    <row r="712">
      <c r="A712" s="160">
        <v>44267.0</v>
      </c>
      <c r="B712" s="143" t="s">
        <v>73</v>
      </c>
      <c r="C712" s="164" t="s">
        <v>18</v>
      </c>
      <c r="D712" s="161" t="s">
        <v>398</v>
      </c>
    </row>
    <row r="713">
      <c r="A713" s="160">
        <v>44267.0</v>
      </c>
      <c r="B713" s="143" t="s">
        <v>73</v>
      </c>
      <c r="C713" s="164" t="s">
        <v>18</v>
      </c>
      <c r="D713" s="142" t="s">
        <v>397</v>
      </c>
    </row>
    <row r="714">
      <c r="A714" s="160">
        <v>44267.0</v>
      </c>
      <c r="B714" s="143" t="s">
        <v>73</v>
      </c>
      <c r="C714" s="164" t="s">
        <v>18</v>
      </c>
      <c r="D714" s="142" t="s">
        <v>396</v>
      </c>
    </row>
    <row r="715">
      <c r="A715" s="160">
        <v>44274.0</v>
      </c>
      <c r="B715" s="143" t="s">
        <v>73</v>
      </c>
      <c r="C715" s="164" t="s">
        <v>18</v>
      </c>
      <c r="D715" s="142" t="s">
        <v>397</v>
      </c>
    </row>
    <row r="716">
      <c r="A716" s="160">
        <v>44274.0</v>
      </c>
      <c r="B716" s="143" t="s">
        <v>73</v>
      </c>
      <c r="C716" s="164" t="s">
        <v>18</v>
      </c>
      <c r="D716" s="142" t="s">
        <v>397</v>
      </c>
    </row>
    <row r="717">
      <c r="A717" s="160">
        <v>44275.0</v>
      </c>
      <c r="B717" s="143" t="s">
        <v>73</v>
      </c>
      <c r="C717" s="164" t="s">
        <v>18</v>
      </c>
      <c r="D717" s="142" t="s">
        <v>396</v>
      </c>
    </row>
    <row r="718">
      <c r="A718" s="160">
        <v>44276.0</v>
      </c>
      <c r="B718" s="143" t="s">
        <v>73</v>
      </c>
      <c r="C718" s="164" t="s">
        <v>18</v>
      </c>
      <c r="D718" s="161" t="s">
        <v>398</v>
      </c>
    </row>
    <row r="719">
      <c r="A719" s="160">
        <v>44276.0</v>
      </c>
      <c r="B719" s="143" t="s">
        <v>73</v>
      </c>
      <c r="C719" s="164" t="s">
        <v>18</v>
      </c>
      <c r="D719" s="142" t="s">
        <v>397</v>
      </c>
    </row>
    <row r="720">
      <c r="A720" s="160">
        <v>44276.0</v>
      </c>
      <c r="B720" s="143" t="s">
        <v>73</v>
      </c>
      <c r="C720" s="164" t="s">
        <v>42</v>
      </c>
      <c r="D720" s="142" t="s">
        <v>397</v>
      </c>
    </row>
    <row r="721">
      <c r="A721" s="160">
        <v>44276.0</v>
      </c>
      <c r="B721" s="143" t="s">
        <v>73</v>
      </c>
      <c r="C721" s="164" t="s">
        <v>42</v>
      </c>
      <c r="D721" s="142" t="s">
        <v>397</v>
      </c>
    </row>
    <row r="722">
      <c r="A722" s="160">
        <v>44276.0</v>
      </c>
      <c r="B722" s="143" t="s">
        <v>73</v>
      </c>
      <c r="C722" s="164" t="s">
        <v>42</v>
      </c>
      <c r="D722" s="142" t="s">
        <v>397</v>
      </c>
    </row>
    <row r="723">
      <c r="A723" s="160">
        <v>44277.0</v>
      </c>
      <c r="B723" s="143" t="s">
        <v>73</v>
      </c>
      <c r="C723" s="164" t="s">
        <v>18</v>
      </c>
      <c r="D723" s="142" t="s">
        <v>397</v>
      </c>
    </row>
    <row r="724">
      <c r="A724" s="160">
        <v>44281.0</v>
      </c>
      <c r="B724" s="143" t="s">
        <v>73</v>
      </c>
      <c r="C724" s="164" t="s">
        <v>18</v>
      </c>
      <c r="D724" s="142" t="s">
        <v>396</v>
      </c>
    </row>
    <row r="725">
      <c r="A725" s="160">
        <v>44281.0</v>
      </c>
      <c r="B725" s="143" t="s">
        <v>73</v>
      </c>
      <c r="C725" s="164" t="s">
        <v>18</v>
      </c>
      <c r="D725" s="142" t="s">
        <v>396</v>
      </c>
    </row>
    <row r="726">
      <c r="A726" s="160">
        <v>44281.0</v>
      </c>
      <c r="B726" s="143" t="s">
        <v>73</v>
      </c>
      <c r="C726" s="164" t="s">
        <v>18</v>
      </c>
      <c r="D726" s="142" t="s">
        <v>396</v>
      </c>
    </row>
    <row r="727">
      <c r="A727" s="160">
        <v>44281.0</v>
      </c>
      <c r="B727" s="143" t="s">
        <v>73</v>
      </c>
      <c r="C727" s="164" t="s">
        <v>18</v>
      </c>
      <c r="D727" s="142" t="s">
        <v>396</v>
      </c>
    </row>
    <row r="728">
      <c r="A728" s="160">
        <v>44281.0</v>
      </c>
      <c r="B728" s="143" t="s">
        <v>73</v>
      </c>
      <c r="C728" s="164" t="s">
        <v>18</v>
      </c>
      <c r="D728" s="142" t="s">
        <v>397</v>
      </c>
    </row>
    <row r="729">
      <c r="A729" s="160">
        <v>44283.0</v>
      </c>
      <c r="B729" s="143" t="s">
        <v>73</v>
      </c>
      <c r="C729" s="164" t="s">
        <v>18</v>
      </c>
      <c r="D729" s="146" t="s">
        <v>25</v>
      </c>
    </row>
    <row r="730">
      <c r="A730" s="160">
        <v>44284.0</v>
      </c>
      <c r="B730" s="143" t="s">
        <v>73</v>
      </c>
      <c r="C730" s="164" t="s">
        <v>18</v>
      </c>
      <c r="D730" s="146" t="s">
        <v>25</v>
      </c>
    </row>
    <row r="731">
      <c r="A731" s="160">
        <v>44284.0</v>
      </c>
      <c r="B731" s="143" t="s">
        <v>73</v>
      </c>
      <c r="C731" s="164" t="s">
        <v>18</v>
      </c>
      <c r="D731" s="146" t="s">
        <v>25</v>
      </c>
    </row>
    <row r="732">
      <c r="A732" s="160">
        <v>44288.0</v>
      </c>
      <c r="B732" s="143" t="s">
        <v>34</v>
      </c>
      <c r="C732" s="164" t="s">
        <v>18</v>
      </c>
      <c r="D732" s="142" t="s">
        <v>397</v>
      </c>
    </row>
    <row r="733">
      <c r="A733" s="160">
        <v>44288.0</v>
      </c>
      <c r="B733" s="143" t="s">
        <v>34</v>
      </c>
      <c r="C733" s="164" t="s">
        <v>18</v>
      </c>
      <c r="D733" s="142" t="s">
        <v>396</v>
      </c>
    </row>
    <row r="734">
      <c r="A734" s="160">
        <v>44288.0</v>
      </c>
      <c r="B734" s="143" t="s">
        <v>152</v>
      </c>
      <c r="C734" s="164" t="s">
        <v>18</v>
      </c>
      <c r="D734" s="142" t="s">
        <v>397</v>
      </c>
    </row>
    <row r="735">
      <c r="A735" s="160">
        <v>44289.0</v>
      </c>
      <c r="B735" s="143" t="s">
        <v>152</v>
      </c>
      <c r="C735" s="164" t="s">
        <v>18</v>
      </c>
      <c r="D735" s="142" t="s">
        <v>397</v>
      </c>
    </row>
    <row r="736">
      <c r="A736" s="160">
        <v>44289.0</v>
      </c>
      <c r="B736" s="143" t="s">
        <v>152</v>
      </c>
      <c r="C736" s="164" t="s">
        <v>18</v>
      </c>
      <c r="D736" s="142" t="s">
        <v>396</v>
      </c>
    </row>
    <row r="737">
      <c r="A737" s="160">
        <v>44289.0</v>
      </c>
      <c r="B737" s="143" t="s">
        <v>152</v>
      </c>
      <c r="C737" s="164" t="s">
        <v>18</v>
      </c>
      <c r="D737" s="142" t="s">
        <v>396</v>
      </c>
    </row>
    <row r="738">
      <c r="A738" s="160">
        <v>44290.0</v>
      </c>
      <c r="B738" s="143" t="s">
        <v>152</v>
      </c>
      <c r="C738" s="164" t="s">
        <v>42</v>
      </c>
      <c r="D738" s="142" t="s">
        <v>397</v>
      </c>
    </row>
    <row r="739">
      <c r="A739" s="160">
        <v>44290.0</v>
      </c>
      <c r="B739" s="143" t="s">
        <v>152</v>
      </c>
      <c r="C739" s="164" t="s">
        <v>42</v>
      </c>
      <c r="D739" s="142" t="s">
        <v>397</v>
      </c>
    </row>
    <row r="740">
      <c r="A740" s="160">
        <v>44290.0</v>
      </c>
      <c r="B740" s="143" t="s">
        <v>152</v>
      </c>
      <c r="C740" s="164" t="s">
        <v>42</v>
      </c>
      <c r="D740" s="142" t="s">
        <v>397</v>
      </c>
    </row>
    <row r="741">
      <c r="A741" s="160">
        <v>44291.0</v>
      </c>
      <c r="B741" s="143" t="s">
        <v>73</v>
      </c>
      <c r="C741" s="164" t="s">
        <v>18</v>
      </c>
      <c r="D741" s="142" t="s">
        <v>397</v>
      </c>
    </row>
    <row r="742">
      <c r="A742" s="160">
        <v>44291.0</v>
      </c>
      <c r="B742" s="143" t="s">
        <v>34</v>
      </c>
      <c r="C742" s="164" t="s">
        <v>18</v>
      </c>
      <c r="D742" s="142" t="s">
        <v>396</v>
      </c>
    </row>
    <row r="743">
      <c r="A743" s="160">
        <v>44291.0</v>
      </c>
      <c r="B743" s="143" t="s">
        <v>34</v>
      </c>
      <c r="C743" s="164" t="s">
        <v>18</v>
      </c>
      <c r="D743" s="142" t="s">
        <v>397</v>
      </c>
    </row>
    <row r="744">
      <c r="A744" s="160">
        <v>44294.0</v>
      </c>
      <c r="B744" s="143" t="s">
        <v>34</v>
      </c>
      <c r="C744" s="164" t="s">
        <v>18</v>
      </c>
      <c r="D744" s="142" t="s">
        <v>397</v>
      </c>
    </row>
    <row r="745">
      <c r="A745" s="160">
        <v>44294.0</v>
      </c>
      <c r="B745" s="143" t="s">
        <v>34</v>
      </c>
      <c r="C745" s="164" t="s">
        <v>18</v>
      </c>
      <c r="D745" s="142" t="s">
        <v>397</v>
      </c>
    </row>
    <row r="746">
      <c r="A746" s="160">
        <v>44295.0</v>
      </c>
      <c r="B746" s="143" t="s">
        <v>34</v>
      </c>
      <c r="C746" s="164" t="s">
        <v>18</v>
      </c>
      <c r="D746" s="142" t="s">
        <v>397</v>
      </c>
    </row>
    <row r="747">
      <c r="A747" s="160">
        <v>44295.0</v>
      </c>
      <c r="B747" s="143" t="s">
        <v>34</v>
      </c>
      <c r="C747" s="164" t="s">
        <v>42</v>
      </c>
      <c r="D747" s="142" t="s">
        <v>397</v>
      </c>
    </row>
    <row r="748">
      <c r="A748" s="160">
        <v>44295.0</v>
      </c>
      <c r="B748" s="143" t="s">
        <v>34</v>
      </c>
      <c r="C748" s="164" t="s">
        <v>42</v>
      </c>
      <c r="D748" s="142" t="s">
        <v>397</v>
      </c>
    </row>
    <row r="749">
      <c r="A749" s="160">
        <v>44295.0</v>
      </c>
      <c r="B749" s="143" t="s">
        <v>34</v>
      </c>
      <c r="C749" s="164" t="s">
        <v>18</v>
      </c>
      <c r="D749" s="142" t="s">
        <v>397</v>
      </c>
    </row>
    <row r="750">
      <c r="A750" s="160">
        <v>44296.0</v>
      </c>
      <c r="B750" s="143" t="s">
        <v>34</v>
      </c>
      <c r="C750" s="164" t="s">
        <v>42</v>
      </c>
      <c r="D750" s="142" t="s">
        <v>397</v>
      </c>
    </row>
    <row r="751">
      <c r="A751" s="160">
        <v>44296.0</v>
      </c>
      <c r="B751" s="143" t="s">
        <v>34</v>
      </c>
      <c r="C751" s="164" t="s">
        <v>42</v>
      </c>
      <c r="D751" s="142" t="s">
        <v>397</v>
      </c>
    </row>
    <row r="752">
      <c r="A752" s="160">
        <v>44296.0</v>
      </c>
      <c r="B752" s="143" t="s">
        <v>152</v>
      </c>
      <c r="C752" s="164" t="s">
        <v>42</v>
      </c>
      <c r="D752" s="142" t="s">
        <v>396</v>
      </c>
    </row>
    <row r="753">
      <c r="A753" s="160">
        <v>44296.0</v>
      </c>
      <c r="B753" s="143" t="s">
        <v>152</v>
      </c>
      <c r="C753" s="164" t="s">
        <v>42</v>
      </c>
      <c r="D753" s="142" t="s">
        <v>396</v>
      </c>
    </row>
    <row r="754">
      <c r="A754" s="160">
        <v>44298.0</v>
      </c>
      <c r="B754" s="143" t="s">
        <v>37</v>
      </c>
      <c r="C754" s="164" t="s">
        <v>18</v>
      </c>
      <c r="D754" s="142" t="s">
        <v>396</v>
      </c>
    </row>
    <row r="755">
      <c r="A755" s="160">
        <v>44298.0</v>
      </c>
      <c r="B755" s="143" t="s">
        <v>37</v>
      </c>
      <c r="C755" s="164" t="s">
        <v>18</v>
      </c>
      <c r="D755" s="146" t="s">
        <v>25</v>
      </c>
    </row>
    <row r="756">
      <c r="A756" s="160">
        <v>44298.0</v>
      </c>
      <c r="B756" s="143" t="s">
        <v>37</v>
      </c>
      <c r="C756" s="164" t="s">
        <v>18</v>
      </c>
      <c r="D756" s="142" t="s">
        <v>397</v>
      </c>
    </row>
    <row r="757">
      <c r="A757" s="160">
        <v>44298.0</v>
      </c>
      <c r="B757" s="143" t="s">
        <v>37</v>
      </c>
      <c r="C757" s="164" t="s">
        <v>42</v>
      </c>
      <c r="D757" s="142" t="s">
        <v>397</v>
      </c>
    </row>
    <row r="758">
      <c r="A758" s="160">
        <v>44299.0</v>
      </c>
      <c r="B758" s="143" t="s">
        <v>34</v>
      </c>
      <c r="C758" s="164" t="s">
        <v>18</v>
      </c>
      <c r="D758" s="142" t="s">
        <v>397</v>
      </c>
    </row>
    <row r="759">
      <c r="A759" s="160">
        <v>44299.0</v>
      </c>
      <c r="B759" s="143" t="s">
        <v>152</v>
      </c>
      <c r="C759" s="164" t="s">
        <v>18</v>
      </c>
      <c r="D759" s="146" t="s">
        <v>35</v>
      </c>
    </row>
    <row r="760">
      <c r="A760" s="160">
        <v>44299.0</v>
      </c>
      <c r="B760" s="143" t="s">
        <v>152</v>
      </c>
      <c r="C760" s="164" t="s">
        <v>18</v>
      </c>
      <c r="D760" s="146" t="s">
        <v>25</v>
      </c>
    </row>
    <row r="761">
      <c r="A761" s="160">
        <v>44301.0</v>
      </c>
      <c r="B761" s="143" t="s">
        <v>34</v>
      </c>
      <c r="C761" s="164" t="s">
        <v>18</v>
      </c>
      <c r="D761" s="142" t="s">
        <v>397</v>
      </c>
    </row>
    <row r="762">
      <c r="A762" s="160">
        <v>44301.0</v>
      </c>
      <c r="B762" s="143" t="s">
        <v>152</v>
      </c>
      <c r="C762" s="164" t="s">
        <v>18</v>
      </c>
      <c r="D762" s="142" t="s">
        <v>396</v>
      </c>
    </row>
    <row r="763">
      <c r="A763" s="160">
        <v>44301.0</v>
      </c>
      <c r="B763" s="143" t="s">
        <v>152</v>
      </c>
      <c r="C763" s="164" t="s">
        <v>18</v>
      </c>
      <c r="D763" s="142" t="s">
        <v>397</v>
      </c>
    </row>
    <row r="764">
      <c r="A764" s="160">
        <v>44302.0</v>
      </c>
      <c r="B764" s="143" t="s">
        <v>152</v>
      </c>
      <c r="C764" s="164" t="s">
        <v>18</v>
      </c>
      <c r="D764" s="142" t="s">
        <v>397</v>
      </c>
    </row>
    <row r="765">
      <c r="A765" s="160">
        <v>44302.0</v>
      </c>
      <c r="B765" s="143" t="s">
        <v>152</v>
      </c>
      <c r="C765" s="164" t="s">
        <v>18</v>
      </c>
      <c r="D765" s="142" t="s">
        <v>397</v>
      </c>
    </row>
    <row r="766">
      <c r="A766" s="160">
        <v>44303.0</v>
      </c>
      <c r="B766" s="143" t="s">
        <v>152</v>
      </c>
      <c r="C766" s="164" t="s">
        <v>18</v>
      </c>
      <c r="D766" s="142" t="s">
        <v>396</v>
      </c>
    </row>
    <row r="767">
      <c r="A767" s="160">
        <v>44303.0</v>
      </c>
      <c r="B767" s="143" t="s">
        <v>152</v>
      </c>
      <c r="C767" s="164" t="s">
        <v>18</v>
      </c>
      <c r="D767" s="142" t="s">
        <v>396</v>
      </c>
    </row>
    <row r="768">
      <c r="A768" s="160">
        <v>44303.0</v>
      </c>
      <c r="B768" s="143" t="s">
        <v>152</v>
      </c>
      <c r="C768" s="164" t="s">
        <v>18</v>
      </c>
      <c r="D768" s="142" t="s">
        <v>397</v>
      </c>
    </row>
    <row r="769">
      <c r="A769" s="160">
        <v>44305.0</v>
      </c>
      <c r="B769" s="143" t="s">
        <v>37</v>
      </c>
      <c r="C769" s="164" t="s">
        <v>18</v>
      </c>
      <c r="D769" s="142" t="s">
        <v>397</v>
      </c>
    </row>
    <row r="770">
      <c r="A770" s="160">
        <v>44305.0</v>
      </c>
      <c r="B770" s="143" t="s">
        <v>37</v>
      </c>
      <c r="C770" s="164" t="s">
        <v>42</v>
      </c>
      <c r="D770" s="142" t="s">
        <v>397</v>
      </c>
    </row>
    <row r="771">
      <c r="A771" s="160">
        <v>44305.0</v>
      </c>
      <c r="B771" s="143" t="s">
        <v>37</v>
      </c>
      <c r="C771" s="164" t="s">
        <v>42</v>
      </c>
      <c r="D771" s="142" t="s">
        <v>397</v>
      </c>
    </row>
    <row r="772">
      <c r="A772" s="160">
        <v>44306.0</v>
      </c>
      <c r="B772" s="143" t="s">
        <v>37</v>
      </c>
      <c r="C772" s="164" t="s">
        <v>18</v>
      </c>
      <c r="D772" s="142" t="s">
        <v>396</v>
      </c>
    </row>
    <row r="773">
      <c r="A773" s="160">
        <v>44308.0</v>
      </c>
      <c r="B773" s="143" t="s">
        <v>37</v>
      </c>
      <c r="C773" s="164" t="s">
        <v>18</v>
      </c>
      <c r="D773" s="161" t="s">
        <v>398</v>
      </c>
    </row>
    <row r="774">
      <c r="A774" s="160">
        <v>44308.0</v>
      </c>
      <c r="B774" s="143" t="s">
        <v>34</v>
      </c>
      <c r="C774" s="164" t="s">
        <v>18</v>
      </c>
      <c r="D774" s="142" t="s">
        <v>397</v>
      </c>
    </row>
    <row r="775">
      <c r="A775" s="160">
        <v>44309.0</v>
      </c>
      <c r="B775" s="143" t="s">
        <v>34</v>
      </c>
      <c r="C775" s="164" t="s">
        <v>18</v>
      </c>
      <c r="D775" s="142" t="s">
        <v>396</v>
      </c>
    </row>
    <row r="776">
      <c r="A776" s="109">
        <v>44310.0</v>
      </c>
      <c r="B776" s="143" t="s">
        <v>34</v>
      </c>
      <c r="C776" s="164" t="s">
        <v>18</v>
      </c>
      <c r="D776" s="142" t="s">
        <v>396</v>
      </c>
    </row>
    <row r="777">
      <c r="A777" s="160">
        <v>44310.0</v>
      </c>
      <c r="B777" s="143" t="s">
        <v>34</v>
      </c>
      <c r="C777" s="164" t="s">
        <v>18</v>
      </c>
      <c r="D777" s="142" t="s">
        <v>396</v>
      </c>
    </row>
    <row r="778">
      <c r="A778" s="160">
        <v>44312.0</v>
      </c>
      <c r="B778" s="143" t="s">
        <v>152</v>
      </c>
      <c r="C778" s="164" t="s">
        <v>18</v>
      </c>
      <c r="D778" s="142" t="s">
        <v>396</v>
      </c>
    </row>
    <row r="779">
      <c r="A779" s="160">
        <v>44312.0</v>
      </c>
      <c r="B779" s="143" t="s">
        <v>152</v>
      </c>
      <c r="C779" s="164" t="s">
        <v>18</v>
      </c>
      <c r="D779" s="142" t="s">
        <v>396</v>
      </c>
    </row>
    <row r="780">
      <c r="A780" s="160">
        <v>44313.0</v>
      </c>
      <c r="B780" s="143" t="s">
        <v>30</v>
      </c>
      <c r="C780" s="164" t="s">
        <v>18</v>
      </c>
      <c r="D780" s="142" t="s">
        <v>396</v>
      </c>
    </row>
    <row r="781">
      <c r="A781" s="160">
        <v>44313.0</v>
      </c>
      <c r="B781" s="143" t="s">
        <v>30</v>
      </c>
      <c r="C781" s="164" t="s">
        <v>18</v>
      </c>
      <c r="D781" s="142" t="s">
        <v>397</v>
      </c>
    </row>
    <row r="782">
      <c r="A782" s="160">
        <v>44313.0</v>
      </c>
      <c r="B782" s="143" t="s">
        <v>30</v>
      </c>
      <c r="C782" s="164" t="s">
        <v>42</v>
      </c>
      <c r="D782" s="161" t="s">
        <v>398</v>
      </c>
    </row>
    <row r="783">
      <c r="A783" s="160">
        <v>44313.0</v>
      </c>
      <c r="B783" s="143" t="s">
        <v>30</v>
      </c>
      <c r="C783" s="164" t="s">
        <v>18</v>
      </c>
      <c r="D783" s="146" t="s">
        <v>35</v>
      </c>
    </row>
    <row r="784">
      <c r="A784" s="160">
        <v>44314.0</v>
      </c>
      <c r="B784" s="143" t="s">
        <v>30</v>
      </c>
      <c r="C784" s="164" t="s">
        <v>18</v>
      </c>
      <c r="D784" s="142" t="s">
        <v>397</v>
      </c>
    </row>
    <row r="785">
      <c r="A785" s="160">
        <v>44319.0</v>
      </c>
      <c r="B785" s="143" t="s">
        <v>73</v>
      </c>
      <c r="C785" s="164" t="s">
        <v>18</v>
      </c>
      <c r="D785" s="142" t="s">
        <v>396</v>
      </c>
    </row>
    <row r="786">
      <c r="A786" s="160">
        <v>44319.0</v>
      </c>
      <c r="B786" s="143" t="s">
        <v>73</v>
      </c>
      <c r="C786" s="164" t="s">
        <v>18</v>
      </c>
      <c r="D786" s="142" t="s">
        <v>397</v>
      </c>
    </row>
    <row r="787">
      <c r="A787" s="160">
        <v>44319.0</v>
      </c>
      <c r="B787" s="143" t="s">
        <v>30</v>
      </c>
      <c r="C787" s="164" t="s">
        <v>18</v>
      </c>
      <c r="D787" s="142" t="s">
        <v>396</v>
      </c>
    </row>
    <row r="788">
      <c r="A788" s="160">
        <v>44320.0</v>
      </c>
      <c r="B788" s="143" t="s">
        <v>30</v>
      </c>
      <c r="C788" s="164" t="s">
        <v>18</v>
      </c>
      <c r="D788" s="161" t="s">
        <v>398</v>
      </c>
    </row>
    <row r="789">
      <c r="A789" s="160">
        <v>44320.0</v>
      </c>
      <c r="B789" s="143" t="s">
        <v>30</v>
      </c>
      <c r="C789" s="164" t="s">
        <v>18</v>
      </c>
      <c r="D789" s="161" t="s">
        <v>398</v>
      </c>
    </row>
    <row r="790">
      <c r="A790" s="160">
        <v>44321.0</v>
      </c>
      <c r="B790" s="143" t="s">
        <v>30</v>
      </c>
      <c r="C790" s="164" t="s">
        <v>18</v>
      </c>
      <c r="D790" s="142" t="s">
        <v>397</v>
      </c>
    </row>
    <row r="791">
      <c r="A791" s="160">
        <v>44321.0</v>
      </c>
      <c r="B791" s="143" t="s">
        <v>30</v>
      </c>
      <c r="C791" s="164" t="s">
        <v>18</v>
      </c>
      <c r="D791" s="142" t="s">
        <v>396</v>
      </c>
    </row>
    <row r="792">
      <c r="A792" s="160">
        <v>44322.0</v>
      </c>
      <c r="B792" s="143" t="s">
        <v>30</v>
      </c>
      <c r="C792" s="164" t="s">
        <v>18</v>
      </c>
      <c r="D792" s="161" t="s">
        <v>398</v>
      </c>
    </row>
    <row r="793">
      <c r="A793" s="160">
        <v>44322.0</v>
      </c>
      <c r="B793" s="143" t="s">
        <v>30</v>
      </c>
      <c r="C793" s="164" t="s">
        <v>18</v>
      </c>
      <c r="D793" s="142" t="s">
        <v>396</v>
      </c>
    </row>
    <row r="794">
      <c r="A794" s="160">
        <v>44326.0</v>
      </c>
      <c r="B794" s="143" t="s">
        <v>30</v>
      </c>
      <c r="C794" s="164" t="s">
        <v>18</v>
      </c>
      <c r="D794" s="146" t="s">
        <v>25</v>
      </c>
    </row>
    <row r="795">
      <c r="A795" s="160">
        <v>44326.0</v>
      </c>
      <c r="B795" s="143" t="s">
        <v>30</v>
      </c>
      <c r="C795" s="164" t="s">
        <v>18</v>
      </c>
      <c r="D795" s="146" t="s">
        <v>25</v>
      </c>
    </row>
    <row r="796">
      <c r="A796" s="160">
        <v>44326.0</v>
      </c>
      <c r="B796" s="143" t="s">
        <v>17</v>
      </c>
      <c r="C796" s="164" t="s">
        <v>18</v>
      </c>
      <c r="D796" s="146" t="s">
        <v>25</v>
      </c>
    </row>
    <row r="797">
      <c r="A797" s="160">
        <v>44326.0</v>
      </c>
      <c r="B797" s="143" t="s">
        <v>17</v>
      </c>
      <c r="C797" s="164" t="s">
        <v>18</v>
      </c>
      <c r="D797" s="142" t="s">
        <v>397</v>
      </c>
    </row>
    <row r="798">
      <c r="A798" s="160">
        <v>44326.0</v>
      </c>
      <c r="B798" s="143" t="s">
        <v>17</v>
      </c>
      <c r="C798" s="164" t="s">
        <v>42</v>
      </c>
      <c r="D798" s="142" t="s">
        <v>397</v>
      </c>
    </row>
    <row r="799">
      <c r="A799" s="160">
        <v>44326.0</v>
      </c>
      <c r="B799" s="143" t="s">
        <v>17</v>
      </c>
      <c r="C799" s="164" t="s">
        <v>42</v>
      </c>
      <c r="D799" s="142" t="s">
        <v>397</v>
      </c>
    </row>
    <row r="800">
      <c r="A800" s="160">
        <v>44327.0</v>
      </c>
      <c r="B800" s="143" t="s">
        <v>30</v>
      </c>
      <c r="C800" s="164" t="s">
        <v>18</v>
      </c>
      <c r="D800" s="146" t="s">
        <v>25</v>
      </c>
    </row>
    <row r="801">
      <c r="A801" s="160">
        <v>44333.0</v>
      </c>
      <c r="B801" s="143" t="s">
        <v>30</v>
      </c>
      <c r="C801" s="164" t="s">
        <v>18</v>
      </c>
      <c r="D801" s="142" t="s">
        <v>397</v>
      </c>
    </row>
    <row r="802">
      <c r="A802" s="160">
        <v>44333.0</v>
      </c>
      <c r="B802" s="143" t="s">
        <v>30</v>
      </c>
      <c r="C802" s="164" t="s">
        <v>18</v>
      </c>
      <c r="D802" s="142" t="s">
        <v>397</v>
      </c>
    </row>
    <row r="803">
      <c r="A803" s="160">
        <v>44333.0</v>
      </c>
      <c r="B803" s="143" t="s">
        <v>30</v>
      </c>
      <c r="C803" s="164" t="s">
        <v>42</v>
      </c>
      <c r="D803" s="142" t="s">
        <v>397</v>
      </c>
    </row>
    <row r="804">
      <c r="A804" s="160">
        <v>44333.0</v>
      </c>
      <c r="B804" s="143" t="s">
        <v>30</v>
      </c>
      <c r="C804" s="164" t="s">
        <v>42</v>
      </c>
      <c r="D804" s="142" t="s">
        <v>397</v>
      </c>
    </row>
    <row r="805">
      <c r="A805" s="160">
        <v>44336.0</v>
      </c>
      <c r="B805" s="143" t="s">
        <v>30</v>
      </c>
      <c r="C805" s="164" t="s">
        <v>18</v>
      </c>
      <c r="D805" s="142" t="s">
        <v>397</v>
      </c>
    </row>
    <row r="806">
      <c r="A806" s="160">
        <v>44336.0</v>
      </c>
      <c r="B806" s="143" t="s">
        <v>30</v>
      </c>
      <c r="C806" s="164" t="s">
        <v>42</v>
      </c>
      <c r="D806" s="142" t="s">
        <v>396</v>
      </c>
    </row>
    <row r="807">
      <c r="A807" s="160">
        <v>44343.0</v>
      </c>
      <c r="B807" s="143" t="s">
        <v>17</v>
      </c>
      <c r="C807" s="164" t="s">
        <v>18</v>
      </c>
      <c r="D807" s="142" t="s">
        <v>397</v>
      </c>
    </row>
    <row r="808">
      <c r="A808" s="160">
        <v>44343.0</v>
      </c>
      <c r="B808" s="143" t="s">
        <v>17</v>
      </c>
      <c r="C808" s="164" t="s">
        <v>42</v>
      </c>
      <c r="D808" s="142" t="s">
        <v>397</v>
      </c>
    </row>
    <row r="809">
      <c r="A809" s="109">
        <v>44172.0</v>
      </c>
      <c r="B809" s="140" t="s">
        <v>168</v>
      </c>
      <c r="C809" s="141" t="s">
        <v>169</v>
      </c>
      <c r="D809" s="142" t="s">
        <v>170</v>
      </c>
    </row>
    <row r="810">
      <c r="A810" s="109">
        <v>44180.0</v>
      </c>
      <c r="B810" s="140" t="s">
        <v>451</v>
      </c>
      <c r="C810" s="141" t="s">
        <v>18</v>
      </c>
      <c r="D810" s="142" t="s">
        <v>19</v>
      </c>
    </row>
    <row r="811">
      <c r="A811" s="109">
        <v>44180.0</v>
      </c>
      <c r="B811" s="140" t="s">
        <v>451</v>
      </c>
      <c r="C811" s="141" t="s">
        <v>18</v>
      </c>
      <c r="D811" s="142" t="s">
        <v>25</v>
      </c>
    </row>
    <row r="812">
      <c r="A812" s="109">
        <v>44182.0</v>
      </c>
      <c r="B812" s="140" t="s">
        <v>34</v>
      </c>
      <c r="C812" s="141" t="s">
        <v>18</v>
      </c>
      <c r="D812" s="142" t="s">
        <v>261</v>
      </c>
    </row>
    <row r="813">
      <c r="A813" s="109">
        <v>44182.0</v>
      </c>
      <c r="B813" s="140" t="s">
        <v>34</v>
      </c>
      <c r="C813" s="141" t="s">
        <v>18</v>
      </c>
      <c r="D813" s="142" t="s">
        <v>170</v>
      </c>
    </row>
    <row r="814">
      <c r="A814" s="109">
        <v>44182.0</v>
      </c>
      <c r="B814" s="140" t="s">
        <v>34</v>
      </c>
      <c r="C814" s="141" t="s">
        <v>18</v>
      </c>
      <c r="D814" s="142" t="s">
        <v>256</v>
      </c>
    </row>
    <row r="815">
      <c r="A815" s="109">
        <v>44185.0</v>
      </c>
      <c r="B815" s="140" t="s">
        <v>34</v>
      </c>
      <c r="C815" s="141" t="s">
        <v>18</v>
      </c>
      <c r="D815" s="142" t="s">
        <v>170</v>
      </c>
    </row>
    <row r="816">
      <c r="A816" s="109">
        <v>44185.0</v>
      </c>
      <c r="B816" s="140" t="s">
        <v>34</v>
      </c>
      <c r="C816" s="141" t="s">
        <v>18</v>
      </c>
      <c r="D816" s="142" t="s">
        <v>256</v>
      </c>
    </row>
    <row r="817">
      <c r="A817" s="109">
        <v>44185.0</v>
      </c>
      <c r="B817" s="140" t="s">
        <v>34</v>
      </c>
      <c r="C817" s="141" t="s">
        <v>316</v>
      </c>
      <c r="D817" s="142" t="s">
        <v>170</v>
      </c>
    </row>
    <row r="818">
      <c r="A818" s="109">
        <v>44185.0</v>
      </c>
      <c r="B818" s="140" t="s">
        <v>34</v>
      </c>
      <c r="C818" s="141" t="s">
        <v>18</v>
      </c>
      <c r="D818" s="142" t="s">
        <v>170</v>
      </c>
    </row>
    <row r="819">
      <c r="A819" s="109">
        <v>44185.0</v>
      </c>
      <c r="B819" s="140" t="s">
        <v>34</v>
      </c>
      <c r="C819" s="141" t="s">
        <v>18</v>
      </c>
      <c r="D819" s="142" t="s">
        <v>256</v>
      </c>
    </row>
    <row r="820">
      <c r="A820" s="109">
        <v>44185.0</v>
      </c>
      <c r="B820" s="140" t="s">
        <v>34</v>
      </c>
      <c r="C820" s="141" t="s">
        <v>18</v>
      </c>
      <c r="D820" s="142" t="s">
        <v>452</v>
      </c>
    </row>
    <row r="821">
      <c r="A821" s="109">
        <v>44187.0</v>
      </c>
      <c r="B821" s="140" t="s">
        <v>34</v>
      </c>
      <c r="C821" s="141" t="s">
        <v>18</v>
      </c>
      <c r="D821" s="142" t="s">
        <v>170</v>
      </c>
    </row>
    <row r="822">
      <c r="A822" s="109">
        <v>44187.0</v>
      </c>
      <c r="B822" s="140" t="s">
        <v>453</v>
      </c>
      <c r="C822" s="141" t="s">
        <v>18</v>
      </c>
      <c r="D822" s="142" t="s">
        <v>256</v>
      </c>
    </row>
    <row r="823">
      <c r="A823" s="109">
        <v>44187.0</v>
      </c>
      <c r="B823" s="140" t="s">
        <v>453</v>
      </c>
      <c r="C823" s="141" t="s">
        <v>18</v>
      </c>
      <c r="D823" s="142" t="s">
        <v>256</v>
      </c>
    </row>
    <row r="824">
      <c r="A824" s="109">
        <v>44187.0</v>
      </c>
      <c r="B824" s="140" t="s">
        <v>453</v>
      </c>
      <c r="C824" s="141" t="s">
        <v>18</v>
      </c>
      <c r="D824" s="142" t="s">
        <v>256</v>
      </c>
    </row>
    <row r="825">
      <c r="A825" s="109">
        <v>44187.0</v>
      </c>
      <c r="B825" s="140" t="s">
        <v>453</v>
      </c>
      <c r="C825" s="141" t="s">
        <v>18</v>
      </c>
      <c r="D825" s="142" t="s">
        <v>452</v>
      </c>
    </row>
    <row r="826">
      <c r="A826" s="109">
        <v>44187.0</v>
      </c>
      <c r="B826" s="140" t="s">
        <v>453</v>
      </c>
      <c r="C826" s="141" t="s">
        <v>18</v>
      </c>
      <c r="D826" s="142" t="s">
        <v>261</v>
      </c>
    </row>
    <row r="827">
      <c r="A827" s="109">
        <v>44193.0</v>
      </c>
      <c r="B827" s="140" t="s">
        <v>453</v>
      </c>
      <c r="C827" s="141" t="s">
        <v>18</v>
      </c>
      <c r="D827" s="142" t="s">
        <v>256</v>
      </c>
    </row>
    <row r="828">
      <c r="A828" s="138">
        <v>44193.0</v>
      </c>
      <c r="B828" s="140" t="s">
        <v>453</v>
      </c>
      <c r="C828" s="141" t="s">
        <v>316</v>
      </c>
      <c r="D828" s="142" t="s">
        <v>256</v>
      </c>
    </row>
    <row r="829">
      <c r="A829" s="109">
        <v>44195.0</v>
      </c>
      <c r="B829" s="140" t="s">
        <v>453</v>
      </c>
      <c r="C829" s="141" t="s">
        <v>316</v>
      </c>
      <c r="D829" s="142" t="s">
        <v>170</v>
      </c>
    </row>
    <row r="830">
      <c r="A830" s="109">
        <v>44195.0</v>
      </c>
      <c r="B830" s="140" t="s">
        <v>453</v>
      </c>
      <c r="C830" s="141" t="s">
        <v>18</v>
      </c>
      <c r="D830" s="142" t="s">
        <v>256</v>
      </c>
    </row>
    <row r="831">
      <c r="A831" s="109">
        <v>44195.0</v>
      </c>
      <c r="B831" s="140" t="s">
        <v>453</v>
      </c>
      <c r="C831" s="141" t="s">
        <v>316</v>
      </c>
      <c r="D831" s="142" t="s">
        <v>256</v>
      </c>
    </row>
    <row r="832">
      <c r="A832" s="109">
        <v>44195.0</v>
      </c>
      <c r="B832" s="140" t="s">
        <v>453</v>
      </c>
      <c r="C832" s="141" t="s">
        <v>18</v>
      </c>
      <c r="D832" s="142" t="s">
        <v>256</v>
      </c>
    </row>
    <row r="833">
      <c r="A833" s="109">
        <v>44195.0</v>
      </c>
      <c r="B833" s="140" t="s">
        <v>454</v>
      </c>
      <c r="C833" s="141" t="s">
        <v>18</v>
      </c>
      <c r="D833" s="142" t="s">
        <v>256</v>
      </c>
    </row>
    <row r="834">
      <c r="A834" s="109">
        <v>44195.0</v>
      </c>
      <c r="B834" s="140" t="s">
        <v>453</v>
      </c>
      <c r="C834" s="141" t="s">
        <v>18</v>
      </c>
      <c r="D834" s="142" t="s">
        <v>256</v>
      </c>
    </row>
    <row r="835">
      <c r="A835" s="109">
        <v>44196.0</v>
      </c>
      <c r="B835" s="140" t="s">
        <v>455</v>
      </c>
      <c r="C835" s="141" t="s">
        <v>18</v>
      </c>
      <c r="D835" s="142" t="s">
        <v>456</v>
      </c>
    </row>
    <row r="836">
      <c r="A836" s="109">
        <v>44196.0</v>
      </c>
      <c r="B836" s="140" t="s">
        <v>455</v>
      </c>
      <c r="C836" s="141" t="s">
        <v>18</v>
      </c>
      <c r="D836" s="142" t="s">
        <v>170</v>
      </c>
    </row>
    <row r="837">
      <c r="A837" s="109">
        <v>44196.0</v>
      </c>
      <c r="B837" s="140" t="s">
        <v>455</v>
      </c>
      <c r="C837" s="141" t="s">
        <v>18</v>
      </c>
      <c r="D837" s="142" t="s">
        <v>170</v>
      </c>
    </row>
    <row r="838">
      <c r="A838" s="109">
        <v>44196.0</v>
      </c>
      <c r="B838" s="140" t="s">
        <v>455</v>
      </c>
      <c r="C838" s="141" t="s">
        <v>18</v>
      </c>
      <c r="D838" s="142" t="s">
        <v>170</v>
      </c>
    </row>
    <row r="839">
      <c r="A839" s="109">
        <v>44196.0</v>
      </c>
      <c r="B839" s="140" t="s">
        <v>455</v>
      </c>
      <c r="C839" s="141" t="s">
        <v>18</v>
      </c>
      <c r="D839" s="142" t="s">
        <v>456</v>
      </c>
    </row>
    <row r="840">
      <c r="A840" s="109">
        <v>43834.0</v>
      </c>
      <c r="B840" s="140" t="s">
        <v>74</v>
      </c>
      <c r="C840" s="141" t="s">
        <v>18</v>
      </c>
      <c r="D840" s="142" t="s">
        <v>170</v>
      </c>
    </row>
    <row r="841">
      <c r="A841" s="109">
        <v>43834.0</v>
      </c>
      <c r="B841" s="140" t="s">
        <v>74</v>
      </c>
      <c r="C841" s="141" t="s">
        <v>18</v>
      </c>
      <c r="D841" s="142" t="s">
        <v>256</v>
      </c>
    </row>
    <row r="842">
      <c r="A842" s="109">
        <v>43834.0</v>
      </c>
      <c r="B842" s="140" t="s">
        <v>74</v>
      </c>
      <c r="C842" s="141" t="s">
        <v>18</v>
      </c>
      <c r="D842" s="142" t="s">
        <v>452</v>
      </c>
    </row>
    <row r="843">
      <c r="A843" s="109">
        <v>43834.0</v>
      </c>
      <c r="B843" s="140" t="s">
        <v>74</v>
      </c>
      <c r="C843" s="141" t="s">
        <v>18</v>
      </c>
      <c r="D843" s="142" t="s">
        <v>25</v>
      </c>
    </row>
    <row r="844">
      <c r="A844" s="109">
        <v>43834.0</v>
      </c>
      <c r="B844" s="140" t="s">
        <v>457</v>
      </c>
      <c r="C844" s="141" t="s">
        <v>18</v>
      </c>
      <c r="D844" s="142" t="s">
        <v>170</v>
      </c>
    </row>
    <row r="845">
      <c r="A845" s="109">
        <v>43835.0</v>
      </c>
      <c r="B845" s="140" t="s">
        <v>74</v>
      </c>
      <c r="C845" s="141" t="s">
        <v>18</v>
      </c>
      <c r="D845" s="142" t="s">
        <v>456</v>
      </c>
    </row>
    <row r="846">
      <c r="A846" s="109">
        <v>43835.0</v>
      </c>
      <c r="B846" s="140" t="s">
        <v>74</v>
      </c>
      <c r="C846" s="141" t="s">
        <v>18</v>
      </c>
      <c r="D846" s="142" t="s">
        <v>170</v>
      </c>
    </row>
    <row r="847">
      <c r="A847" s="109">
        <v>43835.0</v>
      </c>
      <c r="B847" s="140" t="s">
        <v>74</v>
      </c>
      <c r="C847" s="141" t="s">
        <v>18</v>
      </c>
      <c r="D847" s="142" t="s">
        <v>456</v>
      </c>
    </row>
    <row r="848">
      <c r="A848" s="109">
        <v>43835.0</v>
      </c>
      <c r="B848" s="140" t="s">
        <v>451</v>
      </c>
      <c r="C848" s="141" t="s">
        <v>18</v>
      </c>
      <c r="D848" s="142" t="s">
        <v>256</v>
      </c>
    </row>
    <row r="849">
      <c r="A849" s="109">
        <v>44202.0</v>
      </c>
      <c r="B849" s="140" t="s">
        <v>34</v>
      </c>
      <c r="C849" s="141" t="s">
        <v>18</v>
      </c>
      <c r="D849" s="142" t="s">
        <v>170</v>
      </c>
    </row>
    <row r="850">
      <c r="A850" s="109">
        <v>44202.0</v>
      </c>
      <c r="B850" s="140" t="s">
        <v>454</v>
      </c>
      <c r="C850" s="141" t="s">
        <v>18</v>
      </c>
      <c r="D850" s="142" t="s">
        <v>456</v>
      </c>
    </row>
    <row r="851">
      <c r="A851" s="109">
        <v>44202.0</v>
      </c>
      <c r="B851" s="140" t="s">
        <v>34</v>
      </c>
      <c r="C851" s="141" t="s">
        <v>18</v>
      </c>
      <c r="D851" s="142" t="s">
        <v>170</v>
      </c>
    </row>
    <row r="852">
      <c r="A852" s="109">
        <v>44202.0</v>
      </c>
      <c r="B852" s="140" t="s">
        <v>34</v>
      </c>
      <c r="C852" s="141" t="s">
        <v>18</v>
      </c>
      <c r="D852" s="142" t="s">
        <v>170</v>
      </c>
    </row>
    <row r="853">
      <c r="A853" s="109">
        <v>44202.0</v>
      </c>
      <c r="B853" s="140" t="s">
        <v>34</v>
      </c>
      <c r="C853" s="141" t="s">
        <v>18</v>
      </c>
      <c r="D853" s="142" t="s">
        <v>170</v>
      </c>
    </row>
    <row r="854">
      <c r="A854" s="109">
        <v>43841.0</v>
      </c>
      <c r="B854" s="140" t="s">
        <v>451</v>
      </c>
      <c r="C854" s="141" t="s">
        <v>18</v>
      </c>
      <c r="D854" s="142" t="s">
        <v>170</v>
      </c>
    </row>
    <row r="855">
      <c r="A855" s="109">
        <v>44207.0</v>
      </c>
      <c r="B855" s="140" t="s">
        <v>74</v>
      </c>
      <c r="C855" s="141" t="s">
        <v>18</v>
      </c>
      <c r="D855" s="142" t="s">
        <v>170</v>
      </c>
    </row>
    <row r="856">
      <c r="A856" s="109">
        <v>44207.0</v>
      </c>
      <c r="B856" s="140" t="s">
        <v>74</v>
      </c>
      <c r="C856" s="141" t="s">
        <v>18</v>
      </c>
      <c r="D856" s="142" t="s">
        <v>452</v>
      </c>
    </row>
    <row r="857">
      <c r="A857" s="109">
        <v>44207.0</v>
      </c>
      <c r="B857" s="140" t="s">
        <v>74</v>
      </c>
      <c r="C857" s="141" t="s">
        <v>18</v>
      </c>
      <c r="D857" s="142" t="s">
        <v>170</v>
      </c>
    </row>
    <row r="858">
      <c r="A858" s="109">
        <v>44207.0</v>
      </c>
      <c r="B858" s="140" t="s">
        <v>74</v>
      </c>
      <c r="C858" s="141" t="s">
        <v>18</v>
      </c>
      <c r="D858" s="142" t="s">
        <v>170</v>
      </c>
    </row>
    <row r="859">
      <c r="A859" s="109">
        <v>44207.0</v>
      </c>
      <c r="B859" s="140" t="s">
        <v>74</v>
      </c>
      <c r="C859" s="141" t="s">
        <v>18</v>
      </c>
      <c r="D859" s="142" t="s">
        <v>25</v>
      </c>
    </row>
    <row r="860">
      <c r="A860" s="109">
        <v>44208.0</v>
      </c>
      <c r="B860" s="140" t="s">
        <v>455</v>
      </c>
      <c r="C860" s="141" t="s">
        <v>18</v>
      </c>
      <c r="D860" s="142" t="s">
        <v>170</v>
      </c>
    </row>
    <row r="861">
      <c r="A861" s="109">
        <v>44208.0</v>
      </c>
      <c r="B861" s="140" t="s">
        <v>455</v>
      </c>
      <c r="C861" s="141" t="s">
        <v>18</v>
      </c>
      <c r="D861" s="142" t="s">
        <v>170</v>
      </c>
    </row>
    <row r="862">
      <c r="A862" s="109">
        <v>44168.0</v>
      </c>
      <c r="B862" s="140" t="s">
        <v>277</v>
      </c>
      <c r="C862" s="141" t="s">
        <v>18</v>
      </c>
      <c r="D862" s="142" t="s">
        <v>170</v>
      </c>
    </row>
    <row r="863">
      <c r="A863" s="109">
        <v>44169.0</v>
      </c>
      <c r="B863" s="140" t="s">
        <v>34</v>
      </c>
      <c r="C863" s="141" t="s">
        <v>18</v>
      </c>
      <c r="D863" s="142" t="s">
        <v>170</v>
      </c>
    </row>
    <row r="864">
      <c r="A864" s="109">
        <v>44166.0</v>
      </c>
      <c r="B864" s="140" t="s">
        <v>34</v>
      </c>
      <c r="C864" s="141" t="s">
        <v>18</v>
      </c>
      <c r="D864" s="142" t="s">
        <v>170</v>
      </c>
    </row>
    <row r="865">
      <c r="A865" s="109">
        <v>44177.0</v>
      </c>
      <c r="B865" s="140" t="s">
        <v>453</v>
      </c>
      <c r="C865" s="141" t="s">
        <v>18</v>
      </c>
      <c r="D865" s="142" t="s">
        <v>170</v>
      </c>
    </row>
    <row r="866">
      <c r="A866" s="109">
        <v>44174.0</v>
      </c>
      <c r="B866" s="140" t="s">
        <v>34</v>
      </c>
      <c r="C866" s="141" t="s">
        <v>18</v>
      </c>
      <c r="D866" s="142" t="s">
        <v>170</v>
      </c>
    </row>
    <row r="867">
      <c r="A867" s="109">
        <v>44168.0</v>
      </c>
      <c r="B867" s="140" t="s">
        <v>34</v>
      </c>
      <c r="C867" s="141" t="s">
        <v>18</v>
      </c>
      <c r="D867" s="142" t="s">
        <v>170</v>
      </c>
    </row>
    <row r="868">
      <c r="A868" s="109">
        <v>44167.0</v>
      </c>
      <c r="B868" s="140" t="s">
        <v>34</v>
      </c>
      <c r="C868" s="141" t="s">
        <v>18</v>
      </c>
      <c r="D868" s="142" t="s">
        <v>170</v>
      </c>
    </row>
    <row r="869">
      <c r="A869" s="109">
        <v>44175.0</v>
      </c>
      <c r="B869" s="140" t="s">
        <v>34</v>
      </c>
      <c r="C869" s="141" t="s">
        <v>18</v>
      </c>
      <c r="D869" s="142" t="s">
        <v>170</v>
      </c>
    </row>
    <row r="870">
      <c r="A870" s="109">
        <v>44163.0</v>
      </c>
      <c r="B870" s="140" t="s">
        <v>34</v>
      </c>
      <c r="C870" s="141" t="s">
        <v>18</v>
      </c>
      <c r="D870" s="142" t="s">
        <v>170</v>
      </c>
    </row>
    <row r="871">
      <c r="A871" s="109">
        <v>44165.0</v>
      </c>
      <c r="B871" s="140" t="s">
        <v>34</v>
      </c>
      <c r="C871" s="141" t="s">
        <v>18</v>
      </c>
      <c r="D871" s="142" t="s">
        <v>170</v>
      </c>
    </row>
    <row r="872">
      <c r="A872" s="109">
        <v>44163.0</v>
      </c>
      <c r="B872" s="140" t="s">
        <v>34</v>
      </c>
      <c r="C872" s="141" t="s">
        <v>18</v>
      </c>
      <c r="D872" s="142" t="s">
        <v>170</v>
      </c>
    </row>
    <row r="873">
      <c r="A873" s="109">
        <v>44167.0</v>
      </c>
      <c r="B873" s="140" t="s">
        <v>34</v>
      </c>
      <c r="C873" s="141" t="s">
        <v>18</v>
      </c>
      <c r="D873" s="142" t="s">
        <v>170</v>
      </c>
    </row>
    <row r="874">
      <c r="A874" s="109">
        <v>44163.0</v>
      </c>
      <c r="B874" s="140" t="s">
        <v>34</v>
      </c>
      <c r="C874" s="141" t="s">
        <v>18</v>
      </c>
      <c r="D874" s="142" t="s">
        <v>170</v>
      </c>
    </row>
    <row r="875">
      <c r="A875" s="109">
        <v>44165.0</v>
      </c>
      <c r="B875" s="140" t="s">
        <v>34</v>
      </c>
      <c r="C875" s="141" t="s">
        <v>18</v>
      </c>
      <c r="D875" s="142" t="s">
        <v>170</v>
      </c>
    </row>
    <row r="876">
      <c r="A876" s="109">
        <v>44169.0</v>
      </c>
      <c r="B876" s="140" t="s">
        <v>34</v>
      </c>
      <c r="C876" s="141" t="s">
        <v>18</v>
      </c>
      <c r="D876" s="142" t="s">
        <v>170</v>
      </c>
    </row>
    <row r="877">
      <c r="A877" s="109">
        <v>44169.0</v>
      </c>
      <c r="B877" s="140" t="s">
        <v>34</v>
      </c>
      <c r="C877" s="141" t="s">
        <v>18</v>
      </c>
      <c r="D877" s="142" t="s">
        <v>170</v>
      </c>
    </row>
    <row r="878">
      <c r="A878" s="109">
        <v>44163.0</v>
      </c>
      <c r="B878" s="140" t="s">
        <v>34</v>
      </c>
      <c r="C878" s="141" t="s">
        <v>18</v>
      </c>
      <c r="D878" s="142" t="s">
        <v>170</v>
      </c>
    </row>
    <row r="879">
      <c r="A879" s="109">
        <v>44163.0</v>
      </c>
      <c r="B879" s="140" t="s">
        <v>34</v>
      </c>
      <c r="C879" s="141" t="s">
        <v>18</v>
      </c>
      <c r="D879" s="142" t="s">
        <v>170</v>
      </c>
    </row>
    <row r="880">
      <c r="A880" s="109">
        <v>44171.0</v>
      </c>
      <c r="B880" s="140" t="s">
        <v>34</v>
      </c>
      <c r="C880" s="141" t="s">
        <v>18</v>
      </c>
      <c r="D880" s="142" t="s">
        <v>170</v>
      </c>
    </row>
    <row r="881">
      <c r="A881" s="109">
        <v>44167.0</v>
      </c>
      <c r="B881" s="140" t="s">
        <v>34</v>
      </c>
      <c r="C881" s="141" t="s">
        <v>18</v>
      </c>
      <c r="D881" s="142" t="s">
        <v>170</v>
      </c>
    </row>
    <row r="882">
      <c r="A882" s="109">
        <v>44169.0</v>
      </c>
      <c r="B882" s="140" t="s">
        <v>34</v>
      </c>
      <c r="C882" s="141" t="s">
        <v>18</v>
      </c>
      <c r="D882" s="142" t="s">
        <v>170</v>
      </c>
    </row>
    <row r="883">
      <c r="A883" s="109">
        <v>44213.0</v>
      </c>
      <c r="B883" s="140" t="s">
        <v>34</v>
      </c>
      <c r="C883" s="141" t="s">
        <v>18</v>
      </c>
      <c r="D883" s="142" t="s">
        <v>456</v>
      </c>
    </row>
    <row r="884">
      <c r="A884" s="109">
        <v>44213.0</v>
      </c>
      <c r="B884" s="140" t="s">
        <v>34</v>
      </c>
      <c r="C884" s="141" t="s">
        <v>18</v>
      </c>
      <c r="D884" s="142" t="s">
        <v>170</v>
      </c>
    </row>
    <row r="885">
      <c r="A885" s="109">
        <v>44213.0</v>
      </c>
      <c r="B885" s="140" t="s">
        <v>34</v>
      </c>
      <c r="C885" s="141" t="s">
        <v>18</v>
      </c>
      <c r="D885" s="142" t="s">
        <v>170</v>
      </c>
    </row>
    <row r="886">
      <c r="A886" s="109">
        <v>44213.0</v>
      </c>
      <c r="B886" s="140" t="s">
        <v>34</v>
      </c>
      <c r="C886" s="141" t="s">
        <v>18</v>
      </c>
      <c r="D886" s="142" t="s">
        <v>170</v>
      </c>
    </row>
    <row r="887">
      <c r="A887" s="109">
        <v>44213.0</v>
      </c>
      <c r="B887" s="140" t="s">
        <v>34</v>
      </c>
      <c r="C887" s="141" t="s">
        <v>18</v>
      </c>
      <c r="D887" s="142" t="s">
        <v>170</v>
      </c>
    </row>
    <row r="888">
      <c r="A888" s="109">
        <v>44213.0</v>
      </c>
      <c r="B888" s="140" t="s">
        <v>34</v>
      </c>
      <c r="C888" s="141" t="s">
        <v>18</v>
      </c>
      <c r="D888" s="142" t="s">
        <v>170</v>
      </c>
    </row>
    <row r="889">
      <c r="A889" s="109">
        <v>44213.0</v>
      </c>
      <c r="B889" s="140" t="s">
        <v>34</v>
      </c>
      <c r="C889" s="141" t="s">
        <v>18</v>
      </c>
      <c r="D889" s="142" t="s">
        <v>170</v>
      </c>
    </row>
    <row r="890">
      <c r="A890" s="109">
        <v>44213.0</v>
      </c>
      <c r="B890" s="140" t="s">
        <v>34</v>
      </c>
      <c r="C890" s="141" t="s">
        <v>18</v>
      </c>
      <c r="D890" s="142" t="s">
        <v>25</v>
      </c>
    </row>
    <row r="891">
      <c r="A891" s="109">
        <v>44215.0</v>
      </c>
      <c r="B891" s="140" t="s">
        <v>34</v>
      </c>
      <c r="C891" s="141" t="s">
        <v>18</v>
      </c>
      <c r="D891" s="142" t="s">
        <v>170</v>
      </c>
    </row>
    <row r="892">
      <c r="A892" s="109">
        <v>44215.0</v>
      </c>
      <c r="B892" s="140" t="s">
        <v>74</v>
      </c>
      <c r="C892" s="141" t="s">
        <v>18</v>
      </c>
      <c r="D892" s="142" t="s">
        <v>25</v>
      </c>
    </row>
    <row r="893">
      <c r="A893" s="109">
        <v>44215.0</v>
      </c>
      <c r="B893" s="140" t="s">
        <v>74</v>
      </c>
      <c r="C893" s="141" t="s">
        <v>18</v>
      </c>
      <c r="D893" s="142" t="s">
        <v>170</v>
      </c>
    </row>
    <row r="894">
      <c r="A894" s="109">
        <v>44220.0</v>
      </c>
      <c r="B894" s="140" t="s">
        <v>34</v>
      </c>
      <c r="C894" s="141" t="s">
        <v>18</v>
      </c>
      <c r="D894" s="142" t="s">
        <v>170</v>
      </c>
    </row>
    <row r="895">
      <c r="A895" s="109">
        <v>44221.0</v>
      </c>
      <c r="B895" s="140" t="s">
        <v>40</v>
      </c>
      <c r="C895" s="141" t="s">
        <v>18</v>
      </c>
      <c r="D895" s="142" t="s">
        <v>25</v>
      </c>
    </row>
    <row r="896">
      <c r="A896" s="109">
        <v>44221.0</v>
      </c>
      <c r="B896" s="140" t="s">
        <v>40</v>
      </c>
      <c r="C896" s="141" t="s">
        <v>18</v>
      </c>
      <c r="D896" s="142" t="s">
        <v>170</v>
      </c>
    </row>
    <row r="897">
      <c r="A897" s="109">
        <v>44221.0</v>
      </c>
      <c r="B897" s="140" t="s">
        <v>40</v>
      </c>
      <c r="C897" s="141" t="s">
        <v>18</v>
      </c>
      <c r="D897" s="142" t="s">
        <v>170</v>
      </c>
    </row>
    <row r="898">
      <c r="A898" s="109">
        <v>44223.0</v>
      </c>
      <c r="B898" s="140" t="s">
        <v>451</v>
      </c>
      <c r="C898" s="141" t="s">
        <v>18</v>
      </c>
      <c r="D898" s="142" t="s">
        <v>170</v>
      </c>
    </row>
    <row r="899">
      <c r="A899" s="109">
        <v>44223.0</v>
      </c>
      <c r="B899" s="140" t="s">
        <v>451</v>
      </c>
      <c r="C899" s="141" t="s">
        <v>18</v>
      </c>
      <c r="D899" s="142" t="s">
        <v>456</v>
      </c>
    </row>
    <row r="900">
      <c r="A900" s="109">
        <v>44223.0</v>
      </c>
      <c r="B900" s="165" t="s">
        <v>458</v>
      </c>
      <c r="C900" s="141" t="s">
        <v>18</v>
      </c>
      <c r="D900" s="142" t="s">
        <v>170</v>
      </c>
    </row>
    <row r="901">
      <c r="A901" s="109">
        <v>44223.0</v>
      </c>
      <c r="B901" s="165" t="s">
        <v>459</v>
      </c>
      <c r="C901" s="141" t="s">
        <v>18</v>
      </c>
      <c r="D901" s="142" t="s">
        <v>170</v>
      </c>
    </row>
    <row r="902">
      <c r="A902" s="109">
        <v>44223.0</v>
      </c>
      <c r="B902" s="165" t="s">
        <v>460</v>
      </c>
      <c r="C902" s="141" t="s">
        <v>18</v>
      </c>
      <c r="D902" s="142" t="s">
        <v>456</v>
      </c>
    </row>
    <row r="903">
      <c r="A903" s="109">
        <v>44223.0</v>
      </c>
      <c r="B903" s="165" t="s">
        <v>461</v>
      </c>
      <c r="C903" s="141" t="s">
        <v>18</v>
      </c>
      <c r="D903" s="142" t="s">
        <v>170</v>
      </c>
    </row>
    <row r="904">
      <c r="A904" s="109">
        <v>44224.0</v>
      </c>
      <c r="B904" s="140" t="s">
        <v>68</v>
      </c>
      <c r="C904" s="141" t="s">
        <v>18</v>
      </c>
      <c r="D904" s="142" t="s">
        <v>170</v>
      </c>
    </row>
    <row r="905">
      <c r="A905" s="109">
        <v>44228.0</v>
      </c>
      <c r="B905" s="140" t="s">
        <v>43</v>
      </c>
      <c r="C905" s="141" t="s">
        <v>18</v>
      </c>
      <c r="D905" s="142" t="s">
        <v>170</v>
      </c>
    </row>
    <row r="906">
      <c r="A906" s="109">
        <v>44229.0</v>
      </c>
      <c r="B906" s="140" t="s">
        <v>451</v>
      </c>
      <c r="C906" s="141" t="s">
        <v>18</v>
      </c>
      <c r="D906" s="142" t="s">
        <v>170</v>
      </c>
    </row>
    <row r="907">
      <c r="A907" s="109">
        <v>44229.0</v>
      </c>
      <c r="B907" s="140" t="s">
        <v>462</v>
      </c>
      <c r="C907" s="141" t="s">
        <v>18</v>
      </c>
      <c r="D907" s="142" t="s">
        <v>170</v>
      </c>
    </row>
    <row r="908">
      <c r="A908" s="109">
        <v>44230.0</v>
      </c>
      <c r="B908" s="140" t="s">
        <v>462</v>
      </c>
      <c r="C908" s="141" t="s">
        <v>18</v>
      </c>
      <c r="D908" s="142" t="s">
        <v>25</v>
      </c>
    </row>
    <row r="909">
      <c r="A909" s="109">
        <v>44230.0</v>
      </c>
      <c r="B909" s="140" t="s">
        <v>462</v>
      </c>
      <c r="C909" s="141" t="s">
        <v>18</v>
      </c>
      <c r="D909" s="142" t="s">
        <v>170</v>
      </c>
    </row>
    <row r="910">
      <c r="A910" s="109">
        <v>44230.0</v>
      </c>
      <c r="B910" s="140" t="s">
        <v>462</v>
      </c>
      <c r="C910" s="141" t="s">
        <v>18</v>
      </c>
      <c r="D910" s="142" t="s">
        <v>170</v>
      </c>
    </row>
    <row r="911">
      <c r="A911" s="109">
        <v>44230.0</v>
      </c>
      <c r="B911" s="140" t="s">
        <v>462</v>
      </c>
      <c r="C911" s="141" t="s">
        <v>18</v>
      </c>
      <c r="D911" s="142" t="s">
        <v>25</v>
      </c>
    </row>
    <row r="912">
      <c r="A912" s="109">
        <v>44231.0</v>
      </c>
      <c r="B912" s="140" t="s">
        <v>462</v>
      </c>
      <c r="C912" s="141" t="s">
        <v>18</v>
      </c>
      <c r="D912" s="142" t="s">
        <v>170</v>
      </c>
    </row>
    <row r="913">
      <c r="A913" s="109">
        <v>44234.0</v>
      </c>
      <c r="B913" s="140" t="s">
        <v>74</v>
      </c>
      <c r="C913" s="141" t="s">
        <v>18</v>
      </c>
      <c r="D913" s="142" t="s">
        <v>452</v>
      </c>
    </row>
    <row r="914">
      <c r="A914" s="109">
        <v>44241.0</v>
      </c>
      <c r="B914" s="140" t="s">
        <v>74</v>
      </c>
      <c r="C914" s="141" t="s">
        <v>18</v>
      </c>
      <c r="D914" s="142" t="s">
        <v>170</v>
      </c>
    </row>
    <row r="915">
      <c r="A915" s="109">
        <v>44241.0</v>
      </c>
      <c r="B915" s="140" t="s">
        <v>74</v>
      </c>
      <c r="C915" s="141" t="s">
        <v>18</v>
      </c>
      <c r="D915" s="142" t="s">
        <v>170</v>
      </c>
    </row>
    <row r="916">
      <c r="A916" s="109">
        <v>44241.0</v>
      </c>
      <c r="B916" s="140" t="s">
        <v>74</v>
      </c>
      <c r="C916" s="141" t="s">
        <v>18</v>
      </c>
      <c r="D916" s="142" t="s">
        <v>170</v>
      </c>
    </row>
    <row r="917">
      <c r="A917" s="109">
        <v>44241.0</v>
      </c>
      <c r="B917" s="140" t="s">
        <v>276</v>
      </c>
      <c r="C917" s="141" t="s">
        <v>18</v>
      </c>
      <c r="D917" s="142" t="s">
        <v>463</v>
      </c>
    </row>
    <row r="918">
      <c r="A918" s="109">
        <v>44241.0</v>
      </c>
      <c r="B918" s="140" t="s">
        <v>451</v>
      </c>
      <c r="C918" s="141" t="s">
        <v>18</v>
      </c>
      <c r="D918" s="142" t="s">
        <v>170</v>
      </c>
    </row>
    <row r="919">
      <c r="A919" s="109">
        <v>44244.0</v>
      </c>
      <c r="B919" s="140" t="s">
        <v>34</v>
      </c>
      <c r="C919" s="141" t="s">
        <v>18</v>
      </c>
      <c r="D919" s="142" t="s">
        <v>170</v>
      </c>
    </row>
    <row r="920">
      <c r="A920" s="109">
        <v>44244.0</v>
      </c>
      <c r="B920" s="140" t="s">
        <v>34</v>
      </c>
      <c r="C920" s="141" t="s">
        <v>18</v>
      </c>
      <c r="D920" s="142" t="s">
        <v>170</v>
      </c>
    </row>
    <row r="921">
      <c r="A921" s="109">
        <v>44244.0</v>
      </c>
      <c r="B921" s="140" t="s">
        <v>34</v>
      </c>
      <c r="C921" s="141" t="s">
        <v>18</v>
      </c>
      <c r="D921" s="142" t="s">
        <v>464</v>
      </c>
    </row>
    <row r="922">
      <c r="A922" s="109">
        <v>44244.0</v>
      </c>
      <c r="B922" s="140" t="s">
        <v>451</v>
      </c>
      <c r="C922" s="141" t="s">
        <v>18</v>
      </c>
      <c r="D922" s="142" t="s">
        <v>464</v>
      </c>
    </row>
    <row r="923">
      <c r="A923" s="109">
        <v>44244.0</v>
      </c>
      <c r="B923" s="140" t="s">
        <v>451</v>
      </c>
      <c r="C923" s="141" t="s">
        <v>18</v>
      </c>
      <c r="D923" s="142" t="s">
        <v>464</v>
      </c>
    </row>
    <row r="924">
      <c r="A924" s="109">
        <v>44244.0</v>
      </c>
      <c r="B924" s="140" t="s">
        <v>451</v>
      </c>
      <c r="C924" s="141" t="s">
        <v>18</v>
      </c>
      <c r="D924" s="142" t="s">
        <v>170</v>
      </c>
    </row>
    <row r="925">
      <c r="A925" s="109">
        <v>44244.0</v>
      </c>
      <c r="B925" s="140" t="s">
        <v>451</v>
      </c>
      <c r="C925" s="141" t="s">
        <v>18</v>
      </c>
      <c r="D925" s="142" t="s">
        <v>170</v>
      </c>
    </row>
    <row r="926">
      <c r="A926" s="109">
        <v>44248.0</v>
      </c>
      <c r="B926" s="140" t="s">
        <v>462</v>
      </c>
      <c r="C926" s="141" t="s">
        <v>18</v>
      </c>
      <c r="D926" s="142" t="s">
        <v>170</v>
      </c>
    </row>
    <row r="927">
      <c r="A927" s="109">
        <v>44249.0</v>
      </c>
      <c r="B927" s="140" t="s">
        <v>451</v>
      </c>
      <c r="C927" s="141" t="s">
        <v>18</v>
      </c>
      <c r="D927" s="142" t="s">
        <v>170</v>
      </c>
    </row>
    <row r="928">
      <c r="A928" s="109">
        <v>44249.0</v>
      </c>
      <c r="B928" s="140" t="s">
        <v>74</v>
      </c>
      <c r="C928" s="141" t="s">
        <v>18</v>
      </c>
      <c r="D928" s="142" t="s">
        <v>170</v>
      </c>
    </row>
    <row r="929">
      <c r="A929" s="109">
        <v>44249.0</v>
      </c>
      <c r="B929" s="140" t="s">
        <v>74</v>
      </c>
      <c r="C929" s="141" t="s">
        <v>18</v>
      </c>
      <c r="D929" s="142" t="s">
        <v>170</v>
      </c>
    </row>
    <row r="930">
      <c r="A930" s="109">
        <v>44250.0</v>
      </c>
      <c r="B930" s="140" t="s">
        <v>462</v>
      </c>
      <c r="C930" s="141" t="s">
        <v>18</v>
      </c>
      <c r="D930" s="142" t="s">
        <v>170</v>
      </c>
    </row>
    <row r="931">
      <c r="A931" s="109">
        <v>44250.0</v>
      </c>
      <c r="B931" s="140" t="s">
        <v>462</v>
      </c>
      <c r="C931" s="141" t="s">
        <v>18</v>
      </c>
      <c r="D931" s="142" t="s">
        <v>170</v>
      </c>
    </row>
    <row r="932">
      <c r="A932" s="109">
        <v>44251.0</v>
      </c>
      <c r="B932" s="140" t="s">
        <v>74</v>
      </c>
      <c r="C932" s="141" t="s">
        <v>18</v>
      </c>
      <c r="D932" s="142" t="s">
        <v>170</v>
      </c>
    </row>
    <row r="933">
      <c r="A933" s="109">
        <v>44252.0</v>
      </c>
      <c r="B933" s="140" t="s">
        <v>40</v>
      </c>
      <c r="C933" s="141" t="s">
        <v>18</v>
      </c>
      <c r="D933" s="142" t="s">
        <v>170</v>
      </c>
    </row>
    <row r="934">
      <c r="A934" s="109">
        <v>44252.0</v>
      </c>
      <c r="B934" s="140" t="s">
        <v>40</v>
      </c>
      <c r="C934" s="141" t="s">
        <v>18</v>
      </c>
      <c r="D934" s="142" t="s">
        <v>170</v>
      </c>
    </row>
    <row r="935">
      <c r="A935" s="109">
        <v>44258.0</v>
      </c>
      <c r="B935" s="140" t="s">
        <v>451</v>
      </c>
      <c r="C935" s="141" t="s">
        <v>18</v>
      </c>
      <c r="D935" s="142" t="s">
        <v>170</v>
      </c>
    </row>
    <row r="936">
      <c r="A936" s="109">
        <v>44259.0</v>
      </c>
      <c r="B936" s="140" t="s">
        <v>451</v>
      </c>
      <c r="C936" s="141" t="s">
        <v>18</v>
      </c>
      <c r="D936" s="142" t="s">
        <v>170</v>
      </c>
    </row>
    <row r="937">
      <c r="A937" s="109">
        <v>44259.0</v>
      </c>
      <c r="B937" s="140" t="s">
        <v>451</v>
      </c>
      <c r="C937" s="141" t="s">
        <v>18</v>
      </c>
      <c r="D937" s="142" t="s">
        <v>170</v>
      </c>
    </row>
    <row r="938">
      <c r="A938" s="109">
        <v>44270.0</v>
      </c>
      <c r="B938" s="140" t="s">
        <v>287</v>
      </c>
      <c r="C938" s="141" t="s">
        <v>465</v>
      </c>
      <c r="D938" s="142" t="s">
        <v>170</v>
      </c>
    </row>
    <row r="939">
      <c r="A939" s="109">
        <v>44272.0</v>
      </c>
      <c r="B939" s="140" t="s">
        <v>287</v>
      </c>
      <c r="C939" s="141" t="s">
        <v>465</v>
      </c>
      <c r="D939" s="142" t="s">
        <v>170</v>
      </c>
    </row>
    <row r="940">
      <c r="A940" s="109">
        <v>44272.0</v>
      </c>
      <c r="B940" s="140" t="s">
        <v>287</v>
      </c>
      <c r="C940" s="141" t="s">
        <v>465</v>
      </c>
      <c r="D940" s="142" t="s">
        <v>466</v>
      </c>
    </row>
    <row r="941">
      <c r="A941" s="109">
        <v>44273.0</v>
      </c>
      <c r="B941" s="140" t="s">
        <v>287</v>
      </c>
      <c r="C941" s="141" t="s">
        <v>465</v>
      </c>
      <c r="D941" s="142" t="s">
        <v>466</v>
      </c>
    </row>
    <row r="942">
      <c r="A942" s="109">
        <v>44273.0</v>
      </c>
      <c r="B942" s="140" t="s">
        <v>287</v>
      </c>
      <c r="C942" s="141" t="s">
        <v>465</v>
      </c>
      <c r="D942" s="142" t="s">
        <v>19</v>
      </c>
    </row>
    <row r="943">
      <c r="A943" s="109">
        <v>44273.0</v>
      </c>
      <c r="B943" s="140" t="s">
        <v>287</v>
      </c>
      <c r="C943" s="141" t="s">
        <v>467</v>
      </c>
      <c r="D943" s="142" t="s">
        <v>466</v>
      </c>
    </row>
    <row r="944">
      <c r="A944" s="109">
        <v>44276.0</v>
      </c>
      <c r="B944" s="140" t="s">
        <v>287</v>
      </c>
      <c r="C944" s="141" t="s">
        <v>468</v>
      </c>
      <c r="D944" s="142" t="s">
        <v>170</v>
      </c>
    </row>
    <row r="945">
      <c r="A945" s="109">
        <v>44276.0</v>
      </c>
      <c r="B945" s="140" t="s">
        <v>116</v>
      </c>
      <c r="C945" s="141" t="s">
        <v>465</v>
      </c>
      <c r="D945" s="142" t="s">
        <v>170</v>
      </c>
    </row>
    <row r="946">
      <c r="A946" s="109">
        <v>44276.0</v>
      </c>
      <c r="B946" s="140" t="s">
        <v>287</v>
      </c>
      <c r="C946" s="141" t="s">
        <v>465</v>
      </c>
      <c r="D946" s="142" t="s">
        <v>170</v>
      </c>
    </row>
    <row r="947">
      <c r="A947" s="109">
        <v>44277.0</v>
      </c>
      <c r="B947" s="140" t="s">
        <v>455</v>
      </c>
      <c r="C947" s="141" t="s">
        <v>465</v>
      </c>
      <c r="D947" s="142" t="s">
        <v>466</v>
      </c>
    </row>
    <row r="948">
      <c r="A948" s="109">
        <v>44278.0</v>
      </c>
      <c r="B948" s="140" t="s">
        <v>455</v>
      </c>
      <c r="C948" s="141" t="s">
        <v>465</v>
      </c>
      <c r="D948" s="142" t="s">
        <v>170</v>
      </c>
    </row>
    <row r="949">
      <c r="A949" s="109">
        <v>44279.0</v>
      </c>
      <c r="B949" s="140" t="s">
        <v>74</v>
      </c>
      <c r="C949" s="141" t="s">
        <v>465</v>
      </c>
      <c r="D949" s="142" t="s">
        <v>466</v>
      </c>
    </row>
    <row r="950">
      <c r="A950" s="109">
        <v>44279.0</v>
      </c>
      <c r="B950" s="140" t="s">
        <v>68</v>
      </c>
      <c r="C950" s="141" t="s">
        <v>465</v>
      </c>
      <c r="D950" s="142" t="s">
        <v>466</v>
      </c>
    </row>
    <row r="951">
      <c r="A951" s="109">
        <v>44279.0</v>
      </c>
      <c r="B951" s="140" t="s">
        <v>34</v>
      </c>
      <c r="C951" s="141" t="s">
        <v>465</v>
      </c>
      <c r="D951" s="142" t="s">
        <v>170</v>
      </c>
    </row>
    <row r="952">
      <c r="A952" s="109">
        <v>44279.0</v>
      </c>
      <c r="B952" s="140" t="s">
        <v>34</v>
      </c>
      <c r="C952" s="141" t="s">
        <v>465</v>
      </c>
      <c r="D952" s="142" t="s">
        <v>170</v>
      </c>
    </row>
    <row r="953">
      <c r="A953" s="109">
        <v>44280.0</v>
      </c>
      <c r="B953" s="140" t="s">
        <v>68</v>
      </c>
      <c r="C953" s="141" t="s">
        <v>469</v>
      </c>
      <c r="D953" s="142" t="s">
        <v>170</v>
      </c>
    </row>
    <row r="954">
      <c r="A954" s="109">
        <v>44280.0</v>
      </c>
      <c r="B954" s="140" t="s">
        <v>68</v>
      </c>
      <c r="C954" s="141" t="s">
        <v>469</v>
      </c>
      <c r="D954" s="142" t="s">
        <v>170</v>
      </c>
    </row>
    <row r="955">
      <c r="A955" s="109">
        <v>44280.0</v>
      </c>
      <c r="B955" s="140" t="s">
        <v>68</v>
      </c>
      <c r="C955" s="141" t="s">
        <v>469</v>
      </c>
      <c r="D955" s="142" t="s">
        <v>170</v>
      </c>
    </row>
    <row r="956">
      <c r="A956" s="109">
        <v>44283.0</v>
      </c>
      <c r="B956" s="140" t="s">
        <v>34</v>
      </c>
      <c r="C956" s="141" t="s">
        <v>465</v>
      </c>
      <c r="D956" s="142" t="s">
        <v>170</v>
      </c>
    </row>
    <row r="957">
      <c r="A957" s="109">
        <v>44283.0</v>
      </c>
      <c r="B957" s="140" t="s">
        <v>34</v>
      </c>
      <c r="C957" s="141" t="s">
        <v>465</v>
      </c>
      <c r="D957" s="142" t="s">
        <v>170</v>
      </c>
    </row>
    <row r="958">
      <c r="A958" s="109">
        <v>44284.0</v>
      </c>
      <c r="B958" s="166" t="s">
        <v>120</v>
      </c>
      <c r="C958" s="141" t="s">
        <v>465</v>
      </c>
      <c r="D958" s="142" t="s">
        <v>170</v>
      </c>
    </row>
    <row r="959">
      <c r="A959" s="109">
        <v>44284.0</v>
      </c>
      <c r="B959" s="140" t="s">
        <v>68</v>
      </c>
      <c r="C959" s="141" t="s">
        <v>465</v>
      </c>
      <c r="D959" s="142" t="s">
        <v>170</v>
      </c>
    </row>
    <row r="960">
      <c r="A960" s="109">
        <v>44284.0</v>
      </c>
      <c r="B960" s="140" t="s">
        <v>68</v>
      </c>
      <c r="C960" s="141" t="s">
        <v>465</v>
      </c>
      <c r="D960" s="142" t="s">
        <v>170</v>
      </c>
    </row>
    <row r="961">
      <c r="A961" s="109">
        <v>44285.0</v>
      </c>
      <c r="B961" s="140" t="s">
        <v>470</v>
      </c>
      <c r="C961" s="141" t="s">
        <v>465</v>
      </c>
      <c r="D961" s="142" t="s">
        <v>170</v>
      </c>
    </row>
    <row r="962">
      <c r="A962" s="109">
        <v>44285.0</v>
      </c>
      <c r="B962" s="140" t="s">
        <v>470</v>
      </c>
      <c r="C962" s="141" t="s">
        <v>468</v>
      </c>
      <c r="D962" s="142"/>
    </row>
    <row r="963">
      <c r="A963" s="109">
        <v>44285.0</v>
      </c>
      <c r="B963" s="140" t="s">
        <v>470</v>
      </c>
      <c r="C963" s="141" t="s">
        <v>471</v>
      </c>
      <c r="D963" s="142"/>
    </row>
    <row r="964">
      <c r="A964" s="109">
        <v>44285.0</v>
      </c>
      <c r="B964" s="140" t="s">
        <v>33</v>
      </c>
      <c r="C964" s="141" t="s">
        <v>465</v>
      </c>
      <c r="D964" s="142" t="s">
        <v>170</v>
      </c>
    </row>
    <row r="965">
      <c r="A965" s="109">
        <v>44285.0</v>
      </c>
      <c r="B965" s="140" t="s">
        <v>33</v>
      </c>
      <c r="C965" s="141" t="s">
        <v>465</v>
      </c>
      <c r="D965" s="142" t="s">
        <v>170</v>
      </c>
    </row>
    <row r="966">
      <c r="A966" s="109">
        <v>44286.0</v>
      </c>
      <c r="B966" s="140" t="s">
        <v>33</v>
      </c>
      <c r="C966" s="141" t="s">
        <v>465</v>
      </c>
      <c r="D966" s="142" t="s">
        <v>170</v>
      </c>
    </row>
    <row r="967">
      <c r="A967" s="109">
        <v>44286.0</v>
      </c>
      <c r="B967" s="140" t="s">
        <v>33</v>
      </c>
      <c r="C967" s="141" t="s">
        <v>465</v>
      </c>
      <c r="D967" s="142" t="s">
        <v>466</v>
      </c>
    </row>
    <row r="968">
      <c r="A968" s="109">
        <v>44292.0</v>
      </c>
      <c r="B968" s="140" t="s">
        <v>34</v>
      </c>
      <c r="C968" s="141" t="s">
        <v>18</v>
      </c>
      <c r="D968" s="142" t="s">
        <v>25</v>
      </c>
    </row>
    <row r="969">
      <c r="A969" s="109">
        <v>44292.0</v>
      </c>
      <c r="B969" s="140" t="s">
        <v>34</v>
      </c>
      <c r="C969" s="141" t="s">
        <v>18</v>
      </c>
      <c r="D969" s="142" t="s">
        <v>472</v>
      </c>
    </row>
    <row r="970">
      <c r="A970" s="109">
        <v>44292.0</v>
      </c>
      <c r="B970" s="140" t="s">
        <v>34</v>
      </c>
      <c r="C970" s="141" t="s">
        <v>18</v>
      </c>
      <c r="D970" s="142" t="s">
        <v>473</v>
      </c>
    </row>
    <row r="971">
      <c r="A971" s="109">
        <v>44292.0</v>
      </c>
      <c r="B971" s="140" t="s">
        <v>34</v>
      </c>
      <c r="C971" s="141" t="s">
        <v>18</v>
      </c>
      <c r="D971" s="142" t="s">
        <v>474</v>
      </c>
    </row>
    <row r="972">
      <c r="A972" s="109">
        <v>44292.0</v>
      </c>
      <c r="B972" s="140" t="s">
        <v>34</v>
      </c>
      <c r="C972" s="141" t="s">
        <v>18</v>
      </c>
      <c r="D972" s="142" t="s">
        <v>474</v>
      </c>
    </row>
    <row r="973">
      <c r="A973" s="109">
        <v>44293.0</v>
      </c>
      <c r="B973" s="140" t="s">
        <v>34</v>
      </c>
      <c r="C973" s="141" t="s">
        <v>18</v>
      </c>
      <c r="D973" s="142" t="s">
        <v>235</v>
      </c>
    </row>
    <row r="974">
      <c r="A974" s="109">
        <v>44293.0</v>
      </c>
      <c r="B974" s="140" t="s">
        <v>451</v>
      </c>
      <c r="C974" s="141" t="s">
        <v>18</v>
      </c>
      <c r="D974" s="142" t="s">
        <v>475</v>
      </c>
    </row>
    <row r="975">
      <c r="A975" s="109">
        <v>44293.0</v>
      </c>
      <c r="B975" s="140" t="s">
        <v>451</v>
      </c>
      <c r="C975" s="141" t="s">
        <v>18</v>
      </c>
      <c r="D975" s="142" t="s">
        <v>476</v>
      </c>
    </row>
    <row r="976">
      <c r="A976" s="109">
        <v>44293.0</v>
      </c>
      <c r="B976" s="140" t="s">
        <v>451</v>
      </c>
      <c r="C976" s="141" t="s">
        <v>18</v>
      </c>
      <c r="D976" s="142" t="s">
        <v>476</v>
      </c>
    </row>
    <row r="977">
      <c r="A977" s="109">
        <v>44293.0</v>
      </c>
      <c r="B977" s="140" t="s">
        <v>451</v>
      </c>
      <c r="C977" s="141" t="s">
        <v>18</v>
      </c>
      <c r="D977" s="142" t="s">
        <v>25</v>
      </c>
    </row>
    <row r="978">
      <c r="A978" s="109">
        <v>44294.0</v>
      </c>
      <c r="B978" s="140" t="s">
        <v>451</v>
      </c>
      <c r="C978" s="141" t="s">
        <v>18</v>
      </c>
      <c r="D978" s="142" t="s">
        <v>170</v>
      </c>
    </row>
    <row r="979">
      <c r="A979" s="109">
        <v>44294.0</v>
      </c>
      <c r="B979" s="140" t="s">
        <v>455</v>
      </c>
      <c r="C979" s="141" t="s">
        <v>18</v>
      </c>
      <c r="D979" s="142" t="s">
        <v>170</v>
      </c>
    </row>
    <row r="980">
      <c r="A980" s="109">
        <v>44294.0</v>
      </c>
      <c r="B980" s="140" t="s">
        <v>455</v>
      </c>
      <c r="C980" s="141" t="s">
        <v>18</v>
      </c>
      <c r="D980" s="142" t="s">
        <v>235</v>
      </c>
    </row>
    <row r="981">
      <c r="A981" s="109">
        <v>44294.0</v>
      </c>
      <c r="B981" s="140" t="s">
        <v>455</v>
      </c>
      <c r="C981" s="141" t="s">
        <v>18</v>
      </c>
      <c r="D981" s="142" t="s">
        <v>170</v>
      </c>
    </row>
    <row r="982">
      <c r="A982" s="109">
        <v>44294.0</v>
      </c>
      <c r="B982" s="140" t="s">
        <v>455</v>
      </c>
      <c r="C982" s="141" t="s">
        <v>18</v>
      </c>
      <c r="D982" s="142" t="s">
        <v>466</v>
      </c>
    </row>
    <row r="983">
      <c r="A983" s="109">
        <v>44294.0</v>
      </c>
      <c r="B983" s="140" t="s">
        <v>455</v>
      </c>
      <c r="C983" s="141" t="s">
        <v>18</v>
      </c>
      <c r="D983" s="142" t="s">
        <v>170</v>
      </c>
    </row>
    <row r="984">
      <c r="A984" s="109">
        <v>44294.0</v>
      </c>
      <c r="B984" s="140" t="s">
        <v>455</v>
      </c>
      <c r="C984" s="141" t="s">
        <v>18</v>
      </c>
      <c r="D984" s="142" t="s">
        <v>170</v>
      </c>
    </row>
    <row r="985">
      <c r="A985" s="109">
        <v>44295.0</v>
      </c>
      <c r="B985" s="140" t="s">
        <v>455</v>
      </c>
      <c r="C985" s="141" t="s">
        <v>42</v>
      </c>
      <c r="D985" s="142" t="s">
        <v>170</v>
      </c>
    </row>
    <row r="986">
      <c r="A986" s="109">
        <v>44295.0</v>
      </c>
      <c r="B986" s="140" t="s">
        <v>455</v>
      </c>
      <c r="C986" s="141" t="s">
        <v>42</v>
      </c>
      <c r="D986" s="142" t="s">
        <v>466</v>
      </c>
    </row>
    <row r="987">
      <c r="A987" s="109">
        <v>44295.0</v>
      </c>
      <c r="B987" s="140" t="s">
        <v>34</v>
      </c>
      <c r="C987" s="141" t="s">
        <v>18</v>
      </c>
      <c r="D987" s="142" t="s">
        <v>466</v>
      </c>
    </row>
    <row r="988">
      <c r="A988" s="109">
        <v>44295.0</v>
      </c>
      <c r="B988" s="140" t="s">
        <v>34</v>
      </c>
      <c r="C988" s="141" t="s">
        <v>18</v>
      </c>
      <c r="D988" s="142" t="s">
        <v>170</v>
      </c>
    </row>
    <row r="989">
      <c r="A989" s="109">
        <v>44295.0</v>
      </c>
      <c r="B989" s="140" t="s">
        <v>455</v>
      </c>
      <c r="C989" s="141" t="s">
        <v>18</v>
      </c>
      <c r="D989" s="142" t="s">
        <v>170</v>
      </c>
    </row>
    <row r="990">
      <c r="A990" s="109">
        <v>44295.0</v>
      </c>
      <c r="B990" s="140" t="s">
        <v>455</v>
      </c>
      <c r="C990" s="141" t="s">
        <v>42</v>
      </c>
      <c r="D990" s="142" t="s">
        <v>170</v>
      </c>
    </row>
    <row r="991">
      <c r="A991" s="109">
        <v>44295.0</v>
      </c>
      <c r="B991" s="140" t="s">
        <v>455</v>
      </c>
      <c r="C991" s="141" t="s">
        <v>42</v>
      </c>
      <c r="D991" s="142" t="s">
        <v>170</v>
      </c>
    </row>
    <row r="992">
      <c r="A992" s="109">
        <v>44295.0</v>
      </c>
      <c r="B992" s="140" t="s">
        <v>455</v>
      </c>
      <c r="C992" s="141" t="s">
        <v>42</v>
      </c>
      <c r="D992" s="142" t="s">
        <v>466</v>
      </c>
    </row>
    <row r="993">
      <c r="A993" s="109">
        <v>44298.0</v>
      </c>
      <c r="B993" s="140" t="s">
        <v>34</v>
      </c>
      <c r="C993" s="141" t="s">
        <v>18</v>
      </c>
      <c r="D993" s="142" t="s">
        <v>256</v>
      </c>
    </row>
    <row r="994">
      <c r="A994" s="109">
        <v>44298.0</v>
      </c>
      <c r="B994" s="140" t="s">
        <v>34</v>
      </c>
      <c r="C994" s="141" t="s">
        <v>18</v>
      </c>
      <c r="D994" s="142" t="s">
        <v>235</v>
      </c>
    </row>
    <row r="995">
      <c r="A995" s="109">
        <v>44298.0</v>
      </c>
      <c r="B995" s="140" t="s">
        <v>451</v>
      </c>
      <c r="C995" s="141" t="s">
        <v>18</v>
      </c>
      <c r="D995" s="142" t="s">
        <v>170</v>
      </c>
    </row>
    <row r="996">
      <c r="A996" s="109">
        <v>44298.0</v>
      </c>
      <c r="B996" s="140" t="s">
        <v>451</v>
      </c>
      <c r="C996" s="141" t="s">
        <v>18</v>
      </c>
      <c r="D996" s="142" t="s">
        <v>170</v>
      </c>
    </row>
    <row r="997">
      <c r="A997" s="109">
        <v>44298.0</v>
      </c>
      <c r="B997" s="140" t="s">
        <v>455</v>
      </c>
      <c r="C997" s="141" t="s">
        <v>18</v>
      </c>
      <c r="D997" s="142" t="s">
        <v>25</v>
      </c>
    </row>
    <row r="998">
      <c r="A998" s="109">
        <v>44298.0</v>
      </c>
      <c r="B998" s="140" t="s">
        <v>455</v>
      </c>
      <c r="C998" s="141" t="s">
        <v>18</v>
      </c>
      <c r="D998" s="142" t="s">
        <v>35</v>
      </c>
    </row>
    <row r="999">
      <c r="A999" s="109">
        <v>44298.0</v>
      </c>
      <c r="B999" s="140" t="s">
        <v>455</v>
      </c>
      <c r="C999" s="141" t="s">
        <v>18</v>
      </c>
      <c r="D999" s="142" t="s">
        <v>170</v>
      </c>
    </row>
    <row r="1000">
      <c r="A1000" s="109">
        <v>44299.0</v>
      </c>
      <c r="B1000" s="140" t="s">
        <v>34</v>
      </c>
      <c r="C1000" s="141" t="s">
        <v>18</v>
      </c>
      <c r="D1000" s="142" t="s">
        <v>25</v>
      </c>
    </row>
    <row r="1001">
      <c r="A1001" s="109">
        <v>44299.0</v>
      </c>
      <c r="B1001" s="140" t="s">
        <v>34</v>
      </c>
      <c r="C1001" s="141" t="s">
        <v>18</v>
      </c>
      <c r="D1001" s="142" t="s">
        <v>170</v>
      </c>
    </row>
    <row r="1002">
      <c r="A1002" s="109">
        <v>44299.0</v>
      </c>
      <c r="B1002" s="140" t="s">
        <v>455</v>
      </c>
      <c r="C1002" s="141" t="s">
        <v>18</v>
      </c>
      <c r="D1002" s="142" t="s">
        <v>170</v>
      </c>
    </row>
    <row r="1003">
      <c r="A1003" s="109">
        <v>44299.0</v>
      </c>
      <c r="B1003" s="140" t="s">
        <v>455</v>
      </c>
      <c r="C1003" s="141" t="s">
        <v>18</v>
      </c>
      <c r="D1003" s="142" t="s">
        <v>170</v>
      </c>
    </row>
    <row r="1004">
      <c r="A1004" s="109">
        <v>44300.0</v>
      </c>
      <c r="B1004" s="140" t="s">
        <v>34</v>
      </c>
      <c r="C1004" s="141" t="s">
        <v>18</v>
      </c>
      <c r="D1004" s="142" t="s">
        <v>170</v>
      </c>
    </row>
    <row r="1005">
      <c r="A1005" s="109">
        <v>44300.0</v>
      </c>
      <c r="B1005" s="140" t="s">
        <v>34</v>
      </c>
      <c r="C1005" s="141" t="s">
        <v>18</v>
      </c>
      <c r="D1005" s="142" t="s">
        <v>170</v>
      </c>
    </row>
    <row r="1006">
      <c r="A1006" s="109">
        <v>44300.0</v>
      </c>
      <c r="B1006" s="140" t="s">
        <v>34</v>
      </c>
      <c r="C1006" s="141" t="s">
        <v>18</v>
      </c>
      <c r="D1006" s="142" t="s">
        <v>170</v>
      </c>
    </row>
    <row r="1007">
      <c r="A1007" s="109">
        <v>44300.0</v>
      </c>
      <c r="B1007" s="140" t="s">
        <v>455</v>
      </c>
      <c r="C1007" s="141" t="s">
        <v>18</v>
      </c>
      <c r="D1007" s="142" t="s">
        <v>466</v>
      </c>
    </row>
    <row r="1008">
      <c r="A1008" s="109">
        <v>44300.0</v>
      </c>
      <c r="B1008" s="140" t="s">
        <v>455</v>
      </c>
      <c r="C1008" s="141" t="s">
        <v>18</v>
      </c>
      <c r="D1008" s="146" t="s">
        <v>25</v>
      </c>
    </row>
    <row r="1009">
      <c r="A1009" s="109">
        <v>44301.0</v>
      </c>
      <c r="B1009" s="140" t="s">
        <v>455</v>
      </c>
      <c r="C1009" s="141" t="s">
        <v>18</v>
      </c>
      <c r="D1009" s="142" t="s">
        <v>170</v>
      </c>
    </row>
    <row r="1010">
      <c r="A1010" s="109">
        <v>44301.0</v>
      </c>
      <c r="B1010" s="140" t="s">
        <v>455</v>
      </c>
      <c r="C1010" s="141" t="s">
        <v>18</v>
      </c>
      <c r="D1010" s="142" t="s">
        <v>170</v>
      </c>
    </row>
    <row r="1011">
      <c r="A1011" s="109">
        <v>44301.0</v>
      </c>
      <c r="B1011" s="140" t="s">
        <v>455</v>
      </c>
      <c r="C1011" s="141" t="s">
        <v>18</v>
      </c>
      <c r="D1011" s="142" t="s">
        <v>170</v>
      </c>
    </row>
    <row r="1012">
      <c r="A1012" s="109">
        <v>44301.0</v>
      </c>
      <c r="B1012" s="140" t="s">
        <v>455</v>
      </c>
      <c r="C1012" s="141" t="s">
        <v>18</v>
      </c>
      <c r="D1012" s="142" t="s">
        <v>170</v>
      </c>
    </row>
    <row r="1013">
      <c r="A1013" s="109">
        <v>44301.0</v>
      </c>
      <c r="B1013" s="140" t="s">
        <v>455</v>
      </c>
      <c r="C1013" s="141" t="s">
        <v>18</v>
      </c>
      <c r="D1013" s="142" t="s">
        <v>170</v>
      </c>
    </row>
    <row r="1014">
      <c r="A1014" s="109">
        <v>44302.0</v>
      </c>
      <c r="B1014" s="140" t="s">
        <v>455</v>
      </c>
      <c r="C1014" s="141" t="s">
        <v>42</v>
      </c>
      <c r="D1014" s="142" t="s">
        <v>466</v>
      </c>
    </row>
    <row r="1015">
      <c r="A1015" s="109">
        <v>44302.0</v>
      </c>
      <c r="B1015" s="140" t="s">
        <v>455</v>
      </c>
      <c r="C1015" s="141" t="s">
        <v>18</v>
      </c>
      <c r="D1015" s="142" t="s">
        <v>466</v>
      </c>
    </row>
    <row r="1016">
      <c r="A1016" s="109">
        <v>44302.0</v>
      </c>
      <c r="B1016" s="140" t="s">
        <v>455</v>
      </c>
      <c r="C1016" s="141" t="s">
        <v>18</v>
      </c>
      <c r="D1016" s="142" t="s">
        <v>170</v>
      </c>
    </row>
    <row r="1017">
      <c r="A1017" s="109">
        <v>44302.0</v>
      </c>
      <c r="B1017" s="140" t="s">
        <v>451</v>
      </c>
      <c r="C1017" s="141" t="s">
        <v>18</v>
      </c>
      <c r="D1017" s="142" t="s">
        <v>170</v>
      </c>
    </row>
    <row r="1018">
      <c r="A1018" s="109">
        <v>44302.0</v>
      </c>
      <c r="B1018" s="140" t="s">
        <v>451</v>
      </c>
      <c r="C1018" s="141" t="s">
        <v>18</v>
      </c>
      <c r="D1018" s="142" t="s">
        <v>170</v>
      </c>
    </row>
    <row r="1019">
      <c r="A1019" s="109">
        <v>44302.0</v>
      </c>
      <c r="B1019" s="140" t="s">
        <v>451</v>
      </c>
      <c r="C1019" s="141" t="s">
        <v>18</v>
      </c>
      <c r="D1019" s="142" t="s">
        <v>170</v>
      </c>
    </row>
    <row r="1020">
      <c r="A1020" s="109">
        <v>44302.0</v>
      </c>
      <c r="B1020" s="140" t="s">
        <v>451</v>
      </c>
      <c r="C1020" s="141" t="s">
        <v>18</v>
      </c>
      <c r="D1020" s="142" t="s">
        <v>466</v>
      </c>
    </row>
    <row r="1021">
      <c r="A1021" s="109">
        <v>44305.0</v>
      </c>
      <c r="B1021" s="140" t="s">
        <v>455</v>
      </c>
      <c r="C1021" s="141" t="s">
        <v>18</v>
      </c>
      <c r="D1021" s="142" t="s">
        <v>170</v>
      </c>
    </row>
    <row r="1022">
      <c r="A1022" s="109">
        <v>44305.0</v>
      </c>
      <c r="B1022" s="140" t="s">
        <v>451</v>
      </c>
      <c r="C1022" s="141" t="s">
        <v>18</v>
      </c>
      <c r="D1022" s="142" t="s">
        <v>25</v>
      </c>
    </row>
    <row r="1023">
      <c r="A1023" s="109">
        <v>44305.0</v>
      </c>
      <c r="B1023" s="140" t="s">
        <v>30</v>
      </c>
      <c r="C1023" s="141" t="s">
        <v>18</v>
      </c>
      <c r="D1023" s="142" t="s">
        <v>35</v>
      </c>
    </row>
    <row r="1024">
      <c r="A1024" s="109">
        <v>44305.0</v>
      </c>
      <c r="B1024" s="140" t="s">
        <v>30</v>
      </c>
      <c r="C1024" s="141" t="s">
        <v>18</v>
      </c>
      <c r="D1024" s="142" t="s">
        <v>170</v>
      </c>
    </row>
    <row r="1025">
      <c r="A1025" s="109">
        <v>44306.0</v>
      </c>
      <c r="B1025" s="140" t="s">
        <v>30</v>
      </c>
      <c r="C1025" s="141" t="s">
        <v>18</v>
      </c>
      <c r="D1025" s="142" t="s">
        <v>170</v>
      </c>
    </row>
    <row r="1026">
      <c r="A1026" s="109">
        <v>44306.0</v>
      </c>
      <c r="B1026" s="140" t="s">
        <v>68</v>
      </c>
      <c r="C1026" s="141" t="s">
        <v>18</v>
      </c>
      <c r="D1026" s="142" t="s">
        <v>170</v>
      </c>
    </row>
    <row r="1027">
      <c r="A1027" s="109">
        <v>44306.0</v>
      </c>
      <c r="B1027" s="140" t="s">
        <v>68</v>
      </c>
      <c r="C1027" s="141" t="s">
        <v>18</v>
      </c>
      <c r="D1027" s="142" t="s">
        <v>170</v>
      </c>
    </row>
    <row r="1028">
      <c r="A1028" s="109">
        <v>44306.0</v>
      </c>
      <c r="B1028" s="140" t="s">
        <v>68</v>
      </c>
      <c r="C1028" s="141" t="s">
        <v>18</v>
      </c>
      <c r="D1028" s="142" t="s">
        <v>170</v>
      </c>
    </row>
    <row r="1029">
      <c r="A1029" s="109">
        <v>44307.0</v>
      </c>
      <c r="B1029" s="140" t="s">
        <v>30</v>
      </c>
      <c r="C1029" s="141" t="s">
        <v>18</v>
      </c>
      <c r="D1029" s="142" t="s">
        <v>170</v>
      </c>
    </row>
    <row r="1030">
      <c r="A1030" s="109">
        <v>44307.0</v>
      </c>
      <c r="B1030" s="140" t="s">
        <v>30</v>
      </c>
      <c r="C1030" s="141" t="s">
        <v>18</v>
      </c>
      <c r="D1030" s="142" t="s">
        <v>170</v>
      </c>
    </row>
    <row r="1031">
      <c r="A1031" s="109">
        <v>44307.0</v>
      </c>
      <c r="B1031" s="140" t="s">
        <v>30</v>
      </c>
      <c r="C1031" s="141" t="s">
        <v>18</v>
      </c>
      <c r="D1031" s="142" t="s">
        <v>170</v>
      </c>
    </row>
    <row r="1032">
      <c r="A1032" s="109">
        <v>44307.0</v>
      </c>
      <c r="B1032" s="140" t="s">
        <v>451</v>
      </c>
      <c r="C1032" s="141" t="s">
        <v>18</v>
      </c>
      <c r="D1032" s="142" t="s">
        <v>170</v>
      </c>
    </row>
    <row r="1033">
      <c r="A1033" s="109">
        <v>44307.0</v>
      </c>
      <c r="B1033" s="140" t="s">
        <v>455</v>
      </c>
      <c r="C1033" s="141" t="s">
        <v>18</v>
      </c>
      <c r="D1033" s="142" t="s">
        <v>170</v>
      </c>
    </row>
    <row r="1034">
      <c r="A1034" s="109">
        <v>44308.0</v>
      </c>
      <c r="B1034" s="140" t="s">
        <v>455</v>
      </c>
      <c r="C1034" s="141" t="s">
        <v>18</v>
      </c>
      <c r="D1034" s="142" t="s">
        <v>170</v>
      </c>
    </row>
    <row r="1035">
      <c r="A1035" s="109">
        <v>44308.0</v>
      </c>
      <c r="B1035" s="140" t="s">
        <v>34</v>
      </c>
      <c r="C1035" s="141" t="s">
        <v>18</v>
      </c>
      <c r="D1035" s="142" t="s">
        <v>170</v>
      </c>
    </row>
    <row r="1036">
      <c r="A1036" s="109">
        <v>44308.0</v>
      </c>
      <c r="B1036" s="140" t="s">
        <v>34</v>
      </c>
      <c r="C1036" s="141" t="s">
        <v>18</v>
      </c>
      <c r="D1036" s="142" t="s">
        <v>466</v>
      </c>
    </row>
    <row r="1037">
      <c r="A1037" s="109">
        <v>44308.0</v>
      </c>
      <c r="B1037" s="140" t="s">
        <v>34</v>
      </c>
      <c r="C1037" s="141" t="s">
        <v>18</v>
      </c>
      <c r="D1037" s="142" t="s">
        <v>466</v>
      </c>
    </row>
    <row r="1038">
      <c r="A1038" s="109">
        <v>44308.0</v>
      </c>
      <c r="B1038" s="140" t="s">
        <v>34</v>
      </c>
      <c r="C1038" s="141" t="s">
        <v>18</v>
      </c>
      <c r="D1038" s="142" t="s">
        <v>170</v>
      </c>
    </row>
    <row r="1039">
      <c r="A1039" s="109">
        <v>44308.0</v>
      </c>
      <c r="B1039" s="140" t="s">
        <v>34</v>
      </c>
      <c r="C1039" s="141" t="s">
        <v>18</v>
      </c>
      <c r="D1039" s="142" t="s">
        <v>466</v>
      </c>
    </row>
    <row r="1040">
      <c r="A1040" s="109">
        <v>44308.0</v>
      </c>
      <c r="B1040" s="140" t="s">
        <v>34</v>
      </c>
      <c r="C1040" s="141" t="s">
        <v>18</v>
      </c>
      <c r="D1040" s="142" t="s">
        <v>170</v>
      </c>
    </row>
    <row r="1041">
      <c r="A1041" s="109">
        <v>44308.0</v>
      </c>
      <c r="B1041" s="140" t="s">
        <v>34</v>
      </c>
      <c r="C1041" s="141" t="s">
        <v>18</v>
      </c>
      <c r="D1041" s="142" t="s">
        <v>466</v>
      </c>
    </row>
    <row r="1042">
      <c r="A1042" s="109">
        <v>44308.0</v>
      </c>
      <c r="B1042" s="140" t="s">
        <v>34</v>
      </c>
      <c r="C1042" s="141" t="s">
        <v>18</v>
      </c>
      <c r="D1042" s="142" t="s">
        <v>35</v>
      </c>
    </row>
    <row r="1043">
      <c r="A1043" s="109">
        <v>44309.0</v>
      </c>
      <c r="B1043" s="140" t="s">
        <v>451</v>
      </c>
      <c r="C1043" s="141" t="s">
        <v>18</v>
      </c>
      <c r="D1043" s="142" t="s">
        <v>466</v>
      </c>
    </row>
    <row r="1044">
      <c r="A1044" s="109">
        <v>44309.0</v>
      </c>
      <c r="B1044" s="140" t="s">
        <v>451</v>
      </c>
      <c r="C1044" s="141" t="s">
        <v>18</v>
      </c>
      <c r="D1044" s="142" t="s">
        <v>170</v>
      </c>
    </row>
    <row r="1045">
      <c r="A1045" s="109">
        <v>44309.0</v>
      </c>
      <c r="B1045" s="140" t="s">
        <v>451</v>
      </c>
      <c r="C1045" s="141" t="s">
        <v>18</v>
      </c>
      <c r="D1045" s="142" t="s">
        <v>170</v>
      </c>
    </row>
    <row r="1046">
      <c r="A1046" s="109">
        <v>44312.0</v>
      </c>
      <c r="B1046" s="140" t="s">
        <v>451</v>
      </c>
      <c r="C1046" s="141" t="s">
        <v>18</v>
      </c>
      <c r="D1046" s="142" t="s">
        <v>170</v>
      </c>
    </row>
    <row r="1047">
      <c r="A1047" s="109">
        <v>44312.0</v>
      </c>
      <c r="B1047" s="140" t="s">
        <v>451</v>
      </c>
      <c r="C1047" s="141" t="s">
        <v>18</v>
      </c>
      <c r="D1047" s="142" t="s">
        <v>170</v>
      </c>
    </row>
    <row r="1048">
      <c r="A1048" s="109">
        <v>44312.0</v>
      </c>
      <c r="B1048" s="140" t="s">
        <v>451</v>
      </c>
      <c r="C1048" s="141" t="s">
        <v>18</v>
      </c>
      <c r="D1048" s="142" t="s">
        <v>170</v>
      </c>
    </row>
    <row r="1049">
      <c r="A1049" s="109">
        <v>44312.0</v>
      </c>
      <c r="B1049" s="140" t="s">
        <v>451</v>
      </c>
      <c r="C1049" s="141" t="s">
        <v>18</v>
      </c>
      <c r="D1049" s="142" t="s">
        <v>170</v>
      </c>
    </row>
    <row r="1050">
      <c r="A1050" s="109">
        <v>44312.0</v>
      </c>
      <c r="B1050" s="140" t="s">
        <v>451</v>
      </c>
      <c r="C1050" s="141" t="s">
        <v>18</v>
      </c>
      <c r="D1050" s="142" t="s">
        <v>170</v>
      </c>
    </row>
    <row r="1051">
      <c r="A1051" s="109">
        <v>44312.0</v>
      </c>
      <c r="B1051" s="140" t="s">
        <v>455</v>
      </c>
      <c r="C1051" s="141" t="s">
        <v>18</v>
      </c>
      <c r="D1051" s="142" t="s">
        <v>170</v>
      </c>
    </row>
    <row r="1052">
      <c r="A1052" s="109">
        <v>44312.0</v>
      </c>
      <c r="B1052" s="140" t="s">
        <v>455</v>
      </c>
      <c r="C1052" s="141" t="s">
        <v>18</v>
      </c>
      <c r="D1052" s="142" t="s">
        <v>25</v>
      </c>
    </row>
    <row r="1053">
      <c r="A1053" s="109">
        <v>44312.0</v>
      </c>
      <c r="B1053" s="140" t="s">
        <v>455</v>
      </c>
      <c r="C1053" s="141" t="s">
        <v>18</v>
      </c>
      <c r="D1053" s="142" t="s">
        <v>170</v>
      </c>
    </row>
    <row r="1054">
      <c r="A1054" s="109">
        <v>44312.0</v>
      </c>
      <c r="B1054" s="140" t="s">
        <v>455</v>
      </c>
      <c r="C1054" s="141" t="s">
        <v>18</v>
      </c>
      <c r="D1054" s="142" t="s">
        <v>170</v>
      </c>
    </row>
    <row r="1055">
      <c r="A1055" s="109">
        <v>44313.0</v>
      </c>
      <c r="B1055" s="140" t="s">
        <v>34</v>
      </c>
      <c r="C1055" s="141" t="s">
        <v>18</v>
      </c>
      <c r="D1055" s="142" t="s">
        <v>170</v>
      </c>
    </row>
    <row r="1056">
      <c r="A1056" s="109">
        <v>44313.0</v>
      </c>
      <c r="B1056" s="140" t="s">
        <v>30</v>
      </c>
      <c r="C1056" s="141" t="s">
        <v>18</v>
      </c>
      <c r="D1056" s="142" t="s">
        <v>170</v>
      </c>
    </row>
    <row r="1057">
      <c r="A1057" s="109">
        <v>44313.0</v>
      </c>
      <c r="B1057" s="140" t="s">
        <v>30</v>
      </c>
      <c r="C1057" s="141" t="s">
        <v>18</v>
      </c>
      <c r="D1057" s="142" t="s">
        <v>170</v>
      </c>
    </row>
    <row r="1058">
      <c r="A1058" s="109">
        <v>44313.0</v>
      </c>
      <c r="B1058" s="140" t="s">
        <v>30</v>
      </c>
      <c r="C1058" s="141" t="s">
        <v>18</v>
      </c>
      <c r="D1058" s="142" t="s">
        <v>170</v>
      </c>
    </row>
    <row r="1059">
      <c r="A1059" s="109">
        <v>44313.0</v>
      </c>
      <c r="B1059" s="140" t="s">
        <v>30</v>
      </c>
      <c r="C1059" s="141" t="s">
        <v>18</v>
      </c>
      <c r="D1059" s="142" t="s">
        <v>170</v>
      </c>
    </row>
    <row r="1060">
      <c r="A1060" s="109">
        <v>44314.0</v>
      </c>
      <c r="B1060" s="140" t="s">
        <v>30</v>
      </c>
      <c r="C1060" s="141" t="s">
        <v>18</v>
      </c>
      <c r="D1060" s="142" t="s">
        <v>170</v>
      </c>
    </row>
    <row r="1061">
      <c r="A1061" s="109">
        <v>44314.0</v>
      </c>
      <c r="B1061" s="140" t="s">
        <v>30</v>
      </c>
      <c r="C1061" s="141" t="s">
        <v>18</v>
      </c>
      <c r="D1061" s="142" t="s">
        <v>170</v>
      </c>
    </row>
    <row r="1062">
      <c r="A1062" s="109">
        <v>44314.0</v>
      </c>
      <c r="B1062" s="140" t="s">
        <v>30</v>
      </c>
      <c r="C1062" s="141" t="s">
        <v>42</v>
      </c>
      <c r="D1062" s="142" t="s">
        <v>466</v>
      </c>
    </row>
    <row r="1063">
      <c r="A1063" s="109">
        <v>44315.0</v>
      </c>
      <c r="B1063" s="140" t="s">
        <v>455</v>
      </c>
      <c r="C1063" s="141" t="s">
        <v>18</v>
      </c>
      <c r="D1063" s="142" t="s">
        <v>170</v>
      </c>
    </row>
    <row r="1064">
      <c r="A1064" s="109">
        <v>44315.0</v>
      </c>
      <c r="B1064" s="140" t="s">
        <v>455</v>
      </c>
      <c r="C1064" s="141" t="s">
        <v>18</v>
      </c>
      <c r="D1064" s="142" t="s">
        <v>35</v>
      </c>
    </row>
    <row r="1065">
      <c r="A1065" s="109">
        <v>44315.0</v>
      </c>
      <c r="B1065" s="140" t="s">
        <v>455</v>
      </c>
      <c r="C1065" s="141" t="s">
        <v>18</v>
      </c>
      <c r="D1065" s="142" t="s">
        <v>170</v>
      </c>
    </row>
    <row r="1066">
      <c r="A1066" s="109">
        <v>44315.0</v>
      </c>
      <c r="B1066" s="140" t="s">
        <v>455</v>
      </c>
      <c r="C1066" s="141" t="s">
        <v>18</v>
      </c>
      <c r="D1066" s="142" t="s">
        <v>466</v>
      </c>
    </row>
    <row r="1067">
      <c r="A1067" s="109">
        <v>44315.0</v>
      </c>
      <c r="B1067" s="140" t="s">
        <v>455</v>
      </c>
      <c r="C1067" s="141" t="s">
        <v>18</v>
      </c>
      <c r="D1067" s="142" t="s">
        <v>466</v>
      </c>
    </row>
    <row r="1068">
      <c r="A1068" s="109">
        <v>44316.0</v>
      </c>
      <c r="B1068" s="140" t="s">
        <v>34</v>
      </c>
      <c r="C1068" s="141" t="s">
        <v>18</v>
      </c>
      <c r="D1068" s="142" t="s">
        <v>170</v>
      </c>
    </row>
    <row r="1069">
      <c r="A1069" s="109">
        <v>44316.0</v>
      </c>
      <c r="B1069" s="140" t="s">
        <v>34</v>
      </c>
      <c r="C1069" s="141" t="s">
        <v>42</v>
      </c>
      <c r="D1069" s="142" t="s">
        <v>466</v>
      </c>
    </row>
    <row r="1070">
      <c r="A1070" s="109">
        <v>44316.0</v>
      </c>
      <c r="B1070" s="140" t="s">
        <v>30</v>
      </c>
      <c r="C1070" s="141" t="s">
        <v>477</v>
      </c>
      <c r="D1070" s="142" t="s">
        <v>170</v>
      </c>
    </row>
    <row r="1071">
      <c r="A1071" s="109">
        <v>44319.0</v>
      </c>
      <c r="B1071" s="140" t="s">
        <v>276</v>
      </c>
      <c r="C1071" s="141" t="s">
        <v>18</v>
      </c>
      <c r="D1071" s="142" t="s">
        <v>170</v>
      </c>
    </row>
    <row r="1072">
      <c r="A1072" s="109">
        <v>44319.0</v>
      </c>
      <c r="B1072" s="140" t="s">
        <v>276</v>
      </c>
      <c r="C1072" s="141" t="s">
        <v>18</v>
      </c>
      <c r="D1072" s="142" t="s">
        <v>170</v>
      </c>
    </row>
    <row r="1073">
      <c r="A1073" s="109">
        <v>44319.0</v>
      </c>
      <c r="B1073" s="140" t="s">
        <v>276</v>
      </c>
      <c r="C1073" s="141" t="s">
        <v>18</v>
      </c>
      <c r="D1073" s="142" t="s">
        <v>35</v>
      </c>
    </row>
    <row r="1074">
      <c r="A1074" s="109">
        <v>44319.0</v>
      </c>
      <c r="B1074" s="140" t="s">
        <v>276</v>
      </c>
      <c r="C1074" s="141" t="s">
        <v>18</v>
      </c>
      <c r="D1074" s="142" t="s">
        <v>170</v>
      </c>
    </row>
    <row r="1075">
      <c r="A1075" s="109">
        <v>44319.0</v>
      </c>
      <c r="B1075" s="140" t="s">
        <v>276</v>
      </c>
      <c r="C1075" s="141" t="s">
        <v>18</v>
      </c>
      <c r="D1075" s="142" t="s">
        <v>170</v>
      </c>
    </row>
    <row r="1076">
      <c r="A1076" s="109">
        <v>44319.0</v>
      </c>
      <c r="B1076" s="140" t="s">
        <v>34</v>
      </c>
      <c r="C1076" s="141" t="s">
        <v>18</v>
      </c>
      <c r="D1076" s="142" t="s">
        <v>170</v>
      </c>
    </row>
    <row r="1077">
      <c r="A1077" s="109">
        <v>44319.0</v>
      </c>
      <c r="B1077" s="140" t="s">
        <v>34</v>
      </c>
      <c r="C1077" s="141" t="s">
        <v>18</v>
      </c>
      <c r="D1077" s="142" t="s">
        <v>170</v>
      </c>
    </row>
    <row r="1078">
      <c r="A1078" s="109">
        <v>44319.0</v>
      </c>
      <c r="B1078" s="140" t="s">
        <v>30</v>
      </c>
      <c r="C1078" s="141" t="s">
        <v>18</v>
      </c>
      <c r="D1078" s="142" t="s">
        <v>466</v>
      </c>
    </row>
    <row r="1079">
      <c r="A1079" s="109">
        <v>44320.0</v>
      </c>
      <c r="B1079" s="140" t="s">
        <v>30</v>
      </c>
      <c r="C1079" s="141" t="s">
        <v>18</v>
      </c>
      <c r="D1079" s="142" t="s">
        <v>170</v>
      </c>
    </row>
    <row r="1080">
      <c r="A1080" s="109">
        <v>44320.0</v>
      </c>
      <c r="B1080" s="140" t="s">
        <v>34</v>
      </c>
      <c r="C1080" s="141" t="s">
        <v>18</v>
      </c>
      <c r="D1080" s="142" t="s">
        <v>170</v>
      </c>
    </row>
    <row r="1081">
      <c r="A1081" s="109">
        <v>44321.0</v>
      </c>
      <c r="B1081" s="140" t="s">
        <v>287</v>
      </c>
      <c r="C1081" s="141" t="s">
        <v>18</v>
      </c>
      <c r="D1081" s="142" t="s">
        <v>170</v>
      </c>
    </row>
    <row r="1082">
      <c r="A1082" s="109">
        <v>44321.0</v>
      </c>
      <c r="B1082" s="140" t="s">
        <v>287</v>
      </c>
      <c r="C1082" s="141" t="s">
        <v>18</v>
      </c>
      <c r="D1082" s="142" t="s">
        <v>170</v>
      </c>
    </row>
    <row r="1083">
      <c r="A1083" s="109">
        <v>44321.0</v>
      </c>
      <c r="B1083" s="140" t="s">
        <v>287</v>
      </c>
      <c r="C1083" s="141" t="s">
        <v>18</v>
      </c>
      <c r="D1083" s="142" t="s">
        <v>170</v>
      </c>
    </row>
    <row r="1084">
      <c r="A1084" s="109">
        <v>44321.0</v>
      </c>
      <c r="B1084" s="140" t="s">
        <v>287</v>
      </c>
      <c r="C1084" s="141" t="s">
        <v>18</v>
      </c>
      <c r="D1084" s="142" t="s">
        <v>170</v>
      </c>
    </row>
    <row r="1085">
      <c r="A1085" s="109">
        <v>44321.0</v>
      </c>
      <c r="B1085" s="140" t="s">
        <v>287</v>
      </c>
      <c r="C1085" s="141" t="s">
        <v>18</v>
      </c>
      <c r="D1085" s="142" t="s">
        <v>170</v>
      </c>
    </row>
    <row r="1086">
      <c r="A1086" s="109">
        <v>44321.0</v>
      </c>
      <c r="B1086" s="140" t="s">
        <v>33</v>
      </c>
      <c r="C1086" s="141" t="s">
        <v>18</v>
      </c>
      <c r="D1086" s="142" t="s">
        <v>170</v>
      </c>
    </row>
    <row r="1087">
      <c r="A1087" s="109">
        <v>44322.0</v>
      </c>
      <c r="B1087" s="140" t="s">
        <v>287</v>
      </c>
      <c r="C1087" s="141" t="s">
        <v>18</v>
      </c>
      <c r="D1087" s="142" t="s">
        <v>170</v>
      </c>
    </row>
    <row r="1088">
      <c r="A1088" s="109">
        <v>44322.0</v>
      </c>
      <c r="B1088" s="140" t="s">
        <v>287</v>
      </c>
      <c r="C1088" s="141" t="s">
        <v>18</v>
      </c>
      <c r="D1088" s="142" t="s">
        <v>170</v>
      </c>
    </row>
    <row r="1089">
      <c r="A1089" s="109">
        <v>44322.0</v>
      </c>
      <c r="B1089" s="140" t="s">
        <v>287</v>
      </c>
      <c r="C1089" s="141" t="s">
        <v>18</v>
      </c>
      <c r="D1089" s="142" t="s">
        <v>170</v>
      </c>
    </row>
    <row r="1090">
      <c r="A1090" s="109">
        <v>44322.0</v>
      </c>
      <c r="B1090" s="140" t="s">
        <v>287</v>
      </c>
      <c r="C1090" s="141" t="s">
        <v>18</v>
      </c>
      <c r="D1090" s="142" t="s">
        <v>466</v>
      </c>
    </row>
    <row r="1091">
      <c r="A1091" s="109">
        <v>44322.0</v>
      </c>
      <c r="B1091" s="140" t="s">
        <v>287</v>
      </c>
      <c r="C1091" s="141" t="s">
        <v>18</v>
      </c>
      <c r="D1091" s="142" t="s">
        <v>466</v>
      </c>
    </row>
    <row r="1092">
      <c r="A1092" s="109">
        <v>44323.0</v>
      </c>
      <c r="B1092" s="140" t="s">
        <v>287</v>
      </c>
      <c r="C1092" s="141" t="s">
        <v>18</v>
      </c>
      <c r="D1092" s="142" t="s">
        <v>35</v>
      </c>
    </row>
    <row r="1093">
      <c r="A1093" s="109">
        <v>44323.0</v>
      </c>
      <c r="B1093" s="140" t="s">
        <v>287</v>
      </c>
      <c r="C1093" s="141" t="s">
        <v>18</v>
      </c>
      <c r="D1093" s="142" t="s">
        <v>170</v>
      </c>
    </row>
    <row r="1094">
      <c r="A1094" s="109">
        <v>44323.0</v>
      </c>
      <c r="B1094" s="140" t="s">
        <v>287</v>
      </c>
      <c r="C1094" s="141" t="s">
        <v>42</v>
      </c>
      <c r="D1094" s="142" t="s">
        <v>466</v>
      </c>
    </row>
    <row r="1095">
      <c r="A1095" s="109">
        <v>44326.0</v>
      </c>
      <c r="B1095" s="140" t="s">
        <v>276</v>
      </c>
      <c r="C1095" s="141" t="s">
        <v>18</v>
      </c>
      <c r="D1095" s="142" t="s">
        <v>35</v>
      </c>
    </row>
    <row r="1096">
      <c r="A1096" s="109">
        <v>44326.0</v>
      </c>
      <c r="B1096" s="140" t="s">
        <v>33</v>
      </c>
      <c r="C1096" s="141" t="s">
        <v>18</v>
      </c>
      <c r="D1096" s="142" t="s">
        <v>170</v>
      </c>
    </row>
    <row r="1097">
      <c r="A1097" s="109">
        <v>44326.0</v>
      </c>
      <c r="B1097" s="140" t="s">
        <v>287</v>
      </c>
      <c r="C1097" s="141" t="s">
        <v>18</v>
      </c>
      <c r="D1097" s="142" t="s">
        <v>183</v>
      </c>
    </row>
    <row r="1098">
      <c r="A1098" s="109">
        <v>44326.0</v>
      </c>
      <c r="B1098" s="140" t="s">
        <v>30</v>
      </c>
      <c r="C1098" s="141" t="s">
        <v>18</v>
      </c>
      <c r="D1098" s="142" t="s">
        <v>25</v>
      </c>
    </row>
    <row r="1099">
      <c r="A1099" s="109">
        <v>44326.0</v>
      </c>
      <c r="B1099" s="140" t="s">
        <v>30</v>
      </c>
      <c r="C1099" s="141" t="s">
        <v>18</v>
      </c>
      <c r="D1099" s="142" t="s">
        <v>170</v>
      </c>
    </row>
    <row r="1100">
      <c r="A1100" s="109">
        <v>44326.0</v>
      </c>
      <c r="B1100" s="140" t="s">
        <v>30</v>
      </c>
      <c r="C1100" s="141" t="s">
        <v>18</v>
      </c>
      <c r="D1100" s="142" t="s">
        <v>170</v>
      </c>
    </row>
    <row r="1101">
      <c r="A1101" s="109">
        <v>44326.0</v>
      </c>
      <c r="B1101" s="140" t="s">
        <v>30</v>
      </c>
      <c r="C1101" s="141" t="s">
        <v>18</v>
      </c>
      <c r="D1101" s="142" t="s">
        <v>478</v>
      </c>
    </row>
    <row r="1102">
      <c r="A1102" s="109">
        <v>44327.0</v>
      </c>
      <c r="B1102" s="140" t="s">
        <v>30</v>
      </c>
      <c r="C1102" s="141" t="s">
        <v>18</v>
      </c>
      <c r="D1102" s="142" t="s">
        <v>170</v>
      </c>
    </row>
    <row r="1103">
      <c r="A1103" s="109">
        <v>44327.0</v>
      </c>
      <c r="B1103" s="140" t="s">
        <v>30</v>
      </c>
      <c r="C1103" s="141" t="s">
        <v>18</v>
      </c>
      <c r="D1103" s="142" t="s">
        <v>170</v>
      </c>
    </row>
    <row r="1104">
      <c r="A1104" s="109">
        <v>44327.0</v>
      </c>
      <c r="B1104" s="140" t="s">
        <v>30</v>
      </c>
      <c r="C1104" s="141" t="s">
        <v>18</v>
      </c>
      <c r="D1104" s="142" t="s">
        <v>170</v>
      </c>
    </row>
    <row r="1105">
      <c r="A1105" s="109">
        <v>44327.0</v>
      </c>
      <c r="B1105" s="140" t="s">
        <v>287</v>
      </c>
      <c r="C1105" s="141" t="s">
        <v>18</v>
      </c>
      <c r="D1105" s="142" t="s">
        <v>170</v>
      </c>
    </row>
    <row r="1106">
      <c r="A1106" s="109">
        <v>44327.0</v>
      </c>
      <c r="B1106" s="140" t="s">
        <v>287</v>
      </c>
      <c r="C1106" s="141" t="s">
        <v>18</v>
      </c>
      <c r="D1106" s="142" t="s">
        <v>170</v>
      </c>
    </row>
    <row r="1107">
      <c r="A1107" s="109">
        <v>44327.0</v>
      </c>
      <c r="B1107" s="140" t="s">
        <v>30</v>
      </c>
      <c r="C1107" s="141" t="s">
        <v>18</v>
      </c>
      <c r="D1107" s="142" t="s">
        <v>170</v>
      </c>
    </row>
    <row r="1108">
      <c r="A1108" s="109">
        <v>44328.0</v>
      </c>
      <c r="B1108" s="140" t="s">
        <v>30</v>
      </c>
      <c r="C1108" s="141" t="s">
        <v>18</v>
      </c>
      <c r="D1108" s="142" t="s">
        <v>35</v>
      </c>
    </row>
    <row r="1109">
      <c r="A1109" s="109">
        <v>44328.0</v>
      </c>
      <c r="B1109" s="140" t="s">
        <v>30</v>
      </c>
      <c r="C1109" s="141" t="s">
        <v>18</v>
      </c>
      <c r="D1109" s="142" t="s">
        <v>170</v>
      </c>
    </row>
    <row r="1110">
      <c r="A1110" s="109">
        <v>44328.0</v>
      </c>
      <c r="B1110" s="140" t="s">
        <v>30</v>
      </c>
      <c r="C1110" s="141" t="s">
        <v>18</v>
      </c>
      <c r="D1110" s="142" t="s">
        <v>35</v>
      </c>
    </row>
    <row r="1111">
      <c r="A1111" s="109">
        <v>44328.0</v>
      </c>
      <c r="B1111" s="140" t="s">
        <v>30</v>
      </c>
      <c r="C1111" s="141" t="s">
        <v>18</v>
      </c>
      <c r="D1111" s="142" t="s">
        <v>170</v>
      </c>
    </row>
    <row r="1112">
      <c r="A1112" s="109">
        <v>44328.0</v>
      </c>
      <c r="B1112" s="140" t="s">
        <v>30</v>
      </c>
      <c r="C1112" s="141" t="s">
        <v>18</v>
      </c>
      <c r="D1112" s="142" t="s">
        <v>170</v>
      </c>
    </row>
    <row r="1113">
      <c r="A1113" s="109">
        <v>44329.0</v>
      </c>
      <c r="B1113" s="140" t="s">
        <v>30</v>
      </c>
      <c r="C1113" s="141" t="s">
        <v>18</v>
      </c>
      <c r="D1113" s="142" t="s">
        <v>35</v>
      </c>
    </row>
    <row r="1114">
      <c r="A1114" s="109">
        <v>44329.0</v>
      </c>
      <c r="B1114" s="140" t="s">
        <v>30</v>
      </c>
      <c r="C1114" s="141" t="s">
        <v>18</v>
      </c>
      <c r="D1114" s="142" t="s">
        <v>170</v>
      </c>
    </row>
    <row r="1115">
      <c r="A1115" s="109">
        <v>44329.0</v>
      </c>
      <c r="B1115" s="140" t="s">
        <v>287</v>
      </c>
      <c r="C1115" s="141" t="s">
        <v>18</v>
      </c>
      <c r="D1115" s="142" t="s">
        <v>170</v>
      </c>
    </row>
    <row r="1116">
      <c r="A1116" s="109">
        <v>44330.0</v>
      </c>
      <c r="B1116" s="140" t="s">
        <v>30</v>
      </c>
      <c r="C1116" s="141" t="s">
        <v>18</v>
      </c>
      <c r="D1116" s="142" t="s">
        <v>170</v>
      </c>
    </row>
    <row r="1117">
      <c r="A1117" s="109">
        <v>44330.0</v>
      </c>
      <c r="B1117" s="140" t="s">
        <v>30</v>
      </c>
      <c r="C1117" s="141" t="s">
        <v>18</v>
      </c>
      <c r="D1117" s="142" t="s">
        <v>170</v>
      </c>
    </row>
    <row r="1118">
      <c r="A1118" s="109">
        <v>44330.0</v>
      </c>
      <c r="B1118" s="140" t="s">
        <v>30</v>
      </c>
      <c r="C1118" s="141" t="s">
        <v>18</v>
      </c>
      <c r="D1118" s="142" t="s">
        <v>170</v>
      </c>
    </row>
    <row r="1119">
      <c r="A1119" s="109">
        <v>44330.0</v>
      </c>
      <c r="B1119" s="140" t="s">
        <v>30</v>
      </c>
      <c r="C1119" s="141" t="s">
        <v>18</v>
      </c>
      <c r="D1119" s="142" t="s">
        <v>170</v>
      </c>
    </row>
    <row r="1120">
      <c r="A1120" s="109">
        <v>44333.0</v>
      </c>
      <c r="B1120" s="140" t="s">
        <v>287</v>
      </c>
      <c r="C1120" s="141" t="s">
        <v>18</v>
      </c>
      <c r="D1120" s="146" t="s">
        <v>25</v>
      </c>
    </row>
    <row r="1121">
      <c r="A1121" s="109">
        <v>44333.0</v>
      </c>
      <c r="B1121" s="140" t="s">
        <v>287</v>
      </c>
      <c r="C1121" s="141" t="s">
        <v>18</v>
      </c>
      <c r="D1121" s="142" t="s">
        <v>25</v>
      </c>
    </row>
    <row r="1122">
      <c r="A1122" s="109">
        <v>44333.0</v>
      </c>
      <c r="B1122" s="140" t="s">
        <v>287</v>
      </c>
      <c r="C1122" s="141" t="s">
        <v>18</v>
      </c>
      <c r="D1122" s="146" t="s">
        <v>25</v>
      </c>
    </row>
    <row r="1123">
      <c r="A1123" s="109">
        <v>44333.0</v>
      </c>
      <c r="B1123" s="140" t="s">
        <v>287</v>
      </c>
      <c r="C1123" s="141" t="s">
        <v>18</v>
      </c>
      <c r="D1123" s="142" t="s">
        <v>170</v>
      </c>
    </row>
    <row r="1124">
      <c r="A1124" s="109">
        <v>44333.0</v>
      </c>
      <c r="B1124" s="140" t="s">
        <v>287</v>
      </c>
      <c r="C1124" s="141" t="s">
        <v>18</v>
      </c>
      <c r="D1124" s="142" t="s">
        <v>25</v>
      </c>
    </row>
    <row r="1125">
      <c r="A1125" s="109">
        <v>44333.0</v>
      </c>
      <c r="B1125" s="140" t="s">
        <v>30</v>
      </c>
      <c r="C1125" s="141" t="s">
        <v>18</v>
      </c>
      <c r="D1125" s="142" t="s">
        <v>170</v>
      </c>
    </row>
    <row r="1126">
      <c r="A1126" s="109">
        <v>44335.0</v>
      </c>
      <c r="B1126" s="140" t="s">
        <v>451</v>
      </c>
      <c r="C1126" s="141" t="s">
        <v>18</v>
      </c>
      <c r="D1126" s="142" t="s">
        <v>170</v>
      </c>
    </row>
    <row r="1127">
      <c r="A1127" s="109">
        <v>44336.0</v>
      </c>
      <c r="B1127" s="140" t="s">
        <v>287</v>
      </c>
      <c r="C1127" s="141" t="s">
        <v>42</v>
      </c>
      <c r="D1127" s="142" t="s">
        <v>235</v>
      </c>
    </row>
    <row r="1128">
      <c r="A1128" s="109">
        <v>44340.0</v>
      </c>
      <c r="B1128" s="140" t="s">
        <v>30</v>
      </c>
      <c r="C1128" s="141" t="s">
        <v>18</v>
      </c>
      <c r="D1128" s="142" t="s">
        <v>235</v>
      </c>
    </row>
    <row r="1129">
      <c r="A1129" s="109">
        <v>44340.0</v>
      </c>
      <c r="B1129" s="140" t="s">
        <v>30</v>
      </c>
      <c r="C1129" s="141" t="s">
        <v>18</v>
      </c>
      <c r="D1129" s="142" t="s">
        <v>170</v>
      </c>
    </row>
    <row r="1130">
      <c r="A1130" s="109">
        <v>44340.0</v>
      </c>
      <c r="B1130" s="140" t="s">
        <v>30</v>
      </c>
      <c r="C1130" s="141" t="s">
        <v>18</v>
      </c>
      <c r="D1130" s="142" t="s">
        <v>170</v>
      </c>
    </row>
    <row r="1131">
      <c r="A1131" s="109">
        <v>44342.0</v>
      </c>
      <c r="B1131" s="140" t="s">
        <v>451</v>
      </c>
      <c r="C1131" s="141" t="s">
        <v>18</v>
      </c>
      <c r="D1131" s="142" t="s">
        <v>170</v>
      </c>
    </row>
    <row r="1132">
      <c r="A1132" s="109">
        <v>44342.0</v>
      </c>
      <c r="B1132" s="140" t="s">
        <v>451</v>
      </c>
      <c r="C1132" s="141" t="s">
        <v>18</v>
      </c>
      <c r="D1132" s="146" t="s">
        <v>25</v>
      </c>
    </row>
    <row r="1133">
      <c r="A1133" s="109">
        <v>44342.0</v>
      </c>
      <c r="B1133" s="140" t="s">
        <v>451</v>
      </c>
      <c r="C1133" s="141" t="s">
        <v>477</v>
      </c>
      <c r="D1133" s="142" t="s">
        <v>170</v>
      </c>
    </row>
    <row r="1134">
      <c r="A1134" s="109">
        <v>44342.0</v>
      </c>
      <c r="B1134" s="140" t="s">
        <v>451</v>
      </c>
      <c r="C1134" s="141" t="s">
        <v>42</v>
      </c>
      <c r="D1134" s="142" t="s">
        <v>170</v>
      </c>
    </row>
    <row r="1135">
      <c r="A1135" s="109">
        <v>44342.0</v>
      </c>
      <c r="B1135" s="140" t="s">
        <v>451</v>
      </c>
      <c r="C1135" s="141" t="s">
        <v>42</v>
      </c>
      <c r="D1135" s="142" t="s">
        <v>170</v>
      </c>
    </row>
    <row r="1136">
      <c r="A1136" s="109">
        <v>44343.0</v>
      </c>
      <c r="B1136" s="140" t="s">
        <v>287</v>
      </c>
      <c r="C1136" s="141" t="s">
        <v>18</v>
      </c>
      <c r="D1136" s="142" t="s">
        <v>170</v>
      </c>
    </row>
    <row r="1137">
      <c r="A1137" s="109">
        <v>44343.0</v>
      </c>
      <c r="B1137" s="140" t="s">
        <v>287</v>
      </c>
      <c r="C1137" s="141" t="s">
        <v>18</v>
      </c>
      <c r="D1137" s="142" t="s">
        <v>35</v>
      </c>
    </row>
    <row r="1138">
      <c r="A1138" s="109">
        <v>44343.0</v>
      </c>
      <c r="B1138" s="140" t="s">
        <v>287</v>
      </c>
      <c r="C1138" s="141" t="s">
        <v>18</v>
      </c>
      <c r="D1138" s="146" t="s">
        <v>25</v>
      </c>
    </row>
    <row r="1139">
      <c r="A1139" s="109">
        <v>44343.0</v>
      </c>
      <c r="B1139" s="140" t="s">
        <v>287</v>
      </c>
      <c r="C1139" s="141" t="s">
        <v>18</v>
      </c>
      <c r="D1139" s="142" t="s">
        <v>170</v>
      </c>
    </row>
    <row r="1140">
      <c r="A1140" s="109">
        <v>44344.0</v>
      </c>
      <c r="B1140" s="140" t="s">
        <v>287</v>
      </c>
      <c r="C1140" s="141" t="s">
        <v>42</v>
      </c>
      <c r="D1140" s="142" t="s">
        <v>170</v>
      </c>
    </row>
    <row r="1141">
      <c r="A1141" s="109">
        <v>44271.0</v>
      </c>
      <c r="B1141" s="140" t="s">
        <v>191</v>
      </c>
      <c r="C1141" s="141" t="s">
        <v>169</v>
      </c>
      <c r="D1141" s="142" t="s">
        <v>271</v>
      </c>
    </row>
    <row r="1142">
      <c r="A1142" s="109">
        <v>44271.0</v>
      </c>
      <c r="B1142" s="140" t="s">
        <v>191</v>
      </c>
      <c r="C1142" s="141" t="s">
        <v>479</v>
      </c>
      <c r="D1142" s="142" t="s">
        <v>271</v>
      </c>
    </row>
    <row r="1143">
      <c r="A1143" s="109">
        <v>44271.0</v>
      </c>
      <c r="B1143" s="140" t="s">
        <v>111</v>
      </c>
      <c r="C1143" s="141" t="s">
        <v>169</v>
      </c>
      <c r="D1143" s="142" t="s">
        <v>480</v>
      </c>
    </row>
    <row r="1144">
      <c r="A1144" s="109">
        <v>44272.0</v>
      </c>
      <c r="B1144" s="140" t="s">
        <v>34</v>
      </c>
      <c r="C1144" s="141" t="s">
        <v>180</v>
      </c>
      <c r="D1144" s="142" t="s">
        <v>480</v>
      </c>
    </row>
    <row r="1145">
      <c r="A1145" s="109">
        <v>44272.0</v>
      </c>
      <c r="B1145" s="140" t="s">
        <v>68</v>
      </c>
      <c r="C1145" s="141" t="s">
        <v>180</v>
      </c>
      <c r="D1145" s="142" t="s">
        <v>481</v>
      </c>
    </row>
    <row r="1146">
      <c r="A1146" s="109">
        <v>44273.0</v>
      </c>
      <c r="B1146" s="140" t="s">
        <v>482</v>
      </c>
      <c r="C1146" s="141" t="s">
        <v>169</v>
      </c>
      <c r="D1146" s="142" t="s">
        <v>483</v>
      </c>
    </row>
    <row r="1147">
      <c r="A1147" s="109">
        <v>44273.0</v>
      </c>
      <c r="B1147" s="140" t="s">
        <v>484</v>
      </c>
      <c r="C1147" s="141" t="s">
        <v>169</v>
      </c>
      <c r="D1147" s="142" t="s">
        <v>485</v>
      </c>
    </row>
    <row r="1148">
      <c r="A1148" s="109">
        <v>44274.0</v>
      </c>
      <c r="B1148" s="140" t="s">
        <v>482</v>
      </c>
      <c r="C1148" s="141" t="s">
        <v>2</v>
      </c>
      <c r="D1148" s="142" t="s">
        <v>183</v>
      </c>
    </row>
    <row r="1149">
      <c r="A1149" s="109">
        <v>44274.0</v>
      </c>
      <c r="B1149" s="140" t="s">
        <v>484</v>
      </c>
      <c r="C1149" s="141" t="s">
        <v>169</v>
      </c>
      <c r="D1149" s="142" t="s">
        <v>481</v>
      </c>
    </row>
    <row r="1150">
      <c r="A1150" s="109">
        <v>44275.0</v>
      </c>
      <c r="B1150" s="140" t="s">
        <v>486</v>
      </c>
      <c r="C1150" s="141" t="s">
        <v>169</v>
      </c>
      <c r="D1150" s="142" t="s">
        <v>485</v>
      </c>
    </row>
    <row r="1151">
      <c r="A1151" s="109">
        <v>44278.0</v>
      </c>
      <c r="B1151" s="140" t="s">
        <v>111</v>
      </c>
      <c r="C1151" s="141" t="s">
        <v>169</v>
      </c>
      <c r="D1151" s="142" t="s">
        <v>271</v>
      </c>
    </row>
    <row r="1152">
      <c r="A1152" s="109">
        <v>44278.0</v>
      </c>
      <c r="B1152" s="140" t="s">
        <v>111</v>
      </c>
      <c r="C1152" s="141" t="s">
        <v>169</v>
      </c>
      <c r="D1152" s="142" t="s">
        <v>481</v>
      </c>
    </row>
    <row r="1153">
      <c r="A1153" s="109">
        <v>44278.0</v>
      </c>
      <c r="B1153" s="140" t="s">
        <v>99</v>
      </c>
      <c r="C1153" s="141" t="s">
        <v>169</v>
      </c>
      <c r="D1153" s="142" t="s">
        <v>481</v>
      </c>
    </row>
    <row r="1154">
      <c r="A1154" s="109">
        <v>44278.0</v>
      </c>
      <c r="B1154" s="140" t="s">
        <v>99</v>
      </c>
      <c r="C1154" s="141" t="s">
        <v>180</v>
      </c>
      <c r="D1154" s="142" t="s">
        <v>481</v>
      </c>
    </row>
    <row r="1155">
      <c r="A1155" s="109">
        <v>44278.0</v>
      </c>
      <c r="B1155" s="140" t="s">
        <v>99</v>
      </c>
      <c r="C1155" s="141" t="s">
        <v>180</v>
      </c>
      <c r="D1155" s="142" t="s">
        <v>481</v>
      </c>
    </row>
    <row r="1156">
      <c r="A1156" s="109">
        <v>44278.0</v>
      </c>
      <c r="B1156" s="140" t="s">
        <v>111</v>
      </c>
      <c r="C1156" s="141" t="s">
        <v>169</v>
      </c>
      <c r="D1156" s="142" t="s">
        <v>480</v>
      </c>
    </row>
    <row r="1157">
      <c r="A1157" s="109">
        <v>44279.0</v>
      </c>
      <c r="B1157" s="140" t="s">
        <v>111</v>
      </c>
      <c r="C1157" s="141" t="s">
        <v>169</v>
      </c>
      <c r="D1157" s="142" t="s">
        <v>480</v>
      </c>
    </row>
    <row r="1158">
      <c r="A1158" s="109">
        <v>44279.0</v>
      </c>
      <c r="B1158" s="140" t="s">
        <v>111</v>
      </c>
      <c r="C1158" s="141" t="s">
        <v>169</v>
      </c>
      <c r="D1158" s="142" t="s">
        <v>480</v>
      </c>
    </row>
    <row r="1159">
      <c r="A1159" s="109">
        <v>44279.0</v>
      </c>
      <c r="B1159" s="140" t="s">
        <v>111</v>
      </c>
      <c r="C1159" s="141" t="s">
        <v>180</v>
      </c>
      <c r="D1159" s="142" t="s">
        <v>466</v>
      </c>
    </row>
    <row r="1160">
      <c r="A1160" s="109">
        <v>44279.0</v>
      </c>
      <c r="B1160" s="140" t="s">
        <v>111</v>
      </c>
      <c r="C1160" s="141" t="s">
        <v>180</v>
      </c>
      <c r="D1160" s="142" t="s">
        <v>466</v>
      </c>
    </row>
    <row r="1161">
      <c r="A1161" s="109">
        <v>44280.0</v>
      </c>
      <c r="B1161" s="140" t="s">
        <v>37</v>
      </c>
      <c r="C1161" s="141" t="s">
        <v>169</v>
      </c>
      <c r="D1161" s="142" t="s">
        <v>487</v>
      </c>
    </row>
    <row r="1162">
      <c r="A1162" s="109">
        <v>44280.0</v>
      </c>
      <c r="B1162" s="140" t="s">
        <v>37</v>
      </c>
      <c r="C1162" s="141" t="s">
        <v>180</v>
      </c>
      <c r="D1162" s="142" t="s">
        <v>487</v>
      </c>
    </row>
    <row r="1163">
      <c r="A1163" s="109">
        <v>44280.0</v>
      </c>
      <c r="B1163" s="140" t="s">
        <v>37</v>
      </c>
      <c r="C1163" s="141" t="s">
        <v>180</v>
      </c>
      <c r="D1163" s="142" t="s">
        <v>487</v>
      </c>
    </row>
    <row r="1164">
      <c r="A1164" s="109">
        <v>44280.0</v>
      </c>
      <c r="B1164" s="140" t="s">
        <v>37</v>
      </c>
      <c r="C1164" s="141" t="s">
        <v>180</v>
      </c>
      <c r="D1164" s="142" t="s">
        <v>466</v>
      </c>
    </row>
    <row r="1165">
      <c r="A1165" s="109">
        <v>44280.0</v>
      </c>
      <c r="B1165" s="140" t="s">
        <v>37</v>
      </c>
      <c r="C1165" s="141" t="s">
        <v>169</v>
      </c>
      <c r="D1165" s="142" t="s">
        <v>488</v>
      </c>
    </row>
    <row r="1166">
      <c r="A1166" s="109">
        <v>44280.0</v>
      </c>
      <c r="B1166" s="140" t="s">
        <v>37</v>
      </c>
      <c r="C1166" s="141" t="s">
        <v>355</v>
      </c>
      <c r="D1166" s="142" t="s">
        <v>488</v>
      </c>
    </row>
    <row r="1167">
      <c r="A1167" s="109">
        <v>44280.0</v>
      </c>
      <c r="B1167" s="140" t="s">
        <v>37</v>
      </c>
      <c r="C1167" s="141" t="s">
        <v>169</v>
      </c>
      <c r="D1167" s="142" t="s">
        <v>466</v>
      </c>
    </row>
    <row r="1168">
      <c r="A1168" s="109">
        <v>44280.0</v>
      </c>
      <c r="B1168" s="140" t="s">
        <v>37</v>
      </c>
      <c r="C1168" s="141" t="s">
        <v>180</v>
      </c>
      <c r="D1168" s="142" t="s">
        <v>466</v>
      </c>
    </row>
    <row r="1169">
      <c r="A1169" s="109">
        <v>44280.0</v>
      </c>
      <c r="B1169" s="140" t="s">
        <v>37</v>
      </c>
      <c r="C1169" s="141" t="s">
        <v>180</v>
      </c>
      <c r="D1169" s="142" t="s">
        <v>466</v>
      </c>
    </row>
    <row r="1170">
      <c r="A1170" s="109">
        <v>44280.0</v>
      </c>
      <c r="B1170" s="140" t="s">
        <v>37</v>
      </c>
      <c r="C1170" s="141" t="s">
        <v>180</v>
      </c>
      <c r="D1170" s="142" t="s">
        <v>466</v>
      </c>
    </row>
    <row r="1171">
      <c r="A1171" s="109">
        <v>44281.0</v>
      </c>
      <c r="B1171" s="140" t="s">
        <v>486</v>
      </c>
      <c r="C1171" s="141" t="s">
        <v>355</v>
      </c>
      <c r="D1171" s="142" t="s">
        <v>488</v>
      </c>
    </row>
    <row r="1172">
      <c r="A1172" s="109">
        <v>44287.0</v>
      </c>
      <c r="B1172" s="140" t="s">
        <v>486</v>
      </c>
      <c r="C1172" s="141" t="s">
        <v>180</v>
      </c>
      <c r="D1172" s="142" t="s">
        <v>183</v>
      </c>
    </row>
    <row r="1173">
      <c r="A1173" s="109">
        <v>44287.0</v>
      </c>
      <c r="B1173" s="140" t="s">
        <v>486</v>
      </c>
      <c r="C1173" s="141" t="s">
        <v>180</v>
      </c>
      <c r="D1173" s="142" t="s">
        <v>271</v>
      </c>
    </row>
    <row r="1174">
      <c r="A1174" s="109">
        <v>44282.0</v>
      </c>
      <c r="B1174" s="140" t="s">
        <v>68</v>
      </c>
      <c r="C1174" s="141" t="s">
        <v>169</v>
      </c>
      <c r="D1174" s="142" t="s">
        <v>488</v>
      </c>
    </row>
    <row r="1175">
      <c r="A1175" s="109">
        <v>44282.0</v>
      </c>
      <c r="B1175" s="140" t="s">
        <v>68</v>
      </c>
      <c r="C1175" s="141" t="s">
        <v>169</v>
      </c>
      <c r="D1175" s="142" t="s">
        <v>488</v>
      </c>
    </row>
    <row r="1176">
      <c r="A1176" s="109">
        <v>44282.0</v>
      </c>
      <c r="B1176" s="140" t="s">
        <v>68</v>
      </c>
      <c r="C1176" s="141" t="s">
        <v>169</v>
      </c>
      <c r="D1176" s="142" t="s">
        <v>488</v>
      </c>
    </row>
    <row r="1177">
      <c r="A1177" s="109">
        <v>44282.0</v>
      </c>
      <c r="B1177" s="140" t="s">
        <v>68</v>
      </c>
      <c r="C1177" s="141" t="s">
        <v>169</v>
      </c>
      <c r="D1177" s="142" t="s">
        <v>488</v>
      </c>
    </row>
    <row r="1178">
      <c r="A1178" s="109">
        <v>44282.0</v>
      </c>
      <c r="B1178" s="140" t="s">
        <v>68</v>
      </c>
      <c r="C1178" s="141" t="s">
        <v>180</v>
      </c>
      <c r="D1178" s="142" t="s">
        <v>466</v>
      </c>
    </row>
    <row r="1179">
      <c r="A1179" s="109">
        <v>44282.0</v>
      </c>
      <c r="B1179" s="140" t="s">
        <v>68</v>
      </c>
      <c r="C1179" s="141" t="s">
        <v>180</v>
      </c>
      <c r="D1179" s="142" t="s">
        <v>466</v>
      </c>
    </row>
    <row r="1180">
      <c r="A1180" s="109">
        <v>44282.0</v>
      </c>
      <c r="B1180" s="140" t="s">
        <v>68</v>
      </c>
      <c r="C1180" s="141" t="s">
        <v>180</v>
      </c>
      <c r="D1180" s="142" t="s">
        <v>466</v>
      </c>
    </row>
    <row r="1181">
      <c r="A1181" s="109">
        <v>44285.0</v>
      </c>
      <c r="B1181" s="140" t="s">
        <v>33</v>
      </c>
      <c r="C1181" s="141" t="s">
        <v>169</v>
      </c>
      <c r="D1181" s="142" t="s">
        <v>488</v>
      </c>
    </row>
    <row r="1182">
      <c r="A1182" s="109">
        <v>44285.0</v>
      </c>
      <c r="B1182" s="140" t="s">
        <v>33</v>
      </c>
      <c r="C1182" s="141" t="s">
        <v>169</v>
      </c>
      <c r="D1182" s="142" t="s">
        <v>271</v>
      </c>
    </row>
    <row r="1183">
      <c r="A1183" s="109">
        <v>44285.0</v>
      </c>
      <c r="B1183" s="140" t="s">
        <v>33</v>
      </c>
      <c r="C1183" s="141" t="s">
        <v>169</v>
      </c>
      <c r="D1183" s="142" t="s">
        <v>489</v>
      </c>
    </row>
    <row r="1184">
      <c r="A1184" s="109">
        <v>44286.0</v>
      </c>
      <c r="B1184" s="140" t="s">
        <v>33</v>
      </c>
      <c r="C1184" s="141" t="s">
        <v>169</v>
      </c>
      <c r="D1184" s="142" t="s">
        <v>488</v>
      </c>
    </row>
    <row r="1185">
      <c r="A1185" s="109">
        <v>44286.0</v>
      </c>
      <c r="B1185" s="140" t="s">
        <v>33</v>
      </c>
      <c r="C1185" s="141" t="s">
        <v>169</v>
      </c>
      <c r="D1185" s="142" t="s">
        <v>488</v>
      </c>
    </row>
    <row r="1186">
      <c r="A1186" s="109">
        <v>44286.0</v>
      </c>
      <c r="B1186" s="140" t="s">
        <v>33</v>
      </c>
      <c r="C1186" s="141" t="s">
        <v>490</v>
      </c>
      <c r="D1186" s="142" t="s">
        <v>488</v>
      </c>
    </row>
    <row r="1187">
      <c r="A1187" s="109">
        <v>44286.0</v>
      </c>
      <c r="B1187" s="140" t="s">
        <v>33</v>
      </c>
      <c r="C1187" s="167" t="s">
        <v>490</v>
      </c>
      <c r="D1187" s="142" t="s">
        <v>488</v>
      </c>
    </row>
    <row r="1188">
      <c r="A1188" s="109">
        <v>44286.0</v>
      </c>
      <c r="B1188" s="140" t="s">
        <v>33</v>
      </c>
      <c r="C1188" s="167" t="s">
        <v>490</v>
      </c>
      <c r="D1188" s="142" t="s">
        <v>488</v>
      </c>
    </row>
    <row r="1189">
      <c r="A1189" s="109">
        <v>44286.0</v>
      </c>
      <c r="B1189" s="140" t="s">
        <v>33</v>
      </c>
      <c r="C1189" s="167" t="s">
        <v>490</v>
      </c>
      <c r="D1189" s="142" t="s">
        <v>488</v>
      </c>
    </row>
    <row r="1190">
      <c r="A1190" s="109">
        <v>44286.0</v>
      </c>
      <c r="B1190" s="140" t="s">
        <v>33</v>
      </c>
      <c r="C1190" s="141" t="s">
        <v>18</v>
      </c>
      <c r="D1190" s="142" t="s">
        <v>466</v>
      </c>
    </row>
    <row r="1191">
      <c r="A1191" s="109">
        <v>44288.0</v>
      </c>
      <c r="B1191" s="140" t="s">
        <v>491</v>
      </c>
      <c r="C1191" s="141" t="s">
        <v>169</v>
      </c>
      <c r="D1191" s="142" t="s">
        <v>488</v>
      </c>
    </row>
    <row r="1192">
      <c r="A1192" s="109">
        <v>44289.0</v>
      </c>
      <c r="B1192" s="140" t="s">
        <v>34</v>
      </c>
      <c r="C1192" s="141" t="s">
        <v>169</v>
      </c>
      <c r="D1192" s="142" t="s">
        <v>488</v>
      </c>
    </row>
    <row r="1193">
      <c r="A1193" s="109">
        <v>44289.0</v>
      </c>
      <c r="B1193" s="140" t="s">
        <v>299</v>
      </c>
      <c r="C1193" s="141" t="s">
        <v>180</v>
      </c>
      <c r="D1193" s="142" t="s">
        <v>492</v>
      </c>
    </row>
    <row r="1194">
      <c r="A1194" s="109">
        <v>44289.0</v>
      </c>
      <c r="B1194" s="140" t="s">
        <v>299</v>
      </c>
      <c r="C1194" s="141" t="s">
        <v>180</v>
      </c>
      <c r="D1194" s="142" t="s">
        <v>492</v>
      </c>
    </row>
    <row r="1195">
      <c r="A1195" s="109">
        <v>44289.0</v>
      </c>
      <c r="B1195" s="140" t="s">
        <v>299</v>
      </c>
      <c r="C1195" s="141" t="s">
        <v>180</v>
      </c>
      <c r="D1195" s="142" t="s">
        <v>492</v>
      </c>
    </row>
    <row r="1196">
      <c r="A1196" s="109">
        <v>44289.0</v>
      </c>
      <c r="B1196" s="140" t="s">
        <v>299</v>
      </c>
      <c r="C1196" s="141" t="s">
        <v>42</v>
      </c>
      <c r="D1196" s="142" t="s">
        <v>492</v>
      </c>
    </row>
    <row r="1197">
      <c r="A1197" s="109">
        <v>44289.0</v>
      </c>
      <c r="B1197" s="140" t="s">
        <v>86</v>
      </c>
      <c r="C1197" s="141" t="s">
        <v>493</v>
      </c>
      <c r="D1197" s="142" t="s">
        <v>271</v>
      </c>
    </row>
    <row r="1198">
      <c r="A1198" s="109">
        <v>44291.0</v>
      </c>
      <c r="B1198" s="140" t="s">
        <v>86</v>
      </c>
      <c r="C1198" s="141" t="s">
        <v>169</v>
      </c>
      <c r="D1198" s="142" t="s">
        <v>488</v>
      </c>
    </row>
    <row r="1199">
      <c r="A1199" s="109">
        <v>44291.0</v>
      </c>
      <c r="B1199" s="140" t="s">
        <v>86</v>
      </c>
      <c r="C1199" s="141" t="s">
        <v>169</v>
      </c>
      <c r="D1199" s="142" t="s">
        <v>488</v>
      </c>
    </row>
    <row r="1200">
      <c r="A1200" s="109">
        <v>44291.0</v>
      </c>
      <c r="B1200" s="140" t="s">
        <v>86</v>
      </c>
      <c r="C1200" s="141" t="s">
        <v>42</v>
      </c>
      <c r="D1200" s="142" t="s">
        <v>494</v>
      </c>
    </row>
    <row r="1201">
      <c r="A1201" s="109">
        <v>44291.0</v>
      </c>
      <c r="B1201" s="140" t="s">
        <v>86</v>
      </c>
      <c r="C1201" s="141" t="s">
        <v>42</v>
      </c>
      <c r="D1201" s="142" t="s">
        <v>488</v>
      </c>
    </row>
    <row r="1202">
      <c r="A1202" s="109">
        <v>44291.0</v>
      </c>
      <c r="B1202" s="140" t="s">
        <v>495</v>
      </c>
      <c r="C1202" s="141" t="s">
        <v>42</v>
      </c>
      <c r="D1202" s="142" t="s">
        <v>494</v>
      </c>
    </row>
    <row r="1203">
      <c r="A1203" s="109">
        <v>44292.0</v>
      </c>
      <c r="B1203" s="140" t="s">
        <v>86</v>
      </c>
      <c r="C1203" s="141" t="s">
        <v>169</v>
      </c>
      <c r="D1203" s="142" t="s">
        <v>488</v>
      </c>
    </row>
    <row r="1204">
      <c r="A1204" s="109">
        <v>44292.0</v>
      </c>
      <c r="B1204" s="140" t="s">
        <v>86</v>
      </c>
      <c r="C1204" s="141" t="s">
        <v>169</v>
      </c>
      <c r="D1204" s="142" t="s">
        <v>496</v>
      </c>
    </row>
    <row r="1205">
      <c r="A1205" s="109">
        <v>44293.0</v>
      </c>
      <c r="B1205" s="140" t="s">
        <v>34</v>
      </c>
      <c r="C1205" s="141" t="s">
        <v>169</v>
      </c>
      <c r="D1205" s="142" t="s">
        <v>497</v>
      </c>
    </row>
    <row r="1206">
      <c r="A1206" s="109">
        <v>44293.0</v>
      </c>
      <c r="B1206" s="140" t="s">
        <v>299</v>
      </c>
      <c r="C1206" s="141" t="s">
        <v>169</v>
      </c>
      <c r="D1206" s="142" t="s">
        <v>488</v>
      </c>
    </row>
    <row r="1207">
      <c r="A1207" s="109">
        <v>44293.0</v>
      </c>
      <c r="B1207" s="140" t="s">
        <v>34</v>
      </c>
      <c r="C1207" s="141" t="s">
        <v>169</v>
      </c>
      <c r="D1207" s="142" t="s">
        <v>488</v>
      </c>
    </row>
    <row r="1208">
      <c r="A1208" s="109">
        <v>44293.0</v>
      </c>
      <c r="B1208" s="140" t="s">
        <v>34</v>
      </c>
      <c r="C1208" s="141" t="s">
        <v>498</v>
      </c>
      <c r="D1208" s="142" t="s">
        <v>499</v>
      </c>
    </row>
    <row r="1209">
      <c r="A1209" s="109">
        <v>44293.0</v>
      </c>
      <c r="B1209" s="140" t="s">
        <v>34</v>
      </c>
      <c r="C1209" s="141" t="s">
        <v>169</v>
      </c>
      <c r="D1209" s="142" t="s">
        <v>488</v>
      </c>
    </row>
    <row r="1210">
      <c r="A1210" s="109">
        <v>44294.0</v>
      </c>
      <c r="B1210" s="140" t="s">
        <v>34</v>
      </c>
      <c r="C1210" s="141" t="s">
        <v>169</v>
      </c>
      <c r="D1210" s="142" t="s">
        <v>466</v>
      </c>
    </row>
    <row r="1211">
      <c r="A1211" s="109">
        <v>44294.0</v>
      </c>
      <c r="B1211" s="140" t="s">
        <v>34</v>
      </c>
      <c r="C1211" s="141" t="s">
        <v>169</v>
      </c>
      <c r="D1211" s="142" t="s">
        <v>488</v>
      </c>
    </row>
    <row r="1212">
      <c r="A1212" s="109">
        <v>44294.0</v>
      </c>
      <c r="B1212" s="140" t="s">
        <v>37</v>
      </c>
      <c r="C1212" s="141" t="s">
        <v>169</v>
      </c>
      <c r="D1212" s="142" t="s">
        <v>271</v>
      </c>
    </row>
    <row r="1213">
      <c r="A1213" s="109">
        <v>44294.0</v>
      </c>
      <c r="B1213" s="140" t="s">
        <v>500</v>
      </c>
      <c r="C1213" s="141" t="s">
        <v>169</v>
      </c>
      <c r="D1213" s="142" t="s">
        <v>466</v>
      </c>
    </row>
    <row r="1214">
      <c r="A1214" s="109">
        <v>44299.0</v>
      </c>
      <c r="B1214" s="140" t="s">
        <v>34</v>
      </c>
      <c r="C1214" s="141" t="s">
        <v>169</v>
      </c>
      <c r="D1214" s="142" t="s">
        <v>501</v>
      </c>
    </row>
    <row r="1215">
      <c r="A1215" s="109">
        <v>44299.0</v>
      </c>
      <c r="B1215" s="140" t="s">
        <v>34</v>
      </c>
      <c r="C1215" s="141" t="s">
        <v>169</v>
      </c>
      <c r="D1215" s="142" t="s">
        <v>488</v>
      </c>
    </row>
    <row r="1216">
      <c r="A1216" s="109">
        <v>44299.0</v>
      </c>
      <c r="B1216" s="140" t="s">
        <v>299</v>
      </c>
      <c r="C1216" s="141" t="s">
        <v>169</v>
      </c>
      <c r="D1216" s="142" t="s">
        <v>271</v>
      </c>
    </row>
    <row r="1217">
      <c r="A1217" s="109">
        <v>44299.0</v>
      </c>
      <c r="B1217" s="140" t="s">
        <v>491</v>
      </c>
      <c r="C1217" s="141" t="s">
        <v>169</v>
      </c>
      <c r="D1217" s="142" t="s">
        <v>488</v>
      </c>
    </row>
    <row r="1218">
      <c r="A1218" s="109">
        <v>44300.0</v>
      </c>
      <c r="B1218" s="140" t="s">
        <v>491</v>
      </c>
      <c r="C1218" s="141" t="s">
        <v>169</v>
      </c>
      <c r="D1218" s="142" t="s">
        <v>488</v>
      </c>
    </row>
    <row r="1219">
      <c r="A1219" s="109">
        <v>44300.0</v>
      </c>
      <c r="B1219" s="140" t="s">
        <v>491</v>
      </c>
      <c r="C1219" s="141" t="s">
        <v>355</v>
      </c>
      <c r="D1219" s="142" t="s">
        <v>488</v>
      </c>
    </row>
    <row r="1220">
      <c r="A1220" s="109">
        <v>44300.0</v>
      </c>
      <c r="B1220" s="140" t="s">
        <v>491</v>
      </c>
      <c r="C1220" s="141" t="s">
        <v>169</v>
      </c>
      <c r="D1220" s="142" t="s">
        <v>488</v>
      </c>
    </row>
    <row r="1221">
      <c r="A1221" s="109">
        <v>44300.0</v>
      </c>
      <c r="B1221" s="140" t="s">
        <v>491</v>
      </c>
      <c r="C1221" s="141" t="s">
        <v>355</v>
      </c>
      <c r="D1221" s="142" t="s">
        <v>183</v>
      </c>
    </row>
    <row r="1222">
      <c r="A1222" s="109">
        <v>44300.0</v>
      </c>
      <c r="B1222" s="140" t="s">
        <v>491</v>
      </c>
      <c r="C1222" s="141" t="s">
        <v>355</v>
      </c>
      <c r="D1222" s="142" t="s">
        <v>183</v>
      </c>
    </row>
    <row r="1223">
      <c r="A1223" s="109">
        <v>44301.0</v>
      </c>
      <c r="B1223" s="140" t="s">
        <v>491</v>
      </c>
      <c r="C1223" s="141" t="s">
        <v>180</v>
      </c>
      <c r="D1223" s="142" t="s">
        <v>488</v>
      </c>
    </row>
    <row r="1224">
      <c r="A1224" s="109">
        <v>44301.0</v>
      </c>
      <c r="B1224" s="140" t="s">
        <v>68</v>
      </c>
      <c r="C1224" s="141" t="s">
        <v>169</v>
      </c>
      <c r="D1224" s="142" t="s">
        <v>502</v>
      </c>
    </row>
    <row r="1225">
      <c r="A1225" s="109">
        <v>44301.0</v>
      </c>
      <c r="B1225" s="140" t="s">
        <v>68</v>
      </c>
      <c r="C1225" s="141" t="s">
        <v>169</v>
      </c>
      <c r="D1225" s="142" t="s">
        <v>488</v>
      </c>
    </row>
    <row r="1226">
      <c r="A1226" s="109">
        <v>44301.0</v>
      </c>
      <c r="B1226" s="140" t="s">
        <v>68</v>
      </c>
      <c r="C1226" s="141" t="s">
        <v>169</v>
      </c>
      <c r="D1226" s="142" t="s">
        <v>488</v>
      </c>
    </row>
    <row r="1227">
      <c r="A1227" s="109">
        <v>44302.0</v>
      </c>
      <c r="B1227" s="140" t="s">
        <v>68</v>
      </c>
      <c r="C1227" s="141" t="s">
        <v>42</v>
      </c>
      <c r="D1227" s="142" t="s">
        <v>488</v>
      </c>
    </row>
    <row r="1228">
      <c r="A1228" s="109">
        <v>44302.0</v>
      </c>
      <c r="B1228" s="140" t="s">
        <v>68</v>
      </c>
      <c r="C1228" s="141" t="s">
        <v>312</v>
      </c>
      <c r="D1228" s="142" t="s">
        <v>503</v>
      </c>
    </row>
    <row r="1229">
      <c r="A1229" s="109">
        <v>44302.0</v>
      </c>
      <c r="B1229" s="140" t="s">
        <v>68</v>
      </c>
      <c r="C1229" s="141" t="s">
        <v>169</v>
      </c>
      <c r="D1229" s="142" t="s">
        <v>183</v>
      </c>
    </row>
    <row r="1230">
      <c r="A1230" s="109">
        <v>44302.0</v>
      </c>
      <c r="B1230" s="140" t="s">
        <v>68</v>
      </c>
      <c r="C1230" s="141" t="s">
        <v>169</v>
      </c>
      <c r="D1230" s="142" t="s">
        <v>488</v>
      </c>
    </row>
    <row r="1231">
      <c r="A1231" s="109">
        <v>44302.0</v>
      </c>
      <c r="B1231" s="140" t="s">
        <v>68</v>
      </c>
      <c r="C1231" s="141" t="s">
        <v>169</v>
      </c>
      <c r="D1231" s="142" t="s">
        <v>488</v>
      </c>
    </row>
    <row r="1232">
      <c r="A1232" s="109">
        <v>44303.0</v>
      </c>
      <c r="B1232" s="140" t="s">
        <v>491</v>
      </c>
      <c r="C1232" s="141" t="s">
        <v>169</v>
      </c>
      <c r="D1232" s="142" t="s">
        <v>488</v>
      </c>
    </row>
    <row r="1233">
      <c r="A1233" s="109">
        <v>44303.0</v>
      </c>
      <c r="B1233" s="140" t="s">
        <v>491</v>
      </c>
      <c r="C1233" s="141" t="s">
        <v>169</v>
      </c>
      <c r="D1233" s="142" t="s">
        <v>497</v>
      </c>
    </row>
    <row r="1234">
      <c r="A1234" s="109">
        <v>44303.0</v>
      </c>
      <c r="B1234" s="140" t="s">
        <v>491</v>
      </c>
      <c r="C1234" s="141" t="s">
        <v>169</v>
      </c>
      <c r="D1234" s="142" t="s">
        <v>183</v>
      </c>
    </row>
    <row r="1235">
      <c r="A1235" s="109">
        <v>44303.0</v>
      </c>
      <c r="B1235" s="140" t="s">
        <v>491</v>
      </c>
      <c r="C1235" s="141" t="s">
        <v>169</v>
      </c>
      <c r="D1235" s="142" t="s">
        <v>488</v>
      </c>
    </row>
    <row r="1236">
      <c r="A1236" s="109">
        <v>44303.0</v>
      </c>
      <c r="B1236" s="140" t="s">
        <v>68</v>
      </c>
      <c r="C1236" s="141" t="s">
        <v>169</v>
      </c>
      <c r="D1236" s="142" t="s">
        <v>504</v>
      </c>
    </row>
    <row r="1237">
      <c r="A1237" s="109">
        <v>44303.0</v>
      </c>
      <c r="B1237" s="140" t="s">
        <v>68</v>
      </c>
      <c r="C1237" s="141" t="s">
        <v>169</v>
      </c>
      <c r="D1237" s="142" t="s">
        <v>488</v>
      </c>
    </row>
    <row r="1238">
      <c r="A1238" s="109">
        <v>44306.0</v>
      </c>
      <c r="B1238" s="140" t="s">
        <v>68</v>
      </c>
      <c r="C1238" s="141" t="s">
        <v>169</v>
      </c>
      <c r="D1238" s="142" t="s">
        <v>488</v>
      </c>
    </row>
    <row r="1239">
      <c r="A1239" s="109">
        <v>44306.0</v>
      </c>
      <c r="B1239" s="140" t="s">
        <v>68</v>
      </c>
      <c r="C1239" s="141" t="s">
        <v>169</v>
      </c>
      <c r="D1239" s="142" t="s">
        <v>271</v>
      </c>
    </row>
    <row r="1240">
      <c r="A1240" s="109">
        <v>44306.0</v>
      </c>
      <c r="B1240" s="140" t="s">
        <v>68</v>
      </c>
      <c r="C1240" s="141" t="s">
        <v>169</v>
      </c>
      <c r="D1240" s="142" t="s">
        <v>488</v>
      </c>
    </row>
    <row r="1241">
      <c r="A1241" s="109">
        <v>44306.0</v>
      </c>
      <c r="B1241" s="140" t="s">
        <v>68</v>
      </c>
      <c r="C1241" s="141" t="s">
        <v>169</v>
      </c>
      <c r="D1241" s="142" t="s">
        <v>488</v>
      </c>
    </row>
    <row r="1242">
      <c r="A1242" s="109">
        <v>44307.0</v>
      </c>
      <c r="B1242" s="140" t="s">
        <v>68</v>
      </c>
      <c r="C1242" s="141" t="s">
        <v>169</v>
      </c>
      <c r="D1242" s="142" t="s">
        <v>505</v>
      </c>
    </row>
    <row r="1243">
      <c r="A1243" s="109">
        <v>44307.0</v>
      </c>
      <c r="B1243" s="140" t="s">
        <v>68</v>
      </c>
      <c r="C1243" s="141" t="s">
        <v>355</v>
      </c>
      <c r="D1243" s="142" t="s">
        <v>487</v>
      </c>
    </row>
    <row r="1244">
      <c r="A1244" s="109">
        <v>44307.0</v>
      </c>
      <c r="B1244" s="140" t="s">
        <v>68</v>
      </c>
      <c r="C1244" s="141" t="s">
        <v>180</v>
      </c>
      <c r="D1244" s="142" t="s">
        <v>487</v>
      </c>
    </row>
    <row r="1245">
      <c r="A1245" s="109">
        <v>44307.0</v>
      </c>
      <c r="B1245" s="140" t="s">
        <v>68</v>
      </c>
      <c r="C1245" s="141" t="s">
        <v>355</v>
      </c>
      <c r="D1245" s="142" t="s">
        <v>487</v>
      </c>
    </row>
    <row r="1246">
      <c r="A1246" s="109">
        <v>44307.0</v>
      </c>
      <c r="B1246" s="140" t="s">
        <v>299</v>
      </c>
      <c r="C1246" s="141" t="s">
        <v>498</v>
      </c>
      <c r="D1246" s="142" t="s">
        <v>487</v>
      </c>
    </row>
    <row r="1247">
      <c r="A1247" s="109">
        <v>44308.0</v>
      </c>
      <c r="B1247" s="140" t="s">
        <v>37</v>
      </c>
      <c r="C1247" s="141" t="s">
        <v>169</v>
      </c>
      <c r="D1247" s="142" t="s">
        <v>487</v>
      </c>
    </row>
    <row r="1248">
      <c r="A1248" s="109">
        <v>44308.0</v>
      </c>
      <c r="B1248" s="140" t="s">
        <v>37</v>
      </c>
      <c r="C1248" s="141" t="s">
        <v>169</v>
      </c>
      <c r="D1248" s="142" t="s">
        <v>506</v>
      </c>
    </row>
    <row r="1249">
      <c r="A1249" s="109">
        <v>44308.0</v>
      </c>
      <c r="B1249" s="140" t="s">
        <v>37</v>
      </c>
      <c r="C1249" s="141" t="s">
        <v>355</v>
      </c>
      <c r="D1249" s="142" t="s">
        <v>487</v>
      </c>
    </row>
    <row r="1250">
      <c r="A1250" s="109">
        <v>44308.0</v>
      </c>
      <c r="B1250" s="140" t="s">
        <v>37</v>
      </c>
      <c r="C1250" s="141" t="s">
        <v>180</v>
      </c>
      <c r="D1250" s="142" t="s">
        <v>507</v>
      </c>
    </row>
    <row r="1251">
      <c r="A1251" s="109">
        <v>44308.0</v>
      </c>
      <c r="B1251" s="140" t="s">
        <v>299</v>
      </c>
      <c r="C1251" s="141" t="s">
        <v>169</v>
      </c>
      <c r="D1251" s="142" t="s">
        <v>508</v>
      </c>
    </row>
    <row r="1252">
      <c r="A1252" s="109">
        <v>44309.0</v>
      </c>
      <c r="B1252" s="140" t="s">
        <v>299</v>
      </c>
      <c r="C1252" s="141" t="s">
        <v>509</v>
      </c>
      <c r="D1252" s="142" t="s">
        <v>271</v>
      </c>
    </row>
    <row r="1253">
      <c r="A1253" s="109">
        <v>44309.0</v>
      </c>
      <c r="B1253" s="140" t="s">
        <v>37</v>
      </c>
      <c r="C1253" s="141" t="s">
        <v>169</v>
      </c>
      <c r="D1253" s="142" t="s">
        <v>271</v>
      </c>
    </row>
    <row r="1254">
      <c r="A1254" s="109">
        <v>44309.0</v>
      </c>
      <c r="B1254" s="140" t="s">
        <v>34</v>
      </c>
      <c r="C1254" s="141" t="s">
        <v>169</v>
      </c>
      <c r="D1254" s="142" t="s">
        <v>487</v>
      </c>
    </row>
    <row r="1255">
      <c r="A1255" s="109">
        <v>44312.0</v>
      </c>
      <c r="B1255" s="140" t="s">
        <v>34</v>
      </c>
      <c r="C1255" s="141" t="s">
        <v>42</v>
      </c>
      <c r="D1255" s="142" t="s">
        <v>510</v>
      </c>
    </row>
    <row r="1256">
      <c r="A1256" s="109">
        <v>44312.0</v>
      </c>
      <c r="B1256" s="140" t="s">
        <v>34</v>
      </c>
      <c r="C1256" s="141" t="s">
        <v>42</v>
      </c>
      <c r="D1256" s="142" t="s">
        <v>511</v>
      </c>
    </row>
    <row r="1257">
      <c r="A1257" s="109">
        <v>44310.0</v>
      </c>
      <c r="B1257" s="140" t="s">
        <v>512</v>
      </c>
      <c r="C1257" s="141" t="s">
        <v>498</v>
      </c>
      <c r="D1257" s="142" t="s">
        <v>488</v>
      </c>
    </row>
    <row r="1258">
      <c r="A1258" s="109">
        <v>44310.0</v>
      </c>
      <c r="B1258" s="140" t="s">
        <v>512</v>
      </c>
      <c r="C1258" s="141" t="s">
        <v>180</v>
      </c>
      <c r="D1258" s="142" t="s">
        <v>488</v>
      </c>
    </row>
    <row r="1259">
      <c r="A1259" s="109">
        <v>44310.0</v>
      </c>
      <c r="B1259" s="140" t="s">
        <v>37</v>
      </c>
      <c r="C1259" s="141" t="s">
        <v>498</v>
      </c>
      <c r="D1259" s="142" t="s">
        <v>271</v>
      </c>
    </row>
    <row r="1260">
      <c r="A1260" s="109">
        <v>44312.0</v>
      </c>
      <c r="B1260" s="140" t="s">
        <v>37</v>
      </c>
      <c r="C1260" s="141" t="s">
        <v>169</v>
      </c>
      <c r="D1260" s="142" t="s">
        <v>488</v>
      </c>
    </row>
    <row r="1261">
      <c r="A1261" s="109">
        <v>44312.0</v>
      </c>
      <c r="B1261" s="140" t="s">
        <v>34</v>
      </c>
      <c r="C1261" s="141" t="s">
        <v>180</v>
      </c>
      <c r="D1261" s="142" t="s">
        <v>507</v>
      </c>
    </row>
    <row r="1262">
      <c r="A1262" s="109">
        <v>44312.0</v>
      </c>
      <c r="B1262" s="140" t="s">
        <v>299</v>
      </c>
      <c r="C1262" s="141" t="s">
        <v>18</v>
      </c>
      <c r="D1262" s="142" t="s">
        <v>271</v>
      </c>
    </row>
    <row r="1263">
      <c r="A1263" s="109">
        <v>44312.0</v>
      </c>
      <c r="B1263" s="140" t="s">
        <v>500</v>
      </c>
      <c r="C1263" s="141" t="s">
        <v>169</v>
      </c>
      <c r="D1263" s="142" t="s">
        <v>183</v>
      </c>
    </row>
    <row r="1264">
      <c r="A1264" s="109">
        <v>44312.0</v>
      </c>
      <c r="B1264" s="140" t="s">
        <v>299</v>
      </c>
      <c r="C1264" s="141" t="s">
        <v>509</v>
      </c>
      <c r="D1264" s="142" t="s">
        <v>513</v>
      </c>
    </row>
    <row r="1265">
      <c r="A1265" s="109">
        <v>44313.0</v>
      </c>
      <c r="B1265" s="140"/>
      <c r="C1265" s="168" t="s">
        <v>514</v>
      </c>
      <c r="D1265" s="142"/>
    </row>
    <row r="1266">
      <c r="A1266" s="109">
        <v>44314.0</v>
      </c>
      <c r="B1266" s="140" t="s">
        <v>33</v>
      </c>
      <c r="C1266" s="141" t="s">
        <v>169</v>
      </c>
      <c r="D1266" s="142" t="s">
        <v>513</v>
      </c>
    </row>
    <row r="1267">
      <c r="A1267" s="109">
        <v>44314.0</v>
      </c>
      <c r="B1267" s="140" t="s">
        <v>33</v>
      </c>
      <c r="C1267" s="141" t="s">
        <v>180</v>
      </c>
      <c r="D1267" s="142" t="s">
        <v>515</v>
      </c>
    </row>
    <row r="1268">
      <c r="A1268" s="109">
        <v>44314.0</v>
      </c>
      <c r="B1268" s="140" t="s">
        <v>34</v>
      </c>
      <c r="C1268" s="141" t="s">
        <v>169</v>
      </c>
      <c r="D1268" s="142" t="s">
        <v>271</v>
      </c>
    </row>
    <row r="1269">
      <c r="A1269" s="109">
        <v>44314.0</v>
      </c>
      <c r="B1269" s="140" t="s">
        <v>516</v>
      </c>
      <c r="C1269" s="141" t="s">
        <v>169</v>
      </c>
      <c r="D1269" s="142" t="s">
        <v>183</v>
      </c>
    </row>
    <row r="1270">
      <c r="A1270" s="109">
        <v>44314.0</v>
      </c>
      <c r="B1270" s="140" t="s">
        <v>37</v>
      </c>
      <c r="C1270" s="141" t="s">
        <v>169</v>
      </c>
      <c r="D1270" s="142" t="s">
        <v>271</v>
      </c>
    </row>
    <row r="1271">
      <c r="A1271" s="109">
        <v>44315.0</v>
      </c>
      <c r="B1271" s="140" t="s">
        <v>517</v>
      </c>
      <c r="C1271" s="141" t="s">
        <v>169</v>
      </c>
      <c r="D1271" s="142" t="s">
        <v>271</v>
      </c>
    </row>
    <row r="1272">
      <c r="A1272" s="109">
        <v>44315.0</v>
      </c>
      <c r="B1272" s="140" t="s">
        <v>33</v>
      </c>
      <c r="C1272" s="141" t="s">
        <v>169</v>
      </c>
      <c r="D1272" s="142" t="s">
        <v>513</v>
      </c>
    </row>
    <row r="1273">
      <c r="A1273" s="109">
        <v>44315.0</v>
      </c>
      <c r="B1273" s="140" t="s">
        <v>33</v>
      </c>
      <c r="C1273" s="141" t="s">
        <v>180</v>
      </c>
      <c r="D1273" s="142" t="s">
        <v>513</v>
      </c>
    </row>
    <row r="1274">
      <c r="A1274" s="109">
        <v>44315.0</v>
      </c>
      <c r="B1274" s="140" t="s">
        <v>517</v>
      </c>
      <c r="C1274" s="141" t="s">
        <v>169</v>
      </c>
      <c r="D1274" s="142" t="s">
        <v>518</v>
      </c>
    </row>
    <row r="1275">
      <c r="A1275" s="109">
        <v>44316.0</v>
      </c>
      <c r="B1275" s="140" t="s">
        <v>299</v>
      </c>
      <c r="C1275" s="141" t="s">
        <v>169</v>
      </c>
      <c r="D1275" s="142" t="s">
        <v>513</v>
      </c>
    </row>
    <row r="1276">
      <c r="A1276" s="109">
        <v>44316.0</v>
      </c>
      <c r="B1276" s="140" t="s">
        <v>299</v>
      </c>
      <c r="C1276" s="141" t="s">
        <v>169</v>
      </c>
      <c r="D1276" s="142" t="s">
        <v>513</v>
      </c>
    </row>
    <row r="1277">
      <c r="A1277" s="109">
        <v>44316.0</v>
      </c>
      <c r="B1277" s="140" t="s">
        <v>299</v>
      </c>
      <c r="C1277" s="141" t="s">
        <v>42</v>
      </c>
      <c r="D1277" s="142" t="s">
        <v>513</v>
      </c>
    </row>
    <row r="1278">
      <c r="A1278" s="109">
        <v>44319.0</v>
      </c>
      <c r="B1278" s="140" t="s">
        <v>73</v>
      </c>
      <c r="C1278" s="141" t="s">
        <v>498</v>
      </c>
      <c r="D1278" s="142" t="s">
        <v>183</v>
      </c>
    </row>
    <row r="1279">
      <c r="A1279" s="109">
        <v>44319.0</v>
      </c>
      <c r="B1279" s="140" t="s">
        <v>37</v>
      </c>
      <c r="C1279" s="141" t="s">
        <v>169</v>
      </c>
      <c r="D1279" s="142" t="s">
        <v>513</v>
      </c>
    </row>
    <row r="1280">
      <c r="A1280" s="109">
        <v>44319.0</v>
      </c>
      <c r="B1280" s="140" t="s">
        <v>36</v>
      </c>
      <c r="C1280" s="141" t="s">
        <v>169</v>
      </c>
      <c r="D1280" s="142" t="s">
        <v>513</v>
      </c>
    </row>
    <row r="1281">
      <c r="A1281" s="109">
        <v>44319.0</v>
      </c>
      <c r="B1281" s="140" t="s">
        <v>33</v>
      </c>
      <c r="C1281" s="141" t="s">
        <v>169</v>
      </c>
      <c r="D1281" s="142" t="s">
        <v>271</v>
      </c>
    </row>
    <row r="1282">
      <c r="A1282" s="109">
        <v>44320.0</v>
      </c>
      <c r="B1282" s="140" t="s">
        <v>34</v>
      </c>
      <c r="C1282" s="141" t="s">
        <v>169</v>
      </c>
      <c r="D1282" s="142" t="s">
        <v>513</v>
      </c>
    </row>
    <row r="1283">
      <c r="A1283" s="109">
        <v>44320.0</v>
      </c>
      <c r="B1283" s="140" t="s">
        <v>299</v>
      </c>
      <c r="C1283" s="141" t="s">
        <v>169</v>
      </c>
      <c r="D1283" s="142" t="s">
        <v>513</v>
      </c>
    </row>
    <row r="1284">
      <c r="A1284" s="109">
        <v>44320.0</v>
      </c>
      <c r="B1284" s="140" t="s">
        <v>34</v>
      </c>
      <c r="C1284" s="141" t="s">
        <v>169</v>
      </c>
      <c r="D1284" s="142" t="s">
        <v>271</v>
      </c>
    </row>
    <row r="1285">
      <c r="A1285" s="109">
        <v>44320.0</v>
      </c>
      <c r="B1285" s="140" t="s">
        <v>299</v>
      </c>
      <c r="C1285" s="141" t="s">
        <v>169</v>
      </c>
      <c r="D1285" s="142" t="s">
        <v>513</v>
      </c>
    </row>
    <row r="1286">
      <c r="A1286" s="109">
        <v>44321.0</v>
      </c>
      <c r="B1286" s="140" t="s">
        <v>299</v>
      </c>
      <c r="C1286" s="141" t="s">
        <v>180</v>
      </c>
      <c r="D1286" s="142" t="s">
        <v>513</v>
      </c>
    </row>
    <row r="1287">
      <c r="A1287" s="109">
        <v>44321.0</v>
      </c>
      <c r="B1287" s="140" t="s">
        <v>299</v>
      </c>
      <c r="C1287" s="141" t="s">
        <v>180</v>
      </c>
      <c r="D1287" s="142" t="s">
        <v>513</v>
      </c>
    </row>
    <row r="1288">
      <c r="A1288" s="109">
        <v>44321.0</v>
      </c>
      <c r="B1288" s="140" t="s">
        <v>299</v>
      </c>
      <c r="C1288" s="141" t="s">
        <v>180</v>
      </c>
      <c r="D1288" s="142" t="s">
        <v>513</v>
      </c>
    </row>
    <row r="1289">
      <c r="A1289" s="109">
        <v>44321.0</v>
      </c>
      <c r="B1289" s="140" t="s">
        <v>299</v>
      </c>
      <c r="C1289" s="141" t="s">
        <v>180</v>
      </c>
      <c r="D1289" s="142" t="s">
        <v>513</v>
      </c>
    </row>
    <row r="1290">
      <c r="A1290" s="109">
        <v>44321.0</v>
      </c>
      <c r="B1290" s="140" t="s">
        <v>299</v>
      </c>
      <c r="C1290" s="141" t="s">
        <v>180</v>
      </c>
      <c r="D1290" s="142" t="s">
        <v>513</v>
      </c>
    </row>
    <row r="1291">
      <c r="A1291" s="109">
        <v>44321.0</v>
      </c>
      <c r="B1291" s="140" t="s">
        <v>299</v>
      </c>
      <c r="C1291" s="141" t="s">
        <v>169</v>
      </c>
      <c r="D1291" s="142" t="s">
        <v>271</v>
      </c>
    </row>
    <row r="1292">
      <c r="A1292" s="109">
        <v>44321.0</v>
      </c>
      <c r="B1292" s="140" t="s">
        <v>299</v>
      </c>
      <c r="C1292" s="141" t="s">
        <v>498</v>
      </c>
      <c r="D1292" s="142" t="s">
        <v>271</v>
      </c>
    </row>
    <row r="1293">
      <c r="A1293" s="109">
        <v>44322.0</v>
      </c>
      <c r="B1293" s="140" t="s">
        <v>33</v>
      </c>
      <c r="C1293" s="141" t="s">
        <v>169</v>
      </c>
      <c r="D1293" s="142" t="s">
        <v>271</v>
      </c>
    </row>
    <row r="1294">
      <c r="A1294" s="109">
        <v>44322.0</v>
      </c>
      <c r="B1294" s="140" t="s">
        <v>33</v>
      </c>
      <c r="C1294" s="141" t="s">
        <v>498</v>
      </c>
      <c r="D1294" s="142" t="s">
        <v>519</v>
      </c>
    </row>
    <row r="1295">
      <c r="A1295" s="109">
        <v>44323.0</v>
      </c>
      <c r="B1295" s="140" t="s">
        <v>33</v>
      </c>
      <c r="C1295" s="141" t="s">
        <v>169</v>
      </c>
      <c r="D1295" s="142" t="s">
        <v>513</v>
      </c>
    </row>
    <row r="1296">
      <c r="A1296" s="109">
        <v>44323.0</v>
      </c>
      <c r="B1296" s="140" t="s">
        <v>33</v>
      </c>
      <c r="C1296" s="141" t="s">
        <v>169</v>
      </c>
      <c r="D1296" s="142" t="s">
        <v>513</v>
      </c>
    </row>
    <row r="1297">
      <c r="A1297" s="109">
        <v>44326.0</v>
      </c>
      <c r="B1297" s="140" t="s">
        <v>33</v>
      </c>
      <c r="C1297" s="141" t="s">
        <v>169</v>
      </c>
      <c r="D1297" s="142" t="s">
        <v>513</v>
      </c>
    </row>
    <row r="1298">
      <c r="A1298" s="109">
        <v>44326.0</v>
      </c>
      <c r="B1298" s="140" t="s">
        <v>33</v>
      </c>
      <c r="C1298" s="141" t="s">
        <v>169</v>
      </c>
      <c r="D1298" s="142" t="s">
        <v>513</v>
      </c>
    </row>
    <row r="1299">
      <c r="A1299" s="109">
        <v>44326.0</v>
      </c>
      <c r="B1299" s="140" t="s">
        <v>33</v>
      </c>
      <c r="C1299" s="141" t="s">
        <v>180</v>
      </c>
      <c r="D1299" s="142" t="s">
        <v>513</v>
      </c>
    </row>
    <row r="1300">
      <c r="A1300" s="109">
        <v>44326.0</v>
      </c>
      <c r="B1300" s="140" t="s">
        <v>520</v>
      </c>
      <c r="C1300" s="141" t="s">
        <v>169</v>
      </c>
      <c r="D1300" s="142" t="s">
        <v>271</v>
      </c>
    </row>
    <row r="1301">
      <c r="A1301" s="109">
        <v>44326.0</v>
      </c>
      <c r="B1301" s="140" t="s">
        <v>33</v>
      </c>
      <c r="C1301" s="141" t="s">
        <v>169</v>
      </c>
      <c r="D1301" s="142" t="s">
        <v>513</v>
      </c>
    </row>
    <row r="1302">
      <c r="A1302" s="109">
        <v>44327.0</v>
      </c>
      <c r="B1302" s="140" t="s">
        <v>33</v>
      </c>
      <c r="C1302" s="141" t="s">
        <v>180</v>
      </c>
      <c r="D1302" s="142" t="s">
        <v>271</v>
      </c>
    </row>
    <row r="1303">
      <c r="A1303" s="109">
        <v>44326.0</v>
      </c>
      <c r="B1303" s="140" t="s">
        <v>33</v>
      </c>
      <c r="C1303" s="141" t="s">
        <v>169</v>
      </c>
      <c r="D1303" s="142" t="s">
        <v>513</v>
      </c>
    </row>
    <row r="1304">
      <c r="A1304" s="109">
        <v>44326.0</v>
      </c>
      <c r="B1304" s="140" t="s">
        <v>299</v>
      </c>
      <c r="C1304" s="141" t="s">
        <v>169</v>
      </c>
      <c r="D1304" s="142" t="s">
        <v>513</v>
      </c>
    </row>
    <row r="1305">
      <c r="A1305" s="109">
        <v>44327.0</v>
      </c>
      <c r="B1305" s="140" t="s">
        <v>299</v>
      </c>
      <c r="C1305" s="141" t="s">
        <v>169</v>
      </c>
      <c r="D1305" s="142" t="s">
        <v>513</v>
      </c>
    </row>
    <row r="1306">
      <c r="A1306" s="109">
        <v>44327.0</v>
      </c>
      <c r="B1306" s="140" t="s">
        <v>299</v>
      </c>
      <c r="C1306" s="141" t="s">
        <v>169</v>
      </c>
      <c r="D1306" s="142" t="s">
        <v>513</v>
      </c>
    </row>
    <row r="1307">
      <c r="A1307" s="109">
        <v>44327.0</v>
      </c>
      <c r="B1307" s="140" t="s">
        <v>299</v>
      </c>
      <c r="C1307" s="141" t="s">
        <v>169</v>
      </c>
      <c r="D1307" s="142" t="s">
        <v>513</v>
      </c>
    </row>
    <row r="1308">
      <c r="A1308" s="109">
        <v>44327.0</v>
      </c>
      <c r="B1308" s="140" t="s">
        <v>299</v>
      </c>
      <c r="C1308" s="141" t="s">
        <v>169</v>
      </c>
      <c r="D1308" s="142" t="s">
        <v>513</v>
      </c>
    </row>
    <row r="1309">
      <c r="A1309" s="109">
        <v>44328.0</v>
      </c>
      <c r="B1309" s="140" t="s">
        <v>482</v>
      </c>
      <c r="C1309" s="141" t="s">
        <v>498</v>
      </c>
      <c r="D1309" s="142" t="s">
        <v>513</v>
      </c>
    </row>
    <row r="1310">
      <c r="A1310" s="109">
        <v>44328.0</v>
      </c>
      <c r="B1310" s="140" t="s">
        <v>299</v>
      </c>
      <c r="C1310" s="141" t="s">
        <v>169</v>
      </c>
      <c r="D1310" s="142" t="s">
        <v>513</v>
      </c>
    </row>
    <row r="1311">
      <c r="A1311" s="109">
        <v>44328.0</v>
      </c>
      <c r="B1311" s="140" t="s">
        <v>299</v>
      </c>
      <c r="C1311" s="141" t="s">
        <v>180</v>
      </c>
      <c r="D1311" s="142" t="s">
        <v>513</v>
      </c>
    </row>
    <row r="1312">
      <c r="A1312" s="109">
        <v>44328.0</v>
      </c>
      <c r="B1312" s="140" t="s">
        <v>299</v>
      </c>
      <c r="C1312" s="141" t="s">
        <v>180</v>
      </c>
      <c r="D1312" s="142" t="s">
        <v>513</v>
      </c>
    </row>
    <row r="1313">
      <c r="A1313" s="109">
        <v>44328.0</v>
      </c>
      <c r="B1313" s="140" t="s">
        <v>299</v>
      </c>
      <c r="C1313" s="141" t="s">
        <v>180</v>
      </c>
      <c r="D1313" s="142" t="s">
        <v>513</v>
      </c>
    </row>
    <row r="1314">
      <c r="A1314" s="109">
        <v>44328.0</v>
      </c>
      <c r="B1314" s="140" t="s">
        <v>299</v>
      </c>
      <c r="C1314" s="141" t="s">
        <v>180</v>
      </c>
      <c r="D1314" s="142" t="s">
        <v>513</v>
      </c>
    </row>
    <row r="1315">
      <c r="A1315" s="109">
        <v>44328.0</v>
      </c>
      <c r="B1315" s="140" t="s">
        <v>299</v>
      </c>
      <c r="C1315" s="141" t="s">
        <v>180</v>
      </c>
      <c r="D1315" s="142" t="s">
        <v>513</v>
      </c>
    </row>
    <row r="1316">
      <c r="A1316" s="109">
        <v>44329.0</v>
      </c>
      <c r="B1316" s="140" t="s">
        <v>299</v>
      </c>
      <c r="C1316" s="141" t="s">
        <v>42</v>
      </c>
      <c r="D1316" s="142" t="s">
        <v>513</v>
      </c>
    </row>
    <row r="1317">
      <c r="A1317" s="109">
        <v>44329.0</v>
      </c>
      <c r="B1317" s="140" t="s">
        <v>299</v>
      </c>
      <c r="C1317" s="141" t="s">
        <v>18</v>
      </c>
      <c r="D1317" s="142" t="s">
        <v>513</v>
      </c>
    </row>
    <row r="1318">
      <c r="A1318" s="109">
        <v>44330.0</v>
      </c>
      <c r="B1318" s="140" t="s">
        <v>299</v>
      </c>
      <c r="C1318" s="141" t="s">
        <v>18</v>
      </c>
      <c r="D1318" s="142" t="s">
        <v>513</v>
      </c>
    </row>
    <row r="1319">
      <c r="A1319" s="109">
        <v>44330.0</v>
      </c>
      <c r="B1319" s="140" t="s">
        <v>80</v>
      </c>
      <c r="C1319" s="141" t="s">
        <v>18</v>
      </c>
      <c r="D1319" s="142" t="s">
        <v>513</v>
      </c>
    </row>
    <row r="1320">
      <c r="A1320" s="109">
        <v>44333.0</v>
      </c>
      <c r="B1320" s="140" t="s">
        <v>299</v>
      </c>
      <c r="C1320" s="141" t="s">
        <v>18</v>
      </c>
      <c r="D1320" s="142" t="s">
        <v>521</v>
      </c>
    </row>
    <row r="1321">
      <c r="A1321" s="109">
        <v>44333.0</v>
      </c>
      <c r="B1321" s="140" t="s">
        <v>299</v>
      </c>
      <c r="C1321" s="141" t="s">
        <v>18</v>
      </c>
      <c r="D1321" s="142" t="s">
        <v>521</v>
      </c>
    </row>
    <row r="1322">
      <c r="A1322" s="109">
        <v>44333.0</v>
      </c>
      <c r="B1322" s="140" t="s">
        <v>299</v>
      </c>
      <c r="C1322" s="141" t="s">
        <v>18</v>
      </c>
      <c r="D1322" s="142" t="s">
        <v>513</v>
      </c>
    </row>
    <row r="1323">
      <c r="A1323" s="109">
        <v>44335.0</v>
      </c>
      <c r="B1323" s="140" t="s">
        <v>299</v>
      </c>
      <c r="C1323" s="141" t="s">
        <v>493</v>
      </c>
      <c r="D1323" s="142" t="s">
        <v>513</v>
      </c>
    </row>
    <row r="1324">
      <c r="A1324" s="109">
        <v>44337.0</v>
      </c>
      <c r="B1324" s="140" t="s">
        <v>482</v>
      </c>
      <c r="C1324" s="141" t="s">
        <v>493</v>
      </c>
      <c r="D1324" s="142" t="s">
        <v>271</v>
      </c>
    </row>
    <row r="1325">
      <c r="A1325" s="109">
        <v>44340.0</v>
      </c>
      <c r="B1325" s="140" t="s">
        <v>299</v>
      </c>
      <c r="C1325" s="141" t="s">
        <v>169</v>
      </c>
      <c r="D1325" s="142" t="s">
        <v>183</v>
      </c>
    </row>
    <row r="1326">
      <c r="A1326" s="109">
        <v>44342.0</v>
      </c>
      <c r="B1326" s="140" t="s">
        <v>299</v>
      </c>
      <c r="C1326" s="141" t="s">
        <v>169</v>
      </c>
      <c r="D1326" s="142" t="s">
        <v>513</v>
      </c>
    </row>
    <row r="1327">
      <c r="A1327" s="109">
        <v>44342.0</v>
      </c>
      <c r="B1327" s="140" t="s">
        <v>299</v>
      </c>
      <c r="C1327" s="141" t="s">
        <v>180</v>
      </c>
      <c r="D1327" s="142" t="s">
        <v>513</v>
      </c>
    </row>
    <row r="1328">
      <c r="A1328" s="109">
        <v>44342.0</v>
      </c>
      <c r="B1328" s="140" t="s">
        <v>482</v>
      </c>
      <c r="C1328" s="141" t="s">
        <v>169</v>
      </c>
      <c r="D1328" s="142" t="s">
        <v>271</v>
      </c>
    </row>
    <row r="1329">
      <c r="A1329" s="109">
        <v>44343.0</v>
      </c>
      <c r="B1329" s="140" t="s">
        <v>482</v>
      </c>
      <c r="C1329" s="141" t="s">
        <v>169</v>
      </c>
      <c r="D1329" s="142" t="s">
        <v>513</v>
      </c>
    </row>
    <row r="1330">
      <c r="A1330" s="109">
        <v>44343.0</v>
      </c>
      <c r="B1330" s="140" t="s">
        <v>482</v>
      </c>
      <c r="C1330" s="141" t="s">
        <v>42</v>
      </c>
      <c r="D1330" s="142" t="s">
        <v>513</v>
      </c>
    </row>
    <row r="1331">
      <c r="A1331" s="109">
        <v>44343.0</v>
      </c>
      <c r="B1331" s="140" t="s">
        <v>482</v>
      </c>
      <c r="C1331" s="141" t="s">
        <v>42</v>
      </c>
      <c r="D1331" s="142" t="s">
        <v>513</v>
      </c>
    </row>
    <row r="1332">
      <c r="A1332" s="109">
        <v>44343.0</v>
      </c>
      <c r="B1332" s="140" t="s">
        <v>482</v>
      </c>
      <c r="C1332" s="141" t="s">
        <v>42</v>
      </c>
      <c r="D1332" s="142" t="s">
        <v>513</v>
      </c>
    </row>
    <row r="1333">
      <c r="A1333" s="109">
        <v>44343.0</v>
      </c>
      <c r="B1333" s="140" t="s">
        <v>482</v>
      </c>
      <c r="C1333" s="141" t="s">
        <v>355</v>
      </c>
      <c r="D1333" s="142" t="s">
        <v>513</v>
      </c>
    </row>
    <row r="1334">
      <c r="A1334" s="109">
        <v>44343.0</v>
      </c>
      <c r="B1334" s="140" t="s">
        <v>482</v>
      </c>
      <c r="C1334" s="141" t="s">
        <v>169</v>
      </c>
      <c r="D1334" s="142" t="s">
        <v>513</v>
      </c>
    </row>
    <row r="1335">
      <c r="A1335" s="109">
        <v>44348.0</v>
      </c>
      <c r="B1335" s="140" t="s">
        <v>482</v>
      </c>
      <c r="C1335" s="141" t="s">
        <v>169</v>
      </c>
      <c r="D1335" s="142" t="s">
        <v>513</v>
      </c>
    </row>
    <row r="1336">
      <c r="A1336" s="109">
        <v>44349.0</v>
      </c>
      <c r="B1336" s="140" t="s">
        <v>105</v>
      </c>
      <c r="C1336" s="141" t="s">
        <v>169</v>
      </c>
      <c r="D1336" s="142" t="s">
        <v>522</v>
      </c>
    </row>
    <row r="1337">
      <c r="A1337" s="109"/>
      <c r="B1337" s="140"/>
      <c r="C1337" s="141"/>
      <c r="D1337" s="142"/>
    </row>
    <row r="1338">
      <c r="A1338" s="109"/>
      <c r="B1338" s="140"/>
      <c r="C1338" s="141"/>
      <c r="D1338" s="142"/>
    </row>
    <row r="1339">
      <c r="A1339" s="109"/>
      <c r="B1339" s="140"/>
      <c r="C1339" s="141"/>
      <c r="D1339" s="142"/>
    </row>
    <row r="1340">
      <c r="A1340" s="109"/>
      <c r="B1340" s="140"/>
      <c r="C1340" s="141"/>
      <c r="D1340" s="142"/>
    </row>
    <row r="1341">
      <c r="A1341" s="109"/>
      <c r="B1341" s="140"/>
      <c r="C1341" s="141"/>
      <c r="D1341" s="142"/>
    </row>
    <row r="1342">
      <c r="A1342" s="109"/>
      <c r="B1342" s="140"/>
      <c r="C1342" s="141"/>
      <c r="D1342" s="142"/>
    </row>
    <row r="1343">
      <c r="A1343" s="109"/>
      <c r="B1343" s="140"/>
      <c r="C1343" s="141"/>
      <c r="D1343" s="142"/>
    </row>
    <row r="1344">
      <c r="A1344" s="109"/>
      <c r="B1344" s="140"/>
      <c r="C1344" s="141"/>
      <c r="D1344" s="142"/>
    </row>
    <row r="1345">
      <c r="A1345" s="109"/>
      <c r="B1345" s="140"/>
      <c r="C1345" s="141"/>
      <c r="D1345" s="142"/>
    </row>
    <row r="1346">
      <c r="A1346" s="109"/>
      <c r="B1346" s="140"/>
      <c r="C1346" s="141"/>
      <c r="D1346" s="142"/>
    </row>
    <row r="1347">
      <c r="A1347" s="109"/>
      <c r="B1347" s="140"/>
      <c r="C1347" s="141"/>
      <c r="D1347" s="142"/>
    </row>
    <row r="1348">
      <c r="A1348" s="109"/>
      <c r="B1348" s="140"/>
      <c r="C1348" s="141"/>
      <c r="D1348" s="142"/>
    </row>
    <row r="1349">
      <c r="A1349" s="109"/>
      <c r="B1349" s="140"/>
      <c r="C1349" s="141"/>
      <c r="D1349" s="142"/>
    </row>
    <row r="1350">
      <c r="A1350" s="109"/>
      <c r="B1350" s="140"/>
      <c r="C1350" s="141"/>
      <c r="D1350" s="142"/>
    </row>
    <row r="1351">
      <c r="A1351" s="109"/>
      <c r="B1351" s="140"/>
      <c r="C1351" s="141"/>
      <c r="D1351" s="142"/>
    </row>
    <row r="1352">
      <c r="A1352" s="109"/>
      <c r="B1352" s="140"/>
      <c r="C1352" s="141"/>
      <c r="D1352" s="142"/>
    </row>
    <row r="1353">
      <c r="A1353" s="109"/>
      <c r="B1353" s="140"/>
      <c r="C1353" s="141"/>
      <c r="D1353" s="142"/>
    </row>
    <row r="1354">
      <c r="A1354" s="109"/>
      <c r="B1354" s="140"/>
      <c r="C1354" s="141"/>
      <c r="D1354" s="142"/>
    </row>
    <row r="1355">
      <c r="A1355" s="109"/>
      <c r="B1355" s="140"/>
      <c r="C1355" s="141"/>
      <c r="D1355" s="142"/>
    </row>
    <row r="1356">
      <c r="A1356" s="109"/>
      <c r="B1356" s="140"/>
      <c r="C1356" s="141"/>
      <c r="D1356" s="142"/>
    </row>
    <row r="1357">
      <c r="A1357" s="109"/>
      <c r="B1357" s="140"/>
      <c r="C1357" s="141"/>
      <c r="D1357" s="142"/>
    </row>
    <row r="1358">
      <c r="A1358" s="109"/>
      <c r="B1358" s="140"/>
      <c r="C1358" s="141"/>
      <c r="D1358" s="142"/>
    </row>
    <row r="1359">
      <c r="A1359" s="109"/>
      <c r="B1359" s="140"/>
      <c r="C1359" s="141"/>
      <c r="D1359" s="142"/>
    </row>
    <row r="1360">
      <c r="A1360" s="109"/>
      <c r="B1360" s="140"/>
      <c r="C1360" s="141"/>
      <c r="D1360" s="142"/>
    </row>
    <row r="1361">
      <c r="A1361" s="109"/>
      <c r="B1361" s="140"/>
      <c r="C1361" s="141"/>
      <c r="D1361" s="142"/>
    </row>
    <row r="1362">
      <c r="A1362" s="109"/>
      <c r="B1362" s="140"/>
      <c r="C1362" s="141"/>
      <c r="D1362" s="142"/>
    </row>
    <row r="1363">
      <c r="A1363" s="109"/>
      <c r="B1363" s="140"/>
      <c r="C1363" s="141"/>
      <c r="D1363" s="142"/>
    </row>
    <row r="1364">
      <c r="A1364" s="109"/>
      <c r="B1364" s="140"/>
      <c r="C1364" s="141"/>
      <c r="D1364" s="142"/>
    </row>
    <row r="1365">
      <c r="A1365" s="109"/>
      <c r="B1365" s="140"/>
      <c r="C1365" s="141"/>
      <c r="D1365" s="142"/>
    </row>
    <row r="1366">
      <c r="A1366" s="109"/>
      <c r="B1366" s="140"/>
      <c r="C1366" s="141"/>
      <c r="D1366" s="142"/>
    </row>
    <row r="1367">
      <c r="A1367" s="109"/>
      <c r="B1367" s="140"/>
      <c r="C1367" s="141"/>
      <c r="D1367" s="142"/>
    </row>
    <row r="1368">
      <c r="A1368" s="109"/>
      <c r="B1368" s="140"/>
      <c r="C1368" s="141"/>
      <c r="D1368" s="142"/>
    </row>
    <row r="1369">
      <c r="A1369" s="109"/>
      <c r="B1369" s="140"/>
      <c r="C1369" s="141"/>
      <c r="D1369" s="142"/>
    </row>
    <row r="1370">
      <c r="A1370" s="109"/>
      <c r="B1370" s="140"/>
      <c r="C1370" s="141"/>
      <c r="D1370" s="142"/>
    </row>
    <row r="1371">
      <c r="A1371" s="109"/>
      <c r="B1371" s="140"/>
      <c r="C1371" s="141"/>
      <c r="D1371" s="142"/>
    </row>
    <row r="1372">
      <c r="A1372" s="109"/>
      <c r="B1372" s="140"/>
      <c r="C1372" s="141"/>
      <c r="D1372" s="142"/>
    </row>
    <row r="1373">
      <c r="A1373" s="109"/>
      <c r="B1373" s="140"/>
      <c r="C1373" s="141"/>
      <c r="D1373" s="142"/>
    </row>
    <row r="1374">
      <c r="A1374" s="109"/>
      <c r="B1374" s="140"/>
      <c r="C1374" s="141"/>
      <c r="D1374" s="142"/>
    </row>
    <row r="1375">
      <c r="A1375" s="109"/>
      <c r="B1375" s="140"/>
      <c r="C1375" s="141"/>
      <c r="D1375" s="142"/>
    </row>
    <row r="1376">
      <c r="A1376" s="109"/>
      <c r="B1376" s="140"/>
      <c r="C1376" s="141"/>
      <c r="D1376" s="142"/>
    </row>
    <row r="1377">
      <c r="A1377" s="109"/>
      <c r="B1377" s="140"/>
      <c r="C1377" s="141"/>
      <c r="D1377" s="142"/>
    </row>
    <row r="1378">
      <c r="A1378" s="109"/>
      <c r="B1378" s="140"/>
      <c r="C1378" s="141"/>
      <c r="D1378" s="142"/>
    </row>
    <row r="1379">
      <c r="A1379" s="109"/>
      <c r="B1379" s="140"/>
      <c r="C1379" s="141"/>
      <c r="D1379" s="142"/>
    </row>
    <row r="1380">
      <c r="A1380" s="109"/>
      <c r="B1380" s="140"/>
      <c r="C1380" s="141"/>
      <c r="D1380" s="142"/>
    </row>
    <row r="1381">
      <c r="A1381" s="109"/>
      <c r="B1381" s="140"/>
      <c r="C1381" s="141"/>
      <c r="D1381" s="142"/>
    </row>
    <row r="1382">
      <c r="A1382" s="109"/>
      <c r="B1382" s="140"/>
      <c r="C1382" s="141"/>
      <c r="D1382" s="142"/>
    </row>
    <row r="1383">
      <c r="A1383" s="109"/>
      <c r="B1383" s="140"/>
      <c r="C1383" s="141"/>
      <c r="D1383" s="142"/>
    </row>
    <row r="1384">
      <c r="A1384" s="109"/>
      <c r="B1384" s="140"/>
      <c r="C1384" s="141"/>
      <c r="D1384" s="142"/>
    </row>
    <row r="1385">
      <c r="A1385" s="109"/>
      <c r="B1385" s="140"/>
      <c r="C1385" s="141"/>
      <c r="D1385" s="142"/>
    </row>
    <row r="1386">
      <c r="A1386" s="109"/>
      <c r="B1386" s="140"/>
      <c r="C1386" s="141"/>
      <c r="D1386" s="142"/>
    </row>
    <row r="1387">
      <c r="A1387" s="109"/>
      <c r="B1387" s="140"/>
      <c r="C1387" s="141"/>
      <c r="D1387" s="142"/>
    </row>
    <row r="1388">
      <c r="A1388" s="109"/>
      <c r="B1388" s="140"/>
      <c r="C1388" s="141"/>
      <c r="D1388" s="142"/>
    </row>
    <row r="1389">
      <c r="A1389" s="109"/>
      <c r="B1389" s="140"/>
      <c r="C1389" s="141"/>
      <c r="D1389" s="142"/>
    </row>
    <row r="1390">
      <c r="A1390" s="109"/>
      <c r="B1390" s="140"/>
      <c r="C1390" s="141"/>
      <c r="D1390" s="142"/>
    </row>
    <row r="1391">
      <c r="A1391" s="109"/>
      <c r="B1391" s="140"/>
      <c r="C1391" s="141"/>
      <c r="D1391" s="142"/>
    </row>
    <row r="1392">
      <c r="A1392" s="109"/>
      <c r="B1392" s="140"/>
      <c r="C1392" s="141"/>
      <c r="D1392" s="142"/>
    </row>
    <row r="1393">
      <c r="A1393" s="109"/>
      <c r="B1393" s="140"/>
      <c r="C1393" s="141"/>
      <c r="D1393" s="142"/>
    </row>
    <row r="1394">
      <c r="A1394" s="109"/>
      <c r="B1394" s="140"/>
      <c r="C1394" s="141"/>
      <c r="D1394" s="142"/>
    </row>
    <row r="1395">
      <c r="A1395" s="109"/>
      <c r="B1395" s="140"/>
      <c r="C1395" s="141"/>
      <c r="D1395" s="142"/>
    </row>
    <row r="1396">
      <c r="A1396" s="109"/>
      <c r="B1396" s="140"/>
      <c r="C1396" s="141"/>
      <c r="D1396" s="142"/>
    </row>
    <row r="1397">
      <c r="A1397" s="109"/>
      <c r="B1397" s="140"/>
      <c r="C1397" s="141"/>
      <c r="D1397" s="142"/>
    </row>
    <row r="1398">
      <c r="A1398" s="109"/>
      <c r="B1398" s="140"/>
      <c r="C1398" s="141"/>
      <c r="D1398" s="142"/>
    </row>
    <row r="1399">
      <c r="A1399" s="109"/>
      <c r="B1399" s="140"/>
      <c r="C1399" s="141"/>
      <c r="D1399" s="142"/>
    </row>
    <row r="1400">
      <c r="A1400" s="109"/>
      <c r="B1400" s="140"/>
      <c r="C1400" s="141"/>
      <c r="D1400" s="142"/>
    </row>
    <row r="1401">
      <c r="A1401" s="109"/>
      <c r="B1401" s="140"/>
      <c r="C1401" s="141"/>
      <c r="D1401" s="142"/>
    </row>
    <row r="1402">
      <c r="A1402" s="109"/>
      <c r="B1402" s="140"/>
      <c r="C1402" s="141"/>
      <c r="D1402" s="142"/>
    </row>
    <row r="1403">
      <c r="A1403" s="109"/>
      <c r="B1403" s="140"/>
      <c r="C1403" s="141"/>
      <c r="D1403" s="142"/>
    </row>
    <row r="1404">
      <c r="A1404" s="109"/>
      <c r="B1404" s="140"/>
      <c r="C1404" s="141"/>
      <c r="D1404" s="142"/>
    </row>
    <row r="1405">
      <c r="A1405" s="109"/>
      <c r="B1405" s="140"/>
      <c r="C1405" s="141"/>
      <c r="D1405" s="142"/>
    </row>
    <row r="1406">
      <c r="A1406" s="109"/>
      <c r="B1406" s="140"/>
      <c r="C1406" s="141"/>
      <c r="D1406" s="142"/>
    </row>
    <row r="1407">
      <c r="A1407" s="109"/>
      <c r="B1407" s="140"/>
      <c r="C1407" s="141"/>
      <c r="D1407" s="142"/>
    </row>
    <row r="1408">
      <c r="A1408" s="109"/>
      <c r="B1408" s="140"/>
      <c r="C1408" s="141"/>
      <c r="D1408" s="142"/>
    </row>
    <row r="1409">
      <c r="A1409" s="109"/>
      <c r="B1409" s="140"/>
      <c r="C1409" s="141"/>
      <c r="D1409" s="142"/>
    </row>
    <row r="1410">
      <c r="A1410" s="109"/>
      <c r="B1410" s="140"/>
      <c r="C1410" s="141"/>
      <c r="D1410" s="142"/>
    </row>
    <row r="1411">
      <c r="A1411" s="109"/>
      <c r="B1411" s="140"/>
      <c r="C1411" s="141"/>
      <c r="D1411" s="142"/>
    </row>
    <row r="1412">
      <c r="A1412" s="109"/>
      <c r="B1412" s="140"/>
      <c r="C1412" s="141"/>
      <c r="D1412" s="142"/>
    </row>
    <row r="1413">
      <c r="A1413" s="109"/>
      <c r="B1413" s="140"/>
      <c r="C1413" s="141"/>
      <c r="D1413" s="142"/>
    </row>
    <row r="1414">
      <c r="A1414" s="109"/>
      <c r="B1414" s="140"/>
      <c r="C1414" s="141"/>
      <c r="D1414" s="142"/>
    </row>
    <row r="1415">
      <c r="A1415" s="109"/>
      <c r="B1415" s="140"/>
      <c r="C1415" s="141"/>
      <c r="D1415" s="142"/>
    </row>
    <row r="1416">
      <c r="A1416" s="109"/>
      <c r="B1416" s="140"/>
      <c r="C1416" s="141"/>
      <c r="D1416" s="142"/>
    </row>
    <row r="1417">
      <c r="A1417" s="109"/>
      <c r="B1417" s="140"/>
      <c r="C1417" s="141"/>
      <c r="D1417" s="142"/>
    </row>
    <row r="1418">
      <c r="A1418" s="109"/>
      <c r="B1418" s="140"/>
      <c r="C1418" s="141"/>
      <c r="D1418" s="142"/>
    </row>
    <row r="1419">
      <c r="A1419" s="109"/>
      <c r="B1419" s="140"/>
      <c r="C1419" s="141"/>
      <c r="D1419" s="142"/>
    </row>
    <row r="1420">
      <c r="A1420" s="109"/>
      <c r="B1420" s="140"/>
      <c r="C1420" s="141"/>
      <c r="D1420" s="142"/>
    </row>
    <row r="1421">
      <c r="A1421" s="109"/>
      <c r="B1421" s="140"/>
      <c r="C1421" s="141"/>
      <c r="D1421" s="142"/>
    </row>
    <row r="1422">
      <c r="A1422" s="109"/>
      <c r="B1422" s="140"/>
      <c r="C1422" s="141"/>
      <c r="D1422" s="142"/>
    </row>
    <row r="1423">
      <c r="A1423" s="109"/>
      <c r="B1423" s="140"/>
      <c r="C1423" s="141"/>
      <c r="D1423" s="142"/>
    </row>
    <row r="1424">
      <c r="A1424" s="109"/>
      <c r="B1424" s="140"/>
      <c r="C1424" s="141"/>
      <c r="D1424" s="142"/>
    </row>
    <row r="1425">
      <c r="A1425" s="109"/>
      <c r="B1425" s="140"/>
      <c r="C1425" s="141"/>
      <c r="D1425" s="142"/>
    </row>
    <row r="1426">
      <c r="A1426" s="109"/>
      <c r="B1426" s="140"/>
      <c r="C1426" s="141"/>
      <c r="D1426" s="142"/>
    </row>
    <row r="1427">
      <c r="A1427" s="109"/>
      <c r="B1427" s="140"/>
      <c r="C1427" s="141"/>
      <c r="D1427" s="142"/>
    </row>
    <row r="1428">
      <c r="A1428" s="109"/>
      <c r="B1428" s="140"/>
      <c r="C1428" s="141"/>
      <c r="D1428" s="142"/>
    </row>
    <row r="1429">
      <c r="A1429" s="109"/>
      <c r="B1429" s="140"/>
      <c r="C1429" s="141"/>
      <c r="D1429" s="142"/>
    </row>
    <row r="1430">
      <c r="A1430" s="109"/>
      <c r="B1430" s="140"/>
      <c r="C1430" s="141"/>
      <c r="D1430" s="142"/>
    </row>
    <row r="1431">
      <c r="A1431" s="109"/>
      <c r="B1431" s="140"/>
      <c r="C1431" s="141"/>
      <c r="D1431" s="142"/>
    </row>
    <row r="1432">
      <c r="A1432" s="109"/>
      <c r="B1432" s="140"/>
      <c r="C1432" s="141"/>
      <c r="D1432" s="142"/>
    </row>
    <row r="1433">
      <c r="A1433" s="109"/>
      <c r="B1433" s="140"/>
      <c r="C1433" s="141"/>
      <c r="D1433" s="142"/>
    </row>
    <row r="1434">
      <c r="A1434" s="109"/>
      <c r="B1434" s="140"/>
      <c r="C1434" s="141"/>
      <c r="D1434" s="142"/>
    </row>
    <row r="1435">
      <c r="A1435" s="109"/>
      <c r="B1435" s="140"/>
      <c r="C1435" s="141"/>
      <c r="D1435" s="142"/>
    </row>
    <row r="1436">
      <c r="A1436" s="109"/>
      <c r="B1436" s="140"/>
      <c r="C1436" s="141"/>
      <c r="D1436" s="142"/>
    </row>
    <row r="1437">
      <c r="A1437" s="109"/>
      <c r="B1437" s="140"/>
      <c r="C1437" s="141"/>
      <c r="D1437" s="142"/>
    </row>
    <row r="1438">
      <c r="A1438" s="109"/>
      <c r="B1438" s="140"/>
      <c r="C1438" s="141"/>
      <c r="D1438" s="142"/>
    </row>
    <row r="1439">
      <c r="A1439" s="109"/>
      <c r="B1439" s="140"/>
      <c r="C1439" s="141"/>
      <c r="D1439" s="142"/>
    </row>
    <row r="1440">
      <c r="A1440" s="109"/>
      <c r="B1440" s="140"/>
      <c r="C1440" s="141"/>
      <c r="D1440" s="142"/>
    </row>
    <row r="1441">
      <c r="A1441" s="109"/>
      <c r="B1441" s="140"/>
      <c r="C1441" s="141"/>
      <c r="D1441" s="142"/>
    </row>
    <row r="1442">
      <c r="A1442" s="109"/>
      <c r="B1442" s="140"/>
      <c r="C1442" s="141"/>
      <c r="D1442" s="142"/>
    </row>
    <row r="1443">
      <c r="A1443" s="109"/>
      <c r="B1443" s="140"/>
      <c r="C1443" s="141"/>
      <c r="D1443" s="142"/>
    </row>
    <row r="1444">
      <c r="A1444" s="109"/>
      <c r="B1444" s="140"/>
      <c r="C1444" s="141"/>
      <c r="D1444" s="142"/>
    </row>
    <row r="1445">
      <c r="A1445" s="109"/>
      <c r="B1445" s="140"/>
      <c r="C1445" s="141"/>
      <c r="D1445" s="142"/>
    </row>
    <row r="1446">
      <c r="A1446" s="109"/>
      <c r="B1446" s="140"/>
      <c r="C1446" s="141"/>
      <c r="D1446" s="142"/>
    </row>
    <row r="1447">
      <c r="A1447" s="109"/>
      <c r="B1447" s="140"/>
      <c r="C1447" s="141"/>
      <c r="D1447" s="142"/>
    </row>
    <row r="1448">
      <c r="A1448" s="109"/>
      <c r="B1448" s="140"/>
      <c r="C1448" s="141"/>
      <c r="D1448" s="142"/>
    </row>
    <row r="1449">
      <c r="A1449" s="109"/>
      <c r="B1449" s="140"/>
      <c r="C1449" s="141"/>
      <c r="D1449" s="142"/>
    </row>
    <row r="1450">
      <c r="A1450" s="109"/>
      <c r="B1450" s="140"/>
      <c r="C1450" s="141"/>
      <c r="D1450" s="142"/>
    </row>
    <row r="1451">
      <c r="A1451" s="109"/>
      <c r="B1451" s="140"/>
      <c r="C1451" s="141"/>
      <c r="D1451" s="142"/>
    </row>
    <row r="1452">
      <c r="A1452" s="109"/>
      <c r="B1452" s="140"/>
      <c r="C1452" s="141"/>
      <c r="D1452" s="142"/>
    </row>
    <row r="1453">
      <c r="A1453" s="109"/>
      <c r="B1453" s="140"/>
      <c r="C1453" s="141"/>
      <c r="D1453" s="142"/>
    </row>
    <row r="1454">
      <c r="A1454" s="109"/>
      <c r="B1454" s="140"/>
      <c r="C1454" s="141"/>
      <c r="D1454" s="142"/>
    </row>
    <row r="1455">
      <c r="A1455" s="109"/>
      <c r="B1455" s="140"/>
      <c r="C1455" s="141"/>
      <c r="D1455" s="142"/>
    </row>
    <row r="1456">
      <c r="A1456" s="109"/>
      <c r="B1456" s="140"/>
      <c r="C1456" s="141"/>
      <c r="D1456" s="142"/>
    </row>
    <row r="1457">
      <c r="A1457" s="109"/>
      <c r="B1457" s="140"/>
      <c r="C1457" s="141"/>
      <c r="D1457" s="142"/>
    </row>
    <row r="1458">
      <c r="A1458" s="109"/>
      <c r="B1458" s="140"/>
      <c r="C1458" s="141"/>
      <c r="D1458" s="142"/>
    </row>
    <row r="1459">
      <c r="A1459" s="109"/>
      <c r="B1459" s="140"/>
      <c r="C1459" s="141"/>
      <c r="D1459" s="142"/>
    </row>
    <row r="1460">
      <c r="A1460" s="109"/>
      <c r="B1460" s="140"/>
      <c r="C1460" s="141"/>
      <c r="D1460" s="142"/>
    </row>
    <row r="1461">
      <c r="A1461" s="109"/>
      <c r="B1461" s="140"/>
      <c r="C1461" s="141"/>
      <c r="D1461" s="142"/>
    </row>
    <row r="1462">
      <c r="A1462" s="109"/>
      <c r="B1462" s="140"/>
      <c r="C1462" s="141"/>
      <c r="D1462" s="142"/>
    </row>
    <row r="1463">
      <c r="A1463" s="109"/>
      <c r="B1463" s="140"/>
      <c r="C1463" s="141"/>
      <c r="D1463" s="142"/>
    </row>
    <row r="1464">
      <c r="A1464" s="109"/>
      <c r="B1464" s="140"/>
      <c r="C1464" s="141"/>
      <c r="D1464" s="142"/>
    </row>
    <row r="1465">
      <c r="A1465" s="109"/>
      <c r="B1465" s="140"/>
      <c r="C1465" s="141"/>
      <c r="D1465" s="142"/>
    </row>
    <row r="1466">
      <c r="A1466" s="109"/>
      <c r="B1466" s="140"/>
      <c r="C1466" s="141"/>
      <c r="D1466" s="142"/>
    </row>
    <row r="1467">
      <c r="A1467" s="109"/>
      <c r="B1467" s="140"/>
      <c r="C1467" s="141"/>
      <c r="D1467" s="142"/>
    </row>
    <row r="1468">
      <c r="A1468" s="109"/>
      <c r="B1468" s="140"/>
      <c r="C1468" s="141"/>
      <c r="D1468" s="142"/>
    </row>
    <row r="1469">
      <c r="A1469" s="109"/>
      <c r="B1469" s="140"/>
      <c r="C1469" s="141"/>
      <c r="D1469" s="142"/>
    </row>
    <row r="1470">
      <c r="A1470" s="109"/>
      <c r="B1470" s="140"/>
      <c r="C1470" s="141"/>
      <c r="D1470" s="142"/>
    </row>
    <row r="1471">
      <c r="A1471" s="109"/>
      <c r="B1471" s="140"/>
      <c r="C1471" s="141"/>
      <c r="D1471" s="142"/>
    </row>
    <row r="1472">
      <c r="A1472" s="109"/>
      <c r="B1472" s="140"/>
      <c r="C1472" s="141"/>
      <c r="D1472" s="142"/>
    </row>
    <row r="1473">
      <c r="A1473" s="109"/>
      <c r="B1473" s="140"/>
      <c r="C1473" s="141"/>
      <c r="D1473" s="142"/>
    </row>
    <row r="1474">
      <c r="A1474" s="109"/>
      <c r="B1474" s="140"/>
      <c r="C1474" s="141"/>
      <c r="D1474" s="142"/>
    </row>
    <row r="1475">
      <c r="A1475" s="109"/>
      <c r="B1475" s="140"/>
      <c r="C1475" s="141"/>
      <c r="D1475" s="142"/>
    </row>
    <row r="1476">
      <c r="A1476" s="109"/>
      <c r="B1476" s="140"/>
      <c r="C1476" s="141"/>
      <c r="D1476" s="142"/>
    </row>
    <row r="1477">
      <c r="A1477" s="109"/>
      <c r="B1477" s="140"/>
      <c r="C1477" s="141"/>
      <c r="D1477" s="142"/>
    </row>
    <row r="1478">
      <c r="A1478" s="109"/>
      <c r="B1478" s="140"/>
      <c r="C1478" s="141"/>
      <c r="D1478" s="142"/>
    </row>
    <row r="1479">
      <c r="A1479" s="109"/>
      <c r="B1479" s="140"/>
      <c r="C1479" s="141"/>
      <c r="D1479" s="142"/>
    </row>
    <row r="1480">
      <c r="A1480" s="109"/>
      <c r="B1480" s="140"/>
      <c r="C1480" s="141"/>
      <c r="D1480" s="142"/>
    </row>
    <row r="1481">
      <c r="A1481" s="109"/>
      <c r="B1481" s="140"/>
      <c r="C1481" s="141"/>
      <c r="D1481" s="142"/>
    </row>
    <row r="1482">
      <c r="A1482" s="109"/>
      <c r="B1482" s="140"/>
      <c r="C1482" s="141"/>
      <c r="D1482" s="142"/>
    </row>
    <row r="1483">
      <c r="A1483" s="109"/>
      <c r="B1483" s="140"/>
      <c r="C1483" s="141"/>
      <c r="D1483" s="142"/>
    </row>
    <row r="1484">
      <c r="A1484" s="109"/>
      <c r="B1484" s="140"/>
      <c r="C1484" s="141"/>
      <c r="D1484" s="142"/>
    </row>
    <row r="1485">
      <c r="A1485" s="109"/>
      <c r="B1485" s="140"/>
      <c r="C1485" s="141"/>
      <c r="D1485" s="142"/>
    </row>
    <row r="1486">
      <c r="A1486" s="109"/>
      <c r="B1486" s="140"/>
      <c r="C1486" s="141"/>
      <c r="D1486" s="142"/>
    </row>
    <row r="1487">
      <c r="A1487" s="109"/>
      <c r="B1487" s="140"/>
      <c r="C1487" s="141"/>
      <c r="D1487" s="142"/>
    </row>
    <row r="1488">
      <c r="A1488" s="109"/>
      <c r="B1488" s="140"/>
      <c r="C1488" s="141"/>
      <c r="D1488" s="142"/>
    </row>
    <row r="1489">
      <c r="A1489" s="109"/>
      <c r="B1489" s="140"/>
      <c r="C1489" s="141"/>
      <c r="D1489" s="142"/>
    </row>
    <row r="1490">
      <c r="A1490" s="109"/>
      <c r="B1490" s="140"/>
      <c r="C1490" s="141"/>
      <c r="D1490" s="142"/>
    </row>
    <row r="1491">
      <c r="A1491" s="109"/>
      <c r="B1491" s="140"/>
      <c r="C1491" s="141"/>
      <c r="D1491" s="142"/>
    </row>
    <row r="1492">
      <c r="A1492" s="109"/>
      <c r="B1492" s="140"/>
      <c r="C1492" s="141"/>
      <c r="D1492" s="142"/>
    </row>
    <row r="1493">
      <c r="A1493" s="109"/>
      <c r="B1493" s="140"/>
      <c r="C1493" s="141"/>
      <c r="D1493" s="142"/>
    </row>
    <row r="1494">
      <c r="A1494" s="109"/>
      <c r="B1494" s="140"/>
      <c r="C1494" s="141"/>
      <c r="D1494" s="142"/>
    </row>
    <row r="1495">
      <c r="A1495" s="109"/>
      <c r="B1495" s="140"/>
      <c r="C1495" s="141"/>
      <c r="D1495" s="142"/>
    </row>
    <row r="1496">
      <c r="A1496" s="109"/>
      <c r="B1496" s="140"/>
      <c r="C1496" s="141"/>
      <c r="D1496" s="142"/>
    </row>
    <row r="1497">
      <c r="A1497" s="109"/>
      <c r="B1497" s="140"/>
      <c r="C1497" s="141"/>
      <c r="D1497" s="142"/>
    </row>
    <row r="1498">
      <c r="A1498" s="109"/>
      <c r="B1498" s="140"/>
      <c r="C1498" s="141"/>
      <c r="D1498" s="142"/>
    </row>
    <row r="1499">
      <c r="A1499" s="109"/>
      <c r="B1499" s="140"/>
      <c r="C1499" s="141"/>
      <c r="D1499" s="142"/>
    </row>
    <row r="1500">
      <c r="A1500" s="109"/>
      <c r="B1500" s="140"/>
      <c r="C1500" s="141"/>
      <c r="D1500" s="142"/>
    </row>
    <row r="1501">
      <c r="A1501" s="109"/>
      <c r="B1501" s="140"/>
      <c r="C1501" s="141"/>
      <c r="D1501" s="142"/>
    </row>
    <row r="1502">
      <c r="A1502" s="109"/>
      <c r="B1502" s="140"/>
      <c r="C1502" s="141"/>
      <c r="D1502" s="142"/>
    </row>
    <row r="1503">
      <c r="A1503" s="109"/>
      <c r="B1503" s="140"/>
      <c r="C1503" s="141"/>
      <c r="D1503" s="142"/>
    </row>
    <row r="1504">
      <c r="A1504" s="109"/>
      <c r="B1504" s="140"/>
      <c r="C1504" s="141"/>
      <c r="D1504" s="142"/>
    </row>
    <row r="1505">
      <c r="A1505" s="109"/>
      <c r="B1505" s="140"/>
      <c r="C1505" s="141"/>
      <c r="D1505" s="142"/>
    </row>
    <row r="1506">
      <c r="A1506" s="109"/>
      <c r="B1506" s="140"/>
      <c r="C1506" s="141"/>
      <c r="D1506" s="142"/>
    </row>
    <row r="1507">
      <c r="A1507" s="109"/>
      <c r="B1507" s="140"/>
      <c r="C1507" s="141"/>
      <c r="D1507" s="142"/>
    </row>
    <row r="1508">
      <c r="A1508" s="109"/>
      <c r="B1508" s="140"/>
      <c r="C1508" s="141"/>
      <c r="D1508" s="142"/>
    </row>
    <row r="1509">
      <c r="A1509" s="109"/>
      <c r="B1509" s="140"/>
      <c r="C1509" s="141"/>
      <c r="D1509" s="142"/>
    </row>
    <row r="1510">
      <c r="A1510" s="109"/>
      <c r="B1510" s="140"/>
      <c r="C1510" s="141"/>
      <c r="D1510" s="142"/>
    </row>
    <row r="1511">
      <c r="A1511" s="109"/>
      <c r="B1511" s="140"/>
      <c r="C1511" s="141"/>
      <c r="D1511" s="142"/>
    </row>
    <row r="1512">
      <c r="A1512" s="109"/>
      <c r="B1512" s="140"/>
      <c r="C1512" s="141"/>
      <c r="D1512" s="142"/>
    </row>
    <row r="1513">
      <c r="A1513" s="109"/>
      <c r="B1513" s="140"/>
      <c r="C1513" s="141"/>
      <c r="D1513" s="142"/>
    </row>
    <row r="1514">
      <c r="A1514" s="109"/>
      <c r="B1514" s="140"/>
      <c r="C1514" s="141"/>
      <c r="D1514" s="142"/>
    </row>
    <row r="1515">
      <c r="A1515" s="109"/>
      <c r="B1515" s="140"/>
      <c r="C1515" s="141"/>
      <c r="D1515" s="142"/>
    </row>
    <row r="1516">
      <c r="A1516" s="109"/>
      <c r="B1516" s="140"/>
      <c r="C1516" s="141"/>
      <c r="D1516" s="142"/>
    </row>
    <row r="1517">
      <c r="A1517" s="109"/>
      <c r="B1517" s="140"/>
      <c r="C1517" s="141"/>
      <c r="D1517" s="142"/>
    </row>
    <row r="1518">
      <c r="A1518" s="109"/>
      <c r="B1518" s="140"/>
      <c r="C1518" s="141"/>
      <c r="D1518" s="142"/>
    </row>
    <row r="1519">
      <c r="A1519" s="109"/>
      <c r="B1519" s="140"/>
      <c r="C1519" s="141"/>
      <c r="D1519" s="142"/>
    </row>
    <row r="1520">
      <c r="A1520" s="109"/>
      <c r="B1520" s="140"/>
      <c r="C1520" s="141"/>
      <c r="D1520" s="142"/>
    </row>
    <row r="1521">
      <c r="A1521" s="109"/>
      <c r="B1521" s="140"/>
      <c r="C1521" s="141"/>
      <c r="D1521" s="142"/>
    </row>
    <row r="1522">
      <c r="A1522" s="109"/>
      <c r="B1522" s="140"/>
      <c r="C1522" s="141"/>
      <c r="D1522" s="142"/>
    </row>
    <row r="1523">
      <c r="A1523" s="109"/>
      <c r="B1523" s="140"/>
      <c r="C1523" s="141"/>
      <c r="D1523" s="142"/>
    </row>
    <row r="1524">
      <c r="A1524" s="109"/>
      <c r="B1524" s="140"/>
      <c r="C1524" s="141"/>
      <c r="D1524" s="142"/>
    </row>
    <row r="1525">
      <c r="A1525" s="109"/>
      <c r="B1525" s="140"/>
      <c r="C1525" s="141"/>
      <c r="D1525" s="142"/>
    </row>
    <row r="1526">
      <c r="A1526" s="109"/>
      <c r="B1526" s="140"/>
      <c r="C1526" s="141"/>
      <c r="D1526" s="142"/>
    </row>
    <row r="1527">
      <c r="A1527" s="109"/>
      <c r="B1527" s="140"/>
      <c r="C1527" s="141"/>
      <c r="D1527" s="142"/>
    </row>
    <row r="1528">
      <c r="A1528" s="109"/>
      <c r="B1528" s="140"/>
      <c r="C1528" s="141"/>
      <c r="D1528" s="142"/>
    </row>
    <row r="1529">
      <c r="A1529" s="109"/>
      <c r="B1529" s="140"/>
      <c r="C1529" s="141"/>
      <c r="D1529" s="142"/>
    </row>
    <row r="1530">
      <c r="A1530" s="109"/>
      <c r="B1530" s="140"/>
      <c r="C1530" s="141"/>
      <c r="D1530" s="142"/>
    </row>
    <row r="1531">
      <c r="A1531" s="109"/>
      <c r="B1531" s="140"/>
      <c r="C1531" s="141"/>
      <c r="D1531" s="142"/>
    </row>
    <row r="1532">
      <c r="A1532" s="109"/>
      <c r="B1532" s="140"/>
      <c r="C1532" s="141"/>
      <c r="D1532" s="142"/>
    </row>
    <row r="1533">
      <c r="A1533" s="109"/>
      <c r="B1533" s="140"/>
      <c r="C1533" s="141"/>
      <c r="D1533" s="142"/>
    </row>
    <row r="1534">
      <c r="A1534" s="109"/>
      <c r="B1534" s="140"/>
      <c r="C1534" s="141"/>
      <c r="D1534" s="142"/>
    </row>
    <row r="1535">
      <c r="A1535" s="109"/>
      <c r="B1535" s="140"/>
      <c r="C1535" s="141"/>
      <c r="D1535" s="142"/>
    </row>
    <row r="1536">
      <c r="A1536" s="109"/>
      <c r="B1536" s="140"/>
      <c r="C1536" s="141"/>
      <c r="D1536" s="14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9" t="s">
        <v>149</v>
      </c>
      <c r="B1" s="170" t="s">
        <v>1</v>
      </c>
      <c r="C1" s="171" t="s">
        <v>150</v>
      </c>
      <c r="D1" s="171" t="s">
        <v>151</v>
      </c>
      <c r="E1" s="172"/>
    </row>
    <row r="2">
      <c r="A2" s="53">
        <v>44186.0</v>
      </c>
      <c r="B2" s="54" t="s">
        <v>22</v>
      </c>
      <c r="C2" s="63" t="s">
        <v>384</v>
      </c>
      <c r="D2" s="55" t="s">
        <v>19</v>
      </c>
      <c r="E2" s="172"/>
    </row>
    <row r="3">
      <c r="A3" s="53">
        <v>44186.0</v>
      </c>
      <c r="B3" s="54" t="s">
        <v>22</v>
      </c>
      <c r="C3" s="63" t="s">
        <v>384</v>
      </c>
      <c r="D3" s="55" t="s">
        <v>19</v>
      </c>
      <c r="E3" s="172"/>
    </row>
    <row r="4">
      <c r="A4" s="53">
        <v>44186.0</v>
      </c>
      <c r="B4" s="54" t="s">
        <v>22</v>
      </c>
      <c r="C4" s="63" t="s">
        <v>381</v>
      </c>
      <c r="D4" s="55" t="s">
        <v>25</v>
      </c>
      <c r="E4" s="172"/>
    </row>
    <row r="5">
      <c r="A5" s="53">
        <v>44187.0</v>
      </c>
      <c r="B5" s="54" t="s">
        <v>22</v>
      </c>
      <c r="C5" s="63" t="s">
        <v>384</v>
      </c>
      <c r="D5" s="55" t="s">
        <v>35</v>
      </c>
      <c r="E5" s="172"/>
    </row>
    <row r="6">
      <c r="A6" s="53">
        <v>44187.0</v>
      </c>
      <c r="B6" s="54" t="s">
        <v>22</v>
      </c>
      <c r="C6" s="63" t="s">
        <v>523</v>
      </c>
      <c r="D6" s="63" t="s">
        <v>77</v>
      </c>
      <c r="E6" s="172"/>
    </row>
    <row r="7">
      <c r="A7" s="53">
        <v>44188.0</v>
      </c>
      <c r="B7" s="54" t="s">
        <v>30</v>
      </c>
      <c r="C7" s="63" t="s">
        <v>384</v>
      </c>
      <c r="D7" s="55" t="s">
        <v>25</v>
      </c>
      <c r="E7" s="172"/>
    </row>
    <row r="8">
      <c r="A8" s="53">
        <v>44188.0</v>
      </c>
      <c r="B8" s="54" t="s">
        <v>22</v>
      </c>
      <c r="C8" s="63" t="s">
        <v>384</v>
      </c>
      <c r="D8" s="63" t="s">
        <v>524</v>
      </c>
      <c r="E8" s="172"/>
    </row>
    <row r="9">
      <c r="A9" s="53">
        <v>44189.0</v>
      </c>
      <c r="B9" s="54" t="s">
        <v>22</v>
      </c>
      <c r="C9" s="63" t="s">
        <v>384</v>
      </c>
      <c r="D9" s="63" t="s">
        <v>524</v>
      </c>
      <c r="E9" s="172"/>
    </row>
    <row r="10">
      <c r="A10" s="53">
        <v>44194.0</v>
      </c>
      <c r="B10" s="54" t="s">
        <v>30</v>
      </c>
      <c r="C10" s="63" t="s">
        <v>384</v>
      </c>
      <c r="D10" s="63" t="s">
        <v>524</v>
      </c>
      <c r="E10" s="172"/>
    </row>
    <row r="11">
      <c r="A11" s="53">
        <v>44195.0</v>
      </c>
      <c r="B11" s="54" t="s">
        <v>30</v>
      </c>
      <c r="C11" s="63" t="s">
        <v>381</v>
      </c>
      <c r="D11" s="63" t="s">
        <v>524</v>
      </c>
      <c r="E11" s="172"/>
    </row>
    <row r="12">
      <c r="A12" s="53">
        <v>44196.0</v>
      </c>
      <c r="B12" s="54" t="s">
        <v>22</v>
      </c>
      <c r="C12" s="63" t="s">
        <v>384</v>
      </c>
      <c r="D12" s="63" t="s">
        <v>524</v>
      </c>
      <c r="E12" s="172"/>
    </row>
    <row r="13">
      <c r="A13" s="53">
        <v>44196.0</v>
      </c>
      <c r="B13" s="54" t="s">
        <v>22</v>
      </c>
      <c r="C13" s="63" t="s">
        <v>381</v>
      </c>
      <c r="D13" s="63" t="s">
        <v>524</v>
      </c>
      <c r="E13" s="172"/>
    </row>
    <row r="14">
      <c r="A14" s="53">
        <v>44200.0</v>
      </c>
      <c r="B14" s="54" t="s">
        <v>22</v>
      </c>
      <c r="C14" s="63" t="s">
        <v>384</v>
      </c>
      <c r="D14" s="63" t="s">
        <v>524</v>
      </c>
      <c r="E14" s="172"/>
    </row>
    <row r="15">
      <c r="A15" s="53">
        <v>44200.0</v>
      </c>
      <c r="B15" s="54" t="s">
        <v>22</v>
      </c>
      <c r="C15" s="63" t="s">
        <v>384</v>
      </c>
      <c r="D15" s="63" t="s">
        <v>524</v>
      </c>
      <c r="E15" s="172"/>
    </row>
    <row r="16">
      <c r="A16" s="53">
        <v>44200.0</v>
      </c>
      <c r="B16" s="54" t="s">
        <v>22</v>
      </c>
      <c r="C16" s="63" t="s">
        <v>381</v>
      </c>
      <c r="D16" s="63" t="s">
        <v>524</v>
      </c>
      <c r="E16" s="172"/>
    </row>
    <row r="17">
      <c r="A17" s="53">
        <v>44200.0</v>
      </c>
      <c r="B17" s="54" t="s">
        <v>22</v>
      </c>
      <c r="C17" s="63" t="s">
        <v>384</v>
      </c>
      <c r="D17" s="63" t="s">
        <v>524</v>
      </c>
      <c r="E17" s="172"/>
    </row>
    <row r="18">
      <c r="A18" s="53">
        <v>44201.0</v>
      </c>
      <c r="B18" s="54" t="s">
        <v>30</v>
      </c>
      <c r="C18" s="63" t="s">
        <v>384</v>
      </c>
      <c r="D18" s="63" t="s">
        <v>525</v>
      </c>
      <c r="E18" s="172"/>
    </row>
    <row r="19">
      <c r="A19" s="53">
        <v>44201.0</v>
      </c>
      <c r="B19" s="54" t="s">
        <v>30</v>
      </c>
      <c r="C19" s="63" t="s">
        <v>384</v>
      </c>
      <c r="D19" s="63" t="s">
        <v>526</v>
      </c>
      <c r="E19" s="172"/>
    </row>
    <row r="20">
      <c r="A20" s="53">
        <v>44202.0</v>
      </c>
      <c r="B20" s="54" t="s">
        <v>30</v>
      </c>
      <c r="C20" s="63" t="s">
        <v>384</v>
      </c>
      <c r="D20" s="63" t="s">
        <v>524</v>
      </c>
      <c r="E20" s="172"/>
    </row>
    <row r="21">
      <c r="A21" s="53">
        <v>44202.0</v>
      </c>
      <c r="B21" s="54" t="s">
        <v>30</v>
      </c>
      <c r="C21" s="63" t="s">
        <v>384</v>
      </c>
      <c r="D21" s="63" t="s">
        <v>524</v>
      </c>
      <c r="E21" s="172"/>
    </row>
    <row r="22">
      <c r="A22" s="53">
        <v>44203.0</v>
      </c>
      <c r="B22" s="54" t="s">
        <v>30</v>
      </c>
      <c r="C22" s="63" t="s">
        <v>381</v>
      </c>
      <c r="D22" s="63" t="s">
        <v>524</v>
      </c>
      <c r="E22" s="172"/>
    </row>
    <row r="23">
      <c r="A23" s="53">
        <v>44203.0</v>
      </c>
      <c r="B23" s="54" t="s">
        <v>30</v>
      </c>
      <c r="C23" s="63" t="s">
        <v>381</v>
      </c>
      <c r="D23" s="63" t="s">
        <v>524</v>
      </c>
      <c r="E23" s="172"/>
    </row>
    <row r="24">
      <c r="A24" s="53">
        <v>44203.0</v>
      </c>
      <c r="B24" s="54" t="s">
        <v>22</v>
      </c>
      <c r="C24" s="63" t="s">
        <v>384</v>
      </c>
      <c r="D24" s="63" t="s">
        <v>524</v>
      </c>
      <c r="E24" s="172"/>
    </row>
    <row r="25">
      <c r="A25" s="53">
        <v>44203.0</v>
      </c>
      <c r="B25" s="54" t="s">
        <v>30</v>
      </c>
      <c r="C25" s="63" t="s">
        <v>384</v>
      </c>
      <c r="D25" s="63" t="s">
        <v>525</v>
      </c>
      <c r="E25" s="172"/>
    </row>
    <row r="26">
      <c r="A26" s="53">
        <v>44203.0</v>
      </c>
      <c r="B26" s="54" t="s">
        <v>22</v>
      </c>
      <c r="C26" s="63" t="s">
        <v>384</v>
      </c>
      <c r="D26" s="63" t="s">
        <v>524</v>
      </c>
      <c r="E26" s="172"/>
    </row>
    <row r="27">
      <c r="A27" s="53">
        <v>44203.0</v>
      </c>
      <c r="B27" s="54" t="s">
        <v>22</v>
      </c>
      <c r="C27" s="63" t="s">
        <v>381</v>
      </c>
      <c r="D27" s="63" t="s">
        <v>524</v>
      </c>
      <c r="E27" s="172"/>
    </row>
    <row r="28">
      <c r="A28" s="53">
        <v>44204.0</v>
      </c>
      <c r="B28" s="54" t="s">
        <v>22</v>
      </c>
      <c r="C28" s="63" t="s">
        <v>523</v>
      </c>
      <c r="D28" s="63" t="s">
        <v>525</v>
      </c>
      <c r="E28" s="172"/>
    </row>
    <row r="29">
      <c r="A29" s="53">
        <v>44204.0</v>
      </c>
      <c r="B29" s="54" t="s">
        <v>22</v>
      </c>
      <c r="C29" s="63" t="s">
        <v>523</v>
      </c>
      <c r="D29" s="63" t="s">
        <v>525</v>
      </c>
      <c r="E29" s="172"/>
    </row>
    <row r="30">
      <c r="A30" s="53">
        <v>44207.0</v>
      </c>
      <c r="B30" s="54" t="s">
        <v>30</v>
      </c>
      <c r="C30" s="63" t="s">
        <v>384</v>
      </c>
      <c r="D30" s="63" t="s">
        <v>524</v>
      </c>
      <c r="E30" s="172"/>
    </row>
    <row r="31">
      <c r="A31" s="53">
        <v>44207.0</v>
      </c>
      <c r="B31" s="54" t="s">
        <v>22</v>
      </c>
      <c r="C31" s="63" t="s">
        <v>384</v>
      </c>
      <c r="D31" s="63" t="s">
        <v>524</v>
      </c>
      <c r="E31" s="172"/>
    </row>
    <row r="32">
      <c r="A32" s="53">
        <v>44207.0</v>
      </c>
      <c r="B32" s="54" t="s">
        <v>22</v>
      </c>
      <c r="C32" s="63" t="s">
        <v>381</v>
      </c>
      <c r="D32" s="63" t="s">
        <v>524</v>
      </c>
      <c r="E32" s="172"/>
    </row>
    <row r="33">
      <c r="A33" s="53">
        <v>44208.0</v>
      </c>
      <c r="B33" s="54" t="s">
        <v>22</v>
      </c>
      <c r="C33" s="63" t="s">
        <v>384</v>
      </c>
      <c r="D33" s="63" t="s">
        <v>525</v>
      </c>
      <c r="E33" s="172"/>
    </row>
    <row r="34">
      <c r="A34" s="53">
        <v>44208.0</v>
      </c>
      <c r="B34" s="54" t="s">
        <v>30</v>
      </c>
      <c r="C34" s="63" t="s">
        <v>384</v>
      </c>
      <c r="D34" s="63" t="s">
        <v>525</v>
      </c>
      <c r="E34" s="172"/>
    </row>
    <row r="35">
      <c r="A35" s="53">
        <v>44208.0</v>
      </c>
      <c r="B35" s="54" t="s">
        <v>30</v>
      </c>
      <c r="C35" s="63" t="s">
        <v>384</v>
      </c>
      <c r="D35" s="63" t="s">
        <v>525</v>
      </c>
      <c r="E35" s="172"/>
    </row>
    <row r="36">
      <c r="A36" s="53">
        <v>44208.0</v>
      </c>
      <c r="B36" s="54" t="s">
        <v>30</v>
      </c>
      <c r="C36" s="63" t="s">
        <v>384</v>
      </c>
      <c r="D36" s="63" t="s">
        <v>525</v>
      </c>
      <c r="E36" s="172"/>
    </row>
    <row r="37">
      <c r="A37" s="53">
        <v>44208.0</v>
      </c>
      <c r="B37" s="54" t="s">
        <v>30</v>
      </c>
      <c r="C37" s="63" t="s">
        <v>384</v>
      </c>
      <c r="D37" s="63" t="s">
        <v>525</v>
      </c>
      <c r="E37" s="172"/>
    </row>
    <row r="38">
      <c r="A38" s="53">
        <v>44208.0</v>
      </c>
      <c r="B38" s="54" t="s">
        <v>30</v>
      </c>
      <c r="C38" s="63" t="s">
        <v>384</v>
      </c>
      <c r="D38" s="63" t="s">
        <v>525</v>
      </c>
      <c r="E38" s="172"/>
    </row>
    <row r="39">
      <c r="A39" s="53">
        <v>44208.0</v>
      </c>
      <c r="B39" s="54" t="s">
        <v>30</v>
      </c>
      <c r="C39" s="63" t="s">
        <v>384</v>
      </c>
      <c r="D39" s="63" t="s">
        <v>525</v>
      </c>
      <c r="E39" s="172"/>
    </row>
    <row r="40">
      <c r="A40" s="53">
        <v>44208.0</v>
      </c>
      <c r="B40" s="54" t="s">
        <v>22</v>
      </c>
      <c r="C40" s="63" t="s">
        <v>384</v>
      </c>
      <c r="D40" s="63" t="s">
        <v>524</v>
      </c>
      <c r="E40" s="172"/>
    </row>
    <row r="41">
      <c r="A41" s="53">
        <v>44208.0</v>
      </c>
      <c r="B41" s="54" t="s">
        <v>22</v>
      </c>
      <c r="C41" s="63" t="s">
        <v>384</v>
      </c>
      <c r="D41" s="63" t="s">
        <v>524</v>
      </c>
      <c r="E41" s="172"/>
    </row>
    <row r="42">
      <c r="A42" s="53">
        <v>44209.0</v>
      </c>
      <c r="B42" s="54" t="s">
        <v>30</v>
      </c>
      <c r="C42" s="63" t="s">
        <v>384</v>
      </c>
      <c r="D42" s="63" t="s">
        <v>525</v>
      </c>
      <c r="E42" s="172"/>
    </row>
    <row r="43">
      <c r="A43" s="53">
        <v>44210.0</v>
      </c>
      <c r="B43" s="54" t="s">
        <v>30</v>
      </c>
      <c r="C43" s="63" t="s">
        <v>384</v>
      </c>
      <c r="D43" s="63" t="s">
        <v>524</v>
      </c>
      <c r="E43" s="172"/>
    </row>
    <row r="44">
      <c r="A44" s="53">
        <v>44210.0</v>
      </c>
      <c r="B44" s="54" t="s">
        <v>30</v>
      </c>
      <c r="C44" s="63" t="s">
        <v>384</v>
      </c>
      <c r="D44" s="63" t="s">
        <v>524</v>
      </c>
      <c r="E44" s="172"/>
    </row>
    <row r="45">
      <c r="A45" s="53">
        <v>44211.0</v>
      </c>
      <c r="B45" s="54" t="s">
        <v>30</v>
      </c>
      <c r="C45" s="63" t="s">
        <v>523</v>
      </c>
      <c r="D45" s="63" t="s">
        <v>526</v>
      </c>
      <c r="E45" s="172"/>
    </row>
    <row r="46">
      <c r="A46" s="53">
        <v>44217.0</v>
      </c>
      <c r="B46" s="54" t="s">
        <v>30</v>
      </c>
      <c r="C46" s="63" t="s">
        <v>523</v>
      </c>
      <c r="D46" s="63" t="s">
        <v>524</v>
      </c>
      <c r="E46" s="172"/>
    </row>
    <row r="47">
      <c r="A47" s="53">
        <v>44217.0</v>
      </c>
      <c r="B47" s="54" t="s">
        <v>30</v>
      </c>
      <c r="C47" s="63" t="s">
        <v>384</v>
      </c>
      <c r="D47" s="63" t="s">
        <v>524</v>
      </c>
      <c r="E47" s="172"/>
    </row>
    <row r="48">
      <c r="A48" s="53">
        <v>44217.0</v>
      </c>
      <c r="B48" s="54" t="s">
        <v>30</v>
      </c>
      <c r="C48" s="63" t="s">
        <v>384</v>
      </c>
      <c r="D48" s="63" t="s">
        <v>524</v>
      </c>
      <c r="E48" s="172"/>
    </row>
    <row r="49">
      <c r="A49" s="53">
        <v>44221.0</v>
      </c>
      <c r="B49" s="54" t="s">
        <v>30</v>
      </c>
      <c r="C49" s="63" t="s">
        <v>384</v>
      </c>
      <c r="D49" s="63" t="s">
        <v>524</v>
      </c>
      <c r="E49" s="172"/>
    </row>
    <row r="50">
      <c r="A50" s="53">
        <v>44224.0</v>
      </c>
      <c r="B50" s="54" t="s">
        <v>30</v>
      </c>
      <c r="C50" s="63" t="s">
        <v>384</v>
      </c>
      <c r="D50" s="63" t="s">
        <v>524</v>
      </c>
      <c r="E50" s="172"/>
    </row>
    <row r="51">
      <c r="A51" s="53">
        <v>44224.0</v>
      </c>
      <c r="B51" s="54" t="s">
        <v>30</v>
      </c>
      <c r="C51" s="63" t="s">
        <v>384</v>
      </c>
      <c r="D51" s="63" t="s">
        <v>524</v>
      </c>
      <c r="E51" s="172"/>
    </row>
    <row r="52">
      <c r="A52" s="53">
        <v>44224.0</v>
      </c>
      <c r="B52" s="54" t="s">
        <v>30</v>
      </c>
      <c r="C52" s="63" t="s">
        <v>384</v>
      </c>
      <c r="D52" s="63" t="s">
        <v>524</v>
      </c>
      <c r="E52" s="172"/>
    </row>
    <row r="53">
      <c r="A53" s="53">
        <v>44198.0</v>
      </c>
      <c r="B53" s="54" t="s">
        <v>22</v>
      </c>
      <c r="C53" s="63" t="s">
        <v>381</v>
      </c>
      <c r="D53" s="63" t="s">
        <v>524</v>
      </c>
      <c r="E53" s="172"/>
    </row>
    <row r="54">
      <c r="A54" s="53">
        <v>44198.0</v>
      </c>
      <c r="B54" s="54" t="s">
        <v>22</v>
      </c>
      <c r="C54" s="63" t="s">
        <v>381</v>
      </c>
      <c r="D54" s="63" t="s">
        <v>524</v>
      </c>
      <c r="E54" s="172"/>
    </row>
    <row r="55">
      <c r="A55" s="53">
        <v>44198.0</v>
      </c>
      <c r="B55" s="54" t="s">
        <v>22</v>
      </c>
      <c r="C55" s="63" t="s">
        <v>381</v>
      </c>
      <c r="D55" s="63" t="s">
        <v>524</v>
      </c>
      <c r="E55" s="172"/>
    </row>
    <row r="56">
      <c r="A56" s="53">
        <v>44198.0</v>
      </c>
      <c r="B56" s="54" t="s">
        <v>22</v>
      </c>
      <c r="C56" s="63" t="s">
        <v>381</v>
      </c>
      <c r="D56" s="63" t="s">
        <v>524</v>
      </c>
      <c r="E56" s="172"/>
    </row>
    <row r="57">
      <c r="A57" s="53">
        <v>44198.0</v>
      </c>
      <c r="B57" s="54" t="s">
        <v>22</v>
      </c>
      <c r="C57" s="63" t="s">
        <v>381</v>
      </c>
      <c r="D57" s="63" t="s">
        <v>524</v>
      </c>
      <c r="E57" s="172"/>
    </row>
    <row r="58">
      <c r="A58" s="53">
        <v>44198.0</v>
      </c>
      <c r="B58" s="54" t="s">
        <v>22</v>
      </c>
      <c r="C58" s="63" t="s">
        <v>381</v>
      </c>
      <c r="D58" s="63" t="s">
        <v>524</v>
      </c>
      <c r="E58" s="172"/>
    </row>
    <row r="59">
      <c r="A59" s="53">
        <v>44198.0</v>
      </c>
      <c r="B59" s="54" t="s">
        <v>22</v>
      </c>
      <c r="C59" s="63" t="s">
        <v>381</v>
      </c>
      <c r="D59" s="63" t="s">
        <v>524</v>
      </c>
      <c r="E59" s="172"/>
    </row>
    <row r="60">
      <c r="A60" s="53">
        <v>44198.0</v>
      </c>
      <c r="B60" s="54" t="s">
        <v>22</v>
      </c>
      <c r="C60" s="63" t="s">
        <v>381</v>
      </c>
      <c r="D60" s="63" t="s">
        <v>524</v>
      </c>
      <c r="E60" s="172"/>
    </row>
    <row r="61">
      <c r="A61" s="53">
        <v>44198.0</v>
      </c>
      <c r="B61" s="54" t="s">
        <v>22</v>
      </c>
      <c r="C61" s="63" t="s">
        <v>381</v>
      </c>
      <c r="D61" s="63" t="s">
        <v>524</v>
      </c>
      <c r="E61" s="172"/>
    </row>
    <row r="62">
      <c r="A62" s="53">
        <v>44198.0</v>
      </c>
      <c r="B62" s="54" t="s">
        <v>22</v>
      </c>
      <c r="C62" s="63" t="s">
        <v>381</v>
      </c>
      <c r="D62" s="63" t="s">
        <v>524</v>
      </c>
      <c r="E62" s="172"/>
    </row>
    <row r="63">
      <c r="A63" s="53">
        <v>44198.0</v>
      </c>
      <c r="B63" s="54" t="s">
        <v>22</v>
      </c>
      <c r="C63" s="63" t="s">
        <v>381</v>
      </c>
      <c r="D63" s="63" t="s">
        <v>524</v>
      </c>
      <c r="E63" s="172"/>
    </row>
    <row r="64">
      <c r="A64" s="53">
        <v>44198.0</v>
      </c>
      <c r="B64" s="54" t="s">
        <v>22</v>
      </c>
      <c r="C64" s="63" t="s">
        <v>381</v>
      </c>
      <c r="D64" s="63" t="s">
        <v>524</v>
      </c>
      <c r="E64" s="172"/>
    </row>
    <row r="65">
      <c r="A65" s="53">
        <v>44198.0</v>
      </c>
      <c r="B65" s="54" t="s">
        <v>22</v>
      </c>
      <c r="C65" s="63" t="s">
        <v>381</v>
      </c>
      <c r="D65" s="63" t="s">
        <v>524</v>
      </c>
      <c r="E65" s="172"/>
    </row>
    <row r="66">
      <c r="A66" s="53">
        <v>44231.0</v>
      </c>
      <c r="B66" s="54" t="s">
        <v>30</v>
      </c>
      <c r="C66" s="63" t="s">
        <v>384</v>
      </c>
      <c r="D66" s="63" t="s">
        <v>524</v>
      </c>
      <c r="E66" s="172"/>
    </row>
    <row r="67">
      <c r="A67" s="53">
        <v>44238.0</v>
      </c>
      <c r="B67" s="54" t="s">
        <v>30</v>
      </c>
      <c r="C67" s="63" t="s">
        <v>384</v>
      </c>
      <c r="D67" s="63" t="s">
        <v>524</v>
      </c>
      <c r="E67" s="172"/>
    </row>
    <row r="68">
      <c r="A68" s="53">
        <v>44244.0</v>
      </c>
      <c r="B68" s="54" t="s">
        <v>30</v>
      </c>
      <c r="C68" s="63" t="s">
        <v>384</v>
      </c>
      <c r="D68" s="63" t="s">
        <v>524</v>
      </c>
      <c r="E68" s="172"/>
    </row>
    <row r="69">
      <c r="A69" s="53">
        <v>44245.0</v>
      </c>
      <c r="B69" s="54" t="s">
        <v>30</v>
      </c>
      <c r="C69" s="63" t="s">
        <v>381</v>
      </c>
      <c r="D69" s="63" t="s">
        <v>524</v>
      </c>
      <c r="E69" s="172"/>
    </row>
    <row r="70">
      <c r="A70" s="53">
        <v>44251.0</v>
      </c>
      <c r="B70" s="54" t="s">
        <v>30</v>
      </c>
      <c r="C70" s="63" t="s">
        <v>523</v>
      </c>
      <c r="D70" s="63" t="s">
        <v>527</v>
      </c>
      <c r="E70" s="172"/>
    </row>
    <row r="71">
      <c r="A71" s="53">
        <v>44253.0</v>
      </c>
      <c r="B71" s="54" t="s">
        <v>30</v>
      </c>
      <c r="C71" s="63" t="s">
        <v>384</v>
      </c>
      <c r="D71" s="63" t="s">
        <v>524</v>
      </c>
      <c r="E71" s="172"/>
    </row>
    <row r="72">
      <c r="A72" s="53">
        <v>44253.0</v>
      </c>
      <c r="B72" s="54" t="s">
        <v>30</v>
      </c>
      <c r="C72" s="63" t="s">
        <v>523</v>
      </c>
      <c r="D72" s="63" t="s">
        <v>524</v>
      </c>
      <c r="E72" s="172"/>
    </row>
    <row r="73">
      <c r="A73" s="53">
        <v>44259.0</v>
      </c>
      <c r="B73" s="54" t="s">
        <v>30</v>
      </c>
      <c r="C73" s="63" t="s">
        <v>523</v>
      </c>
      <c r="D73" s="63" t="s">
        <v>525</v>
      </c>
      <c r="E73" s="172"/>
    </row>
    <row r="74">
      <c r="A74" s="53">
        <v>44259.0</v>
      </c>
      <c r="B74" s="54" t="s">
        <v>30</v>
      </c>
      <c r="C74" s="63" t="s">
        <v>384</v>
      </c>
      <c r="D74" s="63" t="s">
        <v>524</v>
      </c>
      <c r="E74" s="172"/>
    </row>
    <row r="75">
      <c r="A75" s="53">
        <v>44260.0</v>
      </c>
      <c r="B75" s="54" t="s">
        <v>30</v>
      </c>
      <c r="C75" s="63" t="s">
        <v>523</v>
      </c>
      <c r="D75" s="63" t="s">
        <v>527</v>
      </c>
      <c r="E75" s="172"/>
    </row>
    <row r="76">
      <c r="A76" s="53">
        <v>44260.0</v>
      </c>
      <c r="B76" s="54" t="s">
        <v>30</v>
      </c>
      <c r="C76" s="63" t="s">
        <v>384</v>
      </c>
      <c r="D76" s="63" t="s">
        <v>525</v>
      </c>
      <c r="E76" s="172"/>
    </row>
    <row r="77">
      <c r="A77" s="53">
        <v>44260.0</v>
      </c>
      <c r="B77" s="54" t="s">
        <v>30</v>
      </c>
      <c r="C77" s="63" t="s">
        <v>523</v>
      </c>
      <c r="D77" s="63" t="s">
        <v>525</v>
      </c>
      <c r="E77" s="172"/>
    </row>
    <row r="78">
      <c r="A78" s="53">
        <v>44265.0</v>
      </c>
      <c r="B78" s="54" t="s">
        <v>30</v>
      </c>
      <c r="C78" s="63" t="s">
        <v>384</v>
      </c>
      <c r="D78" s="63" t="s">
        <v>524</v>
      </c>
      <c r="E78" s="172"/>
    </row>
    <row r="79">
      <c r="A79" s="53">
        <v>44266.0</v>
      </c>
      <c r="B79" s="54" t="s">
        <v>30</v>
      </c>
      <c r="C79" s="63" t="s">
        <v>384</v>
      </c>
      <c r="D79" s="63" t="s">
        <v>526</v>
      </c>
      <c r="E79" s="172"/>
    </row>
    <row r="80">
      <c r="A80" s="53">
        <v>44266.0</v>
      </c>
      <c r="B80" s="54" t="s">
        <v>30</v>
      </c>
      <c r="C80" s="63" t="s">
        <v>384</v>
      </c>
      <c r="D80" s="63" t="s">
        <v>524</v>
      </c>
      <c r="E80" s="172"/>
    </row>
    <row r="81">
      <c r="A81" s="53">
        <v>44267.0</v>
      </c>
      <c r="B81" s="54" t="s">
        <v>30</v>
      </c>
      <c r="C81" s="63" t="s">
        <v>384</v>
      </c>
      <c r="D81" s="63" t="s">
        <v>525</v>
      </c>
      <c r="E81" s="172"/>
    </row>
    <row r="82">
      <c r="A82" s="53">
        <v>44267.0</v>
      </c>
      <c r="B82" s="54" t="s">
        <v>30</v>
      </c>
      <c r="C82" s="63" t="s">
        <v>384</v>
      </c>
      <c r="D82" s="63" t="s">
        <v>524</v>
      </c>
      <c r="E82" s="172"/>
    </row>
    <row r="83">
      <c r="A83" s="53">
        <v>44267.0</v>
      </c>
      <c r="B83" s="54" t="s">
        <v>30</v>
      </c>
      <c r="C83" s="63" t="s">
        <v>384</v>
      </c>
      <c r="D83" s="63" t="s">
        <v>524</v>
      </c>
      <c r="E83" s="172"/>
    </row>
    <row r="84">
      <c r="A84" s="53">
        <v>44270.0</v>
      </c>
      <c r="B84" s="54" t="s">
        <v>30</v>
      </c>
      <c r="C84" s="63" t="s">
        <v>384</v>
      </c>
      <c r="D84" s="63" t="s">
        <v>526</v>
      </c>
      <c r="E84" s="172"/>
    </row>
    <row r="85">
      <c r="A85" s="53">
        <v>44271.0</v>
      </c>
      <c r="B85" s="54" t="s">
        <v>30</v>
      </c>
      <c r="C85" s="63" t="s">
        <v>384</v>
      </c>
      <c r="D85" s="63" t="s">
        <v>525</v>
      </c>
      <c r="E85" s="172"/>
    </row>
    <row r="86">
      <c r="A86" s="53">
        <v>44271.0</v>
      </c>
      <c r="B86" s="54" t="s">
        <v>30</v>
      </c>
      <c r="C86" s="63" t="s">
        <v>384</v>
      </c>
      <c r="D86" s="63" t="s">
        <v>524</v>
      </c>
      <c r="E86" s="172"/>
    </row>
    <row r="87">
      <c r="A87" s="53">
        <v>44277.0</v>
      </c>
      <c r="B87" s="54" t="s">
        <v>30</v>
      </c>
      <c r="C87" s="63" t="s">
        <v>384</v>
      </c>
      <c r="D87" s="63" t="s">
        <v>524</v>
      </c>
      <c r="E87" s="172"/>
    </row>
    <row r="88">
      <c r="A88" s="53">
        <v>44280.0</v>
      </c>
      <c r="B88" s="54" t="s">
        <v>30</v>
      </c>
      <c r="C88" s="63" t="s">
        <v>523</v>
      </c>
      <c r="D88" s="63" t="s">
        <v>524</v>
      </c>
      <c r="E88" s="172"/>
    </row>
    <row r="89">
      <c r="A89" s="53">
        <v>44280.0</v>
      </c>
      <c r="B89" s="54" t="s">
        <v>30</v>
      </c>
      <c r="C89" s="63" t="s">
        <v>523</v>
      </c>
      <c r="D89" s="63" t="s">
        <v>527</v>
      </c>
      <c r="E89" s="172"/>
    </row>
    <row r="90">
      <c r="A90" s="53">
        <v>44291.0</v>
      </c>
      <c r="B90" s="54" t="s">
        <v>22</v>
      </c>
      <c r="C90" s="63" t="s">
        <v>384</v>
      </c>
      <c r="D90" s="63" t="s">
        <v>524</v>
      </c>
      <c r="E90" s="172"/>
    </row>
    <row r="91">
      <c r="A91" s="53">
        <v>44292.0</v>
      </c>
      <c r="B91" s="54" t="s">
        <v>22</v>
      </c>
      <c r="C91" s="63" t="s">
        <v>384</v>
      </c>
      <c r="D91" s="63" t="s">
        <v>526</v>
      </c>
      <c r="E91" s="172"/>
    </row>
    <row r="92">
      <c r="A92" s="53">
        <v>44293.0</v>
      </c>
      <c r="B92" s="54" t="s">
        <v>22</v>
      </c>
      <c r="C92" s="63" t="s">
        <v>384</v>
      </c>
      <c r="D92" s="63" t="s">
        <v>524</v>
      </c>
      <c r="E92" s="172"/>
    </row>
    <row r="93">
      <c r="A93" s="53">
        <v>44293.0</v>
      </c>
      <c r="B93" s="54" t="s">
        <v>22</v>
      </c>
      <c r="C93" s="63" t="s">
        <v>384</v>
      </c>
      <c r="D93" s="63" t="s">
        <v>525</v>
      </c>
      <c r="E93" s="172"/>
    </row>
    <row r="94">
      <c r="A94" s="53">
        <v>44293.0</v>
      </c>
      <c r="B94" s="54" t="s">
        <v>22</v>
      </c>
      <c r="C94" s="63" t="s">
        <v>384</v>
      </c>
      <c r="D94" s="63" t="s">
        <v>524</v>
      </c>
      <c r="E94" s="172"/>
    </row>
    <row r="95">
      <c r="A95" s="53">
        <v>44294.0</v>
      </c>
      <c r="B95" s="54" t="s">
        <v>22</v>
      </c>
      <c r="C95" s="63" t="s">
        <v>384</v>
      </c>
      <c r="D95" s="63" t="s">
        <v>524</v>
      </c>
      <c r="E95" s="172"/>
    </row>
    <row r="96">
      <c r="A96" s="53">
        <v>44294.0</v>
      </c>
      <c r="B96" s="54" t="s">
        <v>22</v>
      </c>
      <c r="C96" s="63" t="s">
        <v>381</v>
      </c>
      <c r="D96" s="63" t="s">
        <v>525</v>
      </c>
      <c r="E96" s="172"/>
    </row>
    <row r="97">
      <c r="A97" s="53">
        <v>44294.0</v>
      </c>
      <c r="B97" s="54" t="s">
        <v>22</v>
      </c>
      <c r="C97" s="63" t="s">
        <v>381</v>
      </c>
      <c r="D97" s="63" t="s">
        <v>524</v>
      </c>
      <c r="E97" s="172"/>
    </row>
    <row r="98">
      <c r="A98" s="53">
        <v>44295.0</v>
      </c>
      <c r="B98" s="54" t="s">
        <v>22</v>
      </c>
      <c r="C98" s="63" t="s">
        <v>381</v>
      </c>
      <c r="D98" s="63" t="s">
        <v>524</v>
      </c>
      <c r="E98" s="172"/>
    </row>
    <row r="99">
      <c r="A99" s="53">
        <v>44298.0</v>
      </c>
      <c r="B99" s="54" t="s">
        <v>22</v>
      </c>
      <c r="C99" s="63" t="s">
        <v>523</v>
      </c>
      <c r="D99" s="63" t="s">
        <v>527</v>
      </c>
      <c r="E99" s="172"/>
    </row>
    <row r="100">
      <c r="A100" s="53">
        <v>44298.0</v>
      </c>
      <c r="B100" s="54" t="s">
        <v>30</v>
      </c>
      <c r="C100" s="63" t="s">
        <v>384</v>
      </c>
      <c r="D100" s="63" t="s">
        <v>525</v>
      </c>
      <c r="E100" s="172"/>
    </row>
    <row r="101">
      <c r="A101" s="53">
        <v>44299.0</v>
      </c>
      <c r="B101" s="54" t="s">
        <v>22</v>
      </c>
      <c r="C101" s="63" t="s">
        <v>384</v>
      </c>
      <c r="D101" s="63" t="s">
        <v>525</v>
      </c>
      <c r="E101" s="172"/>
    </row>
    <row r="102">
      <c r="A102" s="53">
        <v>44301.0</v>
      </c>
      <c r="B102" s="54" t="s">
        <v>22</v>
      </c>
      <c r="C102" s="63" t="s">
        <v>384</v>
      </c>
      <c r="D102" s="63" t="s">
        <v>524</v>
      </c>
      <c r="E102" s="172"/>
    </row>
    <row r="103">
      <c r="A103" s="53">
        <v>44301.0</v>
      </c>
      <c r="B103" s="54" t="s">
        <v>22</v>
      </c>
      <c r="C103" s="63" t="s">
        <v>384</v>
      </c>
      <c r="D103" s="63" t="s">
        <v>525</v>
      </c>
      <c r="E103" s="172"/>
    </row>
    <row r="104">
      <c r="A104" s="53">
        <v>44305.0</v>
      </c>
      <c r="B104" s="54" t="s">
        <v>22</v>
      </c>
      <c r="C104" s="63" t="s">
        <v>384</v>
      </c>
      <c r="D104" s="63" t="s">
        <v>526</v>
      </c>
      <c r="E104" s="172"/>
    </row>
    <row r="105">
      <c r="A105" s="53">
        <v>44305.0</v>
      </c>
      <c r="B105" s="54" t="s">
        <v>22</v>
      </c>
      <c r="C105" s="63" t="s">
        <v>384</v>
      </c>
      <c r="D105" s="63" t="s">
        <v>525</v>
      </c>
      <c r="E105" s="172"/>
    </row>
    <row r="106">
      <c r="A106" s="53">
        <v>44307.0</v>
      </c>
      <c r="B106" s="54" t="s">
        <v>30</v>
      </c>
      <c r="C106" s="63" t="s">
        <v>384</v>
      </c>
      <c r="D106" s="63" t="s">
        <v>525</v>
      </c>
      <c r="E106" s="172"/>
    </row>
    <row r="107">
      <c r="A107" s="53">
        <v>44307.0</v>
      </c>
      <c r="B107" s="54" t="s">
        <v>30</v>
      </c>
      <c r="C107" s="63" t="s">
        <v>384</v>
      </c>
      <c r="D107" s="63" t="s">
        <v>525</v>
      </c>
      <c r="E107" s="172"/>
    </row>
    <row r="108">
      <c r="A108" s="53">
        <v>44307.0</v>
      </c>
      <c r="B108" s="54" t="s">
        <v>30</v>
      </c>
      <c r="C108" s="63" t="s">
        <v>523</v>
      </c>
      <c r="D108" s="63" t="s">
        <v>527</v>
      </c>
      <c r="E108" s="172"/>
    </row>
    <row r="109">
      <c r="A109" s="53">
        <v>44312.0</v>
      </c>
      <c r="B109" s="54" t="s">
        <v>30</v>
      </c>
      <c r="C109" s="63" t="s">
        <v>384</v>
      </c>
      <c r="D109" s="63" t="s">
        <v>524</v>
      </c>
      <c r="E109" s="172"/>
    </row>
    <row r="110">
      <c r="A110" s="53">
        <v>44313.0</v>
      </c>
      <c r="B110" s="54" t="s">
        <v>30</v>
      </c>
      <c r="C110" s="63" t="s">
        <v>384</v>
      </c>
      <c r="D110" s="63" t="s">
        <v>525</v>
      </c>
      <c r="E110" s="172"/>
    </row>
    <row r="111">
      <c r="A111" s="53">
        <v>44315.0</v>
      </c>
      <c r="B111" s="54" t="s">
        <v>30</v>
      </c>
      <c r="C111" s="63" t="s">
        <v>384</v>
      </c>
      <c r="D111" s="63" t="s">
        <v>525</v>
      </c>
      <c r="E111" s="172"/>
    </row>
    <row r="112">
      <c r="A112" s="53">
        <v>44320.0</v>
      </c>
      <c r="B112" s="54" t="s">
        <v>30</v>
      </c>
      <c r="C112" s="63" t="s">
        <v>384</v>
      </c>
      <c r="D112" s="63" t="s">
        <v>524</v>
      </c>
      <c r="E112" s="172"/>
    </row>
    <row r="113">
      <c r="A113" s="53">
        <v>44320.0</v>
      </c>
      <c r="B113" s="54" t="s">
        <v>30</v>
      </c>
      <c r="C113" s="63" t="s">
        <v>384</v>
      </c>
      <c r="D113" s="63" t="s">
        <v>524</v>
      </c>
      <c r="E113" s="172"/>
    </row>
    <row r="114">
      <c r="A114" s="53">
        <v>44321.0</v>
      </c>
      <c r="B114" s="54" t="s">
        <v>30</v>
      </c>
      <c r="C114" s="63" t="s">
        <v>384</v>
      </c>
      <c r="D114" s="63" t="s">
        <v>524</v>
      </c>
      <c r="E114" s="172"/>
    </row>
    <row r="115">
      <c r="A115" s="53">
        <v>44322.0</v>
      </c>
      <c r="B115" s="54" t="s">
        <v>30</v>
      </c>
      <c r="C115" s="63" t="s">
        <v>384</v>
      </c>
      <c r="D115" s="63" t="s">
        <v>524</v>
      </c>
      <c r="E115" s="172"/>
    </row>
    <row r="116">
      <c r="A116" s="53">
        <v>44322.0</v>
      </c>
      <c r="B116" s="54" t="s">
        <v>30</v>
      </c>
      <c r="C116" s="63" t="s">
        <v>384</v>
      </c>
      <c r="D116" s="63" t="s">
        <v>524</v>
      </c>
      <c r="E116" s="172"/>
    </row>
    <row r="117">
      <c r="A117" s="53">
        <v>44322.0</v>
      </c>
      <c r="B117" s="54" t="s">
        <v>30</v>
      </c>
      <c r="C117" s="63" t="s">
        <v>384</v>
      </c>
      <c r="D117" s="63" t="s">
        <v>525</v>
      </c>
      <c r="E117" s="172"/>
    </row>
    <row r="118">
      <c r="A118" s="53">
        <v>44323.0</v>
      </c>
      <c r="B118" s="54" t="s">
        <v>30</v>
      </c>
      <c r="C118" s="63" t="s">
        <v>384</v>
      </c>
      <c r="D118" s="63" t="s">
        <v>524</v>
      </c>
      <c r="E118" s="172"/>
    </row>
    <row r="119">
      <c r="A119" s="53">
        <v>44323.0</v>
      </c>
      <c r="B119" s="54" t="s">
        <v>30</v>
      </c>
      <c r="C119" s="63" t="s">
        <v>384</v>
      </c>
      <c r="D119" s="63" t="s">
        <v>526</v>
      </c>
      <c r="E119" s="172"/>
    </row>
    <row r="120">
      <c r="A120" s="53">
        <v>44323.0</v>
      </c>
      <c r="B120" s="54" t="s">
        <v>30</v>
      </c>
      <c r="C120" s="63" t="s">
        <v>384</v>
      </c>
      <c r="D120" s="63" t="s">
        <v>524</v>
      </c>
      <c r="E120" s="172"/>
    </row>
    <row r="121">
      <c r="A121" s="53">
        <v>44326.0</v>
      </c>
      <c r="B121" s="54" t="s">
        <v>30</v>
      </c>
      <c r="C121" s="63" t="s">
        <v>384</v>
      </c>
      <c r="D121" s="63" t="s">
        <v>524</v>
      </c>
      <c r="E121" s="172"/>
    </row>
    <row r="122">
      <c r="A122" s="53">
        <v>44328.0</v>
      </c>
      <c r="B122" s="54" t="s">
        <v>30</v>
      </c>
      <c r="C122" s="63" t="s">
        <v>381</v>
      </c>
      <c r="D122" s="63" t="s">
        <v>526</v>
      </c>
      <c r="E122" s="172"/>
    </row>
    <row r="123">
      <c r="A123" s="53">
        <v>44328.0</v>
      </c>
      <c r="B123" s="54" t="s">
        <v>30</v>
      </c>
      <c r="C123" s="63" t="s">
        <v>384</v>
      </c>
      <c r="D123" s="63" t="s">
        <v>525</v>
      </c>
      <c r="E123" s="172"/>
    </row>
    <row r="124">
      <c r="A124" s="53">
        <v>44329.0</v>
      </c>
      <c r="B124" s="54" t="s">
        <v>30</v>
      </c>
      <c r="C124" s="63" t="s">
        <v>384</v>
      </c>
      <c r="D124" s="63" t="s">
        <v>524</v>
      </c>
      <c r="E124" s="172"/>
    </row>
    <row r="125">
      <c r="A125" s="53">
        <v>44329.0</v>
      </c>
      <c r="B125" s="54" t="s">
        <v>30</v>
      </c>
      <c r="C125" s="63" t="s">
        <v>384</v>
      </c>
      <c r="D125" s="63" t="s">
        <v>526</v>
      </c>
      <c r="E125" s="172"/>
    </row>
    <row r="126">
      <c r="A126" s="53">
        <v>44330.0</v>
      </c>
      <c r="B126" s="54" t="s">
        <v>33</v>
      </c>
      <c r="C126" s="63" t="s">
        <v>384</v>
      </c>
      <c r="D126" s="63" t="s">
        <v>526</v>
      </c>
      <c r="E126" s="172"/>
    </row>
    <row r="127">
      <c r="A127" s="53">
        <v>44335.0</v>
      </c>
      <c r="B127" s="54" t="s">
        <v>17</v>
      </c>
      <c r="C127" s="63" t="s">
        <v>384</v>
      </c>
      <c r="D127" s="63" t="s">
        <v>525</v>
      </c>
      <c r="E127" s="172"/>
    </row>
    <row r="128">
      <c r="A128" s="53">
        <v>44336.0</v>
      </c>
      <c r="B128" s="54" t="s">
        <v>30</v>
      </c>
      <c r="C128" s="63" t="s">
        <v>384</v>
      </c>
      <c r="D128" s="63" t="s">
        <v>524</v>
      </c>
      <c r="E128" s="172"/>
    </row>
    <row r="129">
      <c r="A129" s="53">
        <v>44340.0</v>
      </c>
      <c r="B129" s="54" t="s">
        <v>30</v>
      </c>
      <c r="C129" s="63" t="s">
        <v>384</v>
      </c>
      <c r="D129" s="63" t="s">
        <v>525</v>
      </c>
      <c r="E129" s="172"/>
    </row>
    <row r="130">
      <c r="A130" s="53">
        <v>44342.0</v>
      </c>
      <c r="B130" s="54" t="s">
        <v>17</v>
      </c>
      <c r="C130" s="63" t="s">
        <v>384</v>
      </c>
      <c r="D130" s="63" t="s">
        <v>524</v>
      </c>
      <c r="E130" s="172"/>
    </row>
    <row r="131">
      <c r="A131" s="53">
        <v>44187.0</v>
      </c>
      <c r="B131" s="54" t="s">
        <v>22</v>
      </c>
      <c r="C131" s="63" t="s">
        <v>169</v>
      </c>
      <c r="D131" s="63" t="s">
        <v>528</v>
      </c>
      <c r="E131" s="172"/>
    </row>
    <row r="132">
      <c r="A132" s="53">
        <v>44188.0</v>
      </c>
      <c r="B132" s="54" t="s">
        <v>22</v>
      </c>
      <c r="C132" s="63" t="s">
        <v>169</v>
      </c>
      <c r="D132" s="63" t="s">
        <v>528</v>
      </c>
      <c r="E132" s="172"/>
    </row>
    <row r="133">
      <c r="A133" s="53">
        <v>44188.0</v>
      </c>
      <c r="B133" s="54" t="s">
        <v>30</v>
      </c>
      <c r="C133" s="63" t="s">
        <v>180</v>
      </c>
      <c r="D133" s="63" t="s">
        <v>524</v>
      </c>
      <c r="E133" s="172"/>
    </row>
    <row r="134">
      <c r="A134" s="53">
        <v>44188.0</v>
      </c>
      <c r="B134" s="54" t="s">
        <v>22</v>
      </c>
      <c r="C134" s="63" t="s">
        <v>169</v>
      </c>
      <c r="D134" s="63" t="s">
        <v>525</v>
      </c>
      <c r="E134" s="172"/>
    </row>
    <row r="135">
      <c r="A135" s="53">
        <v>44195.0</v>
      </c>
      <c r="B135" s="54" t="s">
        <v>30</v>
      </c>
      <c r="C135" s="63" t="s">
        <v>169</v>
      </c>
      <c r="D135" s="63" t="s">
        <v>524</v>
      </c>
      <c r="E135" s="172"/>
    </row>
    <row r="136">
      <c r="A136" s="53">
        <v>44195.0</v>
      </c>
      <c r="B136" s="54" t="s">
        <v>30</v>
      </c>
      <c r="C136" s="63" t="s">
        <v>180</v>
      </c>
      <c r="D136" s="63" t="s">
        <v>524</v>
      </c>
      <c r="E136" s="172"/>
    </row>
    <row r="137">
      <c r="A137" s="53">
        <v>44196.0</v>
      </c>
      <c r="B137" s="54" t="s">
        <v>22</v>
      </c>
      <c r="C137" s="63" t="s">
        <v>169</v>
      </c>
      <c r="D137" s="63" t="s">
        <v>524</v>
      </c>
      <c r="E137" s="172"/>
    </row>
    <row r="138">
      <c r="A138" s="53">
        <v>44196.0</v>
      </c>
      <c r="B138" s="54" t="s">
        <v>22</v>
      </c>
      <c r="C138" s="63" t="s">
        <v>169</v>
      </c>
      <c r="D138" s="63" t="s">
        <v>524</v>
      </c>
      <c r="E138" s="172"/>
    </row>
    <row r="139">
      <c r="A139" s="53">
        <v>44196.0</v>
      </c>
      <c r="B139" s="54" t="s">
        <v>22</v>
      </c>
      <c r="C139" s="63" t="s">
        <v>169</v>
      </c>
      <c r="D139" s="63" t="s">
        <v>524</v>
      </c>
      <c r="E139" s="172"/>
    </row>
    <row r="140">
      <c r="A140" s="53">
        <v>44198.0</v>
      </c>
      <c r="B140" s="54" t="s">
        <v>22</v>
      </c>
      <c r="C140" s="63" t="s">
        <v>180</v>
      </c>
      <c r="D140" s="63" t="s">
        <v>524</v>
      </c>
      <c r="E140" s="172"/>
    </row>
    <row r="141">
      <c r="A141" s="53">
        <v>44198.0</v>
      </c>
      <c r="B141" s="54" t="s">
        <v>22</v>
      </c>
      <c r="C141" s="63" t="s">
        <v>169</v>
      </c>
      <c r="D141" s="63" t="s">
        <v>524</v>
      </c>
      <c r="E141" s="172"/>
    </row>
    <row r="142">
      <c r="A142" s="53">
        <v>44198.0</v>
      </c>
      <c r="B142" s="54" t="s">
        <v>22</v>
      </c>
      <c r="C142" s="63" t="s">
        <v>169</v>
      </c>
      <c r="D142" s="63" t="s">
        <v>524</v>
      </c>
      <c r="E142" s="172"/>
    </row>
    <row r="143">
      <c r="A143" s="53">
        <v>44198.0</v>
      </c>
      <c r="B143" s="54" t="s">
        <v>22</v>
      </c>
      <c r="C143" s="63" t="s">
        <v>169</v>
      </c>
      <c r="D143" s="63" t="s">
        <v>524</v>
      </c>
      <c r="E143" s="172"/>
    </row>
    <row r="144">
      <c r="A144" s="53">
        <v>44198.0</v>
      </c>
      <c r="B144" s="54" t="s">
        <v>22</v>
      </c>
      <c r="C144" s="63" t="s">
        <v>169</v>
      </c>
      <c r="D144" s="63" t="s">
        <v>524</v>
      </c>
      <c r="E144" s="172"/>
    </row>
    <row r="145">
      <c r="A145" s="53">
        <v>44198.0</v>
      </c>
      <c r="B145" s="54" t="s">
        <v>22</v>
      </c>
      <c r="C145" s="63" t="s">
        <v>180</v>
      </c>
      <c r="D145" s="63" t="s">
        <v>524</v>
      </c>
      <c r="E145" s="172"/>
    </row>
    <row r="146">
      <c r="A146" s="53">
        <v>44201.0</v>
      </c>
      <c r="B146" s="54" t="s">
        <v>22</v>
      </c>
      <c r="C146" s="63" t="s">
        <v>169</v>
      </c>
      <c r="D146" s="63" t="s">
        <v>524</v>
      </c>
      <c r="E146" s="172"/>
    </row>
    <row r="147">
      <c r="A147" s="53">
        <v>44201.0</v>
      </c>
      <c r="B147" s="54" t="s">
        <v>22</v>
      </c>
      <c r="C147" s="63" t="s">
        <v>169</v>
      </c>
      <c r="D147" s="63" t="s">
        <v>524</v>
      </c>
      <c r="E147" s="172"/>
    </row>
    <row r="148">
      <c r="A148" s="53">
        <v>44201.0</v>
      </c>
      <c r="B148" s="54" t="s">
        <v>30</v>
      </c>
      <c r="C148" s="63" t="s">
        <v>169</v>
      </c>
      <c r="D148" s="63" t="s">
        <v>524</v>
      </c>
      <c r="E148" s="172"/>
    </row>
    <row r="149">
      <c r="A149" s="53">
        <v>44201.0</v>
      </c>
      <c r="B149" s="54" t="s">
        <v>22</v>
      </c>
      <c r="C149" s="63" t="s">
        <v>180</v>
      </c>
      <c r="D149" s="63" t="s">
        <v>526</v>
      </c>
      <c r="E149" s="172"/>
    </row>
    <row r="150">
      <c r="A150" s="53">
        <v>44201.0</v>
      </c>
      <c r="B150" s="54" t="s">
        <v>22</v>
      </c>
      <c r="C150" s="63" t="s">
        <v>180</v>
      </c>
      <c r="D150" s="63" t="s">
        <v>525</v>
      </c>
      <c r="E150" s="172"/>
    </row>
    <row r="151">
      <c r="A151" s="53">
        <v>44203.0</v>
      </c>
      <c r="B151" s="54" t="s">
        <v>22</v>
      </c>
      <c r="C151" s="63" t="s">
        <v>169</v>
      </c>
      <c r="D151" s="63" t="s">
        <v>526</v>
      </c>
      <c r="E151" s="172"/>
    </row>
    <row r="152">
      <c r="A152" s="53">
        <v>44203.0</v>
      </c>
      <c r="B152" s="54" t="s">
        <v>22</v>
      </c>
      <c r="C152" s="63" t="s">
        <v>169</v>
      </c>
      <c r="D152" s="63" t="s">
        <v>525</v>
      </c>
      <c r="E152" s="172"/>
    </row>
    <row r="153">
      <c r="A153" s="53">
        <v>44204.0</v>
      </c>
      <c r="B153" s="54" t="s">
        <v>22</v>
      </c>
      <c r="C153" s="63" t="s">
        <v>169</v>
      </c>
      <c r="D153" s="63" t="s">
        <v>524</v>
      </c>
      <c r="E153" s="172"/>
    </row>
    <row r="154">
      <c r="A154" s="53">
        <v>44204.0</v>
      </c>
      <c r="B154" s="54" t="s">
        <v>22</v>
      </c>
      <c r="C154" s="63" t="s">
        <v>169</v>
      </c>
      <c r="D154" s="63" t="s">
        <v>526</v>
      </c>
      <c r="E154" s="172"/>
    </row>
    <row r="155">
      <c r="A155" s="53">
        <v>44208.0</v>
      </c>
      <c r="B155" s="54" t="s">
        <v>22</v>
      </c>
      <c r="C155" s="63" t="s">
        <v>169</v>
      </c>
      <c r="D155" s="63" t="s">
        <v>524</v>
      </c>
      <c r="E155" s="172"/>
    </row>
    <row r="156">
      <c r="A156" s="53">
        <v>44208.0</v>
      </c>
      <c r="B156" s="54" t="s">
        <v>22</v>
      </c>
      <c r="C156" s="63" t="s">
        <v>169</v>
      </c>
      <c r="D156" s="63" t="s">
        <v>524</v>
      </c>
      <c r="E156" s="172"/>
    </row>
    <row r="157">
      <c r="A157" s="53">
        <v>44208.0</v>
      </c>
      <c r="B157" s="54" t="s">
        <v>22</v>
      </c>
      <c r="C157" s="63" t="s">
        <v>169</v>
      </c>
      <c r="D157" s="63" t="s">
        <v>524</v>
      </c>
      <c r="E157" s="172"/>
    </row>
    <row r="158">
      <c r="A158" s="53">
        <v>44208.0</v>
      </c>
      <c r="B158" s="54" t="s">
        <v>22</v>
      </c>
      <c r="C158" s="63" t="s">
        <v>169</v>
      </c>
      <c r="D158" s="63" t="s">
        <v>524</v>
      </c>
      <c r="E158" s="172"/>
    </row>
    <row r="159">
      <c r="A159" s="53">
        <v>44208.0</v>
      </c>
      <c r="B159" s="54" t="s">
        <v>22</v>
      </c>
      <c r="C159" s="63" t="s">
        <v>169</v>
      </c>
      <c r="D159" s="63" t="s">
        <v>526</v>
      </c>
      <c r="E159" s="172"/>
    </row>
    <row r="160">
      <c r="A160" s="53">
        <v>44208.0</v>
      </c>
      <c r="B160" s="54" t="s">
        <v>22</v>
      </c>
      <c r="C160" s="63" t="s">
        <v>169</v>
      </c>
      <c r="D160" s="63" t="s">
        <v>526</v>
      </c>
      <c r="E160" s="172"/>
    </row>
    <row r="161">
      <c r="A161" s="53">
        <v>44208.0</v>
      </c>
      <c r="B161" s="54" t="s">
        <v>22</v>
      </c>
      <c r="C161" s="63" t="s">
        <v>169</v>
      </c>
      <c r="D161" s="63" t="s">
        <v>526</v>
      </c>
      <c r="E161" s="172"/>
    </row>
    <row r="162">
      <c r="A162" s="53">
        <v>44208.0</v>
      </c>
      <c r="B162" s="54" t="s">
        <v>22</v>
      </c>
      <c r="C162" s="63" t="s">
        <v>169</v>
      </c>
      <c r="D162" s="63" t="s">
        <v>525</v>
      </c>
      <c r="E162" s="172"/>
    </row>
    <row r="163">
      <c r="A163" s="53">
        <v>44209.0</v>
      </c>
      <c r="B163" s="54" t="s">
        <v>22</v>
      </c>
      <c r="C163" s="63" t="s">
        <v>169</v>
      </c>
      <c r="D163" s="63" t="s">
        <v>524</v>
      </c>
      <c r="E163" s="172"/>
    </row>
    <row r="164">
      <c r="A164" s="53">
        <v>44210.0</v>
      </c>
      <c r="B164" s="54" t="s">
        <v>30</v>
      </c>
      <c r="C164" s="63" t="s">
        <v>180</v>
      </c>
      <c r="D164" s="63" t="s">
        <v>524</v>
      </c>
      <c r="E164" s="172"/>
    </row>
    <row r="165">
      <c r="A165" s="53">
        <v>44210.0</v>
      </c>
      <c r="B165" s="54" t="s">
        <v>30</v>
      </c>
      <c r="C165" s="63" t="s">
        <v>180</v>
      </c>
      <c r="D165" s="63" t="s">
        <v>524</v>
      </c>
      <c r="E165" s="172"/>
    </row>
    <row r="166">
      <c r="A166" s="53">
        <v>44212.0</v>
      </c>
      <c r="B166" s="54" t="s">
        <v>30</v>
      </c>
      <c r="C166" s="63" t="s">
        <v>169</v>
      </c>
      <c r="D166" s="63" t="s">
        <v>529</v>
      </c>
      <c r="E166" s="172"/>
    </row>
    <row r="167">
      <c r="A167" s="53">
        <v>44212.0</v>
      </c>
      <c r="B167" s="54" t="s">
        <v>30</v>
      </c>
      <c r="C167" s="63" t="s">
        <v>169</v>
      </c>
      <c r="D167" s="63" t="s">
        <v>524</v>
      </c>
      <c r="E167" s="172"/>
    </row>
    <row r="168">
      <c r="A168" s="53">
        <v>44212.0</v>
      </c>
      <c r="B168" s="54" t="s">
        <v>30</v>
      </c>
      <c r="C168" s="63" t="s">
        <v>169</v>
      </c>
      <c r="D168" s="63" t="s">
        <v>526</v>
      </c>
      <c r="E168" s="172"/>
    </row>
    <row r="169">
      <c r="A169" s="53">
        <v>44217.0</v>
      </c>
      <c r="B169" s="54" t="s">
        <v>30</v>
      </c>
      <c r="C169" s="63" t="s">
        <v>169</v>
      </c>
      <c r="D169" s="63" t="s">
        <v>525</v>
      </c>
      <c r="E169" s="172"/>
    </row>
    <row r="170">
      <c r="A170" s="53">
        <v>44218.0</v>
      </c>
      <c r="B170" s="54" t="s">
        <v>30</v>
      </c>
      <c r="C170" s="63" t="s">
        <v>169</v>
      </c>
      <c r="D170" s="63" t="s">
        <v>529</v>
      </c>
      <c r="E170" s="172"/>
    </row>
    <row r="171">
      <c r="A171" s="53">
        <v>44218.0</v>
      </c>
      <c r="B171" s="54" t="s">
        <v>30</v>
      </c>
      <c r="C171" s="63" t="s">
        <v>169</v>
      </c>
      <c r="D171" s="63" t="s">
        <v>524</v>
      </c>
      <c r="E171" s="172"/>
    </row>
    <row r="172">
      <c r="A172" s="53">
        <v>44218.0</v>
      </c>
      <c r="B172" s="54" t="s">
        <v>30</v>
      </c>
      <c r="C172" s="63" t="s">
        <v>169</v>
      </c>
      <c r="D172" s="63" t="s">
        <v>524</v>
      </c>
      <c r="E172" s="172"/>
    </row>
    <row r="173">
      <c r="A173" s="53">
        <v>44219.0</v>
      </c>
      <c r="B173" s="54" t="s">
        <v>30</v>
      </c>
      <c r="C173" s="63" t="s">
        <v>169</v>
      </c>
      <c r="D173" s="63" t="s">
        <v>524</v>
      </c>
      <c r="E173" s="172"/>
    </row>
    <row r="174">
      <c r="A174" s="53">
        <v>44219.0</v>
      </c>
      <c r="B174" s="54" t="s">
        <v>30</v>
      </c>
      <c r="C174" s="63" t="s">
        <v>180</v>
      </c>
      <c r="D174" s="63" t="s">
        <v>524</v>
      </c>
      <c r="E174" s="172"/>
    </row>
    <row r="175">
      <c r="A175" s="53">
        <v>44219.0</v>
      </c>
      <c r="B175" s="54" t="s">
        <v>30</v>
      </c>
      <c r="C175" s="63" t="s">
        <v>180</v>
      </c>
      <c r="D175" s="63" t="s">
        <v>524</v>
      </c>
      <c r="E175" s="172"/>
    </row>
    <row r="176">
      <c r="A176" s="53">
        <v>44223.0</v>
      </c>
      <c r="B176" s="54" t="s">
        <v>30</v>
      </c>
      <c r="C176" s="63" t="s">
        <v>169</v>
      </c>
      <c r="D176" s="63" t="s">
        <v>525</v>
      </c>
      <c r="E176" s="172"/>
    </row>
    <row r="177">
      <c r="A177" s="53">
        <v>44225.0</v>
      </c>
      <c r="B177" s="54" t="s">
        <v>30</v>
      </c>
      <c r="C177" s="63" t="s">
        <v>169</v>
      </c>
      <c r="D177" s="63" t="s">
        <v>524</v>
      </c>
      <c r="E177" s="172"/>
    </row>
    <row r="178">
      <c r="A178" s="53">
        <v>44225.0</v>
      </c>
      <c r="B178" s="54" t="s">
        <v>30</v>
      </c>
      <c r="C178" s="63" t="s">
        <v>169</v>
      </c>
      <c r="D178" s="63" t="s">
        <v>524</v>
      </c>
      <c r="E178" s="172"/>
    </row>
    <row r="179">
      <c r="A179" s="53">
        <v>44225.0</v>
      </c>
      <c r="B179" s="54" t="s">
        <v>30</v>
      </c>
      <c r="C179" s="63" t="s">
        <v>169</v>
      </c>
      <c r="D179" s="63" t="s">
        <v>524</v>
      </c>
      <c r="E179" s="172"/>
    </row>
    <row r="180">
      <c r="A180" s="53">
        <v>44225.0</v>
      </c>
      <c r="B180" s="54" t="s">
        <v>30</v>
      </c>
      <c r="C180" s="63" t="s">
        <v>169</v>
      </c>
      <c r="D180" s="63" t="s">
        <v>524</v>
      </c>
      <c r="E180" s="172"/>
    </row>
    <row r="181">
      <c r="A181" s="53">
        <v>44225.0</v>
      </c>
      <c r="B181" s="54" t="s">
        <v>30</v>
      </c>
      <c r="C181" s="63" t="s">
        <v>169</v>
      </c>
      <c r="D181" s="63" t="s">
        <v>525</v>
      </c>
      <c r="E181" s="172"/>
    </row>
    <row r="182">
      <c r="A182" s="53">
        <v>44226.0</v>
      </c>
      <c r="B182" s="54" t="s">
        <v>30</v>
      </c>
      <c r="C182" s="63" t="s">
        <v>180</v>
      </c>
      <c r="D182" s="63" t="s">
        <v>524</v>
      </c>
      <c r="E182" s="172"/>
    </row>
    <row r="183">
      <c r="A183" s="53">
        <v>44229.0</v>
      </c>
      <c r="B183" s="54" t="s">
        <v>30</v>
      </c>
      <c r="C183" s="63" t="s">
        <v>169</v>
      </c>
      <c r="D183" s="63" t="s">
        <v>524</v>
      </c>
      <c r="E183" s="172"/>
    </row>
    <row r="184">
      <c r="A184" s="53">
        <v>44230.0</v>
      </c>
      <c r="B184" s="54" t="s">
        <v>30</v>
      </c>
      <c r="C184" s="63" t="s">
        <v>169</v>
      </c>
      <c r="D184" s="63" t="s">
        <v>524</v>
      </c>
      <c r="E184" s="172"/>
    </row>
    <row r="185">
      <c r="A185" s="53">
        <v>44231.0</v>
      </c>
      <c r="B185" s="54" t="s">
        <v>30</v>
      </c>
      <c r="C185" s="63" t="s">
        <v>180</v>
      </c>
      <c r="D185" s="63" t="s">
        <v>524</v>
      </c>
      <c r="E185" s="172"/>
    </row>
    <row r="186">
      <c r="A186" s="53">
        <v>44231.0</v>
      </c>
      <c r="B186" s="54" t="s">
        <v>30</v>
      </c>
      <c r="C186" s="63" t="s">
        <v>180</v>
      </c>
      <c r="D186" s="63" t="s">
        <v>524</v>
      </c>
      <c r="E186" s="172"/>
    </row>
    <row r="187">
      <c r="A187" s="53">
        <v>44231.0</v>
      </c>
      <c r="B187" s="54" t="s">
        <v>30</v>
      </c>
      <c r="C187" s="63" t="s">
        <v>180</v>
      </c>
      <c r="D187" s="63" t="s">
        <v>524</v>
      </c>
      <c r="E187" s="172"/>
    </row>
    <row r="188">
      <c r="A188" s="53">
        <v>44231.0</v>
      </c>
      <c r="B188" s="54" t="s">
        <v>30</v>
      </c>
      <c r="C188" s="63" t="s">
        <v>169</v>
      </c>
      <c r="D188" s="63" t="s">
        <v>524</v>
      </c>
      <c r="E188" s="172"/>
    </row>
    <row r="189">
      <c r="A189" s="53">
        <v>44232.0</v>
      </c>
      <c r="B189" s="54" t="s">
        <v>30</v>
      </c>
      <c r="C189" s="63" t="s">
        <v>169</v>
      </c>
      <c r="D189" s="63" t="s">
        <v>524</v>
      </c>
      <c r="E189" s="172"/>
    </row>
    <row r="190">
      <c r="A190" s="53">
        <v>44233.0</v>
      </c>
      <c r="B190" s="54" t="s">
        <v>30</v>
      </c>
      <c r="C190" s="63" t="s">
        <v>169</v>
      </c>
      <c r="D190" s="63" t="s">
        <v>524</v>
      </c>
      <c r="E190" s="172"/>
    </row>
    <row r="191">
      <c r="A191" s="53">
        <v>44233.0</v>
      </c>
      <c r="B191" s="54" t="s">
        <v>30</v>
      </c>
      <c r="C191" s="63" t="s">
        <v>180</v>
      </c>
      <c r="D191" s="63" t="s">
        <v>524</v>
      </c>
      <c r="E191" s="172"/>
    </row>
    <row r="192">
      <c r="A192" s="53">
        <v>44236.0</v>
      </c>
      <c r="B192" s="54" t="s">
        <v>30</v>
      </c>
      <c r="C192" s="63" t="s">
        <v>169</v>
      </c>
      <c r="D192" s="63" t="s">
        <v>524</v>
      </c>
      <c r="E192" s="172"/>
    </row>
    <row r="193">
      <c r="A193" s="53">
        <v>44237.0</v>
      </c>
      <c r="B193" s="54" t="s">
        <v>30</v>
      </c>
      <c r="C193" s="63" t="s">
        <v>169</v>
      </c>
      <c r="D193" s="63" t="s">
        <v>525</v>
      </c>
      <c r="E193" s="172"/>
    </row>
    <row r="194">
      <c r="A194" s="53">
        <v>44238.0</v>
      </c>
      <c r="B194" s="54" t="s">
        <v>30</v>
      </c>
      <c r="C194" s="63" t="s">
        <v>169</v>
      </c>
      <c r="D194" s="63" t="s">
        <v>526</v>
      </c>
      <c r="E194" s="172"/>
    </row>
    <row r="195">
      <c r="A195" s="53">
        <v>44238.0</v>
      </c>
      <c r="B195" s="54" t="s">
        <v>30</v>
      </c>
      <c r="C195" s="63" t="s">
        <v>169</v>
      </c>
      <c r="D195" s="63" t="s">
        <v>526</v>
      </c>
      <c r="E195" s="172"/>
    </row>
    <row r="196">
      <c r="A196" s="53">
        <v>44239.0</v>
      </c>
      <c r="B196" s="54" t="s">
        <v>30</v>
      </c>
      <c r="C196" s="63" t="s">
        <v>169</v>
      </c>
      <c r="D196" s="63" t="s">
        <v>524</v>
      </c>
      <c r="E196" s="172"/>
    </row>
    <row r="197">
      <c r="A197" s="53">
        <v>44239.0</v>
      </c>
      <c r="B197" s="54" t="s">
        <v>30</v>
      </c>
      <c r="C197" s="63" t="s">
        <v>169</v>
      </c>
      <c r="D197" s="63" t="s">
        <v>526</v>
      </c>
      <c r="E197" s="172"/>
    </row>
    <row r="198">
      <c r="A198" s="53">
        <v>44243.0</v>
      </c>
      <c r="B198" s="54" t="s">
        <v>92</v>
      </c>
      <c r="C198" s="63" t="s">
        <v>169</v>
      </c>
      <c r="D198" s="63" t="s">
        <v>524</v>
      </c>
      <c r="E198" s="172"/>
    </row>
    <row r="199">
      <c r="A199" s="53">
        <v>44243.0</v>
      </c>
      <c r="B199" s="54" t="s">
        <v>92</v>
      </c>
      <c r="C199" s="63" t="s">
        <v>169</v>
      </c>
      <c r="D199" s="63" t="s">
        <v>524</v>
      </c>
      <c r="E199" s="172"/>
    </row>
    <row r="200">
      <c r="A200" s="53">
        <v>44243.0</v>
      </c>
      <c r="B200" s="54" t="s">
        <v>92</v>
      </c>
      <c r="C200" s="63" t="s">
        <v>169</v>
      </c>
      <c r="D200" s="63" t="s">
        <v>524</v>
      </c>
      <c r="E200" s="172"/>
    </row>
    <row r="201">
      <c r="A201" s="53">
        <v>44244.0</v>
      </c>
      <c r="B201" s="54" t="s">
        <v>92</v>
      </c>
      <c r="C201" s="63" t="s">
        <v>180</v>
      </c>
      <c r="D201" s="63" t="s">
        <v>524</v>
      </c>
      <c r="E201" s="172"/>
    </row>
    <row r="202">
      <c r="A202" s="53">
        <v>44244.0</v>
      </c>
      <c r="B202" s="54" t="s">
        <v>92</v>
      </c>
      <c r="C202" s="63" t="s">
        <v>180</v>
      </c>
      <c r="D202" s="63" t="s">
        <v>524</v>
      </c>
      <c r="E202" s="172"/>
    </row>
    <row r="203">
      <c r="A203" s="53">
        <v>44244.0</v>
      </c>
      <c r="B203" s="54" t="s">
        <v>92</v>
      </c>
      <c r="C203" s="63" t="s">
        <v>180</v>
      </c>
      <c r="D203" s="63" t="s">
        <v>524</v>
      </c>
      <c r="E203" s="172"/>
    </row>
    <row r="204">
      <c r="A204" s="53">
        <v>44244.0</v>
      </c>
      <c r="B204" s="54" t="s">
        <v>92</v>
      </c>
      <c r="C204" s="63" t="s">
        <v>180</v>
      </c>
      <c r="D204" s="63" t="s">
        <v>524</v>
      </c>
      <c r="E204" s="172"/>
    </row>
    <row r="205">
      <c r="A205" s="53">
        <v>44245.0</v>
      </c>
      <c r="B205" s="54" t="s">
        <v>92</v>
      </c>
      <c r="C205" s="63" t="s">
        <v>180</v>
      </c>
      <c r="D205" s="63" t="s">
        <v>524</v>
      </c>
      <c r="E205" s="172"/>
    </row>
    <row r="206">
      <c r="A206" s="53">
        <v>44245.0</v>
      </c>
      <c r="B206" s="54" t="s">
        <v>92</v>
      </c>
      <c r="C206" s="63" t="s">
        <v>180</v>
      </c>
      <c r="D206" s="63" t="s">
        <v>524</v>
      </c>
      <c r="E206" s="172"/>
    </row>
    <row r="207">
      <c r="A207" s="53">
        <v>44245.0</v>
      </c>
      <c r="B207" s="54" t="s">
        <v>92</v>
      </c>
      <c r="C207" s="63" t="s">
        <v>180</v>
      </c>
      <c r="D207" s="63" t="s">
        <v>524</v>
      </c>
      <c r="E207" s="172"/>
    </row>
    <row r="208">
      <c r="A208" s="53">
        <v>44245.0</v>
      </c>
      <c r="B208" s="54" t="s">
        <v>92</v>
      </c>
      <c r="C208" s="63" t="s">
        <v>180</v>
      </c>
      <c r="D208" s="63" t="s">
        <v>524</v>
      </c>
      <c r="E208" s="172"/>
    </row>
    <row r="209">
      <c r="A209" s="53">
        <v>44250.0</v>
      </c>
      <c r="B209" s="54" t="s">
        <v>34</v>
      </c>
      <c r="C209" s="63" t="s">
        <v>169</v>
      </c>
      <c r="D209" s="63" t="s">
        <v>524</v>
      </c>
      <c r="E209" s="172"/>
    </row>
    <row r="210">
      <c r="A210" s="53">
        <v>44250.0</v>
      </c>
      <c r="B210" s="54" t="s">
        <v>86</v>
      </c>
      <c r="C210" s="63" t="s">
        <v>169</v>
      </c>
      <c r="D210" s="63" t="s">
        <v>524</v>
      </c>
      <c r="E210" s="172"/>
    </row>
    <row r="211">
      <c r="A211" s="53">
        <v>44251.0</v>
      </c>
      <c r="B211" s="54" t="s">
        <v>34</v>
      </c>
      <c r="C211" s="63" t="s">
        <v>180</v>
      </c>
      <c r="D211" s="63" t="s">
        <v>524</v>
      </c>
      <c r="E211" s="172"/>
    </row>
    <row r="212">
      <c r="A212" s="53">
        <v>44251.0</v>
      </c>
      <c r="B212" s="54" t="s">
        <v>34</v>
      </c>
      <c r="C212" s="63" t="s">
        <v>180</v>
      </c>
      <c r="D212" s="63" t="s">
        <v>524</v>
      </c>
      <c r="E212" s="172"/>
    </row>
    <row r="213">
      <c r="A213" s="53">
        <v>44251.0</v>
      </c>
      <c r="B213" s="54" t="s">
        <v>34</v>
      </c>
      <c r="C213" s="63" t="s">
        <v>180</v>
      </c>
      <c r="D213" s="63" t="s">
        <v>524</v>
      </c>
      <c r="E213" s="172"/>
    </row>
    <row r="214">
      <c r="A214" s="53">
        <v>44252.0</v>
      </c>
      <c r="B214" s="54" t="s">
        <v>34</v>
      </c>
      <c r="C214" s="63" t="s">
        <v>180</v>
      </c>
      <c r="D214" s="63" t="s">
        <v>524</v>
      </c>
      <c r="E214" s="172"/>
    </row>
    <row r="215">
      <c r="A215" s="53">
        <v>44252.0</v>
      </c>
      <c r="B215" s="54" t="s">
        <v>34</v>
      </c>
      <c r="C215" s="63" t="s">
        <v>180</v>
      </c>
      <c r="D215" s="63" t="s">
        <v>524</v>
      </c>
      <c r="E215" s="172"/>
    </row>
    <row r="216">
      <c r="A216" s="53">
        <v>44252.0</v>
      </c>
      <c r="B216" s="54" t="s">
        <v>22</v>
      </c>
      <c r="C216" s="63" t="s">
        <v>169</v>
      </c>
      <c r="D216" s="63" t="s">
        <v>524</v>
      </c>
      <c r="E216" s="172"/>
    </row>
    <row r="217">
      <c r="A217" s="53">
        <v>44252.0</v>
      </c>
      <c r="B217" s="54" t="s">
        <v>22</v>
      </c>
      <c r="C217" s="63" t="s">
        <v>169</v>
      </c>
      <c r="D217" s="63" t="s">
        <v>524</v>
      </c>
      <c r="E217" s="172"/>
    </row>
    <row r="218">
      <c r="A218" s="53">
        <v>44252.0</v>
      </c>
      <c r="B218" s="54" t="s">
        <v>22</v>
      </c>
      <c r="C218" s="63" t="s">
        <v>180</v>
      </c>
      <c r="D218" s="63" t="s">
        <v>524</v>
      </c>
      <c r="E218" s="172"/>
    </row>
    <row r="219">
      <c r="A219" s="53">
        <v>44252.0</v>
      </c>
      <c r="B219" s="54" t="s">
        <v>22</v>
      </c>
      <c r="C219" s="63" t="s">
        <v>180</v>
      </c>
      <c r="D219" s="63" t="s">
        <v>524</v>
      </c>
      <c r="E219" s="172"/>
    </row>
    <row r="220">
      <c r="A220" s="53">
        <v>44252.0</v>
      </c>
      <c r="B220" s="54" t="s">
        <v>22</v>
      </c>
      <c r="C220" s="63" t="s">
        <v>180</v>
      </c>
      <c r="D220" s="63" t="s">
        <v>526</v>
      </c>
      <c r="E220" s="172"/>
    </row>
    <row r="221">
      <c r="A221" s="53">
        <v>44252.0</v>
      </c>
      <c r="B221" s="54" t="s">
        <v>22</v>
      </c>
      <c r="C221" s="63" t="s">
        <v>169</v>
      </c>
      <c r="D221" s="63" t="s">
        <v>525</v>
      </c>
      <c r="E221" s="172"/>
    </row>
    <row r="222">
      <c r="A222" s="53">
        <v>44253.0</v>
      </c>
      <c r="B222" s="54" t="s">
        <v>22</v>
      </c>
      <c r="C222" s="63" t="s">
        <v>180</v>
      </c>
      <c r="D222" s="63" t="s">
        <v>524</v>
      </c>
      <c r="E222" s="172"/>
    </row>
    <row r="223">
      <c r="A223" s="53">
        <v>44253.0</v>
      </c>
      <c r="B223" s="54" t="s">
        <v>22</v>
      </c>
      <c r="C223" s="63" t="s">
        <v>180</v>
      </c>
      <c r="D223" s="63" t="s">
        <v>524</v>
      </c>
      <c r="E223" s="172"/>
    </row>
    <row r="224">
      <c r="A224" s="53">
        <v>44258.0</v>
      </c>
      <c r="B224" s="54" t="s">
        <v>22</v>
      </c>
      <c r="C224" s="63" t="s">
        <v>169</v>
      </c>
      <c r="D224" s="63" t="s">
        <v>524</v>
      </c>
      <c r="E224" s="172"/>
    </row>
    <row r="225">
      <c r="A225" s="53">
        <v>44258.0</v>
      </c>
      <c r="B225" s="54" t="s">
        <v>22</v>
      </c>
      <c r="C225" s="63" t="s">
        <v>169</v>
      </c>
      <c r="D225" s="63" t="s">
        <v>524</v>
      </c>
      <c r="E225" s="172"/>
    </row>
    <row r="226">
      <c r="A226" s="53">
        <v>44258.0</v>
      </c>
      <c r="B226" s="54" t="s">
        <v>22</v>
      </c>
      <c r="C226" s="63" t="s">
        <v>169</v>
      </c>
      <c r="D226" s="63" t="s">
        <v>524</v>
      </c>
      <c r="E226" s="172"/>
    </row>
    <row r="227">
      <c r="A227" s="53">
        <v>44258.0</v>
      </c>
      <c r="B227" s="54" t="s">
        <v>109</v>
      </c>
      <c r="C227" s="63" t="s">
        <v>169</v>
      </c>
      <c r="D227" s="63" t="s">
        <v>525</v>
      </c>
      <c r="E227" s="172"/>
    </row>
    <row r="228">
      <c r="A228" s="53">
        <v>44260.0</v>
      </c>
      <c r="B228" s="54" t="s">
        <v>86</v>
      </c>
      <c r="C228" s="63" t="s">
        <v>180</v>
      </c>
      <c r="D228" s="63" t="s">
        <v>503</v>
      </c>
      <c r="E228" s="172"/>
    </row>
    <row r="229">
      <c r="A229" s="53">
        <v>44260.0</v>
      </c>
      <c r="B229" s="54" t="s">
        <v>86</v>
      </c>
      <c r="C229" s="63" t="s">
        <v>180</v>
      </c>
      <c r="D229" s="63" t="s">
        <v>503</v>
      </c>
      <c r="E229" s="172"/>
    </row>
    <row r="230">
      <c r="A230" s="53">
        <v>44260.0</v>
      </c>
      <c r="B230" s="54" t="s">
        <v>86</v>
      </c>
      <c r="C230" s="63" t="s">
        <v>180</v>
      </c>
      <c r="D230" s="63" t="s">
        <v>503</v>
      </c>
      <c r="E230" s="172"/>
    </row>
    <row r="231">
      <c r="A231" s="53">
        <v>44260.0</v>
      </c>
      <c r="B231" s="54" t="s">
        <v>86</v>
      </c>
      <c r="C231" s="63" t="s">
        <v>180</v>
      </c>
      <c r="D231" s="63" t="s">
        <v>503</v>
      </c>
      <c r="E231" s="172"/>
    </row>
    <row r="232">
      <c r="A232" s="53">
        <v>44260.0</v>
      </c>
      <c r="B232" s="54" t="s">
        <v>86</v>
      </c>
      <c r="C232" s="63" t="s">
        <v>169</v>
      </c>
      <c r="D232" s="63" t="s">
        <v>524</v>
      </c>
      <c r="E232" s="172"/>
    </row>
    <row r="233">
      <c r="A233" s="53">
        <v>44260.0</v>
      </c>
      <c r="B233" s="54" t="s">
        <v>86</v>
      </c>
      <c r="C233" s="63" t="s">
        <v>180</v>
      </c>
      <c r="D233" s="63" t="s">
        <v>524</v>
      </c>
      <c r="E233" s="172"/>
    </row>
    <row r="234">
      <c r="A234" s="53">
        <v>44260.0</v>
      </c>
      <c r="B234" s="54" t="s">
        <v>86</v>
      </c>
      <c r="C234" s="63" t="s">
        <v>180</v>
      </c>
      <c r="D234" s="63" t="s">
        <v>524</v>
      </c>
      <c r="E234" s="172"/>
    </row>
    <row r="235">
      <c r="A235" s="53">
        <v>44261.0</v>
      </c>
      <c r="B235" s="54" t="s">
        <v>82</v>
      </c>
      <c r="C235" s="63" t="s">
        <v>169</v>
      </c>
      <c r="D235" s="63" t="s">
        <v>524</v>
      </c>
      <c r="E235" s="172"/>
    </row>
    <row r="236">
      <c r="A236" s="53">
        <v>44264.0</v>
      </c>
      <c r="B236" s="54" t="s">
        <v>40</v>
      </c>
      <c r="C236" s="63" t="s">
        <v>169</v>
      </c>
      <c r="D236" s="63" t="s">
        <v>524</v>
      </c>
      <c r="E236" s="172"/>
    </row>
    <row r="237">
      <c r="A237" s="53">
        <v>44264.0</v>
      </c>
      <c r="B237" s="54" t="s">
        <v>40</v>
      </c>
      <c r="C237" s="63" t="s">
        <v>169</v>
      </c>
      <c r="D237" s="63" t="s">
        <v>524</v>
      </c>
      <c r="E237" s="172"/>
    </row>
    <row r="238">
      <c r="A238" s="53">
        <v>44265.0</v>
      </c>
      <c r="B238" s="54" t="s">
        <v>22</v>
      </c>
      <c r="C238" s="63" t="s">
        <v>169</v>
      </c>
      <c r="D238" s="63" t="s">
        <v>524</v>
      </c>
      <c r="E238" s="172"/>
    </row>
    <row r="239">
      <c r="A239" s="53">
        <v>44265.0</v>
      </c>
      <c r="B239" s="54" t="s">
        <v>90</v>
      </c>
      <c r="C239" s="63" t="s">
        <v>169</v>
      </c>
      <c r="D239" s="63" t="s">
        <v>524</v>
      </c>
      <c r="E239" s="172"/>
    </row>
    <row r="240">
      <c r="A240" s="53">
        <v>44267.0</v>
      </c>
      <c r="B240" s="54" t="s">
        <v>22</v>
      </c>
      <c r="C240" s="63" t="s">
        <v>180</v>
      </c>
      <c r="D240" s="63" t="s">
        <v>524</v>
      </c>
      <c r="E240" s="172"/>
    </row>
    <row r="241">
      <c r="A241" s="53">
        <v>44267.0</v>
      </c>
      <c r="B241" s="54" t="s">
        <v>22</v>
      </c>
      <c r="C241" s="63" t="s">
        <v>169</v>
      </c>
      <c r="D241" s="63" t="s">
        <v>525</v>
      </c>
      <c r="E241" s="172"/>
    </row>
    <row r="242">
      <c r="A242" s="53">
        <v>44267.0</v>
      </c>
      <c r="B242" s="54" t="s">
        <v>68</v>
      </c>
      <c r="C242" s="63" t="s">
        <v>169</v>
      </c>
      <c r="D242" s="63" t="s">
        <v>525</v>
      </c>
      <c r="E242" s="172"/>
    </row>
    <row r="243">
      <c r="A243" s="53">
        <v>44267.0</v>
      </c>
      <c r="B243" s="54" t="s">
        <v>22</v>
      </c>
      <c r="C243" s="63" t="s">
        <v>169</v>
      </c>
      <c r="D243" s="63" t="s">
        <v>525</v>
      </c>
      <c r="E243" s="172"/>
    </row>
    <row r="244">
      <c r="A244" s="53">
        <v>44268.0</v>
      </c>
      <c r="B244" s="54" t="s">
        <v>30</v>
      </c>
      <c r="C244" s="63" t="s">
        <v>169</v>
      </c>
      <c r="D244" s="63" t="s">
        <v>524</v>
      </c>
      <c r="E244" s="172"/>
    </row>
    <row r="245">
      <c r="A245" s="53">
        <v>44272.0</v>
      </c>
      <c r="B245" s="54" t="s">
        <v>44</v>
      </c>
      <c r="C245" s="63" t="s">
        <v>169</v>
      </c>
      <c r="D245" s="63" t="s">
        <v>524</v>
      </c>
      <c r="E245" s="172"/>
    </row>
    <row r="246">
      <c r="A246" s="53">
        <v>44273.0</v>
      </c>
      <c r="B246" s="54" t="s">
        <v>68</v>
      </c>
      <c r="C246" s="63" t="s">
        <v>169</v>
      </c>
      <c r="D246" s="63" t="s">
        <v>524</v>
      </c>
      <c r="E246" s="172"/>
    </row>
    <row r="247">
      <c r="A247" s="53">
        <v>44273.0</v>
      </c>
      <c r="B247" s="54" t="s">
        <v>68</v>
      </c>
      <c r="C247" s="63" t="s">
        <v>169</v>
      </c>
      <c r="D247" s="63" t="s">
        <v>524</v>
      </c>
      <c r="E247" s="172"/>
    </row>
    <row r="248">
      <c r="A248" s="53">
        <v>44273.0</v>
      </c>
      <c r="B248" s="54" t="s">
        <v>68</v>
      </c>
      <c r="C248" s="63" t="s">
        <v>169</v>
      </c>
      <c r="D248" s="63" t="s">
        <v>524</v>
      </c>
      <c r="E248" s="172"/>
    </row>
    <row r="249">
      <c r="A249" s="53">
        <v>44273.0</v>
      </c>
      <c r="B249" s="54" t="s">
        <v>22</v>
      </c>
      <c r="C249" s="63" t="s">
        <v>169</v>
      </c>
      <c r="D249" s="63" t="s">
        <v>525</v>
      </c>
      <c r="E249" s="172"/>
    </row>
    <row r="250">
      <c r="A250" s="53">
        <v>44273.0</v>
      </c>
      <c r="B250" s="54" t="s">
        <v>22</v>
      </c>
      <c r="C250" s="63" t="s">
        <v>169</v>
      </c>
      <c r="D250" s="63" t="s">
        <v>525</v>
      </c>
      <c r="E250" s="172"/>
    </row>
    <row r="251">
      <c r="A251" s="17">
        <v>44274.0</v>
      </c>
      <c r="B251" s="25" t="s">
        <v>68</v>
      </c>
      <c r="C251" s="63" t="s">
        <v>180</v>
      </c>
      <c r="D251" s="63" t="s">
        <v>524</v>
      </c>
      <c r="E251" s="172"/>
    </row>
    <row r="252">
      <c r="A252" s="53">
        <v>44279.0</v>
      </c>
      <c r="B252" s="54" t="s">
        <v>30</v>
      </c>
      <c r="C252" s="63" t="s">
        <v>169</v>
      </c>
      <c r="D252" s="63" t="s">
        <v>524</v>
      </c>
      <c r="E252" s="172"/>
    </row>
    <row r="253">
      <c r="A253" s="53">
        <v>44279.0</v>
      </c>
      <c r="B253" s="54" t="s">
        <v>68</v>
      </c>
      <c r="C253" s="63" t="s">
        <v>169</v>
      </c>
      <c r="D253" s="63" t="s">
        <v>526</v>
      </c>
      <c r="E253" s="172"/>
    </row>
    <row r="254">
      <c r="A254" s="53">
        <v>44280.0</v>
      </c>
      <c r="B254" s="54" t="s">
        <v>30</v>
      </c>
      <c r="C254" s="63" t="s">
        <v>169</v>
      </c>
      <c r="D254" s="63" t="s">
        <v>524</v>
      </c>
      <c r="E254" s="172"/>
    </row>
    <row r="255">
      <c r="A255" s="53">
        <v>44285.0</v>
      </c>
      <c r="B255" s="54" t="s">
        <v>30</v>
      </c>
      <c r="C255" s="63" t="s">
        <v>169</v>
      </c>
      <c r="D255" s="63" t="s">
        <v>524</v>
      </c>
      <c r="E255" s="172"/>
    </row>
    <row r="256">
      <c r="A256" s="53">
        <v>44285.0</v>
      </c>
      <c r="B256" s="54" t="s">
        <v>22</v>
      </c>
      <c r="C256" s="63" t="s">
        <v>169</v>
      </c>
      <c r="D256" s="63" t="s">
        <v>524</v>
      </c>
      <c r="E256" s="172"/>
    </row>
    <row r="257">
      <c r="A257" s="53">
        <v>44285.0</v>
      </c>
      <c r="B257" s="54" t="s">
        <v>22</v>
      </c>
      <c r="C257" s="63" t="s">
        <v>180</v>
      </c>
      <c r="D257" s="63" t="s">
        <v>524</v>
      </c>
      <c r="E257" s="172"/>
    </row>
    <row r="258">
      <c r="A258" s="53">
        <v>44285.0</v>
      </c>
      <c r="B258" s="54" t="s">
        <v>22</v>
      </c>
      <c r="C258" s="63" t="s">
        <v>169</v>
      </c>
      <c r="D258" s="63" t="s">
        <v>524</v>
      </c>
      <c r="E258" s="172"/>
    </row>
    <row r="259">
      <c r="A259" s="53">
        <v>44286.0</v>
      </c>
      <c r="B259" s="54" t="s">
        <v>22</v>
      </c>
      <c r="C259" s="63" t="s">
        <v>169</v>
      </c>
      <c r="D259" s="63" t="s">
        <v>524</v>
      </c>
      <c r="E259" s="172"/>
    </row>
    <row r="260">
      <c r="A260" s="53">
        <v>44287.0</v>
      </c>
      <c r="B260" s="54" t="s">
        <v>22</v>
      </c>
      <c r="C260" s="63" t="s">
        <v>169</v>
      </c>
      <c r="D260" s="63" t="s">
        <v>524</v>
      </c>
      <c r="E260" s="172"/>
    </row>
    <row r="261">
      <c r="A261" s="53">
        <v>44287.0</v>
      </c>
      <c r="B261" s="54" t="s">
        <v>22</v>
      </c>
      <c r="C261" s="63" t="s">
        <v>180</v>
      </c>
      <c r="D261" s="63" t="s">
        <v>524</v>
      </c>
      <c r="E261" s="172"/>
    </row>
    <row r="262">
      <c r="A262" s="53">
        <v>44288.0</v>
      </c>
      <c r="B262" s="54" t="s">
        <v>30</v>
      </c>
      <c r="C262" s="63" t="s">
        <v>169</v>
      </c>
      <c r="D262" s="63" t="s">
        <v>524</v>
      </c>
      <c r="E262" s="172"/>
    </row>
    <row r="263">
      <c r="A263" s="53">
        <v>44288.0</v>
      </c>
      <c r="B263" s="54" t="s">
        <v>37</v>
      </c>
      <c r="C263" s="63" t="s">
        <v>169</v>
      </c>
      <c r="D263" s="63" t="s">
        <v>526</v>
      </c>
      <c r="E263" s="172"/>
    </row>
    <row r="264">
      <c r="A264" s="53">
        <v>44289.0</v>
      </c>
      <c r="B264" s="54" t="s">
        <v>30</v>
      </c>
      <c r="C264" s="63" t="s">
        <v>169</v>
      </c>
      <c r="D264" s="63" t="s">
        <v>524</v>
      </c>
      <c r="E264" s="172"/>
    </row>
    <row r="265">
      <c r="A265" s="53">
        <v>44292.0</v>
      </c>
      <c r="B265" s="54" t="s">
        <v>86</v>
      </c>
      <c r="C265" s="63" t="s">
        <v>180</v>
      </c>
      <c r="D265" s="63" t="s">
        <v>524</v>
      </c>
      <c r="E265" s="172"/>
    </row>
    <row r="266">
      <c r="A266" s="53">
        <v>44292.0</v>
      </c>
      <c r="B266" s="54" t="s">
        <v>30</v>
      </c>
      <c r="C266" s="63" t="s">
        <v>169</v>
      </c>
      <c r="D266" s="63" t="s">
        <v>524</v>
      </c>
      <c r="E266" s="172"/>
    </row>
    <row r="267">
      <c r="A267" s="53">
        <v>44292.0</v>
      </c>
      <c r="B267" s="54" t="s">
        <v>17</v>
      </c>
      <c r="C267" s="63" t="s">
        <v>180</v>
      </c>
      <c r="D267" s="63" t="s">
        <v>526</v>
      </c>
      <c r="E267" s="172"/>
    </row>
    <row r="268">
      <c r="A268" s="53">
        <v>44292.0</v>
      </c>
      <c r="B268" s="54" t="s">
        <v>30</v>
      </c>
      <c r="C268" s="63" t="s">
        <v>169</v>
      </c>
      <c r="D268" s="63" t="s">
        <v>526</v>
      </c>
      <c r="E268" s="172"/>
    </row>
    <row r="269">
      <c r="A269" s="53">
        <v>44293.0</v>
      </c>
      <c r="B269" s="54" t="s">
        <v>30</v>
      </c>
      <c r="C269" s="63" t="s">
        <v>169</v>
      </c>
      <c r="D269" s="63" t="s">
        <v>503</v>
      </c>
      <c r="E269" s="172"/>
    </row>
    <row r="270">
      <c r="A270" s="53">
        <v>44293.0</v>
      </c>
      <c r="B270" s="54" t="s">
        <v>68</v>
      </c>
      <c r="C270" s="63" t="s">
        <v>169</v>
      </c>
      <c r="D270" s="63" t="s">
        <v>524</v>
      </c>
      <c r="E270" s="172"/>
    </row>
    <row r="271">
      <c r="A271" s="53">
        <v>44293.0</v>
      </c>
      <c r="B271" s="54" t="s">
        <v>30</v>
      </c>
      <c r="C271" s="63" t="s">
        <v>169</v>
      </c>
      <c r="D271" s="63" t="s">
        <v>526</v>
      </c>
      <c r="E271" s="172"/>
    </row>
    <row r="272">
      <c r="A272" s="53">
        <v>44294.0</v>
      </c>
      <c r="B272" s="54" t="s">
        <v>22</v>
      </c>
      <c r="C272" s="63" t="s">
        <v>169</v>
      </c>
      <c r="D272" s="63" t="s">
        <v>524</v>
      </c>
      <c r="E272" s="172"/>
    </row>
    <row r="273">
      <c r="A273" s="17">
        <v>44294.0</v>
      </c>
      <c r="B273" s="54" t="s">
        <v>22</v>
      </c>
      <c r="C273" s="63" t="s">
        <v>169</v>
      </c>
      <c r="D273" s="63" t="s">
        <v>524</v>
      </c>
      <c r="E273" s="172"/>
    </row>
    <row r="274">
      <c r="A274" s="53">
        <v>44295.0</v>
      </c>
      <c r="B274" s="54" t="s">
        <v>22</v>
      </c>
      <c r="C274" s="63" t="s">
        <v>169</v>
      </c>
      <c r="D274" s="63" t="s">
        <v>524</v>
      </c>
      <c r="E274" s="172"/>
    </row>
    <row r="275">
      <c r="A275" s="53">
        <v>44295.0</v>
      </c>
      <c r="B275" s="54" t="s">
        <v>22</v>
      </c>
      <c r="C275" s="63" t="s">
        <v>169</v>
      </c>
      <c r="D275" s="63" t="s">
        <v>524</v>
      </c>
      <c r="E275" s="172"/>
    </row>
    <row r="276">
      <c r="A276" s="53">
        <v>44295.0</v>
      </c>
      <c r="B276" s="54" t="s">
        <v>22</v>
      </c>
      <c r="C276" s="63" t="s">
        <v>180</v>
      </c>
      <c r="D276" s="63" t="s">
        <v>524</v>
      </c>
      <c r="E276" s="172"/>
    </row>
    <row r="277">
      <c r="A277" s="53">
        <v>44295.0</v>
      </c>
      <c r="B277" s="54" t="s">
        <v>22</v>
      </c>
      <c r="C277" s="63" t="s">
        <v>180</v>
      </c>
      <c r="D277" s="63" t="s">
        <v>524</v>
      </c>
      <c r="E277" s="172"/>
    </row>
    <row r="278">
      <c r="A278" s="53">
        <v>44295.0</v>
      </c>
      <c r="B278" s="54" t="s">
        <v>22</v>
      </c>
      <c r="C278" s="63" t="s">
        <v>180</v>
      </c>
      <c r="D278" s="63" t="s">
        <v>524</v>
      </c>
      <c r="E278" s="172"/>
    </row>
    <row r="279">
      <c r="A279" s="53">
        <v>44296.0</v>
      </c>
      <c r="B279" s="54" t="s">
        <v>22</v>
      </c>
      <c r="C279" s="63" t="s">
        <v>180</v>
      </c>
      <c r="D279" s="63" t="s">
        <v>524</v>
      </c>
      <c r="E279" s="172"/>
    </row>
    <row r="280">
      <c r="A280" s="53">
        <v>44299.0</v>
      </c>
      <c r="B280" s="54" t="s">
        <v>22</v>
      </c>
      <c r="C280" s="63" t="s">
        <v>169</v>
      </c>
      <c r="D280" s="55" t="s">
        <v>25</v>
      </c>
      <c r="E280" s="172"/>
    </row>
    <row r="281">
      <c r="A281" s="53">
        <v>44299.0</v>
      </c>
      <c r="B281" s="54" t="s">
        <v>30</v>
      </c>
      <c r="C281" s="63" t="s">
        <v>169</v>
      </c>
      <c r="D281" s="63" t="s">
        <v>524</v>
      </c>
      <c r="E281" s="172"/>
    </row>
    <row r="282">
      <c r="A282" s="53">
        <v>44299.0</v>
      </c>
      <c r="B282" s="54" t="s">
        <v>30</v>
      </c>
      <c r="C282" s="63" t="s">
        <v>169</v>
      </c>
      <c r="D282" s="63" t="s">
        <v>524</v>
      </c>
      <c r="E282" s="172"/>
    </row>
    <row r="283">
      <c r="A283" s="53">
        <v>44299.0</v>
      </c>
      <c r="B283" s="54" t="s">
        <v>30</v>
      </c>
      <c r="C283" s="63" t="s">
        <v>169</v>
      </c>
      <c r="D283" s="63" t="s">
        <v>524</v>
      </c>
      <c r="E283" s="172"/>
    </row>
    <row r="284">
      <c r="A284" s="53">
        <v>44300.0</v>
      </c>
      <c r="B284" s="54" t="s">
        <v>30</v>
      </c>
      <c r="C284" s="63" t="s">
        <v>169</v>
      </c>
      <c r="D284" s="63" t="s">
        <v>503</v>
      </c>
      <c r="E284" s="172"/>
    </row>
    <row r="285">
      <c r="A285" s="53">
        <v>44300.0</v>
      </c>
      <c r="B285" s="54" t="s">
        <v>30</v>
      </c>
      <c r="C285" s="63" t="s">
        <v>169</v>
      </c>
      <c r="D285" s="63" t="s">
        <v>524</v>
      </c>
      <c r="E285" s="172"/>
    </row>
    <row r="286">
      <c r="A286" s="53">
        <v>44300.0</v>
      </c>
      <c r="B286" s="54" t="s">
        <v>30</v>
      </c>
      <c r="C286" s="63" t="s">
        <v>169</v>
      </c>
      <c r="D286" s="63" t="s">
        <v>524</v>
      </c>
      <c r="E286" s="172"/>
    </row>
    <row r="287">
      <c r="A287" s="53">
        <v>44300.0</v>
      </c>
      <c r="B287" s="54" t="s">
        <v>30</v>
      </c>
      <c r="C287" s="63" t="s">
        <v>180</v>
      </c>
      <c r="D287" s="63" t="s">
        <v>525</v>
      </c>
      <c r="E287" s="172"/>
    </row>
    <row r="288">
      <c r="A288" s="53">
        <v>44301.0</v>
      </c>
      <c r="B288" s="54" t="s">
        <v>30</v>
      </c>
      <c r="C288" s="63" t="s">
        <v>169</v>
      </c>
      <c r="D288" s="63" t="s">
        <v>524</v>
      </c>
      <c r="E288" s="172"/>
    </row>
    <row r="289">
      <c r="A289" s="53">
        <v>44301.0</v>
      </c>
      <c r="B289" s="54" t="s">
        <v>22</v>
      </c>
      <c r="C289" s="63" t="s">
        <v>169</v>
      </c>
      <c r="D289" s="63" t="s">
        <v>524</v>
      </c>
      <c r="E289" s="172"/>
    </row>
    <row r="290">
      <c r="A290" s="53">
        <v>44301.0</v>
      </c>
      <c r="B290" s="54" t="s">
        <v>30</v>
      </c>
      <c r="C290" s="63" t="s">
        <v>180</v>
      </c>
      <c r="D290" s="63" t="s">
        <v>526</v>
      </c>
      <c r="E290" s="172"/>
    </row>
    <row r="291">
      <c r="A291" s="53">
        <v>44301.0</v>
      </c>
      <c r="B291" s="54" t="s">
        <v>22</v>
      </c>
      <c r="C291" s="63" t="s">
        <v>169</v>
      </c>
      <c r="D291" s="63" t="s">
        <v>525</v>
      </c>
      <c r="E291" s="172"/>
    </row>
    <row r="292">
      <c r="A292" s="53">
        <v>44302.0</v>
      </c>
      <c r="B292" s="54" t="s">
        <v>22</v>
      </c>
      <c r="C292" s="63" t="s">
        <v>169</v>
      </c>
      <c r="D292" s="63" t="s">
        <v>524</v>
      </c>
      <c r="E292" s="172"/>
    </row>
    <row r="293">
      <c r="A293" s="53">
        <v>44302.0</v>
      </c>
      <c r="B293" s="54" t="s">
        <v>22</v>
      </c>
      <c r="C293" s="63" t="s">
        <v>169</v>
      </c>
      <c r="D293" s="63" t="s">
        <v>526</v>
      </c>
      <c r="E293" s="172"/>
    </row>
    <row r="294">
      <c r="A294" s="53">
        <v>44303.0</v>
      </c>
      <c r="B294" s="54" t="s">
        <v>22</v>
      </c>
      <c r="C294" s="63" t="s">
        <v>180</v>
      </c>
      <c r="D294" s="63" t="s">
        <v>524</v>
      </c>
      <c r="E294" s="172"/>
    </row>
    <row r="295">
      <c r="A295" s="53">
        <v>44306.0</v>
      </c>
      <c r="B295" s="54" t="s">
        <v>30</v>
      </c>
      <c r="C295" s="63" t="s">
        <v>169</v>
      </c>
      <c r="D295" s="63" t="s">
        <v>524</v>
      </c>
      <c r="E295" s="172"/>
    </row>
    <row r="296">
      <c r="A296" s="53">
        <v>44306.0</v>
      </c>
      <c r="B296" s="54" t="s">
        <v>30</v>
      </c>
      <c r="C296" s="63" t="s">
        <v>169</v>
      </c>
      <c r="D296" s="63" t="s">
        <v>524</v>
      </c>
      <c r="E296" s="172"/>
    </row>
    <row r="297">
      <c r="A297" s="53">
        <v>44307.0</v>
      </c>
      <c r="B297" s="54" t="s">
        <v>22</v>
      </c>
      <c r="C297" s="63" t="s">
        <v>169</v>
      </c>
      <c r="D297" s="63" t="s">
        <v>524</v>
      </c>
      <c r="E297" s="172"/>
    </row>
    <row r="298">
      <c r="A298" s="53">
        <v>44307.0</v>
      </c>
      <c r="B298" s="54" t="s">
        <v>30</v>
      </c>
      <c r="C298" s="63" t="s">
        <v>169</v>
      </c>
      <c r="D298" s="63" t="s">
        <v>526</v>
      </c>
      <c r="E298" s="172"/>
    </row>
    <row r="299">
      <c r="A299" s="53">
        <v>44308.0</v>
      </c>
      <c r="B299" s="54" t="s">
        <v>84</v>
      </c>
      <c r="C299" s="63" t="s">
        <v>180</v>
      </c>
      <c r="D299" s="63" t="s">
        <v>524</v>
      </c>
      <c r="E299" s="172"/>
    </row>
    <row r="300">
      <c r="A300" s="53">
        <v>44308.0</v>
      </c>
      <c r="B300" s="54" t="s">
        <v>30</v>
      </c>
      <c r="C300" s="63" t="s">
        <v>169</v>
      </c>
      <c r="D300" s="63" t="s">
        <v>526</v>
      </c>
      <c r="E300" s="172"/>
    </row>
    <row r="301">
      <c r="A301" s="53">
        <v>44310.0</v>
      </c>
      <c r="B301" s="54" t="s">
        <v>34</v>
      </c>
      <c r="C301" s="63" t="s">
        <v>169</v>
      </c>
      <c r="D301" s="63" t="s">
        <v>526</v>
      </c>
      <c r="E301" s="172"/>
    </row>
    <row r="302">
      <c r="A302" s="53">
        <v>44310.0</v>
      </c>
      <c r="B302" s="54" t="s">
        <v>22</v>
      </c>
      <c r="C302" s="63" t="s">
        <v>169</v>
      </c>
      <c r="D302" s="63" t="s">
        <v>526</v>
      </c>
      <c r="E302" s="172"/>
    </row>
    <row r="303">
      <c r="A303" s="53">
        <v>44310.0</v>
      </c>
      <c r="B303" s="54" t="s">
        <v>22</v>
      </c>
      <c r="C303" s="63" t="s">
        <v>169</v>
      </c>
      <c r="D303" s="63" t="s">
        <v>525</v>
      </c>
      <c r="E303" s="172"/>
    </row>
    <row r="304">
      <c r="A304" s="53">
        <v>44313.0</v>
      </c>
      <c r="B304" s="54" t="s">
        <v>127</v>
      </c>
      <c r="C304" s="63" t="s">
        <v>169</v>
      </c>
      <c r="D304" s="63" t="s">
        <v>524</v>
      </c>
      <c r="E304" s="172"/>
    </row>
    <row r="305">
      <c r="A305" s="53">
        <v>44313.0</v>
      </c>
      <c r="B305" s="54" t="s">
        <v>127</v>
      </c>
      <c r="C305" s="63" t="s">
        <v>169</v>
      </c>
      <c r="D305" s="63" t="s">
        <v>524</v>
      </c>
      <c r="E305" s="172"/>
    </row>
    <row r="306">
      <c r="A306" s="53">
        <v>44313.0</v>
      </c>
      <c r="B306" s="54" t="s">
        <v>34</v>
      </c>
      <c r="C306" s="63" t="s">
        <v>169</v>
      </c>
      <c r="D306" s="63" t="s">
        <v>524</v>
      </c>
      <c r="E306" s="172"/>
    </row>
    <row r="307">
      <c r="A307" s="53">
        <v>44314.0</v>
      </c>
      <c r="B307" s="54" t="s">
        <v>22</v>
      </c>
      <c r="C307" s="63" t="s">
        <v>169</v>
      </c>
      <c r="D307" s="63" t="s">
        <v>524</v>
      </c>
      <c r="E307" s="172"/>
    </row>
    <row r="308">
      <c r="A308" s="53">
        <v>44314.0</v>
      </c>
      <c r="B308" s="54" t="s">
        <v>37</v>
      </c>
      <c r="C308" s="63" t="s">
        <v>169</v>
      </c>
      <c r="D308" s="63" t="s">
        <v>526</v>
      </c>
      <c r="E308" s="172"/>
    </row>
    <row r="309">
      <c r="A309" s="53">
        <v>44314.0</v>
      </c>
      <c r="B309" s="54" t="s">
        <v>22</v>
      </c>
      <c r="C309" s="63" t="s">
        <v>169</v>
      </c>
      <c r="D309" s="63" t="s">
        <v>526</v>
      </c>
      <c r="E309" s="172"/>
    </row>
    <row r="310">
      <c r="A310" s="53">
        <v>44314.0</v>
      </c>
      <c r="B310" s="54" t="s">
        <v>22</v>
      </c>
      <c r="C310" s="63" t="s">
        <v>169</v>
      </c>
      <c r="D310" s="63" t="s">
        <v>525</v>
      </c>
      <c r="E310" s="172"/>
    </row>
    <row r="311">
      <c r="A311" s="53">
        <v>44315.0</v>
      </c>
      <c r="B311" s="54" t="s">
        <v>346</v>
      </c>
      <c r="C311" s="63" t="s">
        <v>169</v>
      </c>
      <c r="D311" s="63" t="s">
        <v>524</v>
      </c>
      <c r="E311" s="172"/>
    </row>
    <row r="312">
      <c r="A312" s="53">
        <v>44320.0</v>
      </c>
      <c r="B312" s="54" t="s">
        <v>30</v>
      </c>
      <c r="C312" s="63" t="s">
        <v>169</v>
      </c>
      <c r="D312" s="63" t="s">
        <v>528</v>
      </c>
      <c r="E312" s="172"/>
    </row>
    <row r="313">
      <c r="A313" s="53">
        <v>44320.0</v>
      </c>
      <c r="B313" s="54" t="s">
        <v>30</v>
      </c>
      <c r="C313" s="63" t="s">
        <v>169</v>
      </c>
      <c r="D313" s="63" t="s">
        <v>524</v>
      </c>
      <c r="E313" s="172"/>
    </row>
    <row r="314">
      <c r="A314" s="53">
        <v>44320.0</v>
      </c>
      <c r="B314" s="54" t="s">
        <v>30</v>
      </c>
      <c r="C314" s="63" t="s">
        <v>169</v>
      </c>
      <c r="D314" s="63" t="s">
        <v>524</v>
      </c>
      <c r="E314" s="172"/>
    </row>
    <row r="315">
      <c r="A315" s="53">
        <v>44320.0</v>
      </c>
      <c r="B315" s="54" t="s">
        <v>30</v>
      </c>
      <c r="C315" s="63" t="s">
        <v>169</v>
      </c>
      <c r="D315" s="63" t="s">
        <v>524</v>
      </c>
      <c r="E315" s="172"/>
    </row>
    <row r="316">
      <c r="A316" s="53">
        <v>44320.0</v>
      </c>
      <c r="B316" s="54" t="s">
        <v>30</v>
      </c>
      <c r="C316" s="63" t="s">
        <v>169</v>
      </c>
      <c r="D316" s="63" t="s">
        <v>524</v>
      </c>
      <c r="E316" s="172"/>
    </row>
    <row r="317">
      <c r="A317" s="53">
        <v>44320.0</v>
      </c>
      <c r="B317" s="54" t="s">
        <v>30</v>
      </c>
      <c r="C317" s="63" t="s">
        <v>169</v>
      </c>
      <c r="D317" s="63" t="s">
        <v>525</v>
      </c>
      <c r="E317" s="172"/>
    </row>
    <row r="318">
      <c r="A318" s="53">
        <v>44321.0</v>
      </c>
      <c r="B318" s="54" t="s">
        <v>30</v>
      </c>
      <c r="C318" s="63" t="s">
        <v>169</v>
      </c>
      <c r="D318" s="63" t="s">
        <v>524</v>
      </c>
      <c r="E318" s="172"/>
    </row>
    <row r="319">
      <c r="A319" s="53">
        <v>44321.0</v>
      </c>
      <c r="B319" s="54" t="s">
        <v>30</v>
      </c>
      <c r="C319" s="63" t="s">
        <v>180</v>
      </c>
      <c r="D319" s="63" t="s">
        <v>524</v>
      </c>
      <c r="E319" s="172"/>
    </row>
    <row r="320">
      <c r="A320" s="53">
        <v>44321.0</v>
      </c>
      <c r="B320" s="54" t="s">
        <v>30</v>
      </c>
      <c r="C320" s="63" t="s">
        <v>180</v>
      </c>
      <c r="D320" s="63" t="s">
        <v>524</v>
      </c>
      <c r="E320" s="172"/>
    </row>
    <row r="321">
      <c r="A321" s="53">
        <v>44321.0</v>
      </c>
      <c r="B321" s="54" t="s">
        <v>30</v>
      </c>
      <c r="C321" s="63" t="s">
        <v>169</v>
      </c>
      <c r="D321" s="63" t="s">
        <v>526</v>
      </c>
      <c r="E321" s="172"/>
    </row>
    <row r="322">
      <c r="A322" s="53">
        <v>44321.0</v>
      </c>
      <c r="B322" s="54" t="s">
        <v>30</v>
      </c>
      <c r="C322" s="63" t="s">
        <v>169</v>
      </c>
      <c r="D322" s="63" t="s">
        <v>526</v>
      </c>
      <c r="E322" s="172"/>
    </row>
    <row r="323">
      <c r="A323" s="53">
        <v>44321.0</v>
      </c>
      <c r="B323" s="54" t="s">
        <v>30</v>
      </c>
      <c r="C323" s="63" t="s">
        <v>169</v>
      </c>
      <c r="D323" s="63" t="s">
        <v>526</v>
      </c>
      <c r="E323" s="172"/>
    </row>
    <row r="324">
      <c r="A324" s="53">
        <v>44322.0</v>
      </c>
      <c r="B324" s="54" t="s">
        <v>33</v>
      </c>
      <c r="C324" s="63" t="s">
        <v>169</v>
      </c>
      <c r="D324" s="63" t="s">
        <v>503</v>
      </c>
      <c r="E324" s="172"/>
    </row>
    <row r="325">
      <c r="A325" s="53">
        <v>44322.0</v>
      </c>
      <c r="B325" s="54" t="s">
        <v>30</v>
      </c>
      <c r="C325" s="63" t="s">
        <v>169</v>
      </c>
      <c r="D325" s="63" t="s">
        <v>526</v>
      </c>
      <c r="E325" s="172"/>
    </row>
    <row r="326">
      <c r="A326" s="53">
        <v>44323.0</v>
      </c>
      <c r="B326" s="54" t="s">
        <v>17</v>
      </c>
      <c r="C326" s="63" t="s">
        <v>169</v>
      </c>
      <c r="D326" s="63" t="s">
        <v>524</v>
      </c>
      <c r="E326" s="172"/>
    </row>
    <row r="327">
      <c r="A327" s="53">
        <v>44323.0</v>
      </c>
      <c r="B327" s="54" t="s">
        <v>30</v>
      </c>
      <c r="C327" s="63" t="s">
        <v>169</v>
      </c>
      <c r="D327" s="63" t="s">
        <v>526</v>
      </c>
      <c r="E327" s="172"/>
    </row>
    <row r="328">
      <c r="A328" s="53">
        <v>44326.0</v>
      </c>
      <c r="B328" s="54" t="s">
        <v>30</v>
      </c>
      <c r="C328" s="63" t="s">
        <v>169</v>
      </c>
      <c r="D328" s="63" t="s">
        <v>528</v>
      </c>
      <c r="E328" s="172"/>
    </row>
    <row r="329">
      <c r="A329" s="53">
        <v>44326.0</v>
      </c>
      <c r="B329" s="54" t="s">
        <v>17</v>
      </c>
      <c r="C329" s="63" t="s">
        <v>169</v>
      </c>
      <c r="D329" s="63" t="s">
        <v>524</v>
      </c>
      <c r="E329" s="172"/>
    </row>
    <row r="330">
      <c r="A330" s="53">
        <v>44326.0</v>
      </c>
      <c r="B330" s="54" t="s">
        <v>30</v>
      </c>
      <c r="C330" s="63" t="s">
        <v>169</v>
      </c>
      <c r="D330" s="63" t="s">
        <v>524</v>
      </c>
      <c r="E330" s="172"/>
    </row>
    <row r="331">
      <c r="A331" s="53">
        <v>44326.0</v>
      </c>
      <c r="B331" s="54" t="s">
        <v>30</v>
      </c>
      <c r="C331" s="63" t="s">
        <v>169</v>
      </c>
      <c r="D331" s="63" t="s">
        <v>524</v>
      </c>
      <c r="E331" s="172"/>
    </row>
    <row r="332">
      <c r="A332" s="53">
        <v>44327.0</v>
      </c>
      <c r="B332" s="54" t="s">
        <v>30</v>
      </c>
      <c r="C332" s="63" t="s">
        <v>180</v>
      </c>
      <c r="D332" s="63" t="s">
        <v>503</v>
      </c>
      <c r="E332" s="172"/>
    </row>
    <row r="333">
      <c r="A333" s="53">
        <v>44327.0</v>
      </c>
      <c r="B333" s="54" t="s">
        <v>30</v>
      </c>
      <c r="C333" s="63" t="s">
        <v>180</v>
      </c>
      <c r="D333" s="63" t="s">
        <v>524</v>
      </c>
      <c r="E333" s="172"/>
    </row>
    <row r="334">
      <c r="A334" s="53">
        <v>44327.0</v>
      </c>
      <c r="B334" s="54" t="s">
        <v>30</v>
      </c>
      <c r="C334" s="63" t="s">
        <v>180</v>
      </c>
      <c r="D334" s="63" t="s">
        <v>524</v>
      </c>
      <c r="E334" s="172"/>
    </row>
    <row r="335">
      <c r="A335" s="53">
        <v>44328.0</v>
      </c>
      <c r="B335" s="54" t="s">
        <v>30</v>
      </c>
      <c r="C335" s="63" t="s">
        <v>169</v>
      </c>
      <c r="D335" s="63" t="s">
        <v>526</v>
      </c>
      <c r="E335" s="172"/>
    </row>
    <row r="336">
      <c r="A336" s="53">
        <v>44333.0</v>
      </c>
      <c r="B336" s="54" t="s">
        <v>30</v>
      </c>
      <c r="C336" s="63" t="s">
        <v>169</v>
      </c>
      <c r="D336" s="63" t="s">
        <v>524</v>
      </c>
      <c r="E336" s="172"/>
    </row>
    <row r="337">
      <c r="A337" s="53">
        <v>44335.0</v>
      </c>
      <c r="B337" s="54" t="s">
        <v>17</v>
      </c>
      <c r="C337" s="63" t="s">
        <v>169</v>
      </c>
      <c r="D337" s="63" t="s">
        <v>524</v>
      </c>
      <c r="E337" s="172"/>
    </row>
    <row r="338">
      <c r="A338" s="53">
        <v>44335.0</v>
      </c>
      <c r="B338" s="54" t="s">
        <v>30</v>
      </c>
      <c r="C338" s="63" t="s">
        <v>169</v>
      </c>
      <c r="D338" s="63" t="s">
        <v>525</v>
      </c>
      <c r="E338" s="172"/>
    </row>
    <row r="339">
      <c r="A339" s="53">
        <v>44335.0</v>
      </c>
      <c r="B339" s="54" t="s">
        <v>17</v>
      </c>
      <c r="C339" s="63" t="s">
        <v>169</v>
      </c>
      <c r="D339" s="63" t="s">
        <v>525</v>
      </c>
      <c r="E339" s="172"/>
    </row>
    <row r="340">
      <c r="A340" s="53">
        <v>44336.0</v>
      </c>
      <c r="B340" s="54" t="s">
        <v>17</v>
      </c>
      <c r="C340" s="63" t="s">
        <v>169</v>
      </c>
      <c r="D340" s="63" t="s">
        <v>524</v>
      </c>
      <c r="E340" s="172"/>
    </row>
    <row r="341">
      <c r="A341" s="53">
        <v>44340.0</v>
      </c>
      <c r="B341" s="54" t="s">
        <v>68</v>
      </c>
      <c r="C341" s="63" t="s">
        <v>169</v>
      </c>
      <c r="D341" s="63" t="s">
        <v>529</v>
      </c>
      <c r="E341" s="172"/>
    </row>
    <row r="342">
      <c r="A342" s="53">
        <v>44340.0</v>
      </c>
      <c r="B342" s="54" t="s">
        <v>68</v>
      </c>
      <c r="C342" s="63" t="s">
        <v>169</v>
      </c>
      <c r="D342" s="63" t="s">
        <v>524</v>
      </c>
      <c r="E342" s="172"/>
    </row>
    <row r="343">
      <c r="A343" s="53">
        <v>44341.0</v>
      </c>
      <c r="B343" s="54" t="s">
        <v>17</v>
      </c>
      <c r="C343" s="63" t="s">
        <v>169</v>
      </c>
      <c r="D343" s="63" t="s">
        <v>524</v>
      </c>
      <c r="E343" s="172"/>
    </row>
    <row r="344">
      <c r="A344" s="53">
        <v>44348.0</v>
      </c>
      <c r="B344" s="54" t="s">
        <v>37</v>
      </c>
      <c r="C344" s="63" t="s">
        <v>169</v>
      </c>
      <c r="D344" s="63" t="s">
        <v>524</v>
      </c>
      <c r="E344" s="172"/>
    </row>
    <row r="345">
      <c r="A345" s="53">
        <v>44348.0</v>
      </c>
      <c r="B345" s="54" t="s">
        <v>37</v>
      </c>
      <c r="C345" s="63" t="s">
        <v>180</v>
      </c>
      <c r="D345" s="63" t="s">
        <v>524</v>
      </c>
      <c r="E345" s="172"/>
    </row>
    <row r="346">
      <c r="A346" s="53">
        <v>44348.0</v>
      </c>
      <c r="B346" s="54" t="s">
        <v>22</v>
      </c>
      <c r="C346" s="63" t="s">
        <v>180</v>
      </c>
      <c r="D346" s="63" t="s">
        <v>524</v>
      </c>
      <c r="E346" s="172"/>
    </row>
    <row r="347">
      <c r="A347" s="53">
        <v>44349.0</v>
      </c>
      <c r="B347" s="54" t="s">
        <v>17</v>
      </c>
      <c r="C347" s="63" t="s">
        <v>169</v>
      </c>
      <c r="D347" s="63" t="s">
        <v>528</v>
      </c>
      <c r="E347" s="172"/>
    </row>
    <row r="348">
      <c r="A348" s="53">
        <v>44354.0</v>
      </c>
      <c r="B348" s="54" t="s">
        <v>17</v>
      </c>
      <c r="C348" s="63" t="s">
        <v>169</v>
      </c>
      <c r="D348" s="63" t="s">
        <v>524</v>
      </c>
      <c r="E348" s="172"/>
    </row>
    <row r="349">
      <c r="A349" s="53">
        <v>44354.0</v>
      </c>
      <c r="B349" s="54" t="s">
        <v>17</v>
      </c>
      <c r="C349" s="63" t="s">
        <v>169</v>
      </c>
      <c r="D349" s="63" t="s">
        <v>524</v>
      </c>
      <c r="E349" s="172"/>
    </row>
    <row r="350">
      <c r="A350" s="53">
        <v>44354.0</v>
      </c>
      <c r="B350" s="54" t="s">
        <v>17</v>
      </c>
      <c r="C350" s="63" t="s">
        <v>169</v>
      </c>
      <c r="D350" s="63" t="s">
        <v>526</v>
      </c>
      <c r="E350" s="172"/>
    </row>
    <row r="351">
      <c r="A351" s="53">
        <v>44354.0</v>
      </c>
      <c r="B351" s="54" t="s">
        <v>17</v>
      </c>
      <c r="C351" s="63" t="s">
        <v>180</v>
      </c>
      <c r="D351" s="63" t="s">
        <v>525</v>
      </c>
      <c r="E351" s="172"/>
    </row>
    <row r="352">
      <c r="A352" s="53">
        <v>44354.0</v>
      </c>
      <c r="B352" s="54" t="s">
        <v>17</v>
      </c>
      <c r="C352" s="63" t="s">
        <v>180</v>
      </c>
      <c r="D352" s="63" t="s">
        <v>525</v>
      </c>
      <c r="E352" s="172"/>
    </row>
    <row r="353">
      <c r="A353" s="53">
        <v>44355.0</v>
      </c>
      <c r="B353" s="54" t="s">
        <v>17</v>
      </c>
      <c r="C353" s="63" t="s">
        <v>180</v>
      </c>
      <c r="D353" s="63" t="s">
        <v>524</v>
      </c>
      <c r="E353" s="172"/>
    </row>
    <row r="354">
      <c r="A354" s="53">
        <v>44191.0</v>
      </c>
      <c r="B354" s="54" t="s">
        <v>30</v>
      </c>
      <c r="C354" s="63" t="s">
        <v>169</v>
      </c>
      <c r="D354" s="63" t="s">
        <v>524</v>
      </c>
      <c r="E354" s="172"/>
    </row>
    <row r="355">
      <c r="A355" s="53">
        <v>44191.0</v>
      </c>
      <c r="B355" s="54" t="s">
        <v>30</v>
      </c>
      <c r="C355" s="63" t="s">
        <v>169</v>
      </c>
      <c r="D355" s="63" t="s">
        <v>526</v>
      </c>
      <c r="E355" s="172"/>
    </row>
    <row r="356">
      <c r="A356" s="53">
        <v>44191.0</v>
      </c>
      <c r="B356" s="54" t="s">
        <v>30</v>
      </c>
      <c r="C356" s="63" t="s">
        <v>169</v>
      </c>
      <c r="D356" s="63" t="s">
        <v>524</v>
      </c>
      <c r="E356" s="172"/>
    </row>
    <row r="357">
      <c r="A357" s="53">
        <v>44191.0</v>
      </c>
      <c r="B357" s="54" t="s">
        <v>30</v>
      </c>
      <c r="C357" s="63" t="s">
        <v>169</v>
      </c>
      <c r="D357" s="63" t="s">
        <v>526</v>
      </c>
      <c r="E357" s="172"/>
    </row>
    <row r="358">
      <c r="A358" s="53">
        <v>44191.0</v>
      </c>
      <c r="B358" s="54" t="s">
        <v>30</v>
      </c>
      <c r="C358" s="63" t="s">
        <v>169</v>
      </c>
      <c r="D358" s="63" t="s">
        <v>524</v>
      </c>
      <c r="E358" s="172"/>
    </row>
    <row r="359">
      <c r="A359" s="53">
        <v>44191.0</v>
      </c>
      <c r="B359" s="54" t="s">
        <v>30</v>
      </c>
      <c r="C359" s="63" t="s">
        <v>180</v>
      </c>
      <c r="D359" s="63" t="s">
        <v>524</v>
      </c>
      <c r="E359" s="172"/>
    </row>
    <row r="360">
      <c r="A360" s="53">
        <v>44191.0</v>
      </c>
      <c r="B360" s="54" t="s">
        <v>30</v>
      </c>
      <c r="C360" s="63" t="s">
        <v>180</v>
      </c>
      <c r="D360" s="63" t="s">
        <v>524</v>
      </c>
      <c r="E360" s="172"/>
    </row>
    <row r="361">
      <c r="A361" s="53">
        <v>44191.0</v>
      </c>
      <c r="B361" s="54" t="s">
        <v>30</v>
      </c>
      <c r="C361" s="63" t="s">
        <v>180</v>
      </c>
      <c r="D361" s="63" t="s">
        <v>524</v>
      </c>
      <c r="E361" s="172"/>
    </row>
    <row r="362">
      <c r="A362" s="53">
        <v>44193.0</v>
      </c>
      <c r="B362" s="54" t="s">
        <v>30</v>
      </c>
      <c r="C362" s="63" t="s">
        <v>169</v>
      </c>
      <c r="D362" s="63" t="s">
        <v>524</v>
      </c>
      <c r="E362" s="172"/>
    </row>
    <row r="363">
      <c r="A363" s="53">
        <v>44193.0</v>
      </c>
      <c r="B363" s="54" t="s">
        <v>30</v>
      </c>
      <c r="C363" s="63" t="s">
        <v>180</v>
      </c>
      <c r="D363" s="63" t="s">
        <v>524</v>
      </c>
      <c r="E363" s="172"/>
    </row>
    <row r="364">
      <c r="A364" s="53">
        <v>44193.0</v>
      </c>
      <c r="B364" s="54" t="s">
        <v>30</v>
      </c>
      <c r="C364" s="63" t="s">
        <v>180</v>
      </c>
      <c r="D364" s="63" t="s">
        <v>524</v>
      </c>
      <c r="E364" s="172"/>
    </row>
    <row r="365">
      <c r="A365" s="53">
        <v>44196.0</v>
      </c>
      <c r="B365" s="54" t="s">
        <v>34</v>
      </c>
      <c r="C365" s="63" t="s">
        <v>169</v>
      </c>
      <c r="D365" s="63" t="s">
        <v>525</v>
      </c>
      <c r="E365" s="172"/>
    </row>
    <row r="366">
      <c r="A366" s="53">
        <v>44196.0</v>
      </c>
      <c r="B366" s="54" t="s">
        <v>34</v>
      </c>
      <c r="C366" s="63" t="s">
        <v>169</v>
      </c>
      <c r="D366" s="63" t="s">
        <v>524</v>
      </c>
      <c r="E366" s="172"/>
    </row>
    <row r="367">
      <c r="A367" s="53">
        <v>44196.0</v>
      </c>
      <c r="B367" s="54" t="s">
        <v>30</v>
      </c>
      <c r="C367" s="63" t="s">
        <v>169</v>
      </c>
      <c r="D367" s="63" t="s">
        <v>524</v>
      </c>
      <c r="E367" s="172"/>
    </row>
    <row r="368">
      <c r="A368" s="53">
        <v>44196.0</v>
      </c>
      <c r="B368" s="54" t="s">
        <v>30</v>
      </c>
      <c r="C368" s="63" t="s">
        <v>180</v>
      </c>
      <c r="D368" s="63" t="s">
        <v>524</v>
      </c>
      <c r="E368" s="172"/>
    </row>
    <row r="369">
      <c r="A369" s="53">
        <v>44196.0</v>
      </c>
      <c r="B369" s="54" t="s">
        <v>30</v>
      </c>
      <c r="C369" s="63" t="s">
        <v>180</v>
      </c>
      <c r="D369" s="63" t="s">
        <v>524</v>
      </c>
      <c r="E369" s="172"/>
    </row>
    <row r="370">
      <c r="A370" s="53">
        <v>44196.0</v>
      </c>
      <c r="B370" s="54" t="s">
        <v>22</v>
      </c>
      <c r="C370" s="63" t="s">
        <v>169</v>
      </c>
      <c r="D370" s="63" t="s">
        <v>524</v>
      </c>
      <c r="E370" s="172"/>
    </row>
    <row r="371">
      <c r="A371" s="53">
        <v>44196.0</v>
      </c>
      <c r="B371" s="54" t="s">
        <v>22</v>
      </c>
      <c r="C371" s="63" t="s">
        <v>169</v>
      </c>
      <c r="D371" s="63" t="s">
        <v>524</v>
      </c>
      <c r="E371" s="172"/>
    </row>
    <row r="372">
      <c r="A372" s="53">
        <v>44198.0</v>
      </c>
      <c r="B372" s="54" t="s">
        <v>22</v>
      </c>
      <c r="C372" s="63" t="s">
        <v>169</v>
      </c>
      <c r="D372" s="63" t="s">
        <v>524</v>
      </c>
      <c r="E372" s="172"/>
    </row>
    <row r="373">
      <c r="A373" s="53">
        <v>44198.0</v>
      </c>
      <c r="B373" s="54" t="s">
        <v>22</v>
      </c>
      <c r="C373" s="63" t="s">
        <v>169</v>
      </c>
      <c r="D373" s="63" t="s">
        <v>524</v>
      </c>
      <c r="E373" s="172"/>
    </row>
    <row r="374">
      <c r="A374" s="53">
        <v>44198.0</v>
      </c>
      <c r="B374" s="54" t="s">
        <v>22</v>
      </c>
      <c r="C374" s="63" t="s">
        <v>180</v>
      </c>
      <c r="D374" s="63" t="s">
        <v>524</v>
      </c>
      <c r="E374" s="172"/>
    </row>
    <row r="375">
      <c r="A375" s="53">
        <v>44198.0</v>
      </c>
      <c r="B375" s="54" t="s">
        <v>22</v>
      </c>
      <c r="C375" s="63" t="s">
        <v>169</v>
      </c>
      <c r="D375" s="63" t="s">
        <v>524</v>
      </c>
      <c r="E375" s="172"/>
    </row>
    <row r="376">
      <c r="A376" s="53">
        <v>44198.0</v>
      </c>
      <c r="B376" s="54" t="s">
        <v>22</v>
      </c>
      <c r="C376" s="63" t="s">
        <v>169</v>
      </c>
      <c r="D376" s="63" t="s">
        <v>524</v>
      </c>
      <c r="E376" s="172"/>
    </row>
    <row r="377">
      <c r="A377" s="53">
        <v>44203.0</v>
      </c>
      <c r="B377" s="54" t="s">
        <v>22</v>
      </c>
      <c r="C377" s="63" t="s">
        <v>169</v>
      </c>
      <c r="D377" s="63" t="s">
        <v>524</v>
      </c>
      <c r="E377" s="172"/>
    </row>
    <row r="378">
      <c r="A378" s="53">
        <v>44203.0</v>
      </c>
      <c r="B378" s="54" t="s">
        <v>22</v>
      </c>
      <c r="C378" s="63" t="s">
        <v>169</v>
      </c>
      <c r="D378" s="63" t="s">
        <v>524</v>
      </c>
      <c r="E378" s="172"/>
    </row>
    <row r="379">
      <c r="A379" s="53">
        <v>44203.0</v>
      </c>
      <c r="B379" s="54" t="s">
        <v>22</v>
      </c>
      <c r="C379" s="63" t="s">
        <v>169</v>
      </c>
      <c r="D379" s="63" t="s">
        <v>524</v>
      </c>
      <c r="E379" s="172"/>
    </row>
    <row r="380">
      <c r="A380" s="53">
        <v>44203.0</v>
      </c>
      <c r="B380" s="54" t="s">
        <v>22</v>
      </c>
      <c r="C380" s="63" t="s">
        <v>169</v>
      </c>
      <c r="D380" s="63" t="s">
        <v>524</v>
      </c>
      <c r="E380" s="172"/>
    </row>
    <row r="381">
      <c r="A381" s="53">
        <v>44203.0</v>
      </c>
      <c r="B381" s="54" t="s">
        <v>22</v>
      </c>
      <c r="C381" s="63" t="s">
        <v>180</v>
      </c>
      <c r="D381" s="63" t="s">
        <v>524</v>
      </c>
      <c r="E381" s="172"/>
    </row>
    <row r="382">
      <c r="A382" s="53">
        <v>44203.0</v>
      </c>
      <c r="B382" s="54" t="s">
        <v>22</v>
      </c>
      <c r="C382" s="63" t="s">
        <v>180</v>
      </c>
      <c r="D382" s="63" t="s">
        <v>524</v>
      </c>
      <c r="E382" s="172"/>
    </row>
    <row r="383">
      <c r="A383" s="53">
        <v>44203.0</v>
      </c>
      <c r="B383" s="54" t="s">
        <v>22</v>
      </c>
      <c r="C383" s="63" t="s">
        <v>180</v>
      </c>
      <c r="D383" s="63" t="s">
        <v>524</v>
      </c>
      <c r="E383" s="172"/>
    </row>
    <row r="384">
      <c r="A384" s="53">
        <v>44203.0</v>
      </c>
      <c r="B384" s="54" t="s">
        <v>22</v>
      </c>
      <c r="C384" s="63" t="s">
        <v>169</v>
      </c>
      <c r="D384" s="63" t="s">
        <v>525</v>
      </c>
      <c r="E384" s="172"/>
    </row>
    <row r="385">
      <c r="A385" s="53">
        <v>44204.0</v>
      </c>
      <c r="B385" s="54" t="s">
        <v>22</v>
      </c>
      <c r="C385" s="63" t="s">
        <v>169</v>
      </c>
      <c r="D385" s="63" t="s">
        <v>525</v>
      </c>
      <c r="E385" s="172"/>
    </row>
    <row r="386">
      <c r="A386" s="53">
        <v>44204.0</v>
      </c>
      <c r="B386" s="54" t="s">
        <v>22</v>
      </c>
      <c r="C386" s="63" t="s">
        <v>169</v>
      </c>
      <c r="D386" s="63" t="s">
        <v>525</v>
      </c>
      <c r="E386" s="172"/>
    </row>
    <row r="387">
      <c r="A387" s="53">
        <v>44205.0</v>
      </c>
      <c r="B387" s="54" t="s">
        <v>22</v>
      </c>
      <c r="C387" s="63" t="s">
        <v>180</v>
      </c>
      <c r="D387" s="63" t="s">
        <v>525</v>
      </c>
      <c r="E387" s="172"/>
    </row>
    <row r="388">
      <c r="A388" s="53">
        <v>44205.0</v>
      </c>
      <c r="B388" s="54" t="s">
        <v>22</v>
      </c>
      <c r="C388" s="63" t="s">
        <v>180</v>
      </c>
      <c r="D388" s="63" t="s">
        <v>525</v>
      </c>
      <c r="E388" s="172"/>
    </row>
    <row r="389">
      <c r="A389" s="53">
        <v>44205.0</v>
      </c>
      <c r="B389" s="54" t="s">
        <v>22</v>
      </c>
      <c r="C389" s="63" t="s">
        <v>180</v>
      </c>
      <c r="D389" s="63" t="s">
        <v>525</v>
      </c>
      <c r="E389" s="172"/>
    </row>
    <row r="390">
      <c r="A390" s="53">
        <v>44210.0</v>
      </c>
      <c r="B390" s="54" t="s">
        <v>30</v>
      </c>
      <c r="C390" s="63" t="s">
        <v>169</v>
      </c>
      <c r="D390" s="63" t="s">
        <v>524</v>
      </c>
      <c r="E390" s="172"/>
    </row>
    <row r="391">
      <c r="A391" s="53">
        <v>44211.0</v>
      </c>
      <c r="B391" s="54" t="s">
        <v>43</v>
      </c>
      <c r="C391" s="63" t="s">
        <v>169</v>
      </c>
      <c r="D391" s="63" t="s">
        <v>524</v>
      </c>
      <c r="E391" s="172"/>
    </row>
    <row r="392">
      <c r="A392" s="53">
        <v>44211.0</v>
      </c>
      <c r="B392" s="54" t="s">
        <v>43</v>
      </c>
      <c r="C392" s="63" t="s">
        <v>180</v>
      </c>
      <c r="D392" s="63" t="s">
        <v>524</v>
      </c>
      <c r="E392" s="172"/>
    </row>
    <row r="393">
      <c r="A393" s="53">
        <v>44211.0</v>
      </c>
      <c r="B393" s="54" t="s">
        <v>43</v>
      </c>
      <c r="C393" s="63" t="s">
        <v>180</v>
      </c>
      <c r="D393" s="63" t="s">
        <v>524</v>
      </c>
      <c r="E393" s="172"/>
    </row>
    <row r="394">
      <c r="A394" s="53">
        <v>44212.0</v>
      </c>
      <c r="B394" s="54" t="s">
        <v>30</v>
      </c>
      <c r="C394" s="63" t="s">
        <v>169</v>
      </c>
      <c r="D394" s="63" t="s">
        <v>525</v>
      </c>
      <c r="E394" s="172"/>
    </row>
    <row r="395">
      <c r="A395" s="53">
        <v>44212.0</v>
      </c>
      <c r="B395" s="54" t="s">
        <v>68</v>
      </c>
      <c r="C395" s="63" t="s">
        <v>180</v>
      </c>
      <c r="D395" s="63" t="s">
        <v>524</v>
      </c>
      <c r="E395" s="172"/>
    </row>
    <row r="396">
      <c r="A396" s="53">
        <v>44212.0</v>
      </c>
      <c r="B396" s="54" t="s">
        <v>68</v>
      </c>
      <c r="C396" s="63" t="s">
        <v>180</v>
      </c>
      <c r="D396" s="63" t="s">
        <v>525</v>
      </c>
      <c r="E396" s="172"/>
    </row>
    <row r="397">
      <c r="A397" s="53">
        <v>44219.0</v>
      </c>
      <c r="B397" s="54" t="s">
        <v>22</v>
      </c>
      <c r="C397" s="63" t="s">
        <v>169</v>
      </c>
      <c r="D397" s="63" t="s">
        <v>525</v>
      </c>
      <c r="E397" s="172"/>
    </row>
    <row r="398">
      <c r="A398" s="53">
        <v>44219.0</v>
      </c>
      <c r="B398" s="54" t="s">
        <v>22</v>
      </c>
      <c r="C398" s="63" t="s">
        <v>169</v>
      </c>
      <c r="D398" s="63" t="s">
        <v>524</v>
      </c>
      <c r="E398" s="172"/>
    </row>
    <row r="399">
      <c r="A399" s="53">
        <v>44219.0</v>
      </c>
      <c r="B399" s="54" t="s">
        <v>22</v>
      </c>
      <c r="C399" s="63" t="s">
        <v>180</v>
      </c>
      <c r="D399" s="63" t="s">
        <v>524</v>
      </c>
      <c r="E399" s="172"/>
    </row>
    <row r="400">
      <c r="A400" s="53">
        <v>44219.0</v>
      </c>
      <c r="B400" s="54" t="s">
        <v>22</v>
      </c>
      <c r="C400" s="63" t="s">
        <v>169</v>
      </c>
      <c r="D400" s="63" t="s">
        <v>524</v>
      </c>
      <c r="E400" s="172"/>
    </row>
    <row r="401">
      <c r="A401" s="53">
        <v>44220.0</v>
      </c>
      <c r="B401" s="54" t="s">
        <v>30</v>
      </c>
      <c r="C401" s="63" t="s">
        <v>169</v>
      </c>
      <c r="D401" s="63" t="s">
        <v>524</v>
      </c>
      <c r="E401" s="172"/>
    </row>
    <row r="402">
      <c r="A402" s="53">
        <v>44220.0</v>
      </c>
      <c r="B402" s="54" t="s">
        <v>30</v>
      </c>
      <c r="C402" s="63" t="s">
        <v>169</v>
      </c>
      <c r="D402" s="63" t="s">
        <v>524</v>
      </c>
      <c r="E402" s="172"/>
    </row>
    <row r="403">
      <c r="A403" s="53">
        <v>44224.0</v>
      </c>
      <c r="B403" s="54" t="s">
        <v>37</v>
      </c>
      <c r="C403" s="63" t="s">
        <v>169</v>
      </c>
      <c r="D403" s="63" t="s">
        <v>524</v>
      </c>
      <c r="E403" s="172"/>
    </row>
    <row r="404">
      <c r="A404" s="53">
        <v>44226.0</v>
      </c>
      <c r="B404" s="54" t="s">
        <v>40</v>
      </c>
      <c r="C404" s="63" t="s">
        <v>169</v>
      </c>
      <c r="D404" s="63" t="s">
        <v>524</v>
      </c>
      <c r="E404" s="172"/>
    </row>
    <row r="405">
      <c r="A405" s="53">
        <v>44268.0</v>
      </c>
      <c r="B405" s="54" t="s">
        <v>30</v>
      </c>
      <c r="C405" s="63" t="s">
        <v>169</v>
      </c>
      <c r="D405" s="63" t="s">
        <v>526</v>
      </c>
      <c r="E405" s="172"/>
    </row>
    <row r="406">
      <c r="A406" s="53">
        <v>44268.0</v>
      </c>
      <c r="B406" s="54" t="s">
        <v>30</v>
      </c>
      <c r="C406" s="63" t="s">
        <v>169</v>
      </c>
      <c r="D406" s="63" t="s">
        <v>524</v>
      </c>
      <c r="E406" s="172"/>
    </row>
    <row r="407">
      <c r="A407" s="53">
        <v>44268.0</v>
      </c>
      <c r="B407" s="54" t="s">
        <v>30</v>
      </c>
      <c r="C407" s="63" t="s">
        <v>169</v>
      </c>
      <c r="D407" s="63" t="s">
        <v>525</v>
      </c>
      <c r="E407" s="172"/>
    </row>
    <row r="408">
      <c r="A408" s="53">
        <v>44268.0</v>
      </c>
      <c r="B408" s="54" t="s">
        <v>30</v>
      </c>
      <c r="C408" s="63" t="s">
        <v>169</v>
      </c>
      <c r="D408" s="63" t="s">
        <v>525</v>
      </c>
      <c r="E408" s="172"/>
    </row>
    <row r="409">
      <c r="A409" s="53">
        <v>44268.0</v>
      </c>
      <c r="B409" s="54" t="s">
        <v>30</v>
      </c>
      <c r="C409" s="63" t="s">
        <v>169</v>
      </c>
      <c r="D409" s="63" t="s">
        <v>524</v>
      </c>
      <c r="E409" s="172"/>
    </row>
    <row r="410">
      <c r="A410" s="53">
        <v>44268.0</v>
      </c>
      <c r="B410" s="54" t="s">
        <v>30</v>
      </c>
      <c r="C410" s="63" t="s">
        <v>169</v>
      </c>
      <c r="D410" s="63" t="s">
        <v>525</v>
      </c>
      <c r="E410" s="172"/>
    </row>
    <row r="411">
      <c r="A411" s="53">
        <v>44273.0</v>
      </c>
      <c r="B411" s="54" t="s">
        <v>30</v>
      </c>
      <c r="C411" s="63" t="s">
        <v>169</v>
      </c>
      <c r="D411" s="63" t="s">
        <v>524</v>
      </c>
      <c r="E411" s="172"/>
    </row>
    <row r="412">
      <c r="A412" s="53">
        <v>44273.0</v>
      </c>
      <c r="B412" s="54" t="s">
        <v>30</v>
      </c>
      <c r="C412" s="63" t="s">
        <v>169</v>
      </c>
      <c r="D412" s="63" t="s">
        <v>524</v>
      </c>
      <c r="E412" s="172"/>
    </row>
    <row r="413">
      <c r="A413" s="53">
        <v>44273.0</v>
      </c>
      <c r="B413" s="54" t="s">
        <v>30</v>
      </c>
      <c r="C413" s="63" t="s">
        <v>169</v>
      </c>
      <c r="D413" s="63" t="s">
        <v>525</v>
      </c>
      <c r="E413" s="172"/>
    </row>
    <row r="414">
      <c r="A414" s="53">
        <v>44273.0</v>
      </c>
      <c r="B414" s="54" t="s">
        <v>30</v>
      </c>
      <c r="C414" s="63" t="s">
        <v>180</v>
      </c>
      <c r="D414" s="63" t="s">
        <v>524</v>
      </c>
      <c r="E414" s="172"/>
    </row>
    <row r="415">
      <c r="A415" s="53">
        <v>44273.0</v>
      </c>
      <c r="B415" s="54" t="s">
        <v>30</v>
      </c>
      <c r="C415" s="63" t="s">
        <v>180</v>
      </c>
      <c r="D415" s="63" t="s">
        <v>524</v>
      </c>
      <c r="E415" s="172"/>
    </row>
    <row r="416">
      <c r="A416" s="53">
        <v>44273.0</v>
      </c>
      <c r="B416" s="54" t="s">
        <v>30</v>
      </c>
      <c r="C416" s="63" t="s">
        <v>169</v>
      </c>
      <c r="D416" s="63" t="s">
        <v>524</v>
      </c>
      <c r="E416" s="172"/>
    </row>
    <row r="417">
      <c r="A417" s="53">
        <v>44275.0</v>
      </c>
      <c r="B417" s="54" t="s">
        <v>30</v>
      </c>
      <c r="C417" s="63" t="s">
        <v>169</v>
      </c>
      <c r="D417" s="63" t="s">
        <v>525</v>
      </c>
      <c r="E417" s="172"/>
    </row>
    <row r="418">
      <c r="A418" s="53">
        <v>44275.0</v>
      </c>
      <c r="B418" s="54" t="s">
        <v>30</v>
      </c>
      <c r="C418" s="63" t="s">
        <v>169</v>
      </c>
      <c r="D418" s="63" t="s">
        <v>524</v>
      </c>
      <c r="E418" s="172"/>
    </row>
    <row r="419">
      <c r="A419" s="53">
        <v>44275.0</v>
      </c>
      <c r="B419" s="54" t="s">
        <v>30</v>
      </c>
      <c r="C419" s="63" t="s">
        <v>180</v>
      </c>
      <c r="D419" s="63" t="s">
        <v>524</v>
      </c>
      <c r="E419" s="172"/>
    </row>
    <row r="420">
      <c r="A420" s="53">
        <v>44275.0</v>
      </c>
      <c r="B420" s="54" t="s">
        <v>30</v>
      </c>
      <c r="C420" s="63" t="s">
        <v>180</v>
      </c>
      <c r="D420" s="63" t="s">
        <v>524</v>
      </c>
      <c r="E420" s="172"/>
    </row>
    <row r="421">
      <c r="A421" s="53">
        <v>44275.0</v>
      </c>
      <c r="B421" s="54" t="s">
        <v>30</v>
      </c>
      <c r="C421" s="63" t="s">
        <v>180</v>
      </c>
      <c r="D421" s="63" t="s">
        <v>524</v>
      </c>
      <c r="E421" s="172"/>
    </row>
    <row r="422">
      <c r="A422" s="53">
        <v>44275.0</v>
      </c>
      <c r="B422" s="54" t="s">
        <v>30</v>
      </c>
      <c r="C422" s="63" t="s">
        <v>180</v>
      </c>
      <c r="D422" s="63" t="s">
        <v>524</v>
      </c>
      <c r="E422" s="172"/>
    </row>
    <row r="423">
      <c r="A423" s="53">
        <v>44280.0</v>
      </c>
      <c r="B423" s="54" t="s">
        <v>30</v>
      </c>
      <c r="C423" s="63" t="s">
        <v>169</v>
      </c>
      <c r="D423" s="63" t="s">
        <v>524</v>
      </c>
      <c r="E423" s="172"/>
    </row>
    <row r="424">
      <c r="A424" s="53">
        <v>44280.0</v>
      </c>
      <c r="B424" s="54" t="s">
        <v>30</v>
      </c>
      <c r="C424" s="63" t="s">
        <v>169</v>
      </c>
      <c r="D424" s="63" t="s">
        <v>524</v>
      </c>
      <c r="E424" s="172"/>
    </row>
    <row r="425">
      <c r="A425" s="53">
        <v>44280.0</v>
      </c>
      <c r="B425" s="54" t="s">
        <v>30</v>
      </c>
      <c r="C425" s="63" t="s">
        <v>180</v>
      </c>
      <c r="D425" s="63" t="s">
        <v>524</v>
      </c>
      <c r="E425" s="172"/>
    </row>
    <row r="426">
      <c r="A426" s="53">
        <v>44280.0</v>
      </c>
      <c r="B426" s="54" t="s">
        <v>30</v>
      </c>
      <c r="C426" s="63" t="s">
        <v>180</v>
      </c>
      <c r="D426" s="63" t="s">
        <v>524</v>
      </c>
      <c r="E426" s="172"/>
    </row>
    <row r="427">
      <c r="A427" s="53">
        <v>44280.0</v>
      </c>
      <c r="B427" s="54" t="s">
        <v>30</v>
      </c>
      <c r="C427" s="63" t="s">
        <v>180</v>
      </c>
      <c r="D427" s="63" t="s">
        <v>524</v>
      </c>
      <c r="E427" s="172"/>
    </row>
    <row r="428">
      <c r="A428" s="53">
        <v>44281.0</v>
      </c>
      <c r="B428" s="54" t="s">
        <v>30</v>
      </c>
      <c r="C428" s="63" t="s">
        <v>169</v>
      </c>
      <c r="D428" s="63" t="s">
        <v>525</v>
      </c>
      <c r="E428" s="172"/>
    </row>
    <row r="429">
      <c r="A429" s="53">
        <v>44281.0</v>
      </c>
      <c r="B429" s="54" t="s">
        <v>30</v>
      </c>
      <c r="C429" s="63" t="s">
        <v>169</v>
      </c>
      <c r="D429" s="63" t="s">
        <v>524</v>
      </c>
      <c r="E429" s="172"/>
    </row>
    <row r="430">
      <c r="A430" s="53">
        <v>44281.0</v>
      </c>
      <c r="B430" s="54" t="s">
        <v>30</v>
      </c>
      <c r="C430" s="63" t="s">
        <v>169</v>
      </c>
      <c r="D430" s="63" t="s">
        <v>524</v>
      </c>
      <c r="E430" s="172"/>
    </row>
    <row r="431">
      <c r="A431" s="53">
        <v>44281.0</v>
      </c>
      <c r="B431" s="54" t="s">
        <v>30</v>
      </c>
      <c r="C431" s="63" t="s">
        <v>169</v>
      </c>
      <c r="D431" s="63" t="s">
        <v>524</v>
      </c>
      <c r="E431" s="172"/>
    </row>
    <row r="432">
      <c r="A432" s="53">
        <v>44281.0</v>
      </c>
      <c r="B432" s="54" t="s">
        <v>30</v>
      </c>
      <c r="C432" s="63" t="s">
        <v>180</v>
      </c>
      <c r="D432" s="63" t="s">
        <v>524</v>
      </c>
      <c r="E432" s="172"/>
    </row>
    <row r="433">
      <c r="A433" s="53">
        <v>44281.0</v>
      </c>
      <c r="B433" s="54" t="s">
        <v>30</v>
      </c>
      <c r="C433" s="63" t="s">
        <v>180</v>
      </c>
      <c r="D433" s="63" t="s">
        <v>524</v>
      </c>
      <c r="E433" s="172"/>
    </row>
    <row r="434">
      <c r="A434" s="53">
        <v>44281.0</v>
      </c>
      <c r="B434" s="54" t="s">
        <v>30</v>
      </c>
      <c r="C434" s="63" t="s">
        <v>169</v>
      </c>
      <c r="D434" s="63" t="s">
        <v>524</v>
      </c>
      <c r="E434" s="172"/>
    </row>
    <row r="435">
      <c r="A435" s="53">
        <v>44287.0</v>
      </c>
      <c r="B435" s="54" t="s">
        <v>30</v>
      </c>
      <c r="C435" s="63" t="s">
        <v>169</v>
      </c>
      <c r="D435" s="63" t="s">
        <v>524</v>
      </c>
      <c r="E435" s="172"/>
    </row>
    <row r="436">
      <c r="A436" s="53">
        <v>44287.0</v>
      </c>
      <c r="B436" s="54" t="s">
        <v>30</v>
      </c>
      <c r="C436" s="63" t="s">
        <v>180</v>
      </c>
      <c r="D436" s="63" t="s">
        <v>524</v>
      </c>
      <c r="E436" s="172"/>
    </row>
    <row r="437">
      <c r="A437" s="53">
        <v>44287.0</v>
      </c>
      <c r="B437" s="54" t="s">
        <v>30</v>
      </c>
      <c r="C437" s="63" t="s">
        <v>169</v>
      </c>
      <c r="D437" s="63" t="s">
        <v>524</v>
      </c>
      <c r="E437" s="172"/>
    </row>
    <row r="438">
      <c r="A438" s="53">
        <v>44287.0</v>
      </c>
      <c r="B438" s="54" t="s">
        <v>30</v>
      </c>
      <c r="C438" s="63" t="s">
        <v>169</v>
      </c>
      <c r="D438" s="63" t="s">
        <v>524</v>
      </c>
      <c r="E438" s="172"/>
    </row>
    <row r="439">
      <c r="A439" s="53">
        <v>44287.0</v>
      </c>
      <c r="B439" s="54" t="s">
        <v>30</v>
      </c>
      <c r="C439" s="63" t="s">
        <v>180</v>
      </c>
      <c r="D439" s="63" t="s">
        <v>524</v>
      </c>
      <c r="E439" s="172"/>
    </row>
    <row r="440">
      <c r="A440" s="53">
        <v>44287.0</v>
      </c>
      <c r="B440" s="54" t="s">
        <v>30</v>
      </c>
      <c r="C440" s="63" t="s">
        <v>180</v>
      </c>
      <c r="D440" s="63" t="s">
        <v>525</v>
      </c>
      <c r="E440" s="172"/>
    </row>
    <row r="441">
      <c r="A441" s="53">
        <v>44287.0</v>
      </c>
      <c r="B441" s="54" t="s">
        <v>30</v>
      </c>
      <c r="C441" s="63" t="s">
        <v>180</v>
      </c>
      <c r="D441" s="63" t="s">
        <v>525</v>
      </c>
      <c r="E441" s="172"/>
    </row>
    <row r="442">
      <c r="A442" s="53">
        <v>44288.0</v>
      </c>
      <c r="B442" s="54" t="s">
        <v>30</v>
      </c>
      <c r="C442" s="63" t="s">
        <v>169</v>
      </c>
      <c r="D442" s="63" t="s">
        <v>524</v>
      </c>
      <c r="E442" s="172"/>
    </row>
    <row r="443">
      <c r="A443" s="53">
        <v>44288.0</v>
      </c>
      <c r="B443" s="54" t="s">
        <v>30</v>
      </c>
      <c r="C443" s="63" t="s">
        <v>180</v>
      </c>
      <c r="D443" s="63" t="s">
        <v>524</v>
      </c>
      <c r="E443" s="172"/>
    </row>
    <row r="444">
      <c r="A444" s="53">
        <v>44289.0</v>
      </c>
      <c r="B444" s="54" t="s">
        <v>22</v>
      </c>
      <c r="C444" s="63" t="s">
        <v>169</v>
      </c>
      <c r="D444" s="63" t="s">
        <v>524</v>
      </c>
      <c r="E444" s="172"/>
    </row>
    <row r="445">
      <c r="A445" s="53">
        <v>44289.0</v>
      </c>
      <c r="B445" s="54" t="s">
        <v>22</v>
      </c>
      <c r="C445" s="63" t="s">
        <v>169</v>
      </c>
      <c r="D445" s="63" t="s">
        <v>524</v>
      </c>
      <c r="E445" s="172"/>
    </row>
    <row r="446">
      <c r="A446" s="53">
        <v>44294.0</v>
      </c>
      <c r="B446" s="54" t="s">
        <v>22</v>
      </c>
      <c r="C446" s="63" t="s">
        <v>169</v>
      </c>
      <c r="D446" s="63" t="s">
        <v>526</v>
      </c>
      <c r="E446" s="172"/>
    </row>
    <row r="447">
      <c r="A447" s="53">
        <v>44294.0</v>
      </c>
      <c r="B447" s="54" t="s">
        <v>22</v>
      </c>
      <c r="C447" s="63" t="s">
        <v>169</v>
      </c>
      <c r="D447" s="63" t="s">
        <v>524</v>
      </c>
      <c r="E447" s="172"/>
    </row>
    <row r="448">
      <c r="A448" s="53">
        <v>44294.0</v>
      </c>
      <c r="B448" s="54" t="s">
        <v>22</v>
      </c>
      <c r="C448" s="63" t="s">
        <v>180</v>
      </c>
      <c r="D448" s="63" t="s">
        <v>524</v>
      </c>
      <c r="E448" s="172"/>
    </row>
    <row r="449">
      <c r="A449" s="53">
        <v>44294.0</v>
      </c>
      <c r="B449" s="54" t="s">
        <v>22</v>
      </c>
      <c r="C449" s="63" t="s">
        <v>169</v>
      </c>
      <c r="D449" s="63" t="s">
        <v>524</v>
      </c>
      <c r="E449" s="172"/>
    </row>
    <row r="450">
      <c r="A450" s="53">
        <v>44294.0</v>
      </c>
      <c r="B450" s="54" t="s">
        <v>22</v>
      </c>
      <c r="C450" s="63" t="s">
        <v>180</v>
      </c>
      <c r="D450" s="63" t="s">
        <v>524</v>
      </c>
      <c r="E450" s="172"/>
    </row>
    <row r="451">
      <c r="A451" s="53">
        <v>44294.0</v>
      </c>
      <c r="B451" s="54" t="s">
        <v>22</v>
      </c>
      <c r="C451" s="63" t="s">
        <v>169</v>
      </c>
      <c r="D451" s="63" t="s">
        <v>524</v>
      </c>
      <c r="E451" s="172"/>
    </row>
    <row r="452">
      <c r="A452" s="53">
        <v>44294.0</v>
      </c>
      <c r="B452" s="54" t="s">
        <v>22</v>
      </c>
      <c r="C452" s="63" t="s">
        <v>169</v>
      </c>
      <c r="D452" s="63" t="s">
        <v>524</v>
      </c>
      <c r="E452" s="172"/>
    </row>
    <row r="453">
      <c r="A453" s="53">
        <v>44294.0</v>
      </c>
      <c r="B453" s="54" t="s">
        <v>22</v>
      </c>
      <c r="C453" s="63" t="s">
        <v>169</v>
      </c>
      <c r="D453" s="63" t="s">
        <v>524</v>
      </c>
      <c r="E453" s="172"/>
    </row>
    <row r="454">
      <c r="A454" s="53">
        <v>44294.0</v>
      </c>
      <c r="B454" s="54" t="s">
        <v>22</v>
      </c>
      <c r="C454" s="63" t="s">
        <v>169</v>
      </c>
      <c r="D454" s="63" t="s">
        <v>524</v>
      </c>
      <c r="E454" s="172"/>
    </row>
    <row r="455">
      <c r="A455" s="53">
        <v>44295.0</v>
      </c>
      <c r="B455" s="54" t="s">
        <v>22</v>
      </c>
      <c r="C455" s="63" t="s">
        <v>180</v>
      </c>
      <c r="D455" s="63" t="s">
        <v>525</v>
      </c>
      <c r="E455" s="172"/>
    </row>
    <row r="456">
      <c r="A456" s="53">
        <v>44296.0</v>
      </c>
      <c r="B456" s="54" t="s">
        <v>22</v>
      </c>
      <c r="C456" s="63" t="s">
        <v>180</v>
      </c>
      <c r="D456" s="63" t="s">
        <v>524</v>
      </c>
      <c r="E456" s="172"/>
    </row>
    <row r="457">
      <c r="A457" s="53">
        <v>44296.0</v>
      </c>
      <c r="B457" s="54" t="s">
        <v>22</v>
      </c>
      <c r="C457" s="63" t="s">
        <v>180</v>
      </c>
      <c r="D457" s="63" t="s">
        <v>524</v>
      </c>
      <c r="E457" s="172"/>
    </row>
    <row r="458">
      <c r="A458" s="53">
        <v>44296.0</v>
      </c>
      <c r="B458" s="54" t="s">
        <v>22</v>
      </c>
      <c r="C458" s="63" t="s">
        <v>169</v>
      </c>
      <c r="D458" s="63" t="s">
        <v>524</v>
      </c>
      <c r="E458" s="172"/>
    </row>
    <row r="459">
      <c r="A459" s="53">
        <v>44296.0</v>
      </c>
      <c r="B459" s="54" t="s">
        <v>22</v>
      </c>
      <c r="C459" s="63" t="s">
        <v>169</v>
      </c>
      <c r="D459" s="63" t="s">
        <v>524</v>
      </c>
      <c r="E459" s="172"/>
    </row>
    <row r="460">
      <c r="A460" s="53">
        <v>44296.0</v>
      </c>
      <c r="B460" s="54" t="s">
        <v>22</v>
      </c>
      <c r="C460" s="63" t="s">
        <v>169</v>
      </c>
      <c r="D460" s="63" t="s">
        <v>524</v>
      </c>
      <c r="E460" s="172"/>
    </row>
    <row r="461">
      <c r="A461" s="53">
        <v>44301.0</v>
      </c>
      <c r="B461" s="54" t="s">
        <v>30</v>
      </c>
      <c r="C461" s="63" t="s">
        <v>169</v>
      </c>
      <c r="D461" s="63" t="s">
        <v>524</v>
      </c>
      <c r="E461" s="172"/>
    </row>
    <row r="462">
      <c r="A462" s="53">
        <v>44301.0</v>
      </c>
      <c r="B462" s="54" t="s">
        <v>30</v>
      </c>
      <c r="C462" s="63" t="s">
        <v>180</v>
      </c>
      <c r="D462" s="63" t="s">
        <v>524</v>
      </c>
      <c r="E462" s="172"/>
    </row>
    <row r="463">
      <c r="A463" s="53">
        <v>44301.0</v>
      </c>
      <c r="B463" s="54" t="s">
        <v>30</v>
      </c>
      <c r="C463" s="63" t="s">
        <v>180</v>
      </c>
      <c r="D463" s="63" t="s">
        <v>524</v>
      </c>
      <c r="E463" s="172"/>
    </row>
    <row r="464">
      <c r="A464" s="53">
        <v>44301.0</v>
      </c>
      <c r="B464" s="54" t="s">
        <v>30</v>
      </c>
      <c r="C464" s="63" t="s">
        <v>180</v>
      </c>
      <c r="D464" s="63" t="s">
        <v>524</v>
      </c>
      <c r="E464" s="172"/>
    </row>
    <row r="465">
      <c r="A465" s="53">
        <v>44301.0</v>
      </c>
      <c r="B465" s="54" t="s">
        <v>30</v>
      </c>
      <c r="C465" s="63" t="s">
        <v>169</v>
      </c>
      <c r="D465" s="63" t="s">
        <v>524</v>
      </c>
      <c r="E465" s="172"/>
    </row>
    <row r="466">
      <c r="A466" s="53">
        <v>44301.0</v>
      </c>
      <c r="B466" s="54" t="s">
        <v>30</v>
      </c>
      <c r="C466" s="63" t="s">
        <v>180</v>
      </c>
      <c r="D466" s="63" t="s">
        <v>524</v>
      </c>
      <c r="E466" s="172"/>
    </row>
    <row r="467">
      <c r="A467" s="53">
        <v>44303.0</v>
      </c>
      <c r="B467" s="54" t="s">
        <v>30</v>
      </c>
      <c r="C467" s="63" t="s">
        <v>180</v>
      </c>
      <c r="D467" s="63" t="s">
        <v>524</v>
      </c>
      <c r="E467" s="172"/>
    </row>
    <row r="468">
      <c r="A468" s="53">
        <v>44303.0</v>
      </c>
      <c r="B468" s="54" t="s">
        <v>22</v>
      </c>
      <c r="C468" s="63" t="s">
        <v>169</v>
      </c>
      <c r="D468" s="63" t="s">
        <v>524</v>
      </c>
      <c r="E468" s="172"/>
    </row>
    <row r="469">
      <c r="A469" s="53">
        <v>44303.0</v>
      </c>
      <c r="B469" s="54" t="s">
        <v>22</v>
      </c>
      <c r="C469" s="63" t="s">
        <v>180</v>
      </c>
      <c r="D469" s="63" t="s">
        <v>524</v>
      </c>
      <c r="E469" s="172"/>
    </row>
    <row r="470">
      <c r="A470" s="53">
        <v>44303.0</v>
      </c>
      <c r="B470" s="54" t="s">
        <v>22</v>
      </c>
      <c r="C470" s="63" t="s">
        <v>180</v>
      </c>
      <c r="D470" s="63" t="s">
        <v>525</v>
      </c>
      <c r="E470" s="172"/>
    </row>
    <row r="471">
      <c r="A471" s="53">
        <v>44303.0</v>
      </c>
      <c r="B471" s="54" t="s">
        <v>22</v>
      </c>
      <c r="C471" s="63" t="s">
        <v>180</v>
      </c>
      <c r="D471" s="63" t="s">
        <v>524</v>
      </c>
      <c r="E471" s="172"/>
    </row>
    <row r="472">
      <c r="A472" s="53">
        <v>44303.0</v>
      </c>
      <c r="B472" s="54" t="s">
        <v>22</v>
      </c>
      <c r="C472" s="63" t="s">
        <v>169</v>
      </c>
      <c r="D472" s="63" t="s">
        <v>526</v>
      </c>
      <c r="E472" s="172"/>
    </row>
    <row r="473">
      <c r="A473" s="53">
        <v>44303.0</v>
      </c>
      <c r="B473" s="54" t="s">
        <v>22</v>
      </c>
      <c r="C473" s="63" t="s">
        <v>169</v>
      </c>
      <c r="D473" s="63" t="s">
        <v>525</v>
      </c>
      <c r="E473" s="172"/>
    </row>
    <row r="474">
      <c r="A474" s="53">
        <v>44303.0</v>
      </c>
      <c r="B474" s="54" t="s">
        <v>22</v>
      </c>
      <c r="C474" s="63" t="s">
        <v>169</v>
      </c>
      <c r="D474" s="63" t="s">
        <v>524</v>
      </c>
      <c r="E474" s="172"/>
    </row>
    <row r="475">
      <c r="A475" s="53">
        <v>44303.0</v>
      </c>
      <c r="B475" s="54" t="s">
        <v>22</v>
      </c>
      <c r="C475" s="63" t="s">
        <v>180</v>
      </c>
      <c r="D475" s="63" t="s">
        <v>524</v>
      </c>
      <c r="E475" s="172"/>
    </row>
    <row r="476">
      <c r="A476" s="53">
        <v>44303.0</v>
      </c>
      <c r="B476" s="54" t="s">
        <v>22</v>
      </c>
      <c r="C476" s="63" t="s">
        <v>180</v>
      </c>
      <c r="D476" s="63" t="s">
        <v>524</v>
      </c>
      <c r="E476" s="172"/>
    </row>
    <row r="477">
      <c r="A477" s="53">
        <v>44308.0</v>
      </c>
      <c r="B477" s="54" t="s">
        <v>22</v>
      </c>
      <c r="C477" s="63" t="s">
        <v>169</v>
      </c>
      <c r="D477" s="63" t="s">
        <v>503</v>
      </c>
      <c r="E477" s="172"/>
    </row>
    <row r="478">
      <c r="A478" s="53">
        <v>44308.0</v>
      </c>
      <c r="B478" s="54" t="s">
        <v>22</v>
      </c>
      <c r="C478" s="63" t="s">
        <v>169</v>
      </c>
      <c r="D478" s="63" t="s">
        <v>524</v>
      </c>
      <c r="E478" s="172"/>
    </row>
    <row r="479">
      <c r="A479" s="53">
        <v>44308.0</v>
      </c>
      <c r="B479" s="54" t="s">
        <v>22</v>
      </c>
      <c r="C479" s="63" t="s">
        <v>180</v>
      </c>
      <c r="D479" s="63" t="s">
        <v>524</v>
      </c>
      <c r="E479" s="172"/>
    </row>
    <row r="480">
      <c r="A480" s="53">
        <v>44308.0</v>
      </c>
      <c r="B480" s="54" t="s">
        <v>22</v>
      </c>
      <c r="C480" s="63" t="s">
        <v>180</v>
      </c>
      <c r="D480" s="63" t="s">
        <v>524</v>
      </c>
      <c r="E480" s="172"/>
    </row>
    <row r="481">
      <c r="A481" s="53">
        <v>44308.0</v>
      </c>
      <c r="B481" s="54" t="s">
        <v>22</v>
      </c>
      <c r="C481" s="63" t="s">
        <v>169</v>
      </c>
      <c r="D481" s="63" t="s">
        <v>524</v>
      </c>
      <c r="E481" s="172"/>
    </row>
    <row r="482">
      <c r="A482" s="53">
        <v>44308.0</v>
      </c>
      <c r="B482" s="54" t="s">
        <v>22</v>
      </c>
      <c r="C482" s="63" t="s">
        <v>180</v>
      </c>
      <c r="D482" s="63" t="s">
        <v>524</v>
      </c>
      <c r="E482" s="172"/>
    </row>
    <row r="483">
      <c r="A483" s="53">
        <v>44308.0</v>
      </c>
      <c r="B483" s="54" t="s">
        <v>22</v>
      </c>
      <c r="C483" s="63" t="s">
        <v>180</v>
      </c>
      <c r="D483" s="63" t="s">
        <v>524</v>
      </c>
      <c r="E483" s="172"/>
    </row>
    <row r="484">
      <c r="A484" s="53">
        <v>44308.0</v>
      </c>
      <c r="B484" s="54" t="s">
        <v>22</v>
      </c>
      <c r="C484" s="63" t="s">
        <v>180</v>
      </c>
      <c r="D484" s="63" t="s">
        <v>525</v>
      </c>
      <c r="E484" s="172"/>
    </row>
    <row r="485">
      <c r="A485" s="53">
        <v>44309.0</v>
      </c>
      <c r="B485" s="54" t="s">
        <v>67</v>
      </c>
      <c r="C485" s="63" t="s">
        <v>169</v>
      </c>
      <c r="D485" s="63" t="s">
        <v>526</v>
      </c>
      <c r="E485" s="172"/>
    </row>
    <row r="486">
      <c r="A486" s="53">
        <v>44309.0</v>
      </c>
      <c r="B486" s="54" t="s">
        <v>36</v>
      </c>
      <c r="C486" s="63" t="s">
        <v>169</v>
      </c>
      <c r="D486" s="63" t="s">
        <v>524</v>
      </c>
      <c r="E486" s="172"/>
    </row>
    <row r="487">
      <c r="A487" s="53">
        <v>44310.0</v>
      </c>
      <c r="B487" s="54" t="s">
        <v>22</v>
      </c>
      <c r="C487" s="63" t="s">
        <v>169</v>
      </c>
      <c r="D487" s="63" t="s">
        <v>524</v>
      </c>
      <c r="E487" s="172"/>
    </row>
    <row r="488">
      <c r="A488" s="53">
        <v>44310.0</v>
      </c>
      <c r="B488" s="54" t="s">
        <v>22</v>
      </c>
      <c r="C488" s="63" t="s">
        <v>180</v>
      </c>
      <c r="D488" s="63" t="s">
        <v>524</v>
      </c>
      <c r="E488" s="172"/>
    </row>
    <row r="489">
      <c r="A489" s="53">
        <v>44310.0</v>
      </c>
      <c r="B489" s="54" t="s">
        <v>22</v>
      </c>
      <c r="C489" s="63" t="s">
        <v>180</v>
      </c>
      <c r="D489" s="63" t="s">
        <v>524</v>
      </c>
      <c r="E489" s="172"/>
    </row>
    <row r="490">
      <c r="A490" s="53">
        <v>44310.0</v>
      </c>
      <c r="B490" s="54" t="s">
        <v>22</v>
      </c>
      <c r="C490" s="63" t="s">
        <v>180</v>
      </c>
      <c r="D490" s="63" t="s">
        <v>524</v>
      </c>
      <c r="E490" s="172"/>
    </row>
    <row r="491">
      <c r="A491" s="53">
        <v>44310.0</v>
      </c>
      <c r="B491" s="54" t="s">
        <v>30</v>
      </c>
      <c r="C491" s="63" t="s">
        <v>169</v>
      </c>
      <c r="D491" s="63" t="s">
        <v>524</v>
      </c>
      <c r="E491" s="172"/>
    </row>
    <row r="492">
      <c r="A492" s="53">
        <v>44310.0</v>
      </c>
      <c r="B492" s="54" t="s">
        <v>22</v>
      </c>
      <c r="C492" s="63" t="s">
        <v>169</v>
      </c>
      <c r="D492" s="63" t="s">
        <v>524</v>
      </c>
      <c r="E492" s="172"/>
    </row>
    <row r="493">
      <c r="A493" s="53">
        <v>44310.0</v>
      </c>
      <c r="B493" s="54" t="s">
        <v>22</v>
      </c>
      <c r="C493" s="63" t="s">
        <v>180</v>
      </c>
      <c r="D493" s="63" t="s">
        <v>524</v>
      </c>
      <c r="E493" s="172"/>
    </row>
    <row r="494">
      <c r="A494" s="53">
        <v>44310.0</v>
      </c>
      <c r="B494" s="54" t="s">
        <v>68</v>
      </c>
      <c r="C494" s="63" t="s">
        <v>180</v>
      </c>
      <c r="D494" s="63" t="s">
        <v>524</v>
      </c>
      <c r="E494" s="172"/>
    </row>
    <row r="495">
      <c r="A495" s="53">
        <v>44314.0</v>
      </c>
      <c r="B495" s="54" t="s">
        <v>22</v>
      </c>
      <c r="C495" s="63" t="s">
        <v>169</v>
      </c>
      <c r="D495" s="63" t="s">
        <v>525</v>
      </c>
      <c r="E495" s="172"/>
    </row>
    <row r="496">
      <c r="A496" s="53">
        <v>44314.0</v>
      </c>
      <c r="B496" s="54" t="s">
        <v>22</v>
      </c>
      <c r="C496" s="63" t="s">
        <v>169</v>
      </c>
      <c r="D496" s="63" t="s">
        <v>524</v>
      </c>
      <c r="E496" s="172"/>
    </row>
    <row r="497">
      <c r="A497" s="53">
        <v>44314.0</v>
      </c>
      <c r="B497" s="54" t="s">
        <v>22</v>
      </c>
      <c r="C497" s="63" t="s">
        <v>169</v>
      </c>
      <c r="D497" s="63" t="s">
        <v>525</v>
      </c>
      <c r="E497" s="172"/>
    </row>
    <row r="498">
      <c r="A498" s="53">
        <v>44314.0</v>
      </c>
      <c r="B498" s="54" t="s">
        <v>22</v>
      </c>
      <c r="C498" s="63" t="s">
        <v>169</v>
      </c>
      <c r="D498" s="63" t="s">
        <v>525</v>
      </c>
      <c r="E498" s="172"/>
    </row>
    <row r="499">
      <c r="A499" s="53">
        <v>44314.0</v>
      </c>
      <c r="B499" s="54" t="s">
        <v>22</v>
      </c>
      <c r="C499" s="63" t="s">
        <v>169</v>
      </c>
      <c r="D499" s="63" t="s">
        <v>525</v>
      </c>
      <c r="E499" s="172"/>
    </row>
    <row r="500">
      <c r="A500" s="53">
        <v>44315.0</v>
      </c>
      <c r="B500" s="54" t="s">
        <v>22</v>
      </c>
      <c r="C500" s="63" t="s">
        <v>169</v>
      </c>
      <c r="D500" s="63" t="s">
        <v>524</v>
      </c>
      <c r="E500" s="172"/>
    </row>
    <row r="501">
      <c r="A501" s="53">
        <v>44315.0</v>
      </c>
      <c r="B501" s="54" t="s">
        <v>22</v>
      </c>
      <c r="C501" s="63" t="s">
        <v>180</v>
      </c>
      <c r="D501" s="63" t="s">
        <v>524</v>
      </c>
      <c r="E501" s="172"/>
    </row>
    <row r="502">
      <c r="A502" s="53">
        <v>44315.0</v>
      </c>
      <c r="B502" s="54" t="s">
        <v>22</v>
      </c>
      <c r="C502" s="63" t="s">
        <v>169</v>
      </c>
      <c r="D502" s="63" t="s">
        <v>524</v>
      </c>
      <c r="E502" s="172"/>
    </row>
    <row r="503">
      <c r="A503" s="53">
        <v>44322.0</v>
      </c>
      <c r="B503" s="54" t="s">
        <v>67</v>
      </c>
      <c r="C503" s="63" t="s">
        <v>169</v>
      </c>
      <c r="D503" s="63" t="s">
        <v>524</v>
      </c>
      <c r="E503" s="172"/>
    </row>
    <row r="504">
      <c r="A504" s="53">
        <v>44322.0</v>
      </c>
      <c r="B504" s="54" t="s">
        <v>67</v>
      </c>
      <c r="C504" s="63" t="s">
        <v>180</v>
      </c>
      <c r="D504" s="63" t="s">
        <v>524</v>
      </c>
      <c r="E504" s="172"/>
    </row>
    <row r="505">
      <c r="A505" s="53">
        <v>44322.0</v>
      </c>
      <c r="B505" s="54" t="s">
        <v>67</v>
      </c>
      <c r="C505" s="63" t="s">
        <v>180</v>
      </c>
      <c r="D505" s="63" t="s">
        <v>524</v>
      </c>
      <c r="E505" s="172"/>
    </row>
    <row r="506">
      <c r="A506" s="53">
        <v>44322.0</v>
      </c>
      <c r="B506" s="54" t="s">
        <v>67</v>
      </c>
      <c r="C506" s="63" t="s">
        <v>180</v>
      </c>
      <c r="D506" s="63" t="s">
        <v>524</v>
      </c>
      <c r="E506" s="172"/>
    </row>
    <row r="507">
      <c r="A507" s="53">
        <v>44322.0</v>
      </c>
      <c r="B507" s="54" t="s">
        <v>67</v>
      </c>
      <c r="C507" s="63" t="s">
        <v>180</v>
      </c>
      <c r="D507" s="63" t="s">
        <v>524</v>
      </c>
      <c r="E507" s="172"/>
    </row>
    <row r="508">
      <c r="A508" s="53">
        <v>44322.0</v>
      </c>
      <c r="B508" s="54" t="s">
        <v>67</v>
      </c>
      <c r="C508" s="63" t="s">
        <v>180</v>
      </c>
      <c r="D508" s="63" t="s">
        <v>524</v>
      </c>
      <c r="E508" s="172"/>
    </row>
    <row r="509">
      <c r="A509" s="53">
        <v>44329.0</v>
      </c>
      <c r="B509" s="54" t="s">
        <v>30</v>
      </c>
      <c r="C509" s="63" t="s">
        <v>169</v>
      </c>
      <c r="D509" s="63" t="s">
        <v>526</v>
      </c>
      <c r="E509" s="172"/>
    </row>
    <row r="510">
      <c r="A510" s="53">
        <v>44329.0</v>
      </c>
      <c r="B510" s="54" t="s">
        <v>30</v>
      </c>
      <c r="C510" s="63" t="s">
        <v>169</v>
      </c>
      <c r="D510" s="63" t="s">
        <v>524</v>
      </c>
      <c r="E510" s="172"/>
    </row>
    <row r="511">
      <c r="A511" s="53">
        <v>44329.0</v>
      </c>
      <c r="B511" s="54" t="s">
        <v>30</v>
      </c>
      <c r="C511" s="63" t="s">
        <v>180</v>
      </c>
      <c r="D511" s="63" t="s">
        <v>524</v>
      </c>
      <c r="E511" s="172"/>
    </row>
    <row r="512">
      <c r="A512" s="53">
        <v>44329.0</v>
      </c>
      <c r="B512" s="54" t="s">
        <v>30</v>
      </c>
      <c r="C512" s="63" t="s">
        <v>169</v>
      </c>
      <c r="D512" s="63" t="s">
        <v>524</v>
      </c>
      <c r="E512" s="172"/>
    </row>
    <row r="513">
      <c r="A513" s="53">
        <v>44329.0</v>
      </c>
      <c r="B513" s="54" t="s">
        <v>33</v>
      </c>
      <c r="C513" s="63" t="s">
        <v>169</v>
      </c>
      <c r="D513" s="63" t="s">
        <v>525</v>
      </c>
      <c r="E513" s="172"/>
    </row>
    <row r="514">
      <c r="A514" s="53">
        <v>44182.0</v>
      </c>
      <c r="B514" s="54" t="s">
        <v>22</v>
      </c>
      <c r="C514" s="63" t="s">
        <v>169</v>
      </c>
      <c r="D514" s="63" t="s">
        <v>525</v>
      </c>
      <c r="E514" s="172"/>
    </row>
    <row r="515">
      <c r="A515" s="53">
        <v>44182.0</v>
      </c>
      <c r="B515" s="54" t="s">
        <v>22</v>
      </c>
      <c r="C515" s="63" t="s">
        <v>169</v>
      </c>
      <c r="D515" s="63" t="s">
        <v>525</v>
      </c>
      <c r="E515" s="172"/>
    </row>
    <row r="516">
      <c r="A516" s="53">
        <v>44182.0</v>
      </c>
      <c r="B516" s="54" t="s">
        <v>22</v>
      </c>
      <c r="C516" s="63" t="s">
        <v>169</v>
      </c>
      <c r="D516" s="63" t="s">
        <v>524</v>
      </c>
      <c r="E516" s="172"/>
    </row>
    <row r="517">
      <c r="A517" s="53">
        <v>44182.0</v>
      </c>
      <c r="B517" s="54" t="s">
        <v>22</v>
      </c>
      <c r="C517" s="63" t="s">
        <v>180</v>
      </c>
      <c r="D517" s="63" t="s">
        <v>525</v>
      </c>
      <c r="E517" s="172"/>
    </row>
    <row r="518">
      <c r="A518" s="53">
        <v>44182.0</v>
      </c>
      <c r="B518" s="54" t="s">
        <v>22</v>
      </c>
      <c r="C518" s="63" t="s">
        <v>180</v>
      </c>
      <c r="D518" s="63" t="s">
        <v>524</v>
      </c>
      <c r="E518" s="172"/>
    </row>
    <row r="519">
      <c r="A519" s="53">
        <v>44187.0</v>
      </c>
      <c r="B519" s="54" t="s">
        <v>22</v>
      </c>
      <c r="C519" s="63" t="s">
        <v>169</v>
      </c>
      <c r="D519" s="63" t="s">
        <v>524</v>
      </c>
      <c r="E519" s="172"/>
    </row>
    <row r="520">
      <c r="A520" s="53">
        <v>44188.0</v>
      </c>
      <c r="B520" s="54" t="s">
        <v>22</v>
      </c>
      <c r="C520" s="63" t="s">
        <v>169</v>
      </c>
      <c r="D520" s="63" t="s">
        <v>525</v>
      </c>
      <c r="E520" s="172"/>
    </row>
    <row r="521">
      <c r="A521" s="53">
        <v>44195.0</v>
      </c>
      <c r="B521" s="54" t="s">
        <v>30</v>
      </c>
      <c r="C521" s="63" t="s">
        <v>169</v>
      </c>
      <c r="D521" s="63" t="s">
        <v>525</v>
      </c>
      <c r="E521" s="172"/>
    </row>
    <row r="522">
      <c r="A522" s="53">
        <v>44195.0</v>
      </c>
      <c r="B522" s="54" t="s">
        <v>30</v>
      </c>
      <c r="C522" s="63" t="s">
        <v>169</v>
      </c>
      <c r="D522" s="63" t="s">
        <v>524</v>
      </c>
      <c r="E522" s="172"/>
    </row>
    <row r="523">
      <c r="A523" s="53">
        <v>44196.0</v>
      </c>
      <c r="B523" s="54" t="s">
        <v>30</v>
      </c>
      <c r="C523" s="63" t="s">
        <v>180</v>
      </c>
      <c r="D523" s="63" t="s">
        <v>524</v>
      </c>
      <c r="E523" s="172"/>
    </row>
    <row r="524">
      <c r="A524" s="53">
        <v>44196.0</v>
      </c>
      <c r="B524" s="54" t="s">
        <v>30</v>
      </c>
      <c r="C524" s="63" t="s">
        <v>180</v>
      </c>
      <c r="D524" s="63" t="s">
        <v>524</v>
      </c>
      <c r="E524" s="172"/>
    </row>
    <row r="525">
      <c r="A525" s="53">
        <v>44196.0</v>
      </c>
      <c r="B525" s="54" t="s">
        <v>30</v>
      </c>
      <c r="C525" s="63" t="s">
        <v>169</v>
      </c>
      <c r="D525" s="63" t="s">
        <v>524</v>
      </c>
      <c r="E525" s="172"/>
    </row>
    <row r="526">
      <c r="A526" s="53">
        <v>44196.0</v>
      </c>
      <c r="B526" s="54" t="s">
        <v>30</v>
      </c>
      <c r="C526" s="63" t="s">
        <v>180</v>
      </c>
      <c r="D526" s="63" t="s">
        <v>525</v>
      </c>
      <c r="E526" s="172"/>
    </row>
    <row r="527">
      <c r="A527" s="53">
        <v>44196.0</v>
      </c>
      <c r="B527" s="54" t="s">
        <v>30</v>
      </c>
      <c r="C527" s="63" t="s">
        <v>180</v>
      </c>
      <c r="D527" s="63" t="s">
        <v>528</v>
      </c>
      <c r="E527" s="172"/>
    </row>
    <row r="528">
      <c r="A528" s="53">
        <v>44196.0</v>
      </c>
      <c r="B528" s="54" t="s">
        <v>30</v>
      </c>
      <c r="C528" s="63" t="s">
        <v>180</v>
      </c>
      <c r="D528" s="63" t="s">
        <v>528</v>
      </c>
      <c r="E528" s="172"/>
    </row>
    <row r="529">
      <c r="A529" s="53">
        <v>44201.0</v>
      </c>
      <c r="B529" s="54" t="s">
        <v>22</v>
      </c>
      <c r="C529" s="63" t="s">
        <v>169</v>
      </c>
      <c r="D529" s="63" t="s">
        <v>525</v>
      </c>
      <c r="E529" s="172"/>
    </row>
    <row r="530">
      <c r="A530" s="53">
        <v>44201.0</v>
      </c>
      <c r="B530" s="54" t="s">
        <v>22</v>
      </c>
      <c r="C530" s="63" t="s">
        <v>169</v>
      </c>
      <c r="D530" s="63" t="s">
        <v>524</v>
      </c>
      <c r="E530" s="172"/>
    </row>
    <row r="531">
      <c r="A531" s="53">
        <v>44203.0</v>
      </c>
      <c r="B531" s="54" t="s">
        <v>22</v>
      </c>
      <c r="C531" s="63" t="s">
        <v>169</v>
      </c>
      <c r="D531" s="63" t="s">
        <v>525</v>
      </c>
      <c r="E531" s="172"/>
    </row>
    <row r="532">
      <c r="A532" s="53">
        <v>44208.0</v>
      </c>
      <c r="B532" s="54" t="s">
        <v>22</v>
      </c>
      <c r="C532" s="63" t="s">
        <v>169</v>
      </c>
      <c r="D532" s="63" t="s">
        <v>525</v>
      </c>
      <c r="E532" s="172"/>
    </row>
    <row r="533">
      <c r="A533" s="53">
        <v>44208.0</v>
      </c>
      <c r="B533" s="54" t="s">
        <v>22</v>
      </c>
      <c r="C533" s="63" t="s">
        <v>169</v>
      </c>
      <c r="D533" s="63" t="s">
        <v>524</v>
      </c>
      <c r="E533" s="172"/>
    </row>
    <row r="534">
      <c r="A534" s="53">
        <v>44208.0</v>
      </c>
      <c r="B534" s="54" t="s">
        <v>22</v>
      </c>
      <c r="C534" s="63" t="s">
        <v>169</v>
      </c>
      <c r="D534" s="63" t="s">
        <v>525</v>
      </c>
      <c r="E534" s="172"/>
    </row>
    <row r="535">
      <c r="A535" s="53">
        <v>44209.0</v>
      </c>
      <c r="B535" s="54" t="s">
        <v>22</v>
      </c>
      <c r="C535" s="63" t="s">
        <v>169</v>
      </c>
      <c r="D535" s="63" t="s">
        <v>526</v>
      </c>
      <c r="E535" s="172"/>
    </row>
    <row r="536">
      <c r="A536" s="53">
        <v>44210.0</v>
      </c>
      <c r="B536" s="54" t="s">
        <v>30</v>
      </c>
      <c r="C536" s="63" t="s">
        <v>169</v>
      </c>
      <c r="D536" s="63" t="s">
        <v>526</v>
      </c>
      <c r="E536" s="172"/>
    </row>
    <row r="537">
      <c r="A537" s="53">
        <v>44217.0</v>
      </c>
      <c r="B537" s="54" t="s">
        <v>30</v>
      </c>
      <c r="C537" s="63" t="s">
        <v>169</v>
      </c>
      <c r="D537" s="63" t="s">
        <v>524</v>
      </c>
      <c r="E537" s="172"/>
    </row>
    <row r="538">
      <c r="A538" s="53">
        <v>44217.0</v>
      </c>
      <c r="B538" s="54" t="s">
        <v>30</v>
      </c>
      <c r="C538" s="63" t="s">
        <v>180</v>
      </c>
      <c r="D538" s="63" t="s">
        <v>503</v>
      </c>
      <c r="E538" s="172"/>
    </row>
    <row r="539">
      <c r="A539" s="53">
        <v>44217.0</v>
      </c>
      <c r="B539" s="54" t="s">
        <v>30</v>
      </c>
      <c r="C539" s="63" t="s">
        <v>180</v>
      </c>
      <c r="D539" s="63" t="s">
        <v>503</v>
      </c>
      <c r="E539" s="172"/>
    </row>
    <row r="540">
      <c r="A540" s="53">
        <v>44224.0</v>
      </c>
      <c r="B540" s="54" t="s">
        <v>37</v>
      </c>
      <c r="C540" s="63" t="s">
        <v>169</v>
      </c>
      <c r="D540" s="63" t="s">
        <v>524</v>
      </c>
      <c r="E540" s="172"/>
    </row>
    <row r="541">
      <c r="A541" s="53">
        <v>44230.0</v>
      </c>
      <c r="B541" s="54" t="s">
        <v>37</v>
      </c>
      <c r="C541" s="63" t="s">
        <v>169</v>
      </c>
      <c r="D541" s="63" t="s">
        <v>524</v>
      </c>
      <c r="E541" s="172"/>
    </row>
    <row r="542">
      <c r="A542" s="53">
        <v>44231.0</v>
      </c>
      <c r="B542" s="54" t="s">
        <v>37</v>
      </c>
      <c r="C542" s="63" t="s">
        <v>180</v>
      </c>
      <c r="D542" s="63" t="s">
        <v>524</v>
      </c>
      <c r="E542" s="172"/>
    </row>
    <row r="543">
      <c r="A543" s="53">
        <v>44231.0</v>
      </c>
      <c r="B543" s="54" t="s">
        <v>37</v>
      </c>
      <c r="C543" s="63" t="s">
        <v>180</v>
      </c>
      <c r="D543" s="63" t="s">
        <v>526</v>
      </c>
      <c r="E543" s="172"/>
    </row>
    <row r="544">
      <c r="A544" s="53">
        <v>44231.0</v>
      </c>
      <c r="B544" s="54" t="s">
        <v>37</v>
      </c>
      <c r="C544" s="63" t="s">
        <v>180</v>
      </c>
      <c r="D544" s="63" t="s">
        <v>526</v>
      </c>
      <c r="E544" s="172"/>
    </row>
    <row r="545">
      <c r="A545" s="53">
        <v>44231.0</v>
      </c>
      <c r="B545" s="54" t="s">
        <v>37</v>
      </c>
      <c r="C545" s="63" t="s">
        <v>180</v>
      </c>
      <c r="D545" s="63" t="s">
        <v>526</v>
      </c>
      <c r="E545" s="172"/>
    </row>
    <row r="546">
      <c r="A546" s="53">
        <v>44231.0</v>
      </c>
      <c r="B546" s="54" t="s">
        <v>37</v>
      </c>
      <c r="C546" s="63" t="s">
        <v>180</v>
      </c>
      <c r="D546" s="63" t="s">
        <v>524</v>
      </c>
      <c r="E546" s="172"/>
    </row>
    <row r="547">
      <c r="A547" s="53">
        <v>44231.0</v>
      </c>
      <c r="B547" s="54" t="s">
        <v>37</v>
      </c>
      <c r="C547" s="63" t="s">
        <v>180</v>
      </c>
      <c r="D547" s="63" t="s">
        <v>526</v>
      </c>
      <c r="E547" s="172"/>
    </row>
    <row r="548">
      <c r="A548" s="53">
        <v>44251.0</v>
      </c>
      <c r="B548" s="54" t="s">
        <v>30</v>
      </c>
      <c r="C548" s="63" t="s">
        <v>169</v>
      </c>
      <c r="D548" s="63" t="s">
        <v>524</v>
      </c>
      <c r="E548" s="172"/>
    </row>
    <row r="549">
      <c r="A549" s="53">
        <v>44251.0</v>
      </c>
      <c r="B549" s="54" t="s">
        <v>30</v>
      </c>
      <c r="C549" s="63" t="s">
        <v>180</v>
      </c>
      <c r="D549" s="63" t="s">
        <v>524</v>
      </c>
      <c r="E549" s="172"/>
    </row>
    <row r="550">
      <c r="A550" s="53">
        <v>44265.0</v>
      </c>
      <c r="B550" s="54" t="s">
        <v>30</v>
      </c>
      <c r="C550" s="63" t="s">
        <v>169</v>
      </c>
      <c r="D550" s="63" t="s">
        <v>526</v>
      </c>
      <c r="E550" s="172"/>
    </row>
    <row r="551">
      <c r="A551" s="53">
        <v>44273.0</v>
      </c>
      <c r="B551" s="54" t="s">
        <v>30</v>
      </c>
      <c r="C551" s="63" t="s">
        <v>169</v>
      </c>
      <c r="D551" s="63" t="s">
        <v>524</v>
      </c>
      <c r="E551" s="172"/>
    </row>
    <row r="552">
      <c r="A552" s="53">
        <v>44273.0</v>
      </c>
      <c r="B552" s="54" t="s">
        <v>30</v>
      </c>
      <c r="C552" s="63" t="s">
        <v>180</v>
      </c>
      <c r="D552" s="63" t="s">
        <v>525</v>
      </c>
      <c r="E552" s="172"/>
    </row>
    <row r="553">
      <c r="A553" s="53">
        <v>44273.0</v>
      </c>
      <c r="B553" s="54" t="s">
        <v>22</v>
      </c>
      <c r="C553" s="63" t="s">
        <v>180</v>
      </c>
      <c r="D553" s="63" t="s">
        <v>524</v>
      </c>
      <c r="E553" s="172"/>
    </row>
    <row r="554">
      <c r="A554" s="53">
        <v>44278.0</v>
      </c>
      <c r="B554" s="54" t="s">
        <v>30</v>
      </c>
      <c r="C554" s="63" t="s">
        <v>169</v>
      </c>
      <c r="D554" s="63" t="s">
        <v>524</v>
      </c>
      <c r="E554" s="172"/>
    </row>
    <row r="555">
      <c r="A555" s="53">
        <v>44278.0</v>
      </c>
      <c r="B555" s="54" t="s">
        <v>30</v>
      </c>
      <c r="C555" s="63" t="s">
        <v>180</v>
      </c>
      <c r="D555" s="63" t="s">
        <v>524</v>
      </c>
      <c r="E555" s="172"/>
    </row>
    <row r="556">
      <c r="A556" s="53">
        <v>44278.0</v>
      </c>
      <c r="B556" s="54" t="s">
        <v>30</v>
      </c>
      <c r="C556" s="63" t="s">
        <v>180</v>
      </c>
      <c r="D556" s="63" t="s">
        <v>524</v>
      </c>
      <c r="E556" s="172"/>
    </row>
    <row r="557">
      <c r="A557" s="53">
        <v>44278.0</v>
      </c>
      <c r="B557" s="54" t="s">
        <v>30</v>
      </c>
      <c r="C557" s="63" t="s">
        <v>180</v>
      </c>
      <c r="D557" s="63" t="s">
        <v>524</v>
      </c>
      <c r="E557" s="172"/>
    </row>
    <row r="558">
      <c r="A558" s="53">
        <v>44280.0</v>
      </c>
      <c r="B558" s="54" t="s">
        <v>30</v>
      </c>
      <c r="C558" s="63" t="s">
        <v>169</v>
      </c>
      <c r="D558" s="63" t="s">
        <v>526</v>
      </c>
      <c r="E558" s="172"/>
    </row>
    <row r="559">
      <c r="A559" s="53">
        <v>44280.0</v>
      </c>
      <c r="B559" s="54" t="s">
        <v>30</v>
      </c>
      <c r="C559" s="63" t="s">
        <v>169</v>
      </c>
      <c r="D559" s="63" t="s">
        <v>525</v>
      </c>
      <c r="E559" s="172"/>
    </row>
    <row r="560">
      <c r="A560" s="53">
        <v>44286.0</v>
      </c>
      <c r="B560" s="54" t="s">
        <v>30</v>
      </c>
      <c r="C560" s="63" t="s">
        <v>169</v>
      </c>
      <c r="D560" s="63" t="s">
        <v>525</v>
      </c>
      <c r="E560" s="172"/>
    </row>
    <row r="561">
      <c r="A561" s="53">
        <v>44286.0</v>
      </c>
      <c r="B561" s="54" t="s">
        <v>30</v>
      </c>
      <c r="C561" s="63" t="s">
        <v>169</v>
      </c>
      <c r="D561" s="63" t="s">
        <v>524</v>
      </c>
      <c r="E561" s="172"/>
    </row>
    <row r="562">
      <c r="A562" s="53">
        <v>44286.0</v>
      </c>
      <c r="B562" s="54" t="s">
        <v>30</v>
      </c>
      <c r="C562" s="63" t="s">
        <v>180</v>
      </c>
      <c r="D562" s="63" t="s">
        <v>526</v>
      </c>
      <c r="E562" s="172"/>
    </row>
    <row r="563">
      <c r="A563" s="53">
        <v>44286.0</v>
      </c>
      <c r="B563" s="54" t="s">
        <v>30</v>
      </c>
      <c r="C563" s="63" t="s">
        <v>180</v>
      </c>
      <c r="D563" s="63" t="s">
        <v>524</v>
      </c>
      <c r="E563" s="172"/>
    </row>
    <row r="564">
      <c r="A564" s="53">
        <v>44286.0</v>
      </c>
      <c r="B564" s="54" t="s">
        <v>30</v>
      </c>
      <c r="C564" s="63" t="s">
        <v>180</v>
      </c>
      <c r="D564" s="63" t="s">
        <v>524</v>
      </c>
      <c r="E564" s="172"/>
    </row>
    <row r="565">
      <c r="A565" s="53">
        <v>44287.0</v>
      </c>
      <c r="B565" s="54" t="s">
        <v>30</v>
      </c>
      <c r="C565" s="63" t="s">
        <v>169</v>
      </c>
      <c r="D565" s="63" t="s">
        <v>524</v>
      </c>
      <c r="E565" s="172"/>
    </row>
    <row r="566">
      <c r="A566" s="53">
        <v>44287.0</v>
      </c>
      <c r="B566" s="54" t="s">
        <v>30</v>
      </c>
      <c r="C566" s="63" t="s">
        <v>180</v>
      </c>
      <c r="D566" s="63" t="s">
        <v>524</v>
      </c>
      <c r="E566" s="172"/>
    </row>
    <row r="567">
      <c r="A567" s="53">
        <v>44287.0</v>
      </c>
      <c r="B567" s="54" t="s">
        <v>30</v>
      </c>
      <c r="C567" s="63" t="s">
        <v>180</v>
      </c>
      <c r="D567" s="63" t="s">
        <v>524</v>
      </c>
      <c r="E567" s="172"/>
    </row>
    <row r="568">
      <c r="A568" s="53">
        <v>44292.0</v>
      </c>
      <c r="B568" s="54" t="s">
        <v>22</v>
      </c>
      <c r="C568" s="63" t="s">
        <v>169</v>
      </c>
      <c r="D568" s="63" t="s">
        <v>526</v>
      </c>
      <c r="E568" s="172"/>
    </row>
    <row r="569">
      <c r="A569" s="53">
        <v>44292.0</v>
      </c>
      <c r="B569" s="54" t="s">
        <v>22</v>
      </c>
      <c r="C569" s="63" t="s">
        <v>169</v>
      </c>
      <c r="D569" s="63" t="s">
        <v>524</v>
      </c>
      <c r="E569" s="172"/>
    </row>
    <row r="570">
      <c r="A570" s="53">
        <v>44292.0</v>
      </c>
      <c r="B570" s="54" t="s">
        <v>22</v>
      </c>
      <c r="C570" s="63" t="s">
        <v>169</v>
      </c>
      <c r="D570" s="63" t="s">
        <v>526</v>
      </c>
      <c r="E570" s="172"/>
    </row>
    <row r="571">
      <c r="A571" s="53">
        <v>44293.0</v>
      </c>
      <c r="B571" s="54" t="s">
        <v>22</v>
      </c>
      <c r="C571" s="63" t="s">
        <v>169</v>
      </c>
      <c r="D571" s="63" t="s">
        <v>524</v>
      </c>
      <c r="E571" s="172"/>
    </row>
    <row r="572">
      <c r="A572" s="53">
        <v>44293.0</v>
      </c>
      <c r="B572" s="54" t="s">
        <v>22</v>
      </c>
      <c r="C572" s="63" t="s">
        <v>169</v>
      </c>
      <c r="D572" s="63" t="s">
        <v>524</v>
      </c>
      <c r="E572" s="172"/>
    </row>
    <row r="573">
      <c r="A573" s="53">
        <v>44294.0</v>
      </c>
      <c r="B573" s="54" t="s">
        <v>22</v>
      </c>
      <c r="C573" s="63" t="s">
        <v>169</v>
      </c>
      <c r="D573" s="63" t="s">
        <v>524</v>
      </c>
      <c r="E573" s="172"/>
    </row>
    <row r="574">
      <c r="A574" s="53">
        <v>44299.0</v>
      </c>
      <c r="B574" s="54" t="s">
        <v>22</v>
      </c>
      <c r="C574" s="63" t="s">
        <v>169</v>
      </c>
      <c r="D574" s="63" t="s">
        <v>526</v>
      </c>
      <c r="E574" s="172"/>
    </row>
    <row r="575">
      <c r="A575" s="53">
        <v>44300.0</v>
      </c>
      <c r="B575" s="54" t="s">
        <v>22</v>
      </c>
      <c r="C575" s="63" t="s">
        <v>169</v>
      </c>
      <c r="D575" s="63" t="s">
        <v>503</v>
      </c>
      <c r="E575" s="172"/>
    </row>
    <row r="576">
      <c r="A576" s="53">
        <v>44300.0</v>
      </c>
      <c r="B576" s="54" t="s">
        <v>22</v>
      </c>
      <c r="C576" s="63" t="s">
        <v>169</v>
      </c>
      <c r="D576" s="63" t="s">
        <v>503</v>
      </c>
      <c r="E576" s="172"/>
    </row>
    <row r="577">
      <c r="A577" s="53">
        <v>44300.0</v>
      </c>
      <c r="B577" s="54" t="s">
        <v>22</v>
      </c>
      <c r="C577" s="63" t="s">
        <v>169</v>
      </c>
      <c r="D577" s="63" t="s">
        <v>525</v>
      </c>
      <c r="E577" s="172"/>
    </row>
    <row r="578">
      <c r="A578" s="53">
        <v>44300.0</v>
      </c>
      <c r="B578" s="54" t="s">
        <v>22</v>
      </c>
      <c r="C578" s="63" t="s">
        <v>169</v>
      </c>
      <c r="D578" s="63" t="s">
        <v>524</v>
      </c>
      <c r="E578" s="172"/>
    </row>
    <row r="579">
      <c r="A579" s="53">
        <v>44301.0</v>
      </c>
      <c r="B579" s="54" t="s">
        <v>22</v>
      </c>
      <c r="C579" s="63" t="s">
        <v>169</v>
      </c>
      <c r="D579" s="63" t="s">
        <v>525</v>
      </c>
      <c r="E579" s="172"/>
    </row>
    <row r="580">
      <c r="A580" s="53">
        <v>44306.0</v>
      </c>
      <c r="B580" s="54" t="s">
        <v>22</v>
      </c>
      <c r="C580" s="63" t="s">
        <v>169</v>
      </c>
      <c r="D580" s="63" t="s">
        <v>524</v>
      </c>
      <c r="E580" s="172"/>
    </row>
    <row r="581">
      <c r="A581" s="53">
        <v>44307.0</v>
      </c>
      <c r="B581" s="54" t="s">
        <v>22</v>
      </c>
      <c r="C581" s="63" t="s">
        <v>169</v>
      </c>
      <c r="D581" s="63" t="s">
        <v>524</v>
      </c>
      <c r="E581" s="172"/>
    </row>
    <row r="582">
      <c r="A582" s="53">
        <v>44307.0</v>
      </c>
      <c r="B582" s="54" t="s">
        <v>22</v>
      </c>
      <c r="C582" s="63" t="s">
        <v>180</v>
      </c>
      <c r="D582" s="63" t="s">
        <v>525</v>
      </c>
      <c r="E582" s="172"/>
    </row>
    <row r="583">
      <c r="A583" s="53">
        <v>44307.0</v>
      </c>
      <c r="B583" s="54" t="s">
        <v>22</v>
      </c>
      <c r="C583" s="63" t="s">
        <v>180</v>
      </c>
      <c r="D583" s="63" t="s">
        <v>525</v>
      </c>
      <c r="E583" s="172"/>
    </row>
    <row r="584">
      <c r="A584" s="53">
        <v>44308.0</v>
      </c>
      <c r="B584" s="54" t="s">
        <v>22</v>
      </c>
      <c r="C584" s="63" t="s">
        <v>180</v>
      </c>
      <c r="D584" s="63" t="s">
        <v>524</v>
      </c>
      <c r="E584" s="172"/>
    </row>
    <row r="585">
      <c r="A585" s="53">
        <v>44308.0</v>
      </c>
      <c r="B585" s="54" t="s">
        <v>22</v>
      </c>
      <c r="C585" s="63" t="s">
        <v>180</v>
      </c>
      <c r="D585" s="63" t="s">
        <v>524</v>
      </c>
      <c r="E585" s="172"/>
    </row>
    <row r="586">
      <c r="A586" s="53">
        <v>44308.0</v>
      </c>
      <c r="B586" s="54" t="s">
        <v>22</v>
      </c>
      <c r="C586" s="63" t="s">
        <v>180</v>
      </c>
      <c r="D586" s="63" t="s">
        <v>524</v>
      </c>
      <c r="E586" s="172"/>
    </row>
    <row r="587">
      <c r="A587" s="53">
        <v>44308.0</v>
      </c>
      <c r="B587" s="54" t="s">
        <v>22</v>
      </c>
      <c r="C587" s="63" t="s">
        <v>180</v>
      </c>
      <c r="D587" s="63" t="s">
        <v>524</v>
      </c>
      <c r="E587" s="172"/>
    </row>
    <row r="588">
      <c r="A588" s="53">
        <v>44308.0</v>
      </c>
      <c r="B588" s="54" t="s">
        <v>22</v>
      </c>
      <c r="C588" s="63" t="s">
        <v>180</v>
      </c>
      <c r="D588" s="63" t="s">
        <v>524</v>
      </c>
      <c r="E588" s="172"/>
    </row>
    <row r="589">
      <c r="A589" s="53">
        <v>44320.0</v>
      </c>
      <c r="B589" s="54" t="s">
        <v>30</v>
      </c>
      <c r="C589" s="63" t="s">
        <v>169</v>
      </c>
      <c r="D589" s="63" t="s">
        <v>526</v>
      </c>
      <c r="E589" s="172"/>
    </row>
    <row r="590">
      <c r="A590" s="53">
        <v>44320.0</v>
      </c>
      <c r="B590" s="54" t="s">
        <v>30</v>
      </c>
      <c r="C590" s="63" t="s">
        <v>169</v>
      </c>
      <c r="D590" s="63" t="s">
        <v>526</v>
      </c>
      <c r="E590" s="172"/>
    </row>
    <row r="591">
      <c r="A591" s="53">
        <v>44320.0</v>
      </c>
      <c r="B591" s="54" t="s">
        <v>30</v>
      </c>
      <c r="C591" s="63" t="s">
        <v>169</v>
      </c>
      <c r="D591" s="63" t="s">
        <v>524</v>
      </c>
      <c r="E591" s="172"/>
    </row>
    <row r="592">
      <c r="A592" s="53">
        <v>44320.0</v>
      </c>
      <c r="B592" s="54" t="s">
        <v>30</v>
      </c>
      <c r="C592" s="63" t="s">
        <v>169</v>
      </c>
      <c r="D592" s="63" t="s">
        <v>526</v>
      </c>
      <c r="E592" s="172"/>
    </row>
    <row r="593">
      <c r="A593" s="53">
        <v>44321.0</v>
      </c>
      <c r="B593" s="54" t="s">
        <v>30</v>
      </c>
      <c r="C593" s="63" t="s">
        <v>169</v>
      </c>
      <c r="D593" s="63" t="s">
        <v>524</v>
      </c>
      <c r="E593" s="172"/>
    </row>
    <row r="594">
      <c r="A594" s="53">
        <v>44321.0</v>
      </c>
      <c r="B594" s="54" t="s">
        <v>30</v>
      </c>
      <c r="C594" s="63" t="s">
        <v>169</v>
      </c>
      <c r="D594" s="63" t="s">
        <v>530</v>
      </c>
      <c r="E594" s="172"/>
    </row>
    <row r="595">
      <c r="A595" s="53">
        <v>44327.0</v>
      </c>
      <c r="B595" s="54" t="s">
        <v>30</v>
      </c>
      <c r="C595" s="63" t="s">
        <v>169</v>
      </c>
      <c r="D595" s="63" t="s">
        <v>525</v>
      </c>
      <c r="E595" s="172"/>
    </row>
    <row r="596">
      <c r="A596" s="53">
        <v>44327.0</v>
      </c>
      <c r="B596" s="54" t="s">
        <v>30</v>
      </c>
      <c r="C596" s="63" t="s">
        <v>169</v>
      </c>
      <c r="D596" s="63" t="s">
        <v>525</v>
      </c>
      <c r="E596" s="172"/>
    </row>
    <row r="597">
      <c r="A597" s="53">
        <v>44327.0</v>
      </c>
      <c r="B597" s="54" t="s">
        <v>30</v>
      </c>
      <c r="C597" s="63" t="s">
        <v>169</v>
      </c>
      <c r="D597" s="63" t="s">
        <v>524</v>
      </c>
      <c r="E597" s="172"/>
    </row>
    <row r="598">
      <c r="A598" s="53">
        <v>44328.0</v>
      </c>
      <c r="B598" s="54" t="s">
        <v>30</v>
      </c>
      <c r="C598" s="63" t="s">
        <v>169</v>
      </c>
      <c r="D598" s="63" t="s">
        <v>524</v>
      </c>
      <c r="E598" s="172"/>
    </row>
    <row r="599">
      <c r="A599" s="53">
        <v>44183.0</v>
      </c>
      <c r="B599" s="54" t="s">
        <v>22</v>
      </c>
      <c r="C599" s="63" t="s">
        <v>169</v>
      </c>
      <c r="D599" s="63" t="s">
        <v>524</v>
      </c>
      <c r="E599" s="172"/>
    </row>
    <row r="600">
      <c r="A600" s="53">
        <v>44183.0</v>
      </c>
      <c r="B600" s="54" t="s">
        <v>30</v>
      </c>
      <c r="C600" s="63" t="s">
        <v>169</v>
      </c>
      <c r="D600" s="63" t="s">
        <v>525</v>
      </c>
      <c r="E600" s="172"/>
    </row>
    <row r="601">
      <c r="A601" s="53">
        <v>44183.0</v>
      </c>
      <c r="B601" s="54" t="s">
        <v>30</v>
      </c>
      <c r="C601" s="63" t="s">
        <v>169</v>
      </c>
      <c r="D601" s="63" t="s">
        <v>524</v>
      </c>
      <c r="E601" s="172"/>
    </row>
    <row r="602">
      <c r="A602" s="53">
        <v>44183.0</v>
      </c>
      <c r="B602" s="54" t="s">
        <v>30</v>
      </c>
      <c r="C602" s="63" t="s">
        <v>169</v>
      </c>
      <c r="D602" s="63" t="s">
        <v>524</v>
      </c>
      <c r="E602" s="172"/>
    </row>
    <row r="603">
      <c r="A603" s="53">
        <v>44183.0</v>
      </c>
      <c r="B603" s="54" t="s">
        <v>30</v>
      </c>
      <c r="C603" s="63" t="s">
        <v>169</v>
      </c>
      <c r="D603" s="63" t="s">
        <v>524</v>
      </c>
      <c r="E603" s="172"/>
    </row>
    <row r="604">
      <c r="A604" s="53">
        <v>44184.0</v>
      </c>
      <c r="B604" s="54" t="s">
        <v>30</v>
      </c>
      <c r="C604" s="63" t="s">
        <v>169</v>
      </c>
      <c r="D604" s="63" t="s">
        <v>524</v>
      </c>
      <c r="E604" s="172"/>
    </row>
    <row r="605">
      <c r="A605" s="53">
        <v>44184.0</v>
      </c>
      <c r="B605" s="54" t="s">
        <v>30</v>
      </c>
      <c r="C605" s="63" t="s">
        <v>169</v>
      </c>
      <c r="D605" s="63" t="s">
        <v>524</v>
      </c>
      <c r="E605" s="172"/>
    </row>
    <row r="606">
      <c r="A606" s="53">
        <v>44184.0</v>
      </c>
      <c r="B606" s="54" t="s">
        <v>30</v>
      </c>
      <c r="C606" s="63" t="s">
        <v>169</v>
      </c>
      <c r="D606" s="63" t="s">
        <v>524</v>
      </c>
      <c r="E606" s="172"/>
    </row>
    <row r="607">
      <c r="A607" s="53">
        <v>44184.0</v>
      </c>
      <c r="B607" s="54" t="s">
        <v>30</v>
      </c>
      <c r="C607" s="63" t="s">
        <v>169</v>
      </c>
      <c r="D607" s="63" t="s">
        <v>524</v>
      </c>
      <c r="E607" s="172"/>
    </row>
    <row r="608">
      <c r="A608" s="53">
        <v>44184.0</v>
      </c>
      <c r="B608" s="54" t="s">
        <v>30</v>
      </c>
      <c r="C608" s="63" t="s">
        <v>169</v>
      </c>
      <c r="D608" s="63" t="s">
        <v>524</v>
      </c>
      <c r="E608" s="172"/>
    </row>
    <row r="609">
      <c r="A609" s="53">
        <v>44184.0</v>
      </c>
      <c r="B609" s="54" t="s">
        <v>30</v>
      </c>
      <c r="C609" s="63" t="s">
        <v>169</v>
      </c>
      <c r="D609" s="63" t="s">
        <v>526</v>
      </c>
      <c r="E609" s="172"/>
    </row>
    <row r="610">
      <c r="A610" s="53">
        <v>44185.0</v>
      </c>
      <c r="B610" s="54" t="s">
        <v>30</v>
      </c>
      <c r="C610" s="63" t="s">
        <v>169</v>
      </c>
      <c r="D610" s="63" t="s">
        <v>524</v>
      </c>
      <c r="E610" s="172"/>
    </row>
    <row r="611">
      <c r="A611" s="53">
        <v>44185.0</v>
      </c>
      <c r="B611" s="54" t="s">
        <v>30</v>
      </c>
      <c r="C611" s="63" t="s">
        <v>169</v>
      </c>
      <c r="D611" s="63" t="s">
        <v>524</v>
      </c>
      <c r="E611" s="172"/>
    </row>
    <row r="612">
      <c r="A612" s="53">
        <v>44185.0</v>
      </c>
      <c r="B612" s="54" t="s">
        <v>30</v>
      </c>
      <c r="C612" s="63" t="s">
        <v>169</v>
      </c>
      <c r="D612" s="63" t="s">
        <v>524</v>
      </c>
      <c r="E612" s="172"/>
    </row>
    <row r="613">
      <c r="A613" s="53">
        <v>44185.0</v>
      </c>
      <c r="B613" s="54" t="s">
        <v>30</v>
      </c>
      <c r="C613" s="63" t="s">
        <v>169</v>
      </c>
      <c r="D613" s="63" t="s">
        <v>524</v>
      </c>
      <c r="E613" s="172"/>
    </row>
    <row r="614">
      <c r="A614" s="53">
        <v>44185.0</v>
      </c>
      <c r="B614" s="54" t="s">
        <v>30</v>
      </c>
      <c r="C614" s="63" t="s">
        <v>169</v>
      </c>
      <c r="D614" s="63" t="s">
        <v>524</v>
      </c>
      <c r="E614" s="172"/>
    </row>
    <row r="615">
      <c r="A615" s="53">
        <v>44186.0</v>
      </c>
      <c r="B615" s="54" t="s">
        <v>30</v>
      </c>
      <c r="C615" s="63" t="s">
        <v>169</v>
      </c>
      <c r="D615" s="63" t="s">
        <v>524</v>
      </c>
      <c r="E615" s="172"/>
    </row>
    <row r="616">
      <c r="A616" s="53">
        <v>44186.0</v>
      </c>
      <c r="B616" s="54" t="s">
        <v>30</v>
      </c>
      <c r="C616" s="63" t="s">
        <v>169</v>
      </c>
      <c r="D616" s="63" t="s">
        <v>524</v>
      </c>
      <c r="E616" s="172"/>
    </row>
    <row r="617">
      <c r="A617" s="53">
        <v>44186.0</v>
      </c>
      <c r="B617" s="54" t="s">
        <v>30</v>
      </c>
      <c r="C617" s="63" t="s">
        <v>169</v>
      </c>
      <c r="D617" s="63" t="s">
        <v>524</v>
      </c>
      <c r="E617" s="172"/>
    </row>
    <row r="618">
      <c r="A618" s="53">
        <v>44186.0</v>
      </c>
      <c r="B618" s="54" t="s">
        <v>22</v>
      </c>
      <c r="C618" s="63" t="s">
        <v>169</v>
      </c>
      <c r="D618" s="55" t="s">
        <v>25</v>
      </c>
      <c r="E618" s="172"/>
    </row>
    <row r="619">
      <c r="A619" s="53">
        <v>44186.0</v>
      </c>
      <c r="B619" s="54" t="s">
        <v>22</v>
      </c>
      <c r="C619" s="63" t="s">
        <v>169</v>
      </c>
      <c r="D619" s="63" t="s">
        <v>524</v>
      </c>
      <c r="E619" s="172"/>
    </row>
    <row r="620">
      <c r="A620" s="53">
        <v>44187.0</v>
      </c>
      <c r="B620" s="54" t="s">
        <v>22</v>
      </c>
      <c r="C620" s="63" t="s">
        <v>169</v>
      </c>
      <c r="D620" s="63" t="s">
        <v>524</v>
      </c>
      <c r="E620" s="172"/>
    </row>
    <row r="621">
      <c r="A621" s="53">
        <v>44187.0</v>
      </c>
      <c r="B621" s="54" t="s">
        <v>22</v>
      </c>
      <c r="C621" s="63" t="s">
        <v>169</v>
      </c>
      <c r="D621" s="63" t="s">
        <v>524</v>
      </c>
      <c r="E621" s="172"/>
    </row>
    <row r="622">
      <c r="A622" s="53">
        <v>44187.0</v>
      </c>
      <c r="B622" s="54" t="s">
        <v>22</v>
      </c>
      <c r="C622" s="63" t="s">
        <v>169</v>
      </c>
      <c r="D622" s="63" t="s">
        <v>524</v>
      </c>
      <c r="E622" s="172"/>
    </row>
    <row r="623">
      <c r="A623" s="173">
        <v>44191.0</v>
      </c>
      <c r="B623" s="54" t="s">
        <v>22</v>
      </c>
      <c r="C623" s="63" t="s">
        <v>169</v>
      </c>
      <c r="D623" s="63" t="s">
        <v>524</v>
      </c>
      <c r="E623" s="172"/>
    </row>
    <row r="624">
      <c r="A624" s="53">
        <v>44191.0</v>
      </c>
      <c r="B624" s="54" t="s">
        <v>22</v>
      </c>
      <c r="C624" s="63" t="s">
        <v>169</v>
      </c>
      <c r="D624" s="55" t="s">
        <v>25</v>
      </c>
      <c r="E624" s="172"/>
    </row>
    <row r="625">
      <c r="A625" s="53">
        <v>44191.0</v>
      </c>
      <c r="B625" s="54" t="s">
        <v>22</v>
      </c>
      <c r="C625" s="63" t="s">
        <v>169</v>
      </c>
      <c r="D625" s="63" t="s">
        <v>524</v>
      </c>
      <c r="E625" s="172"/>
    </row>
    <row r="626">
      <c r="A626" s="53">
        <v>44191.0</v>
      </c>
      <c r="B626" s="54" t="s">
        <v>22</v>
      </c>
      <c r="C626" s="63" t="s">
        <v>169</v>
      </c>
      <c r="D626" s="55" t="s">
        <v>25</v>
      </c>
      <c r="E626" s="172"/>
    </row>
    <row r="627">
      <c r="A627" s="53">
        <v>44191.0</v>
      </c>
      <c r="B627" s="54" t="s">
        <v>22</v>
      </c>
      <c r="C627" s="63" t="s">
        <v>169</v>
      </c>
      <c r="D627" s="63" t="s">
        <v>524</v>
      </c>
      <c r="E627" s="172"/>
    </row>
    <row r="628">
      <c r="A628" s="53">
        <v>44192.0</v>
      </c>
      <c r="B628" s="54" t="s">
        <v>22</v>
      </c>
      <c r="C628" s="63" t="s">
        <v>169</v>
      </c>
      <c r="D628" s="55" t="s">
        <v>25</v>
      </c>
      <c r="E628" s="172"/>
    </row>
    <row r="629">
      <c r="A629" s="53">
        <v>44192.0</v>
      </c>
      <c r="B629" s="54" t="s">
        <v>22</v>
      </c>
      <c r="C629" s="63" t="s">
        <v>169</v>
      </c>
      <c r="D629" s="63" t="s">
        <v>524</v>
      </c>
      <c r="E629" s="172"/>
    </row>
    <row r="630">
      <c r="A630" s="17">
        <v>44192.0</v>
      </c>
      <c r="B630" s="54" t="s">
        <v>22</v>
      </c>
      <c r="C630" s="63" t="s">
        <v>169</v>
      </c>
      <c r="D630" s="63" t="s">
        <v>525</v>
      </c>
      <c r="E630" s="172"/>
    </row>
    <row r="631">
      <c r="A631" s="53">
        <v>44192.0</v>
      </c>
      <c r="B631" s="54" t="s">
        <v>30</v>
      </c>
      <c r="C631" s="63" t="s">
        <v>169</v>
      </c>
      <c r="D631" s="63" t="s">
        <v>524</v>
      </c>
      <c r="E631" s="172"/>
    </row>
    <row r="632">
      <c r="A632" s="53">
        <v>44192.0</v>
      </c>
      <c r="B632" s="54" t="s">
        <v>30</v>
      </c>
      <c r="C632" s="63" t="s">
        <v>169</v>
      </c>
      <c r="D632" s="63" t="s">
        <v>529</v>
      </c>
      <c r="E632" s="172"/>
    </row>
    <row r="633">
      <c r="A633" s="53">
        <v>44193.0</v>
      </c>
      <c r="B633" s="54" t="s">
        <v>30</v>
      </c>
      <c r="C633" s="63" t="s">
        <v>169</v>
      </c>
      <c r="D633" s="63" t="s">
        <v>524</v>
      </c>
      <c r="E633" s="172"/>
    </row>
    <row r="634">
      <c r="A634" s="53">
        <v>44193.0</v>
      </c>
      <c r="B634" s="54" t="s">
        <v>30</v>
      </c>
      <c r="C634" s="63" t="s">
        <v>169</v>
      </c>
      <c r="D634" s="63" t="s">
        <v>524</v>
      </c>
      <c r="E634" s="172"/>
    </row>
    <row r="635">
      <c r="A635" s="53">
        <v>44193.0</v>
      </c>
      <c r="B635" s="54" t="s">
        <v>22</v>
      </c>
      <c r="C635" s="63" t="s">
        <v>169</v>
      </c>
      <c r="D635" s="63" t="s">
        <v>524</v>
      </c>
      <c r="E635" s="172"/>
    </row>
    <row r="636">
      <c r="A636" s="53">
        <v>44198.0</v>
      </c>
      <c r="B636" s="54" t="s">
        <v>22</v>
      </c>
      <c r="C636" s="63" t="s">
        <v>169</v>
      </c>
      <c r="D636" s="63" t="s">
        <v>529</v>
      </c>
      <c r="E636" s="172"/>
    </row>
    <row r="637">
      <c r="A637" s="53">
        <v>44198.0</v>
      </c>
      <c r="B637" s="54" t="s">
        <v>22</v>
      </c>
      <c r="C637" s="63" t="s">
        <v>169</v>
      </c>
      <c r="D637" s="63" t="s">
        <v>525</v>
      </c>
      <c r="E637" s="172"/>
    </row>
    <row r="638">
      <c r="A638" s="53">
        <v>44198.0</v>
      </c>
      <c r="B638" s="54" t="s">
        <v>22</v>
      </c>
      <c r="C638" s="63" t="s">
        <v>169</v>
      </c>
      <c r="D638" s="63" t="s">
        <v>524</v>
      </c>
      <c r="E638" s="172"/>
    </row>
    <row r="639">
      <c r="A639" s="53">
        <v>44198.0</v>
      </c>
      <c r="B639" s="54" t="s">
        <v>22</v>
      </c>
      <c r="C639" s="63" t="s">
        <v>169</v>
      </c>
      <c r="D639" s="63" t="s">
        <v>524</v>
      </c>
      <c r="E639" s="172"/>
    </row>
    <row r="640">
      <c r="A640" s="53">
        <v>44199.0</v>
      </c>
      <c r="B640" s="54" t="s">
        <v>22</v>
      </c>
      <c r="C640" s="63" t="s">
        <v>169</v>
      </c>
      <c r="D640" s="63" t="s">
        <v>524</v>
      </c>
      <c r="E640" s="172"/>
    </row>
    <row r="641">
      <c r="A641" s="53">
        <v>44199.0</v>
      </c>
      <c r="B641" s="54" t="s">
        <v>30</v>
      </c>
      <c r="C641" s="63" t="s">
        <v>169</v>
      </c>
      <c r="D641" s="63" t="s">
        <v>524</v>
      </c>
      <c r="E641" s="172"/>
    </row>
    <row r="642">
      <c r="A642" s="53">
        <v>44199.0</v>
      </c>
      <c r="B642" s="54" t="s">
        <v>30</v>
      </c>
      <c r="C642" s="63" t="s">
        <v>169</v>
      </c>
      <c r="D642" s="63" t="s">
        <v>524</v>
      </c>
      <c r="E642" s="172"/>
    </row>
    <row r="643">
      <c r="A643" s="53">
        <v>44199.0</v>
      </c>
      <c r="B643" s="54" t="s">
        <v>30</v>
      </c>
      <c r="C643" s="63" t="s">
        <v>169</v>
      </c>
      <c r="D643" s="63" t="s">
        <v>524</v>
      </c>
      <c r="E643" s="172"/>
    </row>
    <row r="644">
      <c r="A644" s="53">
        <v>44199.0</v>
      </c>
      <c r="B644" s="54" t="s">
        <v>30</v>
      </c>
      <c r="C644" s="63" t="s">
        <v>169</v>
      </c>
      <c r="D644" s="63" t="s">
        <v>524</v>
      </c>
      <c r="E644" s="172"/>
    </row>
    <row r="645">
      <c r="A645" s="53">
        <v>44200.0</v>
      </c>
      <c r="B645" s="54" t="s">
        <v>30</v>
      </c>
      <c r="C645" s="63" t="s">
        <v>169</v>
      </c>
      <c r="D645" s="63" t="s">
        <v>524</v>
      </c>
      <c r="E645" s="172"/>
    </row>
    <row r="646">
      <c r="A646" s="53">
        <v>44200.0</v>
      </c>
      <c r="B646" s="54" t="s">
        <v>30</v>
      </c>
      <c r="C646" s="63" t="s">
        <v>169</v>
      </c>
      <c r="D646" s="63" t="s">
        <v>524</v>
      </c>
      <c r="E646" s="172"/>
    </row>
    <row r="647">
      <c r="A647" s="53">
        <v>44200.0</v>
      </c>
      <c r="B647" s="54" t="s">
        <v>30</v>
      </c>
      <c r="C647" s="63" t="s">
        <v>169</v>
      </c>
      <c r="D647" s="63" t="s">
        <v>526</v>
      </c>
      <c r="E647" s="172"/>
    </row>
    <row r="648">
      <c r="A648" s="53">
        <v>44200.0</v>
      </c>
      <c r="B648" s="54" t="s">
        <v>22</v>
      </c>
      <c r="C648" s="63" t="s">
        <v>169</v>
      </c>
      <c r="D648" s="63" t="s">
        <v>524</v>
      </c>
      <c r="E648" s="172"/>
    </row>
    <row r="649">
      <c r="A649" s="53">
        <v>44201.0</v>
      </c>
      <c r="B649" s="54" t="s">
        <v>22</v>
      </c>
      <c r="C649" s="63" t="s">
        <v>169</v>
      </c>
      <c r="D649" s="63" t="s">
        <v>524</v>
      </c>
      <c r="E649" s="172"/>
    </row>
    <row r="650">
      <c r="A650" s="53">
        <v>44201.0</v>
      </c>
      <c r="B650" s="54" t="s">
        <v>22</v>
      </c>
      <c r="C650" s="63" t="s">
        <v>169</v>
      </c>
      <c r="D650" s="63" t="s">
        <v>524</v>
      </c>
      <c r="E650" s="172"/>
    </row>
    <row r="651">
      <c r="A651" s="53">
        <v>44204.0</v>
      </c>
      <c r="B651" s="54" t="s">
        <v>22</v>
      </c>
      <c r="C651" s="63" t="s">
        <v>169</v>
      </c>
      <c r="D651" s="63" t="s">
        <v>529</v>
      </c>
      <c r="E651" s="172"/>
    </row>
    <row r="652">
      <c r="A652" s="53">
        <v>44204.0</v>
      </c>
      <c r="B652" s="54" t="s">
        <v>22</v>
      </c>
      <c r="C652" s="63" t="s">
        <v>169</v>
      </c>
      <c r="D652" s="63" t="s">
        <v>526</v>
      </c>
      <c r="E652" s="172"/>
    </row>
    <row r="653">
      <c r="A653" s="53">
        <v>44204.0</v>
      </c>
      <c r="B653" s="54" t="s">
        <v>22</v>
      </c>
      <c r="C653" s="63" t="s">
        <v>169</v>
      </c>
      <c r="D653" s="63" t="s">
        <v>524</v>
      </c>
      <c r="E653" s="172"/>
    </row>
    <row r="654">
      <c r="A654" s="17">
        <v>44204.0</v>
      </c>
      <c r="B654" s="54" t="s">
        <v>22</v>
      </c>
      <c r="C654" s="63" t="s">
        <v>169</v>
      </c>
      <c r="D654" s="63" t="s">
        <v>524</v>
      </c>
      <c r="E654" s="172"/>
    </row>
    <row r="655">
      <c r="A655" s="53">
        <v>44204.0</v>
      </c>
      <c r="B655" s="54" t="s">
        <v>22</v>
      </c>
      <c r="C655" s="63" t="s">
        <v>169</v>
      </c>
      <c r="D655" s="63" t="s">
        <v>525</v>
      </c>
      <c r="E655" s="172"/>
    </row>
    <row r="656">
      <c r="A656" s="53">
        <v>44205.0</v>
      </c>
      <c r="B656" s="54" t="s">
        <v>22</v>
      </c>
      <c r="C656" s="63" t="s">
        <v>169</v>
      </c>
      <c r="D656" s="63" t="s">
        <v>524</v>
      </c>
      <c r="E656" s="172"/>
    </row>
    <row r="657">
      <c r="A657" s="53">
        <v>44205.0</v>
      </c>
      <c r="B657" s="54" t="s">
        <v>22</v>
      </c>
      <c r="C657" s="63" t="s">
        <v>169</v>
      </c>
      <c r="D657" s="63" t="s">
        <v>524</v>
      </c>
      <c r="E657" s="172"/>
    </row>
    <row r="658">
      <c r="A658" s="53">
        <v>44205.0</v>
      </c>
      <c r="B658" s="54" t="s">
        <v>22</v>
      </c>
      <c r="C658" s="63" t="s">
        <v>169</v>
      </c>
      <c r="D658" s="63" t="s">
        <v>524</v>
      </c>
      <c r="E658" s="172"/>
    </row>
    <row r="659">
      <c r="A659" s="17">
        <v>44205.0</v>
      </c>
      <c r="B659" s="54" t="s">
        <v>30</v>
      </c>
      <c r="C659" s="63" t="s">
        <v>169</v>
      </c>
      <c r="D659" s="63" t="s">
        <v>524</v>
      </c>
      <c r="E659" s="172"/>
    </row>
    <row r="660">
      <c r="A660" s="17">
        <v>44206.0</v>
      </c>
      <c r="B660" s="54" t="s">
        <v>30</v>
      </c>
      <c r="C660" s="63" t="s">
        <v>169</v>
      </c>
      <c r="D660" s="63" t="s">
        <v>524</v>
      </c>
      <c r="E660" s="172"/>
    </row>
    <row r="661">
      <c r="A661" s="53">
        <v>44206.0</v>
      </c>
      <c r="B661" s="54" t="s">
        <v>30</v>
      </c>
      <c r="C661" s="63" t="s">
        <v>169</v>
      </c>
      <c r="D661" s="63" t="s">
        <v>524</v>
      </c>
      <c r="E661" s="172"/>
    </row>
    <row r="662">
      <c r="A662" s="53">
        <v>44206.0</v>
      </c>
      <c r="B662" s="54" t="s">
        <v>30</v>
      </c>
      <c r="C662" s="63" t="s">
        <v>169</v>
      </c>
      <c r="D662" s="63" t="s">
        <v>524</v>
      </c>
      <c r="E662" s="172"/>
    </row>
    <row r="663">
      <c r="A663" s="53">
        <v>44206.0</v>
      </c>
      <c r="B663" s="54" t="s">
        <v>30</v>
      </c>
      <c r="C663" s="63" t="s">
        <v>169</v>
      </c>
      <c r="D663" s="63" t="s">
        <v>524</v>
      </c>
      <c r="E663" s="172"/>
    </row>
    <row r="664">
      <c r="A664" s="53">
        <v>44207.0</v>
      </c>
      <c r="B664" s="54" t="s">
        <v>30</v>
      </c>
      <c r="C664" s="63" t="s">
        <v>169</v>
      </c>
      <c r="D664" s="63" t="s">
        <v>526</v>
      </c>
      <c r="E664" s="172"/>
    </row>
    <row r="665">
      <c r="A665" s="53">
        <v>44207.0</v>
      </c>
      <c r="B665" s="54" t="s">
        <v>30</v>
      </c>
      <c r="C665" s="63" t="s">
        <v>169</v>
      </c>
      <c r="D665" s="63" t="s">
        <v>524</v>
      </c>
      <c r="E665" s="172"/>
    </row>
    <row r="666">
      <c r="A666" s="53">
        <v>44208.0</v>
      </c>
      <c r="B666" s="54" t="s">
        <v>30</v>
      </c>
      <c r="C666" s="63" t="s">
        <v>169</v>
      </c>
      <c r="D666" s="63" t="s">
        <v>524</v>
      </c>
      <c r="E666" s="172"/>
    </row>
    <row r="667">
      <c r="A667" s="53">
        <v>44208.0</v>
      </c>
      <c r="B667" s="54" t="s">
        <v>30</v>
      </c>
      <c r="C667" s="63" t="s">
        <v>169</v>
      </c>
      <c r="D667" s="63" t="s">
        <v>524</v>
      </c>
      <c r="E667" s="172"/>
    </row>
    <row r="668">
      <c r="A668" s="53">
        <v>44208.0</v>
      </c>
      <c r="B668" s="54" t="s">
        <v>30</v>
      </c>
      <c r="C668" s="63" t="s">
        <v>169</v>
      </c>
      <c r="D668" s="55" t="s">
        <v>25</v>
      </c>
      <c r="E668" s="172"/>
    </row>
    <row r="669">
      <c r="A669" s="53">
        <v>44211.0</v>
      </c>
      <c r="B669" s="54" t="s">
        <v>22</v>
      </c>
      <c r="C669" s="63" t="s">
        <v>169</v>
      </c>
      <c r="D669" s="63" t="s">
        <v>524</v>
      </c>
      <c r="E669" s="172"/>
    </row>
    <row r="670">
      <c r="A670" s="53">
        <v>44211.0</v>
      </c>
      <c r="B670" s="54" t="s">
        <v>22</v>
      </c>
      <c r="C670" s="63" t="s">
        <v>169</v>
      </c>
      <c r="D670" s="63" t="s">
        <v>524</v>
      </c>
      <c r="E670" s="172"/>
    </row>
    <row r="671">
      <c r="A671" s="53">
        <v>44211.0</v>
      </c>
      <c r="B671" s="54" t="s">
        <v>22</v>
      </c>
      <c r="C671" s="63" t="s">
        <v>169</v>
      </c>
      <c r="D671" s="63" t="s">
        <v>525</v>
      </c>
      <c r="E671" s="172"/>
    </row>
    <row r="672">
      <c r="A672" s="53">
        <v>44212.0</v>
      </c>
      <c r="B672" s="54" t="s">
        <v>30</v>
      </c>
      <c r="C672" s="63" t="s">
        <v>169</v>
      </c>
      <c r="D672" s="63" t="s">
        <v>525</v>
      </c>
      <c r="E672" s="172"/>
    </row>
    <row r="673">
      <c r="A673" s="53">
        <v>44212.0</v>
      </c>
      <c r="B673" s="54" t="s">
        <v>30</v>
      </c>
      <c r="C673" s="63" t="s">
        <v>169</v>
      </c>
      <c r="D673" s="63" t="s">
        <v>524</v>
      </c>
      <c r="E673" s="172"/>
    </row>
    <row r="674">
      <c r="A674" s="53">
        <v>44212.0</v>
      </c>
      <c r="B674" s="54" t="s">
        <v>30</v>
      </c>
      <c r="C674" s="63" t="s">
        <v>169</v>
      </c>
      <c r="D674" s="63" t="s">
        <v>524</v>
      </c>
      <c r="E674" s="172"/>
    </row>
    <row r="675">
      <c r="A675" s="53">
        <v>44212.0</v>
      </c>
      <c r="B675" s="54" t="s">
        <v>30</v>
      </c>
      <c r="C675" s="63" t="s">
        <v>169</v>
      </c>
      <c r="D675" s="63" t="s">
        <v>524</v>
      </c>
      <c r="E675" s="172"/>
    </row>
    <row r="676">
      <c r="A676" s="53">
        <v>44213.0</v>
      </c>
      <c r="B676" s="54" t="s">
        <v>30</v>
      </c>
      <c r="C676" s="63" t="s">
        <v>169</v>
      </c>
      <c r="D676" s="63" t="s">
        <v>524</v>
      </c>
      <c r="E676" s="172"/>
    </row>
    <row r="677">
      <c r="A677" s="17">
        <v>44213.0</v>
      </c>
      <c r="B677" s="54" t="s">
        <v>30</v>
      </c>
      <c r="C677" s="63" t="s">
        <v>169</v>
      </c>
      <c r="D677" s="63" t="s">
        <v>524</v>
      </c>
      <c r="E677" s="172"/>
    </row>
    <row r="678">
      <c r="A678" s="17">
        <v>44213.0</v>
      </c>
      <c r="B678" s="54" t="s">
        <v>30</v>
      </c>
      <c r="C678" s="63" t="s">
        <v>169</v>
      </c>
      <c r="D678" s="63" t="s">
        <v>524</v>
      </c>
      <c r="E678" s="172"/>
    </row>
    <row r="679">
      <c r="A679" s="53">
        <v>44214.0</v>
      </c>
      <c r="B679" s="54" t="s">
        <v>30</v>
      </c>
      <c r="C679" s="63" t="s">
        <v>169</v>
      </c>
      <c r="D679" s="63" t="s">
        <v>524</v>
      </c>
      <c r="E679" s="172"/>
    </row>
    <row r="680">
      <c r="A680" s="53">
        <v>44214.0</v>
      </c>
      <c r="B680" s="54" t="s">
        <v>30</v>
      </c>
      <c r="C680" s="63" t="s">
        <v>169</v>
      </c>
      <c r="D680" s="63" t="s">
        <v>524</v>
      </c>
      <c r="E680" s="172"/>
    </row>
    <row r="681">
      <c r="A681" s="53">
        <v>44214.0</v>
      </c>
      <c r="B681" s="54" t="s">
        <v>30</v>
      </c>
      <c r="C681" s="63" t="s">
        <v>169</v>
      </c>
      <c r="D681" s="63" t="s">
        <v>524</v>
      </c>
      <c r="E681" s="172"/>
    </row>
    <row r="682">
      <c r="A682" s="53">
        <v>44218.0</v>
      </c>
      <c r="B682" s="54" t="s">
        <v>531</v>
      </c>
      <c r="C682" s="63" t="s">
        <v>180</v>
      </c>
      <c r="D682" s="63" t="s">
        <v>524</v>
      </c>
      <c r="E682" s="172"/>
    </row>
    <row r="683">
      <c r="A683" s="53">
        <v>44218.0</v>
      </c>
      <c r="B683" s="54" t="s">
        <v>531</v>
      </c>
      <c r="C683" s="63" t="s">
        <v>180</v>
      </c>
      <c r="D683" s="63" t="s">
        <v>524</v>
      </c>
      <c r="E683" s="172"/>
    </row>
    <row r="684">
      <c r="A684" s="53">
        <v>44219.0</v>
      </c>
      <c r="B684" s="54" t="s">
        <v>22</v>
      </c>
      <c r="C684" s="63" t="s">
        <v>169</v>
      </c>
      <c r="D684" s="63" t="s">
        <v>525</v>
      </c>
      <c r="E684" s="172"/>
    </row>
    <row r="685">
      <c r="A685" s="53">
        <v>44219.0</v>
      </c>
      <c r="B685" s="54" t="s">
        <v>30</v>
      </c>
      <c r="C685" s="63" t="s">
        <v>169</v>
      </c>
      <c r="D685" s="63" t="s">
        <v>526</v>
      </c>
      <c r="E685" s="172"/>
    </row>
    <row r="686">
      <c r="A686" s="53">
        <v>44219.0</v>
      </c>
      <c r="B686" s="54" t="s">
        <v>30</v>
      </c>
      <c r="C686" s="63" t="s">
        <v>169</v>
      </c>
      <c r="D686" s="63" t="s">
        <v>524</v>
      </c>
      <c r="E686" s="172"/>
    </row>
    <row r="687">
      <c r="A687" s="53">
        <v>44219.0</v>
      </c>
      <c r="B687" s="54" t="s">
        <v>22</v>
      </c>
      <c r="C687" s="63" t="s">
        <v>169</v>
      </c>
      <c r="D687" s="63" t="s">
        <v>524</v>
      </c>
      <c r="E687" s="172"/>
    </row>
    <row r="688">
      <c r="A688" s="53">
        <v>44220.0</v>
      </c>
      <c r="B688" s="54" t="s">
        <v>30</v>
      </c>
      <c r="C688" s="63" t="s">
        <v>169</v>
      </c>
      <c r="D688" s="63" t="s">
        <v>526</v>
      </c>
      <c r="E688" s="172"/>
    </row>
    <row r="689">
      <c r="A689" s="53">
        <v>44220.0</v>
      </c>
      <c r="B689" s="54" t="s">
        <v>30</v>
      </c>
      <c r="C689" s="63" t="s">
        <v>169</v>
      </c>
      <c r="D689" s="63" t="s">
        <v>524</v>
      </c>
      <c r="E689" s="172"/>
    </row>
    <row r="690">
      <c r="A690" s="53">
        <v>44220.0</v>
      </c>
      <c r="B690" s="54" t="s">
        <v>30</v>
      </c>
      <c r="C690" s="63" t="s">
        <v>169</v>
      </c>
      <c r="D690" s="63" t="s">
        <v>526</v>
      </c>
      <c r="E690" s="172"/>
    </row>
    <row r="691">
      <c r="A691" s="53">
        <v>44220.0</v>
      </c>
      <c r="B691" s="54" t="s">
        <v>30</v>
      </c>
      <c r="C691" s="63" t="s">
        <v>169</v>
      </c>
      <c r="D691" s="63" t="s">
        <v>525</v>
      </c>
      <c r="E691" s="172"/>
    </row>
    <row r="692">
      <c r="A692" s="53">
        <v>44225.0</v>
      </c>
      <c r="B692" s="54" t="s">
        <v>22</v>
      </c>
      <c r="C692" s="63" t="s">
        <v>169</v>
      </c>
      <c r="D692" s="63" t="s">
        <v>524</v>
      </c>
      <c r="E692" s="172"/>
    </row>
    <row r="693">
      <c r="A693" s="53">
        <v>44226.0</v>
      </c>
      <c r="B693" s="54" t="s">
        <v>30</v>
      </c>
      <c r="C693" s="63" t="s">
        <v>169</v>
      </c>
      <c r="D693" s="63" t="s">
        <v>524</v>
      </c>
      <c r="E693" s="172"/>
    </row>
    <row r="694">
      <c r="A694" s="53">
        <v>44226.0</v>
      </c>
      <c r="B694" s="54" t="s">
        <v>30</v>
      </c>
      <c r="C694" s="63" t="s">
        <v>169</v>
      </c>
      <c r="D694" s="63" t="s">
        <v>525</v>
      </c>
      <c r="E694" s="172"/>
    </row>
    <row r="695">
      <c r="A695" s="53">
        <v>44226.0</v>
      </c>
      <c r="B695" s="54" t="s">
        <v>30</v>
      </c>
      <c r="C695" s="63" t="s">
        <v>169</v>
      </c>
      <c r="D695" s="63" t="s">
        <v>524</v>
      </c>
      <c r="E695" s="172"/>
    </row>
    <row r="696">
      <c r="A696" s="53">
        <v>44226.0</v>
      </c>
      <c r="B696" s="54" t="s">
        <v>30</v>
      </c>
      <c r="C696" s="63" t="s">
        <v>169</v>
      </c>
      <c r="D696" s="63" t="s">
        <v>529</v>
      </c>
      <c r="E696" s="172"/>
    </row>
    <row r="697">
      <c r="A697" s="53">
        <v>44226.0</v>
      </c>
      <c r="B697" s="54" t="s">
        <v>30</v>
      </c>
      <c r="C697" s="63" t="s">
        <v>169</v>
      </c>
      <c r="D697" s="63" t="s">
        <v>526</v>
      </c>
      <c r="E697" s="172"/>
    </row>
    <row r="698">
      <c r="A698" s="53">
        <v>44232.0</v>
      </c>
      <c r="B698" s="54" t="s">
        <v>30</v>
      </c>
      <c r="C698" s="63" t="s">
        <v>169</v>
      </c>
      <c r="D698" s="63" t="s">
        <v>524</v>
      </c>
      <c r="E698" s="172"/>
    </row>
    <row r="699">
      <c r="A699" s="53">
        <v>44232.0</v>
      </c>
      <c r="B699" s="54" t="s">
        <v>30</v>
      </c>
      <c r="C699" s="63" t="s">
        <v>169</v>
      </c>
      <c r="D699" s="63" t="s">
        <v>524</v>
      </c>
      <c r="E699" s="172"/>
    </row>
    <row r="700">
      <c r="A700" s="53">
        <v>44232.0</v>
      </c>
      <c r="B700" s="54" t="s">
        <v>30</v>
      </c>
      <c r="C700" s="63" t="s">
        <v>530</v>
      </c>
      <c r="D700" s="63" t="s">
        <v>526</v>
      </c>
      <c r="E700" s="172"/>
    </row>
    <row r="701">
      <c r="A701" s="53">
        <v>44232.0</v>
      </c>
      <c r="B701" s="54" t="s">
        <v>30</v>
      </c>
      <c r="C701" s="63" t="s">
        <v>169</v>
      </c>
      <c r="D701" s="63" t="s">
        <v>524</v>
      </c>
      <c r="E701" s="172"/>
    </row>
    <row r="702">
      <c r="A702" s="53">
        <v>44233.0</v>
      </c>
      <c r="B702" s="54" t="s">
        <v>30</v>
      </c>
      <c r="C702" s="63" t="s">
        <v>169</v>
      </c>
      <c r="D702" s="63" t="s">
        <v>525</v>
      </c>
      <c r="E702" s="172"/>
    </row>
    <row r="703">
      <c r="A703" s="53">
        <v>44233.0</v>
      </c>
      <c r="B703" s="54" t="s">
        <v>30</v>
      </c>
      <c r="C703" s="63" t="s">
        <v>169</v>
      </c>
      <c r="D703" s="63" t="s">
        <v>524</v>
      </c>
      <c r="E703" s="172"/>
    </row>
    <row r="704">
      <c r="A704" s="53">
        <v>44234.0</v>
      </c>
      <c r="B704" s="54" t="s">
        <v>30</v>
      </c>
      <c r="C704" s="63" t="s">
        <v>169</v>
      </c>
      <c r="D704" s="63" t="s">
        <v>524</v>
      </c>
      <c r="E704" s="172"/>
    </row>
    <row r="705">
      <c r="A705" s="53">
        <v>44234.0</v>
      </c>
      <c r="B705" s="54" t="s">
        <v>30</v>
      </c>
      <c r="C705" s="63" t="s">
        <v>169</v>
      </c>
      <c r="D705" s="63" t="s">
        <v>525</v>
      </c>
      <c r="E705" s="172"/>
    </row>
    <row r="706">
      <c r="A706" s="53">
        <v>44234.0</v>
      </c>
      <c r="B706" s="54" t="s">
        <v>30</v>
      </c>
      <c r="C706" s="63" t="s">
        <v>169</v>
      </c>
      <c r="D706" s="63" t="s">
        <v>525</v>
      </c>
      <c r="E706" s="172"/>
    </row>
    <row r="707">
      <c r="A707" s="53">
        <v>44236.0</v>
      </c>
      <c r="B707" s="54" t="s">
        <v>30</v>
      </c>
      <c r="C707" s="63" t="s">
        <v>169</v>
      </c>
      <c r="D707" s="63" t="s">
        <v>524</v>
      </c>
      <c r="E707" s="172"/>
    </row>
    <row r="708">
      <c r="A708" s="53">
        <v>44239.0</v>
      </c>
      <c r="B708" s="54" t="s">
        <v>30</v>
      </c>
      <c r="C708" s="63" t="s">
        <v>169</v>
      </c>
      <c r="D708" s="63" t="s">
        <v>524</v>
      </c>
      <c r="E708" s="172"/>
    </row>
    <row r="709">
      <c r="A709" s="53">
        <v>44239.0</v>
      </c>
      <c r="B709" s="54" t="s">
        <v>30</v>
      </c>
      <c r="C709" s="63" t="s">
        <v>169</v>
      </c>
      <c r="D709" s="63" t="s">
        <v>524</v>
      </c>
      <c r="E709" s="172"/>
    </row>
    <row r="710">
      <c r="A710" s="17">
        <v>44239.0</v>
      </c>
      <c r="B710" s="54" t="s">
        <v>30</v>
      </c>
      <c r="C710" s="63" t="s">
        <v>169</v>
      </c>
      <c r="D710" s="63" t="s">
        <v>526</v>
      </c>
      <c r="E710" s="172"/>
    </row>
    <row r="711">
      <c r="A711" s="17">
        <v>44239.0</v>
      </c>
      <c r="B711" s="54" t="s">
        <v>30</v>
      </c>
      <c r="C711" s="63" t="s">
        <v>169</v>
      </c>
      <c r="D711" s="63" t="s">
        <v>529</v>
      </c>
      <c r="E711" s="172"/>
    </row>
    <row r="712">
      <c r="A712" s="17">
        <v>44239.0</v>
      </c>
      <c r="B712" s="54" t="s">
        <v>30</v>
      </c>
      <c r="C712" s="63" t="s">
        <v>169</v>
      </c>
      <c r="D712" s="63" t="s">
        <v>525</v>
      </c>
      <c r="E712" s="172"/>
    </row>
    <row r="713">
      <c r="A713" s="53">
        <v>44240.0</v>
      </c>
      <c r="B713" s="54" t="s">
        <v>30</v>
      </c>
      <c r="C713" s="63" t="s">
        <v>169</v>
      </c>
      <c r="D713" s="63" t="s">
        <v>524</v>
      </c>
      <c r="E713" s="172"/>
    </row>
    <row r="714">
      <c r="A714" s="53">
        <v>44240.0</v>
      </c>
      <c r="B714" s="54" t="s">
        <v>30</v>
      </c>
      <c r="C714" s="63" t="s">
        <v>169</v>
      </c>
      <c r="D714" s="63" t="s">
        <v>524</v>
      </c>
      <c r="E714" s="172"/>
    </row>
    <row r="715">
      <c r="A715" s="53">
        <v>44241.0</v>
      </c>
      <c r="B715" s="54" t="s">
        <v>30</v>
      </c>
      <c r="C715" s="63" t="s">
        <v>169</v>
      </c>
      <c r="D715" s="63" t="s">
        <v>525</v>
      </c>
      <c r="E715" s="172"/>
    </row>
    <row r="716">
      <c r="A716" s="53">
        <v>44241.0</v>
      </c>
      <c r="B716" s="54" t="s">
        <v>30</v>
      </c>
      <c r="C716" s="63" t="s">
        <v>169</v>
      </c>
      <c r="D716" s="63" t="s">
        <v>524</v>
      </c>
      <c r="E716" s="172"/>
    </row>
    <row r="717">
      <c r="A717" s="53">
        <v>44241.0</v>
      </c>
      <c r="B717" s="54" t="s">
        <v>30</v>
      </c>
      <c r="C717" s="63" t="s">
        <v>169</v>
      </c>
      <c r="D717" s="63" t="s">
        <v>525</v>
      </c>
      <c r="E717" s="172"/>
    </row>
    <row r="718">
      <c r="A718" s="53">
        <v>44242.0</v>
      </c>
      <c r="B718" s="54" t="s">
        <v>30</v>
      </c>
      <c r="C718" s="63" t="s">
        <v>169</v>
      </c>
      <c r="D718" s="63" t="s">
        <v>524</v>
      </c>
      <c r="E718" s="172"/>
    </row>
    <row r="719">
      <c r="A719" s="53">
        <v>44246.0</v>
      </c>
      <c r="B719" s="54" t="s">
        <v>30</v>
      </c>
      <c r="C719" s="63" t="s">
        <v>169</v>
      </c>
      <c r="D719" s="63" t="s">
        <v>524</v>
      </c>
      <c r="E719" s="172"/>
    </row>
    <row r="720">
      <c r="A720" s="53">
        <v>44246.0</v>
      </c>
      <c r="B720" s="54" t="s">
        <v>30</v>
      </c>
      <c r="C720" s="63" t="s">
        <v>169</v>
      </c>
      <c r="D720" s="63" t="s">
        <v>524</v>
      </c>
      <c r="E720" s="172"/>
    </row>
    <row r="721">
      <c r="A721" s="53">
        <v>44246.0</v>
      </c>
      <c r="B721" s="54" t="s">
        <v>30</v>
      </c>
      <c r="C721" s="63" t="s">
        <v>169</v>
      </c>
      <c r="D721" s="63" t="s">
        <v>524</v>
      </c>
      <c r="E721" s="172"/>
    </row>
    <row r="722">
      <c r="A722" s="53">
        <v>44246.0</v>
      </c>
      <c r="B722" s="54" t="s">
        <v>30</v>
      </c>
      <c r="C722" s="63" t="s">
        <v>169</v>
      </c>
      <c r="D722" s="63" t="s">
        <v>529</v>
      </c>
      <c r="E722" s="172"/>
    </row>
    <row r="723">
      <c r="A723" s="53">
        <v>44247.0</v>
      </c>
      <c r="B723" s="54" t="s">
        <v>30</v>
      </c>
      <c r="C723" s="63" t="s">
        <v>169</v>
      </c>
      <c r="D723" s="63" t="s">
        <v>524</v>
      </c>
      <c r="E723" s="172"/>
    </row>
    <row r="724">
      <c r="A724" s="53">
        <v>44247.0</v>
      </c>
      <c r="B724" s="54" t="s">
        <v>30</v>
      </c>
      <c r="C724" s="63" t="s">
        <v>169</v>
      </c>
      <c r="D724" s="63" t="s">
        <v>524</v>
      </c>
      <c r="E724" s="172"/>
    </row>
    <row r="725">
      <c r="A725" s="53">
        <v>44247.0</v>
      </c>
      <c r="B725" s="54" t="s">
        <v>30</v>
      </c>
      <c r="C725" s="63" t="s">
        <v>169</v>
      </c>
      <c r="D725" s="63" t="s">
        <v>524</v>
      </c>
      <c r="E725" s="172"/>
    </row>
    <row r="726">
      <c r="A726" s="53">
        <v>44247.0</v>
      </c>
      <c r="B726" s="54" t="s">
        <v>30</v>
      </c>
      <c r="C726" s="63" t="s">
        <v>169</v>
      </c>
      <c r="D726" s="63" t="s">
        <v>529</v>
      </c>
      <c r="E726" s="172"/>
    </row>
    <row r="727">
      <c r="A727" s="53">
        <v>44247.0</v>
      </c>
      <c r="B727" s="54" t="s">
        <v>30</v>
      </c>
      <c r="C727" s="63" t="s">
        <v>169</v>
      </c>
      <c r="D727" s="63" t="s">
        <v>524</v>
      </c>
      <c r="E727" s="172"/>
    </row>
    <row r="728">
      <c r="A728" s="53">
        <v>44248.0</v>
      </c>
      <c r="B728" s="54" t="s">
        <v>30</v>
      </c>
      <c r="C728" s="63" t="s">
        <v>169</v>
      </c>
      <c r="D728" s="63" t="s">
        <v>524</v>
      </c>
      <c r="E728" s="172"/>
    </row>
    <row r="729">
      <c r="A729" s="53">
        <v>44249.0</v>
      </c>
      <c r="B729" s="54" t="s">
        <v>30</v>
      </c>
      <c r="C729" s="63" t="s">
        <v>169</v>
      </c>
      <c r="D729" s="63" t="s">
        <v>524</v>
      </c>
      <c r="E729" s="172"/>
    </row>
    <row r="730">
      <c r="A730" s="53">
        <v>44249.0</v>
      </c>
      <c r="B730" s="54" t="s">
        <v>30</v>
      </c>
      <c r="C730" s="63" t="s">
        <v>169</v>
      </c>
      <c r="D730" s="63" t="s">
        <v>525</v>
      </c>
      <c r="E730" s="172"/>
    </row>
    <row r="731">
      <c r="A731" s="53">
        <v>44249.0</v>
      </c>
      <c r="B731" s="54" t="s">
        <v>30</v>
      </c>
      <c r="C731" s="63" t="s">
        <v>169</v>
      </c>
      <c r="D731" s="63" t="s">
        <v>524</v>
      </c>
      <c r="E731" s="172"/>
    </row>
    <row r="732">
      <c r="A732" s="17">
        <v>44253.0</v>
      </c>
      <c r="B732" s="54" t="s">
        <v>30</v>
      </c>
      <c r="C732" s="63" t="s">
        <v>169</v>
      </c>
      <c r="D732" s="63" t="s">
        <v>524</v>
      </c>
      <c r="E732" s="172"/>
    </row>
    <row r="733">
      <c r="A733" s="17">
        <v>44253.0</v>
      </c>
      <c r="B733" s="54" t="s">
        <v>30</v>
      </c>
      <c r="C733" s="63" t="s">
        <v>169</v>
      </c>
      <c r="D733" s="63" t="s">
        <v>525</v>
      </c>
      <c r="E733" s="172"/>
    </row>
    <row r="734">
      <c r="A734" s="17">
        <v>44253.0</v>
      </c>
      <c r="B734" s="54" t="s">
        <v>30</v>
      </c>
      <c r="C734" s="63" t="s">
        <v>169</v>
      </c>
      <c r="D734" s="63" t="s">
        <v>524</v>
      </c>
      <c r="E734" s="172"/>
    </row>
    <row r="735">
      <c r="A735" s="17">
        <v>44253.0</v>
      </c>
      <c r="B735" s="54" t="s">
        <v>30</v>
      </c>
      <c r="C735" s="63" t="s">
        <v>169</v>
      </c>
      <c r="D735" s="63" t="s">
        <v>524</v>
      </c>
      <c r="E735" s="172"/>
    </row>
    <row r="736">
      <c r="A736" s="53">
        <v>44254.0</v>
      </c>
      <c r="B736" s="54" t="s">
        <v>30</v>
      </c>
      <c r="C736" s="63" t="s">
        <v>169</v>
      </c>
      <c r="D736" s="63" t="s">
        <v>524</v>
      </c>
      <c r="E736" s="172"/>
    </row>
    <row r="737">
      <c r="A737" s="53">
        <v>44255.0</v>
      </c>
      <c r="B737" s="54" t="s">
        <v>30</v>
      </c>
      <c r="C737" s="63" t="s">
        <v>169</v>
      </c>
      <c r="D737" s="63" t="s">
        <v>525</v>
      </c>
      <c r="E737" s="172"/>
    </row>
    <row r="738">
      <c r="A738" s="53">
        <v>44255.0</v>
      </c>
      <c r="B738" s="54" t="s">
        <v>30</v>
      </c>
      <c r="C738" s="63" t="s">
        <v>169</v>
      </c>
      <c r="D738" s="63" t="s">
        <v>524</v>
      </c>
      <c r="E738" s="172"/>
    </row>
    <row r="739">
      <c r="A739" s="53">
        <v>44260.0</v>
      </c>
      <c r="B739" s="54" t="s">
        <v>30</v>
      </c>
      <c r="C739" s="63" t="s">
        <v>169</v>
      </c>
      <c r="D739" s="63" t="s">
        <v>525</v>
      </c>
      <c r="E739" s="172"/>
    </row>
    <row r="740">
      <c r="A740" s="53">
        <v>44260.0</v>
      </c>
      <c r="B740" s="54" t="s">
        <v>30</v>
      </c>
      <c r="C740" s="63" t="s">
        <v>169</v>
      </c>
      <c r="D740" s="63" t="s">
        <v>525</v>
      </c>
      <c r="E740" s="172"/>
    </row>
    <row r="741">
      <c r="A741" s="53">
        <v>44261.0</v>
      </c>
      <c r="B741" s="54" t="s">
        <v>30</v>
      </c>
      <c r="C741" s="63" t="s">
        <v>169</v>
      </c>
      <c r="D741" s="63" t="s">
        <v>524</v>
      </c>
      <c r="E741" s="172"/>
    </row>
    <row r="742">
      <c r="A742" s="53">
        <v>44261.0</v>
      </c>
      <c r="B742" s="54" t="s">
        <v>30</v>
      </c>
      <c r="C742" s="63" t="s">
        <v>169</v>
      </c>
      <c r="D742" s="63" t="s">
        <v>526</v>
      </c>
      <c r="E742" s="172"/>
    </row>
    <row r="743">
      <c r="A743" s="53">
        <v>44261.0</v>
      </c>
      <c r="B743" s="54" t="s">
        <v>30</v>
      </c>
      <c r="C743" s="63" t="s">
        <v>169</v>
      </c>
      <c r="D743" s="63" t="s">
        <v>524</v>
      </c>
      <c r="E743" s="172"/>
    </row>
    <row r="744">
      <c r="A744" s="53">
        <v>44261.0</v>
      </c>
      <c r="B744" s="54" t="s">
        <v>30</v>
      </c>
      <c r="C744" s="63" t="s">
        <v>169</v>
      </c>
      <c r="D744" s="63" t="s">
        <v>525</v>
      </c>
      <c r="E744" s="172"/>
    </row>
    <row r="745">
      <c r="A745" s="53">
        <v>44262.0</v>
      </c>
      <c r="B745" s="54" t="s">
        <v>30</v>
      </c>
      <c r="C745" s="63" t="s">
        <v>169</v>
      </c>
      <c r="D745" s="63" t="s">
        <v>524</v>
      </c>
      <c r="E745" s="172"/>
    </row>
    <row r="746">
      <c r="A746" s="53">
        <v>44262.0</v>
      </c>
      <c r="B746" s="54" t="s">
        <v>30</v>
      </c>
      <c r="C746" s="63" t="s">
        <v>169</v>
      </c>
      <c r="D746" s="63" t="s">
        <v>524</v>
      </c>
      <c r="E746" s="172"/>
    </row>
    <row r="747">
      <c r="A747" s="53">
        <v>44263.0</v>
      </c>
      <c r="B747" s="54" t="s">
        <v>30</v>
      </c>
      <c r="C747" s="63" t="s">
        <v>169</v>
      </c>
      <c r="D747" s="63" t="s">
        <v>524</v>
      </c>
      <c r="E747" s="172"/>
    </row>
    <row r="748">
      <c r="A748" s="53">
        <v>44263.0</v>
      </c>
      <c r="B748" s="54" t="s">
        <v>30</v>
      </c>
      <c r="C748" s="63" t="s">
        <v>169</v>
      </c>
      <c r="D748" s="63" t="s">
        <v>525</v>
      </c>
      <c r="E748" s="172"/>
    </row>
    <row r="749">
      <c r="A749" s="53">
        <v>44269.0</v>
      </c>
      <c r="B749" s="54" t="s">
        <v>30</v>
      </c>
      <c r="C749" s="63" t="s">
        <v>169</v>
      </c>
      <c r="D749" s="63" t="s">
        <v>524</v>
      </c>
      <c r="E749" s="172"/>
    </row>
    <row r="750">
      <c r="A750" s="17">
        <v>44269.0</v>
      </c>
      <c r="B750" s="54" t="s">
        <v>30</v>
      </c>
      <c r="C750" s="63" t="s">
        <v>169</v>
      </c>
      <c r="D750" s="63" t="s">
        <v>525</v>
      </c>
      <c r="E750" s="172"/>
    </row>
    <row r="751">
      <c r="A751" s="53">
        <v>44269.0</v>
      </c>
      <c r="B751" s="54" t="s">
        <v>30</v>
      </c>
      <c r="C751" s="63" t="s">
        <v>169</v>
      </c>
      <c r="D751" s="63" t="s">
        <v>524</v>
      </c>
      <c r="E751" s="172"/>
    </row>
    <row r="752">
      <c r="A752" s="53">
        <v>44285.0</v>
      </c>
      <c r="B752" s="54" t="s">
        <v>30</v>
      </c>
      <c r="C752" s="63" t="s">
        <v>169</v>
      </c>
      <c r="D752" s="63" t="s">
        <v>524</v>
      </c>
      <c r="E752" s="172"/>
    </row>
    <row r="753">
      <c r="A753" s="53">
        <v>44285.0</v>
      </c>
      <c r="B753" s="54" t="s">
        <v>30</v>
      </c>
      <c r="C753" s="63" t="s">
        <v>169</v>
      </c>
      <c r="D753" s="63" t="s">
        <v>524</v>
      </c>
      <c r="E753" s="172"/>
    </row>
    <row r="754">
      <c r="A754" s="53">
        <v>44285.0</v>
      </c>
      <c r="B754" s="54" t="s">
        <v>30</v>
      </c>
      <c r="C754" s="63" t="s">
        <v>169</v>
      </c>
      <c r="D754" s="63" t="s">
        <v>524</v>
      </c>
      <c r="E754" s="172"/>
    </row>
    <row r="755">
      <c r="A755" s="53">
        <v>44286.0</v>
      </c>
      <c r="B755" s="54" t="s">
        <v>30</v>
      </c>
      <c r="C755" s="63" t="s">
        <v>169</v>
      </c>
      <c r="D755" s="63" t="s">
        <v>524</v>
      </c>
      <c r="E755" s="172"/>
    </row>
    <row r="756">
      <c r="A756" s="53">
        <v>44286.0</v>
      </c>
      <c r="B756" s="54" t="s">
        <v>30</v>
      </c>
      <c r="C756" s="63" t="s">
        <v>169</v>
      </c>
      <c r="D756" s="63" t="s">
        <v>526</v>
      </c>
      <c r="E756" s="172"/>
    </row>
    <row r="757">
      <c r="A757" s="53">
        <v>44286.0</v>
      </c>
      <c r="B757" s="54" t="s">
        <v>30</v>
      </c>
      <c r="C757" s="63" t="s">
        <v>169</v>
      </c>
      <c r="D757" s="63" t="s">
        <v>524</v>
      </c>
      <c r="E757" s="172"/>
    </row>
    <row r="758">
      <c r="A758" s="53">
        <v>44286.0</v>
      </c>
      <c r="B758" s="54" t="s">
        <v>30</v>
      </c>
      <c r="C758" s="63" t="s">
        <v>169</v>
      </c>
      <c r="D758" s="63" t="s">
        <v>524</v>
      </c>
      <c r="E758" s="172"/>
    </row>
    <row r="759">
      <c r="A759" s="53">
        <v>44287.0</v>
      </c>
      <c r="B759" s="54" t="s">
        <v>30</v>
      </c>
      <c r="C759" s="63" t="s">
        <v>169</v>
      </c>
      <c r="D759" s="63" t="s">
        <v>524</v>
      </c>
      <c r="E759" s="172"/>
    </row>
    <row r="760">
      <c r="A760" s="53">
        <v>44287.0</v>
      </c>
      <c r="B760" s="54" t="s">
        <v>30</v>
      </c>
      <c r="C760" s="63" t="s">
        <v>169</v>
      </c>
      <c r="D760" s="63" t="s">
        <v>524</v>
      </c>
      <c r="E760" s="172"/>
    </row>
    <row r="761">
      <c r="A761" s="53">
        <v>44291.0</v>
      </c>
      <c r="B761" s="54" t="s">
        <v>30</v>
      </c>
      <c r="C761" s="63" t="s">
        <v>169</v>
      </c>
      <c r="D761" s="63" t="s">
        <v>524</v>
      </c>
      <c r="E761" s="172"/>
    </row>
    <row r="762">
      <c r="A762" s="53">
        <v>44291.0</v>
      </c>
      <c r="B762" s="54" t="s">
        <v>30</v>
      </c>
      <c r="C762" s="63" t="s">
        <v>169</v>
      </c>
      <c r="D762" s="63" t="s">
        <v>524</v>
      </c>
      <c r="E762" s="172"/>
    </row>
    <row r="763">
      <c r="A763" s="53">
        <v>44291.0</v>
      </c>
      <c r="B763" s="54" t="s">
        <v>30</v>
      </c>
      <c r="C763" s="63" t="s">
        <v>169</v>
      </c>
      <c r="D763" s="63" t="s">
        <v>525</v>
      </c>
      <c r="E763" s="172"/>
    </row>
    <row r="764">
      <c r="A764" s="53">
        <v>44291.0</v>
      </c>
      <c r="B764" s="54" t="s">
        <v>30</v>
      </c>
      <c r="C764" s="63" t="s">
        <v>169</v>
      </c>
      <c r="D764" s="63" t="s">
        <v>525</v>
      </c>
      <c r="E764" s="172"/>
    </row>
    <row r="765">
      <c r="A765" s="53">
        <v>44293.0</v>
      </c>
      <c r="B765" s="54" t="s">
        <v>30</v>
      </c>
      <c r="C765" s="63" t="s">
        <v>169</v>
      </c>
      <c r="D765" s="63" t="s">
        <v>524</v>
      </c>
      <c r="E765" s="172"/>
    </row>
    <row r="766">
      <c r="A766" s="53">
        <v>44293.0</v>
      </c>
      <c r="B766" s="54" t="s">
        <v>30</v>
      </c>
      <c r="C766" s="63" t="s">
        <v>169</v>
      </c>
      <c r="D766" s="63" t="s">
        <v>524</v>
      </c>
      <c r="E766" s="172"/>
    </row>
    <row r="767">
      <c r="A767" s="53">
        <v>44295.0</v>
      </c>
      <c r="B767" s="54" t="s">
        <v>30</v>
      </c>
      <c r="C767" s="63" t="s">
        <v>169</v>
      </c>
      <c r="D767" s="63" t="s">
        <v>524</v>
      </c>
      <c r="E767" s="172"/>
    </row>
    <row r="768">
      <c r="A768" s="53">
        <v>44295.0</v>
      </c>
      <c r="B768" s="54" t="s">
        <v>30</v>
      </c>
      <c r="C768" s="63" t="s">
        <v>169</v>
      </c>
      <c r="D768" s="63" t="s">
        <v>524</v>
      </c>
      <c r="E768" s="172"/>
    </row>
    <row r="769">
      <c r="A769" s="53">
        <v>44299.0</v>
      </c>
      <c r="B769" s="54" t="s">
        <v>30</v>
      </c>
      <c r="C769" s="63" t="s">
        <v>169</v>
      </c>
      <c r="D769" s="63" t="s">
        <v>524</v>
      </c>
      <c r="E769" s="172"/>
    </row>
    <row r="770">
      <c r="A770" s="53">
        <v>44299.0</v>
      </c>
      <c r="B770" s="54" t="s">
        <v>30</v>
      </c>
      <c r="C770" s="63" t="s">
        <v>169</v>
      </c>
      <c r="D770" s="63" t="s">
        <v>524</v>
      </c>
      <c r="E770" s="172"/>
    </row>
    <row r="771">
      <c r="A771" s="53">
        <v>44299.0</v>
      </c>
      <c r="B771" s="54" t="s">
        <v>30</v>
      </c>
      <c r="C771" s="63" t="s">
        <v>169</v>
      </c>
      <c r="D771" s="63" t="s">
        <v>524</v>
      </c>
      <c r="E771" s="172"/>
    </row>
    <row r="772">
      <c r="A772" s="53">
        <v>44300.0</v>
      </c>
      <c r="B772" s="54" t="s">
        <v>30</v>
      </c>
      <c r="C772" s="63" t="s">
        <v>169</v>
      </c>
      <c r="D772" s="63" t="s">
        <v>524</v>
      </c>
      <c r="E772" s="172"/>
    </row>
    <row r="773">
      <c r="A773" s="17">
        <v>44300.0</v>
      </c>
      <c r="B773" s="54" t="s">
        <v>30</v>
      </c>
      <c r="C773" s="63" t="s">
        <v>169</v>
      </c>
      <c r="D773" s="63" t="s">
        <v>525</v>
      </c>
      <c r="E773" s="172"/>
    </row>
    <row r="774">
      <c r="A774" s="53">
        <v>44301.0</v>
      </c>
      <c r="B774" s="54" t="s">
        <v>30</v>
      </c>
      <c r="C774" s="63" t="s">
        <v>169</v>
      </c>
      <c r="D774" s="63" t="s">
        <v>524</v>
      </c>
      <c r="E774" s="172"/>
    </row>
    <row r="775">
      <c r="A775" s="53">
        <v>44301.0</v>
      </c>
      <c r="B775" s="54" t="s">
        <v>30</v>
      </c>
      <c r="C775" s="63" t="s">
        <v>169</v>
      </c>
      <c r="D775" s="63" t="s">
        <v>525</v>
      </c>
      <c r="E775" s="172"/>
    </row>
    <row r="776">
      <c r="A776" s="53">
        <v>44302.0</v>
      </c>
      <c r="B776" s="54" t="s">
        <v>30</v>
      </c>
      <c r="C776" s="63" t="s">
        <v>169</v>
      </c>
      <c r="D776" s="63" t="s">
        <v>524</v>
      </c>
      <c r="E776" s="172"/>
    </row>
    <row r="777">
      <c r="A777" s="53">
        <v>44302.0</v>
      </c>
      <c r="B777" s="54" t="s">
        <v>30</v>
      </c>
      <c r="C777" s="63" t="s">
        <v>169</v>
      </c>
      <c r="D777" s="63" t="s">
        <v>525</v>
      </c>
      <c r="E777" s="172"/>
    </row>
    <row r="778">
      <c r="A778" s="53">
        <v>44302.0</v>
      </c>
      <c r="B778" s="54" t="s">
        <v>30</v>
      </c>
      <c r="C778" s="63" t="s">
        <v>169</v>
      </c>
      <c r="D778" s="63" t="s">
        <v>524</v>
      </c>
      <c r="E778" s="172"/>
    </row>
    <row r="779">
      <c r="A779" s="53">
        <v>44305.0</v>
      </c>
      <c r="B779" s="54" t="s">
        <v>30</v>
      </c>
      <c r="C779" s="63" t="s">
        <v>169</v>
      </c>
      <c r="D779" s="63" t="s">
        <v>525</v>
      </c>
      <c r="E779" s="172"/>
    </row>
    <row r="780">
      <c r="A780" s="53">
        <v>44305.0</v>
      </c>
      <c r="B780" s="54" t="s">
        <v>30</v>
      </c>
      <c r="C780" s="63" t="s">
        <v>169</v>
      </c>
      <c r="D780" s="63" t="s">
        <v>524</v>
      </c>
      <c r="E780" s="172"/>
    </row>
    <row r="781">
      <c r="A781" s="53">
        <v>44305.0</v>
      </c>
      <c r="B781" s="54" t="s">
        <v>30</v>
      </c>
      <c r="C781" s="63" t="s">
        <v>169</v>
      </c>
      <c r="D781" s="63" t="s">
        <v>524</v>
      </c>
      <c r="E781" s="172"/>
    </row>
    <row r="782">
      <c r="A782" s="53">
        <v>44306.0</v>
      </c>
      <c r="B782" s="54" t="s">
        <v>30</v>
      </c>
      <c r="C782" s="63" t="s">
        <v>169</v>
      </c>
      <c r="D782" s="63" t="s">
        <v>524</v>
      </c>
      <c r="E782" s="172"/>
    </row>
    <row r="783">
      <c r="A783" s="53">
        <v>44307.0</v>
      </c>
      <c r="B783" s="54" t="s">
        <v>30</v>
      </c>
      <c r="C783" s="63" t="s">
        <v>169</v>
      </c>
      <c r="D783" s="63" t="s">
        <v>524</v>
      </c>
      <c r="E783" s="172"/>
    </row>
    <row r="784">
      <c r="A784" s="53">
        <v>44307.0</v>
      </c>
      <c r="B784" s="54" t="s">
        <v>30</v>
      </c>
      <c r="C784" s="63" t="s">
        <v>169</v>
      </c>
      <c r="D784" s="63" t="s">
        <v>524</v>
      </c>
      <c r="E784" s="172"/>
    </row>
    <row r="785">
      <c r="A785" s="53">
        <v>44308.0</v>
      </c>
      <c r="B785" s="54" t="s">
        <v>22</v>
      </c>
      <c r="C785" s="63" t="s">
        <v>169</v>
      </c>
      <c r="D785" s="63" t="s">
        <v>526</v>
      </c>
      <c r="E785" s="172"/>
    </row>
    <row r="786">
      <c r="A786" s="53">
        <v>44308.0</v>
      </c>
      <c r="B786" s="54" t="s">
        <v>22</v>
      </c>
      <c r="C786" s="63" t="s">
        <v>169</v>
      </c>
      <c r="D786" s="63" t="s">
        <v>526</v>
      </c>
      <c r="E786" s="172"/>
    </row>
    <row r="787">
      <c r="A787" s="53">
        <v>44309.0</v>
      </c>
      <c r="B787" s="54" t="s">
        <v>30</v>
      </c>
      <c r="C787" s="63" t="s">
        <v>169</v>
      </c>
      <c r="D787" s="63" t="s">
        <v>524</v>
      </c>
      <c r="E787" s="172"/>
    </row>
    <row r="788">
      <c r="A788" s="53">
        <v>44309.0</v>
      </c>
      <c r="B788" s="54" t="s">
        <v>30</v>
      </c>
      <c r="C788" s="63" t="s">
        <v>169</v>
      </c>
      <c r="D788" s="63" t="s">
        <v>524</v>
      </c>
      <c r="E788" s="172"/>
    </row>
    <row r="789">
      <c r="A789" s="53">
        <v>44312.0</v>
      </c>
      <c r="B789" s="54" t="s">
        <v>30</v>
      </c>
      <c r="C789" s="63" t="s">
        <v>169</v>
      </c>
      <c r="D789" s="63" t="s">
        <v>524</v>
      </c>
      <c r="E789" s="172"/>
    </row>
    <row r="790">
      <c r="A790" s="53">
        <v>44312.0</v>
      </c>
      <c r="B790" s="54" t="s">
        <v>30</v>
      </c>
      <c r="C790" s="63" t="s">
        <v>169</v>
      </c>
      <c r="D790" s="63" t="s">
        <v>524</v>
      </c>
      <c r="E790" s="172"/>
    </row>
    <row r="791">
      <c r="A791" s="53">
        <v>44312.0</v>
      </c>
      <c r="B791" s="54" t="s">
        <v>30</v>
      </c>
      <c r="C791" s="63" t="s">
        <v>169</v>
      </c>
      <c r="D791" s="63" t="s">
        <v>524</v>
      </c>
      <c r="E791" s="172"/>
    </row>
    <row r="792">
      <c r="A792" s="53">
        <v>44312.0</v>
      </c>
      <c r="B792" s="54" t="s">
        <v>30</v>
      </c>
      <c r="C792" s="63" t="s">
        <v>169</v>
      </c>
      <c r="D792" s="63" t="s">
        <v>525</v>
      </c>
      <c r="E792" s="172"/>
    </row>
    <row r="793">
      <c r="A793" s="53">
        <v>44312.0</v>
      </c>
      <c r="B793" s="54" t="s">
        <v>30</v>
      </c>
      <c r="C793" s="63" t="s">
        <v>169</v>
      </c>
      <c r="D793" s="63" t="s">
        <v>525</v>
      </c>
      <c r="E793" s="172"/>
    </row>
    <row r="794">
      <c r="A794" s="53">
        <v>44312.0</v>
      </c>
      <c r="B794" s="54" t="s">
        <v>30</v>
      </c>
      <c r="C794" s="63" t="s">
        <v>169</v>
      </c>
      <c r="D794" s="63" t="s">
        <v>524</v>
      </c>
      <c r="E794" s="172"/>
    </row>
    <row r="795">
      <c r="A795" s="53">
        <v>44313.0</v>
      </c>
      <c r="B795" s="54" t="s">
        <v>30</v>
      </c>
      <c r="C795" s="63" t="s">
        <v>169</v>
      </c>
      <c r="D795" s="63" t="s">
        <v>525</v>
      </c>
      <c r="E795" s="172"/>
    </row>
    <row r="796">
      <c r="A796" s="53">
        <v>44314.0</v>
      </c>
      <c r="B796" s="54" t="s">
        <v>30</v>
      </c>
      <c r="C796" s="63" t="s">
        <v>169</v>
      </c>
      <c r="D796" s="63" t="s">
        <v>524</v>
      </c>
      <c r="E796" s="172"/>
    </row>
    <row r="797">
      <c r="A797" s="53">
        <v>44314.0</v>
      </c>
      <c r="B797" s="54" t="s">
        <v>30</v>
      </c>
      <c r="C797" s="63" t="s">
        <v>169</v>
      </c>
      <c r="D797" s="63" t="s">
        <v>526</v>
      </c>
      <c r="E797" s="172"/>
    </row>
    <row r="798">
      <c r="A798" s="53">
        <v>44315.0</v>
      </c>
      <c r="B798" s="54" t="s">
        <v>30</v>
      </c>
      <c r="C798" s="63" t="s">
        <v>169</v>
      </c>
      <c r="D798" s="63" t="s">
        <v>524</v>
      </c>
      <c r="E798" s="172"/>
    </row>
    <row r="799">
      <c r="A799" s="53">
        <v>44315.0</v>
      </c>
      <c r="B799" s="54" t="s">
        <v>30</v>
      </c>
      <c r="C799" s="63" t="s">
        <v>169</v>
      </c>
      <c r="D799" s="63" t="s">
        <v>525</v>
      </c>
      <c r="E799" s="172"/>
    </row>
    <row r="800">
      <c r="A800" s="53">
        <v>44323.0</v>
      </c>
      <c r="B800" s="54" t="s">
        <v>30</v>
      </c>
      <c r="C800" s="63" t="s">
        <v>169</v>
      </c>
      <c r="D800" s="63" t="s">
        <v>526</v>
      </c>
      <c r="E800" s="172"/>
    </row>
    <row r="801">
      <c r="A801" s="53">
        <v>44323.0</v>
      </c>
      <c r="B801" s="54" t="s">
        <v>30</v>
      </c>
      <c r="C801" s="63" t="s">
        <v>169</v>
      </c>
      <c r="D801" s="63" t="s">
        <v>524</v>
      </c>
      <c r="E801" s="172"/>
    </row>
    <row r="802">
      <c r="A802" s="53">
        <v>44327.0</v>
      </c>
      <c r="B802" s="54" t="s">
        <v>30</v>
      </c>
      <c r="C802" s="63" t="s">
        <v>169</v>
      </c>
      <c r="D802" s="63" t="s">
        <v>524</v>
      </c>
      <c r="E802" s="172"/>
    </row>
    <row r="803">
      <c r="A803" s="53">
        <v>44327.0</v>
      </c>
      <c r="B803" s="54" t="s">
        <v>30</v>
      </c>
      <c r="C803" s="63" t="s">
        <v>169</v>
      </c>
      <c r="D803" s="63" t="s">
        <v>524</v>
      </c>
      <c r="E803" s="172"/>
    </row>
    <row r="804">
      <c r="A804" s="53">
        <v>44327.0</v>
      </c>
      <c r="B804" s="54" t="s">
        <v>30</v>
      </c>
      <c r="C804" s="63" t="s">
        <v>169</v>
      </c>
      <c r="D804" s="63" t="s">
        <v>525</v>
      </c>
      <c r="E804" s="172"/>
    </row>
    <row r="805">
      <c r="A805" s="53">
        <v>44327.0</v>
      </c>
      <c r="B805" s="54" t="s">
        <v>30</v>
      </c>
      <c r="C805" s="63" t="s">
        <v>169</v>
      </c>
      <c r="D805" s="63" t="s">
        <v>524</v>
      </c>
      <c r="E805" s="172"/>
    </row>
    <row r="806">
      <c r="A806" s="53">
        <v>44328.0</v>
      </c>
      <c r="B806" s="54" t="s">
        <v>30</v>
      </c>
      <c r="C806" s="63" t="s">
        <v>169</v>
      </c>
      <c r="D806" s="63" t="s">
        <v>524</v>
      </c>
      <c r="E806" s="172"/>
    </row>
    <row r="807">
      <c r="A807" s="53">
        <v>44328.0</v>
      </c>
      <c r="B807" s="54" t="s">
        <v>30</v>
      </c>
      <c r="C807" s="63" t="s">
        <v>169</v>
      </c>
      <c r="D807" s="63" t="s">
        <v>528</v>
      </c>
      <c r="E807" s="172"/>
    </row>
    <row r="808">
      <c r="A808" s="53">
        <v>44329.0</v>
      </c>
      <c r="B808" s="54" t="s">
        <v>30</v>
      </c>
      <c r="C808" s="63" t="s">
        <v>169</v>
      </c>
      <c r="D808" s="63" t="s">
        <v>525</v>
      </c>
      <c r="E808" s="172"/>
    </row>
    <row r="809">
      <c r="A809" s="53">
        <v>44329.0</v>
      </c>
      <c r="B809" s="54" t="s">
        <v>30</v>
      </c>
      <c r="C809" s="63" t="s">
        <v>169</v>
      </c>
      <c r="D809" s="63" t="s">
        <v>526</v>
      </c>
      <c r="E809" s="172"/>
    </row>
    <row r="810">
      <c r="A810" s="53">
        <v>44329.0</v>
      </c>
      <c r="B810" s="54" t="s">
        <v>30</v>
      </c>
      <c r="C810" s="63" t="s">
        <v>169</v>
      </c>
      <c r="D810" s="63" t="s">
        <v>525</v>
      </c>
      <c r="E810" s="172"/>
    </row>
    <row r="811">
      <c r="A811" s="53">
        <v>44330.0</v>
      </c>
      <c r="B811" s="54" t="s">
        <v>30</v>
      </c>
      <c r="C811" s="63" t="s">
        <v>169</v>
      </c>
      <c r="D811" s="63" t="s">
        <v>525</v>
      </c>
      <c r="E811" s="172"/>
    </row>
    <row r="812">
      <c r="A812" s="53">
        <v>44333.0</v>
      </c>
      <c r="B812" s="54" t="s">
        <v>30</v>
      </c>
      <c r="C812" s="63" t="s">
        <v>169</v>
      </c>
      <c r="D812" s="63" t="s">
        <v>524</v>
      </c>
      <c r="E812" s="172"/>
    </row>
    <row r="813">
      <c r="A813" s="53">
        <v>44333.0</v>
      </c>
      <c r="B813" s="54" t="s">
        <v>30</v>
      </c>
      <c r="C813" s="63" t="s">
        <v>169</v>
      </c>
      <c r="D813" s="63" t="s">
        <v>524</v>
      </c>
      <c r="E813" s="172"/>
    </row>
    <row r="814">
      <c r="A814" s="53">
        <v>44335.0</v>
      </c>
      <c r="B814" s="54" t="s">
        <v>30</v>
      </c>
      <c r="C814" s="63" t="s">
        <v>169</v>
      </c>
      <c r="D814" s="63" t="s">
        <v>524</v>
      </c>
      <c r="E814" s="172"/>
    </row>
    <row r="815">
      <c r="A815" s="53">
        <v>44335.0</v>
      </c>
      <c r="B815" s="54" t="s">
        <v>30</v>
      </c>
      <c r="C815" s="63" t="s">
        <v>169</v>
      </c>
      <c r="D815" s="63" t="s">
        <v>525</v>
      </c>
      <c r="E815" s="172"/>
    </row>
    <row r="816">
      <c r="A816" s="53">
        <v>44336.0</v>
      </c>
      <c r="B816" s="54" t="s">
        <v>30</v>
      </c>
      <c r="C816" s="63" t="s">
        <v>169</v>
      </c>
      <c r="D816" s="63" t="s">
        <v>525</v>
      </c>
      <c r="E816" s="172"/>
    </row>
    <row r="817">
      <c r="A817" s="53">
        <v>44336.0</v>
      </c>
      <c r="B817" s="54" t="s">
        <v>30</v>
      </c>
      <c r="C817" s="63" t="s">
        <v>169</v>
      </c>
      <c r="D817" s="63" t="s">
        <v>525</v>
      </c>
      <c r="E817" s="172"/>
    </row>
    <row r="818">
      <c r="A818" s="53">
        <v>44340.0</v>
      </c>
      <c r="B818" s="54" t="s">
        <v>30</v>
      </c>
      <c r="C818" s="63" t="s">
        <v>169</v>
      </c>
      <c r="D818" s="63" t="s">
        <v>526</v>
      </c>
      <c r="E818" s="172"/>
    </row>
    <row r="819">
      <c r="A819" s="53">
        <v>44340.0</v>
      </c>
      <c r="B819" s="54" t="s">
        <v>30</v>
      </c>
      <c r="C819" s="63" t="s">
        <v>169</v>
      </c>
      <c r="D819" s="63" t="s">
        <v>524</v>
      </c>
      <c r="E819" s="172"/>
    </row>
    <row r="820">
      <c r="A820" s="53">
        <v>44348.0</v>
      </c>
      <c r="B820" s="54" t="s">
        <v>17</v>
      </c>
      <c r="C820" s="63" t="s">
        <v>169</v>
      </c>
      <c r="D820" s="63" t="s">
        <v>525</v>
      </c>
      <c r="E820" s="172"/>
    </row>
    <row r="821">
      <c r="A821" s="7">
        <v>44192.0</v>
      </c>
      <c r="B821" s="27" t="s">
        <v>169</v>
      </c>
      <c r="C821" s="42" t="s">
        <v>37</v>
      </c>
      <c r="D821" s="42" t="s">
        <v>532</v>
      </c>
      <c r="E821" s="172"/>
    </row>
    <row r="822">
      <c r="A822" s="7">
        <v>44196.0</v>
      </c>
      <c r="B822" s="27" t="s">
        <v>169</v>
      </c>
      <c r="C822" s="42" t="s">
        <v>34</v>
      </c>
      <c r="D822" s="42" t="s">
        <v>533</v>
      </c>
      <c r="E822" s="172"/>
    </row>
    <row r="823">
      <c r="A823" s="7">
        <v>44196.0</v>
      </c>
      <c r="B823" s="27" t="s">
        <v>169</v>
      </c>
      <c r="C823" s="42" t="s">
        <v>34</v>
      </c>
      <c r="D823" s="42" t="s">
        <v>271</v>
      </c>
      <c r="E823" s="172"/>
    </row>
    <row r="824">
      <c r="A824" s="7">
        <v>44196.0</v>
      </c>
      <c r="B824" s="27" t="s">
        <v>169</v>
      </c>
      <c r="C824" s="42" t="s">
        <v>34</v>
      </c>
      <c r="D824" s="42" t="s">
        <v>534</v>
      </c>
      <c r="E824" s="172"/>
    </row>
    <row r="825">
      <c r="A825" s="7">
        <v>44198.0</v>
      </c>
      <c r="B825" s="27" t="s">
        <v>169</v>
      </c>
      <c r="C825" s="42" t="s">
        <v>37</v>
      </c>
      <c r="D825" s="42" t="s">
        <v>170</v>
      </c>
      <c r="E825" s="172"/>
    </row>
    <row r="826">
      <c r="A826" s="7">
        <v>44198.0</v>
      </c>
      <c r="B826" s="27" t="s">
        <v>169</v>
      </c>
      <c r="C826" s="42" t="s">
        <v>34</v>
      </c>
      <c r="D826" s="42" t="s">
        <v>534</v>
      </c>
      <c r="E826" s="172"/>
    </row>
    <row r="827">
      <c r="A827" s="7">
        <v>44198.0</v>
      </c>
      <c r="B827" s="27" t="s">
        <v>169</v>
      </c>
      <c r="C827" s="42" t="s">
        <v>34</v>
      </c>
      <c r="D827" s="42" t="s">
        <v>534</v>
      </c>
      <c r="E827" s="172"/>
    </row>
    <row r="828">
      <c r="A828" s="7">
        <v>44198.0</v>
      </c>
      <c r="B828" s="27" t="s">
        <v>169</v>
      </c>
      <c r="C828" s="42" t="s">
        <v>34</v>
      </c>
      <c r="D828" s="42" t="s">
        <v>532</v>
      </c>
      <c r="E828" s="172"/>
    </row>
    <row r="829">
      <c r="A829" s="7">
        <v>44198.0</v>
      </c>
      <c r="B829" s="27" t="s">
        <v>180</v>
      </c>
      <c r="C829" s="42" t="s">
        <v>37</v>
      </c>
      <c r="D829" s="42" t="s">
        <v>336</v>
      </c>
      <c r="E829" s="172"/>
    </row>
    <row r="830">
      <c r="A830" s="7">
        <v>44205.0</v>
      </c>
      <c r="B830" s="27" t="s">
        <v>169</v>
      </c>
      <c r="C830" s="42" t="s">
        <v>34</v>
      </c>
      <c r="D830" s="42" t="s">
        <v>533</v>
      </c>
      <c r="E830" s="172"/>
    </row>
    <row r="831">
      <c r="A831" s="7">
        <v>44205.0</v>
      </c>
      <c r="B831" s="27" t="s">
        <v>169</v>
      </c>
      <c r="C831" s="42" t="s">
        <v>34</v>
      </c>
      <c r="D831" s="42" t="s">
        <v>533</v>
      </c>
      <c r="E831" s="172"/>
    </row>
    <row r="832">
      <c r="A832" s="7">
        <v>44205.0</v>
      </c>
      <c r="B832" s="27" t="s">
        <v>169</v>
      </c>
      <c r="C832" s="42" t="s">
        <v>34</v>
      </c>
      <c r="D832" s="42" t="s">
        <v>271</v>
      </c>
      <c r="E832" s="172"/>
    </row>
    <row r="833">
      <c r="A833" s="7">
        <v>44210.0</v>
      </c>
      <c r="B833" s="27" t="s">
        <v>169</v>
      </c>
      <c r="C833" s="42" t="s">
        <v>34</v>
      </c>
      <c r="D833" s="42" t="s">
        <v>533</v>
      </c>
      <c r="E833" s="172"/>
    </row>
    <row r="834">
      <c r="A834" s="7">
        <v>44211.0</v>
      </c>
      <c r="B834" s="27" t="s">
        <v>169</v>
      </c>
      <c r="C834" s="42" t="s">
        <v>34</v>
      </c>
      <c r="D834" s="42" t="s">
        <v>271</v>
      </c>
      <c r="E834" s="172"/>
    </row>
    <row r="835">
      <c r="A835" s="7">
        <v>44212.0</v>
      </c>
      <c r="B835" s="27" t="s">
        <v>169</v>
      </c>
      <c r="C835" s="42" t="s">
        <v>34</v>
      </c>
      <c r="D835" s="42" t="s">
        <v>534</v>
      </c>
      <c r="E835" s="172"/>
    </row>
    <row r="836">
      <c r="A836" s="7">
        <v>44212.0</v>
      </c>
      <c r="B836" s="27" t="s">
        <v>169</v>
      </c>
      <c r="C836" s="42" t="s">
        <v>34</v>
      </c>
      <c r="D836" s="42" t="s">
        <v>532</v>
      </c>
      <c r="E836" s="172"/>
    </row>
    <row r="837">
      <c r="A837" s="7">
        <v>44213.0</v>
      </c>
      <c r="B837" s="27" t="s">
        <v>169</v>
      </c>
      <c r="C837" s="42" t="s">
        <v>34</v>
      </c>
      <c r="D837" s="42" t="s">
        <v>534</v>
      </c>
      <c r="E837" s="172"/>
    </row>
    <row r="838">
      <c r="A838" s="7">
        <v>44219.0</v>
      </c>
      <c r="B838" s="27" t="s">
        <v>169</v>
      </c>
      <c r="C838" s="42" t="s">
        <v>37</v>
      </c>
      <c r="D838" s="42" t="s">
        <v>533</v>
      </c>
      <c r="E838" s="172"/>
    </row>
    <row r="839">
      <c r="A839" s="7">
        <v>44219.0</v>
      </c>
      <c r="B839" s="27" t="s">
        <v>180</v>
      </c>
      <c r="C839" s="42" t="s">
        <v>37</v>
      </c>
      <c r="D839" s="42" t="s">
        <v>533</v>
      </c>
      <c r="E839" s="172"/>
    </row>
    <row r="840">
      <c r="A840" s="7">
        <v>44219.0</v>
      </c>
      <c r="B840" s="27" t="s">
        <v>180</v>
      </c>
      <c r="C840" s="42" t="s">
        <v>37</v>
      </c>
      <c r="D840" s="42" t="s">
        <v>533</v>
      </c>
      <c r="E840" s="172"/>
    </row>
    <row r="841">
      <c r="A841" s="7">
        <v>44219.0</v>
      </c>
      <c r="B841" s="27" t="s">
        <v>180</v>
      </c>
      <c r="C841" s="42" t="s">
        <v>37</v>
      </c>
      <c r="D841" s="42" t="s">
        <v>533</v>
      </c>
      <c r="E841" s="172"/>
    </row>
    <row r="842">
      <c r="A842" s="7">
        <v>44219.0</v>
      </c>
      <c r="B842" s="27" t="s">
        <v>180</v>
      </c>
      <c r="C842" s="42" t="s">
        <v>37</v>
      </c>
      <c r="D842" s="42" t="s">
        <v>533</v>
      </c>
      <c r="E842" s="172"/>
    </row>
    <row r="843">
      <c r="A843" s="7">
        <v>44226.0</v>
      </c>
      <c r="B843" s="27" t="s">
        <v>169</v>
      </c>
      <c r="C843" s="42" t="s">
        <v>45</v>
      </c>
      <c r="D843" s="42" t="s">
        <v>533</v>
      </c>
      <c r="E843" s="172"/>
    </row>
    <row r="844">
      <c r="A844" s="7">
        <v>44226.0</v>
      </c>
      <c r="B844" s="27" t="s">
        <v>180</v>
      </c>
      <c r="C844" s="42" t="s">
        <v>45</v>
      </c>
      <c r="D844" s="42" t="s">
        <v>533</v>
      </c>
      <c r="E844" s="172"/>
    </row>
    <row r="845">
      <c r="A845" s="7">
        <v>44226.0</v>
      </c>
      <c r="B845" s="27" t="s">
        <v>180</v>
      </c>
      <c r="C845" s="42" t="s">
        <v>45</v>
      </c>
      <c r="D845" s="42" t="s">
        <v>533</v>
      </c>
      <c r="E845" s="172"/>
    </row>
    <row r="846">
      <c r="A846" s="7">
        <v>44226.0</v>
      </c>
      <c r="B846" s="27" t="s">
        <v>180</v>
      </c>
      <c r="C846" s="42" t="s">
        <v>45</v>
      </c>
      <c r="D846" s="42" t="s">
        <v>533</v>
      </c>
      <c r="E846" s="172"/>
    </row>
    <row r="847">
      <c r="A847" s="7">
        <v>44232.0</v>
      </c>
      <c r="B847" s="27" t="s">
        <v>169</v>
      </c>
      <c r="C847" s="42" t="s">
        <v>34</v>
      </c>
      <c r="D847" s="42" t="s">
        <v>533</v>
      </c>
      <c r="E847" s="172"/>
    </row>
    <row r="848">
      <c r="A848" s="7">
        <v>44233.0</v>
      </c>
      <c r="B848" s="27" t="s">
        <v>169</v>
      </c>
      <c r="C848" s="42" t="s">
        <v>34</v>
      </c>
      <c r="D848" s="42" t="s">
        <v>533</v>
      </c>
      <c r="E848" s="172"/>
    </row>
    <row r="849">
      <c r="A849" s="7">
        <v>44234.0</v>
      </c>
      <c r="B849" s="27" t="s">
        <v>180</v>
      </c>
      <c r="C849" s="42" t="s">
        <v>34</v>
      </c>
      <c r="D849" s="42" t="s">
        <v>532</v>
      </c>
      <c r="E849" s="172"/>
    </row>
    <row r="850">
      <c r="A850" s="7">
        <v>44240.0</v>
      </c>
      <c r="B850" s="27" t="s">
        <v>169</v>
      </c>
      <c r="C850" s="42" t="s">
        <v>34</v>
      </c>
      <c r="D850" s="42" t="s">
        <v>533</v>
      </c>
      <c r="E850" s="172"/>
    </row>
    <row r="851">
      <c r="A851" s="88">
        <v>44240.0</v>
      </c>
      <c r="B851" s="27" t="s">
        <v>169</v>
      </c>
      <c r="C851" s="42" t="s">
        <v>34</v>
      </c>
      <c r="D851" s="42" t="s">
        <v>533</v>
      </c>
      <c r="E851" s="172"/>
    </row>
    <row r="852">
      <c r="A852" s="7">
        <v>44240.0</v>
      </c>
      <c r="B852" s="27" t="s">
        <v>180</v>
      </c>
      <c r="C852" s="42" t="s">
        <v>34</v>
      </c>
      <c r="D852" s="42" t="s">
        <v>533</v>
      </c>
      <c r="E852" s="172"/>
    </row>
    <row r="853">
      <c r="A853" s="7">
        <v>44240.0</v>
      </c>
      <c r="B853" s="27" t="s">
        <v>169</v>
      </c>
      <c r="C853" s="42" t="s">
        <v>34</v>
      </c>
      <c r="D853" s="42" t="s">
        <v>534</v>
      </c>
      <c r="E853" s="172"/>
    </row>
    <row r="854">
      <c r="A854" s="7">
        <v>44246.0</v>
      </c>
      <c r="B854" s="27" t="s">
        <v>169</v>
      </c>
      <c r="C854" s="42" t="s">
        <v>34</v>
      </c>
      <c r="D854" s="42" t="s">
        <v>533</v>
      </c>
      <c r="E854" s="172"/>
    </row>
    <row r="855">
      <c r="A855" s="7">
        <v>44247.0</v>
      </c>
      <c r="B855" s="27" t="s">
        <v>180</v>
      </c>
      <c r="C855" s="42" t="s">
        <v>34</v>
      </c>
      <c r="D855" s="42" t="s">
        <v>336</v>
      </c>
      <c r="E855" s="172"/>
    </row>
    <row r="856">
      <c r="A856" s="7">
        <v>44247.0</v>
      </c>
      <c r="B856" s="27" t="s">
        <v>180</v>
      </c>
      <c r="C856" s="42" t="s">
        <v>34</v>
      </c>
      <c r="D856" s="42" t="s">
        <v>336</v>
      </c>
      <c r="E856" s="172"/>
    </row>
    <row r="857">
      <c r="A857" s="7">
        <v>44247.0</v>
      </c>
      <c r="B857" s="27" t="s">
        <v>169</v>
      </c>
      <c r="C857" s="42" t="s">
        <v>37</v>
      </c>
      <c r="D857" s="42" t="s">
        <v>532</v>
      </c>
      <c r="E857" s="172"/>
    </row>
    <row r="858">
      <c r="A858" s="7">
        <v>44254.0</v>
      </c>
      <c r="B858" s="27" t="s">
        <v>169</v>
      </c>
      <c r="C858" s="42" t="s">
        <v>37</v>
      </c>
      <c r="D858" s="42" t="s">
        <v>533</v>
      </c>
      <c r="E858" s="172"/>
    </row>
    <row r="859">
      <c r="A859" s="7">
        <v>44254.0</v>
      </c>
      <c r="B859" s="27" t="s">
        <v>180</v>
      </c>
      <c r="C859" s="42" t="s">
        <v>37</v>
      </c>
      <c r="D859" s="42" t="s">
        <v>533</v>
      </c>
      <c r="E859" s="172"/>
    </row>
    <row r="860">
      <c r="A860" s="7">
        <v>44254.0</v>
      </c>
      <c r="B860" s="27" t="s">
        <v>180</v>
      </c>
      <c r="C860" s="42" t="s">
        <v>22</v>
      </c>
      <c r="D860" s="42" t="s">
        <v>533</v>
      </c>
      <c r="E860" s="172"/>
    </row>
    <row r="861">
      <c r="A861" s="7">
        <v>44261.0</v>
      </c>
      <c r="B861" s="27" t="s">
        <v>169</v>
      </c>
      <c r="C861" s="42" t="s">
        <v>106</v>
      </c>
      <c r="D861" s="42" t="s">
        <v>533</v>
      </c>
      <c r="E861" s="172"/>
    </row>
    <row r="862">
      <c r="A862" s="7">
        <v>44261.0</v>
      </c>
      <c r="B862" s="27" t="s">
        <v>180</v>
      </c>
      <c r="C862" s="42" t="s">
        <v>106</v>
      </c>
      <c r="D862" s="42" t="s">
        <v>533</v>
      </c>
      <c r="E862" s="172"/>
    </row>
    <row r="863">
      <c r="A863" s="7">
        <v>44261.0</v>
      </c>
      <c r="B863" s="27" t="s">
        <v>377</v>
      </c>
      <c r="C863" s="42" t="s">
        <v>106</v>
      </c>
      <c r="D863" s="42" t="s">
        <v>533</v>
      </c>
      <c r="E863" s="172"/>
    </row>
    <row r="864">
      <c r="A864" s="7">
        <v>44261.0</v>
      </c>
      <c r="B864" s="27" t="s">
        <v>180</v>
      </c>
      <c r="C864" s="42" t="s">
        <v>106</v>
      </c>
      <c r="D864" s="42" t="s">
        <v>533</v>
      </c>
      <c r="E864" s="172"/>
    </row>
    <row r="865">
      <c r="A865" s="7">
        <v>44275.0</v>
      </c>
      <c r="B865" s="27" t="s">
        <v>169</v>
      </c>
      <c r="C865" s="42" t="s">
        <v>37</v>
      </c>
      <c r="D865" s="28" t="s">
        <v>25</v>
      </c>
      <c r="E865" s="172"/>
    </row>
    <row r="866">
      <c r="A866" s="7">
        <v>44277.0</v>
      </c>
      <c r="B866" s="27" t="s">
        <v>169</v>
      </c>
      <c r="C866" s="42" t="s">
        <v>114</v>
      </c>
      <c r="D866" s="42" t="s">
        <v>535</v>
      </c>
      <c r="E866" s="172"/>
    </row>
    <row r="867">
      <c r="A867" s="7">
        <v>44280.0</v>
      </c>
      <c r="B867" s="27" t="s">
        <v>536</v>
      </c>
      <c r="C867" s="42" t="s">
        <v>68</v>
      </c>
      <c r="D867" s="42" t="s">
        <v>537</v>
      </c>
      <c r="E867" s="172"/>
    </row>
    <row r="868">
      <c r="A868" s="7">
        <v>44280.0</v>
      </c>
      <c r="B868" s="27" t="s">
        <v>536</v>
      </c>
      <c r="C868" s="42" t="s">
        <v>68</v>
      </c>
      <c r="D868" s="42" t="s">
        <v>537</v>
      </c>
      <c r="E868" s="172"/>
    </row>
    <row r="869">
      <c r="A869" s="7">
        <v>44283.0</v>
      </c>
      <c r="B869" s="27" t="s">
        <v>536</v>
      </c>
      <c r="C869" s="42" t="s">
        <v>68</v>
      </c>
      <c r="D869" s="42" t="s">
        <v>533</v>
      </c>
      <c r="E869" s="172"/>
    </row>
    <row r="870">
      <c r="A870" s="7">
        <v>44283.0</v>
      </c>
      <c r="B870" s="27" t="s">
        <v>536</v>
      </c>
      <c r="C870" s="42" t="s">
        <v>68</v>
      </c>
      <c r="D870" s="42" t="s">
        <v>535</v>
      </c>
      <c r="E870" s="172"/>
    </row>
    <row r="871">
      <c r="A871" s="7">
        <v>44288.0</v>
      </c>
      <c r="B871" s="27" t="s">
        <v>169</v>
      </c>
      <c r="C871" s="42" t="s">
        <v>37</v>
      </c>
      <c r="D871" s="42" t="s">
        <v>533</v>
      </c>
      <c r="E871" s="172"/>
    </row>
    <row r="872">
      <c r="A872" s="7">
        <v>44292.0</v>
      </c>
      <c r="B872" s="27" t="s">
        <v>538</v>
      </c>
      <c r="C872" s="42" t="s">
        <v>30</v>
      </c>
      <c r="D872" s="42" t="s">
        <v>534</v>
      </c>
      <c r="E872" s="172"/>
    </row>
    <row r="873">
      <c r="A873" s="7">
        <v>44292.0</v>
      </c>
      <c r="B873" s="27" t="s">
        <v>538</v>
      </c>
      <c r="C873" s="42" t="s">
        <v>30</v>
      </c>
      <c r="D873" s="42" t="s">
        <v>534</v>
      </c>
      <c r="E873" s="172"/>
    </row>
    <row r="874">
      <c r="A874" s="7">
        <v>44292.0</v>
      </c>
      <c r="B874" s="27" t="s">
        <v>538</v>
      </c>
      <c r="C874" s="42" t="s">
        <v>30</v>
      </c>
      <c r="D874" s="42" t="s">
        <v>534</v>
      </c>
      <c r="E874" s="172"/>
    </row>
    <row r="875">
      <c r="A875" s="7">
        <v>44292.0</v>
      </c>
      <c r="B875" s="27" t="s">
        <v>539</v>
      </c>
      <c r="C875" s="42" t="s">
        <v>30</v>
      </c>
      <c r="D875" s="42" t="s">
        <v>534</v>
      </c>
      <c r="E875" s="172"/>
    </row>
    <row r="876">
      <c r="A876" s="7">
        <v>44292.0</v>
      </c>
      <c r="B876" s="27" t="s">
        <v>539</v>
      </c>
      <c r="C876" s="42" t="s">
        <v>30</v>
      </c>
      <c r="D876" s="42" t="s">
        <v>534</v>
      </c>
      <c r="E876" s="172"/>
    </row>
    <row r="877">
      <c r="A877" s="7">
        <v>44292.0</v>
      </c>
      <c r="B877" s="27" t="s">
        <v>539</v>
      </c>
      <c r="C877" s="42" t="s">
        <v>37</v>
      </c>
      <c r="D877" s="42" t="s">
        <v>534</v>
      </c>
      <c r="E877" s="172"/>
    </row>
    <row r="878">
      <c r="A878" s="7">
        <v>44292.0</v>
      </c>
      <c r="B878" s="27" t="s">
        <v>539</v>
      </c>
      <c r="C878" s="42" t="s">
        <v>37</v>
      </c>
      <c r="D878" s="42" t="s">
        <v>534</v>
      </c>
      <c r="E878" s="172"/>
    </row>
    <row r="879">
      <c r="A879" s="7">
        <v>44295.0</v>
      </c>
      <c r="B879" s="27" t="s">
        <v>169</v>
      </c>
      <c r="C879" s="42" t="s">
        <v>34</v>
      </c>
      <c r="D879" s="42" t="s">
        <v>533</v>
      </c>
      <c r="E879" s="172"/>
    </row>
    <row r="880">
      <c r="A880" s="7">
        <v>44295.0</v>
      </c>
      <c r="B880" s="27" t="s">
        <v>169</v>
      </c>
      <c r="C880" s="42" t="s">
        <v>34</v>
      </c>
      <c r="D880" s="42" t="s">
        <v>271</v>
      </c>
      <c r="E880" s="172"/>
    </row>
    <row r="881">
      <c r="A881" s="7">
        <v>44295.0</v>
      </c>
      <c r="B881" s="27" t="s">
        <v>169</v>
      </c>
      <c r="C881" s="42" t="s">
        <v>37</v>
      </c>
      <c r="D881" s="42" t="s">
        <v>271</v>
      </c>
      <c r="E881" s="172"/>
    </row>
    <row r="882">
      <c r="A882" s="7">
        <v>44295.0</v>
      </c>
      <c r="B882" s="27" t="s">
        <v>169</v>
      </c>
      <c r="C882" s="42" t="s">
        <v>37</v>
      </c>
      <c r="D882" s="42" t="s">
        <v>271</v>
      </c>
      <c r="E882" s="172"/>
    </row>
    <row r="883">
      <c r="A883" s="7">
        <v>44298.0</v>
      </c>
      <c r="B883" s="27" t="s">
        <v>169</v>
      </c>
      <c r="C883" s="42" t="s">
        <v>30</v>
      </c>
      <c r="D883" s="42" t="s">
        <v>533</v>
      </c>
      <c r="E883" s="172"/>
    </row>
    <row r="884">
      <c r="A884" s="7">
        <v>44298.0</v>
      </c>
      <c r="B884" s="27" t="s">
        <v>169</v>
      </c>
      <c r="C884" s="42" t="s">
        <v>30</v>
      </c>
      <c r="D884" s="42" t="s">
        <v>533</v>
      </c>
      <c r="E884" s="172"/>
    </row>
    <row r="885">
      <c r="A885" s="7">
        <v>44298.0</v>
      </c>
      <c r="B885" s="27" t="s">
        <v>169</v>
      </c>
      <c r="C885" s="42" t="s">
        <v>30</v>
      </c>
      <c r="D885" s="42" t="s">
        <v>271</v>
      </c>
      <c r="E885" s="172"/>
    </row>
    <row r="886">
      <c r="A886" s="7">
        <v>44298.0</v>
      </c>
      <c r="B886" s="27" t="s">
        <v>169</v>
      </c>
      <c r="C886" s="42" t="s">
        <v>73</v>
      </c>
      <c r="D886" s="42" t="s">
        <v>271</v>
      </c>
      <c r="E886" s="172"/>
    </row>
    <row r="887">
      <c r="A887" s="7">
        <v>44298.0</v>
      </c>
      <c r="B887" s="27" t="s">
        <v>540</v>
      </c>
      <c r="C887" s="42" t="s">
        <v>30</v>
      </c>
      <c r="D887" s="42" t="s">
        <v>533</v>
      </c>
      <c r="E887" s="172"/>
    </row>
    <row r="888">
      <c r="A888" s="7">
        <v>44298.0</v>
      </c>
      <c r="B888" s="27" t="s">
        <v>540</v>
      </c>
      <c r="C888" s="42" t="s">
        <v>30</v>
      </c>
      <c r="D888" s="42" t="s">
        <v>336</v>
      </c>
      <c r="E888" s="172"/>
    </row>
    <row r="889">
      <c r="A889" s="7">
        <v>44301.0</v>
      </c>
      <c r="B889" s="27" t="s">
        <v>169</v>
      </c>
      <c r="C889" s="42" t="s">
        <v>37</v>
      </c>
      <c r="D889" s="42" t="s">
        <v>271</v>
      </c>
      <c r="E889" s="172"/>
    </row>
    <row r="890">
      <c r="A890" s="7">
        <v>44301.0</v>
      </c>
      <c r="B890" s="27" t="s">
        <v>169</v>
      </c>
      <c r="C890" s="42" t="s">
        <v>30</v>
      </c>
      <c r="D890" s="42" t="s">
        <v>533</v>
      </c>
      <c r="E890" s="172"/>
    </row>
    <row r="891">
      <c r="A891" s="7">
        <v>44301.0</v>
      </c>
      <c r="B891" s="27" t="s">
        <v>541</v>
      </c>
      <c r="C891" s="42" t="s">
        <v>30</v>
      </c>
      <c r="D891" s="42" t="s">
        <v>533</v>
      </c>
      <c r="E891" s="172"/>
    </row>
    <row r="892">
      <c r="A892" s="7">
        <v>44301.0</v>
      </c>
      <c r="B892" s="27" t="s">
        <v>180</v>
      </c>
      <c r="C892" s="42" t="s">
        <v>30</v>
      </c>
      <c r="D892" s="42" t="s">
        <v>533</v>
      </c>
      <c r="E892" s="172"/>
    </row>
    <row r="893">
      <c r="A893" s="7">
        <v>44302.0</v>
      </c>
      <c r="B893" s="27" t="s">
        <v>169</v>
      </c>
      <c r="C893" s="42" t="s">
        <v>22</v>
      </c>
      <c r="D893" s="42" t="s">
        <v>271</v>
      </c>
      <c r="E893" s="172"/>
    </row>
    <row r="894">
      <c r="A894" s="7">
        <v>44302.0</v>
      </c>
      <c r="B894" s="27" t="s">
        <v>169</v>
      </c>
      <c r="C894" s="42" t="s">
        <v>22</v>
      </c>
      <c r="D894" s="42" t="s">
        <v>533</v>
      </c>
      <c r="E894" s="172"/>
    </row>
    <row r="895">
      <c r="A895" s="7">
        <v>44302.0</v>
      </c>
      <c r="B895" s="27" t="s">
        <v>180</v>
      </c>
      <c r="C895" s="42" t="s">
        <v>45</v>
      </c>
      <c r="D895" s="42" t="s">
        <v>533</v>
      </c>
      <c r="E895" s="172"/>
    </row>
    <row r="896">
      <c r="A896" s="7">
        <v>44302.0</v>
      </c>
      <c r="B896" s="27" t="s">
        <v>180</v>
      </c>
      <c r="C896" s="42" t="s">
        <v>542</v>
      </c>
      <c r="D896" s="42" t="s">
        <v>532</v>
      </c>
      <c r="E896" s="172"/>
    </row>
    <row r="897">
      <c r="A897" s="7">
        <v>44303.0</v>
      </c>
      <c r="B897" s="27" t="s">
        <v>543</v>
      </c>
      <c r="C897" s="42" t="s">
        <v>22</v>
      </c>
      <c r="D897" s="42" t="s">
        <v>271</v>
      </c>
      <c r="E897" s="172"/>
    </row>
    <row r="898">
      <c r="A898" s="7">
        <v>44303.0</v>
      </c>
      <c r="B898" s="27" t="s">
        <v>169</v>
      </c>
      <c r="C898" s="42" t="s">
        <v>73</v>
      </c>
      <c r="D898" s="42" t="s">
        <v>533</v>
      </c>
      <c r="E898" s="172"/>
    </row>
    <row r="899">
      <c r="A899" s="7">
        <v>44303.0</v>
      </c>
      <c r="B899" s="27" t="s">
        <v>169</v>
      </c>
      <c r="C899" s="42" t="s">
        <v>73</v>
      </c>
      <c r="D899" s="42" t="s">
        <v>544</v>
      </c>
      <c r="E899" s="172"/>
    </row>
    <row r="900">
      <c r="A900" s="7">
        <v>44305.0</v>
      </c>
      <c r="B900" s="27" t="s">
        <v>169</v>
      </c>
      <c r="C900" s="42" t="s">
        <v>34</v>
      </c>
      <c r="D900" s="42" t="s">
        <v>271</v>
      </c>
      <c r="E900" s="172"/>
    </row>
    <row r="901">
      <c r="A901" s="7">
        <v>44305.0</v>
      </c>
      <c r="B901" s="27" t="s">
        <v>169</v>
      </c>
      <c r="C901" s="42" t="s">
        <v>34</v>
      </c>
      <c r="D901" s="42" t="s">
        <v>533</v>
      </c>
      <c r="E901" s="172"/>
    </row>
    <row r="902">
      <c r="A902" s="7">
        <v>44305.0</v>
      </c>
      <c r="B902" s="27" t="s">
        <v>169</v>
      </c>
      <c r="C902" s="42" t="s">
        <v>30</v>
      </c>
      <c r="D902" s="42" t="s">
        <v>271</v>
      </c>
      <c r="E902" s="172"/>
    </row>
    <row r="903">
      <c r="A903" s="7">
        <v>44305.0</v>
      </c>
      <c r="B903" s="27" t="s">
        <v>180</v>
      </c>
      <c r="C903" s="42" t="s">
        <v>73</v>
      </c>
      <c r="D903" s="42" t="s">
        <v>533</v>
      </c>
      <c r="E903" s="172"/>
    </row>
    <row r="904">
      <c r="A904" s="7">
        <v>44305.0</v>
      </c>
      <c r="B904" s="27" t="s">
        <v>545</v>
      </c>
      <c r="C904" s="42" t="s">
        <v>34</v>
      </c>
      <c r="D904" s="42" t="s">
        <v>533</v>
      </c>
      <c r="E904" s="172"/>
    </row>
    <row r="905">
      <c r="A905" s="7">
        <v>44312.0</v>
      </c>
      <c r="B905" s="27" t="s">
        <v>169</v>
      </c>
      <c r="C905" s="42" t="s">
        <v>30</v>
      </c>
      <c r="D905" s="42" t="s">
        <v>532</v>
      </c>
      <c r="E905" s="172"/>
    </row>
    <row r="906">
      <c r="A906" s="7">
        <v>44312.0</v>
      </c>
      <c r="B906" s="27" t="s">
        <v>169</v>
      </c>
      <c r="C906" s="42" t="s">
        <v>30</v>
      </c>
      <c r="D906" s="42" t="s">
        <v>533</v>
      </c>
      <c r="E906" s="172"/>
    </row>
    <row r="907">
      <c r="A907" s="7">
        <v>44312.0</v>
      </c>
      <c r="B907" s="27" t="s">
        <v>377</v>
      </c>
      <c r="C907" s="42" t="s">
        <v>30</v>
      </c>
      <c r="D907" s="42" t="s">
        <v>546</v>
      </c>
      <c r="E907" s="172"/>
    </row>
    <row r="908">
      <c r="A908" s="7">
        <v>44312.0</v>
      </c>
      <c r="B908" s="27" t="s">
        <v>377</v>
      </c>
      <c r="C908" s="42" t="s">
        <v>30</v>
      </c>
      <c r="D908" s="42" t="s">
        <v>546</v>
      </c>
      <c r="E908" s="172"/>
    </row>
    <row r="909">
      <c r="A909" s="7">
        <v>44312.0</v>
      </c>
      <c r="B909" s="27" t="s">
        <v>180</v>
      </c>
      <c r="C909" s="42" t="s">
        <v>30</v>
      </c>
      <c r="D909" s="42" t="s">
        <v>546</v>
      </c>
      <c r="E909" s="172"/>
    </row>
    <row r="910">
      <c r="A910" s="7">
        <v>44314.0</v>
      </c>
      <c r="B910" s="27" t="s">
        <v>169</v>
      </c>
      <c r="C910" s="42" t="s">
        <v>22</v>
      </c>
      <c r="D910" s="42" t="s">
        <v>532</v>
      </c>
      <c r="E910" s="172"/>
    </row>
    <row r="911">
      <c r="A911" s="7">
        <v>44314.0</v>
      </c>
      <c r="B911" s="27" t="s">
        <v>169</v>
      </c>
      <c r="C911" s="42" t="s">
        <v>22</v>
      </c>
      <c r="D911" s="42" t="s">
        <v>533</v>
      </c>
      <c r="E911" s="172"/>
    </row>
    <row r="912">
      <c r="A912" s="7">
        <v>44315.0</v>
      </c>
      <c r="B912" s="27" t="s">
        <v>169</v>
      </c>
      <c r="C912" s="42" t="s">
        <v>22</v>
      </c>
      <c r="D912" s="42" t="s">
        <v>532</v>
      </c>
      <c r="E912" s="172"/>
    </row>
    <row r="913">
      <c r="A913" s="7">
        <v>44316.0</v>
      </c>
      <c r="B913" s="27" t="s">
        <v>547</v>
      </c>
      <c r="C913" s="42" t="s">
        <v>22</v>
      </c>
      <c r="D913" s="42" t="s">
        <v>548</v>
      </c>
      <c r="E913" s="172"/>
    </row>
    <row r="914">
      <c r="A914" s="7">
        <v>44316.0</v>
      </c>
      <c r="B914" s="27" t="s">
        <v>547</v>
      </c>
      <c r="C914" s="42" t="s">
        <v>22</v>
      </c>
      <c r="D914" s="42" t="s">
        <v>548</v>
      </c>
      <c r="E914" s="172"/>
    </row>
    <row r="915">
      <c r="A915" s="7">
        <v>44319.0</v>
      </c>
      <c r="B915" s="27" t="s">
        <v>169</v>
      </c>
      <c r="C915" s="42" t="s">
        <v>30</v>
      </c>
      <c r="D915" s="42" t="s">
        <v>533</v>
      </c>
      <c r="E915" s="172"/>
    </row>
    <row r="916">
      <c r="A916" s="7">
        <v>44319.0</v>
      </c>
      <c r="B916" s="27" t="s">
        <v>169</v>
      </c>
      <c r="C916" s="42" t="s">
        <v>30</v>
      </c>
      <c r="D916" s="42" t="s">
        <v>271</v>
      </c>
      <c r="E916" s="172"/>
    </row>
    <row r="917">
      <c r="A917" s="7">
        <v>44320.0</v>
      </c>
      <c r="B917" s="27" t="s">
        <v>169</v>
      </c>
      <c r="C917" s="42" t="s">
        <v>30</v>
      </c>
      <c r="D917" s="42" t="s">
        <v>549</v>
      </c>
      <c r="E917" s="172"/>
    </row>
    <row r="918">
      <c r="A918" s="7">
        <v>44321.0</v>
      </c>
      <c r="B918" s="27" t="s">
        <v>169</v>
      </c>
      <c r="C918" s="42" t="s">
        <v>22</v>
      </c>
      <c r="D918" s="42" t="s">
        <v>533</v>
      </c>
      <c r="E918" s="172"/>
    </row>
    <row r="919">
      <c r="A919" s="7">
        <v>44322.0</v>
      </c>
      <c r="B919" s="27" t="s">
        <v>169</v>
      </c>
      <c r="C919" s="42" t="s">
        <v>30</v>
      </c>
      <c r="D919" s="42" t="s">
        <v>533</v>
      </c>
      <c r="E919" s="172"/>
    </row>
    <row r="920">
      <c r="A920" s="7">
        <v>44322.0</v>
      </c>
      <c r="B920" s="27" t="s">
        <v>169</v>
      </c>
      <c r="C920" s="42" t="s">
        <v>30</v>
      </c>
      <c r="D920" s="42" t="s">
        <v>532</v>
      </c>
      <c r="E920" s="172"/>
    </row>
    <row r="921">
      <c r="A921" s="7">
        <v>44322.0</v>
      </c>
      <c r="B921" s="27" t="s">
        <v>550</v>
      </c>
      <c r="C921" s="42" t="s">
        <v>22</v>
      </c>
      <c r="D921" s="42" t="s">
        <v>549</v>
      </c>
      <c r="E921" s="172"/>
    </row>
    <row r="922">
      <c r="A922" s="7">
        <v>44322.0</v>
      </c>
      <c r="B922" s="27" t="s">
        <v>169</v>
      </c>
      <c r="C922" s="42" t="s">
        <v>30</v>
      </c>
      <c r="D922" s="42" t="s">
        <v>271</v>
      </c>
      <c r="E922" s="172"/>
    </row>
    <row r="923">
      <c r="A923" s="7">
        <v>44323.0</v>
      </c>
      <c r="B923" s="27" t="s">
        <v>169</v>
      </c>
      <c r="C923" s="42" t="s">
        <v>30</v>
      </c>
      <c r="D923" s="42" t="s">
        <v>532</v>
      </c>
      <c r="E923" s="172"/>
    </row>
    <row r="924">
      <c r="A924" s="7">
        <v>44323.0</v>
      </c>
      <c r="B924" s="27" t="s">
        <v>169</v>
      </c>
      <c r="C924" s="42" t="s">
        <v>30</v>
      </c>
      <c r="D924" s="42" t="s">
        <v>271</v>
      </c>
      <c r="E924" s="172"/>
    </row>
    <row r="925">
      <c r="A925" s="7">
        <v>44326.0</v>
      </c>
      <c r="B925" s="27" t="s">
        <v>169</v>
      </c>
      <c r="C925" s="42" t="s">
        <v>17</v>
      </c>
      <c r="D925" s="42" t="s">
        <v>533</v>
      </c>
      <c r="E925" s="172"/>
    </row>
    <row r="926">
      <c r="A926" s="7">
        <v>44326.0</v>
      </c>
      <c r="B926" s="27" t="s">
        <v>169</v>
      </c>
      <c r="C926" s="42" t="s">
        <v>17</v>
      </c>
      <c r="D926" s="42" t="s">
        <v>533</v>
      </c>
      <c r="E926" s="172"/>
    </row>
    <row r="927">
      <c r="A927" s="7">
        <v>44327.0</v>
      </c>
      <c r="B927" s="27" t="s">
        <v>551</v>
      </c>
      <c r="C927" s="42" t="s">
        <v>17</v>
      </c>
      <c r="D927" s="42" t="s">
        <v>533</v>
      </c>
      <c r="E927" s="172"/>
    </row>
    <row r="928">
      <c r="A928" s="7">
        <v>44327.0</v>
      </c>
      <c r="B928" s="27" t="s">
        <v>551</v>
      </c>
      <c r="C928" s="42" t="s">
        <v>17</v>
      </c>
      <c r="D928" s="42" t="s">
        <v>533</v>
      </c>
      <c r="E928" s="172"/>
    </row>
    <row r="929">
      <c r="A929" s="7">
        <v>44327.0</v>
      </c>
      <c r="B929" s="27" t="s">
        <v>551</v>
      </c>
      <c r="C929" s="42" t="s">
        <v>17</v>
      </c>
      <c r="D929" s="42" t="s">
        <v>533</v>
      </c>
      <c r="E929" s="172"/>
    </row>
    <row r="930">
      <c r="A930" s="7">
        <v>44328.0</v>
      </c>
      <c r="B930" s="27" t="s">
        <v>169</v>
      </c>
      <c r="C930" s="42" t="s">
        <v>30</v>
      </c>
      <c r="D930" s="42" t="s">
        <v>271</v>
      </c>
      <c r="E930" s="172"/>
    </row>
    <row r="931">
      <c r="A931" s="7">
        <v>44328.0</v>
      </c>
      <c r="B931" s="27" t="s">
        <v>169</v>
      </c>
      <c r="C931" s="42" t="s">
        <v>30</v>
      </c>
      <c r="D931" s="42" t="s">
        <v>507</v>
      </c>
      <c r="E931" s="172"/>
    </row>
    <row r="932">
      <c r="A932" s="7">
        <v>44329.0</v>
      </c>
      <c r="B932" s="27" t="s">
        <v>552</v>
      </c>
      <c r="C932" s="42" t="s">
        <v>17</v>
      </c>
      <c r="D932" s="42" t="s">
        <v>553</v>
      </c>
      <c r="E932" s="172"/>
    </row>
    <row r="933">
      <c r="A933" s="7">
        <v>44329.0</v>
      </c>
      <c r="B933" s="27" t="s">
        <v>552</v>
      </c>
      <c r="C933" s="42" t="s">
        <v>17</v>
      </c>
      <c r="D933" s="42" t="s">
        <v>553</v>
      </c>
      <c r="E933" s="172"/>
    </row>
    <row r="934">
      <c r="A934" s="7">
        <v>44329.0</v>
      </c>
      <c r="B934" s="27" t="s">
        <v>552</v>
      </c>
      <c r="C934" s="42" t="s">
        <v>17</v>
      </c>
      <c r="D934" s="42" t="s">
        <v>532</v>
      </c>
      <c r="E934" s="172"/>
    </row>
    <row r="935">
      <c r="A935" s="7">
        <v>44333.0</v>
      </c>
      <c r="B935" s="27" t="s">
        <v>169</v>
      </c>
      <c r="C935" s="42" t="s">
        <v>30</v>
      </c>
      <c r="D935" s="42" t="s">
        <v>271</v>
      </c>
      <c r="E935" s="172"/>
    </row>
    <row r="936">
      <c r="A936" s="7">
        <v>44333.0</v>
      </c>
      <c r="B936" s="27" t="s">
        <v>169</v>
      </c>
      <c r="C936" s="42" t="s">
        <v>30</v>
      </c>
      <c r="D936" s="42" t="s">
        <v>533</v>
      </c>
      <c r="E936" s="172"/>
    </row>
    <row r="937">
      <c r="A937" s="7">
        <v>44334.0</v>
      </c>
      <c r="B937" s="27" t="s">
        <v>554</v>
      </c>
      <c r="C937" s="42" t="s">
        <v>30</v>
      </c>
      <c r="D937" s="42" t="s">
        <v>533</v>
      </c>
      <c r="E937" s="172"/>
    </row>
    <row r="938">
      <c r="A938" s="7">
        <v>44334.0</v>
      </c>
      <c r="B938" s="27" t="s">
        <v>554</v>
      </c>
      <c r="C938" s="42" t="s">
        <v>30</v>
      </c>
      <c r="D938" s="42" t="s">
        <v>533</v>
      </c>
      <c r="E938" s="172"/>
    </row>
    <row r="939">
      <c r="A939" s="7">
        <v>44340.0</v>
      </c>
      <c r="B939" s="27" t="s">
        <v>169</v>
      </c>
      <c r="C939" s="42" t="s">
        <v>30</v>
      </c>
      <c r="D939" s="42" t="s">
        <v>271</v>
      </c>
      <c r="E939" s="172"/>
    </row>
    <row r="940">
      <c r="A940" s="7">
        <v>44342.0</v>
      </c>
      <c r="B940" s="27" t="s">
        <v>169</v>
      </c>
      <c r="C940" s="42" t="s">
        <v>37</v>
      </c>
      <c r="D940" s="42" t="s">
        <v>271</v>
      </c>
      <c r="E940" s="172"/>
    </row>
    <row r="941">
      <c r="A941" s="7">
        <v>44348.0</v>
      </c>
      <c r="B941" s="27" t="s">
        <v>169</v>
      </c>
      <c r="C941" s="42" t="s">
        <v>17</v>
      </c>
      <c r="D941" s="42" t="s">
        <v>271</v>
      </c>
      <c r="E941" s="172"/>
    </row>
    <row r="942">
      <c r="A942" s="7">
        <v>44315.0</v>
      </c>
      <c r="B942" s="27" t="s">
        <v>107</v>
      </c>
      <c r="C942" s="42" t="s">
        <v>169</v>
      </c>
      <c r="D942" s="42" t="s">
        <v>555</v>
      </c>
      <c r="E942" s="97"/>
    </row>
    <row r="943">
      <c r="A943" s="60">
        <v>44315.0</v>
      </c>
      <c r="B943" s="65" t="s">
        <v>113</v>
      </c>
      <c r="C943" s="42" t="s">
        <v>169</v>
      </c>
      <c r="D943" s="42" t="s">
        <v>555</v>
      </c>
      <c r="E943" s="97"/>
    </row>
    <row r="944">
      <c r="A944" s="60">
        <v>44314.0</v>
      </c>
      <c r="B944" s="65" t="s">
        <v>30</v>
      </c>
      <c r="C944" s="42" t="s">
        <v>169</v>
      </c>
      <c r="D944" s="42" t="s">
        <v>555</v>
      </c>
      <c r="E944" s="97"/>
    </row>
    <row r="945">
      <c r="A945" s="7">
        <v>44312.0</v>
      </c>
      <c r="B945" s="27" t="s">
        <v>30</v>
      </c>
      <c r="C945" s="42" t="s">
        <v>169</v>
      </c>
      <c r="D945" s="28" t="s">
        <v>66</v>
      </c>
      <c r="E945" s="97"/>
    </row>
    <row r="946">
      <c r="A946" s="7">
        <v>44312.0</v>
      </c>
      <c r="B946" s="27" t="s">
        <v>30</v>
      </c>
      <c r="C946" s="42" t="s">
        <v>169</v>
      </c>
      <c r="D946" s="28" t="s">
        <v>66</v>
      </c>
      <c r="E946" s="97"/>
    </row>
    <row r="947">
      <c r="A947" s="7">
        <v>44319.0</v>
      </c>
      <c r="B947" s="27" t="s">
        <v>30</v>
      </c>
      <c r="C947" s="42" t="s">
        <v>169</v>
      </c>
      <c r="D947" s="28" t="s">
        <v>19</v>
      </c>
      <c r="E947" s="97"/>
    </row>
    <row r="948">
      <c r="A948" s="7">
        <v>44319.0</v>
      </c>
      <c r="B948" s="27" t="s">
        <v>30</v>
      </c>
      <c r="C948" s="42" t="s">
        <v>169</v>
      </c>
      <c r="D948" s="28" t="s">
        <v>19</v>
      </c>
      <c r="E948" s="97"/>
    </row>
    <row r="949">
      <c r="A949" s="7">
        <v>44320.0</v>
      </c>
      <c r="B949" s="27" t="s">
        <v>30</v>
      </c>
      <c r="C949" s="42" t="s">
        <v>169</v>
      </c>
      <c r="D949" s="28" t="s">
        <v>35</v>
      </c>
      <c r="E949" s="97"/>
    </row>
    <row r="950">
      <c r="A950" s="7">
        <v>44320.0</v>
      </c>
      <c r="B950" s="27" t="s">
        <v>30</v>
      </c>
      <c r="C950" s="42" t="s">
        <v>169</v>
      </c>
      <c r="D950" s="28" t="s">
        <v>19</v>
      </c>
      <c r="E950" s="97"/>
    </row>
    <row r="951">
      <c r="A951" s="7">
        <v>44321.0</v>
      </c>
      <c r="B951" s="27" t="s">
        <v>30</v>
      </c>
      <c r="C951" s="42" t="s">
        <v>169</v>
      </c>
      <c r="D951" s="28" t="s">
        <v>25</v>
      </c>
      <c r="E951" s="97"/>
    </row>
    <row r="952">
      <c r="A952" s="7">
        <v>44321.0</v>
      </c>
      <c r="B952" s="27" t="s">
        <v>30</v>
      </c>
      <c r="C952" s="42" t="s">
        <v>169</v>
      </c>
      <c r="D952" s="28" t="s">
        <v>19</v>
      </c>
      <c r="E952" s="97"/>
    </row>
    <row r="953">
      <c r="A953" s="7">
        <v>44321.0</v>
      </c>
      <c r="B953" s="27" t="s">
        <v>30</v>
      </c>
      <c r="C953" s="42" t="s">
        <v>169</v>
      </c>
      <c r="D953" s="28" t="s">
        <v>25</v>
      </c>
      <c r="E953" s="97"/>
    </row>
    <row r="954">
      <c r="A954" s="7">
        <v>44321.0</v>
      </c>
      <c r="B954" s="27" t="s">
        <v>30</v>
      </c>
      <c r="C954" s="42" t="s">
        <v>169</v>
      </c>
      <c r="D954" s="28" t="s">
        <v>35</v>
      </c>
      <c r="E954" s="97"/>
    </row>
    <row r="955">
      <c r="A955" s="17">
        <v>44321.0</v>
      </c>
      <c r="B955" s="27" t="s">
        <v>30</v>
      </c>
      <c r="C955" s="42" t="s">
        <v>169</v>
      </c>
      <c r="D955" s="28" t="s">
        <v>19</v>
      </c>
      <c r="E955" s="97"/>
    </row>
    <row r="956">
      <c r="A956" s="7">
        <v>44322.0</v>
      </c>
      <c r="B956" s="27" t="s">
        <v>30</v>
      </c>
      <c r="C956" s="42" t="s">
        <v>169</v>
      </c>
      <c r="D956" s="28" t="s">
        <v>19</v>
      </c>
      <c r="E956" s="97"/>
    </row>
    <row r="957">
      <c r="A957" s="7">
        <v>44322.0</v>
      </c>
      <c r="B957" s="27" t="s">
        <v>33</v>
      </c>
      <c r="C957" s="42" t="s">
        <v>169</v>
      </c>
      <c r="D957" s="28" t="s">
        <v>19</v>
      </c>
      <c r="E957" s="97"/>
    </row>
    <row r="958">
      <c r="A958" s="7">
        <v>44322.0</v>
      </c>
      <c r="B958" s="27" t="s">
        <v>33</v>
      </c>
      <c r="C958" s="42" t="s">
        <v>169</v>
      </c>
      <c r="D958" s="28" t="s">
        <v>66</v>
      </c>
      <c r="E958" s="97"/>
    </row>
    <row r="959">
      <c r="A959" s="7">
        <v>44322.0</v>
      </c>
      <c r="B959" s="27" t="s">
        <v>33</v>
      </c>
      <c r="C959" s="42" t="s">
        <v>169</v>
      </c>
      <c r="D959" s="28" t="s">
        <v>35</v>
      </c>
      <c r="E959" s="97"/>
    </row>
    <row r="960">
      <c r="A960" s="7">
        <v>44322.0</v>
      </c>
      <c r="B960" s="27" t="s">
        <v>33</v>
      </c>
      <c r="C960" s="42" t="s">
        <v>169</v>
      </c>
      <c r="D960" s="28" t="s">
        <v>35</v>
      </c>
      <c r="E960" s="97"/>
    </row>
    <row r="961">
      <c r="A961" s="7">
        <v>44323.0</v>
      </c>
      <c r="B961" s="27" t="s">
        <v>17</v>
      </c>
      <c r="C961" s="42" t="s">
        <v>169</v>
      </c>
      <c r="D961" s="28" t="s">
        <v>25</v>
      </c>
      <c r="E961" s="97"/>
    </row>
    <row r="962">
      <c r="A962" s="7">
        <v>44323.0</v>
      </c>
      <c r="B962" s="27" t="s">
        <v>17</v>
      </c>
      <c r="C962" s="42" t="s">
        <v>169</v>
      </c>
      <c r="D962" s="28" t="s">
        <v>25</v>
      </c>
      <c r="E962" s="97"/>
    </row>
    <row r="963">
      <c r="A963" s="7">
        <v>44323.0</v>
      </c>
      <c r="B963" s="27" t="s">
        <v>17</v>
      </c>
      <c r="C963" s="42" t="s">
        <v>169</v>
      </c>
      <c r="D963" s="28" t="s">
        <v>19</v>
      </c>
      <c r="E963" s="97"/>
    </row>
    <row r="964">
      <c r="A964" s="7">
        <v>44326.0</v>
      </c>
      <c r="B964" s="27" t="s">
        <v>30</v>
      </c>
      <c r="C964" s="42" t="s">
        <v>169</v>
      </c>
      <c r="D964" s="28" t="s">
        <v>19</v>
      </c>
      <c r="E964" s="97"/>
    </row>
    <row r="965">
      <c r="A965" s="7">
        <v>44326.0</v>
      </c>
      <c r="B965" s="27" t="s">
        <v>30</v>
      </c>
      <c r="C965" s="42" t="s">
        <v>169</v>
      </c>
      <c r="D965" s="28" t="s">
        <v>19</v>
      </c>
      <c r="E965" s="97"/>
    </row>
    <row r="966">
      <c r="A966" s="7">
        <v>44327.0</v>
      </c>
      <c r="B966" s="27" t="s">
        <v>30</v>
      </c>
      <c r="C966" s="42" t="s">
        <v>169</v>
      </c>
      <c r="D966" s="28" t="s">
        <v>19</v>
      </c>
      <c r="E966" s="97"/>
    </row>
    <row r="967">
      <c r="A967" s="7">
        <v>44328.0</v>
      </c>
      <c r="B967" s="27" t="s">
        <v>113</v>
      </c>
      <c r="C967" s="42" t="s">
        <v>169</v>
      </c>
      <c r="D967" s="28" t="s">
        <v>19</v>
      </c>
      <c r="E967" s="97"/>
    </row>
    <row r="968">
      <c r="A968" s="7">
        <v>44328.0</v>
      </c>
      <c r="B968" s="27" t="s">
        <v>30</v>
      </c>
      <c r="C968" s="42" t="s">
        <v>169</v>
      </c>
      <c r="D968" s="28" t="s">
        <v>19</v>
      </c>
      <c r="E968" s="97"/>
    </row>
    <row r="969">
      <c r="A969" s="7">
        <v>44329.0</v>
      </c>
      <c r="B969" s="27" t="s">
        <v>30</v>
      </c>
      <c r="C969" s="42" t="s">
        <v>169</v>
      </c>
      <c r="D969" s="28" t="s">
        <v>25</v>
      </c>
      <c r="E969" s="97"/>
    </row>
    <row r="970">
      <c r="A970" s="7">
        <v>44229.0</v>
      </c>
      <c r="B970" s="27" t="s">
        <v>30</v>
      </c>
      <c r="C970" s="69" t="s">
        <v>169</v>
      </c>
      <c r="D970" s="28" t="s">
        <v>19</v>
      </c>
      <c r="E970" s="97"/>
    </row>
    <row r="971">
      <c r="A971" s="7">
        <v>44229.0</v>
      </c>
      <c r="B971" s="27" t="s">
        <v>30</v>
      </c>
      <c r="C971" s="69" t="s">
        <v>169</v>
      </c>
      <c r="D971" s="42" t="s">
        <v>524</v>
      </c>
      <c r="E971" s="97"/>
    </row>
    <row r="972">
      <c r="A972" s="7">
        <v>44229.0</v>
      </c>
      <c r="B972" s="27" t="s">
        <v>30</v>
      </c>
      <c r="C972" s="69" t="s">
        <v>169</v>
      </c>
      <c r="D972" s="42" t="s">
        <v>524</v>
      </c>
      <c r="E972" s="97"/>
    </row>
    <row r="973">
      <c r="A973" s="7">
        <v>44230.0</v>
      </c>
      <c r="B973" s="27" t="s">
        <v>30</v>
      </c>
      <c r="C973" s="69" t="s">
        <v>180</v>
      </c>
      <c r="D973" s="42" t="s">
        <v>524</v>
      </c>
      <c r="E973" s="97"/>
    </row>
    <row r="974">
      <c r="A974" s="7">
        <v>44230.0</v>
      </c>
      <c r="B974" s="27" t="s">
        <v>30</v>
      </c>
      <c r="C974" s="69" t="s">
        <v>169</v>
      </c>
      <c r="D974" s="42" t="s">
        <v>524</v>
      </c>
      <c r="E974" s="97"/>
    </row>
    <row r="975">
      <c r="A975" s="7">
        <v>44231.0</v>
      </c>
      <c r="B975" s="27" t="s">
        <v>30</v>
      </c>
      <c r="C975" s="69" t="s">
        <v>169</v>
      </c>
      <c r="D975" s="42" t="s">
        <v>526</v>
      </c>
      <c r="E975" s="97"/>
    </row>
    <row r="976">
      <c r="A976" s="7">
        <v>44231.0</v>
      </c>
      <c r="B976" s="27" t="s">
        <v>30</v>
      </c>
      <c r="C976" s="69" t="s">
        <v>169</v>
      </c>
      <c r="D976" s="42" t="s">
        <v>525</v>
      </c>
      <c r="E976" s="97"/>
    </row>
    <row r="977">
      <c r="A977" s="7">
        <v>44233.0</v>
      </c>
      <c r="B977" s="27" t="s">
        <v>30</v>
      </c>
      <c r="C977" s="69" t="s">
        <v>169</v>
      </c>
      <c r="D977" s="42" t="s">
        <v>524</v>
      </c>
      <c r="E977" s="97"/>
    </row>
    <row r="978">
      <c r="A978" s="7">
        <v>44233.0</v>
      </c>
      <c r="B978" s="27" t="s">
        <v>30</v>
      </c>
      <c r="C978" s="69" t="s">
        <v>169</v>
      </c>
      <c r="D978" s="42" t="s">
        <v>530</v>
      </c>
      <c r="E978" s="97"/>
    </row>
    <row r="979">
      <c r="A979" s="7">
        <v>44238.0</v>
      </c>
      <c r="B979" s="27" t="s">
        <v>30</v>
      </c>
      <c r="C979" s="69" t="s">
        <v>169</v>
      </c>
      <c r="D979" s="42" t="s">
        <v>524</v>
      </c>
      <c r="E979" s="97"/>
    </row>
    <row r="980">
      <c r="A980" s="7">
        <v>44238.0</v>
      </c>
      <c r="B980" s="27" t="s">
        <v>34</v>
      </c>
      <c r="C980" s="69" t="s">
        <v>169</v>
      </c>
      <c r="D980" s="42" t="s">
        <v>525</v>
      </c>
      <c r="E980" s="97"/>
    </row>
    <row r="981">
      <c r="A981" s="7">
        <v>44238.0</v>
      </c>
      <c r="B981" s="27" t="s">
        <v>30</v>
      </c>
      <c r="C981" s="69" t="s">
        <v>169</v>
      </c>
      <c r="D981" s="42" t="s">
        <v>524</v>
      </c>
      <c r="E981" s="97"/>
    </row>
    <row r="982">
      <c r="A982" s="7">
        <v>44239.0</v>
      </c>
      <c r="B982" s="27" t="s">
        <v>30</v>
      </c>
      <c r="C982" s="69" t="s">
        <v>169</v>
      </c>
      <c r="D982" s="42" t="s">
        <v>524</v>
      </c>
      <c r="E982" s="97"/>
    </row>
    <row r="983">
      <c r="A983" s="7">
        <v>44239.0</v>
      </c>
      <c r="B983" s="27" t="s">
        <v>30</v>
      </c>
      <c r="C983" s="69" t="s">
        <v>180</v>
      </c>
      <c r="D983" s="42" t="s">
        <v>524</v>
      </c>
      <c r="E983" s="97"/>
    </row>
    <row r="984">
      <c r="A984" s="7">
        <v>44239.0</v>
      </c>
      <c r="B984" s="27" t="s">
        <v>30</v>
      </c>
      <c r="C984" s="69" t="s">
        <v>169</v>
      </c>
      <c r="D984" s="42" t="s">
        <v>524</v>
      </c>
      <c r="E984" s="97"/>
    </row>
    <row r="985">
      <c r="A985" s="7">
        <v>44240.0</v>
      </c>
      <c r="B985" s="27" t="s">
        <v>30</v>
      </c>
      <c r="C985" s="69" t="s">
        <v>169</v>
      </c>
      <c r="D985" s="42" t="s">
        <v>524</v>
      </c>
      <c r="E985" s="97"/>
    </row>
    <row r="986">
      <c r="A986" s="7">
        <v>44240.0</v>
      </c>
      <c r="B986" s="27" t="s">
        <v>30</v>
      </c>
      <c r="C986" s="69" t="s">
        <v>169</v>
      </c>
      <c r="D986" s="42" t="s">
        <v>526</v>
      </c>
      <c r="E986" s="97"/>
    </row>
    <row r="987">
      <c r="A987" s="7">
        <v>44243.0</v>
      </c>
      <c r="B987" s="27" t="s">
        <v>30</v>
      </c>
      <c r="C987" s="69" t="s">
        <v>169</v>
      </c>
      <c r="D987" s="42" t="s">
        <v>524</v>
      </c>
      <c r="E987" s="97"/>
    </row>
    <row r="988">
      <c r="A988" s="7">
        <v>44243.0</v>
      </c>
      <c r="B988" s="27" t="s">
        <v>30</v>
      </c>
      <c r="C988" s="69" t="s">
        <v>169</v>
      </c>
      <c r="D988" s="42" t="s">
        <v>525</v>
      </c>
      <c r="E988" s="97"/>
    </row>
    <row r="989">
      <c r="A989" s="7">
        <v>44244.0</v>
      </c>
      <c r="B989" s="27" t="s">
        <v>30</v>
      </c>
      <c r="C989" s="69" t="s">
        <v>169</v>
      </c>
      <c r="D989" s="42" t="s">
        <v>524</v>
      </c>
      <c r="E989" s="97"/>
    </row>
    <row r="990">
      <c r="A990" s="7">
        <v>44243.0</v>
      </c>
      <c r="B990" s="27" t="s">
        <v>30</v>
      </c>
      <c r="C990" s="69" t="s">
        <v>169</v>
      </c>
      <c r="D990" s="42" t="s">
        <v>525</v>
      </c>
      <c r="E990" s="97"/>
    </row>
    <row r="991">
      <c r="A991" s="7">
        <v>44246.0</v>
      </c>
      <c r="B991" s="27" t="s">
        <v>30</v>
      </c>
      <c r="C991" s="69" t="s">
        <v>169</v>
      </c>
      <c r="D991" s="42" t="s">
        <v>524</v>
      </c>
      <c r="E991" s="97"/>
    </row>
    <row r="992">
      <c r="A992" s="7">
        <v>44246.0</v>
      </c>
      <c r="B992" s="27" t="s">
        <v>30</v>
      </c>
      <c r="C992" s="69" t="s">
        <v>180</v>
      </c>
      <c r="D992" s="42" t="s">
        <v>524</v>
      </c>
      <c r="E992" s="97"/>
    </row>
    <row r="993">
      <c r="A993" s="7">
        <v>44246.0</v>
      </c>
      <c r="B993" s="27" t="s">
        <v>30</v>
      </c>
      <c r="C993" s="69" t="s">
        <v>169</v>
      </c>
      <c r="D993" s="42" t="s">
        <v>524</v>
      </c>
      <c r="E993" s="97"/>
    </row>
    <row r="994">
      <c r="A994" s="7">
        <v>44246.0</v>
      </c>
      <c r="B994" s="27" t="s">
        <v>30</v>
      </c>
      <c r="C994" s="69" t="s">
        <v>169</v>
      </c>
      <c r="D994" s="42" t="s">
        <v>524</v>
      </c>
      <c r="E994" s="97"/>
    </row>
    <row r="995">
      <c r="A995" s="7">
        <v>44247.0</v>
      </c>
      <c r="B995" s="27" t="s">
        <v>30</v>
      </c>
      <c r="C995" s="69" t="s">
        <v>169</v>
      </c>
      <c r="D995" s="42" t="s">
        <v>524</v>
      </c>
      <c r="E995" s="97"/>
    </row>
    <row r="996">
      <c r="A996" s="7">
        <v>44247.0</v>
      </c>
      <c r="B996" s="27" t="s">
        <v>30</v>
      </c>
      <c r="C996" s="69" t="s">
        <v>169</v>
      </c>
      <c r="D996" s="42" t="s">
        <v>524</v>
      </c>
      <c r="E996" s="97"/>
    </row>
    <row r="997">
      <c r="A997" s="7">
        <v>44251.0</v>
      </c>
      <c r="B997" s="27" t="s">
        <v>30</v>
      </c>
      <c r="C997" s="69" t="s">
        <v>169</v>
      </c>
      <c r="D997" s="42" t="s">
        <v>524</v>
      </c>
      <c r="E997" s="97"/>
    </row>
    <row r="998">
      <c r="A998" s="7">
        <v>44251.0</v>
      </c>
      <c r="B998" s="27" t="s">
        <v>30</v>
      </c>
      <c r="C998" s="69" t="s">
        <v>169</v>
      </c>
      <c r="D998" s="42" t="s">
        <v>524</v>
      </c>
      <c r="E998" s="97"/>
    </row>
    <row r="999">
      <c r="A999" s="7">
        <v>44251.0</v>
      </c>
      <c r="B999" s="27" t="s">
        <v>30</v>
      </c>
      <c r="C999" s="69" t="s">
        <v>169</v>
      </c>
      <c r="D999" s="42" t="s">
        <v>525</v>
      </c>
      <c r="E999" s="97"/>
    </row>
    <row r="1000">
      <c r="A1000" s="7">
        <v>44252.0</v>
      </c>
      <c r="B1000" s="27" t="s">
        <v>30</v>
      </c>
      <c r="C1000" s="69" t="s">
        <v>169</v>
      </c>
      <c r="D1000" s="28" t="s">
        <v>19</v>
      </c>
      <c r="E1000" s="97"/>
    </row>
    <row r="1001">
      <c r="A1001" s="7">
        <v>44252.0</v>
      </c>
      <c r="B1001" s="27" t="s">
        <v>30</v>
      </c>
      <c r="C1001" s="69" t="s">
        <v>169</v>
      </c>
      <c r="D1001" s="42" t="s">
        <v>524</v>
      </c>
      <c r="E1001" s="97"/>
    </row>
    <row r="1002">
      <c r="A1002" s="7">
        <v>44252.0</v>
      </c>
      <c r="B1002" s="27" t="s">
        <v>30</v>
      </c>
      <c r="C1002" s="69" t="s">
        <v>169</v>
      </c>
      <c r="D1002" s="42" t="s">
        <v>524</v>
      </c>
      <c r="E1002" s="97"/>
    </row>
    <row r="1003">
      <c r="A1003" s="7">
        <v>44253.0</v>
      </c>
      <c r="B1003" s="27" t="s">
        <v>30</v>
      </c>
      <c r="C1003" s="69" t="s">
        <v>169</v>
      </c>
      <c r="D1003" s="42" t="s">
        <v>526</v>
      </c>
      <c r="E1003" s="97"/>
    </row>
    <row r="1004">
      <c r="A1004" s="7">
        <v>44254.0</v>
      </c>
      <c r="B1004" s="27" t="s">
        <v>30</v>
      </c>
      <c r="C1004" s="69" t="s">
        <v>169</v>
      </c>
      <c r="D1004" s="42" t="s">
        <v>525</v>
      </c>
      <c r="E1004" s="97"/>
    </row>
    <row r="1005">
      <c r="A1005" s="7">
        <v>44257.0</v>
      </c>
      <c r="B1005" s="27" t="s">
        <v>30</v>
      </c>
      <c r="C1005" s="69" t="s">
        <v>169</v>
      </c>
      <c r="D1005" s="42" t="s">
        <v>524</v>
      </c>
      <c r="E1005" s="97"/>
    </row>
    <row r="1006">
      <c r="A1006" s="7">
        <v>44257.0</v>
      </c>
      <c r="B1006" s="27" t="s">
        <v>30</v>
      </c>
      <c r="C1006" s="69" t="s">
        <v>180</v>
      </c>
      <c r="D1006" s="42" t="s">
        <v>524</v>
      </c>
      <c r="E1006" s="97"/>
    </row>
    <row r="1007">
      <c r="A1007" s="7">
        <v>44257.0</v>
      </c>
      <c r="B1007" s="27" t="s">
        <v>30</v>
      </c>
      <c r="C1007" s="69" t="s">
        <v>180</v>
      </c>
      <c r="D1007" s="42" t="s">
        <v>524</v>
      </c>
      <c r="E1007" s="97"/>
    </row>
    <row r="1008">
      <c r="A1008" s="7">
        <v>44257.0</v>
      </c>
      <c r="B1008" s="27" t="s">
        <v>30</v>
      </c>
      <c r="C1008" s="69" t="s">
        <v>180</v>
      </c>
      <c r="D1008" s="42" t="s">
        <v>524</v>
      </c>
      <c r="E1008" s="97"/>
    </row>
    <row r="1009">
      <c r="A1009" s="7">
        <v>44257.0</v>
      </c>
      <c r="B1009" s="27" t="s">
        <v>30</v>
      </c>
      <c r="C1009" s="69" t="s">
        <v>169</v>
      </c>
      <c r="D1009" s="42" t="s">
        <v>524</v>
      </c>
      <c r="E1009" s="97"/>
    </row>
    <row r="1010">
      <c r="A1010" s="7">
        <v>44258.0</v>
      </c>
      <c r="B1010" s="27" t="s">
        <v>30</v>
      </c>
      <c r="C1010" s="69" t="s">
        <v>169</v>
      </c>
      <c r="D1010" s="42" t="s">
        <v>524</v>
      </c>
      <c r="E1010" s="97"/>
    </row>
    <row r="1011">
      <c r="A1011" s="7">
        <v>44258.0</v>
      </c>
      <c r="B1011" s="27" t="s">
        <v>30</v>
      </c>
      <c r="C1011" s="69" t="s">
        <v>169</v>
      </c>
      <c r="D1011" s="42" t="s">
        <v>524</v>
      </c>
      <c r="E1011" s="97"/>
    </row>
    <row r="1012">
      <c r="A1012" s="7">
        <v>44259.0</v>
      </c>
      <c r="B1012" s="27" t="s">
        <v>30</v>
      </c>
      <c r="C1012" s="69" t="s">
        <v>180</v>
      </c>
      <c r="D1012" s="42" t="s">
        <v>524</v>
      </c>
      <c r="E1012" s="97"/>
    </row>
    <row r="1013">
      <c r="A1013" s="7">
        <v>44260.0</v>
      </c>
      <c r="B1013" s="27" t="s">
        <v>30</v>
      </c>
      <c r="C1013" s="69" t="s">
        <v>169</v>
      </c>
      <c r="D1013" s="42" t="s">
        <v>524</v>
      </c>
      <c r="E1013" s="97"/>
    </row>
    <row r="1014">
      <c r="A1014" s="7">
        <v>44260.0</v>
      </c>
      <c r="B1014" s="27" t="s">
        <v>30</v>
      </c>
      <c r="C1014" s="69" t="s">
        <v>169</v>
      </c>
      <c r="D1014" s="42" t="s">
        <v>526</v>
      </c>
      <c r="E1014" s="97"/>
    </row>
    <row r="1015">
      <c r="A1015" s="7">
        <v>44261.0</v>
      </c>
      <c r="B1015" s="27" t="s">
        <v>30</v>
      </c>
      <c r="C1015" s="69" t="s">
        <v>169</v>
      </c>
      <c r="D1015" s="42" t="s">
        <v>526</v>
      </c>
      <c r="E1015" s="97"/>
    </row>
    <row r="1016">
      <c r="A1016" s="7">
        <v>44261.0</v>
      </c>
      <c r="B1016" s="27" t="s">
        <v>30</v>
      </c>
      <c r="C1016" s="69" t="s">
        <v>169</v>
      </c>
      <c r="D1016" s="42" t="s">
        <v>503</v>
      </c>
      <c r="E1016" s="97"/>
    </row>
    <row r="1017">
      <c r="A1017" s="7">
        <v>44261.0</v>
      </c>
      <c r="B1017" s="27" t="s">
        <v>30</v>
      </c>
      <c r="C1017" s="69" t="s">
        <v>169</v>
      </c>
      <c r="D1017" s="42" t="s">
        <v>526</v>
      </c>
      <c r="E1017" s="97"/>
    </row>
    <row r="1018">
      <c r="A1018" s="7">
        <v>44261.0</v>
      </c>
      <c r="B1018" s="27" t="s">
        <v>30</v>
      </c>
      <c r="C1018" s="69" t="s">
        <v>169</v>
      </c>
      <c r="D1018" s="42" t="s">
        <v>524</v>
      </c>
      <c r="E1018" s="97"/>
    </row>
    <row r="1019">
      <c r="A1019" s="7">
        <v>44261.0</v>
      </c>
      <c r="B1019" s="27" t="s">
        <v>30</v>
      </c>
      <c r="C1019" s="69" t="s">
        <v>169</v>
      </c>
      <c r="D1019" s="42" t="s">
        <v>524</v>
      </c>
      <c r="E1019" s="97"/>
    </row>
    <row r="1020">
      <c r="A1020" s="7">
        <v>44261.0</v>
      </c>
      <c r="B1020" s="27" t="s">
        <v>30</v>
      </c>
      <c r="C1020" s="69" t="s">
        <v>169</v>
      </c>
      <c r="D1020" s="42" t="s">
        <v>524</v>
      </c>
      <c r="E1020" s="97"/>
    </row>
    <row r="1021">
      <c r="A1021" s="7">
        <v>44264.0</v>
      </c>
      <c r="B1021" s="27" t="s">
        <v>30</v>
      </c>
      <c r="C1021" s="69" t="s">
        <v>169</v>
      </c>
      <c r="D1021" s="42" t="s">
        <v>526</v>
      </c>
      <c r="E1021" s="97"/>
    </row>
    <row r="1022">
      <c r="A1022" s="7">
        <v>44265.0</v>
      </c>
      <c r="B1022" s="27" t="s">
        <v>30</v>
      </c>
      <c r="C1022" s="69" t="s">
        <v>169</v>
      </c>
      <c r="D1022" s="42" t="s">
        <v>524</v>
      </c>
      <c r="E1022" s="97"/>
    </row>
    <row r="1023">
      <c r="A1023" s="7">
        <v>44265.0</v>
      </c>
      <c r="B1023" s="27" t="s">
        <v>30</v>
      </c>
      <c r="C1023" s="69" t="s">
        <v>169</v>
      </c>
      <c r="D1023" s="42" t="s">
        <v>524</v>
      </c>
      <c r="E1023" s="97"/>
    </row>
    <row r="1024">
      <c r="A1024" s="7">
        <v>44265.0</v>
      </c>
      <c r="B1024" s="27" t="s">
        <v>30</v>
      </c>
      <c r="C1024" s="69" t="s">
        <v>169</v>
      </c>
      <c r="D1024" s="42" t="s">
        <v>524</v>
      </c>
      <c r="E1024" s="97"/>
    </row>
    <row r="1025">
      <c r="A1025" s="7">
        <v>44266.0</v>
      </c>
      <c r="B1025" s="27" t="s">
        <v>30</v>
      </c>
      <c r="C1025" s="69" t="s">
        <v>169</v>
      </c>
      <c r="D1025" s="42" t="s">
        <v>524</v>
      </c>
      <c r="E1025" s="97"/>
    </row>
    <row r="1026">
      <c r="A1026" s="7">
        <v>44266.0</v>
      </c>
      <c r="B1026" s="27" t="s">
        <v>30</v>
      </c>
      <c r="C1026" s="69" t="s">
        <v>169</v>
      </c>
      <c r="D1026" s="42" t="s">
        <v>524</v>
      </c>
      <c r="E1026" s="97"/>
    </row>
    <row r="1027">
      <c r="A1027" s="7">
        <v>44267.0</v>
      </c>
      <c r="B1027" s="27" t="s">
        <v>30</v>
      </c>
      <c r="C1027" s="69" t="s">
        <v>169</v>
      </c>
      <c r="D1027" s="42" t="s">
        <v>524</v>
      </c>
      <c r="E1027" s="97"/>
    </row>
    <row r="1028">
      <c r="A1028" s="7">
        <v>44267.0</v>
      </c>
      <c r="B1028" s="27" t="s">
        <v>30</v>
      </c>
      <c r="C1028" s="69" t="s">
        <v>169</v>
      </c>
      <c r="D1028" s="42" t="s">
        <v>524</v>
      </c>
      <c r="E1028" s="97"/>
    </row>
    <row r="1029">
      <c r="A1029" s="7">
        <v>44267.0</v>
      </c>
      <c r="B1029" s="27" t="s">
        <v>30</v>
      </c>
      <c r="C1029" s="69" t="s">
        <v>169</v>
      </c>
      <c r="D1029" s="42" t="s">
        <v>524</v>
      </c>
      <c r="E1029" s="97"/>
    </row>
    <row r="1030">
      <c r="A1030" s="7">
        <v>44267.0</v>
      </c>
      <c r="B1030" s="27" t="s">
        <v>30</v>
      </c>
      <c r="C1030" s="69" t="s">
        <v>169</v>
      </c>
      <c r="D1030" s="42" t="s">
        <v>524</v>
      </c>
      <c r="E1030" s="97"/>
    </row>
    <row r="1031">
      <c r="A1031" s="7">
        <v>44268.0</v>
      </c>
      <c r="B1031" s="27" t="s">
        <v>30</v>
      </c>
      <c r="C1031" s="69" t="s">
        <v>169</v>
      </c>
      <c r="D1031" s="42" t="s">
        <v>525</v>
      </c>
      <c r="E1031" s="97"/>
    </row>
    <row r="1032">
      <c r="A1032" s="7">
        <v>44271.0</v>
      </c>
      <c r="B1032" s="27" t="s">
        <v>30</v>
      </c>
      <c r="C1032" s="69" t="s">
        <v>169</v>
      </c>
      <c r="D1032" s="42" t="s">
        <v>524</v>
      </c>
      <c r="E1032" s="97"/>
    </row>
    <row r="1033">
      <c r="A1033" s="7">
        <v>44272.0</v>
      </c>
      <c r="B1033" s="27" t="s">
        <v>17</v>
      </c>
      <c r="C1033" s="69" t="s">
        <v>169</v>
      </c>
      <c r="D1033" s="42" t="s">
        <v>524</v>
      </c>
      <c r="E1033" s="97"/>
    </row>
    <row r="1034">
      <c r="A1034" s="7">
        <v>44273.0</v>
      </c>
      <c r="B1034" s="27" t="s">
        <v>17</v>
      </c>
      <c r="C1034" s="69" t="s">
        <v>169</v>
      </c>
      <c r="D1034" s="42" t="s">
        <v>524</v>
      </c>
      <c r="E1034" s="97"/>
    </row>
    <row r="1035">
      <c r="A1035" s="7">
        <v>44273.0</v>
      </c>
      <c r="B1035" s="27" t="s">
        <v>17</v>
      </c>
      <c r="C1035" s="69" t="s">
        <v>169</v>
      </c>
      <c r="D1035" s="42" t="s">
        <v>524</v>
      </c>
      <c r="E1035" s="97"/>
    </row>
    <row r="1036">
      <c r="A1036" s="7">
        <v>44273.0</v>
      </c>
      <c r="B1036" s="27" t="s">
        <v>17</v>
      </c>
      <c r="C1036" s="69" t="s">
        <v>169</v>
      </c>
      <c r="D1036" s="42" t="s">
        <v>524</v>
      </c>
      <c r="E1036" s="97"/>
    </row>
    <row r="1037">
      <c r="A1037" s="7">
        <v>44273.0</v>
      </c>
      <c r="B1037" s="27" t="s">
        <v>17</v>
      </c>
      <c r="C1037" s="69" t="s">
        <v>180</v>
      </c>
      <c r="D1037" s="42" t="s">
        <v>524</v>
      </c>
      <c r="E1037" s="97"/>
    </row>
    <row r="1038">
      <c r="A1038" s="7">
        <v>44278.0</v>
      </c>
      <c r="B1038" s="27" t="s">
        <v>152</v>
      </c>
      <c r="C1038" s="69" t="s">
        <v>169</v>
      </c>
      <c r="D1038" s="42" t="s">
        <v>524</v>
      </c>
      <c r="E1038" s="97"/>
    </row>
    <row r="1039">
      <c r="A1039" s="7">
        <v>44278.0</v>
      </c>
      <c r="B1039" s="27" t="s">
        <v>152</v>
      </c>
      <c r="C1039" s="69" t="s">
        <v>180</v>
      </c>
      <c r="D1039" s="42" t="s">
        <v>524</v>
      </c>
      <c r="E1039" s="97"/>
    </row>
    <row r="1040">
      <c r="A1040" s="7">
        <v>44278.0</v>
      </c>
      <c r="B1040" s="27" t="s">
        <v>152</v>
      </c>
      <c r="C1040" s="69" t="s">
        <v>180</v>
      </c>
      <c r="D1040" s="42" t="s">
        <v>524</v>
      </c>
      <c r="E1040" s="97"/>
    </row>
    <row r="1041">
      <c r="A1041" s="7">
        <v>44280.0</v>
      </c>
      <c r="B1041" s="27" t="s">
        <v>68</v>
      </c>
      <c r="C1041" s="69" t="s">
        <v>180</v>
      </c>
      <c r="D1041" s="42" t="s">
        <v>524</v>
      </c>
      <c r="E1041" s="97"/>
    </row>
    <row r="1042">
      <c r="A1042" s="7">
        <v>44280.0</v>
      </c>
      <c r="B1042" s="27" t="s">
        <v>152</v>
      </c>
      <c r="C1042" s="69" t="s">
        <v>180</v>
      </c>
      <c r="D1042" s="42" t="s">
        <v>524</v>
      </c>
      <c r="E1042" s="97"/>
    </row>
    <row r="1043">
      <c r="A1043" s="7">
        <v>44281.0</v>
      </c>
      <c r="B1043" s="27" t="s">
        <v>30</v>
      </c>
      <c r="C1043" s="69" t="s">
        <v>169</v>
      </c>
      <c r="D1043" s="42" t="s">
        <v>524</v>
      </c>
      <c r="E1043" s="97"/>
    </row>
    <row r="1044">
      <c r="A1044" s="7">
        <v>44281.0</v>
      </c>
      <c r="B1044" s="27" t="s">
        <v>30</v>
      </c>
      <c r="C1044" s="69" t="s">
        <v>180</v>
      </c>
      <c r="D1044" s="42" t="s">
        <v>524</v>
      </c>
      <c r="E1044" s="97"/>
    </row>
    <row r="1045">
      <c r="A1045" s="7">
        <v>44285.0</v>
      </c>
      <c r="B1045" s="27" t="s">
        <v>152</v>
      </c>
      <c r="C1045" s="69" t="s">
        <v>169</v>
      </c>
      <c r="D1045" s="42" t="s">
        <v>524</v>
      </c>
      <c r="E1045" s="97"/>
    </row>
    <row r="1046">
      <c r="A1046" s="7">
        <v>44285.0</v>
      </c>
      <c r="B1046" s="27" t="s">
        <v>152</v>
      </c>
      <c r="C1046" s="69" t="s">
        <v>169</v>
      </c>
      <c r="D1046" s="42" t="s">
        <v>524</v>
      </c>
      <c r="E1046" s="97"/>
    </row>
    <row r="1047">
      <c r="A1047" s="7">
        <v>44286.0</v>
      </c>
      <c r="B1047" s="27" t="s">
        <v>30</v>
      </c>
      <c r="C1047" s="69" t="s">
        <v>169</v>
      </c>
      <c r="D1047" s="42" t="s">
        <v>524</v>
      </c>
      <c r="E1047" s="97"/>
    </row>
    <row r="1048">
      <c r="A1048" s="7">
        <v>44286.0</v>
      </c>
      <c r="B1048" s="27" t="s">
        <v>30</v>
      </c>
      <c r="C1048" s="69" t="s">
        <v>169</v>
      </c>
      <c r="D1048" s="42" t="s">
        <v>524</v>
      </c>
      <c r="E1048" s="97"/>
    </row>
    <row r="1049">
      <c r="A1049" s="7">
        <v>44286.0</v>
      </c>
      <c r="B1049" s="27" t="s">
        <v>30</v>
      </c>
      <c r="C1049" s="69" t="s">
        <v>169</v>
      </c>
      <c r="D1049" s="42" t="s">
        <v>524</v>
      </c>
      <c r="E1049" s="97"/>
    </row>
    <row r="1050">
      <c r="A1050" s="60">
        <v>44196.0</v>
      </c>
      <c r="B1050" s="65" t="s">
        <v>388</v>
      </c>
      <c r="C1050" s="69" t="s">
        <v>169</v>
      </c>
      <c r="D1050" s="42" t="s">
        <v>77</v>
      </c>
      <c r="E1050" s="172"/>
    </row>
    <row r="1051">
      <c r="A1051" s="60">
        <v>44200.0</v>
      </c>
      <c r="B1051" s="65" t="s">
        <v>30</v>
      </c>
      <c r="C1051" s="69" t="s">
        <v>169</v>
      </c>
      <c r="D1051" s="28" t="s">
        <v>25</v>
      </c>
      <c r="E1051" s="97"/>
    </row>
    <row r="1052">
      <c r="A1052" s="60">
        <v>44203.0</v>
      </c>
      <c r="B1052" s="65" t="s">
        <v>388</v>
      </c>
      <c r="C1052" s="69" t="s">
        <v>169</v>
      </c>
      <c r="D1052" s="28" t="s">
        <v>25</v>
      </c>
      <c r="E1052" s="97"/>
    </row>
    <row r="1053">
      <c r="A1053" s="60">
        <v>44206.0</v>
      </c>
      <c r="B1053" s="65" t="s">
        <v>388</v>
      </c>
      <c r="C1053" s="69" t="s">
        <v>169</v>
      </c>
      <c r="D1053" s="28" t="s">
        <v>35</v>
      </c>
      <c r="E1053" s="97"/>
    </row>
    <row r="1054">
      <c r="A1054" s="60">
        <v>44206.0</v>
      </c>
      <c r="B1054" s="65" t="s">
        <v>388</v>
      </c>
      <c r="C1054" s="69" t="s">
        <v>169</v>
      </c>
      <c r="D1054" s="42" t="s">
        <v>77</v>
      </c>
      <c r="E1054" s="97"/>
    </row>
    <row r="1055">
      <c r="A1055" s="60">
        <v>44206.0</v>
      </c>
      <c r="B1055" s="65" t="s">
        <v>388</v>
      </c>
      <c r="C1055" s="69" t="s">
        <v>180</v>
      </c>
      <c r="D1055" s="28" t="s">
        <v>19</v>
      </c>
      <c r="E1055" s="97"/>
    </row>
    <row r="1056">
      <c r="A1056" s="60">
        <v>44210.0</v>
      </c>
      <c r="B1056" s="65" t="s">
        <v>388</v>
      </c>
      <c r="C1056" s="69" t="s">
        <v>169</v>
      </c>
      <c r="D1056" s="28" t="s">
        <v>19</v>
      </c>
      <c r="E1056" s="97"/>
    </row>
    <row r="1057">
      <c r="A1057" s="60">
        <v>44211.0</v>
      </c>
      <c r="B1057" s="65" t="s">
        <v>388</v>
      </c>
      <c r="C1057" s="69" t="s">
        <v>180</v>
      </c>
      <c r="D1057" s="28" t="s">
        <v>19</v>
      </c>
      <c r="E1057" s="97"/>
    </row>
    <row r="1058">
      <c r="A1058" s="60">
        <v>44211.0</v>
      </c>
      <c r="B1058" s="65" t="s">
        <v>388</v>
      </c>
      <c r="C1058" s="69" t="s">
        <v>180</v>
      </c>
      <c r="D1058" s="28" t="s">
        <v>25</v>
      </c>
      <c r="E1058" s="97"/>
    </row>
    <row r="1059">
      <c r="A1059" s="60">
        <v>44211.0</v>
      </c>
      <c r="B1059" s="65" t="s">
        <v>388</v>
      </c>
      <c r="C1059" s="69" t="s">
        <v>180</v>
      </c>
      <c r="D1059" s="28" t="s">
        <v>25</v>
      </c>
      <c r="E1059" s="97"/>
    </row>
    <row r="1060">
      <c r="A1060" s="60">
        <v>44210.0</v>
      </c>
      <c r="B1060" s="65" t="s">
        <v>388</v>
      </c>
      <c r="C1060" s="69" t="s">
        <v>169</v>
      </c>
      <c r="D1060" s="28" t="s">
        <v>25</v>
      </c>
      <c r="E1060" s="97"/>
    </row>
    <row r="1061">
      <c r="A1061" s="60">
        <v>44220.0</v>
      </c>
      <c r="B1061" s="65" t="s">
        <v>30</v>
      </c>
      <c r="C1061" s="69" t="s">
        <v>169</v>
      </c>
      <c r="D1061" s="28" t="s">
        <v>25</v>
      </c>
      <c r="E1061" s="97"/>
    </row>
    <row r="1062">
      <c r="A1062" s="60">
        <v>44224.0</v>
      </c>
      <c r="B1062" s="65" t="s">
        <v>30</v>
      </c>
      <c r="C1062" s="69" t="s">
        <v>169</v>
      </c>
      <c r="D1062" s="42" t="s">
        <v>555</v>
      </c>
      <c r="E1062" s="97"/>
    </row>
    <row r="1063">
      <c r="A1063" s="60">
        <v>44224.0</v>
      </c>
      <c r="B1063" s="65" t="s">
        <v>30</v>
      </c>
      <c r="C1063" s="69" t="s">
        <v>169</v>
      </c>
      <c r="D1063" s="28" t="s">
        <v>19</v>
      </c>
      <c r="E1063" s="97"/>
    </row>
    <row r="1064">
      <c r="A1064" s="60">
        <v>44225.0</v>
      </c>
      <c r="B1064" s="65" t="s">
        <v>30</v>
      </c>
      <c r="C1064" s="69" t="s">
        <v>169</v>
      </c>
      <c r="D1064" s="28" t="s">
        <v>19</v>
      </c>
      <c r="E1064" s="97"/>
    </row>
    <row r="1065">
      <c r="A1065" s="60">
        <v>44227.0</v>
      </c>
      <c r="B1065" s="65" t="s">
        <v>30</v>
      </c>
      <c r="C1065" s="69" t="s">
        <v>169</v>
      </c>
      <c r="D1065" s="28" t="s">
        <v>35</v>
      </c>
      <c r="E1065" s="97"/>
    </row>
    <row r="1066">
      <c r="A1066" s="60">
        <v>44232.0</v>
      </c>
      <c r="B1066" s="65" t="s">
        <v>30</v>
      </c>
      <c r="C1066" s="69" t="s">
        <v>169</v>
      </c>
      <c r="D1066" s="28" t="s">
        <v>35</v>
      </c>
      <c r="E1066" s="97"/>
    </row>
    <row r="1067">
      <c r="A1067" s="60">
        <v>44233.0</v>
      </c>
      <c r="B1067" s="65" t="s">
        <v>30</v>
      </c>
      <c r="C1067" s="69" t="s">
        <v>169</v>
      </c>
      <c r="D1067" s="28" t="s">
        <v>35</v>
      </c>
      <c r="E1067" s="97"/>
    </row>
    <row r="1068">
      <c r="A1068" s="7">
        <v>44251.0</v>
      </c>
      <c r="B1068" s="27" t="s">
        <v>30</v>
      </c>
      <c r="C1068" s="69" t="s">
        <v>169</v>
      </c>
      <c r="D1068" s="28" t="s">
        <v>25</v>
      </c>
      <c r="E1068" s="97"/>
    </row>
    <row r="1069">
      <c r="A1069" s="60">
        <v>44268.0</v>
      </c>
      <c r="B1069" s="65" t="s">
        <v>30</v>
      </c>
      <c r="C1069" s="69" t="s">
        <v>169</v>
      </c>
      <c r="D1069" s="28" t="s">
        <v>19</v>
      </c>
      <c r="E1069" s="97"/>
    </row>
    <row r="1070">
      <c r="A1070" s="7">
        <v>44182.0</v>
      </c>
      <c r="B1070" s="43" t="s">
        <v>299</v>
      </c>
      <c r="C1070" s="69" t="s">
        <v>169</v>
      </c>
      <c r="D1070" s="28" t="s">
        <v>19</v>
      </c>
      <c r="E1070" s="97"/>
    </row>
    <row r="1071">
      <c r="A1071" s="7">
        <v>44184.0</v>
      </c>
      <c r="B1071" s="43" t="s">
        <v>299</v>
      </c>
      <c r="C1071" s="69" t="s">
        <v>169</v>
      </c>
      <c r="D1071" s="28" t="s">
        <v>25</v>
      </c>
      <c r="E1071" s="97"/>
    </row>
    <row r="1072">
      <c r="A1072" s="7">
        <v>44184.0</v>
      </c>
      <c r="B1072" s="43" t="s">
        <v>299</v>
      </c>
      <c r="C1072" s="69" t="s">
        <v>169</v>
      </c>
      <c r="D1072" s="28" t="s">
        <v>66</v>
      </c>
      <c r="E1072" s="97"/>
    </row>
    <row r="1073">
      <c r="A1073" s="7">
        <v>44185.0</v>
      </c>
      <c r="B1073" s="43" t="s">
        <v>299</v>
      </c>
      <c r="C1073" s="69" t="s">
        <v>169</v>
      </c>
      <c r="D1073" s="28" t="s">
        <v>25</v>
      </c>
      <c r="E1073" s="97"/>
    </row>
    <row r="1074">
      <c r="A1074" s="7">
        <v>44185.0</v>
      </c>
      <c r="B1074" s="43" t="s">
        <v>299</v>
      </c>
      <c r="C1074" s="69" t="s">
        <v>169</v>
      </c>
      <c r="D1074" s="28" t="s">
        <v>19</v>
      </c>
      <c r="E1074" s="97"/>
    </row>
    <row r="1075">
      <c r="A1075" s="7">
        <v>44188.0</v>
      </c>
      <c r="B1075" s="43" t="s">
        <v>299</v>
      </c>
      <c r="C1075" s="69" t="s">
        <v>169</v>
      </c>
      <c r="D1075" s="28" t="s">
        <v>25</v>
      </c>
      <c r="E1075" s="97"/>
    </row>
    <row r="1076">
      <c r="A1076" s="7">
        <v>44188.0</v>
      </c>
      <c r="B1076" s="43" t="s">
        <v>299</v>
      </c>
      <c r="C1076" s="69" t="s">
        <v>169</v>
      </c>
      <c r="D1076" s="28" t="s">
        <v>66</v>
      </c>
      <c r="E1076" s="97"/>
    </row>
    <row r="1077">
      <c r="A1077" s="7">
        <v>44191.0</v>
      </c>
      <c r="B1077" s="43" t="s">
        <v>299</v>
      </c>
      <c r="C1077" s="69" t="s">
        <v>169</v>
      </c>
      <c r="D1077" s="28" t="s">
        <v>19</v>
      </c>
      <c r="E1077" s="97"/>
    </row>
    <row r="1078">
      <c r="A1078" s="7">
        <v>44191.0</v>
      </c>
      <c r="B1078" s="43" t="s">
        <v>299</v>
      </c>
      <c r="C1078" s="69" t="s">
        <v>169</v>
      </c>
      <c r="D1078" s="28" t="s">
        <v>19</v>
      </c>
      <c r="E1078" s="97"/>
    </row>
    <row r="1079">
      <c r="A1079" s="7">
        <v>44193.0</v>
      </c>
      <c r="B1079" s="43" t="s">
        <v>299</v>
      </c>
      <c r="C1079" s="69" t="s">
        <v>169</v>
      </c>
      <c r="D1079" s="28" t="s">
        <v>25</v>
      </c>
      <c r="E1079" s="97"/>
    </row>
    <row r="1080">
      <c r="A1080" s="7">
        <v>44193.0</v>
      </c>
      <c r="B1080" s="43" t="s">
        <v>34</v>
      </c>
      <c r="C1080" s="69" t="s">
        <v>169</v>
      </c>
      <c r="D1080" s="28" t="s">
        <v>25</v>
      </c>
      <c r="E1080" s="97"/>
    </row>
    <row r="1081">
      <c r="A1081" s="7">
        <v>44194.0</v>
      </c>
      <c r="B1081" s="43" t="s">
        <v>34</v>
      </c>
      <c r="C1081" s="69" t="s">
        <v>169</v>
      </c>
      <c r="D1081" s="28" t="s">
        <v>35</v>
      </c>
      <c r="E1081" s="97"/>
    </row>
    <row r="1082">
      <c r="A1082" s="7">
        <v>44194.0</v>
      </c>
      <c r="B1082" s="43" t="s">
        <v>34</v>
      </c>
      <c r="C1082" s="69" t="s">
        <v>169</v>
      </c>
      <c r="D1082" s="28" t="s">
        <v>25</v>
      </c>
      <c r="E1082" s="97"/>
    </row>
    <row r="1083">
      <c r="A1083" s="7">
        <v>44195.0</v>
      </c>
      <c r="B1083" s="43" t="s">
        <v>299</v>
      </c>
      <c r="C1083" s="69" t="s">
        <v>169</v>
      </c>
      <c r="D1083" s="28" t="s">
        <v>35</v>
      </c>
      <c r="E1083" s="97"/>
    </row>
    <row r="1084">
      <c r="A1084" s="7">
        <v>44195.0</v>
      </c>
      <c r="B1084" s="43" t="s">
        <v>299</v>
      </c>
      <c r="C1084" s="69" t="s">
        <v>169</v>
      </c>
      <c r="D1084" s="28" t="s">
        <v>25</v>
      </c>
      <c r="E1084" s="97"/>
    </row>
    <row r="1085">
      <c r="A1085" s="7">
        <v>44196.0</v>
      </c>
      <c r="B1085" s="43" t="s">
        <v>22</v>
      </c>
      <c r="C1085" s="69" t="s">
        <v>169</v>
      </c>
      <c r="D1085" s="28" t="s">
        <v>25</v>
      </c>
      <c r="E1085" s="97"/>
    </row>
    <row r="1086">
      <c r="A1086" s="7">
        <v>44196.0</v>
      </c>
      <c r="B1086" s="43" t="s">
        <v>22</v>
      </c>
      <c r="C1086" s="69" t="s">
        <v>169</v>
      </c>
      <c r="D1086" s="28" t="s">
        <v>19</v>
      </c>
      <c r="E1086" s="97"/>
    </row>
    <row r="1087">
      <c r="A1087" s="7">
        <v>44198.0</v>
      </c>
      <c r="B1087" s="43" t="s">
        <v>299</v>
      </c>
      <c r="C1087" s="69" t="s">
        <v>169</v>
      </c>
      <c r="D1087" s="28" t="s">
        <v>35</v>
      </c>
      <c r="E1087" s="97"/>
    </row>
    <row r="1088">
      <c r="A1088" s="7">
        <v>44198.0</v>
      </c>
      <c r="B1088" s="43" t="s">
        <v>299</v>
      </c>
      <c r="C1088" s="69" t="s">
        <v>169</v>
      </c>
      <c r="D1088" s="28" t="s">
        <v>25</v>
      </c>
      <c r="E1088" s="97"/>
    </row>
    <row r="1089">
      <c r="A1089" s="7">
        <v>44199.0</v>
      </c>
      <c r="B1089" s="43" t="s">
        <v>353</v>
      </c>
      <c r="C1089" s="69" t="s">
        <v>169</v>
      </c>
      <c r="D1089" s="28" t="s">
        <v>25</v>
      </c>
      <c r="E1089" s="97"/>
    </row>
    <row r="1090">
      <c r="A1090" s="7">
        <v>44199.0</v>
      </c>
      <c r="B1090" s="43" t="s">
        <v>353</v>
      </c>
      <c r="C1090" s="69" t="s">
        <v>169</v>
      </c>
      <c r="D1090" s="28" t="s">
        <v>25</v>
      </c>
      <c r="E1090" s="97"/>
    </row>
    <row r="1091">
      <c r="A1091" s="7">
        <v>44200.0</v>
      </c>
      <c r="B1091" s="43" t="s">
        <v>353</v>
      </c>
      <c r="C1091" s="69" t="s">
        <v>169</v>
      </c>
      <c r="D1091" s="28" t="s">
        <v>25</v>
      </c>
      <c r="E1091" s="97"/>
    </row>
    <row r="1092">
      <c r="A1092" s="7">
        <v>44203.0</v>
      </c>
      <c r="B1092" s="43" t="s">
        <v>353</v>
      </c>
      <c r="C1092" s="69" t="s">
        <v>169</v>
      </c>
      <c r="D1092" s="28" t="s">
        <v>25</v>
      </c>
      <c r="E1092" s="97"/>
    </row>
    <row r="1093">
      <c r="A1093" s="7">
        <v>44204.0</v>
      </c>
      <c r="B1093" s="43" t="s">
        <v>353</v>
      </c>
      <c r="C1093" s="69" t="s">
        <v>169</v>
      </c>
      <c r="D1093" s="28" t="s">
        <v>19</v>
      </c>
      <c r="E1093" s="97"/>
    </row>
    <row r="1094">
      <c r="A1094" s="7">
        <v>44205.0</v>
      </c>
      <c r="B1094" s="43" t="s">
        <v>353</v>
      </c>
      <c r="C1094" s="69" t="s">
        <v>169</v>
      </c>
      <c r="D1094" s="28" t="s">
        <v>25</v>
      </c>
      <c r="E1094" s="97"/>
    </row>
    <row r="1095">
      <c r="A1095" s="7">
        <v>44205.0</v>
      </c>
      <c r="B1095" s="43" t="s">
        <v>353</v>
      </c>
      <c r="C1095" s="69" t="s">
        <v>169</v>
      </c>
      <c r="D1095" s="28" t="s">
        <v>19</v>
      </c>
      <c r="E1095" s="97"/>
    </row>
    <row r="1096">
      <c r="A1096" s="7">
        <v>44206.0</v>
      </c>
      <c r="B1096" s="43" t="s">
        <v>353</v>
      </c>
      <c r="C1096" s="69" t="s">
        <v>169</v>
      </c>
      <c r="D1096" s="28" t="s">
        <v>19</v>
      </c>
      <c r="E1096" s="97"/>
    </row>
    <row r="1097">
      <c r="A1097" s="7">
        <v>44207.0</v>
      </c>
      <c r="B1097" s="43" t="s">
        <v>353</v>
      </c>
      <c r="C1097" s="69" t="s">
        <v>169</v>
      </c>
      <c r="D1097" s="28" t="s">
        <v>35</v>
      </c>
      <c r="E1097" s="97"/>
    </row>
    <row r="1098">
      <c r="A1098" s="7">
        <v>44209.0</v>
      </c>
      <c r="B1098" s="43" t="s">
        <v>299</v>
      </c>
      <c r="C1098" s="69" t="s">
        <v>169</v>
      </c>
      <c r="D1098" s="28" t="s">
        <v>35</v>
      </c>
      <c r="E1098" s="97"/>
    </row>
    <row r="1099">
      <c r="A1099" s="7">
        <v>44210.0</v>
      </c>
      <c r="B1099" s="43" t="s">
        <v>299</v>
      </c>
      <c r="C1099" s="69" t="s">
        <v>169</v>
      </c>
      <c r="D1099" s="28" t="s">
        <v>35</v>
      </c>
      <c r="E1099" s="97"/>
    </row>
    <row r="1100">
      <c r="A1100" s="7">
        <v>44211.0</v>
      </c>
      <c r="B1100" s="43" t="s">
        <v>299</v>
      </c>
      <c r="C1100" s="69" t="s">
        <v>169</v>
      </c>
      <c r="D1100" s="28" t="s">
        <v>35</v>
      </c>
      <c r="E1100" s="97"/>
    </row>
    <row r="1101">
      <c r="A1101" s="7">
        <v>44211.0</v>
      </c>
      <c r="B1101" s="43" t="s">
        <v>299</v>
      </c>
      <c r="C1101" s="69" t="s">
        <v>169</v>
      </c>
      <c r="D1101" s="28" t="s">
        <v>25</v>
      </c>
      <c r="E1101" s="97"/>
    </row>
    <row r="1102">
      <c r="A1102" s="7">
        <v>44212.0</v>
      </c>
      <c r="B1102" s="43" t="s">
        <v>299</v>
      </c>
      <c r="C1102" s="69" t="s">
        <v>169</v>
      </c>
      <c r="D1102" s="28" t="s">
        <v>25</v>
      </c>
      <c r="E1102" s="97"/>
    </row>
    <row r="1103">
      <c r="A1103" s="7">
        <v>44213.0</v>
      </c>
      <c r="B1103" s="43" t="s">
        <v>299</v>
      </c>
      <c r="C1103" s="69" t="s">
        <v>169</v>
      </c>
      <c r="D1103" s="28" t="s">
        <v>35</v>
      </c>
      <c r="E1103" s="97"/>
    </row>
    <row r="1104">
      <c r="A1104" s="7">
        <v>44214.0</v>
      </c>
      <c r="B1104" s="43" t="s">
        <v>299</v>
      </c>
      <c r="C1104" s="69" t="s">
        <v>169</v>
      </c>
      <c r="D1104" s="28" t="s">
        <v>35</v>
      </c>
      <c r="E1104" s="97"/>
    </row>
    <row r="1105">
      <c r="A1105" s="7">
        <v>44217.0</v>
      </c>
      <c r="B1105" s="43" t="s">
        <v>299</v>
      </c>
      <c r="C1105" s="69" t="s">
        <v>169</v>
      </c>
      <c r="D1105" s="28" t="s">
        <v>66</v>
      </c>
      <c r="E1105" s="97"/>
    </row>
    <row r="1106">
      <c r="A1106" s="7">
        <v>44218.0</v>
      </c>
      <c r="B1106" s="43" t="s">
        <v>299</v>
      </c>
      <c r="C1106" s="69" t="s">
        <v>169</v>
      </c>
      <c r="D1106" s="28" t="s">
        <v>35</v>
      </c>
      <c r="E1106" s="97"/>
    </row>
    <row r="1107">
      <c r="A1107" s="7">
        <v>44218.0</v>
      </c>
      <c r="B1107" s="43" t="s">
        <v>299</v>
      </c>
      <c r="C1107" s="69" t="s">
        <v>169</v>
      </c>
      <c r="D1107" s="28" t="s">
        <v>25</v>
      </c>
      <c r="E1107" s="97"/>
    </row>
    <row r="1108">
      <c r="A1108" s="7">
        <v>44219.0</v>
      </c>
      <c r="B1108" s="43" t="s">
        <v>299</v>
      </c>
      <c r="C1108" s="69" t="s">
        <v>169</v>
      </c>
      <c r="D1108" s="28" t="s">
        <v>35</v>
      </c>
      <c r="E1108" s="97"/>
    </row>
    <row r="1109">
      <c r="A1109" s="7">
        <v>44220.0</v>
      </c>
      <c r="B1109" s="43" t="s">
        <v>299</v>
      </c>
      <c r="C1109" s="69" t="s">
        <v>169</v>
      </c>
      <c r="D1109" s="28" t="s">
        <v>19</v>
      </c>
      <c r="E1109" s="97"/>
    </row>
    <row r="1110">
      <c r="A1110" s="7">
        <v>44224.0</v>
      </c>
      <c r="B1110" s="43" t="s">
        <v>299</v>
      </c>
      <c r="C1110" s="69" t="s">
        <v>169</v>
      </c>
      <c r="D1110" s="28" t="s">
        <v>19</v>
      </c>
      <c r="E1110" s="97"/>
    </row>
    <row r="1111">
      <c r="A1111" s="7">
        <v>44224.0</v>
      </c>
      <c r="B1111" s="43" t="s">
        <v>299</v>
      </c>
      <c r="C1111" s="69" t="s">
        <v>169</v>
      </c>
      <c r="D1111" s="28" t="s">
        <v>25</v>
      </c>
      <c r="E1111" s="97"/>
    </row>
    <row r="1112">
      <c r="A1112" s="7">
        <v>44226.0</v>
      </c>
      <c r="B1112" s="43" t="s">
        <v>299</v>
      </c>
      <c r="C1112" s="69" t="s">
        <v>180</v>
      </c>
      <c r="D1112" s="28" t="s">
        <v>19</v>
      </c>
      <c r="E1112" s="97"/>
    </row>
    <row r="1113">
      <c r="A1113" s="7">
        <v>44228.0</v>
      </c>
      <c r="B1113" s="43" t="s">
        <v>299</v>
      </c>
      <c r="C1113" s="69" t="s">
        <v>169</v>
      </c>
      <c r="D1113" s="28" t="s">
        <v>19</v>
      </c>
      <c r="E1113" s="97"/>
    </row>
    <row r="1114">
      <c r="A1114" s="7">
        <v>44228.0</v>
      </c>
      <c r="B1114" s="43" t="s">
        <v>123</v>
      </c>
      <c r="C1114" s="69" t="s">
        <v>180</v>
      </c>
      <c r="D1114" s="28" t="s">
        <v>19</v>
      </c>
      <c r="E1114" s="97"/>
    </row>
    <row r="1115">
      <c r="A1115" s="7">
        <v>44229.0</v>
      </c>
      <c r="B1115" s="43" t="s">
        <v>299</v>
      </c>
      <c r="C1115" s="69" t="s">
        <v>169</v>
      </c>
      <c r="D1115" s="28" t="s">
        <v>19</v>
      </c>
      <c r="E1115" s="97"/>
    </row>
    <row r="1116">
      <c r="A1116" s="7">
        <v>44230.0</v>
      </c>
      <c r="B1116" s="43" t="s">
        <v>299</v>
      </c>
      <c r="C1116" s="69" t="s">
        <v>169</v>
      </c>
      <c r="D1116" s="28" t="s">
        <v>35</v>
      </c>
      <c r="E1116" s="97"/>
    </row>
    <row r="1117">
      <c r="A1117" s="7">
        <v>44231.0</v>
      </c>
      <c r="B1117" s="43" t="s">
        <v>299</v>
      </c>
      <c r="C1117" s="69" t="s">
        <v>169</v>
      </c>
      <c r="D1117" s="28" t="s">
        <v>25</v>
      </c>
      <c r="E1117" s="97"/>
    </row>
    <row r="1118">
      <c r="A1118" s="7">
        <v>44231.0</v>
      </c>
      <c r="B1118" s="43" t="s">
        <v>299</v>
      </c>
      <c r="C1118" s="69" t="s">
        <v>169</v>
      </c>
      <c r="D1118" s="28" t="s">
        <v>19</v>
      </c>
      <c r="E1118" s="97"/>
    </row>
    <row r="1119">
      <c r="A1119" s="7">
        <v>44232.0</v>
      </c>
      <c r="B1119" s="43" t="s">
        <v>299</v>
      </c>
      <c r="C1119" s="69" t="s">
        <v>169</v>
      </c>
      <c r="D1119" s="28" t="s">
        <v>19</v>
      </c>
      <c r="E1119" s="97"/>
    </row>
    <row r="1120">
      <c r="A1120" s="7">
        <v>44232.0</v>
      </c>
      <c r="B1120" s="43" t="s">
        <v>299</v>
      </c>
      <c r="C1120" s="69" t="s">
        <v>169</v>
      </c>
      <c r="D1120" s="28" t="s">
        <v>25</v>
      </c>
      <c r="E1120" s="97"/>
    </row>
    <row r="1121">
      <c r="A1121" s="7">
        <v>44234.0</v>
      </c>
      <c r="B1121" s="43" t="s">
        <v>299</v>
      </c>
      <c r="C1121" s="69" t="s">
        <v>180</v>
      </c>
      <c r="D1121" s="28" t="s">
        <v>19</v>
      </c>
      <c r="E1121" s="97"/>
    </row>
    <row r="1122">
      <c r="A1122" s="7">
        <v>44234.0</v>
      </c>
      <c r="B1122" s="43" t="s">
        <v>299</v>
      </c>
      <c r="C1122" s="69" t="s">
        <v>180</v>
      </c>
      <c r="D1122" s="28" t="s">
        <v>19</v>
      </c>
      <c r="E1122" s="97"/>
    </row>
    <row r="1123">
      <c r="A1123" s="7">
        <v>44236.0</v>
      </c>
      <c r="B1123" s="43" t="s">
        <v>299</v>
      </c>
      <c r="C1123" s="69" t="s">
        <v>169</v>
      </c>
      <c r="D1123" s="28" t="s">
        <v>19</v>
      </c>
      <c r="E1123" s="97"/>
    </row>
    <row r="1124">
      <c r="A1124" s="7">
        <v>44236.0</v>
      </c>
      <c r="B1124" s="43" t="s">
        <v>299</v>
      </c>
      <c r="C1124" s="69" t="s">
        <v>169</v>
      </c>
      <c r="D1124" s="28" t="s">
        <v>25</v>
      </c>
      <c r="E1124" s="97"/>
    </row>
    <row r="1125">
      <c r="A1125" s="7">
        <v>44240.0</v>
      </c>
      <c r="B1125" s="43" t="s">
        <v>299</v>
      </c>
      <c r="C1125" s="69" t="s">
        <v>169</v>
      </c>
      <c r="D1125" s="28" t="s">
        <v>35</v>
      </c>
      <c r="E1125" s="97"/>
    </row>
    <row r="1126">
      <c r="A1126" s="60">
        <v>44189.0</v>
      </c>
      <c r="B1126" s="65" t="s">
        <v>196</v>
      </c>
      <c r="C1126" s="69" t="s">
        <v>169</v>
      </c>
      <c r="D1126" s="28" t="s">
        <v>19</v>
      </c>
      <c r="E1126" s="97"/>
    </row>
    <row r="1127">
      <c r="A1127" s="60">
        <v>44189.0</v>
      </c>
      <c r="B1127" s="65" t="s">
        <v>196</v>
      </c>
      <c r="C1127" s="69" t="s">
        <v>180</v>
      </c>
      <c r="D1127" s="28" t="s">
        <v>19</v>
      </c>
      <c r="E1127" s="97"/>
    </row>
    <row r="1128">
      <c r="A1128" s="60">
        <v>44189.0</v>
      </c>
      <c r="B1128" s="65" t="s">
        <v>196</v>
      </c>
      <c r="C1128" s="69" t="s">
        <v>180</v>
      </c>
      <c r="D1128" s="28" t="s">
        <v>19</v>
      </c>
      <c r="E1128" s="97"/>
    </row>
    <row r="1129">
      <c r="A1129" s="60">
        <v>44196.0</v>
      </c>
      <c r="B1129" s="65" t="s">
        <v>30</v>
      </c>
      <c r="C1129" s="69" t="s">
        <v>169</v>
      </c>
      <c r="D1129" s="28" t="s">
        <v>25</v>
      </c>
      <c r="E1129" s="97"/>
    </row>
    <row r="1130">
      <c r="A1130" s="60">
        <v>44204.0</v>
      </c>
      <c r="B1130" s="65" t="s">
        <v>196</v>
      </c>
      <c r="C1130" s="69" t="s">
        <v>169</v>
      </c>
      <c r="D1130" s="28" t="s">
        <v>19</v>
      </c>
      <c r="E1130" s="97"/>
    </row>
    <row r="1131">
      <c r="A1131" s="60">
        <v>44204.0</v>
      </c>
      <c r="B1131" s="65" t="s">
        <v>196</v>
      </c>
      <c r="C1131" s="69" t="s">
        <v>180</v>
      </c>
      <c r="D1131" s="28" t="s">
        <v>19</v>
      </c>
      <c r="E1131" s="97"/>
    </row>
    <row r="1132">
      <c r="A1132" s="60">
        <v>44204.0</v>
      </c>
      <c r="B1132" s="65" t="s">
        <v>196</v>
      </c>
      <c r="C1132" s="69" t="s">
        <v>169</v>
      </c>
      <c r="D1132" s="28" t="s">
        <v>25</v>
      </c>
      <c r="E1132" s="97"/>
    </row>
    <row r="1133">
      <c r="A1133" s="60">
        <v>44211.0</v>
      </c>
      <c r="B1133" s="65" t="s">
        <v>91</v>
      </c>
      <c r="C1133" s="69" t="s">
        <v>169</v>
      </c>
      <c r="D1133" s="28" t="s">
        <v>19</v>
      </c>
      <c r="E1133" s="97"/>
    </row>
    <row r="1134">
      <c r="A1134" s="60">
        <v>44211.0</v>
      </c>
      <c r="B1134" s="65" t="s">
        <v>30</v>
      </c>
      <c r="C1134" s="69" t="s">
        <v>169</v>
      </c>
      <c r="D1134" s="28" t="s">
        <v>19</v>
      </c>
      <c r="E1134" s="97"/>
    </row>
    <row r="1135">
      <c r="A1135" s="60">
        <v>44211.0</v>
      </c>
      <c r="B1135" s="65" t="s">
        <v>30</v>
      </c>
      <c r="C1135" s="69" t="s">
        <v>169</v>
      </c>
      <c r="D1135" s="28" t="s">
        <v>19</v>
      </c>
      <c r="E1135" s="97"/>
    </row>
    <row r="1136">
      <c r="A1136" s="60">
        <v>44211.0</v>
      </c>
      <c r="B1136" s="65" t="s">
        <v>30</v>
      </c>
      <c r="C1136" s="69" t="s">
        <v>169</v>
      </c>
      <c r="D1136" s="28" t="s">
        <v>19</v>
      </c>
      <c r="E1136" s="97"/>
    </row>
    <row r="1137">
      <c r="A1137" s="60">
        <v>44211.0</v>
      </c>
      <c r="B1137" s="65" t="s">
        <v>30</v>
      </c>
      <c r="C1137" s="69" t="s">
        <v>180</v>
      </c>
      <c r="D1137" s="28" t="s">
        <v>35</v>
      </c>
      <c r="E1137" s="97"/>
    </row>
    <row r="1138">
      <c r="A1138" s="60">
        <v>44211.0</v>
      </c>
      <c r="B1138" s="65" t="s">
        <v>30</v>
      </c>
      <c r="C1138" s="69" t="s">
        <v>169</v>
      </c>
      <c r="D1138" s="28" t="s">
        <v>35</v>
      </c>
      <c r="E1138" s="97"/>
    </row>
    <row r="1139">
      <c r="A1139" s="60">
        <v>44212.0</v>
      </c>
      <c r="B1139" s="65" t="s">
        <v>91</v>
      </c>
      <c r="C1139" s="69" t="s">
        <v>169</v>
      </c>
      <c r="D1139" s="28" t="s">
        <v>19</v>
      </c>
      <c r="E1139" s="97"/>
    </row>
    <row r="1140">
      <c r="A1140" s="60">
        <v>44226.0</v>
      </c>
      <c r="B1140" s="65" t="s">
        <v>30</v>
      </c>
      <c r="C1140" s="69" t="s">
        <v>169</v>
      </c>
      <c r="D1140" s="28" t="s">
        <v>19</v>
      </c>
      <c r="E1140" s="97"/>
    </row>
    <row r="1141">
      <c r="A1141" s="60">
        <v>44226.0</v>
      </c>
      <c r="B1141" s="65" t="s">
        <v>30</v>
      </c>
      <c r="C1141" s="69" t="s">
        <v>169</v>
      </c>
      <c r="D1141" s="28" t="s">
        <v>19</v>
      </c>
      <c r="E1141" s="97"/>
    </row>
    <row r="1142">
      <c r="A1142" s="60">
        <v>44226.0</v>
      </c>
      <c r="B1142" s="65" t="s">
        <v>30</v>
      </c>
      <c r="C1142" s="69" t="s">
        <v>169</v>
      </c>
      <c r="D1142" s="28" t="s">
        <v>19</v>
      </c>
      <c r="E1142" s="97"/>
    </row>
    <row r="1143">
      <c r="A1143" s="60">
        <v>44226.0</v>
      </c>
      <c r="B1143" s="65" t="s">
        <v>30</v>
      </c>
      <c r="C1143" s="69" t="s">
        <v>180</v>
      </c>
      <c r="D1143" s="28" t="s">
        <v>35</v>
      </c>
      <c r="E1143" s="97"/>
    </row>
    <row r="1144">
      <c r="A1144" s="60">
        <v>44226.0</v>
      </c>
      <c r="B1144" s="65" t="s">
        <v>30</v>
      </c>
      <c r="C1144" s="69" t="s">
        <v>169</v>
      </c>
      <c r="D1144" s="28" t="s">
        <v>19</v>
      </c>
      <c r="E1144" s="97"/>
    </row>
    <row r="1145">
      <c r="A1145" s="60">
        <v>44232.0</v>
      </c>
      <c r="B1145" s="65" t="s">
        <v>30</v>
      </c>
      <c r="C1145" s="69" t="s">
        <v>169</v>
      </c>
      <c r="D1145" s="28" t="s">
        <v>25</v>
      </c>
      <c r="E1145" s="97"/>
    </row>
    <row r="1146">
      <c r="A1146" s="60">
        <v>44233.0</v>
      </c>
      <c r="B1146" s="65" t="s">
        <v>30</v>
      </c>
      <c r="C1146" s="69" t="s">
        <v>169</v>
      </c>
      <c r="D1146" s="28" t="s">
        <v>19</v>
      </c>
      <c r="E1146" s="97"/>
    </row>
    <row r="1147">
      <c r="A1147" s="60">
        <v>44233.0</v>
      </c>
      <c r="B1147" s="65" t="s">
        <v>30</v>
      </c>
      <c r="C1147" s="69" t="s">
        <v>180</v>
      </c>
      <c r="D1147" s="28" t="s">
        <v>19</v>
      </c>
      <c r="E1147" s="97"/>
    </row>
    <row r="1148">
      <c r="A1148" s="60">
        <v>44247.0</v>
      </c>
      <c r="B1148" s="65" t="s">
        <v>30</v>
      </c>
      <c r="C1148" s="69" t="s">
        <v>169</v>
      </c>
      <c r="D1148" s="28" t="s">
        <v>35</v>
      </c>
      <c r="E1148" s="97"/>
    </row>
    <row r="1149">
      <c r="A1149" s="60">
        <v>44238.0</v>
      </c>
      <c r="B1149" s="27" t="s">
        <v>556</v>
      </c>
      <c r="C1149" s="69" t="s">
        <v>169</v>
      </c>
      <c r="D1149" s="28" t="s">
        <v>19</v>
      </c>
      <c r="E1149" s="16"/>
    </row>
    <row r="1150">
      <c r="A1150" s="60">
        <v>44238.0</v>
      </c>
      <c r="B1150" s="65" t="s">
        <v>556</v>
      </c>
      <c r="C1150" s="69" t="s">
        <v>169</v>
      </c>
      <c r="D1150" s="28" t="s">
        <v>19</v>
      </c>
      <c r="E1150" s="16"/>
    </row>
    <row r="1151">
      <c r="A1151" s="60">
        <v>44239.0</v>
      </c>
      <c r="B1151" s="65" t="s">
        <v>556</v>
      </c>
      <c r="C1151" s="69" t="s">
        <v>169</v>
      </c>
      <c r="D1151" s="28" t="s">
        <v>25</v>
      </c>
      <c r="E1151" s="16"/>
    </row>
    <row r="1152">
      <c r="A1152" s="60">
        <v>44239.0</v>
      </c>
      <c r="B1152" s="65" t="s">
        <v>556</v>
      </c>
      <c r="C1152" s="69" t="s">
        <v>169</v>
      </c>
      <c r="D1152" s="28" t="s">
        <v>19</v>
      </c>
      <c r="E1152" s="16"/>
    </row>
    <row r="1153">
      <c r="A1153" s="7">
        <v>44239.0</v>
      </c>
      <c r="B1153" s="27" t="s">
        <v>556</v>
      </c>
      <c r="C1153" s="69" t="s">
        <v>169</v>
      </c>
      <c r="D1153" s="28" t="s">
        <v>19</v>
      </c>
      <c r="E1153" s="16"/>
    </row>
    <row r="1154">
      <c r="A1154" s="7">
        <v>44240.0</v>
      </c>
      <c r="B1154" s="27" t="s">
        <v>556</v>
      </c>
      <c r="C1154" s="69" t="s">
        <v>180</v>
      </c>
      <c r="D1154" s="28" t="s">
        <v>19</v>
      </c>
      <c r="E1154" s="16"/>
    </row>
    <row r="1155">
      <c r="A1155" s="7">
        <v>44240.0</v>
      </c>
      <c r="B1155" s="27" t="s">
        <v>556</v>
      </c>
      <c r="C1155" s="69" t="s">
        <v>180</v>
      </c>
      <c r="D1155" s="28" t="s">
        <v>19</v>
      </c>
      <c r="E1155" s="16"/>
    </row>
    <row r="1156">
      <c r="A1156" s="7">
        <v>44240.0</v>
      </c>
      <c r="B1156" s="27" t="s">
        <v>556</v>
      </c>
      <c r="C1156" s="69" t="s">
        <v>180</v>
      </c>
      <c r="D1156" s="28" t="s">
        <v>35</v>
      </c>
      <c r="E1156" s="16"/>
    </row>
    <row r="1157">
      <c r="A1157" s="7">
        <v>44240.0</v>
      </c>
      <c r="B1157" s="27" t="s">
        <v>556</v>
      </c>
      <c r="C1157" s="69" t="s">
        <v>180</v>
      </c>
      <c r="D1157" s="28" t="s">
        <v>35</v>
      </c>
      <c r="E1157" s="16"/>
    </row>
    <row r="1158">
      <c r="A1158" s="7">
        <v>44241.0</v>
      </c>
      <c r="B1158" s="27" t="s">
        <v>556</v>
      </c>
      <c r="C1158" s="69" t="s">
        <v>169</v>
      </c>
      <c r="D1158" s="28" t="s">
        <v>19</v>
      </c>
      <c r="E1158" s="16"/>
    </row>
    <row r="1159">
      <c r="A1159" s="7">
        <v>44241.0</v>
      </c>
      <c r="B1159" s="27" t="s">
        <v>556</v>
      </c>
      <c r="C1159" s="69" t="s">
        <v>169</v>
      </c>
      <c r="D1159" s="28" t="s">
        <v>35</v>
      </c>
      <c r="E1159" s="16"/>
    </row>
    <row r="1160">
      <c r="A1160" s="7">
        <v>44241.0</v>
      </c>
      <c r="B1160" s="27" t="s">
        <v>556</v>
      </c>
      <c r="C1160" s="69" t="s">
        <v>169</v>
      </c>
      <c r="D1160" s="28" t="s">
        <v>35</v>
      </c>
      <c r="E1160" s="16"/>
    </row>
    <row r="1161">
      <c r="A1161" s="7">
        <v>44241.0</v>
      </c>
      <c r="B1161" s="27" t="s">
        <v>556</v>
      </c>
      <c r="C1161" s="69" t="s">
        <v>169</v>
      </c>
      <c r="D1161" s="28" t="s">
        <v>66</v>
      </c>
      <c r="E1161" s="16"/>
    </row>
    <row r="1162">
      <c r="A1162" s="17">
        <v>44241.0</v>
      </c>
      <c r="B1162" s="27" t="s">
        <v>556</v>
      </c>
      <c r="C1162" s="69" t="s">
        <v>169</v>
      </c>
      <c r="D1162" s="66" t="s">
        <v>19</v>
      </c>
      <c r="E1162" s="16"/>
    </row>
    <row r="1163">
      <c r="A1163" s="7">
        <v>44241.0</v>
      </c>
      <c r="B1163" s="27" t="s">
        <v>556</v>
      </c>
      <c r="C1163" s="69" t="s">
        <v>169</v>
      </c>
      <c r="D1163" s="66" t="s">
        <v>19</v>
      </c>
      <c r="E1163" s="16"/>
    </row>
    <row r="1164">
      <c r="A1164" s="7">
        <v>44244.0</v>
      </c>
      <c r="B1164" s="27" t="s">
        <v>556</v>
      </c>
      <c r="C1164" s="69" t="s">
        <v>169</v>
      </c>
      <c r="D1164" s="66" t="s">
        <v>19</v>
      </c>
      <c r="E1164" s="16"/>
    </row>
    <row r="1165">
      <c r="A1165" s="7">
        <v>44244.0</v>
      </c>
      <c r="B1165" s="27" t="s">
        <v>556</v>
      </c>
      <c r="C1165" s="69" t="s">
        <v>169</v>
      </c>
      <c r="D1165" s="28" t="s">
        <v>25</v>
      </c>
      <c r="E1165" s="16"/>
    </row>
    <row r="1166">
      <c r="A1166" s="7">
        <v>44244.0</v>
      </c>
      <c r="B1166" s="27" t="s">
        <v>556</v>
      </c>
      <c r="C1166" s="69" t="s">
        <v>169</v>
      </c>
      <c r="D1166" s="66" t="s">
        <v>19</v>
      </c>
      <c r="E1166" s="16"/>
    </row>
    <row r="1167">
      <c r="A1167" s="7">
        <v>44246.0</v>
      </c>
      <c r="B1167" s="27" t="s">
        <v>556</v>
      </c>
      <c r="C1167" s="69" t="s">
        <v>169</v>
      </c>
      <c r="D1167" s="28" t="s">
        <v>25</v>
      </c>
      <c r="E1167" s="16"/>
    </row>
    <row r="1168">
      <c r="A1168" s="7">
        <v>44247.0</v>
      </c>
      <c r="B1168" s="27" t="s">
        <v>556</v>
      </c>
      <c r="C1168" s="69" t="s">
        <v>169</v>
      </c>
      <c r="D1168" s="66" t="s">
        <v>19</v>
      </c>
      <c r="E1168" s="16"/>
    </row>
    <row r="1169">
      <c r="A1169" s="7">
        <v>44247.0</v>
      </c>
      <c r="B1169" s="27" t="s">
        <v>556</v>
      </c>
      <c r="C1169" s="69" t="s">
        <v>169</v>
      </c>
      <c r="D1169" s="66" t="s">
        <v>19</v>
      </c>
      <c r="E1169" s="16"/>
    </row>
    <row r="1170">
      <c r="A1170" s="7">
        <v>44247.0</v>
      </c>
      <c r="B1170" s="27" t="s">
        <v>556</v>
      </c>
      <c r="C1170" s="69" t="s">
        <v>169</v>
      </c>
      <c r="D1170" s="66" t="s">
        <v>19</v>
      </c>
      <c r="E1170" s="16"/>
    </row>
    <row r="1171">
      <c r="A1171" s="7">
        <v>44248.0</v>
      </c>
      <c r="B1171" s="27" t="s">
        <v>556</v>
      </c>
      <c r="C1171" s="69" t="s">
        <v>169</v>
      </c>
      <c r="D1171" s="28" t="s">
        <v>35</v>
      </c>
      <c r="E1171" s="16"/>
    </row>
    <row r="1172">
      <c r="A1172" s="7">
        <v>44248.0</v>
      </c>
      <c r="B1172" s="27" t="s">
        <v>556</v>
      </c>
      <c r="C1172" s="69" t="s">
        <v>169</v>
      </c>
      <c r="D1172" s="28" t="s">
        <v>66</v>
      </c>
      <c r="E1172" s="16"/>
    </row>
    <row r="1173">
      <c r="A1173" s="7">
        <v>44248.0</v>
      </c>
      <c r="B1173" s="27" t="s">
        <v>556</v>
      </c>
      <c r="C1173" s="69" t="s">
        <v>180</v>
      </c>
      <c r="D1173" s="66" t="s">
        <v>19</v>
      </c>
      <c r="E1173" s="16"/>
    </row>
    <row r="1174">
      <c r="A1174" s="7">
        <v>44251.0</v>
      </c>
      <c r="B1174" s="27" t="s">
        <v>556</v>
      </c>
      <c r="C1174" s="69" t="s">
        <v>169</v>
      </c>
      <c r="D1174" s="66" t="s">
        <v>19</v>
      </c>
      <c r="E1174" s="16"/>
    </row>
    <row r="1175">
      <c r="A1175" s="7">
        <v>44251.0</v>
      </c>
      <c r="B1175" s="27" t="s">
        <v>556</v>
      </c>
      <c r="C1175" s="69" t="s">
        <v>169</v>
      </c>
      <c r="D1175" s="66" t="s">
        <v>19</v>
      </c>
      <c r="E1175" s="16"/>
    </row>
    <row r="1176">
      <c r="A1176" s="7">
        <v>44251.0</v>
      </c>
      <c r="B1176" s="27" t="s">
        <v>556</v>
      </c>
      <c r="C1176" s="69" t="s">
        <v>169</v>
      </c>
      <c r="D1176" s="28" t="s">
        <v>35</v>
      </c>
      <c r="E1176" s="16"/>
    </row>
    <row r="1177">
      <c r="A1177" s="7">
        <v>44251.0</v>
      </c>
      <c r="B1177" s="27" t="s">
        <v>556</v>
      </c>
      <c r="C1177" s="69" t="s">
        <v>169</v>
      </c>
      <c r="D1177" s="66" t="s">
        <v>19</v>
      </c>
      <c r="E1177" s="16"/>
    </row>
    <row r="1178">
      <c r="A1178" s="7">
        <v>44252.0</v>
      </c>
      <c r="B1178" s="27" t="s">
        <v>556</v>
      </c>
      <c r="C1178" s="69" t="s">
        <v>169</v>
      </c>
      <c r="D1178" s="66" t="s">
        <v>19</v>
      </c>
      <c r="E1178" s="16"/>
    </row>
    <row r="1179">
      <c r="A1179" s="7">
        <v>44252.0</v>
      </c>
      <c r="B1179" s="27" t="s">
        <v>556</v>
      </c>
      <c r="C1179" s="69" t="s">
        <v>180</v>
      </c>
      <c r="D1179" s="66" t="s">
        <v>19</v>
      </c>
      <c r="E1179" s="16"/>
    </row>
    <row r="1180">
      <c r="A1180" s="7">
        <v>44252.0</v>
      </c>
      <c r="B1180" s="27" t="s">
        <v>556</v>
      </c>
      <c r="C1180" s="69" t="s">
        <v>180</v>
      </c>
      <c r="D1180" s="66" t="s">
        <v>19</v>
      </c>
      <c r="E1180" s="16"/>
    </row>
    <row r="1181">
      <c r="A1181" s="7">
        <v>44252.0</v>
      </c>
      <c r="B1181" s="27" t="s">
        <v>556</v>
      </c>
      <c r="C1181" s="69" t="s">
        <v>169</v>
      </c>
      <c r="D1181" s="66" t="s">
        <v>19</v>
      </c>
      <c r="E1181" s="16"/>
    </row>
    <row r="1182">
      <c r="A1182" s="7">
        <v>44252.0</v>
      </c>
      <c r="B1182" s="27" t="s">
        <v>556</v>
      </c>
      <c r="C1182" s="69" t="s">
        <v>169</v>
      </c>
      <c r="D1182" s="66" t="s">
        <v>19</v>
      </c>
      <c r="E1182" s="16"/>
    </row>
    <row r="1183">
      <c r="A1183" s="7">
        <v>44252.0</v>
      </c>
      <c r="B1183" s="27" t="s">
        <v>556</v>
      </c>
      <c r="C1183" s="69" t="s">
        <v>169</v>
      </c>
      <c r="D1183" s="66" t="s">
        <v>19</v>
      </c>
      <c r="E1183" s="16"/>
    </row>
    <row r="1184">
      <c r="A1184" s="7">
        <v>44253.0</v>
      </c>
      <c r="B1184" s="27" t="s">
        <v>557</v>
      </c>
      <c r="C1184" s="69" t="s">
        <v>169</v>
      </c>
      <c r="D1184" s="66" t="s">
        <v>19</v>
      </c>
      <c r="E1184" s="16"/>
    </row>
    <row r="1185">
      <c r="A1185" s="7">
        <v>44253.0</v>
      </c>
      <c r="B1185" s="27" t="s">
        <v>558</v>
      </c>
      <c r="C1185" s="69" t="s">
        <v>169</v>
      </c>
      <c r="D1185" s="28" t="s">
        <v>66</v>
      </c>
      <c r="E1185" s="16"/>
    </row>
    <row r="1186">
      <c r="A1186" s="7">
        <v>44253.0</v>
      </c>
      <c r="B1186" s="27" t="s">
        <v>556</v>
      </c>
      <c r="C1186" s="69" t="s">
        <v>169</v>
      </c>
      <c r="D1186" s="28" t="s">
        <v>25</v>
      </c>
      <c r="E1186" s="16"/>
    </row>
    <row r="1187">
      <c r="A1187" s="7">
        <v>44253.0</v>
      </c>
      <c r="B1187" s="27" t="s">
        <v>556</v>
      </c>
      <c r="C1187" s="69" t="s">
        <v>169</v>
      </c>
      <c r="D1187" s="66" t="s">
        <v>19</v>
      </c>
      <c r="E1187" s="16"/>
    </row>
    <row r="1188">
      <c r="A1188" s="7">
        <v>44253.0</v>
      </c>
      <c r="B1188" s="27" t="s">
        <v>556</v>
      </c>
      <c r="C1188" s="69" t="s">
        <v>169</v>
      </c>
      <c r="D1188" s="28" t="s">
        <v>25</v>
      </c>
      <c r="E1188" s="16"/>
    </row>
    <row r="1189">
      <c r="A1189" s="7">
        <v>44254.0</v>
      </c>
      <c r="B1189" s="27" t="s">
        <v>556</v>
      </c>
      <c r="C1189" s="69" t="s">
        <v>169</v>
      </c>
      <c r="D1189" s="28" t="s">
        <v>25</v>
      </c>
      <c r="E1189" s="16"/>
    </row>
    <row r="1190">
      <c r="A1190" s="7">
        <v>44254.0</v>
      </c>
      <c r="B1190" s="27" t="s">
        <v>556</v>
      </c>
      <c r="C1190" s="69" t="s">
        <v>169</v>
      </c>
      <c r="D1190" s="28" t="s">
        <v>25</v>
      </c>
      <c r="E1190" s="16"/>
    </row>
    <row r="1191">
      <c r="A1191" s="7">
        <v>44254.0</v>
      </c>
      <c r="B1191" s="27" t="s">
        <v>556</v>
      </c>
      <c r="C1191" s="69" t="s">
        <v>169</v>
      </c>
      <c r="D1191" s="28" t="s">
        <v>25</v>
      </c>
      <c r="E1191" s="16"/>
    </row>
    <row r="1192">
      <c r="A1192" s="7">
        <v>44254.0</v>
      </c>
      <c r="B1192" s="27" t="s">
        <v>556</v>
      </c>
      <c r="C1192" s="69" t="s">
        <v>169</v>
      </c>
      <c r="D1192" s="66" t="s">
        <v>19</v>
      </c>
      <c r="E1192" s="16"/>
    </row>
    <row r="1193">
      <c r="A1193" s="7">
        <v>44254.0</v>
      </c>
      <c r="B1193" s="27" t="s">
        <v>556</v>
      </c>
      <c r="C1193" s="69" t="s">
        <v>169</v>
      </c>
      <c r="D1193" s="28" t="s">
        <v>66</v>
      </c>
      <c r="E1193" s="16"/>
    </row>
    <row r="1194">
      <c r="A1194" s="7">
        <v>44255.0</v>
      </c>
      <c r="B1194" s="27" t="s">
        <v>556</v>
      </c>
      <c r="C1194" s="69" t="s">
        <v>169</v>
      </c>
      <c r="D1194" s="66" t="s">
        <v>19</v>
      </c>
      <c r="E1194" s="16"/>
    </row>
    <row r="1195">
      <c r="A1195" s="7">
        <v>44255.0</v>
      </c>
      <c r="B1195" s="27" t="s">
        <v>556</v>
      </c>
      <c r="C1195" s="69" t="s">
        <v>169</v>
      </c>
      <c r="D1195" s="66" t="s">
        <v>19</v>
      </c>
      <c r="E1195" s="16"/>
    </row>
    <row r="1196">
      <c r="A1196" s="7">
        <v>44260.0</v>
      </c>
      <c r="B1196" s="27" t="s">
        <v>556</v>
      </c>
      <c r="C1196" s="69" t="s">
        <v>169</v>
      </c>
      <c r="D1196" s="66" t="s">
        <v>19</v>
      </c>
      <c r="E1196" s="16"/>
    </row>
    <row r="1197">
      <c r="A1197" s="7">
        <v>44260.0</v>
      </c>
      <c r="B1197" s="27" t="s">
        <v>556</v>
      </c>
      <c r="C1197" s="69" t="s">
        <v>169</v>
      </c>
      <c r="D1197" s="66" t="s">
        <v>19</v>
      </c>
      <c r="E1197" s="16"/>
    </row>
    <row r="1198">
      <c r="A1198" s="7">
        <v>44260.0</v>
      </c>
      <c r="B1198" s="27" t="s">
        <v>556</v>
      </c>
      <c r="C1198" s="69" t="s">
        <v>169</v>
      </c>
      <c r="D1198" s="66" t="s">
        <v>19</v>
      </c>
      <c r="E1198" s="16"/>
    </row>
    <row r="1199">
      <c r="A1199" s="7">
        <v>44260.0</v>
      </c>
      <c r="B1199" s="27" t="s">
        <v>556</v>
      </c>
      <c r="C1199" s="69" t="s">
        <v>169</v>
      </c>
      <c r="D1199" s="28" t="s">
        <v>35</v>
      </c>
      <c r="E1199" s="16"/>
    </row>
    <row r="1200">
      <c r="A1200" s="7">
        <v>44261.0</v>
      </c>
      <c r="B1200" s="27" t="s">
        <v>556</v>
      </c>
      <c r="C1200" s="69" t="s">
        <v>169</v>
      </c>
      <c r="D1200" s="66" t="s">
        <v>19</v>
      </c>
      <c r="E1200" s="16"/>
    </row>
    <row r="1201">
      <c r="A1201" s="7">
        <v>44261.0</v>
      </c>
      <c r="B1201" s="27" t="s">
        <v>556</v>
      </c>
      <c r="C1201" s="69" t="s">
        <v>169</v>
      </c>
      <c r="D1201" s="28" t="s">
        <v>66</v>
      </c>
      <c r="E1201" s="16"/>
    </row>
    <row r="1202">
      <c r="A1202" s="7">
        <v>44261.0</v>
      </c>
      <c r="B1202" s="27" t="s">
        <v>556</v>
      </c>
      <c r="C1202" s="69" t="s">
        <v>169</v>
      </c>
      <c r="D1202" s="28" t="s">
        <v>35</v>
      </c>
      <c r="E1202" s="16"/>
    </row>
    <row r="1203">
      <c r="A1203" s="7">
        <v>44262.0</v>
      </c>
      <c r="B1203" s="27" t="s">
        <v>556</v>
      </c>
      <c r="C1203" s="69" t="s">
        <v>169</v>
      </c>
      <c r="D1203" s="66" t="s">
        <v>19</v>
      </c>
      <c r="E1203" s="16"/>
    </row>
    <row r="1204">
      <c r="A1204" s="7">
        <v>44262.0</v>
      </c>
      <c r="B1204" s="27" t="s">
        <v>556</v>
      </c>
      <c r="C1204" s="69" t="s">
        <v>169</v>
      </c>
      <c r="D1204" s="28" t="s">
        <v>66</v>
      </c>
      <c r="E1204" s="16"/>
    </row>
    <row r="1205">
      <c r="A1205" s="7">
        <v>44262.0</v>
      </c>
      <c r="B1205" s="27" t="s">
        <v>556</v>
      </c>
      <c r="C1205" s="69" t="s">
        <v>169</v>
      </c>
      <c r="D1205" s="28" t="s">
        <v>66</v>
      </c>
      <c r="E1205" s="16"/>
    </row>
    <row r="1206">
      <c r="A1206" s="7">
        <v>44262.0</v>
      </c>
      <c r="B1206" s="27" t="s">
        <v>556</v>
      </c>
      <c r="C1206" s="69" t="s">
        <v>169</v>
      </c>
      <c r="D1206" s="66" t="s">
        <v>19</v>
      </c>
      <c r="E1206" s="16"/>
    </row>
    <row r="1207">
      <c r="A1207" s="7">
        <v>44262.0</v>
      </c>
      <c r="B1207" s="27" t="s">
        <v>556</v>
      </c>
      <c r="C1207" s="69" t="s">
        <v>169</v>
      </c>
      <c r="D1207" s="28" t="s">
        <v>35</v>
      </c>
      <c r="E1207" s="16"/>
    </row>
    <row r="1208">
      <c r="A1208" s="7">
        <v>44265.0</v>
      </c>
      <c r="B1208" s="27" t="s">
        <v>556</v>
      </c>
      <c r="C1208" s="69" t="s">
        <v>169</v>
      </c>
      <c r="D1208" s="28" t="s">
        <v>25</v>
      </c>
      <c r="E1208" s="16"/>
    </row>
    <row r="1209">
      <c r="A1209" s="7">
        <v>44265.0</v>
      </c>
      <c r="B1209" s="27" t="s">
        <v>556</v>
      </c>
      <c r="C1209" s="69" t="s">
        <v>169</v>
      </c>
      <c r="D1209" s="28" t="s">
        <v>25</v>
      </c>
      <c r="E1209" s="16"/>
    </row>
    <row r="1210">
      <c r="A1210" s="7">
        <v>44267.0</v>
      </c>
      <c r="B1210" s="27" t="s">
        <v>556</v>
      </c>
      <c r="C1210" s="69" t="s">
        <v>169</v>
      </c>
      <c r="D1210" s="66" t="s">
        <v>19</v>
      </c>
      <c r="E1210" s="16"/>
    </row>
    <row r="1211">
      <c r="A1211" s="7">
        <v>44267.0</v>
      </c>
      <c r="B1211" s="27" t="s">
        <v>556</v>
      </c>
      <c r="C1211" s="69" t="s">
        <v>169</v>
      </c>
      <c r="D1211" s="66" t="s">
        <v>19</v>
      </c>
      <c r="E1211" s="16"/>
    </row>
    <row r="1212">
      <c r="A1212" s="7">
        <v>44267.0</v>
      </c>
      <c r="B1212" s="27" t="s">
        <v>556</v>
      </c>
      <c r="C1212" s="69" t="s">
        <v>169</v>
      </c>
      <c r="D1212" s="66" t="s">
        <v>19</v>
      </c>
      <c r="E1212" s="16"/>
    </row>
    <row r="1213">
      <c r="A1213" s="7">
        <v>44267.0</v>
      </c>
      <c r="B1213" s="27" t="s">
        <v>556</v>
      </c>
      <c r="C1213" s="69" t="s">
        <v>169</v>
      </c>
      <c r="D1213" s="66" t="s">
        <v>19</v>
      </c>
      <c r="E1213" s="16"/>
    </row>
    <row r="1214">
      <c r="A1214" s="7">
        <v>44267.0</v>
      </c>
      <c r="B1214" s="27" t="s">
        <v>556</v>
      </c>
      <c r="C1214" s="69" t="s">
        <v>169</v>
      </c>
      <c r="D1214" s="28" t="s">
        <v>66</v>
      </c>
      <c r="E1214" s="16"/>
    </row>
    <row r="1215">
      <c r="A1215" s="7">
        <v>44268.0</v>
      </c>
      <c r="B1215" s="27" t="s">
        <v>556</v>
      </c>
      <c r="C1215" s="69" t="s">
        <v>169</v>
      </c>
      <c r="D1215" s="66" t="s">
        <v>19</v>
      </c>
      <c r="E1215" s="16"/>
    </row>
    <row r="1216">
      <c r="A1216" s="7">
        <v>44268.0</v>
      </c>
      <c r="B1216" s="27" t="s">
        <v>556</v>
      </c>
      <c r="C1216" s="69" t="s">
        <v>169</v>
      </c>
      <c r="D1216" s="66" t="s">
        <v>19</v>
      </c>
      <c r="E1216" s="16"/>
    </row>
    <row r="1217">
      <c r="A1217" s="7">
        <v>44268.0</v>
      </c>
      <c r="B1217" s="27" t="s">
        <v>556</v>
      </c>
      <c r="C1217" s="69" t="s">
        <v>169</v>
      </c>
      <c r="D1217" s="66" t="s">
        <v>19</v>
      </c>
      <c r="E1217" s="16"/>
    </row>
    <row r="1218">
      <c r="A1218" s="7">
        <v>44269.0</v>
      </c>
      <c r="B1218" s="27" t="s">
        <v>556</v>
      </c>
      <c r="C1218" s="69" t="s">
        <v>169</v>
      </c>
      <c r="D1218" s="28" t="s">
        <v>66</v>
      </c>
      <c r="E1218" s="16"/>
    </row>
    <row r="1219">
      <c r="A1219" s="7">
        <v>44269.0</v>
      </c>
      <c r="B1219" s="27" t="s">
        <v>556</v>
      </c>
      <c r="C1219" s="69" t="s">
        <v>169</v>
      </c>
      <c r="D1219" s="66" t="s">
        <v>19</v>
      </c>
      <c r="E1219" s="16"/>
    </row>
    <row r="1220">
      <c r="A1220" s="7">
        <v>44269.0</v>
      </c>
      <c r="B1220" s="27" t="s">
        <v>556</v>
      </c>
      <c r="C1220" s="69" t="s">
        <v>169</v>
      </c>
      <c r="D1220" s="28" t="s">
        <v>35</v>
      </c>
      <c r="E1220" s="16"/>
    </row>
    <row r="1221">
      <c r="A1221" s="60">
        <v>44553.0</v>
      </c>
      <c r="B1221" s="65" t="s">
        <v>30</v>
      </c>
      <c r="C1221" s="69" t="s">
        <v>169</v>
      </c>
      <c r="D1221" s="66" t="s">
        <v>19</v>
      </c>
      <c r="E1221" s="97"/>
    </row>
    <row r="1222">
      <c r="A1222" s="60">
        <v>44188.0</v>
      </c>
      <c r="B1222" s="65" t="s">
        <v>30</v>
      </c>
      <c r="C1222" s="69" t="s">
        <v>169</v>
      </c>
      <c r="D1222" s="28" t="s">
        <v>25</v>
      </c>
      <c r="E1222" s="97"/>
    </row>
    <row r="1223">
      <c r="A1223" s="60">
        <v>44188.0</v>
      </c>
      <c r="B1223" s="65" t="s">
        <v>30</v>
      </c>
      <c r="C1223" s="69" t="s">
        <v>169</v>
      </c>
      <c r="D1223" s="28" t="s">
        <v>25</v>
      </c>
      <c r="E1223" s="97"/>
    </row>
    <row r="1224">
      <c r="A1224" s="60">
        <v>44188.0</v>
      </c>
      <c r="B1224" s="65" t="s">
        <v>30</v>
      </c>
      <c r="C1224" s="69" t="s">
        <v>169</v>
      </c>
      <c r="D1224" s="28" t="s">
        <v>66</v>
      </c>
      <c r="E1224" s="97"/>
    </row>
    <row r="1225">
      <c r="A1225" s="60">
        <v>44188.0</v>
      </c>
      <c r="B1225" s="65" t="s">
        <v>22</v>
      </c>
      <c r="C1225" s="69" t="s">
        <v>169</v>
      </c>
      <c r="D1225" s="28" t="s">
        <v>25</v>
      </c>
      <c r="E1225" s="97"/>
    </row>
    <row r="1226">
      <c r="A1226" s="60">
        <v>44188.0</v>
      </c>
      <c r="B1226" s="65" t="s">
        <v>22</v>
      </c>
      <c r="C1226" s="69" t="s">
        <v>169</v>
      </c>
      <c r="D1226" s="28" t="s">
        <v>25</v>
      </c>
      <c r="E1226" s="97"/>
    </row>
    <row r="1227">
      <c r="A1227" s="60">
        <v>44188.0</v>
      </c>
      <c r="B1227" s="65" t="s">
        <v>30</v>
      </c>
      <c r="C1227" s="69" t="s">
        <v>169</v>
      </c>
      <c r="D1227" s="28" t="s">
        <v>25</v>
      </c>
      <c r="E1227" s="97"/>
    </row>
    <row r="1228">
      <c r="A1228" s="60">
        <v>44188.0</v>
      </c>
      <c r="B1228" s="65" t="s">
        <v>30</v>
      </c>
      <c r="C1228" s="69" t="s">
        <v>169</v>
      </c>
      <c r="D1228" s="28" t="s">
        <v>25</v>
      </c>
      <c r="E1228" s="97"/>
    </row>
    <row r="1229">
      <c r="A1229" s="60">
        <v>44188.0</v>
      </c>
      <c r="B1229" s="65" t="s">
        <v>30</v>
      </c>
      <c r="C1229" s="69" t="s">
        <v>169</v>
      </c>
      <c r="D1229" s="28" t="s">
        <v>25</v>
      </c>
      <c r="E1229" s="97"/>
    </row>
    <row r="1230">
      <c r="A1230" s="60">
        <v>44188.0</v>
      </c>
      <c r="B1230" s="65" t="s">
        <v>30</v>
      </c>
      <c r="C1230" s="69" t="s">
        <v>169</v>
      </c>
      <c r="D1230" s="28" t="s">
        <v>25</v>
      </c>
      <c r="E1230" s="97"/>
    </row>
    <row r="1231">
      <c r="A1231" s="60">
        <v>44188.0</v>
      </c>
      <c r="B1231" s="65" t="s">
        <v>30</v>
      </c>
      <c r="C1231" s="69" t="s">
        <v>169</v>
      </c>
      <c r="D1231" s="28" t="s">
        <v>25</v>
      </c>
      <c r="E1231" s="97"/>
    </row>
    <row r="1232">
      <c r="A1232" s="60">
        <v>44188.0</v>
      </c>
      <c r="B1232" s="65" t="s">
        <v>30</v>
      </c>
      <c r="C1232" s="69" t="s">
        <v>169</v>
      </c>
      <c r="D1232" s="28" t="s">
        <v>25</v>
      </c>
      <c r="E1232" s="97"/>
    </row>
    <row r="1233">
      <c r="A1233" s="60">
        <v>44188.0</v>
      </c>
      <c r="B1233" s="65" t="s">
        <v>30</v>
      </c>
      <c r="C1233" s="69" t="s">
        <v>169</v>
      </c>
      <c r="D1233" s="28" t="s">
        <v>25</v>
      </c>
      <c r="E1233" s="97"/>
    </row>
    <row r="1234">
      <c r="A1234" s="60">
        <v>44188.0</v>
      </c>
      <c r="B1234" s="65" t="s">
        <v>30</v>
      </c>
      <c r="C1234" s="69" t="s">
        <v>169</v>
      </c>
      <c r="D1234" s="28" t="s">
        <v>25</v>
      </c>
      <c r="E1234" s="97"/>
    </row>
    <row r="1235">
      <c r="A1235" s="60">
        <v>44188.0</v>
      </c>
      <c r="B1235" s="65" t="s">
        <v>30</v>
      </c>
      <c r="C1235" s="69" t="s">
        <v>169</v>
      </c>
      <c r="D1235" s="28" t="s">
        <v>35</v>
      </c>
      <c r="E1235" s="97"/>
    </row>
    <row r="1236">
      <c r="A1236" s="60">
        <v>44188.0</v>
      </c>
      <c r="B1236" s="65" t="s">
        <v>30</v>
      </c>
      <c r="C1236" s="69" t="s">
        <v>169</v>
      </c>
      <c r="D1236" s="28" t="s">
        <v>66</v>
      </c>
      <c r="E1236" s="97"/>
    </row>
    <row r="1237">
      <c r="A1237" s="60">
        <v>44193.0</v>
      </c>
      <c r="B1237" s="65" t="s">
        <v>30</v>
      </c>
      <c r="C1237" s="69" t="s">
        <v>169</v>
      </c>
      <c r="D1237" s="66" t="s">
        <v>19</v>
      </c>
      <c r="E1237" s="97"/>
    </row>
    <row r="1238">
      <c r="A1238" s="60">
        <v>44193.0</v>
      </c>
      <c r="B1238" s="65" t="s">
        <v>30</v>
      </c>
      <c r="C1238" s="69" t="s">
        <v>169</v>
      </c>
      <c r="D1238" s="66" t="s">
        <v>19</v>
      </c>
      <c r="E1238" s="97"/>
    </row>
    <row r="1239">
      <c r="A1239" s="60">
        <v>44193.0</v>
      </c>
      <c r="B1239" s="65" t="s">
        <v>30</v>
      </c>
      <c r="C1239" s="69" t="s">
        <v>169</v>
      </c>
      <c r="D1239" s="66" t="s">
        <v>19</v>
      </c>
      <c r="E1239" s="97"/>
    </row>
    <row r="1240">
      <c r="A1240" s="60">
        <v>44194.0</v>
      </c>
      <c r="B1240" s="65" t="s">
        <v>30</v>
      </c>
      <c r="C1240" s="69" t="s">
        <v>169</v>
      </c>
      <c r="D1240" s="66" t="s">
        <v>19</v>
      </c>
      <c r="E1240" s="97"/>
    </row>
    <row r="1241">
      <c r="A1241" s="60">
        <v>44195.0</v>
      </c>
      <c r="B1241" s="65" t="s">
        <v>22</v>
      </c>
      <c r="C1241" s="69" t="s">
        <v>169</v>
      </c>
      <c r="D1241" s="28" t="s">
        <v>25</v>
      </c>
      <c r="E1241" s="97"/>
    </row>
    <row r="1242">
      <c r="A1242" s="60">
        <v>44195.0</v>
      </c>
      <c r="B1242" s="65" t="s">
        <v>22</v>
      </c>
      <c r="C1242" s="69" t="s">
        <v>169</v>
      </c>
      <c r="D1242" s="66" t="s">
        <v>19</v>
      </c>
      <c r="E1242" s="97"/>
    </row>
    <row r="1243">
      <c r="A1243" s="60">
        <v>44195.0</v>
      </c>
      <c r="B1243" s="65" t="s">
        <v>30</v>
      </c>
      <c r="C1243" s="69" t="s">
        <v>169</v>
      </c>
      <c r="D1243" s="28" t="s">
        <v>25</v>
      </c>
      <c r="E1243" s="97"/>
    </row>
    <row r="1244">
      <c r="A1244" s="60">
        <v>44195.0</v>
      </c>
      <c r="B1244" s="65" t="s">
        <v>30</v>
      </c>
      <c r="C1244" s="69" t="s">
        <v>169</v>
      </c>
      <c r="D1244" s="28" t="s">
        <v>25</v>
      </c>
      <c r="E1244" s="97"/>
    </row>
    <row r="1245">
      <c r="A1245" s="60">
        <v>44195.0</v>
      </c>
      <c r="B1245" s="65" t="s">
        <v>30</v>
      </c>
      <c r="C1245" s="69" t="s">
        <v>169</v>
      </c>
      <c r="D1245" s="28" t="s">
        <v>25</v>
      </c>
      <c r="E1245" s="97"/>
    </row>
    <row r="1246">
      <c r="A1246" s="60">
        <v>44195.0</v>
      </c>
      <c r="B1246" s="65" t="s">
        <v>30</v>
      </c>
      <c r="C1246" s="69" t="s">
        <v>169</v>
      </c>
      <c r="D1246" s="28" t="s">
        <v>25</v>
      </c>
      <c r="E1246" s="97"/>
    </row>
    <row r="1247">
      <c r="A1247" s="60">
        <v>44195.0</v>
      </c>
      <c r="B1247" s="65" t="s">
        <v>30</v>
      </c>
      <c r="C1247" s="69" t="s">
        <v>169</v>
      </c>
      <c r="D1247" s="28" t="s">
        <v>25</v>
      </c>
      <c r="E1247" s="97"/>
    </row>
    <row r="1248">
      <c r="A1248" s="60">
        <v>44195.0</v>
      </c>
      <c r="B1248" s="65" t="s">
        <v>30</v>
      </c>
      <c r="C1248" s="69" t="s">
        <v>169</v>
      </c>
      <c r="D1248" s="28" t="s">
        <v>25</v>
      </c>
      <c r="E1248" s="97"/>
    </row>
    <row r="1249">
      <c r="A1249" s="60">
        <v>44195.0</v>
      </c>
      <c r="B1249" s="65" t="s">
        <v>30</v>
      </c>
      <c r="C1249" s="69" t="s">
        <v>169</v>
      </c>
      <c r="D1249" s="28" t="s">
        <v>25</v>
      </c>
      <c r="E1249" s="97"/>
    </row>
    <row r="1250">
      <c r="A1250" s="60">
        <v>44195.0</v>
      </c>
      <c r="B1250" s="65" t="s">
        <v>30</v>
      </c>
      <c r="C1250" s="69" t="s">
        <v>169</v>
      </c>
      <c r="D1250" s="28" t="s">
        <v>66</v>
      </c>
      <c r="E1250" s="97"/>
    </row>
    <row r="1251">
      <c r="A1251" s="60">
        <v>44195.0</v>
      </c>
      <c r="B1251" s="65" t="s">
        <v>30</v>
      </c>
      <c r="C1251" s="69" t="s">
        <v>169</v>
      </c>
      <c r="D1251" s="28" t="s">
        <v>66</v>
      </c>
      <c r="E1251" s="97"/>
    </row>
    <row r="1252">
      <c r="A1252" s="60">
        <v>44195.0</v>
      </c>
      <c r="B1252" s="65" t="s">
        <v>30</v>
      </c>
      <c r="C1252" s="69" t="s">
        <v>169</v>
      </c>
      <c r="D1252" s="28" t="s">
        <v>25</v>
      </c>
      <c r="E1252" s="97"/>
    </row>
    <row r="1253">
      <c r="A1253" s="60">
        <v>44195.0</v>
      </c>
      <c r="B1253" s="65" t="s">
        <v>30</v>
      </c>
      <c r="C1253" s="69" t="s">
        <v>169</v>
      </c>
      <c r="D1253" s="28" t="s">
        <v>66</v>
      </c>
      <c r="E1253" s="97"/>
    </row>
    <row r="1254">
      <c r="A1254" s="60">
        <v>44196.0</v>
      </c>
      <c r="B1254" s="65" t="s">
        <v>191</v>
      </c>
      <c r="C1254" s="69" t="s">
        <v>169</v>
      </c>
      <c r="D1254" s="28" t="s">
        <v>66</v>
      </c>
      <c r="E1254" s="97"/>
    </row>
    <row r="1255">
      <c r="A1255" s="60">
        <v>44196.0</v>
      </c>
      <c r="B1255" s="65" t="s">
        <v>30</v>
      </c>
      <c r="C1255" s="69" t="s">
        <v>180</v>
      </c>
      <c r="D1255" s="28" t="s">
        <v>25</v>
      </c>
      <c r="E1255" s="97"/>
    </row>
    <row r="1256">
      <c r="A1256" s="60">
        <v>44196.0</v>
      </c>
      <c r="B1256" s="65" t="s">
        <v>22</v>
      </c>
      <c r="C1256" s="69" t="s">
        <v>169</v>
      </c>
      <c r="D1256" s="28" t="s">
        <v>25</v>
      </c>
      <c r="E1256" s="97"/>
    </row>
    <row r="1257">
      <c r="A1257" s="60">
        <v>44196.0</v>
      </c>
      <c r="B1257" s="65" t="s">
        <v>22</v>
      </c>
      <c r="C1257" s="69" t="s">
        <v>169</v>
      </c>
      <c r="D1257" s="28" t="s">
        <v>25</v>
      </c>
      <c r="E1257" s="97"/>
    </row>
    <row r="1258">
      <c r="A1258" s="60">
        <v>44196.0</v>
      </c>
      <c r="B1258" s="65" t="s">
        <v>22</v>
      </c>
      <c r="C1258" s="69" t="s">
        <v>169</v>
      </c>
      <c r="D1258" s="66" t="s">
        <v>19</v>
      </c>
      <c r="E1258" s="97"/>
    </row>
    <row r="1259">
      <c r="A1259" s="60">
        <v>44196.0</v>
      </c>
      <c r="B1259" s="65" t="s">
        <v>22</v>
      </c>
      <c r="C1259" s="69" t="s">
        <v>180</v>
      </c>
      <c r="D1259" s="66" t="s">
        <v>19</v>
      </c>
      <c r="E1259" s="97"/>
    </row>
    <row r="1260">
      <c r="A1260" s="60">
        <v>44196.0</v>
      </c>
      <c r="B1260" s="65" t="s">
        <v>22</v>
      </c>
      <c r="C1260" s="69" t="s">
        <v>180</v>
      </c>
      <c r="D1260" s="66" t="s">
        <v>19</v>
      </c>
      <c r="E1260" s="97"/>
    </row>
    <row r="1261">
      <c r="A1261" s="60">
        <v>44196.0</v>
      </c>
      <c r="B1261" s="65" t="s">
        <v>30</v>
      </c>
      <c r="C1261" s="69" t="s">
        <v>169</v>
      </c>
      <c r="D1261" s="28" t="s">
        <v>66</v>
      </c>
      <c r="E1261" s="97"/>
    </row>
    <row r="1262">
      <c r="A1262" s="60">
        <v>44196.0</v>
      </c>
      <c r="B1262" s="65" t="s">
        <v>22</v>
      </c>
      <c r="C1262" s="69" t="s">
        <v>169</v>
      </c>
      <c r="D1262" s="28" t="s">
        <v>66</v>
      </c>
      <c r="E1262" s="97"/>
    </row>
    <row r="1263">
      <c r="A1263" s="60">
        <v>44196.0</v>
      </c>
      <c r="B1263" s="65" t="s">
        <v>22</v>
      </c>
      <c r="C1263" s="69" t="s">
        <v>169</v>
      </c>
      <c r="D1263" s="66" t="s">
        <v>19</v>
      </c>
      <c r="E1263" s="97"/>
    </row>
    <row r="1264">
      <c r="A1264" s="60">
        <v>44196.0</v>
      </c>
      <c r="B1264" s="65" t="s">
        <v>22</v>
      </c>
      <c r="C1264" s="69" t="s">
        <v>169</v>
      </c>
      <c r="D1264" s="28" t="s">
        <v>66</v>
      </c>
      <c r="E1264" s="97"/>
    </row>
    <row r="1265">
      <c r="A1265" s="60">
        <v>44196.0</v>
      </c>
      <c r="B1265" s="65" t="s">
        <v>22</v>
      </c>
      <c r="C1265" s="69" t="s">
        <v>169</v>
      </c>
      <c r="D1265" s="66" t="s">
        <v>19</v>
      </c>
      <c r="E1265" s="97"/>
    </row>
    <row r="1266">
      <c r="A1266" s="60">
        <v>44196.0</v>
      </c>
      <c r="B1266" s="65" t="s">
        <v>22</v>
      </c>
      <c r="C1266" s="69" t="s">
        <v>180</v>
      </c>
      <c r="D1266" s="66" t="s">
        <v>19</v>
      </c>
      <c r="E1266" s="97"/>
    </row>
    <row r="1267">
      <c r="A1267" s="60">
        <v>44196.0</v>
      </c>
      <c r="B1267" s="65" t="s">
        <v>22</v>
      </c>
      <c r="C1267" s="69" t="s">
        <v>180</v>
      </c>
      <c r="D1267" s="66" t="s">
        <v>19</v>
      </c>
      <c r="E1267" s="97"/>
    </row>
    <row r="1268">
      <c r="A1268" s="60">
        <v>44196.0</v>
      </c>
      <c r="B1268" s="65" t="s">
        <v>22</v>
      </c>
      <c r="C1268" s="69" t="s">
        <v>180</v>
      </c>
      <c r="D1268" s="66" t="s">
        <v>19</v>
      </c>
      <c r="E1268" s="97"/>
    </row>
    <row r="1269">
      <c r="A1269" s="60">
        <v>44200.0</v>
      </c>
      <c r="B1269" s="65" t="s">
        <v>30</v>
      </c>
      <c r="C1269" s="69" t="s">
        <v>169</v>
      </c>
      <c r="D1269" s="28" t="s">
        <v>25</v>
      </c>
      <c r="E1269" s="97"/>
    </row>
    <row r="1270">
      <c r="A1270" s="60">
        <v>44200.0</v>
      </c>
      <c r="B1270" s="65" t="s">
        <v>30</v>
      </c>
      <c r="C1270" s="69" t="s">
        <v>169</v>
      </c>
      <c r="D1270" s="66" t="s">
        <v>19</v>
      </c>
      <c r="E1270" s="97"/>
    </row>
    <row r="1271">
      <c r="A1271" s="60">
        <v>44200.0</v>
      </c>
      <c r="B1271" s="65" t="s">
        <v>30</v>
      </c>
      <c r="C1271" s="69" t="s">
        <v>169</v>
      </c>
      <c r="D1271" s="66" t="s">
        <v>19</v>
      </c>
      <c r="E1271" s="97"/>
    </row>
    <row r="1272">
      <c r="A1272" s="60">
        <v>44200.0</v>
      </c>
      <c r="B1272" s="65" t="s">
        <v>30</v>
      </c>
      <c r="C1272" s="69" t="s">
        <v>169</v>
      </c>
      <c r="D1272" s="66" t="s">
        <v>19</v>
      </c>
      <c r="E1272" s="97"/>
    </row>
    <row r="1273">
      <c r="A1273" s="60">
        <v>44200.0</v>
      </c>
      <c r="B1273" s="65" t="s">
        <v>30</v>
      </c>
      <c r="C1273" s="69" t="s">
        <v>169</v>
      </c>
      <c r="D1273" s="28" t="s">
        <v>66</v>
      </c>
      <c r="E1273" s="97"/>
    </row>
    <row r="1274">
      <c r="A1274" s="60">
        <v>44200.0</v>
      </c>
      <c r="B1274" s="65" t="s">
        <v>30</v>
      </c>
      <c r="C1274" s="69" t="s">
        <v>169</v>
      </c>
      <c r="D1274" s="66" t="s">
        <v>19</v>
      </c>
      <c r="E1274" s="97"/>
    </row>
    <row r="1275">
      <c r="A1275" s="60">
        <v>44200.0</v>
      </c>
      <c r="B1275" s="65" t="s">
        <v>30</v>
      </c>
      <c r="C1275" s="69" t="s">
        <v>180</v>
      </c>
      <c r="D1275" s="66" t="s">
        <v>19</v>
      </c>
      <c r="E1275" s="97"/>
    </row>
    <row r="1276">
      <c r="A1276" s="60">
        <v>44200.0</v>
      </c>
      <c r="B1276" s="65" t="s">
        <v>30</v>
      </c>
      <c r="C1276" s="69" t="s">
        <v>180</v>
      </c>
      <c r="D1276" s="66" t="s">
        <v>19</v>
      </c>
      <c r="E1276" s="97"/>
    </row>
    <row r="1277">
      <c r="A1277" s="60">
        <v>44200.0</v>
      </c>
      <c r="B1277" s="65" t="s">
        <v>30</v>
      </c>
      <c r="C1277" s="69" t="s">
        <v>169</v>
      </c>
      <c r="D1277" s="66" t="s">
        <v>19</v>
      </c>
      <c r="E1277" s="97"/>
    </row>
    <row r="1278">
      <c r="A1278" s="60">
        <v>44201.0</v>
      </c>
      <c r="B1278" s="65" t="s">
        <v>30</v>
      </c>
      <c r="C1278" s="69" t="s">
        <v>169</v>
      </c>
      <c r="D1278" s="66" t="s">
        <v>19</v>
      </c>
      <c r="E1278" s="97"/>
    </row>
    <row r="1279">
      <c r="A1279" s="60">
        <v>44201.0</v>
      </c>
      <c r="B1279" s="65" t="s">
        <v>30</v>
      </c>
      <c r="C1279" s="69" t="s">
        <v>169</v>
      </c>
      <c r="D1279" s="28" t="s">
        <v>25</v>
      </c>
      <c r="E1279" s="97"/>
    </row>
    <row r="1280">
      <c r="A1280" s="60">
        <v>44201.0</v>
      </c>
      <c r="B1280" s="65" t="s">
        <v>22</v>
      </c>
      <c r="C1280" s="69" t="s">
        <v>169</v>
      </c>
      <c r="D1280" s="28" t="s">
        <v>25</v>
      </c>
      <c r="E1280" s="97"/>
    </row>
    <row r="1281">
      <c r="A1281" s="60">
        <v>44201.0</v>
      </c>
      <c r="B1281" s="65" t="s">
        <v>30</v>
      </c>
      <c r="C1281" s="69" t="s">
        <v>169</v>
      </c>
      <c r="D1281" s="28" t="s">
        <v>25</v>
      </c>
      <c r="E1281" s="97"/>
    </row>
    <row r="1282">
      <c r="A1282" s="60">
        <v>44201.0</v>
      </c>
      <c r="B1282" s="65" t="s">
        <v>30</v>
      </c>
      <c r="C1282" s="69" t="s">
        <v>169</v>
      </c>
      <c r="D1282" s="28" t="s">
        <v>25</v>
      </c>
      <c r="E1282" s="97"/>
    </row>
    <row r="1283">
      <c r="A1283" s="60">
        <v>44202.0</v>
      </c>
      <c r="B1283" s="65" t="s">
        <v>30</v>
      </c>
      <c r="C1283" s="69" t="s">
        <v>169</v>
      </c>
      <c r="D1283" s="28" t="s">
        <v>25</v>
      </c>
      <c r="E1283" s="97"/>
    </row>
    <row r="1284">
      <c r="A1284" s="60">
        <v>44202.0</v>
      </c>
      <c r="B1284" s="65" t="s">
        <v>30</v>
      </c>
      <c r="C1284" s="69" t="s">
        <v>169</v>
      </c>
      <c r="D1284" s="28" t="s">
        <v>25</v>
      </c>
      <c r="E1284" s="97"/>
    </row>
    <row r="1285">
      <c r="A1285" s="60">
        <v>44202.0</v>
      </c>
      <c r="B1285" s="65" t="s">
        <v>22</v>
      </c>
      <c r="C1285" s="69" t="s">
        <v>180</v>
      </c>
      <c r="D1285" s="28" t="s">
        <v>25</v>
      </c>
      <c r="E1285" s="97"/>
    </row>
    <row r="1286">
      <c r="A1286" s="60">
        <v>44202.0</v>
      </c>
      <c r="B1286" s="65" t="s">
        <v>22</v>
      </c>
      <c r="C1286" s="69" t="s">
        <v>180</v>
      </c>
      <c r="D1286" s="66" t="s">
        <v>19</v>
      </c>
      <c r="E1286" s="97"/>
    </row>
    <row r="1287">
      <c r="A1287" s="60">
        <v>44202.0</v>
      </c>
      <c r="B1287" s="65" t="s">
        <v>22</v>
      </c>
      <c r="C1287" s="69" t="s">
        <v>180</v>
      </c>
      <c r="D1287" s="28" t="s">
        <v>25</v>
      </c>
      <c r="E1287" s="97"/>
    </row>
    <row r="1288">
      <c r="A1288" s="60">
        <v>44202.0</v>
      </c>
      <c r="B1288" s="65" t="s">
        <v>22</v>
      </c>
      <c r="C1288" s="69" t="s">
        <v>169</v>
      </c>
      <c r="D1288" s="66" t="s">
        <v>19</v>
      </c>
      <c r="E1288" s="97"/>
    </row>
    <row r="1289">
      <c r="A1289" s="60">
        <v>44203.0</v>
      </c>
      <c r="B1289" s="65" t="s">
        <v>22</v>
      </c>
      <c r="C1289" s="69" t="s">
        <v>169</v>
      </c>
      <c r="D1289" s="66" t="s">
        <v>19</v>
      </c>
      <c r="E1289" s="97"/>
    </row>
    <row r="1290">
      <c r="A1290" s="60">
        <v>44203.0</v>
      </c>
      <c r="B1290" s="65" t="s">
        <v>22</v>
      </c>
      <c r="C1290" s="69" t="s">
        <v>169</v>
      </c>
      <c r="D1290" s="66" t="s">
        <v>19</v>
      </c>
      <c r="E1290" s="97"/>
    </row>
    <row r="1291">
      <c r="A1291" s="60">
        <v>44203.0</v>
      </c>
      <c r="B1291" s="65" t="s">
        <v>22</v>
      </c>
      <c r="C1291" s="69" t="s">
        <v>169</v>
      </c>
      <c r="D1291" s="66" t="s">
        <v>19</v>
      </c>
      <c r="E1291" s="97"/>
    </row>
    <row r="1292">
      <c r="A1292" s="60">
        <v>44203.0</v>
      </c>
      <c r="B1292" s="65" t="s">
        <v>22</v>
      </c>
      <c r="C1292" s="69" t="s">
        <v>169</v>
      </c>
      <c r="D1292" s="28" t="s">
        <v>25</v>
      </c>
      <c r="E1292" s="97"/>
    </row>
    <row r="1293">
      <c r="A1293" s="60">
        <v>44203.0</v>
      </c>
      <c r="B1293" s="65" t="s">
        <v>22</v>
      </c>
      <c r="C1293" s="69" t="s">
        <v>169</v>
      </c>
      <c r="D1293" s="28" t="s">
        <v>25</v>
      </c>
      <c r="E1293" s="97"/>
    </row>
    <row r="1294">
      <c r="A1294" s="60">
        <v>44203.0</v>
      </c>
      <c r="B1294" s="65" t="s">
        <v>22</v>
      </c>
      <c r="C1294" s="69" t="s">
        <v>169</v>
      </c>
      <c r="D1294" s="28" t="s">
        <v>25</v>
      </c>
      <c r="E1294" s="97"/>
    </row>
    <row r="1295">
      <c r="A1295" s="60">
        <v>44203.0</v>
      </c>
      <c r="B1295" s="65" t="s">
        <v>22</v>
      </c>
      <c r="C1295" s="69" t="s">
        <v>169</v>
      </c>
      <c r="D1295" s="28" t="s">
        <v>25</v>
      </c>
      <c r="E1295" s="97"/>
    </row>
    <row r="1296">
      <c r="A1296" s="60">
        <v>44203.0</v>
      </c>
      <c r="B1296" s="65" t="s">
        <v>22</v>
      </c>
      <c r="C1296" s="69" t="s">
        <v>169</v>
      </c>
      <c r="D1296" s="28" t="s">
        <v>25</v>
      </c>
      <c r="E1296" s="97"/>
    </row>
    <row r="1297">
      <c r="A1297" s="60">
        <v>44203.0</v>
      </c>
      <c r="B1297" s="65" t="s">
        <v>22</v>
      </c>
      <c r="C1297" s="69" t="s">
        <v>169</v>
      </c>
      <c r="D1297" s="28" t="s">
        <v>25</v>
      </c>
      <c r="E1297" s="97"/>
    </row>
    <row r="1298">
      <c r="A1298" s="60">
        <v>44203.0</v>
      </c>
      <c r="B1298" s="65" t="s">
        <v>22</v>
      </c>
      <c r="C1298" s="69" t="s">
        <v>169</v>
      </c>
      <c r="D1298" s="28" t="s">
        <v>25</v>
      </c>
      <c r="E1298" s="97"/>
    </row>
    <row r="1299">
      <c r="A1299" s="60">
        <v>44203.0</v>
      </c>
      <c r="B1299" s="65" t="s">
        <v>22</v>
      </c>
      <c r="C1299" s="69" t="s">
        <v>169</v>
      </c>
      <c r="D1299" s="28" t="s">
        <v>25</v>
      </c>
      <c r="E1299" s="97"/>
    </row>
    <row r="1300">
      <c r="A1300" s="60">
        <v>44203.0</v>
      </c>
      <c r="B1300" s="65" t="s">
        <v>22</v>
      </c>
      <c r="C1300" s="69" t="s">
        <v>169</v>
      </c>
      <c r="D1300" s="28" t="s">
        <v>25</v>
      </c>
      <c r="E1300" s="97"/>
    </row>
    <row r="1301">
      <c r="A1301" s="60">
        <v>44204.0</v>
      </c>
      <c r="B1301" s="65" t="s">
        <v>22</v>
      </c>
      <c r="C1301" s="69" t="s">
        <v>169</v>
      </c>
      <c r="D1301" s="66" t="s">
        <v>19</v>
      </c>
      <c r="E1301" s="97"/>
    </row>
    <row r="1302">
      <c r="A1302" s="60">
        <v>44204.0</v>
      </c>
      <c r="B1302" s="65" t="s">
        <v>22</v>
      </c>
      <c r="C1302" s="69" t="s">
        <v>169</v>
      </c>
      <c r="D1302" s="28" t="s">
        <v>66</v>
      </c>
      <c r="E1302" s="97"/>
    </row>
    <row r="1303">
      <c r="A1303" s="60">
        <v>44207.0</v>
      </c>
      <c r="B1303" s="65" t="s">
        <v>30</v>
      </c>
      <c r="C1303" s="69" t="s">
        <v>169</v>
      </c>
      <c r="D1303" s="66" t="s">
        <v>19</v>
      </c>
      <c r="E1303" s="97"/>
    </row>
    <row r="1304">
      <c r="A1304" s="60">
        <v>44207.0</v>
      </c>
      <c r="B1304" s="65" t="s">
        <v>30</v>
      </c>
      <c r="C1304" s="69" t="s">
        <v>169</v>
      </c>
      <c r="D1304" s="66" t="s">
        <v>19</v>
      </c>
      <c r="E1304" s="97"/>
    </row>
    <row r="1305">
      <c r="A1305" s="60">
        <v>44207.0</v>
      </c>
      <c r="B1305" s="65" t="s">
        <v>30</v>
      </c>
      <c r="C1305" s="69" t="s">
        <v>169</v>
      </c>
      <c r="D1305" s="28" t="s">
        <v>35</v>
      </c>
      <c r="E1305" s="97"/>
    </row>
    <row r="1306">
      <c r="A1306" s="60">
        <v>44207.0</v>
      </c>
      <c r="B1306" s="65" t="s">
        <v>22</v>
      </c>
      <c r="C1306" s="69" t="s">
        <v>169</v>
      </c>
      <c r="D1306" s="66" t="s">
        <v>19</v>
      </c>
      <c r="E1306" s="97"/>
    </row>
    <row r="1307">
      <c r="A1307" s="60">
        <v>44207.0</v>
      </c>
      <c r="B1307" s="65" t="s">
        <v>22</v>
      </c>
      <c r="C1307" s="69" t="s">
        <v>169</v>
      </c>
      <c r="D1307" s="66" t="s">
        <v>19</v>
      </c>
      <c r="E1307" s="97"/>
    </row>
    <row r="1308">
      <c r="A1308" s="60">
        <v>44208.0</v>
      </c>
      <c r="B1308" s="65" t="s">
        <v>22</v>
      </c>
      <c r="C1308" s="69" t="s">
        <v>169</v>
      </c>
      <c r="D1308" s="66" t="s">
        <v>19</v>
      </c>
      <c r="E1308" s="97"/>
    </row>
    <row r="1309">
      <c r="A1309" s="60">
        <v>44207.0</v>
      </c>
      <c r="B1309" s="65" t="s">
        <v>22</v>
      </c>
      <c r="C1309" s="69" t="s">
        <v>169</v>
      </c>
      <c r="D1309" s="28" t="s">
        <v>25</v>
      </c>
      <c r="E1309" s="97"/>
    </row>
    <row r="1310">
      <c r="A1310" s="60">
        <v>44208.0</v>
      </c>
      <c r="B1310" s="65" t="s">
        <v>22</v>
      </c>
      <c r="C1310" s="69" t="s">
        <v>169</v>
      </c>
      <c r="D1310" s="28" t="s">
        <v>25</v>
      </c>
      <c r="E1310" s="97"/>
    </row>
    <row r="1311">
      <c r="A1311" s="60">
        <v>44208.0</v>
      </c>
      <c r="B1311" s="65" t="s">
        <v>22</v>
      </c>
      <c r="C1311" s="69" t="s">
        <v>169</v>
      </c>
      <c r="D1311" s="28" t="s">
        <v>25</v>
      </c>
      <c r="E1311" s="97"/>
    </row>
    <row r="1312">
      <c r="A1312" s="60">
        <v>44208.0</v>
      </c>
      <c r="B1312" s="65" t="s">
        <v>22</v>
      </c>
      <c r="C1312" s="69" t="s">
        <v>169</v>
      </c>
      <c r="D1312" s="28" t="s">
        <v>35</v>
      </c>
      <c r="E1312" s="97"/>
    </row>
    <row r="1313">
      <c r="A1313" s="60">
        <v>44208.0</v>
      </c>
      <c r="B1313" s="65" t="s">
        <v>22</v>
      </c>
      <c r="C1313" s="69" t="s">
        <v>169</v>
      </c>
      <c r="D1313" s="28" t="s">
        <v>35</v>
      </c>
      <c r="E1313" s="97"/>
    </row>
    <row r="1314">
      <c r="A1314" s="60">
        <v>44208.0</v>
      </c>
      <c r="B1314" s="65" t="s">
        <v>22</v>
      </c>
      <c r="C1314" s="69" t="s">
        <v>169</v>
      </c>
      <c r="D1314" s="66" t="s">
        <v>19</v>
      </c>
      <c r="E1314" s="97"/>
    </row>
    <row r="1315">
      <c r="A1315" s="60">
        <v>44209.0</v>
      </c>
      <c r="B1315" s="65" t="s">
        <v>22</v>
      </c>
      <c r="C1315" s="69" t="s">
        <v>169</v>
      </c>
      <c r="D1315" s="28" t="s">
        <v>25</v>
      </c>
      <c r="E1315" s="97"/>
    </row>
    <row r="1316">
      <c r="A1316" s="60">
        <v>44209.0</v>
      </c>
      <c r="B1316" s="65" t="s">
        <v>22</v>
      </c>
      <c r="C1316" s="69" t="s">
        <v>169</v>
      </c>
      <c r="D1316" s="66" t="s">
        <v>19</v>
      </c>
      <c r="E1316" s="97"/>
    </row>
    <row r="1317">
      <c r="A1317" s="60">
        <v>44209.0</v>
      </c>
      <c r="B1317" s="65" t="s">
        <v>22</v>
      </c>
      <c r="C1317" s="69" t="s">
        <v>169</v>
      </c>
      <c r="D1317" s="66" t="s">
        <v>19</v>
      </c>
      <c r="E1317" s="97"/>
    </row>
    <row r="1318">
      <c r="A1318" s="60">
        <v>44209.0</v>
      </c>
      <c r="B1318" s="65" t="s">
        <v>22</v>
      </c>
      <c r="C1318" s="69" t="s">
        <v>169</v>
      </c>
      <c r="D1318" s="66" t="s">
        <v>19</v>
      </c>
      <c r="E1318" s="97"/>
    </row>
    <row r="1319">
      <c r="A1319" s="60">
        <v>44209.0</v>
      </c>
      <c r="B1319" s="65" t="s">
        <v>22</v>
      </c>
      <c r="C1319" s="69" t="s">
        <v>169</v>
      </c>
      <c r="D1319" s="28" t="s">
        <v>66</v>
      </c>
      <c r="E1319" s="97"/>
    </row>
    <row r="1320">
      <c r="A1320" s="60">
        <v>44210.0</v>
      </c>
      <c r="B1320" s="65" t="s">
        <v>30</v>
      </c>
      <c r="C1320" s="69" t="s">
        <v>169</v>
      </c>
      <c r="D1320" s="28" t="s">
        <v>25</v>
      </c>
      <c r="E1320" s="97"/>
    </row>
    <row r="1321">
      <c r="A1321" s="60">
        <v>44210.0</v>
      </c>
      <c r="B1321" s="65" t="s">
        <v>30</v>
      </c>
      <c r="C1321" s="69" t="s">
        <v>169</v>
      </c>
      <c r="D1321" s="28" t="s">
        <v>19</v>
      </c>
      <c r="E1321" s="97"/>
    </row>
    <row r="1322">
      <c r="A1322" s="60">
        <v>44210.0</v>
      </c>
      <c r="B1322" s="65" t="s">
        <v>22</v>
      </c>
      <c r="C1322" s="69" t="s">
        <v>169</v>
      </c>
      <c r="D1322" s="28" t="s">
        <v>66</v>
      </c>
      <c r="E1322" s="97"/>
    </row>
    <row r="1323">
      <c r="A1323" s="60">
        <v>44210.0</v>
      </c>
      <c r="B1323" s="65" t="s">
        <v>30</v>
      </c>
      <c r="C1323" s="69" t="s">
        <v>169</v>
      </c>
      <c r="D1323" s="28" t="s">
        <v>25</v>
      </c>
      <c r="E1323" s="97"/>
    </row>
    <row r="1324">
      <c r="A1324" s="60">
        <v>44213.0</v>
      </c>
      <c r="B1324" s="65" t="s">
        <v>30</v>
      </c>
      <c r="C1324" s="69" t="s">
        <v>169</v>
      </c>
      <c r="D1324" s="66" t="s">
        <v>19</v>
      </c>
      <c r="E1324" s="97"/>
    </row>
    <row r="1325">
      <c r="A1325" s="60">
        <v>44213.0</v>
      </c>
      <c r="B1325" s="65" t="s">
        <v>22</v>
      </c>
      <c r="C1325" s="69" t="s">
        <v>169</v>
      </c>
      <c r="D1325" s="28" t="s">
        <v>25</v>
      </c>
      <c r="E1325" s="97"/>
    </row>
    <row r="1326">
      <c r="A1326" s="60">
        <v>44213.0</v>
      </c>
      <c r="B1326" s="65" t="s">
        <v>30</v>
      </c>
      <c r="C1326" s="69" t="s">
        <v>169</v>
      </c>
      <c r="D1326" s="28" t="s">
        <v>35</v>
      </c>
      <c r="E1326" s="97"/>
    </row>
    <row r="1327">
      <c r="A1327" s="60">
        <v>44213.0</v>
      </c>
      <c r="B1327" s="65" t="s">
        <v>30</v>
      </c>
      <c r="C1327" s="69" t="s">
        <v>169</v>
      </c>
      <c r="D1327" s="28" t="s">
        <v>25</v>
      </c>
      <c r="E1327" s="97"/>
    </row>
    <row r="1328">
      <c r="A1328" s="60">
        <v>44213.0</v>
      </c>
      <c r="B1328" s="65" t="s">
        <v>30</v>
      </c>
      <c r="C1328" s="69" t="s">
        <v>169</v>
      </c>
      <c r="D1328" s="28" t="s">
        <v>25</v>
      </c>
      <c r="E1328" s="97"/>
    </row>
    <row r="1329">
      <c r="A1329" s="60">
        <v>44213.0</v>
      </c>
      <c r="B1329" s="65" t="s">
        <v>30</v>
      </c>
      <c r="C1329" s="69" t="s">
        <v>180</v>
      </c>
      <c r="D1329" s="28" t="s">
        <v>19</v>
      </c>
      <c r="E1329" s="97"/>
    </row>
    <row r="1330">
      <c r="A1330" s="60">
        <v>44214.0</v>
      </c>
      <c r="B1330" s="65" t="s">
        <v>30</v>
      </c>
      <c r="C1330" s="69" t="s">
        <v>169</v>
      </c>
      <c r="D1330" s="28" t="s">
        <v>25</v>
      </c>
      <c r="E1330" s="97"/>
    </row>
    <row r="1331">
      <c r="A1331" s="60">
        <v>44214.0</v>
      </c>
      <c r="B1331" s="65" t="s">
        <v>30</v>
      </c>
      <c r="C1331" s="69" t="s">
        <v>169</v>
      </c>
      <c r="D1331" s="28" t="s">
        <v>19</v>
      </c>
      <c r="E1331" s="97"/>
    </row>
    <row r="1332">
      <c r="A1332" s="60">
        <v>44214.0</v>
      </c>
      <c r="B1332" s="65" t="s">
        <v>30</v>
      </c>
      <c r="C1332" s="69" t="s">
        <v>169</v>
      </c>
      <c r="D1332" s="28" t="s">
        <v>19</v>
      </c>
      <c r="E1332" s="97"/>
    </row>
    <row r="1333">
      <c r="A1333" s="60">
        <v>44214.0</v>
      </c>
      <c r="B1333" s="65" t="s">
        <v>30</v>
      </c>
      <c r="C1333" s="69" t="s">
        <v>169</v>
      </c>
      <c r="D1333" s="28" t="s">
        <v>25</v>
      </c>
      <c r="E1333" s="97"/>
    </row>
    <row r="1334">
      <c r="A1334" s="60">
        <v>44214.0</v>
      </c>
      <c r="B1334" s="65" t="s">
        <v>30</v>
      </c>
      <c r="C1334" s="69" t="s">
        <v>169</v>
      </c>
      <c r="D1334" s="28" t="s">
        <v>25</v>
      </c>
      <c r="E1334" s="97"/>
    </row>
    <row r="1335">
      <c r="A1335" s="60">
        <v>44220.0</v>
      </c>
      <c r="B1335" s="65" t="s">
        <v>30</v>
      </c>
      <c r="C1335" s="69" t="s">
        <v>169</v>
      </c>
      <c r="D1335" s="28" t="s">
        <v>19</v>
      </c>
      <c r="E1335" s="97"/>
    </row>
    <row r="1336">
      <c r="A1336" s="60">
        <v>44220.0</v>
      </c>
      <c r="B1336" s="65" t="s">
        <v>30</v>
      </c>
      <c r="C1336" s="69" t="s">
        <v>169</v>
      </c>
      <c r="D1336" s="28" t="s">
        <v>19</v>
      </c>
      <c r="E1336" s="97"/>
    </row>
    <row r="1337">
      <c r="A1337" s="60">
        <v>44220.0</v>
      </c>
      <c r="B1337" s="65" t="s">
        <v>30</v>
      </c>
      <c r="C1337" s="69" t="s">
        <v>169</v>
      </c>
      <c r="D1337" s="28" t="s">
        <v>25</v>
      </c>
      <c r="E1337" s="97"/>
    </row>
    <row r="1338">
      <c r="A1338" s="60">
        <v>44220.0</v>
      </c>
      <c r="B1338" s="65" t="s">
        <v>30</v>
      </c>
      <c r="C1338" s="69" t="s">
        <v>169</v>
      </c>
      <c r="D1338" s="28" t="s">
        <v>25</v>
      </c>
      <c r="E1338" s="97"/>
    </row>
    <row r="1339">
      <c r="A1339" s="60">
        <v>44221.0</v>
      </c>
      <c r="B1339" s="65" t="s">
        <v>43</v>
      </c>
      <c r="C1339" s="69" t="s">
        <v>169</v>
      </c>
      <c r="D1339" s="28" t="s">
        <v>25</v>
      </c>
      <c r="E1339" s="97"/>
    </row>
    <row r="1340">
      <c r="A1340" s="60">
        <v>44223.0</v>
      </c>
      <c r="B1340" s="65" t="s">
        <v>30</v>
      </c>
      <c r="C1340" s="69" t="s">
        <v>169</v>
      </c>
      <c r="D1340" s="28" t="s">
        <v>35</v>
      </c>
      <c r="E1340" s="97"/>
    </row>
    <row r="1341">
      <c r="A1341" s="60">
        <v>44223.0</v>
      </c>
      <c r="B1341" s="65" t="s">
        <v>30</v>
      </c>
      <c r="C1341" s="69" t="s">
        <v>169</v>
      </c>
      <c r="D1341" s="28" t="s">
        <v>66</v>
      </c>
      <c r="E1341" s="97"/>
    </row>
    <row r="1342">
      <c r="A1342" s="60">
        <v>44223.0</v>
      </c>
      <c r="B1342" s="65" t="s">
        <v>30</v>
      </c>
      <c r="C1342" s="69" t="s">
        <v>169</v>
      </c>
      <c r="D1342" s="28" t="s">
        <v>66</v>
      </c>
      <c r="E1342" s="97"/>
    </row>
    <row r="1343">
      <c r="A1343" s="60">
        <v>44223.0</v>
      </c>
      <c r="B1343" s="65" t="s">
        <v>30</v>
      </c>
      <c r="C1343" s="69" t="s">
        <v>169</v>
      </c>
      <c r="D1343" s="28" t="s">
        <v>66</v>
      </c>
      <c r="E1343" s="97"/>
    </row>
    <row r="1344">
      <c r="A1344" s="60">
        <v>44223.0</v>
      </c>
      <c r="B1344" s="65" t="s">
        <v>30</v>
      </c>
      <c r="C1344" s="69" t="s">
        <v>169</v>
      </c>
      <c r="D1344" s="28" t="s">
        <v>66</v>
      </c>
      <c r="E1344" s="97"/>
    </row>
    <row r="1345">
      <c r="A1345" s="60">
        <v>44224.0</v>
      </c>
      <c r="B1345" s="65" t="s">
        <v>30</v>
      </c>
      <c r="C1345" s="69" t="s">
        <v>169</v>
      </c>
      <c r="D1345" s="28" t="s">
        <v>66</v>
      </c>
      <c r="E1345" s="97"/>
    </row>
    <row r="1346">
      <c r="A1346" s="60">
        <v>44224.0</v>
      </c>
      <c r="B1346" s="65" t="s">
        <v>30</v>
      </c>
      <c r="C1346" s="69" t="s">
        <v>169</v>
      </c>
      <c r="D1346" s="28" t="s">
        <v>66</v>
      </c>
      <c r="E1346" s="97"/>
    </row>
    <row r="1347">
      <c r="A1347" s="60">
        <v>44228.0</v>
      </c>
      <c r="B1347" s="65" t="s">
        <v>22</v>
      </c>
      <c r="C1347" s="69" t="s">
        <v>169</v>
      </c>
      <c r="D1347" s="28" t="s">
        <v>66</v>
      </c>
      <c r="E1347" s="97"/>
    </row>
    <row r="1348">
      <c r="A1348" s="60">
        <v>44229.0</v>
      </c>
      <c r="B1348" s="65" t="s">
        <v>22</v>
      </c>
      <c r="C1348" s="69" t="s">
        <v>169</v>
      </c>
      <c r="D1348" s="28" t="s">
        <v>66</v>
      </c>
      <c r="E1348" s="97"/>
    </row>
    <row r="1349">
      <c r="A1349" s="60">
        <v>44230.0</v>
      </c>
      <c r="B1349" s="65" t="s">
        <v>22</v>
      </c>
      <c r="C1349" s="69" t="s">
        <v>169</v>
      </c>
      <c r="D1349" s="28" t="s">
        <v>19</v>
      </c>
      <c r="E1349" s="97"/>
    </row>
    <row r="1350">
      <c r="A1350" s="60">
        <v>44231.0</v>
      </c>
      <c r="B1350" s="65" t="s">
        <v>30</v>
      </c>
      <c r="C1350" s="69" t="s">
        <v>169</v>
      </c>
      <c r="D1350" s="28" t="s">
        <v>66</v>
      </c>
      <c r="E1350" s="97"/>
    </row>
    <row r="1351">
      <c r="A1351" s="60">
        <v>44234.0</v>
      </c>
      <c r="B1351" s="65" t="s">
        <v>22</v>
      </c>
      <c r="C1351" s="69" t="s">
        <v>169</v>
      </c>
      <c r="D1351" s="42" t="s">
        <v>555</v>
      </c>
      <c r="E1351" s="97"/>
    </row>
    <row r="1352">
      <c r="A1352" s="60">
        <v>44234.0</v>
      </c>
      <c r="B1352" s="65" t="s">
        <v>22</v>
      </c>
      <c r="C1352" s="69" t="s">
        <v>169</v>
      </c>
      <c r="D1352" s="42" t="s">
        <v>559</v>
      </c>
      <c r="E1352" s="97"/>
    </row>
    <row r="1353">
      <c r="A1353" s="60">
        <v>44234.0</v>
      </c>
      <c r="B1353" s="65" t="s">
        <v>76</v>
      </c>
      <c r="C1353" s="69" t="s">
        <v>169</v>
      </c>
      <c r="D1353" s="42" t="s">
        <v>559</v>
      </c>
      <c r="E1353" s="97"/>
    </row>
    <row r="1354">
      <c r="A1354" s="60">
        <v>44234.0</v>
      </c>
      <c r="B1354" s="65" t="s">
        <v>560</v>
      </c>
      <c r="C1354" s="69" t="s">
        <v>180</v>
      </c>
      <c r="D1354" s="42" t="s">
        <v>559</v>
      </c>
      <c r="E1354" s="97"/>
    </row>
    <row r="1355">
      <c r="A1355" s="60">
        <v>44234.0</v>
      </c>
      <c r="B1355" s="65" t="s">
        <v>76</v>
      </c>
      <c r="C1355" s="69" t="s">
        <v>180</v>
      </c>
      <c r="D1355" s="42" t="s">
        <v>559</v>
      </c>
      <c r="E1355" s="97"/>
    </row>
    <row r="1356">
      <c r="A1356" s="60">
        <v>44234.0</v>
      </c>
      <c r="B1356" s="65" t="s">
        <v>76</v>
      </c>
      <c r="C1356" s="69" t="s">
        <v>180</v>
      </c>
      <c r="D1356" s="42" t="s">
        <v>559</v>
      </c>
      <c r="E1356" s="97"/>
    </row>
    <row r="1357">
      <c r="A1357" s="60">
        <v>44234.0</v>
      </c>
      <c r="B1357" s="65" t="s">
        <v>76</v>
      </c>
      <c r="C1357" s="69" t="s">
        <v>180</v>
      </c>
      <c r="D1357" s="42" t="s">
        <v>555</v>
      </c>
      <c r="E1357" s="97"/>
    </row>
    <row r="1358">
      <c r="A1358" s="60">
        <v>44234.0</v>
      </c>
      <c r="B1358" s="65" t="s">
        <v>76</v>
      </c>
      <c r="C1358" s="69" t="s">
        <v>180</v>
      </c>
      <c r="D1358" s="42" t="s">
        <v>559</v>
      </c>
      <c r="E1358" s="97"/>
    </row>
    <row r="1359">
      <c r="A1359" s="60">
        <v>44234.0</v>
      </c>
      <c r="B1359" s="65" t="s">
        <v>76</v>
      </c>
      <c r="C1359" s="69" t="s">
        <v>180</v>
      </c>
      <c r="D1359" s="42" t="s">
        <v>559</v>
      </c>
      <c r="E1359" s="97"/>
    </row>
    <row r="1360">
      <c r="A1360" s="60">
        <v>44234.0</v>
      </c>
      <c r="B1360" s="65" t="s">
        <v>45</v>
      </c>
      <c r="C1360" s="69" t="s">
        <v>180</v>
      </c>
      <c r="D1360" s="42" t="s">
        <v>559</v>
      </c>
      <c r="E1360" s="97"/>
    </row>
    <row r="1361">
      <c r="A1361" s="60">
        <v>44234.0</v>
      </c>
      <c r="B1361" s="65" t="s">
        <v>45</v>
      </c>
      <c r="C1361" s="69" t="s">
        <v>180</v>
      </c>
      <c r="D1361" s="42" t="s">
        <v>559</v>
      </c>
      <c r="E1361" s="97"/>
    </row>
    <row r="1362">
      <c r="A1362" s="60">
        <v>44234.0</v>
      </c>
      <c r="B1362" s="65" t="s">
        <v>76</v>
      </c>
      <c r="C1362" s="69" t="s">
        <v>169</v>
      </c>
      <c r="D1362" s="42" t="s">
        <v>559</v>
      </c>
      <c r="E1362" s="97"/>
    </row>
    <row r="1363">
      <c r="A1363" s="60">
        <v>44234.0</v>
      </c>
      <c r="B1363" s="65" t="s">
        <v>76</v>
      </c>
      <c r="C1363" s="69" t="s">
        <v>169</v>
      </c>
      <c r="D1363" s="42" t="s">
        <v>559</v>
      </c>
      <c r="E1363" s="97"/>
    </row>
    <row r="1364">
      <c r="A1364" s="60">
        <v>44234.0</v>
      </c>
      <c r="B1364" s="65" t="s">
        <v>76</v>
      </c>
      <c r="C1364" s="69" t="s">
        <v>180</v>
      </c>
      <c r="D1364" s="42" t="s">
        <v>559</v>
      </c>
      <c r="E1364" s="97"/>
    </row>
    <row r="1365">
      <c r="A1365" s="60">
        <v>44234.0</v>
      </c>
      <c r="B1365" s="65" t="s">
        <v>76</v>
      </c>
      <c r="C1365" s="69" t="s">
        <v>180</v>
      </c>
      <c r="D1365" s="42" t="s">
        <v>559</v>
      </c>
      <c r="E1365" s="97"/>
    </row>
    <row r="1366">
      <c r="A1366" s="60">
        <v>44236.0</v>
      </c>
      <c r="B1366" s="65" t="s">
        <v>76</v>
      </c>
      <c r="C1366" s="69" t="s">
        <v>169</v>
      </c>
      <c r="D1366" s="42" t="s">
        <v>559</v>
      </c>
      <c r="E1366" s="97"/>
    </row>
    <row r="1367">
      <c r="A1367" s="60">
        <v>44236.0</v>
      </c>
      <c r="B1367" s="65" t="s">
        <v>68</v>
      </c>
      <c r="C1367" s="69" t="s">
        <v>180</v>
      </c>
      <c r="D1367" s="42" t="s">
        <v>559</v>
      </c>
      <c r="E1367" s="97"/>
    </row>
    <row r="1368">
      <c r="A1368" s="60">
        <v>44236.0</v>
      </c>
      <c r="B1368" s="65" t="s">
        <v>68</v>
      </c>
      <c r="C1368" s="69" t="s">
        <v>180</v>
      </c>
      <c r="D1368" s="42" t="s">
        <v>559</v>
      </c>
      <c r="E1368" s="97"/>
    </row>
    <row r="1369">
      <c r="A1369" s="60">
        <v>44236.0</v>
      </c>
      <c r="B1369" s="65" t="s">
        <v>68</v>
      </c>
      <c r="C1369" s="69" t="s">
        <v>180</v>
      </c>
      <c r="D1369" s="42" t="s">
        <v>559</v>
      </c>
      <c r="E1369" s="97"/>
    </row>
    <row r="1370">
      <c r="A1370" s="60">
        <v>44236.0</v>
      </c>
      <c r="B1370" s="65" t="s">
        <v>68</v>
      </c>
      <c r="C1370" s="69" t="s">
        <v>180</v>
      </c>
      <c r="D1370" s="42" t="s">
        <v>559</v>
      </c>
      <c r="E1370" s="97"/>
    </row>
    <row r="1371">
      <c r="A1371" s="60">
        <v>44241.0</v>
      </c>
      <c r="B1371" s="65" t="s">
        <v>76</v>
      </c>
      <c r="C1371" s="69" t="s">
        <v>169</v>
      </c>
      <c r="D1371" s="42" t="s">
        <v>559</v>
      </c>
      <c r="E1371" s="97"/>
    </row>
    <row r="1372">
      <c r="A1372" s="60">
        <v>44241.0</v>
      </c>
      <c r="B1372" s="65" t="s">
        <v>76</v>
      </c>
      <c r="C1372" s="69" t="s">
        <v>180</v>
      </c>
      <c r="D1372" s="42" t="s">
        <v>559</v>
      </c>
      <c r="E1372" s="97"/>
    </row>
    <row r="1373">
      <c r="A1373" s="60">
        <v>44241.0</v>
      </c>
      <c r="B1373" s="65" t="s">
        <v>76</v>
      </c>
      <c r="C1373" s="69" t="s">
        <v>180</v>
      </c>
      <c r="D1373" s="42" t="s">
        <v>559</v>
      </c>
      <c r="E1373" s="97"/>
    </row>
    <row r="1374">
      <c r="A1374" s="60">
        <v>44241.0</v>
      </c>
      <c r="B1374" s="65" t="s">
        <v>76</v>
      </c>
      <c r="C1374" s="69" t="s">
        <v>180</v>
      </c>
      <c r="D1374" s="42" t="s">
        <v>559</v>
      </c>
      <c r="E1374" s="97"/>
    </row>
    <row r="1375">
      <c r="A1375" s="60">
        <v>44241.0</v>
      </c>
      <c r="B1375" s="65" t="s">
        <v>76</v>
      </c>
      <c r="C1375" s="69" t="s">
        <v>180</v>
      </c>
      <c r="D1375" s="42" t="s">
        <v>559</v>
      </c>
      <c r="E1375" s="97"/>
    </row>
    <row r="1376">
      <c r="A1376" s="60">
        <v>44186.0</v>
      </c>
      <c r="B1376" s="65" t="s">
        <v>561</v>
      </c>
      <c r="C1376" s="69" t="s">
        <v>169</v>
      </c>
      <c r="D1376" s="28" t="s">
        <v>35</v>
      </c>
      <c r="E1376" s="97"/>
    </row>
    <row r="1377">
      <c r="A1377" s="60">
        <v>44186.0</v>
      </c>
      <c r="B1377" s="65" t="s">
        <v>561</v>
      </c>
      <c r="C1377" s="69" t="s">
        <v>180</v>
      </c>
      <c r="D1377" s="28" t="s">
        <v>19</v>
      </c>
      <c r="E1377" s="97"/>
    </row>
    <row r="1378">
      <c r="A1378" s="60">
        <v>44186.0</v>
      </c>
      <c r="B1378" s="65" t="s">
        <v>561</v>
      </c>
      <c r="C1378" s="69" t="s">
        <v>180</v>
      </c>
      <c r="D1378" s="28" t="s">
        <v>19</v>
      </c>
      <c r="E1378" s="97"/>
    </row>
    <row r="1379">
      <c r="A1379" s="60">
        <v>44187.0</v>
      </c>
      <c r="B1379" s="65" t="s">
        <v>561</v>
      </c>
      <c r="C1379" s="69" t="s">
        <v>169</v>
      </c>
      <c r="D1379" s="28" t="s">
        <v>19</v>
      </c>
      <c r="E1379" s="97"/>
    </row>
    <row r="1380">
      <c r="A1380" s="60">
        <v>44187.0</v>
      </c>
      <c r="B1380" s="65" t="s">
        <v>561</v>
      </c>
      <c r="C1380" s="69" t="s">
        <v>169</v>
      </c>
      <c r="D1380" s="28" t="s">
        <v>25</v>
      </c>
      <c r="E1380" s="97"/>
    </row>
    <row r="1381">
      <c r="A1381" s="60">
        <v>44191.0</v>
      </c>
      <c r="B1381" s="65" t="s">
        <v>562</v>
      </c>
      <c r="C1381" s="69" t="s">
        <v>169</v>
      </c>
      <c r="D1381" s="28" t="s">
        <v>35</v>
      </c>
      <c r="E1381" s="97"/>
    </row>
    <row r="1382">
      <c r="A1382" s="60">
        <v>44191.0</v>
      </c>
      <c r="B1382" s="65" t="s">
        <v>562</v>
      </c>
      <c r="C1382" s="69" t="s">
        <v>169</v>
      </c>
      <c r="D1382" s="28" t="s">
        <v>19</v>
      </c>
      <c r="E1382" s="97"/>
    </row>
    <row r="1383">
      <c r="A1383" s="60">
        <v>44191.0</v>
      </c>
      <c r="B1383" s="65" t="s">
        <v>562</v>
      </c>
      <c r="C1383" s="69" t="s">
        <v>169</v>
      </c>
      <c r="D1383" s="28" t="s">
        <v>19</v>
      </c>
      <c r="E1383" s="97"/>
    </row>
    <row r="1384">
      <c r="A1384" s="60">
        <v>44191.0</v>
      </c>
      <c r="B1384" s="65" t="s">
        <v>562</v>
      </c>
      <c r="C1384" s="69" t="s">
        <v>169</v>
      </c>
      <c r="D1384" s="28" t="s">
        <v>35</v>
      </c>
      <c r="E1384" s="97"/>
    </row>
    <row r="1385">
      <c r="A1385" s="60">
        <v>44191.0</v>
      </c>
      <c r="B1385" s="65" t="s">
        <v>562</v>
      </c>
      <c r="C1385" s="69" t="s">
        <v>18</v>
      </c>
      <c r="D1385" s="28" t="s">
        <v>19</v>
      </c>
      <c r="E1385" s="97"/>
    </row>
    <row r="1386">
      <c r="A1386" s="60">
        <v>44192.0</v>
      </c>
      <c r="B1386" s="65" t="s">
        <v>562</v>
      </c>
      <c r="C1386" s="69" t="s">
        <v>180</v>
      </c>
      <c r="D1386" s="28" t="s">
        <v>19</v>
      </c>
      <c r="E1386" s="97"/>
    </row>
    <row r="1387">
      <c r="A1387" s="60">
        <v>44192.0</v>
      </c>
      <c r="B1387" s="65" t="s">
        <v>562</v>
      </c>
      <c r="C1387" s="69" t="s">
        <v>180</v>
      </c>
      <c r="D1387" s="28" t="s">
        <v>19</v>
      </c>
      <c r="E1387" s="97"/>
    </row>
    <row r="1388">
      <c r="A1388" s="60">
        <v>44192.0</v>
      </c>
      <c r="B1388" s="65" t="s">
        <v>562</v>
      </c>
      <c r="C1388" s="69" t="s">
        <v>169</v>
      </c>
      <c r="D1388" s="28" t="s">
        <v>19</v>
      </c>
      <c r="E1388" s="97"/>
    </row>
    <row r="1389">
      <c r="A1389" s="60">
        <v>44192.0</v>
      </c>
      <c r="B1389" s="65" t="s">
        <v>562</v>
      </c>
      <c r="C1389" s="69" t="s">
        <v>18</v>
      </c>
      <c r="D1389" s="28" t="s">
        <v>25</v>
      </c>
      <c r="E1389" s="97"/>
    </row>
    <row r="1390">
      <c r="A1390" s="60">
        <v>44192.0</v>
      </c>
      <c r="B1390" s="65" t="s">
        <v>562</v>
      </c>
      <c r="C1390" s="69" t="s">
        <v>18</v>
      </c>
      <c r="D1390" s="28" t="s">
        <v>35</v>
      </c>
      <c r="E1390" s="97"/>
    </row>
    <row r="1391">
      <c r="A1391" s="60">
        <v>44192.0</v>
      </c>
      <c r="B1391" s="65" t="s">
        <v>562</v>
      </c>
      <c r="C1391" s="69" t="s">
        <v>18</v>
      </c>
      <c r="D1391" s="28" t="s">
        <v>35</v>
      </c>
      <c r="E1391" s="97"/>
    </row>
    <row r="1392">
      <c r="A1392" s="60">
        <v>44193.0</v>
      </c>
      <c r="B1392" s="65" t="s">
        <v>562</v>
      </c>
      <c r="C1392" s="69" t="s">
        <v>18</v>
      </c>
      <c r="D1392" s="28" t="s">
        <v>35</v>
      </c>
      <c r="E1392" s="97"/>
    </row>
    <row r="1393">
      <c r="A1393" s="60">
        <v>44193.0</v>
      </c>
      <c r="B1393" s="65" t="s">
        <v>562</v>
      </c>
      <c r="C1393" s="69" t="s">
        <v>18</v>
      </c>
      <c r="D1393" s="28" t="s">
        <v>25</v>
      </c>
      <c r="E1393" s="97"/>
    </row>
    <row r="1394">
      <c r="A1394" s="60">
        <v>44194.0</v>
      </c>
      <c r="B1394" s="65" t="s">
        <v>562</v>
      </c>
      <c r="C1394" s="69" t="s">
        <v>18</v>
      </c>
      <c r="D1394" s="28" t="s">
        <v>19</v>
      </c>
      <c r="E1394" s="97"/>
    </row>
    <row r="1395">
      <c r="A1395" s="60">
        <v>44195.0</v>
      </c>
      <c r="B1395" s="65" t="s">
        <v>562</v>
      </c>
      <c r="C1395" s="69" t="s">
        <v>18</v>
      </c>
      <c r="D1395" s="28" t="s">
        <v>19</v>
      </c>
      <c r="E1395" s="97"/>
    </row>
    <row r="1396">
      <c r="A1396" s="60">
        <v>44195.0</v>
      </c>
      <c r="B1396" s="65" t="s">
        <v>562</v>
      </c>
      <c r="C1396" s="69" t="s">
        <v>18</v>
      </c>
      <c r="D1396" s="28" t="s">
        <v>35</v>
      </c>
      <c r="E1396" s="97"/>
    </row>
    <row r="1397">
      <c r="A1397" s="60">
        <v>44195.0</v>
      </c>
      <c r="B1397" s="65" t="s">
        <v>562</v>
      </c>
      <c r="C1397" s="69" t="s">
        <v>18</v>
      </c>
      <c r="D1397" s="28" t="s">
        <v>19</v>
      </c>
      <c r="E1397" s="97"/>
    </row>
    <row r="1398">
      <c r="A1398" s="60">
        <v>44195.0</v>
      </c>
      <c r="B1398" s="65" t="s">
        <v>562</v>
      </c>
      <c r="C1398" s="69" t="s">
        <v>42</v>
      </c>
      <c r="D1398" s="28" t="s">
        <v>19</v>
      </c>
      <c r="E1398" s="97"/>
    </row>
    <row r="1399">
      <c r="A1399" s="60">
        <v>44195.0</v>
      </c>
      <c r="B1399" s="65" t="s">
        <v>562</v>
      </c>
      <c r="C1399" s="69" t="s">
        <v>180</v>
      </c>
      <c r="D1399" s="28" t="s">
        <v>19</v>
      </c>
      <c r="E1399" s="97"/>
    </row>
    <row r="1400">
      <c r="A1400" s="60">
        <v>44195.0</v>
      </c>
      <c r="B1400" s="65" t="s">
        <v>562</v>
      </c>
      <c r="C1400" s="69" t="s">
        <v>180</v>
      </c>
      <c r="D1400" s="28" t="s">
        <v>19</v>
      </c>
      <c r="E1400" s="97"/>
    </row>
    <row r="1401">
      <c r="A1401" s="60">
        <v>44195.0</v>
      </c>
      <c r="B1401" s="65" t="s">
        <v>562</v>
      </c>
      <c r="C1401" s="69" t="s">
        <v>180</v>
      </c>
      <c r="D1401" s="28" t="s">
        <v>19</v>
      </c>
      <c r="E1401" s="97"/>
    </row>
    <row r="1402">
      <c r="A1402" s="60">
        <v>44195.0</v>
      </c>
      <c r="B1402" s="65" t="s">
        <v>562</v>
      </c>
      <c r="C1402" s="69" t="s">
        <v>180</v>
      </c>
      <c r="D1402" s="28" t="s">
        <v>19</v>
      </c>
      <c r="E1402" s="97"/>
    </row>
    <row r="1403">
      <c r="A1403" s="60">
        <v>44198.0</v>
      </c>
      <c r="B1403" s="65" t="s">
        <v>192</v>
      </c>
      <c r="C1403" s="69" t="s">
        <v>169</v>
      </c>
      <c r="D1403" s="28" t="s">
        <v>19</v>
      </c>
      <c r="E1403" s="97"/>
    </row>
    <row r="1404">
      <c r="A1404" s="60">
        <v>44198.0</v>
      </c>
      <c r="B1404" s="65" t="s">
        <v>191</v>
      </c>
      <c r="C1404" s="69" t="s">
        <v>169</v>
      </c>
      <c r="D1404" s="28" t="s">
        <v>25</v>
      </c>
      <c r="E1404" s="97"/>
    </row>
    <row r="1405">
      <c r="A1405" s="60">
        <v>44198.0</v>
      </c>
      <c r="B1405" s="65" t="s">
        <v>192</v>
      </c>
      <c r="C1405" s="69" t="s">
        <v>169</v>
      </c>
      <c r="D1405" s="28" t="s">
        <v>19</v>
      </c>
      <c r="E1405" s="97"/>
    </row>
    <row r="1406">
      <c r="A1406" s="60">
        <v>44198.0</v>
      </c>
      <c r="B1406" s="65" t="s">
        <v>192</v>
      </c>
      <c r="C1406" s="69" t="s">
        <v>169</v>
      </c>
      <c r="D1406" s="28" t="s">
        <v>25</v>
      </c>
      <c r="E1406" s="97"/>
    </row>
    <row r="1407">
      <c r="A1407" s="60">
        <v>44198.0</v>
      </c>
      <c r="B1407" s="65" t="s">
        <v>192</v>
      </c>
      <c r="C1407" s="69" t="s">
        <v>169</v>
      </c>
      <c r="D1407" s="28" t="s">
        <v>66</v>
      </c>
      <c r="E1407" s="97"/>
    </row>
    <row r="1408">
      <c r="A1408" s="60">
        <v>44198.0</v>
      </c>
      <c r="B1408" s="65" t="s">
        <v>563</v>
      </c>
      <c r="C1408" s="69" t="s">
        <v>169</v>
      </c>
      <c r="D1408" s="28" t="s">
        <v>19</v>
      </c>
      <c r="E1408" s="97"/>
    </row>
    <row r="1409">
      <c r="A1409" s="60">
        <v>44199.0</v>
      </c>
      <c r="B1409" s="65" t="s">
        <v>196</v>
      </c>
      <c r="C1409" s="69" t="s">
        <v>169</v>
      </c>
      <c r="D1409" s="28" t="s">
        <v>19</v>
      </c>
      <c r="E1409" s="97"/>
    </row>
    <row r="1410">
      <c r="A1410" s="60">
        <v>44199.0</v>
      </c>
      <c r="B1410" s="65" t="s">
        <v>192</v>
      </c>
      <c r="C1410" s="69" t="s">
        <v>18</v>
      </c>
      <c r="D1410" s="28" t="s">
        <v>35</v>
      </c>
      <c r="E1410" s="97"/>
    </row>
    <row r="1411">
      <c r="A1411" s="60">
        <v>44200.0</v>
      </c>
      <c r="B1411" s="65" t="s">
        <v>562</v>
      </c>
      <c r="C1411" s="69" t="s">
        <v>169</v>
      </c>
      <c r="D1411" s="28" t="s">
        <v>19</v>
      </c>
      <c r="E1411" s="97"/>
    </row>
    <row r="1412">
      <c r="A1412" s="60">
        <v>44200.0</v>
      </c>
      <c r="B1412" s="65" t="s">
        <v>562</v>
      </c>
      <c r="C1412" s="69" t="s">
        <v>169</v>
      </c>
      <c r="D1412" s="28" t="s">
        <v>35</v>
      </c>
      <c r="E1412" s="97"/>
    </row>
    <row r="1413">
      <c r="A1413" s="60">
        <v>44200.0</v>
      </c>
      <c r="B1413" s="65" t="s">
        <v>562</v>
      </c>
      <c r="C1413" s="69" t="s">
        <v>169</v>
      </c>
      <c r="D1413" s="28" t="s">
        <v>19</v>
      </c>
      <c r="E1413" s="97"/>
    </row>
    <row r="1414">
      <c r="A1414" s="60">
        <v>44200.0</v>
      </c>
      <c r="B1414" s="65" t="s">
        <v>192</v>
      </c>
      <c r="C1414" s="69" t="s">
        <v>169</v>
      </c>
      <c r="D1414" s="28" t="s">
        <v>35</v>
      </c>
      <c r="E1414" s="97"/>
    </row>
    <row r="1415">
      <c r="A1415" s="60">
        <v>44201.0</v>
      </c>
      <c r="B1415" s="65" t="s">
        <v>192</v>
      </c>
      <c r="C1415" s="69" t="s">
        <v>169</v>
      </c>
      <c r="D1415" s="28" t="s">
        <v>35</v>
      </c>
      <c r="E1415" s="97"/>
    </row>
    <row r="1416">
      <c r="A1416" s="60">
        <v>44201.0</v>
      </c>
      <c r="B1416" s="65" t="s">
        <v>196</v>
      </c>
      <c r="C1416" s="69" t="s">
        <v>169</v>
      </c>
      <c r="D1416" s="28" t="s">
        <v>19</v>
      </c>
      <c r="E1416" s="97"/>
    </row>
    <row r="1417">
      <c r="A1417" s="60">
        <v>44201.0</v>
      </c>
      <c r="B1417" s="65" t="s">
        <v>196</v>
      </c>
      <c r="C1417" s="69" t="s">
        <v>169</v>
      </c>
      <c r="D1417" s="28" t="s">
        <v>19</v>
      </c>
      <c r="E1417" s="97"/>
    </row>
    <row r="1418">
      <c r="A1418" s="60">
        <v>44205.0</v>
      </c>
      <c r="B1418" s="65" t="s">
        <v>196</v>
      </c>
      <c r="C1418" s="69" t="s">
        <v>169</v>
      </c>
      <c r="D1418" s="28" t="s">
        <v>25</v>
      </c>
      <c r="E1418" s="97"/>
    </row>
    <row r="1419">
      <c r="A1419" s="60">
        <v>44205.0</v>
      </c>
      <c r="B1419" s="65" t="s">
        <v>192</v>
      </c>
      <c r="C1419" s="69" t="s">
        <v>169</v>
      </c>
      <c r="D1419" s="28" t="s">
        <v>25</v>
      </c>
      <c r="E1419" s="97"/>
    </row>
    <row r="1420">
      <c r="A1420" s="60">
        <v>44205.0</v>
      </c>
      <c r="B1420" s="65" t="s">
        <v>196</v>
      </c>
      <c r="C1420" s="69" t="s">
        <v>169</v>
      </c>
      <c r="D1420" s="28" t="s">
        <v>19</v>
      </c>
      <c r="E1420" s="97"/>
    </row>
    <row r="1421">
      <c r="A1421" s="60">
        <v>44205.0</v>
      </c>
      <c r="B1421" s="65" t="s">
        <v>196</v>
      </c>
      <c r="C1421" s="69" t="s">
        <v>169</v>
      </c>
      <c r="D1421" s="28" t="s">
        <v>25</v>
      </c>
      <c r="E1421" s="97"/>
    </row>
    <row r="1422">
      <c r="A1422" s="60">
        <v>44205.0</v>
      </c>
      <c r="B1422" s="65" t="s">
        <v>192</v>
      </c>
      <c r="C1422" s="69" t="s">
        <v>169</v>
      </c>
      <c r="D1422" s="28" t="s">
        <v>25</v>
      </c>
      <c r="E1422" s="97"/>
    </row>
    <row r="1423">
      <c r="A1423" s="60">
        <v>43840.0</v>
      </c>
      <c r="B1423" s="65" t="s">
        <v>192</v>
      </c>
      <c r="C1423" s="69" t="s">
        <v>18</v>
      </c>
      <c r="D1423" s="28" t="s">
        <v>19</v>
      </c>
      <c r="E1423" s="97"/>
    </row>
    <row r="1424">
      <c r="A1424" s="60">
        <v>44208.0</v>
      </c>
      <c r="B1424" s="65" t="s">
        <v>562</v>
      </c>
      <c r="C1424" s="69" t="s">
        <v>18</v>
      </c>
      <c r="D1424" s="28" t="s">
        <v>19</v>
      </c>
      <c r="E1424" s="97"/>
    </row>
    <row r="1425">
      <c r="A1425" s="60">
        <v>44208.0</v>
      </c>
      <c r="B1425" s="65" t="s">
        <v>562</v>
      </c>
      <c r="C1425" s="69" t="s">
        <v>18</v>
      </c>
      <c r="D1425" s="28" t="s">
        <v>19</v>
      </c>
      <c r="E1425" s="97"/>
    </row>
    <row r="1426">
      <c r="A1426" s="60">
        <v>44208.0</v>
      </c>
      <c r="B1426" s="65" t="s">
        <v>562</v>
      </c>
      <c r="C1426" s="69" t="s">
        <v>169</v>
      </c>
      <c r="D1426" s="28" t="s">
        <v>19</v>
      </c>
      <c r="E1426" s="97"/>
    </row>
    <row r="1427">
      <c r="A1427" s="60">
        <v>44208.0</v>
      </c>
      <c r="B1427" s="65" t="s">
        <v>192</v>
      </c>
      <c r="C1427" s="69" t="s">
        <v>42</v>
      </c>
      <c r="D1427" s="28" t="s">
        <v>19</v>
      </c>
      <c r="E1427" s="97"/>
    </row>
    <row r="1428">
      <c r="A1428" s="60">
        <v>44213.0</v>
      </c>
      <c r="B1428" s="65" t="s">
        <v>562</v>
      </c>
      <c r="C1428" s="69" t="s">
        <v>169</v>
      </c>
      <c r="D1428" s="28" t="s">
        <v>19</v>
      </c>
      <c r="E1428" s="97"/>
    </row>
    <row r="1429">
      <c r="A1429" s="60">
        <v>44213.0</v>
      </c>
      <c r="B1429" s="65" t="s">
        <v>562</v>
      </c>
      <c r="C1429" s="69" t="s">
        <v>169</v>
      </c>
      <c r="D1429" s="28" t="s">
        <v>66</v>
      </c>
      <c r="E1429" s="97"/>
    </row>
    <row r="1430">
      <c r="A1430" s="60">
        <v>44219.0</v>
      </c>
      <c r="B1430" s="65" t="s">
        <v>562</v>
      </c>
      <c r="C1430" s="69" t="s">
        <v>169</v>
      </c>
      <c r="D1430" s="28" t="s">
        <v>19</v>
      </c>
      <c r="E1430" s="97"/>
    </row>
    <row r="1431">
      <c r="A1431" s="60">
        <v>44219.0</v>
      </c>
      <c r="B1431" s="65" t="s">
        <v>562</v>
      </c>
      <c r="C1431" s="69" t="s">
        <v>169</v>
      </c>
      <c r="D1431" s="28" t="s">
        <v>19</v>
      </c>
      <c r="E1431" s="97"/>
    </row>
    <row r="1432">
      <c r="A1432" s="60">
        <v>44220.0</v>
      </c>
      <c r="B1432" s="65" t="s">
        <v>562</v>
      </c>
      <c r="C1432" s="69" t="s">
        <v>169</v>
      </c>
      <c r="D1432" s="28" t="s">
        <v>19</v>
      </c>
      <c r="E1432" s="97"/>
    </row>
    <row r="1433">
      <c r="A1433" s="60">
        <v>43855.0</v>
      </c>
      <c r="B1433" s="65" t="s">
        <v>562</v>
      </c>
      <c r="C1433" s="69" t="s">
        <v>180</v>
      </c>
      <c r="D1433" s="28" t="s">
        <v>19</v>
      </c>
      <c r="E1433" s="97"/>
    </row>
    <row r="1434">
      <c r="A1434" s="60">
        <v>44226.0</v>
      </c>
      <c r="B1434" s="65" t="s">
        <v>562</v>
      </c>
      <c r="C1434" s="69" t="s">
        <v>169</v>
      </c>
      <c r="D1434" s="28" t="s">
        <v>19</v>
      </c>
      <c r="E1434" s="97"/>
    </row>
    <row r="1435">
      <c r="A1435" s="174">
        <v>44226.0</v>
      </c>
      <c r="B1435" s="175" t="s">
        <v>562</v>
      </c>
      <c r="C1435" s="69" t="s">
        <v>180</v>
      </c>
      <c r="D1435" s="28" t="s">
        <v>19</v>
      </c>
      <c r="E1435" s="97"/>
    </row>
    <row r="1436">
      <c r="A1436" s="174">
        <v>44226.0</v>
      </c>
      <c r="B1436" s="175" t="s">
        <v>562</v>
      </c>
      <c r="C1436" s="69" t="s">
        <v>180</v>
      </c>
      <c r="D1436" s="28" t="s">
        <v>19</v>
      </c>
      <c r="E1436" s="97"/>
    </row>
    <row r="1437">
      <c r="A1437" s="174">
        <v>44226.0</v>
      </c>
      <c r="B1437" s="175" t="s">
        <v>562</v>
      </c>
      <c r="C1437" s="69" t="s">
        <v>180</v>
      </c>
      <c r="D1437" s="28" t="s">
        <v>19</v>
      </c>
      <c r="E1437" s="97"/>
    </row>
    <row r="1438">
      <c r="A1438" s="174">
        <v>44226.0</v>
      </c>
      <c r="B1438" s="175" t="s">
        <v>562</v>
      </c>
      <c r="C1438" s="69" t="s">
        <v>180</v>
      </c>
      <c r="D1438" s="28" t="s">
        <v>19</v>
      </c>
      <c r="E1438" s="97"/>
    </row>
    <row r="1439">
      <c r="A1439" s="60">
        <v>44233.0</v>
      </c>
      <c r="B1439" s="65" t="s">
        <v>299</v>
      </c>
      <c r="C1439" s="69" t="s">
        <v>169</v>
      </c>
      <c r="D1439" s="28" t="s">
        <v>19</v>
      </c>
      <c r="E1439" s="97"/>
    </row>
    <row r="1440">
      <c r="A1440" s="60">
        <v>44234.0</v>
      </c>
      <c r="B1440" s="65" t="s">
        <v>82</v>
      </c>
      <c r="C1440" s="69" t="s">
        <v>103</v>
      </c>
      <c r="D1440" s="28" t="s">
        <v>19</v>
      </c>
      <c r="E1440" s="97"/>
    </row>
    <row r="1441">
      <c r="A1441" s="60">
        <v>44234.0</v>
      </c>
      <c r="B1441" s="65" t="s">
        <v>82</v>
      </c>
      <c r="C1441" s="69" t="s">
        <v>169</v>
      </c>
      <c r="D1441" s="28" t="s">
        <v>19</v>
      </c>
      <c r="E1441" s="97"/>
    </row>
    <row r="1442">
      <c r="A1442" s="60">
        <v>44234.0</v>
      </c>
      <c r="B1442" s="65" t="s">
        <v>564</v>
      </c>
      <c r="C1442" s="69" t="s">
        <v>169</v>
      </c>
      <c r="D1442" s="28" t="s">
        <v>35</v>
      </c>
      <c r="E1442" s="97"/>
    </row>
    <row r="1443">
      <c r="A1443" s="60">
        <v>44236.0</v>
      </c>
      <c r="B1443" s="65" t="s">
        <v>82</v>
      </c>
      <c r="C1443" s="69" t="s">
        <v>169</v>
      </c>
      <c r="D1443" s="28" t="s">
        <v>19</v>
      </c>
      <c r="E1443" s="97"/>
    </row>
    <row r="1444">
      <c r="A1444" s="60">
        <v>44236.0</v>
      </c>
      <c r="B1444" s="65" t="s">
        <v>82</v>
      </c>
      <c r="C1444" s="69" t="s">
        <v>18</v>
      </c>
      <c r="D1444" s="28" t="s">
        <v>19</v>
      </c>
      <c r="E1444" s="97"/>
    </row>
    <row r="1445">
      <c r="A1445" s="60">
        <v>44236.0</v>
      </c>
      <c r="B1445" s="65" t="s">
        <v>82</v>
      </c>
      <c r="C1445" s="69" t="s">
        <v>18</v>
      </c>
      <c r="D1445" s="28" t="s">
        <v>19</v>
      </c>
      <c r="E1445" s="97"/>
    </row>
    <row r="1446">
      <c r="A1446" s="60">
        <v>44236.0</v>
      </c>
      <c r="B1446" s="65" t="s">
        <v>82</v>
      </c>
      <c r="C1446" s="69" t="s">
        <v>169</v>
      </c>
      <c r="D1446" s="28" t="s">
        <v>19</v>
      </c>
      <c r="E1446" s="97"/>
    </row>
    <row r="1447">
      <c r="A1447" s="60">
        <v>44236.0</v>
      </c>
      <c r="B1447" s="65" t="s">
        <v>82</v>
      </c>
      <c r="C1447" s="69" t="s">
        <v>180</v>
      </c>
      <c r="D1447" s="28" t="s">
        <v>19</v>
      </c>
      <c r="E1447" s="97"/>
    </row>
    <row r="1448">
      <c r="A1448" s="60">
        <v>44237.0</v>
      </c>
      <c r="B1448" s="27" t="s">
        <v>82</v>
      </c>
      <c r="C1448" s="69" t="s">
        <v>180</v>
      </c>
      <c r="D1448" s="28" t="s">
        <v>19</v>
      </c>
      <c r="E1448" s="97"/>
    </row>
    <row r="1449">
      <c r="A1449" s="60">
        <v>44237.0</v>
      </c>
      <c r="B1449" s="65" t="s">
        <v>82</v>
      </c>
      <c r="C1449" s="69" t="s">
        <v>180</v>
      </c>
      <c r="D1449" s="28" t="s">
        <v>19</v>
      </c>
      <c r="E1449" s="97"/>
    </row>
    <row r="1450">
      <c r="A1450" s="60">
        <v>44238.0</v>
      </c>
      <c r="B1450" s="65" t="s">
        <v>82</v>
      </c>
      <c r="C1450" s="69" t="s">
        <v>565</v>
      </c>
      <c r="D1450" s="28" t="s">
        <v>19</v>
      </c>
      <c r="E1450" s="97"/>
    </row>
    <row r="1451">
      <c r="A1451" s="60">
        <v>44240.0</v>
      </c>
      <c r="B1451" s="65" t="s">
        <v>196</v>
      </c>
      <c r="C1451" s="69" t="s">
        <v>169</v>
      </c>
      <c r="D1451" s="28" t="s">
        <v>25</v>
      </c>
      <c r="E1451" s="97"/>
    </row>
    <row r="1452">
      <c r="A1452" s="60">
        <v>44240.0</v>
      </c>
      <c r="B1452" s="65" t="s">
        <v>196</v>
      </c>
      <c r="C1452" s="69" t="s">
        <v>169</v>
      </c>
      <c r="D1452" s="28" t="s">
        <v>19</v>
      </c>
      <c r="E1452" s="97"/>
    </row>
    <row r="1453">
      <c r="A1453" s="60">
        <v>44240.0</v>
      </c>
      <c r="B1453" s="65" t="s">
        <v>44</v>
      </c>
      <c r="C1453" s="69" t="s">
        <v>169</v>
      </c>
      <c r="D1453" s="28" t="s">
        <v>19</v>
      </c>
      <c r="E1453" s="97"/>
    </row>
    <row r="1454">
      <c r="A1454" s="60">
        <v>44243.0</v>
      </c>
      <c r="B1454" s="65" t="s">
        <v>92</v>
      </c>
      <c r="C1454" s="69" t="s">
        <v>169</v>
      </c>
      <c r="D1454" s="28" t="s">
        <v>25</v>
      </c>
      <c r="E1454" s="97"/>
    </row>
    <row r="1455">
      <c r="A1455" s="60">
        <v>44243.0</v>
      </c>
      <c r="B1455" s="65" t="s">
        <v>92</v>
      </c>
      <c r="C1455" s="69" t="s">
        <v>180</v>
      </c>
      <c r="D1455" s="28" t="s">
        <v>19</v>
      </c>
      <c r="E1455" s="97"/>
    </row>
    <row r="1456">
      <c r="A1456" s="60">
        <v>44243.0</v>
      </c>
      <c r="B1456" s="65" t="s">
        <v>92</v>
      </c>
      <c r="C1456" s="69" t="s">
        <v>180</v>
      </c>
      <c r="D1456" s="28" t="s">
        <v>19</v>
      </c>
      <c r="E1456" s="97"/>
    </row>
    <row r="1457">
      <c r="A1457" s="60">
        <v>44243.0</v>
      </c>
      <c r="B1457" s="65" t="s">
        <v>92</v>
      </c>
      <c r="C1457" s="69" t="s">
        <v>180</v>
      </c>
      <c r="D1457" s="28" t="s">
        <v>19</v>
      </c>
      <c r="E1457" s="97"/>
    </row>
    <row r="1458">
      <c r="A1458" s="60">
        <v>44243.0</v>
      </c>
      <c r="B1458" s="65" t="s">
        <v>92</v>
      </c>
      <c r="C1458" s="69" t="s">
        <v>180</v>
      </c>
      <c r="D1458" s="28" t="s">
        <v>19</v>
      </c>
      <c r="E1458" s="97"/>
    </row>
    <row r="1459">
      <c r="A1459" s="60">
        <v>44248.0</v>
      </c>
      <c r="B1459" s="65" t="s">
        <v>86</v>
      </c>
      <c r="C1459" s="69" t="s">
        <v>180</v>
      </c>
      <c r="D1459" s="28" t="s">
        <v>19</v>
      </c>
      <c r="E1459" s="97"/>
    </row>
    <row r="1460">
      <c r="A1460" s="7">
        <v>44181.0</v>
      </c>
      <c r="B1460" s="27" t="s">
        <v>566</v>
      </c>
      <c r="C1460" s="69" t="s">
        <v>169</v>
      </c>
      <c r="D1460" s="28" t="s">
        <v>19</v>
      </c>
      <c r="E1460" s="97"/>
    </row>
    <row r="1461">
      <c r="A1461" s="7">
        <v>44181.0</v>
      </c>
      <c r="B1461" s="27" t="s">
        <v>567</v>
      </c>
      <c r="C1461" s="69" t="s">
        <v>169</v>
      </c>
      <c r="D1461" s="28" t="s">
        <v>35</v>
      </c>
      <c r="E1461" s="97"/>
    </row>
    <row r="1462">
      <c r="A1462" s="17">
        <v>44181.0</v>
      </c>
      <c r="B1462" s="27" t="s">
        <v>568</v>
      </c>
      <c r="C1462" s="69" t="s">
        <v>169</v>
      </c>
      <c r="D1462" s="28" t="s">
        <v>25</v>
      </c>
      <c r="E1462" s="97"/>
    </row>
    <row r="1463">
      <c r="A1463" s="17">
        <v>44181.0</v>
      </c>
      <c r="B1463" s="27" t="s">
        <v>22</v>
      </c>
      <c r="C1463" s="69" t="s">
        <v>169</v>
      </c>
      <c r="D1463" s="28" t="s">
        <v>25</v>
      </c>
      <c r="E1463" s="97"/>
    </row>
    <row r="1464">
      <c r="A1464" s="17">
        <v>44181.0</v>
      </c>
      <c r="B1464" s="27" t="s">
        <v>569</v>
      </c>
      <c r="C1464" s="69" t="s">
        <v>169</v>
      </c>
      <c r="D1464" s="28" t="s">
        <v>25</v>
      </c>
      <c r="E1464" s="97"/>
    </row>
    <row r="1465">
      <c r="A1465" s="7">
        <v>44181.0</v>
      </c>
      <c r="B1465" s="27" t="s">
        <v>567</v>
      </c>
      <c r="C1465" s="69" t="s">
        <v>169</v>
      </c>
      <c r="D1465" s="28" t="s">
        <v>19</v>
      </c>
      <c r="E1465" s="97"/>
    </row>
    <row r="1466">
      <c r="A1466" s="7">
        <v>44182.0</v>
      </c>
      <c r="B1466" s="27" t="s">
        <v>568</v>
      </c>
      <c r="C1466" s="69" t="s">
        <v>169</v>
      </c>
      <c r="D1466" s="28" t="s">
        <v>25</v>
      </c>
      <c r="E1466" s="97"/>
    </row>
    <row r="1467">
      <c r="A1467" s="7">
        <v>44182.0</v>
      </c>
      <c r="B1467" s="27" t="s">
        <v>568</v>
      </c>
      <c r="C1467" s="69" t="s">
        <v>169</v>
      </c>
      <c r="D1467" s="28" t="s">
        <v>19</v>
      </c>
      <c r="E1467" s="97"/>
    </row>
    <row r="1468">
      <c r="A1468" s="7">
        <v>44182.0</v>
      </c>
      <c r="B1468" s="27" t="s">
        <v>568</v>
      </c>
      <c r="C1468" s="69" t="s">
        <v>169</v>
      </c>
      <c r="D1468" s="28" t="s">
        <v>25</v>
      </c>
      <c r="E1468" s="97"/>
    </row>
    <row r="1469">
      <c r="A1469" s="7">
        <v>44182.0</v>
      </c>
      <c r="B1469" s="27" t="s">
        <v>568</v>
      </c>
      <c r="C1469" s="69" t="s">
        <v>169</v>
      </c>
      <c r="D1469" s="28" t="s">
        <v>19</v>
      </c>
      <c r="E1469" s="97"/>
    </row>
    <row r="1470">
      <c r="A1470" s="7">
        <v>44184.0</v>
      </c>
      <c r="B1470" s="27" t="s">
        <v>567</v>
      </c>
      <c r="C1470" s="69" t="s">
        <v>169</v>
      </c>
      <c r="D1470" s="28" t="s">
        <v>19</v>
      </c>
      <c r="E1470" s="97"/>
    </row>
    <row r="1471">
      <c r="A1471" s="7">
        <v>44184.0</v>
      </c>
      <c r="B1471" s="27" t="s">
        <v>568</v>
      </c>
      <c r="C1471" s="69" t="s">
        <v>169</v>
      </c>
      <c r="D1471" s="28" t="s">
        <v>19</v>
      </c>
      <c r="E1471" s="97"/>
    </row>
    <row r="1472">
      <c r="A1472" s="7">
        <v>44184.0</v>
      </c>
      <c r="B1472" s="27" t="s">
        <v>566</v>
      </c>
      <c r="C1472" s="69" t="s">
        <v>169</v>
      </c>
      <c r="D1472" s="28" t="s">
        <v>19</v>
      </c>
      <c r="E1472" s="97"/>
    </row>
    <row r="1473">
      <c r="A1473" s="7">
        <v>44184.0</v>
      </c>
      <c r="B1473" s="27" t="s">
        <v>568</v>
      </c>
      <c r="C1473" s="69" t="s">
        <v>169</v>
      </c>
      <c r="D1473" s="28" t="s">
        <v>19</v>
      </c>
      <c r="E1473" s="97"/>
    </row>
    <row r="1474">
      <c r="A1474" s="7">
        <v>44184.0</v>
      </c>
      <c r="B1474" s="27" t="s">
        <v>30</v>
      </c>
      <c r="C1474" s="69" t="s">
        <v>169</v>
      </c>
      <c r="D1474" s="28" t="s">
        <v>35</v>
      </c>
      <c r="E1474" s="97"/>
    </row>
    <row r="1475">
      <c r="A1475" s="7">
        <v>44185.0</v>
      </c>
      <c r="B1475" s="27" t="s">
        <v>30</v>
      </c>
      <c r="C1475" s="69" t="s">
        <v>180</v>
      </c>
      <c r="D1475" s="28" t="s">
        <v>19</v>
      </c>
      <c r="E1475" s="97"/>
    </row>
    <row r="1476">
      <c r="A1476" s="7">
        <v>44185.0</v>
      </c>
      <c r="B1476" s="27" t="s">
        <v>568</v>
      </c>
      <c r="C1476" s="69" t="s">
        <v>169</v>
      </c>
      <c r="D1476" s="28" t="s">
        <v>19</v>
      </c>
      <c r="E1476" s="97"/>
    </row>
    <row r="1477">
      <c r="A1477" s="7">
        <v>44185.0</v>
      </c>
      <c r="B1477" s="27" t="s">
        <v>566</v>
      </c>
      <c r="C1477" s="69" t="s">
        <v>169</v>
      </c>
      <c r="D1477" s="28" t="s">
        <v>19</v>
      </c>
      <c r="E1477" s="97"/>
    </row>
    <row r="1478">
      <c r="A1478" s="7">
        <v>44185.0</v>
      </c>
      <c r="B1478" s="27" t="s">
        <v>566</v>
      </c>
      <c r="C1478" s="69" t="s">
        <v>355</v>
      </c>
      <c r="D1478" s="28" t="s">
        <v>19</v>
      </c>
      <c r="E1478" s="97"/>
    </row>
    <row r="1479">
      <c r="A1479" s="7">
        <v>44185.0</v>
      </c>
      <c r="B1479" s="27" t="s">
        <v>566</v>
      </c>
      <c r="C1479" s="69" t="s">
        <v>169</v>
      </c>
      <c r="D1479" s="28" t="s">
        <v>19</v>
      </c>
      <c r="E1479" s="97"/>
    </row>
    <row r="1480">
      <c r="A1480" s="7">
        <v>44188.0</v>
      </c>
      <c r="B1480" s="27" t="s">
        <v>568</v>
      </c>
      <c r="C1480" s="69" t="s">
        <v>169</v>
      </c>
      <c r="D1480" s="28" t="s">
        <v>19</v>
      </c>
      <c r="E1480" s="97"/>
    </row>
    <row r="1481">
      <c r="A1481" s="7">
        <v>44188.0</v>
      </c>
      <c r="B1481" s="27" t="s">
        <v>17</v>
      </c>
      <c r="C1481" s="69" t="s">
        <v>169</v>
      </c>
      <c r="D1481" s="28" t="s">
        <v>25</v>
      </c>
      <c r="E1481" s="97"/>
    </row>
    <row r="1482">
      <c r="A1482" s="7">
        <v>44188.0</v>
      </c>
      <c r="B1482" s="27" t="s">
        <v>17</v>
      </c>
      <c r="C1482" s="69" t="s">
        <v>169</v>
      </c>
      <c r="D1482" s="28" t="s">
        <v>25</v>
      </c>
      <c r="E1482" s="97"/>
    </row>
    <row r="1483">
      <c r="A1483" s="7">
        <v>44188.0</v>
      </c>
      <c r="B1483" s="27" t="s">
        <v>17</v>
      </c>
      <c r="C1483" s="69" t="s">
        <v>169</v>
      </c>
      <c r="D1483" s="28" t="s">
        <v>25</v>
      </c>
      <c r="E1483" s="97"/>
    </row>
    <row r="1484">
      <c r="A1484" s="7">
        <v>44189.0</v>
      </c>
      <c r="B1484" s="27" t="s">
        <v>30</v>
      </c>
      <c r="C1484" s="69" t="s">
        <v>180</v>
      </c>
      <c r="D1484" s="28" t="s">
        <v>19</v>
      </c>
      <c r="E1484" s="97"/>
    </row>
    <row r="1485">
      <c r="A1485" s="7">
        <v>44189.0</v>
      </c>
      <c r="B1485" s="27" t="s">
        <v>30</v>
      </c>
      <c r="C1485" s="69" t="s">
        <v>180</v>
      </c>
      <c r="D1485" s="28" t="s">
        <v>19</v>
      </c>
      <c r="E1485" s="97"/>
    </row>
    <row r="1486">
      <c r="A1486" s="7">
        <v>44189.0</v>
      </c>
      <c r="B1486" s="27" t="s">
        <v>30</v>
      </c>
      <c r="C1486" s="69" t="s">
        <v>180</v>
      </c>
      <c r="D1486" s="28" t="s">
        <v>19</v>
      </c>
      <c r="E1486" s="97"/>
    </row>
    <row r="1487">
      <c r="A1487" s="7">
        <v>44191.0</v>
      </c>
      <c r="B1487" s="27" t="s">
        <v>30</v>
      </c>
      <c r="C1487" s="69" t="s">
        <v>169</v>
      </c>
      <c r="D1487" s="28" t="s">
        <v>19</v>
      </c>
      <c r="E1487" s="97"/>
    </row>
    <row r="1488">
      <c r="A1488" s="7">
        <v>44191.0</v>
      </c>
      <c r="B1488" s="27" t="s">
        <v>30</v>
      </c>
      <c r="C1488" s="69" t="s">
        <v>169</v>
      </c>
      <c r="D1488" s="28" t="s">
        <v>19</v>
      </c>
      <c r="E1488" s="97"/>
    </row>
    <row r="1489">
      <c r="A1489" s="7">
        <v>44191.0</v>
      </c>
      <c r="B1489" s="27" t="s">
        <v>30</v>
      </c>
      <c r="C1489" s="69" t="s">
        <v>355</v>
      </c>
      <c r="D1489" s="28" t="s">
        <v>19</v>
      </c>
      <c r="E1489" s="97"/>
    </row>
    <row r="1490">
      <c r="A1490" s="7">
        <v>44195.0</v>
      </c>
      <c r="B1490" s="27" t="s">
        <v>568</v>
      </c>
      <c r="C1490" s="69" t="s">
        <v>169</v>
      </c>
      <c r="D1490" s="28" t="s">
        <v>19</v>
      </c>
      <c r="E1490" s="97"/>
    </row>
    <row r="1491">
      <c r="A1491" s="7">
        <v>44195.0</v>
      </c>
      <c r="B1491" s="27" t="s">
        <v>30</v>
      </c>
      <c r="C1491" s="69" t="s">
        <v>169</v>
      </c>
      <c r="D1491" s="28" t="s">
        <v>25</v>
      </c>
      <c r="E1491" s="97"/>
    </row>
    <row r="1492">
      <c r="A1492" s="7">
        <v>44195.0</v>
      </c>
      <c r="B1492" s="27" t="s">
        <v>30</v>
      </c>
      <c r="C1492" s="69" t="s">
        <v>169</v>
      </c>
      <c r="D1492" s="28" t="s">
        <v>25</v>
      </c>
      <c r="E1492" s="97"/>
    </row>
    <row r="1493">
      <c r="A1493" s="7">
        <v>44195.0</v>
      </c>
      <c r="B1493" s="27" t="s">
        <v>30</v>
      </c>
      <c r="C1493" s="69" t="s">
        <v>169</v>
      </c>
      <c r="D1493" s="28" t="s">
        <v>66</v>
      </c>
      <c r="E1493" s="97"/>
    </row>
    <row r="1494">
      <c r="A1494" s="7">
        <v>44195.0</v>
      </c>
      <c r="B1494" s="27" t="s">
        <v>30</v>
      </c>
      <c r="C1494" s="69" t="s">
        <v>169</v>
      </c>
      <c r="D1494" s="28" t="s">
        <v>19</v>
      </c>
      <c r="E1494" s="97"/>
    </row>
    <row r="1495">
      <c r="A1495" s="7">
        <v>44196.0</v>
      </c>
      <c r="B1495" s="27" t="s">
        <v>30</v>
      </c>
      <c r="C1495" s="69" t="s">
        <v>169</v>
      </c>
      <c r="D1495" s="28" t="s">
        <v>19</v>
      </c>
      <c r="E1495" s="97"/>
    </row>
    <row r="1496">
      <c r="A1496" s="7">
        <v>44196.0</v>
      </c>
      <c r="B1496" s="27" t="s">
        <v>566</v>
      </c>
      <c r="C1496" s="69" t="s">
        <v>169</v>
      </c>
      <c r="D1496" s="28" t="s">
        <v>19</v>
      </c>
      <c r="E1496" s="97"/>
    </row>
    <row r="1497">
      <c r="A1497" s="7">
        <v>44196.0</v>
      </c>
      <c r="B1497" s="27" t="s">
        <v>566</v>
      </c>
      <c r="C1497" s="69" t="s">
        <v>169</v>
      </c>
      <c r="D1497" s="28" t="s">
        <v>19</v>
      </c>
      <c r="E1497" s="97"/>
    </row>
    <row r="1498">
      <c r="A1498" s="7">
        <v>44198.0</v>
      </c>
      <c r="B1498" s="27" t="s">
        <v>30</v>
      </c>
      <c r="C1498" s="69" t="s">
        <v>169</v>
      </c>
      <c r="D1498" s="28" t="s">
        <v>19</v>
      </c>
      <c r="E1498" s="97"/>
    </row>
    <row r="1499">
      <c r="A1499" s="7">
        <v>44198.0</v>
      </c>
      <c r="B1499" s="27" t="s">
        <v>566</v>
      </c>
      <c r="C1499" s="69" t="s">
        <v>169</v>
      </c>
      <c r="D1499" s="28" t="s">
        <v>19</v>
      </c>
      <c r="E1499" s="97"/>
    </row>
    <row r="1500">
      <c r="A1500" s="7">
        <v>44198.0</v>
      </c>
      <c r="B1500" s="27" t="s">
        <v>568</v>
      </c>
      <c r="C1500" s="69" t="s">
        <v>169</v>
      </c>
      <c r="D1500" s="28" t="s">
        <v>66</v>
      </c>
      <c r="E1500" s="97"/>
    </row>
    <row r="1501">
      <c r="A1501" s="7">
        <v>44198.0</v>
      </c>
      <c r="B1501" s="27" t="s">
        <v>567</v>
      </c>
      <c r="C1501" s="69" t="s">
        <v>169</v>
      </c>
      <c r="D1501" s="28" t="s">
        <v>19</v>
      </c>
      <c r="E1501" s="97"/>
    </row>
    <row r="1502">
      <c r="A1502" s="7">
        <v>44199.0</v>
      </c>
      <c r="B1502" s="27" t="s">
        <v>566</v>
      </c>
      <c r="C1502" s="69" t="s">
        <v>169</v>
      </c>
      <c r="D1502" s="28" t="s">
        <v>25</v>
      </c>
      <c r="E1502" s="97"/>
    </row>
    <row r="1503">
      <c r="A1503" s="7">
        <v>44199.0</v>
      </c>
      <c r="B1503" s="27" t="s">
        <v>567</v>
      </c>
      <c r="C1503" s="69" t="s">
        <v>169</v>
      </c>
      <c r="D1503" s="28" t="s">
        <v>19</v>
      </c>
      <c r="E1503" s="97"/>
    </row>
    <row r="1504">
      <c r="A1504" s="7">
        <v>44199.0</v>
      </c>
      <c r="B1504" s="27" t="s">
        <v>567</v>
      </c>
      <c r="C1504" s="69" t="s">
        <v>355</v>
      </c>
      <c r="D1504" s="28" t="s">
        <v>19</v>
      </c>
      <c r="E1504" s="97"/>
    </row>
    <row r="1505">
      <c r="A1505" s="7">
        <v>44204.0</v>
      </c>
      <c r="B1505" s="27" t="s">
        <v>568</v>
      </c>
      <c r="C1505" s="69" t="s">
        <v>169</v>
      </c>
      <c r="D1505" s="28" t="s">
        <v>25</v>
      </c>
      <c r="E1505" s="97"/>
    </row>
    <row r="1506">
      <c r="A1506" s="7">
        <v>44204.0</v>
      </c>
      <c r="B1506" s="27" t="s">
        <v>566</v>
      </c>
      <c r="C1506" s="69" t="s">
        <v>169</v>
      </c>
      <c r="D1506" s="28" t="s">
        <v>19</v>
      </c>
      <c r="E1506" s="97"/>
    </row>
    <row r="1507">
      <c r="A1507" s="7">
        <v>44206.0</v>
      </c>
      <c r="B1507" s="27" t="s">
        <v>567</v>
      </c>
      <c r="C1507" s="69" t="s">
        <v>169</v>
      </c>
      <c r="D1507" s="28" t="s">
        <v>19</v>
      </c>
      <c r="E1507" s="97"/>
    </row>
    <row r="1508">
      <c r="A1508" s="7">
        <v>44206.0</v>
      </c>
      <c r="B1508" s="27" t="s">
        <v>567</v>
      </c>
      <c r="C1508" s="69" t="s">
        <v>169</v>
      </c>
      <c r="D1508" s="28" t="s">
        <v>19</v>
      </c>
      <c r="E1508" s="97"/>
    </row>
    <row r="1509">
      <c r="A1509" s="7">
        <v>44206.0</v>
      </c>
      <c r="B1509" s="27" t="s">
        <v>567</v>
      </c>
      <c r="C1509" s="69" t="s">
        <v>169</v>
      </c>
      <c r="D1509" s="28" t="s">
        <v>35</v>
      </c>
      <c r="E1509" s="97"/>
    </row>
    <row r="1510">
      <c r="A1510" s="7">
        <v>44256.0</v>
      </c>
      <c r="B1510" s="27" t="s">
        <v>30</v>
      </c>
      <c r="C1510" s="69" t="s">
        <v>523</v>
      </c>
      <c r="D1510" s="42" t="s">
        <v>530</v>
      </c>
      <c r="E1510" s="97"/>
    </row>
    <row r="1511">
      <c r="A1511" s="7">
        <v>44277.0</v>
      </c>
      <c r="B1511" s="27" t="s">
        <v>30</v>
      </c>
      <c r="C1511" s="69" t="s">
        <v>570</v>
      </c>
      <c r="D1511" s="42" t="s">
        <v>530</v>
      </c>
      <c r="E1511" s="97"/>
    </row>
    <row r="1512">
      <c r="A1512" s="7">
        <v>44277.0</v>
      </c>
      <c r="B1512" s="27" t="s">
        <v>30</v>
      </c>
      <c r="C1512" s="69" t="s">
        <v>570</v>
      </c>
      <c r="D1512" s="42" t="s">
        <v>530</v>
      </c>
      <c r="E1512" s="97"/>
    </row>
    <row r="1513">
      <c r="A1513" s="7">
        <v>44277.0</v>
      </c>
      <c r="B1513" s="27" t="s">
        <v>30</v>
      </c>
      <c r="C1513" s="69" t="s">
        <v>570</v>
      </c>
      <c r="D1513" s="42" t="s">
        <v>530</v>
      </c>
      <c r="E1513" s="97"/>
    </row>
    <row r="1514">
      <c r="A1514" s="7">
        <v>44277.0</v>
      </c>
      <c r="B1514" s="27" t="s">
        <v>30</v>
      </c>
      <c r="C1514" s="69" t="s">
        <v>571</v>
      </c>
      <c r="D1514" s="42" t="s">
        <v>524</v>
      </c>
      <c r="E1514" s="97"/>
    </row>
    <row r="1515">
      <c r="A1515" s="7">
        <v>44284.0</v>
      </c>
      <c r="B1515" s="27" t="s">
        <v>30</v>
      </c>
      <c r="C1515" s="69" t="s">
        <v>570</v>
      </c>
      <c r="D1515" s="42" t="s">
        <v>431</v>
      </c>
      <c r="E1515" s="97"/>
    </row>
    <row r="1516">
      <c r="A1516" s="7">
        <v>44284.0</v>
      </c>
      <c r="B1516" s="27" t="s">
        <v>30</v>
      </c>
      <c r="C1516" s="69" t="s">
        <v>570</v>
      </c>
      <c r="D1516" s="42" t="s">
        <v>524</v>
      </c>
      <c r="E1516" s="97"/>
    </row>
    <row r="1517">
      <c r="A1517" s="7">
        <v>44284.0</v>
      </c>
      <c r="B1517" s="27" t="s">
        <v>30</v>
      </c>
      <c r="C1517" s="69" t="s">
        <v>570</v>
      </c>
      <c r="D1517" s="42" t="s">
        <v>526</v>
      </c>
      <c r="E1517" s="97"/>
    </row>
    <row r="1518">
      <c r="A1518" s="7">
        <v>44284.0</v>
      </c>
      <c r="B1518" s="27" t="s">
        <v>30</v>
      </c>
      <c r="C1518" s="69" t="s">
        <v>570</v>
      </c>
      <c r="D1518" s="42" t="s">
        <v>526</v>
      </c>
      <c r="E1518" s="97"/>
    </row>
    <row r="1519">
      <c r="A1519" s="7">
        <v>44284.0</v>
      </c>
      <c r="B1519" s="27" t="s">
        <v>30</v>
      </c>
      <c r="C1519" s="69" t="s">
        <v>570</v>
      </c>
      <c r="D1519" s="42" t="s">
        <v>526</v>
      </c>
      <c r="E1519" s="97"/>
    </row>
    <row r="1520">
      <c r="A1520" s="7">
        <v>44291.0</v>
      </c>
      <c r="B1520" s="27" t="s">
        <v>30</v>
      </c>
      <c r="C1520" s="69" t="s">
        <v>570</v>
      </c>
      <c r="D1520" s="42" t="s">
        <v>526</v>
      </c>
      <c r="E1520" s="97"/>
    </row>
    <row r="1521">
      <c r="A1521" s="7">
        <v>44291.0</v>
      </c>
      <c r="B1521" s="27" t="s">
        <v>30</v>
      </c>
      <c r="C1521" s="69" t="s">
        <v>571</v>
      </c>
      <c r="D1521" s="42" t="s">
        <v>526</v>
      </c>
      <c r="E1521" s="97"/>
    </row>
    <row r="1522">
      <c r="A1522" s="7">
        <v>44291.0</v>
      </c>
      <c r="B1522" s="27" t="s">
        <v>30</v>
      </c>
      <c r="C1522" s="69" t="s">
        <v>570</v>
      </c>
      <c r="D1522" s="42" t="s">
        <v>431</v>
      </c>
      <c r="E1522" s="97"/>
    </row>
    <row r="1523">
      <c r="A1523" s="7">
        <v>44291.0</v>
      </c>
      <c r="B1523" s="27" t="s">
        <v>30</v>
      </c>
      <c r="C1523" s="69" t="s">
        <v>570</v>
      </c>
      <c r="D1523" s="42" t="s">
        <v>431</v>
      </c>
      <c r="E1523" s="97"/>
    </row>
    <row r="1524">
      <c r="A1524" s="7">
        <v>44291.0</v>
      </c>
      <c r="B1524" s="27" t="s">
        <v>30</v>
      </c>
      <c r="C1524" s="69" t="s">
        <v>570</v>
      </c>
      <c r="D1524" s="42" t="s">
        <v>431</v>
      </c>
      <c r="E1524" s="97"/>
    </row>
    <row r="1525">
      <c r="A1525" s="7">
        <v>44291.0</v>
      </c>
      <c r="B1525" s="27" t="s">
        <v>30</v>
      </c>
      <c r="C1525" s="69" t="s">
        <v>570</v>
      </c>
      <c r="D1525" s="42" t="s">
        <v>431</v>
      </c>
      <c r="E1525" s="97"/>
    </row>
    <row r="1526">
      <c r="A1526" s="7">
        <v>44263.0</v>
      </c>
      <c r="B1526" s="27" t="s">
        <v>30</v>
      </c>
      <c r="C1526" s="69" t="s">
        <v>570</v>
      </c>
      <c r="D1526" s="42" t="s">
        <v>526</v>
      </c>
      <c r="E1526" s="97"/>
    </row>
    <row r="1527">
      <c r="A1527" s="7">
        <v>44263.0</v>
      </c>
      <c r="B1527" s="27" t="s">
        <v>30</v>
      </c>
      <c r="C1527" s="69" t="s">
        <v>570</v>
      </c>
      <c r="D1527" s="42" t="s">
        <v>524</v>
      </c>
      <c r="E1527" s="97"/>
    </row>
    <row r="1528">
      <c r="A1528" s="7">
        <v>44277.0</v>
      </c>
      <c r="B1528" s="27" t="s">
        <v>30</v>
      </c>
      <c r="C1528" s="69" t="s">
        <v>571</v>
      </c>
      <c r="D1528" s="42" t="s">
        <v>524</v>
      </c>
      <c r="E1528" s="97"/>
    </row>
    <row r="1529">
      <c r="A1529" s="7">
        <v>44277.0</v>
      </c>
      <c r="B1529" s="27" t="s">
        <v>30</v>
      </c>
      <c r="C1529" s="69" t="s">
        <v>571</v>
      </c>
      <c r="D1529" s="42" t="s">
        <v>530</v>
      </c>
      <c r="E1529" s="97"/>
    </row>
    <row r="1530">
      <c r="A1530" s="7">
        <v>44277.0</v>
      </c>
      <c r="B1530" s="27" t="s">
        <v>30</v>
      </c>
      <c r="C1530" s="69" t="s">
        <v>523</v>
      </c>
      <c r="D1530" s="42" t="s">
        <v>530</v>
      </c>
      <c r="E1530" s="97"/>
    </row>
    <row r="1531">
      <c r="A1531" s="7">
        <v>44298.0</v>
      </c>
      <c r="B1531" s="27" t="s">
        <v>30</v>
      </c>
      <c r="C1531" s="69" t="s">
        <v>570</v>
      </c>
      <c r="D1531" s="42" t="s">
        <v>431</v>
      </c>
      <c r="E1531" s="97"/>
    </row>
    <row r="1532">
      <c r="A1532" s="7">
        <v>44298.0</v>
      </c>
      <c r="B1532" s="27" t="s">
        <v>30</v>
      </c>
      <c r="C1532" s="69" t="s">
        <v>570</v>
      </c>
      <c r="D1532" s="42" t="s">
        <v>431</v>
      </c>
      <c r="E1532" s="97"/>
    </row>
    <row r="1533">
      <c r="A1533" s="7">
        <v>44298.0</v>
      </c>
      <c r="B1533" s="27" t="s">
        <v>30</v>
      </c>
      <c r="C1533" s="69" t="s">
        <v>570</v>
      </c>
      <c r="D1533" s="42" t="s">
        <v>524</v>
      </c>
      <c r="E1533" s="97"/>
    </row>
    <row r="1534">
      <c r="A1534" s="7">
        <v>44298.0</v>
      </c>
      <c r="B1534" s="27" t="s">
        <v>30</v>
      </c>
      <c r="C1534" s="69" t="s">
        <v>570</v>
      </c>
      <c r="D1534" s="42" t="s">
        <v>524</v>
      </c>
      <c r="E1534" s="97"/>
    </row>
    <row r="1535">
      <c r="A1535" s="7">
        <v>44305.0</v>
      </c>
      <c r="B1535" s="27" t="s">
        <v>30</v>
      </c>
      <c r="C1535" s="69" t="s">
        <v>570</v>
      </c>
      <c r="D1535" s="42" t="s">
        <v>524</v>
      </c>
      <c r="E1535" s="97"/>
    </row>
    <row r="1536">
      <c r="A1536" s="7">
        <v>44305.0</v>
      </c>
      <c r="B1536" s="27" t="s">
        <v>30</v>
      </c>
      <c r="C1536" s="69" t="s">
        <v>570</v>
      </c>
      <c r="D1536" s="42" t="s">
        <v>524</v>
      </c>
      <c r="E1536" s="97"/>
    </row>
    <row r="1537">
      <c r="A1537" s="7">
        <v>44305.0</v>
      </c>
      <c r="B1537" s="27" t="s">
        <v>30</v>
      </c>
      <c r="C1537" s="69" t="s">
        <v>570</v>
      </c>
      <c r="D1537" s="42" t="s">
        <v>530</v>
      </c>
      <c r="E1537" s="97"/>
    </row>
    <row r="1538">
      <c r="A1538" s="7">
        <v>44305.0</v>
      </c>
      <c r="B1538" s="27" t="s">
        <v>30</v>
      </c>
      <c r="C1538" s="69" t="s">
        <v>570</v>
      </c>
      <c r="D1538" s="42" t="s">
        <v>526</v>
      </c>
      <c r="E1538" s="97"/>
    </row>
    <row r="1539">
      <c r="A1539" s="7">
        <v>44305.0</v>
      </c>
      <c r="B1539" s="27" t="s">
        <v>30</v>
      </c>
      <c r="C1539" s="69" t="s">
        <v>570</v>
      </c>
      <c r="D1539" s="42" t="s">
        <v>526</v>
      </c>
      <c r="E1539" s="97"/>
    </row>
    <row r="1540">
      <c r="A1540" s="7">
        <v>44305.0</v>
      </c>
      <c r="B1540" s="27" t="s">
        <v>30</v>
      </c>
      <c r="C1540" s="69" t="s">
        <v>570</v>
      </c>
      <c r="D1540" s="42" t="s">
        <v>431</v>
      </c>
      <c r="E1540" s="97"/>
    </row>
    <row r="1541">
      <c r="A1541" s="7">
        <v>44312.0</v>
      </c>
      <c r="B1541" s="27" t="s">
        <v>30</v>
      </c>
      <c r="C1541" s="69" t="s">
        <v>570</v>
      </c>
      <c r="D1541" s="42" t="s">
        <v>530</v>
      </c>
      <c r="E1541" s="97"/>
    </row>
    <row r="1542">
      <c r="A1542" s="7">
        <v>44312.0</v>
      </c>
      <c r="B1542" s="27" t="s">
        <v>30</v>
      </c>
      <c r="C1542" s="69" t="s">
        <v>570</v>
      </c>
      <c r="D1542" s="42" t="s">
        <v>530</v>
      </c>
      <c r="E1542" s="97"/>
    </row>
    <row r="1543">
      <c r="A1543" s="7">
        <v>44312.0</v>
      </c>
      <c r="B1543" s="27" t="s">
        <v>30</v>
      </c>
      <c r="C1543" s="69" t="s">
        <v>570</v>
      </c>
      <c r="D1543" s="42" t="s">
        <v>530</v>
      </c>
      <c r="E1543" s="97"/>
    </row>
    <row r="1544">
      <c r="A1544" s="7">
        <v>44312.0</v>
      </c>
      <c r="B1544" s="27" t="s">
        <v>30</v>
      </c>
      <c r="C1544" s="69" t="s">
        <v>384</v>
      </c>
      <c r="D1544" s="42" t="s">
        <v>524</v>
      </c>
      <c r="E1544" s="97"/>
    </row>
    <row r="1545">
      <c r="A1545" s="7">
        <v>44312.0</v>
      </c>
      <c r="B1545" s="27" t="s">
        <v>572</v>
      </c>
      <c r="C1545" s="69" t="s">
        <v>570</v>
      </c>
      <c r="D1545" s="42" t="s">
        <v>530</v>
      </c>
      <c r="E1545" s="97"/>
    </row>
    <row r="1546">
      <c r="A1546" s="7">
        <v>44312.0</v>
      </c>
      <c r="B1546" s="27" t="s">
        <v>30</v>
      </c>
      <c r="C1546" s="69" t="s">
        <v>570</v>
      </c>
      <c r="D1546" s="42" t="s">
        <v>530</v>
      </c>
      <c r="E1546" s="97"/>
    </row>
    <row r="1547">
      <c r="A1547" s="7">
        <v>44319.0</v>
      </c>
      <c r="B1547" s="27" t="s">
        <v>30</v>
      </c>
      <c r="C1547" s="69" t="s">
        <v>570</v>
      </c>
      <c r="D1547" s="42" t="s">
        <v>530</v>
      </c>
      <c r="E1547" s="97"/>
    </row>
    <row r="1548">
      <c r="A1548" s="7">
        <v>44319.0</v>
      </c>
      <c r="B1548" s="27" t="s">
        <v>30</v>
      </c>
      <c r="C1548" s="69" t="s">
        <v>570</v>
      </c>
      <c r="D1548" s="42" t="s">
        <v>530</v>
      </c>
      <c r="E1548" s="97"/>
    </row>
    <row r="1549">
      <c r="A1549" s="7">
        <v>44319.0</v>
      </c>
      <c r="B1549" s="27" t="s">
        <v>30</v>
      </c>
      <c r="C1549" s="69" t="s">
        <v>570</v>
      </c>
      <c r="D1549" s="42" t="s">
        <v>530</v>
      </c>
      <c r="E1549" s="97"/>
    </row>
    <row r="1550">
      <c r="A1550" s="7">
        <v>44319.0</v>
      </c>
      <c r="B1550" s="27" t="s">
        <v>30</v>
      </c>
      <c r="C1550" s="69" t="s">
        <v>570</v>
      </c>
      <c r="D1550" s="42" t="s">
        <v>530</v>
      </c>
      <c r="E1550" s="97"/>
    </row>
    <row r="1551">
      <c r="A1551" s="7">
        <v>44319.0</v>
      </c>
      <c r="B1551" s="27" t="s">
        <v>30</v>
      </c>
      <c r="C1551" s="69" t="s">
        <v>570</v>
      </c>
      <c r="D1551" s="42" t="s">
        <v>530</v>
      </c>
      <c r="E1551" s="97"/>
    </row>
    <row r="1552">
      <c r="A1552" s="7">
        <v>44319.0</v>
      </c>
      <c r="B1552" s="27" t="s">
        <v>30</v>
      </c>
      <c r="C1552" s="69" t="s">
        <v>570</v>
      </c>
      <c r="D1552" s="42" t="s">
        <v>530</v>
      </c>
      <c r="E1552" s="97"/>
    </row>
    <row r="1553">
      <c r="A1553" s="7">
        <v>44326.0</v>
      </c>
      <c r="B1553" s="27" t="s">
        <v>30</v>
      </c>
      <c r="C1553" s="69" t="s">
        <v>570</v>
      </c>
      <c r="D1553" s="42" t="s">
        <v>530</v>
      </c>
      <c r="E1553" s="97"/>
    </row>
    <row r="1554">
      <c r="A1554" s="7">
        <v>44326.0</v>
      </c>
      <c r="B1554" s="27" t="s">
        <v>30</v>
      </c>
      <c r="C1554" s="69" t="s">
        <v>570</v>
      </c>
      <c r="D1554" s="42" t="s">
        <v>526</v>
      </c>
      <c r="E1554" s="97"/>
    </row>
    <row r="1555">
      <c r="A1555" s="7">
        <v>44326.0</v>
      </c>
      <c r="B1555" s="27" t="s">
        <v>30</v>
      </c>
      <c r="C1555" s="69" t="s">
        <v>570</v>
      </c>
      <c r="D1555" s="42" t="s">
        <v>524</v>
      </c>
      <c r="E1555" s="97"/>
    </row>
    <row r="1556">
      <c r="A1556" s="7">
        <v>44333.0</v>
      </c>
      <c r="B1556" s="27" t="s">
        <v>30</v>
      </c>
      <c r="C1556" s="69" t="s">
        <v>570</v>
      </c>
      <c r="D1556" s="42" t="s">
        <v>530</v>
      </c>
      <c r="E1556" s="97"/>
    </row>
    <row r="1557">
      <c r="A1557" s="7">
        <v>37393.0</v>
      </c>
      <c r="B1557" s="27" t="s">
        <v>30</v>
      </c>
      <c r="C1557" s="69" t="s">
        <v>570</v>
      </c>
      <c r="D1557" s="42" t="s">
        <v>530</v>
      </c>
      <c r="E1557" s="97"/>
    </row>
    <row r="1558">
      <c r="A1558" s="7">
        <v>44333.0</v>
      </c>
      <c r="B1558" s="27" t="s">
        <v>30</v>
      </c>
      <c r="C1558" s="69" t="s">
        <v>570</v>
      </c>
      <c r="D1558" s="42" t="s">
        <v>530</v>
      </c>
      <c r="E1558" s="97"/>
    </row>
    <row r="1559">
      <c r="A1559" s="7">
        <v>44333.0</v>
      </c>
      <c r="B1559" s="27" t="s">
        <v>30</v>
      </c>
      <c r="C1559" s="69" t="s">
        <v>570</v>
      </c>
      <c r="D1559" s="42" t="s">
        <v>524</v>
      </c>
      <c r="E1559" s="97"/>
    </row>
    <row r="1560">
      <c r="A1560" s="7">
        <v>44333.0</v>
      </c>
      <c r="B1560" s="27" t="s">
        <v>30</v>
      </c>
      <c r="C1560" s="69" t="s">
        <v>570</v>
      </c>
      <c r="D1560" s="42" t="s">
        <v>530</v>
      </c>
      <c r="E1560" s="97"/>
    </row>
    <row r="1561">
      <c r="A1561" s="7">
        <v>44340.0</v>
      </c>
      <c r="B1561" s="27" t="s">
        <v>30</v>
      </c>
      <c r="C1561" s="69" t="s">
        <v>570</v>
      </c>
      <c r="D1561" s="42" t="s">
        <v>526</v>
      </c>
      <c r="E1561" s="97"/>
    </row>
    <row r="1562">
      <c r="A1562" s="7">
        <v>44340.0</v>
      </c>
      <c r="B1562" s="27" t="s">
        <v>30</v>
      </c>
      <c r="C1562" s="69" t="s">
        <v>570</v>
      </c>
      <c r="D1562" s="42" t="s">
        <v>526</v>
      </c>
      <c r="E1562" s="97"/>
    </row>
    <row r="1563">
      <c r="A1563" s="109"/>
      <c r="B1563" s="141"/>
      <c r="C1563" s="176"/>
      <c r="D1563" s="142"/>
      <c r="E1563" s="177"/>
    </row>
    <row r="1564">
      <c r="A1564" s="109"/>
      <c r="B1564" s="141"/>
      <c r="C1564" s="176"/>
      <c r="D1564" s="142"/>
      <c r="E1564" s="177"/>
    </row>
    <row r="1565">
      <c r="A1565" s="109"/>
      <c r="B1565" s="141"/>
      <c r="C1565" s="176"/>
      <c r="D1565" s="142"/>
      <c r="E1565" s="177"/>
    </row>
    <row r="1566">
      <c r="A1566" s="109"/>
      <c r="B1566" s="141"/>
      <c r="C1566" s="176"/>
      <c r="D1566" s="142"/>
      <c r="E1566" s="177"/>
    </row>
    <row r="1567">
      <c r="A1567" s="109"/>
      <c r="B1567" s="141"/>
      <c r="C1567" s="176"/>
      <c r="D1567" s="142"/>
      <c r="E1567" s="177"/>
    </row>
    <row r="1568">
      <c r="A1568" s="109"/>
      <c r="B1568" s="141"/>
      <c r="C1568" s="176"/>
      <c r="D1568" s="142"/>
      <c r="E1568" s="177"/>
    </row>
    <row r="1569">
      <c r="A1569" s="109"/>
      <c r="B1569" s="141"/>
      <c r="C1569" s="176"/>
      <c r="D1569" s="142"/>
      <c r="E1569" s="177"/>
    </row>
    <row r="1570">
      <c r="A1570" s="109"/>
      <c r="B1570" s="141"/>
      <c r="C1570" s="176"/>
      <c r="D1570" s="142"/>
      <c r="E1570" s="177"/>
    </row>
    <row r="1571">
      <c r="A1571" s="109"/>
      <c r="B1571" s="141"/>
      <c r="C1571" s="176"/>
      <c r="D1571" s="142"/>
      <c r="E1571" s="177"/>
    </row>
    <row r="1572">
      <c r="A1572" s="109"/>
      <c r="B1572" s="141"/>
      <c r="C1572" s="176"/>
      <c r="D1572" s="142"/>
      <c r="E1572" s="177"/>
    </row>
    <row r="1573">
      <c r="A1573" s="109"/>
      <c r="B1573" s="141"/>
      <c r="C1573" s="176"/>
      <c r="D1573" s="142"/>
      <c r="E1573" s="177"/>
    </row>
    <row r="1574">
      <c r="A1574" s="109"/>
      <c r="B1574" s="141"/>
      <c r="C1574" s="176"/>
      <c r="D1574" s="142"/>
      <c r="E1574" s="177"/>
    </row>
    <row r="1575">
      <c r="A1575" s="109"/>
      <c r="B1575" s="141"/>
      <c r="C1575" s="176"/>
      <c r="D1575" s="142"/>
      <c r="E1575" s="177"/>
    </row>
    <row r="1576">
      <c r="A1576" s="109"/>
      <c r="B1576" s="141"/>
      <c r="C1576" s="176"/>
      <c r="D1576" s="142"/>
      <c r="E1576" s="177"/>
    </row>
    <row r="1577">
      <c r="A1577" s="109"/>
      <c r="B1577" s="141"/>
      <c r="C1577" s="176"/>
      <c r="D1577" s="142"/>
      <c r="E1577" s="177"/>
    </row>
    <row r="1578">
      <c r="A1578" s="109"/>
      <c r="B1578" s="141"/>
      <c r="C1578" s="176"/>
      <c r="D1578" s="142"/>
      <c r="E1578" s="177"/>
    </row>
    <row r="1579">
      <c r="A1579" s="109"/>
      <c r="B1579" s="141"/>
      <c r="C1579" s="176"/>
      <c r="D1579" s="142"/>
      <c r="E1579" s="177"/>
    </row>
    <row r="1580">
      <c r="A1580" s="109"/>
      <c r="B1580" s="141"/>
      <c r="C1580" s="176"/>
      <c r="D1580" s="142"/>
      <c r="E1580" s="177"/>
    </row>
    <row r="1581">
      <c r="A1581" s="109"/>
      <c r="B1581" s="141"/>
      <c r="C1581" s="176"/>
      <c r="D1581" s="142"/>
      <c r="E1581" s="177"/>
    </row>
    <row r="1582">
      <c r="A1582" s="109"/>
      <c r="B1582" s="141"/>
      <c r="C1582" s="176"/>
      <c r="D1582" s="142"/>
      <c r="E1582" s="177"/>
    </row>
    <row r="1583">
      <c r="A1583" s="109"/>
      <c r="B1583" s="141"/>
      <c r="C1583" s="176"/>
      <c r="D1583" s="142"/>
      <c r="E1583" s="177"/>
    </row>
    <row r="1584">
      <c r="A1584" s="109"/>
      <c r="B1584" s="141"/>
      <c r="C1584" s="176"/>
      <c r="D1584" s="142"/>
      <c r="E1584" s="177"/>
    </row>
    <row r="1585">
      <c r="A1585" s="109"/>
      <c r="B1585" s="141"/>
      <c r="C1585" s="176"/>
      <c r="D1585" s="142"/>
      <c r="E1585" s="177"/>
    </row>
    <row r="1586">
      <c r="A1586" s="109"/>
      <c r="B1586" s="141"/>
      <c r="C1586" s="176"/>
      <c r="D1586" s="142"/>
      <c r="E1586" s="177"/>
    </row>
    <row r="1587">
      <c r="A1587" s="109"/>
      <c r="B1587" s="141"/>
      <c r="C1587" s="176"/>
      <c r="D1587" s="142"/>
      <c r="E1587" s="177"/>
    </row>
    <row r="1588">
      <c r="A1588" s="109"/>
      <c r="B1588" s="141"/>
      <c r="C1588" s="176"/>
      <c r="D1588" s="142"/>
      <c r="E1588" s="177"/>
    </row>
    <row r="1589">
      <c r="A1589" s="109"/>
      <c r="B1589" s="141"/>
      <c r="C1589" s="176"/>
      <c r="D1589" s="142"/>
      <c r="E1589" s="177"/>
    </row>
    <row r="1590">
      <c r="A1590" s="109"/>
      <c r="B1590" s="141"/>
      <c r="C1590" s="176"/>
      <c r="D1590" s="142"/>
      <c r="E1590" s="177"/>
    </row>
    <row r="1591">
      <c r="A1591" s="109"/>
      <c r="B1591" s="141"/>
      <c r="C1591" s="176"/>
      <c r="D1591" s="142"/>
      <c r="E1591" s="177"/>
    </row>
    <row r="1592">
      <c r="A1592" s="109"/>
      <c r="B1592" s="141"/>
      <c r="C1592" s="176"/>
      <c r="D1592" s="142"/>
      <c r="E1592" s="177"/>
    </row>
    <row r="1593">
      <c r="A1593" s="109"/>
      <c r="B1593" s="141"/>
      <c r="C1593" s="176"/>
      <c r="D1593" s="142"/>
      <c r="E1593" s="177"/>
    </row>
    <row r="1594">
      <c r="A1594" s="109"/>
      <c r="B1594" s="141"/>
      <c r="C1594" s="176"/>
      <c r="D1594" s="142"/>
      <c r="E1594" s="177"/>
    </row>
    <row r="1595">
      <c r="A1595" s="109"/>
      <c r="B1595" s="141"/>
      <c r="C1595" s="176"/>
      <c r="D1595" s="142"/>
      <c r="E1595" s="177"/>
    </row>
    <row r="1596">
      <c r="A1596" s="109"/>
      <c r="B1596" s="141"/>
      <c r="C1596" s="176"/>
      <c r="D1596" s="142"/>
      <c r="E1596" s="177"/>
    </row>
    <row r="1597">
      <c r="A1597" s="109"/>
      <c r="B1597" s="141"/>
      <c r="C1597" s="176"/>
      <c r="D1597" s="142"/>
      <c r="E1597" s="177"/>
    </row>
    <row r="1598">
      <c r="A1598" s="109"/>
      <c r="B1598" s="141"/>
      <c r="C1598" s="176"/>
      <c r="D1598" s="142"/>
      <c r="E1598" s="177"/>
    </row>
    <row r="1599">
      <c r="A1599" s="109"/>
      <c r="B1599" s="141"/>
      <c r="C1599" s="176"/>
      <c r="D1599" s="142"/>
      <c r="E1599" s="177"/>
    </row>
    <row r="1600">
      <c r="A1600" s="109"/>
      <c r="B1600" s="141"/>
      <c r="C1600" s="176"/>
      <c r="D1600" s="142"/>
      <c r="E1600" s="177"/>
    </row>
    <row r="1601">
      <c r="A1601" s="109"/>
      <c r="B1601" s="141"/>
      <c r="C1601" s="176"/>
      <c r="D1601" s="142"/>
      <c r="E1601" s="177"/>
    </row>
    <row r="1602">
      <c r="A1602" s="109"/>
      <c r="B1602" s="141"/>
      <c r="C1602" s="176"/>
      <c r="D1602" s="142"/>
      <c r="E1602" s="177"/>
    </row>
    <row r="1603">
      <c r="A1603" s="109"/>
      <c r="B1603" s="141"/>
      <c r="C1603" s="176"/>
      <c r="D1603" s="142"/>
      <c r="E1603" s="177"/>
    </row>
    <row r="1604">
      <c r="A1604" s="109"/>
      <c r="B1604" s="141"/>
      <c r="C1604" s="176"/>
      <c r="D1604" s="142"/>
      <c r="E1604" s="177"/>
    </row>
    <row r="1605">
      <c r="A1605" s="109"/>
      <c r="B1605" s="141"/>
      <c r="C1605" s="176"/>
      <c r="D1605" s="142"/>
      <c r="E1605" s="177"/>
    </row>
    <row r="1606">
      <c r="A1606" s="109"/>
      <c r="B1606" s="141"/>
      <c r="C1606" s="176"/>
      <c r="D1606" s="142"/>
      <c r="E1606" s="177"/>
    </row>
    <row r="1607">
      <c r="A1607" s="109"/>
      <c r="B1607" s="141"/>
      <c r="C1607" s="176"/>
      <c r="D1607" s="142"/>
      <c r="E1607" s="177"/>
    </row>
    <row r="1608">
      <c r="A1608" s="109"/>
      <c r="B1608" s="141"/>
      <c r="C1608" s="176"/>
      <c r="D1608" s="142"/>
      <c r="E1608" s="177"/>
    </row>
    <row r="1609">
      <c r="A1609" s="109"/>
      <c r="B1609" s="141"/>
      <c r="C1609" s="176"/>
      <c r="D1609" s="142"/>
      <c r="E1609" s="177"/>
    </row>
    <row r="1610">
      <c r="A1610" s="109"/>
      <c r="B1610" s="141"/>
      <c r="C1610" s="176"/>
      <c r="D1610" s="142"/>
      <c r="E1610" s="177"/>
    </row>
    <row r="1611">
      <c r="A1611" s="109"/>
      <c r="B1611" s="141"/>
      <c r="C1611" s="176"/>
      <c r="D1611" s="142"/>
      <c r="E1611" s="177"/>
    </row>
    <row r="1612">
      <c r="A1612" s="109"/>
      <c r="B1612" s="141"/>
      <c r="C1612" s="176"/>
      <c r="D1612" s="142"/>
      <c r="E1612" s="177"/>
    </row>
    <row r="1613">
      <c r="A1613" s="109"/>
      <c r="B1613" s="141"/>
      <c r="C1613" s="176"/>
      <c r="D1613" s="142"/>
      <c r="E1613" s="177"/>
    </row>
    <row r="1614">
      <c r="A1614" s="109"/>
      <c r="B1614" s="141"/>
      <c r="C1614" s="176"/>
      <c r="D1614" s="142"/>
      <c r="E1614" s="177"/>
    </row>
    <row r="1615">
      <c r="A1615" s="109"/>
      <c r="B1615" s="141"/>
      <c r="C1615" s="176"/>
      <c r="D1615" s="142"/>
      <c r="E1615" s="177"/>
    </row>
    <row r="1616">
      <c r="A1616" s="109"/>
      <c r="B1616" s="141"/>
      <c r="C1616" s="176"/>
      <c r="D1616" s="142"/>
      <c r="E1616" s="177"/>
    </row>
    <row r="1617">
      <c r="A1617" s="109"/>
      <c r="B1617" s="141"/>
      <c r="C1617" s="176"/>
      <c r="D1617" s="142"/>
      <c r="E1617" s="177"/>
    </row>
    <row r="1618">
      <c r="A1618" s="109"/>
      <c r="B1618" s="141"/>
      <c r="C1618" s="176"/>
      <c r="D1618" s="142"/>
      <c r="E1618" s="177"/>
    </row>
    <row r="1619">
      <c r="A1619" s="109"/>
      <c r="B1619" s="141"/>
      <c r="C1619" s="176"/>
      <c r="D1619" s="142"/>
      <c r="E1619" s="177"/>
    </row>
    <row r="1620">
      <c r="A1620" s="109"/>
      <c r="B1620" s="141"/>
      <c r="C1620" s="176"/>
      <c r="D1620" s="142"/>
      <c r="E1620" s="177"/>
    </row>
    <row r="1621">
      <c r="A1621" s="109"/>
      <c r="B1621" s="141"/>
      <c r="C1621" s="176"/>
      <c r="D1621" s="142"/>
      <c r="E1621" s="177"/>
    </row>
    <row r="1622">
      <c r="A1622" s="109"/>
      <c r="B1622" s="141"/>
      <c r="C1622" s="176"/>
      <c r="D1622" s="142"/>
      <c r="E1622" s="177"/>
    </row>
    <row r="1623">
      <c r="A1623" s="109"/>
      <c r="B1623" s="141"/>
      <c r="C1623" s="176"/>
      <c r="D1623" s="142"/>
      <c r="E1623" s="177"/>
    </row>
    <row r="1624">
      <c r="A1624" s="109"/>
      <c r="B1624" s="141"/>
      <c r="C1624" s="176"/>
      <c r="D1624" s="142"/>
      <c r="E1624" s="177"/>
    </row>
    <row r="1625">
      <c r="A1625" s="109"/>
      <c r="B1625" s="141"/>
      <c r="C1625" s="176"/>
      <c r="D1625" s="142"/>
      <c r="E1625" s="177"/>
    </row>
    <row r="1626">
      <c r="A1626" s="109"/>
      <c r="B1626" s="141"/>
      <c r="C1626" s="176"/>
      <c r="D1626" s="142"/>
      <c r="E1626" s="177"/>
    </row>
    <row r="1627">
      <c r="A1627" s="109"/>
      <c r="B1627" s="141"/>
      <c r="C1627" s="176"/>
      <c r="D1627" s="142"/>
      <c r="E1627" s="177"/>
    </row>
    <row r="1628">
      <c r="A1628" s="109"/>
      <c r="B1628" s="141"/>
      <c r="C1628" s="176"/>
      <c r="D1628" s="142"/>
      <c r="E1628" s="177"/>
    </row>
    <row r="1629">
      <c r="A1629" s="109"/>
      <c r="B1629" s="141"/>
      <c r="C1629" s="176"/>
      <c r="D1629" s="142"/>
      <c r="E1629" s="177"/>
    </row>
    <row r="1630">
      <c r="A1630" s="109"/>
      <c r="B1630" s="141"/>
      <c r="C1630" s="176"/>
      <c r="D1630" s="142"/>
      <c r="E1630" s="177"/>
    </row>
    <row r="1631">
      <c r="A1631" s="109"/>
      <c r="B1631" s="141"/>
      <c r="C1631" s="176"/>
      <c r="D1631" s="142"/>
      <c r="E1631" s="177"/>
    </row>
    <row r="1632">
      <c r="A1632" s="109"/>
      <c r="B1632" s="141"/>
      <c r="C1632" s="176"/>
      <c r="D1632" s="142"/>
      <c r="E1632" s="177"/>
    </row>
    <row r="1633">
      <c r="A1633" s="109"/>
      <c r="B1633" s="141"/>
      <c r="C1633" s="176"/>
      <c r="D1633" s="142"/>
      <c r="E1633" s="177"/>
    </row>
    <row r="1634">
      <c r="A1634" s="109"/>
      <c r="B1634" s="141"/>
      <c r="C1634" s="176"/>
      <c r="D1634" s="142"/>
      <c r="E1634" s="177"/>
    </row>
    <row r="1635">
      <c r="A1635" s="109"/>
      <c r="B1635" s="141"/>
      <c r="C1635" s="176"/>
      <c r="D1635" s="142"/>
      <c r="E1635" s="177"/>
    </row>
    <row r="1636">
      <c r="A1636" s="109"/>
      <c r="B1636" s="141"/>
      <c r="C1636" s="176"/>
      <c r="D1636" s="142"/>
      <c r="E1636" s="177"/>
    </row>
    <row r="1637">
      <c r="A1637" s="109"/>
      <c r="B1637" s="141"/>
      <c r="C1637" s="176"/>
      <c r="D1637" s="142"/>
      <c r="E1637" s="177"/>
    </row>
    <row r="1638">
      <c r="A1638" s="109"/>
      <c r="B1638" s="141"/>
      <c r="C1638" s="176"/>
      <c r="D1638" s="142"/>
      <c r="E1638" s="177"/>
    </row>
    <row r="1639">
      <c r="A1639" s="109"/>
      <c r="B1639" s="141"/>
      <c r="C1639" s="176"/>
      <c r="D1639" s="142"/>
      <c r="E1639" s="177"/>
    </row>
    <row r="1640">
      <c r="A1640" s="109"/>
      <c r="B1640" s="141"/>
      <c r="C1640" s="176"/>
      <c r="D1640" s="142"/>
      <c r="E1640" s="177"/>
    </row>
    <row r="1641">
      <c r="A1641" s="109"/>
      <c r="B1641" s="141"/>
      <c r="C1641" s="176"/>
      <c r="D1641" s="142"/>
      <c r="E1641" s="177"/>
    </row>
    <row r="1642">
      <c r="A1642" s="109"/>
      <c r="B1642" s="141"/>
      <c r="C1642" s="176"/>
      <c r="D1642" s="142"/>
      <c r="E1642" s="177"/>
    </row>
    <row r="1643">
      <c r="A1643" s="109"/>
      <c r="B1643" s="141"/>
      <c r="C1643" s="176"/>
      <c r="D1643" s="142"/>
      <c r="E1643" s="177"/>
    </row>
    <row r="1644">
      <c r="A1644" s="109"/>
      <c r="B1644" s="141"/>
      <c r="C1644" s="176"/>
      <c r="D1644" s="142"/>
      <c r="E1644" s="177"/>
    </row>
    <row r="1645">
      <c r="A1645" s="109"/>
      <c r="B1645" s="141"/>
      <c r="C1645" s="176"/>
      <c r="D1645" s="142"/>
      <c r="E1645" s="177"/>
    </row>
    <row r="1646">
      <c r="A1646" s="109"/>
      <c r="B1646" s="141"/>
      <c r="C1646" s="176"/>
      <c r="D1646" s="142"/>
      <c r="E1646" s="177"/>
    </row>
    <row r="1647">
      <c r="A1647" s="109"/>
      <c r="B1647" s="141"/>
      <c r="C1647" s="176"/>
      <c r="D1647" s="142"/>
      <c r="E1647" s="177"/>
    </row>
    <row r="1648">
      <c r="A1648" s="109"/>
      <c r="B1648" s="141"/>
      <c r="C1648" s="176"/>
      <c r="D1648" s="142"/>
      <c r="E1648" s="177"/>
    </row>
    <row r="1649">
      <c r="A1649" s="109"/>
      <c r="B1649" s="141"/>
      <c r="C1649" s="176"/>
      <c r="D1649" s="142"/>
      <c r="E1649" s="177"/>
    </row>
    <row r="1650">
      <c r="A1650" s="109"/>
      <c r="B1650" s="141"/>
      <c r="C1650" s="176"/>
      <c r="D1650" s="142"/>
      <c r="E1650" s="177"/>
    </row>
    <row r="1651">
      <c r="A1651" s="109"/>
      <c r="B1651" s="141"/>
      <c r="C1651" s="176"/>
      <c r="D1651" s="142"/>
      <c r="E1651" s="177"/>
    </row>
    <row r="1652">
      <c r="A1652" s="109"/>
      <c r="B1652" s="141"/>
      <c r="C1652" s="176"/>
      <c r="D1652" s="142"/>
      <c r="E1652" s="177"/>
    </row>
    <row r="1653">
      <c r="A1653" s="109"/>
      <c r="B1653" s="141"/>
      <c r="C1653" s="176"/>
      <c r="D1653" s="142"/>
      <c r="E1653" s="177"/>
    </row>
    <row r="1654">
      <c r="A1654" s="109"/>
      <c r="B1654" s="141"/>
      <c r="C1654" s="176"/>
      <c r="D1654" s="142"/>
      <c r="E1654" s="177"/>
    </row>
    <row r="1655">
      <c r="A1655" s="109"/>
      <c r="B1655" s="141"/>
      <c r="C1655" s="176"/>
      <c r="D1655" s="142"/>
      <c r="E1655" s="177"/>
    </row>
    <row r="1656">
      <c r="A1656" s="109"/>
      <c r="B1656" s="141"/>
      <c r="C1656" s="176"/>
      <c r="D1656" s="142"/>
      <c r="E1656" s="177"/>
    </row>
    <row r="1657">
      <c r="A1657" s="109"/>
      <c r="B1657" s="141"/>
      <c r="C1657" s="176"/>
      <c r="D1657" s="142"/>
      <c r="E1657" s="177"/>
    </row>
    <row r="1658">
      <c r="A1658" s="109"/>
      <c r="B1658" s="141"/>
      <c r="C1658" s="176"/>
      <c r="D1658" s="142"/>
      <c r="E1658" s="177"/>
    </row>
    <row r="1659">
      <c r="A1659" s="109"/>
      <c r="B1659" s="141"/>
      <c r="C1659" s="176"/>
      <c r="D1659" s="142"/>
      <c r="E1659" s="177"/>
    </row>
    <row r="1660">
      <c r="A1660" s="109"/>
      <c r="B1660" s="141"/>
      <c r="C1660" s="176"/>
      <c r="D1660" s="142"/>
      <c r="E1660" s="177"/>
    </row>
    <row r="1661">
      <c r="A1661" s="109"/>
      <c r="B1661" s="141"/>
      <c r="C1661" s="176"/>
      <c r="D1661" s="142"/>
      <c r="E1661" s="177"/>
    </row>
    <row r="1662">
      <c r="A1662" s="109"/>
      <c r="B1662" s="141"/>
      <c r="C1662" s="176"/>
      <c r="D1662" s="142"/>
      <c r="E1662" s="177"/>
    </row>
    <row r="1663">
      <c r="A1663" s="109"/>
      <c r="B1663" s="141"/>
      <c r="C1663" s="176"/>
      <c r="D1663" s="142"/>
      <c r="E1663" s="177"/>
    </row>
    <row r="1664">
      <c r="A1664" s="109"/>
      <c r="B1664" s="141"/>
      <c r="C1664" s="176"/>
      <c r="D1664" s="142"/>
      <c r="E1664" s="177"/>
    </row>
    <row r="1665">
      <c r="A1665" s="109"/>
      <c r="B1665" s="141"/>
      <c r="C1665" s="176"/>
      <c r="D1665" s="142"/>
      <c r="E1665" s="177"/>
    </row>
    <row r="1666">
      <c r="A1666" s="109"/>
      <c r="B1666" s="141"/>
      <c r="C1666" s="176"/>
      <c r="D1666" s="142"/>
      <c r="E1666" s="177"/>
    </row>
    <row r="1667">
      <c r="A1667" s="109"/>
      <c r="B1667" s="141"/>
      <c r="C1667" s="176"/>
      <c r="D1667" s="142"/>
      <c r="E1667" s="177"/>
    </row>
    <row r="1668">
      <c r="A1668" s="109"/>
      <c r="B1668" s="141"/>
      <c r="C1668" s="176"/>
      <c r="D1668" s="142"/>
      <c r="E1668" s="177"/>
    </row>
    <row r="1669">
      <c r="A1669" s="109"/>
      <c r="B1669" s="141"/>
      <c r="C1669" s="176"/>
      <c r="D1669" s="142"/>
      <c r="E1669" s="177"/>
    </row>
    <row r="1670">
      <c r="A1670" s="109"/>
      <c r="B1670" s="141"/>
      <c r="C1670" s="176"/>
      <c r="D1670" s="142"/>
      <c r="E1670" s="177"/>
    </row>
    <row r="1671">
      <c r="A1671" s="109"/>
      <c r="B1671" s="141"/>
      <c r="C1671" s="176"/>
      <c r="D1671" s="142"/>
      <c r="E1671" s="177"/>
    </row>
    <row r="1672">
      <c r="A1672" s="109"/>
      <c r="B1672" s="141"/>
      <c r="C1672" s="176"/>
      <c r="D1672" s="142"/>
      <c r="E1672" s="177"/>
    </row>
    <row r="1673">
      <c r="A1673" s="109"/>
      <c r="B1673" s="141"/>
      <c r="C1673" s="176"/>
      <c r="D1673" s="142"/>
      <c r="E1673" s="177"/>
    </row>
    <row r="1674">
      <c r="A1674" s="109"/>
      <c r="B1674" s="141"/>
      <c r="C1674" s="176"/>
      <c r="D1674" s="142"/>
      <c r="E1674" s="177"/>
    </row>
    <row r="1675">
      <c r="A1675" s="109"/>
      <c r="B1675" s="141"/>
      <c r="C1675" s="176"/>
      <c r="D1675" s="142"/>
      <c r="E1675" s="177"/>
    </row>
    <row r="1676">
      <c r="A1676" s="109"/>
      <c r="B1676" s="141"/>
      <c r="C1676" s="176"/>
      <c r="D1676" s="142"/>
      <c r="E1676" s="177"/>
    </row>
    <row r="1677">
      <c r="A1677" s="109"/>
      <c r="B1677" s="141"/>
      <c r="C1677" s="176"/>
      <c r="D1677" s="142"/>
      <c r="E1677" s="177"/>
    </row>
    <row r="1678">
      <c r="A1678" s="109"/>
      <c r="B1678" s="141"/>
      <c r="C1678" s="176"/>
      <c r="D1678" s="142"/>
      <c r="E1678" s="177"/>
    </row>
    <row r="1679">
      <c r="A1679" s="109"/>
      <c r="B1679" s="141"/>
      <c r="C1679" s="176"/>
      <c r="D1679" s="142"/>
      <c r="E1679" s="177"/>
    </row>
    <row r="1680">
      <c r="A1680" s="109"/>
      <c r="B1680" s="141"/>
      <c r="C1680" s="176"/>
      <c r="D1680" s="142"/>
      <c r="E1680" s="177"/>
    </row>
    <row r="1681">
      <c r="A1681" s="109"/>
      <c r="B1681" s="141"/>
      <c r="C1681" s="176"/>
      <c r="D1681" s="142"/>
      <c r="E1681" s="177"/>
    </row>
    <row r="1682">
      <c r="A1682" s="109"/>
      <c r="B1682" s="141"/>
      <c r="C1682" s="176"/>
      <c r="D1682" s="142"/>
      <c r="E1682" s="177"/>
    </row>
    <row r="1683">
      <c r="A1683" s="109"/>
      <c r="B1683" s="141"/>
      <c r="C1683" s="176"/>
      <c r="D1683" s="142"/>
      <c r="E1683" s="177"/>
    </row>
    <row r="1684">
      <c r="A1684" s="109"/>
      <c r="B1684" s="141"/>
      <c r="C1684" s="176"/>
      <c r="D1684" s="142"/>
      <c r="E1684" s="177"/>
    </row>
    <row r="1685">
      <c r="A1685" s="109"/>
      <c r="B1685" s="141"/>
      <c r="C1685" s="176"/>
      <c r="D1685" s="142"/>
      <c r="E1685" s="177"/>
    </row>
    <row r="1686">
      <c r="A1686" s="109"/>
      <c r="B1686" s="141"/>
      <c r="C1686" s="176"/>
      <c r="D1686" s="142"/>
      <c r="E1686" s="177"/>
    </row>
    <row r="1687">
      <c r="A1687" s="109"/>
      <c r="B1687" s="141"/>
      <c r="C1687" s="176"/>
      <c r="D1687" s="142"/>
      <c r="E1687" s="177"/>
    </row>
    <row r="1688">
      <c r="A1688" s="109"/>
      <c r="B1688" s="141"/>
      <c r="C1688" s="176"/>
      <c r="D1688" s="142"/>
      <c r="E1688" s="177"/>
    </row>
    <row r="1689">
      <c r="A1689" s="109"/>
      <c r="B1689" s="141"/>
      <c r="C1689" s="176"/>
      <c r="D1689" s="142"/>
      <c r="E1689" s="177"/>
    </row>
    <row r="1690">
      <c r="A1690" s="109"/>
      <c r="B1690" s="141"/>
      <c r="C1690" s="176"/>
      <c r="D1690" s="142"/>
      <c r="E1690" s="177"/>
    </row>
    <row r="1691">
      <c r="A1691" s="109"/>
      <c r="B1691" s="141"/>
      <c r="C1691" s="176"/>
      <c r="D1691" s="142"/>
      <c r="E1691" s="177"/>
    </row>
    <row r="1692">
      <c r="A1692" s="109"/>
      <c r="B1692" s="141"/>
      <c r="C1692" s="176"/>
      <c r="D1692" s="142"/>
      <c r="E1692" s="177"/>
    </row>
    <row r="1693">
      <c r="A1693" s="109"/>
      <c r="B1693" s="141"/>
      <c r="C1693" s="176"/>
      <c r="D1693" s="142"/>
      <c r="E1693" s="177"/>
    </row>
    <row r="1694">
      <c r="A1694" s="109"/>
      <c r="B1694" s="141"/>
      <c r="C1694" s="176"/>
      <c r="D1694" s="142"/>
      <c r="E1694" s="177"/>
    </row>
    <row r="1695">
      <c r="A1695" s="109"/>
      <c r="B1695" s="141"/>
      <c r="C1695" s="176"/>
      <c r="D1695" s="142"/>
      <c r="E1695" s="177"/>
    </row>
    <row r="1696">
      <c r="A1696" s="109"/>
      <c r="B1696" s="141"/>
      <c r="C1696" s="176"/>
      <c r="D1696" s="142"/>
      <c r="E1696" s="177"/>
    </row>
    <row r="1697">
      <c r="A1697" s="109"/>
      <c r="B1697" s="141"/>
      <c r="C1697" s="176"/>
      <c r="D1697" s="142"/>
      <c r="E1697" s="177"/>
    </row>
    <row r="1698">
      <c r="A1698" s="109"/>
      <c r="B1698" s="141"/>
      <c r="C1698" s="176"/>
      <c r="D1698" s="142"/>
      <c r="E1698" s="177"/>
    </row>
    <row r="1699">
      <c r="A1699" s="109"/>
      <c r="B1699" s="141"/>
      <c r="C1699" s="176"/>
      <c r="D1699" s="142"/>
      <c r="E1699" s="177"/>
    </row>
    <row r="1700">
      <c r="A1700" s="109"/>
      <c r="B1700" s="141"/>
      <c r="C1700" s="176"/>
      <c r="D1700" s="142"/>
      <c r="E1700" s="177"/>
    </row>
    <row r="1701">
      <c r="A1701" s="109"/>
      <c r="B1701" s="141"/>
      <c r="C1701" s="176"/>
      <c r="D1701" s="142"/>
      <c r="E1701" s="177"/>
    </row>
    <row r="1702">
      <c r="A1702" s="109"/>
      <c r="B1702" s="141"/>
      <c r="C1702" s="176"/>
      <c r="D1702" s="142"/>
      <c r="E1702" s="177"/>
    </row>
    <row r="1703">
      <c r="A1703" s="109"/>
      <c r="B1703" s="141"/>
      <c r="C1703" s="176"/>
      <c r="D1703" s="142"/>
      <c r="E1703" s="177"/>
    </row>
    <row r="1704">
      <c r="A1704" s="109"/>
      <c r="B1704" s="141"/>
      <c r="C1704" s="176"/>
      <c r="D1704" s="142"/>
      <c r="E1704" s="177"/>
    </row>
    <row r="1705">
      <c r="A1705" s="109"/>
      <c r="B1705" s="141"/>
      <c r="C1705" s="176"/>
      <c r="D1705" s="142"/>
      <c r="E1705" s="177"/>
    </row>
    <row r="1706">
      <c r="A1706" s="109"/>
      <c r="B1706" s="141"/>
      <c r="C1706" s="176"/>
      <c r="D1706" s="142"/>
      <c r="E1706" s="177"/>
    </row>
    <row r="1707">
      <c r="A1707" s="109"/>
      <c r="B1707" s="141"/>
      <c r="C1707" s="176"/>
      <c r="D1707" s="142"/>
      <c r="E1707" s="177"/>
    </row>
    <row r="1708">
      <c r="A1708" s="109"/>
      <c r="B1708" s="141"/>
      <c r="C1708" s="176"/>
      <c r="D1708" s="142"/>
      <c r="E1708" s="177"/>
    </row>
    <row r="1709">
      <c r="A1709" s="109"/>
      <c r="B1709" s="141"/>
      <c r="C1709" s="176"/>
      <c r="D1709" s="142"/>
      <c r="E1709" s="177"/>
    </row>
    <row r="1710">
      <c r="A1710" s="109"/>
      <c r="B1710" s="141"/>
      <c r="C1710" s="176"/>
      <c r="D1710" s="142"/>
      <c r="E1710" s="177"/>
    </row>
    <row r="1711">
      <c r="A1711" s="109"/>
      <c r="B1711" s="141"/>
      <c r="C1711" s="176"/>
      <c r="D1711" s="142"/>
      <c r="E1711" s="177"/>
    </row>
    <row r="1712">
      <c r="A1712" s="109"/>
      <c r="B1712" s="141"/>
      <c r="C1712" s="176"/>
      <c r="D1712" s="142"/>
      <c r="E1712" s="177"/>
    </row>
    <row r="1713">
      <c r="A1713" s="109"/>
      <c r="B1713" s="141"/>
      <c r="C1713" s="176"/>
      <c r="D1713" s="142"/>
      <c r="E1713" s="177"/>
    </row>
    <row r="1714">
      <c r="A1714" s="109"/>
      <c r="B1714" s="141"/>
      <c r="C1714" s="176"/>
      <c r="D1714" s="142"/>
      <c r="E1714" s="177"/>
    </row>
    <row r="1715">
      <c r="A1715" s="109"/>
      <c r="B1715" s="141"/>
      <c r="C1715" s="176"/>
      <c r="D1715" s="142"/>
      <c r="E1715" s="177"/>
    </row>
    <row r="1716">
      <c r="A1716" s="109"/>
      <c r="B1716" s="141"/>
      <c r="C1716" s="176"/>
      <c r="D1716" s="142"/>
      <c r="E1716" s="177"/>
    </row>
    <row r="1717">
      <c r="A1717" s="109"/>
      <c r="B1717" s="141"/>
      <c r="C1717" s="176"/>
      <c r="D1717" s="142"/>
      <c r="E1717" s="177"/>
    </row>
    <row r="1718">
      <c r="A1718" s="109"/>
      <c r="B1718" s="141"/>
      <c r="C1718" s="176"/>
      <c r="D1718" s="142"/>
      <c r="E1718" s="177"/>
    </row>
    <row r="1719">
      <c r="A1719" s="109"/>
      <c r="B1719" s="141"/>
      <c r="C1719" s="176"/>
      <c r="D1719" s="142"/>
      <c r="E1719" s="177"/>
    </row>
    <row r="1720">
      <c r="A1720" s="109"/>
      <c r="B1720" s="141"/>
      <c r="C1720" s="176"/>
      <c r="D1720" s="142"/>
      <c r="E1720" s="177"/>
    </row>
    <row r="1721">
      <c r="A1721" s="109"/>
      <c r="B1721" s="141"/>
      <c r="C1721" s="176"/>
      <c r="D1721" s="142"/>
      <c r="E1721" s="177"/>
    </row>
    <row r="1722">
      <c r="A1722" s="109"/>
      <c r="B1722" s="141"/>
      <c r="C1722" s="176"/>
      <c r="D1722" s="142"/>
      <c r="E1722" s="177"/>
    </row>
    <row r="1723">
      <c r="A1723" s="109"/>
      <c r="B1723" s="141"/>
      <c r="C1723" s="176"/>
      <c r="D1723" s="142"/>
      <c r="E1723" s="177"/>
    </row>
    <row r="1724">
      <c r="A1724" s="109"/>
      <c r="B1724" s="141"/>
      <c r="C1724" s="176"/>
      <c r="D1724" s="142"/>
      <c r="E1724" s="177"/>
    </row>
    <row r="1725">
      <c r="A1725" s="109"/>
      <c r="B1725" s="141"/>
      <c r="C1725" s="176"/>
      <c r="D1725" s="142"/>
      <c r="E1725" s="177"/>
    </row>
    <row r="1726">
      <c r="A1726" s="109"/>
      <c r="B1726" s="141"/>
      <c r="C1726" s="176"/>
      <c r="D1726" s="142"/>
      <c r="E1726" s="177"/>
    </row>
    <row r="1727">
      <c r="A1727" s="109"/>
      <c r="B1727" s="141"/>
      <c r="C1727" s="176"/>
      <c r="D1727" s="142"/>
      <c r="E1727" s="177"/>
    </row>
    <row r="1728">
      <c r="A1728" s="109"/>
      <c r="B1728" s="141"/>
      <c r="C1728" s="176"/>
      <c r="D1728" s="142"/>
      <c r="E1728" s="177"/>
    </row>
    <row r="1729">
      <c r="A1729" s="109"/>
      <c r="B1729" s="141"/>
      <c r="C1729" s="176"/>
      <c r="D1729" s="142"/>
      <c r="E1729" s="177"/>
    </row>
    <row r="1730">
      <c r="A1730" s="109"/>
      <c r="B1730" s="141"/>
      <c r="C1730" s="176"/>
      <c r="D1730" s="142"/>
      <c r="E1730" s="177"/>
    </row>
    <row r="1731">
      <c r="A1731" s="109"/>
      <c r="B1731" s="141"/>
      <c r="C1731" s="176"/>
      <c r="D1731" s="142"/>
      <c r="E1731" s="177"/>
    </row>
    <row r="1732">
      <c r="A1732" s="109"/>
      <c r="B1732" s="141"/>
      <c r="C1732" s="176"/>
      <c r="D1732" s="142"/>
      <c r="E1732" s="177"/>
    </row>
    <row r="1733">
      <c r="A1733" s="109"/>
      <c r="B1733" s="141"/>
      <c r="C1733" s="176"/>
      <c r="D1733" s="142"/>
      <c r="E1733" s="177"/>
    </row>
    <row r="1734">
      <c r="A1734" s="109"/>
      <c r="B1734" s="141"/>
      <c r="C1734" s="176"/>
      <c r="D1734" s="142"/>
      <c r="E1734" s="177"/>
    </row>
    <row r="1735">
      <c r="A1735" s="109"/>
      <c r="B1735" s="141"/>
      <c r="C1735" s="176"/>
      <c r="D1735" s="142"/>
      <c r="E1735" s="177"/>
    </row>
    <row r="1736">
      <c r="A1736" s="109"/>
      <c r="B1736" s="141"/>
      <c r="C1736" s="176"/>
      <c r="D1736" s="142"/>
      <c r="E1736" s="177"/>
    </row>
    <row r="1737">
      <c r="A1737" s="109"/>
      <c r="B1737" s="141"/>
      <c r="C1737" s="176"/>
      <c r="D1737" s="142"/>
      <c r="E1737" s="177"/>
    </row>
    <row r="1738">
      <c r="A1738" s="109"/>
      <c r="B1738" s="141"/>
      <c r="C1738" s="176"/>
      <c r="D1738" s="142"/>
      <c r="E1738" s="177"/>
    </row>
    <row r="1739">
      <c r="A1739" s="109"/>
      <c r="B1739" s="141"/>
      <c r="C1739" s="176"/>
      <c r="D1739" s="142"/>
      <c r="E1739" s="177"/>
    </row>
    <row r="1740">
      <c r="A1740" s="109"/>
      <c r="B1740" s="141"/>
      <c r="C1740" s="176"/>
      <c r="D1740" s="142"/>
      <c r="E1740" s="177"/>
    </row>
    <row r="1741">
      <c r="A1741" s="109"/>
      <c r="B1741" s="141"/>
      <c r="C1741" s="176"/>
      <c r="D1741" s="142"/>
      <c r="E1741" s="177"/>
    </row>
    <row r="1742">
      <c r="A1742" s="109"/>
      <c r="B1742" s="141"/>
      <c r="C1742" s="176"/>
      <c r="D1742" s="142"/>
      <c r="E1742" s="177"/>
    </row>
    <row r="1743">
      <c r="A1743" s="109"/>
      <c r="B1743" s="141"/>
      <c r="C1743" s="176"/>
      <c r="D1743" s="142"/>
      <c r="E1743" s="177"/>
    </row>
    <row r="1744">
      <c r="A1744" s="109"/>
      <c r="B1744" s="141"/>
      <c r="C1744" s="176"/>
      <c r="D1744" s="142"/>
      <c r="E1744" s="177"/>
    </row>
    <row r="1745">
      <c r="A1745" s="109"/>
      <c r="B1745" s="141"/>
      <c r="C1745" s="176"/>
      <c r="D1745" s="142"/>
      <c r="E1745" s="177"/>
    </row>
    <row r="1746">
      <c r="A1746" s="109"/>
      <c r="B1746" s="141"/>
      <c r="C1746" s="176"/>
      <c r="D1746" s="142"/>
      <c r="E1746" s="177"/>
    </row>
    <row r="1747">
      <c r="A1747" s="109"/>
      <c r="B1747" s="141"/>
      <c r="C1747" s="176"/>
      <c r="D1747" s="142"/>
      <c r="E1747" s="177"/>
    </row>
    <row r="1748">
      <c r="A1748" s="109"/>
      <c r="B1748" s="141"/>
      <c r="C1748" s="176"/>
      <c r="D1748" s="142"/>
      <c r="E1748" s="177"/>
    </row>
    <row r="1749">
      <c r="A1749" s="109"/>
      <c r="B1749" s="141"/>
      <c r="C1749" s="176"/>
      <c r="D1749" s="142"/>
      <c r="E1749" s="177"/>
    </row>
    <row r="1750">
      <c r="A1750" s="109"/>
      <c r="B1750" s="141"/>
      <c r="C1750" s="176"/>
      <c r="D1750" s="142"/>
      <c r="E1750" s="177"/>
    </row>
    <row r="1751">
      <c r="A1751" s="109"/>
      <c r="B1751" s="141"/>
      <c r="C1751" s="176"/>
      <c r="D1751" s="142"/>
      <c r="E1751" s="177"/>
    </row>
    <row r="1752">
      <c r="A1752" s="109"/>
      <c r="B1752" s="141"/>
      <c r="C1752" s="176"/>
      <c r="D1752" s="142"/>
      <c r="E1752" s="177"/>
    </row>
    <row r="1753">
      <c r="A1753" s="109"/>
      <c r="B1753" s="141"/>
      <c r="C1753" s="176"/>
      <c r="D1753" s="142"/>
      <c r="E1753" s="177"/>
    </row>
    <row r="1754">
      <c r="A1754" s="109"/>
      <c r="B1754" s="141"/>
      <c r="C1754" s="176"/>
      <c r="D1754" s="142"/>
      <c r="E1754" s="177"/>
    </row>
    <row r="1755">
      <c r="A1755" s="109"/>
      <c r="B1755" s="141"/>
      <c r="C1755" s="176"/>
      <c r="D1755" s="142"/>
      <c r="E1755" s="177"/>
    </row>
    <row r="1756">
      <c r="A1756" s="109"/>
      <c r="B1756" s="141"/>
      <c r="C1756" s="176"/>
      <c r="D1756" s="142"/>
      <c r="E1756" s="177"/>
    </row>
    <row r="1757">
      <c r="A1757" s="109"/>
      <c r="B1757" s="141"/>
      <c r="C1757" s="176"/>
      <c r="D1757" s="142"/>
      <c r="E1757" s="177"/>
    </row>
    <row r="1758">
      <c r="A1758" s="109"/>
      <c r="B1758" s="141"/>
      <c r="C1758" s="176"/>
      <c r="D1758" s="142"/>
      <c r="E1758" s="177"/>
    </row>
    <row r="1759">
      <c r="A1759" s="109"/>
      <c r="B1759" s="141"/>
      <c r="C1759" s="176"/>
      <c r="D1759" s="142"/>
      <c r="E1759" s="177"/>
    </row>
    <row r="1760">
      <c r="A1760" s="109"/>
      <c r="B1760" s="141"/>
      <c r="C1760" s="176"/>
      <c r="D1760" s="142"/>
      <c r="E1760" s="177"/>
    </row>
    <row r="1761">
      <c r="A1761" s="109"/>
      <c r="B1761" s="141"/>
      <c r="C1761" s="176"/>
      <c r="D1761" s="142"/>
      <c r="E1761" s="177"/>
    </row>
    <row r="1762">
      <c r="A1762" s="109"/>
      <c r="B1762" s="141"/>
      <c r="C1762" s="176"/>
      <c r="D1762" s="142"/>
      <c r="E1762" s="177"/>
    </row>
    <row r="1763">
      <c r="A1763" s="109"/>
      <c r="B1763" s="141"/>
      <c r="C1763" s="176"/>
      <c r="D1763" s="142"/>
      <c r="E1763" s="177"/>
    </row>
    <row r="1764">
      <c r="A1764" s="109"/>
      <c r="B1764" s="141"/>
      <c r="C1764" s="176"/>
      <c r="D1764" s="142"/>
      <c r="E1764" s="177"/>
    </row>
    <row r="1765">
      <c r="A1765" s="109"/>
      <c r="B1765" s="141"/>
      <c r="C1765" s="176"/>
      <c r="D1765" s="142"/>
      <c r="E1765" s="177"/>
    </row>
    <row r="1766">
      <c r="A1766" s="109"/>
      <c r="B1766" s="141"/>
      <c r="C1766" s="176"/>
      <c r="D1766" s="142"/>
      <c r="E1766" s="177"/>
    </row>
    <row r="1767">
      <c r="A1767" s="109"/>
      <c r="B1767" s="141"/>
      <c r="C1767" s="176"/>
      <c r="D1767" s="142"/>
      <c r="E1767" s="177"/>
    </row>
    <row r="1768">
      <c r="A1768" s="109"/>
      <c r="B1768" s="141"/>
      <c r="C1768" s="176"/>
      <c r="D1768" s="142"/>
      <c r="E1768" s="177"/>
    </row>
    <row r="1769">
      <c r="A1769" s="109"/>
      <c r="B1769" s="141"/>
      <c r="C1769" s="176"/>
      <c r="D1769" s="142"/>
      <c r="E1769" s="177"/>
    </row>
    <row r="1770">
      <c r="A1770" s="109"/>
      <c r="B1770" s="141"/>
      <c r="C1770" s="176"/>
      <c r="D1770" s="142"/>
      <c r="E1770" s="177"/>
    </row>
    <row r="1771">
      <c r="A1771" s="109"/>
      <c r="B1771" s="141"/>
      <c r="C1771" s="176"/>
      <c r="D1771" s="142"/>
      <c r="E1771" s="177"/>
    </row>
    <row r="1772">
      <c r="A1772" s="109"/>
      <c r="B1772" s="141"/>
      <c r="C1772" s="176"/>
      <c r="D1772" s="142"/>
      <c r="E1772" s="177"/>
    </row>
    <row r="1773">
      <c r="A1773" s="109"/>
      <c r="B1773" s="141"/>
      <c r="C1773" s="176"/>
      <c r="D1773" s="142"/>
      <c r="E1773" s="177"/>
    </row>
    <row r="1774">
      <c r="A1774" s="109"/>
      <c r="B1774" s="141"/>
      <c r="C1774" s="176"/>
      <c r="D1774" s="142"/>
      <c r="E1774" s="177"/>
    </row>
    <row r="1775">
      <c r="A1775" s="109"/>
      <c r="B1775" s="141"/>
      <c r="C1775" s="176"/>
      <c r="D1775" s="142"/>
      <c r="E1775" s="177"/>
    </row>
    <row r="1776">
      <c r="A1776" s="109"/>
      <c r="B1776" s="140"/>
      <c r="C1776" s="176"/>
      <c r="D1776" s="142"/>
      <c r="E1776" s="177"/>
    </row>
    <row r="1777">
      <c r="A1777" s="109"/>
      <c r="B1777" s="140"/>
      <c r="C1777" s="176"/>
      <c r="D1777" s="142"/>
      <c r="E1777" s="177"/>
    </row>
    <row r="1778">
      <c r="A1778" s="109"/>
      <c r="B1778" s="140"/>
      <c r="C1778" s="176"/>
      <c r="D1778" s="142"/>
      <c r="E1778" s="177"/>
    </row>
    <row r="1779">
      <c r="A1779" s="109"/>
      <c r="B1779" s="140"/>
      <c r="C1779" s="176"/>
      <c r="D1779" s="142"/>
      <c r="E1779" s="177"/>
    </row>
    <row r="1780">
      <c r="A1780" s="109"/>
      <c r="B1780" s="140"/>
      <c r="C1780" s="176"/>
      <c r="D1780" s="142"/>
      <c r="E1780" s="177"/>
    </row>
    <row r="1781">
      <c r="A1781" s="109"/>
      <c r="B1781" s="140"/>
      <c r="C1781" s="176"/>
      <c r="D1781" s="142"/>
      <c r="E1781" s="177"/>
    </row>
    <row r="1782">
      <c r="A1782" s="109"/>
      <c r="B1782" s="140"/>
      <c r="C1782" s="176"/>
      <c r="D1782" s="142"/>
      <c r="E1782" s="177"/>
    </row>
    <row r="1783">
      <c r="A1783" s="109"/>
      <c r="B1783" s="140"/>
      <c r="C1783" s="176"/>
      <c r="D1783" s="142"/>
      <c r="E1783" s="177"/>
    </row>
    <row r="1784">
      <c r="A1784" s="109"/>
      <c r="B1784" s="140"/>
      <c r="C1784" s="176"/>
      <c r="D1784" s="142"/>
      <c r="E1784" s="177"/>
    </row>
    <row r="1785">
      <c r="A1785" s="109"/>
      <c r="B1785" s="140"/>
      <c r="C1785" s="176"/>
      <c r="D1785" s="142"/>
      <c r="E1785" s="177"/>
    </row>
    <row r="1786">
      <c r="A1786" s="109"/>
      <c r="B1786" s="140"/>
      <c r="C1786" s="176"/>
      <c r="D1786" s="142"/>
      <c r="E1786" s="177"/>
    </row>
    <row r="1787">
      <c r="A1787" s="109"/>
      <c r="B1787" s="140"/>
      <c r="C1787" s="176"/>
      <c r="D1787" s="142"/>
      <c r="E1787" s="177"/>
    </row>
    <row r="1788">
      <c r="A1788" s="109"/>
      <c r="B1788" s="140"/>
      <c r="C1788" s="176"/>
      <c r="D1788" s="142"/>
      <c r="E1788" s="177"/>
    </row>
    <row r="1789">
      <c r="A1789" s="109"/>
      <c r="B1789" s="140"/>
      <c r="C1789" s="176"/>
      <c r="D1789" s="142"/>
      <c r="E1789" s="177"/>
    </row>
    <row r="1790">
      <c r="A1790" s="109"/>
      <c r="B1790" s="140"/>
      <c r="C1790" s="176"/>
      <c r="D1790" s="142"/>
      <c r="E1790" s="177"/>
    </row>
    <row r="1791">
      <c r="A1791" s="109"/>
      <c r="B1791" s="140"/>
      <c r="C1791" s="176"/>
      <c r="D1791" s="142"/>
      <c r="E1791" s="177"/>
    </row>
    <row r="1792">
      <c r="A1792" s="109"/>
      <c r="B1792" s="140"/>
      <c r="C1792" s="176"/>
      <c r="D1792" s="142"/>
      <c r="E1792" s="177"/>
    </row>
    <row r="1793">
      <c r="A1793" s="109"/>
      <c r="B1793" s="140"/>
      <c r="C1793" s="176"/>
      <c r="D1793" s="142"/>
      <c r="E1793" s="177"/>
    </row>
    <row r="1794">
      <c r="A1794" s="109"/>
      <c r="B1794" s="140"/>
      <c r="C1794" s="176"/>
      <c r="D1794" s="142"/>
      <c r="E1794" s="177"/>
    </row>
    <row r="1795">
      <c r="A1795" s="109"/>
      <c r="B1795" s="140"/>
      <c r="C1795" s="176"/>
      <c r="D1795" s="142"/>
      <c r="E1795" s="177"/>
    </row>
    <row r="1796">
      <c r="A1796" s="109"/>
      <c r="B1796" s="140"/>
      <c r="C1796" s="176"/>
      <c r="D1796" s="142"/>
      <c r="E1796" s="177"/>
    </row>
    <row r="1797">
      <c r="A1797" s="109"/>
      <c r="B1797" s="140"/>
      <c r="C1797" s="176"/>
      <c r="D1797" s="142"/>
      <c r="E1797" s="177"/>
    </row>
    <row r="1798">
      <c r="A1798" s="109"/>
      <c r="B1798" s="140"/>
      <c r="C1798" s="176"/>
      <c r="D1798" s="142"/>
      <c r="E1798" s="177"/>
    </row>
    <row r="1799">
      <c r="A1799" s="109"/>
      <c r="B1799" s="140"/>
      <c r="C1799" s="176"/>
      <c r="D1799" s="142"/>
      <c r="E1799" s="177"/>
    </row>
    <row r="1800">
      <c r="A1800" s="109"/>
      <c r="B1800" s="140"/>
      <c r="C1800" s="176"/>
      <c r="D1800" s="142"/>
      <c r="E1800" s="177"/>
    </row>
    <row r="1801">
      <c r="A1801" s="109"/>
      <c r="B1801" s="140"/>
      <c r="C1801" s="176"/>
      <c r="D1801" s="142"/>
      <c r="E1801" s="177"/>
    </row>
    <row r="1802">
      <c r="A1802" s="109"/>
      <c r="B1802" s="140"/>
      <c r="C1802" s="176"/>
      <c r="D1802" s="142"/>
      <c r="E1802" s="177"/>
    </row>
    <row r="1803">
      <c r="A1803" s="109"/>
      <c r="B1803" s="140"/>
      <c r="C1803" s="176"/>
      <c r="D1803" s="142"/>
      <c r="E1803" s="177"/>
    </row>
    <row r="1804">
      <c r="A1804" s="109"/>
      <c r="B1804" s="140"/>
      <c r="C1804" s="176"/>
      <c r="D1804" s="142"/>
      <c r="E1804" s="177"/>
    </row>
    <row r="1805">
      <c r="A1805" s="109"/>
      <c r="B1805" s="140"/>
      <c r="C1805" s="176"/>
      <c r="D1805" s="142"/>
      <c r="E1805" s="177"/>
    </row>
    <row r="1806">
      <c r="A1806" s="109"/>
      <c r="B1806" s="140"/>
      <c r="C1806" s="176"/>
      <c r="D1806" s="142"/>
      <c r="E1806" s="177"/>
    </row>
    <row r="1807">
      <c r="A1807" s="109"/>
      <c r="B1807" s="140"/>
      <c r="C1807" s="176"/>
      <c r="D1807" s="142"/>
      <c r="E1807" s="177"/>
    </row>
    <row r="1808">
      <c r="A1808" s="109"/>
      <c r="B1808" s="140"/>
      <c r="C1808" s="176"/>
      <c r="D1808" s="142"/>
      <c r="E1808" s="177"/>
    </row>
    <row r="1809">
      <c r="A1809" s="109"/>
      <c r="B1809" s="140"/>
      <c r="C1809" s="176"/>
      <c r="D1809" s="142"/>
      <c r="E1809" s="177"/>
    </row>
    <row r="1810">
      <c r="A1810" s="109"/>
      <c r="B1810" s="140"/>
      <c r="C1810" s="176"/>
      <c r="D1810" s="142"/>
      <c r="E1810" s="177"/>
    </row>
    <row r="1811">
      <c r="A1811" s="109"/>
      <c r="B1811" s="140"/>
      <c r="C1811" s="176"/>
      <c r="D1811" s="142"/>
      <c r="E1811" s="177"/>
    </row>
    <row r="1812">
      <c r="A1812" s="109"/>
      <c r="B1812" s="140"/>
      <c r="C1812" s="176"/>
      <c r="D1812" s="142"/>
      <c r="E1812" s="177"/>
    </row>
    <row r="1813">
      <c r="A1813" s="109"/>
      <c r="B1813" s="140"/>
      <c r="C1813" s="176"/>
      <c r="D1813" s="142"/>
      <c r="E1813" s="177"/>
    </row>
    <row r="1814">
      <c r="A1814" s="109"/>
      <c r="B1814" s="140"/>
      <c r="C1814" s="176"/>
      <c r="D1814" s="142"/>
      <c r="E1814" s="177"/>
    </row>
    <row r="1815">
      <c r="A1815" s="109"/>
      <c r="B1815" s="140"/>
      <c r="C1815" s="176"/>
      <c r="D1815" s="142"/>
      <c r="E1815" s="177"/>
    </row>
    <row r="1816">
      <c r="A1816" s="109"/>
      <c r="B1816" s="140"/>
      <c r="C1816" s="176"/>
      <c r="D1816" s="142"/>
      <c r="E1816" s="177"/>
    </row>
    <row r="1817">
      <c r="A1817" s="109"/>
      <c r="B1817" s="140"/>
      <c r="C1817" s="176"/>
      <c r="D1817" s="142"/>
      <c r="E1817" s="177"/>
    </row>
    <row r="1818">
      <c r="A1818" s="109"/>
      <c r="B1818" s="140"/>
      <c r="C1818" s="176"/>
      <c r="D1818" s="142"/>
      <c r="E1818" s="177"/>
    </row>
    <row r="1819">
      <c r="A1819" s="109"/>
      <c r="B1819" s="140"/>
      <c r="C1819" s="176"/>
      <c r="D1819" s="142"/>
      <c r="E1819" s="177"/>
    </row>
    <row r="1820">
      <c r="A1820" s="109"/>
      <c r="B1820" s="140"/>
      <c r="C1820" s="176"/>
      <c r="D1820" s="142"/>
      <c r="E1820" s="177"/>
    </row>
    <row r="1821">
      <c r="A1821" s="109"/>
      <c r="B1821" s="140"/>
      <c r="C1821" s="176"/>
      <c r="D1821" s="142"/>
      <c r="E1821" s="177"/>
    </row>
    <row r="1822">
      <c r="A1822" s="109"/>
      <c r="B1822" s="140"/>
      <c r="C1822" s="176"/>
      <c r="D1822" s="142"/>
      <c r="E1822" s="177"/>
    </row>
    <row r="1823">
      <c r="A1823" s="109"/>
      <c r="B1823" s="140"/>
      <c r="C1823" s="176"/>
      <c r="D1823" s="142"/>
      <c r="E1823" s="177"/>
    </row>
    <row r="1824">
      <c r="A1824" s="109"/>
      <c r="B1824" s="140"/>
      <c r="C1824" s="176"/>
      <c r="D1824" s="142"/>
      <c r="E1824" s="177"/>
    </row>
    <row r="1825">
      <c r="A1825" s="109"/>
      <c r="B1825" s="140"/>
      <c r="C1825" s="176"/>
      <c r="D1825" s="142"/>
      <c r="E1825" s="177"/>
    </row>
    <row r="1826">
      <c r="A1826" s="109"/>
      <c r="B1826" s="140"/>
      <c r="C1826" s="176"/>
      <c r="D1826" s="142"/>
      <c r="E1826" s="177"/>
    </row>
    <row r="1827">
      <c r="A1827" s="109"/>
      <c r="B1827" s="140"/>
      <c r="C1827" s="176"/>
      <c r="D1827" s="142"/>
      <c r="E1827" s="177"/>
    </row>
    <row r="1828">
      <c r="A1828" s="109"/>
      <c r="B1828" s="140"/>
      <c r="C1828" s="176"/>
      <c r="D1828" s="142"/>
      <c r="E1828" s="177"/>
    </row>
    <row r="1829">
      <c r="A1829" s="109"/>
      <c r="B1829" s="140"/>
      <c r="C1829" s="176"/>
      <c r="D1829" s="142"/>
      <c r="E1829" s="177"/>
    </row>
    <row r="1830">
      <c r="A1830" s="109"/>
      <c r="B1830" s="140"/>
      <c r="C1830" s="176"/>
      <c r="D1830" s="142"/>
      <c r="E1830" s="177"/>
    </row>
    <row r="1831">
      <c r="A1831" s="109"/>
      <c r="B1831" s="140"/>
      <c r="C1831" s="176"/>
      <c r="D1831" s="142"/>
      <c r="E1831" s="177"/>
    </row>
    <row r="1832">
      <c r="A1832" s="109"/>
      <c r="B1832" s="140"/>
      <c r="C1832" s="176"/>
      <c r="D1832" s="142"/>
      <c r="E1832" s="177"/>
    </row>
    <row r="1833">
      <c r="A1833" s="109"/>
      <c r="B1833" s="140"/>
      <c r="C1833" s="176"/>
      <c r="D1833" s="142"/>
      <c r="E1833" s="177"/>
    </row>
    <row r="1834">
      <c r="A1834" s="109"/>
      <c r="B1834" s="140"/>
      <c r="C1834" s="176"/>
      <c r="D1834" s="142"/>
      <c r="E1834" s="177"/>
    </row>
    <row r="1835">
      <c r="A1835" s="109"/>
      <c r="B1835" s="140"/>
      <c r="C1835" s="176"/>
      <c r="D1835" s="142"/>
      <c r="E1835" s="177"/>
    </row>
    <row r="1836">
      <c r="A1836" s="109"/>
      <c r="B1836" s="140"/>
      <c r="C1836" s="176"/>
      <c r="D1836" s="142"/>
      <c r="E1836" s="177"/>
    </row>
    <row r="1837">
      <c r="A1837" s="109"/>
      <c r="B1837" s="140"/>
      <c r="C1837" s="176"/>
      <c r="D1837" s="142"/>
      <c r="E1837" s="177"/>
    </row>
    <row r="1838">
      <c r="A1838" s="109"/>
      <c r="B1838" s="140"/>
      <c r="C1838" s="176"/>
      <c r="D1838" s="142"/>
      <c r="E1838" s="177"/>
    </row>
    <row r="1839">
      <c r="A1839" s="109"/>
      <c r="B1839" s="140"/>
      <c r="C1839" s="176"/>
      <c r="D1839" s="142"/>
      <c r="E1839" s="177"/>
    </row>
    <row r="1840">
      <c r="A1840" s="109"/>
      <c r="B1840" s="140"/>
      <c r="C1840" s="176"/>
      <c r="D1840" s="142"/>
      <c r="E1840" s="177"/>
    </row>
    <row r="1841">
      <c r="A1841" s="109"/>
      <c r="B1841" s="140"/>
      <c r="C1841" s="176"/>
      <c r="D1841" s="142"/>
      <c r="E1841" s="177"/>
    </row>
    <row r="1842">
      <c r="A1842" s="109"/>
      <c r="B1842" s="140"/>
      <c r="C1842" s="176"/>
      <c r="D1842" s="142"/>
      <c r="E1842" s="177"/>
    </row>
    <row r="1843">
      <c r="A1843" s="109"/>
      <c r="B1843" s="140"/>
      <c r="C1843" s="176"/>
      <c r="D1843" s="142"/>
      <c r="E1843" s="177"/>
    </row>
    <row r="1844">
      <c r="A1844" s="109"/>
      <c r="B1844" s="140"/>
      <c r="C1844" s="176"/>
      <c r="D1844" s="142"/>
      <c r="E1844" s="177"/>
    </row>
    <row r="1845">
      <c r="A1845" s="109"/>
      <c r="B1845" s="140"/>
      <c r="C1845" s="176"/>
      <c r="D1845" s="142"/>
      <c r="E1845" s="177"/>
    </row>
    <row r="1846">
      <c r="A1846" s="109"/>
      <c r="B1846" s="140"/>
      <c r="C1846" s="176"/>
      <c r="D1846" s="142"/>
      <c r="E1846" s="177"/>
    </row>
    <row r="1847">
      <c r="A1847" s="109"/>
      <c r="B1847" s="140"/>
      <c r="C1847" s="176"/>
      <c r="D1847" s="142"/>
      <c r="E1847" s="177"/>
    </row>
    <row r="1848">
      <c r="A1848" s="109"/>
      <c r="B1848" s="140"/>
      <c r="C1848" s="176"/>
      <c r="D1848" s="142"/>
      <c r="E1848" s="177"/>
    </row>
    <row r="1849">
      <c r="A1849" s="109"/>
      <c r="B1849" s="140"/>
      <c r="C1849" s="176"/>
      <c r="D1849" s="142"/>
      <c r="E1849" s="177"/>
    </row>
    <row r="1850">
      <c r="A1850" s="109"/>
      <c r="B1850" s="140"/>
      <c r="C1850" s="176"/>
      <c r="D1850" s="142"/>
      <c r="E1850" s="177"/>
    </row>
    <row r="1851">
      <c r="A1851" s="109"/>
      <c r="B1851" s="140"/>
      <c r="C1851" s="176"/>
      <c r="D1851" s="142"/>
      <c r="E1851" s="177"/>
    </row>
    <row r="1852">
      <c r="A1852" s="109"/>
      <c r="B1852" s="140"/>
      <c r="C1852" s="176"/>
      <c r="D1852" s="142"/>
      <c r="E1852" s="177"/>
    </row>
    <row r="1853">
      <c r="A1853" s="109"/>
      <c r="B1853" s="140"/>
      <c r="C1853" s="176"/>
      <c r="D1853" s="142"/>
      <c r="E1853" s="177"/>
    </row>
    <row r="1854">
      <c r="A1854" s="109"/>
      <c r="B1854" s="140"/>
      <c r="C1854" s="176"/>
      <c r="D1854" s="142"/>
      <c r="E1854" s="177"/>
    </row>
    <row r="1855">
      <c r="A1855" s="109"/>
      <c r="B1855" s="140"/>
      <c r="C1855" s="176"/>
      <c r="D1855" s="142"/>
      <c r="E1855" s="177"/>
    </row>
    <row r="1856">
      <c r="A1856" s="109"/>
      <c r="B1856" s="140"/>
      <c r="C1856" s="176"/>
      <c r="D1856" s="142"/>
      <c r="E1856" s="177"/>
    </row>
    <row r="1857">
      <c r="A1857" s="109"/>
      <c r="B1857" s="140"/>
      <c r="C1857" s="176"/>
      <c r="D1857" s="142"/>
      <c r="E1857" s="177"/>
    </row>
    <row r="1858">
      <c r="A1858" s="109"/>
      <c r="B1858" s="140"/>
      <c r="C1858" s="176"/>
      <c r="D1858" s="142"/>
      <c r="E1858" s="177"/>
    </row>
    <row r="1859">
      <c r="A1859" s="109"/>
      <c r="B1859" s="140"/>
      <c r="C1859" s="176"/>
      <c r="D1859" s="142"/>
      <c r="E1859" s="177"/>
    </row>
    <row r="1860">
      <c r="A1860" s="109"/>
      <c r="B1860" s="140"/>
      <c r="C1860" s="176"/>
      <c r="D1860" s="142"/>
      <c r="E1860" s="177"/>
    </row>
    <row r="1861">
      <c r="A1861" s="109"/>
      <c r="B1861" s="140"/>
      <c r="C1861" s="176"/>
      <c r="D1861" s="142"/>
      <c r="E1861" s="177"/>
    </row>
    <row r="1862">
      <c r="A1862" s="109"/>
      <c r="B1862" s="140"/>
      <c r="C1862" s="176"/>
      <c r="D1862" s="142"/>
      <c r="E1862" s="177"/>
    </row>
    <row r="1863">
      <c r="A1863" s="109"/>
      <c r="B1863" s="140"/>
      <c r="C1863" s="176"/>
      <c r="D1863" s="142"/>
      <c r="E1863" s="177"/>
    </row>
    <row r="1864">
      <c r="A1864" s="109"/>
      <c r="B1864" s="140"/>
      <c r="C1864" s="176"/>
      <c r="D1864" s="142"/>
      <c r="E1864" s="177"/>
    </row>
    <row r="1865">
      <c r="A1865" s="109"/>
      <c r="B1865" s="140"/>
      <c r="C1865" s="176"/>
      <c r="D1865" s="142"/>
      <c r="E1865" s="177"/>
    </row>
    <row r="1866">
      <c r="A1866" s="109"/>
      <c r="B1866" s="140"/>
      <c r="C1866" s="176"/>
      <c r="D1866" s="142"/>
      <c r="E1866" s="177"/>
    </row>
    <row r="1867">
      <c r="A1867" s="109"/>
      <c r="B1867" s="140"/>
      <c r="C1867" s="176"/>
      <c r="D1867" s="142"/>
      <c r="E1867" s="177"/>
    </row>
    <row r="1868">
      <c r="A1868" s="109"/>
      <c r="B1868" s="140"/>
      <c r="C1868" s="176"/>
      <c r="D1868" s="142"/>
      <c r="E1868" s="177"/>
    </row>
    <row r="1869">
      <c r="A1869" s="109"/>
      <c r="B1869" s="140"/>
      <c r="C1869" s="176"/>
      <c r="D1869" s="142"/>
      <c r="E1869" s="177"/>
    </row>
    <row r="1870">
      <c r="A1870" s="109"/>
      <c r="B1870" s="140"/>
      <c r="C1870" s="176"/>
      <c r="D1870" s="142"/>
      <c r="E1870" s="177"/>
    </row>
    <row r="1871">
      <c r="A1871" s="109"/>
      <c r="B1871" s="140"/>
      <c r="C1871" s="176"/>
      <c r="D1871" s="142"/>
      <c r="E1871" s="177"/>
    </row>
    <row r="1872">
      <c r="A1872" s="109"/>
      <c r="B1872" s="140"/>
      <c r="C1872" s="176"/>
      <c r="D1872" s="142"/>
      <c r="E1872" s="177"/>
    </row>
    <row r="1873">
      <c r="A1873" s="109"/>
      <c r="B1873" s="140"/>
      <c r="C1873" s="176"/>
      <c r="D1873" s="142"/>
      <c r="E1873" s="177"/>
    </row>
    <row r="1874">
      <c r="A1874" s="109"/>
      <c r="B1874" s="140"/>
      <c r="C1874" s="176"/>
      <c r="D1874" s="142"/>
      <c r="E1874" s="177"/>
    </row>
    <row r="1875">
      <c r="A1875" s="109"/>
      <c r="B1875" s="140"/>
      <c r="C1875" s="176"/>
      <c r="D1875" s="142"/>
      <c r="E1875" s="177"/>
    </row>
    <row r="1876">
      <c r="A1876" s="109"/>
      <c r="B1876" s="140"/>
      <c r="C1876" s="176"/>
      <c r="D1876" s="142"/>
      <c r="E1876" s="177"/>
    </row>
    <row r="1877">
      <c r="A1877" s="109"/>
      <c r="B1877" s="140"/>
      <c r="C1877" s="176"/>
      <c r="D1877" s="142"/>
      <c r="E1877" s="177"/>
    </row>
    <row r="1878">
      <c r="A1878" s="109"/>
      <c r="B1878" s="140"/>
      <c r="C1878" s="176"/>
      <c r="D1878" s="142"/>
      <c r="E1878" s="177"/>
    </row>
    <row r="1879">
      <c r="A1879" s="109"/>
      <c r="B1879" s="140"/>
      <c r="C1879" s="176"/>
      <c r="D1879" s="142"/>
      <c r="E1879" s="177"/>
    </row>
    <row r="1880">
      <c r="A1880" s="109"/>
      <c r="B1880" s="140"/>
      <c r="C1880" s="176"/>
      <c r="D1880" s="142"/>
      <c r="E1880" s="177"/>
    </row>
    <row r="1881">
      <c r="A1881" s="109"/>
      <c r="B1881" s="140"/>
      <c r="C1881" s="176"/>
      <c r="D1881" s="142"/>
      <c r="E1881" s="177"/>
    </row>
    <row r="1882">
      <c r="A1882" s="109"/>
      <c r="B1882" s="140"/>
      <c r="C1882" s="176"/>
      <c r="D1882" s="142"/>
      <c r="E1882" s="177"/>
    </row>
    <row r="1883">
      <c r="A1883" s="109"/>
      <c r="B1883" s="140"/>
      <c r="C1883" s="176"/>
      <c r="D1883" s="142"/>
      <c r="E1883" s="177"/>
    </row>
    <row r="1884">
      <c r="A1884" s="109"/>
      <c r="B1884" s="140"/>
      <c r="C1884" s="176"/>
      <c r="D1884" s="142"/>
      <c r="E1884" s="177"/>
    </row>
    <row r="1885">
      <c r="A1885" s="109"/>
      <c r="B1885" s="140"/>
      <c r="C1885" s="176"/>
      <c r="D1885" s="142"/>
      <c r="E1885" s="177"/>
    </row>
    <row r="1886">
      <c r="A1886" s="109"/>
      <c r="B1886" s="140"/>
      <c r="C1886" s="176"/>
      <c r="D1886" s="142"/>
      <c r="E1886" s="177"/>
    </row>
    <row r="1887">
      <c r="A1887" s="109"/>
      <c r="B1887" s="140"/>
      <c r="C1887" s="176"/>
      <c r="D1887" s="142"/>
      <c r="E1887" s="177"/>
    </row>
    <row r="1888">
      <c r="A1888" s="109"/>
      <c r="B1888" s="140"/>
      <c r="C1888" s="176"/>
      <c r="D1888" s="142"/>
      <c r="E1888" s="177"/>
    </row>
    <row r="1889">
      <c r="A1889" s="109"/>
      <c r="B1889" s="140"/>
      <c r="C1889" s="176"/>
      <c r="D1889" s="142"/>
      <c r="E1889" s="177"/>
    </row>
    <row r="1890">
      <c r="A1890" s="109"/>
      <c r="B1890" s="140"/>
      <c r="C1890" s="176"/>
      <c r="D1890" s="142"/>
      <c r="E1890" s="177"/>
    </row>
    <row r="1891">
      <c r="A1891" s="109"/>
      <c r="B1891" s="140"/>
      <c r="C1891" s="176"/>
      <c r="D1891" s="142"/>
      <c r="E1891" s="177"/>
    </row>
    <row r="1892">
      <c r="A1892" s="109"/>
      <c r="B1892" s="140"/>
      <c r="C1892" s="176"/>
      <c r="D1892" s="142"/>
      <c r="E1892" s="177"/>
    </row>
    <row r="1893">
      <c r="A1893" s="109"/>
      <c r="B1893" s="140"/>
      <c r="C1893" s="176"/>
      <c r="D1893" s="142"/>
      <c r="E1893" s="177"/>
    </row>
    <row r="1894">
      <c r="A1894" s="109"/>
      <c r="B1894" s="140"/>
      <c r="C1894" s="176"/>
      <c r="D1894" s="142"/>
      <c r="E1894" s="177"/>
    </row>
    <row r="1895">
      <c r="A1895" s="109"/>
      <c r="B1895" s="140"/>
      <c r="C1895" s="176"/>
      <c r="D1895" s="142"/>
      <c r="E1895" s="177"/>
    </row>
    <row r="1896">
      <c r="A1896" s="109"/>
      <c r="B1896" s="140"/>
      <c r="C1896" s="176"/>
      <c r="D1896" s="142"/>
      <c r="E1896" s="177"/>
    </row>
    <row r="1897">
      <c r="A1897" s="109"/>
      <c r="B1897" s="140"/>
      <c r="C1897" s="176"/>
      <c r="D1897" s="142"/>
      <c r="E1897" s="177"/>
    </row>
    <row r="1898">
      <c r="A1898" s="109"/>
      <c r="B1898" s="140"/>
      <c r="C1898" s="176"/>
      <c r="D1898" s="142"/>
      <c r="E1898" s="177"/>
    </row>
    <row r="1899">
      <c r="A1899" s="109"/>
      <c r="B1899" s="140"/>
      <c r="C1899" s="176"/>
      <c r="D1899" s="142"/>
      <c r="E1899" s="177"/>
    </row>
    <row r="1900">
      <c r="A1900" s="109"/>
      <c r="B1900" s="140"/>
      <c r="C1900" s="176"/>
      <c r="D1900" s="142"/>
      <c r="E1900" s="177"/>
    </row>
    <row r="1901">
      <c r="A1901" s="109"/>
      <c r="B1901" s="140"/>
      <c r="C1901" s="176"/>
      <c r="D1901" s="142"/>
      <c r="E1901" s="177"/>
    </row>
    <row r="1902">
      <c r="A1902" s="109"/>
      <c r="B1902" s="140"/>
      <c r="C1902" s="176"/>
      <c r="D1902" s="142"/>
      <c r="E1902" s="177"/>
    </row>
    <row r="1903">
      <c r="A1903" s="109"/>
      <c r="B1903" s="140"/>
      <c r="C1903" s="176"/>
      <c r="D1903" s="142"/>
      <c r="E1903" s="177"/>
    </row>
    <row r="1904">
      <c r="A1904" s="109"/>
      <c r="B1904" s="140"/>
      <c r="C1904" s="176"/>
      <c r="D1904" s="142"/>
      <c r="E1904" s="177"/>
    </row>
    <row r="1905">
      <c r="A1905" s="109"/>
      <c r="B1905" s="140"/>
      <c r="C1905" s="176"/>
      <c r="D1905" s="142"/>
      <c r="E1905" s="177"/>
    </row>
    <row r="1906">
      <c r="A1906" s="109"/>
      <c r="B1906" s="140"/>
      <c r="C1906" s="176"/>
      <c r="D1906" s="142"/>
      <c r="E1906" s="177"/>
    </row>
    <row r="1907">
      <c r="A1907" s="109"/>
      <c r="B1907" s="140"/>
      <c r="C1907" s="176"/>
      <c r="D1907" s="142"/>
      <c r="E1907" s="177"/>
    </row>
    <row r="1908">
      <c r="A1908" s="109"/>
      <c r="B1908" s="140"/>
      <c r="C1908" s="176"/>
      <c r="D1908" s="142"/>
      <c r="E1908" s="177"/>
    </row>
    <row r="1909">
      <c r="A1909" s="109"/>
      <c r="B1909" s="140"/>
      <c r="C1909" s="176"/>
      <c r="D1909" s="142"/>
      <c r="E1909" s="177"/>
    </row>
    <row r="1910">
      <c r="A1910" s="109"/>
      <c r="B1910" s="140"/>
      <c r="C1910" s="176"/>
      <c r="D1910" s="142"/>
      <c r="E1910" s="177"/>
    </row>
    <row r="1911">
      <c r="A1911" s="109"/>
      <c r="B1911" s="140"/>
      <c r="C1911" s="176"/>
      <c r="D1911" s="142"/>
      <c r="E1911" s="177"/>
    </row>
    <row r="1912">
      <c r="A1912" s="109"/>
      <c r="B1912" s="140"/>
      <c r="C1912" s="176"/>
      <c r="D1912" s="142"/>
      <c r="E1912" s="177"/>
    </row>
    <row r="1913">
      <c r="A1913" s="109"/>
      <c r="B1913" s="140"/>
      <c r="C1913" s="176"/>
      <c r="D1913" s="142"/>
      <c r="E1913" s="177"/>
    </row>
    <row r="1914">
      <c r="A1914" s="109"/>
      <c r="B1914" s="140"/>
      <c r="C1914" s="176"/>
      <c r="D1914" s="142"/>
      <c r="E1914" s="177"/>
    </row>
    <row r="1915">
      <c r="A1915" s="109"/>
      <c r="B1915" s="140"/>
      <c r="C1915" s="176"/>
      <c r="D1915" s="142"/>
      <c r="E1915" s="177"/>
    </row>
    <row r="1916">
      <c r="A1916" s="109"/>
      <c r="B1916" s="140"/>
      <c r="C1916" s="176"/>
      <c r="D1916" s="142"/>
      <c r="E1916" s="177"/>
    </row>
    <row r="1917">
      <c r="A1917" s="109"/>
      <c r="B1917" s="140"/>
      <c r="C1917" s="176"/>
      <c r="D1917" s="142"/>
      <c r="E1917" s="177"/>
    </row>
    <row r="1918">
      <c r="A1918" s="109"/>
      <c r="B1918" s="140"/>
      <c r="C1918" s="176"/>
      <c r="D1918" s="142"/>
      <c r="E1918" s="177"/>
    </row>
    <row r="1919">
      <c r="A1919" s="109"/>
      <c r="B1919" s="140"/>
      <c r="C1919" s="176"/>
      <c r="D1919" s="142"/>
      <c r="E1919" s="177"/>
    </row>
    <row r="1920">
      <c r="A1920" s="109"/>
      <c r="B1920" s="140"/>
      <c r="C1920" s="176"/>
      <c r="D1920" s="142"/>
      <c r="E1920" s="177"/>
    </row>
    <row r="1921">
      <c r="A1921" s="109"/>
      <c r="B1921" s="140"/>
      <c r="C1921" s="176"/>
      <c r="D1921" s="142"/>
      <c r="E1921" s="177"/>
    </row>
    <row r="1922">
      <c r="A1922" s="109"/>
      <c r="B1922" s="140"/>
      <c r="C1922" s="176"/>
      <c r="D1922" s="142"/>
      <c r="E1922" s="177"/>
    </row>
    <row r="1923">
      <c r="A1923" s="109"/>
      <c r="B1923" s="140"/>
      <c r="C1923" s="176"/>
      <c r="D1923" s="142"/>
      <c r="E1923" s="177"/>
    </row>
    <row r="1924">
      <c r="A1924" s="109"/>
      <c r="B1924" s="140"/>
      <c r="C1924" s="176"/>
      <c r="D1924" s="142"/>
      <c r="E1924" s="177"/>
    </row>
    <row r="1925">
      <c r="A1925" s="109"/>
      <c r="B1925" s="140"/>
      <c r="C1925" s="176"/>
      <c r="D1925" s="142"/>
      <c r="E1925" s="177"/>
    </row>
    <row r="1926">
      <c r="A1926" s="109"/>
      <c r="B1926" s="140"/>
      <c r="C1926" s="176"/>
      <c r="D1926" s="142"/>
      <c r="E1926" s="177"/>
    </row>
    <row r="1927">
      <c r="A1927" s="109"/>
      <c r="B1927" s="140"/>
      <c r="C1927" s="176"/>
      <c r="D1927" s="142"/>
      <c r="E1927" s="177"/>
    </row>
    <row r="1928">
      <c r="A1928" s="109"/>
      <c r="B1928" s="140"/>
      <c r="C1928" s="176"/>
      <c r="D1928" s="142"/>
      <c r="E1928" s="177"/>
    </row>
    <row r="1929">
      <c r="A1929" s="109"/>
      <c r="B1929" s="140"/>
      <c r="C1929" s="176"/>
      <c r="D1929" s="142"/>
      <c r="E1929" s="177"/>
    </row>
    <row r="1930">
      <c r="A1930" s="109"/>
      <c r="B1930" s="140"/>
      <c r="C1930" s="176"/>
      <c r="D1930" s="142"/>
      <c r="E1930" s="177"/>
    </row>
    <row r="1931">
      <c r="A1931" s="109"/>
      <c r="B1931" s="140"/>
      <c r="C1931" s="176"/>
      <c r="D1931" s="142"/>
      <c r="E1931" s="177"/>
    </row>
    <row r="1932">
      <c r="A1932" s="109"/>
      <c r="B1932" s="140"/>
      <c r="C1932" s="176"/>
      <c r="D1932" s="142"/>
      <c r="E1932" s="177"/>
    </row>
    <row r="1933">
      <c r="A1933" s="109"/>
      <c r="B1933" s="140"/>
      <c r="C1933" s="176"/>
      <c r="D1933" s="142"/>
      <c r="E1933" s="177"/>
    </row>
    <row r="1934">
      <c r="A1934" s="109"/>
      <c r="B1934" s="140"/>
      <c r="C1934" s="176"/>
      <c r="D1934" s="142"/>
      <c r="E1934" s="177"/>
    </row>
    <row r="1935">
      <c r="A1935" s="109"/>
      <c r="B1935" s="140"/>
      <c r="C1935" s="176"/>
      <c r="D1935" s="142"/>
      <c r="E1935" s="177"/>
    </row>
    <row r="1936">
      <c r="A1936" s="109"/>
      <c r="B1936" s="140"/>
      <c r="C1936" s="176"/>
      <c r="D1936" s="142"/>
      <c r="E1936" s="177"/>
    </row>
    <row r="1937">
      <c r="A1937" s="109"/>
      <c r="B1937" s="140"/>
      <c r="C1937" s="176"/>
      <c r="D1937" s="142"/>
      <c r="E1937" s="177"/>
    </row>
    <row r="1938">
      <c r="A1938" s="109"/>
      <c r="B1938" s="140"/>
      <c r="C1938" s="176"/>
      <c r="D1938" s="142"/>
      <c r="E1938" s="177"/>
    </row>
    <row r="1939">
      <c r="A1939" s="109"/>
      <c r="B1939" s="140"/>
      <c r="C1939" s="176"/>
      <c r="D1939" s="142"/>
      <c r="E1939" s="177"/>
    </row>
    <row r="1940">
      <c r="A1940" s="109"/>
      <c r="B1940" s="140"/>
      <c r="C1940" s="176"/>
      <c r="D1940" s="142"/>
      <c r="E1940" s="177"/>
    </row>
    <row r="1941">
      <c r="A1941" s="109"/>
      <c r="B1941" s="140"/>
      <c r="C1941" s="176"/>
      <c r="D1941" s="142"/>
      <c r="E1941" s="177"/>
    </row>
    <row r="1942">
      <c r="A1942" s="109"/>
      <c r="B1942" s="140"/>
      <c r="C1942" s="176"/>
      <c r="D1942" s="142"/>
      <c r="E1942" s="177"/>
    </row>
    <row r="1943">
      <c r="A1943" s="109"/>
      <c r="B1943" s="140"/>
      <c r="C1943" s="176"/>
      <c r="D1943" s="142"/>
      <c r="E1943" s="177"/>
    </row>
    <row r="1944">
      <c r="A1944" s="109"/>
      <c r="B1944" s="140"/>
      <c r="C1944" s="176"/>
      <c r="D1944" s="142"/>
      <c r="E1944" s="177"/>
    </row>
    <row r="1945">
      <c r="A1945" s="109"/>
      <c r="B1945" s="140"/>
      <c r="C1945" s="176"/>
      <c r="D1945" s="142"/>
      <c r="E1945" s="177"/>
    </row>
    <row r="1946">
      <c r="A1946" s="109"/>
      <c r="B1946" s="140"/>
      <c r="C1946" s="176"/>
      <c r="D1946" s="142"/>
      <c r="E1946" s="177"/>
    </row>
    <row r="1947">
      <c r="A1947" s="109"/>
      <c r="B1947" s="140"/>
      <c r="C1947" s="176"/>
      <c r="D1947" s="142"/>
      <c r="E1947" s="177"/>
    </row>
    <row r="1948">
      <c r="A1948" s="109"/>
      <c r="B1948" s="140"/>
      <c r="C1948" s="176"/>
      <c r="D1948" s="142"/>
      <c r="E1948" s="177"/>
    </row>
    <row r="1949">
      <c r="A1949" s="109"/>
      <c r="B1949" s="140"/>
      <c r="C1949" s="176"/>
      <c r="D1949" s="142"/>
      <c r="E1949" s="177"/>
    </row>
    <row r="1950">
      <c r="A1950" s="109"/>
      <c r="B1950" s="140"/>
      <c r="C1950" s="176"/>
      <c r="D1950" s="142"/>
      <c r="E1950" s="177"/>
    </row>
    <row r="1951">
      <c r="A1951" s="109"/>
      <c r="B1951" s="140"/>
      <c r="C1951" s="176"/>
      <c r="D1951" s="142"/>
      <c r="E1951" s="177"/>
    </row>
    <row r="1952">
      <c r="A1952" s="109"/>
      <c r="B1952" s="140"/>
      <c r="C1952" s="176"/>
      <c r="D1952" s="142"/>
      <c r="E1952" s="177"/>
    </row>
    <row r="1953">
      <c r="A1953" s="109"/>
      <c r="B1953" s="140"/>
      <c r="C1953" s="176"/>
      <c r="D1953" s="142"/>
      <c r="E1953" s="177"/>
    </row>
    <row r="1954">
      <c r="A1954" s="109"/>
      <c r="B1954" s="140"/>
      <c r="C1954" s="176"/>
      <c r="D1954" s="142"/>
      <c r="E1954" s="177"/>
    </row>
    <row r="1955">
      <c r="A1955" s="109"/>
      <c r="B1955" s="140"/>
      <c r="C1955" s="176"/>
      <c r="D1955" s="142"/>
      <c r="E1955" s="177"/>
    </row>
    <row r="1956">
      <c r="A1956" s="109"/>
      <c r="B1956" s="140"/>
      <c r="C1956" s="176"/>
      <c r="D1956" s="142"/>
      <c r="E1956" s="177"/>
    </row>
    <row r="1957">
      <c r="A1957" s="109"/>
      <c r="B1957" s="140"/>
      <c r="C1957" s="176"/>
      <c r="D1957" s="142"/>
      <c r="E1957" s="177"/>
    </row>
    <row r="1958">
      <c r="A1958" s="109"/>
      <c r="B1958" s="140"/>
      <c r="C1958" s="176"/>
      <c r="D1958" s="142"/>
      <c r="E1958" s="177"/>
    </row>
    <row r="1959">
      <c r="A1959" s="109"/>
      <c r="B1959" s="140"/>
      <c r="C1959" s="176"/>
      <c r="D1959" s="142"/>
      <c r="E1959" s="177"/>
    </row>
    <row r="1960">
      <c r="A1960" s="109"/>
      <c r="B1960" s="140"/>
      <c r="C1960" s="176"/>
      <c r="D1960" s="142"/>
      <c r="E1960" s="177"/>
    </row>
    <row r="1961">
      <c r="A1961" s="109"/>
      <c r="B1961" s="140"/>
      <c r="C1961" s="176"/>
      <c r="D1961" s="142"/>
      <c r="E1961" s="177"/>
    </row>
    <row r="1962">
      <c r="A1962" s="109"/>
      <c r="B1962" s="140"/>
      <c r="C1962" s="176"/>
      <c r="D1962" s="142"/>
      <c r="E1962" s="177"/>
    </row>
    <row r="1963">
      <c r="A1963" s="109"/>
      <c r="B1963" s="140"/>
      <c r="C1963" s="176"/>
      <c r="D1963" s="142"/>
      <c r="E1963" s="177"/>
    </row>
    <row r="1964">
      <c r="A1964" s="109"/>
      <c r="B1964" s="140"/>
      <c r="C1964" s="176"/>
      <c r="D1964" s="142"/>
      <c r="E1964" s="177"/>
    </row>
    <row r="1965">
      <c r="A1965" s="109"/>
      <c r="B1965" s="140"/>
      <c r="C1965" s="176"/>
      <c r="D1965" s="142"/>
      <c r="E1965" s="177"/>
    </row>
    <row r="1966">
      <c r="A1966" s="109"/>
      <c r="B1966" s="140"/>
      <c r="C1966" s="176"/>
      <c r="D1966" s="142"/>
      <c r="E1966" s="177"/>
    </row>
    <row r="1967">
      <c r="A1967" s="109"/>
      <c r="B1967" s="140"/>
      <c r="C1967" s="176"/>
      <c r="D1967" s="142"/>
      <c r="E1967" s="177"/>
    </row>
    <row r="1968">
      <c r="A1968" s="109"/>
      <c r="B1968" s="140"/>
      <c r="C1968" s="176"/>
      <c r="D1968" s="142"/>
      <c r="E1968" s="177"/>
    </row>
    <row r="1969">
      <c r="A1969" s="109"/>
      <c r="B1969" s="140"/>
      <c r="C1969" s="176"/>
      <c r="D1969" s="142"/>
      <c r="E1969" s="177"/>
    </row>
    <row r="1970">
      <c r="A1970" s="109"/>
      <c r="B1970" s="140"/>
      <c r="C1970" s="176"/>
      <c r="D1970" s="142"/>
      <c r="E1970" s="177"/>
    </row>
    <row r="1971">
      <c r="A1971" s="109"/>
      <c r="B1971" s="140"/>
      <c r="C1971" s="176"/>
      <c r="D1971" s="142"/>
      <c r="E1971" s="177"/>
    </row>
    <row r="1972">
      <c r="A1972" s="109"/>
      <c r="B1972" s="140"/>
      <c r="C1972" s="176"/>
      <c r="D1972" s="142"/>
      <c r="E1972" s="177"/>
    </row>
    <row r="1973">
      <c r="A1973" s="109"/>
      <c r="B1973" s="140"/>
      <c r="C1973" s="176"/>
      <c r="D1973" s="142"/>
      <c r="E1973" s="177"/>
    </row>
    <row r="1974">
      <c r="A1974" s="109"/>
      <c r="B1974" s="140"/>
      <c r="C1974" s="176"/>
      <c r="D1974" s="142"/>
      <c r="E1974" s="177"/>
    </row>
    <row r="1975">
      <c r="A1975" s="109"/>
      <c r="B1975" s="140"/>
      <c r="C1975" s="176"/>
      <c r="D1975" s="142"/>
      <c r="E1975" s="177"/>
    </row>
    <row r="1976">
      <c r="A1976" s="109"/>
      <c r="B1976" s="140"/>
      <c r="C1976" s="176"/>
      <c r="D1976" s="142"/>
      <c r="E1976" s="177"/>
    </row>
    <row r="1977">
      <c r="A1977" s="109"/>
      <c r="B1977" s="140"/>
      <c r="C1977" s="176"/>
      <c r="D1977" s="142"/>
      <c r="E1977" s="177"/>
    </row>
    <row r="1978">
      <c r="A1978" s="109"/>
      <c r="B1978" s="140"/>
      <c r="C1978" s="176"/>
      <c r="D1978" s="142"/>
      <c r="E1978" s="177"/>
    </row>
    <row r="1979">
      <c r="A1979" s="109"/>
      <c r="B1979" s="140"/>
      <c r="C1979" s="176"/>
      <c r="D1979" s="142"/>
      <c r="E1979" s="177"/>
    </row>
    <row r="1980">
      <c r="A1980" s="109"/>
      <c r="B1980" s="140"/>
      <c r="C1980" s="176"/>
      <c r="D1980" s="142"/>
      <c r="E1980" s="177"/>
    </row>
    <row r="1981">
      <c r="A1981" s="109"/>
      <c r="B1981" s="140"/>
      <c r="C1981" s="176"/>
      <c r="D1981" s="142"/>
      <c r="E1981" s="177"/>
    </row>
    <row r="1982">
      <c r="A1982" s="109"/>
      <c r="B1982" s="140"/>
      <c r="C1982" s="176"/>
      <c r="D1982" s="142"/>
      <c r="E1982" s="177"/>
    </row>
    <row r="1983">
      <c r="A1983" s="109"/>
      <c r="B1983" s="140"/>
      <c r="C1983" s="176"/>
      <c r="D1983" s="142"/>
      <c r="E1983" s="177"/>
    </row>
    <row r="1984">
      <c r="A1984" s="109"/>
      <c r="B1984" s="140"/>
      <c r="C1984" s="176"/>
      <c r="D1984" s="142"/>
      <c r="E1984" s="177"/>
    </row>
    <row r="1985">
      <c r="A1985" s="109"/>
      <c r="B1985" s="140"/>
      <c r="C1985" s="176"/>
      <c r="D1985" s="142"/>
      <c r="E1985" s="177"/>
    </row>
    <row r="1986">
      <c r="A1986" s="109"/>
      <c r="B1986" s="140"/>
      <c r="C1986" s="176"/>
      <c r="D1986" s="142"/>
      <c r="E1986" s="177"/>
    </row>
    <row r="1987">
      <c r="A1987" s="109"/>
      <c r="B1987" s="140"/>
      <c r="C1987" s="176"/>
      <c r="D1987" s="142"/>
      <c r="E1987" s="177"/>
    </row>
    <row r="1988">
      <c r="A1988" s="109"/>
      <c r="B1988" s="140"/>
      <c r="C1988" s="176"/>
      <c r="D1988" s="142"/>
      <c r="E1988" s="177"/>
    </row>
    <row r="1989">
      <c r="A1989" s="109"/>
      <c r="B1989" s="140"/>
      <c r="C1989" s="176"/>
      <c r="D1989" s="142"/>
      <c r="E1989" s="177"/>
    </row>
    <row r="1990">
      <c r="A1990" s="109"/>
      <c r="B1990" s="140"/>
      <c r="C1990" s="176"/>
      <c r="D1990" s="142"/>
      <c r="E1990" s="177"/>
    </row>
    <row r="1991">
      <c r="A1991" s="109"/>
      <c r="B1991" s="140"/>
      <c r="C1991" s="176"/>
      <c r="D1991" s="142"/>
      <c r="E1991" s="177"/>
    </row>
    <row r="1992">
      <c r="A1992" s="109"/>
      <c r="B1992" s="140"/>
      <c r="C1992" s="176"/>
      <c r="D1992" s="142"/>
      <c r="E1992" s="177"/>
    </row>
    <row r="1993">
      <c r="A1993" s="109"/>
      <c r="B1993" s="140"/>
      <c r="C1993" s="176"/>
      <c r="D1993" s="142"/>
      <c r="E1993" s="177"/>
    </row>
    <row r="1994">
      <c r="A1994" s="109"/>
      <c r="B1994" s="140"/>
      <c r="C1994" s="176"/>
      <c r="D1994" s="142"/>
      <c r="E1994" s="177"/>
    </row>
    <row r="1995">
      <c r="A1995" s="109"/>
      <c r="B1995" s="140"/>
      <c r="C1995" s="176"/>
      <c r="D1995" s="142"/>
      <c r="E1995" s="177"/>
    </row>
    <row r="1996">
      <c r="A1996" s="109"/>
      <c r="B1996" s="140"/>
      <c r="C1996" s="176"/>
      <c r="D1996" s="142"/>
      <c r="E1996" s="177"/>
    </row>
    <row r="1997">
      <c r="A1997" s="109"/>
      <c r="B1997" s="140"/>
      <c r="C1997" s="176"/>
      <c r="D1997" s="142"/>
      <c r="E1997" s="177"/>
    </row>
    <row r="1998">
      <c r="A1998" s="109"/>
      <c r="B1998" s="140"/>
      <c r="C1998" s="176"/>
      <c r="D1998" s="142"/>
      <c r="E1998" s="177"/>
    </row>
    <row r="1999">
      <c r="A1999" s="109"/>
      <c r="B1999" s="140"/>
      <c r="C1999" s="176"/>
      <c r="D1999" s="142"/>
      <c r="E1999" s="177"/>
    </row>
    <row r="2000">
      <c r="A2000" s="109"/>
      <c r="B2000" s="140"/>
      <c r="C2000" s="176"/>
      <c r="D2000" s="142"/>
      <c r="E2000" s="177"/>
    </row>
    <row r="2001">
      <c r="A2001" s="109"/>
      <c r="B2001" s="140"/>
      <c r="C2001" s="176"/>
      <c r="D2001" s="142"/>
      <c r="E2001" s="177"/>
    </row>
    <row r="2002">
      <c r="A2002" s="109"/>
      <c r="B2002" s="140"/>
      <c r="C2002" s="176"/>
      <c r="D2002" s="142"/>
      <c r="E2002" s="177"/>
    </row>
    <row r="2003">
      <c r="A2003" s="109"/>
      <c r="B2003" s="140"/>
      <c r="C2003" s="176"/>
      <c r="D2003" s="142"/>
      <c r="E2003" s="177"/>
    </row>
    <row r="2004">
      <c r="A2004" s="109"/>
      <c r="B2004" s="140"/>
      <c r="C2004" s="176"/>
      <c r="D2004" s="142"/>
      <c r="E2004" s="177"/>
    </row>
    <row r="2005">
      <c r="A2005" s="109"/>
      <c r="B2005" s="140"/>
      <c r="C2005" s="176"/>
      <c r="D2005" s="142"/>
      <c r="E2005" s="177"/>
    </row>
    <row r="2006">
      <c r="A2006" s="109"/>
      <c r="B2006" s="140"/>
      <c r="C2006" s="176"/>
      <c r="D2006" s="142"/>
      <c r="E2006" s="177"/>
    </row>
    <row r="2007">
      <c r="A2007" s="109"/>
      <c r="B2007" s="140"/>
      <c r="C2007" s="176"/>
      <c r="D2007" s="142"/>
      <c r="E2007" s="177"/>
    </row>
    <row r="2008">
      <c r="A2008" s="109"/>
      <c r="B2008" s="140"/>
      <c r="C2008" s="176"/>
      <c r="D2008" s="142"/>
      <c r="E2008" s="177"/>
    </row>
    <row r="2009">
      <c r="A2009" s="109"/>
      <c r="B2009" s="140"/>
      <c r="C2009" s="176"/>
      <c r="D2009" s="142"/>
      <c r="E2009" s="177"/>
    </row>
    <row r="2010">
      <c r="A2010" s="109"/>
      <c r="B2010" s="140"/>
      <c r="C2010" s="176"/>
      <c r="D2010" s="142"/>
      <c r="E2010" s="177"/>
    </row>
    <row r="2011">
      <c r="A2011" s="109"/>
      <c r="B2011" s="140"/>
      <c r="C2011" s="176"/>
      <c r="D2011" s="142"/>
      <c r="E2011" s="177"/>
    </row>
    <row r="2012">
      <c r="A2012" s="109"/>
      <c r="B2012" s="140"/>
      <c r="C2012" s="176"/>
      <c r="D2012" s="142"/>
      <c r="E2012" s="177"/>
    </row>
    <row r="2013">
      <c r="A2013" s="109"/>
      <c r="B2013" s="140"/>
      <c r="C2013" s="176"/>
      <c r="D2013" s="142"/>
      <c r="E2013" s="177"/>
    </row>
    <row r="2014">
      <c r="A2014" s="109"/>
      <c r="B2014" s="140"/>
      <c r="C2014" s="176"/>
      <c r="D2014" s="142"/>
      <c r="E2014" s="177"/>
    </row>
    <row r="2015">
      <c r="A2015" s="109"/>
      <c r="B2015" s="140"/>
      <c r="C2015" s="176"/>
      <c r="D2015" s="142"/>
      <c r="E2015" s="177"/>
    </row>
    <row r="2016">
      <c r="A2016" s="109"/>
      <c r="B2016" s="140"/>
      <c r="C2016" s="176"/>
      <c r="D2016" s="142"/>
      <c r="E2016" s="177"/>
    </row>
    <row r="2017">
      <c r="A2017" s="109"/>
      <c r="B2017" s="140"/>
      <c r="C2017" s="176"/>
      <c r="D2017" s="142"/>
      <c r="E2017" s="177"/>
    </row>
    <row r="2018">
      <c r="A2018" s="109"/>
      <c r="B2018" s="140"/>
      <c r="C2018" s="176"/>
      <c r="D2018" s="142"/>
      <c r="E2018" s="177"/>
    </row>
    <row r="2019">
      <c r="A2019" s="109"/>
      <c r="B2019" s="140"/>
      <c r="C2019" s="176"/>
      <c r="D2019" s="142"/>
      <c r="E2019" s="177"/>
    </row>
    <row r="2020">
      <c r="A2020" s="109"/>
      <c r="B2020" s="140"/>
      <c r="C2020" s="176"/>
      <c r="D2020" s="142"/>
      <c r="E2020" s="177"/>
    </row>
    <row r="2021">
      <c r="A2021" s="109"/>
      <c r="B2021" s="140"/>
      <c r="C2021" s="176"/>
      <c r="D2021" s="142"/>
      <c r="E2021" s="177"/>
    </row>
    <row r="2022">
      <c r="A2022" s="109"/>
      <c r="B2022" s="140"/>
      <c r="C2022" s="176"/>
      <c r="D2022" s="142"/>
      <c r="E2022" s="177"/>
    </row>
    <row r="2023">
      <c r="A2023" s="109"/>
      <c r="B2023" s="140"/>
      <c r="C2023" s="176"/>
      <c r="D2023" s="142"/>
      <c r="E2023" s="177"/>
    </row>
    <row r="2024">
      <c r="A2024" s="109"/>
      <c r="B2024" s="140"/>
      <c r="C2024" s="176"/>
      <c r="D2024" s="142"/>
      <c r="E2024" s="177"/>
    </row>
    <row r="2025">
      <c r="A2025" s="109"/>
      <c r="B2025" s="140"/>
      <c r="C2025" s="176"/>
      <c r="D2025" s="142"/>
      <c r="E2025" s="177"/>
    </row>
    <row r="2026">
      <c r="A2026" s="109"/>
      <c r="B2026" s="140"/>
      <c r="C2026" s="176"/>
      <c r="D2026" s="142"/>
      <c r="E2026" s="177"/>
    </row>
    <row r="2027">
      <c r="A2027" s="109"/>
      <c r="B2027" s="140"/>
      <c r="C2027" s="176"/>
      <c r="D2027" s="142"/>
      <c r="E2027" s="177"/>
    </row>
    <row r="2028">
      <c r="A2028" s="109"/>
      <c r="B2028" s="140"/>
      <c r="C2028" s="176"/>
      <c r="D2028" s="142"/>
      <c r="E2028" s="177"/>
    </row>
    <row r="2029">
      <c r="A2029" s="109"/>
      <c r="B2029" s="140"/>
      <c r="C2029" s="176"/>
      <c r="D2029" s="142"/>
      <c r="E2029" s="177"/>
    </row>
    <row r="2030">
      <c r="A2030" s="109"/>
      <c r="B2030" s="140"/>
      <c r="C2030" s="176"/>
      <c r="D2030" s="142"/>
      <c r="E2030" s="177"/>
    </row>
    <row r="2031">
      <c r="A2031" s="109"/>
      <c r="B2031" s="140"/>
      <c r="C2031" s="176"/>
      <c r="D2031" s="142"/>
      <c r="E2031" s="177"/>
    </row>
    <row r="2032">
      <c r="A2032" s="109"/>
      <c r="B2032" s="140"/>
      <c r="C2032" s="176"/>
      <c r="D2032" s="142"/>
      <c r="E2032" s="177"/>
    </row>
    <row r="2033">
      <c r="A2033" s="109"/>
      <c r="B2033" s="140"/>
      <c r="C2033" s="176"/>
      <c r="D2033" s="142"/>
      <c r="E2033" s="177"/>
    </row>
    <row r="2034">
      <c r="A2034" s="109"/>
      <c r="B2034" s="140"/>
      <c r="C2034" s="176"/>
      <c r="D2034" s="142"/>
      <c r="E2034" s="177"/>
    </row>
    <row r="2035">
      <c r="A2035" s="109"/>
      <c r="B2035" s="140"/>
      <c r="C2035" s="176"/>
      <c r="D2035" s="142"/>
      <c r="E2035" s="177"/>
    </row>
    <row r="2036">
      <c r="A2036" s="109"/>
      <c r="B2036" s="140"/>
      <c r="C2036" s="176"/>
      <c r="D2036" s="142"/>
      <c r="E2036" s="177"/>
    </row>
    <row r="2037">
      <c r="A2037" s="109"/>
      <c r="B2037" s="140"/>
      <c r="C2037" s="176"/>
      <c r="D2037" s="142"/>
      <c r="E2037" s="177"/>
    </row>
    <row r="2038">
      <c r="A2038" s="109"/>
      <c r="B2038" s="140"/>
      <c r="C2038" s="176"/>
      <c r="D2038" s="142"/>
      <c r="E2038" s="177"/>
    </row>
    <row r="2039">
      <c r="A2039" s="109"/>
      <c r="B2039" s="140"/>
      <c r="C2039" s="176"/>
      <c r="D2039" s="142"/>
      <c r="E2039" s="177"/>
    </row>
    <row r="2040">
      <c r="A2040" s="109"/>
      <c r="B2040" s="140"/>
      <c r="C2040" s="176"/>
      <c r="D2040" s="142"/>
      <c r="E2040" s="177"/>
    </row>
    <row r="2041">
      <c r="A2041" s="109"/>
      <c r="B2041" s="140"/>
      <c r="C2041" s="176"/>
      <c r="D2041" s="142"/>
      <c r="E2041" s="177"/>
    </row>
    <row r="2042">
      <c r="A2042" s="109"/>
      <c r="B2042" s="140"/>
      <c r="C2042" s="176"/>
      <c r="D2042" s="142"/>
      <c r="E2042" s="177"/>
    </row>
    <row r="2043">
      <c r="A2043" s="109"/>
      <c r="B2043" s="140"/>
      <c r="C2043" s="176"/>
      <c r="D2043" s="142"/>
      <c r="E2043" s="177"/>
    </row>
    <row r="2044">
      <c r="A2044" s="109"/>
      <c r="B2044" s="140"/>
      <c r="C2044" s="176"/>
      <c r="D2044" s="142"/>
      <c r="E2044" s="177"/>
    </row>
    <row r="2045">
      <c r="A2045" s="109"/>
      <c r="B2045" s="140"/>
      <c r="C2045" s="176"/>
      <c r="D2045" s="142"/>
      <c r="E2045" s="177"/>
    </row>
    <row r="2046">
      <c r="A2046" s="109"/>
      <c r="B2046" s="140"/>
      <c r="C2046" s="176"/>
      <c r="D2046" s="142"/>
      <c r="E2046" s="177"/>
    </row>
    <row r="2047">
      <c r="A2047" s="109"/>
      <c r="B2047" s="140"/>
      <c r="C2047" s="176"/>
      <c r="D2047" s="142"/>
      <c r="E2047" s="177"/>
    </row>
    <row r="2048">
      <c r="A2048" s="109"/>
      <c r="B2048" s="140"/>
      <c r="C2048" s="176"/>
      <c r="D2048" s="142"/>
      <c r="E2048" s="177"/>
    </row>
    <row r="2049">
      <c r="A2049" s="109"/>
      <c r="B2049" s="140"/>
      <c r="C2049" s="176"/>
      <c r="D2049" s="142"/>
      <c r="E2049" s="177"/>
    </row>
    <row r="2050">
      <c r="A2050" s="109"/>
      <c r="B2050" s="140"/>
      <c r="C2050" s="176"/>
      <c r="D2050" s="142"/>
      <c r="E2050" s="177"/>
    </row>
    <row r="2051">
      <c r="A2051" s="109"/>
      <c r="B2051" s="140"/>
      <c r="C2051" s="176"/>
      <c r="D2051" s="142"/>
      <c r="E2051" s="177"/>
    </row>
    <row r="2052">
      <c r="A2052" s="109"/>
      <c r="B2052" s="140"/>
      <c r="C2052" s="176"/>
      <c r="D2052" s="142"/>
      <c r="E2052" s="177"/>
    </row>
    <row r="2053">
      <c r="A2053" s="109"/>
      <c r="B2053" s="140"/>
      <c r="C2053" s="176"/>
      <c r="D2053" s="142"/>
      <c r="E2053" s="177"/>
    </row>
    <row r="2054">
      <c r="A2054" s="109"/>
      <c r="B2054" s="140"/>
      <c r="C2054" s="176"/>
      <c r="D2054" s="142"/>
      <c r="E2054" s="177"/>
    </row>
    <row r="2055">
      <c r="A2055" s="109"/>
      <c r="B2055" s="140"/>
      <c r="C2055" s="176"/>
      <c r="D2055" s="142"/>
      <c r="E2055" s="177"/>
    </row>
    <row r="2056">
      <c r="A2056" s="109"/>
      <c r="B2056" s="140"/>
      <c r="C2056" s="176"/>
      <c r="D2056" s="142"/>
      <c r="E2056" s="177"/>
    </row>
    <row r="2057">
      <c r="A2057" s="109"/>
      <c r="B2057" s="140"/>
      <c r="C2057" s="176"/>
      <c r="D2057" s="142"/>
      <c r="E2057" s="177"/>
    </row>
    <row r="2058">
      <c r="A2058" s="109"/>
      <c r="B2058" s="140"/>
      <c r="C2058" s="176"/>
      <c r="D2058" s="142"/>
      <c r="E2058" s="177"/>
    </row>
    <row r="2059">
      <c r="A2059" s="109"/>
      <c r="B2059" s="140"/>
      <c r="C2059" s="176"/>
      <c r="D2059" s="142"/>
      <c r="E2059" s="177"/>
    </row>
    <row r="2060">
      <c r="A2060" s="109"/>
      <c r="B2060" s="140"/>
      <c r="C2060" s="176"/>
      <c r="D2060" s="142"/>
      <c r="E2060" s="177"/>
    </row>
    <row r="2061">
      <c r="A2061" s="109"/>
      <c r="B2061" s="140"/>
      <c r="C2061" s="176"/>
      <c r="D2061" s="142"/>
      <c r="E2061" s="177"/>
    </row>
    <row r="2062">
      <c r="A2062" s="109"/>
      <c r="B2062" s="140"/>
      <c r="C2062" s="176"/>
      <c r="D2062" s="142"/>
      <c r="E2062" s="177"/>
    </row>
    <row r="2063">
      <c r="A2063" s="109"/>
      <c r="B2063" s="140"/>
      <c r="C2063" s="176"/>
      <c r="D2063" s="142"/>
      <c r="E2063" s="177"/>
    </row>
    <row r="2064">
      <c r="A2064" s="109"/>
      <c r="B2064" s="140"/>
      <c r="C2064" s="176"/>
      <c r="D2064" s="142"/>
      <c r="E2064" s="177"/>
    </row>
    <row r="2065">
      <c r="A2065" s="109"/>
      <c r="B2065" s="140"/>
      <c r="C2065" s="176"/>
      <c r="D2065" s="142"/>
      <c r="E2065" s="177"/>
    </row>
    <row r="2066">
      <c r="A2066" s="109"/>
      <c r="B2066" s="140"/>
      <c r="C2066" s="176"/>
      <c r="D2066" s="142"/>
      <c r="E2066" s="177"/>
    </row>
    <row r="2067">
      <c r="A2067" s="109"/>
      <c r="B2067" s="140"/>
      <c r="C2067" s="176"/>
      <c r="D2067" s="142"/>
      <c r="E2067" s="177"/>
    </row>
    <row r="2068">
      <c r="A2068" s="109"/>
      <c r="B2068" s="140"/>
      <c r="C2068" s="176"/>
      <c r="D2068" s="142"/>
      <c r="E2068" s="177"/>
    </row>
    <row r="2069">
      <c r="A2069" s="109"/>
      <c r="B2069" s="140"/>
      <c r="C2069" s="176"/>
      <c r="D2069" s="142"/>
      <c r="E2069" s="177"/>
    </row>
    <row r="2070">
      <c r="A2070" s="109"/>
      <c r="B2070" s="140"/>
      <c r="C2070" s="176"/>
      <c r="D2070" s="142"/>
      <c r="E2070" s="177"/>
    </row>
    <row r="2071">
      <c r="A2071" s="109"/>
      <c r="B2071" s="140"/>
      <c r="C2071" s="176"/>
      <c r="D2071" s="142"/>
      <c r="E2071" s="177"/>
    </row>
    <row r="2072">
      <c r="A2072" s="109"/>
      <c r="B2072" s="140"/>
      <c r="C2072" s="176"/>
      <c r="D2072" s="142"/>
      <c r="E2072" s="177"/>
    </row>
    <row r="2073">
      <c r="A2073" s="109"/>
      <c r="B2073" s="140"/>
      <c r="C2073" s="176"/>
      <c r="D2073" s="142"/>
      <c r="E2073" s="177"/>
    </row>
    <row r="2074">
      <c r="A2074" s="109"/>
      <c r="B2074" s="140"/>
      <c r="C2074" s="176"/>
      <c r="D2074" s="142"/>
      <c r="E2074" s="177"/>
    </row>
    <row r="2075">
      <c r="A2075" s="109"/>
      <c r="B2075" s="140"/>
      <c r="C2075" s="176"/>
      <c r="D2075" s="142"/>
      <c r="E2075" s="177"/>
    </row>
    <row r="2076">
      <c r="A2076" s="109"/>
      <c r="B2076" s="140"/>
      <c r="C2076" s="176"/>
      <c r="D2076" s="142"/>
      <c r="E2076" s="177"/>
    </row>
    <row r="2077">
      <c r="A2077" s="109"/>
      <c r="B2077" s="140"/>
      <c r="C2077" s="176"/>
      <c r="D2077" s="142"/>
      <c r="E2077" s="177"/>
    </row>
    <row r="2078">
      <c r="A2078" s="109"/>
      <c r="B2078" s="140"/>
      <c r="C2078" s="176"/>
      <c r="D2078" s="142"/>
      <c r="E2078" s="177"/>
    </row>
    <row r="2079">
      <c r="A2079" s="109"/>
      <c r="B2079" s="140"/>
      <c r="C2079" s="176"/>
      <c r="D2079" s="142"/>
      <c r="E2079" s="177"/>
    </row>
    <row r="2080">
      <c r="A2080" s="109"/>
      <c r="B2080" s="140"/>
      <c r="C2080" s="176"/>
      <c r="D2080" s="142"/>
      <c r="E2080" s="177"/>
    </row>
    <row r="2081">
      <c r="A2081" s="109"/>
      <c r="B2081" s="140"/>
      <c r="C2081" s="176"/>
      <c r="D2081" s="142"/>
      <c r="E2081" s="177"/>
    </row>
    <row r="2082">
      <c r="A2082" s="109"/>
      <c r="B2082" s="140"/>
      <c r="C2082" s="176"/>
      <c r="D2082" s="142"/>
      <c r="E2082" s="177"/>
    </row>
    <row r="2083">
      <c r="A2083" s="109"/>
      <c r="B2083" s="140"/>
      <c r="C2083" s="176"/>
      <c r="D2083" s="142"/>
      <c r="E2083" s="177"/>
    </row>
    <row r="2084">
      <c r="A2084" s="109"/>
      <c r="B2084" s="140"/>
      <c r="C2084" s="176"/>
      <c r="D2084" s="142"/>
      <c r="E2084" s="177"/>
    </row>
    <row r="2085">
      <c r="A2085" s="109"/>
      <c r="B2085" s="140"/>
      <c r="C2085" s="176"/>
      <c r="D2085" s="142"/>
      <c r="E2085" s="177"/>
    </row>
    <row r="2086">
      <c r="A2086" s="109"/>
      <c r="B2086" s="140"/>
      <c r="C2086" s="176"/>
      <c r="D2086" s="142"/>
      <c r="E2086" s="177"/>
    </row>
    <row r="2087">
      <c r="A2087" s="109"/>
      <c r="B2087" s="140"/>
      <c r="C2087" s="176"/>
      <c r="D2087" s="142"/>
      <c r="E2087" s="177"/>
    </row>
    <row r="2088">
      <c r="A2088" s="109"/>
      <c r="B2088" s="140"/>
      <c r="C2088" s="176"/>
      <c r="D2088" s="142"/>
      <c r="E2088" s="177"/>
    </row>
    <row r="2089">
      <c r="A2089" s="109"/>
      <c r="B2089" s="140"/>
      <c r="C2089" s="176"/>
      <c r="D2089" s="142"/>
      <c r="E2089" s="177"/>
    </row>
    <row r="2090">
      <c r="A2090" s="109"/>
      <c r="B2090" s="140"/>
      <c r="C2090" s="176"/>
      <c r="D2090" s="142"/>
      <c r="E2090" s="177"/>
    </row>
    <row r="2091">
      <c r="A2091" s="109"/>
      <c r="B2091" s="140"/>
      <c r="C2091" s="176"/>
      <c r="D2091" s="142"/>
      <c r="E2091" s="177"/>
    </row>
    <row r="2092">
      <c r="A2092" s="109"/>
      <c r="B2092" s="140"/>
      <c r="C2092" s="176"/>
      <c r="D2092" s="142"/>
      <c r="E2092" s="177"/>
    </row>
    <row r="2093">
      <c r="A2093" s="109"/>
      <c r="B2093" s="140"/>
      <c r="C2093" s="176"/>
      <c r="D2093" s="142"/>
      <c r="E2093" s="177"/>
    </row>
    <row r="2094">
      <c r="A2094" s="109"/>
      <c r="B2094" s="140"/>
      <c r="C2094" s="176"/>
      <c r="D2094" s="142"/>
      <c r="E2094" s="177"/>
    </row>
    <row r="2095">
      <c r="A2095" s="109"/>
      <c r="B2095" s="140"/>
      <c r="C2095" s="176"/>
      <c r="D2095" s="142"/>
      <c r="E2095" s="177"/>
    </row>
    <row r="2096">
      <c r="A2096" s="109"/>
      <c r="B2096" s="140"/>
      <c r="C2096" s="176"/>
      <c r="D2096" s="142"/>
      <c r="E2096" s="177"/>
    </row>
    <row r="2097">
      <c r="A2097" s="109"/>
      <c r="B2097" s="140"/>
      <c r="C2097" s="176"/>
      <c r="D2097" s="142"/>
      <c r="E2097" s="177"/>
    </row>
    <row r="2098">
      <c r="A2098" s="109"/>
      <c r="B2098" s="140"/>
      <c r="C2098" s="176"/>
      <c r="D2098" s="142"/>
      <c r="E2098" s="177"/>
    </row>
    <row r="2099">
      <c r="A2099" s="109"/>
      <c r="B2099" s="140"/>
      <c r="C2099" s="176"/>
      <c r="D2099" s="142"/>
      <c r="E2099" s="177"/>
    </row>
    <row r="2100">
      <c r="A2100" s="109"/>
      <c r="B2100" s="140"/>
      <c r="C2100" s="176"/>
      <c r="D2100" s="142"/>
      <c r="E2100" s="177"/>
    </row>
    <row r="2101">
      <c r="A2101" s="109"/>
      <c r="B2101" s="140"/>
      <c r="C2101" s="176"/>
      <c r="D2101" s="142"/>
      <c r="E2101" s="177"/>
    </row>
    <row r="2102">
      <c r="A2102" s="109"/>
      <c r="B2102" s="140"/>
      <c r="C2102" s="176"/>
      <c r="D2102" s="142"/>
      <c r="E2102" s="177"/>
    </row>
    <row r="2103">
      <c r="A2103" s="109"/>
      <c r="B2103" s="140"/>
      <c r="C2103" s="176"/>
      <c r="D2103" s="142"/>
      <c r="E2103" s="177"/>
    </row>
    <row r="2104">
      <c r="A2104" s="109"/>
      <c r="B2104" s="140"/>
      <c r="C2104" s="176"/>
      <c r="D2104" s="142"/>
      <c r="E2104" s="177"/>
    </row>
    <row r="2105">
      <c r="A2105" s="109"/>
      <c r="B2105" s="140"/>
      <c r="C2105" s="176"/>
      <c r="D2105" s="142"/>
      <c r="E2105" s="177"/>
    </row>
    <row r="2106">
      <c r="A2106" s="109"/>
      <c r="B2106" s="140"/>
      <c r="C2106" s="176"/>
      <c r="D2106" s="142"/>
      <c r="E2106" s="177"/>
    </row>
    <row r="2107">
      <c r="A2107" s="109"/>
      <c r="B2107" s="140"/>
      <c r="C2107" s="176"/>
      <c r="D2107" s="142"/>
      <c r="E2107" s="177"/>
    </row>
    <row r="2108">
      <c r="A2108" s="109"/>
      <c r="B2108" s="140"/>
      <c r="C2108" s="176"/>
      <c r="D2108" s="142"/>
      <c r="E2108" s="177"/>
    </row>
    <row r="2109">
      <c r="A2109" s="109"/>
      <c r="B2109" s="140"/>
      <c r="C2109" s="176"/>
      <c r="D2109" s="142"/>
      <c r="E2109" s="177"/>
    </row>
    <row r="2110">
      <c r="A2110" s="109"/>
      <c r="B2110" s="140"/>
      <c r="C2110" s="176"/>
      <c r="D2110" s="142"/>
      <c r="E2110" s="177"/>
    </row>
    <row r="2111">
      <c r="A2111" s="109"/>
      <c r="B2111" s="140"/>
      <c r="C2111" s="176"/>
      <c r="D2111" s="142"/>
      <c r="E2111" s="177"/>
    </row>
    <row r="2112">
      <c r="A2112" s="109"/>
      <c r="B2112" s="140"/>
      <c r="C2112" s="176"/>
      <c r="D2112" s="142"/>
      <c r="E2112" s="177"/>
    </row>
    <row r="2113">
      <c r="A2113" s="109"/>
      <c r="B2113" s="140"/>
      <c r="C2113" s="176"/>
      <c r="D2113" s="142"/>
      <c r="E2113" s="177"/>
    </row>
    <row r="2114">
      <c r="A2114" s="109"/>
      <c r="B2114" s="140"/>
      <c r="C2114" s="176"/>
      <c r="D2114" s="142"/>
      <c r="E2114" s="177"/>
    </row>
    <row r="2115">
      <c r="A2115" s="109"/>
      <c r="B2115" s="140"/>
      <c r="C2115" s="176"/>
      <c r="D2115" s="142"/>
      <c r="E2115" s="177"/>
    </row>
    <row r="2116">
      <c r="A2116" s="109"/>
      <c r="B2116" s="140"/>
      <c r="C2116" s="176"/>
      <c r="D2116" s="142"/>
      <c r="E2116" s="177"/>
    </row>
    <row r="2117">
      <c r="A2117" s="109"/>
      <c r="B2117" s="140"/>
      <c r="C2117" s="176"/>
      <c r="D2117" s="142"/>
      <c r="E2117" s="177"/>
    </row>
    <row r="2118">
      <c r="A2118" s="109"/>
      <c r="B2118" s="140"/>
      <c r="C2118" s="176"/>
      <c r="D2118" s="142"/>
      <c r="E2118" s="177"/>
    </row>
    <row r="2119">
      <c r="A2119" s="109"/>
      <c r="B2119" s="140"/>
      <c r="C2119" s="176"/>
      <c r="D2119" s="142"/>
      <c r="E2119" s="177"/>
    </row>
    <row r="2120">
      <c r="A2120" s="109"/>
      <c r="B2120" s="140"/>
      <c r="C2120" s="176"/>
      <c r="D2120" s="142"/>
      <c r="E2120" s="177"/>
    </row>
    <row r="2121">
      <c r="A2121" s="109"/>
      <c r="B2121" s="140"/>
      <c r="C2121" s="176"/>
      <c r="D2121" s="142"/>
      <c r="E2121" s="177"/>
    </row>
    <row r="2122">
      <c r="A2122" s="109"/>
      <c r="B2122" s="140"/>
      <c r="C2122" s="176"/>
      <c r="D2122" s="142"/>
      <c r="E2122" s="177"/>
    </row>
    <row r="2123">
      <c r="A2123" s="109"/>
      <c r="B2123" s="140"/>
      <c r="C2123" s="176"/>
      <c r="D2123" s="142"/>
      <c r="E2123" s="177"/>
    </row>
    <row r="2124">
      <c r="A2124" s="109"/>
      <c r="B2124" s="140"/>
      <c r="C2124" s="176"/>
      <c r="D2124" s="142"/>
      <c r="E2124" s="177"/>
    </row>
    <row r="2125">
      <c r="A2125" s="109"/>
      <c r="B2125" s="140"/>
      <c r="C2125" s="176"/>
      <c r="D2125" s="142"/>
      <c r="E2125" s="177"/>
    </row>
    <row r="2126">
      <c r="A2126" s="109"/>
      <c r="B2126" s="140"/>
      <c r="C2126" s="176"/>
      <c r="D2126" s="142"/>
      <c r="E2126" s="177"/>
    </row>
    <row r="2127">
      <c r="A2127" s="109"/>
      <c r="B2127" s="140"/>
      <c r="C2127" s="176"/>
      <c r="D2127" s="142"/>
      <c r="E2127" s="177"/>
    </row>
    <row r="2128">
      <c r="A2128" s="109"/>
      <c r="B2128" s="140"/>
      <c r="C2128" s="176"/>
      <c r="D2128" s="142"/>
      <c r="E2128" s="177"/>
    </row>
    <row r="2129">
      <c r="A2129" s="109"/>
      <c r="B2129" s="140"/>
      <c r="C2129" s="176"/>
      <c r="D2129" s="142"/>
      <c r="E2129" s="177"/>
    </row>
    <row r="2130">
      <c r="A2130" s="109"/>
      <c r="B2130" s="140"/>
      <c r="C2130" s="176"/>
      <c r="D2130" s="142"/>
      <c r="E2130" s="177"/>
    </row>
    <row r="2131">
      <c r="A2131" s="109"/>
      <c r="B2131" s="140"/>
      <c r="C2131" s="176"/>
      <c r="D2131" s="142"/>
      <c r="E2131" s="177"/>
    </row>
    <row r="2132">
      <c r="A2132" s="109"/>
      <c r="B2132" s="140"/>
      <c r="C2132" s="176"/>
      <c r="D2132" s="142"/>
      <c r="E2132" s="177"/>
    </row>
    <row r="2133">
      <c r="A2133" s="109"/>
      <c r="B2133" s="140"/>
      <c r="C2133" s="176"/>
      <c r="D2133" s="142"/>
      <c r="E2133" s="177"/>
    </row>
    <row r="2134">
      <c r="A2134" s="109"/>
      <c r="B2134" s="140"/>
      <c r="C2134" s="176"/>
      <c r="D2134" s="142"/>
      <c r="E2134" s="177"/>
    </row>
    <row r="2135">
      <c r="A2135" s="109"/>
      <c r="B2135" s="140"/>
      <c r="C2135" s="176"/>
      <c r="D2135" s="142"/>
      <c r="E2135" s="177"/>
    </row>
    <row r="2136">
      <c r="A2136" s="109"/>
      <c r="B2136" s="140"/>
      <c r="C2136" s="176"/>
      <c r="D2136" s="142"/>
      <c r="E2136" s="177"/>
    </row>
    <row r="2137">
      <c r="A2137" s="109"/>
      <c r="B2137" s="140"/>
      <c r="C2137" s="176"/>
      <c r="D2137" s="142"/>
      <c r="E2137" s="177"/>
    </row>
    <row r="2138">
      <c r="A2138" s="109"/>
      <c r="B2138" s="140"/>
      <c r="C2138" s="176"/>
      <c r="D2138" s="142"/>
      <c r="E2138" s="177"/>
    </row>
    <row r="2139">
      <c r="A2139" s="109"/>
      <c r="B2139" s="140"/>
      <c r="C2139" s="176"/>
      <c r="D2139" s="142"/>
      <c r="E2139" s="177"/>
    </row>
    <row r="2140">
      <c r="A2140" s="109"/>
      <c r="B2140" s="140"/>
      <c r="C2140" s="176"/>
      <c r="D2140" s="142"/>
      <c r="E2140" s="177"/>
    </row>
    <row r="2141">
      <c r="A2141" s="109"/>
      <c r="B2141" s="140"/>
      <c r="C2141" s="176"/>
      <c r="D2141" s="142"/>
      <c r="E2141" s="177"/>
    </row>
    <row r="2142">
      <c r="A2142" s="109"/>
      <c r="B2142" s="140"/>
      <c r="C2142" s="176"/>
      <c r="D2142" s="142"/>
      <c r="E2142" s="177"/>
    </row>
    <row r="2143">
      <c r="A2143" s="109"/>
      <c r="B2143" s="140"/>
      <c r="C2143" s="176"/>
      <c r="D2143" s="142"/>
      <c r="E2143" s="177"/>
    </row>
    <row r="2144">
      <c r="A2144" s="109"/>
      <c r="B2144" s="140"/>
      <c r="C2144" s="176"/>
      <c r="D2144" s="142"/>
      <c r="E2144" s="177"/>
    </row>
    <row r="2145">
      <c r="A2145" s="109"/>
      <c r="B2145" s="140"/>
      <c r="C2145" s="176"/>
      <c r="D2145" s="142"/>
      <c r="E2145" s="177"/>
    </row>
    <row r="2146">
      <c r="A2146" s="109"/>
      <c r="B2146" s="140"/>
      <c r="C2146" s="176"/>
      <c r="D2146" s="142"/>
      <c r="E2146" s="177"/>
    </row>
    <row r="2147">
      <c r="A2147" s="109"/>
      <c r="B2147" s="140"/>
      <c r="C2147" s="176"/>
      <c r="D2147" s="142"/>
      <c r="E2147" s="177"/>
    </row>
    <row r="2148">
      <c r="A2148" s="109"/>
      <c r="B2148" s="140"/>
      <c r="C2148" s="176"/>
      <c r="D2148" s="142"/>
      <c r="E2148" s="177"/>
    </row>
    <row r="2149">
      <c r="A2149" s="109"/>
      <c r="B2149" s="140"/>
      <c r="C2149" s="176"/>
      <c r="D2149" s="142"/>
      <c r="E2149" s="177"/>
    </row>
    <row r="2150">
      <c r="A2150" s="109"/>
      <c r="B2150" s="140"/>
      <c r="C2150" s="176"/>
      <c r="D2150" s="142"/>
      <c r="E2150" s="177"/>
    </row>
    <row r="2151">
      <c r="A2151" s="109"/>
      <c r="B2151" s="140"/>
      <c r="C2151" s="176"/>
      <c r="D2151" s="142"/>
      <c r="E2151" s="177"/>
    </row>
    <row r="2152">
      <c r="A2152" s="109"/>
      <c r="B2152" s="140"/>
      <c r="C2152" s="176"/>
      <c r="D2152" s="142"/>
      <c r="E2152" s="177"/>
    </row>
    <row r="2153">
      <c r="A2153" s="109"/>
      <c r="B2153" s="140"/>
      <c r="C2153" s="176"/>
      <c r="D2153" s="142"/>
      <c r="E2153" s="177"/>
    </row>
    <row r="2154">
      <c r="A2154" s="109"/>
      <c r="B2154" s="140"/>
      <c r="C2154" s="176"/>
      <c r="D2154" s="142"/>
      <c r="E2154" s="177"/>
    </row>
    <row r="2155">
      <c r="A2155" s="109"/>
      <c r="B2155" s="140"/>
      <c r="C2155" s="176"/>
      <c r="D2155" s="142"/>
      <c r="E2155" s="177"/>
    </row>
    <row r="2156">
      <c r="A2156" s="109"/>
      <c r="B2156" s="140"/>
      <c r="C2156" s="176"/>
      <c r="D2156" s="142"/>
      <c r="E2156" s="177"/>
    </row>
    <row r="2157">
      <c r="A2157" s="109"/>
      <c r="B2157" s="140"/>
      <c r="C2157" s="176"/>
      <c r="D2157" s="142"/>
      <c r="E2157" s="177"/>
    </row>
    <row r="2158">
      <c r="A2158" s="109"/>
      <c r="B2158" s="140"/>
      <c r="C2158" s="176"/>
      <c r="D2158" s="142"/>
      <c r="E2158" s="177"/>
    </row>
    <row r="2159">
      <c r="A2159" s="109"/>
      <c r="B2159" s="140"/>
      <c r="C2159" s="176"/>
      <c r="D2159" s="142"/>
      <c r="E2159" s="177"/>
    </row>
    <row r="2160">
      <c r="A2160" s="109"/>
      <c r="B2160" s="140"/>
      <c r="C2160" s="176"/>
      <c r="D2160" s="142"/>
      <c r="E2160" s="177"/>
    </row>
    <row r="2161">
      <c r="A2161" s="109"/>
      <c r="B2161" s="140"/>
      <c r="C2161" s="176"/>
      <c r="D2161" s="142"/>
      <c r="E2161" s="177"/>
    </row>
    <row r="2162">
      <c r="A2162" s="109"/>
      <c r="B2162" s="140"/>
      <c r="C2162" s="176"/>
      <c r="D2162" s="142"/>
      <c r="E2162" s="177"/>
    </row>
    <row r="2163">
      <c r="A2163" s="109"/>
      <c r="B2163" s="140"/>
      <c r="C2163" s="176"/>
      <c r="D2163" s="142"/>
      <c r="E2163" s="177"/>
    </row>
    <row r="2164">
      <c r="A2164" s="109"/>
      <c r="B2164" s="140"/>
      <c r="C2164" s="176"/>
      <c r="D2164" s="142"/>
      <c r="E2164" s="177"/>
    </row>
    <row r="2165">
      <c r="A2165" s="109"/>
      <c r="B2165" s="140"/>
      <c r="C2165" s="176"/>
      <c r="D2165" s="142"/>
      <c r="E2165" s="177"/>
    </row>
    <row r="2166">
      <c r="A2166" s="109"/>
      <c r="B2166" s="140"/>
      <c r="C2166" s="176"/>
      <c r="D2166" s="142"/>
      <c r="E2166" s="177"/>
    </row>
    <row r="2167">
      <c r="A2167" s="109"/>
      <c r="B2167" s="140"/>
      <c r="C2167" s="176"/>
      <c r="D2167" s="142"/>
      <c r="E2167" s="177"/>
    </row>
    <row r="2168">
      <c r="A2168" s="109"/>
      <c r="B2168" s="140"/>
      <c r="C2168" s="176"/>
      <c r="D2168" s="142"/>
      <c r="E2168" s="177"/>
    </row>
    <row r="2169">
      <c r="A2169" s="109"/>
      <c r="B2169" s="140"/>
      <c r="C2169" s="176"/>
      <c r="D2169" s="142"/>
      <c r="E2169" s="177"/>
    </row>
    <row r="2170">
      <c r="A2170" s="109"/>
      <c r="B2170" s="140"/>
      <c r="C2170" s="176"/>
      <c r="D2170" s="142"/>
      <c r="E2170" s="177"/>
    </row>
    <row r="2171">
      <c r="A2171" s="109"/>
      <c r="B2171" s="140"/>
      <c r="C2171" s="176"/>
      <c r="D2171" s="142"/>
      <c r="E2171" s="177"/>
    </row>
    <row r="2172">
      <c r="A2172" s="109"/>
      <c r="B2172" s="140"/>
      <c r="C2172" s="176"/>
      <c r="D2172" s="142"/>
      <c r="E2172" s="177"/>
    </row>
    <row r="2173">
      <c r="A2173" s="109"/>
      <c r="B2173" s="140"/>
      <c r="C2173" s="176"/>
      <c r="D2173" s="142"/>
      <c r="E2173" s="177"/>
    </row>
    <row r="2174">
      <c r="A2174" s="109"/>
      <c r="B2174" s="140"/>
      <c r="C2174" s="176"/>
      <c r="D2174" s="142"/>
      <c r="E2174" s="177"/>
    </row>
    <row r="2175">
      <c r="A2175" s="109"/>
      <c r="B2175" s="140"/>
      <c r="C2175" s="176"/>
      <c r="D2175" s="142"/>
      <c r="E2175" s="177"/>
    </row>
    <row r="2176">
      <c r="A2176" s="109"/>
      <c r="B2176" s="140"/>
      <c r="C2176" s="176"/>
      <c r="D2176" s="142"/>
      <c r="E2176" s="177"/>
    </row>
    <row r="2177">
      <c r="A2177" s="109"/>
      <c r="B2177" s="140"/>
      <c r="C2177" s="176"/>
      <c r="D2177" s="142"/>
      <c r="E2177" s="177"/>
    </row>
    <row r="2178">
      <c r="A2178" s="109"/>
      <c r="B2178" s="140"/>
      <c r="C2178" s="176"/>
      <c r="D2178" s="142"/>
      <c r="E2178" s="177"/>
    </row>
    <row r="2179">
      <c r="A2179" s="109"/>
      <c r="B2179" s="140"/>
      <c r="C2179" s="176"/>
      <c r="D2179" s="142"/>
      <c r="E2179" s="177"/>
    </row>
    <row r="2180">
      <c r="A2180" s="109"/>
      <c r="B2180" s="140"/>
      <c r="C2180" s="176"/>
      <c r="D2180" s="142"/>
      <c r="E2180" s="177"/>
    </row>
    <row r="2181">
      <c r="A2181" s="109"/>
      <c r="B2181" s="140"/>
      <c r="C2181" s="176"/>
      <c r="D2181" s="142"/>
      <c r="E2181" s="177"/>
    </row>
    <row r="2182">
      <c r="A2182" s="109"/>
      <c r="B2182" s="140"/>
      <c r="C2182" s="176"/>
      <c r="D2182" s="142"/>
      <c r="E2182" s="177"/>
    </row>
    <row r="2183">
      <c r="A2183" s="109"/>
      <c r="B2183" s="140"/>
      <c r="C2183" s="176"/>
      <c r="D2183" s="142"/>
      <c r="E2183" s="177"/>
    </row>
    <row r="2184">
      <c r="A2184" s="109"/>
      <c r="B2184" s="140"/>
      <c r="C2184" s="176"/>
      <c r="D2184" s="142"/>
      <c r="E2184" s="177"/>
    </row>
    <row r="2185">
      <c r="A2185" s="109"/>
      <c r="B2185" s="140"/>
      <c r="C2185" s="176"/>
      <c r="D2185" s="142"/>
      <c r="E2185" s="177"/>
    </row>
    <row r="2186">
      <c r="A2186" s="109"/>
      <c r="B2186" s="140"/>
      <c r="C2186" s="176"/>
      <c r="D2186" s="142"/>
      <c r="E2186" s="177"/>
    </row>
    <row r="2187">
      <c r="A2187" s="109"/>
      <c r="B2187" s="140"/>
      <c r="C2187" s="176"/>
      <c r="D2187" s="142"/>
      <c r="E2187" s="177"/>
    </row>
    <row r="2188">
      <c r="A2188" s="109"/>
      <c r="B2188" s="140"/>
      <c r="C2188" s="176"/>
      <c r="D2188" s="142"/>
      <c r="E2188" s="177"/>
    </row>
    <row r="2189">
      <c r="A2189" s="109"/>
      <c r="B2189" s="140"/>
      <c r="C2189" s="176"/>
      <c r="D2189" s="142"/>
      <c r="E2189" s="177"/>
    </row>
    <row r="2190">
      <c r="A2190" s="109"/>
      <c r="B2190" s="140"/>
      <c r="C2190" s="176"/>
      <c r="D2190" s="142"/>
      <c r="E2190" s="177"/>
    </row>
    <row r="2191">
      <c r="A2191" s="109"/>
      <c r="B2191" s="140"/>
      <c r="C2191" s="176"/>
      <c r="D2191" s="142"/>
      <c r="E2191" s="177"/>
    </row>
    <row r="2192">
      <c r="A2192" s="109"/>
      <c r="B2192" s="140"/>
      <c r="C2192" s="176"/>
      <c r="D2192" s="142"/>
      <c r="E2192" s="177"/>
    </row>
    <row r="2193">
      <c r="A2193" s="109"/>
      <c r="B2193" s="140"/>
      <c r="C2193" s="176"/>
      <c r="D2193" s="142"/>
      <c r="E2193" s="177"/>
    </row>
    <row r="2194">
      <c r="A2194" s="109"/>
      <c r="B2194" s="140"/>
      <c r="C2194" s="176"/>
      <c r="D2194" s="142"/>
      <c r="E2194" s="177"/>
    </row>
    <row r="2195">
      <c r="A2195" s="109"/>
      <c r="B2195" s="140"/>
      <c r="C2195" s="176"/>
      <c r="D2195" s="142"/>
      <c r="E2195" s="177"/>
    </row>
    <row r="2196">
      <c r="A2196" s="109"/>
      <c r="B2196" s="140"/>
      <c r="C2196" s="176"/>
      <c r="D2196" s="142"/>
      <c r="E2196" s="177"/>
    </row>
    <row r="2197">
      <c r="A2197" s="109"/>
      <c r="B2197" s="140"/>
      <c r="C2197" s="176"/>
      <c r="D2197" s="142"/>
      <c r="E2197" s="177"/>
    </row>
    <row r="2198">
      <c r="A2198" s="109"/>
      <c r="B2198" s="140"/>
      <c r="C2198" s="176"/>
      <c r="D2198" s="142"/>
      <c r="E2198" s="177"/>
    </row>
    <row r="2199">
      <c r="A2199" s="109"/>
      <c r="B2199" s="140"/>
      <c r="C2199" s="176"/>
      <c r="D2199" s="142"/>
      <c r="E2199" s="177"/>
    </row>
    <row r="2200">
      <c r="A2200" s="109"/>
      <c r="B2200" s="140"/>
      <c r="C2200" s="176"/>
      <c r="D2200" s="142"/>
      <c r="E2200" s="177"/>
    </row>
    <row r="2201">
      <c r="A2201" s="109"/>
      <c r="B2201" s="140"/>
      <c r="C2201" s="176"/>
      <c r="D2201" s="142"/>
      <c r="E2201" s="177"/>
    </row>
    <row r="2202">
      <c r="A2202" s="109"/>
      <c r="B2202" s="140"/>
      <c r="C2202" s="176"/>
      <c r="D2202" s="142"/>
      <c r="E2202" s="177"/>
    </row>
    <row r="2203">
      <c r="A2203" s="109"/>
      <c r="B2203" s="140"/>
      <c r="C2203" s="176"/>
      <c r="D2203" s="142"/>
      <c r="E2203" s="177"/>
    </row>
    <row r="2204">
      <c r="A2204" s="109"/>
      <c r="B2204" s="140"/>
      <c r="C2204" s="176"/>
      <c r="D2204" s="142"/>
      <c r="E2204" s="177"/>
    </row>
    <row r="2205">
      <c r="A2205" s="109"/>
      <c r="B2205" s="140"/>
      <c r="C2205" s="176"/>
      <c r="D2205" s="142"/>
      <c r="E2205" s="177"/>
    </row>
    <row r="2206">
      <c r="A2206" s="109"/>
      <c r="B2206" s="140"/>
      <c r="C2206" s="176"/>
      <c r="D2206" s="142"/>
      <c r="E2206" s="177"/>
    </row>
    <row r="2207">
      <c r="A2207" s="109"/>
      <c r="B2207" s="140"/>
      <c r="C2207" s="176"/>
      <c r="D2207" s="142"/>
      <c r="E2207" s="177"/>
    </row>
    <row r="2208">
      <c r="A2208" s="109"/>
      <c r="B2208" s="140"/>
      <c r="C2208" s="176"/>
      <c r="D2208" s="142"/>
      <c r="E2208" s="177"/>
    </row>
    <row r="2209">
      <c r="A2209" s="109"/>
      <c r="B2209" s="140"/>
      <c r="C2209" s="176"/>
      <c r="D2209" s="142"/>
      <c r="E2209" s="177"/>
    </row>
    <row r="2210">
      <c r="A2210" s="109"/>
      <c r="B2210" s="140"/>
      <c r="C2210" s="176"/>
      <c r="D2210" s="142"/>
      <c r="E2210" s="177"/>
    </row>
    <row r="2211">
      <c r="A2211" s="109"/>
      <c r="B2211" s="140"/>
      <c r="C2211" s="176"/>
      <c r="D2211" s="142"/>
      <c r="E2211" s="177"/>
    </row>
    <row r="2212">
      <c r="A2212" s="109"/>
      <c r="B2212" s="140"/>
      <c r="C2212" s="176"/>
      <c r="D2212" s="142"/>
      <c r="E2212" s="177"/>
    </row>
    <row r="2213">
      <c r="A2213" s="109"/>
      <c r="B2213" s="140"/>
      <c r="C2213" s="176"/>
      <c r="D2213" s="142"/>
      <c r="E2213" s="177"/>
    </row>
    <row r="2214">
      <c r="A2214" s="109"/>
      <c r="B2214" s="140"/>
      <c r="C2214" s="176"/>
      <c r="D2214" s="142"/>
      <c r="E2214" s="177"/>
    </row>
    <row r="2215">
      <c r="A2215" s="109"/>
      <c r="B2215" s="140"/>
      <c r="C2215" s="176"/>
      <c r="D2215" s="142"/>
      <c r="E2215" s="177"/>
    </row>
    <row r="2216">
      <c r="A2216" s="109"/>
      <c r="B2216" s="140"/>
      <c r="C2216" s="176"/>
      <c r="D2216" s="142"/>
      <c r="E2216" s="177"/>
    </row>
    <row r="2217">
      <c r="A2217" s="109"/>
      <c r="B2217" s="140"/>
      <c r="C2217" s="176"/>
      <c r="D2217" s="142"/>
      <c r="E2217" s="177"/>
    </row>
    <row r="2218">
      <c r="A2218" s="109"/>
      <c r="B2218" s="140"/>
      <c r="C2218" s="176"/>
      <c r="D2218" s="142"/>
      <c r="E2218" s="177"/>
    </row>
    <row r="2219">
      <c r="A2219" s="109"/>
      <c r="B2219" s="140"/>
      <c r="C2219" s="176"/>
      <c r="D2219" s="142"/>
      <c r="E2219" s="177"/>
    </row>
    <row r="2220">
      <c r="A2220" s="109"/>
      <c r="B2220" s="140"/>
      <c r="C2220" s="176"/>
      <c r="D2220" s="142"/>
      <c r="E2220" s="177"/>
    </row>
    <row r="2221">
      <c r="A2221" s="109"/>
      <c r="B2221" s="140"/>
      <c r="C2221" s="176"/>
      <c r="D2221" s="142"/>
      <c r="E2221" s="177"/>
    </row>
    <row r="2222">
      <c r="A2222" s="109"/>
      <c r="B2222" s="140"/>
      <c r="C2222" s="176"/>
      <c r="D2222" s="142"/>
      <c r="E2222" s="177"/>
    </row>
    <row r="2223">
      <c r="A2223" s="109"/>
      <c r="B2223" s="140"/>
      <c r="C2223" s="176"/>
      <c r="D2223" s="142"/>
      <c r="E2223" s="177"/>
    </row>
    <row r="2224">
      <c r="A2224" s="109"/>
      <c r="B2224" s="140"/>
      <c r="C2224" s="176"/>
      <c r="D2224" s="142"/>
      <c r="E2224" s="177"/>
    </row>
    <row r="2225">
      <c r="A2225" s="109"/>
      <c r="B2225" s="140"/>
      <c r="C2225" s="176"/>
      <c r="D2225" s="142"/>
      <c r="E2225" s="177"/>
    </row>
    <row r="2226">
      <c r="A2226" s="109"/>
      <c r="B2226" s="140"/>
      <c r="C2226" s="176"/>
      <c r="D2226" s="142"/>
      <c r="E2226" s="177"/>
    </row>
    <row r="2227">
      <c r="A2227" s="109"/>
      <c r="B2227" s="140"/>
      <c r="C2227" s="176"/>
      <c r="D2227" s="142"/>
      <c r="E2227" s="177"/>
    </row>
    <row r="2228">
      <c r="A2228" s="109"/>
      <c r="B2228" s="140"/>
      <c r="C2228" s="176"/>
      <c r="D2228" s="142"/>
      <c r="E2228" s="177"/>
    </row>
    <row r="2229">
      <c r="A2229" s="109"/>
      <c r="B2229" s="140"/>
      <c r="C2229" s="176"/>
      <c r="D2229" s="142"/>
      <c r="E2229" s="177"/>
    </row>
    <row r="2230">
      <c r="A2230" s="109"/>
      <c r="B2230" s="140"/>
      <c r="C2230" s="176"/>
      <c r="D2230" s="142"/>
      <c r="E2230" s="177"/>
    </row>
    <row r="2231">
      <c r="A2231" s="109"/>
      <c r="B2231" s="140"/>
      <c r="C2231" s="176"/>
      <c r="D2231" s="142"/>
      <c r="E2231" s="177"/>
    </row>
    <row r="2232">
      <c r="A2232" s="109"/>
      <c r="B2232" s="140"/>
      <c r="C2232" s="176"/>
      <c r="D2232" s="142"/>
      <c r="E2232" s="177"/>
    </row>
    <row r="2233">
      <c r="A2233" s="109"/>
      <c r="B2233" s="140"/>
      <c r="C2233" s="176"/>
      <c r="D2233" s="142"/>
      <c r="E2233" s="177"/>
    </row>
    <row r="2234">
      <c r="A2234" s="109"/>
      <c r="B2234" s="140"/>
      <c r="C2234" s="176"/>
      <c r="D2234" s="142"/>
      <c r="E2234" s="177"/>
    </row>
    <row r="2235">
      <c r="A2235" s="109"/>
      <c r="B2235" s="140"/>
      <c r="C2235" s="176"/>
      <c r="D2235" s="142"/>
      <c r="E2235" s="177"/>
    </row>
    <row r="2236">
      <c r="A2236" s="109"/>
      <c r="B2236" s="140"/>
      <c r="C2236" s="176"/>
      <c r="D2236" s="142"/>
      <c r="E2236" s="177"/>
    </row>
    <row r="2237">
      <c r="A2237" s="109"/>
      <c r="B2237" s="140"/>
      <c r="C2237" s="176"/>
      <c r="D2237" s="142"/>
      <c r="E2237" s="177"/>
    </row>
    <row r="2238">
      <c r="A2238" s="109"/>
      <c r="B2238" s="140"/>
      <c r="C2238" s="176"/>
      <c r="D2238" s="142"/>
      <c r="E2238" s="177"/>
    </row>
    <row r="2239">
      <c r="A2239" s="109"/>
      <c r="B2239" s="140"/>
      <c r="C2239" s="176"/>
      <c r="D2239" s="142"/>
      <c r="E2239" s="177"/>
    </row>
    <row r="2240">
      <c r="A2240" s="109"/>
      <c r="B2240" s="140"/>
      <c r="C2240" s="176"/>
      <c r="D2240" s="142"/>
      <c r="E2240" s="177"/>
    </row>
    <row r="2241">
      <c r="A2241" s="109"/>
      <c r="B2241" s="140"/>
      <c r="C2241" s="176"/>
      <c r="D2241" s="142"/>
      <c r="E2241" s="177"/>
    </row>
    <row r="2242">
      <c r="A2242" s="109"/>
      <c r="B2242" s="140"/>
      <c r="C2242" s="176"/>
      <c r="D2242" s="142"/>
      <c r="E2242" s="177"/>
    </row>
    <row r="2243">
      <c r="A2243" s="109"/>
      <c r="B2243" s="140"/>
      <c r="C2243" s="176"/>
      <c r="D2243" s="142"/>
      <c r="E2243" s="177"/>
    </row>
    <row r="2244">
      <c r="A2244" s="109"/>
      <c r="B2244" s="140"/>
      <c r="C2244" s="176"/>
      <c r="D2244" s="142"/>
      <c r="E2244" s="177"/>
    </row>
    <row r="2245">
      <c r="A2245" s="109"/>
      <c r="B2245" s="140"/>
      <c r="C2245" s="176"/>
      <c r="D2245" s="142"/>
      <c r="E2245" s="177"/>
    </row>
    <row r="2246">
      <c r="A2246" s="109"/>
      <c r="B2246" s="140"/>
      <c r="C2246" s="176"/>
      <c r="D2246" s="142"/>
      <c r="E2246" s="177"/>
    </row>
    <row r="2247">
      <c r="A2247" s="109"/>
      <c r="B2247" s="140"/>
      <c r="C2247" s="176"/>
      <c r="D2247" s="142"/>
      <c r="E2247" s="177"/>
    </row>
    <row r="2248">
      <c r="A2248" s="109"/>
      <c r="B2248" s="140"/>
      <c r="C2248" s="176"/>
      <c r="D2248" s="142"/>
      <c r="E2248" s="177"/>
    </row>
    <row r="2249">
      <c r="A2249" s="109"/>
      <c r="B2249" s="140"/>
      <c r="C2249" s="176"/>
      <c r="D2249" s="142"/>
      <c r="E2249" s="177"/>
    </row>
    <row r="2250">
      <c r="A2250" s="109"/>
      <c r="B2250" s="140"/>
      <c r="C2250" s="176"/>
      <c r="D2250" s="142"/>
      <c r="E2250" s="177"/>
    </row>
    <row r="2251">
      <c r="A2251" s="109"/>
      <c r="B2251" s="140"/>
      <c r="C2251" s="176"/>
      <c r="D2251" s="142"/>
      <c r="E2251" s="177"/>
    </row>
    <row r="2252">
      <c r="A2252" s="109"/>
      <c r="B2252" s="140"/>
      <c r="C2252" s="176"/>
      <c r="D2252" s="142"/>
      <c r="E2252" s="177"/>
    </row>
    <row r="2253">
      <c r="A2253" s="109"/>
      <c r="B2253" s="140"/>
      <c r="C2253" s="176"/>
      <c r="D2253" s="142"/>
      <c r="E2253" s="177"/>
    </row>
    <row r="2254">
      <c r="A2254" s="109"/>
      <c r="B2254" s="140"/>
      <c r="C2254" s="176"/>
      <c r="D2254" s="142"/>
      <c r="E2254" s="177"/>
    </row>
    <row r="2255">
      <c r="A2255" s="109"/>
      <c r="B2255" s="140"/>
      <c r="C2255" s="176"/>
      <c r="D2255" s="142"/>
      <c r="E2255" s="177"/>
    </row>
    <row r="2256">
      <c r="A2256" s="109"/>
      <c r="B2256" s="140"/>
      <c r="C2256" s="176"/>
      <c r="D2256" s="142"/>
      <c r="E2256" s="177"/>
    </row>
    <row r="2257">
      <c r="A2257" s="109"/>
      <c r="B2257" s="140"/>
      <c r="C2257" s="176"/>
      <c r="D2257" s="142"/>
      <c r="E2257" s="177"/>
    </row>
    <row r="2258">
      <c r="A2258" s="109"/>
      <c r="B2258" s="140"/>
      <c r="C2258" s="176"/>
      <c r="D2258" s="142"/>
      <c r="E2258" s="177"/>
    </row>
    <row r="2259">
      <c r="A2259" s="109"/>
      <c r="B2259" s="140"/>
      <c r="C2259" s="176"/>
      <c r="D2259" s="142"/>
      <c r="E2259" s="177"/>
    </row>
    <row r="2260">
      <c r="A2260" s="109"/>
      <c r="B2260" s="140"/>
      <c r="C2260" s="176"/>
      <c r="D2260" s="142"/>
      <c r="E2260" s="177"/>
    </row>
    <row r="2261">
      <c r="A2261" s="109"/>
      <c r="B2261" s="140"/>
      <c r="C2261" s="176"/>
      <c r="D2261" s="142"/>
      <c r="E2261" s="177"/>
    </row>
    <row r="2262">
      <c r="A2262" s="109"/>
      <c r="B2262" s="140"/>
      <c r="C2262" s="176"/>
      <c r="D2262" s="142"/>
      <c r="E2262" s="177"/>
    </row>
    <row r="2263">
      <c r="A2263" s="109"/>
      <c r="B2263" s="140"/>
      <c r="C2263" s="176"/>
      <c r="D2263" s="142"/>
      <c r="E2263" s="177"/>
    </row>
    <row r="2264">
      <c r="A2264" s="109"/>
      <c r="B2264" s="140"/>
      <c r="C2264" s="176"/>
      <c r="D2264" s="142"/>
      <c r="E2264" s="177"/>
    </row>
    <row r="2265">
      <c r="A2265" s="109"/>
      <c r="B2265" s="140"/>
      <c r="C2265" s="176"/>
      <c r="D2265" s="142"/>
      <c r="E2265" s="177"/>
    </row>
    <row r="2266">
      <c r="A2266" s="109"/>
      <c r="B2266" s="140"/>
      <c r="C2266" s="176"/>
      <c r="D2266" s="142"/>
      <c r="E2266" s="177"/>
    </row>
    <row r="2267">
      <c r="A2267" s="109"/>
      <c r="B2267" s="140"/>
      <c r="C2267" s="176"/>
      <c r="D2267" s="142"/>
      <c r="E2267" s="177"/>
    </row>
    <row r="2268">
      <c r="A2268" s="109"/>
      <c r="B2268" s="140"/>
      <c r="C2268" s="176"/>
      <c r="D2268" s="142"/>
      <c r="E2268" s="177"/>
    </row>
    <row r="2269">
      <c r="A2269" s="109"/>
      <c r="B2269" s="140"/>
      <c r="C2269" s="176"/>
      <c r="D2269" s="142"/>
      <c r="E2269" s="177"/>
    </row>
    <row r="2270">
      <c r="A2270" s="109"/>
      <c r="B2270" s="140"/>
      <c r="C2270" s="176"/>
      <c r="D2270" s="142"/>
      <c r="E2270" s="177"/>
    </row>
    <row r="2271">
      <c r="A2271" s="109"/>
      <c r="B2271" s="140"/>
      <c r="C2271" s="176"/>
      <c r="D2271" s="142"/>
      <c r="E2271" s="177"/>
    </row>
    <row r="2272">
      <c r="A2272" s="109"/>
      <c r="B2272" s="140"/>
      <c r="C2272" s="176"/>
      <c r="D2272" s="142"/>
      <c r="E2272" s="177"/>
    </row>
    <row r="2273">
      <c r="A2273" s="109"/>
      <c r="B2273" s="140"/>
      <c r="C2273" s="176"/>
      <c r="D2273" s="142"/>
      <c r="E2273" s="177"/>
    </row>
    <row r="2274">
      <c r="A2274" s="109"/>
      <c r="B2274" s="140"/>
      <c r="C2274" s="176"/>
      <c r="D2274" s="142"/>
      <c r="E2274" s="177"/>
    </row>
    <row r="2275">
      <c r="A2275" s="109"/>
      <c r="B2275" s="140"/>
      <c r="C2275" s="176"/>
      <c r="D2275" s="142"/>
      <c r="E2275" s="177"/>
    </row>
    <row r="2276">
      <c r="A2276" s="109"/>
      <c r="B2276" s="140"/>
      <c r="C2276" s="176"/>
      <c r="D2276" s="142"/>
      <c r="E2276" s="177"/>
    </row>
    <row r="2277">
      <c r="A2277" s="109"/>
      <c r="B2277" s="140"/>
      <c r="C2277" s="176"/>
      <c r="D2277" s="142"/>
      <c r="E2277" s="177"/>
    </row>
    <row r="2278">
      <c r="A2278" s="109"/>
      <c r="B2278" s="140"/>
      <c r="C2278" s="176"/>
      <c r="D2278" s="142"/>
      <c r="E2278" s="177"/>
    </row>
    <row r="2279">
      <c r="A2279" s="109"/>
      <c r="B2279" s="140"/>
      <c r="C2279" s="176"/>
      <c r="D2279" s="142"/>
      <c r="E2279" s="177"/>
    </row>
    <row r="2280">
      <c r="A2280" s="109"/>
      <c r="B2280" s="140"/>
      <c r="C2280" s="176"/>
      <c r="D2280" s="142"/>
      <c r="E2280" s="177"/>
    </row>
    <row r="2281">
      <c r="A2281" s="109"/>
      <c r="B2281" s="140"/>
      <c r="C2281" s="176"/>
      <c r="D2281" s="142"/>
      <c r="E2281" s="177"/>
    </row>
    <row r="2282">
      <c r="A2282" s="109"/>
      <c r="B2282" s="140"/>
      <c r="C2282" s="176"/>
      <c r="D2282" s="142"/>
      <c r="E2282" s="177"/>
    </row>
    <row r="2283">
      <c r="A2283" s="109"/>
      <c r="B2283" s="140"/>
      <c r="C2283" s="176"/>
      <c r="D2283" s="142"/>
      <c r="E2283" s="177"/>
    </row>
    <row r="2284">
      <c r="A2284" s="109"/>
      <c r="B2284" s="140"/>
      <c r="C2284" s="176"/>
      <c r="D2284" s="142"/>
      <c r="E2284" s="177"/>
    </row>
    <row r="2285">
      <c r="A2285" s="109"/>
      <c r="B2285" s="140"/>
      <c r="C2285" s="176"/>
      <c r="D2285" s="142"/>
      <c r="E2285" s="177"/>
    </row>
    <row r="2286">
      <c r="A2286" s="109"/>
      <c r="B2286" s="140"/>
      <c r="C2286" s="176"/>
      <c r="D2286" s="142"/>
      <c r="E2286" s="177"/>
    </row>
    <row r="2287">
      <c r="A2287" s="109"/>
      <c r="B2287" s="140"/>
      <c r="C2287" s="176"/>
      <c r="D2287" s="142"/>
      <c r="E2287" s="177"/>
    </row>
    <row r="2288">
      <c r="A2288" s="109"/>
      <c r="B2288" s="140"/>
      <c r="C2288" s="176"/>
      <c r="D2288" s="142"/>
      <c r="E2288" s="177"/>
    </row>
    <row r="2289">
      <c r="A2289" s="109"/>
      <c r="B2289" s="140"/>
      <c r="C2289" s="176"/>
      <c r="D2289" s="142"/>
      <c r="E2289" s="177"/>
    </row>
    <row r="2290">
      <c r="A2290" s="109"/>
      <c r="B2290" s="140"/>
      <c r="C2290" s="176"/>
      <c r="D2290" s="142"/>
      <c r="E2290" s="177"/>
    </row>
    <row r="2291">
      <c r="A2291" s="109"/>
      <c r="B2291" s="140"/>
      <c r="C2291" s="176"/>
      <c r="D2291" s="142"/>
      <c r="E2291" s="177"/>
    </row>
    <row r="2292">
      <c r="A2292" s="109"/>
      <c r="B2292" s="140"/>
      <c r="C2292" s="176"/>
      <c r="D2292" s="142"/>
      <c r="E2292" s="177"/>
    </row>
    <row r="2293">
      <c r="A2293" s="109"/>
      <c r="B2293" s="140"/>
      <c r="C2293" s="176"/>
      <c r="D2293" s="142"/>
      <c r="E2293" s="177"/>
    </row>
    <row r="2294">
      <c r="A2294" s="109"/>
      <c r="B2294" s="140"/>
      <c r="C2294" s="176"/>
      <c r="D2294" s="142"/>
      <c r="E2294" s="177"/>
    </row>
    <row r="2295">
      <c r="A2295" s="109"/>
      <c r="B2295" s="140"/>
      <c r="C2295" s="176"/>
      <c r="D2295" s="142"/>
      <c r="E2295" s="177"/>
    </row>
    <row r="2296">
      <c r="A2296" s="109"/>
      <c r="B2296" s="140"/>
      <c r="C2296" s="176"/>
      <c r="D2296" s="142"/>
      <c r="E2296" s="177"/>
    </row>
    <row r="2297">
      <c r="A2297" s="109"/>
      <c r="B2297" s="140"/>
      <c r="C2297" s="176"/>
      <c r="D2297" s="142"/>
      <c r="E2297" s="177"/>
    </row>
    <row r="2298">
      <c r="A2298" s="109"/>
      <c r="B2298" s="140"/>
      <c r="C2298" s="176"/>
      <c r="D2298" s="142"/>
      <c r="E2298" s="177"/>
    </row>
    <row r="2299">
      <c r="A2299" s="109"/>
      <c r="B2299" s="140"/>
      <c r="C2299" s="176"/>
      <c r="D2299" s="142"/>
      <c r="E2299" s="177"/>
    </row>
    <row r="2300">
      <c r="A2300" s="109"/>
      <c r="B2300" s="140"/>
      <c r="C2300" s="176"/>
      <c r="D2300" s="142"/>
      <c r="E2300" s="177"/>
    </row>
    <row r="2301">
      <c r="A2301" s="109"/>
      <c r="B2301" s="140"/>
      <c r="C2301" s="176"/>
      <c r="D2301" s="142"/>
      <c r="E2301" s="177"/>
    </row>
    <row r="2302">
      <c r="A2302" s="109"/>
      <c r="B2302" s="140"/>
      <c r="C2302" s="176"/>
      <c r="D2302" s="142"/>
      <c r="E2302" s="177"/>
    </row>
    <row r="2303">
      <c r="A2303" s="109"/>
      <c r="B2303" s="140"/>
      <c r="C2303" s="176"/>
      <c r="D2303" s="142"/>
      <c r="E2303" s="177"/>
    </row>
    <row r="2304">
      <c r="A2304" s="109"/>
      <c r="B2304" s="140"/>
      <c r="C2304" s="176"/>
      <c r="D2304" s="142"/>
      <c r="E2304" s="177"/>
    </row>
    <row r="2305">
      <c r="A2305" s="109"/>
      <c r="B2305" s="140"/>
      <c r="C2305" s="176"/>
      <c r="D2305" s="142"/>
      <c r="E2305" s="177"/>
    </row>
    <row r="2306">
      <c r="A2306" s="109"/>
      <c r="B2306" s="140"/>
      <c r="C2306" s="176"/>
      <c r="D2306" s="142"/>
      <c r="E2306" s="177"/>
    </row>
    <row r="2307">
      <c r="A2307" s="109"/>
      <c r="B2307" s="140"/>
      <c r="C2307" s="176"/>
      <c r="D2307" s="142"/>
      <c r="E2307" s="177"/>
    </row>
    <row r="2308">
      <c r="A2308" s="109"/>
      <c r="B2308" s="140"/>
      <c r="C2308" s="176"/>
      <c r="D2308" s="142"/>
      <c r="E2308" s="177"/>
    </row>
    <row r="2309">
      <c r="A2309" s="109"/>
      <c r="B2309" s="140"/>
      <c r="C2309" s="176"/>
      <c r="D2309" s="142"/>
      <c r="E2309" s="177"/>
    </row>
    <row r="2310">
      <c r="A2310" s="109"/>
      <c r="B2310" s="140"/>
      <c r="C2310" s="176"/>
      <c r="D2310" s="142"/>
      <c r="E2310" s="177"/>
    </row>
    <row r="2311">
      <c r="A2311" s="109"/>
      <c r="B2311" s="140"/>
      <c r="C2311" s="176"/>
      <c r="D2311" s="142"/>
      <c r="E2311" s="177"/>
    </row>
    <row r="2312">
      <c r="A2312" s="109"/>
      <c r="B2312" s="140"/>
      <c r="C2312" s="176"/>
      <c r="D2312" s="142"/>
      <c r="E2312" s="177"/>
    </row>
    <row r="2313">
      <c r="A2313" s="109"/>
      <c r="B2313" s="140"/>
      <c r="C2313" s="176"/>
      <c r="D2313" s="142"/>
      <c r="E2313" s="177"/>
    </row>
    <row r="2314">
      <c r="A2314" s="109"/>
      <c r="B2314" s="140"/>
      <c r="C2314" s="176"/>
      <c r="D2314" s="142"/>
      <c r="E2314" s="177"/>
    </row>
    <row r="2315">
      <c r="A2315" s="109"/>
      <c r="B2315" s="140"/>
      <c r="C2315" s="176"/>
      <c r="D2315" s="142"/>
      <c r="E2315" s="177"/>
    </row>
    <row r="2316">
      <c r="A2316" s="109"/>
      <c r="B2316" s="140"/>
      <c r="C2316" s="176"/>
      <c r="D2316" s="142"/>
      <c r="E2316" s="177"/>
    </row>
    <row r="2317">
      <c r="A2317" s="109"/>
      <c r="B2317" s="140"/>
      <c r="C2317" s="176"/>
      <c r="D2317" s="142"/>
      <c r="E2317" s="177"/>
    </row>
    <row r="2318">
      <c r="A2318" s="109"/>
      <c r="B2318" s="140"/>
      <c r="C2318" s="176"/>
      <c r="D2318" s="142"/>
      <c r="E2318" s="177"/>
    </row>
    <row r="2319">
      <c r="A2319" s="109"/>
      <c r="B2319" s="140"/>
      <c r="C2319" s="176"/>
      <c r="D2319" s="142"/>
      <c r="E2319" s="177"/>
    </row>
    <row r="2320">
      <c r="A2320" s="109"/>
      <c r="B2320" s="140"/>
      <c r="C2320" s="176"/>
      <c r="D2320" s="142"/>
      <c r="E2320" s="177"/>
    </row>
    <row r="2321">
      <c r="A2321" s="109"/>
      <c r="B2321" s="140"/>
      <c r="C2321" s="176"/>
      <c r="D2321" s="142"/>
      <c r="E2321" s="177"/>
    </row>
    <row r="2322">
      <c r="A2322" s="109"/>
      <c r="B2322" s="140"/>
      <c r="C2322" s="176"/>
      <c r="D2322" s="142"/>
      <c r="E2322" s="177"/>
    </row>
    <row r="2323">
      <c r="A2323" s="109"/>
      <c r="B2323" s="140"/>
      <c r="C2323" s="176"/>
      <c r="D2323" s="142"/>
      <c r="E2323" s="177"/>
    </row>
    <row r="2324">
      <c r="A2324" s="109"/>
      <c r="B2324" s="140"/>
      <c r="C2324" s="176"/>
      <c r="D2324" s="142"/>
      <c r="E2324" s="177"/>
    </row>
    <row r="2325">
      <c r="A2325" s="109"/>
      <c r="B2325" s="140"/>
      <c r="C2325" s="176"/>
      <c r="D2325" s="142"/>
      <c r="E2325" s="177"/>
    </row>
    <row r="2326">
      <c r="A2326" s="109"/>
      <c r="B2326" s="140"/>
      <c r="C2326" s="176"/>
      <c r="D2326" s="142"/>
      <c r="E2326" s="177"/>
    </row>
    <row r="2327">
      <c r="A2327" s="109"/>
      <c r="B2327" s="140"/>
      <c r="C2327" s="176"/>
      <c r="D2327" s="142"/>
      <c r="E2327" s="177"/>
    </row>
    <row r="2328">
      <c r="A2328" s="109"/>
      <c r="B2328" s="140"/>
      <c r="C2328" s="176"/>
      <c r="D2328" s="142"/>
      <c r="E2328" s="177"/>
    </row>
    <row r="2329">
      <c r="A2329" s="109"/>
      <c r="B2329" s="140"/>
      <c r="C2329" s="176"/>
      <c r="D2329" s="142"/>
      <c r="E2329" s="177"/>
    </row>
    <row r="2330">
      <c r="A2330" s="109"/>
      <c r="B2330" s="140"/>
      <c r="C2330" s="176"/>
      <c r="D2330" s="142"/>
      <c r="E2330" s="177"/>
    </row>
    <row r="2331">
      <c r="A2331" s="109"/>
      <c r="B2331" s="140"/>
      <c r="C2331" s="176"/>
      <c r="D2331" s="142"/>
      <c r="E2331" s="177"/>
    </row>
    <row r="2332">
      <c r="A2332" s="109"/>
      <c r="B2332" s="140"/>
      <c r="C2332" s="176"/>
      <c r="D2332" s="142"/>
      <c r="E2332" s="177"/>
    </row>
    <row r="2333">
      <c r="A2333" s="109"/>
      <c r="B2333" s="140"/>
      <c r="C2333" s="176"/>
      <c r="D2333" s="142"/>
      <c r="E2333" s="177"/>
    </row>
    <row r="2334">
      <c r="A2334" s="109"/>
      <c r="B2334" s="140"/>
      <c r="C2334" s="176"/>
      <c r="D2334" s="142"/>
      <c r="E2334" s="177"/>
    </row>
    <row r="2335">
      <c r="A2335" s="109"/>
      <c r="B2335" s="140"/>
      <c r="C2335" s="176"/>
      <c r="D2335" s="142"/>
      <c r="E2335" s="177"/>
    </row>
    <row r="2336">
      <c r="A2336" s="109"/>
      <c r="B2336" s="140"/>
      <c r="C2336" s="176"/>
      <c r="D2336" s="142"/>
      <c r="E2336" s="177"/>
    </row>
    <row r="2337">
      <c r="A2337" s="109"/>
      <c r="B2337" s="140"/>
      <c r="C2337" s="176"/>
      <c r="D2337" s="142"/>
      <c r="E2337" s="177"/>
    </row>
    <row r="2338">
      <c r="A2338" s="109"/>
      <c r="B2338" s="140"/>
      <c r="C2338" s="176"/>
      <c r="D2338" s="142"/>
      <c r="E2338" s="177"/>
    </row>
    <row r="2339">
      <c r="A2339" s="109"/>
      <c r="B2339" s="140"/>
      <c r="C2339" s="176"/>
      <c r="D2339" s="142"/>
      <c r="E2339" s="177"/>
    </row>
    <row r="2340">
      <c r="A2340" s="109"/>
      <c r="B2340" s="140"/>
      <c r="C2340" s="176"/>
      <c r="D2340" s="142"/>
      <c r="E2340" s="177"/>
    </row>
    <row r="2341">
      <c r="A2341" s="109"/>
      <c r="B2341" s="140"/>
      <c r="C2341" s="176"/>
      <c r="D2341" s="142"/>
      <c r="E2341" s="177"/>
    </row>
    <row r="2342">
      <c r="A2342" s="109"/>
      <c r="B2342" s="140"/>
      <c r="C2342" s="176"/>
      <c r="D2342" s="142"/>
      <c r="E2342" s="177"/>
    </row>
    <row r="2343">
      <c r="A2343" s="109"/>
      <c r="B2343" s="140"/>
      <c r="C2343" s="176"/>
      <c r="D2343" s="142"/>
      <c r="E2343" s="177"/>
    </row>
    <row r="2344">
      <c r="A2344" s="109"/>
      <c r="B2344" s="140"/>
      <c r="C2344" s="176"/>
      <c r="D2344" s="142"/>
      <c r="E2344" s="177"/>
    </row>
    <row r="2345">
      <c r="A2345" s="109"/>
      <c r="B2345" s="140"/>
      <c r="C2345" s="176"/>
      <c r="D2345" s="142"/>
      <c r="E2345" s="177"/>
    </row>
    <row r="2346">
      <c r="A2346" s="109"/>
      <c r="B2346" s="140"/>
      <c r="C2346" s="176"/>
      <c r="D2346" s="142"/>
      <c r="E2346" s="177"/>
    </row>
    <row r="2347">
      <c r="A2347" s="109"/>
      <c r="B2347" s="140"/>
      <c r="C2347" s="176"/>
      <c r="D2347" s="142"/>
      <c r="E2347" s="177"/>
    </row>
    <row r="2348">
      <c r="A2348" s="109"/>
      <c r="B2348" s="140"/>
      <c r="C2348" s="176"/>
      <c r="D2348" s="142"/>
      <c r="E2348" s="177"/>
    </row>
    <row r="2349">
      <c r="A2349" s="109"/>
      <c r="B2349" s="140"/>
      <c r="C2349" s="176"/>
      <c r="D2349" s="142"/>
      <c r="E2349" s="177"/>
    </row>
    <row r="2350">
      <c r="A2350" s="109"/>
      <c r="B2350" s="140"/>
      <c r="C2350" s="176"/>
      <c r="D2350" s="142"/>
      <c r="E2350" s="177"/>
    </row>
    <row r="2351">
      <c r="A2351" s="109"/>
      <c r="B2351" s="140"/>
      <c r="C2351" s="176"/>
      <c r="D2351" s="142"/>
      <c r="E2351" s="177"/>
    </row>
    <row r="2352">
      <c r="A2352" s="109"/>
      <c r="B2352" s="140"/>
      <c r="C2352" s="176"/>
      <c r="D2352" s="142"/>
      <c r="E2352" s="177"/>
    </row>
    <row r="2353">
      <c r="A2353" s="109"/>
      <c r="B2353" s="140"/>
      <c r="C2353" s="176"/>
      <c r="D2353" s="142"/>
      <c r="E2353" s="177"/>
    </row>
    <row r="2354">
      <c r="A2354" s="109"/>
      <c r="B2354" s="140"/>
      <c r="C2354" s="176"/>
      <c r="D2354" s="142"/>
      <c r="E2354" s="177"/>
    </row>
    <row r="2355">
      <c r="A2355" s="109"/>
      <c r="B2355" s="140"/>
      <c r="C2355" s="176"/>
      <c r="D2355" s="142"/>
      <c r="E2355" s="177"/>
    </row>
    <row r="2356">
      <c r="A2356" s="109"/>
      <c r="B2356" s="140"/>
      <c r="C2356" s="176"/>
      <c r="D2356" s="142"/>
      <c r="E2356" s="177"/>
    </row>
    <row r="2357">
      <c r="A2357" s="109"/>
      <c r="B2357" s="140"/>
      <c r="C2357" s="176"/>
      <c r="D2357" s="142"/>
      <c r="E2357" s="177"/>
    </row>
    <row r="2358">
      <c r="A2358" s="109"/>
      <c r="B2358" s="140"/>
      <c r="C2358" s="176"/>
      <c r="D2358" s="142"/>
      <c r="E2358" s="177"/>
    </row>
    <row r="2359">
      <c r="A2359" s="109"/>
      <c r="B2359" s="140"/>
      <c r="C2359" s="176"/>
      <c r="D2359" s="142"/>
      <c r="E2359" s="177"/>
    </row>
    <row r="2360">
      <c r="A2360" s="109"/>
      <c r="B2360" s="140"/>
      <c r="C2360" s="176"/>
      <c r="D2360" s="142"/>
      <c r="E2360" s="177"/>
    </row>
    <row r="2361">
      <c r="A2361" s="109"/>
      <c r="B2361" s="140"/>
      <c r="C2361" s="176"/>
      <c r="D2361" s="142"/>
      <c r="E2361" s="177"/>
    </row>
    <row r="2362">
      <c r="A2362" s="109"/>
      <c r="B2362" s="140"/>
      <c r="C2362" s="176"/>
      <c r="D2362" s="142"/>
      <c r="E2362" s="177"/>
    </row>
    <row r="2363">
      <c r="A2363" s="109"/>
      <c r="B2363" s="140"/>
      <c r="C2363" s="176"/>
      <c r="D2363" s="142"/>
      <c r="E2363" s="177"/>
    </row>
    <row r="2364">
      <c r="A2364" s="109"/>
      <c r="B2364" s="140"/>
      <c r="C2364" s="176"/>
      <c r="D2364" s="142"/>
      <c r="E2364" s="177"/>
    </row>
    <row r="2365">
      <c r="A2365" s="109"/>
      <c r="B2365" s="140"/>
      <c r="C2365" s="176"/>
      <c r="D2365" s="142"/>
      <c r="E2365" s="177"/>
    </row>
    <row r="2366">
      <c r="A2366" s="109"/>
      <c r="B2366" s="140"/>
      <c r="C2366" s="176"/>
      <c r="D2366" s="142"/>
      <c r="E2366" s="177"/>
    </row>
    <row r="2367">
      <c r="A2367" s="109"/>
      <c r="B2367" s="140"/>
      <c r="C2367" s="176"/>
      <c r="D2367" s="142"/>
      <c r="E2367" s="177"/>
    </row>
    <row r="2368">
      <c r="A2368" s="109"/>
      <c r="B2368" s="140"/>
      <c r="C2368" s="176"/>
      <c r="D2368" s="142"/>
      <c r="E2368" s="177"/>
    </row>
    <row r="2369">
      <c r="A2369" s="109"/>
      <c r="B2369" s="140"/>
      <c r="C2369" s="176"/>
      <c r="D2369" s="142"/>
      <c r="E2369" s="177"/>
    </row>
    <row r="2370">
      <c r="A2370" s="109"/>
      <c r="B2370" s="140"/>
      <c r="C2370" s="176"/>
      <c r="D2370" s="142"/>
      <c r="E2370" s="177"/>
    </row>
    <row r="2371">
      <c r="A2371" s="109"/>
      <c r="B2371" s="140"/>
      <c r="C2371" s="176"/>
      <c r="D2371" s="142"/>
      <c r="E2371" s="177"/>
    </row>
    <row r="2372">
      <c r="A2372" s="109"/>
      <c r="B2372" s="140"/>
      <c r="C2372" s="176"/>
      <c r="D2372" s="142"/>
      <c r="E2372" s="177"/>
    </row>
    <row r="2373">
      <c r="A2373" s="109"/>
      <c r="B2373" s="140"/>
      <c r="C2373" s="176"/>
      <c r="D2373" s="142"/>
      <c r="E2373" s="177"/>
    </row>
    <row r="2374">
      <c r="A2374" s="109"/>
      <c r="B2374" s="140"/>
      <c r="C2374" s="176"/>
      <c r="D2374" s="142"/>
      <c r="E2374" s="177"/>
    </row>
    <row r="2375">
      <c r="A2375" s="109"/>
      <c r="B2375" s="140"/>
      <c r="C2375" s="176"/>
      <c r="D2375" s="142"/>
      <c r="E2375" s="177"/>
    </row>
    <row r="2376">
      <c r="A2376" s="109"/>
      <c r="B2376" s="140"/>
      <c r="C2376" s="176"/>
      <c r="D2376" s="142"/>
      <c r="E2376" s="177"/>
    </row>
    <row r="2377">
      <c r="A2377" s="109"/>
      <c r="B2377" s="140"/>
      <c r="C2377" s="176"/>
      <c r="D2377" s="142"/>
      <c r="E2377" s="177"/>
    </row>
    <row r="2378">
      <c r="A2378" s="109"/>
      <c r="B2378" s="140"/>
      <c r="C2378" s="176"/>
      <c r="D2378" s="142"/>
      <c r="E2378" s="177"/>
    </row>
    <row r="2379">
      <c r="A2379" s="109"/>
      <c r="B2379" s="140"/>
      <c r="C2379" s="176"/>
      <c r="D2379" s="142"/>
      <c r="E2379" s="177"/>
    </row>
    <row r="2380">
      <c r="A2380" s="109"/>
      <c r="B2380" s="140"/>
      <c r="C2380" s="176"/>
      <c r="D2380" s="142"/>
      <c r="E2380" s="177"/>
    </row>
    <row r="2381">
      <c r="A2381" s="109"/>
      <c r="B2381" s="140"/>
      <c r="C2381" s="176"/>
      <c r="D2381" s="142"/>
      <c r="E2381" s="177"/>
    </row>
    <row r="2382">
      <c r="A2382" s="109"/>
      <c r="B2382" s="140"/>
      <c r="C2382" s="176"/>
      <c r="D2382" s="142"/>
      <c r="E2382" s="177"/>
    </row>
    <row r="2383">
      <c r="A2383" s="109"/>
      <c r="B2383" s="140"/>
      <c r="C2383" s="176"/>
      <c r="D2383" s="142"/>
      <c r="E2383" s="177"/>
    </row>
    <row r="2384">
      <c r="A2384" s="109"/>
      <c r="B2384" s="140"/>
      <c r="C2384" s="176"/>
      <c r="D2384" s="142"/>
      <c r="E2384" s="177"/>
    </row>
    <row r="2385">
      <c r="A2385" s="109"/>
      <c r="B2385" s="140"/>
      <c r="C2385" s="176"/>
      <c r="D2385" s="142"/>
      <c r="E2385" s="177"/>
    </row>
    <row r="2386">
      <c r="A2386" s="109"/>
      <c r="B2386" s="140"/>
      <c r="C2386" s="176"/>
      <c r="D2386" s="142"/>
      <c r="E2386" s="177"/>
    </row>
    <row r="2387">
      <c r="A2387" s="109"/>
      <c r="B2387" s="140"/>
      <c r="C2387" s="176"/>
      <c r="D2387" s="142"/>
      <c r="E2387" s="177"/>
    </row>
    <row r="2388">
      <c r="A2388" s="109"/>
      <c r="B2388" s="140"/>
      <c r="C2388" s="176"/>
      <c r="D2388" s="142"/>
      <c r="E2388" s="177"/>
    </row>
    <row r="2389">
      <c r="A2389" s="109"/>
      <c r="B2389" s="140"/>
      <c r="C2389" s="176"/>
      <c r="D2389" s="142"/>
      <c r="E2389" s="177"/>
    </row>
    <row r="2390">
      <c r="A2390" s="109"/>
      <c r="B2390" s="140"/>
      <c r="C2390" s="176"/>
      <c r="D2390" s="142"/>
      <c r="E2390" s="177"/>
    </row>
    <row r="2391">
      <c r="A2391" s="109"/>
      <c r="B2391" s="140"/>
      <c r="C2391" s="176"/>
      <c r="D2391" s="142"/>
      <c r="E2391" s="177"/>
    </row>
    <row r="2392">
      <c r="A2392" s="109"/>
      <c r="B2392" s="140"/>
      <c r="C2392" s="176"/>
      <c r="D2392" s="142"/>
      <c r="E2392" s="177"/>
    </row>
    <row r="2393">
      <c r="A2393" s="109"/>
      <c r="B2393" s="140"/>
      <c r="C2393" s="176"/>
      <c r="D2393" s="142"/>
      <c r="E2393" s="177"/>
    </row>
    <row r="2394">
      <c r="A2394" s="109"/>
      <c r="B2394" s="140"/>
      <c r="C2394" s="176"/>
      <c r="D2394" s="142"/>
      <c r="E2394" s="177"/>
    </row>
    <row r="2395">
      <c r="A2395" s="109"/>
      <c r="B2395" s="140"/>
      <c r="C2395" s="176"/>
      <c r="D2395" s="142"/>
      <c r="E2395" s="177"/>
    </row>
    <row r="2396">
      <c r="A2396" s="109"/>
      <c r="B2396" s="140"/>
      <c r="C2396" s="176"/>
      <c r="D2396" s="142"/>
      <c r="E2396" s="177"/>
    </row>
    <row r="2397">
      <c r="A2397" s="109"/>
      <c r="B2397" s="140"/>
      <c r="C2397" s="176"/>
      <c r="D2397" s="142"/>
      <c r="E2397" s="177"/>
    </row>
    <row r="2398">
      <c r="A2398" s="109"/>
      <c r="B2398" s="140"/>
      <c r="C2398" s="176"/>
      <c r="D2398" s="142"/>
      <c r="E2398" s="177"/>
    </row>
    <row r="2399">
      <c r="A2399" s="109"/>
      <c r="B2399" s="140"/>
      <c r="C2399" s="176"/>
      <c r="D2399" s="142"/>
      <c r="E2399" s="177"/>
    </row>
    <row r="2400">
      <c r="A2400" s="109"/>
      <c r="B2400" s="140"/>
      <c r="C2400" s="176"/>
      <c r="D2400" s="142"/>
      <c r="E2400" s="177"/>
    </row>
    <row r="2401">
      <c r="A2401" s="109"/>
      <c r="B2401" s="140"/>
      <c r="C2401" s="176"/>
      <c r="D2401" s="142"/>
      <c r="E2401" s="177"/>
    </row>
    <row r="2402">
      <c r="A2402" s="109"/>
      <c r="B2402" s="140"/>
      <c r="C2402" s="176"/>
      <c r="D2402" s="142"/>
      <c r="E2402" s="177"/>
    </row>
    <row r="2403">
      <c r="A2403" s="109"/>
      <c r="B2403" s="140"/>
      <c r="C2403" s="176"/>
      <c r="D2403" s="142"/>
      <c r="E2403" s="177"/>
    </row>
    <row r="2404">
      <c r="A2404" s="109"/>
      <c r="B2404" s="140"/>
      <c r="C2404" s="176"/>
      <c r="D2404" s="142"/>
      <c r="E2404" s="177"/>
    </row>
    <row r="2405">
      <c r="A2405" s="109"/>
      <c r="B2405" s="140"/>
      <c r="C2405" s="176"/>
      <c r="D2405" s="142"/>
      <c r="E2405" s="177"/>
    </row>
    <row r="2406">
      <c r="A2406" s="109"/>
      <c r="B2406" s="140"/>
      <c r="C2406" s="176"/>
      <c r="D2406" s="142"/>
      <c r="E2406" s="177"/>
    </row>
    <row r="2407">
      <c r="A2407" s="109"/>
      <c r="B2407" s="140"/>
      <c r="C2407" s="176"/>
      <c r="D2407" s="142"/>
      <c r="E2407" s="177"/>
    </row>
    <row r="2408">
      <c r="A2408" s="109"/>
      <c r="B2408" s="140"/>
      <c r="C2408" s="176"/>
      <c r="D2408" s="142"/>
      <c r="E2408" s="177"/>
    </row>
    <row r="2409">
      <c r="A2409" s="109"/>
      <c r="B2409" s="140"/>
      <c r="C2409" s="176"/>
      <c r="D2409" s="142"/>
      <c r="E2409" s="177"/>
    </row>
    <row r="2410">
      <c r="A2410" s="109"/>
      <c r="B2410" s="140"/>
      <c r="C2410" s="176"/>
      <c r="D2410" s="142"/>
      <c r="E2410" s="177"/>
    </row>
    <row r="2411">
      <c r="A2411" s="109"/>
      <c r="B2411" s="140"/>
      <c r="C2411" s="176"/>
      <c r="D2411" s="142"/>
      <c r="E2411" s="177"/>
    </row>
    <row r="2412">
      <c r="A2412" s="109"/>
      <c r="B2412" s="140"/>
      <c r="C2412" s="176"/>
      <c r="D2412" s="142"/>
      <c r="E2412" s="177"/>
    </row>
    <row r="2413">
      <c r="A2413" s="109"/>
      <c r="B2413" s="140"/>
      <c r="C2413" s="176"/>
      <c r="D2413" s="142"/>
      <c r="E2413" s="177"/>
    </row>
    <row r="2414">
      <c r="A2414" s="109"/>
      <c r="B2414" s="140"/>
      <c r="C2414" s="176"/>
      <c r="D2414" s="142"/>
      <c r="E2414" s="177"/>
    </row>
    <row r="2415">
      <c r="A2415" s="109"/>
      <c r="B2415" s="140"/>
      <c r="C2415" s="176"/>
      <c r="D2415" s="142"/>
      <c r="E2415" s="177"/>
    </row>
    <row r="2416">
      <c r="A2416" s="109"/>
      <c r="B2416" s="140"/>
      <c r="C2416" s="176"/>
      <c r="D2416" s="142"/>
      <c r="E2416" s="177"/>
    </row>
    <row r="2417">
      <c r="A2417" s="109"/>
      <c r="B2417" s="140"/>
      <c r="C2417" s="176"/>
      <c r="D2417" s="142"/>
      <c r="E2417" s="177"/>
    </row>
    <row r="2418">
      <c r="A2418" s="109"/>
      <c r="B2418" s="140"/>
      <c r="C2418" s="176"/>
      <c r="D2418" s="142"/>
      <c r="E2418" s="177"/>
    </row>
    <row r="2419">
      <c r="A2419" s="109"/>
      <c r="B2419" s="140"/>
      <c r="C2419" s="176"/>
      <c r="D2419" s="142"/>
      <c r="E2419" s="177"/>
    </row>
    <row r="2420">
      <c r="A2420" s="109"/>
      <c r="B2420" s="140"/>
      <c r="C2420" s="176"/>
      <c r="D2420" s="142"/>
      <c r="E2420" s="177"/>
    </row>
    <row r="2421">
      <c r="A2421" s="109"/>
      <c r="B2421" s="140"/>
      <c r="C2421" s="176"/>
      <c r="D2421" s="142"/>
      <c r="E2421" s="177"/>
    </row>
    <row r="2422">
      <c r="A2422" s="109"/>
      <c r="B2422" s="140"/>
      <c r="C2422" s="176"/>
      <c r="D2422" s="142"/>
      <c r="E2422" s="177"/>
    </row>
    <row r="2423">
      <c r="A2423" s="109"/>
      <c r="B2423" s="140"/>
      <c r="C2423" s="176"/>
      <c r="D2423" s="142"/>
      <c r="E2423" s="177"/>
    </row>
    <row r="2424">
      <c r="A2424" s="109"/>
      <c r="B2424" s="140"/>
      <c r="C2424" s="176"/>
      <c r="D2424" s="142"/>
      <c r="E2424" s="177"/>
    </row>
    <row r="2425">
      <c r="A2425" s="109"/>
      <c r="B2425" s="140"/>
      <c r="C2425" s="176"/>
      <c r="D2425" s="142"/>
      <c r="E2425" s="177"/>
    </row>
    <row r="2426">
      <c r="A2426" s="109"/>
      <c r="B2426" s="140"/>
      <c r="C2426" s="176"/>
      <c r="D2426" s="142"/>
      <c r="E2426" s="177"/>
    </row>
    <row r="2427">
      <c r="A2427" s="109"/>
      <c r="B2427" s="140"/>
      <c r="C2427" s="176"/>
      <c r="D2427" s="142"/>
      <c r="E2427" s="177"/>
    </row>
    <row r="2428">
      <c r="A2428" s="109"/>
      <c r="B2428" s="140"/>
      <c r="C2428" s="176"/>
      <c r="D2428" s="142"/>
      <c r="E2428" s="177"/>
    </row>
    <row r="2429">
      <c r="A2429" s="109"/>
      <c r="B2429" s="140"/>
      <c r="C2429" s="176"/>
      <c r="D2429" s="142"/>
      <c r="E2429" s="177"/>
    </row>
    <row r="2430">
      <c r="A2430" s="109"/>
      <c r="B2430" s="140"/>
      <c r="C2430" s="176"/>
      <c r="D2430" s="142"/>
      <c r="E2430" s="177"/>
    </row>
    <row r="2431">
      <c r="A2431" s="109"/>
      <c r="B2431" s="140"/>
      <c r="C2431" s="176"/>
      <c r="D2431" s="142"/>
      <c r="E2431" s="177"/>
    </row>
    <row r="2432">
      <c r="A2432" s="109"/>
      <c r="B2432" s="140"/>
      <c r="C2432" s="176"/>
      <c r="D2432" s="142"/>
      <c r="E2432" s="177"/>
    </row>
    <row r="2433">
      <c r="A2433" s="109"/>
      <c r="B2433" s="140"/>
      <c r="C2433" s="176"/>
      <c r="D2433" s="142"/>
      <c r="E2433" s="177"/>
    </row>
    <row r="2434">
      <c r="A2434" s="109"/>
      <c r="B2434" s="140"/>
      <c r="C2434" s="176"/>
      <c r="D2434" s="142"/>
      <c r="E2434" s="177"/>
    </row>
    <row r="2435">
      <c r="A2435" s="109"/>
      <c r="B2435" s="140"/>
      <c r="C2435" s="176"/>
      <c r="D2435" s="142"/>
      <c r="E2435" s="177"/>
    </row>
    <row r="2436">
      <c r="A2436" s="109"/>
      <c r="B2436" s="140"/>
      <c r="C2436" s="176"/>
      <c r="D2436" s="142"/>
      <c r="E2436" s="177"/>
    </row>
    <row r="2437">
      <c r="A2437" s="109"/>
      <c r="B2437" s="140"/>
      <c r="C2437" s="176"/>
      <c r="D2437" s="142"/>
      <c r="E2437" s="177"/>
    </row>
    <row r="2438">
      <c r="A2438" s="109"/>
      <c r="B2438" s="140"/>
      <c r="C2438" s="176"/>
      <c r="D2438" s="142"/>
      <c r="E2438" s="177"/>
    </row>
    <row r="2439">
      <c r="A2439" s="109"/>
      <c r="B2439" s="140"/>
      <c r="C2439" s="176"/>
      <c r="D2439" s="142"/>
      <c r="E2439" s="177"/>
    </row>
    <row r="2440">
      <c r="A2440" s="109"/>
      <c r="B2440" s="140"/>
      <c r="C2440" s="176"/>
      <c r="D2440" s="142"/>
      <c r="E2440" s="177"/>
    </row>
    <row r="2441">
      <c r="A2441" s="109"/>
      <c r="B2441" s="140"/>
      <c r="C2441" s="176"/>
      <c r="D2441" s="142"/>
      <c r="E2441" s="177"/>
    </row>
    <row r="2442">
      <c r="A2442" s="109"/>
      <c r="B2442" s="140"/>
      <c r="C2442" s="176"/>
      <c r="D2442" s="142"/>
      <c r="E2442" s="177"/>
    </row>
    <row r="2443">
      <c r="A2443" s="109"/>
      <c r="B2443" s="140"/>
      <c r="C2443" s="176"/>
      <c r="D2443" s="142"/>
      <c r="E2443" s="177"/>
    </row>
    <row r="2444">
      <c r="A2444" s="109"/>
      <c r="B2444" s="140"/>
      <c r="C2444" s="176"/>
      <c r="D2444" s="142"/>
      <c r="E2444" s="177"/>
    </row>
    <row r="2445">
      <c r="A2445" s="109"/>
      <c r="B2445" s="140"/>
      <c r="C2445" s="176"/>
      <c r="D2445" s="142"/>
      <c r="E2445" s="177"/>
    </row>
    <row r="2446">
      <c r="A2446" s="109"/>
      <c r="B2446" s="140"/>
      <c r="C2446" s="176"/>
      <c r="D2446" s="142"/>
      <c r="E2446" s="177"/>
    </row>
    <row r="2447">
      <c r="A2447" s="109"/>
      <c r="B2447" s="140"/>
      <c r="C2447" s="176"/>
      <c r="D2447" s="142"/>
      <c r="E2447" s="177"/>
    </row>
    <row r="2448">
      <c r="A2448" s="109"/>
      <c r="B2448" s="140"/>
      <c r="C2448" s="176"/>
      <c r="D2448" s="142"/>
      <c r="E2448" s="177"/>
    </row>
    <row r="2449">
      <c r="A2449" s="109"/>
      <c r="B2449" s="140"/>
      <c r="C2449" s="176"/>
      <c r="D2449" s="142"/>
      <c r="E2449" s="177"/>
    </row>
    <row r="2450">
      <c r="A2450" s="109"/>
      <c r="B2450" s="140"/>
      <c r="C2450" s="176"/>
      <c r="D2450" s="142"/>
      <c r="E2450" s="177"/>
    </row>
    <row r="2451">
      <c r="A2451" s="109"/>
      <c r="B2451" s="140"/>
      <c r="C2451" s="176"/>
      <c r="D2451" s="142"/>
      <c r="E2451" s="177"/>
    </row>
    <row r="2452">
      <c r="A2452" s="109"/>
      <c r="B2452" s="140"/>
      <c r="C2452" s="176"/>
      <c r="D2452" s="142"/>
      <c r="E2452" s="177"/>
    </row>
    <row r="2453">
      <c r="A2453" s="109"/>
      <c r="B2453" s="140"/>
      <c r="C2453" s="176"/>
      <c r="D2453" s="142"/>
      <c r="E2453" s="177"/>
    </row>
    <row r="2454">
      <c r="A2454" s="109"/>
      <c r="B2454" s="140"/>
      <c r="C2454" s="176"/>
      <c r="D2454" s="142"/>
      <c r="E2454" s="177"/>
    </row>
    <row r="2455">
      <c r="A2455" s="109"/>
      <c r="B2455" s="140"/>
      <c r="C2455" s="176"/>
      <c r="D2455" s="142"/>
      <c r="E2455" s="177"/>
    </row>
    <row r="2456">
      <c r="A2456" s="109"/>
      <c r="B2456" s="140"/>
      <c r="C2456" s="176"/>
      <c r="D2456" s="142"/>
      <c r="E2456" s="177"/>
    </row>
    <row r="2457">
      <c r="A2457" s="109"/>
      <c r="B2457" s="140"/>
      <c r="C2457" s="176"/>
      <c r="D2457" s="142"/>
      <c r="E2457" s="177"/>
    </row>
    <row r="2458">
      <c r="A2458" s="109"/>
      <c r="B2458" s="140"/>
      <c r="C2458" s="176"/>
      <c r="D2458" s="142"/>
      <c r="E2458" s="177"/>
    </row>
    <row r="2459">
      <c r="A2459" s="109"/>
      <c r="B2459" s="140"/>
      <c r="C2459" s="176"/>
      <c r="D2459" s="142"/>
      <c r="E2459" s="177"/>
    </row>
    <row r="2460">
      <c r="A2460" s="109"/>
      <c r="B2460" s="140"/>
      <c r="C2460" s="176"/>
      <c r="D2460" s="142"/>
      <c r="E2460" s="177"/>
    </row>
    <row r="2461">
      <c r="A2461" s="109"/>
      <c r="B2461" s="140"/>
      <c r="C2461" s="176"/>
      <c r="D2461" s="142"/>
      <c r="E2461" s="177"/>
    </row>
    <row r="2462">
      <c r="A2462" s="109"/>
      <c r="B2462" s="140"/>
      <c r="C2462" s="176"/>
      <c r="D2462" s="142"/>
      <c r="E2462" s="177"/>
    </row>
    <row r="2463">
      <c r="A2463" s="109"/>
      <c r="B2463" s="140"/>
      <c r="C2463" s="176"/>
      <c r="D2463" s="142"/>
      <c r="E2463" s="177"/>
    </row>
    <row r="2464">
      <c r="A2464" s="109"/>
      <c r="B2464" s="140"/>
      <c r="C2464" s="176"/>
      <c r="D2464" s="142"/>
      <c r="E2464" s="177"/>
    </row>
    <row r="2465">
      <c r="A2465" s="109"/>
      <c r="B2465" s="140"/>
      <c r="C2465" s="176"/>
      <c r="D2465" s="142"/>
      <c r="E2465" s="177"/>
    </row>
    <row r="2466">
      <c r="A2466" s="109"/>
      <c r="B2466" s="140"/>
      <c r="C2466" s="176"/>
      <c r="D2466" s="142"/>
      <c r="E2466" s="177"/>
    </row>
    <row r="2467">
      <c r="A2467" s="109"/>
      <c r="B2467" s="140"/>
      <c r="C2467" s="176"/>
      <c r="D2467" s="142"/>
      <c r="E2467" s="177"/>
    </row>
    <row r="2468">
      <c r="A2468" s="109"/>
      <c r="B2468" s="140"/>
      <c r="C2468" s="176"/>
      <c r="D2468" s="142"/>
      <c r="E2468" s="177"/>
    </row>
    <row r="2469">
      <c r="A2469" s="109"/>
      <c r="B2469" s="140"/>
      <c r="C2469" s="176"/>
      <c r="D2469" s="142"/>
      <c r="E2469" s="177"/>
    </row>
    <row r="2470">
      <c r="A2470" s="109"/>
      <c r="B2470" s="140"/>
      <c r="C2470" s="176"/>
      <c r="D2470" s="142"/>
      <c r="E2470" s="177"/>
    </row>
    <row r="2471">
      <c r="A2471" s="109"/>
      <c r="B2471" s="140"/>
      <c r="C2471" s="176"/>
      <c r="D2471" s="142"/>
      <c r="E2471" s="177"/>
    </row>
    <row r="2472">
      <c r="A2472" s="109"/>
      <c r="B2472" s="140"/>
      <c r="C2472" s="176"/>
      <c r="D2472" s="142"/>
      <c r="E2472" s="177"/>
    </row>
    <row r="2473">
      <c r="A2473" s="109"/>
      <c r="B2473" s="140"/>
      <c r="C2473" s="176"/>
      <c r="D2473" s="142"/>
      <c r="E2473" s="177"/>
    </row>
    <row r="2474">
      <c r="A2474" s="109"/>
      <c r="B2474" s="140"/>
      <c r="C2474" s="176"/>
      <c r="D2474" s="142"/>
      <c r="E2474" s="177"/>
    </row>
    <row r="2475">
      <c r="A2475" s="109"/>
      <c r="B2475" s="140"/>
      <c r="C2475" s="176"/>
      <c r="D2475" s="142"/>
      <c r="E2475" s="177"/>
    </row>
    <row r="2476">
      <c r="A2476" s="109"/>
      <c r="B2476" s="140"/>
      <c r="C2476" s="176"/>
      <c r="D2476" s="142"/>
      <c r="E2476" s="177"/>
    </row>
    <row r="2477">
      <c r="A2477" s="109"/>
      <c r="B2477" s="140"/>
      <c r="C2477" s="176"/>
      <c r="D2477" s="142"/>
      <c r="E2477" s="177"/>
    </row>
    <row r="2478">
      <c r="A2478" s="109"/>
      <c r="B2478" s="140"/>
      <c r="C2478" s="176"/>
      <c r="D2478" s="142"/>
      <c r="E2478" s="177"/>
    </row>
    <row r="2479">
      <c r="A2479" s="109"/>
      <c r="B2479" s="140"/>
      <c r="C2479" s="176"/>
      <c r="D2479" s="142"/>
      <c r="E2479" s="177"/>
    </row>
    <row r="2480">
      <c r="A2480" s="109"/>
      <c r="B2480" s="140"/>
      <c r="C2480" s="176"/>
      <c r="D2480" s="142"/>
      <c r="E2480" s="177"/>
    </row>
    <row r="2481">
      <c r="A2481" s="109"/>
      <c r="B2481" s="140"/>
      <c r="C2481" s="176"/>
      <c r="D2481" s="142"/>
      <c r="E2481" s="177"/>
    </row>
    <row r="2482">
      <c r="A2482" s="109"/>
      <c r="B2482" s="140"/>
      <c r="C2482" s="176"/>
      <c r="D2482" s="142"/>
      <c r="E2482" s="177"/>
    </row>
    <row r="2483">
      <c r="A2483" s="109"/>
      <c r="B2483" s="140"/>
      <c r="C2483" s="176"/>
      <c r="D2483" s="142"/>
      <c r="E2483" s="177"/>
    </row>
    <row r="2484">
      <c r="A2484" s="109"/>
      <c r="B2484" s="140"/>
      <c r="C2484" s="176"/>
      <c r="D2484" s="142"/>
      <c r="E2484" s="177"/>
    </row>
    <row r="2485">
      <c r="A2485" s="109"/>
      <c r="B2485" s="140"/>
      <c r="C2485" s="176"/>
      <c r="D2485" s="142"/>
      <c r="E2485" s="177"/>
    </row>
    <row r="2486">
      <c r="A2486" s="109"/>
      <c r="B2486" s="140"/>
      <c r="C2486" s="176"/>
      <c r="D2486" s="142"/>
      <c r="E2486" s="177"/>
    </row>
    <row r="2487">
      <c r="A2487" s="109"/>
      <c r="B2487" s="140"/>
      <c r="C2487" s="176"/>
      <c r="D2487" s="142"/>
      <c r="E2487" s="177"/>
    </row>
    <row r="2488">
      <c r="A2488" s="109"/>
      <c r="B2488" s="140"/>
      <c r="C2488" s="176"/>
      <c r="D2488" s="142"/>
      <c r="E2488" s="177"/>
    </row>
    <row r="2489">
      <c r="A2489" s="109"/>
      <c r="B2489" s="140"/>
      <c r="C2489" s="176"/>
      <c r="D2489" s="142"/>
      <c r="E2489" s="177"/>
    </row>
    <row r="2490">
      <c r="A2490" s="109"/>
      <c r="B2490" s="140"/>
      <c r="C2490" s="176"/>
      <c r="D2490" s="142"/>
      <c r="E2490" s="177"/>
    </row>
    <row r="2491">
      <c r="A2491" s="109"/>
      <c r="B2491" s="140"/>
      <c r="C2491" s="176"/>
      <c r="D2491" s="142"/>
      <c r="E2491" s="177"/>
    </row>
    <row r="2492">
      <c r="A2492" s="109"/>
      <c r="B2492" s="140"/>
      <c r="C2492" s="176"/>
      <c r="D2492" s="142"/>
      <c r="E2492" s="177"/>
    </row>
    <row r="2493">
      <c r="A2493" s="109"/>
      <c r="B2493" s="140"/>
      <c r="C2493" s="176"/>
      <c r="D2493" s="142"/>
      <c r="E2493" s="177"/>
    </row>
    <row r="2494">
      <c r="A2494" s="109"/>
      <c r="B2494" s="140"/>
      <c r="C2494" s="176"/>
      <c r="D2494" s="142"/>
      <c r="E2494" s="177"/>
    </row>
    <row r="2495">
      <c r="A2495" s="109"/>
      <c r="B2495" s="140"/>
      <c r="C2495" s="176"/>
      <c r="D2495" s="142"/>
      <c r="E2495" s="177"/>
    </row>
    <row r="2496">
      <c r="A2496" s="109"/>
      <c r="B2496" s="140"/>
      <c r="C2496" s="176"/>
      <c r="D2496" s="142"/>
      <c r="E2496" s="177"/>
    </row>
    <row r="2497">
      <c r="A2497" s="109"/>
      <c r="B2497" s="140"/>
      <c r="C2497" s="176"/>
      <c r="D2497" s="142"/>
      <c r="E2497" s="177"/>
    </row>
    <row r="2498">
      <c r="A2498" s="109"/>
      <c r="B2498" s="140"/>
      <c r="C2498" s="176"/>
      <c r="D2498" s="142"/>
      <c r="E2498" s="177"/>
    </row>
    <row r="2499">
      <c r="A2499" s="109"/>
      <c r="B2499" s="140"/>
      <c r="C2499" s="176"/>
      <c r="D2499" s="142"/>
      <c r="E2499" s="177"/>
    </row>
    <row r="2500">
      <c r="A2500" s="109"/>
      <c r="B2500" s="140"/>
      <c r="C2500" s="176"/>
      <c r="D2500" s="142"/>
      <c r="E2500" s="177"/>
    </row>
    <row r="2501">
      <c r="A2501" s="109"/>
      <c r="B2501" s="140"/>
      <c r="C2501" s="176"/>
      <c r="D2501" s="142"/>
      <c r="E2501" s="177"/>
    </row>
    <row r="2502">
      <c r="A2502" s="109"/>
      <c r="B2502" s="140"/>
      <c r="C2502" s="176"/>
      <c r="D2502" s="142"/>
      <c r="E2502" s="177"/>
    </row>
    <row r="2503">
      <c r="A2503" s="109"/>
      <c r="B2503" s="140"/>
      <c r="C2503" s="176"/>
      <c r="D2503" s="142"/>
      <c r="E2503" s="177"/>
    </row>
    <row r="2504">
      <c r="A2504" s="109"/>
      <c r="B2504" s="140"/>
      <c r="C2504" s="176"/>
      <c r="D2504" s="142"/>
      <c r="E2504" s="177"/>
    </row>
    <row r="2505">
      <c r="A2505" s="109"/>
      <c r="B2505" s="140"/>
      <c r="C2505" s="176"/>
      <c r="D2505" s="142"/>
      <c r="E2505" s="177"/>
    </row>
    <row r="2506">
      <c r="A2506" s="109"/>
      <c r="B2506" s="140"/>
      <c r="C2506" s="176"/>
      <c r="D2506" s="142"/>
      <c r="E2506" s="177"/>
    </row>
    <row r="2507">
      <c r="A2507" s="109"/>
      <c r="B2507" s="140"/>
      <c r="C2507" s="176"/>
      <c r="D2507" s="142"/>
      <c r="E2507" s="177"/>
    </row>
    <row r="2508">
      <c r="A2508" s="109"/>
      <c r="B2508" s="140"/>
      <c r="C2508" s="176"/>
      <c r="D2508" s="142"/>
      <c r="E2508" s="177"/>
    </row>
    <row r="2509">
      <c r="A2509" s="109"/>
      <c r="B2509" s="140"/>
      <c r="C2509" s="176"/>
      <c r="D2509" s="142"/>
      <c r="E2509" s="177"/>
    </row>
    <row r="2510">
      <c r="A2510" s="109"/>
      <c r="B2510" s="140"/>
      <c r="C2510" s="176"/>
      <c r="D2510" s="142"/>
      <c r="E2510" s="177"/>
    </row>
    <row r="2511">
      <c r="A2511" s="109"/>
      <c r="B2511" s="140"/>
      <c r="C2511" s="176"/>
      <c r="D2511" s="142"/>
      <c r="E2511" s="177"/>
    </row>
    <row r="2512">
      <c r="A2512" s="109"/>
      <c r="B2512" s="140"/>
      <c r="C2512" s="176"/>
      <c r="D2512" s="142"/>
      <c r="E2512" s="17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23.0"/>
    <col customWidth="1" min="3" max="3" width="17.14"/>
    <col customWidth="1" min="4" max="4" width="25.43"/>
    <col customWidth="1" min="6" max="6" width="45.71"/>
  </cols>
  <sheetData>
    <row r="1">
      <c r="A1" s="106" t="s">
        <v>149</v>
      </c>
      <c r="B1" s="107" t="s">
        <v>1</v>
      </c>
      <c r="C1" s="108" t="s">
        <v>150</v>
      </c>
      <c r="D1" s="107" t="s">
        <v>151</v>
      </c>
    </row>
    <row r="2">
      <c r="A2" s="123">
        <v>44159.0</v>
      </c>
      <c r="B2" s="124" t="s">
        <v>40</v>
      </c>
      <c r="C2" s="125" t="s">
        <v>18</v>
      </c>
      <c r="D2" s="126" t="s">
        <v>19</v>
      </c>
    </row>
    <row r="3">
      <c r="A3" s="123">
        <v>44159.0</v>
      </c>
      <c r="B3" s="124" t="s">
        <v>40</v>
      </c>
      <c r="C3" s="125" t="s">
        <v>18</v>
      </c>
      <c r="D3" s="126" t="s">
        <v>19</v>
      </c>
    </row>
    <row r="4">
      <c r="A4" s="123">
        <v>44159.0</v>
      </c>
      <c r="B4" s="124" t="s">
        <v>40</v>
      </c>
      <c r="C4" s="125" t="s">
        <v>42</v>
      </c>
      <c r="D4" s="127" t="s">
        <v>19</v>
      </c>
    </row>
    <row r="5">
      <c r="A5" s="123">
        <v>44162.0</v>
      </c>
      <c r="B5" s="124" t="s">
        <v>43</v>
      </c>
      <c r="C5" s="125" t="s">
        <v>18</v>
      </c>
      <c r="D5" s="127" t="s">
        <v>19</v>
      </c>
    </row>
    <row r="6">
      <c r="A6" s="123">
        <v>44162.0</v>
      </c>
      <c r="B6" s="124" t="s">
        <v>44</v>
      </c>
      <c r="C6" s="125" t="s">
        <v>18</v>
      </c>
      <c r="D6" s="127" t="s">
        <v>19</v>
      </c>
    </row>
    <row r="7">
      <c r="A7" s="123">
        <v>44162.0</v>
      </c>
      <c r="B7" s="124" t="s">
        <v>44</v>
      </c>
      <c r="C7" s="125" t="s">
        <v>18</v>
      </c>
      <c r="D7" s="127" t="s">
        <v>19</v>
      </c>
    </row>
    <row r="8">
      <c r="A8" s="123">
        <v>44162.0</v>
      </c>
      <c r="B8" s="124" t="s">
        <v>43</v>
      </c>
      <c r="C8" s="125" t="s">
        <v>42</v>
      </c>
      <c r="D8" s="127" t="s">
        <v>19</v>
      </c>
    </row>
    <row r="9">
      <c r="A9" s="123">
        <v>44162.0</v>
      </c>
      <c r="B9" s="124" t="s">
        <v>43</v>
      </c>
      <c r="C9" s="125" t="s">
        <v>42</v>
      </c>
      <c r="D9" s="127" t="s">
        <v>19</v>
      </c>
    </row>
    <row r="10">
      <c r="A10" s="123">
        <v>44162.0</v>
      </c>
      <c r="B10" s="124" t="s">
        <v>43</v>
      </c>
      <c r="C10" s="125" t="s">
        <v>42</v>
      </c>
      <c r="D10" s="127" t="s">
        <v>19</v>
      </c>
    </row>
    <row r="11">
      <c r="A11" s="123">
        <v>44162.0</v>
      </c>
      <c r="B11" s="124" t="s">
        <v>43</v>
      </c>
      <c r="C11" s="125" t="s">
        <v>42</v>
      </c>
      <c r="D11" s="127" t="s">
        <v>19</v>
      </c>
    </row>
    <row r="12">
      <c r="A12" s="123">
        <v>44162.0</v>
      </c>
      <c r="B12" s="124" t="s">
        <v>43</v>
      </c>
      <c r="C12" s="125" t="s">
        <v>42</v>
      </c>
      <c r="D12" s="127" t="s">
        <v>19</v>
      </c>
    </row>
    <row r="13">
      <c r="A13" s="123">
        <v>44162.0</v>
      </c>
      <c r="B13" s="124" t="s">
        <v>44</v>
      </c>
      <c r="C13" s="125" t="s">
        <v>42</v>
      </c>
      <c r="D13" s="127" t="s">
        <v>19</v>
      </c>
    </row>
    <row r="14">
      <c r="A14" s="123">
        <v>44162.0</v>
      </c>
      <c r="B14" s="124" t="s">
        <v>44</v>
      </c>
      <c r="C14" s="125" t="s">
        <v>42</v>
      </c>
      <c r="D14" s="127" t="s">
        <v>19</v>
      </c>
    </row>
    <row r="15">
      <c r="A15" s="116">
        <v>44162.0</v>
      </c>
      <c r="B15" s="117" t="s">
        <v>44</v>
      </c>
      <c r="C15" s="118" t="s">
        <v>18</v>
      </c>
      <c r="D15" s="119" t="s">
        <v>25</v>
      </c>
    </row>
    <row r="16">
      <c r="A16" s="116">
        <v>44162.0</v>
      </c>
      <c r="B16" s="117" t="s">
        <v>44</v>
      </c>
      <c r="C16" s="118" t="s">
        <v>42</v>
      </c>
      <c r="D16" s="119" t="s">
        <v>35</v>
      </c>
    </row>
    <row r="17">
      <c r="A17" s="109">
        <v>44163.0</v>
      </c>
      <c r="B17" s="140" t="s">
        <v>34</v>
      </c>
      <c r="C17" s="141" t="s">
        <v>18</v>
      </c>
      <c r="D17" s="146" t="s">
        <v>19</v>
      </c>
    </row>
    <row r="18">
      <c r="A18" s="109">
        <v>44163.0</v>
      </c>
      <c r="B18" s="140" t="s">
        <v>34</v>
      </c>
      <c r="C18" s="141" t="s">
        <v>18</v>
      </c>
      <c r="D18" s="146" t="s">
        <v>19</v>
      </c>
    </row>
    <row r="19">
      <c r="A19" s="109">
        <v>44163.0</v>
      </c>
      <c r="B19" s="140" t="s">
        <v>34</v>
      </c>
      <c r="C19" s="141" t="s">
        <v>18</v>
      </c>
      <c r="D19" s="146" t="s">
        <v>19</v>
      </c>
    </row>
    <row r="20">
      <c r="A20" s="109">
        <v>44163.0</v>
      </c>
      <c r="B20" s="140" t="s">
        <v>34</v>
      </c>
      <c r="C20" s="141" t="s">
        <v>18</v>
      </c>
      <c r="D20" s="146" t="s">
        <v>19</v>
      </c>
    </row>
    <row r="21">
      <c r="A21" s="109">
        <v>44163.0</v>
      </c>
      <c r="B21" s="140" t="s">
        <v>34</v>
      </c>
      <c r="C21" s="141" t="s">
        <v>18</v>
      </c>
      <c r="D21" s="146" t="s">
        <v>19</v>
      </c>
    </row>
    <row r="22">
      <c r="A22" s="123">
        <v>44163.0</v>
      </c>
      <c r="B22" s="124" t="s">
        <v>45</v>
      </c>
      <c r="C22" s="125" t="s">
        <v>18</v>
      </c>
      <c r="D22" s="127" t="s">
        <v>19</v>
      </c>
    </row>
    <row r="23">
      <c r="A23" s="123">
        <v>44163.0</v>
      </c>
      <c r="B23" s="124" t="s">
        <v>45</v>
      </c>
      <c r="C23" s="125" t="s">
        <v>18</v>
      </c>
      <c r="D23" s="127" t="s">
        <v>19</v>
      </c>
    </row>
    <row r="24">
      <c r="A24" s="123">
        <v>44163.0</v>
      </c>
      <c r="B24" s="124" t="s">
        <v>45</v>
      </c>
      <c r="C24" s="125" t="s">
        <v>18</v>
      </c>
      <c r="D24" s="127" t="s">
        <v>19</v>
      </c>
    </row>
    <row r="25">
      <c r="A25" s="123">
        <v>44163.0</v>
      </c>
      <c r="B25" s="124" t="s">
        <v>45</v>
      </c>
      <c r="C25" s="125" t="s">
        <v>18</v>
      </c>
      <c r="D25" s="127" t="s">
        <v>19</v>
      </c>
    </row>
    <row r="26">
      <c r="A26" s="123">
        <v>44163.0</v>
      </c>
      <c r="B26" s="124" t="s">
        <v>45</v>
      </c>
      <c r="C26" s="125" t="s">
        <v>18</v>
      </c>
      <c r="D26" s="127" t="s">
        <v>19</v>
      </c>
    </row>
    <row r="27">
      <c r="A27" s="123">
        <v>44163.0</v>
      </c>
      <c r="B27" s="124" t="s">
        <v>45</v>
      </c>
      <c r="C27" s="125" t="s">
        <v>18</v>
      </c>
      <c r="D27" s="127" t="s">
        <v>19</v>
      </c>
    </row>
    <row r="28">
      <c r="A28" s="123">
        <v>44163.0</v>
      </c>
      <c r="B28" s="124" t="s">
        <v>45</v>
      </c>
      <c r="C28" s="125" t="s">
        <v>42</v>
      </c>
      <c r="D28" s="127" t="s">
        <v>19</v>
      </c>
    </row>
    <row r="29">
      <c r="A29" s="123">
        <v>44163.0</v>
      </c>
      <c r="B29" s="124" t="s">
        <v>45</v>
      </c>
      <c r="C29" s="125" t="s">
        <v>42</v>
      </c>
      <c r="D29" s="127" t="s">
        <v>19</v>
      </c>
    </row>
    <row r="30">
      <c r="A30" s="123">
        <v>44164.0</v>
      </c>
      <c r="B30" s="124" t="s">
        <v>45</v>
      </c>
      <c r="C30" s="125" t="s">
        <v>18</v>
      </c>
      <c r="D30" s="127" t="s">
        <v>19</v>
      </c>
    </row>
    <row r="31">
      <c r="A31" s="123">
        <v>44164.0</v>
      </c>
      <c r="B31" s="124" t="s">
        <v>45</v>
      </c>
      <c r="C31" s="125" t="s">
        <v>18</v>
      </c>
      <c r="D31" s="127" t="s">
        <v>19</v>
      </c>
    </row>
    <row r="32">
      <c r="A32" s="123">
        <v>44164.0</v>
      </c>
      <c r="B32" s="124" t="s">
        <v>45</v>
      </c>
      <c r="C32" s="125" t="s">
        <v>18</v>
      </c>
      <c r="D32" s="127" t="s">
        <v>19</v>
      </c>
    </row>
    <row r="33">
      <c r="A33" s="123">
        <v>44164.0</v>
      </c>
      <c r="B33" s="124" t="s">
        <v>45</v>
      </c>
      <c r="C33" s="125" t="s">
        <v>18</v>
      </c>
      <c r="D33" s="127" t="s">
        <v>19</v>
      </c>
    </row>
    <row r="34">
      <c r="A34" s="116">
        <v>44164.0</v>
      </c>
      <c r="B34" s="117" t="s">
        <v>45</v>
      </c>
      <c r="C34" s="118" t="s">
        <v>18</v>
      </c>
      <c r="D34" s="119" t="s">
        <v>25</v>
      </c>
    </row>
    <row r="35">
      <c r="A35" s="116">
        <v>44164.0</v>
      </c>
      <c r="B35" s="117" t="s">
        <v>45</v>
      </c>
      <c r="C35" s="118" t="s">
        <v>18</v>
      </c>
      <c r="D35" s="119" t="s">
        <v>25</v>
      </c>
    </row>
    <row r="36">
      <c r="A36" s="116">
        <v>44164.0</v>
      </c>
      <c r="B36" s="117" t="s">
        <v>45</v>
      </c>
      <c r="C36" s="118" t="s">
        <v>18</v>
      </c>
      <c r="D36" s="119" t="s">
        <v>25</v>
      </c>
    </row>
    <row r="37">
      <c r="A37" s="116">
        <v>44164.0</v>
      </c>
      <c r="B37" s="117" t="s">
        <v>45</v>
      </c>
      <c r="C37" s="118" t="s">
        <v>18</v>
      </c>
      <c r="D37" s="119" t="s">
        <v>25</v>
      </c>
    </row>
    <row r="38">
      <c r="A38" s="116">
        <v>44164.0</v>
      </c>
      <c r="B38" s="117" t="s">
        <v>45</v>
      </c>
      <c r="C38" s="118" t="s">
        <v>18</v>
      </c>
      <c r="D38" s="119" t="s">
        <v>35</v>
      </c>
    </row>
    <row r="39">
      <c r="A39" s="109">
        <v>44165.0</v>
      </c>
      <c r="B39" s="140" t="s">
        <v>34</v>
      </c>
      <c r="C39" s="141" t="s">
        <v>18</v>
      </c>
      <c r="D39" s="146" t="s">
        <v>19</v>
      </c>
    </row>
    <row r="40">
      <c r="A40" s="109">
        <v>44165.0</v>
      </c>
      <c r="B40" s="140" t="s">
        <v>34</v>
      </c>
      <c r="C40" s="141" t="s">
        <v>18</v>
      </c>
      <c r="D40" s="146" t="s">
        <v>19</v>
      </c>
    </row>
    <row r="41">
      <c r="A41" s="7">
        <v>44165.0</v>
      </c>
      <c r="B41" s="8" t="s">
        <v>30</v>
      </c>
      <c r="C41" s="9" t="s">
        <v>18</v>
      </c>
      <c r="D41" s="28" t="s">
        <v>19</v>
      </c>
    </row>
    <row r="42">
      <c r="A42" s="123">
        <v>44165.0</v>
      </c>
      <c r="B42" s="124" t="s">
        <v>45</v>
      </c>
      <c r="C42" s="125" t="s">
        <v>18</v>
      </c>
      <c r="D42" s="127" t="s">
        <v>19</v>
      </c>
    </row>
    <row r="43">
      <c r="A43" s="123">
        <v>44165.0</v>
      </c>
      <c r="B43" s="124" t="s">
        <v>45</v>
      </c>
      <c r="C43" s="125" t="s">
        <v>18</v>
      </c>
      <c r="D43" s="127" t="s">
        <v>19</v>
      </c>
    </row>
    <row r="44">
      <c r="A44" s="123">
        <v>44165.0</v>
      </c>
      <c r="B44" s="124" t="s">
        <v>45</v>
      </c>
      <c r="C44" s="125" t="s">
        <v>18</v>
      </c>
      <c r="D44" s="127" t="s">
        <v>19</v>
      </c>
    </row>
    <row r="45">
      <c r="A45" s="123">
        <v>44165.0</v>
      </c>
      <c r="B45" s="124" t="s">
        <v>45</v>
      </c>
      <c r="C45" s="125" t="s">
        <v>42</v>
      </c>
      <c r="D45" s="127" t="s">
        <v>19</v>
      </c>
    </row>
    <row r="46">
      <c r="A46" s="123">
        <v>44165.0</v>
      </c>
      <c r="B46" s="124" t="s">
        <v>45</v>
      </c>
      <c r="C46" s="125" t="s">
        <v>42</v>
      </c>
      <c r="D46" s="127" t="s">
        <v>19</v>
      </c>
    </row>
    <row r="47">
      <c r="A47" s="123">
        <v>44165.0</v>
      </c>
      <c r="B47" s="124" t="s">
        <v>45</v>
      </c>
      <c r="C47" s="125" t="s">
        <v>42</v>
      </c>
      <c r="D47" s="127" t="s">
        <v>19</v>
      </c>
    </row>
    <row r="48">
      <c r="A48" s="109">
        <v>44166.0</v>
      </c>
      <c r="B48" s="140" t="s">
        <v>34</v>
      </c>
      <c r="C48" s="141" t="s">
        <v>18</v>
      </c>
      <c r="D48" s="146" t="s">
        <v>19</v>
      </c>
    </row>
    <row r="49">
      <c r="A49" s="123">
        <v>44166.0</v>
      </c>
      <c r="B49" s="124" t="s">
        <v>44</v>
      </c>
      <c r="C49" s="125" t="s">
        <v>18</v>
      </c>
      <c r="D49" s="127" t="s">
        <v>19</v>
      </c>
    </row>
    <row r="50">
      <c r="A50" s="123">
        <v>44166.0</v>
      </c>
      <c r="B50" s="124" t="s">
        <v>44</v>
      </c>
      <c r="C50" s="125" t="s">
        <v>18</v>
      </c>
      <c r="D50" s="127" t="s">
        <v>19</v>
      </c>
    </row>
    <row r="51">
      <c r="A51" s="123">
        <v>44166.0</v>
      </c>
      <c r="B51" s="124" t="s">
        <v>44</v>
      </c>
      <c r="C51" s="125" t="s">
        <v>18</v>
      </c>
      <c r="D51" s="127" t="s">
        <v>19</v>
      </c>
    </row>
    <row r="52">
      <c r="A52" s="109">
        <v>44167.0</v>
      </c>
      <c r="B52" s="140" t="s">
        <v>34</v>
      </c>
      <c r="C52" s="141" t="s">
        <v>18</v>
      </c>
      <c r="D52" s="146" t="s">
        <v>19</v>
      </c>
    </row>
    <row r="53">
      <c r="A53" s="109">
        <v>44167.0</v>
      </c>
      <c r="B53" s="140" t="s">
        <v>34</v>
      </c>
      <c r="C53" s="141" t="s">
        <v>18</v>
      </c>
      <c r="D53" s="146" t="s">
        <v>19</v>
      </c>
    </row>
    <row r="54">
      <c r="A54" s="109">
        <v>44167.0</v>
      </c>
      <c r="B54" s="140" t="s">
        <v>34</v>
      </c>
      <c r="C54" s="141" t="s">
        <v>18</v>
      </c>
      <c r="D54" s="146" t="s">
        <v>19</v>
      </c>
    </row>
    <row r="55">
      <c r="A55" s="109">
        <v>44168.0</v>
      </c>
      <c r="B55" s="140" t="s">
        <v>34</v>
      </c>
      <c r="C55" s="141" t="s">
        <v>18</v>
      </c>
      <c r="D55" s="146" t="s">
        <v>19</v>
      </c>
    </row>
    <row r="56">
      <c r="A56" s="109">
        <v>44168.0</v>
      </c>
      <c r="B56" s="149" t="s">
        <v>34</v>
      </c>
      <c r="C56" s="141" t="s">
        <v>18</v>
      </c>
      <c r="D56" s="146" t="s">
        <v>19</v>
      </c>
    </row>
    <row r="57">
      <c r="A57" s="7">
        <v>44169.0</v>
      </c>
      <c r="B57" s="8" t="s">
        <v>34</v>
      </c>
      <c r="C57" s="9" t="s">
        <v>18</v>
      </c>
      <c r="D57" s="28" t="s">
        <v>19</v>
      </c>
    </row>
    <row r="58">
      <c r="A58" s="109">
        <v>44169.0</v>
      </c>
      <c r="B58" s="140" t="s">
        <v>34</v>
      </c>
      <c r="C58" s="141" t="s">
        <v>18</v>
      </c>
      <c r="D58" s="146" t="s">
        <v>19</v>
      </c>
    </row>
    <row r="59">
      <c r="A59" s="109">
        <v>44169.0</v>
      </c>
      <c r="B59" s="140" t="s">
        <v>34</v>
      </c>
      <c r="C59" s="141" t="s">
        <v>18</v>
      </c>
      <c r="D59" s="146" t="s">
        <v>19</v>
      </c>
    </row>
    <row r="60">
      <c r="A60" s="109">
        <v>44169.0</v>
      </c>
      <c r="B60" s="140" t="s">
        <v>34</v>
      </c>
      <c r="C60" s="141" t="s">
        <v>18</v>
      </c>
      <c r="D60" s="146" t="s">
        <v>19</v>
      </c>
    </row>
    <row r="61">
      <c r="A61" s="109">
        <v>44169.0</v>
      </c>
      <c r="B61" s="140" t="s">
        <v>34</v>
      </c>
      <c r="C61" s="141" t="s">
        <v>18</v>
      </c>
      <c r="D61" s="146" t="s">
        <v>19</v>
      </c>
    </row>
    <row r="62">
      <c r="A62" s="123">
        <v>44169.0</v>
      </c>
      <c r="B62" s="124" t="s">
        <v>44</v>
      </c>
      <c r="C62" s="125" t="s">
        <v>18</v>
      </c>
      <c r="D62" s="127" t="s">
        <v>19</v>
      </c>
    </row>
    <row r="63">
      <c r="A63" s="123">
        <v>44169.0</v>
      </c>
      <c r="B63" s="124" t="s">
        <v>44</v>
      </c>
      <c r="C63" s="125" t="s">
        <v>18</v>
      </c>
      <c r="D63" s="127" t="s">
        <v>19</v>
      </c>
    </row>
    <row r="64">
      <c r="A64" s="123">
        <v>44169.0</v>
      </c>
      <c r="B64" s="124" t="s">
        <v>44</v>
      </c>
      <c r="C64" s="125" t="s">
        <v>18</v>
      </c>
      <c r="D64" s="127" t="s">
        <v>19</v>
      </c>
    </row>
    <row r="65">
      <c r="A65" s="123">
        <v>44169.0</v>
      </c>
      <c r="B65" s="124" t="s">
        <v>44</v>
      </c>
      <c r="C65" s="125" t="s">
        <v>18</v>
      </c>
      <c r="D65" s="127" t="s">
        <v>19</v>
      </c>
    </row>
    <row r="66">
      <c r="A66" s="123">
        <v>44169.0</v>
      </c>
      <c r="B66" s="124" t="s">
        <v>44</v>
      </c>
      <c r="C66" s="125" t="s">
        <v>18</v>
      </c>
      <c r="D66" s="127" t="s">
        <v>19</v>
      </c>
    </row>
    <row r="67">
      <c r="A67" s="116">
        <v>44169.0</v>
      </c>
      <c r="B67" s="117" t="s">
        <v>45</v>
      </c>
      <c r="C67" s="118" t="s">
        <v>18</v>
      </c>
      <c r="D67" s="119" t="s">
        <v>35</v>
      </c>
    </row>
    <row r="68">
      <c r="A68" s="123">
        <v>44170.0</v>
      </c>
      <c r="B68" s="124" t="s">
        <v>45</v>
      </c>
      <c r="C68" s="125" t="s">
        <v>18</v>
      </c>
      <c r="D68" s="127" t="s">
        <v>19</v>
      </c>
    </row>
    <row r="69">
      <c r="A69" s="123">
        <v>44170.0</v>
      </c>
      <c r="B69" s="124" t="s">
        <v>45</v>
      </c>
      <c r="C69" s="125" t="s">
        <v>18</v>
      </c>
      <c r="D69" s="127" t="s">
        <v>19</v>
      </c>
    </row>
    <row r="70">
      <c r="A70" s="123">
        <v>44170.0</v>
      </c>
      <c r="B70" s="124" t="s">
        <v>45</v>
      </c>
      <c r="C70" s="125" t="s">
        <v>42</v>
      </c>
      <c r="D70" s="127" t="s">
        <v>19</v>
      </c>
    </row>
    <row r="71">
      <c r="A71" s="123">
        <v>44170.0</v>
      </c>
      <c r="B71" s="124" t="s">
        <v>44</v>
      </c>
      <c r="C71" s="125" t="s">
        <v>42</v>
      </c>
      <c r="D71" s="127" t="s">
        <v>19</v>
      </c>
    </row>
    <row r="72">
      <c r="A72" s="123">
        <v>44170.0</v>
      </c>
      <c r="B72" s="124" t="s">
        <v>44</v>
      </c>
      <c r="C72" s="125" t="s">
        <v>42</v>
      </c>
      <c r="D72" s="127" t="s">
        <v>19</v>
      </c>
    </row>
    <row r="73">
      <c r="A73" s="109">
        <v>44171.0</v>
      </c>
      <c r="B73" s="140" t="s">
        <v>34</v>
      </c>
      <c r="C73" s="141" t="s">
        <v>18</v>
      </c>
      <c r="D73" s="146" t="s">
        <v>19</v>
      </c>
    </row>
    <row r="74">
      <c r="A74" s="123">
        <v>44171.0</v>
      </c>
      <c r="B74" s="124" t="s">
        <v>43</v>
      </c>
      <c r="C74" s="125" t="s">
        <v>18</v>
      </c>
      <c r="D74" s="127" t="s">
        <v>19</v>
      </c>
    </row>
    <row r="75">
      <c r="A75" s="123">
        <v>44171.0</v>
      </c>
      <c r="B75" s="124" t="s">
        <v>45</v>
      </c>
      <c r="C75" s="125" t="s">
        <v>18</v>
      </c>
      <c r="D75" s="127" t="s">
        <v>19</v>
      </c>
    </row>
    <row r="76">
      <c r="A76" s="123">
        <v>44171.0</v>
      </c>
      <c r="B76" s="124" t="s">
        <v>43</v>
      </c>
      <c r="C76" s="125" t="s">
        <v>42</v>
      </c>
      <c r="D76" s="127" t="s">
        <v>19</v>
      </c>
    </row>
    <row r="77">
      <c r="A77" s="116">
        <v>44171.0</v>
      </c>
      <c r="B77" s="117" t="s">
        <v>45</v>
      </c>
      <c r="C77" s="118" t="s">
        <v>18</v>
      </c>
      <c r="D77" s="119" t="s">
        <v>66</v>
      </c>
    </row>
    <row r="78">
      <c r="A78" s="116">
        <v>44171.0</v>
      </c>
      <c r="B78" s="117" t="s">
        <v>45</v>
      </c>
      <c r="C78" s="118" t="s">
        <v>18</v>
      </c>
      <c r="D78" s="119" t="s">
        <v>66</v>
      </c>
    </row>
    <row r="79">
      <c r="A79" s="116">
        <v>44171.0</v>
      </c>
      <c r="B79" s="117" t="s">
        <v>45</v>
      </c>
      <c r="C79" s="118" t="s">
        <v>18</v>
      </c>
      <c r="D79" s="119" t="s">
        <v>25</v>
      </c>
    </row>
    <row r="80">
      <c r="A80" s="109">
        <v>44172.0</v>
      </c>
      <c r="B80" s="149" t="s">
        <v>67</v>
      </c>
      <c r="C80" s="149" t="s">
        <v>18</v>
      </c>
      <c r="D80" s="146" t="s">
        <v>19</v>
      </c>
    </row>
    <row r="81">
      <c r="A81" s="109">
        <v>44172.0</v>
      </c>
      <c r="B81" s="149" t="s">
        <v>67</v>
      </c>
      <c r="C81" s="149" t="s">
        <v>18</v>
      </c>
      <c r="D81" s="146" t="s">
        <v>19</v>
      </c>
    </row>
    <row r="82">
      <c r="A82" s="109">
        <v>44172.0</v>
      </c>
      <c r="B82" s="149" t="s">
        <v>67</v>
      </c>
      <c r="C82" s="149" t="s">
        <v>18</v>
      </c>
      <c r="D82" s="146" t="s">
        <v>19</v>
      </c>
    </row>
    <row r="83">
      <c r="A83" s="123">
        <v>44172.0</v>
      </c>
      <c r="B83" s="124" t="s">
        <v>44</v>
      </c>
      <c r="C83" s="125" t="s">
        <v>42</v>
      </c>
      <c r="D83" s="127" t="s">
        <v>19</v>
      </c>
    </row>
    <row r="84">
      <c r="A84" s="123">
        <v>44172.0</v>
      </c>
      <c r="B84" s="124" t="s">
        <v>44</v>
      </c>
      <c r="C84" s="125" t="s">
        <v>42</v>
      </c>
      <c r="D84" s="127" t="s">
        <v>19</v>
      </c>
    </row>
    <row r="85">
      <c r="A85" s="123">
        <v>44172.0</v>
      </c>
      <c r="B85" s="124" t="s">
        <v>44</v>
      </c>
      <c r="C85" s="125" t="s">
        <v>42</v>
      </c>
      <c r="D85" s="127" t="s">
        <v>19</v>
      </c>
    </row>
    <row r="86">
      <c r="A86" s="123">
        <v>44172.0</v>
      </c>
      <c r="B86" s="124" t="s">
        <v>44</v>
      </c>
      <c r="C86" s="125" t="s">
        <v>42</v>
      </c>
      <c r="D86" s="127" t="s">
        <v>19</v>
      </c>
    </row>
    <row r="87">
      <c r="A87" s="123">
        <v>44172.0</v>
      </c>
      <c r="B87" s="124" t="s">
        <v>44</v>
      </c>
      <c r="C87" s="125" t="s">
        <v>42</v>
      </c>
      <c r="D87" s="127" t="s">
        <v>19</v>
      </c>
    </row>
    <row r="88">
      <c r="A88" s="123">
        <v>44172.0</v>
      </c>
      <c r="B88" s="124" t="s">
        <v>44</v>
      </c>
      <c r="C88" s="125" t="s">
        <v>42</v>
      </c>
      <c r="D88" s="127" t="s">
        <v>19</v>
      </c>
    </row>
    <row r="89">
      <c r="A89" s="123">
        <v>44172.0</v>
      </c>
      <c r="B89" s="124" t="s">
        <v>44</v>
      </c>
      <c r="C89" s="125" t="s">
        <v>42</v>
      </c>
      <c r="D89" s="127" t="s">
        <v>19</v>
      </c>
    </row>
    <row r="90">
      <c r="A90" s="116">
        <v>44172.0</v>
      </c>
      <c r="B90" s="117" t="s">
        <v>44</v>
      </c>
      <c r="C90" s="118" t="s">
        <v>42</v>
      </c>
      <c r="D90" s="119" t="s">
        <v>66</v>
      </c>
    </row>
    <row r="91">
      <c r="A91" s="116">
        <v>44172.0</v>
      </c>
      <c r="B91" s="117" t="s">
        <v>44</v>
      </c>
      <c r="C91" s="118" t="s">
        <v>42</v>
      </c>
      <c r="D91" s="119" t="s">
        <v>35</v>
      </c>
    </row>
    <row r="92">
      <c r="A92" s="116">
        <v>44172.0</v>
      </c>
      <c r="B92" s="117" t="s">
        <v>44</v>
      </c>
      <c r="C92" s="118" t="s">
        <v>42</v>
      </c>
      <c r="D92" s="119" t="s">
        <v>35</v>
      </c>
    </row>
    <row r="93">
      <c r="A93" s="116">
        <v>44172.0</v>
      </c>
      <c r="B93" s="117" t="s">
        <v>44</v>
      </c>
      <c r="C93" s="118" t="s">
        <v>42</v>
      </c>
      <c r="D93" s="119" t="s">
        <v>35</v>
      </c>
    </row>
    <row r="94">
      <c r="A94" s="116">
        <v>44172.0</v>
      </c>
      <c r="B94" s="117" t="s">
        <v>44</v>
      </c>
      <c r="C94" s="118" t="s">
        <v>42</v>
      </c>
      <c r="D94" s="119" t="s">
        <v>35</v>
      </c>
    </row>
    <row r="95">
      <c r="A95" s="116">
        <v>44172.0</v>
      </c>
      <c r="B95" s="117" t="s">
        <v>44</v>
      </c>
      <c r="C95" s="118" t="s">
        <v>42</v>
      </c>
      <c r="D95" s="119" t="s">
        <v>35</v>
      </c>
    </row>
    <row r="96">
      <c r="A96" s="109">
        <v>44174.0</v>
      </c>
      <c r="B96" s="140" t="s">
        <v>34</v>
      </c>
      <c r="C96" s="141" t="s">
        <v>18</v>
      </c>
      <c r="D96" s="146" t="s">
        <v>19</v>
      </c>
    </row>
    <row r="97">
      <c r="A97" s="109">
        <v>44174.0</v>
      </c>
      <c r="B97" s="140" t="s">
        <v>37</v>
      </c>
      <c r="C97" s="149" t="s">
        <v>18</v>
      </c>
      <c r="D97" s="146" t="s">
        <v>25</v>
      </c>
    </row>
    <row r="98">
      <c r="A98" s="109">
        <v>44175.0</v>
      </c>
      <c r="B98" s="140" t="s">
        <v>34</v>
      </c>
      <c r="C98" s="141" t="s">
        <v>18</v>
      </c>
      <c r="D98" s="146" t="s">
        <v>19</v>
      </c>
    </row>
    <row r="99">
      <c r="A99" s="109">
        <v>44175.0</v>
      </c>
      <c r="B99" s="140" t="s">
        <v>34</v>
      </c>
      <c r="C99" s="149" t="s">
        <v>18</v>
      </c>
      <c r="D99" s="142" t="s">
        <v>19</v>
      </c>
    </row>
    <row r="100">
      <c r="A100" s="7">
        <v>44175.0</v>
      </c>
      <c r="B100" s="8" t="s">
        <v>68</v>
      </c>
      <c r="C100" s="9" t="s">
        <v>18</v>
      </c>
      <c r="D100" s="28" t="s">
        <v>19</v>
      </c>
    </row>
    <row r="101">
      <c r="A101" s="7">
        <v>44175.0</v>
      </c>
      <c r="B101" s="8" t="s">
        <v>68</v>
      </c>
      <c r="C101" s="9" t="s">
        <v>18</v>
      </c>
      <c r="D101" s="28" t="s">
        <v>19</v>
      </c>
    </row>
    <row r="102">
      <c r="A102" s="7">
        <v>44175.0</v>
      </c>
      <c r="B102" s="8" t="s">
        <v>68</v>
      </c>
      <c r="C102" s="9" t="s">
        <v>18</v>
      </c>
      <c r="D102" s="28" t="s">
        <v>25</v>
      </c>
    </row>
    <row r="103">
      <c r="A103" s="7">
        <v>44175.0</v>
      </c>
      <c r="B103" s="8" t="s">
        <v>68</v>
      </c>
      <c r="C103" s="9" t="s">
        <v>18</v>
      </c>
      <c r="D103" s="28" t="s">
        <v>25</v>
      </c>
    </row>
    <row r="104">
      <c r="A104" s="109">
        <v>44175.0</v>
      </c>
      <c r="B104" s="140" t="s">
        <v>34</v>
      </c>
      <c r="C104" s="149" t="s">
        <v>18</v>
      </c>
      <c r="D104" s="146" t="s">
        <v>35</v>
      </c>
    </row>
    <row r="105">
      <c r="A105" s="109">
        <v>44176.0</v>
      </c>
      <c r="B105" s="140" t="s">
        <v>34</v>
      </c>
      <c r="C105" s="149" t="s">
        <v>18</v>
      </c>
      <c r="D105" s="142" t="s">
        <v>19</v>
      </c>
    </row>
    <row r="106">
      <c r="A106" s="109">
        <v>44176.0</v>
      </c>
      <c r="B106" s="140" t="s">
        <v>34</v>
      </c>
      <c r="C106" s="149" t="s">
        <v>18</v>
      </c>
      <c r="D106" s="142" t="s">
        <v>19</v>
      </c>
    </row>
    <row r="107">
      <c r="A107" s="109">
        <v>44176.0</v>
      </c>
      <c r="B107" s="140" t="s">
        <v>34</v>
      </c>
      <c r="C107" s="149" t="s">
        <v>18</v>
      </c>
      <c r="D107" s="142" t="s">
        <v>19</v>
      </c>
    </row>
    <row r="108">
      <c r="A108" s="109">
        <v>44176.0</v>
      </c>
      <c r="B108" s="140" t="s">
        <v>34</v>
      </c>
      <c r="C108" s="149" t="s">
        <v>18</v>
      </c>
      <c r="D108" s="142" t="s">
        <v>19</v>
      </c>
    </row>
    <row r="109">
      <c r="A109" s="109">
        <v>44176.0</v>
      </c>
      <c r="B109" s="140" t="s">
        <v>34</v>
      </c>
      <c r="C109" s="149" t="s">
        <v>18</v>
      </c>
      <c r="D109" s="142" t="s">
        <v>19</v>
      </c>
    </row>
    <row r="110">
      <c r="A110" s="109">
        <v>44176.0</v>
      </c>
      <c r="B110" s="140" t="s">
        <v>34</v>
      </c>
      <c r="C110" s="149" t="s">
        <v>18</v>
      </c>
      <c r="D110" s="146" t="s">
        <v>66</v>
      </c>
    </row>
    <row r="111">
      <c r="A111" s="109">
        <v>44177.0</v>
      </c>
      <c r="B111" s="149" t="s">
        <v>34</v>
      </c>
      <c r="C111" s="141" t="s">
        <v>18</v>
      </c>
      <c r="D111" s="146" t="s">
        <v>19</v>
      </c>
    </row>
    <row r="112">
      <c r="A112" s="7">
        <v>44177.0</v>
      </c>
      <c r="B112" s="9" t="s">
        <v>22</v>
      </c>
      <c r="C112" s="9" t="s">
        <v>18</v>
      </c>
      <c r="D112" s="28" t="s">
        <v>19</v>
      </c>
    </row>
    <row r="113">
      <c r="A113" s="7">
        <v>44177.0</v>
      </c>
      <c r="B113" s="9" t="s">
        <v>22</v>
      </c>
      <c r="C113" s="9" t="s">
        <v>18</v>
      </c>
      <c r="D113" s="28" t="s">
        <v>19</v>
      </c>
    </row>
    <row r="114">
      <c r="A114" s="17">
        <v>44177.0</v>
      </c>
      <c r="B114" s="9" t="s">
        <v>22</v>
      </c>
      <c r="C114" s="9" t="s">
        <v>18</v>
      </c>
      <c r="D114" s="28" t="s">
        <v>19</v>
      </c>
    </row>
    <row r="115">
      <c r="A115" s="7">
        <v>44177.0</v>
      </c>
      <c r="B115" s="9" t="s">
        <v>22</v>
      </c>
      <c r="C115" s="9" t="s">
        <v>18</v>
      </c>
      <c r="D115" s="28" t="s">
        <v>19</v>
      </c>
    </row>
    <row r="116">
      <c r="A116" s="7">
        <v>44177.0</v>
      </c>
      <c r="B116" s="9" t="s">
        <v>22</v>
      </c>
      <c r="C116" s="9" t="s">
        <v>42</v>
      </c>
      <c r="D116" s="28" t="s">
        <v>19</v>
      </c>
    </row>
    <row r="117">
      <c r="A117" s="7">
        <v>44177.0</v>
      </c>
      <c r="B117" s="9" t="s">
        <v>22</v>
      </c>
      <c r="C117" s="9" t="s">
        <v>42</v>
      </c>
      <c r="D117" s="28" t="s">
        <v>19</v>
      </c>
    </row>
    <row r="118">
      <c r="A118" s="109">
        <v>44177.0</v>
      </c>
      <c r="B118" s="140" t="s">
        <v>34</v>
      </c>
      <c r="C118" s="149" t="s">
        <v>18</v>
      </c>
      <c r="D118" s="142" t="s">
        <v>19</v>
      </c>
    </row>
    <row r="119">
      <c r="A119" s="109">
        <v>44177.0</v>
      </c>
      <c r="B119" s="140" t="s">
        <v>34</v>
      </c>
      <c r="C119" s="149" t="s">
        <v>18</v>
      </c>
      <c r="D119" s="142" t="s">
        <v>19</v>
      </c>
    </row>
    <row r="120">
      <c r="A120" s="109">
        <v>44177.0</v>
      </c>
      <c r="B120" s="140" t="s">
        <v>34</v>
      </c>
      <c r="C120" s="149" t="s">
        <v>18</v>
      </c>
      <c r="D120" s="142" t="s">
        <v>19</v>
      </c>
    </row>
    <row r="121">
      <c r="A121" s="109">
        <v>44177.0</v>
      </c>
      <c r="B121" s="140" t="s">
        <v>34</v>
      </c>
      <c r="C121" s="149" t="s">
        <v>18</v>
      </c>
      <c r="D121" s="142" t="s">
        <v>19</v>
      </c>
    </row>
    <row r="122">
      <c r="A122" s="109">
        <v>44177.0</v>
      </c>
      <c r="B122" s="140" t="s">
        <v>34</v>
      </c>
      <c r="C122" s="149" t="s">
        <v>18</v>
      </c>
      <c r="D122" s="146" t="s">
        <v>66</v>
      </c>
    </row>
    <row r="123">
      <c r="A123" s="109">
        <v>44177.0</v>
      </c>
      <c r="B123" s="140" t="s">
        <v>34</v>
      </c>
      <c r="C123" s="149" t="s">
        <v>18</v>
      </c>
      <c r="D123" s="146" t="s">
        <v>66</v>
      </c>
    </row>
    <row r="124">
      <c r="A124" s="109">
        <v>44177.0</v>
      </c>
      <c r="B124" s="140" t="s">
        <v>34</v>
      </c>
      <c r="C124" s="149" t="s">
        <v>18</v>
      </c>
      <c r="D124" s="146" t="s">
        <v>66</v>
      </c>
    </row>
    <row r="125">
      <c r="A125" s="109">
        <v>44177.0</v>
      </c>
      <c r="B125" s="140" t="s">
        <v>34</v>
      </c>
      <c r="C125" s="149" t="s">
        <v>18</v>
      </c>
      <c r="D125" s="146" t="s">
        <v>25</v>
      </c>
    </row>
    <row r="126">
      <c r="A126" s="7">
        <v>44177.0</v>
      </c>
      <c r="B126" s="9" t="s">
        <v>22</v>
      </c>
      <c r="C126" s="9" t="s">
        <v>42</v>
      </c>
      <c r="D126" s="28" t="s">
        <v>25</v>
      </c>
    </row>
    <row r="127">
      <c r="A127" s="7">
        <v>44177.0</v>
      </c>
      <c r="B127" s="9" t="s">
        <v>22</v>
      </c>
      <c r="C127" s="9" t="s">
        <v>42</v>
      </c>
      <c r="D127" s="28" t="s">
        <v>25</v>
      </c>
    </row>
    <row r="128">
      <c r="A128" s="109">
        <v>44178.0</v>
      </c>
      <c r="B128" s="144" t="s">
        <v>69</v>
      </c>
      <c r="C128" s="144" t="s">
        <v>18</v>
      </c>
      <c r="D128" s="146" t="s">
        <v>19</v>
      </c>
    </row>
    <row r="129">
      <c r="A129" s="109">
        <v>44178.0</v>
      </c>
      <c r="B129" s="144" t="s">
        <v>69</v>
      </c>
      <c r="C129" s="144" t="s">
        <v>18</v>
      </c>
      <c r="D129" s="146" t="s">
        <v>19</v>
      </c>
    </row>
    <row r="130">
      <c r="A130" s="7">
        <v>44178.0</v>
      </c>
      <c r="B130" s="9" t="s">
        <v>69</v>
      </c>
      <c r="C130" s="9" t="s">
        <v>18</v>
      </c>
      <c r="D130" s="28" t="s">
        <v>19</v>
      </c>
    </row>
    <row r="131">
      <c r="A131" s="109">
        <v>44178.0</v>
      </c>
      <c r="B131" s="144" t="s">
        <v>70</v>
      </c>
      <c r="C131" s="144" t="s">
        <v>18</v>
      </c>
      <c r="D131" s="146" t="s">
        <v>19</v>
      </c>
    </row>
    <row r="132">
      <c r="A132" s="7">
        <v>44178.0</v>
      </c>
      <c r="B132" s="9" t="s">
        <v>70</v>
      </c>
      <c r="C132" s="9" t="s">
        <v>18</v>
      </c>
      <c r="D132" s="28" t="s">
        <v>19</v>
      </c>
    </row>
    <row r="133">
      <c r="A133" s="7">
        <v>44178.0</v>
      </c>
      <c r="B133" s="9" t="s">
        <v>70</v>
      </c>
      <c r="C133" s="9" t="s">
        <v>18</v>
      </c>
      <c r="D133" s="28" t="s">
        <v>19</v>
      </c>
    </row>
    <row r="134">
      <c r="A134" s="7">
        <v>44178.0</v>
      </c>
      <c r="B134" s="9" t="s">
        <v>69</v>
      </c>
      <c r="C134" s="9" t="s">
        <v>42</v>
      </c>
      <c r="D134" s="28" t="s">
        <v>19</v>
      </c>
    </row>
    <row r="135">
      <c r="A135" s="7">
        <v>44178.0</v>
      </c>
      <c r="B135" s="9" t="s">
        <v>69</v>
      </c>
      <c r="C135" s="44" t="s">
        <v>42</v>
      </c>
      <c r="D135" s="28" t="s">
        <v>19</v>
      </c>
    </row>
    <row r="136">
      <c r="A136" s="7">
        <v>44178.0</v>
      </c>
      <c r="B136" s="9" t="s">
        <v>69</v>
      </c>
      <c r="C136" s="44" t="s">
        <v>42</v>
      </c>
      <c r="D136" s="28" t="s">
        <v>19</v>
      </c>
    </row>
    <row r="137">
      <c r="A137" s="7">
        <v>44178.0</v>
      </c>
      <c r="B137" s="9" t="s">
        <v>69</v>
      </c>
      <c r="C137" s="44" t="s">
        <v>42</v>
      </c>
      <c r="D137" s="28" t="s">
        <v>19</v>
      </c>
    </row>
    <row r="138">
      <c r="A138" s="109">
        <v>44178.0</v>
      </c>
      <c r="B138" s="144" t="s">
        <v>71</v>
      </c>
      <c r="C138" s="144" t="s">
        <v>18</v>
      </c>
      <c r="D138" s="146" t="s">
        <v>72</v>
      </c>
    </row>
    <row r="139">
      <c r="A139" s="109">
        <v>44178.0</v>
      </c>
      <c r="B139" s="144" t="s">
        <v>70</v>
      </c>
      <c r="C139" s="144" t="s">
        <v>18</v>
      </c>
      <c r="D139" s="146" t="s">
        <v>25</v>
      </c>
    </row>
    <row r="140">
      <c r="A140" s="109">
        <v>44178.0</v>
      </c>
      <c r="B140" s="144" t="s">
        <v>70</v>
      </c>
      <c r="C140" s="144" t="s">
        <v>18</v>
      </c>
      <c r="D140" s="146" t="s">
        <v>25</v>
      </c>
    </row>
    <row r="141">
      <c r="A141" s="109">
        <v>44178.0</v>
      </c>
      <c r="B141" s="144" t="s">
        <v>71</v>
      </c>
      <c r="C141" s="144" t="s">
        <v>18</v>
      </c>
      <c r="D141" s="146" t="s">
        <v>25</v>
      </c>
    </row>
    <row r="142">
      <c r="A142" s="7">
        <v>44179.0</v>
      </c>
      <c r="B142" s="9" t="s">
        <v>22</v>
      </c>
      <c r="C142" s="9" t="s">
        <v>18</v>
      </c>
      <c r="D142" s="28" t="s">
        <v>19</v>
      </c>
    </row>
    <row r="143">
      <c r="A143" s="7">
        <v>44179.0</v>
      </c>
      <c r="B143" s="9" t="s">
        <v>22</v>
      </c>
      <c r="C143" s="9" t="s">
        <v>18</v>
      </c>
      <c r="D143" s="28" t="s">
        <v>19</v>
      </c>
    </row>
    <row r="144">
      <c r="A144" s="7">
        <v>44179.0</v>
      </c>
      <c r="B144" s="9" t="s">
        <v>22</v>
      </c>
      <c r="C144" s="9" t="s">
        <v>18</v>
      </c>
      <c r="D144" s="28" t="s">
        <v>19</v>
      </c>
    </row>
    <row r="145">
      <c r="A145" s="109">
        <v>44179.0</v>
      </c>
      <c r="B145" s="144" t="s">
        <v>70</v>
      </c>
      <c r="C145" s="144" t="s">
        <v>18</v>
      </c>
      <c r="D145" s="146" t="s">
        <v>19</v>
      </c>
    </row>
    <row r="146">
      <c r="A146" s="123">
        <v>44179.0</v>
      </c>
      <c r="B146" s="124" t="s">
        <v>43</v>
      </c>
      <c r="C146" s="125" t="s">
        <v>18</v>
      </c>
      <c r="D146" s="127" t="s">
        <v>19</v>
      </c>
    </row>
    <row r="147">
      <c r="A147" s="123">
        <v>44179.0</v>
      </c>
      <c r="B147" s="124" t="s">
        <v>43</v>
      </c>
      <c r="C147" s="125" t="s">
        <v>18</v>
      </c>
      <c r="D147" s="127" t="s">
        <v>19</v>
      </c>
    </row>
    <row r="148">
      <c r="A148" s="123">
        <v>44179.0</v>
      </c>
      <c r="B148" s="124" t="s">
        <v>43</v>
      </c>
      <c r="C148" s="125" t="s">
        <v>18</v>
      </c>
      <c r="D148" s="127" t="s">
        <v>19</v>
      </c>
    </row>
    <row r="149">
      <c r="A149" s="123">
        <v>44179.0</v>
      </c>
      <c r="B149" s="124" t="s">
        <v>45</v>
      </c>
      <c r="C149" s="125" t="s">
        <v>18</v>
      </c>
      <c r="D149" s="127" t="s">
        <v>19</v>
      </c>
    </row>
    <row r="150">
      <c r="A150" s="123">
        <v>44179.0</v>
      </c>
      <c r="B150" s="124" t="s">
        <v>45</v>
      </c>
      <c r="C150" s="125" t="s">
        <v>18</v>
      </c>
      <c r="D150" s="127" t="s">
        <v>19</v>
      </c>
    </row>
    <row r="151">
      <c r="A151" s="123">
        <v>44179.0</v>
      </c>
      <c r="B151" s="124" t="s">
        <v>45</v>
      </c>
      <c r="C151" s="125" t="s">
        <v>18</v>
      </c>
      <c r="D151" s="127" t="s">
        <v>19</v>
      </c>
    </row>
    <row r="152">
      <c r="A152" s="123">
        <v>44179.0</v>
      </c>
      <c r="B152" s="124" t="s">
        <v>45</v>
      </c>
      <c r="C152" s="125" t="s">
        <v>18</v>
      </c>
      <c r="D152" s="127" t="s">
        <v>19</v>
      </c>
    </row>
    <row r="153">
      <c r="A153" s="123">
        <v>44179.0</v>
      </c>
      <c r="B153" s="124" t="s">
        <v>45</v>
      </c>
      <c r="C153" s="125" t="s">
        <v>18</v>
      </c>
      <c r="D153" s="127" t="s">
        <v>19</v>
      </c>
    </row>
    <row r="154">
      <c r="A154" s="109">
        <v>44179.0</v>
      </c>
      <c r="B154" s="144" t="s">
        <v>70</v>
      </c>
      <c r="C154" s="144" t="s">
        <v>18</v>
      </c>
      <c r="D154" s="146" t="s">
        <v>19</v>
      </c>
    </row>
    <row r="155">
      <c r="A155" s="123">
        <v>44179.0</v>
      </c>
      <c r="B155" s="124" t="s">
        <v>43</v>
      </c>
      <c r="C155" s="125" t="s">
        <v>42</v>
      </c>
      <c r="D155" s="127" t="s">
        <v>19</v>
      </c>
    </row>
    <row r="156">
      <c r="A156" s="123">
        <v>44179.0</v>
      </c>
      <c r="B156" s="124" t="s">
        <v>43</v>
      </c>
      <c r="C156" s="125" t="s">
        <v>42</v>
      </c>
      <c r="D156" s="127" t="s">
        <v>19</v>
      </c>
    </row>
    <row r="157">
      <c r="A157" s="116">
        <v>44179.0</v>
      </c>
      <c r="B157" s="117" t="s">
        <v>43</v>
      </c>
      <c r="C157" s="118" t="s">
        <v>18</v>
      </c>
      <c r="D157" s="119" t="s">
        <v>66</v>
      </c>
    </row>
    <row r="158">
      <c r="A158" s="116">
        <v>44179.0</v>
      </c>
      <c r="B158" s="117" t="s">
        <v>45</v>
      </c>
      <c r="C158" s="118" t="s">
        <v>18</v>
      </c>
      <c r="D158" s="119" t="s">
        <v>25</v>
      </c>
    </row>
    <row r="159">
      <c r="A159" s="7">
        <v>44179.0</v>
      </c>
      <c r="B159" s="9" t="s">
        <v>22</v>
      </c>
      <c r="C159" s="9" t="s">
        <v>18</v>
      </c>
      <c r="D159" s="28" t="s">
        <v>25</v>
      </c>
    </row>
    <row r="160">
      <c r="A160" s="7">
        <v>44179.0</v>
      </c>
      <c r="B160" s="9" t="s">
        <v>22</v>
      </c>
      <c r="C160" s="9" t="s">
        <v>18</v>
      </c>
      <c r="D160" s="28" t="s">
        <v>25</v>
      </c>
    </row>
    <row r="161">
      <c r="A161" s="109">
        <v>44179.0</v>
      </c>
      <c r="B161" s="144" t="s">
        <v>69</v>
      </c>
      <c r="C161" s="144" t="s">
        <v>18</v>
      </c>
      <c r="D161" s="146" t="s">
        <v>25</v>
      </c>
    </row>
    <row r="162">
      <c r="A162" s="109">
        <v>44180.0</v>
      </c>
      <c r="B162" s="140" t="s">
        <v>34</v>
      </c>
      <c r="C162" s="149" t="s">
        <v>18</v>
      </c>
      <c r="D162" s="146" t="s">
        <v>19</v>
      </c>
    </row>
    <row r="163">
      <c r="A163" s="109">
        <v>44180.0</v>
      </c>
      <c r="B163" s="140" t="s">
        <v>34</v>
      </c>
      <c r="C163" s="149" t="s">
        <v>18</v>
      </c>
      <c r="D163" s="146" t="s">
        <v>19</v>
      </c>
    </row>
    <row r="164">
      <c r="A164" s="109">
        <v>44180.0</v>
      </c>
      <c r="B164" s="140" t="s">
        <v>34</v>
      </c>
      <c r="C164" s="149" t="s">
        <v>18</v>
      </c>
      <c r="D164" s="146" t="s">
        <v>19</v>
      </c>
    </row>
    <row r="165">
      <c r="A165" s="7">
        <v>44180.0</v>
      </c>
      <c r="B165" s="9" t="s">
        <v>22</v>
      </c>
      <c r="C165" s="9" t="s">
        <v>18</v>
      </c>
      <c r="D165" s="28" t="s">
        <v>19</v>
      </c>
    </row>
    <row r="166">
      <c r="A166" s="7">
        <v>44180.0</v>
      </c>
      <c r="B166" s="9" t="s">
        <v>22</v>
      </c>
      <c r="C166" s="9" t="s">
        <v>18</v>
      </c>
      <c r="D166" s="28" t="s">
        <v>19</v>
      </c>
    </row>
    <row r="167">
      <c r="A167" s="7">
        <v>44180.0</v>
      </c>
      <c r="B167" s="9" t="s">
        <v>22</v>
      </c>
      <c r="C167" s="9" t="s">
        <v>18</v>
      </c>
      <c r="D167" s="28" t="s">
        <v>19</v>
      </c>
    </row>
    <row r="168">
      <c r="A168" s="7">
        <v>44180.0</v>
      </c>
      <c r="B168" s="9" t="s">
        <v>22</v>
      </c>
      <c r="C168" s="9" t="s">
        <v>42</v>
      </c>
      <c r="D168" s="28" t="s">
        <v>19</v>
      </c>
    </row>
    <row r="169">
      <c r="A169" s="7">
        <v>44180.0</v>
      </c>
      <c r="B169" s="9" t="s">
        <v>22</v>
      </c>
      <c r="C169" s="9" t="s">
        <v>42</v>
      </c>
      <c r="D169" s="28" t="s">
        <v>19</v>
      </c>
    </row>
    <row r="170">
      <c r="A170" s="7">
        <v>44180.0</v>
      </c>
      <c r="B170" s="9" t="s">
        <v>22</v>
      </c>
      <c r="C170" s="9" t="s">
        <v>42</v>
      </c>
      <c r="D170" s="28" t="s">
        <v>19</v>
      </c>
    </row>
    <row r="171">
      <c r="A171" s="123">
        <v>44180.0</v>
      </c>
      <c r="B171" s="124" t="s">
        <v>34</v>
      </c>
      <c r="C171" s="125" t="s">
        <v>18</v>
      </c>
      <c r="D171" s="127" t="s">
        <v>19</v>
      </c>
    </row>
    <row r="172">
      <c r="A172" s="109">
        <v>44180.0</v>
      </c>
      <c r="B172" s="140" t="s">
        <v>34</v>
      </c>
      <c r="C172" s="149" t="s">
        <v>18</v>
      </c>
      <c r="D172" s="142" t="s">
        <v>19</v>
      </c>
    </row>
    <row r="173">
      <c r="A173" s="109">
        <v>44180.0</v>
      </c>
      <c r="B173" s="140" t="s">
        <v>34</v>
      </c>
      <c r="C173" s="149" t="s">
        <v>18</v>
      </c>
      <c r="D173" s="142" t="s">
        <v>19</v>
      </c>
    </row>
    <row r="174">
      <c r="A174" s="109">
        <v>44180.0</v>
      </c>
      <c r="B174" s="140" t="s">
        <v>34</v>
      </c>
      <c r="C174" s="149" t="s">
        <v>18</v>
      </c>
      <c r="D174" s="142" t="s">
        <v>19</v>
      </c>
    </row>
    <row r="175">
      <c r="A175" s="109">
        <v>44180.0</v>
      </c>
      <c r="B175" s="140" t="s">
        <v>34</v>
      </c>
      <c r="C175" s="149" t="s">
        <v>18</v>
      </c>
      <c r="D175" s="142" t="s">
        <v>19</v>
      </c>
    </row>
    <row r="176">
      <c r="A176" s="109">
        <v>44180.0</v>
      </c>
      <c r="B176" s="140" t="s">
        <v>34</v>
      </c>
      <c r="C176" s="149" t="s">
        <v>18</v>
      </c>
      <c r="D176" s="142" t="s">
        <v>19</v>
      </c>
    </row>
    <row r="177">
      <c r="A177" s="109">
        <v>44180.0</v>
      </c>
      <c r="B177" s="140" t="s">
        <v>34</v>
      </c>
      <c r="C177" s="149" t="s">
        <v>18</v>
      </c>
      <c r="D177" s="146" t="s">
        <v>19</v>
      </c>
    </row>
    <row r="178">
      <c r="A178" s="109">
        <v>44180.0</v>
      </c>
      <c r="B178" s="149" t="s">
        <v>37</v>
      </c>
      <c r="C178" s="141" t="s">
        <v>18</v>
      </c>
      <c r="D178" s="142" t="s">
        <v>19</v>
      </c>
    </row>
    <row r="179">
      <c r="A179" s="123">
        <v>44180.0</v>
      </c>
      <c r="B179" s="124" t="s">
        <v>37</v>
      </c>
      <c r="C179" s="125" t="s">
        <v>18</v>
      </c>
      <c r="D179" s="127" t="s">
        <v>19</v>
      </c>
    </row>
    <row r="180">
      <c r="A180" s="123">
        <v>44180.0</v>
      </c>
      <c r="B180" s="124" t="s">
        <v>37</v>
      </c>
      <c r="C180" s="125" t="s">
        <v>18</v>
      </c>
      <c r="D180" s="127" t="s">
        <v>19</v>
      </c>
    </row>
    <row r="181">
      <c r="A181" s="109">
        <v>44180.0</v>
      </c>
      <c r="B181" s="140" t="s">
        <v>37</v>
      </c>
      <c r="C181" s="149" t="s">
        <v>18</v>
      </c>
      <c r="D181" s="142" t="s">
        <v>19</v>
      </c>
    </row>
    <row r="182">
      <c r="A182" s="123">
        <v>44180.0</v>
      </c>
      <c r="B182" s="124" t="s">
        <v>43</v>
      </c>
      <c r="C182" s="125" t="s">
        <v>18</v>
      </c>
      <c r="D182" s="127" t="s">
        <v>19</v>
      </c>
    </row>
    <row r="183">
      <c r="A183" s="123">
        <v>44180.0</v>
      </c>
      <c r="B183" s="124" t="s">
        <v>43</v>
      </c>
      <c r="C183" s="125" t="s">
        <v>18</v>
      </c>
      <c r="D183" s="127" t="s">
        <v>19</v>
      </c>
    </row>
    <row r="184">
      <c r="A184" s="123">
        <v>44180.0</v>
      </c>
      <c r="B184" s="124" t="s">
        <v>37</v>
      </c>
      <c r="C184" s="125" t="s">
        <v>42</v>
      </c>
      <c r="D184" s="127" t="s">
        <v>19</v>
      </c>
    </row>
    <row r="185">
      <c r="A185" s="109">
        <v>44180.0</v>
      </c>
      <c r="B185" s="144" t="s">
        <v>69</v>
      </c>
      <c r="C185" s="144" t="s">
        <v>18</v>
      </c>
      <c r="D185" s="119" t="s">
        <v>66</v>
      </c>
    </row>
    <row r="186">
      <c r="A186" s="116">
        <v>44180.0</v>
      </c>
      <c r="B186" s="117" t="s">
        <v>37</v>
      </c>
      <c r="C186" s="118" t="s">
        <v>18</v>
      </c>
      <c r="D186" s="119" t="s">
        <v>66</v>
      </c>
    </row>
    <row r="187">
      <c r="A187" s="109">
        <v>44180.0</v>
      </c>
      <c r="B187" s="144" t="s">
        <v>70</v>
      </c>
      <c r="C187" s="144" t="s">
        <v>18</v>
      </c>
      <c r="D187" s="146" t="s">
        <v>66</v>
      </c>
    </row>
    <row r="188">
      <c r="A188" s="109">
        <v>44180.0</v>
      </c>
      <c r="B188" s="149" t="s">
        <v>37</v>
      </c>
      <c r="C188" s="141" t="s">
        <v>18</v>
      </c>
      <c r="D188" s="142" t="s">
        <v>25</v>
      </c>
    </row>
    <row r="189">
      <c r="A189" s="109">
        <v>44180.0</v>
      </c>
      <c r="B189" s="144" t="s">
        <v>70</v>
      </c>
      <c r="C189" s="144" t="s">
        <v>18</v>
      </c>
      <c r="D189" s="146" t="s">
        <v>25</v>
      </c>
    </row>
    <row r="190">
      <c r="A190" s="116">
        <v>44180.0</v>
      </c>
      <c r="B190" s="117" t="s">
        <v>34</v>
      </c>
      <c r="C190" s="118" t="s">
        <v>18</v>
      </c>
      <c r="D190" s="119" t="s">
        <v>35</v>
      </c>
    </row>
    <row r="191">
      <c r="A191" s="7">
        <v>44181.0</v>
      </c>
      <c r="B191" s="9" t="s">
        <v>22</v>
      </c>
      <c r="C191" s="9" t="s">
        <v>18</v>
      </c>
      <c r="D191" s="28" t="s">
        <v>19</v>
      </c>
    </row>
    <row r="192">
      <c r="A192" s="7">
        <v>44181.0</v>
      </c>
      <c r="B192" s="9" t="s">
        <v>22</v>
      </c>
      <c r="C192" s="9" t="s">
        <v>18</v>
      </c>
      <c r="D192" s="28" t="s">
        <v>19</v>
      </c>
    </row>
    <row r="193">
      <c r="A193" s="7">
        <v>44181.0</v>
      </c>
      <c r="B193" s="9" t="s">
        <v>22</v>
      </c>
      <c r="C193" s="9" t="s">
        <v>42</v>
      </c>
      <c r="D193" s="28" t="s">
        <v>19</v>
      </c>
    </row>
    <row r="194">
      <c r="A194" s="7">
        <v>44181.0</v>
      </c>
      <c r="B194" s="9" t="s">
        <v>22</v>
      </c>
      <c r="C194" s="9" t="s">
        <v>42</v>
      </c>
      <c r="D194" s="28" t="s">
        <v>19</v>
      </c>
    </row>
    <row r="195">
      <c r="A195" s="7">
        <v>44181.0</v>
      </c>
      <c r="B195" s="9" t="s">
        <v>22</v>
      </c>
      <c r="C195" s="9" t="s">
        <v>42</v>
      </c>
      <c r="D195" s="28" t="s">
        <v>19</v>
      </c>
    </row>
    <row r="196">
      <c r="A196" s="7">
        <v>44181.0</v>
      </c>
      <c r="B196" s="9" t="s">
        <v>22</v>
      </c>
      <c r="C196" s="9" t="s">
        <v>18</v>
      </c>
      <c r="D196" s="28" t="s">
        <v>19</v>
      </c>
    </row>
    <row r="197">
      <c r="A197" s="132">
        <v>44181.0</v>
      </c>
      <c r="B197" s="117" t="s">
        <v>34</v>
      </c>
      <c r="C197" s="118" t="s">
        <v>18</v>
      </c>
      <c r="D197" s="133" t="s">
        <v>19</v>
      </c>
    </row>
    <row r="198">
      <c r="A198" s="109">
        <v>44181.0</v>
      </c>
      <c r="B198" s="140" t="s">
        <v>37</v>
      </c>
      <c r="C198" s="149" t="s">
        <v>18</v>
      </c>
      <c r="D198" s="146" t="s">
        <v>19</v>
      </c>
    </row>
    <row r="199">
      <c r="A199" s="7">
        <v>44181.0</v>
      </c>
      <c r="B199" s="8" t="s">
        <v>37</v>
      </c>
      <c r="C199" s="9" t="s">
        <v>18</v>
      </c>
      <c r="D199" s="28" t="s">
        <v>19</v>
      </c>
    </row>
    <row r="200">
      <c r="A200" s="116">
        <v>44181.0</v>
      </c>
      <c r="B200" s="117" t="s">
        <v>30</v>
      </c>
      <c r="C200" s="118" t="s">
        <v>18</v>
      </c>
      <c r="D200" s="119" t="s">
        <v>19</v>
      </c>
    </row>
    <row r="201">
      <c r="A201" s="109">
        <v>44181.0</v>
      </c>
      <c r="B201" s="140" t="s">
        <v>30</v>
      </c>
      <c r="C201" s="149" t="s">
        <v>18</v>
      </c>
      <c r="D201" s="142" t="s">
        <v>19</v>
      </c>
    </row>
    <row r="202">
      <c r="A202" s="7">
        <v>44181.0</v>
      </c>
      <c r="B202" s="9" t="s">
        <v>22</v>
      </c>
      <c r="C202" s="9" t="s">
        <v>18</v>
      </c>
      <c r="D202" s="42" t="s">
        <v>19</v>
      </c>
    </row>
    <row r="203">
      <c r="A203" s="7">
        <v>44181.0</v>
      </c>
      <c r="B203" s="9" t="s">
        <v>22</v>
      </c>
      <c r="C203" s="9" t="s">
        <v>18</v>
      </c>
      <c r="D203" s="42" t="s">
        <v>19</v>
      </c>
    </row>
    <row r="204">
      <c r="A204" s="7">
        <v>44181.0</v>
      </c>
      <c r="B204" s="9" t="s">
        <v>69</v>
      </c>
      <c r="C204" s="52" t="s">
        <v>18</v>
      </c>
      <c r="D204" s="28" t="s">
        <v>19</v>
      </c>
    </row>
    <row r="205">
      <c r="A205" s="7">
        <v>44181.0</v>
      </c>
      <c r="B205" s="9" t="s">
        <v>70</v>
      </c>
      <c r="C205" s="52" t="s">
        <v>18</v>
      </c>
      <c r="D205" s="28" t="s">
        <v>19</v>
      </c>
    </row>
    <row r="206">
      <c r="A206" s="109">
        <v>44181.0</v>
      </c>
      <c r="B206" s="144" t="s">
        <v>70</v>
      </c>
      <c r="C206" s="144" t="s">
        <v>18</v>
      </c>
      <c r="D206" s="146" t="s">
        <v>66</v>
      </c>
    </row>
    <row r="207">
      <c r="A207" s="109">
        <v>44181.0</v>
      </c>
      <c r="B207" s="140" t="s">
        <v>34</v>
      </c>
      <c r="C207" s="149" t="s">
        <v>18</v>
      </c>
      <c r="D207" s="146" t="s">
        <v>25</v>
      </c>
    </row>
    <row r="208">
      <c r="A208" s="17">
        <v>44181.0</v>
      </c>
      <c r="B208" s="27" t="s">
        <v>22</v>
      </c>
      <c r="C208" s="52" t="s">
        <v>18</v>
      </c>
      <c r="D208" s="28" t="s">
        <v>25</v>
      </c>
    </row>
    <row r="209">
      <c r="A209" s="17">
        <v>44181.0</v>
      </c>
      <c r="B209" s="9" t="s">
        <v>70</v>
      </c>
      <c r="C209" s="52" t="s">
        <v>18</v>
      </c>
      <c r="D209" s="28" t="s">
        <v>25</v>
      </c>
    </row>
    <row r="210">
      <c r="A210" s="17">
        <v>44181.0</v>
      </c>
      <c r="B210" s="9" t="s">
        <v>71</v>
      </c>
      <c r="C210" s="52" t="s">
        <v>18</v>
      </c>
      <c r="D210" s="28" t="s">
        <v>25</v>
      </c>
    </row>
    <row r="211">
      <c r="A211" s="7">
        <v>44181.0</v>
      </c>
      <c r="B211" s="9" t="s">
        <v>22</v>
      </c>
      <c r="C211" s="9" t="s">
        <v>42</v>
      </c>
      <c r="D211" s="28" t="s">
        <v>25</v>
      </c>
    </row>
    <row r="212">
      <c r="A212" s="7">
        <v>44181.0</v>
      </c>
      <c r="B212" s="9" t="s">
        <v>69</v>
      </c>
      <c r="C212" s="52" t="s">
        <v>18</v>
      </c>
      <c r="D212" s="28" t="s">
        <v>35</v>
      </c>
    </row>
    <row r="213">
      <c r="A213" s="109">
        <v>44182.0</v>
      </c>
      <c r="B213" s="140" t="s">
        <v>34</v>
      </c>
      <c r="C213" s="141" t="s">
        <v>18</v>
      </c>
      <c r="D213" s="146" t="s">
        <v>19</v>
      </c>
    </row>
    <row r="214">
      <c r="A214" s="109">
        <v>44182.0</v>
      </c>
      <c r="B214" s="140" t="s">
        <v>34</v>
      </c>
      <c r="C214" s="141" t="s">
        <v>18</v>
      </c>
      <c r="D214" s="146" t="s">
        <v>19</v>
      </c>
    </row>
    <row r="215">
      <c r="A215" s="109">
        <v>44182.0</v>
      </c>
      <c r="B215" s="140" t="s">
        <v>34</v>
      </c>
      <c r="C215" s="141" t="s">
        <v>18</v>
      </c>
      <c r="D215" s="146" t="s">
        <v>19</v>
      </c>
    </row>
    <row r="216">
      <c r="A216" s="109">
        <v>44182.0</v>
      </c>
      <c r="B216" s="140" t="s">
        <v>34</v>
      </c>
      <c r="C216" s="149" t="s">
        <v>18</v>
      </c>
      <c r="D216" s="142" t="s">
        <v>19</v>
      </c>
    </row>
    <row r="217">
      <c r="A217" s="109">
        <v>44182.0</v>
      </c>
      <c r="B217" s="140" t="s">
        <v>30</v>
      </c>
      <c r="C217" s="149" t="s">
        <v>18</v>
      </c>
      <c r="D217" s="142" t="s">
        <v>19</v>
      </c>
    </row>
    <row r="218">
      <c r="A218" s="109">
        <v>44182.0</v>
      </c>
      <c r="B218" s="140" t="s">
        <v>30</v>
      </c>
      <c r="C218" s="149" t="s">
        <v>18</v>
      </c>
      <c r="D218" s="142" t="s">
        <v>19</v>
      </c>
    </row>
    <row r="219">
      <c r="A219" s="109">
        <v>44182.0</v>
      </c>
      <c r="B219" s="140" t="s">
        <v>30</v>
      </c>
      <c r="C219" s="149" t="s">
        <v>18</v>
      </c>
      <c r="D219" s="142" t="s">
        <v>19</v>
      </c>
    </row>
    <row r="220">
      <c r="A220" s="7">
        <v>44182.0</v>
      </c>
      <c r="B220" s="43" t="s">
        <v>30</v>
      </c>
      <c r="C220" s="52" t="s">
        <v>18</v>
      </c>
      <c r="D220" s="28" t="s">
        <v>19</v>
      </c>
    </row>
    <row r="221">
      <c r="A221" s="109">
        <v>44182.0</v>
      </c>
      <c r="B221" s="140" t="s">
        <v>22</v>
      </c>
      <c r="C221" s="149" t="s">
        <v>18</v>
      </c>
      <c r="D221" s="142" t="s">
        <v>19</v>
      </c>
    </row>
    <row r="222">
      <c r="A222" s="53">
        <v>44182.0</v>
      </c>
      <c r="B222" s="54" t="s">
        <v>22</v>
      </c>
      <c r="C222" s="55" t="s">
        <v>18</v>
      </c>
      <c r="D222" s="55" t="s">
        <v>19</v>
      </c>
    </row>
    <row r="223">
      <c r="A223" s="7">
        <v>44182.0</v>
      </c>
      <c r="B223" s="9" t="s">
        <v>71</v>
      </c>
      <c r="C223" s="52" t="s">
        <v>18</v>
      </c>
      <c r="D223" s="28" t="s">
        <v>19</v>
      </c>
    </row>
    <row r="224">
      <c r="A224" s="7">
        <v>44182.0</v>
      </c>
      <c r="B224" s="9" t="s">
        <v>71</v>
      </c>
      <c r="C224" s="52" t="s">
        <v>18</v>
      </c>
      <c r="D224" s="28" t="s">
        <v>19</v>
      </c>
    </row>
    <row r="225">
      <c r="A225" s="116">
        <v>44182.0</v>
      </c>
      <c r="B225" s="117" t="s">
        <v>30</v>
      </c>
      <c r="C225" s="118" t="s">
        <v>42</v>
      </c>
      <c r="D225" s="119" t="s">
        <v>19</v>
      </c>
    </row>
    <row r="226">
      <c r="A226" s="53">
        <v>44182.0</v>
      </c>
      <c r="B226" s="54" t="s">
        <v>22</v>
      </c>
      <c r="C226" s="55" t="s">
        <v>42</v>
      </c>
      <c r="D226" s="55" t="s">
        <v>19</v>
      </c>
    </row>
    <row r="227">
      <c r="A227" s="132">
        <v>44182.0</v>
      </c>
      <c r="B227" s="122" t="s">
        <v>30</v>
      </c>
      <c r="C227" s="118" t="s">
        <v>18</v>
      </c>
      <c r="D227" s="134" t="s">
        <v>66</v>
      </c>
    </row>
    <row r="228">
      <c r="A228" s="132">
        <v>44182.0</v>
      </c>
      <c r="B228" s="117" t="s">
        <v>30</v>
      </c>
      <c r="C228" s="118" t="s">
        <v>18</v>
      </c>
      <c r="D228" s="133" t="s">
        <v>66</v>
      </c>
    </row>
    <row r="229">
      <c r="A229" s="109">
        <v>44182.0</v>
      </c>
      <c r="B229" s="143" t="s">
        <v>34</v>
      </c>
      <c r="C229" s="144" t="s">
        <v>18</v>
      </c>
      <c r="D229" s="178" t="s">
        <v>25</v>
      </c>
    </row>
    <row r="230">
      <c r="A230" s="53">
        <v>44182.0</v>
      </c>
      <c r="B230" s="54" t="s">
        <v>22</v>
      </c>
      <c r="C230" s="55" t="s">
        <v>18</v>
      </c>
      <c r="D230" s="55" t="s">
        <v>25</v>
      </c>
    </row>
    <row r="231">
      <c r="A231" s="53">
        <v>44182.0</v>
      </c>
      <c r="B231" s="54" t="s">
        <v>22</v>
      </c>
      <c r="C231" s="55" t="s">
        <v>18</v>
      </c>
      <c r="D231" s="55" t="s">
        <v>25</v>
      </c>
    </row>
    <row r="232">
      <c r="A232" s="7">
        <v>44182.0</v>
      </c>
      <c r="B232" s="9" t="s">
        <v>71</v>
      </c>
      <c r="C232" s="52" t="s">
        <v>18</v>
      </c>
      <c r="D232" s="28" t="s">
        <v>25</v>
      </c>
    </row>
    <row r="233">
      <c r="A233" s="7">
        <v>44182.0</v>
      </c>
      <c r="B233" s="9" t="s">
        <v>71</v>
      </c>
      <c r="C233" s="52" t="s">
        <v>18</v>
      </c>
      <c r="D233" s="28" t="s">
        <v>25</v>
      </c>
    </row>
    <row r="234">
      <c r="A234" s="53">
        <v>44182.0</v>
      </c>
      <c r="B234" s="54" t="s">
        <v>22</v>
      </c>
      <c r="C234" s="55" t="s">
        <v>42</v>
      </c>
      <c r="D234" s="55" t="s">
        <v>25</v>
      </c>
    </row>
    <row r="235">
      <c r="A235" s="132">
        <v>44182.0</v>
      </c>
      <c r="B235" s="117" t="s">
        <v>30</v>
      </c>
      <c r="C235" s="118" t="s">
        <v>18</v>
      </c>
      <c r="D235" s="133" t="s">
        <v>35</v>
      </c>
    </row>
    <row r="236">
      <c r="A236" s="109">
        <v>44182.0</v>
      </c>
      <c r="B236" s="140" t="s">
        <v>22</v>
      </c>
      <c r="C236" s="149" t="s">
        <v>18</v>
      </c>
      <c r="D236" s="142" t="s">
        <v>35</v>
      </c>
    </row>
    <row r="237">
      <c r="A237" s="109">
        <v>44183.0</v>
      </c>
      <c r="B237" s="140" t="s">
        <v>30</v>
      </c>
      <c r="C237" s="149" t="s">
        <v>42</v>
      </c>
      <c r="D237" s="146" t="s">
        <v>66</v>
      </c>
    </row>
    <row r="238">
      <c r="A238" s="109">
        <v>44183.0</v>
      </c>
      <c r="B238" s="140" t="s">
        <v>30</v>
      </c>
      <c r="C238" s="149" t="s">
        <v>42</v>
      </c>
      <c r="D238" s="146" t="s">
        <v>66</v>
      </c>
    </row>
    <row r="239">
      <c r="A239" s="7">
        <v>44183.0</v>
      </c>
      <c r="B239" s="8" t="s">
        <v>34</v>
      </c>
      <c r="C239" s="9" t="s">
        <v>18</v>
      </c>
      <c r="D239" s="28" t="s">
        <v>19</v>
      </c>
    </row>
    <row r="240">
      <c r="A240" s="109">
        <v>44183.0</v>
      </c>
      <c r="B240" s="140" t="s">
        <v>30</v>
      </c>
      <c r="C240" s="149" t="s">
        <v>18</v>
      </c>
      <c r="D240" s="142" t="s">
        <v>19</v>
      </c>
    </row>
    <row r="241">
      <c r="A241" s="109">
        <v>44183.0</v>
      </c>
      <c r="B241" s="140" t="s">
        <v>30</v>
      </c>
      <c r="C241" s="149" t="s">
        <v>18</v>
      </c>
      <c r="D241" s="142" t="s">
        <v>19</v>
      </c>
    </row>
    <row r="242">
      <c r="A242" s="53">
        <v>44183.0</v>
      </c>
      <c r="B242" s="54" t="s">
        <v>30</v>
      </c>
      <c r="C242" s="55" t="s">
        <v>18</v>
      </c>
      <c r="D242" s="55" t="s">
        <v>19</v>
      </c>
    </row>
    <row r="243">
      <c r="A243" s="53">
        <v>44183.0</v>
      </c>
      <c r="B243" s="54" t="s">
        <v>30</v>
      </c>
      <c r="C243" s="55" t="s">
        <v>18</v>
      </c>
      <c r="D243" s="55" t="s">
        <v>19</v>
      </c>
    </row>
    <row r="244">
      <c r="A244" s="53">
        <v>44183.0</v>
      </c>
      <c r="B244" s="54" t="s">
        <v>30</v>
      </c>
      <c r="C244" s="55" t="s">
        <v>18</v>
      </c>
      <c r="D244" s="55" t="s">
        <v>19</v>
      </c>
    </row>
    <row r="245">
      <c r="A245" s="123">
        <v>44183.0</v>
      </c>
      <c r="B245" s="124" t="s">
        <v>45</v>
      </c>
      <c r="C245" s="125" t="s">
        <v>18</v>
      </c>
      <c r="D245" s="127" t="s">
        <v>19</v>
      </c>
    </row>
    <row r="246">
      <c r="A246" s="123">
        <v>44183.0</v>
      </c>
      <c r="B246" s="124" t="s">
        <v>45</v>
      </c>
      <c r="C246" s="125" t="s">
        <v>18</v>
      </c>
      <c r="D246" s="127" t="s">
        <v>19</v>
      </c>
    </row>
    <row r="247">
      <c r="A247" s="123">
        <v>44183.0</v>
      </c>
      <c r="B247" s="124" t="s">
        <v>45</v>
      </c>
      <c r="C247" s="125" t="s">
        <v>18</v>
      </c>
      <c r="D247" s="127" t="s">
        <v>19</v>
      </c>
    </row>
    <row r="248">
      <c r="A248" s="116">
        <v>44183.0</v>
      </c>
      <c r="B248" s="117" t="s">
        <v>45</v>
      </c>
      <c r="C248" s="118" t="s">
        <v>18</v>
      </c>
      <c r="D248" s="119" t="s">
        <v>19</v>
      </c>
    </row>
    <row r="249">
      <c r="A249" s="123">
        <v>44183.0</v>
      </c>
      <c r="B249" s="124" t="s">
        <v>44</v>
      </c>
      <c r="C249" s="125" t="s">
        <v>18</v>
      </c>
      <c r="D249" s="127" t="s">
        <v>19</v>
      </c>
    </row>
    <row r="250">
      <c r="A250" s="123">
        <v>44183.0</v>
      </c>
      <c r="B250" s="124" t="s">
        <v>44</v>
      </c>
      <c r="C250" s="125" t="s">
        <v>18</v>
      </c>
      <c r="D250" s="127" t="s">
        <v>19</v>
      </c>
    </row>
    <row r="251">
      <c r="A251" s="123">
        <v>44183.0</v>
      </c>
      <c r="B251" s="124" t="s">
        <v>44</v>
      </c>
      <c r="C251" s="125" t="s">
        <v>18</v>
      </c>
      <c r="D251" s="127" t="s">
        <v>19</v>
      </c>
    </row>
    <row r="252">
      <c r="A252" s="132">
        <v>44183.0</v>
      </c>
      <c r="B252" s="117" t="s">
        <v>44</v>
      </c>
      <c r="C252" s="118" t="s">
        <v>18</v>
      </c>
      <c r="D252" s="133" t="s">
        <v>19</v>
      </c>
    </row>
    <row r="253">
      <c r="A253" s="109">
        <v>44183.0</v>
      </c>
      <c r="B253" s="140" t="s">
        <v>22</v>
      </c>
      <c r="C253" s="149" t="s">
        <v>18</v>
      </c>
      <c r="D253" s="142" t="s">
        <v>19</v>
      </c>
    </row>
    <row r="254">
      <c r="A254" s="53">
        <v>44183.0</v>
      </c>
      <c r="B254" s="54" t="s">
        <v>22</v>
      </c>
      <c r="C254" s="55" t="s">
        <v>18</v>
      </c>
      <c r="D254" s="55" t="s">
        <v>19</v>
      </c>
    </row>
    <row r="255">
      <c r="A255" s="7">
        <v>44183.0</v>
      </c>
      <c r="B255" s="9" t="s">
        <v>69</v>
      </c>
      <c r="C255" s="9" t="s">
        <v>18</v>
      </c>
      <c r="D255" s="28" t="s">
        <v>19</v>
      </c>
    </row>
    <row r="256">
      <c r="A256" s="123">
        <v>44183.0</v>
      </c>
      <c r="B256" s="124" t="s">
        <v>45</v>
      </c>
      <c r="C256" s="125" t="s">
        <v>42</v>
      </c>
      <c r="D256" s="127" t="s">
        <v>19</v>
      </c>
    </row>
    <row r="257">
      <c r="A257" s="123">
        <v>44183.0</v>
      </c>
      <c r="B257" s="124" t="s">
        <v>45</v>
      </c>
      <c r="C257" s="125" t="s">
        <v>42</v>
      </c>
      <c r="D257" s="127" t="s">
        <v>19</v>
      </c>
    </row>
    <row r="258">
      <c r="A258" s="123">
        <v>44183.0</v>
      </c>
      <c r="B258" s="124" t="s">
        <v>44</v>
      </c>
      <c r="C258" s="125" t="s">
        <v>42</v>
      </c>
      <c r="D258" s="127" t="s">
        <v>19</v>
      </c>
    </row>
    <row r="259">
      <c r="A259" s="123">
        <v>44183.0</v>
      </c>
      <c r="B259" s="124" t="s">
        <v>44</v>
      </c>
      <c r="C259" s="125" t="s">
        <v>42</v>
      </c>
      <c r="D259" s="127" t="s">
        <v>19</v>
      </c>
    </row>
    <row r="260">
      <c r="A260" s="132">
        <v>44183.0</v>
      </c>
      <c r="B260" s="117" t="s">
        <v>44</v>
      </c>
      <c r="C260" s="118" t="s">
        <v>42</v>
      </c>
      <c r="D260" s="133" t="s">
        <v>19</v>
      </c>
    </row>
    <row r="261">
      <c r="A261" s="109">
        <v>44183.0</v>
      </c>
      <c r="B261" s="140" t="s">
        <v>22</v>
      </c>
      <c r="C261" s="149" t="s">
        <v>42</v>
      </c>
      <c r="D261" s="142" t="s">
        <v>19</v>
      </c>
    </row>
    <row r="262">
      <c r="A262" s="109">
        <v>44183.0</v>
      </c>
      <c r="B262" s="140" t="s">
        <v>22</v>
      </c>
      <c r="C262" s="149" t="s">
        <v>42</v>
      </c>
      <c r="D262" s="142" t="s">
        <v>19</v>
      </c>
    </row>
    <row r="263">
      <c r="A263" s="109">
        <v>44183.0</v>
      </c>
      <c r="B263" s="140" t="s">
        <v>22</v>
      </c>
      <c r="C263" s="149" t="s">
        <v>42</v>
      </c>
      <c r="D263" s="142" t="s">
        <v>19</v>
      </c>
    </row>
    <row r="264">
      <c r="A264" s="109">
        <v>44183.0</v>
      </c>
      <c r="B264" s="140" t="s">
        <v>22</v>
      </c>
      <c r="C264" s="149" t="s">
        <v>42</v>
      </c>
      <c r="D264" s="142" t="s">
        <v>19</v>
      </c>
    </row>
    <row r="265">
      <c r="A265" s="109">
        <v>44183.0</v>
      </c>
      <c r="B265" s="140" t="s">
        <v>22</v>
      </c>
      <c r="C265" s="149" t="s">
        <v>42</v>
      </c>
      <c r="D265" s="142" t="s">
        <v>19</v>
      </c>
    </row>
    <row r="266">
      <c r="A266" s="7">
        <v>44183.0</v>
      </c>
      <c r="B266" s="9" t="s">
        <v>22</v>
      </c>
      <c r="C266" s="9" t="s">
        <v>42</v>
      </c>
      <c r="D266" s="42" t="s">
        <v>19</v>
      </c>
    </row>
    <row r="267">
      <c r="A267" s="132">
        <v>44183.0</v>
      </c>
      <c r="B267" s="117" t="s">
        <v>44</v>
      </c>
      <c r="C267" s="118" t="s">
        <v>42</v>
      </c>
      <c r="D267" s="133" t="s">
        <v>66</v>
      </c>
    </row>
    <row r="268">
      <c r="A268" s="132">
        <v>44183.0</v>
      </c>
      <c r="B268" s="117" t="s">
        <v>44</v>
      </c>
      <c r="C268" s="118" t="s">
        <v>42</v>
      </c>
      <c r="D268" s="133" t="s">
        <v>66</v>
      </c>
    </row>
    <row r="269">
      <c r="A269" s="7">
        <v>44183.0</v>
      </c>
      <c r="B269" s="8" t="s">
        <v>34</v>
      </c>
      <c r="C269" s="9" t="s">
        <v>18</v>
      </c>
      <c r="D269" s="28" t="s">
        <v>25</v>
      </c>
    </row>
    <row r="270">
      <c r="A270" s="53">
        <v>44183.0</v>
      </c>
      <c r="B270" s="54" t="s">
        <v>30</v>
      </c>
      <c r="C270" s="55" t="s">
        <v>18</v>
      </c>
      <c r="D270" s="55" t="s">
        <v>25</v>
      </c>
    </row>
    <row r="271">
      <c r="A271" s="116">
        <v>44183.0</v>
      </c>
      <c r="B271" s="117" t="s">
        <v>45</v>
      </c>
      <c r="C271" s="118" t="s">
        <v>18</v>
      </c>
      <c r="D271" s="119" t="s">
        <v>25</v>
      </c>
    </row>
    <row r="272">
      <c r="A272" s="116">
        <v>44183.0</v>
      </c>
      <c r="B272" s="117" t="s">
        <v>45</v>
      </c>
      <c r="C272" s="118" t="s">
        <v>18</v>
      </c>
      <c r="D272" s="119" t="s">
        <v>25</v>
      </c>
    </row>
    <row r="273">
      <c r="A273" s="116">
        <v>44183.0</v>
      </c>
      <c r="B273" s="117" t="s">
        <v>45</v>
      </c>
      <c r="C273" s="118" t="s">
        <v>18</v>
      </c>
      <c r="D273" s="119" t="s">
        <v>25</v>
      </c>
    </row>
    <row r="274">
      <c r="A274" s="116">
        <v>44183.0</v>
      </c>
      <c r="B274" s="117" t="s">
        <v>44</v>
      </c>
      <c r="C274" s="118" t="s">
        <v>18</v>
      </c>
      <c r="D274" s="119" t="s">
        <v>25</v>
      </c>
    </row>
    <row r="275">
      <c r="A275" s="116">
        <v>44183.0</v>
      </c>
      <c r="B275" s="117" t="s">
        <v>44</v>
      </c>
      <c r="C275" s="118" t="s">
        <v>18</v>
      </c>
      <c r="D275" s="119" t="s">
        <v>25</v>
      </c>
    </row>
    <row r="276">
      <c r="A276" s="109">
        <v>44183.0</v>
      </c>
      <c r="B276" s="140" t="s">
        <v>22</v>
      </c>
      <c r="C276" s="149" t="s">
        <v>42</v>
      </c>
      <c r="D276" s="146" t="s">
        <v>25</v>
      </c>
    </row>
    <row r="277">
      <c r="A277" s="109">
        <v>44183.0</v>
      </c>
      <c r="B277" s="140" t="s">
        <v>22</v>
      </c>
      <c r="C277" s="149" t="s">
        <v>42</v>
      </c>
      <c r="D277" s="146" t="s">
        <v>25</v>
      </c>
    </row>
    <row r="278">
      <c r="A278" s="123">
        <v>44183.0</v>
      </c>
      <c r="B278" s="124" t="s">
        <v>45</v>
      </c>
      <c r="C278" s="125" t="s">
        <v>18</v>
      </c>
      <c r="D278" s="127" t="s">
        <v>35</v>
      </c>
    </row>
    <row r="279">
      <c r="A279" s="109">
        <v>44183.0</v>
      </c>
      <c r="B279" s="140" t="s">
        <v>22</v>
      </c>
      <c r="C279" s="149" t="s">
        <v>42</v>
      </c>
      <c r="D279" s="146" t="s">
        <v>35</v>
      </c>
    </row>
    <row r="280">
      <c r="A280" s="109">
        <v>44184.0</v>
      </c>
      <c r="B280" s="140" t="s">
        <v>34</v>
      </c>
      <c r="C280" s="149" t="s">
        <v>18</v>
      </c>
      <c r="D280" s="146" t="s">
        <v>19</v>
      </c>
    </row>
    <row r="281">
      <c r="A281" s="109">
        <v>44184.0</v>
      </c>
      <c r="B281" s="140" t="s">
        <v>34</v>
      </c>
      <c r="C281" s="141" t="s">
        <v>18</v>
      </c>
      <c r="D281" s="146" t="s">
        <v>19</v>
      </c>
    </row>
    <row r="282">
      <c r="A282" s="109">
        <v>44184.0</v>
      </c>
      <c r="B282" s="140" t="s">
        <v>34</v>
      </c>
      <c r="C282" s="141" t="s">
        <v>18</v>
      </c>
      <c r="D282" s="146" t="s">
        <v>19</v>
      </c>
    </row>
    <row r="283">
      <c r="A283" s="109">
        <v>44184.0</v>
      </c>
      <c r="B283" s="140" t="s">
        <v>34</v>
      </c>
      <c r="C283" s="141" t="s">
        <v>18</v>
      </c>
      <c r="D283" s="146" t="s">
        <v>19</v>
      </c>
    </row>
    <row r="284">
      <c r="A284" s="109">
        <v>44184.0</v>
      </c>
      <c r="B284" s="149" t="s">
        <v>34</v>
      </c>
      <c r="C284" s="149" t="s">
        <v>18</v>
      </c>
      <c r="D284" s="146" t="s">
        <v>19</v>
      </c>
    </row>
    <row r="285">
      <c r="A285" s="109">
        <v>44184.0</v>
      </c>
      <c r="B285" s="149" t="s">
        <v>45</v>
      </c>
      <c r="C285" s="141" t="s">
        <v>18</v>
      </c>
      <c r="D285" s="146" t="s">
        <v>19</v>
      </c>
    </row>
    <row r="286">
      <c r="A286" s="109">
        <v>44184.0</v>
      </c>
      <c r="B286" s="140" t="s">
        <v>34</v>
      </c>
      <c r="C286" s="149" t="s">
        <v>18</v>
      </c>
      <c r="D286" s="142" t="s">
        <v>19</v>
      </c>
    </row>
    <row r="287">
      <c r="A287" s="109">
        <v>44184.0</v>
      </c>
      <c r="B287" s="140" t="s">
        <v>34</v>
      </c>
      <c r="C287" s="149" t="s">
        <v>18</v>
      </c>
      <c r="D287" s="142" t="s">
        <v>19</v>
      </c>
    </row>
    <row r="288">
      <c r="A288" s="7">
        <v>44184.0</v>
      </c>
      <c r="B288" s="8" t="s">
        <v>37</v>
      </c>
      <c r="C288" s="9" t="s">
        <v>18</v>
      </c>
      <c r="D288" s="42" t="s">
        <v>19</v>
      </c>
    </row>
    <row r="289">
      <c r="A289" s="7">
        <v>44184.0</v>
      </c>
      <c r="B289" s="8" t="s">
        <v>37</v>
      </c>
      <c r="C289" s="9" t="s">
        <v>18</v>
      </c>
      <c r="D289" s="42" t="s">
        <v>19</v>
      </c>
    </row>
    <row r="290">
      <c r="A290" s="7">
        <v>44184.0</v>
      </c>
      <c r="B290" s="8" t="s">
        <v>37</v>
      </c>
      <c r="C290" s="9" t="s">
        <v>18</v>
      </c>
      <c r="D290" s="42" t="s">
        <v>19</v>
      </c>
    </row>
    <row r="291">
      <c r="A291" s="7">
        <v>44184.0</v>
      </c>
      <c r="B291" s="8" t="s">
        <v>37</v>
      </c>
      <c r="C291" s="9" t="s">
        <v>18</v>
      </c>
      <c r="D291" s="42" t="s">
        <v>19</v>
      </c>
    </row>
    <row r="292">
      <c r="A292" s="123">
        <v>44184.0</v>
      </c>
      <c r="B292" s="124" t="s">
        <v>30</v>
      </c>
      <c r="C292" s="125" t="s">
        <v>18</v>
      </c>
      <c r="D292" s="127" t="s">
        <v>19</v>
      </c>
    </row>
    <row r="293">
      <c r="A293" s="123">
        <v>44184.0</v>
      </c>
      <c r="B293" s="124" t="s">
        <v>30</v>
      </c>
      <c r="C293" s="125" t="s">
        <v>18</v>
      </c>
      <c r="D293" s="127" t="s">
        <v>19</v>
      </c>
    </row>
    <row r="294">
      <c r="A294" s="123">
        <v>44184.0</v>
      </c>
      <c r="B294" s="124" t="s">
        <v>30</v>
      </c>
      <c r="C294" s="125" t="s">
        <v>18</v>
      </c>
      <c r="D294" s="127" t="s">
        <v>19</v>
      </c>
    </row>
    <row r="295">
      <c r="A295" s="53">
        <v>44184.0</v>
      </c>
      <c r="B295" s="54" t="s">
        <v>30</v>
      </c>
      <c r="C295" s="55" t="s">
        <v>18</v>
      </c>
      <c r="D295" s="55" t="s">
        <v>19</v>
      </c>
    </row>
    <row r="296">
      <c r="A296" s="53">
        <v>44184.0</v>
      </c>
      <c r="B296" s="54" t="s">
        <v>30</v>
      </c>
      <c r="C296" s="55" t="s">
        <v>18</v>
      </c>
      <c r="D296" s="55" t="s">
        <v>19</v>
      </c>
    </row>
    <row r="297">
      <c r="A297" s="53">
        <v>44184.0</v>
      </c>
      <c r="B297" s="54" t="s">
        <v>30</v>
      </c>
      <c r="C297" s="55" t="s">
        <v>18</v>
      </c>
      <c r="D297" s="55" t="s">
        <v>19</v>
      </c>
    </row>
    <row r="298">
      <c r="A298" s="53">
        <v>44184.0</v>
      </c>
      <c r="B298" s="54" t="s">
        <v>30</v>
      </c>
      <c r="C298" s="55" t="s">
        <v>18</v>
      </c>
      <c r="D298" s="55" t="s">
        <v>19</v>
      </c>
    </row>
    <row r="299">
      <c r="A299" s="53">
        <v>44184.0</v>
      </c>
      <c r="B299" s="54" t="s">
        <v>30</v>
      </c>
      <c r="C299" s="55" t="s">
        <v>18</v>
      </c>
      <c r="D299" s="55" t="s">
        <v>19</v>
      </c>
    </row>
    <row r="300">
      <c r="A300" s="123">
        <v>44184.0</v>
      </c>
      <c r="B300" s="124" t="s">
        <v>45</v>
      </c>
      <c r="C300" s="125" t="s">
        <v>18</v>
      </c>
      <c r="D300" s="127" t="s">
        <v>19</v>
      </c>
    </row>
    <row r="301">
      <c r="A301" s="7">
        <v>44184.0</v>
      </c>
      <c r="B301" s="9" t="s">
        <v>69</v>
      </c>
      <c r="C301" s="52" t="s">
        <v>18</v>
      </c>
      <c r="D301" s="28" t="s">
        <v>19</v>
      </c>
    </row>
    <row r="302">
      <c r="A302" s="7">
        <v>44184.0</v>
      </c>
      <c r="B302" s="9" t="s">
        <v>70</v>
      </c>
      <c r="C302" s="52" t="s">
        <v>18</v>
      </c>
      <c r="D302" s="28" t="s">
        <v>19</v>
      </c>
    </row>
    <row r="303">
      <c r="A303" s="7">
        <v>44184.0</v>
      </c>
      <c r="B303" s="9" t="s">
        <v>71</v>
      </c>
      <c r="C303" s="52" t="s">
        <v>18</v>
      </c>
      <c r="D303" s="28" t="s">
        <v>19</v>
      </c>
    </row>
    <row r="304">
      <c r="A304" s="7">
        <v>44184.0</v>
      </c>
      <c r="B304" s="9" t="s">
        <v>71</v>
      </c>
      <c r="C304" s="52" t="s">
        <v>18</v>
      </c>
      <c r="D304" s="28" t="s">
        <v>19</v>
      </c>
    </row>
    <row r="305">
      <c r="A305" s="123">
        <v>44184.0</v>
      </c>
      <c r="B305" s="124" t="s">
        <v>30</v>
      </c>
      <c r="C305" s="125" t="s">
        <v>42</v>
      </c>
      <c r="D305" s="127" t="s">
        <v>19</v>
      </c>
    </row>
    <row r="306">
      <c r="A306" s="123">
        <v>44184.0</v>
      </c>
      <c r="B306" s="124" t="s">
        <v>30</v>
      </c>
      <c r="C306" s="125" t="s">
        <v>42</v>
      </c>
      <c r="D306" s="127" t="s">
        <v>19</v>
      </c>
    </row>
    <row r="307">
      <c r="A307" s="123">
        <v>44184.0</v>
      </c>
      <c r="B307" s="124" t="s">
        <v>30</v>
      </c>
      <c r="C307" s="125" t="s">
        <v>42</v>
      </c>
      <c r="D307" s="127" t="s">
        <v>19</v>
      </c>
    </row>
    <row r="308">
      <c r="A308" s="123">
        <v>44184.0</v>
      </c>
      <c r="B308" s="124" t="s">
        <v>44</v>
      </c>
      <c r="C308" s="125" t="s">
        <v>42</v>
      </c>
      <c r="D308" s="127" t="s">
        <v>19</v>
      </c>
    </row>
    <row r="309">
      <c r="A309" s="123">
        <v>44184.0</v>
      </c>
      <c r="B309" s="124" t="s">
        <v>44</v>
      </c>
      <c r="C309" s="125" t="s">
        <v>42</v>
      </c>
      <c r="D309" s="127" t="s">
        <v>19</v>
      </c>
    </row>
    <row r="310">
      <c r="A310" s="7">
        <v>44184.0</v>
      </c>
      <c r="B310" s="43" t="s">
        <v>30</v>
      </c>
      <c r="C310" s="52" t="s">
        <v>18</v>
      </c>
      <c r="D310" s="28" t="s">
        <v>66</v>
      </c>
    </row>
    <row r="311">
      <c r="A311" s="109">
        <v>44184.0</v>
      </c>
      <c r="B311" s="140" t="s">
        <v>34</v>
      </c>
      <c r="C311" s="149" t="s">
        <v>18</v>
      </c>
      <c r="D311" s="146" t="s">
        <v>25</v>
      </c>
    </row>
    <row r="312">
      <c r="A312" s="109">
        <v>44184.0</v>
      </c>
      <c r="B312" s="140" t="s">
        <v>34</v>
      </c>
      <c r="C312" s="149" t="s">
        <v>18</v>
      </c>
      <c r="D312" s="146" t="s">
        <v>25</v>
      </c>
    </row>
    <row r="313">
      <c r="A313" s="116">
        <v>44184.0</v>
      </c>
      <c r="B313" s="117" t="s">
        <v>30</v>
      </c>
      <c r="C313" s="118" t="s">
        <v>18</v>
      </c>
      <c r="D313" s="119" t="s">
        <v>25</v>
      </c>
    </row>
    <row r="314">
      <c r="A314" s="7">
        <v>44184.0</v>
      </c>
      <c r="B314" s="43" t="s">
        <v>30</v>
      </c>
      <c r="C314" s="52" t="s">
        <v>18</v>
      </c>
      <c r="D314" s="28" t="s">
        <v>25</v>
      </c>
    </row>
    <row r="315">
      <c r="A315" s="109">
        <v>44184.0</v>
      </c>
      <c r="B315" s="140" t="s">
        <v>34</v>
      </c>
      <c r="C315" s="149" t="s">
        <v>18</v>
      </c>
      <c r="D315" s="146" t="s">
        <v>35</v>
      </c>
    </row>
    <row r="316">
      <c r="A316" s="109">
        <v>44184.0</v>
      </c>
      <c r="B316" s="140" t="s">
        <v>34</v>
      </c>
      <c r="C316" s="149" t="s">
        <v>18</v>
      </c>
      <c r="D316" s="146" t="s">
        <v>35</v>
      </c>
    </row>
    <row r="317">
      <c r="A317" s="109">
        <v>44184.0</v>
      </c>
      <c r="B317" s="149" t="s">
        <v>34</v>
      </c>
      <c r="C317" s="141" t="s">
        <v>18</v>
      </c>
      <c r="D317" s="146" t="s">
        <v>35</v>
      </c>
    </row>
    <row r="318">
      <c r="A318" s="116">
        <v>44184.0</v>
      </c>
      <c r="B318" s="117" t="s">
        <v>30</v>
      </c>
      <c r="C318" s="118" t="s">
        <v>18</v>
      </c>
      <c r="D318" s="119" t="s">
        <v>35</v>
      </c>
    </row>
    <row r="319">
      <c r="A319" s="53">
        <v>44184.0</v>
      </c>
      <c r="B319" s="54" t="s">
        <v>30</v>
      </c>
      <c r="C319" s="55" t="s">
        <v>18</v>
      </c>
      <c r="D319" s="55" t="s">
        <v>35</v>
      </c>
    </row>
    <row r="320">
      <c r="A320" s="7">
        <v>44184.0</v>
      </c>
      <c r="B320" s="27" t="s">
        <v>30</v>
      </c>
      <c r="C320" s="52" t="s">
        <v>18</v>
      </c>
      <c r="D320" s="28" t="s">
        <v>35</v>
      </c>
    </row>
    <row r="321">
      <c r="A321" s="109">
        <v>44185.0</v>
      </c>
      <c r="B321" s="140" t="s">
        <v>34</v>
      </c>
      <c r="C321" s="141" t="s">
        <v>18</v>
      </c>
      <c r="D321" s="146" t="s">
        <v>19</v>
      </c>
    </row>
    <row r="322">
      <c r="A322" s="109">
        <v>44185.0</v>
      </c>
      <c r="B322" s="140" t="s">
        <v>34</v>
      </c>
      <c r="C322" s="141" t="s">
        <v>18</v>
      </c>
      <c r="D322" s="146" t="s">
        <v>19</v>
      </c>
    </row>
    <row r="323">
      <c r="A323" s="109">
        <v>44185.0</v>
      </c>
      <c r="B323" s="140" t="s">
        <v>34</v>
      </c>
      <c r="C323" s="141" t="s">
        <v>18</v>
      </c>
      <c r="D323" s="146" t="s">
        <v>19</v>
      </c>
    </row>
    <row r="324">
      <c r="A324" s="109">
        <v>44185.0</v>
      </c>
      <c r="B324" s="140" t="s">
        <v>34</v>
      </c>
      <c r="C324" s="141" t="s">
        <v>18</v>
      </c>
      <c r="D324" s="146" t="s">
        <v>19</v>
      </c>
    </row>
    <row r="325">
      <c r="A325" s="109">
        <v>44185.0</v>
      </c>
      <c r="B325" s="140" t="s">
        <v>34</v>
      </c>
      <c r="C325" s="141" t="s">
        <v>18</v>
      </c>
      <c r="D325" s="146" t="s">
        <v>19</v>
      </c>
    </row>
    <row r="326">
      <c r="A326" s="109">
        <v>44185.0</v>
      </c>
      <c r="B326" s="140" t="s">
        <v>34</v>
      </c>
      <c r="C326" s="141" t="s">
        <v>18</v>
      </c>
      <c r="D326" s="146" t="s">
        <v>19</v>
      </c>
    </row>
    <row r="327">
      <c r="A327" s="109">
        <v>44185.0</v>
      </c>
      <c r="B327" s="140" t="s">
        <v>34</v>
      </c>
      <c r="C327" s="149" t="s">
        <v>18</v>
      </c>
      <c r="D327" s="146" t="s">
        <v>19</v>
      </c>
    </row>
    <row r="328">
      <c r="A328" s="109">
        <v>44185.0</v>
      </c>
      <c r="B328" s="140" t="s">
        <v>34</v>
      </c>
      <c r="C328" s="141" t="s">
        <v>18</v>
      </c>
      <c r="D328" s="146" t="s">
        <v>19</v>
      </c>
    </row>
    <row r="329">
      <c r="A329" s="109">
        <v>44185.0</v>
      </c>
      <c r="B329" s="143" t="s">
        <v>37</v>
      </c>
      <c r="C329" s="144" t="s">
        <v>18</v>
      </c>
      <c r="D329" s="146" t="s">
        <v>19</v>
      </c>
    </row>
    <row r="330">
      <c r="A330" s="109">
        <v>44185.0</v>
      </c>
      <c r="B330" s="143" t="s">
        <v>37</v>
      </c>
      <c r="C330" s="144" t="s">
        <v>18</v>
      </c>
      <c r="D330" s="146" t="s">
        <v>19</v>
      </c>
    </row>
    <row r="331">
      <c r="A331" s="109">
        <v>44185.0</v>
      </c>
      <c r="B331" s="140" t="s">
        <v>34</v>
      </c>
      <c r="C331" s="141" t="s">
        <v>18</v>
      </c>
      <c r="D331" s="146" t="s">
        <v>19</v>
      </c>
    </row>
    <row r="332">
      <c r="A332" s="109">
        <v>44185.0</v>
      </c>
      <c r="B332" s="140" t="s">
        <v>34</v>
      </c>
      <c r="C332" s="141" t="s">
        <v>18</v>
      </c>
      <c r="D332" s="146" t="s">
        <v>19</v>
      </c>
    </row>
    <row r="333">
      <c r="A333" s="109">
        <v>44185.0</v>
      </c>
      <c r="B333" s="140" t="s">
        <v>34</v>
      </c>
      <c r="C333" s="141" t="s">
        <v>18</v>
      </c>
      <c r="D333" s="146" t="s">
        <v>19</v>
      </c>
    </row>
    <row r="334">
      <c r="A334" s="109">
        <v>44185.0</v>
      </c>
      <c r="B334" s="140" t="s">
        <v>34</v>
      </c>
      <c r="C334" s="141" t="s">
        <v>18</v>
      </c>
      <c r="D334" s="146" t="s">
        <v>19</v>
      </c>
    </row>
    <row r="335">
      <c r="A335" s="109">
        <v>44185.0</v>
      </c>
      <c r="B335" s="140" t="s">
        <v>34</v>
      </c>
      <c r="C335" s="141" t="s">
        <v>18</v>
      </c>
      <c r="D335" s="146" t="s">
        <v>19</v>
      </c>
    </row>
    <row r="336">
      <c r="A336" s="109">
        <v>44185.0</v>
      </c>
      <c r="B336" s="149" t="s">
        <v>34</v>
      </c>
      <c r="C336" s="141" t="s">
        <v>18</v>
      </c>
      <c r="D336" s="146" t="s">
        <v>19</v>
      </c>
    </row>
    <row r="337">
      <c r="A337" s="109">
        <v>44185.0</v>
      </c>
      <c r="B337" s="149" t="s">
        <v>37</v>
      </c>
      <c r="C337" s="141" t="s">
        <v>18</v>
      </c>
      <c r="D337" s="146" t="s">
        <v>19</v>
      </c>
    </row>
    <row r="338">
      <c r="A338" s="109">
        <v>44185.0</v>
      </c>
      <c r="B338" s="144" t="s">
        <v>70</v>
      </c>
      <c r="C338" s="144" t="s">
        <v>18</v>
      </c>
      <c r="D338" s="146" t="s">
        <v>19</v>
      </c>
    </row>
    <row r="339">
      <c r="A339" s="123">
        <v>44185.0</v>
      </c>
      <c r="B339" s="124" t="s">
        <v>34</v>
      </c>
      <c r="C339" s="125" t="s">
        <v>18</v>
      </c>
      <c r="D339" s="127" t="s">
        <v>19</v>
      </c>
    </row>
    <row r="340">
      <c r="A340" s="123">
        <v>44185.0</v>
      </c>
      <c r="B340" s="124" t="s">
        <v>34</v>
      </c>
      <c r="C340" s="125" t="s">
        <v>18</v>
      </c>
      <c r="D340" s="127" t="s">
        <v>19</v>
      </c>
    </row>
    <row r="341">
      <c r="A341" s="7">
        <v>44185.0</v>
      </c>
      <c r="B341" s="8" t="s">
        <v>37</v>
      </c>
      <c r="C341" s="9" t="s">
        <v>18</v>
      </c>
      <c r="D341" s="42" t="s">
        <v>19</v>
      </c>
    </row>
    <row r="342">
      <c r="A342" s="7">
        <v>44185.0</v>
      </c>
      <c r="B342" s="8" t="s">
        <v>37</v>
      </c>
      <c r="C342" s="9" t="s">
        <v>18</v>
      </c>
      <c r="D342" s="42" t="s">
        <v>19</v>
      </c>
    </row>
    <row r="343">
      <c r="A343" s="123">
        <v>44185.0</v>
      </c>
      <c r="B343" s="124" t="s">
        <v>43</v>
      </c>
      <c r="C343" s="125" t="s">
        <v>18</v>
      </c>
      <c r="D343" s="127" t="s">
        <v>19</v>
      </c>
    </row>
    <row r="344">
      <c r="A344" s="123">
        <v>44185.0</v>
      </c>
      <c r="B344" s="124" t="s">
        <v>43</v>
      </c>
      <c r="C344" s="125" t="s">
        <v>18</v>
      </c>
      <c r="D344" s="127" t="s">
        <v>19</v>
      </c>
    </row>
    <row r="345">
      <c r="A345" s="116">
        <v>44185.0</v>
      </c>
      <c r="B345" s="117" t="s">
        <v>30</v>
      </c>
      <c r="C345" s="118" t="s">
        <v>18</v>
      </c>
      <c r="D345" s="119" t="s">
        <v>19</v>
      </c>
    </row>
    <row r="346">
      <c r="A346" s="53">
        <v>44185.0</v>
      </c>
      <c r="B346" s="54" t="s">
        <v>30</v>
      </c>
      <c r="C346" s="55" t="s">
        <v>18</v>
      </c>
      <c r="D346" s="55" t="s">
        <v>19</v>
      </c>
    </row>
    <row r="347">
      <c r="A347" s="53">
        <v>44185.0</v>
      </c>
      <c r="B347" s="54" t="s">
        <v>30</v>
      </c>
      <c r="C347" s="55" t="s">
        <v>18</v>
      </c>
      <c r="D347" s="55" t="s">
        <v>19</v>
      </c>
    </row>
    <row r="348">
      <c r="A348" s="53">
        <v>44185.0</v>
      </c>
      <c r="B348" s="54" t="s">
        <v>30</v>
      </c>
      <c r="C348" s="55" t="s">
        <v>18</v>
      </c>
      <c r="D348" s="55" t="s">
        <v>19</v>
      </c>
    </row>
    <row r="349">
      <c r="A349" s="53">
        <v>44185.0</v>
      </c>
      <c r="B349" s="54" t="s">
        <v>30</v>
      </c>
      <c r="C349" s="55" t="s">
        <v>18</v>
      </c>
      <c r="D349" s="55" t="s">
        <v>19</v>
      </c>
    </row>
    <row r="350">
      <c r="A350" s="53">
        <v>44185.0</v>
      </c>
      <c r="B350" s="54" t="s">
        <v>30</v>
      </c>
      <c r="C350" s="55" t="s">
        <v>18</v>
      </c>
      <c r="D350" s="55" t="s">
        <v>19</v>
      </c>
    </row>
    <row r="351">
      <c r="A351" s="7">
        <v>44185.0</v>
      </c>
      <c r="B351" s="43" t="s">
        <v>30</v>
      </c>
      <c r="C351" s="52" t="s">
        <v>18</v>
      </c>
      <c r="D351" s="28" t="s">
        <v>19</v>
      </c>
    </row>
    <row r="352">
      <c r="A352" s="116">
        <v>44185.0</v>
      </c>
      <c r="B352" s="117" t="s">
        <v>45</v>
      </c>
      <c r="C352" s="118" t="s">
        <v>18</v>
      </c>
      <c r="D352" s="119" t="s">
        <v>19</v>
      </c>
    </row>
    <row r="353">
      <c r="A353" s="116">
        <v>44185.0</v>
      </c>
      <c r="B353" s="117" t="s">
        <v>45</v>
      </c>
      <c r="C353" s="118" t="s">
        <v>18</v>
      </c>
      <c r="D353" s="119" t="s">
        <v>19</v>
      </c>
    </row>
    <row r="354">
      <c r="A354" s="116">
        <v>44185.0</v>
      </c>
      <c r="B354" s="122" t="s">
        <v>45</v>
      </c>
      <c r="C354" s="118" t="s">
        <v>18</v>
      </c>
      <c r="D354" s="121" t="s">
        <v>19</v>
      </c>
    </row>
    <row r="355">
      <c r="A355" s="116">
        <v>44185.0</v>
      </c>
      <c r="B355" s="117" t="s">
        <v>45</v>
      </c>
      <c r="C355" s="118" t="s">
        <v>18</v>
      </c>
      <c r="D355" s="119" t="s">
        <v>19</v>
      </c>
    </row>
    <row r="356">
      <c r="A356" s="7">
        <v>44185.0</v>
      </c>
      <c r="B356" s="9" t="s">
        <v>70</v>
      </c>
      <c r="C356" s="52" t="s">
        <v>18</v>
      </c>
      <c r="D356" s="28" t="s">
        <v>19</v>
      </c>
    </row>
    <row r="357">
      <c r="A357" s="7">
        <v>44185.0</v>
      </c>
      <c r="B357" s="9" t="s">
        <v>70</v>
      </c>
      <c r="C357" s="52" t="s">
        <v>18</v>
      </c>
      <c r="D357" s="28" t="s">
        <v>19</v>
      </c>
    </row>
    <row r="358">
      <c r="A358" s="7">
        <v>44185.0</v>
      </c>
      <c r="B358" s="9" t="s">
        <v>70</v>
      </c>
      <c r="C358" s="52" t="s">
        <v>18</v>
      </c>
      <c r="D358" s="28" t="s">
        <v>19</v>
      </c>
    </row>
    <row r="359">
      <c r="A359" s="7">
        <v>44185.0</v>
      </c>
      <c r="B359" s="9" t="s">
        <v>71</v>
      </c>
      <c r="C359" s="52" t="s">
        <v>18</v>
      </c>
      <c r="D359" s="28" t="s">
        <v>19</v>
      </c>
    </row>
    <row r="360">
      <c r="A360" s="123">
        <v>44185.0</v>
      </c>
      <c r="B360" s="124" t="s">
        <v>34</v>
      </c>
      <c r="C360" s="125" t="s">
        <v>42</v>
      </c>
      <c r="D360" s="127" t="s">
        <v>19</v>
      </c>
    </row>
    <row r="361">
      <c r="A361" s="123">
        <v>44185.0</v>
      </c>
      <c r="B361" s="124" t="s">
        <v>43</v>
      </c>
      <c r="C361" s="125" t="s">
        <v>42</v>
      </c>
      <c r="D361" s="127" t="s">
        <v>19</v>
      </c>
    </row>
    <row r="362">
      <c r="A362" s="7">
        <v>44185.0</v>
      </c>
      <c r="B362" s="27" t="s">
        <v>30</v>
      </c>
      <c r="C362" s="52" t="s">
        <v>42</v>
      </c>
      <c r="D362" s="28" t="s">
        <v>19</v>
      </c>
    </row>
    <row r="363">
      <c r="A363" s="116">
        <v>44185.0</v>
      </c>
      <c r="B363" s="117" t="s">
        <v>34</v>
      </c>
      <c r="C363" s="118" t="s">
        <v>18</v>
      </c>
      <c r="D363" s="119" t="s">
        <v>66</v>
      </c>
    </row>
    <row r="364">
      <c r="A364" s="109">
        <v>44185.0</v>
      </c>
      <c r="B364" s="140" t="s">
        <v>34</v>
      </c>
      <c r="C364" s="141" t="s">
        <v>18</v>
      </c>
      <c r="D364" s="146" t="s">
        <v>25</v>
      </c>
    </row>
    <row r="365">
      <c r="A365" s="116">
        <v>44185.0</v>
      </c>
      <c r="B365" s="117" t="s">
        <v>43</v>
      </c>
      <c r="C365" s="118" t="s">
        <v>18</v>
      </c>
      <c r="D365" s="119" t="s">
        <v>25</v>
      </c>
    </row>
    <row r="366">
      <c r="A366" s="7">
        <v>44185.0</v>
      </c>
      <c r="B366" s="43" t="s">
        <v>30</v>
      </c>
      <c r="C366" s="52" t="s">
        <v>18</v>
      </c>
      <c r="D366" s="28" t="s">
        <v>25</v>
      </c>
    </row>
    <row r="367">
      <c r="A367" s="116">
        <v>44185.0</v>
      </c>
      <c r="B367" s="117" t="s">
        <v>45</v>
      </c>
      <c r="C367" s="118" t="s">
        <v>18</v>
      </c>
      <c r="D367" s="119" t="s">
        <v>25</v>
      </c>
    </row>
    <row r="368">
      <c r="A368" s="109">
        <v>44185.0</v>
      </c>
      <c r="B368" s="140" t="s">
        <v>34</v>
      </c>
      <c r="C368" s="141" t="s">
        <v>18</v>
      </c>
      <c r="D368" s="146" t="s">
        <v>35</v>
      </c>
    </row>
    <row r="369">
      <c r="A369" s="116">
        <v>44185.0</v>
      </c>
      <c r="B369" s="117" t="s">
        <v>43</v>
      </c>
      <c r="C369" s="118" t="s">
        <v>18</v>
      </c>
      <c r="D369" s="119" t="s">
        <v>35</v>
      </c>
    </row>
    <row r="370">
      <c r="A370" s="123">
        <v>44185.0</v>
      </c>
      <c r="B370" s="124" t="s">
        <v>30</v>
      </c>
      <c r="C370" s="125" t="s">
        <v>18</v>
      </c>
      <c r="D370" s="127" t="s">
        <v>35</v>
      </c>
    </row>
    <row r="371">
      <c r="A371" s="123">
        <v>44185.0</v>
      </c>
      <c r="B371" s="124" t="s">
        <v>30</v>
      </c>
      <c r="C371" s="125" t="s">
        <v>18</v>
      </c>
      <c r="D371" s="127" t="s">
        <v>35</v>
      </c>
    </row>
    <row r="372">
      <c r="A372" s="123">
        <v>44185.0</v>
      </c>
      <c r="B372" s="124" t="s">
        <v>30</v>
      </c>
      <c r="C372" s="125" t="s">
        <v>18</v>
      </c>
      <c r="D372" s="127" t="s">
        <v>35</v>
      </c>
    </row>
    <row r="373">
      <c r="A373" s="123">
        <v>44185.0</v>
      </c>
      <c r="B373" s="124" t="s">
        <v>45</v>
      </c>
      <c r="C373" s="125" t="s">
        <v>18</v>
      </c>
      <c r="D373" s="127" t="s">
        <v>35</v>
      </c>
    </row>
    <row r="374">
      <c r="A374" s="7">
        <v>44186.0</v>
      </c>
      <c r="B374" s="8" t="s">
        <v>34</v>
      </c>
      <c r="C374" s="9" t="s">
        <v>18</v>
      </c>
      <c r="D374" s="42" t="s">
        <v>19</v>
      </c>
    </row>
    <row r="375">
      <c r="A375" s="7">
        <v>44186.0</v>
      </c>
      <c r="B375" s="8" t="s">
        <v>34</v>
      </c>
      <c r="C375" s="9" t="s">
        <v>18</v>
      </c>
      <c r="D375" s="28" t="s">
        <v>19</v>
      </c>
    </row>
    <row r="376">
      <c r="A376" s="7">
        <v>44186.0</v>
      </c>
      <c r="B376" s="8" t="s">
        <v>34</v>
      </c>
      <c r="C376" s="9" t="s">
        <v>18</v>
      </c>
      <c r="D376" s="28" t="s">
        <v>19</v>
      </c>
    </row>
    <row r="377">
      <c r="A377" s="57">
        <v>44186.0</v>
      </c>
      <c r="B377" s="8" t="s">
        <v>34</v>
      </c>
      <c r="C377" s="9" t="s">
        <v>18</v>
      </c>
      <c r="D377" s="28" t="s">
        <v>19</v>
      </c>
    </row>
    <row r="378">
      <c r="A378" s="7">
        <v>44186.0</v>
      </c>
      <c r="B378" s="8" t="s">
        <v>37</v>
      </c>
      <c r="C378" s="9" t="s">
        <v>18</v>
      </c>
      <c r="D378" s="42" t="s">
        <v>19</v>
      </c>
    </row>
    <row r="379">
      <c r="A379" s="7">
        <v>44186.0</v>
      </c>
      <c r="B379" s="8" t="s">
        <v>37</v>
      </c>
      <c r="C379" s="9" t="s">
        <v>18</v>
      </c>
      <c r="D379" s="42" t="s">
        <v>19</v>
      </c>
    </row>
    <row r="380">
      <c r="A380" s="123">
        <v>44186.0</v>
      </c>
      <c r="B380" s="124" t="s">
        <v>43</v>
      </c>
      <c r="C380" s="125" t="s">
        <v>18</v>
      </c>
      <c r="D380" s="127" t="s">
        <v>19</v>
      </c>
    </row>
    <row r="381">
      <c r="A381" s="7">
        <v>44186.0</v>
      </c>
      <c r="B381" s="8" t="s">
        <v>68</v>
      </c>
      <c r="C381" s="9" t="s">
        <v>18</v>
      </c>
      <c r="D381" s="42" t="s">
        <v>19</v>
      </c>
    </row>
    <row r="382">
      <c r="A382" s="116">
        <v>44186.0</v>
      </c>
      <c r="B382" s="117" t="s">
        <v>30</v>
      </c>
      <c r="C382" s="118" t="s">
        <v>18</v>
      </c>
      <c r="D382" s="119" t="s">
        <v>19</v>
      </c>
    </row>
    <row r="383">
      <c r="A383" s="132">
        <v>44186.0</v>
      </c>
      <c r="B383" s="117" t="s">
        <v>30</v>
      </c>
      <c r="C383" s="118" t="s">
        <v>18</v>
      </c>
      <c r="D383" s="133" t="s">
        <v>19</v>
      </c>
    </row>
    <row r="384">
      <c r="A384" s="53">
        <v>44186.0</v>
      </c>
      <c r="B384" s="54" t="s">
        <v>30</v>
      </c>
      <c r="C384" s="55" t="s">
        <v>18</v>
      </c>
      <c r="D384" s="55" t="s">
        <v>19</v>
      </c>
    </row>
    <row r="385">
      <c r="A385" s="53">
        <v>44186.0</v>
      </c>
      <c r="B385" s="54" t="s">
        <v>30</v>
      </c>
      <c r="C385" s="55" t="s">
        <v>18</v>
      </c>
      <c r="D385" s="55" t="s">
        <v>19</v>
      </c>
    </row>
    <row r="386">
      <c r="A386" s="53">
        <v>44186.0</v>
      </c>
      <c r="B386" s="54" t="s">
        <v>30</v>
      </c>
      <c r="C386" s="55" t="s">
        <v>18</v>
      </c>
      <c r="D386" s="55" t="s">
        <v>19</v>
      </c>
    </row>
    <row r="387">
      <c r="A387" s="160">
        <v>44186.0</v>
      </c>
      <c r="B387" s="143" t="s">
        <v>73</v>
      </c>
      <c r="C387" s="143" t="s">
        <v>18</v>
      </c>
      <c r="D387" s="142" t="s">
        <v>363</v>
      </c>
    </row>
    <row r="388">
      <c r="A388" s="160">
        <v>44186.0</v>
      </c>
      <c r="B388" s="143" t="s">
        <v>73</v>
      </c>
      <c r="C388" s="143" t="s">
        <v>18</v>
      </c>
      <c r="D388" s="142" t="s">
        <v>363</v>
      </c>
    </row>
    <row r="389">
      <c r="A389" s="160">
        <v>44186.0</v>
      </c>
      <c r="B389" s="143" t="s">
        <v>73</v>
      </c>
      <c r="C389" s="143" t="s">
        <v>18</v>
      </c>
      <c r="D389" s="142" t="s">
        <v>363</v>
      </c>
    </row>
    <row r="390">
      <c r="A390" s="123">
        <v>44186.0</v>
      </c>
      <c r="B390" s="124" t="s">
        <v>44</v>
      </c>
      <c r="C390" s="125" t="s">
        <v>18</v>
      </c>
      <c r="D390" s="127" t="s">
        <v>19</v>
      </c>
    </row>
    <row r="391">
      <c r="A391" s="116">
        <v>44186.0</v>
      </c>
      <c r="B391" s="119" t="s">
        <v>22</v>
      </c>
      <c r="C391" s="118" t="s">
        <v>18</v>
      </c>
      <c r="D391" s="119" t="s">
        <v>19</v>
      </c>
    </row>
    <row r="392">
      <c r="A392" s="116">
        <v>44186.0</v>
      </c>
      <c r="B392" s="117" t="s">
        <v>22</v>
      </c>
      <c r="C392" s="118" t="s">
        <v>18</v>
      </c>
      <c r="D392" s="119" t="s">
        <v>19</v>
      </c>
    </row>
    <row r="393">
      <c r="A393" s="160">
        <v>44186.0</v>
      </c>
      <c r="B393" s="144" t="s">
        <v>22</v>
      </c>
      <c r="C393" s="143" t="s">
        <v>18</v>
      </c>
      <c r="D393" s="142" t="s">
        <v>363</v>
      </c>
    </row>
    <row r="394">
      <c r="A394" s="160">
        <v>44186.0</v>
      </c>
      <c r="B394" s="144" t="s">
        <v>22</v>
      </c>
      <c r="C394" s="143" t="s">
        <v>18</v>
      </c>
      <c r="D394" s="142" t="s">
        <v>363</v>
      </c>
    </row>
    <row r="395">
      <c r="A395" s="160">
        <v>44186.0</v>
      </c>
      <c r="B395" s="144" t="s">
        <v>22</v>
      </c>
      <c r="C395" s="143" t="s">
        <v>18</v>
      </c>
      <c r="D395" s="142" t="s">
        <v>363</v>
      </c>
    </row>
    <row r="396">
      <c r="A396" s="53">
        <v>44186.0</v>
      </c>
      <c r="B396" s="54" t="s">
        <v>22</v>
      </c>
      <c r="C396" s="55" t="s">
        <v>18</v>
      </c>
      <c r="D396" s="55" t="s">
        <v>19</v>
      </c>
    </row>
    <row r="397">
      <c r="A397" s="53">
        <v>44186.0</v>
      </c>
      <c r="B397" s="54" t="s">
        <v>22</v>
      </c>
      <c r="C397" s="55" t="s">
        <v>18</v>
      </c>
      <c r="D397" s="55" t="s">
        <v>19</v>
      </c>
    </row>
    <row r="398">
      <c r="A398" s="53">
        <v>44186.0</v>
      </c>
      <c r="B398" s="54" t="s">
        <v>22</v>
      </c>
      <c r="C398" s="55" t="s">
        <v>18</v>
      </c>
      <c r="D398" s="55" t="s">
        <v>19</v>
      </c>
    </row>
    <row r="399">
      <c r="A399" s="123">
        <v>44186.0</v>
      </c>
      <c r="B399" s="124" t="s">
        <v>43</v>
      </c>
      <c r="C399" s="125" t="s">
        <v>42</v>
      </c>
      <c r="D399" s="127" t="s">
        <v>19</v>
      </c>
    </row>
    <row r="400">
      <c r="A400" s="116">
        <v>44186.0</v>
      </c>
      <c r="B400" s="117" t="s">
        <v>68</v>
      </c>
      <c r="C400" s="118" t="s">
        <v>42</v>
      </c>
      <c r="D400" s="119" t="s">
        <v>19</v>
      </c>
    </row>
    <row r="401">
      <c r="A401" s="123">
        <v>44186.0</v>
      </c>
      <c r="B401" s="124" t="s">
        <v>44</v>
      </c>
      <c r="C401" s="125" t="s">
        <v>42</v>
      </c>
      <c r="D401" s="127" t="s">
        <v>19</v>
      </c>
    </row>
    <row r="402">
      <c r="A402" s="60">
        <v>44186.0</v>
      </c>
      <c r="B402" s="43" t="s">
        <v>71</v>
      </c>
      <c r="C402" s="52" t="s">
        <v>42</v>
      </c>
      <c r="D402" s="28" t="s">
        <v>19</v>
      </c>
    </row>
    <row r="403">
      <c r="A403" s="60">
        <v>44186.0</v>
      </c>
      <c r="B403" s="43" t="s">
        <v>71</v>
      </c>
      <c r="C403" s="52" t="s">
        <v>42</v>
      </c>
      <c r="D403" s="28" t="s">
        <v>19</v>
      </c>
    </row>
    <row r="404">
      <c r="A404" s="116">
        <v>44186.0</v>
      </c>
      <c r="B404" s="117" t="s">
        <v>44</v>
      </c>
      <c r="C404" s="118" t="s">
        <v>18</v>
      </c>
      <c r="D404" s="119" t="s">
        <v>66</v>
      </c>
    </row>
    <row r="405">
      <c r="A405" s="132">
        <v>44186.0</v>
      </c>
      <c r="B405" s="117" t="s">
        <v>30</v>
      </c>
      <c r="C405" s="118" t="s">
        <v>42</v>
      </c>
      <c r="D405" s="134" t="s">
        <v>66</v>
      </c>
    </row>
    <row r="406">
      <c r="A406" s="132">
        <v>44186.0</v>
      </c>
      <c r="B406" s="117" t="s">
        <v>30</v>
      </c>
      <c r="C406" s="118" t="s">
        <v>42</v>
      </c>
      <c r="D406" s="133" t="s">
        <v>66</v>
      </c>
    </row>
    <row r="407">
      <c r="A407" s="132">
        <v>44186.0</v>
      </c>
      <c r="B407" s="117" t="s">
        <v>30</v>
      </c>
      <c r="C407" s="118" t="s">
        <v>42</v>
      </c>
      <c r="D407" s="133" t="s">
        <v>66</v>
      </c>
    </row>
    <row r="408">
      <c r="A408" s="132">
        <v>44186.0</v>
      </c>
      <c r="B408" s="117" t="s">
        <v>30</v>
      </c>
      <c r="C408" s="118" t="s">
        <v>42</v>
      </c>
      <c r="D408" s="133" t="s">
        <v>66</v>
      </c>
    </row>
    <row r="409">
      <c r="A409" s="132">
        <v>44186.0</v>
      </c>
      <c r="B409" s="117" t="s">
        <v>34</v>
      </c>
      <c r="C409" s="118" t="s">
        <v>18</v>
      </c>
      <c r="D409" s="133" t="s">
        <v>25</v>
      </c>
    </row>
    <row r="410">
      <c r="A410" s="7">
        <v>44186.0</v>
      </c>
      <c r="B410" s="8" t="s">
        <v>34</v>
      </c>
      <c r="C410" s="9" t="s">
        <v>18</v>
      </c>
      <c r="D410" s="61" t="s">
        <v>25</v>
      </c>
    </row>
    <row r="411">
      <c r="A411" s="123">
        <v>44186.0</v>
      </c>
      <c r="B411" s="124" t="s">
        <v>30</v>
      </c>
      <c r="C411" s="125" t="s">
        <v>18</v>
      </c>
      <c r="D411" s="127" t="s">
        <v>25</v>
      </c>
    </row>
    <row r="412">
      <c r="A412" s="132">
        <v>44186.0</v>
      </c>
      <c r="B412" s="117" t="s">
        <v>30</v>
      </c>
      <c r="C412" s="118" t="s">
        <v>18</v>
      </c>
      <c r="D412" s="133" t="s">
        <v>25</v>
      </c>
    </row>
    <row r="413">
      <c r="A413" s="132">
        <v>44186.0</v>
      </c>
      <c r="B413" s="117" t="s">
        <v>30</v>
      </c>
      <c r="C413" s="118" t="s">
        <v>18</v>
      </c>
      <c r="D413" s="133" t="s">
        <v>25</v>
      </c>
    </row>
    <row r="414">
      <c r="A414" s="160">
        <v>44186.0</v>
      </c>
      <c r="B414" s="143" t="s">
        <v>73</v>
      </c>
      <c r="C414" s="143" t="s">
        <v>18</v>
      </c>
      <c r="D414" s="146" t="s">
        <v>25</v>
      </c>
    </row>
    <row r="415">
      <c r="A415" s="109">
        <v>44186.0</v>
      </c>
      <c r="B415" s="144" t="s">
        <v>22</v>
      </c>
      <c r="C415" s="144" t="s">
        <v>18</v>
      </c>
      <c r="D415" s="146" t="s">
        <v>25</v>
      </c>
    </row>
    <row r="416">
      <c r="A416" s="160">
        <v>44186.0</v>
      </c>
      <c r="B416" s="144" t="s">
        <v>22</v>
      </c>
      <c r="C416" s="143" t="s">
        <v>18</v>
      </c>
      <c r="D416" s="146" t="s">
        <v>25</v>
      </c>
    </row>
    <row r="417">
      <c r="A417" s="160">
        <v>44186.0</v>
      </c>
      <c r="B417" s="144" t="s">
        <v>22</v>
      </c>
      <c r="C417" s="143" t="s">
        <v>18</v>
      </c>
      <c r="D417" s="146" t="s">
        <v>25</v>
      </c>
    </row>
    <row r="418">
      <c r="A418" s="53">
        <v>44186.0</v>
      </c>
      <c r="B418" s="54" t="s">
        <v>22</v>
      </c>
      <c r="C418" s="55" t="s">
        <v>18</v>
      </c>
      <c r="D418" s="55" t="s">
        <v>25</v>
      </c>
    </row>
    <row r="419">
      <c r="A419" s="53">
        <v>44186.0</v>
      </c>
      <c r="B419" s="54" t="s">
        <v>22</v>
      </c>
      <c r="C419" s="55" t="s">
        <v>42</v>
      </c>
      <c r="D419" s="55" t="s">
        <v>25</v>
      </c>
    </row>
    <row r="420">
      <c r="A420" s="7">
        <v>44186.0</v>
      </c>
      <c r="B420" s="8" t="s">
        <v>34</v>
      </c>
      <c r="C420" s="9" t="s">
        <v>18</v>
      </c>
      <c r="D420" s="42" t="s">
        <v>35</v>
      </c>
    </row>
    <row r="421">
      <c r="A421" s="123">
        <v>44186.0</v>
      </c>
      <c r="B421" s="124" t="s">
        <v>30</v>
      </c>
      <c r="C421" s="125" t="s">
        <v>18</v>
      </c>
      <c r="D421" s="127" t="s">
        <v>35</v>
      </c>
    </row>
    <row r="422">
      <c r="A422" s="116">
        <v>44186.0</v>
      </c>
      <c r="B422" s="117" t="s">
        <v>44</v>
      </c>
      <c r="C422" s="118" t="s">
        <v>18</v>
      </c>
      <c r="D422" s="119" t="s">
        <v>35</v>
      </c>
    </row>
    <row r="423">
      <c r="A423" s="7">
        <v>44186.0</v>
      </c>
      <c r="B423" s="9" t="s">
        <v>22</v>
      </c>
      <c r="C423" s="9" t="s">
        <v>18</v>
      </c>
      <c r="D423" s="42" t="s">
        <v>35</v>
      </c>
    </row>
    <row r="424">
      <c r="A424" s="60">
        <v>44186.0</v>
      </c>
      <c r="B424" s="43" t="s">
        <v>71</v>
      </c>
      <c r="C424" s="52" t="s">
        <v>18</v>
      </c>
      <c r="D424" s="28" t="s">
        <v>35</v>
      </c>
    </row>
    <row r="425">
      <c r="A425" s="109">
        <v>44187.0</v>
      </c>
      <c r="B425" s="140" t="s">
        <v>34</v>
      </c>
      <c r="C425" s="141" t="s">
        <v>18</v>
      </c>
      <c r="D425" s="146" t="s">
        <v>19</v>
      </c>
    </row>
    <row r="426">
      <c r="A426" s="109">
        <v>44187.0</v>
      </c>
      <c r="B426" s="149" t="s">
        <v>34</v>
      </c>
      <c r="C426" s="141" t="s">
        <v>18</v>
      </c>
      <c r="D426" s="146" t="s">
        <v>19</v>
      </c>
    </row>
    <row r="427">
      <c r="A427" s="109">
        <v>44187.0</v>
      </c>
      <c r="B427" s="149" t="s">
        <v>34</v>
      </c>
      <c r="C427" s="141" t="s">
        <v>18</v>
      </c>
      <c r="D427" s="146" t="s">
        <v>19</v>
      </c>
    </row>
    <row r="428">
      <c r="A428" s="109">
        <v>44187.0</v>
      </c>
      <c r="B428" s="149" t="s">
        <v>34</v>
      </c>
      <c r="C428" s="141" t="s">
        <v>18</v>
      </c>
      <c r="D428" s="146" t="s">
        <v>19</v>
      </c>
    </row>
    <row r="429">
      <c r="A429" s="109">
        <v>44187.0</v>
      </c>
      <c r="B429" s="149" t="s">
        <v>34</v>
      </c>
      <c r="C429" s="141" t="s">
        <v>18</v>
      </c>
      <c r="D429" s="146" t="s">
        <v>19</v>
      </c>
    </row>
    <row r="430">
      <c r="A430" s="7">
        <v>44187.0</v>
      </c>
      <c r="B430" s="8" t="s">
        <v>34</v>
      </c>
      <c r="C430" s="9" t="s">
        <v>18</v>
      </c>
      <c r="D430" s="42" t="s">
        <v>19</v>
      </c>
    </row>
    <row r="431">
      <c r="A431" s="116">
        <v>44187.0</v>
      </c>
      <c r="B431" s="117" t="s">
        <v>30</v>
      </c>
      <c r="C431" s="118" t="s">
        <v>18</v>
      </c>
      <c r="D431" s="119" t="s">
        <v>19</v>
      </c>
    </row>
    <row r="432">
      <c r="A432" s="123">
        <v>44187.0</v>
      </c>
      <c r="B432" s="124" t="s">
        <v>30</v>
      </c>
      <c r="C432" s="125" t="s">
        <v>18</v>
      </c>
      <c r="D432" s="127" t="s">
        <v>19</v>
      </c>
    </row>
    <row r="433">
      <c r="A433" s="123">
        <v>44187.0</v>
      </c>
      <c r="B433" s="124" t="s">
        <v>30</v>
      </c>
      <c r="C433" s="125" t="s">
        <v>18</v>
      </c>
      <c r="D433" s="127" t="s">
        <v>19</v>
      </c>
    </row>
    <row r="434">
      <c r="A434" s="132">
        <v>44187.0</v>
      </c>
      <c r="B434" s="117" t="s">
        <v>30</v>
      </c>
      <c r="C434" s="118" t="s">
        <v>18</v>
      </c>
      <c r="D434" s="133" t="s">
        <v>19</v>
      </c>
    </row>
    <row r="435">
      <c r="A435" s="132">
        <v>44187.0</v>
      </c>
      <c r="B435" s="117" t="s">
        <v>30</v>
      </c>
      <c r="C435" s="118" t="s">
        <v>18</v>
      </c>
      <c r="D435" s="133" t="s">
        <v>19</v>
      </c>
    </row>
    <row r="436">
      <c r="A436" s="132">
        <v>44187.0</v>
      </c>
      <c r="B436" s="117" t="s">
        <v>30</v>
      </c>
      <c r="C436" s="118" t="s">
        <v>18</v>
      </c>
      <c r="D436" s="133" t="s">
        <v>19</v>
      </c>
    </row>
    <row r="437">
      <c r="A437" s="109">
        <v>44187.0</v>
      </c>
      <c r="B437" s="140" t="s">
        <v>30</v>
      </c>
      <c r="C437" s="149" t="s">
        <v>18</v>
      </c>
      <c r="D437" s="142" t="s">
        <v>19</v>
      </c>
    </row>
    <row r="438">
      <c r="A438" s="116">
        <v>44187.0</v>
      </c>
      <c r="B438" s="117" t="s">
        <v>44</v>
      </c>
      <c r="C438" s="118" t="s">
        <v>18</v>
      </c>
      <c r="D438" s="119" t="s">
        <v>19</v>
      </c>
    </row>
    <row r="439">
      <c r="A439" s="123">
        <v>44187.0</v>
      </c>
      <c r="B439" s="124" t="s">
        <v>44</v>
      </c>
      <c r="C439" s="125" t="s">
        <v>18</v>
      </c>
      <c r="D439" s="127" t="s">
        <v>19</v>
      </c>
    </row>
    <row r="440">
      <c r="A440" s="123">
        <v>44187.0</v>
      </c>
      <c r="B440" s="124" t="s">
        <v>44</v>
      </c>
      <c r="C440" s="125" t="s">
        <v>18</v>
      </c>
      <c r="D440" s="127" t="s">
        <v>19</v>
      </c>
    </row>
    <row r="441">
      <c r="A441" s="123">
        <v>44187.0</v>
      </c>
      <c r="B441" s="124" t="s">
        <v>44</v>
      </c>
      <c r="C441" s="125" t="s">
        <v>18</v>
      </c>
      <c r="D441" s="127" t="s">
        <v>19</v>
      </c>
    </row>
    <row r="442">
      <c r="A442" s="123">
        <v>44187.0</v>
      </c>
      <c r="B442" s="124" t="s">
        <v>44</v>
      </c>
      <c r="C442" s="125" t="s">
        <v>18</v>
      </c>
      <c r="D442" s="127" t="s">
        <v>19</v>
      </c>
    </row>
    <row r="443">
      <c r="A443" s="109">
        <v>44187.0</v>
      </c>
      <c r="B443" s="140" t="s">
        <v>22</v>
      </c>
      <c r="C443" s="149" t="s">
        <v>18</v>
      </c>
      <c r="D443" s="142" t="s">
        <v>19</v>
      </c>
    </row>
    <row r="444">
      <c r="A444" s="109">
        <v>44187.0</v>
      </c>
      <c r="B444" s="140" t="s">
        <v>22</v>
      </c>
      <c r="C444" s="149" t="s">
        <v>18</v>
      </c>
      <c r="D444" s="142" t="s">
        <v>19</v>
      </c>
    </row>
    <row r="445">
      <c r="A445" s="7">
        <v>44187.0</v>
      </c>
      <c r="B445" s="9" t="s">
        <v>22</v>
      </c>
      <c r="C445" s="9" t="s">
        <v>18</v>
      </c>
      <c r="D445" s="42" t="s">
        <v>19</v>
      </c>
    </row>
    <row r="446">
      <c r="A446" s="7">
        <v>44187.0</v>
      </c>
      <c r="B446" s="9" t="s">
        <v>22</v>
      </c>
      <c r="C446" s="9" t="s">
        <v>18</v>
      </c>
      <c r="D446" s="42" t="s">
        <v>19</v>
      </c>
    </row>
    <row r="447">
      <c r="A447" s="160">
        <v>44187.0</v>
      </c>
      <c r="B447" s="144" t="s">
        <v>22</v>
      </c>
      <c r="C447" s="143" t="s">
        <v>18</v>
      </c>
      <c r="D447" s="142" t="s">
        <v>363</v>
      </c>
    </row>
    <row r="448">
      <c r="A448" s="160">
        <v>44187.0</v>
      </c>
      <c r="B448" s="144" t="s">
        <v>22</v>
      </c>
      <c r="C448" s="143" t="s">
        <v>18</v>
      </c>
      <c r="D448" s="142" t="s">
        <v>363</v>
      </c>
    </row>
    <row r="449">
      <c r="A449" s="160">
        <v>44187.0</v>
      </c>
      <c r="B449" s="144" t="s">
        <v>22</v>
      </c>
      <c r="C449" s="143" t="s">
        <v>18</v>
      </c>
      <c r="D449" s="142" t="s">
        <v>363</v>
      </c>
    </row>
    <row r="450">
      <c r="A450" s="160">
        <v>44187.0</v>
      </c>
      <c r="B450" s="144" t="s">
        <v>22</v>
      </c>
      <c r="C450" s="143" t="s">
        <v>18</v>
      </c>
      <c r="D450" s="142" t="s">
        <v>363</v>
      </c>
    </row>
    <row r="451">
      <c r="A451" s="160">
        <v>44187.0</v>
      </c>
      <c r="B451" s="144" t="s">
        <v>22</v>
      </c>
      <c r="C451" s="143" t="s">
        <v>18</v>
      </c>
      <c r="D451" s="142" t="s">
        <v>363</v>
      </c>
    </row>
    <row r="452">
      <c r="A452" s="160">
        <v>44187.0</v>
      </c>
      <c r="B452" s="144" t="s">
        <v>22</v>
      </c>
      <c r="C452" s="143" t="s">
        <v>18</v>
      </c>
      <c r="D452" s="142" t="s">
        <v>363</v>
      </c>
    </row>
    <row r="453">
      <c r="A453" s="53">
        <v>44187.0</v>
      </c>
      <c r="B453" s="54" t="s">
        <v>22</v>
      </c>
      <c r="C453" s="55" t="s">
        <v>18</v>
      </c>
      <c r="D453" s="55" t="s">
        <v>19</v>
      </c>
    </row>
    <row r="454">
      <c r="A454" s="53">
        <v>44187.0</v>
      </c>
      <c r="B454" s="54" t="s">
        <v>22</v>
      </c>
      <c r="C454" s="55" t="s">
        <v>18</v>
      </c>
      <c r="D454" s="55" t="s">
        <v>19</v>
      </c>
    </row>
    <row r="455">
      <c r="A455" s="53">
        <v>44187.0</v>
      </c>
      <c r="B455" s="54" t="s">
        <v>22</v>
      </c>
      <c r="C455" s="55" t="s">
        <v>18</v>
      </c>
      <c r="D455" s="55" t="s">
        <v>19</v>
      </c>
    </row>
    <row r="456">
      <c r="A456" s="53">
        <v>44187.0</v>
      </c>
      <c r="B456" s="54" t="s">
        <v>22</v>
      </c>
      <c r="C456" s="55" t="s">
        <v>18</v>
      </c>
      <c r="D456" s="55" t="s">
        <v>19</v>
      </c>
    </row>
    <row r="457">
      <c r="A457" s="60">
        <v>44187.0</v>
      </c>
      <c r="B457" s="43" t="s">
        <v>71</v>
      </c>
      <c r="C457" s="52" t="s">
        <v>18</v>
      </c>
      <c r="D457" s="28" t="s">
        <v>19</v>
      </c>
    </row>
    <row r="458">
      <c r="A458" s="123">
        <v>44187.0</v>
      </c>
      <c r="B458" s="124" t="s">
        <v>30</v>
      </c>
      <c r="C458" s="125" t="s">
        <v>42</v>
      </c>
      <c r="D458" s="127" t="s">
        <v>19</v>
      </c>
    </row>
    <row r="459">
      <c r="A459" s="132">
        <v>44187.0</v>
      </c>
      <c r="B459" s="12" t="s">
        <v>30</v>
      </c>
      <c r="C459" s="135" t="s">
        <v>42</v>
      </c>
      <c r="D459" s="114" t="s">
        <v>19</v>
      </c>
    </row>
    <row r="460">
      <c r="A460" s="132">
        <v>44187.0</v>
      </c>
      <c r="B460" s="117" t="s">
        <v>30</v>
      </c>
      <c r="C460" s="118" t="s">
        <v>42</v>
      </c>
      <c r="D460" s="133" t="s">
        <v>19</v>
      </c>
    </row>
    <row r="461">
      <c r="A461" s="132">
        <v>44187.0</v>
      </c>
      <c r="B461" s="117" t="s">
        <v>30</v>
      </c>
      <c r="C461" s="118" t="s">
        <v>42</v>
      </c>
      <c r="D461" s="133" t="s">
        <v>19</v>
      </c>
    </row>
    <row r="462">
      <c r="A462" s="132">
        <v>44187.0</v>
      </c>
      <c r="B462" s="117" t="s">
        <v>30</v>
      </c>
      <c r="C462" s="118" t="s">
        <v>42</v>
      </c>
      <c r="D462" s="133" t="s">
        <v>19</v>
      </c>
    </row>
    <row r="463">
      <c r="A463" s="132">
        <v>44187.0</v>
      </c>
      <c r="B463" s="117" t="s">
        <v>30</v>
      </c>
      <c r="C463" s="118" t="s">
        <v>42</v>
      </c>
      <c r="D463" s="133" t="s">
        <v>19</v>
      </c>
    </row>
    <row r="464">
      <c r="A464" s="132">
        <v>44187.0</v>
      </c>
      <c r="B464" s="117" t="s">
        <v>30</v>
      </c>
      <c r="C464" s="118" t="s">
        <v>42</v>
      </c>
      <c r="D464" s="133" t="s">
        <v>19</v>
      </c>
    </row>
    <row r="465">
      <c r="A465" s="132">
        <v>44187.0</v>
      </c>
      <c r="B465" s="117" t="s">
        <v>30</v>
      </c>
      <c r="C465" s="118" t="s">
        <v>42</v>
      </c>
      <c r="D465" s="133" t="s">
        <v>19</v>
      </c>
    </row>
    <row r="466">
      <c r="A466" s="132">
        <v>44187.0</v>
      </c>
      <c r="B466" s="117" t="s">
        <v>30</v>
      </c>
      <c r="C466" s="118" t="s">
        <v>42</v>
      </c>
      <c r="D466" s="133" t="s">
        <v>19</v>
      </c>
    </row>
    <row r="467">
      <c r="A467" s="132">
        <v>44187.0</v>
      </c>
      <c r="B467" s="117" t="s">
        <v>30</v>
      </c>
      <c r="C467" s="118" t="s">
        <v>42</v>
      </c>
      <c r="D467" s="133" t="s">
        <v>19</v>
      </c>
    </row>
    <row r="468">
      <c r="A468" s="109">
        <v>44187.0</v>
      </c>
      <c r="B468" s="140" t="s">
        <v>30</v>
      </c>
      <c r="C468" s="149" t="s">
        <v>42</v>
      </c>
      <c r="D468" s="142" t="s">
        <v>19</v>
      </c>
    </row>
    <row r="469">
      <c r="A469" s="109">
        <v>44187.0</v>
      </c>
      <c r="B469" s="140" t="s">
        <v>30</v>
      </c>
      <c r="C469" s="149" t="s">
        <v>42</v>
      </c>
      <c r="D469" s="142" t="s">
        <v>19</v>
      </c>
    </row>
    <row r="470">
      <c r="A470" s="109">
        <v>44187.0</v>
      </c>
      <c r="B470" s="140" t="s">
        <v>30</v>
      </c>
      <c r="C470" s="149" t="s">
        <v>42</v>
      </c>
      <c r="D470" s="142" t="s">
        <v>19</v>
      </c>
    </row>
    <row r="471">
      <c r="A471" s="109">
        <v>44187.0</v>
      </c>
      <c r="B471" s="140" t="s">
        <v>30</v>
      </c>
      <c r="C471" s="149" t="s">
        <v>42</v>
      </c>
      <c r="D471" s="142" t="s">
        <v>19</v>
      </c>
    </row>
    <row r="472">
      <c r="A472" s="109">
        <v>44187.0</v>
      </c>
      <c r="B472" s="140" t="s">
        <v>30</v>
      </c>
      <c r="C472" s="149" t="s">
        <v>42</v>
      </c>
      <c r="D472" s="142" t="s">
        <v>19</v>
      </c>
    </row>
    <row r="473">
      <c r="A473" s="109">
        <v>44187.0</v>
      </c>
      <c r="B473" s="140" t="s">
        <v>30</v>
      </c>
      <c r="C473" s="149" t="s">
        <v>42</v>
      </c>
      <c r="D473" s="142" t="s">
        <v>19</v>
      </c>
    </row>
    <row r="474">
      <c r="A474" s="109">
        <v>44187.0</v>
      </c>
      <c r="B474" s="140" t="s">
        <v>30</v>
      </c>
      <c r="C474" s="149" t="s">
        <v>42</v>
      </c>
      <c r="D474" s="142" t="s">
        <v>19</v>
      </c>
    </row>
    <row r="475">
      <c r="A475" s="116">
        <v>44187.0</v>
      </c>
      <c r="B475" s="117" t="s">
        <v>45</v>
      </c>
      <c r="C475" s="118" t="s">
        <v>42</v>
      </c>
      <c r="D475" s="119" t="s">
        <v>19</v>
      </c>
    </row>
    <row r="476">
      <c r="A476" s="116">
        <v>44187.0</v>
      </c>
      <c r="B476" s="117" t="s">
        <v>45</v>
      </c>
      <c r="C476" s="118" t="s">
        <v>42</v>
      </c>
      <c r="D476" s="119" t="s">
        <v>19</v>
      </c>
    </row>
    <row r="477">
      <c r="A477" s="116">
        <v>44187.0</v>
      </c>
      <c r="B477" s="117" t="s">
        <v>45</v>
      </c>
      <c r="C477" s="118" t="s">
        <v>42</v>
      </c>
      <c r="D477" s="119" t="s">
        <v>19</v>
      </c>
    </row>
    <row r="478">
      <c r="A478" s="116">
        <v>44187.0</v>
      </c>
      <c r="B478" s="117" t="s">
        <v>44</v>
      </c>
      <c r="C478" s="118" t="s">
        <v>42</v>
      </c>
      <c r="D478" s="119" t="s">
        <v>19</v>
      </c>
    </row>
    <row r="479">
      <c r="A479" s="123">
        <v>44187.0</v>
      </c>
      <c r="B479" s="124" t="s">
        <v>44</v>
      </c>
      <c r="C479" s="125" t="s">
        <v>42</v>
      </c>
      <c r="D479" s="127" t="s">
        <v>19</v>
      </c>
    </row>
    <row r="480">
      <c r="A480" s="109">
        <v>44187.0</v>
      </c>
      <c r="B480" s="140" t="s">
        <v>22</v>
      </c>
      <c r="C480" s="149" t="s">
        <v>42</v>
      </c>
      <c r="D480" s="142" t="s">
        <v>19</v>
      </c>
    </row>
    <row r="481">
      <c r="A481" s="109">
        <v>44187.0</v>
      </c>
      <c r="B481" s="140" t="s">
        <v>22</v>
      </c>
      <c r="C481" s="149" t="s">
        <v>42</v>
      </c>
      <c r="D481" s="142" t="s">
        <v>19</v>
      </c>
    </row>
    <row r="482">
      <c r="A482" s="109">
        <v>44187.0</v>
      </c>
      <c r="B482" s="140" t="s">
        <v>22</v>
      </c>
      <c r="C482" s="149" t="s">
        <v>42</v>
      </c>
      <c r="D482" s="142" t="s">
        <v>19</v>
      </c>
    </row>
    <row r="483">
      <c r="A483" s="109">
        <v>44187.0</v>
      </c>
      <c r="B483" s="140" t="s">
        <v>22</v>
      </c>
      <c r="C483" s="149" t="s">
        <v>42</v>
      </c>
      <c r="D483" s="142" t="s">
        <v>19</v>
      </c>
    </row>
    <row r="484">
      <c r="A484" s="109">
        <v>44187.0</v>
      </c>
      <c r="B484" s="140" t="s">
        <v>22</v>
      </c>
      <c r="C484" s="149" t="s">
        <v>42</v>
      </c>
      <c r="D484" s="142" t="s">
        <v>19</v>
      </c>
    </row>
    <row r="485">
      <c r="A485" s="109">
        <v>44187.0</v>
      </c>
      <c r="B485" s="140" t="s">
        <v>22</v>
      </c>
      <c r="C485" s="149" t="s">
        <v>42</v>
      </c>
      <c r="D485" s="142" t="s">
        <v>19</v>
      </c>
    </row>
    <row r="486">
      <c r="A486" s="109">
        <v>44187.0</v>
      </c>
      <c r="B486" s="140" t="s">
        <v>22</v>
      </c>
      <c r="C486" s="149" t="s">
        <v>42</v>
      </c>
      <c r="D486" s="142" t="s">
        <v>19</v>
      </c>
    </row>
    <row r="487">
      <c r="A487" s="109">
        <v>44187.0</v>
      </c>
      <c r="B487" s="140" t="s">
        <v>22</v>
      </c>
      <c r="C487" s="149" t="s">
        <v>42</v>
      </c>
      <c r="D487" s="142" t="s">
        <v>19</v>
      </c>
    </row>
    <row r="488">
      <c r="A488" s="116">
        <v>44187.0</v>
      </c>
      <c r="B488" s="117" t="s">
        <v>30</v>
      </c>
      <c r="C488" s="118" t="s">
        <v>18</v>
      </c>
      <c r="D488" s="119" t="s">
        <v>66</v>
      </c>
    </row>
    <row r="489">
      <c r="A489" s="132">
        <v>44187.0</v>
      </c>
      <c r="B489" s="117" t="s">
        <v>30</v>
      </c>
      <c r="C489" s="118" t="s">
        <v>18</v>
      </c>
      <c r="D489" s="133" t="s">
        <v>66</v>
      </c>
    </row>
    <row r="490">
      <c r="A490" s="109">
        <v>44187.0</v>
      </c>
      <c r="B490" s="144" t="s">
        <v>70</v>
      </c>
      <c r="C490" s="144" t="s">
        <v>18</v>
      </c>
      <c r="D490" s="146" t="s">
        <v>72</v>
      </c>
    </row>
    <row r="491">
      <c r="A491" s="7">
        <v>44187.0</v>
      </c>
      <c r="B491" s="8" t="s">
        <v>34</v>
      </c>
      <c r="C491" s="9" t="s">
        <v>18</v>
      </c>
      <c r="D491" s="28" t="s">
        <v>25</v>
      </c>
    </row>
    <row r="492">
      <c r="A492" s="123">
        <v>44187.0</v>
      </c>
      <c r="B492" s="124" t="s">
        <v>36</v>
      </c>
      <c r="C492" s="125" t="s">
        <v>18</v>
      </c>
      <c r="D492" s="127" t="s">
        <v>25</v>
      </c>
    </row>
    <row r="493">
      <c r="A493" s="116">
        <v>44187.0</v>
      </c>
      <c r="B493" s="117" t="s">
        <v>30</v>
      </c>
      <c r="C493" s="118" t="s">
        <v>18</v>
      </c>
      <c r="D493" s="119" t="s">
        <v>25</v>
      </c>
    </row>
    <row r="494">
      <c r="A494" s="109">
        <v>44187.0</v>
      </c>
      <c r="B494" s="140" t="s">
        <v>30</v>
      </c>
      <c r="C494" s="149" t="s">
        <v>18</v>
      </c>
      <c r="D494" s="146" t="s">
        <v>25</v>
      </c>
    </row>
    <row r="495">
      <c r="A495" s="109">
        <v>44187.0</v>
      </c>
      <c r="B495" s="140" t="s">
        <v>22</v>
      </c>
      <c r="C495" s="149" t="s">
        <v>18</v>
      </c>
      <c r="D495" s="146" t="s">
        <v>25</v>
      </c>
    </row>
    <row r="496">
      <c r="A496" s="109">
        <v>44187.0</v>
      </c>
      <c r="B496" s="140" t="s">
        <v>22</v>
      </c>
      <c r="C496" s="149" t="s">
        <v>18</v>
      </c>
      <c r="D496" s="146" t="s">
        <v>25</v>
      </c>
    </row>
    <row r="497">
      <c r="A497" s="109">
        <v>44187.0</v>
      </c>
      <c r="B497" s="144" t="s">
        <v>70</v>
      </c>
      <c r="C497" s="144" t="s">
        <v>18</v>
      </c>
      <c r="D497" s="146" t="s">
        <v>25</v>
      </c>
    </row>
    <row r="498">
      <c r="A498" s="60">
        <v>44187.0</v>
      </c>
      <c r="B498" s="43" t="s">
        <v>71</v>
      </c>
      <c r="C498" s="52" t="s">
        <v>18</v>
      </c>
      <c r="D498" s="28" t="s">
        <v>25</v>
      </c>
    </row>
    <row r="499">
      <c r="A499" s="109">
        <v>44187.0</v>
      </c>
      <c r="B499" s="140" t="s">
        <v>30</v>
      </c>
      <c r="C499" s="149" t="s">
        <v>42</v>
      </c>
      <c r="D499" s="146" t="s">
        <v>25</v>
      </c>
    </row>
    <row r="500">
      <c r="A500" s="53">
        <v>44187.0</v>
      </c>
      <c r="B500" s="54" t="s">
        <v>22</v>
      </c>
      <c r="C500" s="55" t="s">
        <v>18</v>
      </c>
      <c r="D500" s="63" t="s">
        <v>77</v>
      </c>
    </row>
    <row r="501">
      <c r="A501" s="109">
        <v>44187.0</v>
      </c>
      <c r="B501" s="149" t="s">
        <v>34</v>
      </c>
      <c r="C501" s="141" t="s">
        <v>18</v>
      </c>
      <c r="D501" s="146" t="s">
        <v>35</v>
      </c>
    </row>
    <row r="502">
      <c r="A502" s="123">
        <v>44187.0</v>
      </c>
      <c r="B502" s="124" t="s">
        <v>30</v>
      </c>
      <c r="C502" s="125" t="s">
        <v>18</v>
      </c>
      <c r="D502" s="127" t="s">
        <v>35</v>
      </c>
    </row>
    <row r="503">
      <c r="A503" s="53">
        <v>44187.0</v>
      </c>
      <c r="B503" s="54" t="s">
        <v>22</v>
      </c>
      <c r="C503" s="55" t="s">
        <v>18</v>
      </c>
      <c r="D503" s="55" t="s">
        <v>35</v>
      </c>
    </row>
    <row r="504">
      <c r="A504" s="109">
        <v>44188.0</v>
      </c>
      <c r="B504" s="143" t="s">
        <v>34</v>
      </c>
      <c r="C504" s="144" t="s">
        <v>18</v>
      </c>
      <c r="D504" s="146" t="s">
        <v>19</v>
      </c>
    </row>
    <row r="505">
      <c r="A505" s="109">
        <v>44188.0</v>
      </c>
      <c r="B505" s="144" t="s">
        <v>36</v>
      </c>
      <c r="C505" s="144" t="s">
        <v>18</v>
      </c>
      <c r="D505" s="146" t="s">
        <v>19</v>
      </c>
    </row>
    <row r="506">
      <c r="A506" s="109">
        <v>44188.0</v>
      </c>
      <c r="B506" s="140" t="s">
        <v>30</v>
      </c>
      <c r="C506" s="141" t="s">
        <v>18</v>
      </c>
      <c r="D506" s="146" t="s">
        <v>19</v>
      </c>
    </row>
    <row r="507">
      <c r="A507" s="109">
        <v>44188.0</v>
      </c>
      <c r="B507" s="140" t="s">
        <v>30</v>
      </c>
      <c r="C507" s="141" t="s">
        <v>18</v>
      </c>
      <c r="D507" s="146" t="s">
        <v>19</v>
      </c>
    </row>
    <row r="508">
      <c r="A508" s="116">
        <v>44188.0</v>
      </c>
      <c r="B508" s="117" t="s">
        <v>34</v>
      </c>
      <c r="C508" s="118" t="s">
        <v>18</v>
      </c>
      <c r="D508" s="119" t="s">
        <v>19</v>
      </c>
    </row>
    <row r="509">
      <c r="A509" s="7">
        <v>44188.0</v>
      </c>
      <c r="B509" s="8" t="s">
        <v>34</v>
      </c>
      <c r="C509" s="9" t="s">
        <v>18</v>
      </c>
      <c r="D509" s="42" t="s">
        <v>19</v>
      </c>
    </row>
    <row r="510">
      <c r="A510" s="7">
        <v>44188.0</v>
      </c>
      <c r="B510" s="8" t="s">
        <v>34</v>
      </c>
      <c r="C510" s="9" t="s">
        <v>18</v>
      </c>
      <c r="D510" s="42" t="s">
        <v>19</v>
      </c>
    </row>
    <row r="511">
      <c r="A511" s="7">
        <v>44188.0</v>
      </c>
      <c r="B511" s="8" t="s">
        <v>34</v>
      </c>
      <c r="C511" s="9" t="s">
        <v>18</v>
      </c>
      <c r="D511" s="42" t="s">
        <v>19</v>
      </c>
    </row>
    <row r="512">
      <c r="A512" s="7">
        <v>44188.0</v>
      </c>
      <c r="B512" s="8" t="s">
        <v>34</v>
      </c>
      <c r="C512" s="9" t="s">
        <v>18</v>
      </c>
      <c r="D512" s="42" t="s">
        <v>19</v>
      </c>
    </row>
    <row r="513">
      <c r="A513" s="109">
        <v>44188.0</v>
      </c>
      <c r="B513" s="12" t="s">
        <v>30</v>
      </c>
      <c r="C513" s="12" t="s">
        <v>18</v>
      </c>
      <c r="D513" s="15" t="s">
        <v>19</v>
      </c>
    </row>
    <row r="514">
      <c r="A514" s="116">
        <v>44188.0</v>
      </c>
      <c r="B514" s="117" t="s">
        <v>30</v>
      </c>
      <c r="C514" s="118" t="s">
        <v>18</v>
      </c>
      <c r="D514" s="119" t="s">
        <v>19</v>
      </c>
    </row>
    <row r="515">
      <c r="A515" s="160">
        <v>44188.0</v>
      </c>
      <c r="B515" s="143" t="s">
        <v>30</v>
      </c>
      <c r="C515" s="143" t="s">
        <v>18</v>
      </c>
      <c r="D515" s="142" t="s">
        <v>363</v>
      </c>
    </row>
    <row r="516">
      <c r="A516" s="64">
        <v>44188.0</v>
      </c>
      <c r="B516" s="65" t="s">
        <v>30</v>
      </c>
      <c r="C516" s="52" t="s">
        <v>18</v>
      </c>
      <c r="D516" s="66" t="s">
        <v>19</v>
      </c>
    </row>
    <row r="517">
      <c r="A517" s="53">
        <v>44188.0</v>
      </c>
      <c r="B517" s="54" t="s">
        <v>22</v>
      </c>
      <c r="C517" s="55" t="s">
        <v>18</v>
      </c>
      <c r="D517" s="55" t="s">
        <v>19</v>
      </c>
    </row>
    <row r="518">
      <c r="A518" s="7">
        <v>44188.0</v>
      </c>
      <c r="B518" s="9" t="s">
        <v>71</v>
      </c>
      <c r="C518" s="52" t="s">
        <v>18</v>
      </c>
      <c r="D518" s="28" t="s">
        <v>19</v>
      </c>
    </row>
    <row r="519">
      <c r="A519" s="109">
        <v>44188.0</v>
      </c>
      <c r="B519" s="140" t="s">
        <v>30</v>
      </c>
      <c r="C519" s="149" t="s">
        <v>42</v>
      </c>
      <c r="D519" s="142" t="s">
        <v>19</v>
      </c>
    </row>
    <row r="520">
      <c r="A520" s="109">
        <v>44188.0</v>
      </c>
      <c r="B520" s="140" t="s">
        <v>30</v>
      </c>
      <c r="C520" s="149" t="s">
        <v>42</v>
      </c>
      <c r="D520" s="142" t="s">
        <v>19</v>
      </c>
    </row>
    <row r="521">
      <c r="A521" s="53">
        <v>44188.0</v>
      </c>
      <c r="B521" s="54" t="s">
        <v>30</v>
      </c>
      <c r="C521" s="55" t="s">
        <v>42</v>
      </c>
      <c r="D521" s="55" t="s">
        <v>19</v>
      </c>
    </row>
    <row r="522">
      <c r="A522" s="116">
        <v>44188.0</v>
      </c>
      <c r="B522" s="117" t="s">
        <v>44</v>
      </c>
      <c r="C522" s="118" t="s">
        <v>42</v>
      </c>
      <c r="D522" s="119" t="s">
        <v>19</v>
      </c>
    </row>
    <row r="523">
      <c r="A523" s="116">
        <v>44188.0</v>
      </c>
      <c r="B523" s="117" t="s">
        <v>44</v>
      </c>
      <c r="C523" s="118" t="s">
        <v>42</v>
      </c>
      <c r="D523" s="119" t="s">
        <v>19</v>
      </c>
    </row>
    <row r="524">
      <c r="A524" s="109">
        <v>44188.0</v>
      </c>
      <c r="B524" s="140" t="s">
        <v>22</v>
      </c>
      <c r="C524" s="149" t="s">
        <v>42</v>
      </c>
      <c r="D524" s="142" t="s">
        <v>19</v>
      </c>
    </row>
    <row r="525">
      <c r="A525" s="7">
        <v>44188.0</v>
      </c>
      <c r="B525" s="43" t="s">
        <v>30</v>
      </c>
      <c r="C525" s="52" t="s">
        <v>18</v>
      </c>
      <c r="D525" s="28" t="s">
        <v>66</v>
      </c>
    </row>
    <row r="526">
      <c r="A526" s="60">
        <v>44188.0</v>
      </c>
      <c r="B526" s="65" t="s">
        <v>30</v>
      </c>
      <c r="C526" s="52" t="s">
        <v>18</v>
      </c>
      <c r="D526" s="28" t="s">
        <v>66</v>
      </c>
    </row>
    <row r="527">
      <c r="A527" s="60">
        <v>44188.0</v>
      </c>
      <c r="B527" s="65" t="s">
        <v>30</v>
      </c>
      <c r="C527" s="52" t="s">
        <v>18</v>
      </c>
      <c r="D527" s="28" t="s">
        <v>66</v>
      </c>
    </row>
    <row r="528">
      <c r="A528" s="109">
        <v>44188.0</v>
      </c>
      <c r="B528" s="140" t="s">
        <v>36</v>
      </c>
      <c r="C528" s="141" t="s">
        <v>18</v>
      </c>
      <c r="D528" s="146" t="s">
        <v>155</v>
      </c>
    </row>
    <row r="529">
      <c r="A529" s="7">
        <v>44188.0</v>
      </c>
      <c r="B529" s="27" t="s">
        <v>17</v>
      </c>
      <c r="C529" s="52" t="s">
        <v>18</v>
      </c>
      <c r="D529" s="28" t="s">
        <v>25</v>
      </c>
    </row>
    <row r="530">
      <c r="A530" s="7">
        <v>44188.0</v>
      </c>
      <c r="B530" s="27" t="s">
        <v>17</v>
      </c>
      <c r="C530" s="52" t="s">
        <v>18</v>
      </c>
      <c r="D530" s="28" t="s">
        <v>25</v>
      </c>
    </row>
    <row r="531">
      <c r="A531" s="7">
        <v>44188.0</v>
      </c>
      <c r="B531" s="27" t="s">
        <v>17</v>
      </c>
      <c r="C531" s="52" t="s">
        <v>18</v>
      </c>
      <c r="D531" s="28" t="s">
        <v>25</v>
      </c>
    </row>
    <row r="532">
      <c r="A532" s="109">
        <v>44188.0</v>
      </c>
      <c r="B532" s="12" t="s">
        <v>30</v>
      </c>
      <c r="C532" s="12" t="s">
        <v>18</v>
      </c>
      <c r="D532" s="110" t="s">
        <v>25</v>
      </c>
    </row>
    <row r="533">
      <c r="A533" s="109">
        <v>44188.0</v>
      </c>
      <c r="B533" s="12" t="s">
        <v>30</v>
      </c>
      <c r="C533" s="12" t="s">
        <v>18</v>
      </c>
      <c r="D533" s="110" t="s">
        <v>25</v>
      </c>
    </row>
    <row r="534">
      <c r="A534" s="109">
        <v>44188.0</v>
      </c>
      <c r="B534" s="140" t="s">
        <v>30</v>
      </c>
      <c r="C534" s="141" t="s">
        <v>18</v>
      </c>
      <c r="D534" s="146" t="s">
        <v>25</v>
      </c>
    </row>
    <row r="535">
      <c r="A535" s="109">
        <v>44188.0</v>
      </c>
      <c r="B535" s="140" t="s">
        <v>30</v>
      </c>
      <c r="C535" s="141" t="s">
        <v>18</v>
      </c>
      <c r="D535" s="146" t="s">
        <v>25</v>
      </c>
    </row>
    <row r="536">
      <c r="A536" s="109">
        <v>44188.0</v>
      </c>
      <c r="B536" s="140" t="s">
        <v>30</v>
      </c>
      <c r="C536" s="141" t="s">
        <v>18</v>
      </c>
      <c r="D536" s="146" t="s">
        <v>25</v>
      </c>
    </row>
    <row r="537">
      <c r="A537" s="109">
        <v>44188.0</v>
      </c>
      <c r="B537" s="140" t="s">
        <v>30</v>
      </c>
      <c r="C537" s="141" t="s">
        <v>18</v>
      </c>
      <c r="D537" s="146" t="s">
        <v>25</v>
      </c>
    </row>
    <row r="538">
      <c r="A538" s="109">
        <v>44188.0</v>
      </c>
      <c r="B538" s="140" t="s">
        <v>30</v>
      </c>
      <c r="C538" s="141" t="s">
        <v>18</v>
      </c>
      <c r="D538" s="146" t="s">
        <v>25</v>
      </c>
    </row>
    <row r="539">
      <c r="A539" s="109">
        <v>44188.0</v>
      </c>
      <c r="B539" s="140" t="s">
        <v>30</v>
      </c>
      <c r="C539" s="141" t="s">
        <v>18</v>
      </c>
      <c r="D539" s="146" t="s">
        <v>25</v>
      </c>
    </row>
    <row r="540">
      <c r="A540" s="160">
        <v>44188.0</v>
      </c>
      <c r="B540" s="143" t="s">
        <v>30</v>
      </c>
      <c r="C540" s="143" t="s">
        <v>18</v>
      </c>
      <c r="D540" s="146" t="s">
        <v>25</v>
      </c>
    </row>
    <row r="541">
      <c r="A541" s="53">
        <v>44188.0</v>
      </c>
      <c r="B541" s="54" t="s">
        <v>30</v>
      </c>
      <c r="C541" s="55" t="s">
        <v>18</v>
      </c>
      <c r="D541" s="55" t="s">
        <v>25</v>
      </c>
    </row>
    <row r="542">
      <c r="A542" s="7">
        <v>44188.0</v>
      </c>
      <c r="B542" s="43" t="s">
        <v>30</v>
      </c>
      <c r="C542" s="52" t="s">
        <v>18</v>
      </c>
      <c r="D542" s="28" t="s">
        <v>25</v>
      </c>
    </row>
    <row r="543">
      <c r="A543" s="60">
        <v>44188.0</v>
      </c>
      <c r="B543" s="65" t="s">
        <v>30</v>
      </c>
      <c r="C543" s="52" t="s">
        <v>18</v>
      </c>
      <c r="D543" s="28" t="s">
        <v>25</v>
      </c>
    </row>
    <row r="544">
      <c r="A544" s="60">
        <v>44188.0</v>
      </c>
      <c r="B544" s="65" t="s">
        <v>30</v>
      </c>
      <c r="C544" s="52" t="s">
        <v>18</v>
      </c>
      <c r="D544" s="28" t="s">
        <v>25</v>
      </c>
    </row>
    <row r="545">
      <c r="A545" s="60">
        <v>44188.0</v>
      </c>
      <c r="B545" s="65" t="s">
        <v>30</v>
      </c>
      <c r="C545" s="52" t="s">
        <v>18</v>
      </c>
      <c r="D545" s="28" t="s">
        <v>25</v>
      </c>
    </row>
    <row r="546">
      <c r="A546" s="60">
        <v>44188.0</v>
      </c>
      <c r="B546" s="65" t="s">
        <v>30</v>
      </c>
      <c r="C546" s="52" t="s">
        <v>18</v>
      </c>
      <c r="D546" s="28" t="s">
        <v>25</v>
      </c>
    </row>
    <row r="547">
      <c r="A547" s="60">
        <v>44188.0</v>
      </c>
      <c r="B547" s="65" t="s">
        <v>30</v>
      </c>
      <c r="C547" s="52" t="s">
        <v>18</v>
      </c>
      <c r="D547" s="28" t="s">
        <v>25</v>
      </c>
    </row>
    <row r="548">
      <c r="A548" s="60">
        <v>44188.0</v>
      </c>
      <c r="B548" s="65" t="s">
        <v>30</v>
      </c>
      <c r="C548" s="52" t="s">
        <v>18</v>
      </c>
      <c r="D548" s="28" t="s">
        <v>25</v>
      </c>
    </row>
    <row r="549">
      <c r="A549" s="60">
        <v>44188.0</v>
      </c>
      <c r="B549" s="65" t="s">
        <v>30</v>
      </c>
      <c r="C549" s="52" t="s">
        <v>18</v>
      </c>
      <c r="D549" s="28" t="s">
        <v>25</v>
      </c>
    </row>
    <row r="550">
      <c r="A550" s="60">
        <v>44188.0</v>
      </c>
      <c r="B550" s="65" t="s">
        <v>30</v>
      </c>
      <c r="C550" s="52" t="s">
        <v>18</v>
      </c>
      <c r="D550" s="28" t="s">
        <v>25</v>
      </c>
    </row>
    <row r="551">
      <c r="A551" s="60">
        <v>44188.0</v>
      </c>
      <c r="B551" s="65" t="s">
        <v>30</v>
      </c>
      <c r="C551" s="52" t="s">
        <v>18</v>
      </c>
      <c r="D551" s="28" t="s">
        <v>25</v>
      </c>
    </row>
    <row r="552">
      <c r="A552" s="60">
        <v>44188.0</v>
      </c>
      <c r="B552" s="65" t="s">
        <v>30</v>
      </c>
      <c r="C552" s="52" t="s">
        <v>18</v>
      </c>
      <c r="D552" s="28" t="s">
        <v>25</v>
      </c>
    </row>
    <row r="553">
      <c r="A553" s="109">
        <v>44188.0</v>
      </c>
      <c r="B553" s="12" t="s">
        <v>73</v>
      </c>
      <c r="C553" s="12" t="s">
        <v>18</v>
      </c>
      <c r="D553" s="110" t="s">
        <v>25</v>
      </c>
    </row>
    <row r="554">
      <c r="A554" s="109">
        <v>44188.0</v>
      </c>
      <c r="B554" s="149" t="s">
        <v>22</v>
      </c>
      <c r="C554" s="141" t="s">
        <v>18</v>
      </c>
      <c r="D554" s="146" t="s">
        <v>25</v>
      </c>
    </row>
    <row r="555">
      <c r="A555" s="109">
        <v>44188.0</v>
      </c>
      <c r="B555" s="149" t="s">
        <v>22</v>
      </c>
      <c r="C555" s="141" t="s">
        <v>18</v>
      </c>
      <c r="D555" s="146" t="s">
        <v>25</v>
      </c>
    </row>
    <row r="556">
      <c r="A556" s="53">
        <v>44188.0</v>
      </c>
      <c r="B556" s="54" t="s">
        <v>22</v>
      </c>
      <c r="C556" s="55" t="s">
        <v>18</v>
      </c>
      <c r="D556" s="55" t="s">
        <v>25</v>
      </c>
    </row>
    <row r="557">
      <c r="A557" s="53">
        <v>44188.0</v>
      </c>
      <c r="B557" s="54" t="s">
        <v>22</v>
      </c>
      <c r="C557" s="55" t="s">
        <v>18</v>
      </c>
      <c r="D557" s="55" t="s">
        <v>25</v>
      </c>
    </row>
    <row r="558">
      <c r="A558" s="60">
        <v>44188.0</v>
      </c>
      <c r="B558" s="65" t="s">
        <v>22</v>
      </c>
      <c r="C558" s="52" t="s">
        <v>18</v>
      </c>
      <c r="D558" s="28" t="s">
        <v>25</v>
      </c>
    </row>
    <row r="559">
      <c r="A559" s="60">
        <v>44188.0</v>
      </c>
      <c r="B559" s="65" t="s">
        <v>22</v>
      </c>
      <c r="C559" s="52" t="s">
        <v>18</v>
      </c>
      <c r="D559" s="28" t="s">
        <v>25</v>
      </c>
    </row>
    <row r="560">
      <c r="A560" s="109">
        <v>44188.0</v>
      </c>
      <c r="B560" s="140" t="s">
        <v>30</v>
      </c>
      <c r="C560" s="149" t="s">
        <v>42</v>
      </c>
      <c r="D560" s="146" t="s">
        <v>25</v>
      </c>
    </row>
    <row r="561">
      <c r="A561" s="123">
        <v>44188.0</v>
      </c>
      <c r="B561" s="124" t="s">
        <v>43</v>
      </c>
      <c r="C561" s="125" t="s">
        <v>18</v>
      </c>
      <c r="D561" s="127" t="s">
        <v>35</v>
      </c>
    </row>
    <row r="562">
      <c r="A562" s="60">
        <v>44188.0</v>
      </c>
      <c r="B562" s="65" t="s">
        <v>30</v>
      </c>
      <c r="C562" s="52" t="s">
        <v>18</v>
      </c>
      <c r="D562" s="28" t="s">
        <v>35</v>
      </c>
    </row>
    <row r="563">
      <c r="A563" s="109">
        <v>44188.0</v>
      </c>
      <c r="B563" s="12" t="s">
        <v>73</v>
      </c>
      <c r="C563" s="15" t="s">
        <v>18</v>
      </c>
      <c r="D563" s="111" t="s">
        <v>35</v>
      </c>
    </row>
    <row r="564">
      <c r="A564" s="109">
        <v>44189.0</v>
      </c>
      <c r="B564" s="140" t="s">
        <v>30</v>
      </c>
      <c r="C564" s="149" t="s">
        <v>18</v>
      </c>
      <c r="D564" s="146" t="s">
        <v>25</v>
      </c>
    </row>
    <row r="565">
      <c r="A565" s="109">
        <v>44189.0</v>
      </c>
      <c r="B565" s="149" t="s">
        <v>40</v>
      </c>
      <c r="C565" s="141" t="s">
        <v>18</v>
      </c>
      <c r="D565" s="146" t="s">
        <v>19</v>
      </c>
    </row>
    <row r="566">
      <c r="A566" s="109">
        <v>44189.0</v>
      </c>
      <c r="B566" s="144" t="s">
        <v>30</v>
      </c>
      <c r="C566" s="144" t="s">
        <v>18</v>
      </c>
      <c r="D566" s="146" t="s">
        <v>19</v>
      </c>
    </row>
    <row r="567">
      <c r="A567" s="116">
        <v>44189.0</v>
      </c>
      <c r="B567" s="117" t="s">
        <v>30</v>
      </c>
      <c r="C567" s="118" t="s">
        <v>18</v>
      </c>
      <c r="D567" s="119" t="s">
        <v>19</v>
      </c>
    </row>
    <row r="568">
      <c r="A568" s="116">
        <v>44189.0</v>
      </c>
      <c r="B568" s="117" t="s">
        <v>30</v>
      </c>
      <c r="C568" s="118" t="s">
        <v>18</v>
      </c>
      <c r="D568" s="119" t="s">
        <v>19</v>
      </c>
    </row>
    <row r="569">
      <c r="A569" s="132">
        <v>44189.0</v>
      </c>
      <c r="B569" s="117" t="s">
        <v>30</v>
      </c>
      <c r="C569" s="118" t="s">
        <v>18</v>
      </c>
      <c r="D569" s="133" t="s">
        <v>19</v>
      </c>
    </row>
    <row r="570">
      <c r="A570" s="109">
        <v>44189.0</v>
      </c>
      <c r="B570" s="140" t="s">
        <v>30</v>
      </c>
      <c r="C570" s="149" t="s">
        <v>18</v>
      </c>
      <c r="D570" s="146" t="s">
        <v>19</v>
      </c>
    </row>
    <row r="571">
      <c r="A571" s="109">
        <v>44189.0</v>
      </c>
      <c r="B571" s="140" t="s">
        <v>30</v>
      </c>
      <c r="C571" s="149" t="s">
        <v>18</v>
      </c>
      <c r="D571" s="142" t="s">
        <v>19</v>
      </c>
    </row>
    <row r="572">
      <c r="A572" s="160">
        <v>44189.0</v>
      </c>
      <c r="B572" s="143" t="s">
        <v>30</v>
      </c>
      <c r="C572" s="143" t="s">
        <v>18</v>
      </c>
      <c r="D572" s="146" t="s">
        <v>19</v>
      </c>
    </row>
    <row r="573">
      <c r="A573" s="160">
        <v>44189.0</v>
      </c>
      <c r="B573" s="143" t="s">
        <v>30</v>
      </c>
      <c r="C573" s="143" t="s">
        <v>18</v>
      </c>
      <c r="D573" s="146" t="s">
        <v>19</v>
      </c>
    </row>
    <row r="574">
      <c r="A574" s="160">
        <v>44189.0</v>
      </c>
      <c r="B574" s="143" t="s">
        <v>30</v>
      </c>
      <c r="C574" s="143" t="s">
        <v>18</v>
      </c>
      <c r="D574" s="146" t="s">
        <v>19</v>
      </c>
    </row>
    <row r="575">
      <c r="A575" s="160">
        <v>44189.0</v>
      </c>
      <c r="B575" s="143" t="s">
        <v>30</v>
      </c>
      <c r="C575" s="143" t="s">
        <v>18</v>
      </c>
      <c r="D575" s="146" t="s">
        <v>19</v>
      </c>
    </row>
    <row r="576">
      <c r="A576" s="53">
        <v>44189.0</v>
      </c>
      <c r="B576" s="54" t="s">
        <v>22</v>
      </c>
      <c r="C576" s="55" t="s">
        <v>18</v>
      </c>
      <c r="D576" s="55" t="s">
        <v>19</v>
      </c>
    </row>
    <row r="577">
      <c r="A577" s="60">
        <v>44189.0</v>
      </c>
      <c r="B577" s="43" t="s">
        <v>70</v>
      </c>
      <c r="C577" s="52" t="s">
        <v>18</v>
      </c>
      <c r="D577" s="28" t="s">
        <v>19</v>
      </c>
    </row>
    <row r="578">
      <c r="A578" s="109">
        <v>44189.0</v>
      </c>
      <c r="B578" s="140" t="s">
        <v>30</v>
      </c>
      <c r="C578" s="149" t="s">
        <v>42</v>
      </c>
      <c r="D578" s="142" t="s">
        <v>19</v>
      </c>
    </row>
    <row r="579">
      <c r="A579" s="109">
        <v>44189.0</v>
      </c>
      <c r="B579" s="140" t="s">
        <v>30</v>
      </c>
      <c r="C579" s="149" t="s">
        <v>42</v>
      </c>
      <c r="D579" s="142" t="s">
        <v>19</v>
      </c>
    </row>
    <row r="580">
      <c r="A580" s="109">
        <v>44189.0</v>
      </c>
      <c r="B580" s="140" t="s">
        <v>30</v>
      </c>
      <c r="C580" s="149" t="s">
        <v>42</v>
      </c>
      <c r="D580" s="142" t="s">
        <v>19</v>
      </c>
    </row>
    <row r="581">
      <c r="A581" s="109">
        <v>44189.0</v>
      </c>
      <c r="B581" s="140" t="s">
        <v>30</v>
      </c>
      <c r="C581" s="149" t="s">
        <v>42</v>
      </c>
      <c r="D581" s="142" t="s">
        <v>19</v>
      </c>
    </row>
    <row r="582">
      <c r="A582" s="109">
        <v>44189.0</v>
      </c>
      <c r="B582" s="140" t="s">
        <v>30</v>
      </c>
      <c r="C582" s="149" t="s">
        <v>42</v>
      </c>
      <c r="D582" s="142" t="s">
        <v>19</v>
      </c>
    </row>
    <row r="583">
      <c r="A583" s="7">
        <v>44189.0</v>
      </c>
      <c r="B583" s="27" t="s">
        <v>30</v>
      </c>
      <c r="C583" s="52" t="s">
        <v>42</v>
      </c>
      <c r="D583" s="28" t="s">
        <v>19</v>
      </c>
    </row>
    <row r="584">
      <c r="A584" s="7">
        <v>44189.0</v>
      </c>
      <c r="B584" s="27" t="s">
        <v>30</v>
      </c>
      <c r="C584" s="52" t="s">
        <v>42</v>
      </c>
      <c r="D584" s="28" t="s">
        <v>19</v>
      </c>
    </row>
    <row r="585">
      <c r="A585" s="7">
        <v>44189.0</v>
      </c>
      <c r="B585" s="27" t="s">
        <v>30</v>
      </c>
      <c r="C585" s="52" t="s">
        <v>42</v>
      </c>
      <c r="D585" s="28" t="s">
        <v>19</v>
      </c>
    </row>
    <row r="586">
      <c r="A586" s="60">
        <v>44189.0</v>
      </c>
      <c r="B586" s="43" t="s">
        <v>70</v>
      </c>
      <c r="C586" s="52" t="s">
        <v>42</v>
      </c>
      <c r="D586" s="28" t="s">
        <v>19</v>
      </c>
    </row>
    <row r="587">
      <c r="A587" s="60">
        <v>44189.0</v>
      </c>
      <c r="B587" s="43" t="s">
        <v>70</v>
      </c>
      <c r="C587" s="52" t="s">
        <v>42</v>
      </c>
      <c r="D587" s="28" t="s">
        <v>19</v>
      </c>
    </row>
    <row r="588">
      <c r="A588" s="109">
        <v>44189.0</v>
      </c>
      <c r="B588" s="140" t="s">
        <v>34</v>
      </c>
      <c r="C588" s="149" t="s">
        <v>18</v>
      </c>
      <c r="D588" s="146" t="s">
        <v>25</v>
      </c>
    </row>
    <row r="589">
      <c r="A589" s="123">
        <v>44189.0</v>
      </c>
      <c r="B589" s="124" t="s">
        <v>30</v>
      </c>
      <c r="C589" s="125" t="s">
        <v>18</v>
      </c>
      <c r="D589" s="127" t="s">
        <v>25</v>
      </c>
    </row>
    <row r="590">
      <c r="A590" s="109">
        <v>44189.0</v>
      </c>
      <c r="B590" s="140" t="s">
        <v>30</v>
      </c>
      <c r="C590" s="149" t="s">
        <v>18</v>
      </c>
      <c r="D590" s="146" t="s">
        <v>25</v>
      </c>
    </row>
    <row r="591">
      <c r="A591" s="109">
        <v>44189.0</v>
      </c>
      <c r="B591" s="140" t="s">
        <v>30</v>
      </c>
      <c r="C591" s="141" t="s">
        <v>18</v>
      </c>
      <c r="D591" s="146" t="s">
        <v>25</v>
      </c>
    </row>
    <row r="592">
      <c r="A592" s="109">
        <v>44189.0</v>
      </c>
      <c r="B592" s="140" t="s">
        <v>30</v>
      </c>
      <c r="C592" s="141" t="s">
        <v>18</v>
      </c>
      <c r="D592" s="146" t="s">
        <v>25</v>
      </c>
    </row>
    <row r="593">
      <c r="A593" s="109">
        <v>44189.0</v>
      </c>
      <c r="B593" s="140" t="s">
        <v>30</v>
      </c>
      <c r="C593" s="141" t="s">
        <v>18</v>
      </c>
      <c r="D593" s="146" t="s">
        <v>25</v>
      </c>
    </row>
    <row r="594">
      <c r="A594" s="109">
        <v>44189.0</v>
      </c>
      <c r="B594" s="140" t="s">
        <v>30</v>
      </c>
      <c r="C594" s="141" t="s">
        <v>18</v>
      </c>
      <c r="D594" s="146" t="s">
        <v>25</v>
      </c>
    </row>
    <row r="595">
      <c r="A595" s="109">
        <v>44189.0</v>
      </c>
      <c r="B595" s="140" t="s">
        <v>30</v>
      </c>
      <c r="C595" s="141" t="s">
        <v>18</v>
      </c>
      <c r="D595" s="146" t="s">
        <v>25</v>
      </c>
    </row>
    <row r="596">
      <c r="A596" s="109">
        <v>44189.0</v>
      </c>
      <c r="B596" s="140" t="s">
        <v>30</v>
      </c>
      <c r="C596" s="141" t="s">
        <v>18</v>
      </c>
      <c r="D596" s="146" t="s">
        <v>25</v>
      </c>
    </row>
    <row r="597">
      <c r="A597" s="160">
        <v>44189.0</v>
      </c>
      <c r="B597" s="143" t="s">
        <v>30</v>
      </c>
      <c r="C597" s="143" t="s">
        <v>18</v>
      </c>
      <c r="D597" s="146" t="s">
        <v>25</v>
      </c>
    </row>
    <row r="598">
      <c r="A598" s="160">
        <v>44189.0</v>
      </c>
      <c r="B598" s="143" t="s">
        <v>73</v>
      </c>
      <c r="C598" s="143" t="s">
        <v>18</v>
      </c>
      <c r="D598" s="146" t="s">
        <v>25</v>
      </c>
    </row>
    <row r="599">
      <c r="A599" s="109">
        <v>44189.0</v>
      </c>
      <c r="B599" s="12" t="s">
        <v>73</v>
      </c>
      <c r="C599" s="15" t="s">
        <v>18</v>
      </c>
      <c r="D599" s="111" t="s">
        <v>35</v>
      </c>
    </row>
    <row r="600">
      <c r="A600" s="109">
        <v>44191.0</v>
      </c>
      <c r="B600" s="140" t="s">
        <v>30</v>
      </c>
      <c r="C600" s="141" t="s">
        <v>18</v>
      </c>
      <c r="D600" s="146" t="s">
        <v>19</v>
      </c>
    </row>
    <row r="601">
      <c r="A601" s="109">
        <v>44191.0</v>
      </c>
      <c r="B601" s="140" t="s">
        <v>30</v>
      </c>
      <c r="C601" s="141" t="s">
        <v>18</v>
      </c>
      <c r="D601" s="146" t="s">
        <v>19</v>
      </c>
    </row>
    <row r="602">
      <c r="A602" s="109">
        <v>44191.0</v>
      </c>
      <c r="B602" s="140" t="s">
        <v>30</v>
      </c>
      <c r="C602" s="141" t="s">
        <v>18</v>
      </c>
      <c r="D602" s="146" t="s">
        <v>19</v>
      </c>
    </row>
    <row r="603">
      <c r="A603" s="123">
        <v>44191.0</v>
      </c>
      <c r="B603" s="124" t="s">
        <v>34</v>
      </c>
      <c r="C603" s="125" t="s">
        <v>18</v>
      </c>
      <c r="D603" s="127" t="s">
        <v>19</v>
      </c>
    </row>
    <row r="604">
      <c r="A604" s="7">
        <v>44191.0</v>
      </c>
      <c r="B604" s="8" t="s">
        <v>34</v>
      </c>
      <c r="C604" s="9" t="s">
        <v>18</v>
      </c>
      <c r="D604" s="42" t="s">
        <v>19</v>
      </c>
    </row>
    <row r="605">
      <c r="A605" s="7">
        <v>44191.0</v>
      </c>
      <c r="B605" s="8" t="s">
        <v>34</v>
      </c>
      <c r="C605" s="9" t="s">
        <v>18</v>
      </c>
      <c r="D605" s="42" t="s">
        <v>19</v>
      </c>
    </row>
    <row r="606">
      <c r="A606" s="7">
        <v>44191.0</v>
      </c>
      <c r="B606" s="8" t="s">
        <v>34</v>
      </c>
      <c r="C606" s="9" t="s">
        <v>18</v>
      </c>
      <c r="D606" s="42" t="s">
        <v>19</v>
      </c>
    </row>
    <row r="607">
      <c r="A607" s="7">
        <v>44191.0</v>
      </c>
      <c r="B607" s="8" t="s">
        <v>34</v>
      </c>
      <c r="C607" s="9" t="s">
        <v>18</v>
      </c>
      <c r="D607" s="42" t="s">
        <v>19</v>
      </c>
    </row>
    <row r="608">
      <c r="A608" s="116">
        <v>44191.0</v>
      </c>
      <c r="B608" s="117" t="s">
        <v>37</v>
      </c>
      <c r="C608" s="118" t="s">
        <v>18</v>
      </c>
      <c r="D608" s="119" t="s">
        <v>19</v>
      </c>
    </row>
    <row r="609">
      <c r="A609" s="123">
        <v>44191.0</v>
      </c>
      <c r="B609" s="124" t="s">
        <v>43</v>
      </c>
      <c r="C609" s="125" t="s">
        <v>18</v>
      </c>
      <c r="D609" s="127" t="s">
        <v>19</v>
      </c>
    </row>
    <row r="610">
      <c r="A610" s="123">
        <v>44191.0</v>
      </c>
      <c r="B610" s="124" t="s">
        <v>43</v>
      </c>
      <c r="C610" s="125" t="s">
        <v>18</v>
      </c>
      <c r="D610" s="127" t="s">
        <v>19</v>
      </c>
    </row>
    <row r="611">
      <c r="A611" s="123">
        <v>44191.0</v>
      </c>
      <c r="B611" s="124" t="s">
        <v>43</v>
      </c>
      <c r="C611" s="125" t="s">
        <v>18</v>
      </c>
      <c r="D611" s="127" t="s">
        <v>19</v>
      </c>
    </row>
    <row r="612">
      <c r="A612" s="128">
        <v>44191.0</v>
      </c>
      <c r="B612" s="124" t="s">
        <v>43</v>
      </c>
      <c r="C612" s="125" t="s">
        <v>18</v>
      </c>
      <c r="D612" s="127" t="s">
        <v>19</v>
      </c>
    </row>
    <row r="613">
      <c r="A613" s="123">
        <v>44191.0</v>
      </c>
      <c r="B613" s="124" t="s">
        <v>43</v>
      </c>
      <c r="C613" s="125" t="s">
        <v>18</v>
      </c>
      <c r="D613" s="127" t="s">
        <v>19</v>
      </c>
    </row>
    <row r="614">
      <c r="A614" s="109">
        <v>44191.0</v>
      </c>
      <c r="B614" s="12" t="s">
        <v>30</v>
      </c>
      <c r="C614" s="12" t="s">
        <v>18</v>
      </c>
      <c r="D614" s="15" t="s">
        <v>19</v>
      </c>
    </row>
    <row r="615">
      <c r="A615" s="109">
        <v>44191.0</v>
      </c>
      <c r="B615" s="12" t="s">
        <v>30</v>
      </c>
      <c r="C615" s="12" t="s">
        <v>18</v>
      </c>
      <c r="D615" s="15" t="s">
        <v>19</v>
      </c>
    </row>
    <row r="616">
      <c r="A616" s="123">
        <v>44191.0</v>
      </c>
      <c r="B616" s="124" t="s">
        <v>30</v>
      </c>
      <c r="C616" s="125" t="s">
        <v>18</v>
      </c>
      <c r="D616" s="127" t="s">
        <v>19</v>
      </c>
    </row>
    <row r="617">
      <c r="A617" s="123">
        <v>44191.0</v>
      </c>
      <c r="B617" s="124" t="s">
        <v>30</v>
      </c>
      <c r="C617" s="125" t="s">
        <v>18</v>
      </c>
      <c r="D617" s="127" t="s">
        <v>19</v>
      </c>
    </row>
    <row r="618">
      <c r="A618" s="123">
        <v>44191.0</v>
      </c>
      <c r="B618" s="124" t="s">
        <v>30</v>
      </c>
      <c r="C618" s="125" t="s">
        <v>18</v>
      </c>
      <c r="D618" s="127" t="s">
        <v>19</v>
      </c>
    </row>
    <row r="619">
      <c r="A619" s="123">
        <v>44191.0</v>
      </c>
      <c r="B619" s="124" t="s">
        <v>30</v>
      </c>
      <c r="C619" s="125" t="s">
        <v>18</v>
      </c>
      <c r="D619" s="127" t="s">
        <v>19</v>
      </c>
    </row>
    <row r="620">
      <c r="A620" s="109">
        <v>44191.0</v>
      </c>
      <c r="B620" s="140" t="s">
        <v>30</v>
      </c>
      <c r="C620" s="149" t="s">
        <v>18</v>
      </c>
      <c r="D620" s="142" t="s">
        <v>19</v>
      </c>
    </row>
    <row r="621">
      <c r="A621" s="109">
        <v>44191.0</v>
      </c>
      <c r="B621" s="140" t="s">
        <v>30</v>
      </c>
      <c r="C621" s="149" t="s">
        <v>18</v>
      </c>
      <c r="D621" s="142" t="s">
        <v>19</v>
      </c>
    </row>
    <row r="622">
      <c r="A622" s="160">
        <v>44191.0</v>
      </c>
      <c r="B622" s="143" t="s">
        <v>30</v>
      </c>
      <c r="C622" s="143" t="s">
        <v>18</v>
      </c>
      <c r="D622" s="146" t="s">
        <v>19</v>
      </c>
    </row>
    <row r="623">
      <c r="A623" s="160">
        <v>44191.0</v>
      </c>
      <c r="B623" s="143" t="s">
        <v>30</v>
      </c>
      <c r="C623" s="143" t="s">
        <v>18</v>
      </c>
      <c r="D623" s="146" t="s">
        <v>19</v>
      </c>
    </row>
    <row r="624">
      <c r="A624" s="160">
        <v>44191.0</v>
      </c>
      <c r="B624" s="143" t="s">
        <v>30</v>
      </c>
      <c r="C624" s="143" t="s">
        <v>18</v>
      </c>
      <c r="D624" s="146" t="s">
        <v>19</v>
      </c>
    </row>
    <row r="625">
      <c r="A625" s="53">
        <v>44191.0</v>
      </c>
      <c r="B625" s="54" t="s">
        <v>30</v>
      </c>
      <c r="C625" s="55" t="s">
        <v>18</v>
      </c>
      <c r="D625" s="55" t="s">
        <v>19</v>
      </c>
    </row>
    <row r="626">
      <c r="A626" s="53">
        <v>44191.0</v>
      </c>
      <c r="B626" s="54" t="s">
        <v>30</v>
      </c>
      <c r="C626" s="55" t="s">
        <v>18</v>
      </c>
      <c r="D626" s="55" t="s">
        <v>19</v>
      </c>
    </row>
    <row r="627">
      <c r="A627" s="53">
        <v>44191.0</v>
      </c>
      <c r="B627" s="54" t="s">
        <v>30</v>
      </c>
      <c r="C627" s="55" t="s">
        <v>18</v>
      </c>
      <c r="D627" s="55" t="s">
        <v>19</v>
      </c>
    </row>
    <row r="628">
      <c r="A628" s="7">
        <v>44191.0</v>
      </c>
      <c r="B628" s="43" t="s">
        <v>30</v>
      </c>
      <c r="C628" s="52" t="s">
        <v>18</v>
      </c>
      <c r="D628" s="28" t="s">
        <v>19</v>
      </c>
    </row>
    <row r="629">
      <c r="A629" s="7">
        <v>44191.0</v>
      </c>
      <c r="B629" s="43" t="s">
        <v>30</v>
      </c>
      <c r="C629" s="52" t="s">
        <v>18</v>
      </c>
      <c r="D629" s="28" t="s">
        <v>19</v>
      </c>
    </row>
    <row r="630">
      <c r="A630" s="60">
        <v>44191.0</v>
      </c>
      <c r="B630" s="43" t="s">
        <v>30</v>
      </c>
      <c r="C630" s="52" t="s">
        <v>18</v>
      </c>
      <c r="D630" s="28" t="s">
        <v>19</v>
      </c>
    </row>
    <row r="631">
      <c r="A631" s="60">
        <v>44191.0</v>
      </c>
      <c r="B631" s="43" t="s">
        <v>30</v>
      </c>
      <c r="C631" s="52" t="s">
        <v>18</v>
      </c>
      <c r="D631" s="28" t="s">
        <v>19</v>
      </c>
    </row>
    <row r="632">
      <c r="A632" s="60">
        <v>44191.0</v>
      </c>
      <c r="B632" s="43" t="s">
        <v>30</v>
      </c>
      <c r="C632" s="69" t="s">
        <v>18</v>
      </c>
      <c r="D632" s="28" t="s">
        <v>19</v>
      </c>
    </row>
    <row r="633">
      <c r="A633" s="7">
        <v>44191.0</v>
      </c>
      <c r="B633" s="27" t="s">
        <v>30</v>
      </c>
      <c r="C633" s="52" t="s">
        <v>18</v>
      </c>
      <c r="D633" s="28" t="s">
        <v>19</v>
      </c>
    </row>
    <row r="634">
      <c r="A634" s="7">
        <v>44191.0</v>
      </c>
      <c r="B634" s="27" t="s">
        <v>30</v>
      </c>
      <c r="C634" s="52" t="s">
        <v>18</v>
      </c>
      <c r="D634" s="28" t="s">
        <v>19</v>
      </c>
    </row>
    <row r="635">
      <c r="A635" s="7">
        <v>44191.0</v>
      </c>
      <c r="B635" s="27" t="s">
        <v>30</v>
      </c>
      <c r="C635" s="52" t="s">
        <v>18</v>
      </c>
      <c r="D635" s="28" t="s">
        <v>19</v>
      </c>
    </row>
    <row r="636">
      <c r="A636" s="116">
        <v>44191.0</v>
      </c>
      <c r="B636" s="117" t="s">
        <v>80</v>
      </c>
      <c r="C636" s="118" t="s">
        <v>18</v>
      </c>
      <c r="D636" s="119" t="s">
        <v>19</v>
      </c>
    </row>
    <row r="637">
      <c r="A637" s="160">
        <v>44191.0</v>
      </c>
      <c r="B637" s="143" t="s">
        <v>73</v>
      </c>
      <c r="C637" s="143" t="s">
        <v>18</v>
      </c>
      <c r="D637" s="146" t="s">
        <v>19</v>
      </c>
    </row>
    <row r="638">
      <c r="A638" s="109">
        <v>44191.0</v>
      </c>
      <c r="B638" s="12" t="s">
        <v>81</v>
      </c>
      <c r="C638" s="12" t="s">
        <v>18</v>
      </c>
      <c r="D638" s="15" t="s">
        <v>19</v>
      </c>
    </row>
    <row r="639">
      <c r="A639" s="109">
        <v>44191.0</v>
      </c>
      <c r="B639" s="12" t="s">
        <v>81</v>
      </c>
      <c r="C639" s="12" t="s">
        <v>18</v>
      </c>
      <c r="D639" s="15" t="s">
        <v>19</v>
      </c>
    </row>
    <row r="640">
      <c r="A640" s="173">
        <v>44191.0</v>
      </c>
      <c r="B640" s="54" t="s">
        <v>22</v>
      </c>
      <c r="C640" s="55" t="s">
        <v>18</v>
      </c>
      <c r="D640" s="55" t="s">
        <v>19</v>
      </c>
    </row>
    <row r="641">
      <c r="A641" s="53">
        <v>44191.0</v>
      </c>
      <c r="B641" s="54" t="s">
        <v>22</v>
      </c>
      <c r="C641" s="55" t="s">
        <v>18</v>
      </c>
      <c r="D641" s="55" t="s">
        <v>19</v>
      </c>
    </row>
    <row r="642">
      <c r="A642" s="53">
        <v>44191.0</v>
      </c>
      <c r="B642" s="54" t="s">
        <v>22</v>
      </c>
      <c r="C642" s="55" t="s">
        <v>18</v>
      </c>
      <c r="D642" s="55" t="s">
        <v>19</v>
      </c>
    </row>
    <row r="643">
      <c r="A643" s="116">
        <v>44191.0</v>
      </c>
      <c r="B643" s="117" t="s">
        <v>43</v>
      </c>
      <c r="C643" s="118" t="s">
        <v>42</v>
      </c>
      <c r="D643" s="119" t="s">
        <v>19</v>
      </c>
    </row>
    <row r="644">
      <c r="A644" s="116">
        <v>44191.0</v>
      </c>
      <c r="B644" s="117" t="s">
        <v>43</v>
      </c>
      <c r="C644" s="118" t="s">
        <v>42</v>
      </c>
      <c r="D644" s="119" t="s">
        <v>19</v>
      </c>
    </row>
    <row r="645">
      <c r="A645" s="123">
        <v>44191.0</v>
      </c>
      <c r="B645" s="124" t="s">
        <v>30</v>
      </c>
      <c r="C645" s="125" t="s">
        <v>42</v>
      </c>
      <c r="D645" s="127" t="s">
        <v>19</v>
      </c>
    </row>
    <row r="646">
      <c r="A646" s="123">
        <v>44191.0</v>
      </c>
      <c r="B646" s="124" t="s">
        <v>30</v>
      </c>
      <c r="C646" s="125" t="s">
        <v>42</v>
      </c>
      <c r="D646" s="127" t="s">
        <v>19</v>
      </c>
    </row>
    <row r="647">
      <c r="A647" s="123">
        <v>44191.0</v>
      </c>
      <c r="B647" s="124" t="s">
        <v>30</v>
      </c>
      <c r="C647" s="125" t="s">
        <v>42</v>
      </c>
      <c r="D647" s="127" t="s">
        <v>19</v>
      </c>
    </row>
    <row r="648">
      <c r="A648" s="123">
        <v>44191.0</v>
      </c>
      <c r="B648" s="124" t="s">
        <v>30</v>
      </c>
      <c r="C648" s="125" t="s">
        <v>42</v>
      </c>
      <c r="D648" s="127" t="s">
        <v>19</v>
      </c>
    </row>
    <row r="649">
      <c r="A649" s="123">
        <v>44191.0</v>
      </c>
      <c r="B649" s="124" t="s">
        <v>30</v>
      </c>
      <c r="C649" s="125" t="s">
        <v>42</v>
      </c>
      <c r="D649" s="127" t="s">
        <v>19</v>
      </c>
    </row>
    <row r="650">
      <c r="A650" s="123">
        <v>44191.0</v>
      </c>
      <c r="B650" s="124" t="s">
        <v>30</v>
      </c>
      <c r="C650" s="125" t="s">
        <v>42</v>
      </c>
      <c r="D650" s="127" t="s">
        <v>19</v>
      </c>
    </row>
    <row r="651">
      <c r="A651" s="109">
        <v>44191.0</v>
      </c>
      <c r="B651" s="140" t="s">
        <v>30</v>
      </c>
      <c r="C651" s="149" t="s">
        <v>42</v>
      </c>
      <c r="D651" s="142" t="s">
        <v>19</v>
      </c>
    </row>
    <row r="652">
      <c r="A652" s="53">
        <v>44191.0</v>
      </c>
      <c r="B652" s="54" t="s">
        <v>30</v>
      </c>
      <c r="C652" s="55" t="s">
        <v>42</v>
      </c>
      <c r="D652" s="55" t="s">
        <v>19</v>
      </c>
    </row>
    <row r="653">
      <c r="A653" s="53">
        <v>44191.0</v>
      </c>
      <c r="B653" s="54" t="s">
        <v>30</v>
      </c>
      <c r="C653" s="55" t="s">
        <v>42</v>
      </c>
      <c r="D653" s="55" t="s">
        <v>19</v>
      </c>
    </row>
    <row r="654">
      <c r="A654" s="53">
        <v>44191.0</v>
      </c>
      <c r="B654" s="54" t="s">
        <v>30</v>
      </c>
      <c r="C654" s="55" t="s">
        <v>42</v>
      </c>
      <c r="D654" s="55" t="s">
        <v>19</v>
      </c>
    </row>
    <row r="655">
      <c r="A655" s="116">
        <v>44191.0</v>
      </c>
      <c r="B655" s="117" t="s">
        <v>43</v>
      </c>
      <c r="C655" s="118" t="s">
        <v>18</v>
      </c>
      <c r="D655" s="119" t="s">
        <v>66</v>
      </c>
    </row>
    <row r="656">
      <c r="A656" s="116">
        <v>44191.0</v>
      </c>
      <c r="B656" s="117" t="s">
        <v>30</v>
      </c>
      <c r="C656" s="118" t="s">
        <v>18</v>
      </c>
      <c r="D656" s="119" t="s">
        <v>66</v>
      </c>
    </row>
    <row r="657">
      <c r="A657" s="116">
        <v>44191.0</v>
      </c>
      <c r="B657" s="117" t="s">
        <v>30</v>
      </c>
      <c r="C657" s="118" t="s">
        <v>18</v>
      </c>
      <c r="D657" s="119" t="s">
        <v>66</v>
      </c>
    </row>
    <row r="658">
      <c r="A658" s="116">
        <v>44191.0</v>
      </c>
      <c r="B658" s="117" t="s">
        <v>34</v>
      </c>
      <c r="C658" s="118" t="s">
        <v>18</v>
      </c>
      <c r="D658" s="119" t="s">
        <v>25</v>
      </c>
    </row>
    <row r="659">
      <c r="A659" s="109">
        <v>44191.0</v>
      </c>
      <c r="B659" s="12" t="s">
        <v>30</v>
      </c>
      <c r="C659" s="12" t="s">
        <v>18</v>
      </c>
      <c r="D659" s="110" t="s">
        <v>25</v>
      </c>
    </row>
    <row r="660">
      <c r="A660" s="116">
        <v>44191.0</v>
      </c>
      <c r="B660" s="117" t="s">
        <v>30</v>
      </c>
      <c r="C660" s="118" t="s">
        <v>18</v>
      </c>
      <c r="D660" s="119" t="s">
        <v>25</v>
      </c>
    </row>
    <row r="661">
      <c r="A661" s="109">
        <v>44191.0</v>
      </c>
      <c r="B661" s="140" t="s">
        <v>30</v>
      </c>
      <c r="C661" s="149" t="s">
        <v>18</v>
      </c>
      <c r="D661" s="146" t="s">
        <v>25</v>
      </c>
    </row>
    <row r="662">
      <c r="A662" s="109">
        <v>44191.0</v>
      </c>
      <c r="B662" s="140" t="s">
        <v>30</v>
      </c>
      <c r="C662" s="149" t="s">
        <v>18</v>
      </c>
      <c r="D662" s="146" t="s">
        <v>25</v>
      </c>
    </row>
    <row r="663">
      <c r="A663" s="109">
        <v>44191.0</v>
      </c>
      <c r="B663" s="140" t="s">
        <v>30</v>
      </c>
      <c r="C663" s="149" t="s">
        <v>18</v>
      </c>
      <c r="D663" s="146" t="s">
        <v>25</v>
      </c>
    </row>
    <row r="664">
      <c r="A664" s="109">
        <v>44191.0</v>
      </c>
      <c r="B664" s="140" t="s">
        <v>30</v>
      </c>
      <c r="C664" s="141" t="s">
        <v>18</v>
      </c>
      <c r="D664" s="146" t="s">
        <v>25</v>
      </c>
    </row>
    <row r="665">
      <c r="A665" s="109">
        <v>44191.0</v>
      </c>
      <c r="B665" s="140" t="s">
        <v>30</v>
      </c>
      <c r="C665" s="141" t="s">
        <v>18</v>
      </c>
      <c r="D665" s="146" t="s">
        <v>25</v>
      </c>
    </row>
    <row r="666">
      <c r="A666" s="160">
        <v>44191.0</v>
      </c>
      <c r="B666" s="143" t="s">
        <v>30</v>
      </c>
      <c r="C666" s="143" t="s">
        <v>18</v>
      </c>
      <c r="D666" s="146" t="s">
        <v>25</v>
      </c>
    </row>
    <row r="667">
      <c r="A667" s="160">
        <v>44191.0</v>
      </c>
      <c r="B667" s="143" t="s">
        <v>30</v>
      </c>
      <c r="C667" s="143" t="s">
        <v>18</v>
      </c>
      <c r="D667" s="146" t="s">
        <v>25</v>
      </c>
    </row>
    <row r="668">
      <c r="A668" s="160">
        <v>44191.0</v>
      </c>
      <c r="B668" s="143" t="s">
        <v>30</v>
      </c>
      <c r="C668" s="143" t="s">
        <v>18</v>
      </c>
      <c r="D668" s="146" t="s">
        <v>25</v>
      </c>
    </row>
    <row r="669">
      <c r="A669" s="160">
        <v>44191.0</v>
      </c>
      <c r="B669" s="143" t="s">
        <v>30</v>
      </c>
      <c r="C669" s="143" t="s">
        <v>18</v>
      </c>
      <c r="D669" s="146" t="s">
        <v>25</v>
      </c>
    </row>
    <row r="670">
      <c r="A670" s="160">
        <v>44191.0</v>
      </c>
      <c r="B670" s="143" t="s">
        <v>30</v>
      </c>
      <c r="C670" s="143" t="s">
        <v>18</v>
      </c>
      <c r="D670" s="146" t="s">
        <v>25</v>
      </c>
    </row>
    <row r="671">
      <c r="A671" s="109">
        <v>44191.0</v>
      </c>
      <c r="B671" s="12" t="s">
        <v>73</v>
      </c>
      <c r="C671" s="12" t="s">
        <v>18</v>
      </c>
      <c r="D671" s="110" t="s">
        <v>25</v>
      </c>
    </row>
    <row r="672">
      <c r="A672" s="53">
        <v>44191.0</v>
      </c>
      <c r="B672" s="54" t="s">
        <v>22</v>
      </c>
      <c r="C672" s="55" t="s">
        <v>18</v>
      </c>
      <c r="D672" s="55" t="s">
        <v>25</v>
      </c>
    </row>
    <row r="673">
      <c r="A673" s="53">
        <v>44191.0</v>
      </c>
      <c r="B673" s="54" t="s">
        <v>22</v>
      </c>
      <c r="C673" s="55" t="s">
        <v>18</v>
      </c>
      <c r="D673" s="55" t="s">
        <v>25</v>
      </c>
    </row>
    <row r="674">
      <c r="A674" s="109">
        <v>44191.0</v>
      </c>
      <c r="B674" s="140" t="s">
        <v>30</v>
      </c>
      <c r="C674" s="149" t="s">
        <v>42</v>
      </c>
      <c r="D674" s="146" t="s">
        <v>25</v>
      </c>
    </row>
    <row r="675">
      <c r="A675" s="109">
        <v>44191.0</v>
      </c>
      <c r="B675" s="140" t="s">
        <v>30</v>
      </c>
      <c r="C675" s="149" t="s">
        <v>42</v>
      </c>
      <c r="D675" s="146" t="s">
        <v>25</v>
      </c>
    </row>
    <row r="676">
      <c r="A676" s="116">
        <v>44191.0</v>
      </c>
      <c r="B676" s="117" t="s">
        <v>43</v>
      </c>
      <c r="C676" s="118" t="s">
        <v>18</v>
      </c>
      <c r="D676" s="119" t="s">
        <v>35</v>
      </c>
    </row>
    <row r="677">
      <c r="A677" s="109">
        <v>44191.0</v>
      </c>
      <c r="B677" s="12" t="s">
        <v>30</v>
      </c>
      <c r="C677" s="12" t="s">
        <v>18</v>
      </c>
      <c r="D677" s="111" t="s">
        <v>35</v>
      </c>
    </row>
    <row r="678">
      <c r="A678" s="109">
        <v>44191.0</v>
      </c>
      <c r="B678" s="140" t="s">
        <v>30</v>
      </c>
      <c r="C678" s="141" t="s">
        <v>18</v>
      </c>
      <c r="D678" s="146" t="s">
        <v>35</v>
      </c>
    </row>
    <row r="679">
      <c r="A679" s="109">
        <v>44191.0</v>
      </c>
      <c r="B679" s="140" t="s">
        <v>30</v>
      </c>
      <c r="C679" s="141" t="s">
        <v>18</v>
      </c>
      <c r="D679" s="146" t="s">
        <v>35</v>
      </c>
    </row>
    <row r="680">
      <c r="A680" s="53">
        <v>44191.0</v>
      </c>
      <c r="B680" s="54" t="s">
        <v>30</v>
      </c>
      <c r="C680" s="55" t="s">
        <v>18</v>
      </c>
      <c r="D680" s="55" t="s">
        <v>35</v>
      </c>
    </row>
    <row r="681">
      <c r="A681" s="53">
        <v>44191.0</v>
      </c>
      <c r="B681" s="54" t="s">
        <v>30</v>
      </c>
      <c r="C681" s="55" t="s">
        <v>18</v>
      </c>
      <c r="D681" s="55" t="s">
        <v>35</v>
      </c>
    </row>
    <row r="682">
      <c r="A682" s="60">
        <v>44191.0</v>
      </c>
      <c r="B682" s="43" t="s">
        <v>30</v>
      </c>
      <c r="C682" s="52" t="s">
        <v>18</v>
      </c>
      <c r="D682" s="28" t="s">
        <v>35</v>
      </c>
    </row>
    <row r="683">
      <c r="A683" s="60">
        <v>44191.0</v>
      </c>
      <c r="B683" s="43" t="s">
        <v>30</v>
      </c>
      <c r="C683" s="52" t="s">
        <v>18</v>
      </c>
      <c r="D683" s="28" t="s">
        <v>35</v>
      </c>
    </row>
    <row r="684">
      <c r="A684" s="109">
        <v>44191.0</v>
      </c>
      <c r="B684" s="12" t="s">
        <v>73</v>
      </c>
      <c r="C684" s="15" t="s">
        <v>18</v>
      </c>
      <c r="D684" s="111" t="s">
        <v>35</v>
      </c>
    </row>
    <row r="685">
      <c r="A685" s="7">
        <v>44192.0</v>
      </c>
      <c r="B685" s="8" t="s">
        <v>37</v>
      </c>
      <c r="C685" s="9" t="s">
        <v>18</v>
      </c>
      <c r="D685" s="28" t="s">
        <v>19</v>
      </c>
    </row>
    <row r="686">
      <c r="A686" s="109">
        <v>44192.0</v>
      </c>
      <c r="B686" s="144" t="s">
        <v>30</v>
      </c>
      <c r="C686" s="144" t="s">
        <v>18</v>
      </c>
      <c r="D686" s="146" t="s">
        <v>19</v>
      </c>
    </row>
    <row r="687">
      <c r="A687" s="7">
        <v>44192.0</v>
      </c>
      <c r="B687" s="8" t="s">
        <v>30</v>
      </c>
      <c r="C687" s="9" t="s">
        <v>18</v>
      </c>
      <c r="D687" s="28" t="s">
        <v>19</v>
      </c>
    </row>
    <row r="688">
      <c r="A688" s="109">
        <v>44192.0</v>
      </c>
      <c r="B688" s="144" t="s">
        <v>30</v>
      </c>
      <c r="C688" s="144" t="s">
        <v>18</v>
      </c>
      <c r="D688" s="146" t="s">
        <v>19</v>
      </c>
    </row>
    <row r="689">
      <c r="A689" s="7">
        <v>44192.0</v>
      </c>
      <c r="B689" s="8" t="s">
        <v>37</v>
      </c>
      <c r="C689" s="9" t="s">
        <v>18</v>
      </c>
      <c r="D689" s="42" t="s">
        <v>19</v>
      </c>
    </row>
    <row r="690">
      <c r="A690" s="109">
        <v>44192.0</v>
      </c>
      <c r="B690" s="12" t="s">
        <v>43</v>
      </c>
      <c r="C690" s="12" t="s">
        <v>18</v>
      </c>
      <c r="D690" s="15" t="s">
        <v>19</v>
      </c>
    </row>
    <row r="691">
      <c r="A691" s="116">
        <v>44192.0</v>
      </c>
      <c r="B691" s="117" t="s">
        <v>43</v>
      </c>
      <c r="C691" s="118" t="s">
        <v>18</v>
      </c>
      <c r="D691" s="119" t="s">
        <v>19</v>
      </c>
    </row>
    <row r="692">
      <c r="A692" s="116">
        <v>44192.0</v>
      </c>
      <c r="B692" s="117" t="s">
        <v>43</v>
      </c>
      <c r="C692" s="118" t="s">
        <v>18</v>
      </c>
      <c r="D692" s="119" t="s">
        <v>19</v>
      </c>
    </row>
    <row r="693">
      <c r="A693" s="123">
        <v>44192.0</v>
      </c>
      <c r="B693" s="124" t="s">
        <v>43</v>
      </c>
      <c r="C693" s="125" t="s">
        <v>18</v>
      </c>
      <c r="D693" s="127" t="s">
        <v>19</v>
      </c>
    </row>
    <row r="694">
      <c r="A694" s="123">
        <v>44192.0</v>
      </c>
      <c r="B694" s="124" t="s">
        <v>43</v>
      </c>
      <c r="C694" s="125" t="s">
        <v>18</v>
      </c>
      <c r="D694" s="127" t="s">
        <v>19</v>
      </c>
    </row>
    <row r="695">
      <c r="A695" s="123">
        <v>44192.0</v>
      </c>
      <c r="B695" s="124" t="s">
        <v>43</v>
      </c>
      <c r="C695" s="125" t="s">
        <v>18</v>
      </c>
      <c r="D695" s="127" t="s">
        <v>19</v>
      </c>
    </row>
    <row r="696">
      <c r="A696" s="123">
        <v>44192.0</v>
      </c>
      <c r="B696" s="124" t="s">
        <v>30</v>
      </c>
      <c r="C696" s="125" t="s">
        <v>18</v>
      </c>
      <c r="D696" s="127" t="s">
        <v>19</v>
      </c>
    </row>
    <row r="697">
      <c r="A697" s="123">
        <v>44192.0</v>
      </c>
      <c r="B697" s="124" t="s">
        <v>30</v>
      </c>
      <c r="C697" s="125" t="s">
        <v>18</v>
      </c>
      <c r="D697" s="127" t="s">
        <v>19</v>
      </c>
    </row>
    <row r="698">
      <c r="A698" s="130">
        <v>44192.0</v>
      </c>
      <c r="B698" s="117" t="s">
        <v>30</v>
      </c>
      <c r="C698" s="118" t="s">
        <v>18</v>
      </c>
      <c r="D698" s="119" t="s">
        <v>19</v>
      </c>
    </row>
    <row r="699">
      <c r="A699" s="116">
        <v>44192.0</v>
      </c>
      <c r="B699" s="117" t="s">
        <v>30</v>
      </c>
      <c r="C699" s="118" t="s">
        <v>18</v>
      </c>
      <c r="D699" s="119" t="s">
        <v>19</v>
      </c>
    </row>
    <row r="700">
      <c r="A700" s="53">
        <v>44192.0</v>
      </c>
      <c r="B700" s="54" t="s">
        <v>30</v>
      </c>
      <c r="C700" s="55" t="s">
        <v>18</v>
      </c>
      <c r="D700" s="55" t="s">
        <v>19</v>
      </c>
    </row>
    <row r="701">
      <c r="A701" s="60">
        <v>44192.0</v>
      </c>
      <c r="B701" s="43" t="s">
        <v>30</v>
      </c>
      <c r="C701" s="52" t="s">
        <v>18</v>
      </c>
      <c r="D701" s="28" t="s">
        <v>19</v>
      </c>
    </row>
    <row r="702">
      <c r="A702" s="53">
        <v>44192.0</v>
      </c>
      <c r="B702" s="54" t="s">
        <v>22</v>
      </c>
      <c r="C702" s="55" t="s">
        <v>18</v>
      </c>
      <c r="D702" s="55" t="s">
        <v>19</v>
      </c>
    </row>
    <row r="703">
      <c r="A703" s="123">
        <v>44192.0</v>
      </c>
      <c r="B703" s="124" t="s">
        <v>34</v>
      </c>
      <c r="C703" s="125" t="s">
        <v>42</v>
      </c>
      <c r="D703" s="127" t="s">
        <v>19</v>
      </c>
    </row>
    <row r="704">
      <c r="A704" s="109">
        <v>44192.0</v>
      </c>
      <c r="B704" s="12" t="s">
        <v>43</v>
      </c>
      <c r="C704" s="12" t="s">
        <v>42</v>
      </c>
      <c r="D704" s="15" t="s">
        <v>19</v>
      </c>
    </row>
    <row r="705">
      <c r="A705" s="123">
        <v>44192.0</v>
      </c>
      <c r="B705" s="124" t="s">
        <v>43</v>
      </c>
      <c r="C705" s="125" t="s">
        <v>42</v>
      </c>
      <c r="D705" s="127" t="s">
        <v>19</v>
      </c>
    </row>
    <row r="706">
      <c r="A706" s="123">
        <v>44192.0</v>
      </c>
      <c r="B706" s="124" t="s">
        <v>43</v>
      </c>
      <c r="C706" s="125" t="s">
        <v>42</v>
      </c>
      <c r="D706" s="127" t="s">
        <v>19</v>
      </c>
    </row>
    <row r="707">
      <c r="A707" s="116">
        <v>44192.0</v>
      </c>
      <c r="B707" s="117" t="s">
        <v>43</v>
      </c>
      <c r="C707" s="118" t="s">
        <v>42</v>
      </c>
      <c r="D707" s="119" t="s">
        <v>19</v>
      </c>
    </row>
    <row r="708">
      <c r="A708" s="123">
        <v>44192.0</v>
      </c>
      <c r="B708" s="124" t="s">
        <v>30</v>
      </c>
      <c r="C708" s="125" t="s">
        <v>42</v>
      </c>
      <c r="D708" s="127" t="s">
        <v>19</v>
      </c>
    </row>
    <row r="709">
      <c r="A709" s="60">
        <v>44192.0</v>
      </c>
      <c r="B709" s="43" t="s">
        <v>30</v>
      </c>
      <c r="C709" s="52" t="s">
        <v>42</v>
      </c>
      <c r="D709" s="28" t="s">
        <v>19</v>
      </c>
    </row>
    <row r="710">
      <c r="A710" s="60">
        <v>44192.0</v>
      </c>
      <c r="B710" s="43" t="s">
        <v>30</v>
      </c>
      <c r="C710" s="52" t="s">
        <v>42</v>
      </c>
      <c r="D710" s="28" t="s">
        <v>19</v>
      </c>
    </row>
    <row r="711">
      <c r="A711" s="116">
        <v>44192.0</v>
      </c>
      <c r="B711" s="117" t="s">
        <v>80</v>
      </c>
      <c r="C711" s="118" t="s">
        <v>42</v>
      </c>
      <c r="D711" s="119" t="s">
        <v>19</v>
      </c>
    </row>
    <row r="712">
      <c r="A712" s="53">
        <v>44192.0</v>
      </c>
      <c r="B712" s="54" t="s">
        <v>30</v>
      </c>
      <c r="C712" s="55" t="s">
        <v>18</v>
      </c>
      <c r="D712" s="55" t="s">
        <v>66</v>
      </c>
    </row>
    <row r="713">
      <c r="A713" s="109">
        <v>44192.0</v>
      </c>
      <c r="B713" s="149" t="s">
        <v>43</v>
      </c>
      <c r="C713" s="141" t="s">
        <v>18</v>
      </c>
      <c r="D713" s="146" t="s">
        <v>25</v>
      </c>
    </row>
    <row r="714">
      <c r="A714" s="109">
        <v>44192.0</v>
      </c>
      <c r="B714" s="149" t="s">
        <v>43</v>
      </c>
      <c r="C714" s="141" t="s">
        <v>18</v>
      </c>
      <c r="D714" s="146" t="s">
        <v>25</v>
      </c>
    </row>
    <row r="715">
      <c r="A715" s="109">
        <v>44192.0</v>
      </c>
      <c r="B715" s="12" t="s">
        <v>30</v>
      </c>
      <c r="C715" s="12" t="s">
        <v>18</v>
      </c>
      <c r="D715" s="110" t="s">
        <v>25</v>
      </c>
    </row>
    <row r="716">
      <c r="A716" s="7">
        <v>44192.0</v>
      </c>
      <c r="B716" s="8" t="s">
        <v>30</v>
      </c>
      <c r="C716" s="9" t="s">
        <v>18</v>
      </c>
      <c r="D716" s="28" t="s">
        <v>25</v>
      </c>
    </row>
    <row r="717">
      <c r="A717" s="7">
        <v>44192.0</v>
      </c>
      <c r="B717" s="8" t="s">
        <v>30</v>
      </c>
      <c r="C717" s="9" t="s">
        <v>18</v>
      </c>
      <c r="D717" s="28" t="s">
        <v>25</v>
      </c>
    </row>
    <row r="718">
      <c r="A718" s="160">
        <v>44192.0</v>
      </c>
      <c r="B718" s="143" t="s">
        <v>30</v>
      </c>
      <c r="C718" s="143" t="s">
        <v>18</v>
      </c>
      <c r="D718" s="146" t="s">
        <v>25</v>
      </c>
    </row>
    <row r="719">
      <c r="A719" s="160">
        <v>44192.0</v>
      </c>
      <c r="B719" s="143" t="s">
        <v>30</v>
      </c>
      <c r="C719" s="143" t="s">
        <v>18</v>
      </c>
      <c r="D719" s="146" t="s">
        <v>25</v>
      </c>
    </row>
    <row r="720">
      <c r="A720" s="160">
        <v>44192.0</v>
      </c>
      <c r="B720" s="143" t="s">
        <v>30</v>
      </c>
      <c r="C720" s="143" t="s">
        <v>18</v>
      </c>
      <c r="D720" s="146" t="s">
        <v>25</v>
      </c>
    </row>
    <row r="721">
      <c r="A721" s="60">
        <v>44192.0</v>
      </c>
      <c r="B721" s="43" t="s">
        <v>30</v>
      </c>
      <c r="C721" s="69" t="s">
        <v>18</v>
      </c>
      <c r="D721" s="28" t="s">
        <v>25</v>
      </c>
    </row>
    <row r="722">
      <c r="A722" s="160">
        <v>44192.0</v>
      </c>
      <c r="B722" s="143" t="s">
        <v>73</v>
      </c>
      <c r="C722" s="143" t="s">
        <v>18</v>
      </c>
      <c r="D722" s="146" t="s">
        <v>25</v>
      </c>
    </row>
    <row r="723">
      <c r="A723" s="160">
        <v>44192.0</v>
      </c>
      <c r="B723" s="143" t="s">
        <v>73</v>
      </c>
      <c r="C723" s="143" t="s">
        <v>18</v>
      </c>
      <c r="D723" s="146" t="s">
        <v>25</v>
      </c>
    </row>
    <row r="724">
      <c r="A724" s="53">
        <v>44192.0</v>
      </c>
      <c r="B724" s="54" t="s">
        <v>22</v>
      </c>
      <c r="C724" s="55" t="s">
        <v>18</v>
      </c>
      <c r="D724" s="55" t="s">
        <v>25</v>
      </c>
    </row>
    <row r="725">
      <c r="A725" s="17">
        <v>44192.0</v>
      </c>
      <c r="B725" s="54" t="s">
        <v>22</v>
      </c>
      <c r="C725" s="55" t="s">
        <v>18</v>
      </c>
      <c r="D725" s="55" t="s">
        <v>25</v>
      </c>
    </row>
    <row r="726">
      <c r="A726" s="116">
        <v>44192.0</v>
      </c>
      <c r="B726" s="117" t="s">
        <v>43</v>
      </c>
      <c r="C726" s="118" t="s">
        <v>42</v>
      </c>
      <c r="D726" s="119" t="s">
        <v>25</v>
      </c>
    </row>
    <row r="727">
      <c r="A727" s="7">
        <v>44192.0</v>
      </c>
      <c r="B727" s="8" t="s">
        <v>37</v>
      </c>
      <c r="C727" s="9" t="s">
        <v>18</v>
      </c>
      <c r="D727" s="28" t="s">
        <v>35</v>
      </c>
    </row>
    <row r="728">
      <c r="A728" s="116">
        <v>44192.0</v>
      </c>
      <c r="B728" s="117" t="s">
        <v>30</v>
      </c>
      <c r="C728" s="118" t="s">
        <v>18</v>
      </c>
      <c r="D728" s="119" t="s">
        <v>35</v>
      </c>
    </row>
    <row r="729">
      <c r="A729" s="60">
        <v>44192.0</v>
      </c>
      <c r="B729" s="43" t="s">
        <v>30</v>
      </c>
      <c r="C729" s="69" t="s">
        <v>18</v>
      </c>
      <c r="D729" s="28" t="s">
        <v>35</v>
      </c>
    </row>
    <row r="730">
      <c r="A730" s="60">
        <v>44192.0</v>
      </c>
      <c r="B730" s="43" t="s">
        <v>30</v>
      </c>
      <c r="C730" s="69" t="s">
        <v>18</v>
      </c>
      <c r="D730" s="28" t="s">
        <v>35</v>
      </c>
    </row>
    <row r="731">
      <c r="A731" s="109">
        <v>44193.0</v>
      </c>
      <c r="B731" s="143" t="s">
        <v>34</v>
      </c>
      <c r="C731" s="144" t="s">
        <v>18</v>
      </c>
      <c r="D731" s="146" t="s">
        <v>19</v>
      </c>
    </row>
    <row r="732">
      <c r="A732" s="7">
        <v>44193.0</v>
      </c>
      <c r="B732" s="8" t="s">
        <v>34</v>
      </c>
      <c r="C732" s="9" t="s">
        <v>18</v>
      </c>
      <c r="D732" s="28" t="s">
        <v>19</v>
      </c>
    </row>
    <row r="733">
      <c r="A733" s="7">
        <v>44193.0</v>
      </c>
      <c r="B733" s="8" t="s">
        <v>34</v>
      </c>
      <c r="C733" s="9" t="s">
        <v>18</v>
      </c>
      <c r="D733" s="28" t="s">
        <v>19</v>
      </c>
    </row>
    <row r="734">
      <c r="A734" s="160">
        <v>44193.0</v>
      </c>
      <c r="B734" s="143" t="s">
        <v>34</v>
      </c>
      <c r="C734" s="143" t="s">
        <v>18</v>
      </c>
      <c r="D734" s="146" t="s">
        <v>19</v>
      </c>
    </row>
    <row r="735">
      <c r="A735" s="7">
        <v>44193.0</v>
      </c>
      <c r="B735" s="8" t="s">
        <v>37</v>
      </c>
      <c r="C735" s="9" t="s">
        <v>18</v>
      </c>
      <c r="D735" s="28" t="s">
        <v>19</v>
      </c>
    </row>
    <row r="736">
      <c r="A736" s="7">
        <v>44193.0</v>
      </c>
      <c r="B736" s="8" t="s">
        <v>30</v>
      </c>
      <c r="C736" s="9" t="s">
        <v>42</v>
      </c>
      <c r="D736" s="28" t="s">
        <v>19</v>
      </c>
    </row>
    <row r="737">
      <c r="A737" s="7">
        <v>44193.0</v>
      </c>
      <c r="B737" s="8" t="s">
        <v>30</v>
      </c>
      <c r="C737" s="9" t="s">
        <v>42</v>
      </c>
      <c r="D737" s="28" t="s">
        <v>19</v>
      </c>
    </row>
    <row r="738">
      <c r="A738" s="109">
        <v>44193.0</v>
      </c>
      <c r="B738" s="149" t="s">
        <v>34</v>
      </c>
      <c r="C738" s="141" t="s">
        <v>18</v>
      </c>
      <c r="D738" s="146" t="s">
        <v>19</v>
      </c>
    </row>
    <row r="739">
      <c r="A739" s="138">
        <v>44193.0</v>
      </c>
      <c r="B739" s="149" t="s">
        <v>34</v>
      </c>
      <c r="C739" s="149" t="s">
        <v>18</v>
      </c>
      <c r="D739" s="146" t="s">
        <v>19</v>
      </c>
    </row>
    <row r="740">
      <c r="A740" s="7">
        <v>44193.0</v>
      </c>
      <c r="B740" s="8" t="s">
        <v>30</v>
      </c>
      <c r="C740" s="9" t="s">
        <v>18</v>
      </c>
      <c r="D740" s="28" t="s">
        <v>19</v>
      </c>
    </row>
    <row r="741">
      <c r="A741" s="109">
        <v>44193.0</v>
      </c>
      <c r="B741" s="12" t="s">
        <v>30</v>
      </c>
      <c r="C741" s="15" t="s">
        <v>18</v>
      </c>
      <c r="D741" s="15" t="s">
        <v>19</v>
      </c>
    </row>
    <row r="742">
      <c r="A742" s="109">
        <v>44193.0</v>
      </c>
      <c r="B742" s="12" t="s">
        <v>30</v>
      </c>
      <c r="C742" s="12" t="s">
        <v>18</v>
      </c>
      <c r="D742" s="15" t="s">
        <v>19</v>
      </c>
    </row>
    <row r="743">
      <c r="A743" s="123">
        <v>44193.0</v>
      </c>
      <c r="B743" s="124" t="s">
        <v>30</v>
      </c>
      <c r="C743" s="125" t="s">
        <v>18</v>
      </c>
      <c r="D743" s="127" t="s">
        <v>19</v>
      </c>
    </row>
    <row r="744">
      <c r="A744" s="160">
        <v>44193.0</v>
      </c>
      <c r="B744" s="143" t="s">
        <v>30</v>
      </c>
      <c r="C744" s="143" t="s">
        <v>18</v>
      </c>
      <c r="D744" s="142" t="s">
        <v>363</v>
      </c>
    </row>
    <row r="745">
      <c r="A745" s="160">
        <v>44193.0</v>
      </c>
      <c r="B745" s="143" t="s">
        <v>30</v>
      </c>
      <c r="C745" s="143" t="s">
        <v>18</v>
      </c>
      <c r="D745" s="142" t="s">
        <v>363</v>
      </c>
    </row>
    <row r="746">
      <c r="A746" s="160">
        <v>44193.0</v>
      </c>
      <c r="B746" s="143" t="s">
        <v>30</v>
      </c>
      <c r="C746" s="143" t="s">
        <v>18</v>
      </c>
      <c r="D746" s="142" t="s">
        <v>363</v>
      </c>
    </row>
    <row r="747">
      <c r="A747" s="160">
        <v>44193.0</v>
      </c>
      <c r="B747" s="143" t="s">
        <v>30</v>
      </c>
      <c r="C747" s="143" t="s">
        <v>18</v>
      </c>
      <c r="D747" s="142" t="s">
        <v>363</v>
      </c>
    </row>
    <row r="748">
      <c r="A748" s="53">
        <v>44193.0</v>
      </c>
      <c r="B748" s="54" t="s">
        <v>30</v>
      </c>
      <c r="C748" s="55" t="s">
        <v>18</v>
      </c>
      <c r="D748" s="55" t="s">
        <v>19</v>
      </c>
    </row>
    <row r="749">
      <c r="A749" s="53">
        <v>44193.0</v>
      </c>
      <c r="B749" s="54" t="s">
        <v>30</v>
      </c>
      <c r="C749" s="55" t="s">
        <v>18</v>
      </c>
      <c r="D749" s="55" t="s">
        <v>19</v>
      </c>
    </row>
    <row r="750">
      <c r="A750" s="53">
        <v>44193.0</v>
      </c>
      <c r="B750" s="54" t="s">
        <v>30</v>
      </c>
      <c r="C750" s="55" t="s">
        <v>18</v>
      </c>
      <c r="D750" s="55" t="s">
        <v>19</v>
      </c>
    </row>
    <row r="751">
      <c r="A751" s="60">
        <v>44193.0</v>
      </c>
      <c r="B751" s="65" t="s">
        <v>30</v>
      </c>
      <c r="C751" s="52" t="s">
        <v>18</v>
      </c>
      <c r="D751" s="66" t="s">
        <v>19</v>
      </c>
    </row>
    <row r="752">
      <c r="A752" s="60">
        <v>44193.0</v>
      </c>
      <c r="B752" s="65" t="s">
        <v>30</v>
      </c>
      <c r="C752" s="52" t="s">
        <v>18</v>
      </c>
      <c r="D752" s="66" t="s">
        <v>19</v>
      </c>
    </row>
    <row r="753">
      <c r="A753" s="60">
        <v>44193.0</v>
      </c>
      <c r="B753" s="65" t="s">
        <v>30</v>
      </c>
      <c r="C753" s="52" t="s">
        <v>18</v>
      </c>
      <c r="D753" s="66" t="s">
        <v>19</v>
      </c>
    </row>
    <row r="754">
      <c r="A754" s="160">
        <v>44193.0</v>
      </c>
      <c r="B754" s="143" t="s">
        <v>73</v>
      </c>
      <c r="C754" s="143" t="s">
        <v>18</v>
      </c>
      <c r="D754" s="142" t="s">
        <v>363</v>
      </c>
    </row>
    <row r="755">
      <c r="A755" s="116">
        <v>44193.0</v>
      </c>
      <c r="B755" s="117" t="s">
        <v>83</v>
      </c>
      <c r="C755" s="118" t="s">
        <v>18</v>
      </c>
      <c r="D755" s="119" t="s">
        <v>19</v>
      </c>
    </row>
    <row r="756">
      <c r="A756" s="53">
        <v>44193.0</v>
      </c>
      <c r="B756" s="54" t="s">
        <v>22</v>
      </c>
      <c r="C756" s="55" t="s">
        <v>18</v>
      </c>
      <c r="D756" s="55" t="s">
        <v>19</v>
      </c>
    </row>
    <row r="757">
      <c r="A757" s="109">
        <v>44193.0</v>
      </c>
      <c r="B757" s="12" t="s">
        <v>30</v>
      </c>
      <c r="C757" s="12" t="s">
        <v>42</v>
      </c>
      <c r="D757" s="15" t="s">
        <v>19</v>
      </c>
    </row>
    <row r="758">
      <c r="A758" s="109">
        <v>44193.0</v>
      </c>
      <c r="B758" s="12" t="s">
        <v>30</v>
      </c>
      <c r="C758" s="12" t="s">
        <v>42</v>
      </c>
      <c r="D758" s="15" t="s">
        <v>19</v>
      </c>
    </row>
    <row r="759">
      <c r="A759" s="123">
        <v>44193.0</v>
      </c>
      <c r="B759" s="124" t="s">
        <v>30</v>
      </c>
      <c r="C759" s="125" t="s">
        <v>42</v>
      </c>
      <c r="D759" s="127" t="s">
        <v>19</v>
      </c>
    </row>
    <row r="760">
      <c r="A760" s="123">
        <v>44193.0</v>
      </c>
      <c r="B760" s="124" t="s">
        <v>30</v>
      </c>
      <c r="C760" s="125" t="s">
        <v>42</v>
      </c>
      <c r="D760" s="127" t="s">
        <v>19</v>
      </c>
    </row>
    <row r="761">
      <c r="A761" s="53">
        <v>44193.0</v>
      </c>
      <c r="B761" s="54" t="s">
        <v>30</v>
      </c>
      <c r="C761" s="55" t="s">
        <v>42</v>
      </c>
      <c r="D761" s="55" t="s">
        <v>19</v>
      </c>
    </row>
    <row r="762">
      <c r="A762" s="53">
        <v>44193.0</v>
      </c>
      <c r="B762" s="54" t="s">
        <v>30</v>
      </c>
      <c r="C762" s="55" t="s">
        <v>42</v>
      </c>
      <c r="D762" s="55" t="s">
        <v>19</v>
      </c>
    </row>
    <row r="763">
      <c r="A763" s="116">
        <v>44193.0</v>
      </c>
      <c r="B763" s="117" t="s">
        <v>80</v>
      </c>
      <c r="C763" s="118" t="s">
        <v>42</v>
      </c>
      <c r="D763" s="119" t="s">
        <v>19</v>
      </c>
    </row>
    <row r="764">
      <c r="A764" s="116">
        <v>44193.0</v>
      </c>
      <c r="B764" s="117" t="s">
        <v>34</v>
      </c>
      <c r="C764" s="118" t="s">
        <v>18</v>
      </c>
      <c r="D764" s="119" t="s">
        <v>66</v>
      </c>
    </row>
    <row r="765">
      <c r="A765" s="116">
        <v>44193.0</v>
      </c>
      <c r="B765" s="117" t="s">
        <v>43</v>
      </c>
      <c r="C765" s="118" t="s">
        <v>18</v>
      </c>
      <c r="D765" s="119" t="s">
        <v>66</v>
      </c>
    </row>
    <row r="766">
      <c r="A766" s="160">
        <v>44193.0</v>
      </c>
      <c r="B766" s="143" t="s">
        <v>73</v>
      </c>
      <c r="C766" s="143" t="s">
        <v>18</v>
      </c>
      <c r="D766" s="146" t="s">
        <v>66</v>
      </c>
    </row>
    <row r="767">
      <c r="A767" s="160">
        <v>44193.0</v>
      </c>
      <c r="B767" s="143" t="s">
        <v>34</v>
      </c>
      <c r="C767" s="143" t="s">
        <v>18</v>
      </c>
      <c r="D767" s="146" t="s">
        <v>25</v>
      </c>
    </row>
    <row r="768">
      <c r="A768" s="160">
        <v>44193.0</v>
      </c>
      <c r="B768" s="143" t="s">
        <v>34</v>
      </c>
      <c r="C768" s="143" t="s">
        <v>18</v>
      </c>
      <c r="D768" s="146" t="s">
        <v>25</v>
      </c>
    </row>
    <row r="769">
      <c r="A769" s="160">
        <v>44193.0</v>
      </c>
      <c r="B769" s="143" t="s">
        <v>34</v>
      </c>
      <c r="C769" s="143" t="s">
        <v>18</v>
      </c>
      <c r="D769" s="146" t="s">
        <v>25</v>
      </c>
    </row>
    <row r="770">
      <c r="A770" s="7">
        <v>44193.0</v>
      </c>
      <c r="B770" s="43" t="s">
        <v>34</v>
      </c>
      <c r="C770" s="52" t="s">
        <v>18</v>
      </c>
      <c r="D770" s="28" t="s">
        <v>25</v>
      </c>
    </row>
    <row r="771">
      <c r="A771" s="109">
        <v>44193.0</v>
      </c>
      <c r="B771" s="12" t="s">
        <v>30</v>
      </c>
      <c r="C771" s="12" t="s">
        <v>18</v>
      </c>
      <c r="D771" s="110" t="s">
        <v>25</v>
      </c>
    </row>
    <row r="772">
      <c r="A772" s="160">
        <v>44193.0</v>
      </c>
      <c r="B772" s="143" t="s">
        <v>30</v>
      </c>
      <c r="C772" s="143" t="s">
        <v>18</v>
      </c>
      <c r="D772" s="146" t="s">
        <v>25</v>
      </c>
    </row>
    <row r="773">
      <c r="A773" s="7">
        <v>44193.0</v>
      </c>
      <c r="B773" s="43" t="s">
        <v>30</v>
      </c>
      <c r="C773" s="52" t="s">
        <v>18</v>
      </c>
      <c r="D773" s="28" t="s">
        <v>25</v>
      </c>
    </row>
    <row r="774">
      <c r="A774" s="60">
        <v>44193.0</v>
      </c>
      <c r="B774" s="43" t="s">
        <v>30</v>
      </c>
      <c r="C774" s="69" t="s">
        <v>18</v>
      </c>
      <c r="D774" s="28" t="s">
        <v>25</v>
      </c>
    </row>
    <row r="775">
      <c r="A775" s="160">
        <v>44193.0</v>
      </c>
      <c r="B775" s="143" t="s">
        <v>30</v>
      </c>
      <c r="C775" s="143" t="s">
        <v>18</v>
      </c>
      <c r="D775" s="146" t="s">
        <v>35</v>
      </c>
    </row>
    <row r="776">
      <c r="A776" s="60">
        <v>44193.0</v>
      </c>
      <c r="B776" s="43" t="s">
        <v>30</v>
      </c>
      <c r="C776" s="69" t="s">
        <v>18</v>
      </c>
      <c r="D776" s="28" t="s">
        <v>35</v>
      </c>
    </row>
    <row r="777">
      <c r="A777" s="7">
        <v>44194.0</v>
      </c>
      <c r="B777" s="8" t="s">
        <v>34</v>
      </c>
      <c r="C777" s="9" t="s">
        <v>18</v>
      </c>
      <c r="D777" s="28" t="s">
        <v>19</v>
      </c>
    </row>
    <row r="778">
      <c r="A778" s="7">
        <v>44194.0</v>
      </c>
      <c r="B778" s="8" t="s">
        <v>34</v>
      </c>
      <c r="C778" s="9" t="s">
        <v>18</v>
      </c>
      <c r="D778" s="28" t="s">
        <v>19</v>
      </c>
    </row>
    <row r="779">
      <c r="A779" s="7">
        <v>44194.0</v>
      </c>
      <c r="B779" s="8" t="s">
        <v>37</v>
      </c>
      <c r="C779" s="9" t="s">
        <v>18</v>
      </c>
      <c r="D779" s="28" t="s">
        <v>19</v>
      </c>
    </row>
    <row r="780">
      <c r="A780" s="109">
        <v>44194.0</v>
      </c>
      <c r="B780" s="144" t="s">
        <v>36</v>
      </c>
      <c r="C780" s="144" t="s">
        <v>18</v>
      </c>
      <c r="D780" s="146" t="s">
        <v>19</v>
      </c>
    </row>
    <row r="781">
      <c r="A781" s="109">
        <v>44194.0</v>
      </c>
      <c r="B781" s="140" t="s">
        <v>34</v>
      </c>
      <c r="C781" s="149" t="s">
        <v>18</v>
      </c>
      <c r="D781" s="142" t="s">
        <v>19</v>
      </c>
    </row>
    <row r="782">
      <c r="A782" s="109">
        <v>44194.0</v>
      </c>
      <c r="B782" s="140" t="s">
        <v>34</v>
      </c>
      <c r="C782" s="149" t="s">
        <v>18</v>
      </c>
      <c r="D782" s="142" t="s">
        <v>19</v>
      </c>
    </row>
    <row r="783">
      <c r="A783" s="109">
        <v>44194.0</v>
      </c>
      <c r="B783" s="140" t="s">
        <v>34</v>
      </c>
      <c r="C783" s="149" t="s">
        <v>18</v>
      </c>
      <c r="D783" s="142" t="s">
        <v>19</v>
      </c>
    </row>
    <row r="784">
      <c r="A784" s="160">
        <v>44194.0</v>
      </c>
      <c r="B784" s="143" t="s">
        <v>34</v>
      </c>
      <c r="C784" s="143" t="s">
        <v>18</v>
      </c>
      <c r="D784" s="142" t="s">
        <v>363</v>
      </c>
    </row>
    <row r="785">
      <c r="A785" s="160">
        <v>44194.0</v>
      </c>
      <c r="B785" s="143" t="s">
        <v>34</v>
      </c>
      <c r="C785" s="143" t="s">
        <v>18</v>
      </c>
      <c r="D785" s="142" t="s">
        <v>363</v>
      </c>
    </row>
    <row r="786">
      <c r="A786" s="123">
        <v>44194.0</v>
      </c>
      <c r="B786" s="124" t="s">
        <v>30</v>
      </c>
      <c r="C786" s="125" t="s">
        <v>18</v>
      </c>
      <c r="D786" s="127" t="s">
        <v>19</v>
      </c>
    </row>
    <row r="787">
      <c r="A787" s="109">
        <v>44194.0</v>
      </c>
      <c r="B787" s="140" t="s">
        <v>30</v>
      </c>
      <c r="C787" s="149" t="s">
        <v>18</v>
      </c>
      <c r="D787" s="142" t="s">
        <v>19</v>
      </c>
    </row>
    <row r="788">
      <c r="A788" s="53">
        <v>44194.0</v>
      </c>
      <c r="B788" s="54" t="s">
        <v>30</v>
      </c>
      <c r="C788" s="55" t="s">
        <v>18</v>
      </c>
      <c r="D788" s="55" t="s">
        <v>19</v>
      </c>
    </row>
    <row r="789">
      <c r="A789" s="60">
        <v>44194.0</v>
      </c>
      <c r="B789" s="65" t="s">
        <v>30</v>
      </c>
      <c r="C789" s="52" t="s">
        <v>18</v>
      </c>
      <c r="D789" s="66" t="s">
        <v>19</v>
      </c>
    </row>
    <row r="790">
      <c r="A790" s="60">
        <v>44194.0</v>
      </c>
      <c r="B790" s="43" t="s">
        <v>30</v>
      </c>
      <c r="C790" s="69" t="s">
        <v>18</v>
      </c>
      <c r="D790" s="28" t="s">
        <v>19</v>
      </c>
    </row>
    <row r="791">
      <c r="A791" s="116">
        <v>44194.0</v>
      </c>
      <c r="B791" s="117" t="s">
        <v>80</v>
      </c>
      <c r="C791" s="118" t="s">
        <v>42</v>
      </c>
      <c r="D791" s="119" t="s">
        <v>19</v>
      </c>
    </row>
    <row r="792">
      <c r="A792" s="116">
        <v>44194.0</v>
      </c>
      <c r="B792" s="117" t="s">
        <v>43</v>
      </c>
      <c r="C792" s="118" t="s">
        <v>18</v>
      </c>
      <c r="D792" s="119" t="s">
        <v>66</v>
      </c>
    </row>
    <row r="793">
      <c r="A793" s="109">
        <v>44194.0</v>
      </c>
      <c r="B793" s="143" t="s">
        <v>34</v>
      </c>
      <c r="C793" s="144" t="s">
        <v>18</v>
      </c>
      <c r="D793" s="146" t="s">
        <v>25</v>
      </c>
    </row>
    <row r="794">
      <c r="A794" s="7">
        <v>44194.0</v>
      </c>
      <c r="B794" s="43" t="s">
        <v>34</v>
      </c>
      <c r="C794" s="52" t="s">
        <v>18</v>
      </c>
      <c r="D794" s="28" t="s">
        <v>25</v>
      </c>
    </row>
    <row r="795">
      <c r="A795" s="7">
        <v>44194.0</v>
      </c>
      <c r="B795" s="8" t="s">
        <v>36</v>
      </c>
      <c r="C795" s="9" t="s">
        <v>18</v>
      </c>
      <c r="D795" s="28" t="s">
        <v>25</v>
      </c>
    </row>
    <row r="796">
      <c r="A796" s="116">
        <v>44194.0</v>
      </c>
      <c r="B796" s="117" t="s">
        <v>30</v>
      </c>
      <c r="C796" s="118" t="s">
        <v>18</v>
      </c>
      <c r="D796" s="119" t="s">
        <v>25</v>
      </c>
    </row>
    <row r="797">
      <c r="A797" s="132">
        <v>44194.0</v>
      </c>
      <c r="B797" s="117" t="s">
        <v>30</v>
      </c>
      <c r="C797" s="118" t="s">
        <v>18</v>
      </c>
      <c r="D797" s="133" t="s">
        <v>25</v>
      </c>
    </row>
    <row r="798">
      <c r="A798" s="160">
        <v>44194.0</v>
      </c>
      <c r="B798" s="144" t="s">
        <v>73</v>
      </c>
      <c r="C798" s="143" t="s">
        <v>18</v>
      </c>
      <c r="D798" s="146" t="s">
        <v>25</v>
      </c>
    </row>
    <row r="799">
      <c r="A799" s="160">
        <v>44194.0</v>
      </c>
      <c r="B799" s="144" t="s">
        <v>73</v>
      </c>
      <c r="C799" s="143" t="s">
        <v>18</v>
      </c>
      <c r="D799" s="146" t="s">
        <v>25</v>
      </c>
    </row>
    <row r="800">
      <c r="A800" s="160">
        <v>44194.0</v>
      </c>
      <c r="B800" s="144" t="s">
        <v>73</v>
      </c>
      <c r="C800" s="143" t="s">
        <v>18</v>
      </c>
      <c r="D800" s="146" t="s">
        <v>25</v>
      </c>
    </row>
    <row r="801">
      <c r="A801" s="7">
        <v>44194.0</v>
      </c>
      <c r="B801" s="43" t="s">
        <v>34</v>
      </c>
      <c r="C801" s="52" t="s">
        <v>18</v>
      </c>
      <c r="D801" s="28" t="s">
        <v>35</v>
      </c>
    </row>
    <row r="802">
      <c r="A802" s="109">
        <v>44195.0</v>
      </c>
      <c r="B802" s="143" t="s">
        <v>34</v>
      </c>
      <c r="C802" s="144" t="s">
        <v>18</v>
      </c>
      <c r="D802" s="146" t="s">
        <v>19</v>
      </c>
    </row>
    <row r="803">
      <c r="A803" s="109">
        <v>44195.0</v>
      </c>
      <c r="B803" s="149" t="s">
        <v>34</v>
      </c>
      <c r="C803" s="149" t="s">
        <v>18</v>
      </c>
      <c r="D803" s="146" t="s">
        <v>19</v>
      </c>
    </row>
    <row r="804">
      <c r="A804" s="7">
        <v>44195.0</v>
      </c>
      <c r="B804" s="9" t="s">
        <v>22</v>
      </c>
      <c r="C804" s="9" t="s">
        <v>18</v>
      </c>
      <c r="D804" s="28" t="s">
        <v>19</v>
      </c>
    </row>
    <row r="805">
      <c r="A805" s="7">
        <v>44195.0</v>
      </c>
      <c r="B805" s="9" t="s">
        <v>22</v>
      </c>
      <c r="C805" s="9" t="s">
        <v>18</v>
      </c>
      <c r="D805" s="28" t="s">
        <v>19</v>
      </c>
    </row>
    <row r="806">
      <c r="A806" s="7">
        <v>44195.0</v>
      </c>
      <c r="B806" s="9" t="s">
        <v>22</v>
      </c>
      <c r="C806" s="9" t="s">
        <v>18</v>
      </c>
      <c r="D806" s="28" t="s">
        <v>19</v>
      </c>
    </row>
    <row r="807">
      <c r="A807" s="7">
        <v>44195.0</v>
      </c>
      <c r="B807" s="9" t="s">
        <v>22</v>
      </c>
      <c r="C807" s="9" t="s">
        <v>18</v>
      </c>
      <c r="D807" s="28" t="s">
        <v>19</v>
      </c>
    </row>
    <row r="808">
      <c r="A808" s="7">
        <v>44195.0</v>
      </c>
      <c r="B808" s="9" t="s">
        <v>22</v>
      </c>
      <c r="C808" s="9" t="s">
        <v>42</v>
      </c>
      <c r="D808" s="28" t="s">
        <v>19</v>
      </c>
    </row>
    <row r="809">
      <c r="A809" s="109">
        <v>44195.0</v>
      </c>
      <c r="B809" s="143" t="s">
        <v>34</v>
      </c>
      <c r="C809" s="144" t="s">
        <v>18</v>
      </c>
      <c r="D809" s="146" t="s">
        <v>19</v>
      </c>
    </row>
    <row r="810">
      <c r="A810" s="109">
        <v>44195.0</v>
      </c>
      <c r="B810" s="140" t="s">
        <v>34</v>
      </c>
      <c r="C810" s="141" t="s">
        <v>18</v>
      </c>
      <c r="D810" s="146" t="s">
        <v>19</v>
      </c>
    </row>
    <row r="811">
      <c r="A811" s="109">
        <v>44195.0</v>
      </c>
      <c r="B811" s="149" t="s">
        <v>34</v>
      </c>
      <c r="C811" s="141" t="s">
        <v>18</v>
      </c>
      <c r="D811" s="146" t="s">
        <v>19</v>
      </c>
    </row>
    <row r="812">
      <c r="A812" s="109">
        <v>44195.0</v>
      </c>
      <c r="B812" s="149" t="s">
        <v>34</v>
      </c>
      <c r="C812" s="149" t="s">
        <v>18</v>
      </c>
      <c r="D812" s="146" t="s">
        <v>19</v>
      </c>
    </row>
    <row r="813">
      <c r="A813" s="109">
        <v>44195.0</v>
      </c>
      <c r="B813" s="149" t="s">
        <v>34</v>
      </c>
      <c r="C813" s="141" t="s">
        <v>18</v>
      </c>
      <c r="D813" s="146" t="s">
        <v>19</v>
      </c>
    </row>
    <row r="814">
      <c r="A814" s="109">
        <v>44195.0</v>
      </c>
      <c r="B814" s="149" t="s">
        <v>34</v>
      </c>
      <c r="C814" s="141" t="s">
        <v>18</v>
      </c>
      <c r="D814" s="146" t="s">
        <v>19</v>
      </c>
    </row>
    <row r="815">
      <c r="A815" s="109">
        <v>44195.0</v>
      </c>
      <c r="B815" s="149" t="s">
        <v>34</v>
      </c>
      <c r="C815" s="141" t="s">
        <v>18</v>
      </c>
      <c r="D815" s="146" t="s">
        <v>19</v>
      </c>
    </row>
    <row r="816">
      <c r="A816" s="109">
        <v>44195.0</v>
      </c>
      <c r="B816" s="140" t="s">
        <v>30</v>
      </c>
      <c r="C816" s="141" t="s">
        <v>18</v>
      </c>
      <c r="D816" s="146" t="s">
        <v>19</v>
      </c>
    </row>
    <row r="817">
      <c r="A817" s="109">
        <v>44195.0</v>
      </c>
      <c r="B817" s="140" t="s">
        <v>30</v>
      </c>
      <c r="C817" s="141" t="s">
        <v>18</v>
      </c>
      <c r="D817" s="146" t="s">
        <v>19</v>
      </c>
    </row>
    <row r="818">
      <c r="A818" s="109">
        <v>44195.0</v>
      </c>
      <c r="B818" s="140" t="s">
        <v>30</v>
      </c>
      <c r="C818" s="141" t="s">
        <v>18</v>
      </c>
      <c r="D818" s="146" t="s">
        <v>19</v>
      </c>
    </row>
    <row r="819">
      <c r="A819" s="109">
        <v>44195.0</v>
      </c>
      <c r="B819" s="140" t="s">
        <v>34</v>
      </c>
      <c r="C819" s="149" t="s">
        <v>18</v>
      </c>
      <c r="D819" s="142" t="s">
        <v>19</v>
      </c>
    </row>
    <row r="820">
      <c r="A820" s="109">
        <v>44195.0</v>
      </c>
      <c r="B820" s="140" t="s">
        <v>34</v>
      </c>
      <c r="C820" s="149" t="s">
        <v>18</v>
      </c>
      <c r="D820" s="142" t="s">
        <v>19</v>
      </c>
    </row>
    <row r="821">
      <c r="A821" s="109">
        <v>44195.0</v>
      </c>
      <c r="B821" s="140" t="s">
        <v>37</v>
      </c>
      <c r="C821" s="149" t="s">
        <v>18</v>
      </c>
      <c r="D821" s="142" t="s">
        <v>19</v>
      </c>
    </row>
    <row r="822">
      <c r="A822" s="109">
        <v>44195.0</v>
      </c>
      <c r="B822" s="140" t="s">
        <v>37</v>
      </c>
      <c r="C822" s="149" t="s">
        <v>18</v>
      </c>
      <c r="D822" s="142" t="s">
        <v>19</v>
      </c>
    </row>
    <row r="823">
      <c r="A823" s="116">
        <v>44195.0</v>
      </c>
      <c r="B823" s="117" t="s">
        <v>43</v>
      </c>
      <c r="C823" s="118" t="s">
        <v>18</v>
      </c>
      <c r="D823" s="119" t="s">
        <v>19</v>
      </c>
    </row>
    <row r="824">
      <c r="A824" s="132">
        <v>44195.0</v>
      </c>
      <c r="B824" s="117" t="s">
        <v>43</v>
      </c>
      <c r="C824" s="118" t="s">
        <v>18</v>
      </c>
      <c r="D824" s="133" t="s">
        <v>19</v>
      </c>
    </row>
    <row r="825">
      <c r="A825" s="132">
        <v>44195.0</v>
      </c>
      <c r="B825" s="117" t="s">
        <v>43</v>
      </c>
      <c r="C825" s="118" t="s">
        <v>18</v>
      </c>
      <c r="D825" s="133" t="s">
        <v>19</v>
      </c>
    </row>
    <row r="826">
      <c r="A826" s="116">
        <v>44195.0</v>
      </c>
      <c r="B826" s="117" t="s">
        <v>30</v>
      </c>
      <c r="C826" s="118" t="s">
        <v>18</v>
      </c>
      <c r="D826" s="119" t="s">
        <v>19</v>
      </c>
    </row>
    <row r="827">
      <c r="A827" s="160">
        <v>44195.0</v>
      </c>
      <c r="B827" s="143" t="s">
        <v>30</v>
      </c>
      <c r="C827" s="143" t="s">
        <v>18</v>
      </c>
      <c r="D827" s="146" t="s">
        <v>19</v>
      </c>
    </row>
    <row r="828">
      <c r="A828" s="160">
        <v>44195.0</v>
      </c>
      <c r="B828" s="143" t="s">
        <v>30</v>
      </c>
      <c r="C828" s="143" t="s">
        <v>18</v>
      </c>
      <c r="D828" s="142" t="s">
        <v>363</v>
      </c>
    </row>
    <row r="829">
      <c r="A829" s="160">
        <v>44195.0</v>
      </c>
      <c r="B829" s="143" t="s">
        <v>30</v>
      </c>
      <c r="C829" s="143" t="s">
        <v>18</v>
      </c>
      <c r="D829" s="142" t="s">
        <v>363</v>
      </c>
    </row>
    <row r="830">
      <c r="A830" s="160">
        <v>44195.0</v>
      </c>
      <c r="B830" s="143" t="s">
        <v>30</v>
      </c>
      <c r="C830" s="143" t="s">
        <v>18</v>
      </c>
      <c r="D830" s="142" t="s">
        <v>363</v>
      </c>
    </row>
    <row r="831">
      <c r="A831" s="53">
        <v>44195.0</v>
      </c>
      <c r="B831" s="54" t="s">
        <v>30</v>
      </c>
      <c r="C831" s="55" t="s">
        <v>18</v>
      </c>
      <c r="D831" s="55" t="s">
        <v>19</v>
      </c>
    </row>
    <row r="832">
      <c r="A832" s="53">
        <v>44195.0</v>
      </c>
      <c r="B832" s="54" t="s">
        <v>30</v>
      </c>
      <c r="C832" s="55" t="s">
        <v>18</v>
      </c>
      <c r="D832" s="55" t="s">
        <v>19</v>
      </c>
    </row>
    <row r="833">
      <c r="A833" s="60">
        <v>44195.0</v>
      </c>
      <c r="B833" s="43" t="s">
        <v>30</v>
      </c>
      <c r="C833" s="69" t="s">
        <v>18</v>
      </c>
      <c r="D833" s="28" t="s">
        <v>19</v>
      </c>
    </row>
    <row r="834">
      <c r="A834" s="60">
        <v>44195.0</v>
      </c>
      <c r="B834" s="43" t="s">
        <v>30</v>
      </c>
      <c r="C834" s="69" t="s">
        <v>18</v>
      </c>
      <c r="D834" s="28" t="s">
        <v>19</v>
      </c>
    </row>
    <row r="835">
      <c r="A835" s="7">
        <v>44195.0</v>
      </c>
      <c r="B835" s="27" t="s">
        <v>30</v>
      </c>
      <c r="C835" s="52" t="s">
        <v>18</v>
      </c>
      <c r="D835" s="28" t="s">
        <v>19</v>
      </c>
    </row>
    <row r="836">
      <c r="A836" s="132">
        <v>44195.0</v>
      </c>
      <c r="B836" s="119" t="s">
        <v>22</v>
      </c>
      <c r="C836" s="118" t="s">
        <v>18</v>
      </c>
      <c r="D836" s="133" t="s">
        <v>19</v>
      </c>
    </row>
    <row r="837">
      <c r="A837" s="109">
        <v>44195.0</v>
      </c>
      <c r="B837" s="140" t="s">
        <v>22</v>
      </c>
      <c r="C837" s="149" t="s">
        <v>18</v>
      </c>
      <c r="D837" s="142" t="s">
        <v>19</v>
      </c>
    </row>
    <row r="838">
      <c r="A838" s="60">
        <v>44195.0</v>
      </c>
      <c r="B838" s="65" t="s">
        <v>22</v>
      </c>
      <c r="C838" s="52" t="s">
        <v>18</v>
      </c>
      <c r="D838" s="66" t="s">
        <v>19</v>
      </c>
    </row>
    <row r="839">
      <c r="A839" s="7">
        <v>44195.0</v>
      </c>
      <c r="B839" s="9" t="s">
        <v>71</v>
      </c>
      <c r="C839" s="52" t="s">
        <v>18</v>
      </c>
      <c r="D839" s="28" t="s">
        <v>19</v>
      </c>
    </row>
    <row r="840">
      <c r="A840" s="132">
        <v>44195.0</v>
      </c>
      <c r="B840" s="117" t="s">
        <v>43</v>
      </c>
      <c r="C840" s="118" t="s">
        <v>42</v>
      </c>
      <c r="D840" s="133" t="s">
        <v>19</v>
      </c>
    </row>
    <row r="841">
      <c r="A841" s="132">
        <v>44195.0</v>
      </c>
      <c r="B841" s="117" t="s">
        <v>43</v>
      </c>
      <c r="C841" s="118" t="s">
        <v>42</v>
      </c>
      <c r="D841" s="133" t="s">
        <v>19</v>
      </c>
    </row>
    <row r="842">
      <c r="A842" s="116">
        <v>44195.0</v>
      </c>
      <c r="B842" s="117" t="s">
        <v>30</v>
      </c>
      <c r="C842" s="118" t="s">
        <v>42</v>
      </c>
      <c r="D842" s="119" t="s">
        <v>19</v>
      </c>
    </row>
    <row r="843">
      <c r="A843" s="116">
        <v>44195.0</v>
      </c>
      <c r="B843" s="117" t="s">
        <v>30</v>
      </c>
      <c r="C843" s="118" t="s">
        <v>42</v>
      </c>
      <c r="D843" s="119" t="s">
        <v>19</v>
      </c>
    </row>
    <row r="844">
      <c r="A844" s="53">
        <v>44195.0</v>
      </c>
      <c r="B844" s="54" t="s">
        <v>30</v>
      </c>
      <c r="C844" s="55" t="s">
        <v>42</v>
      </c>
      <c r="D844" s="55" t="s">
        <v>19</v>
      </c>
    </row>
    <row r="845">
      <c r="A845" s="53">
        <v>44195.0</v>
      </c>
      <c r="B845" s="54" t="s">
        <v>30</v>
      </c>
      <c r="C845" s="55" t="s">
        <v>42</v>
      </c>
      <c r="D845" s="55" t="s">
        <v>19</v>
      </c>
    </row>
    <row r="846">
      <c r="A846" s="60">
        <v>44195.0</v>
      </c>
      <c r="B846" s="43" t="s">
        <v>30</v>
      </c>
      <c r="C846" s="69" t="s">
        <v>42</v>
      </c>
      <c r="D846" s="28" t="s">
        <v>19</v>
      </c>
    </row>
    <row r="847">
      <c r="A847" s="60">
        <v>44195.0</v>
      </c>
      <c r="B847" s="43" t="s">
        <v>30</v>
      </c>
      <c r="C847" s="52" t="s">
        <v>42</v>
      </c>
      <c r="D847" s="28" t="s">
        <v>19</v>
      </c>
    </row>
    <row r="848">
      <c r="A848" s="60">
        <v>44195.0</v>
      </c>
      <c r="B848" s="43" t="s">
        <v>30</v>
      </c>
      <c r="C848" s="52" t="s">
        <v>42</v>
      </c>
      <c r="D848" s="28" t="s">
        <v>19</v>
      </c>
    </row>
    <row r="849">
      <c r="A849" s="60">
        <v>44195.0</v>
      </c>
      <c r="B849" s="43" t="s">
        <v>30</v>
      </c>
      <c r="C849" s="52" t="s">
        <v>42</v>
      </c>
      <c r="D849" s="28" t="s">
        <v>19</v>
      </c>
    </row>
    <row r="850">
      <c r="A850" s="60">
        <v>44195.0</v>
      </c>
      <c r="B850" s="43" t="s">
        <v>30</v>
      </c>
      <c r="C850" s="52" t="s">
        <v>42</v>
      </c>
      <c r="D850" s="28" t="s">
        <v>19</v>
      </c>
    </row>
    <row r="851">
      <c r="A851" s="60">
        <v>44195.0</v>
      </c>
      <c r="B851" s="65" t="s">
        <v>30</v>
      </c>
      <c r="C851" s="52" t="s">
        <v>18</v>
      </c>
      <c r="D851" s="28" t="s">
        <v>66</v>
      </c>
    </row>
    <row r="852">
      <c r="A852" s="60">
        <v>44195.0</v>
      </c>
      <c r="B852" s="65" t="s">
        <v>30</v>
      </c>
      <c r="C852" s="52" t="s">
        <v>18</v>
      </c>
      <c r="D852" s="28" t="s">
        <v>66</v>
      </c>
    </row>
    <row r="853">
      <c r="A853" s="60">
        <v>44195.0</v>
      </c>
      <c r="B853" s="65" t="s">
        <v>30</v>
      </c>
      <c r="C853" s="52" t="s">
        <v>18</v>
      </c>
      <c r="D853" s="28" t="s">
        <v>66</v>
      </c>
    </row>
    <row r="854">
      <c r="A854" s="7">
        <v>44195.0</v>
      </c>
      <c r="B854" s="27" t="s">
        <v>30</v>
      </c>
      <c r="C854" s="52" t="s">
        <v>18</v>
      </c>
      <c r="D854" s="28" t="s">
        <v>66</v>
      </c>
    </row>
    <row r="855">
      <c r="A855" s="116">
        <v>44195.0</v>
      </c>
      <c r="B855" s="119" t="s">
        <v>22</v>
      </c>
      <c r="C855" s="118" t="s">
        <v>18</v>
      </c>
      <c r="D855" s="119" t="s">
        <v>66</v>
      </c>
    </row>
    <row r="856">
      <c r="A856" s="116">
        <v>44195.0</v>
      </c>
      <c r="B856" s="117" t="s">
        <v>22</v>
      </c>
      <c r="C856" s="118" t="s">
        <v>18</v>
      </c>
      <c r="D856" s="119" t="s">
        <v>66</v>
      </c>
    </row>
    <row r="857">
      <c r="A857" s="116">
        <v>44195.0</v>
      </c>
      <c r="B857" s="117" t="s">
        <v>30</v>
      </c>
      <c r="C857" s="118" t="s">
        <v>42</v>
      </c>
      <c r="D857" s="119" t="s">
        <v>66</v>
      </c>
    </row>
    <row r="858">
      <c r="A858" s="116">
        <v>44195.0</v>
      </c>
      <c r="B858" s="117" t="s">
        <v>30</v>
      </c>
      <c r="C858" s="118" t="s">
        <v>42</v>
      </c>
      <c r="D858" s="119" t="s">
        <v>66</v>
      </c>
    </row>
    <row r="859">
      <c r="A859" s="109">
        <v>44195.0</v>
      </c>
      <c r="B859" s="140" t="s">
        <v>36</v>
      </c>
      <c r="C859" s="141" t="s">
        <v>18</v>
      </c>
      <c r="D859" s="146" t="s">
        <v>155</v>
      </c>
    </row>
    <row r="860">
      <c r="A860" s="109">
        <v>44195.0</v>
      </c>
      <c r="B860" s="140" t="s">
        <v>37</v>
      </c>
      <c r="C860" s="149" t="s">
        <v>18</v>
      </c>
      <c r="D860" s="146" t="s">
        <v>25</v>
      </c>
    </row>
    <row r="861">
      <c r="A861" s="116">
        <v>44195.0</v>
      </c>
      <c r="B861" s="117" t="s">
        <v>30</v>
      </c>
      <c r="C861" s="118" t="s">
        <v>18</v>
      </c>
      <c r="D861" s="119" t="s">
        <v>25</v>
      </c>
    </row>
    <row r="862">
      <c r="A862" s="132">
        <v>44195.0</v>
      </c>
      <c r="B862" s="117" t="s">
        <v>30</v>
      </c>
      <c r="C862" s="118" t="s">
        <v>18</v>
      </c>
      <c r="D862" s="133" t="s">
        <v>25</v>
      </c>
    </row>
    <row r="863">
      <c r="A863" s="160">
        <v>44195.0</v>
      </c>
      <c r="B863" s="143" t="s">
        <v>30</v>
      </c>
      <c r="C863" s="143" t="s">
        <v>18</v>
      </c>
      <c r="D863" s="146" t="s">
        <v>25</v>
      </c>
    </row>
    <row r="864">
      <c r="A864" s="160">
        <v>44195.0</v>
      </c>
      <c r="B864" s="143" t="s">
        <v>30</v>
      </c>
      <c r="C864" s="143" t="s">
        <v>18</v>
      </c>
      <c r="D864" s="146" t="s">
        <v>25</v>
      </c>
    </row>
    <row r="865">
      <c r="A865" s="160">
        <v>44195.0</v>
      </c>
      <c r="B865" s="143" t="s">
        <v>30</v>
      </c>
      <c r="C865" s="143" t="s">
        <v>18</v>
      </c>
      <c r="D865" s="146" t="s">
        <v>25</v>
      </c>
    </row>
    <row r="866">
      <c r="A866" s="53">
        <v>44195.0</v>
      </c>
      <c r="B866" s="54" t="s">
        <v>30</v>
      </c>
      <c r="C866" s="55" t="s">
        <v>18</v>
      </c>
      <c r="D866" s="55" t="s">
        <v>25</v>
      </c>
    </row>
    <row r="867">
      <c r="A867" s="7">
        <v>44195.0</v>
      </c>
      <c r="B867" s="43" t="s">
        <v>30</v>
      </c>
      <c r="C867" s="52" t="s">
        <v>18</v>
      </c>
      <c r="D867" s="28" t="s">
        <v>25</v>
      </c>
    </row>
    <row r="868">
      <c r="A868" s="60">
        <v>44195.0</v>
      </c>
      <c r="B868" s="65" t="s">
        <v>30</v>
      </c>
      <c r="C868" s="52" t="s">
        <v>18</v>
      </c>
      <c r="D868" s="28" t="s">
        <v>25</v>
      </c>
    </row>
    <row r="869">
      <c r="A869" s="60">
        <v>44195.0</v>
      </c>
      <c r="B869" s="65" t="s">
        <v>30</v>
      </c>
      <c r="C869" s="52" t="s">
        <v>18</v>
      </c>
      <c r="D869" s="28" t="s">
        <v>25</v>
      </c>
    </row>
    <row r="870">
      <c r="A870" s="60">
        <v>44195.0</v>
      </c>
      <c r="B870" s="65" t="s">
        <v>30</v>
      </c>
      <c r="C870" s="52" t="s">
        <v>18</v>
      </c>
      <c r="D870" s="28" t="s">
        <v>25</v>
      </c>
    </row>
    <row r="871">
      <c r="A871" s="60">
        <v>44195.0</v>
      </c>
      <c r="B871" s="65" t="s">
        <v>30</v>
      </c>
      <c r="C871" s="52" t="s">
        <v>18</v>
      </c>
      <c r="D871" s="28" t="s">
        <v>25</v>
      </c>
    </row>
    <row r="872">
      <c r="A872" s="60">
        <v>44195.0</v>
      </c>
      <c r="B872" s="65" t="s">
        <v>30</v>
      </c>
      <c r="C872" s="52" t="s">
        <v>18</v>
      </c>
      <c r="D872" s="28" t="s">
        <v>25</v>
      </c>
    </row>
    <row r="873">
      <c r="A873" s="60">
        <v>44195.0</v>
      </c>
      <c r="B873" s="65" t="s">
        <v>30</v>
      </c>
      <c r="C873" s="52" t="s">
        <v>18</v>
      </c>
      <c r="D873" s="28" t="s">
        <v>25</v>
      </c>
    </row>
    <row r="874">
      <c r="A874" s="60">
        <v>44195.0</v>
      </c>
      <c r="B874" s="65" t="s">
        <v>30</v>
      </c>
      <c r="C874" s="52" t="s">
        <v>18</v>
      </c>
      <c r="D874" s="28" t="s">
        <v>25</v>
      </c>
    </row>
    <row r="875">
      <c r="A875" s="60">
        <v>44195.0</v>
      </c>
      <c r="B875" s="65" t="s">
        <v>30</v>
      </c>
      <c r="C875" s="52" t="s">
        <v>18</v>
      </c>
      <c r="D875" s="28" t="s">
        <v>25</v>
      </c>
    </row>
    <row r="876">
      <c r="A876" s="7">
        <v>44195.0</v>
      </c>
      <c r="B876" s="27" t="s">
        <v>30</v>
      </c>
      <c r="C876" s="52" t="s">
        <v>18</v>
      </c>
      <c r="D876" s="28" t="s">
        <v>25</v>
      </c>
    </row>
    <row r="877">
      <c r="A877" s="7">
        <v>44195.0</v>
      </c>
      <c r="B877" s="27" t="s">
        <v>30</v>
      </c>
      <c r="C877" s="52" t="s">
        <v>18</v>
      </c>
      <c r="D877" s="28" t="s">
        <v>25</v>
      </c>
    </row>
    <row r="878">
      <c r="A878" s="60">
        <v>44195.0</v>
      </c>
      <c r="B878" s="65" t="s">
        <v>22</v>
      </c>
      <c r="C878" s="52" t="s">
        <v>18</v>
      </c>
      <c r="D878" s="28" t="s">
        <v>25</v>
      </c>
    </row>
    <row r="879">
      <c r="A879" s="109">
        <v>44195.0</v>
      </c>
      <c r="B879" s="140" t="s">
        <v>22</v>
      </c>
      <c r="C879" s="149" t="s">
        <v>42</v>
      </c>
      <c r="D879" s="146" t="s">
        <v>25</v>
      </c>
    </row>
    <row r="880">
      <c r="A880" s="160">
        <v>44195.0</v>
      </c>
      <c r="B880" s="143" t="s">
        <v>30</v>
      </c>
      <c r="C880" s="143" t="s">
        <v>18</v>
      </c>
      <c r="D880" s="146" t="s">
        <v>35</v>
      </c>
    </row>
    <row r="881">
      <c r="A881" s="7">
        <v>44195.0</v>
      </c>
      <c r="B881" s="43" t="s">
        <v>30</v>
      </c>
      <c r="C881" s="52" t="s">
        <v>18</v>
      </c>
      <c r="D881" s="28" t="s">
        <v>35</v>
      </c>
    </row>
    <row r="882">
      <c r="A882" s="60">
        <v>44195.0</v>
      </c>
      <c r="B882" s="43" t="s">
        <v>30</v>
      </c>
      <c r="C882" s="69" t="s">
        <v>18</v>
      </c>
      <c r="D882" s="28" t="s">
        <v>35</v>
      </c>
    </row>
    <row r="883">
      <c r="A883" s="109">
        <v>44196.0</v>
      </c>
      <c r="B883" s="144" t="s">
        <v>30</v>
      </c>
      <c r="C883" s="144" t="s">
        <v>18</v>
      </c>
      <c r="D883" s="178" t="s">
        <v>19</v>
      </c>
    </row>
    <row r="884">
      <c r="A884" s="109">
        <v>44196.0</v>
      </c>
      <c r="B884" s="149" t="s">
        <v>22</v>
      </c>
      <c r="C884" s="141" t="s">
        <v>18</v>
      </c>
      <c r="D884" s="146" t="s">
        <v>19</v>
      </c>
    </row>
    <row r="885">
      <c r="A885" s="109">
        <v>44196.0</v>
      </c>
      <c r="B885" s="149" t="s">
        <v>22</v>
      </c>
      <c r="C885" s="141" t="s">
        <v>18</v>
      </c>
      <c r="D885" s="146" t="s">
        <v>19</v>
      </c>
    </row>
    <row r="886">
      <c r="A886" s="109">
        <v>44196.0</v>
      </c>
      <c r="B886" s="149" t="s">
        <v>22</v>
      </c>
      <c r="C886" s="141" t="s">
        <v>18</v>
      </c>
      <c r="D886" s="146" t="s">
        <v>19</v>
      </c>
    </row>
    <row r="887">
      <c r="A887" s="109">
        <v>44196.0</v>
      </c>
      <c r="B887" s="149" t="s">
        <v>22</v>
      </c>
      <c r="C887" s="141" t="s">
        <v>18</v>
      </c>
      <c r="D887" s="146" t="s">
        <v>19</v>
      </c>
    </row>
    <row r="888">
      <c r="A888" s="109">
        <v>44196.0</v>
      </c>
      <c r="B888" s="149" t="s">
        <v>22</v>
      </c>
      <c r="C888" s="141" t="s">
        <v>18</v>
      </c>
      <c r="D888" s="146" t="s">
        <v>19</v>
      </c>
    </row>
    <row r="889">
      <c r="A889" s="109">
        <v>44196.0</v>
      </c>
      <c r="B889" s="144" t="s">
        <v>22</v>
      </c>
      <c r="C889" s="144" t="s">
        <v>18</v>
      </c>
      <c r="D889" s="146" t="s">
        <v>19</v>
      </c>
    </row>
    <row r="890">
      <c r="A890" s="109">
        <v>44196.0</v>
      </c>
      <c r="B890" s="144" t="s">
        <v>22</v>
      </c>
      <c r="C890" s="144" t="s">
        <v>18</v>
      </c>
      <c r="D890" s="146" t="s">
        <v>19</v>
      </c>
    </row>
    <row r="891">
      <c r="A891" s="109">
        <v>44196.0</v>
      </c>
      <c r="B891" s="149" t="s">
        <v>22</v>
      </c>
      <c r="C891" s="141" t="s">
        <v>18</v>
      </c>
      <c r="D891" s="146" t="s">
        <v>19</v>
      </c>
    </row>
    <row r="892">
      <c r="A892" s="109">
        <v>44196.0</v>
      </c>
      <c r="B892" s="149" t="s">
        <v>22</v>
      </c>
      <c r="C892" s="141" t="s">
        <v>18</v>
      </c>
      <c r="D892" s="146" t="s">
        <v>19</v>
      </c>
    </row>
    <row r="893">
      <c r="A893" s="109">
        <v>44196.0</v>
      </c>
      <c r="B893" s="149" t="s">
        <v>22</v>
      </c>
      <c r="C893" s="141" t="s">
        <v>18</v>
      </c>
      <c r="D893" s="146" t="s">
        <v>19</v>
      </c>
    </row>
    <row r="894">
      <c r="A894" s="109">
        <v>44196.0</v>
      </c>
      <c r="B894" s="149" t="s">
        <v>22</v>
      </c>
      <c r="C894" s="141" t="s">
        <v>18</v>
      </c>
      <c r="D894" s="146" t="s">
        <v>19</v>
      </c>
    </row>
    <row r="895">
      <c r="A895" s="7">
        <v>44196.0</v>
      </c>
      <c r="B895" s="54" t="s">
        <v>34</v>
      </c>
      <c r="C895" s="118" t="s">
        <v>18</v>
      </c>
      <c r="D895" s="28" t="s">
        <v>19</v>
      </c>
    </row>
    <row r="896">
      <c r="A896" s="130">
        <v>44196.0</v>
      </c>
      <c r="B896" s="117" t="s">
        <v>34</v>
      </c>
      <c r="C896" s="118" t="s">
        <v>18</v>
      </c>
      <c r="D896" s="119" t="s">
        <v>19</v>
      </c>
    </row>
    <row r="897">
      <c r="A897" s="116">
        <v>44196.0</v>
      </c>
      <c r="B897" s="117" t="s">
        <v>34</v>
      </c>
      <c r="C897" s="118" t="s">
        <v>18</v>
      </c>
      <c r="D897" s="119" t="s">
        <v>19</v>
      </c>
    </row>
    <row r="898">
      <c r="A898" s="53">
        <v>44196.0</v>
      </c>
      <c r="B898" s="54" t="s">
        <v>34</v>
      </c>
      <c r="C898" s="55" t="s">
        <v>18</v>
      </c>
      <c r="D898" s="55" t="s">
        <v>19</v>
      </c>
    </row>
    <row r="899">
      <c r="A899" s="116">
        <v>44196.0</v>
      </c>
      <c r="B899" s="117" t="s">
        <v>37</v>
      </c>
      <c r="C899" s="118" t="s">
        <v>18</v>
      </c>
      <c r="D899" s="119" t="s">
        <v>19</v>
      </c>
    </row>
    <row r="900">
      <c r="A900" s="116">
        <v>44196.0</v>
      </c>
      <c r="B900" s="117" t="s">
        <v>30</v>
      </c>
      <c r="C900" s="118" t="s">
        <v>18</v>
      </c>
      <c r="D900" s="119" t="s">
        <v>19</v>
      </c>
    </row>
    <row r="901">
      <c r="A901" s="116">
        <v>44196.0</v>
      </c>
      <c r="B901" s="117" t="s">
        <v>30</v>
      </c>
      <c r="C901" s="118" t="s">
        <v>18</v>
      </c>
      <c r="D901" s="119" t="s">
        <v>19</v>
      </c>
    </row>
    <row r="902">
      <c r="A902" s="116">
        <v>44196.0</v>
      </c>
      <c r="B902" s="117" t="s">
        <v>30</v>
      </c>
      <c r="C902" s="118" t="s">
        <v>18</v>
      </c>
      <c r="D902" s="119" t="s">
        <v>19</v>
      </c>
    </row>
    <row r="903">
      <c r="A903" s="53">
        <v>44196.0</v>
      </c>
      <c r="B903" s="54" t="s">
        <v>30</v>
      </c>
      <c r="C903" s="55" t="s">
        <v>18</v>
      </c>
      <c r="D903" s="55" t="s">
        <v>19</v>
      </c>
    </row>
    <row r="904">
      <c r="A904" s="53">
        <v>44196.0</v>
      </c>
      <c r="B904" s="54" t="s">
        <v>30</v>
      </c>
      <c r="C904" s="55" t="s">
        <v>18</v>
      </c>
      <c r="D904" s="55" t="s">
        <v>19</v>
      </c>
    </row>
    <row r="905">
      <c r="A905" s="7">
        <v>44196.0</v>
      </c>
      <c r="B905" s="27" t="s">
        <v>30</v>
      </c>
      <c r="C905" s="52" t="s">
        <v>18</v>
      </c>
      <c r="D905" s="28" t="s">
        <v>19</v>
      </c>
    </row>
    <row r="906">
      <c r="A906" s="116">
        <v>44196.0</v>
      </c>
      <c r="B906" s="117" t="s">
        <v>45</v>
      </c>
      <c r="C906" s="118" t="s">
        <v>18</v>
      </c>
      <c r="D906" s="119" t="s">
        <v>19</v>
      </c>
    </row>
    <row r="907">
      <c r="A907" s="116">
        <v>44196.0</v>
      </c>
      <c r="B907" s="117" t="s">
        <v>45</v>
      </c>
      <c r="C907" s="118" t="s">
        <v>18</v>
      </c>
      <c r="D907" s="119" t="s">
        <v>19</v>
      </c>
    </row>
    <row r="908">
      <c r="A908" s="116">
        <v>44196.0</v>
      </c>
      <c r="B908" s="117" t="s">
        <v>45</v>
      </c>
      <c r="C908" s="118" t="s">
        <v>18</v>
      </c>
      <c r="D908" s="119" t="s">
        <v>19</v>
      </c>
    </row>
    <row r="909">
      <c r="A909" s="132">
        <v>44196.0</v>
      </c>
      <c r="B909" s="119" t="s">
        <v>22</v>
      </c>
      <c r="C909" s="118" t="s">
        <v>18</v>
      </c>
      <c r="D909" s="133" t="s">
        <v>19</v>
      </c>
    </row>
    <row r="910">
      <c r="A910" s="160">
        <v>44196.0</v>
      </c>
      <c r="B910" s="144" t="s">
        <v>22</v>
      </c>
      <c r="C910" s="143" t="s">
        <v>18</v>
      </c>
      <c r="D910" s="142" t="s">
        <v>363</v>
      </c>
    </row>
    <row r="911">
      <c r="A911" s="160">
        <v>44196.0</v>
      </c>
      <c r="B911" s="144" t="s">
        <v>22</v>
      </c>
      <c r="C911" s="143" t="s">
        <v>18</v>
      </c>
      <c r="D911" s="142" t="s">
        <v>363</v>
      </c>
    </row>
    <row r="912">
      <c r="A912" s="53">
        <v>44196.0</v>
      </c>
      <c r="B912" s="54" t="s">
        <v>22</v>
      </c>
      <c r="C912" s="55" t="s">
        <v>18</v>
      </c>
      <c r="D912" s="55" t="s">
        <v>19</v>
      </c>
    </row>
    <row r="913">
      <c r="A913" s="53">
        <v>44196.0</v>
      </c>
      <c r="B913" s="54" t="s">
        <v>22</v>
      </c>
      <c r="C913" s="55" t="s">
        <v>18</v>
      </c>
      <c r="D913" s="55" t="s">
        <v>19</v>
      </c>
    </row>
    <row r="914">
      <c r="A914" s="53">
        <v>44196.0</v>
      </c>
      <c r="B914" s="54" t="s">
        <v>22</v>
      </c>
      <c r="C914" s="55" t="s">
        <v>18</v>
      </c>
      <c r="D914" s="55" t="s">
        <v>19</v>
      </c>
    </row>
    <row r="915">
      <c r="A915" s="53">
        <v>44196.0</v>
      </c>
      <c r="B915" s="54" t="s">
        <v>22</v>
      </c>
      <c r="C915" s="55" t="s">
        <v>18</v>
      </c>
      <c r="D915" s="55" t="s">
        <v>19</v>
      </c>
    </row>
    <row r="916">
      <c r="A916" s="53">
        <v>44196.0</v>
      </c>
      <c r="B916" s="54" t="s">
        <v>22</v>
      </c>
      <c r="C916" s="55" t="s">
        <v>18</v>
      </c>
      <c r="D916" s="55" t="s">
        <v>19</v>
      </c>
    </row>
    <row r="917">
      <c r="A917" s="53">
        <v>44196.0</v>
      </c>
      <c r="B917" s="54" t="s">
        <v>22</v>
      </c>
      <c r="C917" s="55" t="s">
        <v>18</v>
      </c>
      <c r="D917" s="55" t="s">
        <v>19</v>
      </c>
    </row>
    <row r="918">
      <c r="A918" s="7">
        <v>44196.0</v>
      </c>
      <c r="B918" s="43" t="s">
        <v>22</v>
      </c>
      <c r="C918" s="52" t="s">
        <v>18</v>
      </c>
      <c r="D918" s="28" t="s">
        <v>19</v>
      </c>
    </row>
    <row r="919">
      <c r="A919" s="60">
        <v>44196.0</v>
      </c>
      <c r="B919" s="65" t="s">
        <v>22</v>
      </c>
      <c r="C919" s="52" t="s">
        <v>18</v>
      </c>
      <c r="D919" s="66" t="s">
        <v>19</v>
      </c>
    </row>
    <row r="920">
      <c r="A920" s="60">
        <v>44196.0</v>
      </c>
      <c r="B920" s="65" t="s">
        <v>22</v>
      </c>
      <c r="C920" s="52" t="s">
        <v>18</v>
      </c>
      <c r="D920" s="66" t="s">
        <v>19</v>
      </c>
    </row>
    <row r="921">
      <c r="A921" s="60">
        <v>44196.0</v>
      </c>
      <c r="B921" s="65" t="s">
        <v>22</v>
      </c>
      <c r="C921" s="52" t="s">
        <v>18</v>
      </c>
      <c r="D921" s="66" t="s">
        <v>19</v>
      </c>
    </row>
    <row r="922">
      <c r="A922" s="7">
        <v>44196.0</v>
      </c>
      <c r="B922" s="9" t="s">
        <v>70</v>
      </c>
      <c r="C922" s="52" t="s">
        <v>18</v>
      </c>
      <c r="D922" s="28" t="s">
        <v>19</v>
      </c>
    </row>
    <row r="923">
      <c r="A923" s="7">
        <v>44196.0</v>
      </c>
      <c r="B923" s="9" t="s">
        <v>70</v>
      </c>
      <c r="C923" s="52" t="s">
        <v>18</v>
      </c>
      <c r="D923" s="28" t="s">
        <v>19</v>
      </c>
    </row>
    <row r="924">
      <c r="A924" s="109">
        <v>44196.0</v>
      </c>
      <c r="B924" s="140" t="s">
        <v>84</v>
      </c>
      <c r="C924" s="149" t="s">
        <v>42</v>
      </c>
      <c r="D924" s="142" t="s">
        <v>19</v>
      </c>
    </row>
    <row r="925">
      <c r="A925" s="109">
        <v>44196.0</v>
      </c>
      <c r="B925" s="140" t="s">
        <v>84</v>
      </c>
      <c r="C925" s="149" t="s">
        <v>42</v>
      </c>
      <c r="D925" s="142" t="s">
        <v>19</v>
      </c>
    </row>
    <row r="926">
      <c r="A926" s="109">
        <v>44196.0</v>
      </c>
      <c r="B926" s="140" t="s">
        <v>84</v>
      </c>
      <c r="C926" s="149" t="s">
        <v>42</v>
      </c>
      <c r="D926" s="142" t="s">
        <v>19</v>
      </c>
    </row>
    <row r="927">
      <c r="A927" s="109">
        <v>44196.0</v>
      </c>
      <c r="B927" s="140" t="s">
        <v>84</v>
      </c>
      <c r="C927" s="149" t="s">
        <v>42</v>
      </c>
      <c r="D927" s="142" t="s">
        <v>19</v>
      </c>
    </row>
    <row r="928">
      <c r="A928" s="109">
        <v>44196.0</v>
      </c>
      <c r="B928" s="140" t="s">
        <v>84</v>
      </c>
      <c r="C928" s="149" t="s">
        <v>42</v>
      </c>
      <c r="D928" s="142" t="s">
        <v>19</v>
      </c>
    </row>
    <row r="929">
      <c r="A929" s="109">
        <v>44196.0</v>
      </c>
      <c r="B929" s="140" t="s">
        <v>84</v>
      </c>
      <c r="C929" s="149" t="s">
        <v>42</v>
      </c>
      <c r="D929" s="142" t="s">
        <v>19</v>
      </c>
    </row>
    <row r="930">
      <c r="A930" s="109">
        <v>44196.0</v>
      </c>
      <c r="B930" s="140" t="s">
        <v>84</v>
      </c>
      <c r="C930" s="149" t="s">
        <v>42</v>
      </c>
      <c r="D930" s="142" t="s">
        <v>19</v>
      </c>
    </row>
    <row r="931">
      <c r="A931" s="109">
        <v>44196.0</v>
      </c>
      <c r="B931" s="140" t="s">
        <v>84</v>
      </c>
      <c r="C931" s="149" t="s">
        <v>42</v>
      </c>
      <c r="D931" s="142" t="s">
        <v>19</v>
      </c>
    </row>
    <row r="932">
      <c r="A932" s="109">
        <v>44196.0</v>
      </c>
      <c r="B932" s="140" t="s">
        <v>84</v>
      </c>
      <c r="C932" s="149" t="s">
        <v>42</v>
      </c>
      <c r="D932" s="142" t="s">
        <v>19</v>
      </c>
    </row>
    <row r="933">
      <c r="A933" s="109">
        <v>44196.0</v>
      </c>
      <c r="B933" s="140" t="s">
        <v>84</v>
      </c>
      <c r="C933" s="149" t="s">
        <v>42</v>
      </c>
      <c r="D933" s="142" t="s">
        <v>19</v>
      </c>
    </row>
    <row r="934">
      <c r="A934" s="109">
        <v>44196.0</v>
      </c>
      <c r="B934" s="140" t="s">
        <v>84</v>
      </c>
      <c r="C934" s="149" t="s">
        <v>42</v>
      </c>
      <c r="D934" s="142" t="s">
        <v>19</v>
      </c>
    </row>
    <row r="935">
      <c r="A935" s="109">
        <v>44196.0</v>
      </c>
      <c r="B935" s="140" t="s">
        <v>84</v>
      </c>
      <c r="C935" s="149" t="s">
        <v>42</v>
      </c>
      <c r="D935" s="142" t="s">
        <v>19</v>
      </c>
    </row>
    <row r="936">
      <c r="A936" s="109">
        <v>44196.0</v>
      </c>
      <c r="B936" s="140" t="s">
        <v>84</v>
      </c>
      <c r="C936" s="149" t="s">
        <v>42</v>
      </c>
      <c r="D936" s="142" t="s">
        <v>19</v>
      </c>
    </row>
    <row r="937">
      <c r="A937" s="109">
        <v>44196.0</v>
      </c>
      <c r="B937" s="140" t="s">
        <v>84</v>
      </c>
      <c r="C937" s="149" t="s">
        <v>42</v>
      </c>
      <c r="D937" s="142" t="s">
        <v>19</v>
      </c>
    </row>
    <row r="938">
      <c r="A938" s="109">
        <v>44196.0</v>
      </c>
      <c r="B938" s="140" t="s">
        <v>84</v>
      </c>
      <c r="C938" s="149" t="s">
        <v>42</v>
      </c>
      <c r="D938" s="142" t="s">
        <v>19</v>
      </c>
    </row>
    <row r="939">
      <c r="A939" s="109">
        <v>44196.0</v>
      </c>
      <c r="B939" s="140" t="s">
        <v>84</v>
      </c>
      <c r="C939" s="149" t="s">
        <v>42</v>
      </c>
      <c r="D939" s="142" t="s">
        <v>19</v>
      </c>
    </row>
    <row r="940">
      <c r="A940" s="109">
        <v>44196.0</v>
      </c>
      <c r="B940" s="140" t="s">
        <v>84</v>
      </c>
      <c r="C940" s="149" t="s">
        <v>42</v>
      </c>
      <c r="D940" s="142" t="s">
        <v>19</v>
      </c>
    </row>
    <row r="941">
      <c r="A941" s="53">
        <v>44196.0</v>
      </c>
      <c r="B941" s="54" t="s">
        <v>30</v>
      </c>
      <c r="C941" s="55" t="s">
        <v>42</v>
      </c>
      <c r="D941" s="55" t="s">
        <v>19</v>
      </c>
    </row>
    <row r="942">
      <c r="A942" s="53">
        <v>44196.0</v>
      </c>
      <c r="B942" s="54" t="s">
        <v>30</v>
      </c>
      <c r="C942" s="55" t="s">
        <v>42</v>
      </c>
      <c r="D942" s="55" t="s">
        <v>19</v>
      </c>
    </row>
    <row r="943">
      <c r="A943" s="53">
        <v>44196.0</v>
      </c>
      <c r="B943" s="54" t="s">
        <v>30</v>
      </c>
      <c r="C943" s="55" t="s">
        <v>42</v>
      </c>
      <c r="D943" s="55" t="s">
        <v>19</v>
      </c>
    </row>
    <row r="944">
      <c r="A944" s="53">
        <v>44196.0</v>
      </c>
      <c r="B944" s="54" t="s">
        <v>30</v>
      </c>
      <c r="C944" s="55" t="s">
        <v>42</v>
      </c>
      <c r="D944" s="55" t="s">
        <v>19</v>
      </c>
    </row>
    <row r="945">
      <c r="A945" s="132">
        <v>44196.0</v>
      </c>
      <c r="B945" s="119" t="s">
        <v>22</v>
      </c>
      <c r="C945" s="118" t="s">
        <v>42</v>
      </c>
      <c r="D945" s="133" t="s">
        <v>19</v>
      </c>
    </row>
    <row r="946">
      <c r="A946" s="132">
        <v>44196.0</v>
      </c>
      <c r="B946" s="119" t="s">
        <v>22</v>
      </c>
      <c r="C946" s="118" t="s">
        <v>42</v>
      </c>
      <c r="D946" s="133" t="s">
        <v>19</v>
      </c>
    </row>
    <row r="947">
      <c r="A947" s="53">
        <v>44196.0</v>
      </c>
      <c r="B947" s="54" t="s">
        <v>22</v>
      </c>
      <c r="C947" s="55" t="s">
        <v>42</v>
      </c>
      <c r="D947" s="55" t="s">
        <v>19</v>
      </c>
    </row>
    <row r="948">
      <c r="A948" s="60">
        <v>44196.0</v>
      </c>
      <c r="B948" s="65" t="s">
        <v>22</v>
      </c>
      <c r="C948" s="52" t="s">
        <v>42</v>
      </c>
      <c r="D948" s="66" t="s">
        <v>19</v>
      </c>
    </row>
    <row r="949">
      <c r="A949" s="60">
        <v>44196.0</v>
      </c>
      <c r="B949" s="65" t="s">
        <v>22</v>
      </c>
      <c r="C949" s="52" t="s">
        <v>42</v>
      </c>
      <c r="D949" s="66" t="s">
        <v>19</v>
      </c>
    </row>
    <row r="950">
      <c r="A950" s="60">
        <v>44196.0</v>
      </c>
      <c r="B950" s="65" t="s">
        <v>22</v>
      </c>
      <c r="C950" s="52" t="s">
        <v>42</v>
      </c>
      <c r="D950" s="66" t="s">
        <v>19</v>
      </c>
    </row>
    <row r="951">
      <c r="A951" s="60">
        <v>44196.0</v>
      </c>
      <c r="B951" s="65" t="s">
        <v>22</v>
      </c>
      <c r="C951" s="52" t="s">
        <v>42</v>
      </c>
      <c r="D951" s="66" t="s">
        <v>19</v>
      </c>
    </row>
    <row r="952">
      <c r="A952" s="60">
        <v>44196.0</v>
      </c>
      <c r="B952" s="65" t="s">
        <v>22</v>
      </c>
      <c r="C952" s="52" t="s">
        <v>42</v>
      </c>
      <c r="D952" s="66" t="s">
        <v>19</v>
      </c>
    </row>
    <row r="953">
      <c r="A953" s="7">
        <v>44196.0</v>
      </c>
      <c r="B953" s="54" t="s">
        <v>34</v>
      </c>
      <c r="C953" s="118" t="s">
        <v>18</v>
      </c>
      <c r="D953" s="28" t="s">
        <v>66</v>
      </c>
    </row>
    <row r="954">
      <c r="A954" s="116">
        <v>44196.0</v>
      </c>
      <c r="B954" s="117" t="s">
        <v>30</v>
      </c>
      <c r="C954" s="118" t="s">
        <v>18</v>
      </c>
      <c r="D954" s="119" t="s">
        <v>66</v>
      </c>
    </row>
    <row r="955">
      <c r="A955" s="60">
        <v>44196.0</v>
      </c>
      <c r="B955" s="65" t="s">
        <v>30</v>
      </c>
      <c r="C955" s="52" t="s">
        <v>18</v>
      </c>
      <c r="D955" s="28" t="s">
        <v>66</v>
      </c>
    </row>
    <row r="956">
      <c r="A956" s="160">
        <v>44196.0</v>
      </c>
      <c r="B956" s="144" t="s">
        <v>22</v>
      </c>
      <c r="C956" s="143" t="s">
        <v>18</v>
      </c>
      <c r="D956" s="146" t="s">
        <v>66</v>
      </c>
    </row>
    <row r="957">
      <c r="A957" s="160">
        <v>44196.0</v>
      </c>
      <c r="B957" s="144" t="s">
        <v>22</v>
      </c>
      <c r="C957" s="143" t="s">
        <v>18</v>
      </c>
      <c r="D957" s="146" t="s">
        <v>66</v>
      </c>
    </row>
    <row r="958">
      <c r="A958" s="109">
        <v>44196.0</v>
      </c>
      <c r="B958" s="149" t="s">
        <v>22</v>
      </c>
      <c r="C958" s="141" t="s">
        <v>18</v>
      </c>
      <c r="D958" s="146" t="s">
        <v>66</v>
      </c>
    </row>
    <row r="959">
      <c r="A959" s="109">
        <v>44196.0</v>
      </c>
      <c r="B959" s="149" t="s">
        <v>22</v>
      </c>
      <c r="C959" s="141" t="s">
        <v>18</v>
      </c>
      <c r="D959" s="146" t="s">
        <v>66</v>
      </c>
    </row>
    <row r="960">
      <c r="A960" s="60">
        <v>44196.0</v>
      </c>
      <c r="B960" s="65" t="s">
        <v>22</v>
      </c>
      <c r="C960" s="52" t="s">
        <v>18</v>
      </c>
      <c r="D960" s="28" t="s">
        <v>66</v>
      </c>
    </row>
    <row r="961">
      <c r="A961" s="60">
        <v>44196.0</v>
      </c>
      <c r="B961" s="65" t="s">
        <v>22</v>
      </c>
      <c r="C961" s="52" t="s">
        <v>18</v>
      </c>
      <c r="D961" s="28" t="s">
        <v>66</v>
      </c>
    </row>
    <row r="962">
      <c r="A962" s="60">
        <v>44196.0</v>
      </c>
      <c r="B962" s="43" t="s">
        <v>71</v>
      </c>
      <c r="C962" s="52" t="s">
        <v>18</v>
      </c>
      <c r="D962" s="28" t="s">
        <v>66</v>
      </c>
    </row>
    <row r="963">
      <c r="A963" s="53">
        <v>44196.0</v>
      </c>
      <c r="B963" s="54" t="s">
        <v>34</v>
      </c>
      <c r="C963" s="55" t="s">
        <v>18</v>
      </c>
      <c r="D963" s="55" t="s">
        <v>25</v>
      </c>
    </row>
    <row r="964">
      <c r="A964" s="7">
        <v>44196.0</v>
      </c>
      <c r="B964" s="54" t="s">
        <v>34</v>
      </c>
      <c r="C964" s="118" t="s">
        <v>18</v>
      </c>
      <c r="D964" s="28" t="s">
        <v>25</v>
      </c>
    </row>
    <row r="965">
      <c r="A965" s="160">
        <v>44196.0</v>
      </c>
      <c r="B965" s="143" t="s">
        <v>30</v>
      </c>
      <c r="C965" s="143" t="s">
        <v>18</v>
      </c>
      <c r="D965" s="146" t="s">
        <v>25</v>
      </c>
    </row>
    <row r="966">
      <c r="A966" s="160">
        <v>44196.0</v>
      </c>
      <c r="B966" s="143" t="s">
        <v>30</v>
      </c>
      <c r="C966" s="143" t="s">
        <v>18</v>
      </c>
      <c r="D966" s="146" t="s">
        <v>25</v>
      </c>
    </row>
    <row r="967">
      <c r="A967" s="60">
        <v>44196.0</v>
      </c>
      <c r="B967" s="65" t="s">
        <v>30</v>
      </c>
      <c r="C967" s="52" t="s">
        <v>18</v>
      </c>
      <c r="D967" s="28" t="s">
        <v>25</v>
      </c>
    </row>
    <row r="968">
      <c r="A968" s="160">
        <v>44196.0</v>
      </c>
      <c r="B968" s="143" t="s">
        <v>73</v>
      </c>
      <c r="C968" s="143" t="s">
        <v>18</v>
      </c>
      <c r="D968" s="146" t="s">
        <v>25</v>
      </c>
    </row>
    <row r="969">
      <c r="A969" s="109">
        <v>44196.0</v>
      </c>
      <c r="B969" s="149" t="s">
        <v>22</v>
      </c>
      <c r="C969" s="141" t="s">
        <v>18</v>
      </c>
      <c r="D969" s="146" t="s">
        <v>25</v>
      </c>
    </row>
    <row r="970">
      <c r="A970" s="109">
        <v>44196.0</v>
      </c>
      <c r="B970" s="149" t="s">
        <v>22</v>
      </c>
      <c r="C970" s="141" t="s">
        <v>18</v>
      </c>
      <c r="D970" s="146" t="s">
        <v>25</v>
      </c>
    </row>
    <row r="971">
      <c r="A971" s="109">
        <v>44196.0</v>
      </c>
      <c r="B971" s="149" t="s">
        <v>22</v>
      </c>
      <c r="C971" s="141" t="s">
        <v>18</v>
      </c>
      <c r="D971" s="146" t="s">
        <v>25</v>
      </c>
    </row>
    <row r="972">
      <c r="A972" s="160">
        <v>44196.0</v>
      </c>
      <c r="B972" s="144" t="s">
        <v>22</v>
      </c>
      <c r="C972" s="143" t="s">
        <v>18</v>
      </c>
      <c r="D972" s="146" t="s">
        <v>25</v>
      </c>
    </row>
    <row r="973">
      <c r="A973" s="160">
        <v>44196.0</v>
      </c>
      <c r="B973" s="144" t="s">
        <v>22</v>
      </c>
      <c r="C973" s="143" t="s">
        <v>18</v>
      </c>
      <c r="D973" s="146" t="s">
        <v>25</v>
      </c>
    </row>
    <row r="974">
      <c r="A974" s="7">
        <v>44196.0</v>
      </c>
      <c r="B974" s="43" t="s">
        <v>22</v>
      </c>
      <c r="C974" s="52" t="s">
        <v>18</v>
      </c>
      <c r="D974" s="28" t="s">
        <v>25</v>
      </c>
    </row>
    <row r="975">
      <c r="A975" s="60">
        <v>44196.0</v>
      </c>
      <c r="B975" s="65" t="s">
        <v>22</v>
      </c>
      <c r="C975" s="52" t="s">
        <v>18</v>
      </c>
      <c r="D975" s="28" t="s">
        <v>25</v>
      </c>
    </row>
    <row r="976">
      <c r="A976" s="60">
        <v>44196.0</v>
      </c>
      <c r="B976" s="65" t="s">
        <v>22</v>
      </c>
      <c r="C976" s="52" t="s">
        <v>18</v>
      </c>
      <c r="D976" s="28" t="s">
        <v>25</v>
      </c>
    </row>
    <row r="977">
      <c r="A977" s="109">
        <v>44196.0</v>
      </c>
      <c r="B977" s="140" t="s">
        <v>84</v>
      </c>
      <c r="C977" s="149" t="s">
        <v>42</v>
      </c>
      <c r="D977" s="146" t="s">
        <v>25</v>
      </c>
    </row>
    <row r="978">
      <c r="A978" s="53">
        <v>44196.0</v>
      </c>
      <c r="B978" s="54" t="s">
        <v>30</v>
      </c>
      <c r="C978" s="55" t="s">
        <v>42</v>
      </c>
      <c r="D978" s="55" t="s">
        <v>25</v>
      </c>
    </row>
    <row r="979">
      <c r="A979" s="60">
        <v>44196.0</v>
      </c>
      <c r="B979" s="65" t="s">
        <v>30</v>
      </c>
      <c r="C979" s="52" t="s">
        <v>42</v>
      </c>
      <c r="D979" s="28" t="s">
        <v>25</v>
      </c>
    </row>
    <row r="980">
      <c r="A980" s="7">
        <v>44196.0</v>
      </c>
      <c r="B980" s="9" t="s">
        <v>22</v>
      </c>
      <c r="C980" s="9" t="s">
        <v>42</v>
      </c>
      <c r="D980" s="28" t="s">
        <v>25</v>
      </c>
    </row>
    <row r="981">
      <c r="A981" s="60">
        <v>44196.0</v>
      </c>
      <c r="B981" s="43" t="s">
        <v>22</v>
      </c>
      <c r="C981" s="52" t="s">
        <v>18</v>
      </c>
      <c r="D981" s="42" t="s">
        <v>77</v>
      </c>
    </row>
    <row r="982">
      <c r="A982" s="116">
        <v>44196.0</v>
      </c>
      <c r="B982" s="117" t="s">
        <v>45</v>
      </c>
      <c r="C982" s="118" t="s">
        <v>18</v>
      </c>
      <c r="D982" s="119" t="s">
        <v>35</v>
      </c>
    </row>
    <row r="983">
      <c r="A983" s="109">
        <v>44196.0</v>
      </c>
      <c r="B983" s="149" t="s">
        <v>22</v>
      </c>
      <c r="C983" s="141" t="s">
        <v>18</v>
      </c>
      <c r="D983" s="146" t="s">
        <v>35</v>
      </c>
    </row>
    <row r="984">
      <c r="A984" s="160">
        <v>44196.0</v>
      </c>
      <c r="B984" s="144" t="s">
        <v>22</v>
      </c>
      <c r="C984" s="143" t="s">
        <v>18</v>
      </c>
      <c r="D984" s="146" t="s">
        <v>35</v>
      </c>
    </row>
    <row r="985">
      <c r="A985" s="160">
        <v>44197.0</v>
      </c>
      <c r="B985" s="143" t="s">
        <v>84</v>
      </c>
      <c r="C985" s="143" t="s">
        <v>18</v>
      </c>
      <c r="D985" s="146" t="s">
        <v>66</v>
      </c>
    </row>
    <row r="986">
      <c r="A986" s="160">
        <v>44197.0</v>
      </c>
      <c r="B986" s="143" t="s">
        <v>85</v>
      </c>
      <c r="C986" s="143" t="s">
        <v>18</v>
      </c>
      <c r="D986" s="146" t="s">
        <v>66</v>
      </c>
    </row>
    <row r="987">
      <c r="A987" s="160">
        <v>44197.0</v>
      </c>
      <c r="B987" s="143" t="s">
        <v>84</v>
      </c>
      <c r="C987" s="143" t="s">
        <v>42</v>
      </c>
      <c r="D987" s="146" t="s">
        <v>66</v>
      </c>
    </row>
    <row r="988">
      <c r="A988" s="160">
        <v>44197.0</v>
      </c>
      <c r="B988" s="143" t="s">
        <v>17</v>
      </c>
      <c r="C988" s="143" t="s">
        <v>18</v>
      </c>
      <c r="D988" s="146" t="s">
        <v>25</v>
      </c>
    </row>
    <row r="989">
      <c r="A989" s="7">
        <v>44198.0</v>
      </c>
      <c r="B989" s="42" t="s">
        <v>37</v>
      </c>
      <c r="C989" s="21" t="s">
        <v>42</v>
      </c>
      <c r="D989" s="28" t="s">
        <v>19</v>
      </c>
    </row>
    <row r="990">
      <c r="A990" s="109">
        <v>44198.0</v>
      </c>
      <c r="B990" s="140" t="s">
        <v>34</v>
      </c>
      <c r="C990" s="141" t="s">
        <v>18</v>
      </c>
      <c r="D990" s="146" t="s">
        <v>19</v>
      </c>
    </row>
    <row r="991">
      <c r="A991" s="7">
        <v>44198.0</v>
      </c>
      <c r="B991" s="8" t="s">
        <v>37</v>
      </c>
      <c r="C991" s="9" t="s">
        <v>18</v>
      </c>
      <c r="D991" s="28" t="s">
        <v>19</v>
      </c>
    </row>
    <row r="992">
      <c r="A992" s="7">
        <v>44198.0</v>
      </c>
      <c r="B992" s="8" t="s">
        <v>37</v>
      </c>
      <c r="C992" s="9" t="s">
        <v>18</v>
      </c>
      <c r="D992" s="28" t="s">
        <v>19</v>
      </c>
    </row>
    <row r="993">
      <c r="A993" s="7">
        <v>44198.0</v>
      </c>
      <c r="B993" s="8" t="s">
        <v>37</v>
      </c>
      <c r="C993" s="9" t="s">
        <v>18</v>
      </c>
      <c r="D993" s="28" t="s">
        <v>19</v>
      </c>
    </row>
    <row r="994">
      <c r="A994" s="7">
        <v>44198.0</v>
      </c>
      <c r="B994" s="42" t="s">
        <v>37</v>
      </c>
      <c r="C994" s="55" t="s">
        <v>18</v>
      </c>
      <c r="D994" s="28" t="s">
        <v>19</v>
      </c>
    </row>
    <row r="995">
      <c r="A995" s="109">
        <v>44198.0</v>
      </c>
      <c r="B995" s="140" t="s">
        <v>34</v>
      </c>
      <c r="C995" s="141" t="s">
        <v>18</v>
      </c>
      <c r="D995" s="146" t="s">
        <v>19</v>
      </c>
    </row>
    <row r="996">
      <c r="A996" s="109">
        <v>44198.0</v>
      </c>
      <c r="B996" s="140" t="s">
        <v>34</v>
      </c>
      <c r="C996" s="141" t="s">
        <v>18</v>
      </c>
      <c r="D996" s="146" t="s">
        <v>19</v>
      </c>
    </row>
    <row r="997">
      <c r="A997" s="109">
        <v>44198.0</v>
      </c>
      <c r="B997" s="149" t="s">
        <v>22</v>
      </c>
      <c r="C997" s="149" t="s">
        <v>18</v>
      </c>
      <c r="D997" s="146" t="s">
        <v>19</v>
      </c>
    </row>
    <row r="998">
      <c r="A998" s="109">
        <v>44198.0</v>
      </c>
      <c r="B998" s="149" t="s">
        <v>22</v>
      </c>
      <c r="C998" s="141" t="s">
        <v>18</v>
      </c>
      <c r="D998" s="146" t="s">
        <v>19</v>
      </c>
    </row>
    <row r="999">
      <c r="A999" s="109">
        <v>44198.0</v>
      </c>
      <c r="B999" s="149" t="s">
        <v>22</v>
      </c>
      <c r="C999" s="141" t="s">
        <v>18</v>
      </c>
      <c r="D999" s="146" t="s">
        <v>19</v>
      </c>
    </row>
    <row r="1000">
      <c r="A1000" s="109">
        <v>44198.0</v>
      </c>
      <c r="B1000" s="149" t="s">
        <v>22</v>
      </c>
      <c r="C1000" s="141" t="s">
        <v>18</v>
      </c>
      <c r="D1000" s="146" t="s">
        <v>19</v>
      </c>
    </row>
    <row r="1001">
      <c r="A1001" s="109">
        <v>44198.0</v>
      </c>
      <c r="B1001" s="149" t="s">
        <v>22</v>
      </c>
      <c r="C1001" s="141" t="s">
        <v>18</v>
      </c>
      <c r="D1001" s="146" t="s">
        <v>19</v>
      </c>
    </row>
    <row r="1002">
      <c r="A1002" s="116">
        <v>44198.0</v>
      </c>
      <c r="B1002" s="117" t="s">
        <v>43</v>
      </c>
      <c r="C1002" s="118" t="s">
        <v>18</v>
      </c>
      <c r="D1002" s="119" t="s">
        <v>19</v>
      </c>
    </row>
    <row r="1003">
      <c r="A1003" s="116">
        <v>44198.0</v>
      </c>
      <c r="B1003" s="117" t="s">
        <v>43</v>
      </c>
      <c r="C1003" s="118" t="s">
        <v>18</v>
      </c>
      <c r="D1003" s="119" t="s">
        <v>19</v>
      </c>
    </row>
    <row r="1004">
      <c r="A1004" s="123">
        <v>44198.0</v>
      </c>
      <c r="B1004" s="124" t="s">
        <v>43</v>
      </c>
      <c r="C1004" s="125" t="s">
        <v>18</v>
      </c>
      <c r="D1004" s="127" t="s">
        <v>19</v>
      </c>
    </row>
    <row r="1005">
      <c r="A1005" s="123">
        <v>44198.0</v>
      </c>
      <c r="B1005" s="124" t="s">
        <v>43</v>
      </c>
      <c r="C1005" s="125" t="s">
        <v>18</v>
      </c>
      <c r="D1005" s="127" t="s">
        <v>19</v>
      </c>
    </row>
    <row r="1006">
      <c r="A1006" s="123">
        <v>44198.0</v>
      </c>
      <c r="B1006" s="124" t="s">
        <v>43</v>
      </c>
      <c r="C1006" s="125" t="s">
        <v>18</v>
      </c>
      <c r="D1006" s="127" t="s">
        <v>19</v>
      </c>
    </row>
    <row r="1007">
      <c r="A1007" s="123">
        <v>44198.0</v>
      </c>
      <c r="B1007" s="124" t="s">
        <v>43</v>
      </c>
      <c r="C1007" s="125" t="s">
        <v>18</v>
      </c>
      <c r="D1007" s="127" t="s">
        <v>19</v>
      </c>
    </row>
    <row r="1008">
      <c r="A1008" s="123">
        <v>44198.0</v>
      </c>
      <c r="B1008" s="124" t="s">
        <v>43</v>
      </c>
      <c r="C1008" s="125" t="s">
        <v>18</v>
      </c>
      <c r="D1008" s="127" t="s">
        <v>19</v>
      </c>
    </row>
    <row r="1009">
      <c r="A1009" s="123">
        <v>44198.0</v>
      </c>
      <c r="B1009" s="124" t="s">
        <v>43</v>
      </c>
      <c r="C1009" s="125" t="s">
        <v>18</v>
      </c>
      <c r="D1009" s="127" t="s">
        <v>19</v>
      </c>
    </row>
    <row r="1010">
      <c r="A1010" s="123">
        <v>44198.0</v>
      </c>
      <c r="B1010" s="124" t="s">
        <v>43</v>
      </c>
      <c r="C1010" s="125" t="s">
        <v>18</v>
      </c>
      <c r="D1010" s="127" t="s">
        <v>19</v>
      </c>
    </row>
    <row r="1011">
      <c r="A1011" s="116">
        <v>44198.0</v>
      </c>
      <c r="B1011" s="117" t="s">
        <v>30</v>
      </c>
      <c r="C1011" s="118" t="s">
        <v>18</v>
      </c>
      <c r="D1011" s="119" t="s">
        <v>19</v>
      </c>
    </row>
    <row r="1012">
      <c r="A1012" s="123">
        <v>44198.0</v>
      </c>
      <c r="B1012" s="124" t="s">
        <v>30</v>
      </c>
      <c r="C1012" s="125" t="s">
        <v>18</v>
      </c>
      <c r="D1012" s="127" t="s">
        <v>19</v>
      </c>
    </row>
    <row r="1013">
      <c r="A1013" s="123">
        <v>44198.0</v>
      </c>
      <c r="B1013" s="124" t="s">
        <v>30</v>
      </c>
      <c r="C1013" s="125" t="s">
        <v>18</v>
      </c>
      <c r="D1013" s="127" t="s">
        <v>19</v>
      </c>
    </row>
    <row r="1014">
      <c r="A1014" s="123">
        <v>44198.0</v>
      </c>
      <c r="B1014" s="124" t="s">
        <v>30</v>
      </c>
      <c r="C1014" s="125" t="s">
        <v>18</v>
      </c>
      <c r="D1014" s="127" t="s">
        <v>19</v>
      </c>
    </row>
    <row r="1015">
      <c r="A1015" s="123">
        <v>44198.0</v>
      </c>
      <c r="B1015" s="124" t="s">
        <v>30</v>
      </c>
      <c r="C1015" s="125" t="s">
        <v>18</v>
      </c>
      <c r="D1015" s="127" t="s">
        <v>19</v>
      </c>
    </row>
    <row r="1016">
      <c r="A1016" s="7">
        <v>44198.0</v>
      </c>
      <c r="B1016" s="27" t="s">
        <v>30</v>
      </c>
      <c r="C1016" s="52" t="s">
        <v>18</v>
      </c>
      <c r="D1016" s="28" t="s">
        <v>19</v>
      </c>
    </row>
    <row r="1017">
      <c r="A1017" s="116">
        <v>44198.0</v>
      </c>
      <c r="B1017" s="117" t="s">
        <v>45</v>
      </c>
      <c r="C1017" s="118" t="s">
        <v>18</v>
      </c>
      <c r="D1017" s="119" t="s">
        <v>19</v>
      </c>
    </row>
    <row r="1018">
      <c r="A1018" s="116">
        <v>44198.0</v>
      </c>
      <c r="B1018" s="117" t="s">
        <v>45</v>
      </c>
      <c r="C1018" s="118" t="s">
        <v>18</v>
      </c>
      <c r="D1018" s="119" t="s">
        <v>19</v>
      </c>
    </row>
    <row r="1019">
      <c r="A1019" s="116">
        <v>44198.0</v>
      </c>
      <c r="B1019" s="117" t="s">
        <v>45</v>
      </c>
      <c r="C1019" s="118" t="s">
        <v>18</v>
      </c>
      <c r="D1019" s="119" t="s">
        <v>19</v>
      </c>
    </row>
    <row r="1020">
      <c r="A1020" s="53">
        <v>44198.0</v>
      </c>
      <c r="B1020" s="54" t="s">
        <v>22</v>
      </c>
      <c r="C1020" s="55" t="s">
        <v>18</v>
      </c>
      <c r="D1020" s="55" t="s">
        <v>19</v>
      </c>
    </row>
    <row r="1021">
      <c r="A1021" s="53">
        <v>44198.0</v>
      </c>
      <c r="B1021" s="54" t="s">
        <v>22</v>
      </c>
      <c r="C1021" s="55" t="s">
        <v>18</v>
      </c>
      <c r="D1021" s="55" t="s">
        <v>19</v>
      </c>
    </row>
    <row r="1022">
      <c r="A1022" s="53">
        <v>44198.0</v>
      </c>
      <c r="B1022" s="54" t="s">
        <v>22</v>
      </c>
      <c r="C1022" s="55" t="s">
        <v>18</v>
      </c>
      <c r="D1022" s="55" t="s">
        <v>19</v>
      </c>
    </row>
    <row r="1023">
      <c r="A1023" s="53">
        <v>44198.0</v>
      </c>
      <c r="B1023" s="54" t="s">
        <v>22</v>
      </c>
      <c r="C1023" s="55" t="s">
        <v>18</v>
      </c>
      <c r="D1023" s="55" t="s">
        <v>19</v>
      </c>
    </row>
    <row r="1024">
      <c r="A1024" s="53">
        <v>44198.0</v>
      </c>
      <c r="B1024" s="54" t="s">
        <v>22</v>
      </c>
      <c r="C1024" s="55" t="s">
        <v>18</v>
      </c>
      <c r="D1024" s="55" t="s">
        <v>19</v>
      </c>
    </row>
    <row r="1025">
      <c r="A1025" s="53">
        <v>44198.0</v>
      </c>
      <c r="B1025" s="54" t="s">
        <v>22</v>
      </c>
      <c r="C1025" s="55" t="s">
        <v>18</v>
      </c>
      <c r="D1025" s="55" t="s">
        <v>19</v>
      </c>
    </row>
    <row r="1026">
      <c r="A1026" s="53">
        <v>44198.0</v>
      </c>
      <c r="B1026" s="54" t="s">
        <v>22</v>
      </c>
      <c r="C1026" s="55" t="s">
        <v>18</v>
      </c>
      <c r="D1026" s="55" t="s">
        <v>19</v>
      </c>
    </row>
    <row r="1027">
      <c r="A1027" s="53">
        <v>44198.0</v>
      </c>
      <c r="B1027" s="54" t="s">
        <v>22</v>
      </c>
      <c r="C1027" s="55" t="s">
        <v>18</v>
      </c>
      <c r="D1027" s="55" t="s">
        <v>19</v>
      </c>
    </row>
    <row r="1028">
      <c r="A1028" s="53">
        <v>44198.0</v>
      </c>
      <c r="B1028" s="54" t="s">
        <v>22</v>
      </c>
      <c r="C1028" s="55" t="s">
        <v>18</v>
      </c>
      <c r="D1028" s="55" t="s">
        <v>19</v>
      </c>
    </row>
    <row r="1029">
      <c r="A1029" s="53">
        <v>44198.0</v>
      </c>
      <c r="B1029" s="54" t="s">
        <v>22</v>
      </c>
      <c r="C1029" s="55" t="s">
        <v>18</v>
      </c>
      <c r="D1029" s="55" t="s">
        <v>19</v>
      </c>
    </row>
    <row r="1030">
      <c r="A1030" s="60">
        <v>44198.0</v>
      </c>
      <c r="B1030" s="43" t="s">
        <v>69</v>
      </c>
      <c r="C1030" s="52" t="s">
        <v>18</v>
      </c>
      <c r="D1030" s="28" t="s">
        <v>19</v>
      </c>
    </row>
    <row r="1031">
      <c r="A1031" s="60">
        <v>44198.0</v>
      </c>
      <c r="B1031" s="43" t="s">
        <v>69</v>
      </c>
      <c r="C1031" s="52" t="s">
        <v>18</v>
      </c>
      <c r="D1031" s="28" t="s">
        <v>19</v>
      </c>
    </row>
    <row r="1032">
      <c r="A1032" s="60">
        <v>44198.0</v>
      </c>
      <c r="B1032" s="43" t="s">
        <v>69</v>
      </c>
      <c r="C1032" s="52" t="s">
        <v>18</v>
      </c>
      <c r="D1032" s="28" t="s">
        <v>19</v>
      </c>
    </row>
    <row r="1033">
      <c r="A1033" s="7">
        <v>44198.0</v>
      </c>
      <c r="B1033" s="9" t="s">
        <v>69</v>
      </c>
      <c r="C1033" s="52" t="s">
        <v>18</v>
      </c>
      <c r="D1033" s="28" t="s">
        <v>19</v>
      </c>
    </row>
    <row r="1034">
      <c r="A1034" s="7">
        <v>44198.0</v>
      </c>
      <c r="B1034" s="9" t="s">
        <v>70</v>
      </c>
      <c r="C1034" s="52" t="s">
        <v>18</v>
      </c>
      <c r="D1034" s="28" t="s">
        <v>19</v>
      </c>
    </row>
    <row r="1035">
      <c r="A1035" s="116">
        <v>44198.0</v>
      </c>
      <c r="B1035" s="117" t="s">
        <v>43</v>
      </c>
      <c r="C1035" s="118" t="s">
        <v>42</v>
      </c>
      <c r="D1035" s="119" t="s">
        <v>19</v>
      </c>
    </row>
    <row r="1036">
      <c r="A1036" s="116">
        <v>44198.0</v>
      </c>
      <c r="B1036" s="117" t="s">
        <v>43</v>
      </c>
      <c r="C1036" s="118" t="s">
        <v>42</v>
      </c>
      <c r="D1036" s="119" t="s">
        <v>19</v>
      </c>
    </row>
    <row r="1037">
      <c r="A1037" s="116">
        <v>44198.0</v>
      </c>
      <c r="B1037" s="117" t="s">
        <v>43</v>
      </c>
      <c r="C1037" s="118" t="s">
        <v>42</v>
      </c>
      <c r="D1037" s="119" t="s">
        <v>19</v>
      </c>
    </row>
    <row r="1038">
      <c r="A1038" s="116">
        <v>44198.0</v>
      </c>
      <c r="B1038" s="117" t="s">
        <v>43</v>
      </c>
      <c r="C1038" s="118" t="s">
        <v>42</v>
      </c>
      <c r="D1038" s="119" t="s">
        <v>19</v>
      </c>
    </row>
    <row r="1039">
      <c r="A1039" s="116">
        <v>44198.0</v>
      </c>
      <c r="B1039" s="117" t="s">
        <v>43</v>
      </c>
      <c r="C1039" s="118" t="s">
        <v>42</v>
      </c>
      <c r="D1039" s="119" t="s">
        <v>19</v>
      </c>
    </row>
    <row r="1040">
      <c r="A1040" s="123">
        <v>44198.0</v>
      </c>
      <c r="B1040" s="124" t="s">
        <v>43</v>
      </c>
      <c r="C1040" s="125" t="s">
        <v>42</v>
      </c>
      <c r="D1040" s="127" t="s">
        <v>19</v>
      </c>
    </row>
    <row r="1041">
      <c r="A1041" s="123">
        <v>44198.0</v>
      </c>
      <c r="B1041" s="124" t="s">
        <v>43</v>
      </c>
      <c r="C1041" s="125" t="s">
        <v>42</v>
      </c>
      <c r="D1041" s="127" t="s">
        <v>19</v>
      </c>
    </row>
    <row r="1042">
      <c r="A1042" s="109">
        <v>44198.0</v>
      </c>
      <c r="B1042" s="140" t="s">
        <v>84</v>
      </c>
      <c r="C1042" s="149" t="s">
        <v>42</v>
      </c>
      <c r="D1042" s="142" t="s">
        <v>19</v>
      </c>
    </row>
    <row r="1043">
      <c r="A1043" s="109">
        <v>44198.0</v>
      </c>
      <c r="B1043" s="140" t="s">
        <v>84</v>
      </c>
      <c r="C1043" s="149" t="s">
        <v>42</v>
      </c>
      <c r="D1043" s="142" t="s">
        <v>19</v>
      </c>
    </row>
    <row r="1044">
      <c r="A1044" s="53">
        <v>44198.0</v>
      </c>
      <c r="B1044" s="54" t="s">
        <v>22</v>
      </c>
      <c r="C1044" s="55" t="s">
        <v>42</v>
      </c>
      <c r="D1044" s="55" t="s">
        <v>19</v>
      </c>
    </row>
    <row r="1045">
      <c r="A1045" s="53">
        <v>44198.0</v>
      </c>
      <c r="B1045" s="54" t="s">
        <v>22</v>
      </c>
      <c r="C1045" s="55" t="s">
        <v>42</v>
      </c>
      <c r="D1045" s="55" t="s">
        <v>19</v>
      </c>
    </row>
    <row r="1046">
      <c r="A1046" s="53">
        <v>44198.0</v>
      </c>
      <c r="B1046" s="54" t="s">
        <v>22</v>
      </c>
      <c r="C1046" s="55" t="s">
        <v>42</v>
      </c>
      <c r="D1046" s="55" t="s">
        <v>19</v>
      </c>
    </row>
    <row r="1047">
      <c r="A1047" s="53">
        <v>44198.0</v>
      </c>
      <c r="B1047" s="54" t="s">
        <v>22</v>
      </c>
      <c r="C1047" s="55" t="s">
        <v>42</v>
      </c>
      <c r="D1047" s="55" t="s">
        <v>19</v>
      </c>
    </row>
    <row r="1048">
      <c r="A1048" s="53">
        <v>44198.0</v>
      </c>
      <c r="B1048" s="54" t="s">
        <v>22</v>
      </c>
      <c r="C1048" s="55" t="s">
        <v>42</v>
      </c>
      <c r="D1048" s="55" t="s">
        <v>19</v>
      </c>
    </row>
    <row r="1049">
      <c r="A1049" s="53">
        <v>44198.0</v>
      </c>
      <c r="B1049" s="54" t="s">
        <v>22</v>
      </c>
      <c r="C1049" s="55" t="s">
        <v>42</v>
      </c>
      <c r="D1049" s="55" t="s">
        <v>19</v>
      </c>
    </row>
    <row r="1050">
      <c r="A1050" s="53">
        <v>44198.0</v>
      </c>
      <c r="B1050" s="54" t="s">
        <v>22</v>
      </c>
      <c r="C1050" s="55" t="s">
        <v>42</v>
      </c>
      <c r="D1050" s="55" t="s">
        <v>19</v>
      </c>
    </row>
    <row r="1051">
      <c r="A1051" s="53">
        <v>44198.0</v>
      </c>
      <c r="B1051" s="54" t="s">
        <v>22</v>
      </c>
      <c r="C1051" s="55" t="s">
        <v>42</v>
      </c>
      <c r="D1051" s="55" t="s">
        <v>19</v>
      </c>
    </row>
    <row r="1052">
      <c r="A1052" s="53">
        <v>44198.0</v>
      </c>
      <c r="B1052" s="54" t="s">
        <v>22</v>
      </c>
      <c r="C1052" s="55" t="s">
        <v>42</v>
      </c>
      <c r="D1052" s="55" t="s">
        <v>19</v>
      </c>
    </row>
    <row r="1053">
      <c r="A1053" s="53">
        <v>44198.0</v>
      </c>
      <c r="B1053" s="54" t="s">
        <v>22</v>
      </c>
      <c r="C1053" s="55" t="s">
        <v>42</v>
      </c>
      <c r="D1053" s="55" t="s">
        <v>19</v>
      </c>
    </row>
    <row r="1054">
      <c r="A1054" s="53">
        <v>44198.0</v>
      </c>
      <c r="B1054" s="54" t="s">
        <v>22</v>
      </c>
      <c r="C1054" s="55" t="s">
        <v>42</v>
      </c>
      <c r="D1054" s="55" t="s">
        <v>19</v>
      </c>
    </row>
    <row r="1055">
      <c r="A1055" s="53">
        <v>44198.0</v>
      </c>
      <c r="B1055" s="54" t="s">
        <v>22</v>
      </c>
      <c r="C1055" s="55" t="s">
        <v>42</v>
      </c>
      <c r="D1055" s="55" t="s">
        <v>19</v>
      </c>
    </row>
    <row r="1056">
      <c r="A1056" s="53">
        <v>44198.0</v>
      </c>
      <c r="B1056" s="54" t="s">
        <v>22</v>
      </c>
      <c r="C1056" s="55" t="s">
        <v>42</v>
      </c>
      <c r="D1056" s="55" t="s">
        <v>19</v>
      </c>
    </row>
    <row r="1057">
      <c r="A1057" s="53">
        <v>44198.0</v>
      </c>
      <c r="B1057" s="54" t="s">
        <v>22</v>
      </c>
      <c r="C1057" s="55" t="s">
        <v>42</v>
      </c>
      <c r="D1057" s="55" t="s">
        <v>19</v>
      </c>
    </row>
    <row r="1058">
      <c r="A1058" s="53">
        <v>44198.0</v>
      </c>
      <c r="B1058" s="54" t="s">
        <v>22</v>
      </c>
      <c r="C1058" s="55" t="s">
        <v>42</v>
      </c>
      <c r="D1058" s="55" t="s">
        <v>19</v>
      </c>
    </row>
    <row r="1059">
      <c r="A1059" s="53">
        <v>44198.0</v>
      </c>
      <c r="B1059" s="54" t="s">
        <v>22</v>
      </c>
      <c r="C1059" s="55" t="s">
        <v>42</v>
      </c>
      <c r="D1059" s="55" t="s">
        <v>19</v>
      </c>
    </row>
    <row r="1060">
      <c r="A1060" s="7">
        <v>44198.0</v>
      </c>
      <c r="B1060" s="42" t="s">
        <v>34</v>
      </c>
      <c r="C1060" s="55" t="s">
        <v>18</v>
      </c>
      <c r="D1060" s="28" t="s">
        <v>66</v>
      </c>
    </row>
    <row r="1061">
      <c r="A1061" s="7">
        <v>44198.0</v>
      </c>
      <c r="B1061" s="42" t="s">
        <v>34</v>
      </c>
      <c r="C1061" s="55" t="s">
        <v>18</v>
      </c>
      <c r="D1061" s="28" t="s">
        <v>66</v>
      </c>
    </row>
    <row r="1062">
      <c r="A1062" s="116">
        <v>44198.0</v>
      </c>
      <c r="B1062" s="117" t="s">
        <v>43</v>
      </c>
      <c r="C1062" s="118" t="s">
        <v>18</v>
      </c>
      <c r="D1062" s="119" t="s">
        <v>66</v>
      </c>
    </row>
    <row r="1063">
      <c r="A1063" s="53">
        <v>44198.0</v>
      </c>
      <c r="B1063" s="54" t="s">
        <v>22</v>
      </c>
      <c r="C1063" s="55" t="s">
        <v>18</v>
      </c>
      <c r="D1063" s="55" t="s">
        <v>66</v>
      </c>
    </row>
    <row r="1064">
      <c r="A1064" s="60">
        <v>44198.0</v>
      </c>
      <c r="B1064" s="43" t="s">
        <v>69</v>
      </c>
      <c r="C1064" s="52" t="s">
        <v>18</v>
      </c>
      <c r="D1064" s="28" t="s">
        <v>66</v>
      </c>
    </row>
    <row r="1065">
      <c r="A1065" s="7">
        <v>44198.0</v>
      </c>
      <c r="B1065" s="9" t="s">
        <v>71</v>
      </c>
      <c r="C1065" s="52" t="s">
        <v>18</v>
      </c>
      <c r="D1065" s="28" t="s">
        <v>66</v>
      </c>
    </row>
    <row r="1066">
      <c r="A1066" s="128">
        <v>44198.0</v>
      </c>
      <c r="B1066" s="124" t="s">
        <v>34</v>
      </c>
      <c r="C1066" s="125" t="s">
        <v>18</v>
      </c>
      <c r="D1066" s="127" t="s">
        <v>25</v>
      </c>
    </row>
    <row r="1067">
      <c r="A1067" s="116">
        <v>44198.0</v>
      </c>
      <c r="B1067" s="117" t="s">
        <v>43</v>
      </c>
      <c r="C1067" s="118" t="s">
        <v>18</v>
      </c>
      <c r="D1067" s="119" t="s">
        <v>25</v>
      </c>
    </row>
    <row r="1068">
      <c r="A1068" s="116">
        <v>44198.0</v>
      </c>
      <c r="B1068" s="117" t="s">
        <v>30</v>
      </c>
      <c r="C1068" s="118" t="s">
        <v>18</v>
      </c>
      <c r="D1068" s="119" t="s">
        <v>25</v>
      </c>
    </row>
    <row r="1069">
      <c r="A1069" s="116">
        <v>44198.0</v>
      </c>
      <c r="B1069" s="117" t="s">
        <v>30</v>
      </c>
      <c r="C1069" s="118" t="s">
        <v>18</v>
      </c>
      <c r="D1069" s="119" t="s">
        <v>25</v>
      </c>
    </row>
    <row r="1070">
      <c r="A1070" s="7">
        <v>44198.0</v>
      </c>
      <c r="B1070" s="43" t="s">
        <v>30</v>
      </c>
      <c r="C1070" s="52" t="s">
        <v>18</v>
      </c>
      <c r="D1070" s="28" t="s">
        <v>25</v>
      </c>
    </row>
    <row r="1071">
      <c r="A1071" s="53">
        <v>44198.0</v>
      </c>
      <c r="B1071" s="54" t="s">
        <v>22</v>
      </c>
      <c r="C1071" s="55" t="s">
        <v>18</v>
      </c>
      <c r="D1071" s="55" t="s">
        <v>25</v>
      </c>
    </row>
    <row r="1072">
      <c r="A1072" s="60">
        <v>44198.0</v>
      </c>
      <c r="B1072" s="43" t="s">
        <v>69</v>
      </c>
      <c r="C1072" s="52" t="s">
        <v>18</v>
      </c>
      <c r="D1072" s="28" t="s">
        <v>25</v>
      </c>
    </row>
    <row r="1073">
      <c r="A1073" s="60">
        <v>44198.0</v>
      </c>
      <c r="B1073" s="43" t="s">
        <v>71</v>
      </c>
      <c r="C1073" s="52" t="s">
        <v>18</v>
      </c>
      <c r="D1073" s="28" t="s">
        <v>25</v>
      </c>
    </row>
    <row r="1074">
      <c r="A1074" s="116">
        <v>44198.0</v>
      </c>
      <c r="B1074" s="117" t="s">
        <v>43</v>
      </c>
      <c r="C1074" s="118" t="s">
        <v>42</v>
      </c>
      <c r="D1074" s="119" t="s">
        <v>25</v>
      </c>
    </row>
    <row r="1075">
      <c r="A1075" s="123">
        <v>44198.0</v>
      </c>
      <c r="B1075" s="124" t="s">
        <v>34</v>
      </c>
      <c r="C1075" s="125" t="s">
        <v>18</v>
      </c>
      <c r="D1075" s="127" t="s">
        <v>35</v>
      </c>
    </row>
    <row r="1076">
      <c r="A1076" s="7">
        <v>44198.0</v>
      </c>
      <c r="B1076" s="42" t="s">
        <v>34</v>
      </c>
      <c r="C1076" s="55" t="s">
        <v>18</v>
      </c>
      <c r="D1076" s="28" t="s">
        <v>35</v>
      </c>
    </row>
    <row r="1077">
      <c r="A1077" s="116">
        <v>44198.0</v>
      </c>
      <c r="B1077" s="117" t="s">
        <v>43</v>
      </c>
      <c r="C1077" s="118" t="s">
        <v>18</v>
      </c>
      <c r="D1077" s="119" t="s">
        <v>35</v>
      </c>
    </row>
    <row r="1078">
      <c r="A1078" s="116">
        <v>44198.0</v>
      </c>
      <c r="B1078" s="117" t="s">
        <v>30</v>
      </c>
      <c r="C1078" s="118" t="s">
        <v>18</v>
      </c>
      <c r="D1078" s="119" t="s">
        <v>35</v>
      </c>
    </row>
    <row r="1079">
      <c r="A1079" s="116">
        <v>44198.0</v>
      </c>
      <c r="B1079" s="117" t="s">
        <v>30</v>
      </c>
      <c r="C1079" s="118" t="s">
        <v>18</v>
      </c>
      <c r="D1079" s="119" t="s">
        <v>35</v>
      </c>
    </row>
    <row r="1080">
      <c r="A1080" s="116">
        <v>44198.0</v>
      </c>
      <c r="B1080" s="117" t="s">
        <v>30</v>
      </c>
      <c r="C1080" s="118" t="s">
        <v>18</v>
      </c>
      <c r="D1080" s="119" t="s">
        <v>35</v>
      </c>
    </row>
    <row r="1081">
      <c r="A1081" s="7">
        <v>44198.0</v>
      </c>
      <c r="B1081" s="43" t="s">
        <v>30</v>
      </c>
      <c r="C1081" s="52" t="s">
        <v>18</v>
      </c>
      <c r="D1081" s="28" t="s">
        <v>35</v>
      </c>
    </row>
    <row r="1082">
      <c r="A1082" s="123">
        <v>44198.0</v>
      </c>
      <c r="B1082" s="124" t="s">
        <v>45</v>
      </c>
      <c r="C1082" s="125" t="s">
        <v>18</v>
      </c>
      <c r="D1082" s="127" t="s">
        <v>35</v>
      </c>
    </row>
    <row r="1083">
      <c r="A1083" s="123">
        <v>44198.0</v>
      </c>
      <c r="B1083" s="124" t="s">
        <v>45</v>
      </c>
      <c r="C1083" s="125" t="s">
        <v>18</v>
      </c>
      <c r="D1083" s="127" t="s">
        <v>35</v>
      </c>
    </row>
    <row r="1084">
      <c r="A1084" s="109">
        <v>44199.0</v>
      </c>
      <c r="B1084" s="140" t="s">
        <v>34</v>
      </c>
      <c r="C1084" s="141" t="s">
        <v>18</v>
      </c>
      <c r="D1084" s="146" t="s">
        <v>19</v>
      </c>
    </row>
    <row r="1085">
      <c r="A1085" s="109">
        <v>44199.0</v>
      </c>
      <c r="B1085" s="140" t="s">
        <v>34</v>
      </c>
      <c r="C1085" s="141" t="s">
        <v>18</v>
      </c>
      <c r="D1085" s="146" t="s">
        <v>19</v>
      </c>
    </row>
    <row r="1086">
      <c r="A1086" s="109">
        <v>44199.0</v>
      </c>
      <c r="B1086" s="144" t="s">
        <v>34</v>
      </c>
      <c r="C1086" s="144" t="s">
        <v>18</v>
      </c>
      <c r="D1086" s="178" t="s">
        <v>19</v>
      </c>
    </row>
    <row r="1087">
      <c r="A1087" s="109">
        <v>44199.0</v>
      </c>
      <c r="B1087" s="144" t="s">
        <v>34</v>
      </c>
      <c r="C1087" s="144" t="s">
        <v>18</v>
      </c>
      <c r="D1087" s="146" t="s">
        <v>19</v>
      </c>
    </row>
    <row r="1088">
      <c r="A1088" s="109">
        <v>44199.0</v>
      </c>
      <c r="B1088" s="149" t="s">
        <v>37</v>
      </c>
      <c r="C1088" s="141" t="s">
        <v>18</v>
      </c>
      <c r="D1088" s="146" t="s">
        <v>19</v>
      </c>
    </row>
    <row r="1089">
      <c r="A1089" s="109">
        <v>44199.0</v>
      </c>
      <c r="B1089" s="143" t="s">
        <v>34</v>
      </c>
      <c r="C1089" s="144" t="s">
        <v>18</v>
      </c>
      <c r="D1089" s="146" t="s">
        <v>19</v>
      </c>
    </row>
    <row r="1090">
      <c r="A1090" s="109">
        <v>44199.0</v>
      </c>
      <c r="B1090" s="140" t="s">
        <v>34</v>
      </c>
      <c r="C1090" s="141" t="s">
        <v>18</v>
      </c>
      <c r="D1090" s="146" t="s">
        <v>19</v>
      </c>
    </row>
    <row r="1091">
      <c r="A1091" s="109">
        <v>44199.0</v>
      </c>
      <c r="B1091" s="144" t="s">
        <v>30</v>
      </c>
      <c r="C1091" s="144" t="s">
        <v>18</v>
      </c>
      <c r="D1091" s="146" t="s">
        <v>19</v>
      </c>
    </row>
    <row r="1092">
      <c r="A1092" s="123">
        <v>44199.0</v>
      </c>
      <c r="B1092" s="124" t="s">
        <v>34</v>
      </c>
      <c r="C1092" s="125" t="s">
        <v>18</v>
      </c>
      <c r="D1092" s="127" t="s">
        <v>19</v>
      </c>
    </row>
    <row r="1093">
      <c r="A1093" s="123">
        <v>44199.0</v>
      </c>
      <c r="B1093" s="124" t="s">
        <v>34</v>
      </c>
      <c r="C1093" s="125" t="s">
        <v>18</v>
      </c>
      <c r="D1093" s="127" t="s">
        <v>19</v>
      </c>
    </row>
    <row r="1094">
      <c r="A1094" s="116">
        <v>44199.0</v>
      </c>
      <c r="B1094" s="117" t="s">
        <v>34</v>
      </c>
      <c r="C1094" s="118" t="s">
        <v>18</v>
      </c>
      <c r="D1094" s="119" t="s">
        <v>19</v>
      </c>
    </row>
    <row r="1095">
      <c r="A1095" s="116">
        <v>44199.0</v>
      </c>
      <c r="B1095" s="117" t="s">
        <v>43</v>
      </c>
      <c r="C1095" s="118" t="s">
        <v>18</v>
      </c>
      <c r="D1095" s="119" t="s">
        <v>19</v>
      </c>
    </row>
    <row r="1096">
      <c r="A1096" s="116">
        <v>44199.0</v>
      </c>
      <c r="B1096" s="117" t="s">
        <v>43</v>
      </c>
      <c r="C1096" s="118" t="s">
        <v>18</v>
      </c>
      <c r="D1096" s="119" t="s">
        <v>19</v>
      </c>
    </row>
    <row r="1097">
      <c r="A1097" s="123">
        <v>44199.0</v>
      </c>
      <c r="B1097" s="124" t="s">
        <v>43</v>
      </c>
      <c r="C1097" s="125" t="s">
        <v>18</v>
      </c>
      <c r="D1097" s="127" t="s">
        <v>19</v>
      </c>
    </row>
    <row r="1098">
      <c r="A1098" s="123">
        <v>44199.0</v>
      </c>
      <c r="B1098" s="124" t="s">
        <v>43</v>
      </c>
      <c r="C1098" s="125" t="s">
        <v>18</v>
      </c>
      <c r="D1098" s="127" t="s">
        <v>19</v>
      </c>
    </row>
    <row r="1099">
      <c r="A1099" s="116">
        <v>44199.0</v>
      </c>
      <c r="B1099" s="117" t="s">
        <v>43</v>
      </c>
      <c r="C1099" s="118" t="s">
        <v>18</v>
      </c>
      <c r="D1099" s="119" t="s">
        <v>19</v>
      </c>
    </row>
    <row r="1100">
      <c r="A1100" s="116">
        <v>44199.0</v>
      </c>
      <c r="B1100" s="117" t="s">
        <v>43</v>
      </c>
      <c r="C1100" s="118" t="s">
        <v>18</v>
      </c>
      <c r="D1100" s="119" t="s">
        <v>19</v>
      </c>
    </row>
    <row r="1101">
      <c r="A1101" s="116">
        <v>44199.0</v>
      </c>
      <c r="B1101" s="117" t="s">
        <v>30</v>
      </c>
      <c r="C1101" s="118" t="s">
        <v>18</v>
      </c>
      <c r="D1101" s="119" t="s">
        <v>19</v>
      </c>
    </row>
    <row r="1102">
      <c r="A1102" s="123">
        <v>44199.0</v>
      </c>
      <c r="B1102" s="124" t="s">
        <v>30</v>
      </c>
      <c r="C1102" s="125" t="s">
        <v>18</v>
      </c>
      <c r="D1102" s="127" t="s">
        <v>19</v>
      </c>
    </row>
    <row r="1103">
      <c r="A1103" s="123">
        <v>44199.0</v>
      </c>
      <c r="B1103" s="124" t="s">
        <v>30</v>
      </c>
      <c r="C1103" s="125" t="s">
        <v>18</v>
      </c>
      <c r="D1103" s="127" t="s">
        <v>19</v>
      </c>
    </row>
    <row r="1104">
      <c r="A1104" s="116">
        <v>44199.0</v>
      </c>
      <c r="B1104" s="117" t="s">
        <v>30</v>
      </c>
      <c r="C1104" s="118" t="s">
        <v>18</v>
      </c>
      <c r="D1104" s="119" t="s">
        <v>19</v>
      </c>
    </row>
    <row r="1105">
      <c r="A1105" s="116">
        <v>44199.0</v>
      </c>
      <c r="B1105" s="117" t="s">
        <v>30</v>
      </c>
      <c r="C1105" s="118" t="s">
        <v>18</v>
      </c>
      <c r="D1105" s="119" t="s">
        <v>19</v>
      </c>
    </row>
    <row r="1106">
      <c r="A1106" s="116">
        <v>44199.0</v>
      </c>
      <c r="B1106" s="117" t="s">
        <v>30</v>
      </c>
      <c r="C1106" s="118" t="s">
        <v>18</v>
      </c>
      <c r="D1106" s="119" t="s">
        <v>19</v>
      </c>
    </row>
    <row r="1107">
      <c r="A1107" s="53">
        <v>44199.0</v>
      </c>
      <c r="B1107" s="54" t="s">
        <v>30</v>
      </c>
      <c r="C1107" s="55" t="s">
        <v>18</v>
      </c>
      <c r="D1107" s="55" t="s">
        <v>19</v>
      </c>
    </row>
    <row r="1108">
      <c r="A1108" s="53">
        <v>44199.0</v>
      </c>
      <c r="B1108" s="54" t="s">
        <v>30</v>
      </c>
      <c r="C1108" s="55" t="s">
        <v>18</v>
      </c>
      <c r="D1108" s="55" t="s">
        <v>19</v>
      </c>
    </row>
    <row r="1109">
      <c r="A1109" s="53">
        <v>44199.0</v>
      </c>
      <c r="B1109" s="54" t="s">
        <v>30</v>
      </c>
      <c r="C1109" s="55" t="s">
        <v>18</v>
      </c>
      <c r="D1109" s="55" t="s">
        <v>19</v>
      </c>
    </row>
    <row r="1110">
      <c r="A1110" s="53">
        <v>44199.0</v>
      </c>
      <c r="B1110" s="54" t="s">
        <v>30</v>
      </c>
      <c r="C1110" s="55" t="s">
        <v>18</v>
      </c>
      <c r="D1110" s="55" t="s">
        <v>19</v>
      </c>
    </row>
    <row r="1111">
      <c r="A1111" s="123">
        <v>44199.0</v>
      </c>
      <c r="B1111" s="124" t="s">
        <v>45</v>
      </c>
      <c r="C1111" s="125" t="s">
        <v>18</v>
      </c>
      <c r="D1111" s="127" t="s">
        <v>19</v>
      </c>
    </row>
    <row r="1112">
      <c r="A1112" s="53">
        <v>44199.0</v>
      </c>
      <c r="B1112" s="54" t="s">
        <v>22</v>
      </c>
      <c r="C1112" s="55" t="s">
        <v>18</v>
      </c>
      <c r="D1112" s="55" t="s">
        <v>19</v>
      </c>
    </row>
    <row r="1113">
      <c r="A1113" s="7">
        <v>44199.0</v>
      </c>
      <c r="B1113" s="9" t="s">
        <v>69</v>
      </c>
      <c r="C1113" s="52" t="s">
        <v>18</v>
      </c>
      <c r="D1113" s="28" t="s">
        <v>19</v>
      </c>
    </row>
    <row r="1114">
      <c r="A1114" s="7">
        <v>44199.0</v>
      </c>
      <c r="B1114" s="9" t="s">
        <v>69</v>
      </c>
      <c r="C1114" s="52" t="s">
        <v>18</v>
      </c>
      <c r="D1114" s="28" t="s">
        <v>19</v>
      </c>
    </row>
    <row r="1115">
      <c r="A1115" s="116">
        <v>44199.0</v>
      </c>
      <c r="B1115" s="119" t="s">
        <v>69</v>
      </c>
      <c r="C1115" s="118" t="s">
        <v>18</v>
      </c>
      <c r="D1115" s="119" t="s">
        <v>19</v>
      </c>
    </row>
    <row r="1116">
      <c r="A1116" s="60">
        <v>44199.0</v>
      </c>
      <c r="B1116" s="43" t="s">
        <v>70</v>
      </c>
      <c r="C1116" s="52" t="s">
        <v>18</v>
      </c>
      <c r="D1116" s="28" t="s">
        <v>19</v>
      </c>
    </row>
    <row r="1117">
      <c r="A1117" s="123">
        <v>44199.0</v>
      </c>
      <c r="B1117" s="124" t="s">
        <v>34</v>
      </c>
      <c r="C1117" s="125" t="s">
        <v>42</v>
      </c>
      <c r="D1117" s="127" t="s">
        <v>19</v>
      </c>
    </row>
    <row r="1118">
      <c r="A1118" s="116">
        <v>44199.0</v>
      </c>
      <c r="B1118" s="117" t="s">
        <v>34</v>
      </c>
      <c r="C1118" s="118" t="s">
        <v>18</v>
      </c>
      <c r="D1118" s="119" t="s">
        <v>66</v>
      </c>
    </row>
    <row r="1119">
      <c r="A1119" s="116">
        <v>44199.0</v>
      </c>
      <c r="B1119" s="117" t="s">
        <v>34</v>
      </c>
      <c r="C1119" s="118" t="s">
        <v>18</v>
      </c>
      <c r="D1119" s="119" t="s">
        <v>66</v>
      </c>
    </row>
    <row r="1120">
      <c r="A1120" s="116">
        <v>44199.0</v>
      </c>
      <c r="B1120" s="117" t="s">
        <v>34</v>
      </c>
      <c r="C1120" s="118" t="s">
        <v>18</v>
      </c>
      <c r="D1120" s="119" t="s">
        <v>66</v>
      </c>
    </row>
    <row r="1121">
      <c r="A1121" s="116">
        <v>44199.0</v>
      </c>
      <c r="B1121" s="117" t="s">
        <v>30</v>
      </c>
      <c r="C1121" s="118" t="s">
        <v>18</v>
      </c>
      <c r="D1121" s="119" t="s">
        <v>66</v>
      </c>
    </row>
    <row r="1122">
      <c r="A1122" s="116">
        <v>44199.0</v>
      </c>
      <c r="B1122" s="117" t="s">
        <v>30</v>
      </c>
      <c r="C1122" s="118" t="s">
        <v>18</v>
      </c>
      <c r="D1122" s="119" t="s">
        <v>66</v>
      </c>
    </row>
    <row r="1123">
      <c r="A1123" s="116">
        <v>44199.0</v>
      </c>
      <c r="B1123" s="117" t="s">
        <v>45</v>
      </c>
      <c r="C1123" s="118" t="s">
        <v>18</v>
      </c>
      <c r="D1123" s="119" t="s">
        <v>66</v>
      </c>
    </row>
    <row r="1124">
      <c r="A1124" s="116">
        <v>44199.0</v>
      </c>
      <c r="B1124" s="117" t="s">
        <v>30</v>
      </c>
      <c r="C1124" s="118" t="s">
        <v>18</v>
      </c>
      <c r="D1124" s="119" t="s">
        <v>25</v>
      </c>
    </row>
    <row r="1125">
      <c r="A1125" s="116">
        <v>44199.0</v>
      </c>
      <c r="B1125" s="117" t="s">
        <v>30</v>
      </c>
      <c r="C1125" s="118" t="s">
        <v>18</v>
      </c>
      <c r="D1125" s="119" t="s">
        <v>25</v>
      </c>
    </row>
    <row r="1126">
      <c r="A1126" s="116">
        <v>44199.0</v>
      </c>
      <c r="B1126" s="117" t="s">
        <v>45</v>
      </c>
      <c r="C1126" s="118" t="s">
        <v>18</v>
      </c>
      <c r="D1126" s="119" t="s">
        <v>25</v>
      </c>
    </row>
    <row r="1127">
      <c r="A1127" s="116">
        <v>44199.0</v>
      </c>
      <c r="B1127" s="117" t="s">
        <v>45</v>
      </c>
      <c r="C1127" s="118" t="s">
        <v>18</v>
      </c>
      <c r="D1127" s="119" t="s">
        <v>25</v>
      </c>
    </row>
    <row r="1128">
      <c r="A1128" s="116">
        <v>44199.0</v>
      </c>
      <c r="B1128" s="117" t="s">
        <v>22</v>
      </c>
      <c r="C1128" s="118" t="s">
        <v>18</v>
      </c>
      <c r="D1128" s="119" t="s">
        <v>25</v>
      </c>
    </row>
    <row r="1129">
      <c r="A1129" s="7">
        <v>44199.0</v>
      </c>
      <c r="B1129" s="43" t="s">
        <v>22</v>
      </c>
      <c r="C1129" s="52" t="s">
        <v>18</v>
      </c>
      <c r="D1129" s="28" t="s">
        <v>25</v>
      </c>
    </row>
    <row r="1130">
      <c r="A1130" s="7">
        <v>44199.0</v>
      </c>
      <c r="B1130" s="43" t="s">
        <v>22</v>
      </c>
      <c r="C1130" s="52" t="s">
        <v>18</v>
      </c>
      <c r="D1130" s="28" t="s">
        <v>25</v>
      </c>
    </row>
    <row r="1131">
      <c r="A1131" s="7">
        <v>44199.0</v>
      </c>
      <c r="B1131" s="9" t="s">
        <v>70</v>
      </c>
      <c r="C1131" s="52" t="s">
        <v>18</v>
      </c>
      <c r="D1131" s="28" t="s">
        <v>25</v>
      </c>
    </row>
    <row r="1132">
      <c r="A1132" s="116">
        <v>44199.0</v>
      </c>
      <c r="B1132" s="117" t="s">
        <v>34</v>
      </c>
      <c r="C1132" s="118" t="s">
        <v>42</v>
      </c>
      <c r="D1132" s="119" t="s">
        <v>25</v>
      </c>
    </row>
    <row r="1133">
      <c r="A1133" s="116">
        <v>44199.0</v>
      </c>
      <c r="B1133" s="117" t="s">
        <v>34</v>
      </c>
      <c r="C1133" s="118" t="s">
        <v>42</v>
      </c>
      <c r="D1133" s="119" t="s">
        <v>25</v>
      </c>
    </row>
    <row r="1134">
      <c r="A1134" s="116">
        <v>44199.0</v>
      </c>
      <c r="B1134" s="117" t="s">
        <v>34</v>
      </c>
      <c r="C1134" s="118" t="s">
        <v>42</v>
      </c>
      <c r="D1134" s="119" t="s">
        <v>25</v>
      </c>
    </row>
    <row r="1135">
      <c r="A1135" s="116">
        <v>44199.0</v>
      </c>
      <c r="B1135" s="117" t="s">
        <v>34</v>
      </c>
      <c r="C1135" s="118" t="s">
        <v>18</v>
      </c>
      <c r="D1135" s="119" t="s">
        <v>35</v>
      </c>
    </row>
    <row r="1136">
      <c r="A1136" s="123">
        <v>44199.0</v>
      </c>
      <c r="B1136" s="124" t="s">
        <v>43</v>
      </c>
      <c r="C1136" s="125" t="s">
        <v>18</v>
      </c>
      <c r="D1136" s="127" t="s">
        <v>35</v>
      </c>
    </row>
    <row r="1137">
      <c r="A1137" s="123">
        <v>44199.0</v>
      </c>
      <c r="B1137" s="124" t="s">
        <v>30</v>
      </c>
      <c r="C1137" s="125" t="s">
        <v>18</v>
      </c>
      <c r="D1137" s="127" t="s">
        <v>35</v>
      </c>
    </row>
    <row r="1138">
      <c r="A1138" s="60">
        <v>44199.0</v>
      </c>
      <c r="B1138" s="43" t="s">
        <v>69</v>
      </c>
      <c r="C1138" s="69" t="s">
        <v>18</v>
      </c>
      <c r="D1138" s="28" t="s">
        <v>35</v>
      </c>
    </row>
    <row r="1139">
      <c r="A1139" s="109">
        <v>44200.0</v>
      </c>
      <c r="B1139" s="143" t="s">
        <v>34</v>
      </c>
      <c r="C1139" s="144" t="s">
        <v>18</v>
      </c>
      <c r="D1139" s="146" t="s">
        <v>19</v>
      </c>
    </row>
    <row r="1140">
      <c r="A1140" s="7">
        <v>44200.0</v>
      </c>
      <c r="B1140" s="8" t="s">
        <v>34</v>
      </c>
      <c r="C1140" s="9" t="s">
        <v>18</v>
      </c>
      <c r="D1140" s="28" t="s">
        <v>19</v>
      </c>
    </row>
    <row r="1141">
      <c r="A1141" s="7">
        <v>44200.0</v>
      </c>
      <c r="B1141" s="8" t="s">
        <v>34</v>
      </c>
      <c r="C1141" s="9" t="s">
        <v>18</v>
      </c>
      <c r="D1141" s="28" t="s">
        <v>19</v>
      </c>
    </row>
    <row r="1142">
      <c r="A1142" s="138">
        <v>44200.0</v>
      </c>
      <c r="B1142" s="149" t="s">
        <v>68</v>
      </c>
      <c r="C1142" s="141" t="s">
        <v>18</v>
      </c>
      <c r="D1142" s="146" t="s">
        <v>19</v>
      </c>
    </row>
    <row r="1143">
      <c r="A1143" s="138">
        <v>44200.0</v>
      </c>
      <c r="B1143" s="149" t="s">
        <v>30</v>
      </c>
      <c r="C1143" s="141" t="s">
        <v>18</v>
      </c>
      <c r="D1143" s="146" t="s">
        <v>19</v>
      </c>
    </row>
    <row r="1144">
      <c r="A1144" s="7">
        <v>44200.0</v>
      </c>
      <c r="B1144" s="8" t="s">
        <v>30</v>
      </c>
      <c r="C1144" s="9" t="s">
        <v>18</v>
      </c>
      <c r="D1144" s="28" t="s">
        <v>19</v>
      </c>
    </row>
    <row r="1145">
      <c r="A1145" s="138">
        <v>44200.0</v>
      </c>
      <c r="B1145" s="149" t="s">
        <v>30</v>
      </c>
      <c r="C1145" s="141" t="s">
        <v>18</v>
      </c>
      <c r="D1145" s="146" t="s">
        <v>19</v>
      </c>
    </row>
    <row r="1146">
      <c r="A1146" s="123">
        <v>44200.0</v>
      </c>
      <c r="B1146" s="124" t="s">
        <v>34</v>
      </c>
      <c r="C1146" s="125" t="s">
        <v>18</v>
      </c>
      <c r="D1146" s="127" t="s">
        <v>19</v>
      </c>
    </row>
    <row r="1147">
      <c r="A1147" s="116">
        <v>44200.0</v>
      </c>
      <c r="B1147" s="117" t="s">
        <v>43</v>
      </c>
      <c r="C1147" s="118" t="s">
        <v>18</v>
      </c>
      <c r="D1147" s="119" t="s">
        <v>19</v>
      </c>
    </row>
    <row r="1148">
      <c r="A1148" s="123">
        <v>44200.0</v>
      </c>
      <c r="B1148" s="124" t="s">
        <v>43</v>
      </c>
      <c r="C1148" s="125" t="s">
        <v>18</v>
      </c>
      <c r="D1148" s="127" t="s">
        <v>19</v>
      </c>
    </row>
    <row r="1149">
      <c r="A1149" s="116">
        <v>44200.0</v>
      </c>
      <c r="B1149" s="117" t="s">
        <v>43</v>
      </c>
      <c r="C1149" s="118" t="s">
        <v>18</v>
      </c>
      <c r="D1149" s="119" t="s">
        <v>19</v>
      </c>
    </row>
    <row r="1150">
      <c r="A1150" s="116">
        <v>44200.0</v>
      </c>
      <c r="B1150" s="117" t="s">
        <v>43</v>
      </c>
      <c r="C1150" s="118" t="s">
        <v>18</v>
      </c>
      <c r="D1150" s="119" t="s">
        <v>19</v>
      </c>
    </row>
    <row r="1151">
      <c r="A1151" s="109">
        <v>44200.0</v>
      </c>
      <c r="B1151" s="12" t="s">
        <v>30</v>
      </c>
      <c r="C1151" s="12" t="s">
        <v>18</v>
      </c>
      <c r="D1151" s="15" t="s">
        <v>19</v>
      </c>
    </row>
    <row r="1152">
      <c r="A1152" s="109">
        <v>44200.0</v>
      </c>
      <c r="B1152" s="12" t="s">
        <v>30</v>
      </c>
      <c r="C1152" s="12" t="s">
        <v>18</v>
      </c>
      <c r="D1152" s="15" t="s">
        <v>19</v>
      </c>
    </row>
    <row r="1153">
      <c r="A1153" s="116">
        <v>44200.0</v>
      </c>
      <c r="B1153" s="117" t="s">
        <v>30</v>
      </c>
      <c r="C1153" s="118" t="s">
        <v>18</v>
      </c>
      <c r="D1153" s="119" t="s">
        <v>19</v>
      </c>
    </row>
    <row r="1154">
      <c r="A1154" s="116">
        <v>44200.0</v>
      </c>
      <c r="B1154" s="117" t="s">
        <v>30</v>
      </c>
      <c r="C1154" s="118" t="s">
        <v>18</v>
      </c>
      <c r="D1154" s="119" t="s">
        <v>19</v>
      </c>
    </row>
    <row r="1155">
      <c r="A1155" s="53">
        <v>44200.0</v>
      </c>
      <c r="B1155" s="54" t="s">
        <v>30</v>
      </c>
      <c r="C1155" s="55" t="s">
        <v>18</v>
      </c>
      <c r="D1155" s="55" t="s">
        <v>19</v>
      </c>
    </row>
    <row r="1156">
      <c r="A1156" s="53">
        <v>44200.0</v>
      </c>
      <c r="B1156" s="54" t="s">
        <v>30</v>
      </c>
      <c r="C1156" s="55" t="s">
        <v>18</v>
      </c>
      <c r="D1156" s="55" t="s">
        <v>19</v>
      </c>
    </row>
    <row r="1157">
      <c r="A1157" s="60">
        <v>44200.0</v>
      </c>
      <c r="B1157" s="65" t="s">
        <v>30</v>
      </c>
      <c r="C1157" s="52" t="s">
        <v>18</v>
      </c>
      <c r="D1157" s="66" t="s">
        <v>19</v>
      </c>
    </row>
    <row r="1158">
      <c r="A1158" s="60">
        <v>44200.0</v>
      </c>
      <c r="B1158" s="65" t="s">
        <v>30</v>
      </c>
      <c r="C1158" s="52" t="s">
        <v>18</v>
      </c>
      <c r="D1158" s="66" t="s">
        <v>19</v>
      </c>
    </row>
    <row r="1159">
      <c r="A1159" s="60">
        <v>44200.0</v>
      </c>
      <c r="B1159" s="65" t="s">
        <v>30</v>
      </c>
      <c r="C1159" s="52" t="s">
        <v>18</v>
      </c>
      <c r="D1159" s="66" t="s">
        <v>19</v>
      </c>
    </row>
    <row r="1160">
      <c r="A1160" s="60">
        <v>44200.0</v>
      </c>
      <c r="B1160" s="65" t="s">
        <v>30</v>
      </c>
      <c r="C1160" s="52" t="s">
        <v>18</v>
      </c>
      <c r="D1160" s="66" t="s">
        <v>19</v>
      </c>
    </row>
    <row r="1161">
      <c r="A1161" s="60">
        <v>44200.0</v>
      </c>
      <c r="B1161" s="65" t="s">
        <v>30</v>
      </c>
      <c r="C1161" s="52" t="s">
        <v>18</v>
      </c>
      <c r="D1161" s="66" t="s">
        <v>19</v>
      </c>
    </row>
    <row r="1162">
      <c r="A1162" s="60">
        <v>44200.0</v>
      </c>
      <c r="B1162" s="43" t="s">
        <v>30</v>
      </c>
      <c r="C1162" s="52" t="s">
        <v>18</v>
      </c>
      <c r="D1162" s="28" t="s">
        <v>19</v>
      </c>
    </row>
    <row r="1163">
      <c r="A1163" s="60">
        <v>44200.0</v>
      </c>
      <c r="B1163" s="43" t="s">
        <v>30</v>
      </c>
      <c r="C1163" s="52" t="s">
        <v>18</v>
      </c>
      <c r="D1163" s="28" t="s">
        <v>19</v>
      </c>
    </row>
    <row r="1164">
      <c r="A1164" s="160">
        <v>44200.0</v>
      </c>
      <c r="B1164" s="143" t="s">
        <v>73</v>
      </c>
      <c r="C1164" s="143" t="s">
        <v>18</v>
      </c>
      <c r="D1164" s="146" t="s">
        <v>19</v>
      </c>
    </row>
    <row r="1165">
      <c r="A1165" s="160">
        <v>44200.0</v>
      </c>
      <c r="B1165" s="143" t="s">
        <v>73</v>
      </c>
      <c r="C1165" s="143" t="s">
        <v>18</v>
      </c>
      <c r="D1165" s="146" t="s">
        <v>19</v>
      </c>
    </row>
    <row r="1166">
      <c r="A1166" s="160">
        <v>44200.0</v>
      </c>
      <c r="B1166" s="143" t="s">
        <v>73</v>
      </c>
      <c r="C1166" s="143" t="s">
        <v>18</v>
      </c>
      <c r="D1166" s="146" t="s">
        <v>19</v>
      </c>
    </row>
    <row r="1167">
      <c r="A1167" s="53">
        <v>44200.0</v>
      </c>
      <c r="B1167" s="54" t="s">
        <v>22</v>
      </c>
      <c r="C1167" s="55" t="s">
        <v>18</v>
      </c>
      <c r="D1167" s="55" t="s">
        <v>19</v>
      </c>
    </row>
    <row r="1168">
      <c r="A1168" s="53">
        <v>44200.0</v>
      </c>
      <c r="B1168" s="54" t="s">
        <v>22</v>
      </c>
      <c r="C1168" s="55" t="s">
        <v>18</v>
      </c>
      <c r="D1168" s="55" t="s">
        <v>19</v>
      </c>
    </row>
    <row r="1169">
      <c r="A1169" s="53">
        <v>44200.0</v>
      </c>
      <c r="B1169" s="54" t="s">
        <v>22</v>
      </c>
      <c r="C1169" s="55" t="s">
        <v>18</v>
      </c>
      <c r="D1169" s="55" t="s">
        <v>19</v>
      </c>
    </row>
    <row r="1170">
      <c r="A1170" s="53">
        <v>44200.0</v>
      </c>
      <c r="B1170" s="54" t="s">
        <v>22</v>
      </c>
      <c r="C1170" s="55" t="s">
        <v>18</v>
      </c>
      <c r="D1170" s="55" t="s">
        <v>19</v>
      </c>
    </row>
    <row r="1171">
      <c r="A1171" s="123">
        <v>44200.0</v>
      </c>
      <c r="B1171" s="124" t="s">
        <v>34</v>
      </c>
      <c r="C1171" s="125" t="s">
        <v>42</v>
      </c>
      <c r="D1171" s="127" t="s">
        <v>19</v>
      </c>
    </row>
    <row r="1172">
      <c r="A1172" s="123">
        <v>44200.0</v>
      </c>
      <c r="B1172" s="124" t="s">
        <v>34</v>
      </c>
      <c r="C1172" s="125" t="s">
        <v>42</v>
      </c>
      <c r="D1172" s="127" t="s">
        <v>19</v>
      </c>
    </row>
    <row r="1173">
      <c r="A1173" s="123">
        <v>44200.0</v>
      </c>
      <c r="B1173" s="124" t="s">
        <v>34</v>
      </c>
      <c r="C1173" s="125" t="s">
        <v>42</v>
      </c>
      <c r="D1173" s="127" t="s">
        <v>19</v>
      </c>
    </row>
    <row r="1174">
      <c r="A1174" s="123">
        <v>44200.0</v>
      </c>
      <c r="B1174" s="124" t="s">
        <v>43</v>
      </c>
      <c r="C1174" s="125" t="s">
        <v>42</v>
      </c>
      <c r="D1174" s="127" t="s">
        <v>19</v>
      </c>
    </row>
    <row r="1175">
      <c r="A1175" s="109">
        <v>44200.0</v>
      </c>
      <c r="B1175" s="12" t="s">
        <v>30</v>
      </c>
      <c r="C1175" s="12" t="s">
        <v>42</v>
      </c>
      <c r="D1175" s="15" t="s">
        <v>19</v>
      </c>
    </row>
    <row r="1176">
      <c r="A1176" s="60">
        <v>44200.0</v>
      </c>
      <c r="B1176" s="65" t="s">
        <v>30</v>
      </c>
      <c r="C1176" s="52" t="s">
        <v>42</v>
      </c>
      <c r="D1176" s="66" t="s">
        <v>19</v>
      </c>
    </row>
    <row r="1177">
      <c r="A1177" s="60">
        <v>44200.0</v>
      </c>
      <c r="B1177" s="65" t="s">
        <v>30</v>
      </c>
      <c r="C1177" s="52" t="s">
        <v>42</v>
      </c>
      <c r="D1177" s="66" t="s">
        <v>19</v>
      </c>
    </row>
    <row r="1178">
      <c r="A1178" s="53">
        <v>44200.0</v>
      </c>
      <c r="B1178" s="54" t="s">
        <v>22</v>
      </c>
      <c r="C1178" s="55" t="s">
        <v>42</v>
      </c>
      <c r="D1178" s="55" t="s">
        <v>19</v>
      </c>
    </row>
    <row r="1179">
      <c r="A1179" s="116">
        <v>44200.0</v>
      </c>
      <c r="B1179" s="117" t="s">
        <v>30</v>
      </c>
      <c r="C1179" s="118" t="s">
        <v>18</v>
      </c>
      <c r="D1179" s="119" t="s">
        <v>66</v>
      </c>
    </row>
    <row r="1180">
      <c r="A1180" s="116">
        <v>44200.0</v>
      </c>
      <c r="B1180" s="117" t="s">
        <v>30</v>
      </c>
      <c r="C1180" s="118" t="s">
        <v>18</v>
      </c>
      <c r="D1180" s="119" t="s">
        <v>66</v>
      </c>
    </row>
    <row r="1181">
      <c r="A1181" s="60">
        <v>44200.0</v>
      </c>
      <c r="B1181" s="65" t="s">
        <v>30</v>
      </c>
      <c r="C1181" s="52" t="s">
        <v>18</v>
      </c>
      <c r="D1181" s="28" t="s">
        <v>66</v>
      </c>
    </row>
    <row r="1182">
      <c r="A1182" s="138">
        <v>44200.0</v>
      </c>
      <c r="B1182" s="149" t="s">
        <v>30</v>
      </c>
      <c r="C1182" s="141" t="s">
        <v>18</v>
      </c>
      <c r="D1182" s="142" t="s">
        <v>25</v>
      </c>
    </row>
    <row r="1183">
      <c r="A1183" s="160">
        <v>44200.0</v>
      </c>
      <c r="B1183" s="143" t="s">
        <v>30</v>
      </c>
      <c r="C1183" s="143" t="s">
        <v>18</v>
      </c>
      <c r="D1183" s="146" t="s">
        <v>25</v>
      </c>
    </row>
    <row r="1184">
      <c r="A1184" s="160">
        <v>44200.0</v>
      </c>
      <c r="B1184" s="143" t="s">
        <v>30</v>
      </c>
      <c r="C1184" s="143" t="s">
        <v>18</v>
      </c>
      <c r="D1184" s="146" t="s">
        <v>25</v>
      </c>
    </row>
    <row r="1185">
      <c r="A1185" s="160">
        <v>44200.0</v>
      </c>
      <c r="B1185" s="143" t="s">
        <v>30</v>
      </c>
      <c r="C1185" s="143" t="s">
        <v>18</v>
      </c>
      <c r="D1185" s="146" t="s">
        <v>25</v>
      </c>
    </row>
    <row r="1186">
      <c r="A1186" s="60">
        <v>44200.0</v>
      </c>
      <c r="B1186" s="65" t="s">
        <v>30</v>
      </c>
      <c r="C1186" s="52" t="s">
        <v>18</v>
      </c>
      <c r="D1186" s="28" t="s">
        <v>25</v>
      </c>
    </row>
    <row r="1187">
      <c r="A1187" s="60">
        <v>44200.0</v>
      </c>
      <c r="B1187" s="65" t="s">
        <v>30</v>
      </c>
      <c r="C1187" s="52" t="s">
        <v>18</v>
      </c>
      <c r="D1187" s="28" t="s">
        <v>25</v>
      </c>
    </row>
    <row r="1188">
      <c r="A1188" s="160">
        <v>44200.0</v>
      </c>
      <c r="B1188" s="143" t="s">
        <v>73</v>
      </c>
      <c r="C1188" s="143" t="s">
        <v>18</v>
      </c>
      <c r="D1188" s="146" t="s">
        <v>25</v>
      </c>
    </row>
    <row r="1189">
      <c r="A1189" s="160">
        <v>44200.0</v>
      </c>
      <c r="B1189" s="143" t="s">
        <v>73</v>
      </c>
      <c r="C1189" s="143" t="s">
        <v>18</v>
      </c>
      <c r="D1189" s="146" t="s">
        <v>25</v>
      </c>
    </row>
    <row r="1190">
      <c r="A1190" s="160">
        <v>44200.0</v>
      </c>
      <c r="B1190" s="143" t="s">
        <v>73</v>
      </c>
      <c r="C1190" s="143" t="s">
        <v>18</v>
      </c>
      <c r="D1190" s="146" t="s">
        <v>25</v>
      </c>
    </row>
    <row r="1191">
      <c r="A1191" s="160">
        <v>44200.0</v>
      </c>
      <c r="B1191" s="143" t="s">
        <v>73</v>
      </c>
      <c r="C1191" s="143" t="s">
        <v>18</v>
      </c>
      <c r="D1191" s="146" t="s">
        <v>25</v>
      </c>
    </row>
    <row r="1192">
      <c r="A1192" s="160">
        <v>44200.0</v>
      </c>
      <c r="B1192" s="143" t="s">
        <v>73</v>
      </c>
      <c r="C1192" s="143" t="s">
        <v>18</v>
      </c>
      <c r="D1192" s="146" t="s">
        <v>25</v>
      </c>
    </row>
    <row r="1193">
      <c r="A1193" s="160">
        <v>44200.0</v>
      </c>
      <c r="B1193" s="143" t="s">
        <v>73</v>
      </c>
      <c r="C1193" s="143" t="s">
        <v>18</v>
      </c>
      <c r="D1193" s="146" t="s">
        <v>25</v>
      </c>
    </row>
    <row r="1194">
      <c r="A1194" s="123">
        <v>44200.0</v>
      </c>
      <c r="B1194" s="124" t="s">
        <v>22</v>
      </c>
      <c r="C1194" s="125" t="s">
        <v>18</v>
      </c>
      <c r="D1194" s="127" t="s">
        <v>25</v>
      </c>
    </row>
    <row r="1195">
      <c r="A1195" s="7">
        <v>44200.0</v>
      </c>
      <c r="B1195" s="43" t="s">
        <v>22</v>
      </c>
      <c r="C1195" s="52" t="s">
        <v>18</v>
      </c>
      <c r="D1195" s="28" t="s">
        <v>25</v>
      </c>
    </row>
    <row r="1196">
      <c r="A1196" s="116">
        <v>44200.0</v>
      </c>
      <c r="B1196" s="117" t="s">
        <v>34</v>
      </c>
      <c r="C1196" s="118" t="s">
        <v>42</v>
      </c>
      <c r="D1196" s="119" t="s">
        <v>25</v>
      </c>
    </row>
    <row r="1197">
      <c r="A1197" s="138">
        <v>44200.0</v>
      </c>
      <c r="B1197" s="149" t="s">
        <v>30</v>
      </c>
      <c r="C1197" s="141" t="s">
        <v>18</v>
      </c>
      <c r="D1197" s="146" t="s">
        <v>35</v>
      </c>
    </row>
    <row r="1198">
      <c r="A1198" s="116">
        <v>44200.0</v>
      </c>
      <c r="B1198" s="117" t="s">
        <v>30</v>
      </c>
      <c r="C1198" s="118" t="s">
        <v>18</v>
      </c>
      <c r="D1198" s="119" t="s">
        <v>35</v>
      </c>
    </row>
    <row r="1199">
      <c r="A1199" s="116">
        <v>44200.0</v>
      </c>
      <c r="B1199" s="117" t="s">
        <v>30</v>
      </c>
      <c r="C1199" s="118" t="s">
        <v>18</v>
      </c>
      <c r="D1199" s="119" t="s">
        <v>35</v>
      </c>
    </row>
    <row r="1200">
      <c r="A1200" s="53">
        <v>44200.0</v>
      </c>
      <c r="B1200" s="54" t="s">
        <v>30</v>
      </c>
      <c r="C1200" s="55" t="s">
        <v>18</v>
      </c>
      <c r="D1200" s="55" t="s">
        <v>35</v>
      </c>
    </row>
    <row r="1201">
      <c r="A1201" s="60">
        <v>44200.0</v>
      </c>
      <c r="B1201" s="43" t="s">
        <v>30</v>
      </c>
      <c r="C1201" s="52" t="s">
        <v>18</v>
      </c>
      <c r="D1201" s="28" t="s">
        <v>35</v>
      </c>
    </row>
    <row r="1202">
      <c r="A1202" s="160">
        <v>44200.0</v>
      </c>
      <c r="B1202" s="143" t="s">
        <v>73</v>
      </c>
      <c r="C1202" s="143" t="s">
        <v>18</v>
      </c>
      <c r="D1202" s="146" t="s">
        <v>35</v>
      </c>
    </row>
    <row r="1203">
      <c r="A1203" s="60">
        <v>44200.0</v>
      </c>
      <c r="B1203" s="43" t="s">
        <v>69</v>
      </c>
      <c r="C1203" s="52" t="s">
        <v>18</v>
      </c>
      <c r="D1203" s="28" t="s">
        <v>35</v>
      </c>
    </row>
    <row r="1204">
      <c r="A1204" s="138">
        <v>44201.0</v>
      </c>
      <c r="B1204" s="149" t="s">
        <v>30</v>
      </c>
      <c r="C1204" s="141" t="s">
        <v>18</v>
      </c>
      <c r="D1204" s="146" t="s">
        <v>19</v>
      </c>
    </row>
    <row r="1205">
      <c r="A1205" s="138">
        <v>44201.0</v>
      </c>
      <c r="B1205" s="149" t="s">
        <v>37</v>
      </c>
      <c r="C1205" s="141" t="s">
        <v>18</v>
      </c>
      <c r="D1205" s="146" t="s">
        <v>19</v>
      </c>
    </row>
    <row r="1206">
      <c r="A1206" s="109">
        <v>44201.0</v>
      </c>
      <c r="B1206" s="144" t="s">
        <v>30</v>
      </c>
      <c r="C1206" s="144" t="s">
        <v>18</v>
      </c>
      <c r="D1206" s="178" t="s">
        <v>19</v>
      </c>
    </row>
    <row r="1207">
      <c r="A1207" s="123">
        <v>44201.0</v>
      </c>
      <c r="B1207" s="124" t="s">
        <v>34</v>
      </c>
      <c r="C1207" s="125" t="s">
        <v>18</v>
      </c>
      <c r="D1207" s="127" t="s">
        <v>19</v>
      </c>
    </row>
    <row r="1208">
      <c r="A1208" s="123">
        <v>44201.0</v>
      </c>
      <c r="B1208" s="124" t="s">
        <v>34</v>
      </c>
      <c r="C1208" s="125" t="s">
        <v>18</v>
      </c>
      <c r="D1208" s="127" t="s">
        <v>19</v>
      </c>
    </row>
    <row r="1209">
      <c r="A1209" s="109">
        <v>44201.0</v>
      </c>
      <c r="B1209" s="140" t="s">
        <v>34</v>
      </c>
      <c r="C1209" s="149" t="s">
        <v>18</v>
      </c>
      <c r="D1209" s="142" t="s">
        <v>19</v>
      </c>
    </row>
    <row r="1210">
      <c r="A1210" s="109">
        <v>44201.0</v>
      </c>
      <c r="B1210" s="140" t="s">
        <v>34</v>
      </c>
      <c r="C1210" s="149" t="s">
        <v>18</v>
      </c>
      <c r="D1210" s="142" t="s">
        <v>19</v>
      </c>
    </row>
    <row r="1211">
      <c r="A1211" s="109">
        <v>44201.0</v>
      </c>
      <c r="B1211" s="140" t="s">
        <v>34</v>
      </c>
      <c r="C1211" s="149" t="s">
        <v>18</v>
      </c>
      <c r="D1211" s="142" t="s">
        <v>19</v>
      </c>
    </row>
    <row r="1212">
      <c r="A1212" s="7">
        <v>44201.0</v>
      </c>
      <c r="B1212" s="8" t="s">
        <v>34</v>
      </c>
      <c r="C1212" s="9" t="s">
        <v>18</v>
      </c>
      <c r="D1212" s="42" t="s">
        <v>19</v>
      </c>
    </row>
    <row r="1213">
      <c r="A1213" s="109">
        <v>44201.0</v>
      </c>
      <c r="B1213" s="140" t="s">
        <v>37</v>
      </c>
      <c r="C1213" s="149" t="s">
        <v>18</v>
      </c>
      <c r="D1213" s="142" t="s">
        <v>19</v>
      </c>
    </row>
    <row r="1214">
      <c r="A1214" s="7">
        <v>44201.0</v>
      </c>
      <c r="B1214" s="8" t="s">
        <v>37</v>
      </c>
      <c r="C1214" s="9" t="s">
        <v>18</v>
      </c>
      <c r="D1214" s="42" t="s">
        <v>19</v>
      </c>
    </row>
    <row r="1215">
      <c r="A1215" s="7">
        <v>44201.0</v>
      </c>
      <c r="B1215" s="8" t="s">
        <v>37</v>
      </c>
      <c r="C1215" s="9" t="s">
        <v>18</v>
      </c>
      <c r="D1215" s="42" t="s">
        <v>19</v>
      </c>
    </row>
    <row r="1216">
      <c r="A1216" s="132">
        <v>44201.0</v>
      </c>
      <c r="B1216" s="117" t="s">
        <v>30</v>
      </c>
      <c r="C1216" s="120" t="s">
        <v>18</v>
      </c>
      <c r="D1216" s="134" t="s">
        <v>19</v>
      </c>
    </row>
    <row r="1217">
      <c r="A1217" s="160">
        <v>44201.0</v>
      </c>
      <c r="B1217" s="143" t="s">
        <v>30</v>
      </c>
      <c r="C1217" s="143" t="s">
        <v>18</v>
      </c>
      <c r="D1217" s="142" t="s">
        <v>363</v>
      </c>
    </row>
    <row r="1218">
      <c r="A1218" s="160">
        <v>44201.0</v>
      </c>
      <c r="B1218" s="143" t="s">
        <v>30</v>
      </c>
      <c r="C1218" s="143" t="s">
        <v>18</v>
      </c>
      <c r="D1218" s="142" t="s">
        <v>363</v>
      </c>
    </row>
    <row r="1219">
      <c r="A1219" s="53">
        <v>44201.0</v>
      </c>
      <c r="B1219" s="54" t="s">
        <v>30</v>
      </c>
      <c r="C1219" s="55" t="s">
        <v>18</v>
      </c>
      <c r="D1219" s="55" t="s">
        <v>19</v>
      </c>
    </row>
    <row r="1220">
      <c r="A1220" s="60">
        <v>44201.0</v>
      </c>
      <c r="B1220" s="65" t="s">
        <v>30</v>
      </c>
      <c r="C1220" s="52" t="s">
        <v>18</v>
      </c>
      <c r="D1220" s="66" t="s">
        <v>19</v>
      </c>
    </row>
    <row r="1221">
      <c r="A1221" s="116">
        <v>44201.0</v>
      </c>
      <c r="B1221" s="117" t="s">
        <v>83</v>
      </c>
      <c r="C1221" s="118" t="s">
        <v>18</v>
      </c>
      <c r="D1221" s="119" t="s">
        <v>19</v>
      </c>
    </row>
    <row r="1222">
      <c r="A1222" s="109">
        <v>44201.0</v>
      </c>
      <c r="B1222" s="15" t="s">
        <v>22</v>
      </c>
      <c r="C1222" s="15" t="s">
        <v>18</v>
      </c>
      <c r="D1222" s="15" t="s">
        <v>19</v>
      </c>
    </row>
    <row r="1223">
      <c r="A1223" s="109">
        <v>44201.0</v>
      </c>
      <c r="B1223" s="15" t="s">
        <v>22</v>
      </c>
      <c r="C1223" s="15" t="s">
        <v>18</v>
      </c>
      <c r="D1223" s="15" t="s">
        <v>19</v>
      </c>
    </row>
    <row r="1224">
      <c r="A1224" s="109">
        <v>44201.0</v>
      </c>
      <c r="B1224" s="15" t="s">
        <v>22</v>
      </c>
      <c r="C1224" s="12" t="s">
        <v>18</v>
      </c>
      <c r="D1224" s="15" t="s">
        <v>19</v>
      </c>
    </row>
    <row r="1225">
      <c r="A1225" s="53">
        <v>44201.0</v>
      </c>
      <c r="B1225" s="54" t="s">
        <v>22</v>
      </c>
      <c r="C1225" s="55" t="s">
        <v>18</v>
      </c>
      <c r="D1225" s="55" t="s">
        <v>19</v>
      </c>
    </row>
    <row r="1226">
      <c r="A1226" s="53">
        <v>44201.0</v>
      </c>
      <c r="B1226" s="54" t="s">
        <v>22</v>
      </c>
      <c r="C1226" s="55" t="s">
        <v>18</v>
      </c>
      <c r="D1226" s="55" t="s">
        <v>19</v>
      </c>
    </row>
    <row r="1227">
      <c r="A1227" s="53">
        <v>44201.0</v>
      </c>
      <c r="B1227" s="54" t="s">
        <v>22</v>
      </c>
      <c r="C1227" s="55" t="s">
        <v>18</v>
      </c>
      <c r="D1227" s="55" t="s">
        <v>19</v>
      </c>
    </row>
    <row r="1228">
      <c r="A1228" s="53">
        <v>44201.0</v>
      </c>
      <c r="B1228" s="54" t="s">
        <v>22</v>
      </c>
      <c r="C1228" s="55" t="s">
        <v>18</v>
      </c>
      <c r="D1228" s="55" t="s">
        <v>19</v>
      </c>
    </row>
    <row r="1229">
      <c r="A1229" s="53">
        <v>44201.0</v>
      </c>
      <c r="B1229" s="54" t="s">
        <v>22</v>
      </c>
      <c r="C1229" s="55" t="s">
        <v>18</v>
      </c>
      <c r="D1229" s="55" t="s">
        <v>19</v>
      </c>
    </row>
    <row r="1230">
      <c r="A1230" s="7">
        <v>44201.0</v>
      </c>
      <c r="B1230" s="9" t="s">
        <v>69</v>
      </c>
      <c r="C1230" s="9" t="s">
        <v>18</v>
      </c>
      <c r="D1230" s="42" t="s">
        <v>19</v>
      </c>
    </row>
    <row r="1231">
      <c r="A1231" s="60">
        <v>44201.0</v>
      </c>
      <c r="B1231" s="43" t="s">
        <v>70</v>
      </c>
      <c r="C1231" s="52" t="s">
        <v>18</v>
      </c>
      <c r="D1231" s="28" t="s">
        <v>19</v>
      </c>
    </row>
    <row r="1232">
      <c r="A1232" s="60">
        <v>44201.0</v>
      </c>
      <c r="B1232" s="43" t="s">
        <v>70</v>
      </c>
      <c r="C1232" s="52" t="s">
        <v>18</v>
      </c>
      <c r="D1232" s="28" t="s">
        <v>19</v>
      </c>
    </row>
    <row r="1233">
      <c r="A1233" s="7">
        <v>44201.0</v>
      </c>
      <c r="B1233" s="8" t="s">
        <v>68</v>
      </c>
      <c r="C1233" s="9" t="s">
        <v>42</v>
      </c>
      <c r="D1233" s="28" t="s">
        <v>19</v>
      </c>
    </row>
    <row r="1234">
      <c r="A1234" s="109">
        <v>44201.0</v>
      </c>
      <c r="B1234" s="149" t="s">
        <v>69</v>
      </c>
      <c r="C1234" s="149" t="s">
        <v>42</v>
      </c>
      <c r="D1234" s="142" t="s">
        <v>19</v>
      </c>
    </row>
    <row r="1235">
      <c r="A1235" s="7">
        <v>44201.0</v>
      </c>
      <c r="B1235" s="9" t="s">
        <v>69</v>
      </c>
      <c r="C1235" s="9" t="s">
        <v>42</v>
      </c>
      <c r="D1235" s="142" t="s">
        <v>19</v>
      </c>
    </row>
    <row r="1236">
      <c r="A1236" s="116">
        <v>44201.0</v>
      </c>
      <c r="B1236" s="117" t="s">
        <v>37</v>
      </c>
      <c r="C1236" s="118" t="s">
        <v>18</v>
      </c>
      <c r="D1236" s="119" t="s">
        <v>66</v>
      </c>
    </row>
    <row r="1237">
      <c r="A1237" s="138">
        <v>44201.0</v>
      </c>
      <c r="B1237" s="149" t="s">
        <v>30</v>
      </c>
      <c r="C1237" s="141" t="s">
        <v>18</v>
      </c>
      <c r="D1237" s="146" t="s">
        <v>66</v>
      </c>
    </row>
    <row r="1238">
      <c r="A1238" s="138">
        <v>44201.0</v>
      </c>
      <c r="B1238" s="149" t="s">
        <v>30</v>
      </c>
      <c r="C1238" s="141" t="s">
        <v>18</v>
      </c>
      <c r="D1238" s="146" t="s">
        <v>66</v>
      </c>
    </row>
    <row r="1239">
      <c r="A1239" s="116">
        <v>44201.0</v>
      </c>
      <c r="B1239" s="117" t="s">
        <v>43</v>
      </c>
      <c r="C1239" s="118" t="s">
        <v>42</v>
      </c>
      <c r="D1239" s="119" t="s">
        <v>66</v>
      </c>
    </row>
    <row r="1240">
      <c r="A1240" s="109">
        <v>44201.0</v>
      </c>
      <c r="B1240" s="140" t="s">
        <v>34</v>
      </c>
      <c r="C1240" s="149" t="s">
        <v>18</v>
      </c>
      <c r="D1240" s="146" t="s">
        <v>25</v>
      </c>
    </row>
    <row r="1241">
      <c r="A1241" s="132">
        <v>44201.0</v>
      </c>
      <c r="B1241" s="117" t="s">
        <v>43</v>
      </c>
      <c r="C1241" s="120" t="s">
        <v>18</v>
      </c>
      <c r="D1241" s="134" t="s">
        <v>25</v>
      </c>
    </row>
    <row r="1242">
      <c r="A1242" s="160">
        <v>44201.0</v>
      </c>
      <c r="B1242" s="143" t="s">
        <v>30</v>
      </c>
      <c r="C1242" s="143" t="s">
        <v>18</v>
      </c>
      <c r="D1242" s="146" t="s">
        <v>25</v>
      </c>
    </row>
    <row r="1243">
      <c r="A1243" s="160">
        <v>44201.0</v>
      </c>
      <c r="B1243" s="143" t="s">
        <v>30</v>
      </c>
      <c r="C1243" s="143" t="s">
        <v>18</v>
      </c>
      <c r="D1243" s="146" t="s">
        <v>25</v>
      </c>
    </row>
    <row r="1244">
      <c r="A1244" s="160">
        <v>44201.0</v>
      </c>
      <c r="B1244" s="143" t="s">
        <v>30</v>
      </c>
      <c r="C1244" s="143" t="s">
        <v>18</v>
      </c>
      <c r="D1244" s="146" t="s">
        <v>25</v>
      </c>
    </row>
    <row r="1245">
      <c r="A1245" s="160">
        <v>44201.0</v>
      </c>
      <c r="B1245" s="143" t="s">
        <v>30</v>
      </c>
      <c r="C1245" s="143" t="s">
        <v>18</v>
      </c>
      <c r="D1245" s="146" t="s">
        <v>25</v>
      </c>
    </row>
    <row r="1246">
      <c r="A1246" s="160">
        <v>44201.0</v>
      </c>
      <c r="B1246" s="143" t="s">
        <v>30</v>
      </c>
      <c r="C1246" s="143" t="s">
        <v>18</v>
      </c>
      <c r="D1246" s="146" t="s">
        <v>25</v>
      </c>
    </row>
    <row r="1247">
      <c r="A1247" s="160">
        <v>44201.0</v>
      </c>
      <c r="B1247" s="143" t="s">
        <v>30</v>
      </c>
      <c r="C1247" s="143" t="s">
        <v>18</v>
      </c>
      <c r="D1247" s="146" t="s">
        <v>25</v>
      </c>
    </row>
    <row r="1248">
      <c r="A1248" s="53">
        <v>44201.0</v>
      </c>
      <c r="B1248" s="54" t="s">
        <v>30</v>
      </c>
      <c r="C1248" s="55" t="s">
        <v>18</v>
      </c>
      <c r="D1248" s="55" t="s">
        <v>25</v>
      </c>
    </row>
    <row r="1249">
      <c r="A1249" s="60">
        <v>44201.0</v>
      </c>
      <c r="B1249" s="65" t="s">
        <v>30</v>
      </c>
      <c r="C1249" s="52" t="s">
        <v>18</v>
      </c>
      <c r="D1249" s="28" t="s">
        <v>25</v>
      </c>
    </row>
    <row r="1250">
      <c r="A1250" s="60">
        <v>44201.0</v>
      </c>
      <c r="B1250" s="65" t="s">
        <v>30</v>
      </c>
      <c r="C1250" s="52" t="s">
        <v>18</v>
      </c>
      <c r="D1250" s="28" t="s">
        <v>25</v>
      </c>
    </row>
    <row r="1251">
      <c r="A1251" s="60">
        <v>44201.0</v>
      </c>
      <c r="B1251" s="65" t="s">
        <v>30</v>
      </c>
      <c r="C1251" s="52" t="s">
        <v>18</v>
      </c>
      <c r="D1251" s="28" t="s">
        <v>25</v>
      </c>
    </row>
    <row r="1252">
      <c r="A1252" s="160">
        <v>44201.0</v>
      </c>
      <c r="B1252" s="143" t="s">
        <v>73</v>
      </c>
      <c r="C1252" s="143" t="s">
        <v>18</v>
      </c>
      <c r="D1252" s="146" t="s">
        <v>25</v>
      </c>
    </row>
    <row r="1253">
      <c r="A1253" s="132">
        <v>44201.0</v>
      </c>
      <c r="B1253" s="119" t="s">
        <v>22</v>
      </c>
      <c r="C1253" s="120" t="s">
        <v>18</v>
      </c>
      <c r="D1253" s="134" t="s">
        <v>25</v>
      </c>
    </row>
    <row r="1254">
      <c r="A1254" s="53">
        <v>44201.0</v>
      </c>
      <c r="B1254" s="54" t="s">
        <v>22</v>
      </c>
      <c r="C1254" s="55" t="s">
        <v>18</v>
      </c>
      <c r="D1254" s="55" t="s">
        <v>25</v>
      </c>
    </row>
    <row r="1255">
      <c r="A1255" s="60">
        <v>44201.0</v>
      </c>
      <c r="B1255" s="65" t="s">
        <v>22</v>
      </c>
      <c r="C1255" s="52" t="s">
        <v>18</v>
      </c>
      <c r="D1255" s="28" t="s">
        <v>25</v>
      </c>
    </row>
    <row r="1256">
      <c r="A1256" s="109">
        <v>44201.0</v>
      </c>
      <c r="B1256" s="149" t="s">
        <v>71</v>
      </c>
      <c r="C1256" s="149" t="s">
        <v>18</v>
      </c>
      <c r="D1256" s="146" t="s">
        <v>25</v>
      </c>
    </row>
    <row r="1257">
      <c r="A1257" s="53">
        <v>44201.0</v>
      </c>
      <c r="B1257" s="54" t="s">
        <v>22</v>
      </c>
      <c r="C1257" s="55" t="s">
        <v>42</v>
      </c>
      <c r="D1257" s="55" t="s">
        <v>25</v>
      </c>
    </row>
    <row r="1258">
      <c r="A1258" s="132">
        <v>44201.0</v>
      </c>
      <c r="B1258" s="117" t="s">
        <v>87</v>
      </c>
      <c r="C1258" s="118" t="s">
        <v>18</v>
      </c>
      <c r="D1258" s="133" t="s">
        <v>35</v>
      </c>
    </row>
    <row r="1259">
      <c r="A1259" s="53">
        <v>44201.0</v>
      </c>
      <c r="B1259" s="54" t="s">
        <v>30</v>
      </c>
      <c r="C1259" s="55" t="s">
        <v>18</v>
      </c>
      <c r="D1259" s="55" t="s">
        <v>35</v>
      </c>
    </row>
    <row r="1260">
      <c r="A1260" s="160">
        <v>44201.0</v>
      </c>
      <c r="B1260" s="143" t="s">
        <v>73</v>
      </c>
      <c r="C1260" s="143" t="s">
        <v>18</v>
      </c>
      <c r="D1260" s="146" t="s">
        <v>35</v>
      </c>
    </row>
    <row r="1261">
      <c r="A1261" s="160">
        <v>44201.0</v>
      </c>
      <c r="B1261" s="143" t="s">
        <v>73</v>
      </c>
      <c r="C1261" s="143" t="s">
        <v>18</v>
      </c>
      <c r="D1261" s="146" t="s">
        <v>35</v>
      </c>
    </row>
    <row r="1262">
      <c r="A1262" s="109">
        <v>44201.0</v>
      </c>
      <c r="B1262" s="149" t="s">
        <v>69</v>
      </c>
      <c r="C1262" s="149" t="s">
        <v>18</v>
      </c>
      <c r="D1262" s="146" t="s">
        <v>35</v>
      </c>
    </row>
    <row r="1263">
      <c r="A1263" s="60">
        <v>44201.0</v>
      </c>
      <c r="B1263" s="43" t="s">
        <v>69</v>
      </c>
      <c r="C1263" s="52" t="s">
        <v>18</v>
      </c>
      <c r="D1263" s="28" t="s">
        <v>35</v>
      </c>
    </row>
    <row r="1264">
      <c r="A1264" s="53">
        <v>44201.0</v>
      </c>
      <c r="B1264" s="54" t="s">
        <v>22</v>
      </c>
      <c r="C1264" s="55" t="s">
        <v>42</v>
      </c>
      <c r="D1264" s="55" t="s">
        <v>35</v>
      </c>
    </row>
    <row r="1265">
      <c r="A1265" s="109">
        <v>44202.0</v>
      </c>
      <c r="B1265" s="140" t="s">
        <v>34</v>
      </c>
      <c r="C1265" s="141" t="s">
        <v>18</v>
      </c>
      <c r="D1265" s="146" t="s">
        <v>19</v>
      </c>
    </row>
    <row r="1266">
      <c r="A1266" s="109">
        <v>44202.0</v>
      </c>
      <c r="B1266" s="140" t="s">
        <v>34</v>
      </c>
      <c r="C1266" s="141" t="s">
        <v>18</v>
      </c>
      <c r="D1266" s="146" t="s">
        <v>19</v>
      </c>
    </row>
    <row r="1267">
      <c r="A1267" s="109">
        <v>44202.0</v>
      </c>
      <c r="B1267" s="140" t="s">
        <v>34</v>
      </c>
      <c r="C1267" s="141" t="s">
        <v>18</v>
      </c>
      <c r="D1267" s="146" t="s">
        <v>19</v>
      </c>
    </row>
    <row r="1268">
      <c r="A1268" s="109">
        <v>44202.0</v>
      </c>
      <c r="B1268" s="140" t="s">
        <v>34</v>
      </c>
      <c r="C1268" s="141" t="s">
        <v>18</v>
      </c>
      <c r="D1268" s="146" t="s">
        <v>19</v>
      </c>
    </row>
    <row r="1269">
      <c r="A1269" s="109">
        <v>44202.0</v>
      </c>
      <c r="B1269" s="140" t="s">
        <v>34</v>
      </c>
      <c r="C1269" s="141" t="s">
        <v>18</v>
      </c>
      <c r="D1269" s="146" t="s">
        <v>19</v>
      </c>
    </row>
    <row r="1270">
      <c r="A1270" s="109">
        <v>44202.0</v>
      </c>
      <c r="B1270" s="149" t="s">
        <v>34</v>
      </c>
      <c r="C1270" s="141" t="s">
        <v>18</v>
      </c>
      <c r="D1270" s="146" t="s">
        <v>19</v>
      </c>
    </row>
    <row r="1271">
      <c r="A1271" s="109">
        <v>44202.0</v>
      </c>
      <c r="B1271" s="144" t="s">
        <v>30</v>
      </c>
      <c r="C1271" s="144" t="s">
        <v>18</v>
      </c>
      <c r="D1271" s="146" t="s">
        <v>19</v>
      </c>
    </row>
    <row r="1272">
      <c r="A1272" s="116">
        <v>44202.0</v>
      </c>
      <c r="B1272" s="117" t="s">
        <v>34</v>
      </c>
      <c r="C1272" s="118" t="s">
        <v>18</v>
      </c>
      <c r="D1272" s="119" t="s">
        <v>19</v>
      </c>
    </row>
    <row r="1273">
      <c r="A1273" s="109">
        <v>44202.0</v>
      </c>
      <c r="B1273" s="140" t="s">
        <v>34</v>
      </c>
      <c r="C1273" s="149" t="s">
        <v>18</v>
      </c>
      <c r="D1273" s="142" t="s">
        <v>19</v>
      </c>
    </row>
    <row r="1274">
      <c r="A1274" s="7">
        <v>44202.0</v>
      </c>
      <c r="B1274" s="8" t="s">
        <v>34</v>
      </c>
      <c r="C1274" s="9" t="s">
        <v>18</v>
      </c>
      <c r="D1274" s="42" t="s">
        <v>19</v>
      </c>
    </row>
    <row r="1275">
      <c r="A1275" s="7">
        <v>44202.0</v>
      </c>
      <c r="B1275" s="8" t="s">
        <v>37</v>
      </c>
      <c r="C1275" s="9" t="s">
        <v>18</v>
      </c>
      <c r="D1275" s="42" t="s">
        <v>19</v>
      </c>
    </row>
    <row r="1276">
      <c r="A1276" s="7">
        <v>44202.0</v>
      </c>
      <c r="B1276" s="8" t="s">
        <v>37</v>
      </c>
      <c r="C1276" s="9" t="s">
        <v>18</v>
      </c>
      <c r="D1276" s="42" t="s">
        <v>19</v>
      </c>
    </row>
    <row r="1277">
      <c r="A1277" s="160">
        <v>44202.0</v>
      </c>
      <c r="B1277" s="143" t="s">
        <v>37</v>
      </c>
      <c r="C1277" s="143" t="s">
        <v>18</v>
      </c>
      <c r="D1277" s="142" t="s">
        <v>363</v>
      </c>
    </row>
    <row r="1278">
      <c r="A1278" s="160">
        <v>44202.0</v>
      </c>
      <c r="B1278" s="143" t="s">
        <v>37</v>
      </c>
      <c r="C1278" s="143" t="s">
        <v>18</v>
      </c>
      <c r="D1278" s="142" t="s">
        <v>363</v>
      </c>
    </row>
    <row r="1279">
      <c r="A1279" s="53">
        <v>44202.0</v>
      </c>
      <c r="B1279" s="54" t="s">
        <v>30</v>
      </c>
      <c r="C1279" s="55" t="s">
        <v>18</v>
      </c>
      <c r="D1279" s="55" t="s">
        <v>19</v>
      </c>
    </row>
    <row r="1280">
      <c r="A1280" s="53">
        <v>44202.0</v>
      </c>
      <c r="B1280" s="54" t="s">
        <v>30</v>
      </c>
      <c r="C1280" s="55" t="s">
        <v>18</v>
      </c>
      <c r="D1280" s="55" t="s">
        <v>19</v>
      </c>
    </row>
    <row r="1281">
      <c r="A1281" s="60">
        <v>44202.0</v>
      </c>
      <c r="B1281" s="65" t="s">
        <v>22</v>
      </c>
      <c r="C1281" s="52" t="s">
        <v>18</v>
      </c>
      <c r="D1281" s="66" t="s">
        <v>19</v>
      </c>
    </row>
    <row r="1282">
      <c r="A1282" s="60">
        <v>44202.0</v>
      </c>
      <c r="B1282" s="65" t="s">
        <v>22</v>
      </c>
      <c r="C1282" s="52" t="s">
        <v>42</v>
      </c>
      <c r="D1282" s="66" t="s">
        <v>19</v>
      </c>
    </row>
    <row r="1283">
      <c r="A1283" s="109">
        <v>44202.0</v>
      </c>
      <c r="B1283" s="149" t="s">
        <v>34</v>
      </c>
      <c r="C1283" s="141" t="s">
        <v>18</v>
      </c>
      <c r="D1283" s="146" t="s">
        <v>66</v>
      </c>
    </row>
    <row r="1284">
      <c r="A1284" s="109">
        <v>44202.0</v>
      </c>
      <c r="B1284" s="140" t="s">
        <v>34</v>
      </c>
      <c r="C1284" s="149" t="s">
        <v>18</v>
      </c>
      <c r="D1284" s="146" t="s">
        <v>25</v>
      </c>
    </row>
    <row r="1285">
      <c r="A1285" s="109">
        <v>44202.0</v>
      </c>
      <c r="B1285" s="140" t="s">
        <v>34</v>
      </c>
      <c r="C1285" s="141" t="s">
        <v>18</v>
      </c>
      <c r="D1285" s="146" t="s">
        <v>25</v>
      </c>
    </row>
    <row r="1286">
      <c r="A1286" s="7">
        <v>44202.0</v>
      </c>
      <c r="B1286" s="8" t="s">
        <v>34</v>
      </c>
      <c r="C1286" s="9" t="s">
        <v>18</v>
      </c>
      <c r="D1286" s="28" t="s">
        <v>25</v>
      </c>
    </row>
    <row r="1287">
      <c r="A1287" s="60">
        <v>44202.0</v>
      </c>
      <c r="B1287" s="65" t="s">
        <v>30</v>
      </c>
      <c r="C1287" s="52" t="s">
        <v>18</v>
      </c>
      <c r="D1287" s="28" t="s">
        <v>25</v>
      </c>
    </row>
    <row r="1288">
      <c r="A1288" s="60">
        <v>44202.0</v>
      </c>
      <c r="B1288" s="65" t="s">
        <v>30</v>
      </c>
      <c r="C1288" s="52" t="s">
        <v>18</v>
      </c>
      <c r="D1288" s="28" t="s">
        <v>25</v>
      </c>
    </row>
    <row r="1289">
      <c r="A1289" s="60">
        <v>44202.0</v>
      </c>
      <c r="B1289" s="65" t="s">
        <v>22</v>
      </c>
      <c r="C1289" s="52" t="s">
        <v>42</v>
      </c>
      <c r="D1289" s="28" t="s">
        <v>25</v>
      </c>
    </row>
    <row r="1290">
      <c r="A1290" s="60">
        <v>44202.0</v>
      </c>
      <c r="B1290" s="65" t="s">
        <v>22</v>
      </c>
      <c r="C1290" s="52" t="s">
        <v>42</v>
      </c>
      <c r="D1290" s="28" t="s">
        <v>25</v>
      </c>
    </row>
    <row r="1291">
      <c r="A1291" s="160">
        <v>44202.0</v>
      </c>
      <c r="B1291" s="143" t="s">
        <v>37</v>
      </c>
      <c r="C1291" s="143" t="s">
        <v>18</v>
      </c>
      <c r="D1291" s="146" t="s">
        <v>35</v>
      </c>
    </row>
    <row r="1292">
      <c r="A1292" s="109">
        <v>44203.0</v>
      </c>
      <c r="B1292" s="140" t="s">
        <v>34</v>
      </c>
      <c r="C1292" s="141" t="s">
        <v>18</v>
      </c>
      <c r="D1292" s="146" t="s">
        <v>19</v>
      </c>
    </row>
    <row r="1293">
      <c r="A1293" s="109">
        <v>44203.0</v>
      </c>
      <c r="B1293" s="149" t="s">
        <v>37</v>
      </c>
      <c r="C1293" s="141" t="s">
        <v>18</v>
      </c>
      <c r="D1293" s="146" t="s">
        <v>19</v>
      </c>
    </row>
    <row r="1294">
      <c r="A1294" s="109">
        <v>44203.0</v>
      </c>
      <c r="B1294" s="140" t="s">
        <v>34</v>
      </c>
      <c r="C1294" s="149" t="s">
        <v>18</v>
      </c>
      <c r="D1294" s="142" t="s">
        <v>19</v>
      </c>
    </row>
    <row r="1295">
      <c r="A1295" s="130">
        <v>44203.0</v>
      </c>
      <c r="B1295" s="117" t="s">
        <v>43</v>
      </c>
      <c r="C1295" s="118" t="s">
        <v>18</v>
      </c>
      <c r="D1295" s="119" t="s">
        <v>19</v>
      </c>
    </row>
    <row r="1296">
      <c r="A1296" s="116">
        <v>44203.0</v>
      </c>
      <c r="B1296" s="117" t="s">
        <v>40</v>
      </c>
      <c r="C1296" s="118" t="s">
        <v>18</v>
      </c>
      <c r="D1296" s="119" t="s">
        <v>19</v>
      </c>
    </row>
    <row r="1297">
      <c r="A1297" s="132">
        <v>44203.0</v>
      </c>
      <c r="B1297" s="117" t="s">
        <v>40</v>
      </c>
      <c r="C1297" s="118" t="s">
        <v>18</v>
      </c>
      <c r="D1297" s="133" t="s">
        <v>19</v>
      </c>
    </row>
    <row r="1298">
      <c r="A1298" s="132">
        <v>44203.0</v>
      </c>
      <c r="B1298" s="117" t="s">
        <v>87</v>
      </c>
      <c r="C1298" s="118" t="s">
        <v>18</v>
      </c>
      <c r="D1298" s="133" t="s">
        <v>19</v>
      </c>
    </row>
    <row r="1299">
      <c r="A1299" s="132">
        <v>44203.0</v>
      </c>
      <c r="B1299" s="117" t="s">
        <v>87</v>
      </c>
      <c r="C1299" s="118" t="s">
        <v>18</v>
      </c>
      <c r="D1299" s="133" t="s">
        <v>19</v>
      </c>
    </row>
    <row r="1300">
      <c r="A1300" s="160">
        <v>44203.0</v>
      </c>
      <c r="B1300" s="143" t="s">
        <v>73</v>
      </c>
      <c r="C1300" s="143" t="s">
        <v>18</v>
      </c>
      <c r="D1300" s="146" t="s">
        <v>19</v>
      </c>
    </row>
    <row r="1301">
      <c r="A1301" s="160">
        <v>44203.0</v>
      </c>
      <c r="B1301" s="143" t="s">
        <v>73</v>
      </c>
      <c r="C1301" s="143" t="s">
        <v>18</v>
      </c>
      <c r="D1301" s="142" t="s">
        <v>363</v>
      </c>
    </row>
    <row r="1302">
      <c r="A1302" s="160">
        <v>44203.0</v>
      </c>
      <c r="B1302" s="143" t="s">
        <v>73</v>
      </c>
      <c r="C1302" s="143" t="s">
        <v>18</v>
      </c>
      <c r="D1302" s="142" t="s">
        <v>363</v>
      </c>
    </row>
    <row r="1303">
      <c r="A1303" s="116">
        <v>44203.0</v>
      </c>
      <c r="B1303" s="117" t="s">
        <v>22</v>
      </c>
      <c r="C1303" s="118" t="s">
        <v>18</v>
      </c>
      <c r="D1303" s="119" t="s">
        <v>19</v>
      </c>
    </row>
    <row r="1304">
      <c r="A1304" s="116">
        <v>44203.0</v>
      </c>
      <c r="B1304" s="117" t="s">
        <v>22</v>
      </c>
      <c r="C1304" s="118" t="s">
        <v>18</v>
      </c>
      <c r="D1304" s="119" t="s">
        <v>19</v>
      </c>
    </row>
    <row r="1305">
      <c r="A1305" s="160">
        <v>44203.0</v>
      </c>
      <c r="B1305" s="144" t="s">
        <v>22</v>
      </c>
      <c r="C1305" s="143" t="s">
        <v>18</v>
      </c>
      <c r="D1305" s="146" t="s">
        <v>19</v>
      </c>
    </row>
    <row r="1306">
      <c r="A1306" s="160">
        <v>44203.0</v>
      </c>
      <c r="B1306" s="144" t="s">
        <v>22</v>
      </c>
      <c r="C1306" s="143" t="s">
        <v>18</v>
      </c>
      <c r="D1306" s="142" t="s">
        <v>363</v>
      </c>
    </row>
    <row r="1307">
      <c r="A1307" s="160">
        <v>44203.0</v>
      </c>
      <c r="B1307" s="144" t="s">
        <v>22</v>
      </c>
      <c r="C1307" s="143" t="s">
        <v>18</v>
      </c>
      <c r="D1307" s="142" t="s">
        <v>363</v>
      </c>
    </row>
    <row r="1308">
      <c r="A1308" s="53">
        <v>44203.0</v>
      </c>
      <c r="B1308" s="54" t="s">
        <v>22</v>
      </c>
      <c r="C1308" s="55" t="s">
        <v>18</v>
      </c>
      <c r="D1308" s="55" t="s">
        <v>19</v>
      </c>
    </row>
    <row r="1309">
      <c r="A1309" s="53">
        <v>44203.0</v>
      </c>
      <c r="B1309" s="54" t="s">
        <v>22</v>
      </c>
      <c r="C1309" s="55" t="s">
        <v>18</v>
      </c>
      <c r="D1309" s="55" t="s">
        <v>19</v>
      </c>
    </row>
    <row r="1310">
      <c r="A1310" s="53">
        <v>44203.0</v>
      </c>
      <c r="B1310" s="54" t="s">
        <v>22</v>
      </c>
      <c r="C1310" s="55" t="s">
        <v>18</v>
      </c>
      <c r="D1310" s="55" t="s">
        <v>19</v>
      </c>
    </row>
    <row r="1311">
      <c r="A1311" s="53">
        <v>44203.0</v>
      </c>
      <c r="B1311" s="54" t="s">
        <v>22</v>
      </c>
      <c r="C1311" s="55" t="s">
        <v>18</v>
      </c>
      <c r="D1311" s="55" t="s">
        <v>19</v>
      </c>
    </row>
    <row r="1312">
      <c r="A1312" s="53">
        <v>44203.0</v>
      </c>
      <c r="B1312" s="54" t="s">
        <v>22</v>
      </c>
      <c r="C1312" s="55" t="s">
        <v>18</v>
      </c>
      <c r="D1312" s="55" t="s">
        <v>19</v>
      </c>
    </row>
    <row r="1313">
      <c r="A1313" s="53">
        <v>44203.0</v>
      </c>
      <c r="B1313" s="54" t="s">
        <v>22</v>
      </c>
      <c r="C1313" s="55" t="s">
        <v>18</v>
      </c>
      <c r="D1313" s="55" t="s">
        <v>19</v>
      </c>
    </row>
    <row r="1314">
      <c r="A1314" s="60">
        <v>44203.0</v>
      </c>
      <c r="B1314" s="65" t="s">
        <v>22</v>
      </c>
      <c r="C1314" s="52" t="s">
        <v>18</v>
      </c>
      <c r="D1314" s="66" t="s">
        <v>19</v>
      </c>
    </row>
    <row r="1315">
      <c r="A1315" s="60">
        <v>44203.0</v>
      </c>
      <c r="B1315" s="65" t="s">
        <v>22</v>
      </c>
      <c r="C1315" s="52" t="s">
        <v>18</v>
      </c>
      <c r="D1315" s="66" t="s">
        <v>19</v>
      </c>
    </row>
    <row r="1316">
      <c r="A1316" s="60">
        <v>44203.0</v>
      </c>
      <c r="B1316" s="65" t="s">
        <v>22</v>
      </c>
      <c r="C1316" s="52" t="s">
        <v>18</v>
      </c>
      <c r="D1316" s="66" t="s">
        <v>19</v>
      </c>
    </row>
    <row r="1317">
      <c r="A1317" s="53">
        <v>44203.0</v>
      </c>
      <c r="B1317" s="54" t="s">
        <v>30</v>
      </c>
      <c r="C1317" s="55" t="s">
        <v>42</v>
      </c>
      <c r="D1317" s="55" t="s">
        <v>19</v>
      </c>
    </row>
    <row r="1318">
      <c r="A1318" s="53">
        <v>44203.0</v>
      </c>
      <c r="B1318" s="54" t="s">
        <v>30</v>
      </c>
      <c r="C1318" s="55" t="s">
        <v>42</v>
      </c>
      <c r="D1318" s="55" t="s">
        <v>19</v>
      </c>
    </row>
    <row r="1319">
      <c r="A1319" s="130">
        <v>44203.0</v>
      </c>
      <c r="B1319" s="117" t="s">
        <v>22</v>
      </c>
      <c r="C1319" s="118" t="s">
        <v>42</v>
      </c>
      <c r="D1319" s="119" t="s">
        <v>19</v>
      </c>
    </row>
    <row r="1320">
      <c r="A1320" s="53">
        <v>44203.0</v>
      </c>
      <c r="B1320" s="54" t="s">
        <v>22</v>
      </c>
      <c r="C1320" s="55" t="s">
        <v>42</v>
      </c>
      <c r="D1320" s="55" t="s">
        <v>19</v>
      </c>
    </row>
    <row r="1321">
      <c r="A1321" s="53">
        <v>44203.0</v>
      </c>
      <c r="B1321" s="54" t="s">
        <v>22</v>
      </c>
      <c r="C1321" s="55" t="s">
        <v>42</v>
      </c>
      <c r="D1321" s="55" t="s">
        <v>19</v>
      </c>
    </row>
    <row r="1322">
      <c r="A1322" s="53">
        <v>44203.0</v>
      </c>
      <c r="B1322" s="54" t="s">
        <v>22</v>
      </c>
      <c r="C1322" s="55" t="s">
        <v>42</v>
      </c>
      <c r="D1322" s="55" t="s">
        <v>19</v>
      </c>
    </row>
    <row r="1323">
      <c r="A1323" s="53">
        <v>44203.0</v>
      </c>
      <c r="B1323" s="54" t="s">
        <v>22</v>
      </c>
      <c r="C1323" s="55" t="s">
        <v>42</v>
      </c>
      <c r="D1323" s="55" t="s">
        <v>19</v>
      </c>
    </row>
    <row r="1324">
      <c r="A1324" s="116">
        <v>44203.0</v>
      </c>
      <c r="B1324" s="117" t="s">
        <v>76</v>
      </c>
      <c r="C1324" s="118" t="s">
        <v>18</v>
      </c>
      <c r="D1324" s="119" t="s">
        <v>66</v>
      </c>
    </row>
    <row r="1325">
      <c r="A1325" s="116">
        <v>44203.0</v>
      </c>
      <c r="B1325" s="117" t="s">
        <v>76</v>
      </c>
      <c r="C1325" s="118" t="s">
        <v>18</v>
      </c>
      <c r="D1325" s="119" t="s">
        <v>66</v>
      </c>
    </row>
    <row r="1326">
      <c r="A1326" s="116">
        <v>44203.0</v>
      </c>
      <c r="B1326" s="119" t="s">
        <v>69</v>
      </c>
      <c r="C1326" s="118" t="s">
        <v>18</v>
      </c>
      <c r="D1326" s="119" t="s">
        <v>66</v>
      </c>
    </row>
    <row r="1327">
      <c r="A1327" s="109">
        <v>44203.0</v>
      </c>
      <c r="B1327" s="140" t="s">
        <v>34</v>
      </c>
      <c r="C1327" s="149" t="s">
        <v>18</v>
      </c>
      <c r="D1327" s="146" t="s">
        <v>25</v>
      </c>
    </row>
    <row r="1328">
      <c r="A1328" s="109">
        <v>44203.0</v>
      </c>
      <c r="B1328" s="140" t="s">
        <v>37</v>
      </c>
      <c r="C1328" s="149" t="s">
        <v>18</v>
      </c>
      <c r="D1328" s="146" t="s">
        <v>25</v>
      </c>
    </row>
    <row r="1329">
      <c r="A1329" s="128">
        <v>44203.0</v>
      </c>
      <c r="B1329" s="124" t="s">
        <v>30</v>
      </c>
      <c r="C1329" s="125" t="s">
        <v>18</v>
      </c>
      <c r="D1329" s="127" t="s">
        <v>25</v>
      </c>
    </row>
    <row r="1330">
      <c r="A1330" s="109">
        <v>44203.0</v>
      </c>
      <c r="B1330" s="140" t="s">
        <v>30</v>
      </c>
      <c r="C1330" s="141" t="s">
        <v>18</v>
      </c>
      <c r="D1330" s="146" t="s">
        <v>25</v>
      </c>
    </row>
    <row r="1331">
      <c r="A1331" s="53">
        <v>44203.0</v>
      </c>
      <c r="B1331" s="54" t="s">
        <v>30</v>
      </c>
      <c r="C1331" s="55" t="s">
        <v>18</v>
      </c>
      <c r="D1331" s="55" t="s">
        <v>25</v>
      </c>
    </row>
    <row r="1332">
      <c r="A1332" s="160">
        <v>44203.0</v>
      </c>
      <c r="B1332" s="143" t="s">
        <v>73</v>
      </c>
      <c r="C1332" s="143" t="s">
        <v>18</v>
      </c>
      <c r="D1332" s="146" t="s">
        <v>25</v>
      </c>
    </row>
    <row r="1333">
      <c r="A1333" s="123">
        <v>44203.0</v>
      </c>
      <c r="B1333" s="124" t="s">
        <v>22</v>
      </c>
      <c r="C1333" s="125" t="s">
        <v>18</v>
      </c>
      <c r="D1333" s="127" t="s">
        <v>25</v>
      </c>
    </row>
    <row r="1334">
      <c r="A1334" s="123">
        <v>44203.0</v>
      </c>
      <c r="B1334" s="124" t="s">
        <v>22</v>
      </c>
      <c r="C1334" s="125" t="s">
        <v>18</v>
      </c>
      <c r="D1334" s="127" t="s">
        <v>25</v>
      </c>
    </row>
    <row r="1335">
      <c r="A1335" s="123">
        <v>44203.0</v>
      </c>
      <c r="B1335" s="124" t="s">
        <v>22</v>
      </c>
      <c r="C1335" s="125" t="s">
        <v>18</v>
      </c>
      <c r="D1335" s="127" t="s">
        <v>25</v>
      </c>
    </row>
    <row r="1336">
      <c r="A1336" s="109">
        <v>44203.0</v>
      </c>
      <c r="B1336" s="149" t="s">
        <v>22</v>
      </c>
      <c r="C1336" s="141" t="s">
        <v>18</v>
      </c>
      <c r="D1336" s="146" t="s">
        <v>25</v>
      </c>
    </row>
    <row r="1337">
      <c r="A1337" s="109">
        <v>44203.0</v>
      </c>
      <c r="B1337" s="149" t="s">
        <v>22</v>
      </c>
      <c r="C1337" s="141" t="s">
        <v>18</v>
      </c>
      <c r="D1337" s="146" t="s">
        <v>25</v>
      </c>
    </row>
    <row r="1338">
      <c r="A1338" s="109">
        <v>44203.0</v>
      </c>
      <c r="B1338" s="149" t="s">
        <v>22</v>
      </c>
      <c r="C1338" s="141" t="s">
        <v>18</v>
      </c>
      <c r="D1338" s="146" t="s">
        <v>25</v>
      </c>
    </row>
    <row r="1339">
      <c r="A1339" s="109">
        <v>44203.0</v>
      </c>
      <c r="B1339" s="149" t="s">
        <v>22</v>
      </c>
      <c r="C1339" s="141" t="s">
        <v>18</v>
      </c>
      <c r="D1339" s="146" t="s">
        <v>25</v>
      </c>
    </row>
    <row r="1340">
      <c r="A1340" s="109">
        <v>44203.0</v>
      </c>
      <c r="B1340" s="149" t="s">
        <v>22</v>
      </c>
      <c r="C1340" s="141" t="s">
        <v>18</v>
      </c>
      <c r="D1340" s="146" t="s">
        <v>25</v>
      </c>
    </row>
    <row r="1341">
      <c r="A1341" s="160">
        <v>44203.0</v>
      </c>
      <c r="B1341" s="144" t="s">
        <v>22</v>
      </c>
      <c r="C1341" s="143" t="s">
        <v>18</v>
      </c>
      <c r="D1341" s="146" t="s">
        <v>25</v>
      </c>
    </row>
    <row r="1342">
      <c r="A1342" s="53">
        <v>44203.0</v>
      </c>
      <c r="B1342" s="54" t="s">
        <v>22</v>
      </c>
      <c r="C1342" s="55" t="s">
        <v>18</v>
      </c>
      <c r="D1342" s="55" t="s">
        <v>25</v>
      </c>
    </row>
    <row r="1343">
      <c r="A1343" s="53">
        <v>44203.0</v>
      </c>
      <c r="B1343" s="54" t="s">
        <v>22</v>
      </c>
      <c r="C1343" s="55" t="s">
        <v>18</v>
      </c>
      <c r="D1343" s="55" t="s">
        <v>25</v>
      </c>
    </row>
    <row r="1344">
      <c r="A1344" s="53">
        <v>44203.0</v>
      </c>
      <c r="B1344" s="54" t="s">
        <v>22</v>
      </c>
      <c r="C1344" s="55" t="s">
        <v>18</v>
      </c>
      <c r="D1344" s="55" t="s">
        <v>25</v>
      </c>
    </row>
    <row r="1345">
      <c r="A1345" s="60">
        <v>44203.0</v>
      </c>
      <c r="B1345" s="43" t="s">
        <v>22</v>
      </c>
      <c r="C1345" s="52" t="s">
        <v>18</v>
      </c>
      <c r="D1345" s="28" t="s">
        <v>25</v>
      </c>
    </row>
    <row r="1346">
      <c r="A1346" s="7">
        <v>44203.0</v>
      </c>
      <c r="B1346" s="43" t="s">
        <v>22</v>
      </c>
      <c r="C1346" s="52" t="s">
        <v>18</v>
      </c>
      <c r="D1346" s="28" t="s">
        <v>25</v>
      </c>
    </row>
    <row r="1347">
      <c r="A1347" s="60">
        <v>44203.0</v>
      </c>
      <c r="B1347" s="65" t="s">
        <v>22</v>
      </c>
      <c r="C1347" s="52" t="s">
        <v>18</v>
      </c>
      <c r="D1347" s="28" t="s">
        <v>25</v>
      </c>
    </row>
    <row r="1348">
      <c r="A1348" s="60">
        <v>44203.0</v>
      </c>
      <c r="B1348" s="65" t="s">
        <v>22</v>
      </c>
      <c r="C1348" s="52" t="s">
        <v>18</v>
      </c>
      <c r="D1348" s="28" t="s">
        <v>25</v>
      </c>
    </row>
    <row r="1349">
      <c r="A1349" s="60">
        <v>44203.0</v>
      </c>
      <c r="B1349" s="65" t="s">
        <v>22</v>
      </c>
      <c r="C1349" s="52" t="s">
        <v>18</v>
      </c>
      <c r="D1349" s="28" t="s">
        <v>25</v>
      </c>
    </row>
    <row r="1350">
      <c r="A1350" s="60">
        <v>44203.0</v>
      </c>
      <c r="B1350" s="65" t="s">
        <v>22</v>
      </c>
      <c r="C1350" s="52" t="s">
        <v>18</v>
      </c>
      <c r="D1350" s="28" t="s">
        <v>25</v>
      </c>
    </row>
    <row r="1351">
      <c r="A1351" s="60">
        <v>44203.0</v>
      </c>
      <c r="B1351" s="65" t="s">
        <v>22</v>
      </c>
      <c r="C1351" s="52" t="s">
        <v>18</v>
      </c>
      <c r="D1351" s="28" t="s">
        <v>25</v>
      </c>
    </row>
    <row r="1352">
      <c r="A1352" s="60">
        <v>44203.0</v>
      </c>
      <c r="B1352" s="65" t="s">
        <v>22</v>
      </c>
      <c r="C1352" s="52" t="s">
        <v>18</v>
      </c>
      <c r="D1352" s="28" t="s">
        <v>25</v>
      </c>
    </row>
    <row r="1353">
      <c r="A1353" s="60">
        <v>44203.0</v>
      </c>
      <c r="B1353" s="65" t="s">
        <v>22</v>
      </c>
      <c r="C1353" s="52" t="s">
        <v>18</v>
      </c>
      <c r="D1353" s="28" t="s">
        <v>25</v>
      </c>
    </row>
    <row r="1354">
      <c r="A1354" s="60">
        <v>44203.0</v>
      </c>
      <c r="B1354" s="65" t="s">
        <v>22</v>
      </c>
      <c r="C1354" s="52" t="s">
        <v>18</v>
      </c>
      <c r="D1354" s="28" t="s">
        <v>25</v>
      </c>
    </row>
    <row r="1355">
      <c r="A1355" s="60">
        <v>44203.0</v>
      </c>
      <c r="B1355" s="65" t="s">
        <v>22</v>
      </c>
      <c r="C1355" s="52" t="s">
        <v>18</v>
      </c>
      <c r="D1355" s="28" t="s">
        <v>25</v>
      </c>
    </row>
    <row r="1356">
      <c r="A1356" s="160">
        <v>44203.0</v>
      </c>
      <c r="B1356" s="143" t="s">
        <v>73</v>
      </c>
      <c r="C1356" s="143" t="s">
        <v>18</v>
      </c>
      <c r="D1356" s="146" t="s">
        <v>35</v>
      </c>
    </row>
    <row r="1357">
      <c r="A1357" s="160">
        <v>44203.0</v>
      </c>
      <c r="B1357" s="143" t="s">
        <v>73</v>
      </c>
      <c r="C1357" s="143" t="s">
        <v>18</v>
      </c>
      <c r="D1357" s="146" t="s">
        <v>35</v>
      </c>
    </row>
    <row r="1358">
      <c r="A1358" s="109">
        <v>44203.0</v>
      </c>
      <c r="B1358" s="149" t="s">
        <v>22</v>
      </c>
      <c r="C1358" s="141" t="s">
        <v>18</v>
      </c>
      <c r="D1358" s="146" t="s">
        <v>35</v>
      </c>
    </row>
    <row r="1359">
      <c r="A1359" s="109">
        <v>44203.0</v>
      </c>
      <c r="B1359" s="149" t="s">
        <v>22</v>
      </c>
      <c r="C1359" s="141" t="s">
        <v>18</v>
      </c>
      <c r="D1359" s="146" t="s">
        <v>35</v>
      </c>
    </row>
    <row r="1360">
      <c r="A1360" s="109">
        <v>44203.0</v>
      </c>
      <c r="B1360" s="149" t="s">
        <v>22</v>
      </c>
      <c r="C1360" s="141" t="s">
        <v>18</v>
      </c>
      <c r="D1360" s="146" t="s">
        <v>35</v>
      </c>
    </row>
    <row r="1361">
      <c r="A1361" s="53">
        <v>44203.0</v>
      </c>
      <c r="B1361" s="54" t="s">
        <v>22</v>
      </c>
      <c r="C1361" s="55" t="s">
        <v>18</v>
      </c>
      <c r="D1361" s="55" t="s">
        <v>35</v>
      </c>
    </row>
    <row r="1362">
      <c r="A1362" s="116">
        <v>44203.0</v>
      </c>
      <c r="B1362" s="119" t="s">
        <v>70</v>
      </c>
      <c r="C1362" s="118" t="s">
        <v>18</v>
      </c>
      <c r="D1362" s="119" t="s">
        <v>35</v>
      </c>
    </row>
    <row r="1363">
      <c r="A1363" s="109">
        <v>44204.0</v>
      </c>
      <c r="B1363" s="140" t="s">
        <v>34</v>
      </c>
      <c r="C1363" s="149" t="s">
        <v>18</v>
      </c>
      <c r="D1363" s="146" t="s">
        <v>19</v>
      </c>
    </row>
    <row r="1364">
      <c r="A1364" s="109">
        <v>44204.0</v>
      </c>
      <c r="B1364" s="149" t="s">
        <v>34</v>
      </c>
      <c r="C1364" s="141" t="s">
        <v>18</v>
      </c>
      <c r="D1364" s="146" t="s">
        <v>19</v>
      </c>
    </row>
    <row r="1365">
      <c r="A1365" s="109">
        <v>44204.0</v>
      </c>
      <c r="B1365" s="149" t="s">
        <v>22</v>
      </c>
      <c r="C1365" s="141" t="s">
        <v>18</v>
      </c>
      <c r="D1365" s="146" t="s">
        <v>19</v>
      </c>
    </row>
    <row r="1366">
      <c r="A1366" s="109">
        <v>44204.0</v>
      </c>
      <c r="B1366" s="149" t="s">
        <v>22</v>
      </c>
      <c r="C1366" s="141" t="s">
        <v>18</v>
      </c>
      <c r="D1366" s="146" t="s">
        <v>19</v>
      </c>
    </row>
    <row r="1367">
      <c r="A1367" s="109">
        <v>44204.0</v>
      </c>
      <c r="B1367" s="140" t="s">
        <v>34</v>
      </c>
      <c r="C1367" s="141" t="s">
        <v>18</v>
      </c>
      <c r="D1367" s="146" t="s">
        <v>19</v>
      </c>
    </row>
    <row r="1368">
      <c r="A1368" s="109">
        <v>44204.0</v>
      </c>
      <c r="B1368" s="149" t="s">
        <v>22</v>
      </c>
      <c r="C1368" s="141" t="s">
        <v>18</v>
      </c>
      <c r="D1368" s="146" t="s">
        <v>19</v>
      </c>
    </row>
    <row r="1369">
      <c r="A1369" s="109">
        <v>44204.0</v>
      </c>
      <c r="B1369" s="149" t="s">
        <v>22</v>
      </c>
      <c r="C1369" s="141" t="s">
        <v>18</v>
      </c>
      <c r="D1369" s="146" t="s">
        <v>19</v>
      </c>
    </row>
    <row r="1370">
      <c r="A1370" s="109">
        <v>44204.0</v>
      </c>
      <c r="B1370" s="149" t="s">
        <v>22</v>
      </c>
      <c r="C1370" s="141" t="s">
        <v>18</v>
      </c>
      <c r="D1370" s="146" t="s">
        <v>19</v>
      </c>
    </row>
    <row r="1371">
      <c r="A1371" s="109">
        <v>44204.0</v>
      </c>
      <c r="B1371" s="140" t="s">
        <v>34</v>
      </c>
      <c r="C1371" s="149" t="s">
        <v>18</v>
      </c>
      <c r="D1371" s="142" t="s">
        <v>19</v>
      </c>
    </row>
    <row r="1372">
      <c r="A1372" s="109">
        <v>44204.0</v>
      </c>
      <c r="B1372" s="140" t="s">
        <v>34</v>
      </c>
      <c r="C1372" s="149" t="s">
        <v>18</v>
      </c>
      <c r="D1372" s="142" t="s">
        <v>19</v>
      </c>
    </row>
    <row r="1373">
      <c r="A1373" s="7">
        <v>44204.0</v>
      </c>
      <c r="B1373" s="8" t="s">
        <v>34</v>
      </c>
      <c r="C1373" s="9" t="s">
        <v>18</v>
      </c>
      <c r="D1373" s="28" t="s">
        <v>19</v>
      </c>
    </row>
    <row r="1374">
      <c r="A1374" s="109">
        <v>44204.0</v>
      </c>
      <c r="B1374" s="140" t="s">
        <v>37</v>
      </c>
      <c r="C1374" s="149" t="s">
        <v>18</v>
      </c>
      <c r="D1374" s="142" t="s">
        <v>19</v>
      </c>
    </row>
    <row r="1375">
      <c r="A1375" s="109">
        <v>44204.0</v>
      </c>
      <c r="B1375" s="140" t="s">
        <v>37</v>
      </c>
      <c r="C1375" s="149" t="s">
        <v>18</v>
      </c>
      <c r="D1375" s="142" t="s">
        <v>19</v>
      </c>
    </row>
    <row r="1376">
      <c r="A1376" s="116">
        <v>44204.0</v>
      </c>
      <c r="B1376" s="117" t="s">
        <v>43</v>
      </c>
      <c r="C1376" s="118" t="s">
        <v>18</v>
      </c>
      <c r="D1376" s="119" t="s">
        <v>19</v>
      </c>
    </row>
    <row r="1377">
      <c r="A1377" s="160">
        <v>44204.0</v>
      </c>
      <c r="B1377" s="143" t="s">
        <v>30</v>
      </c>
      <c r="C1377" s="143" t="s">
        <v>18</v>
      </c>
      <c r="D1377" s="142" t="s">
        <v>363</v>
      </c>
    </row>
    <row r="1378">
      <c r="A1378" s="132">
        <v>44204.0</v>
      </c>
      <c r="B1378" s="117" t="s">
        <v>45</v>
      </c>
      <c r="C1378" s="118" t="s">
        <v>18</v>
      </c>
      <c r="D1378" s="133" t="s">
        <v>19</v>
      </c>
    </row>
    <row r="1379">
      <c r="A1379" s="116">
        <v>44204.0</v>
      </c>
      <c r="B1379" s="117" t="s">
        <v>80</v>
      </c>
      <c r="C1379" s="118" t="s">
        <v>18</v>
      </c>
      <c r="D1379" s="119" t="s">
        <v>19</v>
      </c>
    </row>
    <row r="1380">
      <c r="A1380" s="132">
        <v>44204.0</v>
      </c>
      <c r="B1380" s="117" t="s">
        <v>80</v>
      </c>
      <c r="C1380" s="118" t="s">
        <v>18</v>
      </c>
      <c r="D1380" s="133" t="s">
        <v>19</v>
      </c>
    </row>
    <row r="1381">
      <c r="A1381" s="132">
        <v>44204.0</v>
      </c>
      <c r="B1381" s="117" t="s">
        <v>80</v>
      </c>
      <c r="C1381" s="118" t="s">
        <v>18</v>
      </c>
      <c r="D1381" s="133" t="s">
        <v>19</v>
      </c>
    </row>
    <row r="1382">
      <c r="A1382" s="160">
        <v>44204.0</v>
      </c>
      <c r="B1382" s="143" t="s">
        <v>73</v>
      </c>
      <c r="C1382" s="143" t="s">
        <v>18</v>
      </c>
      <c r="D1382" s="146" t="s">
        <v>19</v>
      </c>
    </row>
    <row r="1383">
      <c r="A1383" s="160">
        <v>44204.0</v>
      </c>
      <c r="B1383" s="143" t="s">
        <v>73</v>
      </c>
      <c r="C1383" s="143" t="s">
        <v>18</v>
      </c>
      <c r="D1383" s="142" t="s">
        <v>363</v>
      </c>
    </row>
    <row r="1384">
      <c r="A1384" s="160">
        <v>44204.0</v>
      </c>
      <c r="B1384" s="143" t="s">
        <v>73</v>
      </c>
      <c r="C1384" s="143" t="s">
        <v>18</v>
      </c>
      <c r="D1384" s="142" t="s">
        <v>363</v>
      </c>
    </row>
    <row r="1385">
      <c r="A1385" s="132">
        <v>44204.0</v>
      </c>
      <c r="B1385" s="117" t="s">
        <v>44</v>
      </c>
      <c r="C1385" s="118" t="s">
        <v>18</v>
      </c>
      <c r="D1385" s="133" t="s">
        <v>19</v>
      </c>
    </row>
    <row r="1386">
      <c r="A1386" s="109">
        <v>44204.0</v>
      </c>
      <c r="B1386" s="15" t="s">
        <v>22</v>
      </c>
      <c r="C1386" s="12" t="s">
        <v>18</v>
      </c>
      <c r="D1386" s="15" t="s">
        <v>19</v>
      </c>
    </row>
    <row r="1387">
      <c r="A1387" s="109">
        <v>44204.0</v>
      </c>
      <c r="B1387" s="15" t="s">
        <v>22</v>
      </c>
      <c r="C1387" s="12" t="s">
        <v>18</v>
      </c>
      <c r="D1387" s="15" t="s">
        <v>19</v>
      </c>
    </row>
    <row r="1388">
      <c r="A1388" s="160">
        <v>44204.0</v>
      </c>
      <c r="B1388" s="144" t="s">
        <v>22</v>
      </c>
      <c r="C1388" s="143" t="s">
        <v>18</v>
      </c>
      <c r="D1388" s="142" t="s">
        <v>363</v>
      </c>
    </row>
    <row r="1389">
      <c r="A1389" s="160">
        <v>44204.0</v>
      </c>
      <c r="B1389" s="144" t="s">
        <v>22</v>
      </c>
      <c r="C1389" s="143" t="s">
        <v>18</v>
      </c>
      <c r="D1389" s="142" t="s">
        <v>363</v>
      </c>
    </row>
    <row r="1390">
      <c r="A1390" s="53">
        <v>44204.0</v>
      </c>
      <c r="B1390" s="54" t="s">
        <v>22</v>
      </c>
      <c r="C1390" s="55" t="s">
        <v>18</v>
      </c>
      <c r="D1390" s="55" t="s">
        <v>19</v>
      </c>
    </row>
    <row r="1391">
      <c r="A1391" s="53">
        <v>44204.0</v>
      </c>
      <c r="B1391" s="54" t="s">
        <v>22</v>
      </c>
      <c r="C1391" s="55" t="s">
        <v>18</v>
      </c>
      <c r="D1391" s="55" t="s">
        <v>19</v>
      </c>
    </row>
    <row r="1392">
      <c r="A1392" s="17">
        <v>44204.0</v>
      </c>
      <c r="B1392" s="54" t="s">
        <v>22</v>
      </c>
      <c r="C1392" s="55" t="s">
        <v>18</v>
      </c>
      <c r="D1392" s="55" t="s">
        <v>19</v>
      </c>
    </row>
    <row r="1393">
      <c r="A1393" s="7">
        <v>44204.0</v>
      </c>
      <c r="B1393" s="43" t="s">
        <v>22</v>
      </c>
      <c r="C1393" s="52" t="s">
        <v>18</v>
      </c>
      <c r="D1393" s="28" t="s">
        <v>19</v>
      </c>
    </row>
    <row r="1394">
      <c r="A1394" s="60">
        <v>44204.0</v>
      </c>
      <c r="B1394" s="65" t="s">
        <v>22</v>
      </c>
      <c r="C1394" s="52" t="s">
        <v>18</v>
      </c>
      <c r="D1394" s="66" t="s">
        <v>19</v>
      </c>
    </row>
    <row r="1395">
      <c r="A1395" s="60">
        <v>44204.0</v>
      </c>
      <c r="B1395" s="43" t="s">
        <v>70</v>
      </c>
      <c r="C1395" s="52" t="s">
        <v>18</v>
      </c>
      <c r="D1395" s="28" t="s">
        <v>19</v>
      </c>
    </row>
    <row r="1396">
      <c r="A1396" s="7">
        <v>44204.0</v>
      </c>
      <c r="B1396" s="9" t="s">
        <v>70</v>
      </c>
      <c r="C1396" s="52" t="s">
        <v>18</v>
      </c>
      <c r="D1396" s="28" t="s">
        <v>19</v>
      </c>
    </row>
    <row r="1397">
      <c r="A1397" s="116">
        <v>44204.0</v>
      </c>
      <c r="B1397" s="117" t="s">
        <v>43</v>
      </c>
      <c r="C1397" s="118" t="s">
        <v>42</v>
      </c>
      <c r="D1397" s="119" t="s">
        <v>19</v>
      </c>
    </row>
    <row r="1398">
      <c r="A1398" s="116">
        <v>44204.0</v>
      </c>
      <c r="B1398" s="117" t="s">
        <v>43</v>
      </c>
      <c r="C1398" s="118" t="s">
        <v>42</v>
      </c>
      <c r="D1398" s="119" t="s">
        <v>19</v>
      </c>
    </row>
    <row r="1399">
      <c r="A1399" s="116">
        <v>44204.0</v>
      </c>
      <c r="B1399" s="117" t="s">
        <v>43</v>
      </c>
      <c r="C1399" s="118" t="s">
        <v>42</v>
      </c>
      <c r="D1399" s="119" t="s">
        <v>19</v>
      </c>
    </row>
    <row r="1400">
      <c r="A1400" s="116">
        <v>44204.0</v>
      </c>
      <c r="B1400" s="117" t="s">
        <v>43</v>
      </c>
      <c r="C1400" s="118" t="s">
        <v>42</v>
      </c>
      <c r="D1400" s="119" t="s">
        <v>19</v>
      </c>
    </row>
    <row r="1401">
      <c r="A1401" s="132">
        <v>44204.0</v>
      </c>
      <c r="B1401" s="117" t="s">
        <v>44</v>
      </c>
      <c r="C1401" s="118" t="s">
        <v>42</v>
      </c>
      <c r="D1401" s="133" t="s">
        <v>19</v>
      </c>
    </row>
    <row r="1402">
      <c r="A1402" s="60">
        <v>44204.0</v>
      </c>
      <c r="B1402" s="43" t="s">
        <v>70</v>
      </c>
      <c r="C1402" s="52" t="s">
        <v>42</v>
      </c>
      <c r="D1402" s="28" t="s">
        <v>19</v>
      </c>
    </row>
    <row r="1403">
      <c r="A1403" s="132">
        <v>44204.0</v>
      </c>
      <c r="B1403" s="117" t="s">
        <v>87</v>
      </c>
      <c r="C1403" s="118" t="s">
        <v>18</v>
      </c>
      <c r="D1403" s="133" t="s">
        <v>66</v>
      </c>
    </row>
    <row r="1404">
      <c r="A1404" s="160">
        <v>44204.0</v>
      </c>
      <c r="B1404" s="143" t="s">
        <v>30</v>
      </c>
      <c r="C1404" s="143" t="s">
        <v>18</v>
      </c>
      <c r="D1404" s="146" t="s">
        <v>66</v>
      </c>
    </row>
    <row r="1405">
      <c r="A1405" s="160">
        <v>44204.0</v>
      </c>
      <c r="B1405" s="143" t="s">
        <v>30</v>
      </c>
      <c r="C1405" s="143" t="s">
        <v>18</v>
      </c>
      <c r="D1405" s="146" t="s">
        <v>66</v>
      </c>
    </row>
    <row r="1406">
      <c r="A1406" s="116">
        <v>44204.0</v>
      </c>
      <c r="B1406" s="117" t="s">
        <v>45</v>
      </c>
      <c r="C1406" s="118" t="s">
        <v>18</v>
      </c>
      <c r="D1406" s="119" t="s">
        <v>66</v>
      </c>
    </row>
    <row r="1407">
      <c r="A1407" s="132">
        <v>44204.0</v>
      </c>
      <c r="B1407" s="117" t="s">
        <v>45</v>
      </c>
      <c r="C1407" s="118" t="s">
        <v>18</v>
      </c>
      <c r="D1407" s="133" t="s">
        <v>66</v>
      </c>
    </row>
    <row r="1408">
      <c r="A1408" s="132">
        <v>44204.0</v>
      </c>
      <c r="B1408" s="117" t="s">
        <v>45</v>
      </c>
      <c r="C1408" s="118" t="s">
        <v>18</v>
      </c>
      <c r="D1408" s="133" t="s">
        <v>66</v>
      </c>
    </row>
    <row r="1409">
      <c r="A1409" s="160">
        <v>44204.0</v>
      </c>
      <c r="B1409" s="143" t="s">
        <v>73</v>
      </c>
      <c r="C1409" s="143" t="s">
        <v>18</v>
      </c>
      <c r="D1409" s="146" t="s">
        <v>66</v>
      </c>
    </row>
    <row r="1410">
      <c r="A1410" s="160">
        <v>44204.0</v>
      </c>
      <c r="B1410" s="143" t="s">
        <v>73</v>
      </c>
      <c r="C1410" s="143" t="s">
        <v>18</v>
      </c>
      <c r="D1410" s="146" t="s">
        <v>66</v>
      </c>
    </row>
    <row r="1411">
      <c r="A1411" s="116">
        <v>44204.0</v>
      </c>
      <c r="B1411" s="117" t="s">
        <v>76</v>
      </c>
      <c r="C1411" s="118" t="s">
        <v>18</v>
      </c>
      <c r="D1411" s="119" t="s">
        <v>66</v>
      </c>
    </row>
    <row r="1412">
      <c r="A1412" s="116">
        <v>44204.0</v>
      </c>
      <c r="B1412" s="117" t="s">
        <v>76</v>
      </c>
      <c r="C1412" s="118" t="s">
        <v>18</v>
      </c>
      <c r="D1412" s="119" t="s">
        <v>66</v>
      </c>
    </row>
    <row r="1413">
      <c r="A1413" s="53">
        <v>44204.0</v>
      </c>
      <c r="B1413" s="54" t="s">
        <v>22</v>
      </c>
      <c r="C1413" s="55" t="s">
        <v>18</v>
      </c>
      <c r="D1413" s="55" t="s">
        <v>66</v>
      </c>
    </row>
    <row r="1414">
      <c r="A1414" s="60">
        <v>44204.0</v>
      </c>
      <c r="B1414" s="65" t="s">
        <v>22</v>
      </c>
      <c r="C1414" s="52" t="s">
        <v>18</v>
      </c>
      <c r="D1414" s="28" t="s">
        <v>66</v>
      </c>
    </row>
    <row r="1415">
      <c r="A1415" s="109">
        <v>44204.0</v>
      </c>
      <c r="B1415" s="140" t="s">
        <v>34</v>
      </c>
      <c r="C1415" s="141" t="s">
        <v>18</v>
      </c>
      <c r="D1415" s="146" t="s">
        <v>25</v>
      </c>
    </row>
    <row r="1416">
      <c r="A1416" s="160">
        <v>44204.0</v>
      </c>
      <c r="B1416" s="143" t="s">
        <v>73</v>
      </c>
      <c r="C1416" s="143" t="s">
        <v>18</v>
      </c>
      <c r="D1416" s="146" t="s">
        <v>25</v>
      </c>
    </row>
    <row r="1417">
      <c r="A1417" s="109">
        <v>44204.0</v>
      </c>
      <c r="B1417" s="15" t="s">
        <v>22</v>
      </c>
      <c r="C1417" s="12" t="s">
        <v>18</v>
      </c>
      <c r="D1417" s="110" t="s">
        <v>25</v>
      </c>
    </row>
    <row r="1418">
      <c r="A1418" s="160">
        <v>44204.0</v>
      </c>
      <c r="B1418" s="144" t="s">
        <v>22</v>
      </c>
      <c r="C1418" s="143" t="s">
        <v>18</v>
      </c>
      <c r="D1418" s="146" t="s">
        <v>25</v>
      </c>
    </row>
    <row r="1419">
      <c r="A1419" s="53">
        <v>44204.0</v>
      </c>
      <c r="B1419" s="54" t="s">
        <v>22</v>
      </c>
      <c r="C1419" s="55" t="s">
        <v>18</v>
      </c>
      <c r="D1419" s="55" t="s">
        <v>25</v>
      </c>
    </row>
    <row r="1420">
      <c r="A1420" s="53">
        <v>44204.0</v>
      </c>
      <c r="B1420" s="54" t="s">
        <v>22</v>
      </c>
      <c r="C1420" s="55" t="s">
        <v>18</v>
      </c>
      <c r="D1420" s="55" t="s">
        <v>25</v>
      </c>
    </row>
    <row r="1421">
      <c r="A1421" s="53">
        <v>44204.0</v>
      </c>
      <c r="B1421" s="54" t="s">
        <v>22</v>
      </c>
      <c r="C1421" s="55" t="s">
        <v>18</v>
      </c>
      <c r="D1421" s="55" t="s">
        <v>25</v>
      </c>
    </row>
    <row r="1422">
      <c r="A1422" s="53">
        <v>44204.0</v>
      </c>
      <c r="B1422" s="54" t="s">
        <v>22</v>
      </c>
      <c r="C1422" s="55" t="s">
        <v>18</v>
      </c>
      <c r="D1422" s="55" t="s">
        <v>25</v>
      </c>
    </row>
    <row r="1423">
      <c r="A1423" s="53">
        <v>44204.0</v>
      </c>
      <c r="B1423" s="54" t="s">
        <v>22</v>
      </c>
      <c r="C1423" s="55" t="s">
        <v>18</v>
      </c>
      <c r="D1423" s="55" t="s">
        <v>25</v>
      </c>
    </row>
    <row r="1424">
      <c r="A1424" s="60">
        <v>44204.0</v>
      </c>
      <c r="B1424" s="43" t="s">
        <v>70</v>
      </c>
      <c r="C1424" s="52" t="s">
        <v>18</v>
      </c>
      <c r="D1424" s="28" t="s">
        <v>25</v>
      </c>
    </row>
    <row r="1425">
      <c r="A1425" s="7">
        <v>44204.0</v>
      </c>
      <c r="B1425" s="9" t="s">
        <v>71</v>
      </c>
      <c r="C1425" s="52" t="s">
        <v>18</v>
      </c>
      <c r="D1425" s="28" t="s">
        <v>25</v>
      </c>
    </row>
    <row r="1426">
      <c r="A1426" s="116">
        <v>44204.0</v>
      </c>
      <c r="B1426" s="124" t="s">
        <v>43</v>
      </c>
      <c r="C1426" s="125" t="s">
        <v>42</v>
      </c>
      <c r="D1426" s="127" t="s">
        <v>25</v>
      </c>
    </row>
    <row r="1427">
      <c r="A1427" s="128">
        <v>44204.0</v>
      </c>
      <c r="B1427" s="124" t="s">
        <v>43</v>
      </c>
      <c r="C1427" s="125" t="s">
        <v>18</v>
      </c>
      <c r="D1427" s="127" t="s">
        <v>35</v>
      </c>
    </row>
    <row r="1428">
      <c r="A1428" s="109">
        <v>44204.0</v>
      </c>
      <c r="B1428" s="149" t="s">
        <v>22</v>
      </c>
      <c r="C1428" s="141" t="s">
        <v>18</v>
      </c>
      <c r="D1428" s="146" t="s">
        <v>35</v>
      </c>
    </row>
    <row r="1429">
      <c r="A1429" s="53">
        <v>44204.0</v>
      </c>
      <c r="B1429" s="54" t="s">
        <v>22</v>
      </c>
      <c r="C1429" s="55" t="s">
        <v>18</v>
      </c>
      <c r="D1429" s="55" t="s">
        <v>35</v>
      </c>
    </row>
    <row r="1430">
      <c r="A1430" s="53">
        <v>44204.0</v>
      </c>
      <c r="B1430" s="54" t="s">
        <v>22</v>
      </c>
      <c r="C1430" s="55" t="s">
        <v>18</v>
      </c>
      <c r="D1430" s="55" t="s">
        <v>35</v>
      </c>
    </row>
    <row r="1431">
      <c r="A1431" s="109">
        <v>44205.0</v>
      </c>
      <c r="B1431" s="149" t="s">
        <v>22</v>
      </c>
      <c r="C1431" s="141" t="s">
        <v>18</v>
      </c>
      <c r="D1431" s="146" t="s">
        <v>19</v>
      </c>
    </row>
    <row r="1432">
      <c r="A1432" s="109">
        <v>44205.0</v>
      </c>
      <c r="B1432" s="140" t="s">
        <v>34</v>
      </c>
      <c r="C1432" s="141" t="s">
        <v>18</v>
      </c>
      <c r="D1432" s="146" t="s">
        <v>19</v>
      </c>
    </row>
    <row r="1433">
      <c r="A1433" s="109">
        <v>44205.0</v>
      </c>
      <c r="B1433" s="149" t="s">
        <v>22</v>
      </c>
      <c r="C1433" s="141" t="s">
        <v>18</v>
      </c>
      <c r="D1433" s="146" t="s">
        <v>19</v>
      </c>
    </row>
    <row r="1434">
      <c r="A1434" s="109">
        <v>44205.0</v>
      </c>
      <c r="B1434" s="149" t="s">
        <v>22</v>
      </c>
      <c r="C1434" s="141" t="s">
        <v>18</v>
      </c>
      <c r="D1434" s="146" t="s">
        <v>19</v>
      </c>
    </row>
    <row r="1435">
      <c r="A1435" s="109">
        <v>44205.0</v>
      </c>
      <c r="B1435" s="149" t="s">
        <v>22</v>
      </c>
      <c r="C1435" s="141" t="s">
        <v>18</v>
      </c>
      <c r="D1435" s="146" t="s">
        <v>19</v>
      </c>
    </row>
    <row r="1436">
      <c r="A1436" s="109">
        <v>44205.0</v>
      </c>
      <c r="B1436" s="149" t="s">
        <v>22</v>
      </c>
      <c r="C1436" s="141" t="s">
        <v>18</v>
      </c>
      <c r="D1436" s="146" t="s">
        <v>19</v>
      </c>
    </row>
    <row r="1437">
      <c r="A1437" s="7">
        <v>44205.0</v>
      </c>
      <c r="B1437" s="42" t="s">
        <v>34</v>
      </c>
      <c r="C1437" s="9" t="s">
        <v>18</v>
      </c>
      <c r="D1437" s="28" t="s">
        <v>19</v>
      </c>
    </row>
    <row r="1438">
      <c r="A1438" s="7">
        <v>44205.0</v>
      </c>
      <c r="B1438" s="42" t="s">
        <v>34</v>
      </c>
      <c r="C1438" s="9" t="s">
        <v>18</v>
      </c>
      <c r="D1438" s="28" t="s">
        <v>19</v>
      </c>
    </row>
    <row r="1439">
      <c r="A1439" s="109">
        <v>44205.0</v>
      </c>
      <c r="B1439" s="140" t="s">
        <v>34</v>
      </c>
      <c r="C1439" s="149" t="s">
        <v>18</v>
      </c>
      <c r="D1439" s="142" t="s">
        <v>19</v>
      </c>
    </row>
    <row r="1440">
      <c r="A1440" s="109">
        <v>44205.0</v>
      </c>
      <c r="B1440" s="140" t="s">
        <v>34</v>
      </c>
      <c r="C1440" s="149" t="s">
        <v>18</v>
      </c>
      <c r="D1440" s="142" t="s">
        <v>19</v>
      </c>
    </row>
    <row r="1441">
      <c r="A1441" s="109">
        <v>44205.0</v>
      </c>
      <c r="B1441" s="140" t="s">
        <v>37</v>
      </c>
      <c r="C1441" s="149" t="s">
        <v>18</v>
      </c>
      <c r="D1441" s="142" t="s">
        <v>19</v>
      </c>
    </row>
    <row r="1442">
      <c r="A1442" s="7">
        <v>44205.0</v>
      </c>
      <c r="B1442" s="8" t="s">
        <v>37</v>
      </c>
      <c r="C1442" s="9" t="s">
        <v>18</v>
      </c>
      <c r="D1442" s="42" t="s">
        <v>19</v>
      </c>
    </row>
    <row r="1443">
      <c r="A1443" s="7">
        <v>44205.0</v>
      </c>
      <c r="B1443" s="8" t="s">
        <v>37</v>
      </c>
      <c r="C1443" s="9" t="s">
        <v>18</v>
      </c>
      <c r="D1443" s="42" t="s">
        <v>19</v>
      </c>
    </row>
    <row r="1444">
      <c r="A1444" s="7">
        <v>44205.0</v>
      </c>
      <c r="B1444" s="8" t="s">
        <v>37</v>
      </c>
      <c r="C1444" s="9" t="s">
        <v>18</v>
      </c>
      <c r="D1444" s="42" t="s">
        <v>19</v>
      </c>
    </row>
    <row r="1445">
      <c r="A1445" s="7">
        <v>44205.0</v>
      </c>
      <c r="B1445" s="8" t="s">
        <v>37</v>
      </c>
      <c r="C1445" s="9" t="s">
        <v>18</v>
      </c>
      <c r="D1445" s="42" t="s">
        <v>363</v>
      </c>
    </row>
    <row r="1446">
      <c r="A1446" s="17">
        <v>44205.0</v>
      </c>
      <c r="B1446" s="54" t="s">
        <v>30</v>
      </c>
      <c r="C1446" s="55" t="s">
        <v>18</v>
      </c>
      <c r="D1446" s="55" t="s">
        <v>19</v>
      </c>
    </row>
    <row r="1447">
      <c r="A1447" s="116">
        <v>44205.0</v>
      </c>
      <c r="B1447" s="117" t="s">
        <v>45</v>
      </c>
      <c r="C1447" s="118" t="s">
        <v>18</v>
      </c>
      <c r="D1447" s="119" t="s">
        <v>19</v>
      </c>
    </row>
    <row r="1448">
      <c r="A1448" s="116">
        <v>44205.0</v>
      </c>
      <c r="B1448" s="117" t="s">
        <v>45</v>
      </c>
      <c r="C1448" s="118" t="s">
        <v>18</v>
      </c>
      <c r="D1448" s="119" t="s">
        <v>19</v>
      </c>
    </row>
    <row r="1449">
      <c r="A1449" s="116">
        <v>44205.0</v>
      </c>
      <c r="B1449" s="117" t="s">
        <v>45</v>
      </c>
      <c r="C1449" s="120" t="s">
        <v>18</v>
      </c>
      <c r="D1449" s="119" t="s">
        <v>19</v>
      </c>
    </row>
    <row r="1450">
      <c r="A1450" s="116">
        <v>44205.0</v>
      </c>
      <c r="B1450" s="117" t="s">
        <v>45</v>
      </c>
      <c r="C1450" s="120" t="s">
        <v>18</v>
      </c>
      <c r="D1450" s="119" t="s">
        <v>19</v>
      </c>
    </row>
    <row r="1451">
      <c r="A1451" s="116">
        <v>44205.0</v>
      </c>
      <c r="B1451" s="117" t="s">
        <v>45</v>
      </c>
      <c r="C1451" s="118" t="s">
        <v>18</v>
      </c>
      <c r="D1451" s="121" t="s">
        <v>19</v>
      </c>
    </row>
    <row r="1452">
      <c r="A1452" s="116">
        <v>44205.0</v>
      </c>
      <c r="B1452" s="117" t="s">
        <v>45</v>
      </c>
      <c r="C1452" s="118" t="s">
        <v>18</v>
      </c>
      <c r="D1452" s="121" t="s">
        <v>19</v>
      </c>
    </row>
    <row r="1453">
      <c r="A1453" s="116">
        <v>44205.0</v>
      </c>
      <c r="B1453" s="117" t="s">
        <v>45</v>
      </c>
      <c r="C1453" s="118" t="s">
        <v>18</v>
      </c>
      <c r="D1453" s="119" t="s">
        <v>19</v>
      </c>
    </row>
    <row r="1454">
      <c r="A1454" s="116">
        <v>44205.0</v>
      </c>
      <c r="B1454" s="117" t="s">
        <v>45</v>
      </c>
      <c r="C1454" s="118" t="s">
        <v>18</v>
      </c>
      <c r="D1454" s="119" t="s">
        <v>19</v>
      </c>
    </row>
    <row r="1455">
      <c r="A1455" s="123">
        <v>44205.0</v>
      </c>
      <c r="B1455" s="124" t="s">
        <v>45</v>
      </c>
      <c r="C1455" s="125" t="s">
        <v>18</v>
      </c>
      <c r="D1455" s="127" t="s">
        <v>19</v>
      </c>
    </row>
    <row r="1456">
      <c r="A1456" s="123">
        <v>44205.0</v>
      </c>
      <c r="B1456" s="124" t="s">
        <v>45</v>
      </c>
      <c r="C1456" s="125" t="s">
        <v>18</v>
      </c>
      <c r="D1456" s="127" t="s">
        <v>19</v>
      </c>
    </row>
    <row r="1457">
      <c r="A1457" s="123">
        <v>44205.0</v>
      </c>
      <c r="B1457" s="124" t="s">
        <v>45</v>
      </c>
      <c r="C1457" s="125" t="s">
        <v>18</v>
      </c>
      <c r="D1457" s="127" t="s">
        <v>19</v>
      </c>
    </row>
    <row r="1458">
      <c r="A1458" s="123">
        <v>44205.0</v>
      </c>
      <c r="B1458" s="124" t="s">
        <v>45</v>
      </c>
      <c r="C1458" s="125" t="s">
        <v>18</v>
      </c>
      <c r="D1458" s="127" t="s">
        <v>19</v>
      </c>
    </row>
    <row r="1459">
      <c r="A1459" s="123">
        <v>44205.0</v>
      </c>
      <c r="B1459" s="124" t="s">
        <v>45</v>
      </c>
      <c r="C1459" s="125" t="s">
        <v>18</v>
      </c>
      <c r="D1459" s="127" t="s">
        <v>19</v>
      </c>
    </row>
    <row r="1460">
      <c r="A1460" s="123">
        <v>44205.0</v>
      </c>
      <c r="B1460" s="124" t="s">
        <v>45</v>
      </c>
      <c r="C1460" s="125" t="s">
        <v>18</v>
      </c>
      <c r="D1460" s="127" t="s">
        <v>19</v>
      </c>
    </row>
    <row r="1461">
      <c r="A1461" s="123">
        <v>44205.0</v>
      </c>
      <c r="B1461" s="124" t="s">
        <v>45</v>
      </c>
      <c r="C1461" s="125" t="s">
        <v>18</v>
      </c>
      <c r="D1461" s="127" t="s">
        <v>19</v>
      </c>
    </row>
    <row r="1462">
      <c r="A1462" s="116">
        <v>44205.0</v>
      </c>
      <c r="B1462" s="117" t="s">
        <v>45</v>
      </c>
      <c r="C1462" s="118" t="s">
        <v>18</v>
      </c>
      <c r="D1462" s="119" t="s">
        <v>19</v>
      </c>
    </row>
    <row r="1463">
      <c r="A1463" s="116">
        <v>44205.0</v>
      </c>
      <c r="B1463" s="117" t="s">
        <v>45</v>
      </c>
      <c r="C1463" s="118" t="s">
        <v>18</v>
      </c>
      <c r="D1463" s="119" t="s">
        <v>19</v>
      </c>
    </row>
    <row r="1464">
      <c r="A1464" s="116">
        <v>44205.0</v>
      </c>
      <c r="B1464" s="117" t="s">
        <v>45</v>
      </c>
      <c r="C1464" s="118" t="s">
        <v>18</v>
      </c>
      <c r="D1464" s="119" t="s">
        <v>19</v>
      </c>
    </row>
    <row r="1465">
      <c r="A1465" s="116">
        <v>44205.0</v>
      </c>
      <c r="B1465" s="117" t="s">
        <v>45</v>
      </c>
      <c r="C1465" s="118" t="s">
        <v>18</v>
      </c>
      <c r="D1465" s="119" t="s">
        <v>19</v>
      </c>
    </row>
    <row r="1466">
      <c r="A1466" s="116">
        <v>44205.0</v>
      </c>
      <c r="B1466" s="117" t="s">
        <v>45</v>
      </c>
      <c r="C1466" s="118" t="s">
        <v>18</v>
      </c>
      <c r="D1466" s="119" t="s">
        <v>19</v>
      </c>
    </row>
    <row r="1467">
      <c r="A1467" s="132">
        <v>44205.0</v>
      </c>
      <c r="B1467" s="117" t="s">
        <v>45</v>
      </c>
      <c r="C1467" s="118" t="s">
        <v>18</v>
      </c>
      <c r="D1467" s="133" t="s">
        <v>19</v>
      </c>
    </row>
    <row r="1468">
      <c r="A1468" s="53">
        <v>44205.0</v>
      </c>
      <c r="B1468" s="54" t="s">
        <v>22</v>
      </c>
      <c r="C1468" s="55" t="s">
        <v>18</v>
      </c>
      <c r="D1468" s="55" t="s">
        <v>19</v>
      </c>
    </row>
    <row r="1469">
      <c r="A1469" s="53">
        <v>44205.0</v>
      </c>
      <c r="B1469" s="54" t="s">
        <v>22</v>
      </c>
      <c r="C1469" s="55" t="s">
        <v>18</v>
      </c>
      <c r="D1469" s="55" t="s">
        <v>19</v>
      </c>
    </row>
    <row r="1470">
      <c r="A1470" s="53">
        <v>44205.0</v>
      </c>
      <c r="B1470" s="54" t="s">
        <v>22</v>
      </c>
      <c r="C1470" s="55" t="s">
        <v>18</v>
      </c>
      <c r="D1470" s="55" t="s">
        <v>19</v>
      </c>
    </row>
    <row r="1471">
      <c r="A1471" s="7">
        <v>44205.0</v>
      </c>
      <c r="B1471" s="43" t="s">
        <v>22</v>
      </c>
      <c r="C1471" s="52" t="s">
        <v>18</v>
      </c>
      <c r="D1471" s="28" t="s">
        <v>19</v>
      </c>
    </row>
    <row r="1472">
      <c r="A1472" s="60">
        <v>44205.0</v>
      </c>
      <c r="B1472" s="43" t="s">
        <v>70</v>
      </c>
      <c r="C1472" s="52" t="s">
        <v>18</v>
      </c>
      <c r="D1472" s="28" t="s">
        <v>19</v>
      </c>
    </row>
    <row r="1473">
      <c r="A1473" s="123">
        <v>44205.0</v>
      </c>
      <c r="B1473" s="124" t="s">
        <v>45</v>
      </c>
      <c r="C1473" s="125" t="s">
        <v>42</v>
      </c>
      <c r="D1473" s="127" t="s">
        <v>19</v>
      </c>
    </row>
    <row r="1474">
      <c r="A1474" s="123">
        <v>44205.0</v>
      </c>
      <c r="B1474" s="124" t="s">
        <v>45</v>
      </c>
      <c r="C1474" s="125" t="s">
        <v>42</v>
      </c>
      <c r="D1474" s="127" t="s">
        <v>19</v>
      </c>
    </row>
    <row r="1475">
      <c r="A1475" s="123">
        <v>44205.0</v>
      </c>
      <c r="B1475" s="124" t="s">
        <v>45</v>
      </c>
      <c r="C1475" s="125" t="s">
        <v>42</v>
      </c>
      <c r="D1475" s="127" t="s">
        <v>19</v>
      </c>
    </row>
    <row r="1476">
      <c r="A1476" s="123">
        <v>44205.0</v>
      </c>
      <c r="B1476" s="124" t="s">
        <v>45</v>
      </c>
      <c r="C1476" s="125" t="s">
        <v>42</v>
      </c>
      <c r="D1476" s="127" t="s">
        <v>19</v>
      </c>
    </row>
    <row r="1477">
      <c r="A1477" s="123">
        <v>44205.0</v>
      </c>
      <c r="B1477" s="124" t="s">
        <v>45</v>
      </c>
      <c r="C1477" s="125" t="s">
        <v>42</v>
      </c>
      <c r="D1477" s="127" t="s">
        <v>19</v>
      </c>
    </row>
    <row r="1478">
      <c r="A1478" s="123">
        <v>44205.0</v>
      </c>
      <c r="B1478" s="124" t="s">
        <v>45</v>
      </c>
      <c r="C1478" s="125" t="s">
        <v>42</v>
      </c>
      <c r="D1478" s="127" t="s">
        <v>19</v>
      </c>
    </row>
    <row r="1479">
      <c r="A1479" s="132">
        <v>44205.0</v>
      </c>
      <c r="B1479" s="117" t="s">
        <v>80</v>
      </c>
      <c r="C1479" s="118" t="s">
        <v>42</v>
      </c>
      <c r="D1479" s="133" t="s">
        <v>19</v>
      </c>
    </row>
    <row r="1480">
      <c r="A1480" s="132">
        <v>44205.0</v>
      </c>
      <c r="B1480" s="117" t="s">
        <v>80</v>
      </c>
      <c r="C1480" s="118" t="s">
        <v>42</v>
      </c>
      <c r="D1480" s="133" t="s">
        <v>19</v>
      </c>
    </row>
    <row r="1481">
      <c r="A1481" s="132">
        <v>44205.0</v>
      </c>
      <c r="B1481" s="117" t="s">
        <v>80</v>
      </c>
      <c r="C1481" s="118" t="s">
        <v>42</v>
      </c>
      <c r="D1481" s="133" t="s">
        <v>19</v>
      </c>
    </row>
    <row r="1482">
      <c r="A1482" s="116">
        <v>44205.0</v>
      </c>
      <c r="B1482" s="117" t="s">
        <v>45</v>
      </c>
      <c r="C1482" s="118" t="s">
        <v>18</v>
      </c>
      <c r="D1482" s="119" t="s">
        <v>66</v>
      </c>
    </row>
    <row r="1483">
      <c r="A1483" s="132">
        <v>44205.0</v>
      </c>
      <c r="B1483" s="117" t="s">
        <v>45</v>
      </c>
      <c r="C1483" s="118" t="s">
        <v>42</v>
      </c>
      <c r="D1483" s="133" t="s">
        <v>66</v>
      </c>
    </row>
    <row r="1484">
      <c r="A1484" s="132">
        <v>44205.0</v>
      </c>
      <c r="B1484" s="117" t="s">
        <v>80</v>
      </c>
      <c r="C1484" s="118" t="s">
        <v>42</v>
      </c>
      <c r="D1484" s="133" t="s">
        <v>66</v>
      </c>
    </row>
    <row r="1485">
      <c r="A1485" s="109">
        <v>44205.0</v>
      </c>
      <c r="B1485" s="140" t="s">
        <v>34</v>
      </c>
      <c r="C1485" s="141" t="s">
        <v>18</v>
      </c>
      <c r="D1485" s="146" t="s">
        <v>25</v>
      </c>
    </row>
    <row r="1486">
      <c r="A1486" s="7">
        <v>44205.0</v>
      </c>
      <c r="B1486" s="42" t="s">
        <v>34</v>
      </c>
      <c r="C1486" s="9" t="s">
        <v>18</v>
      </c>
      <c r="D1486" s="28" t="s">
        <v>25</v>
      </c>
    </row>
    <row r="1487">
      <c r="A1487" s="116">
        <v>44205.0</v>
      </c>
      <c r="B1487" s="117" t="s">
        <v>45</v>
      </c>
      <c r="C1487" s="118" t="s">
        <v>18</v>
      </c>
      <c r="D1487" s="119" t="s">
        <v>25</v>
      </c>
    </row>
    <row r="1488">
      <c r="A1488" s="116">
        <v>44205.0</v>
      </c>
      <c r="B1488" s="117" t="s">
        <v>45</v>
      </c>
      <c r="C1488" s="118" t="s">
        <v>18</v>
      </c>
      <c r="D1488" s="119" t="s">
        <v>25</v>
      </c>
    </row>
    <row r="1489">
      <c r="A1489" s="7">
        <v>44205.0</v>
      </c>
      <c r="B1489" s="43" t="s">
        <v>22</v>
      </c>
      <c r="C1489" s="52" t="s">
        <v>18</v>
      </c>
      <c r="D1489" s="28" t="s">
        <v>25</v>
      </c>
    </row>
    <row r="1490">
      <c r="A1490" s="60">
        <v>44205.0</v>
      </c>
      <c r="B1490" s="43" t="s">
        <v>69</v>
      </c>
      <c r="C1490" s="52" t="s">
        <v>18</v>
      </c>
      <c r="D1490" s="28" t="s">
        <v>25</v>
      </c>
    </row>
    <row r="1491">
      <c r="A1491" s="60">
        <v>44205.0</v>
      </c>
      <c r="B1491" s="43" t="s">
        <v>69</v>
      </c>
      <c r="C1491" s="52" t="s">
        <v>18</v>
      </c>
      <c r="D1491" s="28" t="s">
        <v>25</v>
      </c>
    </row>
    <row r="1492">
      <c r="A1492" s="60">
        <v>44205.0</v>
      </c>
      <c r="B1492" s="43" t="s">
        <v>70</v>
      </c>
      <c r="C1492" s="52" t="s">
        <v>18</v>
      </c>
      <c r="D1492" s="28" t="s">
        <v>25</v>
      </c>
    </row>
    <row r="1493">
      <c r="A1493" s="60">
        <v>44205.0</v>
      </c>
      <c r="B1493" s="43" t="s">
        <v>70</v>
      </c>
      <c r="C1493" s="52" t="s">
        <v>18</v>
      </c>
      <c r="D1493" s="28" t="s">
        <v>25</v>
      </c>
    </row>
    <row r="1494">
      <c r="A1494" s="53">
        <v>44205.0</v>
      </c>
      <c r="B1494" s="54" t="s">
        <v>22</v>
      </c>
      <c r="C1494" s="55" t="s">
        <v>42</v>
      </c>
      <c r="D1494" s="55" t="s">
        <v>25</v>
      </c>
    </row>
    <row r="1495">
      <c r="A1495" s="53">
        <v>44205.0</v>
      </c>
      <c r="B1495" s="54" t="s">
        <v>22</v>
      </c>
      <c r="C1495" s="55" t="s">
        <v>42</v>
      </c>
      <c r="D1495" s="55" t="s">
        <v>25</v>
      </c>
    </row>
    <row r="1496">
      <c r="A1496" s="53">
        <v>44205.0</v>
      </c>
      <c r="B1496" s="54" t="s">
        <v>22</v>
      </c>
      <c r="C1496" s="55" t="s">
        <v>42</v>
      </c>
      <c r="D1496" s="55" t="s">
        <v>25</v>
      </c>
    </row>
    <row r="1497">
      <c r="A1497" s="109">
        <v>44205.0</v>
      </c>
      <c r="B1497" s="140" t="s">
        <v>34</v>
      </c>
      <c r="C1497" s="141" t="s">
        <v>18</v>
      </c>
      <c r="D1497" s="146" t="s">
        <v>35</v>
      </c>
    </row>
    <row r="1498">
      <c r="A1498" s="116">
        <v>44205.0</v>
      </c>
      <c r="B1498" s="117" t="s">
        <v>45</v>
      </c>
      <c r="C1498" s="118" t="s">
        <v>18</v>
      </c>
      <c r="D1498" s="119" t="s">
        <v>35</v>
      </c>
    </row>
    <row r="1499">
      <c r="A1499" s="109">
        <v>44205.0</v>
      </c>
      <c r="B1499" s="149" t="s">
        <v>22</v>
      </c>
      <c r="C1499" s="141" t="s">
        <v>18</v>
      </c>
      <c r="D1499" s="146" t="s">
        <v>35</v>
      </c>
    </row>
    <row r="1500">
      <c r="A1500" s="7">
        <v>44206.0</v>
      </c>
      <c r="B1500" s="8" t="s">
        <v>37</v>
      </c>
      <c r="C1500" s="9" t="s">
        <v>18</v>
      </c>
      <c r="D1500" s="28" t="s">
        <v>19</v>
      </c>
    </row>
    <row r="1501">
      <c r="A1501" s="109">
        <v>44206.0</v>
      </c>
      <c r="B1501" s="140" t="s">
        <v>34</v>
      </c>
      <c r="C1501" s="141" t="s">
        <v>18</v>
      </c>
      <c r="D1501" s="146" t="s">
        <v>19</v>
      </c>
    </row>
    <row r="1502">
      <c r="A1502" s="109">
        <v>44206.0</v>
      </c>
      <c r="B1502" s="140" t="s">
        <v>34</v>
      </c>
      <c r="C1502" s="141" t="s">
        <v>18</v>
      </c>
      <c r="D1502" s="146" t="s">
        <v>19</v>
      </c>
    </row>
    <row r="1503">
      <c r="A1503" s="109">
        <v>44206.0</v>
      </c>
      <c r="B1503" s="149" t="s">
        <v>34</v>
      </c>
      <c r="C1503" s="141" t="s">
        <v>18</v>
      </c>
      <c r="D1503" s="146" t="s">
        <v>19</v>
      </c>
    </row>
    <row r="1504">
      <c r="A1504" s="7">
        <v>44206.0</v>
      </c>
      <c r="B1504" s="8" t="s">
        <v>37</v>
      </c>
      <c r="C1504" s="9" t="s">
        <v>18</v>
      </c>
      <c r="D1504" s="28" t="s">
        <v>19</v>
      </c>
    </row>
    <row r="1505">
      <c r="A1505" s="109">
        <v>44206.0</v>
      </c>
      <c r="B1505" s="140" t="s">
        <v>34</v>
      </c>
      <c r="C1505" s="141" t="s">
        <v>18</v>
      </c>
      <c r="D1505" s="146" t="s">
        <v>19</v>
      </c>
    </row>
    <row r="1506">
      <c r="A1506" s="109">
        <v>44206.0</v>
      </c>
      <c r="B1506" s="149" t="s">
        <v>34</v>
      </c>
      <c r="C1506" s="141" t="s">
        <v>18</v>
      </c>
      <c r="D1506" s="146" t="s">
        <v>19</v>
      </c>
    </row>
    <row r="1507">
      <c r="A1507" s="109">
        <v>44206.0</v>
      </c>
      <c r="B1507" s="144" t="s">
        <v>30</v>
      </c>
      <c r="C1507" s="144" t="s">
        <v>18</v>
      </c>
      <c r="D1507" s="146" t="s">
        <v>19</v>
      </c>
    </row>
    <row r="1508">
      <c r="A1508" s="109">
        <v>44206.0</v>
      </c>
      <c r="B1508" s="144" t="s">
        <v>22</v>
      </c>
      <c r="C1508" s="144" t="s">
        <v>18</v>
      </c>
      <c r="D1508" s="146" t="s">
        <v>19</v>
      </c>
    </row>
    <row r="1509">
      <c r="A1509" s="109">
        <v>44206.0</v>
      </c>
      <c r="B1509" s="140" t="s">
        <v>34</v>
      </c>
      <c r="C1509" s="149" t="s">
        <v>18</v>
      </c>
      <c r="D1509" s="142" t="s">
        <v>19</v>
      </c>
    </row>
    <row r="1510">
      <c r="A1510" s="7">
        <v>44206.0</v>
      </c>
      <c r="B1510" s="8" t="s">
        <v>34</v>
      </c>
      <c r="C1510" s="9" t="s">
        <v>18</v>
      </c>
      <c r="D1510" s="42" t="s">
        <v>363</v>
      </c>
    </row>
    <row r="1511">
      <c r="A1511" s="123">
        <v>44206.0</v>
      </c>
      <c r="B1511" s="124" t="s">
        <v>43</v>
      </c>
      <c r="C1511" s="125" t="s">
        <v>18</v>
      </c>
      <c r="D1511" s="127" t="s">
        <v>19</v>
      </c>
    </row>
    <row r="1512">
      <c r="A1512" s="17">
        <v>44206.0</v>
      </c>
      <c r="B1512" s="54" t="s">
        <v>30</v>
      </c>
      <c r="C1512" s="55" t="s">
        <v>18</v>
      </c>
      <c r="D1512" s="55" t="s">
        <v>19</v>
      </c>
    </row>
    <row r="1513">
      <c r="A1513" s="53">
        <v>44206.0</v>
      </c>
      <c r="B1513" s="54" t="s">
        <v>30</v>
      </c>
      <c r="C1513" s="55" t="s">
        <v>18</v>
      </c>
      <c r="D1513" s="55" t="s">
        <v>19</v>
      </c>
    </row>
    <row r="1514">
      <c r="A1514" s="53">
        <v>44206.0</v>
      </c>
      <c r="B1514" s="54" t="s">
        <v>30</v>
      </c>
      <c r="C1514" s="55" t="s">
        <v>18</v>
      </c>
      <c r="D1514" s="55" t="s">
        <v>19</v>
      </c>
    </row>
    <row r="1515">
      <c r="A1515" s="53">
        <v>44206.0</v>
      </c>
      <c r="B1515" s="54" t="s">
        <v>30</v>
      </c>
      <c r="C1515" s="55" t="s">
        <v>18</v>
      </c>
      <c r="D1515" s="55" t="s">
        <v>19</v>
      </c>
    </row>
    <row r="1516">
      <c r="A1516" s="123">
        <v>44206.0</v>
      </c>
      <c r="B1516" s="124" t="s">
        <v>45</v>
      </c>
      <c r="C1516" s="125" t="s">
        <v>18</v>
      </c>
      <c r="D1516" s="127" t="s">
        <v>19</v>
      </c>
    </row>
    <row r="1517">
      <c r="A1517" s="116">
        <v>44206.0</v>
      </c>
      <c r="B1517" s="117" t="s">
        <v>80</v>
      </c>
      <c r="C1517" s="118" t="s">
        <v>18</v>
      </c>
      <c r="D1517" s="121" t="s">
        <v>19</v>
      </c>
    </row>
    <row r="1518">
      <c r="A1518" s="116">
        <v>44206.0</v>
      </c>
      <c r="B1518" s="117" t="s">
        <v>80</v>
      </c>
      <c r="C1518" s="118" t="s">
        <v>18</v>
      </c>
      <c r="D1518" s="121" t="s">
        <v>19</v>
      </c>
    </row>
    <row r="1519">
      <c r="A1519" s="116">
        <v>44206.0</v>
      </c>
      <c r="B1519" s="117" t="s">
        <v>80</v>
      </c>
      <c r="C1519" s="118" t="s">
        <v>18</v>
      </c>
      <c r="D1519" s="119" t="s">
        <v>19</v>
      </c>
    </row>
    <row r="1520">
      <c r="A1520" s="116">
        <v>44206.0</v>
      </c>
      <c r="B1520" s="117" t="s">
        <v>80</v>
      </c>
      <c r="C1520" s="118" t="s">
        <v>18</v>
      </c>
      <c r="D1520" s="119" t="s">
        <v>19</v>
      </c>
    </row>
    <row r="1521">
      <c r="A1521" s="123">
        <v>44206.0</v>
      </c>
      <c r="B1521" s="124" t="s">
        <v>80</v>
      </c>
      <c r="C1521" s="125" t="s">
        <v>18</v>
      </c>
      <c r="D1521" s="127" t="s">
        <v>19</v>
      </c>
    </row>
    <row r="1522">
      <c r="A1522" s="116">
        <v>44206.0</v>
      </c>
      <c r="B1522" s="117" t="s">
        <v>80</v>
      </c>
      <c r="C1522" s="118" t="s">
        <v>18</v>
      </c>
      <c r="D1522" s="119" t="s">
        <v>19</v>
      </c>
    </row>
    <row r="1523">
      <c r="A1523" s="116">
        <v>44206.0</v>
      </c>
      <c r="B1523" s="117" t="s">
        <v>80</v>
      </c>
      <c r="C1523" s="118" t="s">
        <v>18</v>
      </c>
      <c r="D1523" s="119" t="s">
        <v>19</v>
      </c>
    </row>
    <row r="1524">
      <c r="A1524" s="116">
        <v>44206.0</v>
      </c>
      <c r="B1524" s="117" t="s">
        <v>80</v>
      </c>
      <c r="C1524" s="118" t="s">
        <v>18</v>
      </c>
      <c r="D1524" s="119" t="s">
        <v>19</v>
      </c>
    </row>
    <row r="1525">
      <c r="A1525" s="116">
        <v>44206.0</v>
      </c>
      <c r="B1525" s="117" t="s">
        <v>44</v>
      </c>
      <c r="C1525" s="118" t="s">
        <v>18</v>
      </c>
      <c r="D1525" s="119" t="s">
        <v>19</v>
      </c>
    </row>
    <row r="1526">
      <c r="A1526" s="116">
        <v>44206.0</v>
      </c>
      <c r="B1526" s="117" t="s">
        <v>44</v>
      </c>
      <c r="C1526" s="118" t="s">
        <v>18</v>
      </c>
      <c r="D1526" s="119" t="s">
        <v>19</v>
      </c>
    </row>
    <row r="1527">
      <c r="A1527" s="109">
        <v>44206.0</v>
      </c>
      <c r="B1527" s="15" t="s">
        <v>22</v>
      </c>
      <c r="C1527" s="12" t="s">
        <v>18</v>
      </c>
      <c r="D1527" s="15" t="s">
        <v>19</v>
      </c>
    </row>
    <row r="1528">
      <c r="A1528" s="7">
        <v>44206.0</v>
      </c>
      <c r="B1528" s="43" t="s">
        <v>22</v>
      </c>
      <c r="C1528" s="52" t="s">
        <v>18</v>
      </c>
      <c r="D1528" s="28" t="s">
        <v>19</v>
      </c>
    </row>
    <row r="1529">
      <c r="A1529" s="64">
        <v>44206.0</v>
      </c>
      <c r="B1529" s="43" t="s">
        <v>69</v>
      </c>
      <c r="C1529" s="69" t="s">
        <v>18</v>
      </c>
      <c r="D1529" s="28" t="s">
        <v>19</v>
      </c>
    </row>
    <row r="1530">
      <c r="A1530" s="7">
        <v>44206.0</v>
      </c>
      <c r="B1530" s="9" t="s">
        <v>69</v>
      </c>
      <c r="C1530" s="52" t="s">
        <v>18</v>
      </c>
      <c r="D1530" s="28" t="s">
        <v>19</v>
      </c>
    </row>
    <row r="1531">
      <c r="A1531" s="7">
        <v>44206.0</v>
      </c>
      <c r="B1531" s="9" t="s">
        <v>69</v>
      </c>
      <c r="C1531" s="52" t="s">
        <v>18</v>
      </c>
      <c r="D1531" s="28" t="s">
        <v>19</v>
      </c>
    </row>
    <row r="1532">
      <c r="A1532" s="123">
        <v>44206.0</v>
      </c>
      <c r="B1532" s="124" t="s">
        <v>45</v>
      </c>
      <c r="C1532" s="125" t="s">
        <v>42</v>
      </c>
      <c r="D1532" s="127" t="s">
        <v>19</v>
      </c>
    </row>
    <row r="1533">
      <c r="A1533" s="116">
        <v>44206.0</v>
      </c>
      <c r="B1533" s="117" t="s">
        <v>80</v>
      </c>
      <c r="C1533" s="118" t="s">
        <v>42</v>
      </c>
      <c r="D1533" s="119" t="s">
        <v>19</v>
      </c>
    </row>
    <row r="1534">
      <c r="A1534" s="116">
        <v>44206.0</v>
      </c>
      <c r="B1534" s="117" t="s">
        <v>80</v>
      </c>
      <c r="C1534" s="118" t="s">
        <v>42</v>
      </c>
      <c r="D1534" s="119" t="s">
        <v>19</v>
      </c>
    </row>
    <row r="1535">
      <c r="A1535" s="60">
        <v>44206.0</v>
      </c>
      <c r="B1535" s="43" t="s">
        <v>22</v>
      </c>
      <c r="C1535" s="52" t="s">
        <v>42</v>
      </c>
      <c r="D1535" s="28" t="s">
        <v>19</v>
      </c>
    </row>
    <row r="1536">
      <c r="A1536" s="116">
        <v>44206.0</v>
      </c>
      <c r="B1536" s="117" t="s">
        <v>43</v>
      </c>
      <c r="C1536" s="118" t="s">
        <v>18</v>
      </c>
      <c r="D1536" s="119" t="s">
        <v>66</v>
      </c>
    </row>
    <row r="1537">
      <c r="A1537" s="123">
        <v>44206.0</v>
      </c>
      <c r="B1537" s="117" t="s">
        <v>43</v>
      </c>
      <c r="C1537" s="118" t="s">
        <v>18</v>
      </c>
      <c r="D1537" s="119" t="s">
        <v>66</v>
      </c>
    </row>
    <row r="1538">
      <c r="A1538" s="116">
        <v>44206.0</v>
      </c>
      <c r="B1538" s="117" t="s">
        <v>80</v>
      </c>
      <c r="C1538" s="118" t="s">
        <v>18</v>
      </c>
      <c r="D1538" s="119" t="s">
        <v>66</v>
      </c>
    </row>
    <row r="1539">
      <c r="A1539" s="116">
        <v>44206.0</v>
      </c>
      <c r="B1539" s="117" t="s">
        <v>40</v>
      </c>
      <c r="C1539" s="118" t="s">
        <v>18</v>
      </c>
      <c r="D1539" s="119" t="s">
        <v>25</v>
      </c>
    </row>
    <row r="1540">
      <c r="A1540" s="109">
        <v>44206.0</v>
      </c>
      <c r="B1540" s="140" t="s">
        <v>30</v>
      </c>
      <c r="C1540" s="149" t="s">
        <v>18</v>
      </c>
      <c r="D1540" s="119" t="s">
        <v>25</v>
      </c>
    </row>
    <row r="1541">
      <c r="A1541" s="109">
        <v>44206.0</v>
      </c>
      <c r="B1541" s="140" t="s">
        <v>30</v>
      </c>
      <c r="C1541" s="149" t="s">
        <v>18</v>
      </c>
      <c r="D1541" s="119" t="s">
        <v>25</v>
      </c>
    </row>
    <row r="1542">
      <c r="A1542" s="109">
        <v>44206.0</v>
      </c>
      <c r="B1542" s="140" t="s">
        <v>30</v>
      </c>
      <c r="C1542" s="149" t="s">
        <v>18</v>
      </c>
      <c r="D1542" s="119" t="s">
        <v>25</v>
      </c>
    </row>
    <row r="1543">
      <c r="A1543" s="109">
        <v>44206.0</v>
      </c>
      <c r="B1543" s="140" t="s">
        <v>30</v>
      </c>
      <c r="C1543" s="149" t="s">
        <v>18</v>
      </c>
      <c r="D1543" s="119" t="s">
        <v>25</v>
      </c>
    </row>
    <row r="1544">
      <c r="A1544" s="116">
        <v>44206.0</v>
      </c>
      <c r="B1544" s="117" t="s">
        <v>45</v>
      </c>
      <c r="C1544" s="118" t="s">
        <v>18</v>
      </c>
      <c r="D1544" s="119" t="s">
        <v>25</v>
      </c>
    </row>
    <row r="1545">
      <c r="A1545" s="116">
        <v>44206.0</v>
      </c>
      <c r="B1545" s="117" t="s">
        <v>45</v>
      </c>
      <c r="C1545" s="118" t="s">
        <v>18</v>
      </c>
      <c r="D1545" s="119" t="s">
        <v>25</v>
      </c>
    </row>
    <row r="1546">
      <c r="A1546" s="116">
        <v>44206.0</v>
      </c>
      <c r="B1546" s="117" t="s">
        <v>80</v>
      </c>
      <c r="C1546" s="118" t="s">
        <v>18</v>
      </c>
      <c r="D1546" s="121" t="s">
        <v>25</v>
      </c>
    </row>
    <row r="1547">
      <c r="A1547" s="116">
        <v>44206.0</v>
      </c>
      <c r="B1547" s="117" t="s">
        <v>45</v>
      </c>
      <c r="C1547" s="118" t="s">
        <v>42</v>
      </c>
      <c r="D1547" s="119" t="s">
        <v>25</v>
      </c>
    </row>
    <row r="1548">
      <c r="A1548" s="109">
        <v>44206.0</v>
      </c>
      <c r="B1548" s="15" t="s">
        <v>22</v>
      </c>
      <c r="C1548" s="12" t="s">
        <v>42</v>
      </c>
      <c r="D1548" s="110" t="s">
        <v>25</v>
      </c>
    </row>
    <row r="1549">
      <c r="A1549" s="60">
        <v>44206.0</v>
      </c>
      <c r="B1549" s="43" t="s">
        <v>22</v>
      </c>
      <c r="C1549" s="52" t="s">
        <v>18</v>
      </c>
      <c r="D1549" s="42" t="s">
        <v>77</v>
      </c>
    </row>
    <row r="1550">
      <c r="A1550" s="123">
        <v>44206.0</v>
      </c>
      <c r="B1550" s="124" t="s">
        <v>44</v>
      </c>
      <c r="C1550" s="125" t="s">
        <v>18</v>
      </c>
      <c r="D1550" s="127" t="s">
        <v>35</v>
      </c>
    </row>
    <row r="1551">
      <c r="A1551" s="109">
        <v>44206.0</v>
      </c>
      <c r="B1551" s="15" t="s">
        <v>22</v>
      </c>
      <c r="C1551" s="15" t="s">
        <v>18</v>
      </c>
      <c r="D1551" s="111" t="s">
        <v>35</v>
      </c>
    </row>
    <row r="1552">
      <c r="A1552" s="109">
        <v>44206.0</v>
      </c>
      <c r="B1552" s="15" t="s">
        <v>22</v>
      </c>
      <c r="C1552" s="12" t="s">
        <v>18</v>
      </c>
      <c r="D1552" s="111" t="s">
        <v>35</v>
      </c>
    </row>
    <row r="1553">
      <c r="A1553" s="60">
        <v>44206.0</v>
      </c>
      <c r="B1553" s="43" t="s">
        <v>22</v>
      </c>
      <c r="C1553" s="52" t="s">
        <v>18</v>
      </c>
      <c r="D1553" s="28" t="s">
        <v>35</v>
      </c>
    </row>
    <row r="1554">
      <c r="A1554" s="7">
        <v>44206.0</v>
      </c>
      <c r="B1554" s="9" t="s">
        <v>69</v>
      </c>
      <c r="C1554" s="52" t="s">
        <v>18</v>
      </c>
      <c r="D1554" s="28" t="s">
        <v>35</v>
      </c>
    </row>
    <row r="1555">
      <c r="A1555" s="138">
        <v>44207.0</v>
      </c>
      <c r="B1555" s="149" t="s">
        <v>37</v>
      </c>
      <c r="C1555" s="141" t="s">
        <v>18</v>
      </c>
      <c r="D1555" s="146" t="s">
        <v>19</v>
      </c>
    </row>
    <row r="1556">
      <c r="A1556" s="7">
        <v>44207.0</v>
      </c>
      <c r="B1556" s="8" t="s">
        <v>37</v>
      </c>
      <c r="C1556" s="9" t="s">
        <v>18</v>
      </c>
      <c r="D1556" s="28" t="s">
        <v>19</v>
      </c>
    </row>
    <row r="1557">
      <c r="A1557" s="109">
        <v>44207.0</v>
      </c>
      <c r="B1557" s="149" t="s">
        <v>30</v>
      </c>
      <c r="C1557" s="141" t="s">
        <v>18</v>
      </c>
      <c r="D1557" s="146" t="s">
        <v>19</v>
      </c>
    </row>
    <row r="1558">
      <c r="A1558" s="109">
        <v>44207.0</v>
      </c>
      <c r="B1558" s="149" t="s">
        <v>30</v>
      </c>
      <c r="C1558" s="141" t="s">
        <v>18</v>
      </c>
      <c r="D1558" s="146" t="s">
        <v>19</v>
      </c>
    </row>
    <row r="1559">
      <c r="A1559" s="109">
        <v>44207.0</v>
      </c>
      <c r="B1559" s="149" t="s">
        <v>30</v>
      </c>
      <c r="C1559" s="141" t="s">
        <v>18</v>
      </c>
      <c r="D1559" s="146" t="s">
        <v>19</v>
      </c>
    </row>
    <row r="1560">
      <c r="A1560" s="109">
        <v>44207.0</v>
      </c>
      <c r="B1560" s="144" t="s">
        <v>30</v>
      </c>
      <c r="C1560" s="144" t="s">
        <v>18</v>
      </c>
      <c r="D1560" s="146" t="s">
        <v>19</v>
      </c>
    </row>
    <row r="1561">
      <c r="A1561" s="7">
        <v>44207.0</v>
      </c>
      <c r="B1561" s="8" t="s">
        <v>37</v>
      </c>
      <c r="C1561" s="9" t="s">
        <v>18</v>
      </c>
      <c r="D1561" s="42" t="s">
        <v>363</v>
      </c>
    </row>
    <row r="1562">
      <c r="A1562" s="7">
        <v>44207.0</v>
      </c>
      <c r="B1562" s="8" t="s">
        <v>37</v>
      </c>
      <c r="C1562" s="27" t="s">
        <v>18</v>
      </c>
      <c r="D1562" s="42" t="s">
        <v>363</v>
      </c>
    </row>
    <row r="1563">
      <c r="A1563" s="123">
        <v>44207.0</v>
      </c>
      <c r="B1563" s="124" t="s">
        <v>43</v>
      </c>
      <c r="C1563" s="125" t="s">
        <v>18</v>
      </c>
      <c r="D1563" s="127" t="s">
        <v>19</v>
      </c>
    </row>
    <row r="1564">
      <c r="A1564" s="109">
        <v>44207.0</v>
      </c>
      <c r="B1564" s="12" t="s">
        <v>30</v>
      </c>
      <c r="C1564" s="12" t="s">
        <v>18</v>
      </c>
      <c r="D1564" s="15" t="s">
        <v>19</v>
      </c>
    </row>
    <row r="1565">
      <c r="A1565" s="109">
        <v>44207.0</v>
      </c>
      <c r="B1565" s="12" t="s">
        <v>30</v>
      </c>
      <c r="C1565" s="12" t="s">
        <v>18</v>
      </c>
      <c r="D1565" s="15" t="s">
        <v>19</v>
      </c>
    </row>
    <row r="1566">
      <c r="A1566" s="116">
        <v>44207.0</v>
      </c>
      <c r="B1566" s="117" t="s">
        <v>30</v>
      </c>
      <c r="C1566" s="118" t="s">
        <v>18</v>
      </c>
      <c r="D1566" s="119" t="s">
        <v>19</v>
      </c>
    </row>
    <row r="1567">
      <c r="A1567" s="116">
        <v>44207.0</v>
      </c>
      <c r="B1567" s="117" t="s">
        <v>30</v>
      </c>
      <c r="C1567" s="118" t="s">
        <v>18</v>
      </c>
      <c r="D1567" s="119" t="s">
        <v>19</v>
      </c>
    </row>
    <row r="1568">
      <c r="A1568" s="160">
        <v>44207.0</v>
      </c>
      <c r="B1568" s="143" t="s">
        <v>30</v>
      </c>
      <c r="C1568" s="143" t="s">
        <v>18</v>
      </c>
      <c r="D1568" s="146" t="s">
        <v>19</v>
      </c>
    </row>
    <row r="1569">
      <c r="A1569" s="53">
        <v>44207.0</v>
      </c>
      <c r="B1569" s="54" t="s">
        <v>30</v>
      </c>
      <c r="C1569" s="55" t="s">
        <v>18</v>
      </c>
      <c r="D1569" s="55" t="s">
        <v>19</v>
      </c>
    </row>
    <row r="1570">
      <c r="A1570" s="53">
        <v>44207.0</v>
      </c>
      <c r="B1570" s="54" t="s">
        <v>30</v>
      </c>
      <c r="C1570" s="55" t="s">
        <v>18</v>
      </c>
      <c r="D1570" s="55" t="s">
        <v>19</v>
      </c>
    </row>
    <row r="1571">
      <c r="A1571" s="60">
        <v>44207.0</v>
      </c>
      <c r="B1571" s="65" t="s">
        <v>30</v>
      </c>
      <c r="C1571" s="52" t="s">
        <v>18</v>
      </c>
      <c r="D1571" s="66" t="s">
        <v>19</v>
      </c>
    </row>
    <row r="1572">
      <c r="A1572" s="60">
        <v>44207.0</v>
      </c>
      <c r="B1572" s="65" t="s">
        <v>30</v>
      </c>
      <c r="C1572" s="52" t="s">
        <v>18</v>
      </c>
      <c r="D1572" s="66" t="s">
        <v>19</v>
      </c>
    </row>
    <row r="1573">
      <c r="A1573" s="116">
        <v>44207.0</v>
      </c>
      <c r="B1573" s="117" t="s">
        <v>80</v>
      </c>
      <c r="C1573" s="118" t="s">
        <v>18</v>
      </c>
      <c r="D1573" s="119" t="s">
        <v>19</v>
      </c>
    </row>
    <row r="1574">
      <c r="A1574" s="116">
        <v>44207.0</v>
      </c>
      <c r="B1574" s="117" t="s">
        <v>80</v>
      </c>
      <c r="C1574" s="118" t="s">
        <v>18</v>
      </c>
      <c r="D1574" s="119" t="s">
        <v>19</v>
      </c>
    </row>
    <row r="1575">
      <c r="A1575" s="116">
        <v>44207.0</v>
      </c>
      <c r="B1575" s="117" t="s">
        <v>80</v>
      </c>
      <c r="C1575" s="118" t="s">
        <v>18</v>
      </c>
      <c r="D1575" s="119" t="s">
        <v>19</v>
      </c>
    </row>
    <row r="1576">
      <c r="A1576" s="116">
        <v>44207.0</v>
      </c>
      <c r="B1576" s="117" t="s">
        <v>80</v>
      </c>
      <c r="C1576" s="118" t="s">
        <v>18</v>
      </c>
      <c r="D1576" s="119" t="s">
        <v>19</v>
      </c>
    </row>
    <row r="1577">
      <c r="A1577" s="160">
        <v>44207.0</v>
      </c>
      <c r="B1577" s="143" t="s">
        <v>73</v>
      </c>
      <c r="C1577" s="143" t="s">
        <v>18</v>
      </c>
      <c r="D1577" s="146" t="s">
        <v>19</v>
      </c>
    </row>
    <row r="1578">
      <c r="A1578" s="123">
        <v>44207.0</v>
      </c>
      <c r="B1578" s="127" t="s">
        <v>22</v>
      </c>
      <c r="C1578" s="125" t="s">
        <v>18</v>
      </c>
      <c r="D1578" s="127" t="s">
        <v>19</v>
      </c>
    </row>
    <row r="1579">
      <c r="A1579" s="123">
        <v>44207.0</v>
      </c>
      <c r="B1579" s="127" t="s">
        <v>22</v>
      </c>
      <c r="C1579" s="125" t="s">
        <v>18</v>
      </c>
      <c r="D1579" s="127" t="s">
        <v>19</v>
      </c>
    </row>
    <row r="1580">
      <c r="A1580" s="123">
        <v>44207.0</v>
      </c>
      <c r="B1580" s="127" t="s">
        <v>22</v>
      </c>
      <c r="C1580" s="125" t="s">
        <v>18</v>
      </c>
      <c r="D1580" s="127" t="s">
        <v>19</v>
      </c>
    </row>
    <row r="1581">
      <c r="A1581" s="116">
        <v>44207.0</v>
      </c>
      <c r="B1581" s="117" t="s">
        <v>22</v>
      </c>
      <c r="C1581" s="118" t="s">
        <v>18</v>
      </c>
      <c r="D1581" s="119" t="s">
        <v>19</v>
      </c>
    </row>
    <row r="1582">
      <c r="A1582" s="160">
        <v>44207.0</v>
      </c>
      <c r="B1582" s="144" t="s">
        <v>22</v>
      </c>
      <c r="C1582" s="143" t="s">
        <v>18</v>
      </c>
      <c r="D1582" s="146" t="s">
        <v>19</v>
      </c>
    </row>
    <row r="1583">
      <c r="A1583" s="160">
        <v>44207.0</v>
      </c>
      <c r="B1583" s="144" t="s">
        <v>22</v>
      </c>
      <c r="C1583" s="143" t="s">
        <v>18</v>
      </c>
      <c r="D1583" s="146" t="s">
        <v>19</v>
      </c>
    </row>
    <row r="1584">
      <c r="A1584" s="160">
        <v>44207.0</v>
      </c>
      <c r="B1584" s="144" t="s">
        <v>22</v>
      </c>
      <c r="C1584" s="143" t="s">
        <v>18</v>
      </c>
      <c r="D1584" s="142" t="s">
        <v>363</v>
      </c>
    </row>
    <row r="1585">
      <c r="A1585" s="160">
        <v>44207.0</v>
      </c>
      <c r="B1585" s="144" t="s">
        <v>22</v>
      </c>
      <c r="C1585" s="143" t="s">
        <v>18</v>
      </c>
      <c r="D1585" s="142" t="s">
        <v>363</v>
      </c>
    </row>
    <row r="1586">
      <c r="A1586" s="160">
        <v>44207.0</v>
      </c>
      <c r="B1586" s="144" t="s">
        <v>22</v>
      </c>
      <c r="C1586" s="143" t="s">
        <v>18</v>
      </c>
      <c r="D1586" s="142" t="s">
        <v>363</v>
      </c>
    </row>
    <row r="1587">
      <c r="A1587" s="53">
        <v>44207.0</v>
      </c>
      <c r="B1587" s="54" t="s">
        <v>22</v>
      </c>
      <c r="C1587" s="55" t="s">
        <v>18</v>
      </c>
      <c r="D1587" s="55" t="s">
        <v>19</v>
      </c>
    </row>
    <row r="1588">
      <c r="A1588" s="60">
        <v>44207.0</v>
      </c>
      <c r="B1588" s="65" t="s">
        <v>22</v>
      </c>
      <c r="C1588" s="52" t="s">
        <v>18</v>
      </c>
      <c r="D1588" s="66" t="s">
        <v>19</v>
      </c>
    </row>
    <row r="1589">
      <c r="A1589" s="60">
        <v>44207.0</v>
      </c>
      <c r="B1589" s="65" t="s">
        <v>22</v>
      </c>
      <c r="C1589" s="52" t="s">
        <v>18</v>
      </c>
      <c r="D1589" s="66" t="s">
        <v>19</v>
      </c>
    </row>
    <row r="1590">
      <c r="A1590" s="123">
        <v>44207.0</v>
      </c>
      <c r="B1590" s="124" t="s">
        <v>43</v>
      </c>
      <c r="C1590" s="125" t="s">
        <v>42</v>
      </c>
      <c r="D1590" s="127" t="s">
        <v>19</v>
      </c>
    </row>
    <row r="1591">
      <c r="A1591" s="53">
        <v>44207.0</v>
      </c>
      <c r="B1591" s="54" t="s">
        <v>22</v>
      </c>
      <c r="C1591" s="55" t="s">
        <v>42</v>
      </c>
      <c r="D1591" s="55" t="s">
        <v>19</v>
      </c>
    </row>
    <row r="1592">
      <c r="A1592" s="116">
        <v>44207.0</v>
      </c>
      <c r="B1592" s="117" t="s">
        <v>43</v>
      </c>
      <c r="C1592" s="118" t="s">
        <v>18</v>
      </c>
      <c r="D1592" s="119" t="s">
        <v>66</v>
      </c>
    </row>
    <row r="1593">
      <c r="A1593" s="116">
        <v>44207.0</v>
      </c>
      <c r="B1593" s="117" t="s">
        <v>30</v>
      </c>
      <c r="C1593" s="118" t="s">
        <v>18</v>
      </c>
      <c r="D1593" s="119" t="s">
        <v>66</v>
      </c>
    </row>
    <row r="1594">
      <c r="A1594" s="116">
        <v>44207.0</v>
      </c>
      <c r="B1594" s="117" t="s">
        <v>30</v>
      </c>
      <c r="C1594" s="118" t="s">
        <v>18</v>
      </c>
      <c r="D1594" s="119" t="s">
        <v>66</v>
      </c>
    </row>
    <row r="1595">
      <c r="A1595" s="116">
        <v>44207.0</v>
      </c>
      <c r="B1595" s="117" t="s">
        <v>30</v>
      </c>
      <c r="C1595" s="118" t="s">
        <v>18</v>
      </c>
      <c r="D1595" s="119" t="s">
        <v>66</v>
      </c>
    </row>
    <row r="1596">
      <c r="A1596" s="116">
        <v>44207.0</v>
      </c>
      <c r="B1596" s="117" t="s">
        <v>30</v>
      </c>
      <c r="C1596" s="118" t="s">
        <v>18</v>
      </c>
      <c r="D1596" s="119" t="s">
        <v>66</v>
      </c>
    </row>
    <row r="1597">
      <c r="A1597" s="116">
        <v>44207.0</v>
      </c>
      <c r="B1597" s="117" t="s">
        <v>30</v>
      </c>
      <c r="C1597" s="118" t="s">
        <v>18</v>
      </c>
      <c r="D1597" s="119" t="s">
        <v>66</v>
      </c>
    </row>
    <row r="1598">
      <c r="A1598" s="116">
        <v>44207.0</v>
      </c>
      <c r="B1598" s="117" t="s">
        <v>30</v>
      </c>
      <c r="C1598" s="118" t="s">
        <v>18</v>
      </c>
      <c r="D1598" s="119" t="s">
        <v>66</v>
      </c>
    </row>
    <row r="1599">
      <c r="A1599" s="116">
        <v>44207.0</v>
      </c>
      <c r="B1599" s="117" t="s">
        <v>30</v>
      </c>
      <c r="C1599" s="118" t="s">
        <v>18</v>
      </c>
      <c r="D1599" s="119" t="s">
        <v>66</v>
      </c>
    </row>
    <row r="1600">
      <c r="A1600" s="116">
        <v>44207.0</v>
      </c>
      <c r="B1600" s="119" t="s">
        <v>22</v>
      </c>
      <c r="C1600" s="118" t="s">
        <v>18</v>
      </c>
      <c r="D1600" s="119" t="s">
        <v>66</v>
      </c>
    </row>
    <row r="1601">
      <c r="A1601" s="160">
        <v>44207.0</v>
      </c>
      <c r="B1601" s="143" t="s">
        <v>34</v>
      </c>
      <c r="C1601" s="143" t="s">
        <v>18</v>
      </c>
      <c r="D1601" s="146" t="s">
        <v>25</v>
      </c>
    </row>
    <row r="1602">
      <c r="A1602" s="160">
        <v>44207.0</v>
      </c>
      <c r="B1602" s="143" t="s">
        <v>34</v>
      </c>
      <c r="C1602" s="143" t="s">
        <v>18</v>
      </c>
      <c r="D1602" s="146" t="s">
        <v>25</v>
      </c>
    </row>
    <row r="1603">
      <c r="A1603" s="160">
        <v>44207.0</v>
      </c>
      <c r="B1603" s="143" t="s">
        <v>34</v>
      </c>
      <c r="C1603" s="143" t="s">
        <v>18</v>
      </c>
      <c r="D1603" s="146" t="s">
        <v>25</v>
      </c>
    </row>
    <row r="1604">
      <c r="A1604" s="160">
        <v>44207.0</v>
      </c>
      <c r="B1604" s="143" t="s">
        <v>34</v>
      </c>
      <c r="C1604" s="143" t="s">
        <v>18</v>
      </c>
      <c r="D1604" s="146" t="s">
        <v>25</v>
      </c>
    </row>
    <row r="1605">
      <c r="A1605" s="160">
        <v>44207.0</v>
      </c>
      <c r="B1605" s="143" t="s">
        <v>34</v>
      </c>
      <c r="C1605" s="143" t="s">
        <v>18</v>
      </c>
      <c r="D1605" s="146" t="s">
        <v>25</v>
      </c>
    </row>
    <row r="1606">
      <c r="A1606" s="109">
        <v>44207.0</v>
      </c>
      <c r="B1606" s="149" t="s">
        <v>30</v>
      </c>
      <c r="C1606" s="141" t="s">
        <v>18</v>
      </c>
      <c r="D1606" s="142" t="s">
        <v>25</v>
      </c>
    </row>
    <row r="1607">
      <c r="A1607" s="116">
        <v>44207.0</v>
      </c>
      <c r="B1607" s="117" t="s">
        <v>80</v>
      </c>
      <c r="C1607" s="118" t="s">
        <v>18</v>
      </c>
      <c r="D1607" s="119" t="s">
        <v>25</v>
      </c>
    </row>
    <row r="1608">
      <c r="A1608" s="160">
        <v>44207.0</v>
      </c>
      <c r="B1608" s="143" t="s">
        <v>73</v>
      </c>
      <c r="C1608" s="143" t="s">
        <v>18</v>
      </c>
      <c r="D1608" s="146" t="s">
        <v>25</v>
      </c>
    </row>
    <row r="1609">
      <c r="A1609" s="160">
        <v>44207.0</v>
      </c>
      <c r="B1609" s="143" t="s">
        <v>73</v>
      </c>
      <c r="C1609" s="143" t="s">
        <v>18</v>
      </c>
      <c r="D1609" s="146" t="s">
        <v>25</v>
      </c>
    </row>
    <row r="1610">
      <c r="A1610" s="160">
        <v>44207.0</v>
      </c>
      <c r="B1610" s="144" t="s">
        <v>22</v>
      </c>
      <c r="C1610" s="143" t="s">
        <v>18</v>
      </c>
      <c r="D1610" s="146" t="s">
        <v>25</v>
      </c>
    </row>
    <row r="1611">
      <c r="A1611" s="160">
        <v>44207.0</v>
      </c>
      <c r="B1611" s="144" t="s">
        <v>22</v>
      </c>
      <c r="C1611" s="164" t="s">
        <v>18</v>
      </c>
      <c r="D1611" s="146" t="s">
        <v>25</v>
      </c>
    </row>
    <row r="1612">
      <c r="A1612" s="160">
        <v>44207.0</v>
      </c>
      <c r="B1612" s="144" t="s">
        <v>22</v>
      </c>
      <c r="C1612" s="164" t="s">
        <v>18</v>
      </c>
      <c r="D1612" s="146" t="s">
        <v>25</v>
      </c>
    </row>
    <row r="1613">
      <c r="A1613" s="60">
        <v>44207.0</v>
      </c>
      <c r="B1613" s="65" t="s">
        <v>22</v>
      </c>
      <c r="C1613" s="52" t="s">
        <v>18</v>
      </c>
      <c r="D1613" s="28" t="s">
        <v>25</v>
      </c>
    </row>
    <row r="1614">
      <c r="A1614" s="109">
        <v>44207.0</v>
      </c>
      <c r="B1614" s="12" t="s">
        <v>30</v>
      </c>
      <c r="C1614" s="12" t="s">
        <v>18</v>
      </c>
      <c r="D1614" s="111" t="s">
        <v>35</v>
      </c>
    </row>
    <row r="1615">
      <c r="A1615" s="160">
        <v>44207.0</v>
      </c>
      <c r="B1615" s="143" t="s">
        <v>30</v>
      </c>
      <c r="C1615" s="143" t="s">
        <v>18</v>
      </c>
      <c r="D1615" s="146" t="s">
        <v>35</v>
      </c>
    </row>
    <row r="1616">
      <c r="A1616" s="109">
        <v>44207.0</v>
      </c>
      <c r="B1616" s="149" t="s">
        <v>30</v>
      </c>
      <c r="C1616" s="141" t="s">
        <v>18</v>
      </c>
      <c r="D1616" s="146" t="s">
        <v>35</v>
      </c>
    </row>
    <row r="1617">
      <c r="A1617" s="53">
        <v>44207.0</v>
      </c>
      <c r="B1617" s="54" t="s">
        <v>30</v>
      </c>
      <c r="C1617" s="55" t="s">
        <v>18</v>
      </c>
      <c r="D1617" s="55" t="s">
        <v>35</v>
      </c>
    </row>
    <row r="1618">
      <c r="A1618" s="60">
        <v>44207.0</v>
      </c>
      <c r="B1618" s="65" t="s">
        <v>30</v>
      </c>
      <c r="C1618" s="52" t="s">
        <v>18</v>
      </c>
      <c r="D1618" s="28" t="s">
        <v>35</v>
      </c>
    </row>
    <row r="1619">
      <c r="A1619" s="116">
        <v>44207.0</v>
      </c>
      <c r="B1619" s="117" t="s">
        <v>80</v>
      </c>
      <c r="C1619" s="118" t="s">
        <v>18</v>
      </c>
      <c r="D1619" s="119" t="s">
        <v>35</v>
      </c>
    </row>
    <row r="1620">
      <c r="A1620" s="160">
        <v>44207.0</v>
      </c>
      <c r="B1620" s="144" t="s">
        <v>22</v>
      </c>
      <c r="C1620" s="143" t="s">
        <v>18</v>
      </c>
      <c r="D1620" s="146" t="s">
        <v>35</v>
      </c>
    </row>
    <row r="1621">
      <c r="A1621" s="160">
        <v>44207.0</v>
      </c>
      <c r="B1621" s="144" t="s">
        <v>22</v>
      </c>
      <c r="C1621" s="143" t="s">
        <v>18</v>
      </c>
      <c r="D1621" s="146" t="s">
        <v>35</v>
      </c>
    </row>
    <row r="1622">
      <c r="A1622" s="160">
        <v>44207.0</v>
      </c>
      <c r="B1622" s="144" t="s">
        <v>22</v>
      </c>
      <c r="C1622" s="143" t="s">
        <v>18</v>
      </c>
      <c r="D1622" s="146" t="s">
        <v>35</v>
      </c>
    </row>
    <row r="1623">
      <c r="A1623" s="160">
        <v>44207.0</v>
      </c>
      <c r="B1623" s="144" t="s">
        <v>22</v>
      </c>
      <c r="C1623" s="143" t="s">
        <v>18</v>
      </c>
      <c r="D1623" s="146" t="s">
        <v>35</v>
      </c>
    </row>
    <row r="1624">
      <c r="A1624" s="7">
        <v>44207.0</v>
      </c>
      <c r="B1624" s="43" t="s">
        <v>22</v>
      </c>
      <c r="C1624" s="52" t="s">
        <v>18</v>
      </c>
      <c r="D1624" s="28" t="s">
        <v>35</v>
      </c>
    </row>
    <row r="1625">
      <c r="A1625" s="109">
        <v>44208.0</v>
      </c>
      <c r="B1625" s="140" t="s">
        <v>30</v>
      </c>
      <c r="C1625" s="149" t="s">
        <v>42</v>
      </c>
      <c r="D1625" s="146" t="s">
        <v>66</v>
      </c>
    </row>
    <row r="1626">
      <c r="A1626" s="109">
        <v>44208.0</v>
      </c>
      <c r="B1626" s="140" t="s">
        <v>30</v>
      </c>
      <c r="C1626" s="149" t="s">
        <v>42</v>
      </c>
      <c r="D1626" s="146" t="s">
        <v>25</v>
      </c>
    </row>
    <row r="1627">
      <c r="A1627" s="7">
        <v>44208.0</v>
      </c>
      <c r="B1627" s="8" t="s">
        <v>37</v>
      </c>
      <c r="C1627" s="9" t="s">
        <v>18</v>
      </c>
      <c r="D1627" s="28" t="s">
        <v>19</v>
      </c>
    </row>
    <row r="1628">
      <c r="A1628" s="7">
        <v>44208.0</v>
      </c>
      <c r="B1628" s="8" t="s">
        <v>37</v>
      </c>
      <c r="C1628" s="27" t="s">
        <v>18</v>
      </c>
      <c r="D1628" s="28" t="s">
        <v>19</v>
      </c>
    </row>
    <row r="1629">
      <c r="A1629" s="7">
        <v>44208.0</v>
      </c>
      <c r="B1629" s="8" t="s">
        <v>37</v>
      </c>
      <c r="C1629" s="9" t="s">
        <v>18</v>
      </c>
      <c r="D1629" s="28" t="s">
        <v>19</v>
      </c>
    </row>
    <row r="1630">
      <c r="A1630" s="7">
        <v>44208.0</v>
      </c>
      <c r="B1630" s="8" t="s">
        <v>37</v>
      </c>
      <c r="C1630" s="9" t="s">
        <v>18</v>
      </c>
      <c r="D1630" s="28" t="s">
        <v>19</v>
      </c>
    </row>
    <row r="1631">
      <c r="A1631" s="109">
        <v>44208.0</v>
      </c>
      <c r="B1631" s="149" t="s">
        <v>22</v>
      </c>
      <c r="C1631" s="141" t="s">
        <v>18</v>
      </c>
      <c r="D1631" s="146" t="s">
        <v>19</v>
      </c>
    </row>
    <row r="1632">
      <c r="A1632" s="109">
        <v>44208.0</v>
      </c>
      <c r="B1632" s="149" t="s">
        <v>22</v>
      </c>
      <c r="C1632" s="141" t="s">
        <v>18</v>
      </c>
      <c r="D1632" s="146" t="s">
        <v>19</v>
      </c>
    </row>
    <row r="1633">
      <c r="A1633" s="7">
        <v>44208.0</v>
      </c>
      <c r="B1633" s="9" t="s">
        <v>69</v>
      </c>
      <c r="C1633" s="48" t="s">
        <v>42</v>
      </c>
      <c r="D1633" s="28" t="s">
        <v>19</v>
      </c>
    </row>
    <row r="1634">
      <c r="A1634" s="7">
        <v>44208.0</v>
      </c>
      <c r="B1634" s="9" t="s">
        <v>69</v>
      </c>
      <c r="C1634" s="9" t="s">
        <v>42</v>
      </c>
      <c r="D1634" s="28" t="s">
        <v>19</v>
      </c>
    </row>
    <row r="1635">
      <c r="A1635" s="109">
        <v>44208.0</v>
      </c>
      <c r="B1635" s="144" t="s">
        <v>22</v>
      </c>
      <c r="C1635" s="144" t="s">
        <v>18</v>
      </c>
      <c r="D1635" s="146" t="s">
        <v>19</v>
      </c>
    </row>
    <row r="1636">
      <c r="A1636" s="109">
        <v>44208.0</v>
      </c>
      <c r="B1636" s="140" t="s">
        <v>37</v>
      </c>
      <c r="C1636" s="149" t="s">
        <v>18</v>
      </c>
      <c r="D1636" s="142" t="s">
        <v>19</v>
      </c>
    </row>
    <row r="1637">
      <c r="A1637" s="109">
        <v>44208.0</v>
      </c>
      <c r="B1637" s="140" t="s">
        <v>37</v>
      </c>
      <c r="C1637" s="149" t="s">
        <v>18</v>
      </c>
      <c r="D1637" s="142" t="s">
        <v>19</v>
      </c>
    </row>
    <row r="1638">
      <c r="A1638" s="116">
        <v>44208.0</v>
      </c>
      <c r="B1638" s="117" t="s">
        <v>43</v>
      </c>
      <c r="C1638" s="118" t="s">
        <v>18</v>
      </c>
      <c r="D1638" s="119" t="s">
        <v>19</v>
      </c>
    </row>
    <row r="1639">
      <c r="A1639" s="116">
        <v>44208.0</v>
      </c>
      <c r="B1639" s="117" t="s">
        <v>43</v>
      </c>
      <c r="C1639" s="118" t="s">
        <v>18</v>
      </c>
      <c r="D1639" s="119" t="s">
        <v>19</v>
      </c>
    </row>
    <row r="1640">
      <c r="A1640" s="116">
        <v>44208.0</v>
      </c>
      <c r="B1640" s="117" t="s">
        <v>43</v>
      </c>
      <c r="C1640" s="118" t="s">
        <v>18</v>
      </c>
      <c r="D1640" s="119" t="s">
        <v>19</v>
      </c>
    </row>
    <row r="1641">
      <c r="A1641" s="116">
        <v>44208.0</v>
      </c>
      <c r="B1641" s="117" t="s">
        <v>43</v>
      </c>
      <c r="C1641" s="118" t="s">
        <v>18</v>
      </c>
      <c r="D1641" s="119" t="s">
        <v>19</v>
      </c>
    </row>
    <row r="1642">
      <c r="A1642" s="116">
        <v>44208.0</v>
      </c>
      <c r="B1642" s="117" t="s">
        <v>43</v>
      </c>
      <c r="C1642" s="118" t="s">
        <v>18</v>
      </c>
      <c r="D1642" s="119" t="s">
        <v>19</v>
      </c>
    </row>
    <row r="1643">
      <c r="A1643" s="132">
        <v>44208.0</v>
      </c>
      <c r="B1643" s="117" t="s">
        <v>43</v>
      </c>
      <c r="C1643" s="118" t="s">
        <v>18</v>
      </c>
      <c r="D1643" s="133" t="s">
        <v>19</v>
      </c>
    </row>
    <row r="1644">
      <c r="A1644" s="132">
        <v>44208.0</v>
      </c>
      <c r="B1644" s="117" t="s">
        <v>43</v>
      </c>
      <c r="C1644" s="118" t="s">
        <v>18</v>
      </c>
      <c r="D1644" s="133" t="s">
        <v>19</v>
      </c>
    </row>
    <row r="1645">
      <c r="A1645" s="116">
        <v>44208.0</v>
      </c>
      <c r="B1645" s="117" t="s">
        <v>40</v>
      </c>
      <c r="C1645" s="118" t="s">
        <v>18</v>
      </c>
      <c r="D1645" s="119" t="s">
        <v>19</v>
      </c>
    </row>
    <row r="1646">
      <c r="A1646" s="132">
        <v>44208.0</v>
      </c>
      <c r="B1646" s="117" t="s">
        <v>40</v>
      </c>
      <c r="C1646" s="118" t="s">
        <v>18</v>
      </c>
      <c r="D1646" s="133" t="s">
        <v>19</v>
      </c>
    </row>
    <row r="1647">
      <c r="A1647" s="116">
        <v>44208.0</v>
      </c>
      <c r="B1647" s="117" t="s">
        <v>30</v>
      </c>
      <c r="C1647" s="118" t="s">
        <v>18</v>
      </c>
      <c r="D1647" s="119" t="s">
        <v>19</v>
      </c>
    </row>
    <row r="1648">
      <c r="A1648" s="123">
        <v>44208.0</v>
      </c>
      <c r="B1648" s="124" t="s">
        <v>30</v>
      </c>
      <c r="C1648" s="125" t="s">
        <v>18</v>
      </c>
      <c r="D1648" s="127" t="s">
        <v>19</v>
      </c>
    </row>
    <row r="1649">
      <c r="A1649" s="132">
        <v>44208.0</v>
      </c>
      <c r="B1649" s="117" t="s">
        <v>30</v>
      </c>
      <c r="C1649" s="118" t="s">
        <v>18</v>
      </c>
      <c r="D1649" s="133" t="s">
        <v>19</v>
      </c>
    </row>
    <row r="1650">
      <c r="A1650" s="109">
        <v>44208.0</v>
      </c>
      <c r="B1650" s="140" t="s">
        <v>30</v>
      </c>
      <c r="C1650" s="149" t="s">
        <v>18</v>
      </c>
      <c r="D1650" s="142" t="s">
        <v>19</v>
      </c>
    </row>
    <row r="1651">
      <c r="A1651" s="109">
        <v>44208.0</v>
      </c>
      <c r="B1651" s="140" t="s">
        <v>30</v>
      </c>
      <c r="C1651" s="149" t="s">
        <v>18</v>
      </c>
      <c r="D1651" s="142" t="s">
        <v>19</v>
      </c>
    </row>
    <row r="1652">
      <c r="A1652" s="160">
        <v>44208.0</v>
      </c>
      <c r="B1652" s="143" t="s">
        <v>30</v>
      </c>
      <c r="C1652" s="143" t="s">
        <v>18</v>
      </c>
      <c r="D1652" s="146" t="s">
        <v>19</v>
      </c>
    </row>
    <row r="1653">
      <c r="A1653" s="160">
        <v>44208.0</v>
      </c>
      <c r="B1653" s="143" t="s">
        <v>30</v>
      </c>
      <c r="C1653" s="143" t="s">
        <v>18</v>
      </c>
      <c r="D1653" s="142" t="s">
        <v>363</v>
      </c>
    </row>
    <row r="1654">
      <c r="A1654" s="160">
        <v>44208.0</v>
      </c>
      <c r="B1654" s="143" t="s">
        <v>30</v>
      </c>
      <c r="C1654" s="143" t="s">
        <v>18</v>
      </c>
      <c r="D1654" s="142" t="s">
        <v>363</v>
      </c>
    </row>
    <row r="1655">
      <c r="A1655" s="160">
        <v>44208.0</v>
      </c>
      <c r="B1655" s="143" t="s">
        <v>30</v>
      </c>
      <c r="C1655" s="143" t="s">
        <v>18</v>
      </c>
      <c r="D1655" s="142" t="s">
        <v>363</v>
      </c>
    </row>
    <row r="1656">
      <c r="A1656" s="160">
        <v>44208.0</v>
      </c>
      <c r="B1656" s="143" t="s">
        <v>30</v>
      </c>
      <c r="C1656" s="143" t="s">
        <v>18</v>
      </c>
      <c r="D1656" s="142" t="s">
        <v>363</v>
      </c>
    </row>
    <row r="1657">
      <c r="A1657" s="160">
        <v>44208.0</v>
      </c>
      <c r="B1657" s="143" t="s">
        <v>30</v>
      </c>
      <c r="C1657" s="143" t="s">
        <v>18</v>
      </c>
      <c r="D1657" s="142" t="s">
        <v>363</v>
      </c>
    </row>
    <row r="1658">
      <c r="A1658" s="160">
        <v>44208.0</v>
      </c>
      <c r="B1658" s="143" t="s">
        <v>30</v>
      </c>
      <c r="C1658" s="143" t="s">
        <v>18</v>
      </c>
      <c r="D1658" s="142" t="s">
        <v>363</v>
      </c>
    </row>
    <row r="1659">
      <c r="A1659" s="160">
        <v>44208.0</v>
      </c>
      <c r="B1659" s="143" t="s">
        <v>30</v>
      </c>
      <c r="C1659" s="143" t="s">
        <v>18</v>
      </c>
      <c r="D1659" s="142" t="s">
        <v>363</v>
      </c>
    </row>
    <row r="1660">
      <c r="A1660" s="53">
        <v>44208.0</v>
      </c>
      <c r="B1660" s="54" t="s">
        <v>30</v>
      </c>
      <c r="C1660" s="55" t="s">
        <v>18</v>
      </c>
      <c r="D1660" s="55" t="s">
        <v>19</v>
      </c>
    </row>
    <row r="1661">
      <c r="A1661" s="53">
        <v>44208.0</v>
      </c>
      <c r="B1661" s="54" t="s">
        <v>30</v>
      </c>
      <c r="C1661" s="55" t="s">
        <v>18</v>
      </c>
      <c r="D1661" s="55" t="s">
        <v>19</v>
      </c>
    </row>
    <row r="1662">
      <c r="A1662" s="60">
        <v>44208.0</v>
      </c>
      <c r="B1662" s="43" t="s">
        <v>30</v>
      </c>
      <c r="C1662" s="69" t="s">
        <v>18</v>
      </c>
      <c r="D1662" s="28" t="s">
        <v>19</v>
      </c>
    </row>
    <row r="1663">
      <c r="A1663" s="60">
        <v>44208.0</v>
      </c>
      <c r="B1663" s="43" t="s">
        <v>30</v>
      </c>
      <c r="C1663" s="69" t="s">
        <v>18</v>
      </c>
      <c r="D1663" s="28" t="s">
        <v>19</v>
      </c>
    </row>
    <row r="1664">
      <c r="A1664" s="60">
        <v>44208.0</v>
      </c>
      <c r="B1664" s="43" t="s">
        <v>30</v>
      </c>
      <c r="C1664" s="52" t="s">
        <v>18</v>
      </c>
      <c r="D1664" s="28" t="s">
        <v>19</v>
      </c>
    </row>
    <row r="1665">
      <c r="A1665" s="160">
        <v>44208.0</v>
      </c>
      <c r="B1665" s="143" t="s">
        <v>73</v>
      </c>
      <c r="C1665" s="143" t="s">
        <v>18</v>
      </c>
      <c r="D1665" s="146" t="s">
        <v>19</v>
      </c>
    </row>
    <row r="1666">
      <c r="A1666" s="160">
        <v>44208.0</v>
      </c>
      <c r="B1666" s="143" t="s">
        <v>73</v>
      </c>
      <c r="C1666" s="143" t="s">
        <v>18</v>
      </c>
      <c r="D1666" s="142" t="s">
        <v>363</v>
      </c>
    </row>
    <row r="1667">
      <c r="A1667" s="116">
        <v>44208.0</v>
      </c>
      <c r="B1667" s="119" t="s">
        <v>22</v>
      </c>
      <c r="C1667" s="118" t="s">
        <v>18</v>
      </c>
      <c r="D1667" s="119" t="s">
        <v>19</v>
      </c>
    </row>
    <row r="1668">
      <c r="A1668" s="160">
        <v>44208.0</v>
      </c>
      <c r="B1668" s="144" t="s">
        <v>22</v>
      </c>
      <c r="C1668" s="143" t="s">
        <v>18</v>
      </c>
      <c r="D1668" s="146" t="s">
        <v>19</v>
      </c>
    </row>
    <row r="1669">
      <c r="A1669" s="53">
        <v>44208.0</v>
      </c>
      <c r="B1669" s="54" t="s">
        <v>22</v>
      </c>
      <c r="C1669" s="55" t="s">
        <v>18</v>
      </c>
      <c r="D1669" s="55" t="s">
        <v>19</v>
      </c>
    </row>
    <row r="1670">
      <c r="A1670" s="53">
        <v>44208.0</v>
      </c>
      <c r="B1670" s="54" t="s">
        <v>22</v>
      </c>
      <c r="C1670" s="55" t="s">
        <v>18</v>
      </c>
      <c r="D1670" s="55" t="s">
        <v>19</v>
      </c>
    </row>
    <row r="1671">
      <c r="A1671" s="53">
        <v>44208.0</v>
      </c>
      <c r="B1671" s="54" t="s">
        <v>22</v>
      </c>
      <c r="C1671" s="55" t="s">
        <v>18</v>
      </c>
      <c r="D1671" s="55" t="s">
        <v>19</v>
      </c>
    </row>
    <row r="1672">
      <c r="A1672" s="53">
        <v>44208.0</v>
      </c>
      <c r="B1672" s="54" t="s">
        <v>22</v>
      </c>
      <c r="C1672" s="55" t="s">
        <v>18</v>
      </c>
      <c r="D1672" s="55" t="s">
        <v>19</v>
      </c>
    </row>
    <row r="1673">
      <c r="A1673" s="53">
        <v>44208.0</v>
      </c>
      <c r="B1673" s="54" t="s">
        <v>22</v>
      </c>
      <c r="C1673" s="55" t="s">
        <v>18</v>
      </c>
      <c r="D1673" s="55" t="s">
        <v>19</v>
      </c>
    </row>
    <row r="1674">
      <c r="A1674" s="53">
        <v>44208.0</v>
      </c>
      <c r="B1674" s="54" t="s">
        <v>22</v>
      </c>
      <c r="C1674" s="55" t="s">
        <v>18</v>
      </c>
      <c r="D1674" s="55" t="s">
        <v>19</v>
      </c>
    </row>
    <row r="1675">
      <c r="A1675" s="53">
        <v>44208.0</v>
      </c>
      <c r="B1675" s="54" t="s">
        <v>22</v>
      </c>
      <c r="C1675" s="55" t="s">
        <v>18</v>
      </c>
      <c r="D1675" s="55" t="s">
        <v>19</v>
      </c>
    </row>
    <row r="1676">
      <c r="A1676" s="60">
        <v>44208.0</v>
      </c>
      <c r="B1676" s="65" t="s">
        <v>22</v>
      </c>
      <c r="C1676" s="52" t="s">
        <v>18</v>
      </c>
      <c r="D1676" s="66" t="s">
        <v>19</v>
      </c>
    </row>
    <row r="1677">
      <c r="A1677" s="60">
        <v>44208.0</v>
      </c>
      <c r="B1677" s="65" t="s">
        <v>22</v>
      </c>
      <c r="C1677" s="52" t="s">
        <v>18</v>
      </c>
      <c r="D1677" s="66" t="s">
        <v>19</v>
      </c>
    </row>
    <row r="1678">
      <c r="A1678" s="109">
        <v>44208.0</v>
      </c>
      <c r="B1678" s="140" t="s">
        <v>37</v>
      </c>
      <c r="C1678" s="149" t="s">
        <v>42</v>
      </c>
      <c r="D1678" s="142" t="s">
        <v>19</v>
      </c>
    </row>
    <row r="1679">
      <c r="A1679" s="109">
        <v>44208.0</v>
      </c>
      <c r="B1679" s="140" t="s">
        <v>30</v>
      </c>
      <c r="C1679" s="149" t="s">
        <v>42</v>
      </c>
      <c r="D1679" s="142" t="s">
        <v>19</v>
      </c>
    </row>
    <row r="1680">
      <c r="A1680" s="109">
        <v>44208.0</v>
      </c>
      <c r="B1680" s="140" t="s">
        <v>30</v>
      </c>
      <c r="C1680" s="149" t="s">
        <v>42</v>
      </c>
      <c r="D1680" s="142" t="s">
        <v>19</v>
      </c>
    </row>
    <row r="1681">
      <c r="A1681" s="109">
        <v>44208.0</v>
      </c>
      <c r="B1681" s="140" t="s">
        <v>30</v>
      </c>
      <c r="C1681" s="149" t="s">
        <v>42</v>
      </c>
      <c r="D1681" s="142" t="s">
        <v>19</v>
      </c>
    </row>
    <row r="1682">
      <c r="A1682" s="109">
        <v>44208.0</v>
      </c>
      <c r="B1682" s="140" t="s">
        <v>30</v>
      </c>
      <c r="C1682" s="149" t="s">
        <v>42</v>
      </c>
      <c r="D1682" s="142" t="s">
        <v>19</v>
      </c>
    </row>
    <row r="1683">
      <c r="A1683" s="109">
        <v>44208.0</v>
      </c>
      <c r="B1683" s="140" t="s">
        <v>30</v>
      </c>
      <c r="C1683" s="149" t="s">
        <v>42</v>
      </c>
      <c r="D1683" s="142" t="s">
        <v>19</v>
      </c>
    </row>
    <row r="1684">
      <c r="A1684" s="109">
        <v>44208.0</v>
      </c>
      <c r="B1684" s="140" t="s">
        <v>30</v>
      </c>
      <c r="C1684" s="149" t="s">
        <v>42</v>
      </c>
      <c r="D1684" s="142" t="s">
        <v>19</v>
      </c>
    </row>
    <row r="1685">
      <c r="A1685" s="116">
        <v>44208.0</v>
      </c>
      <c r="B1685" s="117" t="s">
        <v>80</v>
      </c>
      <c r="C1685" s="118" t="s">
        <v>42</v>
      </c>
      <c r="D1685" s="119" t="s">
        <v>19</v>
      </c>
    </row>
    <row r="1686">
      <c r="A1686" s="60">
        <v>44208.0</v>
      </c>
      <c r="B1686" s="43" t="s">
        <v>69</v>
      </c>
      <c r="C1686" s="69" t="s">
        <v>42</v>
      </c>
      <c r="D1686" s="28" t="s">
        <v>19</v>
      </c>
    </row>
    <row r="1687">
      <c r="A1687" s="116">
        <v>44208.0</v>
      </c>
      <c r="B1687" s="117" t="s">
        <v>34</v>
      </c>
      <c r="C1687" s="118" t="s">
        <v>18</v>
      </c>
      <c r="D1687" s="119" t="s">
        <v>66</v>
      </c>
    </row>
    <row r="1688">
      <c r="A1688" s="116">
        <v>44208.0</v>
      </c>
      <c r="B1688" s="117" t="s">
        <v>34</v>
      </c>
      <c r="C1688" s="118" t="s">
        <v>18</v>
      </c>
      <c r="D1688" s="119" t="s">
        <v>66</v>
      </c>
    </row>
    <row r="1689">
      <c r="A1689" s="116">
        <v>44208.0</v>
      </c>
      <c r="B1689" s="117" t="s">
        <v>30</v>
      </c>
      <c r="C1689" s="118" t="s">
        <v>18</v>
      </c>
      <c r="D1689" s="119" t="s">
        <v>66</v>
      </c>
    </row>
    <row r="1690">
      <c r="A1690" s="116">
        <v>44208.0</v>
      </c>
      <c r="B1690" s="117" t="s">
        <v>30</v>
      </c>
      <c r="C1690" s="118" t="s">
        <v>18</v>
      </c>
      <c r="D1690" s="119" t="s">
        <v>66</v>
      </c>
    </row>
    <row r="1691">
      <c r="A1691" s="132">
        <v>44208.0</v>
      </c>
      <c r="B1691" s="117" t="s">
        <v>30</v>
      </c>
      <c r="C1691" s="118" t="s">
        <v>18</v>
      </c>
      <c r="D1691" s="133" t="s">
        <v>66</v>
      </c>
    </row>
    <row r="1692">
      <c r="A1692" s="132">
        <v>44208.0</v>
      </c>
      <c r="B1692" s="117" t="s">
        <v>30</v>
      </c>
      <c r="C1692" s="118" t="s">
        <v>18</v>
      </c>
      <c r="D1692" s="133" t="s">
        <v>66</v>
      </c>
    </row>
    <row r="1693">
      <c r="A1693" s="116">
        <v>44208.0</v>
      </c>
      <c r="B1693" s="117" t="s">
        <v>30</v>
      </c>
      <c r="C1693" s="118" t="s">
        <v>42</v>
      </c>
      <c r="D1693" s="119" t="s">
        <v>66</v>
      </c>
    </row>
    <row r="1694">
      <c r="A1694" s="116">
        <v>44208.0</v>
      </c>
      <c r="B1694" s="117" t="s">
        <v>30</v>
      </c>
      <c r="C1694" s="118" t="s">
        <v>42</v>
      </c>
      <c r="D1694" s="119" t="s">
        <v>66</v>
      </c>
    </row>
    <row r="1695">
      <c r="A1695" s="116">
        <v>44208.0</v>
      </c>
      <c r="B1695" s="117" t="s">
        <v>43</v>
      </c>
      <c r="C1695" s="118" t="s">
        <v>18</v>
      </c>
      <c r="D1695" s="119" t="s">
        <v>25</v>
      </c>
    </row>
    <row r="1696">
      <c r="A1696" s="132">
        <v>44208.0</v>
      </c>
      <c r="B1696" s="117" t="s">
        <v>43</v>
      </c>
      <c r="C1696" s="118" t="s">
        <v>18</v>
      </c>
      <c r="D1696" s="133" t="s">
        <v>25</v>
      </c>
    </row>
    <row r="1697">
      <c r="A1697" s="160">
        <v>44208.0</v>
      </c>
      <c r="B1697" s="143" t="s">
        <v>30</v>
      </c>
      <c r="C1697" s="143" t="s">
        <v>18</v>
      </c>
      <c r="D1697" s="146" t="s">
        <v>25</v>
      </c>
    </row>
    <row r="1698">
      <c r="A1698" s="160">
        <v>44208.0</v>
      </c>
      <c r="B1698" s="143" t="s">
        <v>30</v>
      </c>
      <c r="C1698" s="143" t="s">
        <v>18</v>
      </c>
      <c r="D1698" s="146" t="s">
        <v>25</v>
      </c>
    </row>
    <row r="1699">
      <c r="A1699" s="160">
        <v>44208.0</v>
      </c>
      <c r="B1699" s="143" t="s">
        <v>30</v>
      </c>
      <c r="C1699" s="143" t="s">
        <v>18</v>
      </c>
      <c r="D1699" s="146" t="s">
        <v>25</v>
      </c>
    </row>
    <row r="1700">
      <c r="A1700" s="53">
        <v>44208.0</v>
      </c>
      <c r="B1700" s="54" t="s">
        <v>30</v>
      </c>
      <c r="C1700" s="55" t="s">
        <v>18</v>
      </c>
      <c r="D1700" s="55" t="s">
        <v>25</v>
      </c>
    </row>
    <row r="1701">
      <c r="A1701" s="53">
        <v>44208.0</v>
      </c>
      <c r="B1701" s="54" t="s">
        <v>30</v>
      </c>
      <c r="C1701" s="55" t="s">
        <v>18</v>
      </c>
      <c r="D1701" s="55" t="s">
        <v>25</v>
      </c>
    </row>
    <row r="1702">
      <c r="A1702" s="53">
        <v>44208.0</v>
      </c>
      <c r="B1702" s="54" t="s">
        <v>30</v>
      </c>
      <c r="C1702" s="55" t="s">
        <v>18</v>
      </c>
      <c r="D1702" s="55" t="s">
        <v>25</v>
      </c>
    </row>
    <row r="1703">
      <c r="A1703" s="53">
        <v>44208.0</v>
      </c>
      <c r="B1703" s="54" t="s">
        <v>30</v>
      </c>
      <c r="C1703" s="55" t="s">
        <v>18</v>
      </c>
      <c r="D1703" s="55" t="s">
        <v>25</v>
      </c>
    </row>
    <row r="1704">
      <c r="A1704" s="53">
        <v>44208.0</v>
      </c>
      <c r="B1704" s="54" t="s">
        <v>30</v>
      </c>
      <c r="C1704" s="55" t="s">
        <v>18</v>
      </c>
      <c r="D1704" s="55" t="s">
        <v>25</v>
      </c>
    </row>
    <row r="1705">
      <c r="A1705" s="53">
        <v>44208.0</v>
      </c>
      <c r="B1705" s="54" t="s">
        <v>30</v>
      </c>
      <c r="C1705" s="55" t="s">
        <v>18</v>
      </c>
      <c r="D1705" s="55" t="s">
        <v>25</v>
      </c>
    </row>
    <row r="1706">
      <c r="A1706" s="53">
        <v>44208.0</v>
      </c>
      <c r="B1706" s="54" t="s">
        <v>30</v>
      </c>
      <c r="C1706" s="55" t="s">
        <v>18</v>
      </c>
      <c r="D1706" s="55" t="s">
        <v>25</v>
      </c>
    </row>
    <row r="1707">
      <c r="A1707" s="160">
        <v>44208.0</v>
      </c>
      <c r="B1707" s="143" t="s">
        <v>73</v>
      </c>
      <c r="C1707" s="143" t="s">
        <v>18</v>
      </c>
      <c r="D1707" s="146" t="s">
        <v>25</v>
      </c>
    </row>
    <row r="1708">
      <c r="A1708" s="132">
        <v>44208.0</v>
      </c>
      <c r="B1708" s="119" t="s">
        <v>22</v>
      </c>
      <c r="C1708" s="118" t="s">
        <v>18</v>
      </c>
      <c r="D1708" s="133" t="s">
        <v>25</v>
      </c>
    </row>
    <row r="1709">
      <c r="A1709" s="160">
        <v>44208.0</v>
      </c>
      <c r="B1709" s="144" t="s">
        <v>22</v>
      </c>
      <c r="C1709" s="143" t="s">
        <v>18</v>
      </c>
      <c r="D1709" s="146" t="s">
        <v>25</v>
      </c>
    </row>
    <row r="1710">
      <c r="A1710" s="160">
        <v>44208.0</v>
      </c>
      <c r="B1710" s="144" t="s">
        <v>22</v>
      </c>
      <c r="C1710" s="164" t="s">
        <v>18</v>
      </c>
      <c r="D1710" s="146" t="s">
        <v>25</v>
      </c>
    </row>
    <row r="1711">
      <c r="A1711" s="53">
        <v>44208.0</v>
      </c>
      <c r="B1711" s="54" t="s">
        <v>22</v>
      </c>
      <c r="C1711" s="55" t="s">
        <v>18</v>
      </c>
      <c r="D1711" s="55" t="s">
        <v>25</v>
      </c>
    </row>
    <row r="1712">
      <c r="A1712" s="53">
        <v>44208.0</v>
      </c>
      <c r="B1712" s="54" t="s">
        <v>22</v>
      </c>
      <c r="C1712" s="55" t="s">
        <v>18</v>
      </c>
      <c r="D1712" s="55" t="s">
        <v>25</v>
      </c>
    </row>
    <row r="1713">
      <c r="A1713" s="53">
        <v>44208.0</v>
      </c>
      <c r="B1713" s="54" t="s">
        <v>22</v>
      </c>
      <c r="C1713" s="55" t="s">
        <v>18</v>
      </c>
      <c r="D1713" s="55" t="s">
        <v>25</v>
      </c>
    </row>
    <row r="1714">
      <c r="A1714" s="53">
        <v>44208.0</v>
      </c>
      <c r="B1714" s="54" t="s">
        <v>22</v>
      </c>
      <c r="C1714" s="55" t="s">
        <v>18</v>
      </c>
      <c r="D1714" s="55" t="s">
        <v>25</v>
      </c>
    </row>
    <row r="1715">
      <c r="A1715" s="60">
        <v>44208.0</v>
      </c>
      <c r="B1715" s="65" t="s">
        <v>22</v>
      </c>
      <c r="C1715" s="52" t="s">
        <v>18</v>
      </c>
      <c r="D1715" s="28" t="s">
        <v>25</v>
      </c>
    </row>
    <row r="1716">
      <c r="A1716" s="60">
        <v>44208.0</v>
      </c>
      <c r="B1716" s="65" t="s">
        <v>22</v>
      </c>
      <c r="C1716" s="52" t="s">
        <v>18</v>
      </c>
      <c r="D1716" s="28" t="s">
        <v>25</v>
      </c>
    </row>
    <row r="1717">
      <c r="A1717" s="116">
        <v>44208.0</v>
      </c>
      <c r="B1717" s="117" t="s">
        <v>43</v>
      </c>
      <c r="C1717" s="118" t="s">
        <v>18</v>
      </c>
      <c r="D1717" s="119" t="s">
        <v>35</v>
      </c>
    </row>
    <row r="1718">
      <c r="A1718" s="53">
        <v>44208.0</v>
      </c>
      <c r="B1718" s="54" t="s">
        <v>22</v>
      </c>
      <c r="C1718" s="55" t="s">
        <v>18</v>
      </c>
      <c r="D1718" s="55" t="s">
        <v>35</v>
      </c>
    </row>
    <row r="1719">
      <c r="A1719" s="53">
        <v>44208.0</v>
      </c>
      <c r="B1719" s="54" t="s">
        <v>22</v>
      </c>
      <c r="C1719" s="55" t="s">
        <v>18</v>
      </c>
      <c r="D1719" s="55" t="s">
        <v>35</v>
      </c>
    </row>
    <row r="1720">
      <c r="A1720" s="53">
        <v>44208.0</v>
      </c>
      <c r="B1720" s="54" t="s">
        <v>22</v>
      </c>
      <c r="C1720" s="55" t="s">
        <v>18</v>
      </c>
      <c r="D1720" s="55" t="s">
        <v>35</v>
      </c>
    </row>
    <row r="1721">
      <c r="A1721" s="60">
        <v>44208.0</v>
      </c>
      <c r="B1721" s="65" t="s">
        <v>22</v>
      </c>
      <c r="C1721" s="52" t="s">
        <v>18</v>
      </c>
      <c r="D1721" s="28" t="s">
        <v>35</v>
      </c>
    </row>
    <row r="1722">
      <c r="A1722" s="60">
        <v>44208.0</v>
      </c>
      <c r="B1722" s="65" t="s">
        <v>22</v>
      </c>
      <c r="C1722" s="52" t="s">
        <v>18</v>
      </c>
      <c r="D1722" s="28" t="s">
        <v>35</v>
      </c>
    </row>
    <row r="1723">
      <c r="A1723" s="7">
        <v>44209.0</v>
      </c>
      <c r="B1723" s="8" t="s">
        <v>34</v>
      </c>
      <c r="C1723" s="9" t="s">
        <v>18</v>
      </c>
      <c r="D1723" s="28" t="s">
        <v>19</v>
      </c>
    </row>
    <row r="1724">
      <c r="A1724" s="7">
        <v>44209.0</v>
      </c>
      <c r="B1724" s="8" t="s">
        <v>34</v>
      </c>
      <c r="C1724" s="9" t="s">
        <v>18</v>
      </c>
      <c r="D1724" s="28" t="s">
        <v>19</v>
      </c>
    </row>
    <row r="1725">
      <c r="A1725" s="109">
        <v>44209.0</v>
      </c>
      <c r="B1725" s="149" t="s">
        <v>37</v>
      </c>
      <c r="C1725" s="141" t="s">
        <v>18</v>
      </c>
      <c r="D1725" s="146" t="s">
        <v>19</v>
      </c>
    </row>
    <row r="1726">
      <c r="A1726" s="109">
        <v>44209.0</v>
      </c>
      <c r="B1726" s="149" t="s">
        <v>22</v>
      </c>
      <c r="C1726" s="141" t="s">
        <v>18</v>
      </c>
      <c r="D1726" s="146" t="s">
        <v>19</v>
      </c>
    </row>
    <row r="1727">
      <c r="A1727" s="179">
        <v>44209.0</v>
      </c>
      <c r="B1727" s="143" t="s">
        <v>73</v>
      </c>
      <c r="C1727" s="143" t="s">
        <v>42</v>
      </c>
      <c r="D1727" s="146" t="s">
        <v>19</v>
      </c>
    </row>
    <row r="1728">
      <c r="A1728" s="179">
        <v>44209.0</v>
      </c>
      <c r="B1728" s="143" t="s">
        <v>73</v>
      </c>
      <c r="C1728" s="143" t="s">
        <v>42</v>
      </c>
      <c r="D1728" s="146" t="s">
        <v>19</v>
      </c>
    </row>
    <row r="1729">
      <c r="A1729" s="109">
        <v>44209.0</v>
      </c>
      <c r="B1729" s="140" t="s">
        <v>34</v>
      </c>
      <c r="C1729" s="141" t="s">
        <v>18</v>
      </c>
      <c r="D1729" s="146" t="s">
        <v>19</v>
      </c>
    </row>
    <row r="1730">
      <c r="A1730" s="109">
        <v>44209.0</v>
      </c>
      <c r="B1730" s="144" t="s">
        <v>22</v>
      </c>
      <c r="C1730" s="144" t="s">
        <v>18</v>
      </c>
      <c r="D1730" s="146" t="s">
        <v>19</v>
      </c>
    </row>
    <row r="1731">
      <c r="A1731" s="109">
        <v>44209.0</v>
      </c>
      <c r="B1731" s="140" t="s">
        <v>37</v>
      </c>
      <c r="C1731" s="149" t="s">
        <v>18</v>
      </c>
      <c r="D1731" s="142" t="s">
        <v>19</v>
      </c>
    </row>
    <row r="1732">
      <c r="A1732" s="109">
        <v>44209.0</v>
      </c>
      <c r="B1732" s="140" t="s">
        <v>37</v>
      </c>
      <c r="C1732" s="149" t="s">
        <v>18</v>
      </c>
      <c r="D1732" s="142" t="s">
        <v>19</v>
      </c>
    </row>
    <row r="1733">
      <c r="A1733" s="109">
        <v>44209.0</v>
      </c>
      <c r="B1733" s="140" t="s">
        <v>37</v>
      </c>
      <c r="C1733" s="149" t="s">
        <v>18</v>
      </c>
      <c r="D1733" s="142" t="s">
        <v>19</v>
      </c>
    </row>
    <row r="1734">
      <c r="A1734" s="109">
        <v>44209.0</v>
      </c>
      <c r="B1734" s="140" t="s">
        <v>37</v>
      </c>
      <c r="C1734" s="149" t="s">
        <v>18</v>
      </c>
      <c r="D1734" s="142" t="s">
        <v>19</v>
      </c>
    </row>
    <row r="1735">
      <c r="A1735" s="116">
        <v>44209.0</v>
      </c>
      <c r="B1735" s="117" t="s">
        <v>43</v>
      </c>
      <c r="C1735" s="118" t="s">
        <v>18</v>
      </c>
      <c r="D1735" s="119" t="s">
        <v>19</v>
      </c>
    </row>
    <row r="1736">
      <c r="A1736" s="116">
        <v>44209.0</v>
      </c>
      <c r="B1736" s="117" t="s">
        <v>43</v>
      </c>
      <c r="C1736" s="118" t="s">
        <v>18</v>
      </c>
      <c r="D1736" s="119" t="s">
        <v>19</v>
      </c>
    </row>
    <row r="1737">
      <c r="A1737" s="132">
        <v>44209.0</v>
      </c>
      <c r="B1737" s="117" t="s">
        <v>43</v>
      </c>
      <c r="C1737" s="118" t="s">
        <v>18</v>
      </c>
      <c r="D1737" s="133" t="s">
        <v>19</v>
      </c>
    </row>
    <row r="1738">
      <c r="A1738" s="116">
        <v>44209.0</v>
      </c>
      <c r="B1738" s="117" t="s">
        <v>80</v>
      </c>
      <c r="C1738" s="118" t="s">
        <v>18</v>
      </c>
      <c r="D1738" s="119" t="s">
        <v>19</v>
      </c>
    </row>
    <row r="1739">
      <c r="A1739" s="116">
        <v>44209.0</v>
      </c>
      <c r="B1739" s="117" t="s">
        <v>80</v>
      </c>
      <c r="C1739" s="118" t="s">
        <v>18</v>
      </c>
      <c r="D1739" s="119" t="s">
        <v>19</v>
      </c>
    </row>
    <row r="1740">
      <c r="A1740" s="132">
        <v>44209.0</v>
      </c>
      <c r="B1740" s="117" t="s">
        <v>83</v>
      </c>
      <c r="C1740" s="118" t="s">
        <v>18</v>
      </c>
      <c r="D1740" s="133" t="s">
        <v>19</v>
      </c>
    </row>
    <row r="1741">
      <c r="A1741" s="160">
        <v>44209.0</v>
      </c>
      <c r="B1741" s="144" t="s">
        <v>22</v>
      </c>
      <c r="C1741" s="143" t="s">
        <v>18</v>
      </c>
      <c r="D1741" s="142" t="s">
        <v>363</v>
      </c>
    </row>
    <row r="1742">
      <c r="A1742" s="160">
        <v>44209.0</v>
      </c>
      <c r="B1742" s="144" t="s">
        <v>22</v>
      </c>
      <c r="C1742" s="143" t="s">
        <v>18</v>
      </c>
      <c r="D1742" s="142" t="s">
        <v>363</v>
      </c>
    </row>
    <row r="1743">
      <c r="A1743" s="53">
        <v>44209.0</v>
      </c>
      <c r="B1743" s="54" t="s">
        <v>22</v>
      </c>
      <c r="C1743" s="55" t="s">
        <v>18</v>
      </c>
      <c r="D1743" s="55" t="s">
        <v>19</v>
      </c>
    </row>
    <row r="1744">
      <c r="A1744" s="60">
        <v>44209.0</v>
      </c>
      <c r="B1744" s="65" t="s">
        <v>22</v>
      </c>
      <c r="C1744" s="52" t="s">
        <v>18</v>
      </c>
      <c r="D1744" s="66" t="s">
        <v>19</v>
      </c>
    </row>
    <row r="1745">
      <c r="A1745" s="60">
        <v>44209.0</v>
      </c>
      <c r="B1745" s="65" t="s">
        <v>22</v>
      </c>
      <c r="C1745" s="52" t="s">
        <v>18</v>
      </c>
      <c r="D1745" s="66" t="s">
        <v>19</v>
      </c>
    </row>
    <row r="1746">
      <c r="A1746" s="60">
        <v>44209.0</v>
      </c>
      <c r="B1746" s="65" t="s">
        <v>22</v>
      </c>
      <c r="C1746" s="52" t="s">
        <v>18</v>
      </c>
      <c r="D1746" s="66" t="s">
        <v>19</v>
      </c>
    </row>
    <row r="1747">
      <c r="A1747" s="116">
        <v>44209.0</v>
      </c>
      <c r="B1747" s="119" t="s">
        <v>70</v>
      </c>
      <c r="C1747" s="118" t="s">
        <v>18</v>
      </c>
      <c r="D1747" s="119" t="s">
        <v>19</v>
      </c>
    </row>
    <row r="1748">
      <c r="A1748" s="116">
        <v>44209.0</v>
      </c>
      <c r="B1748" s="119" t="s">
        <v>71</v>
      </c>
      <c r="C1748" s="118" t="s">
        <v>18</v>
      </c>
      <c r="D1748" s="119" t="s">
        <v>19</v>
      </c>
    </row>
    <row r="1749">
      <c r="A1749" s="109">
        <v>44209.0</v>
      </c>
      <c r="B1749" s="140" t="s">
        <v>37</v>
      </c>
      <c r="C1749" s="149" t="s">
        <v>42</v>
      </c>
      <c r="D1749" s="142" t="s">
        <v>19</v>
      </c>
    </row>
    <row r="1750">
      <c r="A1750" s="116">
        <v>44209.0</v>
      </c>
      <c r="B1750" s="117" t="s">
        <v>43</v>
      </c>
      <c r="C1750" s="118" t="s">
        <v>42</v>
      </c>
      <c r="D1750" s="119" t="s">
        <v>19</v>
      </c>
    </row>
    <row r="1751">
      <c r="A1751" s="132">
        <v>44209.0</v>
      </c>
      <c r="B1751" s="117" t="s">
        <v>43</v>
      </c>
      <c r="C1751" s="118" t="s">
        <v>42</v>
      </c>
      <c r="D1751" s="133" t="s">
        <v>19</v>
      </c>
    </row>
    <row r="1752">
      <c r="A1752" s="132">
        <v>44209.0</v>
      </c>
      <c r="B1752" s="117" t="s">
        <v>43</v>
      </c>
      <c r="C1752" s="118" t="s">
        <v>42</v>
      </c>
      <c r="D1752" s="133" t="s">
        <v>19</v>
      </c>
    </row>
    <row r="1753">
      <c r="A1753" s="132">
        <v>44209.0</v>
      </c>
      <c r="B1753" s="117" t="s">
        <v>43</v>
      </c>
      <c r="C1753" s="118" t="s">
        <v>42</v>
      </c>
      <c r="D1753" s="133" t="s">
        <v>19</v>
      </c>
    </row>
    <row r="1754">
      <c r="A1754" s="132">
        <v>44209.0</v>
      </c>
      <c r="B1754" s="117" t="s">
        <v>43</v>
      </c>
      <c r="C1754" s="118" t="s">
        <v>42</v>
      </c>
      <c r="D1754" s="133" t="s">
        <v>19</v>
      </c>
    </row>
    <row r="1755">
      <c r="A1755" s="116">
        <v>44209.0</v>
      </c>
      <c r="B1755" s="117" t="s">
        <v>30</v>
      </c>
      <c r="C1755" s="118" t="s">
        <v>42</v>
      </c>
      <c r="D1755" s="119" t="s">
        <v>19</v>
      </c>
    </row>
    <row r="1756">
      <c r="A1756" s="116">
        <v>44209.0</v>
      </c>
      <c r="B1756" s="117" t="s">
        <v>80</v>
      </c>
      <c r="C1756" s="118" t="s">
        <v>42</v>
      </c>
      <c r="D1756" s="119" t="s">
        <v>19</v>
      </c>
    </row>
    <row r="1757">
      <c r="A1757" s="116">
        <v>44209.0</v>
      </c>
      <c r="B1757" s="117" t="s">
        <v>83</v>
      </c>
      <c r="C1757" s="118" t="s">
        <v>42</v>
      </c>
      <c r="D1757" s="119" t="s">
        <v>19</v>
      </c>
    </row>
    <row r="1758">
      <c r="A1758" s="116">
        <v>44209.0</v>
      </c>
      <c r="B1758" s="117" t="s">
        <v>83</v>
      </c>
      <c r="C1758" s="118" t="s">
        <v>42</v>
      </c>
      <c r="D1758" s="119" t="s">
        <v>19</v>
      </c>
    </row>
    <row r="1759">
      <c r="A1759" s="116">
        <v>44209.0</v>
      </c>
      <c r="B1759" s="117" t="s">
        <v>83</v>
      </c>
      <c r="C1759" s="118" t="s">
        <v>42</v>
      </c>
      <c r="D1759" s="119" t="s">
        <v>19</v>
      </c>
    </row>
    <row r="1760">
      <c r="A1760" s="116">
        <v>44209.0</v>
      </c>
      <c r="B1760" s="117" t="s">
        <v>83</v>
      </c>
      <c r="C1760" s="118" t="s">
        <v>42</v>
      </c>
      <c r="D1760" s="119" t="s">
        <v>19</v>
      </c>
    </row>
    <row r="1761">
      <c r="A1761" s="116">
        <v>44209.0</v>
      </c>
      <c r="B1761" s="117" t="s">
        <v>83</v>
      </c>
      <c r="C1761" s="118" t="s">
        <v>42</v>
      </c>
      <c r="D1761" s="119" t="s">
        <v>19</v>
      </c>
    </row>
    <row r="1762">
      <c r="A1762" s="132">
        <v>44209.0</v>
      </c>
      <c r="B1762" s="117" t="s">
        <v>83</v>
      </c>
      <c r="C1762" s="118" t="s">
        <v>42</v>
      </c>
      <c r="D1762" s="133" t="s">
        <v>19</v>
      </c>
    </row>
    <row r="1763">
      <c r="A1763" s="132">
        <v>44209.0</v>
      </c>
      <c r="B1763" s="117" t="s">
        <v>83</v>
      </c>
      <c r="C1763" s="118" t="s">
        <v>42</v>
      </c>
      <c r="D1763" s="133" t="s">
        <v>19</v>
      </c>
    </row>
    <row r="1764">
      <c r="A1764" s="132">
        <v>44209.0</v>
      </c>
      <c r="B1764" s="117" t="s">
        <v>83</v>
      </c>
      <c r="C1764" s="118" t="s">
        <v>42</v>
      </c>
      <c r="D1764" s="133" t="s">
        <v>19</v>
      </c>
    </row>
    <row r="1765">
      <c r="A1765" s="132">
        <v>44209.0</v>
      </c>
      <c r="B1765" s="117" t="s">
        <v>83</v>
      </c>
      <c r="C1765" s="118" t="s">
        <v>42</v>
      </c>
      <c r="D1765" s="133" t="s">
        <v>19</v>
      </c>
    </row>
    <row r="1766">
      <c r="A1766" s="132">
        <v>44209.0</v>
      </c>
      <c r="B1766" s="117" t="s">
        <v>83</v>
      </c>
      <c r="C1766" s="118" t="s">
        <v>42</v>
      </c>
      <c r="D1766" s="133" t="s">
        <v>19</v>
      </c>
    </row>
    <row r="1767">
      <c r="A1767" s="116">
        <v>44209.0</v>
      </c>
      <c r="B1767" s="117" t="s">
        <v>80</v>
      </c>
      <c r="C1767" s="118" t="s">
        <v>18</v>
      </c>
      <c r="D1767" s="119" t="s">
        <v>66</v>
      </c>
    </row>
    <row r="1768">
      <c r="A1768" s="60">
        <v>44209.0</v>
      </c>
      <c r="B1768" s="65" t="s">
        <v>22</v>
      </c>
      <c r="C1768" s="52" t="s">
        <v>18</v>
      </c>
      <c r="D1768" s="28" t="s">
        <v>66</v>
      </c>
    </row>
    <row r="1769">
      <c r="A1769" s="116">
        <v>44209.0</v>
      </c>
      <c r="B1769" s="117" t="s">
        <v>80</v>
      </c>
      <c r="C1769" s="118" t="s">
        <v>42</v>
      </c>
      <c r="D1769" s="119" t="s">
        <v>66</v>
      </c>
    </row>
    <row r="1770">
      <c r="A1770" s="7">
        <v>44209.0</v>
      </c>
      <c r="B1770" s="8" t="s">
        <v>34</v>
      </c>
      <c r="C1770" s="9" t="s">
        <v>18</v>
      </c>
      <c r="D1770" s="28" t="s">
        <v>25</v>
      </c>
    </row>
    <row r="1771">
      <c r="A1771" s="116">
        <v>44209.0</v>
      </c>
      <c r="B1771" s="117" t="s">
        <v>43</v>
      </c>
      <c r="C1771" s="118" t="s">
        <v>18</v>
      </c>
      <c r="D1771" s="119" t="s">
        <v>25</v>
      </c>
    </row>
    <row r="1772">
      <c r="A1772" s="53">
        <v>44209.0</v>
      </c>
      <c r="B1772" s="54" t="s">
        <v>30</v>
      </c>
      <c r="C1772" s="55" t="s">
        <v>18</v>
      </c>
      <c r="D1772" s="55" t="s">
        <v>25</v>
      </c>
    </row>
    <row r="1773">
      <c r="A1773" s="116">
        <v>44209.0</v>
      </c>
      <c r="B1773" s="117" t="s">
        <v>80</v>
      </c>
      <c r="C1773" s="118" t="s">
        <v>18</v>
      </c>
      <c r="D1773" s="119" t="s">
        <v>25</v>
      </c>
    </row>
    <row r="1774">
      <c r="A1774" s="160">
        <v>44209.0</v>
      </c>
      <c r="B1774" s="143" t="s">
        <v>73</v>
      </c>
      <c r="C1774" s="143" t="s">
        <v>18</v>
      </c>
      <c r="D1774" s="146" t="s">
        <v>25</v>
      </c>
    </row>
    <row r="1775">
      <c r="A1775" s="160">
        <v>44209.0</v>
      </c>
      <c r="B1775" s="143" t="s">
        <v>73</v>
      </c>
      <c r="C1775" s="143" t="s">
        <v>18</v>
      </c>
      <c r="D1775" s="146" t="s">
        <v>25</v>
      </c>
    </row>
    <row r="1776">
      <c r="A1776" s="160">
        <v>44209.0</v>
      </c>
      <c r="B1776" s="143" t="s">
        <v>73</v>
      </c>
      <c r="C1776" s="143" t="s">
        <v>18</v>
      </c>
      <c r="D1776" s="146" t="s">
        <v>25</v>
      </c>
    </row>
    <row r="1777">
      <c r="A1777" s="109">
        <v>44209.0</v>
      </c>
      <c r="B1777" s="149" t="s">
        <v>22</v>
      </c>
      <c r="C1777" s="141" t="s">
        <v>18</v>
      </c>
      <c r="D1777" s="146" t="s">
        <v>25</v>
      </c>
    </row>
    <row r="1778">
      <c r="A1778" s="160">
        <v>44209.0</v>
      </c>
      <c r="B1778" s="144" t="s">
        <v>22</v>
      </c>
      <c r="C1778" s="143" t="s">
        <v>18</v>
      </c>
      <c r="D1778" s="146" t="s">
        <v>25</v>
      </c>
    </row>
    <row r="1779">
      <c r="A1779" s="60">
        <v>44209.0</v>
      </c>
      <c r="B1779" s="65" t="s">
        <v>22</v>
      </c>
      <c r="C1779" s="52" t="s">
        <v>18</v>
      </c>
      <c r="D1779" s="28" t="s">
        <v>25</v>
      </c>
    </row>
    <row r="1780">
      <c r="A1780" s="109">
        <v>44209.0</v>
      </c>
      <c r="B1780" s="140" t="s">
        <v>37</v>
      </c>
      <c r="C1780" s="149" t="s">
        <v>42</v>
      </c>
      <c r="D1780" s="146" t="s">
        <v>25</v>
      </c>
    </row>
    <row r="1781">
      <c r="A1781" s="132">
        <v>44209.0</v>
      </c>
      <c r="B1781" s="117" t="s">
        <v>43</v>
      </c>
      <c r="C1781" s="118" t="s">
        <v>42</v>
      </c>
      <c r="D1781" s="133" t="s">
        <v>25</v>
      </c>
    </row>
    <row r="1782">
      <c r="A1782" s="109">
        <v>44209.0</v>
      </c>
      <c r="B1782" s="140" t="s">
        <v>34</v>
      </c>
      <c r="C1782" s="141" t="s">
        <v>18</v>
      </c>
      <c r="D1782" s="146" t="s">
        <v>35</v>
      </c>
    </row>
    <row r="1783">
      <c r="A1783" s="116">
        <v>44209.0</v>
      </c>
      <c r="B1783" s="117" t="s">
        <v>43</v>
      </c>
      <c r="C1783" s="118" t="s">
        <v>18</v>
      </c>
      <c r="D1783" s="119" t="s">
        <v>35</v>
      </c>
    </row>
    <row r="1784">
      <c r="A1784" s="116">
        <v>44209.0</v>
      </c>
      <c r="B1784" s="117" t="s">
        <v>43</v>
      </c>
      <c r="C1784" s="118" t="s">
        <v>18</v>
      </c>
      <c r="D1784" s="119" t="s">
        <v>35</v>
      </c>
    </row>
    <row r="1785">
      <c r="A1785" s="7">
        <v>44209.0</v>
      </c>
      <c r="B1785" s="43" t="s">
        <v>30</v>
      </c>
      <c r="C1785" s="52" t="s">
        <v>18</v>
      </c>
      <c r="D1785" s="28" t="s">
        <v>35</v>
      </c>
    </row>
    <row r="1786">
      <c r="A1786" s="160">
        <v>44209.0</v>
      </c>
      <c r="B1786" s="144" t="s">
        <v>22</v>
      </c>
      <c r="C1786" s="143" t="s">
        <v>18</v>
      </c>
      <c r="D1786" s="146" t="s">
        <v>35</v>
      </c>
    </row>
    <row r="1787">
      <c r="A1787" s="160">
        <v>44209.0</v>
      </c>
      <c r="B1787" s="144" t="s">
        <v>22</v>
      </c>
      <c r="C1787" s="143" t="s">
        <v>18</v>
      </c>
      <c r="D1787" s="146" t="s">
        <v>35</v>
      </c>
    </row>
    <row r="1788">
      <c r="A1788" s="53">
        <v>44209.0</v>
      </c>
      <c r="B1788" s="54" t="s">
        <v>22</v>
      </c>
      <c r="C1788" s="55" t="s">
        <v>18</v>
      </c>
      <c r="D1788" s="55" t="s">
        <v>35</v>
      </c>
    </row>
    <row r="1789">
      <c r="A1789" s="132">
        <v>44209.0</v>
      </c>
      <c r="B1789" s="117" t="s">
        <v>43</v>
      </c>
      <c r="C1789" s="118" t="s">
        <v>42</v>
      </c>
      <c r="D1789" s="133" t="s">
        <v>35</v>
      </c>
    </row>
    <row r="1790">
      <c r="A1790" s="179">
        <v>44209.0</v>
      </c>
      <c r="B1790" s="143" t="s">
        <v>73</v>
      </c>
      <c r="C1790" s="143" t="s">
        <v>42</v>
      </c>
      <c r="D1790" s="146" t="s">
        <v>35</v>
      </c>
    </row>
    <row r="1791">
      <c r="A1791" s="109">
        <v>44210.0</v>
      </c>
      <c r="B1791" s="140" t="s">
        <v>34</v>
      </c>
      <c r="C1791" s="141" t="s">
        <v>18</v>
      </c>
      <c r="D1791" s="146" t="s">
        <v>19</v>
      </c>
    </row>
    <row r="1792">
      <c r="A1792" s="109">
        <v>44210.0</v>
      </c>
      <c r="B1792" s="144" t="s">
        <v>30</v>
      </c>
      <c r="C1792" s="144" t="s">
        <v>18</v>
      </c>
      <c r="D1792" s="146" t="s">
        <v>19</v>
      </c>
    </row>
    <row r="1793">
      <c r="A1793" s="109">
        <v>44210.0</v>
      </c>
      <c r="B1793" s="140" t="s">
        <v>30</v>
      </c>
      <c r="C1793" s="141" t="s">
        <v>18</v>
      </c>
      <c r="D1793" s="146" t="s">
        <v>19</v>
      </c>
    </row>
    <row r="1794">
      <c r="A1794" s="160">
        <v>44210.0</v>
      </c>
      <c r="B1794" s="143" t="s">
        <v>73</v>
      </c>
      <c r="C1794" s="143" t="s">
        <v>18</v>
      </c>
      <c r="D1794" s="146" t="s">
        <v>19</v>
      </c>
    </row>
    <row r="1795">
      <c r="A1795" s="109">
        <v>44210.0</v>
      </c>
      <c r="B1795" s="140" t="s">
        <v>34</v>
      </c>
      <c r="C1795" s="149" t="s">
        <v>42</v>
      </c>
      <c r="D1795" s="146" t="s">
        <v>19</v>
      </c>
    </row>
    <row r="1796">
      <c r="A1796" s="109">
        <v>44210.0</v>
      </c>
      <c r="B1796" s="140" t="s">
        <v>30</v>
      </c>
      <c r="C1796" s="149" t="s">
        <v>42</v>
      </c>
      <c r="D1796" s="146" t="s">
        <v>19</v>
      </c>
    </row>
    <row r="1797">
      <c r="A1797" s="109">
        <v>44210.0</v>
      </c>
      <c r="B1797" s="140" t="s">
        <v>30</v>
      </c>
      <c r="C1797" s="149" t="s">
        <v>42</v>
      </c>
      <c r="D1797" s="146" t="s">
        <v>19</v>
      </c>
    </row>
    <row r="1798">
      <c r="A1798" s="109">
        <v>44210.0</v>
      </c>
      <c r="B1798" s="144" t="s">
        <v>30</v>
      </c>
      <c r="C1798" s="144" t="s">
        <v>18</v>
      </c>
      <c r="D1798" s="146" t="s">
        <v>19</v>
      </c>
    </row>
    <row r="1799">
      <c r="A1799" s="7">
        <v>44210.0</v>
      </c>
      <c r="B1799" s="42" t="s">
        <v>34</v>
      </c>
      <c r="C1799" s="9" t="s">
        <v>18</v>
      </c>
      <c r="D1799" s="28" t="s">
        <v>19</v>
      </c>
    </row>
    <row r="1800">
      <c r="A1800" s="7">
        <v>44210.0</v>
      </c>
      <c r="B1800" s="8" t="s">
        <v>34</v>
      </c>
      <c r="C1800" s="9" t="s">
        <v>18</v>
      </c>
      <c r="D1800" s="28" t="s">
        <v>19</v>
      </c>
    </row>
    <row r="1801">
      <c r="A1801" s="116">
        <v>44210.0</v>
      </c>
      <c r="B1801" s="117" t="s">
        <v>43</v>
      </c>
      <c r="C1801" s="118" t="s">
        <v>18</v>
      </c>
      <c r="D1801" s="119" t="s">
        <v>19</v>
      </c>
    </row>
    <row r="1802">
      <c r="A1802" s="116">
        <v>44210.0</v>
      </c>
      <c r="B1802" s="117" t="s">
        <v>43</v>
      </c>
      <c r="C1802" s="118" t="s">
        <v>18</v>
      </c>
      <c r="D1802" s="119" t="s">
        <v>19</v>
      </c>
    </row>
    <row r="1803">
      <c r="A1803" s="116">
        <v>44210.0</v>
      </c>
      <c r="B1803" s="117" t="s">
        <v>43</v>
      </c>
      <c r="C1803" s="118" t="s">
        <v>18</v>
      </c>
      <c r="D1803" s="119" t="s">
        <v>19</v>
      </c>
    </row>
    <row r="1804">
      <c r="A1804" s="109">
        <v>44210.0</v>
      </c>
      <c r="B1804" s="12" t="s">
        <v>30</v>
      </c>
      <c r="C1804" s="12" t="s">
        <v>18</v>
      </c>
      <c r="D1804" s="15" t="s">
        <v>19</v>
      </c>
    </row>
    <row r="1805">
      <c r="A1805" s="109">
        <v>44210.0</v>
      </c>
      <c r="B1805" s="12" t="s">
        <v>30</v>
      </c>
      <c r="C1805" s="12" t="s">
        <v>18</v>
      </c>
      <c r="D1805" s="15" t="s">
        <v>19</v>
      </c>
    </row>
    <row r="1806">
      <c r="A1806" s="109">
        <v>44210.0</v>
      </c>
      <c r="B1806" s="12" t="s">
        <v>30</v>
      </c>
      <c r="C1806" s="12" t="s">
        <v>18</v>
      </c>
      <c r="D1806" s="15" t="s">
        <v>19</v>
      </c>
    </row>
    <row r="1807">
      <c r="A1807" s="109">
        <v>44210.0</v>
      </c>
      <c r="B1807" s="12" t="s">
        <v>30</v>
      </c>
      <c r="C1807" s="12" t="s">
        <v>18</v>
      </c>
      <c r="D1807" s="15" t="s">
        <v>19</v>
      </c>
    </row>
    <row r="1808">
      <c r="A1808" s="109">
        <v>44210.0</v>
      </c>
      <c r="B1808" s="12" t="s">
        <v>30</v>
      </c>
      <c r="C1808" s="12" t="s">
        <v>18</v>
      </c>
      <c r="D1808" s="15" t="s">
        <v>19</v>
      </c>
    </row>
    <row r="1809">
      <c r="A1809" s="128">
        <v>44210.0</v>
      </c>
      <c r="B1809" s="117" t="s">
        <v>30</v>
      </c>
      <c r="C1809" s="118" t="s">
        <v>18</v>
      </c>
      <c r="D1809" s="119" t="s">
        <v>19</v>
      </c>
    </row>
    <row r="1810">
      <c r="A1810" s="128">
        <v>44210.0</v>
      </c>
      <c r="B1810" s="117" t="s">
        <v>30</v>
      </c>
      <c r="C1810" s="118" t="s">
        <v>18</v>
      </c>
      <c r="D1810" s="119" t="s">
        <v>19</v>
      </c>
    </row>
    <row r="1811">
      <c r="A1811" s="116">
        <v>44210.0</v>
      </c>
      <c r="B1811" s="117" t="s">
        <v>30</v>
      </c>
      <c r="C1811" s="118" t="s">
        <v>18</v>
      </c>
      <c r="D1811" s="119" t="s">
        <v>19</v>
      </c>
    </row>
    <row r="1812">
      <c r="A1812" s="116">
        <v>44210.0</v>
      </c>
      <c r="B1812" s="117" t="s">
        <v>30</v>
      </c>
      <c r="C1812" s="118" t="s">
        <v>18</v>
      </c>
      <c r="D1812" s="119" t="s">
        <v>19</v>
      </c>
    </row>
    <row r="1813">
      <c r="A1813" s="7">
        <v>44210.0</v>
      </c>
      <c r="B1813" s="8" t="s">
        <v>30</v>
      </c>
      <c r="C1813" s="9" t="s">
        <v>18</v>
      </c>
      <c r="D1813" s="28" t="s">
        <v>19</v>
      </c>
    </row>
    <row r="1814">
      <c r="A1814" s="160">
        <v>44210.0</v>
      </c>
      <c r="B1814" s="143" t="s">
        <v>30</v>
      </c>
      <c r="C1814" s="143" t="s">
        <v>18</v>
      </c>
      <c r="D1814" s="142" t="s">
        <v>363</v>
      </c>
    </row>
    <row r="1815">
      <c r="A1815" s="160">
        <v>44210.0</v>
      </c>
      <c r="B1815" s="143" t="s">
        <v>30</v>
      </c>
      <c r="C1815" s="143" t="s">
        <v>18</v>
      </c>
      <c r="D1815" s="142" t="s">
        <v>363</v>
      </c>
    </row>
    <row r="1816">
      <c r="A1816" s="160">
        <v>44210.0</v>
      </c>
      <c r="B1816" s="143" t="s">
        <v>30</v>
      </c>
      <c r="C1816" s="143" t="s">
        <v>18</v>
      </c>
      <c r="D1816" s="142" t="s">
        <v>363</v>
      </c>
    </row>
    <row r="1817">
      <c r="A1817" s="160">
        <v>44210.0</v>
      </c>
      <c r="B1817" s="143" t="s">
        <v>30</v>
      </c>
      <c r="C1817" s="143" t="s">
        <v>18</v>
      </c>
      <c r="D1817" s="142" t="s">
        <v>363</v>
      </c>
    </row>
    <row r="1818">
      <c r="A1818" s="160">
        <v>44210.0</v>
      </c>
      <c r="B1818" s="143" t="s">
        <v>30</v>
      </c>
      <c r="C1818" s="143" t="s">
        <v>18</v>
      </c>
      <c r="D1818" s="142" t="s">
        <v>363</v>
      </c>
    </row>
    <row r="1819">
      <c r="A1819" s="53">
        <v>44210.0</v>
      </c>
      <c r="B1819" s="54" t="s">
        <v>30</v>
      </c>
      <c r="C1819" s="55" t="s">
        <v>18</v>
      </c>
      <c r="D1819" s="55" t="s">
        <v>19</v>
      </c>
    </row>
    <row r="1820">
      <c r="A1820" s="53">
        <v>44210.0</v>
      </c>
      <c r="B1820" s="54" t="s">
        <v>30</v>
      </c>
      <c r="C1820" s="55" t="s">
        <v>18</v>
      </c>
      <c r="D1820" s="55" t="s">
        <v>19</v>
      </c>
    </row>
    <row r="1821">
      <c r="A1821" s="53">
        <v>44210.0</v>
      </c>
      <c r="B1821" s="54" t="s">
        <v>30</v>
      </c>
      <c r="C1821" s="55" t="s">
        <v>18</v>
      </c>
      <c r="D1821" s="55" t="s">
        <v>19</v>
      </c>
    </row>
    <row r="1822">
      <c r="A1822" s="60">
        <v>44210.0</v>
      </c>
      <c r="B1822" s="65" t="s">
        <v>30</v>
      </c>
      <c r="C1822" s="52" t="s">
        <v>18</v>
      </c>
      <c r="D1822" s="28" t="s">
        <v>19</v>
      </c>
    </row>
    <row r="1823">
      <c r="A1823" s="116">
        <v>44210.0</v>
      </c>
      <c r="B1823" s="117" t="s">
        <v>80</v>
      </c>
      <c r="C1823" s="118" t="s">
        <v>18</v>
      </c>
      <c r="D1823" s="119" t="s">
        <v>19</v>
      </c>
    </row>
    <row r="1824">
      <c r="A1824" s="116">
        <v>44210.0</v>
      </c>
      <c r="B1824" s="117" t="s">
        <v>80</v>
      </c>
      <c r="C1824" s="118" t="s">
        <v>18</v>
      </c>
      <c r="D1824" s="119" t="s">
        <v>19</v>
      </c>
    </row>
    <row r="1825">
      <c r="A1825" s="116">
        <v>44210.0</v>
      </c>
      <c r="B1825" s="117" t="s">
        <v>80</v>
      </c>
      <c r="C1825" s="118" t="s">
        <v>18</v>
      </c>
      <c r="D1825" s="119" t="s">
        <v>19</v>
      </c>
    </row>
    <row r="1826">
      <c r="A1826" s="116">
        <v>44210.0</v>
      </c>
      <c r="B1826" s="117" t="s">
        <v>80</v>
      </c>
      <c r="C1826" s="118" t="s">
        <v>18</v>
      </c>
      <c r="D1826" s="119" t="s">
        <v>19</v>
      </c>
    </row>
    <row r="1827">
      <c r="A1827" s="116">
        <v>44210.0</v>
      </c>
      <c r="B1827" s="117" t="s">
        <v>80</v>
      </c>
      <c r="C1827" s="118" t="s">
        <v>18</v>
      </c>
      <c r="D1827" s="119" t="s">
        <v>19</v>
      </c>
    </row>
    <row r="1828">
      <c r="A1828" s="160">
        <v>44210.0</v>
      </c>
      <c r="B1828" s="143" t="s">
        <v>73</v>
      </c>
      <c r="C1828" s="143" t="s">
        <v>18</v>
      </c>
      <c r="D1828" s="142" t="s">
        <v>363</v>
      </c>
    </row>
    <row r="1829">
      <c r="A1829" s="160">
        <v>44210.0</v>
      </c>
      <c r="B1829" s="143" t="s">
        <v>73</v>
      </c>
      <c r="C1829" s="143" t="s">
        <v>18</v>
      </c>
      <c r="D1829" s="142" t="s">
        <v>363</v>
      </c>
    </row>
    <row r="1830">
      <c r="A1830" s="160">
        <v>44210.0</v>
      </c>
      <c r="B1830" s="143" t="s">
        <v>73</v>
      </c>
      <c r="C1830" s="143" t="s">
        <v>18</v>
      </c>
      <c r="D1830" s="142" t="s">
        <v>363</v>
      </c>
    </row>
    <row r="1831">
      <c r="A1831" s="60">
        <v>44210.0</v>
      </c>
      <c r="B1831" s="43" t="s">
        <v>22</v>
      </c>
      <c r="C1831" s="52" t="s">
        <v>18</v>
      </c>
      <c r="D1831" s="28" t="s">
        <v>19</v>
      </c>
    </row>
    <row r="1832">
      <c r="A1832" s="116">
        <v>44210.0</v>
      </c>
      <c r="B1832" s="117" t="s">
        <v>43</v>
      </c>
      <c r="C1832" s="118" t="s">
        <v>42</v>
      </c>
      <c r="D1832" s="119" t="s">
        <v>19</v>
      </c>
    </row>
    <row r="1833">
      <c r="A1833" s="116">
        <v>44210.0</v>
      </c>
      <c r="B1833" s="117" t="s">
        <v>43</v>
      </c>
      <c r="C1833" s="118" t="s">
        <v>42</v>
      </c>
      <c r="D1833" s="119" t="s">
        <v>19</v>
      </c>
    </row>
    <row r="1834">
      <c r="A1834" s="116">
        <v>44210.0</v>
      </c>
      <c r="B1834" s="117" t="s">
        <v>43</v>
      </c>
      <c r="C1834" s="118" t="s">
        <v>42</v>
      </c>
      <c r="D1834" s="119" t="s">
        <v>19</v>
      </c>
    </row>
    <row r="1835">
      <c r="A1835" s="53">
        <v>44210.0</v>
      </c>
      <c r="B1835" s="54" t="s">
        <v>30</v>
      </c>
      <c r="C1835" s="55" t="s">
        <v>42</v>
      </c>
      <c r="D1835" s="55" t="s">
        <v>19</v>
      </c>
    </row>
    <row r="1836">
      <c r="A1836" s="53">
        <v>44210.0</v>
      </c>
      <c r="B1836" s="54" t="s">
        <v>30</v>
      </c>
      <c r="C1836" s="55" t="s">
        <v>42</v>
      </c>
      <c r="D1836" s="55" t="s">
        <v>19</v>
      </c>
    </row>
    <row r="1837">
      <c r="A1837" s="132">
        <v>44210.0</v>
      </c>
      <c r="B1837" s="117" t="s">
        <v>83</v>
      </c>
      <c r="C1837" s="118" t="s">
        <v>42</v>
      </c>
      <c r="D1837" s="133" t="s">
        <v>19</v>
      </c>
    </row>
    <row r="1838">
      <c r="A1838" s="132">
        <v>44210.0</v>
      </c>
      <c r="B1838" s="117" t="s">
        <v>83</v>
      </c>
      <c r="C1838" s="118" t="s">
        <v>42</v>
      </c>
      <c r="D1838" s="133" t="s">
        <v>19</v>
      </c>
    </row>
    <row r="1839">
      <c r="A1839" s="132">
        <v>44210.0</v>
      </c>
      <c r="B1839" s="117" t="s">
        <v>83</v>
      </c>
      <c r="C1839" s="118" t="s">
        <v>42</v>
      </c>
      <c r="D1839" s="133" t="s">
        <v>19</v>
      </c>
    </row>
    <row r="1840">
      <c r="A1840" s="132">
        <v>44210.0</v>
      </c>
      <c r="B1840" s="117" t="s">
        <v>83</v>
      </c>
      <c r="C1840" s="118" t="s">
        <v>42</v>
      </c>
      <c r="D1840" s="133" t="s">
        <v>19</v>
      </c>
    </row>
    <row r="1841">
      <c r="A1841" s="132">
        <v>44210.0</v>
      </c>
      <c r="B1841" s="117" t="s">
        <v>83</v>
      </c>
      <c r="C1841" s="118" t="s">
        <v>42</v>
      </c>
      <c r="D1841" s="133" t="s">
        <v>19</v>
      </c>
    </row>
    <row r="1842">
      <c r="A1842" s="132">
        <v>44210.0</v>
      </c>
      <c r="B1842" s="117" t="s">
        <v>83</v>
      </c>
      <c r="C1842" s="118" t="s">
        <v>42</v>
      </c>
      <c r="D1842" s="133" t="s">
        <v>19</v>
      </c>
    </row>
    <row r="1843">
      <c r="A1843" s="116">
        <v>44210.0</v>
      </c>
      <c r="B1843" s="117" t="s">
        <v>90</v>
      </c>
      <c r="C1843" s="118" t="s">
        <v>42</v>
      </c>
      <c r="D1843" s="119" t="s">
        <v>19</v>
      </c>
    </row>
    <row r="1844">
      <c r="A1844" s="109">
        <v>44210.0</v>
      </c>
      <c r="B1844" s="140" t="s">
        <v>34</v>
      </c>
      <c r="C1844" s="149" t="s">
        <v>18</v>
      </c>
      <c r="D1844" s="146" t="s">
        <v>66</v>
      </c>
    </row>
    <row r="1845">
      <c r="A1845" s="7">
        <v>44210.0</v>
      </c>
      <c r="B1845" s="8" t="s">
        <v>34</v>
      </c>
      <c r="C1845" s="9" t="s">
        <v>18</v>
      </c>
      <c r="D1845" s="28" t="s">
        <v>66</v>
      </c>
    </row>
    <row r="1846">
      <c r="A1846" s="7">
        <v>44210.0</v>
      </c>
      <c r="B1846" s="8" t="s">
        <v>37</v>
      </c>
      <c r="C1846" s="9" t="s">
        <v>18</v>
      </c>
      <c r="D1846" s="28" t="s">
        <v>66</v>
      </c>
    </row>
    <row r="1847">
      <c r="A1847" s="60">
        <v>44210.0</v>
      </c>
      <c r="B1847" s="65" t="s">
        <v>22</v>
      </c>
      <c r="C1847" s="52" t="s">
        <v>18</v>
      </c>
      <c r="D1847" s="28" t="s">
        <v>66</v>
      </c>
    </row>
    <row r="1848">
      <c r="A1848" s="132">
        <v>44210.0</v>
      </c>
      <c r="B1848" s="117" t="s">
        <v>30</v>
      </c>
      <c r="C1848" s="118" t="s">
        <v>42</v>
      </c>
      <c r="D1848" s="133" t="s">
        <v>66</v>
      </c>
    </row>
    <row r="1849">
      <c r="A1849" s="116">
        <v>44210.0</v>
      </c>
      <c r="B1849" s="117" t="s">
        <v>43</v>
      </c>
      <c r="C1849" s="118" t="s">
        <v>18</v>
      </c>
      <c r="D1849" s="119" t="s">
        <v>25</v>
      </c>
    </row>
    <row r="1850">
      <c r="A1850" s="128">
        <v>44210.0</v>
      </c>
      <c r="B1850" s="124" t="s">
        <v>43</v>
      </c>
      <c r="C1850" s="125" t="s">
        <v>18</v>
      </c>
      <c r="D1850" s="127" t="s">
        <v>25</v>
      </c>
    </row>
    <row r="1851">
      <c r="A1851" s="109">
        <v>44210.0</v>
      </c>
      <c r="B1851" s="12" t="s">
        <v>30</v>
      </c>
      <c r="C1851" s="12" t="s">
        <v>18</v>
      </c>
      <c r="D1851" s="110" t="s">
        <v>25</v>
      </c>
    </row>
    <row r="1852">
      <c r="A1852" s="60">
        <v>44210.0</v>
      </c>
      <c r="B1852" s="65" t="s">
        <v>30</v>
      </c>
      <c r="C1852" s="52" t="s">
        <v>18</v>
      </c>
      <c r="D1852" s="28" t="s">
        <v>25</v>
      </c>
    </row>
    <row r="1853">
      <c r="A1853" s="60">
        <v>44210.0</v>
      </c>
      <c r="B1853" s="65" t="s">
        <v>30</v>
      </c>
      <c r="C1853" s="52" t="s">
        <v>18</v>
      </c>
      <c r="D1853" s="28" t="s">
        <v>25</v>
      </c>
    </row>
    <row r="1854">
      <c r="A1854" s="109">
        <v>44210.0</v>
      </c>
      <c r="B1854" s="12" t="s">
        <v>80</v>
      </c>
      <c r="C1854" s="12" t="s">
        <v>18</v>
      </c>
      <c r="D1854" s="110" t="s">
        <v>25</v>
      </c>
    </row>
    <row r="1855">
      <c r="A1855" s="160">
        <v>44210.0</v>
      </c>
      <c r="B1855" s="143" t="s">
        <v>73</v>
      </c>
      <c r="C1855" s="143" t="s">
        <v>18</v>
      </c>
      <c r="D1855" s="146" t="s">
        <v>25</v>
      </c>
    </row>
    <row r="1856">
      <c r="A1856" s="128">
        <v>44210.0</v>
      </c>
      <c r="B1856" s="124" t="s">
        <v>90</v>
      </c>
      <c r="C1856" s="125" t="s">
        <v>18</v>
      </c>
      <c r="D1856" s="127" t="s">
        <v>25</v>
      </c>
    </row>
    <row r="1857">
      <c r="A1857" s="60">
        <v>44210.0</v>
      </c>
      <c r="B1857" s="43" t="s">
        <v>22</v>
      </c>
      <c r="C1857" s="52" t="s">
        <v>18</v>
      </c>
      <c r="D1857" s="28" t="s">
        <v>25</v>
      </c>
    </row>
    <row r="1858">
      <c r="A1858" s="109">
        <v>44210.0</v>
      </c>
      <c r="B1858" s="140" t="s">
        <v>37</v>
      </c>
      <c r="C1858" s="149" t="s">
        <v>42</v>
      </c>
      <c r="D1858" s="142" t="s">
        <v>25</v>
      </c>
    </row>
    <row r="1859">
      <c r="A1859" s="132">
        <v>44210.0</v>
      </c>
      <c r="B1859" s="117" t="s">
        <v>30</v>
      </c>
      <c r="C1859" s="118" t="s">
        <v>42</v>
      </c>
      <c r="D1859" s="133" t="s">
        <v>25</v>
      </c>
    </row>
    <row r="1860">
      <c r="A1860" s="116">
        <v>44210.0</v>
      </c>
      <c r="B1860" s="117" t="s">
        <v>90</v>
      </c>
      <c r="C1860" s="118" t="s">
        <v>42</v>
      </c>
      <c r="D1860" s="119" t="s">
        <v>25</v>
      </c>
    </row>
    <row r="1861">
      <c r="A1861" s="123">
        <v>44210.0</v>
      </c>
      <c r="B1861" s="124" t="s">
        <v>43</v>
      </c>
      <c r="C1861" s="125" t="s">
        <v>18</v>
      </c>
      <c r="D1861" s="127" t="s">
        <v>35</v>
      </c>
    </row>
    <row r="1862">
      <c r="A1862" s="53">
        <v>44210.0</v>
      </c>
      <c r="B1862" s="54" t="s">
        <v>30</v>
      </c>
      <c r="C1862" s="55" t="s">
        <v>18</v>
      </c>
      <c r="D1862" s="55" t="s">
        <v>35</v>
      </c>
    </row>
    <row r="1863">
      <c r="A1863" s="7">
        <v>44210.0</v>
      </c>
      <c r="B1863" s="43" t="s">
        <v>30</v>
      </c>
      <c r="C1863" s="52" t="s">
        <v>18</v>
      </c>
      <c r="D1863" s="28" t="s">
        <v>35</v>
      </c>
    </row>
    <row r="1864">
      <c r="A1864" s="116">
        <v>44210.0</v>
      </c>
      <c r="B1864" s="117" t="s">
        <v>80</v>
      </c>
      <c r="C1864" s="118" t="s">
        <v>18</v>
      </c>
      <c r="D1864" s="119" t="s">
        <v>35</v>
      </c>
    </row>
    <row r="1865">
      <c r="A1865" s="116">
        <v>44210.0</v>
      </c>
      <c r="B1865" s="117" t="s">
        <v>90</v>
      </c>
      <c r="C1865" s="118" t="s">
        <v>42</v>
      </c>
      <c r="D1865" s="119" t="s">
        <v>35</v>
      </c>
    </row>
    <row r="1866">
      <c r="A1866" s="109">
        <v>44211.0</v>
      </c>
      <c r="B1866" s="149" t="s">
        <v>37</v>
      </c>
      <c r="C1866" s="141" t="s">
        <v>18</v>
      </c>
      <c r="D1866" s="146" t="s">
        <v>19</v>
      </c>
    </row>
    <row r="1867">
      <c r="A1867" s="109">
        <v>44211.0</v>
      </c>
      <c r="B1867" s="153" t="s">
        <v>37</v>
      </c>
      <c r="C1867" s="149" t="s">
        <v>42</v>
      </c>
      <c r="D1867" s="146" t="s">
        <v>19</v>
      </c>
    </row>
    <row r="1868">
      <c r="A1868" s="109">
        <v>44211.0</v>
      </c>
      <c r="B1868" s="153" t="s">
        <v>37</v>
      </c>
      <c r="C1868" s="149" t="s">
        <v>42</v>
      </c>
      <c r="D1868" s="146" t="s">
        <v>19</v>
      </c>
    </row>
    <row r="1869">
      <c r="A1869" s="53">
        <v>44211.0</v>
      </c>
      <c r="B1869" s="54" t="s">
        <v>43</v>
      </c>
      <c r="C1869" s="55" t="s">
        <v>18</v>
      </c>
      <c r="D1869" s="55" t="s">
        <v>19</v>
      </c>
    </row>
    <row r="1870">
      <c r="A1870" s="160">
        <v>44211.0</v>
      </c>
      <c r="B1870" s="143" t="s">
        <v>30</v>
      </c>
      <c r="C1870" s="164" t="s">
        <v>18</v>
      </c>
      <c r="D1870" s="146" t="s">
        <v>19</v>
      </c>
    </row>
    <row r="1871">
      <c r="A1871" s="60">
        <v>44211.0</v>
      </c>
      <c r="B1871" s="65" t="s">
        <v>30</v>
      </c>
      <c r="C1871" s="52" t="s">
        <v>18</v>
      </c>
      <c r="D1871" s="28" t="s">
        <v>19</v>
      </c>
    </row>
    <row r="1872">
      <c r="A1872" s="60">
        <v>44211.0</v>
      </c>
      <c r="B1872" s="65" t="s">
        <v>30</v>
      </c>
      <c r="C1872" s="52" t="s">
        <v>18</v>
      </c>
      <c r="D1872" s="28" t="s">
        <v>19</v>
      </c>
    </row>
    <row r="1873">
      <c r="A1873" s="60">
        <v>44211.0</v>
      </c>
      <c r="B1873" s="65" t="s">
        <v>30</v>
      </c>
      <c r="C1873" s="52" t="s">
        <v>18</v>
      </c>
      <c r="D1873" s="28" t="s">
        <v>19</v>
      </c>
    </row>
    <row r="1874">
      <c r="A1874" s="60">
        <v>44211.0</v>
      </c>
      <c r="B1874" s="65" t="s">
        <v>91</v>
      </c>
      <c r="C1874" s="52" t="s">
        <v>18</v>
      </c>
      <c r="D1874" s="28" t="s">
        <v>19</v>
      </c>
    </row>
    <row r="1875">
      <c r="A1875" s="116">
        <v>44211.0</v>
      </c>
      <c r="B1875" s="117" t="s">
        <v>80</v>
      </c>
      <c r="C1875" s="118" t="s">
        <v>18</v>
      </c>
      <c r="D1875" s="119" t="s">
        <v>19</v>
      </c>
    </row>
    <row r="1876">
      <c r="A1876" s="116">
        <v>44211.0</v>
      </c>
      <c r="B1876" s="117" t="s">
        <v>80</v>
      </c>
      <c r="C1876" s="118" t="s">
        <v>18</v>
      </c>
      <c r="D1876" s="119" t="s">
        <v>19</v>
      </c>
    </row>
    <row r="1877">
      <c r="A1877" s="116">
        <v>44211.0</v>
      </c>
      <c r="B1877" s="117" t="s">
        <v>80</v>
      </c>
      <c r="C1877" s="118" t="s">
        <v>18</v>
      </c>
      <c r="D1877" s="119" t="s">
        <v>19</v>
      </c>
    </row>
    <row r="1878">
      <c r="A1878" s="160">
        <v>44211.0</v>
      </c>
      <c r="B1878" s="143" t="s">
        <v>73</v>
      </c>
      <c r="C1878" s="143" t="s">
        <v>18</v>
      </c>
      <c r="D1878" s="142" t="s">
        <v>363</v>
      </c>
    </row>
    <row r="1879">
      <c r="A1879" s="160">
        <v>44211.0</v>
      </c>
      <c r="B1879" s="143" t="s">
        <v>73</v>
      </c>
      <c r="C1879" s="143" t="s">
        <v>18</v>
      </c>
      <c r="D1879" s="142" t="s">
        <v>363</v>
      </c>
    </row>
    <row r="1880">
      <c r="A1880" s="116">
        <v>44211.0</v>
      </c>
      <c r="B1880" s="117" t="s">
        <v>92</v>
      </c>
      <c r="C1880" s="118" t="s">
        <v>18</v>
      </c>
      <c r="D1880" s="119" t="s">
        <v>19</v>
      </c>
    </row>
    <row r="1881">
      <c r="A1881" s="116">
        <v>44211.0</v>
      </c>
      <c r="B1881" s="117" t="s">
        <v>92</v>
      </c>
      <c r="C1881" s="118" t="s">
        <v>18</v>
      </c>
      <c r="D1881" s="119" t="s">
        <v>19</v>
      </c>
    </row>
    <row r="1882">
      <c r="A1882" s="116">
        <v>44211.0</v>
      </c>
      <c r="B1882" s="117" t="s">
        <v>92</v>
      </c>
      <c r="C1882" s="118" t="s">
        <v>18</v>
      </c>
      <c r="D1882" s="119" t="s">
        <v>19</v>
      </c>
    </row>
    <row r="1883">
      <c r="A1883" s="116">
        <v>44211.0</v>
      </c>
      <c r="B1883" s="117" t="s">
        <v>92</v>
      </c>
      <c r="C1883" s="118" t="s">
        <v>18</v>
      </c>
      <c r="D1883" s="119" t="s">
        <v>19</v>
      </c>
    </row>
    <row r="1884">
      <c r="A1884" s="116">
        <v>44211.0</v>
      </c>
      <c r="B1884" s="117" t="s">
        <v>92</v>
      </c>
      <c r="C1884" s="118" t="s">
        <v>18</v>
      </c>
      <c r="D1884" s="119" t="s">
        <v>19</v>
      </c>
    </row>
    <row r="1885">
      <c r="A1885" s="53">
        <v>44211.0</v>
      </c>
      <c r="B1885" s="54" t="s">
        <v>22</v>
      </c>
      <c r="C1885" s="55" t="s">
        <v>18</v>
      </c>
      <c r="D1885" s="55" t="s">
        <v>19</v>
      </c>
    </row>
    <row r="1886">
      <c r="A1886" s="53">
        <v>44211.0</v>
      </c>
      <c r="B1886" s="54" t="s">
        <v>22</v>
      </c>
      <c r="C1886" s="55" t="s">
        <v>18</v>
      </c>
      <c r="D1886" s="55" t="s">
        <v>19</v>
      </c>
    </row>
    <row r="1887">
      <c r="A1887" s="109">
        <v>44211.0</v>
      </c>
      <c r="B1887" s="140" t="s">
        <v>37</v>
      </c>
      <c r="C1887" s="149" t="s">
        <v>42</v>
      </c>
      <c r="D1887" s="142" t="s">
        <v>19</v>
      </c>
    </row>
    <row r="1888">
      <c r="A1888" s="109">
        <v>44211.0</v>
      </c>
      <c r="B1888" s="140" t="s">
        <v>37</v>
      </c>
      <c r="C1888" s="149" t="s">
        <v>42</v>
      </c>
      <c r="D1888" s="142" t="s">
        <v>19</v>
      </c>
    </row>
    <row r="1889">
      <c r="A1889" s="109">
        <v>44211.0</v>
      </c>
      <c r="B1889" s="140" t="s">
        <v>37</v>
      </c>
      <c r="C1889" s="149" t="s">
        <v>42</v>
      </c>
      <c r="D1889" s="142" t="s">
        <v>19</v>
      </c>
    </row>
    <row r="1890">
      <c r="A1890" s="132">
        <v>44211.0</v>
      </c>
      <c r="B1890" s="117" t="s">
        <v>43</v>
      </c>
      <c r="C1890" s="118" t="s">
        <v>42</v>
      </c>
      <c r="D1890" s="133" t="s">
        <v>19</v>
      </c>
    </row>
    <row r="1891">
      <c r="A1891" s="132">
        <v>44211.0</v>
      </c>
      <c r="B1891" s="117" t="s">
        <v>43</v>
      </c>
      <c r="C1891" s="118" t="s">
        <v>42</v>
      </c>
      <c r="D1891" s="133" t="s">
        <v>19</v>
      </c>
    </row>
    <row r="1892">
      <c r="A1892" s="53">
        <v>44211.0</v>
      </c>
      <c r="B1892" s="54" t="s">
        <v>43</v>
      </c>
      <c r="C1892" s="55" t="s">
        <v>42</v>
      </c>
      <c r="D1892" s="55" t="s">
        <v>19</v>
      </c>
    </row>
    <row r="1893">
      <c r="A1893" s="53">
        <v>44211.0</v>
      </c>
      <c r="B1893" s="54" t="s">
        <v>43</v>
      </c>
      <c r="C1893" s="55" t="s">
        <v>42</v>
      </c>
      <c r="D1893" s="55" t="s">
        <v>19</v>
      </c>
    </row>
    <row r="1894">
      <c r="A1894" s="160">
        <v>44211.0</v>
      </c>
      <c r="B1894" s="143" t="s">
        <v>30</v>
      </c>
      <c r="C1894" s="164" t="s">
        <v>42</v>
      </c>
      <c r="D1894" s="146" t="s">
        <v>19</v>
      </c>
    </row>
    <row r="1895">
      <c r="A1895" s="160">
        <v>44211.0</v>
      </c>
      <c r="B1895" s="143" t="s">
        <v>30</v>
      </c>
      <c r="C1895" s="164" t="s">
        <v>42</v>
      </c>
      <c r="D1895" s="146" t="s">
        <v>19</v>
      </c>
    </row>
    <row r="1896">
      <c r="A1896" s="116">
        <v>44211.0</v>
      </c>
      <c r="B1896" s="117" t="s">
        <v>80</v>
      </c>
      <c r="C1896" s="118" t="s">
        <v>42</v>
      </c>
      <c r="D1896" s="119" t="s">
        <v>19</v>
      </c>
    </row>
    <row r="1897">
      <c r="A1897" s="116">
        <v>44211.0</v>
      </c>
      <c r="B1897" s="117" t="s">
        <v>80</v>
      </c>
      <c r="C1897" s="118" t="s">
        <v>42</v>
      </c>
      <c r="D1897" s="119" t="s">
        <v>19</v>
      </c>
    </row>
    <row r="1898">
      <c r="A1898" s="116">
        <v>44211.0</v>
      </c>
      <c r="B1898" s="117" t="s">
        <v>80</v>
      </c>
      <c r="C1898" s="118" t="s">
        <v>42</v>
      </c>
      <c r="D1898" s="119" t="s">
        <v>19</v>
      </c>
    </row>
    <row r="1899">
      <c r="A1899" s="60">
        <v>44211.0</v>
      </c>
      <c r="B1899" s="43" t="s">
        <v>22</v>
      </c>
      <c r="C1899" s="52" t="s">
        <v>42</v>
      </c>
      <c r="D1899" s="28" t="s">
        <v>19</v>
      </c>
    </row>
    <row r="1900">
      <c r="A1900" s="109">
        <v>44211.0</v>
      </c>
      <c r="B1900" s="149" t="s">
        <v>70</v>
      </c>
      <c r="C1900" s="149" t="s">
        <v>42</v>
      </c>
      <c r="D1900" s="142" t="s">
        <v>19</v>
      </c>
    </row>
    <row r="1901">
      <c r="A1901" s="160">
        <v>44211.0</v>
      </c>
      <c r="B1901" s="143" t="s">
        <v>30</v>
      </c>
      <c r="C1901" s="125" t="s">
        <v>18</v>
      </c>
      <c r="D1901" s="146" t="s">
        <v>19</v>
      </c>
    </row>
    <row r="1902">
      <c r="A1902" s="160">
        <v>44211.0</v>
      </c>
      <c r="B1902" s="143" t="s">
        <v>73</v>
      </c>
      <c r="C1902" s="143" t="s">
        <v>18</v>
      </c>
      <c r="D1902" s="146" t="s">
        <v>66</v>
      </c>
    </row>
    <row r="1903">
      <c r="A1903" s="132">
        <v>44211.0</v>
      </c>
      <c r="B1903" s="117" t="s">
        <v>92</v>
      </c>
      <c r="C1903" s="118" t="s">
        <v>18</v>
      </c>
      <c r="D1903" s="133" t="s">
        <v>66</v>
      </c>
    </row>
    <row r="1904">
      <c r="A1904" s="132">
        <v>44211.0</v>
      </c>
      <c r="B1904" s="117" t="s">
        <v>92</v>
      </c>
      <c r="C1904" s="118" t="s">
        <v>18</v>
      </c>
      <c r="D1904" s="133" t="s">
        <v>66</v>
      </c>
    </row>
    <row r="1905">
      <c r="A1905" s="7">
        <v>44211.0</v>
      </c>
      <c r="B1905" s="42" t="s">
        <v>34</v>
      </c>
      <c r="C1905" s="21" t="s">
        <v>18</v>
      </c>
      <c r="D1905" s="28" t="s">
        <v>25</v>
      </c>
    </row>
    <row r="1906">
      <c r="A1906" s="109">
        <v>44211.0</v>
      </c>
      <c r="B1906" s="149" t="s">
        <v>37</v>
      </c>
      <c r="C1906" s="141" t="s">
        <v>18</v>
      </c>
      <c r="D1906" s="146" t="s">
        <v>25</v>
      </c>
    </row>
    <row r="1907">
      <c r="A1907" s="132">
        <v>44211.0</v>
      </c>
      <c r="B1907" s="117" t="s">
        <v>43</v>
      </c>
      <c r="C1907" s="118" t="s">
        <v>18</v>
      </c>
      <c r="D1907" s="133" t="s">
        <v>25</v>
      </c>
    </row>
    <row r="1908">
      <c r="A1908" s="160">
        <v>44211.0</v>
      </c>
      <c r="B1908" s="143" t="s">
        <v>30</v>
      </c>
      <c r="C1908" s="164" t="s">
        <v>18</v>
      </c>
      <c r="D1908" s="146" t="s">
        <v>25</v>
      </c>
    </row>
    <row r="1909">
      <c r="A1909" s="7">
        <v>44211.0</v>
      </c>
      <c r="B1909" s="43" t="s">
        <v>30</v>
      </c>
      <c r="C1909" s="52" t="s">
        <v>18</v>
      </c>
      <c r="D1909" s="28" t="s">
        <v>25</v>
      </c>
    </row>
    <row r="1910">
      <c r="A1910" s="109">
        <v>44211.0</v>
      </c>
      <c r="B1910" s="12" t="s">
        <v>73</v>
      </c>
      <c r="C1910" s="12" t="s">
        <v>18</v>
      </c>
      <c r="D1910" s="110" t="s">
        <v>25</v>
      </c>
    </row>
    <row r="1911">
      <c r="A1911" s="109">
        <v>44211.0</v>
      </c>
      <c r="B1911" s="12" t="s">
        <v>73</v>
      </c>
      <c r="C1911" s="12" t="s">
        <v>18</v>
      </c>
      <c r="D1911" s="110" t="s">
        <v>25</v>
      </c>
    </row>
    <row r="1912">
      <c r="A1912" s="53">
        <v>44211.0</v>
      </c>
      <c r="B1912" s="54" t="s">
        <v>22</v>
      </c>
      <c r="C1912" s="55" t="s">
        <v>18</v>
      </c>
      <c r="D1912" s="55" t="s">
        <v>25</v>
      </c>
    </row>
    <row r="1913">
      <c r="A1913" s="109">
        <v>44211.0</v>
      </c>
      <c r="B1913" s="140" t="s">
        <v>37</v>
      </c>
      <c r="C1913" s="149" t="s">
        <v>42</v>
      </c>
      <c r="D1913" s="146" t="s">
        <v>25</v>
      </c>
    </row>
    <row r="1914">
      <c r="A1914" s="109">
        <v>44211.0</v>
      </c>
      <c r="B1914" s="149" t="s">
        <v>37</v>
      </c>
      <c r="C1914" s="149" t="s">
        <v>42</v>
      </c>
      <c r="D1914" s="146" t="s">
        <v>25</v>
      </c>
    </row>
    <row r="1915">
      <c r="A1915" s="60">
        <v>44211.0</v>
      </c>
      <c r="B1915" s="43" t="s">
        <v>22</v>
      </c>
      <c r="C1915" s="52" t="s">
        <v>42</v>
      </c>
      <c r="D1915" s="28" t="s">
        <v>25</v>
      </c>
    </row>
    <row r="1916">
      <c r="A1916" s="60">
        <v>44211.0</v>
      </c>
      <c r="B1916" s="43" t="s">
        <v>22</v>
      </c>
      <c r="C1916" s="52" t="s">
        <v>42</v>
      </c>
      <c r="D1916" s="28" t="s">
        <v>25</v>
      </c>
    </row>
    <row r="1917">
      <c r="A1917" s="53">
        <v>44211.0</v>
      </c>
      <c r="B1917" s="54" t="s">
        <v>30</v>
      </c>
      <c r="C1917" s="55" t="s">
        <v>18</v>
      </c>
      <c r="D1917" s="55" t="s">
        <v>35</v>
      </c>
    </row>
    <row r="1918">
      <c r="A1918" s="7">
        <v>44211.0</v>
      </c>
      <c r="B1918" s="43" t="s">
        <v>30</v>
      </c>
      <c r="C1918" s="52" t="s">
        <v>18</v>
      </c>
      <c r="D1918" s="28" t="s">
        <v>35</v>
      </c>
    </row>
    <row r="1919">
      <c r="A1919" s="60">
        <v>44211.0</v>
      </c>
      <c r="B1919" s="65" t="s">
        <v>30</v>
      </c>
      <c r="C1919" s="52" t="s">
        <v>18</v>
      </c>
      <c r="D1919" s="28" t="s">
        <v>35</v>
      </c>
    </row>
    <row r="1920">
      <c r="A1920" s="116">
        <v>44211.0</v>
      </c>
      <c r="B1920" s="117" t="s">
        <v>80</v>
      </c>
      <c r="C1920" s="118" t="s">
        <v>18</v>
      </c>
      <c r="D1920" s="119" t="s">
        <v>35</v>
      </c>
    </row>
    <row r="1921">
      <c r="A1921" s="109">
        <v>44211.0</v>
      </c>
      <c r="B1921" s="140" t="s">
        <v>80</v>
      </c>
      <c r="C1921" s="141" t="s">
        <v>18</v>
      </c>
      <c r="D1921" s="146" t="s">
        <v>35</v>
      </c>
    </row>
    <row r="1922">
      <c r="A1922" s="109">
        <v>44211.0</v>
      </c>
      <c r="B1922" s="12" t="s">
        <v>73</v>
      </c>
      <c r="C1922" s="12" t="s">
        <v>18</v>
      </c>
      <c r="D1922" s="111" t="s">
        <v>35</v>
      </c>
    </row>
    <row r="1923">
      <c r="A1923" s="109">
        <v>44211.0</v>
      </c>
      <c r="B1923" s="12" t="s">
        <v>73</v>
      </c>
      <c r="C1923" s="12" t="s">
        <v>18</v>
      </c>
      <c r="D1923" s="111" t="s">
        <v>35</v>
      </c>
    </row>
    <row r="1924">
      <c r="A1924" s="160">
        <v>44211.0</v>
      </c>
      <c r="B1924" s="143" t="s">
        <v>73</v>
      </c>
      <c r="C1924" s="143" t="s">
        <v>18</v>
      </c>
      <c r="D1924" s="146" t="s">
        <v>35</v>
      </c>
    </row>
    <row r="1925">
      <c r="A1925" s="60">
        <v>44211.0</v>
      </c>
      <c r="B1925" s="65" t="s">
        <v>30</v>
      </c>
      <c r="C1925" s="52" t="s">
        <v>42</v>
      </c>
      <c r="D1925" s="28" t="s">
        <v>35</v>
      </c>
    </row>
    <row r="1926">
      <c r="A1926" s="109">
        <v>44212.0</v>
      </c>
      <c r="B1926" s="140" t="s">
        <v>34</v>
      </c>
      <c r="C1926" s="141" t="s">
        <v>18</v>
      </c>
      <c r="D1926" s="146" t="s">
        <v>19</v>
      </c>
    </row>
    <row r="1927">
      <c r="A1927" s="7">
        <v>44212.0</v>
      </c>
      <c r="B1927" s="8" t="s">
        <v>34</v>
      </c>
      <c r="C1927" s="9" t="s">
        <v>18</v>
      </c>
      <c r="D1927" s="28" t="s">
        <v>19</v>
      </c>
    </row>
    <row r="1928">
      <c r="A1928" s="57">
        <v>44212.0</v>
      </c>
      <c r="B1928" s="8" t="s">
        <v>34</v>
      </c>
      <c r="C1928" s="9" t="s">
        <v>18</v>
      </c>
      <c r="D1928" s="28" t="s">
        <v>19</v>
      </c>
    </row>
    <row r="1929">
      <c r="A1929" s="109">
        <v>44212.0</v>
      </c>
      <c r="B1929" s="140" t="s">
        <v>37</v>
      </c>
      <c r="C1929" s="141" t="s">
        <v>18</v>
      </c>
      <c r="D1929" s="146" t="s">
        <v>19</v>
      </c>
    </row>
    <row r="1930">
      <c r="A1930" s="109">
        <v>44212.0</v>
      </c>
      <c r="B1930" s="140" t="s">
        <v>30</v>
      </c>
      <c r="C1930" s="141" t="s">
        <v>18</v>
      </c>
      <c r="D1930" s="146" t="s">
        <v>19</v>
      </c>
    </row>
    <row r="1931">
      <c r="A1931" s="109">
        <v>44212.0</v>
      </c>
      <c r="B1931" s="140" t="s">
        <v>30</v>
      </c>
      <c r="C1931" s="141" t="s">
        <v>18</v>
      </c>
      <c r="D1931" s="146" t="s">
        <v>19</v>
      </c>
    </row>
    <row r="1932">
      <c r="A1932" s="109">
        <v>44212.0</v>
      </c>
      <c r="B1932" s="140" t="s">
        <v>30</v>
      </c>
      <c r="C1932" s="141" t="s">
        <v>18</v>
      </c>
      <c r="D1932" s="146" t="s">
        <v>19</v>
      </c>
    </row>
    <row r="1933">
      <c r="A1933" s="7">
        <v>44212.0</v>
      </c>
      <c r="B1933" s="8" t="s">
        <v>30</v>
      </c>
      <c r="C1933" s="9" t="s">
        <v>18</v>
      </c>
      <c r="D1933" s="28" t="s">
        <v>19</v>
      </c>
    </row>
    <row r="1934">
      <c r="A1934" s="109">
        <v>44212.0</v>
      </c>
      <c r="B1934" s="140" t="s">
        <v>37</v>
      </c>
      <c r="C1934" s="149" t="s">
        <v>42</v>
      </c>
      <c r="D1934" s="146" t="s">
        <v>19</v>
      </c>
    </row>
    <row r="1935">
      <c r="A1935" s="7">
        <v>44212.0</v>
      </c>
      <c r="B1935" s="8" t="s">
        <v>30</v>
      </c>
      <c r="C1935" s="9" t="s">
        <v>42</v>
      </c>
      <c r="D1935" s="28" t="s">
        <v>19</v>
      </c>
    </row>
    <row r="1936">
      <c r="A1936" s="123">
        <v>44212.0</v>
      </c>
      <c r="B1936" s="124" t="s">
        <v>34</v>
      </c>
      <c r="C1936" s="125" t="s">
        <v>18</v>
      </c>
      <c r="D1936" s="127" t="s">
        <v>19</v>
      </c>
    </row>
    <row r="1937">
      <c r="A1937" s="132">
        <v>44212.0</v>
      </c>
      <c r="B1937" s="117" t="s">
        <v>43</v>
      </c>
      <c r="C1937" s="118" t="s">
        <v>18</v>
      </c>
      <c r="D1937" s="133" t="s">
        <v>19</v>
      </c>
    </row>
    <row r="1938">
      <c r="A1938" s="132">
        <v>44212.0</v>
      </c>
      <c r="B1938" s="117" t="s">
        <v>43</v>
      </c>
      <c r="C1938" s="118" t="s">
        <v>18</v>
      </c>
      <c r="D1938" s="133" t="s">
        <v>19</v>
      </c>
    </row>
    <row r="1939">
      <c r="A1939" s="132">
        <v>44212.0</v>
      </c>
      <c r="B1939" s="117" t="s">
        <v>43</v>
      </c>
      <c r="C1939" s="118" t="s">
        <v>18</v>
      </c>
      <c r="D1939" s="133" t="s">
        <v>19</v>
      </c>
    </row>
    <row r="1940">
      <c r="A1940" s="132">
        <v>44212.0</v>
      </c>
      <c r="B1940" s="117" t="s">
        <v>43</v>
      </c>
      <c r="C1940" s="118" t="s">
        <v>18</v>
      </c>
      <c r="D1940" s="133" t="s">
        <v>19</v>
      </c>
    </row>
    <row r="1941">
      <c r="A1941" s="123">
        <v>44212.0</v>
      </c>
      <c r="B1941" s="124" t="s">
        <v>40</v>
      </c>
      <c r="C1941" s="125" t="s">
        <v>18</v>
      </c>
      <c r="D1941" s="127" t="s">
        <v>19</v>
      </c>
    </row>
    <row r="1942">
      <c r="A1942" s="123">
        <v>44212.0</v>
      </c>
      <c r="B1942" s="124" t="s">
        <v>30</v>
      </c>
      <c r="C1942" s="125" t="s">
        <v>18</v>
      </c>
      <c r="D1942" s="127" t="s">
        <v>19</v>
      </c>
    </row>
    <row r="1943">
      <c r="A1943" s="123">
        <v>44212.0</v>
      </c>
      <c r="B1943" s="124" t="s">
        <v>30</v>
      </c>
      <c r="C1943" s="125" t="s">
        <v>18</v>
      </c>
      <c r="D1943" s="127" t="s">
        <v>19</v>
      </c>
    </row>
    <row r="1944">
      <c r="A1944" s="116">
        <v>44212.0</v>
      </c>
      <c r="B1944" s="117" t="s">
        <v>30</v>
      </c>
      <c r="C1944" s="118" t="s">
        <v>18</v>
      </c>
      <c r="D1944" s="119" t="s">
        <v>19</v>
      </c>
    </row>
    <row r="1945">
      <c r="A1945" s="116">
        <v>44212.0</v>
      </c>
      <c r="B1945" s="117" t="s">
        <v>30</v>
      </c>
      <c r="C1945" s="118" t="s">
        <v>18</v>
      </c>
      <c r="D1945" s="119" t="s">
        <v>19</v>
      </c>
    </row>
    <row r="1946">
      <c r="A1946" s="116">
        <v>44212.0</v>
      </c>
      <c r="B1946" s="117" t="s">
        <v>30</v>
      </c>
      <c r="C1946" s="118" t="s">
        <v>18</v>
      </c>
      <c r="D1946" s="119" t="s">
        <v>19</v>
      </c>
    </row>
    <row r="1947">
      <c r="A1947" s="116">
        <v>44212.0</v>
      </c>
      <c r="B1947" s="117" t="s">
        <v>30</v>
      </c>
      <c r="C1947" s="118" t="s">
        <v>18</v>
      </c>
      <c r="D1947" s="119" t="s">
        <v>19</v>
      </c>
    </row>
    <row r="1948">
      <c r="A1948" s="53">
        <v>44212.0</v>
      </c>
      <c r="B1948" s="54" t="s">
        <v>30</v>
      </c>
      <c r="C1948" s="55" t="s">
        <v>18</v>
      </c>
      <c r="D1948" s="55" t="s">
        <v>19</v>
      </c>
    </row>
    <row r="1949">
      <c r="A1949" s="53">
        <v>44212.0</v>
      </c>
      <c r="B1949" s="54" t="s">
        <v>30</v>
      </c>
      <c r="C1949" s="55" t="s">
        <v>18</v>
      </c>
      <c r="D1949" s="55" t="s">
        <v>19</v>
      </c>
    </row>
    <row r="1950">
      <c r="A1950" s="53">
        <v>44212.0</v>
      </c>
      <c r="B1950" s="54" t="s">
        <v>30</v>
      </c>
      <c r="C1950" s="55" t="s">
        <v>18</v>
      </c>
      <c r="D1950" s="55" t="s">
        <v>19</v>
      </c>
    </row>
    <row r="1951">
      <c r="A1951" s="53">
        <v>44212.0</v>
      </c>
      <c r="B1951" s="54" t="s">
        <v>30</v>
      </c>
      <c r="C1951" s="55" t="s">
        <v>18</v>
      </c>
      <c r="D1951" s="55" t="s">
        <v>19</v>
      </c>
    </row>
    <row r="1952">
      <c r="A1952" s="60">
        <v>44212.0</v>
      </c>
      <c r="B1952" s="65" t="s">
        <v>91</v>
      </c>
      <c r="C1952" s="52" t="s">
        <v>18</v>
      </c>
      <c r="D1952" s="28" t="s">
        <v>19</v>
      </c>
    </row>
    <row r="1953">
      <c r="A1953" s="116">
        <v>44212.0</v>
      </c>
      <c r="B1953" s="117" t="s">
        <v>45</v>
      </c>
      <c r="C1953" s="118" t="s">
        <v>18</v>
      </c>
      <c r="D1953" s="119" t="s">
        <v>19</v>
      </c>
    </row>
    <row r="1954">
      <c r="A1954" s="116">
        <v>44212.0</v>
      </c>
      <c r="B1954" s="117" t="s">
        <v>80</v>
      </c>
      <c r="C1954" s="118" t="s">
        <v>18</v>
      </c>
      <c r="D1954" s="119" t="s">
        <v>19</v>
      </c>
    </row>
    <row r="1955">
      <c r="A1955" s="116">
        <v>44212.0</v>
      </c>
      <c r="B1955" s="117" t="s">
        <v>80</v>
      </c>
      <c r="C1955" s="118" t="s">
        <v>18</v>
      </c>
      <c r="D1955" s="119" t="s">
        <v>19</v>
      </c>
    </row>
    <row r="1956">
      <c r="A1956" s="116">
        <v>44212.0</v>
      </c>
      <c r="B1956" s="117" t="s">
        <v>80</v>
      </c>
      <c r="C1956" s="118" t="s">
        <v>18</v>
      </c>
      <c r="D1956" s="119" t="s">
        <v>19</v>
      </c>
    </row>
    <row r="1957">
      <c r="A1957" s="132">
        <v>44212.0</v>
      </c>
      <c r="B1957" s="117" t="s">
        <v>43</v>
      </c>
      <c r="C1957" s="118" t="s">
        <v>42</v>
      </c>
      <c r="D1957" s="133" t="s">
        <v>19</v>
      </c>
    </row>
    <row r="1958">
      <c r="A1958" s="132">
        <v>44212.0</v>
      </c>
      <c r="B1958" s="117" t="s">
        <v>43</v>
      </c>
      <c r="C1958" s="118" t="s">
        <v>42</v>
      </c>
      <c r="D1958" s="133" t="s">
        <v>19</v>
      </c>
    </row>
    <row r="1959">
      <c r="A1959" s="132">
        <v>44212.0</v>
      </c>
      <c r="B1959" s="117" t="s">
        <v>43</v>
      </c>
      <c r="C1959" s="118" t="s">
        <v>42</v>
      </c>
      <c r="D1959" s="133" t="s">
        <v>19</v>
      </c>
    </row>
    <row r="1960">
      <c r="A1960" s="132">
        <v>44212.0</v>
      </c>
      <c r="B1960" s="117" t="s">
        <v>43</v>
      </c>
      <c r="C1960" s="118" t="s">
        <v>42</v>
      </c>
      <c r="D1960" s="133" t="s">
        <v>19</v>
      </c>
    </row>
    <row r="1961">
      <c r="A1961" s="53">
        <v>44212.0</v>
      </c>
      <c r="B1961" s="54" t="s">
        <v>68</v>
      </c>
      <c r="C1961" s="55" t="s">
        <v>42</v>
      </c>
      <c r="D1961" s="55" t="s">
        <v>19</v>
      </c>
    </row>
    <row r="1962">
      <c r="A1962" s="123">
        <v>44212.0</v>
      </c>
      <c r="B1962" s="117" t="s">
        <v>80</v>
      </c>
      <c r="C1962" s="118" t="s">
        <v>42</v>
      </c>
      <c r="D1962" s="119" t="s">
        <v>19</v>
      </c>
    </row>
    <row r="1963">
      <c r="A1963" s="123">
        <v>44212.0</v>
      </c>
      <c r="B1963" s="117" t="s">
        <v>80</v>
      </c>
      <c r="C1963" s="118" t="s">
        <v>42</v>
      </c>
      <c r="D1963" s="119" t="s">
        <v>19</v>
      </c>
    </row>
    <row r="1964">
      <c r="A1964" s="116">
        <v>44212.0</v>
      </c>
      <c r="B1964" s="117" t="s">
        <v>80</v>
      </c>
      <c r="C1964" s="118" t="s">
        <v>42</v>
      </c>
      <c r="D1964" s="119" t="s">
        <v>19</v>
      </c>
    </row>
    <row r="1965">
      <c r="A1965" s="7">
        <v>44212.0</v>
      </c>
      <c r="B1965" s="42" t="s">
        <v>34</v>
      </c>
      <c r="C1965" s="141" t="s">
        <v>18</v>
      </c>
      <c r="D1965" s="28" t="s">
        <v>66</v>
      </c>
    </row>
    <row r="1966">
      <c r="A1966" s="132">
        <v>44212.0</v>
      </c>
      <c r="B1966" s="117" t="s">
        <v>43</v>
      </c>
      <c r="C1966" s="118" t="s">
        <v>18</v>
      </c>
      <c r="D1966" s="133" t="s">
        <v>66</v>
      </c>
    </row>
    <row r="1967">
      <c r="A1967" s="116">
        <v>44212.0</v>
      </c>
      <c r="B1967" s="117" t="s">
        <v>30</v>
      </c>
      <c r="C1967" s="118" t="s">
        <v>18</v>
      </c>
      <c r="D1967" s="119" t="s">
        <v>66</v>
      </c>
    </row>
    <row r="1968">
      <c r="A1968" s="116">
        <v>44212.0</v>
      </c>
      <c r="B1968" s="117" t="s">
        <v>30</v>
      </c>
      <c r="C1968" s="118" t="s">
        <v>18</v>
      </c>
      <c r="D1968" s="119" t="s">
        <v>66</v>
      </c>
    </row>
    <row r="1969">
      <c r="A1969" s="116">
        <v>44212.0</v>
      </c>
      <c r="B1969" s="117" t="s">
        <v>30</v>
      </c>
      <c r="C1969" s="118" t="s">
        <v>18</v>
      </c>
      <c r="D1969" s="119" t="s">
        <v>66</v>
      </c>
    </row>
    <row r="1970">
      <c r="A1970" s="116">
        <v>44212.0</v>
      </c>
      <c r="B1970" s="117" t="s">
        <v>30</v>
      </c>
      <c r="C1970" s="118" t="s">
        <v>18</v>
      </c>
      <c r="D1970" s="119" t="s">
        <v>66</v>
      </c>
    </row>
    <row r="1971">
      <c r="A1971" s="53">
        <v>44212.0</v>
      </c>
      <c r="B1971" s="54" t="s">
        <v>30</v>
      </c>
      <c r="C1971" s="55" t="s">
        <v>18</v>
      </c>
      <c r="D1971" s="55" t="s">
        <v>66</v>
      </c>
    </row>
    <row r="1972">
      <c r="A1972" s="132">
        <v>44212.0</v>
      </c>
      <c r="B1972" s="117" t="s">
        <v>80</v>
      </c>
      <c r="C1972" s="118" t="s">
        <v>18</v>
      </c>
      <c r="D1972" s="133" t="s">
        <v>66</v>
      </c>
    </row>
    <row r="1973">
      <c r="A1973" s="132">
        <v>44212.0</v>
      </c>
      <c r="B1973" s="117" t="s">
        <v>43</v>
      </c>
      <c r="C1973" s="118" t="s">
        <v>42</v>
      </c>
      <c r="D1973" s="133" t="s">
        <v>66</v>
      </c>
    </row>
    <row r="1974">
      <c r="A1974" s="53">
        <v>44212.0</v>
      </c>
      <c r="B1974" s="54" t="s">
        <v>30</v>
      </c>
      <c r="C1974" s="55" t="s">
        <v>18</v>
      </c>
      <c r="D1974" s="55" t="s">
        <v>25</v>
      </c>
    </row>
    <row r="1975">
      <c r="A1975" s="53">
        <v>44212.0</v>
      </c>
      <c r="B1975" s="54" t="s">
        <v>30</v>
      </c>
      <c r="C1975" s="55" t="s">
        <v>18</v>
      </c>
      <c r="D1975" s="55" t="s">
        <v>25</v>
      </c>
    </row>
    <row r="1976">
      <c r="A1976" s="7">
        <v>44212.0</v>
      </c>
      <c r="B1976" s="43" t="s">
        <v>30</v>
      </c>
      <c r="C1976" s="52" t="s">
        <v>18</v>
      </c>
      <c r="D1976" s="28" t="s">
        <v>25</v>
      </c>
    </row>
    <row r="1977">
      <c r="A1977" s="116">
        <v>44212.0</v>
      </c>
      <c r="B1977" s="117" t="s">
        <v>80</v>
      </c>
      <c r="C1977" s="118" t="s">
        <v>18</v>
      </c>
      <c r="D1977" s="119" t="s">
        <v>25</v>
      </c>
    </row>
    <row r="1978">
      <c r="A1978" s="116">
        <v>44212.0</v>
      </c>
      <c r="B1978" s="117" t="s">
        <v>80</v>
      </c>
      <c r="C1978" s="118" t="s">
        <v>18</v>
      </c>
      <c r="D1978" s="119" t="s">
        <v>25</v>
      </c>
    </row>
    <row r="1979">
      <c r="A1979" s="132">
        <v>44212.0</v>
      </c>
      <c r="B1979" s="117" t="s">
        <v>80</v>
      </c>
      <c r="C1979" s="118" t="s">
        <v>18</v>
      </c>
      <c r="D1979" s="133" t="s">
        <v>25</v>
      </c>
    </row>
    <row r="1980">
      <c r="A1980" s="123">
        <v>44212.0</v>
      </c>
      <c r="B1980" s="124" t="s">
        <v>92</v>
      </c>
      <c r="C1980" s="125" t="s">
        <v>18</v>
      </c>
      <c r="D1980" s="127" t="s">
        <v>25</v>
      </c>
    </row>
    <row r="1981">
      <c r="A1981" s="53">
        <v>44212.0</v>
      </c>
      <c r="B1981" s="54" t="s">
        <v>68</v>
      </c>
      <c r="C1981" s="55" t="s">
        <v>42</v>
      </c>
      <c r="D1981" s="55" t="s">
        <v>25</v>
      </c>
    </row>
    <row r="1982">
      <c r="A1982" s="116">
        <v>44212.0</v>
      </c>
      <c r="B1982" s="124" t="s">
        <v>80</v>
      </c>
      <c r="C1982" s="125" t="s">
        <v>42</v>
      </c>
      <c r="D1982" s="127" t="s">
        <v>25</v>
      </c>
    </row>
    <row r="1983">
      <c r="A1983" s="7">
        <v>44212.0</v>
      </c>
      <c r="B1983" s="42" t="s">
        <v>34</v>
      </c>
      <c r="C1983" s="141" t="s">
        <v>18</v>
      </c>
      <c r="D1983" s="28" t="s">
        <v>35</v>
      </c>
    </row>
    <row r="1984">
      <c r="A1984" s="116">
        <v>44212.0</v>
      </c>
      <c r="B1984" s="117" t="s">
        <v>43</v>
      </c>
      <c r="C1984" s="118" t="s">
        <v>18</v>
      </c>
      <c r="D1984" s="119" t="s">
        <v>35</v>
      </c>
    </row>
    <row r="1985">
      <c r="A1985" s="53">
        <v>44212.0</v>
      </c>
      <c r="B1985" s="54" t="s">
        <v>30</v>
      </c>
      <c r="C1985" s="55" t="s">
        <v>18</v>
      </c>
      <c r="D1985" s="55" t="s">
        <v>35</v>
      </c>
    </row>
    <row r="1986">
      <c r="A1986" s="116">
        <v>44212.0</v>
      </c>
      <c r="B1986" s="117" t="s">
        <v>80</v>
      </c>
      <c r="C1986" s="118" t="s">
        <v>18</v>
      </c>
      <c r="D1986" s="119" t="s">
        <v>35</v>
      </c>
    </row>
    <row r="1987">
      <c r="A1987" s="116">
        <v>44212.0</v>
      </c>
      <c r="B1987" s="117" t="s">
        <v>80</v>
      </c>
      <c r="C1987" s="118" t="s">
        <v>18</v>
      </c>
      <c r="D1987" s="119" t="s">
        <v>35</v>
      </c>
    </row>
    <row r="1988">
      <c r="A1988" s="123">
        <v>44212.0</v>
      </c>
      <c r="B1988" s="124" t="s">
        <v>92</v>
      </c>
      <c r="C1988" s="125" t="s">
        <v>18</v>
      </c>
      <c r="D1988" s="127" t="s">
        <v>35</v>
      </c>
    </row>
    <row r="1989">
      <c r="A1989" s="109">
        <v>44213.0</v>
      </c>
      <c r="B1989" s="140" t="s">
        <v>34</v>
      </c>
      <c r="C1989" s="141" t="s">
        <v>18</v>
      </c>
      <c r="D1989" s="146" t="s">
        <v>19</v>
      </c>
    </row>
    <row r="1990">
      <c r="A1990" s="109">
        <v>44213.0</v>
      </c>
      <c r="B1990" s="140" t="s">
        <v>34</v>
      </c>
      <c r="C1990" s="141" t="s">
        <v>18</v>
      </c>
      <c r="D1990" s="146" t="s">
        <v>19</v>
      </c>
    </row>
    <row r="1991">
      <c r="A1991" s="7">
        <v>44213.0</v>
      </c>
      <c r="B1991" s="8" t="s">
        <v>34</v>
      </c>
      <c r="C1991" s="9" t="s">
        <v>18</v>
      </c>
      <c r="D1991" s="28" t="s">
        <v>19</v>
      </c>
    </row>
    <row r="1992">
      <c r="A1992" s="7">
        <v>44213.0</v>
      </c>
      <c r="B1992" s="8" t="s">
        <v>34</v>
      </c>
      <c r="C1992" s="9" t="s">
        <v>18</v>
      </c>
      <c r="D1992" s="28" t="s">
        <v>19</v>
      </c>
    </row>
    <row r="1993">
      <c r="A1993" s="109">
        <v>44213.0</v>
      </c>
      <c r="B1993" s="140" t="s">
        <v>34</v>
      </c>
      <c r="C1993" s="141" t="s">
        <v>18</v>
      </c>
      <c r="D1993" s="146" t="s">
        <v>19</v>
      </c>
    </row>
    <row r="1994">
      <c r="A1994" s="109">
        <v>44213.0</v>
      </c>
      <c r="B1994" s="140" t="s">
        <v>34</v>
      </c>
      <c r="C1994" s="141" t="s">
        <v>18</v>
      </c>
      <c r="D1994" s="146" t="s">
        <v>19</v>
      </c>
    </row>
    <row r="1995">
      <c r="A1995" s="109">
        <v>44213.0</v>
      </c>
      <c r="B1995" s="140" t="s">
        <v>34</v>
      </c>
      <c r="C1995" s="141" t="s">
        <v>18</v>
      </c>
      <c r="D1995" s="146" t="s">
        <v>19</v>
      </c>
    </row>
    <row r="1996">
      <c r="A1996" s="109">
        <v>44213.0</v>
      </c>
      <c r="B1996" s="140" t="s">
        <v>34</v>
      </c>
      <c r="C1996" s="141" t="s">
        <v>18</v>
      </c>
      <c r="D1996" s="146" t="s">
        <v>19</v>
      </c>
    </row>
    <row r="1997">
      <c r="A1997" s="109">
        <v>44213.0</v>
      </c>
      <c r="B1997" s="140" t="s">
        <v>34</v>
      </c>
      <c r="C1997" s="141" t="s">
        <v>18</v>
      </c>
      <c r="D1997" s="146" t="s">
        <v>19</v>
      </c>
    </row>
    <row r="1998">
      <c r="A1998" s="109">
        <v>44213.0</v>
      </c>
      <c r="B1998" s="140" t="s">
        <v>34</v>
      </c>
      <c r="C1998" s="141" t="s">
        <v>18</v>
      </c>
      <c r="D1998" s="146" t="s">
        <v>19</v>
      </c>
    </row>
    <row r="1999">
      <c r="A1999" s="109">
        <v>44213.0</v>
      </c>
      <c r="B1999" s="140" t="s">
        <v>30</v>
      </c>
      <c r="C1999" s="141" t="s">
        <v>18</v>
      </c>
      <c r="D1999" s="146" t="s">
        <v>19</v>
      </c>
    </row>
    <row r="2000">
      <c r="A2000" s="7">
        <v>44213.0</v>
      </c>
      <c r="B2000" s="8" t="s">
        <v>30</v>
      </c>
      <c r="C2000" s="9" t="s">
        <v>18</v>
      </c>
      <c r="D2000" s="28" t="s">
        <v>19</v>
      </c>
    </row>
    <row r="2001">
      <c r="A2001" s="109">
        <v>44213.0</v>
      </c>
      <c r="B2001" s="140" t="s">
        <v>30</v>
      </c>
      <c r="C2001" s="149" t="s">
        <v>42</v>
      </c>
      <c r="D2001" s="146" t="s">
        <v>19</v>
      </c>
    </row>
    <row r="2002">
      <c r="A2002" s="109">
        <v>44213.0</v>
      </c>
      <c r="B2002" s="140" t="s">
        <v>34</v>
      </c>
      <c r="C2002" s="141" t="s">
        <v>18</v>
      </c>
      <c r="D2002" s="146" t="s">
        <v>19</v>
      </c>
    </row>
    <row r="2003">
      <c r="A2003" s="116">
        <v>44213.0</v>
      </c>
      <c r="B2003" s="117" t="s">
        <v>34</v>
      </c>
      <c r="C2003" s="118" t="s">
        <v>18</v>
      </c>
      <c r="D2003" s="119" t="s">
        <v>19</v>
      </c>
    </row>
    <row r="2004">
      <c r="A2004" s="123">
        <v>44213.0</v>
      </c>
      <c r="B2004" s="124" t="s">
        <v>43</v>
      </c>
      <c r="C2004" s="125" t="s">
        <v>18</v>
      </c>
      <c r="D2004" s="127" t="s">
        <v>19</v>
      </c>
    </row>
    <row r="2005">
      <c r="A2005" s="123">
        <v>44213.0</v>
      </c>
      <c r="B2005" s="117" t="s">
        <v>43</v>
      </c>
      <c r="C2005" s="118" t="s">
        <v>18</v>
      </c>
      <c r="D2005" s="119" t="s">
        <v>19</v>
      </c>
    </row>
    <row r="2006">
      <c r="A2006" s="109">
        <v>44213.0</v>
      </c>
      <c r="B2006" s="12" t="s">
        <v>30</v>
      </c>
      <c r="C2006" s="12" t="s">
        <v>18</v>
      </c>
      <c r="D2006" s="15" t="s">
        <v>19</v>
      </c>
    </row>
    <row r="2007">
      <c r="A2007" s="116">
        <v>44213.0</v>
      </c>
      <c r="B2007" s="117" t="s">
        <v>30</v>
      </c>
      <c r="C2007" s="118" t="s">
        <v>18</v>
      </c>
      <c r="D2007" s="119" t="s">
        <v>19</v>
      </c>
    </row>
    <row r="2008">
      <c r="A2008" s="116">
        <v>44213.0</v>
      </c>
      <c r="B2008" s="117" t="s">
        <v>30</v>
      </c>
      <c r="C2008" s="118" t="s">
        <v>18</v>
      </c>
      <c r="D2008" s="119" t="s">
        <v>19</v>
      </c>
    </row>
    <row r="2009">
      <c r="A2009" s="53">
        <v>44213.0</v>
      </c>
      <c r="B2009" s="54" t="s">
        <v>30</v>
      </c>
      <c r="C2009" s="55" t="s">
        <v>18</v>
      </c>
      <c r="D2009" s="55" t="s">
        <v>19</v>
      </c>
    </row>
    <row r="2010">
      <c r="A2010" s="17">
        <v>44213.0</v>
      </c>
      <c r="B2010" s="54" t="s">
        <v>30</v>
      </c>
      <c r="C2010" s="55" t="s">
        <v>18</v>
      </c>
      <c r="D2010" s="55" t="s">
        <v>19</v>
      </c>
    </row>
    <row r="2011">
      <c r="A2011" s="17">
        <v>44213.0</v>
      </c>
      <c r="B2011" s="54" t="s">
        <v>30</v>
      </c>
      <c r="C2011" s="55" t="s">
        <v>18</v>
      </c>
      <c r="D2011" s="55" t="s">
        <v>19</v>
      </c>
    </row>
    <row r="2012">
      <c r="A2012" s="60">
        <v>44213.0</v>
      </c>
      <c r="B2012" s="65" t="s">
        <v>30</v>
      </c>
      <c r="C2012" s="52" t="s">
        <v>18</v>
      </c>
      <c r="D2012" s="66" t="s">
        <v>19</v>
      </c>
    </row>
    <row r="2013">
      <c r="A2013" s="60">
        <v>44213.0</v>
      </c>
      <c r="B2013" s="43" t="s">
        <v>30</v>
      </c>
      <c r="C2013" s="52" t="s">
        <v>18</v>
      </c>
      <c r="D2013" s="28" t="s">
        <v>19</v>
      </c>
    </row>
    <row r="2014">
      <c r="A2014" s="109">
        <v>44213.0</v>
      </c>
      <c r="B2014" s="12" t="s">
        <v>80</v>
      </c>
      <c r="C2014" s="12" t="s">
        <v>18</v>
      </c>
      <c r="D2014" s="15" t="s">
        <v>19</v>
      </c>
    </row>
    <row r="2015">
      <c r="A2015" s="123">
        <v>44213.0</v>
      </c>
      <c r="B2015" s="124" t="s">
        <v>80</v>
      </c>
      <c r="C2015" s="125" t="s">
        <v>18</v>
      </c>
      <c r="D2015" s="127" t="s">
        <v>19</v>
      </c>
    </row>
    <row r="2016">
      <c r="A2016" s="123">
        <v>44213.0</v>
      </c>
      <c r="B2016" s="124" t="s">
        <v>80</v>
      </c>
      <c r="C2016" s="125" t="s">
        <v>18</v>
      </c>
      <c r="D2016" s="127" t="s">
        <v>19</v>
      </c>
    </row>
    <row r="2017">
      <c r="A2017" s="116">
        <v>44213.0</v>
      </c>
      <c r="B2017" s="117" t="s">
        <v>80</v>
      </c>
      <c r="C2017" s="118" t="s">
        <v>18</v>
      </c>
      <c r="D2017" s="119" t="s">
        <v>19</v>
      </c>
    </row>
    <row r="2018">
      <c r="A2018" s="116">
        <v>44213.0</v>
      </c>
      <c r="B2018" s="117" t="s">
        <v>80</v>
      </c>
      <c r="C2018" s="118" t="s">
        <v>18</v>
      </c>
      <c r="D2018" s="119" t="s">
        <v>19</v>
      </c>
    </row>
    <row r="2019">
      <c r="A2019" s="116">
        <v>44213.0</v>
      </c>
      <c r="B2019" s="117" t="s">
        <v>92</v>
      </c>
      <c r="C2019" s="118" t="s">
        <v>18</v>
      </c>
      <c r="D2019" s="119" t="s">
        <v>19</v>
      </c>
    </row>
    <row r="2020">
      <c r="A2020" s="160">
        <v>44213.0</v>
      </c>
      <c r="B2020" s="143" t="s">
        <v>30</v>
      </c>
      <c r="C2020" s="164" t="s">
        <v>42</v>
      </c>
      <c r="D2020" s="146" t="s">
        <v>19</v>
      </c>
    </row>
    <row r="2021">
      <c r="A2021" s="160">
        <v>44213.0</v>
      </c>
      <c r="B2021" s="143" t="s">
        <v>30</v>
      </c>
      <c r="C2021" s="164" t="s">
        <v>42</v>
      </c>
      <c r="D2021" s="146" t="s">
        <v>19</v>
      </c>
    </row>
    <row r="2022">
      <c r="A2022" s="160">
        <v>44213.0</v>
      </c>
      <c r="B2022" s="143" t="s">
        <v>30</v>
      </c>
      <c r="C2022" s="164" t="s">
        <v>42</v>
      </c>
      <c r="D2022" s="146" t="s">
        <v>19</v>
      </c>
    </row>
    <row r="2023">
      <c r="A2023" s="160">
        <v>44213.0</v>
      </c>
      <c r="B2023" s="143" t="s">
        <v>30</v>
      </c>
      <c r="C2023" s="164" t="s">
        <v>42</v>
      </c>
      <c r="D2023" s="146" t="s">
        <v>19</v>
      </c>
    </row>
    <row r="2024">
      <c r="A2024" s="60">
        <v>44213.0</v>
      </c>
      <c r="B2024" s="65" t="s">
        <v>30</v>
      </c>
      <c r="C2024" s="52" t="s">
        <v>42</v>
      </c>
      <c r="D2024" s="28" t="s">
        <v>19</v>
      </c>
    </row>
    <row r="2025">
      <c r="A2025" s="116">
        <v>44213.0</v>
      </c>
      <c r="B2025" s="117" t="s">
        <v>80</v>
      </c>
      <c r="C2025" s="118" t="s">
        <v>42</v>
      </c>
      <c r="D2025" s="119" t="s">
        <v>19</v>
      </c>
    </row>
    <row r="2026">
      <c r="A2026" s="116">
        <v>44213.0</v>
      </c>
      <c r="B2026" s="117" t="s">
        <v>90</v>
      </c>
      <c r="C2026" s="118" t="s">
        <v>42</v>
      </c>
      <c r="D2026" s="119" t="s">
        <v>19</v>
      </c>
    </row>
    <row r="2027">
      <c r="A2027" s="116">
        <v>44213.0</v>
      </c>
      <c r="B2027" s="117" t="s">
        <v>90</v>
      </c>
      <c r="C2027" s="118" t="s">
        <v>42</v>
      </c>
      <c r="D2027" s="119" t="s">
        <v>19</v>
      </c>
    </row>
    <row r="2028">
      <c r="A2028" s="116">
        <v>44213.0</v>
      </c>
      <c r="B2028" s="117" t="s">
        <v>90</v>
      </c>
      <c r="C2028" s="118" t="s">
        <v>42</v>
      </c>
      <c r="D2028" s="119" t="s">
        <v>19</v>
      </c>
    </row>
    <row r="2029">
      <c r="A2029" s="116">
        <v>44213.0</v>
      </c>
      <c r="B2029" s="117" t="s">
        <v>90</v>
      </c>
      <c r="C2029" s="118" t="s">
        <v>42</v>
      </c>
      <c r="D2029" s="119" t="s">
        <v>19</v>
      </c>
    </row>
    <row r="2030">
      <c r="A2030" s="123">
        <v>44213.0</v>
      </c>
      <c r="B2030" s="124" t="s">
        <v>90</v>
      </c>
      <c r="C2030" s="125" t="s">
        <v>42</v>
      </c>
      <c r="D2030" s="127" t="s">
        <v>19</v>
      </c>
    </row>
    <row r="2031">
      <c r="A2031" s="123">
        <v>44213.0</v>
      </c>
      <c r="B2031" s="124" t="s">
        <v>90</v>
      </c>
      <c r="C2031" s="125" t="s">
        <v>42</v>
      </c>
      <c r="D2031" s="127" t="s">
        <v>19</v>
      </c>
    </row>
    <row r="2032">
      <c r="A2032" s="123">
        <v>44213.0</v>
      </c>
      <c r="B2032" s="124" t="s">
        <v>90</v>
      </c>
      <c r="C2032" s="125" t="s">
        <v>42</v>
      </c>
      <c r="D2032" s="127" t="s">
        <v>19</v>
      </c>
    </row>
    <row r="2033">
      <c r="A2033" s="109">
        <v>44213.0</v>
      </c>
      <c r="B2033" s="140" t="s">
        <v>34</v>
      </c>
      <c r="C2033" s="141" t="s">
        <v>18</v>
      </c>
      <c r="D2033" s="146" t="s">
        <v>66</v>
      </c>
    </row>
    <row r="2034">
      <c r="A2034" s="7">
        <v>44213.0</v>
      </c>
      <c r="B2034" s="9" t="s">
        <v>34</v>
      </c>
      <c r="C2034" s="141" t="s">
        <v>18</v>
      </c>
      <c r="D2034" s="28" t="s">
        <v>66</v>
      </c>
    </row>
    <row r="2035">
      <c r="A2035" s="130">
        <v>44213.0</v>
      </c>
      <c r="B2035" s="117" t="s">
        <v>43</v>
      </c>
      <c r="C2035" s="118" t="s">
        <v>18</v>
      </c>
      <c r="D2035" s="119" t="s">
        <v>66</v>
      </c>
    </row>
    <row r="2036">
      <c r="A2036" s="130">
        <v>44213.0</v>
      </c>
      <c r="B2036" s="117" t="s">
        <v>43</v>
      </c>
      <c r="C2036" s="118" t="s">
        <v>18</v>
      </c>
      <c r="D2036" s="119" t="s">
        <v>66</v>
      </c>
    </row>
    <row r="2037">
      <c r="A2037" s="130">
        <v>44213.0</v>
      </c>
      <c r="B2037" s="117" t="s">
        <v>43</v>
      </c>
      <c r="C2037" s="118" t="s">
        <v>18</v>
      </c>
      <c r="D2037" s="119" t="s">
        <v>66</v>
      </c>
    </row>
    <row r="2038">
      <c r="A2038" s="60">
        <v>44213.0</v>
      </c>
      <c r="B2038" s="43" t="s">
        <v>30</v>
      </c>
      <c r="C2038" s="52" t="s">
        <v>18</v>
      </c>
      <c r="D2038" s="28" t="s">
        <v>66</v>
      </c>
    </row>
    <row r="2039">
      <c r="A2039" s="109">
        <v>44213.0</v>
      </c>
      <c r="B2039" s="140" t="s">
        <v>34</v>
      </c>
      <c r="C2039" s="141" t="s">
        <v>18</v>
      </c>
      <c r="D2039" s="146" t="s">
        <v>25</v>
      </c>
    </row>
    <row r="2040">
      <c r="A2040" s="109">
        <v>44213.0</v>
      </c>
      <c r="B2040" s="140" t="s">
        <v>34</v>
      </c>
      <c r="C2040" s="141" t="s">
        <v>18</v>
      </c>
      <c r="D2040" s="142" t="s">
        <v>25</v>
      </c>
    </row>
    <row r="2041">
      <c r="A2041" s="109">
        <v>44213.0</v>
      </c>
      <c r="B2041" s="140" t="s">
        <v>30</v>
      </c>
      <c r="C2041" s="141" t="s">
        <v>18</v>
      </c>
      <c r="D2041" s="146" t="s">
        <v>25</v>
      </c>
    </row>
    <row r="2042">
      <c r="A2042" s="109">
        <v>44213.0</v>
      </c>
      <c r="B2042" s="140" t="s">
        <v>30</v>
      </c>
      <c r="C2042" s="141" t="s">
        <v>18</v>
      </c>
      <c r="D2042" s="146" t="s">
        <v>25</v>
      </c>
    </row>
    <row r="2043">
      <c r="A2043" s="109">
        <v>44213.0</v>
      </c>
      <c r="B2043" s="140" t="s">
        <v>30</v>
      </c>
      <c r="C2043" s="141" t="s">
        <v>18</v>
      </c>
      <c r="D2043" s="146" t="s">
        <v>25</v>
      </c>
    </row>
    <row r="2044">
      <c r="A2044" s="109">
        <v>44213.0</v>
      </c>
      <c r="B2044" s="140" t="s">
        <v>30</v>
      </c>
      <c r="C2044" s="141" t="s">
        <v>18</v>
      </c>
      <c r="D2044" s="146" t="s">
        <v>25</v>
      </c>
    </row>
    <row r="2045">
      <c r="A2045" s="109">
        <v>44213.0</v>
      </c>
      <c r="B2045" s="140" t="s">
        <v>30</v>
      </c>
      <c r="C2045" s="141" t="s">
        <v>18</v>
      </c>
      <c r="D2045" s="146" t="s">
        <v>25</v>
      </c>
    </row>
    <row r="2046">
      <c r="A2046" s="60">
        <v>44213.0</v>
      </c>
      <c r="B2046" s="65" t="s">
        <v>30</v>
      </c>
      <c r="C2046" s="52" t="s">
        <v>18</v>
      </c>
      <c r="D2046" s="28" t="s">
        <v>25</v>
      </c>
    </row>
    <row r="2047">
      <c r="A2047" s="60">
        <v>44213.0</v>
      </c>
      <c r="B2047" s="65" t="s">
        <v>30</v>
      </c>
      <c r="C2047" s="52" t="s">
        <v>18</v>
      </c>
      <c r="D2047" s="28" t="s">
        <v>25</v>
      </c>
    </row>
    <row r="2048">
      <c r="A2048" s="60">
        <v>44213.0</v>
      </c>
      <c r="B2048" s="65" t="s">
        <v>22</v>
      </c>
      <c r="C2048" s="52" t="s">
        <v>18</v>
      </c>
      <c r="D2048" s="28" t="s">
        <v>25</v>
      </c>
    </row>
    <row r="2049">
      <c r="A2049" s="160">
        <v>44213.0</v>
      </c>
      <c r="B2049" s="143" t="s">
        <v>30</v>
      </c>
      <c r="C2049" s="164" t="s">
        <v>42</v>
      </c>
      <c r="D2049" s="146" t="s">
        <v>25</v>
      </c>
    </row>
    <row r="2050">
      <c r="A2050" s="109">
        <v>44213.0</v>
      </c>
      <c r="B2050" s="149" t="s">
        <v>34</v>
      </c>
      <c r="C2050" s="141" t="s">
        <v>18</v>
      </c>
      <c r="D2050" s="146" t="s">
        <v>35</v>
      </c>
    </row>
    <row r="2051">
      <c r="A2051" s="109">
        <v>44213.0</v>
      </c>
      <c r="B2051" s="140" t="s">
        <v>37</v>
      </c>
      <c r="C2051" s="141" t="s">
        <v>18</v>
      </c>
      <c r="D2051" s="146" t="s">
        <v>35</v>
      </c>
    </row>
    <row r="2052">
      <c r="A2052" s="123">
        <v>44213.0</v>
      </c>
      <c r="B2052" s="124" t="s">
        <v>43</v>
      </c>
      <c r="C2052" s="125" t="s">
        <v>18</v>
      </c>
      <c r="D2052" s="127" t="s">
        <v>35</v>
      </c>
    </row>
    <row r="2053">
      <c r="A2053" s="7">
        <v>44213.0</v>
      </c>
      <c r="B2053" s="43" t="s">
        <v>30</v>
      </c>
      <c r="C2053" s="52" t="s">
        <v>18</v>
      </c>
      <c r="D2053" s="28" t="s">
        <v>35</v>
      </c>
    </row>
    <row r="2054">
      <c r="A2054" s="60">
        <v>44213.0</v>
      </c>
      <c r="B2054" s="65" t="s">
        <v>30</v>
      </c>
      <c r="C2054" s="52" t="s">
        <v>18</v>
      </c>
      <c r="D2054" s="28" t="s">
        <v>35</v>
      </c>
    </row>
    <row r="2055">
      <c r="A2055" s="109">
        <v>44213.0</v>
      </c>
      <c r="B2055" s="12" t="s">
        <v>80</v>
      </c>
      <c r="C2055" s="12" t="s">
        <v>18</v>
      </c>
      <c r="D2055" s="111" t="s">
        <v>35</v>
      </c>
    </row>
    <row r="2056">
      <c r="A2056" s="7">
        <v>44214.0</v>
      </c>
      <c r="B2056" s="8" t="s">
        <v>34</v>
      </c>
      <c r="C2056" s="9" t="s">
        <v>18</v>
      </c>
      <c r="D2056" s="28" t="s">
        <v>19</v>
      </c>
    </row>
    <row r="2057">
      <c r="A2057" s="109">
        <v>44214.0</v>
      </c>
      <c r="B2057" s="143" t="s">
        <v>37</v>
      </c>
      <c r="C2057" s="144" t="s">
        <v>18</v>
      </c>
      <c r="D2057" s="146" t="s">
        <v>19</v>
      </c>
    </row>
    <row r="2058">
      <c r="A2058" s="7">
        <v>44214.0</v>
      </c>
      <c r="B2058" s="8" t="s">
        <v>37</v>
      </c>
      <c r="C2058" s="9" t="s">
        <v>18</v>
      </c>
      <c r="D2058" s="28" t="s">
        <v>19</v>
      </c>
    </row>
    <row r="2059">
      <c r="A2059" s="7">
        <v>44214.0</v>
      </c>
      <c r="B2059" s="8" t="s">
        <v>30</v>
      </c>
      <c r="C2059" s="9" t="s">
        <v>18</v>
      </c>
      <c r="D2059" s="28" t="s">
        <v>19</v>
      </c>
    </row>
    <row r="2060">
      <c r="A2060" s="7">
        <v>44214.0</v>
      </c>
      <c r="B2060" s="8" t="s">
        <v>30</v>
      </c>
      <c r="C2060" s="9" t="s">
        <v>18</v>
      </c>
      <c r="D2060" s="28" t="s">
        <v>19</v>
      </c>
    </row>
    <row r="2061">
      <c r="A2061" s="7">
        <v>44214.0</v>
      </c>
      <c r="B2061" s="8" t="s">
        <v>30</v>
      </c>
      <c r="C2061" s="9" t="s">
        <v>18</v>
      </c>
      <c r="D2061" s="28" t="s">
        <v>19</v>
      </c>
    </row>
    <row r="2062">
      <c r="A2062" s="160">
        <v>44214.0</v>
      </c>
      <c r="B2062" s="143" t="s">
        <v>30</v>
      </c>
      <c r="C2062" s="143" t="s">
        <v>18</v>
      </c>
      <c r="D2062" s="146" t="s">
        <v>19</v>
      </c>
    </row>
    <row r="2063">
      <c r="A2063" s="7">
        <v>44214.0</v>
      </c>
      <c r="B2063" s="8" t="s">
        <v>30</v>
      </c>
      <c r="C2063" s="9" t="s">
        <v>42</v>
      </c>
      <c r="D2063" s="28" t="s">
        <v>19</v>
      </c>
    </row>
    <row r="2064">
      <c r="A2064" s="109">
        <v>44214.0</v>
      </c>
      <c r="B2064" s="144" t="s">
        <v>30</v>
      </c>
      <c r="C2064" s="144" t="s">
        <v>18</v>
      </c>
      <c r="D2064" s="146" t="s">
        <v>35</v>
      </c>
    </row>
    <row r="2065">
      <c r="A2065" s="160">
        <v>44214.0</v>
      </c>
      <c r="B2065" s="143" t="s">
        <v>30</v>
      </c>
      <c r="C2065" s="143" t="s">
        <v>18</v>
      </c>
      <c r="D2065" s="142" t="s">
        <v>363</v>
      </c>
    </row>
    <row r="2066">
      <c r="A2066" s="160">
        <v>44214.0</v>
      </c>
      <c r="B2066" s="143" t="s">
        <v>30</v>
      </c>
      <c r="C2066" s="143" t="s">
        <v>18</v>
      </c>
      <c r="D2066" s="142" t="s">
        <v>363</v>
      </c>
    </row>
    <row r="2067">
      <c r="A2067" s="160">
        <v>44214.0</v>
      </c>
      <c r="B2067" s="143" t="s">
        <v>30</v>
      </c>
      <c r="C2067" s="143" t="s">
        <v>18</v>
      </c>
      <c r="D2067" s="142" t="s">
        <v>363</v>
      </c>
    </row>
    <row r="2068">
      <c r="A2068" s="160">
        <v>44214.0</v>
      </c>
      <c r="B2068" s="143" t="s">
        <v>30</v>
      </c>
      <c r="C2068" s="143" t="s">
        <v>18</v>
      </c>
      <c r="D2068" s="142" t="s">
        <v>363</v>
      </c>
    </row>
    <row r="2069">
      <c r="A2069" s="53">
        <v>44214.0</v>
      </c>
      <c r="B2069" s="54" t="s">
        <v>30</v>
      </c>
      <c r="C2069" s="55" t="s">
        <v>18</v>
      </c>
      <c r="D2069" s="55" t="s">
        <v>19</v>
      </c>
    </row>
    <row r="2070">
      <c r="A2070" s="53">
        <v>44214.0</v>
      </c>
      <c r="B2070" s="54" t="s">
        <v>30</v>
      </c>
      <c r="C2070" s="55" t="s">
        <v>18</v>
      </c>
      <c r="D2070" s="55" t="s">
        <v>19</v>
      </c>
    </row>
    <row r="2071">
      <c r="A2071" s="53">
        <v>44214.0</v>
      </c>
      <c r="B2071" s="54" t="s">
        <v>30</v>
      </c>
      <c r="C2071" s="55" t="s">
        <v>18</v>
      </c>
      <c r="D2071" s="55" t="s">
        <v>19</v>
      </c>
    </row>
    <row r="2072">
      <c r="A2072" s="60">
        <v>44214.0</v>
      </c>
      <c r="B2072" s="65" t="s">
        <v>30</v>
      </c>
      <c r="C2072" s="52" t="s">
        <v>18</v>
      </c>
      <c r="D2072" s="28" t="s">
        <v>19</v>
      </c>
    </row>
    <row r="2073">
      <c r="A2073" s="60">
        <v>44214.0</v>
      </c>
      <c r="B2073" s="65" t="s">
        <v>30</v>
      </c>
      <c r="C2073" s="52" t="s">
        <v>18</v>
      </c>
      <c r="D2073" s="28" t="s">
        <v>19</v>
      </c>
    </row>
    <row r="2074">
      <c r="A2074" s="123">
        <v>44214.0</v>
      </c>
      <c r="B2074" s="124" t="s">
        <v>80</v>
      </c>
      <c r="C2074" s="125" t="s">
        <v>18</v>
      </c>
      <c r="D2074" s="127" t="s">
        <v>19</v>
      </c>
    </row>
    <row r="2075">
      <c r="A2075" s="123">
        <v>44214.0</v>
      </c>
      <c r="B2075" s="124" t="s">
        <v>80</v>
      </c>
      <c r="C2075" s="125" t="s">
        <v>18</v>
      </c>
      <c r="D2075" s="127" t="s">
        <v>19</v>
      </c>
    </row>
    <row r="2076">
      <c r="A2076" s="116">
        <v>44214.0</v>
      </c>
      <c r="B2076" s="117" t="s">
        <v>80</v>
      </c>
      <c r="C2076" s="118" t="s">
        <v>18</v>
      </c>
      <c r="D2076" s="119" t="s">
        <v>19</v>
      </c>
    </row>
    <row r="2077">
      <c r="A2077" s="109">
        <v>44214.0</v>
      </c>
      <c r="B2077" s="15" t="s">
        <v>92</v>
      </c>
      <c r="C2077" s="135" t="s">
        <v>18</v>
      </c>
      <c r="D2077" s="12" t="s">
        <v>157</v>
      </c>
    </row>
    <row r="2078">
      <c r="A2078" s="109">
        <v>44214.0</v>
      </c>
      <c r="B2078" s="15" t="s">
        <v>92</v>
      </c>
      <c r="C2078" s="135" t="s">
        <v>18</v>
      </c>
      <c r="D2078" s="12" t="s">
        <v>157</v>
      </c>
    </row>
    <row r="2079">
      <c r="A2079" s="123">
        <v>44214.0</v>
      </c>
      <c r="B2079" s="124" t="s">
        <v>80</v>
      </c>
      <c r="C2079" s="125" t="s">
        <v>42</v>
      </c>
      <c r="D2079" s="127" t="s">
        <v>19</v>
      </c>
    </row>
    <row r="2080">
      <c r="A2080" s="123">
        <v>44214.0</v>
      </c>
      <c r="B2080" s="124" t="s">
        <v>80</v>
      </c>
      <c r="C2080" s="125" t="s">
        <v>42</v>
      </c>
      <c r="D2080" s="127" t="s">
        <v>19</v>
      </c>
    </row>
    <row r="2081">
      <c r="A2081" s="123">
        <v>44214.0</v>
      </c>
      <c r="B2081" s="124" t="s">
        <v>80</v>
      </c>
      <c r="C2081" s="125" t="s">
        <v>42</v>
      </c>
      <c r="D2081" s="127" t="s">
        <v>19</v>
      </c>
    </row>
    <row r="2082">
      <c r="A2082" s="123">
        <v>44214.0</v>
      </c>
      <c r="B2082" s="124" t="s">
        <v>90</v>
      </c>
      <c r="C2082" s="125" t="s">
        <v>42</v>
      </c>
      <c r="D2082" s="127" t="s">
        <v>19</v>
      </c>
    </row>
    <row r="2083">
      <c r="A2083" s="123">
        <v>44214.0</v>
      </c>
      <c r="B2083" s="124" t="s">
        <v>90</v>
      </c>
      <c r="C2083" s="125" t="s">
        <v>42</v>
      </c>
      <c r="D2083" s="127" t="s">
        <v>19</v>
      </c>
    </row>
    <row r="2084">
      <c r="A2084" s="123">
        <v>44214.0</v>
      </c>
      <c r="B2084" s="124" t="s">
        <v>90</v>
      </c>
      <c r="C2084" s="125" t="s">
        <v>42</v>
      </c>
      <c r="D2084" s="127" t="s">
        <v>19</v>
      </c>
    </row>
    <row r="2085">
      <c r="A2085" s="160">
        <v>44214.0</v>
      </c>
      <c r="B2085" s="143" t="s">
        <v>30</v>
      </c>
      <c r="C2085" s="143" t="s">
        <v>18</v>
      </c>
      <c r="D2085" s="146" t="s">
        <v>66</v>
      </c>
    </row>
    <row r="2086">
      <c r="A2086" s="160">
        <v>44214.0</v>
      </c>
      <c r="B2086" s="143" t="s">
        <v>30</v>
      </c>
      <c r="C2086" s="143" t="s">
        <v>18</v>
      </c>
      <c r="D2086" s="146" t="s">
        <v>25</v>
      </c>
    </row>
    <row r="2087">
      <c r="A2087" s="60">
        <v>44214.0</v>
      </c>
      <c r="B2087" s="65" t="s">
        <v>30</v>
      </c>
      <c r="C2087" s="52" t="s">
        <v>18</v>
      </c>
      <c r="D2087" s="28" t="s">
        <v>25</v>
      </c>
    </row>
    <row r="2088">
      <c r="A2088" s="60">
        <v>44214.0</v>
      </c>
      <c r="B2088" s="65" t="s">
        <v>30</v>
      </c>
      <c r="C2088" s="52" t="s">
        <v>18</v>
      </c>
      <c r="D2088" s="28" t="s">
        <v>25</v>
      </c>
    </row>
    <row r="2089">
      <c r="A2089" s="60">
        <v>44214.0</v>
      </c>
      <c r="B2089" s="65" t="s">
        <v>30</v>
      </c>
      <c r="C2089" s="52" t="s">
        <v>18</v>
      </c>
      <c r="D2089" s="28" t="s">
        <v>25</v>
      </c>
    </row>
    <row r="2090">
      <c r="A2090" s="123">
        <v>44214.0</v>
      </c>
      <c r="B2090" s="124" t="s">
        <v>80</v>
      </c>
      <c r="C2090" s="125" t="s">
        <v>18</v>
      </c>
      <c r="D2090" s="127" t="s">
        <v>25</v>
      </c>
    </row>
    <row r="2091">
      <c r="A2091" s="160">
        <v>44214.0</v>
      </c>
      <c r="B2091" s="143" t="s">
        <v>73</v>
      </c>
      <c r="C2091" s="143" t="s">
        <v>18</v>
      </c>
      <c r="D2091" s="146" t="s">
        <v>25</v>
      </c>
    </row>
    <row r="2092">
      <c r="A2092" s="160">
        <v>44214.0</v>
      </c>
      <c r="B2092" s="143" t="s">
        <v>73</v>
      </c>
      <c r="C2092" s="143" t="s">
        <v>18</v>
      </c>
      <c r="D2092" s="146" t="s">
        <v>25</v>
      </c>
    </row>
    <row r="2093">
      <c r="A2093" s="160">
        <v>44214.0</v>
      </c>
      <c r="B2093" s="143" t="s">
        <v>30</v>
      </c>
      <c r="C2093" s="143" t="s">
        <v>18</v>
      </c>
      <c r="D2093" s="146" t="s">
        <v>35</v>
      </c>
    </row>
    <row r="2094">
      <c r="A2094" s="7">
        <v>44214.0</v>
      </c>
      <c r="B2094" s="43" t="s">
        <v>30</v>
      </c>
      <c r="C2094" s="52" t="s">
        <v>18</v>
      </c>
      <c r="D2094" s="28" t="s">
        <v>35</v>
      </c>
    </row>
    <row r="2095">
      <c r="A2095" s="7">
        <v>44215.0</v>
      </c>
      <c r="B2095" s="8" t="s">
        <v>34</v>
      </c>
      <c r="C2095" s="9" t="s">
        <v>18</v>
      </c>
      <c r="D2095" s="28" t="s">
        <v>19</v>
      </c>
    </row>
    <row r="2096">
      <c r="A2096" s="109">
        <v>44215.0</v>
      </c>
      <c r="B2096" s="140" t="s">
        <v>34</v>
      </c>
      <c r="C2096" s="141" t="s">
        <v>18</v>
      </c>
      <c r="D2096" s="146" t="s">
        <v>19</v>
      </c>
    </row>
    <row r="2097">
      <c r="A2097" s="109">
        <v>44215.0</v>
      </c>
      <c r="B2097" s="149" t="s">
        <v>30</v>
      </c>
      <c r="C2097" s="141" t="s">
        <v>18</v>
      </c>
      <c r="D2097" s="146" t="s">
        <v>19</v>
      </c>
    </row>
    <row r="2098">
      <c r="A2098" s="160">
        <v>44215.0</v>
      </c>
      <c r="B2098" s="143" t="s">
        <v>80</v>
      </c>
      <c r="C2098" s="143" t="s">
        <v>18</v>
      </c>
      <c r="D2098" s="146" t="s">
        <v>19</v>
      </c>
    </row>
    <row r="2099">
      <c r="A2099" s="160">
        <v>44215.0</v>
      </c>
      <c r="B2099" s="143" t="s">
        <v>80</v>
      </c>
      <c r="C2099" s="143" t="s">
        <v>18</v>
      </c>
      <c r="D2099" s="146" t="s">
        <v>19</v>
      </c>
    </row>
    <row r="2100">
      <c r="A2100" s="7">
        <v>44215.0</v>
      </c>
      <c r="B2100" s="8" t="s">
        <v>37</v>
      </c>
      <c r="C2100" s="9" t="s">
        <v>42</v>
      </c>
      <c r="D2100" s="28" t="s">
        <v>19</v>
      </c>
    </row>
    <row r="2101">
      <c r="A2101" s="7">
        <v>44215.0</v>
      </c>
      <c r="B2101" s="8" t="s">
        <v>34</v>
      </c>
      <c r="C2101" s="9" t="s">
        <v>18</v>
      </c>
      <c r="D2101" s="28" t="s">
        <v>19</v>
      </c>
    </row>
    <row r="2102">
      <c r="A2102" s="109">
        <v>44215.0</v>
      </c>
      <c r="B2102" s="140" t="s">
        <v>34</v>
      </c>
      <c r="C2102" s="149" t="s">
        <v>18</v>
      </c>
      <c r="D2102" s="142" t="s">
        <v>19</v>
      </c>
    </row>
    <row r="2103">
      <c r="A2103" s="109">
        <v>44215.0</v>
      </c>
      <c r="B2103" s="140" t="s">
        <v>34</v>
      </c>
      <c r="C2103" s="149" t="s">
        <v>18</v>
      </c>
      <c r="D2103" s="142" t="s">
        <v>19</v>
      </c>
    </row>
    <row r="2104">
      <c r="A2104" s="109">
        <v>44215.0</v>
      </c>
      <c r="B2104" s="140" t="s">
        <v>37</v>
      </c>
      <c r="C2104" s="149" t="s">
        <v>18</v>
      </c>
      <c r="D2104" s="142" t="s">
        <v>19</v>
      </c>
    </row>
    <row r="2105">
      <c r="A2105" s="116">
        <v>44215.0</v>
      </c>
      <c r="B2105" s="117" t="s">
        <v>43</v>
      </c>
      <c r="C2105" s="118" t="s">
        <v>18</v>
      </c>
      <c r="D2105" s="119" t="s">
        <v>19</v>
      </c>
    </row>
    <row r="2106">
      <c r="A2106" s="109">
        <v>44215.0</v>
      </c>
      <c r="B2106" s="12" t="s">
        <v>30</v>
      </c>
      <c r="C2106" s="12" t="s">
        <v>18</v>
      </c>
      <c r="D2106" s="15" t="s">
        <v>19</v>
      </c>
    </row>
    <row r="2107">
      <c r="A2107" s="132">
        <v>44215.0</v>
      </c>
      <c r="B2107" s="117" t="s">
        <v>30</v>
      </c>
      <c r="C2107" s="118" t="s">
        <v>18</v>
      </c>
      <c r="D2107" s="133" t="s">
        <v>19</v>
      </c>
    </row>
    <row r="2108">
      <c r="A2108" s="132">
        <v>44215.0</v>
      </c>
      <c r="B2108" s="117" t="s">
        <v>30</v>
      </c>
      <c r="C2108" s="118" t="s">
        <v>18</v>
      </c>
      <c r="D2108" s="133" t="s">
        <v>19</v>
      </c>
    </row>
    <row r="2109">
      <c r="A2109" s="132">
        <v>44215.0</v>
      </c>
      <c r="B2109" s="117" t="s">
        <v>30</v>
      </c>
      <c r="C2109" s="118" t="s">
        <v>18</v>
      </c>
      <c r="D2109" s="133" t="s">
        <v>19</v>
      </c>
    </row>
    <row r="2110">
      <c r="A2110" s="132">
        <v>44215.0</v>
      </c>
      <c r="B2110" s="117" t="s">
        <v>30</v>
      </c>
      <c r="C2110" s="118" t="s">
        <v>18</v>
      </c>
      <c r="D2110" s="133" t="s">
        <v>19</v>
      </c>
    </row>
    <row r="2111">
      <c r="A2111" s="123">
        <v>44215.0</v>
      </c>
      <c r="B2111" s="124" t="s">
        <v>80</v>
      </c>
      <c r="C2111" s="125" t="s">
        <v>18</v>
      </c>
      <c r="D2111" s="127" t="s">
        <v>19</v>
      </c>
    </row>
    <row r="2112">
      <c r="A2112" s="109">
        <v>44215.0</v>
      </c>
      <c r="B2112" s="12" t="s">
        <v>73</v>
      </c>
      <c r="C2112" s="12" t="s">
        <v>18</v>
      </c>
      <c r="D2112" s="15" t="s">
        <v>19</v>
      </c>
    </row>
    <row r="2113">
      <c r="A2113" s="109">
        <v>44215.0</v>
      </c>
      <c r="B2113" s="140" t="s">
        <v>37</v>
      </c>
      <c r="C2113" s="149" t="s">
        <v>42</v>
      </c>
      <c r="D2113" s="142" t="s">
        <v>19</v>
      </c>
    </row>
    <row r="2114">
      <c r="A2114" s="109">
        <v>44215.0</v>
      </c>
      <c r="B2114" s="140" t="s">
        <v>37</v>
      </c>
      <c r="C2114" s="149" t="s">
        <v>42</v>
      </c>
      <c r="D2114" s="142" t="s">
        <v>19</v>
      </c>
    </row>
    <row r="2115">
      <c r="A2115" s="109">
        <v>44215.0</v>
      </c>
      <c r="B2115" s="140" t="s">
        <v>37</v>
      </c>
      <c r="C2115" s="149" t="s">
        <v>42</v>
      </c>
      <c r="D2115" s="142" t="s">
        <v>19</v>
      </c>
    </row>
    <row r="2116">
      <c r="A2116" s="109">
        <v>44215.0</v>
      </c>
      <c r="B2116" s="140" t="s">
        <v>37</v>
      </c>
      <c r="C2116" s="149" t="s">
        <v>42</v>
      </c>
      <c r="D2116" s="142" t="s">
        <v>19</v>
      </c>
    </row>
    <row r="2117">
      <c r="A2117" s="109">
        <v>44215.0</v>
      </c>
      <c r="B2117" s="140" t="s">
        <v>37</v>
      </c>
      <c r="C2117" s="149" t="s">
        <v>42</v>
      </c>
      <c r="D2117" s="142" t="s">
        <v>19</v>
      </c>
    </row>
    <row r="2118">
      <c r="A2118" s="132">
        <v>44215.0</v>
      </c>
      <c r="B2118" s="117" t="s">
        <v>80</v>
      </c>
      <c r="C2118" s="118" t="s">
        <v>42</v>
      </c>
      <c r="D2118" s="133" t="s">
        <v>19</v>
      </c>
    </row>
    <row r="2119">
      <c r="A2119" s="132">
        <v>44215.0</v>
      </c>
      <c r="B2119" s="117" t="s">
        <v>80</v>
      </c>
      <c r="C2119" s="118" t="s">
        <v>42</v>
      </c>
      <c r="D2119" s="133" t="s">
        <v>19</v>
      </c>
    </row>
    <row r="2120">
      <c r="A2120" s="116">
        <v>44215.0</v>
      </c>
      <c r="B2120" s="117" t="s">
        <v>90</v>
      </c>
      <c r="C2120" s="118" t="s">
        <v>42</v>
      </c>
      <c r="D2120" s="119" t="s">
        <v>19</v>
      </c>
    </row>
    <row r="2121">
      <c r="A2121" s="116">
        <v>44215.0</v>
      </c>
      <c r="B2121" s="117" t="s">
        <v>90</v>
      </c>
      <c r="C2121" s="118" t="s">
        <v>42</v>
      </c>
      <c r="D2121" s="119" t="s">
        <v>19</v>
      </c>
    </row>
    <row r="2122">
      <c r="A2122" s="116">
        <v>44215.0</v>
      </c>
      <c r="B2122" s="117" t="s">
        <v>90</v>
      </c>
      <c r="C2122" s="118" t="s">
        <v>42</v>
      </c>
      <c r="D2122" s="119" t="s">
        <v>19</v>
      </c>
    </row>
    <row r="2123">
      <c r="A2123" s="116">
        <v>44215.0</v>
      </c>
      <c r="B2123" s="117" t="s">
        <v>90</v>
      </c>
      <c r="C2123" s="118" t="s">
        <v>42</v>
      </c>
      <c r="D2123" s="119" t="s">
        <v>19</v>
      </c>
    </row>
    <row r="2124">
      <c r="A2124" s="123">
        <v>44215.0</v>
      </c>
      <c r="B2124" s="124" t="s">
        <v>90</v>
      </c>
      <c r="C2124" s="125" t="s">
        <v>42</v>
      </c>
      <c r="D2124" s="127" t="s">
        <v>19</v>
      </c>
    </row>
    <row r="2125">
      <c r="A2125" s="123">
        <v>44215.0</v>
      </c>
      <c r="B2125" s="124" t="s">
        <v>90</v>
      </c>
      <c r="C2125" s="125" t="s">
        <v>42</v>
      </c>
      <c r="D2125" s="127" t="s">
        <v>19</v>
      </c>
    </row>
    <row r="2126">
      <c r="A2126" s="116">
        <v>44215.0</v>
      </c>
      <c r="B2126" s="117" t="s">
        <v>30</v>
      </c>
      <c r="C2126" s="118" t="s">
        <v>18</v>
      </c>
      <c r="D2126" s="119" t="s">
        <v>66</v>
      </c>
    </row>
    <row r="2127">
      <c r="A2127" s="109">
        <v>44215.0</v>
      </c>
      <c r="B2127" s="149" t="s">
        <v>30</v>
      </c>
      <c r="C2127" s="141" t="s">
        <v>18</v>
      </c>
      <c r="D2127" s="142" t="s">
        <v>25</v>
      </c>
    </row>
    <row r="2128">
      <c r="A2128" s="116">
        <v>44215.0</v>
      </c>
      <c r="B2128" s="117" t="s">
        <v>80</v>
      </c>
      <c r="C2128" s="118" t="s">
        <v>18</v>
      </c>
      <c r="D2128" s="119" t="s">
        <v>25</v>
      </c>
    </row>
    <row r="2129">
      <c r="A2129" s="160">
        <v>44215.0</v>
      </c>
      <c r="B2129" s="143" t="s">
        <v>73</v>
      </c>
      <c r="C2129" s="143" t="s">
        <v>18</v>
      </c>
      <c r="D2129" s="146" t="s">
        <v>25</v>
      </c>
    </row>
    <row r="2130">
      <c r="A2130" s="109">
        <v>44215.0</v>
      </c>
      <c r="B2130" s="140" t="s">
        <v>37</v>
      </c>
      <c r="C2130" s="149" t="s">
        <v>42</v>
      </c>
      <c r="D2130" s="146" t="s">
        <v>25</v>
      </c>
    </row>
    <row r="2131">
      <c r="A2131" s="109">
        <v>44216.0</v>
      </c>
      <c r="B2131" s="143" t="s">
        <v>34</v>
      </c>
      <c r="C2131" s="144" t="s">
        <v>18</v>
      </c>
      <c r="D2131" s="146" t="s">
        <v>19</v>
      </c>
    </row>
    <row r="2132">
      <c r="A2132" s="109">
        <v>44216.0</v>
      </c>
      <c r="B2132" s="140" t="s">
        <v>37</v>
      </c>
      <c r="C2132" s="141" t="s">
        <v>18</v>
      </c>
      <c r="D2132" s="146" t="s">
        <v>19</v>
      </c>
    </row>
    <row r="2133">
      <c r="A2133" s="7">
        <v>44216.0</v>
      </c>
      <c r="B2133" s="8" t="s">
        <v>37</v>
      </c>
      <c r="C2133" s="9" t="s">
        <v>18</v>
      </c>
      <c r="D2133" s="28" t="s">
        <v>19</v>
      </c>
    </row>
    <row r="2134">
      <c r="A2134" s="7">
        <v>44216.0</v>
      </c>
      <c r="B2134" s="8" t="s">
        <v>37</v>
      </c>
      <c r="C2134" s="9" t="s">
        <v>18</v>
      </c>
      <c r="D2134" s="28" t="s">
        <v>19</v>
      </c>
    </row>
    <row r="2135">
      <c r="A2135" s="57">
        <v>44216.0</v>
      </c>
      <c r="B2135" s="8" t="s">
        <v>68</v>
      </c>
      <c r="C2135" s="9" t="s">
        <v>42</v>
      </c>
      <c r="D2135" s="28" t="s">
        <v>19</v>
      </c>
    </row>
    <row r="2136">
      <c r="A2136" s="57">
        <v>44216.0</v>
      </c>
      <c r="B2136" s="9" t="s">
        <v>71</v>
      </c>
      <c r="C2136" s="9" t="s">
        <v>42</v>
      </c>
      <c r="D2136" s="28" t="s">
        <v>19</v>
      </c>
    </row>
    <row r="2137">
      <c r="A2137" s="116">
        <v>44216.0</v>
      </c>
      <c r="B2137" s="117" t="s">
        <v>40</v>
      </c>
      <c r="C2137" s="118" t="s">
        <v>18</v>
      </c>
      <c r="D2137" s="119" t="s">
        <v>19</v>
      </c>
    </row>
    <row r="2138">
      <c r="A2138" s="132">
        <v>44216.0</v>
      </c>
      <c r="B2138" s="117" t="s">
        <v>40</v>
      </c>
      <c r="C2138" s="118" t="s">
        <v>18</v>
      </c>
      <c r="D2138" s="133" t="s">
        <v>19</v>
      </c>
    </row>
    <row r="2139">
      <c r="A2139" s="160">
        <v>44216.0</v>
      </c>
      <c r="B2139" s="143" t="s">
        <v>30</v>
      </c>
      <c r="C2139" s="143" t="s">
        <v>18</v>
      </c>
      <c r="D2139" s="142" t="s">
        <v>363</v>
      </c>
    </row>
    <row r="2140">
      <c r="A2140" s="116">
        <v>44216.0</v>
      </c>
      <c r="B2140" s="117" t="s">
        <v>80</v>
      </c>
      <c r="C2140" s="118" t="s">
        <v>18</v>
      </c>
      <c r="D2140" s="119" t="s">
        <v>19</v>
      </c>
    </row>
    <row r="2141">
      <c r="A2141" s="109">
        <v>44216.0</v>
      </c>
      <c r="B2141" s="140" t="s">
        <v>34</v>
      </c>
      <c r="C2141" s="149" t="s">
        <v>42</v>
      </c>
      <c r="D2141" s="142" t="s">
        <v>19</v>
      </c>
    </row>
    <row r="2142">
      <c r="A2142" s="109">
        <v>44216.0</v>
      </c>
      <c r="B2142" s="140" t="s">
        <v>34</v>
      </c>
      <c r="C2142" s="149" t="s">
        <v>42</v>
      </c>
      <c r="D2142" s="142" t="s">
        <v>19</v>
      </c>
    </row>
    <row r="2143">
      <c r="A2143" s="132">
        <v>44216.0</v>
      </c>
      <c r="B2143" s="117" t="s">
        <v>40</v>
      </c>
      <c r="C2143" s="118" t="s">
        <v>42</v>
      </c>
      <c r="D2143" s="133" t="s">
        <v>19</v>
      </c>
    </row>
    <row r="2144">
      <c r="A2144" s="132">
        <v>44216.0</v>
      </c>
      <c r="B2144" s="117" t="s">
        <v>40</v>
      </c>
      <c r="C2144" s="118" t="s">
        <v>42</v>
      </c>
      <c r="D2144" s="133" t="s">
        <v>19</v>
      </c>
    </row>
    <row r="2145">
      <c r="A2145" s="132">
        <v>44216.0</v>
      </c>
      <c r="B2145" s="117" t="s">
        <v>30</v>
      </c>
      <c r="C2145" s="118" t="s">
        <v>42</v>
      </c>
      <c r="D2145" s="133" t="s">
        <v>19</v>
      </c>
    </row>
    <row r="2146">
      <c r="A2146" s="132">
        <v>44216.0</v>
      </c>
      <c r="B2146" s="117" t="s">
        <v>30</v>
      </c>
      <c r="C2146" s="118" t="s">
        <v>42</v>
      </c>
      <c r="D2146" s="133" t="s">
        <v>19</v>
      </c>
    </row>
    <row r="2147">
      <c r="A2147" s="116">
        <v>44216.0</v>
      </c>
      <c r="B2147" s="117" t="s">
        <v>90</v>
      </c>
      <c r="C2147" s="118" t="s">
        <v>42</v>
      </c>
      <c r="D2147" s="119" t="s">
        <v>19</v>
      </c>
    </row>
    <row r="2148">
      <c r="A2148" s="132">
        <v>44216.0</v>
      </c>
      <c r="B2148" s="117" t="s">
        <v>30</v>
      </c>
      <c r="C2148" s="118" t="s">
        <v>42</v>
      </c>
      <c r="D2148" s="133" t="s">
        <v>66</v>
      </c>
    </row>
    <row r="2149">
      <c r="A2149" s="132">
        <v>44216.0</v>
      </c>
      <c r="B2149" s="117" t="s">
        <v>30</v>
      </c>
      <c r="C2149" s="118" t="s">
        <v>42</v>
      </c>
      <c r="D2149" s="133" t="s">
        <v>66</v>
      </c>
    </row>
    <row r="2150">
      <c r="A2150" s="132">
        <v>44216.0</v>
      </c>
      <c r="B2150" s="117" t="s">
        <v>30</v>
      </c>
      <c r="C2150" s="118" t="s">
        <v>42</v>
      </c>
      <c r="D2150" s="133" t="s">
        <v>66</v>
      </c>
    </row>
    <row r="2151">
      <c r="A2151" s="132">
        <v>44216.0</v>
      </c>
      <c r="B2151" s="117" t="s">
        <v>30</v>
      </c>
      <c r="C2151" s="118" t="s">
        <v>42</v>
      </c>
      <c r="D2151" s="133" t="s">
        <v>66</v>
      </c>
    </row>
    <row r="2152">
      <c r="A2152" s="132">
        <v>44216.0</v>
      </c>
      <c r="B2152" s="117" t="s">
        <v>30</v>
      </c>
      <c r="C2152" s="118" t="s">
        <v>42</v>
      </c>
      <c r="D2152" s="133" t="s">
        <v>66</v>
      </c>
    </row>
    <row r="2153">
      <c r="A2153" s="109">
        <v>44216.0</v>
      </c>
      <c r="B2153" s="140" t="s">
        <v>34</v>
      </c>
      <c r="C2153" s="141" t="s">
        <v>18</v>
      </c>
      <c r="D2153" s="146" t="s">
        <v>25</v>
      </c>
    </row>
    <row r="2154">
      <c r="A2154" s="160">
        <v>44216.0</v>
      </c>
      <c r="B2154" s="143" t="s">
        <v>30</v>
      </c>
      <c r="C2154" s="143" t="s">
        <v>18</v>
      </c>
      <c r="D2154" s="146" t="s">
        <v>25</v>
      </c>
    </row>
    <row r="2155">
      <c r="A2155" s="160">
        <v>44216.0</v>
      </c>
      <c r="B2155" s="143" t="s">
        <v>30</v>
      </c>
      <c r="C2155" s="143" t="s">
        <v>18</v>
      </c>
      <c r="D2155" s="146" t="s">
        <v>25</v>
      </c>
    </row>
    <row r="2156">
      <c r="A2156" s="116">
        <v>44216.0</v>
      </c>
      <c r="B2156" s="117" t="s">
        <v>80</v>
      </c>
      <c r="C2156" s="118" t="s">
        <v>18</v>
      </c>
      <c r="D2156" s="119" t="s">
        <v>25</v>
      </c>
    </row>
    <row r="2157">
      <c r="A2157" s="109">
        <v>44216.0</v>
      </c>
      <c r="B2157" s="12" t="s">
        <v>81</v>
      </c>
      <c r="C2157" s="12" t="s">
        <v>18</v>
      </c>
      <c r="D2157" s="110" t="s">
        <v>25</v>
      </c>
    </row>
    <row r="2158">
      <c r="A2158" s="109">
        <v>44216.0</v>
      </c>
      <c r="B2158" s="140" t="s">
        <v>37</v>
      </c>
      <c r="C2158" s="141" t="s">
        <v>18</v>
      </c>
      <c r="D2158" s="146" t="s">
        <v>35</v>
      </c>
    </row>
    <row r="2159">
      <c r="A2159" s="109">
        <v>44217.0</v>
      </c>
      <c r="B2159" s="140" t="s">
        <v>37</v>
      </c>
      <c r="C2159" s="149" t="s">
        <v>18</v>
      </c>
      <c r="D2159" s="146" t="s">
        <v>25</v>
      </c>
    </row>
    <row r="2160">
      <c r="A2160" s="109">
        <v>44217.0</v>
      </c>
      <c r="B2160" s="143" t="s">
        <v>34</v>
      </c>
      <c r="C2160" s="144" t="s">
        <v>18</v>
      </c>
      <c r="D2160" s="146" t="s">
        <v>19</v>
      </c>
    </row>
    <row r="2161">
      <c r="A2161" s="109">
        <v>44217.0</v>
      </c>
      <c r="B2161" s="144" t="s">
        <v>30</v>
      </c>
      <c r="C2161" s="144" t="s">
        <v>18</v>
      </c>
      <c r="D2161" s="146" t="s">
        <v>19</v>
      </c>
    </row>
    <row r="2162">
      <c r="A2162" s="160">
        <v>44217.0</v>
      </c>
      <c r="B2162" s="143" t="s">
        <v>73</v>
      </c>
      <c r="C2162" s="143" t="s">
        <v>18</v>
      </c>
      <c r="D2162" s="146" t="s">
        <v>19</v>
      </c>
    </row>
    <row r="2163">
      <c r="A2163" s="160">
        <v>44217.0</v>
      </c>
      <c r="B2163" s="143" t="s">
        <v>73</v>
      </c>
      <c r="C2163" s="143" t="s">
        <v>18</v>
      </c>
      <c r="D2163" s="146" t="s">
        <v>19</v>
      </c>
    </row>
    <row r="2164">
      <c r="A2164" s="109">
        <v>44217.0</v>
      </c>
      <c r="B2164" s="140" t="s">
        <v>34</v>
      </c>
      <c r="C2164" s="149" t="s">
        <v>18</v>
      </c>
      <c r="D2164" s="142" t="s">
        <v>19</v>
      </c>
    </row>
    <row r="2165">
      <c r="A2165" s="109">
        <v>44217.0</v>
      </c>
      <c r="B2165" s="140" t="s">
        <v>34</v>
      </c>
      <c r="C2165" s="149" t="s">
        <v>18</v>
      </c>
      <c r="D2165" s="142" t="s">
        <v>19</v>
      </c>
    </row>
    <row r="2166">
      <c r="A2166" s="109">
        <v>44217.0</v>
      </c>
      <c r="B2166" s="140" t="s">
        <v>34</v>
      </c>
      <c r="C2166" s="149" t="s">
        <v>18</v>
      </c>
      <c r="D2166" s="142" t="s">
        <v>19</v>
      </c>
    </row>
    <row r="2167">
      <c r="A2167" s="7">
        <v>44217.0</v>
      </c>
      <c r="B2167" s="8" t="s">
        <v>34</v>
      </c>
      <c r="C2167" s="9" t="s">
        <v>18</v>
      </c>
      <c r="D2167" s="28" t="s">
        <v>19</v>
      </c>
    </row>
    <row r="2168">
      <c r="A2168" s="7">
        <v>44217.0</v>
      </c>
      <c r="B2168" s="8" t="s">
        <v>34</v>
      </c>
      <c r="C2168" s="9" t="s">
        <v>18</v>
      </c>
      <c r="D2168" s="28" t="s">
        <v>19</v>
      </c>
    </row>
    <row r="2169">
      <c r="A2169" s="7">
        <v>44217.0</v>
      </c>
      <c r="B2169" s="8" t="s">
        <v>34</v>
      </c>
      <c r="C2169" s="9" t="s">
        <v>18</v>
      </c>
      <c r="D2169" s="28" t="s">
        <v>19</v>
      </c>
    </row>
    <row r="2170">
      <c r="A2170" s="7">
        <v>44217.0</v>
      </c>
      <c r="B2170" s="8" t="s">
        <v>34</v>
      </c>
      <c r="C2170" s="9" t="s">
        <v>18</v>
      </c>
      <c r="D2170" s="28" t="s">
        <v>19</v>
      </c>
    </row>
    <row r="2171">
      <c r="A2171" s="160">
        <v>44217.0</v>
      </c>
      <c r="B2171" s="143" t="s">
        <v>34</v>
      </c>
      <c r="C2171" s="143" t="s">
        <v>18</v>
      </c>
      <c r="D2171" s="142" t="s">
        <v>363</v>
      </c>
    </row>
    <row r="2172">
      <c r="A2172" s="160">
        <v>44217.0</v>
      </c>
      <c r="B2172" s="143" t="s">
        <v>34</v>
      </c>
      <c r="C2172" s="143" t="s">
        <v>18</v>
      </c>
      <c r="D2172" s="142" t="s">
        <v>363</v>
      </c>
    </row>
    <row r="2173">
      <c r="A2173" s="109">
        <v>44217.0</v>
      </c>
      <c r="B2173" s="140" t="s">
        <v>37</v>
      </c>
      <c r="C2173" s="149" t="s">
        <v>18</v>
      </c>
      <c r="D2173" s="142" t="s">
        <v>19</v>
      </c>
    </row>
    <row r="2174">
      <c r="A2174" s="109">
        <v>44217.0</v>
      </c>
      <c r="B2174" s="140" t="s">
        <v>37</v>
      </c>
      <c r="C2174" s="149" t="s">
        <v>18</v>
      </c>
      <c r="D2174" s="142" t="s">
        <v>19</v>
      </c>
    </row>
    <row r="2175">
      <c r="A2175" s="109">
        <v>44217.0</v>
      </c>
      <c r="B2175" s="12" t="s">
        <v>43</v>
      </c>
      <c r="C2175" s="12" t="s">
        <v>18</v>
      </c>
      <c r="D2175" s="15" t="s">
        <v>19</v>
      </c>
    </row>
    <row r="2176">
      <c r="A2176" s="109">
        <v>44217.0</v>
      </c>
      <c r="B2176" s="12" t="s">
        <v>43</v>
      </c>
      <c r="C2176" s="15" t="s">
        <v>18</v>
      </c>
      <c r="D2176" s="15" t="s">
        <v>19</v>
      </c>
    </row>
    <row r="2177">
      <c r="A2177" s="116">
        <v>44217.0</v>
      </c>
      <c r="B2177" s="117" t="s">
        <v>43</v>
      </c>
      <c r="C2177" s="118" t="s">
        <v>18</v>
      </c>
      <c r="D2177" s="119" t="s">
        <v>19</v>
      </c>
    </row>
    <row r="2178">
      <c r="A2178" s="116">
        <v>44217.0</v>
      </c>
      <c r="B2178" s="117" t="s">
        <v>43</v>
      </c>
      <c r="C2178" s="118" t="s">
        <v>18</v>
      </c>
      <c r="D2178" s="119" t="s">
        <v>19</v>
      </c>
    </row>
    <row r="2179">
      <c r="A2179" s="116">
        <v>44217.0</v>
      </c>
      <c r="B2179" s="117" t="s">
        <v>43</v>
      </c>
      <c r="C2179" s="118" t="s">
        <v>18</v>
      </c>
      <c r="D2179" s="119" t="s">
        <v>19</v>
      </c>
    </row>
    <row r="2180">
      <c r="A2180" s="116">
        <v>44217.0</v>
      </c>
      <c r="B2180" s="117" t="s">
        <v>40</v>
      </c>
      <c r="C2180" s="118" t="s">
        <v>18</v>
      </c>
      <c r="D2180" s="119" t="s">
        <v>19</v>
      </c>
    </row>
    <row r="2181">
      <c r="A2181" s="116">
        <v>44217.0</v>
      </c>
      <c r="B2181" s="117" t="s">
        <v>40</v>
      </c>
      <c r="C2181" s="118" t="s">
        <v>18</v>
      </c>
      <c r="D2181" s="119" t="s">
        <v>19</v>
      </c>
    </row>
    <row r="2182">
      <c r="A2182" s="116">
        <v>44217.0</v>
      </c>
      <c r="B2182" s="117" t="s">
        <v>40</v>
      </c>
      <c r="C2182" s="118" t="s">
        <v>18</v>
      </c>
      <c r="D2182" s="119" t="s">
        <v>19</v>
      </c>
    </row>
    <row r="2183">
      <c r="A2183" s="109">
        <v>44217.0</v>
      </c>
      <c r="B2183" s="15" t="s">
        <v>40</v>
      </c>
      <c r="C2183" s="135" t="s">
        <v>18</v>
      </c>
      <c r="D2183" s="12" t="s">
        <v>157</v>
      </c>
    </row>
    <row r="2184">
      <c r="A2184" s="116">
        <v>44217.0</v>
      </c>
      <c r="B2184" s="117" t="s">
        <v>30</v>
      </c>
      <c r="C2184" s="118" t="s">
        <v>18</v>
      </c>
      <c r="D2184" s="119" t="s">
        <v>19</v>
      </c>
    </row>
    <row r="2185">
      <c r="A2185" s="53">
        <v>44217.0</v>
      </c>
      <c r="B2185" s="54" t="s">
        <v>30</v>
      </c>
      <c r="C2185" s="55" t="s">
        <v>18</v>
      </c>
      <c r="D2185" s="55" t="s">
        <v>19</v>
      </c>
    </row>
    <row r="2186">
      <c r="A2186" s="53">
        <v>44217.0</v>
      </c>
      <c r="B2186" s="54" t="s">
        <v>30</v>
      </c>
      <c r="C2186" s="55" t="s">
        <v>18</v>
      </c>
      <c r="D2186" s="55" t="s">
        <v>19</v>
      </c>
    </row>
    <row r="2187">
      <c r="A2187" s="53">
        <v>44217.0</v>
      </c>
      <c r="B2187" s="54" t="s">
        <v>30</v>
      </c>
      <c r="C2187" s="55" t="s">
        <v>18</v>
      </c>
      <c r="D2187" s="55" t="s">
        <v>19</v>
      </c>
    </row>
    <row r="2188">
      <c r="A2188" s="53">
        <v>44217.0</v>
      </c>
      <c r="B2188" s="54" t="s">
        <v>30</v>
      </c>
      <c r="C2188" s="55" t="s">
        <v>18</v>
      </c>
      <c r="D2188" s="55" t="s">
        <v>19</v>
      </c>
    </row>
    <row r="2189">
      <c r="A2189" s="116">
        <v>44217.0</v>
      </c>
      <c r="B2189" s="117" t="s">
        <v>80</v>
      </c>
      <c r="C2189" s="118" t="s">
        <v>18</v>
      </c>
      <c r="D2189" s="119" t="s">
        <v>19</v>
      </c>
    </row>
    <row r="2190">
      <c r="A2190" s="116">
        <v>44217.0</v>
      </c>
      <c r="B2190" s="117" t="s">
        <v>80</v>
      </c>
      <c r="C2190" s="118" t="s">
        <v>18</v>
      </c>
      <c r="D2190" s="119" t="s">
        <v>19</v>
      </c>
    </row>
    <row r="2191">
      <c r="A2191" s="132">
        <v>44217.0</v>
      </c>
      <c r="B2191" s="117" t="s">
        <v>80</v>
      </c>
      <c r="C2191" s="118" t="s">
        <v>18</v>
      </c>
      <c r="D2191" s="133" t="s">
        <v>19</v>
      </c>
    </row>
    <row r="2192">
      <c r="A2192" s="132">
        <v>44217.0</v>
      </c>
      <c r="B2192" s="117" t="s">
        <v>80</v>
      </c>
      <c r="C2192" s="118" t="s">
        <v>18</v>
      </c>
      <c r="D2192" s="133" t="s">
        <v>19</v>
      </c>
    </row>
    <row r="2193">
      <c r="A2193" s="132">
        <v>44217.0</v>
      </c>
      <c r="B2193" s="117" t="s">
        <v>80</v>
      </c>
      <c r="C2193" s="118" t="s">
        <v>18</v>
      </c>
      <c r="D2193" s="133" t="s">
        <v>19</v>
      </c>
    </row>
    <row r="2194">
      <c r="A2194" s="116">
        <v>44217.0</v>
      </c>
      <c r="B2194" s="117" t="s">
        <v>67</v>
      </c>
      <c r="C2194" s="118" t="s">
        <v>18</v>
      </c>
      <c r="D2194" s="119" t="s">
        <v>19</v>
      </c>
    </row>
    <row r="2195">
      <c r="A2195" s="116">
        <v>44217.0</v>
      </c>
      <c r="B2195" s="117" t="s">
        <v>67</v>
      </c>
      <c r="C2195" s="118" t="s">
        <v>18</v>
      </c>
      <c r="D2195" s="119" t="s">
        <v>19</v>
      </c>
    </row>
    <row r="2196">
      <c r="A2196" s="116">
        <v>44217.0</v>
      </c>
      <c r="B2196" s="117" t="s">
        <v>67</v>
      </c>
      <c r="C2196" s="118" t="s">
        <v>18</v>
      </c>
      <c r="D2196" s="119" t="s">
        <v>19</v>
      </c>
    </row>
    <row r="2197">
      <c r="A2197" s="116">
        <v>44217.0</v>
      </c>
      <c r="B2197" s="117" t="s">
        <v>67</v>
      </c>
      <c r="C2197" s="118" t="s">
        <v>18</v>
      </c>
      <c r="D2197" s="119" t="s">
        <v>19</v>
      </c>
    </row>
    <row r="2198">
      <c r="A2198" s="109">
        <v>44217.0</v>
      </c>
      <c r="B2198" s="140" t="s">
        <v>34</v>
      </c>
      <c r="C2198" s="149" t="s">
        <v>42</v>
      </c>
      <c r="D2198" s="142" t="s">
        <v>19</v>
      </c>
    </row>
    <row r="2199">
      <c r="A2199" s="109">
        <v>44217.0</v>
      </c>
      <c r="B2199" s="140" t="s">
        <v>34</v>
      </c>
      <c r="C2199" s="149" t="s">
        <v>42</v>
      </c>
      <c r="D2199" s="142" t="s">
        <v>19</v>
      </c>
    </row>
    <row r="2200">
      <c r="A2200" s="109">
        <v>44217.0</v>
      </c>
      <c r="B2200" s="140" t="s">
        <v>34</v>
      </c>
      <c r="C2200" s="149" t="s">
        <v>42</v>
      </c>
      <c r="D2200" s="142" t="s">
        <v>19</v>
      </c>
    </row>
    <row r="2201">
      <c r="A2201" s="109">
        <v>44217.0</v>
      </c>
      <c r="B2201" s="140" t="s">
        <v>37</v>
      </c>
      <c r="C2201" s="149" t="s">
        <v>42</v>
      </c>
      <c r="D2201" s="142" t="s">
        <v>19</v>
      </c>
    </row>
    <row r="2202">
      <c r="A2202" s="132">
        <v>44217.0</v>
      </c>
      <c r="B2202" s="117" t="s">
        <v>80</v>
      </c>
      <c r="C2202" s="118" t="s">
        <v>42</v>
      </c>
      <c r="D2202" s="133" t="s">
        <v>19</v>
      </c>
    </row>
    <row r="2203">
      <c r="A2203" s="132">
        <v>44217.0</v>
      </c>
      <c r="B2203" s="117" t="s">
        <v>80</v>
      </c>
      <c r="C2203" s="118" t="s">
        <v>42</v>
      </c>
      <c r="D2203" s="133" t="s">
        <v>19</v>
      </c>
    </row>
    <row r="2204">
      <c r="A2204" s="109">
        <v>44217.0</v>
      </c>
      <c r="B2204" s="15" t="s">
        <v>43</v>
      </c>
      <c r="C2204" s="135" t="s">
        <v>18</v>
      </c>
      <c r="D2204" s="15" t="s">
        <v>66</v>
      </c>
    </row>
    <row r="2205">
      <c r="A2205" s="7">
        <v>44217.0</v>
      </c>
      <c r="B2205" s="43" t="s">
        <v>30</v>
      </c>
      <c r="C2205" s="52" t="s">
        <v>18</v>
      </c>
      <c r="D2205" s="28" t="s">
        <v>66</v>
      </c>
    </row>
    <row r="2206">
      <c r="A2206" s="116">
        <v>44217.0</v>
      </c>
      <c r="B2206" s="117" t="s">
        <v>80</v>
      </c>
      <c r="C2206" s="118" t="s">
        <v>18</v>
      </c>
      <c r="D2206" s="119" t="s">
        <v>66</v>
      </c>
    </row>
    <row r="2207">
      <c r="A2207" s="116">
        <v>44217.0</v>
      </c>
      <c r="B2207" s="117" t="s">
        <v>80</v>
      </c>
      <c r="C2207" s="118" t="s">
        <v>18</v>
      </c>
      <c r="D2207" s="119" t="s">
        <v>66</v>
      </c>
    </row>
    <row r="2208">
      <c r="A2208" s="132">
        <v>44217.0</v>
      </c>
      <c r="B2208" s="117" t="s">
        <v>80</v>
      </c>
      <c r="C2208" s="118" t="s">
        <v>42</v>
      </c>
      <c r="D2208" s="133" t="s">
        <v>66</v>
      </c>
    </row>
    <row r="2209">
      <c r="A2209" s="109">
        <v>44217.0</v>
      </c>
      <c r="B2209" s="140" t="s">
        <v>34</v>
      </c>
      <c r="C2209" s="141" t="s">
        <v>18</v>
      </c>
      <c r="D2209" s="146" t="s">
        <v>25</v>
      </c>
    </row>
    <row r="2210">
      <c r="A2210" s="109">
        <v>44217.0</v>
      </c>
      <c r="B2210" s="140" t="s">
        <v>34</v>
      </c>
      <c r="C2210" s="141" t="s">
        <v>18</v>
      </c>
      <c r="D2210" s="146" t="s">
        <v>25</v>
      </c>
    </row>
    <row r="2211">
      <c r="A2211" s="116">
        <v>44217.0</v>
      </c>
      <c r="B2211" s="124" t="s">
        <v>30</v>
      </c>
      <c r="C2211" s="125" t="s">
        <v>18</v>
      </c>
      <c r="D2211" s="127" t="s">
        <v>25</v>
      </c>
    </row>
    <row r="2212">
      <c r="A2212" s="109">
        <v>44217.0</v>
      </c>
      <c r="B2212" s="140" t="s">
        <v>30</v>
      </c>
      <c r="C2212" s="141" t="s">
        <v>18</v>
      </c>
      <c r="D2212" s="146" t="s">
        <v>25</v>
      </c>
    </row>
    <row r="2213">
      <c r="A2213" s="53">
        <v>44217.0</v>
      </c>
      <c r="B2213" s="54" t="s">
        <v>30</v>
      </c>
      <c r="C2213" s="55" t="s">
        <v>18</v>
      </c>
      <c r="D2213" s="55" t="s">
        <v>25</v>
      </c>
    </row>
    <row r="2214">
      <c r="A2214" s="132">
        <v>44217.0</v>
      </c>
      <c r="B2214" s="117" t="s">
        <v>80</v>
      </c>
      <c r="C2214" s="118" t="s">
        <v>18</v>
      </c>
      <c r="D2214" s="133" t="s">
        <v>25</v>
      </c>
    </row>
    <row r="2215">
      <c r="A2215" s="132">
        <v>44217.0</v>
      </c>
      <c r="B2215" s="117" t="s">
        <v>80</v>
      </c>
      <c r="C2215" s="118" t="s">
        <v>18</v>
      </c>
      <c r="D2215" s="133" t="s">
        <v>25</v>
      </c>
    </row>
    <row r="2216">
      <c r="A2216" s="132">
        <v>44217.0</v>
      </c>
      <c r="B2216" s="117" t="s">
        <v>80</v>
      </c>
      <c r="C2216" s="118" t="s">
        <v>18</v>
      </c>
      <c r="D2216" s="133" t="s">
        <v>25</v>
      </c>
    </row>
    <row r="2217">
      <c r="A2217" s="160">
        <v>44217.0</v>
      </c>
      <c r="B2217" s="143" t="s">
        <v>80</v>
      </c>
      <c r="C2217" s="143" t="s">
        <v>18</v>
      </c>
      <c r="D2217" s="146" t="s">
        <v>25</v>
      </c>
    </row>
    <row r="2218">
      <c r="A2218" s="160">
        <v>44217.0</v>
      </c>
      <c r="B2218" s="143" t="s">
        <v>80</v>
      </c>
      <c r="C2218" s="143" t="s">
        <v>18</v>
      </c>
      <c r="D2218" s="146" t="s">
        <v>25</v>
      </c>
    </row>
    <row r="2219">
      <c r="A2219" s="160">
        <v>44217.0</v>
      </c>
      <c r="B2219" s="143" t="s">
        <v>73</v>
      </c>
      <c r="C2219" s="143" t="s">
        <v>18</v>
      </c>
      <c r="D2219" s="146" t="s">
        <v>25</v>
      </c>
    </row>
    <row r="2220">
      <c r="A2220" s="53">
        <v>44217.0</v>
      </c>
      <c r="B2220" s="54" t="s">
        <v>30</v>
      </c>
      <c r="C2220" s="55" t="s">
        <v>42</v>
      </c>
      <c r="D2220" s="55" t="s">
        <v>25</v>
      </c>
    </row>
    <row r="2221">
      <c r="A2221" s="53">
        <v>44217.0</v>
      </c>
      <c r="B2221" s="54" t="s">
        <v>30</v>
      </c>
      <c r="C2221" s="55" t="s">
        <v>42</v>
      </c>
      <c r="D2221" s="55" t="s">
        <v>25</v>
      </c>
    </row>
    <row r="2222">
      <c r="A2222" s="109">
        <v>44218.0</v>
      </c>
      <c r="B2222" s="140" t="s">
        <v>34</v>
      </c>
      <c r="C2222" s="149" t="s">
        <v>18</v>
      </c>
      <c r="D2222" s="146" t="s">
        <v>25</v>
      </c>
    </row>
    <row r="2223">
      <c r="A2223" s="109">
        <v>44218.0</v>
      </c>
      <c r="B2223" s="140" t="s">
        <v>34</v>
      </c>
      <c r="C2223" s="141" t="s">
        <v>18</v>
      </c>
      <c r="D2223" s="146" t="s">
        <v>19</v>
      </c>
    </row>
    <row r="2224">
      <c r="A2224" s="138">
        <v>44218.0</v>
      </c>
      <c r="B2224" s="140" t="s">
        <v>30</v>
      </c>
      <c r="C2224" s="141" t="s">
        <v>18</v>
      </c>
      <c r="D2224" s="146" t="s">
        <v>19</v>
      </c>
    </row>
    <row r="2225">
      <c r="A2225" s="116">
        <v>44218.0</v>
      </c>
      <c r="B2225" s="117" t="s">
        <v>34</v>
      </c>
      <c r="C2225" s="118" t="s">
        <v>18</v>
      </c>
      <c r="D2225" s="119" t="s">
        <v>19</v>
      </c>
    </row>
    <row r="2226">
      <c r="A2226" s="116">
        <v>44218.0</v>
      </c>
      <c r="B2226" s="117" t="s">
        <v>34</v>
      </c>
      <c r="C2226" s="118" t="s">
        <v>18</v>
      </c>
      <c r="D2226" s="119" t="s">
        <v>19</v>
      </c>
    </row>
    <row r="2227">
      <c r="A2227" s="116">
        <v>44218.0</v>
      </c>
      <c r="B2227" s="117" t="s">
        <v>34</v>
      </c>
      <c r="C2227" s="118" t="s">
        <v>18</v>
      </c>
      <c r="D2227" s="119" t="s">
        <v>19</v>
      </c>
    </row>
    <row r="2228">
      <c r="A2228" s="116">
        <v>44218.0</v>
      </c>
      <c r="B2228" s="117" t="s">
        <v>34</v>
      </c>
      <c r="C2228" s="118" t="s">
        <v>18</v>
      </c>
      <c r="D2228" s="119" t="s">
        <v>19</v>
      </c>
    </row>
    <row r="2229">
      <c r="A2229" s="116">
        <v>44218.0</v>
      </c>
      <c r="B2229" s="117" t="s">
        <v>34</v>
      </c>
      <c r="C2229" s="118" t="s">
        <v>18</v>
      </c>
      <c r="D2229" s="119" t="s">
        <v>19</v>
      </c>
    </row>
    <row r="2230">
      <c r="A2230" s="116">
        <v>44218.0</v>
      </c>
      <c r="B2230" s="117" t="s">
        <v>34</v>
      </c>
      <c r="C2230" s="118" t="s">
        <v>18</v>
      </c>
      <c r="D2230" s="119" t="s">
        <v>19</v>
      </c>
    </row>
    <row r="2231">
      <c r="A2231" s="7">
        <v>44218.0</v>
      </c>
      <c r="B2231" s="8" t="s">
        <v>34</v>
      </c>
      <c r="C2231" s="9" t="s">
        <v>18</v>
      </c>
      <c r="D2231" s="28" t="s">
        <v>19</v>
      </c>
    </row>
    <row r="2232">
      <c r="A2232" s="7">
        <v>44218.0</v>
      </c>
      <c r="B2232" s="8" t="s">
        <v>34</v>
      </c>
      <c r="C2232" s="9" t="s">
        <v>18</v>
      </c>
      <c r="D2232" s="28" t="s">
        <v>19</v>
      </c>
    </row>
    <row r="2233">
      <c r="A2233" s="109">
        <v>44218.0</v>
      </c>
      <c r="B2233" s="12" t="s">
        <v>43</v>
      </c>
      <c r="C2233" s="135" t="s">
        <v>18</v>
      </c>
      <c r="D2233" s="15" t="s">
        <v>19</v>
      </c>
    </row>
    <row r="2234">
      <c r="A2234" s="116">
        <v>44218.0</v>
      </c>
      <c r="B2234" s="117" t="s">
        <v>40</v>
      </c>
      <c r="C2234" s="118" t="s">
        <v>18</v>
      </c>
      <c r="D2234" s="119" t="s">
        <v>19</v>
      </c>
    </row>
    <row r="2235">
      <c r="A2235" s="132">
        <v>44218.0</v>
      </c>
      <c r="B2235" s="117" t="s">
        <v>40</v>
      </c>
      <c r="C2235" s="118" t="s">
        <v>18</v>
      </c>
      <c r="D2235" s="133" t="s">
        <v>19</v>
      </c>
    </row>
    <row r="2236">
      <c r="A2236" s="132">
        <v>44218.0</v>
      </c>
      <c r="B2236" s="117" t="s">
        <v>40</v>
      </c>
      <c r="C2236" s="118" t="s">
        <v>18</v>
      </c>
      <c r="D2236" s="133" t="s">
        <v>19</v>
      </c>
    </row>
    <row r="2237">
      <c r="A2237" s="132">
        <v>44218.0</v>
      </c>
      <c r="B2237" s="117" t="s">
        <v>40</v>
      </c>
      <c r="C2237" s="118" t="s">
        <v>18</v>
      </c>
      <c r="D2237" s="133" t="s">
        <v>19</v>
      </c>
    </row>
    <row r="2238">
      <c r="A2238" s="109">
        <v>44218.0</v>
      </c>
      <c r="B2238" s="12" t="s">
        <v>40</v>
      </c>
      <c r="C2238" s="135" t="s">
        <v>18</v>
      </c>
      <c r="D2238" s="15" t="s">
        <v>19</v>
      </c>
    </row>
    <row r="2239">
      <c r="A2239" s="116">
        <v>44218.0</v>
      </c>
      <c r="B2239" s="117" t="s">
        <v>30</v>
      </c>
      <c r="C2239" s="118" t="s">
        <v>18</v>
      </c>
      <c r="D2239" s="119" t="s">
        <v>19</v>
      </c>
    </row>
    <row r="2240">
      <c r="A2240" s="116">
        <v>44218.0</v>
      </c>
      <c r="B2240" s="117" t="s">
        <v>30</v>
      </c>
      <c r="C2240" s="118" t="s">
        <v>18</v>
      </c>
      <c r="D2240" s="119" t="s">
        <v>19</v>
      </c>
    </row>
    <row r="2241">
      <c r="A2241" s="116">
        <v>44218.0</v>
      </c>
      <c r="B2241" s="117" t="s">
        <v>30</v>
      </c>
      <c r="C2241" s="118" t="s">
        <v>18</v>
      </c>
      <c r="D2241" s="119" t="s">
        <v>19</v>
      </c>
    </row>
    <row r="2242">
      <c r="A2242" s="116">
        <v>44218.0</v>
      </c>
      <c r="B2242" s="117" t="s">
        <v>30</v>
      </c>
      <c r="C2242" s="118" t="s">
        <v>18</v>
      </c>
      <c r="D2242" s="119" t="s">
        <v>19</v>
      </c>
    </row>
    <row r="2243">
      <c r="A2243" s="160">
        <v>44218.0</v>
      </c>
      <c r="B2243" s="143" t="s">
        <v>30</v>
      </c>
      <c r="C2243" s="143" t="s">
        <v>18</v>
      </c>
      <c r="D2243" s="142" t="s">
        <v>363</v>
      </c>
    </row>
    <row r="2244">
      <c r="A2244" s="160">
        <v>44218.0</v>
      </c>
      <c r="B2244" s="143" t="s">
        <v>30</v>
      </c>
      <c r="C2244" s="143" t="s">
        <v>18</v>
      </c>
      <c r="D2244" s="142" t="s">
        <v>363</v>
      </c>
    </row>
    <row r="2245">
      <c r="A2245" s="53">
        <v>44218.0</v>
      </c>
      <c r="B2245" s="54" t="s">
        <v>30</v>
      </c>
      <c r="C2245" s="55" t="s">
        <v>18</v>
      </c>
      <c r="D2245" s="55" t="s">
        <v>19</v>
      </c>
    </row>
    <row r="2246">
      <c r="A2246" s="53">
        <v>44218.0</v>
      </c>
      <c r="B2246" s="54" t="s">
        <v>30</v>
      </c>
      <c r="C2246" s="55" t="s">
        <v>18</v>
      </c>
      <c r="D2246" s="55" t="s">
        <v>19</v>
      </c>
    </row>
    <row r="2247">
      <c r="A2247" s="109">
        <v>44218.0</v>
      </c>
      <c r="B2247" s="12" t="s">
        <v>45</v>
      </c>
      <c r="C2247" s="135" t="s">
        <v>18</v>
      </c>
      <c r="D2247" s="15" t="s">
        <v>19</v>
      </c>
    </row>
    <row r="2248">
      <c r="A2248" s="109">
        <v>44218.0</v>
      </c>
      <c r="B2248" s="15" t="s">
        <v>80</v>
      </c>
      <c r="C2248" s="12" t="s">
        <v>18</v>
      </c>
      <c r="D2248" s="15" t="s">
        <v>19</v>
      </c>
    </row>
    <row r="2249">
      <c r="A2249" s="116">
        <v>44218.0</v>
      </c>
      <c r="B2249" s="117" t="s">
        <v>80</v>
      </c>
      <c r="C2249" s="118" t="s">
        <v>18</v>
      </c>
      <c r="D2249" s="119" t="s">
        <v>19</v>
      </c>
    </row>
    <row r="2250">
      <c r="A2250" s="116">
        <v>44218.0</v>
      </c>
      <c r="B2250" s="117" t="s">
        <v>80</v>
      </c>
      <c r="C2250" s="118" t="s">
        <v>18</v>
      </c>
      <c r="D2250" s="119" t="s">
        <v>19</v>
      </c>
    </row>
    <row r="2251">
      <c r="A2251" s="116">
        <v>44218.0</v>
      </c>
      <c r="B2251" s="117" t="s">
        <v>80</v>
      </c>
      <c r="C2251" s="118" t="s">
        <v>18</v>
      </c>
      <c r="D2251" s="119" t="s">
        <v>19</v>
      </c>
    </row>
    <row r="2252">
      <c r="A2252" s="116">
        <v>44218.0</v>
      </c>
      <c r="B2252" s="117" t="s">
        <v>80</v>
      </c>
      <c r="C2252" s="118" t="s">
        <v>18</v>
      </c>
      <c r="D2252" s="119" t="s">
        <v>19</v>
      </c>
    </row>
    <row r="2253">
      <c r="A2253" s="116">
        <v>44218.0</v>
      </c>
      <c r="B2253" s="117" t="s">
        <v>83</v>
      </c>
      <c r="C2253" s="118" t="s">
        <v>18</v>
      </c>
      <c r="D2253" s="119" t="s">
        <v>19</v>
      </c>
    </row>
    <row r="2254">
      <c r="A2254" s="116">
        <v>44218.0</v>
      </c>
      <c r="B2254" s="117" t="s">
        <v>92</v>
      </c>
      <c r="C2254" s="118" t="s">
        <v>18</v>
      </c>
      <c r="D2254" s="119" t="s">
        <v>19</v>
      </c>
    </row>
    <row r="2255">
      <c r="A2255" s="123">
        <v>44218.0</v>
      </c>
      <c r="B2255" s="124" t="s">
        <v>90</v>
      </c>
      <c r="C2255" s="125" t="s">
        <v>18</v>
      </c>
      <c r="D2255" s="127" t="s">
        <v>19</v>
      </c>
    </row>
    <row r="2256">
      <c r="A2256" s="123">
        <v>44218.0</v>
      </c>
      <c r="B2256" s="124" t="s">
        <v>90</v>
      </c>
      <c r="C2256" s="125" t="s">
        <v>18</v>
      </c>
      <c r="D2256" s="127" t="s">
        <v>19</v>
      </c>
    </row>
    <row r="2257">
      <c r="A2257" s="123">
        <v>44218.0</v>
      </c>
      <c r="B2257" s="124" t="s">
        <v>90</v>
      </c>
      <c r="C2257" s="125" t="s">
        <v>18</v>
      </c>
      <c r="D2257" s="127" t="s">
        <v>19</v>
      </c>
    </row>
    <row r="2258">
      <c r="A2258" s="116">
        <v>44218.0</v>
      </c>
      <c r="B2258" s="117" t="s">
        <v>90</v>
      </c>
      <c r="C2258" s="118" t="s">
        <v>18</v>
      </c>
      <c r="D2258" s="119" t="s">
        <v>19</v>
      </c>
    </row>
    <row r="2259">
      <c r="A2259" s="53">
        <v>44218.0</v>
      </c>
      <c r="B2259" s="81" t="s">
        <v>93</v>
      </c>
      <c r="C2259" s="55" t="s">
        <v>42</v>
      </c>
      <c r="D2259" s="55" t="s">
        <v>19</v>
      </c>
    </row>
    <row r="2260">
      <c r="A2260" s="53">
        <v>44218.0</v>
      </c>
      <c r="B2260" s="81" t="s">
        <v>93</v>
      </c>
      <c r="C2260" s="55" t="s">
        <v>42</v>
      </c>
      <c r="D2260" s="55" t="s">
        <v>19</v>
      </c>
    </row>
    <row r="2261">
      <c r="A2261" s="7">
        <v>44218.0</v>
      </c>
      <c r="B2261" s="8" t="s">
        <v>34</v>
      </c>
      <c r="C2261" s="9" t="s">
        <v>18</v>
      </c>
      <c r="D2261" s="28" t="s">
        <v>66</v>
      </c>
    </row>
    <row r="2262">
      <c r="A2262" s="132">
        <v>44218.0</v>
      </c>
      <c r="B2262" s="117" t="s">
        <v>30</v>
      </c>
      <c r="C2262" s="118" t="s">
        <v>18</v>
      </c>
      <c r="D2262" s="133" t="s">
        <v>66</v>
      </c>
    </row>
    <row r="2263">
      <c r="A2263" s="160">
        <v>44218.0</v>
      </c>
      <c r="B2263" s="143" t="s">
        <v>30</v>
      </c>
      <c r="C2263" s="143" t="s">
        <v>18</v>
      </c>
      <c r="D2263" s="146" t="s">
        <v>66</v>
      </c>
    </row>
    <row r="2264">
      <c r="A2264" s="53">
        <v>44218.0</v>
      </c>
      <c r="B2264" s="54" t="s">
        <v>30</v>
      </c>
      <c r="C2264" s="55" t="s">
        <v>18</v>
      </c>
      <c r="D2264" s="55" t="s">
        <v>66</v>
      </c>
    </row>
    <row r="2265">
      <c r="A2265" s="109">
        <v>44218.0</v>
      </c>
      <c r="B2265" s="140" t="s">
        <v>37</v>
      </c>
      <c r="C2265" s="141" t="s">
        <v>18</v>
      </c>
      <c r="D2265" s="146" t="s">
        <v>25</v>
      </c>
    </row>
    <row r="2266">
      <c r="A2266" s="7">
        <v>44218.0</v>
      </c>
      <c r="B2266" s="43" t="s">
        <v>30</v>
      </c>
      <c r="C2266" s="52" t="s">
        <v>18</v>
      </c>
      <c r="D2266" s="28" t="s">
        <v>25</v>
      </c>
    </row>
    <row r="2267">
      <c r="A2267" s="116">
        <v>44218.0</v>
      </c>
      <c r="B2267" s="124" t="s">
        <v>45</v>
      </c>
      <c r="C2267" s="125" t="s">
        <v>18</v>
      </c>
      <c r="D2267" s="127" t="s">
        <v>25</v>
      </c>
    </row>
    <row r="2268">
      <c r="A2268" s="116">
        <v>44218.0</v>
      </c>
      <c r="B2268" s="124" t="s">
        <v>45</v>
      </c>
      <c r="C2268" s="125" t="s">
        <v>18</v>
      </c>
      <c r="D2268" s="127" t="s">
        <v>25</v>
      </c>
    </row>
    <row r="2269">
      <c r="A2269" s="132">
        <v>44218.0</v>
      </c>
      <c r="B2269" s="117" t="s">
        <v>80</v>
      </c>
      <c r="C2269" s="118" t="s">
        <v>18</v>
      </c>
      <c r="D2269" s="133" t="s">
        <v>25</v>
      </c>
    </row>
    <row r="2270">
      <c r="A2270" s="160">
        <v>44218.0</v>
      </c>
      <c r="B2270" s="143" t="s">
        <v>73</v>
      </c>
      <c r="C2270" s="143" t="s">
        <v>18</v>
      </c>
      <c r="D2270" s="146" t="s">
        <v>25</v>
      </c>
    </row>
    <row r="2271">
      <c r="A2271" s="116">
        <v>44218.0</v>
      </c>
      <c r="B2271" s="117" t="s">
        <v>90</v>
      </c>
      <c r="C2271" s="118" t="s">
        <v>18</v>
      </c>
      <c r="D2271" s="119" t="s">
        <v>25</v>
      </c>
    </row>
    <row r="2272">
      <c r="A2272" s="116">
        <v>44218.0</v>
      </c>
      <c r="B2272" s="117" t="s">
        <v>90</v>
      </c>
      <c r="C2272" s="118" t="s">
        <v>18</v>
      </c>
      <c r="D2272" s="119" t="s">
        <v>25</v>
      </c>
    </row>
    <row r="2273">
      <c r="A2273" s="109">
        <v>44218.0</v>
      </c>
      <c r="B2273" s="140" t="s">
        <v>34</v>
      </c>
      <c r="C2273" s="141" t="s">
        <v>18</v>
      </c>
      <c r="D2273" s="146" t="s">
        <v>35</v>
      </c>
    </row>
    <row r="2274">
      <c r="A2274" s="7">
        <v>44218.0</v>
      </c>
      <c r="B2274" s="43" t="s">
        <v>30</v>
      </c>
      <c r="C2274" s="52" t="s">
        <v>18</v>
      </c>
      <c r="D2274" s="28" t="s">
        <v>35</v>
      </c>
    </row>
    <row r="2275">
      <c r="A2275" s="116">
        <v>44218.0</v>
      </c>
      <c r="B2275" s="124" t="s">
        <v>45</v>
      </c>
      <c r="C2275" s="125" t="s">
        <v>18</v>
      </c>
      <c r="D2275" s="127" t="s">
        <v>35</v>
      </c>
    </row>
    <row r="2276">
      <c r="A2276" s="109">
        <v>44218.0</v>
      </c>
      <c r="B2276" s="15" t="s">
        <v>80</v>
      </c>
      <c r="C2276" s="12" t="s">
        <v>18</v>
      </c>
      <c r="D2276" s="111" t="s">
        <v>35</v>
      </c>
    </row>
    <row r="2277">
      <c r="A2277" s="160">
        <v>44218.0</v>
      </c>
      <c r="B2277" s="143" t="s">
        <v>80</v>
      </c>
      <c r="C2277" s="143" t="s">
        <v>18</v>
      </c>
      <c r="D2277" s="152" t="s">
        <v>35</v>
      </c>
    </row>
    <row r="2278">
      <c r="A2278" s="160">
        <v>44218.0</v>
      </c>
      <c r="B2278" s="143" t="s">
        <v>73</v>
      </c>
      <c r="C2278" s="143" t="s">
        <v>18</v>
      </c>
      <c r="D2278" s="146" t="s">
        <v>35</v>
      </c>
    </row>
    <row r="2279">
      <c r="A2279" s="109">
        <v>44219.0</v>
      </c>
      <c r="B2279" s="140" t="s">
        <v>34</v>
      </c>
      <c r="C2279" s="149" t="s">
        <v>18</v>
      </c>
      <c r="D2279" s="146" t="s">
        <v>25</v>
      </c>
    </row>
    <row r="2280">
      <c r="A2280" s="109">
        <v>44219.0</v>
      </c>
      <c r="B2280" s="140" t="s">
        <v>37</v>
      </c>
      <c r="C2280" s="141" t="s">
        <v>18</v>
      </c>
      <c r="D2280" s="146" t="s">
        <v>19</v>
      </c>
    </row>
    <row r="2281">
      <c r="A2281" s="7">
        <v>44219.0</v>
      </c>
      <c r="B2281" s="8" t="s">
        <v>37</v>
      </c>
      <c r="C2281" s="9" t="s">
        <v>18</v>
      </c>
      <c r="D2281" s="28" t="s">
        <v>19</v>
      </c>
    </row>
    <row r="2282">
      <c r="A2282" s="57">
        <v>44219.0</v>
      </c>
      <c r="B2282" s="8" t="s">
        <v>37</v>
      </c>
      <c r="C2282" s="9" t="s">
        <v>18</v>
      </c>
      <c r="D2282" s="28" t="s">
        <v>19</v>
      </c>
    </row>
    <row r="2283">
      <c r="A2283" s="109">
        <v>44219.0</v>
      </c>
      <c r="B2283" s="140" t="s">
        <v>30</v>
      </c>
      <c r="C2283" s="141" t="s">
        <v>18</v>
      </c>
      <c r="D2283" s="146" t="s">
        <v>19</v>
      </c>
    </row>
    <row r="2284">
      <c r="A2284" s="109">
        <v>44219.0</v>
      </c>
      <c r="B2284" s="140" t="s">
        <v>37</v>
      </c>
      <c r="C2284" s="149" t="s">
        <v>42</v>
      </c>
      <c r="D2284" s="146" t="s">
        <v>19</v>
      </c>
    </row>
    <row r="2285">
      <c r="A2285" s="109">
        <v>44219.0</v>
      </c>
      <c r="B2285" s="140" t="s">
        <v>37</v>
      </c>
      <c r="C2285" s="149" t="s">
        <v>42</v>
      </c>
      <c r="D2285" s="146" t="s">
        <v>19</v>
      </c>
    </row>
    <row r="2286">
      <c r="A2286" s="109">
        <v>44219.0</v>
      </c>
      <c r="B2286" s="140" t="s">
        <v>37</v>
      </c>
      <c r="C2286" s="149" t="s">
        <v>42</v>
      </c>
      <c r="D2286" s="146" t="s">
        <v>19</v>
      </c>
    </row>
    <row r="2287">
      <c r="A2287" s="109">
        <v>44219.0</v>
      </c>
      <c r="B2287" s="140" t="s">
        <v>37</v>
      </c>
      <c r="C2287" s="141" t="s">
        <v>18</v>
      </c>
      <c r="D2287" s="146" t="s">
        <v>19</v>
      </c>
    </row>
    <row r="2288">
      <c r="A2288" s="109">
        <v>44219.0</v>
      </c>
      <c r="B2288" s="149" t="s">
        <v>37</v>
      </c>
      <c r="C2288" s="141" t="s">
        <v>18</v>
      </c>
      <c r="D2288" s="146" t="s">
        <v>19</v>
      </c>
    </row>
    <row r="2289">
      <c r="A2289" s="109">
        <v>44219.0</v>
      </c>
      <c r="B2289" s="140" t="s">
        <v>37</v>
      </c>
      <c r="C2289" s="149" t="s">
        <v>42</v>
      </c>
      <c r="D2289" s="146" t="s">
        <v>19</v>
      </c>
    </row>
    <row r="2290">
      <c r="A2290" s="109">
        <v>44219.0</v>
      </c>
      <c r="B2290" s="140" t="s">
        <v>30</v>
      </c>
      <c r="C2290" s="149" t="s">
        <v>42</v>
      </c>
      <c r="D2290" s="146" t="s">
        <v>19</v>
      </c>
    </row>
    <row r="2291">
      <c r="A2291" s="7">
        <v>44219.0</v>
      </c>
      <c r="B2291" s="42" t="s">
        <v>37</v>
      </c>
      <c r="C2291" s="55" t="s">
        <v>18</v>
      </c>
      <c r="D2291" s="28" t="s">
        <v>19</v>
      </c>
    </row>
    <row r="2292">
      <c r="A2292" s="7">
        <v>44219.0</v>
      </c>
      <c r="B2292" s="42" t="s">
        <v>37</v>
      </c>
      <c r="C2292" s="21" t="s">
        <v>42</v>
      </c>
      <c r="D2292" s="28" t="s">
        <v>19</v>
      </c>
    </row>
    <row r="2293">
      <c r="A2293" s="7">
        <v>44219.0</v>
      </c>
      <c r="B2293" s="42" t="s">
        <v>37</v>
      </c>
      <c r="C2293" s="21" t="s">
        <v>42</v>
      </c>
      <c r="D2293" s="28" t="s">
        <v>19</v>
      </c>
    </row>
    <row r="2294">
      <c r="A2294" s="7">
        <v>44219.0</v>
      </c>
      <c r="B2294" s="42" t="s">
        <v>37</v>
      </c>
      <c r="C2294" s="21" t="s">
        <v>42</v>
      </c>
      <c r="D2294" s="28" t="s">
        <v>19</v>
      </c>
    </row>
    <row r="2295">
      <c r="A2295" s="7">
        <v>44219.0</v>
      </c>
      <c r="B2295" s="42" t="s">
        <v>37</v>
      </c>
      <c r="C2295" s="21" t="s">
        <v>42</v>
      </c>
      <c r="D2295" s="28" t="s">
        <v>19</v>
      </c>
    </row>
    <row r="2296">
      <c r="A2296" s="116">
        <v>44219.0</v>
      </c>
      <c r="B2296" s="117" t="s">
        <v>34</v>
      </c>
      <c r="C2296" s="118" t="s">
        <v>18</v>
      </c>
      <c r="D2296" s="119" t="s">
        <v>19</v>
      </c>
    </row>
    <row r="2297">
      <c r="A2297" s="116">
        <v>44219.0</v>
      </c>
      <c r="B2297" s="117" t="s">
        <v>34</v>
      </c>
      <c r="C2297" s="118" t="s">
        <v>18</v>
      </c>
      <c r="D2297" s="119" t="s">
        <v>19</v>
      </c>
    </row>
    <row r="2298">
      <c r="A2298" s="109">
        <v>44219.0</v>
      </c>
      <c r="B2298" s="140" t="s">
        <v>34</v>
      </c>
      <c r="C2298" s="149" t="s">
        <v>18</v>
      </c>
      <c r="D2298" s="142" t="s">
        <v>19</v>
      </c>
    </row>
    <row r="2299">
      <c r="A2299" s="109">
        <v>44219.0</v>
      </c>
      <c r="B2299" s="140" t="s">
        <v>34</v>
      </c>
      <c r="C2299" s="149" t="s">
        <v>18</v>
      </c>
      <c r="D2299" s="142" t="s">
        <v>19</v>
      </c>
    </row>
    <row r="2300">
      <c r="A2300" s="109">
        <v>44219.0</v>
      </c>
      <c r="B2300" s="140" t="s">
        <v>34</v>
      </c>
      <c r="C2300" s="149" t="s">
        <v>18</v>
      </c>
      <c r="D2300" s="142" t="s">
        <v>19</v>
      </c>
    </row>
    <row r="2301">
      <c r="A2301" s="116">
        <v>44219.0</v>
      </c>
      <c r="B2301" s="117" t="s">
        <v>43</v>
      </c>
      <c r="C2301" s="118" t="s">
        <v>18</v>
      </c>
      <c r="D2301" s="119" t="s">
        <v>19</v>
      </c>
    </row>
    <row r="2302">
      <c r="A2302" s="116">
        <v>44219.0</v>
      </c>
      <c r="B2302" s="117" t="s">
        <v>36</v>
      </c>
      <c r="C2302" s="118" t="s">
        <v>18</v>
      </c>
      <c r="D2302" s="119" t="s">
        <v>19</v>
      </c>
    </row>
    <row r="2303">
      <c r="A2303" s="116">
        <v>44219.0</v>
      </c>
      <c r="B2303" s="117" t="s">
        <v>36</v>
      </c>
      <c r="C2303" s="118" t="s">
        <v>18</v>
      </c>
      <c r="D2303" s="119" t="s">
        <v>19</v>
      </c>
    </row>
    <row r="2304">
      <c r="A2304" s="116">
        <v>44219.0</v>
      </c>
      <c r="B2304" s="117" t="s">
        <v>36</v>
      </c>
      <c r="C2304" s="118" t="s">
        <v>18</v>
      </c>
      <c r="D2304" s="119" t="s">
        <v>19</v>
      </c>
    </row>
    <row r="2305">
      <c r="A2305" s="116">
        <v>44219.0</v>
      </c>
      <c r="B2305" s="117" t="s">
        <v>36</v>
      </c>
      <c r="C2305" s="118" t="s">
        <v>18</v>
      </c>
      <c r="D2305" s="119" t="s">
        <v>19</v>
      </c>
    </row>
    <row r="2306">
      <c r="A2306" s="116">
        <v>44219.0</v>
      </c>
      <c r="B2306" s="117" t="s">
        <v>40</v>
      </c>
      <c r="C2306" s="118" t="s">
        <v>18</v>
      </c>
      <c r="D2306" s="119" t="s">
        <v>19</v>
      </c>
    </row>
    <row r="2307">
      <c r="A2307" s="138">
        <v>44219.0</v>
      </c>
      <c r="B2307" s="12" t="s">
        <v>30</v>
      </c>
      <c r="C2307" s="12" t="s">
        <v>18</v>
      </c>
      <c r="D2307" s="15" t="s">
        <v>19</v>
      </c>
    </row>
    <row r="2308">
      <c r="A2308" s="123">
        <v>44219.0</v>
      </c>
      <c r="B2308" s="124" t="s">
        <v>30</v>
      </c>
      <c r="C2308" s="125" t="s">
        <v>18</v>
      </c>
      <c r="D2308" s="127" t="s">
        <v>19</v>
      </c>
    </row>
    <row r="2309">
      <c r="A2309" s="109">
        <v>44219.0</v>
      </c>
      <c r="B2309" s="140" t="s">
        <v>30</v>
      </c>
      <c r="C2309" s="149" t="s">
        <v>18</v>
      </c>
      <c r="D2309" s="142" t="s">
        <v>19</v>
      </c>
    </row>
    <row r="2310">
      <c r="A2310" s="160">
        <v>44219.0</v>
      </c>
      <c r="B2310" s="143" t="s">
        <v>30</v>
      </c>
      <c r="C2310" s="164" t="s">
        <v>18</v>
      </c>
      <c r="D2310" s="146" t="s">
        <v>19</v>
      </c>
    </row>
    <row r="2311">
      <c r="A2311" s="160">
        <v>44219.0</v>
      </c>
      <c r="B2311" s="143" t="s">
        <v>30</v>
      </c>
      <c r="C2311" s="164" t="s">
        <v>18</v>
      </c>
      <c r="D2311" s="146" t="s">
        <v>19</v>
      </c>
    </row>
    <row r="2312">
      <c r="A2312" s="53">
        <v>44219.0</v>
      </c>
      <c r="B2312" s="54" t="s">
        <v>30</v>
      </c>
      <c r="C2312" s="55" t="s">
        <v>18</v>
      </c>
      <c r="D2312" s="55" t="s">
        <v>19</v>
      </c>
    </row>
    <row r="2313">
      <c r="A2313" s="53">
        <v>44219.0</v>
      </c>
      <c r="B2313" s="54" t="s">
        <v>30</v>
      </c>
      <c r="C2313" s="55" t="s">
        <v>18</v>
      </c>
      <c r="D2313" s="55" t="s">
        <v>19</v>
      </c>
    </row>
    <row r="2314">
      <c r="A2314" s="60">
        <v>44219.0</v>
      </c>
      <c r="B2314" s="43" t="s">
        <v>30</v>
      </c>
      <c r="C2314" s="52" t="s">
        <v>18</v>
      </c>
      <c r="D2314" s="28" t="s">
        <v>19</v>
      </c>
    </row>
    <row r="2315">
      <c r="A2315" s="60">
        <v>44219.0</v>
      </c>
      <c r="B2315" s="43" t="s">
        <v>30</v>
      </c>
      <c r="C2315" s="52" t="s">
        <v>18</v>
      </c>
      <c r="D2315" s="28" t="s">
        <v>19</v>
      </c>
    </row>
    <row r="2316">
      <c r="A2316" s="116">
        <v>44219.0</v>
      </c>
      <c r="B2316" s="117" t="s">
        <v>45</v>
      </c>
      <c r="C2316" s="118" t="s">
        <v>18</v>
      </c>
      <c r="D2316" s="119" t="s">
        <v>19</v>
      </c>
    </row>
    <row r="2317">
      <c r="A2317" s="116">
        <v>44219.0</v>
      </c>
      <c r="B2317" s="117" t="s">
        <v>45</v>
      </c>
      <c r="C2317" s="118" t="s">
        <v>18</v>
      </c>
      <c r="D2317" s="119" t="s">
        <v>19</v>
      </c>
    </row>
    <row r="2318">
      <c r="A2318" s="132">
        <v>44219.0</v>
      </c>
      <c r="B2318" s="117" t="s">
        <v>92</v>
      </c>
      <c r="C2318" s="118" t="s">
        <v>18</v>
      </c>
      <c r="D2318" s="133" t="s">
        <v>19</v>
      </c>
    </row>
    <row r="2319">
      <c r="A2319" s="132">
        <v>44219.0</v>
      </c>
      <c r="B2319" s="117" t="s">
        <v>90</v>
      </c>
      <c r="C2319" s="118" t="s">
        <v>18</v>
      </c>
      <c r="D2319" s="133" t="s">
        <v>19</v>
      </c>
    </row>
    <row r="2320">
      <c r="A2320" s="116">
        <v>44219.0</v>
      </c>
      <c r="B2320" s="117" t="s">
        <v>44</v>
      </c>
      <c r="C2320" s="118" t="s">
        <v>18</v>
      </c>
      <c r="D2320" s="119" t="s">
        <v>19</v>
      </c>
    </row>
    <row r="2321">
      <c r="A2321" s="53">
        <v>44219.0</v>
      </c>
      <c r="B2321" s="54" t="s">
        <v>22</v>
      </c>
      <c r="C2321" s="55" t="s">
        <v>18</v>
      </c>
      <c r="D2321" s="55" t="s">
        <v>19</v>
      </c>
    </row>
    <row r="2322">
      <c r="A2322" s="53">
        <v>44219.0</v>
      </c>
      <c r="B2322" s="54" t="s">
        <v>22</v>
      </c>
      <c r="C2322" s="55" t="s">
        <v>18</v>
      </c>
      <c r="D2322" s="55" t="s">
        <v>19</v>
      </c>
    </row>
    <row r="2323">
      <c r="A2323" s="53">
        <v>44219.0</v>
      </c>
      <c r="B2323" s="54" t="s">
        <v>22</v>
      </c>
      <c r="C2323" s="55" t="s">
        <v>18</v>
      </c>
      <c r="D2323" s="55" t="s">
        <v>19</v>
      </c>
    </row>
    <row r="2324">
      <c r="A2324" s="109">
        <v>44219.0</v>
      </c>
      <c r="B2324" s="140" t="s">
        <v>34</v>
      </c>
      <c r="C2324" s="149" t="s">
        <v>42</v>
      </c>
      <c r="D2324" s="142" t="s">
        <v>19</v>
      </c>
    </row>
    <row r="2325">
      <c r="A2325" s="116">
        <v>44219.0</v>
      </c>
      <c r="B2325" s="117" t="s">
        <v>36</v>
      </c>
      <c r="C2325" s="118" t="s">
        <v>42</v>
      </c>
      <c r="D2325" s="119" t="s">
        <v>19</v>
      </c>
    </row>
    <row r="2326">
      <c r="A2326" s="116">
        <v>44219.0</v>
      </c>
      <c r="B2326" s="117" t="s">
        <v>36</v>
      </c>
      <c r="C2326" s="118" t="s">
        <v>42</v>
      </c>
      <c r="D2326" s="119" t="s">
        <v>19</v>
      </c>
    </row>
    <row r="2327">
      <c r="A2327" s="116">
        <v>44219.0</v>
      </c>
      <c r="B2327" s="117" t="s">
        <v>36</v>
      </c>
      <c r="C2327" s="118" t="s">
        <v>42</v>
      </c>
      <c r="D2327" s="119" t="s">
        <v>19</v>
      </c>
    </row>
    <row r="2328">
      <c r="A2328" s="116">
        <v>44219.0</v>
      </c>
      <c r="B2328" s="117" t="s">
        <v>36</v>
      </c>
      <c r="C2328" s="118" t="s">
        <v>42</v>
      </c>
      <c r="D2328" s="119" t="s">
        <v>19</v>
      </c>
    </row>
    <row r="2329">
      <c r="A2329" s="123">
        <v>44219.0</v>
      </c>
      <c r="B2329" s="124" t="s">
        <v>30</v>
      </c>
      <c r="C2329" s="125" t="s">
        <v>42</v>
      </c>
      <c r="D2329" s="127" t="s">
        <v>19</v>
      </c>
    </row>
    <row r="2330">
      <c r="A2330" s="53">
        <v>44219.0</v>
      </c>
      <c r="B2330" s="54" t="s">
        <v>30</v>
      </c>
      <c r="C2330" s="55" t="s">
        <v>42</v>
      </c>
      <c r="D2330" s="55" t="s">
        <v>19</v>
      </c>
    </row>
    <row r="2331">
      <c r="A2331" s="53">
        <v>44219.0</v>
      </c>
      <c r="B2331" s="54" t="s">
        <v>30</v>
      </c>
      <c r="C2331" s="55" t="s">
        <v>42</v>
      </c>
      <c r="D2331" s="55" t="s">
        <v>19</v>
      </c>
    </row>
    <row r="2332">
      <c r="A2332" s="116">
        <v>44219.0</v>
      </c>
      <c r="B2332" s="117" t="s">
        <v>92</v>
      </c>
      <c r="C2332" s="118" t="s">
        <v>42</v>
      </c>
      <c r="D2332" s="119" t="s">
        <v>19</v>
      </c>
    </row>
    <row r="2333">
      <c r="A2333" s="116">
        <v>44219.0</v>
      </c>
      <c r="B2333" s="117" t="s">
        <v>92</v>
      </c>
      <c r="C2333" s="118" t="s">
        <v>42</v>
      </c>
      <c r="D2333" s="119" t="s">
        <v>19</v>
      </c>
    </row>
    <row r="2334">
      <c r="A2334" s="116">
        <v>44219.0</v>
      </c>
      <c r="B2334" s="117" t="s">
        <v>92</v>
      </c>
      <c r="C2334" s="118" t="s">
        <v>42</v>
      </c>
      <c r="D2334" s="119" t="s">
        <v>19</v>
      </c>
    </row>
    <row r="2335">
      <c r="A2335" s="123">
        <v>44219.0</v>
      </c>
      <c r="B2335" s="124" t="s">
        <v>92</v>
      </c>
      <c r="C2335" s="125" t="s">
        <v>42</v>
      </c>
      <c r="D2335" s="127" t="s">
        <v>19</v>
      </c>
    </row>
    <row r="2336">
      <c r="A2336" s="123">
        <v>44219.0</v>
      </c>
      <c r="B2336" s="124" t="s">
        <v>92</v>
      </c>
      <c r="C2336" s="125" t="s">
        <v>42</v>
      </c>
      <c r="D2336" s="127" t="s">
        <v>19</v>
      </c>
    </row>
    <row r="2337">
      <c r="A2337" s="123">
        <v>44219.0</v>
      </c>
      <c r="B2337" s="124" t="s">
        <v>92</v>
      </c>
      <c r="C2337" s="125" t="s">
        <v>42</v>
      </c>
      <c r="D2337" s="127" t="s">
        <v>19</v>
      </c>
    </row>
    <row r="2338">
      <c r="A2338" s="123">
        <v>44219.0</v>
      </c>
      <c r="B2338" s="124" t="s">
        <v>92</v>
      </c>
      <c r="C2338" s="125" t="s">
        <v>42</v>
      </c>
      <c r="D2338" s="127" t="s">
        <v>19</v>
      </c>
    </row>
    <row r="2339">
      <c r="A2339" s="53">
        <v>44219.0</v>
      </c>
      <c r="B2339" s="54" t="s">
        <v>22</v>
      </c>
      <c r="C2339" s="55" t="s">
        <v>42</v>
      </c>
      <c r="D2339" s="55" t="s">
        <v>19</v>
      </c>
    </row>
    <row r="2340">
      <c r="A2340" s="116">
        <v>44219.0</v>
      </c>
      <c r="B2340" s="117" t="s">
        <v>43</v>
      </c>
      <c r="C2340" s="118" t="s">
        <v>18</v>
      </c>
      <c r="D2340" s="119" t="s">
        <v>66</v>
      </c>
    </row>
    <row r="2341">
      <c r="A2341" s="116">
        <v>44219.0</v>
      </c>
      <c r="B2341" s="117" t="s">
        <v>45</v>
      </c>
      <c r="C2341" s="118" t="s">
        <v>18</v>
      </c>
      <c r="D2341" s="119" t="s">
        <v>66</v>
      </c>
    </row>
    <row r="2342">
      <c r="A2342" s="132">
        <v>44219.0</v>
      </c>
      <c r="B2342" s="117" t="s">
        <v>80</v>
      </c>
      <c r="C2342" s="118" t="s">
        <v>18</v>
      </c>
      <c r="D2342" s="133" t="s">
        <v>66</v>
      </c>
    </row>
    <row r="2343">
      <c r="A2343" s="132">
        <v>44219.0</v>
      </c>
      <c r="B2343" s="117" t="s">
        <v>80</v>
      </c>
      <c r="C2343" s="118" t="s">
        <v>18</v>
      </c>
      <c r="D2343" s="133" t="s">
        <v>66</v>
      </c>
    </row>
    <row r="2344">
      <c r="A2344" s="116">
        <v>44219.0</v>
      </c>
      <c r="B2344" s="117" t="s">
        <v>92</v>
      </c>
      <c r="C2344" s="118" t="s">
        <v>42</v>
      </c>
      <c r="D2344" s="119" t="s">
        <v>66</v>
      </c>
    </row>
    <row r="2345">
      <c r="A2345" s="109">
        <v>44219.0</v>
      </c>
      <c r="B2345" s="140" t="s">
        <v>34</v>
      </c>
      <c r="C2345" s="149" t="s">
        <v>18</v>
      </c>
      <c r="D2345" s="146" t="s">
        <v>25</v>
      </c>
    </row>
    <row r="2346">
      <c r="A2346" s="109">
        <v>44219.0</v>
      </c>
      <c r="B2346" s="12" t="s">
        <v>30</v>
      </c>
      <c r="C2346" s="12" t="s">
        <v>18</v>
      </c>
      <c r="D2346" s="110" t="s">
        <v>25</v>
      </c>
    </row>
    <row r="2347">
      <c r="A2347" s="116">
        <v>44219.0</v>
      </c>
      <c r="B2347" s="117" t="s">
        <v>80</v>
      </c>
      <c r="C2347" s="118" t="s">
        <v>18</v>
      </c>
      <c r="D2347" s="119" t="s">
        <v>25</v>
      </c>
    </row>
    <row r="2348">
      <c r="A2348" s="116">
        <v>44219.0</v>
      </c>
      <c r="B2348" s="124" t="s">
        <v>80</v>
      </c>
      <c r="C2348" s="125" t="s">
        <v>18</v>
      </c>
      <c r="D2348" s="127" t="s">
        <v>25</v>
      </c>
    </row>
    <row r="2349">
      <c r="A2349" s="116">
        <v>44219.0</v>
      </c>
      <c r="B2349" s="117" t="s">
        <v>44</v>
      </c>
      <c r="C2349" s="118" t="s">
        <v>18</v>
      </c>
      <c r="D2349" s="119" t="s">
        <v>25</v>
      </c>
    </row>
    <row r="2350">
      <c r="A2350" s="53">
        <v>44219.0</v>
      </c>
      <c r="B2350" s="54" t="s">
        <v>22</v>
      </c>
      <c r="C2350" s="55" t="s">
        <v>18</v>
      </c>
      <c r="D2350" s="55" t="s">
        <v>25</v>
      </c>
    </row>
    <row r="2351">
      <c r="A2351" s="53">
        <v>44219.0</v>
      </c>
      <c r="B2351" s="54" t="s">
        <v>22</v>
      </c>
      <c r="C2351" s="55" t="s">
        <v>18</v>
      </c>
      <c r="D2351" s="55" t="s">
        <v>25</v>
      </c>
    </row>
    <row r="2352">
      <c r="A2352" s="109">
        <v>44219.0</v>
      </c>
      <c r="B2352" s="140" t="s">
        <v>37</v>
      </c>
      <c r="C2352" s="149" t="s">
        <v>42</v>
      </c>
      <c r="D2352" s="146" t="s">
        <v>25</v>
      </c>
    </row>
    <row r="2353">
      <c r="A2353" s="109">
        <v>44219.0</v>
      </c>
      <c r="B2353" s="140" t="s">
        <v>30</v>
      </c>
      <c r="C2353" s="149" t="s">
        <v>42</v>
      </c>
      <c r="D2353" s="146" t="s">
        <v>25</v>
      </c>
    </row>
    <row r="2354">
      <c r="A2354" s="109">
        <v>44219.0</v>
      </c>
      <c r="B2354" s="140" t="s">
        <v>30</v>
      </c>
      <c r="C2354" s="149" t="s">
        <v>42</v>
      </c>
      <c r="D2354" s="146" t="s">
        <v>25</v>
      </c>
    </row>
    <row r="2355">
      <c r="A2355" s="109">
        <v>44219.0</v>
      </c>
      <c r="B2355" s="140" t="s">
        <v>30</v>
      </c>
      <c r="C2355" s="149" t="s">
        <v>42</v>
      </c>
      <c r="D2355" s="146" t="s">
        <v>25</v>
      </c>
    </row>
    <row r="2356">
      <c r="A2356" s="109">
        <v>44219.0</v>
      </c>
      <c r="B2356" s="140" t="s">
        <v>30</v>
      </c>
      <c r="C2356" s="149" t="s">
        <v>42</v>
      </c>
      <c r="D2356" s="146" t="s">
        <v>25</v>
      </c>
    </row>
    <row r="2357">
      <c r="A2357" s="109">
        <v>44219.0</v>
      </c>
      <c r="B2357" s="140" t="s">
        <v>37</v>
      </c>
      <c r="C2357" s="141" t="s">
        <v>18</v>
      </c>
      <c r="D2357" s="146" t="s">
        <v>35</v>
      </c>
    </row>
    <row r="2358">
      <c r="A2358" s="109">
        <v>44219.0</v>
      </c>
      <c r="B2358" s="12" t="s">
        <v>30</v>
      </c>
      <c r="C2358" s="12" t="s">
        <v>18</v>
      </c>
      <c r="D2358" s="111" t="s">
        <v>35</v>
      </c>
    </row>
    <row r="2359">
      <c r="A2359" s="109">
        <v>44219.0</v>
      </c>
      <c r="B2359" s="12" t="s">
        <v>30</v>
      </c>
      <c r="C2359" s="12" t="s">
        <v>18</v>
      </c>
      <c r="D2359" s="111" t="s">
        <v>35</v>
      </c>
    </row>
    <row r="2360">
      <c r="A2360" s="53">
        <v>44219.0</v>
      </c>
      <c r="B2360" s="54" t="s">
        <v>30</v>
      </c>
      <c r="C2360" s="55" t="s">
        <v>18</v>
      </c>
      <c r="D2360" s="55" t="s">
        <v>35</v>
      </c>
    </row>
    <row r="2361">
      <c r="A2361" s="7">
        <v>44219.0</v>
      </c>
      <c r="B2361" s="43" t="s">
        <v>30</v>
      </c>
      <c r="C2361" s="52" t="s">
        <v>18</v>
      </c>
      <c r="D2361" s="28" t="s">
        <v>35</v>
      </c>
    </row>
    <row r="2362">
      <c r="A2362" s="116">
        <v>44219.0</v>
      </c>
      <c r="B2362" s="117" t="s">
        <v>80</v>
      </c>
      <c r="C2362" s="118" t="s">
        <v>18</v>
      </c>
      <c r="D2362" s="119" t="s">
        <v>35</v>
      </c>
    </row>
    <row r="2363">
      <c r="A2363" s="116">
        <v>44219.0</v>
      </c>
      <c r="B2363" s="117" t="s">
        <v>90</v>
      </c>
      <c r="C2363" s="118" t="s">
        <v>18</v>
      </c>
      <c r="D2363" s="119" t="s">
        <v>35</v>
      </c>
    </row>
    <row r="2364">
      <c r="A2364" s="132">
        <v>44219.0</v>
      </c>
      <c r="B2364" s="117" t="s">
        <v>92</v>
      </c>
      <c r="C2364" s="118" t="s">
        <v>42</v>
      </c>
      <c r="D2364" s="133" t="s">
        <v>35</v>
      </c>
    </row>
    <row r="2365">
      <c r="A2365" s="109">
        <v>44220.0</v>
      </c>
      <c r="B2365" s="140" t="s">
        <v>34</v>
      </c>
      <c r="C2365" s="141" t="s">
        <v>18</v>
      </c>
      <c r="D2365" s="146" t="s">
        <v>19</v>
      </c>
    </row>
    <row r="2366">
      <c r="A2366" s="109">
        <v>44220.0</v>
      </c>
      <c r="B2366" s="140" t="s">
        <v>34</v>
      </c>
      <c r="C2366" s="141" t="s">
        <v>18</v>
      </c>
      <c r="D2366" s="146" t="s">
        <v>19</v>
      </c>
    </row>
    <row r="2367">
      <c r="A2367" s="7">
        <v>44220.0</v>
      </c>
      <c r="B2367" s="8" t="s">
        <v>34</v>
      </c>
      <c r="C2367" s="9" t="s">
        <v>18</v>
      </c>
      <c r="D2367" s="28" t="s">
        <v>19</v>
      </c>
    </row>
    <row r="2368">
      <c r="A2368" s="7">
        <v>44220.0</v>
      </c>
      <c r="B2368" s="8" t="s">
        <v>34</v>
      </c>
      <c r="C2368" s="9" t="s">
        <v>18</v>
      </c>
      <c r="D2368" s="28" t="s">
        <v>19</v>
      </c>
    </row>
    <row r="2369">
      <c r="A2369" s="7">
        <v>44220.0</v>
      </c>
      <c r="B2369" s="8" t="s">
        <v>34</v>
      </c>
      <c r="C2369" s="9" t="s">
        <v>18</v>
      </c>
      <c r="D2369" s="28" t="s">
        <v>19</v>
      </c>
    </row>
    <row r="2370">
      <c r="A2370" s="7">
        <v>44220.0</v>
      </c>
      <c r="B2370" s="8" t="s">
        <v>34</v>
      </c>
      <c r="C2370" s="9" t="s">
        <v>18</v>
      </c>
      <c r="D2370" s="28" t="s">
        <v>19</v>
      </c>
    </row>
    <row r="2371">
      <c r="A2371" s="109">
        <v>44220.0</v>
      </c>
      <c r="B2371" s="140" t="s">
        <v>34</v>
      </c>
      <c r="C2371" s="141" t="s">
        <v>18</v>
      </c>
      <c r="D2371" s="146" t="s">
        <v>19</v>
      </c>
    </row>
    <row r="2372">
      <c r="A2372" s="109">
        <v>44220.0</v>
      </c>
      <c r="B2372" s="140" t="s">
        <v>37</v>
      </c>
      <c r="C2372" s="141" t="s">
        <v>18</v>
      </c>
      <c r="D2372" s="146" t="s">
        <v>19</v>
      </c>
    </row>
    <row r="2373">
      <c r="A2373" s="109">
        <v>44220.0</v>
      </c>
      <c r="B2373" s="140" t="s">
        <v>37</v>
      </c>
      <c r="C2373" s="141" t="s">
        <v>18</v>
      </c>
      <c r="D2373" s="146" t="s">
        <v>19</v>
      </c>
    </row>
    <row r="2374">
      <c r="A2374" s="109">
        <v>44220.0</v>
      </c>
      <c r="B2374" s="144" t="s">
        <v>30</v>
      </c>
      <c r="C2374" s="144" t="s">
        <v>18</v>
      </c>
      <c r="D2374" s="146" t="s">
        <v>19</v>
      </c>
    </row>
    <row r="2375">
      <c r="A2375" s="109">
        <v>44220.0</v>
      </c>
      <c r="B2375" s="144" t="s">
        <v>30</v>
      </c>
      <c r="C2375" s="144" t="s">
        <v>18</v>
      </c>
      <c r="D2375" s="146" t="s">
        <v>19</v>
      </c>
    </row>
    <row r="2376">
      <c r="A2376" s="109">
        <v>44220.0</v>
      </c>
      <c r="B2376" s="144" t="s">
        <v>30</v>
      </c>
      <c r="C2376" s="144" t="s">
        <v>18</v>
      </c>
      <c r="D2376" s="146" t="s">
        <v>19</v>
      </c>
    </row>
    <row r="2377">
      <c r="A2377" s="109">
        <v>44220.0</v>
      </c>
      <c r="B2377" s="144" t="s">
        <v>30</v>
      </c>
      <c r="C2377" s="144" t="s">
        <v>18</v>
      </c>
      <c r="D2377" s="146" t="s">
        <v>19</v>
      </c>
    </row>
    <row r="2378">
      <c r="A2378" s="7">
        <v>44220.0</v>
      </c>
      <c r="B2378" s="8" t="s">
        <v>30</v>
      </c>
      <c r="C2378" s="9" t="s">
        <v>18</v>
      </c>
      <c r="D2378" s="28" t="s">
        <v>19</v>
      </c>
    </row>
    <row r="2379">
      <c r="A2379" s="7">
        <v>44220.0</v>
      </c>
      <c r="B2379" s="8" t="s">
        <v>34</v>
      </c>
      <c r="C2379" s="9" t="s">
        <v>42</v>
      </c>
      <c r="D2379" s="28" t="s">
        <v>19</v>
      </c>
    </row>
    <row r="2380">
      <c r="A2380" s="7">
        <v>44220.0</v>
      </c>
      <c r="B2380" s="8" t="s">
        <v>34</v>
      </c>
      <c r="C2380" s="9" t="s">
        <v>42</v>
      </c>
      <c r="D2380" s="28" t="s">
        <v>19</v>
      </c>
    </row>
    <row r="2381">
      <c r="A2381" s="109">
        <v>44220.0</v>
      </c>
      <c r="B2381" s="140" t="s">
        <v>34</v>
      </c>
      <c r="C2381" s="141" t="s">
        <v>18</v>
      </c>
      <c r="D2381" s="146" t="s">
        <v>19</v>
      </c>
    </row>
    <row r="2382">
      <c r="A2382" s="109">
        <v>44220.0</v>
      </c>
      <c r="B2382" s="144" t="s">
        <v>30</v>
      </c>
      <c r="C2382" s="144" t="s">
        <v>18</v>
      </c>
      <c r="D2382" s="146" t="s">
        <v>19</v>
      </c>
    </row>
    <row r="2383">
      <c r="A2383" s="116">
        <v>44220.0</v>
      </c>
      <c r="B2383" s="117" t="s">
        <v>30</v>
      </c>
      <c r="C2383" s="118" t="s">
        <v>18</v>
      </c>
      <c r="D2383" s="119" t="s">
        <v>19</v>
      </c>
    </row>
    <row r="2384">
      <c r="A2384" s="160">
        <v>44220.0</v>
      </c>
      <c r="B2384" s="143" t="s">
        <v>30</v>
      </c>
      <c r="C2384" s="164" t="s">
        <v>18</v>
      </c>
      <c r="D2384" s="146" t="s">
        <v>19</v>
      </c>
    </row>
    <row r="2385">
      <c r="A2385" s="53">
        <v>44220.0</v>
      </c>
      <c r="B2385" s="54" t="s">
        <v>30</v>
      </c>
      <c r="C2385" s="55" t="s">
        <v>18</v>
      </c>
      <c r="D2385" s="55" t="s">
        <v>19</v>
      </c>
    </row>
    <row r="2386">
      <c r="A2386" s="53">
        <v>44220.0</v>
      </c>
      <c r="B2386" s="54" t="s">
        <v>30</v>
      </c>
      <c r="C2386" s="55" t="s">
        <v>18</v>
      </c>
      <c r="D2386" s="55" t="s">
        <v>19</v>
      </c>
    </row>
    <row r="2387">
      <c r="A2387" s="53">
        <v>44220.0</v>
      </c>
      <c r="B2387" s="54" t="s">
        <v>30</v>
      </c>
      <c r="C2387" s="55" t="s">
        <v>18</v>
      </c>
      <c r="D2387" s="55" t="s">
        <v>19</v>
      </c>
    </row>
    <row r="2388">
      <c r="A2388" s="7">
        <v>44220.0</v>
      </c>
      <c r="B2388" s="43" t="s">
        <v>30</v>
      </c>
      <c r="C2388" s="52" t="s">
        <v>18</v>
      </c>
      <c r="D2388" s="28" t="s">
        <v>19</v>
      </c>
    </row>
    <row r="2389">
      <c r="A2389" s="60">
        <v>44220.0</v>
      </c>
      <c r="B2389" s="65" t="s">
        <v>30</v>
      </c>
      <c r="C2389" s="52" t="s">
        <v>18</v>
      </c>
      <c r="D2389" s="28" t="s">
        <v>19</v>
      </c>
    </row>
    <row r="2390">
      <c r="A2390" s="60">
        <v>44220.0</v>
      </c>
      <c r="B2390" s="65" t="s">
        <v>30</v>
      </c>
      <c r="C2390" s="52" t="s">
        <v>18</v>
      </c>
      <c r="D2390" s="28" t="s">
        <v>19</v>
      </c>
    </row>
    <row r="2391">
      <c r="A2391" s="60">
        <v>44220.0</v>
      </c>
      <c r="B2391" s="43" t="s">
        <v>30</v>
      </c>
      <c r="C2391" s="52" t="s">
        <v>18</v>
      </c>
      <c r="D2391" s="28" t="s">
        <v>19</v>
      </c>
    </row>
    <row r="2392">
      <c r="A2392" s="116">
        <v>44220.0</v>
      </c>
      <c r="B2392" s="117" t="s">
        <v>45</v>
      </c>
      <c r="C2392" s="118" t="s">
        <v>18</v>
      </c>
      <c r="D2392" s="119" t="s">
        <v>19</v>
      </c>
    </row>
    <row r="2393">
      <c r="A2393" s="116">
        <v>44220.0</v>
      </c>
      <c r="B2393" s="117" t="s">
        <v>45</v>
      </c>
      <c r="C2393" s="118" t="s">
        <v>18</v>
      </c>
      <c r="D2393" s="119" t="s">
        <v>19</v>
      </c>
    </row>
    <row r="2394">
      <c r="A2394" s="123">
        <v>44220.0</v>
      </c>
      <c r="B2394" s="124" t="s">
        <v>45</v>
      </c>
      <c r="C2394" s="125" t="s">
        <v>18</v>
      </c>
      <c r="D2394" s="127" t="s">
        <v>19</v>
      </c>
    </row>
    <row r="2395">
      <c r="A2395" s="109">
        <v>44220.0</v>
      </c>
      <c r="B2395" s="15" t="s">
        <v>80</v>
      </c>
      <c r="C2395" s="135" t="s">
        <v>18</v>
      </c>
      <c r="D2395" s="12" t="s">
        <v>157</v>
      </c>
    </row>
    <row r="2396">
      <c r="A2396" s="109">
        <v>44220.0</v>
      </c>
      <c r="B2396" s="12" t="s">
        <v>80</v>
      </c>
      <c r="C2396" s="135" t="s">
        <v>18</v>
      </c>
      <c r="D2396" s="15" t="s">
        <v>19</v>
      </c>
    </row>
    <row r="2397">
      <c r="A2397" s="123">
        <v>44220.0</v>
      </c>
      <c r="B2397" s="124" t="s">
        <v>92</v>
      </c>
      <c r="C2397" s="125" t="s">
        <v>18</v>
      </c>
      <c r="D2397" s="127" t="s">
        <v>19</v>
      </c>
    </row>
    <row r="2398">
      <c r="A2398" s="116">
        <v>44220.0</v>
      </c>
      <c r="B2398" s="117" t="s">
        <v>90</v>
      </c>
      <c r="C2398" s="118" t="s">
        <v>18</v>
      </c>
      <c r="D2398" s="119" t="s">
        <v>19</v>
      </c>
    </row>
    <row r="2399">
      <c r="A2399" s="160">
        <v>44220.0</v>
      </c>
      <c r="B2399" s="143" t="s">
        <v>30</v>
      </c>
      <c r="C2399" s="164" t="s">
        <v>42</v>
      </c>
      <c r="D2399" s="146" t="s">
        <v>19</v>
      </c>
    </row>
    <row r="2400">
      <c r="A2400" s="116">
        <v>44220.0</v>
      </c>
      <c r="B2400" s="117" t="s">
        <v>45</v>
      </c>
      <c r="C2400" s="118" t="s">
        <v>42</v>
      </c>
      <c r="D2400" s="119" t="s">
        <v>19</v>
      </c>
    </row>
    <row r="2401">
      <c r="A2401" s="123">
        <v>44220.0</v>
      </c>
      <c r="B2401" s="124" t="s">
        <v>92</v>
      </c>
      <c r="C2401" s="125" t="s">
        <v>42</v>
      </c>
      <c r="D2401" s="127" t="s">
        <v>19</v>
      </c>
    </row>
    <row r="2402">
      <c r="A2402" s="116">
        <v>44220.0</v>
      </c>
      <c r="B2402" s="117" t="s">
        <v>43</v>
      </c>
      <c r="C2402" s="118" t="s">
        <v>18</v>
      </c>
      <c r="D2402" s="119" t="s">
        <v>66</v>
      </c>
    </row>
    <row r="2403">
      <c r="A2403" s="116">
        <v>44220.0</v>
      </c>
      <c r="B2403" s="117" t="s">
        <v>90</v>
      </c>
      <c r="C2403" s="118" t="s">
        <v>18</v>
      </c>
      <c r="D2403" s="119" t="s">
        <v>66</v>
      </c>
    </row>
    <row r="2404">
      <c r="A2404" s="116">
        <v>44220.0</v>
      </c>
      <c r="B2404" s="117" t="s">
        <v>90</v>
      </c>
      <c r="C2404" s="118" t="s">
        <v>18</v>
      </c>
      <c r="D2404" s="119" t="s">
        <v>66</v>
      </c>
    </row>
    <row r="2405">
      <c r="A2405" s="53">
        <v>44220.0</v>
      </c>
      <c r="B2405" s="54" t="s">
        <v>30</v>
      </c>
      <c r="C2405" s="55" t="s">
        <v>18</v>
      </c>
      <c r="D2405" s="55" t="s">
        <v>25</v>
      </c>
    </row>
    <row r="2406">
      <c r="A2406" s="60">
        <v>44220.0</v>
      </c>
      <c r="B2406" s="65" t="s">
        <v>30</v>
      </c>
      <c r="C2406" s="52" t="s">
        <v>18</v>
      </c>
      <c r="D2406" s="28" t="s">
        <v>25</v>
      </c>
    </row>
    <row r="2407">
      <c r="A2407" s="60">
        <v>44220.0</v>
      </c>
      <c r="B2407" s="65" t="s">
        <v>30</v>
      </c>
      <c r="C2407" s="52" t="s">
        <v>18</v>
      </c>
      <c r="D2407" s="28" t="s">
        <v>25</v>
      </c>
    </row>
    <row r="2408">
      <c r="A2408" s="60">
        <v>44220.0</v>
      </c>
      <c r="B2408" s="65" t="s">
        <v>30</v>
      </c>
      <c r="C2408" s="52" t="s">
        <v>18</v>
      </c>
      <c r="D2408" s="28" t="s">
        <v>25</v>
      </c>
    </row>
    <row r="2409">
      <c r="A2409" s="116">
        <v>44220.0</v>
      </c>
      <c r="B2409" s="124" t="s">
        <v>90</v>
      </c>
      <c r="C2409" s="125" t="s">
        <v>18</v>
      </c>
      <c r="D2409" s="127" t="s">
        <v>25</v>
      </c>
    </row>
    <row r="2410">
      <c r="A2410" s="109">
        <v>44220.0</v>
      </c>
      <c r="B2410" s="140" t="s">
        <v>34</v>
      </c>
      <c r="C2410" s="149" t="s">
        <v>42</v>
      </c>
      <c r="D2410" s="146" t="s">
        <v>25</v>
      </c>
    </row>
    <row r="2411">
      <c r="A2411" s="109">
        <v>44220.0</v>
      </c>
      <c r="B2411" s="140" t="s">
        <v>34</v>
      </c>
      <c r="C2411" s="149" t="s">
        <v>42</v>
      </c>
      <c r="D2411" s="146" t="s">
        <v>25</v>
      </c>
    </row>
    <row r="2412">
      <c r="A2412" s="109">
        <v>44220.0</v>
      </c>
      <c r="B2412" s="140" t="s">
        <v>34</v>
      </c>
      <c r="C2412" s="149" t="s">
        <v>42</v>
      </c>
      <c r="D2412" s="146" t="s">
        <v>25</v>
      </c>
    </row>
    <row r="2413">
      <c r="A2413" s="109">
        <v>44220.0</v>
      </c>
      <c r="B2413" s="140" t="s">
        <v>34</v>
      </c>
      <c r="C2413" s="141" t="s">
        <v>18</v>
      </c>
      <c r="D2413" s="146" t="s">
        <v>35</v>
      </c>
    </row>
    <row r="2414">
      <c r="A2414" s="53">
        <v>44220.0</v>
      </c>
      <c r="B2414" s="54" t="s">
        <v>30</v>
      </c>
      <c r="C2414" s="55" t="s">
        <v>18</v>
      </c>
      <c r="D2414" s="55" t="s">
        <v>35</v>
      </c>
    </row>
    <row r="2415">
      <c r="A2415" s="53">
        <v>44220.0</v>
      </c>
      <c r="B2415" s="54" t="s">
        <v>30</v>
      </c>
      <c r="C2415" s="55" t="s">
        <v>18</v>
      </c>
      <c r="D2415" s="55" t="s">
        <v>35</v>
      </c>
    </row>
    <row r="2416">
      <c r="A2416" s="7">
        <v>44221.0</v>
      </c>
      <c r="B2416" s="8" t="s">
        <v>34</v>
      </c>
      <c r="C2416" s="27" t="s">
        <v>18</v>
      </c>
      <c r="D2416" s="28" t="s">
        <v>19</v>
      </c>
    </row>
    <row r="2417">
      <c r="A2417" s="109">
        <v>44221.0</v>
      </c>
      <c r="B2417" s="140" t="s">
        <v>40</v>
      </c>
      <c r="C2417" s="141" t="s">
        <v>18</v>
      </c>
      <c r="D2417" s="146" t="s">
        <v>19</v>
      </c>
    </row>
    <row r="2418">
      <c r="A2418" s="109">
        <v>44221.0</v>
      </c>
      <c r="B2418" s="140" t="s">
        <v>40</v>
      </c>
      <c r="C2418" s="141" t="s">
        <v>18</v>
      </c>
      <c r="D2418" s="146" t="s">
        <v>19</v>
      </c>
    </row>
    <row r="2419">
      <c r="A2419" s="7">
        <v>44221.0</v>
      </c>
      <c r="B2419" s="8" t="s">
        <v>37</v>
      </c>
      <c r="C2419" s="9" t="s">
        <v>42</v>
      </c>
      <c r="D2419" s="28" t="s">
        <v>19</v>
      </c>
    </row>
    <row r="2420">
      <c r="A2420" s="160">
        <v>44221.0</v>
      </c>
      <c r="B2420" s="143" t="s">
        <v>30</v>
      </c>
      <c r="C2420" s="143" t="s">
        <v>18</v>
      </c>
      <c r="D2420" s="142" t="s">
        <v>363</v>
      </c>
    </row>
    <row r="2421">
      <c r="A2421" s="53">
        <v>44221.0</v>
      </c>
      <c r="B2421" s="54" t="s">
        <v>30</v>
      </c>
      <c r="C2421" s="55" t="s">
        <v>18</v>
      </c>
      <c r="D2421" s="55" t="s">
        <v>19</v>
      </c>
    </row>
    <row r="2422">
      <c r="A2422" s="116">
        <v>44221.0</v>
      </c>
      <c r="B2422" s="117" t="s">
        <v>45</v>
      </c>
      <c r="C2422" s="118" t="s">
        <v>18</v>
      </c>
      <c r="D2422" s="119" t="s">
        <v>19</v>
      </c>
    </row>
    <row r="2423">
      <c r="A2423" s="116">
        <v>44221.0</v>
      </c>
      <c r="B2423" s="117" t="s">
        <v>45</v>
      </c>
      <c r="C2423" s="118" t="s">
        <v>18</v>
      </c>
      <c r="D2423" s="119" t="s">
        <v>19</v>
      </c>
    </row>
    <row r="2424">
      <c r="A2424" s="116">
        <v>44221.0</v>
      </c>
      <c r="B2424" s="117" t="s">
        <v>80</v>
      </c>
      <c r="C2424" s="118" t="s">
        <v>18</v>
      </c>
      <c r="D2424" s="119" t="s">
        <v>19</v>
      </c>
    </row>
    <row r="2425">
      <c r="A2425" s="109">
        <v>44221.0</v>
      </c>
      <c r="B2425" s="15" t="s">
        <v>80</v>
      </c>
      <c r="C2425" s="135" t="s">
        <v>18</v>
      </c>
      <c r="D2425" s="12" t="s">
        <v>157</v>
      </c>
    </row>
    <row r="2426">
      <c r="A2426" s="123">
        <v>44221.0</v>
      </c>
      <c r="B2426" s="124" t="s">
        <v>92</v>
      </c>
      <c r="C2426" s="125" t="s">
        <v>18</v>
      </c>
      <c r="D2426" s="127" t="s">
        <v>19</v>
      </c>
    </row>
    <row r="2427">
      <c r="A2427" s="123">
        <v>44221.0</v>
      </c>
      <c r="B2427" s="124" t="s">
        <v>92</v>
      </c>
      <c r="C2427" s="125" t="s">
        <v>18</v>
      </c>
      <c r="D2427" s="127" t="s">
        <v>19</v>
      </c>
    </row>
    <row r="2428">
      <c r="A2428" s="116">
        <v>44221.0</v>
      </c>
      <c r="B2428" s="117" t="s">
        <v>90</v>
      </c>
      <c r="C2428" s="118" t="s">
        <v>18</v>
      </c>
      <c r="D2428" s="119" t="s">
        <v>19</v>
      </c>
    </row>
    <row r="2429">
      <c r="A2429" s="64">
        <v>44221.0</v>
      </c>
      <c r="B2429" s="43" t="s">
        <v>30</v>
      </c>
      <c r="C2429" s="52" t="s">
        <v>42</v>
      </c>
      <c r="D2429" s="28" t="s">
        <v>19</v>
      </c>
    </row>
    <row r="2430">
      <c r="A2430" s="123">
        <v>44221.0</v>
      </c>
      <c r="B2430" s="124" t="s">
        <v>92</v>
      </c>
      <c r="C2430" s="125" t="s">
        <v>42</v>
      </c>
      <c r="D2430" s="127" t="s">
        <v>19</v>
      </c>
    </row>
    <row r="2431">
      <c r="A2431" s="60">
        <v>44221.0</v>
      </c>
      <c r="B2431" s="65" t="s">
        <v>43</v>
      </c>
      <c r="C2431" s="52" t="s">
        <v>18</v>
      </c>
      <c r="D2431" s="28" t="s">
        <v>25</v>
      </c>
    </row>
    <row r="2432">
      <c r="A2432" s="109">
        <v>44221.0</v>
      </c>
      <c r="B2432" s="140" t="s">
        <v>40</v>
      </c>
      <c r="C2432" s="141" t="s">
        <v>18</v>
      </c>
      <c r="D2432" s="142" t="s">
        <v>25</v>
      </c>
    </row>
    <row r="2433">
      <c r="A2433" s="116">
        <v>44221.0</v>
      </c>
      <c r="B2433" s="117" t="s">
        <v>80</v>
      </c>
      <c r="C2433" s="118" t="s">
        <v>18</v>
      </c>
      <c r="D2433" s="119" t="s">
        <v>25</v>
      </c>
    </row>
    <row r="2434">
      <c r="A2434" s="116">
        <v>44221.0</v>
      </c>
      <c r="B2434" s="117" t="s">
        <v>80</v>
      </c>
      <c r="C2434" s="118" t="s">
        <v>18</v>
      </c>
      <c r="D2434" s="119" t="s">
        <v>25</v>
      </c>
    </row>
    <row r="2435">
      <c r="A2435" s="116">
        <v>44221.0</v>
      </c>
      <c r="B2435" s="117" t="s">
        <v>44</v>
      </c>
      <c r="C2435" s="118" t="s">
        <v>18</v>
      </c>
      <c r="D2435" s="119" t="s">
        <v>25</v>
      </c>
    </row>
    <row r="2436">
      <c r="A2436" s="116">
        <v>44221.0</v>
      </c>
      <c r="B2436" s="117" t="s">
        <v>80</v>
      </c>
      <c r="C2436" s="118" t="s">
        <v>18</v>
      </c>
      <c r="D2436" s="119" t="s">
        <v>35</v>
      </c>
    </row>
    <row r="2437">
      <c r="A2437" s="116">
        <v>44221.0</v>
      </c>
      <c r="B2437" s="117" t="s">
        <v>90</v>
      </c>
      <c r="C2437" s="118" t="s">
        <v>18</v>
      </c>
      <c r="D2437" s="119" t="s">
        <v>35</v>
      </c>
    </row>
    <row r="2438">
      <c r="A2438" s="7">
        <v>44222.0</v>
      </c>
      <c r="B2438" s="8" t="s">
        <v>34</v>
      </c>
      <c r="C2438" s="9" t="s">
        <v>42</v>
      </c>
      <c r="D2438" s="28" t="s">
        <v>19</v>
      </c>
    </row>
    <row r="2439">
      <c r="A2439" s="7">
        <v>44222.0</v>
      </c>
      <c r="B2439" s="8" t="s">
        <v>30</v>
      </c>
      <c r="C2439" s="9" t="s">
        <v>42</v>
      </c>
      <c r="D2439" s="28" t="s">
        <v>19</v>
      </c>
    </row>
    <row r="2440">
      <c r="A2440" s="7">
        <v>44222.0</v>
      </c>
      <c r="B2440" s="8" t="s">
        <v>30</v>
      </c>
      <c r="C2440" s="9" t="s">
        <v>42</v>
      </c>
      <c r="D2440" s="28" t="s">
        <v>19</v>
      </c>
    </row>
    <row r="2441">
      <c r="A2441" s="109">
        <v>44222.0</v>
      </c>
      <c r="B2441" s="140" t="s">
        <v>37</v>
      </c>
      <c r="C2441" s="149" t="s">
        <v>18</v>
      </c>
      <c r="D2441" s="142" t="s">
        <v>19</v>
      </c>
    </row>
    <row r="2442">
      <c r="A2442" s="109">
        <v>44222.0</v>
      </c>
      <c r="B2442" s="140" t="s">
        <v>37</v>
      </c>
      <c r="C2442" s="149" t="s">
        <v>18</v>
      </c>
      <c r="D2442" s="142" t="s">
        <v>19</v>
      </c>
    </row>
    <row r="2443">
      <c r="A2443" s="160">
        <v>44222.0</v>
      </c>
      <c r="B2443" s="143" t="s">
        <v>37</v>
      </c>
      <c r="C2443" s="143" t="s">
        <v>18</v>
      </c>
      <c r="D2443" s="142" t="s">
        <v>363</v>
      </c>
    </row>
    <row r="2444">
      <c r="A2444" s="116">
        <v>44222.0</v>
      </c>
      <c r="B2444" s="117" t="s">
        <v>45</v>
      </c>
      <c r="C2444" s="118" t="s">
        <v>18</v>
      </c>
      <c r="D2444" s="119" t="s">
        <v>19</v>
      </c>
    </row>
    <row r="2445">
      <c r="A2445" s="132">
        <v>44222.0</v>
      </c>
      <c r="B2445" s="117" t="s">
        <v>80</v>
      </c>
      <c r="C2445" s="118" t="s">
        <v>18</v>
      </c>
      <c r="D2445" s="133" t="s">
        <v>19</v>
      </c>
    </row>
    <row r="2446">
      <c r="A2446" s="109">
        <v>44222.0</v>
      </c>
      <c r="B2446" s="140" t="s">
        <v>80</v>
      </c>
      <c r="C2446" s="149" t="s">
        <v>18</v>
      </c>
      <c r="D2446" s="142" t="s">
        <v>19</v>
      </c>
    </row>
    <row r="2447">
      <c r="A2447" s="116">
        <v>44222.0</v>
      </c>
      <c r="B2447" s="117" t="s">
        <v>92</v>
      </c>
      <c r="C2447" s="118" t="s">
        <v>18</v>
      </c>
      <c r="D2447" s="119" t="s">
        <v>19</v>
      </c>
    </row>
    <row r="2448">
      <c r="A2448" s="132">
        <v>44222.0</v>
      </c>
      <c r="B2448" s="117" t="s">
        <v>92</v>
      </c>
      <c r="C2448" s="118" t="s">
        <v>18</v>
      </c>
      <c r="D2448" s="133" t="s">
        <v>19</v>
      </c>
    </row>
    <row r="2449">
      <c r="A2449" s="132">
        <v>44222.0</v>
      </c>
      <c r="B2449" s="117" t="s">
        <v>92</v>
      </c>
      <c r="C2449" s="118" t="s">
        <v>18</v>
      </c>
      <c r="D2449" s="133" t="s">
        <v>19</v>
      </c>
    </row>
    <row r="2450">
      <c r="A2450" s="109">
        <v>44222.0</v>
      </c>
      <c r="B2450" s="140" t="s">
        <v>37</v>
      </c>
      <c r="C2450" s="149" t="s">
        <v>42</v>
      </c>
      <c r="D2450" s="142" t="s">
        <v>19</v>
      </c>
    </row>
    <row r="2451">
      <c r="A2451" s="109">
        <v>44222.0</v>
      </c>
      <c r="B2451" s="140" t="s">
        <v>37</v>
      </c>
      <c r="C2451" s="149" t="s">
        <v>42</v>
      </c>
      <c r="D2451" s="142" t="s">
        <v>19</v>
      </c>
    </row>
    <row r="2452">
      <c r="A2452" s="109">
        <v>44222.0</v>
      </c>
      <c r="B2452" s="140" t="s">
        <v>37</v>
      </c>
      <c r="C2452" s="149" t="s">
        <v>42</v>
      </c>
      <c r="D2452" s="142" t="s">
        <v>19</v>
      </c>
    </row>
    <row r="2453">
      <c r="A2453" s="109">
        <v>44222.0</v>
      </c>
      <c r="B2453" s="140" t="s">
        <v>80</v>
      </c>
      <c r="C2453" s="149" t="s">
        <v>42</v>
      </c>
      <c r="D2453" s="142" t="s">
        <v>19</v>
      </c>
    </row>
    <row r="2454">
      <c r="A2454" s="109">
        <v>44222.0</v>
      </c>
      <c r="B2454" s="140" t="s">
        <v>80</v>
      </c>
      <c r="C2454" s="149" t="s">
        <v>42</v>
      </c>
      <c r="D2454" s="142" t="s">
        <v>19</v>
      </c>
    </row>
    <row r="2455">
      <c r="A2455" s="109">
        <v>44222.0</v>
      </c>
      <c r="B2455" s="140" t="s">
        <v>80</v>
      </c>
      <c r="C2455" s="149" t="s">
        <v>42</v>
      </c>
      <c r="D2455" s="142" t="s">
        <v>19</v>
      </c>
    </row>
    <row r="2456">
      <c r="A2456" s="109">
        <v>44222.0</v>
      </c>
      <c r="B2456" s="140" t="s">
        <v>80</v>
      </c>
      <c r="C2456" s="149" t="s">
        <v>42</v>
      </c>
      <c r="D2456" s="142" t="s">
        <v>19</v>
      </c>
    </row>
    <row r="2457">
      <c r="A2457" s="116">
        <v>44222.0</v>
      </c>
      <c r="B2457" s="117" t="s">
        <v>45</v>
      </c>
      <c r="C2457" s="118" t="s">
        <v>18</v>
      </c>
      <c r="D2457" s="119" t="s">
        <v>25</v>
      </c>
    </row>
    <row r="2458">
      <c r="A2458" s="132">
        <v>44222.0</v>
      </c>
      <c r="B2458" s="117" t="s">
        <v>92</v>
      </c>
      <c r="C2458" s="118" t="s">
        <v>18</v>
      </c>
      <c r="D2458" s="133" t="s">
        <v>25</v>
      </c>
    </row>
    <row r="2459">
      <c r="A2459" s="132">
        <v>44222.0</v>
      </c>
      <c r="B2459" s="117" t="s">
        <v>94</v>
      </c>
      <c r="C2459" s="118" t="s">
        <v>18</v>
      </c>
      <c r="D2459" s="133" t="s">
        <v>25</v>
      </c>
    </row>
    <row r="2460">
      <c r="A2460" s="132">
        <v>44222.0</v>
      </c>
      <c r="B2460" s="117" t="s">
        <v>80</v>
      </c>
      <c r="C2460" s="118" t="s">
        <v>42</v>
      </c>
      <c r="D2460" s="133" t="s">
        <v>25</v>
      </c>
    </row>
    <row r="2461">
      <c r="A2461" s="109">
        <v>44223.0</v>
      </c>
      <c r="B2461" s="140" t="s">
        <v>30</v>
      </c>
      <c r="C2461" s="149" t="s">
        <v>42</v>
      </c>
      <c r="D2461" s="146" t="s">
        <v>66</v>
      </c>
    </row>
    <row r="2462">
      <c r="A2462" s="7">
        <v>44223.0</v>
      </c>
      <c r="B2462" s="8" t="s">
        <v>34</v>
      </c>
      <c r="C2462" s="27" t="s">
        <v>18</v>
      </c>
      <c r="D2462" s="28" t="s">
        <v>19</v>
      </c>
    </row>
    <row r="2463">
      <c r="A2463" s="109">
        <v>44223.0</v>
      </c>
      <c r="B2463" s="144" t="s">
        <v>34</v>
      </c>
      <c r="C2463" s="144" t="s">
        <v>18</v>
      </c>
      <c r="D2463" s="146" t="s">
        <v>19</v>
      </c>
    </row>
    <row r="2464">
      <c r="A2464" s="109">
        <v>44223.0</v>
      </c>
      <c r="B2464" s="180" t="s">
        <v>573</v>
      </c>
      <c r="C2464" s="141" t="s">
        <v>18</v>
      </c>
      <c r="D2464" s="146" t="s">
        <v>19</v>
      </c>
    </row>
    <row r="2465">
      <c r="A2465" s="109">
        <v>44223.0</v>
      </c>
      <c r="B2465" s="180" t="s">
        <v>574</v>
      </c>
      <c r="C2465" s="141" t="s">
        <v>18</v>
      </c>
      <c r="D2465" s="146" t="s">
        <v>19</v>
      </c>
    </row>
    <row r="2466">
      <c r="A2466" s="109">
        <v>44223.0</v>
      </c>
      <c r="B2466" s="180" t="s">
        <v>575</v>
      </c>
      <c r="C2466" s="141" t="s">
        <v>18</v>
      </c>
      <c r="D2466" s="146" t="s">
        <v>19</v>
      </c>
    </row>
    <row r="2467">
      <c r="A2467" s="109">
        <v>44223.0</v>
      </c>
      <c r="B2467" s="149" t="s">
        <v>37</v>
      </c>
      <c r="C2467" s="141" t="s">
        <v>18</v>
      </c>
      <c r="D2467" s="146" t="s">
        <v>19</v>
      </c>
    </row>
    <row r="2468">
      <c r="A2468" s="109">
        <v>44223.0</v>
      </c>
      <c r="B2468" s="140" t="s">
        <v>30</v>
      </c>
      <c r="C2468" s="141" t="s">
        <v>18</v>
      </c>
      <c r="D2468" s="146" t="s">
        <v>19</v>
      </c>
    </row>
    <row r="2469">
      <c r="A2469" s="7">
        <v>44223.0</v>
      </c>
      <c r="B2469" s="8" t="s">
        <v>30</v>
      </c>
      <c r="C2469" s="27" t="s">
        <v>18</v>
      </c>
      <c r="D2469" s="28" t="s">
        <v>19</v>
      </c>
    </row>
    <row r="2470">
      <c r="A2470" s="160">
        <v>44223.0</v>
      </c>
      <c r="B2470" s="143" t="s">
        <v>30</v>
      </c>
      <c r="C2470" s="143" t="s">
        <v>18</v>
      </c>
      <c r="D2470" s="146" t="s">
        <v>19</v>
      </c>
    </row>
    <row r="2471">
      <c r="A2471" s="7">
        <v>44223.0</v>
      </c>
      <c r="B2471" s="8" t="s">
        <v>34</v>
      </c>
      <c r="C2471" s="9" t="s">
        <v>42</v>
      </c>
      <c r="D2471" s="28" t="s">
        <v>19</v>
      </c>
    </row>
    <row r="2472">
      <c r="A2472" s="109">
        <v>44223.0</v>
      </c>
      <c r="B2472" s="140" t="s">
        <v>34</v>
      </c>
      <c r="C2472" s="141" t="s">
        <v>18</v>
      </c>
      <c r="D2472" s="146" t="s">
        <v>19</v>
      </c>
    </row>
    <row r="2473">
      <c r="A2473" s="116">
        <v>44223.0</v>
      </c>
      <c r="B2473" s="117" t="s">
        <v>34</v>
      </c>
      <c r="C2473" s="118" t="s">
        <v>18</v>
      </c>
      <c r="D2473" s="119" t="s">
        <v>19</v>
      </c>
    </row>
    <row r="2474">
      <c r="A2474" s="132">
        <v>44223.0</v>
      </c>
      <c r="B2474" s="117" t="s">
        <v>34</v>
      </c>
      <c r="C2474" s="118" t="s">
        <v>18</v>
      </c>
      <c r="D2474" s="133" t="s">
        <v>19</v>
      </c>
    </row>
    <row r="2475">
      <c r="A2475" s="116">
        <v>44223.0</v>
      </c>
      <c r="B2475" s="117" t="s">
        <v>37</v>
      </c>
      <c r="C2475" s="118" t="s">
        <v>18</v>
      </c>
      <c r="D2475" s="119" t="s">
        <v>19</v>
      </c>
    </row>
    <row r="2476">
      <c r="A2476" s="116">
        <v>44223.0</v>
      </c>
      <c r="B2476" s="117" t="s">
        <v>43</v>
      </c>
      <c r="C2476" s="118" t="s">
        <v>18</v>
      </c>
      <c r="D2476" s="119" t="s">
        <v>19</v>
      </c>
    </row>
    <row r="2477">
      <c r="A2477" s="116">
        <v>44223.0</v>
      </c>
      <c r="B2477" s="117" t="s">
        <v>40</v>
      </c>
      <c r="C2477" s="118" t="s">
        <v>18</v>
      </c>
      <c r="D2477" s="119" t="s">
        <v>19</v>
      </c>
    </row>
    <row r="2478">
      <c r="A2478" s="116">
        <v>44223.0</v>
      </c>
      <c r="B2478" s="117" t="s">
        <v>40</v>
      </c>
      <c r="C2478" s="118" t="s">
        <v>18</v>
      </c>
      <c r="D2478" s="119" t="s">
        <v>19</v>
      </c>
    </row>
    <row r="2479">
      <c r="A2479" s="132">
        <v>44223.0</v>
      </c>
      <c r="B2479" s="117" t="s">
        <v>30</v>
      </c>
      <c r="C2479" s="118" t="s">
        <v>18</v>
      </c>
      <c r="D2479" s="133" t="s">
        <v>19</v>
      </c>
    </row>
    <row r="2480">
      <c r="A2480" s="109">
        <v>44223.0</v>
      </c>
      <c r="B2480" s="140" t="s">
        <v>30</v>
      </c>
      <c r="C2480" s="149" t="s">
        <v>18</v>
      </c>
      <c r="D2480" s="146" t="s">
        <v>19</v>
      </c>
    </row>
    <row r="2481">
      <c r="A2481" s="109">
        <v>44223.0</v>
      </c>
      <c r="B2481" s="140" t="s">
        <v>30</v>
      </c>
      <c r="C2481" s="149" t="s">
        <v>18</v>
      </c>
      <c r="D2481" s="146" t="s">
        <v>19</v>
      </c>
    </row>
    <row r="2482">
      <c r="A2482" s="160">
        <v>44223.0</v>
      </c>
      <c r="B2482" s="143" t="s">
        <v>30</v>
      </c>
      <c r="C2482" s="143" t="s">
        <v>18</v>
      </c>
      <c r="D2482" s="142" t="s">
        <v>363</v>
      </c>
    </row>
    <row r="2483">
      <c r="A2483" s="116">
        <v>44223.0</v>
      </c>
      <c r="B2483" s="117" t="s">
        <v>90</v>
      </c>
      <c r="C2483" s="118" t="s">
        <v>18</v>
      </c>
      <c r="D2483" s="119" t="s">
        <v>19</v>
      </c>
    </row>
    <row r="2484">
      <c r="A2484" s="116">
        <v>44223.0</v>
      </c>
      <c r="B2484" s="117" t="s">
        <v>90</v>
      </c>
      <c r="C2484" s="118" t="s">
        <v>18</v>
      </c>
      <c r="D2484" s="119" t="s">
        <v>19</v>
      </c>
    </row>
    <row r="2485">
      <c r="A2485" s="109">
        <v>44223.0</v>
      </c>
      <c r="B2485" s="15" t="s">
        <v>44</v>
      </c>
      <c r="C2485" s="135" t="s">
        <v>18</v>
      </c>
      <c r="D2485" s="12" t="s">
        <v>157</v>
      </c>
    </row>
    <row r="2486">
      <c r="A2486" s="116">
        <v>44223.0</v>
      </c>
      <c r="B2486" s="117" t="s">
        <v>37</v>
      </c>
      <c r="C2486" s="118" t="s">
        <v>42</v>
      </c>
      <c r="D2486" s="119" t="s">
        <v>19</v>
      </c>
    </row>
    <row r="2487">
      <c r="A2487" s="116">
        <v>44223.0</v>
      </c>
      <c r="B2487" s="117" t="s">
        <v>37</v>
      </c>
      <c r="C2487" s="118" t="s">
        <v>42</v>
      </c>
      <c r="D2487" s="119" t="s">
        <v>19</v>
      </c>
    </row>
    <row r="2488">
      <c r="A2488" s="116">
        <v>44223.0</v>
      </c>
      <c r="B2488" s="117" t="s">
        <v>37</v>
      </c>
      <c r="C2488" s="118" t="s">
        <v>42</v>
      </c>
      <c r="D2488" s="119" t="s">
        <v>19</v>
      </c>
    </row>
    <row r="2489">
      <c r="A2489" s="116">
        <v>44223.0</v>
      </c>
      <c r="B2489" s="117" t="s">
        <v>37</v>
      </c>
      <c r="C2489" s="118" t="s">
        <v>42</v>
      </c>
      <c r="D2489" s="119" t="s">
        <v>19</v>
      </c>
    </row>
    <row r="2490">
      <c r="A2490" s="116">
        <v>44223.0</v>
      </c>
      <c r="B2490" s="117" t="s">
        <v>37</v>
      </c>
      <c r="C2490" s="118" t="s">
        <v>42</v>
      </c>
      <c r="D2490" s="119" t="s">
        <v>19</v>
      </c>
    </row>
    <row r="2491">
      <c r="A2491" s="132">
        <v>44223.0</v>
      </c>
      <c r="B2491" s="117" t="s">
        <v>30</v>
      </c>
      <c r="C2491" s="118" t="s">
        <v>42</v>
      </c>
      <c r="D2491" s="133" t="s">
        <v>19</v>
      </c>
    </row>
    <row r="2492">
      <c r="A2492" s="109">
        <v>44223.0</v>
      </c>
      <c r="B2492" s="140" t="s">
        <v>30</v>
      </c>
      <c r="C2492" s="149" t="s">
        <v>42</v>
      </c>
      <c r="D2492" s="142" t="s">
        <v>19</v>
      </c>
    </row>
    <row r="2493">
      <c r="A2493" s="109">
        <v>44223.0</v>
      </c>
      <c r="B2493" s="140" t="s">
        <v>30</v>
      </c>
      <c r="C2493" s="149" t="s">
        <v>42</v>
      </c>
      <c r="D2493" s="146" t="s">
        <v>19</v>
      </c>
    </row>
    <row r="2494">
      <c r="A2494" s="109">
        <v>44223.0</v>
      </c>
      <c r="B2494" s="140" t="s">
        <v>30</v>
      </c>
      <c r="C2494" s="149" t="s">
        <v>42</v>
      </c>
      <c r="D2494" s="142" t="s">
        <v>19</v>
      </c>
    </row>
    <row r="2495">
      <c r="A2495" s="109">
        <v>44223.0</v>
      </c>
      <c r="B2495" s="140" t="s">
        <v>30</v>
      </c>
      <c r="C2495" s="149" t="s">
        <v>42</v>
      </c>
      <c r="D2495" s="142" t="s">
        <v>19</v>
      </c>
    </row>
    <row r="2496">
      <c r="A2496" s="109">
        <v>44223.0</v>
      </c>
      <c r="B2496" s="140" t="s">
        <v>30</v>
      </c>
      <c r="C2496" s="149" t="s">
        <v>42</v>
      </c>
      <c r="D2496" s="142" t="s">
        <v>19</v>
      </c>
    </row>
    <row r="2497">
      <c r="A2497" s="109">
        <v>44223.0</v>
      </c>
      <c r="B2497" s="180" t="s">
        <v>576</v>
      </c>
      <c r="C2497" s="141" t="s">
        <v>18</v>
      </c>
      <c r="D2497" s="146" t="s">
        <v>66</v>
      </c>
    </row>
    <row r="2498">
      <c r="A2498" s="109">
        <v>44223.0</v>
      </c>
      <c r="B2498" s="149" t="s">
        <v>37</v>
      </c>
      <c r="C2498" s="141" t="s">
        <v>18</v>
      </c>
      <c r="D2498" s="146" t="s">
        <v>66</v>
      </c>
    </row>
    <row r="2499">
      <c r="A2499" s="116">
        <v>44223.0</v>
      </c>
      <c r="B2499" s="117" t="s">
        <v>37</v>
      </c>
      <c r="C2499" s="118" t="s">
        <v>18</v>
      </c>
      <c r="D2499" s="119" t="s">
        <v>66</v>
      </c>
    </row>
    <row r="2500">
      <c r="A2500" s="60">
        <v>44223.0</v>
      </c>
      <c r="B2500" s="65" t="s">
        <v>30</v>
      </c>
      <c r="C2500" s="52" t="s">
        <v>18</v>
      </c>
      <c r="D2500" s="28" t="s">
        <v>66</v>
      </c>
    </row>
    <row r="2501">
      <c r="A2501" s="60">
        <v>44223.0</v>
      </c>
      <c r="B2501" s="65" t="s">
        <v>30</v>
      </c>
      <c r="C2501" s="52" t="s">
        <v>18</v>
      </c>
      <c r="D2501" s="28" t="s">
        <v>66</v>
      </c>
    </row>
    <row r="2502">
      <c r="A2502" s="60">
        <v>44223.0</v>
      </c>
      <c r="B2502" s="65" t="s">
        <v>30</v>
      </c>
      <c r="C2502" s="52" t="s">
        <v>18</v>
      </c>
      <c r="D2502" s="28" t="s">
        <v>66</v>
      </c>
    </row>
    <row r="2503">
      <c r="A2503" s="60">
        <v>44223.0</v>
      </c>
      <c r="B2503" s="65" t="s">
        <v>30</v>
      </c>
      <c r="C2503" s="52" t="s">
        <v>18</v>
      </c>
      <c r="D2503" s="28" t="s">
        <v>66</v>
      </c>
    </row>
    <row r="2504">
      <c r="A2504" s="109">
        <v>44223.0</v>
      </c>
      <c r="B2504" s="15" t="s">
        <v>80</v>
      </c>
      <c r="C2504" s="135" t="s">
        <v>18</v>
      </c>
      <c r="D2504" s="15" t="s">
        <v>66</v>
      </c>
    </row>
    <row r="2505">
      <c r="A2505" s="116">
        <v>44223.0</v>
      </c>
      <c r="B2505" s="117" t="s">
        <v>37</v>
      </c>
      <c r="C2505" s="118" t="s">
        <v>42</v>
      </c>
      <c r="D2505" s="119" t="s">
        <v>66</v>
      </c>
    </row>
    <row r="2506">
      <c r="A2506" s="160">
        <v>44223.0</v>
      </c>
      <c r="B2506" s="143" t="s">
        <v>30</v>
      </c>
      <c r="C2506" s="143" t="s">
        <v>18</v>
      </c>
      <c r="D2506" s="146" t="s">
        <v>25</v>
      </c>
    </row>
    <row r="2507">
      <c r="A2507" s="53">
        <v>44223.0</v>
      </c>
      <c r="B2507" s="54" t="s">
        <v>30</v>
      </c>
      <c r="C2507" s="55" t="s">
        <v>18</v>
      </c>
      <c r="D2507" s="55" t="s">
        <v>25</v>
      </c>
    </row>
    <row r="2508">
      <c r="A2508" s="116">
        <v>44223.0</v>
      </c>
      <c r="B2508" s="117" t="s">
        <v>80</v>
      </c>
      <c r="C2508" s="118" t="s">
        <v>18</v>
      </c>
      <c r="D2508" s="119" t="s">
        <v>25</v>
      </c>
    </row>
    <row r="2509">
      <c r="A2509" s="109">
        <v>44223.0</v>
      </c>
      <c r="B2509" s="140" t="s">
        <v>34</v>
      </c>
      <c r="C2509" s="141" t="s">
        <v>42</v>
      </c>
      <c r="D2509" s="146" t="s">
        <v>25</v>
      </c>
    </row>
    <row r="2510">
      <c r="A2510" s="109">
        <v>44223.0</v>
      </c>
      <c r="B2510" s="140" t="s">
        <v>34</v>
      </c>
      <c r="C2510" s="141" t="s">
        <v>42</v>
      </c>
      <c r="D2510" s="146" t="s">
        <v>25</v>
      </c>
    </row>
    <row r="2511">
      <c r="A2511" s="60">
        <v>44223.0</v>
      </c>
      <c r="B2511" s="65" t="s">
        <v>30</v>
      </c>
      <c r="C2511" s="52" t="s">
        <v>18</v>
      </c>
      <c r="D2511" s="28" t="s">
        <v>35</v>
      </c>
    </row>
    <row r="2512">
      <c r="A2512" s="60">
        <v>44224.0</v>
      </c>
      <c r="B2512" s="65" t="s">
        <v>30</v>
      </c>
      <c r="C2512" s="52" t="s">
        <v>18</v>
      </c>
      <c r="D2512" s="28" t="s">
        <v>19</v>
      </c>
    </row>
    <row r="2513">
      <c r="A2513" s="109">
        <v>44224.0</v>
      </c>
      <c r="B2513" s="140" t="s">
        <v>37</v>
      </c>
      <c r="C2513" s="149" t="s">
        <v>18</v>
      </c>
      <c r="D2513" s="146" t="s">
        <v>19</v>
      </c>
    </row>
    <row r="2514">
      <c r="A2514" s="109">
        <v>44224.0</v>
      </c>
      <c r="B2514" s="140" t="s">
        <v>68</v>
      </c>
      <c r="C2514" s="141" t="s">
        <v>18</v>
      </c>
      <c r="D2514" s="146" t="s">
        <v>19</v>
      </c>
    </row>
    <row r="2515">
      <c r="A2515" s="7">
        <v>44224.0</v>
      </c>
      <c r="B2515" s="8" t="s">
        <v>30</v>
      </c>
      <c r="C2515" s="27" t="s">
        <v>18</v>
      </c>
      <c r="D2515" s="28" t="s">
        <v>19</v>
      </c>
    </row>
    <row r="2516">
      <c r="A2516" s="160">
        <v>44224.0</v>
      </c>
      <c r="B2516" s="143" t="s">
        <v>30</v>
      </c>
      <c r="C2516" s="143" t="s">
        <v>18</v>
      </c>
      <c r="D2516" s="146" t="s">
        <v>19</v>
      </c>
    </row>
    <row r="2517">
      <c r="A2517" s="109">
        <v>44224.0</v>
      </c>
      <c r="B2517" s="140" t="s">
        <v>34</v>
      </c>
      <c r="C2517" s="141" t="s">
        <v>18</v>
      </c>
      <c r="D2517" s="146" t="s">
        <v>19</v>
      </c>
    </row>
    <row r="2518">
      <c r="A2518" s="109">
        <v>44224.0</v>
      </c>
      <c r="B2518" s="140" t="s">
        <v>30</v>
      </c>
      <c r="C2518" s="149" t="s">
        <v>42</v>
      </c>
      <c r="D2518" s="146" t="s">
        <v>19</v>
      </c>
    </row>
    <row r="2519">
      <c r="A2519" s="53">
        <v>44224.0</v>
      </c>
      <c r="B2519" s="54" t="s">
        <v>37</v>
      </c>
      <c r="C2519" s="55" t="s">
        <v>18</v>
      </c>
      <c r="D2519" s="55" t="s">
        <v>19</v>
      </c>
    </row>
    <row r="2520">
      <c r="A2520" s="53">
        <v>44224.0</v>
      </c>
      <c r="B2520" s="54" t="s">
        <v>37</v>
      </c>
      <c r="C2520" s="55" t="s">
        <v>18</v>
      </c>
      <c r="D2520" s="55" t="s">
        <v>19</v>
      </c>
    </row>
    <row r="2521">
      <c r="A2521" s="116">
        <v>44224.0</v>
      </c>
      <c r="B2521" s="117" t="s">
        <v>43</v>
      </c>
      <c r="C2521" s="118" t="s">
        <v>18</v>
      </c>
      <c r="D2521" s="119" t="s">
        <v>19</v>
      </c>
    </row>
    <row r="2522">
      <c r="A2522" s="116">
        <v>44224.0</v>
      </c>
      <c r="B2522" s="117" t="s">
        <v>43</v>
      </c>
      <c r="C2522" s="118" t="s">
        <v>18</v>
      </c>
      <c r="D2522" s="119" t="s">
        <v>19</v>
      </c>
    </row>
    <row r="2523">
      <c r="A2523" s="116">
        <v>44224.0</v>
      </c>
      <c r="B2523" s="117" t="s">
        <v>43</v>
      </c>
      <c r="C2523" s="118" t="s">
        <v>18</v>
      </c>
      <c r="D2523" s="119" t="s">
        <v>19</v>
      </c>
    </row>
    <row r="2524">
      <c r="A2524" s="116">
        <v>44224.0</v>
      </c>
      <c r="B2524" s="117" t="s">
        <v>36</v>
      </c>
      <c r="C2524" s="118" t="s">
        <v>18</v>
      </c>
      <c r="D2524" s="119" t="s">
        <v>19</v>
      </c>
    </row>
    <row r="2525">
      <c r="A2525" s="116">
        <v>44224.0</v>
      </c>
      <c r="B2525" s="117" t="s">
        <v>36</v>
      </c>
      <c r="C2525" s="118" t="s">
        <v>18</v>
      </c>
      <c r="D2525" s="119" t="s">
        <v>19</v>
      </c>
    </row>
    <row r="2526">
      <c r="A2526" s="132">
        <v>44224.0</v>
      </c>
      <c r="B2526" s="117" t="s">
        <v>40</v>
      </c>
      <c r="C2526" s="118" t="s">
        <v>18</v>
      </c>
      <c r="D2526" s="133" t="s">
        <v>19</v>
      </c>
    </row>
    <row r="2527">
      <c r="A2527" s="116">
        <v>44224.0</v>
      </c>
      <c r="B2527" s="117" t="s">
        <v>30</v>
      </c>
      <c r="C2527" s="118" t="s">
        <v>18</v>
      </c>
      <c r="D2527" s="119" t="s">
        <v>19</v>
      </c>
    </row>
    <row r="2528">
      <c r="A2528" s="116">
        <v>44224.0</v>
      </c>
      <c r="B2528" s="117" t="s">
        <v>30</v>
      </c>
      <c r="C2528" s="118" t="s">
        <v>18</v>
      </c>
      <c r="D2528" s="119" t="s">
        <v>19</v>
      </c>
    </row>
    <row r="2529">
      <c r="A2529" s="53">
        <v>44224.0</v>
      </c>
      <c r="B2529" s="54" t="s">
        <v>30</v>
      </c>
      <c r="C2529" s="55" t="s">
        <v>18</v>
      </c>
      <c r="D2529" s="55" t="s">
        <v>19</v>
      </c>
    </row>
    <row r="2530">
      <c r="A2530" s="53">
        <v>44224.0</v>
      </c>
      <c r="B2530" s="54" t="s">
        <v>30</v>
      </c>
      <c r="C2530" s="55" t="s">
        <v>18</v>
      </c>
      <c r="D2530" s="55" t="s">
        <v>19</v>
      </c>
    </row>
    <row r="2531">
      <c r="A2531" s="53">
        <v>44224.0</v>
      </c>
      <c r="B2531" s="54" t="s">
        <v>30</v>
      </c>
      <c r="C2531" s="55" t="s">
        <v>18</v>
      </c>
      <c r="D2531" s="55" t="s">
        <v>19</v>
      </c>
    </row>
    <row r="2532">
      <c r="A2532" s="60">
        <v>44224.0</v>
      </c>
      <c r="B2532" s="65" t="s">
        <v>30</v>
      </c>
      <c r="C2532" s="52" t="s">
        <v>18</v>
      </c>
      <c r="D2532" s="28" t="s">
        <v>19</v>
      </c>
    </row>
    <row r="2533">
      <c r="A2533" s="7">
        <v>44224.0</v>
      </c>
      <c r="B2533" s="43" t="s">
        <v>30</v>
      </c>
      <c r="C2533" s="52" t="s">
        <v>18</v>
      </c>
      <c r="D2533" s="28" t="s">
        <v>19</v>
      </c>
    </row>
    <row r="2534">
      <c r="A2534" s="130">
        <v>44224.0</v>
      </c>
      <c r="B2534" s="117" t="s">
        <v>80</v>
      </c>
      <c r="C2534" s="118" t="s">
        <v>18</v>
      </c>
      <c r="D2534" s="119" t="s">
        <v>19</v>
      </c>
    </row>
    <row r="2535">
      <c r="A2535" s="116">
        <v>44224.0</v>
      </c>
      <c r="B2535" s="117" t="s">
        <v>80</v>
      </c>
      <c r="C2535" s="118" t="s">
        <v>18</v>
      </c>
      <c r="D2535" s="119" t="s">
        <v>19</v>
      </c>
    </row>
    <row r="2536">
      <c r="A2536" s="109">
        <v>44224.0</v>
      </c>
      <c r="B2536" s="140" t="s">
        <v>83</v>
      </c>
      <c r="C2536" s="149" t="s">
        <v>18</v>
      </c>
      <c r="D2536" s="146" t="s">
        <v>19</v>
      </c>
    </row>
    <row r="2537">
      <c r="A2537" s="116">
        <v>44224.0</v>
      </c>
      <c r="B2537" s="117" t="s">
        <v>90</v>
      </c>
      <c r="C2537" s="118" t="s">
        <v>18</v>
      </c>
      <c r="D2537" s="119" t="s">
        <v>19</v>
      </c>
    </row>
    <row r="2538">
      <c r="A2538" s="116">
        <v>44224.0</v>
      </c>
      <c r="B2538" s="117" t="s">
        <v>43</v>
      </c>
      <c r="C2538" s="118" t="s">
        <v>42</v>
      </c>
      <c r="D2538" s="119" t="s">
        <v>19</v>
      </c>
    </row>
    <row r="2539">
      <c r="A2539" s="116">
        <v>44224.0</v>
      </c>
      <c r="B2539" s="117" t="s">
        <v>43</v>
      </c>
      <c r="C2539" s="118" t="s">
        <v>42</v>
      </c>
      <c r="D2539" s="119" t="s">
        <v>19</v>
      </c>
    </row>
    <row r="2540">
      <c r="A2540" s="109">
        <v>44224.0</v>
      </c>
      <c r="B2540" s="140" t="s">
        <v>30</v>
      </c>
      <c r="C2540" s="149" t="s">
        <v>42</v>
      </c>
      <c r="D2540" s="142" t="s">
        <v>19</v>
      </c>
    </row>
    <row r="2541">
      <c r="A2541" s="109">
        <v>44224.0</v>
      </c>
      <c r="B2541" s="15" t="s">
        <v>44</v>
      </c>
      <c r="C2541" s="135" t="s">
        <v>42</v>
      </c>
      <c r="D2541" s="12" t="s">
        <v>157</v>
      </c>
    </row>
    <row r="2542">
      <c r="A2542" s="116">
        <v>44224.0</v>
      </c>
      <c r="B2542" s="117" t="s">
        <v>34</v>
      </c>
      <c r="C2542" s="118" t="s">
        <v>18</v>
      </c>
      <c r="D2542" s="119" t="s">
        <v>66</v>
      </c>
    </row>
    <row r="2543">
      <c r="A2543" s="116">
        <v>44224.0</v>
      </c>
      <c r="B2543" s="117" t="s">
        <v>34</v>
      </c>
      <c r="C2543" s="118" t="s">
        <v>18</v>
      </c>
      <c r="D2543" s="119" t="s">
        <v>66</v>
      </c>
    </row>
    <row r="2544">
      <c r="A2544" s="116">
        <v>44224.0</v>
      </c>
      <c r="B2544" s="117" t="s">
        <v>36</v>
      </c>
      <c r="C2544" s="118" t="s">
        <v>18</v>
      </c>
      <c r="D2544" s="119" t="s">
        <v>66</v>
      </c>
    </row>
    <row r="2545">
      <c r="A2545" s="116">
        <v>44224.0</v>
      </c>
      <c r="B2545" s="117" t="s">
        <v>36</v>
      </c>
      <c r="C2545" s="118" t="s">
        <v>18</v>
      </c>
      <c r="D2545" s="119" t="s">
        <v>66</v>
      </c>
    </row>
    <row r="2546">
      <c r="A2546" s="116">
        <v>44224.0</v>
      </c>
      <c r="B2546" s="117" t="s">
        <v>30</v>
      </c>
      <c r="C2546" s="118" t="s">
        <v>18</v>
      </c>
      <c r="D2546" s="119" t="s">
        <v>66</v>
      </c>
    </row>
    <row r="2547">
      <c r="A2547" s="116">
        <v>44224.0</v>
      </c>
      <c r="B2547" s="117" t="s">
        <v>30</v>
      </c>
      <c r="C2547" s="118" t="s">
        <v>18</v>
      </c>
      <c r="D2547" s="119" t="s">
        <v>66</v>
      </c>
    </row>
    <row r="2548">
      <c r="A2548" s="60">
        <v>44224.0</v>
      </c>
      <c r="B2548" s="65" t="s">
        <v>30</v>
      </c>
      <c r="C2548" s="52" t="s">
        <v>18</v>
      </c>
      <c r="D2548" s="28" t="s">
        <v>66</v>
      </c>
    </row>
    <row r="2549">
      <c r="A2549" s="60">
        <v>44224.0</v>
      </c>
      <c r="B2549" s="65" t="s">
        <v>30</v>
      </c>
      <c r="C2549" s="52" t="s">
        <v>18</v>
      </c>
      <c r="D2549" s="28" t="s">
        <v>66</v>
      </c>
    </row>
    <row r="2550">
      <c r="A2550" s="116">
        <v>44224.0</v>
      </c>
      <c r="B2550" s="117" t="s">
        <v>80</v>
      </c>
      <c r="C2550" s="118" t="s">
        <v>18</v>
      </c>
      <c r="D2550" s="119" t="s">
        <v>66</v>
      </c>
    </row>
    <row r="2551">
      <c r="A2551" s="160">
        <v>44224.0</v>
      </c>
      <c r="B2551" s="143" t="s">
        <v>34</v>
      </c>
      <c r="C2551" s="143" t="s">
        <v>18</v>
      </c>
      <c r="D2551" s="146" t="s">
        <v>25</v>
      </c>
    </row>
    <row r="2552">
      <c r="A2552" s="160">
        <v>44224.0</v>
      </c>
      <c r="B2552" s="143" t="s">
        <v>36</v>
      </c>
      <c r="C2552" s="143" t="s">
        <v>18</v>
      </c>
      <c r="D2552" s="146" t="s">
        <v>25</v>
      </c>
    </row>
    <row r="2553">
      <c r="A2553" s="7">
        <v>44224.0</v>
      </c>
      <c r="B2553" s="43" t="s">
        <v>30</v>
      </c>
      <c r="C2553" s="52" t="s">
        <v>18</v>
      </c>
      <c r="D2553" s="28" t="s">
        <v>25</v>
      </c>
    </row>
    <row r="2554">
      <c r="A2554" s="116">
        <v>44224.0</v>
      </c>
      <c r="B2554" s="124" t="s">
        <v>80</v>
      </c>
      <c r="C2554" s="125" t="s">
        <v>18</v>
      </c>
      <c r="D2554" s="127" t="s">
        <v>25</v>
      </c>
    </row>
    <row r="2555">
      <c r="A2555" s="132">
        <v>44224.0</v>
      </c>
      <c r="B2555" s="117" t="s">
        <v>80</v>
      </c>
      <c r="C2555" s="118" t="s">
        <v>18</v>
      </c>
      <c r="D2555" s="133" t="s">
        <v>25</v>
      </c>
    </row>
    <row r="2556">
      <c r="A2556" s="160">
        <v>44224.0</v>
      </c>
      <c r="B2556" s="143" t="s">
        <v>80</v>
      </c>
      <c r="C2556" s="144" t="s">
        <v>18</v>
      </c>
      <c r="D2556" s="146" t="s">
        <v>25</v>
      </c>
    </row>
    <row r="2557">
      <c r="A2557" s="116">
        <v>44224.0</v>
      </c>
      <c r="B2557" s="117" t="s">
        <v>67</v>
      </c>
      <c r="C2557" s="118" t="s">
        <v>18</v>
      </c>
      <c r="D2557" s="119" t="s">
        <v>25</v>
      </c>
    </row>
    <row r="2558">
      <c r="A2558" s="116">
        <v>44224.0</v>
      </c>
      <c r="B2558" s="117" t="s">
        <v>67</v>
      </c>
      <c r="C2558" s="118" t="s">
        <v>18</v>
      </c>
      <c r="D2558" s="119" t="s">
        <v>25</v>
      </c>
    </row>
    <row r="2559">
      <c r="A2559" s="109">
        <v>44224.0</v>
      </c>
      <c r="B2559" s="140" t="s">
        <v>34</v>
      </c>
      <c r="C2559" s="141" t="s">
        <v>42</v>
      </c>
      <c r="D2559" s="146" t="s">
        <v>25</v>
      </c>
    </row>
    <row r="2560">
      <c r="A2560" s="109">
        <v>44224.0</v>
      </c>
      <c r="B2560" s="140" t="s">
        <v>34</v>
      </c>
      <c r="C2560" s="141" t="s">
        <v>42</v>
      </c>
      <c r="D2560" s="146" t="s">
        <v>25</v>
      </c>
    </row>
    <row r="2561">
      <c r="A2561" s="109">
        <v>44224.0</v>
      </c>
      <c r="B2561" s="140" t="s">
        <v>34</v>
      </c>
      <c r="C2561" s="141" t="s">
        <v>42</v>
      </c>
      <c r="D2561" s="146" t="s">
        <v>25</v>
      </c>
    </row>
    <row r="2562">
      <c r="A2562" s="109">
        <v>44224.0</v>
      </c>
      <c r="B2562" s="140" t="s">
        <v>34</v>
      </c>
      <c r="C2562" s="141" t="s">
        <v>42</v>
      </c>
      <c r="D2562" s="146" t="s">
        <v>25</v>
      </c>
    </row>
    <row r="2563">
      <c r="A2563" s="109">
        <v>44224.0</v>
      </c>
      <c r="B2563" s="140" t="s">
        <v>34</v>
      </c>
      <c r="C2563" s="141" t="s">
        <v>42</v>
      </c>
      <c r="D2563" s="146" t="s">
        <v>25</v>
      </c>
    </row>
    <row r="2564">
      <c r="A2564" s="109">
        <v>44224.0</v>
      </c>
      <c r="B2564" s="140" t="s">
        <v>37</v>
      </c>
      <c r="C2564" s="141" t="s">
        <v>42</v>
      </c>
      <c r="D2564" s="146" t="s">
        <v>25</v>
      </c>
    </row>
    <row r="2565">
      <c r="A2565" s="109">
        <v>44224.0</v>
      </c>
      <c r="B2565" s="140" t="s">
        <v>37</v>
      </c>
      <c r="C2565" s="141" t="s">
        <v>42</v>
      </c>
      <c r="D2565" s="146" t="s">
        <v>25</v>
      </c>
    </row>
    <row r="2566">
      <c r="A2566" s="109">
        <v>44224.0</v>
      </c>
      <c r="B2566" s="140" t="s">
        <v>37</v>
      </c>
      <c r="C2566" s="141" t="s">
        <v>42</v>
      </c>
      <c r="D2566" s="146" t="s">
        <v>25</v>
      </c>
    </row>
    <row r="2567">
      <c r="A2567" s="109">
        <v>44224.0</v>
      </c>
      <c r="B2567" s="140" t="s">
        <v>37</v>
      </c>
      <c r="C2567" s="141" t="s">
        <v>42</v>
      </c>
      <c r="D2567" s="146" t="s">
        <v>25</v>
      </c>
    </row>
    <row r="2568">
      <c r="A2568" s="109">
        <v>44224.0</v>
      </c>
      <c r="B2568" s="140" t="s">
        <v>37</v>
      </c>
      <c r="C2568" s="141" t="s">
        <v>42</v>
      </c>
      <c r="D2568" s="146" t="s">
        <v>25</v>
      </c>
    </row>
    <row r="2569">
      <c r="A2569" s="109">
        <v>44224.0</v>
      </c>
      <c r="B2569" s="140" t="s">
        <v>30</v>
      </c>
      <c r="C2569" s="149" t="s">
        <v>42</v>
      </c>
      <c r="D2569" s="142" t="s">
        <v>25</v>
      </c>
    </row>
    <row r="2570">
      <c r="A2570" s="160">
        <v>44224.0</v>
      </c>
      <c r="B2570" s="143" t="s">
        <v>30</v>
      </c>
      <c r="C2570" s="143" t="s">
        <v>18</v>
      </c>
      <c r="D2570" s="146" t="s">
        <v>35</v>
      </c>
    </row>
    <row r="2571">
      <c r="A2571" s="109">
        <v>44225.0</v>
      </c>
      <c r="B2571" s="140" t="s">
        <v>34</v>
      </c>
      <c r="C2571" s="141" t="s">
        <v>18</v>
      </c>
      <c r="D2571" s="146" t="s">
        <v>19</v>
      </c>
    </row>
    <row r="2572">
      <c r="A2572" s="109">
        <v>44225.0</v>
      </c>
      <c r="B2572" s="140" t="s">
        <v>30</v>
      </c>
      <c r="C2572" s="149" t="s">
        <v>42</v>
      </c>
      <c r="D2572" s="146" t="s">
        <v>19</v>
      </c>
    </row>
    <row r="2573">
      <c r="A2573" s="7">
        <v>44225.0</v>
      </c>
      <c r="B2573" s="8" t="s">
        <v>30</v>
      </c>
      <c r="C2573" s="9" t="s">
        <v>42</v>
      </c>
      <c r="D2573" s="28" t="s">
        <v>19</v>
      </c>
    </row>
    <row r="2574">
      <c r="A2574" s="7">
        <v>44225.0</v>
      </c>
      <c r="B2574" s="8" t="s">
        <v>30</v>
      </c>
      <c r="C2574" s="9" t="s">
        <v>42</v>
      </c>
      <c r="D2574" s="28" t="s">
        <v>19</v>
      </c>
    </row>
    <row r="2575">
      <c r="A2575" s="109">
        <v>44225.0</v>
      </c>
      <c r="B2575" s="140" t="s">
        <v>37</v>
      </c>
      <c r="C2575" s="141" t="s">
        <v>18</v>
      </c>
      <c r="D2575" s="146" t="s">
        <v>19</v>
      </c>
    </row>
    <row r="2576">
      <c r="A2576" s="109">
        <v>44225.0</v>
      </c>
      <c r="B2576" s="140" t="s">
        <v>30</v>
      </c>
      <c r="C2576" s="141" t="s">
        <v>18</v>
      </c>
      <c r="D2576" s="146" t="s">
        <v>19</v>
      </c>
    </row>
    <row r="2577">
      <c r="A2577" s="123">
        <v>44225.0</v>
      </c>
      <c r="B2577" s="124" t="s">
        <v>43</v>
      </c>
      <c r="C2577" s="125" t="s">
        <v>18</v>
      </c>
      <c r="D2577" s="127" t="s">
        <v>19</v>
      </c>
    </row>
    <row r="2578">
      <c r="A2578" s="132">
        <v>44225.0</v>
      </c>
      <c r="B2578" s="117" t="s">
        <v>30</v>
      </c>
      <c r="C2578" s="118" t="s">
        <v>18</v>
      </c>
      <c r="D2578" s="133" t="s">
        <v>19</v>
      </c>
    </row>
    <row r="2579">
      <c r="A2579" s="160">
        <v>44225.0</v>
      </c>
      <c r="B2579" s="143" t="s">
        <v>30</v>
      </c>
      <c r="C2579" s="164" t="s">
        <v>18</v>
      </c>
      <c r="D2579" s="146" t="s">
        <v>19</v>
      </c>
    </row>
    <row r="2580">
      <c r="A2580" s="160">
        <v>44225.0</v>
      </c>
      <c r="B2580" s="143" t="s">
        <v>30</v>
      </c>
      <c r="C2580" s="164" t="s">
        <v>18</v>
      </c>
      <c r="D2580" s="146" t="s">
        <v>19</v>
      </c>
    </row>
    <row r="2581">
      <c r="A2581" s="53">
        <v>44225.0</v>
      </c>
      <c r="B2581" s="54" t="s">
        <v>30</v>
      </c>
      <c r="C2581" s="55" t="s">
        <v>18</v>
      </c>
      <c r="D2581" s="55" t="s">
        <v>19</v>
      </c>
    </row>
    <row r="2582">
      <c r="A2582" s="53">
        <v>44225.0</v>
      </c>
      <c r="B2582" s="54" t="s">
        <v>30</v>
      </c>
      <c r="C2582" s="55" t="s">
        <v>18</v>
      </c>
      <c r="D2582" s="55" t="s">
        <v>19</v>
      </c>
    </row>
    <row r="2583">
      <c r="A2583" s="53">
        <v>44225.0</v>
      </c>
      <c r="B2583" s="54" t="s">
        <v>30</v>
      </c>
      <c r="C2583" s="55" t="s">
        <v>18</v>
      </c>
      <c r="D2583" s="55" t="s">
        <v>19</v>
      </c>
    </row>
    <row r="2584">
      <c r="A2584" s="53">
        <v>44225.0</v>
      </c>
      <c r="B2584" s="54" t="s">
        <v>30</v>
      </c>
      <c r="C2584" s="55" t="s">
        <v>18</v>
      </c>
      <c r="D2584" s="55" t="s">
        <v>19</v>
      </c>
    </row>
    <row r="2585">
      <c r="A2585" s="60">
        <v>44225.0</v>
      </c>
      <c r="B2585" s="65" t="s">
        <v>30</v>
      </c>
      <c r="C2585" s="52" t="s">
        <v>18</v>
      </c>
      <c r="D2585" s="28" t="s">
        <v>19</v>
      </c>
    </row>
    <row r="2586">
      <c r="A2586" s="109">
        <v>44225.0</v>
      </c>
      <c r="B2586" s="12" t="s">
        <v>80</v>
      </c>
      <c r="C2586" s="135" t="s">
        <v>18</v>
      </c>
      <c r="D2586" s="15" t="s">
        <v>19</v>
      </c>
    </row>
    <row r="2587">
      <c r="A2587" s="109">
        <v>44225.0</v>
      </c>
      <c r="B2587" s="12" t="s">
        <v>80</v>
      </c>
      <c r="C2587" s="135" t="s">
        <v>18</v>
      </c>
      <c r="D2587" s="15" t="s">
        <v>19</v>
      </c>
    </row>
    <row r="2588">
      <c r="A2588" s="160">
        <v>44225.0</v>
      </c>
      <c r="B2588" s="143" t="s">
        <v>73</v>
      </c>
      <c r="C2588" s="143" t="s">
        <v>18</v>
      </c>
      <c r="D2588" s="142" t="s">
        <v>363</v>
      </c>
    </row>
    <row r="2589">
      <c r="A2589" s="160">
        <v>44225.0</v>
      </c>
      <c r="B2589" s="143" t="s">
        <v>73</v>
      </c>
      <c r="C2589" s="143" t="s">
        <v>18</v>
      </c>
      <c r="D2589" s="142" t="s">
        <v>363</v>
      </c>
    </row>
    <row r="2590">
      <c r="A2590" s="53">
        <v>44225.0</v>
      </c>
      <c r="B2590" s="54" t="s">
        <v>22</v>
      </c>
      <c r="C2590" s="55" t="s">
        <v>18</v>
      </c>
      <c r="D2590" s="55" t="s">
        <v>19</v>
      </c>
    </row>
    <row r="2591">
      <c r="A2591" s="109">
        <v>44225.0</v>
      </c>
      <c r="B2591" s="140" t="s">
        <v>83</v>
      </c>
      <c r="C2591" s="149" t="s">
        <v>42</v>
      </c>
      <c r="D2591" s="142" t="s">
        <v>19</v>
      </c>
    </row>
    <row r="2592">
      <c r="A2592" s="116">
        <v>44225.0</v>
      </c>
      <c r="B2592" s="117" t="s">
        <v>90</v>
      </c>
      <c r="C2592" s="118" t="s">
        <v>42</v>
      </c>
      <c r="D2592" s="119" t="s">
        <v>19</v>
      </c>
    </row>
    <row r="2593">
      <c r="A2593" s="123">
        <v>44225.0</v>
      </c>
      <c r="B2593" s="124" t="s">
        <v>90</v>
      </c>
      <c r="C2593" s="125" t="s">
        <v>42</v>
      </c>
      <c r="D2593" s="127" t="s">
        <v>19</v>
      </c>
    </row>
    <row r="2594">
      <c r="A2594" s="123">
        <v>44225.0</v>
      </c>
      <c r="B2594" s="124" t="s">
        <v>90</v>
      </c>
      <c r="C2594" s="125" t="s">
        <v>42</v>
      </c>
      <c r="D2594" s="127" t="s">
        <v>19</v>
      </c>
    </row>
    <row r="2595">
      <c r="A2595" s="109">
        <v>44225.0</v>
      </c>
      <c r="B2595" s="140" t="s">
        <v>34</v>
      </c>
      <c r="C2595" s="149" t="s">
        <v>18</v>
      </c>
      <c r="D2595" s="127" t="s">
        <v>19</v>
      </c>
    </row>
    <row r="2596">
      <c r="A2596" s="132">
        <v>44225.0</v>
      </c>
      <c r="B2596" s="117" t="s">
        <v>30</v>
      </c>
      <c r="C2596" s="118" t="s">
        <v>18</v>
      </c>
      <c r="D2596" s="133" t="s">
        <v>66</v>
      </c>
    </row>
    <row r="2597">
      <c r="A2597" s="160">
        <v>44225.0</v>
      </c>
      <c r="B2597" s="143" t="s">
        <v>30</v>
      </c>
      <c r="C2597" s="164" t="s">
        <v>18</v>
      </c>
      <c r="D2597" s="146" t="s">
        <v>25</v>
      </c>
    </row>
    <row r="2598">
      <c r="A2598" s="53">
        <v>44225.0</v>
      </c>
      <c r="B2598" s="54" t="s">
        <v>30</v>
      </c>
      <c r="C2598" s="55" t="s">
        <v>18</v>
      </c>
      <c r="D2598" s="55" t="s">
        <v>25</v>
      </c>
    </row>
    <row r="2599">
      <c r="A2599" s="116">
        <v>44225.0</v>
      </c>
      <c r="B2599" s="117" t="s">
        <v>67</v>
      </c>
      <c r="C2599" s="118" t="s">
        <v>18</v>
      </c>
      <c r="D2599" s="119" t="s">
        <v>25</v>
      </c>
    </row>
    <row r="2600">
      <c r="A2600" s="116">
        <v>44225.0</v>
      </c>
      <c r="B2600" s="117" t="s">
        <v>67</v>
      </c>
      <c r="C2600" s="118" t="s">
        <v>18</v>
      </c>
      <c r="D2600" s="119" t="s">
        <v>25</v>
      </c>
    </row>
    <row r="2601">
      <c r="A2601" s="116">
        <v>44225.0</v>
      </c>
      <c r="B2601" s="117" t="s">
        <v>67</v>
      </c>
      <c r="C2601" s="118" t="s">
        <v>18</v>
      </c>
      <c r="D2601" s="119" t="s">
        <v>25</v>
      </c>
    </row>
    <row r="2602">
      <c r="A2602" s="116">
        <v>44225.0</v>
      </c>
      <c r="B2602" s="117" t="s">
        <v>67</v>
      </c>
      <c r="C2602" s="118" t="s">
        <v>18</v>
      </c>
      <c r="D2602" s="119" t="s">
        <v>25</v>
      </c>
    </row>
    <row r="2603">
      <c r="A2603" s="116">
        <v>44225.0</v>
      </c>
      <c r="B2603" s="117" t="s">
        <v>67</v>
      </c>
      <c r="C2603" s="118" t="s">
        <v>18</v>
      </c>
      <c r="D2603" s="119" t="s">
        <v>25</v>
      </c>
    </row>
    <row r="2604">
      <c r="A2604" s="116">
        <v>44225.0</v>
      </c>
      <c r="B2604" s="117" t="s">
        <v>67</v>
      </c>
      <c r="C2604" s="118" t="s">
        <v>18</v>
      </c>
      <c r="D2604" s="119" t="s">
        <v>25</v>
      </c>
    </row>
    <row r="2605">
      <c r="A2605" s="116">
        <v>44225.0</v>
      </c>
      <c r="B2605" s="117" t="s">
        <v>67</v>
      </c>
      <c r="C2605" s="118" t="s">
        <v>18</v>
      </c>
      <c r="D2605" s="119" t="s">
        <v>25</v>
      </c>
    </row>
    <row r="2606">
      <c r="A2606" s="116">
        <v>44225.0</v>
      </c>
      <c r="B2606" s="117" t="s">
        <v>67</v>
      </c>
      <c r="C2606" s="118" t="s">
        <v>18</v>
      </c>
      <c r="D2606" s="119" t="s">
        <v>25</v>
      </c>
    </row>
    <row r="2607">
      <c r="A2607" s="116">
        <v>44225.0</v>
      </c>
      <c r="B2607" s="117" t="s">
        <v>67</v>
      </c>
      <c r="C2607" s="118" t="s">
        <v>18</v>
      </c>
      <c r="D2607" s="119" t="s">
        <v>25</v>
      </c>
    </row>
    <row r="2608">
      <c r="A2608" s="116">
        <v>44225.0</v>
      </c>
      <c r="B2608" s="117" t="s">
        <v>67</v>
      </c>
      <c r="C2608" s="118" t="s">
        <v>18</v>
      </c>
      <c r="D2608" s="119" t="s">
        <v>25</v>
      </c>
    </row>
    <row r="2609">
      <c r="A2609" s="116">
        <v>44225.0</v>
      </c>
      <c r="B2609" s="117" t="s">
        <v>67</v>
      </c>
      <c r="C2609" s="118" t="s">
        <v>18</v>
      </c>
      <c r="D2609" s="119" t="s">
        <v>25</v>
      </c>
    </row>
    <row r="2610">
      <c r="A2610" s="116">
        <v>44225.0</v>
      </c>
      <c r="B2610" s="117" t="s">
        <v>67</v>
      </c>
      <c r="C2610" s="118" t="s">
        <v>18</v>
      </c>
      <c r="D2610" s="119" t="s">
        <v>25</v>
      </c>
    </row>
    <row r="2611">
      <c r="A2611" s="116">
        <v>44225.0</v>
      </c>
      <c r="B2611" s="117" t="s">
        <v>67</v>
      </c>
      <c r="C2611" s="118" t="s">
        <v>18</v>
      </c>
      <c r="D2611" s="119" t="s">
        <v>25</v>
      </c>
    </row>
    <row r="2612">
      <c r="A2612" s="116">
        <v>44225.0</v>
      </c>
      <c r="B2612" s="117" t="s">
        <v>67</v>
      </c>
      <c r="C2612" s="118" t="s">
        <v>18</v>
      </c>
      <c r="D2612" s="119" t="s">
        <v>25</v>
      </c>
    </row>
    <row r="2613">
      <c r="A2613" s="116">
        <v>44225.0</v>
      </c>
      <c r="B2613" s="117" t="s">
        <v>67</v>
      </c>
      <c r="C2613" s="118" t="s">
        <v>18</v>
      </c>
      <c r="D2613" s="119" t="s">
        <v>25</v>
      </c>
    </row>
    <row r="2614">
      <c r="A2614" s="116">
        <v>44225.0</v>
      </c>
      <c r="B2614" s="117" t="s">
        <v>67</v>
      </c>
      <c r="C2614" s="118" t="s">
        <v>18</v>
      </c>
      <c r="D2614" s="119" t="s">
        <v>25</v>
      </c>
    </row>
    <row r="2615">
      <c r="A2615" s="109">
        <v>44225.0</v>
      </c>
      <c r="B2615" s="140" t="s">
        <v>34</v>
      </c>
      <c r="C2615" s="141" t="s">
        <v>42</v>
      </c>
      <c r="D2615" s="146" t="s">
        <v>25</v>
      </c>
    </row>
    <row r="2616">
      <c r="A2616" s="109">
        <v>44225.0</v>
      </c>
      <c r="B2616" s="140" t="s">
        <v>34</v>
      </c>
      <c r="C2616" s="141" t="s">
        <v>42</v>
      </c>
      <c r="D2616" s="146" t="s">
        <v>25</v>
      </c>
    </row>
    <row r="2617">
      <c r="A2617" s="109">
        <v>44225.0</v>
      </c>
      <c r="B2617" s="140" t="s">
        <v>34</v>
      </c>
      <c r="C2617" s="141" t="s">
        <v>42</v>
      </c>
      <c r="D2617" s="146" t="s">
        <v>25</v>
      </c>
    </row>
    <row r="2618">
      <c r="A2618" s="109">
        <v>44225.0</v>
      </c>
      <c r="B2618" s="140" t="s">
        <v>34</v>
      </c>
      <c r="C2618" s="141" t="s">
        <v>42</v>
      </c>
      <c r="D2618" s="146" t="s">
        <v>25</v>
      </c>
    </row>
    <row r="2619">
      <c r="A2619" s="109">
        <v>44225.0</v>
      </c>
      <c r="B2619" s="140" t="s">
        <v>37</v>
      </c>
      <c r="C2619" s="141" t="s">
        <v>42</v>
      </c>
      <c r="D2619" s="146" t="s">
        <v>25</v>
      </c>
    </row>
    <row r="2620">
      <c r="A2620" s="109">
        <v>44225.0</v>
      </c>
      <c r="B2620" s="140" t="s">
        <v>37</v>
      </c>
      <c r="C2620" s="141" t="s">
        <v>42</v>
      </c>
      <c r="D2620" s="146" t="s">
        <v>25</v>
      </c>
    </row>
    <row r="2621">
      <c r="A2621" s="109">
        <v>44225.0</v>
      </c>
      <c r="B2621" s="140" t="s">
        <v>37</v>
      </c>
      <c r="C2621" s="141" t="s">
        <v>42</v>
      </c>
      <c r="D2621" s="146" t="s">
        <v>25</v>
      </c>
    </row>
    <row r="2622">
      <c r="A2622" s="109">
        <v>44225.0</v>
      </c>
      <c r="B2622" s="140" t="s">
        <v>83</v>
      </c>
      <c r="C2622" s="149" t="s">
        <v>42</v>
      </c>
      <c r="D2622" s="142" t="s">
        <v>25</v>
      </c>
    </row>
    <row r="2623">
      <c r="A2623" s="116">
        <v>44225.0</v>
      </c>
      <c r="B2623" s="117" t="s">
        <v>90</v>
      </c>
      <c r="C2623" s="118" t="s">
        <v>42</v>
      </c>
      <c r="D2623" s="119" t="s">
        <v>25</v>
      </c>
    </row>
    <row r="2624">
      <c r="A2624" s="116">
        <v>44225.0</v>
      </c>
      <c r="B2624" s="117" t="s">
        <v>90</v>
      </c>
      <c r="C2624" s="118" t="s">
        <v>42</v>
      </c>
      <c r="D2624" s="119" t="s">
        <v>25</v>
      </c>
    </row>
    <row r="2625">
      <c r="A2625" s="132">
        <v>44225.0</v>
      </c>
      <c r="B2625" s="117" t="s">
        <v>80</v>
      </c>
      <c r="C2625" s="118" t="s">
        <v>18</v>
      </c>
      <c r="D2625" s="133" t="s">
        <v>35</v>
      </c>
    </row>
    <row r="2626">
      <c r="A2626" s="116">
        <v>44225.0</v>
      </c>
      <c r="B2626" s="117" t="s">
        <v>90</v>
      </c>
      <c r="C2626" s="118" t="s">
        <v>42</v>
      </c>
      <c r="D2626" s="119" t="s">
        <v>35</v>
      </c>
    </row>
    <row r="2627">
      <c r="A2627" s="109">
        <v>44226.0</v>
      </c>
      <c r="B2627" s="140" t="s">
        <v>34</v>
      </c>
      <c r="C2627" s="149" t="s">
        <v>42</v>
      </c>
      <c r="D2627" s="146" t="s">
        <v>25</v>
      </c>
    </row>
    <row r="2628">
      <c r="A2628" s="109">
        <v>44226.0</v>
      </c>
      <c r="B2628" s="140" t="s">
        <v>34</v>
      </c>
      <c r="C2628" s="141" t="s">
        <v>18</v>
      </c>
      <c r="D2628" s="146" t="s">
        <v>19</v>
      </c>
    </row>
    <row r="2629">
      <c r="A2629" s="109">
        <v>44226.0</v>
      </c>
      <c r="B2629" s="140" t="s">
        <v>34</v>
      </c>
      <c r="C2629" s="141" t="s">
        <v>18</v>
      </c>
      <c r="D2629" s="146" t="s">
        <v>19</v>
      </c>
    </row>
    <row r="2630">
      <c r="A2630" s="7">
        <v>44226.0</v>
      </c>
      <c r="B2630" s="8" t="s">
        <v>34</v>
      </c>
      <c r="C2630" s="27" t="s">
        <v>18</v>
      </c>
      <c r="D2630" s="28" t="s">
        <v>19</v>
      </c>
    </row>
    <row r="2631">
      <c r="A2631" s="7">
        <v>44226.0</v>
      </c>
      <c r="B2631" s="8" t="s">
        <v>34</v>
      </c>
      <c r="C2631" s="27" t="s">
        <v>18</v>
      </c>
      <c r="D2631" s="28" t="s">
        <v>19</v>
      </c>
    </row>
    <row r="2632">
      <c r="A2632" s="109">
        <v>44226.0</v>
      </c>
      <c r="B2632" s="140" t="s">
        <v>30</v>
      </c>
      <c r="C2632" s="141" t="s">
        <v>18</v>
      </c>
      <c r="D2632" s="146" t="s">
        <v>19</v>
      </c>
    </row>
    <row r="2633">
      <c r="A2633" s="109">
        <v>44226.0</v>
      </c>
      <c r="B2633" s="140" t="s">
        <v>30</v>
      </c>
      <c r="C2633" s="141" t="s">
        <v>18</v>
      </c>
      <c r="D2633" s="146" t="s">
        <v>19</v>
      </c>
    </row>
    <row r="2634">
      <c r="A2634" s="7">
        <v>44226.0</v>
      </c>
      <c r="B2634" s="8" t="s">
        <v>30</v>
      </c>
      <c r="C2634" s="27" t="s">
        <v>18</v>
      </c>
      <c r="D2634" s="28" t="s">
        <v>19</v>
      </c>
    </row>
    <row r="2635">
      <c r="A2635" s="109">
        <v>44226.0</v>
      </c>
      <c r="B2635" s="140" t="s">
        <v>34</v>
      </c>
      <c r="C2635" s="141" t="s">
        <v>42</v>
      </c>
      <c r="D2635" s="146" t="s">
        <v>19</v>
      </c>
    </row>
    <row r="2636">
      <c r="A2636" s="109">
        <v>44226.0</v>
      </c>
      <c r="B2636" s="140" t="s">
        <v>34</v>
      </c>
      <c r="C2636" s="141" t="s">
        <v>42</v>
      </c>
      <c r="D2636" s="146" t="s">
        <v>19</v>
      </c>
    </row>
    <row r="2637">
      <c r="A2637" s="7">
        <v>44226.0</v>
      </c>
      <c r="B2637" s="8" t="s">
        <v>34</v>
      </c>
      <c r="C2637" s="9" t="s">
        <v>42</v>
      </c>
      <c r="D2637" s="28" t="s">
        <v>19</v>
      </c>
    </row>
    <row r="2638">
      <c r="A2638" s="7">
        <v>44226.0</v>
      </c>
      <c r="B2638" s="8" t="s">
        <v>34</v>
      </c>
      <c r="C2638" s="9" t="s">
        <v>42</v>
      </c>
      <c r="D2638" s="28" t="s">
        <v>19</v>
      </c>
    </row>
    <row r="2639">
      <c r="A2639" s="109">
        <v>44226.0</v>
      </c>
      <c r="B2639" s="140" t="s">
        <v>30</v>
      </c>
      <c r="C2639" s="141" t="s">
        <v>42</v>
      </c>
      <c r="D2639" s="146" t="s">
        <v>19</v>
      </c>
    </row>
    <row r="2640">
      <c r="A2640" s="109">
        <v>44226.0</v>
      </c>
      <c r="B2640" s="140" t="s">
        <v>30</v>
      </c>
      <c r="C2640" s="141" t="s">
        <v>42</v>
      </c>
      <c r="D2640" s="146" t="s">
        <v>19</v>
      </c>
    </row>
    <row r="2641">
      <c r="A2641" s="7">
        <v>44226.0</v>
      </c>
      <c r="B2641" s="8" t="s">
        <v>30</v>
      </c>
      <c r="C2641" s="9" t="s">
        <v>42</v>
      </c>
      <c r="D2641" s="28" t="s">
        <v>19</v>
      </c>
    </row>
    <row r="2642">
      <c r="A2642" s="7">
        <v>44226.0</v>
      </c>
      <c r="B2642" s="21" t="s">
        <v>45</v>
      </c>
      <c r="C2642" s="9" t="s">
        <v>18</v>
      </c>
      <c r="D2642" s="28" t="s">
        <v>19</v>
      </c>
    </row>
    <row r="2643">
      <c r="A2643" s="7">
        <v>44226.0</v>
      </c>
      <c r="B2643" s="21" t="s">
        <v>45</v>
      </c>
      <c r="C2643" s="9" t="s">
        <v>42</v>
      </c>
      <c r="D2643" s="28" t="s">
        <v>19</v>
      </c>
    </row>
    <row r="2644">
      <c r="A2644" s="7">
        <v>44226.0</v>
      </c>
      <c r="B2644" s="21" t="s">
        <v>45</v>
      </c>
      <c r="C2644" s="9" t="s">
        <v>42</v>
      </c>
      <c r="D2644" s="28" t="s">
        <v>19</v>
      </c>
    </row>
    <row r="2645">
      <c r="A2645" s="7">
        <v>44226.0</v>
      </c>
      <c r="B2645" s="21" t="s">
        <v>45</v>
      </c>
      <c r="C2645" s="9" t="s">
        <v>42</v>
      </c>
      <c r="D2645" s="28" t="s">
        <v>19</v>
      </c>
    </row>
    <row r="2646">
      <c r="A2646" s="109">
        <v>44226.0</v>
      </c>
      <c r="B2646" s="140" t="s">
        <v>34</v>
      </c>
      <c r="C2646" s="149" t="s">
        <v>18</v>
      </c>
      <c r="D2646" s="142" t="s">
        <v>19</v>
      </c>
    </row>
    <row r="2647">
      <c r="A2647" s="116">
        <v>44226.0</v>
      </c>
      <c r="B2647" s="117" t="s">
        <v>37</v>
      </c>
      <c r="C2647" s="118" t="s">
        <v>18</v>
      </c>
      <c r="D2647" s="119" t="s">
        <v>19</v>
      </c>
    </row>
    <row r="2648">
      <c r="A2648" s="116">
        <v>44226.0</v>
      </c>
      <c r="B2648" s="117" t="s">
        <v>37</v>
      </c>
      <c r="C2648" s="118" t="s">
        <v>18</v>
      </c>
      <c r="D2648" s="119" t="s">
        <v>19</v>
      </c>
    </row>
    <row r="2649">
      <c r="A2649" s="116">
        <v>44226.0</v>
      </c>
      <c r="B2649" s="117" t="s">
        <v>37</v>
      </c>
      <c r="C2649" s="118" t="s">
        <v>18</v>
      </c>
      <c r="D2649" s="119" t="s">
        <v>19</v>
      </c>
    </row>
    <row r="2650">
      <c r="A2650" s="116">
        <v>44226.0</v>
      </c>
      <c r="B2650" s="117" t="s">
        <v>37</v>
      </c>
      <c r="C2650" s="118" t="s">
        <v>18</v>
      </c>
      <c r="D2650" s="119" t="s">
        <v>19</v>
      </c>
    </row>
    <row r="2651">
      <c r="A2651" s="109">
        <v>44226.0</v>
      </c>
      <c r="B2651" s="140" t="s">
        <v>37</v>
      </c>
      <c r="C2651" s="149" t="s">
        <v>18</v>
      </c>
      <c r="D2651" s="146" t="s">
        <v>19</v>
      </c>
    </row>
    <row r="2652">
      <c r="A2652" s="132">
        <v>44226.0</v>
      </c>
      <c r="B2652" s="117" t="s">
        <v>43</v>
      </c>
      <c r="C2652" s="118" t="s">
        <v>18</v>
      </c>
      <c r="D2652" s="133" t="s">
        <v>19</v>
      </c>
    </row>
    <row r="2653">
      <c r="A2653" s="116">
        <v>44226.0</v>
      </c>
      <c r="B2653" s="117" t="s">
        <v>40</v>
      </c>
      <c r="C2653" s="118" t="s">
        <v>18</v>
      </c>
      <c r="D2653" s="119" t="s">
        <v>19</v>
      </c>
    </row>
    <row r="2654">
      <c r="A2654" s="123">
        <v>44226.0</v>
      </c>
      <c r="B2654" s="124" t="s">
        <v>40</v>
      </c>
      <c r="C2654" s="125" t="s">
        <v>18</v>
      </c>
      <c r="D2654" s="127" t="s">
        <v>19</v>
      </c>
    </row>
    <row r="2655">
      <c r="A2655" s="109">
        <v>44226.0</v>
      </c>
      <c r="B2655" s="140" t="s">
        <v>40</v>
      </c>
      <c r="C2655" s="149" t="s">
        <v>18</v>
      </c>
      <c r="D2655" s="142" t="s">
        <v>19</v>
      </c>
    </row>
    <row r="2656">
      <c r="A2656" s="53">
        <v>44226.0</v>
      </c>
      <c r="B2656" s="54" t="s">
        <v>40</v>
      </c>
      <c r="C2656" s="55" t="s">
        <v>18</v>
      </c>
      <c r="D2656" s="55" t="s">
        <v>19</v>
      </c>
    </row>
    <row r="2657">
      <c r="A2657" s="116">
        <v>44226.0</v>
      </c>
      <c r="B2657" s="117" t="s">
        <v>30</v>
      </c>
      <c r="C2657" s="118" t="s">
        <v>18</v>
      </c>
      <c r="D2657" s="119" t="s">
        <v>19</v>
      </c>
    </row>
    <row r="2658">
      <c r="A2658" s="116">
        <v>44226.0</v>
      </c>
      <c r="B2658" s="117" t="s">
        <v>30</v>
      </c>
      <c r="C2658" s="118" t="s">
        <v>18</v>
      </c>
      <c r="D2658" s="119" t="s">
        <v>19</v>
      </c>
    </row>
    <row r="2659">
      <c r="A2659" s="116">
        <v>44226.0</v>
      </c>
      <c r="B2659" s="117" t="s">
        <v>30</v>
      </c>
      <c r="C2659" s="118" t="s">
        <v>18</v>
      </c>
      <c r="D2659" s="119" t="s">
        <v>19</v>
      </c>
    </row>
    <row r="2660">
      <c r="A2660" s="116">
        <v>44226.0</v>
      </c>
      <c r="B2660" s="117" t="s">
        <v>30</v>
      </c>
      <c r="C2660" s="118" t="s">
        <v>18</v>
      </c>
      <c r="D2660" s="119" t="s">
        <v>19</v>
      </c>
    </row>
    <row r="2661">
      <c r="A2661" s="116">
        <v>44226.0</v>
      </c>
      <c r="B2661" s="117" t="s">
        <v>30</v>
      </c>
      <c r="C2661" s="118" t="s">
        <v>18</v>
      </c>
      <c r="D2661" s="119" t="s">
        <v>19</v>
      </c>
    </row>
    <row r="2662">
      <c r="A2662" s="116">
        <v>44226.0</v>
      </c>
      <c r="B2662" s="117" t="s">
        <v>30</v>
      </c>
      <c r="C2662" s="118" t="s">
        <v>18</v>
      </c>
      <c r="D2662" s="119" t="s">
        <v>19</v>
      </c>
    </row>
    <row r="2663">
      <c r="A2663" s="53">
        <v>44226.0</v>
      </c>
      <c r="B2663" s="54" t="s">
        <v>30</v>
      </c>
      <c r="C2663" s="55" t="s">
        <v>18</v>
      </c>
      <c r="D2663" s="55" t="s">
        <v>19</v>
      </c>
    </row>
    <row r="2664">
      <c r="A2664" s="53">
        <v>44226.0</v>
      </c>
      <c r="B2664" s="54" t="s">
        <v>30</v>
      </c>
      <c r="C2664" s="55" t="s">
        <v>18</v>
      </c>
      <c r="D2664" s="55" t="s">
        <v>19</v>
      </c>
    </row>
    <row r="2665">
      <c r="A2665" s="60">
        <v>44226.0</v>
      </c>
      <c r="B2665" s="65" t="s">
        <v>30</v>
      </c>
      <c r="C2665" s="52" t="s">
        <v>18</v>
      </c>
      <c r="D2665" s="28" t="s">
        <v>19</v>
      </c>
    </row>
    <row r="2666">
      <c r="A2666" s="60">
        <v>44226.0</v>
      </c>
      <c r="B2666" s="65" t="s">
        <v>30</v>
      </c>
      <c r="C2666" s="52" t="s">
        <v>18</v>
      </c>
      <c r="D2666" s="28" t="s">
        <v>19</v>
      </c>
    </row>
    <row r="2667">
      <c r="A2667" s="60">
        <v>44226.0</v>
      </c>
      <c r="B2667" s="65" t="s">
        <v>30</v>
      </c>
      <c r="C2667" s="52" t="s">
        <v>18</v>
      </c>
      <c r="D2667" s="28" t="s">
        <v>19</v>
      </c>
    </row>
    <row r="2668">
      <c r="A2668" s="60">
        <v>44226.0</v>
      </c>
      <c r="B2668" s="65" t="s">
        <v>30</v>
      </c>
      <c r="C2668" s="52" t="s">
        <v>18</v>
      </c>
      <c r="D2668" s="28" t="s">
        <v>19</v>
      </c>
    </row>
    <row r="2669">
      <c r="A2669" s="60">
        <v>44226.0</v>
      </c>
      <c r="B2669" s="43" t="s">
        <v>30</v>
      </c>
      <c r="C2669" s="52" t="s">
        <v>18</v>
      </c>
      <c r="D2669" s="28" t="s">
        <v>19</v>
      </c>
    </row>
    <row r="2670">
      <c r="A2670" s="116">
        <v>44226.0</v>
      </c>
      <c r="B2670" s="117" t="s">
        <v>45</v>
      </c>
      <c r="C2670" s="118" t="s">
        <v>18</v>
      </c>
      <c r="D2670" s="119" t="s">
        <v>19</v>
      </c>
    </row>
    <row r="2671">
      <c r="A2671" s="123">
        <v>44226.0</v>
      </c>
      <c r="B2671" s="124" t="s">
        <v>45</v>
      </c>
      <c r="C2671" s="125" t="s">
        <v>18</v>
      </c>
      <c r="D2671" s="127" t="s">
        <v>19</v>
      </c>
    </row>
    <row r="2672">
      <c r="A2672" s="123">
        <v>44226.0</v>
      </c>
      <c r="B2672" s="124" t="s">
        <v>45</v>
      </c>
      <c r="C2672" s="125" t="s">
        <v>18</v>
      </c>
      <c r="D2672" s="127" t="s">
        <v>19</v>
      </c>
    </row>
    <row r="2673">
      <c r="A2673" s="116">
        <v>44226.0</v>
      </c>
      <c r="B2673" s="117" t="s">
        <v>80</v>
      </c>
      <c r="C2673" s="118" t="s">
        <v>18</v>
      </c>
      <c r="D2673" s="119" t="s">
        <v>19</v>
      </c>
    </row>
    <row r="2674">
      <c r="A2674" s="116">
        <v>44226.0</v>
      </c>
      <c r="B2674" s="117" t="s">
        <v>80</v>
      </c>
      <c r="C2674" s="118" t="s">
        <v>18</v>
      </c>
      <c r="D2674" s="119" t="s">
        <v>19</v>
      </c>
    </row>
    <row r="2675">
      <c r="A2675" s="123">
        <v>44226.0</v>
      </c>
      <c r="B2675" s="124" t="s">
        <v>83</v>
      </c>
      <c r="C2675" s="125" t="s">
        <v>18</v>
      </c>
      <c r="D2675" s="127" t="s">
        <v>19</v>
      </c>
    </row>
    <row r="2676">
      <c r="A2676" s="109">
        <v>44226.0</v>
      </c>
      <c r="B2676" s="140" t="s">
        <v>83</v>
      </c>
      <c r="C2676" s="149" t="s">
        <v>18</v>
      </c>
      <c r="D2676" s="142" t="s">
        <v>19</v>
      </c>
    </row>
    <row r="2677">
      <c r="A2677" s="116">
        <v>44226.0</v>
      </c>
      <c r="B2677" s="117" t="s">
        <v>92</v>
      </c>
      <c r="C2677" s="118" t="s">
        <v>18</v>
      </c>
      <c r="D2677" s="119" t="s">
        <v>19</v>
      </c>
    </row>
    <row r="2678">
      <c r="A2678" s="116">
        <v>44226.0</v>
      </c>
      <c r="B2678" s="117" t="s">
        <v>92</v>
      </c>
      <c r="C2678" s="118" t="s">
        <v>18</v>
      </c>
      <c r="D2678" s="119" t="s">
        <v>19</v>
      </c>
    </row>
    <row r="2679">
      <c r="A2679" s="123">
        <v>44226.0</v>
      </c>
      <c r="B2679" s="124" t="s">
        <v>90</v>
      </c>
      <c r="C2679" s="125" t="s">
        <v>18</v>
      </c>
      <c r="D2679" s="127" t="s">
        <v>19</v>
      </c>
    </row>
    <row r="2680">
      <c r="A2680" s="109">
        <v>44226.0</v>
      </c>
      <c r="B2680" s="140" t="s">
        <v>34</v>
      </c>
      <c r="C2680" s="149" t="s">
        <v>42</v>
      </c>
      <c r="D2680" s="142" t="s">
        <v>19</v>
      </c>
    </row>
    <row r="2681">
      <c r="A2681" s="109">
        <v>44226.0</v>
      </c>
      <c r="B2681" s="140" t="s">
        <v>34</v>
      </c>
      <c r="C2681" s="149" t="s">
        <v>42</v>
      </c>
      <c r="D2681" s="142" t="s">
        <v>19</v>
      </c>
    </row>
    <row r="2682">
      <c r="A2682" s="109">
        <v>44226.0</v>
      </c>
      <c r="B2682" s="140" t="s">
        <v>37</v>
      </c>
      <c r="C2682" s="149" t="s">
        <v>42</v>
      </c>
      <c r="D2682" s="142" t="s">
        <v>19</v>
      </c>
    </row>
    <row r="2683">
      <c r="A2683" s="132">
        <v>44226.0</v>
      </c>
      <c r="B2683" s="117" t="s">
        <v>40</v>
      </c>
      <c r="C2683" s="118" t="s">
        <v>42</v>
      </c>
      <c r="D2683" s="133" t="s">
        <v>19</v>
      </c>
    </row>
    <row r="2684">
      <c r="A2684" s="132">
        <v>44226.0</v>
      </c>
      <c r="B2684" s="117" t="s">
        <v>40</v>
      </c>
      <c r="C2684" s="118" t="s">
        <v>42</v>
      </c>
      <c r="D2684" s="133" t="s">
        <v>19</v>
      </c>
    </row>
    <row r="2685">
      <c r="A2685" s="132">
        <v>44226.0</v>
      </c>
      <c r="B2685" s="117" t="s">
        <v>40</v>
      </c>
      <c r="C2685" s="118" t="s">
        <v>42</v>
      </c>
      <c r="D2685" s="133" t="s">
        <v>19</v>
      </c>
    </row>
    <row r="2686">
      <c r="A2686" s="109">
        <v>44226.0</v>
      </c>
      <c r="B2686" s="140" t="s">
        <v>40</v>
      </c>
      <c r="C2686" s="149" t="s">
        <v>42</v>
      </c>
      <c r="D2686" s="142" t="s">
        <v>19</v>
      </c>
    </row>
    <row r="2687">
      <c r="A2687" s="53">
        <v>44226.0</v>
      </c>
      <c r="B2687" s="54" t="s">
        <v>30</v>
      </c>
      <c r="C2687" s="55" t="s">
        <v>42</v>
      </c>
      <c r="D2687" s="55" t="s">
        <v>19</v>
      </c>
    </row>
    <row r="2688">
      <c r="A2688" s="7">
        <v>44226.0</v>
      </c>
      <c r="B2688" s="43" t="s">
        <v>30</v>
      </c>
      <c r="C2688" s="52" t="s">
        <v>42</v>
      </c>
      <c r="D2688" s="28" t="s">
        <v>19</v>
      </c>
    </row>
    <row r="2689">
      <c r="A2689" s="174">
        <v>44226.0</v>
      </c>
      <c r="B2689" s="181" t="s">
        <v>30</v>
      </c>
      <c r="C2689" s="52" t="s">
        <v>42</v>
      </c>
      <c r="D2689" s="28" t="s">
        <v>19</v>
      </c>
    </row>
    <row r="2690">
      <c r="A2690" s="174">
        <v>44226.0</v>
      </c>
      <c r="B2690" s="181" t="s">
        <v>30</v>
      </c>
      <c r="C2690" s="52" t="s">
        <v>42</v>
      </c>
      <c r="D2690" s="28" t="s">
        <v>19</v>
      </c>
    </row>
    <row r="2691">
      <c r="A2691" s="174">
        <v>44226.0</v>
      </c>
      <c r="B2691" s="181" t="s">
        <v>30</v>
      </c>
      <c r="C2691" s="52" t="s">
        <v>42</v>
      </c>
      <c r="D2691" s="28" t="s">
        <v>19</v>
      </c>
    </row>
    <row r="2692">
      <c r="A2692" s="174">
        <v>44226.0</v>
      </c>
      <c r="B2692" s="181" t="s">
        <v>30</v>
      </c>
      <c r="C2692" s="52" t="s">
        <v>42</v>
      </c>
      <c r="D2692" s="28" t="s">
        <v>19</v>
      </c>
    </row>
    <row r="2693">
      <c r="A2693" s="116">
        <v>44226.0</v>
      </c>
      <c r="B2693" s="117" t="s">
        <v>80</v>
      </c>
      <c r="C2693" s="118" t="s">
        <v>42</v>
      </c>
      <c r="D2693" s="119" t="s">
        <v>19</v>
      </c>
    </row>
    <row r="2694">
      <c r="A2694" s="116">
        <v>44226.0</v>
      </c>
      <c r="B2694" s="117" t="s">
        <v>80</v>
      </c>
      <c r="C2694" s="118" t="s">
        <v>42</v>
      </c>
      <c r="D2694" s="119" t="s">
        <v>19</v>
      </c>
    </row>
    <row r="2695">
      <c r="A2695" s="116">
        <v>44226.0</v>
      </c>
      <c r="B2695" s="117" t="s">
        <v>80</v>
      </c>
      <c r="C2695" s="118" t="s">
        <v>42</v>
      </c>
      <c r="D2695" s="119" t="s">
        <v>19</v>
      </c>
    </row>
    <row r="2696">
      <c r="A2696" s="123">
        <v>44226.0</v>
      </c>
      <c r="B2696" s="124" t="s">
        <v>80</v>
      </c>
      <c r="C2696" s="125" t="s">
        <v>42</v>
      </c>
      <c r="D2696" s="127" t="s">
        <v>19</v>
      </c>
    </row>
    <row r="2697">
      <c r="A2697" s="123">
        <v>44226.0</v>
      </c>
      <c r="B2697" s="124" t="s">
        <v>80</v>
      </c>
      <c r="C2697" s="125" t="s">
        <v>42</v>
      </c>
      <c r="D2697" s="127" t="s">
        <v>19</v>
      </c>
    </row>
    <row r="2698">
      <c r="A2698" s="123">
        <v>44226.0</v>
      </c>
      <c r="B2698" s="124" t="s">
        <v>80</v>
      </c>
      <c r="C2698" s="125" t="s">
        <v>42</v>
      </c>
      <c r="D2698" s="127" t="s">
        <v>19</v>
      </c>
    </row>
    <row r="2699">
      <c r="A2699" s="123">
        <v>44226.0</v>
      </c>
      <c r="B2699" s="124" t="s">
        <v>83</v>
      </c>
      <c r="C2699" s="125" t="s">
        <v>42</v>
      </c>
      <c r="D2699" s="127" t="s">
        <v>19</v>
      </c>
    </row>
    <row r="2700">
      <c r="A2700" s="123">
        <v>44226.0</v>
      </c>
      <c r="B2700" s="124" t="s">
        <v>83</v>
      </c>
      <c r="C2700" s="125" t="s">
        <v>42</v>
      </c>
      <c r="D2700" s="127" t="s">
        <v>19</v>
      </c>
    </row>
    <row r="2701">
      <c r="A2701" s="109">
        <v>44226.0</v>
      </c>
      <c r="B2701" s="140" t="s">
        <v>34</v>
      </c>
      <c r="C2701" s="149" t="s">
        <v>18</v>
      </c>
      <c r="D2701" s="146" t="s">
        <v>66</v>
      </c>
    </row>
    <row r="2702">
      <c r="A2702" s="109">
        <v>44226.0</v>
      </c>
      <c r="B2702" s="140" t="s">
        <v>34</v>
      </c>
      <c r="C2702" s="149" t="s">
        <v>18</v>
      </c>
      <c r="D2702" s="146" t="s">
        <v>66</v>
      </c>
    </row>
    <row r="2703">
      <c r="A2703" s="116">
        <v>44226.0</v>
      </c>
      <c r="B2703" s="117" t="s">
        <v>37</v>
      </c>
      <c r="C2703" s="118" t="s">
        <v>18</v>
      </c>
      <c r="D2703" s="119" t="s">
        <v>66</v>
      </c>
    </row>
    <row r="2704">
      <c r="A2704" s="116">
        <v>44226.0</v>
      </c>
      <c r="B2704" s="117" t="s">
        <v>37</v>
      </c>
      <c r="C2704" s="118" t="s">
        <v>18</v>
      </c>
      <c r="D2704" s="119" t="s">
        <v>66</v>
      </c>
    </row>
    <row r="2705">
      <c r="A2705" s="116">
        <v>44226.0</v>
      </c>
      <c r="B2705" s="117" t="s">
        <v>43</v>
      </c>
      <c r="C2705" s="118" t="s">
        <v>18</v>
      </c>
      <c r="D2705" s="119" t="s">
        <v>66</v>
      </c>
    </row>
    <row r="2706">
      <c r="A2706" s="116">
        <v>44226.0</v>
      </c>
      <c r="B2706" s="117" t="s">
        <v>43</v>
      </c>
      <c r="C2706" s="118" t="s">
        <v>18</v>
      </c>
      <c r="D2706" s="119" t="s">
        <v>66</v>
      </c>
    </row>
    <row r="2707">
      <c r="A2707" s="53">
        <v>44226.0</v>
      </c>
      <c r="B2707" s="54" t="s">
        <v>30</v>
      </c>
      <c r="C2707" s="55" t="s">
        <v>18</v>
      </c>
      <c r="D2707" s="55" t="s">
        <v>66</v>
      </c>
    </row>
    <row r="2708">
      <c r="A2708" s="132">
        <v>44226.0</v>
      </c>
      <c r="B2708" s="117" t="s">
        <v>43</v>
      </c>
      <c r="C2708" s="118" t="s">
        <v>42</v>
      </c>
      <c r="D2708" s="133" t="s">
        <v>66</v>
      </c>
    </row>
    <row r="2709">
      <c r="A2709" s="132">
        <v>44226.0</v>
      </c>
      <c r="B2709" s="117" t="s">
        <v>40</v>
      </c>
      <c r="C2709" s="118" t="s">
        <v>42</v>
      </c>
      <c r="D2709" s="133" t="s">
        <v>66</v>
      </c>
    </row>
    <row r="2710">
      <c r="A2710" s="132">
        <v>44226.0</v>
      </c>
      <c r="B2710" s="117" t="s">
        <v>40</v>
      </c>
      <c r="C2710" s="118" t="s">
        <v>42</v>
      </c>
      <c r="D2710" s="133" t="s">
        <v>66</v>
      </c>
    </row>
    <row r="2711">
      <c r="A2711" s="132">
        <v>44226.0</v>
      </c>
      <c r="B2711" s="117" t="s">
        <v>40</v>
      </c>
      <c r="C2711" s="118" t="s">
        <v>42</v>
      </c>
      <c r="D2711" s="133" t="s">
        <v>66</v>
      </c>
    </row>
    <row r="2712">
      <c r="A2712" s="7">
        <v>44226.0</v>
      </c>
      <c r="B2712" s="8" t="s">
        <v>34</v>
      </c>
      <c r="C2712" s="27" t="s">
        <v>18</v>
      </c>
      <c r="D2712" s="28" t="s">
        <v>25</v>
      </c>
    </row>
    <row r="2713">
      <c r="A2713" s="53">
        <v>44226.0</v>
      </c>
      <c r="B2713" s="54" t="s">
        <v>30</v>
      </c>
      <c r="C2713" s="55" t="s">
        <v>18</v>
      </c>
      <c r="D2713" s="55" t="s">
        <v>25</v>
      </c>
    </row>
    <row r="2714">
      <c r="A2714" s="132">
        <v>44226.0</v>
      </c>
      <c r="B2714" s="117" t="s">
        <v>80</v>
      </c>
      <c r="C2714" s="118" t="s">
        <v>18</v>
      </c>
      <c r="D2714" s="133" t="s">
        <v>25</v>
      </c>
    </row>
    <row r="2715">
      <c r="A2715" s="109">
        <v>44226.0</v>
      </c>
      <c r="B2715" s="140" t="s">
        <v>34</v>
      </c>
      <c r="C2715" s="141" t="s">
        <v>42</v>
      </c>
      <c r="D2715" s="146" t="s">
        <v>25</v>
      </c>
    </row>
    <row r="2716">
      <c r="A2716" s="109">
        <v>44226.0</v>
      </c>
      <c r="B2716" s="140" t="s">
        <v>34</v>
      </c>
      <c r="C2716" s="141" t="s">
        <v>42</v>
      </c>
      <c r="D2716" s="146" t="s">
        <v>25</v>
      </c>
    </row>
    <row r="2717">
      <c r="A2717" s="109">
        <v>44226.0</v>
      </c>
      <c r="B2717" s="140" t="s">
        <v>34</v>
      </c>
      <c r="C2717" s="141" t="s">
        <v>42</v>
      </c>
      <c r="D2717" s="146" t="s">
        <v>25</v>
      </c>
    </row>
    <row r="2718">
      <c r="A2718" s="109">
        <v>44226.0</v>
      </c>
      <c r="B2718" s="140" t="s">
        <v>34</v>
      </c>
      <c r="C2718" s="141" t="s">
        <v>42</v>
      </c>
      <c r="D2718" s="146" t="s">
        <v>25</v>
      </c>
    </row>
    <row r="2719">
      <c r="A2719" s="128">
        <v>44226.0</v>
      </c>
      <c r="B2719" s="124" t="s">
        <v>43</v>
      </c>
      <c r="C2719" s="125" t="s">
        <v>42</v>
      </c>
      <c r="D2719" s="127" t="s">
        <v>25</v>
      </c>
    </row>
    <row r="2720">
      <c r="A2720" s="109">
        <v>44226.0</v>
      </c>
      <c r="B2720" s="140" t="s">
        <v>40</v>
      </c>
      <c r="C2720" s="149" t="s">
        <v>42</v>
      </c>
      <c r="D2720" s="146" t="s">
        <v>25</v>
      </c>
    </row>
    <row r="2721">
      <c r="A2721" s="109">
        <v>44226.0</v>
      </c>
      <c r="B2721" s="140" t="s">
        <v>30</v>
      </c>
      <c r="C2721" s="141" t="s">
        <v>42</v>
      </c>
      <c r="D2721" s="146" t="s">
        <v>25</v>
      </c>
    </row>
    <row r="2722">
      <c r="A2722" s="109">
        <v>44226.0</v>
      </c>
      <c r="B2722" s="140" t="s">
        <v>30</v>
      </c>
      <c r="C2722" s="141" t="s">
        <v>42</v>
      </c>
      <c r="D2722" s="146" t="s">
        <v>25</v>
      </c>
    </row>
    <row r="2723">
      <c r="A2723" s="109">
        <v>44226.0</v>
      </c>
      <c r="B2723" s="140" t="s">
        <v>30</v>
      </c>
      <c r="C2723" s="141" t="s">
        <v>42</v>
      </c>
      <c r="D2723" s="146" t="s">
        <v>25</v>
      </c>
    </row>
    <row r="2724">
      <c r="A2724" s="109">
        <v>44226.0</v>
      </c>
      <c r="B2724" s="140" t="s">
        <v>30</v>
      </c>
      <c r="C2724" s="141" t="s">
        <v>42</v>
      </c>
      <c r="D2724" s="146" t="s">
        <v>25</v>
      </c>
    </row>
    <row r="2725">
      <c r="A2725" s="109">
        <v>44226.0</v>
      </c>
      <c r="B2725" s="140" t="s">
        <v>30</v>
      </c>
      <c r="C2725" s="141" t="s">
        <v>42</v>
      </c>
      <c r="D2725" s="146" t="s">
        <v>25</v>
      </c>
    </row>
    <row r="2726">
      <c r="A2726" s="109">
        <v>44226.0</v>
      </c>
      <c r="B2726" s="140" t="s">
        <v>30</v>
      </c>
      <c r="C2726" s="141" t="s">
        <v>42</v>
      </c>
      <c r="D2726" s="146" t="s">
        <v>25</v>
      </c>
    </row>
    <row r="2727">
      <c r="A2727" s="53">
        <v>44226.0</v>
      </c>
      <c r="B2727" s="54" t="s">
        <v>30</v>
      </c>
      <c r="C2727" s="55" t="s">
        <v>18</v>
      </c>
      <c r="D2727" s="55" t="s">
        <v>35</v>
      </c>
    </row>
    <row r="2728">
      <c r="A2728" s="109">
        <v>44226.0</v>
      </c>
      <c r="B2728" s="140" t="s">
        <v>30</v>
      </c>
      <c r="C2728" s="141" t="s">
        <v>42</v>
      </c>
      <c r="D2728" s="146" t="s">
        <v>35</v>
      </c>
    </row>
    <row r="2729">
      <c r="A2729" s="60">
        <v>44226.0</v>
      </c>
      <c r="B2729" s="65" t="s">
        <v>30</v>
      </c>
      <c r="C2729" s="52" t="s">
        <v>42</v>
      </c>
      <c r="D2729" s="28" t="s">
        <v>35</v>
      </c>
    </row>
    <row r="2730">
      <c r="A2730" s="116">
        <v>44226.0</v>
      </c>
      <c r="B2730" s="117" t="s">
        <v>80</v>
      </c>
      <c r="C2730" s="118" t="s">
        <v>42</v>
      </c>
      <c r="D2730" s="119" t="s">
        <v>35</v>
      </c>
    </row>
    <row r="2731">
      <c r="A2731" s="109">
        <v>44227.0</v>
      </c>
      <c r="B2731" s="140" t="s">
        <v>34</v>
      </c>
      <c r="C2731" s="141" t="s">
        <v>18</v>
      </c>
      <c r="D2731" s="146" t="s">
        <v>19</v>
      </c>
    </row>
    <row r="2732">
      <c r="A2732" s="7">
        <v>44227.0</v>
      </c>
      <c r="B2732" s="8" t="s">
        <v>37</v>
      </c>
      <c r="C2732" s="9" t="s">
        <v>18</v>
      </c>
      <c r="D2732" s="28" t="s">
        <v>19</v>
      </c>
    </row>
    <row r="2733">
      <c r="A2733" s="7">
        <v>44227.0</v>
      </c>
      <c r="B2733" s="8" t="s">
        <v>37</v>
      </c>
      <c r="C2733" s="9" t="s">
        <v>18</v>
      </c>
      <c r="D2733" s="28" t="s">
        <v>19</v>
      </c>
    </row>
    <row r="2734">
      <c r="A2734" s="7">
        <v>44227.0</v>
      </c>
      <c r="B2734" s="8" t="s">
        <v>30</v>
      </c>
      <c r="C2734" s="9" t="s">
        <v>18</v>
      </c>
      <c r="D2734" s="28" t="s">
        <v>19</v>
      </c>
    </row>
    <row r="2735">
      <c r="A2735" s="7">
        <v>44227.0</v>
      </c>
      <c r="B2735" s="8" t="s">
        <v>37</v>
      </c>
      <c r="C2735" s="9" t="s">
        <v>42</v>
      </c>
      <c r="D2735" s="28" t="s">
        <v>19</v>
      </c>
    </row>
    <row r="2736">
      <c r="A2736" s="7">
        <v>44227.0</v>
      </c>
      <c r="B2736" s="8" t="s">
        <v>37</v>
      </c>
      <c r="C2736" s="9" t="s">
        <v>42</v>
      </c>
      <c r="D2736" s="28" t="s">
        <v>19</v>
      </c>
    </row>
    <row r="2737">
      <c r="A2737" s="7">
        <v>44227.0</v>
      </c>
      <c r="B2737" s="8" t="s">
        <v>37</v>
      </c>
      <c r="C2737" s="9" t="s">
        <v>42</v>
      </c>
      <c r="D2737" s="28" t="s">
        <v>19</v>
      </c>
    </row>
    <row r="2738">
      <c r="A2738" s="116">
        <v>44227.0</v>
      </c>
      <c r="B2738" s="117" t="s">
        <v>34</v>
      </c>
      <c r="C2738" s="118" t="s">
        <v>18</v>
      </c>
      <c r="D2738" s="119" t="s">
        <v>19</v>
      </c>
    </row>
    <row r="2739">
      <c r="A2739" s="116">
        <v>44227.0</v>
      </c>
      <c r="B2739" s="117" t="s">
        <v>34</v>
      </c>
      <c r="C2739" s="118" t="s">
        <v>18</v>
      </c>
      <c r="D2739" s="119" t="s">
        <v>19</v>
      </c>
    </row>
    <row r="2740">
      <c r="A2740" s="116">
        <v>44227.0</v>
      </c>
      <c r="B2740" s="117" t="s">
        <v>34</v>
      </c>
      <c r="C2740" s="118" t="s">
        <v>18</v>
      </c>
      <c r="D2740" s="119" t="s">
        <v>19</v>
      </c>
    </row>
    <row r="2741">
      <c r="A2741" s="116">
        <v>44227.0</v>
      </c>
      <c r="B2741" s="117" t="s">
        <v>34</v>
      </c>
      <c r="C2741" s="118" t="s">
        <v>18</v>
      </c>
      <c r="D2741" s="119" t="s">
        <v>19</v>
      </c>
    </row>
    <row r="2742">
      <c r="A2742" s="116">
        <v>44227.0</v>
      </c>
      <c r="B2742" s="117" t="s">
        <v>34</v>
      </c>
      <c r="C2742" s="118" t="s">
        <v>18</v>
      </c>
      <c r="D2742" s="119" t="s">
        <v>19</v>
      </c>
    </row>
    <row r="2743">
      <c r="A2743" s="116">
        <v>44227.0</v>
      </c>
      <c r="B2743" s="117" t="s">
        <v>34</v>
      </c>
      <c r="C2743" s="118" t="s">
        <v>18</v>
      </c>
      <c r="D2743" s="119" t="s">
        <v>19</v>
      </c>
    </row>
    <row r="2744">
      <c r="A2744" s="116">
        <v>44227.0</v>
      </c>
      <c r="B2744" s="117" t="s">
        <v>40</v>
      </c>
      <c r="C2744" s="118" t="s">
        <v>18</v>
      </c>
      <c r="D2744" s="119" t="s">
        <v>19</v>
      </c>
    </row>
    <row r="2745">
      <c r="A2745" s="116">
        <v>44227.0</v>
      </c>
      <c r="B2745" s="117" t="s">
        <v>45</v>
      </c>
      <c r="C2745" s="118" t="s">
        <v>42</v>
      </c>
      <c r="D2745" s="119" t="s">
        <v>19</v>
      </c>
    </row>
    <row r="2746">
      <c r="A2746" s="116">
        <v>44227.0</v>
      </c>
      <c r="B2746" s="117" t="s">
        <v>40</v>
      </c>
      <c r="C2746" s="118" t="s">
        <v>18</v>
      </c>
      <c r="D2746" s="119" t="s">
        <v>66</v>
      </c>
    </row>
    <row r="2747">
      <c r="A2747" s="116">
        <v>44227.0</v>
      </c>
      <c r="B2747" s="117" t="s">
        <v>45</v>
      </c>
      <c r="C2747" s="118" t="s">
        <v>18</v>
      </c>
      <c r="D2747" s="119" t="s">
        <v>66</v>
      </c>
    </row>
    <row r="2748">
      <c r="A2748" s="109">
        <v>44227.0</v>
      </c>
      <c r="B2748" s="140" t="s">
        <v>34</v>
      </c>
      <c r="C2748" s="141" t="s">
        <v>18</v>
      </c>
      <c r="D2748" s="146" t="s">
        <v>25</v>
      </c>
    </row>
    <row r="2749">
      <c r="A2749" s="109">
        <v>44227.0</v>
      </c>
      <c r="B2749" s="140" t="s">
        <v>34</v>
      </c>
      <c r="C2749" s="141" t="s">
        <v>18</v>
      </c>
      <c r="D2749" s="146" t="s">
        <v>25</v>
      </c>
    </row>
    <row r="2750">
      <c r="A2750" s="116">
        <v>44227.0</v>
      </c>
      <c r="B2750" s="124" t="s">
        <v>92</v>
      </c>
      <c r="C2750" s="125" t="s">
        <v>18</v>
      </c>
      <c r="D2750" s="127" t="s">
        <v>25</v>
      </c>
    </row>
    <row r="2751">
      <c r="A2751" s="109">
        <v>44227.0</v>
      </c>
      <c r="B2751" s="140" t="s">
        <v>34</v>
      </c>
      <c r="C2751" s="149" t="s">
        <v>42</v>
      </c>
      <c r="D2751" s="146" t="s">
        <v>25</v>
      </c>
    </row>
    <row r="2752">
      <c r="A2752" s="109">
        <v>44227.0</v>
      </c>
      <c r="B2752" s="140" t="s">
        <v>34</v>
      </c>
      <c r="C2752" s="141" t="s">
        <v>42</v>
      </c>
      <c r="D2752" s="146" t="s">
        <v>25</v>
      </c>
    </row>
    <row r="2753">
      <c r="A2753" s="109">
        <v>44227.0</v>
      </c>
      <c r="B2753" s="140" t="s">
        <v>34</v>
      </c>
      <c r="C2753" s="141" t="s">
        <v>42</v>
      </c>
      <c r="D2753" s="146" t="s">
        <v>25</v>
      </c>
    </row>
    <row r="2754">
      <c r="A2754" s="116">
        <v>44227.0</v>
      </c>
      <c r="B2754" s="117" t="s">
        <v>90</v>
      </c>
      <c r="C2754" s="118" t="s">
        <v>42</v>
      </c>
      <c r="D2754" s="119" t="s">
        <v>25</v>
      </c>
    </row>
    <row r="2755">
      <c r="A2755" s="60">
        <v>44227.0</v>
      </c>
      <c r="B2755" s="65" t="s">
        <v>30</v>
      </c>
      <c r="C2755" s="52" t="s">
        <v>18</v>
      </c>
      <c r="D2755" s="28" t="s">
        <v>35</v>
      </c>
    </row>
    <row r="2756">
      <c r="A2756" s="109">
        <v>44227.0</v>
      </c>
      <c r="B2756" s="140" t="s">
        <v>34</v>
      </c>
      <c r="C2756" s="141" t="s">
        <v>42</v>
      </c>
      <c r="D2756" s="146" t="s">
        <v>35</v>
      </c>
    </row>
    <row r="2757">
      <c r="A2757" s="116">
        <v>44227.0</v>
      </c>
      <c r="B2757" s="117" t="s">
        <v>40</v>
      </c>
      <c r="C2757" s="118" t="s">
        <v>42</v>
      </c>
      <c r="D2757" s="119" t="s">
        <v>35</v>
      </c>
    </row>
    <row r="2758">
      <c r="A2758" s="7">
        <v>44228.0</v>
      </c>
      <c r="B2758" s="8" t="s">
        <v>34</v>
      </c>
      <c r="C2758" s="9" t="s">
        <v>18</v>
      </c>
      <c r="D2758" s="28" t="s">
        <v>19</v>
      </c>
    </row>
    <row r="2759">
      <c r="A2759" s="7">
        <v>44228.0</v>
      </c>
      <c r="B2759" s="8" t="s">
        <v>34</v>
      </c>
      <c r="C2759" s="9" t="s">
        <v>18</v>
      </c>
      <c r="D2759" s="28" t="s">
        <v>19</v>
      </c>
    </row>
    <row r="2760">
      <c r="A2760" s="109">
        <v>44228.0</v>
      </c>
      <c r="B2760" s="144" t="s">
        <v>34</v>
      </c>
      <c r="C2760" s="144" t="s">
        <v>18</v>
      </c>
      <c r="D2760" s="146" t="s">
        <v>19</v>
      </c>
    </row>
    <row r="2761">
      <c r="A2761" s="109">
        <v>44228.0</v>
      </c>
      <c r="B2761" s="140" t="s">
        <v>43</v>
      </c>
      <c r="C2761" s="141" t="s">
        <v>18</v>
      </c>
      <c r="D2761" s="146" t="s">
        <v>19</v>
      </c>
    </row>
    <row r="2762">
      <c r="A2762" s="109">
        <v>44228.0</v>
      </c>
      <c r="B2762" s="144" t="s">
        <v>30</v>
      </c>
      <c r="C2762" s="144" t="s">
        <v>18</v>
      </c>
      <c r="D2762" s="146" t="s">
        <v>19</v>
      </c>
    </row>
    <row r="2763">
      <c r="A2763" s="109">
        <v>44228.0</v>
      </c>
      <c r="B2763" s="144" t="s">
        <v>30</v>
      </c>
      <c r="C2763" s="144" t="s">
        <v>18</v>
      </c>
      <c r="D2763" s="146" t="s">
        <v>19</v>
      </c>
    </row>
    <row r="2764">
      <c r="A2764" s="160">
        <v>44228.0</v>
      </c>
      <c r="B2764" s="143" t="s">
        <v>30</v>
      </c>
      <c r="C2764" s="143" t="s">
        <v>18</v>
      </c>
      <c r="D2764" s="146" t="s">
        <v>19</v>
      </c>
    </row>
    <row r="2765">
      <c r="A2765" s="7">
        <v>44228.0</v>
      </c>
      <c r="B2765" s="8" t="s">
        <v>34</v>
      </c>
      <c r="C2765" s="9" t="s">
        <v>42</v>
      </c>
      <c r="D2765" s="28" t="s">
        <v>19</v>
      </c>
    </row>
    <row r="2766">
      <c r="A2766" s="7">
        <v>44228.0</v>
      </c>
      <c r="B2766" s="8" t="s">
        <v>34</v>
      </c>
      <c r="C2766" s="9" t="s">
        <v>42</v>
      </c>
      <c r="D2766" s="28" t="s">
        <v>19</v>
      </c>
    </row>
    <row r="2767">
      <c r="A2767" s="7">
        <v>44228.0</v>
      </c>
      <c r="B2767" s="8" t="s">
        <v>37</v>
      </c>
      <c r="C2767" s="9" t="s">
        <v>42</v>
      </c>
      <c r="D2767" s="28" t="s">
        <v>19</v>
      </c>
    </row>
    <row r="2768">
      <c r="A2768" s="116">
        <v>44228.0</v>
      </c>
      <c r="B2768" s="117" t="s">
        <v>34</v>
      </c>
      <c r="C2768" s="118" t="s">
        <v>18</v>
      </c>
      <c r="D2768" s="119" t="s">
        <v>19</v>
      </c>
    </row>
    <row r="2769">
      <c r="A2769" s="116">
        <v>44228.0</v>
      </c>
      <c r="B2769" s="117" t="s">
        <v>34</v>
      </c>
      <c r="C2769" s="118" t="s">
        <v>18</v>
      </c>
      <c r="D2769" s="119" t="s">
        <v>19</v>
      </c>
    </row>
    <row r="2770">
      <c r="A2770" s="116">
        <v>44228.0</v>
      </c>
      <c r="B2770" s="117" t="s">
        <v>34</v>
      </c>
      <c r="C2770" s="118" t="s">
        <v>18</v>
      </c>
      <c r="D2770" s="119" t="s">
        <v>19</v>
      </c>
    </row>
    <row r="2771">
      <c r="A2771" s="116">
        <v>44228.0</v>
      </c>
      <c r="B2771" s="117" t="s">
        <v>43</v>
      </c>
      <c r="C2771" s="118" t="s">
        <v>18</v>
      </c>
      <c r="D2771" s="119" t="s">
        <v>19</v>
      </c>
    </row>
    <row r="2772">
      <c r="A2772" s="109">
        <v>44228.0</v>
      </c>
      <c r="B2772" s="15" t="s">
        <v>43</v>
      </c>
      <c r="C2772" s="135" t="s">
        <v>18</v>
      </c>
      <c r="D2772" s="12" t="s">
        <v>157</v>
      </c>
    </row>
    <row r="2773">
      <c r="A2773" s="160">
        <v>44228.0</v>
      </c>
      <c r="B2773" s="143" t="s">
        <v>30</v>
      </c>
      <c r="C2773" s="164" t="s">
        <v>18</v>
      </c>
      <c r="D2773" s="146" t="s">
        <v>19</v>
      </c>
    </row>
    <row r="2774">
      <c r="A2774" s="7">
        <v>44228.0</v>
      </c>
      <c r="B2774" s="43" t="s">
        <v>30</v>
      </c>
      <c r="C2774" s="52" t="s">
        <v>18</v>
      </c>
      <c r="D2774" s="28" t="s">
        <v>19</v>
      </c>
    </row>
    <row r="2775">
      <c r="A2775" s="116">
        <v>44228.0</v>
      </c>
      <c r="B2775" s="117" t="s">
        <v>80</v>
      </c>
      <c r="C2775" s="118" t="s">
        <v>18</v>
      </c>
      <c r="D2775" s="119" t="s">
        <v>19</v>
      </c>
    </row>
    <row r="2776">
      <c r="A2776" s="7">
        <v>44228.0</v>
      </c>
      <c r="B2776" s="43" t="s">
        <v>36</v>
      </c>
      <c r="C2776" s="52" t="s">
        <v>42</v>
      </c>
      <c r="D2776" s="28" t="s">
        <v>19</v>
      </c>
    </row>
    <row r="2777">
      <c r="A2777" s="116">
        <v>44228.0</v>
      </c>
      <c r="B2777" s="117" t="s">
        <v>45</v>
      </c>
      <c r="C2777" s="118" t="s">
        <v>18</v>
      </c>
      <c r="D2777" s="119" t="s">
        <v>66</v>
      </c>
    </row>
    <row r="2778">
      <c r="A2778" s="60">
        <v>44228.0</v>
      </c>
      <c r="B2778" s="65" t="s">
        <v>22</v>
      </c>
      <c r="C2778" s="52" t="s">
        <v>18</v>
      </c>
      <c r="D2778" s="28" t="s">
        <v>66</v>
      </c>
    </row>
    <row r="2779">
      <c r="A2779" s="116">
        <v>44228.0</v>
      </c>
      <c r="B2779" s="117" t="s">
        <v>45</v>
      </c>
      <c r="C2779" s="118" t="s">
        <v>18</v>
      </c>
      <c r="D2779" s="119" t="s">
        <v>25</v>
      </c>
    </row>
    <row r="2780">
      <c r="A2780" s="132">
        <v>44228.0</v>
      </c>
      <c r="B2780" s="117" t="s">
        <v>83</v>
      </c>
      <c r="C2780" s="118" t="s">
        <v>18</v>
      </c>
      <c r="D2780" s="133" t="s">
        <v>25</v>
      </c>
    </row>
    <row r="2781">
      <c r="A2781" s="109">
        <v>44229.0</v>
      </c>
      <c r="B2781" s="140" t="s">
        <v>37</v>
      </c>
      <c r="C2781" s="149" t="s">
        <v>42</v>
      </c>
      <c r="D2781" s="146" t="s">
        <v>25</v>
      </c>
    </row>
    <row r="2782">
      <c r="A2782" s="109">
        <v>44229.0</v>
      </c>
      <c r="B2782" s="140" t="s">
        <v>37</v>
      </c>
      <c r="C2782" s="149" t="s">
        <v>42</v>
      </c>
      <c r="D2782" s="146" t="s">
        <v>25</v>
      </c>
    </row>
    <row r="2783">
      <c r="A2783" s="109">
        <v>44229.0</v>
      </c>
      <c r="B2783" s="149" t="s">
        <v>37</v>
      </c>
      <c r="C2783" s="141" t="s">
        <v>18</v>
      </c>
      <c r="D2783" s="146" t="s">
        <v>19</v>
      </c>
    </row>
    <row r="2784">
      <c r="A2784" s="109">
        <v>44229.0</v>
      </c>
      <c r="B2784" s="149" t="s">
        <v>40</v>
      </c>
      <c r="C2784" s="141" t="s">
        <v>18</v>
      </c>
      <c r="D2784" s="146" t="s">
        <v>19</v>
      </c>
    </row>
    <row r="2785">
      <c r="A2785" s="7">
        <v>44229.0</v>
      </c>
      <c r="B2785" s="8" t="s">
        <v>30</v>
      </c>
      <c r="C2785" s="9" t="s">
        <v>18</v>
      </c>
      <c r="D2785" s="28" t="s">
        <v>19</v>
      </c>
    </row>
    <row r="2786">
      <c r="A2786" s="7">
        <v>44229.0</v>
      </c>
      <c r="B2786" s="8" t="s">
        <v>30</v>
      </c>
      <c r="C2786" s="9" t="s">
        <v>18</v>
      </c>
      <c r="D2786" s="28" t="s">
        <v>19</v>
      </c>
    </row>
    <row r="2787">
      <c r="A2787" s="109">
        <v>44229.0</v>
      </c>
      <c r="B2787" s="140" t="s">
        <v>37</v>
      </c>
      <c r="C2787" s="149" t="s">
        <v>42</v>
      </c>
      <c r="D2787" s="146" t="s">
        <v>19</v>
      </c>
    </row>
    <row r="2788">
      <c r="A2788" s="7">
        <v>44229.0</v>
      </c>
      <c r="B2788" s="8" t="s">
        <v>30</v>
      </c>
      <c r="C2788" s="9" t="s">
        <v>42</v>
      </c>
      <c r="D2788" s="28" t="s">
        <v>19</v>
      </c>
    </row>
    <row r="2789">
      <c r="A2789" s="7">
        <v>44229.0</v>
      </c>
      <c r="B2789" s="8" t="s">
        <v>30</v>
      </c>
      <c r="C2789" s="9" t="s">
        <v>42</v>
      </c>
      <c r="D2789" s="28" t="s">
        <v>19</v>
      </c>
    </row>
    <row r="2790">
      <c r="A2790" s="7">
        <v>44229.0</v>
      </c>
      <c r="B2790" s="8" t="s">
        <v>30</v>
      </c>
      <c r="C2790" s="9" t="s">
        <v>42</v>
      </c>
      <c r="D2790" s="28" t="s">
        <v>19</v>
      </c>
    </row>
    <row r="2791">
      <c r="A2791" s="7">
        <v>44229.0</v>
      </c>
      <c r="B2791" s="8" t="s">
        <v>30</v>
      </c>
      <c r="C2791" s="9" t="s">
        <v>42</v>
      </c>
      <c r="D2791" s="28" t="s">
        <v>19</v>
      </c>
    </row>
    <row r="2792">
      <c r="A2792" s="109">
        <v>44229.0</v>
      </c>
      <c r="B2792" s="140" t="s">
        <v>37</v>
      </c>
      <c r="C2792" s="149" t="s">
        <v>18</v>
      </c>
      <c r="D2792" s="142" t="s">
        <v>19</v>
      </c>
    </row>
    <row r="2793">
      <c r="A2793" s="132">
        <v>44229.0</v>
      </c>
      <c r="B2793" s="117" t="s">
        <v>99</v>
      </c>
      <c r="C2793" s="118" t="s">
        <v>18</v>
      </c>
      <c r="D2793" s="133" t="s">
        <v>19</v>
      </c>
    </row>
    <row r="2794">
      <c r="A2794" s="116">
        <v>44229.0</v>
      </c>
      <c r="B2794" s="117" t="s">
        <v>40</v>
      </c>
      <c r="C2794" s="118" t="s">
        <v>18</v>
      </c>
      <c r="D2794" s="119" t="s">
        <v>19</v>
      </c>
    </row>
    <row r="2795">
      <c r="A2795" s="53">
        <v>44229.0</v>
      </c>
      <c r="B2795" s="54" t="s">
        <v>30</v>
      </c>
      <c r="C2795" s="55" t="s">
        <v>18</v>
      </c>
      <c r="D2795" s="55" t="s">
        <v>19</v>
      </c>
    </row>
    <row r="2796">
      <c r="A2796" s="7">
        <v>44229.0</v>
      </c>
      <c r="B2796" s="27" t="s">
        <v>30</v>
      </c>
      <c r="C2796" s="52" t="s">
        <v>18</v>
      </c>
      <c r="D2796" s="28" t="s">
        <v>19</v>
      </c>
    </row>
    <row r="2797">
      <c r="A2797" s="7">
        <v>44229.0</v>
      </c>
      <c r="B2797" s="27" t="s">
        <v>30</v>
      </c>
      <c r="C2797" s="52" t="s">
        <v>18</v>
      </c>
      <c r="D2797" s="28" t="s">
        <v>19</v>
      </c>
    </row>
    <row r="2798">
      <c r="A2798" s="7">
        <v>44229.0</v>
      </c>
      <c r="B2798" s="27" t="s">
        <v>30</v>
      </c>
      <c r="C2798" s="52" t="s">
        <v>18</v>
      </c>
      <c r="D2798" s="28" t="s">
        <v>19</v>
      </c>
    </row>
    <row r="2799">
      <c r="A2799" s="7">
        <v>44229.0</v>
      </c>
      <c r="B2799" s="43" t="s">
        <v>30</v>
      </c>
      <c r="C2799" s="52" t="s">
        <v>18</v>
      </c>
      <c r="D2799" s="28" t="s">
        <v>19</v>
      </c>
    </row>
    <row r="2800">
      <c r="A2800" s="123">
        <v>44229.0</v>
      </c>
      <c r="B2800" s="124" t="s">
        <v>80</v>
      </c>
      <c r="C2800" s="125" t="s">
        <v>18</v>
      </c>
      <c r="D2800" s="127" t="s">
        <v>19</v>
      </c>
    </row>
    <row r="2801">
      <c r="A2801" s="109">
        <v>44229.0</v>
      </c>
      <c r="B2801" s="140" t="s">
        <v>37</v>
      </c>
      <c r="C2801" s="149" t="s">
        <v>42</v>
      </c>
      <c r="D2801" s="142" t="s">
        <v>19</v>
      </c>
    </row>
    <row r="2802">
      <c r="A2802" s="109">
        <v>44229.0</v>
      </c>
      <c r="B2802" s="140" t="s">
        <v>37</v>
      </c>
      <c r="C2802" s="149" t="s">
        <v>42</v>
      </c>
      <c r="D2802" s="142" t="s">
        <v>19</v>
      </c>
    </row>
    <row r="2803">
      <c r="A2803" s="109">
        <v>44229.0</v>
      </c>
      <c r="B2803" s="140" t="s">
        <v>37</v>
      </c>
      <c r="C2803" s="149" t="s">
        <v>42</v>
      </c>
      <c r="D2803" s="142" t="s">
        <v>19</v>
      </c>
    </row>
    <row r="2804">
      <c r="A2804" s="109">
        <v>44229.0</v>
      </c>
      <c r="B2804" s="140" t="s">
        <v>37</v>
      </c>
      <c r="C2804" s="149" t="s">
        <v>42</v>
      </c>
      <c r="D2804" s="142" t="s">
        <v>19</v>
      </c>
    </row>
    <row r="2805">
      <c r="A2805" s="109">
        <v>44229.0</v>
      </c>
      <c r="B2805" s="140" t="s">
        <v>37</v>
      </c>
      <c r="C2805" s="149" t="s">
        <v>42</v>
      </c>
      <c r="D2805" s="142" t="s">
        <v>19</v>
      </c>
    </row>
    <row r="2806">
      <c r="A2806" s="109">
        <v>44229.0</v>
      </c>
      <c r="B2806" s="140" t="s">
        <v>37</v>
      </c>
      <c r="C2806" s="149" t="s">
        <v>42</v>
      </c>
      <c r="D2806" s="142" t="s">
        <v>19</v>
      </c>
    </row>
    <row r="2807">
      <c r="A2807" s="109">
        <v>44229.0</v>
      </c>
      <c r="B2807" s="140" t="s">
        <v>37</v>
      </c>
      <c r="C2807" s="149" t="s">
        <v>42</v>
      </c>
      <c r="D2807" s="142" t="s">
        <v>19</v>
      </c>
    </row>
    <row r="2808">
      <c r="A2808" s="109">
        <v>44229.0</v>
      </c>
      <c r="B2808" s="140" t="s">
        <v>37</v>
      </c>
      <c r="C2808" s="149" t="s">
        <v>42</v>
      </c>
      <c r="D2808" s="142" t="s">
        <v>19</v>
      </c>
    </row>
    <row r="2809">
      <c r="A2809" s="109">
        <v>44229.0</v>
      </c>
      <c r="B2809" s="140" t="s">
        <v>37</v>
      </c>
      <c r="C2809" s="149" t="s">
        <v>42</v>
      </c>
      <c r="D2809" s="142" t="s">
        <v>19</v>
      </c>
    </row>
    <row r="2810">
      <c r="A2810" s="109">
        <v>44229.0</v>
      </c>
      <c r="B2810" s="140" t="s">
        <v>37</v>
      </c>
      <c r="C2810" s="149" t="s">
        <v>42</v>
      </c>
      <c r="D2810" s="142" t="s">
        <v>19</v>
      </c>
    </row>
    <row r="2811">
      <c r="A2811" s="109">
        <v>44229.0</v>
      </c>
      <c r="B2811" s="140" t="s">
        <v>37</v>
      </c>
      <c r="C2811" s="149" t="s">
        <v>42</v>
      </c>
      <c r="D2811" s="142" t="s">
        <v>19</v>
      </c>
    </row>
    <row r="2812">
      <c r="A2812" s="109">
        <v>44229.0</v>
      </c>
      <c r="B2812" s="140" t="s">
        <v>37</v>
      </c>
      <c r="C2812" s="149" t="s">
        <v>42</v>
      </c>
      <c r="D2812" s="142" t="s">
        <v>19</v>
      </c>
    </row>
    <row r="2813">
      <c r="A2813" s="109">
        <v>44229.0</v>
      </c>
      <c r="B2813" s="140" t="s">
        <v>37</v>
      </c>
      <c r="C2813" s="149" t="s">
        <v>42</v>
      </c>
      <c r="D2813" s="146" t="s">
        <v>19</v>
      </c>
    </row>
    <row r="2814">
      <c r="A2814" s="109">
        <v>44229.0</v>
      </c>
      <c r="B2814" s="140" t="s">
        <v>37</v>
      </c>
      <c r="C2814" s="149" t="s">
        <v>42</v>
      </c>
      <c r="D2814" s="142" t="s">
        <v>19</v>
      </c>
    </row>
    <row r="2815">
      <c r="A2815" s="109">
        <v>44229.0</v>
      </c>
      <c r="B2815" s="140" t="s">
        <v>37</v>
      </c>
      <c r="C2815" s="149" t="s">
        <v>42</v>
      </c>
      <c r="D2815" s="142" t="s">
        <v>19</v>
      </c>
    </row>
    <row r="2816">
      <c r="A2816" s="109">
        <v>44229.0</v>
      </c>
      <c r="B2816" s="140" t="s">
        <v>37</v>
      </c>
      <c r="C2816" s="149" t="s">
        <v>42</v>
      </c>
      <c r="D2816" s="142" t="s">
        <v>19</v>
      </c>
    </row>
    <row r="2817">
      <c r="A2817" s="109">
        <v>44229.0</v>
      </c>
      <c r="B2817" s="15" t="s">
        <v>43</v>
      </c>
      <c r="C2817" s="135" t="s">
        <v>42</v>
      </c>
      <c r="D2817" s="12" t="s">
        <v>157</v>
      </c>
    </row>
    <row r="2818">
      <c r="A2818" s="109">
        <v>44229.0</v>
      </c>
      <c r="B2818" s="15" t="s">
        <v>43</v>
      </c>
      <c r="C2818" s="135" t="s">
        <v>42</v>
      </c>
      <c r="D2818" s="12" t="s">
        <v>157</v>
      </c>
    </row>
    <row r="2819">
      <c r="A2819" s="109">
        <v>44229.0</v>
      </c>
      <c r="B2819" s="15" t="s">
        <v>43</v>
      </c>
      <c r="C2819" s="135" t="s">
        <v>42</v>
      </c>
      <c r="D2819" s="12" t="s">
        <v>157</v>
      </c>
    </row>
    <row r="2820">
      <c r="A2820" s="109">
        <v>44229.0</v>
      </c>
      <c r="B2820" s="15" t="s">
        <v>43</v>
      </c>
      <c r="C2820" s="135" t="s">
        <v>42</v>
      </c>
      <c r="D2820" s="12" t="s">
        <v>157</v>
      </c>
    </row>
    <row r="2821">
      <c r="A2821" s="116">
        <v>44229.0</v>
      </c>
      <c r="B2821" s="117" t="s">
        <v>40</v>
      </c>
      <c r="C2821" s="118" t="s">
        <v>42</v>
      </c>
      <c r="D2821" s="119" t="s">
        <v>19</v>
      </c>
    </row>
    <row r="2822">
      <c r="A2822" s="116">
        <v>44229.0</v>
      </c>
      <c r="B2822" s="117" t="s">
        <v>40</v>
      </c>
      <c r="C2822" s="118" t="s">
        <v>42</v>
      </c>
      <c r="D2822" s="119" t="s">
        <v>19</v>
      </c>
    </row>
    <row r="2823">
      <c r="A2823" s="116">
        <v>44229.0</v>
      </c>
      <c r="B2823" s="117" t="s">
        <v>40</v>
      </c>
      <c r="C2823" s="118" t="s">
        <v>42</v>
      </c>
      <c r="D2823" s="119" t="s">
        <v>19</v>
      </c>
    </row>
    <row r="2824">
      <c r="A2824" s="123">
        <v>44229.0</v>
      </c>
      <c r="B2824" s="124" t="s">
        <v>80</v>
      </c>
      <c r="C2824" s="125" t="s">
        <v>42</v>
      </c>
      <c r="D2824" s="127" t="s">
        <v>19</v>
      </c>
    </row>
    <row r="2825">
      <c r="A2825" s="116">
        <v>44229.0</v>
      </c>
      <c r="B2825" s="117" t="s">
        <v>90</v>
      </c>
      <c r="C2825" s="118" t="s">
        <v>42</v>
      </c>
      <c r="D2825" s="119" t="s">
        <v>19</v>
      </c>
    </row>
    <row r="2826">
      <c r="A2826" s="116">
        <v>44229.0</v>
      </c>
      <c r="B2826" s="117" t="s">
        <v>90</v>
      </c>
      <c r="C2826" s="118" t="s">
        <v>42</v>
      </c>
      <c r="D2826" s="119" t="s">
        <v>19</v>
      </c>
    </row>
    <row r="2827">
      <c r="A2827" s="116">
        <v>44229.0</v>
      </c>
      <c r="B2827" s="117" t="s">
        <v>90</v>
      </c>
      <c r="C2827" s="118" t="s">
        <v>42</v>
      </c>
      <c r="D2827" s="119" t="s">
        <v>19</v>
      </c>
    </row>
    <row r="2828">
      <c r="A2828" s="60">
        <v>44229.0</v>
      </c>
      <c r="B2828" s="65" t="s">
        <v>22</v>
      </c>
      <c r="C2828" s="52" t="s">
        <v>18</v>
      </c>
      <c r="D2828" s="28" t="s">
        <v>66</v>
      </c>
    </row>
    <row r="2829">
      <c r="A2829" s="116">
        <v>44229.0</v>
      </c>
      <c r="B2829" s="117" t="s">
        <v>80</v>
      </c>
      <c r="C2829" s="118" t="s">
        <v>42</v>
      </c>
      <c r="D2829" s="119" t="s">
        <v>66</v>
      </c>
    </row>
    <row r="2830">
      <c r="A2830" s="132">
        <v>44229.0</v>
      </c>
      <c r="B2830" s="117" t="s">
        <v>99</v>
      </c>
      <c r="C2830" s="118" t="s">
        <v>18</v>
      </c>
      <c r="D2830" s="133" t="s">
        <v>25</v>
      </c>
    </row>
    <row r="2831">
      <c r="A2831" s="109">
        <v>44229.0</v>
      </c>
      <c r="B2831" s="140" t="s">
        <v>37</v>
      </c>
      <c r="C2831" s="149" t="s">
        <v>42</v>
      </c>
      <c r="D2831" s="146" t="s">
        <v>25</v>
      </c>
    </row>
    <row r="2832">
      <c r="A2832" s="109">
        <v>44230.0</v>
      </c>
      <c r="B2832" s="143" t="s">
        <v>34</v>
      </c>
      <c r="C2832" s="144" t="s">
        <v>18</v>
      </c>
      <c r="D2832" s="146" t="s">
        <v>19</v>
      </c>
    </row>
    <row r="2833">
      <c r="A2833" s="109">
        <v>44230.0</v>
      </c>
      <c r="B2833" s="140" t="s">
        <v>37</v>
      </c>
      <c r="C2833" s="141" t="s">
        <v>18</v>
      </c>
      <c r="D2833" s="146" t="s">
        <v>19</v>
      </c>
    </row>
    <row r="2834">
      <c r="A2834" s="7">
        <v>44230.0</v>
      </c>
      <c r="B2834" s="8" t="s">
        <v>37</v>
      </c>
      <c r="C2834" s="27" t="s">
        <v>18</v>
      </c>
      <c r="D2834" s="28" t="s">
        <v>19</v>
      </c>
    </row>
    <row r="2835">
      <c r="A2835" s="7">
        <v>44230.0</v>
      </c>
      <c r="B2835" s="8" t="s">
        <v>37</v>
      </c>
      <c r="C2835" s="27" t="s">
        <v>18</v>
      </c>
      <c r="D2835" s="28" t="s">
        <v>19</v>
      </c>
    </row>
    <row r="2836">
      <c r="A2836" s="109">
        <v>44230.0</v>
      </c>
      <c r="B2836" s="149" t="s">
        <v>40</v>
      </c>
      <c r="C2836" s="141" t="s">
        <v>18</v>
      </c>
      <c r="D2836" s="146" t="s">
        <v>19</v>
      </c>
    </row>
    <row r="2837">
      <c r="A2837" s="109">
        <v>44230.0</v>
      </c>
      <c r="B2837" s="149" t="s">
        <v>40</v>
      </c>
      <c r="C2837" s="141" t="s">
        <v>18</v>
      </c>
      <c r="D2837" s="146" t="s">
        <v>19</v>
      </c>
    </row>
    <row r="2838">
      <c r="A2838" s="109">
        <v>44230.0</v>
      </c>
      <c r="B2838" s="144" t="s">
        <v>30</v>
      </c>
      <c r="C2838" s="144" t="s">
        <v>18</v>
      </c>
      <c r="D2838" s="146" t="s">
        <v>19</v>
      </c>
    </row>
    <row r="2839">
      <c r="A2839" s="109">
        <v>44230.0</v>
      </c>
      <c r="B2839" s="140" t="s">
        <v>30</v>
      </c>
      <c r="C2839" s="141" t="s">
        <v>18</v>
      </c>
      <c r="D2839" s="146" t="s">
        <v>19</v>
      </c>
    </row>
    <row r="2840">
      <c r="A2840" s="109">
        <v>44230.0</v>
      </c>
      <c r="B2840" s="140" t="s">
        <v>37</v>
      </c>
      <c r="C2840" s="141" t="s">
        <v>42</v>
      </c>
      <c r="D2840" s="146" t="s">
        <v>19</v>
      </c>
    </row>
    <row r="2841">
      <c r="A2841" s="109">
        <v>44230.0</v>
      </c>
      <c r="B2841" s="140" t="s">
        <v>37</v>
      </c>
      <c r="C2841" s="141" t="s">
        <v>42</v>
      </c>
      <c r="D2841" s="146" t="s">
        <v>19</v>
      </c>
    </row>
    <row r="2842">
      <c r="A2842" s="109">
        <v>44230.0</v>
      </c>
      <c r="B2842" s="140" t="s">
        <v>37</v>
      </c>
      <c r="C2842" s="141" t="s">
        <v>42</v>
      </c>
      <c r="D2842" s="146" t="s">
        <v>19</v>
      </c>
    </row>
    <row r="2843">
      <c r="A2843" s="109">
        <v>44230.0</v>
      </c>
      <c r="B2843" s="140" t="s">
        <v>30</v>
      </c>
      <c r="C2843" s="141" t="s">
        <v>18</v>
      </c>
      <c r="D2843" s="146" t="s">
        <v>19</v>
      </c>
    </row>
    <row r="2844">
      <c r="A2844" s="53">
        <v>44230.0</v>
      </c>
      <c r="B2844" s="54" t="s">
        <v>37</v>
      </c>
      <c r="C2844" s="55" t="s">
        <v>18</v>
      </c>
      <c r="D2844" s="55" t="s">
        <v>19</v>
      </c>
    </row>
    <row r="2845">
      <c r="A2845" s="116">
        <v>44230.0</v>
      </c>
      <c r="B2845" s="117" t="s">
        <v>43</v>
      </c>
      <c r="C2845" s="118" t="s">
        <v>18</v>
      </c>
      <c r="D2845" s="119" t="s">
        <v>19</v>
      </c>
    </row>
    <row r="2846">
      <c r="A2846" s="116">
        <v>44230.0</v>
      </c>
      <c r="B2846" s="117" t="s">
        <v>43</v>
      </c>
      <c r="C2846" s="118" t="s">
        <v>18</v>
      </c>
      <c r="D2846" s="119" t="s">
        <v>19</v>
      </c>
    </row>
    <row r="2847">
      <c r="A2847" s="116">
        <v>44230.0</v>
      </c>
      <c r="B2847" s="117" t="s">
        <v>43</v>
      </c>
      <c r="C2847" s="118" t="s">
        <v>18</v>
      </c>
      <c r="D2847" s="119" t="s">
        <v>19</v>
      </c>
    </row>
    <row r="2848">
      <c r="A2848" s="132">
        <v>44230.0</v>
      </c>
      <c r="B2848" s="117" t="s">
        <v>99</v>
      </c>
      <c r="C2848" s="118" t="s">
        <v>18</v>
      </c>
      <c r="D2848" s="133" t="s">
        <v>19</v>
      </c>
    </row>
    <row r="2849">
      <c r="A2849" s="116">
        <v>44230.0</v>
      </c>
      <c r="B2849" s="117" t="s">
        <v>40</v>
      </c>
      <c r="C2849" s="118" t="s">
        <v>18</v>
      </c>
      <c r="D2849" s="119" t="s">
        <v>19</v>
      </c>
    </row>
    <row r="2850">
      <c r="A2850" s="109">
        <v>44230.0</v>
      </c>
      <c r="B2850" s="15" t="s">
        <v>40</v>
      </c>
      <c r="C2850" s="135" t="s">
        <v>18</v>
      </c>
      <c r="D2850" s="12" t="s">
        <v>157</v>
      </c>
    </row>
    <row r="2851">
      <c r="A2851" s="109">
        <v>44230.0</v>
      </c>
      <c r="B2851" s="15" t="s">
        <v>40</v>
      </c>
      <c r="C2851" s="135" t="s">
        <v>18</v>
      </c>
      <c r="D2851" s="12" t="s">
        <v>157</v>
      </c>
    </row>
    <row r="2852">
      <c r="A2852" s="53">
        <v>44230.0</v>
      </c>
      <c r="B2852" s="54" t="s">
        <v>30</v>
      </c>
      <c r="C2852" s="55" t="s">
        <v>18</v>
      </c>
      <c r="D2852" s="55" t="s">
        <v>19</v>
      </c>
    </row>
    <row r="2853">
      <c r="A2853" s="7">
        <v>44230.0</v>
      </c>
      <c r="B2853" s="27" t="s">
        <v>30</v>
      </c>
      <c r="C2853" s="52" t="s">
        <v>18</v>
      </c>
      <c r="D2853" s="28" t="s">
        <v>19</v>
      </c>
    </row>
    <row r="2854">
      <c r="A2854" s="116">
        <v>44230.0</v>
      </c>
      <c r="B2854" s="117" t="s">
        <v>45</v>
      </c>
      <c r="C2854" s="118" t="s">
        <v>18</v>
      </c>
      <c r="D2854" s="119" t="s">
        <v>19</v>
      </c>
    </row>
    <row r="2855">
      <c r="A2855" s="116">
        <v>44230.0</v>
      </c>
      <c r="B2855" s="117" t="s">
        <v>45</v>
      </c>
      <c r="C2855" s="118" t="s">
        <v>18</v>
      </c>
      <c r="D2855" s="119" t="s">
        <v>19</v>
      </c>
    </row>
    <row r="2856">
      <c r="A2856" s="132">
        <v>44230.0</v>
      </c>
      <c r="B2856" s="117" t="s">
        <v>45</v>
      </c>
      <c r="C2856" s="118" t="s">
        <v>18</v>
      </c>
      <c r="D2856" s="133" t="s">
        <v>19</v>
      </c>
    </row>
    <row r="2857">
      <c r="A2857" s="116">
        <v>44230.0</v>
      </c>
      <c r="B2857" s="117" t="s">
        <v>83</v>
      </c>
      <c r="C2857" s="118" t="s">
        <v>18</v>
      </c>
      <c r="D2857" s="119" t="s">
        <v>19</v>
      </c>
    </row>
    <row r="2858">
      <c r="A2858" s="116">
        <v>44230.0</v>
      </c>
      <c r="B2858" s="117" t="s">
        <v>90</v>
      </c>
      <c r="C2858" s="118" t="s">
        <v>18</v>
      </c>
      <c r="D2858" s="119" t="s">
        <v>19</v>
      </c>
    </row>
    <row r="2859">
      <c r="A2859" s="60">
        <v>44230.0</v>
      </c>
      <c r="B2859" s="65" t="s">
        <v>22</v>
      </c>
      <c r="C2859" s="52" t="s">
        <v>18</v>
      </c>
      <c r="D2859" s="28" t="s">
        <v>19</v>
      </c>
    </row>
    <row r="2860">
      <c r="A2860" s="109">
        <v>44230.0</v>
      </c>
      <c r="B2860" s="140" t="s">
        <v>37</v>
      </c>
      <c r="C2860" s="149" t="s">
        <v>42</v>
      </c>
      <c r="D2860" s="142" t="s">
        <v>19</v>
      </c>
    </row>
    <row r="2861">
      <c r="A2861" s="109">
        <v>44230.0</v>
      </c>
      <c r="B2861" s="140" t="s">
        <v>37</v>
      </c>
      <c r="C2861" s="149" t="s">
        <v>42</v>
      </c>
      <c r="D2861" s="142" t="s">
        <v>19</v>
      </c>
    </row>
    <row r="2862">
      <c r="A2862" s="109">
        <v>44230.0</v>
      </c>
      <c r="B2862" s="140" t="s">
        <v>37</v>
      </c>
      <c r="C2862" s="149" t="s">
        <v>42</v>
      </c>
      <c r="D2862" s="142" t="s">
        <v>19</v>
      </c>
    </row>
    <row r="2863">
      <c r="A2863" s="109">
        <v>44230.0</v>
      </c>
      <c r="B2863" s="140" t="s">
        <v>37</v>
      </c>
      <c r="C2863" s="149" t="s">
        <v>42</v>
      </c>
      <c r="D2863" s="142" t="s">
        <v>19</v>
      </c>
    </row>
    <row r="2864">
      <c r="A2864" s="109">
        <v>44230.0</v>
      </c>
      <c r="B2864" s="140" t="s">
        <v>37</v>
      </c>
      <c r="C2864" s="149" t="s">
        <v>42</v>
      </c>
      <c r="D2864" s="142" t="s">
        <v>19</v>
      </c>
    </row>
    <row r="2865">
      <c r="A2865" s="109">
        <v>44230.0</v>
      </c>
      <c r="B2865" s="140" t="s">
        <v>37</v>
      </c>
      <c r="C2865" s="149" t="s">
        <v>42</v>
      </c>
      <c r="D2865" s="142" t="s">
        <v>19</v>
      </c>
    </row>
    <row r="2866">
      <c r="A2866" s="109">
        <v>44230.0</v>
      </c>
      <c r="B2866" s="140" t="s">
        <v>37</v>
      </c>
      <c r="C2866" s="149" t="s">
        <v>42</v>
      </c>
      <c r="D2866" s="142" t="s">
        <v>19</v>
      </c>
    </row>
    <row r="2867">
      <c r="A2867" s="132">
        <v>44230.0</v>
      </c>
      <c r="B2867" s="117" t="s">
        <v>99</v>
      </c>
      <c r="C2867" s="118" t="s">
        <v>42</v>
      </c>
      <c r="D2867" s="133" t="s">
        <v>19</v>
      </c>
    </row>
    <row r="2868">
      <c r="A2868" s="7">
        <v>44230.0</v>
      </c>
      <c r="B2868" s="27" t="s">
        <v>30</v>
      </c>
      <c r="C2868" s="52" t="s">
        <v>42</v>
      </c>
      <c r="D2868" s="28" t="s">
        <v>19</v>
      </c>
    </row>
    <row r="2869">
      <c r="A2869" s="116">
        <v>44230.0</v>
      </c>
      <c r="B2869" s="117" t="s">
        <v>90</v>
      </c>
      <c r="C2869" s="118" t="s">
        <v>42</v>
      </c>
      <c r="D2869" s="119" t="s">
        <v>19</v>
      </c>
    </row>
    <row r="2870">
      <c r="A2870" s="116">
        <v>44230.0</v>
      </c>
      <c r="B2870" s="117" t="s">
        <v>90</v>
      </c>
      <c r="C2870" s="118" t="s">
        <v>42</v>
      </c>
      <c r="D2870" s="119" t="s">
        <v>19</v>
      </c>
    </row>
    <row r="2871">
      <c r="A2871" s="116">
        <v>44230.0</v>
      </c>
      <c r="B2871" s="117" t="s">
        <v>90</v>
      </c>
      <c r="C2871" s="118" t="s">
        <v>42</v>
      </c>
      <c r="D2871" s="119" t="s">
        <v>19</v>
      </c>
    </row>
    <row r="2872">
      <c r="A2872" s="132">
        <v>44230.0</v>
      </c>
      <c r="B2872" s="117" t="s">
        <v>45</v>
      </c>
      <c r="C2872" s="118" t="s">
        <v>18</v>
      </c>
      <c r="D2872" s="133" t="s">
        <v>66</v>
      </c>
    </row>
    <row r="2873">
      <c r="A2873" s="132">
        <v>44230.0</v>
      </c>
      <c r="B2873" s="117" t="s">
        <v>45</v>
      </c>
      <c r="C2873" s="118" t="s">
        <v>42</v>
      </c>
      <c r="D2873" s="133" t="s">
        <v>66</v>
      </c>
    </row>
    <row r="2874">
      <c r="A2874" s="132">
        <v>44230.0</v>
      </c>
      <c r="B2874" s="117" t="s">
        <v>45</v>
      </c>
      <c r="C2874" s="118" t="s">
        <v>42</v>
      </c>
      <c r="D2874" s="133" t="s">
        <v>66</v>
      </c>
    </row>
    <row r="2875">
      <c r="A2875" s="132">
        <v>44230.0</v>
      </c>
      <c r="B2875" s="117" t="s">
        <v>45</v>
      </c>
      <c r="C2875" s="118" t="s">
        <v>42</v>
      </c>
      <c r="D2875" s="133" t="s">
        <v>66</v>
      </c>
    </row>
    <row r="2876">
      <c r="A2876" s="132">
        <v>44230.0</v>
      </c>
      <c r="B2876" s="117" t="s">
        <v>99</v>
      </c>
      <c r="C2876" s="118" t="s">
        <v>18</v>
      </c>
      <c r="D2876" s="133" t="s">
        <v>25</v>
      </c>
    </row>
    <row r="2877">
      <c r="A2877" s="109">
        <v>44230.0</v>
      </c>
      <c r="B2877" s="149" t="s">
        <v>40</v>
      </c>
      <c r="C2877" s="141" t="s">
        <v>18</v>
      </c>
      <c r="D2877" s="142" t="s">
        <v>25</v>
      </c>
    </row>
    <row r="2878">
      <c r="A2878" s="109">
        <v>44230.0</v>
      </c>
      <c r="B2878" s="149" t="s">
        <v>40</v>
      </c>
      <c r="C2878" s="141" t="s">
        <v>18</v>
      </c>
      <c r="D2878" s="142" t="s">
        <v>25</v>
      </c>
    </row>
    <row r="2879">
      <c r="A2879" s="116">
        <v>44230.0</v>
      </c>
      <c r="B2879" s="117" t="s">
        <v>30</v>
      </c>
      <c r="C2879" s="118" t="s">
        <v>18</v>
      </c>
      <c r="D2879" s="119" t="s">
        <v>25</v>
      </c>
    </row>
    <row r="2880">
      <c r="A2880" s="109">
        <v>44230.0</v>
      </c>
      <c r="B2880" s="140" t="s">
        <v>37</v>
      </c>
      <c r="C2880" s="149" t="s">
        <v>42</v>
      </c>
      <c r="D2880" s="146" t="s">
        <v>25</v>
      </c>
    </row>
    <row r="2881">
      <c r="A2881" s="109">
        <v>44230.0</v>
      </c>
      <c r="B2881" s="140" t="s">
        <v>30</v>
      </c>
      <c r="C2881" s="141" t="s">
        <v>42</v>
      </c>
      <c r="D2881" s="146" t="s">
        <v>25</v>
      </c>
    </row>
    <row r="2882">
      <c r="A2882" s="116">
        <v>44230.0</v>
      </c>
      <c r="B2882" s="117" t="s">
        <v>40</v>
      </c>
      <c r="C2882" s="118" t="s">
        <v>18</v>
      </c>
      <c r="D2882" s="119" t="s">
        <v>35</v>
      </c>
    </row>
    <row r="2883">
      <c r="A2883" s="7">
        <v>44230.0</v>
      </c>
      <c r="B2883" s="43" t="s">
        <v>30</v>
      </c>
      <c r="C2883" s="52" t="s">
        <v>18</v>
      </c>
      <c r="D2883" s="28" t="s">
        <v>35</v>
      </c>
    </row>
    <row r="2884">
      <c r="A2884" s="109">
        <v>44230.0</v>
      </c>
      <c r="B2884" s="140" t="s">
        <v>37</v>
      </c>
      <c r="C2884" s="149" t="s">
        <v>42</v>
      </c>
      <c r="D2884" s="146" t="s">
        <v>35</v>
      </c>
    </row>
    <row r="2885">
      <c r="A2885" s="7">
        <v>44231.0</v>
      </c>
      <c r="B2885" s="8" t="s">
        <v>37</v>
      </c>
      <c r="C2885" s="27" t="s">
        <v>18</v>
      </c>
      <c r="D2885" s="28" t="s">
        <v>19</v>
      </c>
    </row>
    <row r="2886">
      <c r="A2886" s="109">
        <v>44231.0</v>
      </c>
      <c r="B2886" s="149" t="s">
        <v>40</v>
      </c>
      <c r="C2886" s="141" t="s">
        <v>18</v>
      </c>
      <c r="D2886" s="146" t="s">
        <v>19</v>
      </c>
    </row>
    <row r="2887">
      <c r="A2887" s="109">
        <v>44231.0</v>
      </c>
      <c r="B2887" s="140" t="s">
        <v>30</v>
      </c>
      <c r="C2887" s="141" t="s">
        <v>18</v>
      </c>
      <c r="D2887" s="146" t="s">
        <v>19</v>
      </c>
    </row>
    <row r="2888">
      <c r="A2888" s="160">
        <v>44231.0</v>
      </c>
      <c r="B2888" s="143" t="s">
        <v>30</v>
      </c>
      <c r="C2888" s="143" t="s">
        <v>18</v>
      </c>
      <c r="D2888" s="146" t="s">
        <v>19</v>
      </c>
    </row>
    <row r="2889">
      <c r="A2889" s="160">
        <v>44231.0</v>
      </c>
      <c r="B2889" s="143" t="s">
        <v>30</v>
      </c>
      <c r="C2889" s="143" t="s">
        <v>18</v>
      </c>
      <c r="D2889" s="146" t="s">
        <v>19</v>
      </c>
    </row>
    <row r="2890">
      <c r="A2890" s="160">
        <v>44231.0</v>
      </c>
      <c r="B2890" s="144" t="s">
        <v>22</v>
      </c>
      <c r="C2890" s="143" t="s">
        <v>18</v>
      </c>
      <c r="D2890" s="146" t="s">
        <v>19</v>
      </c>
    </row>
    <row r="2891">
      <c r="A2891" s="7">
        <v>44231.0</v>
      </c>
      <c r="B2891" s="8" t="s">
        <v>37</v>
      </c>
      <c r="C2891" s="9" t="s">
        <v>42</v>
      </c>
      <c r="D2891" s="28" t="s">
        <v>19</v>
      </c>
    </row>
    <row r="2892">
      <c r="A2892" s="7">
        <v>44231.0</v>
      </c>
      <c r="B2892" s="8" t="s">
        <v>37</v>
      </c>
      <c r="C2892" s="9" t="s">
        <v>42</v>
      </c>
      <c r="D2892" s="28" t="s">
        <v>19</v>
      </c>
    </row>
    <row r="2893">
      <c r="A2893" s="7">
        <v>44231.0</v>
      </c>
      <c r="B2893" s="8" t="s">
        <v>37</v>
      </c>
      <c r="C2893" s="9" t="s">
        <v>42</v>
      </c>
      <c r="D2893" s="28" t="s">
        <v>19</v>
      </c>
    </row>
    <row r="2894">
      <c r="A2894" s="116">
        <v>44231.0</v>
      </c>
      <c r="B2894" s="117" t="s">
        <v>99</v>
      </c>
      <c r="C2894" s="118" t="s">
        <v>18</v>
      </c>
      <c r="D2894" s="119" t="s">
        <v>19</v>
      </c>
    </row>
    <row r="2895">
      <c r="A2895" s="116">
        <v>44231.0</v>
      </c>
      <c r="B2895" s="117" t="s">
        <v>99</v>
      </c>
      <c r="C2895" s="118" t="s">
        <v>18</v>
      </c>
      <c r="D2895" s="119" t="s">
        <v>19</v>
      </c>
    </row>
    <row r="2896">
      <c r="A2896" s="116">
        <v>44231.0</v>
      </c>
      <c r="B2896" s="117" t="s">
        <v>36</v>
      </c>
      <c r="C2896" s="118" t="s">
        <v>18</v>
      </c>
      <c r="D2896" s="119" t="s">
        <v>19</v>
      </c>
    </row>
    <row r="2897">
      <c r="A2897" s="116">
        <v>44231.0</v>
      </c>
      <c r="B2897" s="117" t="s">
        <v>36</v>
      </c>
      <c r="C2897" s="118" t="s">
        <v>18</v>
      </c>
      <c r="D2897" s="119" t="s">
        <v>19</v>
      </c>
    </row>
    <row r="2898">
      <c r="A2898" s="116">
        <v>44231.0</v>
      </c>
      <c r="B2898" s="117" t="s">
        <v>36</v>
      </c>
      <c r="C2898" s="118" t="s">
        <v>18</v>
      </c>
      <c r="D2898" s="119" t="s">
        <v>19</v>
      </c>
    </row>
    <row r="2899">
      <c r="A2899" s="116">
        <v>44231.0</v>
      </c>
      <c r="B2899" s="117" t="s">
        <v>36</v>
      </c>
      <c r="C2899" s="118" t="s">
        <v>18</v>
      </c>
      <c r="D2899" s="119" t="s">
        <v>19</v>
      </c>
    </row>
    <row r="2900">
      <c r="A2900" s="116">
        <v>44231.0</v>
      </c>
      <c r="B2900" s="117" t="s">
        <v>36</v>
      </c>
      <c r="C2900" s="118" t="s">
        <v>18</v>
      </c>
      <c r="D2900" s="119" t="s">
        <v>19</v>
      </c>
    </row>
    <row r="2901">
      <c r="A2901" s="116">
        <v>44231.0</v>
      </c>
      <c r="B2901" s="117" t="s">
        <v>36</v>
      </c>
      <c r="C2901" s="118" t="s">
        <v>18</v>
      </c>
      <c r="D2901" s="119" t="s">
        <v>19</v>
      </c>
    </row>
    <row r="2902">
      <c r="A2902" s="7">
        <v>44231.0</v>
      </c>
      <c r="B2902" s="8" t="s">
        <v>36</v>
      </c>
      <c r="C2902" s="9" t="s">
        <v>18</v>
      </c>
      <c r="D2902" s="28" t="s">
        <v>19</v>
      </c>
    </row>
    <row r="2903">
      <c r="A2903" s="123">
        <v>44231.0</v>
      </c>
      <c r="B2903" s="117" t="s">
        <v>40</v>
      </c>
      <c r="C2903" s="118" t="s">
        <v>18</v>
      </c>
      <c r="D2903" s="119" t="s">
        <v>19</v>
      </c>
    </row>
    <row r="2904">
      <c r="A2904" s="123">
        <v>44231.0</v>
      </c>
      <c r="B2904" s="117" t="s">
        <v>40</v>
      </c>
      <c r="C2904" s="118" t="s">
        <v>18</v>
      </c>
      <c r="D2904" s="119" t="s">
        <v>19</v>
      </c>
    </row>
    <row r="2905">
      <c r="A2905" s="116">
        <v>44231.0</v>
      </c>
      <c r="B2905" s="117" t="s">
        <v>30</v>
      </c>
      <c r="C2905" s="118" t="s">
        <v>18</v>
      </c>
      <c r="D2905" s="119" t="s">
        <v>19</v>
      </c>
    </row>
    <row r="2906">
      <c r="A2906" s="116">
        <v>44231.0</v>
      </c>
      <c r="B2906" s="117" t="s">
        <v>30</v>
      </c>
      <c r="C2906" s="118" t="s">
        <v>18</v>
      </c>
      <c r="D2906" s="119" t="s">
        <v>19</v>
      </c>
    </row>
    <row r="2907">
      <c r="A2907" s="160">
        <v>44231.0</v>
      </c>
      <c r="B2907" s="143" t="s">
        <v>30</v>
      </c>
      <c r="C2907" s="143" t="s">
        <v>18</v>
      </c>
      <c r="D2907" s="142" t="s">
        <v>363</v>
      </c>
    </row>
    <row r="2908">
      <c r="A2908" s="160">
        <v>44231.0</v>
      </c>
      <c r="B2908" s="143" t="s">
        <v>30</v>
      </c>
      <c r="C2908" s="143" t="s">
        <v>18</v>
      </c>
      <c r="D2908" s="142" t="s">
        <v>363</v>
      </c>
    </row>
    <row r="2909">
      <c r="A2909" s="160">
        <v>44231.0</v>
      </c>
      <c r="B2909" s="143" t="s">
        <v>30</v>
      </c>
      <c r="C2909" s="143" t="s">
        <v>18</v>
      </c>
      <c r="D2909" s="142" t="s">
        <v>363</v>
      </c>
    </row>
    <row r="2910">
      <c r="A2910" s="160">
        <v>44231.0</v>
      </c>
      <c r="B2910" s="143" t="s">
        <v>30</v>
      </c>
      <c r="C2910" s="143" t="s">
        <v>18</v>
      </c>
      <c r="D2910" s="142" t="s">
        <v>363</v>
      </c>
    </row>
    <row r="2911">
      <c r="A2911" s="160">
        <v>44231.0</v>
      </c>
      <c r="B2911" s="143" t="s">
        <v>30</v>
      </c>
      <c r="C2911" s="143" t="s">
        <v>18</v>
      </c>
      <c r="D2911" s="142" t="s">
        <v>363</v>
      </c>
    </row>
    <row r="2912">
      <c r="A2912" s="160">
        <v>44231.0</v>
      </c>
      <c r="B2912" s="143" t="s">
        <v>30</v>
      </c>
      <c r="C2912" s="143" t="s">
        <v>18</v>
      </c>
      <c r="D2912" s="142" t="s">
        <v>363</v>
      </c>
    </row>
    <row r="2913">
      <c r="A2913" s="53">
        <v>44231.0</v>
      </c>
      <c r="B2913" s="54" t="s">
        <v>30</v>
      </c>
      <c r="C2913" s="55" t="s">
        <v>18</v>
      </c>
      <c r="D2913" s="55" t="s">
        <v>19</v>
      </c>
    </row>
    <row r="2914">
      <c r="A2914" s="53">
        <v>44231.0</v>
      </c>
      <c r="B2914" s="54" t="s">
        <v>30</v>
      </c>
      <c r="C2914" s="55" t="s">
        <v>18</v>
      </c>
      <c r="D2914" s="55" t="s">
        <v>19</v>
      </c>
    </row>
    <row r="2915">
      <c r="A2915" s="7">
        <v>44231.0</v>
      </c>
      <c r="B2915" s="43" t="s">
        <v>30</v>
      </c>
      <c r="C2915" s="52" t="s">
        <v>18</v>
      </c>
      <c r="D2915" s="28" t="s">
        <v>19</v>
      </c>
    </row>
    <row r="2916">
      <c r="A2916" s="132">
        <v>44231.0</v>
      </c>
      <c r="B2916" s="117" t="s">
        <v>94</v>
      </c>
      <c r="C2916" s="118" t="s">
        <v>18</v>
      </c>
      <c r="D2916" s="133" t="s">
        <v>19</v>
      </c>
    </row>
    <row r="2917">
      <c r="A2917" s="132">
        <v>44231.0</v>
      </c>
      <c r="B2917" s="117" t="s">
        <v>94</v>
      </c>
      <c r="C2917" s="118" t="s">
        <v>18</v>
      </c>
      <c r="D2917" s="133" t="s">
        <v>19</v>
      </c>
    </row>
    <row r="2918">
      <c r="A2918" s="53">
        <v>44231.0</v>
      </c>
      <c r="B2918" s="54" t="s">
        <v>37</v>
      </c>
      <c r="C2918" s="55" t="s">
        <v>42</v>
      </c>
      <c r="D2918" s="55" t="s">
        <v>19</v>
      </c>
    </row>
    <row r="2919">
      <c r="A2919" s="53">
        <v>44231.0</v>
      </c>
      <c r="B2919" s="54" t="s">
        <v>37</v>
      </c>
      <c r="C2919" s="55" t="s">
        <v>42</v>
      </c>
      <c r="D2919" s="55" t="s">
        <v>19</v>
      </c>
    </row>
    <row r="2920">
      <c r="A2920" s="123">
        <v>44231.0</v>
      </c>
      <c r="B2920" s="117" t="s">
        <v>40</v>
      </c>
      <c r="C2920" s="118" t="s">
        <v>42</v>
      </c>
      <c r="D2920" s="119" t="s">
        <v>19</v>
      </c>
    </row>
    <row r="2921">
      <c r="A2921" s="53">
        <v>44231.0</v>
      </c>
      <c r="B2921" s="54" t="s">
        <v>30</v>
      </c>
      <c r="C2921" s="55" t="s">
        <v>42</v>
      </c>
      <c r="D2921" s="55" t="s">
        <v>19</v>
      </c>
    </row>
    <row r="2922">
      <c r="A2922" s="53">
        <v>44231.0</v>
      </c>
      <c r="B2922" s="54" t="s">
        <v>30</v>
      </c>
      <c r="C2922" s="55" t="s">
        <v>42</v>
      </c>
      <c r="D2922" s="55" t="s">
        <v>19</v>
      </c>
    </row>
    <row r="2923">
      <c r="A2923" s="53">
        <v>44231.0</v>
      </c>
      <c r="B2923" s="54" t="s">
        <v>30</v>
      </c>
      <c r="C2923" s="55" t="s">
        <v>42</v>
      </c>
      <c r="D2923" s="55" t="s">
        <v>19</v>
      </c>
    </row>
    <row r="2924">
      <c r="A2924" s="109">
        <v>44231.0</v>
      </c>
      <c r="B2924" s="15" t="s">
        <v>40</v>
      </c>
      <c r="C2924" s="135" t="s">
        <v>18</v>
      </c>
      <c r="D2924" s="15" t="s">
        <v>66</v>
      </c>
    </row>
    <row r="2925">
      <c r="A2925" s="160">
        <v>44231.0</v>
      </c>
      <c r="B2925" s="143" t="s">
        <v>30</v>
      </c>
      <c r="C2925" s="143" t="s">
        <v>18</v>
      </c>
      <c r="D2925" s="146" t="s">
        <v>66</v>
      </c>
    </row>
    <row r="2926">
      <c r="A2926" s="160">
        <v>44231.0</v>
      </c>
      <c r="B2926" s="143" t="s">
        <v>30</v>
      </c>
      <c r="C2926" s="143" t="s">
        <v>18</v>
      </c>
      <c r="D2926" s="146" t="s">
        <v>66</v>
      </c>
    </row>
    <row r="2927">
      <c r="A2927" s="60">
        <v>44231.0</v>
      </c>
      <c r="B2927" s="65" t="s">
        <v>30</v>
      </c>
      <c r="C2927" s="52" t="s">
        <v>18</v>
      </c>
      <c r="D2927" s="28" t="s">
        <v>66</v>
      </c>
    </row>
    <row r="2928">
      <c r="A2928" s="132">
        <v>44231.0</v>
      </c>
      <c r="B2928" s="117" t="s">
        <v>94</v>
      </c>
      <c r="C2928" s="118" t="s">
        <v>42</v>
      </c>
      <c r="D2928" s="133" t="s">
        <v>66</v>
      </c>
    </row>
    <row r="2929">
      <c r="A2929" s="132">
        <v>44231.0</v>
      </c>
      <c r="B2929" s="117" t="s">
        <v>94</v>
      </c>
      <c r="C2929" s="118" t="s">
        <v>42</v>
      </c>
      <c r="D2929" s="133" t="s">
        <v>66</v>
      </c>
    </row>
    <row r="2930">
      <c r="A2930" s="132">
        <v>44231.0</v>
      </c>
      <c r="B2930" s="117" t="s">
        <v>94</v>
      </c>
      <c r="C2930" s="118" t="s">
        <v>42</v>
      </c>
      <c r="D2930" s="133" t="s">
        <v>66</v>
      </c>
    </row>
    <row r="2931">
      <c r="A2931" s="132">
        <v>44231.0</v>
      </c>
      <c r="B2931" s="117" t="s">
        <v>40</v>
      </c>
      <c r="C2931" s="118" t="s">
        <v>18</v>
      </c>
      <c r="D2931" s="133" t="s">
        <v>25</v>
      </c>
    </row>
    <row r="2932">
      <c r="A2932" s="109">
        <v>44231.0</v>
      </c>
      <c r="B2932" s="140" t="s">
        <v>30</v>
      </c>
      <c r="C2932" s="141" t="s">
        <v>18</v>
      </c>
      <c r="D2932" s="146" t="s">
        <v>25</v>
      </c>
    </row>
    <row r="2933">
      <c r="A2933" s="7">
        <v>44231.0</v>
      </c>
      <c r="B2933" s="27" t="s">
        <v>30</v>
      </c>
      <c r="C2933" s="52" t="s">
        <v>18</v>
      </c>
      <c r="D2933" s="28" t="s">
        <v>25</v>
      </c>
    </row>
    <row r="2934">
      <c r="A2934" s="7">
        <v>44231.0</v>
      </c>
      <c r="B2934" s="43" t="s">
        <v>30</v>
      </c>
      <c r="C2934" s="52" t="s">
        <v>18</v>
      </c>
      <c r="D2934" s="28" t="s">
        <v>25</v>
      </c>
    </row>
    <row r="2935">
      <c r="A2935" s="109">
        <v>44231.0</v>
      </c>
      <c r="B2935" s="140" t="s">
        <v>30</v>
      </c>
      <c r="C2935" s="141" t="s">
        <v>42</v>
      </c>
      <c r="D2935" s="146" t="s">
        <v>25</v>
      </c>
    </row>
    <row r="2936">
      <c r="A2936" s="116">
        <v>44231.0</v>
      </c>
      <c r="B2936" s="117" t="s">
        <v>30</v>
      </c>
      <c r="C2936" s="118" t="s">
        <v>18</v>
      </c>
      <c r="D2936" s="119" t="s">
        <v>35</v>
      </c>
    </row>
    <row r="2937">
      <c r="A2937" s="109">
        <v>44231.0</v>
      </c>
      <c r="B2937" s="140" t="s">
        <v>30</v>
      </c>
      <c r="C2937" s="141" t="s">
        <v>18</v>
      </c>
      <c r="D2937" s="146" t="s">
        <v>35</v>
      </c>
    </row>
    <row r="2938">
      <c r="A2938" s="7">
        <v>44231.0</v>
      </c>
      <c r="B2938" s="27" t="s">
        <v>30</v>
      </c>
      <c r="C2938" s="52" t="s">
        <v>18</v>
      </c>
      <c r="D2938" s="28" t="s">
        <v>35</v>
      </c>
    </row>
    <row r="2939">
      <c r="A2939" s="123">
        <v>44231.0</v>
      </c>
      <c r="B2939" s="124" t="s">
        <v>80</v>
      </c>
      <c r="C2939" s="125" t="s">
        <v>18</v>
      </c>
      <c r="D2939" s="127" t="s">
        <v>35</v>
      </c>
    </row>
    <row r="2940">
      <c r="A2940" s="160">
        <v>44231.0</v>
      </c>
      <c r="B2940" s="144" t="s">
        <v>22</v>
      </c>
      <c r="C2940" s="143" t="s">
        <v>18</v>
      </c>
      <c r="D2940" s="152" t="s">
        <v>35</v>
      </c>
    </row>
    <row r="2941">
      <c r="A2941" s="53">
        <v>44231.0</v>
      </c>
      <c r="B2941" s="54" t="s">
        <v>37</v>
      </c>
      <c r="C2941" s="55" t="s">
        <v>42</v>
      </c>
      <c r="D2941" s="55" t="s">
        <v>35</v>
      </c>
    </row>
    <row r="2942">
      <c r="A2942" s="53">
        <v>44231.0</v>
      </c>
      <c r="B2942" s="54" t="s">
        <v>37</v>
      </c>
      <c r="C2942" s="55" t="s">
        <v>42</v>
      </c>
      <c r="D2942" s="55" t="s">
        <v>35</v>
      </c>
    </row>
    <row r="2943">
      <c r="A2943" s="53">
        <v>44231.0</v>
      </c>
      <c r="B2943" s="54" t="s">
        <v>37</v>
      </c>
      <c r="C2943" s="55" t="s">
        <v>42</v>
      </c>
      <c r="D2943" s="55" t="s">
        <v>35</v>
      </c>
    </row>
    <row r="2944">
      <c r="A2944" s="53">
        <v>44231.0</v>
      </c>
      <c r="B2944" s="54" t="s">
        <v>37</v>
      </c>
      <c r="C2944" s="55" t="s">
        <v>42</v>
      </c>
      <c r="D2944" s="55" t="s">
        <v>35</v>
      </c>
    </row>
    <row r="2945">
      <c r="A2945" s="109">
        <v>44232.0</v>
      </c>
      <c r="B2945" s="140" t="s">
        <v>34</v>
      </c>
      <c r="C2945" s="141" t="s">
        <v>18</v>
      </c>
      <c r="D2945" s="146" t="s">
        <v>19</v>
      </c>
    </row>
    <row r="2946">
      <c r="A2946" s="109">
        <v>44232.0</v>
      </c>
      <c r="B2946" s="140" t="s">
        <v>34</v>
      </c>
      <c r="C2946" s="141" t="s">
        <v>18</v>
      </c>
      <c r="D2946" s="146" t="s">
        <v>19</v>
      </c>
    </row>
    <row r="2947">
      <c r="A2947" s="109">
        <v>44232.0</v>
      </c>
      <c r="B2947" s="140" t="s">
        <v>34</v>
      </c>
      <c r="C2947" s="141" t="s">
        <v>42</v>
      </c>
      <c r="D2947" s="146" t="s">
        <v>19</v>
      </c>
    </row>
    <row r="2948">
      <c r="A2948" s="109">
        <v>44232.0</v>
      </c>
      <c r="B2948" s="140" t="s">
        <v>34</v>
      </c>
      <c r="C2948" s="141" t="s">
        <v>42</v>
      </c>
      <c r="D2948" s="146" t="s">
        <v>19</v>
      </c>
    </row>
    <row r="2949">
      <c r="A2949" s="109">
        <v>44232.0</v>
      </c>
      <c r="B2949" s="140" t="s">
        <v>34</v>
      </c>
      <c r="C2949" s="141" t="s">
        <v>42</v>
      </c>
      <c r="D2949" s="146" t="s">
        <v>19</v>
      </c>
    </row>
    <row r="2950">
      <c r="A2950" s="109">
        <v>44232.0</v>
      </c>
      <c r="B2950" s="140" t="s">
        <v>30</v>
      </c>
      <c r="C2950" s="141" t="s">
        <v>42</v>
      </c>
      <c r="D2950" s="146" t="s">
        <v>19</v>
      </c>
    </row>
    <row r="2951">
      <c r="A2951" s="109">
        <v>44232.0</v>
      </c>
      <c r="B2951" s="140" t="s">
        <v>30</v>
      </c>
      <c r="C2951" s="141" t="s">
        <v>42</v>
      </c>
      <c r="D2951" s="146" t="s">
        <v>19</v>
      </c>
    </row>
    <row r="2952">
      <c r="A2952" s="109">
        <v>44232.0</v>
      </c>
      <c r="B2952" s="140" t="s">
        <v>30</v>
      </c>
      <c r="C2952" s="141" t="s">
        <v>42</v>
      </c>
      <c r="D2952" s="146" t="s">
        <v>19</v>
      </c>
    </row>
    <row r="2953">
      <c r="A2953" s="109">
        <v>44232.0</v>
      </c>
      <c r="B2953" s="140" t="s">
        <v>34</v>
      </c>
      <c r="C2953" s="141" t="s">
        <v>42</v>
      </c>
      <c r="D2953" s="146" t="s">
        <v>19</v>
      </c>
    </row>
    <row r="2954">
      <c r="A2954" s="109">
        <v>44232.0</v>
      </c>
      <c r="B2954" s="140" t="s">
        <v>34</v>
      </c>
      <c r="C2954" s="141" t="s">
        <v>42</v>
      </c>
      <c r="D2954" s="146" t="s">
        <v>19</v>
      </c>
    </row>
    <row r="2955">
      <c r="A2955" s="7">
        <v>44232.0</v>
      </c>
      <c r="B2955" s="140" t="s">
        <v>34</v>
      </c>
      <c r="C2955" s="28" t="s">
        <v>18</v>
      </c>
      <c r="D2955" s="28" t="s">
        <v>19</v>
      </c>
    </row>
    <row r="2956">
      <c r="A2956" s="7">
        <v>44232.0</v>
      </c>
      <c r="B2956" s="8" t="s">
        <v>30</v>
      </c>
      <c r="C2956" s="9" t="s">
        <v>18</v>
      </c>
      <c r="D2956" s="28" t="s">
        <v>19</v>
      </c>
    </row>
    <row r="2957">
      <c r="A2957" s="53">
        <v>44232.0</v>
      </c>
      <c r="B2957" s="54" t="s">
        <v>30</v>
      </c>
      <c r="C2957" s="55" t="s">
        <v>18</v>
      </c>
      <c r="D2957" s="55" t="s">
        <v>19</v>
      </c>
    </row>
    <row r="2958">
      <c r="A2958" s="53">
        <v>44232.0</v>
      </c>
      <c r="B2958" s="54" t="s">
        <v>30</v>
      </c>
      <c r="C2958" s="55" t="s">
        <v>18</v>
      </c>
      <c r="D2958" s="55" t="s">
        <v>19</v>
      </c>
    </row>
    <row r="2959">
      <c r="A2959" s="53">
        <v>44232.0</v>
      </c>
      <c r="B2959" s="54" t="s">
        <v>30</v>
      </c>
      <c r="C2959" s="55" t="s">
        <v>18</v>
      </c>
      <c r="D2959" s="55" t="s">
        <v>19</v>
      </c>
    </row>
    <row r="2960">
      <c r="A2960" s="53">
        <v>44232.0</v>
      </c>
      <c r="B2960" s="54" t="s">
        <v>30</v>
      </c>
      <c r="C2960" s="55" t="s">
        <v>18</v>
      </c>
      <c r="D2960" s="55" t="s">
        <v>19</v>
      </c>
    </row>
    <row r="2961">
      <c r="A2961" s="7">
        <v>44232.0</v>
      </c>
      <c r="B2961" s="43" t="s">
        <v>30</v>
      </c>
      <c r="C2961" s="52" t="s">
        <v>18</v>
      </c>
      <c r="D2961" s="28" t="s">
        <v>19</v>
      </c>
    </row>
    <row r="2962">
      <c r="A2962" s="160">
        <v>44232.0</v>
      </c>
      <c r="B2962" s="143" t="s">
        <v>30</v>
      </c>
      <c r="C2962" s="164" t="s">
        <v>42</v>
      </c>
      <c r="D2962" s="146" t="s">
        <v>19</v>
      </c>
    </row>
    <row r="2963">
      <c r="A2963" s="116">
        <v>44232.0</v>
      </c>
      <c r="B2963" s="117" t="s">
        <v>90</v>
      </c>
      <c r="C2963" s="118" t="s">
        <v>42</v>
      </c>
      <c r="D2963" s="119" t="s">
        <v>19</v>
      </c>
    </row>
    <row r="2964">
      <c r="A2964" s="116">
        <v>44232.0</v>
      </c>
      <c r="B2964" s="117" t="s">
        <v>90</v>
      </c>
      <c r="C2964" s="118" t="s">
        <v>42</v>
      </c>
      <c r="D2964" s="119" t="s">
        <v>19</v>
      </c>
    </row>
    <row r="2965">
      <c r="A2965" s="123">
        <v>44232.0</v>
      </c>
      <c r="B2965" s="124" t="s">
        <v>90</v>
      </c>
      <c r="C2965" s="125" t="s">
        <v>42</v>
      </c>
      <c r="D2965" s="127" t="s">
        <v>19</v>
      </c>
    </row>
    <row r="2966">
      <c r="A2966" s="123">
        <v>44232.0</v>
      </c>
      <c r="B2966" s="124" t="s">
        <v>90</v>
      </c>
      <c r="C2966" s="125" t="s">
        <v>42</v>
      </c>
      <c r="D2966" s="127" t="s">
        <v>19</v>
      </c>
    </row>
    <row r="2967">
      <c r="A2967" s="123">
        <v>44232.0</v>
      </c>
      <c r="B2967" s="124" t="s">
        <v>90</v>
      </c>
      <c r="C2967" s="125" t="s">
        <v>42</v>
      </c>
      <c r="D2967" s="127" t="s">
        <v>19</v>
      </c>
    </row>
    <row r="2968">
      <c r="A2968" s="123">
        <v>44232.0</v>
      </c>
      <c r="B2968" s="124" t="s">
        <v>90</v>
      </c>
      <c r="C2968" s="125" t="s">
        <v>42</v>
      </c>
      <c r="D2968" s="127" t="s">
        <v>19</v>
      </c>
    </row>
    <row r="2969">
      <c r="A2969" s="123">
        <v>44232.0</v>
      </c>
      <c r="B2969" s="124" t="s">
        <v>90</v>
      </c>
      <c r="C2969" s="125" t="s">
        <v>42</v>
      </c>
      <c r="D2969" s="127" t="s">
        <v>19</v>
      </c>
    </row>
    <row r="2970">
      <c r="A2970" s="123">
        <v>44232.0</v>
      </c>
      <c r="B2970" s="124" t="s">
        <v>90</v>
      </c>
      <c r="C2970" s="125" t="s">
        <v>42</v>
      </c>
      <c r="D2970" s="127" t="s">
        <v>19</v>
      </c>
    </row>
    <row r="2971">
      <c r="A2971" s="132">
        <v>44232.0</v>
      </c>
      <c r="B2971" s="117" t="s">
        <v>90</v>
      </c>
      <c r="C2971" s="118" t="s">
        <v>42</v>
      </c>
      <c r="D2971" s="133" t="s">
        <v>19</v>
      </c>
    </row>
    <row r="2972">
      <c r="A2972" s="132">
        <v>44232.0</v>
      </c>
      <c r="B2972" s="117" t="s">
        <v>90</v>
      </c>
      <c r="C2972" s="118" t="s">
        <v>42</v>
      </c>
      <c r="D2972" s="133" t="s">
        <v>19</v>
      </c>
    </row>
    <row r="2973">
      <c r="A2973" s="132">
        <v>44232.0</v>
      </c>
      <c r="B2973" s="117" t="s">
        <v>90</v>
      </c>
      <c r="C2973" s="118" t="s">
        <v>42</v>
      </c>
      <c r="D2973" s="133" t="s">
        <v>19</v>
      </c>
    </row>
    <row r="2974">
      <c r="A2974" s="132">
        <v>44232.0</v>
      </c>
      <c r="B2974" s="117" t="s">
        <v>90</v>
      </c>
      <c r="C2974" s="118" t="s">
        <v>42</v>
      </c>
      <c r="D2974" s="133" t="s">
        <v>19</v>
      </c>
    </row>
    <row r="2975">
      <c r="A2975" s="132">
        <v>44232.0</v>
      </c>
      <c r="B2975" s="117" t="s">
        <v>94</v>
      </c>
      <c r="C2975" s="118" t="s">
        <v>42</v>
      </c>
      <c r="D2975" s="133" t="s">
        <v>19</v>
      </c>
    </row>
    <row r="2976">
      <c r="A2976" s="160">
        <v>44232.0</v>
      </c>
      <c r="B2976" s="144" t="s">
        <v>22</v>
      </c>
      <c r="C2976" s="143" t="s">
        <v>42</v>
      </c>
      <c r="D2976" s="119" t="s">
        <v>66</v>
      </c>
    </row>
    <row r="2977">
      <c r="A2977" s="160">
        <v>44232.0</v>
      </c>
      <c r="B2977" s="144" t="s">
        <v>22</v>
      </c>
      <c r="C2977" s="143" t="s">
        <v>42</v>
      </c>
      <c r="D2977" s="119" t="s">
        <v>66</v>
      </c>
    </row>
    <row r="2978">
      <c r="A2978" s="123">
        <v>44232.0</v>
      </c>
      <c r="B2978" s="117" t="s">
        <v>83</v>
      </c>
      <c r="C2978" s="118" t="s">
        <v>18</v>
      </c>
      <c r="D2978" s="119" t="s">
        <v>66</v>
      </c>
    </row>
    <row r="2979">
      <c r="A2979" s="7">
        <v>44232.0</v>
      </c>
      <c r="B2979" s="43" t="s">
        <v>30</v>
      </c>
      <c r="C2979" s="52" t="s">
        <v>18</v>
      </c>
      <c r="D2979" s="28" t="s">
        <v>25</v>
      </c>
    </row>
    <row r="2980">
      <c r="A2980" s="60">
        <v>44232.0</v>
      </c>
      <c r="B2980" s="65" t="s">
        <v>30</v>
      </c>
      <c r="C2980" s="52" t="s">
        <v>18</v>
      </c>
      <c r="D2980" s="28" t="s">
        <v>25</v>
      </c>
    </row>
    <row r="2981">
      <c r="A2981" s="123">
        <v>44232.0</v>
      </c>
      <c r="B2981" s="124" t="s">
        <v>45</v>
      </c>
      <c r="C2981" s="125" t="s">
        <v>18</v>
      </c>
      <c r="D2981" s="127" t="s">
        <v>25</v>
      </c>
    </row>
    <row r="2982">
      <c r="A2982" s="132">
        <v>44232.0</v>
      </c>
      <c r="B2982" s="117" t="s">
        <v>80</v>
      </c>
      <c r="C2982" s="118" t="s">
        <v>18</v>
      </c>
      <c r="D2982" s="133" t="s">
        <v>25</v>
      </c>
    </row>
    <row r="2983">
      <c r="A2983" s="109">
        <v>44232.0</v>
      </c>
      <c r="B2983" s="140" t="s">
        <v>34</v>
      </c>
      <c r="C2983" s="141" t="s">
        <v>42</v>
      </c>
      <c r="D2983" s="146" t="s">
        <v>25</v>
      </c>
    </row>
    <row r="2984">
      <c r="A2984" s="116">
        <v>44232.0</v>
      </c>
      <c r="B2984" s="117" t="s">
        <v>43</v>
      </c>
      <c r="C2984" s="118" t="s">
        <v>42</v>
      </c>
      <c r="D2984" s="119" t="s">
        <v>25</v>
      </c>
    </row>
    <row r="2985">
      <c r="A2985" s="116">
        <v>44232.0</v>
      </c>
      <c r="B2985" s="117" t="s">
        <v>43</v>
      </c>
      <c r="C2985" s="118" t="s">
        <v>42</v>
      </c>
      <c r="D2985" s="119" t="s">
        <v>25</v>
      </c>
    </row>
    <row r="2986">
      <c r="A2986" s="116">
        <v>44232.0</v>
      </c>
      <c r="B2986" s="117" t="s">
        <v>43</v>
      </c>
      <c r="C2986" s="118" t="s">
        <v>42</v>
      </c>
      <c r="D2986" s="119" t="s">
        <v>25</v>
      </c>
    </row>
    <row r="2987">
      <c r="A2987" s="116">
        <v>44232.0</v>
      </c>
      <c r="B2987" s="117" t="s">
        <v>43</v>
      </c>
      <c r="C2987" s="118" t="s">
        <v>42</v>
      </c>
      <c r="D2987" s="119" t="s">
        <v>25</v>
      </c>
    </row>
    <row r="2988">
      <c r="A2988" s="116">
        <v>44232.0</v>
      </c>
      <c r="B2988" s="117" t="s">
        <v>43</v>
      </c>
      <c r="C2988" s="118" t="s">
        <v>42</v>
      </c>
      <c r="D2988" s="119" t="s">
        <v>25</v>
      </c>
    </row>
    <row r="2989">
      <c r="A2989" s="116">
        <v>44232.0</v>
      </c>
      <c r="B2989" s="117" t="s">
        <v>43</v>
      </c>
      <c r="C2989" s="118" t="s">
        <v>42</v>
      </c>
      <c r="D2989" s="119" t="s">
        <v>25</v>
      </c>
    </row>
    <row r="2990">
      <c r="A2990" s="116">
        <v>44232.0</v>
      </c>
      <c r="B2990" s="117" t="s">
        <v>43</v>
      </c>
      <c r="C2990" s="118" t="s">
        <v>42</v>
      </c>
      <c r="D2990" s="119" t="s">
        <v>25</v>
      </c>
    </row>
    <row r="2991">
      <c r="A2991" s="116">
        <v>44232.0</v>
      </c>
      <c r="B2991" s="117" t="s">
        <v>80</v>
      </c>
      <c r="C2991" s="118" t="s">
        <v>42</v>
      </c>
      <c r="D2991" s="119" t="s">
        <v>25</v>
      </c>
    </row>
    <row r="2992">
      <c r="A2992" s="116">
        <v>44232.0</v>
      </c>
      <c r="B2992" s="117" t="s">
        <v>80</v>
      </c>
      <c r="C2992" s="118" t="s">
        <v>42</v>
      </c>
      <c r="D2992" s="119" t="s">
        <v>25</v>
      </c>
    </row>
    <row r="2993">
      <c r="A2993" s="116">
        <v>44232.0</v>
      </c>
      <c r="B2993" s="117" t="s">
        <v>80</v>
      </c>
      <c r="C2993" s="118" t="s">
        <v>42</v>
      </c>
      <c r="D2993" s="119" t="s">
        <v>25</v>
      </c>
    </row>
    <row r="2994">
      <c r="A2994" s="116">
        <v>44232.0</v>
      </c>
      <c r="B2994" s="117" t="s">
        <v>80</v>
      </c>
      <c r="C2994" s="118" t="s">
        <v>42</v>
      </c>
      <c r="D2994" s="119" t="s">
        <v>25</v>
      </c>
    </row>
    <row r="2995">
      <c r="A2995" s="116">
        <v>44232.0</v>
      </c>
      <c r="B2995" s="117" t="s">
        <v>80</v>
      </c>
      <c r="C2995" s="118" t="s">
        <v>42</v>
      </c>
      <c r="D2995" s="119" t="s">
        <v>25</v>
      </c>
    </row>
    <row r="2996">
      <c r="A2996" s="116">
        <v>44232.0</v>
      </c>
      <c r="B2996" s="117" t="s">
        <v>80</v>
      </c>
      <c r="C2996" s="118" t="s">
        <v>42</v>
      </c>
      <c r="D2996" s="119" t="s">
        <v>25</v>
      </c>
    </row>
    <row r="2997">
      <c r="A2997" s="116">
        <v>44232.0</v>
      </c>
      <c r="B2997" s="117" t="s">
        <v>80</v>
      </c>
      <c r="C2997" s="118" t="s">
        <v>42</v>
      </c>
      <c r="D2997" s="119" t="s">
        <v>25</v>
      </c>
    </row>
    <row r="2998">
      <c r="A2998" s="116">
        <v>44232.0</v>
      </c>
      <c r="B2998" s="117" t="s">
        <v>80</v>
      </c>
      <c r="C2998" s="118" t="s">
        <v>42</v>
      </c>
      <c r="D2998" s="119" t="s">
        <v>25</v>
      </c>
    </row>
    <row r="2999">
      <c r="A2999" s="116">
        <v>44232.0</v>
      </c>
      <c r="B2999" s="117" t="s">
        <v>80</v>
      </c>
      <c r="C2999" s="118" t="s">
        <v>42</v>
      </c>
      <c r="D2999" s="119" t="s">
        <v>25</v>
      </c>
    </row>
    <row r="3000">
      <c r="A3000" s="116">
        <v>44232.0</v>
      </c>
      <c r="B3000" s="117" t="s">
        <v>80</v>
      </c>
      <c r="C3000" s="118" t="s">
        <v>42</v>
      </c>
      <c r="D3000" s="119" t="s">
        <v>25</v>
      </c>
    </row>
    <row r="3001">
      <c r="A3001" s="116">
        <v>44232.0</v>
      </c>
      <c r="B3001" s="117" t="s">
        <v>90</v>
      </c>
      <c r="C3001" s="118" t="s">
        <v>42</v>
      </c>
      <c r="D3001" s="119" t="s">
        <v>25</v>
      </c>
    </row>
    <row r="3002">
      <c r="A3002" s="109">
        <v>44232.0</v>
      </c>
      <c r="B3002" s="140" t="s">
        <v>34</v>
      </c>
      <c r="C3002" s="141" t="s">
        <v>18</v>
      </c>
      <c r="D3002" s="146" t="s">
        <v>35</v>
      </c>
    </row>
    <row r="3003">
      <c r="A3003" s="53">
        <v>44232.0</v>
      </c>
      <c r="B3003" s="54" t="s">
        <v>30</v>
      </c>
      <c r="C3003" s="55" t="s">
        <v>18</v>
      </c>
      <c r="D3003" s="55" t="s">
        <v>35</v>
      </c>
    </row>
    <row r="3004">
      <c r="A3004" s="60">
        <v>44232.0</v>
      </c>
      <c r="B3004" s="65" t="s">
        <v>30</v>
      </c>
      <c r="C3004" s="52" t="s">
        <v>18</v>
      </c>
      <c r="D3004" s="28" t="s">
        <v>35</v>
      </c>
    </row>
    <row r="3005">
      <c r="A3005" s="123">
        <v>44232.0</v>
      </c>
      <c r="B3005" s="124" t="s">
        <v>45</v>
      </c>
      <c r="C3005" s="125" t="s">
        <v>18</v>
      </c>
      <c r="D3005" s="127" t="s">
        <v>35</v>
      </c>
    </row>
    <row r="3006">
      <c r="A3006" s="116">
        <v>44232.0</v>
      </c>
      <c r="B3006" s="117" t="s">
        <v>80</v>
      </c>
      <c r="C3006" s="118" t="s">
        <v>18</v>
      </c>
      <c r="D3006" s="119" t="s">
        <v>35</v>
      </c>
    </row>
    <row r="3007">
      <c r="A3007" s="116">
        <v>44232.0</v>
      </c>
      <c r="B3007" s="117" t="s">
        <v>90</v>
      </c>
      <c r="C3007" s="118" t="s">
        <v>42</v>
      </c>
      <c r="D3007" s="119" t="s">
        <v>35</v>
      </c>
    </row>
    <row r="3008">
      <c r="A3008" s="109">
        <v>44233.0</v>
      </c>
      <c r="B3008" s="140" t="s">
        <v>37</v>
      </c>
      <c r="C3008" s="141" t="s">
        <v>18</v>
      </c>
      <c r="D3008" s="146" t="s">
        <v>19</v>
      </c>
    </row>
    <row r="3009">
      <c r="A3009" s="109">
        <v>44233.0</v>
      </c>
      <c r="B3009" s="140" t="s">
        <v>37</v>
      </c>
      <c r="C3009" s="141" t="s">
        <v>18</v>
      </c>
      <c r="D3009" s="146" t="s">
        <v>19</v>
      </c>
    </row>
    <row r="3010">
      <c r="A3010" s="7">
        <v>44233.0</v>
      </c>
      <c r="B3010" s="9" t="s">
        <v>34</v>
      </c>
      <c r="C3010" s="141" t="s">
        <v>18</v>
      </c>
      <c r="D3010" s="28" t="s">
        <v>19</v>
      </c>
    </row>
    <row r="3011">
      <c r="A3011" s="109">
        <v>44233.0</v>
      </c>
      <c r="B3011" s="12" t="s">
        <v>99</v>
      </c>
      <c r="C3011" s="135" t="s">
        <v>18</v>
      </c>
      <c r="D3011" s="15" t="s">
        <v>19</v>
      </c>
    </row>
    <row r="3012">
      <c r="A3012" s="116">
        <v>44233.0</v>
      </c>
      <c r="B3012" s="117" t="s">
        <v>36</v>
      </c>
      <c r="C3012" s="118" t="s">
        <v>18</v>
      </c>
      <c r="D3012" s="119" t="s">
        <v>19</v>
      </c>
    </row>
    <row r="3013">
      <c r="A3013" s="116">
        <v>44233.0</v>
      </c>
      <c r="B3013" s="117" t="s">
        <v>36</v>
      </c>
      <c r="C3013" s="118" t="s">
        <v>18</v>
      </c>
      <c r="D3013" s="119" t="s">
        <v>19</v>
      </c>
    </row>
    <row r="3014">
      <c r="A3014" s="116">
        <v>44233.0</v>
      </c>
      <c r="B3014" s="117" t="s">
        <v>40</v>
      </c>
      <c r="C3014" s="118" t="s">
        <v>18</v>
      </c>
      <c r="D3014" s="119" t="s">
        <v>19</v>
      </c>
    </row>
    <row r="3015">
      <c r="A3015" s="116">
        <v>44233.0</v>
      </c>
      <c r="B3015" s="117" t="s">
        <v>40</v>
      </c>
      <c r="C3015" s="118" t="s">
        <v>18</v>
      </c>
      <c r="D3015" s="119" t="s">
        <v>19</v>
      </c>
    </row>
    <row r="3016">
      <c r="A3016" s="116">
        <v>44233.0</v>
      </c>
      <c r="B3016" s="117" t="s">
        <v>40</v>
      </c>
      <c r="C3016" s="118" t="s">
        <v>18</v>
      </c>
      <c r="D3016" s="119" t="s">
        <v>19</v>
      </c>
    </row>
    <row r="3017">
      <c r="A3017" s="123">
        <v>44233.0</v>
      </c>
      <c r="B3017" s="124" t="s">
        <v>40</v>
      </c>
      <c r="C3017" s="125" t="s">
        <v>18</v>
      </c>
      <c r="D3017" s="127" t="s">
        <v>19</v>
      </c>
    </row>
    <row r="3018">
      <c r="A3018" s="123">
        <v>44233.0</v>
      </c>
      <c r="B3018" s="117" t="s">
        <v>30</v>
      </c>
      <c r="C3018" s="118" t="s">
        <v>18</v>
      </c>
      <c r="D3018" s="119" t="s">
        <v>19</v>
      </c>
    </row>
    <row r="3019">
      <c r="A3019" s="53">
        <v>44233.0</v>
      </c>
      <c r="B3019" s="54" t="s">
        <v>30</v>
      </c>
      <c r="C3019" s="55" t="s">
        <v>18</v>
      </c>
      <c r="D3019" s="55" t="s">
        <v>19</v>
      </c>
    </row>
    <row r="3020">
      <c r="A3020" s="53">
        <v>44233.0</v>
      </c>
      <c r="B3020" s="54" t="s">
        <v>30</v>
      </c>
      <c r="C3020" s="55" t="s">
        <v>18</v>
      </c>
      <c r="D3020" s="55" t="s">
        <v>19</v>
      </c>
    </row>
    <row r="3021">
      <c r="A3021" s="7">
        <v>44233.0</v>
      </c>
      <c r="B3021" s="27" t="s">
        <v>30</v>
      </c>
      <c r="C3021" s="52" t="s">
        <v>18</v>
      </c>
      <c r="D3021" s="28" t="s">
        <v>19</v>
      </c>
    </row>
    <row r="3022">
      <c r="A3022" s="60">
        <v>44233.0</v>
      </c>
      <c r="B3022" s="65" t="s">
        <v>30</v>
      </c>
      <c r="C3022" s="52" t="s">
        <v>18</v>
      </c>
      <c r="D3022" s="28" t="s">
        <v>19</v>
      </c>
    </row>
    <row r="3023">
      <c r="A3023" s="60">
        <v>44233.0</v>
      </c>
      <c r="B3023" s="43" t="s">
        <v>30</v>
      </c>
      <c r="C3023" s="52" t="s">
        <v>18</v>
      </c>
      <c r="D3023" s="28" t="s">
        <v>19</v>
      </c>
    </row>
    <row r="3024">
      <c r="A3024" s="116">
        <v>44233.0</v>
      </c>
      <c r="B3024" s="117" t="s">
        <v>83</v>
      </c>
      <c r="C3024" s="118" t="s">
        <v>18</v>
      </c>
      <c r="D3024" s="119" t="s">
        <v>19</v>
      </c>
    </row>
    <row r="3025">
      <c r="A3025" s="116">
        <v>44233.0</v>
      </c>
      <c r="B3025" s="117" t="s">
        <v>44</v>
      </c>
      <c r="C3025" s="118" t="s">
        <v>18</v>
      </c>
      <c r="D3025" s="119" t="s">
        <v>19</v>
      </c>
    </row>
    <row r="3026">
      <c r="A3026" s="116">
        <v>44233.0</v>
      </c>
      <c r="B3026" s="117" t="s">
        <v>40</v>
      </c>
      <c r="C3026" s="118" t="s">
        <v>42</v>
      </c>
      <c r="D3026" s="119" t="s">
        <v>19</v>
      </c>
    </row>
    <row r="3027">
      <c r="A3027" s="53">
        <v>44233.0</v>
      </c>
      <c r="B3027" s="54" t="s">
        <v>30</v>
      </c>
      <c r="C3027" s="55" t="s">
        <v>42</v>
      </c>
      <c r="D3027" s="55" t="s">
        <v>19</v>
      </c>
    </row>
    <row r="3028">
      <c r="A3028" s="60">
        <v>44233.0</v>
      </c>
      <c r="B3028" s="65" t="s">
        <v>30</v>
      </c>
      <c r="C3028" s="52" t="s">
        <v>42</v>
      </c>
      <c r="D3028" s="28" t="s">
        <v>19</v>
      </c>
    </row>
    <row r="3029">
      <c r="A3029" s="132">
        <v>44233.0</v>
      </c>
      <c r="B3029" s="117" t="s">
        <v>40</v>
      </c>
      <c r="C3029" s="118" t="s">
        <v>18</v>
      </c>
      <c r="D3029" s="133" t="s">
        <v>66</v>
      </c>
    </row>
    <row r="3030">
      <c r="A3030" s="132">
        <v>44233.0</v>
      </c>
      <c r="B3030" s="117" t="s">
        <v>40</v>
      </c>
      <c r="C3030" s="118" t="s">
        <v>18</v>
      </c>
      <c r="D3030" s="133" t="s">
        <v>66</v>
      </c>
    </row>
    <row r="3031">
      <c r="A3031" s="132">
        <v>44233.0</v>
      </c>
      <c r="B3031" s="117" t="s">
        <v>40</v>
      </c>
      <c r="C3031" s="118" t="s">
        <v>18</v>
      </c>
      <c r="D3031" s="133" t="s">
        <v>66</v>
      </c>
    </row>
    <row r="3032">
      <c r="A3032" s="132">
        <v>44233.0</v>
      </c>
      <c r="B3032" s="117" t="s">
        <v>44</v>
      </c>
      <c r="C3032" s="118" t="s">
        <v>18</v>
      </c>
      <c r="D3032" s="133" t="s">
        <v>66</v>
      </c>
    </row>
    <row r="3033">
      <c r="A3033" s="132">
        <v>44233.0</v>
      </c>
      <c r="B3033" s="117" t="s">
        <v>44</v>
      </c>
      <c r="C3033" s="118" t="s">
        <v>18</v>
      </c>
      <c r="D3033" s="133" t="s">
        <v>66</v>
      </c>
    </row>
    <row r="3034">
      <c r="A3034" s="53">
        <v>44233.0</v>
      </c>
      <c r="B3034" s="54" t="s">
        <v>30</v>
      </c>
      <c r="C3034" s="55" t="s">
        <v>18</v>
      </c>
      <c r="D3034" s="55" t="s">
        <v>25</v>
      </c>
    </row>
    <row r="3035">
      <c r="A3035" s="7">
        <v>44233.0</v>
      </c>
      <c r="B3035" s="27" t="s">
        <v>30</v>
      </c>
      <c r="C3035" s="52" t="s">
        <v>18</v>
      </c>
      <c r="D3035" s="28" t="s">
        <v>25</v>
      </c>
    </row>
    <row r="3036">
      <c r="A3036" s="109">
        <v>44233.0</v>
      </c>
      <c r="B3036" s="140" t="s">
        <v>37</v>
      </c>
      <c r="C3036" s="141" t="s">
        <v>42</v>
      </c>
      <c r="D3036" s="146" t="s">
        <v>25</v>
      </c>
    </row>
    <row r="3037">
      <c r="A3037" s="109">
        <v>44233.0</v>
      </c>
      <c r="B3037" s="140" t="s">
        <v>37</v>
      </c>
      <c r="C3037" s="141" t="s">
        <v>42</v>
      </c>
      <c r="D3037" s="146" t="s">
        <v>25</v>
      </c>
    </row>
    <row r="3038">
      <c r="A3038" s="60">
        <v>44233.0</v>
      </c>
      <c r="B3038" s="65" t="s">
        <v>30</v>
      </c>
      <c r="C3038" s="52" t="s">
        <v>18</v>
      </c>
      <c r="D3038" s="28" t="s">
        <v>35</v>
      </c>
    </row>
    <row r="3039">
      <c r="A3039" s="116">
        <v>44233.0</v>
      </c>
      <c r="B3039" s="117" t="s">
        <v>45</v>
      </c>
      <c r="C3039" s="118" t="s">
        <v>18</v>
      </c>
      <c r="D3039" s="119" t="s">
        <v>35</v>
      </c>
    </row>
    <row r="3040">
      <c r="A3040" s="116">
        <v>44233.0</v>
      </c>
      <c r="B3040" s="117" t="s">
        <v>44</v>
      </c>
      <c r="C3040" s="118" t="s">
        <v>18</v>
      </c>
      <c r="D3040" s="119" t="s">
        <v>35</v>
      </c>
    </row>
    <row r="3041">
      <c r="A3041" s="109">
        <v>44234.0</v>
      </c>
      <c r="B3041" s="140" t="s">
        <v>34</v>
      </c>
      <c r="C3041" s="141" t="s">
        <v>18</v>
      </c>
      <c r="D3041" s="146" t="s">
        <v>19</v>
      </c>
    </row>
    <row r="3042">
      <c r="A3042" s="160">
        <v>44234.0</v>
      </c>
      <c r="B3042" s="143" t="s">
        <v>30</v>
      </c>
      <c r="C3042" s="143" t="s">
        <v>18</v>
      </c>
      <c r="D3042" s="146" t="s">
        <v>19</v>
      </c>
    </row>
    <row r="3043">
      <c r="A3043" s="7">
        <v>44234.0</v>
      </c>
      <c r="B3043" s="9" t="s">
        <v>71</v>
      </c>
      <c r="C3043" s="9" t="s">
        <v>18</v>
      </c>
      <c r="D3043" s="28" t="s">
        <v>19</v>
      </c>
    </row>
    <row r="3044">
      <c r="A3044" s="7">
        <v>44234.0</v>
      </c>
      <c r="B3044" s="9" t="s">
        <v>71</v>
      </c>
      <c r="C3044" s="9" t="s">
        <v>18</v>
      </c>
      <c r="D3044" s="28" t="s">
        <v>19</v>
      </c>
    </row>
    <row r="3045">
      <c r="A3045" s="7">
        <v>44234.0</v>
      </c>
      <c r="B3045" s="9" t="s">
        <v>71</v>
      </c>
      <c r="C3045" s="9" t="s">
        <v>18</v>
      </c>
      <c r="D3045" s="28" t="s">
        <v>19</v>
      </c>
    </row>
    <row r="3046">
      <c r="A3046" s="7">
        <v>44234.0</v>
      </c>
      <c r="B3046" s="9" t="s">
        <v>71</v>
      </c>
      <c r="C3046" s="9" t="s">
        <v>18</v>
      </c>
      <c r="D3046" s="28" t="s">
        <v>19</v>
      </c>
    </row>
    <row r="3047">
      <c r="A3047" s="7">
        <v>44234.0</v>
      </c>
      <c r="B3047" s="9" t="s">
        <v>71</v>
      </c>
      <c r="C3047" s="9" t="s">
        <v>42</v>
      </c>
      <c r="D3047" s="28" t="s">
        <v>19</v>
      </c>
    </row>
    <row r="3048">
      <c r="A3048" s="7">
        <v>44234.0</v>
      </c>
      <c r="B3048" s="9" t="s">
        <v>71</v>
      </c>
      <c r="C3048" s="9" t="s">
        <v>42</v>
      </c>
      <c r="D3048" s="28" t="s">
        <v>19</v>
      </c>
    </row>
    <row r="3049">
      <c r="A3049" s="7">
        <v>44234.0</v>
      </c>
      <c r="B3049" s="9" t="s">
        <v>71</v>
      </c>
      <c r="C3049" s="9" t="s">
        <v>42</v>
      </c>
      <c r="D3049" s="28" t="s">
        <v>19</v>
      </c>
    </row>
    <row r="3050">
      <c r="A3050" s="7">
        <v>44234.0</v>
      </c>
      <c r="B3050" s="9" t="s">
        <v>71</v>
      </c>
      <c r="C3050" s="9" t="s">
        <v>42</v>
      </c>
      <c r="D3050" s="28" t="s">
        <v>19</v>
      </c>
    </row>
    <row r="3051">
      <c r="A3051" s="7">
        <v>44234.0</v>
      </c>
      <c r="B3051" s="9" t="s">
        <v>71</v>
      </c>
      <c r="C3051" s="9" t="s">
        <v>42</v>
      </c>
      <c r="D3051" s="28" t="s">
        <v>19</v>
      </c>
    </row>
    <row r="3052">
      <c r="A3052" s="109">
        <v>44234.0</v>
      </c>
      <c r="B3052" s="144" t="s">
        <v>30</v>
      </c>
      <c r="C3052" s="144" t="s">
        <v>18</v>
      </c>
      <c r="D3052" s="146" t="s">
        <v>19</v>
      </c>
    </row>
    <row r="3053">
      <c r="A3053" s="116">
        <v>44234.0</v>
      </c>
      <c r="B3053" s="117" t="s">
        <v>99</v>
      </c>
      <c r="C3053" s="118" t="s">
        <v>18</v>
      </c>
      <c r="D3053" s="119" t="s">
        <v>19</v>
      </c>
    </row>
    <row r="3054">
      <c r="A3054" s="116">
        <v>44234.0</v>
      </c>
      <c r="B3054" s="117" t="s">
        <v>40</v>
      </c>
      <c r="C3054" s="118" t="s">
        <v>18</v>
      </c>
      <c r="D3054" s="119" t="s">
        <v>19</v>
      </c>
    </row>
    <row r="3055">
      <c r="A3055" s="160">
        <v>44234.0</v>
      </c>
      <c r="B3055" s="143" t="s">
        <v>30</v>
      </c>
      <c r="C3055" s="164" t="s">
        <v>18</v>
      </c>
      <c r="D3055" s="146" t="s">
        <v>19</v>
      </c>
    </row>
    <row r="3056">
      <c r="A3056" s="53">
        <v>44234.0</v>
      </c>
      <c r="B3056" s="54" t="s">
        <v>30</v>
      </c>
      <c r="C3056" s="55" t="s">
        <v>18</v>
      </c>
      <c r="D3056" s="55" t="s">
        <v>19</v>
      </c>
    </row>
    <row r="3057">
      <c r="A3057" s="60">
        <v>44234.0</v>
      </c>
      <c r="B3057" s="65" t="s">
        <v>82</v>
      </c>
      <c r="C3057" s="69" t="s">
        <v>103</v>
      </c>
      <c r="D3057" s="28" t="s">
        <v>19</v>
      </c>
    </row>
    <row r="3058">
      <c r="A3058" s="60">
        <v>44234.0</v>
      </c>
      <c r="B3058" s="65" t="s">
        <v>82</v>
      </c>
      <c r="C3058" s="52" t="s">
        <v>18</v>
      </c>
      <c r="D3058" s="28" t="s">
        <v>19</v>
      </c>
    </row>
    <row r="3059">
      <c r="A3059" s="116">
        <v>44234.0</v>
      </c>
      <c r="B3059" s="117" t="s">
        <v>80</v>
      </c>
      <c r="C3059" s="118" t="s">
        <v>18</v>
      </c>
      <c r="D3059" s="119" t="s">
        <v>19</v>
      </c>
    </row>
    <row r="3060">
      <c r="A3060" s="60">
        <v>44234.0</v>
      </c>
      <c r="B3060" s="65" t="s">
        <v>22</v>
      </c>
      <c r="C3060" s="52" t="s">
        <v>18</v>
      </c>
      <c r="D3060" s="119" t="s">
        <v>19</v>
      </c>
    </row>
    <row r="3061">
      <c r="A3061" s="60">
        <v>44234.0</v>
      </c>
      <c r="B3061" s="65" t="s">
        <v>22</v>
      </c>
      <c r="C3061" s="52" t="s">
        <v>18</v>
      </c>
      <c r="D3061" s="119" t="s">
        <v>19</v>
      </c>
    </row>
    <row r="3062">
      <c r="A3062" s="60">
        <v>44234.0</v>
      </c>
      <c r="B3062" s="65" t="s">
        <v>76</v>
      </c>
      <c r="C3062" s="52" t="s">
        <v>18</v>
      </c>
      <c r="D3062" s="119" t="s">
        <v>19</v>
      </c>
    </row>
    <row r="3063">
      <c r="A3063" s="60">
        <v>44234.0</v>
      </c>
      <c r="B3063" s="65" t="s">
        <v>76</v>
      </c>
      <c r="C3063" s="52" t="s">
        <v>18</v>
      </c>
      <c r="D3063" s="119" t="s">
        <v>19</v>
      </c>
    </row>
    <row r="3064">
      <c r="A3064" s="60">
        <v>44234.0</v>
      </c>
      <c r="B3064" s="65" t="s">
        <v>76</v>
      </c>
      <c r="C3064" s="52" t="s">
        <v>18</v>
      </c>
      <c r="D3064" s="119" t="s">
        <v>19</v>
      </c>
    </row>
    <row r="3065">
      <c r="A3065" s="116">
        <v>44234.0</v>
      </c>
      <c r="B3065" s="117" t="s">
        <v>40</v>
      </c>
      <c r="C3065" s="118" t="s">
        <v>42</v>
      </c>
      <c r="D3065" s="119" t="s">
        <v>19</v>
      </c>
    </row>
    <row r="3066">
      <c r="A3066" s="116">
        <v>44234.0</v>
      </c>
      <c r="B3066" s="117" t="s">
        <v>40</v>
      </c>
      <c r="C3066" s="118" t="s">
        <v>42</v>
      </c>
      <c r="D3066" s="119" t="s">
        <v>19</v>
      </c>
    </row>
    <row r="3067">
      <c r="A3067" s="116">
        <v>44234.0</v>
      </c>
      <c r="B3067" s="117" t="s">
        <v>40</v>
      </c>
      <c r="C3067" s="118" t="s">
        <v>42</v>
      </c>
      <c r="D3067" s="119" t="s">
        <v>19</v>
      </c>
    </row>
    <row r="3068">
      <c r="A3068" s="123">
        <v>44234.0</v>
      </c>
      <c r="B3068" s="124" t="s">
        <v>40</v>
      </c>
      <c r="C3068" s="125" t="s">
        <v>42</v>
      </c>
      <c r="D3068" s="127" t="s">
        <v>19</v>
      </c>
    </row>
    <row r="3069">
      <c r="A3069" s="7">
        <v>44234.0</v>
      </c>
      <c r="B3069" s="43" t="s">
        <v>30</v>
      </c>
      <c r="C3069" s="52" t="s">
        <v>42</v>
      </c>
      <c r="D3069" s="28" t="s">
        <v>19</v>
      </c>
    </row>
    <row r="3070">
      <c r="A3070" s="7">
        <v>44234.0</v>
      </c>
      <c r="B3070" s="43" t="s">
        <v>30</v>
      </c>
      <c r="C3070" s="52" t="s">
        <v>42</v>
      </c>
      <c r="D3070" s="28" t="s">
        <v>19</v>
      </c>
    </row>
    <row r="3071">
      <c r="A3071" s="60">
        <v>44234.0</v>
      </c>
      <c r="B3071" s="65" t="s">
        <v>45</v>
      </c>
      <c r="C3071" s="52" t="s">
        <v>42</v>
      </c>
      <c r="D3071" s="28" t="s">
        <v>19</v>
      </c>
    </row>
    <row r="3072">
      <c r="A3072" s="60">
        <v>44234.0</v>
      </c>
      <c r="B3072" s="65" t="s">
        <v>45</v>
      </c>
      <c r="C3072" s="52" t="s">
        <v>42</v>
      </c>
      <c r="D3072" s="28" t="s">
        <v>19</v>
      </c>
    </row>
    <row r="3073">
      <c r="A3073" s="116">
        <v>44234.0</v>
      </c>
      <c r="B3073" s="117" t="s">
        <v>83</v>
      </c>
      <c r="C3073" s="118" t="s">
        <v>42</v>
      </c>
      <c r="D3073" s="28" t="s">
        <v>19</v>
      </c>
    </row>
    <row r="3074">
      <c r="A3074" s="60">
        <v>44234.0</v>
      </c>
      <c r="B3074" s="43" t="s">
        <v>22</v>
      </c>
      <c r="C3074" s="52" t="s">
        <v>42</v>
      </c>
      <c r="D3074" s="28" t="s">
        <v>19</v>
      </c>
    </row>
    <row r="3075">
      <c r="A3075" s="60">
        <v>44234.0</v>
      </c>
      <c r="B3075" s="65" t="s">
        <v>76</v>
      </c>
      <c r="C3075" s="52" t="s">
        <v>42</v>
      </c>
      <c r="D3075" s="28" t="s">
        <v>19</v>
      </c>
    </row>
    <row r="3076">
      <c r="A3076" s="60">
        <v>44234.0</v>
      </c>
      <c r="B3076" s="65" t="s">
        <v>76</v>
      </c>
      <c r="C3076" s="52" t="s">
        <v>42</v>
      </c>
      <c r="D3076" s="28" t="s">
        <v>19</v>
      </c>
    </row>
    <row r="3077">
      <c r="A3077" s="60">
        <v>44234.0</v>
      </c>
      <c r="B3077" s="65" t="s">
        <v>76</v>
      </c>
      <c r="C3077" s="52" t="s">
        <v>42</v>
      </c>
      <c r="D3077" s="28" t="s">
        <v>19</v>
      </c>
    </row>
    <row r="3078">
      <c r="A3078" s="60">
        <v>44234.0</v>
      </c>
      <c r="B3078" s="65" t="s">
        <v>76</v>
      </c>
      <c r="C3078" s="52" t="s">
        <v>42</v>
      </c>
      <c r="D3078" s="28" t="s">
        <v>19</v>
      </c>
    </row>
    <row r="3079">
      <c r="A3079" s="60">
        <v>44234.0</v>
      </c>
      <c r="B3079" s="65" t="s">
        <v>76</v>
      </c>
      <c r="C3079" s="52" t="s">
        <v>42</v>
      </c>
      <c r="D3079" s="28" t="s">
        <v>19</v>
      </c>
    </row>
    <row r="3080">
      <c r="A3080" s="60">
        <v>44234.0</v>
      </c>
      <c r="B3080" s="65" t="s">
        <v>76</v>
      </c>
      <c r="C3080" s="52" t="s">
        <v>42</v>
      </c>
      <c r="D3080" s="28" t="s">
        <v>19</v>
      </c>
    </row>
    <row r="3081">
      <c r="A3081" s="60">
        <v>44234.0</v>
      </c>
      <c r="B3081" s="65" t="s">
        <v>76</v>
      </c>
      <c r="C3081" s="52" t="s">
        <v>42</v>
      </c>
      <c r="D3081" s="28" t="s">
        <v>19</v>
      </c>
    </row>
    <row r="3082">
      <c r="A3082" s="7">
        <v>44234.0</v>
      </c>
      <c r="B3082" s="9" t="s">
        <v>71</v>
      </c>
      <c r="C3082" s="9" t="s">
        <v>42</v>
      </c>
      <c r="D3082" s="28" t="s">
        <v>19</v>
      </c>
    </row>
    <row r="3083">
      <c r="A3083" s="7">
        <v>44234.0</v>
      </c>
      <c r="B3083" s="9" t="s">
        <v>71</v>
      </c>
      <c r="C3083" s="9" t="s">
        <v>42</v>
      </c>
      <c r="D3083" s="28" t="s">
        <v>19</v>
      </c>
    </row>
    <row r="3084">
      <c r="A3084" s="109">
        <v>44234.0</v>
      </c>
      <c r="B3084" s="144" t="s">
        <v>30</v>
      </c>
      <c r="C3084" s="144" t="s">
        <v>18</v>
      </c>
      <c r="D3084" s="146" t="s">
        <v>25</v>
      </c>
    </row>
    <row r="3085">
      <c r="A3085" s="53">
        <v>44234.0</v>
      </c>
      <c r="B3085" s="54" t="s">
        <v>30</v>
      </c>
      <c r="C3085" s="55" t="s">
        <v>18</v>
      </c>
      <c r="D3085" s="55" t="s">
        <v>25</v>
      </c>
    </row>
    <row r="3086">
      <c r="A3086" s="53">
        <v>44234.0</v>
      </c>
      <c r="B3086" s="54" t="s">
        <v>30</v>
      </c>
      <c r="C3086" s="55" t="s">
        <v>18</v>
      </c>
      <c r="D3086" s="55" t="s">
        <v>25</v>
      </c>
    </row>
    <row r="3087">
      <c r="A3087" s="109">
        <v>44234.0</v>
      </c>
      <c r="B3087" s="140" t="s">
        <v>34</v>
      </c>
      <c r="C3087" s="141" t="s">
        <v>42</v>
      </c>
      <c r="D3087" s="146" t="s">
        <v>25</v>
      </c>
    </row>
    <row r="3088">
      <c r="A3088" s="109">
        <v>44234.0</v>
      </c>
      <c r="B3088" s="140" t="s">
        <v>34</v>
      </c>
      <c r="C3088" s="141" t="s">
        <v>42</v>
      </c>
      <c r="D3088" s="146" t="s">
        <v>25</v>
      </c>
    </row>
    <row r="3089">
      <c r="A3089" s="109">
        <v>44234.0</v>
      </c>
      <c r="B3089" s="140" t="s">
        <v>34</v>
      </c>
      <c r="C3089" s="141" t="s">
        <v>42</v>
      </c>
      <c r="D3089" s="146" t="s">
        <v>25</v>
      </c>
    </row>
    <row r="3090">
      <c r="A3090" s="109">
        <v>44234.0</v>
      </c>
      <c r="B3090" s="140" t="s">
        <v>34</v>
      </c>
      <c r="C3090" s="141" t="s">
        <v>42</v>
      </c>
      <c r="D3090" s="146" t="s">
        <v>25</v>
      </c>
    </row>
    <row r="3091">
      <c r="A3091" s="109">
        <v>44234.0</v>
      </c>
      <c r="B3091" s="140" t="s">
        <v>34</v>
      </c>
      <c r="C3091" s="141" t="s">
        <v>42</v>
      </c>
      <c r="D3091" s="146" t="s">
        <v>25</v>
      </c>
    </row>
    <row r="3092">
      <c r="A3092" s="109">
        <v>44234.0</v>
      </c>
      <c r="B3092" s="140" t="s">
        <v>37</v>
      </c>
      <c r="C3092" s="141" t="s">
        <v>42</v>
      </c>
      <c r="D3092" s="146" t="s">
        <v>25</v>
      </c>
    </row>
    <row r="3093">
      <c r="A3093" s="109">
        <v>44234.0</v>
      </c>
      <c r="B3093" s="149" t="s">
        <v>30</v>
      </c>
      <c r="C3093" s="141" t="s">
        <v>18</v>
      </c>
      <c r="D3093" s="146" t="s">
        <v>35</v>
      </c>
    </row>
    <row r="3094">
      <c r="A3094" s="60">
        <v>44234.0</v>
      </c>
      <c r="B3094" s="43" t="s">
        <v>70</v>
      </c>
      <c r="C3094" s="52" t="s">
        <v>18</v>
      </c>
      <c r="D3094" s="28" t="s">
        <v>35</v>
      </c>
    </row>
    <row r="3095">
      <c r="A3095" s="7">
        <v>44234.0</v>
      </c>
      <c r="B3095" s="9" t="s">
        <v>34</v>
      </c>
      <c r="C3095" s="28" t="s">
        <v>42</v>
      </c>
      <c r="D3095" s="28" t="s">
        <v>35</v>
      </c>
    </row>
    <row r="3096">
      <c r="A3096" s="7">
        <v>44235.0</v>
      </c>
      <c r="B3096" s="8" t="s">
        <v>17</v>
      </c>
      <c r="C3096" s="9" t="s">
        <v>18</v>
      </c>
      <c r="D3096" s="28" t="s">
        <v>19</v>
      </c>
    </row>
    <row r="3097">
      <c r="A3097" s="7">
        <v>44235.0</v>
      </c>
      <c r="B3097" s="9" t="s">
        <v>71</v>
      </c>
      <c r="C3097" s="9" t="s">
        <v>18</v>
      </c>
      <c r="D3097" s="28" t="s">
        <v>19</v>
      </c>
    </row>
    <row r="3098">
      <c r="A3098" s="7">
        <v>44235.0</v>
      </c>
      <c r="B3098" s="8" t="s">
        <v>30</v>
      </c>
      <c r="C3098" s="9" t="s">
        <v>42</v>
      </c>
      <c r="D3098" s="28" t="s">
        <v>19</v>
      </c>
    </row>
    <row r="3099">
      <c r="A3099" s="7">
        <v>44235.0</v>
      </c>
      <c r="B3099" s="9" t="s">
        <v>71</v>
      </c>
      <c r="C3099" s="9" t="s">
        <v>42</v>
      </c>
      <c r="D3099" s="28" t="s">
        <v>19</v>
      </c>
    </row>
    <row r="3100">
      <c r="A3100" s="7">
        <v>44235.0</v>
      </c>
      <c r="B3100" s="9" t="s">
        <v>71</v>
      </c>
      <c r="C3100" s="9" t="s">
        <v>42</v>
      </c>
      <c r="D3100" s="28" t="s">
        <v>19</v>
      </c>
    </row>
    <row r="3101">
      <c r="A3101" s="7">
        <v>44235.0</v>
      </c>
      <c r="B3101" s="9" t="s">
        <v>71</v>
      </c>
      <c r="C3101" s="9" t="s">
        <v>42</v>
      </c>
      <c r="D3101" s="28" t="s">
        <v>19</v>
      </c>
    </row>
    <row r="3102">
      <c r="A3102" s="7">
        <v>44235.0</v>
      </c>
      <c r="B3102" s="9" t="s">
        <v>71</v>
      </c>
      <c r="C3102" s="9" t="s">
        <v>42</v>
      </c>
      <c r="D3102" s="28" t="s">
        <v>19</v>
      </c>
    </row>
    <row r="3103">
      <c r="A3103" s="7">
        <v>44235.0</v>
      </c>
      <c r="B3103" s="9" t="s">
        <v>71</v>
      </c>
      <c r="C3103" s="9" t="s">
        <v>42</v>
      </c>
      <c r="D3103" s="28" t="s">
        <v>19</v>
      </c>
    </row>
    <row r="3104">
      <c r="A3104" s="7">
        <v>44235.0</v>
      </c>
      <c r="B3104" s="9" t="s">
        <v>71</v>
      </c>
      <c r="C3104" s="9" t="s">
        <v>42</v>
      </c>
      <c r="D3104" s="28" t="s">
        <v>19</v>
      </c>
    </row>
    <row r="3105">
      <c r="A3105" s="116">
        <v>44235.0</v>
      </c>
      <c r="B3105" s="117" t="s">
        <v>37</v>
      </c>
      <c r="C3105" s="118" t="s">
        <v>18</v>
      </c>
      <c r="D3105" s="119" t="s">
        <v>19</v>
      </c>
    </row>
    <row r="3106">
      <c r="A3106" s="160">
        <v>44235.0</v>
      </c>
      <c r="B3106" s="143" t="s">
        <v>68</v>
      </c>
      <c r="C3106" s="143" t="s">
        <v>18</v>
      </c>
      <c r="D3106" s="142" t="s">
        <v>363</v>
      </c>
    </row>
    <row r="3107">
      <c r="A3107" s="160">
        <v>44235.0</v>
      </c>
      <c r="B3107" s="143" t="s">
        <v>68</v>
      </c>
      <c r="C3107" s="143" t="s">
        <v>18</v>
      </c>
      <c r="D3107" s="142" t="s">
        <v>363</v>
      </c>
    </row>
    <row r="3108">
      <c r="A3108" s="116">
        <v>44235.0</v>
      </c>
      <c r="B3108" s="117" t="s">
        <v>99</v>
      </c>
      <c r="C3108" s="118" t="s">
        <v>18</v>
      </c>
      <c r="D3108" s="119" t="s">
        <v>19</v>
      </c>
    </row>
    <row r="3109">
      <c r="A3109" s="109">
        <v>44235.0</v>
      </c>
      <c r="B3109" s="15" t="s">
        <v>80</v>
      </c>
      <c r="C3109" s="135" t="s">
        <v>18</v>
      </c>
      <c r="D3109" s="12" t="s">
        <v>157</v>
      </c>
    </row>
    <row r="3110">
      <c r="A3110" s="116">
        <v>44235.0</v>
      </c>
      <c r="B3110" s="117" t="s">
        <v>99</v>
      </c>
      <c r="C3110" s="118" t="s">
        <v>42</v>
      </c>
      <c r="D3110" s="119" t="s">
        <v>19</v>
      </c>
    </row>
    <row r="3111">
      <c r="A3111" s="109">
        <v>44235.0</v>
      </c>
      <c r="B3111" s="15" t="s">
        <v>80</v>
      </c>
      <c r="C3111" s="135" t="s">
        <v>42</v>
      </c>
      <c r="D3111" s="12" t="s">
        <v>157</v>
      </c>
    </row>
    <row r="3112">
      <c r="A3112" s="116">
        <v>44235.0</v>
      </c>
      <c r="B3112" s="117" t="s">
        <v>99</v>
      </c>
      <c r="C3112" s="118" t="s">
        <v>18</v>
      </c>
      <c r="D3112" s="119" t="s">
        <v>66</v>
      </c>
    </row>
    <row r="3113">
      <c r="A3113" s="7">
        <v>44235.0</v>
      </c>
      <c r="B3113" s="9" t="s">
        <v>71</v>
      </c>
      <c r="C3113" s="9" t="s">
        <v>42</v>
      </c>
      <c r="D3113" s="28" t="s">
        <v>25</v>
      </c>
    </row>
    <row r="3114">
      <c r="A3114" s="7">
        <v>44235.0</v>
      </c>
      <c r="B3114" s="9" t="s">
        <v>71</v>
      </c>
      <c r="C3114" s="9" t="s">
        <v>42</v>
      </c>
      <c r="D3114" s="28" t="s">
        <v>25</v>
      </c>
    </row>
    <row r="3115">
      <c r="A3115" s="7">
        <v>44235.0</v>
      </c>
      <c r="B3115" s="9" t="s">
        <v>71</v>
      </c>
      <c r="C3115" s="9" t="s">
        <v>42</v>
      </c>
      <c r="D3115" s="28" t="s">
        <v>25</v>
      </c>
    </row>
    <row r="3116">
      <c r="A3116" s="116">
        <v>44236.0</v>
      </c>
      <c r="B3116" s="117" t="s">
        <v>99</v>
      </c>
      <c r="C3116" s="118" t="s">
        <v>18</v>
      </c>
      <c r="D3116" s="119" t="s">
        <v>19</v>
      </c>
    </row>
    <row r="3117">
      <c r="A3117" s="53">
        <v>44236.0</v>
      </c>
      <c r="B3117" s="54" t="s">
        <v>30</v>
      </c>
      <c r="C3117" s="55" t="s">
        <v>18</v>
      </c>
      <c r="D3117" s="55" t="s">
        <v>19</v>
      </c>
    </row>
    <row r="3118">
      <c r="A3118" s="53">
        <v>44236.0</v>
      </c>
      <c r="B3118" s="54" t="s">
        <v>30</v>
      </c>
      <c r="C3118" s="55" t="s">
        <v>18</v>
      </c>
      <c r="D3118" s="55" t="s">
        <v>19</v>
      </c>
    </row>
    <row r="3119">
      <c r="A3119" s="7">
        <v>44236.0</v>
      </c>
      <c r="B3119" s="43" t="s">
        <v>30</v>
      </c>
      <c r="C3119" s="52" t="s">
        <v>18</v>
      </c>
      <c r="D3119" s="28" t="s">
        <v>19</v>
      </c>
    </row>
    <row r="3120">
      <c r="A3120" s="60">
        <v>44236.0</v>
      </c>
      <c r="B3120" s="65" t="s">
        <v>82</v>
      </c>
      <c r="C3120" s="52" t="s">
        <v>18</v>
      </c>
      <c r="D3120" s="28" t="s">
        <v>19</v>
      </c>
    </row>
    <row r="3121">
      <c r="A3121" s="60">
        <v>44236.0</v>
      </c>
      <c r="B3121" s="65" t="s">
        <v>82</v>
      </c>
      <c r="C3121" s="69" t="s">
        <v>18</v>
      </c>
      <c r="D3121" s="28" t="s">
        <v>19</v>
      </c>
    </row>
    <row r="3122">
      <c r="A3122" s="60">
        <v>44236.0</v>
      </c>
      <c r="B3122" s="65" t="s">
        <v>82</v>
      </c>
      <c r="C3122" s="69" t="s">
        <v>18</v>
      </c>
      <c r="D3122" s="28" t="s">
        <v>19</v>
      </c>
    </row>
    <row r="3123">
      <c r="A3123" s="60">
        <v>44236.0</v>
      </c>
      <c r="B3123" s="65" t="s">
        <v>82</v>
      </c>
      <c r="C3123" s="52" t="s">
        <v>18</v>
      </c>
      <c r="D3123" s="28" t="s">
        <v>19</v>
      </c>
    </row>
    <row r="3124">
      <c r="A3124" s="116">
        <v>44236.0</v>
      </c>
      <c r="B3124" s="117" t="s">
        <v>80</v>
      </c>
      <c r="C3124" s="118" t="s">
        <v>18</v>
      </c>
      <c r="D3124" s="119" t="s">
        <v>19</v>
      </c>
    </row>
    <row r="3125">
      <c r="A3125" s="116">
        <v>44236.0</v>
      </c>
      <c r="B3125" s="117" t="s">
        <v>80</v>
      </c>
      <c r="C3125" s="118" t="s">
        <v>18</v>
      </c>
      <c r="D3125" s="119" t="s">
        <v>19</v>
      </c>
    </row>
    <row r="3126">
      <c r="A3126" s="116">
        <v>44236.0</v>
      </c>
      <c r="B3126" s="117" t="s">
        <v>80</v>
      </c>
      <c r="C3126" s="118" t="s">
        <v>18</v>
      </c>
      <c r="D3126" s="119" t="s">
        <v>19</v>
      </c>
    </row>
    <row r="3127">
      <c r="A3127" s="109">
        <v>44236.0</v>
      </c>
      <c r="B3127" s="15" t="s">
        <v>80</v>
      </c>
      <c r="C3127" s="135" t="s">
        <v>18</v>
      </c>
      <c r="D3127" s="119" t="s">
        <v>19</v>
      </c>
    </row>
    <row r="3128">
      <c r="A3128" s="132">
        <v>44236.0</v>
      </c>
      <c r="B3128" s="117" t="s">
        <v>90</v>
      </c>
      <c r="C3128" s="118" t="s">
        <v>18</v>
      </c>
      <c r="D3128" s="133" t="s">
        <v>19</v>
      </c>
    </row>
    <row r="3129">
      <c r="A3129" s="60">
        <v>44236.0</v>
      </c>
      <c r="B3129" s="65" t="s">
        <v>76</v>
      </c>
      <c r="C3129" s="52" t="s">
        <v>18</v>
      </c>
      <c r="D3129" s="133" t="s">
        <v>19</v>
      </c>
    </row>
    <row r="3130">
      <c r="A3130" s="60">
        <v>44236.0</v>
      </c>
      <c r="B3130" s="65" t="s">
        <v>68</v>
      </c>
      <c r="C3130" s="52" t="s">
        <v>42</v>
      </c>
      <c r="D3130" s="133" t="s">
        <v>19</v>
      </c>
    </row>
    <row r="3131">
      <c r="A3131" s="60">
        <v>44236.0</v>
      </c>
      <c r="B3131" s="65" t="s">
        <v>68</v>
      </c>
      <c r="C3131" s="52" t="s">
        <v>42</v>
      </c>
      <c r="D3131" s="133" t="s">
        <v>19</v>
      </c>
    </row>
    <row r="3132">
      <c r="A3132" s="60">
        <v>44236.0</v>
      </c>
      <c r="B3132" s="65" t="s">
        <v>68</v>
      </c>
      <c r="C3132" s="52" t="s">
        <v>42</v>
      </c>
      <c r="D3132" s="133" t="s">
        <v>19</v>
      </c>
    </row>
    <row r="3133">
      <c r="A3133" s="60">
        <v>44236.0</v>
      </c>
      <c r="B3133" s="65" t="s">
        <v>68</v>
      </c>
      <c r="C3133" s="52" t="s">
        <v>42</v>
      </c>
      <c r="D3133" s="133" t="s">
        <v>19</v>
      </c>
    </row>
    <row r="3134">
      <c r="A3134" s="60">
        <v>44236.0</v>
      </c>
      <c r="B3134" s="65" t="s">
        <v>82</v>
      </c>
      <c r="C3134" s="52" t="s">
        <v>42</v>
      </c>
      <c r="D3134" s="133" t="s">
        <v>19</v>
      </c>
    </row>
    <row r="3135">
      <c r="A3135" s="132">
        <v>44236.0</v>
      </c>
      <c r="B3135" s="117" t="s">
        <v>90</v>
      </c>
      <c r="C3135" s="118" t="s">
        <v>42</v>
      </c>
      <c r="D3135" s="133" t="s">
        <v>19</v>
      </c>
    </row>
    <row r="3136">
      <c r="A3136" s="132">
        <v>44236.0</v>
      </c>
      <c r="B3136" s="117" t="s">
        <v>90</v>
      </c>
      <c r="C3136" s="118" t="s">
        <v>42</v>
      </c>
      <c r="D3136" s="133" t="s">
        <v>19</v>
      </c>
    </row>
    <row r="3137">
      <c r="A3137" s="132">
        <v>44236.0</v>
      </c>
      <c r="B3137" s="117" t="s">
        <v>90</v>
      </c>
      <c r="C3137" s="118" t="s">
        <v>42</v>
      </c>
      <c r="D3137" s="133" t="s">
        <v>19</v>
      </c>
    </row>
    <row r="3138">
      <c r="A3138" s="132">
        <v>44236.0</v>
      </c>
      <c r="B3138" s="117" t="s">
        <v>90</v>
      </c>
      <c r="C3138" s="118" t="s">
        <v>42</v>
      </c>
      <c r="D3138" s="133" t="s">
        <v>19</v>
      </c>
    </row>
    <row r="3139">
      <c r="A3139" s="132">
        <v>44236.0</v>
      </c>
      <c r="B3139" s="117" t="s">
        <v>90</v>
      </c>
      <c r="C3139" s="118" t="s">
        <v>42</v>
      </c>
      <c r="D3139" s="133" t="s">
        <v>19</v>
      </c>
    </row>
    <row r="3140">
      <c r="A3140" s="132">
        <v>44236.0</v>
      </c>
      <c r="B3140" s="117" t="s">
        <v>90</v>
      </c>
      <c r="C3140" s="118" t="s">
        <v>42</v>
      </c>
      <c r="D3140" s="133" t="s">
        <v>19</v>
      </c>
    </row>
    <row r="3141">
      <c r="A3141" s="109">
        <v>44236.0</v>
      </c>
      <c r="B3141" s="15" t="s">
        <v>80</v>
      </c>
      <c r="C3141" s="118" t="s">
        <v>18</v>
      </c>
      <c r="D3141" s="12" t="s">
        <v>157</v>
      </c>
    </row>
    <row r="3142">
      <c r="A3142" s="116">
        <v>44236.0</v>
      </c>
      <c r="B3142" s="117" t="s">
        <v>99</v>
      </c>
      <c r="C3142" s="118" t="s">
        <v>18</v>
      </c>
      <c r="D3142" s="119" t="s">
        <v>66</v>
      </c>
    </row>
    <row r="3143">
      <c r="A3143" s="7">
        <v>44236.0</v>
      </c>
      <c r="B3143" s="43" t="s">
        <v>30</v>
      </c>
      <c r="C3143" s="52" t="s">
        <v>18</v>
      </c>
      <c r="D3143" s="28" t="s">
        <v>25</v>
      </c>
    </row>
    <row r="3144">
      <c r="A3144" s="132">
        <v>44236.0</v>
      </c>
      <c r="B3144" s="117" t="s">
        <v>90</v>
      </c>
      <c r="C3144" s="118" t="s">
        <v>42</v>
      </c>
      <c r="D3144" s="133" t="s">
        <v>25</v>
      </c>
    </row>
    <row r="3145">
      <c r="A3145" s="160">
        <v>44237.0</v>
      </c>
      <c r="B3145" s="143" t="s">
        <v>68</v>
      </c>
      <c r="C3145" s="143" t="s">
        <v>18</v>
      </c>
      <c r="D3145" s="142" t="s">
        <v>363</v>
      </c>
    </row>
    <row r="3146">
      <c r="A3146" s="160">
        <v>44237.0</v>
      </c>
      <c r="B3146" s="143" t="s">
        <v>68</v>
      </c>
      <c r="C3146" s="143" t="s">
        <v>18</v>
      </c>
      <c r="D3146" s="142" t="s">
        <v>363</v>
      </c>
    </row>
    <row r="3147">
      <c r="A3147" s="160">
        <v>44237.0</v>
      </c>
      <c r="B3147" s="143" t="s">
        <v>68</v>
      </c>
      <c r="C3147" s="143" t="s">
        <v>18</v>
      </c>
      <c r="D3147" s="142" t="s">
        <v>363</v>
      </c>
    </row>
    <row r="3148">
      <c r="A3148" s="116">
        <v>44237.0</v>
      </c>
      <c r="B3148" s="117" t="s">
        <v>99</v>
      </c>
      <c r="C3148" s="118" t="s">
        <v>18</v>
      </c>
      <c r="D3148" s="119" t="s">
        <v>19</v>
      </c>
    </row>
    <row r="3149">
      <c r="A3149" s="116">
        <v>44237.0</v>
      </c>
      <c r="B3149" s="117" t="s">
        <v>99</v>
      </c>
      <c r="C3149" s="118" t="s">
        <v>18</v>
      </c>
      <c r="D3149" s="119" t="s">
        <v>19</v>
      </c>
    </row>
    <row r="3150">
      <c r="A3150" s="116">
        <v>44237.0</v>
      </c>
      <c r="B3150" s="117" t="s">
        <v>99</v>
      </c>
      <c r="C3150" s="118" t="s">
        <v>18</v>
      </c>
      <c r="D3150" s="119" t="s">
        <v>19</v>
      </c>
    </row>
    <row r="3151">
      <c r="A3151" s="60">
        <v>44237.0</v>
      </c>
      <c r="B3151" s="27" t="s">
        <v>82</v>
      </c>
      <c r="C3151" s="52" t="s">
        <v>42</v>
      </c>
      <c r="D3151" s="28" t="s">
        <v>19</v>
      </c>
    </row>
    <row r="3152">
      <c r="A3152" s="60">
        <v>44237.0</v>
      </c>
      <c r="B3152" s="65" t="s">
        <v>82</v>
      </c>
      <c r="C3152" s="52" t="s">
        <v>42</v>
      </c>
      <c r="D3152" s="28" t="s">
        <v>19</v>
      </c>
    </row>
    <row r="3153">
      <c r="A3153" s="132">
        <v>44237.0</v>
      </c>
      <c r="B3153" s="117" t="s">
        <v>90</v>
      </c>
      <c r="C3153" s="118" t="s">
        <v>42</v>
      </c>
      <c r="D3153" s="133" t="s">
        <v>19</v>
      </c>
    </row>
    <row r="3154">
      <c r="A3154" s="132">
        <v>44237.0</v>
      </c>
      <c r="B3154" s="117" t="s">
        <v>90</v>
      </c>
      <c r="C3154" s="118" t="s">
        <v>42</v>
      </c>
      <c r="D3154" s="133" t="s">
        <v>19</v>
      </c>
    </row>
    <row r="3155">
      <c r="A3155" s="132">
        <v>44237.0</v>
      </c>
      <c r="B3155" s="117" t="s">
        <v>90</v>
      </c>
      <c r="C3155" s="118" t="s">
        <v>42</v>
      </c>
      <c r="D3155" s="133" t="s">
        <v>19</v>
      </c>
    </row>
    <row r="3156">
      <c r="A3156" s="132">
        <v>44237.0</v>
      </c>
      <c r="B3156" s="117" t="s">
        <v>90</v>
      </c>
      <c r="C3156" s="118" t="s">
        <v>42</v>
      </c>
      <c r="D3156" s="133" t="s">
        <v>19</v>
      </c>
    </row>
    <row r="3157">
      <c r="A3157" s="132">
        <v>44237.0</v>
      </c>
      <c r="B3157" s="117" t="s">
        <v>90</v>
      </c>
      <c r="C3157" s="118" t="s">
        <v>42</v>
      </c>
      <c r="D3157" s="133" t="s">
        <v>19</v>
      </c>
    </row>
    <row r="3158">
      <c r="A3158" s="116">
        <v>44237.0</v>
      </c>
      <c r="B3158" s="117" t="s">
        <v>43</v>
      </c>
      <c r="C3158" s="118" t="s">
        <v>18</v>
      </c>
      <c r="D3158" s="119" t="s">
        <v>66</v>
      </c>
    </row>
    <row r="3159">
      <c r="A3159" s="116">
        <v>44237.0</v>
      </c>
      <c r="B3159" s="117" t="s">
        <v>43</v>
      </c>
      <c r="C3159" s="118" t="s">
        <v>18</v>
      </c>
      <c r="D3159" s="119" t="s">
        <v>66</v>
      </c>
    </row>
    <row r="3160">
      <c r="A3160" s="116">
        <v>44237.0</v>
      </c>
      <c r="B3160" s="117" t="s">
        <v>99</v>
      </c>
      <c r="C3160" s="118" t="s">
        <v>18</v>
      </c>
      <c r="D3160" s="119" t="s">
        <v>66</v>
      </c>
    </row>
    <row r="3161">
      <c r="A3161" s="160">
        <v>44237.0</v>
      </c>
      <c r="B3161" s="143" t="s">
        <v>68</v>
      </c>
      <c r="C3161" s="143" t="s">
        <v>18</v>
      </c>
      <c r="D3161" s="146" t="s">
        <v>25</v>
      </c>
    </row>
    <row r="3162">
      <c r="A3162" s="53">
        <v>44237.0</v>
      </c>
      <c r="B3162" s="54" t="s">
        <v>30</v>
      </c>
      <c r="C3162" s="55" t="s">
        <v>18</v>
      </c>
      <c r="D3162" s="55" t="s">
        <v>25</v>
      </c>
    </row>
    <row r="3163">
      <c r="A3163" s="109">
        <v>44237.0</v>
      </c>
      <c r="B3163" s="15" t="s">
        <v>45</v>
      </c>
      <c r="C3163" s="135" t="s">
        <v>18</v>
      </c>
      <c r="D3163" s="15" t="s">
        <v>25</v>
      </c>
    </row>
    <row r="3164">
      <c r="A3164" s="109">
        <v>44237.0</v>
      </c>
      <c r="B3164" s="140" t="s">
        <v>37</v>
      </c>
      <c r="C3164" s="141" t="s">
        <v>18</v>
      </c>
      <c r="D3164" s="146" t="s">
        <v>35</v>
      </c>
    </row>
    <row r="3165">
      <c r="A3165" s="109">
        <v>44238.0</v>
      </c>
      <c r="B3165" s="140" t="s">
        <v>37</v>
      </c>
      <c r="C3165" s="141" t="s">
        <v>18</v>
      </c>
      <c r="D3165" s="146" t="s">
        <v>19</v>
      </c>
    </row>
    <row r="3166">
      <c r="A3166" s="160">
        <v>44238.0</v>
      </c>
      <c r="B3166" s="143" t="s">
        <v>30</v>
      </c>
      <c r="C3166" s="143" t="s">
        <v>18</v>
      </c>
      <c r="D3166" s="146" t="s">
        <v>19</v>
      </c>
    </row>
    <row r="3167">
      <c r="A3167" s="109">
        <v>44238.0</v>
      </c>
      <c r="B3167" s="140" t="s">
        <v>34</v>
      </c>
      <c r="C3167" s="141" t="s">
        <v>18</v>
      </c>
      <c r="D3167" s="146" t="s">
        <v>19</v>
      </c>
    </row>
    <row r="3168">
      <c r="A3168" s="132">
        <v>44238.0</v>
      </c>
      <c r="B3168" s="117" t="s">
        <v>40</v>
      </c>
      <c r="C3168" s="118" t="s">
        <v>18</v>
      </c>
      <c r="D3168" s="133" t="s">
        <v>19</v>
      </c>
    </row>
    <row r="3169">
      <c r="A3169" s="116">
        <v>44238.0</v>
      </c>
      <c r="B3169" s="117" t="s">
        <v>30</v>
      </c>
      <c r="C3169" s="118" t="s">
        <v>18</v>
      </c>
      <c r="D3169" s="119" t="s">
        <v>19</v>
      </c>
    </row>
    <row r="3170">
      <c r="A3170" s="116">
        <v>44238.0</v>
      </c>
      <c r="B3170" s="117" t="s">
        <v>30</v>
      </c>
      <c r="C3170" s="118" t="s">
        <v>18</v>
      </c>
      <c r="D3170" s="119" t="s">
        <v>19</v>
      </c>
    </row>
    <row r="3171">
      <c r="A3171" s="116">
        <v>44238.0</v>
      </c>
      <c r="B3171" s="117" t="s">
        <v>30</v>
      </c>
      <c r="C3171" s="118" t="s">
        <v>18</v>
      </c>
      <c r="D3171" s="119" t="s">
        <v>19</v>
      </c>
    </row>
    <row r="3172">
      <c r="A3172" s="116">
        <v>44238.0</v>
      </c>
      <c r="B3172" s="117" t="s">
        <v>30</v>
      </c>
      <c r="C3172" s="118" t="s">
        <v>18</v>
      </c>
      <c r="D3172" s="119" t="s">
        <v>19</v>
      </c>
    </row>
    <row r="3173">
      <c r="A3173" s="53">
        <v>44238.0</v>
      </c>
      <c r="B3173" s="54" t="s">
        <v>30</v>
      </c>
      <c r="C3173" s="55" t="s">
        <v>18</v>
      </c>
      <c r="D3173" s="55" t="s">
        <v>19</v>
      </c>
    </row>
    <row r="3174">
      <c r="A3174" s="7">
        <v>44238.0</v>
      </c>
      <c r="B3174" s="27" t="s">
        <v>30</v>
      </c>
      <c r="C3174" s="52" t="s">
        <v>18</v>
      </c>
      <c r="D3174" s="28" t="s">
        <v>19</v>
      </c>
    </row>
    <row r="3175">
      <c r="A3175" s="7">
        <v>44238.0</v>
      </c>
      <c r="B3175" s="27" t="s">
        <v>30</v>
      </c>
      <c r="C3175" s="52" t="s">
        <v>18</v>
      </c>
      <c r="D3175" s="28" t="s">
        <v>19</v>
      </c>
    </row>
    <row r="3176">
      <c r="A3176" s="60">
        <v>44238.0</v>
      </c>
      <c r="B3176" s="9" t="s">
        <v>30</v>
      </c>
      <c r="C3176" s="52" t="s">
        <v>18</v>
      </c>
      <c r="D3176" s="28" t="s">
        <v>19</v>
      </c>
    </row>
    <row r="3177">
      <c r="A3177" s="60">
        <v>44238.0</v>
      </c>
      <c r="B3177" s="43" t="s">
        <v>30</v>
      </c>
      <c r="C3177" s="52" t="s">
        <v>18</v>
      </c>
      <c r="D3177" s="28" t="s">
        <v>19</v>
      </c>
    </row>
    <row r="3178">
      <c r="A3178" s="116">
        <v>44238.0</v>
      </c>
      <c r="B3178" s="117" t="s">
        <v>80</v>
      </c>
      <c r="C3178" s="118" t="s">
        <v>18</v>
      </c>
      <c r="D3178" s="119" t="s">
        <v>19</v>
      </c>
    </row>
    <row r="3179">
      <c r="A3179" s="116">
        <v>44238.0</v>
      </c>
      <c r="B3179" s="117" t="s">
        <v>67</v>
      </c>
      <c r="C3179" s="118" t="s">
        <v>18</v>
      </c>
      <c r="D3179" s="119" t="s">
        <v>19</v>
      </c>
    </row>
    <row r="3180">
      <c r="A3180" s="116">
        <v>44238.0</v>
      </c>
      <c r="B3180" s="117" t="s">
        <v>67</v>
      </c>
      <c r="C3180" s="118" t="s">
        <v>18</v>
      </c>
      <c r="D3180" s="119" t="s">
        <v>19</v>
      </c>
    </row>
    <row r="3181">
      <c r="A3181" s="116">
        <v>44238.0</v>
      </c>
      <c r="B3181" s="117" t="s">
        <v>83</v>
      </c>
      <c r="C3181" s="118" t="s">
        <v>18</v>
      </c>
      <c r="D3181" s="119" t="s">
        <v>19</v>
      </c>
    </row>
    <row r="3182">
      <c r="A3182" s="116">
        <v>44238.0</v>
      </c>
      <c r="B3182" s="117" t="s">
        <v>44</v>
      </c>
      <c r="C3182" s="118" t="s">
        <v>18</v>
      </c>
      <c r="D3182" s="119" t="s">
        <v>19</v>
      </c>
    </row>
    <row r="3183">
      <c r="A3183" s="116">
        <v>44238.0</v>
      </c>
      <c r="B3183" s="117" t="s">
        <v>44</v>
      </c>
      <c r="C3183" s="118" t="s">
        <v>18</v>
      </c>
      <c r="D3183" s="119" t="s">
        <v>19</v>
      </c>
    </row>
    <row r="3184">
      <c r="A3184" s="116">
        <v>44238.0</v>
      </c>
      <c r="B3184" s="117" t="s">
        <v>44</v>
      </c>
      <c r="C3184" s="118" t="s">
        <v>18</v>
      </c>
      <c r="D3184" s="119" t="s">
        <v>19</v>
      </c>
    </row>
    <row r="3185">
      <c r="A3185" s="116">
        <v>44238.0</v>
      </c>
      <c r="B3185" s="117" t="s">
        <v>44</v>
      </c>
      <c r="C3185" s="118" t="s">
        <v>18</v>
      </c>
      <c r="D3185" s="119" t="s">
        <v>19</v>
      </c>
    </row>
    <row r="3186">
      <c r="A3186" s="116">
        <v>44238.0</v>
      </c>
      <c r="B3186" s="117" t="s">
        <v>44</v>
      </c>
      <c r="C3186" s="118" t="s">
        <v>18</v>
      </c>
      <c r="D3186" s="119" t="s">
        <v>19</v>
      </c>
    </row>
    <row r="3187">
      <c r="A3187" s="132">
        <v>44238.0</v>
      </c>
      <c r="B3187" s="117" t="s">
        <v>44</v>
      </c>
      <c r="C3187" s="118" t="s">
        <v>18</v>
      </c>
      <c r="D3187" s="133" t="s">
        <v>19</v>
      </c>
    </row>
    <row r="3188">
      <c r="A3188" s="132">
        <v>44238.0</v>
      </c>
      <c r="B3188" s="117" t="s">
        <v>44</v>
      </c>
      <c r="C3188" s="118" t="s">
        <v>18</v>
      </c>
      <c r="D3188" s="133" t="s">
        <v>19</v>
      </c>
    </row>
    <row r="3189">
      <c r="A3189" s="60">
        <v>44238.0</v>
      </c>
      <c r="B3189" s="65" t="s">
        <v>82</v>
      </c>
      <c r="C3189" s="52" t="s">
        <v>42</v>
      </c>
      <c r="D3189" s="28" t="s">
        <v>19</v>
      </c>
    </row>
    <row r="3190">
      <c r="A3190" s="132">
        <v>44238.0</v>
      </c>
      <c r="B3190" s="117" t="s">
        <v>90</v>
      </c>
      <c r="C3190" s="118" t="s">
        <v>42</v>
      </c>
      <c r="D3190" s="133" t="s">
        <v>19</v>
      </c>
    </row>
    <row r="3191">
      <c r="A3191" s="132">
        <v>44238.0</v>
      </c>
      <c r="B3191" s="117" t="s">
        <v>90</v>
      </c>
      <c r="C3191" s="118" t="s">
        <v>42</v>
      </c>
      <c r="D3191" s="133" t="s">
        <v>19</v>
      </c>
    </row>
    <row r="3192">
      <c r="A3192" s="109">
        <v>44238.0</v>
      </c>
      <c r="B3192" s="143" t="s">
        <v>34</v>
      </c>
      <c r="C3192" s="144" t="s">
        <v>18</v>
      </c>
      <c r="D3192" s="146" t="s">
        <v>66</v>
      </c>
    </row>
    <row r="3193">
      <c r="A3193" s="116">
        <v>44238.0</v>
      </c>
      <c r="B3193" s="117" t="s">
        <v>30</v>
      </c>
      <c r="C3193" s="118" t="s">
        <v>18</v>
      </c>
      <c r="D3193" s="119" t="s">
        <v>66</v>
      </c>
    </row>
    <row r="3194">
      <c r="A3194" s="116">
        <v>44238.0</v>
      </c>
      <c r="B3194" s="117" t="s">
        <v>30</v>
      </c>
      <c r="C3194" s="118" t="s">
        <v>18</v>
      </c>
      <c r="D3194" s="119" t="s">
        <v>66</v>
      </c>
    </row>
    <row r="3195">
      <c r="A3195" s="116">
        <v>44238.0</v>
      </c>
      <c r="B3195" s="117" t="s">
        <v>44</v>
      </c>
      <c r="C3195" s="118" t="s">
        <v>18</v>
      </c>
      <c r="D3195" s="119" t="s">
        <v>66</v>
      </c>
    </row>
    <row r="3196">
      <c r="A3196" s="109">
        <v>44238.0</v>
      </c>
      <c r="B3196" s="144" t="s">
        <v>36</v>
      </c>
      <c r="C3196" s="144" t="s">
        <v>18</v>
      </c>
      <c r="D3196" s="146" t="s">
        <v>155</v>
      </c>
    </row>
    <row r="3197">
      <c r="A3197" s="116">
        <v>44238.0</v>
      </c>
      <c r="B3197" s="117" t="s">
        <v>67</v>
      </c>
      <c r="C3197" s="118" t="s">
        <v>18</v>
      </c>
      <c r="D3197" s="117" t="s">
        <v>155</v>
      </c>
    </row>
    <row r="3198">
      <c r="A3198" s="116">
        <v>44238.0</v>
      </c>
      <c r="B3198" s="117" t="s">
        <v>67</v>
      </c>
      <c r="C3198" s="118" t="s">
        <v>18</v>
      </c>
      <c r="D3198" s="117" t="s">
        <v>155</v>
      </c>
    </row>
    <row r="3199">
      <c r="A3199" s="109">
        <v>44238.0</v>
      </c>
      <c r="B3199" s="140" t="s">
        <v>34</v>
      </c>
      <c r="C3199" s="141" t="s">
        <v>18</v>
      </c>
      <c r="D3199" s="146" t="s">
        <v>25</v>
      </c>
    </row>
    <row r="3200">
      <c r="A3200" s="7">
        <v>44238.0</v>
      </c>
      <c r="B3200" s="27" t="s">
        <v>34</v>
      </c>
      <c r="C3200" s="52" t="s">
        <v>18</v>
      </c>
      <c r="D3200" s="28" t="s">
        <v>25</v>
      </c>
    </row>
    <row r="3201">
      <c r="A3201" s="109">
        <v>44238.0</v>
      </c>
      <c r="B3201" s="140" t="s">
        <v>37</v>
      </c>
      <c r="C3201" s="141" t="s">
        <v>18</v>
      </c>
      <c r="D3201" s="146" t="s">
        <v>25</v>
      </c>
    </row>
    <row r="3202">
      <c r="A3202" s="116">
        <v>44238.0</v>
      </c>
      <c r="B3202" s="117" t="s">
        <v>36</v>
      </c>
      <c r="C3202" s="118" t="s">
        <v>18</v>
      </c>
      <c r="D3202" s="119" t="s">
        <v>25</v>
      </c>
    </row>
    <row r="3203">
      <c r="A3203" s="116">
        <v>44238.0</v>
      </c>
      <c r="B3203" s="117" t="s">
        <v>36</v>
      </c>
      <c r="C3203" s="118" t="s">
        <v>18</v>
      </c>
      <c r="D3203" s="119" t="s">
        <v>25</v>
      </c>
    </row>
    <row r="3204">
      <c r="A3204" s="116">
        <v>44238.0</v>
      </c>
      <c r="B3204" s="117" t="s">
        <v>36</v>
      </c>
      <c r="C3204" s="118" t="s">
        <v>18</v>
      </c>
      <c r="D3204" s="119" t="s">
        <v>25</v>
      </c>
    </row>
    <row r="3205">
      <c r="A3205" s="116">
        <v>44238.0</v>
      </c>
      <c r="B3205" s="117" t="s">
        <v>36</v>
      </c>
      <c r="C3205" s="118" t="s">
        <v>18</v>
      </c>
      <c r="D3205" s="119" t="s">
        <v>25</v>
      </c>
    </row>
    <row r="3206">
      <c r="A3206" s="123">
        <v>44238.0</v>
      </c>
      <c r="B3206" s="124" t="s">
        <v>36</v>
      </c>
      <c r="C3206" s="125" t="s">
        <v>18</v>
      </c>
      <c r="D3206" s="127" t="s">
        <v>25</v>
      </c>
    </row>
    <row r="3207">
      <c r="A3207" s="109">
        <v>44238.0</v>
      </c>
      <c r="B3207" s="144" t="s">
        <v>30</v>
      </c>
      <c r="C3207" s="144" t="s">
        <v>18</v>
      </c>
      <c r="D3207" s="146" t="s">
        <v>25</v>
      </c>
    </row>
    <row r="3208">
      <c r="A3208" s="109">
        <v>44238.0</v>
      </c>
      <c r="B3208" s="140" t="s">
        <v>30</v>
      </c>
      <c r="C3208" s="141" t="s">
        <v>18</v>
      </c>
      <c r="D3208" s="146" t="s">
        <v>25</v>
      </c>
    </row>
    <row r="3209">
      <c r="A3209" s="109">
        <v>44238.0</v>
      </c>
      <c r="B3209" s="140" t="s">
        <v>30</v>
      </c>
      <c r="C3209" s="141" t="s">
        <v>18</v>
      </c>
      <c r="D3209" s="146" t="s">
        <v>25</v>
      </c>
    </row>
    <row r="3210">
      <c r="A3210" s="123">
        <v>44238.0</v>
      </c>
      <c r="B3210" s="124" t="s">
        <v>67</v>
      </c>
      <c r="C3210" s="125" t="s">
        <v>18</v>
      </c>
      <c r="D3210" s="127" t="s">
        <v>25</v>
      </c>
    </row>
    <row r="3211">
      <c r="A3211" s="109">
        <v>44238.0</v>
      </c>
      <c r="B3211" s="140" t="s">
        <v>34</v>
      </c>
      <c r="C3211" s="141" t="s">
        <v>18</v>
      </c>
      <c r="D3211" s="146" t="s">
        <v>35</v>
      </c>
    </row>
    <row r="3212">
      <c r="A3212" s="160">
        <v>44238.0</v>
      </c>
      <c r="B3212" s="143" t="s">
        <v>36</v>
      </c>
      <c r="C3212" s="143" t="s">
        <v>18</v>
      </c>
      <c r="D3212" s="146" t="s">
        <v>35</v>
      </c>
    </row>
    <row r="3213">
      <c r="A3213" s="109">
        <v>44238.0</v>
      </c>
      <c r="B3213" s="144" t="s">
        <v>30</v>
      </c>
      <c r="C3213" s="144" t="s">
        <v>18</v>
      </c>
      <c r="D3213" s="146" t="s">
        <v>35</v>
      </c>
    </row>
    <row r="3214">
      <c r="A3214" s="53">
        <v>44238.0</v>
      </c>
      <c r="B3214" s="54" t="s">
        <v>30</v>
      </c>
      <c r="C3214" s="55" t="s">
        <v>18</v>
      </c>
      <c r="D3214" s="55" t="s">
        <v>35</v>
      </c>
    </row>
    <row r="3215">
      <c r="A3215" s="53">
        <v>44238.0</v>
      </c>
      <c r="B3215" s="54" t="s">
        <v>30</v>
      </c>
      <c r="C3215" s="55" t="s">
        <v>18</v>
      </c>
      <c r="D3215" s="55" t="s">
        <v>35</v>
      </c>
    </row>
    <row r="3216">
      <c r="A3216" s="116">
        <v>44238.0</v>
      </c>
      <c r="B3216" s="117" t="s">
        <v>83</v>
      </c>
      <c r="C3216" s="118" t="s">
        <v>18</v>
      </c>
      <c r="D3216" s="119" t="s">
        <v>35</v>
      </c>
    </row>
    <row r="3217">
      <c r="A3217" s="116">
        <v>44238.0</v>
      </c>
      <c r="B3217" s="117" t="s">
        <v>92</v>
      </c>
      <c r="C3217" s="118" t="s">
        <v>18</v>
      </c>
      <c r="D3217" s="119" t="s">
        <v>35</v>
      </c>
    </row>
    <row r="3218">
      <c r="A3218" s="109">
        <v>44239.0</v>
      </c>
      <c r="B3218" s="149" t="s">
        <v>37</v>
      </c>
      <c r="C3218" s="141" t="s">
        <v>18</v>
      </c>
      <c r="D3218" s="146" t="s">
        <v>19</v>
      </c>
    </row>
    <row r="3219">
      <c r="A3219" s="7">
        <v>44239.0</v>
      </c>
      <c r="B3219" s="8" t="s">
        <v>34</v>
      </c>
      <c r="C3219" s="9" t="s">
        <v>18</v>
      </c>
      <c r="D3219" s="28" t="s">
        <v>19</v>
      </c>
    </row>
    <row r="3220">
      <c r="A3220" s="116">
        <v>44239.0</v>
      </c>
      <c r="B3220" s="117" t="s">
        <v>99</v>
      </c>
      <c r="C3220" s="118" t="s">
        <v>18</v>
      </c>
      <c r="D3220" s="119" t="s">
        <v>19</v>
      </c>
    </row>
    <row r="3221">
      <c r="A3221" s="132">
        <v>44239.0</v>
      </c>
      <c r="B3221" s="117" t="s">
        <v>99</v>
      </c>
      <c r="C3221" s="118" t="s">
        <v>18</v>
      </c>
      <c r="D3221" s="133" t="s">
        <v>19</v>
      </c>
    </row>
    <row r="3222">
      <c r="A3222" s="116">
        <v>44239.0</v>
      </c>
      <c r="B3222" s="117" t="s">
        <v>36</v>
      </c>
      <c r="C3222" s="118" t="s">
        <v>18</v>
      </c>
      <c r="D3222" s="119" t="s">
        <v>19</v>
      </c>
    </row>
    <row r="3223">
      <c r="A3223" s="116">
        <v>44239.0</v>
      </c>
      <c r="B3223" s="117" t="s">
        <v>36</v>
      </c>
      <c r="C3223" s="118" t="s">
        <v>18</v>
      </c>
      <c r="D3223" s="119" t="s">
        <v>19</v>
      </c>
    </row>
    <row r="3224">
      <c r="A3224" s="116">
        <v>44239.0</v>
      </c>
      <c r="B3224" s="117" t="s">
        <v>36</v>
      </c>
      <c r="C3224" s="118" t="s">
        <v>18</v>
      </c>
      <c r="D3224" s="119" t="s">
        <v>19</v>
      </c>
    </row>
    <row r="3225">
      <c r="A3225" s="116">
        <v>44239.0</v>
      </c>
      <c r="B3225" s="117" t="s">
        <v>36</v>
      </c>
      <c r="C3225" s="118" t="s">
        <v>18</v>
      </c>
      <c r="D3225" s="119" t="s">
        <v>19</v>
      </c>
    </row>
    <row r="3226">
      <c r="A3226" s="116">
        <v>44239.0</v>
      </c>
      <c r="B3226" s="117" t="s">
        <v>40</v>
      </c>
      <c r="C3226" s="118" t="s">
        <v>18</v>
      </c>
      <c r="D3226" s="119" t="s">
        <v>19</v>
      </c>
    </row>
    <row r="3227">
      <c r="A3227" s="116">
        <v>44239.0</v>
      </c>
      <c r="B3227" s="117" t="s">
        <v>40</v>
      </c>
      <c r="C3227" s="118" t="s">
        <v>18</v>
      </c>
      <c r="D3227" s="119" t="s">
        <v>19</v>
      </c>
    </row>
    <row r="3228">
      <c r="A3228" s="109">
        <v>44239.0</v>
      </c>
      <c r="B3228" s="12" t="s">
        <v>40</v>
      </c>
      <c r="C3228" s="135" t="s">
        <v>18</v>
      </c>
      <c r="D3228" s="15" t="s">
        <v>19</v>
      </c>
    </row>
    <row r="3229">
      <c r="A3229" s="123">
        <v>44239.0</v>
      </c>
      <c r="B3229" s="124" t="s">
        <v>30</v>
      </c>
      <c r="C3229" s="125" t="s">
        <v>18</v>
      </c>
      <c r="D3229" s="127" t="s">
        <v>19</v>
      </c>
    </row>
    <row r="3230">
      <c r="A3230" s="123">
        <v>44239.0</v>
      </c>
      <c r="B3230" s="124" t="s">
        <v>30</v>
      </c>
      <c r="C3230" s="125" t="s">
        <v>18</v>
      </c>
      <c r="D3230" s="127" t="s">
        <v>19</v>
      </c>
    </row>
    <row r="3231">
      <c r="A3231" s="116">
        <v>44239.0</v>
      </c>
      <c r="B3231" s="117" t="s">
        <v>30</v>
      </c>
      <c r="C3231" s="118" t="s">
        <v>18</v>
      </c>
      <c r="D3231" s="119" t="s">
        <v>19</v>
      </c>
    </row>
    <row r="3232">
      <c r="A3232" s="160">
        <v>44239.0</v>
      </c>
      <c r="B3232" s="143" t="s">
        <v>30</v>
      </c>
      <c r="C3232" s="164" t="s">
        <v>18</v>
      </c>
      <c r="D3232" s="146" t="s">
        <v>19</v>
      </c>
    </row>
    <row r="3233">
      <c r="A3233" s="160">
        <v>44239.0</v>
      </c>
      <c r="B3233" s="143" t="s">
        <v>30</v>
      </c>
      <c r="C3233" s="164" t="s">
        <v>18</v>
      </c>
      <c r="D3233" s="146" t="s">
        <v>19</v>
      </c>
    </row>
    <row r="3234">
      <c r="A3234" s="53">
        <v>44239.0</v>
      </c>
      <c r="B3234" s="54" t="s">
        <v>30</v>
      </c>
      <c r="C3234" s="55" t="s">
        <v>18</v>
      </c>
      <c r="D3234" s="55" t="s">
        <v>19</v>
      </c>
    </row>
    <row r="3235">
      <c r="A3235" s="53">
        <v>44239.0</v>
      </c>
      <c r="B3235" s="54" t="s">
        <v>30</v>
      </c>
      <c r="C3235" s="55" t="s">
        <v>18</v>
      </c>
      <c r="D3235" s="55" t="s">
        <v>19</v>
      </c>
    </row>
    <row r="3236">
      <c r="A3236" s="53">
        <v>44239.0</v>
      </c>
      <c r="B3236" s="54" t="s">
        <v>30</v>
      </c>
      <c r="C3236" s="55" t="s">
        <v>18</v>
      </c>
      <c r="D3236" s="55" t="s">
        <v>19</v>
      </c>
    </row>
    <row r="3237">
      <c r="A3237" s="7">
        <v>44239.0</v>
      </c>
      <c r="B3237" s="27" t="s">
        <v>30</v>
      </c>
      <c r="C3237" s="52" t="s">
        <v>18</v>
      </c>
      <c r="D3237" s="28" t="s">
        <v>19</v>
      </c>
    </row>
    <row r="3238">
      <c r="A3238" s="7">
        <v>44239.0</v>
      </c>
      <c r="B3238" s="27" t="s">
        <v>30</v>
      </c>
      <c r="C3238" s="52" t="s">
        <v>18</v>
      </c>
      <c r="D3238" s="28" t="s">
        <v>19</v>
      </c>
    </row>
    <row r="3239">
      <c r="A3239" s="60">
        <v>44239.0</v>
      </c>
      <c r="B3239" s="43" t="s">
        <v>30</v>
      </c>
      <c r="C3239" s="52" t="s">
        <v>18</v>
      </c>
      <c r="D3239" s="28" t="s">
        <v>19</v>
      </c>
    </row>
    <row r="3240">
      <c r="A3240" s="7">
        <v>44239.0</v>
      </c>
      <c r="B3240" s="9" t="s">
        <v>30</v>
      </c>
      <c r="C3240" s="52" t="s">
        <v>18</v>
      </c>
      <c r="D3240" s="28" t="s">
        <v>19</v>
      </c>
    </row>
    <row r="3241">
      <c r="A3241" s="160">
        <v>44239.0</v>
      </c>
      <c r="B3241" s="144" t="s">
        <v>22</v>
      </c>
      <c r="C3241" s="143" t="s">
        <v>18</v>
      </c>
      <c r="D3241" s="142" t="s">
        <v>363</v>
      </c>
    </row>
    <row r="3242">
      <c r="A3242" s="116">
        <v>44239.0</v>
      </c>
      <c r="B3242" s="117" t="s">
        <v>40</v>
      </c>
      <c r="C3242" s="118" t="s">
        <v>42</v>
      </c>
      <c r="D3242" s="119" t="s">
        <v>19</v>
      </c>
    </row>
    <row r="3243">
      <c r="A3243" s="116">
        <v>44239.0</v>
      </c>
      <c r="B3243" s="117" t="s">
        <v>40</v>
      </c>
      <c r="C3243" s="118" t="s">
        <v>42</v>
      </c>
      <c r="D3243" s="119" t="s">
        <v>19</v>
      </c>
    </row>
    <row r="3244">
      <c r="A3244" s="116">
        <v>44239.0</v>
      </c>
      <c r="B3244" s="117" t="s">
        <v>40</v>
      </c>
      <c r="C3244" s="118" t="s">
        <v>42</v>
      </c>
      <c r="D3244" s="119" t="s">
        <v>19</v>
      </c>
    </row>
    <row r="3245">
      <c r="A3245" s="132">
        <v>44239.0</v>
      </c>
      <c r="B3245" s="117" t="s">
        <v>40</v>
      </c>
      <c r="C3245" s="118" t="s">
        <v>42</v>
      </c>
      <c r="D3245" s="133" t="s">
        <v>19</v>
      </c>
    </row>
    <row r="3246">
      <c r="A3246" s="132">
        <v>44239.0</v>
      </c>
      <c r="B3246" s="117" t="s">
        <v>40</v>
      </c>
      <c r="C3246" s="118" t="s">
        <v>42</v>
      </c>
      <c r="D3246" s="133" t="s">
        <v>19</v>
      </c>
    </row>
    <row r="3247">
      <c r="A3247" s="7">
        <v>44239.0</v>
      </c>
      <c r="B3247" s="27" t="s">
        <v>30</v>
      </c>
      <c r="C3247" s="52" t="s">
        <v>42</v>
      </c>
      <c r="D3247" s="28" t="s">
        <v>19</v>
      </c>
    </row>
    <row r="3248">
      <c r="A3248" s="132">
        <v>44239.0</v>
      </c>
      <c r="B3248" s="117" t="s">
        <v>44</v>
      </c>
      <c r="C3248" s="118" t="s">
        <v>42</v>
      </c>
      <c r="D3248" s="133" t="s">
        <v>19</v>
      </c>
    </row>
    <row r="3249">
      <c r="A3249" s="132">
        <v>44239.0</v>
      </c>
      <c r="B3249" s="117" t="s">
        <v>44</v>
      </c>
      <c r="C3249" s="118" t="s">
        <v>42</v>
      </c>
      <c r="D3249" s="133" t="s">
        <v>19</v>
      </c>
    </row>
    <row r="3250">
      <c r="A3250" s="109">
        <v>44239.0</v>
      </c>
      <c r="B3250" s="140" t="s">
        <v>34</v>
      </c>
      <c r="C3250" s="149" t="s">
        <v>18</v>
      </c>
      <c r="D3250" s="146" t="s">
        <v>66</v>
      </c>
    </row>
    <row r="3251">
      <c r="A3251" s="116">
        <v>44239.0</v>
      </c>
      <c r="B3251" s="117" t="s">
        <v>30</v>
      </c>
      <c r="C3251" s="118" t="s">
        <v>18</v>
      </c>
      <c r="D3251" s="119" t="s">
        <v>66</v>
      </c>
    </row>
    <row r="3252">
      <c r="A3252" s="17">
        <v>44239.0</v>
      </c>
      <c r="B3252" s="54" t="s">
        <v>30</v>
      </c>
      <c r="C3252" s="55" t="s">
        <v>18</v>
      </c>
      <c r="D3252" s="55" t="s">
        <v>66</v>
      </c>
    </row>
    <row r="3253">
      <c r="A3253" s="132">
        <v>44239.0</v>
      </c>
      <c r="B3253" s="117" t="s">
        <v>44</v>
      </c>
      <c r="C3253" s="118" t="s">
        <v>42</v>
      </c>
      <c r="D3253" s="133" t="s">
        <v>66</v>
      </c>
    </row>
    <row r="3254">
      <c r="A3254" s="132">
        <v>44239.0</v>
      </c>
      <c r="B3254" s="117" t="s">
        <v>44</v>
      </c>
      <c r="C3254" s="118" t="s">
        <v>42</v>
      </c>
      <c r="D3254" s="133" t="s">
        <v>66</v>
      </c>
    </row>
    <row r="3255">
      <c r="A3255" s="132">
        <v>44239.0</v>
      </c>
      <c r="B3255" s="117" t="s">
        <v>44</v>
      </c>
      <c r="C3255" s="118" t="s">
        <v>42</v>
      </c>
      <c r="D3255" s="133" t="s">
        <v>66</v>
      </c>
    </row>
    <row r="3256">
      <c r="A3256" s="132">
        <v>44239.0</v>
      </c>
      <c r="B3256" s="117" t="s">
        <v>44</v>
      </c>
      <c r="C3256" s="118" t="s">
        <v>42</v>
      </c>
      <c r="D3256" s="133" t="s">
        <v>66</v>
      </c>
    </row>
    <row r="3257">
      <c r="A3257" s="116">
        <v>44239.0</v>
      </c>
      <c r="B3257" s="117" t="s">
        <v>67</v>
      </c>
      <c r="C3257" s="118" t="s">
        <v>18</v>
      </c>
      <c r="D3257" s="117" t="s">
        <v>155</v>
      </c>
    </row>
    <row r="3258">
      <c r="A3258" s="116">
        <v>44239.0</v>
      </c>
      <c r="B3258" s="117" t="s">
        <v>67</v>
      </c>
      <c r="C3258" s="118" t="s">
        <v>18</v>
      </c>
      <c r="D3258" s="117" t="s">
        <v>155</v>
      </c>
    </row>
    <row r="3259">
      <c r="A3259" s="17">
        <v>44239.0</v>
      </c>
      <c r="B3259" s="54" t="s">
        <v>30</v>
      </c>
      <c r="C3259" s="55" t="s">
        <v>18</v>
      </c>
      <c r="D3259" s="55" t="s">
        <v>25</v>
      </c>
    </row>
    <row r="3260">
      <c r="A3260" s="60">
        <v>44239.0</v>
      </c>
      <c r="B3260" s="43" t="s">
        <v>30</v>
      </c>
      <c r="C3260" s="52" t="s">
        <v>18</v>
      </c>
      <c r="D3260" s="28" t="s">
        <v>25</v>
      </c>
    </row>
    <row r="3261">
      <c r="A3261" s="109">
        <v>44239.0</v>
      </c>
      <c r="B3261" s="140" t="s">
        <v>34</v>
      </c>
      <c r="C3261" s="141" t="s">
        <v>42</v>
      </c>
      <c r="D3261" s="146" t="s">
        <v>25</v>
      </c>
    </row>
    <row r="3262">
      <c r="A3262" s="109">
        <v>44239.0</v>
      </c>
      <c r="B3262" s="140" t="s">
        <v>34</v>
      </c>
      <c r="C3262" s="141" t="s">
        <v>42</v>
      </c>
      <c r="D3262" s="146" t="s">
        <v>25</v>
      </c>
    </row>
    <row r="3263">
      <c r="A3263" s="109">
        <v>44239.0</v>
      </c>
      <c r="B3263" s="140" t="s">
        <v>34</v>
      </c>
      <c r="C3263" s="141" t="s">
        <v>42</v>
      </c>
      <c r="D3263" s="146" t="s">
        <v>25</v>
      </c>
    </row>
    <row r="3264">
      <c r="A3264" s="109">
        <v>44239.0</v>
      </c>
      <c r="B3264" s="140" t="s">
        <v>34</v>
      </c>
      <c r="C3264" s="141" t="s">
        <v>42</v>
      </c>
      <c r="D3264" s="146" t="s">
        <v>25</v>
      </c>
    </row>
    <row r="3265">
      <c r="A3265" s="109">
        <v>44239.0</v>
      </c>
      <c r="B3265" s="140" t="s">
        <v>34</v>
      </c>
      <c r="C3265" s="141" t="s">
        <v>42</v>
      </c>
      <c r="D3265" s="146" t="s">
        <v>25</v>
      </c>
    </row>
    <row r="3266">
      <c r="A3266" s="109">
        <v>44239.0</v>
      </c>
      <c r="B3266" s="140" t="s">
        <v>34</v>
      </c>
      <c r="C3266" s="141" t="s">
        <v>42</v>
      </c>
      <c r="D3266" s="146" t="s">
        <v>25</v>
      </c>
    </row>
    <row r="3267">
      <c r="A3267" s="109">
        <v>44239.0</v>
      </c>
      <c r="B3267" s="140" t="s">
        <v>34</v>
      </c>
      <c r="C3267" s="141" t="s">
        <v>42</v>
      </c>
      <c r="D3267" s="146" t="s">
        <v>25</v>
      </c>
    </row>
    <row r="3268">
      <c r="A3268" s="109">
        <v>44239.0</v>
      </c>
      <c r="B3268" s="140" t="s">
        <v>34</v>
      </c>
      <c r="C3268" s="141" t="s">
        <v>42</v>
      </c>
      <c r="D3268" s="146" t="s">
        <v>25</v>
      </c>
    </row>
    <row r="3269">
      <c r="A3269" s="109">
        <v>44239.0</v>
      </c>
      <c r="B3269" s="140" t="s">
        <v>34</v>
      </c>
      <c r="C3269" s="141" t="s">
        <v>42</v>
      </c>
      <c r="D3269" s="146" t="s">
        <v>25</v>
      </c>
    </row>
    <row r="3270">
      <c r="A3270" s="109">
        <v>44239.0</v>
      </c>
      <c r="B3270" s="140" t="s">
        <v>34</v>
      </c>
      <c r="C3270" s="141" t="s">
        <v>42</v>
      </c>
      <c r="D3270" s="146" t="s">
        <v>25</v>
      </c>
    </row>
    <row r="3271">
      <c r="A3271" s="109">
        <v>44239.0</v>
      </c>
      <c r="B3271" s="140" t="s">
        <v>34</v>
      </c>
      <c r="C3271" s="141" t="s">
        <v>42</v>
      </c>
      <c r="D3271" s="146" t="s">
        <v>25</v>
      </c>
    </row>
    <row r="3272">
      <c r="A3272" s="109">
        <v>44239.0</v>
      </c>
      <c r="B3272" s="140" t="s">
        <v>34</v>
      </c>
      <c r="C3272" s="141" t="s">
        <v>42</v>
      </c>
      <c r="D3272" s="146" t="s">
        <v>25</v>
      </c>
    </row>
    <row r="3273">
      <c r="A3273" s="109">
        <v>44239.0</v>
      </c>
      <c r="B3273" s="140" t="s">
        <v>34</v>
      </c>
      <c r="C3273" s="141" t="s">
        <v>42</v>
      </c>
      <c r="D3273" s="146" t="s">
        <v>25</v>
      </c>
    </row>
    <row r="3274">
      <c r="A3274" s="109">
        <v>44239.0</v>
      </c>
      <c r="B3274" s="140" t="s">
        <v>34</v>
      </c>
      <c r="C3274" s="141" t="s">
        <v>42</v>
      </c>
      <c r="D3274" s="146" t="s">
        <v>25</v>
      </c>
    </row>
    <row r="3275">
      <c r="A3275" s="109">
        <v>44239.0</v>
      </c>
      <c r="B3275" s="140" t="s">
        <v>34</v>
      </c>
      <c r="C3275" s="141" t="s">
        <v>42</v>
      </c>
      <c r="D3275" s="146" t="s">
        <v>25</v>
      </c>
    </row>
    <row r="3276">
      <c r="A3276" s="109">
        <v>44239.0</v>
      </c>
      <c r="B3276" s="140" t="s">
        <v>34</v>
      </c>
      <c r="C3276" s="141" t="s">
        <v>42</v>
      </c>
      <c r="D3276" s="146" t="s">
        <v>25</v>
      </c>
    </row>
    <row r="3277">
      <c r="A3277" s="109">
        <v>44239.0</v>
      </c>
      <c r="B3277" s="140" t="s">
        <v>34</v>
      </c>
      <c r="C3277" s="141" t="s">
        <v>42</v>
      </c>
      <c r="D3277" s="146" t="s">
        <v>25</v>
      </c>
    </row>
    <row r="3278">
      <c r="A3278" s="109">
        <v>44239.0</v>
      </c>
      <c r="B3278" s="140" t="s">
        <v>34</v>
      </c>
      <c r="C3278" s="141" t="s">
        <v>42</v>
      </c>
      <c r="D3278" s="146" t="s">
        <v>25</v>
      </c>
    </row>
    <row r="3279">
      <c r="A3279" s="109">
        <v>44239.0</v>
      </c>
      <c r="B3279" s="149" t="s">
        <v>37</v>
      </c>
      <c r="C3279" s="141" t="s">
        <v>42</v>
      </c>
      <c r="D3279" s="146" t="s">
        <v>25</v>
      </c>
    </row>
    <row r="3280">
      <c r="A3280" s="109">
        <v>44239.0</v>
      </c>
      <c r="B3280" s="149" t="s">
        <v>37</v>
      </c>
      <c r="C3280" s="141" t="s">
        <v>42</v>
      </c>
      <c r="D3280" s="146" t="s">
        <v>25</v>
      </c>
    </row>
    <row r="3281">
      <c r="A3281" s="109">
        <v>44239.0</v>
      </c>
      <c r="B3281" s="149" t="s">
        <v>37</v>
      </c>
      <c r="C3281" s="141" t="s">
        <v>42</v>
      </c>
      <c r="D3281" s="146" t="s">
        <v>25</v>
      </c>
    </row>
    <row r="3282">
      <c r="A3282" s="109">
        <v>44239.0</v>
      </c>
      <c r="B3282" s="140" t="s">
        <v>37</v>
      </c>
      <c r="C3282" s="141" t="s">
        <v>18</v>
      </c>
      <c r="D3282" s="146" t="s">
        <v>35</v>
      </c>
    </row>
    <row r="3283">
      <c r="A3283" s="116">
        <v>44239.0</v>
      </c>
      <c r="B3283" s="117" t="s">
        <v>30</v>
      </c>
      <c r="C3283" s="118" t="s">
        <v>18</v>
      </c>
      <c r="D3283" s="119" t="s">
        <v>35</v>
      </c>
    </row>
    <row r="3284">
      <c r="A3284" s="53">
        <v>44239.0</v>
      </c>
      <c r="B3284" s="54" t="s">
        <v>30</v>
      </c>
      <c r="C3284" s="55" t="s">
        <v>18</v>
      </c>
      <c r="D3284" s="55" t="s">
        <v>35</v>
      </c>
    </row>
    <row r="3285">
      <c r="A3285" s="17">
        <v>44239.0</v>
      </c>
      <c r="B3285" s="54" t="s">
        <v>30</v>
      </c>
      <c r="C3285" s="55" t="s">
        <v>18</v>
      </c>
      <c r="D3285" s="55" t="s">
        <v>35</v>
      </c>
    </row>
    <row r="3286">
      <c r="A3286" s="7">
        <v>44240.0</v>
      </c>
      <c r="B3286" s="140" t="s">
        <v>34</v>
      </c>
      <c r="C3286" s="9" t="s">
        <v>18</v>
      </c>
      <c r="D3286" s="28" t="s">
        <v>19</v>
      </c>
    </row>
    <row r="3287">
      <c r="A3287" s="88">
        <v>44240.0</v>
      </c>
      <c r="B3287" s="140" t="s">
        <v>34</v>
      </c>
      <c r="C3287" s="9" t="s">
        <v>18</v>
      </c>
      <c r="D3287" s="28" t="s">
        <v>19</v>
      </c>
    </row>
    <row r="3288">
      <c r="A3288" s="7">
        <v>44240.0</v>
      </c>
      <c r="B3288" s="140" t="s">
        <v>34</v>
      </c>
      <c r="C3288" s="9" t="s">
        <v>42</v>
      </c>
      <c r="D3288" s="28" t="s">
        <v>19</v>
      </c>
    </row>
    <row r="3289">
      <c r="A3289" s="109">
        <v>44240.0</v>
      </c>
      <c r="B3289" s="140" t="s">
        <v>34</v>
      </c>
      <c r="C3289" s="149" t="s">
        <v>18</v>
      </c>
      <c r="D3289" s="142" t="s">
        <v>19</v>
      </c>
    </row>
    <row r="3290">
      <c r="A3290" s="109">
        <v>44240.0</v>
      </c>
      <c r="B3290" s="140" t="s">
        <v>34</v>
      </c>
      <c r="C3290" s="141" t="s">
        <v>18</v>
      </c>
      <c r="D3290" s="142" t="s">
        <v>19</v>
      </c>
    </row>
    <row r="3291">
      <c r="A3291" s="116">
        <v>44240.0</v>
      </c>
      <c r="B3291" s="117" t="s">
        <v>99</v>
      </c>
      <c r="C3291" s="118" t="s">
        <v>18</v>
      </c>
      <c r="D3291" s="119" t="s">
        <v>19</v>
      </c>
    </row>
    <row r="3292">
      <c r="A3292" s="116">
        <v>44240.0</v>
      </c>
      <c r="B3292" s="117" t="s">
        <v>99</v>
      </c>
      <c r="C3292" s="118" t="s">
        <v>18</v>
      </c>
      <c r="D3292" s="119" t="s">
        <v>19</v>
      </c>
    </row>
    <row r="3293">
      <c r="A3293" s="116">
        <v>44240.0</v>
      </c>
      <c r="B3293" s="117" t="s">
        <v>40</v>
      </c>
      <c r="C3293" s="118" t="s">
        <v>18</v>
      </c>
      <c r="D3293" s="119" t="s">
        <v>19</v>
      </c>
    </row>
    <row r="3294">
      <c r="A3294" s="116">
        <v>44240.0</v>
      </c>
      <c r="B3294" s="117" t="s">
        <v>40</v>
      </c>
      <c r="C3294" s="118" t="s">
        <v>18</v>
      </c>
      <c r="D3294" s="119" t="s">
        <v>19</v>
      </c>
    </row>
    <row r="3295">
      <c r="A3295" s="116">
        <v>44240.0</v>
      </c>
      <c r="B3295" s="117" t="s">
        <v>40</v>
      </c>
      <c r="C3295" s="118" t="s">
        <v>18</v>
      </c>
      <c r="D3295" s="119" t="s">
        <v>19</v>
      </c>
    </row>
    <row r="3296">
      <c r="A3296" s="116">
        <v>44240.0</v>
      </c>
      <c r="B3296" s="117" t="s">
        <v>40</v>
      </c>
      <c r="C3296" s="118" t="s">
        <v>18</v>
      </c>
      <c r="D3296" s="119" t="s">
        <v>19</v>
      </c>
    </row>
    <row r="3297">
      <c r="A3297" s="123">
        <v>44240.0</v>
      </c>
      <c r="B3297" s="124" t="s">
        <v>30</v>
      </c>
      <c r="C3297" s="125" t="s">
        <v>18</v>
      </c>
      <c r="D3297" s="127" t="s">
        <v>19</v>
      </c>
    </row>
    <row r="3298">
      <c r="A3298" s="123">
        <v>44240.0</v>
      </c>
      <c r="B3298" s="124" t="s">
        <v>30</v>
      </c>
      <c r="C3298" s="125" t="s">
        <v>18</v>
      </c>
      <c r="D3298" s="127" t="s">
        <v>19</v>
      </c>
    </row>
    <row r="3299">
      <c r="A3299" s="123">
        <v>44240.0</v>
      </c>
      <c r="B3299" s="124" t="s">
        <v>30</v>
      </c>
      <c r="C3299" s="125" t="s">
        <v>18</v>
      </c>
      <c r="D3299" s="127" t="s">
        <v>19</v>
      </c>
    </row>
    <row r="3300">
      <c r="A3300" s="53">
        <v>44240.0</v>
      </c>
      <c r="B3300" s="54" t="s">
        <v>30</v>
      </c>
      <c r="C3300" s="55" t="s">
        <v>18</v>
      </c>
      <c r="D3300" s="55" t="s">
        <v>19</v>
      </c>
    </row>
    <row r="3301">
      <c r="A3301" s="53">
        <v>44240.0</v>
      </c>
      <c r="B3301" s="54" t="s">
        <v>30</v>
      </c>
      <c r="C3301" s="55" t="s">
        <v>18</v>
      </c>
      <c r="D3301" s="55" t="s">
        <v>19</v>
      </c>
    </row>
    <row r="3302">
      <c r="A3302" s="7">
        <v>44240.0</v>
      </c>
      <c r="B3302" s="27" t="s">
        <v>30</v>
      </c>
      <c r="C3302" s="52" t="s">
        <v>18</v>
      </c>
      <c r="D3302" s="28" t="s">
        <v>19</v>
      </c>
    </row>
    <row r="3303">
      <c r="A3303" s="116">
        <v>44240.0</v>
      </c>
      <c r="B3303" s="117" t="s">
        <v>92</v>
      </c>
      <c r="C3303" s="118" t="s">
        <v>18</v>
      </c>
      <c r="D3303" s="119" t="s">
        <v>19</v>
      </c>
    </row>
    <row r="3304">
      <c r="A3304" s="116">
        <v>44240.0</v>
      </c>
      <c r="B3304" s="117" t="s">
        <v>90</v>
      </c>
      <c r="C3304" s="118" t="s">
        <v>18</v>
      </c>
      <c r="D3304" s="119" t="s">
        <v>19</v>
      </c>
    </row>
    <row r="3305">
      <c r="A3305" s="123">
        <v>44240.0</v>
      </c>
      <c r="B3305" s="124" t="s">
        <v>90</v>
      </c>
      <c r="C3305" s="125" t="s">
        <v>18</v>
      </c>
      <c r="D3305" s="127" t="s">
        <v>19</v>
      </c>
    </row>
    <row r="3306">
      <c r="A3306" s="60">
        <v>44240.0</v>
      </c>
      <c r="B3306" s="65" t="s">
        <v>44</v>
      </c>
      <c r="C3306" s="52" t="s">
        <v>18</v>
      </c>
      <c r="D3306" s="28" t="s">
        <v>19</v>
      </c>
    </row>
    <row r="3307">
      <c r="A3307" s="60">
        <v>44240.0</v>
      </c>
      <c r="B3307" s="43" t="s">
        <v>70</v>
      </c>
      <c r="C3307" s="52" t="s">
        <v>18</v>
      </c>
      <c r="D3307" s="28" t="s">
        <v>19</v>
      </c>
    </row>
    <row r="3308">
      <c r="A3308" s="132">
        <v>44240.0</v>
      </c>
      <c r="B3308" s="117" t="s">
        <v>99</v>
      </c>
      <c r="C3308" s="118" t="s">
        <v>42</v>
      </c>
      <c r="D3308" s="133" t="s">
        <v>19</v>
      </c>
    </row>
    <row r="3309">
      <c r="A3309" s="123">
        <v>44240.0</v>
      </c>
      <c r="B3309" s="124" t="s">
        <v>30</v>
      </c>
      <c r="C3309" s="125" t="s">
        <v>42</v>
      </c>
      <c r="D3309" s="127" t="s">
        <v>19</v>
      </c>
    </row>
    <row r="3310">
      <c r="A3310" s="7">
        <v>44240.0</v>
      </c>
      <c r="B3310" s="9" t="s">
        <v>30</v>
      </c>
      <c r="C3310" s="52" t="s">
        <v>42</v>
      </c>
      <c r="D3310" s="28" t="s">
        <v>19</v>
      </c>
    </row>
    <row r="3311">
      <c r="A3311" s="7">
        <v>44240.0</v>
      </c>
      <c r="B3311" s="9" t="s">
        <v>30</v>
      </c>
      <c r="C3311" s="52" t="s">
        <v>42</v>
      </c>
      <c r="D3311" s="28" t="s">
        <v>19</v>
      </c>
    </row>
    <row r="3312">
      <c r="A3312" s="116">
        <v>44240.0</v>
      </c>
      <c r="B3312" s="117" t="s">
        <v>90</v>
      </c>
      <c r="C3312" s="118" t="s">
        <v>42</v>
      </c>
      <c r="D3312" s="119" t="s">
        <v>19</v>
      </c>
    </row>
    <row r="3313">
      <c r="A3313" s="7">
        <v>44240.0</v>
      </c>
      <c r="B3313" s="140" t="s">
        <v>34</v>
      </c>
      <c r="C3313" s="9" t="s">
        <v>18</v>
      </c>
      <c r="D3313" s="28" t="s">
        <v>66</v>
      </c>
    </row>
    <row r="3314">
      <c r="A3314" s="109">
        <v>44240.0</v>
      </c>
      <c r="B3314" s="149" t="s">
        <v>34</v>
      </c>
      <c r="C3314" s="141" t="s">
        <v>18</v>
      </c>
      <c r="D3314" s="28" t="s">
        <v>66</v>
      </c>
    </row>
    <row r="3315">
      <c r="A3315" s="109">
        <v>44240.0</v>
      </c>
      <c r="B3315" s="140" t="s">
        <v>37</v>
      </c>
      <c r="C3315" s="149" t="s">
        <v>18</v>
      </c>
      <c r="D3315" s="28" t="s">
        <v>66</v>
      </c>
    </row>
    <row r="3316">
      <c r="A3316" s="109">
        <v>44240.0</v>
      </c>
      <c r="B3316" s="140" t="s">
        <v>37</v>
      </c>
      <c r="C3316" s="141" t="s">
        <v>18</v>
      </c>
      <c r="D3316" s="28" t="s">
        <v>66</v>
      </c>
    </row>
    <row r="3317">
      <c r="A3317" s="116">
        <v>44240.0</v>
      </c>
      <c r="B3317" s="117" t="s">
        <v>40</v>
      </c>
      <c r="C3317" s="118" t="s">
        <v>18</v>
      </c>
      <c r="D3317" s="119" t="s">
        <v>66</v>
      </c>
    </row>
    <row r="3318">
      <c r="A3318" s="116">
        <v>44240.0</v>
      </c>
      <c r="B3318" s="117" t="s">
        <v>30</v>
      </c>
      <c r="C3318" s="118" t="s">
        <v>18</v>
      </c>
      <c r="D3318" s="119" t="s">
        <v>66</v>
      </c>
    </row>
    <row r="3319">
      <c r="A3319" s="136">
        <v>44240.0</v>
      </c>
      <c r="B3319" s="117" t="s">
        <v>80</v>
      </c>
      <c r="C3319" s="118" t="s">
        <v>18</v>
      </c>
      <c r="D3319" s="133" t="s">
        <v>66</v>
      </c>
    </row>
    <row r="3320">
      <c r="A3320" s="132">
        <v>44240.0</v>
      </c>
      <c r="B3320" s="117" t="s">
        <v>80</v>
      </c>
      <c r="C3320" s="118" t="s">
        <v>18</v>
      </c>
      <c r="D3320" s="133" t="s">
        <v>66</v>
      </c>
    </row>
    <row r="3321">
      <c r="A3321" s="132">
        <v>44240.0</v>
      </c>
      <c r="B3321" s="117" t="s">
        <v>92</v>
      </c>
      <c r="C3321" s="118" t="s">
        <v>18</v>
      </c>
      <c r="D3321" s="133" t="s">
        <v>66</v>
      </c>
    </row>
    <row r="3322">
      <c r="A3322" s="116">
        <v>44240.0</v>
      </c>
      <c r="B3322" s="117" t="s">
        <v>30</v>
      </c>
      <c r="C3322" s="118" t="s">
        <v>42</v>
      </c>
      <c r="D3322" s="119" t="s">
        <v>66</v>
      </c>
    </row>
    <row r="3323">
      <c r="A3323" s="60">
        <v>44240.0</v>
      </c>
      <c r="B3323" s="43" t="s">
        <v>70</v>
      </c>
      <c r="C3323" s="52" t="s">
        <v>18</v>
      </c>
      <c r="D3323" s="28" t="s">
        <v>25</v>
      </c>
    </row>
    <row r="3324">
      <c r="A3324" s="109">
        <v>44240.0</v>
      </c>
      <c r="B3324" s="140" t="s">
        <v>34</v>
      </c>
      <c r="C3324" s="149" t="s">
        <v>18</v>
      </c>
      <c r="D3324" s="146" t="s">
        <v>35</v>
      </c>
    </row>
    <row r="3325">
      <c r="A3325" s="109">
        <v>44240.0</v>
      </c>
      <c r="B3325" s="140" t="s">
        <v>34</v>
      </c>
      <c r="C3325" s="141" t="s">
        <v>18</v>
      </c>
      <c r="D3325" s="146" t="s">
        <v>35</v>
      </c>
    </row>
    <row r="3326">
      <c r="A3326" s="109">
        <v>44240.0</v>
      </c>
      <c r="B3326" s="140" t="s">
        <v>34</v>
      </c>
      <c r="C3326" s="141" t="s">
        <v>18</v>
      </c>
      <c r="D3326" s="146" t="s">
        <v>35</v>
      </c>
    </row>
    <row r="3327">
      <c r="A3327" s="109">
        <v>44240.0</v>
      </c>
      <c r="B3327" s="140" t="s">
        <v>34</v>
      </c>
      <c r="C3327" s="141" t="s">
        <v>18</v>
      </c>
      <c r="D3327" s="146" t="s">
        <v>35</v>
      </c>
    </row>
    <row r="3328">
      <c r="A3328" s="7">
        <v>44240.0</v>
      </c>
      <c r="B3328" s="27" t="s">
        <v>30</v>
      </c>
      <c r="C3328" s="52" t="s">
        <v>18</v>
      </c>
      <c r="D3328" s="28" t="s">
        <v>35</v>
      </c>
    </row>
    <row r="3329">
      <c r="A3329" s="7">
        <v>44240.0</v>
      </c>
      <c r="B3329" s="43" t="s">
        <v>30</v>
      </c>
      <c r="C3329" s="52" t="s">
        <v>18</v>
      </c>
      <c r="D3329" s="28" t="s">
        <v>35</v>
      </c>
    </row>
    <row r="3330">
      <c r="A3330" s="136">
        <v>44240.0</v>
      </c>
      <c r="B3330" s="117" t="s">
        <v>80</v>
      </c>
      <c r="C3330" s="118" t="s">
        <v>18</v>
      </c>
      <c r="D3330" s="133" t="s">
        <v>35</v>
      </c>
    </row>
    <row r="3331">
      <c r="A3331" s="136">
        <v>44240.0</v>
      </c>
      <c r="B3331" s="117" t="s">
        <v>80</v>
      </c>
      <c r="C3331" s="118" t="s">
        <v>18</v>
      </c>
      <c r="D3331" s="133" t="s">
        <v>35</v>
      </c>
    </row>
    <row r="3332">
      <c r="A3332" s="109">
        <v>44240.0</v>
      </c>
      <c r="B3332" s="12" t="s">
        <v>90</v>
      </c>
      <c r="C3332" s="135" t="s">
        <v>18</v>
      </c>
      <c r="D3332" s="15" t="s">
        <v>35</v>
      </c>
    </row>
    <row r="3333">
      <c r="A3333" s="7">
        <v>44240.0</v>
      </c>
      <c r="B3333" s="9" t="s">
        <v>30</v>
      </c>
      <c r="C3333" s="52" t="s">
        <v>42</v>
      </c>
      <c r="D3333" s="28" t="s">
        <v>35</v>
      </c>
    </row>
    <row r="3334">
      <c r="A3334" s="7">
        <v>44240.0</v>
      </c>
      <c r="B3334" s="9" t="s">
        <v>30</v>
      </c>
      <c r="C3334" s="52" t="s">
        <v>42</v>
      </c>
      <c r="D3334" s="28" t="s">
        <v>35</v>
      </c>
    </row>
    <row r="3335">
      <c r="A3335" s="109">
        <v>44241.0</v>
      </c>
      <c r="B3335" s="149" t="s">
        <v>37</v>
      </c>
      <c r="C3335" s="141" t="s">
        <v>18</v>
      </c>
      <c r="D3335" s="146" t="s">
        <v>19</v>
      </c>
    </row>
    <row r="3336">
      <c r="A3336" s="109">
        <v>44241.0</v>
      </c>
      <c r="B3336" s="149" t="s">
        <v>30</v>
      </c>
      <c r="C3336" s="141" t="s">
        <v>18</v>
      </c>
      <c r="D3336" s="146" t="s">
        <v>19</v>
      </c>
    </row>
    <row r="3337">
      <c r="A3337" s="109">
        <v>44241.0</v>
      </c>
      <c r="B3337" s="149" t="s">
        <v>30</v>
      </c>
      <c r="C3337" s="141" t="s">
        <v>18</v>
      </c>
      <c r="D3337" s="146" t="s">
        <v>19</v>
      </c>
    </row>
    <row r="3338">
      <c r="A3338" s="109">
        <v>44241.0</v>
      </c>
      <c r="B3338" s="149" t="s">
        <v>30</v>
      </c>
      <c r="C3338" s="141" t="s">
        <v>18</v>
      </c>
      <c r="D3338" s="146" t="s">
        <v>19</v>
      </c>
    </row>
    <row r="3339">
      <c r="A3339" s="116">
        <v>44241.0</v>
      </c>
      <c r="B3339" s="117" t="s">
        <v>99</v>
      </c>
      <c r="C3339" s="118" t="s">
        <v>18</v>
      </c>
      <c r="D3339" s="119" t="s">
        <v>19</v>
      </c>
    </row>
    <row r="3340">
      <c r="A3340" s="116">
        <v>44241.0</v>
      </c>
      <c r="B3340" s="117" t="s">
        <v>99</v>
      </c>
      <c r="C3340" s="118" t="s">
        <v>18</v>
      </c>
      <c r="D3340" s="119" t="s">
        <v>19</v>
      </c>
    </row>
    <row r="3341">
      <c r="A3341" s="160">
        <v>44241.0</v>
      </c>
      <c r="B3341" s="143" t="s">
        <v>30</v>
      </c>
      <c r="C3341" s="164" t="s">
        <v>18</v>
      </c>
      <c r="D3341" s="146" t="s">
        <v>19</v>
      </c>
    </row>
    <row r="3342">
      <c r="A3342" s="160">
        <v>44241.0</v>
      </c>
      <c r="B3342" s="143" t="s">
        <v>30</v>
      </c>
      <c r="C3342" s="164" t="s">
        <v>18</v>
      </c>
      <c r="D3342" s="146" t="s">
        <v>19</v>
      </c>
    </row>
    <row r="3343">
      <c r="A3343" s="53">
        <v>44241.0</v>
      </c>
      <c r="B3343" s="54" t="s">
        <v>30</v>
      </c>
      <c r="C3343" s="55" t="s">
        <v>18</v>
      </c>
      <c r="D3343" s="55" t="s">
        <v>19</v>
      </c>
    </row>
    <row r="3344">
      <c r="A3344" s="7">
        <v>44241.0</v>
      </c>
      <c r="B3344" s="9" t="s">
        <v>30</v>
      </c>
      <c r="C3344" s="52" t="s">
        <v>18</v>
      </c>
      <c r="D3344" s="28" t="s">
        <v>19</v>
      </c>
    </row>
    <row r="3345">
      <c r="A3345" s="17">
        <v>44241.0</v>
      </c>
      <c r="B3345" s="9" t="s">
        <v>30</v>
      </c>
      <c r="C3345" s="52" t="s">
        <v>18</v>
      </c>
      <c r="D3345" s="66" t="s">
        <v>19</v>
      </c>
    </row>
    <row r="3346">
      <c r="A3346" s="7">
        <v>44241.0</v>
      </c>
      <c r="B3346" s="9" t="s">
        <v>30</v>
      </c>
      <c r="C3346" s="52" t="s">
        <v>18</v>
      </c>
      <c r="D3346" s="66" t="s">
        <v>19</v>
      </c>
    </row>
    <row r="3347">
      <c r="A3347" s="116">
        <v>44241.0</v>
      </c>
      <c r="B3347" s="117" t="s">
        <v>36</v>
      </c>
      <c r="C3347" s="118" t="s">
        <v>42</v>
      </c>
      <c r="D3347" s="119" t="s">
        <v>19</v>
      </c>
    </row>
    <row r="3348">
      <c r="A3348" s="116">
        <v>44241.0</v>
      </c>
      <c r="B3348" s="117" t="s">
        <v>36</v>
      </c>
      <c r="C3348" s="118" t="s">
        <v>42</v>
      </c>
      <c r="D3348" s="119" t="s">
        <v>19</v>
      </c>
    </row>
    <row r="3349">
      <c r="A3349" s="60">
        <v>44241.0</v>
      </c>
      <c r="B3349" s="65" t="s">
        <v>76</v>
      </c>
      <c r="C3349" s="52" t="s">
        <v>42</v>
      </c>
      <c r="D3349" s="119" t="s">
        <v>19</v>
      </c>
    </row>
    <row r="3350">
      <c r="A3350" s="60">
        <v>44241.0</v>
      </c>
      <c r="B3350" s="65" t="s">
        <v>76</v>
      </c>
      <c r="C3350" s="52" t="s">
        <v>42</v>
      </c>
      <c r="D3350" s="119" t="s">
        <v>19</v>
      </c>
    </row>
    <row r="3351">
      <c r="A3351" s="60">
        <v>44241.0</v>
      </c>
      <c r="B3351" s="65" t="s">
        <v>76</v>
      </c>
      <c r="C3351" s="52" t="s">
        <v>42</v>
      </c>
      <c r="D3351" s="119" t="s">
        <v>19</v>
      </c>
    </row>
    <row r="3352">
      <c r="A3352" s="60">
        <v>44241.0</v>
      </c>
      <c r="B3352" s="65" t="s">
        <v>76</v>
      </c>
      <c r="C3352" s="52" t="s">
        <v>42</v>
      </c>
      <c r="D3352" s="119" t="s">
        <v>19</v>
      </c>
    </row>
    <row r="3353">
      <c r="A3353" s="7">
        <v>44241.0</v>
      </c>
      <c r="B3353" s="9" t="s">
        <v>30</v>
      </c>
      <c r="C3353" s="52" t="s">
        <v>18</v>
      </c>
      <c r="D3353" s="28" t="s">
        <v>66</v>
      </c>
    </row>
    <row r="3354">
      <c r="A3354" s="116">
        <v>44241.0</v>
      </c>
      <c r="B3354" s="117" t="s">
        <v>80</v>
      </c>
      <c r="C3354" s="118" t="s">
        <v>18</v>
      </c>
      <c r="D3354" s="119" t="s">
        <v>66</v>
      </c>
    </row>
    <row r="3355">
      <c r="A3355" s="60">
        <v>44241.0</v>
      </c>
      <c r="B3355" s="65" t="s">
        <v>76</v>
      </c>
      <c r="C3355" s="52" t="s">
        <v>18</v>
      </c>
      <c r="D3355" s="119" t="s">
        <v>66</v>
      </c>
    </row>
    <row r="3356">
      <c r="A3356" s="109">
        <v>44241.0</v>
      </c>
      <c r="B3356" s="144" t="s">
        <v>36</v>
      </c>
      <c r="C3356" s="144" t="s">
        <v>18</v>
      </c>
      <c r="D3356" s="146" t="s">
        <v>155</v>
      </c>
    </row>
    <row r="3357">
      <c r="A3357" s="109">
        <v>44241.0</v>
      </c>
      <c r="B3357" s="144" t="s">
        <v>36</v>
      </c>
      <c r="C3357" s="144" t="s">
        <v>18</v>
      </c>
      <c r="D3357" s="146" t="s">
        <v>155</v>
      </c>
    </row>
    <row r="3358">
      <c r="A3358" s="109">
        <v>44241.0</v>
      </c>
      <c r="B3358" s="144" t="s">
        <v>36</v>
      </c>
      <c r="C3358" s="144" t="s">
        <v>18</v>
      </c>
      <c r="D3358" s="146" t="s">
        <v>155</v>
      </c>
    </row>
    <row r="3359">
      <c r="A3359" s="109">
        <v>44241.0</v>
      </c>
      <c r="B3359" s="144" t="s">
        <v>36</v>
      </c>
      <c r="C3359" s="144" t="s">
        <v>18</v>
      </c>
      <c r="D3359" s="146" t="s">
        <v>155</v>
      </c>
    </row>
    <row r="3360">
      <c r="A3360" s="109">
        <v>44241.0</v>
      </c>
      <c r="B3360" s="144" t="s">
        <v>36</v>
      </c>
      <c r="C3360" s="144" t="s">
        <v>18</v>
      </c>
      <c r="D3360" s="146" t="s">
        <v>155</v>
      </c>
    </row>
    <row r="3361">
      <c r="A3361" s="109">
        <v>44241.0</v>
      </c>
      <c r="B3361" s="144" t="s">
        <v>36</v>
      </c>
      <c r="C3361" s="144" t="s">
        <v>18</v>
      </c>
      <c r="D3361" s="146" t="s">
        <v>155</v>
      </c>
    </row>
    <row r="3362">
      <c r="A3362" s="109">
        <v>44241.0</v>
      </c>
      <c r="B3362" s="144" t="s">
        <v>36</v>
      </c>
      <c r="C3362" s="144" t="s">
        <v>18</v>
      </c>
      <c r="D3362" s="146" t="s">
        <v>155</v>
      </c>
    </row>
    <row r="3363">
      <c r="A3363" s="109">
        <v>44241.0</v>
      </c>
      <c r="B3363" s="144" t="s">
        <v>30</v>
      </c>
      <c r="C3363" s="144" t="s">
        <v>18</v>
      </c>
      <c r="D3363" s="146" t="s">
        <v>72</v>
      </c>
    </row>
    <row r="3364">
      <c r="A3364" s="109">
        <v>44241.0</v>
      </c>
      <c r="B3364" s="144" t="s">
        <v>34</v>
      </c>
      <c r="C3364" s="144" t="s">
        <v>18</v>
      </c>
      <c r="D3364" s="146" t="s">
        <v>25</v>
      </c>
    </row>
    <row r="3365">
      <c r="A3365" s="109">
        <v>44241.0</v>
      </c>
      <c r="B3365" s="149" t="s">
        <v>36</v>
      </c>
      <c r="C3365" s="141" t="s">
        <v>18</v>
      </c>
      <c r="D3365" s="146" t="s">
        <v>25</v>
      </c>
    </row>
    <row r="3366">
      <c r="A3366" s="116">
        <v>44241.0</v>
      </c>
      <c r="B3366" s="117" t="s">
        <v>40</v>
      </c>
      <c r="C3366" s="118" t="s">
        <v>18</v>
      </c>
      <c r="D3366" s="119" t="s">
        <v>25</v>
      </c>
    </row>
    <row r="3367">
      <c r="A3367" s="116">
        <v>44241.0</v>
      </c>
      <c r="B3367" s="117" t="s">
        <v>30</v>
      </c>
      <c r="C3367" s="118" t="s">
        <v>18</v>
      </c>
      <c r="D3367" s="119" t="s">
        <v>25</v>
      </c>
    </row>
    <row r="3368">
      <c r="A3368" s="109">
        <v>44241.0</v>
      </c>
      <c r="B3368" s="144" t="s">
        <v>30</v>
      </c>
      <c r="C3368" s="144" t="s">
        <v>18</v>
      </c>
      <c r="D3368" s="146" t="s">
        <v>25</v>
      </c>
    </row>
    <row r="3369">
      <c r="A3369" s="53">
        <v>44241.0</v>
      </c>
      <c r="B3369" s="54" t="s">
        <v>30</v>
      </c>
      <c r="C3369" s="55" t="s">
        <v>18</v>
      </c>
      <c r="D3369" s="55" t="s">
        <v>25</v>
      </c>
    </row>
    <row r="3370">
      <c r="A3370" s="53">
        <v>44241.0</v>
      </c>
      <c r="B3370" s="54" t="s">
        <v>30</v>
      </c>
      <c r="C3370" s="55" t="s">
        <v>18</v>
      </c>
      <c r="D3370" s="55" t="s">
        <v>25</v>
      </c>
    </row>
    <row r="3371">
      <c r="A3371" s="7">
        <v>44241.0</v>
      </c>
      <c r="B3371" s="9" t="s">
        <v>30</v>
      </c>
      <c r="C3371" s="52" t="s">
        <v>18</v>
      </c>
      <c r="D3371" s="28" t="s">
        <v>35</v>
      </c>
    </row>
    <row r="3372">
      <c r="A3372" s="7">
        <v>44241.0</v>
      </c>
      <c r="B3372" s="9" t="s">
        <v>30</v>
      </c>
      <c r="C3372" s="52" t="s">
        <v>18</v>
      </c>
      <c r="D3372" s="28" t="s">
        <v>35</v>
      </c>
    </row>
    <row r="3373">
      <c r="A3373" s="116">
        <v>44242.0</v>
      </c>
      <c r="B3373" s="117" t="s">
        <v>40</v>
      </c>
      <c r="C3373" s="118" t="s">
        <v>18</v>
      </c>
      <c r="D3373" s="119" t="s">
        <v>19</v>
      </c>
    </row>
    <row r="3374">
      <c r="A3374" s="160">
        <v>44242.0</v>
      </c>
      <c r="B3374" s="143" t="s">
        <v>30</v>
      </c>
      <c r="C3374" s="143" t="s">
        <v>18</v>
      </c>
      <c r="D3374" s="142" t="s">
        <v>363</v>
      </c>
    </row>
    <row r="3375">
      <c r="A3375" s="53">
        <v>44242.0</v>
      </c>
      <c r="B3375" s="54" t="s">
        <v>30</v>
      </c>
      <c r="C3375" s="55" t="s">
        <v>18</v>
      </c>
      <c r="D3375" s="55" t="s">
        <v>19</v>
      </c>
    </row>
    <row r="3376">
      <c r="A3376" s="116">
        <v>44242.0</v>
      </c>
      <c r="B3376" s="117" t="s">
        <v>80</v>
      </c>
      <c r="C3376" s="118" t="s">
        <v>18</v>
      </c>
      <c r="D3376" s="119" t="s">
        <v>19</v>
      </c>
    </row>
    <row r="3377">
      <c r="A3377" s="160">
        <v>44242.0</v>
      </c>
      <c r="B3377" s="144" t="s">
        <v>22</v>
      </c>
      <c r="C3377" s="143" t="s">
        <v>18</v>
      </c>
      <c r="D3377" s="142" t="s">
        <v>363</v>
      </c>
    </row>
    <row r="3378">
      <c r="A3378" s="116">
        <v>44242.0</v>
      </c>
      <c r="B3378" s="117" t="s">
        <v>36</v>
      </c>
      <c r="C3378" s="118" t="s">
        <v>42</v>
      </c>
      <c r="D3378" s="119" t="s">
        <v>19</v>
      </c>
    </row>
    <row r="3379">
      <c r="A3379" s="116">
        <v>44242.0</v>
      </c>
      <c r="B3379" s="117" t="s">
        <v>36</v>
      </c>
      <c r="C3379" s="118" t="s">
        <v>42</v>
      </c>
      <c r="D3379" s="119" t="s">
        <v>19</v>
      </c>
    </row>
    <row r="3380">
      <c r="A3380" s="116">
        <v>44242.0</v>
      </c>
      <c r="B3380" s="117" t="s">
        <v>90</v>
      </c>
      <c r="C3380" s="118" t="s">
        <v>42</v>
      </c>
      <c r="D3380" s="119" t="s">
        <v>19</v>
      </c>
    </row>
    <row r="3381">
      <c r="A3381" s="116">
        <v>44242.0</v>
      </c>
      <c r="B3381" s="117" t="s">
        <v>90</v>
      </c>
      <c r="C3381" s="118" t="s">
        <v>42</v>
      </c>
      <c r="D3381" s="119" t="s">
        <v>19</v>
      </c>
    </row>
    <row r="3382">
      <c r="A3382" s="116">
        <v>44242.0</v>
      </c>
      <c r="B3382" s="117" t="s">
        <v>90</v>
      </c>
      <c r="C3382" s="118" t="s">
        <v>42</v>
      </c>
      <c r="D3382" s="119" t="s">
        <v>19</v>
      </c>
    </row>
    <row r="3383">
      <c r="A3383" s="109">
        <v>44242.0</v>
      </c>
      <c r="B3383" s="15" t="s">
        <v>40</v>
      </c>
      <c r="C3383" s="118" t="s">
        <v>18</v>
      </c>
      <c r="D3383" s="12" t="s">
        <v>157</v>
      </c>
    </row>
    <row r="3384">
      <c r="A3384" s="160">
        <v>44242.0</v>
      </c>
      <c r="B3384" s="143" t="s">
        <v>92</v>
      </c>
      <c r="C3384" s="143" t="s">
        <v>18</v>
      </c>
      <c r="D3384" s="146" t="s">
        <v>25</v>
      </c>
    </row>
    <row r="3385">
      <c r="A3385" s="160">
        <v>44242.0</v>
      </c>
      <c r="B3385" s="143" t="s">
        <v>86</v>
      </c>
      <c r="C3385" s="143" t="s">
        <v>18</v>
      </c>
      <c r="D3385" s="146" t="s">
        <v>25</v>
      </c>
    </row>
    <row r="3386">
      <c r="A3386" s="160">
        <v>44242.0</v>
      </c>
      <c r="B3386" s="143" t="s">
        <v>92</v>
      </c>
      <c r="C3386" s="143" t="s">
        <v>42</v>
      </c>
      <c r="D3386" s="146" t="s">
        <v>25</v>
      </c>
    </row>
    <row r="3387">
      <c r="A3387" s="160">
        <v>44242.0</v>
      </c>
      <c r="B3387" s="144" t="s">
        <v>22</v>
      </c>
      <c r="C3387" s="143" t="s">
        <v>42</v>
      </c>
      <c r="D3387" s="146" t="s">
        <v>25</v>
      </c>
    </row>
    <row r="3388">
      <c r="A3388" s="160">
        <v>44242.0</v>
      </c>
      <c r="B3388" s="144" t="s">
        <v>22</v>
      </c>
      <c r="C3388" s="143" t="s">
        <v>42</v>
      </c>
      <c r="D3388" s="146" t="s">
        <v>25</v>
      </c>
    </row>
    <row r="3389">
      <c r="A3389" s="160">
        <v>44242.0</v>
      </c>
      <c r="B3389" s="144" t="s">
        <v>22</v>
      </c>
      <c r="C3389" s="143" t="s">
        <v>42</v>
      </c>
      <c r="D3389" s="146" t="s">
        <v>25</v>
      </c>
    </row>
    <row r="3390">
      <c r="A3390" s="160">
        <v>44242.0</v>
      </c>
      <c r="B3390" s="144" t="s">
        <v>22</v>
      </c>
      <c r="C3390" s="143" t="s">
        <v>42</v>
      </c>
      <c r="D3390" s="146" t="s">
        <v>25</v>
      </c>
    </row>
    <row r="3391">
      <c r="A3391" s="116">
        <v>44242.0</v>
      </c>
      <c r="B3391" s="117" t="s">
        <v>90</v>
      </c>
      <c r="C3391" s="118" t="s">
        <v>42</v>
      </c>
      <c r="D3391" s="119" t="s">
        <v>35</v>
      </c>
    </row>
    <row r="3392">
      <c r="A3392" s="116">
        <v>44242.0</v>
      </c>
      <c r="B3392" s="117" t="s">
        <v>90</v>
      </c>
      <c r="C3392" s="118" t="s">
        <v>42</v>
      </c>
      <c r="D3392" s="119" t="s">
        <v>35</v>
      </c>
    </row>
    <row r="3393">
      <c r="A3393" s="7">
        <v>44243.0</v>
      </c>
      <c r="B3393" s="9" t="s">
        <v>71</v>
      </c>
      <c r="C3393" s="9" t="s">
        <v>18</v>
      </c>
      <c r="D3393" s="28" t="s">
        <v>19</v>
      </c>
    </row>
    <row r="3394">
      <c r="A3394" s="109">
        <v>44243.0</v>
      </c>
      <c r="B3394" s="144" t="s">
        <v>30</v>
      </c>
      <c r="C3394" s="144" t="s">
        <v>18</v>
      </c>
      <c r="D3394" s="146" t="s">
        <v>19</v>
      </c>
    </row>
    <row r="3395">
      <c r="A3395" s="7">
        <v>44243.0</v>
      </c>
      <c r="B3395" s="27" t="s">
        <v>30</v>
      </c>
      <c r="C3395" s="52" t="s">
        <v>18</v>
      </c>
      <c r="D3395" s="28" t="s">
        <v>19</v>
      </c>
    </row>
    <row r="3396">
      <c r="A3396" s="132">
        <v>44243.0</v>
      </c>
      <c r="B3396" s="117" t="s">
        <v>73</v>
      </c>
      <c r="C3396" s="118" t="s">
        <v>18</v>
      </c>
      <c r="D3396" s="133" t="s">
        <v>19</v>
      </c>
    </row>
    <row r="3397">
      <c r="A3397" s="53">
        <v>44243.0</v>
      </c>
      <c r="B3397" s="54" t="s">
        <v>92</v>
      </c>
      <c r="C3397" s="55" t="s">
        <v>18</v>
      </c>
      <c r="D3397" s="55" t="s">
        <v>19</v>
      </c>
    </row>
    <row r="3398">
      <c r="A3398" s="53">
        <v>44243.0</v>
      </c>
      <c r="B3398" s="54" t="s">
        <v>92</v>
      </c>
      <c r="C3398" s="55" t="s">
        <v>18</v>
      </c>
      <c r="D3398" s="55" t="s">
        <v>19</v>
      </c>
    </row>
    <row r="3399">
      <c r="A3399" s="53">
        <v>44243.0</v>
      </c>
      <c r="B3399" s="54" t="s">
        <v>92</v>
      </c>
      <c r="C3399" s="55" t="s">
        <v>18</v>
      </c>
      <c r="D3399" s="55" t="s">
        <v>19</v>
      </c>
    </row>
    <row r="3400">
      <c r="A3400" s="60">
        <v>44243.0</v>
      </c>
      <c r="B3400" s="65" t="s">
        <v>92</v>
      </c>
      <c r="C3400" s="52" t="s">
        <v>42</v>
      </c>
      <c r="D3400" s="28" t="s">
        <v>19</v>
      </c>
    </row>
    <row r="3401">
      <c r="A3401" s="60">
        <v>44243.0</v>
      </c>
      <c r="B3401" s="65" t="s">
        <v>92</v>
      </c>
      <c r="C3401" s="52" t="s">
        <v>42</v>
      </c>
      <c r="D3401" s="28" t="s">
        <v>19</v>
      </c>
    </row>
    <row r="3402">
      <c r="A3402" s="60">
        <v>44243.0</v>
      </c>
      <c r="B3402" s="65" t="s">
        <v>92</v>
      </c>
      <c r="C3402" s="52" t="s">
        <v>42</v>
      </c>
      <c r="D3402" s="28" t="s">
        <v>19</v>
      </c>
    </row>
    <row r="3403">
      <c r="A3403" s="60">
        <v>44243.0</v>
      </c>
      <c r="B3403" s="65" t="s">
        <v>92</v>
      </c>
      <c r="C3403" s="52" t="s">
        <v>42</v>
      </c>
      <c r="D3403" s="28" t="s">
        <v>19</v>
      </c>
    </row>
    <row r="3404">
      <c r="A3404" s="116">
        <v>44243.0</v>
      </c>
      <c r="B3404" s="117" t="s">
        <v>90</v>
      </c>
      <c r="C3404" s="118" t="s">
        <v>42</v>
      </c>
      <c r="D3404" s="119" t="s">
        <v>19</v>
      </c>
    </row>
    <row r="3405">
      <c r="A3405" s="116">
        <v>44243.0</v>
      </c>
      <c r="B3405" s="117" t="s">
        <v>90</v>
      </c>
      <c r="C3405" s="118" t="s">
        <v>42</v>
      </c>
      <c r="D3405" s="119" t="s">
        <v>19</v>
      </c>
    </row>
    <row r="3406">
      <c r="A3406" s="116">
        <v>44243.0</v>
      </c>
      <c r="B3406" s="117" t="s">
        <v>90</v>
      </c>
      <c r="C3406" s="118" t="s">
        <v>42</v>
      </c>
      <c r="D3406" s="119" t="s">
        <v>19</v>
      </c>
    </row>
    <row r="3407">
      <c r="A3407" s="160">
        <v>44243.0</v>
      </c>
      <c r="B3407" s="143" t="s">
        <v>30</v>
      </c>
      <c r="C3407" s="143" t="s">
        <v>42</v>
      </c>
      <c r="D3407" s="146" t="s">
        <v>66</v>
      </c>
    </row>
    <row r="3408">
      <c r="A3408" s="160">
        <v>44243.0</v>
      </c>
      <c r="B3408" s="143" t="s">
        <v>30</v>
      </c>
      <c r="C3408" s="143" t="s">
        <v>42</v>
      </c>
      <c r="D3408" s="146" t="s">
        <v>66</v>
      </c>
    </row>
    <row r="3409">
      <c r="A3409" s="132">
        <v>44243.0</v>
      </c>
      <c r="B3409" s="117" t="s">
        <v>73</v>
      </c>
      <c r="C3409" s="118" t="s">
        <v>42</v>
      </c>
      <c r="D3409" s="133" t="s">
        <v>66</v>
      </c>
    </row>
    <row r="3410">
      <c r="A3410" s="7">
        <v>44243.0</v>
      </c>
      <c r="B3410" s="27" t="s">
        <v>30</v>
      </c>
      <c r="C3410" s="52" t="s">
        <v>18</v>
      </c>
      <c r="D3410" s="28" t="s">
        <v>25</v>
      </c>
    </row>
    <row r="3411">
      <c r="A3411" s="7">
        <v>44243.0</v>
      </c>
      <c r="B3411" s="27" t="s">
        <v>30</v>
      </c>
      <c r="C3411" s="52" t="s">
        <v>18</v>
      </c>
      <c r="D3411" s="28" t="s">
        <v>25</v>
      </c>
    </row>
    <row r="3412">
      <c r="A3412" s="132">
        <v>44243.0</v>
      </c>
      <c r="B3412" s="117" t="s">
        <v>73</v>
      </c>
      <c r="C3412" s="118" t="s">
        <v>18</v>
      </c>
      <c r="D3412" s="133" t="s">
        <v>25</v>
      </c>
    </row>
    <row r="3413">
      <c r="A3413" s="116">
        <v>44243.0</v>
      </c>
      <c r="B3413" s="117" t="s">
        <v>83</v>
      </c>
      <c r="C3413" s="118" t="s">
        <v>18</v>
      </c>
      <c r="D3413" s="119" t="s">
        <v>25</v>
      </c>
    </row>
    <row r="3414">
      <c r="A3414" s="60">
        <v>44243.0</v>
      </c>
      <c r="B3414" s="65" t="s">
        <v>92</v>
      </c>
      <c r="C3414" s="52" t="s">
        <v>18</v>
      </c>
      <c r="D3414" s="28" t="s">
        <v>25</v>
      </c>
    </row>
    <row r="3415">
      <c r="A3415" s="160">
        <v>44243.0</v>
      </c>
      <c r="B3415" s="143" t="s">
        <v>86</v>
      </c>
      <c r="C3415" s="143" t="s">
        <v>18</v>
      </c>
      <c r="D3415" s="146" t="s">
        <v>25</v>
      </c>
    </row>
    <row r="3416">
      <c r="A3416" s="132">
        <v>44243.0</v>
      </c>
      <c r="B3416" s="117" t="s">
        <v>73</v>
      </c>
      <c r="C3416" s="118" t="s">
        <v>42</v>
      </c>
      <c r="D3416" s="133" t="s">
        <v>35</v>
      </c>
    </row>
    <row r="3417">
      <c r="A3417" s="7">
        <v>44244.0</v>
      </c>
      <c r="B3417" s="8" t="s">
        <v>34</v>
      </c>
      <c r="C3417" s="9" t="s">
        <v>18</v>
      </c>
      <c r="D3417" s="28" t="s">
        <v>19</v>
      </c>
    </row>
    <row r="3418">
      <c r="A3418" s="109">
        <v>44244.0</v>
      </c>
      <c r="B3418" s="140" t="s">
        <v>34</v>
      </c>
      <c r="C3418" s="141" t="s">
        <v>18</v>
      </c>
      <c r="D3418" s="146" t="s">
        <v>19</v>
      </c>
    </row>
    <row r="3419">
      <c r="A3419" s="109">
        <v>44244.0</v>
      </c>
      <c r="B3419" s="140" t="s">
        <v>34</v>
      </c>
      <c r="C3419" s="141" t="s">
        <v>18</v>
      </c>
      <c r="D3419" s="146" t="s">
        <v>19</v>
      </c>
    </row>
    <row r="3420">
      <c r="A3420" s="109">
        <v>44244.0</v>
      </c>
      <c r="B3420" s="149" t="s">
        <v>37</v>
      </c>
      <c r="C3420" s="141" t="s">
        <v>18</v>
      </c>
      <c r="D3420" s="146" t="s">
        <v>19</v>
      </c>
    </row>
    <row r="3421">
      <c r="A3421" s="109">
        <v>44244.0</v>
      </c>
      <c r="B3421" s="149" t="s">
        <v>37</v>
      </c>
      <c r="C3421" s="141" t="s">
        <v>18</v>
      </c>
      <c r="D3421" s="146" t="s">
        <v>19</v>
      </c>
    </row>
    <row r="3422">
      <c r="A3422" s="109">
        <v>44244.0</v>
      </c>
      <c r="B3422" s="144" t="s">
        <v>30</v>
      </c>
      <c r="C3422" s="144" t="s">
        <v>18</v>
      </c>
      <c r="D3422" s="146" t="s">
        <v>19</v>
      </c>
    </row>
    <row r="3423">
      <c r="A3423" s="109">
        <v>44244.0</v>
      </c>
      <c r="B3423" s="144" t="s">
        <v>30</v>
      </c>
      <c r="C3423" s="144" t="s">
        <v>18</v>
      </c>
      <c r="D3423" s="146" t="s">
        <v>19</v>
      </c>
    </row>
    <row r="3424">
      <c r="A3424" s="109">
        <v>44244.0</v>
      </c>
      <c r="B3424" s="144" t="s">
        <v>30</v>
      </c>
      <c r="C3424" s="144" t="s">
        <v>18</v>
      </c>
      <c r="D3424" s="146" t="s">
        <v>19</v>
      </c>
    </row>
    <row r="3425">
      <c r="A3425" s="109">
        <v>44244.0</v>
      </c>
      <c r="B3425" s="144" t="s">
        <v>30</v>
      </c>
      <c r="C3425" s="144" t="s">
        <v>18</v>
      </c>
      <c r="D3425" s="146" t="s">
        <v>19</v>
      </c>
    </row>
    <row r="3426">
      <c r="A3426" s="7">
        <v>44244.0</v>
      </c>
      <c r="B3426" s="9" t="s">
        <v>71</v>
      </c>
      <c r="C3426" s="9" t="s">
        <v>42</v>
      </c>
      <c r="D3426" s="28" t="s">
        <v>19</v>
      </c>
    </row>
    <row r="3427">
      <c r="A3427" s="116">
        <v>44244.0</v>
      </c>
      <c r="B3427" s="117" t="s">
        <v>99</v>
      </c>
      <c r="C3427" s="118" t="s">
        <v>18</v>
      </c>
      <c r="D3427" s="119" t="s">
        <v>19</v>
      </c>
    </row>
    <row r="3428">
      <c r="A3428" s="116">
        <v>44244.0</v>
      </c>
      <c r="B3428" s="117" t="s">
        <v>99</v>
      </c>
      <c r="C3428" s="118" t="s">
        <v>18</v>
      </c>
      <c r="D3428" s="119" t="s">
        <v>19</v>
      </c>
    </row>
    <row r="3429">
      <c r="A3429" s="132">
        <v>44244.0</v>
      </c>
      <c r="B3429" s="117" t="s">
        <v>40</v>
      </c>
      <c r="C3429" s="118" t="s">
        <v>18</v>
      </c>
      <c r="D3429" s="133" t="s">
        <v>19</v>
      </c>
    </row>
    <row r="3430">
      <c r="A3430" s="132">
        <v>44244.0</v>
      </c>
      <c r="B3430" s="117" t="s">
        <v>40</v>
      </c>
      <c r="C3430" s="118" t="s">
        <v>18</v>
      </c>
      <c r="D3430" s="133" t="s">
        <v>19</v>
      </c>
    </row>
    <row r="3431">
      <c r="A3431" s="109">
        <v>44244.0</v>
      </c>
      <c r="B3431" s="144" t="s">
        <v>30</v>
      </c>
      <c r="C3431" s="144" t="s">
        <v>18</v>
      </c>
      <c r="D3431" s="146" t="s">
        <v>19</v>
      </c>
    </row>
    <row r="3432">
      <c r="A3432" s="53">
        <v>44244.0</v>
      </c>
      <c r="B3432" s="54" t="s">
        <v>30</v>
      </c>
      <c r="C3432" s="55" t="s">
        <v>18</v>
      </c>
      <c r="D3432" s="55" t="s">
        <v>19</v>
      </c>
    </row>
    <row r="3433">
      <c r="A3433" s="7">
        <v>44244.0</v>
      </c>
      <c r="B3433" s="27" t="s">
        <v>30</v>
      </c>
      <c r="C3433" s="52" t="s">
        <v>18</v>
      </c>
      <c r="D3433" s="28" t="s">
        <v>19</v>
      </c>
    </row>
    <row r="3434">
      <c r="A3434" s="7">
        <v>44244.0</v>
      </c>
      <c r="B3434" s="9" t="s">
        <v>30</v>
      </c>
      <c r="C3434" s="52" t="s">
        <v>18</v>
      </c>
      <c r="D3434" s="66" t="s">
        <v>19</v>
      </c>
    </row>
    <row r="3435">
      <c r="A3435" s="7">
        <v>44244.0</v>
      </c>
      <c r="B3435" s="9" t="s">
        <v>30</v>
      </c>
      <c r="C3435" s="52" t="s">
        <v>18</v>
      </c>
      <c r="D3435" s="66" t="s">
        <v>19</v>
      </c>
    </row>
    <row r="3436">
      <c r="A3436" s="116">
        <v>44244.0</v>
      </c>
      <c r="B3436" s="117" t="s">
        <v>99</v>
      </c>
      <c r="C3436" s="118" t="s">
        <v>42</v>
      </c>
      <c r="D3436" s="119" t="s">
        <v>19</v>
      </c>
    </row>
    <row r="3437">
      <c r="A3437" s="132">
        <v>44244.0</v>
      </c>
      <c r="B3437" s="117" t="s">
        <v>40</v>
      </c>
      <c r="C3437" s="118" t="s">
        <v>42</v>
      </c>
      <c r="D3437" s="133" t="s">
        <v>19</v>
      </c>
    </row>
    <row r="3438">
      <c r="A3438" s="132">
        <v>44244.0</v>
      </c>
      <c r="B3438" s="117" t="s">
        <v>40</v>
      </c>
      <c r="C3438" s="118" t="s">
        <v>42</v>
      </c>
      <c r="D3438" s="133" t="s">
        <v>19</v>
      </c>
    </row>
    <row r="3439">
      <c r="A3439" s="132">
        <v>44244.0</v>
      </c>
      <c r="B3439" s="117" t="s">
        <v>40</v>
      </c>
      <c r="C3439" s="118" t="s">
        <v>42</v>
      </c>
      <c r="D3439" s="133" t="s">
        <v>19</v>
      </c>
    </row>
    <row r="3440">
      <c r="A3440" s="53">
        <v>44244.0</v>
      </c>
      <c r="B3440" s="54" t="s">
        <v>92</v>
      </c>
      <c r="C3440" s="55" t="s">
        <v>42</v>
      </c>
      <c r="D3440" s="55" t="s">
        <v>19</v>
      </c>
    </row>
    <row r="3441">
      <c r="A3441" s="53">
        <v>44244.0</v>
      </c>
      <c r="B3441" s="54" t="s">
        <v>92</v>
      </c>
      <c r="C3441" s="55" t="s">
        <v>42</v>
      </c>
      <c r="D3441" s="55" t="s">
        <v>19</v>
      </c>
    </row>
    <row r="3442">
      <c r="A3442" s="53">
        <v>44244.0</v>
      </c>
      <c r="B3442" s="54" t="s">
        <v>92</v>
      </c>
      <c r="C3442" s="55" t="s">
        <v>42</v>
      </c>
      <c r="D3442" s="55" t="s">
        <v>19</v>
      </c>
    </row>
    <row r="3443">
      <c r="A3443" s="53">
        <v>44244.0</v>
      </c>
      <c r="B3443" s="54" t="s">
        <v>92</v>
      </c>
      <c r="C3443" s="55" t="s">
        <v>42</v>
      </c>
      <c r="D3443" s="55" t="s">
        <v>19</v>
      </c>
    </row>
    <row r="3444">
      <c r="A3444" s="109">
        <v>44244.0</v>
      </c>
      <c r="B3444" s="140" t="s">
        <v>34</v>
      </c>
      <c r="C3444" s="141" t="s">
        <v>18</v>
      </c>
      <c r="D3444" s="146" t="s">
        <v>25</v>
      </c>
    </row>
    <row r="3445">
      <c r="A3445" s="109">
        <v>44244.0</v>
      </c>
      <c r="B3445" s="149" t="s">
        <v>37</v>
      </c>
      <c r="C3445" s="141" t="s">
        <v>18</v>
      </c>
      <c r="D3445" s="146" t="s">
        <v>25</v>
      </c>
    </row>
    <row r="3446">
      <c r="A3446" s="109">
        <v>44244.0</v>
      </c>
      <c r="B3446" s="149" t="s">
        <v>37</v>
      </c>
      <c r="C3446" s="141" t="s">
        <v>18</v>
      </c>
      <c r="D3446" s="146" t="s">
        <v>25</v>
      </c>
    </row>
    <row r="3447">
      <c r="A3447" s="109">
        <v>44244.0</v>
      </c>
      <c r="B3447" s="144" t="s">
        <v>30</v>
      </c>
      <c r="C3447" s="144" t="s">
        <v>18</v>
      </c>
      <c r="D3447" s="146" t="s">
        <v>25</v>
      </c>
    </row>
    <row r="3448">
      <c r="A3448" s="7">
        <v>44244.0</v>
      </c>
      <c r="B3448" s="9" t="s">
        <v>30</v>
      </c>
      <c r="C3448" s="52" t="s">
        <v>18</v>
      </c>
      <c r="D3448" s="28" t="s">
        <v>25</v>
      </c>
    </row>
    <row r="3449">
      <c r="A3449" s="116">
        <v>44244.0</v>
      </c>
      <c r="B3449" s="117" t="s">
        <v>99</v>
      </c>
      <c r="C3449" s="118" t="s">
        <v>42</v>
      </c>
      <c r="D3449" s="119" t="s">
        <v>25</v>
      </c>
    </row>
    <row r="3450">
      <c r="A3450" s="116">
        <v>44244.0</v>
      </c>
      <c r="B3450" s="117" t="s">
        <v>99</v>
      </c>
      <c r="C3450" s="118" t="s">
        <v>42</v>
      </c>
      <c r="D3450" s="119" t="s">
        <v>25</v>
      </c>
    </row>
    <row r="3451">
      <c r="A3451" s="116">
        <v>44244.0</v>
      </c>
      <c r="B3451" s="117" t="s">
        <v>99</v>
      </c>
      <c r="C3451" s="118" t="s">
        <v>42</v>
      </c>
      <c r="D3451" s="119" t="s">
        <v>25</v>
      </c>
    </row>
    <row r="3452">
      <c r="A3452" s="116">
        <v>44244.0</v>
      </c>
      <c r="B3452" s="117" t="s">
        <v>34</v>
      </c>
      <c r="C3452" s="118" t="s">
        <v>18</v>
      </c>
      <c r="D3452" s="119" t="s">
        <v>35</v>
      </c>
    </row>
    <row r="3453">
      <c r="A3453" s="116">
        <v>44245.0</v>
      </c>
      <c r="B3453" s="117" t="s">
        <v>99</v>
      </c>
      <c r="C3453" s="118" t="s">
        <v>18</v>
      </c>
      <c r="D3453" s="119" t="s">
        <v>19</v>
      </c>
    </row>
    <row r="3454">
      <c r="A3454" s="116">
        <v>44245.0</v>
      </c>
      <c r="B3454" s="117" t="s">
        <v>99</v>
      </c>
      <c r="C3454" s="118" t="s">
        <v>18</v>
      </c>
      <c r="D3454" s="119" t="s">
        <v>19</v>
      </c>
    </row>
    <row r="3455">
      <c r="A3455" s="116">
        <v>44245.0</v>
      </c>
      <c r="B3455" s="117" t="s">
        <v>99</v>
      </c>
      <c r="C3455" s="118" t="s">
        <v>42</v>
      </c>
      <c r="D3455" s="119" t="s">
        <v>19</v>
      </c>
    </row>
    <row r="3456">
      <c r="A3456" s="116">
        <v>44245.0</v>
      </c>
      <c r="B3456" s="117" t="s">
        <v>99</v>
      </c>
      <c r="C3456" s="118" t="s">
        <v>42</v>
      </c>
      <c r="D3456" s="119" t="s">
        <v>19</v>
      </c>
    </row>
    <row r="3457">
      <c r="A3457" s="116">
        <v>44245.0</v>
      </c>
      <c r="B3457" s="117" t="s">
        <v>99</v>
      </c>
      <c r="C3457" s="118" t="s">
        <v>42</v>
      </c>
      <c r="D3457" s="119" t="s">
        <v>19</v>
      </c>
    </row>
    <row r="3458">
      <c r="A3458" s="53">
        <v>44245.0</v>
      </c>
      <c r="B3458" s="54" t="s">
        <v>30</v>
      </c>
      <c r="C3458" s="55" t="s">
        <v>42</v>
      </c>
      <c r="D3458" s="55" t="s">
        <v>19</v>
      </c>
    </row>
    <row r="3459">
      <c r="A3459" s="53">
        <v>44245.0</v>
      </c>
      <c r="B3459" s="54" t="s">
        <v>92</v>
      </c>
      <c r="C3459" s="55" t="s">
        <v>42</v>
      </c>
      <c r="D3459" s="55" t="s">
        <v>19</v>
      </c>
    </row>
    <row r="3460">
      <c r="A3460" s="53">
        <v>44245.0</v>
      </c>
      <c r="B3460" s="54" t="s">
        <v>92</v>
      </c>
      <c r="C3460" s="55" t="s">
        <v>42</v>
      </c>
      <c r="D3460" s="55" t="s">
        <v>19</v>
      </c>
    </row>
    <row r="3461">
      <c r="A3461" s="53">
        <v>44245.0</v>
      </c>
      <c r="B3461" s="54" t="s">
        <v>92</v>
      </c>
      <c r="C3461" s="55" t="s">
        <v>42</v>
      </c>
      <c r="D3461" s="55" t="s">
        <v>19</v>
      </c>
    </row>
    <row r="3462">
      <c r="A3462" s="53">
        <v>44245.0</v>
      </c>
      <c r="B3462" s="54" t="s">
        <v>92</v>
      </c>
      <c r="C3462" s="55" t="s">
        <v>42</v>
      </c>
      <c r="D3462" s="55" t="s">
        <v>19</v>
      </c>
    </row>
    <row r="3463">
      <c r="A3463" s="7">
        <v>44245.0</v>
      </c>
      <c r="B3463" s="8" t="s">
        <v>34</v>
      </c>
      <c r="C3463" s="9" t="s">
        <v>18</v>
      </c>
      <c r="D3463" s="28" t="s">
        <v>66</v>
      </c>
    </row>
    <row r="3464">
      <c r="A3464" s="109">
        <v>44246.0</v>
      </c>
      <c r="B3464" s="140" t="s">
        <v>34</v>
      </c>
      <c r="C3464" s="141" t="s">
        <v>18</v>
      </c>
      <c r="D3464" s="146" t="s">
        <v>19</v>
      </c>
    </row>
    <row r="3465">
      <c r="A3465" s="109">
        <v>44246.0</v>
      </c>
      <c r="B3465" s="140" t="s">
        <v>34</v>
      </c>
      <c r="C3465" s="141" t="s">
        <v>18</v>
      </c>
      <c r="D3465" s="146" t="s">
        <v>19</v>
      </c>
    </row>
    <row r="3466">
      <c r="A3466" s="109">
        <v>44246.0</v>
      </c>
      <c r="B3466" s="140" t="s">
        <v>34</v>
      </c>
      <c r="C3466" s="149" t="s">
        <v>42</v>
      </c>
      <c r="D3466" s="146" t="s">
        <v>19</v>
      </c>
    </row>
    <row r="3467">
      <c r="A3467" s="7">
        <v>44246.0</v>
      </c>
      <c r="B3467" s="42" t="s">
        <v>34</v>
      </c>
      <c r="C3467" s="9" t="s">
        <v>18</v>
      </c>
      <c r="D3467" s="28" t="s">
        <v>19</v>
      </c>
    </row>
    <row r="3468">
      <c r="A3468" s="116">
        <v>44246.0</v>
      </c>
      <c r="B3468" s="117" t="s">
        <v>34</v>
      </c>
      <c r="C3468" s="118" t="s">
        <v>18</v>
      </c>
      <c r="D3468" s="119" t="s">
        <v>19</v>
      </c>
    </row>
    <row r="3469">
      <c r="A3469" s="132">
        <v>44246.0</v>
      </c>
      <c r="B3469" s="117" t="s">
        <v>37</v>
      </c>
      <c r="C3469" s="118" t="s">
        <v>18</v>
      </c>
      <c r="D3469" s="133" t="s">
        <v>19</v>
      </c>
    </row>
    <row r="3470">
      <c r="A3470" s="7">
        <v>44246.0</v>
      </c>
      <c r="B3470" s="8" t="s">
        <v>37</v>
      </c>
      <c r="C3470" s="9" t="s">
        <v>18</v>
      </c>
      <c r="D3470" s="28" t="s">
        <v>19</v>
      </c>
    </row>
    <row r="3471">
      <c r="A3471" s="123">
        <v>44246.0</v>
      </c>
      <c r="B3471" s="117" t="s">
        <v>40</v>
      </c>
      <c r="C3471" s="118" t="s">
        <v>18</v>
      </c>
      <c r="D3471" s="119" t="s">
        <v>19</v>
      </c>
    </row>
    <row r="3472">
      <c r="A3472" s="53">
        <v>44246.0</v>
      </c>
      <c r="B3472" s="54" t="s">
        <v>30</v>
      </c>
      <c r="C3472" s="55" t="s">
        <v>18</v>
      </c>
      <c r="D3472" s="55" t="s">
        <v>19</v>
      </c>
    </row>
    <row r="3473">
      <c r="A3473" s="53">
        <v>44246.0</v>
      </c>
      <c r="B3473" s="54" t="s">
        <v>30</v>
      </c>
      <c r="C3473" s="55" t="s">
        <v>18</v>
      </c>
      <c r="D3473" s="55" t="s">
        <v>19</v>
      </c>
    </row>
    <row r="3474">
      <c r="A3474" s="53">
        <v>44246.0</v>
      </c>
      <c r="B3474" s="54" t="s">
        <v>30</v>
      </c>
      <c r="C3474" s="55" t="s">
        <v>18</v>
      </c>
      <c r="D3474" s="55" t="s">
        <v>19</v>
      </c>
    </row>
    <row r="3475">
      <c r="A3475" s="7">
        <v>44246.0</v>
      </c>
      <c r="B3475" s="27" t="s">
        <v>30</v>
      </c>
      <c r="C3475" s="52" t="s">
        <v>18</v>
      </c>
      <c r="D3475" s="28" t="s">
        <v>19</v>
      </c>
    </row>
    <row r="3476">
      <c r="A3476" s="7">
        <v>44246.0</v>
      </c>
      <c r="B3476" s="27" t="s">
        <v>30</v>
      </c>
      <c r="C3476" s="52" t="s">
        <v>18</v>
      </c>
      <c r="D3476" s="28" t="s">
        <v>19</v>
      </c>
    </row>
    <row r="3477">
      <c r="A3477" s="7">
        <v>44246.0</v>
      </c>
      <c r="B3477" s="27" t="s">
        <v>30</v>
      </c>
      <c r="C3477" s="52" t="s">
        <v>18</v>
      </c>
      <c r="D3477" s="28" t="s">
        <v>19</v>
      </c>
    </row>
    <row r="3478">
      <c r="A3478" s="132">
        <v>44246.0</v>
      </c>
      <c r="B3478" s="117" t="s">
        <v>37</v>
      </c>
      <c r="C3478" s="118" t="s">
        <v>42</v>
      </c>
      <c r="D3478" s="133" t="s">
        <v>19</v>
      </c>
    </row>
    <row r="3479">
      <c r="A3479" s="132">
        <v>44246.0</v>
      </c>
      <c r="B3479" s="117" t="s">
        <v>37</v>
      </c>
      <c r="C3479" s="118" t="s">
        <v>42</v>
      </c>
      <c r="D3479" s="133" t="s">
        <v>19</v>
      </c>
    </row>
    <row r="3480">
      <c r="A3480" s="116">
        <v>44246.0</v>
      </c>
      <c r="B3480" s="117" t="s">
        <v>40</v>
      </c>
      <c r="C3480" s="118" t="s">
        <v>42</v>
      </c>
      <c r="D3480" s="119" t="s">
        <v>19</v>
      </c>
    </row>
    <row r="3481">
      <c r="A3481" s="7">
        <v>44246.0</v>
      </c>
      <c r="B3481" s="27" t="s">
        <v>30</v>
      </c>
      <c r="C3481" s="52" t="s">
        <v>42</v>
      </c>
      <c r="D3481" s="28" t="s">
        <v>19</v>
      </c>
    </row>
    <row r="3482">
      <c r="A3482" s="7">
        <v>44246.0</v>
      </c>
      <c r="B3482" s="8" t="s">
        <v>34</v>
      </c>
      <c r="C3482" s="9" t="s">
        <v>18</v>
      </c>
      <c r="D3482" s="28" t="s">
        <v>66</v>
      </c>
    </row>
    <row r="3483">
      <c r="A3483" s="132">
        <v>44246.0</v>
      </c>
      <c r="B3483" s="117" t="s">
        <v>37</v>
      </c>
      <c r="C3483" s="118" t="s">
        <v>18</v>
      </c>
      <c r="D3483" s="133" t="s">
        <v>66</v>
      </c>
    </row>
    <row r="3484">
      <c r="A3484" s="53">
        <v>44246.0</v>
      </c>
      <c r="B3484" s="54" t="s">
        <v>30</v>
      </c>
      <c r="C3484" s="55" t="s">
        <v>18</v>
      </c>
      <c r="D3484" s="55" t="s">
        <v>66</v>
      </c>
    </row>
    <row r="3485">
      <c r="A3485" s="132">
        <v>44246.0</v>
      </c>
      <c r="B3485" s="117" t="s">
        <v>37</v>
      </c>
      <c r="C3485" s="118" t="s">
        <v>42</v>
      </c>
      <c r="D3485" s="133" t="s">
        <v>66</v>
      </c>
    </row>
    <row r="3486">
      <c r="A3486" s="132">
        <v>44246.0</v>
      </c>
      <c r="B3486" s="117" t="s">
        <v>37</v>
      </c>
      <c r="C3486" s="118" t="s">
        <v>42</v>
      </c>
      <c r="D3486" s="133" t="s">
        <v>66</v>
      </c>
    </row>
    <row r="3487">
      <c r="A3487" s="116">
        <v>44246.0</v>
      </c>
      <c r="B3487" s="117" t="s">
        <v>40</v>
      </c>
      <c r="C3487" s="118" t="s">
        <v>42</v>
      </c>
      <c r="D3487" s="119" t="s">
        <v>66</v>
      </c>
    </row>
    <row r="3488">
      <c r="A3488" s="7">
        <v>44246.0</v>
      </c>
      <c r="B3488" s="9" t="s">
        <v>30</v>
      </c>
      <c r="C3488" s="52" t="s">
        <v>18</v>
      </c>
      <c r="D3488" s="28" t="s">
        <v>25</v>
      </c>
    </row>
    <row r="3489">
      <c r="A3489" s="132">
        <v>44246.0</v>
      </c>
      <c r="B3489" s="117" t="s">
        <v>37</v>
      </c>
      <c r="C3489" s="118" t="s">
        <v>42</v>
      </c>
      <c r="D3489" s="133" t="s">
        <v>25</v>
      </c>
    </row>
    <row r="3490">
      <c r="A3490" s="132">
        <v>44246.0</v>
      </c>
      <c r="B3490" s="117" t="s">
        <v>37</v>
      </c>
      <c r="C3490" s="118" t="s">
        <v>42</v>
      </c>
      <c r="D3490" s="133" t="s">
        <v>25</v>
      </c>
    </row>
    <row r="3491">
      <c r="A3491" s="132">
        <v>44246.0</v>
      </c>
      <c r="B3491" s="117" t="s">
        <v>37</v>
      </c>
      <c r="C3491" s="118" t="s">
        <v>42</v>
      </c>
      <c r="D3491" s="133" t="s">
        <v>25</v>
      </c>
    </row>
    <row r="3492">
      <c r="A3492" s="132">
        <v>44246.0</v>
      </c>
      <c r="B3492" s="117" t="s">
        <v>37</v>
      </c>
      <c r="C3492" s="118" t="s">
        <v>42</v>
      </c>
      <c r="D3492" s="133" t="s">
        <v>25</v>
      </c>
    </row>
    <row r="3493">
      <c r="A3493" s="132">
        <v>44246.0</v>
      </c>
      <c r="B3493" s="117" t="s">
        <v>37</v>
      </c>
      <c r="C3493" s="118" t="s">
        <v>42</v>
      </c>
      <c r="D3493" s="133" t="s">
        <v>25</v>
      </c>
    </row>
    <row r="3494">
      <c r="A3494" s="132">
        <v>44246.0</v>
      </c>
      <c r="B3494" s="117" t="s">
        <v>37</v>
      </c>
      <c r="C3494" s="118" t="s">
        <v>42</v>
      </c>
      <c r="D3494" s="133" t="s">
        <v>25</v>
      </c>
    </row>
    <row r="3495">
      <c r="A3495" s="132">
        <v>44246.0</v>
      </c>
      <c r="B3495" s="117" t="s">
        <v>37</v>
      </c>
      <c r="C3495" s="118" t="s">
        <v>42</v>
      </c>
      <c r="D3495" s="133" t="s">
        <v>25</v>
      </c>
    </row>
    <row r="3496">
      <c r="A3496" s="132">
        <v>44246.0</v>
      </c>
      <c r="B3496" s="117" t="s">
        <v>37</v>
      </c>
      <c r="C3496" s="118" t="s">
        <v>42</v>
      </c>
      <c r="D3496" s="133" t="s">
        <v>25</v>
      </c>
    </row>
    <row r="3497">
      <c r="A3497" s="109">
        <v>44246.0</v>
      </c>
      <c r="B3497" s="140" t="s">
        <v>34</v>
      </c>
      <c r="C3497" s="141" t="s">
        <v>18</v>
      </c>
      <c r="D3497" s="146" t="s">
        <v>35</v>
      </c>
    </row>
    <row r="3498">
      <c r="A3498" s="123">
        <v>44246.0</v>
      </c>
      <c r="B3498" s="124" t="s">
        <v>40</v>
      </c>
      <c r="C3498" s="125" t="s">
        <v>42</v>
      </c>
      <c r="D3498" s="127" t="s">
        <v>35</v>
      </c>
    </row>
    <row r="3499">
      <c r="A3499" s="7">
        <v>44247.0</v>
      </c>
      <c r="B3499" s="42" t="s">
        <v>34</v>
      </c>
      <c r="C3499" s="21" t="s">
        <v>42</v>
      </c>
      <c r="D3499" s="28" t="s">
        <v>19</v>
      </c>
    </row>
    <row r="3500">
      <c r="A3500" s="7">
        <v>44247.0</v>
      </c>
      <c r="B3500" s="42" t="s">
        <v>34</v>
      </c>
      <c r="C3500" s="21" t="s">
        <v>42</v>
      </c>
      <c r="D3500" s="28" t="s">
        <v>19</v>
      </c>
    </row>
    <row r="3501">
      <c r="A3501" s="109">
        <v>44247.0</v>
      </c>
      <c r="B3501" s="140" t="s">
        <v>34</v>
      </c>
      <c r="C3501" s="141" t="s">
        <v>18</v>
      </c>
      <c r="D3501" s="146" t="s">
        <v>19</v>
      </c>
    </row>
    <row r="3502">
      <c r="A3502" s="116">
        <v>44247.0</v>
      </c>
      <c r="B3502" s="117" t="s">
        <v>34</v>
      </c>
      <c r="C3502" s="118" t="s">
        <v>18</v>
      </c>
      <c r="D3502" s="119" t="s">
        <v>19</v>
      </c>
    </row>
    <row r="3503">
      <c r="A3503" s="116">
        <v>44247.0</v>
      </c>
      <c r="B3503" s="117" t="s">
        <v>34</v>
      </c>
      <c r="C3503" s="118" t="s">
        <v>18</v>
      </c>
      <c r="D3503" s="119" t="s">
        <v>19</v>
      </c>
    </row>
    <row r="3504">
      <c r="A3504" s="132">
        <v>44247.0</v>
      </c>
      <c r="B3504" s="117" t="s">
        <v>37</v>
      </c>
      <c r="C3504" s="118" t="s">
        <v>18</v>
      </c>
      <c r="D3504" s="133" t="s">
        <v>19</v>
      </c>
    </row>
    <row r="3505">
      <c r="A3505" s="123">
        <v>44247.0</v>
      </c>
      <c r="B3505" s="117" t="s">
        <v>36</v>
      </c>
      <c r="C3505" s="118" t="s">
        <v>18</v>
      </c>
      <c r="D3505" s="119" t="s">
        <v>19</v>
      </c>
    </row>
    <row r="3506">
      <c r="A3506" s="116">
        <v>44247.0</v>
      </c>
      <c r="B3506" s="117" t="s">
        <v>40</v>
      </c>
      <c r="C3506" s="118" t="s">
        <v>18</v>
      </c>
      <c r="D3506" s="119" t="s">
        <v>19</v>
      </c>
    </row>
    <row r="3507">
      <c r="A3507" s="116">
        <v>44247.0</v>
      </c>
      <c r="B3507" s="117" t="s">
        <v>30</v>
      </c>
      <c r="C3507" s="118" t="s">
        <v>18</v>
      </c>
      <c r="D3507" s="119" t="s">
        <v>19</v>
      </c>
    </row>
    <row r="3508">
      <c r="A3508" s="53">
        <v>44247.0</v>
      </c>
      <c r="B3508" s="54" t="s">
        <v>30</v>
      </c>
      <c r="C3508" s="55" t="s">
        <v>18</v>
      </c>
      <c r="D3508" s="55" t="s">
        <v>19</v>
      </c>
    </row>
    <row r="3509">
      <c r="A3509" s="53">
        <v>44247.0</v>
      </c>
      <c r="B3509" s="54" t="s">
        <v>30</v>
      </c>
      <c r="C3509" s="55" t="s">
        <v>18</v>
      </c>
      <c r="D3509" s="55" t="s">
        <v>19</v>
      </c>
    </row>
    <row r="3510">
      <c r="A3510" s="53">
        <v>44247.0</v>
      </c>
      <c r="B3510" s="54" t="s">
        <v>30</v>
      </c>
      <c r="C3510" s="55" t="s">
        <v>18</v>
      </c>
      <c r="D3510" s="55" t="s">
        <v>19</v>
      </c>
    </row>
    <row r="3511">
      <c r="A3511" s="53">
        <v>44247.0</v>
      </c>
      <c r="B3511" s="54" t="s">
        <v>30</v>
      </c>
      <c r="C3511" s="55" t="s">
        <v>18</v>
      </c>
      <c r="D3511" s="55" t="s">
        <v>19</v>
      </c>
    </row>
    <row r="3512">
      <c r="A3512" s="7">
        <v>44247.0</v>
      </c>
      <c r="B3512" s="27" t="s">
        <v>30</v>
      </c>
      <c r="C3512" s="52" t="s">
        <v>18</v>
      </c>
      <c r="D3512" s="28" t="s">
        <v>19</v>
      </c>
    </row>
    <row r="3513">
      <c r="A3513" s="7">
        <v>44247.0</v>
      </c>
      <c r="B3513" s="27" t="s">
        <v>30</v>
      </c>
      <c r="C3513" s="52" t="s">
        <v>18</v>
      </c>
      <c r="D3513" s="28" t="s">
        <v>19</v>
      </c>
    </row>
    <row r="3514">
      <c r="A3514" s="7">
        <v>44247.0</v>
      </c>
      <c r="B3514" s="9" t="s">
        <v>30</v>
      </c>
      <c r="C3514" s="52" t="s">
        <v>18</v>
      </c>
      <c r="D3514" s="66" t="s">
        <v>19</v>
      </c>
    </row>
    <row r="3515">
      <c r="A3515" s="7">
        <v>44247.0</v>
      </c>
      <c r="B3515" s="9" t="s">
        <v>30</v>
      </c>
      <c r="C3515" s="52" t="s">
        <v>18</v>
      </c>
      <c r="D3515" s="66" t="s">
        <v>19</v>
      </c>
    </row>
    <row r="3516">
      <c r="A3516" s="7">
        <v>44247.0</v>
      </c>
      <c r="B3516" s="9" t="s">
        <v>30</v>
      </c>
      <c r="C3516" s="52" t="s">
        <v>18</v>
      </c>
      <c r="D3516" s="66" t="s">
        <v>19</v>
      </c>
    </row>
    <row r="3517">
      <c r="A3517" s="132">
        <v>44247.0</v>
      </c>
      <c r="B3517" s="117" t="s">
        <v>90</v>
      </c>
      <c r="C3517" s="118" t="s">
        <v>18</v>
      </c>
      <c r="D3517" s="133" t="s">
        <v>19</v>
      </c>
    </row>
    <row r="3518">
      <c r="A3518" s="116">
        <v>44247.0</v>
      </c>
      <c r="B3518" s="117" t="s">
        <v>40</v>
      </c>
      <c r="C3518" s="118" t="s">
        <v>42</v>
      </c>
      <c r="D3518" s="119" t="s">
        <v>19</v>
      </c>
    </row>
    <row r="3519">
      <c r="A3519" s="116">
        <v>44247.0</v>
      </c>
      <c r="B3519" s="117" t="s">
        <v>40</v>
      </c>
      <c r="C3519" s="118" t="s">
        <v>42</v>
      </c>
      <c r="D3519" s="119" t="s">
        <v>19</v>
      </c>
    </row>
    <row r="3520">
      <c r="A3520" s="116">
        <v>44247.0</v>
      </c>
      <c r="B3520" s="117" t="s">
        <v>40</v>
      </c>
      <c r="C3520" s="118" t="s">
        <v>42</v>
      </c>
      <c r="D3520" s="119" t="s">
        <v>19</v>
      </c>
    </row>
    <row r="3521">
      <c r="A3521" s="116">
        <v>44247.0</v>
      </c>
      <c r="B3521" s="117" t="s">
        <v>40</v>
      </c>
      <c r="C3521" s="118" t="s">
        <v>42</v>
      </c>
      <c r="D3521" s="119" t="s">
        <v>19</v>
      </c>
    </row>
    <row r="3522">
      <c r="A3522" s="132">
        <v>44247.0</v>
      </c>
      <c r="B3522" s="117" t="s">
        <v>90</v>
      </c>
      <c r="C3522" s="118" t="s">
        <v>42</v>
      </c>
      <c r="D3522" s="133" t="s">
        <v>19</v>
      </c>
    </row>
    <row r="3523">
      <c r="A3523" s="132">
        <v>44247.0</v>
      </c>
      <c r="B3523" s="117" t="s">
        <v>40</v>
      </c>
      <c r="C3523" s="118" t="s">
        <v>18</v>
      </c>
      <c r="D3523" s="133" t="s">
        <v>66</v>
      </c>
    </row>
    <row r="3524">
      <c r="A3524" s="116">
        <v>44247.0</v>
      </c>
      <c r="B3524" s="117" t="s">
        <v>30</v>
      </c>
      <c r="C3524" s="118" t="s">
        <v>18</v>
      </c>
      <c r="D3524" s="119" t="s">
        <v>66</v>
      </c>
    </row>
    <row r="3525">
      <c r="A3525" s="53">
        <v>44247.0</v>
      </c>
      <c r="B3525" s="54" t="s">
        <v>30</v>
      </c>
      <c r="C3525" s="55" t="s">
        <v>18</v>
      </c>
      <c r="D3525" s="55" t="s">
        <v>66</v>
      </c>
    </row>
    <row r="3526">
      <c r="A3526" s="116">
        <v>44247.0</v>
      </c>
      <c r="B3526" s="117" t="s">
        <v>90</v>
      </c>
      <c r="C3526" s="118" t="s">
        <v>18</v>
      </c>
      <c r="D3526" s="119" t="s">
        <v>66</v>
      </c>
    </row>
    <row r="3527">
      <c r="A3527" s="109">
        <v>44247.0</v>
      </c>
      <c r="B3527" s="140" t="s">
        <v>34</v>
      </c>
      <c r="C3527" s="141" t="s">
        <v>18</v>
      </c>
      <c r="D3527" s="146" t="s">
        <v>25</v>
      </c>
    </row>
    <row r="3528">
      <c r="A3528" s="109">
        <v>44247.0</v>
      </c>
      <c r="B3528" s="140" t="s">
        <v>37</v>
      </c>
      <c r="C3528" s="149" t="s">
        <v>18</v>
      </c>
      <c r="D3528" s="146" t="s">
        <v>25</v>
      </c>
    </row>
    <row r="3529">
      <c r="A3529" s="109">
        <v>44247.0</v>
      </c>
      <c r="B3529" s="140" t="s">
        <v>37</v>
      </c>
      <c r="C3529" s="141" t="s">
        <v>18</v>
      </c>
      <c r="D3529" s="146" t="s">
        <v>25</v>
      </c>
    </row>
    <row r="3530">
      <c r="A3530" s="116">
        <v>44247.0</v>
      </c>
      <c r="B3530" s="117" t="s">
        <v>30</v>
      </c>
      <c r="C3530" s="118" t="s">
        <v>18</v>
      </c>
      <c r="D3530" s="119" t="s">
        <v>25</v>
      </c>
    </row>
    <row r="3531">
      <c r="A3531" s="109">
        <v>44247.0</v>
      </c>
      <c r="B3531" s="140" t="s">
        <v>34</v>
      </c>
      <c r="C3531" s="141" t="s">
        <v>42</v>
      </c>
      <c r="D3531" s="146" t="s">
        <v>25</v>
      </c>
    </row>
    <row r="3532">
      <c r="A3532" s="109">
        <v>44247.0</v>
      </c>
      <c r="B3532" s="140" t="s">
        <v>34</v>
      </c>
      <c r="C3532" s="141" t="s">
        <v>42</v>
      </c>
      <c r="D3532" s="146" t="s">
        <v>25</v>
      </c>
    </row>
    <row r="3533">
      <c r="A3533" s="109">
        <v>44247.0</v>
      </c>
      <c r="B3533" s="140" t="s">
        <v>34</v>
      </c>
      <c r="C3533" s="141" t="s">
        <v>42</v>
      </c>
      <c r="D3533" s="146" t="s">
        <v>25</v>
      </c>
    </row>
    <row r="3534">
      <c r="A3534" s="109">
        <v>44247.0</v>
      </c>
      <c r="B3534" s="140" t="s">
        <v>34</v>
      </c>
      <c r="C3534" s="141" t="s">
        <v>42</v>
      </c>
      <c r="D3534" s="146" t="s">
        <v>25</v>
      </c>
    </row>
    <row r="3535">
      <c r="A3535" s="109">
        <v>44247.0</v>
      </c>
      <c r="B3535" s="140" t="s">
        <v>34</v>
      </c>
      <c r="C3535" s="141" t="s">
        <v>42</v>
      </c>
      <c r="D3535" s="146" t="s">
        <v>25</v>
      </c>
    </row>
    <row r="3536">
      <c r="A3536" s="109">
        <v>44247.0</v>
      </c>
      <c r="B3536" s="140" t="s">
        <v>34</v>
      </c>
      <c r="C3536" s="141" t="s">
        <v>42</v>
      </c>
      <c r="D3536" s="146" t="s">
        <v>25</v>
      </c>
    </row>
    <row r="3537">
      <c r="A3537" s="109">
        <v>44247.0</v>
      </c>
      <c r="B3537" s="140" t="s">
        <v>34</v>
      </c>
      <c r="C3537" s="141" t="s">
        <v>42</v>
      </c>
      <c r="D3537" s="146" t="s">
        <v>25</v>
      </c>
    </row>
    <row r="3538">
      <c r="A3538" s="109">
        <v>44247.0</v>
      </c>
      <c r="B3538" s="140" t="s">
        <v>34</v>
      </c>
      <c r="C3538" s="141" t="s">
        <v>42</v>
      </c>
      <c r="D3538" s="146" t="s">
        <v>25</v>
      </c>
    </row>
    <row r="3539">
      <c r="A3539" s="109">
        <v>44247.0</v>
      </c>
      <c r="B3539" s="140" t="s">
        <v>34</v>
      </c>
      <c r="C3539" s="141" t="s">
        <v>42</v>
      </c>
      <c r="D3539" s="146" t="s">
        <v>25</v>
      </c>
    </row>
    <row r="3540">
      <c r="A3540" s="116">
        <v>44247.0</v>
      </c>
      <c r="B3540" s="117" t="s">
        <v>40</v>
      </c>
      <c r="C3540" s="118" t="s">
        <v>42</v>
      </c>
      <c r="D3540" s="119" t="s">
        <v>25</v>
      </c>
    </row>
    <row r="3541">
      <c r="A3541" s="116">
        <v>44247.0</v>
      </c>
      <c r="B3541" s="117" t="s">
        <v>40</v>
      </c>
      <c r="C3541" s="118" t="s">
        <v>42</v>
      </c>
      <c r="D3541" s="119" t="s">
        <v>25</v>
      </c>
    </row>
    <row r="3542">
      <c r="A3542" s="116">
        <v>44247.0</v>
      </c>
      <c r="B3542" s="117" t="s">
        <v>40</v>
      </c>
      <c r="C3542" s="118" t="s">
        <v>42</v>
      </c>
      <c r="D3542" s="119" t="s">
        <v>25</v>
      </c>
    </row>
    <row r="3543">
      <c r="A3543" s="7">
        <v>44247.0</v>
      </c>
      <c r="B3543" s="42" t="s">
        <v>37</v>
      </c>
      <c r="C3543" s="21" t="s">
        <v>18</v>
      </c>
      <c r="D3543" s="28" t="s">
        <v>35</v>
      </c>
    </row>
    <row r="3544">
      <c r="A3544" s="123">
        <v>44247.0</v>
      </c>
      <c r="B3544" s="124" t="s">
        <v>40</v>
      </c>
      <c r="C3544" s="125" t="s">
        <v>18</v>
      </c>
      <c r="D3544" s="127" t="s">
        <v>35</v>
      </c>
    </row>
    <row r="3545">
      <c r="A3545" s="60">
        <v>44247.0</v>
      </c>
      <c r="B3545" s="65" t="s">
        <v>30</v>
      </c>
      <c r="C3545" s="52" t="s">
        <v>18</v>
      </c>
      <c r="D3545" s="28" t="s">
        <v>35</v>
      </c>
    </row>
    <row r="3546">
      <c r="A3546" s="123">
        <v>44247.0</v>
      </c>
      <c r="B3546" s="124" t="s">
        <v>90</v>
      </c>
      <c r="C3546" s="125" t="s">
        <v>18</v>
      </c>
      <c r="D3546" s="127" t="s">
        <v>35</v>
      </c>
    </row>
    <row r="3547">
      <c r="A3547" s="7">
        <v>44248.0</v>
      </c>
      <c r="B3547" s="8" t="s">
        <v>99</v>
      </c>
      <c r="C3547" s="9" t="s">
        <v>18</v>
      </c>
      <c r="D3547" s="28" t="s">
        <v>19</v>
      </c>
    </row>
    <row r="3548">
      <c r="A3548" s="109">
        <v>44248.0</v>
      </c>
      <c r="B3548" s="149" t="s">
        <v>40</v>
      </c>
      <c r="C3548" s="141" t="s">
        <v>18</v>
      </c>
      <c r="D3548" s="146" t="s">
        <v>19</v>
      </c>
    </row>
    <row r="3549">
      <c r="A3549" s="7">
        <v>44248.0</v>
      </c>
      <c r="B3549" s="8" t="s">
        <v>99</v>
      </c>
      <c r="C3549" s="9" t="s">
        <v>42</v>
      </c>
      <c r="D3549" s="28" t="s">
        <v>19</v>
      </c>
    </row>
    <row r="3550">
      <c r="A3550" s="7">
        <v>44248.0</v>
      </c>
      <c r="B3550" s="8" t="s">
        <v>99</v>
      </c>
      <c r="C3550" s="9" t="s">
        <v>42</v>
      </c>
      <c r="D3550" s="28" t="s">
        <v>19</v>
      </c>
    </row>
    <row r="3551">
      <c r="A3551" s="7">
        <v>44248.0</v>
      </c>
      <c r="B3551" s="8" t="s">
        <v>107</v>
      </c>
      <c r="C3551" s="27" t="s">
        <v>42</v>
      </c>
      <c r="D3551" s="28" t="s">
        <v>19</v>
      </c>
    </row>
    <row r="3552">
      <c r="A3552" s="116">
        <v>44248.0</v>
      </c>
      <c r="B3552" s="117" t="s">
        <v>99</v>
      </c>
      <c r="C3552" s="118" t="s">
        <v>18</v>
      </c>
      <c r="D3552" s="119" t="s">
        <v>19</v>
      </c>
    </row>
    <row r="3553">
      <c r="A3553" s="116">
        <v>44248.0</v>
      </c>
      <c r="B3553" s="117" t="s">
        <v>99</v>
      </c>
      <c r="C3553" s="118" t="s">
        <v>18</v>
      </c>
      <c r="D3553" s="119" t="s">
        <v>19</v>
      </c>
    </row>
    <row r="3554">
      <c r="A3554" s="116">
        <v>44248.0</v>
      </c>
      <c r="B3554" s="117" t="s">
        <v>99</v>
      </c>
      <c r="C3554" s="118" t="s">
        <v>18</v>
      </c>
      <c r="D3554" s="119" t="s">
        <v>19</v>
      </c>
    </row>
    <row r="3555">
      <c r="A3555" s="116">
        <v>44248.0</v>
      </c>
      <c r="B3555" s="117" t="s">
        <v>40</v>
      </c>
      <c r="C3555" s="118" t="s">
        <v>18</v>
      </c>
      <c r="D3555" s="119" t="s">
        <v>19</v>
      </c>
    </row>
    <row r="3556">
      <c r="A3556" s="53">
        <v>44248.0</v>
      </c>
      <c r="B3556" s="54" t="s">
        <v>30</v>
      </c>
      <c r="C3556" s="55" t="s">
        <v>18</v>
      </c>
      <c r="D3556" s="55" t="s">
        <v>19</v>
      </c>
    </row>
    <row r="3557">
      <c r="A3557" s="116">
        <v>44248.0</v>
      </c>
      <c r="B3557" s="117" t="s">
        <v>80</v>
      </c>
      <c r="C3557" s="118" t="s">
        <v>18</v>
      </c>
      <c r="D3557" s="119" t="s">
        <v>19</v>
      </c>
    </row>
    <row r="3558">
      <c r="A3558" s="116">
        <v>44248.0</v>
      </c>
      <c r="B3558" s="117" t="s">
        <v>34</v>
      </c>
      <c r="C3558" s="118" t="s">
        <v>42</v>
      </c>
      <c r="D3558" s="119" t="s">
        <v>19</v>
      </c>
    </row>
    <row r="3559">
      <c r="A3559" s="116">
        <v>44248.0</v>
      </c>
      <c r="B3559" s="117" t="s">
        <v>99</v>
      </c>
      <c r="C3559" s="118" t="s">
        <v>42</v>
      </c>
      <c r="D3559" s="119" t="s">
        <v>19</v>
      </c>
    </row>
    <row r="3560">
      <c r="A3560" s="7">
        <v>44248.0</v>
      </c>
      <c r="B3560" s="9" t="s">
        <v>30</v>
      </c>
      <c r="C3560" s="52" t="s">
        <v>42</v>
      </c>
      <c r="D3560" s="66" t="s">
        <v>19</v>
      </c>
    </row>
    <row r="3561">
      <c r="A3561" s="60">
        <v>44248.0</v>
      </c>
      <c r="B3561" s="65" t="s">
        <v>86</v>
      </c>
      <c r="C3561" s="52" t="s">
        <v>42</v>
      </c>
      <c r="D3561" s="28" t="s">
        <v>19</v>
      </c>
    </row>
    <row r="3562">
      <c r="A3562" s="116">
        <v>44248.0</v>
      </c>
      <c r="B3562" s="117" t="s">
        <v>99</v>
      </c>
      <c r="C3562" s="118" t="s">
        <v>18</v>
      </c>
      <c r="D3562" s="119" t="s">
        <v>66</v>
      </c>
    </row>
    <row r="3563">
      <c r="A3563" s="116">
        <v>44248.0</v>
      </c>
      <c r="B3563" s="117" t="s">
        <v>99</v>
      </c>
      <c r="C3563" s="118" t="s">
        <v>18</v>
      </c>
      <c r="D3563" s="119" t="s">
        <v>66</v>
      </c>
    </row>
    <row r="3564">
      <c r="A3564" s="116">
        <v>44248.0</v>
      </c>
      <c r="B3564" s="117" t="s">
        <v>99</v>
      </c>
      <c r="C3564" s="118" t="s">
        <v>18</v>
      </c>
      <c r="D3564" s="119" t="s">
        <v>66</v>
      </c>
    </row>
    <row r="3565">
      <c r="A3565" s="7">
        <v>44248.0</v>
      </c>
      <c r="B3565" s="9" t="s">
        <v>30</v>
      </c>
      <c r="C3565" s="52" t="s">
        <v>18</v>
      </c>
      <c r="D3565" s="28" t="s">
        <v>66</v>
      </c>
    </row>
    <row r="3566">
      <c r="A3566" s="109">
        <v>44248.0</v>
      </c>
      <c r="B3566" s="143" t="s">
        <v>30</v>
      </c>
      <c r="C3566" s="144" t="s">
        <v>18</v>
      </c>
      <c r="D3566" s="146" t="s">
        <v>25</v>
      </c>
    </row>
    <row r="3567">
      <c r="A3567" s="160">
        <v>44248.0</v>
      </c>
      <c r="B3567" s="143" t="s">
        <v>30</v>
      </c>
      <c r="C3567" s="164" t="s">
        <v>18</v>
      </c>
      <c r="D3567" s="146" t="s">
        <v>25</v>
      </c>
    </row>
    <row r="3568">
      <c r="A3568" s="7">
        <v>44248.0</v>
      </c>
      <c r="B3568" s="9" t="s">
        <v>30</v>
      </c>
      <c r="C3568" s="52" t="s">
        <v>18</v>
      </c>
      <c r="D3568" s="28" t="s">
        <v>35</v>
      </c>
    </row>
    <row r="3569">
      <c r="A3569" s="109">
        <v>44249.0</v>
      </c>
      <c r="B3569" s="149" t="s">
        <v>37</v>
      </c>
      <c r="C3569" s="141" t="s">
        <v>18</v>
      </c>
      <c r="D3569" s="146" t="s">
        <v>19</v>
      </c>
    </row>
    <row r="3570">
      <c r="A3570" s="109">
        <v>44249.0</v>
      </c>
      <c r="B3570" s="149" t="s">
        <v>30</v>
      </c>
      <c r="C3570" s="141" t="s">
        <v>18</v>
      </c>
      <c r="D3570" s="146" t="s">
        <v>19</v>
      </c>
    </row>
    <row r="3571">
      <c r="A3571" s="109">
        <v>44249.0</v>
      </c>
      <c r="B3571" s="149" t="s">
        <v>30</v>
      </c>
      <c r="C3571" s="141" t="s">
        <v>18</v>
      </c>
      <c r="D3571" s="146" t="s">
        <v>19</v>
      </c>
    </row>
    <row r="3572">
      <c r="A3572" s="7">
        <v>44249.0</v>
      </c>
      <c r="B3572" s="9" t="s">
        <v>70</v>
      </c>
      <c r="C3572" s="9" t="s">
        <v>18</v>
      </c>
      <c r="D3572" s="28" t="s">
        <v>19</v>
      </c>
    </row>
    <row r="3573">
      <c r="A3573" s="7">
        <v>44249.0</v>
      </c>
      <c r="B3573" s="9" t="s">
        <v>70</v>
      </c>
      <c r="C3573" s="9" t="s">
        <v>18</v>
      </c>
      <c r="D3573" s="28" t="s">
        <v>19</v>
      </c>
    </row>
    <row r="3574">
      <c r="A3574" s="7">
        <v>44249.0</v>
      </c>
      <c r="B3574" s="8" t="s">
        <v>99</v>
      </c>
      <c r="C3574" s="9" t="s">
        <v>42</v>
      </c>
      <c r="D3574" s="28" t="s">
        <v>19</v>
      </c>
    </row>
    <row r="3575">
      <c r="A3575" s="7">
        <v>44249.0</v>
      </c>
      <c r="B3575" s="9" t="s">
        <v>70</v>
      </c>
      <c r="C3575" s="9" t="s">
        <v>42</v>
      </c>
      <c r="D3575" s="28" t="s">
        <v>19</v>
      </c>
    </row>
    <row r="3576">
      <c r="A3576" s="7">
        <v>44249.0</v>
      </c>
      <c r="B3576" s="9" t="s">
        <v>70</v>
      </c>
      <c r="C3576" s="9" t="s">
        <v>42</v>
      </c>
      <c r="D3576" s="28" t="s">
        <v>19</v>
      </c>
    </row>
    <row r="3577">
      <c r="A3577" s="53">
        <v>44249.0</v>
      </c>
      <c r="B3577" s="54" t="s">
        <v>30</v>
      </c>
      <c r="C3577" s="55" t="s">
        <v>18</v>
      </c>
      <c r="D3577" s="55" t="s">
        <v>19</v>
      </c>
    </row>
    <row r="3578">
      <c r="A3578" s="53">
        <v>44249.0</v>
      </c>
      <c r="B3578" s="54" t="s">
        <v>30</v>
      </c>
      <c r="C3578" s="55" t="s">
        <v>18</v>
      </c>
      <c r="D3578" s="55" t="s">
        <v>19</v>
      </c>
    </row>
    <row r="3579">
      <c r="A3579" s="116">
        <v>44249.0</v>
      </c>
      <c r="B3579" s="117" t="s">
        <v>90</v>
      </c>
      <c r="C3579" s="118" t="s">
        <v>18</v>
      </c>
      <c r="D3579" s="119" t="s">
        <v>19</v>
      </c>
    </row>
    <row r="3580">
      <c r="A3580" s="116">
        <v>44249.0</v>
      </c>
      <c r="B3580" s="117" t="s">
        <v>90</v>
      </c>
      <c r="C3580" s="118" t="s">
        <v>18</v>
      </c>
      <c r="D3580" s="119" t="s">
        <v>19</v>
      </c>
    </row>
    <row r="3581">
      <c r="A3581" s="116">
        <v>44249.0</v>
      </c>
      <c r="B3581" s="117" t="s">
        <v>90</v>
      </c>
      <c r="C3581" s="118" t="s">
        <v>42</v>
      </c>
      <c r="D3581" s="119" t="s">
        <v>19</v>
      </c>
    </row>
    <row r="3582">
      <c r="A3582" s="53">
        <v>44249.0</v>
      </c>
      <c r="B3582" s="54" t="s">
        <v>30</v>
      </c>
      <c r="C3582" s="55" t="s">
        <v>18</v>
      </c>
      <c r="D3582" s="55" t="s">
        <v>25</v>
      </c>
    </row>
    <row r="3583">
      <c r="A3583" s="109">
        <v>44250.0</v>
      </c>
      <c r="B3583" s="149" t="s">
        <v>40</v>
      </c>
      <c r="C3583" s="141" t="s">
        <v>18</v>
      </c>
      <c r="D3583" s="146" t="s">
        <v>19</v>
      </c>
    </row>
    <row r="3584">
      <c r="A3584" s="109">
        <v>44250.0</v>
      </c>
      <c r="B3584" s="149" t="s">
        <v>40</v>
      </c>
      <c r="C3584" s="141" t="s">
        <v>18</v>
      </c>
      <c r="D3584" s="146" t="s">
        <v>19</v>
      </c>
    </row>
    <row r="3585">
      <c r="A3585" s="7">
        <v>44250.0</v>
      </c>
      <c r="B3585" s="9" t="s">
        <v>70</v>
      </c>
      <c r="C3585" s="9" t="s">
        <v>42</v>
      </c>
      <c r="D3585" s="28" t="s">
        <v>19</v>
      </c>
    </row>
    <row r="3586">
      <c r="A3586" s="7">
        <v>44250.0</v>
      </c>
      <c r="B3586" s="9" t="s">
        <v>70</v>
      </c>
      <c r="C3586" s="9" t="s">
        <v>42</v>
      </c>
      <c r="D3586" s="28" t="s">
        <v>19</v>
      </c>
    </row>
    <row r="3587">
      <c r="A3587" s="53">
        <v>44250.0</v>
      </c>
      <c r="B3587" s="54" t="s">
        <v>34</v>
      </c>
      <c r="C3587" s="55" t="s">
        <v>18</v>
      </c>
      <c r="D3587" s="55" t="s">
        <v>19</v>
      </c>
    </row>
    <row r="3588">
      <c r="A3588" s="116">
        <v>44250.0</v>
      </c>
      <c r="B3588" s="117" t="s">
        <v>99</v>
      </c>
      <c r="C3588" s="118" t="s">
        <v>18</v>
      </c>
      <c r="D3588" s="119" t="s">
        <v>19</v>
      </c>
    </row>
    <row r="3589">
      <c r="A3589" s="116">
        <v>44250.0</v>
      </c>
      <c r="B3589" s="117" t="s">
        <v>80</v>
      </c>
      <c r="C3589" s="118" t="s">
        <v>18</v>
      </c>
      <c r="D3589" s="119" t="s">
        <v>19</v>
      </c>
    </row>
    <row r="3590">
      <c r="A3590" s="53">
        <v>44250.0</v>
      </c>
      <c r="B3590" s="54" t="s">
        <v>86</v>
      </c>
      <c r="C3590" s="55" t="s">
        <v>18</v>
      </c>
      <c r="D3590" s="55" t="s">
        <v>19</v>
      </c>
    </row>
    <row r="3591">
      <c r="A3591" s="116">
        <v>44250.0</v>
      </c>
      <c r="B3591" s="117" t="s">
        <v>90</v>
      </c>
      <c r="C3591" s="118" t="s">
        <v>42</v>
      </c>
      <c r="D3591" s="119" t="s">
        <v>19</v>
      </c>
    </row>
    <row r="3592">
      <c r="A3592" s="116">
        <v>44250.0</v>
      </c>
      <c r="B3592" s="117" t="s">
        <v>90</v>
      </c>
      <c r="C3592" s="118" t="s">
        <v>42</v>
      </c>
      <c r="D3592" s="119" t="s">
        <v>19</v>
      </c>
    </row>
    <row r="3593">
      <c r="A3593" s="116">
        <v>44250.0</v>
      </c>
      <c r="B3593" s="117" t="s">
        <v>90</v>
      </c>
      <c r="C3593" s="118" t="s">
        <v>42</v>
      </c>
      <c r="D3593" s="119" t="s">
        <v>19</v>
      </c>
    </row>
    <row r="3594">
      <c r="A3594" s="116">
        <v>44250.0</v>
      </c>
      <c r="B3594" s="117" t="s">
        <v>90</v>
      </c>
      <c r="C3594" s="118" t="s">
        <v>42</v>
      </c>
      <c r="D3594" s="119" t="s">
        <v>19</v>
      </c>
    </row>
    <row r="3595">
      <c r="A3595" s="116">
        <v>44250.0</v>
      </c>
      <c r="B3595" s="117" t="s">
        <v>90</v>
      </c>
      <c r="C3595" s="118" t="s">
        <v>42</v>
      </c>
      <c r="D3595" s="119" t="s">
        <v>19</v>
      </c>
    </row>
    <row r="3596">
      <c r="A3596" s="109">
        <v>44251.0</v>
      </c>
      <c r="B3596" s="149" t="s">
        <v>30</v>
      </c>
      <c r="C3596" s="141" t="s">
        <v>18</v>
      </c>
      <c r="D3596" s="146" t="s">
        <v>19</v>
      </c>
    </row>
    <row r="3597">
      <c r="A3597" s="7">
        <v>44251.0</v>
      </c>
      <c r="B3597" s="8" t="s">
        <v>82</v>
      </c>
      <c r="C3597" s="9" t="s">
        <v>18</v>
      </c>
      <c r="D3597" s="28" t="s">
        <v>19</v>
      </c>
    </row>
    <row r="3598">
      <c r="A3598" s="7">
        <v>44251.0</v>
      </c>
      <c r="B3598" s="8" t="s">
        <v>45</v>
      </c>
      <c r="C3598" s="27" t="s">
        <v>18</v>
      </c>
      <c r="D3598" s="28" t="s">
        <v>19</v>
      </c>
    </row>
    <row r="3599">
      <c r="A3599" s="7">
        <v>44251.0</v>
      </c>
      <c r="B3599" s="8" t="s">
        <v>86</v>
      </c>
      <c r="C3599" s="27" t="s">
        <v>18</v>
      </c>
      <c r="D3599" s="28" t="s">
        <v>19</v>
      </c>
    </row>
    <row r="3600">
      <c r="A3600" s="7">
        <v>44251.0</v>
      </c>
      <c r="B3600" s="8" t="s">
        <v>30</v>
      </c>
      <c r="C3600" s="9" t="s">
        <v>42</v>
      </c>
      <c r="D3600" s="28" t="s">
        <v>19</v>
      </c>
    </row>
    <row r="3601">
      <c r="A3601" s="7">
        <v>44251.0</v>
      </c>
      <c r="B3601" s="8" t="s">
        <v>45</v>
      </c>
      <c r="C3601" s="9" t="s">
        <v>42</v>
      </c>
      <c r="D3601" s="28" t="s">
        <v>19</v>
      </c>
    </row>
    <row r="3602">
      <c r="A3602" s="7">
        <v>44251.0</v>
      </c>
      <c r="B3602" s="8" t="s">
        <v>86</v>
      </c>
      <c r="C3602" s="9" t="s">
        <v>42</v>
      </c>
      <c r="D3602" s="28" t="s">
        <v>19</v>
      </c>
    </row>
    <row r="3603">
      <c r="A3603" s="7">
        <v>44251.0</v>
      </c>
      <c r="B3603" s="8" t="s">
        <v>86</v>
      </c>
      <c r="C3603" s="9" t="s">
        <v>42</v>
      </c>
      <c r="D3603" s="28" t="s">
        <v>19</v>
      </c>
    </row>
    <row r="3604">
      <c r="A3604" s="7">
        <v>44251.0</v>
      </c>
      <c r="B3604" s="8" t="s">
        <v>86</v>
      </c>
      <c r="C3604" s="9" t="s">
        <v>42</v>
      </c>
      <c r="D3604" s="28" t="s">
        <v>19</v>
      </c>
    </row>
    <row r="3605">
      <c r="A3605" s="53">
        <v>44251.0</v>
      </c>
      <c r="B3605" s="54" t="s">
        <v>30</v>
      </c>
      <c r="C3605" s="55" t="s">
        <v>18</v>
      </c>
      <c r="D3605" s="55" t="s">
        <v>19</v>
      </c>
    </row>
    <row r="3606">
      <c r="A3606" s="7">
        <v>44251.0</v>
      </c>
      <c r="B3606" s="27" t="s">
        <v>30</v>
      </c>
      <c r="C3606" s="52" t="s">
        <v>18</v>
      </c>
      <c r="D3606" s="28" t="s">
        <v>19</v>
      </c>
    </row>
    <row r="3607">
      <c r="A3607" s="7">
        <v>44251.0</v>
      </c>
      <c r="B3607" s="27" t="s">
        <v>30</v>
      </c>
      <c r="C3607" s="52" t="s">
        <v>18</v>
      </c>
      <c r="D3607" s="28" t="s">
        <v>19</v>
      </c>
    </row>
    <row r="3608">
      <c r="A3608" s="7">
        <v>44251.0</v>
      </c>
      <c r="B3608" s="9" t="s">
        <v>30</v>
      </c>
      <c r="C3608" s="52" t="s">
        <v>18</v>
      </c>
      <c r="D3608" s="66" t="s">
        <v>19</v>
      </c>
    </row>
    <row r="3609">
      <c r="A3609" s="7">
        <v>44251.0</v>
      </c>
      <c r="B3609" s="9" t="s">
        <v>30</v>
      </c>
      <c r="C3609" s="52" t="s">
        <v>18</v>
      </c>
      <c r="D3609" s="66" t="s">
        <v>19</v>
      </c>
    </row>
    <row r="3610">
      <c r="A3610" s="7">
        <v>44251.0</v>
      </c>
      <c r="B3610" s="9" t="s">
        <v>30</v>
      </c>
      <c r="C3610" s="52" t="s">
        <v>18</v>
      </c>
      <c r="D3610" s="66" t="s">
        <v>19</v>
      </c>
    </row>
    <row r="3611">
      <c r="A3611" s="116">
        <v>44251.0</v>
      </c>
      <c r="B3611" s="117" t="s">
        <v>90</v>
      </c>
      <c r="C3611" s="118" t="s">
        <v>18</v>
      </c>
      <c r="D3611" s="119" t="s">
        <v>19</v>
      </c>
    </row>
    <row r="3612">
      <c r="A3612" s="53">
        <v>44251.0</v>
      </c>
      <c r="B3612" s="54" t="s">
        <v>34</v>
      </c>
      <c r="C3612" s="55" t="s">
        <v>42</v>
      </c>
      <c r="D3612" s="55" t="s">
        <v>19</v>
      </c>
    </row>
    <row r="3613">
      <c r="A3613" s="53">
        <v>44251.0</v>
      </c>
      <c r="B3613" s="54" t="s">
        <v>34</v>
      </c>
      <c r="C3613" s="55" t="s">
        <v>42</v>
      </c>
      <c r="D3613" s="55" t="s">
        <v>19</v>
      </c>
    </row>
    <row r="3614">
      <c r="A3614" s="53">
        <v>44251.0</v>
      </c>
      <c r="B3614" s="54" t="s">
        <v>34</v>
      </c>
      <c r="C3614" s="55" t="s">
        <v>42</v>
      </c>
      <c r="D3614" s="55" t="s">
        <v>19</v>
      </c>
    </row>
    <row r="3615">
      <c r="A3615" s="116">
        <v>44251.0</v>
      </c>
      <c r="B3615" s="117" t="s">
        <v>99</v>
      </c>
      <c r="C3615" s="118" t="s">
        <v>42</v>
      </c>
      <c r="D3615" s="119" t="s">
        <v>19</v>
      </c>
    </row>
    <row r="3616">
      <c r="A3616" s="116">
        <v>44251.0</v>
      </c>
      <c r="B3616" s="117" t="s">
        <v>99</v>
      </c>
      <c r="C3616" s="118" t="s">
        <v>42</v>
      </c>
      <c r="D3616" s="119" t="s">
        <v>19</v>
      </c>
    </row>
    <row r="3617">
      <c r="A3617" s="116">
        <v>44251.0</v>
      </c>
      <c r="B3617" s="117" t="s">
        <v>99</v>
      </c>
      <c r="C3617" s="118" t="s">
        <v>42</v>
      </c>
      <c r="D3617" s="119" t="s">
        <v>19</v>
      </c>
    </row>
    <row r="3618">
      <c r="A3618" s="53">
        <v>44251.0</v>
      </c>
      <c r="B3618" s="54" t="s">
        <v>30</v>
      </c>
      <c r="C3618" s="55" t="s">
        <v>42</v>
      </c>
      <c r="D3618" s="55" t="s">
        <v>19</v>
      </c>
    </row>
    <row r="3619">
      <c r="A3619" s="7">
        <v>44251.0</v>
      </c>
      <c r="B3619" s="8" t="s">
        <v>45</v>
      </c>
      <c r="C3619" s="9" t="s">
        <v>42</v>
      </c>
      <c r="D3619" s="55" t="s">
        <v>19</v>
      </c>
    </row>
    <row r="3620">
      <c r="A3620" s="7">
        <v>44251.0</v>
      </c>
      <c r="B3620" s="8" t="s">
        <v>45</v>
      </c>
      <c r="C3620" s="9" t="s">
        <v>42</v>
      </c>
      <c r="D3620" s="55" t="s">
        <v>19</v>
      </c>
    </row>
    <row r="3621">
      <c r="A3621" s="116">
        <v>44251.0</v>
      </c>
      <c r="B3621" s="117" t="s">
        <v>90</v>
      </c>
      <c r="C3621" s="118" t="s">
        <v>42</v>
      </c>
      <c r="D3621" s="119" t="s">
        <v>19</v>
      </c>
    </row>
    <row r="3622">
      <c r="A3622" s="53">
        <v>44251.0</v>
      </c>
      <c r="B3622" s="54" t="s">
        <v>30</v>
      </c>
      <c r="C3622" s="55" t="s">
        <v>18</v>
      </c>
      <c r="D3622" s="63" t="s">
        <v>527</v>
      </c>
    </row>
    <row r="3623">
      <c r="A3623" s="116">
        <v>44251.0</v>
      </c>
      <c r="B3623" s="117" t="s">
        <v>90</v>
      </c>
      <c r="C3623" s="118" t="s">
        <v>42</v>
      </c>
      <c r="D3623" s="119" t="s">
        <v>66</v>
      </c>
    </row>
    <row r="3624">
      <c r="A3624" s="116">
        <v>44251.0</v>
      </c>
      <c r="B3624" s="117" t="s">
        <v>90</v>
      </c>
      <c r="C3624" s="118" t="s">
        <v>42</v>
      </c>
      <c r="D3624" s="119" t="s">
        <v>66</v>
      </c>
    </row>
    <row r="3625">
      <c r="A3625" s="116">
        <v>44251.0</v>
      </c>
      <c r="B3625" s="117" t="s">
        <v>90</v>
      </c>
      <c r="C3625" s="118" t="s">
        <v>42</v>
      </c>
      <c r="D3625" s="119" t="s">
        <v>66</v>
      </c>
    </row>
    <row r="3626">
      <c r="A3626" s="116">
        <v>44251.0</v>
      </c>
      <c r="B3626" s="117" t="s">
        <v>90</v>
      </c>
      <c r="C3626" s="118" t="s">
        <v>42</v>
      </c>
      <c r="D3626" s="119" t="s">
        <v>66</v>
      </c>
    </row>
    <row r="3627">
      <c r="A3627" s="116">
        <v>44251.0</v>
      </c>
      <c r="B3627" s="117" t="s">
        <v>90</v>
      </c>
      <c r="C3627" s="118" t="s">
        <v>42</v>
      </c>
      <c r="D3627" s="119" t="s">
        <v>66</v>
      </c>
    </row>
    <row r="3628">
      <c r="A3628" s="109">
        <v>44251.0</v>
      </c>
      <c r="B3628" s="143" t="s">
        <v>30</v>
      </c>
      <c r="C3628" s="144" t="s">
        <v>18</v>
      </c>
      <c r="D3628" s="146" t="s">
        <v>25</v>
      </c>
    </row>
    <row r="3629">
      <c r="A3629" s="7">
        <v>44251.0</v>
      </c>
      <c r="B3629" s="27" t="s">
        <v>30</v>
      </c>
      <c r="C3629" s="52" t="s">
        <v>18</v>
      </c>
      <c r="D3629" s="28" t="s">
        <v>25</v>
      </c>
    </row>
    <row r="3630">
      <c r="A3630" s="7">
        <v>44251.0</v>
      </c>
      <c r="B3630" s="27" t="s">
        <v>30</v>
      </c>
      <c r="C3630" s="52" t="s">
        <v>18</v>
      </c>
      <c r="D3630" s="28" t="s">
        <v>25</v>
      </c>
    </row>
    <row r="3631">
      <c r="A3631" s="7">
        <v>44251.0</v>
      </c>
      <c r="B3631" s="8" t="s">
        <v>45</v>
      </c>
      <c r="C3631" s="9" t="s">
        <v>42</v>
      </c>
      <c r="D3631" s="28" t="s">
        <v>25</v>
      </c>
    </row>
    <row r="3632">
      <c r="A3632" s="7">
        <v>44251.0</v>
      </c>
      <c r="B3632" s="8" t="s">
        <v>45</v>
      </c>
      <c r="C3632" s="9" t="s">
        <v>42</v>
      </c>
      <c r="D3632" s="28" t="s">
        <v>25</v>
      </c>
    </row>
    <row r="3633">
      <c r="A3633" s="7">
        <v>44251.0</v>
      </c>
      <c r="B3633" s="9" t="s">
        <v>30</v>
      </c>
      <c r="C3633" s="52" t="s">
        <v>18</v>
      </c>
      <c r="D3633" s="28" t="s">
        <v>35</v>
      </c>
    </row>
    <row r="3634">
      <c r="A3634" s="109">
        <v>44252.0</v>
      </c>
      <c r="B3634" s="140" t="s">
        <v>40</v>
      </c>
      <c r="C3634" s="141" t="s">
        <v>18</v>
      </c>
      <c r="D3634" s="146" t="s">
        <v>19</v>
      </c>
    </row>
    <row r="3635">
      <c r="A3635" s="109">
        <v>44252.0</v>
      </c>
      <c r="B3635" s="140" t="s">
        <v>40</v>
      </c>
      <c r="C3635" s="141" t="s">
        <v>18</v>
      </c>
      <c r="D3635" s="146" t="s">
        <v>19</v>
      </c>
    </row>
    <row r="3636">
      <c r="A3636" s="7">
        <v>44252.0</v>
      </c>
      <c r="B3636" s="8" t="s">
        <v>37</v>
      </c>
      <c r="C3636" s="9" t="s">
        <v>18</v>
      </c>
      <c r="D3636" s="28" t="s">
        <v>19</v>
      </c>
    </row>
    <row r="3637">
      <c r="A3637" s="116">
        <v>44252.0</v>
      </c>
      <c r="B3637" s="117" t="s">
        <v>99</v>
      </c>
      <c r="C3637" s="118" t="s">
        <v>18</v>
      </c>
      <c r="D3637" s="119" t="s">
        <v>19</v>
      </c>
    </row>
    <row r="3638">
      <c r="A3638" s="116">
        <v>44252.0</v>
      </c>
      <c r="B3638" s="117" t="s">
        <v>30</v>
      </c>
      <c r="C3638" s="118" t="s">
        <v>18</v>
      </c>
      <c r="D3638" s="119" t="s">
        <v>19</v>
      </c>
    </row>
    <row r="3639">
      <c r="A3639" s="7">
        <v>44252.0</v>
      </c>
      <c r="B3639" s="27" t="s">
        <v>30</v>
      </c>
      <c r="C3639" s="52" t="s">
        <v>18</v>
      </c>
      <c r="D3639" s="28" t="s">
        <v>19</v>
      </c>
    </row>
    <row r="3640">
      <c r="A3640" s="7">
        <v>44252.0</v>
      </c>
      <c r="B3640" s="27" t="s">
        <v>30</v>
      </c>
      <c r="C3640" s="52" t="s">
        <v>18</v>
      </c>
      <c r="D3640" s="28" t="s">
        <v>19</v>
      </c>
    </row>
    <row r="3641">
      <c r="A3641" s="7">
        <v>44252.0</v>
      </c>
      <c r="B3641" s="27" t="s">
        <v>30</v>
      </c>
      <c r="C3641" s="52" t="s">
        <v>18</v>
      </c>
      <c r="D3641" s="28" t="s">
        <v>19</v>
      </c>
    </row>
    <row r="3642">
      <c r="A3642" s="7">
        <v>44252.0</v>
      </c>
      <c r="B3642" s="9" t="s">
        <v>30</v>
      </c>
      <c r="C3642" s="52" t="s">
        <v>18</v>
      </c>
      <c r="D3642" s="66" t="s">
        <v>19</v>
      </c>
    </row>
    <row r="3643">
      <c r="A3643" s="7">
        <v>44252.0</v>
      </c>
      <c r="B3643" s="9" t="s">
        <v>30</v>
      </c>
      <c r="C3643" s="52" t="s">
        <v>18</v>
      </c>
      <c r="D3643" s="66" t="s">
        <v>19</v>
      </c>
    </row>
    <row r="3644">
      <c r="A3644" s="7">
        <v>44252.0</v>
      </c>
      <c r="B3644" s="9" t="s">
        <v>30</v>
      </c>
      <c r="C3644" s="52" t="s">
        <v>18</v>
      </c>
      <c r="D3644" s="66" t="s">
        <v>19</v>
      </c>
    </row>
    <row r="3645">
      <c r="A3645" s="7">
        <v>44252.0</v>
      </c>
      <c r="B3645" s="9" t="s">
        <v>30</v>
      </c>
      <c r="C3645" s="52" t="s">
        <v>18</v>
      </c>
      <c r="D3645" s="66" t="s">
        <v>19</v>
      </c>
    </row>
    <row r="3646">
      <c r="A3646" s="116">
        <v>44252.0</v>
      </c>
      <c r="B3646" s="117" t="s">
        <v>80</v>
      </c>
      <c r="C3646" s="118" t="s">
        <v>18</v>
      </c>
      <c r="D3646" s="119" t="s">
        <v>19</v>
      </c>
    </row>
    <row r="3647">
      <c r="A3647" s="116">
        <v>44252.0</v>
      </c>
      <c r="B3647" s="117" t="s">
        <v>67</v>
      </c>
      <c r="C3647" s="118" t="s">
        <v>18</v>
      </c>
      <c r="D3647" s="119" t="s">
        <v>19</v>
      </c>
    </row>
    <row r="3648">
      <c r="A3648" s="116">
        <v>44252.0</v>
      </c>
      <c r="B3648" s="117" t="s">
        <v>67</v>
      </c>
      <c r="C3648" s="118" t="s">
        <v>18</v>
      </c>
      <c r="D3648" s="119" t="s">
        <v>19</v>
      </c>
    </row>
    <row r="3649">
      <c r="A3649" s="116">
        <v>44252.0</v>
      </c>
      <c r="B3649" s="117" t="s">
        <v>67</v>
      </c>
      <c r="C3649" s="118" t="s">
        <v>18</v>
      </c>
      <c r="D3649" s="119" t="s">
        <v>19</v>
      </c>
    </row>
    <row r="3650">
      <c r="A3650" s="116">
        <v>44252.0</v>
      </c>
      <c r="B3650" s="117" t="s">
        <v>67</v>
      </c>
      <c r="C3650" s="118" t="s">
        <v>18</v>
      </c>
      <c r="D3650" s="119" t="s">
        <v>19</v>
      </c>
    </row>
    <row r="3651">
      <c r="A3651" s="53">
        <v>44252.0</v>
      </c>
      <c r="B3651" s="54" t="s">
        <v>22</v>
      </c>
      <c r="C3651" s="55" t="s">
        <v>18</v>
      </c>
      <c r="D3651" s="55" t="s">
        <v>19</v>
      </c>
    </row>
    <row r="3652">
      <c r="A3652" s="53">
        <v>44252.0</v>
      </c>
      <c r="B3652" s="54" t="s">
        <v>22</v>
      </c>
      <c r="C3652" s="55" t="s">
        <v>18</v>
      </c>
      <c r="D3652" s="55" t="s">
        <v>19</v>
      </c>
    </row>
    <row r="3653">
      <c r="A3653" s="53">
        <v>44252.0</v>
      </c>
      <c r="B3653" s="54" t="s">
        <v>34</v>
      </c>
      <c r="C3653" s="55" t="s">
        <v>42</v>
      </c>
      <c r="D3653" s="55" t="s">
        <v>19</v>
      </c>
    </row>
    <row r="3654">
      <c r="A3654" s="53">
        <v>44252.0</v>
      </c>
      <c r="B3654" s="54" t="s">
        <v>34</v>
      </c>
      <c r="C3654" s="55" t="s">
        <v>42</v>
      </c>
      <c r="D3654" s="55" t="s">
        <v>19</v>
      </c>
    </row>
    <row r="3655">
      <c r="A3655" s="7">
        <v>44252.0</v>
      </c>
      <c r="B3655" s="9" t="s">
        <v>30</v>
      </c>
      <c r="C3655" s="52" t="s">
        <v>42</v>
      </c>
      <c r="D3655" s="66" t="s">
        <v>19</v>
      </c>
    </row>
    <row r="3656">
      <c r="A3656" s="7">
        <v>44252.0</v>
      </c>
      <c r="B3656" s="9" t="s">
        <v>30</v>
      </c>
      <c r="C3656" s="52" t="s">
        <v>42</v>
      </c>
      <c r="D3656" s="66" t="s">
        <v>19</v>
      </c>
    </row>
    <row r="3657">
      <c r="A3657" s="53">
        <v>44252.0</v>
      </c>
      <c r="B3657" s="54" t="s">
        <v>22</v>
      </c>
      <c r="C3657" s="55" t="s">
        <v>42</v>
      </c>
      <c r="D3657" s="55" t="s">
        <v>19</v>
      </c>
    </row>
    <row r="3658">
      <c r="A3658" s="53">
        <v>44252.0</v>
      </c>
      <c r="B3658" s="54" t="s">
        <v>22</v>
      </c>
      <c r="C3658" s="55" t="s">
        <v>42</v>
      </c>
      <c r="D3658" s="55" t="s">
        <v>19</v>
      </c>
    </row>
    <row r="3659">
      <c r="A3659" s="116">
        <v>44252.0</v>
      </c>
      <c r="B3659" s="117" t="s">
        <v>99</v>
      </c>
      <c r="C3659" s="118" t="s">
        <v>18</v>
      </c>
      <c r="D3659" s="119" t="s">
        <v>66</v>
      </c>
    </row>
    <row r="3660">
      <c r="A3660" s="116">
        <v>44252.0</v>
      </c>
      <c r="B3660" s="117" t="s">
        <v>99</v>
      </c>
      <c r="C3660" s="118" t="s">
        <v>18</v>
      </c>
      <c r="D3660" s="119" t="s">
        <v>66</v>
      </c>
    </row>
    <row r="3661">
      <c r="A3661" s="116">
        <v>44252.0</v>
      </c>
      <c r="B3661" s="117" t="s">
        <v>67</v>
      </c>
      <c r="C3661" s="118" t="s">
        <v>18</v>
      </c>
      <c r="D3661" s="117" t="s">
        <v>155</v>
      </c>
    </row>
    <row r="3662">
      <c r="A3662" s="116">
        <v>44252.0</v>
      </c>
      <c r="B3662" s="117" t="s">
        <v>99</v>
      </c>
      <c r="C3662" s="118" t="s">
        <v>18</v>
      </c>
      <c r="D3662" s="119" t="s">
        <v>25</v>
      </c>
    </row>
    <row r="3663">
      <c r="A3663" s="116">
        <v>44252.0</v>
      </c>
      <c r="B3663" s="117" t="s">
        <v>99</v>
      </c>
      <c r="C3663" s="118" t="s">
        <v>18</v>
      </c>
      <c r="D3663" s="119" t="s">
        <v>25</v>
      </c>
    </row>
    <row r="3664">
      <c r="A3664" s="116">
        <v>44252.0</v>
      </c>
      <c r="B3664" s="117" t="s">
        <v>99</v>
      </c>
      <c r="C3664" s="118" t="s">
        <v>18</v>
      </c>
      <c r="D3664" s="119" t="s">
        <v>25</v>
      </c>
    </row>
    <row r="3665">
      <c r="A3665" s="116">
        <v>44252.0</v>
      </c>
      <c r="B3665" s="124" t="s">
        <v>99</v>
      </c>
      <c r="C3665" s="125" t="s">
        <v>18</v>
      </c>
      <c r="D3665" s="127" t="s">
        <v>25</v>
      </c>
    </row>
    <row r="3666">
      <c r="A3666" s="53">
        <v>44252.0</v>
      </c>
      <c r="B3666" s="54" t="s">
        <v>22</v>
      </c>
      <c r="C3666" s="55" t="s">
        <v>18</v>
      </c>
      <c r="D3666" s="55" t="s">
        <v>25</v>
      </c>
    </row>
    <row r="3667">
      <c r="A3667" s="116">
        <v>44252.0</v>
      </c>
      <c r="B3667" s="117" t="s">
        <v>99</v>
      </c>
      <c r="C3667" s="118" t="s">
        <v>18</v>
      </c>
      <c r="D3667" s="119" t="s">
        <v>35</v>
      </c>
    </row>
    <row r="3668">
      <c r="A3668" s="123">
        <v>44252.0</v>
      </c>
      <c r="B3668" s="124" t="s">
        <v>80</v>
      </c>
      <c r="C3668" s="125" t="s">
        <v>18</v>
      </c>
      <c r="D3668" s="127" t="s">
        <v>35</v>
      </c>
    </row>
    <row r="3669">
      <c r="A3669" s="53">
        <v>44252.0</v>
      </c>
      <c r="B3669" s="54" t="s">
        <v>22</v>
      </c>
      <c r="C3669" s="55" t="s">
        <v>42</v>
      </c>
      <c r="D3669" s="55" t="s">
        <v>35</v>
      </c>
    </row>
    <row r="3670">
      <c r="A3670" s="7">
        <v>44253.0</v>
      </c>
      <c r="B3670" s="8" t="s">
        <v>37</v>
      </c>
      <c r="C3670" s="9" t="s">
        <v>18</v>
      </c>
      <c r="D3670" s="28" t="s">
        <v>19</v>
      </c>
    </row>
    <row r="3671">
      <c r="A3671" s="116">
        <v>44253.0</v>
      </c>
      <c r="B3671" s="117" t="s">
        <v>99</v>
      </c>
      <c r="C3671" s="118" t="s">
        <v>18</v>
      </c>
      <c r="D3671" s="119" t="s">
        <v>19</v>
      </c>
    </row>
    <row r="3672">
      <c r="A3672" s="7">
        <v>44253.0</v>
      </c>
      <c r="B3672" s="9" t="s">
        <v>99</v>
      </c>
      <c r="C3672" s="52" t="s">
        <v>18</v>
      </c>
      <c r="D3672" s="66" t="s">
        <v>19</v>
      </c>
    </row>
    <row r="3673">
      <c r="A3673" s="116">
        <v>44253.0</v>
      </c>
      <c r="B3673" s="117" t="s">
        <v>30</v>
      </c>
      <c r="C3673" s="118" t="s">
        <v>18</v>
      </c>
      <c r="D3673" s="119" t="s">
        <v>19</v>
      </c>
    </row>
    <row r="3674">
      <c r="A3674" s="116">
        <v>44253.0</v>
      </c>
      <c r="B3674" s="117" t="s">
        <v>30</v>
      </c>
      <c r="C3674" s="118" t="s">
        <v>18</v>
      </c>
      <c r="D3674" s="119" t="s">
        <v>19</v>
      </c>
    </row>
    <row r="3675">
      <c r="A3675" s="116">
        <v>44253.0</v>
      </c>
      <c r="B3675" s="117" t="s">
        <v>30</v>
      </c>
      <c r="C3675" s="118" t="s">
        <v>18</v>
      </c>
      <c r="D3675" s="119" t="s">
        <v>19</v>
      </c>
    </row>
    <row r="3676">
      <c r="A3676" s="116">
        <v>44253.0</v>
      </c>
      <c r="B3676" s="117" t="s">
        <v>30</v>
      </c>
      <c r="C3676" s="118" t="s">
        <v>18</v>
      </c>
      <c r="D3676" s="119" t="s">
        <v>19</v>
      </c>
    </row>
    <row r="3677">
      <c r="A3677" s="116">
        <v>44253.0</v>
      </c>
      <c r="B3677" s="117" t="s">
        <v>30</v>
      </c>
      <c r="C3677" s="118" t="s">
        <v>18</v>
      </c>
      <c r="D3677" s="119" t="s">
        <v>19</v>
      </c>
    </row>
    <row r="3678">
      <c r="A3678" s="160">
        <v>44253.0</v>
      </c>
      <c r="B3678" s="143" t="s">
        <v>30</v>
      </c>
      <c r="C3678" s="164" t="s">
        <v>18</v>
      </c>
      <c r="D3678" s="146" t="s">
        <v>19</v>
      </c>
    </row>
    <row r="3679">
      <c r="A3679" s="53">
        <v>44253.0</v>
      </c>
      <c r="B3679" s="54" t="s">
        <v>30</v>
      </c>
      <c r="C3679" s="55" t="s">
        <v>18</v>
      </c>
      <c r="D3679" s="55" t="s">
        <v>19</v>
      </c>
    </row>
    <row r="3680">
      <c r="A3680" s="53">
        <v>44253.0</v>
      </c>
      <c r="B3680" s="54" t="s">
        <v>30</v>
      </c>
      <c r="C3680" s="55" t="s">
        <v>18</v>
      </c>
      <c r="D3680" s="55" t="s">
        <v>19</v>
      </c>
    </row>
    <row r="3681">
      <c r="A3681" s="17">
        <v>44253.0</v>
      </c>
      <c r="B3681" s="54" t="s">
        <v>30</v>
      </c>
      <c r="C3681" s="55" t="s">
        <v>18</v>
      </c>
      <c r="D3681" s="55" t="s">
        <v>19</v>
      </c>
    </row>
    <row r="3682">
      <c r="A3682" s="17">
        <v>44253.0</v>
      </c>
      <c r="B3682" s="54" t="s">
        <v>30</v>
      </c>
      <c r="C3682" s="55" t="s">
        <v>18</v>
      </c>
      <c r="D3682" s="55" t="s">
        <v>19</v>
      </c>
    </row>
    <row r="3683">
      <c r="A3683" s="17">
        <v>44253.0</v>
      </c>
      <c r="B3683" s="54" t="s">
        <v>30</v>
      </c>
      <c r="C3683" s="55" t="s">
        <v>18</v>
      </c>
      <c r="D3683" s="55" t="s">
        <v>19</v>
      </c>
    </row>
    <row r="3684">
      <c r="A3684" s="7">
        <v>44253.0</v>
      </c>
      <c r="B3684" s="9" t="s">
        <v>30</v>
      </c>
      <c r="C3684" s="52" t="s">
        <v>18</v>
      </c>
      <c r="D3684" s="66" t="s">
        <v>19</v>
      </c>
    </row>
    <row r="3685">
      <c r="A3685" s="116">
        <v>44253.0</v>
      </c>
      <c r="B3685" s="117" t="s">
        <v>80</v>
      </c>
      <c r="C3685" s="118" t="s">
        <v>18</v>
      </c>
      <c r="D3685" s="119" t="s">
        <v>19</v>
      </c>
    </row>
    <row r="3686">
      <c r="A3686" s="116">
        <v>44253.0</v>
      </c>
      <c r="B3686" s="117" t="s">
        <v>30</v>
      </c>
      <c r="C3686" s="118" t="s">
        <v>42</v>
      </c>
      <c r="D3686" s="119" t="s">
        <v>19</v>
      </c>
    </row>
    <row r="3687">
      <c r="A3687" s="53">
        <v>44253.0</v>
      </c>
      <c r="B3687" s="54" t="s">
        <v>22</v>
      </c>
      <c r="C3687" s="55" t="s">
        <v>42</v>
      </c>
      <c r="D3687" s="55" t="s">
        <v>19</v>
      </c>
    </row>
    <row r="3688">
      <c r="A3688" s="53">
        <v>44253.0</v>
      </c>
      <c r="B3688" s="54" t="s">
        <v>22</v>
      </c>
      <c r="C3688" s="55" t="s">
        <v>42</v>
      </c>
      <c r="D3688" s="55" t="s">
        <v>19</v>
      </c>
    </row>
    <row r="3689">
      <c r="A3689" s="7">
        <v>44253.0</v>
      </c>
      <c r="B3689" s="9" t="s">
        <v>73</v>
      </c>
      <c r="C3689" s="52" t="s">
        <v>18</v>
      </c>
      <c r="D3689" s="28" t="s">
        <v>66</v>
      </c>
    </row>
    <row r="3690">
      <c r="A3690" s="116">
        <v>44253.0</v>
      </c>
      <c r="B3690" s="117" t="s">
        <v>67</v>
      </c>
      <c r="C3690" s="118" t="s">
        <v>18</v>
      </c>
      <c r="D3690" s="117" t="s">
        <v>155</v>
      </c>
    </row>
    <row r="3691">
      <c r="A3691" s="160">
        <v>44253.0</v>
      </c>
      <c r="B3691" s="143" t="s">
        <v>30</v>
      </c>
      <c r="C3691" s="164" t="s">
        <v>18</v>
      </c>
      <c r="D3691" s="146" t="s">
        <v>25</v>
      </c>
    </row>
    <row r="3692">
      <c r="A3692" s="160">
        <v>44253.0</v>
      </c>
      <c r="B3692" s="143" t="s">
        <v>30</v>
      </c>
      <c r="C3692" s="164" t="s">
        <v>18</v>
      </c>
      <c r="D3692" s="146" t="s">
        <v>25</v>
      </c>
    </row>
    <row r="3693">
      <c r="A3693" s="17">
        <v>44253.0</v>
      </c>
      <c r="B3693" s="54" t="s">
        <v>30</v>
      </c>
      <c r="C3693" s="55" t="s">
        <v>18</v>
      </c>
      <c r="D3693" s="55" t="s">
        <v>25</v>
      </c>
    </row>
    <row r="3694">
      <c r="A3694" s="7">
        <v>44253.0</v>
      </c>
      <c r="B3694" s="9" t="s">
        <v>30</v>
      </c>
      <c r="C3694" s="52" t="s">
        <v>18</v>
      </c>
      <c r="D3694" s="28" t="s">
        <v>25</v>
      </c>
    </row>
    <row r="3695">
      <c r="A3695" s="7">
        <v>44253.0</v>
      </c>
      <c r="B3695" s="9" t="s">
        <v>30</v>
      </c>
      <c r="C3695" s="52" t="s">
        <v>18</v>
      </c>
      <c r="D3695" s="28" t="s">
        <v>25</v>
      </c>
    </row>
    <row r="3696">
      <c r="A3696" s="7">
        <v>44253.0</v>
      </c>
      <c r="B3696" s="8" t="s">
        <v>45</v>
      </c>
      <c r="C3696" s="9" t="s">
        <v>42</v>
      </c>
      <c r="D3696" s="28" t="s">
        <v>25</v>
      </c>
    </row>
    <row r="3697">
      <c r="A3697" s="7">
        <v>44253.0</v>
      </c>
      <c r="B3697" s="27" t="s">
        <v>30</v>
      </c>
      <c r="C3697" s="52" t="s">
        <v>18</v>
      </c>
      <c r="D3697" s="28" t="s">
        <v>35</v>
      </c>
    </row>
    <row r="3698">
      <c r="A3698" s="7">
        <v>44254.0</v>
      </c>
      <c r="B3698" s="42" t="s">
        <v>37</v>
      </c>
      <c r="C3698" s="28" t="s">
        <v>18</v>
      </c>
      <c r="D3698" s="28" t="s">
        <v>19</v>
      </c>
    </row>
    <row r="3699">
      <c r="A3699" s="7">
        <v>44254.0</v>
      </c>
      <c r="B3699" s="42" t="s">
        <v>37</v>
      </c>
      <c r="C3699" s="28" t="s">
        <v>42</v>
      </c>
      <c r="D3699" s="28" t="s">
        <v>19</v>
      </c>
    </row>
    <row r="3700">
      <c r="A3700" s="7">
        <v>44254.0</v>
      </c>
      <c r="B3700" s="42" t="s">
        <v>22</v>
      </c>
      <c r="C3700" s="28" t="s">
        <v>42</v>
      </c>
      <c r="D3700" s="28" t="s">
        <v>19</v>
      </c>
    </row>
    <row r="3701">
      <c r="A3701" s="116">
        <v>44254.0</v>
      </c>
      <c r="B3701" s="117" t="s">
        <v>30</v>
      </c>
      <c r="C3701" s="118" t="s">
        <v>18</v>
      </c>
      <c r="D3701" s="119" t="s">
        <v>19</v>
      </c>
    </row>
    <row r="3702">
      <c r="A3702" s="53">
        <v>44254.0</v>
      </c>
      <c r="B3702" s="54" t="s">
        <v>30</v>
      </c>
      <c r="C3702" s="55" t="s">
        <v>18</v>
      </c>
      <c r="D3702" s="55" t="s">
        <v>19</v>
      </c>
    </row>
    <row r="3703">
      <c r="A3703" s="7">
        <v>44254.0</v>
      </c>
      <c r="B3703" s="9" t="s">
        <v>30</v>
      </c>
      <c r="C3703" s="52" t="s">
        <v>18</v>
      </c>
      <c r="D3703" s="66" t="s">
        <v>19</v>
      </c>
    </row>
    <row r="3704">
      <c r="A3704" s="116">
        <v>44254.0</v>
      </c>
      <c r="B3704" s="117" t="s">
        <v>80</v>
      </c>
      <c r="C3704" s="118" t="s">
        <v>18</v>
      </c>
      <c r="D3704" s="119" t="s">
        <v>19</v>
      </c>
    </row>
    <row r="3705">
      <c r="A3705" s="132">
        <v>44254.0</v>
      </c>
      <c r="B3705" s="117" t="s">
        <v>80</v>
      </c>
      <c r="C3705" s="118" t="s">
        <v>18</v>
      </c>
      <c r="D3705" s="133" t="s">
        <v>19</v>
      </c>
    </row>
    <row r="3706">
      <c r="A3706" s="116">
        <v>44254.0</v>
      </c>
      <c r="B3706" s="117" t="s">
        <v>83</v>
      </c>
      <c r="C3706" s="118" t="s">
        <v>18</v>
      </c>
      <c r="D3706" s="119" t="s">
        <v>19</v>
      </c>
    </row>
    <row r="3707">
      <c r="A3707" s="7">
        <v>44254.0</v>
      </c>
      <c r="B3707" s="9" t="s">
        <v>70</v>
      </c>
      <c r="C3707" s="9" t="s">
        <v>18</v>
      </c>
      <c r="D3707" s="42" t="s">
        <v>363</v>
      </c>
    </row>
    <row r="3708">
      <c r="A3708" s="160">
        <v>44254.0</v>
      </c>
      <c r="B3708" s="143" t="s">
        <v>30</v>
      </c>
      <c r="C3708" s="164" t="s">
        <v>42</v>
      </c>
      <c r="D3708" s="146" t="s">
        <v>19</v>
      </c>
    </row>
    <row r="3709">
      <c r="A3709" s="116">
        <v>44254.0</v>
      </c>
      <c r="B3709" s="117" t="s">
        <v>90</v>
      </c>
      <c r="C3709" s="118" t="s">
        <v>42</v>
      </c>
      <c r="D3709" s="119" t="s">
        <v>19</v>
      </c>
    </row>
    <row r="3710">
      <c r="A3710" s="116">
        <v>44254.0</v>
      </c>
      <c r="B3710" s="117" t="s">
        <v>90</v>
      </c>
      <c r="C3710" s="118" t="s">
        <v>42</v>
      </c>
      <c r="D3710" s="119" t="s">
        <v>19</v>
      </c>
    </row>
    <row r="3711">
      <c r="A3711" s="116">
        <v>44254.0</v>
      </c>
      <c r="B3711" s="117" t="s">
        <v>90</v>
      </c>
      <c r="C3711" s="118" t="s">
        <v>42</v>
      </c>
      <c r="D3711" s="119" t="s">
        <v>19</v>
      </c>
    </row>
    <row r="3712">
      <c r="A3712" s="116">
        <v>44254.0</v>
      </c>
      <c r="B3712" s="117" t="s">
        <v>90</v>
      </c>
      <c r="C3712" s="118" t="s">
        <v>42</v>
      </c>
      <c r="D3712" s="119" t="s">
        <v>19</v>
      </c>
    </row>
    <row r="3713">
      <c r="A3713" s="116">
        <v>44254.0</v>
      </c>
      <c r="B3713" s="117" t="s">
        <v>90</v>
      </c>
      <c r="C3713" s="118" t="s">
        <v>42</v>
      </c>
      <c r="D3713" s="119" t="s">
        <v>19</v>
      </c>
    </row>
    <row r="3714">
      <c r="A3714" s="116">
        <v>44254.0</v>
      </c>
      <c r="B3714" s="117" t="s">
        <v>90</v>
      </c>
      <c r="C3714" s="118" t="s">
        <v>42</v>
      </c>
      <c r="D3714" s="119" t="s">
        <v>19</v>
      </c>
    </row>
    <row r="3715">
      <c r="A3715" s="132">
        <v>44254.0</v>
      </c>
      <c r="B3715" s="117" t="s">
        <v>90</v>
      </c>
      <c r="C3715" s="118" t="s">
        <v>42</v>
      </c>
      <c r="D3715" s="133" t="s">
        <v>19</v>
      </c>
    </row>
    <row r="3716">
      <c r="A3716" s="132">
        <v>44254.0</v>
      </c>
      <c r="B3716" s="117" t="s">
        <v>90</v>
      </c>
      <c r="C3716" s="118" t="s">
        <v>42</v>
      </c>
      <c r="D3716" s="133" t="s">
        <v>19</v>
      </c>
    </row>
    <row r="3717">
      <c r="A3717" s="132">
        <v>44254.0</v>
      </c>
      <c r="B3717" s="117" t="s">
        <v>90</v>
      </c>
      <c r="C3717" s="118" t="s">
        <v>42</v>
      </c>
      <c r="D3717" s="133" t="s">
        <v>19</v>
      </c>
    </row>
    <row r="3718">
      <c r="A3718" s="7">
        <v>44254.0</v>
      </c>
      <c r="B3718" s="9" t="s">
        <v>30</v>
      </c>
      <c r="C3718" s="52" t="s">
        <v>18</v>
      </c>
      <c r="D3718" s="28" t="s">
        <v>66</v>
      </c>
    </row>
    <row r="3719">
      <c r="A3719" s="116">
        <v>44254.0</v>
      </c>
      <c r="B3719" s="124" t="s">
        <v>30</v>
      </c>
      <c r="C3719" s="125" t="s">
        <v>18</v>
      </c>
      <c r="D3719" s="127" t="s">
        <v>25</v>
      </c>
    </row>
    <row r="3720">
      <c r="A3720" s="7">
        <v>44254.0</v>
      </c>
      <c r="B3720" s="27" t="s">
        <v>30</v>
      </c>
      <c r="C3720" s="52" t="s">
        <v>18</v>
      </c>
      <c r="D3720" s="28" t="s">
        <v>25</v>
      </c>
    </row>
    <row r="3721">
      <c r="A3721" s="7">
        <v>44254.0</v>
      </c>
      <c r="B3721" s="9" t="s">
        <v>30</v>
      </c>
      <c r="C3721" s="52" t="s">
        <v>18</v>
      </c>
      <c r="D3721" s="28" t="s">
        <v>25</v>
      </c>
    </row>
    <row r="3722">
      <c r="A3722" s="7">
        <v>44254.0</v>
      </c>
      <c r="B3722" s="9" t="s">
        <v>30</v>
      </c>
      <c r="C3722" s="52" t="s">
        <v>18</v>
      </c>
      <c r="D3722" s="28" t="s">
        <v>25</v>
      </c>
    </row>
    <row r="3723">
      <c r="A3723" s="7">
        <v>44254.0</v>
      </c>
      <c r="B3723" s="9" t="s">
        <v>30</v>
      </c>
      <c r="C3723" s="52" t="s">
        <v>18</v>
      </c>
      <c r="D3723" s="28" t="s">
        <v>25</v>
      </c>
    </row>
    <row r="3724">
      <c r="A3724" s="116">
        <v>44254.0</v>
      </c>
      <c r="B3724" s="117" t="s">
        <v>90</v>
      </c>
      <c r="C3724" s="118" t="s">
        <v>42</v>
      </c>
      <c r="D3724" s="119" t="s">
        <v>25</v>
      </c>
    </row>
    <row r="3725">
      <c r="A3725" s="109">
        <v>44255.0</v>
      </c>
      <c r="B3725" s="143" t="s">
        <v>30</v>
      </c>
      <c r="C3725" s="144" t="s">
        <v>18</v>
      </c>
      <c r="D3725" s="146" t="s">
        <v>19</v>
      </c>
    </row>
    <row r="3726">
      <c r="A3726" s="116">
        <v>44255.0</v>
      </c>
      <c r="B3726" s="117" t="s">
        <v>30</v>
      </c>
      <c r="C3726" s="118" t="s">
        <v>18</v>
      </c>
      <c r="D3726" s="119" t="s">
        <v>19</v>
      </c>
    </row>
    <row r="3727">
      <c r="A3727" s="116">
        <v>44255.0</v>
      </c>
      <c r="B3727" s="117" t="s">
        <v>30</v>
      </c>
      <c r="C3727" s="118" t="s">
        <v>18</v>
      </c>
      <c r="D3727" s="119" t="s">
        <v>19</v>
      </c>
    </row>
    <row r="3728">
      <c r="A3728" s="53">
        <v>44255.0</v>
      </c>
      <c r="B3728" s="54" t="s">
        <v>30</v>
      </c>
      <c r="C3728" s="55" t="s">
        <v>18</v>
      </c>
      <c r="D3728" s="55" t="s">
        <v>19</v>
      </c>
    </row>
    <row r="3729">
      <c r="A3729" s="7">
        <v>44255.0</v>
      </c>
      <c r="B3729" s="9" t="s">
        <v>30</v>
      </c>
      <c r="C3729" s="52" t="s">
        <v>18</v>
      </c>
      <c r="D3729" s="66" t="s">
        <v>19</v>
      </c>
    </row>
    <row r="3730">
      <c r="A3730" s="7">
        <v>44255.0</v>
      </c>
      <c r="B3730" s="9" t="s">
        <v>30</v>
      </c>
      <c r="C3730" s="52" t="s">
        <v>18</v>
      </c>
      <c r="D3730" s="66" t="s">
        <v>19</v>
      </c>
    </row>
    <row r="3731">
      <c r="A3731" s="116">
        <v>44255.0</v>
      </c>
      <c r="B3731" s="117" t="s">
        <v>80</v>
      </c>
      <c r="C3731" s="118" t="s">
        <v>18</v>
      </c>
      <c r="D3731" s="119" t="s">
        <v>19</v>
      </c>
    </row>
    <row r="3732">
      <c r="A3732" s="116">
        <v>44255.0</v>
      </c>
      <c r="B3732" s="117" t="s">
        <v>80</v>
      </c>
      <c r="C3732" s="118" t="s">
        <v>42</v>
      </c>
      <c r="D3732" s="119" t="s">
        <v>19</v>
      </c>
    </row>
    <row r="3733">
      <c r="A3733" s="116">
        <v>44255.0</v>
      </c>
      <c r="B3733" s="117" t="s">
        <v>90</v>
      </c>
      <c r="C3733" s="118" t="s">
        <v>42</v>
      </c>
      <c r="D3733" s="119" t="s">
        <v>19</v>
      </c>
    </row>
    <row r="3734">
      <c r="A3734" s="116">
        <v>44255.0</v>
      </c>
      <c r="B3734" s="117" t="s">
        <v>90</v>
      </c>
      <c r="C3734" s="118" t="s">
        <v>42</v>
      </c>
      <c r="D3734" s="119" t="s">
        <v>19</v>
      </c>
    </row>
    <row r="3735">
      <c r="A3735" s="116">
        <v>44255.0</v>
      </c>
      <c r="B3735" s="117" t="s">
        <v>90</v>
      </c>
      <c r="C3735" s="118" t="s">
        <v>42</v>
      </c>
      <c r="D3735" s="119" t="s">
        <v>19</v>
      </c>
    </row>
    <row r="3736">
      <c r="A3736" s="123">
        <v>44255.0</v>
      </c>
      <c r="B3736" s="117" t="s">
        <v>90</v>
      </c>
      <c r="C3736" s="118" t="s">
        <v>42</v>
      </c>
      <c r="D3736" s="119" t="s">
        <v>19</v>
      </c>
    </row>
    <row r="3737">
      <c r="A3737" s="116">
        <v>44255.0</v>
      </c>
      <c r="B3737" s="117" t="s">
        <v>30</v>
      </c>
      <c r="C3737" s="118" t="s">
        <v>18</v>
      </c>
      <c r="D3737" s="119" t="s">
        <v>66</v>
      </c>
    </row>
    <row r="3738">
      <c r="A3738" s="116">
        <v>44255.0</v>
      </c>
      <c r="B3738" s="117" t="s">
        <v>30</v>
      </c>
      <c r="C3738" s="118" t="s">
        <v>18</v>
      </c>
      <c r="D3738" s="119" t="s">
        <v>66</v>
      </c>
    </row>
    <row r="3739">
      <c r="A3739" s="116">
        <v>44255.0</v>
      </c>
      <c r="B3739" s="117" t="s">
        <v>90</v>
      </c>
      <c r="C3739" s="118" t="s">
        <v>42</v>
      </c>
      <c r="D3739" s="119" t="s">
        <v>66</v>
      </c>
    </row>
    <row r="3740">
      <c r="A3740" s="7">
        <v>44255.0</v>
      </c>
      <c r="B3740" s="8" t="s">
        <v>99</v>
      </c>
      <c r="C3740" s="27" t="s">
        <v>18</v>
      </c>
      <c r="D3740" s="28" t="s">
        <v>25</v>
      </c>
    </row>
    <row r="3741">
      <c r="A3741" s="53">
        <v>44255.0</v>
      </c>
      <c r="B3741" s="54" t="s">
        <v>30</v>
      </c>
      <c r="C3741" s="55" t="s">
        <v>18</v>
      </c>
      <c r="D3741" s="55" t="s">
        <v>25</v>
      </c>
    </row>
    <row r="3742">
      <c r="A3742" s="116">
        <v>44255.0</v>
      </c>
      <c r="B3742" s="117" t="s">
        <v>80</v>
      </c>
      <c r="C3742" s="118" t="s">
        <v>18</v>
      </c>
      <c r="D3742" s="119" t="s">
        <v>25</v>
      </c>
    </row>
    <row r="3743">
      <c r="A3743" s="116">
        <v>44255.0</v>
      </c>
      <c r="B3743" s="117" t="s">
        <v>80</v>
      </c>
      <c r="C3743" s="118" t="s">
        <v>18</v>
      </c>
      <c r="D3743" s="119" t="s">
        <v>25</v>
      </c>
    </row>
    <row r="3744">
      <c r="A3744" s="116">
        <v>44255.0</v>
      </c>
      <c r="B3744" s="117" t="s">
        <v>80</v>
      </c>
      <c r="C3744" s="118" t="s">
        <v>18</v>
      </c>
      <c r="D3744" s="119" t="s">
        <v>25</v>
      </c>
    </row>
    <row r="3745">
      <c r="A3745" s="116">
        <v>44255.0</v>
      </c>
      <c r="B3745" s="117" t="s">
        <v>90</v>
      </c>
      <c r="C3745" s="118" t="s">
        <v>18</v>
      </c>
      <c r="D3745" s="119" t="s">
        <v>35</v>
      </c>
    </row>
    <row r="3746">
      <c r="A3746" s="116">
        <v>44255.0</v>
      </c>
      <c r="B3746" s="117" t="s">
        <v>90</v>
      </c>
      <c r="C3746" s="118" t="s">
        <v>42</v>
      </c>
      <c r="D3746" s="119" t="s">
        <v>35</v>
      </c>
    </row>
    <row r="3747">
      <c r="A3747" s="123">
        <v>44255.0</v>
      </c>
      <c r="B3747" s="124" t="s">
        <v>90</v>
      </c>
      <c r="C3747" s="125" t="s">
        <v>42</v>
      </c>
      <c r="D3747" s="127" t="s">
        <v>35</v>
      </c>
    </row>
    <row r="3748">
      <c r="A3748" s="7">
        <v>44256.0</v>
      </c>
      <c r="B3748" s="9" t="s">
        <v>71</v>
      </c>
      <c r="C3748" s="9" t="s">
        <v>18</v>
      </c>
      <c r="D3748" s="28" t="s">
        <v>19</v>
      </c>
    </row>
    <row r="3749">
      <c r="A3749" s="7">
        <v>44256.0</v>
      </c>
      <c r="B3749" s="9" t="s">
        <v>71</v>
      </c>
      <c r="C3749" s="9" t="s">
        <v>42</v>
      </c>
      <c r="D3749" s="28" t="s">
        <v>19</v>
      </c>
    </row>
    <row r="3750">
      <c r="A3750" s="7">
        <v>44256.0</v>
      </c>
      <c r="B3750" s="9" t="s">
        <v>71</v>
      </c>
      <c r="C3750" s="9" t="s">
        <v>42</v>
      </c>
      <c r="D3750" s="28" t="s">
        <v>19</v>
      </c>
    </row>
    <row r="3751">
      <c r="A3751" s="7">
        <v>44256.0</v>
      </c>
      <c r="B3751" s="9" t="s">
        <v>71</v>
      </c>
      <c r="C3751" s="9" t="s">
        <v>42</v>
      </c>
      <c r="D3751" s="28" t="s">
        <v>19</v>
      </c>
    </row>
    <row r="3752">
      <c r="A3752" s="160">
        <v>44256.0</v>
      </c>
      <c r="B3752" s="143" t="s">
        <v>30</v>
      </c>
      <c r="C3752" s="164" t="s">
        <v>18</v>
      </c>
      <c r="D3752" s="146" t="s">
        <v>19</v>
      </c>
    </row>
    <row r="3753">
      <c r="A3753" s="116">
        <v>44256.0</v>
      </c>
      <c r="B3753" s="117" t="s">
        <v>90</v>
      </c>
      <c r="C3753" s="118" t="s">
        <v>42</v>
      </c>
      <c r="D3753" s="119" t="s">
        <v>19</v>
      </c>
    </row>
    <row r="3754">
      <c r="A3754" s="116">
        <v>44256.0</v>
      </c>
      <c r="B3754" s="117" t="s">
        <v>90</v>
      </c>
      <c r="C3754" s="118" t="s">
        <v>42</v>
      </c>
      <c r="D3754" s="119" t="s">
        <v>19</v>
      </c>
    </row>
    <row r="3755">
      <c r="A3755" s="116">
        <v>44256.0</v>
      </c>
      <c r="B3755" s="117" t="s">
        <v>90</v>
      </c>
      <c r="C3755" s="118" t="s">
        <v>42</v>
      </c>
      <c r="D3755" s="119" t="s">
        <v>19</v>
      </c>
    </row>
    <row r="3756">
      <c r="A3756" s="116">
        <v>44256.0</v>
      </c>
      <c r="B3756" s="117" t="s">
        <v>90</v>
      </c>
      <c r="C3756" s="118" t="s">
        <v>42</v>
      </c>
      <c r="D3756" s="119" t="s">
        <v>19</v>
      </c>
    </row>
    <row r="3757">
      <c r="A3757" s="116">
        <v>44256.0</v>
      </c>
      <c r="B3757" s="117" t="s">
        <v>90</v>
      </c>
      <c r="C3757" s="118" t="s">
        <v>42</v>
      </c>
      <c r="D3757" s="119" t="s">
        <v>19</v>
      </c>
    </row>
    <row r="3758">
      <c r="A3758" s="116">
        <v>44256.0</v>
      </c>
      <c r="B3758" s="117" t="s">
        <v>90</v>
      </c>
      <c r="C3758" s="118" t="s">
        <v>42</v>
      </c>
      <c r="D3758" s="119" t="s">
        <v>19</v>
      </c>
    </row>
    <row r="3759">
      <c r="A3759" s="116">
        <v>44256.0</v>
      </c>
      <c r="B3759" s="117" t="s">
        <v>30</v>
      </c>
      <c r="C3759" s="118" t="s">
        <v>18</v>
      </c>
      <c r="D3759" s="119" t="s">
        <v>66</v>
      </c>
    </row>
    <row r="3760">
      <c r="A3760" s="116">
        <v>44256.0</v>
      </c>
      <c r="B3760" s="117" t="s">
        <v>30</v>
      </c>
      <c r="C3760" s="118" t="s">
        <v>18</v>
      </c>
      <c r="D3760" s="119" t="s">
        <v>66</v>
      </c>
    </row>
    <row r="3761">
      <c r="A3761" s="7">
        <v>44256.0</v>
      </c>
      <c r="B3761" s="27" t="s">
        <v>30</v>
      </c>
      <c r="C3761" s="52" t="s">
        <v>18</v>
      </c>
      <c r="D3761" s="28" t="s">
        <v>25</v>
      </c>
    </row>
    <row r="3762">
      <c r="A3762" s="123">
        <v>44256.0</v>
      </c>
      <c r="B3762" s="124" t="s">
        <v>90</v>
      </c>
      <c r="C3762" s="125" t="s">
        <v>42</v>
      </c>
      <c r="D3762" s="127" t="s">
        <v>35</v>
      </c>
    </row>
    <row r="3763">
      <c r="A3763" s="116">
        <v>44257.0</v>
      </c>
      <c r="B3763" s="117" t="s">
        <v>99</v>
      </c>
      <c r="C3763" s="118" t="s">
        <v>18</v>
      </c>
      <c r="D3763" s="119" t="s">
        <v>19</v>
      </c>
    </row>
    <row r="3764">
      <c r="A3764" s="116">
        <v>44257.0</v>
      </c>
      <c r="B3764" s="117" t="s">
        <v>99</v>
      </c>
      <c r="C3764" s="118" t="s">
        <v>18</v>
      </c>
      <c r="D3764" s="119" t="s">
        <v>19</v>
      </c>
    </row>
    <row r="3765">
      <c r="A3765" s="109">
        <v>44257.0</v>
      </c>
      <c r="B3765" s="15" t="s">
        <v>40</v>
      </c>
      <c r="C3765" s="135" t="s">
        <v>18</v>
      </c>
      <c r="D3765" s="12" t="s">
        <v>157</v>
      </c>
    </row>
    <row r="3766">
      <c r="A3766" s="160">
        <v>44257.0</v>
      </c>
      <c r="B3766" s="143" t="s">
        <v>30</v>
      </c>
      <c r="C3766" s="164" t="s">
        <v>18</v>
      </c>
      <c r="D3766" s="146" t="s">
        <v>19</v>
      </c>
    </row>
    <row r="3767">
      <c r="A3767" s="7">
        <v>44257.0</v>
      </c>
      <c r="B3767" s="27" t="s">
        <v>30</v>
      </c>
      <c r="C3767" s="52" t="s">
        <v>18</v>
      </c>
      <c r="D3767" s="28" t="s">
        <v>19</v>
      </c>
    </row>
    <row r="3768">
      <c r="A3768" s="7">
        <v>44257.0</v>
      </c>
      <c r="B3768" s="27" t="s">
        <v>30</v>
      </c>
      <c r="C3768" s="52" t="s">
        <v>18</v>
      </c>
      <c r="D3768" s="28" t="s">
        <v>19</v>
      </c>
    </row>
    <row r="3769">
      <c r="A3769" s="116">
        <v>44257.0</v>
      </c>
      <c r="B3769" s="117" t="s">
        <v>80</v>
      </c>
      <c r="C3769" s="118" t="s">
        <v>18</v>
      </c>
      <c r="D3769" s="119" t="s">
        <v>19</v>
      </c>
    </row>
    <row r="3770">
      <c r="A3770" s="132">
        <v>44257.0</v>
      </c>
      <c r="B3770" s="117" t="s">
        <v>80</v>
      </c>
      <c r="C3770" s="118" t="s">
        <v>18</v>
      </c>
      <c r="D3770" s="133" t="s">
        <v>19</v>
      </c>
    </row>
    <row r="3771">
      <c r="A3771" s="132">
        <v>44257.0</v>
      </c>
      <c r="B3771" s="117" t="s">
        <v>80</v>
      </c>
      <c r="C3771" s="118" t="s">
        <v>18</v>
      </c>
      <c r="D3771" s="133" t="s">
        <v>19</v>
      </c>
    </row>
    <row r="3772">
      <c r="A3772" s="132">
        <v>44257.0</v>
      </c>
      <c r="B3772" s="117" t="s">
        <v>80</v>
      </c>
      <c r="C3772" s="118" t="s">
        <v>18</v>
      </c>
      <c r="D3772" s="133" t="s">
        <v>19</v>
      </c>
    </row>
    <row r="3773">
      <c r="A3773" s="116">
        <v>44257.0</v>
      </c>
      <c r="B3773" s="117" t="s">
        <v>99</v>
      </c>
      <c r="C3773" s="118" t="s">
        <v>42</v>
      </c>
      <c r="D3773" s="119" t="s">
        <v>19</v>
      </c>
    </row>
    <row r="3774">
      <c r="A3774" s="116">
        <v>44257.0</v>
      </c>
      <c r="B3774" s="117" t="s">
        <v>99</v>
      </c>
      <c r="C3774" s="118" t="s">
        <v>42</v>
      </c>
      <c r="D3774" s="119" t="s">
        <v>19</v>
      </c>
    </row>
    <row r="3775">
      <c r="A3775" s="7">
        <v>44257.0</v>
      </c>
      <c r="B3775" s="27" t="s">
        <v>30</v>
      </c>
      <c r="C3775" s="52" t="s">
        <v>42</v>
      </c>
      <c r="D3775" s="28" t="s">
        <v>19</v>
      </c>
    </row>
    <row r="3776">
      <c r="A3776" s="7">
        <v>44257.0</v>
      </c>
      <c r="B3776" s="27" t="s">
        <v>30</v>
      </c>
      <c r="C3776" s="52" t="s">
        <v>42</v>
      </c>
      <c r="D3776" s="28" t="s">
        <v>19</v>
      </c>
    </row>
    <row r="3777">
      <c r="A3777" s="7">
        <v>44257.0</v>
      </c>
      <c r="B3777" s="27" t="s">
        <v>30</v>
      </c>
      <c r="C3777" s="52" t="s">
        <v>42</v>
      </c>
      <c r="D3777" s="28" t="s">
        <v>19</v>
      </c>
    </row>
    <row r="3778">
      <c r="A3778" s="132">
        <v>44257.0</v>
      </c>
      <c r="B3778" s="117" t="s">
        <v>80</v>
      </c>
      <c r="C3778" s="118" t="s">
        <v>42</v>
      </c>
      <c r="D3778" s="133" t="s">
        <v>19</v>
      </c>
    </row>
    <row r="3779">
      <c r="A3779" s="116">
        <v>44257.0</v>
      </c>
      <c r="B3779" s="117" t="s">
        <v>90</v>
      </c>
      <c r="C3779" s="118" t="s">
        <v>42</v>
      </c>
      <c r="D3779" s="119" t="s">
        <v>19</v>
      </c>
    </row>
    <row r="3780">
      <c r="A3780" s="116">
        <v>44257.0</v>
      </c>
      <c r="B3780" s="117" t="s">
        <v>99</v>
      </c>
      <c r="C3780" s="118" t="s">
        <v>18</v>
      </c>
      <c r="D3780" s="119" t="s">
        <v>66</v>
      </c>
    </row>
    <row r="3781">
      <c r="A3781" s="116">
        <v>44257.0</v>
      </c>
      <c r="B3781" s="117" t="s">
        <v>36</v>
      </c>
      <c r="C3781" s="118" t="s">
        <v>18</v>
      </c>
      <c r="D3781" s="119" t="s">
        <v>66</v>
      </c>
    </row>
    <row r="3782">
      <c r="A3782" s="116">
        <v>44257.0</v>
      </c>
      <c r="B3782" s="117" t="s">
        <v>36</v>
      </c>
      <c r="C3782" s="118" t="s">
        <v>18</v>
      </c>
      <c r="D3782" s="119" t="s">
        <v>66</v>
      </c>
    </row>
    <row r="3783">
      <c r="A3783" s="109">
        <v>44257.0</v>
      </c>
      <c r="B3783" s="12" t="s">
        <v>80</v>
      </c>
      <c r="C3783" s="135" t="s">
        <v>18</v>
      </c>
      <c r="D3783" s="15" t="s">
        <v>25</v>
      </c>
    </row>
    <row r="3784">
      <c r="A3784" s="160">
        <v>44257.0</v>
      </c>
      <c r="B3784" s="143" t="s">
        <v>30</v>
      </c>
      <c r="C3784" s="164" t="s">
        <v>42</v>
      </c>
      <c r="D3784" s="146" t="s">
        <v>25</v>
      </c>
    </row>
    <row r="3785">
      <c r="A3785" s="116">
        <v>44257.0</v>
      </c>
      <c r="B3785" s="117" t="s">
        <v>90</v>
      </c>
      <c r="C3785" s="118" t="s">
        <v>42</v>
      </c>
      <c r="D3785" s="119" t="s">
        <v>25</v>
      </c>
    </row>
    <row r="3786">
      <c r="A3786" s="160">
        <v>44257.0</v>
      </c>
      <c r="B3786" s="143" t="s">
        <v>30</v>
      </c>
      <c r="C3786" s="164" t="s">
        <v>18</v>
      </c>
      <c r="D3786" s="146" t="s">
        <v>35</v>
      </c>
    </row>
    <row r="3787">
      <c r="A3787" s="132">
        <v>44257.0</v>
      </c>
      <c r="B3787" s="117" t="s">
        <v>80</v>
      </c>
      <c r="C3787" s="118" t="s">
        <v>42</v>
      </c>
      <c r="D3787" s="133" t="s">
        <v>35</v>
      </c>
    </row>
    <row r="3788">
      <c r="A3788" s="132">
        <v>44257.0</v>
      </c>
      <c r="B3788" s="117" t="s">
        <v>80</v>
      </c>
      <c r="C3788" s="118" t="s">
        <v>42</v>
      </c>
      <c r="D3788" s="133" t="s">
        <v>35</v>
      </c>
    </row>
    <row r="3789">
      <c r="A3789" s="132">
        <v>44257.0</v>
      </c>
      <c r="B3789" s="117" t="s">
        <v>80</v>
      </c>
      <c r="C3789" s="118" t="s">
        <v>42</v>
      </c>
      <c r="D3789" s="133" t="s">
        <v>35</v>
      </c>
    </row>
    <row r="3790">
      <c r="A3790" s="132">
        <v>44257.0</v>
      </c>
      <c r="B3790" s="117" t="s">
        <v>80</v>
      </c>
      <c r="C3790" s="118" t="s">
        <v>42</v>
      </c>
      <c r="D3790" s="133" t="s">
        <v>35</v>
      </c>
    </row>
    <row r="3791">
      <c r="A3791" s="132">
        <v>44257.0</v>
      </c>
      <c r="B3791" s="117" t="s">
        <v>80</v>
      </c>
      <c r="C3791" s="118" t="s">
        <v>42</v>
      </c>
      <c r="D3791" s="133" t="s">
        <v>35</v>
      </c>
    </row>
    <row r="3792">
      <c r="A3792" s="132">
        <v>44257.0</v>
      </c>
      <c r="B3792" s="117" t="s">
        <v>80</v>
      </c>
      <c r="C3792" s="118" t="s">
        <v>42</v>
      </c>
      <c r="D3792" s="133" t="s">
        <v>35</v>
      </c>
    </row>
    <row r="3793">
      <c r="A3793" s="116">
        <v>44257.0</v>
      </c>
      <c r="B3793" s="117" t="s">
        <v>90</v>
      </c>
      <c r="C3793" s="118" t="s">
        <v>42</v>
      </c>
      <c r="D3793" s="119" t="s">
        <v>35</v>
      </c>
    </row>
    <row r="3794">
      <c r="A3794" s="109">
        <v>44258.0</v>
      </c>
      <c r="B3794" s="149" t="s">
        <v>37</v>
      </c>
      <c r="C3794" s="141" t="s">
        <v>18</v>
      </c>
      <c r="D3794" s="146" t="s">
        <v>19</v>
      </c>
    </row>
    <row r="3795">
      <c r="A3795" s="7">
        <v>44258.0</v>
      </c>
      <c r="B3795" s="8" t="s">
        <v>30</v>
      </c>
      <c r="C3795" s="27" t="s">
        <v>18</v>
      </c>
      <c r="D3795" s="28" t="s">
        <v>19</v>
      </c>
    </row>
    <row r="3796">
      <c r="A3796" s="7">
        <v>44258.0</v>
      </c>
      <c r="B3796" s="8" t="s">
        <v>30</v>
      </c>
      <c r="C3796" s="27" t="s">
        <v>18</v>
      </c>
      <c r="D3796" s="28" t="s">
        <v>19</v>
      </c>
    </row>
    <row r="3797">
      <c r="A3797" s="7">
        <v>44258.0</v>
      </c>
      <c r="B3797" s="8" t="s">
        <v>30</v>
      </c>
      <c r="C3797" s="27" t="s">
        <v>18</v>
      </c>
      <c r="D3797" s="28" t="s">
        <v>19</v>
      </c>
    </row>
    <row r="3798">
      <c r="A3798" s="7">
        <v>44258.0</v>
      </c>
      <c r="B3798" s="8" t="s">
        <v>30</v>
      </c>
      <c r="C3798" s="27" t="s">
        <v>18</v>
      </c>
      <c r="D3798" s="28" t="s">
        <v>19</v>
      </c>
    </row>
    <row r="3799">
      <c r="A3799" s="7">
        <v>44258.0</v>
      </c>
      <c r="B3799" s="8" t="s">
        <v>37</v>
      </c>
      <c r="C3799" s="9" t="s">
        <v>18</v>
      </c>
      <c r="D3799" s="28" t="s">
        <v>19</v>
      </c>
    </row>
    <row r="3800">
      <c r="A3800" s="7">
        <v>44258.0</v>
      </c>
      <c r="B3800" s="9" t="s">
        <v>37</v>
      </c>
      <c r="C3800" s="9" t="s">
        <v>18</v>
      </c>
      <c r="D3800" s="28" t="s">
        <v>19</v>
      </c>
    </row>
    <row r="3801">
      <c r="A3801" s="7">
        <v>44258.0</v>
      </c>
      <c r="B3801" s="27" t="s">
        <v>30</v>
      </c>
      <c r="C3801" s="52" t="s">
        <v>18</v>
      </c>
      <c r="D3801" s="28" t="s">
        <v>19</v>
      </c>
    </row>
    <row r="3802">
      <c r="A3802" s="7">
        <v>44258.0</v>
      </c>
      <c r="B3802" s="27" t="s">
        <v>30</v>
      </c>
      <c r="C3802" s="52" t="s">
        <v>18</v>
      </c>
      <c r="D3802" s="28" t="s">
        <v>19</v>
      </c>
    </row>
    <row r="3803">
      <c r="A3803" s="53">
        <v>44258.0</v>
      </c>
      <c r="B3803" s="54" t="s">
        <v>22</v>
      </c>
      <c r="C3803" s="55" t="s">
        <v>18</v>
      </c>
      <c r="D3803" s="55" t="s">
        <v>19</v>
      </c>
    </row>
    <row r="3804">
      <c r="A3804" s="53">
        <v>44258.0</v>
      </c>
      <c r="B3804" s="54" t="s">
        <v>22</v>
      </c>
      <c r="C3804" s="55" t="s">
        <v>18</v>
      </c>
      <c r="D3804" s="55" t="s">
        <v>19</v>
      </c>
    </row>
    <row r="3805">
      <c r="A3805" s="53">
        <v>44258.0</v>
      </c>
      <c r="B3805" s="54" t="s">
        <v>22</v>
      </c>
      <c r="C3805" s="55" t="s">
        <v>18</v>
      </c>
      <c r="D3805" s="55" t="s">
        <v>19</v>
      </c>
    </row>
    <row r="3806">
      <c r="A3806" s="7">
        <v>44258.0</v>
      </c>
      <c r="B3806" s="8" t="s">
        <v>106</v>
      </c>
      <c r="C3806" s="27" t="s">
        <v>42</v>
      </c>
      <c r="D3806" s="55" t="s">
        <v>19</v>
      </c>
    </row>
    <row r="3807">
      <c r="A3807" s="7">
        <v>44258.0</v>
      </c>
      <c r="B3807" s="8" t="s">
        <v>106</v>
      </c>
      <c r="C3807" s="27" t="s">
        <v>42</v>
      </c>
      <c r="D3807" s="55" t="s">
        <v>19</v>
      </c>
    </row>
    <row r="3808">
      <c r="A3808" s="116">
        <v>44258.0</v>
      </c>
      <c r="B3808" s="117" t="s">
        <v>80</v>
      </c>
      <c r="C3808" s="118" t="s">
        <v>42</v>
      </c>
      <c r="D3808" s="119" t="s">
        <v>19</v>
      </c>
    </row>
    <row r="3809">
      <c r="A3809" s="53">
        <v>44258.0</v>
      </c>
      <c r="B3809" s="54" t="s">
        <v>109</v>
      </c>
      <c r="C3809" s="55" t="s">
        <v>18</v>
      </c>
      <c r="D3809" s="55" t="s">
        <v>25</v>
      </c>
    </row>
    <row r="3810">
      <c r="A3810" s="7">
        <v>44258.0</v>
      </c>
      <c r="B3810" s="8" t="s">
        <v>99</v>
      </c>
      <c r="C3810" s="27" t="s">
        <v>18</v>
      </c>
      <c r="D3810" s="28" t="s">
        <v>25</v>
      </c>
    </row>
    <row r="3811">
      <c r="A3811" s="109">
        <v>44258.0</v>
      </c>
      <c r="B3811" s="15" t="s">
        <v>80</v>
      </c>
      <c r="C3811" s="135" t="s">
        <v>18</v>
      </c>
      <c r="D3811" s="15" t="s">
        <v>25</v>
      </c>
    </row>
    <row r="3812">
      <c r="A3812" s="109">
        <v>44259.0</v>
      </c>
      <c r="B3812" s="149" t="s">
        <v>37</v>
      </c>
      <c r="C3812" s="141" t="s">
        <v>18</v>
      </c>
      <c r="D3812" s="146" t="s">
        <v>19</v>
      </c>
    </row>
    <row r="3813">
      <c r="A3813" s="109">
        <v>44259.0</v>
      </c>
      <c r="B3813" s="149" t="s">
        <v>37</v>
      </c>
      <c r="C3813" s="141" t="s">
        <v>18</v>
      </c>
      <c r="D3813" s="146" t="s">
        <v>19</v>
      </c>
    </row>
    <row r="3814">
      <c r="A3814" s="109">
        <v>44259.0</v>
      </c>
      <c r="B3814" s="144" t="s">
        <v>37</v>
      </c>
      <c r="C3814" s="144" t="s">
        <v>18</v>
      </c>
      <c r="D3814" s="146" t="s">
        <v>19</v>
      </c>
    </row>
    <row r="3815">
      <c r="A3815" s="7">
        <v>44259.0</v>
      </c>
      <c r="B3815" s="8" t="s">
        <v>68</v>
      </c>
      <c r="C3815" s="9" t="s">
        <v>18</v>
      </c>
      <c r="D3815" s="28" t="s">
        <v>19</v>
      </c>
    </row>
    <row r="3816">
      <c r="A3816" s="7">
        <v>44259.0</v>
      </c>
      <c r="B3816" s="8" t="s">
        <v>68</v>
      </c>
      <c r="C3816" s="9" t="s">
        <v>42</v>
      </c>
      <c r="D3816" s="28" t="s">
        <v>19</v>
      </c>
    </row>
    <row r="3817">
      <c r="A3817" s="7">
        <v>44259.0</v>
      </c>
      <c r="B3817" s="8" t="s">
        <v>68</v>
      </c>
      <c r="C3817" s="9" t="s">
        <v>42</v>
      </c>
      <c r="D3817" s="28" t="s">
        <v>19</v>
      </c>
    </row>
    <row r="3818">
      <c r="A3818" s="7">
        <v>44259.0</v>
      </c>
      <c r="B3818" s="8" t="s">
        <v>68</v>
      </c>
      <c r="C3818" s="9" t="s">
        <v>42</v>
      </c>
      <c r="D3818" s="28" t="s">
        <v>19</v>
      </c>
    </row>
    <row r="3819">
      <c r="A3819" s="109">
        <v>44259.0</v>
      </c>
      <c r="B3819" s="144" t="s">
        <v>37</v>
      </c>
      <c r="C3819" s="144" t="s">
        <v>18</v>
      </c>
      <c r="D3819" s="146" t="s">
        <v>19</v>
      </c>
    </row>
    <row r="3820">
      <c r="A3820" s="53">
        <v>44259.0</v>
      </c>
      <c r="B3820" s="54" t="s">
        <v>30</v>
      </c>
      <c r="C3820" s="55" t="s">
        <v>18</v>
      </c>
      <c r="D3820" s="55" t="s">
        <v>19</v>
      </c>
    </row>
    <row r="3821">
      <c r="A3821" s="7">
        <v>44259.0</v>
      </c>
      <c r="B3821" s="27" t="s">
        <v>30</v>
      </c>
      <c r="C3821" s="52" t="s">
        <v>42</v>
      </c>
      <c r="D3821" s="28" t="s">
        <v>19</v>
      </c>
    </row>
    <row r="3822">
      <c r="A3822" s="116">
        <v>44259.0</v>
      </c>
      <c r="B3822" s="117" t="s">
        <v>90</v>
      </c>
      <c r="C3822" s="118" t="s">
        <v>42</v>
      </c>
      <c r="D3822" s="119" t="s">
        <v>19</v>
      </c>
    </row>
    <row r="3823">
      <c r="A3823" s="116">
        <v>44259.0</v>
      </c>
      <c r="B3823" s="117" t="s">
        <v>90</v>
      </c>
      <c r="C3823" s="118" t="s">
        <v>42</v>
      </c>
      <c r="D3823" s="119" t="s">
        <v>19</v>
      </c>
    </row>
    <row r="3824">
      <c r="A3824" s="132">
        <v>44259.0</v>
      </c>
      <c r="B3824" s="117" t="s">
        <v>90</v>
      </c>
      <c r="C3824" s="118" t="s">
        <v>42</v>
      </c>
      <c r="D3824" s="133" t="s">
        <v>19</v>
      </c>
    </row>
    <row r="3825">
      <c r="A3825" s="132">
        <v>44259.0</v>
      </c>
      <c r="B3825" s="117" t="s">
        <v>90</v>
      </c>
      <c r="C3825" s="118" t="s">
        <v>42</v>
      </c>
      <c r="D3825" s="133" t="s">
        <v>19</v>
      </c>
    </row>
    <row r="3826">
      <c r="A3826" s="132">
        <v>44259.0</v>
      </c>
      <c r="B3826" s="117" t="s">
        <v>90</v>
      </c>
      <c r="C3826" s="118" t="s">
        <v>42</v>
      </c>
      <c r="D3826" s="133" t="s">
        <v>19</v>
      </c>
    </row>
    <row r="3827">
      <c r="A3827" s="116">
        <v>44259.0</v>
      </c>
      <c r="B3827" s="117" t="s">
        <v>90</v>
      </c>
      <c r="C3827" s="118" t="s">
        <v>42</v>
      </c>
      <c r="D3827" s="119" t="s">
        <v>66</v>
      </c>
    </row>
    <row r="3828">
      <c r="A3828" s="53">
        <v>44259.0</v>
      </c>
      <c r="B3828" s="54" t="s">
        <v>30</v>
      </c>
      <c r="C3828" s="55" t="s">
        <v>18</v>
      </c>
      <c r="D3828" s="55" t="s">
        <v>25</v>
      </c>
    </row>
    <row r="3829">
      <c r="A3829" s="116">
        <v>44259.0</v>
      </c>
      <c r="B3829" s="117" t="s">
        <v>90</v>
      </c>
      <c r="C3829" s="118" t="s">
        <v>42</v>
      </c>
      <c r="D3829" s="119" t="s">
        <v>25</v>
      </c>
    </row>
    <row r="3830">
      <c r="A3830" s="116">
        <v>44259.0</v>
      </c>
      <c r="B3830" s="124" t="s">
        <v>90</v>
      </c>
      <c r="C3830" s="125" t="s">
        <v>42</v>
      </c>
      <c r="D3830" s="127" t="s">
        <v>25</v>
      </c>
    </row>
    <row r="3831">
      <c r="A3831" s="7">
        <v>44260.0</v>
      </c>
      <c r="B3831" s="8" t="s">
        <v>30</v>
      </c>
      <c r="C3831" s="27" t="s">
        <v>42</v>
      </c>
      <c r="D3831" s="28" t="s">
        <v>19</v>
      </c>
    </row>
    <row r="3832">
      <c r="A3832" s="123">
        <v>44260.0</v>
      </c>
      <c r="B3832" s="124" t="s">
        <v>68</v>
      </c>
      <c r="C3832" s="125" t="s">
        <v>18</v>
      </c>
      <c r="D3832" s="127" t="s">
        <v>19</v>
      </c>
    </row>
    <row r="3833">
      <c r="A3833" s="7">
        <v>44260.0</v>
      </c>
      <c r="B3833" s="27" t="s">
        <v>30</v>
      </c>
      <c r="C3833" s="52" t="s">
        <v>18</v>
      </c>
      <c r="D3833" s="28" t="s">
        <v>19</v>
      </c>
    </row>
    <row r="3834">
      <c r="A3834" s="7">
        <v>44260.0</v>
      </c>
      <c r="B3834" s="9" t="s">
        <v>30</v>
      </c>
      <c r="C3834" s="52" t="s">
        <v>18</v>
      </c>
      <c r="D3834" s="66" t="s">
        <v>19</v>
      </c>
    </row>
    <row r="3835">
      <c r="A3835" s="7">
        <v>44260.0</v>
      </c>
      <c r="B3835" s="9" t="s">
        <v>30</v>
      </c>
      <c r="C3835" s="52" t="s">
        <v>18</v>
      </c>
      <c r="D3835" s="66" t="s">
        <v>19</v>
      </c>
    </row>
    <row r="3836">
      <c r="A3836" s="7">
        <v>44260.0</v>
      </c>
      <c r="B3836" s="9" t="s">
        <v>30</v>
      </c>
      <c r="C3836" s="52" t="s">
        <v>18</v>
      </c>
      <c r="D3836" s="66" t="s">
        <v>19</v>
      </c>
    </row>
    <row r="3837">
      <c r="A3837" s="116">
        <v>44260.0</v>
      </c>
      <c r="B3837" s="117" t="s">
        <v>80</v>
      </c>
      <c r="C3837" s="118" t="s">
        <v>18</v>
      </c>
      <c r="D3837" s="119" t="s">
        <v>19</v>
      </c>
    </row>
    <row r="3838">
      <c r="A3838" s="109">
        <v>44260.0</v>
      </c>
      <c r="B3838" s="12" t="s">
        <v>90</v>
      </c>
      <c r="C3838" s="135" t="s">
        <v>18</v>
      </c>
      <c r="D3838" s="15" t="s">
        <v>19</v>
      </c>
    </row>
    <row r="3839">
      <c r="A3839" s="53">
        <v>44260.0</v>
      </c>
      <c r="B3839" s="54" t="s">
        <v>86</v>
      </c>
      <c r="C3839" s="55" t="s">
        <v>18</v>
      </c>
      <c r="D3839" s="55" t="s">
        <v>19</v>
      </c>
    </row>
    <row r="3840">
      <c r="A3840" s="123">
        <v>44260.0</v>
      </c>
      <c r="B3840" s="124" t="s">
        <v>68</v>
      </c>
      <c r="C3840" s="125" t="s">
        <v>42</v>
      </c>
      <c r="D3840" s="127" t="s">
        <v>19</v>
      </c>
    </row>
    <row r="3841">
      <c r="A3841" s="123">
        <v>44260.0</v>
      </c>
      <c r="B3841" s="124" t="s">
        <v>68</v>
      </c>
      <c r="C3841" s="125" t="s">
        <v>42</v>
      </c>
      <c r="D3841" s="127" t="s">
        <v>19</v>
      </c>
    </row>
    <row r="3842">
      <c r="A3842" s="123">
        <v>44260.0</v>
      </c>
      <c r="B3842" s="124" t="s">
        <v>68</v>
      </c>
      <c r="C3842" s="125" t="s">
        <v>42</v>
      </c>
      <c r="D3842" s="127" t="s">
        <v>19</v>
      </c>
    </row>
    <row r="3843">
      <c r="A3843" s="53">
        <v>44260.0</v>
      </c>
      <c r="B3843" s="54" t="s">
        <v>86</v>
      </c>
      <c r="C3843" s="55" t="s">
        <v>42</v>
      </c>
      <c r="D3843" s="55" t="s">
        <v>19</v>
      </c>
    </row>
    <row r="3844">
      <c r="A3844" s="53">
        <v>44260.0</v>
      </c>
      <c r="B3844" s="54" t="s">
        <v>86</v>
      </c>
      <c r="C3844" s="55" t="s">
        <v>42</v>
      </c>
      <c r="D3844" s="55" t="s">
        <v>19</v>
      </c>
    </row>
    <row r="3845">
      <c r="A3845" s="160">
        <v>44260.0</v>
      </c>
      <c r="B3845" s="143" t="s">
        <v>30</v>
      </c>
      <c r="C3845" s="164" t="s">
        <v>18</v>
      </c>
      <c r="D3845" s="63" t="s">
        <v>527</v>
      </c>
    </row>
    <row r="3846">
      <c r="A3846" s="53">
        <v>44260.0</v>
      </c>
      <c r="B3846" s="54" t="s">
        <v>30</v>
      </c>
      <c r="C3846" s="55" t="s">
        <v>18</v>
      </c>
      <c r="D3846" s="63" t="s">
        <v>527</v>
      </c>
    </row>
    <row r="3847">
      <c r="A3847" s="116">
        <v>44260.0</v>
      </c>
      <c r="B3847" s="117" t="s">
        <v>86</v>
      </c>
      <c r="C3847" s="118" t="s">
        <v>18</v>
      </c>
      <c r="D3847" s="119" t="s">
        <v>66</v>
      </c>
    </row>
    <row r="3848">
      <c r="A3848" s="116">
        <v>44260.0</v>
      </c>
      <c r="B3848" s="117" t="s">
        <v>68</v>
      </c>
      <c r="C3848" s="118" t="s">
        <v>42</v>
      </c>
      <c r="D3848" s="119" t="s">
        <v>66</v>
      </c>
    </row>
    <row r="3849">
      <c r="A3849" s="53">
        <v>44260.0</v>
      </c>
      <c r="B3849" s="54" t="s">
        <v>30</v>
      </c>
      <c r="C3849" s="55" t="s">
        <v>18</v>
      </c>
      <c r="D3849" s="55" t="s">
        <v>25</v>
      </c>
    </row>
    <row r="3850">
      <c r="A3850" s="53">
        <v>44260.0</v>
      </c>
      <c r="B3850" s="54" t="s">
        <v>30</v>
      </c>
      <c r="C3850" s="55" t="s">
        <v>18</v>
      </c>
      <c r="D3850" s="55" t="s">
        <v>25</v>
      </c>
    </row>
    <row r="3851">
      <c r="A3851" s="53">
        <v>44260.0</v>
      </c>
      <c r="B3851" s="54" t="s">
        <v>30</v>
      </c>
      <c r="C3851" s="55" t="s">
        <v>18</v>
      </c>
      <c r="D3851" s="55" t="s">
        <v>25</v>
      </c>
    </row>
    <row r="3852">
      <c r="A3852" s="53">
        <v>44260.0</v>
      </c>
      <c r="B3852" s="54" t="s">
        <v>30</v>
      </c>
      <c r="C3852" s="55" t="s">
        <v>18</v>
      </c>
      <c r="D3852" s="55" t="s">
        <v>25</v>
      </c>
    </row>
    <row r="3853">
      <c r="A3853" s="53">
        <v>44260.0</v>
      </c>
      <c r="B3853" s="54" t="s">
        <v>86</v>
      </c>
      <c r="C3853" s="55" t="s">
        <v>42</v>
      </c>
      <c r="D3853" s="55" t="s">
        <v>25</v>
      </c>
    </row>
    <row r="3854">
      <c r="A3854" s="53">
        <v>44260.0</v>
      </c>
      <c r="B3854" s="54" t="s">
        <v>86</v>
      </c>
      <c r="C3854" s="55" t="s">
        <v>42</v>
      </c>
      <c r="D3854" s="55" t="s">
        <v>25</v>
      </c>
    </row>
    <row r="3855">
      <c r="A3855" s="53">
        <v>44260.0</v>
      </c>
      <c r="B3855" s="54" t="s">
        <v>86</v>
      </c>
      <c r="C3855" s="55" t="s">
        <v>42</v>
      </c>
      <c r="D3855" s="55" t="s">
        <v>25</v>
      </c>
    </row>
    <row r="3856">
      <c r="A3856" s="53">
        <v>44260.0</v>
      </c>
      <c r="B3856" s="54" t="s">
        <v>86</v>
      </c>
      <c r="C3856" s="55" t="s">
        <v>42</v>
      </c>
      <c r="D3856" s="55" t="s">
        <v>25</v>
      </c>
    </row>
    <row r="3857">
      <c r="A3857" s="7">
        <v>44260.0</v>
      </c>
      <c r="B3857" s="27" t="s">
        <v>30</v>
      </c>
      <c r="C3857" s="52" t="s">
        <v>18</v>
      </c>
      <c r="D3857" s="28" t="s">
        <v>35</v>
      </c>
    </row>
    <row r="3858">
      <c r="A3858" s="7">
        <v>44260.0</v>
      </c>
      <c r="B3858" s="9" t="s">
        <v>30</v>
      </c>
      <c r="C3858" s="52" t="s">
        <v>18</v>
      </c>
      <c r="D3858" s="28" t="s">
        <v>35</v>
      </c>
    </row>
    <row r="3859">
      <c r="A3859" s="7">
        <v>44261.0</v>
      </c>
      <c r="B3859" s="9" t="s">
        <v>69</v>
      </c>
      <c r="C3859" s="9" t="s">
        <v>18</v>
      </c>
      <c r="D3859" s="28" t="s">
        <v>19</v>
      </c>
    </row>
    <row r="3860">
      <c r="A3860" s="7">
        <v>44261.0</v>
      </c>
      <c r="B3860" s="9" t="s">
        <v>22</v>
      </c>
      <c r="C3860" s="9" t="s">
        <v>18</v>
      </c>
      <c r="D3860" s="28" t="s">
        <v>19</v>
      </c>
    </row>
    <row r="3861">
      <c r="A3861" s="7">
        <v>44261.0</v>
      </c>
      <c r="B3861" s="9" t="s">
        <v>71</v>
      </c>
      <c r="C3861" s="27" t="s">
        <v>18</v>
      </c>
      <c r="D3861" s="28" t="s">
        <v>19</v>
      </c>
    </row>
    <row r="3862">
      <c r="A3862" s="7">
        <v>44261.0</v>
      </c>
      <c r="B3862" s="9" t="s">
        <v>71</v>
      </c>
      <c r="C3862" s="27" t="s">
        <v>18</v>
      </c>
      <c r="D3862" s="28" t="s">
        <v>19</v>
      </c>
    </row>
    <row r="3863">
      <c r="A3863" s="7">
        <v>44261.0</v>
      </c>
      <c r="B3863" s="9" t="s">
        <v>71</v>
      </c>
      <c r="C3863" s="27" t="s">
        <v>18</v>
      </c>
      <c r="D3863" s="28" t="s">
        <v>19</v>
      </c>
    </row>
    <row r="3864">
      <c r="A3864" s="7">
        <v>44261.0</v>
      </c>
      <c r="B3864" s="9" t="s">
        <v>22</v>
      </c>
      <c r="C3864" s="9" t="s">
        <v>42</v>
      </c>
      <c r="D3864" s="28" t="s">
        <v>19</v>
      </c>
    </row>
    <row r="3865">
      <c r="A3865" s="7">
        <v>44261.0</v>
      </c>
      <c r="B3865" s="9" t="s">
        <v>71</v>
      </c>
      <c r="C3865" s="27" t="s">
        <v>42</v>
      </c>
      <c r="D3865" s="28" t="s">
        <v>19</v>
      </c>
    </row>
    <row r="3866">
      <c r="A3866" s="7">
        <v>44261.0</v>
      </c>
      <c r="B3866" s="21" t="s">
        <v>106</v>
      </c>
      <c r="C3866" s="9" t="s">
        <v>18</v>
      </c>
      <c r="D3866" s="28" t="s">
        <v>19</v>
      </c>
    </row>
    <row r="3867">
      <c r="A3867" s="7">
        <v>44261.0</v>
      </c>
      <c r="B3867" s="21" t="s">
        <v>106</v>
      </c>
      <c r="C3867" s="9" t="s">
        <v>42</v>
      </c>
      <c r="D3867" s="28" t="s">
        <v>19</v>
      </c>
    </row>
    <row r="3868">
      <c r="A3868" s="7">
        <v>44261.0</v>
      </c>
      <c r="B3868" s="21" t="s">
        <v>106</v>
      </c>
      <c r="C3868" s="9" t="s">
        <v>42</v>
      </c>
      <c r="D3868" s="28" t="s">
        <v>19</v>
      </c>
    </row>
    <row r="3869">
      <c r="A3869" s="7">
        <v>44261.0</v>
      </c>
      <c r="B3869" s="21" t="s">
        <v>106</v>
      </c>
      <c r="C3869" s="9" t="s">
        <v>42</v>
      </c>
      <c r="D3869" s="28" t="s">
        <v>19</v>
      </c>
    </row>
    <row r="3870">
      <c r="A3870" s="116">
        <v>44261.0</v>
      </c>
      <c r="B3870" s="117" t="s">
        <v>30</v>
      </c>
      <c r="C3870" s="118" t="s">
        <v>18</v>
      </c>
      <c r="D3870" s="119" t="s">
        <v>19</v>
      </c>
    </row>
    <row r="3871">
      <c r="A3871" s="116">
        <v>44261.0</v>
      </c>
      <c r="B3871" s="117" t="s">
        <v>30</v>
      </c>
      <c r="C3871" s="118" t="s">
        <v>18</v>
      </c>
      <c r="D3871" s="119" t="s">
        <v>19</v>
      </c>
    </row>
    <row r="3872">
      <c r="A3872" s="116">
        <v>44261.0</v>
      </c>
      <c r="B3872" s="117" t="s">
        <v>30</v>
      </c>
      <c r="C3872" s="118" t="s">
        <v>18</v>
      </c>
      <c r="D3872" s="119" t="s">
        <v>19</v>
      </c>
    </row>
    <row r="3873">
      <c r="A3873" s="116">
        <v>44261.0</v>
      </c>
      <c r="B3873" s="117" t="s">
        <v>30</v>
      </c>
      <c r="C3873" s="118" t="s">
        <v>18</v>
      </c>
      <c r="D3873" s="119" t="s">
        <v>19</v>
      </c>
    </row>
    <row r="3874">
      <c r="A3874" s="116">
        <v>44261.0</v>
      </c>
      <c r="B3874" s="117" t="s">
        <v>30</v>
      </c>
      <c r="C3874" s="118" t="s">
        <v>18</v>
      </c>
      <c r="D3874" s="119" t="s">
        <v>19</v>
      </c>
    </row>
    <row r="3875">
      <c r="A3875" s="132">
        <v>44261.0</v>
      </c>
      <c r="B3875" s="117" t="s">
        <v>30</v>
      </c>
      <c r="C3875" s="118" t="s">
        <v>18</v>
      </c>
      <c r="D3875" s="133" t="s">
        <v>19</v>
      </c>
    </row>
    <row r="3876">
      <c r="A3876" s="53">
        <v>44261.0</v>
      </c>
      <c r="B3876" s="54" t="s">
        <v>30</v>
      </c>
      <c r="C3876" s="55" t="s">
        <v>18</v>
      </c>
      <c r="D3876" s="55" t="s">
        <v>19</v>
      </c>
    </row>
    <row r="3877">
      <c r="A3877" s="53">
        <v>44261.0</v>
      </c>
      <c r="B3877" s="54" t="s">
        <v>30</v>
      </c>
      <c r="C3877" s="55" t="s">
        <v>18</v>
      </c>
      <c r="D3877" s="55" t="s">
        <v>19</v>
      </c>
    </row>
    <row r="3878">
      <c r="A3878" s="7">
        <v>44261.0</v>
      </c>
      <c r="B3878" s="27" t="s">
        <v>30</v>
      </c>
      <c r="C3878" s="52" t="s">
        <v>18</v>
      </c>
      <c r="D3878" s="28" t="s">
        <v>19</v>
      </c>
    </row>
    <row r="3879">
      <c r="A3879" s="7">
        <v>44261.0</v>
      </c>
      <c r="B3879" s="27" t="s">
        <v>30</v>
      </c>
      <c r="C3879" s="52" t="s">
        <v>18</v>
      </c>
      <c r="D3879" s="28" t="s">
        <v>19</v>
      </c>
    </row>
    <row r="3880">
      <c r="A3880" s="7">
        <v>44261.0</v>
      </c>
      <c r="B3880" s="27" t="s">
        <v>30</v>
      </c>
      <c r="C3880" s="52" t="s">
        <v>18</v>
      </c>
      <c r="D3880" s="28" t="s">
        <v>19</v>
      </c>
    </row>
    <row r="3881">
      <c r="A3881" s="7">
        <v>44261.0</v>
      </c>
      <c r="B3881" s="9" t="s">
        <v>30</v>
      </c>
      <c r="C3881" s="52" t="s">
        <v>18</v>
      </c>
      <c r="D3881" s="66" t="s">
        <v>19</v>
      </c>
    </row>
    <row r="3882">
      <c r="A3882" s="53">
        <v>44261.0</v>
      </c>
      <c r="B3882" s="54" t="s">
        <v>82</v>
      </c>
      <c r="C3882" s="55" t="s">
        <v>18</v>
      </c>
      <c r="D3882" s="55" t="s">
        <v>19</v>
      </c>
    </row>
    <row r="3883">
      <c r="A3883" s="116">
        <v>44261.0</v>
      </c>
      <c r="B3883" s="117" t="s">
        <v>30</v>
      </c>
      <c r="C3883" s="118" t="s">
        <v>42</v>
      </c>
      <c r="D3883" s="119" t="s">
        <v>19</v>
      </c>
    </row>
    <row r="3884">
      <c r="A3884" s="116">
        <v>44261.0</v>
      </c>
      <c r="B3884" s="117" t="s">
        <v>30</v>
      </c>
      <c r="C3884" s="118" t="s">
        <v>42</v>
      </c>
      <c r="D3884" s="119" t="s">
        <v>19</v>
      </c>
    </row>
    <row r="3885">
      <c r="A3885" s="132">
        <v>44261.0</v>
      </c>
      <c r="B3885" s="117" t="s">
        <v>30</v>
      </c>
      <c r="C3885" s="118" t="s">
        <v>42</v>
      </c>
      <c r="D3885" s="133" t="s">
        <v>19</v>
      </c>
    </row>
    <row r="3886">
      <c r="A3886" s="132">
        <v>44261.0</v>
      </c>
      <c r="B3886" s="117" t="s">
        <v>30</v>
      </c>
      <c r="C3886" s="118" t="s">
        <v>42</v>
      </c>
      <c r="D3886" s="133" t="s">
        <v>19</v>
      </c>
    </row>
    <row r="3887">
      <c r="A3887" s="132">
        <v>44261.0</v>
      </c>
      <c r="B3887" s="117" t="s">
        <v>30</v>
      </c>
      <c r="C3887" s="118" t="s">
        <v>42</v>
      </c>
      <c r="D3887" s="133" t="s">
        <v>19</v>
      </c>
    </row>
    <row r="3888">
      <c r="A3888" s="132">
        <v>44261.0</v>
      </c>
      <c r="B3888" s="117" t="s">
        <v>30</v>
      </c>
      <c r="C3888" s="118" t="s">
        <v>42</v>
      </c>
      <c r="D3888" s="133" t="s">
        <v>19</v>
      </c>
    </row>
    <row r="3889">
      <c r="A3889" s="132">
        <v>44261.0</v>
      </c>
      <c r="B3889" s="117" t="s">
        <v>30</v>
      </c>
      <c r="C3889" s="118" t="s">
        <v>42</v>
      </c>
      <c r="D3889" s="133" t="s">
        <v>19</v>
      </c>
    </row>
    <row r="3890">
      <c r="A3890" s="116">
        <v>44261.0</v>
      </c>
      <c r="B3890" s="117" t="s">
        <v>30</v>
      </c>
      <c r="C3890" s="118" t="s">
        <v>18</v>
      </c>
      <c r="D3890" s="119" t="s">
        <v>66</v>
      </c>
    </row>
    <row r="3891">
      <c r="A3891" s="116">
        <v>44261.0</v>
      </c>
      <c r="B3891" s="117" t="s">
        <v>30</v>
      </c>
      <c r="C3891" s="118" t="s">
        <v>18</v>
      </c>
      <c r="D3891" s="119" t="s">
        <v>66</v>
      </c>
    </row>
    <row r="3892">
      <c r="A3892" s="116">
        <v>44261.0</v>
      </c>
      <c r="B3892" s="117" t="s">
        <v>30</v>
      </c>
      <c r="C3892" s="118" t="s">
        <v>18</v>
      </c>
      <c r="D3892" s="119" t="s">
        <v>66</v>
      </c>
    </row>
    <row r="3893">
      <c r="A3893" s="116">
        <v>44261.0</v>
      </c>
      <c r="B3893" s="117" t="s">
        <v>30</v>
      </c>
      <c r="C3893" s="118" t="s">
        <v>18</v>
      </c>
      <c r="D3893" s="119" t="s">
        <v>66</v>
      </c>
    </row>
    <row r="3894">
      <c r="A3894" s="7">
        <v>44261.0</v>
      </c>
      <c r="B3894" s="9" t="s">
        <v>30</v>
      </c>
      <c r="C3894" s="52" t="s">
        <v>18</v>
      </c>
      <c r="D3894" s="28" t="s">
        <v>66</v>
      </c>
    </row>
    <row r="3895">
      <c r="A3895" s="116">
        <v>44261.0</v>
      </c>
      <c r="B3895" s="117" t="s">
        <v>30</v>
      </c>
      <c r="C3895" s="118" t="s">
        <v>18</v>
      </c>
      <c r="D3895" s="117" t="s">
        <v>155</v>
      </c>
    </row>
    <row r="3896">
      <c r="A3896" s="116">
        <v>44261.0</v>
      </c>
      <c r="B3896" s="117" t="s">
        <v>99</v>
      </c>
      <c r="C3896" s="118" t="s">
        <v>18</v>
      </c>
      <c r="D3896" s="119" t="s">
        <v>25</v>
      </c>
    </row>
    <row r="3897">
      <c r="A3897" s="53">
        <v>44261.0</v>
      </c>
      <c r="B3897" s="54" t="s">
        <v>30</v>
      </c>
      <c r="C3897" s="55" t="s">
        <v>18</v>
      </c>
      <c r="D3897" s="55" t="s">
        <v>25</v>
      </c>
    </row>
    <row r="3898">
      <c r="A3898" s="7">
        <v>44261.0</v>
      </c>
      <c r="B3898" s="27" t="s">
        <v>30</v>
      </c>
      <c r="C3898" s="52" t="s">
        <v>18</v>
      </c>
      <c r="D3898" s="28" t="s">
        <v>25</v>
      </c>
    </row>
    <row r="3899">
      <c r="A3899" s="160">
        <v>44261.0</v>
      </c>
      <c r="B3899" s="143" t="s">
        <v>86</v>
      </c>
      <c r="C3899" s="144" t="s">
        <v>42</v>
      </c>
      <c r="D3899" s="146" t="s">
        <v>25</v>
      </c>
    </row>
    <row r="3900">
      <c r="A3900" s="53">
        <v>44261.0</v>
      </c>
      <c r="B3900" s="54" t="s">
        <v>30</v>
      </c>
      <c r="C3900" s="55" t="s">
        <v>18</v>
      </c>
      <c r="D3900" s="55" t="s">
        <v>35</v>
      </c>
    </row>
    <row r="3901">
      <c r="A3901" s="7">
        <v>44261.0</v>
      </c>
      <c r="B3901" s="27" t="s">
        <v>30</v>
      </c>
      <c r="C3901" s="52" t="s">
        <v>18</v>
      </c>
      <c r="D3901" s="28" t="s">
        <v>35</v>
      </c>
    </row>
    <row r="3902">
      <c r="A3902" s="7">
        <v>44261.0</v>
      </c>
      <c r="B3902" s="27" t="s">
        <v>30</v>
      </c>
      <c r="C3902" s="52" t="s">
        <v>18</v>
      </c>
      <c r="D3902" s="28" t="s">
        <v>35</v>
      </c>
    </row>
    <row r="3903">
      <c r="A3903" s="7">
        <v>44261.0</v>
      </c>
      <c r="B3903" s="9" t="s">
        <v>30</v>
      </c>
      <c r="C3903" s="52" t="s">
        <v>18</v>
      </c>
      <c r="D3903" s="28" t="s">
        <v>35</v>
      </c>
    </row>
    <row r="3904">
      <c r="A3904" s="116">
        <v>44262.0</v>
      </c>
      <c r="B3904" s="117" t="s">
        <v>30</v>
      </c>
      <c r="C3904" s="118" t="s">
        <v>18</v>
      </c>
      <c r="D3904" s="119" t="s">
        <v>19</v>
      </c>
    </row>
    <row r="3905">
      <c r="A3905" s="116">
        <v>44262.0</v>
      </c>
      <c r="B3905" s="117" t="s">
        <v>30</v>
      </c>
      <c r="C3905" s="118" t="s">
        <v>18</v>
      </c>
      <c r="D3905" s="119" t="s">
        <v>19</v>
      </c>
    </row>
    <row r="3906">
      <c r="A3906" s="116">
        <v>44262.0</v>
      </c>
      <c r="B3906" s="117" t="s">
        <v>30</v>
      </c>
      <c r="C3906" s="118" t="s">
        <v>18</v>
      </c>
      <c r="D3906" s="119" t="s">
        <v>19</v>
      </c>
    </row>
    <row r="3907">
      <c r="A3907" s="53">
        <v>44262.0</v>
      </c>
      <c r="B3907" s="54" t="s">
        <v>30</v>
      </c>
      <c r="C3907" s="55" t="s">
        <v>18</v>
      </c>
      <c r="D3907" s="55" t="s">
        <v>19</v>
      </c>
    </row>
    <row r="3908">
      <c r="A3908" s="53">
        <v>44262.0</v>
      </c>
      <c r="B3908" s="54" t="s">
        <v>30</v>
      </c>
      <c r="C3908" s="55" t="s">
        <v>18</v>
      </c>
      <c r="D3908" s="55" t="s">
        <v>19</v>
      </c>
    </row>
    <row r="3909">
      <c r="A3909" s="7">
        <v>44262.0</v>
      </c>
      <c r="B3909" s="9" t="s">
        <v>30</v>
      </c>
      <c r="C3909" s="52" t="s">
        <v>18</v>
      </c>
      <c r="D3909" s="66" t="s">
        <v>19</v>
      </c>
    </row>
    <row r="3910">
      <c r="A3910" s="7">
        <v>44262.0</v>
      </c>
      <c r="B3910" s="9" t="s">
        <v>30</v>
      </c>
      <c r="C3910" s="52" t="s">
        <v>18</v>
      </c>
      <c r="D3910" s="66" t="s">
        <v>19</v>
      </c>
    </row>
    <row r="3911">
      <c r="A3911" s="116">
        <v>44262.0</v>
      </c>
      <c r="B3911" s="117" t="s">
        <v>30</v>
      </c>
      <c r="C3911" s="118" t="s">
        <v>42</v>
      </c>
      <c r="D3911" s="119" t="s">
        <v>19</v>
      </c>
    </row>
    <row r="3912">
      <c r="A3912" s="116">
        <v>44262.0</v>
      </c>
      <c r="B3912" s="117" t="s">
        <v>34</v>
      </c>
      <c r="C3912" s="118" t="s">
        <v>18</v>
      </c>
      <c r="D3912" s="119" t="s">
        <v>66</v>
      </c>
    </row>
    <row r="3913">
      <c r="A3913" s="116">
        <v>44262.0</v>
      </c>
      <c r="B3913" s="117" t="s">
        <v>34</v>
      </c>
      <c r="C3913" s="118" t="s">
        <v>18</v>
      </c>
      <c r="D3913" s="119" t="s">
        <v>66</v>
      </c>
    </row>
    <row r="3914">
      <c r="A3914" s="7">
        <v>44262.0</v>
      </c>
      <c r="B3914" s="9" t="s">
        <v>30</v>
      </c>
      <c r="C3914" s="52" t="s">
        <v>18</v>
      </c>
      <c r="D3914" s="28" t="s">
        <v>66</v>
      </c>
    </row>
    <row r="3915">
      <c r="A3915" s="7">
        <v>44262.0</v>
      </c>
      <c r="B3915" s="9" t="s">
        <v>30</v>
      </c>
      <c r="C3915" s="52" t="s">
        <v>18</v>
      </c>
      <c r="D3915" s="28" t="s">
        <v>66</v>
      </c>
    </row>
    <row r="3916">
      <c r="A3916" s="116">
        <v>44262.0</v>
      </c>
      <c r="B3916" s="119" t="s">
        <v>71</v>
      </c>
      <c r="C3916" s="118" t="s">
        <v>18</v>
      </c>
      <c r="D3916" s="119" t="s">
        <v>66</v>
      </c>
    </row>
    <row r="3917">
      <c r="A3917" s="116">
        <v>44262.0</v>
      </c>
      <c r="B3917" s="119" t="s">
        <v>71</v>
      </c>
      <c r="C3917" s="118" t="s">
        <v>18</v>
      </c>
      <c r="D3917" s="119" t="s">
        <v>66</v>
      </c>
    </row>
    <row r="3918">
      <c r="A3918" s="160">
        <v>44262.0</v>
      </c>
      <c r="B3918" s="143" t="s">
        <v>86</v>
      </c>
      <c r="C3918" s="144" t="s">
        <v>42</v>
      </c>
      <c r="D3918" s="146" t="s">
        <v>25</v>
      </c>
    </row>
    <row r="3919">
      <c r="A3919" s="7">
        <v>44262.0</v>
      </c>
      <c r="B3919" s="9" t="s">
        <v>30</v>
      </c>
      <c r="C3919" s="52" t="s">
        <v>18</v>
      </c>
      <c r="D3919" s="28" t="s">
        <v>35</v>
      </c>
    </row>
    <row r="3920">
      <c r="A3920" s="7">
        <v>44262.0</v>
      </c>
      <c r="B3920" s="9" t="s">
        <v>110</v>
      </c>
      <c r="C3920" s="27" t="s">
        <v>18</v>
      </c>
      <c r="D3920" s="28" t="s">
        <v>35</v>
      </c>
    </row>
    <row r="3921">
      <c r="A3921" s="7">
        <v>44262.0</v>
      </c>
      <c r="B3921" s="9" t="s">
        <v>70</v>
      </c>
      <c r="C3921" s="27" t="s">
        <v>18</v>
      </c>
      <c r="D3921" s="28" t="s">
        <v>35</v>
      </c>
    </row>
    <row r="3922">
      <c r="A3922" s="160">
        <v>44263.0</v>
      </c>
      <c r="B3922" s="144" t="s">
        <v>22</v>
      </c>
      <c r="C3922" s="143" t="s">
        <v>18</v>
      </c>
      <c r="D3922" s="146" t="s">
        <v>19</v>
      </c>
    </row>
    <row r="3923">
      <c r="A3923" s="7">
        <v>44263.0</v>
      </c>
      <c r="B3923" s="9" t="s">
        <v>69</v>
      </c>
      <c r="C3923" s="9" t="s">
        <v>18</v>
      </c>
      <c r="D3923" s="28" t="s">
        <v>19</v>
      </c>
    </row>
    <row r="3924">
      <c r="A3924" s="7">
        <v>44263.0</v>
      </c>
      <c r="B3924" s="9" t="s">
        <v>70</v>
      </c>
      <c r="C3924" s="9" t="s">
        <v>18</v>
      </c>
      <c r="D3924" s="28" t="s">
        <v>19</v>
      </c>
    </row>
    <row r="3925">
      <c r="A3925" s="7">
        <v>44263.0</v>
      </c>
      <c r="B3925" s="9" t="s">
        <v>70</v>
      </c>
      <c r="C3925" s="9" t="s">
        <v>18</v>
      </c>
      <c r="D3925" s="28" t="s">
        <v>19</v>
      </c>
    </row>
    <row r="3926">
      <c r="A3926" s="7">
        <v>44263.0</v>
      </c>
      <c r="B3926" s="9" t="s">
        <v>70</v>
      </c>
      <c r="C3926" s="9" t="s">
        <v>18</v>
      </c>
      <c r="D3926" s="28" t="s">
        <v>19</v>
      </c>
    </row>
    <row r="3927">
      <c r="A3927" s="7">
        <v>44263.0</v>
      </c>
      <c r="B3927" s="9" t="s">
        <v>70</v>
      </c>
      <c r="C3927" s="9" t="s">
        <v>42</v>
      </c>
      <c r="D3927" s="28" t="s">
        <v>19</v>
      </c>
    </row>
    <row r="3928">
      <c r="A3928" s="7">
        <v>44263.0</v>
      </c>
      <c r="B3928" s="8" t="s">
        <v>37</v>
      </c>
      <c r="C3928" s="9" t="s">
        <v>18</v>
      </c>
      <c r="D3928" s="28" t="s">
        <v>19</v>
      </c>
    </row>
    <row r="3929">
      <c r="A3929" s="116">
        <v>44263.0</v>
      </c>
      <c r="B3929" s="117" t="s">
        <v>30</v>
      </c>
      <c r="C3929" s="118" t="s">
        <v>18</v>
      </c>
      <c r="D3929" s="119" t="s">
        <v>19</v>
      </c>
    </row>
    <row r="3930">
      <c r="A3930" s="53">
        <v>44263.0</v>
      </c>
      <c r="B3930" s="54" t="s">
        <v>30</v>
      </c>
      <c r="C3930" s="55" t="s">
        <v>18</v>
      </c>
      <c r="D3930" s="55" t="s">
        <v>19</v>
      </c>
    </row>
    <row r="3931">
      <c r="A3931" s="7">
        <v>44263.0</v>
      </c>
      <c r="B3931" s="27" t="s">
        <v>30</v>
      </c>
      <c r="C3931" s="55" t="s">
        <v>18</v>
      </c>
      <c r="D3931" s="28" t="s">
        <v>19</v>
      </c>
    </row>
    <row r="3932">
      <c r="A3932" s="116">
        <v>44263.0</v>
      </c>
      <c r="B3932" s="117" t="s">
        <v>90</v>
      </c>
      <c r="C3932" s="118" t="s">
        <v>42</v>
      </c>
      <c r="D3932" s="119" t="s">
        <v>19</v>
      </c>
    </row>
    <row r="3933">
      <c r="A3933" s="116">
        <v>44263.0</v>
      </c>
      <c r="B3933" s="117" t="s">
        <v>90</v>
      </c>
      <c r="C3933" s="118" t="s">
        <v>42</v>
      </c>
      <c r="D3933" s="119" t="s">
        <v>19</v>
      </c>
    </row>
    <row r="3934">
      <c r="A3934" s="116">
        <v>44263.0</v>
      </c>
      <c r="B3934" s="117" t="s">
        <v>37</v>
      </c>
      <c r="C3934" s="118" t="s">
        <v>18</v>
      </c>
      <c r="D3934" s="119" t="s">
        <v>66</v>
      </c>
    </row>
    <row r="3935">
      <c r="A3935" s="116">
        <v>44263.0</v>
      </c>
      <c r="B3935" s="117" t="s">
        <v>99</v>
      </c>
      <c r="C3935" s="118" t="s">
        <v>18</v>
      </c>
      <c r="D3935" s="119" t="s">
        <v>66</v>
      </c>
    </row>
    <row r="3936">
      <c r="A3936" s="116">
        <v>44263.0</v>
      </c>
      <c r="B3936" s="117" t="s">
        <v>99</v>
      </c>
      <c r="C3936" s="118" t="s">
        <v>18</v>
      </c>
      <c r="D3936" s="119" t="s">
        <v>66</v>
      </c>
    </row>
    <row r="3937">
      <c r="A3937" s="53">
        <v>44263.0</v>
      </c>
      <c r="B3937" s="54" t="s">
        <v>30</v>
      </c>
      <c r="C3937" s="55" t="s">
        <v>18</v>
      </c>
      <c r="D3937" s="55" t="s">
        <v>25</v>
      </c>
    </row>
    <row r="3938">
      <c r="A3938" s="116">
        <v>44263.0</v>
      </c>
      <c r="B3938" s="117" t="s">
        <v>90</v>
      </c>
      <c r="C3938" s="118" t="s">
        <v>42</v>
      </c>
      <c r="D3938" s="119" t="s">
        <v>25</v>
      </c>
    </row>
    <row r="3939">
      <c r="A3939" s="7">
        <v>44263.0</v>
      </c>
      <c r="B3939" s="27" t="s">
        <v>30</v>
      </c>
      <c r="C3939" s="55" t="s">
        <v>18</v>
      </c>
      <c r="D3939" s="28" t="s">
        <v>35</v>
      </c>
    </row>
    <row r="3940">
      <c r="A3940" s="116">
        <v>44263.0</v>
      </c>
      <c r="B3940" s="117" t="s">
        <v>90</v>
      </c>
      <c r="C3940" s="118" t="s">
        <v>42</v>
      </c>
      <c r="D3940" s="119" t="s">
        <v>35</v>
      </c>
    </row>
    <row r="3941">
      <c r="A3941" s="7">
        <v>44264.0</v>
      </c>
      <c r="B3941" s="9" t="s">
        <v>69</v>
      </c>
      <c r="C3941" s="9" t="s">
        <v>18</v>
      </c>
      <c r="D3941" s="28" t="s">
        <v>19</v>
      </c>
    </row>
    <row r="3942">
      <c r="A3942" s="160">
        <v>44264.0</v>
      </c>
      <c r="B3942" s="144" t="s">
        <v>22</v>
      </c>
      <c r="C3942" s="143" t="s">
        <v>42</v>
      </c>
      <c r="D3942" s="146" t="s">
        <v>19</v>
      </c>
    </row>
    <row r="3943">
      <c r="A3943" s="160">
        <v>44264.0</v>
      </c>
      <c r="B3943" s="144" t="s">
        <v>22</v>
      </c>
      <c r="C3943" s="143" t="s">
        <v>42</v>
      </c>
      <c r="D3943" s="146" t="s">
        <v>19</v>
      </c>
    </row>
    <row r="3944">
      <c r="A3944" s="7">
        <v>44264.0</v>
      </c>
      <c r="B3944" s="9" t="s">
        <v>69</v>
      </c>
      <c r="C3944" s="9" t="s">
        <v>42</v>
      </c>
      <c r="D3944" s="28" t="s">
        <v>19</v>
      </c>
    </row>
    <row r="3945">
      <c r="A3945" s="7">
        <v>44264.0</v>
      </c>
      <c r="B3945" s="9" t="s">
        <v>69</v>
      </c>
      <c r="C3945" s="9" t="s">
        <v>42</v>
      </c>
      <c r="D3945" s="28" t="s">
        <v>19</v>
      </c>
    </row>
    <row r="3946">
      <c r="A3946" s="109">
        <v>44264.0</v>
      </c>
      <c r="B3946" s="12" t="s">
        <v>37</v>
      </c>
      <c r="C3946" s="135" t="s">
        <v>18</v>
      </c>
      <c r="D3946" s="15" t="s">
        <v>19</v>
      </c>
    </row>
    <row r="3947">
      <c r="A3947" s="53">
        <v>44264.0</v>
      </c>
      <c r="B3947" s="54" t="s">
        <v>40</v>
      </c>
      <c r="C3947" s="55" t="s">
        <v>18</v>
      </c>
      <c r="D3947" s="55" t="s">
        <v>19</v>
      </c>
    </row>
    <row r="3948">
      <c r="A3948" s="53">
        <v>44264.0</v>
      </c>
      <c r="B3948" s="54" t="s">
        <v>40</v>
      </c>
      <c r="C3948" s="55" t="s">
        <v>18</v>
      </c>
      <c r="D3948" s="55" t="s">
        <v>19</v>
      </c>
    </row>
    <row r="3949">
      <c r="A3949" s="160">
        <v>44264.0</v>
      </c>
      <c r="B3949" s="143" t="s">
        <v>73</v>
      </c>
      <c r="C3949" s="164" t="s">
        <v>18</v>
      </c>
      <c r="D3949" s="28" t="s">
        <v>66</v>
      </c>
    </row>
    <row r="3950">
      <c r="A3950" s="116">
        <v>44264.0</v>
      </c>
      <c r="B3950" s="117" t="s">
        <v>90</v>
      </c>
      <c r="C3950" s="118" t="s">
        <v>42</v>
      </c>
      <c r="D3950" s="119" t="s">
        <v>66</v>
      </c>
    </row>
    <row r="3951">
      <c r="A3951" s="116">
        <v>44264.0</v>
      </c>
      <c r="B3951" s="117" t="s">
        <v>90</v>
      </c>
      <c r="C3951" s="118" t="s">
        <v>42</v>
      </c>
      <c r="D3951" s="119" t="s">
        <v>25</v>
      </c>
    </row>
    <row r="3952">
      <c r="A3952" s="7">
        <v>44264.0</v>
      </c>
      <c r="B3952" s="27" t="s">
        <v>30</v>
      </c>
      <c r="C3952" s="52" t="s">
        <v>18</v>
      </c>
      <c r="D3952" s="28" t="s">
        <v>35</v>
      </c>
    </row>
    <row r="3953">
      <c r="A3953" s="109">
        <v>44265.0</v>
      </c>
      <c r="B3953" s="144" t="s">
        <v>82</v>
      </c>
      <c r="C3953" s="144" t="s">
        <v>18</v>
      </c>
      <c r="D3953" s="146" t="s">
        <v>19</v>
      </c>
    </row>
    <row r="3954">
      <c r="A3954" s="160">
        <v>44265.0</v>
      </c>
      <c r="B3954" s="143" t="s">
        <v>68</v>
      </c>
      <c r="C3954" s="143" t="s">
        <v>42</v>
      </c>
      <c r="D3954" s="146" t="s">
        <v>19</v>
      </c>
    </row>
    <row r="3955">
      <c r="A3955" s="160">
        <v>44265.0</v>
      </c>
      <c r="B3955" s="143" t="s">
        <v>68</v>
      </c>
      <c r="C3955" s="143" t="s">
        <v>42</v>
      </c>
      <c r="D3955" s="146" t="s">
        <v>19</v>
      </c>
    </row>
    <row r="3956">
      <c r="A3956" s="7">
        <v>44265.0</v>
      </c>
      <c r="B3956" s="8" t="s">
        <v>68</v>
      </c>
      <c r="C3956" s="9" t="s">
        <v>42</v>
      </c>
      <c r="D3956" s="28" t="s">
        <v>19</v>
      </c>
    </row>
    <row r="3957">
      <c r="A3957" s="116">
        <v>44265.0</v>
      </c>
      <c r="B3957" s="117" t="s">
        <v>37</v>
      </c>
      <c r="C3957" s="118" t="s">
        <v>18</v>
      </c>
      <c r="D3957" s="119" t="s">
        <v>19</v>
      </c>
    </row>
    <row r="3958">
      <c r="A3958" s="132">
        <v>44265.0</v>
      </c>
      <c r="B3958" s="117" t="s">
        <v>37</v>
      </c>
      <c r="C3958" s="118" t="s">
        <v>18</v>
      </c>
      <c r="D3958" s="133" t="s">
        <v>19</v>
      </c>
    </row>
    <row r="3959">
      <c r="A3959" s="116">
        <v>44265.0</v>
      </c>
      <c r="B3959" s="117" t="s">
        <v>99</v>
      </c>
      <c r="C3959" s="118" t="s">
        <v>18</v>
      </c>
      <c r="D3959" s="119" t="s">
        <v>19</v>
      </c>
    </row>
    <row r="3960">
      <c r="A3960" s="116">
        <v>44265.0</v>
      </c>
      <c r="B3960" s="117" t="s">
        <v>30</v>
      </c>
      <c r="C3960" s="118" t="s">
        <v>18</v>
      </c>
      <c r="D3960" s="119" t="s">
        <v>19</v>
      </c>
    </row>
    <row r="3961">
      <c r="A3961" s="53">
        <v>44265.0</v>
      </c>
      <c r="B3961" s="54" t="s">
        <v>30</v>
      </c>
      <c r="C3961" s="55" t="s">
        <v>18</v>
      </c>
      <c r="D3961" s="55" t="s">
        <v>19</v>
      </c>
    </row>
    <row r="3962">
      <c r="A3962" s="7">
        <v>44265.0</v>
      </c>
      <c r="B3962" s="27" t="s">
        <v>30</v>
      </c>
      <c r="C3962" s="52" t="s">
        <v>18</v>
      </c>
      <c r="D3962" s="28" t="s">
        <v>19</v>
      </c>
    </row>
    <row r="3963">
      <c r="A3963" s="7">
        <v>44265.0</v>
      </c>
      <c r="B3963" s="27" t="s">
        <v>30</v>
      </c>
      <c r="C3963" s="52" t="s">
        <v>18</v>
      </c>
      <c r="D3963" s="28" t="s">
        <v>19</v>
      </c>
    </row>
    <row r="3964">
      <c r="A3964" s="7">
        <v>44265.0</v>
      </c>
      <c r="B3964" s="27" t="s">
        <v>30</v>
      </c>
      <c r="C3964" s="52" t="s">
        <v>18</v>
      </c>
      <c r="D3964" s="28" t="s">
        <v>19</v>
      </c>
    </row>
    <row r="3965">
      <c r="A3965" s="53">
        <v>44265.0</v>
      </c>
      <c r="B3965" s="54" t="s">
        <v>90</v>
      </c>
      <c r="C3965" s="55" t="s">
        <v>18</v>
      </c>
      <c r="D3965" s="55" t="s">
        <v>19</v>
      </c>
    </row>
    <row r="3966">
      <c r="A3966" s="53">
        <v>44265.0</v>
      </c>
      <c r="B3966" s="54" t="s">
        <v>22</v>
      </c>
      <c r="C3966" s="55" t="s">
        <v>18</v>
      </c>
      <c r="D3966" s="55" t="s">
        <v>19</v>
      </c>
    </row>
    <row r="3967">
      <c r="A3967" s="116">
        <v>44265.0</v>
      </c>
      <c r="B3967" s="117" t="s">
        <v>37</v>
      </c>
      <c r="C3967" s="118" t="s">
        <v>42</v>
      </c>
      <c r="D3967" s="119" t="s">
        <v>19</v>
      </c>
    </row>
    <row r="3968">
      <c r="A3968" s="109">
        <v>44265.0</v>
      </c>
      <c r="B3968" s="144" t="s">
        <v>82</v>
      </c>
      <c r="C3968" s="144" t="s">
        <v>18</v>
      </c>
      <c r="D3968" s="146" t="s">
        <v>66</v>
      </c>
    </row>
    <row r="3969">
      <c r="A3969" s="109">
        <v>44265.0</v>
      </c>
      <c r="B3969" s="144" t="s">
        <v>82</v>
      </c>
      <c r="C3969" s="144" t="s">
        <v>42</v>
      </c>
      <c r="D3969" s="146" t="s">
        <v>66</v>
      </c>
    </row>
    <row r="3970">
      <c r="A3970" s="132">
        <v>44265.0</v>
      </c>
      <c r="B3970" s="117" t="s">
        <v>37</v>
      </c>
      <c r="C3970" s="118" t="s">
        <v>18</v>
      </c>
      <c r="D3970" s="133" t="s">
        <v>25</v>
      </c>
    </row>
    <row r="3971">
      <c r="A3971" s="116">
        <v>44265.0</v>
      </c>
      <c r="B3971" s="117" t="s">
        <v>30</v>
      </c>
      <c r="C3971" s="118" t="s">
        <v>18</v>
      </c>
      <c r="D3971" s="119" t="s">
        <v>25</v>
      </c>
    </row>
    <row r="3972">
      <c r="A3972" s="7">
        <v>44265.0</v>
      </c>
      <c r="B3972" s="8" t="s">
        <v>30</v>
      </c>
      <c r="C3972" s="9" t="s">
        <v>18</v>
      </c>
      <c r="D3972" s="28" t="s">
        <v>25</v>
      </c>
    </row>
    <row r="3973">
      <c r="A3973" s="7">
        <v>44265.0</v>
      </c>
      <c r="B3973" s="9" t="s">
        <v>30</v>
      </c>
      <c r="C3973" s="52" t="s">
        <v>18</v>
      </c>
      <c r="D3973" s="28" t="s">
        <v>25</v>
      </c>
    </row>
    <row r="3974">
      <c r="A3974" s="7">
        <v>44265.0</v>
      </c>
      <c r="B3974" s="9" t="s">
        <v>30</v>
      </c>
      <c r="C3974" s="52" t="s">
        <v>18</v>
      </c>
      <c r="D3974" s="28" t="s">
        <v>25</v>
      </c>
    </row>
    <row r="3975">
      <c r="A3975" s="132">
        <v>44265.0</v>
      </c>
      <c r="B3975" s="117" t="s">
        <v>37</v>
      </c>
      <c r="C3975" s="118" t="s">
        <v>42</v>
      </c>
      <c r="D3975" s="133" t="s">
        <v>25</v>
      </c>
    </row>
    <row r="3976">
      <c r="A3976" s="132">
        <v>44265.0</v>
      </c>
      <c r="B3976" s="117" t="s">
        <v>37</v>
      </c>
      <c r="C3976" s="118" t="s">
        <v>42</v>
      </c>
      <c r="D3976" s="133" t="s">
        <v>25</v>
      </c>
    </row>
    <row r="3977">
      <c r="A3977" s="132">
        <v>44265.0</v>
      </c>
      <c r="B3977" s="117" t="s">
        <v>37</v>
      </c>
      <c r="C3977" s="118" t="s">
        <v>42</v>
      </c>
      <c r="D3977" s="133" t="s">
        <v>25</v>
      </c>
    </row>
    <row r="3978">
      <c r="A3978" s="53">
        <v>44265.0</v>
      </c>
      <c r="B3978" s="54" t="s">
        <v>30</v>
      </c>
      <c r="C3978" s="55" t="s">
        <v>18</v>
      </c>
      <c r="D3978" s="55" t="s">
        <v>35</v>
      </c>
    </row>
    <row r="3979">
      <c r="A3979" s="7">
        <v>44266.0</v>
      </c>
      <c r="B3979" s="8" t="s">
        <v>82</v>
      </c>
      <c r="C3979" s="9" t="s">
        <v>42</v>
      </c>
      <c r="D3979" s="28" t="s">
        <v>19</v>
      </c>
    </row>
    <row r="3980">
      <c r="A3980" s="7">
        <v>44266.0</v>
      </c>
      <c r="B3980" s="8" t="s">
        <v>82</v>
      </c>
      <c r="C3980" s="9" t="s">
        <v>18</v>
      </c>
      <c r="D3980" s="28" t="s">
        <v>19</v>
      </c>
    </row>
    <row r="3981">
      <c r="A3981" s="7">
        <v>44266.0</v>
      </c>
      <c r="B3981" s="9" t="s">
        <v>69</v>
      </c>
      <c r="C3981" s="9" t="s">
        <v>18</v>
      </c>
      <c r="D3981" s="28" t="s">
        <v>19</v>
      </c>
    </row>
    <row r="3982">
      <c r="A3982" s="160">
        <v>44266.0</v>
      </c>
      <c r="B3982" s="144" t="s">
        <v>82</v>
      </c>
      <c r="C3982" s="143" t="s">
        <v>42</v>
      </c>
      <c r="D3982" s="146" t="s">
        <v>19</v>
      </c>
    </row>
    <row r="3983">
      <c r="A3983" s="116">
        <v>44266.0</v>
      </c>
      <c r="B3983" s="117" t="s">
        <v>37</v>
      </c>
      <c r="C3983" s="118" t="s">
        <v>18</v>
      </c>
      <c r="D3983" s="119" t="s">
        <v>19</v>
      </c>
    </row>
    <row r="3984">
      <c r="A3984" s="116">
        <v>44266.0</v>
      </c>
      <c r="B3984" s="117" t="s">
        <v>37</v>
      </c>
      <c r="C3984" s="118" t="s">
        <v>18</v>
      </c>
      <c r="D3984" s="119" t="s">
        <v>19</v>
      </c>
    </row>
    <row r="3985">
      <c r="A3985" s="132">
        <v>44266.0</v>
      </c>
      <c r="B3985" s="117" t="s">
        <v>37</v>
      </c>
      <c r="C3985" s="118" t="s">
        <v>18</v>
      </c>
      <c r="D3985" s="133" t="s">
        <v>19</v>
      </c>
    </row>
    <row r="3986">
      <c r="A3986" s="53">
        <v>44266.0</v>
      </c>
      <c r="B3986" s="54" t="s">
        <v>30</v>
      </c>
      <c r="C3986" s="55" t="s">
        <v>18</v>
      </c>
      <c r="D3986" s="55" t="s">
        <v>19</v>
      </c>
    </row>
    <row r="3987">
      <c r="A3987" s="7">
        <v>44266.0</v>
      </c>
      <c r="B3987" s="27" t="s">
        <v>30</v>
      </c>
      <c r="C3987" s="52" t="s">
        <v>18</v>
      </c>
      <c r="D3987" s="28" t="s">
        <v>19</v>
      </c>
    </row>
    <row r="3988">
      <c r="A3988" s="7">
        <v>44266.0</v>
      </c>
      <c r="B3988" s="27" t="s">
        <v>30</v>
      </c>
      <c r="C3988" s="52" t="s">
        <v>18</v>
      </c>
      <c r="D3988" s="28" t="s">
        <v>19</v>
      </c>
    </row>
    <row r="3989">
      <c r="A3989" s="160">
        <v>44266.0</v>
      </c>
      <c r="B3989" s="144" t="s">
        <v>82</v>
      </c>
      <c r="C3989" s="143" t="s">
        <v>42</v>
      </c>
      <c r="D3989" s="142" t="s">
        <v>363</v>
      </c>
    </row>
    <row r="3990">
      <c r="A3990" s="116">
        <v>44266.0</v>
      </c>
      <c r="B3990" s="117" t="s">
        <v>37</v>
      </c>
      <c r="C3990" s="118" t="s">
        <v>18</v>
      </c>
      <c r="D3990" s="119" t="s">
        <v>66</v>
      </c>
    </row>
    <row r="3991">
      <c r="A3991" s="132">
        <v>44266.0</v>
      </c>
      <c r="B3991" s="117" t="s">
        <v>37</v>
      </c>
      <c r="C3991" s="118" t="s">
        <v>42</v>
      </c>
      <c r="D3991" s="133" t="s">
        <v>25</v>
      </c>
    </row>
    <row r="3992">
      <c r="A3992" s="116">
        <v>44266.0</v>
      </c>
      <c r="B3992" s="117" t="s">
        <v>109</v>
      </c>
      <c r="C3992" s="118" t="s">
        <v>42</v>
      </c>
      <c r="D3992" s="119" t="s">
        <v>25</v>
      </c>
    </row>
    <row r="3993">
      <c r="A3993" s="116">
        <v>44266.0</v>
      </c>
      <c r="B3993" s="117" t="s">
        <v>109</v>
      </c>
      <c r="C3993" s="118" t="s">
        <v>42</v>
      </c>
      <c r="D3993" s="119" t="s">
        <v>25</v>
      </c>
    </row>
    <row r="3994">
      <c r="A3994" s="7">
        <v>44266.0</v>
      </c>
      <c r="B3994" s="8" t="s">
        <v>82</v>
      </c>
      <c r="C3994" s="9" t="s">
        <v>42</v>
      </c>
      <c r="D3994" s="119" t="s">
        <v>25</v>
      </c>
    </row>
    <row r="3995">
      <c r="A3995" s="7">
        <v>44266.0</v>
      </c>
      <c r="B3995" s="8" t="s">
        <v>82</v>
      </c>
      <c r="C3995" s="9" t="s">
        <v>42</v>
      </c>
      <c r="D3995" s="119" t="s">
        <v>25</v>
      </c>
    </row>
    <row r="3996">
      <c r="A3996" s="116">
        <v>44266.0</v>
      </c>
      <c r="B3996" s="117" t="s">
        <v>90</v>
      </c>
      <c r="C3996" s="118" t="s">
        <v>42</v>
      </c>
      <c r="D3996" s="119" t="s">
        <v>25</v>
      </c>
    </row>
    <row r="3997">
      <c r="A3997" s="53">
        <v>44266.0</v>
      </c>
      <c r="B3997" s="54" t="s">
        <v>30</v>
      </c>
      <c r="C3997" s="55" t="s">
        <v>18</v>
      </c>
      <c r="D3997" s="55" t="s">
        <v>35</v>
      </c>
    </row>
    <row r="3998">
      <c r="A3998" s="7">
        <v>44267.0</v>
      </c>
      <c r="B3998" s="9" t="s">
        <v>69</v>
      </c>
      <c r="C3998" s="9" t="s">
        <v>42</v>
      </c>
      <c r="D3998" s="28" t="s">
        <v>19</v>
      </c>
    </row>
    <row r="3999">
      <c r="A3999" s="7">
        <v>44267.0</v>
      </c>
      <c r="B3999" s="9" t="s">
        <v>69</v>
      </c>
      <c r="C3999" s="9" t="s">
        <v>42</v>
      </c>
      <c r="D3999" s="28" t="s">
        <v>19</v>
      </c>
    </row>
    <row r="4000">
      <c r="A4000" s="7">
        <v>44267.0</v>
      </c>
      <c r="B4000" s="9" t="s">
        <v>69</v>
      </c>
      <c r="C4000" s="9" t="s">
        <v>18</v>
      </c>
      <c r="D4000" s="28" t="s">
        <v>19</v>
      </c>
    </row>
    <row r="4001">
      <c r="A4001" s="7">
        <v>44267.0</v>
      </c>
      <c r="B4001" s="9" t="s">
        <v>69</v>
      </c>
      <c r="C4001" s="27" t="s">
        <v>18</v>
      </c>
      <c r="D4001" s="28" t="s">
        <v>19</v>
      </c>
    </row>
    <row r="4002">
      <c r="A4002" s="116">
        <v>44267.0</v>
      </c>
      <c r="B4002" s="117" t="s">
        <v>37</v>
      </c>
      <c r="C4002" s="118" t="s">
        <v>18</v>
      </c>
      <c r="D4002" s="119" t="s">
        <v>19</v>
      </c>
    </row>
    <row r="4003">
      <c r="A4003" s="132">
        <v>44267.0</v>
      </c>
      <c r="B4003" s="117" t="s">
        <v>37</v>
      </c>
      <c r="C4003" s="118" t="s">
        <v>18</v>
      </c>
      <c r="D4003" s="133" t="s">
        <v>19</v>
      </c>
    </row>
    <row r="4004">
      <c r="A4004" s="132">
        <v>44267.0</v>
      </c>
      <c r="B4004" s="117" t="s">
        <v>37</v>
      </c>
      <c r="C4004" s="118" t="s">
        <v>18</v>
      </c>
      <c r="D4004" s="133" t="s">
        <v>19</v>
      </c>
    </row>
    <row r="4005">
      <c r="A4005" s="7">
        <v>44267.0</v>
      </c>
      <c r="B4005" s="8" t="s">
        <v>37</v>
      </c>
      <c r="C4005" s="9" t="s">
        <v>18</v>
      </c>
      <c r="D4005" s="28" t="s">
        <v>19</v>
      </c>
    </row>
    <row r="4006">
      <c r="A4006" s="116">
        <v>44267.0</v>
      </c>
      <c r="B4006" s="117" t="s">
        <v>68</v>
      </c>
      <c r="C4006" s="118" t="s">
        <v>18</v>
      </c>
      <c r="D4006" s="119" t="s">
        <v>19</v>
      </c>
    </row>
    <row r="4007">
      <c r="A4007" s="53">
        <v>44267.0</v>
      </c>
      <c r="B4007" s="54" t="s">
        <v>30</v>
      </c>
      <c r="C4007" s="55" t="s">
        <v>18</v>
      </c>
      <c r="D4007" s="55" t="s">
        <v>19</v>
      </c>
    </row>
    <row r="4008">
      <c r="A4008" s="53">
        <v>44267.0</v>
      </c>
      <c r="B4008" s="54" t="s">
        <v>30</v>
      </c>
      <c r="C4008" s="55" t="s">
        <v>18</v>
      </c>
      <c r="D4008" s="55" t="s">
        <v>19</v>
      </c>
    </row>
    <row r="4009">
      <c r="A4009" s="7">
        <v>44267.0</v>
      </c>
      <c r="B4009" s="27" t="s">
        <v>30</v>
      </c>
      <c r="C4009" s="52" t="s">
        <v>18</v>
      </c>
      <c r="D4009" s="28" t="s">
        <v>19</v>
      </c>
    </row>
    <row r="4010">
      <c r="A4010" s="7">
        <v>44267.0</v>
      </c>
      <c r="B4010" s="27" t="s">
        <v>30</v>
      </c>
      <c r="C4010" s="52" t="s">
        <v>18</v>
      </c>
      <c r="D4010" s="28" t="s">
        <v>19</v>
      </c>
    </row>
    <row r="4011">
      <c r="A4011" s="7">
        <v>44267.0</v>
      </c>
      <c r="B4011" s="27" t="s">
        <v>30</v>
      </c>
      <c r="C4011" s="52" t="s">
        <v>18</v>
      </c>
      <c r="D4011" s="28" t="s">
        <v>19</v>
      </c>
    </row>
    <row r="4012">
      <c r="A4012" s="7">
        <v>44267.0</v>
      </c>
      <c r="B4012" s="27" t="s">
        <v>30</v>
      </c>
      <c r="C4012" s="52" t="s">
        <v>18</v>
      </c>
      <c r="D4012" s="28" t="s">
        <v>19</v>
      </c>
    </row>
    <row r="4013">
      <c r="A4013" s="7">
        <v>44267.0</v>
      </c>
      <c r="B4013" s="9" t="s">
        <v>30</v>
      </c>
      <c r="C4013" s="52" t="s">
        <v>18</v>
      </c>
      <c r="D4013" s="66" t="s">
        <v>19</v>
      </c>
    </row>
    <row r="4014">
      <c r="A4014" s="7">
        <v>44267.0</v>
      </c>
      <c r="B4014" s="9" t="s">
        <v>30</v>
      </c>
      <c r="C4014" s="52" t="s">
        <v>18</v>
      </c>
      <c r="D4014" s="66" t="s">
        <v>19</v>
      </c>
    </row>
    <row r="4015">
      <c r="A4015" s="7">
        <v>44267.0</v>
      </c>
      <c r="B4015" s="9" t="s">
        <v>30</v>
      </c>
      <c r="C4015" s="52" t="s">
        <v>18</v>
      </c>
      <c r="D4015" s="66" t="s">
        <v>19</v>
      </c>
    </row>
    <row r="4016">
      <c r="A4016" s="7">
        <v>44267.0</v>
      </c>
      <c r="B4016" s="9" t="s">
        <v>30</v>
      </c>
      <c r="C4016" s="52" t="s">
        <v>18</v>
      </c>
      <c r="D4016" s="66" t="s">
        <v>19</v>
      </c>
    </row>
    <row r="4017">
      <c r="A4017" s="123">
        <v>44267.0</v>
      </c>
      <c r="B4017" s="124" t="s">
        <v>82</v>
      </c>
      <c r="C4017" s="125" t="s">
        <v>18</v>
      </c>
      <c r="D4017" s="127" t="s">
        <v>19</v>
      </c>
    </row>
    <row r="4018">
      <c r="A4018" s="116">
        <v>44267.0</v>
      </c>
      <c r="B4018" s="117" t="s">
        <v>82</v>
      </c>
      <c r="C4018" s="118" t="s">
        <v>18</v>
      </c>
      <c r="D4018" s="119" t="s">
        <v>19</v>
      </c>
    </row>
    <row r="4019">
      <c r="A4019" s="116">
        <v>44267.0</v>
      </c>
      <c r="B4019" s="117" t="s">
        <v>82</v>
      </c>
      <c r="C4019" s="118" t="s">
        <v>18</v>
      </c>
      <c r="D4019" s="119" t="s">
        <v>19</v>
      </c>
    </row>
    <row r="4020">
      <c r="A4020" s="116">
        <v>44267.0</v>
      </c>
      <c r="B4020" s="117" t="s">
        <v>82</v>
      </c>
      <c r="C4020" s="118" t="s">
        <v>18</v>
      </c>
      <c r="D4020" s="119" t="s">
        <v>19</v>
      </c>
    </row>
    <row r="4021">
      <c r="A4021" s="116">
        <v>44267.0</v>
      </c>
      <c r="B4021" s="117" t="s">
        <v>82</v>
      </c>
      <c r="C4021" s="118" t="s">
        <v>18</v>
      </c>
      <c r="D4021" s="119" t="s">
        <v>19</v>
      </c>
    </row>
    <row r="4022">
      <c r="A4022" s="160">
        <v>44267.0</v>
      </c>
      <c r="B4022" s="143" t="s">
        <v>73</v>
      </c>
      <c r="C4022" s="164" t="s">
        <v>18</v>
      </c>
      <c r="D4022" s="146" t="s">
        <v>19</v>
      </c>
    </row>
    <row r="4023">
      <c r="A4023" s="116">
        <v>44267.0</v>
      </c>
      <c r="B4023" s="117" t="s">
        <v>90</v>
      </c>
      <c r="C4023" s="118" t="s">
        <v>18</v>
      </c>
      <c r="D4023" s="119" t="s">
        <v>19</v>
      </c>
    </row>
    <row r="4024">
      <c r="A4024" s="132">
        <v>44267.0</v>
      </c>
      <c r="B4024" s="117" t="s">
        <v>37</v>
      </c>
      <c r="C4024" s="118" t="s">
        <v>42</v>
      </c>
      <c r="D4024" s="133" t="s">
        <v>19</v>
      </c>
    </row>
    <row r="4025">
      <c r="A4025" s="132">
        <v>44267.0</v>
      </c>
      <c r="B4025" s="117" t="s">
        <v>37</v>
      </c>
      <c r="C4025" s="118" t="s">
        <v>42</v>
      </c>
      <c r="D4025" s="133" t="s">
        <v>19</v>
      </c>
    </row>
    <row r="4026">
      <c r="A4026" s="132">
        <v>44267.0</v>
      </c>
      <c r="B4026" s="117" t="s">
        <v>37</v>
      </c>
      <c r="C4026" s="118" t="s">
        <v>42</v>
      </c>
      <c r="D4026" s="133" t="s">
        <v>19</v>
      </c>
    </row>
    <row r="4027">
      <c r="A4027" s="132">
        <v>44267.0</v>
      </c>
      <c r="B4027" s="117" t="s">
        <v>37</v>
      </c>
      <c r="C4027" s="118" t="s">
        <v>42</v>
      </c>
      <c r="D4027" s="133" t="s">
        <v>19</v>
      </c>
    </row>
    <row r="4028">
      <c r="A4028" s="132">
        <v>44267.0</v>
      </c>
      <c r="B4028" s="117" t="s">
        <v>37</v>
      </c>
      <c r="C4028" s="118" t="s">
        <v>42</v>
      </c>
      <c r="D4028" s="133" t="s">
        <v>19</v>
      </c>
    </row>
    <row r="4029">
      <c r="A4029" s="7">
        <v>44267.0</v>
      </c>
      <c r="B4029" s="8" t="s">
        <v>37</v>
      </c>
      <c r="C4029" s="9" t="s">
        <v>42</v>
      </c>
      <c r="D4029" s="28" t="s">
        <v>19</v>
      </c>
    </row>
    <row r="4030">
      <c r="A4030" s="7">
        <v>44267.0</v>
      </c>
      <c r="B4030" s="9" t="s">
        <v>37</v>
      </c>
      <c r="C4030" s="9" t="s">
        <v>42</v>
      </c>
      <c r="D4030" s="28" t="s">
        <v>19</v>
      </c>
    </row>
    <row r="4031">
      <c r="A4031" s="53">
        <v>44267.0</v>
      </c>
      <c r="B4031" s="54" t="s">
        <v>22</v>
      </c>
      <c r="C4031" s="55" t="s">
        <v>42</v>
      </c>
      <c r="D4031" s="55" t="s">
        <v>19</v>
      </c>
    </row>
    <row r="4032">
      <c r="A4032" s="7">
        <v>44267.0</v>
      </c>
      <c r="B4032" s="9" t="s">
        <v>69</v>
      </c>
      <c r="C4032" s="9" t="s">
        <v>42</v>
      </c>
      <c r="D4032" s="55" t="s">
        <v>19</v>
      </c>
    </row>
    <row r="4033">
      <c r="A4033" s="7">
        <v>44267.0</v>
      </c>
      <c r="B4033" s="9" t="s">
        <v>69</v>
      </c>
      <c r="C4033" s="27" t="s">
        <v>42</v>
      </c>
      <c r="D4033" s="55" t="s">
        <v>19</v>
      </c>
    </row>
    <row r="4034">
      <c r="A4034" s="7">
        <v>44267.0</v>
      </c>
      <c r="B4034" s="9" t="s">
        <v>69</v>
      </c>
      <c r="C4034" s="9" t="s">
        <v>42</v>
      </c>
      <c r="D4034" s="55" t="s">
        <v>19</v>
      </c>
    </row>
    <row r="4035">
      <c r="A4035" s="160">
        <v>44267.0</v>
      </c>
      <c r="B4035" s="143" t="s">
        <v>86</v>
      </c>
      <c r="C4035" s="143" t="s">
        <v>42</v>
      </c>
      <c r="D4035" s="142" t="s">
        <v>363</v>
      </c>
    </row>
    <row r="4036">
      <c r="A4036" s="7">
        <v>44267.0</v>
      </c>
      <c r="B4036" s="9" t="s">
        <v>30</v>
      </c>
      <c r="C4036" s="52" t="s">
        <v>18</v>
      </c>
      <c r="D4036" s="28" t="s">
        <v>66</v>
      </c>
    </row>
    <row r="4037">
      <c r="A4037" s="116">
        <v>44267.0</v>
      </c>
      <c r="B4037" s="119" t="s">
        <v>70</v>
      </c>
      <c r="C4037" s="118" t="s">
        <v>18</v>
      </c>
      <c r="D4037" s="119" t="s">
        <v>66</v>
      </c>
    </row>
    <row r="4038">
      <c r="A4038" s="132">
        <v>44267.0</v>
      </c>
      <c r="B4038" s="117" t="s">
        <v>37</v>
      </c>
      <c r="C4038" s="118" t="s">
        <v>42</v>
      </c>
      <c r="D4038" s="133" t="s">
        <v>66</v>
      </c>
    </row>
    <row r="4039">
      <c r="A4039" s="160">
        <v>44267.0</v>
      </c>
      <c r="B4039" s="143" t="s">
        <v>86</v>
      </c>
      <c r="C4039" s="143" t="s">
        <v>42</v>
      </c>
      <c r="D4039" s="146" t="s">
        <v>66</v>
      </c>
    </row>
    <row r="4040">
      <c r="A4040" s="7">
        <v>44267.0</v>
      </c>
      <c r="B4040" s="8" t="s">
        <v>68</v>
      </c>
      <c r="C4040" s="27" t="s">
        <v>18</v>
      </c>
      <c r="D4040" s="28" t="s">
        <v>25</v>
      </c>
    </row>
    <row r="4041">
      <c r="A4041" s="53">
        <v>44267.0</v>
      </c>
      <c r="B4041" s="54" t="s">
        <v>68</v>
      </c>
      <c r="C4041" s="55" t="s">
        <v>18</v>
      </c>
      <c r="D4041" s="55" t="s">
        <v>25</v>
      </c>
    </row>
    <row r="4042">
      <c r="A4042" s="53">
        <v>44267.0</v>
      </c>
      <c r="B4042" s="54" t="s">
        <v>30</v>
      </c>
      <c r="C4042" s="55" t="s">
        <v>18</v>
      </c>
      <c r="D4042" s="55" t="s">
        <v>25</v>
      </c>
    </row>
    <row r="4043">
      <c r="A4043" s="160">
        <v>44267.0</v>
      </c>
      <c r="B4043" s="143" t="s">
        <v>73</v>
      </c>
      <c r="C4043" s="164" t="s">
        <v>18</v>
      </c>
      <c r="D4043" s="146" t="s">
        <v>25</v>
      </c>
    </row>
    <row r="4044">
      <c r="A4044" s="116">
        <v>44267.0</v>
      </c>
      <c r="B4044" s="117" t="s">
        <v>111</v>
      </c>
      <c r="C4044" s="118" t="s">
        <v>18</v>
      </c>
      <c r="D4044" s="119" t="s">
        <v>25</v>
      </c>
    </row>
    <row r="4045">
      <c r="A4045" s="116">
        <v>44267.0</v>
      </c>
      <c r="B4045" s="117" t="s">
        <v>111</v>
      </c>
      <c r="C4045" s="118" t="s">
        <v>18</v>
      </c>
      <c r="D4045" s="119" t="s">
        <v>25</v>
      </c>
    </row>
    <row r="4046">
      <c r="A4046" s="53">
        <v>44267.0</v>
      </c>
      <c r="B4046" s="54" t="s">
        <v>22</v>
      </c>
      <c r="C4046" s="55" t="s">
        <v>18</v>
      </c>
      <c r="D4046" s="55" t="s">
        <v>25</v>
      </c>
    </row>
    <row r="4047">
      <c r="A4047" s="53">
        <v>44267.0</v>
      </c>
      <c r="B4047" s="54" t="s">
        <v>22</v>
      </c>
      <c r="C4047" s="55" t="s">
        <v>18</v>
      </c>
      <c r="D4047" s="55" t="s">
        <v>25</v>
      </c>
    </row>
    <row r="4048">
      <c r="A4048" s="132">
        <v>44267.0</v>
      </c>
      <c r="B4048" s="117" t="s">
        <v>37</v>
      </c>
      <c r="C4048" s="118" t="s">
        <v>42</v>
      </c>
      <c r="D4048" s="133" t="s">
        <v>25</v>
      </c>
    </row>
    <row r="4049">
      <c r="A4049" s="132">
        <v>44267.0</v>
      </c>
      <c r="B4049" s="117" t="s">
        <v>37</v>
      </c>
      <c r="C4049" s="118" t="s">
        <v>42</v>
      </c>
      <c r="D4049" s="133" t="s">
        <v>25</v>
      </c>
    </row>
    <row r="4050">
      <c r="A4050" s="132">
        <v>44267.0</v>
      </c>
      <c r="B4050" s="117" t="s">
        <v>37</v>
      </c>
      <c r="C4050" s="118" t="s">
        <v>42</v>
      </c>
      <c r="D4050" s="133" t="s">
        <v>25</v>
      </c>
    </row>
    <row r="4051">
      <c r="A4051" s="116">
        <v>44267.0</v>
      </c>
      <c r="B4051" s="117" t="s">
        <v>111</v>
      </c>
      <c r="C4051" s="118" t="s">
        <v>42</v>
      </c>
      <c r="D4051" s="119" t="s">
        <v>25</v>
      </c>
    </row>
    <row r="4052">
      <c r="A4052" s="116">
        <v>44267.0</v>
      </c>
      <c r="B4052" s="117" t="s">
        <v>111</v>
      </c>
      <c r="C4052" s="118" t="s">
        <v>42</v>
      </c>
      <c r="D4052" s="119" t="s">
        <v>25</v>
      </c>
    </row>
    <row r="4053">
      <c r="A4053" s="116">
        <v>44267.0</v>
      </c>
      <c r="B4053" s="117" t="s">
        <v>37</v>
      </c>
      <c r="C4053" s="118" t="s">
        <v>18</v>
      </c>
      <c r="D4053" s="119" t="s">
        <v>35</v>
      </c>
    </row>
    <row r="4054">
      <c r="A4054" s="116">
        <v>44267.0</v>
      </c>
      <c r="B4054" s="117" t="s">
        <v>80</v>
      </c>
      <c r="C4054" s="118" t="s">
        <v>18</v>
      </c>
      <c r="D4054" s="119" t="s">
        <v>35</v>
      </c>
    </row>
    <row r="4055">
      <c r="A4055" s="160">
        <v>44267.0</v>
      </c>
      <c r="B4055" s="143" t="s">
        <v>73</v>
      </c>
      <c r="C4055" s="164" t="s">
        <v>18</v>
      </c>
      <c r="D4055" s="152" t="s">
        <v>35</v>
      </c>
    </row>
    <row r="4056">
      <c r="A4056" s="116">
        <v>44267.0</v>
      </c>
      <c r="B4056" s="117" t="s">
        <v>90</v>
      </c>
      <c r="C4056" s="118" t="s">
        <v>18</v>
      </c>
      <c r="D4056" s="119" t="s">
        <v>35</v>
      </c>
    </row>
    <row r="4057">
      <c r="A4057" s="160">
        <v>44267.0</v>
      </c>
      <c r="B4057" s="144" t="s">
        <v>82</v>
      </c>
      <c r="C4057" s="143" t="s">
        <v>42</v>
      </c>
      <c r="D4057" s="152" t="s">
        <v>35</v>
      </c>
    </row>
    <row r="4058">
      <c r="A4058" s="116">
        <v>44268.0</v>
      </c>
      <c r="B4058" s="117" t="s">
        <v>34</v>
      </c>
      <c r="C4058" s="118" t="s">
        <v>18</v>
      </c>
      <c r="D4058" s="119" t="s">
        <v>19</v>
      </c>
    </row>
    <row r="4059">
      <c r="A4059" s="116">
        <v>44268.0</v>
      </c>
      <c r="B4059" s="117" t="s">
        <v>37</v>
      </c>
      <c r="C4059" s="118" t="s">
        <v>18</v>
      </c>
      <c r="D4059" s="119" t="s">
        <v>19</v>
      </c>
    </row>
    <row r="4060">
      <c r="A4060" s="109">
        <v>44268.0</v>
      </c>
      <c r="B4060" s="140" t="s">
        <v>68</v>
      </c>
      <c r="C4060" s="149" t="s">
        <v>18</v>
      </c>
      <c r="D4060" s="142" t="s">
        <v>19</v>
      </c>
    </row>
    <row r="4061">
      <c r="A4061" s="53">
        <v>44268.0</v>
      </c>
      <c r="B4061" s="54" t="s">
        <v>30</v>
      </c>
      <c r="C4061" s="55" t="s">
        <v>18</v>
      </c>
      <c r="D4061" s="55" t="s">
        <v>19</v>
      </c>
    </row>
    <row r="4062">
      <c r="A4062" s="53">
        <v>44268.0</v>
      </c>
      <c r="B4062" s="54" t="s">
        <v>30</v>
      </c>
      <c r="C4062" s="55" t="s">
        <v>18</v>
      </c>
      <c r="D4062" s="55" t="s">
        <v>19</v>
      </c>
    </row>
    <row r="4063">
      <c r="A4063" s="53">
        <v>44268.0</v>
      </c>
      <c r="B4063" s="54" t="s">
        <v>30</v>
      </c>
      <c r="C4063" s="55" t="s">
        <v>18</v>
      </c>
      <c r="D4063" s="55" t="s">
        <v>19</v>
      </c>
    </row>
    <row r="4064">
      <c r="A4064" s="60">
        <v>44268.0</v>
      </c>
      <c r="B4064" s="65" t="s">
        <v>30</v>
      </c>
      <c r="C4064" s="52" t="s">
        <v>18</v>
      </c>
      <c r="D4064" s="28" t="s">
        <v>19</v>
      </c>
    </row>
    <row r="4065">
      <c r="A4065" s="7">
        <v>44268.0</v>
      </c>
      <c r="B4065" s="9" t="s">
        <v>30</v>
      </c>
      <c r="C4065" s="52" t="s">
        <v>18</v>
      </c>
      <c r="D4065" s="66" t="s">
        <v>19</v>
      </c>
    </row>
    <row r="4066">
      <c r="A4066" s="7">
        <v>44268.0</v>
      </c>
      <c r="B4066" s="9" t="s">
        <v>30</v>
      </c>
      <c r="C4066" s="52" t="s">
        <v>18</v>
      </c>
      <c r="D4066" s="66" t="s">
        <v>19</v>
      </c>
    </row>
    <row r="4067">
      <c r="A4067" s="7">
        <v>44268.0</v>
      </c>
      <c r="B4067" s="9" t="s">
        <v>30</v>
      </c>
      <c r="C4067" s="52" t="s">
        <v>18</v>
      </c>
      <c r="D4067" s="66" t="s">
        <v>19</v>
      </c>
    </row>
    <row r="4068">
      <c r="A4068" s="116">
        <v>44268.0</v>
      </c>
      <c r="B4068" s="117" t="s">
        <v>83</v>
      </c>
      <c r="C4068" s="118" t="s">
        <v>18</v>
      </c>
      <c r="D4068" s="119" t="s">
        <v>19</v>
      </c>
    </row>
    <row r="4069">
      <c r="A4069" s="116">
        <v>44268.0</v>
      </c>
      <c r="B4069" s="117" t="s">
        <v>44</v>
      </c>
      <c r="C4069" s="118" t="s">
        <v>18</v>
      </c>
      <c r="D4069" s="119" t="s">
        <v>19</v>
      </c>
    </row>
    <row r="4070">
      <c r="A4070" s="116">
        <v>44268.0</v>
      </c>
      <c r="B4070" s="117" t="s">
        <v>90</v>
      </c>
      <c r="C4070" s="118" t="s">
        <v>42</v>
      </c>
      <c r="D4070" s="119" t="s">
        <v>19</v>
      </c>
    </row>
    <row r="4071">
      <c r="A4071" s="116">
        <v>44268.0</v>
      </c>
      <c r="B4071" s="117" t="s">
        <v>90</v>
      </c>
      <c r="C4071" s="118" t="s">
        <v>42</v>
      </c>
      <c r="D4071" s="119" t="s">
        <v>19</v>
      </c>
    </row>
    <row r="4072">
      <c r="A4072" s="116">
        <v>44268.0</v>
      </c>
      <c r="B4072" s="117" t="s">
        <v>90</v>
      </c>
      <c r="C4072" s="118" t="s">
        <v>42</v>
      </c>
      <c r="D4072" s="119" t="s">
        <v>19</v>
      </c>
    </row>
    <row r="4073">
      <c r="A4073" s="116">
        <v>44268.0</v>
      </c>
      <c r="B4073" s="117" t="s">
        <v>90</v>
      </c>
      <c r="C4073" s="118" t="s">
        <v>42</v>
      </c>
      <c r="D4073" s="119" t="s">
        <v>19</v>
      </c>
    </row>
    <row r="4074">
      <c r="A4074" s="132">
        <v>44268.0</v>
      </c>
      <c r="B4074" s="117" t="s">
        <v>90</v>
      </c>
      <c r="C4074" s="118" t="s">
        <v>42</v>
      </c>
      <c r="D4074" s="133" t="s">
        <v>19</v>
      </c>
    </row>
    <row r="4075">
      <c r="A4075" s="116">
        <v>44268.0</v>
      </c>
      <c r="B4075" s="117" t="s">
        <v>44</v>
      </c>
      <c r="C4075" s="118" t="s">
        <v>42</v>
      </c>
      <c r="D4075" s="119" t="s">
        <v>19</v>
      </c>
    </row>
    <row r="4076">
      <c r="A4076" s="116">
        <v>44268.0</v>
      </c>
      <c r="B4076" s="117" t="s">
        <v>44</v>
      </c>
      <c r="C4076" s="118" t="s">
        <v>42</v>
      </c>
      <c r="D4076" s="119" t="s">
        <v>19</v>
      </c>
    </row>
    <row r="4077">
      <c r="A4077" s="116">
        <v>44268.0</v>
      </c>
      <c r="B4077" s="117" t="s">
        <v>44</v>
      </c>
      <c r="C4077" s="118" t="s">
        <v>42</v>
      </c>
      <c r="D4077" s="119" t="s">
        <v>19</v>
      </c>
    </row>
    <row r="4078">
      <c r="A4078" s="132">
        <v>44268.0</v>
      </c>
      <c r="B4078" s="117" t="s">
        <v>37</v>
      </c>
      <c r="C4078" s="118" t="s">
        <v>18</v>
      </c>
      <c r="D4078" s="133" t="s">
        <v>66</v>
      </c>
    </row>
    <row r="4079">
      <c r="A4079" s="132">
        <v>44268.0</v>
      </c>
      <c r="B4079" s="117" t="s">
        <v>37</v>
      </c>
      <c r="C4079" s="118" t="s">
        <v>18</v>
      </c>
      <c r="D4079" s="133" t="s">
        <v>66</v>
      </c>
    </row>
    <row r="4080">
      <c r="A4080" s="132">
        <v>44268.0</v>
      </c>
      <c r="B4080" s="117" t="s">
        <v>37</v>
      </c>
      <c r="C4080" s="118" t="s">
        <v>18</v>
      </c>
      <c r="D4080" s="133" t="s">
        <v>66</v>
      </c>
    </row>
    <row r="4081">
      <c r="A4081" s="109">
        <v>44268.0</v>
      </c>
      <c r="B4081" s="140" t="s">
        <v>68</v>
      </c>
      <c r="C4081" s="149" t="s">
        <v>18</v>
      </c>
      <c r="D4081" s="146" t="s">
        <v>66</v>
      </c>
    </row>
    <row r="4082">
      <c r="A4082" s="116">
        <v>44268.0</v>
      </c>
      <c r="B4082" s="117" t="s">
        <v>90</v>
      </c>
      <c r="C4082" s="118" t="s">
        <v>42</v>
      </c>
      <c r="D4082" s="119" t="s">
        <v>66</v>
      </c>
    </row>
    <row r="4083">
      <c r="A4083" s="116">
        <v>44268.0</v>
      </c>
      <c r="B4083" s="117" t="s">
        <v>90</v>
      </c>
      <c r="C4083" s="118" t="s">
        <v>42</v>
      </c>
      <c r="D4083" s="119" t="s">
        <v>66</v>
      </c>
    </row>
    <row r="4084">
      <c r="A4084" s="132">
        <v>44268.0</v>
      </c>
      <c r="B4084" s="117" t="s">
        <v>90</v>
      </c>
      <c r="C4084" s="118" t="s">
        <v>42</v>
      </c>
      <c r="D4084" s="133" t="s">
        <v>66</v>
      </c>
    </row>
    <row r="4085">
      <c r="A4085" s="116">
        <v>44268.0</v>
      </c>
      <c r="B4085" s="117" t="s">
        <v>37</v>
      </c>
      <c r="C4085" s="118" t="s">
        <v>18</v>
      </c>
      <c r="D4085" s="119" t="s">
        <v>25</v>
      </c>
    </row>
    <row r="4086">
      <c r="A4086" s="53">
        <v>44268.0</v>
      </c>
      <c r="B4086" s="54" t="s">
        <v>30</v>
      </c>
      <c r="C4086" s="55" t="s">
        <v>18</v>
      </c>
      <c r="D4086" s="55" t="s">
        <v>25</v>
      </c>
    </row>
    <row r="4087">
      <c r="A4087" s="53">
        <v>44268.0</v>
      </c>
      <c r="B4087" s="54" t="s">
        <v>30</v>
      </c>
      <c r="C4087" s="55" t="s">
        <v>18</v>
      </c>
      <c r="D4087" s="55" t="s">
        <v>25</v>
      </c>
    </row>
    <row r="4088">
      <c r="A4088" s="53">
        <v>44268.0</v>
      </c>
      <c r="B4088" s="54" t="s">
        <v>30</v>
      </c>
      <c r="C4088" s="55" t="s">
        <v>18</v>
      </c>
      <c r="D4088" s="55" t="s">
        <v>25</v>
      </c>
    </row>
    <row r="4089">
      <c r="A4089" s="7">
        <v>44268.0</v>
      </c>
      <c r="B4089" s="27" t="s">
        <v>30</v>
      </c>
      <c r="C4089" s="52" t="s">
        <v>18</v>
      </c>
      <c r="D4089" s="28" t="s">
        <v>25</v>
      </c>
    </row>
    <row r="4090">
      <c r="A4090" s="116">
        <v>44268.0</v>
      </c>
      <c r="B4090" s="117" t="s">
        <v>90</v>
      </c>
      <c r="C4090" s="118" t="s">
        <v>18</v>
      </c>
      <c r="D4090" s="119" t="s">
        <v>25</v>
      </c>
    </row>
    <row r="4091">
      <c r="A4091" s="7">
        <v>44268.0</v>
      </c>
      <c r="B4091" s="9" t="s">
        <v>69</v>
      </c>
      <c r="C4091" s="9" t="s">
        <v>42</v>
      </c>
      <c r="D4091" s="28" t="s">
        <v>25</v>
      </c>
    </row>
    <row r="4092">
      <c r="A4092" s="132">
        <v>44268.0</v>
      </c>
      <c r="B4092" s="117" t="s">
        <v>37</v>
      </c>
      <c r="C4092" s="118" t="s">
        <v>18</v>
      </c>
      <c r="D4092" s="133" t="s">
        <v>35</v>
      </c>
    </row>
    <row r="4093">
      <c r="A4093" s="53">
        <v>44268.0</v>
      </c>
      <c r="B4093" s="54" t="s">
        <v>30</v>
      </c>
      <c r="C4093" s="55" t="s">
        <v>18</v>
      </c>
      <c r="D4093" s="55" t="s">
        <v>35</v>
      </c>
    </row>
    <row r="4094">
      <c r="A4094" s="116">
        <v>44268.0</v>
      </c>
      <c r="B4094" s="117" t="s">
        <v>90</v>
      </c>
      <c r="C4094" s="118" t="s">
        <v>42</v>
      </c>
      <c r="D4094" s="119" t="s">
        <v>35</v>
      </c>
    </row>
    <row r="4095">
      <c r="A4095" s="116">
        <v>44269.0</v>
      </c>
      <c r="B4095" s="117" t="s">
        <v>37</v>
      </c>
      <c r="C4095" s="118" t="s">
        <v>18</v>
      </c>
      <c r="D4095" s="119" t="s">
        <v>19</v>
      </c>
    </row>
    <row r="4096">
      <c r="A4096" s="116">
        <v>44269.0</v>
      </c>
      <c r="B4096" s="117" t="s">
        <v>68</v>
      </c>
      <c r="C4096" s="118" t="s">
        <v>18</v>
      </c>
      <c r="D4096" s="119" t="s">
        <v>19</v>
      </c>
    </row>
    <row r="4097">
      <c r="A4097" s="53">
        <v>44269.0</v>
      </c>
      <c r="B4097" s="54" t="s">
        <v>30</v>
      </c>
      <c r="C4097" s="55" t="s">
        <v>18</v>
      </c>
      <c r="D4097" s="55" t="s">
        <v>19</v>
      </c>
    </row>
    <row r="4098">
      <c r="A4098" s="53">
        <v>44269.0</v>
      </c>
      <c r="B4098" s="54" t="s">
        <v>30</v>
      </c>
      <c r="C4098" s="55" t="s">
        <v>18</v>
      </c>
      <c r="D4098" s="55" t="s">
        <v>19</v>
      </c>
    </row>
    <row r="4099">
      <c r="A4099" s="7">
        <v>44269.0</v>
      </c>
      <c r="B4099" s="9" t="s">
        <v>30</v>
      </c>
      <c r="C4099" s="52" t="s">
        <v>18</v>
      </c>
      <c r="D4099" s="66" t="s">
        <v>19</v>
      </c>
    </row>
    <row r="4100">
      <c r="A4100" s="123">
        <v>44269.0</v>
      </c>
      <c r="B4100" s="124" t="s">
        <v>82</v>
      </c>
      <c r="C4100" s="125" t="s">
        <v>18</v>
      </c>
      <c r="D4100" s="127" t="s">
        <v>19</v>
      </c>
    </row>
    <row r="4101">
      <c r="A4101" s="116">
        <v>44269.0</v>
      </c>
      <c r="B4101" s="117" t="s">
        <v>44</v>
      </c>
      <c r="C4101" s="118" t="s">
        <v>18</v>
      </c>
      <c r="D4101" s="119" t="s">
        <v>19</v>
      </c>
    </row>
    <row r="4102">
      <c r="A4102" s="116">
        <v>44269.0</v>
      </c>
      <c r="B4102" s="117" t="s">
        <v>44</v>
      </c>
      <c r="C4102" s="118" t="s">
        <v>18</v>
      </c>
      <c r="D4102" s="119" t="s">
        <v>19</v>
      </c>
    </row>
    <row r="4103">
      <c r="A4103" s="116">
        <v>44269.0</v>
      </c>
      <c r="B4103" s="117" t="s">
        <v>44</v>
      </c>
      <c r="C4103" s="118" t="s">
        <v>42</v>
      </c>
      <c r="D4103" s="119" t="s">
        <v>19</v>
      </c>
    </row>
    <row r="4104">
      <c r="A4104" s="116">
        <v>44269.0</v>
      </c>
      <c r="B4104" s="117" t="s">
        <v>34</v>
      </c>
      <c r="C4104" s="118" t="s">
        <v>18</v>
      </c>
      <c r="D4104" s="119" t="s">
        <v>66</v>
      </c>
    </row>
    <row r="4105">
      <c r="A4105" s="116">
        <v>44269.0</v>
      </c>
      <c r="B4105" s="117" t="s">
        <v>68</v>
      </c>
      <c r="C4105" s="118" t="s">
        <v>18</v>
      </c>
      <c r="D4105" s="119" t="s">
        <v>66</v>
      </c>
    </row>
    <row r="4106">
      <c r="A4106" s="116">
        <v>44269.0</v>
      </c>
      <c r="B4106" s="119" t="s">
        <v>17</v>
      </c>
      <c r="C4106" s="118" t="s">
        <v>18</v>
      </c>
      <c r="D4106" s="119" t="s">
        <v>66</v>
      </c>
    </row>
    <row r="4107">
      <c r="A4107" s="116">
        <v>44269.0</v>
      </c>
      <c r="B4107" s="119" t="s">
        <v>17</v>
      </c>
      <c r="C4107" s="118" t="s">
        <v>18</v>
      </c>
      <c r="D4107" s="119" t="s">
        <v>66</v>
      </c>
    </row>
    <row r="4108">
      <c r="A4108" s="7">
        <v>44269.0</v>
      </c>
      <c r="B4108" s="9" t="s">
        <v>30</v>
      </c>
      <c r="C4108" s="52" t="s">
        <v>18</v>
      </c>
      <c r="D4108" s="28" t="s">
        <v>66</v>
      </c>
    </row>
    <row r="4109">
      <c r="A4109" s="123">
        <v>44269.0</v>
      </c>
      <c r="B4109" s="124" t="s">
        <v>30</v>
      </c>
      <c r="C4109" s="125" t="s">
        <v>18</v>
      </c>
      <c r="D4109" s="127" t="s">
        <v>25</v>
      </c>
    </row>
    <row r="4110">
      <c r="A4110" s="17">
        <v>44269.0</v>
      </c>
      <c r="B4110" s="54" t="s">
        <v>30</v>
      </c>
      <c r="C4110" s="55" t="s">
        <v>18</v>
      </c>
      <c r="D4110" s="55" t="s">
        <v>25</v>
      </c>
    </row>
    <row r="4111">
      <c r="A4111" s="123">
        <v>44269.0</v>
      </c>
      <c r="B4111" s="124" t="s">
        <v>34</v>
      </c>
      <c r="C4111" s="125" t="s">
        <v>18</v>
      </c>
      <c r="D4111" s="127" t="s">
        <v>35</v>
      </c>
    </row>
    <row r="4112">
      <c r="A4112" s="116">
        <v>44269.0</v>
      </c>
      <c r="B4112" s="117" t="s">
        <v>37</v>
      </c>
      <c r="C4112" s="118" t="s">
        <v>18</v>
      </c>
      <c r="D4112" s="119" t="s">
        <v>35</v>
      </c>
    </row>
    <row r="4113">
      <c r="A4113" s="116">
        <v>44269.0</v>
      </c>
      <c r="B4113" s="124" t="s">
        <v>68</v>
      </c>
      <c r="C4113" s="125" t="s">
        <v>18</v>
      </c>
      <c r="D4113" s="127" t="s">
        <v>35</v>
      </c>
    </row>
    <row r="4114">
      <c r="A4114" s="7">
        <v>44269.0</v>
      </c>
      <c r="B4114" s="9" t="s">
        <v>30</v>
      </c>
      <c r="C4114" s="52" t="s">
        <v>18</v>
      </c>
      <c r="D4114" s="28" t="s">
        <v>35</v>
      </c>
    </row>
    <row r="4115">
      <c r="A4115" s="116">
        <v>44269.0</v>
      </c>
      <c r="B4115" s="124" t="s">
        <v>90</v>
      </c>
      <c r="C4115" s="125" t="s">
        <v>42</v>
      </c>
      <c r="D4115" s="127" t="s">
        <v>35</v>
      </c>
    </row>
    <row r="4116">
      <c r="A4116" s="7">
        <v>44270.0</v>
      </c>
      <c r="B4116" s="8" t="s">
        <v>68</v>
      </c>
      <c r="C4116" s="9" t="s">
        <v>18</v>
      </c>
      <c r="D4116" s="28" t="s">
        <v>19</v>
      </c>
    </row>
    <row r="4117">
      <c r="A4117" s="109">
        <v>44270.0</v>
      </c>
      <c r="B4117" s="149" t="s">
        <v>17</v>
      </c>
      <c r="C4117" s="149" t="s">
        <v>18</v>
      </c>
      <c r="D4117" s="146" t="s">
        <v>19</v>
      </c>
    </row>
    <row r="4118">
      <c r="A4118" s="7">
        <v>44270.0</v>
      </c>
      <c r="B4118" s="9" t="s">
        <v>71</v>
      </c>
      <c r="C4118" s="9" t="s">
        <v>18</v>
      </c>
      <c r="D4118" s="28" t="s">
        <v>19</v>
      </c>
    </row>
    <row r="4119">
      <c r="A4119" s="7">
        <v>44270.0</v>
      </c>
      <c r="B4119" s="9" t="s">
        <v>71</v>
      </c>
      <c r="C4119" s="9" t="s">
        <v>18</v>
      </c>
      <c r="D4119" s="28" t="s">
        <v>19</v>
      </c>
    </row>
    <row r="4120">
      <c r="A4120" s="160">
        <v>44270.0</v>
      </c>
      <c r="B4120" s="143" t="s">
        <v>34</v>
      </c>
      <c r="C4120" s="143" t="s">
        <v>42</v>
      </c>
      <c r="D4120" s="146" t="s">
        <v>19</v>
      </c>
    </row>
    <row r="4121">
      <c r="A4121" s="7">
        <v>44270.0</v>
      </c>
      <c r="B4121" s="8" t="s">
        <v>68</v>
      </c>
      <c r="C4121" s="9" t="s">
        <v>42</v>
      </c>
      <c r="D4121" s="28" t="s">
        <v>19</v>
      </c>
    </row>
    <row r="4122">
      <c r="A4122" s="7">
        <v>44270.0</v>
      </c>
      <c r="B4122" s="8" t="s">
        <v>30</v>
      </c>
      <c r="C4122" s="9" t="s">
        <v>42</v>
      </c>
      <c r="D4122" s="28" t="s">
        <v>19</v>
      </c>
    </row>
    <row r="4123">
      <c r="A4123" s="123">
        <v>44270.0</v>
      </c>
      <c r="B4123" s="124" t="s">
        <v>34</v>
      </c>
      <c r="C4123" s="125" t="s">
        <v>18</v>
      </c>
      <c r="D4123" s="127" t="s">
        <v>19</v>
      </c>
    </row>
    <row r="4124">
      <c r="A4124" s="123">
        <v>44270.0</v>
      </c>
      <c r="B4124" s="124" t="s">
        <v>34</v>
      </c>
      <c r="C4124" s="125" t="s">
        <v>18</v>
      </c>
      <c r="D4124" s="127" t="s">
        <v>19</v>
      </c>
    </row>
    <row r="4125">
      <c r="A4125" s="116">
        <v>44270.0</v>
      </c>
      <c r="B4125" s="117" t="s">
        <v>37</v>
      </c>
      <c r="C4125" s="118" t="s">
        <v>18</v>
      </c>
      <c r="D4125" s="119" t="s">
        <v>19</v>
      </c>
    </row>
    <row r="4126">
      <c r="A4126" s="116">
        <v>44270.0</v>
      </c>
      <c r="B4126" s="117" t="s">
        <v>80</v>
      </c>
      <c r="C4126" s="118" t="s">
        <v>18</v>
      </c>
      <c r="D4126" s="119" t="s">
        <v>19</v>
      </c>
    </row>
    <row r="4127">
      <c r="A4127" s="123">
        <v>44270.0</v>
      </c>
      <c r="B4127" s="124" t="s">
        <v>34</v>
      </c>
      <c r="C4127" s="125" t="s">
        <v>42</v>
      </c>
      <c r="D4127" s="127" t="s">
        <v>19</v>
      </c>
    </row>
    <row r="4128">
      <c r="A4128" s="160">
        <v>44270.0</v>
      </c>
      <c r="B4128" s="143" t="s">
        <v>17</v>
      </c>
      <c r="C4128" s="143" t="s">
        <v>42</v>
      </c>
      <c r="D4128" s="142" t="s">
        <v>363</v>
      </c>
    </row>
    <row r="4129">
      <c r="A4129" s="160">
        <v>44270.0</v>
      </c>
      <c r="B4129" s="143" t="s">
        <v>82</v>
      </c>
      <c r="C4129" s="143" t="s">
        <v>42</v>
      </c>
      <c r="D4129" s="142" t="s">
        <v>363</v>
      </c>
    </row>
    <row r="4130">
      <c r="A4130" s="160">
        <v>44270.0</v>
      </c>
      <c r="B4130" s="143" t="s">
        <v>33</v>
      </c>
      <c r="C4130" s="143" t="s">
        <v>18</v>
      </c>
      <c r="D4130" s="119" t="s">
        <v>66</v>
      </c>
    </row>
    <row r="4131">
      <c r="A4131" s="160">
        <v>44270.0</v>
      </c>
      <c r="B4131" s="143" t="s">
        <v>33</v>
      </c>
      <c r="C4131" s="143" t="s">
        <v>18</v>
      </c>
      <c r="D4131" s="119" t="s">
        <v>66</v>
      </c>
    </row>
    <row r="4132">
      <c r="A4132" s="160">
        <v>44270.0</v>
      </c>
      <c r="B4132" s="143" t="s">
        <v>33</v>
      </c>
      <c r="C4132" s="143" t="s">
        <v>18</v>
      </c>
      <c r="D4132" s="119" t="s">
        <v>66</v>
      </c>
    </row>
    <row r="4133">
      <c r="A4133" s="116">
        <v>44270.0</v>
      </c>
      <c r="B4133" s="117" t="s">
        <v>90</v>
      </c>
      <c r="C4133" s="118" t="s">
        <v>42</v>
      </c>
      <c r="D4133" s="119" t="s">
        <v>66</v>
      </c>
    </row>
    <row r="4134">
      <c r="A4134" s="116">
        <v>44270.0</v>
      </c>
      <c r="B4134" s="117" t="s">
        <v>90</v>
      </c>
      <c r="C4134" s="118" t="s">
        <v>42</v>
      </c>
      <c r="D4134" s="119" t="s">
        <v>66</v>
      </c>
    </row>
    <row r="4135">
      <c r="A4135" s="7">
        <v>44270.0</v>
      </c>
      <c r="B4135" s="8" t="s">
        <v>68</v>
      </c>
      <c r="C4135" s="9" t="s">
        <v>18</v>
      </c>
      <c r="D4135" s="28" t="s">
        <v>25</v>
      </c>
    </row>
    <row r="4136">
      <c r="A4136" s="116">
        <v>44270.0</v>
      </c>
      <c r="B4136" s="117" t="s">
        <v>82</v>
      </c>
      <c r="C4136" s="118" t="s">
        <v>42</v>
      </c>
      <c r="D4136" s="119" t="s">
        <v>25</v>
      </c>
    </row>
    <row r="4137">
      <c r="A4137" s="116">
        <v>44270.0</v>
      </c>
      <c r="B4137" s="117" t="s">
        <v>82</v>
      </c>
      <c r="C4137" s="118" t="s">
        <v>42</v>
      </c>
      <c r="D4137" s="119" t="s">
        <v>25</v>
      </c>
    </row>
    <row r="4138">
      <c r="A4138" s="116">
        <v>44270.0</v>
      </c>
      <c r="B4138" s="117" t="s">
        <v>82</v>
      </c>
      <c r="C4138" s="118" t="s">
        <v>42</v>
      </c>
      <c r="D4138" s="119" t="s">
        <v>25</v>
      </c>
    </row>
    <row r="4139">
      <c r="A4139" s="116">
        <v>44270.0</v>
      </c>
      <c r="B4139" s="117" t="s">
        <v>82</v>
      </c>
      <c r="C4139" s="118" t="s">
        <v>42</v>
      </c>
      <c r="D4139" s="119" t="s">
        <v>25</v>
      </c>
    </row>
    <row r="4140">
      <c r="A4140" s="116">
        <v>44270.0</v>
      </c>
      <c r="B4140" s="117" t="s">
        <v>82</v>
      </c>
      <c r="C4140" s="118" t="s">
        <v>42</v>
      </c>
      <c r="D4140" s="119" t="s">
        <v>25</v>
      </c>
    </row>
    <row r="4141">
      <c r="A4141" s="116">
        <v>44270.0</v>
      </c>
      <c r="B4141" s="117" t="s">
        <v>82</v>
      </c>
      <c r="C4141" s="118" t="s">
        <v>42</v>
      </c>
      <c r="D4141" s="119" t="s">
        <v>25</v>
      </c>
    </row>
    <row r="4142">
      <c r="A4142" s="116">
        <v>44270.0</v>
      </c>
      <c r="B4142" s="117" t="s">
        <v>82</v>
      </c>
      <c r="C4142" s="118" t="s">
        <v>42</v>
      </c>
      <c r="D4142" s="119" t="s">
        <v>25</v>
      </c>
    </row>
    <row r="4143">
      <c r="A4143" s="116">
        <v>44270.0</v>
      </c>
      <c r="B4143" s="117" t="s">
        <v>82</v>
      </c>
      <c r="C4143" s="118" t="s">
        <v>42</v>
      </c>
      <c r="D4143" s="119" t="s">
        <v>25</v>
      </c>
    </row>
    <row r="4144">
      <c r="A4144" s="116">
        <v>44270.0</v>
      </c>
      <c r="B4144" s="117" t="s">
        <v>82</v>
      </c>
      <c r="C4144" s="118" t="s">
        <v>42</v>
      </c>
      <c r="D4144" s="119" t="s">
        <v>25</v>
      </c>
    </row>
    <row r="4145">
      <c r="A4145" s="116">
        <v>44270.0</v>
      </c>
      <c r="B4145" s="117" t="s">
        <v>82</v>
      </c>
      <c r="C4145" s="118" t="s">
        <v>42</v>
      </c>
      <c r="D4145" s="119" t="s">
        <v>25</v>
      </c>
    </row>
    <row r="4146">
      <c r="A4146" s="116">
        <v>44270.0</v>
      </c>
      <c r="B4146" s="117" t="s">
        <v>82</v>
      </c>
      <c r="C4146" s="118" t="s">
        <v>42</v>
      </c>
      <c r="D4146" s="119" t="s">
        <v>25</v>
      </c>
    </row>
    <row r="4147">
      <c r="A4147" s="116">
        <v>44270.0</v>
      </c>
      <c r="B4147" s="117" t="s">
        <v>82</v>
      </c>
      <c r="C4147" s="118" t="s">
        <v>42</v>
      </c>
      <c r="D4147" s="119" t="s">
        <v>25</v>
      </c>
    </row>
    <row r="4148">
      <c r="A4148" s="123">
        <v>44270.0</v>
      </c>
      <c r="B4148" s="124" t="s">
        <v>90</v>
      </c>
      <c r="C4148" s="125" t="s">
        <v>42</v>
      </c>
      <c r="D4148" s="127" t="s">
        <v>25</v>
      </c>
    </row>
    <row r="4149">
      <c r="A4149" s="160">
        <v>44270.0</v>
      </c>
      <c r="B4149" s="143" t="s">
        <v>86</v>
      </c>
      <c r="C4149" s="143" t="s">
        <v>42</v>
      </c>
      <c r="D4149" s="146" t="s">
        <v>25</v>
      </c>
    </row>
    <row r="4150">
      <c r="A4150" s="53">
        <v>44270.0</v>
      </c>
      <c r="B4150" s="54" t="s">
        <v>30</v>
      </c>
      <c r="C4150" s="55" t="s">
        <v>18</v>
      </c>
      <c r="D4150" s="55" t="s">
        <v>35</v>
      </c>
    </row>
    <row r="4151">
      <c r="A4151" s="160">
        <v>44270.0</v>
      </c>
      <c r="B4151" s="143" t="s">
        <v>34</v>
      </c>
      <c r="C4151" s="143" t="s">
        <v>42</v>
      </c>
      <c r="D4151" s="146" t="s">
        <v>35</v>
      </c>
    </row>
    <row r="4152">
      <c r="A4152" s="123">
        <v>44270.0</v>
      </c>
      <c r="B4152" s="124" t="s">
        <v>90</v>
      </c>
      <c r="C4152" s="125" t="s">
        <v>42</v>
      </c>
      <c r="D4152" s="127" t="s">
        <v>35</v>
      </c>
    </row>
    <row r="4153">
      <c r="A4153" s="123">
        <v>44270.0</v>
      </c>
      <c r="B4153" s="124" t="s">
        <v>90</v>
      </c>
      <c r="C4153" s="125" t="s">
        <v>42</v>
      </c>
      <c r="D4153" s="127" t="s">
        <v>35</v>
      </c>
    </row>
    <row r="4154">
      <c r="A4154" s="7">
        <v>44271.0</v>
      </c>
      <c r="B4154" s="8" t="s">
        <v>34</v>
      </c>
      <c r="C4154" s="9" t="s">
        <v>18</v>
      </c>
      <c r="D4154" s="28" t="s">
        <v>19</v>
      </c>
    </row>
    <row r="4155">
      <c r="A4155" s="7">
        <v>44271.0</v>
      </c>
      <c r="B4155" s="8" t="s">
        <v>34</v>
      </c>
      <c r="C4155" s="9" t="s">
        <v>18</v>
      </c>
      <c r="D4155" s="28" t="s">
        <v>19</v>
      </c>
    </row>
    <row r="4156">
      <c r="A4156" s="7">
        <v>44271.0</v>
      </c>
      <c r="B4156" s="8" t="s">
        <v>34</v>
      </c>
      <c r="C4156" s="9" t="s">
        <v>18</v>
      </c>
      <c r="D4156" s="28" t="s">
        <v>19</v>
      </c>
    </row>
    <row r="4157">
      <c r="A4157" s="7">
        <v>44271.0</v>
      </c>
      <c r="B4157" s="8" t="s">
        <v>34</v>
      </c>
      <c r="C4157" s="9" t="s">
        <v>18</v>
      </c>
      <c r="D4157" s="28" t="s">
        <v>19</v>
      </c>
    </row>
    <row r="4158">
      <c r="A4158" s="7">
        <v>44271.0</v>
      </c>
      <c r="B4158" s="8" t="s">
        <v>30</v>
      </c>
      <c r="C4158" s="9" t="s">
        <v>18</v>
      </c>
      <c r="D4158" s="28" t="s">
        <v>19</v>
      </c>
    </row>
    <row r="4159">
      <c r="A4159" s="7">
        <v>44271.0</v>
      </c>
      <c r="B4159" s="8" t="s">
        <v>30</v>
      </c>
      <c r="C4159" s="9" t="s">
        <v>42</v>
      </c>
      <c r="D4159" s="28" t="s">
        <v>19</v>
      </c>
    </row>
    <row r="4160">
      <c r="A4160" s="160">
        <v>44271.0</v>
      </c>
      <c r="B4160" s="144" t="s">
        <v>82</v>
      </c>
      <c r="C4160" s="143" t="s">
        <v>42</v>
      </c>
      <c r="D4160" s="146" t="s">
        <v>19</v>
      </c>
    </row>
    <row r="4161">
      <c r="A4161" s="53">
        <v>44271.0</v>
      </c>
      <c r="B4161" s="54" t="s">
        <v>30</v>
      </c>
      <c r="C4161" s="55" t="s">
        <v>18</v>
      </c>
      <c r="D4161" s="55" t="s">
        <v>19</v>
      </c>
    </row>
    <row r="4162">
      <c r="A4162" s="7">
        <v>44271.0</v>
      </c>
      <c r="B4162" s="27" t="s">
        <v>30</v>
      </c>
      <c r="C4162" s="52" t="s">
        <v>18</v>
      </c>
      <c r="D4162" s="28" t="s">
        <v>19</v>
      </c>
    </row>
    <row r="4163">
      <c r="A4163" s="116">
        <v>44271.0</v>
      </c>
      <c r="B4163" s="117" t="s">
        <v>83</v>
      </c>
      <c r="C4163" s="118" t="s">
        <v>18</v>
      </c>
      <c r="D4163" s="119" t="s">
        <v>19</v>
      </c>
    </row>
    <row r="4164">
      <c r="A4164" s="109">
        <v>44271.0</v>
      </c>
      <c r="B4164" s="140" t="s">
        <v>111</v>
      </c>
      <c r="C4164" s="149" t="s">
        <v>18</v>
      </c>
      <c r="D4164" s="146" t="s">
        <v>19</v>
      </c>
    </row>
    <row r="4165">
      <c r="A4165" s="160">
        <v>44271.0</v>
      </c>
      <c r="B4165" s="143" t="s">
        <v>82</v>
      </c>
      <c r="C4165" s="143" t="s">
        <v>42</v>
      </c>
      <c r="D4165" s="142" t="s">
        <v>363</v>
      </c>
    </row>
    <row r="4166">
      <c r="A4166" s="160">
        <v>44271.0</v>
      </c>
      <c r="B4166" s="143" t="s">
        <v>82</v>
      </c>
      <c r="C4166" s="143" t="s">
        <v>42</v>
      </c>
      <c r="D4166" s="142" t="s">
        <v>363</v>
      </c>
    </row>
    <row r="4167">
      <c r="A4167" s="116">
        <v>44271.0</v>
      </c>
      <c r="B4167" s="117" t="s">
        <v>83</v>
      </c>
      <c r="C4167" s="118" t="s">
        <v>42</v>
      </c>
      <c r="D4167" s="119" t="s">
        <v>19</v>
      </c>
    </row>
    <row r="4168">
      <c r="A4168" s="116">
        <v>44271.0</v>
      </c>
      <c r="B4168" s="117" t="s">
        <v>83</v>
      </c>
      <c r="C4168" s="118" t="s">
        <v>42</v>
      </c>
      <c r="D4168" s="119" t="s">
        <v>19</v>
      </c>
    </row>
    <row r="4169">
      <c r="A4169" s="116">
        <v>44271.0</v>
      </c>
      <c r="B4169" s="117" t="s">
        <v>90</v>
      </c>
      <c r="C4169" s="118" t="s">
        <v>42</v>
      </c>
      <c r="D4169" s="119" t="s">
        <v>19</v>
      </c>
    </row>
    <row r="4170">
      <c r="A4170" s="132">
        <v>44271.0</v>
      </c>
      <c r="B4170" s="117" t="s">
        <v>90</v>
      </c>
      <c r="C4170" s="118" t="s">
        <v>42</v>
      </c>
      <c r="D4170" s="133" t="s">
        <v>19</v>
      </c>
    </row>
    <row r="4171">
      <c r="A4171" s="132">
        <v>44271.0</v>
      </c>
      <c r="B4171" s="117" t="s">
        <v>90</v>
      </c>
      <c r="C4171" s="118" t="s">
        <v>42</v>
      </c>
      <c r="D4171" s="133" t="s">
        <v>19</v>
      </c>
    </row>
    <row r="4172">
      <c r="A4172" s="132">
        <v>44271.0</v>
      </c>
      <c r="B4172" s="117" t="s">
        <v>90</v>
      </c>
      <c r="C4172" s="118" t="s">
        <v>42</v>
      </c>
      <c r="D4172" s="133" t="s">
        <v>19</v>
      </c>
    </row>
    <row r="4173">
      <c r="A4173" s="160">
        <v>44271.0</v>
      </c>
      <c r="B4173" s="143" t="s">
        <v>86</v>
      </c>
      <c r="C4173" s="143" t="s">
        <v>42</v>
      </c>
      <c r="D4173" s="142" t="s">
        <v>363</v>
      </c>
    </row>
    <row r="4174">
      <c r="A4174" s="116">
        <v>44271.0</v>
      </c>
      <c r="B4174" s="117" t="s">
        <v>30</v>
      </c>
      <c r="C4174" s="118" t="s">
        <v>18</v>
      </c>
      <c r="D4174" s="119" t="s">
        <v>25</v>
      </c>
    </row>
    <row r="4175">
      <c r="A4175" s="53">
        <v>44271.0</v>
      </c>
      <c r="B4175" s="54" t="s">
        <v>30</v>
      </c>
      <c r="C4175" s="55" t="s">
        <v>18</v>
      </c>
      <c r="D4175" s="55" t="s">
        <v>25</v>
      </c>
    </row>
    <row r="4176">
      <c r="A4176" s="109">
        <v>44271.0</v>
      </c>
      <c r="B4176" s="149" t="s">
        <v>71</v>
      </c>
      <c r="C4176" s="149" t="s">
        <v>18</v>
      </c>
      <c r="D4176" s="146" t="s">
        <v>25</v>
      </c>
    </row>
    <row r="4177">
      <c r="A4177" s="160">
        <v>44271.0</v>
      </c>
      <c r="B4177" s="143" t="s">
        <v>82</v>
      </c>
      <c r="C4177" s="143" t="s">
        <v>42</v>
      </c>
      <c r="D4177" s="146" t="s">
        <v>25</v>
      </c>
    </row>
    <row r="4178">
      <c r="A4178" s="132">
        <v>44271.0</v>
      </c>
      <c r="B4178" s="117" t="s">
        <v>90</v>
      </c>
      <c r="C4178" s="118" t="s">
        <v>42</v>
      </c>
      <c r="D4178" s="133" t="s">
        <v>25</v>
      </c>
    </row>
    <row r="4179">
      <c r="A4179" s="160">
        <v>44271.0</v>
      </c>
      <c r="B4179" s="144" t="s">
        <v>22</v>
      </c>
      <c r="C4179" s="143" t="s">
        <v>42</v>
      </c>
      <c r="D4179" s="146" t="s">
        <v>25</v>
      </c>
    </row>
    <row r="4180">
      <c r="A4180" s="109">
        <v>44271.0</v>
      </c>
      <c r="B4180" s="149" t="s">
        <v>71</v>
      </c>
      <c r="C4180" s="149" t="s">
        <v>42</v>
      </c>
      <c r="D4180" s="146" t="s">
        <v>25</v>
      </c>
    </row>
    <row r="4181">
      <c r="A4181" s="160">
        <v>44271.0</v>
      </c>
      <c r="B4181" s="143" t="s">
        <v>86</v>
      </c>
      <c r="C4181" s="143" t="s">
        <v>42</v>
      </c>
      <c r="D4181" s="146" t="s">
        <v>25</v>
      </c>
    </row>
    <row r="4182">
      <c r="A4182" s="160">
        <v>44271.0</v>
      </c>
      <c r="B4182" s="144" t="s">
        <v>82</v>
      </c>
      <c r="C4182" s="143" t="s">
        <v>42</v>
      </c>
      <c r="D4182" s="146" t="s">
        <v>35</v>
      </c>
    </row>
    <row r="4183">
      <c r="A4183" s="109">
        <v>44272.0</v>
      </c>
      <c r="B4183" s="149" t="s">
        <v>17</v>
      </c>
      <c r="C4183" s="149" t="s">
        <v>18</v>
      </c>
      <c r="D4183" s="146" t="s">
        <v>19</v>
      </c>
    </row>
    <row r="4184">
      <c r="A4184" s="7">
        <v>44272.0</v>
      </c>
      <c r="B4184" s="8" t="s">
        <v>34</v>
      </c>
      <c r="C4184" s="9" t="s">
        <v>42</v>
      </c>
      <c r="D4184" s="28" t="s">
        <v>19</v>
      </c>
    </row>
    <row r="4185">
      <c r="A4185" s="7">
        <v>44272.0</v>
      </c>
      <c r="B4185" s="8" t="s">
        <v>34</v>
      </c>
      <c r="C4185" s="9" t="s">
        <v>42</v>
      </c>
      <c r="D4185" s="28" t="s">
        <v>19</v>
      </c>
    </row>
    <row r="4186">
      <c r="A4186" s="7">
        <v>44272.0</v>
      </c>
      <c r="B4186" s="8" t="s">
        <v>82</v>
      </c>
      <c r="C4186" s="9" t="s">
        <v>42</v>
      </c>
      <c r="D4186" s="28" t="s">
        <v>19</v>
      </c>
    </row>
    <row r="4187">
      <c r="A4187" s="116">
        <v>44272.0</v>
      </c>
      <c r="B4187" s="117" t="s">
        <v>37</v>
      </c>
      <c r="C4187" s="118" t="s">
        <v>18</v>
      </c>
      <c r="D4187" s="119" t="s">
        <v>19</v>
      </c>
    </row>
    <row r="4188">
      <c r="A4188" s="132">
        <v>44272.0</v>
      </c>
      <c r="B4188" s="117" t="s">
        <v>37</v>
      </c>
      <c r="C4188" s="118" t="s">
        <v>18</v>
      </c>
      <c r="D4188" s="133" t="s">
        <v>19</v>
      </c>
    </row>
    <row r="4189">
      <c r="A4189" s="7">
        <v>44272.0</v>
      </c>
      <c r="B4189" s="27" t="s">
        <v>17</v>
      </c>
      <c r="C4189" s="52" t="s">
        <v>18</v>
      </c>
      <c r="D4189" s="28" t="s">
        <v>19</v>
      </c>
    </row>
    <row r="4190">
      <c r="A4190" s="53">
        <v>44272.0</v>
      </c>
      <c r="B4190" s="54" t="s">
        <v>44</v>
      </c>
      <c r="C4190" s="55" t="s">
        <v>18</v>
      </c>
      <c r="D4190" s="55" t="s">
        <v>19</v>
      </c>
    </row>
    <row r="4191">
      <c r="A4191" s="160">
        <v>44272.0</v>
      </c>
      <c r="B4191" s="143" t="s">
        <v>34</v>
      </c>
      <c r="C4191" s="143" t="s">
        <v>42</v>
      </c>
      <c r="D4191" s="142" t="s">
        <v>363</v>
      </c>
    </row>
    <row r="4192">
      <c r="A4192" s="160">
        <v>44272.0</v>
      </c>
      <c r="B4192" s="143" t="s">
        <v>34</v>
      </c>
      <c r="C4192" s="143" t="s">
        <v>42</v>
      </c>
      <c r="D4192" s="142" t="s">
        <v>363</v>
      </c>
    </row>
    <row r="4193">
      <c r="A4193" s="160">
        <v>44272.0</v>
      </c>
      <c r="B4193" s="143" t="s">
        <v>34</v>
      </c>
      <c r="C4193" s="143" t="s">
        <v>42</v>
      </c>
      <c r="D4193" s="142" t="s">
        <v>363</v>
      </c>
    </row>
    <row r="4194">
      <c r="A4194" s="160">
        <v>44272.0</v>
      </c>
      <c r="B4194" s="143" t="s">
        <v>34</v>
      </c>
      <c r="C4194" s="143" t="s">
        <v>42</v>
      </c>
      <c r="D4194" s="142" t="s">
        <v>363</v>
      </c>
    </row>
    <row r="4195">
      <c r="A4195" s="160">
        <v>44272.0</v>
      </c>
      <c r="B4195" s="143" t="s">
        <v>34</v>
      </c>
      <c r="C4195" s="143" t="s">
        <v>42</v>
      </c>
      <c r="D4195" s="142" t="s">
        <v>363</v>
      </c>
    </row>
    <row r="4196">
      <c r="A4196" s="160">
        <v>44272.0</v>
      </c>
      <c r="B4196" s="143" t="s">
        <v>34</v>
      </c>
      <c r="C4196" s="143" t="s">
        <v>42</v>
      </c>
      <c r="D4196" s="142" t="s">
        <v>363</v>
      </c>
    </row>
    <row r="4197">
      <c r="A4197" s="109">
        <v>44272.0</v>
      </c>
      <c r="B4197" s="140" t="s">
        <v>34</v>
      </c>
      <c r="C4197" s="149" t="s">
        <v>42</v>
      </c>
      <c r="D4197" s="146" t="s">
        <v>19</v>
      </c>
    </row>
    <row r="4198">
      <c r="A4198" s="132">
        <v>44272.0</v>
      </c>
      <c r="B4198" s="117" t="s">
        <v>37</v>
      </c>
      <c r="C4198" s="118" t="s">
        <v>42</v>
      </c>
      <c r="D4198" s="133" t="s">
        <v>19</v>
      </c>
    </row>
    <row r="4199">
      <c r="A4199" s="132">
        <v>44272.0</v>
      </c>
      <c r="B4199" s="117" t="s">
        <v>37</v>
      </c>
      <c r="C4199" s="118" t="s">
        <v>42</v>
      </c>
      <c r="D4199" s="133" t="s">
        <v>19</v>
      </c>
    </row>
    <row r="4200">
      <c r="A4200" s="132">
        <v>44272.0</v>
      </c>
      <c r="B4200" s="117" t="s">
        <v>37</v>
      </c>
      <c r="C4200" s="118" t="s">
        <v>42</v>
      </c>
      <c r="D4200" s="133" t="s">
        <v>19</v>
      </c>
    </row>
    <row r="4201">
      <c r="A4201" s="109">
        <v>44272.0</v>
      </c>
      <c r="B4201" s="143" t="s">
        <v>37</v>
      </c>
      <c r="C4201" s="144" t="s">
        <v>42</v>
      </c>
      <c r="D4201" s="146" t="s">
        <v>19</v>
      </c>
    </row>
    <row r="4202">
      <c r="A4202" s="109">
        <v>44272.0</v>
      </c>
      <c r="B4202" s="140" t="s">
        <v>68</v>
      </c>
      <c r="C4202" s="149" t="s">
        <v>42</v>
      </c>
      <c r="D4202" s="146" t="s">
        <v>19</v>
      </c>
    </row>
    <row r="4203">
      <c r="A4203" s="116">
        <v>44272.0</v>
      </c>
      <c r="B4203" s="117" t="s">
        <v>17</v>
      </c>
      <c r="C4203" s="118" t="s">
        <v>42</v>
      </c>
      <c r="D4203" s="119" t="s">
        <v>19</v>
      </c>
    </row>
    <row r="4204">
      <c r="A4204" s="116">
        <v>44272.0</v>
      </c>
      <c r="B4204" s="117" t="s">
        <v>17</v>
      </c>
      <c r="C4204" s="118" t="s">
        <v>42</v>
      </c>
      <c r="D4204" s="119" t="s">
        <v>19</v>
      </c>
    </row>
    <row r="4205">
      <c r="A4205" s="7">
        <v>44272.0</v>
      </c>
      <c r="B4205" s="8" t="s">
        <v>82</v>
      </c>
      <c r="C4205" s="9" t="s">
        <v>42</v>
      </c>
      <c r="D4205" s="28" t="s">
        <v>19</v>
      </c>
    </row>
    <row r="4206">
      <c r="A4206" s="109">
        <v>44272.0</v>
      </c>
      <c r="B4206" s="149" t="s">
        <v>17</v>
      </c>
      <c r="C4206" s="149" t="s">
        <v>18</v>
      </c>
      <c r="D4206" s="146" t="s">
        <v>66</v>
      </c>
    </row>
    <row r="4207">
      <c r="A4207" s="116">
        <v>44272.0</v>
      </c>
      <c r="B4207" s="117" t="s">
        <v>99</v>
      </c>
      <c r="C4207" s="118" t="s">
        <v>18</v>
      </c>
      <c r="D4207" s="119" t="s">
        <v>25</v>
      </c>
    </row>
    <row r="4208">
      <c r="A4208" s="116">
        <v>44272.0</v>
      </c>
      <c r="B4208" s="117" t="s">
        <v>99</v>
      </c>
      <c r="C4208" s="118" t="s">
        <v>18</v>
      </c>
      <c r="D4208" s="119" t="s">
        <v>25</v>
      </c>
    </row>
    <row r="4209">
      <c r="A4209" s="132">
        <v>44272.0</v>
      </c>
      <c r="B4209" s="117" t="s">
        <v>37</v>
      </c>
      <c r="C4209" s="118" t="s">
        <v>42</v>
      </c>
      <c r="D4209" s="133" t="s">
        <v>25</v>
      </c>
    </row>
    <row r="4210">
      <c r="A4210" s="132">
        <v>44272.0</v>
      </c>
      <c r="B4210" s="117" t="s">
        <v>37</v>
      </c>
      <c r="C4210" s="118" t="s">
        <v>42</v>
      </c>
      <c r="D4210" s="133" t="s">
        <v>25</v>
      </c>
    </row>
    <row r="4211">
      <c r="A4211" s="132">
        <v>44272.0</v>
      </c>
      <c r="B4211" s="117" t="s">
        <v>37</v>
      </c>
      <c r="C4211" s="118" t="s">
        <v>42</v>
      </c>
      <c r="D4211" s="133" t="s">
        <v>25</v>
      </c>
    </row>
    <row r="4212">
      <c r="A4212" s="160">
        <v>44273.0</v>
      </c>
      <c r="B4212" s="143" t="s">
        <v>34</v>
      </c>
      <c r="C4212" s="143" t="s">
        <v>42</v>
      </c>
      <c r="D4212" s="146" t="s">
        <v>19</v>
      </c>
    </row>
    <row r="4213">
      <c r="A4213" s="160">
        <v>44273.0</v>
      </c>
      <c r="B4213" s="143" t="s">
        <v>34</v>
      </c>
      <c r="C4213" s="143" t="s">
        <v>42</v>
      </c>
      <c r="D4213" s="146" t="s">
        <v>19</v>
      </c>
    </row>
    <row r="4214">
      <c r="A4214" s="160">
        <v>44273.0</v>
      </c>
      <c r="B4214" s="143" t="s">
        <v>34</v>
      </c>
      <c r="C4214" s="143" t="s">
        <v>42</v>
      </c>
      <c r="D4214" s="146" t="s">
        <v>19</v>
      </c>
    </row>
    <row r="4215">
      <c r="A4215" s="160">
        <v>44273.0</v>
      </c>
      <c r="B4215" s="143" t="s">
        <v>34</v>
      </c>
      <c r="C4215" s="143" t="s">
        <v>42</v>
      </c>
      <c r="D4215" s="146" t="s">
        <v>19</v>
      </c>
    </row>
    <row r="4216">
      <c r="A4216" s="7">
        <v>44273.0</v>
      </c>
      <c r="B4216" s="8" t="s">
        <v>82</v>
      </c>
      <c r="C4216" s="9" t="s">
        <v>42</v>
      </c>
      <c r="D4216" s="28" t="s">
        <v>19</v>
      </c>
    </row>
    <row r="4217">
      <c r="A4217" s="7">
        <v>44273.0</v>
      </c>
      <c r="B4217" s="8" t="s">
        <v>82</v>
      </c>
      <c r="C4217" s="9" t="s">
        <v>42</v>
      </c>
      <c r="D4217" s="28" t="s">
        <v>19</v>
      </c>
    </row>
    <row r="4218">
      <c r="A4218" s="7">
        <v>44273.0</v>
      </c>
      <c r="B4218" s="8" t="s">
        <v>82</v>
      </c>
      <c r="C4218" s="9" t="s">
        <v>42</v>
      </c>
      <c r="D4218" s="28" t="s">
        <v>19</v>
      </c>
    </row>
    <row r="4219">
      <c r="A4219" s="7">
        <v>44273.0</v>
      </c>
      <c r="B4219" s="8" t="s">
        <v>82</v>
      </c>
      <c r="C4219" s="9" t="s">
        <v>42</v>
      </c>
      <c r="D4219" s="28" t="s">
        <v>19</v>
      </c>
    </row>
    <row r="4220">
      <c r="A4220" s="53">
        <v>44273.0</v>
      </c>
      <c r="B4220" s="54" t="s">
        <v>68</v>
      </c>
      <c r="C4220" s="55" t="s">
        <v>18</v>
      </c>
      <c r="D4220" s="55" t="s">
        <v>19</v>
      </c>
    </row>
    <row r="4221">
      <c r="A4221" s="53">
        <v>44273.0</v>
      </c>
      <c r="B4221" s="54" t="s">
        <v>68</v>
      </c>
      <c r="C4221" s="55" t="s">
        <v>18</v>
      </c>
      <c r="D4221" s="55" t="s">
        <v>19</v>
      </c>
    </row>
    <row r="4222">
      <c r="A4222" s="53">
        <v>44273.0</v>
      </c>
      <c r="B4222" s="54" t="s">
        <v>68</v>
      </c>
      <c r="C4222" s="55" t="s">
        <v>18</v>
      </c>
      <c r="D4222" s="55" t="s">
        <v>19</v>
      </c>
    </row>
    <row r="4223">
      <c r="A4223" s="116">
        <v>44273.0</v>
      </c>
      <c r="B4223" s="117" t="s">
        <v>99</v>
      </c>
      <c r="C4223" s="118" t="s">
        <v>18</v>
      </c>
      <c r="D4223" s="119" t="s">
        <v>19</v>
      </c>
    </row>
    <row r="4224">
      <c r="A4224" s="109">
        <v>44273.0</v>
      </c>
      <c r="B4224" s="149" t="s">
        <v>17</v>
      </c>
      <c r="C4224" s="149" t="s">
        <v>18</v>
      </c>
      <c r="D4224" s="142" t="s">
        <v>19</v>
      </c>
    </row>
    <row r="4225">
      <c r="A4225" s="7">
        <v>44273.0</v>
      </c>
      <c r="B4225" s="27" t="s">
        <v>17</v>
      </c>
      <c r="C4225" s="52" t="s">
        <v>18</v>
      </c>
      <c r="D4225" s="28" t="s">
        <v>19</v>
      </c>
    </row>
    <row r="4226">
      <c r="A4226" s="7">
        <v>44273.0</v>
      </c>
      <c r="B4226" s="27" t="s">
        <v>17</v>
      </c>
      <c r="C4226" s="52" t="s">
        <v>18</v>
      </c>
      <c r="D4226" s="28" t="s">
        <v>19</v>
      </c>
    </row>
    <row r="4227">
      <c r="A4227" s="7">
        <v>44273.0</v>
      </c>
      <c r="B4227" s="27" t="s">
        <v>17</v>
      </c>
      <c r="C4227" s="52" t="s">
        <v>18</v>
      </c>
      <c r="D4227" s="28" t="s">
        <v>19</v>
      </c>
    </row>
    <row r="4228">
      <c r="A4228" s="116">
        <v>44273.0</v>
      </c>
      <c r="B4228" s="117" t="s">
        <v>30</v>
      </c>
      <c r="C4228" s="118" t="s">
        <v>18</v>
      </c>
      <c r="D4228" s="119" t="s">
        <v>19</v>
      </c>
    </row>
    <row r="4229">
      <c r="A4229" s="7">
        <v>44273.0</v>
      </c>
      <c r="B4229" s="8" t="s">
        <v>30</v>
      </c>
      <c r="C4229" s="9" t="s">
        <v>18</v>
      </c>
      <c r="D4229" s="28" t="s">
        <v>19</v>
      </c>
    </row>
    <row r="4230">
      <c r="A4230" s="7">
        <v>44273.0</v>
      </c>
      <c r="B4230" s="8" t="s">
        <v>30</v>
      </c>
      <c r="C4230" s="9" t="s">
        <v>18</v>
      </c>
      <c r="D4230" s="28" t="s">
        <v>19</v>
      </c>
    </row>
    <row r="4231">
      <c r="A4231" s="7">
        <v>44273.0</v>
      </c>
      <c r="B4231" s="8" t="s">
        <v>30</v>
      </c>
      <c r="C4231" s="9" t="s">
        <v>18</v>
      </c>
      <c r="D4231" s="28" t="s">
        <v>19</v>
      </c>
    </row>
    <row r="4232">
      <c r="A4232" s="53">
        <v>44273.0</v>
      </c>
      <c r="B4232" s="54" t="s">
        <v>30</v>
      </c>
      <c r="C4232" s="55" t="s">
        <v>18</v>
      </c>
      <c r="D4232" s="55" t="s">
        <v>19</v>
      </c>
    </row>
    <row r="4233">
      <c r="A4233" s="53">
        <v>44273.0</v>
      </c>
      <c r="B4233" s="54" t="s">
        <v>30</v>
      </c>
      <c r="C4233" s="55" t="s">
        <v>18</v>
      </c>
      <c r="D4233" s="55" t="s">
        <v>19</v>
      </c>
    </row>
    <row r="4234">
      <c r="A4234" s="53">
        <v>44273.0</v>
      </c>
      <c r="B4234" s="54" t="s">
        <v>30</v>
      </c>
      <c r="C4234" s="55" t="s">
        <v>18</v>
      </c>
      <c r="D4234" s="55" t="s">
        <v>19</v>
      </c>
    </row>
    <row r="4235">
      <c r="A4235" s="53">
        <v>44273.0</v>
      </c>
      <c r="B4235" s="54" t="s">
        <v>30</v>
      </c>
      <c r="C4235" s="55" t="s">
        <v>18</v>
      </c>
      <c r="D4235" s="55" t="s">
        <v>19</v>
      </c>
    </row>
    <row r="4236">
      <c r="A4236" s="109">
        <v>44273.0</v>
      </c>
      <c r="B4236" s="15" t="s">
        <v>80</v>
      </c>
      <c r="C4236" s="135" t="s">
        <v>18</v>
      </c>
      <c r="D4236" s="12" t="s">
        <v>157</v>
      </c>
    </row>
    <row r="4237">
      <c r="A4237" s="116">
        <v>44273.0</v>
      </c>
      <c r="B4237" s="117" t="s">
        <v>90</v>
      </c>
      <c r="C4237" s="118" t="s">
        <v>18</v>
      </c>
      <c r="D4237" s="119" t="s">
        <v>19</v>
      </c>
    </row>
    <row r="4238">
      <c r="A4238" s="116">
        <v>44273.0</v>
      </c>
      <c r="B4238" s="117" t="s">
        <v>90</v>
      </c>
      <c r="C4238" s="118" t="s">
        <v>18</v>
      </c>
      <c r="D4238" s="119" t="s">
        <v>19</v>
      </c>
    </row>
    <row r="4239">
      <c r="A4239" s="116">
        <v>44273.0</v>
      </c>
      <c r="B4239" s="117" t="s">
        <v>90</v>
      </c>
      <c r="C4239" s="118" t="s">
        <v>18</v>
      </c>
      <c r="D4239" s="119" t="s">
        <v>19</v>
      </c>
    </row>
    <row r="4240">
      <c r="A4240" s="116">
        <v>44273.0</v>
      </c>
      <c r="B4240" s="117" t="s">
        <v>90</v>
      </c>
      <c r="C4240" s="118" t="s">
        <v>18</v>
      </c>
      <c r="D4240" s="119" t="s">
        <v>19</v>
      </c>
    </row>
    <row r="4241">
      <c r="A4241" s="116">
        <v>44273.0</v>
      </c>
      <c r="B4241" s="117" t="s">
        <v>90</v>
      </c>
      <c r="C4241" s="118" t="s">
        <v>18</v>
      </c>
      <c r="D4241" s="119" t="s">
        <v>19</v>
      </c>
    </row>
    <row r="4242">
      <c r="A4242" s="116">
        <v>44273.0</v>
      </c>
      <c r="B4242" s="117" t="s">
        <v>90</v>
      </c>
      <c r="C4242" s="118" t="s">
        <v>18</v>
      </c>
      <c r="D4242" s="119" t="s">
        <v>19</v>
      </c>
    </row>
    <row r="4243">
      <c r="A4243" s="116">
        <v>44273.0</v>
      </c>
      <c r="B4243" s="117" t="s">
        <v>90</v>
      </c>
      <c r="C4243" s="118" t="s">
        <v>18</v>
      </c>
      <c r="D4243" s="119" t="s">
        <v>19</v>
      </c>
    </row>
    <row r="4244">
      <c r="A4244" s="116">
        <v>44273.0</v>
      </c>
      <c r="B4244" s="117" t="s">
        <v>90</v>
      </c>
      <c r="C4244" s="118" t="s">
        <v>18</v>
      </c>
      <c r="D4244" s="119" t="s">
        <v>19</v>
      </c>
    </row>
    <row r="4245">
      <c r="A4245" s="160">
        <v>44273.0</v>
      </c>
      <c r="B4245" s="143" t="s">
        <v>34</v>
      </c>
      <c r="C4245" s="143" t="s">
        <v>42</v>
      </c>
      <c r="D4245" s="142" t="s">
        <v>363</v>
      </c>
    </row>
    <row r="4246">
      <c r="A4246" s="160">
        <v>44273.0</v>
      </c>
      <c r="B4246" s="143" t="s">
        <v>34</v>
      </c>
      <c r="C4246" s="143" t="s">
        <v>42</v>
      </c>
      <c r="D4246" s="142" t="s">
        <v>363</v>
      </c>
    </row>
    <row r="4247">
      <c r="A4247" s="160">
        <v>44273.0</v>
      </c>
      <c r="B4247" s="143" t="s">
        <v>34</v>
      </c>
      <c r="C4247" s="143" t="s">
        <v>42</v>
      </c>
      <c r="D4247" s="142" t="s">
        <v>363</v>
      </c>
    </row>
    <row r="4248">
      <c r="A4248" s="7">
        <v>44273.0</v>
      </c>
      <c r="B4248" s="27" t="s">
        <v>17</v>
      </c>
      <c r="C4248" s="52" t="s">
        <v>42</v>
      </c>
      <c r="D4248" s="28" t="s">
        <v>19</v>
      </c>
    </row>
    <row r="4249">
      <c r="A4249" s="53">
        <v>44273.0</v>
      </c>
      <c r="B4249" s="54" t="s">
        <v>30</v>
      </c>
      <c r="C4249" s="55" t="s">
        <v>42</v>
      </c>
      <c r="D4249" s="55" t="s">
        <v>19</v>
      </c>
    </row>
    <row r="4250">
      <c r="A4250" s="53">
        <v>44273.0</v>
      </c>
      <c r="B4250" s="54" t="s">
        <v>30</v>
      </c>
      <c r="C4250" s="55" t="s">
        <v>42</v>
      </c>
      <c r="D4250" s="55" t="s">
        <v>19</v>
      </c>
    </row>
    <row r="4251">
      <c r="A4251" s="116">
        <v>44273.0</v>
      </c>
      <c r="B4251" s="117" t="s">
        <v>90</v>
      </c>
      <c r="C4251" s="118" t="s">
        <v>42</v>
      </c>
      <c r="D4251" s="119" t="s">
        <v>19</v>
      </c>
    </row>
    <row r="4252">
      <c r="A4252" s="116">
        <v>44273.0</v>
      </c>
      <c r="B4252" s="117" t="s">
        <v>90</v>
      </c>
      <c r="C4252" s="118" t="s">
        <v>42</v>
      </c>
      <c r="D4252" s="119" t="s">
        <v>19</v>
      </c>
    </row>
    <row r="4253">
      <c r="A4253" s="116">
        <v>44273.0</v>
      </c>
      <c r="B4253" s="117" t="s">
        <v>90</v>
      </c>
      <c r="C4253" s="118" t="s">
        <v>42</v>
      </c>
      <c r="D4253" s="119" t="s">
        <v>19</v>
      </c>
    </row>
    <row r="4254">
      <c r="A4254" s="123">
        <v>44273.0</v>
      </c>
      <c r="B4254" s="117" t="s">
        <v>90</v>
      </c>
      <c r="C4254" s="118" t="s">
        <v>42</v>
      </c>
      <c r="D4254" s="119" t="s">
        <v>19</v>
      </c>
    </row>
    <row r="4255">
      <c r="A4255" s="123">
        <v>44273.0</v>
      </c>
      <c r="B4255" s="117" t="s">
        <v>90</v>
      </c>
      <c r="C4255" s="118" t="s">
        <v>42</v>
      </c>
      <c r="D4255" s="119" t="s">
        <v>19</v>
      </c>
    </row>
    <row r="4256">
      <c r="A4256" s="123">
        <v>44273.0</v>
      </c>
      <c r="B4256" s="117" t="s">
        <v>90</v>
      </c>
      <c r="C4256" s="118" t="s">
        <v>42</v>
      </c>
      <c r="D4256" s="119" t="s">
        <v>19</v>
      </c>
    </row>
    <row r="4257">
      <c r="A4257" s="116">
        <v>44273.0</v>
      </c>
      <c r="B4257" s="117" t="s">
        <v>90</v>
      </c>
      <c r="C4257" s="118" t="s">
        <v>42</v>
      </c>
      <c r="D4257" s="119" t="s">
        <v>19</v>
      </c>
    </row>
    <row r="4258">
      <c r="A4258" s="116">
        <v>44273.0</v>
      </c>
      <c r="B4258" s="117" t="s">
        <v>90</v>
      </c>
      <c r="C4258" s="118" t="s">
        <v>42</v>
      </c>
      <c r="D4258" s="119" t="s">
        <v>19</v>
      </c>
    </row>
    <row r="4259">
      <c r="A4259" s="132">
        <v>44273.0</v>
      </c>
      <c r="B4259" s="117" t="s">
        <v>90</v>
      </c>
      <c r="C4259" s="118" t="s">
        <v>42</v>
      </c>
      <c r="D4259" s="133" t="s">
        <v>19</v>
      </c>
    </row>
    <row r="4260">
      <c r="A4260" s="132">
        <v>44273.0</v>
      </c>
      <c r="B4260" s="117" t="s">
        <v>90</v>
      </c>
      <c r="C4260" s="118" t="s">
        <v>42</v>
      </c>
      <c r="D4260" s="133" t="s">
        <v>19</v>
      </c>
    </row>
    <row r="4261">
      <c r="A4261" s="132">
        <v>44273.0</v>
      </c>
      <c r="B4261" s="117" t="s">
        <v>90</v>
      </c>
      <c r="C4261" s="118" t="s">
        <v>42</v>
      </c>
      <c r="D4261" s="133" t="s">
        <v>19</v>
      </c>
    </row>
    <row r="4262">
      <c r="A4262" s="132">
        <v>44273.0</v>
      </c>
      <c r="B4262" s="117" t="s">
        <v>90</v>
      </c>
      <c r="C4262" s="118" t="s">
        <v>42</v>
      </c>
      <c r="D4262" s="133" t="s">
        <v>19</v>
      </c>
    </row>
    <row r="4263">
      <c r="A4263" s="53">
        <v>44273.0</v>
      </c>
      <c r="B4263" s="54" t="s">
        <v>22</v>
      </c>
      <c r="C4263" s="55" t="s">
        <v>42</v>
      </c>
      <c r="D4263" s="55" t="s">
        <v>19</v>
      </c>
    </row>
    <row r="4264">
      <c r="A4264" s="109">
        <v>44273.0</v>
      </c>
      <c r="B4264" s="149" t="s">
        <v>17</v>
      </c>
      <c r="C4264" s="149" t="s">
        <v>18</v>
      </c>
      <c r="D4264" s="146" t="s">
        <v>66</v>
      </c>
    </row>
    <row r="4265">
      <c r="A4265" s="109">
        <v>44273.0</v>
      </c>
      <c r="B4265" s="149" t="s">
        <v>69</v>
      </c>
      <c r="C4265" s="149" t="s">
        <v>18</v>
      </c>
      <c r="D4265" s="146" t="s">
        <v>66</v>
      </c>
    </row>
    <row r="4266">
      <c r="A4266" s="109">
        <v>44273.0</v>
      </c>
      <c r="B4266" s="149" t="s">
        <v>17</v>
      </c>
      <c r="C4266" s="149" t="s">
        <v>42</v>
      </c>
      <c r="D4266" s="146" t="s">
        <v>66</v>
      </c>
    </row>
    <row r="4267">
      <c r="A4267" s="132">
        <v>44273.0</v>
      </c>
      <c r="B4267" s="117" t="s">
        <v>90</v>
      </c>
      <c r="C4267" s="118" t="s">
        <v>42</v>
      </c>
      <c r="D4267" s="133" t="s">
        <v>66</v>
      </c>
    </row>
    <row r="4268">
      <c r="A4268" s="7">
        <v>44273.0</v>
      </c>
      <c r="B4268" s="8" t="s">
        <v>37</v>
      </c>
      <c r="C4268" s="9" t="s">
        <v>18</v>
      </c>
      <c r="D4268" s="28" t="s">
        <v>25</v>
      </c>
    </row>
    <row r="4269">
      <c r="A4269" s="109">
        <v>44273.0</v>
      </c>
      <c r="B4269" s="149" t="s">
        <v>17</v>
      </c>
      <c r="C4269" s="149" t="s">
        <v>18</v>
      </c>
      <c r="D4269" s="146" t="s">
        <v>25</v>
      </c>
    </row>
    <row r="4270">
      <c r="A4270" s="123">
        <v>44273.0</v>
      </c>
      <c r="B4270" s="124" t="s">
        <v>30</v>
      </c>
      <c r="C4270" s="125" t="s">
        <v>18</v>
      </c>
      <c r="D4270" s="127" t="s">
        <v>25</v>
      </c>
    </row>
    <row r="4271">
      <c r="A4271" s="7">
        <v>44273.0</v>
      </c>
      <c r="B4271" s="8" t="s">
        <v>30</v>
      </c>
      <c r="C4271" s="9" t="s">
        <v>18</v>
      </c>
      <c r="D4271" s="28" t="s">
        <v>25</v>
      </c>
    </row>
    <row r="4272">
      <c r="A4272" s="53">
        <v>44273.0</v>
      </c>
      <c r="B4272" s="54" t="s">
        <v>30</v>
      </c>
      <c r="C4272" s="55" t="s">
        <v>18</v>
      </c>
      <c r="D4272" s="55" t="s">
        <v>25</v>
      </c>
    </row>
    <row r="4273">
      <c r="A4273" s="53">
        <v>44273.0</v>
      </c>
      <c r="B4273" s="54" t="s">
        <v>22</v>
      </c>
      <c r="C4273" s="55" t="s">
        <v>18</v>
      </c>
      <c r="D4273" s="55" t="s">
        <v>25</v>
      </c>
    </row>
    <row r="4274">
      <c r="A4274" s="53">
        <v>44273.0</v>
      </c>
      <c r="B4274" s="54" t="s">
        <v>22</v>
      </c>
      <c r="C4274" s="55" t="s">
        <v>18</v>
      </c>
      <c r="D4274" s="55" t="s">
        <v>25</v>
      </c>
    </row>
    <row r="4275">
      <c r="A4275" s="109">
        <v>44273.0</v>
      </c>
      <c r="B4275" s="182" t="s">
        <v>70</v>
      </c>
      <c r="C4275" s="144" t="s">
        <v>18</v>
      </c>
      <c r="D4275" s="146" t="s">
        <v>25</v>
      </c>
    </row>
    <row r="4276">
      <c r="A4276" s="160">
        <v>44273.0</v>
      </c>
      <c r="B4276" s="143" t="s">
        <v>34</v>
      </c>
      <c r="C4276" s="143" t="s">
        <v>42</v>
      </c>
      <c r="D4276" s="146" t="s">
        <v>25</v>
      </c>
    </row>
    <row r="4277">
      <c r="A4277" s="160">
        <v>44273.0</v>
      </c>
      <c r="B4277" s="143" t="s">
        <v>34</v>
      </c>
      <c r="C4277" s="143" t="s">
        <v>42</v>
      </c>
      <c r="D4277" s="146" t="s">
        <v>25</v>
      </c>
    </row>
    <row r="4278">
      <c r="A4278" s="53">
        <v>44273.0</v>
      </c>
      <c r="B4278" s="54" t="s">
        <v>30</v>
      </c>
      <c r="C4278" s="55" t="s">
        <v>42</v>
      </c>
      <c r="D4278" s="55" t="s">
        <v>25</v>
      </c>
    </row>
    <row r="4279">
      <c r="A4279" s="116">
        <v>44273.0</v>
      </c>
      <c r="B4279" s="117" t="s">
        <v>90</v>
      </c>
      <c r="C4279" s="118" t="s">
        <v>42</v>
      </c>
      <c r="D4279" s="119" t="s">
        <v>25</v>
      </c>
    </row>
    <row r="4280">
      <c r="A4280" s="116">
        <v>44273.0</v>
      </c>
      <c r="B4280" s="117" t="s">
        <v>90</v>
      </c>
      <c r="C4280" s="118" t="s">
        <v>42</v>
      </c>
      <c r="D4280" s="119" t="s">
        <v>35</v>
      </c>
    </row>
    <row r="4281">
      <c r="A4281" s="116">
        <v>44273.0</v>
      </c>
      <c r="B4281" s="117" t="s">
        <v>90</v>
      </c>
      <c r="C4281" s="118" t="s">
        <v>42</v>
      </c>
      <c r="D4281" s="119" t="s">
        <v>35</v>
      </c>
    </row>
    <row r="4282">
      <c r="A4282" s="7">
        <v>44274.0</v>
      </c>
      <c r="B4282" s="9" t="s">
        <v>22</v>
      </c>
      <c r="C4282" s="9" t="s">
        <v>18</v>
      </c>
      <c r="D4282" s="28" t="s">
        <v>19</v>
      </c>
    </row>
    <row r="4283">
      <c r="A4283" s="7">
        <v>44274.0</v>
      </c>
      <c r="B4283" s="9" t="s">
        <v>22</v>
      </c>
      <c r="C4283" s="27" t="s">
        <v>42</v>
      </c>
      <c r="D4283" s="28" t="s">
        <v>19</v>
      </c>
    </row>
    <row r="4284">
      <c r="A4284" s="7">
        <v>44274.0</v>
      </c>
      <c r="B4284" s="9" t="s">
        <v>22</v>
      </c>
      <c r="C4284" s="27" t="s">
        <v>42</v>
      </c>
      <c r="D4284" s="28" t="s">
        <v>19</v>
      </c>
    </row>
    <row r="4285">
      <c r="A4285" s="7">
        <v>44274.0</v>
      </c>
      <c r="B4285" s="9" t="s">
        <v>22</v>
      </c>
      <c r="C4285" s="9" t="s">
        <v>42</v>
      </c>
      <c r="D4285" s="28" t="s">
        <v>19</v>
      </c>
    </row>
    <row r="4286">
      <c r="A4286" s="7">
        <v>44274.0</v>
      </c>
      <c r="B4286" s="9" t="s">
        <v>22</v>
      </c>
      <c r="C4286" s="9" t="s">
        <v>42</v>
      </c>
      <c r="D4286" s="28" t="s">
        <v>19</v>
      </c>
    </row>
    <row r="4287">
      <c r="A4287" s="160">
        <v>44274.0</v>
      </c>
      <c r="B4287" s="143" t="s">
        <v>34</v>
      </c>
      <c r="C4287" s="143" t="s">
        <v>18</v>
      </c>
      <c r="D4287" s="142" t="s">
        <v>363</v>
      </c>
    </row>
    <row r="4288">
      <c r="A4288" s="123">
        <v>44274.0</v>
      </c>
      <c r="B4288" s="117" t="s">
        <v>30</v>
      </c>
      <c r="C4288" s="118" t="s">
        <v>18</v>
      </c>
      <c r="D4288" s="119" t="s">
        <v>19</v>
      </c>
    </row>
    <row r="4289">
      <c r="A4289" s="160">
        <v>44274.0</v>
      </c>
      <c r="B4289" s="143" t="s">
        <v>73</v>
      </c>
      <c r="C4289" s="164" t="s">
        <v>18</v>
      </c>
      <c r="D4289" s="146" t="s">
        <v>19</v>
      </c>
    </row>
    <row r="4290">
      <c r="A4290" s="160">
        <v>44274.0</v>
      </c>
      <c r="B4290" s="143" t="s">
        <v>73</v>
      </c>
      <c r="C4290" s="164" t="s">
        <v>18</v>
      </c>
      <c r="D4290" s="146" t="s">
        <v>19</v>
      </c>
    </row>
    <row r="4291">
      <c r="A4291" s="109">
        <v>44274.0</v>
      </c>
      <c r="B4291" s="149" t="s">
        <v>69</v>
      </c>
      <c r="C4291" s="149" t="s">
        <v>18</v>
      </c>
      <c r="D4291" s="146" t="s">
        <v>19</v>
      </c>
    </row>
    <row r="4292">
      <c r="A4292" s="160">
        <v>44274.0</v>
      </c>
      <c r="B4292" s="143" t="s">
        <v>34</v>
      </c>
      <c r="C4292" s="143" t="s">
        <v>42</v>
      </c>
      <c r="D4292" s="142" t="s">
        <v>363</v>
      </c>
    </row>
    <row r="4293">
      <c r="A4293" s="160">
        <v>44274.0</v>
      </c>
      <c r="B4293" s="143" t="s">
        <v>34</v>
      </c>
      <c r="C4293" s="143" t="s">
        <v>42</v>
      </c>
      <c r="D4293" s="142" t="s">
        <v>363</v>
      </c>
    </row>
    <row r="4294">
      <c r="A4294" s="160">
        <v>44274.0</v>
      </c>
      <c r="B4294" s="143" t="s">
        <v>34</v>
      </c>
      <c r="C4294" s="143" t="s">
        <v>42</v>
      </c>
      <c r="D4294" s="142" t="s">
        <v>363</v>
      </c>
    </row>
    <row r="4295">
      <c r="A4295" s="160">
        <v>44274.0</v>
      </c>
      <c r="B4295" s="143" t="s">
        <v>34</v>
      </c>
      <c r="C4295" s="143" t="s">
        <v>42</v>
      </c>
      <c r="D4295" s="142" t="s">
        <v>363</v>
      </c>
    </row>
    <row r="4296">
      <c r="A4296" s="160">
        <v>44274.0</v>
      </c>
      <c r="B4296" s="143" t="s">
        <v>34</v>
      </c>
      <c r="C4296" s="143" t="s">
        <v>42</v>
      </c>
      <c r="D4296" s="142" t="s">
        <v>363</v>
      </c>
    </row>
    <row r="4297">
      <c r="A4297" s="160">
        <v>44274.0</v>
      </c>
      <c r="B4297" s="143" t="s">
        <v>34</v>
      </c>
      <c r="C4297" s="143" t="s">
        <v>42</v>
      </c>
      <c r="D4297" s="142" t="s">
        <v>363</v>
      </c>
    </row>
    <row r="4298">
      <c r="A4298" s="160">
        <v>44274.0</v>
      </c>
      <c r="B4298" s="143" t="s">
        <v>34</v>
      </c>
      <c r="C4298" s="143" t="s">
        <v>42</v>
      </c>
      <c r="D4298" s="142" t="s">
        <v>363</v>
      </c>
    </row>
    <row r="4299">
      <c r="A4299" s="17">
        <v>44274.0</v>
      </c>
      <c r="B4299" s="25" t="s">
        <v>68</v>
      </c>
      <c r="C4299" s="55" t="s">
        <v>42</v>
      </c>
      <c r="D4299" s="55" t="s">
        <v>19</v>
      </c>
    </row>
    <row r="4300">
      <c r="A4300" s="116">
        <v>44274.0</v>
      </c>
      <c r="B4300" s="117" t="s">
        <v>90</v>
      </c>
      <c r="C4300" s="118" t="s">
        <v>42</v>
      </c>
      <c r="D4300" s="119" t="s">
        <v>19</v>
      </c>
    </row>
    <row r="4301">
      <c r="A4301" s="116">
        <v>44274.0</v>
      </c>
      <c r="B4301" s="117" t="s">
        <v>90</v>
      </c>
      <c r="C4301" s="118" t="s">
        <v>42</v>
      </c>
      <c r="D4301" s="119" t="s">
        <v>25</v>
      </c>
    </row>
    <row r="4302">
      <c r="A4302" s="109">
        <v>44274.0</v>
      </c>
      <c r="B4302" s="149" t="s">
        <v>17</v>
      </c>
      <c r="C4302" s="149" t="s">
        <v>18</v>
      </c>
      <c r="D4302" s="146" t="s">
        <v>35</v>
      </c>
    </row>
    <row r="4303">
      <c r="A4303" s="123">
        <v>44274.0</v>
      </c>
      <c r="B4303" s="124" t="s">
        <v>30</v>
      </c>
      <c r="C4303" s="125" t="s">
        <v>18</v>
      </c>
      <c r="D4303" s="127" t="s">
        <v>35</v>
      </c>
    </row>
    <row r="4304">
      <c r="A4304" s="123">
        <v>44274.0</v>
      </c>
      <c r="B4304" s="117" t="s">
        <v>90</v>
      </c>
      <c r="C4304" s="118" t="s">
        <v>18</v>
      </c>
      <c r="D4304" s="119" t="s">
        <v>35</v>
      </c>
    </row>
    <row r="4305">
      <c r="A4305" s="123">
        <v>44274.0</v>
      </c>
      <c r="B4305" s="117" t="s">
        <v>90</v>
      </c>
      <c r="C4305" s="118" t="s">
        <v>18</v>
      </c>
      <c r="D4305" s="119" t="s">
        <v>35</v>
      </c>
    </row>
    <row r="4306">
      <c r="A4306" s="123">
        <v>44274.0</v>
      </c>
      <c r="B4306" s="117" t="s">
        <v>90</v>
      </c>
      <c r="C4306" s="118" t="s">
        <v>18</v>
      </c>
      <c r="D4306" s="119" t="s">
        <v>35</v>
      </c>
    </row>
    <row r="4307">
      <c r="A4307" s="123">
        <v>44274.0</v>
      </c>
      <c r="B4307" s="124" t="s">
        <v>90</v>
      </c>
      <c r="C4307" s="125" t="s">
        <v>42</v>
      </c>
      <c r="D4307" s="127" t="s">
        <v>35</v>
      </c>
    </row>
    <row r="4308">
      <c r="A4308" s="7">
        <v>44275.0</v>
      </c>
      <c r="B4308" s="8" t="s">
        <v>34</v>
      </c>
      <c r="C4308" s="9" t="s">
        <v>18</v>
      </c>
      <c r="D4308" s="28" t="s">
        <v>19</v>
      </c>
    </row>
    <row r="4309">
      <c r="A4309" s="116">
        <v>44275.0</v>
      </c>
      <c r="B4309" s="117" t="s">
        <v>37</v>
      </c>
      <c r="C4309" s="118" t="s">
        <v>18</v>
      </c>
      <c r="D4309" s="119" t="s">
        <v>19</v>
      </c>
    </row>
    <row r="4310">
      <c r="A4310" s="123">
        <v>44275.0</v>
      </c>
      <c r="B4310" s="117" t="s">
        <v>37</v>
      </c>
      <c r="C4310" s="118" t="s">
        <v>18</v>
      </c>
      <c r="D4310" s="119" t="s">
        <v>19</v>
      </c>
    </row>
    <row r="4311">
      <c r="A4311" s="116">
        <v>44275.0</v>
      </c>
      <c r="B4311" s="117" t="s">
        <v>37</v>
      </c>
      <c r="C4311" s="118" t="s">
        <v>18</v>
      </c>
      <c r="D4311" s="119" t="s">
        <v>19</v>
      </c>
    </row>
    <row r="4312">
      <c r="A4312" s="116">
        <v>44275.0</v>
      </c>
      <c r="B4312" s="117" t="s">
        <v>37</v>
      </c>
      <c r="C4312" s="118" t="s">
        <v>18</v>
      </c>
      <c r="D4312" s="119" t="s">
        <v>19</v>
      </c>
    </row>
    <row r="4313">
      <c r="A4313" s="53">
        <v>44275.0</v>
      </c>
      <c r="B4313" s="54" t="s">
        <v>30</v>
      </c>
      <c r="C4313" s="55" t="s">
        <v>18</v>
      </c>
      <c r="D4313" s="55" t="s">
        <v>19</v>
      </c>
    </row>
    <row r="4314">
      <c r="A4314" s="116">
        <v>44275.0</v>
      </c>
      <c r="B4314" s="117" t="s">
        <v>83</v>
      </c>
      <c r="C4314" s="118" t="s">
        <v>18</v>
      </c>
      <c r="D4314" s="119" t="s">
        <v>19</v>
      </c>
    </row>
    <row r="4315">
      <c r="A4315" s="53">
        <v>44275.0</v>
      </c>
      <c r="B4315" s="54" t="s">
        <v>30</v>
      </c>
      <c r="C4315" s="55" t="s">
        <v>42</v>
      </c>
      <c r="D4315" s="55" t="s">
        <v>19</v>
      </c>
    </row>
    <row r="4316">
      <c r="A4316" s="53">
        <v>44275.0</v>
      </c>
      <c r="B4316" s="54" t="s">
        <v>30</v>
      </c>
      <c r="C4316" s="55" t="s">
        <v>42</v>
      </c>
      <c r="D4316" s="55" t="s">
        <v>19</v>
      </c>
    </row>
    <row r="4317">
      <c r="A4317" s="53">
        <v>44275.0</v>
      </c>
      <c r="B4317" s="54" t="s">
        <v>30</v>
      </c>
      <c r="C4317" s="55" t="s">
        <v>42</v>
      </c>
      <c r="D4317" s="55" t="s">
        <v>19</v>
      </c>
    </row>
    <row r="4318">
      <c r="A4318" s="53">
        <v>44275.0</v>
      </c>
      <c r="B4318" s="54" t="s">
        <v>30</v>
      </c>
      <c r="C4318" s="55" t="s">
        <v>42</v>
      </c>
      <c r="D4318" s="55" t="s">
        <v>19</v>
      </c>
    </row>
    <row r="4319">
      <c r="A4319" s="116">
        <v>44275.0</v>
      </c>
      <c r="B4319" s="117" t="s">
        <v>83</v>
      </c>
      <c r="C4319" s="118" t="s">
        <v>42</v>
      </c>
      <c r="D4319" s="119" t="s">
        <v>19</v>
      </c>
    </row>
    <row r="4320">
      <c r="A4320" s="116">
        <v>44275.0</v>
      </c>
      <c r="B4320" s="117" t="s">
        <v>36</v>
      </c>
      <c r="C4320" s="118" t="s">
        <v>18</v>
      </c>
      <c r="D4320" s="119" t="s">
        <v>66</v>
      </c>
    </row>
    <row r="4321">
      <c r="A4321" s="116">
        <v>44275.0</v>
      </c>
      <c r="B4321" s="117" t="s">
        <v>36</v>
      </c>
      <c r="C4321" s="118" t="s">
        <v>18</v>
      </c>
      <c r="D4321" s="119" t="s">
        <v>66</v>
      </c>
    </row>
    <row r="4322">
      <c r="A4322" s="109">
        <v>44275.0</v>
      </c>
      <c r="B4322" s="149" t="s">
        <v>69</v>
      </c>
      <c r="C4322" s="149" t="s">
        <v>18</v>
      </c>
      <c r="D4322" s="146" t="s">
        <v>66</v>
      </c>
    </row>
    <row r="4323">
      <c r="A4323" s="7">
        <v>44275.0</v>
      </c>
      <c r="B4323" s="117" t="s">
        <v>37</v>
      </c>
      <c r="C4323" s="118" t="s">
        <v>18</v>
      </c>
      <c r="D4323" s="28" t="s">
        <v>25</v>
      </c>
    </row>
    <row r="4324">
      <c r="A4324" s="53">
        <v>44275.0</v>
      </c>
      <c r="B4324" s="54" t="s">
        <v>30</v>
      </c>
      <c r="C4324" s="55" t="s">
        <v>18</v>
      </c>
      <c r="D4324" s="55" t="s">
        <v>25</v>
      </c>
    </row>
    <row r="4325">
      <c r="A4325" s="160">
        <v>44275.0</v>
      </c>
      <c r="B4325" s="143" t="s">
        <v>73</v>
      </c>
      <c r="C4325" s="164" t="s">
        <v>18</v>
      </c>
      <c r="D4325" s="146" t="s">
        <v>25</v>
      </c>
    </row>
    <row r="4326">
      <c r="A4326" s="116">
        <v>44275.0</v>
      </c>
      <c r="B4326" s="124" t="s">
        <v>99</v>
      </c>
      <c r="C4326" s="125" t="s">
        <v>18</v>
      </c>
      <c r="D4326" s="127" t="s">
        <v>35</v>
      </c>
    </row>
    <row r="4327">
      <c r="A4327" s="7">
        <v>44276.0</v>
      </c>
      <c r="B4327" s="8" t="s">
        <v>17</v>
      </c>
      <c r="C4327" s="9" t="s">
        <v>18</v>
      </c>
      <c r="D4327" s="28" t="s">
        <v>19</v>
      </c>
    </row>
    <row r="4328">
      <c r="A4328" s="7">
        <v>44276.0</v>
      </c>
      <c r="B4328" s="8" t="s">
        <v>116</v>
      </c>
      <c r="C4328" s="9" t="s">
        <v>18</v>
      </c>
      <c r="D4328" s="28" t="s">
        <v>19</v>
      </c>
    </row>
    <row r="4329">
      <c r="A4329" s="7">
        <v>44276.0</v>
      </c>
      <c r="B4329" s="8" t="s">
        <v>17</v>
      </c>
      <c r="C4329" s="9" t="s">
        <v>42</v>
      </c>
      <c r="D4329" s="28" t="s">
        <v>19</v>
      </c>
    </row>
    <row r="4330">
      <c r="A4330" s="109">
        <v>44276.0</v>
      </c>
      <c r="B4330" s="149" t="s">
        <v>17</v>
      </c>
      <c r="C4330" s="149" t="s">
        <v>18</v>
      </c>
      <c r="D4330" s="146" t="s">
        <v>19</v>
      </c>
    </row>
    <row r="4331">
      <c r="A4331" s="109">
        <v>44276.0</v>
      </c>
      <c r="B4331" s="140" t="s">
        <v>116</v>
      </c>
      <c r="C4331" s="149" t="s">
        <v>18</v>
      </c>
      <c r="D4331" s="146" t="s">
        <v>19</v>
      </c>
    </row>
    <row r="4332">
      <c r="A4332" s="109">
        <v>44276.0</v>
      </c>
      <c r="B4332" s="149" t="s">
        <v>17</v>
      </c>
      <c r="C4332" s="149" t="s">
        <v>42</v>
      </c>
      <c r="D4332" s="146" t="s">
        <v>19</v>
      </c>
    </row>
    <row r="4333">
      <c r="A4333" s="7">
        <v>44276.0</v>
      </c>
      <c r="B4333" s="9" t="s">
        <v>22</v>
      </c>
      <c r="C4333" s="27" t="s">
        <v>42</v>
      </c>
      <c r="D4333" s="28" t="s">
        <v>19</v>
      </c>
    </row>
    <row r="4334">
      <c r="A4334" s="7">
        <v>44276.0</v>
      </c>
      <c r="B4334" s="9" t="s">
        <v>22</v>
      </c>
      <c r="C4334" s="27" t="s">
        <v>42</v>
      </c>
      <c r="D4334" s="28" t="s">
        <v>19</v>
      </c>
    </row>
    <row r="4335">
      <c r="A4335" s="116">
        <v>44276.0</v>
      </c>
      <c r="B4335" s="119" t="s">
        <v>17</v>
      </c>
      <c r="C4335" s="118" t="s">
        <v>18</v>
      </c>
      <c r="D4335" s="119" t="s">
        <v>19</v>
      </c>
    </row>
    <row r="4336">
      <c r="A4336" s="116">
        <v>44276.0</v>
      </c>
      <c r="B4336" s="119" t="s">
        <v>17</v>
      </c>
      <c r="C4336" s="118" t="s">
        <v>18</v>
      </c>
      <c r="D4336" s="119" t="s">
        <v>19</v>
      </c>
    </row>
    <row r="4337">
      <c r="A4337" s="116">
        <v>44276.0</v>
      </c>
      <c r="B4337" s="117" t="s">
        <v>106</v>
      </c>
      <c r="C4337" s="118" t="s">
        <v>18</v>
      </c>
      <c r="D4337" s="119" t="s">
        <v>19</v>
      </c>
    </row>
    <row r="4338">
      <c r="A4338" s="116">
        <v>44276.0</v>
      </c>
      <c r="B4338" s="117" t="s">
        <v>106</v>
      </c>
      <c r="C4338" s="118" t="s">
        <v>18</v>
      </c>
      <c r="D4338" s="119" t="s">
        <v>19</v>
      </c>
    </row>
    <row r="4339">
      <c r="A4339" s="116">
        <v>44276.0</v>
      </c>
      <c r="B4339" s="117" t="s">
        <v>106</v>
      </c>
      <c r="C4339" s="118" t="s">
        <v>18</v>
      </c>
      <c r="D4339" s="119" t="s">
        <v>19</v>
      </c>
    </row>
    <row r="4340">
      <c r="A4340" s="116">
        <v>44276.0</v>
      </c>
      <c r="B4340" s="117" t="s">
        <v>106</v>
      </c>
      <c r="C4340" s="118" t="s">
        <v>18</v>
      </c>
      <c r="D4340" s="119" t="s">
        <v>19</v>
      </c>
    </row>
    <row r="4341">
      <c r="A4341" s="123">
        <v>44276.0</v>
      </c>
      <c r="B4341" s="124" t="s">
        <v>106</v>
      </c>
      <c r="C4341" s="125" t="s">
        <v>18</v>
      </c>
      <c r="D4341" s="127" t="s">
        <v>19</v>
      </c>
    </row>
    <row r="4342">
      <c r="A4342" s="123">
        <v>44276.0</v>
      </c>
      <c r="B4342" s="124" t="s">
        <v>106</v>
      </c>
      <c r="C4342" s="125" t="s">
        <v>18</v>
      </c>
      <c r="D4342" s="127" t="s">
        <v>19</v>
      </c>
    </row>
    <row r="4343">
      <c r="A4343" s="160">
        <v>44276.0</v>
      </c>
      <c r="B4343" s="143" t="s">
        <v>73</v>
      </c>
      <c r="C4343" s="164" t="s">
        <v>18</v>
      </c>
      <c r="D4343" s="146" t="s">
        <v>19</v>
      </c>
    </row>
    <row r="4344">
      <c r="A4344" s="116">
        <v>44276.0</v>
      </c>
      <c r="B4344" s="117" t="s">
        <v>90</v>
      </c>
      <c r="C4344" s="118" t="s">
        <v>18</v>
      </c>
      <c r="D4344" s="119" t="s">
        <v>19</v>
      </c>
    </row>
    <row r="4345">
      <c r="A4345" s="116">
        <v>44276.0</v>
      </c>
      <c r="B4345" s="119" t="s">
        <v>17</v>
      </c>
      <c r="C4345" s="118" t="s">
        <v>42</v>
      </c>
      <c r="D4345" s="119" t="s">
        <v>19</v>
      </c>
    </row>
    <row r="4346">
      <c r="A4346" s="116">
        <v>44276.0</v>
      </c>
      <c r="B4346" s="119" t="s">
        <v>17</v>
      </c>
      <c r="C4346" s="118" t="s">
        <v>42</v>
      </c>
      <c r="D4346" s="119" t="s">
        <v>19</v>
      </c>
    </row>
    <row r="4347">
      <c r="A4347" s="109">
        <v>44276.0</v>
      </c>
      <c r="B4347" s="144" t="s">
        <v>17</v>
      </c>
      <c r="C4347" s="148" t="s">
        <v>42</v>
      </c>
      <c r="D4347" s="146" t="s">
        <v>19</v>
      </c>
    </row>
    <row r="4348">
      <c r="A4348" s="123">
        <v>44276.0</v>
      </c>
      <c r="B4348" s="124" t="s">
        <v>106</v>
      </c>
      <c r="C4348" s="125" t="s">
        <v>42</v>
      </c>
      <c r="D4348" s="127" t="s">
        <v>19</v>
      </c>
    </row>
    <row r="4349">
      <c r="A4349" s="123">
        <v>44276.0</v>
      </c>
      <c r="B4349" s="124" t="s">
        <v>106</v>
      </c>
      <c r="C4349" s="125" t="s">
        <v>42</v>
      </c>
      <c r="D4349" s="127" t="s">
        <v>19</v>
      </c>
    </row>
    <row r="4350">
      <c r="A4350" s="160">
        <v>44276.0</v>
      </c>
      <c r="B4350" s="143" t="s">
        <v>73</v>
      </c>
      <c r="C4350" s="164" t="s">
        <v>42</v>
      </c>
      <c r="D4350" s="146" t="s">
        <v>19</v>
      </c>
    </row>
    <row r="4351">
      <c r="A4351" s="160">
        <v>44276.0</v>
      </c>
      <c r="B4351" s="143" t="s">
        <v>73</v>
      </c>
      <c r="C4351" s="164" t="s">
        <v>42</v>
      </c>
      <c r="D4351" s="146" t="s">
        <v>19</v>
      </c>
    </row>
    <row r="4352">
      <c r="A4352" s="160">
        <v>44276.0</v>
      </c>
      <c r="B4352" s="143" t="s">
        <v>73</v>
      </c>
      <c r="C4352" s="164" t="s">
        <v>42</v>
      </c>
      <c r="D4352" s="146" t="s">
        <v>19</v>
      </c>
    </row>
    <row r="4353">
      <c r="A4353" s="116">
        <v>44276.0</v>
      </c>
      <c r="B4353" s="117" t="s">
        <v>90</v>
      </c>
      <c r="C4353" s="118" t="s">
        <v>18</v>
      </c>
      <c r="D4353" s="119" t="s">
        <v>25</v>
      </c>
    </row>
    <row r="4354">
      <c r="A4354" s="160">
        <v>44276.0</v>
      </c>
      <c r="B4354" s="143" t="s">
        <v>73</v>
      </c>
      <c r="C4354" s="164" t="s">
        <v>18</v>
      </c>
      <c r="D4354" s="152" t="s">
        <v>35</v>
      </c>
    </row>
    <row r="4355">
      <c r="A4355" s="7">
        <v>44277.0</v>
      </c>
      <c r="B4355" s="8" t="s">
        <v>111</v>
      </c>
      <c r="C4355" s="9" t="s">
        <v>18</v>
      </c>
      <c r="D4355" s="28" t="s">
        <v>19</v>
      </c>
    </row>
    <row r="4356">
      <c r="A4356" s="7">
        <v>44277.0</v>
      </c>
      <c r="B4356" s="8" t="s">
        <v>86</v>
      </c>
      <c r="C4356" s="9" t="s">
        <v>18</v>
      </c>
      <c r="D4356" s="28" t="s">
        <v>19</v>
      </c>
    </row>
    <row r="4357">
      <c r="A4357" s="116">
        <v>44277.0</v>
      </c>
      <c r="B4357" s="117" t="s">
        <v>99</v>
      </c>
      <c r="C4357" s="118" t="s">
        <v>18</v>
      </c>
      <c r="D4357" s="119" t="s">
        <v>19</v>
      </c>
    </row>
    <row r="4358">
      <c r="A4358" s="116">
        <v>44277.0</v>
      </c>
      <c r="B4358" s="117" t="s">
        <v>99</v>
      </c>
      <c r="C4358" s="118" t="s">
        <v>18</v>
      </c>
      <c r="D4358" s="119" t="s">
        <v>19</v>
      </c>
    </row>
    <row r="4359">
      <c r="A4359" s="116">
        <v>44277.0</v>
      </c>
      <c r="B4359" s="117" t="s">
        <v>99</v>
      </c>
      <c r="C4359" s="118" t="s">
        <v>18</v>
      </c>
      <c r="D4359" s="119" t="s">
        <v>19</v>
      </c>
    </row>
    <row r="4360">
      <c r="A4360" s="123">
        <v>44277.0</v>
      </c>
      <c r="B4360" s="124" t="s">
        <v>17</v>
      </c>
      <c r="C4360" s="125" t="s">
        <v>18</v>
      </c>
      <c r="D4360" s="127" t="s">
        <v>19</v>
      </c>
    </row>
    <row r="4361">
      <c r="A4361" s="116">
        <v>44277.0</v>
      </c>
      <c r="B4361" s="117" t="s">
        <v>36</v>
      </c>
      <c r="C4361" s="118" t="s">
        <v>18</v>
      </c>
      <c r="D4361" s="119" t="s">
        <v>19</v>
      </c>
    </row>
    <row r="4362">
      <c r="A4362" s="53">
        <v>44277.0</v>
      </c>
      <c r="B4362" s="54" t="s">
        <v>30</v>
      </c>
      <c r="C4362" s="55" t="s">
        <v>18</v>
      </c>
      <c r="D4362" s="55" t="s">
        <v>19</v>
      </c>
    </row>
    <row r="4363">
      <c r="A4363" s="160">
        <v>44277.0</v>
      </c>
      <c r="B4363" s="143" t="s">
        <v>73</v>
      </c>
      <c r="C4363" s="164" t="s">
        <v>18</v>
      </c>
      <c r="D4363" s="146" t="s">
        <v>19</v>
      </c>
    </row>
    <row r="4364">
      <c r="A4364" s="179">
        <v>44277.0</v>
      </c>
      <c r="B4364" s="143" t="s">
        <v>34</v>
      </c>
      <c r="C4364" s="143" t="s">
        <v>42</v>
      </c>
      <c r="D4364" s="142" t="s">
        <v>363</v>
      </c>
    </row>
    <row r="4365">
      <c r="A4365" s="160">
        <v>44277.0</v>
      </c>
      <c r="B4365" s="143" t="s">
        <v>34</v>
      </c>
      <c r="C4365" s="143" t="s">
        <v>42</v>
      </c>
      <c r="D4365" s="142" t="s">
        <v>363</v>
      </c>
    </row>
    <row r="4366">
      <c r="A4366" s="160">
        <v>44277.0</v>
      </c>
      <c r="B4366" s="143" t="s">
        <v>34</v>
      </c>
      <c r="C4366" s="143" t="s">
        <v>42</v>
      </c>
      <c r="D4366" s="142" t="s">
        <v>363</v>
      </c>
    </row>
    <row r="4367">
      <c r="A4367" s="160">
        <v>44277.0</v>
      </c>
      <c r="B4367" s="143" t="s">
        <v>30</v>
      </c>
      <c r="C4367" s="143" t="s">
        <v>42</v>
      </c>
      <c r="D4367" s="142" t="s">
        <v>363</v>
      </c>
    </row>
    <row r="4368">
      <c r="A4368" s="7">
        <v>44277.0</v>
      </c>
      <c r="B4368" s="27" t="s">
        <v>30</v>
      </c>
      <c r="C4368" s="118" t="s">
        <v>42</v>
      </c>
      <c r="D4368" s="28" t="s">
        <v>19</v>
      </c>
    </row>
    <row r="4369">
      <c r="A4369" s="7">
        <v>44277.0</v>
      </c>
      <c r="B4369" s="27" t="s">
        <v>30</v>
      </c>
      <c r="C4369" s="118" t="s">
        <v>42</v>
      </c>
      <c r="D4369" s="28" t="s">
        <v>19</v>
      </c>
    </row>
    <row r="4370">
      <c r="A4370" s="160">
        <v>44277.0</v>
      </c>
      <c r="B4370" s="143" t="s">
        <v>82</v>
      </c>
      <c r="C4370" s="143" t="s">
        <v>42</v>
      </c>
      <c r="D4370" s="142" t="s">
        <v>363</v>
      </c>
    </row>
    <row r="4371">
      <c r="A4371" s="160">
        <v>44277.0</v>
      </c>
      <c r="B4371" s="143" t="s">
        <v>82</v>
      </c>
      <c r="C4371" s="143" t="s">
        <v>42</v>
      </c>
      <c r="D4371" s="142" t="s">
        <v>363</v>
      </c>
    </row>
    <row r="4372">
      <c r="A4372" s="160">
        <v>44277.0</v>
      </c>
      <c r="B4372" s="143" t="s">
        <v>82</v>
      </c>
      <c r="C4372" s="143" t="s">
        <v>42</v>
      </c>
      <c r="D4372" s="142" t="s">
        <v>363</v>
      </c>
    </row>
    <row r="4373">
      <c r="A4373" s="160">
        <v>44277.0</v>
      </c>
      <c r="B4373" s="143" t="s">
        <v>82</v>
      </c>
      <c r="C4373" s="143" t="s">
        <v>42</v>
      </c>
      <c r="D4373" s="142" t="s">
        <v>363</v>
      </c>
    </row>
    <row r="4374">
      <c r="A4374" s="160">
        <v>44277.0</v>
      </c>
      <c r="B4374" s="143" t="s">
        <v>82</v>
      </c>
      <c r="C4374" s="143" t="s">
        <v>42</v>
      </c>
      <c r="D4374" s="142" t="s">
        <v>363</v>
      </c>
    </row>
    <row r="4375">
      <c r="A4375" s="7">
        <v>44277.0</v>
      </c>
      <c r="B4375" s="8" t="s">
        <v>86</v>
      </c>
      <c r="C4375" s="9" t="s">
        <v>42</v>
      </c>
      <c r="D4375" s="42" t="s">
        <v>19</v>
      </c>
    </row>
    <row r="4376">
      <c r="A4376" s="7">
        <v>44277.0</v>
      </c>
      <c r="B4376" s="42" t="s">
        <v>114</v>
      </c>
      <c r="C4376" s="21" t="s">
        <v>18</v>
      </c>
      <c r="D4376" s="28" t="s">
        <v>66</v>
      </c>
    </row>
    <row r="4377">
      <c r="A4377" s="116">
        <v>44277.0</v>
      </c>
      <c r="B4377" s="117" t="s">
        <v>80</v>
      </c>
      <c r="C4377" s="118" t="s">
        <v>18</v>
      </c>
      <c r="D4377" s="119" t="s">
        <v>66</v>
      </c>
    </row>
    <row r="4378">
      <c r="A4378" s="116">
        <v>44277.0</v>
      </c>
      <c r="B4378" s="117" t="s">
        <v>73</v>
      </c>
      <c r="C4378" s="118" t="s">
        <v>18</v>
      </c>
      <c r="D4378" s="119" t="s">
        <v>66</v>
      </c>
    </row>
    <row r="4379">
      <c r="A4379" s="109">
        <v>44277.0</v>
      </c>
      <c r="B4379" s="149" t="s">
        <v>22</v>
      </c>
      <c r="C4379" s="149" t="s">
        <v>18</v>
      </c>
      <c r="D4379" s="146" t="s">
        <v>66</v>
      </c>
    </row>
    <row r="4380">
      <c r="A4380" s="116">
        <v>44277.0</v>
      </c>
      <c r="B4380" s="117" t="s">
        <v>17</v>
      </c>
      <c r="C4380" s="118" t="s">
        <v>42</v>
      </c>
      <c r="D4380" s="119" t="s">
        <v>66</v>
      </c>
    </row>
    <row r="4381">
      <c r="A4381" s="7">
        <v>44277.0</v>
      </c>
      <c r="B4381" s="27" t="s">
        <v>30</v>
      </c>
      <c r="C4381" s="55" t="s">
        <v>18</v>
      </c>
      <c r="D4381" s="28" t="s">
        <v>25</v>
      </c>
    </row>
    <row r="4382">
      <c r="A4382" s="7">
        <v>44277.0</v>
      </c>
      <c r="B4382" s="27" t="s">
        <v>30</v>
      </c>
      <c r="C4382" s="55" t="s">
        <v>18</v>
      </c>
      <c r="D4382" s="28" t="s">
        <v>25</v>
      </c>
    </row>
    <row r="4383">
      <c r="A4383" s="7">
        <v>44277.0</v>
      </c>
      <c r="B4383" s="27" t="s">
        <v>30</v>
      </c>
      <c r="C4383" s="55" t="s">
        <v>18</v>
      </c>
      <c r="D4383" s="28" t="s">
        <v>25</v>
      </c>
    </row>
    <row r="4384">
      <c r="A4384" s="7">
        <v>44277.0</v>
      </c>
      <c r="B4384" s="27" t="s">
        <v>30</v>
      </c>
      <c r="C4384" s="52" t="s">
        <v>18</v>
      </c>
      <c r="D4384" s="28" t="s">
        <v>25</v>
      </c>
    </row>
    <row r="4385">
      <c r="A4385" s="7">
        <v>44277.0</v>
      </c>
      <c r="B4385" s="27" t="s">
        <v>30</v>
      </c>
      <c r="C4385" s="118" t="s">
        <v>42</v>
      </c>
      <c r="D4385" s="28" t="s">
        <v>25</v>
      </c>
    </row>
    <row r="4386">
      <c r="A4386" s="7">
        <v>44278.0</v>
      </c>
      <c r="B4386" s="8" t="s">
        <v>34</v>
      </c>
      <c r="C4386" s="9" t="s">
        <v>18</v>
      </c>
      <c r="D4386" s="28" t="s">
        <v>19</v>
      </c>
    </row>
    <row r="4387">
      <c r="A4387" s="7">
        <v>44278.0</v>
      </c>
      <c r="B4387" s="8" t="s">
        <v>34</v>
      </c>
      <c r="C4387" s="9" t="s">
        <v>18</v>
      </c>
      <c r="D4387" s="28" t="s">
        <v>19</v>
      </c>
    </row>
    <row r="4388">
      <c r="A4388" s="7">
        <v>44278.0</v>
      </c>
      <c r="B4388" s="8" t="s">
        <v>34</v>
      </c>
      <c r="C4388" s="9" t="s">
        <v>42</v>
      </c>
      <c r="D4388" s="28" t="s">
        <v>19</v>
      </c>
    </row>
    <row r="4389">
      <c r="A4389" s="7">
        <v>44278.0</v>
      </c>
      <c r="B4389" s="8" t="s">
        <v>34</v>
      </c>
      <c r="C4389" s="9" t="s">
        <v>42</v>
      </c>
      <c r="D4389" s="28" t="s">
        <v>19</v>
      </c>
    </row>
    <row r="4390">
      <c r="A4390" s="109">
        <v>44278.0</v>
      </c>
      <c r="B4390" s="149" t="s">
        <v>22</v>
      </c>
      <c r="C4390" s="149" t="s">
        <v>18</v>
      </c>
      <c r="D4390" s="146" t="s">
        <v>19</v>
      </c>
    </row>
    <row r="4391">
      <c r="A4391" s="109">
        <v>44278.0</v>
      </c>
      <c r="B4391" s="140" t="s">
        <v>99</v>
      </c>
      <c r="C4391" s="149" t="s">
        <v>18</v>
      </c>
      <c r="D4391" s="146" t="s">
        <v>19</v>
      </c>
    </row>
    <row r="4392">
      <c r="A4392" s="53">
        <v>44278.0</v>
      </c>
      <c r="B4392" s="54" t="s">
        <v>30</v>
      </c>
      <c r="C4392" s="55" t="s">
        <v>18</v>
      </c>
      <c r="D4392" s="55" t="s">
        <v>19</v>
      </c>
    </row>
    <row r="4393">
      <c r="A4393" s="116">
        <v>44278.0</v>
      </c>
      <c r="B4393" s="117" t="s">
        <v>45</v>
      </c>
      <c r="C4393" s="118" t="s">
        <v>18</v>
      </c>
      <c r="D4393" s="119" t="s">
        <v>19</v>
      </c>
    </row>
    <row r="4394">
      <c r="A4394" s="109">
        <v>44278.0</v>
      </c>
      <c r="B4394" s="140" t="s">
        <v>111</v>
      </c>
      <c r="C4394" s="149" t="s">
        <v>18</v>
      </c>
      <c r="D4394" s="146" t="s">
        <v>19</v>
      </c>
    </row>
    <row r="4395">
      <c r="A4395" s="109">
        <v>44278.0</v>
      </c>
      <c r="B4395" s="140" t="s">
        <v>111</v>
      </c>
      <c r="C4395" s="149" t="s">
        <v>18</v>
      </c>
      <c r="D4395" s="146" t="s">
        <v>19</v>
      </c>
    </row>
    <row r="4396">
      <c r="A4396" s="7">
        <v>44278.0</v>
      </c>
      <c r="B4396" s="9" t="s">
        <v>22</v>
      </c>
      <c r="C4396" s="52" t="s">
        <v>18</v>
      </c>
      <c r="D4396" s="28" t="s">
        <v>19</v>
      </c>
    </row>
    <row r="4397">
      <c r="A4397" s="160">
        <v>44278.0</v>
      </c>
      <c r="B4397" s="143" t="s">
        <v>34</v>
      </c>
      <c r="C4397" s="143" t="s">
        <v>42</v>
      </c>
      <c r="D4397" s="142" t="s">
        <v>363</v>
      </c>
    </row>
    <row r="4398">
      <c r="A4398" s="160">
        <v>44278.0</v>
      </c>
      <c r="B4398" s="143" t="s">
        <v>34</v>
      </c>
      <c r="C4398" s="143" t="s">
        <v>42</v>
      </c>
      <c r="D4398" s="142" t="s">
        <v>363</v>
      </c>
    </row>
    <row r="4399">
      <c r="A4399" s="160">
        <v>44278.0</v>
      </c>
      <c r="B4399" s="143" t="s">
        <v>68</v>
      </c>
      <c r="C4399" s="143" t="s">
        <v>42</v>
      </c>
      <c r="D4399" s="142" t="s">
        <v>363</v>
      </c>
    </row>
    <row r="4400">
      <c r="A4400" s="109">
        <v>44278.0</v>
      </c>
      <c r="B4400" s="140" t="s">
        <v>99</v>
      </c>
      <c r="C4400" s="149" t="s">
        <v>42</v>
      </c>
      <c r="D4400" s="146" t="s">
        <v>19</v>
      </c>
    </row>
    <row r="4401">
      <c r="A4401" s="109">
        <v>44278.0</v>
      </c>
      <c r="B4401" s="140" t="s">
        <v>99</v>
      </c>
      <c r="C4401" s="149" t="s">
        <v>42</v>
      </c>
      <c r="D4401" s="146" t="s">
        <v>19</v>
      </c>
    </row>
    <row r="4402">
      <c r="A4402" s="53">
        <v>44278.0</v>
      </c>
      <c r="B4402" s="54" t="s">
        <v>30</v>
      </c>
      <c r="C4402" s="55" t="s">
        <v>42</v>
      </c>
      <c r="D4402" s="55" t="s">
        <v>19</v>
      </c>
    </row>
    <row r="4403">
      <c r="A4403" s="53">
        <v>44278.0</v>
      </c>
      <c r="B4403" s="54" t="s">
        <v>30</v>
      </c>
      <c r="C4403" s="55" t="s">
        <v>42</v>
      </c>
      <c r="D4403" s="55" t="s">
        <v>19</v>
      </c>
    </row>
    <row r="4404">
      <c r="A4404" s="53">
        <v>44278.0</v>
      </c>
      <c r="B4404" s="54" t="s">
        <v>30</v>
      </c>
      <c r="C4404" s="55" t="s">
        <v>42</v>
      </c>
      <c r="D4404" s="55" t="s">
        <v>19</v>
      </c>
    </row>
    <row r="4405">
      <c r="A4405" s="7">
        <v>44278.0</v>
      </c>
      <c r="B4405" s="9" t="s">
        <v>22</v>
      </c>
      <c r="C4405" s="52" t="s">
        <v>42</v>
      </c>
      <c r="D4405" s="28" t="s">
        <v>19</v>
      </c>
    </row>
    <row r="4406">
      <c r="A4406" s="7">
        <v>44278.0</v>
      </c>
      <c r="B4406" s="9" t="s">
        <v>22</v>
      </c>
      <c r="C4406" s="52" t="s">
        <v>42</v>
      </c>
      <c r="D4406" s="28" t="s">
        <v>19</v>
      </c>
    </row>
    <row r="4407">
      <c r="A4407" s="116">
        <v>44278.0</v>
      </c>
      <c r="B4407" s="117" t="s">
        <v>116</v>
      </c>
      <c r="C4407" s="118" t="s">
        <v>18</v>
      </c>
      <c r="D4407" s="119" t="s">
        <v>66</v>
      </c>
    </row>
    <row r="4408">
      <c r="A4408" s="109">
        <v>44278.0</v>
      </c>
      <c r="B4408" s="140" t="s">
        <v>111</v>
      </c>
      <c r="C4408" s="149" t="s">
        <v>18</v>
      </c>
      <c r="D4408" s="146" t="s">
        <v>25</v>
      </c>
    </row>
    <row r="4409">
      <c r="A4409" s="7">
        <v>44279.0</v>
      </c>
      <c r="B4409" s="8" t="s">
        <v>34</v>
      </c>
      <c r="C4409" s="9" t="s">
        <v>42</v>
      </c>
      <c r="D4409" s="28" t="s">
        <v>19</v>
      </c>
    </row>
    <row r="4410">
      <c r="A4410" s="7">
        <v>44279.0</v>
      </c>
      <c r="B4410" s="8" t="s">
        <v>34</v>
      </c>
      <c r="C4410" s="9" t="s">
        <v>42</v>
      </c>
      <c r="D4410" s="28" t="s">
        <v>19</v>
      </c>
    </row>
    <row r="4411">
      <c r="A4411" s="160">
        <v>44279.0</v>
      </c>
      <c r="B4411" s="143" t="s">
        <v>34</v>
      </c>
      <c r="C4411" s="143" t="s">
        <v>42</v>
      </c>
      <c r="D4411" s="146" t="s">
        <v>25</v>
      </c>
    </row>
    <row r="4412">
      <c r="A4412" s="109">
        <v>44279.0</v>
      </c>
      <c r="B4412" s="140" t="s">
        <v>34</v>
      </c>
      <c r="C4412" s="149" t="s">
        <v>18</v>
      </c>
      <c r="D4412" s="146" t="s">
        <v>19</v>
      </c>
    </row>
    <row r="4413">
      <c r="A4413" s="109">
        <v>44279.0</v>
      </c>
      <c r="B4413" s="140" t="s">
        <v>34</v>
      </c>
      <c r="C4413" s="149" t="s">
        <v>18</v>
      </c>
      <c r="D4413" s="146" t="s">
        <v>19</v>
      </c>
    </row>
    <row r="4414">
      <c r="A4414" s="7">
        <v>44279.0</v>
      </c>
      <c r="B4414" s="8" t="s">
        <v>34</v>
      </c>
      <c r="C4414" s="9" t="s">
        <v>42</v>
      </c>
      <c r="D4414" s="28" t="s">
        <v>19</v>
      </c>
    </row>
    <row r="4415">
      <c r="A4415" s="7">
        <v>44279.0</v>
      </c>
      <c r="B4415" s="8" t="s">
        <v>34</v>
      </c>
      <c r="C4415" s="9" t="s">
        <v>42</v>
      </c>
      <c r="D4415" s="28" t="s">
        <v>19</v>
      </c>
    </row>
    <row r="4416">
      <c r="A4416" s="53">
        <v>44279.0</v>
      </c>
      <c r="B4416" s="54" t="s">
        <v>30</v>
      </c>
      <c r="C4416" s="55" t="s">
        <v>18</v>
      </c>
      <c r="D4416" s="55" t="s">
        <v>19</v>
      </c>
    </row>
    <row r="4417">
      <c r="A4417" s="109">
        <v>44279.0</v>
      </c>
      <c r="B4417" s="140" t="s">
        <v>111</v>
      </c>
      <c r="C4417" s="149" t="s">
        <v>18</v>
      </c>
      <c r="D4417" s="146" t="s">
        <v>19</v>
      </c>
    </row>
    <row r="4418">
      <c r="A4418" s="109">
        <v>44279.0</v>
      </c>
      <c r="B4418" s="140" t="s">
        <v>111</v>
      </c>
      <c r="C4418" s="149" t="s">
        <v>18</v>
      </c>
      <c r="D4418" s="146" t="s">
        <v>19</v>
      </c>
    </row>
    <row r="4419">
      <c r="A4419" s="160">
        <v>44279.0</v>
      </c>
      <c r="B4419" s="143" t="s">
        <v>34</v>
      </c>
      <c r="C4419" s="143" t="s">
        <v>42</v>
      </c>
      <c r="D4419" s="142" t="s">
        <v>363</v>
      </c>
    </row>
    <row r="4420">
      <c r="A4420" s="160">
        <v>44279.0</v>
      </c>
      <c r="B4420" s="143" t="s">
        <v>30</v>
      </c>
      <c r="C4420" s="143" t="s">
        <v>42</v>
      </c>
      <c r="D4420" s="142" t="s">
        <v>363</v>
      </c>
    </row>
    <row r="4421">
      <c r="A4421" s="160">
        <v>44279.0</v>
      </c>
      <c r="B4421" s="143" t="s">
        <v>82</v>
      </c>
      <c r="C4421" s="143" t="s">
        <v>42</v>
      </c>
      <c r="D4421" s="142" t="s">
        <v>363</v>
      </c>
    </row>
    <row r="4422">
      <c r="A4422" s="160">
        <v>44279.0</v>
      </c>
      <c r="B4422" s="143" t="s">
        <v>82</v>
      </c>
      <c r="C4422" s="143" t="s">
        <v>42</v>
      </c>
      <c r="D4422" s="142" t="s">
        <v>363</v>
      </c>
    </row>
    <row r="4423">
      <c r="A4423" s="116">
        <v>44279.0</v>
      </c>
      <c r="B4423" s="117" t="s">
        <v>90</v>
      </c>
      <c r="C4423" s="118" t="s">
        <v>42</v>
      </c>
      <c r="D4423" s="119" t="s">
        <v>19</v>
      </c>
    </row>
    <row r="4424">
      <c r="A4424" s="116">
        <v>44279.0</v>
      </c>
      <c r="B4424" s="117" t="s">
        <v>90</v>
      </c>
      <c r="C4424" s="118" t="s">
        <v>42</v>
      </c>
      <c r="D4424" s="119" t="s">
        <v>19</v>
      </c>
    </row>
    <row r="4425">
      <c r="A4425" s="109">
        <v>44279.0</v>
      </c>
      <c r="B4425" s="140" t="s">
        <v>68</v>
      </c>
      <c r="C4425" s="149" t="s">
        <v>18</v>
      </c>
      <c r="D4425" s="146" t="s">
        <v>66</v>
      </c>
    </row>
    <row r="4426">
      <c r="A4426" s="116">
        <v>44279.0</v>
      </c>
      <c r="B4426" s="117" t="s">
        <v>99</v>
      </c>
      <c r="C4426" s="118" t="s">
        <v>18</v>
      </c>
      <c r="D4426" s="119" t="s">
        <v>66</v>
      </c>
    </row>
    <row r="4427">
      <c r="A4427" s="109">
        <v>44279.0</v>
      </c>
      <c r="B4427" s="149" t="s">
        <v>30</v>
      </c>
      <c r="C4427" s="149" t="s">
        <v>18</v>
      </c>
      <c r="D4427" s="146" t="s">
        <v>66</v>
      </c>
    </row>
    <row r="4428">
      <c r="A4428" s="109">
        <v>44279.0</v>
      </c>
      <c r="B4428" s="143" t="s">
        <v>68</v>
      </c>
      <c r="C4428" s="148" t="s">
        <v>42</v>
      </c>
      <c r="D4428" s="146" t="s">
        <v>66</v>
      </c>
    </row>
    <row r="4429">
      <c r="A4429" s="109">
        <v>44279.0</v>
      </c>
      <c r="B4429" s="143" t="s">
        <v>68</v>
      </c>
      <c r="C4429" s="148" t="s">
        <v>42</v>
      </c>
      <c r="D4429" s="146" t="s">
        <v>66</v>
      </c>
    </row>
    <row r="4430">
      <c r="A4430" s="109">
        <v>44279.0</v>
      </c>
      <c r="B4430" s="140" t="s">
        <v>111</v>
      </c>
      <c r="C4430" s="149" t="s">
        <v>42</v>
      </c>
      <c r="D4430" s="146" t="s">
        <v>66</v>
      </c>
    </row>
    <row r="4431">
      <c r="A4431" s="109">
        <v>44279.0</v>
      </c>
      <c r="B4431" s="140" t="s">
        <v>111</v>
      </c>
      <c r="C4431" s="149" t="s">
        <v>42</v>
      </c>
      <c r="D4431" s="146" t="s">
        <v>66</v>
      </c>
    </row>
    <row r="4432">
      <c r="A4432" s="116">
        <v>44279.0</v>
      </c>
      <c r="B4432" s="117" t="s">
        <v>90</v>
      </c>
      <c r="C4432" s="118" t="s">
        <v>42</v>
      </c>
      <c r="D4432" s="119" t="s">
        <v>25</v>
      </c>
    </row>
    <row r="4433">
      <c r="A4433" s="53">
        <v>44279.0</v>
      </c>
      <c r="B4433" s="54" t="s">
        <v>68</v>
      </c>
      <c r="C4433" s="55" t="s">
        <v>18</v>
      </c>
      <c r="D4433" s="55" t="s">
        <v>35</v>
      </c>
    </row>
    <row r="4434">
      <c r="A4434" s="109">
        <v>44279.0</v>
      </c>
      <c r="B4434" s="144" t="s">
        <v>22</v>
      </c>
      <c r="C4434" s="144" t="s">
        <v>18</v>
      </c>
      <c r="D4434" s="146" t="s">
        <v>35</v>
      </c>
    </row>
    <row r="4435">
      <c r="A4435" s="116">
        <v>44279.0</v>
      </c>
      <c r="B4435" s="117" t="s">
        <v>90</v>
      </c>
      <c r="C4435" s="118" t="s">
        <v>42</v>
      </c>
      <c r="D4435" s="119" t="s">
        <v>35</v>
      </c>
    </row>
    <row r="4436">
      <c r="A4436" s="109">
        <v>44279.0</v>
      </c>
      <c r="B4436" s="144" t="s">
        <v>22</v>
      </c>
      <c r="C4436" s="144" t="s">
        <v>42</v>
      </c>
      <c r="D4436" s="146" t="s">
        <v>35</v>
      </c>
    </row>
    <row r="4437">
      <c r="A4437" s="109">
        <v>44279.0</v>
      </c>
      <c r="B4437" s="144" t="s">
        <v>22</v>
      </c>
      <c r="C4437" s="144" t="s">
        <v>42</v>
      </c>
      <c r="D4437" s="146" t="s">
        <v>35</v>
      </c>
    </row>
    <row r="4438">
      <c r="A4438" s="7">
        <v>44280.0</v>
      </c>
      <c r="B4438" s="8" t="s">
        <v>34</v>
      </c>
      <c r="C4438" s="9" t="s">
        <v>42</v>
      </c>
      <c r="D4438" s="28" t="s">
        <v>19</v>
      </c>
    </row>
    <row r="4439">
      <c r="A4439" s="7">
        <v>44280.0</v>
      </c>
      <c r="B4439" s="8" t="s">
        <v>37</v>
      </c>
      <c r="C4439" s="27" t="s">
        <v>18</v>
      </c>
      <c r="D4439" s="28" t="s">
        <v>19</v>
      </c>
    </row>
    <row r="4440">
      <c r="A4440" s="7">
        <v>44280.0</v>
      </c>
      <c r="B4440" s="8" t="s">
        <v>37</v>
      </c>
      <c r="C4440" s="27" t="s">
        <v>18</v>
      </c>
      <c r="D4440" s="28" t="s">
        <v>19</v>
      </c>
    </row>
    <row r="4441">
      <c r="A4441" s="7">
        <v>44280.0</v>
      </c>
      <c r="B4441" s="9" t="s">
        <v>37</v>
      </c>
      <c r="C4441" s="27" t="s">
        <v>42</v>
      </c>
      <c r="D4441" s="28" t="s">
        <v>19</v>
      </c>
    </row>
    <row r="4442">
      <c r="A4442" s="7">
        <v>44280.0</v>
      </c>
      <c r="B4442" s="8" t="s">
        <v>37</v>
      </c>
      <c r="C4442" s="27" t="s">
        <v>42</v>
      </c>
      <c r="D4442" s="28" t="s">
        <v>19</v>
      </c>
    </row>
    <row r="4443">
      <c r="A4443" s="7">
        <v>44280.0</v>
      </c>
      <c r="B4443" s="8" t="s">
        <v>37</v>
      </c>
      <c r="C4443" s="27" t="s">
        <v>42</v>
      </c>
      <c r="D4443" s="28" t="s">
        <v>19</v>
      </c>
    </row>
    <row r="4444">
      <c r="A4444" s="7">
        <v>44280.0</v>
      </c>
      <c r="B4444" s="8" t="s">
        <v>37</v>
      </c>
      <c r="C4444" s="27" t="s">
        <v>42</v>
      </c>
      <c r="D4444" s="28" t="s">
        <v>19</v>
      </c>
    </row>
    <row r="4445">
      <c r="A4445" s="7">
        <v>44280.0</v>
      </c>
      <c r="B4445" s="8" t="s">
        <v>37</v>
      </c>
      <c r="C4445" s="27" t="s">
        <v>42</v>
      </c>
      <c r="D4445" s="28" t="s">
        <v>19</v>
      </c>
    </row>
    <row r="4446">
      <c r="A4446" s="7">
        <v>44280.0</v>
      </c>
      <c r="B4446" s="8" t="s">
        <v>37</v>
      </c>
      <c r="C4446" s="9" t="s">
        <v>42</v>
      </c>
      <c r="D4446" s="28" t="s">
        <v>19</v>
      </c>
    </row>
    <row r="4447">
      <c r="A4447" s="109">
        <v>44280.0</v>
      </c>
      <c r="B4447" s="140" t="s">
        <v>68</v>
      </c>
      <c r="C4447" s="149" t="s">
        <v>42</v>
      </c>
      <c r="D4447" s="146" t="s">
        <v>19</v>
      </c>
    </row>
    <row r="4448">
      <c r="A4448" s="109">
        <v>44280.0</v>
      </c>
      <c r="B4448" s="140" t="s">
        <v>68</v>
      </c>
      <c r="C4448" s="149" t="s">
        <v>42</v>
      </c>
      <c r="D4448" s="146" t="s">
        <v>19</v>
      </c>
    </row>
    <row r="4449">
      <c r="A4449" s="109">
        <v>44280.0</v>
      </c>
      <c r="B4449" s="140" t="s">
        <v>68</v>
      </c>
      <c r="C4449" s="149" t="s">
        <v>42</v>
      </c>
      <c r="D4449" s="146" t="s">
        <v>19</v>
      </c>
    </row>
    <row r="4450">
      <c r="A4450" s="109">
        <v>44280.0</v>
      </c>
      <c r="B4450" s="140" t="s">
        <v>37</v>
      </c>
      <c r="C4450" s="149" t="s">
        <v>18</v>
      </c>
      <c r="D4450" s="146" t="s">
        <v>19</v>
      </c>
    </row>
    <row r="4451">
      <c r="A4451" s="109">
        <v>44280.0</v>
      </c>
      <c r="B4451" s="140" t="s">
        <v>37</v>
      </c>
      <c r="C4451" s="149" t="s">
        <v>18</v>
      </c>
      <c r="D4451" s="146" t="s">
        <v>19</v>
      </c>
    </row>
    <row r="4452">
      <c r="A4452" s="109">
        <v>44280.0</v>
      </c>
      <c r="B4452" s="140" t="s">
        <v>37</v>
      </c>
      <c r="C4452" s="149" t="s">
        <v>18</v>
      </c>
      <c r="D4452" s="146" t="s">
        <v>19</v>
      </c>
    </row>
    <row r="4453">
      <c r="A4453" s="109">
        <v>44280.0</v>
      </c>
      <c r="B4453" s="143" t="s">
        <v>68</v>
      </c>
      <c r="C4453" s="144" t="s">
        <v>18</v>
      </c>
      <c r="D4453" s="146" t="s">
        <v>19</v>
      </c>
    </row>
    <row r="4454">
      <c r="A4454" s="116">
        <v>44280.0</v>
      </c>
      <c r="B4454" s="117" t="s">
        <v>99</v>
      </c>
      <c r="C4454" s="118" t="s">
        <v>18</v>
      </c>
      <c r="D4454" s="119" t="s">
        <v>19</v>
      </c>
    </row>
    <row r="4455">
      <c r="A4455" s="116">
        <v>44280.0</v>
      </c>
      <c r="B4455" s="119" t="s">
        <v>17</v>
      </c>
      <c r="C4455" s="118" t="s">
        <v>18</v>
      </c>
      <c r="D4455" s="119" t="s">
        <v>19</v>
      </c>
    </row>
    <row r="4456">
      <c r="A4456" s="116">
        <v>44280.0</v>
      </c>
      <c r="B4456" s="119" t="s">
        <v>17</v>
      </c>
      <c r="C4456" s="118" t="s">
        <v>18</v>
      </c>
      <c r="D4456" s="119" t="s">
        <v>19</v>
      </c>
    </row>
    <row r="4457">
      <c r="A4457" s="116">
        <v>44280.0</v>
      </c>
      <c r="B4457" s="117" t="s">
        <v>30</v>
      </c>
      <c r="C4457" s="118" t="s">
        <v>18</v>
      </c>
      <c r="D4457" s="119" t="s">
        <v>19</v>
      </c>
    </row>
    <row r="4458">
      <c r="A4458" s="116">
        <v>44280.0</v>
      </c>
      <c r="B4458" s="117" t="s">
        <v>30</v>
      </c>
      <c r="C4458" s="118" t="s">
        <v>18</v>
      </c>
      <c r="D4458" s="119" t="s">
        <v>19</v>
      </c>
    </row>
    <row r="4459">
      <c r="A4459" s="53">
        <v>44280.0</v>
      </c>
      <c r="B4459" s="54" t="s">
        <v>30</v>
      </c>
      <c r="C4459" s="55" t="s">
        <v>18</v>
      </c>
      <c r="D4459" s="55" t="s">
        <v>19</v>
      </c>
    </row>
    <row r="4460">
      <c r="A4460" s="53">
        <v>44280.0</v>
      </c>
      <c r="B4460" s="54" t="s">
        <v>30</v>
      </c>
      <c r="C4460" s="55" t="s">
        <v>18</v>
      </c>
      <c r="D4460" s="55" t="s">
        <v>19</v>
      </c>
    </row>
    <row r="4461">
      <c r="A4461" s="53">
        <v>44280.0</v>
      </c>
      <c r="B4461" s="54" t="s">
        <v>30</v>
      </c>
      <c r="C4461" s="55" t="s">
        <v>18</v>
      </c>
      <c r="D4461" s="55" t="s">
        <v>19</v>
      </c>
    </row>
    <row r="4462">
      <c r="A4462" s="53">
        <v>44280.0</v>
      </c>
      <c r="B4462" s="54" t="s">
        <v>30</v>
      </c>
      <c r="C4462" s="55" t="s">
        <v>18</v>
      </c>
      <c r="D4462" s="55" t="s">
        <v>19</v>
      </c>
    </row>
    <row r="4463">
      <c r="A4463" s="160">
        <v>44280.0</v>
      </c>
      <c r="B4463" s="143" t="s">
        <v>34</v>
      </c>
      <c r="C4463" s="143" t="s">
        <v>42</v>
      </c>
      <c r="D4463" s="142" t="s">
        <v>363</v>
      </c>
    </row>
    <row r="4464">
      <c r="A4464" s="160">
        <v>44280.0</v>
      </c>
      <c r="B4464" s="143" t="s">
        <v>34</v>
      </c>
      <c r="C4464" s="143" t="s">
        <v>42</v>
      </c>
      <c r="D4464" s="142" t="s">
        <v>363</v>
      </c>
    </row>
    <row r="4465">
      <c r="A4465" s="160">
        <v>44280.0</v>
      </c>
      <c r="B4465" s="143" t="s">
        <v>34</v>
      </c>
      <c r="C4465" s="143" t="s">
        <v>42</v>
      </c>
      <c r="D4465" s="142" t="s">
        <v>363</v>
      </c>
    </row>
    <row r="4466">
      <c r="A4466" s="160">
        <v>44280.0</v>
      </c>
      <c r="B4466" s="143" t="s">
        <v>34</v>
      </c>
      <c r="C4466" s="143" t="s">
        <v>42</v>
      </c>
      <c r="D4466" s="142" t="s">
        <v>363</v>
      </c>
    </row>
    <row r="4467">
      <c r="A4467" s="109">
        <v>44280.0</v>
      </c>
      <c r="B4467" s="140" t="s">
        <v>37</v>
      </c>
      <c r="C4467" s="149" t="s">
        <v>42</v>
      </c>
      <c r="D4467" s="146" t="s">
        <v>19</v>
      </c>
    </row>
    <row r="4468">
      <c r="A4468" s="109">
        <v>44280.0</v>
      </c>
      <c r="B4468" s="140" t="s">
        <v>37</v>
      </c>
      <c r="C4468" s="149" t="s">
        <v>42</v>
      </c>
      <c r="D4468" s="146" t="s">
        <v>19</v>
      </c>
    </row>
    <row r="4469">
      <c r="A4469" s="7">
        <v>44280.0</v>
      </c>
      <c r="B4469" s="27" t="s">
        <v>68</v>
      </c>
      <c r="C4469" s="52" t="s">
        <v>42</v>
      </c>
      <c r="D4469" s="28" t="s">
        <v>19</v>
      </c>
    </row>
    <row r="4470">
      <c r="A4470" s="53">
        <v>44280.0</v>
      </c>
      <c r="B4470" s="54" t="s">
        <v>30</v>
      </c>
      <c r="C4470" s="55" t="s">
        <v>42</v>
      </c>
      <c r="D4470" s="55" t="s">
        <v>19</v>
      </c>
    </row>
    <row r="4471">
      <c r="A4471" s="53">
        <v>44280.0</v>
      </c>
      <c r="B4471" s="54" t="s">
        <v>30</v>
      </c>
      <c r="C4471" s="55" t="s">
        <v>42</v>
      </c>
      <c r="D4471" s="55" t="s">
        <v>19</v>
      </c>
    </row>
    <row r="4472">
      <c r="A4472" s="53">
        <v>44280.0</v>
      </c>
      <c r="B4472" s="54" t="s">
        <v>30</v>
      </c>
      <c r="C4472" s="55" t="s">
        <v>42</v>
      </c>
      <c r="D4472" s="55" t="s">
        <v>19</v>
      </c>
    </row>
    <row r="4473">
      <c r="A4473" s="116">
        <v>44280.0</v>
      </c>
      <c r="B4473" s="117" t="s">
        <v>90</v>
      </c>
      <c r="C4473" s="118" t="s">
        <v>42</v>
      </c>
      <c r="D4473" s="119" t="s">
        <v>19</v>
      </c>
    </row>
    <row r="4474">
      <c r="A4474" s="7">
        <v>44280.0</v>
      </c>
      <c r="B4474" s="9" t="s">
        <v>22</v>
      </c>
      <c r="C4474" s="52" t="s">
        <v>42</v>
      </c>
      <c r="D4474" s="28" t="s">
        <v>19</v>
      </c>
    </row>
    <row r="4475">
      <c r="A4475" s="109">
        <v>44280.0</v>
      </c>
      <c r="B4475" s="140" t="s">
        <v>37</v>
      </c>
      <c r="C4475" s="149" t="s">
        <v>18</v>
      </c>
      <c r="D4475" s="146" t="s">
        <v>66</v>
      </c>
    </row>
    <row r="4476">
      <c r="A4476" s="53">
        <v>44280.0</v>
      </c>
      <c r="B4476" s="54" t="s">
        <v>30</v>
      </c>
      <c r="C4476" s="55" t="s">
        <v>18</v>
      </c>
      <c r="D4476" s="63" t="s">
        <v>527</v>
      </c>
    </row>
    <row r="4477">
      <c r="A4477" s="123">
        <v>44280.0</v>
      </c>
      <c r="B4477" s="124" t="s">
        <v>45</v>
      </c>
      <c r="C4477" s="125" t="s">
        <v>18</v>
      </c>
      <c r="D4477" s="127" t="s">
        <v>66</v>
      </c>
    </row>
    <row r="4478">
      <c r="A4478" s="109">
        <v>44280.0</v>
      </c>
      <c r="B4478" s="140" t="s">
        <v>37</v>
      </c>
      <c r="C4478" s="149" t="s">
        <v>42</v>
      </c>
      <c r="D4478" s="146" t="s">
        <v>66</v>
      </c>
    </row>
    <row r="4479">
      <c r="A4479" s="109">
        <v>44280.0</v>
      </c>
      <c r="B4479" s="140" t="s">
        <v>37</v>
      </c>
      <c r="C4479" s="149" t="s">
        <v>42</v>
      </c>
      <c r="D4479" s="146" t="s">
        <v>66</v>
      </c>
    </row>
    <row r="4480">
      <c r="A4480" s="109">
        <v>44280.0</v>
      </c>
      <c r="B4480" s="140" t="s">
        <v>37</v>
      </c>
      <c r="C4480" s="149" t="s">
        <v>42</v>
      </c>
      <c r="D4480" s="146" t="s">
        <v>66</v>
      </c>
    </row>
    <row r="4481">
      <c r="A4481" s="109">
        <v>44280.0</v>
      </c>
      <c r="B4481" s="140" t="s">
        <v>37</v>
      </c>
      <c r="C4481" s="149" t="s">
        <v>42</v>
      </c>
      <c r="D4481" s="146" t="s">
        <v>66</v>
      </c>
    </row>
    <row r="4482">
      <c r="A4482" s="7">
        <v>44280.0</v>
      </c>
      <c r="B4482" s="8" t="s">
        <v>37</v>
      </c>
      <c r="C4482" s="27" t="s">
        <v>18</v>
      </c>
      <c r="D4482" s="28" t="s">
        <v>25</v>
      </c>
    </row>
    <row r="4483">
      <c r="A4483" s="53">
        <v>44280.0</v>
      </c>
      <c r="B4483" s="54" t="s">
        <v>30</v>
      </c>
      <c r="C4483" s="55" t="s">
        <v>18</v>
      </c>
      <c r="D4483" s="55" t="s">
        <v>25</v>
      </c>
    </row>
    <row r="4484">
      <c r="A4484" s="7">
        <v>44280.0</v>
      </c>
      <c r="B4484" s="9" t="s">
        <v>37</v>
      </c>
      <c r="C4484" s="27" t="s">
        <v>42</v>
      </c>
      <c r="D4484" s="28" t="s">
        <v>25</v>
      </c>
    </row>
    <row r="4485">
      <c r="A4485" s="7">
        <v>44280.0</v>
      </c>
      <c r="B4485" s="9" t="s">
        <v>37</v>
      </c>
      <c r="C4485" s="27" t="s">
        <v>42</v>
      </c>
      <c r="D4485" s="28" t="s">
        <v>25</v>
      </c>
    </row>
    <row r="4486">
      <c r="A4486" s="7">
        <v>44280.0</v>
      </c>
      <c r="B4486" s="9" t="s">
        <v>37</v>
      </c>
      <c r="C4486" s="27" t="s">
        <v>42</v>
      </c>
      <c r="D4486" s="28" t="s">
        <v>25</v>
      </c>
    </row>
    <row r="4487">
      <c r="A4487" s="7">
        <v>44280.0</v>
      </c>
      <c r="B4487" s="9" t="s">
        <v>37</v>
      </c>
      <c r="C4487" s="27" t="s">
        <v>42</v>
      </c>
      <c r="D4487" s="28" t="s">
        <v>25</v>
      </c>
    </row>
    <row r="4488">
      <c r="A4488" s="7">
        <v>44280.0</v>
      </c>
      <c r="B4488" s="9" t="s">
        <v>37</v>
      </c>
      <c r="C4488" s="27" t="s">
        <v>42</v>
      </c>
      <c r="D4488" s="28" t="s">
        <v>25</v>
      </c>
    </row>
    <row r="4489">
      <c r="A4489" s="7">
        <v>44280.0</v>
      </c>
      <c r="B4489" s="9" t="s">
        <v>37</v>
      </c>
      <c r="C4489" s="27" t="s">
        <v>42</v>
      </c>
      <c r="D4489" s="28" t="s">
        <v>25</v>
      </c>
    </row>
    <row r="4490">
      <c r="A4490" s="7">
        <v>44280.0</v>
      </c>
      <c r="B4490" s="8" t="s">
        <v>37</v>
      </c>
      <c r="C4490" s="27" t="s">
        <v>42</v>
      </c>
      <c r="D4490" s="28" t="s">
        <v>25</v>
      </c>
    </row>
    <row r="4491">
      <c r="A4491" s="7">
        <v>44280.0</v>
      </c>
      <c r="B4491" s="8" t="s">
        <v>37</v>
      </c>
      <c r="C4491" s="27" t="s">
        <v>42</v>
      </c>
      <c r="D4491" s="28" t="s">
        <v>25</v>
      </c>
    </row>
    <row r="4492">
      <c r="A4492" s="7">
        <v>44280.0</v>
      </c>
      <c r="B4492" s="8" t="s">
        <v>37</v>
      </c>
      <c r="C4492" s="27" t="s">
        <v>42</v>
      </c>
      <c r="D4492" s="28" t="s">
        <v>25</v>
      </c>
    </row>
    <row r="4493">
      <c r="A4493" s="116">
        <v>44280.0</v>
      </c>
      <c r="B4493" s="117" t="s">
        <v>90</v>
      </c>
      <c r="C4493" s="118" t="s">
        <v>42</v>
      </c>
      <c r="D4493" s="119" t="s">
        <v>25</v>
      </c>
    </row>
    <row r="4494">
      <c r="A4494" s="116">
        <v>44280.0</v>
      </c>
      <c r="B4494" s="117" t="s">
        <v>90</v>
      </c>
      <c r="C4494" s="118" t="s">
        <v>42</v>
      </c>
      <c r="D4494" s="119" t="s">
        <v>25</v>
      </c>
    </row>
    <row r="4495">
      <c r="A4495" s="109">
        <v>44280.0</v>
      </c>
      <c r="B4495" s="144" t="s">
        <v>68</v>
      </c>
      <c r="C4495" s="144" t="s">
        <v>18</v>
      </c>
      <c r="D4495" s="146" t="s">
        <v>35</v>
      </c>
    </row>
    <row r="4496">
      <c r="A4496" s="53">
        <v>44280.0</v>
      </c>
      <c r="B4496" s="54" t="s">
        <v>30</v>
      </c>
      <c r="C4496" s="55" t="s">
        <v>18</v>
      </c>
      <c r="D4496" s="55" t="s">
        <v>35</v>
      </c>
    </row>
    <row r="4497">
      <c r="A4497" s="7">
        <v>44280.0</v>
      </c>
      <c r="B4497" s="27" t="s">
        <v>68</v>
      </c>
      <c r="C4497" s="28" t="s">
        <v>42</v>
      </c>
      <c r="D4497" s="28" t="s">
        <v>35</v>
      </c>
    </row>
    <row r="4498">
      <c r="A4498" s="7">
        <v>44280.0</v>
      </c>
      <c r="B4498" s="27" t="s">
        <v>68</v>
      </c>
      <c r="C4498" s="28" t="s">
        <v>42</v>
      </c>
      <c r="D4498" s="28" t="s">
        <v>35</v>
      </c>
    </row>
    <row r="4499">
      <c r="A4499" s="116">
        <v>44281.0</v>
      </c>
      <c r="B4499" s="117" t="s">
        <v>68</v>
      </c>
      <c r="C4499" s="118" t="s">
        <v>18</v>
      </c>
      <c r="D4499" s="119" t="s">
        <v>19</v>
      </c>
    </row>
    <row r="4500">
      <c r="A4500" s="116">
        <v>44281.0</v>
      </c>
      <c r="B4500" s="117" t="s">
        <v>68</v>
      </c>
      <c r="C4500" s="118" t="s">
        <v>18</v>
      </c>
      <c r="D4500" s="119" t="s">
        <v>19</v>
      </c>
    </row>
    <row r="4501">
      <c r="A4501" s="7">
        <v>44281.0</v>
      </c>
      <c r="B4501" s="8" t="s">
        <v>68</v>
      </c>
      <c r="C4501" s="9" t="s">
        <v>18</v>
      </c>
      <c r="D4501" s="119" t="s">
        <v>19</v>
      </c>
    </row>
    <row r="4502">
      <c r="A4502" s="116">
        <v>44281.0</v>
      </c>
      <c r="B4502" s="117" t="s">
        <v>99</v>
      </c>
      <c r="C4502" s="118" t="s">
        <v>18</v>
      </c>
      <c r="D4502" s="119" t="s">
        <v>19</v>
      </c>
    </row>
    <row r="4503">
      <c r="A4503" s="116">
        <v>44281.0</v>
      </c>
      <c r="B4503" s="117" t="s">
        <v>99</v>
      </c>
      <c r="C4503" s="118" t="s">
        <v>18</v>
      </c>
      <c r="D4503" s="119" t="s">
        <v>19</v>
      </c>
    </row>
    <row r="4504">
      <c r="A4504" s="123">
        <v>44281.0</v>
      </c>
      <c r="B4504" s="124" t="s">
        <v>106</v>
      </c>
      <c r="C4504" s="125" t="s">
        <v>18</v>
      </c>
      <c r="D4504" s="127" t="s">
        <v>19</v>
      </c>
    </row>
    <row r="4505">
      <c r="A4505" s="116">
        <v>44281.0</v>
      </c>
      <c r="B4505" s="117" t="s">
        <v>106</v>
      </c>
      <c r="C4505" s="118" t="s">
        <v>18</v>
      </c>
      <c r="D4505" s="119" t="s">
        <v>19</v>
      </c>
    </row>
    <row r="4506">
      <c r="A4506" s="53">
        <v>44281.0</v>
      </c>
      <c r="B4506" s="54" t="s">
        <v>30</v>
      </c>
      <c r="C4506" s="55" t="s">
        <v>18</v>
      </c>
      <c r="D4506" s="55" t="s">
        <v>19</v>
      </c>
    </row>
    <row r="4507">
      <c r="A4507" s="53">
        <v>44281.0</v>
      </c>
      <c r="B4507" s="54" t="s">
        <v>30</v>
      </c>
      <c r="C4507" s="55" t="s">
        <v>18</v>
      </c>
      <c r="D4507" s="55" t="s">
        <v>19</v>
      </c>
    </row>
    <row r="4508">
      <c r="A4508" s="53">
        <v>44281.0</v>
      </c>
      <c r="B4508" s="54" t="s">
        <v>30</v>
      </c>
      <c r="C4508" s="55" t="s">
        <v>18</v>
      </c>
      <c r="D4508" s="55" t="s">
        <v>19</v>
      </c>
    </row>
    <row r="4509">
      <c r="A4509" s="53">
        <v>44281.0</v>
      </c>
      <c r="B4509" s="54" t="s">
        <v>30</v>
      </c>
      <c r="C4509" s="55" t="s">
        <v>18</v>
      </c>
      <c r="D4509" s="55" t="s">
        <v>19</v>
      </c>
    </row>
    <row r="4510">
      <c r="A4510" s="7">
        <v>44281.0</v>
      </c>
      <c r="B4510" s="27" t="s">
        <v>30</v>
      </c>
      <c r="C4510" s="52" t="s">
        <v>18</v>
      </c>
      <c r="D4510" s="28" t="s">
        <v>19</v>
      </c>
    </row>
    <row r="4511">
      <c r="A4511" s="123">
        <v>44281.0</v>
      </c>
      <c r="B4511" s="124" t="s">
        <v>45</v>
      </c>
      <c r="C4511" s="125" t="s">
        <v>18</v>
      </c>
      <c r="D4511" s="127" t="s">
        <v>19</v>
      </c>
    </row>
    <row r="4512">
      <c r="A4512" s="123">
        <v>44281.0</v>
      </c>
      <c r="B4512" s="124" t="s">
        <v>45</v>
      </c>
      <c r="C4512" s="125" t="s">
        <v>18</v>
      </c>
      <c r="D4512" s="127" t="s">
        <v>19</v>
      </c>
    </row>
    <row r="4513">
      <c r="A4513" s="160">
        <v>44281.0</v>
      </c>
      <c r="B4513" s="143" t="s">
        <v>73</v>
      </c>
      <c r="C4513" s="164" t="s">
        <v>18</v>
      </c>
      <c r="D4513" s="146" t="s">
        <v>19</v>
      </c>
    </row>
    <row r="4514">
      <c r="A4514" s="116">
        <v>44281.0</v>
      </c>
      <c r="B4514" s="117" t="s">
        <v>44</v>
      </c>
      <c r="C4514" s="118" t="s">
        <v>18</v>
      </c>
      <c r="D4514" s="119" t="s">
        <v>19</v>
      </c>
    </row>
    <row r="4515">
      <c r="A4515" s="109">
        <v>44281.0</v>
      </c>
      <c r="B4515" s="149" t="s">
        <v>69</v>
      </c>
      <c r="C4515" s="149" t="s">
        <v>18</v>
      </c>
      <c r="D4515" s="146" t="s">
        <v>19</v>
      </c>
    </row>
    <row r="4516">
      <c r="A4516" s="116">
        <v>44281.0</v>
      </c>
      <c r="B4516" s="119" t="s">
        <v>69</v>
      </c>
      <c r="C4516" s="118" t="s">
        <v>18</v>
      </c>
      <c r="D4516" s="119" t="s">
        <v>19</v>
      </c>
    </row>
    <row r="4517">
      <c r="A4517" s="116">
        <v>44281.0</v>
      </c>
      <c r="B4517" s="119" t="s">
        <v>69</v>
      </c>
      <c r="C4517" s="118" t="s">
        <v>18</v>
      </c>
      <c r="D4517" s="119" t="s">
        <v>19</v>
      </c>
    </row>
    <row r="4518">
      <c r="A4518" s="160">
        <v>44281.0</v>
      </c>
      <c r="B4518" s="143" t="s">
        <v>68</v>
      </c>
      <c r="C4518" s="143" t="s">
        <v>42</v>
      </c>
      <c r="D4518" s="142" t="s">
        <v>363</v>
      </c>
    </row>
    <row r="4519">
      <c r="A4519" s="160">
        <v>44281.0</v>
      </c>
      <c r="B4519" s="143" t="s">
        <v>68</v>
      </c>
      <c r="C4519" s="143" t="s">
        <v>42</v>
      </c>
      <c r="D4519" s="142" t="s">
        <v>363</v>
      </c>
    </row>
    <row r="4520">
      <c r="A4520" s="160">
        <v>44281.0</v>
      </c>
      <c r="B4520" s="143" t="s">
        <v>68</v>
      </c>
      <c r="C4520" s="143" t="s">
        <v>42</v>
      </c>
      <c r="D4520" s="142" t="s">
        <v>363</v>
      </c>
    </row>
    <row r="4521">
      <c r="A4521" s="160">
        <v>44281.0</v>
      </c>
      <c r="B4521" s="143" t="s">
        <v>68</v>
      </c>
      <c r="C4521" s="143" t="s">
        <v>42</v>
      </c>
      <c r="D4521" s="142" t="s">
        <v>363</v>
      </c>
    </row>
    <row r="4522">
      <c r="A4522" s="53">
        <v>44281.0</v>
      </c>
      <c r="B4522" s="54" t="s">
        <v>30</v>
      </c>
      <c r="C4522" s="55" t="s">
        <v>42</v>
      </c>
      <c r="D4522" s="55" t="s">
        <v>19</v>
      </c>
    </row>
    <row r="4523">
      <c r="A4523" s="53">
        <v>44281.0</v>
      </c>
      <c r="B4523" s="54" t="s">
        <v>30</v>
      </c>
      <c r="C4523" s="55" t="s">
        <v>42</v>
      </c>
      <c r="D4523" s="55" t="s">
        <v>19</v>
      </c>
    </row>
    <row r="4524">
      <c r="A4524" s="7">
        <v>44281.0</v>
      </c>
      <c r="B4524" s="27" t="s">
        <v>30</v>
      </c>
      <c r="C4524" s="52" t="s">
        <v>42</v>
      </c>
      <c r="D4524" s="28" t="s">
        <v>19</v>
      </c>
    </row>
    <row r="4525">
      <c r="A4525" s="123">
        <v>44281.0</v>
      </c>
      <c r="B4525" s="124" t="s">
        <v>45</v>
      </c>
      <c r="C4525" s="125" t="s">
        <v>42</v>
      </c>
      <c r="D4525" s="127" t="s">
        <v>19</v>
      </c>
    </row>
    <row r="4526">
      <c r="A4526" s="116">
        <v>44281.0</v>
      </c>
      <c r="B4526" s="117" t="s">
        <v>43</v>
      </c>
      <c r="C4526" s="118" t="s">
        <v>18</v>
      </c>
      <c r="D4526" s="119" t="s">
        <v>66</v>
      </c>
    </row>
    <row r="4527">
      <c r="A4527" s="116">
        <v>44281.0</v>
      </c>
      <c r="B4527" s="117" t="s">
        <v>99</v>
      </c>
      <c r="C4527" s="118" t="s">
        <v>18</v>
      </c>
      <c r="D4527" s="119" t="s">
        <v>66</v>
      </c>
    </row>
    <row r="4528">
      <c r="A4528" s="116">
        <v>44281.0</v>
      </c>
      <c r="B4528" s="117" t="s">
        <v>99</v>
      </c>
      <c r="C4528" s="118" t="s">
        <v>18</v>
      </c>
      <c r="D4528" s="119" t="s">
        <v>66</v>
      </c>
    </row>
    <row r="4529">
      <c r="A4529" s="116">
        <v>44281.0</v>
      </c>
      <c r="B4529" s="119" t="s">
        <v>70</v>
      </c>
      <c r="C4529" s="118" t="s">
        <v>18</v>
      </c>
      <c r="D4529" s="119" t="s">
        <v>66</v>
      </c>
    </row>
    <row r="4530">
      <c r="A4530" s="116">
        <v>44281.0</v>
      </c>
      <c r="B4530" s="119" t="s">
        <v>70</v>
      </c>
      <c r="C4530" s="118" t="s">
        <v>18</v>
      </c>
      <c r="D4530" s="119" t="s">
        <v>66</v>
      </c>
    </row>
    <row r="4531">
      <c r="A4531" s="116">
        <v>44281.0</v>
      </c>
      <c r="B4531" s="117" t="s">
        <v>45</v>
      </c>
      <c r="C4531" s="118" t="s">
        <v>42</v>
      </c>
      <c r="D4531" s="119" t="s">
        <v>66</v>
      </c>
    </row>
    <row r="4532">
      <c r="A4532" s="53">
        <v>44281.0</v>
      </c>
      <c r="B4532" s="54" t="s">
        <v>30</v>
      </c>
      <c r="C4532" s="55" t="s">
        <v>18</v>
      </c>
      <c r="D4532" s="55" t="s">
        <v>25</v>
      </c>
    </row>
    <row r="4533">
      <c r="A4533" s="116">
        <v>44281.0</v>
      </c>
      <c r="B4533" s="124" t="s">
        <v>80</v>
      </c>
      <c r="C4533" s="125" t="s">
        <v>18</v>
      </c>
      <c r="D4533" s="127" t="s">
        <v>25</v>
      </c>
    </row>
    <row r="4534">
      <c r="A4534" s="160">
        <v>44281.0</v>
      </c>
      <c r="B4534" s="143" t="s">
        <v>73</v>
      </c>
      <c r="C4534" s="164" t="s">
        <v>18</v>
      </c>
      <c r="D4534" s="146" t="s">
        <v>25</v>
      </c>
    </row>
    <row r="4535">
      <c r="A4535" s="160">
        <v>44281.0</v>
      </c>
      <c r="B4535" s="143" t="s">
        <v>73</v>
      </c>
      <c r="C4535" s="164" t="s">
        <v>18</v>
      </c>
      <c r="D4535" s="146" t="s">
        <v>25</v>
      </c>
    </row>
    <row r="4536">
      <c r="A4536" s="160">
        <v>44281.0</v>
      </c>
      <c r="B4536" s="143" t="s">
        <v>73</v>
      </c>
      <c r="C4536" s="164" t="s">
        <v>18</v>
      </c>
      <c r="D4536" s="146" t="s">
        <v>25</v>
      </c>
    </row>
    <row r="4537">
      <c r="A4537" s="160">
        <v>44281.0</v>
      </c>
      <c r="B4537" s="143" t="s">
        <v>73</v>
      </c>
      <c r="C4537" s="164" t="s">
        <v>18</v>
      </c>
      <c r="D4537" s="146" t="s">
        <v>25</v>
      </c>
    </row>
    <row r="4538">
      <c r="A4538" s="7">
        <v>44282.0</v>
      </c>
      <c r="B4538" s="9" t="s">
        <v>37</v>
      </c>
      <c r="C4538" s="27" t="s">
        <v>42</v>
      </c>
      <c r="D4538" s="146" t="s">
        <v>19</v>
      </c>
    </row>
    <row r="4539">
      <c r="A4539" s="7">
        <v>44282.0</v>
      </c>
      <c r="B4539" s="9" t="s">
        <v>37</v>
      </c>
      <c r="C4539" s="9" t="s">
        <v>18</v>
      </c>
      <c r="D4539" s="28" t="s">
        <v>19</v>
      </c>
    </row>
    <row r="4540">
      <c r="A4540" s="109">
        <v>44282.0</v>
      </c>
      <c r="B4540" s="140" t="s">
        <v>68</v>
      </c>
      <c r="C4540" s="149" t="s">
        <v>18</v>
      </c>
      <c r="D4540" s="28" t="s">
        <v>19</v>
      </c>
    </row>
    <row r="4541">
      <c r="A4541" s="109">
        <v>44282.0</v>
      </c>
      <c r="B4541" s="140" t="s">
        <v>68</v>
      </c>
      <c r="C4541" s="149" t="s">
        <v>18</v>
      </c>
      <c r="D4541" s="28" t="s">
        <v>19</v>
      </c>
    </row>
    <row r="4542">
      <c r="A4542" s="109">
        <v>44282.0</v>
      </c>
      <c r="B4542" s="140" t="s">
        <v>68</v>
      </c>
      <c r="C4542" s="149" t="s">
        <v>18</v>
      </c>
      <c r="D4542" s="28" t="s">
        <v>19</v>
      </c>
    </row>
    <row r="4543">
      <c r="A4543" s="109">
        <v>44282.0</v>
      </c>
      <c r="B4543" s="140" t="s">
        <v>68</v>
      </c>
      <c r="C4543" s="149" t="s">
        <v>18</v>
      </c>
      <c r="D4543" s="28" t="s">
        <v>19</v>
      </c>
    </row>
    <row r="4544">
      <c r="A4544" s="7">
        <v>44282.0</v>
      </c>
      <c r="B4544" s="9" t="s">
        <v>37</v>
      </c>
      <c r="C4544" s="9" t="s">
        <v>18</v>
      </c>
      <c r="D4544" s="28" t="s">
        <v>19</v>
      </c>
    </row>
    <row r="4545">
      <c r="A4545" s="7">
        <v>44282.0</v>
      </c>
      <c r="B4545" s="9" t="s">
        <v>37</v>
      </c>
      <c r="C4545" s="27" t="s">
        <v>42</v>
      </c>
      <c r="D4545" s="28" t="s">
        <v>19</v>
      </c>
    </row>
    <row r="4546">
      <c r="A4546" s="116">
        <v>44282.0</v>
      </c>
      <c r="B4546" s="119" t="s">
        <v>17</v>
      </c>
      <c r="C4546" s="118" t="s">
        <v>18</v>
      </c>
      <c r="D4546" s="119" t="s">
        <v>19</v>
      </c>
    </row>
    <row r="4547">
      <c r="A4547" s="116">
        <v>44282.0</v>
      </c>
      <c r="B4547" s="119" t="s">
        <v>17</v>
      </c>
      <c r="C4547" s="118" t="s">
        <v>18</v>
      </c>
      <c r="D4547" s="119" t="s">
        <v>19</v>
      </c>
    </row>
    <row r="4548">
      <c r="A4548" s="116">
        <v>44282.0</v>
      </c>
      <c r="B4548" s="117" t="s">
        <v>40</v>
      </c>
      <c r="C4548" s="118" t="s">
        <v>18</v>
      </c>
      <c r="D4548" s="119" t="s">
        <v>19</v>
      </c>
    </row>
    <row r="4549">
      <c r="A4549" s="116">
        <v>44282.0</v>
      </c>
      <c r="B4549" s="117" t="s">
        <v>40</v>
      </c>
      <c r="C4549" s="118" t="s">
        <v>18</v>
      </c>
      <c r="D4549" s="119" t="s">
        <v>19</v>
      </c>
    </row>
    <row r="4550">
      <c r="A4550" s="116">
        <v>44282.0</v>
      </c>
      <c r="B4550" s="117" t="s">
        <v>40</v>
      </c>
      <c r="C4550" s="118" t="s">
        <v>18</v>
      </c>
      <c r="D4550" s="119" t="s">
        <v>19</v>
      </c>
    </row>
    <row r="4551">
      <c r="A4551" s="116">
        <v>44282.0</v>
      </c>
      <c r="B4551" s="117" t="s">
        <v>117</v>
      </c>
      <c r="C4551" s="118" t="s">
        <v>18</v>
      </c>
      <c r="D4551" s="119" t="s">
        <v>19</v>
      </c>
    </row>
    <row r="4552">
      <c r="A4552" s="116">
        <v>44282.0</v>
      </c>
      <c r="B4552" s="117" t="s">
        <v>117</v>
      </c>
      <c r="C4552" s="118" t="s">
        <v>18</v>
      </c>
      <c r="D4552" s="119" t="s">
        <v>19</v>
      </c>
    </row>
    <row r="4553">
      <c r="A4553" s="116">
        <v>44282.0</v>
      </c>
      <c r="B4553" s="117" t="s">
        <v>117</v>
      </c>
      <c r="C4553" s="118" t="s">
        <v>18</v>
      </c>
      <c r="D4553" s="119" t="s">
        <v>19</v>
      </c>
    </row>
    <row r="4554">
      <c r="A4554" s="116">
        <v>44282.0</v>
      </c>
      <c r="B4554" s="117" t="s">
        <v>117</v>
      </c>
      <c r="C4554" s="118" t="s">
        <v>18</v>
      </c>
      <c r="D4554" s="119" t="s">
        <v>19</v>
      </c>
    </row>
    <row r="4555">
      <c r="A4555" s="116">
        <v>44282.0</v>
      </c>
      <c r="B4555" s="117" t="s">
        <v>106</v>
      </c>
      <c r="C4555" s="118" t="s">
        <v>42</v>
      </c>
      <c r="D4555" s="119" t="s">
        <v>19</v>
      </c>
    </row>
    <row r="4556">
      <c r="A4556" s="116">
        <v>44282.0</v>
      </c>
      <c r="B4556" s="117" t="s">
        <v>106</v>
      </c>
      <c r="C4556" s="118" t="s">
        <v>42</v>
      </c>
      <c r="D4556" s="119" t="s">
        <v>19</v>
      </c>
    </row>
    <row r="4557">
      <c r="A4557" s="116">
        <v>44282.0</v>
      </c>
      <c r="B4557" s="117" t="s">
        <v>117</v>
      </c>
      <c r="C4557" s="118" t="s">
        <v>42</v>
      </c>
      <c r="D4557" s="119" t="s">
        <v>19</v>
      </c>
    </row>
    <row r="4558">
      <c r="A4558" s="116">
        <v>44282.0</v>
      </c>
      <c r="B4558" s="119" t="s">
        <v>17</v>
      </c>
      <c r="C4558" s="118" t="s">
        <v>18</v>
      </c>
      <c r="D4558" s="119" t="s">
        <v>66</v>
      </c>
    </row>
    <row r="4559">
      <c r="A4559" s="116">
        <v>44282.0</v>
      </c>
      <c r="B4559" s="119" t="s">
        <v>17</v>
      </c>
      <c r="C4559" s="118" t="s">
        <v>18</v>
      </c>
      <c r="D4559" s="119" t="s">
        <v>66</v>
      </c>
    </row>
    <row r="4560">
      <c r="A4560" s="116">
        <v>44282.0</v>
      </c>
      <c r="B4560" s="117" t="s">
        <v>106</v>
      </c>
      <c r="C4560" s="118" t="s">
        <v>18</v>
      </c>
      <c r="D4560" s="119" t="s">
        <v>66</v>
      </c>
    </row>
    <row r="4561">
      <c r="A4561" s="116">
        <v>44282.0</v>
      </c>
      <c r="B4561" s="117" t="s">
        <v>40</v>
      </c>
      <c r="C4561" s="118" t="s">
        <v>18</v>
      </c>
      <c r="D4561" s="119" t="s">
        <v>66</v>
      </c>
    </row>
    <row r="4562">
      <c r="A4562" s="116">
        <v>44282.0</v>
      </c>
      <c r="B4562" s="117" t="s">
        <v>117</v>
      </c>
      <c r="C4562" s="118" t="s">
        <v>18</v>
      </c>
      <c r="D4562" s="119" t="s">
        <v>66</v>
      </c>
    </row>
    <row r="4563">
      <c r="A4563" s="109">
        <v>44282.0</v>
      </c>
      <c r="B4563" s="140" t="s">
        <v>68</v>
      </c>
      <c r="C4563" s="149" t="s">
        <v>42</v>
      </c>
      <c r="D4563" s="146" t="s">
        <v>66</v>
      </c>
    </row>
    <row r="4564">
      <c r="A4564" s="109">
        <v>44282.0</v>
      </c>
      <c r="B4564" s="140" t="s">
        <v>68</v>
      </c>
      <c r="C4564" s="149" t="s">
        <v>42</v>
      </c>
      <c r="D4564" s="146" t="s">
        <v>66</v>
      </c>
    </row>
    <row r="4565">
      <c r="A4565" s="109">
        <v>44282.0</v>
      </c>
      <c r="B4565" s="140" t="s">
        <v>68</v>
      </c>
      <c r="C4565" s="149" t="s">
        <v>42</v>
      </c>
      <c r="D4565" s="146" t="s">
        <v>66</v>
      </c>
    </row>
    <row r="4566">
      <c r="A4566" s="116">
        <v>44282.0</v>
      </c>
      <c r="B4566" s="117" t="s">
        <v>40</v>
      </c>
      <c r="C4566" s="118" t="s">
        <v>42</v>
      </c>
      <c r="D4566" s="119" t="s">
        <v>66</v>
      </c>
    </row>
    <row r="4567">
      <c r="A4567" s="116">
        <v>44282.0</v>
      </c>
      <c r="B4567" s="117" t="s">
        <v>40</v>
      </c>
      <c r="C4567" s="118" t="s">
        <v>42</v>
      </c>
      <c r="D4567" s="119" t="s">
        <v>66</v>
      </c>
    </row>
    <row r="4568">
      <c r="A4568" s="116">
        <v>44282.0</v>
      </c>
      <c r="B4568" s="117" t="s">
        <v>45</v>
      </c>
      <c r="C4568" s="118" t="s">
        <v>42</v>
      </c>
      <c r="D4568" s="119" t="s">
        <v>66</v>
      </c>
    </row>
    <row r="4569">
      <c r="A4569" s="116">
        <v>44282.0</v>
      </c>
      <c r="B4569" s="117" t="s">
        <v>43</v>
      </c>
      <c r="C4569" s="118" t="s">
        <v>18</v>
      </c>
      <c r="D4569" s="119" t="s">
        <v>25</v>
      </c>
    </row>
    <row r="4570">
      <c r="A4570" s="7">
        <v>44282.0</v>
      </c>
      <c r="B4570" s="8" t="s">
        <v>68</v>
      </c>
      <c r="C4570" s="9" t="s">
        <v>18</v>
      </c>
      <c r="D4570" s="119" t="s">
        <v>25</v>
      </c>
    </row>
    <row r="4571">
      <c r="A4571" s="109">
        <v>44283.0</v>
      </c>
      <c r="B4571" s="140" t="s">
        <v>34</v>
      </c>
      <c r="C4571" s="149" t="s">
        <v>18</v>
      </c>
      <c r="D4571" s="146" t="s">
        <v>19</v>
      </c>
    </row>
    <row r="4572">
      <c r="A4572" s="109">
        <v>44283.0</v>
      </c>
      <c r="B4572" s="140" t="s">
        <v>34</v>
      </c>
      <c r="C4572" s="149" t="s">
        <v>18</v>
      </c>
      <c r="D4572" s="146" t="s">
        <v>19</v>
      </c>
    </row>
    <row r="4573">
      <c r="A4573" s="7">
        <v>44283.0</v>
      </c>
      <c r="B4573" s="9" t="s">
        <v>37</v>
      </c>
      <c r="C4573" s="9" t="s">
        <v>18</v>
      </c>
      <c r="D4573" s="28" t="s">
        <v>19</v>
      </c>
    </row>
    <row r="4574">
      <c r="A4574" s="7">
        <v>44283.0</v>
      </c>
      <c r="B4574" s="9" t="s">
        <v>37</v>
      </c>
      <c r="C4574" s="27" t="s">
        <v>18</v>
      </c>
      <c r="D4574" s="28" t="s">
        <v>19</v>
      </c>
    </row>
    <row r="4575">
      <c r="A4575" s="109">
        <v>44283.0</v>
      </c>
      <c r="B4575" s="12" t="s">
        <v>118</v>
      </c>
      <c r="C4575" s="135" t="s">
        <v>18</v>
      </c>
      <c r="D4575" s="28" t="s">
        <v>19</v>
      </c>
    </row>
    <row r="4576">
      <c r="A4576" s="138">
        <v>44283.0</v>
      </c>
      <c r="B4576" s="12" t="s">
        <v>119</v>
      </c>
      <c r="C4576" s="135" t="s">
        <v>18</v>
      </c>
      <c r="D4576" s="28" t="s">
        <v>19</v>
      </c>
    </row>
    <row r="4577">
      <c r="A4577" s="7">
        <v>44283.0</v>
      </c>
      <c r="B4577" s="9" t="s">
        <v>37</v>
      </c>
      <c r="C4577" s="27" t="s">
        <v>42</v>
      </c>
      <c r="D4577" s="28" t="s">
        <v>19</v>
      </c>
    </row>
    <row r="4578">
      <c r="A4578" s="7">
        <v>44283.0</v>
      </c>
      <c r="B4578" s="42" t="s">
        <v>68</v>
      </c>
      <c r="C4578" s="118" t="s">
        <v>42</v>
      </c>
      <c r="D4578" s="28" t="s">
        <v>19</v>
      </c>
    </row>
    <row r="4579">
      <c r="A4579" s="7">
        <v>44283.0</v>
      </c>
      <c r="B4579" s="42" t="s">
        <v>68</v>
      </c>
      <c r="C4579" s="118" t="s">
        <v>42</v>
      </c>
      <c r="D4579" s="28" t="s">
        <v>66</v>
      </c>
    </row>
    <row r="4580">
      <c r="A4580" s="160">
        <v>44283.0</v>
      </c>
      <c r="B4580" s="143" t="s">
        <v>73</v>
      </c>
      <c r="C4580" s="164" t="s">
        <v>18</v>
      </c>
      <c r="D4580" s="146" t="s">
        <v>25</v>
      </c>
    </row>
    <row r="4581">
      <c r="A4581" s="7">
        <v>44283.0</v>
      </c>
      <c r="B4581" s="9" t="s">
        <v>37</v>
      </c>
      <c r="C4581" s="27" t="s">
        <v>42</v>
      </c>
      <c r="D4581" s="28" t="s">
        <v>25</v>
      </c>
    </row>
    <row r="4582">
      <c r="A4582" s="7">
        <v>44283.0</v>
      </c>
      <c r="B4582" s="9" t="s">
        <v>37</v>
      </c>
      <c r="C4582" s="27" t="s">
        <v>42</v>
      </c>
      <c r="D4582" s="28" t="s">
        <v>25</v>
      </c>
    </row>
    <row r="4583">
      <c r="A4583" s="7">
        <v>44283.0</v>
      </c>
      <c r="B4583" s="9" t="s">
        <v>37</v>
      </c>
      <c r="C4583" s="27" t="s">
        <v>42</v>
      </c>
      <c r="D4583" s="28" t="s">
        <v>25</v>
      </c>
    </row>
    <row r="4584">
      <c r="A4584" s="109">
        <v>44284.0</v>
      </c>
      <c r="B4584" s="140" t="s">
        <v>68</v>
      </c>
      <c r="C4584" s="149" t="s">
        <v>18</v>
      </c>
      <c r="D4584" s="146" t="s">
        <v>19</v>
      </c>
    </row>
    <row r="4585">
      <c r="A4585" s="109">
        <v>44284.0</v>
      </c>
      <c r="B4585" s="140" t="s">
        <v>68</v>
      </c>
      <c r="C4585" s="149" t="s">
        <v>18</v>
      </c>
      <c r="D4585" s="146" t="s">
        <v>19</v>
      </c>
    </row>
    <row r="4586">
      <c r="A4586" s="109">
        <v>44284.0</v>
      </c>
      <c r="B4586" s="166" t="s">
        <v>120</v>
      </c>
      <c r="C4586" s="149" t="s">
        <v>18</v>
      </c>
      <c r="D4586" s="146" t="s">
        <v>19</v>
      </c>
    </row>
    <row r="4587">
      <c r="A4587" s="7">
        <v>44284.0</v>
      </c>
      <c r="B4587" s="27" t="s">
        <v>30</v>
      </c>
      <c r="C4587" s="118" t="s">
        <v>18</v>
      </c>
      <c r="D4587" s="28" t="s">
        <v>19</v>
      </c>
    </row>
    <row r="4588">
      <c r="A4588" s="160">
        <v>44284.0</v>
      </c>
      <c r="B4588" s="143" t="s">
        <v>82</v>
      </c>
      <c r="C4588" s="143" t="s">
        <v>18</v>
      </c>
      <c r="D4588" s="142" t="s">
        <v>363</v>
      </c>
    </row>
    <row r="4589">
      <c r="A4589" s="160">
        <v>44284.0</v>
      </c>
      <c r="B4589" s="143" t="s">
        <v>82</v>
      </c>
      <c r="C4589" s="143" t="s">
        <v>18</v>
      </c>
      <c r="D4589" s="142" t="s">
        <v>363</v>
      </c>
    </row>
    <row r="4590">
      <c r="A4590" s="160">
        <v>44284.0</v>
      </c>
      <c r="B4590" s="143" t="s">
        <v>82</v>
      </c>
      <c r="C4590" s="143" t="s">
        <v>18</v>
      </c>
      <c r="D4590" s="142" t="s">
        <v>363</v>
      </c>
    </row>
    <row r="4591">
      <c r="A4591" s="160">
        <v>44284.0</v>
      </c>
      <c r="B4591" s="143" t="s">
        <v>73</v>
      </c>
      <c r="C4591" s="143" t="s">
        <v>18</v>
      </c>
      <c r="D4591" s="142" t="s">
        <v>363</v>
      </c>
    </row>
    <row r="4592">
      <c r="A4592" s="116">
        <v>44284.0</v>
      </c>
      <c r="B4592" s="117" t="s">
        <v>33</v>
      </c>
      <c r="C4592" s="118" t="s">
        <v>42</v>
      </c>
      <c r="D4592" s="119" t="s">
        <v>19</v>
      </c>
    </row>
    <row r="4593">
      <c r="A4593" s="109">
        <v>44284.0</v>
      </c>
      <c r="B4593" s="143" t="s">
        <v>68</v>
      </c>
      <c r="C4593" s="144" t="s">
        <v>18</v>
      </c>
      <c r="D4593" s="146" t="s">
        <v>66</v>
      </c>
    </row>
    <row r="4594">
      <c r="A4594" s="116">
        <v>44284.0</v>
      </c>
      <c r="B4594" s="117" t="s">
        <v>106</v>
      </c>
      <c r="C4594" s="118" t="s">
        <v>18</v>
      </c>
      <c r="D4594" s="119" t="s">
        <v>66</v>
      </c>
    </row>
    <row r="4595">
      <c r="A4595" s="160">
        <v>44284.0</v>
      </c>
      <c r="B4595" s="143" t="s">
        <v>68</v>
      </c>
      <c r="C4595" s="143" t="s">
        <v>42</v>
      </c>
      <c r="D4595" s="146" t="s">
        <v>66</v>
      </c>
    </row>
    <row r="4596">
      <c r="A4596" s="116">
        <v>44284.0</v>
      </c>
      <c r="B4596" s="119" t="s">
        <v>17</v>
      </c>
      <c r="C4596" s="118" t="s">
        <v>42</v>
      </c>
      <c r="D4596" s="119" t="s">
        <v>66</v>
      </c>
    </row>
    <row r="4597">
      <c r="A4597" s="116">
        <v>44284.0</v>
      </c>
      <c r="B4597" s="119" t="s">
        <v>17</v>
      </c>
      <c r="C4597" s="118" t="s">
        <v>42</v>
      </c>
      <c r="D4597" s="119" t="s">
        <v>66</v>
      </c>
    </row>
    <row r="4598">
      <c r="A4598" s="160">
        <v>44284.0</v>
      </c>
      <c r="B4598" s="143" t="s">
        <v>73</v>
      </c>
      <c r="C4598" s="164" t="s">
        <v>18</v>
      </c>
      <c r="D4598" s="146" t="s">
        <v>25</v>
      </c>
    </row>
    <row r="4599">
      <c r="A4599" s="160">
        <v>44284.0</v>
      </c>
      <c r="B4599" s="143" t="s">
        <v>73</v>
      </c>
      <c r="C4599" s="164" t="s">
        <v>18</v>
      </c>
      <c r="D4599" s="146" t="s">
        <v>25</v>
      </c>
    </row>
    <row r="4600">
      <c r="A4600" s="7">
        <v>44284.0</v>
      </c>
      <c r="B4600" s="27" t="s">
        <v>30</v>
      </c>
      <c r="C4600" s="118" t="s">
        <v>18</v>
      </c>
      <c r="D4600" s="28" t="s">
        <v>35</v>
      </c>
    </row>
    <row r="4601">
      <c r="A4601" s="7">
        <v>44284.0</v>
      </c>
      <c r="B4601" s="27" t="s">
        <v>30</v>
      </c>
      <c r="C4601" s="118" t="s">
        <v>18</v>
      </c>
      <c r="D4601" s="28" t="s">
        <v>35</v>
      </c>
    </row>
    <row r="4602">
      <c r="A4602" s="7">
        <v>44284.0</v>
      </c>
      <c r="B4602" s="27" t="s">
        <v>30</v>
      </c>
      <c r="C4602" s="118" t="s">
        <v>18</v>
      </c>
      <c r="D4602" s="28" t="s">
        <v>35</v>
      </c>
    </row>
    <row r="4603">
      <c r="A4603" s="7">
        <v>44284.0</v>
      </c>
      <c r="B4603" s="27" t="s">
        <v>30</v>
      </c>
      <c r="C4603" s="118" t="s">
        <v>18</v>
      </c>
      <c r="D4603" s="28" t="s">
        <v>35</v>
      </c>
    </row>
    <row r="4604">
      <c r="A4604" s="116">
        <v>44284.0</v>
      </c>
      <c r="B4604" s="117" t="s">
        <v>117</v>
      </c>
      <c r="C4604" s="118" t="s">
        <v>18</v>
      </c>
      <c r="D4604" s="119" t="s">
        <v>35</v>
      </c>
    </row>
    <row r="4605">
      <c r="A4605" s="116">
        <v>44284.0</v>
      </c>
      <c r="B4605" s="117" t="s">
        <v>17</v>
      </c>
      <c r="C4605" s="118" t="s">
        <v>42</v>
      </c>
      <c r="D4605" s="119" t="s">
        <v>35</v>
      </c>
    </row>
    <row r="4606">
      <c r="A4606" s="116">
        <v>44284.0</v>
      </c>
      <c r="B4606" s="117" t="s">
        <v>17</v>
      </c>
      <c r="C4606" s="118" t="s">
        <v>42</v>
      </c>
      <c r="D4606" s="119" t="s">
        <v>35</v>
      </c>
    </row>
    <row r="4607">
      <c r="A4607" s="109">
        <v>44285.0</v>
      </c>
      <c r="B4607" s="149" t="s">
        <v>45</v>
      </c>
      <c r="C4607" s="149" t="s">
        <v>18</v>
      </c>
      <c r="D4607" s="146" t="s">
        <v>19</v>
      </c>
    </row>
    <row r="4608">
      <c r="A4608" s="109">
        <v>44285.0</v>
      </c>
      <c r="B4608" s="140" t="s">
        <v>33</v>
      </c>
      <c r="C4608" s="149" t="s">
        <v>18</v>
      </c>
      <c r="D4608" s="146" t="s">
        <v>19</v>
      </c>
    </row>
    <row r="4609">
      <c r="A4609" s="109">
        <v>44285.0</v>
      </c>
      <c r="B4609" s="140" t="s">
        <v>33</v>
      </c>
      <c r="C4609" s="149" t="s">
        <v>18</v>
      </c>
      <c r="D4609" s="146" t="s">
        <v>19</v>
      </c>
    </row>
    <row r="4610">
      <c r="A4610" s="116">
        <v>44285.0</v>
      </c>
      <c r="B4610" s="117" t="s">
        <v>99</v>
      </c>
      <c r="C4610" s="118" t="s">
        <v>18</v>
      </c>
      <c r="D4610" s="119" t="s">
        <v>19</v>
      </c>
    </row>
    <row r="4611">
      <c r="A4611" s="116">
        <v>44285.0</v>
      </c>
      <c r="B4611" s="117" t="s">
        <v>99</v>
      </c>
      <c r="C4611" s="118" t="s">
        <v>18</v>
      </c>
      <c r="D4611" s="119" t="s">
        <v>19</v>
      </c>
    </row>
    <row r="4612">
      <c r="A4612" s="116">
        <v>44285.0</v>
      </c>
      <c r="B4612" s="117" t="s">
        <v>99</v>
      </c>
      <c r="C4612" s="118" t="s">
        <v>18</v>
      </c>
      <c r="D4612" s="119" t="s">
        <v>19</v>
      </c>
    </row>
    <row r="4613">
      <c r="A4613" s="53">
        <v>44285.0</v>
      </c>
      <c r="B4613" s="54" t="s">
        <v>30</v>
      </c>
      <c r="C4613" s="55" t="s">
        <v>18</v>
      </c>
      <c r="D4613" s="55" t="s">
        <v>19</v>
      </c>
    </row>
    <row r="4614">
      <c r="A4614" s="53">
        <v>44285.0</v>
      </c>
      <c r="B4614" s="54" t="s">
        <v>30</v>
      </c>
      <c r="C4614" s="55" t="s">
        <v>18</v>
      </c>
      <c r="D4614" s="55" t="s">
        <v>19</v>
      </c>
    </row>
    <row r="4615">
      <c r="A4615" s="53">
        <v>44285.0</v>
      </c>
      <c r="B4615" s="54" t="s">
        <v>30</v>
      </c>
      <c r="C4615" s="55" t="s">
        <v>18</v>
      </c>
      <c r="D4615" s="55" t="s">
        <v>19</v>
      </c>
    </row>
    <row r="4616">
      <c r="A4616" s="53">
        <v>44285.0</v>
      </c>
      <c r="B4616" s="54" t="s">
        <v>30</v>
      </c>
      <c r="C4616" s="55" t="s">
        <v>18</v>
      </c>
      <c r="D4616" s="55" t="s">
        <v>19</v>
      </c>
    </row>
    <row r="4617">
      <c r="A4617" s="116">
        <v>44285.0</v>
      </c>
      <c r="B4617" s="117" t="s">
        <v>117</v>
      </c>
      <c r="C4617" s="118" t="s">
        <v>18</v>
      </c>
      <c r="D4617" s="119" t="s">
        <v>19</v>
      </c>
    </row>
    <row r="4618">
      <c r="A4618" s="116">
        <v>44285.0</v>
      </c>
      <c r="B4618" s="117" t="s">
        <v>117</v>
      </c>
      <c r="C4618" s="118" t="s">
        <v>18</v>
      </c>
      <c r="D4618" s="119" t="s">
        <v>19</v>
      </c>
    </row>
    <row r="4619">
      <c r="A4619" s="160">
        <v>44285.0</v>
      </c>
      <c r="B4619" s="143" t="s">
        <v>82</v>
      </c>
      <c r="C4619" s="143" t="s">
        <v>18</v>
      </c>
      <c r="D4619" s="142" t="s">
        <v>363</v>
      </c>
    </row>
    <row r="4620">
      <c r="A4620" s="160">
        <v>44285.0</v>
      </c>
      <c r="B4620" s="143" t="s">
        <v>82</v>
      </c>
      <c r="C4620" s="143" t="s">
        <v>18</v>
      </c>
      <c r="D4620" s="142" t="s">
        <v>363</v>
      </c>
    </row>
    <row r="4621">
      <c r="A4621" s="160">
        <v>44285.0</v>
      </c>
      <c r="B4621" s="143" t="s">
        <v>82</v>
      </c>
      <c r="C4621" s="143" t="s">
        <v>18</v>
      </c>
      <c r="D4621" s="142" t="s">
        <v>363</v>
      </c>
    </row>
    <row r="4622">
      <c r="A4622" s="160">
        <v>44285.0</v>
      </c>
      <c r="B4622" s="143" t="s">
        <v>82</v>
      </c>
      <c r="C4622" s="143" t="s">
        <v>18</v>
      </c>
      <c r="D4622" s="142" t="s">
        <v>363</v>
      </c>
    </row>
    <row r="4623">
      <c r="A4623" s="160">
        <v>44285.0</v>
      </c>
      <c r="B4623" s="143" t="s">
        <v>82</v>
      </c>
      <c r="C4623" s="143" t="s">
        <v>18</v>
      </c>
      <c r="D4623" s="142" t="s">
        <v>363</v>
      </c>
    </row>
    <row r="4624">
      <c r="A4624" s="109">
        <v>44285.0</v>
      </c>
      <c r="B4624" s="140" t="s">
        <v>33</v>
      </c>
      <c r="C4624" s="149" t="s">
        <v>18</v>
      </c>
      <c r="D4624" s="146" t="s">
        <v>19</v>
      </c>
    </row>
    <row r="4625">
      <c r="A4625" s="109">
        <v>44285.0</v>
      </c>
      <c r="B4625" s="140" t="s">
        <v>33</v>
      </c>
      <c r="C4625" s="149" t="s">
        <v>18</v>
      </c>
      <c r="D4625" s="146" t="s">
        <v>19</v>
      </c>
    </row>
    <row r="4626">
      <c r="A4626" s="116">
        <v>44285.0</v>
      </c>
      <c r="B4626" s="117" t="s">
        <v>90</v>
      </c>
      <c r="C4626" s="118" t="s">
        <v>18</v>
      </c>
      <c r="D4626" s="119" t="s">
        <v>19</v>
      </c>
    </row>
    <row r="4627">
      <c r="A4627" s="53">
        <v>44285.0</v>
      </c>
      <c r="B4627" s="54" t="s">
        <v>22</v>
      </c>
      <c r="C4627" s="55" t="s">
        <v>18</v>
      </c>
      <c r="D4627" s="55" t="s">
        <v>19</v>
      </c>
    </row>
    <row r="4628">
      <c r="A4628" s="53">
        <v>44285.0</v>
      </c>
      <c r="B4628" s="54" t="s">
        <v>22</v>
      </c>
      <c r="C4628" s="55" t="s">
        <v>18</v>
      </c>
      <c r="D4628" s="55" t="s">
        <v>19</v>
      </c>
    </row>
    <row r="4629">
      <c r="A4629" s="7">
        <v>44285.0</v>
      </c>
      <c r="B4629" s="9" t="s">
        <v>22</v>
      </c>
      <c r="C4629" s="52" t="s">
        <v>18</v>
      </c>
      <c r="D4629" s="28" t="s">
        <v>19</v>
      </c>
    </row>
    <row r="4630">
      <c r="A4630" s="7">
        <v>44285.0</v>
      </c>
      <c r="B4630" s="9" t="s">
        <v>22</v>
      </c>
      <c r="C4630" s="52" t="s">
        <v>18</v>
      </c>
      <c r="D4630" s="28" t="s">
        <v>19</v>
      </c>
    </row>
    <row r="4631">
      <c r="A4631" s="116">
        <v>44285.0</v>
      </c>
      <c r="B4631" s="117" t="s">
        <v>117</v>
      </c>
      <c r="C4631" s="118" t="s">
        <v>42</v>
      </c>
      <c r="D4631" s="119" t="s">
        <v>19</v>
      </c>
    </row>
    <row r="4632">
      <c r="A4632" s="160">
        <v>44285.0</v>
      </c>
      <c r="B4632" s="143" t="s">
        <v>82</v>
      </c>
      <c r="C4632" s="143" t="s">
        <v>42</v>
      </c>
      <c r="D4632" s="142" t="s">
        <v>363</v>
      </c>
    </row>
    <row r="4633">
      <c r="A4633" s="53">
        <v>44285.0</v>
      </c>
      <c r="B4633" s="54" t="s">
        <v>22</v>
      </c>
      <c r="C4633" s="55" t="s">
        <v>42</v>
      </c>
      <c r="D4633" s="55" t="s">
        <v>19</v>
      </c>
    </row>
    <row r="4634">
      <c r="A4634" s="116">
        <v>44285.0</v>
      </c>
      <c r="B4634" s="117" t="s">
        <v>106</v>
      </c>
      <c r="C4634" s="118" t="s">
        <v>18</v>
      </c>
      <c r="D4634" s="119" t="s">
        <v>66</v>
      </c>
    </row>
    <row r="4635">
      <c r="A4635" s="160">
        <v>44285.0</v>
      </c>
      <c r="B4635" s="143" t="s">
        <v>73</v>
      </c>
      <c r="C4635" s="143" t="s">
        <v>18</v>
      </c>
      <c r="D4635" s="146" t="s">
        <v>66</v>
      </c>
    </row>
    <row r="4636">
      <c r="A4636" s="116">
        <v>44285.0</v>
      </c>
      <c r="B4636" s="117" t="s">
        <v>90</v>
      </c>
      <c r="C4636" s="118" t="s">
        <v>18</v>
      </c>
      <c r="D4636" s="119" t="s">
        <v>66</v>
      </c>
    </row>
    <row r="4637">
      <c r="A4637" s="109">
        <v>44285.0</v>
      </c>
      <c r="B4637" s="140" t="s">
        <v>33</v>
      </c>
      <c r="C4637" s="149" t="s">
        <v>18</v>
      </c>
      <c r="D4637" s="146" t="s">
        <v>25</v>
      </c>
    </row>
    <row r="4638">
      <c r="A4638" s="109">
        <v>44285.0</v>
      </c>
      <c r="B4638" s="149" t="s">
        <v>45</v>
      </c>
      <c r="C4638" s="149" t="s">
        <v>18</v>
      </c>
      <c r="D4638" s="146" t="s">
        <v>25</v>
      </c>
    </row>
    <row r="4639">
      <c r="A4639" s="109">
        <v>44285.0</v>
      </c>
      <c r="B4639" s="149" t="s">
        <v>45</v>
      </c>
      <c r="C4639" s="149" t="s">
        <v>42</v>
      </c>
      <c r="D4639" s="146" t="s">
        <v>25</v>
      </c>
    </row>
    <row r="4640">
      <c r="A4640" s="7">
        <v>44286.0</v>
      </c>
      <c r="B4640" s="9" t="s">
        <v>22</v>
      </c>
      <c r="C4640" s="9" t="s">
        <v>42</v>
      </c>
      <c r="D4640" s="28" t="s">
        <v>19</v>
      </c>
    </row>
    <row r="4641">
      <c r="A4641" s="7">
        <v>44286.0</v>
      </c>
      <c r="B4641" s="8" t="s">
        <v>37</v>
      </c>
      <c r="C4641" s="9" t="s">
        <v>18</v>
      </c>
      <c r="D4641" s="28" t="s">
        <v>19</v>
      </c>
    </row>
    <row r="4642">
      <c r="A4642" s="7">
        <v>44286.0</v>
      </c>
      <c r="B4642" s="8" t="s">
        <v>37</v>
      </c>
      <c r="C4642" s="9" t="s">
        <v>18</v>
      </c>
      <c r="D4642" s="28" t="s">
        <v>19</v>
      </c>
    </row>
    <row r="4643">
      <c r="A4643" s="109">
        <v>44286.0</v>
      </c>
      <c r="B4643" s="140" t="s">
        <v>33</v>
      </c>
      <c r="C4643" s="149" t="s">
        <v>18</v>
      </c>
      <c r="D4643" s="146" t="s">
        <v>19</v>
      </c>
    </row>
    <row r="4644">
      <c r="A4644" s="7">
        <v>44286.0</v>
      </c>
      <c r="B4644" s="9" t="s">
        <v>37</v>
      </c>
      <c r="C4644" s="27" t="s">
        <v>42</v>
      </c>
      <c r="D4644" s="28" t="s">
        <v>19</v>
      </c>
    </row>
    <row r="4645">
      <c r="A4645" s="7">
        <v>44286.0</v>
      </c>
      <c r="B4645" s="9" t="s">
        <v>37</v>
      </c>
      <c r="C4645" s="27" t="s">
        <v>42</v>
      </c>
      <c r="D4645" s="28" t="s">
        <v>19</v>
      </c>
    </row>
    <row r="4646">
      <c r="A4646" s="7">
        <v>44286.0</v>
      </c>
      <c r="B4646" s="8" t="s">
        <v>37</v>
      </c>
      <c r="C4646" s="27" t="s">
        <v>18</v>
      </c>
      <c r="D4646" s="28" t="s">
        <v>19</v>
      </c>
    </row>
    <row r="4647">
      <c r="A4647" s="7">
        <v>44286.0</v>
      </c>
      <c r="B4647" s="8" t="s">
        <v>34</v>
      </c>
      <c r="C4647" s="9" t="s">
        <v>18</v>
      </c>
      <c r="D4647" s="28" t="s">
        <v>19</v>
      </c>
    </row>
    <row r="4648">
      <c r="A4648" s="7">
        <v>44286.0</v>
      </c>
      <c r="B4648" s="8" t="s">
        <v>34</v>
      </c>
      <c r="C4648" s="9" t="s">
        <v>18</v>
      </c>
      <c r="D4648" s="28" t="s">
        <v>19</v>
      </c>
    </row>
    <row r="4649">
      <c r="A4649" s="116">
        <v>44286.0</v>
      </c>
      <c r="B4649" s="117" t="s">
        <v>37</v>
      </c>
      <c r="C4649" s="118" t="s">
        <v>18</v>
      </c>
      <c r="D4649" s="119" t="s">
        <v>19</v>
      </c>
    </row>
    <row r="4650">
      <c r="A4650" s="116">
        <v>44286.0</v>
      </c>
      <c r="B4650" s="117" t="s">
        <v>99</v>
      </c>
      <c r="C4650" s="118" t="s">
        <v>18</v>
      </c>
      <c r="D4650" s="119" t="s">
        <v>19</v>
      </c>
    </row>
    <row r="4651">
      <c r="A4651" s="160">
        <v>44286.0</v>
      </c>
      <c r="B4651" s="143" t="s">
        <v>106</v>
      </c>
      <c r="C4651" s="143" t="s">
        <v>18</v>
      </c>
      <c r="D4651" s="142" t="s">
        <v>363</v>
      </c>
    </row>
    <row r="4652">
      <c r="A4652" s="53">
        <v>44286.0</v>
      </c>
      <c r="B4652" s="54" t="s">
        <v>30</v>
      </c>
      <c r="C4652" s="55" t="s">
        <v>18</v>
      </c>
      <c r="D4652" s="55" t="s">
        <v>19</v>
      </c>
    </row>
    <row r="4653">
      <c r="A4653" s="53">
        <v>44286.0</v>
      </c>
      <c r="B4653" s="54" t="s">
        <v>30</v>
      </c>
      <c r="C4653" s="55" t="s">
        <v>18</v>
      </c>
      <c r="D4653" s="55" t="s">
        <v>19</v>
      </c>
    </row>
    <row r="4654">
      <c r="A4654" s="53">
        <v>44286.0</v>
      </c>
      <c r="B4654" s="54" t="s">
        <v>30</v>
      </c>
      <c r="C4654" s="55" t="s">
        <v>18</v>
      </c>
      <c r="D4654" s="55" t="s">
        <v>19</v>
      </c>
    </row>
    <row r="4655">
      <c r="A4655" s="53">
        <v>44286.0</v>
      </c>
      <c r="B4655" s="54" t="s">
        <v>30</v>
      </c>
      <c r="C4655" s="55" t="s">
        <v>18</v>
      </c>
      <c r="D4655" s="55" t="s">
        <v>19</v>
      </c>
    </row>
    <row r="4656">
      <c r="A4656" s="7">
        <v>44286.0</v>
      </c>
      <c r="B4656" s="27" t="s">
        <v>30</v>
      </c>
      <c r="C4656" s="52" t="s">
        <v>18</v>
      </c>
      <c r="D4656" s="28" t="s">
        <v>19</v>
      </c>
    </row>
    <row r="4657">
      <c r="A4657" s="7">
        <v>44286.0</v>
      </c>
      <c r="B4657" s="27" t="s">
        <v>30</v>
      </c>
      <c r="C4657" s="52" t="s">
        <v>18</v>
      </c>
      <c r="D4657" s="28" t="s">
        <v>19</v>
      </c>
    </row>
    <row r="4658">
      <c r="A4658" s="7">
        <v>44286.0</v>
      </c>
      <c r="B4658" s="27" t="s">
        <v>30</v>
      </c>
      <c r="C4658" s="52" t="s">
        <v>18</v>
      </c>
      <c r="D4658" s="28" t="s">
        <v>19</v>
      </c>
    </row>
    <row r="4659">
      <c r="A4659" s="160">
        <v>44286.0</v>
      </c>
      <c r="B4659" s="143" t="s">
        <v>82</v>
      </c>
      <c r="C4659" s="143" t="s">
        <v>18</v>
      </c>
      <c r="D4659" s="142" t="s">
        <v>363</v>
      </c>
    </row>
    <row r="4660">
      <c r="A4660" s="160">
        <v>44286.0</v>
      </c>
      <c r="B4660" s="143" t="s">
        <v>82</v>
      </c>
      <c r="C4660" s="143" t="s">
        <v>18</v>
      </c>
      <c r="D4660" s="142" t="s">
        <v>363</v>
      </c>
    </row>
    <row r="4661">
      <c r="A4661" s="109">
        <v>44286.0</v>
      </c>
      <c r="B4661" s="140" t="s">
        <v>33</v>
      </c>
      <c r="C4661" s="149" t="s">
        <v>18</v>
      </c>
      <c r="D4661" s="146" t="s">
        <v>19</v>
      </c>
    </row>
    <row r="4662">
      <c r="A4662" s="109">
        <v>44286.0</v>
      </c>
      <c r="B4662" s="140" t="s">
        <v>33</v>
      </c>
      <c r="C4662" s="149" t="s">
        <v>18</v>
      </c>
      <c r="D4662" s="146" t="s">
        <v>19</v>
      </c>
    </row>
    <row r="4663">
      <c r="A4663" s="53">
        <v>44286.0</v>
      </c>
      <c r="B4663" s="54" t="s">
        <v>22</v>
      </c>
      <c r="C4663" s="55" t="s">
        <v>18</v>
      </c>
      <c r="D4663" s="55" t="s">
        <v>19</v>
      </c>
    </row>
    <row r="4664">
      <c r="A4664" s="53">
        <v>44286.0</v>
      </c>
      <c r="B4664" s="54" t="s">
        <v>30</v>
      </c>
      <c r="C4664" s="55" t="s">
        <v>42</v>
      </c>
      <c r="D4664" s="55" t="s">
        <v>19</v>
      </c>
    </row>
    <row r="4665">
      <c r="A4665" s="53">
        <v>44286.0</v>
      </c>
      <c r="B4665" s="54" t="s">
        <v>30</v>
      </c>
      <c r="C4665" s="55" t="s">
        <v>42</v>
      </c>
      <c r="D4665" s="55" t="s">
        <v>19</v>
      </c>
    </row>
    <row r="4666">
      <c r="A4666" s="109">
        <v>44286.0</v>
      </c>
      <c r="B4666" s="140" t="s">
        <v>33</v>
      </c>
      <c r="C4666" s="149" t="s">
        <v>42</v>
      </c>
      <c r="D4666" s="146" t="s">
        <v>19</v>
      </c>
    </row>
    <row r="4667">
      <c r="A4667" s="109">
        <v>44286.0</v>
      </c>
      <c r="B4667" s="140" t="s">
        <v>33</v>
      </c>
      <c r="C4667" s="151" t="s">
        <v>42</v>
      </c>
      <c r="D4667" s="146" t="s">
        <v>19</v>
      </c>
    </row>
    <row r="4668">
      <c r="A4668" s="109">
        <v>44286.0</v>
      </c>
      <c r="B4668" s="140" t="s">
        <v>33</v>
      </c>
      <c r="C4668" s="151" t="s">
        <v>42</v>
      </c>
      <c r="D4668" s="146" t="s">
        <v>19</v>
      </c>
    </row>
    <row r="4669">
      <c r="A4669" s="109">
        <v>44286.0</v>
      </c>
      <c r="B4669" s="140" t="s">
        <v>33</v>
      </c>
      <c r="C4669" s="151" t="s">
        <v>42</v>
      </c>
      <c r="D4669" s="146" t="s">
        <v>19</v>
      </c>
    </row>
    <row r="4670">
      <c r="A4670" s="116">
        <v>44286.0</v>
      </c>
      <c r="B4670" s="117" t="s">
        <v>90</v>
      </c>
      <c r="C4670" s="118" t="s">
        <v>42</v>
      </c>
      <c r="D4670" s="119" t="s">
        <v>19</v>
      </c>
    </row>
    <row r="4671">
      <c r="A4671" s="116">
        <v>44286.0</v>
      </c>
      <c r="B4671" s="117" t="s">
        <v>90</v>
      </c>
      <c r="C4671" s="118" t="s">
        <v>42</v>
      </c>
      <c r="D4671" s="119" t="s">
        <v>19</v>
      </c>
    </row>
    <row r="4672">
      <c r="A4672" s="116">
        <v>44286.0</v>
      </c>
      <c r="B4672" s="117" t="s">
        <v>90</v>
      </c>
      <c r="C4672" s="118" t="s">
        <v>42</v>
      </c>
      <c r="D4672" s="119" t="s">
        <v>19</v>
      </c>
    </row>
    <row r="4673">
      <c r="A4673" s="116">
        <v>44286.0</v>
      </c>
      <c r="B4673" s="117" t="s">
        <v>37</v>
      </c>
      <c r="C4673" s="118" t="s">
        <v>18</v>
      </c>
      <c r="D4673" s="119" t="s">
        <v>66</v>
      </c>
    </row>
    <row r="4674">
      <c r="A4674" s="116">
        <v>44286.0</v>
      </c>
      <c r="B4674" s="117" t="s">
        <v>99</v>
      </c>
      <c r="C4674" s="118" t="s">
        <v>18</v>
      </c>
      <c r="D4674" s="119" t="s">
        <v>66</v>
      </c>
    </row>
    <row r="4675">
      <c r="A4675" s="109">
        <v>44286.0</v>
      </c>
      <c r="B4675" s="140" t="s">
        <v>33</v>
      </c>
      <c r="C4675" s="149" t="s">
        <v>18</v>
      </c>
      <c r="D4675" s="146" t="s">
        <v>66</v>
      </c>
    </row>
    <row r="4676">
      <c r="A4676" s="109">
        <v>44286.0</v>
      </c>
      <c r="B4676" s="140" t="s">
        <v>33</v>
      </c>
      <c r="C4676" s="141" t="s">
        <v>18</v>
      </c>
      <c r="D4676" s="146" t="s">
        <v>66</v>
      </c>
    </row>
    <row r="4677">
      <c r="A4677" s="116">
        <v>44286.0</v>
      </c>
      <c r="B4677" s="117" t="s">
        <v>37</v>
      </c>
      <c r="C4677" s="118" t="s">
        <v>18</v>
      </c>
      <c r="D4677" s="119" t="s">
        <v>25</v>
      </c>
    </row>
    <row r="4678">
      <c r="A4678" s="116">
        <v>44286.0</v>
      </c>
      <c r="B4678" s="117" t="s">
        <v>68</v>
      </c>
      <c r="C4678" s="118" t="s">
        <v>18</v>
      </c>
      <c r="D4678" s="119" t="s">
        <v>25</v>
      </c>
    </row>
    <row r="4679">
      <c r="A4679" s="53">
        <v>44286.0</v>
      </c>
      <c r="B4679" s="54" t="s">
        <v>30</v>
      </c>
      <c r="C4679" s="55" t="s">
        <v>18</v>
      </c>
      <c r="D4679" s="55" t="s">
        <v>25</v>
      </c>
    </row>
    <row r="4680">
      <c r="A4680" s="160">
        <v>44286.0</v>
      </c>
      <c r="B4680" s="143" t="s">
        <v>73</v>
      </c>
      <c r="C4680" s="143" t="s">
        <v>18</v>
      </c>
      <c r="D4680" s="146" t="s">
        <v>25</v>
      </c>
    </row>
    <row r="4681">
      <c r="A4681" s="160">
        <v>44286.0</v>
      </c>
      <c r="B4681" s="143" t="s">
        <v>73</v>
      </c>
      <c r="C4681" s="143" t="s">
        <v>18</v>
      </c>
      <c r="D4681" s="146" t="s">
        <v>25</v>
      </c>
    </row>
    <row r="4682">
      <c r="A4682" s="160">
        <v>44286.0</v>
      </c>
      <c r="B4682" s="143" t="s">
        <v>73</v>
      </c>
      <c r="C4682" s="143" t="s">
        <v>18</v>
      </c>
      <c r="D4682" s="146" t="s">
        <v>25</v>
      </c>
    </row>
    <row r="4683">
      <c r="A4683" s="7">
        <v>44286.0</v>
      </c>
      <c r="B4683" s="8" t="s">
        <v>33</v>
      </c>
      <c r="C4683" s="9" t="s">
        <v>18</v>
      </c>
      <c r="D4683" s="28" t="s">
        <v>25</v>
      </c>
    </row>
    <row r="4684">
      <c r="A4684" s="7">
        <v>44286.0</v>
      </c>
      <c r="B4684" s="8" t="s">
        <v>34</v>
      </c>
      <c r="C4684" s="9" t="s">
        <v>42</v>
      </c>
      <c r="D4684" s="28" t="s">
        <v>25</v>
      </c>
    </row>
    <row r="4685">
      <c r="A4685" s="53">
        <v>44286.0</v>
      </c>
      <c r="B4685" s="54" t="s">
        <v>30</v>
      </c>
      <c r="C4685" s="55" t="s">
        <v>18</v>
      </c>
      <c r="D4685" s="55" t="s">
        <v>35</v>
      </c>
    </row>
    <row r="4686">
      <c r="A4686" s="53">
        <v>44286.0</v>
      </c>
      <c r="B4686" s="54" t="s">
        <v>30</v>
      </c>
      <c r="C4686" s="55" t="s">
        <v>42</v>
      </c>
      <c r="D4686" s="55" t="s">
        <v>35</v>
      </c>
    </row>
    <row r="4687">
      <c r="A4687" s="7">
        <v>44287.0</v>
      </c>
      <c r="B4687" s="8" t="s">
        <v>17</v>
      </c>
      <c r="C4687" s="9" t="s">
        <v>18</v>
      </c>
      <c r="D4687" s="28" t="s">
        <v>19</v>
      </c>
    </row>
    <row r="4688">
      <c r="A4688" s="160">
        <v>44287.0</v>
      </c>
      <c r="B4688" s="143" t="s">
        <v>37</v>
      </c>
      <c r="C4688" s="143" t="s">
        <v>18</v>
      </c>
      <c r="D4688" s="142" t="s">
        <v>363</v>
      </c>
    </row>
    <row r="4689">
      <c r="A4689" s="116">
        <v>44287.0</v>
      </c>
      <c r="B4689" s="117" t="s">
        <v>68</v>
      </c>
      <c r="C4689" s="118" t="s">
        <v>18</v>
      </c>
      <c r="D4689" s="119" t="s">
        <v>19</v>
      </c>
    </row>
    <row r="4690">
      <c r="A4690" s="116">
        <v>44287.0</v>
      </c>
      <c r="B4690" s="117" t="s">
        <v>68</v>
      </c>
      <c r="C4690" s="118" t="s">
        <v>18</v>
      </c>
      <c r="D4690" s="119" t="s">
        <v>19</v>
      </c>
    </row>
    <row r="4691">
      <c r="A4691" s="53">
        <v>44287.0</v>
      </c>
      <c r="B4691" s="54" t="s">
        <v>30</v>
      </c>
      <c r="C4691" s="55" t="s">
        <v>18</v>
      </c>
      <c r="D4691" s="55" t="s">
        <v>19</v>
      </c>
    </row>
    <row r="4692">
      <c r="A4692" s="53">
        <v>44287.0</v>
      </c>
      <c r="B4692" s="54" t="s">
        <v>30</v>
      </c>
      <c r="C4692" s="55" t="s">
        <v>18</v>
      </c>
      <c r="D4692" s="55" t="s">
        <v>19</v>
      </c>
    </row>
    <row r="4693">
      <c r="A4693" s="53">
        <v>44287.0</v>
      </c>
      <c r="B4693" s="54" t="s">
        <v>30</v>
      </c>
      <c r="C4693" s="55" t="s">
        <v>18</v>
      </c>
      <c r="D4693" s="55" t="s">
        <v>19</v>
      </c>
    </row>
    <row r="4694">
      <c r="A4694" s="53">
        <v>44287.0</v>
      </c>
      <c r="B4694" s="54" t="s">
        <v>30</v>
      </c>
      <c r="C4694" s="55" t="s">
        <v>18</v>
      </c>
      <c r="D4694" s="55" t="s">
        <v>19</v>
      </c>
    </row>
    <row r="4695">
      <c r="A4695" s="53">
        <v>44287.0</v>
      </c>
      <c r="B4695" s="54" t="s">
        <v>30</v>
      </c>
      <c r="C4695" s="55" t="s">
        <v>18</v>
      </c>
      <c r="D4695" s="55" t="s">
        <v>19</v>
      </c>
    </row>
    <row r="4696">
      <c r="A4696" s="53">
        <v>44287.0</v>
      </c>
      <c r="B4696" s="54" t="s">
        <v>30</v>
      </c>
      <c r="C4696" s="55" t="s">
        <v>18</v>
      </c>
      <c r="D4696" s="55" t="s">
        <v>19</v>
      </c>
    </row>
    <row r="4697">
      <c r="A4697" s="53">
        <v>44287.0</v>
      </c>
      <c r="B4697" s="54" t="s">
        <v>22</v>
      </c>
      <c r="C4697" s="55" t="s">
        <v>18</v>
      </c>
      <c r="D4697" s="55" t="s">
        <v>19</v>
      </c>
    </row>
    <row r="4698">
      <c r="A4698" s="7">
        <v>44287.0</v>
      </c>
      <c r="B4698" s="9" t="s">
        <v>99</v>
      </c>
      <c r="C4698" s="9" t="s">
        <v>42</v>
      </c>
      <c r="D4698" s="55" t="s">
        <v>19</v>
      </c>
    </row>
    <row r="4699">
      <c r="A4699" s="7">
        <v>44287.0</v>
      </c>
      <c r="B4699" s="9" t="s">
        <v>99</v>
      </c>
      <c r="C4699" s="9" t="s">
        <v>42</v>
      </c>
      <c r="D4699" s="55" t="s">
        <v>19</v>
      </c>
    </row>
    <row r="4700">
      <c r="A4700" s="53">
        <v>44287.0</v>
      </c>
      <c r="B4700" s="54" t="s">
        <v>30</v>
      </c>
      <c r="C4700" s="55" t="s">
        <v>42</v>
      </c>
      <c r="D4700" s="55" t="s">
        <v>19</v>
      </c>
    </row>
    <row r="4701">
      <c r="A4701" s="53">
        <v>44287.0</v>
      </c>
      <c r="B4701" s="54" t="s">
        <v>30</v>
      </c>
      <c r="C4701" s="55" t="s">
        <v>42</v>
      </c>
      <c r="D4701" s="55" t="s">
        <v>19</v>
      </c>
    </row>
    <row r="4702">
      <c r="A4702" s="53">
        <v>44287.0</v>
      </c>
      <c r="B4702" s="54" t="s">
        <v>30</v>
      </c>
      <c r="C4702" s="55" t="s">
        <v>42</v>
      </c>
      <c r="D4702" s="55" t="s">
        <v>19</v>
      </c>
    </row>
    <row r="4703">
      <c r="A4703" s="53">
        <v>44287.0</v>
      </c>
      <c r="B4703" s="54" t="s">
        <v>30</v>
      </c>
      <c r="C4703" s="55" t="s">
        <v>42</v>
      </c>
      <c r="D4703" s="55" t="s">
        <v>19</v>
      </c>
    </row>
    <row r="4704">
      <c r="A4704" s="116">
        <v>44287.0</v>
      </c>
      <c r="B4704" s="117" t="s">
        <v>90</v>
      </c>
      <c r="C4704" s="118" t="s">
        <v>42</v>
      </c>
      <c r="D4704" s="119" t="s">
        <v>19</v>
      </c>
    </row>
    <row r="4705">
      <c r="A4705" s="116">
        <v>44287.0</v>
      </c>
      <c r="B4705" s="117" t="s">
        <v>90</v>
      </c>
      <c r="C4705" s="118" t="s">
        <v>42</v>
      </c>
      <c r="D4705" s="119" t="s">
        <v>19</v>
      </c>
    </row>
    <row r="4706">
      <c r="A4706" s="116">
        <v>44287.0</v>
      </c>
      <c r="B4706" s="117" t="s">
        <v>90</v>
      </c>
      <c r="C4706" s="118" t="s">
        <v>42</v>
      </c>
      <c r="D4706" s="119" t="s">
        <v>19</v>
      </c>
    </row>
    <row r="4707">
      <c r="A4707" s="116">
        <v>44287.0</v>
      </c>
      <c r="B4707" s="117" t="s">
        <v>90</v>
      </c>
      <c r="C4707" s="118" t="s">
        <v>42</v>
      </c>
      <c r="D4707" s="119" t="s">
        <v>19</v>
      </c>
    </row>
    <row r="4708">
      <c r="A4708" s="53">
        <v>44287.0</v>
      </c>
      <c r="B4708" s="54" t="s">
        <v>22</v>
      </c>
      <c r="C4708" s="55" t="s">
        <v>42</v>
      </c>
      <c r="D4708" s="55" t="s">
        <v>19</v>
      </c>
    </row>
    <row r="4709">
      <c r="A4709" s="7">
        <v>44287.0</v>
      </c>
      <c r="B4709" s="8" t="s">
        <v>34</v>
      </c>
      <c r="C4709" s="9" t="s">
        <v>18</v>
      </c>
      <c r="D4709" s="28" t="s">
        <v>66</v>
      </c>
    </row>
    <row r="4710">
      <c r="A4710" s="116">
        <v>44287.0</v>
      </c>
      <c r="B4710" s="117" t="s">
        <v>117</v>
      </c>
      <c r="C4710" s="118" t="s">
        <v>18</v>
      </c>
      <c r="D4710" s="119" t="s">
        <v>66</v>
      </c>
    </row>
    <row r="4711">
      <c r="A4711" s="160">
        <v>44287.0</v>
      </c>
      <c r="B4711" s="143" t="s">
        <v>82</v>
      </c>
      <c r="C4711" s="143" t="s">
        <v>18</v>
      </c>
      <c r="D4711" s="119" t="s">
        <v>66</v>
      </c>
    </row>
    <row r="4712">
      <c r="A4712" s="116">
        <v>44287.0</v>
      </c>
      <c r="B4712" s="117" t="s">
        <v>90</v>
      </c>
      <c r="C4712" s="118" t="s">
        <v>42</v>
      </c>
      <c r="D4712" s="119" t="s">
        <v>66</v>
      </c>
    </row>
    <row r="4713">
      <c r="A4713" s="116">
        <v>44287.0</v>
      </c>
      <c r="B4713" s="117" t="s">
        <v>90</v>
      </c>
      <c r="C4713" s="118" t="s">
        <v>42</v>
      </c>
      <c r="D4713" s="119" t="s">
        <v>66</v>
      </c>
    </row>
    <row r="4714">
      <c r="A4714" s="116">
        <v>44287.0</v>
      </c>
      <c r="B4714" s="117" t="s">
        <v>37</v>
      </c>
      <c r="C4714" s="118" t="s">
        <v>18</v>
      </c>
      <c r="D4714" s="119" t="s">
        <v>25</v>
      </c>
    </row>
    <row r="4715">
      <c r="A4715" s="116">
        <v>44287.0</v>
      </c>
      <c r="B4715" s="117" t="s">
        <v>37</v>
      </c>
      <c r="C4715" s="118" t="s">
        <v>18</v>
      </c>
      <c r="D4715" s="119" t="s">
        <v>25</v>
      </c>
    </row>
    <row r="4716">
      <c r="A4716" s="53">
        <v>44287.0</v>
      </c>
      <c r="B4716" s="54" t="s">
        <v>30</v>
      </c>
      <c r="C4716" s="55" t="s">
        <v>42</v>
      </c>
      <c r="D4716" s="55" t="s">
        <v>25</v>
      </c>
    </row>
    <row r="4717">
      <c r="A4717" s="53">
        <v>44287.0</v>
      </c>
      <c r="B4717" s="54" t="s">
        <v>30</v>
      </c>
      <c r="C4717" s="55" t="s">
        <v>42</v>
      </c>
      <c r="D4717" s="55" t="s">
        <v>25</v>
      </c>
    </row>
    <row r="4718">
      <c r="A4718" s="109">
        <v>44287.0</v>
      </c>
      <c r="B4718" s="149" t="s">
        <v>69</v>
      </c>
      <c r="C4718" s="149" t="s">
        <v>42</v>
      </c>
      <c r="D4718" s="146" t="s">
        <v>25</v>
      </c>
    </row>
    <row r="4719">
      <c r="A4719" s="7">
        <v>44287.0</v>
      </c>
      <c r="B4719" s="9" t="s">
        <v>30</v>
      </c>
      <c r="C4719" s="9" t="s">
        <v>18</v>
      </c>
      <c r="D4719" s="42" t="s">
        <v>35</v>
      </c>
    </row>
    <row r="4720">
      <c r="A4720" s="109">
        <v>44287.0</v>
      </c>
      <c r="B4720" s="149" t="s">
        <v>69</v>
      </c>
      <c r="C4720" s="149" t="s">
        <v>42</v>
      </c>
      <c r="D4720" s="146" t="s">
        <v>35</v>
      </c>
    </row>
    <row r="4721">
      <c r="A4721" s="160">
        <v>44288.0</v>
      </c>
      <c r="B4721" s="143" t="s">
        <v>34</v>
      </c>
      <c r="C4721" s="143" t="s">
        <v>18</v>
      </c>
      <c r="D4721" s="146" t="s">
        <v>19</v>
      </c>
    </row>
    <row r="4722">
      <c r="A4722" s="160">
        <v>44288.0</v>
      </c>
      <c r="B4722" s="143" t="s">
        <v>34</v>
      </c>
      <c r="C4722" s="143" t="s">
        <v>18</v>
      </c>
      <c r="D4722" s="146" t="s">
        <v>19</v>
      </c>
    </row>
    <row r="4723">
      <c r="A4723" s="7">
        <v>44288.0</v>
      </c>
      <c r="B4723" s="8" t="s">
        <v>68</v>
      </c>
      <c r="C4723" s="9" t="s">
        <v>18</v>
      </c>
      <c r="D4723" s="28" t="s">
        <v>19</v>
      </c>
    </row>
    <row r="4724">
      <c r="A4724" s="7">
        <v>44288.0</v>
      </c>
      <c r="B4724" s="8" t="s">
        <v>17</v>
      </c>
      <c r="C4724" s="9" t="s">
        <v>18</v>
      </c>
      <c r="D4724" s="28" t="s">
        <v>19</v>
      </c>
    </row>
    <row r="4725">
      <c r="A4725" s="7">
        <v>44288.0</v>
      </c>
      <c r="B4725" s="8" t="s">
        <v>17</v>
      </c>
      <c r="C4725" s="9" t="s">
        <v>18</v>
      </c>
      <c r="D4725" s="28" t="s">
        <v>19</v>
      </c>
    </row>
    <row r="4726">
      <c r="A4726" s="7">
        <v>44288.0</v>
      </c>
      <c r="B4726" s="8" t="s">
        <v>17</v>
      </c>
      <c r="C4726" s="9" t="s">
        <v>18</v>
      </c>
      <c r="D4726" s="28" t="s">
        <v>19</v>
      </c>
    </row>
    <row r="4727">
      <c r="A4727" s="7">
        <v>44288.0</v>
      </c>
      <c r="B4727" s="8" t="s">
        <v>17</v>
      </c>
      <c r="C4727" s="9" t="s">
        <v>18</v>
      </c>
      <c r="D4727" s="28" t="s">
        <v>19</v>
      </c>
    </row>
    <row r="4728">
      <c r="A4728" s="7">
        <v>44288.0</v>
      </c>
      <c r="B4728" s="8" t="s">
        <v>17</v>
      </c>
      <c r="C4728" s="9" t="s">
        <v>18</v>
      </c>
      <c r="D4728" s="28" t="s">
        <v>19</v>
      </c>
    </row>
    <row r="4729">
      <c r="A4729" s="7">
        <v>44288.0</v>
      </c>
      <c r="B4729" s="9" t="s">
        <v>37</v>
      </c>
      <c r="C4729" s="9" t="s">
        <v>42</v>
      </c>
      <c r="D4729" s="28" t="s">
        <v>19</v>
      </c>
    </row>
    <row r="4730">
      <c r="A4730" s="7">
        <v>44288.0</v>
      </c>
      <c r="B4730" s="54" t="s">
        <v>37</v>
      </c>
      <c r="C4730" s="55" t="s">
        <v>18</v>
      </c>
      <c r="D4730" s="28" t="s">
        <v>19</v>
      </c>
    </row>
    <row r="4731">
      <c r="A4731" s="160">
        <v>44288.0</v>
      </c>
      <c r="B4731" s="143" t="s">
        <v>34</v>
      </c>
      <c r="C4731" s="164" t="s">
        <v>18</v>
      </c>
      <c r="D4731" s="146" t="s">
        <v>19</v>
      </c>
    </row>
    <row r="4732">
      <c r="A4732" s="53">
        <v>44288.0</v>
      </c>
      <c r="B4732" s="54" t="s">
        <v>30</v>
      </c>
      <c r="C4732" s="55" t="s">
        <v>18</v>
      </c>
      <c r="D4732" s="55" t="s">
        <v>19</v>
      </c>
    </row>
    <row r="4733">
      <c r="A4733" s="53">
        <v>44288.0</v>
      </c>
      <c r="B4733" s="54" t="s">
        <v>30</v>
      </c>
      <c r="C4733" s="55" t="s">
        <v>18</v>
      </c>
      <c r="D4733" s="55" t="s">
        <v>19</v>
      </c>
    </row>
    <row r="4734">
      <c r="A4734" s="160">
        <v>44288.0</v>
      </c>
      <c r="B4734" s="143" t="s">
        <v>82</v>
      </c>
      <c r="C4734" s="143" t="s">
        <v>18</v>
      </c>
      <c r="D4734" s="142" t="s">
        <v>363</v>
      </c>
    </row>
    <row r="4735">
      <c r="A4735" s="160">
        <v>44288.0</v>
      </c>
      <c r="B4735" s="143" t="s">
        <v>82</v>
      </c>
      <c r="C4735" s="143" t="s">
        <v>18</v>
      </c>
      <c r="D4735" s="142" t="s">
        <v>363</v>
      </c>
    </row>
    <row r="4736">
      <c r="A4736" s="160">
        <v>44288.0</v>
      </c>
      <c r="B4736" s="144" t="s">
        <v>22</v>
      </c>
      <c r="C4736" s="164" t="s">
        <v>18</v>
      </c>
      <c r="D4736" s="146" t="s">
        <v>19</v>
      </c>
    </row>
    <row r="4737">
      <c r="A4737" s="109">
        <v>44288.0</v>
      </c>
      <c r="B4737" s="149" t="s">
        <v>71</v>
      </c>
      <c r="C4737" s="149" t="s">
        <v>18</v>
      </c>
      <c r="D4737" s="146" t="s">
        <v>19</v>
      </c>
    </row>
    <row r="4738">
      <c r="A4738" s="53">
        <v>44288.0</v>
      </c>
      <c r="B4738" s="54" t="s">
        <v>30</v>
      </c>
      <c r="C4738" s="55" t="s">
        <v>42</v>
      </c>
      <c r="D4738" s="55" t="s">
        <v>19</v>
      </c>
    </row>
    <row r="4739">
      <c r="A4739" s="116">
        <v>44288.0</v>
      </c>
      <c r="B4739" s="117" t="s">
        <v>99</v>
      </c>
      <c r="C4739" s="118" t="s">
        <v>18</v>
      </c>
      <c r="D4739" s="119" t="s">
        <v>66</v>
      </c>
    </row>
    <row r="4740">
      <c r="A4740" s="116">
        <v>44288.0</v>
      </c>
      <c r="B4740" s="117" t="s">
        <v>106</v>
      </c>
      <c r="C4740" s="118" t="s">
        <v>18</v>
      </c>
      <c r="D4740" s="119" t="s">
        <v>66</v>
      </c>
    </row>
    <row r="4741">
      <c r="A4741" s="116">
        <v>44288.0</v>
      </c>
      <c r="B4741" s="117" t="s">
        <v>86</v>
      </c>
      <c r="C4741" s="118" t="s">
        <v>18</v>
      </c>
      <c r="D4741" s="119" t="s">
        <v>66</v>
      </c>
    </row>
    <row r="4742">
      <c r="A4742" s="116">
        <v>44288.0</v>
      </c>
      <c r="B4742" s="117" t="s">
        <v>86</v>
      </c>
      <c r="C4742" s="118" t="s">
        <v>18</v>
      </c>
      <c r="D4742" s="119" t="s">
        <v>66</v>
      </c>
    </row>
    <row r="4743">
      <c r="A4743" s="116">
        <v>44288.0</v>
      </c>
      <c r="B4743" s="117" t="s">
        <v>37</v>
      </c>
      <c r="C4743" s="118" t="s">
        <v>42</v>
      </c>
      <c r="D4743" s="119" t="s">
        <v>66</v>
      </c>
    </row>
    <row r="4744">
      <c r="A4744" s="160">
        <v>44288.0</v>
      </c>
      <c r="B4744" s="143" t="s">
        <v>34</v>
      </c>
      <c r="C4744" s="164" t="s">
        <v>18</v>
      </c>
      <c r="D4744" s="146" t="s">
        <v>25</v>
      </c>
    </row>
    <row r="4745">
      <c r="A4745" s="53">
        <v>44288.0</v>
      </c>
      <c r="B4745" s="54" t="s">
        <v>37</v>
      </c>
      <c r="C4745" s="55" t="s">
        <v>18</v>
      </c>
      <c r="D4745" s="55" t="s">
        <v>35</v>
      </c>
    </row>
    <row r="4746">
      <c r="A4746" s="7">
        <v>44289.0</v>
      </c>
      <c r="B4746" s="8" t="s">
        <v>34</v>
      </c>
      <c r="C4746" s="9" t="s">
        <v>18</v>
      </c>
      <c r="D4746" s="28" t="s">
        <v>19</v>
      </c>
    </row>
    <row r="4747">
      <c r="A4747" s="7">
        <v>44289.0</v>
      </c>
      <c r="B4747" s="8" t="s">
        <v>121</v>
      </c>
      <c r="C4747" s="9" t="s">
        <v>18</v>
      </c>
      <c r="D4747" s="28" t="s">
        <v>19</v>
      </c>
    </row>
    <row r="4748">
      <c r="A4748" s="7">
        <v>44289.0</v>
      </c>
      <c r="B4748" s="8" t="s">
        <v>121</v>
      </c>
      <c r="C4748" s="9" t="s">
        <v>18</v>
      </c>
      <c r="D4748" s="28" t="s">
        <v>19</v>
      </c>
    </row>
    <row r="4749">
      <c r="A4749" s="7">
        <v>44289.0</v>
      </c>
      <c r="B4749" s="8" t="s">
        <v>121</v>
      </c>
      <c r="C4749" s="9" t="s">
        <v>42</v>
      </c>
      <c r="D4749" s="28" t="s">
        <v>19</v>
      </c>
    </row>
    <row r="4750">
      <c r="A4750" s="57">
        <v>44289.0</v>
      </c>
      <c r="B4750" s="8" t="s">
        <v>121</v>
      </c>
      <c r="C4750" s="9" t="s">
        <v>42</v>
      </c>
      <c r="D4750" s="28" t="s">
        <v>19</v>
      </c>
    </row>
    <row r="4751">
      <c r="A4751" s="7">
        <v>44289.0</v>
      </c>
      <c r="B4751" s="9" t="s">
        <v>34</v>
      </c>
      <c r="C4751" s="9" t="s">
        <v>42</v>
      </c>
      <c r="D4751" s="28" t="s">
        <v>19</v>
      </c>
    </row>
    <row r="4752">
      <c r="A4752" s="109">
        <v>44289.0</v>
      </c>
      <c r="B4752" s="140" t="s">
        <v>34</v>
      </c>
      <c r="C4752" s="149" t="s">
        <v>18</v>
      </c>
      <c r="D4752" s="146" t="s">
        <v>19</v>
      </c>
    </row>
    <row r="4753">
      <c r="A4753" s="53">
        <v>44289.0</v>
      </c>
      <c r="B4753" s="54" t="s">
        <v>30</v>
      </c>
      <c r="C4753" s="55" t="s">
        <v>18</v>
      </c>
      <c r="D4753" s="55" t="s">
        <v>19</v>
      </c>
    </row>
    <row r="4754">
      <c r="A4754" s="116">
        <v>44289.0</v>
      </c>
      <c r="B4754" s="117" t="s">
        <v>117</v>
      </c>
      <c r="C4754" s="118" t="s">
        <v>18</v>
      </c>
      <c r="D4754" s="119" t="s">
        <v>19</v>
      </c>
    </row>
    <row r="4755">
      <c r="A4755" s="116">
        <v>44289.0</v>
      </c>
      <c r="B4755" s="117" t="s">
        <v>80</v>
      </c>
      <c r="C4755" s="118" t="s">
        <v>18</v>
      </c>
      <c r="D4755" s="119" t="s">
        <v>19</v>
      </c>
    </row>
    <row r="4756">
      <c r="A4756" s="116">
        <v>44289.0</v>
      </c>
      <c r="B4756" s="117" t="s">
        <v>33</v>
      </c>
      <c r="C4756" s="118" t="s">
        <v>18</v>
      </c>
      <c r="D4756" s="119" t="s">
        <v>19</v>
      </c>
    </row>
    <row r="4757">
      <c r="A4757" s="116">
        <v>44289.0</v>
      </c>
      <c r="B4757" s="117" t="s">
        <v>33</v>
      </c>
      <c r="C4757" s="118" t="s">
        <v>18</v>
      </c>
      <c r="D4757" s="119" t="s">
        <v>19</v>
      </c>
    </row>
    <row r="4758">
      <c r="A4758" s="116">
        <v>44289.0</v>
      </c>
      <c r="B4758" s="117" t="s">
        <v>33</v>
      </c>
      <c r="C4758" s="118" t="s">
        <v>18</v>
      </c>
      <c r="D4758" s="119" t="s">
        <v>19</v>
      </c>
    </row>
    <row r="4759">
      <c r="A4759" s="116">
        <v>44289.0</v>
      </c>
      <c r="B4759" s="117" t="s">
        <v>33</v>
      </c>
      <c r="C4759" s="118" t="s">
        <v>18</v>
      </c>
      <c r="D4759" s="119" t="s">
        <v>19</v>
      </c>
    </row>
    <row r="4760">
      <c r="A4760" s="116">
        <v>44289.0</v>
      </c>
      <c r="B4760" s="117" t="s">
        <v>33</v>
      </c>
      <c r="C4760" s="118" t="s">
        <v>18</v>
      </c>
      <c r="D4760" s="119" t="s">
        <v>19</v>
      </c>
    </row>
    <row r="4761">
      <c r="A4761" s="116">
        <v>44289.0</v>
      </c>
      <c r="B4761" s="117" t="s">
        <v>33</v>
      </c>
      <c r="C4761" s="118" t="s">
        <v>18</v>
      </c>
      <c r="D4761" s="119" t="s">
        <v>19</v>
      </c>
    </row>
    <row r="4762">
      <c r="A4762" s="160">
        <v>44289.0</v>
      </c>
      <c r="B4762" s="144" t="s">
        <v>22</v>
      </c>
      <c r="C4762" s="164" t="s">
        <v>18</v>
      </c>
      <c r="D4762" s="146" t="s">
        <v>19</v>
      </c>
    </row>
    <row r="4763">
      <c r="A4763" s="53">
        <v>44289.0</v>
      </c>
      <c r="B4763" s="54" t="s">
        <v>22</v>
      </c>
      <c r="C4763" s="55" t="s">
        <v>18</v>
      </c>
      <c r="D4763" s="55" t="s">
        <v>19</v>
      </c>
    </row>
    <row r="4764">
      <c r="A4764" s="53">
        <v>44289.0</v>
      </c>
      <c r="B4764" s="54" t="s">
        <v>22</v>
      </c>
      <c r="C4764" s="55" t="s">
        <v>18</v>
      </c>
      <c r="D4764" s="55" t="s">
        <v>19</v>
      </c>
    </row>
    <row r="4765">
      <c r="A4765" s="109">
        <v>44289.0</v>
      </c>
      <c r="B4765" s="149" t="s">
        <v>30</v>
      </c>
      <c r="C4765" s="149" t="s">
        <v>42</v>
      </c>
      <c r="D4765" s="146" t="s">
        <v>19</v>
      </c>
    </row>
    <row r="4766">
      <c r="A4766" s="109">
        <v>44289.0</v>
      </c>
      <c r="B4766" s="149" t="s">
        <v>30</v>
      </c>
      <c r="C4766" s="149" t="s">
        <v>42</v>
      </c>
      <c r="D4766" s="146" t="s">
        <v>19</v>
      </c>
    </row>
    <row r="4767">
      <c r="A4767" s="109">
        <v>44289.0</v>
      </c>
      <c r="B4767" s="149" t="s">
        <v>30</v>
      </c>
      <c r="C4767" s="149" t="s">
        <v>42</v>
      </c>
      <c r="D4767" s="146" t="s">
        <v>19</v>
      </c>
    </row>
    <row r="4768">
      <c r="A4768" s="109">
        <v>44289.0</v>
      </c>
      <c r="B4768" s="149" t="s">
        <v>30</v>
      </c>
      <c r="C4768" s="141" t="s">
        <v>42</v>
      </c>
      <c r="D4768" s="146" t="s">
        <v>19</v>
      </c>
    </row>
    <row r="4769">
      <c r="A4769" s="116">
        <v>44289.0</v>
      </c>
      <c r="B4769" s="117" t="s">
        <v>33</v>
      </c>
      <c r="C4769" s="118" t="s">
        <v>42</v>
      </c>
      <c r="D4769" s="119" t="s">
        <v>19</v>
      </c>
    </row>
    <row r="4770">
      <c r="A4770" s="116">
        <v>44289.0</v>
      </c>
      <c r="B4770" s="117" t="s">
        <v>33</v>
      </c>
      <c r="C4770" s="118" t="s">
        <v>42</v>
      </c>
      <c r="D4770" s="119" t="s">
        <v>19</v>
      </c>
    </row>
    <row r="4771">
      <c r="A4771" s="116">
        <v>44289.0</v>
      </c>
      <c r="B4771" s="117" t="s">
        <v>33</v>
      </c>
      <c r="C4771" s="118" t="s">
        <v>42</v>
      </c>
      <c r="D4771" s="119" t="s">
        <v>66</v>
      </c>
    </row>
    <row r="4772">
      <c r="A4772" s="116">
        <v>44289.0</v>
      </c>
      <c r="B4772" s="117" t="s">
        <v>33</v>
      </c>
      <c r="C4772" s="118" t="s">
        <v>42</v>
      </c>
      <c r="D4772" s="119" t="s">
        <v>66</v>
      </c>
    </row>
    <row r="4773">
      <c r="A4773" s="116">
        <v>44289.0</v>
      </c>
      <c r="B4773" s="117" t="s">
        <v>34</v>
      </c>
      <c r="C4773" s="118" t="s">
        <v>18</v>
      </c>
      <c r="D4773" s="119" t="s">
        <v>25</v>
      </c>
    </row>
    <row r="4774">
      <c r="A4774" s="116">
        <v>44289.0</v>
      </c>
      <c r="B4774" s="117" t="s">
        <v>34</v>
      </c>
      <c r="C4774" s="118" t="s">
        <v>18</v>
      </c>
      <c r="D4774" s="119" t="s">
        <v>25</v>
      </c>
    </row>
    <row r="4775">
      <c r="A4775" s="160">
        <v>44289.0</v>
      </c>
      <c r="B4775" s="144" t="s">
        <v>22</v>
      </c>
      <c r="C4775" s="164" t="s">
        <v>18</v>
      </c>
      <c r="D4775" s="146" t="s">
        <v>25</v>
      </c>
    </row>
    <row r="4776">
      <c r="A4776" s="160">
        <v>44289.0</v>
      </c>
      <c r="B4776" s="144" t="s">
        <v>22</v>
      </c>
      <c r="C4776" s="164" t="s">
        <v>18</v>
      </c>
      <c r="D4776" s="146" t="s">
        <v>25</v>
      </c>
    </row>
    <row r="4777">
      <c r="A4777" s="109">
        <v>44289.0</v>
      </c>
      <c r="B4777" s="140" t="s">
        <v>86</v>
      </c>
      <c r="C4777" s="149" t="s">
        <v>18</v>
      </c>
      <c r="D4777" s="146" t="s">
        <v>25</v>
      </c>
    </row>
    <row r="4778">
      <c r="A4778" s="116">
        <v>44289.0</v>
      </c>
      <c r="B4778" s="117" t="s">
        <v>90</v>
      </c>
      <c r="C4778" s="118" t="s">
        <v>42</v>
      </c>
      <c r="D4778" s="119" t="s">
        <v>25</v>
      </c>
    </row>
    <row r="4779">
      <c r="A4779" s="116">
        <v>44289.0</v>
      </c>
      <c r="B4779" s="117" t="s">
        <v>90</v>
      </c>
      <c r="C4779" s="118" t="s">
        <v>42</v>
      </c>
      <c r="D4779" s="119" t="s">
        <v>25</v>
      </c>
    </row>
    <row r="4780">
      <c r="A4780" s="116">
        <v>44289.0</v>
      </c>
      <c r="B4780" s="117" t="s">
        <v>90</v>
      </c>
      <c r="C4780" s="118" t="s">
        <v>42</v>
      </c>
      <c r="D4780" s="119" t="s">
        <v>25</v>
      </c>
    </row>
    <row r="4781">
      <c r="A4781" s="7">
        <v>44289.0</v>
      </c>
      <c r="B4781" s="9" t="s">
        <v>34</v>
      </c>
      <c r="C4781" s="9" t="s">
        <v>42</v>
      </c>
      <c r="D4781" s="28" t="s">
        <v>35</v>
      </c>
    </row>
    <row r="4782">
      <c r="A4782" s="116">
        <v>44289.0</v>
      </c>
      <c r="B4782" s="117" t="s">
        <v>90</v>
      </c>
      <c r="C4782" s="118" t="s">
        <v>42</v>
      </c>
      <c r="D4782" s="119" t="s">
        <v>35</v>
      </c>
    </row>
    <row r="4783">
      <c r="A4783" s="160">
        <v>44290.0</v>
      </c>
      <c r="B4783" s="144" t="s">
        <v>22</v>
      </c>
      <c r="C4783" s="164" t="s">
        <v>42</v>
      </c>
      <c r="D4783" s="146" t="s">
        <v>19</v>
      </c>
    </row>
    <row r="4784">
      <c r="A4784" s="160">
        <v>44290.0</v>
      </c>
      <c r="B4784" s="144" t="s">
        <v>22</v>
      </c>
      <c r="C4784" s="164" t="s">
        <v>42</v>
      </c>
      <c r="D4784" s="146" t="s">
        <v>19</v>
      </c>
    </row>
    <row r="4785">
      <c r="A4785" s="160">
        <v>44290.0</v>
      </c>
      <c r="B4785" s="144" t="s">
        <v>22</v>
      </c>
      <c r="C4785" s="164" t="s">
        <v>42</v>
      </c>
      <c r="D4785" s="146" t="s">
        <v>19</v>
      </c>
    </row>
    <row r="4786">
      <c r="A4786" s="160">
        <v>44291.0</v>
      </c>
      <c r="B4786" s="143" t="s">
        <v>37</v>
      </c>
      <c r="C4786" s="143" t="s">
        <v>18</v>
      </c>
      <c r="D4786" s="146" t="s">
        <v>19</v>
      </c>
    </row>
    <row r="4787">
      <c r="A4787" s="160">
        <v>44291.0</v>
      </c>
      <c r="B4787" s="143" t="s">
        <v>37</v>
      </c>
      <c r="C4787" s="143" t="s">
        <v>18</v>
      </c>
      <c r="D4787" s="146" t="s">
        <v>19</v>
      </c>
    </row>
    <row r="4788">
      <c r="A4788" s="7">
        <v>44291.0</v>
      </c>
      <c r="B4788" s="8" t="s">
        <v>30</v>
      </c>
      <c r="C4788" s="9" t="s">
        <v>18</v>
      </c>
      <c r="D4788" s="28" t="s">
        <v>19</v>
      </c>
    </row>
    <row r="4789">
      <c r="A4789" s="160">
        <v>44291.0</v>
      </c>
      <c r="B4789" s="143" t="s">
        <v>73</v>
      </c>
      <c r="C4789" s="143" t="s">
        <v>18</v>
      </c>
      <c r="D4789" s="146" t="s">
        <v>19</v>
      </c>
    </row>
    <row r="4790">
      <c r="A4790" s="7">
        <v>44291.0</v>
      </c>
      <c r="B4790" s="9" t="s">
        <v>34</v>
      </c>
      <c r="C4790" s="9" t="s">
        <v>18</v>
      </c>
      <c r="D4790" s="28" t="s">
        <v>19</v>
      </c>
    </row>
    <row r="4791">
      <c r="A4791" s="7">
        <v>44291.0</v>
      </c>
      <c r="B4791" s="9" t="s">
        <v>34</v>
      </c>
      <c r="C4791" s="9" t="s">
        <v>42</v>
      </c>
      <c r="D4791" s="28" t="s">
        <v>19</v>
      </c>
    </row>
    <row r="4792">
      <c r="A4792" s="160">
        <v>44291.0</v>
      </c>
      <c r="B4792" s="143" t="s">
        <v>34</v>
      </c>
      <c r="C4792" s="164" t="s">
        <v>18</v>
      </c>
      <c r="D4792" s="146" t="s">
        <v>19</v>
      </c>
    </row>
    <row r="4793">
      <c r="A4793" s="109">
        <v>44291.0</v>
      </c>
      <c r="B4793" s="144" t="s">
        <v>34</v>
      </c>
      <c r="C4793" s="144" t="s">
        <v>18</v>
      </c>
      <c r="D4793" s="146" t="s">
        <v>19</v>
      </c>
    </row>
    <row r="4794">
      <c r="A4794" s="160">
        <v>44291.0</v>
      </c>
      <c r="B4794" s="143" t="s">
        <v>37</v>
      </c>
      <c r="C4794" s="143" t="s">
        <v>18</v>
      </c>
      <c r="D4794" s="142" t="s">
        <v>363</v>
      </c>
    </row>
    <row r="4795">
      <c r="A4795" s="160">
        <v>44291.0</v>
      </c>
      <c r="B4795" s="143" t="s">
        <v>37</v>
      </c>
      <c r="C4795" s="143" t="s">
        <v>18</v>
      </c>
      <c r="D4795" s="142" t="s">
        <v>363</v>
      </c>
    </row>
    <row r="4796">
      <c r="A4796" s="130">
        <v>44291.0</v>
      </c>
      <c r="B4796" s="117" t="s">
        <v>99</v>
      </c>
      <c r="C4796" s="118" t="s">
        <v>18</v>
      </c>
      <c r="D4796" s="119" t="s">
        <v>19</v>
      </c>
    </row>
    <row r="4797">
      <c r="A4797" s="116">
        <v>44291.0</v>
      </c>
      <c r="B4797" s="117" t="s">
        <v>99</v>
      </c>
      <c r="C4797" s="118" t="s">
        <v>18</v>
      </c>
      <c r="D4797" s="119" t="s">
        <v>19</v>
      </c>
    </row>
    <row r="4798">
      <c r="A4798" s="116">
        <v>44291.0</v>
      </c>
      <c r="B4798" s="117" t="s">
        <v>99</v>
      </c>
      <c r="C4798" s="118" t="s">
        <v>18</v>
      </c>
      <c r="D4798" s="119" t="s">
        <v>19</v>
      </c>
    </row>
    <row r="4799">
      <c r="A4799" s="53">
        <v>44291.0</v>
      </c>
      <c r="B4799" s="54" t="s">
        <v>30</v>
      </c>
      <c r="C4799" s="55" t="s">
        <v>18</v>
      </c>
      <c r="D4799" s="55" t="s">
        <v>19</v>
      </c>
    </row>
    <row r="4800">
      <c r="A4800" s="53">
        <v>44291.0</v>
      </c>
      <c r="B4800" s="54" t="s">
        <v>30</v>
      </c>
      <c r="C4800" s="55" t="s">
        <v>18</v>
      </c>
      <c r="D4800" s="55" t="s">
        <v>19</v>
      </c>
    </row>
    <row r="4801">
      <c r="A4801" s="116">
        <v>44291.0</v>
      </c>
      <c r="B4801" s="117" t="s">
        <v>114</v>
      </c>
      <c r="C4801" s="118" t="s">
        <v>18</v>
      </c>
      <c r="D4801" s="119" t="s">
        <v>19</v>
      </c>
    </row>
    <row r="4802">
      <c r="A4802" s="116">
        <v>44291.0</v>
      </c>
      <c r="B4802" s="117" t="s">
        <v>114</v>
      </c>
      <c r="C4802" s="118" t="s">
        <v>18</v>
      </c>
      <c r="D4802" s="119" t="s">
        <v>19</v>
      </c>
    </row>
    <row r="4803">
      <c r="A4803" s="160">
        <v>44291.0</v>
      </c>
      <c r="B4803" s="143" t="s">
        <v>73</v>
      </c>
      <c r="C4803" s="164" t="s">
        <v>18</v>
      </c>
      <c r="D4803" s="146" t="s">
        <v>19</v>
      </c>
    </row>
    <row r="4804">
      <c r="A4804" s="116">
        <v>44291.0</v>
      </c>
      <c r="B4804" s="117" t="s">
        <v>111</v>
      </c>
      <c r="C4804" s="118" t="s">
        <v>18</v>
      </c>
      <c r="D4804" s="119" t="s">
        <v>19</v>
      </c>
    </row>
    <row r="4805">
      <c r="A4805" s="116">
        <v>44291.0</v>
      </c>
      <c r="B4805" s="117" t="s">
        <v>33</v>
      </c>
      <c r="C4805" s="118" t="s">
        <v>18</v>
      </c>
      <c r="D4805" s="119" t="s">
        <v>19</v>
      </c>
    </row>
    <row r="4806">
      <c r="A4806" s="116">
        <v>44291.0</v>
      </c>
      <c r="B4806" s="117" t="s">
        <v>33</v>
      </c>
      <c r="C4806" s="118" t="s">
        <v>18</v>
      </c>
      <c r="D4806" s="119" t="s">
        <v>19</v>
      </c>
    </row>
    <row r="4807">
      <c r="A4807" s="116">
        <v>44291.0</v>
      </c>
      <c r="B4807" s="117" t="s">
        <v>33</v>
      </c>
      <c r="C4807" s="118" t="s">
        <v>18</v>
      </c>
      <c r="D4807" s="119" t="s">
        <v>19</v>
      </c>
    </row>
    <row r="4808">
      <c r="A4808" s="116">
        <v>44291.0</v>
      </c>
      <c r="B4808" s="117" t="s">
        <v>33</v>
      </c>
      <c r="C4808" s="118" t="s">
        <v>18</v>
      </c>
      <c r="D4808" s="119" t="s">
        <v>19</v>
      </c>
    </row>
    <row r="4809">
      <c r="A4809" s="116">
        <v>44291.0</v>
      </c>
      <c r="B4809" s="119" t="s">
        <v>22</v>
      </c>
      <c r="C4809" s="118" t="s">
        <v>18</v>
      </c>
      <c r="D4809" s="119" t="s">
        <v>19</v>
      </c>
    </row>
    <row r="4810">
      <c r="A4810" s="116">
        <v>44291.0</v>
      </c>
      <c r="B4810" s="119" t="s">
        <v>22</v>
      </c>
      <c r="C4810" s="118" t="s">
        <v>18</v>
      </c>
      <c r="D4810" s="119" t="s">
        <v>19</v>
      </c>
    </row>
    <row r="4811">
      <c r="A4811" s="160">
        <v>44291.0</v>
      </c>
      <c r="B4811" s="144" t="s">
        <v>22</v>
      </c>
      <c r="C4811" s="143" t="s">
        <v>18</v>
      </c>
      <c r="D4811" s="142" t="s">
        <v>363</v>
      </c>
    </row>
    <row r="4812">
      <c r="A4812" s="160">
        <v>44291.0</v>
      </c>
      <c r="B4812" s="144" t="s">
        <v>22</v>
      </c>
      <c r="C4812" s="143" t="s">
        <v>18</v>
      </c>
      <c r="D4812" s="142" t="s">
        <v>363</v>
      </c>
    </row>
    <row r="4813">
      <c r="A4813" s="53">
        <v>44291.0</v>
      </c>
      <c r="B4813" s="54" t="s">
        <v>22</v>
      </c>
      <c r="C4813" s="55" t="s">
        <v>18</v>
      </c>
      <c r="D4813" s="55" t="s">
        <v>19</v>
      </c>
    </row>
    <row r="4814">
      <c r="A4814" s="109">
        <v>44291.0</v>
      </c>
      <c r="B4814" s="140" t="s">
        <v>86</v>
      </c>
      <c r="C4814" s="149" t="s">
        <v>18</v>
      </c>
      <c r="D4814" s="146" t="s">
        <v>19</v>
      </c>
    </row>
    <row r="4815">
      <c r="A4815" s="109">
        <v>44291.0</v>
      </c>
      <c r="B4815" s="140" t="s">
        <v>86</v>
      </c>
      <c r="C4815" s="149" t="s">
        <v>18</v>
      </c>
      <c r="D4815" s="146" t="s">
        <v>19</v>
      </c>
    </row>
    <row r="4816">
      <c r="A4816" s="160">
        <v>44291.0</v>
      </c>
      <c r="B4816" s="143" t="s">
        <v>37</v>
      </c>
      <c r="C4816" s="143" t="s">
        <v>42</v>
      </c>
      <c r="D4816" s="142" t="s">
        <v>363</v>
      </c>
    </row>
    <row r="4817">
      <c r="A4817" s="160">
        <v>44291.0</v>
      </c>
      <c r="B4817" s="143" t="s">
        <v>37</v>
      </c>
      <c r="C4817" s="143" t="s">
        <v>42</v>
      </c>
      <c r="D4817" s="142" t="s">
        <v>363</v>
      </c>
    </row>
    <row r="4818">
      <c r="A4818" s="160">
        <v>44291.0</v>
      </c>
      <c r="B4818" s="143" t="s">
        <v>37</v>
      </c>
      <c r="C4818" s="143" t="s">
        <v>42</v>
      </c>
      <c r="D4818" s="142" t="s">
        <v>363</v>
      </c>
    </row>
    <row r="4819">
      <c r="A4819" s="160">
        <v>44291.0</v>
      </c>
      <c r="B4819" s="143" t="s">
        <v>37</v>
      </c>
      <c r="C4819" s="143" t="s">
        <v>42</v>
      </c>
      <c r="D4819" s="142" t="s">
        <v>363</v>
      </c>
    </row>
    <row r="4820">
      <c r="A4820" s="116">
        <v>44291.0</v>
      </c>
      <c r="B4820" s="117" t="s">
        <v>80</v>
      </c>
      <c r="C4820" s="118" t="s">
        <v>42</v>
      </c>
      <c r="D4820" s="119" t="s">
        <v>19</v>
      </c>
    </row>
    <row r="4821">
      <c r="A4821" s="109">
        <v>44291.0</v>
      </c>
      <c r="B4821" s="140" t="s">
        <v>86</v>
      </c>
      <c r="C4821" s="141" t="s">
        <v>42</v>
      </c>
      <c r="D4821" s="146" t="s">
        <v>19</v>
      </c>
    </row>
    <row r="4822">
      <c r="A4822" s="160">
        <v>44291.0</v>
      </c>
      <c r="B4822" s="143" t="s">
        <v>82</v>
      </c>
      <c r="C4822" s="143" t="s">
        <v>42</v>
      </c>
      <c r="D4822" s="119" t="s">
        <v>66</v>
      </c>
    </row>
    <row r="4823">
      <c r="A4823" s="116">
        <v>44291.0</v>
      </c>
      <c r="B4823" s="117" t="s">
        <v>45</v>
      </c>
      <c r="C4823" s="118" t="s">
        <v>18</v>
      </c>
      <c r="D4823" s="119" t="s">
        <v>66</v>
      </c>
    </row>
    <row r="4824">
      <c r="A4824" s="160">
        <v>44291.0</v>
      </c>
      <c r="B4824" s="143" t="s">
        <v>34</v>
      </c>
      <c r="C4824" s="164" t="s">
        <v>18</v>
      </c>
      <c r="D4824" s="146" t="s">
        <v>25</v>
      </c>
    </row>
    <row r="4825">
      <c r="A4825" s="53">
        <v>44291.0</v>
      </c>
      <c r="B4825" s="54" t="s">
        <v>30</v>
      </c>
      <c r="C4825" s="55" t="s">
        <v>18</v>
      </c>
      <c r="D4825" s="55" t="s">
        <v>25</v>
      </c>
    </row>
    <row r="4826">
      <c r="A4826" s="53">
        <v>44291.0</v>
      </c>
      <c r="B4826" s="54" t="s">
        <v>30</v>
      </c>
      <c r="C4826" s="55" t="s">
        <v>18</v>
      </c>
      <c r="D4826" s="55" t="s">
        <v>25</v>
      </c>
    </row>
    <row r="4827">
      <c r="A4827" s="7">
        <v>44291.0</v>
      </c>
      <c r="B4827" s="9" t="s">
        <v>34</v>
      </c>
      <c r="C4827" s="9" t="s">
        <v>42</v>
      </c>
      <c r="D4827" s="28" t="s">
        <v>25</v>
      </c>
    </row>
    <row r="4828">
      <c r="A4828" s="7">
        <v>44291.0</v>
      </c>
      <c r="B4828" s="9" t="s">
        <v>34</v>
      </c>
      <c r="C4828" s="9" t="s">
        <v>42</v>
      </c>
      <c r="D4828" s="28" t="s">
        <v>25</v>
      </c>
    </row>
    <row r="4829">
      <c r="A4829" s="7">
        <v>44291.0</v>
      </c>
      <c r="B4829" s="9" t="s">
        <v>34</v>
      </c>
      <c r="C4829" s="9" t="s">
        <v>42</v>
      </c>
      <c r="D4829" s="28" t="s">
        <v>25</v>
      </c>
    </row>
    <row r="4830">
      <c r="A4830" s="7">
        <v>44291.0</v>
      </c>
      <c r="B4830" s="9" t="s">
        <v>34</v>
      </c>
      <c r="C4830" s="9" t="s">
        <v>42</v>
      </c>
      <c r="D4830" s="28" t="s">
        <v>25</v>
      </c>
    </row>
    <row r="4831">
      <c r="A4831" s="7">
        <v>44291.0</v>
      </c>
      <c r="B4831" s="9" t="s">
        <v>34</v>
      </c>
      <c r="C4831" s="9" t="s">
        <v>42</v>
      </c>
      <c r="D4831" s="28" t="s">
        <v>25</v>
      </c>
    </row>
    <row r="4832">
      <c r="A4832" s="7">
        <v>44291.0</v>
      </c>
      <c r="B4832" s="9" t="s">
        <v>34</v>
      </c>
      <c r="C4832" s="9" t="s">
        <v>42</v>
      </c>
      <c r="D4832" s="28" t="s">
        <v>25</v>
      </c>
    </row>
    <row r="4833">
      <c r="A4833" s="109">
        <v>44291.0</v>
      </c>
      <c r="B4833" s="140" t="s">
        <v>86</v>
      </c>
      <c r="C4833" s="141" t="s">
        <v>42</v>
      </c>
      <c r="D4833" s="146" t="s">
        <v>25</v>
      </c>
    </row>
    <row r="4834">
      <c r="A4834" s="109">
        <v>44291.0</v>
      </c>
      <c r="B4834" s="149" t="s">
        <v>86</v>
      </c>
      <c r="C4834" s="141" t="s">
        <v>42</v>
      </c>
      <c r="D4834" s="146" t="s">
        <v>25</v>
      </c>
    </row>
    <row r="4835">
      <c r="A4835" s="130">
        <v>44291.0</v>
      </c>
      <c r="B4835" s="117" t="s">
        <v>99</v>
      </c>
      <c r="C4835" s="118" t="s">
        <v>18</v>
      </c>
      <c r="D4835" s="119" t="s">
        <v>35</v>
      </c>
    </row>
    <row r="4836">
      <c r="A4836" s="7">
        <v>44291.0</v>
      </c>
      <c r="B4836" s="27" t="s">
        <v>30</v>
      </c>
      <c r="C4836" s="55" t="s">
        <v>18</v>
      </c>
      <c r="D4836" s="28" t="s">
        <v>35</v>
      </c>
    </row>
    <row r="4837">
      <c r="A4837" s="7">
        <v>44291.0</v>
      </c>
      <c r="B4837" s="27" t="s">
        <v>30</v>
      </c>
      <c r="C4837" s="55" t="s">
        <v>18</v>
      </c>
      <c r="D4837" s="28" t="s">
        <v>35</v>
      </c>
    </row>
    <row r="4838">
      <c r="A4838" s="7">
        <v>44291.0</v>
      </c>
      <c r="B4838" s="27" t="s">
        <v>30</v>
      </c>
      <c r="C4838" s="55" t="s">
        <v>18</v>
      </c>
      <c r="D4838" s="28" t="s">
        <v>35</v>
      </c>
    </row>
    <row r="4839">
      <c r="A4839" s="7">
        <v>44291.0</v>
      </c>
      <c r="B4839" s="27" t="s">
        <v>30</v>
      </c>
      <c r="C4839" s="55" t="s">
        <v>18</v>
      </c>
      <c r="D4839" s="28" t="s">
        <v>35</v>
      </c>
    </row>
    <row r="4840">
      <c r="A4840" s="7">
        <v>44291.0</v>
      </c>
      <c r="B4840" s="27" t="s">
        <v>30</v>
      </c>
      <c r="C4840" s="55" t="s">
        <v>18</v>
      </c>
      <c r="D4840" s="28" t="s">
        <v>35</v>
      </c>
    </row>
    <row r="4841">
      <c r="A4841" s="160">
        <v>44291.0</v>
      </c>
      <c r="B4841" s="144" t="s">
        <v>22</v>
      </c>
      <c r="C4841" s="143" t="s">
        <v>18</v>
      </c>
      <c r="D4841" s="146" t="s">
        <v>35</v>
      </c>
    </row>
    <row r="4842">
      <c r="A4842" s="7">
        <v>44291.0</v>
      </c>
      <c r="B4842" s="27" t="s">
        <v>30</v>
      </c>
      <c r="C4842" s="52" t="s">
        <v>42</v>
      </c>
      <c r="D4842" s="28" t="s">
        <v>35</v>
      </c>
    </row>
    <row r="4843">
      <c r="A4843" s="109">
        <v>44292.0</v>
      </c>
      <c r="B4843" s="140" t="s">
        <v>86</v>
      </c>
      <c r="C4843" s="149" t="s">
        <v>18</v>
      </c>
      <c r="D4843" s="146" t="s">
        <v>19</v>
      </c>
    </row>
    <row r="4844">
      <c r="A4844" s="109">
        <v>44292.0</v>
      </c>
      <c r="B4844" s="144" t="s">
        <v>34</v>
      </c>
      <c r="C4844" s="144" t="s">
        <v>18</v>
      </c>
      <c r="D4844" s="146" t="s">
        <v>19</v>
      </c>
    </row>
    <row r="4845">
      <c r="A4845" s="109">
        <v>44292.0</v>
      </c>
      <c r="B4845" s="144" t="s">
        <v>34</v>
      </c>
      <c r="C4845" s="144" t="s">
        <v>18</v>
      </c>
      <c r="D4845" s="146" t="s">
        <v>19</v>
      </c>
    </row>
    <row r="4846">
      <c r="A4846" s="109">
        <v>44292.0</v>
      </c>
      <c r="B4846" s="140" t="s">
        <v>34</v>
      </c>
      <c r="C4846" s="141" t="s">
        <v>18</v>
      </c>
      <c r="D4846" s="146" t="s">
        <v>19</v>
      </c>
    </row>
    <row r="4847">
      <c r="A4847" s="109">
        <v>44292.0</v>
      </c>
      <c r="B4847" s="140" t="s">
        <v>34</v>
      </c>
      <c r="C4847" s="141" t="s">
        <v>18</v>
      </c>
      <c r="D4847" s="146" t="s">
        <v>19</v>
      </c>
    </row>
    <row r="4848">
      <c r="A4848" s="160">
        <v>44292.0</v>
      </c>
      <c r="B4848" s="143" t="s">
        <v>34</v>
      </c>
      <c r="C4848" s="143" t="s">
        <v>18</v>
      </c>
      <c r="D4848" s="142" t="s">
        <v>363</v>
      </c>
    </row>
    <row r="4849">
      <c r="A4849" s="160">
        <v>44292.0</v>
      </c>
      <c r="B4849" s="143" t="s">
        <v>34</v>
      </c>
      <c r="C4849" s="143" t="s">
        <v>18</v>
      </c>
      <c r="D4849" s="142" t="s">
        <v>363</v>
      </c>
    </row>
    <row r="4850">
      <c r="A4850" s="160">
        <v>44292.0</v>
      </c>
      <c r="B4850" s="143" t="s">
        <v>34</v>
      </c>
      <c r="C4850" s="143" t="s">
        <v>18</v>
      </c>
      <c r="D4850" s="142" t="s">
        <v>363</v>
      </c>
    </row>
    <row r="4851">
      <c r="A4851" s="109">
        <v>44292.0</v>
      </c>
      <c r="B4851" s="140" t="s">
        <v>34</v>
      </c>
      <c r="C4851" s="141" t="s">
        <v>18</v>
      </c>
      <c r="D4851" s="146" t="s">
        <v>19</v>
      </c>
    </row>
    <row r="4852">
      <c r="A4852" s="109">
        <v>44292.0</v>
      </c>
      <c r="B4852" s="140" t="s">
        <v>34</v>
      </c>
      <c r="C4852" s="141" t="s">
        <v>18</v>
      </c>
      <c r="D4852" s="146" t="s">
        <v>19</v>
      </c>
    </row>
    <row r="4853">
      <c r="A4853" s="109">
        <v>44292.0</v>
      </c>
      <c r="B4853" s="144" t="s">
        <v>34</v>
      </c>
      <c r="C4853" s="144" t="s">
        <v>18</v>
      </c>
      <c r="D4853" s="146" t="s">
        <v>19</v>
      </c>
    </row>
    <row r="4854">
      <c r="A4854" s="116">
        <v>44292.0</v>
      </c>
      <c r="B4854" s="117" t="s">
        <v>99</v>
      </c>
      <c r="C4854" s="118" t="s">
        <v>18</v>
      </c>
      <c r="D4854" s="119" t="s">
        <v>19</v>
      </c>
    </row>
    <row r="4855">
      <c r="A4855" s="116">
        <v>44292.0</v>
      </c>
      <c r="B4855" s="117" t="s">
        <v>99</v>
      </c>
      <c r="C4855" s="118" t="s">
        <v>18</v>
      </c>
      <c r="D4855" s="119" t="s">
        <v>19</v>
      </c>
    </row>
    <row r="4856">
      <c r="A4856" s="116">
        <v>44292.0</v>
      </c>
      <c r="B4856" s="117" t="s">
        <v>99</v>
      </c>
      <c r="C4856" s="118" t="s">
        <v>18</v>
      </c>
      <c r="D4856" s="119" t="s">
        <v>19</v>
      </c>
    </row>
    <row r="4857">
      <c r="A4857" s="116">
        <v>44292.0</v>
      </c>
      <c r="B4857" s="119" t="s">
        <v>17</v>
      </c>
      <c r="C4857" s="118" t="s">
        <v>18</v>
      </c>
      <c r="D4857" s="119" t="s">
        <v>19</v>
      </c>
    </row>
    <row r="4858">
      <c r="A4858" s="116">
        <v>44292.0</v>
      </c>
      <c r="B4858" s="119" t="s">
        <v>17</v>
      </c>
      <c r="C4858" s="118" t="s">
        <v>18</v>
      </c>
      <c r="D4858" s="119" t="s">
        <v>19</v>
      </c>
    </row>
    <row r="4859">
      <c r="A4859" s="116">
        <v>44292.0</v>
      </c>
      <c r="B4859" s="117" t="s">
        <v>40</v>
      </c>
      <c r="C4859" s="118" t="s">
        <v>18</v>
      </c>
      <c r="D4859" s="119" t="s">
        <v>19</v>
      </c>
    </row>
    <row r="4860">
      <c r="A4860" s="116">
        <v>44292.0</v>
      </c>
      <c r="B4860" s="117" t="s">
        <v>40</v>
      </c>
      <c r="C4860" s="118" t="s">
        <v>18</v>
      </c>
      <c r="D4860" s="119" t="s">
        <v>19</v>
      </c>
    </row>
    <row r="4861">
      <c r="A4861" s="53">
        <v>44292.0</v>
      </c>
      <c r="B4861" s="54" t="s">
        <v>30</v>
      </c>
      <c r="C4861" s="55" t="s">
        <v>18</v>
      </c>
      <c r="D4861" s="55" t="s">
        <v>19</v>
      </c>
    </row>
    <row r="4862">
      <c r="A4862" s="116">
        <v>44292.0</v>
      </c>
      <c r="B4862" s="117" t="s">
        <v>114</v>
      </c>
      <c r="C4862" s="118" t="s">
        <v>18</v>
      </c>
      <c r="D4862" s="119" t="s">
        <v>19</v>
      </c>
    </row>
    <row r="4863">
      <c r="A4863" s="116">
        <v>44292.0</v>
      </c>
      <c r="B4863" s="117" t="s">
        <v>80</v>
      </c>
      <c r="C4863" s="118" t="s">
        <v>18</v>
      </c>
      <c r="D4863" s="119" t="s">
        <v>19</v>
      </c>
    </row>
    <row r="4864">
      <c r="A4864" s="116">
        <v>44292.0</v>
      </c>
      <c r="B4864" s="117" t="s">
        <v>80</v>
      </c>
      <c r="C4864" s="118" t="s">
        <v>18</v>
      </c>
      <c r="D4864" s="119" t="s">
        <v>19</v>
      </c>
    </row>
    <row r="4865">
      <c r="A4865" s="53">
        <v>44292.0</v>
      </c>
      <c r="B4865" s="54" t="s">
        <v>22</v>
      </c>
      <c r="C4865" s="55" t="s">
        <v>18</v>
      </c>
      <c r="D4865" s="55" t="s">
        <v>19</v>
      </c>
    </row>
    <row r="4866">
      <c r="A4866" s="109">
        <v>44292.0</v>
      </c>
      <c r="B4866" s="140" t="s">
        <v>86</v>
      </c>
      <c r="C4866" s="149" t="s">
        <v>18</v>
      </c>
      <c r="D4866" s="146" t="s">
        <v>19</v>
      </c>
    </row>
    <row r="4867">
      <c r="A4867" s="160">
        <v>44292.0</v>
      </c>
      <c r="B4867" s="143" t="s">
        <v>34</v>
      </c>
      <c r="C4867" s="143" t="s">
        <v>42</v>
      </c>
      <c r="D4867" s="142" t="s">
        <v>363</v>
      </c>
    </row>
    <row r="4868">
      <c r="A4868" s="160">
        <v>44292.0</v>
      </c>
      <c r="B4868" s="143" t="s">
        <v>34</v>
      </c>
      <c r="C4868" s="143" t="s">
        <v>42</v>
      </c>
      <c r="D4868" s="142" t="s">
        <v>363</v>
      </c>
    </row>
    <row r="4869">
      <c r="A4869" s="116">
        <v>44292.0</v>
      </c>
      <c r="B4869" s="117" t="s">
        <v>99</v>
      </c>
      <c r="C4869" s="118" t="s">
        <v>42</v>
      </c>
      <c r="D4869" s="119" t="s">
        <v>19</v>
      </c>
    </row>
    <row r="4870">
      <c r="A4870" s="53">
        <v>44292.0</v>
      </c>
      <c r="B4870" s="54" t="s">
        <v>86</v>
      </c>
      <c r="C4870" s="55" t="s">
        <v>42</v>
      </c>
      <c r="D4870" s="55" t="s">
        <v>19</v>
      </c>
    </row>
    <row r="4871">
      <c r="A4871" s="109">
        <v>44292.0</v>
      </c>
      <c r="B4871" s="144" t="s">
        <v>34</v>
      </c>
      <c r="C4871" s="144" t="s">
        <v>18</v>
      </c>
      <c r="D4871" s="146" t="s">
        <v>66</v>
      </c>
    </row>
    <row r="4872">
      <c r="A4872" s="109">
        <v>44292.0</v>
      </c>
      <c r="B4872" s="144" t="s">
        <v>37</v>
      </c>
      <c r="C4872" s="144" t="s">
        <v>18</v>
      </c>
      <c r="D4872" s="146" t="s">
        <v>66</v>
      </c>
    </row>
    <row r="4873">
      <c r="A4873" s="7">
        <v>44292.0</v>
      </c>
      <c r="B4873" s="42" t="s">
        <v>30</v>
      </c>
      <c r="C4873" s="55" t="s">
        <v>18</v>
      </c>
      <c r="D4873" s="28" t="s">
        <v>66</v>
      </c>
    </row>
    <row r="4874">
      <c r="A4874" s="7">
        <v>44292.0</v>
      </c>
      <c r="B4874" s="42" t="s">
        <v>30</v>
      </c>
      <c r="C4874" s="55" t="s">
        <v>18</v>
      </c>
      <c r="D4874" s="28" t="s">
        <v>66</v>
      </c>
    </row>
    <row r="4875">
      <c r="A4875" s="7">
        <v>44292.0</v>
      </c>
      <c r="B4875" s="42" t="s">
        <v>30</v>
      </c>
      <c r="C4875" s="55" t="s">
        <v>18</v>
      </c>
      <c r="D4875" s="28" t="s">
        <v>66</v>
      </c>
    </row>
    <row r="4876">
      <c r="A4876" s="7">
        <v>44292.0</v>
      </c>
      <c r="B4876" s="42" t="s">
        <v>37</v>
      </c>
      <c r="C4876" s="118" t="s">
        <v>42</v>
      </c>
      <c r="D4876" s="28" t="s">
        <v>66</v>
      </c>
    </row>
    <row r="4877">
      <c r="A4877" s="7">
        <v>44292.0</v>
      </c>
      <c r="B4877" s="42" t="s">
        <v>37</v>
      </c>
      <c r="C4877" s="118" t="s">
        <v>42</v>
      </c>
      <c r="D4877" s="28" t="s">
        <v>66</v>
      </c>
    </row>
    <row r="4878">
      <c r="A4878" s="7">
        <v>44292.0</v>
      </c>
      <c r="B4878" s="42" t="s">
        <v>30</v>
      </c>
      <c r="C4878" s="118" t="s">
        <v>42</v>
      </c>
      <c r="D4878" s="28" t="s">
        <v>66</v>
      </c>
    </row>
    <row r="4879">
      <c r="A4879" s="7">
        <v>44292.0</v>
      </c>
      <c r="B4879" s="42" t="s">
        <v>30</v>
      </c>
      <c r="C4879" s="118" t="s">
        <v>42</v>
      </c>
      <c r="D4879" s="28" t="s">
        <v>66</v>
      </c>
    </row>
    <row r="4880">
      <c r="A4880" s="109">
        <v>44292.0</v>
      </c>
      <c r="B4880" s="140" t="s">
        <v>34</v>
      </c>
      <c r="C4880" s="141" t="s">
        <v>18</v>
      </c>
      <c r="D4880" s="142" t="s">
        <v>25</v>
      </c>
    </row>
    <row r="4881">
      <c r="A4881" s="160">
        <v>44292.0</v>
      </c>
      <c r="B4881" s="143" t="s">
        <v>34</v>
      </c>
      <c r="C4881" s="143" t="s">
        <v>18</v>
      </c>
      <c r="D4881" s="152" t="s">
        <v>35</v>
      </c>
    </row>
    <row r="4882">
      <c r="A4882" s="53">
        <v>44292.0</v>
      </c>
      <c r="B4882" s="54" t="s">
        <v>30</v>
      </c>
      <c r="C4882" s="55" t="s">
        <v>18</v>
      </c>
      <c r="D4882" s="55" t="s">
        <v>35</v>
      </c>
    </row>
    <row r="4883">
      <c r="A4883" s="53">
        <v>44292.0</v>
      </c>
      <c r="B4883" s="54" t="s">
        <v>22</v>
      </c>
      <c r="C4883" s="55" t="s">
        <v>18</v>
      </c>
      <c r="D4883" s="55" t="s">
        <v>35</v>
      </c>
    </row>
    <row r="4884">
      <c r="A4884" s="53">
        <v>44292.0</v>
      </c>
      <c r="B4884" s="54" t="s">
        <v>22</v>
      </c>
      <c r="C4884" s="55" t="s">
        <v>18</v>
      </c>
      <c r="D4884" s="55" t="s">
        <v>35</v>
      </c>
    </row>
    <row r="4885">
      <c r="A4885" s="53">
        <v>44292.0</v>
      </c>
      <c r="B4885" s="54" t="s">
        <v>22</v>
      </c>
      <c r="C4885" s="55" t="s">
        <v>18</v>
      </c>
      <c r="D4885" s="55" t="s">
        <v>35</v>
      </c>
    </row>
    <row r="4886">
      <c r="A4886" s="53">
        <v>44292.0</v>
      </c>
      <c r="B4886" s="54" t="s">
        <v>17</v>
      </c>
      <c r="C4886" s="55" t="s">
        <v>42</v>
      </c>
      <c r="D4886" s="55" t="s">
        <v>35</v>
      </c>
    </row>
    <row r="4887">
      <c r="A4887" s="160">
        <v>44293.0</v>
      </c>
      <c r="B4887" s="143" t="s">
        <v>34</v>
      </c>
      <c r="C4887" s="143" t="s">
        <v>18</v>
      </c>
      <c r="D4887" s="146" t="s">
        <v>19</v>
      </c>
    </row>
    <row r="4888">
      <c r="A4888" s="109">
        <v>44293.0</v>
      </c>
      <c r="B4888" s="144" t="s">
        <v>34</v>
      </c>
      <c r="C4888" s="144" t="s">
        <v>18</v>
      </c>
      <c r="D4888" s="146" t="s">
        <v>19</v>
      </c>
    </row>
    <row r="4889">
      <c r="A4889" s="109">
        <v>44293.0</v>
      </c>
      <c r="B4889" s="144" t="s">
        <v>34</v>
      </c>
      <c r="C4889" s="144" t="s">
        <v>18</v>
      </c>
      <c r="D4889" s="146" t="s">
        <v>19</v>
      </c>
    </row>
    <row r="4890">
      <c r="A4890" s="109">
        <v>44293.0</v>
      </c>
      <c r="B4890" s="144" t="s">
        <v>34</v>
      </c>
      <c r="C4890" s="144" t="s">
        <v>42</v>
      </c>
      <c r="D4890" s="146" t="s">
        <v>19</v>
      </c>
    </row>
    <row r="4891">
      <c r="A4891" s="7">
        <v>44293.0</v>
      </c>
      <c r="B4891" s="8" t="s">
        <v>34</v>
      </c>
      <c r="C4891" s="9" t="s">
        <v>18</v>
      </c>
      <c r="D4891" s="28" t="s">
        <v>19</v>
      </c>
    </row>
    <row r="4892">
      <c r="A4892" s="109">
        <v>44293.0</v>
      </c>
      <c r="B4892" s="149" t="s">
        <v>37</v>
      </c>
      <c r="C4892" s="141" t="s">
        <v>18</v>
      </c>
      <c r="D4892" s="146" t="s">
        <v>19</v>
      </c>
    </row>
    <row r="4893">
      <c r="A4893" s="109">
        <v>44293.0</v>
      </c>
      <c r="B4893" s="149" t="s">
        <v>37</v>
      </c>
      <c r="C4893" s="141" t="s">
        <v>18</v>
      </c>
      <c r="D4893" s="146" t="s">
        <v>19</v>
      </c>
    </row>
    <row r="4894">
      <c r="A4894" s="109">
        <v>44293.0</v>
      </c>
      <c r="B4894" s="149" t="s">
        <v>37</v>
      </c>
      <c r="C4894" s="141" t="s">
        <v>18</v>
      </c>
      <c r="D4894" s="146" t="s">
        <v>19</v>
      </c>
    </row>
    <row r="4895">
      <c r="A4895" s="109">
        <v>44293.0</v>
      </c>
      <c r="B4895" s="140" t="s">
        <v>34</v>
      </c>
      <c r="C4895" s="149" t="s">
        <v>18</v>
      </c>
      <c r="D4895" s="142" t="s">
        <v>19</v>
      </c>
    </row>
    <row r="4896">
      <c r="A4896" s="109">
        <v>44293.0</v>
      </c>
      <c r="B4896" s="140" t="s">
        <v>34</v>
      </c>
      <c r="C4896" s="149" t="s">
        <v>18</v>
      </c>
      <c r="D4896" s="142" t="s">
        <v>19</v>
      </c>
    </row>
    <row r="4897">
      <c r="A4897" s="109">
        <v>44293.0</v>
      </c>
      <c r="B4897" s="140" t="s">
        <v>34</v>
      </c>
      <c r="C4897" s="149" t="s">
        <v>18</v>
      </c>
      <c r="D4897" s="142" t="s">
        <v>19</v>
      </c>
    </row>
    <row r="4898">
      <c r="A4898" s="7">
        <v>44293.0</v>
      </c>
      <c r="B4898" s="8" t="s">
        <v>34</v>
      </c>
      <c r="C4898" s="9" t="s">
        <v>18</v>
      </c>
      <c r="D4898" s="28" t="s">
        <v>19</v>
      </c>
    </row>
    <row r="4899">
      <c r="A4899" s="160">
        <v>44293.0</v>
      </c>
      <c r="B4899" s="143" t="s">
        <v>34</v>
      </c>
      <c r="C4899" s="143" t="s">
        <v>18</v>
      </c>
      <c r="D4899" s="142" t="s">
        <v>363</v>
      </c>
    </row>
    <row r="4900">
      <c r="A4900" s="160">
        <v>44293.0</v>
      </c>
      <c r="B4900" s="143" t="s">
        <v>34</v>
      </c>
      <c r="C4900" s="143" t="s">
        <v>18</v>
      </c>
      <c r="D4900" s="142" t="s">
        <v>363</v>
      </c>
    </row>
    <row r="4901">
      <c r="A4901" s="109">
        <v>44293.0</v>
      </c>
      <c r="B4901" s="140" t="s">
        <v>34</v>
      </c>
      <c r="C4901" s="149" t="s">
        <v>18</v>
      </c>
      <c r="D4901" s="146" t="s">
        <v>19</v>
      </c>
    </row>
    <row r="4902">
      <c r="A4902" s="109">
        <v>44293.0</v>
      </c>
      <c r="B4902" s="140" t="s">
        <v>34</v>
      </c>
      <c r="C4902" s="149" t="s">
        <v>18</v>
      </c>
      <c r="D4902" s="146" t="s">
        <v>19</v>
      </c>
    </row>
    <row r="4903">
      <c r="A4903" s="109">
        <v>44293.0</v>
      </c>
      <c r="B4903" s="144" t="s">
        <v>37</v>
      </c>
      <c r="C4903" s="144" t="s">
        <v>18</v>
      </c>
      <c r="D4903" s="146" t="s">
        <v>19</v>
      </c>
    </row>
    <row r="4904">
      <c r="A4904" s="53">
        <v>44293.0</v>
      </c>
      <c r="B4904" s="54" t="s">
        <v>68</v>
      </c>
      <c r="C4904" s="55" t="s">
        <v>18</v>
      </c>
      <c r="D4904" s="55" t="s">
        <v>19</v>
      </c>
    </row>
    <row r="4905">
      <c r="A4905" s="116">
        <v>44293.0</v>
      </c>
      <c r="B4905" s="117" t="s">
        <v>99</v>
      </c>
      <c r="C4905" s="118" t="s">
        <v>18</v>
      </c>
      <c r="D4905" s="119" t="s">
        <v>19</v>
      </c>
    </row>
    <row r="4906">
      <c r="A4906" s="116">
        <v>44293.0</v>
      </c>
      <c r="B4906" s="117" t="s">
        <v>99</v>
      </c>
      <c r="C4906" s="118" t="s">
        <v>18</v>
      </c>
      <c r="D4906" s="119" t="s">
        <v>19</v>
      </c>
    </row>
    <row r="4907">
      <c r="A4907" s="116">
        <v>44293.0</v>
      </c>
      <c r="B4907" s="117" t="s">
        <v>99</v>
      </c>
      <c r="C4907" s="118" t="s">
        <v>18</v>
      </c>
      <c r="D4907" s="119" t="s">
        <v>19</v>
      </c>
    </row>
    <row r="4908">
      <c r="A4908" s="116">
        <v>44293.0</v>
      </c>
      <c r="B4908" s="117" t="s">
        <v>40</v>
      </c>
      <c r="C4908" s="118" t="s">
        <v>18</v>
      </c>
      <c r="D4908" s="119" t="s">
        <v>19</v>
      </c>
    </row>
    <row r="4909">
      <c r="A4909" s="109">
        <v>44293.0</v>
      </c>
      <c r="B4909" s="149" t="s">
        <v>30</v>
      </c>
      <c r="C4909" s="149" t="s">
        <v>18</v>
      </c>
      <c r="D4909" s="146" t="s">
        <v>19</v>
      </c>
    </row>
    <row r="4910">
      <c r="A4910" s="53">
        <v>44293.0</v>
      </c>
      <c r="B4910" s="54" t="s">
        <v>30</v>
      </c>
      <c r="C4910" s="55" t="s">
        <v>18</v>
      </c>
      <c r="D4910" s="55" t="s">
        <v>19</v>
      </c>
    </row>
    <row r="4911">
      <c r="A4911" s="53">
        <v>44293.0</v>
      </c>
      <c r="B4911" s="54" t="s">
        <v>30</v>
      </c>
      <c r="C4911" s="55" t="s">
        <v>18</v>
      </c>
      <c r="D4911" s="55" t="s">
        <v>19</v>
      </c>
    </row>
    <row r="4912">
      <c r="A4912" s="116">
        <v>44293.0</v>
      </c>
      <c r="B4912" s="117" t="s">
        <v>82</v>
      </c>
      <c r="C4912" s="118" t="s">
        <v>18</v>
      </c>
      <c r="D4912" s="119" t="s">
        <v>19</v>
      </c>
    </row>
    <row r="4913">
      <c r="A4913" s="160">
        <v>44293.0</v>
      </c>
      <c r="B4913" s="144" t="s">
        <v>22</v>
      </c>
      <c r="C4913" s="143" t="s">
        <v>18</v>
      </c>
      <c r="D4913" s="142" t="s">
        <v>363</v>
      </c>
    </row>
    <row r="4914">
      <c r="A4914" s="160">
        <v>44293.0</v>
      </c>
      <c r="B4914" s="144" t="s">
        <v>22</v>
      </c>
      <c r="C4914" s="143" t="s">
        <v>18</v>
      </c>
      <c r="D4914" s="142" t="s">
        <v>363</v>
      </c>
    </row>
    <row r="4915">
      <c r="A4915" s="53">
        <v>44293.0</v>
      </c>
      <c r="B4915" s="54" t="s">
        <v>22</v>
      </c>
      <c r="C4915" s="55" t="s">
        <v>18</v>
      </c>
      <c r="D4915" s="55" t="s">
        <v>19</v>
      </c>
    </row>
    <row r="4916">
      <c r="A4916" s="53">
        <v>44293.0</v>
      </c>
      <c r="B4916" s="54" t="s">
        <v>22</v>
      </c>
      <c r="C4916" s="55" t="s">
        <v>18</v>
      </c>
      <c r="D4916" s="55" t="s">
        <v>19</v>
      </c>
    </row>
    <row r="4917">
      <c r="A4917" s="53">
        <v>44293.0</v>
      </c>
      <c r="B4917" s="54" t="s">
        <v>22</v>
      </c>
      <c r="C4917" s="55" t="s">
        <v>18</v>
      </c>
      <c r="D4917" s="55" t="s">
        <v>19</v>
      </c>
    </row>
    <row r="4918">
      <c r="A4918" s="53">
        <v>44293.0</v>
      </c>
      <c r="B4918" s="54" t="s">
        <v>22</v>
      </c>
      <c r="C4918" s="55" t="s">
        <v>18</v>
      </c>
      <c r="D4918" s="55" t="s">
        <v>19</v>
      </c>
    </row>
    <row r="4919">
      <c r="A4919" s="109">
        <v>44293.0</v>
      </c>
      <c r="B4919" s="140" t="s">
        <v>34</v>
      </c>
      <c r="C4919" s="149" t="s">
        <v>42</v>
      </c>
      <c r="D4919" s="146" t="s">
        <v>19</v>
      </c>
    </row>
    <row r="4920">
      <c r="A4920" s="109">
        <v>44293.0</v>
      </c>
      <c r="B4920" s="140" t="s">
        <v>34</v>
      </c>
      <c r="C4920" s="149" t="s">
        <v>42</v>
      </c>
      <c r="D4920" s="146" t="s">
        <v>19</v>
      </c>
    </row>
    <row r="4921">
      <c r="A4921" s="109">
        <v>44293.0</v>
      </c>
      <c r="B4921" s="140" t="s">
        <v>34</v>
      </c>
      <c r="C4921" s="149" t="s">
        <v>42</v>
      </c>
      <c r="D4921" s="146" t="s">
        <v>19</v>
      </c>
    </row>
    <row r="4922">
      <c r="A4922" s="109">
        <v>44293.0</v>
      </c>
      <c r="B4922" s="140" t="s">
        <v>34</v>
      </c>
      <c r="C4922" s="149" t="s">
        <v>42</v>
      </c>
      <c r="D4922" s="146" t="s">
        <v>19</v>
      </c>
    </row>
    <row r="4923">
      <c r="A4923" s="109">
        <v>44293.0</v>
      </c>
      <c r="B4923" s="140" t="s">
        <v>34</v>
      </c>
      <c r="C4923" s="149" t="s">
        <v>42</v>
      </c>
      <c r="D4923" s="146" t="s">
        <v>19</v>
      </c>
    </row>
    <row r="4924">
      <c r="A4924" s="109">
        <v>44293.0</v>
      </c>
      <c r="B4924" s="140" t="s">
        <v>34</v>
      </c>
      <c r="C4924" s="149" t="s">
        <v>42</v>
      </c>
      <c r="D4924" s="146" t="s">
        <v>19</v>
      </c>
    </row>
    <row r="4925">
      <c r="A4925" s="109">
        <v>44293.0</v>
      </c>
      <c r="B4925" s="140" t="s">
        <v>34</v>
      </c>
      <c r="C4925" s="149" t="s">
        <v>42</v>
      </c>
      <c r="D4925" s="146" t="s">
        <v>19</v>
      </c>
    </row>
    <row r="4926">
      <c r="A4926" s="109">
        <v>44293.0</v>
      </c>
      <c r="B4926" s="140" t="s">
        <v>34</v>
      </c>
      <c r="C4926" s="149" t="s">
        <v>42</v>
      </c>
      <c r="D4926" s="146" t="s">
        <v>19</v>
      </c>
    </row>
    <row r="4927">
      <c r="A4927" s="109">
        <v>44293.0</v>
      </c>
      <c r="B4927" s="140" t="s">
        <v>34</v>
      </c>
      <c r="C4927" s="149" t="s">
        <v>42</v>
      </c>
      <c r="D4927" s="146" t="s">
        <v>19</v>
      </c>
    </row>
    <row r="4928">
      <c r="A4928" s="109">
        <v>44293.0</v>
      </c>
      <c r="B4928" s="140" t="s">
        <v>34</v>
      </c>
      <c r="C4928" s="149" t="s">
        <v>42</v>
      </c>
      <c r="D4928" s="146" t="s">
        <v>19</v>
      </c>
    </row>
    <row r="4929">
      <c r="A4929" s="109">
        <v>44293.0</v>
      </c>
      <c r="B4929" s="140" t="s">
        <v>34</v>
      </c>
      <c r="C4929" s="149" t="s">
        <v>42</v>
      </c>
      <c r="D4929" s="146" t="s">
        <v>19</v>
      </c>
    </row>
    <row r="4930">
      <c r="A4930" s="109">
        <v>44293.0</v>
      </c>
      <c r="B4930" s="144" t="s">
        <v>34</v>
      </c>
      <c r="C4930" s="150" t="s">
        <v>42</v>
      </c>
      <c r="D4930" s="28" t="s">
        <v>19</v>
      </c>
    </row>
    <row r="4931">
      <c r="A4931" s="109">
        <v>44293.0</v>
      </c>
      <c r="B4931" s="144" t="s">
        <v>34</v>
      </c>
      <c r="C4931" s="150" t="s">
        <v>42</v>
      </c>
      <c r="D4931" s="28" t="s">
        <v>19</v>
      </c>
    </row>
    <row r="4932">
      <c r="A4932" s="116">
        <v>44293.0</v>
      </c>
      <c r="B4932" s="117" t="s">
        <v>99</v>
      </c>
      <c r="C4932" s="118" t="s">
        <v>42</v>
      </c>
      <c r="D4932" s="119" t="s">
        <v>19</v>
      </c>
    </row>
    <row r="4933">
      <c r="A4933" s="116">
        <v>44293.0</v>
      </c>
      <c r="B4933" s="117" t="s">
        <v>34</v>
      </c>
      <c r="C4933" s="118" t="s">
        <v>18</v>
      </c>
      <c r="D4933" s="119" t="s">
        <v>66</v>
      </c>
    </row>
    <row r="4934">
      <c r="A4934" s="109">
        <v>44293.0</v>
      </c>
      <c r="B4934" s="140" t="s">
        <v>34</v>
      </c>
      <c r="C4934" s="149" t="s">
        <v>18</v>
      </c>
      <c r="D4934" s="146" t="s">
        <v>66</v>
      </c>
    </row>
    <row r="4935">
      <c r="A4935" s="116">
        <v>44293.0</v>
      </c>
      <c r="B4935" s="117" t="s">
        <v>68</v>
      </c>
      <c r="C4935" s="118" t="s">
        <v>18</v>
      </c>
      <c r="D4935" s="119" t="s">
        <v>66</v>
      </c>
    </row>
    <row r="4936">
      <c r="A4936" s="109">
        <v>44293.0</v>
      </c>
      <c r="B4936" s="140" t="s">
        <v>34</v>
      </c>
      <c r="C4936" s="149" t="s">
        <v>42</v>
      </c>
      <c r="D4936" s="146" t="s">
        <v>66</v>
      </c>
    </row>
    <row r="4937">
      <c r="A4937" s="109">
        <v>44293.0</v>
      </c>
      <c r="B4937" s="144" t="s">
        <v>34</v>
      </c>
      <c r="C4937" s="149" t="s">
        <v>42</v>
      </c>
      <c r="D4937" s="146" t="s">
        <v>66</v>
      </c>
    </row>
    <row r="4938">
      <c r="A4938" s="7">
        <v>44293.0</v>
      </c>
      <c r="B4938" s="8" t="s">
        <v>34</v>
      </c>
      <c r="C4938" s="9" t="s">
        <v>18</v>
      </c>
      <c r="D4938" s="28" t="s">
        <v>25</v>
      </c>
    </row>
    <row r="4939">
      <c r="A4939" s="7">
        <v>44293.0</v>
      </c>
      <c r="B4939" s="8" t="s">
        <v>34</v>
      </c>
      <c r="C4939" s="9" t="s">
        <v>18</v>
      </c>
      <c r="D4939" s="28" t="s">
        <v>25</v>
      </c>
    </row>
    <row r="4940">
      <c r="A4940" s="109">
        <v>44293.0</v>
      </c>
      <c r="B4940" s="140" t="s">
        <v>34</v>
      </c>
      <c r="C4940" s="149" t="s">
        <v>18</v>
      </c>
      <c r="D4940" s="146" t="s">
        <v>25</v>
      </c>
    </row>
    <row r="4941">
      <c r="A4941" s="109">
        <v>44293.0</v>
      </c>
      <c r="B4941" s="149" t="s">
        <v>37</v>
      </c>
      <c r="C4941" s="141" t="s">
        <v>18</v>
      </c>
      <c r="D4941" s="142" t="s">
        <v>25</v>
      </c>
    </row>
    <row r="4942">
      <c r="A4942" s="53">
        <v>44293.0</v>
      </c>
      <c r="B4942" s="54" t="s">
        <v>30</v>
      </c>
      <c r="C4942" s="55" t="s">
        <v>18</v>
      </c>
      <c r="D4942" s="55" t="s">
        <v>25</v>
      </c>
    </row>
    <row r="4943">
      <c r="A4943" s="109">
        <v>44293.0</v>
      </c>
      <c r="B4943" s="144" t="s">
        <v>22</v>
      </c>
      <c r="C4943" s="144" t="s">
        <v>18</v>
      </c>
      <c r="D4943" s="146" t="s">
        <v>25</v>
      </c>
    </row>
    <row r="4944">
      <c r="A4944" s="53">
        <v>44293.0</v>
      </c>
      <c r="B4944" s="54" t="s">
        <v>22</v>
      </c>
      <c r="C4944" s="55" t="s">
        <v>18</v>
      </c>
      <c r="D4944" s="55" t="s">
        <v>25</v>
      </c>
    </row>
    <row r="4945">
      <c r="A4945" s="7">
        <v>44293.0</v>
      </c>
      <c r="B4945" s="8" t="s">
        <v>34</v>
      </c>
      <c r="C4945" s="9" t="s">
        <v>42</v>
      </c>
      <c r="D4945" s="28" t="s">
        <v>25</v>
      </c>
    </row>
    <row r="4946">
      <c r="A4946" s="7">
        <v>44293.0</v>
      </c>
      <c r="B4946" s="8" t="s">
        <v>34</v>
      </c>
      <c r="C4946" s="9" t="s">
        <v>42</v>
      </c>
      <c r="D4946" s="28" t="s">
        <v>25</v>
      </c>
    </row>
    <row r="4947">
      <c r="A4947" s="109">
        <v>44293.0</v>
      </c>
      <c r="B4947" s="140" t="s">
        <v>34</v>
      </c>
      <c r="C4947" s="141" t="s">
        <v>18</v>
      </c>
      <c r="D4947" s="146" t="s">
        <v>35</v>
      </c>
    </row>
    <row r="4948">
      <c r="A4948" s="160">
        <v>44293.0</v>
      </c>
      <c r="B4948" s="143" t="s">
        <v>37</v>
      </c>
      <c r="C4948" s="143" t="s">
        <v>18</v>
      </c>
      <c r="D4948" s="152" t="s">
        <v>35</v>
      </c>
    </row>
    <row r="4949">
      <c r="A4949" s="53">
        <v>44293.0</v>
      </c>
      <c r="B4949" s="54" t="s">
        <v>30</v>
      </c>
      <c r="C4949" s="55" t="s">
        <v>18</v>
      </c>
      <c r="D4949" s="55" t="s">
        <v>35</v>
      </c>
    </row>
    <row r="4950">
      <c r="A4950" s="109">
        <v>44293.0</v>
      </c>
      <c r="B4950" s="144" t="s">
        <v>22</v>
      </c>
      <c r="C4950" s="144" t="s">
        <v>18</v>
      </c>
      <c r="D4950" s="146" t="s">
        <v>35</v>
      </c>
    </row>
    <row r="4951">
      <c r="A4951" s="7">
        <v>44294.0</v>
      </c>
      <c r="B4951" s="8" t="s">
        <v>34</v>
      </c>
      <c r="C4951" s="9" t="s">
        <v>18</v>
      </c>
      <c r="D4951" s="28" t="s">
        <v>19</v>
      </c>
    </row>
    <row r="4952">
      <c r="A4952" s="160">
        <v>44294.0</v>
      </c>
      <c r="B4952" s="143" t="s">
        <v>34</v>
      </c>
      <c r="C4952" s="143" t="s">
        <v>18</v>
      </c>
      <c r="D4952" s="146" t="s">
        <v>19</v>
      </c>
    </row>
    <row r="4953">
      <c r="A4953" s="160">
        <v>44294.0</v>
      </c>
      <c r="B4953" s="143" t="s">
        <v>34</v>
      </c>
      <c r="C4953" s="143" t="s">
        <v>18</v>
      </c>
      <c r="D4953" s="146" t="s">
        <v>19</v>
      </c>
    </row>
    <row r="4954">
      <c r="A4954" s="109">
        <v>44294.0</v>
      </c>
      <c r="B4954" s="149" t="s">
        <v>37</v>
      </c>
      <c r="C4954" s="141" t="s">
        <v>18</v>
      </c>
      <c r="D4954" s="146" t="s">
        <v>19</v>
      </c>
    </row>
    <row r="4955">
      <c r="A4955" s="160">
        <v>44294.0</v>
      </c>
      <c r="B4955" s="143" t="s">
        <v>30</v>
      </c>
      <c r="C4955" s="143" t="s">
        <v>18</v>
      </c>
      <c r="D4955" s="146" t="s">
        <v>19</v>
      </c>
    </row>
    <row r="4956">
      <c r="A4956" s="7">
        <v>44294.0</v>
      </c>
      <c r="B4956" s="9" t="s">
        <v>22</v>
      </c>
      <c r="C4956" s="9" t="s">
        <v>18</v>
      </c>
      <c r="D4956" s="28" t="s">
        <v>19</v>
      </c>
    </row>
    <row r="4957">
      <c r="A4957" s="109">
        <v>44294.0</v>
      </c>
      <c r="B4957" s="149" t="s">
        <v>22</v>
      </c>
      <c r="C4957" s="141" t="s">
        <v>18</v>
      </c>
      <c r="D4957" s="146" t="s">
        <v>19</v>
      </c>
    </row>
    <row r="4958">
      <c r="A4958" s="109">
        <v>44294.0</v>
      </c>
      <c r="B4958" s="149" t="s">
        <v>22</v>
      </c>
      <c r="C4958" s="141" t="s">
        <v>18</v>
      </c>
      <c r="D4958" s="146" t="s">
        <v>19</v>
      </c>
    </row>
    <row r="4959">
      <c r="A4959" s="109">
        <v>44294.0</v>
      </c>
      <c r="B4959" s="149" t="s">
        <v>22</v>
      </c>
      <c r="C4959" s="141" t="s">
        <v>18</v>
      </c>
      <c r="D4959" s="146" t="s">
        <v>19</v>
      </c>
    </row>
    <row r="4960">
      <c r="A4960" s="109">
        <v>44294.0</v>
      </c>
      <c r="B4960" s="149" t="s">
        <v>22</v>
      </c>
      <c r="C4960" s="141" t="s">
        <v>18</v>
      </c>
      <c r="D4960" s="146" t="s">
        <v>19</v>
      </c>
    </row>
    <row r="4961">
      <c r="A4961" s="7">
        <v>44294.0</v>
      </c>
      <c r="B4961" s="9" t="s">
        <v>37</v>
      </c>
      <c r="C4961" s="9" t="s">
        <v>42</v>
      </c>
      <c r="D4961" s="28" t="s">
        <v>19</v>
      </c>
    </row>
    <row r="4962">
      <c r="A4962" s="7">
        <v>44294.0</v>
      </c>
      <c r="B4962" s="9" t="s">
        <v>37</v>
      </c>
      <c r="C4962" s="9" t="s">
        <v>18</v>
      </c>
      <c r="D4962" s="28" t="s">
        <v>19</v>
      </c>
    </row>
    <row r="4963">
      <c r="A4963" s="7">
        <v>44294.0</v>
      </c>
      <c r="B4963" s="9" t="s">
        <v>37</v>
      </c>
      <c r="C4963" s="9" t="s">
        <v>42</v>
      </c>
      <c r="D4963" s="28" t="s">
        <v>19</v>
      </c>
    </row>
    <row r="4964">
      <c r="A4964" s="7">
        <v>44294.0</v>
      </c>
      <c r="B4964" s="8" t="s">
        <v>34</v>
      </c>
      <c r="C4964" s="9" t="s">
        <v>18</v>
      </c>
      <c r="D4964" s="28" t="s">
        <v>19</v>
      </c>
    </row>
    <row r="4965">
      <c r="A4965" s="160">
        <v>44294.0</v>
      </c>
      <c r="B4965" s="143" t="s">
        <v>34</v>
      </c>
      <c r="C4965" s="164" t="s">
        <v>18</v>
      </c>
      <c r="D4965" s="146" t="s">
        <v>19</v>
      </c>
    </row>
    <row r="4966">
      <c r="A4966" s="160">
        <v>44294.0</v>
      </c>
      <c r="B4966" s="143" t="s">
        <v>34</v>
      </c>
      <c r="C4966" s="164" t="s">
        <v>18</v>
      </c>
      <c r="D4966" s="146" t="s">
        <v>19</v>
      </c>
    </row>
    <row r="4967">
      <c r="A4967" s="109">
        <v>44294.0</v>
      </c>
      <c r="B4967" s="140" t="s">
        <v>34</v>
      </c>
      <c r="C4967" s="149" t="s">
        <v>18</v>
      </c>
      <c r="D4967" s="146" t="s">
        <v>19</v>
      </c>
    </row>
    <row r="4968">
      <c r="A4968" s="116">
        <v>44294.0</v>
      </c>
      <c r="B4968" s="117" t="s">
        <v>37</v>
      </c>
      <c r="C4968" s="118" t="s">
        <v>18</v>
      </c>
      <c r="D4968" s="119" t="s">
        <v>19</v>
      </c>
    </row>
    <row r="4969">
      <c r="A4969" s="7">
        <v>44294.0</v>
      </c>
      <c r="B4969" s="8" t="s">
        <v>37</v>
      </c>
      <c r="C4969" s="9" t="s">
        <v>18</v>
      </c>
      <c r="D4969" s="28" t="s">
        <v>19</v>
      </c>
    </row>
    <row r="4970">
      <c r="A4970" s="160">
        <v>44294.0</v>
      </c>
      <c r="B4970" s="143" t="s">
        <v>37</v>
      </c>
      <c r="C4970" s="143" t="s">
        <v>18</v>
      </c>
      <c r="D4970" s="142" t="s">
        <v>363</v>
      </c>
    </row>
    <row r="4971">
      <c r="A4971" s="160">
        <v>44294.0</v>
      </c>
      <c r="B4971" s="143" t="s">
        <v>37</v>
      </c>
      <c r="C4971" s="143" t="s">
        <v>18</v>
      </c>
      <c r="D4971" s="142" t="s">
        <v>363</v>
      </c>
    </row>
    <row r="4972">
      <c r="A4972" s="160">
        <v>44294.0</v>
      </c>
      <c r="B4972" s="143" t="s">
        <v>37</v>
      </c>
      <c r="C4972" s="143" t="s">
        <v>18</v>
      </c>
      <c r="D4972" s="142" t="s">
        <v>363</v>
      </c>
    </row>
    <row r="4973">
      <c r="A4973" s="160">
        <v>44294.0</v>
      </c>
      <c r="B4973" s="143" t="s">
        <v>37</v>
      </c>
      <c r="C4973" s="143" t="s">
        <v>18</v>
      </c>
      <c r="D4973" s="142" t="s">
        <v>363</v>
      </c>
    </row>
    <row r="4974">
      <c r="A4974" s="109">
        <v>44294.0</v>
      </c>
      <c r="B4974" s="144" t="s">
        <v>37</v>
      </c>
      <c r="C4974" s="144" t="s">
        <v>18</v>
      </c>
      <c r="D4974" s="146" t="s">
        <v>19</v>
      </c>
    </row>
    <row r="4975">
      <c r="A4975" s="109">
        <v>44294.0</v>
      </c>
      <c r="B4975" s="144" t="s">
        <v>37</v>
      </c>
      <c r="C4975" s="144" t="s">
        <v>18</v>
      </c>
      <c r="D4975" s="146" t="s">
        <v>19</v>
      </c>
    </row>
    <row r="4976">
      <c r="A4976" s="116">
        <v>44294.0</v>
      </c>
      <c r="B4976" s="117" t="s">
        <v>99</v>
      </c>
      <c r="C4976" s="118" t="s">
        <v>18</v>
      </c>
      <c r="D4976" s="119" t="s">
        <v>19</v>
      </c>
    </row>
    <row r="4977">
      <c r="A4977" s="116">
        <v>44294.0</v>
      </c>
      <c r="B4977" s="117" t="s">
        <v>99</v>
      </c>
      <c r="C4977" s="118" t="s">
        <v>18</v>
      </c>
      <c r="D4977" s="119" t="s">
        <v>19</v>
      </c>
    </row>
    <row r="4978">
      <c r="A4978" s="116">
        <v>44294.0</v>
      </c>
      <c r="B4978" s="117" t="s">
        <v>30</v>
      </c>
      <c r="C4978" s="118" t="s">
        <v>18</v>
      </c>
      <c r="D4978" s="119" t="s">
        <v>19</v>
      </c>
    </row>
    <row r="4979">
      <c r="A4979" s="116">
        <v>44294.0</v>
      </c>
      <c r="B4979" s="117" t="s">
        <v>30</v>
      </c>
      <c r="C4979" s="118" t="s">
        <v>18</v>
      </c>
      <c r="D4979" s="119" t="s">
        <v>19</v>
      </c>
    </row>
    <row r="4980">
      <c r="A4980" s="116">
        <v>44294.0</v>
      </c>
      <c r="B4980" s="117" t="s">
        <v>117</v>
      </c>
      <c r="C4980" s="118" t="s">
        <v>18</v>
      </c>
      <c r="D4980" s="119" t="s">
        <v>19</v>
      </c>
    </row>
    <row r="4981">
      <c r="A4981" s="116">
        <v>44294.0</v>
      </c>
      <c r="B4981" s="117" t="s">
        <v>83</v>
      </c>
      <c r="C4981" s="118" t="s">
        <v>18</v>
      </c>
      <c r="D4981" s="119" t="s">
        <v>19</v>
      </c>
    </row>
    <row r="4982">
      <c r="A4982" s="116">
        <v>44294.0</v>
      </c>
      <c r="B4982" s="117" t="s">
        <v>33</v>
      </c>
      <c r="C4982" s="118" t="s">
        <v>18</v>
      </c>
      <c r="D4982" s="119" t="s">
        <v>19</v>
      </c>
    </row>
    <row r="4983">
      <c r="A4983" s="116">
        <v>44294.0</v>
      </c>
      <c r="B4983" s="117" t="s">
        <v>33</v>
      </c>
      <c r="C4983" s="118" t="s">
        <v>18</v>
      </c>
      <c r="D4983" s="119" t="s">
        <v>19</v>
      </c>
    </row>
    <row r="4984">
      <c r="A4984" s="53">
        <v>44294.0</v>
      </c>
      <c r="B4984" s="54" t="s">
        <v>22</v>
      </c>
      <c r="C4984" s="55" t="s">
        <v>18</v>
      </c>
      <c r="D4984" s="55" t="s">
        <v>19</v>
      </c>
    </row>
    <row r="4985">
      <c r="A4985" s="53">
        <v>44294.0</v>
      </c>
      <c r="B4985" s="54" t="s">
        <v>22</v>
      </c>
      <c r="C4985" s="55" t="s">
        <v>18</v>
      </c>
      <c r="D4985" s="55" t="s">
        <v>19</v>
      </c>
    </row>
    <row r="4986">
      <c r="A4986" s="17">
        <v>44294.0</v>
      </c>
      <c r="B4986" s="54" t="s">
        <v>22</v>
      </c>
      <c r="C4986" s="55" t="s">
        <v>18</v>
      </c>
      <c r="D4986" s="55" t="s">
        <v>19</v>
      </c>
    </row>
    <row r="4987">
      <c r="A4987" s="53">
        <v>44294.0</v>
      </c>
      <c r="B4987" s="54" t="s">
        <v>22</v>
      </c>
      <c r="C4987" s="55" t="s">
        <v>18</v>
      </c>
      <c r="D4987" s="55" t="s">
        <v>19</v>
      </c>
    </row>
    <row r="4988">
      <c r="A4988" s="53">
        <v>44294.0</v>
      </c>
      <c r="B4988" s="54" t="s">
        <v>22</v>
      </c>
      <c r="C4988" s="55" t="s">
        <v>18</v>
      </c>
      <c r="D4988" s="55" t="s">
        <v>19</v>
      </c>
    </row>
    <row r="4989">
      <c r="A4989" s="53">
        <v>44294.0</v>
      </c>
      <c r="B4989" s="54" t="s">
        <v>22</v>
      </c>
      <c r="C4989" s="55" t="s">
        <v>18</v>
      </c>
      <c r="D4989" s="55" t="s">
        <v>19</v>
      </c>
    </row>
    <row r="4990">
      <c r="A4990" s="53">
        <v>44294.0</v>
      </c>
      <c r="B4990" s="54" t="s">
        <v>22</v>
      </c>
      <c r="C4990" s="55" t="s">
        <v>18</v>
      </c>
      <c r="D4990" s="55" t="s">
        <v>19</v>
      </c>
    </row>
    <row r="4991">
      <c r="A4991" s="53">
        <v>44294.0</v>
      </c>
      <c r="B4991" s="54" t="s">
        <v>22</v>
      </c>
      <c r="C4991" s="55" t="s">
        <v>18</v>
      </c>
      <c r="D4991" s="55" t="s">
        <v>19</v>
      </c>
    </row>
    <row r="4992">
      <c r="A4992" s="53">
        <v>44294.0</v>
      </c>
      <c r="B4992" s="54" t="s">
        <v>22</v>
      </c>
      <c r="C4992" s="55" t="s">
        <v>18</v>
      </c>
      <c r="D4992" s="55" t="s">
        <v>19</v>
      </c>
    </row>
    <row r="4993">
      <c r="A4993" s="53">
        <v>44294.0</v>
      </c>
      <c r="B4993" s="54" t="s">
        <v>22</v>
      </c>
      <c r="C4993" s="55" t="s">
        <v>18</v>
      </c>
      <c r="D4993" s="55" t="s">
        <v>19</v>
      </c>
    </row>
    <row r="4994">
      <c r="A4994" s="116">
        <v>44294.0</v>
      </c>
      <c r="B4994" s="117" t="s">
        <v>83</v>
      </c>
      <c r="C4994" s="118" t="s">
        <v>42</v>
      </c>
      <c r="D4994" s="119" t="s">
        <v>19</v>
      </c>
    </row>
    <row r="4995">
      <c r="A4995" s="53">
        <v>44294.0</v>
      </c>
      <c r="B4995" s="54" t="s">
        <v>22</v>
      </c>
      <c r="C4995" s="55" t="s">
        <v>42</v>
      </c>
      <c r="D4995" s="55" t="s">
        <v>19</v>
      </c>
    </row>
    <row r="4996">
      <c r="A4996" s="53">
        <v>44294.0</v>
      </c>
      <c r="B4996" s="54" t="s">
        <v>22</v>
      </c>
      <c r="C4996" s="55" t="s">
        <v>42</v>
      </c>
      <c r="D4996" s="55" t="s">
        <v>19</v>
      </c>
    </row>
    <row r="4997">
      <c r="A4997" s="53">
        <v>44294.0</v>
      </c>
      <c r="B4997" s="54" t="s">
        <v>22</v>
      </c>
      <c r="C4997" s="55" t="s">
        <v>42</v>
      </c>
      <c r="D4997" s="55" t="s">
        <v>19</v>
      </c>
    </row>
    <row r="4998">
      <c r="A4998" s="109">
        <v>44294.0</v>
      </c>
      <c r="B4998" s="140" t="s">
        <v>34</v>
      </c>
      <c r="C4998" s="149" t="s">
        <v>18</v>
      </c>
      <c r="D4998" s="146" t="s">
        <v>66</v>
      </c>
    </row>
    <row r="4999">
      <c r="A4999" s="109">
        <v>44294.0</v>
      </c>
      <c r="B4999" s="144" t="s">
        <v>34</v>
      </c>
      <c r="C4999" s="144" t="s">
        <v>18</v>
      </c>
      <c r="D4999" s="146" t="s">
        <v>66</v>
      </c>
    </row>
    <row r="5000">
      <c r="A5000" s="7">
        <v>44294.0</v>
      </c>
      <c r="B5000" s="8" t="s">
        <v>37</v>
      </c>
      <c r="C5000" s="9" t="s">
        <v>18</v>
      </c>
      <c r="D5000" s="28" t="s">
        <v>66</v>
      </c>
    </row>
    <row r="5001">
      <c r="A5001" s="160">
        <v>44294.0</v>
      </c>
      <c r="B5001" s="143" t="s">
        <v>37</v>
      </c>
      <c r="C5001" s="143" t="s">
        <v>18</v>
      </c>
      <c r="D5001" s="146" t="s">
        <v>66</v>
      </c>
    </row>
    <row r="5002">
      <c r="A5002" s="116">
        <v>44294.0</v>
      </c>
      <c r="B5002" s="117" t="s">
        <v>117</v>
      </c>
      <c r="C5002" s="118" t="s">
        <v>18</v>
      </c>
      <c r="D5002" s="119" t="s">
        <v>66</v>
      </c>
    </row>
    <row r="5003">
      <c r="A5003" s="116">
        <v>44294.0</v>
      </c>
      <c r="B5003" s="117" t="s">
        <v>93</v>
      </c>
      <c r="C5003" s="118" t="s">
        <v>18</v>
      </c>
      <c r="D5003" s="119" t="s">
        <v>66</v>
      </c>
    </row>
    <row r="5004">
      <c r="A5004" s="116">
        <v>44294.0</v>
      </c>
      <c r="B5004" s="117" t="s">
        <v>93</v>
      </c>
      <c r="C5004" s="118" t="s">
        <v>18</v>
      </c>
      <c r="D5004" s="119" t="s">
        <v>66</v>
      </c>
    </row>
    <row r="5005">
      <c r="A5005" s="109">
        <v>44294.0</v>
      </c>
      <c r="B5005" s="149" t="s">
        <v>22</v>
      </c>
      <c r="C5005" s="141" t="s">
        <v>18</v>
      </c>
      <c r="D5005" s="146" t="s">
        <v>66</v>
      </c>
    </row>
    <row r="5006">
      <c r="A5006" s="109">
        <v>44294.0</v>
      </c>
      <c r="B5006" s="149" t="s">
        <v>69</v>
      </c>
      <c r="C5006" s="149" t="s">
        <v>18</v>
      </c>
      <c r="D5006" s="146" t="s">
        <v>66</v>
      </c>
    </row>
    <row r="5007">
      <c r="A5007" s="7">
        <v>44294.0</v>
      </c>
      <c r="B5007" s="8" t="s">
        <v>34</v>
      </c>
      <c r="C5007" s="9" t="s">
        <v>18</v>
      </c>
      <c r="D5007" s="28" t="s">
        <v>25</v>
      </c>
    </row>
    <row r="5008">
      <c r="A5008" s="160">
        <v>44294.0</v>
      </c>
      <c r="B5008" s="143" t="s">
        <v>37</v>
      </c>
      <c r="C5008" s="143" t="s">
        <v>18</v>
      </c>
      <c r="D5008" s="146" t="s">
        <v>25</v>
      </c>
    </row>
    <row r="5009">
      <c r="A5009" s="109">
        <v>44294.0</v>
      </c>
      <c r="B5009" s="140" t="s">
        <v>37</v>
      </c>
      <c r="C5009" s="149" t="s">
        <v>18</v>
      </c>
      <c r="D5009" s="146" t="s">
        <v>25</v>
      </c>
    </row>
    <row r="5010">
      <c r="A5010" s="123">
        <v>44294.0</v>
      </c>
      <c r="B5010" s="124" t="s">
        <v>99</v>
      </c>
      <c r="C5010" s="125" t="s">
        <v>18</v>
      </c>
      <c r="D5010" s="127" t="s">
        <v>25</v>
      </c>
    </row>
    <row r="5011">
      <c r="A5011" s="116">
        <v>44294.0</v>
      </c>
      <c r="B5011" s="117" t="s">
        <v>33</v>
      </c>
      <c r="C5011" s="118" t="s">
        <v>18</v>
      </c>
      <c r="D5011" s="119" t="s">
        <v>25</v>
      </c>
    </row>
    <row r="5012">
      <c r="A5012" s="116">
        <v>44294.0</v>
      </c>
      <c r="B5012" s="117" t="s">
        <v>33</v>
      </c>
      <c r="C5012" s="118" t="s">
        <v>18</v>
      </c>
      <c r="D5012" s="119" t="s">
        <v>25</v>
      </c>
    </row>
    <row r="5013">
      <c r="A5013" s="7">
        <v>44294.0</v>
      </c>
      <c r="B5013" s="9" t="s">
        <v>37</v>
      </c>
      <c r="C5013" s="9" t="s">
        <v>42</v>
      </c>
      <c r="D5013" s="28" t="s">
        <v>25</v>
      </c>
    </row>
    <row r="5014">
      <c r="A5014" s="7">
        <v>44294.0</v>
      </c>
      <c r="B5014" s="9" t="s">
        <v>37</v>
      </c>
      <c r="C5014" s="9" t="s">
        <v>42</v>
      </c>
      <c r="D5014" s="28" t="s">
        <v>25</v>
      </c>
    </row>
    <row r="5015">
      <c r="A5015" s="7">
        <v>44294.0</v>
      </c>
      <c r="B5015" s="9" t="s">
        <v>37</v>
      </c>
      <c r="C5015" s="9" t="s">
        <v>42</v>
      </c>
      <c r="D5015" s="28" t="s">
        <v>25</v>
      </c>
    </row>
    <row r="5016">
      <c r="A5016" s="53">
        <v>44294.0</v>
      </c>
      <c r="B5016" s="54" t="s">
        <v>22</v>
      </c>
      <c r="C5016" s="55" t="s">
        <v>42</v>
      </c>
      <c r="D5016" s="55" t="s">
        <v>25</v>
      </c>
    </row>
    <row r="5017">
      <c r="A5017" s="160">
        <v>44294.0</v>
      </c>
      <c r="B5017" s="143" t="s">
        <v>34</v>
      </c>
      <c r="C5017" s="143" t="s">
        <v>18</v>
      </c>
      <c r="D5017" s="152" t="s">
        <v>35</v>
      </c>
    </row>
    <row r="5018">
      <c r="A5018" s="109">
        <v>44294.0</v>
      </c>
      <c r="B5018" s="149" t="s">
        <v>22</v>
      </c>
      <c r="C5018" s="141" t="s">
        <v>18</v>
      </c>
      <c r="D5018" s="146" t="s">
        <v>35</v>
      </c>
    </row>
    <row r="5019">
      <c r="A5019" s="53">
        <v>44294.0</v>
      </c>
      <c r="B5019" s="54" t="s">
        <v>22</v>
      </c>
      <c r="C5019" s="55" t="s">
        <v>18</v>
      </c>
      <c r="D5019" s="55" t="s">
        <v>35</v>
      </c>
    </row>
    <row r="5020">
      <c r="A5020" s="7">
        <v>44295.0</v>
      </c>
      <c r="B5020" s="8" t="s">
        <v>34</v>
      </c>
      <c r="C5020" s="9" t="s">
        <v>18</v>
      </c>
      <c r="D5020" s="28" t="s">
        <v>19</v>
      </c>
    </row>
    <row r="5021">
      <c r="A5021" s="109">
        <v>44295.0</v>
      </c>
      <c r="B5021" s="140" t="s">
        <v>34</v>
      </c>
      <c r="C5021" s="141" t="s">
        <v>18</v>
      </c>
      <c r="D5021" s="146" t="s">
        <v>19</v>
      </c>
    </row>
    <row r="5022">
      <c r="A5022" s="109">
        <v>44295.0</v>
      </c>
      <c r="B5022" s="149" t="s">
        <v>22</v>
      </c>
      <c r="C5022" s="141" t="s">
        <v>18</v>
      </c>
      <c r="D5022" s="146" t="s">
        <v>19</v>
      </c>
    </row>
    <row r="5023">
      <c r="A5023" s="7">
        <v>44295.0</v>
      </c>
      <c r="B5023" s="8" t="s">
        <v>34</v>
      </c>
      <c r="C5023" s="9" t="s">
        <v>42</v>
      </c>
      <c r="D5023" s="28" t="s">
        <v>19</v>
      </c>
    </row>
    <row r="5024">
      <c r="A5024" s="7">
        <v>44295.0</v>
      </c>
      <c r="B5024" s="8" t="s">
        <v>34</v>
      </c>
      <c r="C5024" s="9" t="s">
        <v>42</v>
      </c>
      <c r="D5024" s="28" t="s">
        <v>19</v>
      </c>
    </row>
    <row r="5025">
      <c r="A5025" s="7">
        <v>44295.0</v>
      </c>
      <c r="B5025" s="8" t="s">
        <v>34</v>
      </c>
      <c r="C5025" s="9" t="s">
        <v>42</v>
      </c>
      <c r="D5025" s="28" t="s">
        <v>19</v>
      </c>
    </row>
    <row r="5026">
      <c r="A5026" s="109">
        <v>44295.0</v>
      </c>
      <c r="B5026" s="149" t="s">
        <v>22</v>
      </c>
      <c r="C5026" s="141" t="s">
        <v>42</v>
      </c>
      <c r="D5026" s="146" t="s">
        <v>19</v>
      </c>
    </row>
    <row r="5027">
      <c r="A5027" s="109">
        <v>44295.0</v>
      </c>
      <c r="B5027" s="149" t="s">
        <v>22</v>
      </c>
      <c r="C5027" s="141" t="s">
        <v>42</v>
      </c>
      <c r="D5027" s="146" t="s">
        <v>19</v>
      </c>
    </row>
    <row r="5028">
      <c r="A5028" s="109">
        <v>44295.0</v>
      </c>
      <c r="B5028" s="149" t="s">
        <v>22</v>
      </c>
      <c r="C5028" s="141" t="s">
        <v>42</v>
      </c>
      <c r="D5028" s="146" t="s">
        <v>19</v>
      </c>
    </row>
    <row r="5029">
      <c r="A5029" s="7">
        <v>44295.0</v>
      </c>
      <c r="B5029" s="42" t="s">
        <v>34</v>
      </c>
      <c r="C5029" s="143" t="s">
        <v>18</v>
      </c>
      <c r="D5029" s="28" t="s">
        <v>19</v>
      </c>
    </row>
    <row r="5030">
      <c r="A5030" s="109">
        <v>44295.0</v>
      </c>
      <c r="B5030" s="140" t="s">
        <v>34</v>
      </c>
      <c r="C5030" s="149" t="s">
        <v>18</v>
      </c>
      <c r="D5030" s="146" t="s">
        <v>19</v>
      </c>
    </row>
    <row r="5031">
      <c r="A5031" s="109">
        <v>44295.0</v>
      </c>
      <c r="B5031" s="140" t="s">
        <v>34</v>
      </c>
      <c r="C5031" s="149" t="s">
        <v>18</v>
      </c>
      <c r="D5031" s="146" t="s">
        <v>19</v>
      </c>
    </row>
    <row r="5032">
      <c r="A5032" s="109">
        <v>44295.0</v>
      </c>
      <c r="B5032" s="140" t="s">
        <v>34</v>
      </c>
      <c r="C5032" s="149" t="s">
        <v>18</v>
      </c>
      <c r="D5032" s="146" t="s">
        <v>19</v>
      </c>
    </row>
    <row r="5033">
      <c r="A5033" s="160">
        <v>44295.0</v>
      </c>
      <c r="B5033" s="143" t="s">
        <v>34</v>
      </c>
      <c r="C5033" s="143" t="s">
        <v>18</v>
      </c>
      <c r="D5033" s="142" t="s">
        <v>363</v>
      </c>
    </row>
    <row r="5034">
      <c r="A5034" s="160">
        <v>44295.0</v>
      </c>
      <c r="B5034" s="143" t="s">
        <v>34</v>
      </c>
      <c r="C5034" s="164" t="s">
        <v>18</v>
      </c>
      <c r="D5034" s="146" t="s">
        <v>19</v>
      </c>
    </row>
    <row r="5035">
      <c r="A5035" s="160">
        <v>44295.0</v>
      </c>
      <c r="B5035" s="143" t="s">
        <v>34</v>
      </c>
      <c r="C5035" s="164" t="s">
        <v>18</v>
      </c>
      <c r="D5035" s="146" t="s">
        <v>19</v>
      </c>
    </row>
    <row r="5036">
      <c r="A5036" s="160">
        <v>44295.0</v>
      </c>
      <c r="B5036" s="143" t="s">
        <v>37</v>
      </c>
      <c r="C5036" s="143" t="s">
        <v>18</v>
      </c>
      <c r="D5036" s="142" t="s">
        <v>363</v>
      </c>
    </row>
    <row r="5037">
      <c r="A5037" s="116">
        <v>44295.0</v>
      </c>
      <c r="B5037" s="117" t="s">
        <v>99</v>
      </c>
      <c r="C5037" s="118" t="s">
        <v>18</v>
      </c>
      <c r="D5037" s="119" t="s">
        <v>19</v>
      </c>
    </row>
    <row r="5038">
      <c r="A5038" s="116">
        <v>44295.0</v>
      </c>
      <c r="B5038" s="117" t="s">
        <v>30</v>
      </c>
      <c r="C5038" s="118" t="s">
        <v>18</v>
      </c>
      <c r="D5038" s="119" t="s">
        <v>19</v>
      </c>
    </row>
    <row r="5039">
      <c r="A5039" s="53">
        <v>44295.0</v>
      </c>
      <c r="B5039" s="54" t="s">
        <v>30</v>
      </c>
      <c r="C5039" s="55" t="s">
        <v>18</v>
      </c>
      <c r="D5039" s="55" t="s">
        <v>19</v>
      </c>
    </row>
    <row r="5040">
      <c r="A5040" s="53">
        <v>44295.0</v>
      </c>
      <c r="B5040" s="54" t="s">
        <v>30</v>
      </c>
      <c r="C5040" s="55" t="s">
        <v>18</v>
      </c>
      <c r="D5040" s="55" t="s">
        <v>19</v>
      </c>
    </row>
    <row r="5041">
      <c r="A5041" s="53">
        <v>44295.0</v>
      </c>
      <c r="B5041" s="54" t="s">
        <v>22</v>
      </c>
      <c r="C5041" s="55" t="s">
        <v>18</v>
      </c>
      <c r="D5041" s="55" t="s">
        <v>19</v>
      </c>
    </row>
    <row r="5042">
      <c r="A5042" s="53">
        <v>44295.0</v>
      </c>
      <c r="B5042" s="54" t="s">
        <v>22</v>
      </c>
      <c r="C5042" s="55" t="s">
        <v>18</v>
      </c>
      <c r="D5042" s="55" t="s">
        <v>19</v>
      </c>
    </row>
    <row r="5043">
      <c r="A5043" s="109">
        <v>44295.0</v>
      </c>
      <c r="B5043" s="140" t="s">
        <v>34</v>
      </c>
      <c r="C5043" s="149" t="s">
        <v>42</v>
      </c>
      <c r="D5043" s="146" t="s">
        <v>19</v>
      </c>
    </row>
    <row r="5044">
      <c r="A5044" s="109">
        <v>44295.0</v>
      </c>
      <c r="B5044" s="140" t="s">
        <v>34</v>
      </c>
      <c r="C5044" s="149" t="s">
        <v>42</v>
      </c>
      <c r="D5044" s="146" t="s">
        <v>19</v>
      </c>
    </row>
    <row r="5045">
      <c r="A5045" s="109">
        <v>44295.0</v>
      </c>
      <c r="B5045" s="140" t="s">
        <v>34</v>
      </c>
      <c r="C5045" s="149" t="s">
        <v>42</v>
      </c>
      <c r="D5045" s="146" t="s">
        <v>19</v>
      </c>
    </row>
    <row r="5046">
      <c r="A5046" s="109">
        <v>44295.0</v>
      </c>
      <c r="B5046" s="140" t="s">
        <v>34</v>
      </c>
      <c r="C5046" s="149" t="s">
        <v>42</v>
      </c>
      <c r="D5046" s="146" t="s">
        <v>19</v>
      </c>
    </row>
    <row r="5047">
      <c r="A5047" s="109">
        <v>44295.0</v>
      </c>
      <c r="B5047" s="140" t="s">
        <v>34</v>
      </c>
      <c r="C5047" s="149" t="s">
        <v>42</v>
      </c>
      <c r="D5047" s="146" t="s">
        <v>19</v>
      </c>
    </row>
    <row r="5048">
      <c r="A5048" s="109">
        <v>44295.0</v>
      </c>
      <c r="B5048" s="140" t="s">
        <v>34</v>
      </c>
      <c r="C5048" s="149" t="s">
        <v>42</v>
      </c>
      <c r="D5048" s="146" t="s">
        <v>19</v>
      </c>
    </row>
    <row r="5049">
      <c r="A5049" s="109">
        <v>44295.0</v>
      </c>
      <c r="B5049" s="140" t="s">
        <v>34</v>
      </c>
      <c r="C5049" s="149" t="s">
        <v>42</v>
      </c>
      <c r="D5049" s="146" t="s">
        <v>19</v>
      </c>
    </row>
    <row r="5050">
      <c r="A5050" s="109">
        <v>44295.0</v>
      </c>
      <c r="B5050" s="140" t="s">
        <v>34</v>
      </c>
      <c r="C5050" s="149" t="s">
        <v>42</v>
      </c>
      <c r="D5050" s="146" t="s">
        <v>19</v>
      </c>
    </row>
    <row r="5051">
      <c r="A5051" s="109">
        <v>44295.0</v>
      </c>
      <c r="B5051" s="140" t="s">
        <v>34</v>
      </c>
      <c r="C5051" s="149" t="s">
        <v>42</v>
      </c>
      <c r="D5051" s="146" t="s">
        <v>19</v>
      </c>
    </row>
    <row r="5052">
      <c r="A5052" s="109">
        <v>44295.0</v>
      </c>
      <c r="B5052" s="140" t="s">
        <v>34</v>
      </c>
      <c r="C5052" s="149" t="s">
        <v>42</v>
      </c>
      <c r="D5052" s="146" t="s">
        <v>19</v>
      </c>
    </row>
    <row r="5053">
      <c r="A5053" s="160">
        <v>44295.0</v>
      </c>
      <c r="B5053" s="143" t="s">
        <v>34</v>
      </c>
      <c r="C5053" s="143" t="s">
        <v>42</v>
      </c>
      <c r="D5053" s="142" t="s">
        <v>363</v>
      </c>
    </row>
    <row r="5054">
      <c r="A5054" s="160">
        <v>44295.0</v>
      </c>
      <c r="B5054" s="143" t="s">
        <v>34</v>
      </c>
      <c r="C5054" s="164" t="s">
        <v>42</v>
      </c>
      <c r="D5054" s="146" t="s">
        <v>19</v>
      </c>
    </row>
    <row r="5055">
      <c r="A5055" s="160">
        <v>44295.0</v>
      </c>
      <c r="B5055" s="143" t="s">
        <v>34</v>
      </c>
      <c r="C5055" s="164" t="s">
        <v>42</v>
      </c>
      <c r="D5055" s="146" t="s">
        <v>19</v>
      </c>
    </row>
    <row r="5056">
      <c r="A5056" s="160">
        <v>44295.0</v>
      </c>
      <c r="B5056" s="143" t="s">
        <v>37</v>
      </c>
      <c r="C5056" s="143" t="s">
        <v>42</v>
      </c>
      <c r="D5056" s="142" t="s">
        <v>363</v>
      </c>
    </row>
    <row r="5057">
      <c r="A5057" s="53">
        <v>44295.0</v>
      </c>
      <c r="B5057" s="54" t="s">
        <v>22</v>
      </c>
      <c r="C5057" s="55" t="s">
        <v>42</v>
      </c>
      <c r="D5057" s="55" t="s">
        <v>19</v>
      </c>
    </row>
    <row r="5058">
      <c r="A5058" s="53">
        <v>44295.0</v>
      </c>
      <c r="B5058" s="54" t="s">
        <v>22</v>
      </c>
      <c r="C5058" s="55" t="s">
        <v>42</v>
      </c>
      <c r="D5058" s="55" t="s">
        <v>19</v>
      </c>
    </row>
    <row r="5059">
      <c r="A5059" s="53">
        <v>44295.0</v>
      </c>
      <c r="B5059" s="54" t="s">
        <v>22</v>
      </c>
      <c r="C5059" s="55" t="s">
        <v>42</v>
      </c>
      <c r="D5059" s="55" t="s">
        <v>19</v>
      </c>
    </row>
    <row r="5060">
      <c r="A5060" s="53">
        <v>44295.0</v>
      </c>
      <c r="B5060" s="54" t="s">
        <v>22</v>
      </c>
      <c r="C5060" s="55" t="s">
        <v>42</v>
      </c>
      <c r="D5060" s="55" t="s">
        <v>19</v>
      </c>
    </row>
    <row r="5061">
      <c r="A5061" s="109">
        <v>44295.0</v>
      </c>
      <c r="B5061" s="140" t="s">
        <v>34</v>
      </c>
      <c r="C5061" s="141" t="s">
        <v>18</v>
      </c>
      <c r="D5061" s="146" t="s">
        <v>66</v>
      </c>
    </row>
    <row r="5062">
      <c r="A5062" s="116">
        <v>44295.0</v>
      </c>
      <c r="B5062" s="117" t="s">
        <v>30</v>
      </c>
      <c r="C5062" s="118" t="s">
        <v>18</v>
      </c>
      <c r="D5062" s="119" t="s">
        <v>66</v>
      </c>
    </row>
    <row r="5063">
      <c r="A5063" s="109">
        <v>44295.0</v>
      </c>
      <c r="B5063" s="140" t="s">
        <v>34</v>
      </c>
      <c r="C5063" s="149" t="s">
        <v>42</v>
      </c>
      <c r="D5063" s="146" t="s">
        <v>66</v>
      </c>
    </row>
    <row r="5064">
      <c r="A5064" s="109">
        <v>44295.0</v>
      </c>
      <c r="B5064" s="140" t="s">
        <v>34</v>
      </c>
      <c r="C5064" s="149" t="s">
        <v>42</v>
      </c>
      <c r="D5064" s="146" t="s">
        <v>66</v>
      </c>
    </row>
    <row r="5065">
      <c r="A5065" s="109">
        <v>44295.0</v>
      </c>
      <c r="B5065" s="140" t="s">
        <v>34</v>
      </c>
      <c r="C5065" s="149" t="s">
        <v>42</v>
      </c>
      <c r="D5065" s="146" t="s">
        <v>66</v>
      </c>
    </row>
    <row r="5066">
      <c r="A5066" s="109">
        <v>44295.0</v>
      </c>
      <c r="B5066" s="140" t="s">
        <v>22</v>
      </c>
      <c r="C5066" s="149" t="s">
        <v>42</v>
      </c>
      <c r="D5066" s="146" t="s">
        <v>66</v>
      </c>
    </row>
    <row r="5067">
      <c r="A5067" s="109">
        <v>44295.0</v>
      </c>
      <c r="B5067" s="140" t="s">
        <v>22</v>
      </c>
      <c r="C5067" s="149" t="s">
        <v>42</v>
      </c>
      <c r="D5067" s="146" t="s">
        <v>66</v>
      </c>
    </row>
    <row r="5068">
      <c r="A5068" s="109">
        <v>44295.0</v>
      </c>
      <c r="B5068" s="149" t="s">
        <v>22</v>
      </c>
      <c r="C5068" s="141" t="s">
        <v>42</v>
      </c>
      <c r="D5068" s="146" t="s">
        <v>66</v>
      </c>
    </row>
    <row r="5069">
      <c r="A5069" s="109">
        <v>44295.0</v>
      </c>
      <c r="B5069" s="149" t="s">
        <v>22</v>
      </c>
      <c r="C5069" s="141" t="s">
        <v>42</v>
      </c>
      <c r="D5069" s="146" t="s">
        <v>66</v>
      </c>
    </row>
    <row r="5070">
      <c r="A5070" s="7">
        <v>44295.0</v>
      </c>
      <c r="B5070" s="42" t="s">
        <v>34</v>
      </c>
      <c r="C5070" s="143" t="s">
        <v>18</v>
      </c>
      <c r="D5070" s="28" t="s">
        <v>25</v>
      </c>
    </row>
    <row r="5071">
      <c r="A5071" s="116">
        <v>44295.0</v>
      </c>
      <c r="B5071" s="117" t="s">
        <v>37</v>
      </c>
      <c r="C5071" s="118" t="s">
        <v>18</v>
      </c>
      <c r="D5071" s="119" t="s">
        <v>25</v>
      </c>
    </row>
    <row r="5072">
      <c r="A5072" s="7">
        <v>44295.0</v>
      </c>
      <c r="B5072" s="42" t="s">
        <v>37</v>
      </c>
      <c r="C5072" s="143" t="s">
        <v>18</v>
      </c>
      <c r="D5072" s="28" t="s">
        <v>25</v>
      </c>
    </row>
    <row r="5073">
      <c r="A5073" s="7">
        <v>44295.0</v>
      </c>
      <c r="B5073" s="42" t="s">
        <v>37</v>
      </c>
      <c r="C5073" s="143" t="s">
        <v>18</v>
      </c>
      <c r="D5073" s="28" t="s">
        <v>25</v>
      </c>
    </row>
    <row r="5074">
      <c r="A5074" s="116">
        <v>44295.0</v>
      </c>
      <c r="B5074" s="124" t="s">
        <v>43</v>
      </c>
      <c r="C5074" s="125" t="s">
        <v>18</v>
      </c>
      <c r="D5074" s="127" t="s">
        <v>25</v>
      </c>
    </row>
    <row r="5075">
      <c r="A5075" s="116">
        <v>44295.0</v>
      </c>
      <c r="B5075" s="117" t="s">
        <v>99</v>
      </c>
      <c r="C5075" s="118" t="s">
        <v>18</v>
      </c>
      <c r="D5075" s="119" t="s">
        <v>25</v>
      </c>
    </row>
    <row r="5076">
      <c r="A5076" s="116">
        <v>44295.0</v>
      </c>
      <c r="B5076" s="124" t="s">
        <v>99</v>
      </c>
      <c r="C5076" s="125" t="s">
        <v>18</v>
      </c>
      <c r="D5076" s="127" t="s">
        <v>25</v>
      </c>
    </row>
    <row r="5077">
      <c r="A5077" s="116">
        <v>44295.0</v>
      </c>
      <c r="B5077" s="117" t="s">
        <v>30</v>
      </c>
      <c r="C5077" s="118" t="s">
        <v>18</v>
      </c>
      <c r="D5077" s="119" t="s">
        <v>25</v>
      </c>
    </row>
    <row r="5078">
      <c r="A5078" s="116">
        <v>44295.0</v>
      </c>
      <c r="B5078" s="124" t="s">
        <v>22</v>
      </c>
      <c r="C5078" s="125" t="s">
        <v>18</v>
      </c>
      <c r="D5078" s="127" t="s">
        <v>25</v>
      </c>
    </row>
    <row r="5079">
      <c r="A5079" s="7">
        <v>44295.0</v>
      </c>
      <c r="B5079" s="8" t="s">
        <v>34</v>
      </c>
      <c r="C5079" s="9" t="s">
        <v>42</v>
      </c>
      <c r="D5079" s="28" t="s">
        <v>25</v>
      </c>
    </row>
    <row r="5080">
      <c r="A5080" s="7">
        <v>44295.0</v>
      </c>
      <c r="B5080" s="8" t="s">
        <v>34</v>
      </c>
      <c r="C5080" s="9" t="s">
        <v>42</v>
      </c>
      <c r="D5080" s="28" t="s">
        <v>25</v>
      </c>
    </row>
    <row r="5081">
      <c r="A5081" s="53">
        <v>44295.0</v>
      </c>
      <c r="B5081" s="54" t="s">
        <v>22</v>
      </c>
      <c r="C5081" s="55" t="s">
        <v>42</v>
      </c>
      <c r="D5081" s="55" t="s">
        <v>25</v>
      </c>
    </row>
    <row r="5082">
      <c r="A5082" s="7">
        <v>44295.0</v>
      </c>
      <c r="B5082" s="8" t="s">
        <v>34</v>
      </c>
      <c r="C5082" s="9" t="s">
        <v>18</v>
      </c>
      <c r="D5082" s="28" t="s">
        <v>35</v>
      </c>
    </row>
    <row r="5083">
      <c r="A5083" s="7">
        <v>44295.0</v>
      </c>
      <c r="B5083" s="8" t="s">
        <v>34</v>
      </c>
      <c r="C5083" s="9" t="s">
        <v>18</v>
      </c>
      <c r="D5083" s="28" t="s">
        <v>35</v>
      </c>
    </row>
    <row r="5084">
      <c r="A5084" s="7">
        <v>44295.0</v>
      </c>
      <c r="B5084" s="8" t="s">
        <v>34</v>
      </c>
      <c r="C5084" s="9" t="s">
        <v>18</v>
      </c>
      <c r="D5084" s="28" t="s">
        <v>35</v>
      </c>
    </row>
    <row r="5085">
      <c r="A5085" s="109">
        <v>44295.0</v>
      </c>
      <c r="B5085" s="140" t="s">
        <v>34</v>
      </c>
      <c r="C5085" s="149" t="s">
        <v>42</v>
      </c>
      <c r="D5085" s="142" t="s">
        <v>35</v>
      </c>
    </row>
    <row r="5086">
      <c r="A5086" s="109">
        <v>44295.0</v>
      </c>
      <c r="B5086" s="140" t="s">
        <v>34</v>
      </c>
      <c r="C5086" s="149" t="s">
        <v>42</v>
      </c>
      <c r="D5086" s="142" t="s">
        <v>35</v>
      </c>
    </row>
    <row r="5087">
      <c r="A5087" s="7">
        <v>44296.0</v>
      </c>
      <c r="B5087" s="8" t="s">
        <v>34</v>
      </c>
      <c r="C5087" s="27" t="s">
        <v>42</v>
      </c>
      <c r="D5087" s="28" t="s">
        <v>19</v>
      </c>
    </row>
    <row r="5088">
      <c r="A5088" s="7">
        <v>44296.0</v>
      </c>
      <c r="B5088" s="8" t="s">
        <v>34</v>
      </c>
      <c r="C5088" s="27" t="s">
        <v>42</v>
      </c>
      <c r="D5088" s="28" t="s">
        <v>19</v>
      </c>
    </row>
    <row r="5089">
      <c r="A5089" s="7">
        <v>44296.0</v>
      </c>
      <c r="B5089" s="8" t="s">
        <v>34</v>
      </c>
      <c r="C5089" s="9" t="s">
        <v>18</v>
      </c>
      <c r="D5089" s="28" t="s">
        <v>19</v>
      </c>
    </row>
    <row r="5090">
      <c r="A5090" s="7">
        <v>44296.0</v>
      </c>
      <c r="B5090" s="8" t="s">
        <v>34</v>
      </c>
      <c r="C5090" s="27" t="s">
        <v>42</v>
      </c>
      <c r="D5090" s="28" t="s">
        <v>19</v>
      </c>
    </row>
    <row r="5091">
      <c r="A5091" s="7">
        <v>44296.0</v>
      </c>
      <c r="B5091" s="8" t="s">
        <v>34</v>
      </c>
      <c r="C5091" s="27" t="s">
        <v>42</v>
      </c>
      <c r="D5091" s="28" t="s">
        <v>19</v>
      </c>
    </row>
    <row r="5092">
      <c r="A5092" s="109">
        <v>44296.0</v>
      </c>
      <c r="B5092" s="140" t="s">
        <v>34</v>
      </c>
      <c r="C5092" s="149" t="s">
        <v>18</v>
      </c>
      <c r="D5092" s="146" t="s">
        <v>19</v>
      </c>
    </row>
    <row r="5093">
      <c r="A5093" s="116">
        <v>44296.0</v>
      </c>
      <c r="B5093" s="117" t="s">
        <v>68</v>
      </c>
      <c r="C5093" s="118" t="s">
        <v>18</v>
      </c>
      <c r="D5093" s="119" t="s">
        <v>19</v>
      </c>
    </row>
    <row r="5094">
      <c r="A5094" s="116">
        <v>44296.0</v>
      </c>
      <c r="B5094" s="117" t="s">
        <v>30</v>
      </c>
      <c r="C5094" s="118" t="s">
        <v>18</v>
      </c>
      <c r="D5094" s="119" t="s">
        <v>19</v>
      </c>
    </row>
    <row r="5095">
      <c r="A5095" s="116">
        <v>44296.0</v>
      </c>
      <c r="B5095" s="117" t="s">
        <v>80</v>
      </c>
      <c r="C5095" s="118" t="s">
        <v>18</v>
      </c>
      <c r="D5095" s="119" t="s">
        <v>19</v>
      </c>
    </row>
    <row r="5096">
      <c r="A5096" s="116">
        <v>44296.0</v>
      </c>
      <c r="B5096" s="117" t="s">
        <v>67</v>
      </c>
      <c r="C5096" s="118" t="s">
        <v>18</v>
      </c>
      <c r="D5096" s="119" t="s">
        <v>19</v>
      </c>
    </row>
    <row r="5097">
      <c r="A5097" s="116">
        <v>44296.0</v>
      </c>
      <c r="B5097" s="117" t="s">
        <v>67</v>
      </c>
      <c r="C5097" s="118" t="s">
        <v>18</v>
      </c>
      <c r="D5097" s="119" t="s">
        <v>19</v>
      </c>
    </row>
    <row r="5098">
      <c r="A5098" s="116">
        <v>44296.0</v>
      </c>
      <c r="B5098" s="117" t="s">
        <v>33</v>
      </c>
      <c r="C5098" s="118" t="s">
        <v>18</v>
      </c>
      <c r="D5098" s="119" t="s">
        <v>19</v>
      </c>
    </row>
    <row r="5099">
      <c r="A5099" s="116">
        <v>44296.0</v>
      </c>
      <c r="B5099" s="117" t="s">
        <v>33</v>
      </c>
      <c r="C5099" s="118" t="s">
        <v>18</v>
      </c>
      <c r="D5099" s="119" t="s">
        <v>19</v>
      </c>
    </row>
    <row r="5100">
      <c r="A5100" s="116">
        <v>44296.0</v>
      </c>
      <c r="B5100" s="117" t="s">
        <v>33</v>
      </c>
      <c r="C5100" s="118" t="s">
        <v>18</v>
      </c>
      <c r="D5100" s="119" t="s">
        <v>19</v>
      </c>
    </row>
    <row r="5101">
      <c r="A5101" s="116">
        <v>44296.0</v>
      </c>
      <c r="B5101" s="117" t="s">
        <v>33</v>
      </c>
      <c r="C5101" s="118" t="s">
        <v>18</v>
      </c>
      <c r="D5101" s="119" t="s">
        <v>19</v>
      </c>
    </row>
    <row r="5102">
      <c r="A5102" s="53">
        <v>44296.0</v>
      </c>
      <c r="B5102" s="54" t="s">
        <v>22</v>
      </c>
      <c r="C5102" s="55" t="s">
        <v>18</v>
      </c>
      <c r="D5102" s="55" t="s">
        <v>19</v>
      </c>
    </row>
    <row r="5103">
      <c r="A5103" s="53">
        <v>44296.0</v>
      </c>
      <c r="B5103" s="54" t="s">
        <v>22</v>
      </c>
      <c r="C5103" s="55" t="s">
        <v>18</v>
      </c>
      <c r="D5103" s="55" t="s">
        <v>19</v>
      </c>
    </row>
    <row r="5104">
      <c r="A5104" s="53">
        <v>44296.0</v>
      </c>
      <c r="B5104" s="54" t="s">
        <v>22</v>
      </c>
      <c r="C5104" s="55" t="s">
        <v>18</v>
      </c>
      <c r="D5104" s="55" t="s">
        <v>19</v>
      </c>
    </row>
    <row r="5105">
      <c r="A5105" s="109">
        <v>44296.0</v>
      </c>
      <c r="B5105" s="140" t="s">
        <v>34</v>
      </c>
      <c r="C5105" s="149" t="s">
        <v>42</v>
      </c>
      <c r="D5105" s="146" t="s">
        <v>19</v>
      </c>
    </row>
    <row r="5106">
      <c r="A5106" s="160">
        <v>44296.0</v>
      </c>
      <c r="B5106" s="143" t="s">
        <v>34</v>
      </c>
      <c r="C5106" s="164" t="s">
        <v>42</v>
      </c>
      <c r="D5106" s="146" t="s">
        <v>19</v>
      </c>
    </row>
    <row r="5107">
      <c r="A5107" s="160">
        <v>44296.0</v>
      </c>
      <c r="B5107" s="143" t="s">
        <v>34</v>
      </c>
      <c r="C5107" s="164" t="s">
        <v>42</v>
      </c>
      <c r="D5107" s="146" t="s">
        <v>19</v>
      </c>
    </row>
    <row r="5108">
      <c r="A5108" s="116">
        <v>44296.0</v>
      </c>
      <c r="B5108" s="117" t="s">
        <v>30</v>
      </c>
      <c r="C5108" s="118" t="s">
        <v>42</v>
      </c>
      <c r="D5108" s="119" t="s">
        <v>19</v>
      </c>
    </row>
    <row r="5109">
      <c r="A5109" s="116">
        <v>44296.0</v>
      </c>
      <c r="B5109" s="117" t="s">
        <v>80</v>
      </c>
      <c r="C5109" s="118" t="s">
        <v>42</v>
      </c>
      <c r="D5109" s="119" t="s">
        <v>19</v>
      </c>
    </row>
    <row r="5110">
      <c r="A5110" s="53">
        <v>44296.0</v>
      </c>
      <c r="B5110" s="54" t="s">
        <v>22</v>
      </c>
      <c r="C5110" s="55" t="s">
        <v>42</v>
      </c>
      <c r="D5110" s="55" t="s">
        <v>19</v>
      </c>
    </row>
    <row r="5111">
      <c r="A5111" s="53">
        <v>44296.0</v>
      </c>
      <c r="B5111" s="54" t="s">
        <v>22</v>
      </c>
      <c r="C5111" s="55" t="s">
        <v>42</v>
      </c>
      <c r="D5111" s="55" t="s">
        <v>19</v>
      </c>
    </row>
    <row r="5112">
      <c r="A5112" s="53">
        <v>44296.0</v>
      </c>
      <c r="B5112" s="54" t="s">
        <v>22</v>
      </c>
      <c r="C5112" s="55" t="s">
        <v>42</v>
      </c>
      <c r="D5112" s="55" t="s">
        <v>19</v>
      </c>
    </row>
    <row r="5113">
      <c r="A5113" s="116">
        <v>44296.0</v>
      </c>
      <c r="B5113" s="117" t="s">
        <v>99</v>
      </c>
      <c r="C5113" s="118" t="s">
        <v>18</v>
      </c>
      <c r="D5113" s="119" t="s">
        <v>66</v>
      </c>
    </row>
    <row r="5114">
      <c r="A5114" s="116">
        <v>44296.0</v>
      </c>
      <c r="B5114" s="117" t="s">
        <v>99</v>
      </c>
      <c r="C5114" s="118" t="s">
        <v>18</v>
      </c>
      <c r="D5114" s="119" t="s">
        <v>66</v>
      </c>
    </row>
    <row r="5115">
      <c r="A5115" s="116">
        <v>44296.0</v>
      </c>
      <c r="B5115" s="117" t="s">
        <v>30</v>
      </c>
      <c r="C5115" s="118" t="s">
        <v>18</v>
      </c>
      <c r="D5115" s="119" t="s">
        <v>66</v>
      </c>
    </row>
    <row r="5116">
      <c r="A5116" s="109">
        <v>44296.0</v>
      </c>
      <c r="B5116" s="140" t="s">
        <v>34</v>
      </c>
      <c r="C5116" s="149" t="s">
        <v>42</v>
      </c>
      <c r="D5116" s="146" t="s">
        <v>66</v>
      </c>
    </row>
    <row r="5117">
      <c r="A5117" s="109">
        <v>44296.0</v>
      </c>
      <c r="B5117" s="140" t="s">
        <v>34</v>
      </c>
      <c r="C5117" s="149" t="s">
        <v>42</v>
      </c>
      <c r="D5117" s="146" t="s">
        <v>66</v>
      </c>
    </row>
    <row r="5118">
      <c r="A5118" s="109">
        <v>44296.0</v>
      </c>
      <c r="B5118" s="140" t="s">
        <v>34</v>
      </c>
      <c r="C5118" s="149" t="s">
        <v>42</v>
      </c>
      <c r="D5118" s="142" t="s">
        <v>66</v>
      </c>
    </row>
    <row r="5119">
      <c r="A5119" s="116">
        <v>44296.0</v>
      </c>
      <c r="B5119" s="117" t="s">
        <v>30</v>
      </c>
      <c r="C5119" s="118" t="s">
        <v>42</v>
      </c>
      <c r="D5119" s="119" t="s">
        <v>66</v>
      </c>
    </row>
    <row r="5120">
      <c r="A5120" s="116">
        <v>44296.0</v>
      </c>
      <c r="B5120" s="117" t="s">
        <v>30</v>
      </c>
      <c r="C5120" s="118" t="s">
        <v>42</v>
      </c>
      <c r="D5120" s="119" t="s">
        <v>66</v>
      </c>
    </row>
    <row r="5121">
      <c r="A5121" s="116">
        <v>44296.0</v>
      </c>
      <c r="B5121" s="117" t="s">
        <v>30</v>
      </c>
      <c r="C5121" s="118" t="s">
        <v>42</v>
      </c>
      <c r="D5121" s="119" t="s">
        <v>66</v>
      </c>
    </row>
    <row r="5122">
      <c r="A5122" s="116">
        <v>44296.0</v>
      </c>
      <c r="B5122" s="124" t="s">
        <v>99</v>
      </c>
      <c r="C5122" s="125" t="s">
        <v>18</v>
      </c>
      <c r="D5122" s="127" t="s">
        <v>25</v>
      </c>
    </row>
    <row r="5123">
      <c r="A5123" s="123">
        <v>44296.0</v>
      </c>
      <c r="B5123" s="124" t="s">
        <v>99</v>
      </c>
      <c r="C5123" s="125" t="s">
        <v>18</v>
      </c>
      <c r="D5123" s="127" t="s">
        <v>25</v>
      </c>
    </row>
    <row r="5124">
      <c r="A5124" s="116">
        <v>44296.0</v>
      </c>
      <c r="B5124" s="119" t="s">
        <v>17</v>
      </c>
      <c r="C5124" s="118" t="s">
        <v>18</v>
      </c>
      <c r="D5124" s="119" t="s">
        <v>25</v>
      </c>
    </row>
    <row r="5125">
      <c r="A5125" s="116">
        <v>44296.0</v>
      </c>
      <c r="B5125" s="119" t="s">
        <v>17</v>
      </c>
      <c r="C5125" s="118" t="s">
        <v>18</v>
      </c>
      <c r="D5125" s="119" t="s">
        <v>25</v>
      </c>
    </row>
    <row r="5126">
      <c r="A5126" s="116">
        <v>44296.0</v>
      </c>
      <c r="B5126" s="117" t="s">
        <v>93</v>
      </c>
      <c r="C5126" s="118" t="s">
        <v>18</v>
      </c>
      <c r="D5126" s="119" t="s">
        <v>25</v>
      </c>
    </row>
    <row r="5127">
      <c r="A5127" s="7">
        <v>44296.0</v>
      </c>
      <c r="B5127" s="8" t="s">
        <v>34</v>
      </c>
      <c r="C5127" s="9" t="s">
        <v>42</v>
      </c>
      <c r="D5127" s="28" t="s">
        <v>25</v>
      </c>
    </row>
    <row r="5128">
      <c r="A5128" s="7">
        <v>44296.0</v>
      </c>
      <c r="B5128" s="8" t="s">
        <v>34</v>
      </c>
      <c r="C5128" s="9" t="s">
        <v>42</v>
      </c>
      <c r="D5128" s="28" t="s">
        <v>25</v>
      </c>
    </row>
    <row r="5129">
      <c r="A5129" s="7">
        <v>44296.0</v>
      </c>
      <c r="B5129" s="8" t="s">
        <v>34</v>
      </c>
      <c r="C5129" s="9" t="s">
        <v>42</v>
      </c>
      <c r="D5129" s="28" t="s">
        <v>25</v>
      </c>
    </row>
    <row r="5130">
      <c r="A5130" s="160">
        <v>44296.0</v>
      </c>
      <c r="B5130" s="144" t="s">
        <v>22</v>
      </c>
      <c r="C5130" s="164" t="s">
        <v>42</v>
      </c>
      <c r="D5130" s="146" t="s">
        <v>25</v>
      </c>
    </row>
    <row r="5131">
      <c r="A5131" s="160">
        <v>44296.0</v>
      </c>
      <c r="B5131" s="144" t="s">
        <v>22</v>
      </c>
      <c r="C5131" s="164" t="s">
        <v>42</v>
      </c>
      <c r="D5131" s="146" t="s">
        <v>25</v>
      </c>
    </row>
    <row r="5132">
      <c r="A5132" s="116">
        <v>44296.0</v>
      </c>
      <c r="B5132" s="117" t="s">
        <v>34</v>
      </c>
      <c r="C5132" s="118" t="s">
        <v>18</v>
      </c>
      <c r="D5132" s="119" t="s">
        <v>35</v>
      </c>
    </row>
    <row r="5133">
      <c r="A5133" s="7">
        <v>44296.0</v>
      </c>
      <c r="B5133" s="9" t="s">
        <v>22</v>
      </c>
      <c r="C5133" s="9" t="s">
        <v>18</v>
      </c>
      <c r="D5133" s="28" t="s">
        <v>35</v>
      </c>
    </row>
    <row r="5134">
      <c r="A5134" s="7">
        <v>44298.0</v>
      </c>
      <c r="B5134" s="42" t="s">
        <v>30</v>
      </c>
      <c r="C5134" s="118" t="s">
        <v>42</v>
      </c>
      <c r="D5134" s="28" t="s">
        <v>19</v>
      </c>
    </row>
    <row r="5135">
      <c r="A5135" s="160">
        <v>44298.0</v>
      </c>
      <c r="B5135" s="143" t="s">
        <v>34</v>
      </c>
      <c r="C5135" s="143" t="s">
        <v>18</v>
      </c>
      <c r="D5135" s="146" t="s">
        <v>19</v>
      </c>
    </row>
    <row r="5136">
      <c r="A5136" s="109">
        <v>44298.0</v>
      </c>
      <c r="B5136" s="149" t="s">
        <v>37</v>
      </c>
      <c r="C5136" s="141" t="s">
        <v>18</v>
      </c>
      <c r="D5136" s="146" t="s">
        <v>19</v>
      </c>
    </row>
    <row r="5137">
      <c r="A5137" s="109">
        <v>44298.0</v>
      </c>
      <c r="B5137" s="149" t="s">
        <v>37</v>
      </c>
      <c r="C5137" s="141" t="s">
        <v>18</v>
      </c>
      <c r="D5137" s="146" t="s">
        <v>19</v>
      </c>
    </row>
    <row r="5138">
      <c r="A5138" s="160">
        <v>44298.0</v>
      </c>
      <c r="B5138" s="143" t="s">
        <v>37</v>
      </c>
      <c r="C5138" s="143" t="s">
        <v>18</v>
      </c>
      <c r="D5138" s="146" t="s">
        <v>19</v>
      </c>
    </row>
    <row r="5139">
      <c r="A5139" s="160">
        <v>44298.0</v>
      </c>
      <c r="B5139" s="143" t="s">
        <v>37</v>
      </c>
      <c r="C5139" s="143" t="s">
        <v>18</v>
      </c>
      <c r="D5139" s="146" t="s">
        <v>19</v>
      </c>
    </row>
    <row r="5140">
      <c r="A5140" s="160">
        <v>44298.0</v>
      </c>
      <c r="B5140" s="143" t="s">
        <v>37</v>
      </c>
      <c r="C5140" s="143" t="s">
        <v>18</v>
      </c>
      <c r="D5140" s="146" t="s">
        <v>19</v>
      </c>
    </row>
    <row r="5141">
      <c r="A5141" s="160">
        <v>44298.0</v>
      </c>
      <c r="B5141" s="143" t="s">
        <v>37</v>
      </c>
      <c r="C5141" s="143" t="s">
        <v>18</v>
      </c>
      <c r="D5141" s="146" t="s">
        <v>19</v>
      </c>
    </row>
    <row r="5142">
      <c r="A5142" s="109">
        <v>44298.0</v>
      </c>
      <c r="B5142" s="149" t="s">
        <v>22</v>
      </c>
      <c r="C5142" s="141" t="s">
        <v>18</v>
      </c>
      <c r="D5142" s="146" t="s">
        <v>19</v>
      </c>
    </row>
    <row r="5143">
      <c r="A5143" s="109">
        <v>44298.0</v>
      </c>
      <c r="B5143" s="140" t="s">
        <v>34</v>
      </c>
      <c r="C5143" s="141" t="s">
        <v>18</v>
      </c>
      <c r="D5143" s="146" t="s">
        <v>19</v>
      </c>
    </row>
    <row r="5144">
      <c r="A5144" s="7">
        <v>44298.0</v>
      </c>
      <c r="B5144" s="42" t="s">
        <v>30</v>
      </c>
      <c r="C5144" s="55" t="s">
        <v>18</v>
      </c>
      <c r="D5144" s="28" t="s">
        <v>19</v>
      </c>
    </row>
    <row r="5145">
      <c r="A5145" s="7">
        <v>44298.0</v>
      </c>
      <c r="B5145" s="42" t="s">
        <v>30</v>
      </c>
      <c r="C5145" s="55" t="s">
        <v>18</v>
      </c>
      <c r="D5145" s="28" t="s">
        <v>19</v>
      </c>
    </row>
    <row r="5146">
      <c r="A5146" s="7">
        <v>44298.0</v>
      </c>
      <c r="B5146" s="42" t="s">
        <v>30</v>
      </c>
      <c r="C5146" s="118" t="s">
        <v>42</v>
      </c>
      <c r="D5146" s="28" t="s">
        <v>19</v>
      </c>
    </row>
    <row r="5147">
      <c r="A5147" s="116">
        <v>44298.0</v>
      </c>
      <c r="B5147" s="117" t="s">
        <v>37</v>
      </c>
      <c r="C5147" s="118" t="s">
        <v>18</v>
      </c>
      <c r="D5147" s="119" t="s">
        <v>19</v>
      </c>
    </row>
    <row r="5148">
      <c r="A5148" s="116">
        <v>44298.0</v>
      </c>
      <c r="B5148" s="117" t="s">
        <v>37</v>
      </c>
      <c r="C5148" s="118" t="s">
        <v>18</v>
      </c>
      <c r="D5148" s="119" t="s">
        <v>19</v>
      </c>
    </row>
    <row r="5149">
      <c r="A5149" s="116">
        <v>44298.0</v>
      </c>
      <c r="B5149" s="117" t="s">
        <v>37</v>
      </c>
      <c r="C5149" s="118" t="s">
        <v>18</v>
      </c>
      <c r="D5149" s="119" t="s">
        <v>19</v>
      </c>
    </row>
    <row r="5150">
      <c r="A5150" s="116">
        <v>44298.0</v>
      </c>
      <c r="B5150" s="117" t="s">
        <v>37</v>
      </c>
      <c r="C5150" s="118" t="s">
        <v>18</v>
      </c>
      <c r="D5150" s="119" t="s">
        <v>19</v>
      </c>
    </row>
    <row r="5151">
      <c r="A5151" s="160">
        <v>44298.0</v>
      </c>
      <c r="B5151" s="143" t="s">
        <v>37</v>
      </c>
      <c r="C5151" s="164" t="s">
        <v>18</v>
      </c>
      <c r="D5151" s="146" t="s">
        <v>19</v>
      </c>
    </row>
    <row r="5152">
      <c r="A5152" s="116">
        <v>44298.0</v>
      </c>
      <c r="B5152" s="117" t="s">
        <v>68</v>
      </c>
      <c r="C5152" s="118" t="s">
        <v>18</v>
      </c>
      <c r="D5152" s="119" t="s">
        <v>19</v>
      </c>
    </row>
    <row r="5153">
      <c r="A5153" s="116">
        <v>44298.0</v>
      </c>
      <c r="B5153" s="117" t="s">
        <v>68</v>
      </c>
      <c r="C5153" s="118" t="s">
        <v>18</v>
      </c>
      <c r="D5153" s="119" t="s">
        <v>19</v>
      </c>
    </row>
    <row r="5154">
      <c r="A5154" s="7">
        <v>44298.0</v>
      </c>
      <c r="B5154" s="27" t="s">
        <v>30</v>
      </c>
      <c r="C5154" s="125" t="s">
        <v>18</v>
      </c>
      <c r="D5154" s="28" t="s">
        <v>19</v>
      </c>
    </row>
    <row r="5155">
      <c r="A5155" s="7">
        <v>44298.0</v>
      </c>
      <c r="B5155" s="27" t="s">
        <v>30</v>
      </c>
      <c r="C5155" s="125" t="s">
        <v>18</v>
      </c>
      <c r="D5155" s="28" t="s">
        <v>19</v>
      </c>
    </row>
    <row r="5156">
      <c r="A5156" s="160">
        <v>44298.0</v>
      </c>
      <c r="B5156" s="144" t="s">
        <v>22</v>
      </c>
      <c r="C5156" s="143" t="s">
        <v>18</v>
      </c>
      <c r="D5156" s="142" t="s">
        <v>363</v>
      </c>
    </row>
    <row r="5157">
      <c r="A5157" s="160">
        <v>44298.0</v>
      </c>
      <c r="B5157" s="144" t="s">
        <v>22</v>
      </c>
      <c r="C5157" s="143" t="s">
        <v>18</v>
      </c>
      <c r="D5157" s="142" t="s">
        <v>363</v>
      </c>
    </row>
    <row r="5158">
      <c r="A5158" s="160">
        <v>44298.0</v>
      </c>
      <c r="B5158" s="143" t="s">
        <v>37</v>
      </c>
      <c r="C5158" s="164" t="s">
        <v>42</v>
      </c>
      <c r="D5158" s="146" t="s">
        <v>19</v>
      </c>
    </row>
    <row r="5159">
      <c r="A5159" s="116">
        <v>44298.0</v>
      </c>
      <c r="B5159" s="117" t="s">
        <v>68</v>
      </c>
      <c r="C5159" s="118" t="s">
        <v>18</v>
      </c>
      <c r="D5159" s="119" t="s">
        <v>66</v>
      </c>
    </row>
    <row r="5160">
      <c r="A5160" s="116">
        <v>44298.0</v>
      </c>
      <c r="B5160" s="117" t="s">
        <v>30</v>
      </c>
      <c r="C5160" s="118" t="s">
        <v>18</v>
      </c>
      <c r="D5160" s="119" t="s">
        <v>66</v>
      </c>
    </row>
    <row r="5161">
      <c r="A5161" s="53">
        <v>44298.0</v>
      </c>
      <c r="B5161" s="54" t="s">
        <v>22</v>
      </c>
      <c r="C5161" s="55" t="s">
        <v>18</v>
      </c>
      <c r="D5161" s="63" t="s">
        <v>527</v>
      </c>
    </row>
    <row r="5162">
      <c r="A5162" s="160">
        <v>44298.0</v>
      </c>
      <c r="B5162" s="143" t="s">
        <v>37</v>
      </c>
      <c r="C5162" s="143" t="s">
        <v>18</v>
      </c>
      <c r="D5162" s="146" t="s">
        <v>25</v>
      </c>
    </row>
    <row r="5163">
      <c r="A5163" s="160">
        <v>44298.0</v>
      </c>
      <c r="B5163" s="143" t="s">
        <v>37</v>
      </c>
      <c r="C5163" s="164" t="s">
        <v>18</v>
      </c>
      <c r="D5163" s="146" t="s">
        <v>25</v>
      </c>
    </row>
    <row r="5164">
      <c r="A5164" s="160">
        <v>44298.0</v>
      </c>
      <c r="B5164" s="143" t="s">
        <v>37</v>
      </c>
      <c r="C5164" s="164" t="s">
        <v>18</v>
      </c>
      <c r="D5164" s="146" t="s">
        <v>25</v>
      </c>
    </row>
    <row r="5165">
      <c r="A5165" s="123">
        <v>44298.0</v>
      </c>
      <c r="B5165" s="124" t="s">
        <v>30</v>
      </c>
      <c r="C5165" s="125" t="s">
        <v>18</v>
      </c>
      <c r="D5165" s="127" t="s">
        <v>25</v>
      </c>
    </row>
    <row r="5166">
      <c r="A5166" s="53">
        <v>44298.0</v>
      </c>
      <c r="B5166" s="54" t="s">
        <v>30</v>
      </c>
      <c r="C5166" s="55" t="s">
        <v>18</v>
      </c>
      <c r="D5166" s="55" t="s">
        <v>25</v>
      </c>
    </row>
    <row r="5167">
      <c r="A5167" s="7">
        <v>44298.0</v>
      </c>
      <c r="B5167" s="42" t="s">
        <v>30</v>
      </c>
      <c r="C5167" s="55" t="s">
        <v>18</v>
      </c>
      <c r="D5167" s="28" t="s">
        <v>25</v>
      </c>
    </row>
    <row r="5168">
      <c r="A5168" s="7">
        <v>44298.0</v>
      </c>
      <c r="B5168" s="42" t="s">
        <v>73</v>
      </c>
      <c r="C5168" s="55" t="s">
        <v>18</v>
      </c>
      <c r="D5168" s="28" t="s">
        <v>25</v>
      </c>
    </row>
    <row r="5169">
      <c r="A5169" s="109">
        <v>44298.0</v>
      </c>
      <c r="B5169" s="149" t="s">
        <v>22</v>
      </c>
      <c r="C5169" s="141" t="s">
        <v>18</v>
      </c>
      <c r="D5169" s="142" t="s">
        <v>25</v>
      </c>
    </row>
    <row r="5170">
      <c r="A5170" s="109">
        <v>44298.0</v>
      </c>
      <c r="B5170" s="140" t="s">
        <v>34</v>
      </c>
      <c r="C5170" s="141" t="s">
        <v>18</v>
      </c>
      <c r="D5170" s="146" t="s">
        <v>35</v>
      </c>
    </row>
    <row r="5171">
      <c r="A5171" s="160">
        <v>44298.0</v>
      </c>
      <c r="B5171" s="143" t="s">
        <v>30</v>
      </c>
      <c r="C5171" s="143" t="s">
        <v>18</v>
      </c>
      <c r="D5171" s="146" t="s">
        <v>35</v>
      </c>
    </row>
    <row r="5172">
      <c r="A5172" s="7">
        <v>44298.0</v>
      </c>
      <c r="B5172" s="27" t="s">
        <v>30</v>
      </c>
      <c r="C5172" s="125" t="s">
        <v>18</v>
      </c>
      <c r="D5172" s="28" t="s">
        <v>35</v>
      </c>
    </row>
    <row r="5173">
      <c r="A5173" s="7">
        <v>44298.0</v>
      </c>
      <c r="B5173" s="27" t="s">
        <v>30</v>
      </c>
      <c r="C5173" s="125" t="s">
        <v>18</v>
      </c>
      <c r="D5173" s="28" t="s">
        <v>35</v>
      </c>
    </row>
    <row r="5174">
      <c r="A5174" s="123">
        <v>44298.0</v>
      </c>
      <c r="B5174" s="124" t="s">
        <v>80</v>
      </c>
      <c r="C5174" s="125" t="s">
        <v>18</v>
      </c>
      <c r="D5174" s="127" t="s">
        <v>35</v>
      </c>
    </row>
    <row r="5175">
      <c r="A5175" s="160">
        <v>44298.0</v>
      </c>
      <c r="B5175" s="144" t="s">
        <v>22</v>
      </c>
      <c r="C5175" s="143" t="s">
        <v>18</v>
      </c>
      <c r="D5175" s="146" t="s">
        <v>35</v>
      </c>
    </row>
    <row r="5176">
      <c r="A5176" s="160">
        <v>44298.0</v>
      </c>
      <c r="B5176" s="144" t="s">
        <v>22</v>
      </c>
      <c r="C5176" s="143" t="s">
        <v>18</v>
      </c>
      <c r="D5176" s="146" t="s">
        <v>35</v>
      </c>
    </row>
    <row r="5177">
      <c r="A5177" s="109">
        <v>44298.0</v>
      </c>
      <c r="B5177" s="149" t="s">
        <v>22</v>
      </c>
      <c r="C5177" s="141" t="s">
        <v>18</v>
      </c>
      <c r="D5177" s="142" t="s">
        <v>35</v>
      </c>
    </row>
    <row r="5178">
      <c r="A5178" s="109">
        <v>44299.0</v>
      </c>
      <c r="B5178" s="140" t="s">
        <v>34</v>
      </c>
      <c r="C5178" s="141" t="s">
        <v>18</v>
      </c>
      <c r="D5178" s="146" t="s">
        <v>19</v>
      </c>
    </row>
    <row r="5179">
      <c r="A5179" s="109">
        <v>44299.0</v>
      </c>
      <c r="B5179" s="144" t="s">
        <v>34</v>
      </c>
      <c r="C5179" s="144" t="s">
        <v>18</v>
      </c>
      <c r="D5179" s="146" t="s">
        <v>19</v>
      </c>
    </row>
    <row r="5180">
      <c r="A5180" s="160">
        <v>44299.0</v>
      </c>
      <c r="B5180" s="143" t="s">
        <v>68</v>
      </c>
      <c r="C5180" s="143" t="s">
        <v>18</v>
      </c>
      <c r="D5180" s="146" t="s">
        <v>19</v>
      </c>
    </row>
    <row r="5181">
      <c r="A5181" s="160">
        <v>44299.0</v>
      </c>
      <c r="B5181" s="144" t="s">
        <v>22</v>
      </c>
      <c r="C5181" s="143" t="s">
        <v>18</v>
      </c>
      <c r="D5181" s="146" t="s">
        <v>19</v>
      </c>
    </row>
    <row r="5182">
      <c r="A5182" s="109">
        <v>44299.0</v>
      </c>
      <c r="B5182" s="149" t="s">
        <v>22</v>
      </c>
      <c r="C5182" s="141" t="s">
        <v>18</v>
      </c>
      <c r="D5182" s="146" t="s">
        <v>19</v>
      </c>
    </row>
    <row r="5183">
      <c r="A5183" s="109">
        <v>44299.0</v>
      </c>
      <c r="B5183" s="149" t="s">
        <v>22</v>
      </c>
      <c r="C5183" s="141" t="s">
        <v>18</v>
      </c>
      <c r="D5183" s="146" t="s">
        <v>19</v>
      </c>
    </row>
    <row r="5184">
      <c r="A5184" s="109">
        <v>44299.0</v>
      </c>
      <c r="B5184" s="140" t="s">
        <v>34</v>
      </c>
      <c r="C5184" s="149" t="s">
        <v>18</v>
      </c>
      <c r="D5184" s="146" t="s">
        <v>19</v>
      </c>
    </row>
    <row r="5185">
      <c r="A5185" s="160">
        <v>44299.0</v>
      </c>
      <c r="B5185" s="143" t="s">
        <v>34</v>
      </c>
      <c r="C5185" s="164" t="s">
        <v>18</v>
      </c>
      <c r="D5185" s="146" t="s">
        <v>19</v>
      </c>
    </row>
    <row r="5186">
      <c r="A5186" s="109">
        <v>44299.0</v>
      </c>
      <c r="B5186" s="140" t="s">
        <v>34</v>
      </c>
      <c r="C5186" s="149" t="s">
        <v>18</v>
      </c>
      <c r="D5186" s="146" t="s">
        <v>19</v>
      </c>
    </row>
    <row r="5187">
      <c r="A5187" s="109">
        <v>44299.0</v>
      </c>
      <c r="B5187" s="144" t="s">
        <v>34</v>
      </c>
      <c r="C5187" s="144" t="s">
        <v>18</v>
      </c>
      <c r="D5187" s="146" t="s">
        <v>19</v>
      </c>
    </row>
    <row r="5188">
      <c r="A5188" s="109">
        <v>44299.0</v>
      </c>
      <c r="B5188" s="144" t="s">
        <v>34</v>
      </c>
      <c r="C5188" s="144" t="s">
        <v>18</v>
      </c>
      <c r="D5188" s="28" t="s">
        <v>19</v>
      </c>
    </row>
    <row r="5189">
      <c r="A5189" s="116">
        <v>44299.0</v>
      </c>
      <c r="B5189" s="117" t="s">
        <v>37</v>
      </c>
      <c r="C5189" s="118" t="s">
        <v>18</v>
      </c>
      <c r="D5189" s="119" t="s">
        <v>19</v>
      </c>
    </row>
    <row r="5190">
      <c r="A5190" s="116">
        <v>44299.0</v>
      </c>
      <c r="B5190" s="117" t="s">
        <v>37</v>
      </c>
      <c r="C5190" s="118" t="s">
        <v>18</v>
      </c>
      <c r="D5190" s="119" t="s">
        <v>19</v>
      </c>
    </row>
    <row r="5191">
      <c r="A5191" s="116">
        <v>44299.0</v>
      </c>
      <c r="B5191" s="117" t="s">
        <v>99</v>
      </c>
      <c r="C5191" s="118" t="s">
        <v>18</v>
      </c>
      <c r="D5191" s="119" t="s">
        <v>19</v>
      </c>
    </row>
    <row r="5192">
      <c r="A5192" s="116">
        <v>44299.0</v>
      </c>
      <c r="B5192" s="117" t="s">
        <v>99</v>
      </c>
      <c r="C5192" s="118" t="s">
        <v>18</v>
      </c>
      <c r="D5192" s="119" t="s">
        <v>19</v>
      </c>
    </row>
    <row r="5193">
      <c r="A5193" s="116">
        <v>44299.0</v>
      </c>
      <c r="B5193" s="117" t="s">
        <v>30</v>
      </c>
      <c r="C5193" s="118" t="s">
        <v>18</v>
      </c>
      <c r="D5193" s="119" t="s">
        <v>19</v>
      </c>
    </row>
    <row r="5194">
      <c r="A5194" s="109">
        <v>44299.0</v>
      </c>
      <c r="B5194" s="144" t="s">
        <v>30</v>
      </c>
      <c r="C5194" s="144" t="s">
        <v>18</v>
      </c>
      <c r="D5194" s="28" t="s">
        <v>19</v>
      </c>
    </row>
    <row r="5195">
      <c r="A5195" s="53">
        <v>44299.0</v>
      </c>
      <c r="B5195" s="54" t="s">
        <v>30</v>
      </c>
      <c r="C5195" s="55" t="s">
        <v>18</v>
      </c>
      <c r="D5195" s="55" t="s">
        <v>19</v>
      </c>
    </row>
    <row r="5196">
      <c r="A5196" s="53">
        <v>44299.0</v>
      </c>
      <c r="B5196" s="54" t="s">
        <v>30</v>
      </c>
      <c r="C5196" s="55" t="s">
        <v>18</v>
      </c>
      <c r="D5196" s="55" t="s">
        <v>19</v>
      </c>
    </row>
    <row r="5197">
      <c r="A5197" s="53">
        <v>44299.0</v>
      </c>
      <c r="B5197" s="54" t="s">
        <v>30</v>
      </c>
      <c r="C5197" s="55" t="s">
        <v>18</v>
      </c>
      <c r="D5197" s="55" t="s">
        <v>19</v>
      </c>
    </row>
    <row r="5198">
      <c r="A5198" s="53">
        <v>44299.0</v>
      </c>
      <c r="B5198" s="54" t="s">
        <v>30</v>
      </c>
      <c r="C5198" s="55" t="s">
        <v>18</v>
      </c>
      <c r="D5198" s="55" t="s">
        <v>19</v>
      </c>
    </row>
    <row r="5199">
      <c r="A5199" s="53">
        <v>44299.0</v>
      </c>
      <c r="B5199" s="54" t="s">
        <v>30</v>
      </c>
      <c r="C5199" s="55" t="s">
        <v>18</v>
      </c>
      <c r="D5199" s="55" t="s">
        <v>19</v>
      </c>
    </row>
    <row r="5200">
      <c r="A5200" s="53">
        <v>44299.0</v>
      </c>
      <c r="B5200" s="54" t="s">
        <v>30</v>
      </c>
      <c r="C5200" s="55" t="s">
        <v>18</v>
      </c>
      <c r="D5200" s="55" t="s">
        <v>19</v>
      </c>
    </row>
    <row r="5201">
      <c r="A5201" s="116">
        <v>44299.0</v>
      </c>
      <c r="B5201" s="117" t="s">
        <v>22</v>
      </c>
      <c r="C5201" s="118" t="s">
        <v>18</v>
      </c>
      <c r="D5201" s="119" t="s">
        <v>19</v>
      </c>
    </row>
    <row r="5202">
      <c r="A5202" s="160">
        <v>44299.0</v>
      </c>
      <c r="B5202" s="144" t="s">
        <v>22</v>
      </c>
      <c r="C5202" s="143" t="s">
        <v>18</v>
      </c>
      <c r="D5202" s="142" t="s">
        <v>363</v>
      </c>
    </row>
    <row r="5203">
      <c r="A5203" s="160">
        <v>44299.0</v>
      </c>
      <c r="B5203" s="144" t="s">
        <v>22</v>
      </c>
      <c r="C5203" s="143" t="s">
        <v>18</v>
      </c>
      <c r="D5203" s="142" t="s">
        <v>363</v>
      </c>
    </row>
    <row r="5204">
      <c r="A5204" s="160">
        <v>44299.0</v>
      </c>
      <c r="B5204" s="144" t="s">
        <v>22</v>
      </c>
      <c r="C5204" s="143" t="s">
        <v>18</v>
      </c>
      <c r="D5204" s="142" t="s">
        <v>363</v>
      </c>
    </row>
    <row r="5205">
      <c r="A5205" s="160">
        <v>44299.0</v>
      </c>
      <c r="B5205" s="144" t="s">
        <v>22</v>
      </c>
      <c r="C5205" s="143" t="s">
        <v>18</v>
      </c>
      <c r="D5205" s="142" t="s">
        <v>363</v>
      </c>
    </row>
    <row r="5206">
      <c r="A5206" s="160">
        <v>44299.0</v>
      </c>
      <c r="B5206" s="144" t="s">
        <v>22</v>
      </c>
      <c r="C5206" s="143" t="s">
        <v>18</v>
      </c>
      <c r="D5206" s="142" t="s">
        <v>363</v>
      </c>
    </row>
    <row r="5207">
      <c r="A5207" s="109">
        <v>44299.0</v>
      </c>
      <c r="B5207" s="149" t="s">
        <v>69</v>
      </c>
      <c r="C5207" s="149" t="s">
        <v>18</v>
      </c>
      <c r="D5207" s="146" t="s">
        <v>19</v>
      </c>
    </row>
    <row r="5208">
      <c r="A5208" s="109">
        <v>44299.0</v>
      </c>
      <c r="B5208" s="149" t="s">
        <v>69</v>
      </c>
      <c r="C5208" s="149" t="s">
        <v>18</v>
      </c>
      <c r="D5208" s="146" t="s">
        <v>19</v>
      </c>
    </row>
    <row r="5209">
      <c r="A5209" s="109">
        <v>44299.0</v>
      </c>
      <c r="B5209" s="149" t="s">
        <v>69</v>
      </c>
      <c r="C5209" s="149" t="s">
        <v>18</v>
      </c>
      <c r="D5209" s="146" t="s">
        <v>19</v>
      </c>
    </row>
    <row r="5210">
      <c r="A5210" s="109">
        <v>44299.0</v>
      </c>
      <c r="B5210" s="149" t="s">
        <v>71</v>
      </c>
      <c r="C5210" s="149" t="s">
        <v>18</v>
      </c>
      <c r="D5210" s="146" t="s">
        <v>19</v>
      </c>
    </row>
    <row r="5211">
      <c r="A5211" s="109">
        <v>44299.0</v>
      </c>
      <c r="B5211" s="149" t="s">
        <v>71</v>
      </c>
      <c r="C5211" s="149" t="s">
        <v>18</v>
      </c>
      <c r="D5211" s="146" t="s">
        <v>19</v>
      </c>
    </row>
    <row r="5212">
      <c r="A5212" s="116">
        <v>44299.0</v>
      </c>
      <c r="B5212" s="117" t="s">
        <v>99</v>
      </c>
      <c r="C5212" s="118" t="s">
        <v>42</v>
      </c>
      <c r="D5212" s="119" t="s">
        <v>19</v>
      </c>
    </row>
    <row r="5213">
      <c r="A5213" s="160">
        <v>44299.0</v>
      </c>
      <c r="B5213" s="144" t="s">
        <v>22</v>
      </c>
      <c r="C5213" s="143" t="s">
        <v>42</v>
      </c>
      <c r="D5213" s="142" t="s">
        <v>363</v>
      </c>
    </row>
    <row r="5214">
      <c r="A5214" s="109">
        <v>44299.0</v>
      </c>
      <c r="B5214" s="140" t="s">
        <v>68</v>
      </c>
      <c r="C5214" s="149" t="s">
        <v>18</v>
      </c>
      <c r="D5214" s="146" t="s">
        <v>66</v>
      </c>
    </row>
    <row r="5215">
      <c r="A5215" s="116">
        <v>44299.0</v>
      </c>
      <c r="B5215" s="117" t="s">
        <v>99</v>
      </c>
      <c r="C5215" s="118" t="s">
        <v>18</v>
      </c>
      <c r="D5215" s="119" t="s">
        <v>66</v>
      </c>
    </row>
    <row r="5216">
      <c r="A5216" s="116">
        <v>44299.0</v>
      </c>
      <c r="B5216" s="117" t="s">
        <v>99</v>
      </c>
      <c r="C5216" s="118" t="s">
        <v>18</v>
      </c>
      <c r="D5216" s="119" t="s">
        <v>66</v>
      </c>
    </row>
    <row r="5217">
      <c r="A5217" s="116">
        <v>44299.0</v>
      </c>
      <c r="B5217" s="117" t="s">
        <v>30</v>
      </c>
      <c r="C5217" s="118" t="s">
        <v>18</v>
      </c>
      <c r="D5217" s="119" t="s">
        <v>66</v>
      </c>
    </row>
    <row r="5218">
      <c r="A5218" s="109">
        <v>44299.0</v>
      </c>
      <c r="B5218" s="140" t="s">
        <v>34</v>
      </c>
      <c r="C5218" s="141" t="s">
        <v>18</v>
      </c>
      <c r="D5218" s="142" t="s">
        <v>25</v>
      </c>
    </row>
    <row r="5219">
      <c r="A5219" s="109">
        <v>44299.0</v>
      </c>
      <c r="B5219" s="140" t="s">
        <v>34</v>
      </c>
      <c r="C5219" s="149" t="s">
        <v>18</v>
      </c>
      <c r="D5219" s="146" t="s">
        <v>25</v>
      </c>
    </row>
    <row r="5220">
      <c r="A5220" s="109">
        <v>44299.0</v>
      </c>
      <c r="B5220" s="144" t="s">
        <v>34</v>
      </c>
      <c r="C5220" s="144" t="s">
        <v>18</v>
      </c>
      <c r="D5220" s="146" t="s">
        <v>25</v>
      </c>
    </row>
    <row r="5221">
      <c r="A5221" s="116">
        <v>44299.0</v>
      </c>
      <c r="B5221" s="117" t="s">
        <v>99</v>
      </c>
      <c r="C5221" s="118" t="s">
        <v>18</v>
      </c>
      <c r="D5221" s="119" t="s">
        <v>25</v>
      </c>
    </row>
    <row r="5222">
      <c r="A5222" s="109">
        <v>44299.0</v>
      </c>
      <c r="B5222" s="149" t="s">
        <v>30</v>
      </c>
      <c r="C5222" s="149" t="s">
        <v>18</v>
      </c>
      <c r="D5222" s="146" t="s">
        <v>25</v>
      </c>
    </row>
    <row r="5223">
      <c r="A5223" s="160">
        <v>44299.0</v>
      </c>
      <c r="B5223" s="144" t="s">
        <v>22</v>
      </c>
      <c r="C5223" s="143" t="s">
        <v>18</v>
      </c>
      <c r="D5223" s="146" t="s">
        <v>25</v>
      </c>
    </row>
    <row r="5224">
      <c r="A5224" s="160">
        <v>44299.0</v>
      </c>
      <c r="B5224" s="144" t="s">
        <v>22</v>
      </c>
      <c r="C5224" s="164" t="s">
        <v>18</v>
      </c>
      <c r="D5224" s="146" t="s">
        <v>25</v>
      </c>
    </row>
    <row r="5225">
      <c r="A5225" s="53">
        <v>44299.0</v>
      </c>
      <c r="B5225" s="54" t="s">
        <v>22</v>
      </c>
      <c r="C5225" s="55" t="s">
        <v>18</v>
      </c>
      <c r="D5225" s="55" t="s">
        <v>25</v>
      </c>
    </row>
    <row r="5226">
      <c r="A5226" s="53">
        <v>44299.0</v>
      </c>
      <c r="B5226" s="54" t="s">
        <v>22</v>
      </c>
      <c r="C5226" s="55" t="s">
        <v>18</v>
      </c>
      <c r="D5226" s="55" t="s">
        <v>25</v>
      </c>
    </row>
    <row r="5227">
      <c r="A5227" s="160">
        <v>44299.0</v>
      </c>
      <c r="B5227" s="143" t="s">
        <v>34</v>
      </c>
      <c r="C5227" s="143" t="s">
        <v>18</v>
      </c>
      <c r="D5227" s="152" t="s">
        <v>35</v>
      </c>
    </row>
    <row r="5228">
      <c r="A5228" s="160">
        <v>44299.0</v>
      </c>
      <c r="B5228" s="144" t="s">
        <v>22</v>
      </c>
      <c r="C5228" s="164" t="s">
        <v>18</v>
      </c>
      <c r="D5228" s="146" t="s">
        <v>35</v>
      </c>
    </row>
    <row r="5229">
      <c r="A5229" s="53">
        <v>44299.0</v>
      </c>
      <c r="B5229" s="54" t="s">
        <v>22</v>
      </c>
      <c r="C5229" s="55" t="s">
        <v>18</v>
      </c>
      <c r="D5229" s="55" t="s">
        <v>35</v>
      </c>
    </row>
    <row r="5230">
      <c r="A5230" s="7">
        <v>44300.0</v>
      </c>
      <c r="B5230" s="8" t="s">
        <v>34</v>
      </c>
      <c r="C5230" s="27" t="s">
        <v>18</v>
      </c>
      <c r="D5230" s="28" t="s">
        <v>19</v>
      </c>
    </row>
    <row r="5231">
      <c r="A5231" s="7">
        <v>44300.0</v>
      </c>
      <c r="B5231" s="8" t="s">
        <v>34</v>
      </c>
      <c r="C5231" s="27" t="s">
        <v>18</v>
      </c>
      <c r="D5231" s="28" t="s">
        <v>19</v>
      </c>
    </row>
    <row r="5232">
      <c r="A5232" s="7">
        <v>44300.0</v>
      </c>
      <c r="B5232" s="8" t="s">
        <v>34</v>
      </c>
      <c r="C5232" s="9" t="s">
        <v>18</v>
      </c>
      <c r="D5232" s="28" t="s">
        <v>19</v>
      </c>
    </row>
    <row r="5233">
      <c r="A5233" s="109">
        <v>44300.0</v>
      </c>
      <c r="B5233" s="140" t="s">
        <v>34</v>
      </c>
      <c r="C5233" s="141" t="s">
        <v>18</v>
      </c>
      <c r="D5233" s="146" t="s">
        <v>19</v>
      </c>
    </row>
    <row r="5234">
      <c r="A5234" s="109">
        <v>44300.0</v>
      </c>
      <c r="B5234" s="140" t="s">
        <v>34</v>
      </c>
      <c r="C5234" s="141" t="s">
        <v>18</v>
      </c>
      <c r="D5234" s="146" t="s">
        <v>19</v>
      </c>
    </row>
    <row r="5235">
      <c r="A5235" s="109">
        <v>44300.0</v>
      </c>
      <c r="B5235" s="140" t="s">
        <v>34</v>
      </c>
      <c r="C5235" s="141" t="s">
        <v>18</v>
      </c>
      <c r="D5235" s="146" t="s">
        <v>19</v>
      </c>
    </row>
    <row r="5236">
      <c r="A5236" s="116">
        <v>44300.0</v>
      </c>
      <c r="B5236" s="117" t="s">
        <v>99</v>
      </c>
      <c r="C5236" s="118" t="s">
        <v>18</v>
      </c>
      <c r="D5236" s="119" t="s">
        <v>19</v>
      </c>
    </row>
    <row r="5237">
      <c r="A5237" s="116">
        <v>44300.0</v>
      </c>
      <c r="B5237" s="117" t="s">
        <v>99</v>
      </c>
      <c r="C5237" s="118" t="s">
        <v>18</v>
      </c>
      <c r="D5237" s="119" t="s">
        <v>19</v>
      </c>
    </row>
    <row r="5238">
      <c r="A5238" s="53">
        <v>44300.0</v>
      </c>
      <c r="B5238" s="54" t="s">
        <v>30</v>
      </c>
      <c r="C5238" s="55" t="s">
        <v>18</v>
      </c>
      <c r="D5238" s="55" t="s">
        <v>19</v>
      </c>
    </row>
    <row r="5239">
      <c r="A5239" s="53">
        <v>44300.0</v>
      </c>
      <c r="B5239" s="54" t="s">
        <v>30</v>
      </c>
      <c r="C5239" s="55" t="s">
        <v>18</v>
      </c>
      <c r="D5239" s="55" t="s">
        <v>19</v>
      </c>
    </row>
    <row r="5240">
      <c r="A5240" s="53">
        <v>44300.0</v>
      </c>
      <c r="B5240" s="54" t="s">
        <v>30</v>
      </c>
      <c r="C5240" s="55" t="s">
        <v>18</v>
      </c>
      <c r="D5240" s="55" t="s">
        <v>19</v>
      </c>
    </row>
    <row r="5241">
      <c r="A5241" s="116">
        <v>44300.0</v>
      </c>
      <c r="B5241" s="117" t="s">
        <v>80</v>
      </c>
      <c r="C5241" s="118" t="s">
        <v>18</v>
      </c>
      <c r="D5241" s="119" t="s">
        <v>19</v>
      </c>
    </row>
    <row r="5242">
      <c r="A5242" s="116">
        <v>44300.0</v>
      </c>
      <c r="B5242" s="119" t="s">
        <v>22</v>
      </c>
      <c r="C5242" s="118" t="s">
        <v>18</v>
      </c>
      <c r="D5242" s="119" t="s">
        <v>19</v>
      </c>
    </row>
    <row r="5243">
      <c r="A5243" s="160">
        <v>44300.0</v>
      </c>
      <c r="B5243" s="144" t="s">
        <v>22</v>
      </c>
      <c r="C5243" s="143" t="s">
        <v>18</v>
      </c>
      <c r="D5243" s="142" t="s">
        <v>363</v>
      </c>
    </row>
    <row r="5244">
      <c r="A5244" s="160">
        <v>44300.0</v>
      </c>
      <c r="B5244" s="144" t="s">
        <v>22</v>
      </c>
      <c r="C5244" s="143" t="s">
        <v>18</v>
      </c>
      <c r="D5244" s="142" t="s">
        <v>363</v>
      </c>
    </row>
    <row r="5245">
      <c r="A5245" s="53">
        <v>44300.0</v>
      </c>
      <c r="B5245" s="54" t="s">
        <v>22</v>
      </c>
      <c r="C5245" s="55" t="s">
        <v>18</v>
      </c>
      <c r="D5245" s="55" t="s">
        <v>19</v>
      </c>
    </row>
    <row r="5246">
      <c r="A5246" s="109">
        <v>44300.0</v>
      </c>
      <c r="B5246" s="149" t="s">
        <v>69</v>
      </c>
      <c r="C5246" s="149" t="s">
        <v>18</v>
      </c>
      <c r="D5246" s="146" t="s">
        <v>19</v>
      </c>
    </row>
    <row r="5247">
      <c r="A5247" s="109">
        <v>44300.0</v>
      </c>
      <c r="B5247" s="149" t="s">
        <v>69</v>
      </c>
      <c r="C5247" s="149" t="s">
        <v>18</v>
      </c>
      <c r="D5247" s="146" t="s">
        <v>19</v>
      </c>
    </row>
    <row r="5248">
      <c r="A5248" s="109">
        <v>44300.0</v>
      </c>
      <c r="B5248" s="149" t="s">
        <v>69</v>
      </c>
      <c r="C5248" s="149" t="s">
        <v>18</v>
      </c>
      <c r="D5248" s="146" t="s">
        <v>19</v>
      </c>
    </row>
    <row r="5249">
      <c r="A5249" s="109">
        <v>44300.0</v>
      </c>
      <c r="B5249" s="149" t="s">
        <v>70</v>
      </c>
      <c r="C5249" s="149" t="s">
        <v>18</v>
      </c>
      <c r="D5249" s="146" t="s">
        <v>19</v>
      </c>
    </row>
    <row r="5250">
      <c r="A5250" s="109">
        <v>44300.0</v>
      </c>
      <c r="B5250" s="149" t="s">
        <v>71</v>
      </c>
      <c r="C5250" s="149" t="s">
        <v>18</v>
      </c>
      <c r="D5250" s="146" t="s">
        <v>19</v>
      </c>
    </row>
    <row r="5251">
      <c r="A5251" s="109">
        <v>44300.0</v>
      </c>
      <c r="B5251" s="149" t="s">
        <v>71</v>
      </c>
      <c r="C5251" s="149" t="s">
        <v>18</v>
      </c>
      <c r="D5251" s="146" t="s">
        <v>19</v>
      </c>
    </row>
    <row r="5252">
      <c r="A5252" s="109">
        <v>44300.0</v>
      </c>
      <c r="B5252" s="149" t="s">
        <v>71</v>
      </c>
      <c r="C5252" s="149" t="s">
        <v>18</v>
      </c>
      <c r="D5252" s="146" t="s">
        <v>19</v>
      </c>
    </row>
    <row r="5253">
      <c r="A5253" s="109">
        <v>44300.0</v>
      </c>
      <c r="B5253" s="149" t="s">
        <v>69</v>
      </c>
      <c r="C5253" s="149" t="s">
        <v>42</v>
      </c>
      <c r="D5253" s="146" t="s">
        <v>19</v>
      </c>
    </row>
    <row r="5254">
      <c r="A5254" s="109">
        <v>44300.0</v>
      </c>
      <c r="B5254" s="149" t="s">
        <v>70</v>
      </c>
      <c r="C5254" s="149" t="s">
        <v>42</v>
      </c>
      <c r="D5254" s="146" t="s">
        <v>19</v>
      </c>
    </row>
    <row r="5255">
      <c r="A5255" s="109">
        <v>44300.0</v>
      </c>
      <c r="B5255" s="149" t="s">
        <v>70</v>
      </c>
      <c r="C5255" s="149" t="s">
        <v>42</v>
      </c>
      <c r="D5255" s="146" t="s">
        <v>19</v>
      </c>
    </row>
    <row r="5256">
      <c r="A5256" s="116">
        <v>44300.0</v>
      </c>
      <c r="B5256" s="117" t="s">
        <v>99</v>
      </c>
      <c r="C5256" s="118" t="s">
        <v>18</v>
      </c>
      <c r="D5256" s="119" t="s">
        <v>66</v>
      </c>
    </row>
    <row r="5257">
      <c r="A5257" s="109">
        <v>44300.0</v>
      </c>
      <c r="B5257" s="149" t="s">
        <v>22</v>
      </c>
      <c r="C5257" s="141" t="s">
        <v>18</v>
      </c>
      <c r="D5257" s="146" t="s">
        <v>66</v>
      </c>
    </row>
    <row r="5258">
      <c r="A5258" s="109">
        <v>44300.0</v>
      </c>
      <c r="B5258" s="149" t="s">
        <v>69</v>
      </c>
      <c r="C5258" s="149" t="s">
        <v>18</v>
      </c>
      <c r="D5258" s="146" t="s">
        <v>66</v>
      </c>
    </row>
    <row r="5259">
      <c r="A5259" s="7">
        <v>44300.0</v>
      </c>
      <c r="B5259" s="9" t="s">
        <v>37</v>
      </c>
      <c r="C5259" s="27" t="s">
        <v>18</v>
      </c>
      <c r="D5259" s="28" t="s">
        <v>25</v>
      </c>
    </row>
    <row r="5260">
      <c r="A5260" s="116">
        <v>44300.0</v>
      </c>
      <c r="B5260" s="117" t="s">
        <v>68</v>
      </c>
      <c r="C5260" s="118" t="s">
        <v>18</v>
      </c>
      <c r="D5260" s="119" t="s">
        <v>25</v>
      </c>
    </row>
    <row r="5261">
      <c r="A5261" s="116">
        <v>44300.0</v>
      </c>
      <c r="B5261" s="117" t="s">
        <v>30</v>
      </c>
      <c r="C5261" s="118" t="s">
        <v>18</v>
      </c>
      <c r="D5261" s="119" t="s">
        <v>25</v>
      </c>
    </row>
    <row r="5262">
      <c r="A5262" s="53">
        <v>44300.0</v>
      </c>
      <c r="B5262" s="54" t="s">
        <v>30</v>
      </c>
      <c r="C5262" s="55" t="s">
        <v>18</v>
      </c>
      <c r="D5262" s="55" t="s">
        <v>25</v>
      </c>
    </row>
    <row r="5263">
      <c r="A5263" s="17">
        <v>44300.0</v>
      </c>
      <c r="B5263" s="54" t="s">
        <v>30</v>
      </c>
      <c r="C5263" s="55" t="s">
        <v>18</v>
      </c>
      <c r="D5263" s="55" t="s">
        <v>25</v>
      </c>
    </row>
    <row r="5264">
      <c r="A5264" s="116">
        <v>44300.0</v>
      </c>
      <c r="B5264" s="119" t="s">
        <v>22</v>
      </c>
      <c r="C5264" s="118" t="s">
        <v>18</v>
      </c>
      <c r="D5264" s="119" t="s">
        <v>25</v>
      </c>
    </row>
    <row r="5265">
      <c r="A5265" s="160">
        <v>44300.0</v>
      </c>
      <c r="B5265" s="144" t="s">
        <v>22</v>
      </c>
      <c r="C5265" s="143" t="s">
        <v>18</v>
      </c>
      <c r="D5265" s="146" t="s">
        <v>25</v>
      </c>
    </row>
    <row r="5266">
      <c r="A5266" s="109">
        <v>44300.0</v>
      </c>
      <c r="B5266" s="149" t="s">
        <v>22</v>
      </c>
      <c r="C5266" s="141" t="s">
        <v>18</v>
      </c>
      <c r="D5266" s="146" t="s">
        <v>25</v>
      </c>
    </row>
    <row r="5267">
      <c r="A5267" s="53">
        <v>44300.0</v>
      </c>
      <c r="B5267" s="54" t="s">
        <v>22</v>
      </c>
      <c r="C5267" s="55" t="s">
        <v>18</v>
      </c>
      <c r="D5267" s="55" t="s">
        <v>25</v>
      </c>
    </row>
    <row r="5268">
      <c r="A5268" s="53">
        <v>44300.0</v>
      </c>
      <c r="B5268" s="54" t="s">
        <v>22</v>
      </c>
      <c r="C5268" s="55" t="s">
        <v>18</v>
      </c>
      <c r="D5268" s="55" t="s">
        <v>25</v>
      </c>
    </row>
    <row r="5269">
      <c r="A5269" s="53">
        <v>44300.0</v>
      </c>
      <c r="B5269" s="54" t="s">
        <v>22</v>
      </c>
      <c r="C5269" s="55" t="s">
        <v>18</v>
      </c>
      <c r="D5269" s="55" t="s">
        <v>25</v>
      </c>
    </row>
    <row r="5270">
      <c r="A5270" s="7">
        <v>44300.0</v>
      </c>
      <c r="B5270" s="8" t="s">
        <v>34</v>
      </c>
      <c r="C5270" s="9" t="s">
        <v>42</v>
      </c>
      <c r="D5270" s="28" t="s">
        <v>25</v>
      </c>
    </row>
    <row r="5271">
      <c r="A5271" s="7">
        <v>44300.0</v>
      </c>
      <c r="B5271" s="8" t="s">
        <v>34</v>
      </c>
      <c r="C5271" s="9" t="s">
        <v>42</v>
      </c>
      <c r="D5271" s="28" t="s">
        <v>25</v>
      </c>
    </row>
    <row r="5272">
      <c r="A5272" s="7">
        <v>44300.0</v>
      </c>
      <c r="B5272" s="8" t="s">
        <v>34</v>
      </c>
      <c r="C5272" s="9" t="s">
        <v>42</v>
      </c>
      <c r="D5272" s="28" t="s">
        <v>25</v>
      </c>
    </row>
    <row r="5273">
      <c r="A5273" s="7">
        <v>44300.0</v>
      </c>
      <c r="B5273" s="8" t="s">
        <v>34</v>
      </c>
      <c r="C5273" s="9" t="s">
        <v>42</v>
      </c>
      <c r="D5273" s="28" t="s">
        <v>25</v>
      </c>
    </row>
    <row r="5274">
      <c r="A5274" s="53">
        <v>44300.0</v>
      </c>
      <c r="B5274" s="54" t="s">
        <v>30</v>
      </c>
      <c r="C5274" s="55" t="s">
        <v>42</v>
      </c>
      <c r="D5274" s="55" t="s">
        <v>25</v>
      </c>
    </row>
    <row r="5275">
      <c r="A5275" s="109">
        <v>44300.0</v>
      </c>
      <c r="B5275" s="149" t="s">
        <v>69</v>
      </c>
      <c r="C5275" s="149" t="s">
        <v>42</v>
      </c>
      <c r="D5275" s="55" t="s">
        <v>25</v>
      </c>
    </row>
    <row r="5276">
      <c r="A5276" s="160">
        <v>44300.0</v>
      </c>
      <c r="B5276" s="144" t="s">
        <v>22</v>
      </c>
      <c r="C5276" s="143" t="s">
        <v>18</v>
      </c>
      <c r="D5276" s="146" t="s">
        <v>35</v>
      </c>
    </row>
    <row r="5277">
      <c r="A5277" s="109">
        <v>44300.0</v>
      </c>
      <c r="B5277" s="149" t="s">
        <v>71</v>
      </c>
      <c r="C5277" s="149" t="s">
        <v>18</v>
      </c>
      <c r="D5277" s="146" t="s">
        <v>35</v>
      </c>
    </row>
    <row r="5278">
      <c r="A5278" s="109">
        <v>44300.0</v>
      </c>
      <c r="B5278" s="149" t="s">
        <v>71</v>
      </c>
      <c r="C5278" s="149" t="s">
        <v>18</v>
      </c>
      <c r="D5278" s="146" t="s">
        <v>35</v>
      </c>
    </row>
    <row r="5279">
      <c r="A5279" s="109">
        <v>44301.0</v>
      </c>
      <c r="B5279" s="144" t="s">
        <v>34</v>
      </c>
      <c r="C5279" s="144" t="s">
        <v>18</v>
      </c>
      <c r="D5279" s="146" t="s">
        <v>19</v>
      </c>
    </row>
    <row r="5280">
      <c r="A5280" s="160">
        <v>44301.0</v>
      </c>
      <c r="B5280" s="143" t="s">
        <v>37</v>
      </c>
      <c r="C5280" s="143" t="s">
        <v>18</v>
      </c>
      <c r="D5280" s="146" t="s">
        <v>19</v>
      </c>
    </row>
    <row r="5281">
      <c r="A5281" s="7">
        <v>44301.0</v>
      </c>
      <c r="B5281" s="8" t="s">
        <v>68</v>
      </c>
      <c r="C5281" s="27" t="s">
        <v>18</v>
      </c>
      <c r="D5281" s="28" t="s">
        <v>19</v>
      </c>
    </row>
    <row r="5282">
      <c r="A5282" s="7">
        <v>44301.0</v>
      </c>
      <c r="B5282" s="8" t="s">
        <v>68</v>
      </c>
      <c r="C5282" s="27" t="s">
        <v>18</v>
      </c>
      <c r="D5282" s="28" t="s">
        <v>19</v>
      </c>
    </row>
    <row r="5283">
      <c r="A5283" s="109">
        <v>44301.0</v>
      </c>
      <c r="B5283" s="144" t="s">
        <v>68</v>
      </c>
      <c r="C5283" s="144" t="s">
        <v>18</v>
      </c>
      <c r="D5283" s="146" t="s">
        <v>19</v>
      </c>
    </row>
    <row r="5284">
      <c r="A5284" s="7">
        <v>44301.0</v>
      </c>
      <c r="B5284" s="9" t="s">
        <v>22</v>
      </c>
      <c r="C5284" s="9" t="s">
        <v>18</v>
      </c>
      <c r="D5284" s="28" t="s">
        <v>19</v>
      </c>
    </row>
    <row r="5285">
      <c r="A5285" s="7">
        <v>44301.0</v>
      </c>
      <c r="B5285" s="9" t="s">
        <v>22</v>
      </c>
      <c r="C5285" s="9" t="s">
        <v>18</v>
      </c>
      <c r="D5285" s="28" t="s">
        <v>19</v>
      </c>
    </row>
    <row r="5286">
      <c r="A5286" s="109">
        <v>44301.0</v>
      </c>
      <c r="B5286" s="149" t="s">
        <v>22</v>
      </c>
      <c r="C5286" s="141" t="s">
        <v>18</v>
      </c>
      <c r="D5286" s="146" t="s">
        <v>19</v>
      </c>
    </row>
    <row r="5287">
      <c r="A5287" s="109">
        <v>44301.0</v>
      </c>
      <c r="B5287" s="149" t="s">
        <v>22</v>
      </c>
      <c r="C5287" s="141" t="s">
        <v>18</v>
      </c>
      <c r="D5287" s="146" t="s">
        <v>19</v>
      </c>
    </row>
    <row r="5288">
      <c r="A5288" s="109">
        <v>44301.0</v>
      </c>
      <c r="B5288" s="149" t="s">
        <v>22</v>
      </c>
      <c r="C5288" s="141" t="s">
        <v>18</v>
      </c>
      <c r="D5288" s="146" t="s">
        <v>19</v>
      </c>
    </row>
    <row r="5289">
      <c r="A5289" s="109">
        <v>44301.0</v>
      </c>
      <c r="B5289" s="149" t="s">
        <v>22</v>
      </c>
      <c r="C5289" s="141" t="s">
        <v>18</v>
      </c>
      <c r="D5289" s="146" t="s">
        <v>19</v>
      </c>
    </row>
    <row r="5290">
      <c r="A5290" s="109">
        <v>44301.0</v>
      </c>
      <c r="B5290" s="149" t="s">
        <v>22</v>
      </c>
      <c r="C5290" s="141" t="s">
        <v>18</v>
      </c>
      <c r="D5290" s="146" t="s">
        <v>19</v>
      </c>
    </row>
    <row r="5291">
      <c r="A5291" s="7">
        <v>44301.0</v>
      </c>
      <c r="B5291" s="42" t="s">
        <v>30</v>
      </c>
      <c r="C5291" s="55" t="s">
        <v>18</v>
      </c>
      <c r="D5291" s="28" t="s">
        <v>19</v>
      </c>
    </row>
    <row r="5292">
      <c r="A5292" s="7">
        <v>44301.0</v>
      </c>
      <c r="B5292" s="42" t="s">
        <v>30</v>
      </c>
      <c r="C5292" s="55" t="s">
        <v>18</v>
      </c>
      <c r="D5292" s="28" t="s">
        <v>19</v>
      </c>
    </row>
    <row r="5293">
      <c r="A5293" s="7">
        <v>44301.0</v>
      </c>
      <c r="B5293" s="42" t="s">
        <v>30</v>
      </c>
      <c r="C5293" s="118" t="s">
        <v>42</v>
      </c>
      <c r="D5293" s="28" t="s">
        <v>19</v>
      </c>
    </row>
    <row r="5294">
      <c r="A5294" s="160">
        <v>44301.0</v>
      </c>
      <c r="B5294" s="143" t="s">
        <v>34</v>
      </c>
      <c r="C5294" s="164" t="s">
        <v>18</v>
      </c>
      <c r="D5294" s="146" t="s">
        <v>19</v>
      </c>
    </row>
    <row r="5295">
      <c r="A5295" s="109">
        <v>44301.0</v>
      </c>
      <c r="B5295" s="144" t="s">
        <v>34</v>
      </c>
      <c r="C5295" s="144" t="s">
        <v>18</v>
      </c>
      <c r="D5295" s="146" t="s">
        <v>19</v>
      </c>
    </row>
    <row r="5296">
      <c r="A5296" s="109">
        <v>44301.0</v>
      </c>
      <c r="B5296" s="140" t="s">
        <v>37</v>
      </c>
      <c r="C5296" s="149" t="s">
        <v>18</v>
      </c>
      <c r="D5296" s="146" t="s">
        <v>19</v>
      </c>
    </row>
    <row r="5297">
      <c r="A5297" s="109">
        <v>44301.0</v>
      </c>
      <c r="B5297" s="140" t="s">
        <v>37</v>
      </c>
      <c r="C5297" s="149" t="s">
        <v>18</v>
      </c>
      <c r="D5297" s="146" t="s">
        <v>19</v>
      </c>
    </row>
    <row r="5298">
      <c r="A5298" s="109">
        <v>44301.0</v>
      </c>
      <c r="B5298" s="140" t="s">
        <v>37</v>
      </c>
      <c r="C5298" s="149" t="s">
        <v>18</v>
      </c>
      <c r="D5298" s="146" t="s">
        <v>19</v>
      </c>
    </row>
    <row r="5299">
      <c r="A5299" s="109">
        <v>44301.0</v>
      </c>
      <c r="B5299" s="140" t="s">
        <v>68</v>
      </c>
      <c r="C5299" s="149" t="s">
        <v>18</v>
      </c>
      <c r="D5299" s="146" t="s">
        <v>19</v>
      </c>
    </row>
    <row r="5300">
      <c r="A5300" s="109">
        <v>44301.0</v>
      </c>
      <c r="B5300" s="140" t="s">
        <v>68</v>
      </c>
      <c r="C5300" s="149" t="s">
        <v>18</v>
      </c>
      <c r="D5300" s="146" t="s">
        <v>19</v>
      </c>
    </row>
    <row r="5301">
      <c r="A5301" s="116">
        <v>44301.0</v>
      </c>
      <c r="B5301" s="117" t="s">
        <v>99</v>
      </c>
      <c r="C5301" s="118" t="s">
        <v>18</v>
      </c>
      <c r="D5301" s="119" t="s">
        <v>19</v>
      </c>
    </row>
    <row r="5302">
      <c r="A5302" s="116">
        <v>44301.0</v>
      </c>
      <c r="B5302" s="117" t="s">
        <v>30</v>
      </c>
      <c r="C5302" s="118" t="s">
        <v>18</v>
      </c>
      <c r="D5302" s="119" t="s">
        <v>19</v>
      </c>
    </row>
    <row r="5303">
      <c r="A5303" s="53">
        <v>44301.0</v>
      </c>
      <c r="B5303" s="54" t="s">
        <v>30</v>
      </c>
      <c r="C5303" s="55" t="s">
        <v>18</v>
      </c>
      <c r="D5303" s="55" t="s">
        <v>19</v>
      </c>
    </row>
    <row r="5304">
      <c r="A5304" s="53">
        <v>44301.0</v>
      </c>
      <c r="B5304" s="54" t="s">
        <v>30</v>
      </c>
      <c r="C5304" s="55" t="s">
        <v>18</v>
      </c>
      <c r="D5304" s="55" t="s">
        <v>19</v>
      </c>
    </row>
    <row r="5305">
      <c r="A5305" s="53">
        <v>44301.0</v>
      </c>
      <c r="B5305" s="54" t="s">
        <v>30</v>
      </c>
      <c r="C5305" s="55" t="s">
        <v>18</v>
      </c>
      <c r="D5305" s="55" t="s">
        <v>19</v>
      </c>
    </row>
    <row r="5306">
      <c r="A5306" s="53">
        <v>44301.0</v>
      </c>
      <c r="B5306" s="54" t="s">
        <v>30</v>
      </c>
      <c r="C5306" s="55" t="s">
        <v>18</v>
      </c>
      <c r="D5306" s="55" t="s">
        <v>19</v>
      </c>
    </row>
    <row r="5307">
      <c r="A5307" s="116">
        <v>44301.0</v>
      </c>
      <c r="B5307" s="117" t="s">
        <v>117</v>
      </c>
      <c r="C5307" s="118" t="s">
        <v>18</v>
      </c>
      <c r="D5307" s="119" t="s">
        <v>19</v>
      </c>
    </row>
    <row r="5308">
      <c r="A5308" s="116">
        <v>44301.0</v>
      </c>
      <c r="B5308" s="117" t="s">
        <v>76</v>
      </c>
      <c r="C5308" s="118" t="s">
        <v>18</v>
      </c>
      <c r="D5308" s="119" t="s">
        <v>19</v>
      </c>
    </row>
    <row r="5309">
      <c r="A5309" s="116">
        <v>44301.0</v>
      </c>
      <c r="B5309" s="117" t="s">
        <v>76</v>
      </c>
      <c r="C5309" s="118" t="s">
        <v>18</v>
      </c>
      <c r="D5309" s="119" t="s">
        <v>19</v>
      </c>
    </row>
    <row r="5310">
      <c r="A5310" s="116">
        <v>44301.0</v>
      </c>
      <c r="B5310" s="117" t="s">
        <v>76</v>
      </c>
      <c r="C5310" s="118" t="s">
        <v>18</v>
      </c>
      <c r="D5310" s="119" t="s">
        <v>19</v>
      </c>
    </row>
    <row r="5311">
      <c r="A5311" s="116">
        <v>44301.0</v>
      </c>
      <c r="B5311" s="117" t="s">
        <v>76</v>
      </c>
      <c r="C5311" s="118" t="s">
        <v>18</v>
      </c>
      <c r="D5311" s="119" t="s">
        <v>19</v>
      </c>
    </row>
    <row r="5312">
      <c r="A5312" s="160">
        <v>44301.0</v>
      </c>
      <c r="B5312" s="144" t="s">
        <v>22</v>
      </c>
      <c r="C5312" s="143" t="s">
        <v>18</v>
      </c>
      <c r="D5312" s="142" t="s">
        <v>363</v>
      </c>
    </row>
    <row r="5313">
      <c r="A5313" s="160">
        <v>44301.0</v>
      </c>
      <c r="B5313" s="144" t="s">
        <v>22</v>
      </c>
      <c r="C5313" s="143" t="s">
        <v>18</v>
      </c>
      <c r="D5313" s="142" t="s">
        <v>363</v>
      </c>
    </row>
    <row r="5314">
      <c r="A5314" s="160">
        <v>44301.0</v>
      </c>
      <c r="B5314" s="144" t="s">
        <v>22</v>
      </c>
      <c r="C5314" s="143" t="s">
        <v>18</v>
      </c>
      <c r="D5314" s="142" t="s">
        <v>363</v>
      </c>
    </row>
    <row r="5315">
      <c r="A5315" s="160">
        <v>44301.0</v>
      </c>
      <c r="B5315" s="144" t="s">
        <v>22</v>
      </c>
      <c r="C5315" s="164" t="s">
        <v>18</v>
      </c>
      <c r="D5315" s="146" t="s">
        <v>19</v>
      </c>
    </row>
    <row r="5316">
      <c r="A5316" s="53">
        <v>44301.0</v>
      </c>
      <c r="B5316" s="54" t="s">
        <v>22</v>
      </c>
      <c r="C5316" s="55" t="s">
        <v>18</v>
      </c>
      <c r="D5316" s="55" t="s">
        <v>19</v>
      </c>
    </row>
    <row r="5317">
      <c r="A5317" s="53">
        <v>44301.0</v>
      </c>
      <c r="B5317" s="54" t="s">
        <v>22</v>
      </c>
      <c r="C5317" s="55" t="s">
        <v>18</v>
      </c>
      <c r="D5317" s="55" t="s">
        <v>19</v>
      </c>
    </row>
    <row r="5318">
      <c r="A5318" s="109">
        <v>44301.0</v>
      </c>
      <c r="B5318" s="140" t="s">
        <v>37</v>
      </c>
      <c r="C5318" s="149" t="s">
        <v>42</v>
      </c>
      <c r="D5318" s="146" t="s">
        <v>19</v>
      </c>
    </row>
    <row r="5319">
      <c r="A5319" s="109">
        <v>44301.0</v>
      </c>
      <c r="B5319" s="140" t="s">
        <v>37</v>
      </c>
      <c r="C5319" s="149" t="s">
        <v>42</v>
      </c>
      <c r="D5319" s="146" t="s">
        <v>19</v>
      </c>
    </row>
    <row r="5320">
      <c r="A5320" s="109">
        <v>44301.0</v>
      </c>
      <c r="B5320" s="140" t="s">
        <v>37</v>
      </c>
      <c r="C5320" s="149" t="s">
        <v>42</v>
      </c>
      <c r="D5320" s="146" t="s">
        <v>19</v>
      </c>
    </row>
    <row r="5321">
      <c r="A5321" s="53">
        <v>44301.0</v>
      </c>
      <c r="B5321" s="54" t="s">
        <v>30</v>
      </c>
      <c r="C5321" s="55" t="s">
        <v>42</v>
      </c>
      <c r="D5321" s="55" t="s">
        <v>19</v>
      </c>
    </row>
    <row r="5322">
      <c r="A5322" s="53">
        <v>44301.0</v>
      </c>
      <c r="B5322" s="54" t="s">
        <v>30</v>
      </c>
      <c r="C5322" s="55" t="s">
        <v>42</v>
      </c>
      <c r="D5322" s="55" t="s">
        <v>19</v>
      </c>
    </row>
    <row r="5323">
      <c r="A5323" s="53">
        <v>44301.0</v>
      </c>
      <c r="B5323" s="54" t="s">
        <v>30</v>
      </c>
      <c r="C5323" s="55" t="s">
        <v>42</v>
      </c>
      <c r="D5323" s="55" t="s">
        <v>19</v>
      </c>
    </row>
    <row r="5324">
      <c r="A5324" s="53">
        <v>44301.0</v>
      </c>
      <c r="B5324" s="54" t="s">
        <v>30</v>
      </c>
      <c r="C5324" s="55" t="s">
        <v>42</v>
      </c>
      <c r="D5324" s="55" t="s">
        <v>19</v>
      </c>
    </row>
    <row r="5325">
      <c r="A5325" s="160">
        <v>44301.0</v>
      </c>
      <c r="B5325" s="144" t="s">
        <v>22</v>
      </c>
      <c r="C5325" s="143" t="s">
        <v>42</v>
      </c>
      <c r="D5325" s="142" t="s">
        <v>363</v>
      </c>
    </row>
    <row r="5326">
      <c r="A5326" s="160">
        <v>44301.0</v>
      </c>
      <c r="B5326" s="144" t="s">
        <v>22</v>
      </c>
      <c r="C5326" s="143" t="s">
        <v>42</v>
      </c>
      <c r="D5326" s="142" t="s">
        <v>363</v>
      </c>
    </row>
    <row r="5327">
      <c r="A5327" s="160">
        <v>44301.0</v>
      </c>
      <c r="B5327" s="144" t="s">
        <v>22</v>
      </c>
      <c r="C5327" s="143" t="s">
        <v>42</v>
      </c>
      <c r="D5327" s="142" t="s">
        <v>363</v>
      </c>
    </row>
    <row r="5328">
      <c r="A5328" s="160">
        <v>44301.0</v>
      </c>
      <c r="B5328" s="144" t="s">
        <v>22</v>
      </c>
      <c r="C5328" s="143" t="s">
        <v>42</v>
      </c>
      <c r="D5328" s="142" t="s">
        <v>363</v>
      </c>
    </row>
    <row r="5329">
      <c r="A5329" s="109">
        <v>44301.0</v>
      </c>
      <c r="B5329" s="149" t="s">
        <v>71</v>
      </c>
      <c r="C5329" s="149" t="s">
        <v>42</v>
      </c>
      <c r="D5329" s="146" t="s">
        <v>19</v>
      </c>
    </row>
    <row r="5330">
      <c r="A5330" s="109">
        <v>44301.0</v>
      </c>
      <c r="B5330" s="144" t="s">
        <v>34</v>
      </c>
      <c r="C5330" s="144" t="s">
        <v>18</v>
      </c>
      <c r="D5330" s="146" t="s">
        <v>25</v>
      </c>
    </row>
    <row r="5331">
      <c r="A5331" s="109">
        <v>44301.0</v>
      </c>
      <c r="B5331" s="144" t="s">
        <v>34</v>
      </c>
      <c r="C5331" s="144" t="s">
        <v>18</v>
      </c>
      <c r="D5331" s="146" t="s">
        <v>25</v>
      </c>
    </row>
    <row r="5332">
      <c r="A5332" s="109">
        <v>44301.0</v>
      </c>
      <c r="B5332" s="140" t="s">
        <v>37</v>
      </c>
      <c r="C5332" s="149" t="s">
        <v>18</v>
      </c>
      <c r="D5332" s="146" t="s">
        <v>25</v>
      </c>
    </row>
    <row r="5333">
      <c r="A5333" s="7">
        <v>44301.0</v>
      </c>
      <c r="B5333" s="42" t="s">
        <v>37</v>
      </c>
      <c r="C5333" s="55" t="s">
        <v>18</v>
      </c>
      <c r="D5333" s="28" t="s">
        <v>25</v>
      </c>
    </row>
    <row r="5334">
      <c r="A5334" s="53">
        <v>44301.0</v>
      </c>
      <c r="B5334" s="54" t="s">
        <v>30</v>
      </c>
      <c r="C5334" s="55" t="s">
        <v>18</v>
      </c>
      <c r="D5334" s="55" t="s">
        <v>25</v>
      </c>
    </row>
    <row r="5335">
      <c r="A5335" s="116">
        <v>44301.0</v>
      </c>
      <c r="B5335" s="119" t="s">
        <v>22</v>
      </c>
      <c r="C5335" s="118" t="s">
        <v>18</v>
      </c>
      <c r="D5335" s="119" t="s">
        <v>25</v>
      </c>
    </row>
    <row r="5336">
      <c r="A5336" s="116">
        <v>44301.0</v>
      </c>
      <c r="B5336" s="124" t="s">
        <v>22</v>
      </c>
      <c r="C5336" s="125" t="s">
        <v>18</v>
      </c>
      <c r="D5336" s="127" t="s">
        <v>25</v>
      </c>
    </row>
    <row r="5337">
      <c r="A5337" s="160">
        <v>44301.0</v>
      </c>
      <c r="B5337" s="144" t="s">
        <v>22</v>
      </c>
      <c r="C5337" s="164" t="s">
        <v>18</v>
      </c>
      <c r="D5337" s="146" t="s">
        <v>25</v>
      </c>
    </row>
    <row r="5338">
      <c r="A5338" s="53">
        <v>44301.0</v>
      </c>
      <c r="B5338" s="54" t="s">
        <v>22</v>
      </c>
      <c r="C5338" s="55" t="s">
        <v>18</v>
      </c>
      <c r="D5338" s="55" t="s">
        <v>25</v>
      </c>
    </row>
    <row r="5339">
      <c r="A5339" s="53">
        <v>44301.0</v>
      </c>
      <c r="B5339" s="54" t="s">
        <v>22</v>
      </c>
      <c r="C5339" s="55" t="s">
        <v>18</v>
      </c>
      <c r="D5339" s="55" t="s">
        <v>25</v>
      </c>
    </row>
    <row r="5340">
      <c r="A5340" s="53">
        <v>44301.0</v>
      </c>
      <c r="B5340" s="54" t="s">
        <v>22</v>
      </c>
      <c r="C5340" s="55" t="s">
        <v>18</v>
      </c>
      <c r="D5340" s="55" t="s">
        <v>25</v>
      </c>
    </row>
    <row r="5341">
      <c r="A5341" s="7">
        <v>44301.0</v>
      </c>
      <c r="B5341" s="8" t="s">
        <v>68</v>
      </c>
      <c r="C5341" s="27" t="s">
        <v>18</v>
      </c>
      <c r="D5341" s="28" t="s">
        <v>35</v>
      </c>
    </row>
    <row r="5342">
      <c r="A5342" s="7">
        <v>44301.0</v>
      </c>
      <c r="B5342" s="8" t="s">
        <v>68</v>
      </c>
      <c r="C5342" s="27" t="s">
        <v>18</v>
      </c>
      <c r="D5342" s="42" t="s">
        <v>35</v>
      </c>
    </row>
    <row r="5343">
      <c r="A5343" s="109">
        <v>44301.0</v>
      </c>
      <c r="B5343" s="140" t="s">
        <v>68</v>
      </c>
      <c r="C5343" s="149" t="s">
        <v>18</v>
      </c>
      <c r="D5343" s="146" t="s">
        <v>35</v>
      </c>
    </row>
    <row r="5344">
      <c r="A5344" s="109">
        <v>44301.0</v>
      </c>
      <c r="B5344" s="144" t="s">
        <v>68</v>
      </c>
      <c r="C5344" s="144" t="s">
        <v>18</v>
      </c>
      <c r="D5344" s="146" t="s">
        <v>35</v>
      </c>
    </row>
    <row r="5345">
      <c r="A5345" s="116">
        <v>44301.0</v>
      </c>
      <c r="B5345" s="117" t="s">
        <v>117</v>
      </c>
      <c r="C5345" s="118" t="s">
        <v>18</v>
      </c>
      <c r="D5345" s="119" t="s">
        <v>35</v>
      </c>
    </row>
    <row r="5346">
      <c r="A5346" s="160">
        <v>44301.0</v>
      </c>
      <c r="B5346" s="144" t="s">
        <v>22</v>
      </c>
      <c r="C5346" s="143" t="s">
        <v>18</v>
      </c>
      <c r="D5346" s="146" t="s">
        <v>35</v>
      </c>
    </row>
    <row r="5347">
      <c r="A5347" s="53">
        <v>44301.0</v>
      </c>
      <c r="B5347" s="54" t="s">
        <v>30</v>
      </c>
      <c r="C5347" s="55" t="s">
        <v>42</v>
      </c>
      <c r="D5347" s="55" t="s">
        <v>35</v>
      </c>
    </row>
    <row r="5348">
      <c r="A5348" s="160">
        <v>44302.0</v>
      </c>
      <c r="B5348" s="143" t="s">
        <v>34</v>
      </c>
      <c r="C5348" s="143" t="s">
        <v>18</v>
      </c>
      <c r="D5348" s="146" t="s">
        <v>19</v>
      </c>
    </row>
    <row r="5349">
      <c r="A5349" s="160">
        <v>44302.0</v>
      </c>
      <c r="B5349" s="143" t="s">
        <v>34</v>
      </c>
      <c r="C5349" s="143" t="s">
        <v>18</v>
      </c>
      <c r="D5349" s="146" t="s">
        <v>19</v>
      </c>
    </row>
    <row r="5350">
      <c r="A5350" s="109">
        <v>44302.0</v>
      </c>
      <c r="B5350" s="149" t="s">
        <v>37</v>
      </c>
      <c r="C5350" s="141" t="s">
        <v>18</v>
      </c>
      <c r="D5350" s="146" t="s">
        <v>19</v>
      </c>
    </row>
    <row r="5351">
      <c r="A5351" s="109">
        <v>44302.0</v>
      </c>
      <c r="B5351" s="149" t="s">
        <v>37</v>
      </c>
      <c r="C5351" s="141" t="s">
        <v>18</v>
      </c>
      <c r="D5351" s="146" t="s">
        <v>19</v>
      </c>
    </row>
    <row r="5352">
      <c r="A5352" s="109">
        <v>44302.0</v>
      </c>
      <c r="B5352" s="149" t="s">
        <v>37</v>
      </c>
      <c r="C5352" s="141" t="s">
        <v>18</v>
      </c>
      <c r="D5352" s="146" t="s">
        <v>19</v>
      </c>
    </row>
    <row r="5353">
      <c r="A5353" s="160">
        <v>44302.0</v>
      </c>
      <c r="B5353" s="143" t="s">
        <v>37</v>
      </c>
      <c r="C5353" s="143" t="s">
        <v>18</v>
      </c>
      <c r="D5353" s="146" t="s">
        <v>19</v>
      </c>
    </row>
    <row r="5354">
      <c r="A5354" s="7">
        <v>44302.0</v>
      </c>
      <c r="B5354" s="8" t="s">
        <v>68</v>
      </c>
      <c r="C5354" s="27" t="s">
        <v>18</v>
      </c>
      <c r="D5354" s="28" t="s">
        <v>19</v>
      </c>
    </row>
    <row r="5355">
      <c r="A5355" s="7">
        <v>44302.0</v>
      </c>
      <c r="B5355" s="8" t="s">
        <v>68</v>
      </c>
      <c r="C5355" s="27" t="s">
        <v>18</v>
      </c>
      <c r="D5355" s="28" t="s">
        <v>19</v>
      </c>
    </row>
    <row r="5356">
      <c r="A5356" s="109">
        <v>44302.0</v>
      </c>
      <c r="B5356" s="144" t="s">
        <v>68</v>
      </c>
      <c r="C5356" s="144" t="s">
        <v>18</v>
      </c>
      <c r="D5356" s="146" t="s">
        <v>19</v>
      </c>
    </row>
    <row r="5357">
      <c r="A5357" s="7">
        <v>44302.0</v>
      </c>
      <c r="B5357" s="9" t="s">
        <v>22</v>
      </c>
      <c r="C5357" s="27" t="s">
        <v>18</v>
      </c>
      <c r="D5357" s="28" t="s">
        <v>19</v>
      </c>
    </row>
    <row r="5358">
      <c r="A5358" s="109">
        <v>44302.0</v>
      </c>
      <c r="B5358" s="149" t="s">
        <v>22</v>
      </c>
      <c r="C5358" s="141" t="s">
        <v>18</v>
      </c>
      <c r="D5358" s="146" t="s">
        <v>19</v>
      </c>
    </row>
    <row r="5359">
      <c r="A5359" s="7">
        <v>44302.0</v>
      </c>
      <c r="B5359" s="9" t="s">
        <v>22</v>
      </c>
      <c r="C5359" s="27" t="s">
        <v>42</v>
      </c>
      <c r="D5359" s="28" t="s">
        <v>19</v>
      </c>
    </row>
    <row r="5360">
      <c r="A5360" s="7">
        <v>44302.0</v>
      </c>
      <c r="B5360" s="9" t="s">
        <v>22</v>
      </c>
      <c r="C5360" s="27" t="s">
        <v>42</v>
      </c>
      <c r="D5360" s="28" t="s">
        <v>19</v>
      </c>
    </row>
    <row r="5361">
      <c r="A5361" s="7">
        <v>44302.0</v>
      </c>
      <c r="B5361" s="9" t="s">
        <v>22</v>
      </c>
      <c r="C5361" s="27" t="s">
        <v>42</v>
      </c>
      <c r="D5361" s="28" t="s">
        <v>19</v>
      </c>
    </row>
    <row r="5362">
      <c r="A5362" s="7">
        <v>44302.0</v>
      </c>
      <c r="B5362" s="42" t="s">
        <v>22</v>
      </c>
      <c r="C5362" s="55" t="s">
        <v>18</v>
      </c>
      <c r="D5362" s="28" t="s">
        <v>19</v>
      </c>
    </row>
    <row r="5363">
      <c r="A5363" s="7">
        <v>44302.0</v>
      </c>
      <c r="B5363" s="42" t="s">
        <v>45</v>
      </c>
      <c r="C5363" s="118" t="s">
        <v>42</v>
      </c>
      <c r="D5363" s="28" t="s">
        <v>19</v>
      </c>
    </row>
    <row r="5364">
      <c r="A5364" s="109">
        <v>44302.0</v>
      </c>
      <c r="B5364" s="140" t="s">
        <v>37</v>
      </c>
      <c r="C5364" s="149" t="s">
        <v>18</v>
      </c>
      <c r="D5364" s="146" t="s">
        <v>19</v>
      </c>
    </row>
    <row r="5365">
      <c r="A5365" s="109">
        <v>44302.0</v>
      </c>
      <c r="B5365" s="140" t="s">
        <v>37</v>
      </c>
      <c r="C5365" s="149" t="s">
        <v>18</v>
      </c>
      <c r="D5365" s="146" t="s">
        <v>19</v>
      </c>
    </row>
    <row r="5366">
      <c r="A5366" s="109">
        <v>44302.0</v>
      </c>
      <c r="B5366" s="140" t="s">
        <v>68</v>
      </c>
      <c r="C5366" s="149" t="s">
        <v>18</v>
      </c>
      <c r="D5366" s="146" t="s">
        <v>19</v>
      </c>
    </row>
    <row r="5367">
      <c r="A5367" s="109">
        <v>44302.0</v>
      </c>
      <c r="B5367" s="140" t="s">
        <v>68</v>
      </c>
      <c r="C5367" s="149" t="s">
        <v>18</v>
      </c>
      <c r="D5367" s="146" t="s">
        <v>19</v>
      </c>
    </row>
    <row r="5368">
      <c r="A5368" s="7">
        <v>44302.0</v>
      </c>
      <c r="B5368" s="8" t="s">
        <v>68</v>
      </c>
      <c r="C5368" s="27" t="s">
        <v>18</v>
      </c>
      <c r="D5368" s="146" t="s">
        <v>19</v>
      </c>
    </row>
    <row r="5369">
      <c r="A5369" s="109">
        <v>44302.0</v>
      </c>
      <c r="B5369" s="140" t="s">
        <v>68</v>
      </c>
      <c r="C5369" s="149" t="s">
        <v>18</v>
      </c>
      <c r="D5369" s="146" t="s">
        <v>19</v>
      </c>
    </row>
    <row r="5370">
      <c r="A5370" s="109">
        <v>44302.0</v>
      </c>
      <c r="B5370" s="140" t="s">
        <v>68</v>
      </c>
      <c r="C5370" s="149" t="s">
        <v>18</v>
      </c>
      <c r="D5370" s="146" t="s">
        <v>19</v>
      </c>
    </row>
    <row r="5371">
      <c r="A5371" s="116">
        <v>44302.0</v>
      </c>
      <c r="B5371" s="117" t="s">
        <v>99</v>
      </c>
      <c r="C5371" s="118" t="s">
        <v>18</v>
      </c>
      <c r="D5371" s="119" t="s">
        <v>19</v>
      </c>
    </row>
    <row r="5372">
      <c r="A5372" s="116">
        <v>44302.0</v>
      </c>
      <c r="B5372" s="117" t="s">
        <v>99</v>
      </c>
      <c r="C5372" s="118" t="s">
        <v>18</v>
      </c>
      <c r="D5372" s="119" t="s">
        <v>19</v>
      </c>
    </row>
    <row r="5373">
      <c r="A5373" s="116">
        <v>44302.0</v>
      </c>
      <c r="B5373" s="117" t="s">
        <v>99</v>
      </c>
      <c r="C5373" s="118" t="s">
        <v>18</v>
      </c>
      <c r="D5373" s="119" t="s">
        <v>19</v>
      </c>
    </row>
    <row r="5374">
      <c r="A5374" s="116">
        <v>44302.0</v>
      </c>
      <c r="B5374" s="117" t="s">
        <v>30</v>
      </c>
      <c r="C5374" s="118" t="s">
        <v>18</v>
      </c>
      <c r="D5374" s="119" t="s">
        <v>19</v>
      </c>
    </row>
    <row r="5375">
      <c r="A5375" s="53">
        <v>44302.0</v>
      </c>
      <c r="B5375" s="54" t="s">
        <v>30</v>
      </c>
      <c r="C5375" s="55" t="s">
        <v>18</v>
      </c>
      <c r="D5375" s="55" t="s">
        <v>19</v>
      </c>
    </row>
    <row r="5376">
      <c r="A5376" s="53">
        <v>44302.0</v>
      </c>
      <c r="B5376" s="54" t="s">
        <v>30</v>
      </c>
      <c r="C5376" s="55" t="s">
        <v>18</v>
      </c>
      <c r="D5376" s="55" t="s">
        <v>19</v>
      </c>
    </row>
    <row r="5377">
      <c r="A5377" s="116">
        <v>44302.0</v>
      </c>
      <c r="B5377" s="117" t="s">
        <v>117</v>
      </c>
      <c r="C5377" s="118" t="s">
        <v>18</v>
      </c>
      <c r="D5377" s="119" t="s">
        <v>19</v>
      </c>
    </row>
    <row r="5378">
      <c r="A5378" s="116">
        <v>44302.0</v>
      </c>
      <c r="B5378" s="117" t="s">
        <v>93</v>
      </c>
      <c r="C5378" s="118" t="s">
        <v>18</v>
      </c>
      <c r="D5378" s="119" t="s">
        <v>19</v>
      </c>
    </row>
    <row r="5379">
      <c r="A5379" s="116">
        <v>44302.0</v>
      </c>
      <c r="B5379" s="117" t="s">
        <v>93</v>
      </c>
      <c r="C5379" s="118" t="s">
        <v>18</v>
      </c>
      <c r="D5379" s="119" t="s">
        <v>19</v>
      </c>
    </row>
    <row r="5380">
      <c r="A5380" s="160">
        <v>44302.0</v>
      </c>
      <c r="B5380" s="144" t="s">
        <v>22</v>
      </c>
      <c r="C5380" s="164" t="s">
        <v>18</v>
      </c>
      <c r="D5380" s="146" t="s">
        <v>19</v>
      </c>
    </row>
    <row r="5381">
      <c r="A5381" s="160">
        <v>44302.0</v>
      </c>
      <c r="B5381" s="144" t="s">
        <v>22</v>
      </c>
      <c r="C5381" s="164" t="s">
        <v>18</v>
      </c>
      <c r="D5381" s="146" t="s">
        <v>19</v>
      </c>
    </row>
    <row r="5382">
      <c r="A5382" s="53">
        <v>44302.0</v>
      </c>
      <c r="B5382" s="54" t="s">
        <v>22</v>
      </c>
      <c r="C5382" s="55" t="s">
        <v>18</v>
      </c>
      <c r="D5382" s="55" t="s">
        <v>19</v>
      </c>
    </row>
    <row r="5383">
      <c r="A5383" s="109">
        <v>44302.0</v>
      </c>
      <c r="B5383" s="140" t="s">
        <v>37</v>
      </c>
      <c r="C5383" s="149" t="s">
        <v>42</v>
      </c>
      <c r="D5383" s="146" t="s">
        <v>19</v>
      </c>
    </row>
    <row r="5384">
      <c r="A5384" s="109">
        <v>44302.0</v>
      </c>
      <c r="B5384" s="140" t="s">
        <v>37</v>
      </c>
      <c r="C5384" s="149" t="s">
        <v>42</v>
      </c>
      <c r="D5384" s="146" t="s">
        <v>19</v>
      </c>
    </row>
    <row r="5385">
      <c r="A5385" s="109">
        <v>44302.0</v>
      </c>
      <c r="B5385" s="143" t="s">
        <v>68</v>
      </c>
      <c r="C5385" s="144" t="s">
        <v>42</v>
      </c>
      <c r="D5385" s="146" t="s">
        <v>19</v>
      </c>
    </row>
    <row r="5386">
      <c r="A5386" s="109">
        <v>44302.0</v>
      </c>
      <c r="B5386" s="143" t="s">
        <v>68</v>
      </c>
      <c r="C5386" s="144" t="s">
        <v>42</v>
      </c>
      <c r="D5386" s="146" t="s">
        <v>19</v>
      </c>
    </row>
    <row r="5387">
      <c r="A5387" s="109">
        <v>44302.0</v>
      </c>
      <c r="B5387" s="140" t="s">
        <v>68</v>
      </c>
      <c r="C5387" s="141" t="s">
        <v>42</v>
      </c>
      <c r="D5387" s="146" t="s">
        <v>19</v>
      </c>
    </row>
    <row r="5388">
      <c r="A5388" s="116">
        <v>44302.0</v>
      </c>
      <c r="B5388" s="117" t="s">
        <v>99</v>
      </c>
      <c r="C5388" s="118" t="s">
        <v>42</v>
      </c>
      <c r="D5388" s="119" t="s">
        <v>19</v>
      </c>
    </row>
    <row r="5389">
      <c r="A5389" s="109">
        <v>44302.0</v>
      </c>
      <c r="B5389" s="144" t="s">
        <v>30</v>
      </c>
      <c r="C5389" s="144" t="s">
        <v>42</v>
      </c>
      <c r="D5389" s="146" t="s">
        <v>19</v>
      </c>
    </row>
    <row r="5390">
      <c r="A5390" s="109">
        <v>44302.0</v>
      </c>
      <c r="B5390" s="144" t="s">
        <v>30</v>
      </c>
      <c r="C5390" s="144" t="s">
        <v>42</v>
      </c>
      <c r="D5390" s="146" t="s">
        <v>19</v>
      </c>
    </row>
    <row r="5391">
      <c r="A5391" s="116">
        <v>44302.0</v>
      </c>
      <c r="B5391" s="117" t="s">
        <v>93</v>
      </c>
      <c r="C5391" s="118" t="s">
        <v>42</v>
      </c>
      <c r="D5391" s="119" t="s">
        <v>19</v>
      </c>
    </row>
    <row r="5392">
      <c r="A5392" s="109">
        <v>44302.0</v>
      </c>
      <c r="B5392" s="149" t="s">
        <v>37</v>
      </c>
      <c r="C5392" s="141" t="s">
        <v>18</v>
      </c>
      <c r="D5392" s="146" t="s">
        <v>66</v>
      </c>
    </row>
    <row r="5393">
      <c r="A5393" s="109">
        <v>44302.0</v>
      </c>
      <c r="B5393" s="144" t="s">
        <v>68</v>
      </c>
      <c r="C5393" s="144" t="s">
        <v>18</v>
      </c>
      <c r="D5393" s="146" t="s">
        <v>66</v>
      </c>
    </row>
    <row r="5394">
      <c r="A5394" s="109">
        <v>44302.0</v>
      </c>
      <c r="B5394" s="144" t="s">
        <v>68</v>
      </c>
      <c r="C5394" s="144" t="s">
        <v>18</v>
      </c>
      <c r="D5394" s="146" t="s">
        <v>66</v>
      </c>
    </row>
    <row r="5395">
      <c r="A5395" s="116">
        <v>44302.0</v>
      </c>
      <c r="B5395" s="117" t="s">
        <v>117</v>
      </c>
      <c r="C5395" s="118" t="s">
        <v>18</v>
      </c>
      <c r="D5395" s="119" t="s">
        <v>66</v>
      </c>
    </row>
    <row r="5396">
      <c r="A5396" s="160">
        <v>44302.0</v>
      </c>
      <c r="B5396" s="144" t="s">
        <v>22</v>
      </c>
      <c r="C5396" s="143" t="s">
        <v>18</v>
      </c>
      <c r="D5396" s="146" t="s">
        <v>66</v>
      </c>
    </row>
    <row r="5397">
      <c r="A5397" s="109">
        <v>44302.0</v>
      </c>
      <c r="B5397" s="149" t="s">
        <v>22</v>
      </c>
      <c r="C5397" s="141" t="s">
        <v>18</v>
      </c>
      <c r="D5397" s="146" t="s">
        <v>66</v>
      </c>
    </row>
    <row r="5398">
      <c r="A5398" s="116">
        <v>44302.0</v>
      </c>
      <c r="B5398" s="117" t="s">
        <v>37</v>
      </c>
      <c r="C5398" s="118" t="s">
        <v>42</v>
      </c>
      <c r="D5398" s="119" t="s">
        <v>66</v>
      </c>
    </row>
    <row r="5399">
      <c r="A5399" s="116">
        <v>44302.0</v>
      </c>
      <c r="B5399" s="117" t="s">
        <v>37</v>
      </c>
      <c r="C5399" s="118" t="s">
        <v>42</v>
      </c>
      <c r="D5399" s="119" t="s">
        <v>66</v>
      </c>
    </row>
    <row r="5400">
      <c r="A5400" s="116">
        <v>44302.0</v>
      </c>
      <c r="B5400" s="117" t="s">
        <v>37</v>
      </c>
      <c r="C5400" s="118" t="s">
        <v>42</v>
      </c>
      <c r="D5400" s="119" t="s">
        <v>66</v>
      </c>
    </row>
    <row r="5401">
      <c r="A5401" s="116">
        <v>44302.0</v>
      </c>
      <c r="B5401" s="117" t="s">
        <v>37</v>
      </c>
      <c r="C5401" s="118" t="s">
        <v>42</v>
      </c>
      <c r="D5401" s="119" t="s">
        <v>66</v>
      </c>
    </row>
    <row r="5402">
      <c r="A5402" s="116">
        <v>44302.0</v>
      </c>
      <c r="B5402" s="117" t="s">
        <v>93</v>
      </c>
      <c r="C5402" s="118" t="s">
        <v>42</v>
      </c>
      <c r="D5402" s="119" t="s">
        <v>66</v>
      </c>
    </row>
    <row r="5403">
      <c r="A5403" s="116">
        <v>44302.0</v>
      </c>
      <c r="B5403" s="117" t="s">
        <v>93</v>
      </c>
      <c r="C5403" s="118" t="s">
        <v>42</v>
      </c>
      <c r="D5403" s="119" t="s">
        <v>66</v>
      </c>
    </row>
    <row r="5404">
      <c r="A5404" s="109">
        <v>44302.0</v>
      </c>
      <c r="B5404" s="149" t="s">
        <v>22</v>
      </c>
      <c r="C5404" s="141" t="s">
        <v>42</v>
      </c>
      <c r="D5404" s="146" t="s">
        <v>66</v>
      </c>
    </row>
    <row r="5405">
      <c r="A5405" s="116">
        <v>44302.0</v>
      </c>
      <c r="B5405" s="117" t="s">
        <v>68</v>
      </c>
      <c r="C5405" s="118" t="s">
        <v>18</v>
      </c>
      <c r="D5405" s="119" t="s">
        <v>25</v>
      </c>
    </row>
    <row r="5406">
      <c r="A5406" s="116">
        <v>44302.0</v>
      </c>
      <c r="B5406" s="117" t="s">
        <v>30</v>
      </c>
      <c r="C5406" s="118" t="s">
        <v>18</v>
      </c>
      <c r="D5406" s="119" t="s">
        <v>25</v>
      </c>
    </row>
    <row r="5407">
      <c r="A5407" s="53">
        <v>44302.0</v>
      </c>
      <c r="B5407" s="54" t="s">
        <v>30</v>
      </c>
      <c r="C5407" s="55" t="s">
        <v>18</v>
      </c>
      <c r="D5407" s="55" t="s">
        <v>25</v>
      </c>
    </row>
    <row r="5408">
      <c r="A5408" s="116">
        <v>44302.0</v>
      </c>
      <c r="B5408" s="124" t="s">
        <v>22</v>
      </c>
      <c r="C5408" s="125" t="s">
        <v>18</v>
      </c>
      <c r="D5408" s="127" t="s">
        <v>25</v>
      </c>
    </row>
    <row r="5409">
      <c r="A5409" s="116">
        <v>44302.0</v>
      </c>
      <c r="B5409" s="124" t="s">
        <v>22</v>
      </c>
      <c r="C5409" s="125" t="s">
        <v>18</v>
      </c>
      <c r="D5409" s="127" t="s">
        <v>25</v>
      </c>
    </row>
    <row r="5410">
      <c r="A5410" s="109">
        <v>44302.0</v>
      </c>
      <c r="B5410" s="144" t="s">
        <v>22</v>
      </c>
      <c r="C5410" s="144" t="s">
        <v>18</v>
      </c>
      <c r="D5410" s="146" t="s">
        <v>25</v>
      </c>
    </row>
    <row r="5411">
      <c r="A5411" s="7">
        <v>44302.0</v>
      </c>
      <c r="B5411" s="42" t="s">
        <v>22</v>
      </c>
      <c r="C5411" s="55" t="s">
        <v>18</v>
      </c>
      <c r="D5411" s="28" t="s">
        <v>25</v>
      </c>
    </row>
    <row r="5412">
      <c r="A5412" s="116">
        <v>44302.0</v>
      </c>
      <c r="B5412" s="117" t="s">
        <v>37</v>
      </c>
      <c r="C5412" s="118" t="s">
        <v>42</v>
      </c>
      <c r="D5412" s="119" t="s">
        <v>25</v>
      </c>
    </row>
    <row r="5413">
      <c r="A5413" s="109">
        <v>44302.0</v>
      </c>
      <c r="B5413" s="140" t="s">
        <v>68</v>
      </c>
      <c r="C5413" s="149" t="s">
        <v>42</v>
      </c>
      <c r="D5413" s="146" t="s">
        <v>25</v>
      </c>
    </row>
    <row r="5414">
      <c r="A5414" s="7">
        <v>44302.0</v>
      </c>
      <c r="B5414" s="9" t="s">
        <v>22</v>
      </c>
      <c r="C5414" s="27" t="s">
        <v>42</v>
      </c>
      <c r="D5414" s="28" t="s">
        <v>25</v>
      </c>
    </row>
    <row r="5415">
      <c r="A5415" s="7">
        <v>44302.0</v>
      </c>
      <c r="B5415" s="9" t="s">
        <v>22</v>
      </c>
      <c r="C5415" s="27" t="s">
        <v>42</v>
      </c>
      <c r="D5415" s="28" t="s">
        <v>25</v>
      </c>
    </row>
    <row r="5416">
      <c r="A5416" s="109">
        <v>44302.0</v>
      </c>
      <c r="B5416" s="144" t="s">
        <v>34</v>
      </c>
      <c r="C5416" s="144" t="s">
        <v>18</v>
      </c>
      <c r="D5416" s="146" t="s">
        <v>35</v>
      </c>
    </row>
    <row r="5417">
      <c r="A5417" s="160">
        <v>44302.0</v>
      </c>
      <c r="B5417" s="143" t="s">
        <v>37</v>
      </c>
      <c r="C5417" s="143" t="s">
        <v>18</v>
      </c>
      <c r="D5417" s="146" t="s">
        <v>35</v>
      </c>
    </row>
    <row r="5418">
      <c r="A5418" s="109">
        <v>44302.0</v>
      </c>
      <c r="B5418" s="140" t="s">
        <v>68</v>
      </c>
      <c r="C5418" s="149" t="s">
        <v>18</v>
      </c>
      <c r="D5418" s="146" t="s">
        <v>35</v>
      </c>
    </row>
    <row r="5419">
      <c r="A5419" s="109">
        <v>44302.0</v>
      </c>
      <c r="B5419" s="140" t="s">
        <v>68</v>
      </c>
      <c r="C5419" s="149" t="s">
        <v>18</v>
      </c>
      <c r="D5419" s="146" t="s">
        <v>35</v>
      </c>
    </row>
    <row r="5420">
      <c r="A5420" s="53">
        <v>44302.0</v>
      </c>
      <c r="B5420" s="54" t="s">
        <v>22</v>
      </c>
      <c r="C5420" s="55" t="s">
        <v>18</v>
      </c>
      <c r="D5420" s="55" t="s">
        <v>35</v>
      </c>
    </row>
    <row r="5421">
      <c r="A5421" s="109">
        <v>44302.0</v>
      </c>
      <c r="B5421" s="144" t="s">
        <v>30</v>
      </c>
      <c r="C5421" s="144" t="s">
        <v>42</v>
      </c>
      <c r="D5421" s="146" t="s">
        <v>35</v>
      </c>
    </row>
    <row r="5422">
      <c r="A5422" s="7">
        <v>44302.0</v>
      </c>
      <c r="B5422" s="28" t="s">
        <v>45</v>
      </c>
      <c r="C5422" s="118" t="s">
        <v>42</v>
      </c>
      <c r="D5422" s="28" t="s">
        <v>35</v>
      </c>
    </row>
    <row r="5423">
      <c r="A5423" s="7">
        <v>44303.0</v>
      </c>
      <c r="B5423" s="42" t="s">
        <v>73</v>
      </c>
      <c r="C5423" s="21" t="s">
        <v>18</v>
      </c>
      <c r="D5423" s="28" t="s">
        <v>25</v>
      </c>
    </row>
    <row r="5424">
      <c r="A5424" s="7">
        <v>44303.0</v>
      </c>
      <c r="B5424" s="8" t="s">
        <v>68</v>
      </c>
      <c r="C5424" s="27" t="s">
        <v>18</v>
      </c>
      <c r="D5424" s="28" t="s">
        <v>19</v>
      </c>
    </row>
    <row r="5425">
      <c r="A5425" s="7">
        <v>44303.0</v>
      </c>
      <c r="B5425" s="8" t="s">
        <v>68</v>
      </c>
      <c r="C5425" s="27" t="s">
        <v>18</v>
      </c>
      <c r="D5425" s="28" t="s">
        <v>19</v>
      </c>
    </row>
    <row r="5426">
      <c r="A5426" s="7">
        <v>44303.0</v>
      </c>
      <c r="B5426" s="42" t="s">
        <v>73</v>
      </c>
      <c r="C5426" s="21" t="s">
        <v>18</v>
      </c>
      <c r="D5426" s="28" t="s">
        <v>19</v>
      </c>
    </row>
    <row r="5427">
      <c r="A5427" s="109">
        <v>44303.0</v>
      </c>
      <c r="B5427" s="140" t="s">
        <v>68</v>
      </c>
      <c r="C5427" s="149" t="s">
        <v>18</v>
      </c>
      <c r="D5427" s="146" t="s">
        <v>19</v>
      </c>
    </row>
    <row r="5428">
      <c r="A5428" s="109">
        <v>44303.0</v>
      </c>
      <c r="B5428" s="144" t="s">
        <v>68</v>
      </c>
      <c r="C5428" s="144" t="s">
        <v>18</v>
      </c>
      <c r="D5428" s="146" t="s">
        <v>19</v>
      </c>
    </row>
    <row r="5429">
      <c r="A5429" s="116">
        <v>44303.0</v>
      </c>
      <c r="B5429" s="117" t="s">
        <v>40</v>
      </c>
      <c r="C5429" s="118" t="s">
        <v>18</v>
      </c>
      <c r="D5429" s="119" t="s">
        <v>19</v>
      </c>
    </row>
    <row r="5430">
      <c r="A5430" s="109">
        <v>44303.0</v>
      </c>
      <c r="B5430" s="140" t="s">
        <v>30</v>
      </c>
      <c r="C5430" s="149" t="s">
        <v>18</v>
      </c>
      <c r="D5430" s="146" t="s">
        <v>19</v>
      </c>
    </row>
    <row r="5431">
      <c r="A5431" s="109">
        <v>44303.0</v>
      </c>
      <c r="B5431" s="140" t="s">
        <v>30</v>
      </c>
      <c r="C5431" s="149" t="s">
        <v>18</v>
      </c>
      <c r="D5431" s="146" t="s">
        <v>19</v>
      </c>
    </row>
    <row r="5432">
      <c r="A5432" s="109">
        <v>44303.0</v>
      </c>
      <c r="B5432" s="140" t="s">
        <v>30</v>
      </c>
      <c r="C5432" s="149" t="s">
        <v>18</v>
      </c>
      <c r="D5432" s="146" t="s">
        <v>19</v>
      </c>
    </row>
    <row r="5433">
      <c r="A5433" s="109">
        <v>44303.0</v>
      </c>
      <c r="B5433" s="15" t="s">
        <v>93</v>
      </c>
      <c r="C5433" s="135" t="s">
        <v>18</v>
      </c>
      <c r="D5433" s="12" t="s">
        <v>157</v>
      </c>
    </row>
    <row r="5434">
      <c r="A5434" s="116">
        <v>44303.0</v>
      </c>
      <c r="B5434" s="119" t="s">
        <v>22</v>
      </c>
      <c r="C5434" s="118" t="s">
        <v>18</v>
      </c>
      <c r="D5434" s="119" t="s">
        <v>19</v>
      </c>
    </row>
    <row r="5435">
      <c r="A5435" s="116">
        <v>44303.0</v>
      </c>
      <c r="B5435" s="117" t="s">
        <v>76</v>
      </c>
      <c r="C5435" s="118" t="s">
        <v>18</v>
      </c>
      <c r="D5435" s="119" t="s">
        <v>19</v>
      </c>
    </row>
    <row r="5436">
      <c r="A5436" s="116">
        <v>44303.0</v>
      </c>
      <c r="B5436" s="117" t="s">
        <v>76</v>
      </c>
      <c r="C5436" s="118" t="s">
        <v>18</v>
      </c>
      <c r="D5436" s="119" t="s">
        <v>19</v>
      </c>
    </row>
    <row r="5437">
      <c r="A5437" s="109">
        <v>44303.0</v>
      </c>
      <c r="B5437" s="140" t="s">
        <v>22</v>
      </c>
      <c r="C5437" s="149" t="s">
        <v>18</v>
      </c>
      <c r="D5437" s="146" t="s">
        <v>19</v>
      </c>
    </row>
    <row r="5438">
      <c r="A5438" s="160">
        <v>44303.0</v>
      </c>
      <c r="B5438" s="144" t="s">
        <v>22</v>
      </c>
      <c r="C5438" s="164" t="s">
        <v>18</v>
      </c>
      <c r="D5438" s="146" t="s">
        <v>19</v>
      </c>
    </row>
    <row r="5439">
      <c r="A5439" s="53">
        <v>44303.0</v>
      </c>
      <c r="B5439" s="54" t="s">
        <v>22</v>
      </c>
      <c r="C5439" s="55" t="s">
        <v>18</v>
      </c>
      <c r="D5439" s="55" t="s">
        <v>19</v>
      </c>
    </row>
    <row r="5440">
      <c r="A5440" s="53">
        <v>44303.0</v>
      </c>
      <c r="B5440" s="54" t="s">
        <v>22</v>
      </c>
      <c r="C5440" s="55" t="s">
        <v>18</v>
      </c>
      <c r="D5440" s="55" t="s">
        <v>19</v>
      </c>
    </row>
    <row r="5441">
      <c r="A5441" s="109">
        <v>44303.0</v>
      </c>
      <c r="B5441" s="149" t="s">
        <v>71</v>
      </c>
      <c r="C5441" s="149" t="s">
        <v>18</v>
      </c>
      <c r="D5441" s="146" t="s">
        <v>19</v>
      </c>
    </row>
    <row r="5442">
      <c r="A5442" s="109">
        <v>44303.0</v>
      </c>
      <c r="B5442" s="149" t="s">
        <v>71</v>
      </c>
      <c r="C5442" s="149" t="s">
        <v>18</v>
      </c>
      <c r="D5442" s="146" t="s">
        <v>19</v>
      </c>
    </row>
    <row r="5443">
      <c r="A5443" s="116">
        <v>44303.0</v>
      </c>
      <c r="B5443" s="117" t="s">
        <v>40</v>
      </c>
      <c r="C5443" s="118" t="s">
        <v>42</v>
      </c>
      <c r="D5443" s="119" t="s">
        <v>19</v>
      </c>
    </row>
    <row r="5444">
      <c r="A5444" s="109">
        <v>44303.0</v>
      </c>
      <c r="B5444" s="140" t="s">
        <v>30</v>
      </c>
      <c r="C5444" s="149" t="s">
        <v>42</v>
      </c>
      <c r="D5444" s="146" t="s">
        <v>19</v>
      </c>
    </row>
    <row r="5445">
      <c r="A5445" s="53">
        <v>44303.0</v>
      </c>
      <c r="B5445" s="54" t="s">
        <v>30</v>
      </c>
      <c r="C5445" s="55" t="s">
        <v>42</v>
      </c>
      <c r="D5445" s="55" t="s">
        <v>19</v>
      </c>
    </row>
    <row r="5446">
      <c r="A5446" s="53">
        <v>44303.0</v>
      </c>
      <c r="B5446" s="54" t="s">
        <v>22</v>
      </c>
      <c r="C5446" s="55" t="s">
        <v>42</v>
      </c>
      <c r="D5446" s="55" t="s">
        <v>19</v>
      </c>
    </row>
    <row r="5447">
      <c r="A5447" s="53">
        <v>44303.0</v>
      </c>
      <c r="B5447" s="54" t="s">
        <v>22</v>
      </c>
      <c r="C5447" s="55" t="s">
        <v>42</v>
      </c>
      <c r="D5447" s="55" t="s">
        <v>19</v>
      </c>
    </row>
    <row r="5448">
      <c r="A5448" s="53">
        <v>44303.0</v>
      </c>
      <c r="B5448" s="54" t="s">
        <v>22</v>
      </c>
      <c r="C5448" s="55" t="s">
        <v>42</v>
      </c>
      <c r="D5448" s="55" t="s">
        <v>19</v>
      </c>
    </row>
    <row r="5449">
      <c r="A5449" s="53">
        <v>44303.0</v>
      </c>
      <c r="B5449" s="54" t="s">
        <v>22</v>
      </c>
      <c r="C5449" s="55" t="s">
        <v>42</v>
      </c>
      <c r="D5449" s="55" t="s">
        <v>19</v>
      </c>
    </row>
    <row r="5450">
      <c r="A5450" s="53">
        <v>44303.0</v>
      </c>
      <c r="B5450" s="54" t="s">
        <v>22</v>
      </c>
      <c r="C5450" s="55" t="s">
        <v>42</v>
      </c>
      <c r="D5450" s="55" t="s">
        <v>19</v>
      </c>
    </row>
    <row r="5451">
      <c r="A5451" s="109">
        <v>44303.0</v>
      </c>
      <c r="B5451" s="143" t="s">
        <v>68</v>
      </c>
      <c r="C5451" s="144" t="s">
        <v>18</v>
      </c>
      <c r="D5451" s="146" t="s">
        <v>66</v>
      </c>
    </row>
    <row r="5452">
      <c r="A5452" s="7">
        <v>44303.0</v>
      </c>
      <c r="B5452" s="8" t="s">
        <v>68</v>
      </c>
      <c r="C5452" s="27" t="s">
        <v>18</v>
      </c>
      <c r="D5452" s="28" t="s">
        <v>66</v>
      </c>
    </row>
    <row r="5453">
      <c r="A5453" s="109">
        <v>44303.0</v>
      </c>
      <c r="B5453" s="140" t="s">
        <v>68</v>
      </c>
      <c r="C5453" s="149" t="s">
        <v>18</v>
      </c>
      <c r="D5453" s="146" t="s">
        <v>66</v>
      </c>
    </row>
    <row r="5454">
      <c r="A5454" s="116">
        <v>44303.0</v>
      </c>
      <c r="B5454" s="117" t="s">
        <v>30</v>
      </c>
      <c r="C5454" s="118" t="s">
        <v>18</v>
      </c>
      <c r="D5454" s="119" t="s">
        <v>66</v>
      </c>
    </row>
    <row r="5455">
      <c r="A5455" s="116">
        <v>44303.0</v>
      </c>
      <c r="B5455" s="119" t="s">
        <v>22</v>
      </c>
      <c r="C5455" s="118" t="s">
        <v>18</v>
      </c>
      <c r="D5455" s="119" t="s">
        <v>66</v>
      </c>
    </row>
    <row r="5456">
      <c r="A5456" s="116">
        <v>44303.0</v>
      </c>
      <c r="B5456" s="117" t="s">
        <v>76</v>
      </c>
      <c r="C5456" s="118" t="s">
        <v>18</v>
      </c>
      <c r="D5456" s="119" t="s">
        <v>66</v>
      </c>
    </row>
    <row r="5457">
      <c r="A5457" s="116">
        <v>44303.0</v>
      </c>
      <c r="B5457" s="117" t="s">
        <v>76</v>
      </c>
      <c r="C5457" s="118" t="s">
        <v>18</v>
      </c>
      <c r="D5457" s="119" t="s">
        <v>66</v>
      </c>
    </row>
    <row r="5458">
      <c r="A5458" s="116">
        <v>44303.0</v>
      </c>
      <c r="B5458" s="117" t="s">
        <v>76</v>
      </c>
      <c r="C5458" s="118" t="s">
        <v>18</v>
      </c>
      <c r="D5458" s="119" t="s">
        <v>66</v>
      </c>
    </row>
    <row r="5459">
      <c r="A5459" s="116">
        <v>44303.0</v>
      </c>
      <c r="B5459" s="117" t="s">
        <v>76</v>
      </c>
      <c r="C5459" s="118" t="s">
        <v>18</v>
      </c>
      <c r="D5459" s="119" t="s">
        <v>66</v>
      </c>
    </row>
    <row r="5460">
      <c r="A5460" s="109">
        <v>44303.0</v>
      </c>
      <c r="B5460" s="144" t="s">
        <v>22</v>
      </c>
      <c r="C5460" s="144" t="s">
        <v>18</v>
      </c>
      <c r="D5460" s="146" t="s">
        <v>66</v>
      </c>
    </row>
    <row r="5461">
      <c r="A5461" s="109">
        <v>44303.0</v>
      </c>
      <c r="B5461" s="144" t="s">
        <v>22</v>
      </c>
      <c r="C5461" s="144" t="s">
        <v>18</v>
      </c>
      <c r="D5461" s="146" t="s">
        <v>66</v>
      </c>
    </row>
    <row r="5462">
      <c r="A5462" s="109">
        <v>44303.0</v>
      </c>
      <c r="B5462" s="140" t="s">
        <v>22</v>
      </c>
      <c r="C5462" s="149" t="s">
        <v>42</v>
      </c>
      <c r="D5462" s="146" t="s">
        <v>66</v>
      </c>
    </row>
    <row r="5463">
      <c r="A5463" s="160">
        <v>44303.0</v>
      </c>
      <c r="B5463" s="144" t="s">
        <v>22</v>
      </c>
      <c r="C5463" s="164" t="s">
        <v>18</v>
      </c>
      <c r="D5463" s="146" t="s">
        <v>25</v>
      </c>
    </row>
    <row r="5464">
      <c r="A5464" s="160">
        <v>44303.0</v>
      </c>
      <c r="B5464" s="144" t="s">
        <v>22</v>
      </c>
      <c r="C5464" s="164" t="s">
        <v>18</v>
      </c>
      <c r="D5464" s="146" t="s">
        <v>25</v>
      </c>
    </row>
    <row r="5465">
      <c r="A5465" s="53">
        <v>44303.0</v>
      </c>
      <c r="B5465" s="54" t="s">
        <v>22</v>
      </c>
      <c r="C5465" s="55" t="s">
        <v>18</v>
      </c>
      <c r="D5465" s="55" t="s">
        <v>25</v>
      </c>
    </row>
    <row r="5466">
      <c r="A5466" s="7">
        <v>44303.0</v>
      </c>
      <c r="B5466" s="42" t="s">
        <v>22</v>
      </c>
      <c r="C5466" s="21" t="s">
        <v>18</v>
      </c>
      <c r="D5466" s="28" t="s">
        <v>25</v>
      </c>
    </row>
    <row r="5467">
      <c r="A5467" s="109">
        <v>44303.0</v>
      </c>
      <c r="B5467" s="149" t="s">
        <v>71</v>
      </c>
      <c r="C5467" s="149" t="s">
        <v>18</v>
      </c>
      <c r="D5467" s="146" t="s">
        <v>25</v>
      </c>
    </row>
    <row r="5468">
      <c r="A5468" s="53">
        <v>44303.0</v>
      </c>
      <c r="B5468" s="54" t="s">
        <v>22</v>
      </c>
      <c r="C5468" s="55" t="s">
        <v>42</v>
      </c>
      <c r="D5468" s="55" t="s">
        <v>25</v>
      </c>
    </row>
    <row r="5469">
      <c r="A5469" s="53">
        <v>44303.0</v>
      </c>
      <c r="B5469" s="54" t="s">
        <v>22</v>
      </c>
      <c r="C5469" s="55" t="s">
        <v>18</v>
      </c>
      <c r="D5469" s="55" t="s">
        <v>35</v>
      </c>
    </row>
    <row r="5470">
      <c r="A5470" s="109">
        <v>44303.0</v>
      </c>
      <c r="B5470" s="149" t="s">
        <v>71</v>
      </c>
      <c r="C5470" s="149" t="s">
        <v>18</v>
      </c>
      <c r="D5470" s="146" t="s">
        <v>35</v>
      </c>
    </row>
    <row r="5471">
      <c r="A5471" s="7">
        <v>44305.0</v>
      </c>
      <c r="B5471" s="9" t="s">
        <v>22</v>
      </c>
      <c r="C5471" s="9" t="s">
        <v>18</v>
      </c>
      <c r="D5471" s="28" t="s">
        <v>19</v>
      </c>
    </row>
    <row r="5472">
      <c r="A5472" s="7">
        <v>44305.0</v>
      </c>
      <c r="B5472" s="8" t="s">
        <v>37</v>
      </c>
      <c r="C5472" s="9" t="s">
        <v>18</v>
      </c>
      <c r="D5472" s="28" t="s">
        <v>19</v>
      </c>
    </row>
    <row r="5473">
      <c r="A5473" s="7">
        <v>44305.0</v>
      </c>
      <c r="B5473" s="8" t="s">
        <v>37</v>
      </c>
      <c r="C5473" s="9" t="s">
        <v>18</v>
      </c>
      <c r="D5473" s="28" t="s">
        <v>19</v>
      </c>
    </row>
    <row r="5474">
      <c r="A5474" s="109">
        <v>44305.0</v>
      </c>
      <c r="B5474" s="140" t="s">
        <v>30</v>
      </c>
      <c r="C5474" s="141" t="s">
        <v>18</v>
      </c>
      <c r="D5474" s="146" t="s">
        <v>19</v>
      </c>
    </row>
    <row r="5475">
      <c r="A5475" s="160">
        <v>44305.0</v>
      </c>
      <c r="B5475" s="144" t="s">
        <v>22</v>
      </c>
      <c r="C5475" s="143" t="s">
        <v>18</v>
      </c>
      <c r="D5475" s="146" t="s">
        <v>19</v>
      </c>
    </row>
    <row r="5476">
      <c r="A5476" s="109">
        <v>44305.0</v>
      </c>
      <c r="B5476" s="149" t="s">
        <v>22</v>
      </c>
      <c r="C5476" s="141" t="s">
        <v>18</v>
      </c>
      <c r="D5476" s="146" t="s">
        <v>19</v>
      </c>
    </row>
    <row r="5477">
      <c r="A5477" s="7">
        <v>44305.0</v>
      </c>
      <c r="B5477" s="8" t="s">
        <v>37</v>
      </c>
      <c r="C5477" s="9" t="s">
        <v>42</v>
      </c>
      <c r="D5477" s="28" t="s">
        <v>19</v>
      </c>
    </row>
    <row r="5478">
      <c r="A5478" s="7">
        <v>44305.0</v>
      </c>
      <c r="B5478" s="8" t="s">
        <v>37</v>
      </c>
      <c r="C5478" s="9" t="s">
        <v>42</v>
      </c>
      <c r="D5478" s="28" t="s">
        <v>19</v>
      </c>
    </row>
    <row r="5479">
      <c r="A5479" s="7">
        <v>44305.0</v>
      </c>
      <c r="B5479" s="42" t="s">
        <v>34</v>
      </c>
      <c r="C5479" s="55" t="s">
        <v>18</v>
      </c>
      <c r="D5479" s="28" t="s">
        <v>19</v>
      </c>
    </row>
    <row r="5480">
      <c r="A5480" s="7">
        <v>44305.0</v>
      </c>
      <c r="B5480" s="42" t="s">
        <v>34</v>
      </c>
      <c r="C5480" s="21" t="s">
        <v>18</v>
      </c>
      <c r="D5480" s="28" t="s">
        <v>19</v>
      </c>
    </row>
    <row r="5481">
      <c r="A5481" s="7">
        <v>44305.0</v>
      </c>
      <c r="B5481" s="42" t="s">
        <v>73</v>
      </c>
      <c r="C5481" s="21" t="s">
        <v>42</v>
      </c>
      <c r="D5481" s="28" t="s">
        <v>19</v>
      </c>
    </row>
    <row r="5482">
      <c r="A5482" s="116">
        <v>44305.0</v>
      </c>
      <c r="B5482" s="117" t="s">
        <v>37</v>
      </c>
      <c r="C5482" s="118" t="s">
        <v>18</v>
      </c>
      <c r="D5482" s="119" t="s">
        <v>19</v>
      </c>
    </row>
    <row r="5483">
      <c r="A5483" s="160">
        <v>44305.0</v>
      </c>
      <c r="B5483" s="143" t="s">
        <v>37</v>
      </c>
      <c r="C5483" s="164" t="s">
        <v>18</v>
      </c>
      <c r="D5483" s="146" t="s">
        <v>19</v>
      </c>
    </row>
    <row r="5484">
      <c r="A5484" s="53">
        <v>44305.0</v>
      </c>
      <c r="B5484" s="54" t="s">
        <v>30</v>
      </c>
      <c r="C5484" s="55" t="s">
        <v>18</v>
      </c>
      <c r="D5484" s="55" t="s">
        <v>19</v>
      </c>
    </row>
    <row r="5485">
      <c r="A5485" s="53">
        <v>44305.0</v>
      </c>
      <c r="B5485" s="54" t="s">
        <v>30</v>
      </c>
      <c r="C5485" s="55" t="s">
        <v>18</v>
      </c>
      <c r="D5485" s="55" t="s">
        <v>19</v>
      </c>
    </row>
    <row r="5486">
      <c r="A5486" s="7">
        <v>44305.0</v>
      </c>
      <c r="B5486" s="27" t="s">
        <v>30</v>
      </c>
      <c r="C5486" s="55" t="s">
        <v>18</v>
      </c>
      <c r="D5486" s="28" t="s">
        <v>19</v>
      </c>
    </row>
    <row r="5487">
      <c r="A5487" s="7">
        <v>44305.0</v>
      </c>
      <c r="B5487" s="27" t="s">
        <v>30</v>
      </c>
      <c r="C5487" s="55" t="s">
        <v>18</v>
      </c>
      <c r="D5487" s="28" t="s">
        <v>19</v>
      </c>
    </row>
    <row r="5488">
      <c r="A5488" s="116">
        <v>44305.0</v>
      </c>
      <c r="B5488" s="117" t="s">
        <v>80</v>
      </c>
      <c r="C5488" s="118" t="s">
        <v>18</v>
      </c>
      <c r="D5488" s="119" t="s">
        <v>19</v>
      </c>
    </row>
    <row r="5489">
      <c r="A5489" s="109">
        <v>44305.0</v>
      </c>
      <c r="B5489" s="12" t="s">
        <v>73</v>
      </c>
      <c r="C5489" s="12" t="s">
        <v>18</v>
      </c>
      <c r="D5489" s="15" t="s">
        <v>19</v>
      </c>
    </row>
    <row r="5490">
      <c r="A5490" s="160">
        <v>44305.0</v>
      </c>
      <c r="B5490" s="144" t="s">
        <v>22</v>
      </c>
      <c r="C5490" s="143" t="s">
        <v>18</v>
      </c>
      <c r="D5490" s="142" t="s">
        <v>363</v>
      </c>
    </row>
    <row r="5491">
      <c r="A5491" s="160">
        <v>44305.0</v>
      </c>
      <c r="B5491" s="144" t="s">
        <v>22</v>
      </c>
      <c r="C5491" s="143" t="s">
        <v>18</v>
      </c>
      <c r="D5491" s="142" t="s">
        <v>363</v>
      </c>
    </row>
    <row r="5492">
      <c r="A5492" s="160">
        <v>44305.0</v>
      </c>
      <c r="B5492" s="144" t="s">
        <v>22</v>
      </c>
      <c r="C5492" s="143" t="s">
        <v>18</v>
      </c>
      <c r="D5492" s="142" t="s">
        <v>363</v>
      </c>
    </row>
    <row r="5493">
      <c r="A5493" s="160">
        <v>44305.0</v>
      </c>
      <c r="B5493" s="144" t="s">
        <v>22</v>
      </c>
      <c r="C5493" s="143" t="s">
        <v>18</v>
      </c>
      <c r="D5493" s="142" t="s">
        <v>363</v>
      </c>
    </row>
    <row r="5494">
      <c r="A5494" s="160">
        <v>44305.0</v>
      </c>
      <c r="B5494" s="143" t="s">
        <v>37</v>
      </c>
      <c r="C5494" s="164" t="s">
        <v>42</v>
      </c>
      <c r="D5494" s="146" t="s">
        <v>19</v>
      </c>
    </row>
    <row r="5495">
      <c r="A5495" s="160">
        <v>44305.0</v>
      </c>
      <c r="B5495" s="143" t="s">
        <v>37</v>
      </c>
      <c r="C5495" s="164" t="s">
        <v>42</v>
      </c>
      <c r="D5495" s="146" t="s">
        <v>19</v>
      </c>
    </row>
    <row r="5496">
      <c r="A5496" s="160">
        <v>44305.0</v>
      </c>
      <c r="B5496" s="144" t="s">
        <v>22</v>
      </c>
      <c r="C5496" s="143" t="s">
        <v>42</v>
      </c>
      <c r="D5496" s="142" t="s">
        <v>363</v>
      </c>
    </row>
    <row r="5497">
      <c r="A5497" s="160">
        <v>44305.0</v>
      </c>
      <c r="B5497" s="144" t="s">
        <v>22</v>
      </c>
      <c r="C5497" s="143" t="s">
        <v>42</v>
      </c>
      <c r="D5497" s="142" t="s">
        <v>363</v>
      </c>
    </row>
    <row r="5498">
      <c r="A5498" s="160">
        <v>44305.0</v>
      </c>
      <c r="B5498" s="144" t="s">
        <v>22</v>
      </c>
      <c r="C5498" s="143" t="s">
        <v>42</v>
      </c>
      <c r="D5498" s="142" t="s">
        <v>363</v>
      </c>
    </row>
    <row r="5499">
      <c r="A5499" s="116">
        <v>44305.0</v>
      </c>
      <c r="B5499" s="117" t="s">
        <v>76</v>
      </c>
      <c r="C5499" s="118" t="s">
        <v>18</v>
      </c>
      <c r="D5499" s="119" t="s">
        <v>66</v>
      </c>
    </row>
    <row r="5500">
      <c r="A5500" s="116">
        <v>44305.0</v>
      </c>
      <c r="B5500" s="117" t="s">
        <v>76</v>
      </c>
      <c r="C5500" s="118" t="s">
        <v>18</v>
      </c>
      <c r="D5500" s="119" t="s">
        <v>66</v>
      </c>
    </row>
    <row r="5501">
      <c r="A5501" s="7">
        <v>44305.0</v>
      </c>
      <c r="B5501" s="42" t="s">
        <v>34</v>
      </c>
      <c r="C5501" s="55" t="s">
        <v>18</v>
      </c>
      <c r="D5501" s="28" t="s">
        <v>25</v>
      </c>
    </row>
    <row r="5502">
      <c r="A5502" s="109">
        <v>44305.0</v>
      </c>
      <c r="B5502" s="149" t="s">
        <v>37</v>
      </c>
      <c r="C5502" s="141" t="s">
        <v>18</v>
      </c>
      <c r="D5502" s="142" t="s">
        <v>25</v>
      </c>
    </row>
    <row r="5503">
      <c r="A5503" s="160">
        <v>44305.0</v>
      </c>
      <c r="B5503" s="143" t="s">
        <v>37</v>
      </c>
      <c r="C5503" s="143" t="s">
        <v>18</v>
      </c>
      <c r="D5503" s="146" t="s">
        <v>25</v>
      </c>
    </row>
    <row r="5504">
      <c r="A5504" s="53">
        <v>44305.0</v>
      </c>
      <c r="B5504" s="54" t="s">
        <v>30</v>
      </c>
      <c r="C5504" s="55" t="s">
        <v>18</v>
      </c>
      <c r="D5504" s="55" t="s">
        <v>25</v>
      </c>
    </row>
    <row r="5505">
      <c r="A5505" s="7">
        <v>44305.0</v>
      </c>
      <c r="B5505" s="42" t="s">
        <v>30</v>
      </c>
      <c r="C5505" s="55" t="s">
        <v>18</v>
      </c>
      <c r="D5505" s="28" t="s">
        <v>25</v>
      </c>
    </row>
    <row r="5506">
      <c r="A5506" s="7">
        <v>44305.0</v>
      </c>
      <c r="B5506" s="27" t="s">
        <v>30</v>
      </c>
      <c r="C5506" s="55" t="s">
        <v>18</v>
      </c>
      <c r="D5506" s="28" t="s">
        <v>25</v>
      </c>
    </row>
    <row r="5507">
      <c r="A5507" s="160">
        <v>44305.0</v>
      </c>
      <c r="B5507" s="144" t="s">
        <v>22</v>
      </c>
      <c r="C5507" s="143" t="s">
        <v>18</v>
      </c>
      <c r="D5507" s="146" t="s">
        <v>25</v>
      </c>
    </row>
    <row r="5508">
      <c r="A5508" s="53">
        <v>44305.0</v>
      </c>
      <c r="B5508" s="54" t="s">
        <v>22</v>
      </c>
      <c r="C5508" s="55" t="s">
        <v>18</v>
      </c>
      <c r="D5508" s="55" t="s">
        <v>25</v>
      </c>
    </row>
    <row r="5509">
      <c r="A5509" s="160">
        <v>44305.0</v>
      </c>
      <c r="B5509" s="143" t="s">
        <v>37</v>
      </c>
      <c r="C5509" s="143" t="s">
        <v>42</v>
      </c>
      <c r="D5509" s="146" t="s">
        <v>25</v>
      </c>
    </row>
    <row r="5510">
      <c r="A5510" s="160">
        <v>44305.0</v>
      </c>
      <c r="B5510" s="143" t="s">
        <v>37</v>
      </c>
      <c r="C5510" s="143" t="s">
        <v>42</v>
      </c>
      <c r="D5510" s="146" t="s">
        <v>25</v>
      </c>
    </row>
    <row r="5511">
      <c r="A5511" s="160">
        <v>44305.0</v>
      </c>
      <c r="B5511" s="143" t="s">
        <v>37</v>
      </c>
      <c r="C5511" s="143" t="s">
        <v>42</v>
      </c>
      <c r="D5511" s="146" t="s">
        <v>25</v>
      </c>
    </row>
    <row r="5512">
      <c r="A5512" s="109">
        <v>44305.0</v>
      </c>
      <c r="B5512" s="140" t="s">
        <v>30</v>
      </c>
      <c r="C5512" s="141" t="s">
        <v>18</v>
      </c>
      <c r="D5512" s="142" t="s">
        <v>35</v>
      </c>
    </row>
    <row r="5513">
      <c r="A5513" s="7">
        <v>44305.0</v>
      </c>
      <c r="B5513" s="27" t="s">
        <v>30</v>
      </c>
      <c r="C5513" s="55" t="s">
        <v>18</v>
      </c>
      <c r="D5513" s="28" t="s">
        <v>35</v>
      </c>
    </row>
    <row r="5514">
      <c r="A5514" s="7">
        <v>44305.0</v>
      </c>
      <c r="B5514" s="27" t="s">
        <v>30</v>
      </c>
      <c r="C5514" s="55" t="s">
        <v>18</v>
      </c>
      <c r="D5514" s="28" t="s">
        <v>35</v>
      </c>
    </row>
    <row r="5515">
      <c r="A5515" s="7">
        <v>44305.0</v>
      </c>
      <c r="B5515" s="27" t="s">
        <v>30</v>
      </c>
      <c r="C5515" s="55" t="s">
        <v>18</v>
      </c>
      <c r="D5515" s="28" t="s">
        <v>35</v>
      </c>
    </row>
    <row r="5516">
      <c r="A5516" s="53">
        <v>44305.0</v>
      </c>
      <c r="B5516" s="54" t="s">
        <v>22</v>
      </c>
      <c r="C5516" s="55" t="s">
        <v>18</v>
      </c>
      <c r="D5516" s="55" t="s">
        <v>35</v>
      </c>
    </row>
    <row r="5517">
      <c r="A5517" s="7">
        <v>44306.0</v>
      </c>
      <c r="B5517" s="8" t="s">
        <v>37</v>
      </c>
      <c r="C5517" s="9" t="s">
        <v>18</v>
      </c>
      <c r="D5517" s="28" t="s">
        <v>19</v>
      </c>
    </row>
    <row r="5518">
      <c r="A5518" s="7">
        <v>44306.0</v>
      </c>
      <c r="B5518" s="8" t="s">
        <v>34</v>
      </c>
      <c r="C5518" s="9" t="s">
        <v>18</v>
      </c>
      <c r="D5518" s="28" t="s">
        <v>19</v>
      </c>
    </row>
    <row r="5519">
      <c r="A5519" s="160">
        <v>44306.0</v>
      </c>
      <c r="B5519" s="143" t="s">
        <v>34</v>
      </c>
      <c r="C5519" s="143" t="s">
        <v>18</v>
      </c>
      <c r="D5519" s="146" t="s">
        <v>19</v>
      </c>
    </row>
    <row r="5520">
      <c r="A5520" s="160">
        <v>44306.0</v>
      </c>
      <c r="B5520" s="143" t="s">
        <v>34</v>
      </c>
      <c r="C5520" s="143" t="s">
        <v>18</v>
      </c>
      <c r="D5520" s="146" t="s">
        <v>19</v>
      </c>
    </row>
    <row r="5521">
      <c r="A5521" s="109">
        <v>44306.0</v>
      </c>
      <c r="B5521" s="140" t="s">
        <v>68</v>
      </c>
      <c r="C5521" s="141" t="s">
        <v>18</v>
      </c>
      <c r="D5521" s="146" t="s">
        <v>19</v>
      </c>
    </row>
    <row r="5522">
      <c r="A5522" s="109">
        <v>44306.0</v>
      </c>
      <c r="B5522" s="140" t="s">
        <v>68</v>
      </c>
      <c r="C5522" s="141" t="s">
        <v>18</v>
      </c>
      <c r="D5522" s="146" t="s">
        <v>19</v>
      </c>
    </row>
    <row r="5523">
      <c r="A5523" s="109">
        <v>44306.0</v>
      </c>
      <c r="B5523" s="140" t="s">
        <v>68</v>
      </c>
      <c r="C5523" s="141" t="s">
        <v>18</v>
      </c>
      <c r="D5523" s="146" t="s">
        <v>19</v>
      </c>
    </row>
    <row r="5524">
      <c r="A5524" s="109">
        <v>44306.0</v>
      </c>
      <c r="B5524" s="140" t="s">
        <v>30</v>
      </c>
      <c r="C5524" s="141" t="s">
        <v>18</v>
      </c>
      <c r="D5524" s="146" t="s">
        <v>19</v>
      </c>
    </row>
    <row r="5525">
      <c r="A5525" s="109">
        <v>44306.0</v>
      </c>
      <c r="B5525" s="140" t="s">
        <v>34</v>
      </c>
      <c r="C5525" s="149" t="s">
        <v>18</v>
      </c>
      <c r="D5525" s="146" t="s">
        <v>19</v>
      </c>
    </row>
    <row r="5526">
      <c r="A5526" s="109">
        <v>44306.0</v>
      </c>
      <c r="B5526" s="140" t="s">
        <v>34</v>
      </c>
      <c r="C5526" s="149" t="s">
        <v>18</v>
      </c>
      <c r="D5526" s="146" t="s">
        <v>19</v>
      </c>
    </row>
    <row r="5527">
      <c r="A5527" s="109">
        <v>44306.0</v>
      </c>
      <c r="B5527" s="140" t="s">
        <v>34</v>
      </c>
      <c r="C5527" s="149" t="s">
        <v>18</v>
      </c>
      <c r="D5527" s="146" t="s">
        <v>19</v>
      </c>
    </row>
    <row r="5528">
      <c r="A5528" s="109">
        <v>44306.0</v>
      </c>
      <c r="B5528" s="140" t="s">
        <v>68</v>
      </c>
      <c r="C5528" s="149" t="s">
        <v>18</v>
      </c>
      <c r="D5528" s="146" t="s">
        <v>19</v>
      </c>
    </row>
    <row r="5529">
      <c r="A5529" s="109">
        <v>44306.0</v>
      </c>
      <c r="B5529" s="140" t="s">
        <v>68</v>
      </c>
      <c r="C5529" s="149" t="s">
        <v>18</v>
      </c>
      <c r="D5529" s="146" t="s">
        <v>19</v>
      </c>
    </row>
    <row r="5530">
      <c r="A5530" s="109">
        <v>44306.0</v>
      </c>
      <c r="B5530" s="140" t="s">
        <v>68</v>
      </c>
      <c r="C5530" s="149" t="s">
        <v>18</v>
      </c>
      <c r="D5530" s="146" t="s">
        <v>19</v>
      </c>
    </row>
    <row r="5531">
      <c r="A5531" s="116">
        <v>44306.0</v>
      </c>
      <c r="B5531" s="117" t="s">
        <v>17</v>
      </c>
      <c r="C5531" s="118" t="s">
        <v>18</v>
      </c>
      <c r="D5531" s="119" t="s">
        <v>19</v>
      </c>
    </row>
    <row r="5532">
      <c r="A5532" s="116">
        <v>44306.0</v>
      </c>
      <c r="B5532" s="117" t="s">
        <v>17</v>
      </c>
      <c r="C5532" s="118" t="s">
        <v>18</v>
      </c>
      <c r="D5532" s="119" t="s">
        <v>19</v>
      </c>
    </row>
    <row r="5533">
      <c r="A5533" s="116">
        <v>44306.0</v>
      </c>
      <c r="B5533" s="117" t="s">
        <v>30</v>
      </c>
      <c r="C5533" s="118" t="s">
        <v>18</v>
      </c>
      <c r="D5533" s="119" t="s">
        <v>19</v>
      </c>
    </row>
    <row r="5534">
      <c r="A5534" s="116">
        <v>44306.0</v>
      </c>
      <c r="B5534" s="117" t="s">
        <v>30</v>
      </c>
      <c r="C5534" s="118" t="s">
        <v>18</v>
      </c>
      <c r="D5534" s="119" t="s">
        <v>19</v>
      </c>
    </row>
    <row r="5535">
      <c r="A5535" s="116">
        <v>44306.0</v>
      </c>
      <c r="B5535" s="117" t="s">
        <v>30</v>
      </c>
      <c r="C5535" s="118" t="s">
        <v>18</v>
      </c>
      <c r="D5535" s="119" t="s">
        <v>19</v>
      </c>
    </row>
    <row r="5536">
      <c r="A5536" s="109">
        <v>44306.0</v>
      </c>
      <c r="B5536" s="140" t="s">
        <v>30</v>
      </c>
      <c r="C5536" s="149" t="s">
        <v>18</v>
      </c>
      <c r="D5536" s="146" t="s">
        <v>19</v>
      </c>
    </row>
    <row r="5537">
      <c r="A5537" s="53">
        <v>44306.0</v>
      </c>
      <c r="B5537" s="54" t="s">
        <v>30</v>
      </c>
      <c r="C5537" s="55" t="s">
        <v>18</v>
      </c>
      <c r="D5537" s="55" t="s">
        <v>19</v>
      </c>
    </row>
    <row r="5538">
      <c r="A5538" s="53">
        <v>44306.0</v>
      </c>
      <c r="B5538" s="54" t="s">
        <v>30</v>
      </c>
      <c r="C5538" s="55" t="s">
        <v>18</v>
      </c>
      <c r="D5538" s="55" t="s">
        <v>19</v>
      </c>
    </row>
    <row r="5539">
      <c r="A5539" s="53">
        <v>44306.0</v>
      </c>
      <c r="B5539" s="54" t="s">
        <v>30</v>
      </c>
      <c r="C5539" s="55" t="s">
        <v>18</v>
      </c>
      <c r="D5539" s="55" t="s">
        <v>19</v>
      </c>
    </row>
    <row r="5540">
      <c r="A5540" s="160">
        <v>44306.0</v>
      </c>
      <c r="B5540" s="144" t="s">
        <v>22</v>
      </c>
      <c r="C5540" s="143" t="s">
        <v>18</v>
      </c>
      <c r="D5540" s="142" t="s">
        <v>363</v>
      </c>
    </row>
    <row r="5541">
      <c r="A5541" s="53">
        <v>44306.0</v>
      </c>
      <c r="B5541" s="54" t="s">
        <v>22</v>
      </c>
      <c r="C5541" s="55" t="s">
        <v>18</v>
      </c>
      <c r="D5541" s="55" t="s">
        <v>19</v>
      </c>
    </row>
    <row r="5542">
      <c r="A5542" s="109">
        <v>44306.0</v>
      </c>
      <c r="B5542" s="140" t="s">
        <v>34</v>
      </c>
      <c r="C5542" s="149" t="s">
        <v>42</v>
      </c>
      <c r="D5542" s="146" t="s">
        <v>19</v>
      </c>
    </row>
    <row r="5543">
      <c r="A5543" s="109">
        <v>44306.0</v>
      </c>
      <c r="B5543" s="140" t="s">
        <v>34</v>
      </c>
      <c r="C5543" s="149" t="s">
        <v>42</v>
      </c>
      <c r="D5543" s="146" t="s">
        <v>19</v>
      </c>
    </row>
    <row r="5544">
      <c r="A5544" s="109">
        <v>44306.0</v>
      </c>
      <c r="B5544" s="140" t="s">
        <v>34</v>
      </c>
      <c r="C5544" s="149" t="s">
        <v>42</v>
      </c>
      <c r="D5544" s="146" t="s">
        <v>19</v>
      </c>
    </row>
    <row r="5545">
      <c r="A5545" s="109">
        <v>44306.0</v>
      </c>
      <c r="B5545" s="140" t="s">
        <v>34</v>
      </c>
      <c r="C5545" s="149" t="s">
        <v>42</v>
      </c>
      <c r="D5545" s="146" t="s">
        <v>19</v>
      </c>
    </row>
    <row r="5546">
      <c r="A5546" s="160">
        <v>44306.0</v>
      </c>
      <c r="B5546" s="144" t="s">
        <v>22</v>
      </c>
      <c r="C5546" s="143" t="s">
        <v>18</v>
      </c>
      <c r="D5546" s="146" t="s">
        <v>72</v>
      </c>
    </row>
    <row r="5547">
      <c r="A5547" s="109">
        <v>44306.0</v>
      </c>
      <c r="B5547" s="140" t="s">
        <v>34</v>
      </c>
      <c r="C5547" s="149" t="s">
        <v>18</v>
      </c>
      <c r="D5547" s="146" t="s">
        <v>25</v>
      </c>
    </row>
    <row r="5548">
      <c r="A5548" s="160">
        <v>44306.0</v>
      </c>
      <c r="B5548" s="143" t="s">
        <v>37</v>
      </c>
      <c r="C5548" s="164" t="s">
        <v>18</v>
      </c>
      <c r="D5548" s="146" t="s">
        <v>25</v>
      </c>
    </row>
    <row r="5549">
      <c r="A5549" s="109">
        <v>44306.0</v>
      </c>
      <c r="B5549" s="143" t="s">
        <v>68</v>
      </c>
      <c r="C5549" s="144" t="s">
        <v>18</v>
      </c>
      <c r="D5549" s="146" t="s">
        <v>25</v>
      </c>
    </row>
    <row r="5550">
      <c r="A5550" s="109">
        <v>44306.0</v>
      </c>
      <c r="B5550" s="140" t="s">
        <v>68</v>
      </c>
      <c r="C5550" s="149" t="s">
        <v>18</v>
      </c>
      <c r="D5550" s="146" t="s">
        <v>25</v>
      </c>
    </row>
    <row r="5551">
      <c r="A5551" s="116">
        <v>44306.0</v>
      </c>
      <c r="B5551" s="117" t="s">
        <v>30</v>
      </c>
      <c r="C5551" s="118" t="s">
        <v>18</v>
      </c>
      <c r="D5551" s="119" t="s">
        <v>25</v>
      </c>
    </row>
    <row r="5552">
      <c r="A5552" s="109">
        <v>44306.0</v>
      </c>
      <c r="B5552" s="144" t="s">
        <v>30</v>
      </c>
      <c r="C5552" s="144" t="s">
        <v>18</v>
      </c>
      <c r="D5552" s="146" t="s">
        <v>25</v>
      </c>
    </row>
    <row r="5553">
      <c r="A5553" s="109">
        <v>44306.0</v>
      </c>
      <c r="B5553" s="144" t="s">
        <v>22</v>
      </c>
      <c r="C5553" s="144" t="s">
        <v>18</v>
      </c>
      <c r="D5553" s="146" t="s">
        <v>25</v>
      </c>
    </row>
    <row r="5554">
      <c r="A5554" s="109">
        <v>44306.0</v>
      </c>
      <c r="B5554" s="144" t="s">
        <v>22</v>
      </c>
      <c r="C5554" s="144" t="s">
        <v>18</v>
      </c>
      <c r="D5554" s="146" t="s">
        <v>25</v>
      </c>
    </row>
    <row r="5555">
      <c r="A5555" s="123">
        <v>44306.0</v>
      </c>
      <c r="B5555" s="124" t="s">
        <v>68</v>
      </c>
      <c r="C5555" s="125" t="s">
        <v>18</v>
      </c>
      <c r="D5555" s="127" t="s">
        <v>35</v>
      </c>
    </row>
    <row r="5556">
      <c r="A5556" s="109">
        <v>44306.0</v>
      </c>
      <c r="B5556" s="144" t="s">
        <v>30</v>
      </c>
      <c r="C5556" s="144" t="s">
        <v>18</v>
      </c>
      <c r="D5556" s="146" t="s">
        <v>35</v>
      </c>
    </row>
    <row r="5557">
      <c r="A5557" s="7">
        <v>44307.0</v>
      </c>
      <c r="B5557" s="8" t="s">
        <v>34</v>
      </c>
      <c r="C5557" s="9" t="s">
        <v>18</v>
      </c>
      <c r="D5557" s="28" t="s">
        <v>19</v>
      </c>
    </row>
    <row r="5558">
      <c r="A5558" s="109">
        <v>44307.0</v>
      </c>
      <c r="B5558" s="149" t="s">
        <v>37</v>
      </c>
      <c r="C5558" s="141" t="s">
        <v>18</v>
      </c>
      <c r="D5558" s="146" t="s">
        <v>19</v>
      </c>
    </row>
    <row r="5559">
      <c r="A5559" s="7">
        <v>44307.0</v>
      </c>
      <c r="B5559" s="8" t="s">
        <v>37</v>
      </c>
      <c r="C5559" s="9" t="s">
        <v>18</v>
      </c>
      <c r="D5559" s="28" t="s">
        <v>19</v>
      </c>
    </row>
    <row r="5560">
      <c r="A5560" s="109">
        <v>44307.0</v>
      </c>
      <c r="B5560" s="140" t="s">
        <v>30</v>
      </c>
      <c r="C5560" s="141" t="s">
        <v>18</v>
      </c>
      <c r="D5560" s="146" t="s">
        <v>19</v>
      </c>
    </row>
    <row r="5561">
      <c r="A5561" s="109">
        <v>44307.0</v>
      </c>
      <c r="B5561" s="140" t="s">
        <v>30</v>
      </c>
      <c r="C5561" s="141" t="s">
        <v>18</v>
      </c>
      <c r="D5561" s="146" t="s">
        <v>19</v>
      </c>
    </row>
    <row r="5562">
      <c r="A5562" s="109">
        <v>44307.0</v>
      </c>
      <c r="B5562" s="140" t="s">
        <v>30</v>
      </c>
      <c r="C5562" s="141" t="s">
        <v>18</v>
      </c>
      <c r="D5562" s="146" t="s">
        <v>19</v>
      </c>
    </row>
    <row r="5563">
      <c r="A5563" s="7">
        <v>44307.0</v>
      </c>
      <c r="B5563" s="9" t="s">
        <v>22</v>
      </c>
      <c r="C5563" s="27" t="s">
        <v>18</v>
      </c>
      <c r="D5563" s="28" t="s">
        <v>19</v>
      </c>
    </row>
    <row r="5564">
      <c r="A5564" s="160">
        <v>44307.0</v>
      </c>
      <c r="B5564" s="144" t="s">
        <v>22</v>
      </c>
      <c r="C5564" s="143" t="s">
        <v>18</v>
      </c>
      <c r="D5564" s="146" t="s">
        <v>19</v>
      </c>
    </row>
    <row r="5565">
      <c r="A5565" s="109">
        <v>44307.0</v>
      </c>
      <c r="B5565" s="149" t="s">
        <v>22</v>
      </c>
      <c r="C5565" s="141" t="s">
        <v>18</v>
      </c>
      <c r="D5565" s="146" t="s">
        <v>19</v>
      </c>
    </row>
    <row r="5566">
      <c r="A5566" s="7">
        <v>44307.0</v>
      </c>
      <c r="B5566" s="9" t="s">
        <v>37</v>
      </c>
      <c r="C5566" s="27" t="s">
        <v>42</v>
      </c>
      <c r="D5566" s="28" t="s">
        <v>19</v>
      </c>
    </row>
    <row r="5567">
      <c r="A5567" s="7">
        <v>44307.0</v>
      </c>
      <c r="B5567" s="9" t="s">
        <v>37</v>
      </c>
      <c r="C5567" s="27" t="s">
        <v>18</v>
      </c>
      <c r="D5567" s="28" t="s">
        <v>19</v>
      </c>
    </row>
    <row r="5568">
      <c r="A5568" s="109">
        <v>44307.0</v>
      </c>
      <c r="B5568" s="140" t="s">
        <v>34</v>
      </c>
      <c r="C5568" s="149" t="s">
        <v>18</v>
      </c>
      <c r="D5568" s="146" t="s">
        <v>19</v>
      </c>
    </row>
    <row r="5569">
      <c r="A5569" s="109">
        <v>44307.0</v>
      </c>
      <c r="B5569" s="140" t="s">
        <v>34</v>
      </c>
      <c r="C5569" s="149" t="s">
        <v>18</v>
      </c>
      <c r="D5569" s="146" t="s">
        <v>19</v>
      </c>
    </row>
    <row r="5570">
      <c r="A5570" s="109">
        <v>44307.0</v>
      </c>
      <c r="B5570" s="140" t="s">
        <v>34</v>
      </c>
      <c r="C5570" s="149" t="s">
        <v>18</v>
      </c>
      <c r="D5570" s="146" t="s">
        <v>19</v>
      </c>
    </row>
    <row r="5571">
      <c r="A5571" s="7">
        <v>44307.0</v>
      </c>
      <c r="B5571" s="8" t="s">
        <v>34</v>
      </c>
      <c r="C5571" s="9" t="s">
        <v>18</v>
      </c>
      <c r="D5571" s="28" t="s">
        <v>19</v>
      </c>
    </row>
    <row r="5572">
      <c r="A5572" s="7">
        <v>44307.0</v>
      </c>
      <c r="B5572" s="8" t="s">
        <v>34</v>
      </c>
      <c r="C5572" s="9" t="s">
        <v>18</v>
      </c>
      <c r="D5572" s="28" t="s">
        <v>19</v>
      </c>
    </row>
    <row r="5573">
      <c r="A5573" s="7">
        <v>44307.0</v>
      </c>
      <c r="B5573" s="8" t="s">
        <v>34</v>
      </c>
      <c r="C5573" s="9" t="s">
        <v>18</v>
      </c>
      <c r="D5573" s="28" t="s">
        <v>19</v>
      </c>
    </row>
    <row r="5574">
      <c r="A5574" s="160">
        <v>44307.0</v>
      </c>
      <c r="B5574" s="143" t="s">
        <v>34</v>
      </c>
      <c r="C5574" s="143" t="s">
        <v>18</v>
      </c>
      <c r="D5574" s="142" t="s">
        <v>363</v>
      </c>
    </row>
    <row r="5575">
      <c r="A5575" s="109">
        <v>44307.0</v>
      </c>
      <c r="B5575" s="143" t="s">
        <v>68</v>
      </c>
      <c r="C5575" s="144" t="s">
        <v>18</v>
      </c>
      <c r="D5575" s="146" t="s">
        <v>19</v>
      </c>
    </row>
    <row r="5576">
      <c r="A5576" s="109">
        <v>44307.0</v>
      </c>
      <c r="B5576" s="140" t="s">
        <v>68</v>
      </c>
      <c r="C5576" s="149" t="s">
        <v>18</v>
      </c>
      <c r="D5576" s="146" t="s">
        <v>19</v>
      </c>
    </row>
    <row r="5577">
      <c r="A5577" s="109">
        <v>44307.0</v>
      </c>
      <c r="B5577" s="140" t="s">
        <v>68</v>
      </c>
      <c r="C5577" s="149" t="s">
        <v>18</v>
      </c>
      <c r="D5577" s="146" t="s">
        <v>19</v>
      </c>
    </row>
    <row r="5578">
      <c r="A5578" s="109">
        <v>44307.0</v>
      </c>
      <c r="B5578" s="140" t="s">
        <v>68</v>
      </c>
      <c r="C5578" s="149" t="s">
        <v>18</v>
      </c>
      <c r="D5578" s="146" t="s">
        <v>19</v>
      </c>
    </row>
    <row r="5579">
      <c r="A5579" s="116">
        <v>44307.0</v>
      </c>
      <c r="B5579" s="117" t="s">
        <v>17</v>
      </c>
      <c r="C5579" s="118" t="s">
        <v>18</v>
      </c>
      <c r="D5579" s="119" t="s">
        <v>19</v>
      </c>
    </row>
    <row r="5580">
      <c r="A5580" s="116">
        <v>44307.0</v>
      </c>
      <c r="B5580" s="117" t="s">
        <v>30</v>
      </c>
      <c r="C5580" s="118" t="s">
        <v>18</v>
      </c>
      <c r="D5580" s="119" t="s">
        <v>19</v>
      </c>
    </row>
    <row r="5581">
      <c r="A5581" s="109">
        <v>44307.0</v>
      </c>
      <c r="B5581" s="144" t="s">
        <v>30</v>
      </c>
      <c r="C5581" s="144" t="s">
        <v>18</v>
      </c>
      <c r="D5581" s="146" t="s">
        <v>19</v>
      </c>
    </row>
    <row r="5582">
      <c r="A5582" s="109">
        <v>44307.0</v>
      </c>
      <c r="B5582" s="144" t="s">
        <v>30</v>
      </c>
      <c r="C5582" s="144" t="s">
        <v>18</v>
      </c>
      <c r="D5582" s="146" t="s">
        <v>19</v>
      </c>
    </row>
    <row r="5583">
      <c r="A5583" s="160">
        <v>44307.0</v>
      </c>
      <c r="B5583" s="143" t="s">
        <v>30</v>
      </c>
      <c r="C5583" s="143" t="s">
        <v>18</v>
      </c>
      <c r="D5583" s="142" t="s">
        <v>363</v>
      </c>
    </row>
    <row r="5584">
      <c r="A5584" s="109">
        <v>44307.0</v>
      </c>
      <c r="B5584" s="149" t="s">
        <v>30</v>
      </c>
      <c r="C5584" s="149" t="s">
        <v>18</v>
      </c>
      <c r="D5584" s="146" t="s">
        <v>19</v>
      </c>
    </row>
    <row r="5585">
      <c r="A5585" s="53">
        <v>44307.0</v>
      </c>
      <c r="B5585" s="54" t="s">
        <v>30</v>
      </c>
      <c r="C5585" s="55" t="s">
        <v>18</v>
      </c>
      <c r="D5585" s="55" t="s">
        <v>19</v>
      </c>
    </row>
    <row r="5586">
      <c r="A5586" s="53">
        <v>44307.0</v>
      </c>
      <c r="B5586" s="54" t="s">
        <v>30</v>
      </c>
      <c r="C5586" s="55" t="s">
        <v>18</v>
      </c>
      <c r="D5586" s="55" t="s">
        <v>19</v>
      </c>
    </row>
    <row r="5587">
      <c r="A5587" s="109">
        <v>44307.0</v>
      </c>
      <c r="B5587" s="15" t="s">
        <v>22</v>
      </c>
      <c r="C5587" s="12" t="s">
        <v>18</v>
      </c>
      <c r="D5587" s="15" t="s">
        <v>19</v>
      </c>
    </row>
    <row r="5588">
      <c r="A5588" s="109">
        <v>44307.0</v>
      </c>
      <c r="B5588" s="15" t="s">
        <v>22</v>
      </c>
      <c r="C5588" s="12" t="s">
        <v>18</v>
      </c>
      <c r="D5588" s="15" t="s">
        <v>19</v>
      </c>
    </row>
    <row r="5589">
      <c r="A5589" s="116">
        <v>44307.0</v>
      </c>
      <c r="B5589" s="119" t="s">
        <v>22</v>
      </c>
      <c r="C5589" s="118" t="s">
        <v>18</v>
      </c>
      <c r="D5589" s="119" t="s">
        <v>19</v>
      </c>
    </row>
    <row r="5590">
      <c r="A5590" s="160">
        <v>44307.0</v>
      </c>
      <c r="B5590" s="144" t="s">
        <v>22</v>
      </c>
      <c r="C5590" s="143" t="s">
        <v>18</v>
      </c>
      <c r="D5590" s="142" t="s">
        <v>363</v>
      </c>
    </row>
    <row r="5591">
      <c r="A5591" s="53">
        <v>44307.0</v>
      </c>
      <c r="B5591" s="54" t="s">
        <v>22</v>
      </c>
      <c r="C5591" s="55" t="s">
        <v>18</v>
      </c>
      <c r="D5591" s="55" t="s">
        <v>19</v>
      </c>
    </row>
    <row r="5592">
      <c r="A5592" s="53">
        <v>44307.0</v>
      </c>
      <c r="B5592" s="54" t="s">
        <v>22</v>
      </c>
      <c r="C5592" s="55" t="s">
        <v>18</v>
      </c>
      <c r="D5592" s="55" t="s">
        <v>19</v>
      </c>
    </row>
    <row r="5593">
      <c r="A5593" s="109">
        <v>44307.0</v>
      </c>
      <c r="B5593" s="140" t="s">
        <v>34</v>
      </c>
      <c r="C5593" s="149" t="s">
        <v>42</v>
      </c>
      <c r="D5593" s="146" t="s">
        <v>19</v>
      </c>
    </row>
    <row r="5594">
      <c r="A5594" s="109">
        <v>44307.0</v>
      </c>
      <c r="B5594" s="140" t="s">
        <v>34</v>
      </c>
      <c r="C5594" s="149" t="s">
        <v>42</v>
      </c>
      <c r="D5594" s="146" t="s">
        <v>19</v>
      </c>
    </row>
    <row r="5595">
      <c r="A5595" s="109">
        <v>44307.0</v>
      </c>
      <c r="B5595" s="140" t="s">
        <v>34</v>
      </c>
      <c r="C5595" s="149" t="s">
        <v>42</v>
      </c>
      <c r="D5595" s="146" t="s">
        <v>19</v>
      </c>
    </row>
    <row r="5596">
      <c r="A5596" s="109">
        <v>44307.0</v>
      </c>
      <c r="B5596" s="140" t="s">
        <v>34</v>
      </c>
      <c r="C5596" s="149" t="s">
        <v>42</v>
      </c>
      <c r="D5596" s="146" t="s">
        <v>19</v>
      </c>
    </row>
    <row r="5597">
      <c r="A5597" s="7">
        <v>44307.0</v>
      </c>
      <c r="B5597" s="8" t="s">
        <v>34</v>
      </c>
      <c r="C5597" s="9" t="s">
        <v>42</v>
      </c>
      <c r="D5597" s="28" t="s">
        <v>19</v>
      </c>
    </row>
    <row r="5598">
      <c r="A5598" s="109">
        <v>44307.0</v>
      </c>
      <c r="B5598" s="140" t="s">
        <v>68</v>
      </c>
      <c r="C5598" s="149" t="s">
        <v>42</v>
      </c>
      <c r="D5598" s="146" t="s">
        <v>19</v>
      </c>
    </row>
    <row r="5599">
      <c r="A5599" s="116">
        <v>44307.0</v>
      </c>
      <c r="B5599" s="117" t="s">
        <v>17</v>
      </c>
      <c r="C5599" s="118" t="s">
        <v>42</v>
      </c>
      <c r="D5599" s="119" t="s">
        <v>19</v>
      </c>
    </row>
    <row r="5600">
      <c r="A5600" s="116">
        <v>44307.0</v>
      </c>
      <c r="B5600" s="117" t="s">
        <v>17</v>
      </c>
      <c r="C5600" s="118" t="s">
        <v>42</v>
      </c>
      <c r="D5600" s="119" t="s">
        <v>19</v>
      </c>
    </row>
    <row r="5601">
      <c r="A5601" s="160">
        <v>44307.0</v>
      </c>
      <c r="B5601" s="143" t="s">
        <v>30</v>
      </c>
      <c r="C5601" s="143" t="s">
        <v>18</v>
      </c>
      <c r="D5601" s="146" t="s">
        <v>66</v>
      </c>
    </row>
    <row r="5602">
      <c r="A5602" s="53">
        <v>44307.0</v>
      </c>
      <c r="B5602" s="54" t="s">
        <v>30</v>
      </c>
      <c r="C5602" s="55" t="s">
        <v>18</v>
      </c>
      <c r="D5602" s="146" t="s">
        <v>66</v>
      </c>
    </row>
    <row r="5603">
      <c r="A5603" s="109">
        <v>44307.0</v>
      </c>
      <c r="B5603" s="144" t="s">
        <v>22</v>
      </c>
      <c r="C5603" s="144" t="s">
        <v>18</v>
      </c>
      <c r="D5603" s="146" t="s">
        <v>66</v>
      </c>
    </row>
    <row r="5604">
      <c r="A5604" s="116">
        <v>44307.0</v>
      </c>
      <c r="B5604" s="117" t="s">
        <v>34</v>
      </c>
      <c r="C5604" s="118" t="s">
        <v>18</v>
      </c>
      <c r="D5604" s="119" t="s">
        <v>25</v>
      </c>
    </row>
    <row r="5605">
      <c r="A5605" s="109">
        <v>44307.0</v>
      </c>
      <c r="B5605" s="143" t="s">
        <v>37</v>
      </c>
      <c r="C5605" s="144" t="s">
        <v>18</v>
      </c>
      <c r="D5605" s="146" t="s">
        <v>25</v>
      </c>
    </row>
    <row r="5606">
      <c r="A5606" s="7">
        <v>44307.0</v>
      </c>
      <c r="B5606" s="8" t="s">
        <v>68</v>
      </c>
      <c r="C5606" s="27" t="s">
        <v>18</v>
      </c>
      <c r="D5606" s="28" t="s">
        <v>25</v>
      </c>
    </row>
    <row r="5607">
      <c r="A5607" s="7">
        <v>44307.0</v>
      </c>
      <c r="B5607" s="8" t="s">
        <v>68</v>
      </c>
      <c r="C5607" s="27" t="s">
        <v>18</v>
      </c>
      <c r="D5607" s="28" t="s">
        <v>25</v>
      </c>
    </row>
    <row r="5608">
      <c r="A5608" s="53">
        <v>44307.0</v>
      </c>
      <c r="B5608" s="54" t="s">
        <v>30</v>
      </c>
      <c r="C5608" s="55" t="s">
        <v>18</v>
      </c>
      <c r="D5608" s="55" t="s">
        <v>25</v>
      </c>
    </row>
    <row r="5609">
      <c r="A5609" s="53">
        <v>44307.0</v>
      </c>
      <c r="B5609" s="54" t="s">
        <v>30</v>
      </c>
      <c r="C5609" s="55" t="s">
        <v>18</v>
      </c>
      <c r="D5609" s="55" t="s">
        <v>25</v>
      </c>
    </row>
    <row r="5610">
      <c r="A5610" s="116">
        <v>44307.0</v>
      </c>
      <c r="B5610" s="119" t="s">
        <v>22</v>
      </c>
      <c r="C5610" s="118" t="s">
        <v>18</v>
      </c>
      <c r="D5610" s="119" t="s">
        <v>25</v>
      </c>
    </row>
    <row r="5611">
      <c r="A5611" s="7">
        <v>44307.0</v>
      </c>
      <c r="B5611" s="9" t="s">
        <v>22</v>
      </c>
      <c r="C5611" s="27" t="s">
        <v>18</v>
      </c>
      <c r="D5611" s="28" t="s">
        <v>25</v>
      </c>
    </row>
    <row r="5612">
      <c r="A5612" s="7">
        <v>44307.0</v>
      </c>
      <c r="B5612" s="9" t="s">
        <v>37</v>
      </c>
      <c r="C5612" s="27" t="s">
        <v>42</v>
      </c>
      <c r="D5612" s="28" t="s">
        <v>25</v>
      </c>
    </row>
    <row r="5613">
      <c r="A5613" s="109">
        <v>44307.0</v>
      </c>
      <c r="B5613" s="144" t="s">
        <v>30</v>
      </c>
      <c r="C5613" s="144" t="s">
        <v>42</v>
      </c>
      <c r="D5613" s="146" t="s">
        <v>25</v>
      </c>
    </row>
    <row r="5614">
      <c r="A5614" s="53">
        <v>44307.0</v>
      </c>
      <c r="B5614" s="54" t="s">
        <v>22</v>
      </c>
      <c r="C5614" s="55" t="s">
        <v>42</v>
      </c>
      <c r="D5614" s="55" t="s">
        <v>25</v>
      </c>
    </row>
    <row r="5615">
      <c r="A5615" s="53">
        <v>44307.0</v>
      </c>
      <c r="B5615" s="54" t="s">
        <v>22</v>
      </c>
      <c r="C5615" s="55" t="s">
        <v>42</v>
      </c>
      <c r="D5615" s="55" t="s">
        <v>25</v>
      </c>
    </row>
    <row r="5616">
      <c r="A5616" s="109">
        <v>44307.0</v>
      </c>
      <c r="B5616" s="140" t="s">
        <v>34</v>
      </c>
      <c r="C5616" s="149" t="s">
        <v>18</v>
      </c>
      <c r="D5616" s="146" t="s">
        <v>35</v>
      </c>
    </row>
    <row r="5617">
      <c r="A5617" s="109">
        <v>44307.0</v>
      </c>
      <c r="B5617" s="140" t="s">
        <v>34</v>
      </c>
      <c r="C5617" s="149" t="s">
        <v>18</v>
      </c>
      <c r="D5617" s="146" t="s">
        <v>35</v>
      </c>
    </row>
    <row r="5618">
      <c r="A5618" s="109">
        <v>44307.0</v>
      </c>
      <c r="B5618" s="143" t="s">
        <v>34</v>
      </c>
      <c r="C5618" s="144" t="s">
        <v>18</v>
      </c>
      <c r="D5618" s="146" t="s">
        <v>35</v>
      </c>
    </row>
    <row r="5619">
      <c r="A5619" s="160">
        <v>44307.0</v>
      </c>
      <c r="B5619" s="143" t="s">
        <v>34</v>
      </c>
      <c r="C5619" s="143" t="s">
        <v>18</v>
      </c>
      <c r="D5619" s="146" t="s">
        <v>35</v>
      </c>
    </row>
    <row r="5620">
      <c r="A5620" s="160">
        <v>44307.0</v>
      </c>
      <c r="B5620" s="143" t="s">
        <v>30</v>
      </c>
      <c r="C5620" s="143" t="s">
        <v>18</v>
      </c>
      <c r="D5620" s="152" t="s">
        <v>35</v>
      </c>
    </row>
    <row r="5621">
      <c r="A5621" s="53">
        <v>44307.0</v>
      </c>
      <c r="B5621" s="54" t="s">
        <v>30</v>
      </c>
      <c r="C5621" s="55" t="s">
        <v>18</v>
      </c>
      <c r="D5621" s="55" t="s">
        <v>35</v>
      </c>
    </row>
    <row r="5622">
      <c r="A5622" s="109">
        <v>44307.0</v>
      </c>
      <c r="B5622" s="15" t="s">
        <v>22</v>
      </c>
      <c r="C5622" s="12" t="s">
        <v>18</v>
      </c>
      <c r="D5622" s="111" t="s">
        <v>35</v>
      </c>
    </row>
    <row r="5623">
      <c r="A5623" s="116">
        <v>44307.0</v>
      </c>
      <c r="B5623" s="119" t="s">
        <v>22</v>
      </c>
      <c r="C5623" s="118" t="s">
        <v>18</v>
      </c>
      <c r="D5623" s="119" t="s">
        <v>35</v>
      </c>
    </row>
    <row r="5624">
      <c r="A5624" s="160">
        <v>44307.0</v>
      </c>
      <c r="B5624" s="144" t="s">
        <v>22</v>
      </c>
      <c r="C5624" s="143" t="s">
        <v>18</v>
      </c>
      <c r="D5624" s="146" t="s">
        <v>35</v>
      </c>
    </row>
    <row r="5625">
      <c r="A5625" s="160">
        <v>44307.0</v>
      </c>
      <c r="B5625" s="144" t="s">
        <v>22</v>
      </c>
      <c r="C5625" s="143" t="s">
        <v>18</v>
      </c>
      <c r="D5625" s="146" t="s">
        <v>35</v>
      </c>
    </row>
    <row r="5626">
      <c r="A5626" s="7">
        <v>44308.0</v>
      </c>
      <c r="B5626" s="8" t="s">
        <v>34</v>
      </c>
      <c r="C5626" s="27" t="s">
        <v>18</v>
      </c>
      <c r="D5626" s="28" t="s">
        <v>19</v>
      </c>
    </row>
    <row r="5627">
      <c r="A5627" s="7">
        <v>44308.0</v>
      </c>
      <c r="B5627" s="8" t="s">
        <v>34</v>
      </c>
      <c r="C5627" s="27" t="s">
        <v>18</v>
      </c>
      <c r="D5627" s="28" t="s">
        <v>19</v>
      </c>
    </row>
    <row r="5628">
      <c r="A5628" s="109">
        <v>44308.0</v>
      </c>
      <c r="B5628" s="140" t="s">
        <v>34</v>
      </c>
      <c r="C5628" s="141" t="s">
        <v>18</v>
      </c>
      <c r="D5628" s="146" t="s">
        <v>19</v>
      </c>
    </row>
    <row r="5629">
      <c r="A5629" s="109">
        <v>44308.0</v>
      </c>
      <c r="B5629" s="140" t="s">
        <v>34</v>
      </c>
      <c r="C5629" s="141" t="s">
        <v>18</v>
      </c>
      <c r="D5629" s="146" t="s">
        <v>19</v>
      </c>
    </row>
    <row r="5630">
      <c r="A5630" s="109">
        <v>44308.0</v>
      </c>
      <c r="B5630" s="140" t="s">
        <v>34</v>
      </c>
      <c r="C5630" s="141" t="s">
        <v>18</v>
      </c>
      <c r="D5630" s="146" t="s">
        <v>19</v>
      </c>
    </row>
    <row r="5631">
      <c r="A5631" s="7">
        <v>44308.0</v>
      </c>
      <c r="B5631" s="8" t="s">
        <v>30</v>
      </c>
      <c r="C5631" s="9" t="s">
        <v>18</v>
      </c>
      <c r="D5631" s="28" t="s">
        <v>19</v>
      </c>
    </row>
    <row r="5632">
      <c r="A5632" s="7">
        <v>44308.0</v>
      </c>
      <c r="B5632" s="8" t="s">
        <v>30</v>
      </c>
      <c r="C5632" s="9" t="s">
        <v>18</v>
      </c>
      <c r="D5632" s="28" t="s">
        <v>19</v>
      </c>
    </row>
    <row r="5633">
      <c r="A5633" s="109">
        <v>44308.0</v>
      </c>
      <c r="B5633" s="149" t="s">
        <v>22</v>
      </c>
      <c r="C5633" s="141" t="s">
        <v>18</v>
      </c>
      <c r="D5633" s="146" t="s">
        <v>19</v>
      </c>
    </row>
    <row r="5634">
      <c r="A5634" s="7">
        <v>44308.0</v>
      </c>
      <c r="B5634" s="8" t="s">
        <v>30</v>
      </c>
      <c r="C5634" s="9" t="s">
        <v>42</v>
      </c>
      <c r="D5634" s="28" t="s">
        <v>19</v>
      </c>
    </row>
    <row r="5635">
      <c r="A5635" s="7">
        <v>44308.0</v>
      </c>
      <c r="B5635" s="8" t="s">
        <v>30</v>
      </c>
      <c r="C5635" s="9" t="s">
        <v>42</v>
      </c>
      <c r="D5635" s="28" t="s">
        <v>19</v>
      </c>
    </row>
    <row r="5636">
      <c r="A5636" s="7">
        <v>44308.0</v>
      </c>
      <c r="B5636" s="9" t="s">
        <v>22</v>
      </c>
      <c r="C5636" s="9" t="s">
        <v>42</v>
      </c>
      <c r="D5636" s="28" t="s">
        <v>19</v>
      </c>
    </row>
    <row r="5637">
      <c r="A5637" s="7">
        <v>44308.0</v>
      </c>
      <c r="B5637" s="8" t="s">
        <v>34</v>
      </c>
      <c r="C5637" s="9" t="s">
        <v>42</v>
      </c>
      <c r="D5637" s="28" t="s">
        <v>19</v>
      </c>
    </row>
    <row r="5638">
      <c r="A5638" s="7">
        <v>44308.0</v>
      </c>
      <c r="B5638" s="9" t="s">
        <v>22</v>
      </c>
      <c r="C5638" s="9" t="s">
        <v>42</v>
      </c>
      <c r="D5638" s="28" t="s">
        <v>19</v>
      </c>
    </row>
    <row r="5639">
      <c r="A5639" s="109">
        <v>44308.0</v>
      </c>
      <c r="B5639" s="140" t="s">
        <v>34</v>
      </c>
      <c r="C5639" s="149" t="s">
        <v>18</v>
      </c>
      <c r="D5639" s="146" t="s">
        <v>19</v>
      </c>
    </row>
    <row r="5640">
      <c r="A5640" s="109">
        <v>44308.0</v>
      </c>
      <c r="B5640" s="140" t="s">
        <v>34</v>
      </c>
      <c r="C5640" s="149" t="s">
        <v>18</v>
      </c>
      <c r="D5640" s="146" t="s">
        <v>19</v>
      </c>
    </row>
    <row r="5641">
      <c r="A5641" s="109">
        <v>44308.0</v>
      </c>
      <c r="B5641" s="140" t="s">
        <v>34</v>
      </c>
      <c r="C5641" s="149" t="s">
        <v>18</v>
      </c>
      <c r="D5641" s="146" t="s">
        <v>19</v>
      </c>
    </row>
    <row r="5642">
      <c r="A5642" s="109">
        <v>44308.0</v>
      </c>
      <c r="B5642" s="143" t="s">
        <v>34</v>
      </c>
      <c r="C5642" s="144" t="s">
        <v>18</v>
      </c>
      <c r="D5642" s="146" t="s">
        <v>19</v>
      </c>
    </row>
    <row r="5643">
      <c r="A5643" s="160">
        <v>44308.0</v>
      </c>
      <c r="B5643" s="143" t="s">
        <v>34</v>
      </c>
      <c r="C5643" s="164" t="s">
        <v>18</v>
      </c>
      <c r="D5643" s="146" t="s">
        <v>19</v>
      </c>
    </row>
    <row r="5644">
      <c r="A5644" s="109">
        <v>44308.0</v>
      </c>
      <c r="B5644" s="140" t="s">
        <v>37</v>
      </c>
      <c r="C5644" s="149" t="s">
        <v>18</v>
      </c>
      <c r="D5644" s="146" t="s">
        <v>19</v>
      </c>
    </row>
    <row r="5645">
      <c r="A5645" s="109">
        <v>44308.0</v>
      </c>
      <c r="B5645" s="140" t="s">
        <v>37</v>
      </c>
      <c r="C5645" s="149" t="s">
        <v>18</v>
      </c>
      <c r="D5645" s="146" t="s">
        <v>19</v>
      </c>
    </row>
    <row r="5646">
      <c r="A5646" s="109">
        <v>44308.0</v>
      </c>
      <c r="B5646" s="140" t="s">
        <v>17</v>
      </c>
      <c r="C5646" s="149" t="s">
        <v>18</v>
      </c>
      <c r="D5646" s="146" t="s">
        <v>19</v>
      </c>
    </row>
    <row r="5647">
      <c r="A5647" s="109">
        <v>44308.0</v>
      </c>
      <c r="B5647" s="144" t="s">
        <v>30</v>
      </c>
      <c r="C5647" s="144" t="s">
        <v>18</v>
      </c>
      <c r="D5647" s="146" t="s">
        <v>19</v>
      </c>
    </row>
    <row r="5648">
      <c r="A5648" s="109">
        <v>44308.0</v>
      </c>
      <c r="B5648" s="149" t="s">
        <v>30</v>
      </c>
      <c r="C5648" s="149" t="s">
        <v>18</v>
      </c>
      <c r="D5648" s="146" t="s">
        <v>19</v>
      </c>
    </row>
    <row r="5649">
      <c r="A5649" s="123">
        <v>44308.0</v>
      </c>
      <c r="B5649" s="117" t="s">
        <v>80</v>
      </c>
      <c r="C5649" s="118" t="s">
        <v>18</v>
      </c>
      <c r="D5649" s="119" t="s">
        <v>19</v>
      </c>
    </row>
    <row r="5650">
      <c r="A5650" s="123">
        <v>44308.0</v>
      </c>
      <c r="B5650" s="117" t="s">
        <v>73</v>
      </c>
      <c r="C5650" s="118" t="s">
        <v>18</v>
      </c>
      <c r="D5650" s="119" t="s">
        <v>19</v>
      </c>
    </row>
    <row r="5651">
      <c r="A5651" s="116">
        <v>44308.0</v>
      </c>
      <c r="B5651" s="119" t="s">
        <v>93</v>
      </c>
      <c r="C5651" s="118" t="s">
        <v>18</v>
      </c>
      <c r="D5651" s="119" t="s">
        <v>19</v>
      </c>
    </row>
    <row r="5652">
      <c r="A5652" s="116">
        <v>44308.0</v>
      </c>
      <c r="B5652" s="117" t="s">
        <v>76</v>
      </c>
      <c r="C5652" s="118" t="s">
        <v>18</v>
      </c>
      <c r="D5652" s="119" t="s">
        <v>19</v>
      </c>
    </row>
    <row r="5653">
      <c r="A5653" s="116">
        <v>44308.0</v>
      </c>
      <c r="B5653" s="117" t="s">
        <v>76</v>
      </c>
      <c r="C5653" s="118" t="s">
        <v>18</v>
      </c>
      <c r="D5653" s="119" t="s">
        <v>19</v>
      </c>
    </row>
    <row r="5654">
      <c r="A5654" s="116">
        <v>44308.0</v>
      </c>
      <c r="B5654" s="117" t="s">
        <v>76</v>
      </c>
      <c r="C5654" s="118" t="s">
        <v>18</v>
      </c>
      <c r="D5654" s="119" t="s">
        <v>19</v>
      </c>
    </row>
    <row r="5655">
      <c r="A5655" s="116">
        <v>44308.0</v>
      </c>
      <c r="B5655" s="117" t="s">
        <v>76</v>
      </c>
      <c r="C5655" s="118" t="s">
        <v>18</v>
      </c>
      <c r="D5655" s="119" t="s">
        <v>19</v>
      </c>
    </row>
    <row r="5656">
      <c r="A5656" s="123">
        <v>44308.0</v>
      </c>
      <c r="B5656" s="117" t="s">
        <v>22</v>
      </c>
      <c r="C5656" s="118" t="s">
        <v>18</v>
      </c>
      <c r="D5656" s="119" t="s">
        <v>19</v>
      </c>
    </row>
    <row r="5657">
      <c r="A5657" s="53">
        <v>44308.0</v>
      </c>
      <c r="B5657" s="54" t="s">
        <v>22</v>
      </c>
      <c r="C5657" s="55" t="s">
        <v>18</v>
      </c>
      <c r="D5657" s="55" t="s">
        <v>19</v>
      </c>
    </row>
    <row r="5658">
      <c r="A5658" s="53">
        <v>44308.0</v>
      </c>
      <c r="B5658" s="54" t="s">
        <v>22</v>
      </c>
      <c r="C5658" s="55" t="s">
        <v>18</v>
      </c>
      <c r="D5658" s="55" t="s">
        <v>19</v>
      </c>
    </row>
    <row r="5659">
      <c r="A5659" s="109">
        <v>44308.0</v>
      </c>
      <c r="B5659" s="140" t="s">
        <v>34</v>
      </c>
      <c r="C5659" s="149" t="s">
        <v>42</v>
      </c>
      <c r="D5659" s="146" t="s">
        <v>19</v>
      </c>
    </row>
    <row r="5660">
      <c r="A5660" s="109">
        <v>44308.0</v>
      </c>
      <c r="B5660" s="140" t="s">
        <v>34</v>
      </c>
      <c r="C5660" s="149" t="s">
        <v>42</v>
      </c>
      <c r="D5660" s="146" t="s">
        <v>19</v>
      </c>
    </row>
    <row r="5661">
      <c r="A5661" s="53">
        <v>44308.0</v>
      </c>
      <c r="B5661" s="54" t="s">
        <v>84</v>
      </c>
      <c r="C5661" s="55" t="s">
        <v>42</v>
      </c>
      <c r="D5661" s="55" t="s">
        <v>19</v>
      </c>
    </row>
    <row r="5662">
      <c r="A5662" s="53">
        <v>44308.0</v>
      </c>
      <c r="B5662" s="54" t="s">
        <v>22</v>
      </c>
      <c r="C5662" s="55" t="s">
        <v>42</v>
      </c>
      <c r="D5662" s="55" t="s">
        <v>19</v>
      </c>
    </row>
    <row r="5663">
      <c r="A5663" s="53">
        <v>44308.0</v>
      </c>
      <c r="B5663" s="54" t="s">
        <v>22</v>
      </c>
      <c r="C5663" s="55" t="s">
        <v>42</v>
      </c>
      <c r="D5663" s="55" t="s">
        <v>19</v>
      </c>
    </row>
    <row r="5664">
      <c r="A5664" s="53">
        <v>44308.0</v>
      </c>
      <c r="B5664" s="54" t="s">
        <v>22</v>
      </c>
      <c r="C5664" s="55" t="s">
        <v>42</v>
      </c>
      <c r="D5664" s="55" t="s">
        <v>19</v>
      </c>
    </row>
    <row r="5665">
      <c r="A5665" s="53">
        <v>44308.0</v>
      </c>
      <c r="B5665" s="54" t="s">
        <v>22</v>
      </c>
      <c r="C5665" s="55" t="s">
        <v>42</v>
      </c>
      <c r="D5665" s="55" t="s">
        <v>19</v>
      </c>
    </row>
    <row r="5666">
      <c r="A5666" s="53">
        <v>44308.0</v>
      </c>
      <c r="B5666" s="54" t="s">
        <v>22</v>
      </c>
      <c r="C5666" s="55" t="s">
        <v>42</v>
      </c>
      <c r="D5666" s="55" t="s">
        <v>19</v>
      </c>
    </row>
    <row r="5667">
      <c r="A5667" s="53">
        <v>44308.0</v>
      </c>
      <c r="B5667" s="54" t="s">
        <v>22</v>
      </c>
      <c r="C5667" s="55" t="s">
        <v>42</v>
      </c>
      <c r="D5667" s="55" t="s">
        <v>19</v>
      </c>
    </row>
    <row r="5668">
      <c r="A5668" s="53">
        <v>44308.0</v>
      </c>
      <c r="B5668" s="54" t="s">
        <v>22</v>
      </c>
      <c r="C5668" s="55" t="s">
        <v>42</v>
      </c>
      <c r="D5668" s="55" t="s">
        <v>19</v>
      </c>
    </row>
    <row r="5669">
      <c r="A5669" s="53">
        <v>44308.0</v>
      </c>
      <c r="B5669" s="54" t="s">
        <v>22</v>
      </c>
      <c r="C5669" s="55" t="s">
        <v>42</v>
      </c>
      <c r="D5669" s="55" t="s">
        <v>19</v>
      </c>
    </row>
    <row r="5670">
      <c r="A5670" s="53">
        <v>44308.0</v>
      </c>
      <c r="B5670" s="54" t="s">
        <v>22</v>
      </c>
      <c r="C5670" s="55" t="s">
        <v>42</v>
      </c>
      <c r="D5670" s="55" t="s">
        <v>19</v>
      </c>
    </row>
    <row r="5671">
      <c r="A5671" s="7">
        <v>44308.0</v>
      </c>
      <c r="B5671" s="8" t="s">
        <v>34</v>
      </c>
      <c r="C5671" s="9" t="s">
        <v>18</v>
      </c>
      <c r="D5671" s="28" t="s">
        <v>66</v>
      </c>
    </row>
    <row r="5672">
      <c r="A5672" s="109">
        <v>44308.0</v>
      </c>
      <c r="B5672" s="140" t="s">
        <v>34</v>
      </c>
      <c r="C5672" s="141" t="s">
        <v>18</v>
      </c>
      <c r="D5672" s="146" t="s">
        <v>66</v>
      </c>
    </row>
    <row r="5673">
      <c r="A5673" s="109">
        <v>44308.0</v>
      </c>
      <c r="B5673" s="140" t="s">
        <v>34</v>
      </c>
      <c r="C5673" s="141" t="s">
        <v>18</v>
      </c>
      <c r="D5673" s="146" t="s">
        <v>66</v>
      </c>
    </row>
    <row r="5674">
      <c r="A5674" s="109">
        <v>44308.0</v>
      </c>
      <c r="B5674" s="140" t="s">
        <v>34</v>
      </c>
      <c r="C5674" s="141" t="s">
        <v>18</v>
      </c>
      <c r="D5674" s="146" t="s">
        <v>66</v>
      </c>
    </row>
    <row r="5675">
      <c r="A5675" s="109">
        <v>44308.0</v>
      </c>
      <c r="B5675" s="140" t="s">
        <v>34</v>
      </c>
      <c r="C5675" s="141" t="s">
        <v>18</v>
      </c>
      <c r="D5675" s="146" t="s">
        <v>66</v>
      </c>
    </row>
    <row r="5676">
      <c r="A5676" s="116">
        <v>44308.0</v>
      </c>
      <c r="B5676" s="119" t="s">
        <v>22</v>
      </c>
      <c r="C5676" s="118" t="s">
        <v>18</v>
      </c>
      <c r="D5676" s="119" t="s">
        <v>66</v>
      </c>
    </row>
    <row r="5677">
      <c r="A5677" s="116">
        <v>44308.0</v>
      </c>
      <c r="B5677" s="119" t="s">
        <v>22</v>
      </c>
      <c r="C5677" s="118" t="s">
        <v>18</v>
      </c>
      <c r="D5677" s="119" t="s">
        <v>66</v>
      </c>
    </row>
    <row r="5678">
      <c r="A5678" s="109">
        <v>44308.0</v>
      </c>
      <c r="B5678" s="144" t="s">
        <v>22</v>
      </c>
      <c r="C5678" s="144" t="s">
        <v>18</v>
      </c>
      <c r="D5678" s="146" t="s">
        <v>66</v>
      </c>
    </row>
    <row r="5679">
      <c r="A5679" s="109">
        <v>44308.0</v>
      </c>
      <c r="B5679" s="144" t="s">
        <v>68</v>
      </c>
      <c r="C5679" s="144" t="s">
        <v>18</v>
      </c>
      <c r="D5679" s="146" t="s">
        <v>25</v>
      </c>
    </row>
    <row r="5680">
      <c r="A5680" s="109">
        <v>44308.0</v>
      </c>
      <c r="B5680" s="144" t="s">
        <v>22</v>
      </c>
      <c r="C5680" s="144" t="s">
        <v>18</v>
      </c>
      <c r="D5680" s="146" t="s">
        <v>25</v>
      </c>
    </row>
    <row r="5681">
      <c r="A5681" s="53">
        <v>44308.0</v>
      </c>
      <c r="B5681" s="54" t="s">
        <v>22</v>
      </c>
      <c r="C5681" s="55" t="s">
        <v>18</v>
      </c>
      <c r="D5681" s="55" t="s">
        <v>25</v>
      </c>
    </row>
    <row r="5682">
      <c r="A5682" s="109">
        <v>44308.0</v>
      </c>
      <c r="B5682" s="140" t="s">
        <v>37</v>
      </c>
      <c r="C5682" s="149" t="s">
        <v>42</v>
      </c>
      <c r="D5682" s="146" t="s">
        <v>25</v>
      </c>
    </row>
    <row r="5683">
      <c r="A5683" s="53">
        <v>44308.0</v>
      </c>
      <c r="B5683" s="54" t="s">
        <v>22</v>
      </c>
      <c r="C5683" s="55" t="s">
        <v>42</v>
      </c>
      <c r="D5683" s="55" t="s">
        <v>25</v>
      </c>
    </row>
    <row r="5684">
      <c r="A5684" s="160">
        <v>44308.0</v>
      </c>
      <c r="B5684" s="143" t="s">
        <v>34</v>
      </c>
      <c r="C5684" s="143" t="s">
        <v>18</v>
      </c>
      <c r="D5684" s="146" t="s">
        <v>35</v>
      </c>
    </row>
    <row r="5685">
      <c r="A5685" s="109">
        <v>44308.0</v>
      </c>
      <c r="B5685" s="140" t="s">
        <v>34</v>
      </c>
      <c r="C5685" s="141" t="s">
        <v>18</v>
      </c>
      <c r="D5685" s="142" t="s">
        <v>35</v>
      </c>
    </row>
    <row r="5686">
      <c r="A5686" s="160">
        <v>44308.0</v>
      </c>
      <c r="B5686" s="143" t="s">
        <v>37</v>
      </c>
      <c r="C5686" s="164" t="s">
        <v>18</v>
      </c>
      <c r="D5686" s="152" t="s">
        <v>35</v>
      </c>
    </row>
    <row r="5687">
      <c r="A5687" s="109">
        <v>44308.0</v>
      </c>
      <c r="B5687" s="140" t="s">
        <v>37</v>
      </c>
      <c r="C5687" s="149" t="s">
        <v>18</v>
      </c>
      <c r="D5687" s="146" t="s">
        <v>35</v>
      </c>
    </row>
    <row r="5688">
      <c r="A5688" s="160">
        <v>44308.0</v>
      </c>
      <c r="B5688" s="143" t="s">
        <v>30</v>
      </c>
      <c r="C5688" s="143" t="s">
        <v>18</v>
      </c>
      <c r="D5688" s="146" t="s">
        <v>35</v>
      </c>
    </row>
    <row r="5689">
      <c r="A5689" s="160">
        <v>44308.0</v>
      </c>
      <c r="B5689" s="143" t="s">
        <v>30</v>
      </c>
      <c r="C5689" s="143" t="s">
        <v>18</v>
      </c>
      <c r="D5689" s="146" t="s">
        <v>35</v>
      </c>
    </row>
    <row r="5690">
      <c r="A5690" s="53">
        <v>44308.0</v>
      </c>
      <c r="B5690" s="54" t="s">
        <v>30</v>
      </c>
      <c r="C5690" s="55" t="s">
        <v>18</v>
      </c>
      <c r="D5690" s="55" t="s">
        <v>35</v>
      </c>
    </row>
    <row r="5691">
      <c r="A5691" s="123">
        <v>44308.0</v>
      </c>
      <c r="B5691" s="124" t="s">
        <v>80</v>
      </c>
      <c r="C5691" s="125" t="s">
        <v>18</v>
      </c>
      <c r="D5691" s="127" t="s">
        <v>35</v>
      </c>
    </row>
    <row r="5692">
      <c r="A5692" s="53">
        <v>44308.0</v>
      </c>
      <c r="B5692" s="54" t="s">
        <v>22</v>
      </c>
      <c r="C5692" s="55" t="s">
        <v>18</v>
      </c>
      <c r="D5692" s="55" t="s">
        <v>35</v>
      </c>
    </row>
    <row r="5693">
      <c r="A5693" s="53">
        <v>44308.0</v>
      </c>
      <c r="B5693" s="54" t="s">
        <v>22</v>
      </c>
      <c r="C5693" s="55" t="s">
        <v>18</v>
      </c>
      <c r="D5693" s="55" t="s">
        <v>35</v>
      </c>
    </row>
    <row r="5694">
      <c r="A5694" s="7">
        <v>44309.0</v>
      </c>
      <c r="B5694" s="9" t="s">
        <v>37</v>
      </c>
      <c r="C5694" s="27" t="s">
        <v>18</v>
      </c>
      <c r="D5694" s="28" t="s">
        <v>19</v>
      </c>
    </row>
    <row r="5695">
      <c r="A5695" s="109">
        <v>44309.0</v>
      </c>
      <c r="B5695" s="149" t="s">
        <v>37</v>
      </c>
      <c r="C5695" s="141" t="s">
        <v>18</v>
      </c>
      <c r="D5695" s="146" t="s">
        <v>19</v>
      </c>
    </row>
    <row r="5696">
      <c r="A5696" s="109">
        <v>44309.0</v>
      </c>
      <c r="B5696" s="149" t="s">
        <v>37</v>
      </c>
      <c r="C5696" s="141" t="s">
        <v>18</v>
      </c>
      <c r="D5696" s="146" t="s">
        <v>19</v>
      </c>
    </row>
    <row r="5697">
      <c r="A5697" s="7">
        <v>44309.0</v>
      </c>
      <c r="B5697" s="9" t="s">
        <v>37</v>
      </c>
      <c r="C5697" s="27" t="s">
        <v>42</v>
      </c>
      <c r="D5697" s="28" t="s">
        <v>19</v>
      </c>
    </row>
    <row r="5698">
      <c r="A5698" s="109">
        <v>44309.0</v>
      </c>
      <c r="B5698" s="140" t="s">
        <v>34</v>
      </c>
      <c r="C5698" s="149" t="s">
        <v>18</v>
      </c>
      <c r="D5698" s="146" t="s">
        <v>19</v>
      </c>
    </row>
    <row r="5699">
      <c r="A5699" s="109">
        <v>44309.0</v>
      </c>
      <c r="B5699" s="140" t="s">
        <v>34</v>
      </c>
      <c r="C5699" s="149" t="s">
        <v>18</v>
      </c>
      <c r="D5699" s="146" t="s">
        <v>19</v>
      </c>
    </row>
    <row r="5700">
      <c r="A5700" s="109">
        <v>44309.0</v>
      </c>
      <c r="B5700" s="143" t="s">
        <v>34</v>
      </c>
      <c r="C5700" s="144" t="s">
        <v>18</v>
      </c>
      <c r="D5700" s="146" t="s">
        <v>19</v>
      </c>
    </row>
    <row r="5701">
      <c r="A5701" s="109">
        <v>44309.0</v>
      </c>
      <c r="B5701" s="140" t="s">
        <v>34</v>
      </c>
      <c r="C5701" s="149" t="s">
        <v>18</v>
      </c>
      <c r="D5701" s="146" t="s">
        <v>19</v>
      </c>
    </row>
    <row r="5702">
      <c r="A5702" s="109">
        <v>44309.0</v>
      </c>
      <c r="B5702" s="144" t="s">
        <v>34</v>
      </c>
      <c r="C5702" s="144" t="s">
        <v>18</v>
      </c>
      <c r="D5702" s="146" t="s">
        <v>19</v>
      </c>
    </row>
    <row r="5703">
      <c r="A5703" s="109">
        <v>44309.0</v>
      </c>
      <c r="B5703" s="140" t="s">
        <v>37</v>
      </c>
      <c r="C5703" s="149" t="s">
        <v>18</v>
      </c>
      <c r="D5703" s="146" t="s">
        <v>19</v>
      </c>
    </row>
    <row r="5704">
      <c r="A5704" s="109">
        <v>44309.0</v>
      </c>
      <c r="B5704" s="143" t="s">
        <v>37</v>
      </c>
      <c r="C5704" s="144" t="s">
        <v>18</v>
      </c>
      <c r="D5704" s="146" t="s">
        <v>19</v>
      </c>
    </row>
    <row r="5705">
      <c r="A5705" s="53">
        <v>44309.0</v>
      </c>
      <c r="B5705" s="54" t="s">
        <v>36</v>
      </c>
      <c r="C5705" s="55" t="s">
        <v>18</v>
      </c>
      <c r="D5705" s="55" t="s">
        <v>19</v>
      </c>
    </row>
    <row r="5706">
      <c r="A5706" s="116">
        <v>44309.0</v>
      </c>
      <c r="B5706" s="117" t="s">
        <v>30</v>
      </c>
      <c r="C5706" s="118" t="s">
        <v>18</v>
      </c>
      <c r="D5706" s="119" t="s">
        <v>19</v>
      </c>
    </row>
    <row r="5707">
      <c r="A5707" s="116">
        <v>44309.0</v>
      </c>
      <c r="B5707" s="117" t="s">
        <v>30</v>
      </c>
      <c r="C5707" s="118" t="s">
        <v>18</v>
      </c>
      <c r="D5707" s="119" t="s">
        <v>19</v>
      </c>
    </row>
    <row r="5708">
      <c r="A5708" s="116">
        <v>44309.0</v>
      </c>
      <c r="B5708" s="117" t="s">
        <v>30</v>
      </c>
      <c r="C5708" s="118" t="s">
        <v>18</v>
      </c>
      <c r="D5708" s="119" t="s">
        <v>19</v>
      </c>
    </row>
    <row r="5709">
      <c r="A5709" s="116">
        <v>44309.0</v>
      </c>
      <c r="B5709" s="117" t="s">
        <v>30</v>
      </c>
      <c r="C5709" s="118" t="s">
        <v>18</v>
      </c>
      <c r="D5709" s="119" t="s">
        <v>19</v>
      </c>
    </row>
    <row r="5710">
      <c r="A5710" s="116">
        <v>44309.0</v>
      </c>
      <c r="B5710" s="117" t="s">
        <v>30</v>
      </c>
      <c r="C5710" s="118" t="s">
        <v>18</v>
      </c>
      <c r="D5710" s="119" t="s">
        <v>19</v>
      </c>
    </row>
    <row r="5711">
      <c r="A5711" s="116">
        <v>44309.0</v>
      </c>
      <c r="B5711" s="117" t="s">
        <v>30</v>
      </c>
      <c r="C5711" s="118" t="s">
        <v>18</v>
      </c>
      <c r="D5711" s="119" t="s">
        <v>19</v>
      </c>
    </row>
    <row r="5712">
      <c r="A5712" s="116">
        <v>44309.0</v>
      </c>
      <c r="B5712" s="117" t="s">
        <v>30</v>
      </c>
      <c r="C5712" s="118" t="s">
        <v>18</v>
      </c>
      <c r="D5712" s="119" t="s">
        <v>19</v>
      </c>
    </row>
    <row r="5713">
      <c r="A5713" s="116">
        <v>44309.0</v>
      </c>
      <c r="B5713" s="117" t="s">
        <v>30</v>
      </c>
      <c r="C5713" s="118" t="s">
        <v>18</v>
      </c>
      <c r="D5713" s="119" t="s">
        <v>19</v>
      </c>
    </row>
    <row r="5714">
      <c r="A5714" s="53">
        <v>44309.0</v>
      </c>
      <c r="B5714" s="54" t="s">
        <v>30</v>
      </c>
      <c r="C5714" s="55" t="s">
        <v>18</v>
      </c>
      <c r="D5714" s="55" t="s">
        <v>19</v>
      </c>
    </row>
    <row r="5715">
      <c r="A5715" s="53">
        <v>44309.0</v>
      </c>
      <c r="B5715" s="54" t="s">
        <v>30</v>
      </c>
      <c r="C5715" s="55" t="s">
        <v>18</v>
      </c>
      <c r="D5715" s="55" t="s">
        <v>19</v>
      </c>
    </row>
    <row r="5716">
      <c r="A5716" s="109">
        <v>44309.0</v>
      </c>
      <c r="B5716" s="140" t="s">
        <v>80</v>
      </c>
      <c r="C5716" s="149" t="s">
        <v>18</v>
      </c>
      <c r="D5716" s="146" t="s">
        <v>19</v>
      </c>
    </row>
    <row r="5717">
      <c r="A5717" s="109">
        <v>44309.0</v>
      </c>
      <c r="B5717" s="144" t="s">
        <v>22</v>
      </c>
      <c r="C5717" s="144" t="s">
        <v>18</v>
      </c>
      <c r="D5717" s="146" t="s">
        <v>19</v>
      </c>
    </row>
    <row r="5718">
      <c r="A5718" s="109">
        <v>44309.0</v>
      </c>
      <c r="B5718" s="140" t="s">
        <v>34</v>
      </c>
      <c r="C5718" s="149" t="s">
        <v>42</v>
      </c>
      <c r="D5718" s="146" t="s">
        <v>19</v>
      </c>
    </row>
    <row r="5719">
      <c r="A5719" s="109">
        <v>44309.0</v>
      </c>
      <c r="B5719" s="140" t="s">
        <v>34</v>
      </c>
      <c r="C5719" s="149" t="s">
        <v>42</v>
      </c>
      <c r="D5719" s="146" t="s">
        <v>19</v>
      </c>
    </row>
    <row r="5720">
      <c r="A5720" s="109">
        <v>44309.0</v>
      </c>
      <c r="B5720" s="140" t="s">
        <v>34</v>
      </c>
      <c r="C5720" s="149" t="s">
        <v>42</v>
      </c>
      <c r="D5720" s="146" t="s">
        <v>19</v>
      </c>
    </row>
    <row r="5721">
      <c r="A5721" s="160">
        <v>44309.0</v>
      </c>
      <c r="B5721" s="143" t="s">
        <v>30</v>
      </c>
      <c r="C5721" s="143" t="s">
        <v>18</v>
      </c>
      <c r="D5721" s="119" t="s">
        <v>66</v>
      </c>
    </row>
    <row r="5722">
      <c r="A5722" s="116">
        <v>44309.0</v>
      </c>
      <c r="B5722" s="117" t="s">
        <v>34</v>
      </c>
      <c r="C5722" s="118" t="s">
        <v>18</v>
      </c>
      <c r="D5722" s="119" t="s">
        <v>66</v>
      </c>
    </row>
    <row r="5723">
      <c r="A5723" s="109">
        <v>44309.0</v>
      </c>
      <c r="B5723" s="140" t="s">
        <v>34</v>
      </c>
      <c r="C5723" s="149" t="s">
        <v>18</v>
      </c>
      <c r="D5723" s="119" t="s">
        <v>66</v>
      </c>
    </row>
    <row r="5724">
      <c r="A5724" s="109">
        <v>44309.0</v>
      </c>
      <c r="B5724" s="143" t="s">
        <v>34</v>
      </c>
      <c r="C5724" s="144" t="s">
        <v>18</v>
      </c>
      <c r="D5724" s="146" t="s">
        <v>66</v>
      </c>
    </row>
    <row r="5725">
      <c r="A5725" s="109">
        <v>44309.0</v>
      </c>
      <c r="B5725" s="149" t="s">
        <v>37</v>
      </c>
      <c r="C5725" s="141" t="s">
        <v>18</v>
      </c>
      <c r="D5725" s="146" t="s">
        <v>66</v>
      </c>
    </row>
    <row r="5726">
      <c r="A5726" s="116">
        <v>44309.0</v>
      </c>
      <c r="B5726" s="119" t="s">
        <v>22</v>
      </c>
      <c r="C5726" s="118" t="s">
        <v>18</v>
      </c>
      <c r="D5726" s="119" t="s">
        <v>66</v>
      </c>
    </row>
    <row r="5727">
      <c r="A5727" s="109">
        <v>44309.0</v>
      </c>
      <c r="B5727" s="140" t="s">
        <v>22</v>
      </c>
      <c r="C5727" s="149" t="s">
        <v>18</v>
      </c>
      <c r="D5727" s="146" t="s">
        <v>66</v>
      </c>
    </row>
    <row r="5728">
      <c r="A5728" s="160">
        <v>44309.0</v>
      </c>
      <c r="B5728" s="143" t="s">
        <v>34</v>
      </c>
      <c r="C5728" s="164" t="s">
        <v>18</v>
      </c>
      <c r="D5728" s="146" t="s">
        <v>25</v>
      </c>
    </row>
    <row r="5729">
      <c r="A5729" s="109">
        <v>44309.0</v>
      </c>
      <c r="B5729" s="140" t="s">
        <v>37</v>
      </c>
      <c r="C5729" s="149" t="s">
        <v>18</v>
      </c>
      <c r="D5729" s="146" t="s">
        <v>25</v>
      </c>
    </row>
    <row r="5730">
      <c r="A5730" s="109">
        <v>44309.0</v>
      </c>
      <c r="B5730" s="140" t="s">
        <v>37</v>
      </c>
      <c r="C5730" s="149" t="s">
        <v>18</v>
      </c>
      <c r="D5730" s="146" t="s">
        <v>25</v>
      </c>
    </row>
    <row r="5731">
      <c r="A5731" s="109">
        <v>44309.0</v>
      </c>
      <c r="B5731" s="15" t="s">
        <v>22</v>
      </c>
      <c r="C5731" s="12" t="s">
        <v>18</v>
      </c>
      <c r="D5731" s="110" t="s">
        <v>25</v>
      </c>
    </row>
    <row r="5732">
      <c r="A5732" s="109">
        <v>44309.0</v>
      </c>
      <c r="B5732" s="15" t="s">
        <v>22</v>
      </c>
      <c r="C5732" s="12" t="s">
        <v>18</v>
      </c>
      <c r="D5732" s="110" t="s">
        <v>25</v>
      </c>
    </row>
    <row r="5733">
      <c r="A5733" s="109">
        <v>44309.0</v>
      </c>
      <c r="B5733" s="144" t="s">
        <v>22</v>
      </c>
      <c r="C5733" s="144" t="s">
        <v>18</v>
      </c>
      <c r="D5733" s="146" t="s">
        <v>25</v>
      </c>
    </row>
    <row r="5734">
      <c r="A5734" s="109">
        <v>44309.0</v>
      </c>
      <c r="B5734" s="140" t="s">
        <v>37</v>
      </c>
      <c r="C5734" s="149" t="s">
        <v>42</v>
      </c>
      <c r="D5734" s="146" t="s">
        <v>25</v>
      </c>
    </row>
    <row r="5735">
      <c r="A5735" s="109">
        <v>44309.0</v>
      </c>
      <c r="B5735" s="143" t="s">
        <v>37</v>
      </c>
      <c r="C5735" s="144" t="s">
        <v>42</v>
      </c>
      <c r="D5735" s="146" t="s">
        <v>25</v>
      </c>
    </row>
    <row r="5736">
      <c r="A5736" s="109">
        <v>44309.0</v>
      </c>
      <c r="B5736" s="149" t="s">
        <v>30</v>
      </c>
      <c r="C5736" s="149" t="s">
        <v>42</v>
      </c>
      <c r="D5736" s="146" t="s">
        <v>25</v>
      </c>
    </row>
    <row r="5737">
      <c r="A5737" s="53">
        <v>44309.0</v>
      </c>
      <c r="B5737" s="54" t="s">
        <v>67</v>
      </c>
      <c r="C5737" s="55" t="s">
        <v>18</v>
      </c>
      <c r="D5737" s="55" t="s">
        <v>35</v>
      </c>
    </row>
    <row r="5738">
      <c r="A5738" s="109">
        <v>44309.0</v>
      </c>
      <c r="B5738" s="15" t="s">
        <v>22</v>
      </c>
      <c r="C5738" s="12" t="s">
        <v>18</v>
      </c>
      <c r="D5738" s="111" t="s">
        <v>35</v>
      </c>
    </row>
    <row r="5739">
      <c r="A5739" s="7">
        <v>44310.0</v>
      </c>
      <c r="B5739" s="8" t="s">
        <v>34</v>
      </c>
      <c r="C5739" s="27" t="s">
        <v>18</v>
      </c>
      <c r="D5739" s="28" t="s">
        <v>19</v>
      </c>
    </row>
    <row r="5740">
      <c r="A5740" s="7">
        <v>44310.0</v>
      </c>
      <c r="B5740" s="9" t="s">
        <v>37</v>
      </c>
      <c r="C5740" s="27" t="s">
        <v>18</v>
      </c>
      <c r="D5740" s="28" t="s">
        <v>19</v>
      </c>
    </row>
    <row r="5741">
      <c r="A5741" s="7">
        <v>44310.0</v>
      </c>
      <c r="B5741" s="9" t="s">
        <v>37</v>
      </c>
      <c r="C5741" s="27" t="s">
        <v>18</v>
      </c>
      <c r="D5741" s="28" t="s">
        <v>19</v>
      </c>
    </row>
    <row r="5742">
      <c r="A5742" s="7">
        <v>44310.0</v>
      </c>
      <c r="B5742" s="9" t="s">
        <v>37</v>
      </c>
      <c r="C5742" s="27" t="s">
        <v>18</v>
      </c>
      <c r="D5742" s="28" t="s">
        <v>19</v>
      </c>
    </row>
    <row r="5743">
      <c r="A5743" s="7">
        <v>44310.0</v>
      </c>
      <c r="B5743" s="9" t="s">
        <v>37</v>
      </c>
      <c r="C5743" s="27" t="s">
        <v>18</v>
      </c>
      <c r="D5743" s="28" t="s">
        <v>19</v>
      </c>
    </row>
    <row r="5744">
      <c r="A5744" s="7">
        <v>44310.0</v>
      </c>
      <c r="B5744" s="8" t="s">
        <v>37</v>
      </c>
      <c r="C5744" s="9" t="s">
        <v>18</v>
      </c>
      <c r="D5744" s="28" t="s">
        <v>19</v>
      </c>
    </row>
    <row r="5745">
      <c r="A5745" s="7">
        <v>44310.0</v>
      </c>
      <c r="B5745" s="9" t="s">
        <v>37</v>
      </c>
      <c r="C5745" s="27" t="s">
        <v>42</v>
      </c>
      <c r="D5745" s="28" t="s">
        <v>19</v>
      </c>
    </row>
    <row r="5746">
      <c r="A5746" s="7">
        <v>44310.0</v>
      </c>
      <c r="B5746" s="9" t="s">
        <v>37</v>
      </c>
      <c r="C5746" s="27" t="s">
        <v>42</v>
      </c>
      <c r="D5746" s="28" t="s">
        <v>19</v>
      </c>
    </row>
    <row r="5747">
      <c r="A5747" s="7">
        <v>44310.0</v>
      </c>
      <c r="B5747" s="9" t="s">
        <v>37</v>
      </c>
      <c r="C5747" s="27" t="s">
        <v>42</v>
      </c>
      <c r="D5747" s="28" t="s">
        <v>19</v>
      </c>
    </row>
    <row r="5748">
      <c r="A5748" s="7">
        <v>44310.0</v>
      </c>
      <c r="B5748" s="9" t="s">
        <v>37</v>
      </c>
      <c r="C5748" s="27" t="s">
        <v>42</v>
      </c>
      <c r="D5748" s="28" t="s">
        <v>19</v>
      </c>
    </row>
    <row r="5749">
      <c r="A5749" s="7">
        <v>44310.0</v>
      </c>
      <c r="B5749" s="8" t="s">
        <v>37</v>
      </c>
      <c r="C5749" s="9" t="s">
        <v>42</v>
      </c>
      <c r="D5749" s="28" t="s">
        <v>19</v>
      </c>
    </row>
    <row r="5750">
      <c r="A5750" s="7">
        <v>44310.0</v>
      </c>
      <c r="B5750" s="8" t="s">
        <v>37</v>
      </c>
      <c r="C5750" s="9" t="s">
        <v>42</v>
      </c>
      <c r="D5750" s="28" t="s">
        <v>19</v>
      </c>
    </row>
    <row r="5751">
      <c r="A5751" s="109">
        <v>44310.0</v>
      </c>
      <c r="B5751" s="140" t="s">
        <v>34</v>
      </c>
      <c r="C5751" s="149" t="s">
        <v>18</v>
      </c>
      <c r="D5751" s="146" t="s">
        <v>19</v>
      </c>
    </row>
    <row r="5752">
      <c r="A5752" s="109">
        <v>44310.0</v>
      </c>
      <c r="B5752" s="140" t="s">
        <v>34</v>
      </c>
      <c r="C5752" s="149" t="s">
        <v>18</v>
      </c>
      <c r="D5752" s="146" t="s">
        <v>19</v>
      </c>
    </row>
    <row r="5753">
      <c r="A5753" s="53">
        <v>44310.0</v>
      </c>
      <c r="B5753" s="54" t="s">
        <v>30</v>
      </c>
      <c r="C5753" s="55" t="s">
        <v>18</v>
      </c>
      <c r="D5753" s="55" t="s">
        <v>19</v>
      </c>
    </row>
    <row r="5754">
      <c r="A5754" s="116">
        <v>44310.0</v>
      </c>
      <c r="B5754" s="117" t="s">
        <v>80</v>
      </c>
      <c r="C5754" s="118" t="s">
        <v>18</v>
      </c>
      <c r="D5754" s="119" t="s">
        <v>19</v>
      </c>
    </row>
    <row r="5755">
      <c r="A5755" s="116">
        <v>44310.0</v>
      </c>
      <c r="B5755" s="117" t="s">
        <v>80</v>
      </c>
      <c r="C5755" s="118" t="s">
        <v>18</v>
      </c>
      <c r="D5755" s="119" t="s">
        <v>19</v>
      </c>
    </row>
    <row r="5756">
      <c r="A5756" s="116">
        <v>44310.0</v>
      </c>
      <c r="B5756" s="117" t="s">
        <v>80</v>
      </c>
      <c r="C5756" s="118" t="s">
        <v>18</v>
      </c>
      <c r="D5756" s="119" t="s">
        <v>19</v>
      </c>
    </row>
    <row r="5757">
      <c r="A5757" s="116">
        <v>44310.0</v>
      </c>
      <c r="B5757" s="117" t="s">
        <v>80</v>
      </c>
      <c r="C5757" s="118" t="s">
        <v>18</v>
      </c>
      <c r="D5757" s="119" t="s">
        <v>19</v>
      </c>
    </row>
    <row r="5758">
      <c r="A5758" s="109">
        <v>44310.0</v>
      </c>
      <c r="B5758" s="140" t="s">
        <v>80</v>
      </c>
      <c r="C5758" s="149" t="s">
        <v>18</v>
      </c>
      <c r="D5758" s="146" t="s">
        <v>19</v>
      </c>
    </row>
    <row r="5759">
      <c r="A5759" s="109">
        <v>44310.0</v>
      </c>
      <c r="B5759" s="15" t="s">
        <v>22</v>
      </c>
      <c r="C5759" s="12" t="s">
        <v>18</v>
      </c>
      <c r="D5759" s="15" t="s">
        <v>19</v>
      </c>
    </row>
    <row r="5760">
      <c r="A5760" s="109">
        <v>44310.0</v>
      </c>
      <c r="B5760" s="15" t="s">
        <v>22</v>
      </c>
      <c r="C5760" s="12" t="s">
        <v>18</v>
      </c>
      <c r="D5760" s="15" t="s">
        <v>19</v>
      </c>
    </row>
    <row r="5761">
      <c r="A5761" s="116">
        <v>44310.0</v>
      </c>
      <c r="B5761" s="117" t="s">
        <v>76</v>
      </c>
      <c r="C5761" s="118" t="s">
        <v>18</v>
      </c>
      <c r="D5761" s="119" t="s">
        <v>19</v>
      </c>
    </row>
    <row r="5762">
      <c r="A5762" s="116">
        <v>44310.0</v>
      </c>
      <c r="B5762" s="117" t="s">
        <v>76</v>
      </c>
      <c r="C5762" s="118" t="s">
        <v>18</v>
      </c>
      <c r="D5762" s="119" t="s">
        <v>19</v>
      </c>
    </row>
    <row r="5763">
      <c r="A5763" s="116">
        <v>44310.0</v>
      </c>
      <c r="B5763" s="117" t="s">
        <v>76</v>
      </c>
      <c r="C5763" s="118" t="s">
        <v>18</v>
      </c>
      <c r="D5763" s="119" t="s">
        <v>19</v>
      </c>
    </row>
    <row r="5764">
      <c r="A5764" s="116">
        <v>44310.0</v>
      </c>
      <c r="B5764" s="117" t="s">
        <v>76</v>
      </c>
      <c r="C5764" s="118" t="s">
        <v>18</v>
      </c>
      <c r="D5764" s="119" t="s">
        <v>19</v>
      </c>
    </row>
    <row r="5765">
      <c r="A5765" s="116">
        <v>44310.0</v>
      </c>
      <c r="B5765" s="117" t="s">
        <v>76</v>
      </c>
      <c r="C5765" s="118" t="s">
        <v>18</v>
      </c>
      <c r="D5765" s="119" t="s">
        <v>19</v>
      </c>
    </row>
    <row r="5766">
      <c r="A5766" s="116">
        <v>44310.0</v>
      </c>
      <c r="B5766" s="117" t="s">
        <v>76</v>
      </c>
      <c r="C5766" s="118" t="s">
        <v>18</v>
      </c>
      <c r="D5766" s="119" t="s">
        <v>19</v>
      </c>
    </row>
    <row r="5767">
      <c r="A5767" s="53">
        <v>44310.0</v>
      </c>
      <c r="B5767" s="54" t="s">
        <v>22</v>
      </c>
      <c r="C5767" s="55" t="s">
        <v>18</v>
      </c>
      <c r="D5767" s="55" t="s">
        <v>19</v>
      </c>
    </row>
    <row r="5768">
      <c r="A5768" s="53">
        <v>44310.0</v>
      </c>
      <c r="B5768" s="54" t="s">
        <v>22</v>
      </c>
      <c r="C5768" s="55" t="s">
        <v>18</v>
      </c>
      <c r="D5768" s="55" t="s">
        <v>19</v>
      </c>
    </row>
    <row r="5769">
      <c r="A5769" s="109">
        <v>44310.0</v>
      </c>
      <c r="B5769" s="149" t="s">
        <v>71</v>
      </c>
      <c r="C5769" s="149" t="s">
        <v>18</v>
      </c>
      <c r="D5769" s="146" t="s">
        <v>19</v>
      </c>
    </row>
    <row r="5770">
      <c r="A5770" s="109">
        <v>44310.0</v>
      </c>
      <c r="B5770" s="140" t="s">
        <v>34</v>
      </c>
      <c r="C5770" s="149" t="s">
        <v>42</v>
      </c>
      <c r="D5770" s="146" t="s">
        <v>19</v>
      </c>
    </row>
    <row r="5771">
      <c r="A5771" s="109">
        <v>44310.0</v>
      </c>
      <c r="B5771" s="140" t="s">
        <v>34</v>
      </c>
      <c r="C5771" s="149" t="s">
        <v>42</v>
      </c>
      <c r="D5771" s="146" t="s">
        <v>19</v>
      </c>
    </row>
    <row r="5772">
      <c r="A5772" s="53">
        <v>44310.0</v>
      </c>
      <c r="B5772" s="54" t="s">
        <v>68</v>
      </c>
      <c r="C5772" s="55" t="s">
        <v>42</v>
      </c>
      <c r="D5772" s="55" t="s">
        <v>19</v>
      </c>
    </row>
    <row r="5773">
      <c r="A5773" s="109">
        <v>44310.0</v>
      </c>
      <c r="B5773" s="140" t="s">
        <v>80</v>
      </c>
      <c r="C5773" s="149" t="s">
        <v>42</v>
      </c>
      <c r="D5773" s="146" t="s">
        <v>19</v>
      </c>
    </row>
    <row r="5774">
      <c r="A5774" s="53">
        <v>44310.0</v>
      </c>
      <c r="B5774" s="54" t="s">
        <v>22</v>
      </c>
      <c r="C5774" s="55" t="s">
        <v>42</v>
      </c>
      <c r="D5774" s="55" t="s">
        <v>19</v>
      </c>
    </row>
    <row r="5775">
      <c r="A5775" s="53">
        <v>44310.0</v>
      </c>
      <c r="B5775" s="54" t="s">
        <v>22</v>
      </c>
      <c r="C5775" s="55" t="s">
        <v>42</v>
      </c>
      <c r="D5775" s="55" t="s">
        <v>19</v>
      </c>
    </row>
    <row r="5776">
      <c r="A5776" s="53">
        <v>44310.0</v>
      </c>
      <c r="B5776" s="54" t="s">
        <v>22</v>
      </c>
      <c r="C5776" s="55" t="s">
        <v>42</v>
      </c>
      <c r="D5776" s="55" t="s">
        <v>19</v>
      </c>
    </row>
    <row r="5777">
      <c r="A5777" s="53">
        <v>44310.0</v>
      </c>
      <c r="B5777" s="54" t="s">
        <v>22</v>
      </c>
      <c r="C5777" s="55" t="s">
        <v>42</v>
      </c>
      <c r="D5777" s="55" t="s">
        <v>19</v>
      </c>
    </row>
    <row r="5778">
      <c r="A5778" s="109">
        <v>44310.0</v>
      </c>
      <c r="B5778" s="149" t="s">
        <v>71</v>
      </c>
      <c r="C5778" s="149" t="s">
        <v>42</v>
      </c>
      <c r="D5778" s="146" t="s">
        <v>19</v>
      </c>
    </row>
    <row r="5779">
      <c r="A5779" s="116">
        <v>44310.0</v>
      </c>
      <c r="B5779" s="117" t="s">
        <v>80</v>
      </c>
      <c r="C5779" s="118" t="s">
        <v>18</v>
      </c>
      <c r="D5779" s="119" t="s">
        <v>66</v>
      </c>
    </row>
    <row r="5780">
      <c r="A5780" s="116">
        <v>44310.0</v>
      </c>
      <c r="B5780" s="117" t="s">
        <v>80</v>
      </c>
      <c r="C5780" s="118" t="s">
        <v>18</v>
      </c>
      <c r="D5780" s="119" t="s">
        <v>66</v>
      </c>
    </row>
    <row r="5781">
      <c r="A5781" s="109">
        <v>44310.0</v>
      </c>
      <c r="B5781" s="143" t="s">
        <v>34</v>
      </c>
      <c r="C5781" s="164" t="s">
        <v>18</v>
      </c>
      <c r="D5781" s="146" t="s">
        <v>25</v>
      </c>
    </row>
    <row r="5782">
      <c r="A5782" s="160">
        <v>44310.0</v>
      </c>
      <c r="B5782" s="143" t="s">
        <v>34</v>
      </c>
      <c r="C5782" s="164" t="s">
        <v>18</v>
      </c>
      <c r="D5782" s="146" t="s">
        <v>25</v>
      </c>
    </row>
    <row r="5783">
      <c r="A5783" s="109">
        <v>44310.0</v>
      </c>
      <c r="B5783" s="140" t="s">
        <v>37</v>
      </c>
      <c r="C5783" s="149" t="s">
        <v>18</v>
      </c>
      <c r="D5783" s="146" t="s">
        <v>25</v>
      </c>
    </row>
    <row r="5784">
      <c r="A5784" s="109">
        <v>44310.0</v>
      </c>
      <c r="B5784" s="140" t="s">
        <v>37</v>
      </c>
      <c r="C5784" s="149" t="s">
        <v>18</v>
      </c>
      <c r="D5784" s="146" t="s">
        <v>25</v>
      </c>
    </row>
    <row r="5785">
      <c r="A5785" s="53">
        <v>44310.0</v>
      </c>
      <c r="B5785" s="54" t="s">
        <v>22</v>
      </c>
      <c r="C5785" s="55" t="s">
        <v>18</v>
      </c>
      <c r="D5785" s="55" t="s">
        <v>25</v>
      </c>
    </row>
    <row r="5786">
      <c r="A5786" s="53">
        <v>44310.0</v>
      </c>
      <c r="B5786" s="54" t="s">
        <v>34</v>
      </c>
      <c r="C5786" s="55" t="s">
        <v>18</v>
      </c>
      <c r="D5786" s="55" t="s">
        <v>35</v>
      </c>
    </row>
    <row r="5787">
      <c r="A5787" s="53">
        <v>44310.0</v>
      </c>
      <c r="B5787" s="54" t="s">
        <v>22</v>
      </c>
      <c r="C5787" s="55" t="s">
        <v>18</v>
      </c>
      <c r="D5787" s="55" t="s">
        <v>35</v>
      </c>
    </row>
    <row r="5788">
      <c r="A5788" s="109">
        <v>44312.0</v>
      </c>
      <c r="B5788" s="149" t="s">
        <v>37</v>
      </c>
      <c r="C5788" s="141" t="s">
        <v>18</v>
      </c>
      <c r="D5788" s="146" t="s">
        <v>19</v>
      </c>
    </row>
    <row r="5789">
      <c r="A5789" s="109">
        <v>44312.0</v>
      </c>
      <c r="B5789" s="149" t="s">
        <v>37</v>
      </c>
      <c r="C5789" s="141" t="s">
        <v>18</v>
      </c>
      <c r="D5789" s="146" t="s">
        <v>19</v>
      </c>
    </row>
    <row r="5790">
      <c r="A5790" s="109">
        <v>44312.0</v>
      </c>
      <c r="B5790" s="149" t="s">
        <v>37</v>
      </c>
      <c r="C5790" s="141" t="s">
        <v>18</v>
      </c>
      <c r="D5790" s="146" t="s">
        <v>19</v>
      </c>
    </row>
    <row r="5791">
      <c r="A5791" s="109">
        <v>44312.0</v>
      </c>
      <c r="B5791" s="149" t="s">
        <v>37</v>
      </c>
      <c r="C5791" s="141" t="s">
        <v>18</v>
      </c>
      <c r="D5791" s="146" t="s">
        <v>19</v>
      </c>
    </row>
    <row r="5792">
      <c r="A5792" s="109">
        <v>44312.0</v>
      </c>
      <c r="B5792" s="149" t="s">
        <v>37</v>
      </c>
      <c r="C5792" s="141" t="s">
        <v>18</v>
      </c>
      <c r="D5792" s="146" t="s">
        <v>19</v>
      </c>
    </row>
    <row r="5793">
      <c r="A5793" s="7">
        <v>44312.0</v>
      </c>
      <c r="B5793" s="8" t="s">
        <v>73</v>
      </c>
      <c r="C5793" s="9" t="s">
        <v>18</v>
      </c>
      <c r="D5793" s="28" t="s">
        <v>19</v>
      </c>
    </row>
    <row r="5794">
      <c r="A5794" s="7">
        <v>44312.0</v>
      </c>
      <c r="B5794" s="9" t="s">
        <v>22</v>
      </c>
      <c r="C5794" s="27" t="s">
        <v>18</v>
      </c>
      <c r="D5794" s="28" t="s">
        <v>19</v>
      </c>
    </row>
    <row r="5795">
      <c r="A5795" s="109">
        <v>44312.0</v>
      </c>
      <c r="B5795" s="149" t="s">
        <v>22</v>
      </c>
      <c r="C5795" s="141" t="s">
        <v>18</v>
      </c>
      <c r="D5795" s="146" t="s">
        <v>19</v>
      </c>
    </row>
    <row r="5796">
      <c r="A5796" s="109">
        <v>44312.0</v>
      </c>
      <c r="B5796" s="149" t="s">
        <v>22</v>
      </c>
      <c r="C5796" s="141" t="s">
        <v>18</v>
      </c>
      <c r="D5796" s="146" t="s">
        <v>19</v>
      </c>
    </row>
    <row r="5797">
      <c r="A5797" s="109">
        <v>44312.0</v>
      </c>
      <c r="B5797" s="149" t="s">
        <v>22</v>
      </c>
      <c r="C5797" s="141" t="s">
        <v>18</v>
      </c>
      <c r="D5797" s="146" t="s">
        <v>19</v>
      </c>
    </row>
    <row r="5798">
      <c r="A5798" s="7">
        <v>44312.0</v>
      </c>
      <c r="B5798" s="8" t="s">
        <v>86</v>
      </c>
      <c r="C5798" s="9" t="s">
        <v>18</v>
      </c>
      <c r="D5798" s="28" t="s">
        <v>19</v>
      </c>
    </row>
    <row r="5799">
      <c r="A5799" s="7">
        <v>44312.0</v>
      </c>
      <c r="B5799" s="8" t="s">
        <v>34</v>
      </c>
      <c r="C5799" s="27" t="s">
        <v>42</v>
      </c>
      <c r="D5799" s="28" t="s">
        <v>19</v>
      </c>
    </row>
    <row r="5800">
      <c r="A5800" s="7">
        <v>44312.0</v>
      </c>
      <c r="B5800" s="8" t="s">
        <v>34</v>
      </c>
      <c r="C5800" s="27" t="s">
        <v>42</v>
      </c>
      <c r="D5800" s="28" t="s">
        <v>19</v>
      </c>
    </row>
    <row r="5801">
      <c r="A5801" s="7">
        <v>44312.0</v>
      </c>
      <c r="B5801" s="54" t="s">
        <v>30</v>
      </c>
      <c r="C5801" s="9" t="s">
        <v>18</v>
      </c>
      <c r="D5801" s="28" t="s">
        <v>19</v>
      </c>
    </row>
    <row r="5802">
      <c r="A5802" s="109">
        <v>44312.0</v>
      </c>
      <c r="B5802" s="140" t="s">
        <v>34</v>
      </c>
      <c r="C5802" s="149" t="s">
        <v>18</v>
      </c>
      <c r="D5802" s="146" t="s">
        <v>19</v>
      </c>
    </row>
    <row r="5803">
      <c r="A5803" s="109">
        <v>44312.0</v>
      </c>
      <c r="B5803" s="140" t="s">
        <v>34</v>
      </c>
      <c r="C5803" s="149" t="s">
        <v>18</v>
      </c>
      <c r="D5803" s="146" t="s">
        <v>19</v>
      </c>
    </row>
    <row r="5804">
      <c r="A5804" s="116">
        <v>44312.0</v>
      </c>
      <c r="B5804" s="117" t="s">
        <v>37</v>
      </c>
      <c r="C5804" s="118" t="s">
        <v>18</v>
      </c>
      <c r="D5804" s="119" t="s">
        <v>19</v>
      </c>
    </row>
    <row r="5805">
      <c r="A5805" s="116">
        <v>44312.0</v>
      </c>
      <c r="B5805" s="117" t="s">
        <v>37</v>
      </c>
      <c r="C5805" s="118" t="s">
        <v>18</v>
      </c>
      <c r="D5805" s="119" t="s">
        <v>19</v>
      </c>
    </row>
    <row r="5806">
      <c r="A5806" s="109">
        <v>44312.0</v>
      </c>
      <c r="B5806" s="140" t="s">
        <v>37</v>
      </c>
      <c r="C5806" s="149" t="s">
        <v>18</v>
      </c>
      <c r="D5806" s="146" t="s">
        <v>19</v>
      </c>
    </row>
    <row r="5807">
      <c r="A5807" s="116">
        <v>44312.0</v>
      </c>
      <c r="B5807" s="117" t="s">
        <v>30</v>
      </c>
      <c r="C5807" s="118" t="s">
        <v>18</v>
      </c>
      <c r="D5807" s="119" t="s">
        <v>19</v>
      </c>
    </row>
    <row r="5808">
      <c r="A5808" s="109">
        <v>44312.0</v>
      </c>
      <c r="B5808" s="143" t="s">
        <v>30</v>
      </c>
      <c r="C5808" s="144" t="s">
        <v>18</v>
      </c>
      <c r="D5808" s="146" t="s">
        <v>19</v>
      </c>
    </row>
    <row r="5809">
      <c r="A5809" s="53">
        <v>44312.0</v>
      </c>
      <c r="B5809" s="54" t="s">
        <v>30</v>
      </c>
      <c r="C5809" s="55" t="s">
        <v>18</v>
      </c>
      <c r="D5809" s="55" t="s">
        <v>19</v>
      </c>
    </row>
    <row r="5810">
      <c r="A5810" s="53">
        <v>44312.0</v>
      </c>
      <c r="B5810" s="54" t="s">
        <v>30</v>
      </c>
      <c r="C5810" s="55" t="s">
        <v>18</v>
      </c>
      <c r="D5810" s="55" t="s">
        <v>19</v>
      </c>
    </row>
    <row r="5811">
      <c r="A5811" s="53">
        <v>44312.0</v>
      </c>
      <c r="B5811" s="54" t="s">
        <v>30</v>
      </c>
      <c r="C5811" s="55" t="s">
        <v>18</v>
      </c>
      <c r="D5811" s="55" t="s">
        <v>19</v>
      </c>
    </row>
    <row r="5812">
      <c r="A5812" s="53">
        <v>44312.0</v>
      </c>
      <c r="B5812" s="54" t="s">
        <v>30</v>
      </c>
      <c r="C5812" s="55" t="s">
        <v>18</v>
      </c>
      <c r="D5812" s="55" t="s">
        <v>19</v>
      </c>
    </row>
    <row r="5813">
      <c r="A5813" s="53">
        <v>44312.0</v>
      </c>
      <c r="B5813" s="54" t="s">
        <v>30</v>
      </c>
      <c r="C5813" s="55" t="s">
        <v>18</v>
      </c>
      <c r="D5813" s="55" t="s">
        <v>19</v>
      </c>
    </row>
    <row r="5814">
      <c r="A5814" s="7">
        <v>44312.0</v>
      </c>
      <c r="B5814" s="27" t="s">
        <v>30</v>
      </c>
      <c r="C5814" s="28" t="s">
        <v>18</v>
      </c>
      <c r="D5814" s="28" t="s">
        <v>19</v>
      </c>
    </row>
    <row r="5815">
      <c r="A5815" s="116">
        <v>44312.0</v>
      </c>
      <c r="B5815" s="117" t="s">
        <v>80</v>
      </c>
      <c r="C5815" s="118" t="s">
        <v>18</v>
      </c>
      <c r="D5815" s="119" t="s">
        <v>19</v>
      </c>
    </row>
    <row r="5816">
      <c r="A5816" s="116">
        <v>44312.0</v>
      </c>
      <c r="B5816" s="117" t="s">
        <v>80</v>
      </c>
      <c r="C5816" s="118" t="s">
        <v>18</v>
      </c>
      <c r="D5816" s="119" t="s">
        <v>19</v>
      </c>
    </row>
    <row r="5817">
      <c r="A5817" s="116">
        <v>44312.0</v>
      </c>
      <c r="B5817" s="117" t="s">
        <v>83</v>
      </c>
      <c r="C5817" s="118" t="s">
        <v>18</v>
      </c>
      <c r="D5817" s="119" t="s">
        <v>19</v>
      </c>
    </row>
    <row r="5818">
      <c r="A5818" s="116">
        <v>44312.0</v>
      </c>
      <c r="B5818" s="117" t="s">
        <v>83</v>
      </c>
      <c r="C5818" s="118" t="s">
        <v>18</v>
      </c>
      <c r="D5818" s="119" t="s">
        <v>19</v>
      </c>
    </row>
    <row r="5819">
      <c r="A5819" s="116">
        <v>44312.0</v>
      </c>
      <c r="B5819" s="119" t="s">
        <v>22</v>
      </c>
      <c r="C5819" s="118" t="s">
        <v>18</v>
      </c>
      <c r="D5819" s="119" t="s">
        <v>19</v>
      </c>
    </row>
    <row r="5820">
      <c r="A5820" s="116">
        <v>44312.0</v>
      </c>
      <c r="B5820" s="117" t="s">
        <v>22</v>
      </c>
      <c r="C5820" s="118" t="s">
        <v>18</v>
      </c>
      <c r="D5820" s="119" t="s">
        <v>19</v>
      </c>
    </row>
    <row r="5821">
      <c r="A5821" s="109">
        <v>44312.0</v>
      </c>
      <c r="B5821" s="140" t="s">
        <v>22</v>
      </c>
      <c r="C5821" s="149" t="s">
        <v>18</v>
      </c>
      <c r="D5821" s="146" t="s">
        <v>19</v>
      </c>
    </row>
    <row r="5822">
      <c r="A5822" s="109">
        <v>44312.0</v>
      </c>
      <c r="B5822" s="140" t="s">
        <v>22</v>
      </c>
      <c r="C5822" s="149" t="s">
        <v>18</v>
      </c>
      <c r="D5822" s="146" t="s">
        <v>19</v>
      </c>
    </row>
    <row r="5823">
      <c r="A5823" s="109">
        <v>44312.0</v>
      </c>
      <c r="B5823" s="140" t="s">
        <v>34</v>
      </c>
      <c r="C5823" s="149" t="s">
        <v>42</v>
      </c>
      <c r="D5823" s="146" t="s">
        <v>19</v>
      </c>
    </row>
    <row r="5824">
      <c r="A5824" s="109">
        <v>44312.0</v>
      </c>
      <c r="B5824" s="140" t="s">
        <v>34</v>
      </c>
      <c r="C5824" s="149" t="s">
        <v>42</v>
      </c>
      <c r="D5824" s="146" t="s">
        <v>19</v>
      </c>
    </row>
    <row r="5825">
      <c r="A5825" s="109">
        <v>44312.0</v>
      </c>
      <c r="B5825" s="140" t="s">
        <v>34</v>
      </c>
      <c r="C5825" s="149" t="s">
        <v>42</v>
      </c>
      <c r="D5825" s="146" t="s">
        <v>19</v>
      </c>
    </row>
    <row r="5826">
      <c r="A5826" s="109">
        <v>44312.0</v>
      </c>
      <c r="B5826" s="140" t="s">
        <v>34</v>
      </c>
      <c r="C5826" s="149" t="s">
        <v>42</v>
      </c>
      <c r="D5826" s="146" t="s">
        <v>19</v>
      </c>
    </row>
    <row r="5827">
      <c r="A5827" s="109">
        <v>44312.0</v>
      </c>
      <c r="B5827" s="140" t="s">
        <v>34</v>
      </c>
      <c r="C5827" s="149" t="s">
        <v>42</v>
      </c>
      <c r="D5827" s="146" t="s">
        <v>19</v>
      </c>
    </row>
    <row r="5828">
      <c r="A5828" s="109">
        <v>44312.0</v>
      </c>
      <c r="B5828" s="140" t="s">
        <v>34</v>
      </c>
      <c r="C5828" s="141" t="s">
        <v>42</v>
      </c>
      <c r="D5828" s="146" t="s">
        <v>19</v>
      </c>
    </row>
    <row r="5829">
      <c r="A5829" s="109">
        <v>44312.0</v>
      </c>
      <c r="B5829" s="140" t="s">
        <v>34</v>
      </c>
      <c r="C5829" s="141" t="s">
        <v>42</v>
      </c>
      <c r="D5829" s="146" t="s">
        <v>19</v>
      </c>
    </row>
    <row r="5830">
      <c r="A5830" s="109">
        <v>44312.0</v>
      </c>
      <c r="B5830" s="149" t="s">
        <v>30</v>
      </c>
      <c r="C5830" s="149" t="s">
        <v>42</v>
      </c>
      <c r="D5830" s="146" t="s">
        <v>19</v>
      </c>
    </row>
    <row r="5831">
      <c r="A5831" s="116">
        <v>44312.0</v>
      </c>
      <c r="B5831" s="117" t="s">
        <v>83</v>
      </c>
      <c r="C5831" s="118" t="s">
        <v>42</v>
      </c>
      <c r="D5831" s="119" t="s">
        <v>19</v>
      </c>
    </row>
    <row r="5832">
      <c r="A5832" s="109">
        <v>44312.0</v>
      </c>
      <c r="B5832" s="140" t="s">
        <v>22</v>
      </c>
      <c r="C5832" s="149" t="s">
        <v>42</v>
      </c>
      <c r="D5832" s="146" t="s">
        <v>19</v>
      </c>
    </row>
    <row r="5833">
      <c r="A5833" s="109">
        <v>44312.0</v>
      </c>
      <c r="B5833" s="140" t="s">
        <v>22</v>
      </c>
      <c r="C5833" s="149" t="s">
        <v>42</v>
      </c>
      <c r="D5833" s="146" t="s">
        <v>19</v>
      </c>
    </row>
    <row r="5834">
      <c r="A5834" s="109">
        <v>44312.0</v>
      </c>
      <c r="B5834" s="140" t="s">
        <v>22</v>
      </c>
      <c r="C5834" s="149" t="s">
        <v>42</v>
      </c>
      <c r="D5834" s="146" t="s">
        <v>19</v>
      </c>
    </row>
    <row r="5835">
      <c r="A5835" s="109">
        <v>44312.0</v>
      </c>
      <c r="B5835" s="144" t="s">
        <v>22</v>
      </c>
      <c r="C5835" s="144" t="s">
        <v>42</v>
      </c>
      <c r="D5835" s="146" t="s">
        <v>19</v>
      </c>
    </row>
    <row r="5836">
      <c r="A5836" s="7">
        <v>44312.0</v>
      </c>
      <c r="B5836" s="27" t="s">
        <v>30</v>
      </c>
      <c r="C5836" s="28" t="s">
        <v>18</v>
      </c>
      <c r="D5836" s="28" t="s">
        <v>66</v>
      </c>
    </row>
    <row r="5837">
      <c r="A5837" s="7">
        <v>44312.0</v>
      </c>
      <c r="B5837" s="27" t="s">
        <v>30</v>
      </c>
      <c r="C5837" s="28" t="s">
        <v>18</v>
      </c>
      <c r="D5837" s="28" t="s">
        <v>66</v>
      </c>
    </row>
    <row r="5838">
      <c r="A5838" s="109">
        <v>44312.0</v>
      </c>
      <c r="B5838" s="144" t="s">
        <v>22</v>
      </c>
      <c r="C5838" s="144" t="s">
        <v>18</v>
      </c>
      <c r="D5838" s="146" t="s">
        <v>66</v>
      </c>
    </row>
    <row r="5839">
      <c r="A5839" s="116">
        <v>44312.0</v>
      </c>
      <c r="B5839" s="117" t="s">
        <v>37</v>
      </c>
      <c r="C5839" s="118" t="s">
        <v>18</v>
      </c>
      <c r="D5839" s="119" t="s">
        <v>25</v>
      </c>
    </row>
    <row r="5840">
      <c r="A5840" s="116">
        <v>44312.0</v>
      </c>
      <c r="B5840" s="117" t="s">
        <v>37</v>
      </c>
      <c r="C5840" s="118" t="s">
        <v>18</v>
      </c>
      <c r="D5840" s="119" t="s">
        <v>25</v>
      </c>
    </row>
    <row r="5841">
      <c r="A5841" s="109">
        <v>44312.0</v>
      </c>
      <c r="B5841" s="149" t="s">
        <v>30</v>
      </c>
      <c r="C5841" s="141" t="s">
        <v>18</v>
      </c>
      <c r="D5841" s="146" t="s">
        <v>25</v>
      </c>
    </row>
    <row r="5842">
      <c r="A5842" s="53">
        <v>44312.0</v>
      </c>
      <c r="B5842" s="54" t="s">
        <v>30</v>
      </c>
      <c r="C5842" s="55" t="s">
        <v>18</v>
      </c>
      <c r="D5842" s="55" t="s">
        <v>25</v>
      </c>
    </row>
    <row r="5843">
      <c r="A5843" s="53">
        <v>44312.0</v>
      </c>
      <c r="B5843" s="54" t="s">
        <v>30</v>
      </c>
      <c r="C5843" s="55" t="s">
        <v>18</v>
      </c>
      <c r="D5843" s="55" t="s">
        <v>25</v>
      </c>
    </row>
    <row r="5844">
      <c r="A5844" s="7">
        <v>44312.0</v>
      </c>
      <c r="B5844" s="27" t="s">
        <v>30</v>
      </c>
      <c r="C5844" s="28" t="s">
        <v>18</v>
      </c>
      <c r="D5844" s="28" t="s">
        <v>25</v>
      </c>
    </row>
    <row r="5845">
      <c r="A5845" s="7">
        <v>44312.0</v>
      </c>
      <c r="B5845" s="27" t="s">
        <v>30</v>
      </c>
      <c r="C5845" s="28" t="s">
        <v>18</v>
      </c>
      <c r="D5845" s="28" t="s">
        <v>25</v>
      </c>
    </row>
    <row r="5846">
      <c r="A5846" s="7">
        <v>44312.0</v>
      </c>
      <c r="B5846" s="27" t="s">
        <v>30</v>
      </c>
      <c r="C5846" s="28" t="s">
        <v>18</v>
      </c>
      <c r="D5846" s="28" t="s">
        <v>25</v>
      </c>
    </row>
    <row r="5847">
      <c r="A5847" s="7">
        <v>44312.0</v>
      </c>
      <c r="B5847" s="27" t="s">
        <v>30</v>
      </c>
      <c r="C5847" s="28" t="s">
        <v>18</v>
      </c>
      <c r="D5847" s="28" t="s">
        <v>25</v>
      </c>
    </row>
    <row r="5848">
      <c r="A5848" s="116">
        <v>44312.0</v>
      </c>
      <c r="B5848" s="117" t="s">
        <v>80</v>
      </c>
      <c r="C5848" s="118" t="s">
        <v>18</v>
      </c>
      <c r="D5848" s="119" t="s">
        <v>25</v>
      </c>
    </row>
    <row r="5849">
      <c r="A5849" s="116">
        <v>44312.0</v>
      </c>
      <c r="B5849" s="117" t="s">
        <v>73</v>
      </c>
      <c r="C5849" s="118" t="s">
        <v>18</v>
      </c>
      <c r="D5849" s="119" t="s">
        <v>25</v>
      </c>
    </row>
    <row r="5850">
      <c r="A5850" s="116">
        <v>44312.0</v>
      </c>
      <c r="B5850" s="117" t="s">
        <v>73</v>
      </c>
      <c r="C5850" s="118" t="s">
        <v>18</v>
      </c>
      <c r="D5850" s="119" t="s">
        <v>25</v>
      </c>
    </row>
    <row r="5851">
      <c r="A5851" s="116">
        <v>44312.0</v>
      </c>
      <c r="B5851" s="119" t="s">
        <v>22</v>
      </c>
      <c r="C5851" s="118" t="s">
        <v>18</v>
      </c>
      <c r="D5851" s="119" t="s">
        <v>25</v>
      </c>
    </row>
    <row r="5852">
      <c r="A5852" s="116">
        <v>44312.0</v>
      </c>
      <c r="B5852" s="119" t="s">
        <v>22</v>
      </c>
      <c r="C5852" s="118" t="s">
        <v>18</v>
      </c>
      <c r="D5852" s="119" t="s">
        <v>25</v>
      </c>
    </row>
    <row r="5853">
      <c r="A5853" s="116">
        <v>44312.0</v>
      </c>
      <c r="B5853" s="119" t="s">
        <v>22</v>
      </c>
      <c r="C5853" s="118" t="s">
        <v>18</v>
      </c>
      <c r="D5853" s="119" t="s">
        <v>25</v>
      </c>
    </row>
    <row r="5854">
      <c r="A5854" s="116">
        <v>44312.0</v>
      </c>
      <c r="B5854" s="117" t="s">
        <v>76</v>
      </c>
      <c r="C5854" s="118" t="s">
        <v>18</v>
      </c>
      <c r="D5854" s="119" t="s">
        <v>25</v>
      </c>
    </row>
    <row r="5855">
      <c r="A5855" s="116">
        <v>44312.0</v>
      </c>
      <c r="B5855" s="117" t="s">
        <v>76</v>
      </c>
      <c r="C5855" s="118" t="s">
        <v>18</v>
      </c>
      <c r="D5855" s="119" t="s">
        <v>25</v>
      </c>
    </row>
    <row r="5856">
      <c r="A5856" s="116">
        <v>44312.0</v>
      </c>
      <c r="B5856" s="117" t="s">
        <v>76</v>
      </c>
      <c r="C5856" s="118" t="s">
        <v>18</v>
      </c>
      <c r="D5856" s="119" t="s">
        <v>25</v>
      </c>
    </row>
    <row r="5857">
      <c r="A5857" s="116">
        <v>44312.0</v>
      </c>
      <c r="B5857" s="117" t="s">
        <v>76</v>
      </c>
      <c r="C5857" s="118" t="s">
        <v>18</v>
      </c>
      <c r="D5857" s="119" t="s">
        <v>25</v>
      </c>
    </row>
    <row r="5858">
      <c r="A5858" s="7">
        <v>44312.0</v>
      </c>
      <c r="B5858" s="9" t="s">
        <v>22</v>
      </c>
      <c r="C5858" s="27" t="s">
        <v>18</v>
      </c>
      <c r="D5858" s="28" t="s">
        <v>25</v>
      </c>
    </row>
    <row r="5859">
      <c r="A5859" s="160">
        <v>44312.0</v>
      </c>
      <c r="B5859" s="144" t="s">
        <v>22</v>
      </c>
      <c r="C5859" s="164" t="s">
        <v>18</v>
      </c>
      <c r="D5859" s="146" t="s">
        <v>25</v>
      </c>
    </row>
    <row r="5860">
      <c r="A5860" s="160">
        <v>44312.0</v>
      </c>
      <c r="B5860" s="144" t="s">
        <v>22</v>
      </c>
      <c r="C5860" s="164" t="s">
        <v>18</v>
      </c>
      <c r="D5860" s="146" t="s">
        <v>25</v>
      </c>
    </row>
    <row r="5861">
      <c r="A5861" s="109">
        <v>44312.0</v>
      </c>
      <c r="B5861" s="149" t="s">
        <v>22</v>
      </c>
      <c r="C5861" s="141" t="s">
        <v>18</v>
      </c>
      <c r="D5861" s="142" t="s">
        <v>25</v>
      </c>
    </row>
    <row r="5862">
      <c r="A5862" s="7">
        <v>44312.0</v>
      </c>
      <c r="B5862" s="9" t="s">
        <v>22</v>
      </c>
      <c r="C5862" s="141" t="s">
        <v>18</v>
      </c>
      <c r="D5862" s="28" t="s">
        <v>25</v>
      </c>
    </row>
    <row r="5863">
      <c r="A5863" s="109">
        <v>44312.0</v>
      </c>
      <c r="B5863" s="140" t="s">
        <v>34</v>
      </c>
      <c r="C5863" s="149" t="s">
        <v>42</v>
      </c>
      <c r="D5863" s="146" t="s">
        <v>25</v>
      </c>
    </row>
    <row r="5864">
      <c r="A5864" s="116">
        <v>44312.0</v>
      </c>
      <c r="B5864" s="117" t="s">
        <v>30</v>
      </c>
      <c r="C5864" s="118" t="s">
        <v>42</v>
      </c>
      <c r="D5864" s="119" t="s">
        <v>25</v>
      </c>
    </row>
    <row r="5865">
      <c r="A5865" s="116">
        <v>44312.0</v>
      </c>
      <c r="B5865" s="117" t="s">
        <v>30</v>
      </c>
      <c r="C5865" s="118" t="s">
        <v>42</v>
      </c>
      <c r="D5865" s="119" t="s">
        <v>25</v>
      </c>
    </row>
    <row r="5866">
      <c r="A5866" s="7">
        <v>44312.0</v>
      </c>
      <c r="B5866" s="54" t="s">
        <v>30</v>
      </c>
      <c r="C5866" s="9" t="s">
        <v>42</v>
      </c>
      <c r="D5866" s="28" t="s">
        <v>25</v>
      </c>
    </row>
    <row r="5867">
      <c r="A5867" s="7">
        <v>44312.0</v>
      </c>
      <c r="B5867" s="54" t="s">
        <v>30</v>
      </c>
      <c r="C5867" s="9" t="s">
        <v>42</v>
      </c>
      <c r="D5867" s="28" t="s">
        <v>25</v>
      </c>
    </row>
    <row r="5868">
      <c r="A5868" s="7">
        <v>44312.0</v>
      </c>
      <c r="B5868" s="54" t="s">
        <v>30</v>
      </c>
      <c r="C5868" s="9" t="s">
        <v>42</v>
      </c>
      <c r="D5868" s="28" t="s">
        <v>25</v>
      </c>
    </row>
    <row r="5869">
      <c r="A5869" s="116">
        <v>44312.0</v>
      </c>
      <c r="B5869" s="124" t="s">
        <v>80</v>
      </c>
      <c r="C5869" s="125" t="s">
        <v>42</v>
      </c>
      <c r="D5869" s="127" t="s">
        <v>25</v>
      </c>
    </row>
    <row r="5870">
      <c r="A5870" s="116">
        <v>44312.0</v>
      </c>
      <c r="B5870" s="124" t="s">
        <v>80</v>
      </c>
      <c r="C5870" s="125" t="s">
        <v>42</v>
      </c>
      <c r="D5870" s="127" t="s">
        <v>25</v>
      </c>
    </row>
    <row r="5871">
      <c r="A5871" s="116">
        <v>44312.0</v>
      </c>
      <c r="B5871" s="124" t="s">
        <v>80</v>
      </c>
      <c r="C5871" s="125" t="s">
        <v>42</v>
      </c>
      <c r="D5871" s="127" t="s">
        <v>25</v>
      </c>
    </row>
    <row r="5872">
      <c r="A5872" s="116">
        <v>44312.0</v>
      </c>
      <c r="B5872" s="117" t="s">
        <v>17</v>
      </c>
      <c r="C5872" s="118" t="s">
        <v>18</v>
      </c>
      <c r="D5872" s="119" t="s">
        <v>35</v>
      </c>
    </row>
    <row r="5873">
      <c r="A5873" s="7">
        <v>44312.0</v>
      </c>
      <c r="B5873" s="54" t="s">
        <v>30</v>
      </c>
      <c r="C5873" s="9" t="s">
        <v>18</v>
      </c>
      <c r="D5873" s="28" t="s">
        <v>35</v>
      </c>
    </row>
    <row r="5874">
      <c r="A5874" s="109">
        <v>44312.0</v>
      </c>
      <c r="B5874" s="149" t="s">
        <v>69</v>
      </c>
      <c r="C5874" s="149" t="s">
        <v>18</v>
      </c>
      <c r="D5874" s="146" t="s">
        <v>35</v>
      </c>
    </row>
    <row r="5875">
      <c r="A5875" s="7">
        <v>44313.0</v>
      </c>
      <c r="B5875" s="8" t="s">
        <v>34</v>
      </c>
      <c r="C5875" s="27" t="s">
        <v>18</v>
      </c>
      <c r="D5875" s="28" t="s">
        <v>19</v>
      </c>
    </row>
    <row r="5876">
      <c r="A5876" s="109">
        <v>44313.0</v>
      </c>
      <c r="B5876" s="140" t="s">
        <v>34</v>
      </c>
      <c r="C5876" s="141" t="s">
        <v>18</v>
      </c>
      <c r="D5876" s="146" t="s">
        <v>19</v>
      </c>
    </row>
    <row r="5877">
      <c r="A5877" s="7">
        <v>44313.0</v>
      </c>
      <c r="B5877" s="8" t="s">
        <v>30</v>
      </c>
      <c r="C5877" s="9" t="s">
        <v>18</v>
      </c>
      <c r="D5877" s="28" t="s">
        <v>19</v>
      </c>
    </row>
    <row r="5878">
      <c r="A5878" s="7">
        <v>44313.0</v>
      </c>
      <c r="B5878" s="8" t="s">
        <v>30</v>
      </c>
      <c r="C5878" s="9" t="s">
        <v>18</v>
      </c>
      <c r="D5878" s="28" t="s">
        <v>19</v>
      </c>
    </row>
    <row r="5879">
      <c r="A5879" s="160">
        <v>44313.0</v>
      </c>
      <c r="B5879" s="143" t="s">
        <v>30</v>
      </c>
      <c r="C5879" s="143" t="s">
        <v>18</v>
      </c>
      <c r="D5879" s="146" t="s">
        <v>19</v>
      </c>
    </row>
    <row r="5880">
      <c r="A5880" s="160">
        <v>44313.0</v>
      </c>
      <c r="B5880" s="143" t="s">
        <v>30</v>
      </c>
      <c r="C5880" s="143" t="s">
        <v>18</v>
      </c>
      <c r="D5880" s="146" t="s">
        <v>19</v>
      </c>
    </row>
    <row r="5881">
      <c r="A5881" s="109">
        <v>44313.0</v>
      </c>
      <c r="B5881" s="140" t="s">
        <v>30</v>
      </c>
      <c r="C5881" s="141" t="s">
        <v>18</v>
      </c>
      <c r="D5881" s="146" t="s">
        <v>19</v>
      </c>
    </row>
    <row r="5882">
      <c r="A5882" s="109">
        <v>44313.0</v>
      </c>
      <c r="B5882" s="140" t="s">
        <v>30</v>
      </c>
      <c r="C5882" s="141" t="s">
        <v>18</v>
      </c>
      <c r="D5882" s="146" t="s">
        <v>19</v>
      </c>
    </row>
    <row r="5883">
      <c r="A5883" s="109">
        <v>44313.0</v>
      </c>
      <c r="B5883" s="140" t="s">
        <v>30</v>
      </c>
      <c r="C5883" s="141" t="s">
        <v>18</v>
      </c>
      <c r="D5883" s="146" t="s">
        <v>19</v>
      </c>
    </row>
    <row r="5884">
      <c r="A5884" s="109">
        <v>44313.0</v>
      </c>
      <c r="B5884" s="140" t="s">
        <v>30</v>
      </c>
      <c r="C5884" s="141" t="s">
        <v>18</v>
      </c>
      <c r="D5884" s="146" t="s">
        <v>19</v>
      </c>
    </row>
    <row r="5885">
      <c r="A5885" s="116">
        <v>44313.0</v>
      </c>
      <c r="B5885" s="117" t="s">
        <v>34</v>
      </c>
      <c r="C5885" s="118" t="s">
        <v>18</v>
      </c>
      <c r="D5885" s="119" t="s">
        <v>19</v>
      </c>
    </row>
    <row r="5886">
      <c r="A5886" s="109">
        <v>44313.0</v>
      </c>
      <c r="B5886" s="140" t="s">
        <v>34</v>
      </c>
      <c r="C5886" s="149" t="s">
        <v>18</v>
      </c>
      <c r="D5886" s="146" t="s">
        <v>19</v>
      </c>
    </row>
    <row r="5887">
      <c r="A5887" s="109">
        <v>44313.0</v>
      </c>
      <c r="B5887" s="140" t="s">
        <v>34</v>
      </c>
      <c r="C5887" s="149" t="s">
        <v>18</v>
      </c>
      <c r="D5887" s="146" t="s">
        <v>19</v>
      </c>
    </row>
    <row r="5888">
      <c r="A5888" s="53">
        <v>44313.0</v>
      </c>
      <c r="B5888" s="54" t="s">
        <v>34</v>
      </c>
      <c r="C5888" s="55" t="s">
        <v>18</v>
      </c>
      <c r="D5888" s="55" t="s">
        <v>19</v>
      </c>
    </row>
    <row r="5889">
      <c r="A5889" s="116">
        <v>44313.0</v>
      </c>
      <c r="B5889" s="119" t="s">
        <v>17</v>
      </c>
      <c r="C5889" s="118" t="s">
        <v>18</v>
      </c>
      <c r="D5889" s="119" t="s">
        <v>19</v>
      </c>
    </row>
    <row r="5890">
      <c r="A5890" s="116">
        <v>44313.0</v>
      </c>
      <c r="B5890" s="117" t="s">
        <v>17</v>
      </c>
      <c r="C5890" s="118" t="s">
        <v>18</v>
      </c>
      <c r="D5890" s="119" t="s">
        <v>19</v>
      </c>
    </row>
    <row r="5891">
      <c r="A5891" s="116">
        <v>44313.0</v>
      </c>
      <c r="B5891" s="119" t="s">
        <v>17</v>
      </c>
      <c r="C5891" s="118" t="s">
        <v>18</v>
      </c>
      <c r="D5891" s="119" t="s">
        <v>19</v>
      </c>
    </row>
    <row r="5892">
      <c r="A5892" s="116">
        <v>44313.0</v>
      </c>
      <c r="B5892" s="117" t="s">
        <v>17</v>
      </c>
      <c r="C5892" s="118" t="s">
        <v>18</v>
      </c>
      <c r="D5892" s="119" t="s">
        <v>19</v>
      </c>
    </row>
    <row r="5893">
      <c r="A5893" s="109">
        <v>44313.0</v>
      </c>
      <c r="B5893" s="140" t="s">
        <v>17</v>
      </c>
      <c r="C5893" s="149" t="s">
        <v>18</v>
      </c>
      <c r="D5893" s="146" t="s">
        <v>19</v>
      </c>
    </row>
    <row r="5894">
      <c r="A5894" s="116">
        <v>44313.0</v>
      </c>
      <c r="B5894" s="117" t="s">
        <v>30</v>
      </c>
      <c r="C5894" s="118" t="s">
        <v>18</v>
      </c>
      <c r="D5894" s="119" t="s">
        <v>19</v>
      </c>
    </row>
    <row r="5895">
      <c r="A5895" s="116">
        <v>44313.0</v>
      </c>
      <c r="B5895" s="117" t="s">
        <v>30</v>
      </c>
      <c r="C5895" s="118" t="s">
        <v>18</v>
      </c>
      <c r="D5895" s="119" t="s">
        <v>19</v>
      </c>
    </row>
    <row r="5896">
      <c r="A5896" s="116">
        <v>44313.0</v>
      </c>
      <c r="B5896" s="117" t="s">
        <v>30</v>
      </c>
      <c r="C5896" s="118" t="s">
        <v>18</v>
      </c>
      <c r="D5896" s="119" t="s">
        <v>19</v>
      </c>
    </row>
    <row r="5897">
      <c r="A5897" s="116">
        <v>44313.0</v>
      </c>
      <c r="B5897" s="117" t="s">
        <v>30</v>
      </c>
      <c r="C5897" s="118" t="s">
        <v>18</v>
      </c>
      <c r="D5897" s="119" t="s">
        <v>19</v>
      </c>
    </row>
    <row r="5898">
      <c r="A5898" s="160">
        <v>44313.0</v>
      </c>
      <c r="B5898" s="143" t="s">
        <v>30</v>
      </c>
      <c r="C5898" s="143" t="s">
        <v>18</v>
      </c>
      <c r="D5898" s="142" t="s">
        <v>363</v>
      </c>
    </row>
    <row r="5899">
      <c r="A5899" s="160">
        <v>44313.0</v>
      </c>
      <c r="B5899" s="143" t="s">
        <v>30</v>
      </c>
      <c r="C5899" s="143" t="s">
        <v>18</v>
      </c>
      <c r="D5899" s="142" t="s">
        <v>363</v>
      </c>
    </row>
    <row r="5900">
      <c r="A5900" s="160">
        <v>44313.0</v>
      </c>
      <c r="B5900" s="143" t="s">
        <v>30</v>
      </c>
      <c r="C5900" s="164" t="s">
        <v>18</v>
      </c>
      <c r="D5900" s="146" t="s">
        <v>19</v>
      </c>
    </row>
    <row r="5901">
      <c r="A5901" s="116">
        <v>44313.0</v>
      </c>
      <c r="B5901" s="117" t="s">
        <v>80</v>
      </c>
      <c r="C5901" s="118" t="s">
        <v>18</v>
      </c>
      <c r="D5901" s="119" t="s">
        <v>19</v>
      </c>
    </row>
    <row r="5902">
      <c r="A5902" s="116">
        <v>44313.0</v>
      </c>
      <c r="B5902" s="117" t="s">
        <v>33</v>
      </c>
      <c r="C5902" s="118" t="s">
        <v>18</v>
      </c>
      <c r="D5902" s="119" t="s">
        <v>19</v>
      </c>
    </row>
    <row r="5903">
      <c r="A5903" s="116">
        <v>44313.0</v>
      </c>
      <c r="B5903" s="117" t="s">
        <v>33</v>
      </c>
      <c r="C5903" s="118" t="s">
        <v>18</v>
      </c>
      <c r="D5903" s="119" t="s">
        <v>19</v>
      </c>
    </row>
    <row r="5904">
      <c r="A5904" s="116">
        <v>44313.0</v>
      </c>
      <c r="B5904" s="119" t="s">
        <v>22</v>
      </c>
      <c r="C5904" s="118" t="s">
        <v>18</v>
      </c>
      <c r="D5904" s="119" t="s">
        <v>19</v>
      </c>
    </row>
    <row r="5905">
      <c r="A5905" s="116">
        <v>44313.0</v>
      </c>
      <c r="B5905" s="119" t="s">
        <v>22</v>
      </c>
      <c r="C5905" s="118" t="s">
        <v>18</v>
      </c>
      <c r="D5905" s="119" t="s">
        <v>19</v>
      </c>
    </row>
    <row r="5906">
      <c r="A5906" s="53">
        <v>44313.0</v>
      </c>
      <c r="B5906" s="54" t="s">
        <v>127</v>
      </c>
      <c r="C5906" s="55" t="s">
        <v>18</v>
      </c>
      <c r="D5906" s="55" t="s">
        <v>19</v>
      </c>
    </row>
    <row r="5907">
      <c r="A5907" s="53">
        <v>44313.0</v>
      </c>
      <c r="B5907" s="54" t="s">
        <v>127</v>
      </c>
      <c r="C5907" s="55" t="s">
        <v>18</v>
      </c>
      <c r="D5907" s="55" t="s">
        <v>19</v>
      </c>
    </row>
    <row r="5908">
      <c r="A5908" s="109">
        <v>44313.0</v>
      </c>
      <c r="B5908" s="140" t="s">
        <v>34</v>
      </c>
      <c r="C5908" s="149" t="s">
        <v>42</v>
      </c>
      <c r="D5908" s="146" t="s">
        <v>19</v>
      </c>
    </row>
    <row r="5909">
      <c r="A5909" s="109">
        <v>44313.0</v>
      </c>
      <c r="B5909" s="140" t="s">
        <v>34</v>
      </c>
      <c r="C5909" s="149" t="s">
        <v>18</v>
      </c>
      <c r="D5909" s="146" t="s">
        <v>25</v>
      </c>
    </row>
    <row r="5910">
      <c r="A5910" s="109">
        <v>44313.0</v>
      </c>
      <c r="B5910" s="140" t="s">
        <v>34</v>
      </c>
      <c r="C5910" s="149" t="s">
        <v>18</v>
      </c>
      <c r="D5910" s="146" t="s">
        <v>25</v>
      </c>
    </row>
    <row r="5911">
      <c r="A5911" s="7">
        <v>44313.0</v>
      </c>
      <c r="B5911" s="8" t="s">
        <v>34</v>
      </c>
      <c r="C5911" s="27" t="s">
        <v>18</v>
      </c>
      <c r="D5911" s="28" t="s">
        <v>25</v>
      </c>
    </row>
    <row r="5912">
      <c r="A5912" s="7">
        <v>44313.0</v>
      </c>
      <c r="B5912" s="8" t="s">
        <v>34</v>
      </c>
      <c r="C5912" s="27" t="s">
        <v>18</v>
      </c>
      <c r="D5912" s="28" t="s">
        <v>25</v>
      </c>
    </row>
    <row r="5913">
      <c r="A5913" s="116">
        <v>44313.0</v>
      </c>
      <c r="B5913" s="117" t="s">
        <v>37</v>
      </c>
      <c r="C5913" s="118" t="s">
        <v>18</v>
      </c>
      <c r="D5913" s="119" t="s">
        <v>25</v>
      </c>
    </row>
    <row r="5914">
      <c r="A5914" s="116">
        <v>44313.0</v>
      </c>
      <c r="B5914" s="117" t="s">
        <v>37</v>
      </c>
      <c r="C5914" s="118" t="s">
        <v>18</v>
      </c>
      <c r="D5914" s="119" t="s">
        <v>25</v>
      </c>
    </row>
    <row r="5915">
      <c r="A5915" s="160">
        <v>44313.0</v>
      </c>
      <c r="B5915" s="143" t="s">
        <v>37</v>
      </c>
      <c r="C5915" s="143" t="s">
        <v>18</v>
      </c>
      <c r="D5915" s="146" t="s">
        <v>25</v>
      </c>
    </row>
    <row r="5916">
      <c r="A5916" s="116">
        <v>44313.0</v>
      </c>
      <c r="B5916" s="119" t="s">
        <v>17</v>
      </c>
      <c r="C5916" s="118" t="s">
        <v>18</v>
      </c>
      <c r="D5916" s="119" t="s">
        <v>25</v>
      </c>
    </row>
    <row r="5917">
      <c r="A5917" s="116">
        <v>44313.0</v>
      </c>
      <c r="B5917" s="119" t="s">
        <v>17</v>
      </c>
      <c r="C5917" s="118" t="s">
        <v>18</v>
      </c>
      <c r="D5917" s="119" t="s">
        <v>25</v>
      </c>
    </row>
    <row r="5918">
      <c r="A5918" s="160">
        <v>44313.0</v>
      </c>
      <c r="B5918" s="143" t="s">
        <v>30</v>
      </c>
      <c r="C5918" s="143" t="s">
        <v>18</v>
      </c>
      <c r="D5918" s="146" t="s">
        <v>25</v>
      </c>
    </row>
    <row r="5919">
      <c r="A5919" s="160">
        <v>44313.0</v>
      </c>
      <c r="B5919" s="143" t="s">
        <v>30</v>
      </c>
      <c r="C5919" s="143" t="s">
        <v>18</v>
      </c>
      <c r="D5919" s="146" t="s">
        <v>25</v>
      </c>
    </row>
    <row r="5920">
      <c r="A5920" s="160">
        <v>44313.0</v>
      </c>
      <c r="B5920" s="143" t="s">
        <v>30</v>
      </c>
      <c r="C5920" s="164" t="s">
        <v>18</v>
      </c>
      <c r="D5920" s="146" t="s">
        <v>25</v>
      </c>
    </row>
    <row r="5921">
      <c r="A5921" s="53">
        <v>44313.0</v>
      </c>
      <c r="B5921" s="54" t="s">
        <v>30</v>
      </c>
      <c r="C5921" s="55" t="s">
        <v>18</v>
      </c>
      <c r="D5921" s="55" t="s">
        <v>25</v>
      </c>
    </row>
    <row r="5922">
      <c r="A5922" s="53">
        <v>44313.0</v>
      </c>
      <c r="B5922" s="54" t="s">
        <v>30</v>
      </c>
      <c r="C5922" s="55" t="s">
        <v>18</v>
      </c>
      <c r="D5922" s="55" t="s">
        <v>25</v>
      </c>
    </row>
    <row r="5923">
      <c r="A5923" s="116">
        <v>44313.0</v>
      </c>
      <c r="B5923" s="124" t="s">
        <v>73</v>
      </c>
      <c r="C5923" s="125" t="s">
        <v>18</v>
      </c>
      <c r="D5923" s="127" t="s">
        <v>25</v>
      </c>
    </row>
    <row r="5924">
      <c r="A5924" s="109">
        <v>44313.0</v>
      </c>
      <c r="B5924" s="140" t="s">
        <v>33</v>
      </c>
      <c r="C5924" s="149" t="s">
        <v>18</v>
      </c>
      <c r="D5924" s="146" t="s">
        <v>25</v>
      </c>
    </row>
    <row r="5925">
      <c r="A5925" s="116">
        <v>44313.0</v>
      </c>
      <c r="B5925" s="119" t="s">
        <v>22</v>
      </c>
      <c r="C5925" s="118" t="s">
        <v>18</v>
      </c>
      <c r="D5925" s="119" t="s">
        <v>25</v>
      </c>
    </row>
    <row r="5926">
      <c r="A5926" s="7">
        <v>44313.0</v>
      </c>
      <c r="B5926" s="8" t="s">
        <v>34</v>
      </c>
      <c r="C5926" s="27" t="s">
        <v>18</v>
      </c>
      <c r="D5926" s="28" t="s">
        <v>35</v>
      </c>
    </row>
    <row r="5927">
      <c r="A5927" s="160">
        <v>44313.0</v>
      </c>
      <c r="B5927" s="143" t="s">
        <v>30</v>
      </c>
      <c r="C5927" s="143" t="s">
        <v>18</v>
      </c>
      <c r="D5927" s="146" t="s">
        <v>35</v>
      </c>
    </row>
    <row r="5928">
      <c r="A5928" s="160">
        <v>44313.0</v>
      </c>
      <c r="B5928" s="143" t="s">
        <v>30</v>
      </c>
      <c r="C5928" s="164" t="s">
        <v>18</v>
      </c>
      <c r="D5928" s="146" t="s">
        <v>35</v>
      </c>
    </row>
    <row r="5929">
      <c r="A5929" s="116">
        <v>44313.0</v>
      </c>
      <c r="B5929" s="124" t="s">
        <v>33</v>
      </c>
      <c r="C5929" s="125" t="s">
        <v>18</v>
      </c>
      <c r="D5929" s="127" t="s">
        <v>35</v>
      </c>
    </row>
    <row r="5930">
      <c r="A5930" s="116">
        <v>44313.0</v>
      </c>
      <c r="B5930" s="117" t="s">
        <v>33</v>
      </c>
      <c r="C5930" s="118" t="s">
        <v>18</v>
      </c>
      <c r="D5930" s="119" t="s">
        <v>35</v>
      </c>
    </row>
    <row r="5931">
      <c r="A5931" s="160">
        <v>44313.0</v>
      </c>
      <c r="B5931" s="143" t="s">
        <v>30</v>
      </c>
      <c r="C5931" s="143" t="s">
        <v>42</v>
      </c>
      <c r="D5931" s="146" t="s">
        <v>35</v>
      </c>
    </row>
    <row r="5932">
      <c r="A5932" s="160">
        <v>44313.0</v>
      </c>
      <c r="B5932" s="143" t="s">
        <v>30</v>
      </c>
      <c r="C5932" s="164" t="s">
        <v>42</v>
      </c>
      <c r="D5932" s="152" t="s">
        <v>35</v>
      </c>
    </row>
    <row r="5933">
      <c r="A5933" s="60">
        <v>44314.0</v>
      </c>
      <c r="B5933" s="65" t="s">
        <v>30</v>
      </c>
      <c r="C5933" s="28" t="s">
        <v>18</v>
      </c>
      <c r="D5933" s="28" t="s">
        <v>19</v>
      </c>
    </row>
    <row r="5934">
      <c r="A5934" s="7">
        <v>44314.0</v>
      </c>
      <c r="B5934" s="8" t="s">
        <v>30</v>
      </c>
      <c r="C5934" s="9" t="s">
        <v>18</v>
      </c>
      <c r="D5934" s="28" t="s">
        <v>19</v>
      </c>
    </row>
    <row r="5935">
      <c r="A5935" s="7">
        <v>44314.0</v>
      </c>
      <c r="B5935" s="8" t="s">
        <v>34</v>
      </c>
      <c r="C5935" s="9" t="s">
        <v>18</v>
      </c>
      <c r="D5935" s="28" t="s">
        <v>19</v>
      </c>
    </row>
    <row r="5936">
      <c r="A5936" s="7">
        <v>44314.0</v>
      </c>
      <c r="B5936" s="9" t="s">
        <v>37</v>
      </c>
      <c r="C5936" s="27" t="s">
        <v>18</v>
      </c>
      <c r="D5936" s="28" t="s">
        <v>19</v>
      </c>
    </row>
    <row r="5937">
      <c r="A5937" s="7">
        <v>44314.0</v>
      </c>
      <c r="B5937" s="8" t="s">
        <v>30</v>
      </c>
      <c r="C5937" s="9" t="s">
        <v>18</v>
      </c>
      <c r="D5937" s="28" t="s">
        <v>19</v>
      </c>
    </row>
    <row r="5938">
      <c r="A5938" s="109">
        <v>44314.0</v>
      </c>
      <c r="B5938" s="140" t="s">
        <v>30</v>
      </c>
      <c r="C5938" s="141" t="s">
        <v>18</v>
      </c>
      <c r="D5938" s="146" t="s">
        <v>19</v>
      </c>
    </row>
    <row r="5939">
      <c r="A5939" s="109">
        <v>44314.0</v>
      </c>
      <c r="B5939" s="140" t="s">
        <v>30</v>
      </c>
      <c r="C5939" s="141" t="s">
        <v>18</v>
      </c>
      <c r="D5939" s="146" t="s">
        <v>19</v>
      </c>
    </row>
    <row r="5940">
      <c r="A5940" s="7">
        <v>44314.0</v>
      </c>
      <c r="B5940" s="9" t="s">
        <v>73</v>
      </c>
      <c r="C5940" s="27" t="s">
        <v>18</v>
      </c>
      <c r="D5940" s="28" t="s">
        <v>19</v>
      </c>
    </row>
    <row r="5941">
      <c r="A5941" s="160">
        <v>44314.0</v>
      </c>
      <c r="B5941" s="143" t="s">
        <v>33</v>
      </c>
      <c r="C5941" s="143" t="s">
        <v>18</v>
      </c>
      <c r="D5941" s="146" t="s">
        <v>19</v>
      </c>
    </row>
    <row r="5942">
      <c r="A5942" s="7">
        <v>44314.0</v>
      </c>
      <c r="B5942" s="9" t="s">
        <v>73</v>
      </c>
      <c r="C5942" s="27" t="s">
        <v>42</v>
      </c>
      <c r="D5942" s="28" t="s">
        <v>19</v>
      </c>
    </row>
    <row r="5943">
      <c r="A5943" s="7">
        <v>44314.0</v>
      </c>
      <c r="B5943" s="42" t="s">
        <v>22</v>
      </c>
      <c r="C5943" s="144" t="s">
        <v>18</v>
      </c>
      <c r="D5943" s="28" t="s">
        <v>19</v>
      </c>
    </row>
    <row r="5944">
      <c r="A5944" s="109">
        <v>44314.0</v>
      </c>
      <c r="B5944" s="140" t="s">
        <v>34</v>
      </c>
      <c r="C5944" s="149" t="s">
        <v>18</v>
      </c>
      <c r="D5944" s="146" t="s">
        <v>19</v>
      </c>
    </row>
    <row r="5945">
      <c r="A5945" s="109">
        <v>44314.0</v>
      </c>
      <c r="B5945" s="143" t="s">
        <v>34</v>
      </c>
      <c r="C5945" s="144" t="s">
        <v>18</v>
      </c>
      <c r="D5945" s="146" t="s">
        <v>19</v>
      </c>
    </row>
    <row r="5946">
      <c r="A5946" s="160">
        <v>44314.0</v>
      </c>
      <c r="B5946" s="143" t="s">
        <v>37</v>
      </c>
      <c r="C5946" s="143" t="s">
        <v>18</v>
      </c>
      <c r="D5946" s="142" t="s">
        <v>363</v>
      </c>
    </row>
    <row r="5947">
      <c r="A5947" s="109">
        <v>44314.0</v>
      </c>
      <c r="B5947" s="144" t="s">
        <v>37</v>
      </c>
      <c r="C5947" s="144" t="s">
        <v>18</v>
      </c>
      <c r="D5947" s="146" t="s">
        <v>19</v>
      </c>
    </row>
    <row r="5948">
      <c r="A5948" s="160">
        <v>44314.0</v>
      </c>
      <c r="B5948" s="143" t="s">
        <v>68</v>
      </c>
      <c r="C5948" s="143" t="s">
        <v>18</v>
      </c>
      <c r="D5948" s="142" t="s">
        <v>363</v>
      </c>
    </row>
    <row r="5949">
      <c r="A5949" s="109">
        <v>44314.0</v>
      </c>
      <c r="B5949" s="12" t="s">
        <v>17</v>
      </c>
      <c r="C5949" s="135" t="s">
        <v>18</v>
      </c>
      <c r="D5949" s="15" t="s">
        <v>19</v>
      </c>
    </row>
    <row r="5950">
      <c r="A5950" s="109">
        <v>44314.0</v>
      </c>
      <c r="B5950" s="12" t="s">
        <v>17</v>
      </c>
      <c r="C5950" s="135" t="s">
        <v>18</v>
      </c>
      <c r="D5950" s="15" t="s">
        <v>19</v>
      </c>
    </row>
    <row r="5951">
      <c r="A5951" s="109">
        <v>44314.0</v>
      </c>
      <c r="B5951" s="140" t="s">
        <v>17</v>
      </c>
      <c r="C5951" s="149" t="s">
        <v>18</v>
      </c>
      <c r="D5951" s="146" t="s">
        <v>19</v>
      </c>
    </row>
    <row r="5952">
      <c r="A5952" s="109">
        <v>44314.0</v>
      </c>
      <c r="B5952" s="140" t="s">
        <v>17</v>
      </c>
      <c r="C5952" s="149" t="s">
        <v>18</v>
      </c>
      <c r="D5952" s="146" t="s">
        <v>19</v>
      </c>
    </row>
    <row r="5953">
      <c r="A5953" s="109">
        <v>44314.0</v>
      </c>
      <c r="B5953" s="140" t="s">
        <v>17</v>
      </c>
      <c r="C5953" s="149" t="s">
        <v>18</v>
      </c>
      <c r="D5953" s="146" t="s">
        <v>19</v>
      </c>
    </row>
    <row r="5954">
      <c r="A5954" s="109">
        <v>44314.0</v>
      </c>
      <c r="B5954" s="140" t="s">
        <v>17</v>
      </c>
      <c r="C5954" s="149" t="s">
        <v>18</v>
      </c>
      <c r="D5954" s="146" t="s">
        <v>19</v>
      </c>
    </row>
    <row r="5955">
      <c r="A5955" s="109">
        <v>44314.0</v>
      </c>
      <c r="B5955" s="140" t="s">
        <v>17</v>
      </c>
      <c r="C5955" s="149" t="s">
        <v>18</v>
      </c>
      <c r="D5955" s="146" t="s">
        <v>19</v>
      </c>
    </row>
    <row r="5956">
      <c r="A5956" s="109">
        <v>44314.0</v>
      </c>
      <c r="B5956" s="140" t="s">
        <v>17</v>
      </c>
      <c r="C5956" s="149" t="s">
        <v>18</v>
      </c>
      <c r="D5956" s="146" t="s">
        <v>19</v>
      </c>
    </row>
    <row r="5957">
      <c r="A5957" s="116">
        <v>44314.0</v>
      </c>
      <c r="B5957" s="117" t="s">
        <v>36</v>
      </c>
      <c r="C5957" s="118" t="s">
        <v>18</v>
      </c>
      <c r="D5957" s="119" t="s">
        <v>19</v>
      </c>
    </row>
    <row r="5958">
      <c r="A5958" s="109">
        <v>44314.0</v>
      </c>
      <c r="B5958" s="12" t="s">
        <v>30</v>
      </c>
      <c r="C5958" s="12" t="s">
        <v>18</v>
      </c>
      <c r="D5958" s="15" t="s">
        <v>19</v>
      </c>
    </row>
    <row r="5959">
      <c r="A5959" s="109">
        <v>44314.0</v>
      </c>
      <c r="B5959" s="12" t="s">
        <v>30</v>
      </c>
      <c r="C5959" s="12" t="s">
        <v>18</v>
      </c>
      <c r="D5959" s="15" t="s">
        <v>19</v>
      </c>
    </row>
    <row r="5960">
      <c r="A5960" s="116">
        <v>44314.0</v>
      </c>
      <c r="B5960" s="117" t="s">
        <v>30</v>
      </c>
      <c r="C5960" s="118" t="s">
        <v>18</v>
      </c>
      <c r="D5960" s="119" t="s">
        <v>19</v>
      </c>
    </row>
    <row r="5961">
      <c r="A5961" s="116">
        <v>44314.0</v>
      </c>
      <c r="B5961" s="117" t="s">
        <v>30</v>
      </c>
      <c r="C5961" s="118" t="s">
        <v>18</v>
      </c>
      <c r="D5961" s="119" t="s">
        <v>19</v>
      </c>
    </row>
    <row r="5962">
      <c r="A5962" s="109">
        <v>44314.0</v>
      </c>
      <c r="B5962" s="12" t="s">
        <v>30</v>
      </c>
      <c r="C5962" s="135" t="s">
        <v>18</v>
      </c>
      <c r="D5962" s="15" t="s">
        <v>19</v>
      </c>
    </row>
    <row r="5963">
      <c r="A5963" s="109">
        <v>44314.0</v>
      </c>
      <c r="B5963" s="12" t="s">
        <v>30</v>
      </c>
      <c r="C5963" s="135" t="s">
        <v>18</v>
      </c>
      <c r="D5963" s="15" t="s">
        <v>19</v>
      </c>
    </row>
    <row r="5964">
      <c r="A5964" s="109">
        <v>44314.0</v>
      </c>
      <c r="B5964" s="144" t="s">
        <v>30</v>
      </c>
      <c r="C5964" s="144" t="s">
        <v>18</v>
      </c>
      <c r="D5964" s="146" t="s">
        <v>19</v>
      </c>
    </row>
    <row r="5965">
      <c r="A5965" s="109">
        <v>44314.0</v>
      </c>
      <c r="B5965" s="143" t="s">
        <v>30</v>
      </c>
      <c r="C5965" s="144" t="s">
        <v>18</v>
      </c>
      <c r="D5965" s="146" t="s">
        <v>19</v>
      </c>
    </row>
    <row r="5966">
      <c r="A5966" s="109">
        <v>44314.0</v>
      </c>
      <c r="B5966" s="144" t="s">
        <v>30</v>
      </c>
      <c r="C5966" s="144" t="s">
        <v>18</v>
      </c>
      <c r="D5966" s="146" t="s">
        <v>19</v>
      </c>
    </row>
    <row r="5967">
      <c r="A5967" s="160">
        <v>44314.0</v>
      </c>
      <c r="B5967" s="143" t="s">
        <v>30</v>
      </c>
      <c r="C5967" s="143" t="s">
        <v>18</v>
      </c>
      <c r="D5967" s="142" t="s">
        <v>363</v>
      </c>
    </row>
    <row r="5968">
      <c r="A5968" s="160">
        <v>44314.0</v>
      </c>
      <c r="B5968" s="143" t="s">
        <v>30</v>
      </c>
      <c r="C5968" s="143" t="s">
        <v>18</v>
      </c>
      <c r="D5968" s="142" t="s">
        <v>363</v>
      </c>
    </row>
    <row r="5969">
      <c r="A5969" s="160">
        <v>44314.0</v>
      </c>
      <c r="B5969" s="143" t="s">
        <v>30</v>
      </c>
      <c r="C5969" s="164" t="s">
        <v>18</v>
      </c>
      <c r="D5969" s="146" t="s">
        <v>19</v>
      </c>
    </row>
    <row r="5970">
      <c r="A5970" s="53">
        <v>44314.0</v>
      </c>
      <c r="B5970" s="54" t="s">
        <v>30</v>
      </c>
      <c r="C5970" s="55" t="s">
        <v>18</v>
      </c>
      <c r="D5970" s="55" t="s">
        <v>19</v>
      </c>
    </row>
    <row r="5971">
      <c r="A5971" s="116">
        <v>44314.0</v>
      </c>
      <c r="B5971" s="117" t="s">
        <v>33</v>
      </c>
      <c r="C5971" s="118" t="s">
        <v>18</v>
      </c>
      <c r="D5971" s="119" t="s">
        <v>19</v>
      </c>
    </row>
    <row r="5972">
      <c r="A5972" s="116">
        <v>44314.0</v>
      </c>
      <c r="B5972" s="117" t="s">
        <v>33</v>
      </c>
      <c r="C5972" s="118" t="s">
        <v>18</v>
      </c>
      <c r="D5972" s="119" t="s">
        <v>19</v>
      </c>
    </row>
    <row r="5973">
      <c r="A5973" s="116">
        <v>44314.0</v>
      </c>
      <c r="B5973" s="117" t="s">
        <v>33</v>
      </c>
      <c r="C5973" s="118" t="s">
        <v>18</v>
      </c>
      <c r="D5973" s="119" t="s">
        <v>19</v>
      </c>
    </row>
    <row r="5974">
      <c r="A5974" s="116">
        <v>44314.0</v>
      </c>
      <c r="B5974" s="117" t="s">
        <v>33</v>
      </c>
      <c r="C5974" s="118" t="s">
        <v>18</v>
      </c>
      <c r="D5974" s="119" t="s">
        <v>19</v>
      </c>
    </row>
    <row r="5975">
      <c r="A5975" s="109">
        <v>44314.0</v>
      </c>
      <c r="B5975" s="140" t="s">
        <v>33</v>
      </c>
      <c r="C5975" s="149" t="s">
        <v>18</v>
      </c>
      <c r="D5975" s="146" t="s">
        <v>19</v>
      </c>
    </row>
    <row r="5976">
      <c r="A5976" s="116">
        <v>44314.0</v>
      </c>
      <c r="B5976" s="119" t="s">
        <v>22</v>
      </c>
      <c r="C5976" s="118" t="s">
        <v>18</v>
      </c>
      <c r="D5976" s="119" t="s">
        <v>19</v>
      </c>
    </row>
    <row r="5977">
      <c r="A5977" s="116">
        <v>44314.0</v>
      </c>
      <c r="B5977" s="119" t="s">
        <v>22</v>
      </c>
      <c r="C5977" s="118" t="s">
        <v>18</v>
      </c>
      <c r="D5977" s="119" t="s">
        <v>19</v>
      </c>
    </row>
    <row r="5978">
      <c r="A5978" s="123">
        <v>44314.0</v>
      </c>
      <c r="B5978" s="117" t="s">
        <v>22</v>
      </c>
      <c r="C5978" s="118" t="s">
        <v>18</v>
      </c>
      <c r="D5978" s="119" t="s">
        <v>19</v>
      </c>
    </row>
    <row r="5979">
      <c r="A5979" s="53">
        <v>44314.0</v>
      </c>
      <c r="B5979" s="54" t="s">
        <v>22</v>
      </c>
      <c r="C5979" s="55" t="s">
        <v>18</v>
      </c>
      <c r="D5979" s="55" t="s">
        <v>19</v>
      </c>
    </row>
    <row r="5980">
      <c r="A5980" s="53">
        <v>44314.0</v>
      </c>
      <c r="B5980" s="54" t="s">
        <v>22</v>
      </c>
      <c r="C5980" s="55" t="s">
        <v>18</v>
      </c>
      <c r="D5980" s="55" t="s">
        <v>19</v>
      </c>
    </row>
    <row r="5981">
      <c r="A5981" s="109">
        <v>44314.0</v>
      </c>
      <c r="B5981" s="140" t="s">
        <v>34</v>
      </c>
      <c r="C5981" s="149" t="s">
        <v>42</v>
      </c>
      <c r="D5981" s="146" t="s">
        <v>19</v>
      </c>
    </row>
    <row r="5982">
      <c r="A5982" s="109">
        <v>44314.0</v>
      </c>
      <c r="B5982" s="140" t="s">
        <v>34</v>
      </c>
      <c r="C5982" s="149" t="s">
        <v>42</v>
      </c>
      <c r="D5982" s="146" t="s">
        <v>19</v>
      </c>
    </row>
    <row r="5983">
      <c r="A5983" s="109">
        <v>44314.0</v>
      </c>
      <c r="B5983" s="140" t="s">
        <v>17</v>
      </c>
      <c r="C5983" s="149" t="s">
        <v>42</v>
      </c>
      <c r="D5983" s="146" t="s">
        <v>19</v>
      </c>
    </row>
    <row r="5984">
      <c r="A5984" s="160">
        <v>44314.0</v>
      </c>
      <c r="B5984" s="143" t="s">
        <v>30</v>
      </c>
      <c r="C5984" s="143" t="s">
        <v>42</v>
      </c>
      <c r="D5984" s="142" t="s">
        <v>363</v>
      </c>
    </row>
    <row r="5985">
      <c r="A5985" s="116">
        <v>44314.0</v>
      </c>
      <c r="B5985" s="117" t="s">
        <v>33</v>
      </c>
      <c r="C5985" s="118" t="s">
        <v>42</v>
      </c>
      <c r="D5985" s="119" t="s">
        <v>19</v>
      </c>
    </row>
    <row r="5986">
      <c r="A5986" s="116">
        <v>44314.0</v>
      </c>
      <c r="B5986" s="117" t="s">
        <v>33</v>
      </c>
      <c r="C5986" s="118" t="s">
        <v>42</v>
      </c>
      <c r="D5986" s="119" t="s">
        <v>19</v>
      </c>
    </row>
    <row r="5987">
      <c r="A5987" s="116">
        <v>44314.0</v>
      </c>
      <c r="B5987" s="117" t="s">
        <v>33</v>
      </c>
      <c r="C5987" s="118" t="s">
        <v>42</v>
      </c>
      <c r="D5987" s="119" t="s">
        <v>19</v>
      </c>
    </row>
    <row r="5988">
      <c r="A5988" s="116">
        <v>44314.0</v>
      </c>
      <c r="B5988" s="117" t="s">
        <v>33</v>
      </c>
      <c r="C5988" s="118" t="s">
        <v>42</v>
      </c>
      <c r="D5988" s="119" t="s">
        <v>19</v>
      </c>
    </row>
    <row r="5989">
      <c r="A5989" s="116">
        <v>44314.0</v>
      </c>
      <c r="B5989" s="117" t="s">
        <v>37</v>
      </c>
      <c r="C5989" s="118" t="s">
        <v>18</v>
      </c>
      <c r="D5989" s="119" t="s">
        <v>66</v>
      </c>
    </row>
    <row r="5990">
      <c r="A5990" s="116">
        <v>44314.0</v>
      </c>
      <c r="B5990" s="117" t="s">
        <v>80</v>
      </c>
      <c r="C5990" s="118" t="s">
        <v>18</v>
      </c>
      <c r="D5990" s="119" t="s">
        <v>66</v>
      </c>
    </row>
    <row r="5991">
      <c r="A5991" s="109">
        <v>44314.0</v>
      </c>
      <c r="B5991" s="140" t="s">
        <v>30</v>
      </c>
      <c r="C5991" s="141" t="s">
        <v>42</v>
      </c>
      <c r="D5991" s="146" t="s">
        <v>66</v>
      </c>
    </row>
    <row r="5992">
      <c r="A5992" s="109">
        <v>44314.0</v>
      </c>
      <c r="B5992" s="140" t="s">
        <v>34</v>
      </c>
      <c r="C5992" s="149" t="s">
        <v>18</v>
      </c>
      <c r="D5992" s="146" t="s">
        <v>25</v>
      </c>
    </row>
    <row r="5993">
      <c r="A5993" s="109">
        <v>44314.0</v>
      </c>
      <c r="B5993" s="140" t="s">
        <v>37</v>
      </c>
      <c r="C5993" s="149" t="s">
        <v>18</v>
      </c>
      <c r="D5993" s="146" t="s">
        <v>25</v>
      </c>
    </row>
    <row r="5994">
      <c r="A5994" s="109">
        <v>44314.0</v>
      </c>
      <c r="B5994" s="140" t="s">
        <v>17</v>
      </c>
      <c r="C5994" s="149" t="s">
        <v>18</v>
      </c>
      <c r="D5994" s="146" t="s">
        <v>25</v>
      </c>
    </row>
    <row r="5995">
      <c r="A5995" s="109">
        <v>44314.0</v>
      </c>
      <c r="B5995" s="151" t="s">
        <v>17</v>
      </c>
      <c r="C5995" s="144" t="s">
        <v>18</v>
      </c>
      <c r="D5995" s="146" t="s">
        <v>25</v>
      </c>
    </row>
    <row r="5996">
      <c r="A5996" s="109">
        <v>44314.0</v>
      </c>
      <c r="B5996" s="144" t="s">
        <v>17</v>
      </c>
      <c r="C5996" s="144" t="s">
        <v>18</v>
      </c>
      <c r="D5996" s="146" t="s">
        <v>25</v>
      </c>
    </row>
    <row r="5997">
      <c r="A5997" s="116">
        <v>44314.0</v>
      </c>
      <c r="B5997" s="117" t="s">
        <v>30</v>
      </c>
      <c r="C5997" s="118" t="s">
        <v>18</v>
      </c>
      <c r="D5997" s="119" t="s">
        <v>25</v>
      </c>
    </row>
    <row r="5998">
      <c r="A5998" s="109">
        <v>44314.0</v>
      </c>
      <c r="B5998" s="143" t="s">
        <v>30</v>
      </c>
      <c r="C5998" s="144" t="s">
        <v>18</v>
      </c>
      <c r="D5998" s="146" t="s">
        <v>25</v>
      </c>
    </row>
    <row r="5999">
      <c r="A5999" s="7">
        <v>44314.0</v>
      </c>
      <c r="B5999" s="9" t="s">
        <v>73</v>
      </c>
      <c r="C5999" s="27" t="s">
        <v>18</v>
      </c>
      <c r="D5999" s="28" t="s">
        <v>25</v>
      </c>
    </row>
    <row r="6000">
      <c r="A6000" s="116">
        <v>44314.0</v>
      </c>
      <c r="B6000" s="117" t="s">
        <v>33</v>
      </c>
      <c r="C6000" s="118" t="s">
        <v>18</v>
      </c>
      <c r="D6000" s="119" t="s">
        <v>25</v>
      </c>
    </row>
    <row r="6001">
      <c r="A6001" s="116">
        <v>44314.0</v>
      </c>
      <c r="B6001" s="117" t="s">
        <v>33</v>
      </c>
      <c r="C6001" s="118" t="s">
        <v>18</v>
      </c>
      <c r="D6001" s="119" t="s">
        <v>25</v>
      </c>
    </row>
    <row r="6002">
      <c r="A6002" s="116">
        <v>44314.0</v>
      </c>
      <c r="B6002" s="117" t="s">
        <v>33</v>
      </c>
      <c r="C6002" s="118" t="s">
        <v>18</v>
      </c>
      <c r="D6002" s="119" t="s">
        <v>25</v>
      </c>
    </row>
    <row r="6003">
      <c r="A6003" s="53">
        <v>44314.0</v>
      </c>
      <c r="B6003" s="54" t="s">
        <v>22</v>
      </c>
      <c r="C6003" s="55" t="s">
        <v>18</v>
      </c>
      <c r="D6003" s="55" t="s">
        <v>25</v>
      </c>
    </row>
    <row r="6004">
      <c r="A6004" s="53">
        <v>44314.0</v>
      </c>
      <c r="B6004" s="54" t="s">
        <v>22</v>
      </c>
      <c r="C6004" s="55" t="s">
        <v>18</v>
      </c>
      <c r="D6004" s="55" t="s">
        <v>25</v>
      </c>
    </row>
    <row r="6005">
      <c r="A6005" s="53">
        <v>44314.0</v>
      </c>
      <c r="B6005" s="54" t="s">
        <v>22</v>
      </c>
      <c r="C6005" s="55" t="s">
        <v>18</v>
      </c>
      <c r="D6005" s="55" t="s">
        <v>25</v>
      </c>
    </row>
    <row r="6006">
      <c r="A6006" s="53">
        <v>44314.0</v>
      </c>
      <c r="B6006" s="54" t="s">
        <v>22</v>
      </c>
      <c r="C6006" s="55" t="s">
        <v>18</v>
      </c>
      <c r="D6006" s="55" t="s">
        <v>25</v>
      </c>
    </row>
    <row r="6007">
      <c r="A6007" s="53">
        <v>44314.0</v>
      </c>
      <c r="B6007" s="54" t="s">
        <v>22</v>
      </c>
      <c r="C6007" s="55" t="s">
        <v>18</v>
      </c>
      <c r="D6007" s="55" t="s">
        <v>25</v>
      </c>
    </row>
    <row r="6008">
      <c r="A6008" s="109">
        <v>44314.0</v>
      </c>
      <c r="B6008" s="140" t="s">
        <v>33</v>
      </c>
      <c r="C6008" s="149" t="s">
        <v>42</v>
      </c>
      <c r="D6008" s="146" t="s">
        <v>25</v>
      </c>
    </row>
    <row r="6009">
      <c r="A6009" s="109">
        <v>44314.0</v>
      </c>
      <c r="B6009" s="140" t="s">
        <v>33</v>
      </c>
      <c r="C6009" s="149" t="s">
        <v>42</v>
      </c>
      <c r="D6009" s="146" t="s">
        <v>25</v>
      </c>
    </row>
    <row r="6010">
      <c r="A6010" s="53">
        <v>44314.0</v>
      </c>
      <c r="B6010" s="54" t="s">
        <v>37</v>
      </c>
      <c r="C6010" s="55" t="s">
        <v>18</v>
      </c>
      <c r="D6010" s="55" t="s">
        <v>35</v>
      </c>
    </row>
    <row r="6011">
      <c r="A6011" s="116">
        <v>44314.0</v>
      </c>
      <c r="B6011" s="117" t="s">
        <v>30</v>
      </c>
      <c r="C6011" s="118" t="s">
        <v>18</v>
      </c>
      <c r="D6011" s="119" t="s">
        <v>35</v>
      </c>
    </row>
    <row r="6012">
      <c r="A6012" s="160">
        <v>44314.0</v>
      </c>
      <c r="B6012" s="143" t="s">
        <v>30</v>
      </c>
      <c r="C6012" s="143" t="s">
        <v>18</v>
      </c>
      <c r="D6012" s="146" t="s">
        <v>35</v>
      </c>
    </row>
    <row r="6013">
      <c r="A6013" s="53">
        <v>44314.0</v>
      </c>
      <c r="B6013" s="54" t="s">
        <v>30</v>
      </c>
      <c r="C6013" s="55" t="s">
        <v>18</v>
      </c>
      <c r="D6013" s="55" t="s">
        <v>35</v>
      </c>
    </row>
    <row r="6014">
      <c r="A6014" s="123">
        <v>44314.0</v>
      </c>
      <c r="B6014" s="124" t="s">
        <v>80</v>
      </c>
      <c r="C6014" s="125" t="s">
        <v>18</v>
      </c>
      <c r="D6014" s="127" t="s">
        <v>35</v>
      </c>
    </row>
    <row r="6015">
      <c r="A6015" s="7">
        <v>44314.0</v>
      </c>
      <c r="B6015" s="42" t="s">
        <v>22</v>
      </c>
      <c r="C6015" s="144" t="s">
        <v>18</v>
      </c>
      <c r="D6015" s="28" t="s">
        <v>35</v>
      </c>
    </row>
    <row r="6016">
      <c r="A6016" s="109">
        <v>44314.0</v>
      </c>
      <c r="B6016" s="149" t="s">
        <v>22</v>
      </c>
      <c r="C6016" s="149" t="s">
        <v>18</v>
      </c>
      <c r="D6016" s="146" t="s">
        <v>35</v>
      </c>
    </row>
    <row r="6017">
      <c r="A6017" s="53">
        <v>44314.0</v>
      </c>
      <c r="B6017" s="54" t="s">
        <v>22</v>
      </c>
      <c r="C6017" s="55" t="s">
        <v>18</v>
      </c>
      <c r="D6017" s="55" t="s">
        <v>35</v>
      </c>
    </row>
    <row r="6018">
      <c r="A6018" s="109">
        <v>44315.0</v>
      </c>
      <c r="B6018" s="149" t="s">
        <v>70</v>
      </c>
      <c r="C6018" s="149" t="s">
        <v>18</v>
      </c>
      <c r="D6018" s="146" t="s">
        <v>19</v>
      </c>
    </row>
    <row r="6019">
      <c r="A6019" s="7">
        <v>44315.0</v>
      </c>
      <c r="B6019" s="27" t="s">
        <v>107</v>
      </c>
      <c r="C6019" s="28" t="s">
        <v>18</v>
      </c>
      <c r="D6019" s="28" t="s">
        <v>19</v>
      </c>
    </row>
    <row r="6020">
      <c r="A6020" s="60">
        <v>44315.0</v>
      </c>
      <c r="B6020" s="65" t="s">
        <v>113</v>
      </c>
      <c r="C6020" s="28" t="s">
        <v>18</v>
      </c>
      <c r="D6020" s="28" t="s">
        <v>19</v>
      </c>
    </row>
    <row r="6021">
      <c r="A6021" s="7">
        <v>44315.0</v>
      </c>
      <c r="B6021" s="8" t="s">
        <v>30</v>
      </c>
      <c r="C6021" s="9" t="s">
        <v>18</v>
      </c>
      <c r="D6021" s="28" t="s">
        <v>19</v>
      </c>
    </row>
    <row r="6022">
      <c r="A6022" s="160">
        <v>44315.0</v>
      </c>
      <c r="B6022" s="143" t="s">
        <v>30</v>
      </c>
      <c r="C6022" s="143" t="s">
        <v>18</v>
      </c>
      <c r="D6022" s="146" t="s">
        <v>19</v>
      </c>
    </row>
    <row r="6023">
      <c r="A6023" s="160">
        <v>44315.0</v>
      </c>
      <c r="B6023" s="144" t="s">
        <v>22</v>
      </c>
      <c r="C6023" s="143" t="s">
        <v>18</v>
      </c>
      <c r="D6023" s="146" t="s">
        <v>19</v>
      </c>
    </row>
    <row r="6024">
      <c r="A6024" s="109">
        <v>44315.0</v>
      </c>
      <c r="B6024" s="149" t="s">
        <v>22</v>
      </c>
      <c r="C6024" s="141" t="s">
        <v>18</v>
      </c>
      <c r="D6024" s="146" t="s">
        <v>19</v>
      </c>
    </row>
    <row r="6025">
      <c r="A6025" s="109">
        <v>44315.0</v>
      </c>
      <c r="B6025" s="149" t="s">
        <v>22</v>
      </c>
      <c r="C6025" s="141" t="s">
        <v>18</v>
      </c>
      <c r="D6025" s="146" t="s">
        <v>19</v>
      </c>
    </row>
    <row r="6026">
      <c r="A6026" s="7">
        <v>44315.0</v>
      </c>
      <c r="B6026" s="8" t="s">
        <v>30</v>
      </c>
      <c r="C6026" s="27" t="s">
        <v>42</v>
      </c>
      <c r="D6026" s="28" t="s">
        <v>19</v>
      </c>
    </row>
    <row r="6027">
      <c r="A6027" s="7">
        <v>44315.0</v>
      </c>
      <c r="B6027" s="8" t="s">
        <v>30</v>
      </c>
      <c r="C6027" s="9" t="s">
        <v>42</v>
      </c>
      <c r="D6027" s="28" t="s">
        <v>19</v>
      </c>
    </row>
    <row r="6028">
      <c r="A6028" s="7">
        <v>44315.0</v>
      </c>
      <c r="B6028" s="8" t="s">
        <v>30</v>
      </c>
      <c r="C6028" s="9" t="s">
        <v>42</v>
      </c>
      <c r="D6028" s="28" t="s">
        <v>19</v>
      </c>
    </row>
    <row r="6029">
      <c r="A6029" s="109">
        <v>44315.0</v>
      </c>
      <c r="B6029" s="140" t="s">
        <v>37</v>
      </c>
      <c r="C6029" s="149" t="s">
        <v>18</v>
      </c>
      <c r="D6029" s="146" t="s">
        <v>19</v>
      </c>
    </row>
    <row r="6030">
      <c r="A6030" s="116">
        <v>44315.0</v>
      </c>
      <c r="B6030" s="117" t="s">
        <v>17</v>
      </c>
      <c r="C6030" s="118" t="s">
        <v>18</v>
      </c>
      <c r="D6030" s="119" t="s">
        <v>19</v>
      </c>
    </row>
    <row r="6031">
      <c r="A6031" s="116">
        <v>44315.0</v>
      </c>
      <c r="B6031" s="117" t="s">
        <v>17</v>
      </c>
      <c r="C6031" s="118" t="s">
        <v>18</v>
      </c>
      <c r="D6031" s="119" t="s">
        <v>19</v>
      </c>
    </row>
    <row r="6032">
      <c r="A6032" s="116">
        <v>44315.0</v>
      </c>
      <c r="B6032" s="117" t="s">
        <v>17</v>
      </c>
      <c r="C6032" s="118" t="s">
        <v>18</v>
      </c>
      <c r="D6032" s="119" t="s">
        <v>19</v>
      </c>
    </row>
    <row r="6033">
      <c r="A6033" s="109">
        <v>44315.0</v>
      </c>
      <c r="B6033" s="140" t="s">
        <v>17</v>
      </c>
      <c r="C6033" s="149" t="s">
        <v>18</v>
      </c>
      <c r="D6033" s="146" t="s">
        <v>19</v>
      </c>
    </row>
    <row r="6034">
      <c r="A6034" s="109">
        <v>44315.0</v>
      </c>
      <c r="B6034" s="140" t="s">
        <v>17</v>
      </c>
      <c r="C6034" s="149" t="s">
        <v>18</v>
      </c>
      <c r="D6034" s="146" t="s">
        <v>19</v>
      </c>
    </row>
    <row r="6035">
      <c r="A6035" s="116">
        <v>44315.0</v>
      </c>
      <c r="B6035" s="117" t="s">
        <v>36</v>
      </c>
      <c r="C6035" s="118" t="s">
        <v>18</v>
      </c>
      <c r="D6035" s="119" t="s">
        <v>19</v>
      </c>
    </row>
    <row r="6036">
      <c r="A6036" s="109">
        <v>44315.0</v>
      </c>
      <c r="B6036" s="140" t="s">
        <v>30</v>
      </c>
      <c r="C6036" s="149" t="s">
        <v>18</v>
      </c>
      <c r="D6036" s="146" t="s">
        <v>19</v>
      </c>
    </row>
    <row r="6037">
      <c r="A6037" s="109">
        <v>44315.0</v>
      </c>
      <c r="B6037" s="144" t="s">
        <v>30</v>
      </c>
      <c r="C6037" s="144" t="s">
        <v>18</v>
      </c>
      <c r="D6037" s="146" t="s">
        <v>19</v>
      </c>
    </row>
    <row r="6038">
      <c r="A6038" s="109">
        <v>44315.0</v>
      </c>
      <c r="B6038" s="144" t="s">
        <v>30</v>
      </c>
      <c r="C6038" s="144" t="s">
        <v>18</v>
      </c>
      <c r="D6038" s="146" t="s">
        <v>19</v>
      </c>
    </row>
    <row r="6039">
      <c r="A6039" s="109">
        <v>44315.0</v>
      </c>
      <c r="B6039" s="144" t="s">
        <v>30</v>
      </c>
      <c r="C6039" s="144" t="s">
        <v>18</v>
      </c>
      <c r="D6039" s="146" t="s">
        <v>19</v>
      </c>
    </row>
    <row r="6040">
      <c r="A6040" s="109">
        <v>44315.0</v>
      </c>
      <c r="B6040" s="144" t="s">
        <v>30</v>
      </c>
      <c r="C6040" s="144" t="s">
        <v>18</v>
      </c>
      <c r="D6040" s="146" t="s">
        <v>19</v>
      </c>
    </row>
    <row r="6041">
      <c r="A6041" s="53">
        <v>44315.0</v>
      </c>
      <c r="B6041" s="54" t="s">
        <v>30</v>
      </c>
      <c r="C6041" s="55" t="s">
        <v>18</v>
      </c>
      <c r="D6041" s="55" t="s">
        <v>19</v>
      </c>
    </row>
    <row r="6042">
      <c r="A6042" s="116">
        <v>44315.0</v>
      </c>
      <c r="B6042" s="117" t="s">
        <v>80</v>
      </c>
      <c r="C6042" s="118" t="s">
        <v>18</v>
      </c>
      <c r="D6042" s="119" t="s">
        <v>19</v>
      </c>
    </row>
    <row r="6043">
      <c r="A6043" s="53">
        <v>44315.0</v>
      </c>
      <c r="B6043" s="81" t="s">
        <v>73</v>
      </c>
      <c r="C6043" s="55" t="s">
        <v>18</v>
      </c>
      <c r="D6043" s="55" t="s">
        <v>19</v>
      </c>
    </row>
    <row r="6044">
      <c r="A6044" s="109">
        <v>44315.0</v>
      </c>
      <c r="B6044" s="140" t="s">
        <v>33</v>
      </c>
      <c r="C6044" s="149" t="s">
        <v>18</v>
      </c>
      <c r="D6044" s="146" t="s">
        <v>19</v>
      </c>
    </row>
    <row r="6045">
      <c r="A6045" s="109">
        <v>44315.0</v>
      </c>
      <c r="B6045" s="140" t="s">
        <v>33</v>
      </c>
      <c r="C6045" s="149" t="s">
        <v>18</v>
      </c>
      <c r="D6045" s="146" t="s">
        <v>19</v>
      </c>
    </row>
    <row r="6046">
      <c r="A6046" s="116">
        <v>44315.0</v>
      </c>
      <c r="B6046" s="117" t="s">
        <v>76</v>
      </c>
      <c r="C6046" s="118" t="s">
        <v>18</v>
      </c>
      <c r="D6046" s="119" t="s">
        <v>19</v>
      </c>
    </row>
    <row r="6047">
      <c r="A6047" s="116">
        <v>44315.0</v>
      </c>
      <c r="B6047" s="117" t="s">
        <v>76</v>
      </c>
      <c r="C6047" s="118" t="s">
        <v>18</v>
      </c>
      <c r="D6047" s="119" t="s">
        <v>19</v>
      </c>
    </row>
    <row r="6048">
      <c r="A6048" s="116">
        <v>44315.0</v>
      </c>
      <c r="B6048" s="117" t="s">
        <v>76</v>
      </c>
      <c r="C6048" s="118" t="s">
        <v>18</v>
      </c>
      <c r="D6048" s="119" t="s">
        <v>19</v>
      </c>
    </row>
    <row r="6049">
      <c r="A6049" s="116">
        <v>44315.0</v>
      </c>
      <c r="B6049" s="117" t="s">
        <v>76</v>
      </c>
      <c r="C6049" s="118" t="s">
        <v>18</v>
      </c>
      <c r="D6049" s="119" t="s">
        <v>19</v>
      </c>
    </row>
    <row r="6050">
      <c r="A6050" s="116">
        <v>44315.0</v>
      </c>
      <c r="B6050" s="117" t="s">
        <v>76</v>
      </c>
      <c r="C6050" s="118" t="s">
        <v>18</v>
      </c>
      <c r="D6050" s="119" t="s">
        <v>19</v>
      </c>
    </row>
    <row r="6051">
      <c r="A6051" s="116">
        <v>44315.0</v>
      </c>
      <c r="B6051" s="117" t="s">
        <v>76</v>
      </c>
      <c r="C6051" s="118" t="s">
        <v>18</v>
      </c>
      <c r="D6051" s="119" t="s">
        <v>19</v>
      </c>
    </row>
    <row r="6052">
      <c r="A6052" s="116">
        <v>44315.0</v>
      </c>
      <c r="B6052" s="117" t="s">
        <v>76</v>
      </c>
      <c r="C6052" s="118" t="s">
        <v>18</v>
      </c>
      <c r="D6052" s="119" t="s">
        <v>19</v>
      </c>
    </row>
    <row r="6053">
      <c r="A6053" s="116">
        <v>44315.0</v>
      </c>
      <c r="B6053" s="117" t="s">
        <v>76</v>
      </c>
      <c r="C6053" s="118" t="s">
        <v>18</v>
      </c>
      <c r="D6053" s="119" t="s">
        <v>19</v>
      </c>
    </row>
    <row r="6054">
      <c r="A6054" s="116">
        <v>44315.0</v>
      </c>
      <c r="B6054" s="117" t="s">
        <v>22</v>
      </c>
      <c r="C6054" s="118" t="s">
        <v>18</v>
      </c>
      <c r="D6054" s="119" t="s">
        <v>19</v>
      </c>
    </row>
    <row r="6055">
      <c r="A6055" s="116">
        <v>44315.0</v>
      </c>
      <c r="B6055" s="119" t="s">
        <v>22</v>
      </c>
      <c r="C6055" s="118" t="s">
        <v>18</v>
      </c>
      <c r="D6055" s="119" t="s">
        <v>19</v>
      </c>
    </row>
    <row r="6056">
      <c r="A6056" s="116">
        <v>44315.0</v>
      </c>
      <c r="B6056" s="119" t="s">
        <v>22</v>
      </c>
      <c r="C6056" s="118" t="s">
        <v>18</v>
      </c>
      <c r="D6056" s="119" t="s">
        <v>19</v>
      </c>
    </row>
    <row r="6057">
      <c r="A6057" s="109">
        <v>44315.0</v>
      </c>
      <c r="B6057" s="144" t="s">
        <v>22</v>
      </c>
      <c r="C6057" s="144" t="s">
        <v>18</v>
      </c>
      <c r="D6057" s="146" t="s">
        <v>19</v>
      </c>
    </row>
    <row r="6058">
      <c r="A6058" s="160">
        <v>44315.0</v>
      </c>
      <c r="B6058" s="144" t="s">
        <v>22</v>
      </c>
      <c r="C6058" s="143" t="s">
        <v>18</v>
      </c>
      <c r="D6058" s="142" t="s">
        <v>363</v>
      </c>
    </row>
    <row r="6059">
      <c r="A6059" s="53">
        <v>44315.0</v>
      </c>
      <c r="B6059" s="54" t="s">
        <v>22</v>
      </c>
      <c r="C6059" s="55" t="s">
        <v>18</v>
      </c>
      <c r="D6059" s="55" t="s">
        <v>19</v>
      </c>
    </row>
    <row r="6060">
      <c r="A6060" s="53">
        <v>44315.0</v>
      </c>
      <c r="B6060" s="54" t="s">
        <v>22</v>
      </c>
      <c r="C6060" s="55" t="s">
        <v>18</v>
      </c>
      <c r="D6060" s="55" t="s">
        <v>19</v>
      </c>
    </row>
    <row r="6061">
      <c r="A6061" s="109">
        <v>44315.0</v>
      </c>
      <c r="B6061" s="144" t="s">
        <v>30</v>
      </c>
      <c r="C6061" s="144" t="s">
        <v>42</v>
      </c>
      <c r="D6061" s="146" t="s">
        <v>19</v>
      </c>
    </row>
    <row r="6062">
      <c r="A6062" s="109">
        <v>44315.0</v>
      </c>
      <c r="B6062" s="140" t="s">
        <v>33</v>
      </c>
      <c r="C6062" s="149" t="s">
        <v>42</v>
      </c>
      <c r="D6062" s="146" t="s">
        <v>19</v>
      </c>
    </row>
    <row r="6063">
      <c r="A6063" s="109">
        <v>44315.0</v>
      </c>
      <c r="B6063" s="140" t="s">
        <v>33</v>
      </c>
      <c r="C6063" s="149" t="s">
        <v>42</v>
      </c>
      <c r="D6063" s="146" t="s">
        <v>19</v>
      </c>
    </row>
    <row r="6064">
      <c r="A6064" s="116">
        <v>44315.0</v>
      </c>
      <c r="B6064" s="119" t="s">
        <v>22</v>
      </c>
      <c r="C6064" s="118" t="s">
        <v>42</v>
      </c>
      <c r="D6064" s="119" t="s">
        <v>19</v>
      </c>
    </row>
    <row r="6065">
      <c r="A6065" s="116">
        <v>44315.0</v>
      </c>
      <c r="B6065" s="119" t="s">
        <v>22</v>
      </c>
      <c r="C6065" s="118" t="s">
        <v>42</v>
      </c>
      <c r="D6065" s="119" t="s">
        <v>19</v>
      </c>
    </row>
    <row r="6066">
      <c r="A6066" s="53">
        <v>44315.0</v>
      </c>
      <c r="B6066" s="54" t="s">
        <v>22</v>
      </c>
      <c r="C6066" s="55" t="s">
        <v>42</v>
      </c>
      <c r="D6066" s="55" t="s">
        <v>19</v>
      </c>
    </row>
    <row r="6067">
      <c r="A6067" s="109">
        <v>44315.0</v>
      </c>
      <c r="B6067" s="140" t="s">
        <v>37</v>
      </c>
      <c r="C6067" s="149" t="s">
        <v>18</v>
      </c>
      <c r="D6067" s="146" t="s">
        <v>66</v>
      </c>
    </row>
    <row r="6068">
      <c r="A6068" s="116">
        <v>44315.0</v>
      </c>
      <c r="B6068" s="117" t="s">
        <v>36</v>
      </c>
      <c r="C6068" s="118" t="s">
        <v>18</v>
      </c>
      <c r="D6068" s="119" t="s">
        <v>66</v>
      </c>
    </row>
    <row r="6069">
      <c r="A6069" s="116">
        <v>44315.0</v>
      </c>
      <c r="B6069" s="119" t="s">
        <v>22</v>
      </c>
      <c r="C6069" s="118" t="s">
        <v>18</v>
      </c>
      <c r="D6069" s="119" t="s">
        <v>66</v>
      </c>
    </row>
    <row r="6070">
      <c r="A6070" s="7">
        <v>44315.0</v>
      </c>
      <c r="B6070" s="8" t="s">
        <v>76</v>
      </c>
      <c r="C6070" s="9" t="s">
        <v>18</v>
      </c>
      <c r="D6070" s="28" t="s">
        <v>66</v>
      </c>
    </row>
    <row r="6071">
      <c r="A6071" s="109">
        <v>44315.0</v>
      </c>
      <c r="B6071" s="149" t="s">
        <v>22</v>
      </c>
      <c r="C6071" s="141" t="s">
        <v>18</v>
      </c>
      <c r="D6071" s="146" t="s">
        <v>66</v>
      </c>
    </row>
    <row r="6072">
      <c r="A6072" s="109">
        <v>44315.0</v>
      </c>
      <c r="B6072" s="149" t="s">
        <v>22</v>
      </c>
      <c r="C6072" s="141" t="s">
        <v>18</v>
      </c>
      <c r="D6072" s="146" t="s">
        <v>66</v>
      </c>
    </row>
    <row r="6073">
      <c r="A6073" s="7">
        <v>44315.0</v>
      </c>
      <c r="B6073" s="9" t="s">
        <v>37</v>
      </c>
      <c r="C6073" s="27" t="s">
        <v>18</v>
      </c>
      <c r="D6073" s="28" t="s">
        <v>25</v>
      </c>
    </row>
    <row r="6074">
      <c r="A6074" s="7">
        <v>44315.0</v>
      </c>
      <c r="B6074" s="8" t="s">
        <v>30</v>
      </c>
      <c r="C6074" s="9" t="s">
        <v>18</v>
      </c>
      <c r="D6074" s="28" t="s">
        <v>25</v>
      </c>
    </row>
    <row r="6075">
      <c r="A6075" s="7">
        <v>44315.0</v>
      </c>
      <c r="B6075" s="8" t="s">
        <v>30</v>
      </c>
      <c r="C6075" s="27" t="s">
        <v>18</v>
      </c>
      <c r="D6075" s="28" t="s">
        <v>25</v>
      </c>
    </row>
    <row r="6076">
      <c r="A6076" s="7">
        <v>44315.0</v>
      </c>
      <c r="B6076" s="8" t="s">
        <v>30</v>
      </c>
      <c r="C6076" s="9" t="s">
        <v>18</v>
      </c>
      <c r="D6076" s="28" t="s">
        <v>25</v>
      </c>
    </row>
    <row r="6077">
      <c r="A6077" s="53">
        <v>44315.0</v>
      </c>
      <c r="B6077" s="54" t="s">
        <v>30</v>
      </c>
      <c r="C6077" s="55" t="s">
        <v>18</v>
      </c>
      <c r="D6077" s="55" t="s">
        <v>25</v>
      </c>
    </row>
    <row r="6078">
      <c r="A6078" s="53">
        <v>44315.0</v>
      </c>
      <c r="B6078" s="54" t="s">
        <v>30</v>
      </c>
      <c r="C6078" s="55" t="s">
        <v>18</v>
      </c>
      <c r="D6078" s="55" t="s">
        <v>25</v>
      </c>
    </row>
    <row r="6079">
      <c r="A6079" s="116">
        <v>44315.0</v>
      </c>
      <c r="B6079" s="117" t="s">
        <v>76</v>
      </c>
      <c r="C6079" s="118" t="s">
        <v>18</v>
      </c>
      <c r="D6079" s="119" t="s">
        <v>25</v>
      </c>
    </row>
    <row r="6080">
      <c r="A6080" s="116">
        <v>44315.0</v>
      </c>
      <c r="B6080" s="117" t="s">
        <v>76</v>
      </c>
      <c r="C6080" s="118" t="s">
        <v>18</v>
      </c>
      <c r="D6080" s="119" t="s">
        <v>25</v>
      </c>
    </row>
    <row r="6081">
      <c r="A6081" s="160">
        <v>44315.0</v>
      </c>
      <c r="B6081" s="144" t="s">
        <v>22</v>
      </c>
      <c r="C6081" s="143" t="s">
        <v>18</v>
      </c>
      <c r="D6081" s="146" t="s">
        <v>25</v>
      </c>
    </row>
    <row r="6082">
      <c r="A6082" s="160">
        <v>44315.0</v>
      </c>
      <c r="B6082" s="144" t="s">
        <v>22</v>
      </c>
      <c r="C6082" s="143" t="s">
        <v>18</v>
      </c>
      <c r="D6082" s="146" t="s">
        <v>25</v>
      </c>
    </row>
    <row r="6083">
      <c r="A6083" s="109">
        <v>44315.0</v>
      </c>
      <c r="B6083" s="149" t="s">
        <v>70</v>
      </c>
      <c r="C6083" s="149" t="s">
        <v>18</v>
      </c>
      <c r="D6083" s="146" t="s">
        <v>25</v>
      </c>
    </row>
    <row r="6084">
      <c r="A6084" s="109">
        <v>44315.0</v>
      </c>
      <c r="B6084" s="144" t="s">
        <v>68</v>
      </c>
      <c r="C6084" s="144" t="s">
        <v>42</v>
      </c>
      <c r="D6084" s="146" t="s">
        <v>25</v>
      </c>
    </row>
    <row r="6085">
      <c r="A6085" s="7">
        <v>44315.0</v>
      </c>
      <c r="B6085" s="8" t="s">
        <v>30</v>
      </c>
      <c r="C6085" s="27" t="s">
        <v>42</v>
      </c>
      <c r="D6085" s="28" t="s">
        <v>25</v>
      </c>
    </row>
    <row r="6086">
      <c r="A6086" s="116">
        <v>44315.0</v>
      </c>
      <c r="B6086" s="124" t="s">
        <v>22</v>
      </c>
      <c r="C6086" s="125" t="s">
        <v>42</v>
      </c>
      <c r="D6086" s="127" t="s">
        <v>25</v>
      </c>
    </row>
    <row r="6087">
      <c r="A6087" s="116">
        <v>44315.0</v>
      </c>
      <c r="B6087" s="117" t="s">
        <v>30</v>
      </c>
      <c r="C6087" s="118" t="s">
        <v>18</v>
      </c>
      <c r="D6087" s="119" t="s">
        <v>35</v>
      </c>
    </row>
    <row r="6088">
      <c r="A6088" s="7">
        <v>44315.0</v>
      </c>
      <c r="B6088" s="42" t="s">
        <v>22</v>
      </c>
      <c r="C6088" s="149" t="s">
        <v>18</v>
      </c>
      <c r="D6088" s="28" t="s">
        <v>35</v>
      </c>
    </row>
    <row r="6089">
      <c r="A6089" s="116">
        <v>44315.0</v>
      </c>
      <c r="B6089" s="119" t="s">
        <v>22</v>
      </c>
      <c r="C6089" s="118" t="s">
        <v>18</v>
      </c>
      <c r="D6089" s="119" t="s">
        <v>35</v>
      </c>
    </row>
    <row r="6090">
      <c r="A6090" s="116">
        <v>44315.0</v>
      </c>
      <c r="B6090" s="119" t="s">
        <v>22</v>
      </c>
      <c r="C6090" s="118" t="s">
        <v>18</v>
      </c>
      <c r="D6090" s="119" t="s">
        <v>35</v>
      </c>
    </row>
    <row r="6091">
      <c r="A6091" s="160">
        <v>44315.0</v>
      </c>
      <c r="B6091" s="144" t="s">
        <v>22</v>
      </c>
      <c r="C6091" s="143" t="s">
        <v>18</v>
      </c>
      <c r="D6091" s="146" t="s">
        <v>35</v>
      </c>
    </row>
    <row r="6092">
      <c r="A6092" s="109">
        <v>44315.0</v>
      </c>
      <c r="B6092" s="149" t="s">
        <v>22</v>
      </c>
      <c r="C6092" s="141" t="s">
        <v>18</v>
      </c>
      <c r="D6092" s="142" t="s">
        <v>35</v>
      </c>
    </row>
    <row r="6093">
      <c r="A6093" s="116">
        <v>44315.0</v>
      </c>
      <c r="B6093" s="117" t="s">
        <v>36</v>
      </c>
      <c r="C6093" s="118" t="s">
        <v>42</v>
      </c>
      <c r="D6093" s="119" t="s">
        <v>35</v>
      </c>
    </row>
    <row r="6094">
      <c r="A6094" s="109">
        <v>44316.0</v>
      </c>
      <c r="B6094" s="140" t="s">
        <v>34</v>
      </c>
      <c r="C6094" s="141" t="s">
        <v>18</v>
      </c>
      <c r="D6094" s="146" t="s">
        <v>19</v>
      </c>
    </row>
    <row r="6095">
      <c r="A6095" s="109">
        <v>44316.0</v>
      </c>
      <c r="B6095" s="140" t="s">
        <v>30</v>
      </c>
      <c r="C6095" s="149" t="s">
        <v>18</v>
      </c>
      <c r="D6095" s="146" t="s">
        <v>19</v>
      </c>
    </row>
    <row r="6096">
      <c r="A6096" s="160">
        <v>44316.0</v>
      </c>
      <c r="B6096" s="143" t="s">
        <v>73</v>
      </c>
      <c r="C6096" s="143" t="s">
        <v>18</v>
      </c>
      <c r="D6096" s="146" t="s">
        <v>19</v>
      </c>
    </row>
    <row r="6097">
      <c r="A6097" s="109">
        <v>44316.0</v>
      </c>
      <c r="B6097" s="144" t="s">
        <v>37</v>
      </c>
      <c r="C6097" s="144" t="s">
        <v>18</v>
      </c>
      <c r="D6097" s="146" t="s">
        <v>19</v>
      </c>
    </row>
    <row r="6098">
      <c r="A6098" s="109">
        <v>44316.0</v>
      </c>
      <c r="B6098" s="140" t="s">
        <v>17</v>
      </c>
      <c r="C6098" s="149" t="s">
        <v>18</v>
      </c>
      <c r="D6098" s="146" t="s">
        <v>19</v>
      </c>
    </row>
    <row r="6099">
      <c r="A6099" s="109">
        <v>44316.0</v>
      </c>
      <c r="B6099" s="140" t="s">
        <v>17</v>
      </c>
      <c r="C6099" s="149" t="s">
        <v>18</v>
      </c>
      <c r="D6099" s="146" t="s">
        <v>19</v>
      </c>
    </row>
    <row r="6100">
      <c r="A6100" s="116">
        <v>44316.0</v>
      </c>
      <c r="B6100" s="117" t="s">
        <v>36</v>
      </c>
      <c r="C6100" s="118" t="s">
        <v>18</v>
      </c>
      <c r="D6100" s="119" t="s">
        <v>19</v>
      </c>
    </row>
    <row r="6101">
      <c r="A6101" s="116">
        <v>44316.0</v>
      </c>
      <c r="B6101" s="117" t="s">
        <v>36</v>
      </c>
      <c r="C6101" s="118" t="s">
        <v>18</v>
      </c>
      <c r="D6101" s="119" t="s">
        <v>19</v>
      </c>
    </row>
    <row r="6102">
      <c r="A6102" s="116">
        <v>44316.0</v>
      </c>
      <c r="B6102" s="117" t="s">
        <v>36</v>
      </c>
      <c r="C6102" s="118" t="s">
        <v>18</v>
      </c>
      <c r="D6102" s="119" t="s">
        <v>19</v>
      </c>
    </row>
    <row r="6103">
      <c r="A6103" s="116">
        <v>44316.0</v>
      </c>
      <c r="B6103" s="117" t="s">
        <v>36</v>
      </c>
      <c r="C6103" s="118" t="s">
        <v>18</v>
      </c>
      <c r="D6103" s="119" t="s">
        <v>19</v>
      </c>
    </row>
    <row r="6104">
      <c r="A6104" s="116">
        <v>44316.0</v>
      </c>
      <c r="B6104" s="117" t="s">
        <v>36</v>
      </c>
      <c r="C6104" s="118" t="s">
        <v>18</v>
      </c>
      <c r="D6104" s="119" t="s">
        <v>19</v>
      </c>
    </row>
    <row r="6105">
      <c r="A6105" s="116">
        <v>44316.0</v>
      </c>
      <c r="B6105" s="117" t="s">
        <v>36</v>
      </c>
      <c r="C6105" s="118" t="s">
        <v>18</v>
      </c>
      <c r="D6105" s="119" t="s">
        <v>19</v>
      </c>
    </row>
    <row r="6106">
      <c r="A6106" s="116">
        <v>44316.0</v>
      </c>
      <c r="B6106" s="117" t="s">
        <v>36</v>
      </c>
      <c r="C6106" s="118" t="s">
        <v>18</v>
      </c>
      <c r="D6106" s="119" t="s">
        <v>19</v>
      </c>
    </row>
    <row r="6107">
      <c r="A6107" s="116">
        <v>44316.0</v>
      </c>
      <c r="B6107" s="117" t="s">
        <v>30</v>
      </c>
      <c r="C6107" s="118" t="s">
        <v>18</v>
      </c>
      <c r="D6107" s="119" t="s">
        <v>19</v>
      </c>
    </row>
    <row r="6108">
      <c r="A6108" s="160">
        <v>44316.0</v>
      </c>
      <c r="B6108" s="143" t="s">
        <v>30</v>
      </c>
      <c r="C6108" s="143" t="s">
        <v>18</v>
      </c>
      <c r="D6108" s="142" t="s">
        <v>363</v>
      </c>
    </row>
    <row r="6109">
      <c r="A6109" s="160">
        <v>44316.0</v>
      </c>
      <c r="B6109" s="143" t="s">
        <v>30</v>
      </c>
      <c r="C6109" s="143" t="s">
        <v>18</v>
      </c>
      <c r="D6109" s="142" t="s">
        <v>363</v>
      </c>
    </row>
    <row r="6110">
      <c r="A6110" s="109">
        <v>44316.0</v>
      </c>
      <c r="B6110" s="149" t="s">
        <v>30</v>
      </c>
      <c r="C6110" s="149" t="s">
        <v>18</v>
      </c>
      <c r="D6110" s="146" t="s">
        <v>19</v>
      </c>
    </row>
    <row r="6111">
      <c r="A6111" s="109">
        <v>44316.0</v>
      </c>
      <c r="B6111" s="149" t="s">
        <v>30</v>
      </c>
      <c r="C6111" s="149" t="s">
        <v>18</v>
      </c>
      <c r="D6111" s="146" t="s">
        <v>19</v>
      </c>
    </row>
    <row r="6112">
      <c r="A6112" s="116">
        <v>44316.0</v>
      </c>
      <c r="B6112" s="117" t="s">
        <v>45</v>
      </c>
      <c r="C6112" s="118" t="s">
        <v>18</v>
      </c>
      <c r="D6112" s="119" t="s">
        <v>19</v>
      </c>
    </row>
    <row r="6113">
      <c r="A6113" s="116">
        <v>44316.0</v>
      </c>
      <c r="B6113" s="117" t="s">
        <v>45</v>
      </c>
      <c r="C6113" s="118" t="s">
        <v>18</v>
      </c>
      <c r="D6113" s="119" t="s">
        <v>19</v>
      </c>
    </row>
    <row r="6114">
      <c r="A6114" s="116">
        <v>44316.0</v>
      </c>
      <c r="B6114" s="117" t="s">
        <v>45</v>
      </c>
      <c r="C6114" s="118" t="s">
        <v>18</v>
      </c>
      <c r="D6114" s="119" t="s">
        <v>19</v>
      </c>
    </row>
    <row r="6115">
      <c r="A6115" s="116">
        <v>44316.0</v>
      </c>
      <c r="B6115" s="117" t="s">
        <v>93</v>
      </c>
      <c r="C6115" s="118" t="s">
        <v>18</v>
      </c>
      <c r="D6115" s="119" t="s">
        <v>19</v>
      </c>
    </row>
    <row r="6116">
      <c r="A6116" s="109">
        <v>44316.0</v>
      </c>
      <c r="B6116" s="12" t="s">
        <v>22</v>
      </c>
      <c r="C6116" s="135" t="s">
        <v>18</v>
      </c>
      <c r="D6116" s="15" t="s">
        <v>19</v>
      </c>
    </row>
    <row r="6117">
      <c r="A6117" s="109">
        <v>44316.0</v>
      </c>
      <c r="B6117" s="140" t="s">
        <v>17</v>
      </c>
      <c r="C6117" s="149" t="s">
        <v>42</v>
      </c>
      <c r="D6117" s="146" t="s">
        <v>19</v>
      </c>
    </row>
    <row r="6118">
      <c r="A6118" s="109">
        <v>44316.0</v>
      </c>
      <c r="B6118" s="140" t="s">
        <v>17</v>
      </c>
      <c r="C6118" s="149" t="s">
        <v>42</v>
      </c>
      <c r="D6118" s="146" t="s">
        <v>19</v>
      </c>
    </row>
    <row r="6119">
      <c r="A6119" s="109">
        <v>44316.0</v>
      </c>
      <c r="B6119" s="149" t="s">
        <v>30</v>
      </c>
      <c r="C6119" s="141" t="s">
        <v>42</v>
      </c>
      <c r="D6119" s="146" t="s">
        <v>19</v>
      </c>
    </row>
    <row r="6120">
      <c r="A6120" s="116">
        <v>44316.0</v>
      </c>
      <c r="B6120" s="117" t="s">
        <v>76</v>
      </c>
      <c r="C6120" s="118" t="s">
        <v>42</v>
      </c>
      <c r="D6120" s="119" t="s">
        <v>19</v>
      </c>
    </row>
    <row r="6121">
      <c r="A6121" s="116">
        <v>44316.0</v>
      </c>
      <c r="B6121" s="117" t="s">
        <v>76</v>
      </c>
      <c r="C6121" s="118" t="s">
        <v>42</v>
      </c>
      <c r="D6121" s="119" t="s">
        <v>19</v>
      </c>
    </row>
    <row r="6122">
      <c r="A6122" s="116">
        <v>44316.0</v>
      </c>
      <c r="B6122" s="117" t="s">
        <v>36</v>
      </c>
      <c r="C6122" s="118" t="s">
        <v>18</v>
      </c>
      <c r="D6122" s="119" t="s">
        <v>66</v>
      </c>
    </row>
    <row r="6123">
      <c r="A6123" s="116">
        <v>44316.0</v>
      </c>
      <c r="B6123" s="117" t="s">
        <v>36</v>
      </c>
      <c r="C6123" s="118" t="s">
        <v>18</v>
      </c>
      <c r="D6123" s="119" t="s">
        <v>66</v>
      </c>
    </row>
    <row r="6124">
      <c r="A6124" s="160">
        <v>44316.0</v>
      </c>
      <c r="B6124" s="143" t="s">
        <v>30</v>
      </c>
      <c r="C6124" s="143" t="s">
        <v>18</v>
      </c>
      <c r="D6124" s="146" t="s">
        <v>66</v>
      </c>
    </row>
    <row r="6125">
      <c r="A6125" s="116">
        <v>44316.0</v>
      </c>
      <c r="B6125" s="117" t="s">
        <v>45</v>
      </c>
      <c r="C6125" s="118" t="s">
        <v>18</v>
      </c>
      <c r="D6125" s="119" t="s">
        <v>66</v>
      </c>
    </row>
    <row r="6126">
      <c r="A6126" s="116">
        <v>44316.0</v>
      </c>
      <c r="B6126" s="117" t="s">
        <v>45</v>
      </c>
      <c r="C6126" s="118" t="s">
        <v>18</v>
      </c>
      <c r="D6126" s="119" t="s">
        <v>66</v>
      </c>
    </row>
    <row r="6127">
      <c r="A6127" s="116">
        <v>44316.0</v>
      </c>
      <c r="B6127" s="117" t="s">
        <v>45</v>
      </c>
      <c r="C6127" s="118" t="s">
        <v>18</v>
      </c>
      <c r="D6127" s="119" t="s">
        <v>66</v>
      </c>
    </row>
    <row r="6128">
      <c r="A6128" s="116">
        <v>44316.0</v>
      </c>
      <c r="B6128" s="117" t="s">
        <v>45</v>
      </c>
      <c r="C6128" s="118" t="s">
        <v>18</v>
      </c>
      <c r="D6128" s="119" t="s">
        <v>66</v>
      </c>
    </row>
    <row r="6129">
      <c r="A6129" s="116">
        <v>44316.0</v>
      </c>
      <c r="B6129" s="117" t="s">
        <v>80</v>
      </c>
      <c r="C6129" s="118" t="s">
        <v>18</v>
      </c>
      <c r="D6129" s="119" t="s">
        <v>66</v>
      </c>
    </row>
    <row r="6130">
      <c r="A6130" s="109">
        <v>44316.0</v>
      </c>
      <c r="B6130" s="140" t="s">
        <v>34</v>
      </c>
      <c r="C6130" s="141" t="s">
        <v>42</v>
      </c>
      <c r="D6130" s="146" t="s">
        <v>66</v>
      </c>
    </row>
    <row r="6131">
      <c r="A6131" s="109">
        <v>44316.0</v>
      </c>
      <c r="B6131" s="12" t="s">
        <v>17</v>
      </c>
      <c r="C6131" s="12" t="s">
        <v>18</v>
      </c>
      <c r="D6131" s="110" t="s">
        <v>25</v>
      </c>
    </row>
    <row r="6132">
      <c r="A6132" s="116">
        <v>44316.0</v>
      </c>
      <c r="B6132" s="117" t="s">
        <v>17</v>
      </c>
      <c r="C6132" s="118" t="s">
        <v>18</v>
      </c>
      <c r="D6132" s="119" t="s">
        <v>25</v>
      </c>
    </row>
    <row r="6133">
      <c r="A6133" s="116">
        <v>44316.0</v>
      </c>
      <c r="B6133" s="117" t="s">
        <v>17</v>
      </c>
      <c r="C6133" s="118" t="s">
        <v>18</v>
      </c>
      <c r="D6133" s="119" t="s">
        <v>25</v>
      </c>
    </row>
    <row r="6134">
      <c r="A6134" s="116">
        <v>44316.0</v>
      </c>
      <c r="B6134" s="117" t="s">
        <v>36</v>
      </c>
      <c r="C6134" s="118" t="s">
        <v>18</v>
      </c>
      <c r="D6134" s="119" t="s">
        <v>25</v>
      </c>
    </row>
    <row r="6135">
      <c r="A6135" s="116">
        <v>44316.0</v>
      </c>
      <c r="B6135" s="117" t="s">
        <v>36</v>
      </c>
      <c r="C6135" s="118" t="s">
        <v>18</v>
      </c>
      <c r="D6135" s="119" t="s">
        <v>25</v>
      </c>
    </row>
    <row r="6136">
      <c r="A6136" s="7">
        <v>44316.0</v>
      </c>
      <c r="B6136" s="8" t="s">
        <v>30</v>
      </c>
      <c r="C6136" s="27" t="s">
        <v>18</v>
      </c>
      <c r="D6136" s="28" t="s">
        <v>25</v>
      </c>
    </row>
    <row r="6137">
      <c r="A6137" s="7">
        <v>44316.0</v>
      </c>
      <c r="B6137" s="8" t="s">
        <v>30</v>
      </c>
      <c r="C6137" s="27" t="s">
        <v>18</v>
      </c>
      <c r="D6137" s="28" t="s">
        <v>25</v>
      </c>
    </row>
    <row r="6138">
      <c r="A6138" s="116">
        <v>44316.0</v>
      </c>
      <c r="B6138" s="117" t="s">
        <v>45</v>
      </c>
      <c r="C6138" s="118" t="s">
        <v>42</v>
      </c>
      <c r="D6138" s="119" t="s">
        <v>25</v>
      </c>
    </row>
    <row r="6139">
      <c r="A6139" s="116">
        <v>44316.0</v>
      </c>
      <c r="B6139" s="117" t="s">
        <v>45</v>
      </c>
      <c r="C6139" s="118" t="s">
        <v>42</v>
      </c>
      <c r="D6139" s="119" t="s">
        <v>25</v>
      </c>
    </row>
    <row r="6140">
      <c r="A6140" s="7">
        <v>44316.0</v>
      </c>
      <c r="B6140" s="42" t="s">
        <v>22</v>
      </c>
      <c r="C6140" s="141" t="s">
        <v>42</v>
      </c>
      <c r="D6140" s="28" t="s">
        <v>25</v>
      </c>
    </row>
    <row r="6141">
      <c r="A6141" s="7">
        <v>44316.0</v>
      </c>
      <c r="B6141" s="42" t="s">
        <v>22</v>
      </c>
      <c r="C6141" s="141" t="s">
        <v>42</v>
      </c>
      <c r="D6141" s="28" t="s">
        <v>25</v>
      </c>
    </row>
    <row r="6142">
      <c r="A6142" s="109">
        <v>44316.0</v>
      </c>
      <c r="B6142" s="144" t="s">
        <v>17</v>
      </c>
      <c r="C6142" s="144" t="s">
        <v>18</v>
      </c>
      <c r="D6142" s="146" t="s">
        <v>35</v>
      </c>
    </row>
    <row r="6143">
      <c r="A6143" s="109">
        <v>44316.0</v>
      </c>
      <c r="B6143" s="144" t="s">
        <v>30</v>
      </c>
      <c r="C6143" s="144" t="s">
        <v>18</v>
      </c>
      <c r="D6143" s="146" t="s">
        <v>35</v>
      </c>
    </row>
    <row r="6144">
      <c r="A6144" s="109">
        <v>44316.0</v>
      </c>
      <c r="B6144" s="144" t="s">
        <v>30</v>
      </c>
      <c r="C6144" s="144" t="s">
        <v>18</v>
      </c>
      <c r="D6144" s="146" t="s">
        <v>35</v>
      </c>
    </row>
    <row r="6145">
      <c r="A6145" s="160">
        <v>44316.0</v>
      </c>
      <c r="B6145" s="143" t="s">
        <v>30</v>
      </c>
      <c r="C6145" s="143" t="s">
        <v>18</v>
      </c>
      <c r="D6145" s="152" t="s">
        <v>35</v>
      </c>
    </row>
    <row r="6146">
      <c r="A6146" s="109">
        <v>44316.0</v>
      </c>
      <c r="B6146" s="144" t="s">
        <v>22</v>
      </c>
      <c r="C6146" s="144" t="s">
        <v>18</v>
      </c>
      <c r="D6146" s="146" t="s">
        <v>35</v>
      </c>
    </row>
    <row r="6147">
      <c r="A6147" s="160">
        <v>44317.0</v>
      </c>
      <c r="B6147" s="143" t="s">
        <v>36</v>
      </c>
      <c r="C6147" s="143" t="s">
        <v>18</v>
      </c>
      <c r="D6147" s="142" t="s">
        <v>363</v>
      </c>
    </row>
    <row r="6148">
      <c r="A6148" s="160">
        <v>44317.0</v>
      </c>
      <c r="B6148" s="143" t="s">
        <v>36</v>
      </c>
      <c r="C6148" s="143" t="s">
        <v>18</v>
      </c>
      <c r="D6148" s="142" t="s">
        <v>363</v>
      </c>
    </row>
    <row r="6149">
      <c r="A6149" s="160">
        <v>44317.0</v>
      </c>
      <c r="B6149" s="143" t="s">
        <v>36</v>
      </c>
      <c r="C6149" s="143" t="s">
        <v>18</v>
      </c>
      <c r="D6149" s="142" t="s">
        <v>363</v>
      </c>
    </row>
    <row r="6150">
      <c r="A6150" s="160">
        <v>44317.0</v>
      </c>
      <c r="B6150" s="143" t="s">
        <v>36</v>
      </c>
      <c r="C6150" s="143" t="s">
        <v>42</v>
      </c>
      <c r="D6150" s="142" t="s">
        <v>363</v>
      </c>
    </row>
    <row r="6151">
      <c r="A6151" s="160">
        <v>44317.0</v>
      </c>
      <c r="B6151" s="143" t="s">
        <v>36</v>
      </c>
      <c r="C6151" s="143" t="s">
        <v>42</v>
      </c>
      <c r="D6151" s="142" t="s">
        <v>363</v>
      </c>
    </row>
    <row r="6152">
      <c r="A6152" s="160">
        <v>44317.0</v>
      </c>
      <c r="B6152" s="143" t="s">
        <v>37</v>
      </c>
      <c r="C6152" s="143" t="s">
        <v>18</v>
      </c>
      <c r="D6152" s="146" t="s">
        <v>66</v>
      </c>
    </row>
    <row r="6153">
      <c r="A6153" s="160">
        <v>44317.0</v>
      </c>
      <c r="B6153" s="143" t="s">
        <v>36</v>
      </c>
      <c r="C6153" s="143" t="s">
        <v>18</v>
      </c>
      <c r="D6153" s="146" t="s">
        <v>66</v>
      </c>
    </row>
    <row r="6154">
      <c r="A6154" s="160">
        <v>44317.0</v>
      </c>
      <c r="B6154" s="143" t="s">
        <v>36</v>
      </c>
      <c r="C6154" s="143" t="s">
        <v>18</v>
      </c>
      <c r="D6154" s="146" t="s">
        <v>66</v>
      </c>
    </row>
    <row r="6155">
      <c r="A6155" s="160">
        <v>44317.0</v>
      </c>
      <c r="B6155" s="143" t="s">
        <v>37</v>
      </c>
      <c r="C6155" s="143" t="s">
        <v>42</v>
      </c>
      <c r="D6155" s="146" t="s">
        <v>66</v>
      </c>
    </row>
    <row r="6156">
      <c r="A6156" s="160">
        <v>44317.0</v>
      </c>
      <c r="B6156" s="143" t="s">
        <v>37</v>
      </c>
      <c r="C6156" s="143" t="s">
        <v>42</v>
      </c>
      <c r="D6156" s="146" t="s">
        <v>66</v>
      </c>
    </row>
    <row r="6157">
      <c r="A6157" s="109">
        <v>44319.0</v>
      </c>
      <c r="B6157" s="140" t="s">
        <v>34</v>
      </c>
      <c r="C6157" s="141" t="s">
        <v>18</v>
      </c>
      <c r="D6157" s="146" t="s">
        <v>19</v>
      </c>
    </row>
    <row r="6158">
      <c r="A6158" s="109">
        <v>44319.0</v>
      </c>
      <c r="B6158" s="140" t="s">
        <v>34</v>
      </c>
      <c r="C6158" s="141" t="s">
        <v>18</v>
      </c>
      <c r="D6158" s="146" t="s">
        <v>19</v>
      </c>
    </row>
    <row r="6159">
      <c r="A6159" s="7">
        <v>44319.0</v>
      </c>
      <c r="B6159" s="9" t="s">
        <v>37</v>
      </c>
      <c r="C6159" s="27" t="s">
        <v>18</v>
      </c>
      <c r="D6159" s="28" t="s">
        <v>19</v>
      </c>
    </row>
    <row r="6160">
      <c r="A6160" s="7">
        <v>44319.0</v>
      </c>
      <c r="B6160" s="8" t="s">
        <v>37</v>
      </c>
      <c r="C6160" s="9" t="s">
        <v>18</v>
      </c>
      <c r="D6160" s="28" t="s">
        <v>19</v>
      </c>
    </row>
    <row r="6161">
      <c r="A6161" s="7">
        <v>44319.0</v>
      </c>
      <c r="B6161" s="8" t="s">
        <v>37</v>
      </c>
      <c r="C6161" s="9" t="s">
        <v>18</v>
      </c>
      <c r="D6161" s="28" t="s">
        <v>19</v>
      </c>
    </row>
    <row r="6162">
      <c r="A6162" s="109">
        <v>44319.0</v>
      </c>
      <c r="B6162" s="149" t="s">
        <v>36</v>
      </c>
      <c r="C6162" s="141" t="s">
        <v>18</v>
      </c>
      <c r="D6162" s="146" t="s">
        <v>19</v>
      </c>
    </row>
    <row r="6163">
      <c r="A6163" s="109">
        <v>44319.0</v>
      </c>
      <c r="B6163" s="149" t="s">
        <v>36</v>
      </c>
      <c r="C6163" s="141" t="s">
        <v>18</v>
      </c>
      <c r="D6163" s="146" t="s">
        <v>19</v>
      </c>
    </row>
    <row r="6164">
      <c r="A6164" s="109">
        <v>44319.0</v>
      </c>
      <c r="B6164" s="149" t="s">
        <v>36</v>
      </c>
      <c r="C6164" s="141" t="s">
        <v>18</v>
      </c>
      <c r="D6164" s="146" t="s">
        <v>19</v>
      </c>
    </row>
    <row r="6165">
      <c r="A6165" s="109">
        <v>44319.0</v>
      </c>
      <c r="B6165" s="149" t="s">
        <v>36</v>
      </c>
      <c r="C6165" s="141" t="s">
        <v>18</v>
      </c>
      <c r="D6165" s="146" t="s">
        <v>19</v>
      </c>
    </row>
    <row r="6166">
      <c r="A6166" s="7">
        <v>44319.0</v>
      </c>
      <c r="B6166" s="8" t="s">
        <v>30</v>
      </c>
      <c r="C6166" s="9" t="s">
        <v>18</v>
      </c>
      <c r="D6166" s="28" t="s">
        <v>19</v>
      </c>
    </row>
    <row r="6167">
      <c r="A6167" s="7">
        <v>44319.0</v>
      </c>
      <c r="B6167" s="8" t="s">
        <v>30</v>
      </c>
      <c r="C6167" s="9" t="s">
        <v>18</v>
      </c>
      <c r="D6167" s="28" t="s">
        <v>19</v>
      </c>
    </row>
    <row r="6168">
      <c r="A6168" s="160">
        <v>44319.0</v>
      </c>
      <c r="B6168" s="143" t="s">
        <v>33</v>
      </c>
      <c r="C6168" s="143" t="s">
        <v>18</v>
      </c>
      <c r="D6168" s="146" t="s">
        <v>19</v>
      </c>
    </row>
    <row r="6169">
      <c r="A6169" s="7">
        <v>44319.0</v>
      </c>
      <c r="B6169" s="9" t="s">
        <v>37</v>
      </c>
      <c r="C6169" s="27" t="s">
        <v>42</v>
      </c>
      <c r="D6169" s="28" t="s">
        <v>19</v>
      </c>
    </row>
    <row r="6170">
      <c r="A6170" s="7">
        <v>44319.0</v>
      </c>
      <c r="B6170" s="9" t="s">
        <v>37</v>
      </c>
      <c r="C6170" s="27" t="s">
        <v>42</v>
      </c>
      <c r="D6170" s="28" t="s">
        <v>19</v>
      </c>
    </row>
    <row r="6171">
      <c r="A6171" s="7">
        <v>44319.0</v>
      </c>
      <c r="B6171" s="9" t="s">
        <v>37</v>
      </c>
      <c r="C6171" s="27" t="s">
        <v>42</v>
      </c>
      <c r="D6171" s="28" t="s">
        <v>19</v>
      </c>
    </row>
    <row r="6172">
      <c r="A6172" s="7">
        <v>44319.0</v>
      </c>
      <c r="B6172" s="9" t="s">
        <v>37</v>
      </c>
      <c r="C6172" s="27" t="s">
        <v>42</v>
      </c>
      <c r="D6172" s="28" t="s">
        <v>19</v>
      </c>
    </row>
    <row r="6173">
      <c r="A6173" s="7">
        <v>44319.0</v>
      </c>
      <c r="B6173" s="8" t="s">
        <v>30</v>
      </c>
      <c r="C6173" s="9" t="s">
        <v>42</v>
      </c>
      <c r="D6173" s="28" t="s">
        <v>19</v>
      </c>
    </row>
    <row r="6174">
      <c r="A6174" s="7">
        <v>44319.0</v>
      </c>
      <c r="B6174" s="42" t="s">
        <v>30</v>
      </c>
      <c r="C6174" s="149" t="s">
        <v>18</v>
      </c>
      <c r="D6174" s="28" t="s">
        <v>19</v>
      </c>
    </row>
    <row r="6175">
      <c r="A6175" s="109">
        <v>44319.0</v>
      </c>
      <c r="B6175" s="140" t="s">
        <v>37</v>
      </c>
      <c r="C6175" s="149" t="s">
        <v>18</v>
      </c>
      <c r="D6175" s="146" t="s">
        <v>19</v>
      </c>
    </row>
    <row r="6176">
      <c r="A6176" s="116">
        <v>44319.0</v>
      </c>
      <c r="B6176" s="117" t="s">
        <v>36</v>
      </c>
      <c r="C6176" s="118" t="s">
        <v>18</v>
      </c>
      <c r="D6176" s="119" t="s">
        <v>19</v>
      </c>
    </row>
    <row r="6177">
      <c r="A6177" s="116">
        <v>44319.0</v>
      </c>
      <c r="B6177" s="117" t="s">
        <v>36</v>
      </c>
      <c r="C6177" s="118" t="s">
        <v>18</v>
      </c>
      <c r="D6177" s="119" t="s">
        <v>19</v>
      </c>
    </row>
    <row r="6178">
      <c r="A6178" s="116">
        <v>44319.0</v>
      </c>
      <c r="B6178" s="117" t="s">
        <v>36</v>
      </c>
      <c r="C6178" s="118" t="s">
        <v>18</v>
      </c>
      <c r="D6178" s="119" t="s">
        <v>19</v>
      </c>
    </row>
    <row r="6179">
      <c r="A6179" s="116">
        <v>44319.0</v>
      </c>
      <c r="B6179" s="117" t="s">
        <v>36</v>
      </c>
      <c r="C6179" s="118" t="s">
        <v>18</v>
      </c>
      <c r="D6179" s="119" t="s">
        <v>19</v>
      </c>
    </row>
    <row r="6180">
      <c r="A6180" s="116">
        <v>44319.0</v>
      </c>
      <c r="B6180" s="117" t="s">
        <v>36</v>
      </c>
      <c r="C6180" s="118" t="s">
        <v>18</v>
      </c>
      <c r="D6180" s="119" t="s">
        <v>19</v>
      </c>
    </row>
    <row r="6181">
      <c r="A6181" s="116">
        <v>44319.0</v>
      </c>
      <c r="B6181" s="117" t="s">
        <v>36</v>
      </c>
      <c r="C6181" s="118" t="s">
        <v>18</v>
      </c>
      <c r="D6181" s="119" t="s">
        <v>19</v>
      </c>
    </row>
    <row r="6182">
      <c r="A6182" s="109">
        <v>44319.0</v>
      </c>
      <c r="B6182" s="15" t="s">
        <v>36</v>
      </c>
      <c r="C6182" s="135" t="s">
        <v>18</v>
      </c>
      <c r="D6182" s="15" t="s">
        <v>19</v>
      </c>
    </row>
    <row r="6183">
      <c r="A6183" s="109">
        <v>44319.0</v>
      </c>
      <c r="B6183" s="15" t="s">
        <v>36</v>
      </c>
      <c r="C6183" s="135" t="s">
        <v>18</v>
      </c>
      <c r="D6183" s="15" t="s">
        <v>19</v>
      </c>
    </row>
    <row r="6184">
      <c r="A6184" s="109">
        <v>44319.0</v>
      </c>
      <c r="B6184" s="140" t="s">
        <v>36</v>
      </c>
      <c r="C6184" s="149" t="s">
        <v>18</v>
      </c>
      <c r="D6184" s="146" t="s">
        <v>19</v>
      </c>
    </row>
    <row r="6185">
      <c r="A6185" s="109">
        <v>44319.0</v>
      </c>
      <c r="B6185" s="12" t="s">
        <v>30</v>
      </c>
      <c r="C6185" s="12" t="s">
        <v>18</v>
      </c>
      <c r="D6185" s="15" t="s">
        <v>19</v>
      </c>
    </row>
    <row r="6186">
      <c r="A6186" s="109">
        <v>44319.0</v>
      </c>
      <c r="B6186" s="12" t="s">
        <v>30</v>
      </c>
      <c r="C6186" s="12" t="s">
        <v>18</v>
      </c>
      <c r="D6186" s="15" t="s">
        <v>19</v>
      </c>
    </row>
    <row r="6187">
      <c r="A6187" s="116">
        <v>44319.0</v>
      </c>
      <c r="B6187" s="117" t="s">
        <v>30</v>
      </c>
      <c r="C6187" s="118" t="s">
        <v>18</v>
      </c>
      <c r="D6187" s="119" t="s">
        <v>19</v>
      </c>
    </row>
    <row r="6188">
      <c r="A6188" s="116">
        <v>44319.0</v>
      </c>
      <c r="B6188" s="117" t="s">
        <v>30</v>
      </c>
      <c r="C6188" s="118" t="s">
        <v>18</v>
      </c>
      <c r="D6188" s="119" t="s">
        <v>19</v>
      </c>
    </row>
    <row r="6189">
      <c r="A6189" s="116">
        <v>44319.0</v>
      </c>
      <c r="B6189" s="117" t="s">
        <v>30</v>
      </c>
      <c r="C6189" s="118" t="s">
        <v>18</v>
      </c>
      <c r="D6189" s="119" t="s">
        <v>19</v>
      </c>
    </row>
    <row r="6190">
      <c r="A6190" s="116">
        <v>44319.0</v>
      </c>
      <c r="B6190" s="117" t="s">
        <v>30</v>
      </c>
      <c r="C6190" s="118" t="s">
        <v>18</v>
      </c>
      <c r="D6190" s="119" t="s">
        <v>19</v>
      </c>
    </row>
    <row r="6191">
      <c r="A6191" s="7">
        <v>44319.0</v>
      </c>
      <c r="B6191" s="27" t="s">
        <v>30</v>
      </c>
      <c r="C6191" s="28" t="s">
        <v>18</v>
      </c>
      <c r="D6191" s="28" t="s">
        <v>19</v>
      </c>
    </row>
    <row r="6192">
      <c r="A6192" s="7">
        <v>44319.0</v>
      </c>
      <c r="B6192" s="27" t="s">
        <v>30</v>
      </c>
      <c r="C6192" s="28" t="s">
        <v>18</v>
      </c>
      <c r="D6192" s="28" t="s">
        <v>19</v>
      </c>
    </row>
    <row r="6193">
      <c r="A6193" s="160">
        <v>44319.0</v>
      </c>
      <c r="B6193" s="143" t="s">
        <v>73</v>
      </c>
      <c r="C6193" s="164" t="s">
        <v>18</v>
      </c>
      <c r="D6193" s="146" t="s">
        <v>19</v>
      </c>
    </row>
    <row r="6194">
      <c r="A6194" s="116">
        <v>44319.0</v>
      </c>
      <c r="B6194" s="119" t="s">
        <v>93</v>
      </c>
      <c r="C6194" s="118" t="s">
        <v>18</v>
      </c>
      <c r="D6194" s="119" t="s">
        <v>19</v>
      </c>
    </row>
    <row r="6195">
      <c r="A6195" s="116">
        <v>44319.0</v>
      </c>
      <c r="B6195" s="119" t="s">
        <v>93</v>
      </c>
      <c r="C6195" s="118" t="s">
        <v>18</v>
      </c>
      <c r="D6195" s="119" t="s">
        <v>19</v>
      </c>
    </row>
    <row r="6196">
      <c r="A6196" s="116">
        <v>44319.0</v>
      </c>
      <c r="B6196" s="119" t="s">
        <v>93</v>
      </c>
      <c r="C6196" s="118" t="s">
        <v>18</v>
      </c>
      <c r="D6196" s="119" t="s">
        <v>19</v>
      </c>
    </row>
    <row r="6197">
      <c r="A6197" s="116">
        <v>44319.0</v>
      </c>
      <c r="B6197" s="119" t="s">
        <v>93</v>
      </c>
      <c r="C6197" s="118" t="s">
        <v>18</v>
      </c>
      <c r="D6197" s="119" t="s">
        <v>19</v>
      </c>
    </row>
    <row r="6198">
      <c r="A6198" s="116">
        <v>44319.0</v>
      </c>
      <c r="B6198" s="117" t="s">
        <v>93</v>
      </c>
      <c r="C6198" s="118" t="s">
        <v>18</v>
      </c>
      <c r="D6198" s="119" t="s">
        <v>19</v>
      </c>
    </row>
    <row r="6199">
      <c r="A6199" s="109">
        <v>44319.0</v>
      </c>
      <c r="B6199" s="140" t="s">
        <v>17</v>
      </c>
      <c r="C6199" s="149" t="s">
        <v>42</v>
      </c>
      <c r="D6199" s="146" t="s">
        <v>19</v>
      </c>
    </row>
    <row r="6200">
      <c r="A6200" s="116">
        <v>44319.0</v>
      </c>
      <c r="B6200" s="119" t="s">
        <v>93</v>
      </c>
      <c r="C6200" s="118" t="s">
        <v>42</v>
      </c>
      <c r="D6200" s="119" t="s">
        <v>19</v>
      </c>
    </row>
    <row r="6201">
      <c r="A6201" s="116">
        <v>44319.0</v>
      </c>
      <c r="B6201" s="117" t="s">
        <v>30</v>
      </c>
      <c r="C6201" s="118" t="s">
        <v>18</v>
      </c>
      <c r="D6201" s="119" t="s">
        <v>66</v>
      </c>
    </row>
    <row r="6202">
      <c r="A6202" s="116">
        <v>44319.0</v>
      </c>
      <c r="B6202" s="117" t="s">
        <v>30</v>
      </c>
      <c r="C6202" s="118" t="s">
        <v>18</v>
      </c>
      <c r="D6202" s="119" t="s">
        <v>66</v>
      </c>
    </row>
    <row r="6203">
      <c r="A6203" s="116">
        <v>44319.0</v>
      </c>
      <c r="B6203" s="117" t="s">
        <v>30</v>
      </c>
      <c r="C6203" s="118" t="s">
        <v>18</v>
      </c>
      <c r="D6203" s="119" t="s">
        <v>66</v>
      </c>
    </row>
    <row r="6204">
      <c r="A6204" s="109">
        <v>44319.0</v>
      </c>
      <c r="B6204" s="140" t="s">
        <v>30</v>
      </c>
      <c r="C6204" s="141" t="s">
        <v>18</v>
      </c>
      <c r="D6204" s="146" t="s">
        <v>66</v>
      </c>
    </row>
    <row r="6205">
      <c r="A6205" s="116">
        <v>44319.0</v>
      </c>
      <c r="B6205" s="117" t="s">
        <v>34</v>
      </c>
      <c r="C6205" s="118" t="s">
        <v>18</v>
      </c>
      <c r="D6205" s="119" t="s">
        <v>25</v>
      </c>
    </row>
    <row r="6206">
      <c r="A6206" s="116">
        <v>44319.0</v>
      </c>
      <c r="B6206" s="117" t="s">
        <v>36</v>
      </c>
      <c r="C6206" s="118" t="s">
        <v>18</v>
      </c>
      <c r="D6206" s="119" t="s">
        <v>25</v>
      </c>
    </row>
    <row r="6207">
      <c r="A6207" s="116">
        <v>44319.0</v>
      </c>
      <c r="B6207" s="117" t="s">
        <v>36</v>
      </c>
      <c r="C6207" s="118" t="s">
        <v>18</v>
      </c>
      <c r="D6207" s="119" t="s">
        <v>25</v>
      </c>
    </row>
    <row r="6208">
      <c r="A6208" s="116">
        <v>44319.0</v>
      </c>
      <c r="B6208" s="117" t="s">
        <v>36</v>
      </c>
      <c r="C6208" s="118" t="s">
        <v>18</v>
      </c>
      <c r="D6208" s="119" t="s">
        <v>25</v>
      </c>
    </row>
    <row r="6209">
      <c r="A6209" s="7">
        <v>44319.0</v>
      </c>
      <c r="B6209" s="42" t="s">
        <v>30</v>
      </c>
      <c r="C6209" s="149" t="s">
        <v>18</v>
      </c>
      <c r="D6209" s="28" t="s">
        <v>25</v>
      </c>
    </row>
    <row r="6210">
      <c r="A6210" s="128">
        <v>44319.0</v>
      </c>
      <c r="B6210" s="124" t="s">
        <v>30</v>
      </c>
      <c r="C6210" s="125" t="s">
        <v>18</v>
      </c>
      <c r="D6210" s="127" t="s">
        <v>25</v>
      </c>
    </row>
    <row r="6211">
      <c r="A6211" s="160">
        <v>44319.0</v>
      </c>
      <c r="B6211" s="143" t="s">
        <v>30</v>
      </c>
      <c r="C6211" s="164" t="s">
        <v>18</v>
      </c>
      <c r="D6211" s="146" t="s">
        <v>25</v>
      </c>
    </row>
    <row r="6212">
      <c r="A6212" s="7">
        <v>44319.0</v>
      </c>
      <c r="B6212" s="27" t="s">
        <v>30</v>
      </c>
      <c r="C6212" s="28" t="s">
        <v>18</v>
      </c>
      <c r="D6212" s="28" t="s">
        <v>25</v>
      </c>
    </row>
    <row r="6213">
      <c r="A6213" s="7">
        <v>44319.0</v>
      </c>
      <c r="B6213" s="27" t="s">
        <v>30</v>
      </c>
      <c r="C6213" s="28" t="s">
        <v>18</v>
      </c>
      <c r="D6213" s="28" t="s">
        <v>25</v>
      </c>
    </row>
    <row r="6214">
      <c r="A6214" s="7">
        <v>44319.0</v>
      </c>
      <c r="B6214" s="27" t="s">
        <v>30</v>
      </c>
      <c r="C6214" s="28" t="s">
        <v>18</v>
      </c>
      <c r="D6214" s="28" t="s">
        <v>25</v>
      </c>
    </row>
    <row r="6215">
      <c r="A6215" s="7">
        <v>44319.0</v>
      </c>
      <c r="B6215" s="27" t="s">
        <v>30</v>
      </c>
      <c r="C6215" s="28" t="s">
        <v>18</v>
      </c>
      <c r="D6215" s="28" t="s">
        <v>25</v>
      </c>
    </row>
    <row r="6216">
      <c r="A6216" s="7">
        <v>44319.0</v>
      </c>
      <c r="B6216" s="27" t="s">
        <v>30</v>
      </c>
      <c r="C6216" s="28" t="s">
        <v>18</v>
      </c>
      <c r="D6216" s="28" t="s">
        <v>25</v>
      </c>
    </row>
    <row r="6217">
      <c r="A6217" s="7">
        <v>44319.0</v>
      </c>
      <c r="B6217" s="27" t="s">
        <v>30</v>
      </c>
      <c r="C6217" s="28" t="s">
        <v>18</v>
      </c>
      <c r="D6217" s="28" t="s">
        <v>25</v>
      </c>
    </row>
    <row r="6218">
      <c r="A6218" s="160">
        <v>44319.0</v>
      </c>
      <c r="B6218" s="143" t="s">
        <v>73</v>
      </c>
      <c r="C6218" s="164" t="s">
        <v>18</v>
      </c>
      <c r="D6218" s="146" t="s">
        <v>25</v>
      </c>
    </row>
    <row r="6219">
      <c r="A6219" s="160">
        <v>44319.0</v>
      </c>
      <c r="B6219" s="143" t="s">
        <v>33</v>
      </c>
      <c r="C6219" s="143" t="s">
        <v>18</v>
      </c>
      <c r="D6219" s="146" t="s">
        <v>25</v>
      </c>
    </row>
    <row r="6220">
      <c r="A6220" s="160">
        <v>44319.0</v>
      </c>
      <c r="B6220" s="143" t="s">
        <v>33</v>
      </c>
      <c r="C6220" s="143" t="s">
        <v>18</v>
      </c>
      <c r="D6220" s="146" t="s">
        <v>25</v>
      </c>
    </row>
    <row r="6221">
      <c r="A6221" s="109">
        <v>44319.0</v>
      </c>
      <c r="B6221" s="140" t="s">
        <v>33</v>
      </c>
      <c r="C6221" s="149" t="s">
        <v>18</v>
      </c>
      <c r="D6221" s="146" t="s">
        <v>25</v>
      </c>
    </row>
    <row r="6222">
      <c r="A6222" s="116">
        <v>44319.0</v>
      </c>
      <c r="B6222" s="117" t="s">
        <v>37</v>
      </c>
      <c r="C6222" s="118" t="s">
        <v>18</v>
      </c>
      <c r="D6222" s="119" t="s">
        <v>35</v>
      </c>
    </row>
    <row r="6223">
      <c r="A6223" s="116">
        <v>44319.0</v>
      </c>
      <c r="B6223" s="117" t="s">
        <v>37</v>
      </c>
      <c r="C6223" s="118" t="s">
        <v>18</v>
      </c>
      <c r="D6223" s="119" t="s">
        <v>35</v>
      </c>
    </row>
    <row r="6224">
      <c r="A6224" s="116">
        <v>44319.0</v>
      </c>
      <c r="B6224" s="117" t="s">
        <v>37</v>
      </c>
      <c r="C6224" s="118" t="s">
        <v>18</v>
      </c>
      <c r="D6224" s="119" t="s">
        <v>35</v>
      </c>
    </row>
    <row r="6225">
      <c r="A6225" s="109">
        <v>44319.0</v>
      </c>
      <c r="B6225" s="149" t="s">
        <v>36</v>
      </c>
      <c r="C6225" s="141" t="s">
        <v>18</v>
      </c>
      <c r="D6225" s="142" t="s">
        <v>35</v>
      </c>
    </row>
    <row r="6226">
      <c r="A6226" s="109">
        <v>44319.0</v>
      </c>
      <c r="B6226" s="12" t="s">
        <v>30</v>
      </c>
      <c r="C6226" s="12" t="s">
        <v>18</v>
      </c>
      <c r="D6226" s="111" t="s">
        <v>35</v>
      </c>
    </row>
    <row r="6227">
      <c r="A6227" s="109">
        <v>44319.0</v>
      </c>
      <c r="B6227" s="12" t="s">
        <v>30</v>
      </c>
      <c r="C6227" s="12" t="s">
        <v>18</v>
      </c>
      <c r="D6227" s="111" t="s">
        <v>35</v>
      </c>
    </row>
    <row r="6228">
      <c r="A6228" s="116">
        <v>44319.0</v>
      </c>
      <c r="B6228" s="117" t="s">
        <v>30</v>
      </c>
      <c r="C6228" s="118" t="s">
        <v>18</v>
      </c>
      <c r="D6228" s="119" t="s">
        <v>35</v>
      </c>
    </row>
    <row r="6229">
      <c r="A6229" s="160">
        <v>44319.0</v>
      </c>
      <c r="B6229" s="143" t="s">
        <v>30</v>
      </c>
      <c r="C6229" s="143" t="s">
        <v>18</v>
      </c>
      <c r="D6229" s="152" t="s">
        <v>35</v>
      </c>
    </row>
    <row r="6230">
      <c r="A6230" s="160">
        <v>44319.0</v>
      </c>
      <c r="B6230" s="143" t="s">
        <v>30</v>
      </c>
      <c r="C6230" s="143" t="s">
        <v>18</v>
      </c>
      <c r="D6230" s="152" t="s">
        <v>35</v>
      </c>
    </row>
    <row r="6231">
      <c r="A6231" s="160">
        <v>44319.0</v>
      </c>
      <c r="B6231" s="143" t="s">
        <v>30</v>
      </c>
      <c r="C6231" s="143" t="s">
        <v>18</v>
      </c>
      <c r="D6231" s="152" t="s">
        <v>35</v>
      </c>
    </row>
    <row r="6232">
      <c r="A6232" s="160">
        <v>44319.0</v>
      </c>
      <c r="B6232" s="143" t="s">
        <v>30</v>
      </c>
      <c r="C6232" s="143" t="s">
        <v>18</v>
      </c>
      <c r="D6232" s="146" t="s">
        <v>35</v>
      </c>
    </row>
    <row r="6233">
      <c r="A6233" s="109">
        <v>44319.0</v>
      </c>
      <c r="B6233" s="140" t="s">
        <v>73</v>
      </c>
      <c r="C6233" s="149" t="s">
        <v>18</v>
      </c>
      <c r="D6233" s="146" t="s">
        <v>35</v>
      </c>
    </row>
    <row r="6234">
      <c r="A6234" s="123">
        <v>44319.0</v>
      </c>
      <c r="B6234" s="124" t="s">
        <v>33</v>
      </c>
      <c r="C6234" s="125" t="s">
        <v>18</v>
      </c>
      <c r="D6234" s="127" t="s">
        <v>35</v>
      </c>
    </row>
    <row r="6235">
      <c r="A6235" s="116">
        <v>44319.0</v>
      </c>
      <c r="B6235" s="124" t="s">
        <v>93</v>
      </c>
      <c r="C6235" s="125" t="s">
        <v>18</v>
      </c>
      <c r="D6235" s="127" t="s">
        <v>35</v>
      </c>
    </row>
    <row r="6236">
      <c r="A6236" s="109">
        <v>44320.0</v>
      </c>
      <c r="B6236" s="140" t="s">
        <v>34</v>
      </c>
      <c r="C6236" s="141" t="s">
        <v>18</v>
      </c>
      <c r="D6236" s="146" t="s">
        <v>19</v>
      </c>
    </row>
    <row r="6237">
      <c r="A6237" s="7">
        <v>44320.0</v>
      </c>
      <c r="B6237" s="9" t="s">
        <v>37</v>
      </c>
      <c r="C6237" s="9" t="s">
        <v>18</v>
      </c>
      <c r="D6237" s="28" t="s">
        <v>19</v>
      </c>
    </row>
    <row r="6238">
      <c r="A6238" s="7">
        <v>44320.0</v>
      </c>
      <c r="B6238" s="8" t="s">
        <v>30</v>
      </c>
      <c r="C6238" s="9" t="s">
        <v>18</v>
      </c>
      <c r="D6238" s="28" t="s">
        <v>19</v>
      </c>
    </row>
    <row r="6239">
      <c r="A6239" s="109">
        <v>44320.0</v>
      </c>
      <c r="B6239" s="140" t="s">
        <v>30</v>
      </c>
      <c r="C6239" s="141" t="s">
        <v>18</v>
      </c>
      <c r="D6239" s="146" t="s">
        <v>19</v>
      </c>
    </row>
    <row r="6240">
      <c r="A6240" s="160">
        <v>44320.0</v>
      </c>
      <c r="B6240" s="143" t="s">
        <v>34</v>
      </c>
      <c r="C6240" s="143" t="s">
        <v>18</v>
      </c>
      <c r="D6240" s="142" t="s">
        <v>363</v>
      </c>
    </row>
    <row r="6241">
      <c r="A6241" s="160">
        <v>44320.0</v>
      </c>
      <c r="B6241" s="143" t="s">
        <v>34</v>
      </c>
      <c r="C6241" s="143" t="s">
        <v>18</v>
      </c>
      <c r="D6241" s="142" t="s">
        <v>363</v>
      </c>
    </row>
    <row r="6242">
      <c r="A6242" s="109">
        <v>44320.0</v>
      </c>
      <c r="B6242" s="140" t="s">
        <v>34</v>
      </c>
      <c r="C6242" s="149" t="s">
        <v>18</v>
      </c>
      <c r="D6242" s="146" t="s">
        <v>19</v>
      </c>
    </row>
    <row r="6243">
      <c r="A6243" s="116">
        <v>44320.0</v>
      </c>
      <c r="B6243" s="117" t="s">
        <v>17</v>
      </c>
      <c r="C6243" s="118" t="s">
        <v>18</v>
      </c>
      <c r="D6243" s="119" t="s">
        <v>19</v>
      </c>
    </row>
    <row r="6244">
      <c r="A6244" s="116">
        <v>44320.0</v>
      </c>
      <c r="B6244" s="117" t="s">
        <v>17</v>
      </c>
      <c r="C6244" s="118" t="s">
        <v>18</v>
      </c>
      <c r="D6244" s="119" t="s">
        <v>19</v>
      </c>
    </row>
    <row r="6245">
      <c r="A6245" s="116">
        <v>44320.0</v>
      </c>
      <c r="B6245" s="117" t="s">
        <v>17</v>
      </c>
      <c r="C6245" s="118" t="s">
        <v>18</v>
      </c>
      <c r="D6245" s="119" t="s">
        <v>19</v>
      </c>
    </row>
    <row r="6246">
      <c r="A6246" s="109">
        <v>44320.0</v>
      </c>
      <c r="B6246" s="15" t="s">
        <v>36</v>
      </c>
      <c r="C6246" s="135" t="s">
        <v>18</v>
      </c>
      <c r="D6246" s="15" t="s">
        <v>19</v>
      </c>
    </row>
    <row r="6247">
      <c r="A6247" s="123">
        <v>44320.0</v>
      </c>
      <c r="B6247" s="124" t="s">
        <v>30</v>
      </c>
      <c r="C6247" s="125" t="s">
        <v>18</v>
      </c>
      <c r="D6247" s="127" t="s">
        <v>19</v>
      </c>
    </row>
    <row r="6248">
      <c r="A6248" s="116">
        <v>44320.0</v>
      </c>
      <c r="B6248" s="117" t="s">
        <v>30</v>
      </c>
      <c r="C6248" s="118" t="s">
        <v>18</v>
      </c>
      <c r="D6248" s="119" t="s">
        <v>19</v>
      </c>
    </row>
    <row r="6249">
      <c r="A6249" s="116">
        <v>44320.0</v>
      </c>
      <c r="B6249" s="117" t="s">
        <v>30</v>
      </c>
      <c r="C6249" s="118" t="s">
        <v>18</v>
      </c>
      <c r="D6249" s="119" t="s">
        <v>19</v>
      </c>
    </row>
    <row r="6250">
      <c r="A6250" s="116">
        <v>44320.0</v>
      </c>
      <c r="B6250" s="117" t="s">
        <v>30</v>
      </c>
      <c r="C6250" s="118" t="s">
        <v>18</v>
      </c>
      <c r="D6250" s="119" t="s">
        <v>19</v>
      </c>
    </row>
    <row r="6251">
      <c r="A6251" s="116">
        <v>44320.0</v>
      </c>
      <c r="B6251" s="117" t="s">
        <v>30</v>
      </c>
      <c r="C6251" s="118" t="s">
        <v>18</v>
      </c>
      <c r="D6251" s="119" t="s">
        <v>19</v>
      </c>
    </row>
    <row r="6252">
      <c r="A6252" s="116">
        <v>44320.0</v>
      </c>
      <c r="B6252" s="117" t="s">
        <v>30</v>
      </c>
      <c r="C6252" s="118" t="s">
        <v>18</v>
      </c>
      <c r="D6252" s="119" t="s">
        <v>19</v>
      </c>
    </row>
    <row r="6253">
      <c r="A6253" s="116">
        <v>44320.0</v>
      </c>
      <c r="B6253" s="117" t="s">
        <v>30</v>
      </c>
      <c r="C6253" s="118" t="s">
        <v>18</v>
      </c>
      <c r="D6253" s="119" t="s">
        <v>19</v>
      </c>
    </row>
    <row r="6254">
      <c r="A6254" s="116">
        <v>44320.0</v>
      </c>
      <c r="B6254" s="117" t="s">
        <v>30</v>
      </c>
      <c r="C6254" s="118" t="s">
        <v>18</v>
      </c>
      <c r="D6254" s="119" t="s">
        <v>19</v>
      </c>
    </row>
    <row r="6255">
      <c r="A6255" s="109">
        <v>44320.0</v>
      </c>
      <c r="B6255" s="140" t="s">
        <v>30</v>
      </c>
      <c r="C6255" s="149" t="s">
        <v>18</v>
      </c>
      <c r="D6255" s="146" t="s">
        <v>19</v>
      </c>
    </row>
    <row r="6256">
      <c r="A6256" s="109">
        <v>44320.0</v>
      </c>
      <c r="B6256" s="140" t="s">
        <v>30</v>
      </c>
      <c r="C6256" s="149" t="s">
        <v>18</v>
      </c>
      <c r="D6256" s="146" t="s">
        <v>19</v>
      </c>
    </row>
    <row r="6257">
      <c r="A6257" s="109">
        <v>44320.0</v>
      </c>
      <c r="B6257" s="140" t="s">
        <v>30</v>
      </c>
      <c r="C6257" s="149" t="s">
        <v>18</v>
      </c>
      <c r="D6257" s="146" t="s">
        <v>19</v>
      </c>
    </row>
    <row r="6258">
      <c r="A6258" s="109">
        <v>44320.0</v>
      </c>
      <c r="B6258" s="140" t="s">
        <v>30</v>
      </c>
      <c r="C6258" s="149" t="s">
        <v>18</v>
      </c>
      <c r="D6258" s="146" t="s">
        <v>19</v>
      </c>
    </row>
    <row r="6259">
      <c r="A6259" s="109">
        <v>44320.0</v>
      </c>
      <c r="B6259" s="140" t="s">
        <v>30</v>
      </c>
      <c r="C6259" s="149" t="s">
        <v>18</v>
      </c>
      <c r="D6259" s="146" t="s">
        <v>19</v>
      </c>
    </row>
    <row r="6260">
      <c r="A6260" s="109">
        <v>44320.0</v>
      </c>
      <c r="B6260" s="140" t="s">
        <v>30</v>
      </c>
      <c r="C6260" s="149" t="s">
        <v>18</v>
      </c>
      <c r="D6260" s="146" t="s">
        <v>19</v>
      </c>
    </row>
    <row r="6261">
      <c r="A6261" s="109">
        <v>44320.0</v>
      </c>
      <c r="B6261" s="144" t="s">
        <v>30</v>
      </c>
      <c r="C6261" s="144" t="s">
        <v>18</v>
      </c>
      <c r="D6261" s="146" t="s">
        <v>19</v>
      </c>
    </row>
    <row r="6262">
      <c r="A6262" s="109">
        <v>44320.0</v>
      </c>
      <c r="B6262" s="144" t="s">
        <v>30</v>
      </c>
      <c r="C6262" s="144" t="s">
        <v>18</v>
      </c>
      <c r="D6262" s="146" t="s">
        <v>19</v>
      </c>
    </row>
    <row r="6263">
      <c r="A6263" s="109">
        <v>44320.0</v>
      </c>
      <c r="B6263" s="144" t="s">
        <v>30</v>
      </c>
      <c r="C6263" s="144" t="s">
        <v>18</v>
      </c>
      <c r="D6263" s="146" t="s">
        <v>19</v>
      </c>
    </row>
    <row r="6264">
      <c r="A6264" s="160">
        <v>44320.0</v>
      </c>
      <c r="B6264" s="143" t="s">
        <v>30</v>
      </c>
      <c r="C6264" s="143" t="s">
        <v>18</v>
      </c>
      <c r="D6264" s="142" t="s">
        <v>363</v>
      </c>
    </row>
    <row r="6265">
      <c r="A6265" s="109">
        <v>44320.0</v>
      </c>
      <c r="B6265" s="149" t="s">
        <v>30</v>
      </c>
      <c r="C6265" s="149" t="s">
        <v>18</v>
      </c>
      <c r="D6265" s="146" t="s">
        <v>19</v>
      </c>
    </row>
    <row r="6266">
      <c r="A6266" s="109">
        <v>44320.0</v>
      </c>
      <c r="B6266" s="149" t="s">
        <v>30</v>
      </c>
      <c r="C6266" s="149" t="s">
        <v>18</v>
      </c>
      <c r="D6266" s="146" t="s">
        <v>19</v>
      </c>
    </row>
    <row r="6267">
      <c r="A6267" s="53">
        <v>44320.0</v>
      </c>
      <c r="B6267" s="54" t="s">
        <v>30</v>
      </c>
      <c r="C6267" s="55" t="s">
        <v>18</v>
      </c>
      <c r="D6267" s="55" t="s">
        <v>19</v>
      </c>
    </row>
    <row r="6268">
      <c r="A6268" s="53">
        <v>44320.0</v>
      </c>
      <c r="B6268" s="54" t="s">
        <v>30</v>
      </c>
      <c r="C6268" s="55" t="s">
        <v>18</v>
      </c>
      <c r="D6268" s="55" t="s">
        <v>19</v>
      </c>
    </row>
    <row r="6269">
      <c r="A6269" s="53">
        <v>44320.0</v>
      </c>
      <c r="B6269" s="54" t="s">
        <v>30</v>
      </c>
      <c r="C6269" s="55" t="s">
        <v>18</v>
      </c>
      <c r="D6269" s="55" t="s">
        <v>19</v>
      </c>
    </row>
    <row r="6270">
      <c r="A6270" s="53">
        <v>44320.0</v>
      </c>
      <c r="B6270" s="54" t="s">
        <v>30</v>
      </c>
      <c r="C6270" s="55" t="s">
        <v>18</v>
      </c>
      <c r="D6270" s="55" t="s">
        <v>19</v>
      </c>
    </row>
    <row r="6271">
      <c r="A6271" s="53">
        <v>44320.0</v>
      </c>
      <c r="B6271" s="54" t="s">
        <v>30</v>
      </c>
      <c r="C6271" s="55" t="s">
        <v>18</v>
      </c>
      <c r="D6271" s="55" t="s">
        <v>19</v>
      </c>
    </row>
    <row r="6272">
      <c r="A6272" s="53">
        <v>44320.0</v>
      </c>
      <c r="B6272" s="54" t="s">
        <v>30</v>
      </c>
      <c r="C6272" s="55" t="s">
        <v>18</v>
      </c>
      <c r="D6272" s="55" t="s">
        <v>19</v>
      </c>
    </row>
    <row r="6273">
      <c r="A6273" s="53">
        <v>44320.0</v>
      </c>
      <c r="B6273" s="54" t="s">
        <v>30</v>
      </c>
      <c r="C6273" s="55" t="s">
        <v>18</v>
      </c>
      <c r="D6273" s="55" t="s">
        <v>19</v>
      </c>
    </row>
    <row r="6274">
      <c r="A6274" s="7">
        <v>44320.0</v>
      </c>
      <c r="B6274" s="27" t="s">
        <v>30</v>
      </c>
      <c r="C6274" s="28" t="s">
        <v>18</v>
      </c>
      <c r="D6274" s="28" t="s">
        <v>19</v>
      </c>
    </row>
    <row r="6275">
      <c r="A6275" s="116">
        <v>44320.0</v>
      </c>
      <c r="B6275" s="117" t="s">
        <v>80</v>
      </c>
      <c r="C6275" s="118" t="s">
        <v>18</v>
      </c>
      <c r="D6275" s="119" t="s">
        <v>19</v>
      </c>
    </row>
    <row r="6276">
      <c r="A6276" s="123">
        <v>44320.0</v>
      </c>
      <c r="B6276" s="124" t="s">
        <v>80</v>
      </c>
      <c r="C6276" s="125" t="s">
        <v>18</v>
      </c>
      <c r="D6276" s="127" t="s">
        <v>19</v>
      </c>
    </row>
    <row r="6277">
      <c r="A6277" s="116">
        <v>44320.0</v>
      </c>
      <c r="B6277" s="119" t="s">
        <v>93</v>
      </c>
      <c r="C6277" s="118" t="s">
        <v>18</v>
      </c>
      <c r="D6277" s="119" t="s">
        <v>19</v>
      </c>
    </row>
    <row r="6278">
      <c r="A6278" s="116">
        <v>44320.0</v>
      </c>
      <c r="B6278" s="119" t="s">
        <v>93</v>
      </c>
      <c r="C6278" s="118" t="s">
        <v>18</v>
      </c>
      <c r="D6278" s="119" t="s">
        <v>19</v>
      </c>
    </row>
    <row r="6279">
      <c r="A6279" s="116">
        <v>44320.0</v>
      </c>
      <c r="B6279" s="117" t="s">
        <v>17</v>
      </c>
      <c r="C6279" s="118" t="s">
        <v>42</v>
      </c>
      <c r="D6279" s="119" t="s">
        <v>19</v>
      </c>
    </row>
    <row r="6280">
      <c r="A6280" s="116">
        <v>44320.0</v>
      </c>
      <c r="B6280" s="117" t="s">
        <v>17</v>
      </c>
      <c r="C6280" s="118" t="s">
        <v>42</v>
      </c>
      <c r="D6280" s="119" t="s">
        <v>19</v>
      </c>
    </row>
    <row r="6281">
      <c r="A6281" s="109">
        <v>44320.0</v>
      </c>
      <c r="B6281" s="140" t="s">
        <v>17</v>
      </c>
      <c r="C6281" s="149" t="s">
        <v>42</v>
      </c>
      <c r="D6281" s="146" t="s">
        <v>19</v>
      </c>
    </row>
    <row r="6282">
      <c r="A6282" s="109">
        <v>44320.0</v>
      </c>
      <c r="B6282" s="140" t="s">
        <v>30</v>
      </c>
      <c r="C6282" s="149" t="s">
        <v>42</v>
      </c>
      <c r="D6282" s="146" t="s">
        <v>19</v>
      </c>
    </row>
    <row r="6283">
      <c r="A6283" s="109">
        <v>44320.0</v>
      </c>
      <c r="B6283" s="140" t="s">
        <v>30</v>
      </c>
      <c r="C6283" s="149" t="s">
        <v>42</v>
      </c>
      <c r="D6283" s="146" t="s">
        <v>19</v>
      </c>
    </row>
    <row r="6284">
      <c r="A6284" s="109">
        <v>44320.0</v>
      </c>
      <c r="B6284" s="140" t="s">
        <v>30</v>
      </c>
      <c r="C6284" s="149" t="s">
        <v>42</v>
      </c>
      <c r="D6284" s="146" t="s">
        <v>19</v>
      </c>
    </row>
    <row r="6285">
      <c r="A6285" s="109">
        <v>44320.0</v>
      </c>
      <c r="B6285" s="140" t="s">
        <v>30</v>
      </c>
      <c r="C6285" s="149" t="s">
        <v>42</v>
      </c>
      <c r="D6285" s="146" t="s">
        <v>19</v>
      </c>
    </row>
    <row r="6286">
      <c r="A6286" s="109">
        <v>44320.0</v>
      </c>
      <c r="B6286" s="144" t="s">
        <v>30</v>
      </c>
      <c r="C6286" s="144" t="s">
        <v>42</v>
      </c>
      <c r="D6286" s="146" t="s">
        <v>19</v>
      </c>
    </row>
    <row r="6287">
      <c r="A6287" s="109">
        <v>44320.0</v>
      </c>
      <c r="B6287" s="144" t="s">
        <v>30</v>
      </c>
      <c r="C6287" s="144" t="s">
        <v>42</v>
      </c>
      <c r="D6287" s="146" t="s">
        <v>19</v>
      </c>
    </row>
    <row r="6288">
      <c r="A6288" s="109">
        <v>44320.0</v>
      </c>
      <c r="B6288" s="144" t="s">
        <v>30</v>
      </c>
      <c r="C6288" s="144" t="s">
        <v>42</v>
      </c>
      <c r="D6288" s="146" t="s">
        <v>19</v>
      </c>
    </row>
    <row r="6289">
      <c r="A6289" s="160">
        <v>44320.0</v>
      </c>
      <c r="B6289" s="143" t="s">
        <v>34</v>
      </c>
      <c r="C6289" s="143" t="s">
        <v>18</v>
      </c>
      <c r="D6289" s="146" t="s">
        <v>19</v>
      </c>
    </row>
    <row r="6290">
      <c r="A6290" s="7">
        <v>44320.0</v>
      </c>
      <c r="B6290" s="9" t="s">
        <v>71</v>
      </c>
      <c r="C6290" s="9" t="s">
        <v>42</v>
      </c>
      <c r="D6290" s="28" t="s">
        <v>66</v>
      </c>
    </row>
    <row r="6291">
      <c r="A6291" s="116">
        <v>44320.0</v>
      </c>
      <c r="B6291" s="117" t="s">
        <v>34</v>
      </c>
      <c r="C6291" s="118" t="s">
        <v>18</v>
      </c>
      <c r="D6291" s="119" t="s">
        <v>25</v>
      </c>
    </row>
    <row r="6292">
      <c r="A6292" s="160">
        <v>44320.0</v>
      </c>
      <c r="B6292" s="143" t="s">
        <v>34</v>
      </c>
      <c r="C6292" s="143" t="s">
        <v>18</v>
      </c>
      <c r="D6292" s="146" t="s">
        <v>25</v>
      </c>
    </row>
    <row r="6293">
      <c r="A6293" s="160">
        <v>44320.0</v>
      </c>
      <c r="B6293" s="143" t="s">
        <v>34</v>
      </c>
      <c r="C6293" s="143" t="s">
        <v>18</v>
      </c>
      <c r="D6293" s="146" t="s">
        <v>25</v>
      </c>
    </row>
    <row r="6294">
      <c r="A6294" s="109">
        <v>44320.0</v>
      </c>
      <c r="B6294" s="140" t="s">
        <v>34</v>
      </c>
      <c r="C6294" s="149" t="s">
        <v>18</v>
      </c>
      <c r="D6294" s="146" t="s">
        <v>25</v>
      </c>
    </row>
    <row r="6295">
      <c r="A6295" s="109">
        <v>44320.0</v>
      </c>
      <c r="B6295" s="144" t="s">
        <v>37</v>
      </c>
      <c r="C6295" s="144" t="s">
        <v>18</v>
      </c>
      <c r="D6295" s="146" t="s">
        <v>25</v>
      </c>
    </row>
    <row r="6296">
      <c r="A6296" s="116">
        <v>44320.0</v>
      </c>
      <c r="B6296" s="117" t="s">
        <v>17</v>
      </c>
      <c r="C6296" s="118" t="s">
        <v>18</v>
      </c>
      <c r="D6296" s="119" t="s">
        <v>25</v>
      </c>
    </row>
    <row r="6297">
      <c r="A6297" s="7">
        <v>44320.0</v>
      </c>
      <c r="B6297" s="42" t="s">
        <v>30</v>
      </c>
      <c r="C6297" s="144" t="s">
        <v>18</v>
      </c>
      <c r="D6297" s="28" t="s">
        <v>25</v>
      </c>
    </row>
    <row r="6298">
      <c r="A6298" s="109">
        <v>44320.0</v>
      </c>
      <c r="B6298" s="15" t="s">
        <v>30</v>
      </c>
      <c r="C6298" s="135" t="s">
        <v>18</v>
      </c>
      <c r="D6298" s="15" t="s">
        <v>25</v>
      </c>
    </row>
    <row r="6299">
      <c r="A6299" s="109">
        <v>44320.0</v>
      </c>
      <c r="B6299" s="140" t="s">
        <v>30</v>
      </c>
      <c r="C6299" s="149" t="s">
        <v>18</v>
      </c>
      <c r="D6299" s="146" t="s">
        <v>25</v>
      </c>
    </row>
    <row r="6300">
      <c r="A6300" s="109">
        <v>44320.0</v>
      </c>
      <c r="B6300" s="144" t="s">
        <v>30</v>
      </c>
      <c r="C6300" s="144" t="s">
        <v>18</v>
      </c>
      <c r="D6300" s="146" t="s">
        <v>25</v>
      </c>
    </row>
    <row r="6301">
      <c r="A6301" s="53">
        <v>44320.0</v>
      </c>
      <c r="B6301" s="54" t="s">
        <v>30</v>
      </c>
      <c r="C6301" s="55" t="s">
        <v>18</v>
      </c>
      <c r="D6301" s="55" t="s">
        <v>25</v>
      </c>
    </row>
    <row r="6302">
      <c r="A6302" s="116">
        <v>44320.0</v>
      </c>
      <c r="B6302" s="117" t="s">
        <v>17</v>
      </c>
      <c r="C6302" s="118" t="s">
        <v>18</v>
      </c>
      <c r="D6302" s="119" t="s">
        <v>35</v>
      </c>
    </row>
    <row r="6303">
      <c r="A6303" s="116">
        <v>44320.0</v>
      </c>
      <c r="B6303" s="117" t="s">
        <v>30</v>
      </c>
      <c r="C6303" s="118" t="s">
        <v>18</v>
      </c>
      <c r="D6303" s="119" t="s">
        <v>35</v>
      </c>
    </row>
    <row r="6304">
      <c r="A6304" s="123">
        <v>44320.0</v>
      </c>
      <c r="B6304" s="124" t="s">
        <v>30</v>
      </c>
      <c r="C6304" s="125" t="s">
        <v>18</v>
      </c>
      <c r="D6304" s="127" t="s">
        <v>35</v>
      </c>
    </row>
    <row r="6305">
      <c r="A6305" s="123">
        <v>44320.0</v>
      </c>
      <c r="B6305" s="124" t="s">
        <v>30</v>
      </c>
      <c r="C6305" s="125" t="s">
        <v>18</v>
      </c>
      <c r="D6305" s="127" t="s">
        <v>35</v>
      </c>
    </row>
    <row r="6306">
      <c r="A6306" s="123">
        <v>44320.0</v>
      </c>
      <c r="B6306" s="124" t="s">
        <v>30</v>
      </c>
      <c r="C6306" s="125" t="s">
        <v>18</v>
      </c>
      <c r="D6306" s="127" t="s">
        <v>35</v>
      </c>
    </row>
    <row r="6307">
      <c r="A6307" s="160">
        <v>44320.0</v>
      </c>
      <c r="B6307" s="143" t="s">
        <v>30</v>
      </c>
      <c r="C6307" s="143" t="s">
        <v>18</v>
      </c>
      <c r="D6307" s="146" t="s">
        <v>35</v>
      </c>
    </row>
    <row r="6308">
      <c r="A6308" s="160">
        <v>44320.0</v>
      </c>
      <c r="B6308" s="143" t="s">
        <v>30</v>
      </c>
      <c r="C6308" s="143" t="s">
        <v>18</v>
      </c>
      <c r="D6308" s="146" t="s">
        <v>35</v>
      </c>
    </row>
    <row r="6309">
      <c r="A6309" s="160">
        <v>44320.0</v>
      </c>
      <c r="B6309" s="143" t="s">
        <v>30</v>
      </c>
      <c r="C6309" s="164" t="s">
        <v>18</v>
      </c>
      <c r="D6309" s="152" t="s">
        <v>35</v>
      </c>
    </row>
    <row r="6310">
      <c r="A6310" s="160">
        <v>44320.0</v>
      </c>
      <c r="B6310" s="143" t="s">
        <v>30</v>
      </c>
      <c r="C6310" s="164" t="s">
        <v>18</v>
      </c>
      <c r="D6310" s="152" t="s">
        <v>35</v>
      </c>
    </row>
    <row r="6311">
      <c r="A6311" s="53">
        <v>44320.0</v>
      </c>
      <c r="B6311" s="54" t="s">
        <v>30</v>
      </c>
      <c r="C6311" s="55" t="s">
        <v>18</v>
      </c>
      <c r="D6311" s="55" t="s">
        <v>35</v>
      </c>
    </row>
    <row r="6312">
      <c r="A6312" s="53">
        <v>44320.0</v>
      </c>
      <c r="B6312" s="54" t="s">
        <v>30</v>
      </c>
      <c r="C6312" s="55" t="s">
        <v>18</v>
      </c>
      <c r="D6312" s="55" t="s">
        <v>35</v>
      </c>
    </row>
    <row r="6313">
      <c r="A6313" s="53">
        <v>44320.0</v>
      </c>
      <c r="B6313" s="54" t="s">
        <v>30</v>
      </c>
      <c r="C6313" s="55" t="s">
        <v>18</v>
      </c>
      <c r="D6313" s="55" t="s">
        <v>35</v>
      </c>
    </row>
    <row r="6314">
      <c r="A6314" s="7">
        <v>44320.0</v>
      </c>
      <c r="B6314" s="27" t="s">
        <v>30</v>
      </c>
      <c r="C6314" s="28" t="s">
        <v>18</v>
      </c>
      <c r="D6314" s="28" t="s">
        <v>35</v>
      </c>
    </row>
    <row r="6315">
      <c r="A6315" s="7">
        <v>44321.0</v>
      </c>
      <c r="B6315" s="8" t="s">
        <v>37</v>
      </c>
      <c r="C6315" s="9" t="s">
        <v>42</v>
      </c>
      <c r="D6315" s="28" t="s">
        <v>19</v>
      </c>
    </row>
    <row r="6316">
      <c r="A6316" s="7">
        <v>44321.0</v>
      </c>
      <c r="B6316" s="8" t="s">
        <v>37</v>
      </c>
      <c r="C6316" s="9" t="s">
        <v>18</v>
      </c>
      <c r="D6316" s="28" t="s">
        <v>19</v>
      </c>
    </row>
    <row r="6317">
      <c r="A6317" s="7">
        <v>44321.0</v>
      </c>
      <c r="B6317" s="8" t="s">
        <v>37</v>
      </c>
      <c r="C6317" s="9" t="s">
        <v>18</v>
      </c>
      <c r="D6317" s="28" t="s">
        <v>19</v>
      </c>
    </row>
    <row r="6318">
      <c r="A6318" s="109">
        <v>44321.0</v>
      </c>
      <c r="B6318" s="149" t="s">
        <v>17</v>
      </c>
      <c r="C6318" s="141" t="s">
        <v>18</v>
      </c>
      <c r="D6318" s="146" t="s">
        <v>19</v>
      </c>
    </row>
    <row r="6319">
      <c r="A6319" s="109">
        <v>44321.0</v>
      </c>
      <c r="B6319" s="149" t="s">
        <v>17</v>
      </c>
      <c r="C6319" s="141" t="s">
        <v>18</v>
      </c>
      <c r="D6319" s="146" t="s">
        <v>19</v>
      </c>
    </row>
    <row r="6320">
      <c r="A6320" s="109">
        <v>44321.0</v>
      </c>
      <c r="B6320" s="149" t="s">
        <v>17</v>
      </c>
      <c r="C6320" s="141" t="s">
        <v>18</v>
      </c>
      <c r="D6320" s="146" t="s">
        <v>19</v>
      </c>
    </row>
    <row r="6321">
      <c r="A6321" s="109">
        <v>44321.0</v>
      </c>
      <c r="B6321" s="149" t="s">
        <v>17</v>
      </c>
      <c r="C6321" s="141" t="s">
        <v>18</v>
      </c>
      <c r="D6321" s="146" t="s">
        <v>19</v>
      </c>
    </row>
    <row r="6322">
      <c r="A6322" s="109">
        <v>44321.0</v>
      </c>
      <c r="B6322" s="149" t="s">
        <v>17</v>
      </c>
      <c r="C6322" s="141" t="s">
        <v>18</v>
      </c>
      <c r="D6322" s="146" t="s">
        <v>19</v>
      </c>
    </row>
    <row r="6323">
      <c r="A6323" s="160">
        <v>44321.0</v>
      </c>
      <c r="B6323" s="143" t="s">
        <v>30</v>
      </c>
      <c r="C6323" s="143" t="s">
        <v>18</v>
      </c>
      <c r="D6323" s="146" t="s">
        <v>19</v>
      </c>
    </row>
    <row r="6324">
      <c r="A6324" s="109">
        <v>44321.0</v>
      </c>
      <c r="B6324" s="140" t="s">
        <v>33</v>
      </c>
      <c r="C6324" s="141" t="s">
        <v>18</v>
      </c>
      <c r="D6324" s="146" t="s">
        <v>19</v>
      </c>
    </row>
    <row r="6325">
      <c r="A6325" s="7">
        <v>44321.0</v>
      </c>
      <c r="B6325" s="42" t="s">
        <v>22</v>
      </c>
      <c r="C6325" s="118" t="s">
        <v>18</v>
      </c>
      <c r="D6325" s="28" t="s">
        <v>19</v>
      </c>
    </row>
    <row r="6326">
      <c r="A6326" s="116">
        <v>44321.0</v>
      </c>
      <c r="B6326" s="117" t="s">
        <v>17</v>
      </c>
      <c r="C6326" s="118" t="s">
        <v>18</v>
      </c>
      <c r="D6326" s="119" t="s">
        <v>19</v>
      </c>
    </row>
    <row r="6327">
      <c r="A6327" s="116">
        <v>44321.0</v>
      </c>
      <c r="B6327" s="117" t="s">
        <v>17</v>
      </c>
      <c r="C6327" s="118" t="s">
        <v>18</v>
      </c>
      <c r="D6327" s="119" t="s">
        <v>19</v>
      </c>
    </row>
    <row r="6328">
      <c r="A6328" s="109">
        <v>44321.0</v>
      </c>
      <c r="B6328" s="12" t="s">
        <v>30</v>
      </c>
      <c r="C6328" s="12" t="s">
        <v>18</v>
      </c>
      <c r="D6328" s="15" t="s">
        <v>19</v>
      </c>
    </row>
    <row r="6329">
      <c r="A6329" s="116">
        <v>44321.0</v>
      </c>
      <c r="B6329" s="117" t="s">
        <v>30</v>
      </c>
      <c r="C6329" s="118" t="s">
        <v>18</v>
      </c>
      <c r="D6329" s="119" t="s">
        <v>19</v>
      </c>
    </row>
    <row r="6330">
      <c r="A6330" s="116">
        <v>44321.0</v>
      </c>
      <c r="B6330" s="117" t="s">
        <v>30</v>
      </c>
      <c r="C6330" s="118" t="s">
        <v>18</v>
      </c>
      <c r="D6330" s="119" t="s">
        <v>19</v>
      </c>
    </row>
    <row r="6331">
      <c r="A6331" s="116">
        <v>44321.0</v>
      </c>
      <c r="B6331" s="117" t="s">
        <v>30</v>
      </c>
      <c r="C6331" s="118" t="s">
        <v>18</v>
      </c>
      <c r="D6331" s="119" t="s">
        <v>19</v>
      </c>
    </row>
    <row r="6332">
      <c r="A6332" s="116">
        <v>44321.0</v>
      </c>
      <c r="B6332" s="117" t="s">
        <v>30</v>
      </c>
      <c r="C6332" s="118" t="s">
        <v>18</v>
      </c>
      <c r="D6332" s="119" t="s">
        <v>19</v>
      </c>
    </row>
    <row r="6333">
      <c r="A6333" s="116">
        <v>44321.0</v>
      </c>
      <c r="B6333" s="117" t="s">
        <v>30</v>
      </c>
      <c r="C6333" s="118" t="s">
        <v>18</v>
      </c>
      <c r="D6333" s="119" t="s">
        <v>19</v>
      </c>
    </row>
    <row r="6334">
      <c r="A6334" s="109">
        <v>44321.0</v>
      </c>
      <c r="B6334" s="140" t="s">
        <v>30</v>
      </c>
      <c r="C6334" s="149" t="s">
        <v>18</v>
      </c>
      <c r="D6334" s="146" t="s">
        <v>19</v>
      </c>
    </row>
    <row r="6335">
      <c r="A6335" s="109">
        <v>44321.0</v>
      </c>
      <c r="B6335" s="140" t="s">
        <v>30</v>
      </c>
      <c r="C6335" s="149" t="s">
        <v>18</v>
      </c>
      <c r="D6335" s="146" t="s">
        <v>19</v>
      </c>
    </row>
    <row r="6336">
      <c r="A6336" s="109">
        <v>44321.0</v>
      </c>
      <c r="B6336" s="140" t="s">
        <v>30</v>
      </c>
      <c r="C6336" s="149" t="s">
        <v>18</v>
      </c>
      <c r="D6336" s="146" t="s">
        <v>19</v>
      </c>
    </row>
    <row r="6337">
      <c r="A6337" s="109">
        <v>44321.0</v>
      </c>
      <c r="B6337" s="140" t="s">
        <v>30</v>
      </c>
      <c r="C6337" s="149" t="s">
        <v>18</v>
      </c>
      <c r="D6337" s="146" t="s">
        <v>19</v>
      </c>
    </row>
    <row r="6338">
      <c r="A6338" s="109">
        <v>44321.0</v>
      </c>
      <c r="B6338" s="140" t="s">
        <v>30</v>
      </c>
      <c r="C6338" s="149" t="s">
        <v>18</v>
      </c>
      <c r="D6338" s="146" t="s">
        <v>19</v>
      </c>
    </row>
    <row r="6339">
      <c r="A6339" s="109">
        <v>44321.0</v>
      </c>
      <c r="B6339" s="144" t="s">
        <v>30</v>
      </c>
      <c r="C6339" s="144" t="s">
        <v>18</v>
      </c>
      <c r="D6339" s="146" t="s">
        <v>19</v>
      </c>
    </row>
    <row r="6340">
      <c r="A6340" s="160">
        <v>44321.0</v>
      </c>
      <c r="B6340" s="143" t="s">
        <v>30</v>
      </c>
      <c r="C6340" s="143" t="s">
        <v>18</v>
      </c>
      <c r="D6340" s="142" t="s">
        <v>363</v>
      </c>
    </row>
    <row r="6341">
      <c r="A6341" s="160">
        <v>44321.0</v>
      </c>
      <c r="B6341" s="143" t="s">
        <v>30</v>
      </c>
      <c r="C6341" s="143" t="s">
        <v>18</v>
      </c>
      <c r="D6341" s="142" t="s">
        <v>363</v>
      </c>
    </row>
    <row r="6342">
      <c r="A6342" s="160">
        <v>44321.0</v>
      </c>
      <c r="B6342" s="143" t="s">
        <v>30</v>
      </c>
      <c r="C6342" s="164" t="s">
        <v>18</v>
      </c>
      <c r="D6342" s="146" t="s">
        <v>19</v>
      </c>
    </row>
    <row r="6343">
      <c r="A6343" s="53">
        <v>44321.0</v>
      </c>
      <c r="B6343" s="54" t="s">
        <v>30</v>
      </c>
      <c r="C6343" s="55" t="s">
        <v>18</v>
      </c>
      <c r="D6343" s="55" t="s">
        <v>19</v>
      </c>
    </row>
    <row r="6344">
      <c r="A6344" s="53">
        <v>44321.0</v>
      </c>
      <c r="B6344" s="54" t="s">
        <v>30</v>
      </c>
      <c r="C6344" s="55" t="s">
        <v>18</v>
      </c>
      <c r="D6344" s="55" t="s">
        <v>19</v>
      </c>
    </row>
    <row r="6345">
      <c r="A6345" s="53">
        <v>44321.0</v>
      </c>
      <c r="B6345" s="54" t="s">
        <v>30</v>
      </c>
      <c r="C6345" s="55" t="s">
        <v>18</v>
      </c>
      <c r="D6345" s="55" t="s">
        <v>19</v>
      </c>
    </row>
    <row r="6346">
      <c r="A6346" s="7">
        <v>44321.0</v>
      </c>
      <c r="B6346" s="27" t="s">
        <v>30</v>
      </c>
      <c r="C6346" s="28" t="s">
        <v>18</v>
      </c>
      <c r="D6346" s="28" t="s">
        <v>19</v>
      </c>
    </row>
    <row r="6347">
      <c r="A6347" s="17">
        <v>44321.0</v>
      </c>
      <c r="B6347" s="27" t="s">
        <v>30</v>
      </c>
      <c r="C6347" s="28" t="s">
        <v>18</v>
      </c>
      <c r="D6347" s="28" t="s">
        <v>19</v>
      </c>
    </row>
    <row r="6348">
      <c r="A6348" s="123">
        <v>44321.0</v>
      </c>
      <c r="B6348" s="124" t="s">
        <v>67</v>
      </c>
      <c r="C6348" s="125" t="s">
        <v>18</v>
      </c>
      <c r="D6348" s="127" t="s">
        <v>19</v>
      </c>
    </row>
    <row r="6349">
      <c r="A6349" s="109">
        <v>44321.0</v>
      </c>
      <c r="B6349" s="12" t="s">
        <v>33</v>
      </c>
      <c r="C6349" s="12" t="s">
        <v>18</v>
      </c>
      <c r="D6349" s="15" t="s">
        <v>19</v>
      </c>
    </row>
    <row r="6350">
      <c r="A6350" s="116">
        <v>44321.0</v>
      </c>
      <c r="B6350" s="117" t="s">
        <v>33</v>
      </c>
      <c r="C6350" s="118" t="s">
        <v>18</v>
      </c>
      <c r="D6350" s="119" t="s">
        <v>19</v>
      </c>
    </row>
    <row r="6351">
      <c r="A6351" s="116">
        <v>44321.0</v>
      </c>
      <c r="B6351" s="117" t="s">
        <v>33</v>
      </c>
      <c r="C6351" s="118" t="s">
        <v>18</v>
      </c>
      <c r="D6351" s="119" t="s">
        <v>19</v>
      </c>
    </row>
    <row r="6352">
      <c r="A6352" s="116">
        <v>44321.0</v>
      </c>
      <c r="B6352" s="117" t="s">
        <v>33</v>
      </c>
      <c r="C6352" s="118" t="s">
        <v>18</v>
      </c>
      <c r="D6352" s="119" t="s">
        <v>19</v>
      </c>
    </row>
    <row r="6353">
      <c r="A6353" s="109">
        <v>44321.0</v>
      </c>
      <c r="B6353" s="140" t="s">
        <v>30</v>
      </c>
      <c r="C6353" s="149" t="s">
        <v>42</v>
      </c>
      <c r="D6353" s="146" t="s">
        <v>19</v>
      </c>
    </row>
    <row r="6354">
      <c r="A6354" s="109">
        <v>44321.0</v>
      </c>
      <c r="B6354" s="140" t="s">
        <v>30</v>
      </c>
      <c r="C6354" s="149" t="s">
        <v>42</v>
      </c>
      <c r="D6354" s="146" t="s">
        <v>19</v>
      </c>
    </row>
    <row r="6355">
      <c r="A6355" s="109">
        <v>44321.0</v>
      </c>
      <c r="B6355" s="140" t="s">
        <v>30</v>
      </c>
      <c r="C6355" s="149" t="s">
        <v>42</v>
      </c>
      <c r="D6355" s="146" t="s">
        <v>19</v>
      </c>
    </row>
    <row r="6356">
      <c r="A6356" s="109">
        <v>44321.0</v>
      </c>
      <c r="B6356" s="140" t="s">
        <v>30</v>
      </c>
      <c r="C6356" s="149" t="s">
        <v>42</v>
      </c>
      <c r="D6356" s="146" t="s">
        <v>19</v>
      </c>
    </row>
    <row r="6357">
      <c r="A6357" s="109">
        <v>44321.0</v>
      </c>
      <c r="B6357" s="149" t="s">
        <v>30</v>
      </c>
      <c r="C6357" s="149" t="s">
        <v>42</v>
      </c>
      <c r="D6357" s="146" t="s">
        <v>19</v>
      </c>
    </row>
    <row r="6358">
      <c r="A6358" s="109">
        <v>44321.0</v>
      </c>
      <c r="B6358" s="149" t="s">
        <v>30</v>
      </c>
      <c r="C6358" s="149" t="s">
        <v>42</v>
      </c>
      <c r="D6358" s="146" t="s">
        <v>19</v>
      </c>
    </row>
    <row r="6359">
      <c r="A6359" s="109">
        <v>44321.0</v>
      </c>
      <c r="B6359" s="149" t="s">
        <v>30</v>
      </c>
      <c r="C6359" s="149" t="s">
        <v>42</v>
      </c>
      <c r="D6359" s="146" t="s">
        <v>19</v>
      </c>
    </row>
    <row r="6360">
      <c r="A6360" s="109">
        <v>44321.0</v>
      </c>
      <c r="B6360" s="149" t="s">
        <v>30</v>
      </c>
      <c r="C6360" s="149" t="s">
        <v>42</v>
      </c>
      <c r="D6360" s="146" t="s">
        <v>19</v>
      </c>
    </row>
    <row r="6361">
      <c r="A6361" s="109">
        <v>44321.0</v>
      </c>
      <c r="B6361" s="149" t="s">
        <v>30</v>
      </c>
      <c r="C6361" s="149" t="s">
        <v>42</v>
      </c>
      <c r="D6361" s="146" t="s">
        <v>19</v>
      </c>
    </row>
    <row r="6362">
      <c r="A6362" s="53">
        <v>44321.0</v>
      </c>
      <c r="B6362" s="54" t="s">
        <v>30</v>
      </c>
      <c r="C6362" s="55" t="s">
        <v>42</v>
      </c>
      <c r="D6362" s="55" t="s">
        <v>19</v>
      </c>
    </row>
    <row r="6363">
      <c r="A6363" s="53">
        <v>44321.0</v>
      </c>
      <c r="B6363" s="54" t="s">
        <v>30</v>
      </c>
      <c r="C6363" s="55" t="s">
        <v>42</v>
      </c>
      <c r="D6363" s="55" t="s">
        <v>19</v>
      </c>
    </row>
    <row r="6364">
      <c r="A6364" s="123">
        <v>44321.0</v>
      </c>
      <c r="B6364" s="124" t="s">
        <v>67</v>
      </c>
      <c r="C6364" s="125" t="s">
        <v>42</v>
      </c>
      <c r="D6364" s="127" t="s">
        <v>19</v>
      </c>
    </row>
    <row r="6365">
      <c r="A6365" s="109">
        <v>44321.0</v>
      </c>
      <c r="B6365" s="144" t="s">
        <v>86</v>
      </c>
      <c r="C6365" s="144" t="s">
        <v>42</v>
      </c>
      <c r="D6365" s="146" t="s">
        <v>19</v>
      </c>
    </row>
    <row r="6366">
      <c r="A6366" s="109">
        <v>44321.0</v>
      </c>
      <c r="B6366" s="144" t="s">
        <v>86</v>
      </c>
      <c r="C6366" s="144" t="s">
        <v>42</v>
      </c>
      <c r="D6366" s="146" t="s">
        <v>19</v>
      </c>
    </row>
    <row r="6367">
      <c r="A6367" s="116">
        <v>44321.0</v>
      </c>
      <c r="B6367" s="117" t="s">
        <v>17</v>
      </c>
      <c r="C6367" s="118" t="s">
        <v>18</v>
      </c>
      <c r="D6367" s="119" t="s">
        <v>66</v>
      </c>
    </row>
    <row r="6368">
      <c r="A6368" s="116">
        <v>44321.0</v>
      </c>
      <c r="B6368" s="117" t="s">
        <v>30</v>
      </c>
      <c r="C6368" s="118" t="s">
        <v>18</v>
      </c>
      <c r="D6368" s="119" t="s">
        <v>66</v>
      </c>
    </row>
    <row r="6369">
      <c r="A6369" s="116">
        <v>44321.0</v>
      </c>
      <c r="B6369" s="117" t="s">
        <v>30</v>
      </c>
      <c r="C6369" s="118" t="s">
        <v>18</v>
      </c>
      <c r="D6369" s="119" t="s">
        <v>66</v>
      </c>
    </row>
    <row r="6370">
      <c r="A6370" s="7">
        <v>44321.0</v>
      </c>
      <c r="B6370" s="8" t="s">
        <v>30</v>
      </c>
      <c r="C6370" s="9" t="s">
        <v>18</v>
      </c>
      <c r="D6370" s="28" t="s">
        <v>66</v>
      </c>
    </row>
    <row r="6371">
      <c r="A6371" s="109">
        <v>44321.0</v>
      </c>
      <c r="B6371" s="149" t="s">
        <v>67</v>
      </c>
      <c r="C6371" s="149" t="s">
        <v>18</v>
      </c>
      <c r="D6371" s="146" t="s">
        <v>66</v>
      </c>
    </row>
    <row r="6372">
      <c r="A6372" s="116">
        <v>44321.0</v>
      </c>
      <c r="B6372" s="117" t="s">
        <v>67</v>
      </c>
      <c r="C6372" s="118" t="s">
        <v>42</v>
      </c>
      <c r="D6372" s="119" t="s">
        <v>66</v>
      </c>
    </row>
    <row r="6373">
      <c r="A6373" s="109">
        <v>44321.0</v>
      </c>
      <c r="B6373" s="12" t="s">
        <v>30</v>
      </c>
      <c r="C6373" s="12" t="s">
        <v>18</v>
      </c>
      <c r="D6373" s="110" t="s">
        <v>25</v>
      </c>
    </row>
    <row r="6374">
      <c r="A6374" s="116">
        <v>44321.0</v>
      </c>
      <c r="B6374" s="117" t="s">
        <v>30</v>
      </c>
      <c r="C6374" s="118" t="s">
        <v>18</v>
      </c>
      <c r="D6374" s="119" t="s">
        <v>25</v>
      </c>
    </row>
    <row r="6375">
      <c r="A6375" s="160">
        <v>44321.0</v>
      </c>
      <c r="B6375" s="143" t="s">
        <v>30</v>
      </c>
      <c r="C6375" s="164" t="s">
        <v>18</v>
      </c>
      <c r="D6375" s="146" t="s">
        <v>25</v>
      </c>
    </row>
    <row r="6376">
      <c r="A6376" s="109">
        <v>44321.0</v>
      </c>
      <c r="B6376" s="149" t="s">
        <v>30</v>
      </c>
      <c r="C6376" s="149" t="s">
        <v>18</v>
      </c>
      <c r="D6376" s="146" t="s">
        <v>25</v>
      </c>
    </row>
    <row r="6377">
      <c r="A6377" s="109">
        <v>44321.0</v>
      </c>
      <c r="B6377" s="149" t="s">
        <v>30</v>
      </c>
      <c r="C6377" s="149" t="s">
        <v>18</v>
      </c>
      <c r="D6377" s="146" t="s">
        <v>25</v>
      </c>
    </row>
    <row r="6378">
      <c r="A6378" s="53">
        <v>44321.0</v>
      </c>
      <c r="B6378" s="54" t="s">
        <v>30</v>
      </c>
      <c r="C6378" s="55" t="s">
        <v>18</v>
      </c>
      <c r="D6378" s="55" t="s">
        <v>25</v>
      </c>
    </row>
    <row r="6379">
      <c r="A6379" s="7">
        <v>44321.0</v>
      </c>
      <c r="B6379" s="27" t="s">
        <v>30</v>
      </c>
      <c r="C6379" s="28" t="s">
        <v>18</v>
      </c>
      <c r="D6379" s="28" t="s">
        <v>25</v>
      </c>
    </row>
    <row r="6380">
      <c r="A6380" s="7">
        <v>44321.0</v>
      </c>
      <c r="B6380" s="27" t="s">
        <v>30</v>
      </c>
      <c r="C6380" s="28" t="s">
        <v>18</v>
      </c>
      <c r="D6380" s="28" t="s">
        <v>25</v>
      </c>
    </row>
    <row r="6381">
      <c r="A6381" s="109">
        <v>44321.0</v>
      </c>
      <c r="B6381" s="140" t="s">
        <v>30</v>
      </c>
      <c r="C6381" s="149" t="s">
        <v>42</v>
      </c>
      <c r="D6381" s="146" t="s">
        <v>25</v>
      </c>
    </row>
    <row r="6382">
      <c r="A6382" s="116">
        <v>44321.0</v>
      </c>
      <c r="B6382" s="117" t="s">
        <v>17</v>
      </c>
      <c r="C6382" s="118" t="s">
        <v>18</v>
      </c>
      <c r="D6382" s="119" t="s">
        <v>35</v>
      </c>
    </row>
    <row r="6383">
      <c r="A6383" s="116">
        <v>44321.0</v>
      </c>
      <c r="B6383" s="117" t="s">
        <v>17</v>
      </c>
      <c r="C6383" s="118" t="s">
        <v>18</v>
      </c>
      <c r="D6383" s="119" t="s">
        <v>35</v>
      </c>
    </row>
    <row r="6384">
      <c r="A6384" s="109">
        <v>44321.0</v>
      </c>
      <c r="B6384" s="143" t="s">
        <v>30</v>
      </c>
      <c r="C6384" s="144" t="s">
        <v>18</v>
      </c>
      <c r="D6384" s="146" t="s">
        <v>35</v>
      </c>
    </row>
    <row r="6385">
      <c r="A6385" s="109">
        <v>44321.0</v>
      </c>
      <c r="B6385" s="144" t="s">
        <v>30</v>
      </c>
      <c r="C6385" s="144" t="s">
        <v>18</v>
      </c>
      <c r="D6385" s="146" t="s">
        <v>35</v>
      </c>
    </row>
    <row r="6386">
      <c r="A6386" s="53">
        <v>44321.0</v>
      </c>
      <c r="B6386" s="54" t="s">
        <v>30</v>
      </c>
      <c r="C6386" s="55" t="s">
        <v>18</v>
      </c>
      <c r="D6386" s="55" t="s">
        <v>35</v>
      </c>
    </row>
    <row r="6387">
      <c r="A6387" s="53">
        <v>44321.0</v>
      </c>
      <c r="B6387" s="54" t="s">
        <v>30</v>
      </c>
      <c r="C6387" s="55" t="s">
        <v>18</v>
      </c>
      <c r="D6387" s="55" t="s">
        <v>35</v>
      </c>
    </row>
    <row r="6388">
      <c r="A6388" s="53">
        <v>44321.0</v>
      </c>
      <c r="B6388" s="54" t="s">
        <v>30</v>
      </c>
      <c r="C6388" s="55" t="s">
        <v>18</v>
      </c>
      <c r="D6388" s="55" t="s">
        <v>35</v>
      </c>
    </row>
    <row r="6389">
      <c r="A6389" s="7">
        <v>44321.0</v>
      </c>
      <c r="B6389" s="27" t="s">
        <v>30</v>
      </c>
      <c r="C6389" s="28" t="s">
        <v>18</v>
      </c>
      <c r="D6389" s="28" t="s">
        <v>35</v>
      </c>
    </row>
    <row r="6390">
      <c r="A6390" s="7">
        <v>44322.0</v>
      </c>
      <c r="B6390" s="8" t="s">
        <v>33</v>
      </c>
      <c r="C6390" s="27" t="s">
        <v>42</v>
      </c>
      <c r="D6390" s="28" t="s">
        <v>19</v>
      </c>
    </row>
    <row r="6391">
      <c r="A6391" s="7">
        <v>44322.0</v>
      </c>
      <c r="B6391" s="8" t="s">
        <v>37</v>
      </c>
      <c r="C6391" s="9" t="s">
        <v>18</v>
      </c>
      <c r="D6391" s="28" t="s">
        <v>19</v>
      </c>
    </row>
    <row r="6392">
      <c r="A6392" s="109">
        <v>44322.0</v>
      </c>
      <c r="B6392" s="149" t="s">
        <v>17</v>
      </c>
      <c r="C6392" s="141" t="s">
        <v>18</v>
      </c>
      <c r="D6392" s="146" t="s">
        <v>19</v>
      </c>
    </row>
    <row r="6393">
      <c r="A6393" s="109">
        <v>44322.0</v>
      </c>
      <c r="B6393" s="149" t="s">
        <v>17</v>
      </c>
      <c r="C6393" s="141" t="s">
        <v>18</v>
      </c>
      <c r="D6393" s="146" t="s">
        <v>19</v>
      </c>
    </row>
    <row r="6394">
      <c r="A6394" s="109">
        <v>44322.0</v>
      </c>
      <c r="B6394" s="149" t="s">
        <v>17</v>
      </c>
      <c r="C6394" s="141" t="s">
        <v>18</v>
      </c>
      <c r="D6394" s="146" t="s">
        <v>19</v>
      </c>
    </row>
    <row r="6395">
      <c r="A6395" s="7">
        <v>44322.0</v>
      </c>
      <c r="B6395" s="8" t="s">
        <v>36</v>
      </c>
      <c r="C6395" s="27" t="s">
        <v>18</v>
      </c>
      <c r="D6395" s="28" t="s">
        <v>19</v>
      </c>
    </row>
    <row r="6396">
      <c r="A6396" s="7">
        <v>44322.0</v>
      </c>
      <c r="B6396" s="8" t="s">
        <v>30</v>
      </c>
      <c r="C6396" s="9" t="s">
        <v>18</v>
      </c>
      <c r="D6396" s="28" t="s">
        <v>19</v>
      </c>
    </row>
    <row r="6397">
      <c r="A6397" s="7">
        <v>44322.0</v>
      </c>
      <c r="B6397" s="8" t="s">
        <v>30</v>
      </c>
      <c r="C6397" s="9" t="s">
        <v>18</v>
      </c>
      <c r="D6397" s="28" t="s">
        <v>19</v>
      </c>
    </row>
    <row r="6398">
      <c r="A6398" s="160">
        <v>44322.0</v>
      </c>
      <c r="B6398" s="143" t="s">
        <v>30</v>
      </c>
      <c r="C6398" s="143" t="s">
        <v>18</v>
      </c>
      <c r="D6398" s="146" t="s">
        <v>19</v>
      </c>
    </row>
    <row r="6399">
      <c r="A6399" s="7">
        <v>44322.0</v>
      </c>
      <c r="B6399" s="8" t="s">
        <v>33</v>
      </c>
      <c r="C6399" s="27" t="s">
        <v>18</v>
      </c>
      <c r="D6399" s="28" t="s">
        <v>19</v>
      </c>
    </row>
    <row r="6400">
      <c r="A6400" s="7">
        <v>44322.0</v>
      </c>
      <c r="B6400" s="8" t="s">
        <v>36</v>
      </c>
      <c r="C6400" s="9" t="s">
        <v>42</v>
      </c>
      <c r="D6400" s="28" t="s">
        <v>19</v>
      </c>
    </row>
    <row r="6401">
      <c r="A6401" s="7">
        <v>44322.0</v>
      </c>
      <c r="B6401" s="42" t="s">
        <v>30</v>
      </c>
      <c r="C6401" s="21" t="s">
        <v>18</v>
      </c>
      <c r="D6401" s="28" t="s">
        <v>19</v>
      </c>
    </row>
    <row r="6402">
      <c r="A6402" s="160">
        <v>44322.0</v>
      </c>
      <c r="B6402" s="143" t="s">
        <v>34</v>
      </c>
      <c r="C6402" s="143" t="s">
        <v>18</v>
      </c>
      <c r="D6402" s="142" t="s">
        <v>363</v>
      </c>
    </row>
    <row r="6403">
      <c r="A6403" s="116">
        <v>44322.0</v>
      </c>
      <c r="B6403" s="117" t="s">
        <v>30</v>
      </c>
      <c r="C6403" s="118" t="s">
        <v>18</v>
      </c>
      <c r="D6403" s="119" t="s">
        <v>19</v>
      </c>
    </row>
    <row r="6404">
      <c r="A6404" s="116">
        <v>44322.0</v>
      </c>
      <c r="B6404" s="117" t="s">
        <v>30</v>
      </c>
      <c r="C6404" s="118" t="s">
        <v>18</v>
      </c>
      <c r="D6404" s="119" t="s">
        <v>19</v>
      </c>
    </row>
    <row r="6405">
      <c r="A6405" s="109">
        <v>44322.0</v>
      </c>
      <c r="B6405" s="144" t="s">
        <v>30</v>
      </c>
      <c r="C6405" s="144" t="s">
        <v>18</v>
      </c>
      <c r="D6405" s="146" t="s">
        <v>19</v>
      </c>
    </row>
    <row r="6406">
      <c r="A6406" s="160">
        <v>44322.0</v>
      </c>
      <c r="B6406" s="143" t="s">
        <v>30</v>
      </c>
      <c r="C6406" s="143" t="s">
        <v>18</v>
      </c>
      <c r="D6406" s="142" t="s">
        <v>363</v>
      </c>
    </row>
    <row r="6407">
      <c r="A6407" s="53">
        <v>44322.0</v>
      </c>
      <c r="B6407" s="54" t="s">
        <v>30</v>
      </c>
      <c r="C6407" s="55" t="s">
        <v>18</v>
      </c>
      <c r="D6407" s="55" t="s">
        <v>19</v>
      </c>
    </row>
    <row r="6408">
      <c r="A6408" s="53">
        <v>44322.0</v>
      </c>
      <c r="B6408" s="54" t="s">
        <v>30</v>
      </c>
      <c r="C6408" s="55" t="s">
        <v>18</v>
      </c>
      <c r="D6408" s="55" t="s">
        <v>19</v>
      </c>
    </row>
    <row r="6409">
      <c r="A6409" s="7">
        <v>44322.0</v>
      </c>
      <c r="B6409" s="27" t="s">
        <v>30</v>
      </c>
      <c r="C6409" s="28" t="s">
        <v>18</v>
      </c>
      <c r="D6409" s="28" t="s">
        <v>19</v>
      </c>
    </row>
    <row r="6410">
      <c r="A6410" s="116">
        <v>44322.0</v>
      </c>
      <c r="B6410" s="117" t="s">
        <v>45</v>
      </c>
      <c r="C6410" s="118" t="s">
        <v>18</v>
      </c>
      <c r="D6410" s="119" t="s">
        <v>19</v>
      </c>
    </row>
    <row r="6411">
      <c r="A6411" s="116">
        <v>44322.0</v>
      </c>
      <c r="B6411" s="117" t="s">
        <v>45</v>
      </c>
      <c r="C6411" s="118" t="s">
        <v>18</v>
      </c>
      <c r="D6411" s="119" t="s">
        <v>19</v>
      </c>
    </row>
    <row r="6412">
      <c r="A6412" s="116">
        <v>44322.0</v>
      </c>
      <c r="B6412" s="117" t="s">
        <v>45</v>
      </c>
      <c r="C6412" s="118" t="s">
        <v>18</v>
      </c>
      <c r="D6412" s="119" t="s">
        <v>19</v>
      </c>
    </row>
    <row r="6413">
      <c r="A6413" s="123">
        <v>44322.0</v>
      </c>
      <c r="B6413" s="124" t="s">
        <v>45</v>
      </c>
      <c r="C6413" s="125" t="s">
        <v>18</v>
      </c>
      <c r="D6413" s="127" t="s">
        <v>19</v>
      </c>
    </row>
    <row r="6414">
      <c r="A6414" s="116">
        <v>44322.0</v>
      </c>
      <c r="B6414" s="117" t="s">
        <v>45</v>
      </c>
      <c r="C6414" s="118" t="s">
        <v>18</v>
      </c>
      <c r="D6414" s="119" t="s">
        <v>19</v>
      </c>
    </row>
    <row r="6415">
      <c r="A6415" s="116">
        <v>44322.0</v>
      </c>
      <c r="B6415" s="117" t="s">
        <v>45</v>
      </c>
      <c r="C6415" s="118" t="s">
        <v>18</v>
      </c>
      <c r="D6415" s="119" t="s">
        <v>19</v>
      </c>
    </row>
    <row r="6416">
      <c r="A6416" s="116">
        <v>44322.0</v>
      </c>
      <c r="B6416" s="117" t="s">
        <v>45</v>
      </c>
      <c r="C6416" s="118" t="s">
        <v>18</v>
      </c>
      <c r="D6416" s="119" t="s">
        <v>19</v>
      </c>
    </row>
    <row r="6417">
      <c r="A6417" s="109">
        <v>44322.0</v>
      </c>
      <c r="B6417" s="12" t="s">
        <v>45</v>
      </c>
      <c r="C6417" s="135" t="s">
        <v>18</v>
      </c>
      <c r="D6417" s="15" t="s">
        <v>19</v>
      </c>
    </row>
    <row r="6418">
      <c r="A6418" s="109">
        <v>44322.0</v>
      </c>
      <c r="B6418" s="12" t="s">
        <v>45</v>
      </c>
      <c r="C6418" s="135" t="s">
        <v>18</v>
      </c>
      <c r="D6418" s="15" t="s">
        <v>19</v>
      </c>
    </row>
    <row r="6419">
      <c r="A6419" s="116">
        <v>44322.0</v>
      </c>
      <c r="B6419" s="117" t="s">
        <v>80</v>
      </c>
      <c r="C6419" s="118" t="s">
        <v>18</v>
      </c>
      <c r="D6419" s="119" t="s">
        <v>19</v>
      </c>
    </row>
    <row r="6420">
      <c r="A6420" s="53">
        <v>44322.0</v>
      </c>
      <c r="B6420" s="54" t="s">
        <v>67</v>
      </c>
      <c r="C6420" s="55" t="s">
        <v>18</v>
      </c>
      <c r="D6420" s="55" t="s">
        <v>19</v>
      </c>
    </row>
    <row r="6421">
      <c r="A6421" s="160">
        <v>44322.0</v>
      </c>
      <c r="B6421" s="143" t="s">
        <v>33</v>
      </c>
      <c r="C6421" s="143" t="s">
        <v>18</v>
      </c>
      <c r="D6421" s="142" t="s">
        <v>363</v>
      </c>
    </row>
    <row r="6422">
      <c r="A6422" s="7">
        <v>44322.0</v>
      </c>
      <c r="B6422" s="27" t="s">
        <v>33</v>
      </c>
      <c r="C6422" s="28" t="s">
        <v>18</v>
      </c>
      <c r="D6422" s="28" t="s">
        <v>19</v>
      </c>
    </row>
    <row r="6423">
      <c r="A6423" s="116">
        <v>44322.0</v>
      </c>
      <c r="B6423" s="117" t="s">
        <v>76</v>
      </c>
      <c r="C6423" s="118" t="s">
        <v>18</v>
      </c>
      <c r="D6423" s="119" t="s">
        <v>19</v>
      </c>
    </row>
    <row r="6424">
      <c r="A6424" s="116">
        <v>44322.0</v>
      </c>
      <c r="B6424" s="117" t="s">
        <v>76</v>
      </c>
      <c r="C6424" s="118" t="s">
        <v>18</v>
      </c>
      <c r="D6424" s="119" t="s">
        <v>19</v>
      </c>
    </row>
    <row r="6425">
      <c r="A6425" s="160">
        <v>44322.0</v>
      </c>
      <c r="B6425" s="144" t="s">
        <v>22</v>
      </c>
      <c r="C6425" s="143" t="s">
        <v>18</v>
      </c>
      <c r="D6425" s="142" t="s">
        <v>363</v>
      </c>
    </row>
    <row r="6426">
      <c r="A6426" s="109">
        <v>44322.0</v>
      </c>
      <c r="B6426" s="140" t="s">
        <v>30</v>
      </c>
      <c r="C6426" s="149" t="s">
        <v>42</v>
      </c>
      <c r="D6426" s="146" t="s">
        <v>19</v>
      </c>
    </row>
    <row r="6427">
      <c r="A6427" s="109">
        <v>44322.0</v>
      </c>
      <c r="B6427" s="140" t="s">
        <v>30</v>
      </c>
      <c r="C6427" s="149" t="s">
        <v>42</v>
      </c>
      <c r="D6427" s="146" t="s">
        <v>19</v>
      </c>
    </row>
    <row r="6428">
      <c r="A6428" s="109">
        <v>44322.0</v>
      </c>
      <c r="B6428" s="140" t="s">
        <v>30</v>
      </c>
      <c r="C6428" s="149" t="s">
        <v>42</v>
      </c>
      <c r="D6428" s="146" t="s">
        <v>19</v>
      </c>
    </row>
    <row r="6429">
      <c r="A6429" s="109">
        <v>44322.0</v>
      </c>
      <c r="B6429" s="140" t="s">
        <v>30</v>
      </c>
      <c r="C6429" s="149" t="s">
        <v>42</v>
      </c>
      <c r="D6429" s="146" t="s">
        <v>19</v>
      </c>
    </row>
    <row r="6430">
      <c r="A6430" s="53">
        <v>44322.0</v>
      </c>
      <c r="B6430" s="54" t="s">
        <v>67</v>
      </c>
      <c r="C6430" s="55" t="s">
        <v>42</v>
      </c>
      <c r="D6430" s="55" t="s">
        <v>19</v>
      </c>
    </row>
    <row r="6431">
      <c r="A6431" s="53">
        <v>44322.0</v>
      </c>
      <c r="B6431" s="54" t="s">
        <v>67</v>
      </c>
      <c r="C6431" s="55" t="s">
        <v>42</v>
      </c>
      <c r="D6431" s="55" t="s">
        <v>19</v>
      </c>
    </row>
    <row r="6432">
      <c r="A6432" s="53">
        <v>44322.0</v>
      </c>
      <c r="B6432" s="54" t="s">
        <v>67</v>
      </c>
      <c r="C6432" s="55" t="s">
        <v>42</v>
      </c>
      <c r="D6432" s="55" t="s">
        <v>19</v>
      </c>
    </row>
    <row r="6433">
      <c r="A6433" s="53">
        <v>44322.0</v>
      </c>
      <c r="B6433" s="54" t="s">
        <v>67</v>
      </c>
      <c r="C6433" s="55" t="s">
        <v>42</v>
      </c>
      <c r="D6433" s="55" t="s">
        <v>19</v>
      </c>
    </row>
    <row r="6434">
      <c r="A6434" s="53">
        <v>44322.0</v>
      </c>
      <c r="B6434" s="54" t="s">
        <v>67</v>
      </c>
      <c r="C6434" s="55" t="s">
        <v>42</v>
      </c>
      <c r="D6434" s="55" t="s">
        <v>19</v>
      </c>
    </row>
    <row r="6435">
      <c r="A6435" s="109">
        <v>44322.0</v>
      </c>
      <c r="B6435" s="149" t="s">
        <v>17</v>
      </c>
      <c r="C6435" s="141" t="s">
        <v>18</v>
      </c>
      <c r="D6435" s="146" t="s">
        <v>66</v>
      </c>
    </row>
    <row r="6436">
      <c r="A6436" s="109">
        <v>44322.0</v>
      </c>
      <c r="B6436" s="149" t="s">
        <v>17</v>
      </c>
      <c r="C6436" s="141" t="s">
        <v>18</v>
      </c>
      <c r="D6436" s="146" t="s">
        <v>66</v>
      </c>
    </row>
    <row r="6437">
      <c r="A6437" s="7">
        <v>44322.0</v>
      </c>
      <c r="B6437" s="8" t="s">
        <v>30</v>
      </c>
      <c r="C6437" s="9" t="s">
        <v>18</v>
      </c>
      <c r="D6437" s="28" t="s">
        <v>66</v>
      </c>
    </row>
    <row r="6438">
      <c r="A6438" s="160">
        <v>44322.0</v>
      </c>
      <c r="B6438" s="143" t="s">
        <v>30</v>
      </c>
      <c r="C6438" s="143" t="s">
        <v>18</v>
      </c>
      <c r="D6438" s="146" t="s">
        <v>66</v>
      </c>
    </row>
    <row r="6439">
      <c r="A6439" s="116">
        <v>44322.0</v>
      </c>
      <c r="B6439" s="117" t="s">
        <v>45</v>
      </c>
      <c r="C6439" s="118" t="s">
        <v>18</v>
      </c>
      <c r="D6439" s="119" t="s">
        <v>66</v>
      </c>
    </row>
    <row r="6440">
      <c r="A6440" s="116">
        <v>44322.0</v>
      </c>
      <c r="B6440" s="119" t="s">
        <v>45</v>
      </c>
      <c r="C6440" s="118" t="s">
        <v>18</v>
      </c>
      <c r="D6440" s="119" t="s">
        <v>66</v>
      </c>
    </row>
    <row r="6441">
      <c r="A6441" s="116">
        <v>44322.0</v>
      </c>
      <c r="B6441" s="119" t="s">
        <v>45</v>
      </c>
      <c r="C6441" s="118" t="s">
        <v>18</v>
      </c>
      <c r="D6441" s="119" t="s">
        <v>66</v>
      </c>
    </row>
    <row r="6442">
      <c r="A6442" s="109">
        <v>44322.0</v>
      </c>
      <c r="B6442" s="143" t="s">
        <v>33</v>
      </c>
      <c r="C6442" s="144" t="s">
        <v>18</v>
      </c>
      <c r="D6442" s="146" t="s">
        <v>66</v>
      </c>
    </row>
    <row r="6443">
      <c r="A6443" s="7">
        <v>44322.0</v>
      </c>
      <c r="B6443" s="27" t="s">
        <v>33</v>
      </c>
      <c r="C6443" s="28" t="s">
        <v>18</v>
      </c>
      <c r="D6443" s="28" t="s">
        <v>66</v>
      </c>
    </row>
    <row r="6444">
      <c r="A6444" s="116">
        <v>44322.0</v>
      </c>
      <c r="B6444" s="117" t="s">
        <v>80</v>
      </c>
      <c r="C6444" s="118" t="s">
        <v>42</v>
      </c>
      <c r="D6444" s="119" t="s">
        <v>66</v>
      </c>
    </row>
    <row r="6445">
      <c r="A6445" s="109">
        <v>44322.0</v>
      </c>
      <c r="B6445" s="144" t="s">
        <v>36</v>
      </c>
      <c r="C6445" s="144" t="s">
        <v>18</v>
      </c>
      <c r="D6445" s="146" t="s">
        <v>155</v>
      </c>
    </row>
    <row r="6446">
      <c r="A6446" s="116">
        <v>44322.0</v>
      </c>
      <c r="B6446" s="124" t="s">
        <v>17</v>
      </c>
      <c r="C6446" s="125" t="s">
        <v>18</v>
      </c>
      <c r="D6446" s="127" t="s">
        <v>25</v>
      </c>
    </row>
    <row r="6447">
      <c r="A6447" s="160">
        <v>44322.0</v>
      </c>
      <c r="B6447" s="143" t="s">
        <v>30</v>
      </c>
      <c r="C6447" s="143" t="s">
        <v>18</v>
      </c>
      <c r="D6447" s="146" t="s">
        <v>25</v>
      </c>
    </row>
    <row r="6448">
      <c r="A6448" s="160">
        <v>44322.0</v>
      </c>
      <c r="B6448" s="143" t="s">
        <v>30</v>
      </c>
      <c r="C6448" s="164" t="s">
        <v>18</v>
      </c>
      <c r="D6448" s="146" t="s">
        <v>25</v>
      </c>
    </row>
    <row r="6449">
      <c r="A6449" s="53">
        <v>44322.0</v>
      </c>
      <c r="B6449" s="54" t="s">
        <v>30</v>
      </c>
      <c r="C6449" s="55" t="s">
        <v>18</v>
      </c>
      <c r="D6449" s="55" t="s">
        <v>25</v>
      </c>
    </row>
    <row r="6450">
      <c r="A6450" s="7">
        <v>44322.0</v>
      </c>
      <c r="B6450" s="42" t="s">
        <v>30</v>
      </c>
      <c r="C6450" s="21" t="s">
        <v>18</v>
      </c>
      <c r="D6450" s="28" t="s">
        <v>25</v>
      </c>
    </row>
    <row r="6451">
      <c r="A6451" s="116">
        <v>44322.0</v>
      </c>
      <c r="B6451" s="124" t="s">
        <v>45</v>
      </c>
      <c r="C6451" s="125" t="s">
        <v>18</v>
      </c>
      <c r="D6451" s="127" t="s">
        <v>25</v>
      </c>
    </row>
    <row r="6452">
      <c r="A6452" s="109">
        <v>44322.0</v>
      </c>
      <c r="B6452" s="140" t="s">
        <v>33</v>
      </c>
      <c r="C6452" s="149" t="s">
        <v>18</v>
      </c>
      <c r="D6452" s="146" t="s">
        <v>25</v>
      </c>
    </row>
    <row r="6453">
      <c r="A6453" s="109">
        <v>44322.0</v>
      </c>
      <c r="B6453" s="143" t="s">
        <v>33</v>
      </c>
      <c r="C6453" s="144" t="s">
        <v>18</v>
      </c>
      <c r="D6453" s="146" t="s">
        <v>25</v>
      </c>
    </row>
    <row r="6454">
      <c r="A6454" s="109">
        <v>44322.0</v>
      </c>
      <c r="B6454" s="140" t="s">
        <v>33</v>
      </c>
      <c r="C6454" s="149" t="s">
        <v>18</v>
      </c>
      <c r="D6454" s="146" t="s">
        <v>25</v>
      </c>
    </row>
    <row r="6455">
      <c r="A6455" s="109">
        <v>44322.0</v>
      </c>
      <c r="B6455" s="140" t="s">
        <v>33</v>
      </c>
      <c r="C6455" s="149" t="s">
        <v>18</v>
      </c>
      <c r="D6455" s="146" t="s">
        <v>25</v>
      </c>
    </row>
    <row r="6456">
      <c r="A6456" s="53">
        <v>44322.0</v>
      </c>
      <c r="B6456" s="54" t="s">
        <v>33</v>
      </c>
      <c r="C6456" s="55" t="s">
        <v>18</v>
      </c>
      <c r="D6456" s="55" t="s">
        <v>25</v>
      </c>
    </row>
    <row r="6457">
      <c r="A6457" s="7">
        <v>44322.0</v>
      </c>
      <c r="B6457" s="42" t="s">
        <v>22</v>
      </c>
      <c r="C6457" s="21" t="s">
        <v>42</v>
      </c>
      <c r="D6457" s="28" t="s">
        <v>25</v>
      </c>
    </row>
    <row r="6458">
      <c r="A6458" s="109">
        <v>44322.0</v>
      </c>
      <c r="B6458" s="143" t="s">
        <v>30</v>
      </c>
      <c r="C6458" s="144" t="s">
        <v>18</v>
      </c>
      <c r="D6458" s="146" t="s">
        <v>35</v>
      </c>
    </row>
    <row r="6459">
      <c r="A6459" s="160">
        <v>44322.0</v>
      </c>
      <c r="B6459" s="143" t="s">
        <v>30</v>
      </c>
      <c r="C6459" s="143" t="s">
        <v>18</v>
      </c>
      <c r="D6459" s="146" t="s">
        <v>35</v>
      </c>
    </row>
    <row r="6460">
      <c r="A6460" s="160">
        <v>44322.0</v>
      </c>
      <c r="B6460" s="143" t="s">
        <v>30</v>
      </c>
      <c r="C6460" s="164" t="s">
        <v>18</v>
      </c>
      <c r="D6460" s="152" t="s">
        <v>35</v>
      </c>
    </row>
    <row r="6461">
      <c r="A6461" s="53">
        <v>44322.0</v>
      </c>
      <c r="B6461" s="54" t="s">
        <v>30</v>
      </c>
      <c r="C6461" s="55" t="s">
        <v>18</v>
      </c>
      <c r="D6461" s="55" t="s">
        <v>35</v>
      </c>
    </row>
    <row r="6462">
      <c r="A6462" s="7">
        <v>44322.0</v>
      </c>
      <c r="B6462" s="42" t="s">
        <v>30</v>
      </c>
      <c r="C6462" s="21" t="s">
        <v>18</v>
      </c>
      <c r="D6462" s="28" t="s">
        <v>35</v>
      </c>
    </row>
    <row r="6463">
      <c r="A6463" s="123">
        <v>44322.0</v>
      </c>
      <c r="B6463" s="124" t="s">
        <v>45</v>
      </c>
      <c r="C6463" s="125" t="s">
        <v>18</v>
      </c>
      <c r="D6463" s="127" t="s">
        <v>35</v>
      </c>
    </row>
    <row r="6464">
      <c r="A6464" s="116">
        <v>44322.0</v>
      </c>
      <c r="B6464" s="117" t="s">
        <v>33</v>
      </c>
      <c r="C6464" s="118" t="s">
        <v>18</v>
      </c>
      <c r="D6464" s="119" t="s">
        <v>35</v>
      </c>
    </row>
    <row r="6465">
      <c r="A6465" s="7">
        <v>44322.0</v>
      </c>
      <c r="B6465" s="27" t="s">
        <v>33</v>
      </c>
      <c r="C6465" s="28" t="s">
        <v>18</v>
      </c>
      <c r="D6465" s="28" t="s">
        <v>35</v>
      </c>
    </row>
    <row r="6466">
      <c r="A6466" s="7">
        <v>44322.0</v>
      </c>
      <c r="B6466" s="27" t="s">
        <v>33</v>
      </c>
      <c r="C6466" s="28" t="s">
        <v>18</v>
      </c>
      <c r="D6466" s="28" t="s">
        <v>35</v>
      </c>
    </row>
    <row r="6467">
      <c r="A6467" s="7">
        <v>44323.0</v>
      </c>
      <c r="B6467" s="9" t="s">
        <v>37</v>
      </c>
      <c r="C6467" s="27" t="s">
        <v>18</v>
      </c>
      <c r="D6467" s="28" t="s">
        <v>19</v>
      </c>
    </row>
    <row r="6468">
      <c r="A6468" s="7">
        <v>44323.0</v>
      </c>
      <c r="B6468" s="9" t="s">
        <v>37</v>
      </c>
      <c r="C6468" s="27" t="s">
        <v>18</v>
      </c>
      <c r="D6468" s="28" t="s">
        <v>19</v>
      </c>
    </row>
    <row r="6469">
      <c r="A6469" s="7">
        <v>44323.0</v>
      </c>
      <c r="B6469" s="9" t="s">
        <v>37</v>
      </c>
      <c r="C6469" s="27" t="s">
        <v>18</v>
      </c>
      <c r="D6469" s="28" t="s">
        <v>19</v>
      </c>
    </row>
    <row r="6470">
      <c r="A6470" s="7">
        <v>44323.0</v>
      </c>
      <c r="B6470" s="8" t="s">
        <v>37</v>
      </c>
      <c r="C6470" s="9" t="s">
        <v>18</v>
      </c>
      <c r="D6470" s="28" t="s">
        <v>19</v>
      </c>
    </row>
    <row r="6471">
      <c r="A6471" s="160">
        <v>44323.0</v>
      </c>
      <c r="B6471" s="143" t="s">
        <v>17</v>
      </c>
      <c r="C6471" s="143" t="s">
        <v>18</v>
      </c>
      <c r="D6471" s="146" t="s">
        <v>19</v>
      </c>
    </row>
    <row r="6472">
      <c r="A6472" s="160">
        <v>44323.0</v>
      </c>
      <c r="B6472" s="143" t="s">
        <v>17</v>
      </c>
      <c r="C6472" s="143" t="s">
        <v>18</v>
      </c>
      <c r="D6472" s="146" t="s">
        <v>19</v>
      </c>
    </row>
    <row r="6473">
      <c r="A6473" s="109">
        <v>44323.0</v>
      </c>
      <c r="B6473" s="149" t="s">
        <v>17</v>
      </c>
      <c r="C6473" s="141" t="s">
        <v>18</v>
      </c>
      <c r="D6473" s="146" t="s">
        <v>19</v>
      </c>
    </row>
    <row r="6474">
      <c r="A6474" s="7">
        <v>44323.0</v>
      </c>
      <c r="B6474" s="8" t="s">
        <v>33</v>
      </c>
      <c r="C6474" s="27" t="s">
        <v>18</v>
      </c>
      <c r="D6474" s="28" t="s">
        <v>19</v>
      </c>
    </row>
    <row r="6475">
      <c r="A6475" s="7">
        <v>44323.0</v>
      </c>
      <c r="B6475" s="9" t="s">
        <v>37</v>
      </c>
      <c r="C6475" s="27" t="s">
        <v>42</v>
      </c>
      <c r="D6475" s="28" t="s">
        <v>19</v>
      </c>
    </row>
    <row r="6476">
      <c r="A6476" s="7">
        <v>44323.0</v>
      </c>
      <c r="B6476" s="9" t="s">
        <v>37</v>
      </c>
      <c r="C6476" s="27" t="s">
        <v>42</v>
      </c>
      <c r="D6476" s="28" t="s">
        <v>19</v>
      </c>
    </row>
    <row r="6477">
      <c r="A6477" s="7">
        <v>44323.0</v>
      </c>
      <c r="B6477" s="9" t="s">
        <v>37</v>
      </c>
      <c r="C6477" s="27" t="s">
        <v>42</v>
      </c>
      <c r="D6477" s="28" t="s">
        <v>19</v>
      </c>
    </row>
    <row r="6478">
      <c r="A6478" s="116">
        <v>44323.0</v>
      </c>
      <c r="B6478" s="117" t="s">
        <v>34</v>
      </c>
      <c r="C6478" s="118" t="s">
        <v>18</v>
      </c>
      <c r="D6478" s="119" t="s">
        <v>19</v>
      </c>
    </row>
    <row r="6479">
      <c r="A6479" s="116">
        <v>44323.0</v>
      </c>
      <c r="B6479" s="117" t="s">
        <v>34</v>
      </c>
      <c r="C6479" s="118" t="s">
        <v>18</v>
      </c>
      <c r="D6479" s="119" t="s">
        <v>19</v>
      </c>
    </row>
    <row r="6480">
      <c r="A6480" s="109">
        <v>44323.0</v>
      </c>
      <c r="B6480" s="12" t="s">
        <v>17</v>
      </c>
      <c r="C6480" s="12" t="s">
        <v>18</v>
      </c>
      <c r="D6480" s="15" t="s">
        <v>19</v>
      </c>
    </row>
    <row r="6481">
      <c r="A6481" s="109">
        <v>44323.0</v>
      </c>
      <c r="B6481" s="12" t="s">
        <v>17</v>
      </c>
      <c r="C6481" s="12" t="s">
        <v>18</v>
      </c>
      <c r="D6481" s="15" t="s">
        <v>19</v>
      </c>
    </row>
    <row r="6482">
      <c r="A6482" s="116">
        <v>44323.0</v>
      </c>
      <c r="B6482" s="117" t="s">
        <v>17</v>
      </c>
      <c r="C6482" s="118" t="s">
        <v>18</v>
      </c>
      <c r="D6482" s="119" t="s">
        <v>19</v>
      </c>
    </row>
    <row r="6483">
      <c r="A6483" s="116">
        <v>44323.0</v>
      </c>
      <c r="B6483" s="117" t="s">
        <v>17</v>
      </c>
      <c r="C6483" s="118" t="s">
        <v>18</v>
      </c>
      <c r="D6483" s="119" t="s">
        <v>19</v>
      </c>
    </row>
    <row r="6484">
      <c r="A6484" s="123">
        <v>44323.0</v>
      </c>
      <c r="B6484" s="124" t="s">
        <v>17</v>
      </c>
      <c r="C6484" s="125" t="s">
        <v>18</v>
      </c>
      <c r="D6484" s="127" t="s">
        <v>19</v>
      </c>
    </row>
    <row r="6485">
      <c r="A6485" s="109">
        <v>44323.0</v>
      </c>
      <c r="B6485" s="143" t="s">
        <v>17</v>
      </c>
      <c r="C6485" s="144" t="s">
        <v>18</v>
      </c>
      <c r="D6485" s="146" t="s">
        <v>19</v>
      </c>
    </row>
    <row r="6486">
      <c r="A6486" s="53">
        <v>44323.0</v>
      </c>
      <c r="B6486" s="54" t="s">
        <v>17</v>
      </c>
      <c r="C6486" s="55" t="s">
        <v>18</v>
      </c>
      <c r="D6486" s="55" t="s">
        <v>19</v>
      </c>
    </row>
    <row r="6487">
      <c r="A6487" s="7">
        <v>44323.0</v>
      </c>
      <c r="B6487" s="27" t="s">
        <v>17</v>
      </c>
      <c r="C6487" s="28" t="s">
        <v>18</v>
      </c>
      <c r="D6487" s="28" t="s">
        <v>19</v>
      </c>
    </row>
    <row r="6488">
      <c r="A6488" s="109">
        <v>44323.0</v>
      </c>
      <c r="B6488" s="12" t="s">
        <v>30</v>
      </c>
      <c r="C6488" s="12" t="s">
        <v>18</v>
      </c>
      <c r="D6488" s="15" t="s">
        <v>19</v>
      </c>
    </row>
    <row r="6489">
      <c r="A6489" s="116">
        <v>44323.0</v>
      </c>
      <c r="B6489" s="117" t="s">
        <v>30</v>
      </c>
      <c r="C6489" s="118" t="s">
        <v>18</v>
      </c>
      <c r="D6489" s="119" t="s">
        <v>19</v>
      </c>
    </row>
    <row r="6490">
      <c r="A6490" s="116">
        <v>44323.0</v>
      </c>
      <c r="B6490" s="117" t="s">
        <v>30</v>
      </c>
      <c r="C6490" s="118" t="s">
        <v>18</v>
      </c>
      <c r="D6490" s="119" t="s">
        <v>19</v>
      </c>
    </row>
    <row r="6491">
      <c r="A6491" s="116">
        <v>44323.0</v>
      </c>
      <c r="B6491" s="117" t="s">
        <v>30</v>
      </c>
      <c r="C6491" s="118" t="s">
        <v>18</v>
      </c>
      <c r="D6491" s="119" t="s">
        <v>19</v>
      </c>
    </row>
    <row r="6492">
      <c r="A6492" s="116">
        <v>44323.0</v>
      </c>
      <c r="B6492" s="117" t="s">
        <v>30</v>
      </c>
      <c r="C6492" s="118" t="s">
        <v>18</v>
      </c>
      <c r="D6492" s="119" t="s">
        <v>19</v>
      </c>
    </row>
    <row r="6493">
      <c r="A6493" s="53">
        <v>44323.0</v>
      </c>
      <c r="B6493" s="54" t="s">
        <v>30</v>
      </c>
      <c r="C6493" s="55" t="s">
        <v>18</v>
      </c>
      <c r="D6493" s="55" t="s">
        <v>19</v>
      </c>
    </row>
    <row r="6494">
      <c r="A6494" s="53">
        <v>44323.0</v>
      </c>
      <c r="B6494" s="54" t="s">
        <v>30</v>
      </c>
      <c r="C6494" s="55" t="s">
        <v>18</v>
      </c>
      <c r="D6494" s="55" t="s">
        <v>19</v>
      </c>
    </row>
    <row r="6495">
      <c r="A6495" s="53">
        <v>44323.0</v>
      </c>
      <c r="B6495" s="54" t="s">
        <v>30</v>
      </c>
      <c r="C6495" s="55" t="s">
        <v>18</v>
      </c>
      <c r="D6495" s="55" t="s">
        <v>19</v>
      </c>
    </row>
    <row r="6496">
      <c r="A6496" s="116">
        <v>44323.0</v>
      </c>
      <c r="B6496" s="117" t="s">
        <v>80</v>
      </c>
      <c r="C6496" s="118" t="s">
        <v>18</v>
      </c>
      <c r="D6496" s="119" t="s">
        <v>19</v>
      </c>
    </row>
    <row r="6497">
      <c r="A6497" s="109">
        <v>44323.0</v>
      </c>
      <c r="B6497" s="12" t="s">
        <v>33</v>
      </c>
      <c r="C6497" s="135" t="s">
        <v>18</v>
      </c>
      <c r="D6497" s="15" t="s">
        <v>19</v>
      </c>
    </row>
    <row r="6498">
      <c r="A6498" s="109">
        <v>44323.0</v>
      </c>
      <c r="B6498" s="12" t="s">
        <v>33</v>
      </c>
      <c r="C6498" s="135" t="s">
        <v>18</v>
      </c>
      <c r="D6498" s="15" t="s">
        <v>19</v>
      </c>
    </row>
    <row r="6499">
      <c r="A6499" s="109">
        <v>44323.0</v>
      </c>
      <c r="B6499" s="140" t="s">
        <v>33</v>
      </c>
      <c r="C6499" s="149" t="s">
        <v>18</v>
      </c>
      <c r="D6499" s="146" t="s">
        <v>19</v>
      </c>
    </row>
    <row r="6500">
      <c r="A6500" s="109">
        <v>44323.0</v>
      </c>
      <c r="B6500" s="140" t="s">
        <v>33</v>
      </c>
      <c r="C6500" s="149" t="s">
        <v>18</v>
      </c>
      <c r="D6500" s="146" t="s">
        <v>19</v>
      </c>
    </row>
    <row r="6501">
      <c r="A6501" s="109">
        <v>44323.0</v>
      </c>
      <c r="B6501" s="140" t="s">
        <v>33</v>
      </c>
      <c r="C6501" s="149" t="s">
        <v>18</v>
      </c>
      <c r="D6501" s="146" t="s">
        <v>19</v>
      </c>
    </row>
    <row r="6502">
      <c r="A6502" s="109">
        <v>44323.0</v>
      </c>
      <c r="B6502" s="140" t="s">
        <v>33</v>
      </c>
      <c r="C6502" s="149" t="s">
        <v>18</v>
      </c>
      <c r="D6502" s="146" t="s">
        <v>19</v>
      </c>
    </row>
    <row r="6503">
      <c r="A6503" s="109">
        <v>44323.0</v>
      </c>
      <c r="B6503" s="140" t="s">
        <v>33</v>
      </c>
      <c r="C6503" s="149" t="s">
        <v>18</v>
      </c>
      <c r="D6503" s="146" t="s">
        <v>19</v>
      </c>
    </row>
    <row r="6504">
      <c r="A6504" s="109">
        <v>44323.0</v>
      </c>
      <c r="B6504" s="143" t="s">
        <v>33</v>
      </c>
      <c r="C6504" s="144" t="s">
        <v>18</v>
      </c>
      <c r="D6504" s="146" t="s">
        <v>19</v>
      </c>
    </row>
    <row r="6505">
      <c r="A6505" s="160">
        <v>44323.0</v>
      </c>
      <c r="B6505" s="143" t="s">
        <v>33</v>
      </c>
      <c r="C6505" s="143" t="s">
        <v>18</v>
      </c>
      <c r="D6505" s="142" t="s">
        <v>363</v>
      </c>
    </row>
    <row r="6506">
      <c r="A6506" s="160">
        <v>44323.0</v>
      </c>
      <c r="B6506" s="143" t="s">
        <v>33</v>
      </c>
      <c r="C6506" s="143" t="s">
        <v>18</v>
      </c>
      <c r="D6506" s="142" t="s">
        <v>363</v>
      </c>
    </row>
    <row r="6507">
      <c r="A6507" s="109">
        <v>44323.0</v>
      </c>
      <c r="B6507" s="140" t="s">
        <v>33</v>
      </c>
      <c r="C6507" s="149" t="s">
        <v>18</v>
      </c>
      <c r="D6507" s="146" t="s">
        <v>19</v>
      </c>
    </row>
    <row r="6508">
      <c r="A6508" s="109">
        <v>44323.0</v>
      </c>
      <c r="B6508" s="140" t="s">
        <v>33</v>
      </c>
      <c r="C6508" s="149" t="s">
        <v>18</v>
      </c>
      <c r="D6508" s="146" t="s">
        <v>19</v>
      </c>
    </row>
    <row r="6509">
      <c r="A6509" s="116">
        <v>44323.0</v>
      </c>
      <c r="B6509" s="129" t="s">
        <v>93</v>
      </c>
      <c r="C6509" s="118" t="s">
        <v>18</v>
      </c>
      <c r="D6509" s="119" t="s">
        <v>19</v>
      </c>
    </row>
    <row r="6510">
      <c r="A6510" s="116">
        <v>44323.0</v>
      </c>
      <c r="B6510" s="129" t="s">
        <v>93</v>
      </c>
      <c r="C6510" s="118" t="s">
        <v>18</v>
      </c>
      <c r="D6510" s="119" t="s">
        <v>19</v>
      </c>
    </row>
    <row r="6511">
      <c r="A6511" s="116">
        <v>44323.0</v>
      </c>
      <c r="B6511" s="129" t="s">
        <v>93</v>
      </c>
      <c r="C6511" s="118" t="s">
        <v>18</v>
      </c>
      <c r="D6511" s="119" t="s">
        <v>19</v>
      </c>
    </row>
    <row r="6512">
      <c r="A6512" s="116">
        <v>44323.0</v>
      </c>
      <c r="B6512" s="129" t="s">
        <v>93</v>
      </c>
      <c r="C6512" s="118" t="s">
        <v>18</v>
      </c>
      <c r="D6512" s="119" t="s">
        <v>19</v>
      </c>
    </row>
    <row r="6513">
      <c r="A6513" s="109">
        <v>44323.0</v>
      </c>
      <c r="B6513" s="140" t="s">
        <v>33</v>
      </c>
      <c r="C6513" s="149" t="s">
        <v>42</v>
      </c>
      <c r="D6513" s="146" t="s">
        <v>19</v>
      </c>
    </row>
    <row r="6514">
      <c r="A6514" s="109">
        <v>44323.0</v>
      </c>
      <c r="B6514" s="140" t="s">
        <v>33</v>
      </c>
      <c r="C6514" s="149" t="s">
        <v>42</v>
      </c>
      <c r="D6514" s="146" t="s">
        <v>19</v>
      </c>
    </row>
    <row r="6515">
      <c r="A6515" s="109">
        <v>44323.0</v>
      </c>
      <c r="B6515" s="140" t="s">
        <v>33</v>
      </c>
      <c r="C6515" s="149" t="s">
        <v>42</v>
      </c>
      <c r="D6515" s="146" t="s">
        <v>19</v>
      </c>
    </row>
    <row r="6516">
      <c r="A6516" s="109">
        <v>44323.0</v>
      </c>
      <c r="B6516" s="140" t="s">
        <v>33</v>
      </c>
      <c r="C6516" s="149" t="s">
        <v>42</v>
      </c>
      <c r="D6516" s="146" t="s">
        <v>19</v>
      </c>
    </row>
    <row r="6517">
      <c r="A6517" s="160">
        <v>44323.0</v>
      </c>
      <c r="B6517" s="143" t="s">
        <v>33</v>
      </c>
      <c r="C6517" s="143" t="s">
        <v>42</v>
      </c>
      <c r="D6517" s="142" t="s">
        <v>363</v>
      </c>
    </row>
    <row r="6518">
      <c r="A6518" s="116">
        <v>44323.0</v>
      </c>
      <c r="B6518" s="117" t="s">
        <v>36</v>
      </c>
      <c r="C6518" s="118" t="s">
        <v>18</v>
      </c>
      <c r="D6518" s="119" t="s">
        <v>66</v>
      </c>
    </row>
    <row r="6519">
      <c r="A6519" s="116">
        <v>44323.0</v>
      </c>
      <c r="B6519" s="117" t="s">
        <v>33</v>
      </c>
      <c r="C6519" s="118" t="s">
        <v>18</v>
      </c>
      <c r="D6519" s="119" t="s">
        <v>66</v>
      </c>
    </row>
    <row r="6520">
      <c r="A6520" s="160">
        <v>44323.0</v>
      </c>
      <c r="B6520" s="143" t="s">
        <v>33</v>
      </c>
      <c r="C6520" s="143" t="s">
        <v>18</v>
      </c>
      <c r="D6520" s="146" t="s">
        <v>66</v>
      </c>
    </row>
    <row r="6521">
      <c r="A6521" s="109">
        <v>44323.0</v>
      </c>
      <c r="B6521" s="149" t="s">
        <v>17</v>
      </c>
      <c r="C6521" s="141" t="s">
        <v>42</v>
      </c>
      <c r="D6521" s="146" t="s">
        <v>66</v>
      </c>
    </row>
    <row r="6522">
      <c r="A6522" s="116">
        <v>44323.0</v>
      </c>
      <c r="B6522" s="117" t="s">
        <v>17</v>
      </c>
      <c r="C6522" s="118" t="s">
        <v>18</v>
      </c>
      <c r="D6522" s="119" t="s">
        <v>25</v>
      </c>
    </row>
    <row r="6523">
      <c r="A6523" s="109">
        <v>44323.0</v>
      </c>
      <c r="B6523" s="143" t="s">
        <v>17</v>
      </c>
      <c r="C6523" s="144" t="s">
        <v>18</v>
      </c>
      <c r="D6523" s="146" t="s">
        <v>25</v>
      </c>
    </row>
    <row r="6524">
      <c r="A6524" s="7">
        <v>44323.0</v>
      </c>
      <c r="B6524" s="27" t="s">
        <v>17</v>
      </c>
      <c r="C6524" s="28" t="s">
        <v>18</v>
      </c>
      <c r="D6524" s="28" t="s">
        <v>25</v>
      </c>
    </row>
    <row r="6525">
      <c r="A6525" s="7">
        <v>44323.0</v>
      </c>
      <c r="B6525" s="27" t="s">
        <v>17</v>
      </c>
      <c r="C6525" s="28" t="s">
        <v>18</v>
      </c>
      <c r="D6525" s="28" t="s">
        <v>25</v>
      </c>
    </row>
    <row r="6526">
      <c r="A6526" s="7">
        <v>44323.0</v>
      </c>
      <c r="B6526" s="42" t="s">
        <v>30</v>
      </c>
      <c r="C6526" s="12" t="s">
        <v>18</v>
      </c>
      <c r="D6526" s="28" t="s">
        <v>25</v>
      </c>
    </row>
    <row r="6527">
      <c r="A6527" s="109">
        <v>44323.0</v>
      </c>
      <c r="B6527" s="12" t="s">
        <v>30</v>
      </c>
      <c r="C6527" s="12" t="s">
        <v>18</v>
      </c>
      <c r="D6527" s="110" t="s">
        <v>25</v>
      </c>
    </row>
    <row r="6528">
      <c r="A6528" s="116">
        <v>44323.0</v>
      </c>
      <c r="B6528" s="117" t="s">
        <v>33</v>
      </c>
      <c r="C6528" s="118" t="s">
        <v>18</v>
      </c>
      <c r="D6528" s="119" t="s">
        <v>25</v>
      </c>
    </row>
    <row r="6529">
      <c r="A6529" s="109">
        <v>44323.0</v>
      </c>
      <c r="B6529" s="143" t="s">
        <v>33</v>
      </c>
      <c r="C6529" s="144" t="s">
        <v>18</v>
      </c>
      <c r="D6529" s="146" t="s">
        <v>25</v>
      </c>
    </row>
    <row r="6530">
      <c r="A6530" s="109">
        <v>44323.0</v>
      </c>
      <c r="B6530" s="143" t="s">
        <v>33</v>
      </c>
      <c r="C6530" s="144" t="s">
        <v>18</v>
      </c>
      <c r="D6530" s="146" t="s">
        <v>25</v>
      </c>
    </row>
    <row r="6531">
      <c r="A6531" s="160">
        <v>44323.0</v>
      </c>
      <c r="B6531" s="143" t="s">
        <v>33</v>
      </c>
      <c r="C6531" s="143" t="s">
        <v>18</v>
      </c>
      <c r="D6531" s="146" t="s">
        <v>25</v>
      </c>
    </row>
    <row r="6532">
      <c r="A6532" s="109">
        <v>44323.0</v>
      </c>
      <c r="B6532" s="140" t="s">
        <v>33</v>
      </c>
      <c r="C6532" s="149" t="s">
        <v>42</v>
      </c>
      <c r="D6532" s="146" t="s">
        <v>25</v>
      </c>
    </row>
    <row r="6533">
      <c r="A6533" s="7">
        <v>44323.0</v>
      </c>
      <c r="B6533" s="8" t="s">
        <v>33</v>
      </c>
      <c r="C6533" s="27" t="s">
        <v>42</v>
      </c>
      <c r="D6533" s="28" t="s">
        <v>25</v>
      </c>
    </row>
    <row r="6534">
      <c r="A6534" s="7">
        <v>44323.0</v>
      </c>
      <c r="B6534" s="8" t="s">
        <v>33</v>
      </c>
      <c r="C6534" s="27" t="s">
        <v>42</v>
      </c>
      <c r="D6534" s="28" t="s">
        <v>25</v>
      </c>
    </row>
    <row r="6535">
      <c r="A6535" s="7">
        <v>44323.0</v>
      </c>
      <c r="B6535" s="8" t="s">
        <v>33</v>
      </c>
      <c r="C6535" s="27" t="s">
        <v>42</v>
      </c>
      <c r="D6535" s="28" t="s">
        <v>25</v>
      </c>
    </row>
    <row r="6536">
      <c r="A6536" s="116">
        <v>44323.0</v>
      </c>
      <c r="B6536" s="117" t="s">
        <v>17</v>
      </c>
      <c r="C6536" s="118" t="s">
        <v>18</v>
      </c>
      <c r="D6536" s="119" t="s">
        <v>35</v>
      </c>
    </row>
    <row r="6537">
      <c r="A6537" s="123">
        <v>44323.0</v>
      </c>
      <c r="B6537" s="124" t="s">
        <v>17</v>
      </c>
      <c r="C6537" s="125" t="s">
        <v>18</v>
      </c>
      <c r="D6537" s="127" t="s">
        <v>35</v>
      </c>
    </row>
    <row r="6538">
      <c r="A6538" s="109">
        <v>44323.0</v>
      </c>
      <c r="B6538" s="149" t="s">
        <v>17</v>
      </c>
      <c r="C6538" s="141" t="s">
        <v>18</v>
      </c>
      <c r="D6538" s="142" t="s">
        <v>35</v>
      </c>
    </row>
    <row r="6539">
      <c r="A6539" s="7">
        <v>44323.0</v>
      </c>
      <c r="B6539" s="42" t="s">
        <v>30</v>
      </c>
      <c r="C6539" s="12" t="s">
        <v>18</v>
      </c>
      <c r="D6539" s="28" t="s">
        <v>35</v>
      </c>
    </row>
    <row r="6540">
      <c r="A6540" s="53">
        <v>44323.0</v>
      </c>
      <c r="B6540" s="54" t="s">
        <v>30</v>
      </c>
      <c r="C6540" s="55" t="s">
        <v>18</v>
      </c>
      <c r="D6540" s="55" t="s">
        <v>35</v>
      </c>
    </row>
    <row r="6541">
      <c r="A6541" s="53">
        <v>44323.0</v>
      </c>
      <c r="B6541" s="54" t="s">
        <v>30</v>
      </c>
      <c r="C6541" s="55" t="s">
        <v>18</v>
      </c>
      <c r="D6541" s="55" t="s">
        <v>35</v>
      </c>
    </row>
    <row r="6542">
      <c r="A6542" s="53">
        <v>44323.0</v>
      </c>
      <c r="B6542" s="54" t="s">
        <v>30</v>
      </c>
      <c r="C6542" s="55" t="s">
        <v>18</v>
      </c>
      <c r="D6542" s="55" t="s">
        <v>35</v>
      </c>
    </row>
    <row r="6543">
      <c r="A6543" s="109">
        <v>44323.0</v>
      </c>
      <c r="B6543" s="12" t="s">
        <v>33</v>
      </c>
      <c r="C6543" s="12" t="s">
        <v>18</v>
      </c>
      <c r="D6543" s="111" t="s">
        <v>35</v>
      </c>
    </row>
    <row r="6544">
      <c r="A6544" s="160">
        <v>44323.0</v>
      </c>
      <c r="B6544" s="143" t="s">
        <v>33</v>
      </c>
      <c r="C6544" s="143" t="s">
        <v>18</v>
      </c>
      <c r="D6544" s="146" t="s">
        <v>35</v>
      </c>
    </row>
    <row r="6545">
      <c r="A6545" s="160">
        <v>44323.0</v>
      </c>
      <c r="B6545" s="143" t="s">
        <v>33</v>
      </c>
      <c r="C6545" s="143" t="s">
        <v>18</v>
      </c>
      <c r="D6545" s="146" t="s">
        <v>35</v>
      </c>
    </row>
    <row r="6546">
      <c r="A6546" s="7">
        <v>44324.0</v>
      </c>
      <c r="B6546" s="8" t="s">
        <v>37</v>
      </c>
      <c r="C6546" s="9" t="s">
        <v>18</v>
      </c>
      <c r="D6546" s="28" t="s">
        <v>19</v>
      </c>
    </row>
    <row r="6547">
      <c r="A6547" s="160">
        <v>44324.0</v>
      </c>
      <c r="B6547" s="143" t="s">
        <v>37</v>
      </c>
      <c r="C6547" s="143" t="s">
        <v>18</v>
      </c>
      <c r="D6547" s="142" t="s">
        <v>363</v>
      </c>
    </row>
    <row r="6548">
      <c r="A6548" s="160">
        <v>44324.0</v>
      </c>
      <c r="B6548" s="143" t="s">
        <v>37</v>
      </c>
      <c r="C6548" s="143" t="s">
        <v>18</v>
      </c>
      <c r="D6548" s="142" t="s">
        <v>363</v>
      </c>
    </row>
    <row r="6549">
      <c r="A6549" s="160">
        <v>44324.0</v>
      </c>
      <c r="B6549" s="143" t="s">
        <v>37</v>
      </c>
      <c r="C6549" s="143" t="s">
        <v>18</v>
      </c>
      <c r="D6549" s="142" t="s">
        <v>363</v>
      </c>
    </row>
    <row r="6550">
      <c r="A6550" s="160">
        <v>44324.0</v>
      </c>
      <c r="B6550" s="143" t="s">
        <v>37</v>
      </c>
      <c r="C6550" s="144" t="s">
        <v>18</v>
      </c>
      <c r="D6550" s="142" t="s">
        <v>363</v>
      </c>
    </row>
    <row r="6551">
      <c r="A6551" s="160">
        <v>44324.0</v>
      </c>
      <c r="B6551" s="143" t="s">
        <v>33</v>
      </c>
      <c r="C6551" s="143" t="s">
        <v>18</v>
      </c>
      <c r="D6551" s="142" t="s">
        <v>363</v>
      </c>
    </row>
    <row r="6552">
      <c r="A6552" s="160">
        <v>44324.0</v>
      </c>
      <c r="B6552" s="143" t="s">
        <v>37</v>
      </c>
      <c r="C6552" s="143" t="s">
        <v>18</v>
      </c>
      <c r="D6552" s="146" t="s">
        <v>66</v>
      </c>
    </row>
    <row r="6553">
      <c r="A6553" s="160">
        <v>44324.0</v>
      </c>
      <c r="B6553" s="143" t="s">
        <v>33</v>
      </c>
      <c r="C6553" s="143" t="s">
        <v>18</v>
      </c>
      <c r="D6553" s="146" t="s">
        <v>66</v>
      </c>
    </row>
    <row r="6554">
      <c r="A6554" s="160">
        <v>44324.0</v>
      </c>
      <c r="B6554" s="143" t="s">
        <v>33</v>
      </c>
      <c r="C6554" s="143" t="s">
        <v>18</v>
      </c>
      <c r="D6554" s="146" t="s">
        <v>25</v>
      </c>
    </row>
    <row r="6555">
      <c r="A6555" s="7">
        <v>44326.0</v>
      </c>
      <c r="B6555" s="8" t="s">
        <v>30</v>
      </c>
      <c r="C6555" s="27" t="s">
        <v>18</v>
      </c>
      <c r="D6555" s="28" t="s">
        <v>19</v>
      </c>
    </row>
    <row r="6556">
      <c r="A6556" s="7">
        <v>44326.0</v>
      </c>
      <c r="B6556" s="8" t="s">
        <v>30</v>
      </c>
      <c r="C6556" s="27" t="s">
        <v>18</v>
      </c>
      <c r="D6556" s="28" t="s">
        <v>19</v>
      </c>
    </row>
    <row r="6557">
      <c r="A6557" s="7">
        <v>44326.0</v>
      </c>
      <c r="B6557" s="8" t="s">
        <v>30</v>
      </c>
      <c r="C6557" s="9" t="s">
        <v>18</v>
      </c>
      <c r="D6557" s="28" t="s">
        <v>19</v>
      </c>
    </row>
    <row r="6558">
      <c r="A6558" s="7">
        <v>44326.0</v>
      </c>
      <c r="B6558" s="8" t="s">
        <v>30</v>
      </c>
      <c r="C6558" s="9" t="s">
        <v>18</v>
      </c>
      <c r="D6558" s="55" t="s">
        <v>19</v>
      </c>
    </row>
    <row r="6559">
      <c r="A6559" s="109">
        <v>44326.0</v>
      </c>
      <c r="B6559" s="140" t="s">
        <v>30</v>
      </c>
      <c r="C6559" s="141" t="s">
        <v>18</v>
      </c>
      <c r="D6559" s="146" t="s">
        <v>19</v>
      </c>
    </row>
    <row r="6560">
      <c r="A6560" s="109">
        <v>44326.0</v>
      </c>
      <c r="B6560" s="140" t="s">
        <v>30</v>
      </c>
      <c r="C6560" s="141" t="s">
        <v>18</v>
      </c>
      <c r="D6560" s="146" t="s">
        <v>19</v>
      </c>
    </row>
    <row r="6561">
      <c r="A6561" s="109">
        <v>44326.0</v>
      </c>
      <c r="B6561" s="140" t="s">
        <v>33</v>
      </c>
      <c r="C6561" s="141" t="s">
        <v>18</v>
      </c>
      <c r="D6561" s="146" t="s">
        <v>19</v>
      </c>
    </row>
    <row r="6562">
      <c r="A6562" s="7">
        <v>44326.0</v>
      </c>
      <c r="B6562" s="8" t="s">
        <v>30</v>
      </c>
      <c r="C6562" s="27" t="s">
        <v>42</v>
      </c>
      <c r="D6562" s="28" t="s">
        <v>19</v>
      </c>
    </row>
    <row r="6563">
      <c r="A6563" s="7">
        <v>44326.0</v>
      </c>
      <c r="B6563" s="8" t="s">
        <v>30</v>
      </c>
      <c r="C6563" s="27" t="s">
        <v>42</v>
      </c>
      <c r="D6563" s="28" t="s">
        <v>19</v>
      </c>
    </row>
    <row r="6564">
      <c r="A6564" s="7">
        <v>44326.0</v>
      </c>
      <c r="B6564" s="8" t="s">
        <v>30</v>
      </c>
      <c r="C6564" s="27" t="s">
        <v>42</v>
      </c>
      <c r="D6564" s="28" t="s">
        <v>19</v>
      </c>
    </row>
    <row r="6565">
      <c r="A6565" s="7">
        <v>44326.0</v>
      </c>
      <c r="B6565" s="8" t="s">
        <v>30</v>
      </c>
      <c r="C6565" s="27" t="s">
        <v>42</v>
      </c>
      <c r="D6565" s="28" t="s">
        <v>19</v>
      </c>
    </row>
    <row r="6566">
      <c r="A6566" s="7">
        <v>44326.0</v>
      </c>
      <c r="B6566" s="8" t="s">
        <v>30</v>
      </c>
      <c r="C6566" s="27" t="s">
        <v>42</v>
      </c>
      <c r="D6566" s="28" t="s">
        <v>19</v>
      </c>
    </row>
    <row r="6567">
      <c r="A6567" s="7">
        <v>44326.0</v>
      </c>
      <c r="B6567" s="8" t="s">
        <v>30</v>
      </c>
      <c r="C6567" s="27" t="s">
        <v>42</v>
      </c>
      <c r="D6567" s="28" t="s">
        <v>19</v>
      </c>
    </row>
    <row r="6568">
      <c r="A6568" s="7">
        <v>44326.0</v>
      </c>
      <c r="B6568" s="8" t="s">
        <v>30</v>
      </c>
      <c r="C6568" s="27" t="s">
        <v>18</v>
      </c>
      <c r="D6568" s="28" t="s">
        <v>19</v>
      </c>
    </row>
    <row r="6569">
      <c r="A6569" s="7">
        <v>44326.0</v>
      </c>
      <c r="B6569" s="9" t="s">
        <v>71</v>
      </c>
      <c r="C6569" s="149" t="s">
        <v>18</v>
      </c>
      <c r="D6569" s="28" t="s">
        <v>19</v>
      </c>
    </row>
    <row r="6570">
      <c r="A6570" s="7">
        <v>44326.0</v>
      </c>
      <c r="B6570" s="42" t="s">
        <v>17</v>
      </c>
      <c r="C6570" s="149" t="s">
        <v>18</v>
      </c>
      <c r="D6570" s="28" t="s">
        <v>19</v>
      </c>
    </row>
    <row r="6571">
      <c r="A6571" s="7">
        <v>44326.0</v>
      </c>
      <c r="B6571" s="42" t="s">
        <v>17</v>
      </c>
      <c r="C6571" s="149" t="s">
        <v>18</v>
      </c>
      <c r="D6571" s="28" t="s">
        <v>19</v>
      </c>
    </row>
    <row r="6572">
      <c r="A6572" s="116">
        <v>44326.0</v>
      </c>
      <c r="B6572" s="117" t="s">
        <v>17</v>
      </c>
      <c r="C6572" s="118" t="s">
        <v>18</v>
      </c>
      <c r="D6572" s="119" t="s">
        <v>19</v>
      </c>
    </row>
    <row r="6573">
      <c r="A6573" s="109">
        <v>44326.0</v>
      </c>
      <c r="B6573" s="143" t="s">
        <v>17</v>
      </c>
      <c r="C6573" s="144" t="s">
        <v>18</v>
      </c>
      <c r="D6573" s="146" t="s">
        <v>19</v>
      </c>
    </row>
    <row r="6574">
      <c r="A6574" s="109">
        <v>44326.0</v>
      </c>
      <c r="B6574" s="143" t="s">
        <v>17</v>
      </c>
      <c r="C6574" s="144" t="s">
        <v>18</v>
      </c>
      <c r="D6574" s="146" t="s">
        <v>19</v>
      </c>
    </row>
    <row r="6575">
      <c r="A6575" s="109">
        <v>44326.0</v>
      </c>
      <c r="B6575" s="143" t="s">
        <v>17</v>
      </c>
      <c r="C6575" s="144" t="s">
        <v>18</v>
      </c>
      <c r="D6575" s="146" t="s">
        <v>19</v>
      </c>
    </row>
    <row r="6576">
      <c r="A6576" s="109">
        <v>44326.0</v>
      </c>
      <c r="B6576" s="143" t="s">
        <v>17</v>
      </c>
      <c r="C6576" s="144" t="s">
        <v>18</v>
      </c>
      <c r="D6576" s="146" t="s">
        <v>19</v>
      </c>
    </row>
    <row r="6577">
      <c r="A6577" s="160">
        <v>44326.0</v>
      </c>
      <c r="B6577" s="143" t="s">
        <v>17</v>
      </c>
      <c r="C6577" s="164" t="s">
        <v>18</v>
      </c>
      <c r="D6577" s="146" t="s">
        <v>19</v>
      </c>
    </row>
    <row r="6578">
      <c r="A6578" s="53">
        <v>44326.0</v>
      </c>
      <c r="B6578" s="54" t="s">
        <v>17</v>
      </c>
      <c r="C6578" s="55" t="s">
        <v>18</v>
      </c>
      <c r="D6578" s="55" t="s">
        <v>19</v>
      </c>
    </row>
    <row r="6579">
      <c r="A6579" s="116">
        <v>44326.0</v>
      </c>
      <c r="B6579" s="117" t="s">
        <v>36</v>
      </c>
      <c r="C6579" s="118" t="s">
        <v>18</v>
      </c>
      <c r="D6579" s="119" t="s">
        <v>19</v>
      </c>
    </row>
    <row r="6580">
      <c r="A6580" s="116">
        <v>44326.0</v>
      </c>
      <c r="B6580" s="117" t="s">
        <v>36</v>
      </c>
      <c r="C6580" s="118" t="s">
        <v>18</v>
      </c>
      <c r="D6580" s="119" t="s">
        <v>19</v>
      </c>
    </row>
    <row r="6581">
      <c r="A6581" s="116">
        <v>44326.0</v>
      </c>
      <c r="B6581" s="117" t="s">
        <v>36</v>
      </c>
      <c r="C6581" s="118" t="s">
        <v>18</v>
      </c>
      <c r="D6581" s="119" t="s">
        <v>19</v>
      </c>
    </row>
    <row r="6582">
      <c r="A6582" s="116">
        <v>44326.0</v>
      </c>
      <c r="B6582" s="117" t="s">
        <v>36</v>
      </c>
      <c r="C6582" s="118" t="s">
        <v>18</v>
      </c>
      <c r="D6582" s="119" t="s">
        <v>19</v>
      </c>
    </row>
    <row r="6583">
      <c r="A6583" s="116">
        <v>44326.0</v>
      </c>
      <c r="B6583" s="117" t="s">
        <v>36</v>
      </c>
      <c r="C6583" s="118" t="s">
        <v>18</v>
      </c>
      <c r="D6583" s="119" t="s">
        <v>19</v>
      </c>
    </row>
    <row r="6584">
      <c r="A6584" s="116">
        <v>44326.0</v>
      </c>
      <c r="B6584" s="117" t="s">
        <v>36</v>
      </c>
      <c r="C6584" s="118" t="s">
        <v>18</v>
      </c>
      <c r="D6584" s="119" t="s">
        <v>19</v>
      </c>
    </row>
    <row r="6585">
      <c r="A6585" s="116">
        <v>44326.0</v>
      </c>
      <c r="B6585" s="117" t="s">
        <v>36</v>
      </c>
      <c r="C6585" s="118" t="s">
        <v>18</v>
      </c>
      <c r="D6585" s="119" t="s">
        <v>19</v>
      </c>
    </row>
    <row r="6586">
      <c r="A6586" s="109">
        <v>44326.0</v>
      </c>
      <c r="B6586" s="15" t="s">
        <v>36</v>
      </c>
      <c r="C6586" s="135" t="s">
        <v>18</v>
      </c>
      <c r="D6586" s="15" t="s">
        <v>19</v>
      </c>
    </row>
    <row r="6587">
      <c r="A6587" s="109">
        <v>44326.0</v>
      </c>
      <c r="B6587" s="15" t="s">
        <v>36</v>
      </c>
      <c r="C6587" s="135" t="s">
        <v>18</v>
      </c>
      <c r="D6587" s="15" t="s">
        <v>19</v>
      </c>
    </row>
    <row r="6588">
      <c r="A6588" s="109">
        <v>44326.0</v>
      </c>
      <c r="B6588" s="143" t="s">
        <v>30</v>
      </c>
      <c r="C6588" s="144" t="s">
        <v>18</v>
      </c>
      <c r="D6588" s="146" t="s">
        <v>19</v>
      </c>
    </row>
    <row r="6589">
      <c r="A6589" s="109">
        <v>44326.0</v>
      </c>
      <c r="B6589" s="143" t="s">
        <v>30</v>
      </c>
      <c r="C6589" s="144" t="s">
        <v>18</v>
      </c>
      <c r="D6589" s="146" t="s">
        <v>19</v>
      </c>
    </row>
    <row r="6590">
      <c r="A6590" s="109">
        <v>44326.0</v>
      </c>
      <c r="B6590" s="149" t="s">
        <v>30</v>
      </c>
      <c r="C6590" s="149" t="s">
        <v>18</v>
      </c>
      <c r="D6590" s="146" t="s">
        <v>19</v>
      </c>
    </row>
    <row r="6591">
      <c r="A6591" s="53">
        <v>44326.0</v>
      </c>
      <c r="B6591" s="54" t="s">
        <v>30</v>
      </c>
      <c r="C6591" s="55" t="s">
        <v>18</v>
      </c>
      <c r="D6591" s="55" t="s">
        <v>19</v>
      </c>
    </row>
    <row r="6592">
      <c r="A6592" s="53">
        <v>44326.0</v>
      </c>
      <c r="B6592" s="54" t="s">
        <v>30</v>
      </c>
      <c r="C6592" s="55" t="s">
        <v>18</v>
      </c>
      <c r="D6592" s="55" t="s">
        <v>19</v>
      </c>
    </row>
    <row r="6593">
      <c r="A6593" s="53">
        <v>44326.0</v>
      </c>
      <c r="B6593" s="54" t="s">
        <v>30</v>
      </c>
      <c r="C6593" s="55" t="s">
        <v>18</v>
      </c>
      <c r="D6593" s="55" t="s">
        <v>19</v>
      </c>
    </row>
    <row r="6594">
      <c r="A6594" s="7">
        <v>44326.0</v>
      </c>
      <c r="B6594" s="27" t="s">
        <v>30</v>
      </c>
      <c r="C6594" s="28" t="s">
        <v>18</v>
      </c>
      <c r="D6594" s="28" t="s">
        <v>19</v>
      </c>
    </row>
    <row r="6595">
      <c r="A6595" s="7">
        <v>44326.0</v>
      </c>
      <c r="B6595" s="27" t="s">
        <v>30</v>
      </c>
      <c r="C6595" s="28" t="s">
        <v>18</v>
      </c>
      <c r="D6595" s="28" t="s">
        <v>19</v>
      </c>
    </row>
    <row r="6596">
      <c r="A6596" s="7">
        <v>44326.0</v>
      </c>
      <c r="B6596" s="27" t="s">
        <v>30</v>
      </c>
      <c r="C6596" s="28" t="s">
        <v>18</v>
      </c>
      <c r="D6596" s="28" t="s">
        <v>19</v>
      </c>
    </row>
    <row r="6597">
      <c r="A6597" s="116">
        <v>44326.0</v>
      </c>
      <c r="B6597" s="117" t="s">
        <v>45</v>
      </c>
      <c r="C6597" s="118" t="s">
        <v>18</v>
      </c>
      <c r="D6597" s="119" t="s">
        <v>19</v>
      </c>
    </row>
    <row r="6598">
      <c r="A6598" s="116">
        <v>44326.0</v>
      </c>
      <c r="B6598" s="117" t="s">
        <v>45</v>
      </c>
      <c r="C6598" s="118" t="s">
        <v>18</v>
      </c>
      <c r="D6598" s="119" t="s">
        <v>19</v>
      </c>
    </row>
    <row r="6599">
      <c r="A6599" s="116">
        <v>44326.0</v>
      </c>
      <c r="B6599" s="117" t="s">
        <v>45</v>
      </c>
      <c r="C6599" s="118" t="s">
        <v>18</v>
      </c>
      <c r="D6599" s="119" t="s">
        <v>19</v>
      </c>
    </row>
    <row r="6600">
      <c r="A6600" s="123">
        <v>44326.0</v>
      </c>
      <c r="B6600" s="124" t="s">
        <v>45</v>
      </c>
      <c r="C6600" s="125" t="s">
        <v>18</v>
      </c>
      <c r="D6600" s="127" t="s">
        <v>19</v>
      </c>
    </row>
    <row r="6601">
      <c r="A6601" s="123">
        <v>44326.0</v>
      </c>
      <c r="B6601" s="124" t="s">
        <v>45</v>
      </c>
      <c r="C6601" s="125" t="s">
        <v>18</v>
      </c>
      <c r="D6601" s="127" t="s">
        <v>19</v>
      </c>
    </row>
    <row r="6602">
      <c r="A6602" s="116">
        <v>44326.0</v>
      </c>
      <c r="B6602" s="117" t="s">
        <v>45</v>
      </c>
      <c r="C6602" s="118" t="s">
        <v>18</v>
      </c>
      <c r="D6602" s="127" t="s">
        <v>19</v>
      </c>
    </row>
    <row r="6603">
      <c r="A6603" s="109">
        <v>44326.0</v>
      </c>
      <c r="B6603" s="15" t="s">
        <v>45</v>
      </c>
      <c r="C6603" s="135" t="s">
        <v>18</v>
      </c>
      <c r="D6603" s="127" t="s">
        <v>19</v>
      </c>
    </row>
    <row r="6604">
      <c r="A6604" s="123">
        <v>44326.0</v>
      </c>
      <c r="B6604" s="124" t="s">
        <v>33</v>
      </c>
      <c r="C6604" s="125" t="s">
        <v>18</v>
      </c>
      <c r="D6604" s="127" t="s">
        <v>19</v>
      </c>
    </row>
    <row r="6605">
      <c r="A6605" s="116">
        <v>44326.0</v>
      </c>
      <c r="B6605" s="117" t="s">
        <v>33</v>
      </c>
      <c r="C6605" s="118" t="s">
        <v>18</v>
      </c>
      <c r="D6605" s="119" t="s">
        <v>19</v>
      </c>
    </row>
    <row r="6606">
      <c r="A6606" s="116">
        <v>44326.0</v>
      </c>
      <c r="B6606" s="117" t="s">
        <v>33</v>
      </c>
      <c r="C6606" s="118" t="s">
        <v>18</v>
      </c>
      <c r="D6606" s="119" t="s">
        <v>19</v>
      </c>
    </row>
    <row r="6607">
      <c r="A6607" s="116">
        <v>44326.0</v>
      </c>
      <c r="B6607" s="117" t="s">
        <v>33</v>
      </c>
      <c r="C6607" s="118" t="s">
        <v>18</v>
      </c>
      <c r="D6607" s="119" t="s">
        <v>19</v>
      </c>
    </row>
    <row r="6608">
      <c r="A6608" s="109">
        <v>44326.0</v>
      </c>
      <c r="B6608" s="140" t="s">
        <v>33</v>
      </c>
      <c r="C6608" s="149" t="s">
        <v>18</v>
      </c>
      <c r="D6608" s="146" t="s">
        <v>19</v>
      </c>
    </row>
    <row r="6609">
      <c r="A6609" s="109">
        <v>44326.0</v>
      </c>
      <c r="B6609" s="140" t="s">
        <v>33</v>
      </c>
      <c r="C6609" s="149" t="s">
        <v>18</v>
      </c>
      <c r="D6609" s="146" t="s">
        <v>19</v>
      </c>
    </row>
    <row r="6610">
      <c r="A6610" s="109">
        <v>44326.0</v>
      </c>
      <c r="B6610" s="140" t="s">
        <v>33</v>
      </c>
      <c r="C6610" s="149" t="s">
        <v>18</v>
      </c>
      <c r="D6610" s="146" t="s">
        <v>19</v>
      </c>
    </row>
    <row r="6611">
      <c r="A6611" s="109">
        <v>44326.0</v>
      </c>
      <c r="B6611" s="140" t="s">
        <v>33</v>
      </c>
      <c r="C6611" s="149" t="s">
        <v>18</v>
      </c>
      <c r="D6611" s="146" t="s">
        <v>19</v>
      </c>
    </row>
    <row r="6612">
      <c r="A6612" s="109">
        <v>44326.0</v>
      </c>
      <c r="B6612" s="140" t="s">
        <v>33</v>
      </c>
      <c r="C6612" s="149" t="s">
        <v>18</v>
      </c>
      <c r="D6612" s="146" t="s">
        <v>19</v>
      </c>
    </row>
    <row r="6613">
      <c r="A6613" s="109">
        <v>44326.0</v>
      </c>
      <c r="B6613" s="140" t="s">
        <v>33</v>
      </c>
      <c r="C6613" s="149" t="s">
        <v>18</v>
      </c>
      <c r="D6613" s="146" t="s">
        <v>19</v>
      </c>
    </row>
    <row r="6614">
      <c r="A6614" s="109">
        <v>44326.0</v>
      </c>
      <c r="B6614" s="140" t="s">
        <v>33</v>
      </c>
      <c r="C6614" s="149" t="s">
        <v>18</v>
      </c>
      <c r="D6614" s="146" t="s">
        <v>19</v>
      </c>
    </row>
    <row r="6615">
      <c r="A6615" s="109">
        <v>44326.0</v>
      </c>
      <c r="B6615" s="140" t="s">
        <v>33</v>
      </c>
      <c r="C6615" s="149" t="s">
        <v>18</v>
      </c>
      <c r="D6615" s="146" t="s">
        <v>19</v>
      </c>
    </row>
    <row r="6616">
      <c r="A6616" s="109">
        <v>44326.0</v>
      </c>
      <c r="B6616" s="140" t="s">
        <v>33</v>
      </c>
      <c r="C6616" s="149" t="s">
        <v>18</v>
      </c>
      <c r="D6616" s="146" t="s">
        <v>19</v>
      </c>
    </row>
    <row r="6617">
      <c r="A6617" s="109">
        <v>44326.0</v>
      </c>
      <c r="B6617" s="140" t="s">
        <v>33</v>
      </c>
      <c r="C6617" s="149" t="s">
        <v>18</v>
      </c>
      <c r="D6617" s="146" t="s">
        <v>19</v>
      </c>
    </row>
    <row r="6618">
      <c r="A6618" s="109">
        <v>44326.0</v>
      </c>
      <c r="B6618" s="140" t="s">
        <v>33</v>
      </c>
      <c r="C6618" s="149" t="s">
        <v>18</v>
      </c>
      <c r="D6618" s="146" t="s">
        <v>19</v>
      </c>
    </row>
    <row r="6619">
      <c r="A6619" s="160">
        <v>44326.0</v>
      </c>
      <c r="B6619" s="143" t="s">
        <v>17</v>
      </c>
      <c r="C6619" s="164" t="s">
        <v>42</v>
      </c>
      <c r="D6619" s="146" t="s">
        <v>19</v>
      </c>
    </row>
    <row r="6620">
      <c r="A6620" s="160">
        <v>44326.0</v>
      </c>
      <c r="B6620" s="143" t="s">
        <v>17</v>
      </c>
      <c r="C6620" s="164" t="s">
        <v>42</v>
      </c>
      <c r="D6620" s="146" t="s">
        <v>19</v>
      </c>
    </row>
    <row r="6621">
      <c r="A6621" s="123">
        <v>44326.0</v>
      </c>
      <c r="B6621" s="124" t="s">
        <v>33</v>
      </c>
      <c r="C6621" s="125" t="s">
        <v>42</v>
      </c>
      <c r="D6621" s="127" t="s">
        <v>19</v>
      </c>
    </row>
    <row r="6622">
      <c r="A6622" s="123">
        <v>44326.0</v>
      </c>
      <c r="B6622" s="124" t="s">
        <v>33</v>
      </c>
      <c r="C6622" s="125" t="s">
        <v>42</v>
      </c>
      <c r="D6622" s="127" t="s">
        <v>19</v>
      </c>
    </row>
    <row r="6623">
      <c r="A6623" s="109">
        <v>44326.0</v>
      </c>
      <c r="B6623" s="140" t="s">
        <v>33</v>
      </c>
      <c r="C6623" s="149" t="s">
        <v>42</v>
      </c>
      <c r="D6623" s="146" t="s">
        <v>19</v>
      </c>
    </row>
    <row r="6624">
      <c r="A6624" s="109">
        <v>44326.0</v>
      </c>
      <c r="B6624" s="140" t="s">
        <v>33</v>
      </c>
      <c r="C6624" s="149" t="s">
        <v>42</v>
      </c>
      <c r="D6624" s="146" t="s">
        <v>19</v>
      </c>
    </row>
    <row r="6625">
      <c r="A6625" s="109">
        <v>44326.0</v>
      </c>
      <c r="B6625" s="140" t="s">
        <v>33</v>
      </c>
      <c r="C6625" s="149" t="s">
        <v>42</v>
      </c>
      <c r="D6625" s="146" t="s">
        <v>19</v>
      </c>
    </row>
    <row r="6626">
      <c r="A6626" s="7">
        <v>44326.0</v>
      </c>
      <c r="B6626" s="9" t="s">
        <v>37</v>
      </c>
      <c r="C6626" s="27" t="s">
        <v>18</v>
      </c>
      <c r="D6626" s="28" t="s">
        <v>25</v>
      </c>
    </row>
    <row r="6627">
      <c r="A6627" s="7">
        <v>44326.0</v>
      </c>
      <c r="B6627" s="9" t="s">
        <v>37</v>
      </c>
      <c r="C6627" s="27" t="s">
        <v>18</v>
      </c>
      <c r="D6627" s="28" t="s">
        <v>25</v>
      </c>
    </row>
    <row r="6628">
      <c r="A6628" s="109">
        <v>44326.0</v>
      </c>
      <c r="B6628" s="143" t="s">
        <v>37</v>
      </c>
      <c r="C6628" s="144" t="s">
        <v>18</v>
      </c>
      <c r="D6628" s="146" t="s">
        <v>25</v>
      </c>
    </row>
    <row r="6629">
      <c r="A6629" s="109">
        <v>44326.0</v>
      </c>
      <c r="B6629" s="149" t="s">
        <v>37</v>
      </c>
      <c r="C6629" s="149" t="s">
        <v>18</v>
      </c>
      <c r="D6629" s="146" t="s">
        <v>25</v>
      </c>
    </row>
    <row r="6630">
      <c r="A6630" s="116">
        <v>44326.0</v>
      </c>
      <c r="B6630" s="117" t="s">
        <v>17</v>
      </c>
      <c r="C6630" s="118" t="s">
        <v>18</v>
      </c>
      <c r="D6630" s="119" t="s">
        <v>25</v>
      </c>
    </row>
    <row r="6631">
      <c r="A6631" s="160">
        <v>44326.0</v>
      </c>
      <c r="B6631" s="143" t="s">
        <v>17</v>
      </c>
      <c r="C6631" s="164" t="s">
        <v>18</v>
      </c>
      <c r="D6631" s="146" t="s">
        <v>25</v>
      </c>
    </row>
    <row r="6632">
      <c r="A6632" s="116">
        <v>44326.0</v>
      </c>
      <c r="B6632" s="117" t="s">
        <v>36</v>
      </c>
      <c r="C6632" s="118" t="s">
        <v>18</v>
      </c>
      <c r="D6632" s="119" t="s">
        <v>25</v>
      </c>
    </row>
    <row r="6633">
      <c r="A6633" s="116">
        <v>44326.0</v>
      </c>
      <c r="B6633" s="117" t="s">
        <v>36</v>
      </c>
      <c r="C6633" s="118" t="s">
        <v>18</v>
      </c>
      <c r="D6633" s="119" t="s">
        <v>25</v>
      </c>
    </row>
    <row r="6634">
      <c r="A6634" s="116">
        <v>44326.0</v>
      </c>
      <c r="B6634" s="117" t="s">
        <v>36</v>
      </c>
      <c r="C6634" s="118" t="s">
        <v>18</v>
      </c>
      <c r="D6634" s="119" t="s">
        <v>25</v>
      </c>
    </row>
    <row r="6635">
      <c r="A6635" s="116">
        <v>44326.0</v>
      </c>
      <c r="B6635" s="117" t="s">
        <v>30</v>
      </c>
      <c r="C6635" s="118" t="s">
        <v>18</v>
      </c>
      <c r="D6635" s="119" t="s">
        <v>25</v>
      </c>
    </row>
    <row r="6636">
      <c r="A6636" s="116">
        <v>44326.0</v>
      </c>
      <c r="B6636" s="117" t="s">
        <v>30</v>
      </c>
      <c r="C6636" s="118" t="s">
        <v>18</v>
      </c>
      <c r="D6636" s="119" t="s">
        <v>25</v>
      </c>
    </row>
    <row r="6637">
      <c r="A6637" s="109">
        <v>44326.0</v>
      </c>
      <c r="B6637" s="144" t="s">
        <v>30</v>
      </c>
      <c r="C6637" s="144" t="s">
        <v>18</v>
      </c>
      <c r="D6637" s="152" t="s">
        <v>25</v>
      </c>
    </row>
    <row r="6638">
      <c r="A6638" s="109">
        <v>44326.0</v>
      </c>
      <c r="B6638" s="143" t="s">
        <v>30</v>
      </c>
      <c r="C6638" s="144" t="s">
        <v>18</v>
      </c>
      <c r="D6638" s="146" t="s">
        <v>25</v>
      </c>
    </row>
    <row r="6639">
      <c r="A6639" s="160">
        <v>44326.0</v>
      </c>
      <c r="B6639" s="143" t="s">
        <v>30</v>
      </c>
      <c r="C6639" s="164" t="s">
        <v>18</v>
      </c>
      <c r="D6639" s="146" t="s">
        <v>25</v>
      </c>
    </row>
    <row r="6640">
      <c r="A6640" s="160">
        <v>44326.0</v>
      </c>
      <c r="B6640" s="143" t="s">
        <v>30</v>
      </c>
      <c r="C6640" s="164" t="s">
        <v>18</v>
      </c>
      <c r="D6640" s="146" t="s">
        <v>25</v>
      </c>
    </row>
    <row r="6641">
      <c r="A6641" s="109">
        <v>44326.0</v>
      </c>
      <c r="B6641" s="140" t="s">
        <v>30</v>
      </c>
      <c r="C6641" s="141" t="s">
        <v>18</v>
      </c>
      <c r="D6641" s="142" t="s">
        <v>25</v>
      </c>
    </row>
    <row r="6642">
      <c r="A6642" s="7">
        <v>44326.0</v>
      </c>
      <c r="B6642" s="27" t="s">
        <v>30</v>
      </c>
      <c r="C6642" s="28" t="s">
        <v>18</v>
      </c>
      <c r="D6642" s="28" t="s">
        <v>25</v>
      </c>
    </row>
    <row r="6643">
      <c r="A6643" s="109">
        <v>44326.0</v>
      </c>
      <c r="B6643" s="140" t="s">
        <v>33</v>
      </c>
      <c r="C6643" s="149" t="s">
        <v>18</v>
      </c>
      <c r="D6643" s="146" t="s">
        <v>25</v>
      </c>
    </row>
    <row r="6644">
      <c r="A6644" s="116">
        <v>44326.0</v>
      </c>
      <c r="B6644" s="117" t="s">
        <v>33</v>
      </c>
      <c r="C6644" s="118" t="s">
        <v>42</v>
      </c>
      <c r="D6644" s="119" t="s">
        <v>25</v>
      </c>
    </row>
    <row r="6645">
      <c r="A6645" s="109">
        <v>44326.0</v>
      </c>
      <c r="B6645" s="140" t="s">
        <v>33</v>
      </c>
      <c r="C6645" s="149" t="s">
        <v>42</v>
      </c>
      <c r="D6645" s="146" t="s">
        <v>25</v>
      </c>
    </row>
    <row r="6646">
      <c r="A6646" s="7">
        <v>44326.0</v>
      </c>
      <c r="B6646" s="9" t="s">
        <v>37</v>
      </c>
      <c r="C6646" s="27" t="s">
        <v>18</v>
      </c>
      <c r="D6646" s="28" t="s">
        <v>35</v>
      </c>
    </row>
    <row r="6647">
      <c r="A6647" s="7">
        <v>44326.0</v>
      </c>
      <c r="B6647" s="9" t="s">
        <v>37</v>
      </c>
      <c r="C6647" s="27" t="s">
        <v>18</v>
      </c>
      <c r="D6647" s="28" t="s">
        <v>35</v>
      </c>
    </row>
    <row r="6648">
      <c r="A6648" s="116">
        <v>44326.0</v>
      </c>
      <c r="B6648" s="117" t="s">
        <v>17</v>
      </c>
      <c r="C6648" s="118" t="s">
        <v>18</v>
      </c>
      <c r="D6648" s="119" t="s">
        <v>35</v>
      </c>
    </row>
    <row r="6649">
      <c r="A6649" s="109">
        <v>44326.0</v>
      </c>
      <c r="B6649" s="149" t="s">
        <v>17</v>
      </c>
      <c r="C6649" s="141" t="s">
        <v>18</v>
      </c>
      <c r="D6649" s="146" t="s">
        <v>35</v>
      </c>
    </row>
    <row r="6650">
      <c r="A6650" s="109">
        <v>44326.0</v>
      </c>
      <c r="B6650" s="149" t="s">
        <v>36</v>
      </c>
      <c r="C6650" s="141" t="s">
        <v>18</v>
      </c>
      <c r="D6650" s="142" t="s">
        <v>35</v>
      </c>
    </row>
    <row r="6651">
      <c r="A6651" s="109">
        <v>44326.0</v>
      </c>
      <c r="B6651" s="140" t="s">
        <v>30</v>
      </c>
      <c r="C6651" s="141" t="s">
        <v>18</v>
      </c>
      <c r="D6651" s="146" t="s">
        <v>35</v>
      </c>
    </row>
    <row r="6652">
      <c r="A6652" s="7">
        <v>44326.0</v>
      </c>
      <c r="B6652" s="27" t="s">
        <v>30</v>
      </c>
      <c r="C6652" s="28" t="s">
        <v>18</v>
      </c>
      <c r="D6652" s="28" t="s">
        <v>35</v>
      </c>
    </row>
    <row r="6653">
      <c r="A6653" s="116">
        <v>44326.0</v>
      </c>
      <c r="B6653" s="117" t="s">
        <v>45</v>
      </c>
      <c r="C6653" s="118" t="s">
        <v>18</v>
      </c>
      <c r="D6653" s="119" t="s">
        <v>35</v>
      </c>
    </row>
    <row r="6654">
      <c r="A6654" s="109">
        <v>44326.0</v>
      </c>
      <c r="B6654" s="15" t="s">
        <v>45</v>
      </c>
      <c r="C6654" s="135" t="s">
        <v>18</v>
      </c>
      <c r="D6654" s="15" t="s">
        <v>35</v>
      </c>
    </row>
    <row r="6655">
      <c r="A6655" s="109">
        <v>44327.0</v>
      </c>
      <c r="B6655" s="149" t="s">
        <v>17</v>
      </c>
      <c r="C6655" s="141" t="s">
        <v>18</v>
      </c>
      <c r="D6655" s="146" t="s">
        <v>19</v>
      </c>
    </row>
    <row r="6656">
      <c r="A6656" s="109">
        <v>44327.0</v>
      </c>
      <c r="B6656" s="149" t="s">
        <v>17</v>
      </c>
      <c r="C6656" s="141" t="s">
        <v>18</v>
      </c>
      <c r="D6656" s="146" t="s">
        <v>19</v>
      </c>
    </row>
    <row r="6657">
      <c r="A6657" s="7">
        <v>44327.0</v>
      </c>
      <c r="B6657" s="8" t="s">
        <v>30</v>
      </c>
      <c r="C6657" s="27" t="s">
        <v>18</v>
      </c>
      <c r="D6657" s="28" t="s">
        <v>19</v>
      </c>
    </row>
    <row r="6658">
      <c r="A6658" s="7">
        <v>44327.0</v>
      </c>
      <c r="B6658" s="8" t="s">
        <v>30</v>
      </c>
      <c r="C6658" s="9" t="s">
        <v>18</v>
      </c>
      <c r="D6658" s="55" t="s">
        <v>19</v>
      </c>
    </row>
    <row r="6659">
      <c r="A6659" s="7">
        <v>44327.0</v>
      </c>
      <c r="B6659" s="8" t="s">
        <v>30</v>
      </c>
      <c r="C6659" s="9" t="s">
        <v>18</v>
      </c>
      <c r="D6659" s="28" t="s">
        <v>19</v>
      </c>
    </row>
    <row r="6660">
      <c r="A6660" s="7">
        <v>44327.0</v>
      </c>
      <c r="B6660" s="8" t="s">
        <v>30</v>
      </c>
      <c r="C6660" s="9" t="s">
        <v>18</v>
      </c>
      <c r="D6660" s="28" t="s">
        <v>19</v>
      </c>
    </row>
    <row r="6661">
      <c r="A6661" s="109">
        <v>44327.0</v>
      </c>
      <c r="B6661" s="140" t="s">
        <v>30</v>
      </c>
      <c r="C6661" s="141" t="s">
        <v>18</v>
      </c>
      <c r="D6661" s="146" t="s">
        <v>19</v>
      </c>
    </row>
    <row r="6662">
      <c r="A6662" s="109">
        <v>44327.0</v>
      </c>
      <c r="B6662" s="140" t="s">
        <v>30</v>
      </c>
      <c r="C6662" s="141" t="s">
        <v>18</v>
      </c>
      <c r="D6662" s="146" t="s">
        <v>19</v>
      </c>
    </row>
    <row r="6663">
      <c r="A6663" s="109">
        <v>44327.0</v>
      </c>
      <c r="B6663" s="140" t="s">
        <v>30</v>
      </c>
      <c r="C6663" s="141" t="s">
        <v>18</v>
      </c>
      <c r="D6663" s="146" t="s">
        <v>19</v>
      </c>
    </row>
    <row r="6664">
      <c r="A6664" s="109">
        <v>44327.0</v>
      </c>
      <c r="B6664" s="140" t="s">
        <v>30</v>
      </c>
      <c r="C6664" s="141" t="s">
        <v>18</v>
      </c>
      <c r="D6664" s="146" t="s">
        <v>19</v>
      </c>
    </row>
    <row r="6665">
      <c r="A6665" s="7">
        <v>44327.0</v>
      </c>
      <c r="B6665" s="8" t="s">
        <v>30</v>
      </c>
      <c r="C6665" s="9" t="s">
        <v>42</v>
      </c>
      <c r="D6665" s="28" t="s">
        <v>19</v>
      </c>
    </row>
    <row r="6666">
      <c r="A6666" s="7">
        <v>44327.0</v>
      </c>
      <c r="B6666" s="9" t="s">
        <v>73</v>
      </c>
      <c r="C6666" s="9" t="s">
        <v>42</v>
      </c>
      <c r="D6666" s="28" t="s">
        <v>19</v>
      </c>
    </row>
    <row r="6667">
      <c r="A6667" s="7">
        <v>44327.0</v>
      </c>
      <c r="B6667" s="9" t="s">
        <v>71</v>
      </c>
      <c r="C6667" s="27" t="s">
        <v>42</v>
      </c>
      <c r="D6667" s="28" t="s">
        <v>19</v>
      </c>
    </row>
    <row r="6668">
      <c r="A6668" s="7">
        <v>44327.0</v>
      </c>
      <c r="B6668" s="42" t="s">
        <v>17</v>
      </c>
      <c r="C6668" s="55" t="s">
        <v>42</v>
      </c>
      <c r="D6668" s="28" t="s">
        <v>19</v>
      </c>
    </row>
    <row r="6669">
      <c r="A6669" s="7">
        <v>44327.0</v>
      </c>
      <c r="B6669" s="42" t="s">
        <v>17</v>
      </c>
      <c r="C6669" s="55" t="s">
        <v>42</v>
      </c>
      <c r="D6669" s="28" t="s">
        <v>19</v>
      </c>
    </row>
    <row r="6670">
      <c r="A6670" s="7">
        <v>44327.0</v>
      </c>
      <c r="B6670" s="42" t="s">
        <v>17</v>
      </c>
      <c r="C6670" s="55" t="s">
        <v>42</v>
      </c>
      <c r="D6670" s="28" t="s">
        <v>19</v>
      </c>
    </row>
    <row r="6671">
      <c r="A6671" s="116">
        <v>44327.0</v>
      </c>
      <c r="B6671" s="117" t="s">
        <v>37</v>
      </c>
      <c r="C6671" s="118" t="s">
        <v>18</v>
      </c>
      <c r="D6671" s="119" t="s">
        <v>19</v>
      </c>
    </row>
    <row r="6672">
      <c r="A6672" s="116">
        <v>44327.0</v>
      </c>
      <c r="B6672" s="119" t="s">
        <v>39</v>
      </c>
      <c r="C6672" s="118" t="s">
        <v>18</v>
      </c>
      <c r="D6672" s="119" t="s">
        <v>19</v>
      </c>
    </row>
    <row r="6673">
      <c r="A6673" s="116">
        <v>44327.0</v>
      </c>
      <c r="B6673" s="117" t="s">
        <v>17</v>
      </c>
      <c r="C6673" s="118" t="s">
        <v>18</v>
      </c>
      <c r="D6673" s="119" t="s">
        <v>19</v>
      </c>
    </row>
    <row r="6674">
      <c r="A6674" s="116">
        <v>44327.0</v>
      </c>
      <c r="B6674" s="117" t="s">
        <v>36</v>
      </c>
      <c r="C6674" s="118" t="s">
        <v>18</v>
      </c>
      <c r="D6674" s="119" t="s">
        <v>19</v>
      </c>
    </row>
    <row r="6675">
      <c r="A6675" s="116">
        <v>44327.0</v>
      </c>
      <c r="B6675" s="117" t="s">
        <v>30</v>
      </c>
      <c r="C6675" s="118" t="s">
        <v>18</v>
      </c>
      <c r="D6675" s="119" t="s">
        <v>19</v>
      </c>
    </row>
    <row r="6676">
      <c r="A6676" s="116">
        <v>44327.0</v>
      </c>
      <c r="B6676" s="117" t="s">
        <v>30</v>
      </c>
      <c r="C6676" s="118" t="s">
        <v>18</v>
      </c>
      <c r="D6676" s="119" t="s">
        <v>19</v>
      </c>
    </row>
    <row r="6677">
      <c r="A6677" s="116">
        <v>44327.0</v>
      </c>
      <c r="B6677" s="117" t="s">
        <v>30</v>
      </c>
      <c r="C6677" s="118" t="s">
        <v>18</v>
      </c>
      <c r="D6677" s="119" t="s">
        <v>19</v>
      </c>
    </row>
    <row r="6678">
      <c r="A6678" s="116">
        <v>44327.0</v>
      </c>
      <c r="B6678" s="117" t="s">
        <v>30</v>
      </c>
      <c r="C6678" s="118" t="s">
        <v>18</v>
      </c>
      <c r="D6678" s="119" t="s">
        <v>19</v>
      </c>
    </row>
    <row r="6679">
      <c r="A6679" s="116">
        <v>44327.0</v>
      </c>
      <c r="B6679" s="117" t="s">
        <v>30</v>
      </c>
      <c r="C6679" s="118" t="s">
        <v>18</v>
      </c>
      <c r="D6679" s="119" t="s">
        <v>19</v>
      </c>
    </row>
    <row r="6680">
      <c r="A6680" s="116">
        <v>44327.0</v>
      </c>
      <c r="B6680" s="117" t="s">
        <v>30</v>
      </c>
      <c r="C6680" s="118" t="s">
        <v>18</v>
      </c>
      <c r="D6680" s="119" t="s">
        <v>19</v>
      </c>
    </row>
    <row r="6681">
      <c r="A6681" s="109">
        <v>44327.0</v>
      </c>
      <c r="B6681" s="12" t="s">
        <v>30</v>
      </c>
      <c r="C6681" s="135" t="s">
        <v>18</v>
      </c>
      <c r="D6681" s="15" t="s">
        <v>19</v>
      </c>
    </row>
    <row r="6682">
      <c r="A6682" s="109">
        <v>44327.0</v>
      </c>
      <c r="B6682" s="12" t="s">
        <v>30</v>
      </c>
      <c r="C6682" s="135" t="s">
        <v>18</v>
      </c>
      <c r="D6682" s="15" t="s">
        <v>19</v>
      </c>
    </row>
    <row r="6683">
      <c r="A6683" s="109">
        <v>44327.0</v>
      </c>
      <c r="B6683" s="140" t="s">
        <v>30</v>
      </c>
      <c r="C6683" s="149" t="s">
        <v>18</v>
      </c>
      <c r="D6683" s="146" t="s">
        <v>19</v>
      </c>
    </row>
    <row r="6684">
      <c r="A6684" s="160">
        <v>44327.0</v>
      </c>
      <c r="B6684" s="143" t="s">
        <v>30</v>
      </c>
      <c r="C6684" s="143" t="s">
        <v>18</v>
      </c>
      <c r="D6684" s="142" t="s">
        <v>363</v>
      </c>
    </row>
    <row r="6685">
      <c r="A6685" s="160">
        <v>44327.0</v>
      </c>
      <c r="B6685" s="143" t="s">
        <v>30</v>
      </c>
      <c r="C6685" s="143" t="s">
        <v>18</v>
      </c>
      <c r="D6685" s="142" t="s">
        <v>363</v>
      </c>
    </row>
    <row r="6686">
      <c r="A6686" s="160">
        <v>44327.0</v>
      </c>
      <c r="B6686" s="143" t="s">
        <v>30</v>
      </c>
      <c r="C6686" s="143" t="s">
        <v>18</v>
      </c>
      <c r="D6686" s="142" t="s">
        <v>363</v>
      </c>
    </row>
    <row r="6687">
      <c r="A6687" s="160">
        <v>44327.0</v>
      </c>
      <c r="B6687" s="143" t="s">
        <v>30</v>
      </c>
      <c r="C6687" s="143" t="s">
        <v>18</v>
      </c>
      <c r="D6687" s="142" t="s">
        <v>363</v>
      </c>
    </row>
    <row r="6688">
      <c r="A6688" s="109">
        <v>44327.0</v>
      </c>
      <c r="B6688" s="149" t="s">
        <v>30</v>
      </c>
      <c r="C6688" s="149" t="s">
        <v>18</v>
      </c>
      <c r="D6688" s="146" t="s">
        <v>19</v>
      </c>
    </row>
    <row r="6689">
      <c r="A6689" s="109">
        <v>44327.0</v>
      </c>
      <c r="B6689" s="149" t="s">
        <v>30</v>
      </c>
      <c r="C6689" s="149" t="s">
        <v>18</v>
      </c>
      <c r="D6689" s="146" t="s">
        <v>19</v>
      </c>
    </row>
    <row r="6690">
      <c r="A6690" s="109">
        <v>44327.0</v>
      </c>
      <c r="B6690" s="149" t="s">
        <v>30</v>
      </c>
      <c r="C6690" s="149" t="s">
        <v>18</v>
      </c>
      <c r="D6690" s="146" t="s">
        <v>19</v>
      </c>
    </row>
    <row r="6691">
      <c r="A6691" s="109">
        <v>44327.0</v>
      </c>
      <c r="B6691" s="149" t="s">
        <v>30</v>
      </c>
      <c r="C6691" s="149" t="s">
        <v>18</v>
      </c>
      <c r="D6691" s="146" t="s">
        <v>19</v>
      </c>
    </row>
    <row r="6692">
      <c r="A6692" s="53">
        <v>44327.0</v>
      </c>
      <c r="B6692" s="54" t="s">
        <v>30</v>
      </c>
      <c r="C6692" s="55" t="s">
        <v>18</v>
      </c>
      <c r="D6692" s="55" t="s">
        <v>19</v>
      </c>
    </row>
    <row r="6693">
      <c r="A6693" s="53">
        <v>44327.0</v>
      </c>
      <c r="B6693" s="54" t="s">
        <v>30</v>
      </c>
      <c r="C6693" s="55" t="s">
        <v>18</v>
      </c>
      <c r="D6693" s="55" t="s">
        <v>19</v>
      </c>
    </row>
    <row r="6694">
      <c r="A6694" s="53">
        <v>44327.0</v>
      </c>
      <c r="B6694" s="54" t="s">
        <v>30</v>
      </c>
      <c r="C6694" s="55" t="s">
        <v>18</v>
      </c>
      <c r="D6694" s="55" t="s">
        <v>19</v>
      </c>
    </row>
    <row r="6695">
      <c r="A6695" s="53">
        <v>44327.0</v>
      </c>
      <c r="B6695" s="54" t="s">
        <v>30</v>
      </c>
      <c r="C6695" s="55" t="s">
        <v>18</v>
      </c>
      <c r="D6695" s="55" t="s">
        <v>19</v>
      </c>
    </row>
    <row r="6696">
      <c r="A6696" s="7">
        <v>44327.0</v>
      </c>
      <c r="B6696" s="27" t="s">
        <v>30</v>
      </c>
      <c r="C6696" s="55" t="s">
        <v>18</v>
      </c>
      <c r="D6696" s="28" t="s">
        <v>19</v>
      </c>
    </row>
    <row r="6697">
      <c r="A6697" s="116">
        <v>44327.0</v>
      </c>
      <c r="B6697" s="117" t="s">
        <v>102</v>
      </c>
      <c r="C6697" s="118" t="s">
        <v>18</v>
      </c>
      <c r="D6697" s="119" t="s">
        <v>19</v>
      </c>
    </row>
    <row r="6698">
      <c r="A6698" s="123">
        <v>44327.0</v>
      </c>
      <c r="B6698" s="124" t="s">
        <v>73</v>
      </c>
      <c r="C6698" s="125" t="s">
        <v>18</v>
      </c>
      <c r="D6698" s="127" t="s">
        <v>19</v>
      </c>
    </row>
    <row r="6699">
      <c r="A6699" s="109">
        <v>44327.0</v>
      </c>
      <c r="B6699" s="140" t="s">
        <v>37</v>
      </c>
      <c r="C6699" s="149" t="s">
        <v>42</v>
      </c>
      <c r="D6699" s="146" t="s">
        <v>19</v>
      </c>
    </row>
    <row r="6700">
      <c r="A6700" s="116">
        <v>44327.0</v>
      </c>
      <c r="B6700" s="117" t="s">
        <v>30</v>
      </c>
      <c r="C6700" s="118" t="s">
        <v>42</v>
      </c>
      <c r="D6700" s="119" t="s">
        <v>19</v>
      </c>
    </row>
    <row r="6701">
      <c r="A6701" s="109">
        <v>44327.0</v>
      </c>
      <c r="B6701" s="140" t="s">
        <v>30</v>
      </c>
      <c r="C6701" s="149" t="s">
        <v>42</v>
      </c>
      <c r="D6701" s="146" t="s">
        <v>19</v>
      </c>
    </row>
    <row r="6702">
      <c r="A6702" s="109">
        <v>44327.0</v>
      </c>
      <c r="B6702" s="140" t="s">
        <v>30</v>
      </c>
      <c r="C6702" s="149" t="s">
        <v>42</v>
      </c>
      <c r="D6702" s="146" t="s">
        <v>19</v>
      </c>
    </row>
    <row r="6703">
      <c r="A6703" s="53">
        <v>44327.0</v>
      </c>
      <c r="B6703" s="54" t="s">
        <v>30</v>
      </c>
      <c r="C6703" s="55" t="s">
        <v>42</v>
      </c>
      <c r="D6703" s="55" t="s">
        <v>19</v>
      </c>
    </row>
    <row r="6704">
      <c r="A6704" s="53">
        <v>44327.0</v>
      </c>
      <c r="B6704" s="54" t="s">
        <v>30</v>
      </c>
      <c r="C6704" s="55" t="s">
        <v>42</v>
      </c>
      <c r="D6704" s="55" t="s">
        <v>19</v>
      </c>
    </row>
    <row r="6705">
      <c r="A6705" s="109">
        <v>44327.0</v>
      </c>
      <c r="B6705" s="140" t="s">
        <v>33</v>
      </c>
      <c r="C6705" s="149" t="s">
        <v>42</v>
      </c>
      <c r="D6705" s="146" t="s">
        <v>19</v>
      </c>
    </row>
    <row r="6706">
      <c r="A6706" s="116">
        <v>44327.0</v>
      </c>
      <c r="B6706" s="117" t="s">
        <v>30</v>
      </c>
      <c r="C6706" s="118" t="s">
        <v>18</v>
      </c>
      <c r="D6706" s="119" t="s">
        <v>66</v>
      </c>
    </row>
    <row r="6707">
      <c r="A6707" s="116">
        <v>44327.0</v>
      </c>
      <c r="B6707" s="117" t="s">
        <v>30</v>
      </c>
      <c r="C6707" s="118" t="s">
        <v>18</v>
      </c>
      <c r="D6707" s="119" t="s">
        <v>66</v>
      </c>
    </row>
    <row r="6708">
      <c r="A6708" s="109">
        <v>44327.0</v>
      </c>
      <c r="B6708" s="15" t="s">
        <v>17</v>
      </c>
      <c r="C6708" s="135" t="s">
        <v>18</v>
      </c>
      <c r="D6708" s="15" t="s">
        <v>25</v>
      </c>
    </row>
    <row r="6709">
      <c r="A6709" s="116">
        <v>44327.0</v>
      </c>
      <c r="B6709" s="117" t="s">
        <v>30</v>
      </c>
      <c r="C6709" s="118" t="s">
        <v>18</v>
      </c>
      <c r="D6709" s="119" t="s">
        <v>25</v>
      </c>
    </row>
    <row r="6710">
      <c r="A6710" s="116">
        <v>44327.0</v>
      </c>
      <c r="B6710" s="117" t="s">
        <v>30</v>
      </c>
      <c r="C6710" s="118" t="s">
        <v>18</v>
      </c>
      <c r="D6710" s="119" t="s">
        <v>25</v>
      </c>
    </row>
    <row r="6711">
      <c r="A6711" s="116">
        <v>44327.0</v>
      </c>
      <c r="B6711" s="117" t="s">
        <v>30</v>
      </c>
      <c r="C6711" s="118" t="s">
        <v>18</v>
      </c>
      <c r="D6711" s="119" t="s">
        <v>25</v>
      </c>
    </row>
    <row r="6712">
      <c r="A6712" s="116">
        <v>44327.0</v>
      </c>
      <c r="B6712" s="117" t="s">
        <v>30</v>
      </c>
      <c r="C6712" s="118" t="s">
        <v>18</v>
      </c>
      <c r="D6712" s="119" t="s">
        <v>25</v>
      </c>
    </row>
    <row r="6713">
      <c r="A6713" s="116">
        <v>44327.0</v>
      </c>
      <c r="B6713" s="117" t="s">
        <v>30</v>
      </c>
      <c r="C6713" s="118" t="s">
        <v>18</v>
      </c>
      <c r="D6713" s="119" t="s">
        <v>25</v>
      </c>
    </row>
    <row r="6714">
      <c r="A6714" s="116">
        <v>44327.0</v>
      </c>
      <c r="B6714" s="117" t="s">
        <v>30</v>
      </c>
      <c r="C6714" s="118" t="s">
        <v>18</v>
      </c>
      <c r="D6714" s="119" t="s">
        <v>25</v>
      </c>
    </row>
    <row r="6715">
      <c r="A6715" s="116">
        <v>44327.0</v>
      </c>
      <c r="B6715" s="117" t="s">
        <v>30</v>
      </c>
      <c r="C6715" s="118" t="s">
        <v>18</v>
      </c>
      <c r="D6715" s="119" t="s">
        <v>25</v>
      </c>
    </row>
    <row r="6716">
      <c r="A6716" s="116">
        <v>44327.0</v>
      </c>
      <c r="B6716" s="117" t="s">
        <v>30</v>
      </c>
      <c r="C6716" s="118" t="s">
        <v>18</v>
      </c>
      <c r="D6716" s="119" t="s">
        <v>25</v>
      </c>
    </row>
    <row r="6717">
      <c r="A6717" s="116">
        <v>44327.0</v>
      </c>
      <c r="B6717" s="117" t="s">
        <v>30</v>
      </c>
      <c r="C6717" s="118" t="s">
        <v>18</v>
      </c>
      <c r="D6717" s="119" t="s">
        <v>25</v>
      </c>
    </row>
    <row r="6718">
      <c r="A6718" s="116">
        <v>44327.0</v>
      </c>
      <c r="B6718" s="117" t="s">
        <v>30</v>
      </c>
      <c r="C6718" s="118" t="s">
        <v>18</v>
      </c>
      <c r="D6718" s="119" t="s">
        <v>25</v>
      </c>
    </row>
    <row r="6719">
      <c r="A6719" s="116">
        <v>44327.0</v>
      </c>
      <c r="B6719" s="124" t="s">
        <v>30</v>
      </c>
      <c r="C6719" s="125" t="s">
        <v>18</v>
      </c>
      <c r="D6719" s="127" t="s">
        <v>25</v>
      </c>
    </row>
    <row r="6720">
      <c r="A6720" s="7">
        <v>44327.0</v>
      </c>
      <c r="B6720" s="8" t="s">
        <v>30</v>
      </c>
      <c r="C6720" s="27" t="s">
        <v>18</v>
      </c>
      <c r="D6720" s="28" t="s">
        <v>25</v>
      </c>
    </row>
    <row r="6721">
      <c r="A6721" s="160">
        <v>44327.0</v>
      </c>
      <c r="B6721" s="143" t="s">
        <v>30</v>
      </c>
      <c r="C6721" s="164" t="s">
        <v>18</v>
      </c>
      <c r="D6721" s="146" t="s">
        <v>25</v>
      </c>
    </row>
    <row r="6722">
      <c r="A6722" s="53">
        <v>44327.0</v>
      </c>
      <c r="B6722" s="54" t="s">
        <v>30</v>
      </c>
      <c r="C6722" s="55" t="s">
        <v>18</v>
      </c>
      <c r="D6722" s="55" t="s">
        <v>25</v>
      </c>
    </row>
    <row r="6723">
      <c r="A6723" s="53">
        <v>44327.0</v>
      </c>
      <c r="B6723" s="54" t="s">
        <v>30</v>
      </c>
      <c r="C6723" s="55" t="s">
        <v>18</v>
      </c>
      <c r="D6723" s="55" t="s">
        <v>25</v>
      </c>
    </row>
    <row r="6724">
      <c r="A6724" s="53">
        <v>44327.0</v>
      </c>
      <c r="B6724" s="54" t="s">
        <v>30</v>
      </c>
      <c r="C6724" s="55" t="s">
        <v>18</v>
      </c>
      <c r="D6724" s="55" t="s">
        <v>25</v>
      </c>
    </row>
    <row r="6725">
      <c r="A6725" s="53">
        <v>44327.0</v>
      </c>
      <c r="B6725" s="54" t="s">
        <v>30</v>
      </c>
      <c r="C6725" s="55" t="s">
        <v>42</v>
      </c>
      <c r="D6725" s="55" t="s">
        <v>25</v>
      </c>
    </row>
    <row r="6726">
      <c r="A6726" s="109">
        <v>44327.0</v>
      </c>
      <c r="B6726" s="140" t="s">
        <v>33</v>
      </c>
      <c r="C6726" s="149" t="s">
        <v>42</v>
      </c>
      <c r="D6726" s="146" t="s">
        <v>25</v>
      </c>
    </row>
    <row r="6727">
      <c r="A6727" s="109">
        <v>44327.0</v>
      </c>
      <c r="B6727" s="143" t="s">
        <v>17</v>
      </c>
      <c r="C6727" s="144" t="s">
        <v>18</v>
      </c>
      <c r="D6727" s="146" t="s">
        <v>35</v>
      </c>
    </row>
    <row r="6728">
      <c r="A6728" s="116">
        <v>44327.0</v>
      </c>
      <c r="B6728" s="117" t="s">
        <v>30</v>
      </c>
      <c r="C6728" s="118" t="s">
        <v>18</v>
      </c>
      <c r="D6728" s="119" t="s">
        <v>35</v>
      </c>
    </row>
    <row r="6729">
      <c r="A6729" s="160">
        <v>44327.0</v>
      </c>
      <c r="B6729" s="143" t="s">
        <v>30</v>
      </c>
      <c r="C6729" s="143" t="s">
        <v>18</v>
      </c>
      <c r="D6729" s="146" t="s">
        <v>35</v>
      </c>
    </row>
    <row r="6730">
      <c r="A6730" s="116">
        <v>44327.0</v>
      </c>
      <c r="B6730" s="124" t="s">
        <v>30</v>
      </c>
      <c r="C6730" s="125" t="s">
        <v>42</v>
      </c>
      <c r="D6730" s="127" t="s">
        <v>35</v>
      </c>
    </row>
    <row r="6731">
      <c r="A6731" s="7">
        <v>44328.0</v>
      </c>
      <c r="B6731" s="9" t="s">
        <v>37</v>
      </c>
      <c r="C6731" s="27" t="s">
        <v>18</v>
      </c>
      <c r="D6731" s="28" t="s">
        <v>19</v>
      </c>
    </row>
    <row r="6732">
      <c r="A6732" s="7">
        <v>44328.0</v>
      </c>
      <c r="B6732" s="9" t="s">
        <v>37</v>
      </c>
      <c r="C6732" s="27" t="s">
        <v>18</v>
      </c>
      <c r="D6732" s="28" t="s">
        <v>19</v>
      </c>
    </row>
    <row r="6733">
      <c r="A6733" s="7">
        <v>44328.0</v>
      </c>
      <c r="B6733" s="8" t="s">
        <v>37</v>
      </c>
      <c r="C6733" s="9" t="s">
        <v>18</v>
      </c>
      <c r="D6733" s="28" t="s">
        <v>19</v>
      </c>
    </row>
    <row r="6734">
      <c r="A6734" s="160">
        <v>44328.0</v>
      </c>
      <c r="B6734" s="143" t="s">
        <v>17</v>
      </c>
      <c r="C6734" s="143" t="s">
        <v>18</v>
      </c>
      <c r="D6734" s="146" t="s">
        <v>19</v>
      </c>
    </row>
    <row r="6735">
      <c r="A6735" s="160">
        <v>44328.0</v>
      </c>
      <c r="B6735" s="143" t="s">
        <v>17</v>
      </c>
      <c r="C6735" s="143" t="s">
        <v>18</v>
      </c>
      <c r="D6735" s="146" t="s">
        <v>19</v>
      </c>
    </row>
    <row r="6736">
      <c r="A6736" s="7">
        <v>44328.0</v>
      </c>
      <c r="B6736" s="8" t="s">
        <v>30</v>
      </c>
      <c r="C6736" s="9" t="s">
        <v>18</v>
      </c>
      <c r="D6736" s="28" t="s">
        <v>19</v>
      </c>
    </row>
    <row r="6737">
      <c r="A6737" s="160">
        <v>44328.0</v>
      </c>
      <c r="B6737" s="143" t="s">
        <v>30</v>
      </c>
      <c r="C6737" s="143" t="s">
        <v>18</v>
      </c>
      <c r="D6737" s="146" t="s">
        <v>19</v>
      </c>
    </row>
    <row r="6738">
      <c r="A6738" s="109">
        <v>44328.0</v>
      </c>
      <c r="B6738" s="140" t="s">
        <v>30</v>
      </c>
      <c r="C6738" s="141" t="s">
        <v>18</v>
      </c>
      <c r="D6738" s="146" t="s">
        <v>19</v>
      </c>
    </row>
    <row r="6739">
      <c r="A6739" s="109">
        <v>44328.0</v>
      </c>
      <c r="B6739" s="140" t="s">
        <v>30</v>
      </c>
      <c r="C6739" s="141" t="s">
        <v>18</v>
      </c>
      <c r="D6739" s="146" t="s">
        <v>19</v>
      </c>
    </row>
    <row r="6740">
      <c r="A6740" s="109">
        <v>44328.0</v>
      </c>
      <c r="B6740" s="140" t="s">
        <v>30</v>
      </c>
      <c r="C6740" s="141" t="s">
        <v>18</v>
      </c>
      <c r="D6740" s="146" t="s">
        <v>19</v>
      </c>
    </row>
    <row r="6741">
      <c r="A6741" s="116">
        <v>44328.0</v>
      </c>
      <c r="B6741" s="117" t="s">
        <v>17</v>
      </c>
      <c r="C6741" s="118" t="s">
        <v>18</v>
      </c>
      <c r="D6741" s="119" t="s">
        <v>19</v>
      </c>
    </row>
    <row r="6742">
      <c r="A6742" s="116">
        <v>44328.0</v>
      </c>
      <c r="B6742" s="117" t="s">
        <v>17</v>
      </c>
      <c r="C6742" s="118" t="s">
        <v>18</v>
      </c>
      <c r="D6742" s="119" t="s">
        <v>19</v>
      </c>
    </row>
    <row r="6743">
      <c r="A6743" s="116">
        <v>44328.0</v>
      </c>
      <c r="B6743" s="117" t="s">
        <v>17</v>
      </c>
      <c r="C6743" s="118" t="s">
        <v>18</v>
      </c>
      <c r="D6743" s="119" t="s">
        <v>19</v>
      </c>
    </row>
    <row r="6744">
      <c r="A6744" s="116">
        <v>44328.0</v>
      </c>
      <c r="B6744" s="117" t="s">
        <v>17</v>
      </c>
      <c r="C6744" s="118" t="s">
        <v>18</v>
      </c>
      <c r="D6744" s="119" t="s">
        <v>19</v>
      </c>
    </row>
    <row r="6745">
      <c r="A6745" s="116">
        <v>44328.0</v>
      </c>
      <c r="B6745" s="117" t="s">
        <v>17</v>
      </c>
      <c r="C6745" s="118" t="s">
        <v>18</v>
      </c>
      <c r="D6745" s="119" t="s">
        <v>19</v>
      </c>
    </row>
    <row r="6746">
      <c r="A6746" s="116">
        <v>44328.0</v>
      </c>
      <c r="B6746" s="117" t="s">
        <v>17</v>
      </c>
      <c r="C6746" s="118" t="s">
        <v>18</v>
      </c>
      <c r="D6746" s="119" t="s">
        <v>19</v>
      </c>
    </row>
    <row r="6747">
      <c r="A6747" s="109">
        <v>44328.0</v>
      </c>
      <c r="B6747" s="149" t="s">
        <v>17</v>
      </c>
      <c r="C6747" s="149" t="s">
        <v>18</v>
      </c>
      <c r="D6747" s="146" t="s">
        <v>19</v>
      </c>
    </row>
    <row r="6748">
      <c r="A6748" s="109">
        <v>44328.0</v>
      </c>
      <c r="B6748" s="12" t="s">
        <v>36</v>
      </c>
      <c r="C6748" s="12" t="s">
        <v>18</v>
      </c>
      <c r="D6748" s="15" t="s">
        <v>19</v>
      </c>
    </row>
    <row r="6749">
      <c r="A6749" s="109">
        <v>44328.0</v>
      </c>
      <c r="B6749" s="15" t="s">
        <v>36</v>
      </c>
      <c r="C6749" s="135" t="s">
        <v>18</v>
      </c>
      <c r="D6749" s="15" t="s">
        <v>19</v>
      </c>
    </row>
    <row r="6750">
      <c r="A6750" s="109">
        <v>44328.0</v>
      </c>
      <c r="B6750" s="12" t="s">
        <v>30</v>
      </c>
      <c r="C6750" s="12" t="s">
        <v>18</v>
      </c>
      <c r="D6750" s="15" t="s">
        <v>19</v>
      </c>
    </row>
    <row r="6751">
      <c r="A6751" s="109">
        <v>44328.0</v>
      </c>
      <c r="B6751" s="12" t="s">
        <v>30</v>
      </c>
      <c r="C6751" s="12" t="s">
        <v>18</v>
      </c>
      <c r="D6751" s="15" t="s">
        <v>19</v>
      </c>
    </row>
    <row r="6752">
      <c r="A6752" s="116">
        <v>44328.0</v>
      </c>
      <c r="B6752" s="117" t="s">
        <v>30</v>
      </c>
      <c r="C6752" s="118" t="s">
        <v>18</v>
      </c>
      <c r="D6752" s="119" t="s">
        <v>19</v>
      </c>
    </row>
    <row r="6753">
      <c r="A6753" s="116">
        <v>44328.0</v>
      </c>
      <c r="B6753" s="117" t="s">
        <v>30</v>
      </c>
      <c r="C6753" s="118" t="s">
        <v>18</v>
      </c>
      <c r="D6753" s="119" t="s">
        <v>19</v>
      </c>
    </row>
    <row r="6754">
      <c r="A6754" s="123">
        <v>44328.0</v>
      </c>
      <c r="B6754" s="124" t="s">
        <v>30</v>
      </c>
      <c r="C6754" s="125" t="s">
        <v>18</v>
      </c>
      <c r="D6754" s="127" t="s">
        <v>19</v>
      </c>
    </row>
    <row r="6755">
      <c r="A6755" s="116">
        <v>44328.0</v>
      </c>
      <c r="B6755" s="117" t="s">
        <v>30</v>
      </c>
      <c r="C6755" s="118" t="s">
        <v>18</v>
      </c>
      <c r="D6755" s="119" t="s">
        <v>19</v>
      </c>
    </row>
    <row r="6756">
      <c r="A6756" s="116">
        <v>44328.0</v>
      </c>
      <c r="B6756" s="117" t="s">
        <v>30</v>
      </c>
      <c r="C6756" s="118" t="s">
        <v>18</v>
      </c>
      <c r="D6756" s="119" t="s">
        <v>19</v>
      </c>
    </row>
    <row r="6757">
      <c r="A6757" s="116">
        <v>44328.0</v>
      </c>
      <c r="B6757" s="117" t="s">
        <v>30</v>
      </c>
      <c r="C6757" s="118" t="s">
        <v>18</v>
      </c>
      <c r="D6757" s="119" t="s">
        <v>19</v>
      </c>
    </row>
    <row r="6758">
      <c r="A6758" s="109">
        <v>44328.0</v>
      </c>
      <c r="B6758" s="15" t="s">
        <v>30</v>
      </c>
      <c r="C6758" s="135" t="s">
        <v>18</v>
      </c>
      <c r="D6758" s="12" t="s">
        <v>157</v>
      </c>
    </row>
    <row r="6759">
      <c r="A6759" s="109">
        <v>44328.0</v>
      </c>
      <c r="B6759" s="12" t="s">
        <v>30</v>
      </c>
      <c r="C6759" s="135" t="s">
        <v>18</v>
      </c>
      <c r="D6759" s="15" t="s">
        <v>19</v>
      </c>
    </row>
    <row r="6760">
      <c r="A6760" s="109">
        <v>44328.0</v>
      </c>
      <c r="B6760" s="140" t="s">
        <v>30</v>
      </c>
      <c r="C6760" s="149" t="s">
        <v>18</v>
      </c>
      <c r="D6760" s="146" t="s">
        <v>19</v>
      </c>
    </row>
    <row r="6761">
      <c r="A6761" s="109">
        <v>44328.0</v>
      </c>
      <c r="B6761" s="140" t="s">
        <v>30</v>
      </c>
      <c r="C6761" s="149" t="s">
        <v>18</v>
      </c>
      <c r="D6761" s="146" t="s">
        <v>19</v>
      </c>
    </row>
    <row r="6762">
      <c r="A6762" s="109">
        <v>44328.0</v>
      </c>
      <c r="B6762" s="143" t="s">
        <v>30</v>
      </c>
      <c r="C6762" s="144" t="s">
        <v>18</v>
      </c>
      <c r="D6762" s="146" t="s">
        <v>19</v>
      </c>
    </row>
    <row r="6763">
      <c r="A6763" s="109">
        <v>44328.0</v>
      </c>
      <c r="B6763" s="143" t="s">
        <v>30</v>
      </c>
      <c r="C6763" s="144" t="s">
        <v>18</v>
      </c>
      <c r="D6763" s="146" t="s">
        <v>19</v>
      </c>
    </row>
    <row r="6764">
      <c r="A6764" s="7">
        <v>44328.0</v>
      </c>
      <c r="B6764" s="8" t="s">
        <v>30</v>
      </c>
      <c r="C6764" s="9" t="s">
        <v>18</v>
      </c>
      <c r="D6764" s="28" t="s">
        <v>19</v>
      </c>
    </row>
    <row r="6765">
      <c r="A6765" s="160">
        <v>44328.0</v>
      </c>
      <c r="B6765" s="143" t="s">
        <v>30</v>
      </c>
      <c r="C6765" s="143" t="s">
        <v>18</v>
      </c>
      <c r="D6765" s="142" t="s">
        <v>363</v>
      </c>
    </row>
    <row r="6766">
      <c r="A6766" s="160">
        <v>44328.0</v>
      </c>
      <c r="B6766" s="143" t="s">
        <v>30</v>
      </c>
      <c r="C6766" s="143" t="s">
        <v>18</v>
      </c>
      <c r="D6766" s="142" t="s">
        <v>363</v>
      </c>
    </row>
    <row r="6767">
      <c r="A6767" s="160">
        <v>44328.0</v>
      </c>
      <c r="B6767" s="143" t="s">
        <v>30</v>
      </c>
      <c r="C6767" s="143" t="s">
        <v>18</v>
      </c>
      <c r="D6767" s="142" t="s">
        <v>363</v>
      </c>
    </row>
    <row r="6768">
      <c r="A6768" s="109">
        <v>44328.0</v>
      </c>
      <c r="B6768" s="149" t="s">
        <v>30</v>
      </c>
      <c r="C6768" s="149" t="s">
        <v>18</v>
      </c>
      <c r="D6768" s="146" t="s">
        <v>19</v>
      </c>
    </row>
    <row r="6769">
      <c r="A6769" s="53">
        <v>44328.0</v>
      </c>
      <c r="B6769" s="54" t="s">
        <v>30</v>
      </c>
      <c r="C6769" s="55" t="s">
        <v>18</v>
      </c>
      <c r="D6769" s="55" t="s">
        <v>19</v>
      </c>
    </row>
    <row r="6770">
      <c r="A6770" s="53">
        <v>44328.0</v>
      </c>
      <c r="B6770" s="54" t="s">
        <v>30</v>
      </c>
      <c r="C6770" s="55" t="s">
        <v>18</v>
      </c>
      <c r="D6770" s="55" t="s">
        <v>19</v>
      </c>
    </row>
    <row r="6771">
      <c r="A6771" s="7">
        <v>44328.0</v>
      </c>
      <c r="B6771" s="27" t="s">
        <v>30</v>
      </c>
      <c r="C6771" s="28" t="s">
        <v>18</v>
      </c>
      <c r="D6771" s="28" t="s">
        <v>19</v>
      </c>
    </row>
    <row r="6772">
      <c r="A6772" s="116">
        <v>44328.0</v>
      </c>
      <c r="B6772" s="117" t="s">
        <v>73</v>
      </c>
      <c r="C6772" s="118" t="s">
        <v>18</v>
      </c>
      <c r="D6772" s="119" t="s">
        <v>19</v>
      </c>
    </row>
    <row r="6773">
      <c r="A6773" s="7">
        <v>44328.0</v>
      </c>
      <c r="B6773" s="27" t="s">
        <v>113</v>
      </c>
      <c r="C6773" s="28" t="s">
        <v>18</v>
      </c>
      <c r="D6773" s="28" t="s">
        <v>19</v>
      </c>
    </row>
    <row r="6774">
      <c r="A6774" s="116">
        <v>44328.0</v>
      </c>
      <c r="B6774" s="117" t="s">
        <v>67</v>
      </c>
      <c r="C6774" s="118" t="s">
        <v>18</v>
      </c>
      <c r="D6774" s="119" t="s">
        <v>19</v>
      </c>
    </row>
    <row r="6775">
      <c r="A6775" s="116">
        <v>44328.0</v>
      </c>
      <c r="B6775" s="117" t="s">
        <v>33</v>
      </c>
      <c r="C6775" s="118" t="s">
        <v>18</v>
      </c>
      <c r="D6775" s="119" t="s">
        <v>19</v>
      </c>
    </row>
    <row r="6776">
      <c r="A6776" s="116">
        <v>44328.0</v>
      </c>
      <c r="B6776" s="117" t="s">
        <v>33</v>
      </c>
      <c r="C6776" s="118" t="s">
        <v>18</v>
      </c>
      <c r="D6776" s="119" t="s">
        <v>19</v>
      </c>
    </row>
    <row r="6777">
      <c r="A6777" s="116">
        <v>44328.0</v>
      </c>
      <c r="B6777" s="117" t="s">
        <v>33</v>
      </c>
      <c r="C6777" s="118" t="s">
        <v>18</v>
      </c>
      <c r="D6777" s="119" t="s">
        <v>19</v>
      </c>
    </row>
    <row r="6778">
      <c r="A6778" s="109">
        <v>44328.0</v>
      </c>
      <c r="B6778" s="140" t="s">
        <v>30</v>
      </c>
      <c r="C6778" s="149" t="s">
        <v>42</v>
      </c>
      <c r="D6778" s="146" t="s">
        <v>19</v>
      </c>
    </row>
    <row r="6779">
      <c r="A6779" s="109">
        <v>44328.0</v>
      </c>
      <c r="B6779" s="140" t="s">
        <v>30</v>
      </c>
      <c r="C6779" s="149" t="s">
        <v>42</v>
      </c>
      <c r="D6779" s="146" t="s">
        <v>19</v>
      </c>
    </row>
    <row r="6780">
      <c r="A6780" s="109">
        <v>44328.0</v>
      </c>
      <c r="B6780" s="140" t="s">
        <v>30</v>
      </c>
      <c r="C6780" s="149" t="s">
        <v>42</v>
      </c>
      <c r="D6780" s="146" t="s">
        <v>19</v>
      </c>
    </row>
    <row r="6781">
      <c r="A6781" s="109">
        <v>44328.0</v>
      </c>
      <c r="B6781" s="140" t="s">
        <v>30</v>
      </c>
      <c r="C6781" s="149" t="s">
        <v>42</v>
      </c>
      <c r="D6781" s="146" t="s">
        <v>19</v>
      </c>
    </row>
    <row r="6782">
      <c r="A6782" s="7">
        <v>44328.0</v>
      </c>
      <c r="B6782" s="8" t="s">
        <v>30</v>
      </c>
      <c r="C6782" s="9" t="s">
        <v>42</v>
      </c>
      <c r="D6782" s="28" t="s">
        <v>19</v>
      </c>
    </row>
    <row r="6783">
      <c r="A6783" s="160">
        <v>44328.0</v>
      </c>
      <c r="B6783" s="143" t="s">
        <v>30</v>
      </c>
      <c r="C6783" s="143" t="s">
        <v>42</v>
      </c>
      <c r="D6783" s="142" t="s">
        <v>363</v>
      </c>
    </row>
    <row r="6784">
      <c r="A6784" s="109">
        <v>44328.0</v>
      </c>
      <c r="B6784" s="149" t="s">
        <v>30</v>
      </c>
      <c r="C6784" s="149" t="s">
        <v>42</v>
      </c>
      <c r="D6784" s="146" t="s">
        <v>19</v>
      </c>
    </row>
    <row r="6785">
      <c r="A6785" s="109">
        <v>44328.0</v>
      </c>
      <c r="B6785" s="149" t="s">
        <v>30</v>
      </c>
      <c r="C6785" s="149" t="s">
        <v>42</v>
      </c>
      <c r="D6785" s="146" t="s">
        <v>19</v>
      </c>
    </row>
    <row r="6786">
      <c r="A6786" s="109">
        <v>44328.0</v>
      </c>
      <c r="B6786" s="149" t="s">
        <v>30</v>
      </c>
      <c r="C6786" s="149" t="s">
        <v>42</v>
      </c>
      <c r="D6786" s="146" t="s">
        <v>19</v>
      </c>
    </row>
    <row r="6787">
      <c r="A6787" s="109">
        <v>44328.0</v>
      </c>
      <c r="B6787" s="149" t="s">
        <v>30</v>
      </c>
      <c r="C6787" s="149" t="s">
        <v>42</v>
      </c>
      <c r="D6787" s="146" t="s">
        <v>19</v>
      </c>
    </row>
    <row r="6788">
      <c r="A6788" s="109">
        <v>44328.0</v>
      </c>
      <c r="B6788" s="149" t="s">
        <v>30</v>
      </c>
      <c r="C6788" s="149" t="s">
        <v>42</v>
      </c>
      <c r="D6788" s="146" t="s">
        <v>19</v>
      </c>
    </row>
    <row r="6789">
      <c r="A6789" s="123">
        <v>44328.0</v>
      </c>
      <c r="B6789" s="124" t="s">
        <v>73</v>
      </c>
      <c r="C6789" s="125" t="s">
        <v>42</v>
      </c>
      <c r="D6789" s="127" t="s">
        <v>19</v>
      </c>
    </row>
    <row r="6790">
      <c r="A6790" s="109">
        <v>44328.0</v>
      </c>
      <c r="B6790" s="140" t="s">
        <v>33</v>
      </c>
      <c r="C6790" s="149" t="s">
        <v>42</v>
      </c>
      <c r="D6790" s="146" t="s">
        <v>19</v>
      </c>
    </row>
    <row r="6791">
      <c r="A6791" s="116">
        <v>44328.0</v>
      </c>
      <c r="B6791" s="117" t="s">
        <v>17</v>
      </c>
      <c r="C6791" s="118" t="s">
        <v>18</v>
      </c>
      <c r="D6791" s="119" t="s">
        <v>66</v>
      </c>
    </row>
    <row r="6792">
      <c r="A6792" s="116">
        <v>44328.0</v>
      </c>
      <c r="B6792" s="117" t="s">
        <v>17</v>
      </c>
      <c r="C6792" s="118" t="s">
        <v>18</v>
      </c>
      <c r="D6792" s="119" t="s">
        <v>66</v>
      </c>
    </row>
    <row r="6793">
      <c r="A6793" s="109">
        <v>44328.0</v>
      </c>
      <c r="B6793" s="143" t="s">
        <v>17</v>
      </c>
      <c r="C6793" s="144" t="s">
        <v>18</v>
      </c>
      <c r="D6793" s="146" t="s">
        <v>66</v>
      </c>
    </row>
    <row r="6794">
      <c r="A6794" s="7">
        <v>44328.0</v>
      </c>
      <c r="B6794" s="8" t="s">
        <v>30</v>
      </c>
      <c r="C6794" s="9" t="s">
        <v>42</v>
      </c>
      <c r="D6794" s="28" t="s">
        <v>66</v>
      </c>
    </row>
    <row r="6795">
      <c r="A6795" s="116">
        <v>44328.0</v>
      </c>
      <c r="B6795" s="117" t="s">
        <v>17</v>
      </c>
      <c r="C6795" s="118" t="s">
        <v>18</v>
      </c>
      <c r="D6795" s="119" t="s">
        <v>25</v>
      </c>
    </row>
    <row r="6796">
      <c r="A6796" s="116">
        <v>44328.0</v>
      </c>
      <c r="B6796" s="117" t="s">
        <v>17</v>
      </c>
      <c r="C6796" s="118" t="s">
        <v>18</v>
      </c>
      <c r="D6796" s="119" t="s">
        <v>25</v>
      </c>
    </row>
    <row r="6797">
      <c r="A6797" s="116">
        <v>44328.0</v>
      </c>
      <c r="B6797" s="117" t="s">
        <v>17</v>
      </c>
      <c r="C6797" s="118" t="s">
        <v>18</v>
      </c>
      <c r="D6797" s="119" t="s">
        <v>25</v>
      </c>
    </row>
    <row r="6798">
      <c r="A6798" s="116">
        <v>44328.0</v>
      </c>
      <c r="B6798" s="117" t="s">
        <v>17</v>
      </c>
      <c r="C6798" s="118" t="s">
        <v>18</v>
      </c>
      <c r="D6798" s="119" t="s">
        <v>25</v>
      </c>
    </row>
    <row r="6799">
      <c r="A6799" s="7">
        <v>44328.0</v>
      </c>
      <c r="B6799" s="42" t="s">
        <v>30</v>
      </c>
      <c r="C6799" s="118" t="s">
        <v>18</v>
      </c>
      <c r="D6799" s="28" t="s">
        <v>25</v>
      </c>
    </row>
    <row r="6800">
      <c r="A6800" s="7">
        <v>44328.0</v>
      </c>
      <c r="B6800" s="42" t="s">
        <v>30</v>
      </c>
      <c r="C6800" s="118" t="s">
        <v>18</v>
      </c>
      <c r="D6800" s="28" t="s">
        <v>25</v>
      </c>
    </row>
    <row r="6801">
      <c r="A6801" s="116">
        <v>44328.0</v>
      </c>
      <c r="B6801" s="117" t="s">
        <v>30</v>
      </c>
      <c r="C6801" s="118" t="s">
        <v>18</v>
      </c>
      <c r="D6801" s="119" t="s">
        <v>25</v>
      </c>
    </row>
    <row r="6802">
      <c r="A6802" s="116">
        <v>44328.0</v>
      </c>
      <c r="B6802" s="117" t="s">
        <v>30</v>
      </c>
      <c r="C6802" s="118" t="s">
        <v>18</v>
      </c>
      <c r="D6802" s="119" t="s">
        <v>25</v>
      </c>
    </row>
    <row r="6803">
      <c r="A6803" s="109">
        <v>44328.0</v>
      </c>
      <c r="B6803" s="15" t="s">
        <v>30</v>
      </c>
      <c r="C6803" s="135" t="s">
        <v>18</v>
      </c>
      <c r="D6803" s="15" t="s">
        <v>25</v>
      </c>
    </row>
    <row r="6804">
      <c r="A6804" s="109">
        <v>44328.0</v>
      </c>
      <c r="B6804" s="143" t="s">
        <v>30</v>
      </c>
      <c r="C6804" s="144" t="s">
        <v>18</v>
      </c>
      <c r="D6804" s="146" t="s">
        <v>25</v>
      </c>
    </row>
    <row r="6805">
      <c r="A6805" s="109">
        <v>44328.0</v>
      </c>
      <c r="B6805" s="143" t="s">
        <v>30</v>
      </c>
      <c r="C6805" s="144" t="s">
        <v>18</v>
      </c>
      <c r="D6805" s="146" t="s">
        <v>25</v>
      </c>
    </row>
    <row r="6806">
      <c r="A6806" s="109">
        <v>44328.0</v>
      </c>
      <c r="B6806" s="143" t="s">
        <v>30</v>
      </c>
      <c r="C6806" s="144" t="s">
        <v>18</v>
      </c>
      <c r="D6806" s="146" t="s">
        <v>25</v>
      </c>
    </row>
    <row r="6807">
      <c r="A6807" s="160">
        <v>44328.0</v>
      </c>
      <c r="B6807" s="143" t="s">
        <v>30</v>
      </c>
      <c r="C6807" s="143" t="s">
        <v>18</v>
      </c>
      <c r="D6807" s="146" t="s">
        <v>25</v>
      </c>
    </row>
    <row r="6808">
      <c r="A6808" s="53">
        <v>44328.0</v>
      </c>
      <c r="B6808" s="54" t="s">
        <v>30</v>
      </c>
      <c r="C6808" s="55" t="s">
        <v>18</v>
      </c>
      <c r="D6808" s="55" t="s">
        <v>25</v>
      </c>
    </row>
    <row r="6809">
      <c r="A6809" s="116">
        <v>44328.0</v>
      </c>
      <c r="B6809" s="124" t="s">
        <v>102</v>
      </c>
      <c r="C6809" s="125" t="s">
        <v>18</v>
      </c>
      <c r="D6809" s="127" t="s">
        <v>25</v>
      </c>
    </row>
    <row r="6810">
      <c r="A6810" s="7">
        <v>44328.0</v>
      </c>
      <c r="B6810" s="9" t="s">
        <v>37</v>
      </c>
      <c r="C6810" s="27" t="s">
        <v>42</v>
      </c>
      <c r="D6810" s="28" t="s">
        <v>25</v>
      </c>
    </row>
    <row r="6811">
      <c r="A6811" s="7">
        <v>44328.0</v>
      </c>
      <c r="B6811" s="9" t="s">
        <v>37</v>
      </c>
      <c r="C6811" s="27" t="s">
        <v>42</v>
      </c>
      <c r="D6811" s="28" t="s">
        <v>25</v>
      </c>
    </row>
    <row r="6812">
      <c r="A6812" s="7">
        <v>44328.0</v>
      </c>
      <c r="B6812" s="9" t="s">
        <v>37</v>
      </c>
      <c r="C6812" s="27" t="s">
        <v>42</v>
      </c>
      <c r="D6812" s="28" t="s">
        <v>25</v>
      </c>
    </row>
    <row r="6813">
      <c r="A6813" s="7">
        <v>44328.0</v>
      </c>
      <c r="B6813" s="9" t="s">
        <v>37</v>
      </c>
      <c r="C6813" s="27" t="s">
        <v>42</v>
      </c>
      <c r="D6813" s="28" t="s">
        <v>25</v>
      </c>
    </row>
    <row r="6814">
      <c r="A6814" s="160">
        <v>44328.0</v>
      </c>
      <c r="B6814" s="143" t="s">
        <v>17</v>
      </c>
      <c r="C6814" s="143" t="s">
        <v>18</v>
      </c>
      <c r="D6814" s="152" t="s">
        <v>35</v>
      </c>
    </row>
    <row r="6815">
      <c r="A6815" s="160">
        <v>44328.0</v>
      </c>
      <c r="B6815" s="143" t="s">
        <v>17</v>
      </c>
      <c r="C6815" s="143" t="s">
        <v>18</v>
      </c>
      <c r="D6815" s="146" t="s">
        <v>35</v>
      </c>
    </row>
    <row r="6816">
      <c r="A6816" s="160">
        <v>44328.0</v>
      </c>
      <c r="B6816" s="143" t="s">
        <v>17</v>
      </c>
      <c r="C6816" s="143" t="s">
        <v>18</v>
      </c>
      <c r="D6816" s="146" t="s">
        <v>35</v>
      </c>
    </row>
    <row r="6817">
      <c r="A6817" s="109">
        <v>44328.0</v>
      </c>
      <c r="B6817" s="12" t="s">
        <v>30</v>
      </c>
      <c r="C6817" s="12" t="s">
        <v>18</v>
      </c>
      <c r="D6817" s="111" t="s">
        <v>35</v>
      </c>
    </row>
    <row r="6818">
      <c r="A6818" s="116">
        <v>44328.0</v>
      </c>
      <c r="B6818" s="117" t="s">
        <v>30</v>
      </c>
      <c r="C6818" s="118" t="s">
        <v>18</v>
      </c>
      <c r="D6818" s="119" t="s">
        <v>35</v>
      </c>
    </row>
    <row r="6819">
      <c r="A6819" s="116">
        <v>44328.0</v>
      </c>
      <c r="B6819" s="117" t="s">
        <v>30</v>
      </c>
      <c r="C6819" s="118" t="s">
        <v>18</v>
      </c>
      <c r="D6819" s="119" t="s">
        <v>35</v>
      </c>
    </row>
    <row r="6820">
      <c r="A6820" s="109">
        <v>44328.0</v>
      </c>
      <c r="B6820" s="143" t="s">
        <v>30</v>
      </c>
      <c r="C6820" s="144" t="s">
        <v>18</v>
      </c>
      <c r="D6820" s="146" t="s">
        <v>35</v>
      </c>
    </row>
    <row r="6821">
      <c r="A6821" s="160">
        <v>44328.0</v>
      </c>
      <c r="B6821" s="143" t="s">
        <v>30</v>
      </c>
      <c r="C6821" s="143" t="s">
        <v>18</v>
      </c>
      <c r="D6821" s="146" t="s">
        <v>35</v>
      </c>
    </row>
    <row r="6822">
      <c r="A6822" s="109">
        <v>44328.0</v>
      </c>
      <c r="B6822" s="140" t="s">
        <v>30</v>
      </c>
      <c r="C6822" s="141" t="s">
        <v>18</v>
      </c>
      <c r="D6822" s="142" t="s">
        <v>35</v>
      </c>
    </row>
    <row r="6823">
      <c r="A6823" s="109">
        <v>44328.0</v>
      </c>
      <c r="B6823" s="140" t="s">
        <v>30</v>
      </c>
      <c r="C6823" s="141" t="s">
        <v>18</v>
      </c>
      <c r="D6823" s="142" t="s">
        <v>35</v>
      </c>
    </row>
    <row r="6824">
      <c r="A6824" s="53">
        <v>44328.0</v>
      </c>
      <c r="B6824" s="54" t="s">
        <v>30</v>
      </c>
      <c r="C6824" s="55" t="s">
        <v>18</v>
      </c>
      <c r="D6824" s="55" t="s">
        <v>35</v>
      </c>
    </row>
    <row r="6825">
      <c r="A6825" s="109">
        <v>44328.0</v>
      </c>
      <c r="B6825" s="12" t="s">
        <v>73</v>
      </c>
      <c r="C6825" s="12" t="s">
        <v>18</v>
      </c>
      <c r="D6825" s="110" t="s">
        <v>35</v>
      </c>
    </row>
    <row r="6826">
      <c r="A6826" s="116">
        <v>44328.0</v>
      </c>
      <c r="B6826" s="117" t="s">
        <v>67</v>
      </c>
      <c r="C6826" s="118" t="s">
        <v>18</v>
      </c>
      <c r="D6826" s="119" t="s">
        <v>35</v>
      </c>
    </row>
    <row r="6827">
      <c r="A6827" s="53">
        <v>44328.0</v>
      </c>
      <c r="B6827" s="54" t="s">
        <v>30</v>
      </c>
      <c r="C6827" s="55" t="s">
        <v>42</v>
      </c>
      <c r="D6827" s="55" t="s">
        <v>35</v>
      </c>
    </row>
    <row r="6828">
      <c r="A6828" s="7">
        <v>44329.0</v>
      </c>
      <c r="B6828" s="42" t="s">
        <v>17</v>
      </c>
      <c r="C6828" s="118" t="s">
        <v>42</v>
      </c>
      <c r="D6828" s="28" t="s">
        <v>19</v>
      </c>
    </row>
    <row r="6829">
      <c r="A6829" s="7">
        <v>44329.0</v>
      </c>
      <c r="B6829" s="42" t="s">
        <v>17</v>
      </c>
      <c r="C6829" s="118" t="s">
        <v>42</v>
      </c>
      <c r="D6829" s="28" t="s">
        <v>19</v>
      </c>
    </row>
    <row r="6830">
      <c r="A6830" s="7">
        <v>44329.0</v>
      </c>
      <c r="B6830" s="8" t="s">
        <v>37</v>
      </c>
      <c r="C6830" s="9" t="s">
        <v>18</v>
      </c>
      <c r="D6830" s="28" t="s">
        <v>19</v>
      </c>
    </row>
    <row r="6831">
      <c r="A6831" s="109">
        <v>44329.0</v>
      </c>
      <c r="B6831" s="149" t="s">
        <v>17</v>
      </c>
      <c r="C6831" s="141" t="s">
        <v>18</v>
      </c>
      <c r="D6831" s="146" t="s">
        <v>19</v>
      </c>
    </row>
    <row r="6832">
      <c r="A6832" s="7">
        <v>44329.0</v>
      </c>
      <c r="B6832" s="8" t="s">
        <v>30</v>
      </c>
      <c r="C6832" s="9" t="s">
        <v>18</v>
      </c>
      <c r="D6832" s="28" t="s">
        <v>19</v>
      </c>
    </row>
    <row r="6833">
      <c r="A6833" s="109">
        <v>44329.0</v>
      </c>
      <c r="B6833" s="140" t="s">
        <v>30</v>
      </c>
      <c r="C6833" s="141" t="s">
        <v>18</v>
      </c>
      <c r="D6833" s="146" t="s">
        <v>19</v>
      </c>
    </row>
    <row r="6834">
      <c r="A6834" s="7">
        <v>44329.0</v>
      </c>
      <c r="B6834" s="8" t="s">
        <v>37</v>
      </c>
      <c r="C6834" s="9" t="s">
        <v>42</v>
      </c>
      <c r="D6834" s="28" t="s">
        <v>19</v>
      </c>
    </row>
    <row r="6835">
      <c r="A6835" s="7">
        <v>44329.0</v>
      </c>
      <c r="B6835" s="8" t="s">
        <v>37</v>
      </c>
      <c r="C6835" s="9" t="s">
        <v>42</v>
      </c>
      <c r="D6835" s="28" t="s">
        <v>19</v>
      </c>
    </row>
    <row r="6836">
      <c r="A6836" s="7">
        <v>44329.0</v>
      </c>
      <c r="B6836" s="8" t="s">
        <v>37</v>
      </c>
      <c r="C6836" s="9" t="s">
        <v>42</v>
      </c>
      <c r="D6836" s="28" t="s">
        <v>19</v>
      </c>
    </row>
    <row r="6837">
      <c r="A6837" s="123">
        <v>44329.0</v>
      </c>
      <c r="B6837" s="124" t="s">
        <v>88</v>
      </c>
      <c r="C6837" s="125" t="s">
        <v>18</v>
      </c>
      <c r="D6837" s="127" t="s">
        <v>19</v>
      </c>
    </row>
    <row r="6838">
      <c r="A6838" s="109">
        <v>44329.0</v>
      </c>
      <c r="B6838" s="140" t="s">
        <v>37</v>
      </c>
      <c r="C6838" s="149" t="s">
        <v>18</v>
      </c>
      <c r="D6838" s="146" t="s">
        <v>19</v>
      </c>
    </row>
    <row r="6839">
      <c r="A6839" s="109">
        <v>44329.0</v>
      </c>
      <c r="B6839" s="140" t="s">
        <v>37</v>
      </c>
      <c r="C6839" s="149" t="s">
        <v>18</v>
      </c>
      <c r="D6839" s="146" t="s">
        <v>19</v>
      </c>
    </row>
    <row r="6840">
      <c r="A6840" s="116">
        <v>44329.0</v>
      </c>
      <c r="B6840" s="117" t="s">
        <v>17</v>
      </c>
      <c r="C6840" s="118" t="s">
        <v>18</v>
      </c>
      <c r="D6840" s="119" t="s">
        <v>19</v>
      </c>
    </row>
    <row r="6841">
      <c r="A6841" s="116">
        <v>44329.0</v>
      </c>
      <c r="B6841" s="117" t="s">
        <v>17</v>
      </c>
      <c r="C6841" s="118" t="s">
        <v>18</v>
      </c>
      <c r="D6841" s="119" t="s">
        <v>19</v>
      </c>
    </row>
    <row r="6842">
      <c r="A6842" s="116">
        <v>44329.0</v>
      </c>
      <c r="B6842" s="117" t="s">
        <v>17</v>
      </c>
      <c r="C6842" s="118" t="s">
        <v>18</v>
      </c>
      <c r="D6842" s="119" t="s">
        <v>19</v>
      </c>
    </row>
    <row r="6843">
      <c r="A6843" s="116">
        <v>44329.0</v>
      </c>
      <c r="B6843" s="117" t="s">
        <v>17</v>
      </c>
      <c r="C6843" s="118" t="s">
        <v>18</v>
      </c>
      <c r="D6843" s="119" t="s">
        <v>19</v>
      </c>
    </row>
    <row r="6844">
      <c r="A6844" s="116">
        <v>44329.0</v>
      </c>
      <c r="B6844" s="117" t="s">
        <v>17</v>
      </c>
      <c r="C6844" s="118" t="s">
        <v>18</v>
      </c>
      <c r="D6844" s="119" t="s">
        <v>19</v>
      </c>
    </row>
    <row r="6845">
      <c r="A6845" s="109">
        <v>44329.0</v>
      </c>
      <c r="B6845" s="12" t="s">
        <v>17</v>
      </c>
      <c r="C6845" s="135" t="s">
        <v>18</v>
      </c>
      <c r="D6845" s="15" t="s">
        <v>19</v>
      </c>
    </row>
    <row r="6846">
      <c r="A6846" s="116">
        <v>44329.0</v>
      </c>
      <c r="B6846" s="117" t="s">
        <v>30</v>
      </c>
      <c r="C6846" s="118" t="s">
        <v>18</v>
      </c>
      <c r="D6846" s="119" t="s">
        <v>19</v>
      </c>
    </row>
    <row r="6847">
      <c r="A6847" s="109">
        <v>44329.0</v>
      </c>
      <c r="B6847" s="143" t="s">
        <v>30</v>
      </c>
      <c r="C6847" s="144" t="s">
        <v>18</v>
      </c>
      <c r="D6847" s="146" t="s">
        <v>19</v>
      </c>
    </row>
    <row r="6848">
      <c r="A6848" s="160">
        <v>44329.0</v>
      </c>
      <c r="B6848" s="143" t="s">
        <v>30</v>
      </c>
      <c r="C6848" s="143" t="s">
        <v>18</v>
      </c>
      <c r="D6848" s="142" t="s">
        <v>363</v>
      </c>
    </row>
    <row r="6849">
      <c r="A6849" s="160">
        <v>44329.0</v>
      </c>
      <c r="B6849" s="143" t="s">
        <v>30</v>
      </c>
      <c r="C6849" s="143" t="s">
        <v>18</v>
      </c>
      <c r="D6849" s="142" t="s">
        <v>363</v>
      </c>
    </row>
    <row r="6850">
      <c r="A6850" s="109">
        <v>44329.0</v>
      </c>
      <c r="B6850" s="149" t="s">
        <v>30</v>
      </c>
      <c r="C6850" s="141" t="s">
        <v>18</v>
      </c>
      <c r="D6850" s="146" t="s">
        <v>19</v>
      </c>
    </row>
    <row r="6851">
      <c r="A6851" s="53">
        <v>44329.0</v>
      </c>
      <c r="B6851" s="54" t="s">
        <v>30</v>
      </c>
      <c r="C6851" s="55" t="s">
        <v>18</v>
      </c>
      <c r="D6851" s="55" t="s">
        <v>19</v>
      </c>
    </row>
    <row r="6852">
      <c r="A6852" s="53">
        <v>44329.0</v>
      </c>
      <c r="B6852" s="54" t="s">
        <v>30</v>
      </c>
      <c r="C6852" s="55" t="s">
        <v>18</v>
      </c>
      <c r="D6852" s="55" t="s">
        <v>19</v>
      </c>
    </row>
    <row r="6853">
      <c r="A6853" s="53">
        <v>44329.0</v>
      </c>
      <c r="B6853" s="54" t="s">
        <v>30</v>
      </c>
      <c r="C6853" s="55" t="s">
        <v>18</v>
      </c>
      <c r="D6853" s="55" t="s">
        <v>19</v>
      </c>
    </row>
    <row r="6854">
      <c r="A6854" s="116">
        <v>44329.0</v>
      </c>
      <c r="B6854" s="117" t="s">
        <v>80</v>
      </c>
      <c r="C6854" s="118" t="s">
        <v>18</v>
      </c>
      <c r="D6854" s="119" t="s">
        <v>19</v>
      </c>
    </row>
    <row r="6855">
      <c r="A6855" s="116">
        <v>44329.0</v>
      </c>
      <c r="B6855" s="117" t="s">
        <v>80</v>
      </c>
      <c r="C6855" s="118" t="s">
        <v>18</v>
      </c>
      <c r="D6855" s="119" t="s">
        <v>19</v>
      </c>
    </row>
    <row r="6856">
      <c r="A6856" s="116">
        <v>44329.0</v>
      </c>
      <c r="B6856" s="117" t="s">
        <v>80</v>
      </c>
      <c r="C6856" s="118" t="s">
        <v>18</v>
      </c>
      <c r="D6856" s="119" t="s">
        <v>19</v>
      </c>
    </row>
    <row r="6857">
      <c r="A6857" s="109">
        <v>44329.0</v>
      </c>
      <c r="B6857" s="15" t="s">
        <v>67</v>
      </c>
      <c r="C6857" s="135" t="s">
        <v>18</v>
      </c>
      <c r="D6857" s="12" t="s">
        <v>157</v>
      </c>
    </row>
    <row r="6858">
      <c r="A6858" s="109">
        <v>44329.0</v>
      </c>
      <c r="B6858" s="140" t="s">
        <v>37</v>
      </c>
      <c r="C6858" s="149" t="s">
        <v>42</v>
      </c>
      <c r="D6858" s="146" t="s">
        <v>19</v>
      </c>
    </row>
    <row r="6859">
      <c r="A6859" s="109">
        <v>44329.0</v>
      </c>
      <c r="B6859" s="140" t="s">
        <v>37</v>
      </c>
      <c r="C6859" s="149" t="s">
        <v>42</v>
      </c>
      <c r="D6859" s="146" t="s">
        <v>19</v>
      </c>
    </row>
    <row r="6860">
      <c r="A6860" s="109">
        <v>44329.0</v>
      </c>
      <c r="B6860" s="140" t="s">
        <v>37</v>
      </c>
      <c r="C6860" s="149" t="s">
        <v>42</v>
      </c>
      <c r="D6860" s="146" t="s">
        <v>19</v>
      </c>
    </row>
    <row r="6861">
      <c r="A6861" s="109">
        <v>44329.0</v>
      </c>
      <c r="B6861" s="149" t="s">
        <v>30</v>
      </c>
      <c r="C6861" s="141" t="s">
        <v>42</v>
      </c>
      <c r="D6861" s="146" t="s">
        <v>19</v>
      </c>
    </row>
    <row r="6862">
      <c r="A6862" s="53">
        <v>44329.0</v>
      </c>
      <c r="B6862" s="54" t="s">
        <v>30</v>
      </c>
      <c r="C6862" s="55" t="s">
        <v>42</v>
      </c>
      <c r="D6862" s="55" t="s">
        <v>19</v>
      </c>
    </row>
    <row r="6863">
      <c r="A6863" s="116">
        <v>44329.0</v>
      </c>
      <c r="B6863" s="117" t="s">
        <v>17</v>
      </c>
      <c r="C6863" s="118" t="s">
        <v>18</v>
      </c>
      <c r="D6863" s="119" t="s">
        <v>66</v>
      </c>
    </row>
    <row r="6864">
      <c r="A6864" s="116">
        <v>44329.0</v>
      </c>
      <c r="B6864" s="117" t="s">
        <v>17</v>
      </c>
      <c r="C6864" s="118" t="s">
        <v>18</v>
      </c>
      <c r="D6864" s="119" t="s">
        <v>66</v>
      </c>
    </row>
    <row r="6865">
      <c r="A6865" s="116">
        <v>44329.0</v>
      </c>
      <c r="B6865" s="117" t="s">
        <v>17</v>
      </c>
      <c r="C6865" s="118" t="s">
        <v>18</v>
      </c>
      <c r="D6865" s="119" t="s">
        <v>66</v>
      </c>
    </row>
    <row r="6866">
      <c r="A6866" s="116">
        <v>44329.0</v>
      </c>
      <c r="B6866" s="117" t="s">
        <v>17</v>
      </c>
      <c r="C6866" s="118" t="s">
        <v>18</v>
      </c>
      <c r="D6866" s="119" t="s">
        <v>66</v>
      </c>
    </row>
    <row r="6867">
      <c r="A6867" s="116">
        <v>44329.0</v>
      </c>
      <c r="B6867" s="117" t="s">
        <v>30</v>
      </c>
      <c r="C6867" s="118" t="s">
        <v>18</v>
      </c>
      <c r="D6867" s="119" t="s">
        <v>66</v>
      </c>
    </row>
    <row r="6868">
      <c r="A6868" s="7">
        <v>44329.0</v>
      </c>
      <c r="B6868" s="8" t="s">
        <v>30</v>
      </c>
      <c r="C6868" s="9" t="s">
        <v>18</v>
      </c>
      <c r="D6868" s="28" t="s">
        <v>66</v>
      </c>
    </row>
    <row r="6869">
      <c r="A6869" s="116">
        <v>44329.0</v>
      </c>
      <c r="B6869" s="117" t="s">
        <v>17</v>
      </c>
      <c r="C6869" s="118" t="s">
        <v>18</v>
      </c>
      <c r="D6869" s="119" t="s">
        <v>25</v>
      </c>
    </row>
    <row r="6870">
      <c r="A6870" s="116">
        <v>44329.0</v>
      </c>
      <c r="B6870" s="117" t="s">
        <v>17</v>
      </c>
      <c r="C6870" s="118" t="s">
        <v>18</v>
      </c>
      <c r="D6870" s="119" t="s">
        <v>25</v>
      </c>
    </row>
    <row r="6871">
      <c r="A6871" s="116">
        <v>44329.0</v>
      </c>
      <c r="B6871" s="117" t="s">
        <v>17</v>
      </c>
      <c r="C6871" s="118" t="s">
        <v>18</v>
      </c>
      <c r="D6871" s="119" t="s">
        <v>25</v>
      </c>
    </row>
    <row r="6872">
      <c r="A6872" s="116">
        <v>44329.0</v>
      </c>
      <c r="B6872" s="117" t="s">
        <v>17</v>
      </c>
      <c r="C6872" s="118" t="s">
        <v>18</v>
      </c>
      <c r="D6872" s="119" t="s">
        <v>25</v>
      </c>
    </row>
    <row r="6873">
      <c r="A6873" s="116">
        <v>44329.0</v>
      </c>
      <c r="B6873" s="117" t="s">
        <v>17</v>
      </c>
      <c r="C6873" s="118" t="s">
        <v>18</v>
      </c>
      <c r="D6873" s="119" t="s">
        <v>25</v>
      </c>
    </row>
    <row r="6874">
      <c r="A6874" s="116">
        <v>44329.0</v>
      </c>
      <c r="B6874" s="117" t="s">
        <v>17</v>
      </c>
      <c r="C6874" s="118" t="s">
        <v>18</v>
      </c>
      <c r="D6874" s="119" t="s">
        <v>25</v>
      </c>
    </row>
    <row r="6875">
      <c r="A6875" s="116">
        <v>44329.0</v>
      </c>
      <c r="B6875" s="124" t="s">
        <v>17</v>
      </c>
      <c r="C6875" s="125" t="s">
        <v>18</v>
      </c>
      <c r="D6875" s="127" t="s">
        <v>25</v>
      </c>
    </row>
    <row r="6876">
      <c r="A6876" s="7">
        <v>44329.0</v>
      </c>
      <c r="B6876" s="8" t="s">
        <v>30</v>
      </c>
      <c r="C6876" s="27" t="s">
        <v>18</v>
      </c>
      <c r="D6876" s="28" t="s">
        <v>25</v>
      </c>
    </row>
    <row r="6877">
      <c r="A6877" s="160">
        <v>44329.0</v>
      </c>
      <c r="B6877" s="143" t="s">
        <v>30</v>
      </c>
      <c r="C6877" s="143" t="s">
        <v>18</v>
      </c>
      <c r="D6877" s="146" t="s">
        <v>25</v>
      </c>
    </row>
    <row r="6878">
      <c r="A6878" s="53">
        <v>44329.0</v>
      </c>
      <c r="B6878" s="54" t="s">
        <v>30</v>
      </c>
      <c r="C6878" s="55" t="s">
        <v>18</v>
      </c>
      <c r="D6878" s="55" t="s">
        <v>25</v>
      </c>
    </row>
    <row r="6879">
      <c r="A6879" s="53">
        <v>44329.0</v>
      </c>
      <c r="B6879" s="54" t="s">
        <v>30</v>
      </c>
      <c r="C6879" s="55" t="s">
        <v>18</v>
      </c>
      <c r="D6879" s="55" t="s">
        <v>25</v>
      </c>
    </row>
    <row r="6880">
      <c r="A6880" s="7">
        <v>44329.0</v>
      </c>
      <c r="B6880" s="27" t="s">
        <v>30</v>
      </c>
      <c r="C6880" s="28" t="s">
        <v>18</v>
      </c>
      <c r="D6880" s="28" t="s">
        <v>25</v>
      </c>
    </row>
    <row r="6881">
      <c r="A6881" s="160">
        <v>44329.0</v>
      </c>
      <c r="B6881" s="143" t="s">
        <v>73</v>
      </c>
      <c r="C6881" s="143" t="s">
        <v>18</v>
      </c>
      <c r="D6881" s="146" t="s">
        <v>25</v>
      </c>
    </row>
    <row r="6882">
      <c r="A6882" s="116">
        <v>44329.0</v>
      </c>
      <c r="B6882" s="117" t="s">
        <v>67</v>
      </c>
      <c r="C6882" s="118" t="s">
        <v>18</v>
      </c>
      <c r="D6882" s="119" t="s">
        <v>25</v>
      </c>
    </row>
    <row r="6883">
      <c r="A6883" s="116">
        <v>44329.0</v>
      </c>
      <c r="B6883" s="117" t="s">
        <v>67</v>
      </c>
      <c r="C6883" s="118" t="s">
        <v>18</v>
      </c>
      <c r="D6883" s="119" t="s">
        <v>25</v>
      </c>
    </row>
    <row r="6884">
      <c r="A6884" s="116">
        <v>44329.0</v>
      </c>
      <c r="B6884" s="117" t="s">
        <v>67</v>
      </c>
      <c r="C6884" s="118" t="s">
        <v>18</v>
      </c>
      <c r="D6884" s="119" t="s">
        <v>25</v>
      </c>
    </row>
    <row r="6885">
      <c r="A6885" s="53">
        <v>44329.0</v>
      </c>
      <c r="B6885" s="54" t="s">
        <v>33</v>
      </c>
      <c r="C6885" s="55" t="s">
        <v>18</v>
      </c>
      <c r="D6885" s="55" t="s">
        <v>25</v>
      </c>
    </row>
    <row r="6886">
      <c r="A6886" s="116">
        <v>44329.0</v>
      </c>
      <c r="B6886" s="117" t="s">
        <v>88</v>
      </c>
      <c r="C6886" s="118" t="s">
        <v>42</v>
      </c>
      <c r="D6886" s="119" t="s">
        <v>25</v>
      </c>
    </row>
    <row r="6887">
      <c r="A6887" s="7">
        <v>44329.0</v>
      </c>
      <c r="B6887" s="8" t="s">
        <v>30</v>
      </c>
      <c r="C6887" s="9" t="s">
        <v>42</v>
      </c>
      <c r="D6887" s="28" t="s">
        <v>25</v>
      </c>
    </row>
    <row r="6888">
      <c r="A6888" s="109">
        <v>44329.0</v>
      </c>
      <c r="B6888" s="12" t="s">
        <v>17</v>
      </c>
      <c r="C6888" s="135" t="s">
        <v>18</v>
      </c>
      <c r="D6888" s="15" t="s">
        <v>35</v>
      </c>
    </row>
    <row r="6889">
      <c r="A6889" s="116">
        <v>44329.0</v>
      </c>
      <c r="B6889" s="117" t="s">
        <v>30</v>
      </c>
      <c r="C6889" s="118" t="s">
        <v>18</v>
      </c>
      <c r="D6889" s="119" t="s">
        <v>35</v>
      </c>
    </row>
    <row r="6890">
      <c r="A6890" s="7">
        <v>44329.0</v>
      </c>
      <c r="B6890" s="8" t="s">
        <v>30</v>
      </c>
      <c r="C6890" s="27" t="s">
        <v>18</v>
      </c>
      <c r="D6890" s="28" t="s">
        <v>35</v>
      </c>
    </row>
    <row r="6891">
      <c r="A6891" s="7">
        <v>44329.0</v>
      </c>
      <c r="B6891" s="8" t="s">
        <v>30</v>
      </c>
      <c r="C6891" s="27" t="s">
        <v>18</v>
      </c>
      <c r="D6891" s="28" t="s">
        <v>35</v>
      </c>
    </row>
    <row r="6892">
      <c r="A6892" s="160">
        <v>44329.0</v>
      </c>
      <c r="B6892" s="143" t="s">
        <v>30</v>
      </c>
      <c r="C6892" s="143" t="s">
        <v>18</v>
      </c>
      <c r="D6892" s="146" t="s">
        <v>35</v>
      </c>
    </row>
    <row r="6893">
      <c r="A6893" s="109">
        <v>44329.0</v>
      </c>
      <c r="B6893" s="140" t="s">
        <v>30</v>
      </c>
      <c r="C6893" s="141" t="s">
        <v>18</v>
      </c>
      <c r="D6893" s="142" t="s">
        <v>35</v>
      </c>
    </row>
    <row r="6894">
      <c r="A6894" s="53">
        <v>44329.0</v>
      </c>
      <c r="B6894" s="54" t="s">
        <v>30</v>
      </c>
      <c r="C6894" s="55" t="s">
        <v>18</v>
      </c>
      <c r="D6894" s="55" t="s">
        <v>35</v>
      </c>
    </row>
    <row r="6895">
      <c r="A6895" s="53">
        <v>44329.0</v>
      </c>
      <c r="B6895" s="54" t="s">
        <v>30</v>
      </c>
      <c r="C6895" s="55" t="s">
        <v>18</v>
      </c>
      <c r="D6895" s="55" t="s">
        <v>35</v>
      </c>
    </row>
    <row r="6896">
      <c r="A6896" s="53">
        <v>44329.0</v>
      </c>
      <c r="B6896" s="54" t="s">
        <v>30</v>
      </c>
      <c r="C6896" s="55" t="s">
        <v>18</v>
      </c>
      <c r="D6896" s="55" t="s">
        <v>35</v>
      </c>
    </row>
    <row r="6897">
      <c r="A6897" s="123">
        <v>44329.0</v>
      </c>
      <c r="B6897" s="124" t="s">
        <v>67</v>
      </c>
      <c r="C6897" s="125" t="s">
        <v>18</v>
      </c>
      <c r="D6897" s="127" t="s">
        <v>35</v>
      </c>
    </row>
    <row r="6898">
      <c r="A6898" s="7">
        <v>44329.0</v>
      </c>
      <c r="B6898" s="42" t="s">
        <v>17</v>
      </c>
      <c r="C6898" s="118" t="s">
        <v>42</v>
      </c>
      <c r="D6898" s="28" t="s">
        <v>35</v>
      </c>
    </row>
    <row r="6899">
      <c r="A6899" s="7">
        <v>44330.0</v>
      </c>
      <c r="B6899" s="8" t="s">
        <v>17</v>
      </c>
      <c r="C6899" s="27" t="s">
        <v>18</v>
      </c>
      <c r="D6899" s="28" t="s">
        <v>19</v>
      </c>
    </row>
    <row r="6900">
      <c r="A6900" s="160">
        <v>44330.0</v>
      </c>
      <c r="B6900" s="143" t="s">
        <v>30</v>
      </c>
      <c r="C6900" s="143" t="s">
        <v>18</v>
      </c>
      <c r="D6900" s="146" t="s">
        <v>19</v>
      </c>
    </row>
    <row r="6901">
      <c r="A6901" s="109">
        <v>44330.0</v>
      </c>
      <c r="B6901" s="140" t="s">
        <v>30</v>
      </c>
      <c r="C6901" s="141" t="s">
        <v>18</v>
      </c>
      <c r="D6901" s="146" t="s">
        <v>19</v>
      </c>
    </row>
    <row r="6902">
      <c r="A6902" s="109">
        <v>44330.0</v>
      </c>
      <c r="B6902" s="140" t="s">
        <v>30</v>
      </c>
      <c r="C6902" s="141" t="s">
        <v>18</v>
      </c>
      <c r="D6902" s="146" t="s">
        <v>19</v>
      </c>
    </row>
    <row r="6903">
      <c r="A6903" s="109">
        <v>44330.0</v>
      </c>
      <c r="B6903" s="140" t="s">
        <v>30</v>
      </c>
      <c r="C6903" s="141" t="s">
        <v>18</v>
      </c>
      <c r="D6903" s="146" t="s">
        <v>19</v>
      </c>
    </row>
    <row r="6904">
      <c r="A6904" s="109">
        <v>44330.0</v>
      </c>
      <c r="B6904" s="140" t="s">
        <v>30</v>
      </c>
      <c r="C6904" s="141" t="s">
        <v>18</v>
      </c>
      <c r="D6904" s="146" t="s">
        <v>19</v>
      </c>
    </row>
    <row r="6905">
      <c r="A6905" s="109">
        <v>44330.0</v>
      </c>
      <c r="B6905" s="12" t="s">
        <v>17</v>
      </c>
      <c r="C6905" s="12" t="s">
        <v>18</v>
      </c>
      <c r="D6905" s="15" t="s">
        <v>19</v>
      </c>
    </row>
    <row r="6906">
      <c r="A6906" s="123">
        <v>44330.0</v>
      </c>
      <c r="B6906" s="124" t="s">
        <v>17</v>
      </c>
      <c r="C6906" s="125" t="s">
        <v>18</v>
      </c>
      <c r="D6906" s="127" t="s">
        <v>19</v>
      </c>
    </row>
    <row r="6907">
      <c r="A6907" s="123">
        <v>44330.0</v>
      </c>
      <c r="B6907" s="124" t="s">
        <v>17</v>
      </c>
      <c r="C6907" s="125" t="s">
        <v>18</v>
      </c>
      <c r="D6907" s="127" t="s">
        <v>19</v>
      </c>
    </row>
    <row r="6908">
      <c r="A6908" s="109">
        <v>44330.0</v>
      </c>
      <c r="B6908" s="140" t="s">
        <v>17</v>
      </c>
      <c r="C6908" s="149" t="s">
        <v>18</v>
      </c>
      <c r="D6908" s="146" t="s">
        <v>19</v>
      </c>
    </row>
    <row r="6909">
      <c r="A6909" s="109">
        <v>44330.0</v>
      </c>
      <c r="B6909" s="12" t="s">
        <v>30</v>
      </c>
      <c r="C6909" s="12" t="s">
        <v>18</v>
      </c>
      <c r="D6909" s="15" t="s">
        <v>19</v>
      </c>
    </row>
    <row r="6910">
      <c r="A6910" s="109">
        <v>44330.0</v>
      </c>
      <c r="B6910" s="12" t="s">
        <v>30</v>
      </c>
      <c r="C6910" s="12" t="s">
        <v>18</v>
      </c>
      <c r="D6910" s="15" t="s">
        <v>19</v>
      </c>
    </row>
    <row r="6911">
      <c r="A6911" s="116">
        <v>44330.0</v>
      </c>
      <c r="B6911" s="117" t="s">
        <v>30</v>
      </c>
      <c r="C6911" s="118" t="s">
        <v>18</v>
      </c>
      <c r="D6911" s="119" t="s">
        <v>19</v>
      </c>
    </row>
    <row r="6912">
      <c r="A6912" s="116">
        <v>44330.0</v>
      </c>
      <c r="B6912" s="117" t="s">
        <v>30</v>
      </c>
      <c r="C6912" s="118" t="s">
        <v>18</v>
      </c>
      <c r="D6912" s="119" t="s">
        <v>19</v>
      </c>
    </row>
    <row r="6913">
      <c r="A6913" s="160">
        <v>44330.0</v>
      </c>
      <c r="B6913" s="143" t="s">
        <v>30</v>
      </c>
      <c r="C6913" s="143" t="s">
        <v>18</v>
      </c>
      <c r="D6913" s="142" t="s">
        <v>363</v>
      </c>
    </row>
    <row r="6914">
      <c r="A6914" s="160">
        <v>44330.0</v>
      </c>
      <c r="B6914" s="143" t="s">
        <v>30</v>
      </c>
      <c r="C6914" s="143" t="s">
        <v>18</v>
      </c>
      <c r="D6914" s="142" t="s">
        <v>363</v>
      </c>
    </row>
    <row r="6915">
      <c r="A6915" s="109">
        <v>44330.0</v>
      </c>
      <c r="B6915" s="149" t="s">
        <v>30</v>
      </c>
      <c r="C6915" s="141" t="s">
        <v>18</v>
      </c>
      <c r="D6915" s="146" t="s">
        <v>19</v>
      </c>
    </row>
    <row r="6916">
      <c r="A6916" s="116">
        <v>44330.0</v>
      </c>
      <c r="B6916" s="117" t="s">
        <v>45</v>
      </c>
      <c r="C6916" s="118" t="s">
        <v>18</v>
      </c>
      <c r="D6916" s="119" t="s">
        <v>19</v>
      </c>
    </row>
    <row r="6917">
      <c r="A6917" s="116">
        <v>44330.0</v>
      </c>
      <c r="B6917" s="117" t="s">
        <v>45</v>
      </c>
      <c r="C6917" s="118" t="s">
        <v>18</v>
      </c>
      <c r="D6917" s="119" t="s">
        <v>19</v>
      </c>
    </row>
    <row r="6918">
      <c r="A6918" s="116">
        <v>44330.0</v>
      </c>
      <c r="B6918" s="117" t="s">
        <v>45</v>
      </c>
      <c r="C6918" s="118" t="s">
        <v>18</v>
      </c>
      <c r="D6918" s="119" t="s">
        <v>19</v>
      </c>
    </row>
    <row r="6919">
      <c r="A6919" s="116">
        <v>44330.0</v>
      </c>
      <c r="B6919" s="117" t="s">
        <v>45</v>
      </c>
      <c r="C6919" s="118" t="s">
        <v>18</v>
      </c>
      <c r="D6919" s="119" t="s">
        <v>19</v>
      </c>
    </row>
    <row r="6920">
      <c r="A6920" s="116">
        <v>44330.0</v>
      </c>
      <c r="B6920" s="117" t="s">
        <v>45</v>
      </c>
      <c r="C6920" s="118" t="s">
        <v>18</v>
      </c>
      <c r="D6920" s="119" t="s">
        <v>19</v>
      </c>
    </row>
    <row r="6921">
      <c r="A6921" s="116">
        <v>44330.0</v>
      </c>
      <c r="B6921" s="117" t="s">
        <v>45</v>
      </c>
      <c r="C6921" s="118" t="s">
        <v>18</v>
      </c>
      <c r="D6921" s="119" t="s">
        <v>19</v>
      </c>
    </row>
    <row r="6922">
      <c r="A6922" s="116">
        <v>44330.0</v>
      </c>
      <c r="B6922" s="117" t="s">
        <v>45</v>
      </c>
      <c r="C6922" s="118" t="s">
        <v>18</v>
      </c>
      <c r="D6922" s="119" t="s">
        <v>19</v>
      </c>
    </row>
    <row r="6923">
      <c r="A6923" s="116">
        <v>44330.0</v>
      </c>
      <c r="B6923" s="117" t="s">
        <v>45</v>
      </c>
      <c r="C6923" s="118" t="s">
        <v>18</v>
      </c>
      <c r="D6923" s="119" t="s">
        <v>19</v>
      </c>
    </row>
    <row r="6924">
      <c r="A6924" s="116">
        <v>44330.0</v>
      </c>
      <c r="B6924" s="117" t="s">
        <v>45</v>
      </c>
      <c r="C6924" s="118" t="s">
        <v>18</v>
      </c>
      <c r="D6924" s="119" t="s">
        <v>19</v>
      </c>
    </row>
    <row r="6925">
      <c r="A6925" s="116">
        <v>44330.0</v>
      </c>
      <c r="B6925" s="117" t="s">
        <v>45</v>
      </c>
      <c r="C6925" s="118" t="s">
        <v>18</v>
      </c>
      <c r="D6925" s="119" t="s">
        <v>19</v>
      </c>
    </row>
    <row r="6926">
      <c r="A6926" s="109">
        <v>44330.0</v>
      </c>
      <c r="B6926" s="12" t="s">
        <v>80</v>
      </c>
      <c r="C6926" s="135" t="s">
        <v>18</v>
      </c>
      <c r="D6926" s="15" t="s">
        <v>19</v>
      </c>
    </row>
    <row r="6927">
      <c r="A6927" s="109">
        <v>44330.0</v>
      </c>
      <c r="B6927" s="12" t="s">
        <v>80</v>
      </c>
      <c r="C6927" s="135" t="s">
        <v>18</v>
      </c>
      <c r="D6927" s="15" t="s">
        <v>19</v>
      </c>
    </row>
    <row r="6928">
      <c r="A6928" s="109">
        <v>44330.0</v>
      </c>
      <c r="B6928" s="140" t="s">
        <v>80</v>
      </c>
      <c r="C6928" s="141" t="s">
        <v>18</v>
      </c>
      <c r="D6928" s="146" t="s">
        <v>19</v>
      </c>
    </row>
    <row r="6929">
      <c r="A6929" s="116">
        <v>44330.0</v>
      </c>
      <c r="B6929" s="117" t="s">
        <v>33</v>
      </c>
      <c r="C6929" s="118" t="s">
        <v>18</v>
      </c>
      <c r="D6929" s="119" t="s">
        <v>19</v>
      </c>
    </row>
    <row r="6930">
      <c r="A6930" s="116">
        <v>44330.0</v>
      </c>
      <c r="B6930" s="117" t="s">
        <v>33</v>
      </c>
      <c r="C6930" s="118" t="s">
        <v>18</v>
      </c>
      <c r="D6930" s="119" t="s">
        <v>19</v>
      </c>
    </row>
    <row r="6931">
      <c r="A6931" s="109">
        <v>44330.0</v>
      </c>
      <c r="B6931" s="140" t="s">
        <v>17</v>
      </c>
      <c r="C6931" s="149" t="s">
        <v>42</v>
      </c>
      <c r="D6931" s="146" t="s">
        <v>19</v>
      </c>
    </row>
    <row r="6932">
      <c r="A6932" s="109">
        <v>44330.0</v>
      </c>
      <c r="B6932" s="140" t="s">
        <v>17</v>
      </c>
      <c r="C6932" s="149" t="s">
        <v>42</v>
      </c>
      <c r="D6932" s="146" t="s">
        <v>19</v>
      </c>
    </row>
    <row r="6933">
      <c r="A6933" s="109">
        <v>44330.0</v>
      </c>
      <c r="B6933" s="140" t="s">
        <v>17</v>
      </c>
      <c r="C6933" s="149" t="s">
        <v>42</v>
      </c>
      <c r="D6933" s="146" t="s">
        <v>19</v>
      </c>
    </row>
    <row r="6934">
      <c r="A6934" s="109">
        <v>44330.0</v>
      </c>
      <c r="B6934" s="140" t="s">
        <v>17</v>
      </c>
      <c r="C6934" s="149" t="s">
        <v>42</v>
      </c>
      <c r="D6934" s="146" t="s">
        <v>19</v>
      </c>
    </row>
    <row r="6935">
      <c r="A6935" s="116">
        <v>44330.0</v>
      </c>
      <c r="B6935" s="117" t="s">
        <v>30</v>
      </c>
      <c r="C6935" s="118" t="s">
        <v>42</v>
      </c>
      <c r="D6935" s="119" t="s">
        <v>19</v>
      </c>
    </row>
    <row r="6936">
      <c r="A6936" s="160">
        <v>44330.0</v>
      </c>
      <c r="B6936" s="143" t="s">
        <v>30</v>
      </c>
      <c r="C6936" s="143" t="s">
        <v>42</v>
      </c>
      <c r="D6936" s="142" t="s">
        <v>363</v>
      </c>
    </row>
    <row r="6937">
      <c r="A6937" s="116">
        <v>44330.0</v>
      </c>
      <c r="B6937" s="117" t="s">
        <v>45</v>
      </c>
      <c r="C6937" s="118" t="s">
        <v>18</v>
      </c>
      <c r="D6937" s="119" t="s">
        <v>66</v>
      </c>
    </row>
    <row r="6938">
      <c r="A6938" s="116">
        <v>44330.0</v>
      </c>
      <c r="B6938" s="117" t="s">
        <v>45</v>
      </c>
      <c r="C6938" s="118" t="s">
        <v>18</v>
      </c>
      <c r="D6938" s="119" t="s">
        <v>66</v>
      </c>
    </row>
    <row r="6939">
      <c r="A6939" s="116">
        <v>44330.0</v>
      </c>
      <c r="B6939" s="117" t="s">
        <v>45</v>
      </c>
      <c r="C6939" s="118" t="s">
        <v>18</v>
      </c>
      <c r="D6939" s="119" t="s">
        <v>66</v>
      </c>
    </row>
    <row r="6940">
      <c r="A6940" s="116">
        <v>44330.0</v>
      </c>
      <c r="B6940" s="117" t="s">
        <v>45</v>
      </c>
      <c r="C6940" s="118" t="s">
        <v>18</v>
      </c>
      <c r="D6940" s="119" t="s">
        <v>66</v>
      </c>
    </row>
    <row r="6941">
      <c r="A6941" s="116">
        <v>44330.0</v>
      </c>
      <c r="B6941" s="117" t="s">
        <v>45</v>
      </c>
      <c r="C6941" s="118" t="s">
        <v>18</v>
      </c>
      <c r="D6941" s="119" t="s">
        <v>66</v>
      </c>
    </row>
    <row r="6942">
      <c r="A6942" s="116">
        <v>44330.0</v>
      </c>
      <c r="B6942" s="117" t="s">
        <v>33</v>
      </c>
      <c r="C6942" s="118" t="s">
        <v>18</v>
      </c>
      <c r="D6942" s="119" t="s">
        <v>66</v>
      </c>
    </row>
    <row r="6943">
      <c r="A6943" s="116">
        <v>44330.0</v>
      </c>
      <c r="B6943" s="124" t="s">
        <v>17</v>
      </c>
      <c r="C6943" s="125" t="s">
        <v>18</v>
      </c>
      <c r="D6943" s="127" t="s">
        <v>25</v>
      </c>
    </row>
    <row r="6944">
      <c r="A6944" s="7">
        <v>44330.0</v>
      </c>
      <c r="B6944" s="8" t="s">
        <v>17</v>
      </c>
      <c r="C6944" s="27" t="s">
        <v>18</v>
      </c>
      <c r="D6944" s="28" t="s">
        <v>25</v>
      </c>
    </row>
    <row r="6945">
      <c r="A6945" s="109">
        <v>44330.0</v>
      </c>
      <c r="B6945" s="140" t="s">
        <v>30</v>
      </c>
      <c r="C6945" s="149" t="s">
        <v>18</v>
      </c>
      <c r="D6945" s="146" t="s">
        <v>25</v>
      </c>
    </row>
    <row r="6946">
      <c r="A6946" s="53">
        <v>44330.0</v>
      </c>
      <c r="B6946" s="54" t="s">
        <v>30</v>
      </c>
      <c r="C6946" s="55" t="s">
        <v>18</v>
      </c>
      <c r="D6946" s="55" t="s">
        <v>25</v>
      </c>
    </row>
    <row r="6947">
      <c r="A6947" s="116">
        <v>44330.0</v>
      </c>
      <c r="B6947" s="117" t="s">
        <v>33</v>
      </c>
      <c r="C6947" s="118" t="s">
        <v>18</v>
      </c>
      <c r="D6947" s="119" t="s">
        <v>25</v>
      </c>
    </row>
    <row r="6948">
      <c r="A6948" s="116">
        <v>44330.0</v>
      </c>
      <c r="B6948" s="117" t="s">
        <v>33</v>
      </c>
      <c r="C6948" s="118" t="s">
        <v>18</v>
      </c>
      <c r="D6948" s="119" t="s">
        <v>25</v>
      </c>
    </row>
    <row r="6949">
      <c r="A6949" s="116">
        <v>44330.0</v>
      </c>
      <c r="B6949" s="117" t="s">
        <v>30</v>
      </c>
      <c r="C6949" s="118" t="s">
        <v>42</v>
      </c>
      <c r="D6949" s="119" t="s">
        <v>25</v>
      </c>
    </row>
    <row r="6950">
      <c r="A6950" s="160">
        <v>44330.0</v>
      </c>
      <c r="B6950" s="143" t="s">
        <v>30</v>
      </c>
      <c r="C6950" s="143" t="s">
        <v>42</v>
      </c>
      <c r="D6950" s="146" t="s">
        <v>25</v>
      </c>
    </row>
    <row r="6951">
      <c r="A6951" s="109">
        <v>44330.0</v>
      </c>
      <c r="B6951" s="143" t="s">
        <v>17</v>
      </c>
      <c r="C6951" s="144" t="s">
        <v>18</v>
      </c>
      <c r="D6951" s="146" t="s">
        <v>35</v>
      </c>
    </row>
    <row r="6952">
      <c r="A6952" s="109">
        <v>44330.0</v>
      </c>
      <c r="B6952" s="12" t="s">
        <v>30</v>
      </c>
      <c r="C6952" s="12" t="s">
        <v>18</v>
      </c>
      <c r="D6952" s="111" t="s">
        <v>35</v>
      </c>
    </row>
    <row r="6953">
      <c r="A6953" s="109">
        <v>44330.0</v>
      </c>
      <c r="B6953" s="12" t="s">
        <v>30</v>
      </c>
      <c r="C6953" s="12" t="s">
        <v>18</v>
      </c>
      <c r="D6953" s="111" t="s">
        <v>35</v>
      </c>
    </row>
    <row r="6954">
      <c r="A6954" s="7">
        <v>44330.0</v>
      </c>
      <c r="B6954" s="8" t="s">
        <v>30</v>
      </c>
      <c r="C6954" s="27" t="s">
        <v>18</v>
      </c>
      <c r="D6954" s="28" t="s">
        <v>35</v>
      </c>
    </row>
    <row r="6955">
      <c r="A6955" s="116">
        <v>44330.0</v>
      </c>
      <c r="B6955" s="117" t="s">
        <v>45</v>
      </c>
      <c r="C6955" s="118" t="s">
        <v>18</v>
      </c>
      <c r="D6955" s="119" t="s">
        <v>35</v>
      </c>
    </row>
    <row r="6956">
      <c r="A6956" s="53">
        <v>44330.0</v>
      </c>
      <c r="B6956" s="54" t="s">
        <v>33</v>
      </c>
      <c r="C6956" s="55" t="s">
        <v>18</v>
      </c>
      <c r="D6956" s="55" t="s">
        <v>35</v>
      </c>
    </row>
    <row r="6957">
      <c r="A6957" s="160">
        <v>44331.0</v>
      </c>
      <c r="B6957" s="143" t="s">
        <v>36</v>
      </c>
      <c r="C6957" s="143" t="s">
        <v>18</v>
      </c>
      <c r="D6957" s="142" t="s">
        <v>363</v>
      </c>
    </row>
    <row r="6958">
      <c r="A6958" s="160">
        <v>44331.0</v>
      </c>
      <c r="B6958" s="143" t="s">
        <v>80</v>
      </c>
      <c r="C6958" s="143" t="s">
        <v>18</v>
      </c>
      <c r="D6958" s="142" t="s">
        <v>363</v>
      </c>
    </row>
    <row r="6959">
      <c r="A6959" s="160">
        <v>44331.0</v>
      </c>
      <c r="B6959" s="143" t="s">
        <v>80</v>
      </c>
      <c r="C6959" s="143" t="s">
        <v>18</v>
      </c>
      <c r="D6959" s="142" t="s">
        <v>363</v>
      </c>
    </row>
    <row r="6960">
      <c r="A6960" s="160">
        <v>44331.0</v>
      </c>
      <c r="B6960" s="143" t="s">
        <v>36</v>
      </c>
      <c r="C6960" s="143" t="s">
        <v>42</v>
      </c>
      <c r="D6960" s="142" t="s">
        <v>363</v>
      </c>
    </row>
    <row r="6961">
      <c r="A6961" s="160">
        <v>44331.0</v>
      </c>
      <c r="B6961" s="143" t="s">
        <v>36</v>
      </c>
      <c r="C6961" s="143" t="s">
        <v>42</v>
      </c>
      <c r="D6961" s="142" t="s">
        <v>363</v>
      </c>
    </row>
    <row r="6962">
      <c r="A6962" s="160">
        <v>44331.0</v>
      </c>
      <c r="B6962" s="143" t="s">
        <v>37</v>
      </c>
      <c r="C6962" s="143" t="s">
        <v>18</v>
      </c>
      <c r="D6962" s="146" t="s">
        <v>66</v>
      </c>
    </row>
    <row r="6963">
      <c r="A6963" s="160">
        <v>44331.0</v>
      </c>
      <c r="B6963" s="143" t="s">
        <v>80</v>
      </c>
      <c r="C6963" s="143" t="s">
        <v>18</v>
      </c>
      <c r="D6963" s="146" t="s">
        <v>66</v>
      </c>
    </row>
    <row r="6964">
      <c r="A6964" s="160">
        <v>44331.0</v>
      </c>
      <c r="B6964" s="143" t="s">
        <v>36</v>
      </c>
      <c r="C6964" s="143" t="s">
        <v>18</v>
      </c>
      <c r="D6964" s="146" t="s">
        <v>25</v>
      </c>
    </row>
    <row r="6965">
      <c r="A6965" s="160">
        <v>44331.0</v>
      </c>
      <c r="B6965" s="143" t="s">
        <v>37</v>
      </c>
      <c r="C6965" s="143" t="s">
        <v>18</v>
      </c>
      <c r="D6965" s="146" t="s">
        <v>35</v>
      </c>
    </row>
    <row r="6966">
      <c r="A6966" s="7">
        <v>44333.0</v>
      </c>
      <c r="B6966" s="8" t="s">
        <v>37</v>
      </c>
      <c r="C6966" s="9" t="s">
        <v>18</v>
      </c>
      <c r="D6966" s="28" t="s">
        <v>19</v>
      </c>
    </row>
    <row r="6967">
      <c r="A6967" s="7">
        <v>44333.0</v>
      </c>
      <c r="B6967" s="8" t="s">
        <v>37</v>
      </c>
      <c r="C6967" s="9" t="s">
        <v>18</v>
      </c>
      <c r="D6967" s="28" t="s">
        <v>19</v>
      </c>
    </row>
    <row r="6968">
      <c r="A6968" s="7">
        <v>44333.0</v>
      </c>
      <c r="B6968" s="8" t="s">
        <v>17</v>
      </c>
      <c r="C6968" s="9" t="s">
        <v>18</v>
      </c>
      <c r="D6968" s="28" t="s">
        <v>19</v>
      </c>
    </row>
    <row r="6969">
      <c r="A6969" s="109">
        <v>44333.0</v>
      </c>
      <c r="B6969" s="149" t="s">
        <v>17</v>
      </c>
      <c r="C6969" s="141" t="s">
        <v>18</v>
      </c>
      <c r="D6969" s="146" t="s">
        <v>19</v>
      </c>
    </row>
    <row r="6970">
      <c r="A6970" s="7">
        <v>44333.0</v>
      </c>
      <c r="B6970" s="8" t="s">
        <v>30</v>
      </c>
      <c r="C6970" s="9" t="s">
        <v>18</v>
      </c>
      <c r="D6970" s="28" t="s">
        <v>19</v>
      </c>
    </row>
    <row r="6971">
      <c r="A6971" s="7">
        <v>44333.0</v>
      </c>
      <c r="B6971" s="8" t="s">
        <v>30</v>
      </c>
      <c r="C6971" s="9" t="s">
        <v>18</v>
      </c>
      <c r="D6971" s="28" t="s">
        <v>19</v>
      </c>
    </row>
    <row r="6972">
      <c r="A6972" s="109">
        <v>44333.0</v>
      </c>
      <c r="B6972" s="140" t="s">
        <v>30</v>
      </c>
      <c r="C6972" s="141" t="s">
        <v>18</v>
      </c>
      <c r="D6972" s="146" t="s">
        <v>19</v>
      </c>
    </row>
    <row r="6973">
      <c r="A6973" s="7">
        <v>44333.0</v>
      </c>
      <c r="B6973" s="8" t="s">
        <v>30</v>
      </c>
      <c r="C6973" s="9" t="s">
        <v>42</v>
      </c>
      <c r="D6973" s="28" t="s">
        <v>19</v>
      </c>
    </row>
    <row r="6974">
      <c r="A6974" s="7">
        <v>44333.0</v>
      </c>
      <c r="B6974" s="8" t="s">
        <v>30</v>
      </c>
      <c r="C6974" s="9" t="s">
        <v>42</v>
      </c>
      <c r="D6974" s="28" t="s">
        <v>19</v>
      </c>
    </row>
    <row r="6975">
      <c r="A6975" s="7">
        <v>44333.0</v>
      </c>
      <c r="B6975" s="8" t="s">
        <v>30</v>
      </c>
      <c r="C6975" s="9" t="s">
        <v>42</v>
      </c>
      <c r="D6975" s="28" t="s">
        <v>19</v>
      </c>
    </row>
    <row r="6976">
      <c r="A6976" s="7">
        <v>44333.0</v>
      </c>
      <c r="B6976" s="42" t="s">
        <v>30</v>
      </c>
      <c r="C6976" s="135" t="s">
        <v>18</v>
      </c>
      <c r="D6976" s="28" t="s">
        <v>19</v>
      </c>
    </row>
    <row r="6977">
      <c r="A6977" s="109">
        <v>44333.0</v>
      </c>
      <c r="B6977" s="140" t="s">
        <v>37</v>
      </c>
      <c r="C6977" s="149" t="s">
        <v>18</v>
      </c>
      <c r="D6977" s="146" t="s">
        <v>19</v>
      </c>
    </row>
    <row r="6978">
      <c r="A6978" s="109">
        <v>44333.0</v>
      </c>
      <c r="B6978" s="140" t="s">
        <v>37</v>
      </c>
      <c r="C6978" s="149" t="s">
        <v>18</v>
      </c>
      <c r="D6978" s="146" t="s">
        <v>19</v>
      </c>
    </row>
    <row r="6979">
      <c r="A6979" s="109">
        <v>44333.0</v>
      </c>
      <c r="B6979" s="12" t="s">
        <v>17</v>
      </c>
      <c r="C6979" s="135" t="s">
        <v>18</v>
      </c>
      <c r="D6979" s="15" t="s">
        <v>19</v>
      </c>
    </row>
    <row r="6980">
      <c r="A6980" s="109">
        <v>44333.0</v>
      </c>
      <c r="B6980" s="12" t="s">
        <v>17</v>
      </c>
      <c r="C6980" s="135" t="s">
        <v>18</v>
      </c>
      <c r="D6980" s="15" t="s">
        <v>19</v>
      </c>
    </row>
    <row r="6981">
      <c r="A6981" s="109">
        <v>44333.0</v>
      </c>
      <c r="B6981" s="12" t="s">
        <v>30</v>
      </c>
      <c r="C6981" s="12" t="s">
        <v>18</v>
      </c>
      <c r="D6981" s="15" t="s">
        <v>19</v>
      </c>
    </row>
    <row r="6982">
      <c r="A6982" s="116">
        <v>44333.0</v>
      </c>
      <c r="B6982" s="117" t="s">
        <v>30</v>
      </c>
      <c r="C6982" s="118" t="s">
        <v>18</v>
      </c>
      <c r="D6982" s="119" t="s">
        <v>19</v>
      </c>
    </row>
    <row r="6983">
      <c r="A6983" s="116">
        <v>44333.0</v>
      </c>
      <c r="B6983" s="117" t="s">
        <v>30</v>
      </c>
      <c r="C6983" s="118" t="s">
        <v>18</v>
      </c>
      <c r="D6983" s="119" t="s">
        <v>19</v>
      </c>
    </row>
    <row r="6984">
      <c r="A6984" s="116">
        <v>44333.0</v>
      </c>
      <c r="B6984" s="117" t="s">
        <v>30</v>
      </c>
      <c r="C6984" s="118" t="s">
        <v>18</v>
      </c>
      <c r="D6984" s="119" t="s">
        <v>19</v>
      </c>
    </row>
    <row r="6985">
      <c r="A6985" s="116">
        <v>44333.0</v>
      </c>
      <c r="B6985" s="117" t="s">
        <v>30</v>
      </c>
      <c r="C6985" s="118" t="s">
        <v>18</v>
      </c>
      <c r="D6985" s="119" t="s">
        <v>19</v>
      </c>
    </row>
    <row r="6986">
      <c r="A6986" s="116">
        <v>44333.0</v>
      </c>
      <c r="B6986" s="117" t="s">
        <v>30</v>
      </c>
      <c r="C6986" s="118" t="s">
        <v>18</v>
      </c>
      <c r="D6986" s="119" t="s">
        <v>19</v>
      </c>
    </row>
    <row r="6987">
      <c r="A6987" s="116">
        <v>44333.0</v>
      </c>
      <c r="B6987" s="117" t="s">
        <v>30</v>
      </c>
      <c r="C6987" s="118" t="s">
        <v>18</v>
      </c>
      <c r="D6987" s="119" t="s">
        <v>19</v>
      </c>
    </row>
    <row r="6988">
      <c r="A6988" s="116">
        <v>44333.0</v>
      </c>
      <c r="B6988" s="117" t="s">
        <v>30</v>
      </c>
      <c r="C6988" s="118" t="s">
        <v>18</v>
      </c>
      <c r="D6988" s="119" t="s">
        <v>19</v>
      </c>
    </row>
    <row r="6989">
      <c r="A6989" s="109">
        <v>44333.0</v>
      </c>
      <c r="B6989" s="144" t="s">
        <v>30</v>
      </c>
      <c r="C6989" s="144" t="s">
        <v>18</v>
      </c>
      <c r="D6989" s="146" t="s">
        <v>19</v>
      </c>
    </row>
    <row r="6990">
      <c r="A6990" s="160">
        <v>44333.0</v>
      </c>
      <c r="B6990" s="143" t="s">
        <v>30</v>
      </c>
      <c r="C6990" s="164" t="s">
        <v>18</v>
      </c>
      <c r="D6990" s="146" t="s">
        <v>19</v>
      </c>
    </row>
    <row r="6991">
      <c r="A6991" s="160">
        <v>44333.0</v>
      </c>
      <c r="B6991" s="143" t="s">
        <v>30</v>
      </c>
      <c r="C6991" s="164" t="s">
        <v>18</v>
      </c>
      <c r="D6991" s="146" t="s">
        <v>19</v>
      </c>
    </row>
    <row r="6992">
      <c r="A6992" s="109">
        <v>44333.0</v>
      </c>
      <c r="B6992" s="149" t="s">
        <v>30</v>
      </c>
      <c r="C6992" s="141" t="s">
        <v>18</v>
      </c>
      <c r="D6992" s="146" t="s">
        <v>19</v>
      </c>
    </row>
    <row r="6993">
      <c r="A6993" s="53">
        <v>44333.0</v>
      </c>
      <c r="B6993" s="54" t="s">
        <v>30</v>
      </c>
      <c r="C6993" s="55" t="s">
        <v>18</v>
      </c>
      <c r="D6993" s="55" t="s">
        <v>19</v>
      </c>
    </row>
    <row r="6994">
      <c r="A6994" s="53">
        <v>44333.0</v>
      </c>
      <c r="B6994" s="54" t="s">
        <v>30</v>
      </c>
      <c r="C6994" s="55" t="s">
        <v>18</v>
      </c>
      <c r="D6994" s="55" t="s">
        <v>19</v>
      </c>
    </row>
    <row r="6995">
      <c r="A6995" s="53">
        <v>44333.0</v>
      </c>
      <c r="B6995" s="54" t="s">
        <v>30</v>
      </c>
      <c r="C6995" s="55" t="s">
        <v>18</v>
      </c>
      <c r="D6995" s="55" t="s">
        <v>19</v>
      </c>
    </row>
    <row r="6996">
      <c r="A6996" s="7">
        <v>44333.0</v>
      </c>
      <c r="B6996" s="27" t="s">
        <v>30</v>
      </c>
      <c r="C6996" s="55" t="s">
        <v>18</v>
      </c>
      <c r="D6996" s="28" t="s">
        <v>19</v>
      </c>
    </row>
    <row r="6997">
      <c r="A6997" s="116">
        <v>44333.0</v>
      </c>
      <c r="B6997" s="117" t="s">
        <v>45</v>
      </c>
      <c r="C6997" s="118" t="s">
        <v>18</v>
      </c>
      <c r="D6997" s="119" t="s">
        <v>19</v>
      </c>
    </row>
    <row r="6998">
      <c r="A6998" s="116">
        <v>44333.0</v>
      </c>
      <c r="B6998" s="117" t="s">
        <v>45</v>
      </c>
      <c r="C6998" s="118" t="s">
        <v>18</v>
      </c>
      <c r="D6998" s="119" t="s">
        <v>19</v>
      </c>
    </row>
    <row r="6999">
      <c r="A6999" s="116">
        <v>44333.0</v>
      </c>
      <c r="B6999" s="117" t="s">
        <v>45</v>
      </c>
      <c r="C6999" s="118" t="s">
        <v>18</v>
      </c>
      <c r="D6999" s="119" t="s">
        <v>19</v>
      </c>
    </row>
    <row r="7000">
      <c r="A7000" s="116">
        <v>44333.0</v>
      </c>
      <c r="B7000" s="117" t="s">
        <v>45</v>
      </c>
      <c r="C7000" s="118" t="s">
        <v>18</v>
      </c>
      <c r="D7000" s="119" t="s">
        <v>19</v>
      </c>
    </row>
    <row r="7001">
      <c r="A7001" s="116">
        <v>44333.0</v>
      </c>
      <c r="B7001" s="117" t="s">
        <v>45</v>
      </c>
      <c r="C7001" s="118" t="s">
        <v>18</v>
      </c>
      <c r="D7001" s="119" t="s">
        <v>19</v>
      </c>
    </row>
    <row r="7002">
      <c r="A7002" s="116">
        <v>44333.0</v>
      </c>
      <c r="B7002" s="117" t="s">
        <v>45</v>
      </c>
      <c r="C7002" s="118" t="s">
        <v>18</v>
      </c>
      <c r="D7002" s="119" t="s">
        <v>19</v>
      </c>
    </row>
    <row r="7003">
      <c r="A7003" s="116">
        <v>44333.0</v>
      </c>
      <c r="B7003" s="117" t="s">
        <v>45</v>
      </c>
      <c r="C7003" s="118" t="s">
        <v>18</v>
      </c>
      <c r="D7003" s="119" t="s">
        <v>19</v>
      </c>
    </row>
    <row r="7004">
      <c r="A7004" s="116">
        <v>44333.0</v>
      </c>
      <c r="B7004" s="117" t="s">
        <v>45</v>
      </c>
      <c r="C7004" s="118" t="s">
        <v>18</v>
      </c>
      <c r="D7004" s="119" t="s">
        <v>19</v>
      </c>
    </row>
    <row r="7005">
      <c r="A7005" s="123">
        <v>44333.0</v>
      </c>
      <c r="B7005" s="124" t="s">
        <v>67</v>
      </c>
      <c r="C7005" s="125" t="s">
        <v>18</v>
      </c>
      <c r="D7005" s="127" t="s">
        <v>19</v>
      </c>
    </row>
    <row r="7006">
      <c r="A7006" s="109">
        <v>44333.0</v>
      </c>
      <c r="B7006" s="140" t="s">
        <v>37</v>
      </c>
      <c r="C7006" s="149" t="s">
        <v>42</v>
      </c>
      <c r="D7006" s="146" t="s">
        <v>19</v>
      </c>
    </row>
    <row r="7007">
      <c r="A7007" s="109">
        <v>44333.0</v>
      </c>
      <c r="B7007" s="140" t="s">
        <v>37</v>
      </c>
      <c r="C7007" s="149" t="s">
        <v>42</v>
      </c>
      <c r="D7007" s="146" t="s">
        <v>19</v>
      </c>
    </row>
    <row r="7008">
      <c r="A7008" s="123">
        <v>44333.0</v>
      </c>
      <c r="B7008" s="124" t="s">
        <v>17</v>
      </c>
      <c r="C7008" s="125" t="s">
        <v>42</v>
      </c>
      <c r="D7008" s="127" t="s">
        <v>19</v>
      </c>
    </row>
    <row r="7009">
      <c r="A7009" s="160">
        <v>44333.0</v>
      </c>
      <c r="B7009" s="143" t="s">
        <v>30</v>
      </c>
      <c r="C7009" s="164" t="s">
        <v>42</v>
      </c>
      <c r="D7009" s="146" t="s">
        <v>19</v>
      </c>
    </row>
    <row r="7010">
      <c r="A7010" s="160">
        <v>44333.0</v>
      </c>
      <c r="B7010" s="143" t="s">
        <v>30</v>
      </c>
      <c r="C7010" s="164" t="s">
        <v>42</v>
      </c>
      <c r="D7010" s="146" t="s">
        <v>19</v>
      </c>
    </row>
    <row r="7011">
      <c r="A7011" s="109">
        <v>44333.0</v>
      </c>
      <c r="B7011" s="149" t="s">
        <v>30</v>
      </c>
      <c r="C7011" s="141" t="s">
        <v>18</v>
      </c>
      <c r="D7011" s="146" t="s">
        <v>66</v>
      </c>
    </row>
    <row r="7012">
      <c r="A7012" s="109">
        <v>44333.0</v>
      </c>
      <c r="B7012" s="149" t="s">
        <v>30</v>
      </c>
      <c r="C7012" s="141" t="s">
        <v>18</v>
      </c>
      <c r="D7012" s="146" t="s">
        <v>66</v>
      </c>
    </row>
    <row r="7013">
      <c r="A7013" s="116">
        <v>44333.0</v>
      </c>
      <c r="B7013" s="117" t="s">
        <v>45</v>
      </c>
      <c r="C7013" s="118" t="s">
        <v>18</v>
      </c>
      <c r="D7013" s="119" t="s">
        <v>66</v>
      </c>
    </row>
    <row r="7014">
      <c r="A7014" s="116">
        <v>44333.0</v>
      </c>
      <c r="B7014" s="117" t="s">
        <v>45</v>
      </c>
      <c r="C7014" s="118" t="s">
        <v>18</v>
      </c>
      <c r="D7014" s="119" t="s">
        <v>66</v>
      </c>
    </row>
    <row r="7015">
      <c r="A7015" s="116">
        <v>44333.0</v>
      </c>
      <c r="B7015" s="117" t="s">
        <v>45</v>
      </c>
      <c r="C7015" s="118" t="s">
        <v>18</v>
      </c>
      <c r="D7015" s="119" t="s">
        <v>66</v>
      </c>
    </row>
    <row r="7016">
      <c r="A7016" s="116">
        <v>44333.0</v>
      </c>
      <c r="B7016" s="117" t="s">
        <v>45</v>
      </c>
      <c r="C7016" s="118" t="s">
        <v>18</v>
      </c>
      <c r="D7016" s="119" t="s">
        <v>66</v>
      </c>
    </row>
    <row r="7017">
      <c r="A7017" s="109">
        <v>44333.0</v>
      </c>
      <c r="B7017" s="140" t="s">
        <v>37</v>
      </c>
      <c r="C7017" s="149" t="s">
        <v>18</v>
      </c>
      <c r="D7017" s="146" t="s">
        <v>25</v>
      </c>
    </row>
    <row r="7018">
      <c r="A7018" s="109">
        <v>44333.0</v>
      </c>
      <c r="B7018" s="140" t="s">
        <v>37</v>
      </c>
      <c r="C7018" s="149" t="s">
        <v>18</v>
      </c>
      <c r="D7018" s="146" t="s">
        <v>25</v>
      </c>
    </row>
    <row r="7019">
      <c r="A7019" s="109">
        <v>44333.0</v>
      </c>
      <c r="B7019" s="140" t="s">
        <v>37</v>
      </c>
      <c r="C7019" s="149" t="s">
        <v>18</v>
      </c>
      <c r="D7019" s="146" t="s">
        <v>25</v>
      </c>
    </row>
    <row r="7020">
      <c r="A7020" s="109">
        <v>44333.0</v>
      </c>
      <c r="B7020" s="149" t="s">
        <v>17</v>
      </c>
      <c r="C7020" s="141" t="s">
        <v>18</v>
      </c>
      <c r="D7020" s="146" t="s">
        <v>25</v>
      </c>
    </row>
    <row r="7021">
      <c r="A7021" s="109">
        <v>44333.0</v>
      </c>
      <c r="B7021" s="149" t="s">
        <v>17</v>
      </c>
      <c r="C7021" s="141" t="s">
        <v>18</v>
      </c>
      <c r="D7021" s="142" t="s">
        <v>25</v>
      </c>
    </row>
    <row r="7022">
      <c r="A7022" s="109">
        <v>44333.0</v>
      </c>
      <c r="B7022" s="149" t="s">
        <v>17</v>
      </c>
      <c r="C7022" s="141" t="s">
        <v>18</v>
      </c>
      <c r="D7022" s="146" t="s">
        <v>25</v>
      </c>
    </row>
    <row r="7023">
      <c r="A7023" s="109">
        <v>44333.0</v>
      </c>
      <c r="B7023" s="149" t="s">
        <v>17</v>
      </c>
      <c r="C7023" s="141" t="s">
        <v>18</v>
      </c>
      <c r="D7023" s="142" t="s">
        <v>25</v>
      </c>
    </row>
    <row r="7024">
      <c r="A7024" s="109">
        <v>44333.0</v>
      </c>
      <c r="B7024" s="144" t="s">
        <v>36</v>
      </c>
      <c r="C7024" s="144" t="s">
        <v>18</v>
      </c>
      <c r="D7024" s="178" t="s">
        <v>25</v>
      </c>
    </row>
    <row r="7025">
      <c r="A7025" s="7">
        <v>44333.0</v>
      </c>
      <c r="B7025" s="42" t="s">
        <v>30</v>
      </c>
      <c r="C7025" s="135" t="s">
        <v>18</v>
      </c>
      <c r="D7025" s="28" t="s">
        <v>25</v>
      </c>
    </row>
    <row r="7026">
      <c r="A7026" s="57">
        <v>44333.0</v>
      </c>
      <c r="B7026" s="27" t="s">
        <v>30</v>
      </c>
      <c r="C7026" s="135" t="s">
        <v>18</v>
      </c>
      <c r="D7026" s="28" t="s">
        <v>25</v>
      </c>
    </row>
    <row r="7027">
      <c r="A7027" s="109">
        <v>44333.0</v>
      </c>
      <c r="B7027" s="12" t="s">
        <v>30</v>
      </c>
      <c r="C7027" s="12" t="s">
        <v>18</v>
      </c>
      <c r="D7027" s="110" t="s">
        <v>25</v>
      </c>
    </row>
    <row r="7028">
      <c r="A7028" s="116">
        <v>44333.0</v>
      </c>
      <c r="B7028" s="117" t="s">
        <v>30</v>
      </c>
      <c r="C7028" s="118" t="s">
        <v>18</v>
      </c>
      <c r="D7028" s="119" t="s">
        <v>25</v>
      </c>
    </row>
    <row r="7029">
      <c r="A7029" s="116">
        <v>44333.0</v>
      </c>
      <c r="B7029" s="117" t="s">
        <v>30</v>
      </c>
      <c r="C7029" s="118" t="s">
        <v>18</v>
      </c>
      <c r="D7029" s="119" t="s">
        <v>25</v>
      </c>
    </row>
    <row r="7030">
      <c r="A7030" s="109">
        <v>44333.0</v>
      </c>
      <c r="B7030" s="15" t="s">
        <v>30</v>
      </c>
      <c r="C7030" s="135" t="s">
        <v>18</v>
      </c>
      <c r="D7030" s="119" t="s">
        <v>25</v>
      </c>
    </row>
    <row r="7031">
      <c r="A7031" s="109">
        <v>44333.0</v>
      </c>
      <c r="B7031" s="144" t="s">
        <v>30</v>
      </c>
      <c r="C7031" s="144" t="s">
        <v>18</v>
      </c>
      <c r="D7031" s="146" t="s">
        <v>25</v>
      </c>
    </row>
    <row r="7032">
      <c r="A7032" s="7">
        <v>44333.0</v>
      </c>
      <c r="B7032" s="27" t="s">
        <v>30</v>
      </c>
      <c r="C7032" s="55" t="s">
        <v>18</v>
      </c>
      <c r="D7032" s="28" t="s">
        <v>25</v>
      </c>
    </row>
    <row r="7033">
      <c r="A7033" s="7">
        <v>44333.0</v>
      </c>
      <c r="B7033" s="27" t="s">
        <v>30</v>
      </c>
      <c r="C7033" s="55" t="s">
        <v>18</v>
      </c>
      <c r="D7033" s="28" t="s">
        <v>25</v>
      </c>
    </row>
    <row r="7034">
      <c r="A7034" s="7">
        <v>44333.0</v>
      </c>
      <c r="B7034" s="27" t="s">
        <v>30</v>
      </c>
      <c r="C7034" s="55" t="s">
        <v>18</v>
      </c>
      <c r="D7034" s="28" t="s">
        <v>25</v>
      </c>
    </row>
    <row r="7035">
      <c r="A7035" s="116">
        <v>44333.0</v>
      </c>
      <c r="B7035" s="117" t="s">
        <v>45</v>
      </c>
      <c r="C7035" s="118" t="s">
        <v>18</v>
      </c>
      <c r="D7035" s="119" t="s">
        <v>25</v>
      </c>
    </row>
    <row r="7036">
      <c r="A7036" s="116">
        <v>44333.0</v>
      </c>
      <c r="B7036" s="117" t="s">
        <v>45</v>
      </c>
      <c r="C7036" s="118" t="s">
        <v>18</v>
      </c>
      <c r="D7036" s="119" t="s">
        <v>25</v>
      </c>
    </row>
    <row r="7037">
      <c r="A7037" s="116">
        <v>44333.0</v>
      </c>
      <c r="B7037" s="117" t="s">
        <v>45</v>
      </c>
      <c r="C7037" s="118" t="s">
        <v>18</v>
      </c>
      <c r="D7037" s="119" t="s">
        <v>25</v>
      </c>
    </row>
    <row r="7038">
      <c r="A7038" s="116">
        <v>44333.0</v>
      </c>
      <c r="B7038" s="117" t="s">
        <v>45</v>
      </c>
      <c r="C7038" s="118" t="s">
        <v>18</v>
      </c>
      <c r="D7038" s="119" t="s">
        <v>25</v>
      </c>
    </row>
    <row r="7039">
      <c r="A7039" s="116">
        <v>44333.0</v>
      </c>
      <c r="B7039" s="117" t="s">
        <v>45</v>
      </c>
      <c r="C7039" s="118" t="s">
        <v>18</v>
      </c>
      <c r="D7039" s="119" t="s">
        <v>25</v>
      </c>
    </row>
    <row r="7040">
      <c r="A7040" s="116">
        <v>44333.0</v>
      </c>
      <c r="B7040" s="117" t="s">
        <v>45</v>
      </c>
      <c r="C7040" s="118" t="s">
        <v>18</v>
      </c>
      <c r="D7040" s="119" t="s">
        <v>25</v>
      </c>
    </row>
    <row r="7041">
      <c r="A7041" s="116">
        <v>44333.0</v>
      </c>
      <c r="B7041" s="117" t="s">
        <v>45</v>
      </c>
      <c r="C7041" s="118" t="s">
        <v>18</v>
      </c>
      <c r="D7041" s="119" t="s">
        <v>25</v>
      </c>
    </row>
    <row r="7042">
      <c r="A7042" s="116">
        <v>44333.0</v>
      </c>
      <c r="B7042" s="117" t="s">
        <v>45</v>
      </c>
      <c r="C7042" s="118" t="s">
        <v>18</v>
      </c>
      <c r="D7042" s="119" t="s">
        <v>25</v>
      </c>
    </row>
    <row r="7043">
      <c r="A7043" s="123">
        <v>44333.0</v>
      </c>
      <c r="B7043" s="124" t="s">
        <v>45</v>
      </c>
      <c r="C7043" s="125" t="s">
        <v>18</v>
      </c>
      <c r="D7043" s="127" t="s">
        <v>25</v>
      </c>
    </row>
    <row r="7044">
      <c r="A7044" s="109">
        <v>44333.0</v>
      </c>
      <c r="B7044" s="12" t="s">
        <v>30</v>
      </c>
      <c r="C7044" s="12" t="s">
        <v>18</v>
      </c>
      <c r="D7044" s="111" t="s">
        <v>35</v>
      </c>
    </row>
    <row r="7045">
      <c r="A7045" s="7">
        <v>44334.0</v>
      </c>
      <c r="B7045" s="8" t="s">
        <v>30</v>
      </c>
      <c r="C7045" s="9" t="s">
        <v>18</v>
      </c>
      <c r="D7045" s="28" t="s">
        <v>19</v>
      </c>
    </row>
    <row r="7046">
      <c r="A7046" s="7">
        <v>44334.0</v>
      </c>
      <c r="B7046" s="9" t="s">
        <v>73</v>
      </c>
      <c r="C7046" s="27" t="s">
        <v>18</v>
      </c>
      <c r="D7046" s="28" t="s">
        <v>19</v>
      </c>
    </row>
    <row r="7047">
      <c r="A7047" s="7">
        <v>44334.0</v>
      </c>
      <c r="B7047" s="8" t="s">
        <v>30</v>
      </c>
      <c r="C7047" s="9" t="s">
        <v>42</v>
      </c>
      <c r="D7047" s="28" t="s">
        <v>19</v>
      </c>
    </row>
    <row r="7048">
      <c r="A7048" s="7">
        <v>44334.0</v>
      </c>
      <c r="B7048" s="8" t="s">
        <v>30</v>
      </c>
      <c r="C7048" s="9" t="s">
        <v>42</v>
      </c>
      <c r="D7048" s="28" t="s">
        <v>19</v>
      </c>
    </row>
    <row r="7049">
      <c r="A7049" s="7">
        <v>44334.0</v>
      </c>
      <c r="B7049" s="143" t="s">
        <v>30</v>
      </c>
      <c r="C7049" s="28" t="s">
        <v>42</v>
      </c>
      <c r="D7049" s="28" t="s">
        <v>19</v>
      </c>
    </row>
    <row r="7050">
      <c r="A7050" s="7">
        <v>44334.0</v>
      </c>
      <c r="B7050" s="143" t="s">
        <v>30</v>
      </c>
      <c r="C7050" s="28" t="s">
        <v>42</v>
      </c>
      <c r="D7050" s="28" t="s">
        <v>19</v>
      </c>
    </row>
    <row r="7051">
      <c r="A7051" s="109">
        <v>44334.0</v>
      </c>
      <c r="B7051" s="12" t="s">
        <v>37</v>
      </c>
      <c r="C7051" s="135" t="s">
        <v>18</v>
      </c>
      <c r="D7051" s="15" t="s">
        <v>19</v>
      </c>
    </row>
    <row r="7052">
      <c r="A7052" s="116">
        <v>44334.0</v>
      </c>
      <c r="B7052" s="117" t="s">
        <v>17</v>
      </c>
      <c r="C7052" s="118" t="s">
        <v>18</v>
      </c>
      <c r="D7052" s="119" t="s">
        <v>19</v>
      </c>
    </row>
    <row r="7053">
      <c r="A7053" s="123">
        <v>44334.0</v>
      </c>
      <c r="B7053" s="124" t="s">
        <v>45</v>
      </c>
      <c r="C7053" s="125" t="s">
        <v>18</v>
      </c>
      <c r="D7053" s="127" t="s">
        <v>19</v>
      </c>
    </row>
    <row r="7054">
      <c r="A7054" s="116">
        <v>44334.0</v>
      </c>
      <c r="B7054" s="117" t="s">
        <v>80</v>
      </c>
      <c r="C7054" s="118" t="s">
        <v>18</v>
      </c>
      <c r="D7054" s="119" t="s">
        <v>19</v>
      </c>
    </row>
    <row r="7055">
      <c r="A7055" s="116">
        <v>44334.0</v>
      </c>
      <c r="B7055" s="117" t="s">
        <v>80</v>
      </c>
      <c r="C7055" s="118" t="s">
        <v>18</v>
      </c>
      <c r="D7055" s="119" t="s">
        <v>19</v>
      </c>
    </row>
    <row r="7056">
      <c r="A7056" s="109">
        <v>44334.0</v>
      </c>
      <c r="B7056" s="140" t="s">
        <v>37</v>
      </c>
      <c r="C7056" s="149" t="s">
        <v>18</v>
      </c>
      <c r="D7056" s="146" t="s">
        <v>25</v>
      </c>
    </row>
    <row r="7057">
      <c r="A7057" s="7">
        <v>44334.0</v>
      </c>
      <c r="B7057" s="8" t="s">
        <v>37</v>
      </c>
      <c r="C7057" s="9" t="s">
        <v>18</v>
      </c>
      <c r="D7057" s="28" t="s">
        <v>25</v>
      </c>
    </row>
    <row r="7058">
      <c r="A7058" s="160">
        <v>44334.0</v>
      </c>
      <c r="B7058" s="143" t="s">
        <v>36</v>
      </c>
      <c r="C7058" s="143" t="s">
        <v>18</v>
      </c>
      <c r="D7058" s="146" t="s">
        <v>25</v>
      </c>
    </row>
    <row r="7059">
      <c r="A7059" s="109">
        <v>44334.0</v>
      </c>
      <c r="B7059" s="12" t="s">
        <v>30</v>
      </c>
      <c r="C7059" s="135" t="s">
        <v>18</v>
      </c>
      <c r="D7059" s="15" t="s">
        <v>25</v>
      </c>
    </row>
    <row r="7060">
      <c r="A7060" s="160">
        <v>44334.0</v>
      </c>
      <c r="B7060" s="143" t="s">
        <v>30</v>
      </c>
      <c r="C7060" s="143" t="s">
        <v>18</v>
      </c>
      <c r="D7060" s="146" t="s">
        <v>25</v>
      </c>
    </row>
    <row r="7061">
      <c r="A7061" s="109">
        <v>44334.0</v>
      </c>
      <c r="B7061" s="144" t="s">
        <v>30</v>
      </c>
      <c r="C7061" s="144" t="s">
        <v>42</v>
      </c>
      <c r="D7061" s="146" t="s">
        <v>25</v>
      </c>
    </row>
    <row r="7062">
      <c r="A7062" s="7">
        <v>44334.0</v>
      </c>
      <c r="B7062" s="9" t="s">
        <v>73</v>
      </c>
      <c r="C7062" s="27" t="s">
        <v>42</v>
      </c>
      <c r="D7062" s="28" t="s">
        <v>25</v>
      </c>
    </row>
    <row r="7063">
      <c r="A7063" s="109">
        <v>44334.0</v>
      </c>
      <c r="B7063" s="144" t="s">
        <v>30</v>
      </c>
      <c r="C7063" s="144" t="s">
        <v>18</v>
      </c>
      <c r="D7063" s="146" t="s">
        <v>35</v>
      </c>
    </row>
    <row r="7064">
      <c r="A7064" s="109">
        <v>44335.0</v>
      </c>
      <c r="B7064" s="149" t="s">
        <v>37</v>
      </c>
      <c r="C7064" s="141" t="s">
        <v>18</v>
      </c>
      <c r="D7064" s="146" t="s">
        <v>19</v>
      </c>
    </row>
    <row r="7065">
      <c r="A7065" s="7">
        <v>44335.0</v>
      </c>
      <c r="B7065" s="8" t="s">
        <v>37</v>
      </c>
      <c r="C7065" s="9" t="s">
        <v>18</v>
      </c>
      <c r="D7065" s="28" t="s">
        <v>19</v>
      </c>
    </row>
    <row r="7066">
      <c r="A7066" s="7">
        <v>44335.0</v>
      </c>
      <c r="B7066" s="8" t="s">
        <v>37</v>
      </c>
      <c r="C7066" s="9" t="s">
        <v>42</v>
      </c>
      <c r="D7066" s="28" t="s">
        <v>19</v>
      </c>
    </row>
    <row r="7067">
      <c r="A7067" s="7">
        <v>44335.0</v>
      </c>
      <c r="B7067" s="8" t="s">
        <v>37</v>
      </c>
      <c r="C7067" s="9" t="s">
        <v>42</v>
      </c>
      <c r="D7067" s="28" t="s">
        <v>19</v>
      </c>
    </row>
    <row r="7068">
      <c r="A7068" s="7">
        <v>44335.0</v>
      </c>
      <c r="B7068" s="8" t="s">
        <v>37</v>
      </c>
      <c r="C7068" s="9" t="s">
        <v>42</v>
      </c>
      <c r="D7068" s="28" t="s">
        <v>19</v>
      </c>
    </row>
    <row r="7069">
      <c r="A7069" s="109">
        <v>44335.0</v>
      </c>
      <c r="B7069" s="140" t="s">
        <v>37</v>
      </c>
      <c r="C7069" s="149" t="s">
        <v>18</v>
      </c>
      <c r="D7069" s="146" t="s">
        <v>19</v>
      </c>
    </row>
    <row r="7070">
      <c r="A7070" s="109">
        <v>44335.0</v>
      </c>
      <c r="B7070" s="140" t="s">
        <v>37</v>
      </c>
      <c r="C7070" s="149" t="s">
        <v>18</v>
      </c>
      <c r="D7070" s="146" t="s">
        <v>19</v>
      </c>
    </row>
    <row r="7071">
      <c r="A7071" s="7">
        <v>44335.0</v>
      </c>
      <c r="B7071" s="8" t="s">
        <v>37</v>
      </c>
      <c r="C7071" s="9" t="s">
        <v>18</v>
      </c>
      <c r="D7071" s="42" t="s">
        <v>19</v>
      </c>
    </row>
    <row r="7072">
      <c r="A7072" s="160">
        <v>44335.0</v>
      </c>
      <c r="B7072" s="143" t="s">
        <v>37</v>
      </c>
      <c r="C7072" s="143" t="s">
        <v>18</v>
      </c>
      <c r="D7072" s="142" t="s">
        <v>363</v>
      </c>
    </row>
    <row r="7073">
      <c r="A7073" s="160">
        <v>44335.0</v>
      </c>
      <c r="B7073" s="143" t="s">
        <v>17</v>
      </c>
      <c r="C7073" s="143" t="s">
        <v>18</v>
      </c>
      <c r="D7073" s="142" t="s">
        <v>363</v>
      </c>
    </row>
    <row r="7074">
      <c r="A7074" s="53">
        <v>44335.0</v>
      </c>
      <c r="B7074" s="54" t="s">
        <v>17</v>
      </c>
      <c r="C7074" s="55" t="s">
        <v>18</v>
      </c>
      <c r="D7074" s="55" t="s">
        <v>19</v>
      </c>
    </row>
    <row r="7075">
      <c r="A7075" s="112">
        <v>44335.0</v>
      </c>
      <c r="B7075" s="113" t="s">
        <v>36</v>
      </c>
      <c r="C7075" s="114" t="s">
        <v>18</v>
      </c>
      <c r="D7075" s="114" t="s">
        <v>19</v>
      </c>
    </row>
    <row r="7076">
      <c r="A7076" s="116">
        <v>44335.0</v>
      </c>
      <c r="B7076" s="117" t="s">
        <v>36</v>
      </c>
      <c r="C7076" s="118" t="s">
        <v>18</v>
      </c>
      <c r="D7076" s="119" t="s">
        <v>19</v>
      </c>
    </row>
    <row r="7077">
      <c r="A7077" s="116">
        <v>44335.0</v>
      </c>
      <c r="B7077" s="117" t="s">
        <v>36</v>
      </c>
      <c r="C7077" s="118" t="s">
        <v>18</v>
      </c>
      <c r="D7077" s="119" t="s">
        <v>19</v>
      </c>
    </row>
    <row r="7078">
      <c r="A7078" s="116">
        <v>44335.0</v>
      </c>
      <c r="B7078" s="117" t="s">
        <v>30</v>
      </c>
      <c r="C7078" s="118" t="s">
        <v>18</v>
      </c>
      <c r="D7078" s="119" t="s">
        <v>19</v>
      </c>
    </row>
    <row r="7079">
      <c r="A7079" s="109">
        <v>44335.0</v>
      </c>
      <c r="B7079" s="140" t="s">
        <v>30</v>
      </c>
      <c r="C7079" s="149" t="s">
        <v>18</v>
      </c>
      <c r="D7079" s="146" t="s">
        <v>19</v>
      </c>
    </row>
    <row r="7080">
      <c r="A7080" s="109">
        <v>44335.0</v>
      </c>
      <c r="B7080" s="140" t="s">
        <v>30</v>
      </c>
      <c r="C7080" s="149" t="s">
        <v>18</v>
      </c>
      <c r="D7080" s="146" t="s">
        <v>19</v>
      </c>
    </row>
    <row r="7081">
      <c r="A7081" s="109">
        <v>44335.0</v>
      </c>
      <c r="B7081" s="140" t="s">
        <v>30</v>
      </c>
      <c r="C7081" s="149" t="s">
        <v>18</v>
      </c>
      <c r="D7081" s="146" t="s">
        <v>19</v>
      </c>
    </row>
    <row r="7082">
      <c r="A7082" s="109">
        <v>44335.0</v>
      </c>
      <c r="B7082" s="140" t="s">
        <v>30</v>
      </c>
      <c r="C7082" s="149" t="s">
        <v>18</v>
      </c>
      <c r="D7082" s="146" t="s">
        <v>19</v>
      </c>
    </row>
    <row r="7083">
      <c r="A7083" s="109">
        <v>44335.0</v>
      </c>
      <c r="B7083" s="149" t="s">
        <v>30</v>
      </c>
      <c r="C7083" s="149" t="s">
        <v>18</v>
      </c>
      <c r="D7083" s="146" t="s">
        <v>19</v>
      </c>
    </row>
    <row r="7084">
      <c r="A7084" s="53">
        <v>44335.0</v>
      </c>
      <c r="B7084" s="54" t="s">
        <v>30</v>
      </c>
      <c r="C7084" s="55" t="s">
        <v>18</v>
      </c>
      <c r="D7084" s="55" t="s">
        <v>19</v>
      </c>
    </row>
    <row r="7085">
      <c r="A7085" s="116">
        <v>44335.0</v>
      </c>
      <c r="B7085" s="117" t="s">
        <v>45</v>
      </c>
      <c r="C7085" s="118" t="s">
        <v>18</v>
      </c>
      <c r="D7085" s="119" t="s">
        <v>19</v>
      </c>
    </row>
    <row r="7086">
      <c r="A7086" s="116">
        <v>44335.0</v>
      </c>
      <c r="B7086" s="117" t="s">
        <v>45</v>
      </c>
      <c r="C7086" s="118" t="s">
        <v>18</v>
      </c>
      <c r="D7086" s="119" t="s">
        <v>19</v>
      </c>
    </row>
    <row r="7087">
      <c r="A7087" s="123">
        <v>44335.0</v>
      </c>
      <c r="B7087" s="124" t="s">
        <v>45</v>
      </c>
      <c r="C7087" s="125" t="s">
        <v>18</v>
      </c>
      <c r="D7087" s="127" t="s">
        <v>19</v>
      </c>
    </row>
    <row r="7088">
      <c r="A7088" s="116">
        <v>44335.0</v>
      </c>
      <c r="B7088" s="117" t="s">
        <v>45</v>
      </c>
      <c r="C7088" s="118" t="s">
        <v>18</v>
      </c>
      <c r="D7088" s="119" t="s">
        <v>19</v>
      </c>
    </row>
    <row r="7089">
      <c r="A7089" s="116">
        <v>44335.0</v>
      </c>
      <c r="B7089" s="117" t="s">
        <v>45</v>
      </c>
      <c r="C7089" s="118" t="s">
        <v>18</v>
      </c>
      <c r="D7089" s="119" t="s">
        <v>19</v>
      </c>
    </row>
    <row r="7090">
      <c r="A7090" s="109">
        <v>44335.0</v>
      </c>
      <c r="B7090" s="12" t="s">
        <v>80</v>
      </c>
      <c r="C7090" s="135" t="s">
        <v>18</v>
      </c>
      <c r="D7090" s="15" t="s">
        <v>19</v>
      </c>
    </row>
    <row r="7091">
      <c r="A7091" s="7">
        <v>44335.0</v>
      </c>
      <c r="B7091" s="8" t="s">
        <v>37</v>
      </c>
      <c r="C7091" s="9" t="s">
        <v>42</v>
      </c>
      <c r="D7091" s="42" t="s">
        <v>19</v>
      </c>
    </row>
    <row r="7092">
      <c r="A7092" s="7">
        <v>44335.0</v>
      </c>
      <c r="B7092" s="8" t="s">
        <v>37</v>
      </c>
      <c r="C7092" s="9" t="s">
        <v>42</v>
      </c>
      <c r="D7092" s="42" t="s">
        <v>19</v>
      </c>
    </row>
    <row r="7093">
      <c r="A7093" s="160">
        <v>44335.0</v>
      </c>
      <c r="B7093" s="143" t="s">
        <v>37</v>
      </c>
      <c r="C7093" s="143" t="s">
        <v>42</v>
      </c>
      <c r="D7093" s="142" t="s">
        <v>363</v>
      </c>
    </row>
    <row r="7094">
      <c r="A7094" s="109">
        <v>44335.0</v>
      </c>
      <c r="B7094" s="140" t="s">
        <v>30</v>
      </c>
      <c r="C7094" s="149" t="s">
        <v>42</v>
      </c>
      <c r="D7094" s="146" t="s">
        <v>19</v>
      </c>
    </row>
    <row r="7095">
      <c r="A7095" s="116">
        <v>44335.0</v>
      </c>
      <c r="B7095" s="117" t="s">
        <v>45</v>
      </c>
      <c r="C7095" s="118" t="s">
        <v>18</v>
      </c>
      <c r="D7095" s="119" t="s">
        <v>66</v>
      </c>
    </row>
    <row r="7096">
      <c r="A7096" s="116">
        <v>44335.0</v>
      </c>
      <c r="B7096" s="117" t="s">
        <v>45</v>
      </c>
      <c r="C7096" s="118" t="s">
        <v>18</v>
      </c>
      <c r="D7096" s="119" t="s">
        <v>66</v>
      </c>
    </row>
    <row r="7097">
      <c r="A7097" s="116">
        <v>44335.0</v>
      </c>
      <c r="B7097" s="117" t="s">
        <v>45</v>
      </c>
      <c r="C7097" s="118" t="s">
        <v>18</v>
      </c>
      <c r="D7097" s="119" t="s">
        <v>66</v>
      </c>
    </row>
    <row r="7098">
      <c r="A7098" s="116">
        <v>44335.0</v>
      </c>
      <c r="B7098" s="117" t="s">
        <v>45</v>
      </c>
      <c r="C7098" s="118" t="s">
        <v>18</v>
      </c>
      <c r="D7098" s="119" t="s">
        <v>66</v>
      </c>
    </row>
    <row r="7099">
      <c r="A7099" s="160">
        <v>44335.0</v>
      </c>
      <c r="B7099" s="143" t="s">
        <v>37</v>
      </c>
      <c r="C7099" s="143" t="s">
        <v>18</v>
      </c>
      <c r="D7099" s="146" t="s">
        <v>25</v>
      </c>
    </row>
    <row r="7100">
      <c r="A7100" s="160">
        <v>44335.0</v>
      </c>
      <c r="B7100" s="143" t="s">
        <v>37</v>
      </c>
      <c r="C7100" s="143" t="s">
        <v>18</v>
      </c>
      <c r="D7100" s="146" t="s">
        <v>25</v>
      </c>
    </row>
    <row r="7101">
      <c r="A7101" s="53">
        <v>44335.0</v>
      </c>
      <c r="B7101" s="54" t="s">
        <v>17</v>
      </c>
      <c r="C7101" s="55" t="s">
        <v>18</v>
      </c>
      <c r="D7101" s="55" t="s">
        <v>25</v>
      </c>
    </row>
    <row r="7102">
      <c r="A7102" s="53">
        <v>44335.0</v>
      </c>
      <c r="B7102" s="54" t="s">
        <v>17</v>
      </c>
      <c r="C7102" s="55" t="s">
        <v>18</v>
      </c>
      <c r="D7102" s="55" t="s">
        <v>25</v>
      </c>
    </row>
    <row r="7103">
      <c r="A7103" s="53">
        <v>44335.0</v>
      </c>
      <c r="B7103" s="54" t="s">
        <v>30</v>
      </c>
      <c r="C7103" s="55" t="s">
        <v>18</v>
      </c>
      <c r="D7103" s="55" t="s">
        <v>25</v>
      </c>
    </row>
    <row r="7104">
      <c r="A7104" s="53">
        <v>44335.0</v>
      </c>
      <c r="B7104" s="54" t="s">
        <v>30</v>
      </c>
      <c r="C7104" s="55" t="s">
        <v>18</v>
      </c>
      <c r="D7104" s="55" t="s">
        <v>25</v>
      </c>
    </row>
    <row r="7105">
      <c r="A7105" s="116">
        <v>44335.0</v>
      </c>
      <c r="B7105" s="117" t="s">
        <v>45</v>
      </c>
      <c r="C7105" s="118" t="s">
        <v>18</v>
      </c>
      <c r="D7105" s="119" t="s">
        <v>25</v>
      </c>
    </row>
    <row r="7106">
      <c r="A7106" s="116">
        <v>44335.0</v>
      </c>
      <c r="B7106" s="117" t="s">
        <v>45</v>
      </c>
      <c r="C7106" s="118" t="s">
        <v>18</v>
      </c>
      <c r="D7106" s="119" t="s">
        <v>25</v>
      </c>
    </row>
    <row r="7107">
      <c r="A7107" s="116">
        <v>44335.0</v>
      </c>
      <c r="B7107" s="117" t="s">
        <v>45</v>
      </c>
      <c r="C7107" s="118" t="s">
        <v>18</v>
      </c>
      <c r="D7107" s="119" t="s">
        <v>25</v>
      </c>
    </row>
    <row r="7108">
      <c r="A7108" s="109">
        <v>44335.0</v>
      </c>
      <c r="B7108" s="140" t="s">
        <v>30</v>
      </c>
      <c r="C7108" s="149" t="s">
        <v>42</v>
      </c>
      <c r="D7108" s="146" t="s">
        <v>25</v>
      </c>
    </row>
    <row r="7109">
      <c r="A7109" s="109">
        <v>44335.0</v>
      </c>
      <c r="B7109" s="12" t="s">
        <v>37</v>
      </c>
      <c r="C7109" s="135" t="s">
        <v>18</v>
      </c>
      <c r="D7109" s="15" t="s">
        <v>35</v>
      </c>
    </row>
    <row r="7110">
      <c r="A7110" s="160">
        <v>44335.0</v>
      </c>
      <c r="B7110" s="143" t="s">
        <v>30</v>
      </c>
      <c r="C7110" s="143" t="s">
        <v>18</v>
      </c>
      <c r="D7110" s="146" t="s">
        <v>35</v>
      </c>
    </row>
    <row r="7111">
      <c r="A7111" s="116">
        <v>44335.0</v>
      </c>
      <c r="B7111" s="117" t="s">
        <v>45</v>
      </c>
      <c r="C7111" s="118" t="s">
        <v>18</v>
      </c>
      <c r="D7111" s="119" t="s">
        <v>35</v>
      </c>
    </row>
    <row r="7112">
      <c r="A7112" s="109">
        <v>44335.0</v>
      </c>
      <c r="B7112" s="140" t="s">
        <v>30</v>
      </c>
      <c r="C7112" s="149" t="s">
        <v>42</v>
      </c>
      <c r="D7112" s="146" t="s">
        <v>35</v>
      </c>
    </row>
    <row r="7113">
      <c r="A7113" s="7">
        <v>44336.0</v>
      </c>
      <c r="B7113" s="8" t="s">
        <v>37</v>
      </c>
      <c r="C7113" s="9" t="s">
        <v>18</v>
      </c>
      <c r="D7113" s="55" t="s">
        <v>19</v>
      </c>
    </row>
    <row r="7114">
      <c r="A7114" s="7">
        <v>44336.0</v>
      </c>
      <c r="B7114" s="8" t="s">
        <v>37</v>
      </c>
      <c r="C7114" s="9" t="s">
        <v>18</v>
      </c>
      <c r="D7114" s="55" t="s">
        <v>19</v>
      </c>
    </row>
    <row r="7115">
      <c r="A7115" s="7">
        <v>44336.0</v>
      </c>
      <c r="B7115" s="8" t="s">
        <v>17</v>
      </c>
      <c r="C7115" s="27" t="s">
        <v>18</v>
      </c>
      <c r="D7115" s="28" t="s">
        <v>19</v>
      </c>
    </row>
    <row r="7116">
      <c r="A7116" s="160">
        <v>44336.0</v>
      </c>
      <c r="B7116" s="143" t="s">
        <v>30</v>
      </c>
      <c r="C7116" s="143" t="s">
        <v>18</v>
      </c>
      <c r="D7116" s="146" t="s">
        <v>19</v>
      </c>
    </row>
    <row r="7117">
      <c r="A7117" s="7">
        <v>44336.0</v>
      </c>
      <c r="B7117" s="8" t="s">
        <v>17</v>
      </c>
      <c r="C7117" s="9" t="s">
        <v>42</v>
      </c>
      <c r="D7117" s="28" t="s">
        <v>19</v>
      </c>
    </row>
    <row r="7118">
      <c r="A7118" s="7">
        <v>44336.0</v>
      </c>
      <c r="B7118" s="8" t="s">
        <v>17</v>
      </c>
      <c r="C7118" s="27" t="s">
        <v>42</v>
      </c>
      <c r="D7118" s="28" t="s">
        <v>19</v>
      </c>
    </row>
    <row r="7119">
      <c r="A7119" s="7">
        <v>44336.0</v>
      </c>
      <c r="B7119" s="8" t="s">
        <v>37</v>
      </c>
      <c r="C7119" s="9" t="s">
        <v>18</v>
      </c>
      <c r="D7119" s="42" t="s">
        <v>19</v>
      </c>
    </row>
    <row r="7120">
      <c r="A7120" s="116">
        <v>44336.0</v>
      </c>
      <c r="B7120" s="117" t="s">
        <v>17</v>
      </c>
      <c r="C7120" s="118" t="s">
        <v>18</v>
      </c>
      <c r="D7120" s="119" t="s">
        <v>19</v>
      </c>
    </row>
    <row r="7121">
      <c r="A7121" s="116">
        <v>44336.0</v>
      </c>
      <c r="B7121" s="117" t="s">
        <v>17</v>
      </c>
      <c r="C7121" s="118" t="s">
        <v>18</v>
      </c>
      <c r="D7121" s="119" t="s">
        <v>19</v>
      </c>
    </row>
    <row r="7122">
      <c r="A7122" s="116">
        <v>44336.0</v>
      </c>
      <c r="B7122" s="117" t="s">
        <v>17</v>
      </c>
      <c r="C7122" s="118" t="s">
        <v>18</v>
      </c>
      <c r="D7122" s="119" t="s">
        <v>19</v>
      </c>
    </row>
    <row r="7123">
      <c r="A7123" s="116">
        <v>44336.0</v>
      </c>
      <c r="B7123" s="117" t="s">
        <v>17</v>
      </c>
      <c r="C7123" s="118" t="s">
        <v>18</v>
      </c>
      <c r="D7123" s="119" t="s">
        <v>19</v>
      </c>
    </row>
    <row r="7124">
      <c r="A7124" s="109">
        <v>44336.0</v>
      </c>
      <c r="B7124" s="12" t="s">
        <v>17</v>
      </c>
      <c r="C7124" s="135" t="s">
        <v>18</v>
      </c>
      <c r="D7124" s="15" t="s">
        <v>19</v>
      </c>
    </row>
    <row r="7125">
      <c r="A7125" s="109">
        <v>44336.0</v>
      </c>
      <c r="B7125" s="143" t="s">
        <v>17</v>
      </c>
      <c r="C7125" s="144" t="s">
        <v>18</v>
      </c>
      <c r="D7125" s="146" t="s">
        <v>19</v>
      </c>
    </row>
    <row r="7126">
      <c r="A7126" s="53">
        <v>44336.0</v>
      </c>
      <c r="B7126" s="54" t="s">
        <v>17</v>
      </c>
      <c r="C7126" s="55" t="s">
        <v>18</v>
      </c>
      <c r="D7126" s="55" t="s">
        <v>19</v>
      </c>
    </row>
    <row r="7127">
      <c r="A7127" s="160">
        <v>44336.0</v>
      </c>
      <c r="B7127" s="143" t="s">
        <v>30</v>
      </c>
      <c r="C7127" s="143" t="s">
        <v>18</v>
      </c>
      <c r="D7127" s="142" t="s">
        <v>363</v>
      </c>
    </row>
    <row r="7128">
      <c r="A7128" s="160">
        <v>44336.0</v>
      </c>
      <c r="B7128" s="143" t="s">
        <v>30</v>
      </c>
      <c r="C7128" s="164" t="s">
        <v>18</v>
      </c>
      <c r="D7128" s="146" t="s">
        <v>19</v>
      </c>
    </row>
    <row r="7129">
      <c r="A7129" s="53">
        <v>44336.0</v>
      </c>
      <c r="B7129" s="54" t="s">
        <v>30</v>
      </c>
      <c r="C7129" s="55" t="s">
        <v>18</v>
      </c>
      <c r="D7129" s="55" t="s">
        <v>19</v>
      </c>
    </row>
    <row r="7130">
      <c r="A7130" s="116">
        <v>44336.0</v>
      </c>
      <c r="B7130" s="117" t="s">
        <v>45</v>
      </c>
      <c r="C7130" s="118" t="s">
        <v>18</v>
      </c>
      <c r="D7130" s="119" t="s">
        <v>19</v>
      </c>
    </row>
    <row r="7131">
      <c r="A7131" s="123">
        <v>44336.0</v>
      </c>
      <c r="B7131" s="124" t="s">
        <v>45</v>
      </c>
      <c r="C7131" s="125" t="s">
        <v>18</v>
      </c>
      <c r="D7131" s="127" t="s">
        <v>19</v>
      </c>
    </row>
    <row r="7132">
      <c r="A7132" s="116">
        <v>44336.0</v>
      </c>
      <c r="B7132" s="117" t="s">
        <v>45</v>
      </c>
      <c r="C7132" s="118" t="s">
        <v>18</v>
      </c>
      <c r="D7132" s="119" t="s">
        <v>19</v>
      </c>
    </row>
    <row r="7133">
      <c r="A7133" s="123">
        <v>44336.0</v>
      </c>
      <c r="B7133" s="124" t="s">
        <v>80</v>
      </c>
      <c r="C7133" s="125" t="s">
        <v>18</v>
      </c>
      <c r="D7133" s="127" t="s">
        <v>19</v>
      </c>
    </row>
    <row r="7134">
      <c r="A7134" s="109">
        <v>44336.0</v>
      </c>
      <c r="B7134" s="140" t="s">
        <v>37</v>
      </c>
      <c r="C7134" s="149" t="s">
        <v>42</v>
      </c>
      <c r="D7134" s="146" t="s">
        <v>19</v>
      </c>
    </row>
    <row r="7135">
      <c r="A7135" s="109">
        <v>44336.0</v>
      </c>
      <c r="B7135" s="140" t="s">
        <v>37</v>
      </c>
      <c r="C7135" s="149" t="s">
        <v>42</v>
      </c>
      <c r="D7135" s="146" t="s">
        <v>19</v>
      </c>
    </row>
    <row r="7136">
      <c r="A7136" s="109">
        <v>44336.0</v>
      </c>
      <c r="B7136" s="140" t="s">
        <v>30</v>
      </c>
      <c r="C7136" s="149" t="s">
        <v>42</v>
      </c>
      <c r="D7136" s="146" t="s">
        <v>19</v>
      </c>
    </row>
    <row r="7137">
      <c r="A7137" s="7">
        <v>44336.0</v>
      </c>
      <c r="B7137" s="8" t="s">
        <v>30</v>
      </c>
      <c r="C7137" s="9" t="s">
        <v>42</v>
      </c>
      <c r="D7137" s="42" t="s">
        <v>19</v>
      </c>
    </row>
    <row r="7138">
      <c r="A7138" s="123">
        <v>44336.0</v>
      </c>
      <c r="B7138" s="124" t="s">
        <v>80</v>
      </c>
      <c r="C7138" s="125" t="s">
        <v>42</v>
      </c>
      <c r="D7138" s="127" t="s">
        <v>19</v>
      </c>
    </row>
    <row r="7139">
      <c r="A7139" s="109">
        <v>44336.0</v>
      </c>
      <c r="B7139" s="144" t="s">
        <v>17</v>
      </c>
      <c r="C7139" s="144" t="s">
        <v>18</v>
      </c>
      <c r="D7139" s="146" t="s">
        <v>66</v>
      </c>
    </row>
    <row r="7140">
      <c r="A7140" s="116">
        <v>44336.0</v>
      </c>
      <c r="B7140" s="117" t="s">
        <v>45</v>
      </c>
      <c r="C7140" s="118" t="s">
        <v>18</v>
      </c>
      <c r="D7140" s="119" t="s">
        <v>66</v>
      </c>
    </row>
    <row r="7141">
      <c r="A7141" s="116">
        <v>44336.0</v>
      </c>
      <c r="B7141" s="117" t="s">
        <v>45</v>
      </c>
      <c r="C7141" s="118" t="s">
        <v>42</v>
      </c>
      <c r="D7141" s="119" t="s">
        <v>66</v>
      </c>
    </row>
    <row r="7142">
      <c r="A7142" s="116">
        <v>44336.0</v>
      </c>
      <c r="B7142" s="117" t="s">
        <v>17</v>
      </c>
      <c r="C7142" s="118" t="s">
        <v>18</v>
      </c>
      <c r="D7142" s="119" t="s">
        <v>25</v>
      </c>
    </row>
    <row r="7143">
      <c r="A7143" s="116">
        <v>44336.0</v>
      </c>
      <c r="B7143" s="117" t="s">
        <v>17</v>
      </c>
      <c r="C7143" s="118" t="s">
        <v>18</v>
      </c>
      <c r="D7143" s="119" t="s">
        <v>25</v>
      </c>
    </row>
    <row r="7144">
      <c r="A7144" s="116">
        <v>44336.0</v>
      </c>
      <c r="B7144" s="124" t="s">
        <v>17</v>
      </c>
      <c r="C7144" s="125" t="s">
        <v>18</v>
      </c>
      <c r="D7144" s="127" t="s">
        <v>25</v>
      </c>
    </row>
    <row r="7145">
      <c r="A7145" s="116">
        <v>44336.0</v>
      </c>
      <c r="B7145" s="117" t="s">
        <v>17</v>
      </c>
      <c r="C7145" s="118" t="s">
        <v>18</v>
      </c>
      <c r="D7145" s="119" t="s">
        <v>25</v>
      </c>
    </row>
    <row r="7146">
      <c r="A7146" s="109">
        <v>44336.0</v>
      </c>
      <c r="B7146" s="144" t="s">
        <v>17</v>
      </c>
      <c r="C7146" s="144" t="s">
        <v>18</v>
      </c>
      <c r="D7146" s="146" t="s">
        <v>25</v>
      </c>
    </row>
    <row r="7147">
      <c r="A7147" s="53">
        <v>44336.0</v>
      </c>
      <c r="B7147" s="54" t="s">
        <v>30</v>
      </c>
      <c r="C7147" s="55" t="s">
        <v>18</v>
      </c>
      <c r="D7147" s="55" t="s">
        <v>25</v>
      </c>
    </row>
    <row r="7148">
      <c r="A7148" s="53">
        <v>44336.0</v>
      </c>
      <c r="B7148" s="54" t="s">
        <v>30</v>
      </c>
      <c r="C7148" s="55" t="s">
        <v>18</v>
      </c>
      <c r="D7148" s="55" t="s">
        <v>25</v>
      </c>
    </row>
    <row r="7149">
      <c r="A7149" s="116">
        <v>44336.0</v>
      </c>
      <c r="B7149" s="117" t="s">
        <v>67</v>
      </c>
      <c r="C7149" s="118" t="s">
        <v>18</v>
      </c>
      <c r="D7149" s="119" t="s">
        <v>25</v>
      </c>
    </row>
    <row r="7150">
      <c r="A7150" s="116">
        <v>44336.0</v>
      </c>
      <c r="B7150" s="117" t="s">
        <v>67</v>
      </c>
      <c r="C7150" s="118" t="s">
        <v>18</v>
      </c>
      <c r="D7150" s="119" t="s">
        <v>25</v>
      </c>
    </row>
    <row r="7151">
      <c r="A7151" s="160">
        <v>44336.0</v>
      </c>
      <c r="B7151" s="143" t="s">
        <v>30</v>
      </c>
      <c r="C7151" s="164" t="s">
        <v>42</v>
      </c>
      <c r="D7151" s="146" t="s">
        <v>25</v>
      </c>
    </row>
    <row r="7152">
      <c r="A7152" s="116">
        <v>44336.0</v>
      </c>
      <c r="B7152" s="117" t="s">
        <v>17</v>
      </c>
      <c r="C7152" s="118" t="s">
        <v>18</v>
      </c>
      <c r="D7152" s="119" t="s">
        <v>35</v>
      </c>
    </row>
    <row r="7153">
      <c r="A7153" s="109">
        <v>44336.0</v>
      </c>
      <c r="B7153" s="144" t="s">
        <v>17</v>
      </c>
      <c r="C7153" s="144" t="s">
        <v>18</v>
      </c>
      <c r="D7153" s="146" t="s">
        <v>35</v>
      </c>
    </row>
    <row r="7154">
      <c r="A7154" s="7">
        <v>44336.0</v>
      </c>
      <c r="B7154" s="8" t="s">
        <v>17</v>
      </c>
      <c r="C7154" s="27" t="s">
        <v>18</v>
      </c>
      <c r="D7154" s="28" t="s">
        <v>35</v>
      </c>
    </row>
    <row r="7155">
      <c r="A7155" s="109">
        <v>44336.0</v>
      </c>
      <c r="B7155" s="12" t="s">
        <v>80</v>
      </c>
      <c r="C7155" s="135" t="s">
        <v>18</v>
      </c>
      <c r="D7155" s="15" t="s">
        <v>35</v>
      </c>
    </row>
    <row r="7156">
      <c r="A7156" s="109">
        <v>44336.0</v>
      </c>
      <c r="B7156" s="149" t="s">
        <v>17</v>
      </c>
      <c r="C7156" s="141" t="s">
        <v>42</v>
      </c>
      <c r="D7156" s="146" t="s">
        <v>35</v>
      </c>
    </row>
    <row r="7157">
      <c r="A7157" s="109">
        <v>44337.0</v>
      </c>
      <c r="B7157" s="140" t="s">
        <v>34</v>
      </c>
      <c r="C7157" s="149" t="s">
        <v>18</v>
      </c>
      <c r="D7157" s="146" t="s">
        <v>19</v>
      </c>
    </row>
    <row r="7158">
      <c r="A7158" s="109">
        <v>44337.0</v>
      </c>
      <c r="B7158" s="140" t="s">
        <v>34</v>
      </c>
      <c r="C7158" s="149" t="s">
        <v>18</v>
      </c>
      <c r="D7158" s="146" t="s">
        <v>19</v>
      </c>
    </row>
    <row r="7159">
      <c r="A7159" s="109">
        <v>44337.0</v>
      </c>
      <c r="B7159" s="140" t="s">
        <v>34</v>
      </c>
      <c r="C7159" s="149" t="s">
        <v>18</v>
      </c>
      <c r="D7159" s="146" t="s">
        <v>19</v>
      </c>
    </row>
    <row r="7160">
      <c r="A7160" s="109">
        <v>44337.0</v>
      </c>
      <c r="B7160" s="140" t="s">
        <v>34</v>
      </c>
      <c r="C7160" s="149" t="s">
        <v>18</v>
      </c>
      <c r="D7160" s="146" t="s">
        <v>19</v>
      </c>
    </row>
    <row r="7161">
      <c r="A7161" s="109">
        <v>44337.0</v>
      </c>
      <c r="B7161" s="140" t="s">
        <v>17</v>
      </c>
      <c r="C7161" s="149" t="s">
        <v>18</v>
      </c>
      <c r="D7161" s="146" t="s">
        <v>19</v>
      </c>
    </row>
    <row r="7162">
      <c r="A7162" s="109">
        <v>44337.0</v>
      </c>
      <c r="B7162" s="140" t="s">
        <v>17</v>
      </c>
      <c r="C7162" s="149" t="s">
        <v>18</v>
      </c>
      <c r="D7162" s="146" t="s">
        <v>19</v>
      </c>
    </row>
    <row r="7163">
      <c r="A7163" s="109">
        <v>44337.0</v>
      </c>
      <c r="B7163" s="140" t="s">
        <v>30</v>
      </c>
      <c r="C7163" s="149" t="s">
        <v>18</v>
      </c>
      <c r="D7163" s="146" t="s">
        <v>19</v>
      </c>
    </row>
    <row r="7164">
      <c r="A7164" s="109">
        <v>44337.0</v>
      </c>
      <c r="B7164" s="140" t="s">
        <v>30</v>
      </c>
      <c r="C7164" s="149" t="s">
        <v>18</v>
      </c>
      <c r="D7164" s="146" t="s">
        <v>19</v>
      </c>
    </row>
    <row r="7165">
      <c r="A7165" s="109">
        <v>44337.0</v>
      </c>
      <c r="B7165" s="140" t="s">
        <v>33</v>
      </c>
      <c r="C7165" s="149" t="s">
        <v>18</v>
      </c>
      <c r="D7165" s="146" t="s">
        <v>19</v>
      </c>
    </row>
    <row r="7166">
      <c r="A7166" s="109">
        <v>44337.0</v>
      </c>
      <c r="B7166" s="140" t="s">
        <v>22</v>
      </c>
      <c r="C7166" s="149" t="s">
        <v>18</v>
      </c>
      <c r="D7166" s="146" t="s">
        <v>19</v>
      </c>
    </row>
    <row r="7167">
      <c r="A7167" s="160">
        <v>44337.0</v>
      </c>
      <c r="B7167" s="143" t="s">
        <v>37</v>
      </c>
      <c r="C7167" s="143" t="s">
        <v>18</v>
      </c>
      <c r="D7167" s="142" t="s">
        <v>363</v>
      </c>
    </row>
    <row r="7168">
      <c r="A7168" s="109">
        <v>44337.0</v>
      </c>
      <c r="B7168" s="12" t="s">
        <v>17</v>
      </c>
      <c r="C7168" s="135" t="s">
        <v>18</v>
      </c>
      <c r="D7168" s="15" t="s">
        <v>19</v>
      </c>
    </row>
    <row r="7169">
      <c r="A7169" s="109">
        <v>44337.0</v>
      </c>
      <c r="B7169" s="15" t="s">
        <v>36</v>
      </c>
      <c r="C7169" s="135" t="s">
        <v>18</v>
      </c>
      <c r="D7169" s="15" t="s">
        <v>19</v>
      </c>
    </row>
    <row r="7170">
      <c r="A7170" s="160">
        <v>44337.0</v>
      </c>
      <c r="B7170" s="143" t="s">
        <v>30</v>
      </c>
      <c r="C7170" s="143" t="s">
        <v>18</v>
      </c>
      <c r="D7170" s="142" t="s">
        <v>363</v>
      </c>
    </row>
    <row r="7171">
      <c r="A7171" s="123">
        <v>44337.0</v>
      </c>
      <c r="B7171" s="124" t="s">
        <v>80</v>
      </c>
      <c r="C7171" s="125" t="s">
        <v>18</v>
      </c>
      <c r="D7171" s="127" t="s">
        <v>19</v>
      </c>
    </row>
    <row r="7172">
      <c r="A7172" s="116">
        <v>44337.0</v>
      </c>
      <c r="B7172" s="119" t="s">
        <v>93</v>
      </c>
      <c r="C7172" s="118" t="s">
        <v>18</v>
      </c>
      <c r="D7172" s="119" t="s">
        <v>19</v>
      </c>
    </row>
    <row r="7173">
      <c r="A7173" s="116">
        <v>44337.0</v>
      </c>
      <c r="B7173" s="117" t="s">
        <v>40</v>
      </c>
      <c r="C7173" s="118" t="s">
        <v>18</v>
      </c>
      <c r="D7173" s="119" t="s">
        <v>66</v>
      </c>
    </row>
    <row r="7174">
      <c r="A7174" s="116">
        <v>44337.0</v>
      </c>
      <c r="B7174" s="117" t="s">
        <v>45</v>
      </c>
      <c r="C7174" s="118" t="s">
        <v>18</v>
      </c>
      <c r="D7174" s="119" t="s">
        <v>66</v>
      </c>
    </row>
    <row r="7175">
      <c r="A7175" s="116">
        <v>44337.0</v>
      </c>
      <c r="B7175" s="117" t="s">
        <v>40</v>
      </c>
      <c r="C7175" s="118" t="s">
        <v>42</v>
      </c>
      <c r="D7175" s="119" t="s">
        <v>66</v>
      </c>
    </row>
    <row r="7176">
      <c r="A7176" s="109">
        <v>44337.0</v>
      </c>
      <c r="B7176" s="149" t="s">
        <v>17</v>
      </c>
      <c r="C7176" s="149" t="s">
        <v>18</v>
      </c>
      <c r="D7176" s="146" t="s">
        <v>25</v>
      </c>
    </row>
    <row r="7177">
      <c r="A7177" s="116">
        <v>44337.0</v>
      </c>
      <c r="B7177" s="117" t="s">
        <v>80</v>
      </c>
      <c r="C7177" s="118" t="s">
        <v>42</v>
      </c>
      <c r="D7177" s="119" t="s">
        <v>25</v>
      </c>
    </row>
    <row r="7178">
      <c r="A7178" s="116">
        <v>44337.0</v>
      </c>
      <c r="B7178" s="117" t="s">
        <v>45</v>
      </c>
      <c r="C7178" s="118" t="s">
        <v>18</v>
      </c>
      <c r="D7178" s="119" t="s">
        <v>35</v>
      </c>
    </row>
    <row r="7179">
      <c r="A7179" s="116">
        <v>44337.0</v>
      </c>
      <c r="B7179" s="117" t="s">
        <v>45</v>
      </c>
      <c r="C7179" s="118" t="s">
        <v>18</v>
      </c>
      <c r="D7179" s="119" t="s">
        <v>35</v>
      </c>
    </row>
    <row r="7180">
      <c r="A7180" s="160">
        <v>44338.0</v>
      </c>
      <c r="B7180" s="143" t="s">
        <v>36</v>
      </c>
      <c r="C7180" s="143" t="s">
        <v>18</v>
      </c>
      <c r="D7180" s="142" t="s">
        <v>363</v>
      </c>
    </row>
    <row r="7181">
      <c r="A7181" s="160">
        <v>44338.0</v>
      </c>
      <c r="B7181" s="143" t="s">
        <v>36</v>
      </c>
      <c r="C7181" s="143" t="s">
        <v>18</v>
      </c>
      <c r="D7181" s="146" t="s">
        <v>66</v>
      </c>
    </row>
    <row r="7182">
      <c r="A7182" s="160">
        <v>44338.0</v>
      </c>
      <c r="B7182" s="143" t="s">
        <v>36</v>
      </c>
      <c r="C7182" s="143" t="s">
        <v>18</v>
      </c>
      <c r="D7182" s="146" t="s">
        <v>66</v>
      </c>
    </row>
    <row r="7183">
      <c r="A7183" s="160">
        <v>44338.0</v>
      </c>
      <c r="B7183" s="143" t="s">
        <v>80</v>
      </c>
      <c r="C7183" s="143" t="s">
        <v>18</v>
      </c>
      <c r="D7183" s="146" t="s">
        <v>66</v>
      </c>
    </row>
    <row r="7184">
      <c r="A7184" s="160">
        <v>44338.0</v>
      </c>
      <c r="B7184" s="143" t="s">
        <v>80</v>
      </c>
      <c r="C7184" s="143" t="s">
        <v>18</v>
      </c>
      <c r="D7184" s="146" t="s">
        <v>25</v>
      </c>
    </row>
    <row r="7185">
      <c r="A7185" s="7">
        <v>44340.0</v>
      </c>
      <c r="B7185" s="8" t="s">
        <v>30</v>
      </c>
      <c r="C7185" s="9" t="s">
        <v>18</v>
      </c>
      <c r="D7185" s="28" t="s">
        <v>19</v>
      </c>
    </row>
    <row r="7186">
      <c r="A7186" s="7">
        <v>44340.0</v>
      </c>
      <c r="B7186" s="8" t="s">
        <v>30</v>
      </c>
      <c r="C7186" s="9" t="s">
        <v>18</v>
      </c>
      <c r="D7186" s="28" t="s">
        <v>19</v>
      </c>
    </row>
    <row r="7187">
      <c r="A7187" s="7">
        <v>44340.0</v>
      </c>
      <c r="B7187" s="8" t="s">
        <v>30</v>
      </c>
      <c r="C7187" s="9" t="s">
        <v>18</v>
      </c>
      <c r="D7187" s="28" t="s">
        <v>19</v>
      </c>
    </row>
    <row r="7188">
      <c r="A7188" s="7">
        <v>44340.0</v>
      </c>
      <c r="B7188" s="8" t="s">
        <v>30</v>
      </c>
      <c r="C7188" s="9" t="s">
        <v>42</v>
      </c>
      <c r="D7188" s="28" t="s">
        <v>19</v>
      </c>
    </row>
    <row r="7189">
      <c r="A7189" s="7">
        <v>44340.0</v>
      </c>
      <c r="B7189" s="8" t="s">
        <v>30</v>
      </c>
      <c r="C7189" s="27" t="s">
        <v>18</v>
      </c>
      <c r="D7189" s="28" t="s">
        <v>19</v>
      </c>
    </row>
    <row r="7190">
      <c r="A7190" s="7">
        <v>44340.0</v>
      </c>
      <c r="B7190" s="8" t="s">
        <v>30</v>
      </c>
      <c r="C7190" s="27" t="s">
        <v>18</v>
      </c>
      <c r="D7190" s="28" t="s">
        <v>19</v>
      </c>
    </row>
    <row r="7191">
      <c r="A7191" s="109">
        <v>44340.0</v>
      </c>
      <c r="B7191" s="140" t="s">
        <v>30</v>
      </c>
      <c r="C7191" s="141" t="s">
        <v>18</v>
      </c>
      <c r="D7191" s="146" t="s">
        <v>19</v>
      </c>
    </row>
    <row r="7192">
      <c r="A7192" s="109">
        <v>44340.0</v>
      </c>
      <c r="B7192" s="140" t="s">
        <v>30</v>
      </c>
      <c r="C7192" s="141" t="s">
        <v>18</v>
      </c>
      <c r="D7192" s="146" t="s">
        <v>19</v>
      </c>
    </row>
    <row r="7193">
      <c r="A7193" s="53">
        <v>44340.0</v>
      </c>
      <c r="B7193" s="54" t="s">
        <v>68</v>
      </c>
      <c r="C7193" s="55" t="s">
        <v>18</v>
      </c>
      <c r="D7193" s="55" t="s">
        <v>19</v>
      </c>
    </row>
    <row r="7194">
      <c r="A7194" s="116">
        <v>44340.0</v>
      </c>
      <c r="B7194" s="117" t="s">
        <v>36</v>
      </c>
      <c r="C7194" s="118" t="s">
        <v>18</v>
      </c>
      <c r="D7194" s="119" t="s">
        <v>19</v>
      </c>
    </row>
    <row r="7195">
      <c r="A7195" s="116">
        <v>44340.0</v>
      </c>
      <c r="B7195" s="117" t="s">
        <v>36</v>
      </c>
      <c r="C7195" s="118" t="s">
        <v>18</v>
      </c>
      <c r="D7195" s="119" t="s">
        <v>19</v>
      </c>
    </row>
    <row r="7196">
      <c r="A7196" s="116">
        <v>44340.0</v>
      </c>
      <c r="B7196" s="117" t="s">
        <v>36</v>
      </c>
      <c r="C7196" s="118" t="s">
        <v>18</v>
      </c>
      <c r="D7196" s="119" t="s">
        <v>19</v>
      </c>
    </row>
    <row r="7197">
      <c r="A7197" s="116">
        <v>44340.0</v>
      </c>
      <c r="B7197" s="117" t="s">
        <v>36</v>
      </c>
      <c r="C7197" s="118" t="s">
        <v>18</v>
      </c>
      <c r="D7197" s="119" t="s">
        <v>19</v>
      </c>
    </row>
    <row r="7198">
      <c r="A7198" s="116">
        <v>44340.0</v>
      </c>
      <c r="B7198" s="117" t="s">
        <v>36</v>
      </c>
      <c r="C7198" s="118" t="s">
        <v>18</v>
      </c>
      <c r="D7198" s="119" t="s">
        <v>19</v>
      </c>
    </row>
    <row r="7199">
      <c r="A7199" s="109">
        <v>44340.0</v>
      </c>
      <c r="B7199" s="140" t="s">
        <v>30</v>
      </c>
      <c r="C7199" s="149" t="s">
        <v>18</v>
      </c>
      <c r="D7199" s="146" t="s">
        <v>19</v>
      </c>
    </row>
    <row r="7200">
      <c r="A7200" s="109">
        <v>44340.0</v>
      </c>
      <c r="B7200" s="143" t="s">
        <v>30</v>
      </c>
      <c r="C7200" s="144" t="s">
        <v>18</v>
      </c>
      <c r="D7200" s="146" t="s">
        <v>19</v>
      </c>
    </row>
    <row r="7201">
      <c r="A7201" s="53">
        <v>44340.0</v>
      </c>
      <c r="B7201" s="54" t="s">
        <v>30</v>
      </c>
      <c r="C7201" s="55" t="s">
        <v>18</v>
      </c>
      <c r="D7201" s="55" t="s">
        <v>19</v>
      </c>
    </row>
    <row r="7202">
      <c r="A7202" s="116">
        <v>44340.0</v>
      </c>
      <c r="B7202" s="117" t="s">
        <v>45</v>
      </c>
      <c r="C7202" s="118" t="s">
        <v>18</v>
      </c>
      <c r="D7202" s="119" t="s">
        <v>19</v>
      </c>
    </row>
    <row r="7203">
      <c r="A7203" s="116">
        <v>44340.0</v>
      </c>
      <c r="B7203" s="117" t="s">
        <v>45</v>
      </c>
      <c r="C7203" s="118" t="s">
        <v>18</v>
      </c>
      <c r="D7203" s="119" t="s">
        <v>19</v>
      </c>
    </row>
    <row r="7204">
      <c r="A7204" s="116">
        <v>44340.0</v>
      </c>
      <c r="B7204" s="117" t="s">
        <v>45</v>
      </c>
      <c r="C7204" s="118" t="s">
        <v>18</v>
      </c>
      <c r="D7204" s="119" t="s">
        <v>19</v>
      </c>
    </row>
    <row r="7205">
      <c r="A7205" s="116">
        <v>44340.0</v>
      </c>
      <c r="B7205" s="117" t="s">
        <v>45</v>
      </c>
      <c r="C7205" s="118" t="s">
        <v>18</v>
      </c>
      <c r="D7205" s="119" t="s">
        <v>19</v>
      </c>
    </row>
    <row r="7206">
      <c r="A7206" s="116">
        <v>44340.0</v>
      </c>
      <c r="B7206" s="117" t="s">
        <v>45</v>
      </c>
      <c r="C7206" s="118" t="s">
        <v>18</v>
      </c>
      <c r="D7206" s="119" t="s">
        <v>19</v>
      </c>
    </row>
    <row r="7207">
      <c r="A7207" s="130">
        <v>44340.0</v>
      </c>
      <c r="B7207" s="117" t="s">
        <v>45</v>
      </c>
      <c r="C7207" s="118" t="s">
        <v>18</v>
      </c>
      <c r="D7207" s="119" t="s">
        <v>19</v>
      </c>
    </row>
    <row r="7208">
      <c r="A7208" s="116">
        <v>44340.0</v>
      </c>
      <c r="B7208" s="117" t="s">
        <v>45</v>
      </c>
      <c r="C7208" s="118" t="s">
        <v>18</v>
      </c>
      <c r="D7208" s="119" t="s">
        <v>19</v>
      </c>
    </row>
    <row r="7209">
      <c r="A7209" s="116">
        <v>44340.0</v>
      </c>
      <c r="B7209" s="117" t="s">
        <v>36</v>
      </c>
      <c r="C7209" s="118" t="s">
        <v>42</v>
      </c>
      <c r="D7209" s="119" t="s">
        <v>19</v>
      </c>
    </row>
    <row r="7210">
      <c r="A7210" s="109">
        <v>44340.0</v>
      </c>
      <c r="B7210" s="140" t="s">
        <v>30</v>
      </c>
      <c r="C7210" s="149" t="s">
        <v>42</v>
      </c>
      <c r="D7210" s="146" t="s">
        <v>19</v>
      </c>
    </row>
    <row r="7211">
      <c r="A7211" s="109">
        <v>44340.0</v>
      </c>
      <c r="B7211" s="140" t="s">
        <v>30</v>
      </c>
      <c r="C7211" s="149" t="s">
        <v>42</v>
      </c>
      <c r="D7211" s="146" t="s">
        <v>19</v>
      </c>
    </row>
    <row r="7212">
      <c r="A7212" s="109">
        <v>44340.0</v>
      </c>
      <c r="B7212" s="140" t="s">
        <v>30</v>
      </c>
      <c r="C7212" s="149" t="s">
        <v>42</v>
      </c>
      <c r="D7212" s="146" t="s">
        <v>19</v>
      </c>
    </row>
    <row r="7213">
      <c r="A7213" s="109">
        <v>44340.0</v>
      </c>
      <c r="B7213" s="140" t="s">
        <v>30</v>
      </c>
      <c r="C7213" s="149" t="s">
        <v>42</v>
      </c>
      <c r="D7213" s="146" t="s">
        <v>19</v>
      </c>
    </row>
    <row r="7214">
      <c r="A7214" s="53">
        <v>44340.0</v>
      </c>
      <c r="B7214" s="54" t="s">
        <v>68</v>
      </c>
      <c r="C7214" s="55" t="s">
        <v>18</v>
      </c>
      <c r="D7214" s="55" t="s">
        <v>66</v>
      </c>
    </row>
    <row r="7215">
      <c r="A7215" s="130">
        <v>44340.0</v>
      </c>
      <c r="B7215" s="117" t="s">
        <v>36</v>
      </c>
      <c r="C7215" s="118" t="s">
        <v>18</v>
      </c>
      <c r="D7215" s="119" t="s">
        <v>66</v>
      </c>
    </row>
    <row r="7216">
      <c r="A7216" s="116">
        <v>44340.0</v>
      </c>
      <c r="B7216" s="117" t="s">
        <v>45</v>
      </c>
      <c r="C7216" s="118" t="s">
        <v>18</v>
      </c>
      <c r="D7216" s="119" t="s">
        <v>66</v>
      </c>
    </row>
    <row r="7217">
      <c r="A7217" s="109">
        <v>44340.0</v>
      </c>
      <c r="B7217" s="140" t="s">
        <v>37</v>
      </c>
      <c r="C7217" s="149" t="s">
        <v>18</v>
      </c>
      <c r="D7217" s="146" t="s">
        <v>25</v>
      </c>
    </row>
    <row r="7218">
      <c r="A7218" s="109">
        <v>44340.0</v>
      </c>
      <c r="B7218" s="15" t="s">
        <v>36</v>
      </c>
      <c r="C7218" s="139" t="s">
        <v>18</v>
      </c>
      <c r="D7218" s="15" t="s">
        <v>25</v>
      </c>
    </row>
    <row r="7219">
      <c r="A7219" s="109">
        <v>44340.0</v>
      </c>
      <c r="B7219" s="15" t="s">
        <v>36</v>
      </c>
      <c r="C7219" s="135" t="s">
        <v>18</v>
      </c>
      <c r="D7219" s="15" t="s">
        <v>25</v>
      </c>
    </row>
    <row r="7220">
      <c r="A7220" s="109">
        <v>44340.0</v>
      </c>
      <c r="B7220" s="15" t="s">
        <v>36</v>
      </c>
      <c r="C7220" s="135" t="s">
        <v>18</v>
      </c>
      <c r="D7220" s="15" t="s">
        <v>25</v>
      </c>
    </row>
    <row r="7221">
      <c r="A7221" s="7">
        <v>44340.0</v>
      </c>
      <c r="B7221" s="42" t="s">
        <v>30</v>
      </c>
      <c r="C7221" s="149" t="s">
        <v>18</v>
      </c>
      <c r="D7221" s="28" t="s">
        <v>25</v>
      </c>
    </row>
    <row r="7222">
      <c r="A7222" s="160">
        <v>44340.0</v>
      </c>
      <c r="B7222" s="143" t="s">
        <v>30</v>
      </c>
      <c r="C7222" s="143" t="s">
        <v>18</v>
      </c>
      <c r="D7222" s="146" t="s">
        <v>25</v>
      </c>
    </row>
    <row r="7223">
      <c r="A7223" s="53">
        <v>44340.0</v>
      </c>
      <c r="B7223" s="54" t="s">
        <v>30</v>
      </c>
      <c r="C7223" s="55" t="s">
        <v>18</v>
      </c>
      <c r="D7223" s="55" t="s">
        <v>25</v>
      </c>
    </row>
    <row r="7224">
      <c r="A7224" s="116">
        <v>44340.0</v>
      </c>
      <c r="B7224" s="117" t="s">
        <v>45</v>
      </c>
      <c r="C7224" s="118" t="s">
        <v>18</v>
      </c>
      <c r="D7224" s="119" t="s">
        <v>25</v>
      </c>
    </row>
    <row r="7225">
      <c r="A7225" s="116">
        <v>44340.0</v>
      </c>
      <c r="B7225" s="117" t="s">
        <v>45</v>
      </c>
      <c r="C7225" s="118" t="s">
        <v>18</v>
      </c>
      <c r="D7225" s="119" t="s">
        <v>25</v>
      </c>
    </row>
    <row r="7226">
      <c r="A7226" s="116">
        <v>44340.0</v>
      </c>
      <c r="B7226" s="117" t="s">
        <v>45</v>
      </c>
      <c r="C7226" s="118" t="s">
        <v>18</v>
      </c>
      <c r="D7226" s="119" t="s">
        <v>25</v>
      </c>
    </row>
    <row r="7227">
      <c r="A7227" s="116">
        <v>44340.0</v>
      </c>
      <c r="B7227" s="117" t="s">
        <v>45</v>
      </c>
      <c r="C7227" s="118" t="s">
        <v>18</v>
      </c>
      <c r="D7227" s="119" t="s">
        <v>25</v>
      </c>
    </row>
    <row r="7228">
      <c r="A7228" s="116">
        <v>44340.0</v>
      </c>
      <c r="B7228" s="117" t="s">
        <v>80</v>
      </c>
      <c r="C7228" s="118" t="s">
        <v>18</v>
      </c>
      <c r="D7228" s="119" t="s">
        <v>25</v>
      </c>
    </row>
    <row r="7229">
      <c r="A7229" s="109">
        <v>44340.0</v>
      </c>
      <c r="B7229" s="140" t="s">
        <v>30</v>
      </c>
      <c r="C7229" s="149" t="s">
        <v>42</v>
      </c>
      <c r="D7229" s="146" t="s">
        <v>25</v>
      </c>
    </row>
    <row r="7230">
      <c r="A7230" s="109">
        <v>44340.0</v>
      </c>
      <c r="B7230" s="140" t="s">
        <v>30</v>
      </c>
      <c r="C7230" s="141" t="s">
        <v>18</v>
      </c>
      <c r="D7230" s="146" t="s">
        <v>35</v>
      </c>
    </row>
    <row r="7231">
      <c r="A7231" s="109">
        <v>44340.0</v>
      </c>
      <c r="B7231" s="149" t="s">
        <v>30</v>
      </c>
      <c r="C7231" s="149" t="s">
        <v>18</v>
      </c>
      <c r="D7231" s="146" t="s">
        <v>35</v>
      </c>
    </row>
    <row r="7232">
      <c r="A7232" s="53">
        <v>44340.0</v>
      </c>
      <c r="B7232" s="54" t="s">
        <v>30</v>
      </c>
      <c r="C7232" s="55" t="s">
        <v>18</v>
      </c>
      <c r="D7232" s="55" t="s">
        <v>35</v>
      </c>
    </row>
    <row r="7233">
      <c r="A7233" s="7">
        <v>44340.0</v>
      </c>
      <c r="B7233" s="27" t="s">
        <v>30</v>
      </c>
      <c r="C7233" s="55" t="s">
        <v>18</v>
      </c>
      <c r="D7233" s="28" t="s">
        <v>35</v>
      </c>
    </row>
    <row r="7234">
      <c r="A7234" s="7">
        <v>44340.0</v>
      </c>
      <c r="B7234" s="27" t="s">
        <v>30</v>
      </c>
      <c r="C7234" s="55" t="s">
        <v>18</v>
      </c>
      <c r="D7234" s="28" t="s">
        <v>35</v>
      </c>
    </row>
    <row r="7235">
      <c r="A7235" s="123">
        <v>44340.0</v>
      </c>
      <c r="B7235" s="124" t="s">
        <v>45</v>
      </c>
      <c r="C7235" s="125" t="s">
        <v>18</v>
      </c>
      <c r="D7235" s="127" t="s">
        <v>35</v>
      </c>
    </row>
    <row r="7236">
      <c r="A7236" s="123">
        <v>44340.0</v>
      </c>
      <c r="B7236" s="117" t="s">
        <v>45</v>
      </c>
      <c r="C7236" s="118" t="s">
        <v>18</v>
      </c>
      <c r="D7236" s="119" t="s">
        <v>35</v>
      </c>
    </row>
    <row r="7237">
      <c r="A7237" s="7">
        <v>44341.0</v>
      </c>
      <c r="B7237" s="8" t="s">
        <v>17</v>
      </c>
      <c r="C7237" s="9" t="s">
        <v>18</v>
      </c>
      <c r="D7237" s="28" t="s">
        <v>19</v>
      </c>
    </row>
    <row r="7238">
      <c r="A7238" s="7">
        <v>44341.0</v>
      </c>
      <c r="B7238" s="8" t="s">
        <v>17</v>
      </c>
      <c r="C7238" s="9" t="s">
        <v>18</v>
      </c>
      <c r="D7238" s="28" t="s">
        <v>19</v>
      </c>
    </row>
    <row r="7239">
      <c r="A7239" s="7">
        <v>44341.0</v>
      </c>
      <c r="B7239" s="8" t="s">
        <v>17</v>
      </c>
      <c r="C7239" s="9" t="s">
        <v>42</v>
      </c>
      <c r="D7239" s="28" t="s">
        <v>19</v>
      </c>
    </row>
    <row r="7240">
      <c r="A7240" s="7">
        <v>44341.0</v>
      </c>
      <c r="B7240" s="8" t="s">
        <v>17</v>
      </c>
      <c r="C7240" s="9" t="s">
        <v>42</v>
      </c>
      <c r="D7240" s="28" t="s">
        <v>19</v>
      </c>
    </row>
    <row r="7241">
      <c r="A7241" s="160">
        <v>44341.0</v>
      </c>
      <c r="B7241" s="143" t="s">
        <v>17</v>
      </c>
      <c r="C7241" s="143" t="s">
        <v>18</v>
      </c>
      <c r="D7241" s="146" t="s">
        <v>19</v>
      </c>
    </row>
    <row r="7242">
      <c r="A7242" s="160">
        <v>44341.0</v>
      </c>
      <c r="B7242" s="143" t="s">
        <v>17</v>
      </c>
      <c r="C7242" s="143" t="s">
        <v>18</v>
      </c>
      <c r="D7242" s="142" t="s">
        <v>363</v>
      </c>
    </row>
    <row r="7243">
      <c r="A7243" s="53">
        <v>44341.0</v>
      </c>
      <c r="B7243" s="54" t="s">
        <v>17</v>
      </c>
      <c r="C7243" s="55" t="s">
        <v>18</v>
      </c>
      <c r="D7243" s="55" t="s">
        <v>19</v>
      </c>
    </row>
    <row r="7244">
      <c r="A7244" s="116">
        <v>44341.0</v>
      </c>
      <c r="B7244" s="117" t="s">
        <v>36</v>
      </c>
      <c r="C7244" s="118" t="s">
        <v>18</v>
      </c>
      <c r="D7244" s="119" t="s">
        <v>19</v>
      </c>
    </row>
    <row r="7245">
      <c r="A7245" s="109">
        <v>44341.0</v>
      </c>
      <c r="B7245" s="143" t="s">
        <v>30</v>
      </c>
      <c r="C7245" s="144" t="s">
        <v>18</v>
      </c>
      <c r="D7245" s="146" t="s">
        <v>19</v>
      </c>
    </row>
    <row r="7246">
      <c r="A7246" s="116">
        <v>44341.0</v>
      </c>
      <c r="B7246" s="117" t="s">
        <v>45</v>
      </c>
      <c r="C7246" s="118" t="s">
        <v>18</v>
      </c>
      <c r="D7246" s="119" t="s">
        <v>19</v>
      </c>
    </row>
    <row r="7247">
      <c r="A7247" s="116">
        <v>44341.0</v>
      </c>
      <c r="B7247" s="117" t="s">
        <v>45</v>
      </c>
      <c r="C7247" s="118" t="s">
        <v>18</v>
      </c>
      <c r="D7247" s="119" t="s">
        <v>19</v>
      </c>
    </row>
    <row r="7248">
      <c r="A7248" s="123">
        <v>44341.0</v>
      </c>
      <c r="B7248" s="124" t="s">
        <v>45</v>
      </c>
      <c r="C7248" s="125" t="s">
        <v>18</v>
      </c>
      <c r="D7248" s="127" t="s">
        <v>19</v>
      </c>
    </row>
    <row r="7249">
      <c r="A7249" s="123">
        <v>44341.0</v>
      </c>
      <c r="B7249" s="124" t="s">
        <v>45</v>
      </c>
      <c r="C7249" s="125" t="s">
        <v>18</v>
      </c>
      <c r="D7249" s="127" t="s">
        <v>19</v>
      </c>
    </row>
    <row r="7250">
      <c r="A7250" s="116">
        <v>44341.0</v>
      </c>
      <c r="B7250" s="117" t="s">
        <v>45</v>
      </c>
      <c r="C7250" s="118" t="s">
        <v>18</v>
      </c>
      <c r="D7250" s="119" t="s">
        <v>19</v>
      </c>
    </row>
    <row r="7251">
      <c r="A7251" s="116">
        <v>44341.0</v>
      </c>
      <c r="B7251" s="117" t="s">
        <v>45</v>
      </c>
      <c r="C7251" s="118" t="s">
        <v>18</v>
      </c>
      <c r="D7251" s="119" t="s">
        <v>19</v>
      </c>
    </row>
    <row r="7252">
      <c r="A7252" s="116">
        <v>44341.0</v>
      </c>
      <c r="B7252" s="117" t="s">
        <v>45</v>
      </c>
      <c r="C7252" s="118" t="s">
        <v>18</v>
      </c>
      <c r="D7252" s="119" t="s">
        <v>19</v>
      </c>
    </row>
    <row r="7253">
      <c r="A7253" s="116">
        <v>44341.0</v>
      </c>
      <c r="B7253" s="117" t="s">
        <v>45</v>
      </c>
      <c r="C7253" s="118" t="s">
        <v>18</v>
      </c>
      <c r="D7253" s="119" t="s">
        <v>19</v>
      </c>
    </row>
    <row r="7254">
      <c r="A7254" s="138">
        <v>44341.0</v>
      </c>
      <c r="B7254" s="15" t="s">
        <v>80</v>
      </c>
      <c r="C7254" s="135" t="s">
        <v>18</v>
      </c>
      <c r="D7254" s="12" t="s">
        <v>157</v>
      </c>
    </row>
    <row r="7255">
      <c r="A7255" s="109">
        <v>44341.0</v>
      </c>
      <c r="B7255" s="12" t="s">
        <v>80</v>
      </c>
      <c r="C7255" s="135" t="s">
        <v>18</v>
      </c>
      <c r="D7255" s="15" t="s">
        <v>19</v>
      </c>
    </row>
    <row r="7256">
      <c r="A7256" s="160">
        <v>44341.0</v>
      </c>
      <c r="B7256" s="143" t="s">
        <v>80</v>
      </c>
      <c r="C7256" s="143" t="s">
        <v>18</v>
      </c>
      <c r="D7256" s="142" t="s">
        <v>363</v>
      </c>
    </row>
    <row r="7257">
      <c r="A7257" s="160">
        <v>44341.0</v>
      </c>
      <c r="B7257" s="143" t="s">
        <v>80</v>
      </c>
      <c r="C7257" s="143" t="s">
        <v>18</v>
      </c>
      <c r="D7257" s="142" t="s">
        <v>363</v>
      </c>
    </row>
    <row r="7258">
      <c r="A7258" s="112">
        <v>44341.0</v>
      </c>
      <c r="B7258" s="113" t="s">
        <v>17</v>
      </c>
      <c r="C7258" s="114" t="s">
        <v>42</v>
      </c>
      <c r="D7258" s="114" t="s">
        <v>19</v>
      </c>
    </row>
    <row r="7259">
      <c r="A7259" s="112">
        <v>44341.0</v>
      </c>
      <c r="B7259" s="113" t="s">
        <v>17</v>
      </c>
      <c r="C7259" s="114" t="s">
        <v>42</v>
      </c>
      <c r="D7259" s="114" t="s">
        <v>19</v>
      </c>
    </row>
    <row r="7260">
      <c r="A7260" s="116">
        <v>44341.0</v>
      </c>
      <c r="B7260" s="117" t="s">
        <v>45</v>
      </c>
      <c r="C7260" s="118" t="s">
        <v>42</v>
      </c>
      <c r="D7260" s="119" t="s">
        <v>19</v>
      </c>
    </row>
    <row r="7261">
      <c r="A7261" s="116">
        <v>44341.0</v>
      </c>
      <c r="B7261" s="117" t="s">
        <v>45</v>
      </c>
      <c r="C7261" s="118" t="s">
        <v>42</v>
      </c>
      <c r="D7261" s="119" t="s">
        <v>19</v>
      </c>
    </row>
    <row r="7262">
      <c r="A7262" s="116">
        <v>44341.0</v>
      </c>
      <c r="B7262" s="117" t="s">
        <v>45</v>
      </c>
      <c r="C7262" s="118" t="s">
        <v>42</v>
      </c>
      <c r="D7262" s="119" t="s">
        <v>19</v>
      </c>
    </row>
    <row r="7263">
      <c r="A7263" s="116">
        <v>44341.0</v>
      </c>
      <c r="B7263" s="117" t="s">
        <v>17</v>
      </c>
      <c r="C7263" s="118" t="s">
        <v>18</v>
      </c>
      <c r="D7263" s="119" t="s">
        <v>66</v>
      </c>
    </row>
    <row r="7264">
      <c r="A7264" s="116">
        <v>44341.0</v>
      </c>
      <c r="B7264" s="117" t="s">
        <v>45</v>
      </c>
      <c r="C7264" s="118" t="s">
        <v>18</v>
      </c>
      <c r="D7264" s="119" t="s">
        <v>66</v>
      </c>
    </row>
    <row r="7265">
      <c r="A7265" s="109">
        <v>44341.0</v>
      </c>
      <c r="B7265" s="12" t="s">
        <v>17</v>
      </c>
      <c r="C7265" s="135" t="s">
        <v>18</v>
      </c>
      <c r="D7265" s="15" t="s">
        <v>25</v>
      </c>
    </row>
    <row r="7266">
      <c r="A7266" s="160">
        <v>44341.0</v>
      </c>
      <c r="B7266" s="143" t="s">
        <v>17</v>
      </c>
      <c r="C7266" s="143" t="s">
        <v>18</v>
      </c>
      <c r="D7266" s="146" t="s">
        <v>25</v>
      </c>
    </row>
    <row r="7267">
      <c r="A7267" s="116">
        <v>44341.0</v>
      </c>
      <c r="B7267" s="117" t="s">
        <v>45</v>
      </c>
      <c r="C7267" s="118" t="s">
        <v>18</v>
      </c>
      <c r="D7267" s="119" t="s">
        <v>25</v>
      </c>
    </row>
    <row r="7268">
      <c r="A7268" s="7">
        <v>44342.0</v>
      </c>
      <c r="B7268" s="8" t="s">
        <v>17</v>
      </c>
      <c r="C7268" s="9" t="s">
        <v>18</v>
      </c>
      <c r="D7268" s="28" t="s">
        <v>19</v>
      </c>
    </row>
    <row r="7269">
      <c r="A7269" s="7">
        <v>44342.0</v>
      </c>
      <c r="B7269" s="8" t="s">
        <v>17</v>
      </c>
      <c r="C7269" s="9" t="s">
        <v>18</v>
      </c>
      <c r="D7269" s="28" t="s">
        <v>19</v>
      </c>
    </row>
    <row r="7270">
      <c r="A7270" s="7">
        <v>44342.0</v>
      </c>
      <c r="B7270" s="8" t="s">
        <v>17</v>
      </c>
      <c r="C7270" s="9" t="s">
        <v>42</v>
      </c>
      <c r="D7270" s="28" t="s">
        <v>19</v>
      </c>
    </row>
    <row r="7271">
      <c r="A7271" s="7">
        <v>44342.0</v>
      </c>
      <c r="B7271" s="8" t="s">
        <v>17</v>
      </c>
      <c r="C7271" s="9" t="s">
        <v>42</v>
      </c>
      <c r="D7271" s="28" t="s">
        <v>19</v>
      </c>
    </row>
    <row r="7272">
      <c r="A7272" s="7">
        <v>44342.0</v>
      </c>
      <c r="B7272" s="8" t="s">
        <v>17</v>
      </c>
      <c r="C7272" s="9" t="s">
        <v>42</v>
      </c>
      <c r="D7272" s="28" t="s">
        <v>19</v>
      </c>
    </row>
    <row r="7273">
      <c r="A7273" s="109">
        <v>44342.0</v>
      </c>
      <c r="B7273" s="149" t="s">
        <v>37</v>
      </c>
      <c r="C7273" s="141" t="s">
        <v>18</v>
      </c>
      <c r="D7273" s="146" t="s">
        <v>19</v>
      </c>
    </row>
    <row r="7274">
      <c r="A7274" s="109">
        <v>44342.0</v>
      </c>
      <c r="B7274" s="149" t="s">
        <v>37</v>
      </c>
      <c r="C7274" s="149" t="s">
        <v>18</v>
      </c>
      <c r="D7274" s="146" t="s">
        <v>19</v>
      </c>
    </row>
    <row r="7275">
      <c r="A7275" s="109">
        <v>44342.0</v>
      </c>
      <c r="B7275" s="149" t="s">
        <v>37</v>
      </c>
      <c r="C7275" s="141" t="s">
        <v>42</v>
      </c>
      <c r="D7275" s="146" t="s">
        <v>19</v>
      </c>
    </row>
    <row r="7276">
      <c r="A7276" s="109">
        <v>44342.0</v>
      </c>
      <c r="B7276" s="149" t="s">
        <v>37</v>
      </c>
      <c r="C7276" s="141" t="s">
        <v>42</v>
      </c>
      <c r="D7276" s="146" t="s">
        <v>19</v>
      </c>
    </row>
    <row r="7277">
      <c r="A7277" s="109">
        <v>44342.0</v>
      </c>
      <c r="B7277" s="140" t="s">
        <v>37</v>
      </c>
      <c r="C7277" s="149" t="s">
        <v>18</v>
      </c>
      <c r="D7277" s="146" t="s">
        <v>19</v>
      </c>
    </row>
    <row r="7278">
      <c r="A7278" s="109">
        <v>44342.0</v>
      </c>
      <c r="B7278" s="140" t="s">
        <v>37</v>
      </c>
      <c r="C7278" s="149" t="s">
        <v>18</v>
      </c>
      <c r="D7278" s="146" t="s">
        <v>19</v>
      </c>
    </row>
    <row r="7279">
      <c r="A7279" s="116">
        <v>44342.0</v>
      </c>
      <c r="B7279" s="117" t="s">
        <v>17</v>
      </c>
      <c r="C7279" s="118" t="s">
        <v>18</v>
      </c>
      <c r="D7279" s="119" t="s">
        <v>19</v>
      </c>
    </row>
    <row r="7280">
      <c r="A7280" s="116">
        <v>44342.0</v>
      </c>
      <c r="B7280" s="117" t="s">
        <v>17</v>
      </c>
      <c r="C7280" s="118" t="s">
        <v>18</v>
      </c>
      <c r="D7280" s="119" t="s">
        <v>19</v>
      </c>
    </row>
    <row r="7281">
      <c r="A7281" s="109">
        <v>44342.0</v>
      </c>
      <c r="B7281" s="12" t="s">
        <v>17</v>
      </c>
      <c r="C7281" s="135" t="s">
        <v>18</v>
      </c>
      <c r="D7281" s="15" t="s">
        <v>19</v>
      </c>
    </row>
    <row r="7282">
      <c r="A7282" s="109">
        <v>44342.0</v>
      </c>
      <c r="B7282" s="140" t="s">
        <v>17</v>
      </c>
      <c r="C7282" s="149" t="s">
        <v>18</v>
      </c>
      <c r="D7282" s="146" t="s">
        <v>19</v>
      </c>
    </row>
    <row r="7283">
      <c r="A7283" s="109">
        <v>44342.0</v>
      </c>
      <c r="B7283" s="140" t="s">
        <v>17</v>
      </c>
      <c r="C7283" s="149" t="s">
        <v>18</v>
      </c>
      <c r="D7283" s="146" t="s">
        <v>19</v>
      </c>
    </row>
    <row r="7284">
      <c r="A7284" s="53">
        <v>44342.0</v>
      </c>
      <c r="B7284" s="54" t="s">
        <v>17</v>
      </c>
      <c r="C7284" s="55" t="s">
        <v>18</v>
      </c>
      <c r="D7284" s="55" t="s">
        <v>19</v>
      </c>
    </row>
    <row r="7285">
      <c r="A7285" s="116">
        <v>44342.0</v>
      </c>
      <c r="B7285" s="117" t="s">
        <v>36</v>
      </c>
      <c r="C7285" s="118" t="s">
        <v>18</v>
      </c>
      <c r="D7285" s="119" t="s">
        <v>19</v>
      </c>
    </row>
    <row r="7286">
      <c r="A7286" s="116">
        <v>44342.0</v>
      </c>
      <c r="B7286" s="117" t="s">
        <v>36</v>
      </c>
      <c r="C7286" s="118" t="s">
        <v>18</v>
      </c>
      <c r="D7286" s="119" t="s">
        <v>19</v>
      </c>
    </row>
    <row r="7287">
      <c r="A7287" s="116">
        <v>44342.0</v>
      </c>
      <c r="B7287" s="117" t="s">
        <v>36</v>
      </c>
      <c r="C7287" s="118" t="s">
        <v>18</v>
      </c>
      <c r="D7287" s="119" t="s">
        <v>19</v>
      </c>
    </row>
    <row r="7288">
      <c r="A7288" s="109">
        <v>44342.0</v>
      </c>
      <c r="B7288" s="149" t="s">
        <v>30</v>
      </c>
      <c r="C7288" s="149" t="s">
        <v>18</v>
      </c>
      <c r="D7288" s="146" t="s">
        <v>19</v>
      </c>
    </row>
    <row r="7289">
      <c r="A7289" s="116">
        <v>44342.0</v>
      </c>
      <c r="B7289" s="117" t="s">
        <v>45</v>
      </c>
      <c r="C7289" s="118" t="s">
        <v>18</v>
      </c>
      <c r="D7289" s="119" t="s">
        <v>19</v>
      </c>
    </row>
    <row r="7290">
      <c r="A7290" s="116">
        <v>44342.0</v>
      </c>
      <c r="B7290" s="117" t="s">
        <v>83</v>
      </c>
      <c r="C7290" s="118" t="s">
        <v>18</v>
      </c>
      <c r="D7290" s="119" t="s">
        <v>19</v>
      </c>
    </row>
    <row r="7291">
      <c r="A7291" s="109">
        <v>44342.0</v>
      </c>
      <c r="B7291" s="140" t="s">
        <v>37</v>
      </c>
      <c r="C7291" s="149" t="s">
        <v>42</v>
      </c>
      <c r="D7291" s="146" t="s">
        <v>19</v>
      </c>
    </row>
    <row r="7292">
      <c r="A7292" s="109">
        <v>44342.0</v>
      </c>
      <c r="B7292" s="140" t="s">
        <v>37</v>
      </c>
      <c r="C7292" s="149" t="s">
        <v>42</v>
      </c>
      <c r="D7292" s="146" t="s">
        <v>19</v>
      </c>
    </row>
    <row r="7293">
      <c r="A7293" s="109">
        <v>44342.0</v>
      </c>
      <c r="B7293" s="140" t="s">
        <v>37</v>
      </c>
      <c r="C7293" s="149" t="s">
        <v>42</v>
      </c>
      <c r="D7293" s="146" t="s">
        <v>19</v>
      </c>
    </row>
    <row r="7294">
      <c r="A7294" s="109">
        <v>44342.0</v>
      </c>
      <c r="B7294" s="140" t="s">
        <v>37</v>
      </c>
      <c r="C7294" s="149" t="s">
        <v>42</v>
      </c>
      <c r="D7294" s="146" t="s">
        <v>19</v>
      </c>
    </row>
    <row r="7295">
      <c r="A7295" s="116">
        <v>44342.0</v>
      </c>
      <c r="B7295" s="117" t="s">
        <v>17</v>
      </c>
      <c r="C7295" s="118" t="s">
        <v>42</v>
      </c>
      <c r="D7295" s="119" t="s">
        <v>19</v>
      </c>
    </row>
    <row r="7296">
      <c r="A7296" s="109">
        <v>44342.0</v>
      </c>
      <c r="B7296" s="149" t="s">
        <v>30</v>
      </c>
      <c r="C7296" s="149" t="s">
        <v>42</v>
      </c>
      <c r="D7296" s="146" t="s">
        <v>19</v>
      </c>
    </row>
    <row r="7297">
      <c r="A7297" s="116">
        <v>44342.0</v>
      </c>
      <c r="B7297" s="117" t="s">
        <v>17</v>
      </c>
      <c r="C7297" s="118" t="s">
        <v>18</v>
      </c>
      <c r="D7297" s="119" t="s">
        <v>66</v>
      </c>
    </row>
    <row r="7298">
      <c r="A7298" s="116">
        <v>44342.0</v>
      </c>
      <c r="B7298" s="117" t="s">
        <v>17</v>
      </c>
      <c r="C7298" s="118" t="s">
        <v>18</v>
      </c>
      <c r="D7298" s="119" t="s">
        <v>66</v>
      </c>
    </row>
    <row r="7299">
      <c r="A7299" s="109">
        <v>44342.0</v>
      </c>
      <c r="B7299" s="12" t="s">
        <v>17</v>
      </c>
      <c r="C7299" s="135" t="s">
        <v>18</v>
      </c>
      <c r="D7299" s="110" t="s">
        <v>66</v>
      </c>
    </row>
    <row r="7300">
      <c r="A7300" s="109">
        <v>44342.0</v>
      </c>
      <c r="B7300" s="149" t="s">
        <v>37</v>
      </c>
      <c r="C7300" s="141" t="s">
        <v>18</v>
      </c>
      <c r="D7300" s="146" t="s">
        <v>25</v>
      </c>
    </row>
    <row r="7301">
      <c r="A7301" s="7">
        <v>44342.0</v>
      </c>
      <c r="B7301" s="140" t="s">
        <v>37</v>
      </c>
      <c r="C7301" s="118" t="s">
        <v>18</v>
      </c>
      <c r="D7301" s="28" t="s">
        <v>25</v>
      </c>
    </row>
    <row r="7302">
      <c r="A7302" s="116">
        <v>44342.0</v>
      </c>
      <c r="B7302" s="117" t="s">
        <v>17</v>
      </c>
      <c r="C7302" s="118" t="s">
        <v>18</v>
      </c>
      <c r="D7302" s="119" t="s">
        <v>25</v>
      </c>
    </row>
    <row r="7303">
      <c r="A7303" s="116">
        <v>44342.0</v>
      </c>
      <c r="B7303" s="117" t="s">
        <v>17</v>
      </c>
      <c r="C7303" s="118" t="s">
        <v>18</v>
      </c>
      <c r="D7303" s="119" t="s">
        <v>25</v>
      </c>
    </row>
    <row r="7304">
      <c r="A7304" s="160">
        <v>44342.0</v>
      </c>
      <c r="B7304" s="143" t="s">
        <v>17</v>
      </c>
      <c r="C7304" s="143" t="s">
        <v>18</v>
      </c>
      <c r="D7304" s="146" t="s">
        <v>25</v>
      </c>
    </row>
    <row r="7305">
      <c r="A7305" s="160">
        <v>44342.0</v>
      </c>
      <c r="B7305" s="143" t="s">
        <v>17</v>
      </c>
      <c r="C7305" s="143" t="s">
        <v>18</v>
      </c>
      <c r="D7305" s="146" t="s">
        <v>25</v>
      </c>
    </row>
    <row r="7306">
      <c r="A7306" s="109">
        <v>44342.0</v>
      </c>
      <c r="B7306" s="149" t="s">
        <v>17</v>
      </c>
      <c r="C7306" s="149" t="s">
        <v>18</v>
      </c>
      <c r="D7306" s="146" t="s">
        <v>25</v>
      </c>
    </row>
    <row r="7307">
      <c r="A7307" s="116">
        <v>44342.0</v>
      </c>
      <c r="B7307" s="117" t="s">
        <v>45</v>
      </c>
      <c r="C7307" s="118" t="s">
        <v>18</v>
      </c>
      <c r="D7307" s="119" t="s">
        <v>25</v>
      </c>
    </row>
    <row r="7308">
      <c r="A7308" s="116">
        <v>44342.0</v>
      </c>
      <c r="B7308" s="117" t="s">
        <v>45</v>
      </c>
      <c r="C7308" s="118" t="s">
        <v>18</v>
      </c>
      <c r="D7308" s="119" t="s">
        <v>25</v>
      </c>
    </row>
    <row r="7309">
      <c r="A7309" s="109">
        <v>44342.0</v>
      </c>
      <c r="B7309" s="140" t="s">
        <v>37</v>
      </c>
      <c r="C7309" s="149" t="s">
        <v>42</v>
      </c>
      <c r="D7309" s="146" t="s">
        <v>25</v>
      </c>
    </row>
    <row r="7310">
      <c r="A7310" s="160">
        <v>44342.0</v>
      </c>
      <c r="B7310" s="143" t="s">
        <v>17</v>
      </c>
      <c r="C7310" s="143" t="s">
        <v>42</v>
      </c>
      <c r="D7310" s="146" t="s">
        <v>25</v>
      </c>
    </row>
    <row r="7311">
      <c r="A7311" s="116">
        <v>44342.0</v>
      </c>
      <c r="B7311" s="117" t="s">
        <v>17</v>
      </c>
      <c r="C7311" s="118" t="s">
        <v>18</v>
      </c>
      <c r="D7311" s="119" t="s">
        <v>35</v>
      </c>
    </row>
    <row r="7312">
      <c r="A7312" s="123">
        <v>44342.0</v>
      </c>
      <c r="B7312" s="124" t="s">
        <v>17</v>
      </c>
      <c r="C7312" s="125" t="s">
        <v>18</v>
      </c>
      <c r="D7312" s="127" t="s">
        <v>35</v>
      </c>
    </row>
    <row r="7313">
      <c r="A7313" s="123">
        <v>44342.0</v>
      </c>
      <c r="B7313" s="124" t="s">
        <v>17</v>
      </c>
      <c r="C7313" s="125" t="s">
        <v>18</v>
      </c>
      <c r="D7313" s="127" t="s">
        <v>35</v>
      </c>
    </row>
    <row r="7314">
      <c r="A7314" s="7">
        <v>44343.0</v>
      </c>
      <c r="B7314" s="8" t="s">
        <v>17</v>
      </c>
      <c r="C7314" s="9" t="s">
        <v>18</v>
      </c>
      <c r="D7314" s="28" t="s">
        <v>19</v>
      </c>
    </row>
    <row r="7315">
      <c r="A7315" s="7">
        <v>44343.0</v>
      </c>
      <c r="B7315" s="8" t="s">
        <v>17</v>
      </c>
      <c r="C7315" s="9" t="s">
        <v>18</v>
      </c>
      <c r="D7315" s="28" t="s">
        <v>19</v>
      </c>
    </row>
    <row r="7316">
      <c r="A7316" s="7">
        <v>44343.0</v>
      </c>
      <c r="B7316" s="8" t="s">
        <v>17</v>
      </c>
      <c r="C7316" s="27" t="s">
        <v>18</v>
      </c>
      <c r="D7316" s="28" t="s">
        <v>19</v>
      </c>
    </row>
    <row r="7317">
      <c r="A7317" s="109">
        <v>44343.0</v>
      </c>
      <c r="B7317" s="149" t="s">
        <v>17</v>
      </c>
      <c r="C7317" s="141" t="s">
        <v>18</v>
      </c>
      <c r="D7317" s="146" t="s">
        <v>19</v>
      </c>
    </row>
    <row r="7318">
      <c r="A7318" s="109">
        <v>44343.0</v>
      </c>
      <c r="B7318" s="149" t="s">
        <v>17</v>
      </c>
      <c r="C7318" s="141" t="s">
        <v>18</v>
      </c>
      <c r="D7318" s="146" t="s">
        <v>19</v>
      </c>
    </row>
    <row r="7319">
      <c r="A7319" s="7">
        <v>44343.0</v>
      </c>
      <c r="B7319" s="8" t="s">
        <v>17</v>
      </c>
      <c r="C7319" s="27" t="s">
        <v>42</v>
      </c>
      <c r="D7319" s="28" t="s">
        <v>19</v>
      </c>
    </row>
    <row r="7320">
      <c r="A7320" s="7">
        <v>44343.0</v>
      </c>
      <c r="B7320" s="8" t="s">
        <v>17</v>
      </c>
      <c r="C7320" s="27" t="s">
        <v>42</v>
      </c>
      <c r="D7320" s="28" t="s">
        <v>19</v>
      </c>
    </row>
    <row r="7321">
      <c r="A7321" s="7">
        <v>44343.0</v>
      </c>
      <c r="B7321" s="8" t="s">
        <v>17</v>
      </c>
      <c r="C7321" s="27" t="s">
        <v>18</v>
      </c>
      <c r="D7321" s="28" t="s">
        <v>19</v>
      </c>
    </row>
    <row r="7322">
      <c r="A7322" s="116">
        <v>44343.0</v>
      </c>
      <c r="B7322" s="117" t="s">
        <v>17</v>
      </c>
      <c r="C7322" s="118" t="s">
        <v>18</v>
      </c>
      <c r="D7322" s="119" t="s">
        <v>19</v>
      </c>
    </row>
    <row r="7323">
      <c r="A7323" s="116">
        <v>44343.0</v>
      </c>
      <c r="B7323" s="117" t="s">
        <v>17</v>
      </c>
      <c r="C7323" s="118" t="s">
        <v>18</v>
      </c>
      <c r="D7323" s="119" t="s">
        <v>19</v>
      </c>
    </row>
    <row r="7324">
      <c r="A7324" s="123">
        <v>44343.0</v>
      </c>
      <c r="B7324" s="124" t="s">
        <v>17</v>
      </c>
      <c r="C7324" s="125" t="s">
        <v>18</v>
      </c>
      <c r="D7324" s="127" t="s">
        <v>19</v>
      </c>
    </row>
    <row r="7325">
      <c r="A7325" s="116">
        <v>44343.0</v>
      </c>
      <c r="B7325" s="117" t="s">
        <v>17</v>
      </c>
      <c r="C7325" s="118" t="s">
        <v>18</v>
      </c>
      <c r="D7325" s="119" t="s">
        <v>19</v>
      </c>
    </row>
    <row r="7326">
      <c r="A7326" s="116">
        <v>44343.0</v>
      </c>
      <c r="B7326" s="117" t="s">
        <v>17</v>
      </c>
      <c r="C7326" s="118" t="s">
        <v>18</v>
      </c>
      <c r="D7326" s="119" t="s">
        <v>19</v>
      </c>
    </row>
    <row r="7327">
      <c r="A7327" s="116">
        <v>44343.0</v>
      </c>
      <c r="B7327" s="117" t="s">
        <v>17</v>
      </c>
      <c r="C7327" s="118" t="s">
        <v>18</v>
      </c>
      <c r="D7327" s="119" t="s">
        <v>19</v>
      </c>
    </row>
    <row r="7328">
      <c r="A7328" s="116">
        <v>44343.0</v>
      </c>
      <c r="B7328" s="117" t="s">
        <v>17</v>
      </c>
      <c r="C7328" s="118" t="s">
        <v>18</v>
      </c>
      <c r="D7328" s="119" t="s">
        <v>19</v>
      </c>
    </row>
    <row r="7329">
      <c r="A7329" s="109">
        <v>44343.0</v>
      </c>
      <c r="B7329" s="12" t="s">
        <v>17</v>
      </c>
      <c r="C7329" s="135" t="s">
        <v>18</v>
      </c>
      <c r="D7329" s="15" t="s">
        <v>19</v>
      </c>
    </row>
    <row r="7330">
      <c r="A7330" s="109">
        <v>44343.0</v>
      </c>
      <c r="B7330" s="12" t="s">
        <v>17</v>
      </c>
      <c r="C7330" s="135" t="s">
        <v>18</v>
      </c>
      <c r="D7330" s="15" t="s">
        <v>19</v>
      </c>
    </row>
    <row r="7331">
      <c r="A7331" s="109">
        <v>44343.0</v>
      </c>
      <c r="B7331" s="140" t="s">
        <v>17</v>
      </c>
      <c r="C7331" s="149" t="s">
        <v>18</v>
      </c>
      <c r="D7331" s="146" t="s">
        <v>19</v>
      </c>
    </row>
    <row r="7332">
      <c r="A7332" s="109">
        <v>44343.0</v>
      </c>
      <c r="B7332" s="140" t="s">
        <v>17</v>
      </c>
      <c r="C7332" s="149" t="s">
        <v>18</v>
      </c>
      <c r="D7332" s="146" t="s">
        <v>19</v>
      </c>
    </row>
    <row r="7333">
      <c r="A7333" s="7">
        <v>44343.0</v>
      </c>
      <c r="B7333" s="8" t="s">
        <v>17</v>
      </c>
      <c r="C7333" s="9" t="s">
        <v>18</v>
      </c>
      <c r="D7333" s="28" t="s">
        <v>19</v>
      </c>
    </row>
    <row r="7334">
      <c r="A7334" s="160">
        <v>44343.0</v>
      </c>
      <c r="B7334" s="143" t="s">
        <v>17</v>
      </c>
      <c r="C7334" s="143" t="s">
        <v>18</v>
      </c>
      <c r="D7334" s="142" t="s">
        <v>363</v>
      </c>
    </row>
    <row r="7335">
      <c r="A7335" s="160">
        <v>44343.0</v>
      </c>
      <c r="B7335" s="143" t="s">
        <v>17</v>
      </c>
      <c r="C7335" s="143" t="s">
        <v>18</v>
      </c>
      <c r="D7335" s="142" t="s">
        <v>363</v>
      </c>
    </row>
    <row r="7336">
      <c r="A7336" s="160">
        <v>44343.0</v>
      </c>
      <c r="B7336" s="143" t="s">
        <v>17</v>
      </c>
      <c r="C7336" s="143" t="s">
        <v>18</v>
      </c>
      <c r="D7336" s="142" t="s">
        <v>363</v>
      </c>
    </row>
    <row r="7337">
      <c r="A7337" s="160">
        <v>44343.0</v>
      </c>
      <c r="B7337" s="143" t="s">
        <v>17</v>
      </c>
      <c r="C7337" s="143" t="s">
        <v>18</v>
      </c>
      <c r="D7337" s="142" t="s">
        <v>363</v>
      </c>
    </row>
    <row r="7338">
      <c r="A7338" s="160">
        <v>44343.0</v>
      </c>
      <c r="B7338" s="143" t="s">
        <v>17</v>
      </c>
      <c r="C7338" s="164" t="s">
        <v>18</v>
      </c>
      <c r="D7338" s="146" t="s">
        <v>19</v>
      </c>
    </row>
    <row r="7339">
      <c r="A7339" s="109">
        <v>44343.0</v>
      </c>
      <c r="B7339" s="149" t="s">
        <v>17</v>
      </c>
      <c r="C7339" s="149" t="s">
        <v>18</v>
      </c>
      <c r="D7339" s="146" t="s">
        <v>19</v>
      </c>
    </row>
    <row r="7340">
      <c r="A7340" s="109">
        <v>44343.0</v>
      </c>
      <c r="B7340" s="149" t="s">
        <v>17</v>
      </c>
      <c r="C7340" s="149" t="s">
        <v>18</v>
      </c>
      <c r="D7340" s="146" t="s">
        <v>19</v>
      </c>
    </row>
    <row r="7341">
      <c r="A7341" s="109">
        <v>44343.0</v>
      </c>
      <c r="B7341" s="149" t="s">
        <v>17</v>
      </c>
      <c r="C7341" s="149" t="s">
        <v>18</v>
      </c>
      <c r="D7341" s="146" t="s">
        <v>19</v>
      </c>
    </row>
    <row r="7342">
      <c r="A7342" s="160">
        <v>44343.0</v>
      </c>
      <c r="B7342" s="143" t="s">
        <v>36</v>
      </c>
      <c r="C7342" s="143" t="s">
        <v>18</v>
      </c>
      <c r="D7342" s="142" t="s">
        <v>363</v>
      </c>
    </row>
    <row r="7343">
      <c r="A7343" s="123">
        <v>44343.0</v>
      </c>
      <c r="B7343" s="124" t="s">
        <v>80</v>
      </c>
      <c r="C7343" s="125" t="s">
        <v>18</v>
      </c>
      <c r="D7343" s="127" t="s">
        <v>19</v>
      </c>
    </row>
    <row r="7344">
      <c r="A7344" s="116">
        <v>44343.0</v>
      </c>
      <c r="B7344" s="117" t="s">
        <v>17</v>
      </c>
      <c r="C7344" s="118" t="s">
        <v>42</v>
      </c>
      <c r="D7344" s="119" t="s">
        <v>19</v>
      </c>
    </row>
    <row r="7345">
      <c r="A7345" s="109">
        <v>44343.0</v>
      </c>
      <c r="B7345" s="140" t="s">
        <v>17</v>
      </c>
      <c r="C7345" s="149" t="s">
        <v>42</v>
      </c>
      <c r="D7345" s="146" t="s">
        <v>19</v>
      </c>
    </row>
    <row r="7346">
      <c r="A7346" s="109">
        <v>44343.0</v>
      </c>
      <c r="B7346" s="140" t="s">
        <v>17</v>
      </c>
      <c r="C7346" s="149" t="s">
        <v>42</v>
      </c>
      <c r="D7346" s="146" t="s">
        <v>19</v>
      </c>
    </row>
    <row r="7347">
      <c r="A7347" s="160">
        <v>44343.0</v>
      </c>
      <c r="B7347" s="143" t="s">
        <v>17</v>
      </c>
      <c r="C7347" s="143" t="s">
        <v>42</v>
      </c>
      <c r="D7347" s="142" t="s">
        <v>363</v>
      </c>
    </row>
    <row r="7348">
      <c r="A7348" s="160">
        <v>44343.0</v>
      </c>
      <c r="B7348" s="143" t="s">
        <v>17</v>
      </c>
      <c r="C7348" s="143" t="s">
        <v>42</v>
      </c>
      <c r="D7348" s="142" t="s">
        <v>363</v>
      </c>
    </row>
    <row r="7349">
      <c r="A7349" s="160">
        <v>44343.0</v>
      </c>
      <c r="B7349" s="143" t="s">
        <v>17</v>
      </c>
      <c r="C7349" s="164" t="s">
        <v>42</v>
      </c>
      <c r="D7349" s="146" t="s">
        <v>19</v>
      </c>
    </row>
    <row r="7350">
      <c r="A7350" s="109">
        <v>44343.0</v>
      </c>
      <c r="B7350" s="149" t="s">
        <v>17</v>
      </c>
      <c r="C7350" s="141" t="s">
        <v>42</v>
      </c>
      <c r="D7350" s="146" t="s">
        <v>19</v>
      </c>
    </row>
    <row r="7351">
      <c r="A7351" s="109">
        <v>44343.0</v>
      </c>
      <c r="B7351" s="149" t="s">
        <v>17</v>
      </c>
      <c r="C7351" s="141" t="s">
        <v>42</v>
      </c>
      <c r="D7351" s="146" t="s">
        <v>19</v>
      </c>
    </row>
    <row r="7352">
      <c r="A7352" s="109">
        <v>44343.0</v>
      </c>
      <c r="B7352" s="149" t="s">
        <v>17</v>
      </c>
      <c r="C7352" s="141" t="s">
        <v>42</v>
      </c>
      <c r="D7352" s="146" t="s">
        <v>19</v>
      </c>
    </row>
    <row r="7353">
      <c r="A7353" s="123">
        <v>44343.0</v>
      </c>
      <c r="B7353" s="124" t="s">
        <v>80</v>
      </c>
      <c r="C7353" s="125" t="s">
        <v>42</v>
      </c>
      <c r="D7353" s="127" t="s">
        <v>19</v>
      </c>
    </row>
    <row r="7354">
      <c r="A7354" s="123">
        <v>44343.0</v>
      </c>
      <c r="B7354" s="124" t="s">
        <v>80</v>
      </c>
      <c r="C7354" s="125" t="s">
        <v>42</v>
      </c>
      <c r="D7354" s="127" t="s">
        <v>19</v>
      </c>
    </row>
    <row r="7355">
      <c r="A7355" s="123">
        <v>44343.0</v>
      </c>
      <c r="B7355" s="124" t="s">
        <v>80</v>
      </c>
      <c r="C7355" s="125" t="s">
        <v>42</v>
      </c>
      <c r="D7355" s="127" t="s">
        <v>19</v>
      </c>
    </row>
    <row r="7356">
      <c r="A7356" s="123">
        <v>44343.0</v>
      </c>
      <c r="B7356" s="124" t="s">
        <v>80</v>
      </c>
      <c r="C7356" s="125" t="s">
        <v>42</v>
      </c>
      <c r="D7356" s="127" t="s">
        <v>19</v>
      </c>
    </row>
    <row r="7357">
      <c r="A7357" s="123">
        <v>44343.0</v>
      </c>
      <c r="B7357" s="124" t="s">
        <v>80</v>
      </c>
      <c r="C7357" s="125" t="s">
        <v>42</v>
      </c>
      <c r="D7357" s="127" t="s">
        <v>19</v>
      </c>
    </row>
    <row r="7358">
      <c r="A7358" s="116">
        <v>44343.0</v>
      </c>
      <c r="B7358" s="117" t="s">
        <v>17</v>
      </c>
      <c r="C7358" s="118" t="s">
        <v>18</v>
      </c>
      <c r="D7358" s="119" t="s">
        <v>66</v>
      </c>
    </row>
    <row r="7359">
      <c r="A7359" s="116">
        <v>44343.0</v>
      </c>
      <c r="B7359" s="117" t="s">
        <v>17</v>
      </c>
      <c r="C7359" s="118" t="s">
        <v>18</v>
      </c>
      <c r="D7359" s="119" t="s">
        <v>66</v>
      </c>
    </row>
    <row r="7360">
      <c r="A7360" s="109">
        <v>44343.0</v>
      </c>
      <c r="B7360" s="12" t="s">
        <v>17</v>
      </c>
      <c r="C7360" s="135" t="s">
        <v>18</v>
      </c>
      <c r="D7360" s="110" t="s">
        <v>66</v>
      </c>
    </row>
    <row r="7361">
      <c r="A7361" s="109">
        <v>44343.0</v>
      </c>
      <c r="B7361" s="143" t="s">
        <v>17</v>
      </c>
      <c r="C7361" s="144" t="s">
        <v>18</v>
      </c>
      <c r="D7361" s="146" t="s">
        <v>66</v>
      </c>
    </row>
    <row r="7362">
      <c r="A7362" s="116">
        <v>44343.0</v>
      </c>
      <c r="B7362" s="117" t="s">
        <v>83</v>
      </c>
      <c r="C7362" s="118" t="s">
        <v>18</v>
      </c>
      <c r="D7362" s="119" t="s">
        <v>66</v>
      </c>
    </row>
    <row r="7363">
      <c r="A7363" s="116">
        <v>44343.0</v>
      </c>
      <c r="B7363" s="117" t="s">
        <v>83</v>
      </c>
      <c r="C7363" s="118" t="s">
        <v>18</v>
      </c>
      <c r="D7363" s="119" t="s">
        <v>66</v>
      </c>
    </row>
    <row r="7364">
      <c r="A7364" s="116">
        <v>44343.0</v>
      </c>
      <c r="B7364" s="117" t="s">
        <v>80</v>
      </c>
      <c r="C7364" s="118" t="s">
        <v>42</v>
      </c>
      <c r="D7364" s="119" t="s">
        <v>66</v>
      </c>
    </row>
    <row r="7365">
      <c r="A7365" s="116">
        <v>44343.0</v>
      </c>
      <c r="B7365" s="117" t="s">
        <v>17</v>
      </c>
      <c r="C7365" s="118" t="s">
        <v>18</v>
      </c>
      <c r="D7365" s="119" t="s">
        <v>25</v>
      </c>
    </row>
    <row r="7366">
      <c r="A7366" s="116">
        <v>44343.0</v>
      </c>
      <c r="B7366" s="117" t="s">
        <v>17</v>
      </c>
      <c r="C7366" s="118" t="s">
        <v>18</v>
      </c>
      <c r="D7366" s="119" t="s">
        <v>25</v>
      </c>
    </row>
    <row r="7367">
      <c r="A7367" s="116">
        <v>44343.0</v>
      </c>
      <c r="B7367" s="117" t="s">
        <v>17</v>
      </c>
      <c r="C7367" s="118" t="s">
        <v>18</v>
      </c>
      <c r="D7367" s="119" t="s">
        <v>25</v>
      </c>
    </row>
    <row r="7368">
      <c r="A7368" s="116">
        <v>44343.0</v>
      </c>
      <c r="B7368" s="117" t="s">
        <v>17</v>
      </c>
      <c r="C7368" s="118" t="s">
        <v>18</v>
      </c>
      <c r="D7368" s="119" t="s">
        <v>25</v>
      </c>
    </row>
    <row r="7369">
      <c r="A7369" s="109">
        <v>44343.0</v>
      </c>
      <c r="B7369" s="144" t="s">
        <v>17</v>
      </c>
      <c r="C7369" s="144" t="s">
        <v>18</v>
      </c>
      <c r="D7369" s="146" t="s">
        <v>25</v>
      </c>
    </row>
    <row r="7370">
      <c r="A7370" s="109">
        <v>44343.0</v>
      </c>
      <c r="B7370" s="143" t="s">
        <v>17</v>
      </c>
      <c r="C7370" s="144" t="s">
        <v>18</v>
      </c>
      <c r="D7370" s="146" t="s">
        <v>25</v>
      </c>
    </row>
    <row r="7371">
      <c r="A7371" s="7">
        <v>44343.0</v>
      </c>
      <c r="B7371" s="8" t="s">
        <v>17</v>
      </c>
      <c r="C7371" s="27" t="s">
        <v>18</v>
      </c>
      <c r="D7371" s="28" t="s">
        <v>25</v>
      </c>
    </row>
    <row r="7372">
      <c r="A7372" s="160">
        <v>44343.0</v>
      </c>
      <c r="B7372" s="143" t="s">
        <v>17</v>
      </c>
      <c r="C7372" s="143" t="s">
        <v>18</v>
      </c>
      <c r="D7372" s="146" t="s">
        <v>25</v>
      </c>
    </row>
    <row r="7373">
      <c r="A7373" s="160">
        <v>44343.0</v>
      </c>
      <c r="B7373" s="143" t="s">
        <v>17</v>
      </c>
      <c r="C7373" s="143" t="s">
        <v>18</v>
      </c>
      <c r="D7373" s="146" t="s">
        <v>25</v>
      </c>
    </row>
    <row r="7374">
      <c r="A7374" s="160">
        <v>44343.0</v>
      </c>
      <c r="B7374" s="143" t="s">
        <v>17</v>
      </c>
      <c r="C7374" s="143" t="s">
        <v>18</v>
      </c>
      <c r="D7374" s="146" t="s">
        <v>25</v>
      </c>
    </row>
    <row r="7375">
      <c r="A7375" s="109">
        <v>44343.0</v>
      </c>
      <c r="B7375" s="149" t="s">
        <v>17</v>
      </c>
      <c r="C7375" s="141" t="s">
        <v>18</v>
      </c>
      <c r="D7375" s="146" t="s">
        <v>25</v>
      </c>
    </row>
    <row r="7376">
      <c r="A7376" s="109">
        <v>44343.0</v>
      </c>
      <c r="B7376" s="15" t="s">
        <v>80</v>
      </c>
      <c r="C7376" s="135" t="s">
        <v>18</v>
      </c>
      <c r="D7376" s="15" t="s">
        <v>25</v>
      </c>
    </row>
    <row r="7377">
      <c r="A7377" s="109">
        <v>44343.0</v>
      </c>
      <c r="B7377" s="149" t="s">
        <v>17</v>
      </c>
      <c r="C7377" s="141" t="s">
        <v>18</v>
      </c>
      <c r="D7377" s="142" t="s">
        <v>35</v>
      </c>
    </row>
    <row r="7378">
      <c r="A7378" s="116">
        <v>44343.0</v>
      </c>
      <c r="B7378" s="117" t="s">
        <v>45</v>
      </c>
      <c r="C7378" s="118" t="s">
        <v>42</v>
      </c>
      <c r="D7378" s="119" t="s">
        <v>35</v>
      </c>
    </row>
    <row r="7379">
      <c r="A7379" s="116">
        <v>44343.0</v>
      </c>
      <c r="B7379" s="117" t="s">
        <v>45</v>
      </c>
      <c r="C7379" s="118" t="s">
        <v>42</v>
      </c>
      <c r="D7379" s="119" t="s">
        <v>35</v>
      </c>
    </row>
    <row r="7380">
      <c r="A7380" s="109">
        <v>44344.0</v>
      </c>
      <c r="B7380" s="149" t="s">
        <v>17</v>
      </c>
      <c r="C7380" s="141" t="s">
        <v>42</v>
      </c>
      <c r="D7380" s="146" t="s">
        <v>19</v>
      </c>
    </row>
    <row r="7381">
      <c r="A7381" s="109">
        <v>44344.0</v>
      </c>
      <c r="B7381" s="12" t="s">
        <v>17</v>
      </c>
      <c r="C7381" s="12" t="s">
        <v>18</v>
      </c>
      <c r="D7381" s="15" t="s">
        <v>19</v>
      </c>
    </row>
    <row r="7382">
      <c r="A7382" s="123">
        <v>44344.0</v>
      </c>
      <c r="B7382" s="124" t="s">
        <v>17</v>
      </c>
      <c r="C7382" s="125" t="s">
        <v>18</v>
      </c>
      <c r="D7382" s="127" t="s">
        <v>19</v>
      </c>
    </row>
    <row r="7383">
      <c r="A7383" s="123">
        <v>44344.0</v>
      </c>
      <c r="B7383" s="124" t="s">
        <v>17</v>
      </c>
      <c r="C7383" s="125" t="s">
        <v>18</v>
      </c>
      <c r="D7383" s="127" t="s">
        <v>19</v>
      </c>
    </row>
    <row r="7384">
      <c r="A7384" s="109">
        <v>44344.0</v>
      </c>
      <c r="B7384" s="12" t="s">
        <v>17</v>
      </c>
      <c r="C7384" s="135" t="s">
        <v>18</v>
      </c>
      <c r="D7384" s="15" t="s">
        <v>19</v>
      </c>
    </row>
    <row r="7385">
      <c r="A7385" s="109">
        <v>44344.0</v>
      </c>
      <c r="B7385" s="140" t="s">
        <v>17</v>
      </c>
      <c r="C7385" s="149" t="s">
        <v>18</v>
      </c>
      <c r="D7385" s="146" t="s">
        <v>19</v>
      </c>
    </row>
    <row r="7386">
      <c r="A7386" s="109">
        <v>44344.0</v>
      </c>
      <c r="B7386" s="140" t="s">
        <v>17</v>
      </c>
      <c r="C7386" s="149" t="s">
        <v>18</v>
      </c>
      <c r="D7386" s="146" t="s">
        <v>19</v>
      </c>
    </row>
    <row r="7387">
      <c r="A7387" s="160">
        <v>44344.0</v>
      </c>
      <c r="B7387" s="143" t="s">
        <v>17</v>
      </c>
      <c r="C7387" s="143" t="s">
        <v>18</v>
      </c>
      <c r="D7387" s="142" t="s">
        <v>363</v>
      </c>
    </row>
    <row r="7388">
      <c r="A7388" s="160">
        <v>44344.0</v>
      </c>
      <c r="B7388" s="143" t="s">
        <v>17</v>
      </c>
      <c r="C7388" s="143" t="s">
        <v>18</v>
      </c>
      <c r="D7388" s="142" t="s">
        <v>363</v>
      </c>
    </row>
    <row r="7389">
      <c r="A7389" s="116">
        <v>44344.0</v>
      </c>
      <c r="B7389" s="117" t="s">
        <v>45</v>
      </c>
      <c r="C7389" s="118" t="s">
        <v>18</v>
      </c>
      <c r="D7389" s="119" t="s">
        <v>19</v>
      </c>
    </row>
    <row r="7390">
      <c r="A7390" s="123">
        <v>44344.0</v>
      </c>
      <c r="B7390" s="124" t="s">
        <v>80</v>
      </c>
      <c r="C7390" s="125" t="s">
        <v>18</v>
      </c>
      <c r="D7390" s="127" t="s">
        <v>19</v>
      </c>
    </row>
    <row r="7391">
      <c r="A7391" s="109">
        <v>44344.0</v>
      </c>
      <c r="B7391" s="12" t="s">
        <v>80</v>
      </c>
      <c r="C7391" s="135" t="s">
        <v>18</v>
      </c>
      <c r="D7391" s="15" t="s">
        <v>19</v>
      </c>
    </row>
    <row r="7392">
      <c r="A7392" s="116">
        <v>44344.0</v>
      </c>
      <c r="B7392" s="117" t="s">
        <v>83</v>
      </c>
      <c r="C7392" s="118" t="s">
        <v>18</v>
      </c>
      <c r="D7392" s="119" t="s">
        <v>19</v>
      </c>
    </row>
    <row r="7393">
      <c r="A7393" s="116">
        <v>44344.0</v>
      </c>
      <c r="B7393" s="117" t="s">
        <v>83</v>
      </c>
      <c r="C7393" s="118" t="s">
        <v>18</v>
      </c>
      <c r="D7393" s="119" t="s">
        <v>19</v>
      </c>
    </row>
    <row r="7394">
      <c r="A7394" s="123">
        <v>44344.0</v>
      </c>
      <c r="B7394" s="124" t="s">
        <v>17</v>
      </c>
      <c r="C7394" s="125" t="s">
        <v>42</v>
      </c>
      <c r="D7394" s="127" t="s">
        <v>19</v>
      </c>
    </row>
    <row r="7395">
      <c r="A7395" s="123">
        <v>44344.0</v>
      </c>
      <c r="B7395" s="124" t="s">
        <v>17</v>
      </c>
      <c r="C7395" s="125" t="s">
        <v>42</v>
      </c>
      <c r="D7395" s="127" t="s">
        <v>19</v>
      </c>
    </row>
    <row r="7396">
      <c r="A7396" s="123">
        <v>44344.0</v>
      </c>
      <c r="B7396" s="124" t="s">
        <v>17</v>
      </c>
      <c r="C7396" s="125" t="s">
        <v>42</v>
      </c>
      <c r="D7396" s="127" t="s">
        <v>19</v>
      </c>
    </row>
    <row r="7397">
      <c r="A7397" s="123">
        <v>44344.0</v>
      </c>
      <c r="B7397" s="124" t="s">
        <v>17</v>
      </c>
      <c r="C7397" s="125" t="s">
        <v>42</v>
      </c>
      <c r="D7397" s="127" t="s">
        <v>19</v>
      </c>
    </row>
    <row r="7398">
      <c r="A7398" s="123">
        <v>44344.0</v>
      </c>
      <c r="B7398" s="124" t="s">
        <v>17</v>
      </c>
      <c r="C7398" s="125" t="s">
        <v>42</v>
      </c>
      <c r="D7398" s="127" t="s">
        <v>19</v>
      </c>
    </row>
    <row r="7399">
      <c r="A7399" s="123">
        <v>44344.0</v>
      </c>
      <c r="B7399" s="124" t="s">
        <v>17</v>
      </c>
      <c r="C7399" s="125" t="s">
        <v>42</v>
      </c>
      <c r="D7399" s="127" t="s">
        <v>19</v>
      </c>
    </row>
    <row r="7400">
      <c r="A7400" s="123">
        <v>44344.0</v>
      </c>
      <c r="B7400" s="124" t="s">
        <v>17</v>
      </c>
      <c r="C7400" s="125" t="s">
        <v>42</v>
      </c>
      <c r="D7400" s="127" t="s">
        <v>19</v>
      </c>
    </row>
    <row r="7401">
      <c r="A7401" s="123">
        <v>44344.0</v>
      </c>
      <c r="B7401" s="124" t="s">
        <v>17</v>
      </c>
      <c r="C7401" s="125" t="s">
        <v>42</v>
      </c>
      <c r="D7401" s="127" t="s">
        <v>19</v>
      </c>
    </row>
    <row r="7402">
      <c r="A7402" s="109">
        <v>44344.0</v>
      </c>
      <c r="B7402" s="140" t="s">
        <v>17</v>
      </c>
      <c r="C7402" s="149" t="s">
        <v>42</v>
      </c>
      <c r="D7402" s="146" t="s">
        <v>19</v>
      </c>
    </row>
    <row r="7403">
      <c r="A7403" s="109">
        <v>44344.0</v>
      </c>
      <c r="B7403" s="140" t="s">
        <v>17</v>
      </c>
      <c r="C7403" s="149" t="s">
        <v>42</v>
      </c>
      <c r="D7403" s="146" t="s">
        <v>19</v>
      </c>
    </row>
    <row r="7404">
      <c r="A7404" s="109">
        <v>44344.0</v>
      </c>
      <c r="B7404" s="140" t="s">
        <v>17</v>
      </c>
      <c r="C7404" s="149" t="s">
        <v>42</v>
      </c>
      <c r="D7404" s="146" t="s">
        <v>19</v>
      </c>
    </row>
    <row r="7405">
      <c r="A7405" s="109">
        <v>44344.0</v>
      </c>
      <c r="B7405" s="140" t="s">
        <v>17</v>
      </c>
      <c r="C7405" s="149" t="s">
        <v>42</v>
      </c>
      <c r="D7405" s="146" t="s">
        <v>19</v>
      </c>
    </row>
    <row r="7406">
      <c r="A7406" s="109">
        <v>44344.0</v>
      </c>
      <c r="B7406" s="140" t="s">
        <v>17</v>
      </c>
      <c r="C7406" s="149" t="s">
        <v>42</v>
      </c>
      <c r="D7406" s="146" t="s">
        <v>19</v>
      </c>
    </row>
    <row r="7407">
      <c r="A7407" s="160">
        <v>44344.0</v>
      </c>
      <c r="B7407" s="143" t="s">
        <v>17</v>
      </c>
      <c r="C7407" s="143" t="s">
        <v>18</v>
      </c>
      <c r="D7407" s="119" t="s">
        <v>66</v>
      </c>
    </row>
    <row r="7408">
      <c r="A7408" s="116">
        <v>44344.0</v>
      </c>
      <c r="B7408" s="117" t="s">
        <v>45</v>
      </c>
      <c r="C7408" s="118" t="s">
        <v>18</v>
      </c>
      <c r="D7408" s="119" t="s">
        <v>66</v>
      </c>
    </row>
    <row r="7409">
      <c r="A7409" s="116">
        <v>44344.0</v>
      </c>
      <c r="B7409" s="117" t="s">
        <v>67</v>
      </c>
      <c r="C7409" s="118" t="s">
        <v>18</v>
      </c>
      <c r="D7409" s="117" t="s">
        <v>155</v>
      </c>
    </row>
    <row r="7410">
      <c r="A7410" s="116">
        <v>44344.0</v>
      </c>
      <c r="B7410" s="117" t="s">
        <v>17</v>
      </c>
      <c r="C7410" s="118" t="s">
        <v>18</v>
      </c>
      <c r="D7410" s="119" t="s">
        <v>25</v>
      </c>
    </row>
    <row r="7411">
      <c r="A7411" s="109">
        <v>44344.0</v>
      </c>
      <c r="B7411" s="143" t="s">
        <v>17</v>
      </c>
      <c r="C7411" s="144" t="s">
        <v>18</v>
      </c>
      <c r="D7411" s="146" t="s">
        <v>25</v>
      </c>
    </row>
    <row r="7412">
      <c r="A7412" s="160">
        <v>44344.0</v>
      </c>
      <c r="B7412" s="143" t="s">
        <v>17</v>
      </c>
      <c r="C7412" s="143" t="s">
        <v>18</v>
      </c>
      <c r="D7412" s="146" t="s">
        <v>25</v>
      </c>
    </row>
    <row r="7413">
      <c r="A7413" s="109">
        <v>44344.0</v>
      </c>
      <c r="B7413" s="12" t="s">
        <v>36</v>
      </c>
      <c r="C7413" s="12" t="s">
        <v>18</v>
      </c>
      <c r="D7413" s="110" t="s">
        <v>25</v>
      </c>
    </row>
    <row r="7414">
      <c r="A7414" s="116">
        <v>44344.0</v>
      </c>
      <c r="B7414" s="117" t="s">
        <v>17</v>
      </c>
      <c r="C7414" s="118" t="s">
        <v>42</v>
      </c>
      <c r="D7414" s="119" t="s">
        <v>25</v>
      </c>
    </row>
    <row r="7415">
      <c r="A7415" s="116">
        <v>44344.0</v>
      </c>
      <c r="B7415" s="117" t="s">
        <v>17</v>
      </c>
      <c r="C7415" s="118" t="s">
        <v>42</v>
      </c>
      <c r="D7415" s="119" t="s">
        <v>25</v>
      </c>
    </row>
    <row r="7416">
      <c r="A7416" s="116">
        <v>44344.0</v>
      </c>
      <c r="B7416" s="117" t="s">
        <v>17</v>
      </c>
      <c r="C7416" s="118" t="s">
        <v>42</v>
      </c>
      <c r="D7416" s="119" t="s">
        <v>25</v>
      </c>
    </row>
    <row r="7417">
      <c r="A7417" s="160">
        <v>44345.0</v>
      </c>
      <c r="B7417" s="143" t="s">
        <v>36</v>
      </c>
      <c r="C7417" s="143" t="s">
        <v>18</v>
      </c>
      <c r="D7417" s="142" t="s">
        <v>363</v>
      </c>
    </row>
    <row r="7418">
      <c r="A7418" s="160">
        <v>44345.0</v>
      </c>
      <c r="B7418" s="143" t="s">
        <v>80</v>
      </c>
      <c r="C7418" s="143" t="s">
        <v>18</v>
      </c>
      <c r="D7418" s="142" t="s">
        <v>363</v>
      </c>
    </row>
    <row r="7419">
      <c r="A7419" s="160">
        <v>44345.0</v>
      </c>
      <c r="B7419" s="143" t="s">
        <v>37</v>
      </c>
      <c r="C7419" s="143" t="s">
        <v>18</v>
      </c>
      <c r="D7419" s="146" t="s">
        <v>25</v>
      </c>
    </row>
    <row r="7420">
      <c r="A7420" s="160">
        <v>44345.0</v>
      </c>
      <c r="B7420" s="143" t="s">
        <v>36</v>
      </c>
      <c r="C7420" s="143" t="s">
        <v>18</v>
      </c>
      <c r="D7420" s="146" t="s">
        <v>25</v>
      </c>
    </row>
    <row r="7421">
      <c r="A7421" s="160">
        <v>44345.0</v>
      </c>
      <c r="B7421" s="143" t="s">
        <v>80</v>
      </c>
      <c r="C7421" s="143" t="s">
        <v>18</v>
      </c>
      <c r="D7421" s="146" t="s">
        <v>35</v>
      </c>
    </row>
    <row r="7422">
      <c r="A7422" s="160">
        <v>44345.0</v>
      </c>
      <c r="B7422" s="143" t="s">
        <v>80</v>
      </c>
      <c r="C7422" s="143" t="s">
        <v>18</v>
      </c>
      <c r="D7422" s="146" t="s">
        <v>35</v>
      </c>
    </row>
    <row r="7423">
      <c r="A7423" s="7">
        <v>44348.0</v>
      </c>
      <c r="B7423" s="8" t="s">
        <v>37</v>
      </c>
      <c r="C7423" s="9" t="s">
        <v>18</v>
      </c>
      <c r="D7423" s="28" t="s">
        <v>19</v>
      </c>
    </row>
    <row r="7424">
      <c r="A7424" s="7">
        <v>44348.0</v>
      </c>
      <c r="B7424" s="8" t="s">
        <v>17</v>
      </c>
      <c r="C7424" s="9" t="s">
        <v>18</v>
      </c>
      <c r="D7424" s="28" t="s">
        <v>19</v>
      </c>
    </row>
    <row r="7425">
      <c r="A7425" s="7">
        <v>44348.0</v>
      </c>
      <c r="B7425" s="8" t="s">
        <v>17</v>
      </c>
      <c r="C7425" s="9" t="s">
        <v>42</v>
      </c>
      <c r="D7425" s="28" t="s">
        <v>19</v>
      </c>
    </row>
    <row r="7426">
      <c r="A7426" s="7">
        <v>44348.0</v>
      </c>
      <c r="B7426" s="8" t="s">
        <v>17</v>
      </c>
      <c r="C7426" s="9" t="s">
        <v>42</v>
      </c>
      <c r="D7426" s="28" t="s">
        <v>19</v>
      </c>
    </row>
    <row r="7427">
      <c r="A7427" s="7">
        <v>44348.0</v>
      </c>
      <c r="B7427" s="8" t="s">
        <v>17</v>
      </c>
      <c r="C7427" s="27" t="s">
        <v>18</v>
      </c>
      <c r="D7427" s="28" t="s">
        <v>19</v>
      </c>
    </row>
    <row r="7428">
      <c r="A7428" s="109">
        <v>44348.0</v>
      </c>
      <c r="B7428" s="140" t="s">
        <v>34</v>
      </c>
      <c r="C7428" s="149" t="s">
        <v>18</v>
      </c>
      <c r="D7428" s="146" t="s">
        <v>19</v>
      </c>
    </row>
    <row r="7429">
      <c r="A7429" s="109">
        <v>44348.0</v>
      </c>
      <c r="B7429" s="140" t="s">
        <v>36</v>
      </c>
      <c r="C7429" s="149" t="s">
        <v>18</v>
      </c>
      <c r="D7429" s="146" t="s">
        <v>19</v>
      </c>
    </row>
    <row r="7430">
      <c r="A7430" s="109">
        <v>44348.0</v>
      </c>
      <c r="B7430" s="140" t="s">
        <v>37</v>
      </c>
      <c r="C7430" s="149" t="s">
        <v>18</v>
      </c>
      <c r="D7430" s="146" t="s">
        <v>19</v>
      </c>
    </row>
    <row r="7431">
      <c r="A7431" s="53">
        <v>44348.0</v>
      </c>
      <c r="B7431" s="54" t="s">
        <v>37</v>
      </c>
      <c r="C7431" s="55" t="s">
        <v>18</v>
      </c>
      <c r="D7431" s="55" t="s">
        <v>19</v>
      </c>
    </row>
    <row r="7432">
      <c r="A7432" s="123">
        <v>44348.0</v>
      </c>
      <c r="B7432" s="124" t="s">
        <v>17</v>
      </c>
      <c r="C7432" s="125" t="s">
        <v>18</v>
      </c>
      <c r="D7432" s="127" t="s">
        <v>19</v>
      </c>
    </row>
    <row r="7433">
      <c r="A7433" s="123">
        <v>44348.0</v>
      </c>
      <c r="B7433" s="124" t="s">
        <v>17</v>
      </c>
      <c r="C7433" s="125" t="s">
        <v>18</v>
      </c>
      <c r="D7433" s="127" t="s">
        <v>19</v>
      </c>
    </row>
    <row r="7434">
      <c r="A7434" s="116">
        <v>44348.0</v>
      </c>
      <c r="B7434" s="117" t="s">
        <v>17</v>
      </c>
      <c r="C7434" s="118" t="s">
        <v>18</v>
      </c>
      <c r="D7434" s="119" t="s">
        <v>19</v>
      </c>
    </row>
    <row r="7435">
      <c r="A7435" s="109">
        <v>44348.0</v>
      </c>
      <c r="B7435" s="140" t="s">
        <v>17</v>
      </c>
      <c r="C7435" s="149" t="s">
        <v>18</v>
      </c>
      <c r="D7435" s="146" t="s">
        <v>19</v>
      </c>
    </row>
    <row r="7436">
      <c r="A7436" s="109">
        <v>44348.0</v>
      </c>
      <c r="B7436" s="140" t="s">
        <v>17</v>
      </c>
      <c r="C7436" s="149" t="s">
        <v>18</v>
      </c>
      <c r="D7436" s="146" t="s">
        <v>19</v>
      </c>
    </row>
    <row r="7437">
      <c r="A7437" s="109">
        <v>44348.0</v>
      </c>
      <c r="B7437" s="140" t="s">
        <v>17</v>
      </c>
      <c r="C7437" s="149" t="s">
        <v>18</v>
      </c>
      <c r="D7437" s="146" t="s">
        <v>19</v>
      </c>
    </row>
    <row r="7438">
      <c r="A7438" s="109">
        <v>44348.0</v>
      </c>
      <c r="B7438" s="149" t="s">
        <v>17</v>
      </c>
      <c r="C7438" s="149" t="s">
        <v>18</v>
      </c>
      <c r="D7438" s="146" t="s">
        <v>19</v>
      </c>
    </row>
    <row r="7439">
      <c r="A7439" s="116">
        <v>44348.0</v>
      </c>
      <c r="B7439" s="117" t="s">
        <v>36</v>
      </c>
      <c r="C7439" s="118" t="s">
        <v>18</v>
      </c>
      <c r="D7439" s="119" t="s">
        <v>19</v>
      </c>
    </row>
    <row r="7440">
      <c r="A7440" s="116">
        <v>44348.0</v>
      </c>
      <c r="B7440" s="117" t="s">
        <v>45</v>
      </c>
      <c r="C7440" s="118" t="s">
        <v>18</v>
      </c>
      <c r="D7440" s="119" t="s">
        <v>19</v>
      </c>
    </row>
    <row r="7441">
      <c r="A7441" s="116">
        <v>44348.0</v>
      </c>
      <c r="B7441" s="117" t="s">
        <v>45</v>
      </c>
      <c r="C7441" s="118" t="s">
        <v>18</v>
      </c>
      <c r="D7441" s="119" t="s">
        <v>19</v>
      </c>
    </row>
    <row r="7442">
      <c r="A7442" s="123">
        <v>44348.0</v>
      </c>
      <c r="B7442" s="124" t="s">
        <v>45</v>
      </c>
      <c r="C7442" s="125" t="s">
        <v>18</v>
      </c>
      <c r="D7442" s="127" t="s">
        <v>19</v>
      </c>
    </row>
    <row r="7443">
      <c r="A7443" s="116">
        <v>44348.0</v>
      </c>
      <c r="B7443" s="117" t="s">
        <v>45</v>
      </c>
      <c r="C7443" s="118" t="s">
        <v>18</v>
      </c>
      <c r="D7443" s="119" t="s">
        <v>19</v>
      </c>
    </row>
    <row r="7444">
      <c r="A7444" s="116">
        <v>44348.0</v>
      </c>
      <c r="B7444" s="117" t="s">
        <v>45</v>
      </c>
      <c r="C7444" s="118" t="s">
        <v>18</v>
      </c>
      <c r="D7444" s="119" t="s">
        <v>19</v>
      </c>
    </row>
    <row r="7445">
      <c r="A7445" s="116">
        <v>44348.0</v>
      </c>
      <c r="B7445" s="117" t="s">
        <v>45</v>
      </c>
      <c r="C7445" s="118" t="s">
        <v>18</v>
      </c>
      <c r="D7445" s="119" t="s">
        <v>19</v>
      </c>
    </row>
    <row r="7446">
      <c r="A7446" s="116">
        <v>44348.0</v>
      </c>
      <c r="B7446" s="117" t="s">
        <v>45</v>
      </c>
      <c r="C7446" s="118" t="s">
        <v>18</v>
      </c>
      <c r="D7446" s="119" t="s">
        <v>19</v>
      </c>
    </row>
    <row r="7447">
      <c r="A7447" s="116">
        <v>44348.0</v>
      </c>
      <c r="B7447" s="117" t="s">
        <v>45</v>
      </c>
      <c r="C7447" s="118" t="s">
        <v>18</v>
      </c>
      <c r="D7447" s="119" t="s">
        <v>19</v>
      </c>
    </row>
    <row r="7448">
      <c r="A7448" s="123">
        <v>44348.0</v>
      </c>
      <c r="B7448" s="124" t="s">
        <v>80</v>
      </c>
      <c r="C7448" s="125" t="s">
        <v>18</v>
      </c>
      <c r="D7448" s="127" t="s">
        <v>19</v>
      </c>
    </row>
    <row r="7449">
      <c r="A7449" s="109">
        <v>44348.0</v>
      </c>
      <c r="B7449" s="12" t="s">
        <v>67</v>
      </c>
      <c r="C7449" s="135" t="s">
        <v>18</v>
      </c>
      <c r="D7449" s="15" t="s">
        <v>19</v>
      </c>
    </row>
    <row r="7450">
      <c r="A7450" s="53">
        <v>44348.0</v>
      </c>
      <c r="B7450" s="54" t="s">
        <v>37</v>
      </c>
      <c r="C7450" s="55" t="s">
        <v>42</v>
      </c>
      <c r="D7450" s="55" t="s">
        <v>19</v>
      </c>
    </row>
    <row r="7451">
      <c r="A7451" s="109">
        <v>44348.0</v>
      </c>
      <c r="B7451" s="140" t="s">
        <v>17</v>
      </c>
      <c r="C7451" s="149" t="s">
        <v>42</v>
      </c>
      <c r="D7451" s="146" t="s">
        <v>19</v>
      </c>
    </row>
    <row r="7452">
      <c r="A7452" s="109">
        <v>44348.0</v>
      </c>
      <c r="B7452" s="140" t="s">
        <v>17</v>
      </c>
      <c r="C7452" s="149" t="s">
        <v>42</v>
      </c>
      <c r="D7452" s="146" t="s">
        <v>19</v>
      </c>
    </row>
    <row r="7453">
      <c r="A7453" s="123">
        <v>44348.0</v>
      </c>
      <c r="B7453" s="124" t="s">
        <v>45</v>
      </c>
      <c r="C7453" s="125" t="s">
        <v>42</v>
      </c>
      <c r="D7453" s="127" t="s">
        <v>19</v>
      </c>
    </row>
    <row r="7454">
      <c r="A7454" s="123">
        <v>44348.0</v>
      </c>
      <c r="B7454" s="124" t="s">
        <v>45</v>
      </c>
      <c r="C7454" s="125" t="s">
        <v>42</v>
      </c>
      <c r="D7454" s="127" t="s">
        <v>19</v>
      </c>
    </row>
    <row r="7455">
      <c r="A7455" s="123">
        <v>44348.0</v>
      </c>
      <c r="B7455" s="124" t="s">
        <v>45</v>
      </c>
      <c r="C7455" s="125" t="s">
        <v>42</v>
      </c>
      <c r="D7455" s="127" t="s">
        <v>19</v>
      </c>
    </row>
    <row r="7456">
      <c r="A7456" s="53">
        <v>44348.0</v>
      </c>
      <c r="B7456" s="54" t="s">
        <v>22</v>
      </c>
      <c r="C7456" s="55" t="s">
        <v>42</v>
      </c>
      <c r="D7456" s="55" t="s">
        <v>19</v>
      </c>
    </row>
    <row r="7457">
      <c r="A7457" s="116">
        <v>44348.0</v>
      </c>
      <c r="B7457" s="117" t="s">
        <v>45</v>
      </c>
      <c r="C7457" s="118" t="s">
        <v>42</v>
      </c>
      <c r="D7457" s="119" t="s">
        <v>66</v>
      </c>
    </row>
    <row r="7458">
      <c r="A7458" s="7">
        <v>44348.0</v>
      </c>
      <c r="B7458" s="42" t="s">
        <v>17</v>
      </c>
      <c r="C7458" s="125" t="s">
        <v>18</v>
      </c>
      <c r="D7458" s="28" t="s">
        <v>25</v>
      </c>
    </row>
    <row r="7459">
      <c r="A7459" s="160">
        <v>44348.0</v>
      </c>
      <c r="B7459" s="143" t="s">
        <v>17</v>
      </c>
      <c r="C7459" s="143" t="s">
        <v>18</v>
      </c>
      <c r="D7459" s="146" t="s">
        <v>25</v>
      </c>
    </row>
    <row r="7460">
      <c r="A7460" s="53">
        <v>44348.0</v>
      </c>
      <c r="B7460" s="54" t="s">
        <v>17</v>
      </c>
      <c r="C7460" s="55" t="s">
        <v>18</v>
      </c>
      <c r="D7460" s="55" t="s">
        <v>25</v>
      </c>
    </row>
    <row r="7461">
      <c r="A7461" s="109">
        <v>44348.0</v>
      </c>
      <c r="B7461" s="12" t="s">
        <v>67</v>
      </c>
      <c r="C7461" s="135" t="s">
        <v>18</v>
      </c>
      <c r="D7461" s="15" t="s">
        <v>25</v>
      </c>
    </row>
    <row r="7462">
      <c r="A7462" s="7">
        <v>44348.0</v>
      </c>
      <c r="B7462" s="8" t="s">
        <v>37</v>
      </c>
      <c r="C7462" s="9" t="s">
        <v>42</v>
      </c>
      <c r="D7462" s="28" t="s">
        <v>25</v>
      </c>
    </row>
    <row r="7463">
      <c r="A7463" s="160">
        <v>44348.0</v>
      </c>
      <c r="B7463" s="143" t="s">
        <v>17</v>
      </c>
      <c r="C7463" s="143" t="s">
        <v>42</v>
      </c>
      <c r="D7463" s="146" t="s">
        <v>25</v>
      </c>
    </row>
    <row r="7464">
      <c r="A7464" s="116">
        <v>44348.0</v>
      </c>
      <c r="B7464" s="117" t="s">
        <v>45</v>
      </c>
      <c r="C7464" s="118" t="s">
        <v>42</v>
      </c>
      <c r="D7464" s="119" t="s">
        <v>25</v>
      </c>
    </row>
    <row r="7465">
      <c r="A7465" s="116">
        <v>44348.0</v>
      </c>
      <c r="B7465" s="117" t="s">
        <v>45</v>
      </c>
      <c r="C7465" s="118" t="s">
        <v>42</v>
      </c>
      <c r="D7465" s="119" t="s">
        <v>25</v>
      </c>
    </row>
    <row r="7466">
      <c r="A7466" s="116">
        <v>44348.0</v>
      </c>
      <c r="B7466" s="124" t="s">
        <v>17</v>
      </c>
      <c r="C7466" s="125" t="s">
        <v>18</v>
      </c>
      <c r="D7466" s="127" t="s">
        <v>35</v>
      </c>
    </row>
    <row r="7467">
      <c r="A7467" s="160">
        <v>44348.0</v>
      </c>
      <c r="B7467" s="143" t="s">
        <v>17</v>
      </c>
      <c r="C7467" s="143" t="s">
        <v>18</v>
      </c>
      <c r="D7467" s="146" t="s">
        <v>35</v>
      </c>
    </row>
    <row r="7468">
      <c r="A7468" s="116">
        <v>44348.0</v>
      </c>
      <c r="B7468" s="117" t="s">
        <v>45</v>
      </c>
      <c r="C7468" s="118" t="s">
        <v>18</v>
      </c>
      <c r="D7468" s="119" t="s">
        <v>35</v>
      </c>
    </row>
    <row r="7469">
      <c r="A7469" s="7">
        <v>44349.0</v>
      </c>
      <c r="B7469" s="8" t="s">
        <v>37</v>
      </c>
      <c r="C7469" s="9" t="s">
        <v>18</v>
      </c>
      <c r="D7469" s="28" t="s">
        <v>19</v>
      </c>
    </row>
    <row r="7470">
      <c r="A7470" s="7">
        <v>44349.0</v>
      </c>
      <c r="B7470" s="8" t="s">
        <v>37</v>
      </c>
      <c r="C7470" s="9" t="s">
        <v>18</v>
      </c>
      <c r="D7470" s="28" t="s">
        <v>19</v>
      </c>
    </row>
    <row r="7471">
      <c r="A7471" s="109">
        <v>44349.0</v>
      </c>
      <c r="B7471" s="140" t="s">
        <v>17</v>
      </c>
      <c r="C7471" s="149" t="s">
        <v>18</v>
      </c>
      <c r="D7471" s="146" t="s">
        <v>19</v>
      </c>
    </row>
    <row r="7472">
      <c r="A7472" s="109">
        <v>44349.0</v>
      </c>
      <c r="B7472" s="140" t="s">
        <v>37</v>
      </c>
      <c r="C7472" s="149" t="s">
        <v>42</v>
      </c>
      <c r="D7472" s="146" t="s">
        <v>19</v>
      </c>
    </row>
    <row r="7473">
      <c r="A7473" s="109">
        <v>44349.0</v>
      </c>
      <c r="B7473" s="140" t="s">
        <v>37</v>
      </c>
      <c r="C7473" s="149" t="s">
        <v>42</v>
      </c>
      <c r="D7473" s="146" t="s">
        <v>19</v>
      </c>
    </row>
    <row r="7474">
      <c r="A7474" s="109">
        <v>44349.0</v>
      </c>
      <c r="B7474" s="140" t="s">
        <v>37</v>
      </c>
      <c r="C7474" s="149" t="s">
        <v>42</v>
      </c>
      <c r="D7474" s="146" t="s">
        <v>19</v>
      </c>
    </row>
    <row r="7475">
      <c r="A7475" s="109">
        <v>44349.0</v>
      </c>
      <c r="B7475" s="140" t="s">
        <v>37</v>
      </c>
      <c r="C7475" s="149" t="s">
        <v>42</v>
      </c>
      <c r="D7475" s="146" t="s">
        <v>19</v>
      </c>
    </row>
    <row r="7476">
      <c r="A7476" s="109">
        <v>44349.0</v>
      </c>
      <c r="B7476" s="140" t="s">
        <v>37</v>
      </c>
      <c r="C7476" s="149" t="s">
        <v>42</v>
      </c>
      <c r="D7476" s="146" t="s">
        <v>19</v>
      </c>
    </row>
    <row r="7477">
      <c r="A7477" s="109">
        <v>44349.0</v>
      </c>
      <c r="B7477" s="140" t="s">
        <v>17</v>
      </c>
      <c r="C7477" s="149" t="s">
        <v>42</v>
      </c>
      <c r="D7477" s="146" t="s">
        <v>19</v>
      </c>
    </row>
    <row r="7478">
      <c r="A7478" s="109">
        <v>44349.0</v>
      </c>
      <c r="B7478" s="140" t="s">
        <v>17</v>
      </c>
      <c r="C7478" s="149" t="s">
        <v>42</v>
      </c>
      <c r="D7478" s="146" t="s">
        <v>19</v>
      </c>
    </row>
    <row r="7479">
      <c r="A7479" s="109">
        <v>44349.0</v>
      </c>
      <c r="B7479" s="140" t="s">
        <v>17</v>
      </c>
      <c r="C7479" s="149" t="s">
        <v>42</v>
      </c>
      <c r="D7479" s="146" t="s">
        <v>19</v>
      </c>
    </row>
    <row r="7480">
      <c r="A7480" s="109">
        <v>44349.0</v>
      </c>
      <c r="B7480" s="140" t="s">
        <v>17</v>
      </c>
      <c r="C7480" s="149" t="s">
        <v>42</v>
      </c>
      <c r="D7480" s="146" t="s">
        <v>19</v>
      </c>
    </row>
    <row r="7481">
      <c r="A7481" s="109">
        <v>44349.0</v>
      </c>
      <c r="B7481" s="140" t="s">
        <v>17</v>
      </c>
      <c r="C7481" s="149" t="s">
        <v>42</v>
      </c>
      <c r="D7481" s="146" t="s">
        <v>19</v>
      </c>
    </row>
    <row r="7482">
      <c r="A7482" s="116">
        <v>44349.0</v>
      </c>
      <c r="B7482" s="117" t="s">
        <v>36</v>
      </c>
      <c r="C7482" s="118" t="s">
        <v>18</v>
      </c>
      <c r="D7482" s="119" t="s">
        <v>66</v>
      </c>
    </row>
    <row r="7483">
      <c r="A7483" s="116">
        <v>44349.0</v>
      </c>
      <c r="B7483" s="117" t="s">
        <v>17</v>
      </c>
      <c r="C7483" s="118" t="s">
        <v>18</v>
      </c>
      <c r="D7483" s="119" t="s">
        <v>25</v>
      </c>
    </row>
    <row r="7484">
      <c r="A7484" s="109">
        <v>44349.0</v>
      </c>
      <c r="B7484" s="140" t="s">
        <v>17</v>
      </c>
      <c r="C7484" s="149" t="s">
        <v>42</v>
      </c>
      <c r="D7484" s="142" t="s">
        <v>25</v>
      </c>
    </row>
    <row r="7485">
      <c r="A7485" s="109">
        <v>44349.0</v>
      </c>
      <c r="B7485" s="140" t="s">
        <v>105</v>
      </c>
      <c r="C7485" s="149" t="s">
        <v>18</v>
      </c>
      <c r="D7485" s="146" t="s">
        <v>35</v>
      </c>
    </row>
    <row r="7486">
      <c r="A7486" s="7">
        <v>44350.0</v>
      </c>
      <c r="B7486" s="8" t="s">
        <v>37</v>
      </c>
      <c r="C7486" s="9" t="s">
        <v>18</v>
      </c>
      <c r="D7486" s="28" t="s">
        <v>19</v>
      </c>
    </row>
    <row r="7487">
      <c r="A7487" s="7">
        <v>44350.0</v>
      </c>
      <c r="B7487" s="8" t="s">
        <v>37</v>
      </c>
      <c r="C7487" s="9" t="s">
        <v>18</v>
      </c>
      <c r="D7487" s="28" t="s">
        <v>19</v>
      </c>
    </row>
    <row r="7488">
      <c r="A7488" s="7">
        <v>44350.0</v>
      </c>
      <c r="B7488" s="8" t="s">
        <v>37</v>
      </c>
      <c r="C7488" s="9" t="s">
        <v>42</v>
      </c>
      <c r="D7488" s="28" t="s">
        <v>19</v>
      </c>
    </row>
    <row r="7489">
      <c r="A7489" s="109">
        <v>44350.0</v>
      </c>
      <c r="B7489" s="140" t="s">
        <v>37</v>
      </c>
      <c r="C7489" s="149" t="s">
        <v>18</v>
      </c>
      <c r="D7489" s="146" t="s">
        <v>25</v>
      </c>
    </row>
    <row r="7490">
      <c r="A7490" s="109">
        <v>44350.0</v>
      </c>
      <c r="B7490" s="140" t="s">
        <v>37</v>
      </c>
      <c r="C7490" s="149" t="s">
        <v>18</v>
      </c>
      <c r="D7490" s="146" t="s">
        <v>19</v>
      </c>
    </row>
    <row r="7491">
      <c r="A7491" s="116">
        <v>44350.0</v>
      </c>
      <c r="B7491" s="117" t="s">
        <v>17</v>
      </c>
      <c r="C7491" s="118" t="s">
        <v>18</v>
      </c>
      <c r="D7491" s="119" t="s">
        <v>19</v>
      </c>
    </row>
    <row r="7492">
      <c r="A7492" s="109">
        <v>44350.0</v>
      </c>
      <c r="B7492" s="12" t="s">
        <v>80</v>
      </c>
      <c r="C7492" s="135" t="s">
        <v>18</v>
      </c>
      <c r="D7492" s="15" t="s">
        <v>19</v>
      </c>
    </row>
    <row r="7493">
      <c r="A7493" s="109">
        <v>44350.0</v>
      </c>
      <c r="B7493" s="12" t="s">
        <v>67</v>
      </c>
      <c r="C7493" s="135" t="s">
        <v>18</v>
      </c>
      <c r="D7493" s="15" t="s">
        <v>19</v>
      </c>
    </row>
    <row r="7494">
      <c r="A7494" s="109">
        <v>44350.0</v>
      </c>
      <c r="B7494" s="140" t="s">
        <v>37</v>
      </c>
      <c r="C7494" s="149" t="s">
        <v>42</v>
      </c>
      <c r="D7494" s="146" t="s">
        <v>19</v>
      </c>
    </row>
    <row r="7495">
      <c r="A7495" s="109">
        <v>44350.0</v>
      </c>
      <c r="B7495" s="140" t="s">
        <v>37</v>
      </c>
      <c r="C7495" s="149" t="s">
        <v>42</v>
      </c>
      <c r="D7495" s="146" t="s">
        <v>19</v>
      </c>
    </row>
    <row r="7496">
      <c r="A7496" s="109">
        <v>44350.0</v>
      </c>
      <c r="B7496" s="140" t="s">
        <v>37</v>
      </c>
      <c r="C7496" s="149" t="s">
        <v>42</v>
      </c>
      <c r="D7496" s="146" t="s">
        <v>19</v>
      </c>
    </row>
    <row r="7497">
      <c r="A7497" s="109">
        <v>44350.0</v>
      </c>
      <c r="B7497" s="15" t="s">
        <v>80</v>
      </c>
      <c r="C7497" s="135" t="s">
        <v>18</v>
      </c>
      <c r="D7497" s="15" t="s">
        <v>25</v>
      </c>
    </row>
    <row r="7498">
      <c r="A7498" s="109">
        <v>44350.0</v>
      </c>
      <c r="B7498" s="12" t="s">
        <v>67</v>
      </c>
      <c r="C7498" s="135" t="s">
        <v>18</v>
      </c>
      <c r="D7498" s="15" t="s">
        <v>25</v>
      </c>
    </row>
    <row r="7499">
      <c r="A7499" s="7">
        <v>44351.0</v>
      </c>
      <c r="B7499" s="8" t="s">
        <v>37</v>
      </c>
      <c r="C7499" s="9" t="s">
        <v>18</v>
      </c>
      <c r="D7499" s="28" t="s">
        <v>19</v>
      </c>
    </row>
    <row r="7500">
      <c r="A7500" s="109">
        <v>44351.0</v>
      </c>
      <c r="B7500" s="140" t="s">
        <v>37</v>
      </c>
      <c r="C7500" s="149" t="s">
        <v>18</v>
      </c>
      <c r="D7500" s="146" t="s">
        <v>19</v>
      </c>
    </row>
    <row r="7501">
      <c r="A7501" s="112">
        <v>44351.0</v>
      </c>
      <c r="B7501" s="113" t="s">
        <v>36</v>
      </c>
      <c r="C7501" s="114" t="s">
        <v>18</v>
      </c>
      <c r="D7501" s="114" t="s">
        <v>19</v>
      </c>
    </row>
    <row r="7502">
      <c r="A7502" s="109">
        <v>44351.0</v>
      </c>
      <c r="B7502" s="15" t="s">
        <v>36</v>
      </c>
      <c r="C7502" s="135" t="s">
        <v>18</v>
      </c>
      <c r="D7502" s="15" t="s">
        <v>19</v>
      </c>
    </row>
    <row r="7503">
      <c r="A7503" s="109">
        <v>44351.0</v>
      </c>
      <c r="B7503" s="140" t="s">
        <v>30</v>
      </c>
      <c r="C7503" s="149" t="s">
        <v>18</v>
      </c>
      <c r="D7503" s="146" t="s">
        <v>19</v>
      </c>
    </row>
    <row r="7504">
      <c r="A7504" s="109">
        <v>44351.0</v>
      </c>
      <c r="B7504" s="140" t="s">
        <v>30</v>
      </c>
      <c r="C7504" s="149" t="s">
        <v>18</v>
      </c>
      <c r="D7504" s="146" t="s">
        <v>19</v>
      </c>
    </row>
    <row r="7505">
      <c r="A7505" s="116">
        <v>44351.0</v>
      </c>
      <c r="B7505" s="117" t="s">
        <v>83</v>
      </c>
      <c r="C7505" s="118" t="s">
        <v>18</v>
      </c>
      <c r="D7505" s="119" t="s">
        <v>19</v>
      </c>
    </row>
    <row r="7506">
      <c r="A7506" s="116">
        <v>44351.0</v>
      </c>
      <c r="B7506" s="117" t="s">
        <v>83</v>
      </c>
      <c r="C7506" s="118" t="s">
        <v>18</v>
      </c>
      <c r="D7506" s="119" t="s">
        <v>19</v>
      </c>
    </row>
    <row r="7507">
      <c r="A7507" s="109">
        <v>44351.0</v>
      </c>
      <c r="B7507" s="140" t="s">
        <v>37</v>
      </c>
      <c r="C7507" s="149" t="s">
        <v>18</v>
      </c>
      <c r="D7507" s="142" t="s">
        <v>25</v>
      </c>
    </row>
    <row r="7508">
      <c r="A7508" s="109">
        <v>44351.0</v>
      </c>
      <c r="B7508" s="12" t="s">
        <v>17</v>
      </c>
      <c r="C7508" s="135" t="s">
        <v>18</v>
      </c>
      <c r="D7508" s="15" t="s">
        <v>35</v>
      </c>
    </row>
    <row r="7509">
      <c r="A7509" s="109">
        <v>44351.0</v>
      </c>
      <c r="B7509" s="12" t="s">
        <v>80</v>
      </c>
      <c r="C7509" s="135" t="s">
        <v>18</v>
      </c>
      <c r="D7509" s="15" t="s">
        <v>35</v>
      </c>
    </row>
    <row r="7510">
      <c r="A7510" s="160">
        <v>44352.0</v>
      </c>
      <c r="B7510" s="143" t="s">
        <v>80</v>
      </c>
      <c r="C7510" s="143" t="s">
        <v>18</v>
      </c>
      <c r="D7510" s="142" t="s">
        <v>363</v>
      </c>
    </row>
    <row r="7511">
      <c r="A7511" s="112">
        <v>44352.0</v>
      </c>
      <c r="B7511" s="113" t="s">
        <v>36</v>
      </c>
      <c r="C7511" s="114" t="s">
        <v>18</v>
      </c>
      <c r="D7511" s="114" t="s">
        <v>25</v>
      </c>
    </row>
    <row r="7512">
      <c r="A7512" s="160">
        <v>44352.0</v>
      </c>
      <c r="B7512" s="143" t="s">
        <v>80</v>
      </c>
      <c r="C7512" s="143" t="s">
        <v>18</v>
      </c>
      <c r="D7512" s="146" t="s">
        <v>25</v>
      </c>
    </row>
    <row r="7513">
      <c r="A7513" s="160">
        <v>44352.0</v>
      </c>
      <c r="B7513" s="143" t="s">
        <v>36</v>
      </c>
      <c r="C7513" s="143" t="s">
        <v>18</v>
      </c>
      <c r="D7513" s="146" t="s">
        <v>35</v>
      </c>
    </row>
    <row r="7514">
      <c r="A7514" s="7">
        <v>44354.0</v>
      </c>
      <c r="B7514" s="8" t="s">
        <v>37</v>
      </c>
      <c r="C7514" s="9" t="s">
        <v>18</v>
      </c>
      <c r="D7514" s="28" t="s">
        <v>19</v>
      </c>
    </row>
    <row r="7515">
      <c r="A7515" s="7">
        <v>44354.0</v>
      </c>
      <c r="B7515" s="8" t="s">
        <v>17</v>
      </c>
      <c r="C7515" s="9" t="s">
        <v>18</v>
      </c>
      <c r="D7515" s="28" t="s">
        <v>19</v>
      </c>
    </row>
    <row r="7516">
      <c r="A7516" s="109">
        <v>44354.0</v>
      </c>
      <c r="B7516" s="140" t="s">
        <v>37</v>
      </c>
      <c r="C7516" s="149" t="s">
        <v>18</v>
      </c>
      <c r="D7516" s="146" t="s">
        <v>19</v>
      </c>
    </row>
    <row r="7517">
      <c r="A7517" s="109">
        <v>44354.0</v>
      </c>
      <c r="B7517" s="140" t="s">
        <v>37</v>
      </c>
      <c r="C7517" s="149" t="s">
        <v>18</v>
      </c>
      <c r="D7517" s="146" t="s">
        <v>19</v>
      </c>
    </row>
    <row r="7518">
      <c r="A7518" s="109">
        <v>44354.0</v>
      </c>
      <c r="B7518" s="140" t="s">
        <v>37</v>
      </c>
      <c r="C7518" s="149" t="s">
        <v>18</v>
      </c>
      <c r="D7518" s="146" t="s">
        <v>19</v>
      </c>
    </row>
    <row r="7519">
      <c r="A7519" s="116">
        <v>44354.0</v>
      </c>
      <c r="B7519" s="117" t="s">
        <v>17</v>
      </c>
      <c r="C7519" s="118" t="s">
        <v>18</v>
      </c>
      <c r="D7519" s="119" t="s">
        <v>19</v>
      </c>
    </row>
    <row r="7520">
      <c r="A7520" s="116">
        <v>44354.0</v>
      </c>
      <c r="B7520" s="117" t="s">
        <v>17</v>
      </c>
      <c r="C7520" s="118" t="s">
        <v>18</v>
      </c>
      <c r="D7520" s="119" t="s">
        <v>19</v>
      </c>
    </row>
    <row r="7521">
      <c r="A7521" s="109">
        <v>44354.0</v>
      </c>
      <c r="B7521" s="12" t="s">
        <v>17</v>
      </c>
      <c r="C7521" s="135" t="s">
        <v>18</v>
      </c>
      <c r="D7521" s="15" t="s">
        <v>19</v>
      </c>
    </row>
    <row r="7522">
      <c r="A7522" s="109">
        <v>44354.0</v>
      </c>
      <c r="B7522" s="140" t="s">
        <v>17</v>
      </c>
      <c r="C7522" s="149" t="s">
        <v>18</v>
      </c>
      <c r="D7522" s="146" t="s">
        <v>19</v>
      </c>
    </row>
    <row r="7523">
      <c r="A7523" s="7">
        <v>44354.0</v>
      </c>
      <c r="B7523" s="8" t="s">
        <v>17</v>
      </c>
      <c r="C7523" s="9" t="s">
        <v>18</v>
      </c>
      <c r="D7523" s="42" t="s">
        <v>19</v>
      </c>
    </row>
    <row r="7524">
      <c r="A7524" s="53">
        <v>44354.0</v>
      </c>
      <c r="B7524" s="54" t="s">
        <v>17</v>
      </c>
      <c r="C7524" s="55" t="s">
        <v>18</v>
      </c>
      <c r="D7524" s="55" t="s">
        <v>19</v>
      </c>
    </row>
    <row r="7525">
      <c r="A7525" s="53">
        <v>44354.0</v>
      </c>
      <c r="B7525" s="54" t="s">
        <v>17</v>
      </c>
      <c r="C7525" s="55" t="s">
        <v>18</v>
      </c>
      <c r="D7525" s="55" t="s">
        <v>19</v>
      </c>
    </row>
    <row r="7526">
      <c r="A7526" s="7">
        <v>44354.0</v>
      </c>
      <c r="B7526" s="8" t="s">
        <v>36</v>
      </c>
      <c r="C7526" s="9" t="s">
        <v>18</v>
      </c>
      <c r="D7526" s="42" t="s">
        <v>19</v>
      </c>
    </row>
    <row r="7527">
      <c r="A7527" s="109">
        <v>44354.0</v>
      </c>
      <c r="B7527" s="12" t="s">
        <v>45</v>
      </c>
      <c r="C7527" s="12" t="s">
        <v>18</v>
      </c>
      <c r="D7527" s="15" t="s">
        <v>19</v>
      </c>
    </row>
    <row r="7528">
      <c r="A7528" s="123">
        <v>44354.0</v>
      </c>
      <c r="B7528" s="124" t="s">
        <v>45</v>
      </c>
      <c r="C7528" s="125" t="s">
        <v>18</v>
      </c>
      <c r="D7528" s="127" t="s">
        <v>19</v>
      </c>
    </row>
    <row r="7529">
      <c r="A7529" s="116">
        <v>44354.0</v>
      </c>
      <c r="B7529" s="117" t="s">
        <v>45</v>
      </c>
      <c r="C7529" s="118" t="s">
        <v>18</v>
      </c>
      <c r="D7529" s="119" t="s">
        <v>19</v>
      </c>
    </row>
    <row r="7530">
      <c r="A7530" s="109">
        <v>44354.0</v>
      </c>
      <c r="B7530" s="140" t="s">
        <v>37</v>
      </c>
      <c r="C7530" s="149" t="s">
        <v>42</v>
      </c>
      <c r="D7530" s="146" t="s">
        <v>19</v>
      </c>
    </row>
    <row r="7531">
      <c r="A7531" s="109">
        <v>44354.0</v>
      </c>
      <c r="B7531" s="140" t="s">
        <v>37</v>
      </c>
      <c r="C7531" s="149" t="s">
        <v>42</v>
      </c>
      <c r="D7531" s="146" t="s">
        <v>19</v>
      </c>
    </row>
    <row r="7532">
      <c r="A7532" s="109">
        <v>44354.0</v>
      </c>
      <c r="B7532" s="140" t="s">
        <v>37</v>
      </c>
      <c r="C7532" s="149" t="s">
        <v>42</v>
      </c>
      <c r="D7532" s="146" t="s">
        <v>19</v>
      </c>
    </row>
    <row r="7533">
      <c r="A7533" s="109">
        <v>44354.0</v>
      </c>
      <c r="B7533" s="140" t="s">
        <v>37</v>
      </c>
      <c r="C7533" s="149" t="s">
        <v>42</v>
      </c>
      <c r="D7533" s="146" t="s">
        <v>19</v>
      </c>
    </row>
    <row r="7534">
      <c r="A7534" s="109">
        <v>44354.0</v>
      </c>
      <c r="B7534" s="140" t="s">
        <v>17</v>
      </c>
      <c r="C7534" s="149" t="s">
        <v>42</v>
      </c>
      <c r="D7534" s="146" t="s">
        <v>19</v>
      </c>
    </row>
    <row r="7535">
      <c r="A7535" s="116">
        <v>44354.0</v>
      </c>
      <c r="B7535" s="117" t="s">
        <v>40</v>
      </c>
      <c r="C7535" s="118" t="s">
        <v>42</v>
      </c>
      <c r="D7535" s="119" t="s">
        <v>19</v>
      </c>
    </row>
    <row r="7536">
      <c r="A7536" s="7">
        <v>44354.0</v>
      </c>
      <c r="B7536" s="8" t="s">
        <v>37</v>
      </c>
      <c r="C7536" s="9" t="s">
        <v>18</v>
      </c>
      <c r="D7536" s="28" t="s">
        <v>25</v>
      </c>
    </row>
    <row r="7537">
      <c r="A7537" s="116">
        <v>44354.0</v>
      </c>
      <c r="B7537" s="117" t="s">
        <v>36</v>
      </c>
      <c r="C7537" s="118" t="s">
        <v>18</v>
      </c>
      <c r="D7537" s="119" t="s">
        <v>25</v>
      </c>
    </row>
    <row r="7538">
      <c r="A7538" s="116">
        <v>44354.0</v>
      </c>
      <c r="B7538" s="117" t="s">
        <v>45</v>
      </c>
      <c r="C7538" s="118" t="s">
        <v>18</v>
      </c>
      <c r="D7538" s="119" t="s">
        <v>25</v>
      </c>
    </row>
    <row r="7539">
      <c r="A7539" s="116">
        <v>44354.0</v>
      </c>
      <c r="B7539" s="117" t="s">
        <v>45</v>
      </c>
      <c r="C7539" s="118" t="s">
        <v>18</v>
      </c>
      <c r="D7539" s="119" t="s">
        <v>25</v>
      </c>
    </row>
    <row r="7540">
      <c r="A7540" s="116">
        <v>44354.0</v>
      </c>
      <c r="B7540" s="117" t="s">
        <v>45</v>
      </c>
      <c r="C7540" s="118" t="s">
        <v>18</v>
      </c>
      <c r="D7540" s="119" t="s">
        <v>25</v>
      </c>
    </row>
    <row r="7541">
      <c r="A7541" s="123">
        <v>44354.0</v>
      </c>
      <c r="B7541" s="124" t="s">
        <v>45</v>
      </c>
      <c r="C7541" s="125" t="s">
        <v>18</v>
      </c>
      <c r="D7541" s="127" t="s">
        <v>25</v>
      </c>
    </row>
    <row r="7542">
      <c r="A7542" s="109">
        <v>44354.0</v>
      </c>
      <c r="B7542" s="12" t="s">
        <v>75</v>
      </c>
      <c r="C7542" s="139" t="s">
        <v>18</v>
      </c>
      <c r="D7542" s="15" t="s">
        <v>25</v>
      </c>
    </row>
    <row r="7543">
      <c r="A7543" s="53">
        <v>44354.0</v>
      </c>
      <c r="B7543" s="54" t="s">
        <v>17</v>
      </c>
      <c r="C7543" s="55" t="s">
        <v>42</v>
      </c>
      <c r="D7543" s="55" t="s">
        <v>25</v>
      </c>
    </row>
    <row r="7544">
      <c r="A7544" s="53">
        <v>44354.0</v>
      </c>
      <c r="B7544" s="54" t="s">
        <v>17</v>
      </c>
      <c r="C7544" s="55" t="s">
        <v>42</v>
      </c>
      <c r="D7544" s="55" t="s">
        <v>25</v>
      </c>
    </row>
    <row r="7545">
      <c r="A7545" s="116">
        <v>44354.0</v>
      </c>
      <c r="B7545" s="117" t="s">
        <v>45</v>
      </c>
      <c r="C7545" s="118" t="s">
        <v>42</v>
      </c>
      <c r="D7545" s="119" t="s">
        <v>25</v>
      </c>
    </row>
    <row r="7546">
      <c r="A7546" s="112">
        <v>44354.0</v>
      </c>
      <c r="B7546" s="113" t="s">
        <v>17</v>
      </c>
      <c r="C7546" s="114" t="s">
        <v>18</v>
      </c>
      <c r="D7546" s="114" t="s">
        <v>35</v>
      </c>
    </row>
    <row r="7547">
      <c r="A7547" s="53">
        <v>44354.0</v>
      </c>
      <c r="B7547" s="54" t="s">
        <v>17</v>
      </c>
      <c r="C7547" s="55" t="s">
        <v>18</v>
      </c>
      <c r="D7547" s="55" t="s">
        <v>35</v>
      </c>
    </row>
    <row r="7548">
      <c r="A7548" s="109">
        <v>44354.0</v>
      </c>
      <c r="B7548" s="12" t="s">
        <v>45</v>
      </c>
      <c r="C7548" s="12" t="s">
        <v>18</v>
      </c>
      <c r="D7548" s="111" t="s">
        <v>35</v>
      </c>
    </row>
    <row r="7549">
      <c r="A7549" s="123">
        <v>44354.0</v>
      </c>
      <c r="B7549" s="124" t="s">
        <v>45</v>
      </c>
      <c r="C7549" s="125" t="s">
        <v>18</v>
      </c>
      <c r="D7549" s="127" t="s">
        <v>35</v>
      </c>
    </row>
    <row r="7550">
      <c r="A7550" s="116">
        <v>44354.0</v>
      </c>
      <c r="B7550" s="117" t="s">
        <v>45</v>
      </c>
      <c r="C7550" s="118" t="s">
        <v>18</v>
      </c>
      <c r="D7550" s="119" t="s">
        <v>35</v>
      </c>
    </row>
    <row r="7551">
      <c r="A7551" s="109">
        <v>44354.0</v>
      </c>
      <c r="B7551" s="12" t="s">
        <v>45</v>
      </c>
      <c r="C7551" s="135" t="s">
        <v>18</v>
      </c>
      <c r="D7551" s="15" t="s">
        <v>35</v>
      </c>
    </row>
    <row r="7552">
      <c r="A7552" s="7">
        <v>44355.0</v>
      </c>
      <c r="B7552" s="8" t="s">
        <v>37</v>
      </c>
      <c r="C7552" s="9" t="s">
        <v>42</v>
      </c>
      <c r="D7552" s="28" t="s">
        <v>19</v>
      </c>
    </row>
    <row r="7553">
      <c r="A7553" s="109">
        <v>44355.0</v>
      </c>
      <c r="B7553" s="140" t="s">
        <v>37</v>
      </c>
      <c r="C7553" s="149" t="s">
        <v>18</v>
      </c>
      <c r="D7553" s="146" t="s">
        <v>19</v>
      </c>
    </row>
    <row r="7554">
      <c r="A7554" s="109">
        <v>44355.0</v>
      </c>
      <c r="B7554" s="12" t="s">
        <v>36</v>
      </c>
      <c r="C7554" s="135" t="s">
        <v>18</v>
      </c>
      <c r="D7554" s="15" t="s">
        <v>19</v>
      </c>
    </row>
    <row r="7555">
      <c r="A7555" s="116">
        <v>44355.0</v>
      </c>
      <c r="B7555" s="117" t="s">
        <v>80</v>
      </c>
      <c r="C7555" s="118" t="s">
        <v>18</v>
      </c>
      <c r="D7555" s="119" t="s">
        <v>19</v>
      </c>
    </row>
    <row r="7556">
      <c r="A7556" s="53">
        <v>44355.0</v>
      </c>
      <c r="B7556" s="54" t="s">
        <v>17</v>
      </c>
      <c r="C7556" s="55" t="s">
        <v>42</v>
      </c>
      <c r="D7556" s="55" t="s">
        <v>19</v>
      </c>
    </row>
    <row r="7557">
      <c r="A7557" s="116">
        <v>44355.0</v>
      </c>
      <c r="B7557" s="117" t="s">
        <v>36</v>
      </c>
      <c r="C7557" s="118" t="s">
        <v>18</v>
      </c>
      <c r="D7557" s="117" t="s">
        <v>155</v>
      </c>
    </row>
    <row r="7558">
      <c r="A7558" s="109">
        <v>44355.0</v>
      </c>
      <c r="B7558" s="12" t="s">
        <v>80</v>
      </c>
      <c r="C7558" s="135" t="s">
        <v>18</v>
      </c>
      <c r="D7558" s="15" t="s">
        <v>25</v>
      </c>
    </row>
    <row r="7559">
      <c r="A7559" s="116">
        <v>44355.0</v>
      </c>
      <c r="B7559" s="124" t="s">
        <v>67</v>
      </c>
      <c r="C7559" s="125" t="s">
        <v>18</v>
      </c>
      <c r="D7559" s="127" t="s">
        <v>25</v>
      </c>
    </row>
    <row r="7560">
      <c r="A7560" s="7">
        <v>44356.0</v>
      </c>
      <c r="B7560" s="8" t="s">
        <v>37</v>
      </c>
      <c r="C7560" s="9" t="s">
        <v>18</v>
      </c>
      <c r="D7560" s="28" t="s">
        <v>19</v>
      </c>
    </row>
    <row r="7561">
      <c r="A7561" s="109">
        <v>44356.0</v>
      </c>
      <c r="B7561" s="12" t="s">
        <v>80</v>
      </c>
      <c r="C7561" s="135" t="s">
        <v>18</v>
      </c>
      <c r="D7561" s="15" t="s">
        <v>19</v>
      </c>
    </row>
    <row r="7562">
      <c r="A7562" s="109">
        <v>44356.0</v>
      </c>
      <c r="B7562" s="15" t="s">
        <v>36</v>
      </c>
      <c r="C7562" s="135" t="s">
        <v>18</v>
      </c>
      <c r="D7562" s="15" t="s">
        <v>25</v>
      </c>
    </row>
    <row r="7563">
      <c r="A7563" s="109">
        <v>44356.0</v>
      </c>
      <c r="B7563" s="12" t="s">
        <v>36</v>
      </c>
      <c r="C7563" s="12" t="s">
        <v>18</v>
      </c>
      <c r="D7563" s="111" t="s">
        <v>35</v>
      </c>
    </row>
    <row r="7564">
      <c r="A7564" s="109">
        <v>44357.0</v>
      </c>
      <c r="B7564" s="15" t="s">
        <v>36</v>
      </c>
      <c r="C7564" s="135" t="s">
        <v>18</v>
      </c>
      <c r="D7564" s="15" t="s">
        <v>19</v>
      </c>
    </row>
    <row r="7565">
      <c r="A7565" s="160">
        <v>44357.0</v>
      </c>
      <c r="B7565" s="143" t="s">
        <v>30</v>
      </c>
      <c r="C7565" s="143" t="s">
        <v>18</v>
      </c>
      <c r="D7565" s="142" t="s">
        <v>363</v>
      </c>
    </row>
    <row r="7566">
      <c r="A7566" s="160">
        <v>44357.0</v>
      </c>
      <c r="B7566" s="143" t="s">
        <v>30</v>
      </c>
      <c r="C7566" s="143" t="s">
        <v>18</v>
      </c>
      <c r="D7566" s="142" t="s">
        <v>363</v>
      </c>
    </row>
    <row r="7567">
      <c r="A7567" s="116">
        <v>44357.0</v>
      </c>
      <c r="B7567" s="117" t="s">
        <v>45</v>
      </c>
      <c r="C7567" s="118" t="s">
        <v>18</v>
      </c>
      <c r="D7567" s="119" t="s">
        <v>19</v>
      </c>
    </row>
    <row r="7568">
      <c r="A7568" s="116">
        <v>44357.0</v>
      </c>
      <c r="B7568" s="117" t="s">
        <v>80</v>
      </c>
      <c r="C7568" s="118" t="s">
        <v>42</v>
      </c>
      <c r="D7568" s="119" t="s">
        <v>19</v>
      </c>
    </row>
    <row r="7569">
      <c r="A7569" s="116">
        <v>44357.0</v>
      </c>
      <c r="B7569" s="117" t="s">
        <v>45</v>
      </c>
      <c r="C7569" s="118" t="s">
        <v>18</v>
      </c>
      <c r="D7569" s="119" t="s">
        <v>66</v>
      </c>
    </row>
    <row r="7570">
      <c r="A7570" s="116">
        <v>44357.0</v>
      </c>
      <c r="B7570" s="117" t="s">
        <v>45</v>
      </c>
      <c r="C7570" s="118" t="s">
        <v>18</v>
      </c>
      <c r="D7570" s="119" t="s">
        <v>66</v>
      </c>
    </row>
    <row r="7571">
      <c r="A7571" s="109">
        <v>44357.0</v>
      </c>
      <c r="B7571" s="15" t="s">
        <v>36</v>
      </c>
      <c r="C7571" s="135" t="s">
        <v>18</v>
      </c>
      <c r="D7571" s="15" t="s">
        <v>25</v>
      </c>
    </row>
    <row r="7572">
      <c r="A7572" s="116">
        <v>44357.0</v>
      </c>
      <c r="B7572" s="117" t="s">
        <v>45</v>
      </c>
      <c r="C7572" s="118" t="s">
        <v>18</v>
      </c>
      <c r="D7572" s="119" t="s">
        <v>25</v>
      </c>
    </row>
    <row r="7573">
      <c r="A7573" s="109">
        <v>44357.0</v>
      </c>
      <c r="B7573" s="15" t="s">
        <v>80</v>
      </c>
      <c r="C7573" s="139" t="s">
        <v>18</v>
      </c>
      <c r="D7573" s="119" t="s">
        <v>25</v>
      </c>
    </row>
    <row r="7574">
      <c r="A7574" s="7">
        <v>44358.0</v>
      </c>
      <c r="B7574" s="9" t="s">
        <v>37</v>
      </c>
      <c r="C7574" s="9" t="s">
        <v>18</v>
      </c>
      <c r="D7574" s="28" t="s">
        <v>19</v>
      </c>
    </row>
    <row r="7575">
      <c r="A7575" s="160">
        <v>44358.0</v>
      </c>
      <c r="B7575" s="143" t="s">
        <v>114</v>
      </c>
      <c r="C7575" s="143" t="s">
        <v>18</v>
      </c>
      <c r="D7575" s="146" t="s">
        <v>19</v>
      </c>
    </row>
    <row r="7576">
      <c r="A7576" s="7">
        <v>44358.0</v>
      </c>
      <c r="B7576" s="9" t="s">
        <v>37</v>
      </c>
      <c r="C7576" s="27" t="s">
        <v>42</v>
      </c>
      <c r="D7576" s="28" t="s">
        <v>19</v>
      </c>
    </row>
    <row r="7577">
      <c r="A7577" s="7">
        <v>44358.0</v>
      </c>
      <c r="B7577" s="9" t="s">
        <v>86</v>
      </c>
      <c r="C7577" s="9" t="s">
        <v>42</v>
      </c>
      <c r="D7577" s="28" t="s">
        <v>19</v>
      </c>
    </row>
    <row r="7578">
      <c r="A7578" s="7">
        <v>44358.0</v>
      </c>
      <c r="B7578" s="9" t="s">
        <v>86</v>
      </c>
      <c r="C7578" s="27" t="s">
        <v>42</v>
      </c>
      <c r="D7578" s="28" t="s">
        <v>19</v>
      </c>
    </row>
    <row r="7579">
      <c r="A7579" s="7">
        <v>44358.0</v>
      </c>
      <c r="B7579" s="9" t="s">
        <v>37</v>
      </c>
      <c r="C7579" s="27" t="s">
        <v>18</v>
      </c>
      <c r="D7579" s="28" t="s">
        <v>19</v>
      </c>
    </row>
    <row r="7580">
      <c r="A7580" s="109">
        <v>44358.0</v>
      </c>
      <c r="B7580" s="12" t="s">
        <v>36</v>
      </c>
      <c r="C7580" s="12" t="s">
        <v>18</v>
      </c>
      <c r="D7580" s="15" t="s">
        <v>19</v>
      </c>
    </row>
    <row r="7581">
      <c r="A7581" s="109">
        <v>44358.0</v>
      </c>
      <c r="B7581" s="140" t="s">
        <v>30</v>
      </c>
      <c r="C7581" s="149" t="s">
        <v>18</v>
      </c>
      <c r="D7581" s="146" t="s">
        <v>19</v>
      </c>
    </row>
    <row r="7582">
      <c r="A7582" s="116">
        <v>44358.0</v>
      </c>
      <c r="B7582" s="117" t="s">
        <v>45</v>
      </c>
      <c r="C7582" s="118" t="s">
        <v>18</v>
      </c>
      <c r="D7582" s="119" t="s">
        <v>19</v>
      </c>
    </row>
    <row r="7583">
      <c r="A7583" s="116">
        <v>44358.0</v>
      </c>
      <c r="B7583" s="117" t="s">
        <v>45</v>
      </c>
      <c r="C7583" s="118" t="s">
        <v>18</v>
      </c>
      <c r="D7583" s="119" t="s">
        <v>19</v>
      </c>
    </row>
    <row r="7584">
      <c r="A7584" s="116">
        <v>44358.0</v>
      </c>
      <c r="B7584" s="117" t="s">
        <v>45</v>
      </c>
      <c r="C7584" s="118" t="s">
        <v>18</v>
      </c>
      <c r="D7584" s="119" t="s">
        <v>19</v>
      </c>
    </row>
    <row r="7585">
      <c r="A7585" s="123">
        <v>44358.0</v>
      </c>
      <c r="B7585" s="124" t="s">
        <v>45</v>
      </c>
      <c r="C7585" s="125" t="s">
        <v>18</v>
      </c>
      <c r="D7585" s="127" t="s">
        <v>19</v>
      </c>
    </row>
    <row r="7586">
      <c r="A7586" s="123">
        <v>44358.0</v>
      </c>
      <c r="B7586" s="124" t="s">
        <v>45</v>
      </c>
      <c r="C7586" s="125" t="s">
        <v>18</v>
      </c>
      <c r="D7586" s="127" t="s">
        <v>19</v>
      </c>
    </row>
    <row r="7587">
      <c r="A7587" s="116">
        <v>44358.0</v>
      </c>
      <c r="B7587" s="117" t="s">
        <v>45</v>
      </c>
      <c r="C7587" s="118" t="s">
        <v>18</v>
      </c>
      <c r="D7587" s="119" t="s">
        <v>19</v>
      </c>
    </row>
    <row r="7588">
      <c r="A7588" s="116">
        <v>44358.0</v>
      </c>
      <c r="B7588" s="117" t="s">
        <v>45</v>
      </c>
      <c r="C7588" s="118" t="s">
        <v>18</v>
      </c>
      <c r="D7588" s="119" t="s">
        <v>19</v>
      </c>
    </row>
    <row r="7589">
      <c r="A7589" s="109">
        <v>44358.0</v>
      </c>
      <c r="B7589" s="12" t="s">
        <v>114</v>
      </c>
      <c r="C7589" s="135" t="s">
        <v>18</v>
      </c>
      <c r="D7589" s="15" t="s">
        <v>19</v>
      </c>
    </row>
    <row r="7590">
      <c r="A7590" s="109">
        <v>44358.0</v>
      </c>
      <c r="B7590" s="12" t="s">
        <v>114</v>
      </c>
      <c r="C7590" s="135" t="s">
        <v>18</v>
      </c>
      <c r="D7590" s="15" t="s">
        <v>19</v>
      </c>
    </row>
    <row r="7591">
      <c r="A7591" s="109">
        <v>44358.0</v>
      </c>
      <c r="B7591" s="140" t="s">
        <v>114</v>
      </c>
      <c r="C7591" s="149" t="s">
        <v>18</v>
      </c>
      <c r="D7591" s="146" t="s">
        <v>19</v>
      </c>
    </row>
    <row r="7592">
      <c r="A7592" s="116">
        <v>44358.0</v>
      </c>
      <c r="B7592" s="117" t="s">
        <v>45</v>
      </c>
      <c r="C7592" s="118" t="s">
        <v>42</v>
      </c>
      <c r="D7592" s="119" t="s">
        <v>19</v>
      </c>
    </row>
    <row r="7593">
      <c r="A7593" s="123">
        <v>44358.0</v>
      </c>
      <c r="B7593" s="124" t="s">
        <v>45</v>
      </c>
      <c r="C7593" s="125" t="s">
        <v>42</v>
      </c>
      <c r="D7593" s="127" t="s">
        <v>19</v>
      </c>
    </row>
    <row r="7594">
      <c r="A7594" s="116">
        <v>44358.0</v>
      </c>
      <c r="B7594" s="117" t="s">
        <v>45</v>
      </c>
      <c r="C7594" s="118" t="s">
        <v>42</v>
      </c>
      <c r="D7594" s="119" t="s">
        <v>19</v>
      </c>
    </row>
    <row r="7595">
      <c r="A7595" s="109">
        <v>44358.0</v>
      </c>
      <c r="B7595" s="140" t="s">
        <v>114</v>
      </c>
      <c r="C7595" s="149" t="s">
        <v>42</v>
      </c>
      <c r="D7595" s="146" t="s">
        <v>19</v>
      </c>
    </row>
    <row r="7596">
      <c r="A7596" s="109">
        <v>44358.0</v>
      </c>
      <c r="B7596" s="140" t="s">
        <v>114</v>
      </c>
      <c r="C7596" s="149" t="s">
        <v>42</v>
      </c>
      <c r="D7596" s="146" t="s">
        <v>19</v>
      </c>
    </row>
    <row r="7597">
      <c r="A7597" s="109">
        <v>44358.0</v>
      </c>
      <c r="B7597" s="140" t="s">
        <v>114</v>
      </c>
      <c r="C7597" s="149" t="s">
        <v>42</v>
      </c>
      <c r="D7597" s="146" t="s">
        <v>19</v>
      </c>
    </row>
    <row r="7598">
      <c r="A7598" s="116">
        <v>44358.0</v>
      </c>
      <c r="B7598" s="117" t="s">
        <v>45</v>
      </c>
      <c r="C7598" s="118" t="s">
        <v>18</v>
      </c>
      <c r="D7598" s="119" t="s">
        <v>66</v>
      </c>
    </row>
    <row r="7599">
      <c r="A7599" s="116">
        <v>44358.0</v>
      </c>
      <c r="B7599" s="117" t="s">
        <v>130</v>
      </c>
      <c r="C7599" s="118" t="s">
        <v>18</v>
      </c>
      <c r="D7599" s="119" t="s">
        <v>66</v>
      </c>
    </row>
    <row r="7600">
      <c r="A7600" s="7">
        <v>44358.0</v>
      </c>
      <c r="B7600" s="9" t="s">
        <v>86</v>
      </c>
      <c r="C7600" s="27" t="s">
        <v>42</v>
      </c>
      <c r="D7600" s="28" t="s">
        <v>66</v>
      </c>
    </row>
    <row r="7601">
      <c r="A7601" s="7">
        <v>44358.0</v>
      </c>
      <c r="B7601" s="9" t="s">
        <v>86</v>
      </c>
      <c r="C7601" s="27" t="s">
        <v>42</v>
      </c>
      <c r="D7601" s="28" t="s">
        <v>66</v>
      </c>
    </row>
    <row r="7602">
      <c r="A7602" s="7">
        <v>44358.0</v>
      </c>
      <c r="B7602" s="9" t="s">
        <v>86</v>
      </c>
      <c r="C7602" s="27" t="s">
        <v>42</v>
      </c>
      <c r="D7602" s="28" t="s">
        <v>66</v>
      </c>
    </row>
    <row r="7603">
      <c r="A7603" s="7">
        <v>44358.0</v>
      </c>
      <c r="B7603" s="9" t="s">
        <v>86</v>
      </c>
      <c r="C7603" s="27" t="s">
        <v>42</v>
      </c>
      <c r="D7603" s="28" t="s">
        <v>66</v>
      </c>
    </row>
    <row r="7604">
      <c r="A7604" s="112">
        <v>44358.0</v>
      </c>
      <c r="B7604" s="113" t="s">
        <v>114</v>
      </c>
      <c r="C7604" s="114" t="s">
        <v>18</v>
      </c>
      <c r="D7604" s="114" t="s">
        <v>25</v>
      </c>
    </row>
    <row r="7605">
      <c r="A7605" s="116">
        <v>44358.0</v>
      </c>
      <c r="B7605" s="117" t="s">
        <v>45</v>
      </c>
      <c r="C7605" s="118" t="s">
        <v>18</v>
      </c>
      <c r="D7605" s="117" t="s">
        <v>35</v>
      </c>
    </row>
    <row r="7606">
      <c r="A7606" s="116">
        <v>44358.0</v>
      </c>
      <c r="B7606" s="117" t="s">
        <v>45</v>
      </c>
      <c r="C7606" s="118" t="s">
        <v>18</v>
      </c>
      <c r="D7606" s="117" t="s">
        <v>35</v>
      </c>
    </row>
    <row r="7607">
      <c r="A7607" s="112">
        <v>44358.0</v>
      </c>
      <c r="B7607" s="113" t="s">
        <v>114</v>
      </c>
      <c r="C7607" s="114" t="s">
        <v>18</v>
      </c>
      <c r="D7607" s="114" t="s">
        <v>35</v>
      </c>
    </row>
    <row r="7608">
      <c r="A7608" s="160">
        <v>44358.0</v>
      </c>
      <c r="B7608" s="143" t="s">
        <v>114</v>
      </c>
      <c r="C7608" s="143" t="s">
        <v>18</v>
      </c>
      <c r="D7608" s="146" t="s">
        <v>35</v>
      </c>
    </row>
    <row r="7609">
      <c r="A7609" s="160">
        <v>44358.0</v>
      </c>
      <c r="B7609" s="143" t="s">
        <v>114</v>
      </c>
      <c r="C7609" s="143" t="s">
        <v>18</v>
      </c>
      <c r="D7609" s="146" t="s">
        <v>35</v>
      </c>
    </row>
    <row r="7610">
      <c r="A7610" s="160">
        <v>44359.0</v>
      </c>
      <c r="B7610" s="143" t="s">
        <v>114</v>
      </c>
      <c r="C7610" s="143" t="s">
        <v>18</v>
      </c>
      <c r="D7610" s="142" t="s">
        <v>363</v>
      </c>
    </row>
    <row r="7611">
      <c r="A7611" s="160">
        <v>44359.0</v>
      </c>
      <c r="B7611" s="143" t="s">
        <v>114</v>
      </c>
      <c r="C7611" s="143" t="s">
        <v>18</v>
      </c>
      <c r="D7611" s="142" t="s">
        <v>363</v>
      </c>
    </row>
    <row r="7612">
      <c r="A7612" s="160">
        <v>44359.0</v>
      </c>
      <c r="B7612" s="143" t="s">
        <v>37</v>
      </c>
      <c r="C7612" s="143" t="s">
        <v>18</v>
      </c>
      <c r="D7612" s="146" t="s">
        <v>66</v>
      </c>
    </row>
    <row r="7613">
      <c r="A7613" s="160">
        <v>44359.0</v>
      </c>
      <c r="B7613" s="143" t="s">
        <v>37</v>
      </c>
      <c r="C7613" s="143" t="s">
        <v>18</v>
      </c>
      <c r="D7613" s="146" t="s">
        <v>66</v>
      </c>
    </row>
    <row r="7614">
      <c r="A7614" s="160">
        <v>44359.0</v>
      </c>
      <c r="B7614" s="143" t="s">
        <v>37</v>
      </c>
      <c r="C7614" s="143" t="s">
        <v>18</v>
      </c>
      <c r="D7614" s="146" t="s">
        <v>66</v>
      </c>
    </row>
    <row r="7615">
      <c r="A7615" s="160">
        <v>44359.0</v>
      </c>
      <c r="B7615" s="143" t="s">
        <v>114</v>
      </c>
      <c r="C7615" s="143" t="s">
        <v>18</v>
      </c>
      <c r="D7615" s="146" t="s">
        <v>66</v>
      </c>
    </row>
    <row r="7616">
      <c r="A7616" s="112">
        <v>44359.0</v>
      </c>
      <c r="B7616" s="113" t="s">
        <v>36</v>
      </c>
      <c r="C7616" s="114" t="s">
        <v>18</v>
      </c>
      <c r="D7616" s="114" t="s">
        <v>25</v>
      </c>
    </row>
    <row r="7617">
      <c r="A7617" s="112">
        <v>44359.0</v>
      </c>
      <c r="B7617" s="113" t="s">
        <v>36</v>
      </c>
      <c r="C7617" s="114" t="s">
        <v>18</v>
      </c>
      <c r="D7617" s="114" t="s">
        <v>25</v>
      </c>
    </row>
    <row r="7618">
      <c r="A7618" s="160">
        <v>44359.0</v>
      </c>
      <c r="B7618" s="143" t="s">
        <v>114</v>
      </c>
      <c r="C7618" s="143" t="s">
        <v>18</v>
      </c>
      <c r="D7618" s="146" t="s">
        <v>25</v>
      </c>
    </row>
    <row r="7619">
      <c r="A7619" s="112">
        <v>44359.0</v>
      </c>
      <c r="B7619" s="113" t="s">
        <v>80</v>
      </c>
      <c r="C7619" s="114" t="s">
        <v>18</v>
      </c>
      <c r="D7619" s="114" t="s">
        <v>25</v>
      </c>
    </row>
    <row r="7620">
      <c r="A7620" s="112">
        <v>44359.0</v>
      </c>
      <c r="B7620" s="113" t="s">
        <v>80</v>
      </c>
      <c r="C7620" s="114" t="s">
        <v>18</v>
      </c>
      <c r="D7620" s="114" t="s">
        <v>25</v>
      </c>
    </row>
    <row r="7621">
      <c r="A7621" s="112">
        <v>44359.0</v>
      </c>
      <c r="B7621" s="113" t="s">
        <v>114</v>
      </c>
      <c r="C7621" s="114" t="s">
        <v>18</v>
      </c>
      <c r="D7621" s="114" t="s">
        <v>35</v>
      </c>
    </row>
    <row r="7622">
      <c r="A7622" s="112">
        <v>44359.0</v>
      </c>
      <c r="B7622" s="113" t="s">
        <v>114</v>
      </c>
      <c r="C7622" s="114" t="s">
        <v>42</v>
      </c>
      <c r="D7622" s="114" t="s">
        <v>35</v>
      </c>
    </row>
    <row r="7623">
      <c r="A7623" s="160">
        <v>44360.0</v>
      </c>
      <c r="B7623" s="143" t="s">
        <v>30</v>
      </c>
      <c r="C7623" s="143" t="s">
        <v>18</v>
      </c>
      <c r="D7623" s="142" t="s">
        <v>363</v>
      </c>
    </row>
    <row r="7624">
      <c r="A7624" s="7">
        <v>44361.0</v>
      </c>
      <c r="B7624" s="8" t="s">
        <v>37</v>
      </c>
      <c r="C7624" s="9" t="s">
        <v>18</v>
      </c>
      <c r="D7624" s="28" t="s">
        <v>19</v>
      </c>
    </row>
    <row r="7625">
      <c r="A7625" s="7">
        <v>44361.0</v>
      </c>
      <c r="B7625" s="8" t="s">
        <v>114</v>
      </c>
      <c r="C7625" s="9" t="s">
        <v>18</v>
      </c>
      <c r="D7625" s="28" t="s">
        <v>19</v>
      </c>
    </row>
    <row r="7626">
      <c r="A7626" s="7">
        <v>44361.0</v>
      </c>
      <c r="B7626" s="8" t="s">
        <v>114</v>
      </c>
      <c r="C7626" s="9" t="s">
        <v>42</v>
      </c>
      <c r="D7626" s="28" t="s">
        <v>19</v>
      </c>
    </row>
    <row r="7627">
      <c r="A7627" s="7">
        <v>44361.0</v>
      </c>
      <c r="B7627" s="8" t="s">
        <v>114</v>
      </c>
      <c r="C7627" s="9" t="s">
        <v>42</v>
      </c>
      <c r="D7627" s="28" t="s">
        <v>19</v>
      </c>
    </row>
    <row r="7628">
      <c r="A7628" s="160">
        <v>44361.0</v>
      </c>
      <c r="B7628" s="143" t="s">
        <v>37</v>
      </c>
      <c r="C7628" s="143" t="s">
        <v>18</v>
      </c>
      <c r="D7628" s="146" t="s">
        <v>19</v>
      </c>
    </row>
    <row r="7629">
      <c r="A7629" s="109">
        <v>44361.0</v>
      </c>
      <c r="B7629" s="140" t="s">
        <v>37</v>
      </c>
      <c r="C7629" s="149" t="s">
        <v>18</v>
      </c>
      <c r="D7629" s="146" t="s">
        <v>19</v>
      </c>
    </row>
    <row r="7630">
      <c r="A7630" s="112">
        <v>44361.0</v>
      </c>
      <c r="B7630" s="113" t="s">
        <v>36</v>
      </c>
      <c r="C7630" s="114" t="s">
        <v>18</v>
      </c>
      <c r="D7630" s="114" t="s">
        <v>19</v>
      </c>
    </row>
    <row r="7631">
      <c r="A7631" s="109">
        <v>44361.0</v>
      </c>
      <c r="B7631" s="140" t="s">
        <v>114</v>
      </c>
      <c r="C7631" s="149" t="s">
        <v>18</v>
      </c>
      <c r="D7631" s="146" t="s">
        <v>19</v>
      </c>
    </row>
    <row r="7632">
      <c r="A7632" s="109">
        <v>44361.0</v>
      </c>
      <c r="B7632" s="140" t="s">
        <v>114</v>
      </c>
      <c r="C7632" s="149" t="s">
        <v>18</v>
      </c>
      <c r="D7632" s="146" t="s">
        <v>19</v>
      </c>
    </row>
    <row r="7633">
      <c r="A7633" s="109">
        <v>44361.0</v>
      </c>
      <c r="B7633" s="140" t="s">
        <v>114</v>
      </c>
      <c r="C7633" s="149" t="s">
        <v>18</v>
      </c>
      <c r="D7633" s="146" t="s">
        <v>19</v>
      </c>
    </row>
    <row r="7634">
      <c r="A7634" s="109">
        <v>44361.0</v>
      </c>
      <c r="B7634" s="140" t="s">
        <v>114</v>
      </c>
      <c r="C7634" s="149" t="s">
        <v>18</v>
      </c>
      <c r="D7634" s="146" t="s">
        <v>19</v>
      </c>
    </row>
    <row r="7635">
      <c r="A7635" s="7">
        <v>44361.0</v>
      </c>
      <c r="B7635" s="8" t="s">
        <v>114</v>
      </c>
      <c r="C7635" s="9" t="s">
        <v>18</v>
      </c>
      <c r="D7635" s="28" t="s">
        <v>19</v>
      </c>
    </row>
    <row r="7636">
      <c r="A7636" s="116">
        <v>44361.0</v>
      </c>
      <c r="B7636" s="117" t="s">
        <v>83</v>
      </c>
      <c r="C7636" s="118" t="s">
        <v>18</v>
      </c>
      <c r="D7636" s="119" t="s">
        <v>19</v>
      </c>
    </row>
    <row r="7637">
      <c r="A7637" s="109">
        <v>44361.0</v>
      </c>
      <c r="B7637" s="140" t="s">
        <v>114</v>
      </c>
      <c r="C7637" s="149" t="s">
        <v>42</v>
      </c>
      <c r="D7637" s="146" t="s">
        <v>19</v>
      </c>
    </row>
    <row r="7638">
      <c r="A7638" s="109">
        <v>44361.0</v>
      </c>
      <c r="B7638" s="140" t="s">
        <v>114</v>
      </c>
      <c r="C7638" s="149" t="s">
        <v>42</v>
      </c>
      <c r="D7638" s="146" t="s">
        <v>19</v>
      </c>
    </row>
    <row r="7639">
      <c r="A7639" s="109">
        <v>44361.0</v>
      </c>
      <c r="B7639" s="12" t="s">
        <v>39</v>
      </c>
      <c r="C7639" s="135" t="s">
        <v>18</v>
      </c>
      <c r="D7639" s="15" t="s">
        <v>25</v>
      </c>
    </row>
    <row r="7640">
      <c r="A7640" s="160">
        <v>44361.0</v>
      </c>
      <c r="B7640" s="143" t="s">
        <v>45</v>
      </c>
      <c r="C7640" s="143" t="s">
        <v>18</v>
      </c>
      <c r="D7640" s="146" t="s">
        <v>25</v>
      </c>
    </row>
    <row r="7641">
      <c r="A7641" s="109">
        <v>44361.0</v>
      </c>
      <c r="B7641" s="140" t="s">
        <v>114</v>
      </c>
      <c r="C7641" s="149" t="s">
        <v>42</v>
      </c>
      <c r="D7641" s="146" t="s">
        <v>25</v>
      </c>
    </row>
    <row r="7642">
      <c r="A7642" s="109">
        <v>44362.0</v>
      </c>
      <c r="B7642" s="140" t="s">
        <v>37</v>
      </c>
      <c r="C7642" s="149" t="s">
        <v>18</v>
      </c>
      <c r="D7642" s="146" t="s">
        <v>19</v>
      </c>
    </row>
    <row r="7643">
      <c r="A7643" s="7">
        <v>44362.0</v>
      </c>
      <c r="B7643" s="8" t="s">
        <v>37</v>
      </c>
      <c r="C7643" s="9" t="s">
        <v>18</v>
      </c>
      <c r="D7643" s="42" t="s">
        <v>19</v>
      </c>
    </row>
    <row r="7644">
      <c r="A7644" s="116">
        <v>44362.0</v>
      </c>
      <c r="B7644" s="117" t="s">
        <v>114</v>
      </c>
      <c r="C7644" s="118" t="s">
        <v>18</v>
      </c>
      <c r="D7644" s="119" t="s">
        <v>19</v>
      </c>
    </row>
    <row r="7645">
      <c r="A7645" s="116">
        <v>44362.0</v>
      </c>
      <c r="B7645" s="117" t="s">
        <v>130</v>
      </c>
      <c r="C7645" s="118" t="s">
        <v>18</v>
      </c>
      <c r="D7645" s="119" t="s">
        <v>19</v>
      </c>
    </row>
    <row r="7646">
      <c r="A7646" s="109">
        <v>44362.0</v>
      </c>
      <c r="B7646" s="140" t="s">
        <v>37</v>
      </c>
      <c r="C7646" s="149" t="s">
        <v>42</v>
      </c>
      <c r="D7646" s="146" t="s">
        <v>19</v>
      </c>
    </row>
    <row r="7647">
      <c r="A7647" s="109">
        <v>44362.0</v>
      </c>
      <c r="B7647" s="140" t="s">
        <v>37</v>
      </c>
      <c r="C7647" s="149" t="s">
        <v>42</v>
      </c>
      <c r="D7647" s="146" t="s">
        <v>19</v>
      </c>
    </row>
    <row r="7648">
      <c r="A7648" s="109">
        <v>44362.0</v>
      </c>
      <c r="B7648" s="12" t="s">
        <v>80</v>
      </c>
      <c r="C7648" s="135" t="s">
        <v>18</v>
      </c>
      <c r="D7648" s="15" t="s">
        <v>25</v>
      </c>
    </row>
    <row r="7649">
      <c r="A7649" s="160">
        <v>44362.0</v>
      </c>
      <c r="B7649" s="143" t="s">
        <v>37</v>
      </c>
      <c r="C7649" s="143" t="s">
        <v>18</v>
      </c>
      <c r="D7649" s="146" t="s">
        <v>35</v>
      </c>
    </row>
    <row r="7650">
      <c r="A7650" s="116">
        <v>44363.0</v>
      </c>
      <c r="B7650" s="117" t="s">
        <v>114</v>
      </c>
      <c r="C7650" s="118" t="s">
        <v>18</v>
      </c>
      <c r="D7650" s="119" t="s">
        <v>19</v>
      </c>
    </row>
    <row r="7651">
      <c r="A7651" s="116">
        <v>44363.0</v>
      </c>
      <c r="B7651" s="117" t="s">
        <v>114</v>
      </c>
      <c r="C7651" s="118" t="s">
        <v>18</v>
      </c>
      <c r="D7651" s="119" t="s">
        <v>19</v>
      </c>
    </row>
    <row r="7652">
      <c r="A7652" s="116">
        <v>44363.0</v>
      </c>
      <c r="B7652" s="117" t="s">
        <v>114</v>
      </c>
      <c r="C7652" s="118" t="s">
        <v>18</v>
      </c>
      <c r="D7652" s="119" t="s">
        <v>19</v>
      </c>
    </row>
    <row r="7653">
      <c r="A7653" s="7">
        <v>44363.0</v>
      </c>
      <c r="B7653" s="8" t="s">
        <v>114</v>
      </c>
      <c r="C7653" s="9" t="s">
        <v>18</v>
      </c>
      <c r="D7653" s="42" t="s">
        <v>19</v>
      </c>
    </row>
    <row r="7654">
      <c r="A7654" s="17">
        <v>44363.0</v>
      </c>
      <c r="B7654" s="8" t="s">
        <v>114</v>
      </c>
      <c r="C7654" s="9" t="s">
        <v>18</v>
      </c>
      <c r="D7654" s="42" t="s">
        <v>19</v>
      </c>
    </row>
    <row r="7655">
      <c r="A7655" s="123">
        <v>44363.0</v>
      </c>
      <c r="B7655" s="124" t="s">
        <v>80</v>
      </c>
      <c r="C7655" s="125" t="s">
        <v>18</v>
      </c>
      <c r="D7655" s="127" t="s">
        <v>19</v>
      </c>
    </row>
    <row r="7656">
      <c r="A7656" s="123">
        <v>44363.0</v>
      </c>
      <c r="B7656" s="124" t="s">
        <v>114</v>
      </c>
      <c r="C7656" s="125" t="s">
        <v>42</v>
      </c>
      <c r="D7656" s="127" t="s">
        <v>19</v>
      </c>
    </row>
    <row r="7657">
      <c r="A7657" s="109">
        <v>44363.0</v>
      </c>
      <c r="B7657" s="15" t="s">
        <v>114</v>
      </c>
      <c r="C7657" s="135" t="s">
        <v>18</v>
      </c>
      <c r="D7657" s="15" t="s">
        <v>25</v>
      </c>
    </row>
    <row r="7658">
      <c r="A7658" s="116">
        <v>44363.0</v>
      </c>
      <c r="B7658" s="117" t="s">
        <v>80</v>
      </c>
      <c r="C7658" s="118" t="s">
        <v>18</v>
      </c>
      <c r="D7658" s="119" t="s">
        <v>25</v>
      </c>
    </row>
    <row r="7659">
      <c r="A7659" s="7">
        <v>44364.0</v>
      </c>
      <c r="B7659" s="8" t="s">
        <v>37</v>
      </c>
      <c r="C7659" s="9" t="s">
        <v>18</v>
      </c>
      <c r="D7659" s="42" t="s">
        <v>19</v>
      </c>
    </row>
    <row r="7660">
      <c r="A7660" s="160">
        <v>44364.0</v>
      </c>
      <c r="B7660" s="143" t="s">
        <v>37</v>
      </c>
      <c r="C7660" s="143" t="s">
        <v>18</v>
      </c>
      <c r="D7660" s="142" t="s">
        <v>363</v>
      </c>
    </row>
    <row r="7661">
      <c r="A7661" s="160">
        <v>44364.0</v>
      </c>
      <c r="B7661" s="143" t="s">
        <v>37</v>
      </c>
      <c r="C7661" s="143" t="s">
        <v>18</v>
      </c>
      <c r="D7661" s="142" t="s">
        <v>363</v>
      </c>
    </row>
    <row r="7662">
      <c r="A7662" s="112">
        <v>44364.0</v>
      </c>
      <c r="B7662" s="113" t="s">
        <v>39</v>
      </c>
      <c r="C7662" s="114" t="s">
        <v>18</v>
      </c>
      <c r="D7662" s="114" t="s">
        <v>19</v>
      </c>
    </row>
    <row r="7663">
      <c r="A7663" s="116">
        <v>44364.0</v>
      </c>
      <c r="B7663" s="117" t="s">
        <v>114</v>
      </c>
      <c r="C7663" s="118" t="s">
        <v>18</v>
      </c>
      <c r="D7663" s="119" t="s">
        <v>19</v>
      </c>
    </row>
    <row r="7664">
      <c r="A7664" s="116">
        <v>44364.0</v>
      </c>
      <c r="B7664" s="117" t="s">
        <v>114</v>
      </c>
      <c r="C7664" s="118" t="s">
        <v>18</v>
      </c>
      <c r="D7664" s="119" t="s">
        <v>19</v>
      </c>
    </row>
    <row r="7665">
      <c r="A7665" s="116">
        <v>44364.0</v>
      </c>
      <c r="B7665" s="117" t="s">
        <v>114</v>
      </c>
      <c r="C7665" s="118" t="s">
        <v>18</v>
      </c>
      <c r="D7665" s="119" t="s">
        <v>19</v>
      </c>
    </row>
    <row r="7666">
      <c r="A7666" s="116">
        <v>44364.0</v>
      </c>
      <c r="B7666" s="117" t="s">
        <v>114</v>
      </c>
      <c r="C7666" s="118" t="s">
        <v>42</v>
      </c>
      <c r="D7666" s="119" t="s">
        <v>19</v>
      </c>
    </row>
    <row r="7667">
      <c r="A7667" s="116">
        <v>44364.0</v>
      </c>
      <c r="B7667" s="117" t="s">
        <v>83</v>
      </c>
      <c r="C7667" s="118" t="s">
        <v>42</v>
      </c>
      <c r="D7667" s="119" t="s">
        <v>19</v>
      </c>
    </row>
    <row r="7668">
      <c r="A7668" s="116">
        <v>44364.0</v>
      </c>
      <c r="B7668" s="117" t="s">
        <v>83</v>
      </c>
      <c r="C7668" s="118" t="s">
        <v>42</v>
      </c>
      <c r="D7668" s="119" t="s">
        <v>19</v>
      </c>
    </row>
    <row r="7669">
      <c r="A7669" s="116">
        <v>44364.0</v>
      </c>
      <c r="B7669" s="117" t="s">
        <v>83</v>
      </c>
      <c r="C7669" s="118" t="s">
        <v>42</v>
      </c>
      <c r="D7669" s="119" t="s">
        <v>19</v>
      </c>
    </row>
    <row r="7670">
      <c r="A7670" s="116">
        <v>44364.0</v>
      </c>
      <c r="B7670" s="117" t="s">
        <v>83</v>
      </c>
      <c r="C7670" s="118" t="s">
        <v>42</v>
      </c>
      <c r="D7670" s="119" t="s">
        <v>19</v>
      </c>
    </row>
    <row r="7671">
      <c r="A7671" s="123">
        <v>44364.0</v>
      </c>
      <c r="B7671" s="124" t="s">
        <v>94</v>
      </c>
      <c r="C7671" s="125" t="s">
        <v>42</v>
      </c>
      <c r="D7671" s="127" t="s">
        <v>19</v>
      </c>
    </row>
    <row r="7672">
      <c r="A7672" s="116">
        <v>44364.0</v>
      </c>
      <c r="B7672" s="117" t="s">
        <v>83</v>
      </c>
      <c r="C7672" s="118" t="s">
        <v>42</v>
      </c>
      <c r="D7672" s="119" t="s">
        <v>66</v>
      </c>
    </row>
    <row r="7673">
      <c r="A7673" s="116">
        <v>44364.0</v>
      </c>
      <c r="B7673" s="117" t="s">
        <v>83</v>
      </c>
      <c r="C7673" s="118" t="s">
        <v>42</v>
      </c>
      <c r="D7673" s="119" t="s">
        <v>35</v>
      </c>
    </row>
    <row r="7674">
      <c r="A7674" s="116">
        <v>44365.0</v>
      </c>
      <c r="B7674" s="117" t="s">
        <v>80</v>
      </c>
      <c r="C7674" s="118" t="s">
        <v>18</v>
      </c>
      <c r="D7674" s="119" t="s">
        <v>66</v>
      </c>
    </row>
    <row r="7675">
      <c r="A7675" s="112">
        <v>44366.0</v>
      </c>
      <c r="B7675" s="113" t="s">
        <v>36</v>
      </c>
      <c r="C7675" s="114" t="s">
        <v>18</v>
      </c>
      <c r="D7675" s="114" t="s">
        <v>19</v>
      </c>
    </row>
    <row r="7676">
      <c r="A7676" s="112">
        <v>44366.0</v>
      </c>
      <c r="B7676" s="113" t="s">
        <v>114</v>
      </c>
      <c r="C7676" s="114" t="s">
        <v>18</v>
      </c>
      <c r="D7676" s="114" t="s">
        <v>19</v>
      </c>
    </row>
    <row r="7677">
      <c r="A7677" s="160">
        <v>44366.0</v>
      </c>
      <c r="B7677" s="143" t="s">
        <v>81</v>
      </c>
      <c r="C7677" s="143" t="s">
        <v>18</v>
      </c>
      <c r="D7677" s="142" t="s">
        <v>363</v>
      </c>
    </row>
    <row r="7678">
      <c r="A7678" s="112">
        <v>44366.0</v>
      </c>
      <c r="B7678" s="113" t="s">
        <v>39</v>
      </c>
      <c r="C7678" s="114" t="s">
        <v>42</v>
      </c>
      <c r="D7678" s="114" t="s">
        <v>19</v>
      </c>
    </row>
    <row r="7679">
      <c r="A7679" s="160">
        <v>44366.0</v>
      </c>
      <c r="B7679" s="143" t="s">
        <v>83</v>
      </c>
      <c r="C7679" s="143" t="s">
        <v>42</v>
      </c>
      <c r="D7679" s="142" t="s">
        <v>363</v>
      </c>
    </row>
    <row r="7680">
      <c r="A7680" s="160">
        <v>44366.0</v>
      </c>
      <c r="B7680" s="143" t="s">
        <v>37</v>
      </c>
      <c r="C7680" s="143" t="s">
        <v>18</v>
      </c>
      <c r="D7680" s="146" t="s">
        <v>25</v>
      </c>
    </row>
    <row r="7681">
      <c r="A7681" s="160">
        <v>44366.0</v>
      </c>
      <c r="B7681" s="143" t="s">
        <v>36</v>
      </c>
      <c r="C7681" s="143" t="s">
        <v>18</v>
      </c>
      <c r="D7681" s="146" t="s">
        <v>25</v>
      </c>
    </row>
    <row r="7682">
      <c r="A7682" s="112">
        <v>44366.0</v>
      </c>
      <c r="B7682" s="113" t="s">
        <v>114</v>
      </c>
      <c r="C7682" s="114" t="s">
        <v>18</v>
      </c>
      <c r="D7682" s="15" t="s">
        <v>25</v>
      </c>
    </row>
    <row r="7683">
      <c r="A7683" s="112">
        <v>44366.0</v>
      </c>
      <c r="B7683" s="113" t="s">
        <v>80</v>
      </c>
      <c r="C7683" s="114" t="s">
        <v>18</v>
      </c>
      <c r="D7683" s="114" t="s">
        <v>25</v>
      </c>
    </row>
    <row r="7684">
      <c r="A7684" s="112">
        <v>44366.0</v>
      </c>
      <c r="B7684" s="113" t="s">
        <v>80</v>
      </c>
      <c r="C7684" s="114" t="s">
        <v>18</v>
      </c>
      <c r="D7684" s="114" t="s">
        <v>25</v>
      </c>
    </row>
    <row r="7685">
      <c r="A7685" s="112">
        <v>44366.0</v>
      </c>
      <c r="B7685" s="113" t="s">
        <v>80</v>
      </c>
      <c r="C7685" s="114" t="s">
        <v>18</v>
      </c>
      <c r="D7685" s="114" t="s">
        <v>25</v>
      </c>
    </row>
    <row r="7686">
      <c r="A7686" s="160">
        <v>44368.0</v>
      </c>
      <c r="B7686" s="143" t="s">
        <v>37</v>
      </c>
      <c r="C7686" s="143" t="s">
        <v>18</v>
      </c>
      <c r="D7686" s="146" t="s">
        <v>19</v>
      </c>
    </row>
    <row r="7687">
      <c r="A7687" s="116">
        <v>44368.0</v>
      </c>
      <c r="B7687" s="117" t="s">
        <v>45</v>
      </c>
      <c r="C7687" s="118" t="s">
        <v>18</v>
      </c>
      <c r="D7687" s="119" t="s">
        <v>19</v>
      </c>
    </row>
    <row r="7688">
      <c r="A7688" s="123">
        <v>44368.0</v>
      </c>
      <c r="B7688" s="124" t="s">
        <v>45</v>
      </c>
      <c r="C7688" s="125" t="s">
        <v>18</v>
      </c>
      <c r="D7688" s="127" t="s">
        <v>19</v>
      </c>
    </row>
    <row r="7689">
      <c r="A7689" s="116">
        <v>44368.0</v>
      </c>
      <c r="B7689" s="117" t="s">
        <v>45</v>
      </c>
      <c r="C7689" s="118" t="s">
        <v>18</v>
      </c>
      <c r="D7689" s="119" t="s">
        <v>19</v>
      </c>
    </row>
    <row r="7690">
      <c r="A7690" s="116">
        <v>44368.0</v>
      </c>
      <c r="B7690" s="117" t="s">
        <v>45</v>
      </c>
      <c r="C7690" s="118" t="s">
        <v>18</v>
      </c>
      <c r="D7690" s="119" t="s">
        <v>19</v>
      </c>
    </row>
    <row r="7691">
      <c r="A7691" s="112">
        <v>44368.0</v>
      </c>
      <c r="B7691" s="114" t="s">
        <v>67</v>
      </c>
      <c r="C7691" s="114" t="s">
        <v>18</v>
      </c>
      <c r="D7691" s="114" t="s">
        <v>19</v>
      </c>
    </row>
    <row r="7692">
      <c r="A7692" s="109">
        <v>44368.0</v>
      </c>
      <c r="B7692" s="12" t="s">
        <v>130</v>
      </c>
      <c r="C7692" s="139" t="s">
        <v>18</v>
      </c>
      <c r="D7692" s="15" t="s">
        <v>25</v>
      </c>
    </row>
    <row r="7693">
      <c r="A7693" s="116">
        <v>44368.0</v>
      </c>
      <c r="B7693" s="117" t="s">
        <v>45</v>
      </c>
      <c r="C7693" s="118" t="s">
        <v>18</v>
      </c>
      <c r="D7693" s="119" t="s">
        <v>35</v>
      </c>
    </row>
    <row r="7694">
      <c r="A7694" s="109">
        <v>44368.0</v>
      </c>
      <c r="B7694" s="12" t="s">
        <v>45</v>
      </c>
      <c r="C7694" s="135" t="s">
        <v>18</v>
      </c>
      <c r="D7694" s="15" t="s">
        <v>35</v>
      </c>
    </row>
    <row r="7695">
      <c r="A7695" s="116">
        <v>44368.0</v>
      </c>
      <c r="B7695" s="117" t="s">
        <v>114</v>
      </c>
      <c r="C7695" s="118" t="s">
        <v>18</v>
      </c>
      <c r="D7695" s="119" t="s">
        <v>35</v>
      </c>
    </row>
    <row r="7696">
      <c r="A7696" s="116">
        <v>44368.0</v>
      </c>
      <c r="B7696" s="117" t="s">
        <v>80</v>
      </c>
      <c r="C7696" s="118" t="s">
        <v>18</v>
      </c>
      <c r="D7696" s="119" t="s">
        <v>35</v>
      </c>
    </row>
    <row r="7697">
      <c r="A7697" s="116">
        <v>44368.0</v>
      </c>
      <c r="B7697" s="117" t="s">
        <v>80</v>
      </c>
      <c r="C7697" s="118" t="s">
        <v>18</v>
      </c>
      <c r="D7697" s="119" t="s">
        <v>35</v>
      </c>
    </row>
    <row r="7698">
      <c r="A7698" s="109">
        <v>44368.0</v>
      </c>
      <c r="B7698" s="12" t="s">
        <v>80</v>
      </c>
      <c r="C7698" s="135" t="s">
        <v>18</v>
      </c>
      <c r="D7698" s="15" t="s">
        <v>35</v>
      </c>
    </row>
    <row r="7699">
      <c r="A7699" s="160">
        <v>44369.0</v>
      </c>
      <c r="B7699" s="143" t="s">
        <v>37</v>
      </c>
      <c r="C7699" s="143" t="s">
        <v>18</v>
      </c>
      <c r="D7699" s="146" t="s">
        <v>19</v>
      </c>
    </row>
    <row r="7700">
      <c r="A7700" s="116">
        <v>44369.0</v>
      </c>
      <c r="B7700" s="117" t="s">
        <v>80</v>
      </c>
      <c r="C7700" s="118" t="s">
        <v>18</v>
      </c>
      <c r="D7700" s="119" t="s">
        <v>19</v>
      </c>
    </row>
    <row r="7701">
      <c r="A7701" s="123">
        <v>44369.0</v>
      </c>
      <c r="B7701" s="124" t="s">
        <v>80</v>
      </c>
      <c r="C7701" s="125" t="s">
        <v>18</v>
      </c>
      <c r="D7701" s="127" t="s">
        <v>19</v>
      </c>
    </row>
    <row r="7702">
      <c r="A7702" s="116">
        <v>44369.0</v>
      </c>
      <c r="B7702" s="117" t="s">
        <v>114</v>
      </c>
      <c r="C7702" s="118" t="s">
        <v>18</v>
      </c>
      <c r="D7702" s="119" t="s">
        <v>66</v>
      </c>
    </row>
    <row r="7703">
      <c r="A7703" s="116">
        <v>44369.0</v>
      </c>
      <c r="B7703" s="117" t="s">
        <v>114</v>
      </c>
      <c r="C7703" s="118" t="s">
        <v>18</v>
      </c>
      <c r="D7703" s="119" t="s">
        <v>66</v>
      </c>
    </row>
    <row r="7704">
      <c r="A7704" s="116">
        <v>44369.0</v>
      </c>
      <c r="B7704" s="117" t="s">
        <v>130</v>
      </c>
      <c r="C7704" s="118" t="s">
        <v>18</v>
      </c>
      <c r="D7704" s="119" t="s">
        <v>25</v>
      </c>
    </row>
    <row r="7705">
      <c r="A7705" s="116">
        <v>44369.0</v>
      </c>
      <c r="B7705" s="117" t="s">
        <v>130</v>
      </c>
      <c r="C7705" s="118" t="s">
        <v>18</v>
      </c>
      <c r="D7705" s="119" t="s">
        <v>25</v>
      </c>
    </row>
    <row r="7706">
      <c r="A7706" s="160">
        <v>44369.0</v>
      </c>
      <c r="B7706" s="143" t="s">
        <v>37</v>
      </c>
      <c r="C7706" s="143" t="s">
        <v>18</v>
      </c>
      <c r="D7706" s="152" t="s">
        <v>35</v>
      </c>
    </row>
    <row r="7707">
      <c r="A7707" s="116">
        <v>44370.0</v>
      </c>
      <c r="B7707" s="117" t="s">
        <v>114</v>
      </c>
      <c r="C7707" s="118" t="s">
        <v>18</v>
      </c>
      <c r="D7707" s="119" t="s">
        <v>19</v>
      </c>
    </row>
    <row r="7708">
      <c r="A7708" s="116">
        <v>44370.0</v>
      </c>
      <c r="B7708" s="117" t="s">
        <v>114</v>
      </c>
      <c r="C7708" s="118" t="s">
        <v>18</v>
      </c>
      <c r="D7708" s="119" t="s">
        <v>66</v>
      </c>
    </row>
    <row r="7709">
      <c r="A7709" s="116">
        <v>44370.0</v>
      </c>
      <c r="B7709" s="117" t="s">
        <v>114</v>
      </c>
      <c r="C7709" s="118" t="s">
        <v>18</v>
      </c>
      <c r="D7709" s="119" t="s">
        <v>66</v>
      </c>
    </row>
    <row r="7710">
      <c r="A7710" s="116">
        <v>44370.0</v>
      </c>
      <c r="B7710" s="117" t="s">
        <v>114</v>
      </c>
      <c r="C7710" s="118" t="s">
        <v>18</v>
      </c>
      <c r="D7710" s="119" t="s">
        <v>66</v>
      </c>
    </row>
    <row r="7711">
      <c r="A7711" s="116">
        <v>44370.0</v>
      </c>
      <c r="B7711" s="117" t="s">
        <v>114</v>
      </c>
      <c r="C7711" s="118" t="s">
        <v>18</v>
      </c>
      <c r="D7711" s="119" t="s">
        <v>25</v>
      </c>
    </row>
    <row r="7712">
      <c r="A7712" s="116">
        <v>44370.0</v>
      </c>
      <c r="B7712" s="117" t="s">
        <v>114</v>
      </c>
      <c r="C7712" s="118" t="s">
        <v>18</v>
      </c>
      <c r="D7712" s="119" t="s">
        <v>25</v>
      </c>
    </row>
    <row r="7713">
      <c r="A7713" s="116">
        <v>44371.0</v>
      </c>
      <c r="B7713" s="117" t="s">
        <v>80</v>
      </c>
      <c r="C7713" s="118" t="s">
        <v>42</v>
      </c>
      <c r="D7713" s="119" t="s">
        <v>19</v>
      </c>
    </row>
    <row r="7714">
      <c r="A7714" s="116">
        <v>44372.0</v>
      </c>
      <c r="B7714" s="117" t="s">
        <v>45</v>
      </c>
      <c r="C7714" s="118" t="s">
        <v>18</v>
      </c>
      <c r="D7714" s="119" t="s">
        <v>19</v>
      </c>
    </row>
    <row r="7715">
      <c r="A7715" s="123">
        <v>44372.0</v>
      </c>
      <c r="B7715" s="124" t="s">
        <v>45</v>
      </c>
      <c r="C7715" s="125" t="s">
        <v>18</v>
      </c>
      <c r="D7715" s="127" t="s">
        <v>19</v>
      </c>
    </row>
    <row r="7716">
      <c r="A7716" s="116">
        <v>44372.0</v>
      </c>
      <c r="B7716" s="117" t="s">
        <v>114</v>
      </c>
      <c r="C7716" s="118" t="s">
        <v>18</v>
      </c>
      <c r="D7716" s="119" t="s">
        <v>19</v>
      </c>
    </row>
    <row r="7717">
      <c r="A7717" s="109">
        <v>44372.0</v>
      </c>
      <c r="B7717" s="12" t="s">
        <v>114</v>
      </c>
      <c r="C7717" s="139" t="s">
        <v>18</v>
      </c>
      <c r="D7717" s="15" t="s">
        <v>19</v>
      </c>
    </row>
    <row r="7718">
      <c r="A7718" s="116">
        <v>44372.0</v>
      </c>
      <c r="B7718" s="117" t="s">
        <v>114</v>
      </c>
      <c r="C7718" s="118" t="s">
        <v>42</v>
      </c>
      <c r="D7718" s="119" t="s">
        <v>19</v>
      </c>
    </row>
    <row r="7719">
      <c r="A7719" s="116">
        <v>44372.0</v>
      </c>
      <c r="B7719" s="117" t="s">
        <v>114</v>
      </c>
      <c r="C7719" s="118" t="s">
        <v>42</v>
      </c>
      <c r="D7719" s="119" t="s">
        <v>19</v>
      </c>
    </row>
    <row r="7720">
      <c r="A7720" s="109"/>
      <c r="B7720" s="140"/>
      <c r="C7720" s="141"/>
      <c r="D7720" s="142"/>
    </row>
    <row r="7721">
      <c r="A7721" s="160"/>
      <c r="B7721" s="143"/>
      <c r="C7721" s="163"/>
      <c r="D7721" s="142"/>
    </row>
    <row r="7722">
      <c r="A7722" s="160"/>
      <c r="B7722" s="143"/>
      <c r="C7722" s="163"/>
      <c r="D7722" s="142"/>
    </row>
    <row r="7723">
      <c r="A7723" s="109"/>
      <c r="B7723" s="141"/>
      <c r="C7723" s="176"/>
      <c r="D7723" s="142"/>
    </row>
    <row r="7724">
      <c r="A7724" s="109"/>
      <c r="B7724" s="141"/>
      <c r="C7724" s="176"/>
      <c r="D7724" s="142"/>
    </row>
    <row r="7725">
      <c r="A7725" s="109"/>
      <c r="B7725" s="141"/>
      <c r="C7725" s="176"/>
      <c r="D7725" s="142"/>
    </row>
    <row r="7726">
      <c r="A7726" s="109"/>
      <c r="B7726" s="141"/>
      <c r="C7726" s="176"/>
      <c r="D7726" s="142"/>
    </row>
    <row r="7727">
      <c r="A7727" s="109"/>
      <c r="B7727" s="141"/>
      <c r="C7727" s="176"/>
      <c r="D7727" s="142"/>
    </row>
    <row r="7728">
      <c r="A7728" s="109"/>
      <c r="B7728" s="141"/>
      <c r="C7728" s="176"/>
      <c r="D7728" s="142"/>
    </row>
    <row r="7729">
      <c r="A7729" s="109"/>
      <c r="B7729" s="141"/>
      <c r="C7729" s="176"/>
      <c r="D7729" s="142"/>
    </row>
    <row r="7730">
      <c r="A7730" s="109"/>
      <c r="B7730" s="141"/>
      <c r="C7730" s="176"/>
      <c r="D7730" s="142"/>
    </row>
    <row r="7731">
      <c r="A7731" s="109"/>
      <c r="B7731" s="141"/>
      <c r="C7731" s="176"/>
      <c r="D7731" s="142"/>
    </row>
    <row r="7732">
      <c r="A7732" s="109"/>
      <c r="B7732" s="141"/>
      <c r="C7732" s="176"/>
      <c r="D7732" s="142"/>
    </row>
    <row r="7733">
      <c r="A7733" s="109"/>
      <c r="B7733" s="141"/>
      <c r="C7733" s="176"/>
      <c r="D7733" s="142"/>
    </row>
    <row r="7734">
      <c r="A7734" s="109"/>
      <c r="B7734" s="141"/>
      <c r="C7734" s="176"/>
      <c r="D7734" s="142"/>
    </row>
    <row r="7735">
      <c r="A7735" s="109"/>
      <c r="B7735" s="141"/>
      <c r="C7735" s="176"/>
      <c r="D7735" s="142"/>
    </row>
    <row r="7736">
      <c r="A7736" s="109"/>
      <c r="B7736" s="141"/>
      <c r="C7736" s="176"/>
      <c r="D7736" s="142"/>
    </row>
    <row r="7737">
      <c r="A7737" s="109"/>
      <c r="B7737" s="141"/>
      <c r="C7737" s="176"/>
      <c r="D7737" s="142"/>
    </row>
    <row r="7738">
      <c r="A7738" s="109"/>
      <c r="B7738" s="141"/>
      <c r="C7738" s="176"/>
      <c r="D7738" s="142"/>
    </row>
    <row r="7739">
      <c r="A7739" s="109"/>
      <c r="B7739" s="141"/>
      <c r="C7739" s="176"/>
      <c r="D7739" s="142"/>
    </row>
    <row r="7740">
      <c r="A7740" s="109"/>
      <c r="B7740" s="141"/>
      <c r="C7740" s="176"/>
      <c r="D7740" s="142"/>
    </row>
    <row r="7741">
      <c r="A7741" s="109"/>
      <c r="B7741" s="141"/>
      <c r="C7741" s="176"/>
      <c r="D7741" s="142"/>
    </row>
    <row r="7742">
      <c r="A7742" s="109"/>
      <c r="B7742" s="141"/>
      <c r="C7742" s="176"/>
      <c r="D7742" s="142"/>
    </row>
    <row r="7743">
      <c r="A7743" s="109"/>
      <c r="B7743" s="141"/>
      <c r="C7743" s="176"/>
      <c r="D7743" s="142"/>
    </row>
    <row r="7744">
      <c r="A7744" s="109"/>
      <c r="B7744" s="141"/>
      <c r="C7744" s="176"/>
      <c r="D7744" s="142"/>
    </row>
    <row r="7745">
      <c r="A7745" s="109"/>
      <c r="B7745" s="141"/>
      <c r="C7745" s="176"/>
      <c r="D7745" s="142"/>
    </row>
    <row r="7746">
      <c r="A7746" s="109"/>
      <c r="B7746" s="141"/>
      <c r="C7746" s="176"/>
      <c r="D7746" s="142"/>
    </row>
    <row r="7747">
      <c r="A7747" s="109"/>
      <c r="B7747" s="141"/>
      <c r="C7747" s="176"/>
      <c r="D7747" s="142"/>
    </row>
    <row r="7748">
      <c r="A7748" s="109"/>
      <c r="B7748" s="141"/>
      <c r="C7748" s="176"/>
      <c r="D7748" s="142"/>
    </row>
    <row r="7749">
      <c r="A7749" s="109"/>
      <c r="B7749" s="141"/>
      <c r="C7749" s="176"/>
      <c r="D7749" s="142"/>
    </row>
    <row r="7750">
      <c r="A7750" s="109"/>
      <c r="B7750" s="141"/>
      <c r="C7750" s="176"/>
      <c r="D7750" s="142"/>
    </row>
    <row r="7751">
      <c r="A7751" s="109"/>
      <c r="B7751" s="141"/>
      <c r="C7751" s="176"/>
      <c r="D7751" s="142"/>
    </row>
    <row r="7752">
      <c r="A7752" s="109"/>
      <c r="B7752" s="141"/>
      <c r="C7752" s="176"/>
      <c r="D7752" s="142"/>
    </row>
    <row r="7753">
      <c r="A7753" s="109"/>
      <c r="B7753" s="141"/>
      <c r="C7753" s="176"/>
      <c r="D7753" s="142"/>
    </row>
    <row r="7754">
      <c r="A7754" s="109"/>
      <c r="B7754" s="141"/>
      <c r="C7754" s="176"/>
      <c r="D7754" s="142"/>
    </row>
    <row r="7755">
      <c r="A7755" s="109"/>
      <c r="B7755" s="141"/>
      <c r="C7755" s="176"/>
      <c r="D7755" s="142"/>
    </row>
    <row r="7756">
      <c r="A7756" s="109"/>
      <c r="B7756" s="141"/>
      <c r="C7756" s="176"/>
      <c r="D7756" s="142"/>
    </row>
    <row r="7757">
      <c r="A7757" s="109"/>
      <c r="B7757" s="141"/>
      <c r="C7757" s="176"/>
      <c r="D7757" s="142"/>
    </row>
    <row r="7758">
      <c r="A7758" s="109"/>
      <c r="B7758" s="141"/>
      <c r="C7758" s="176"/>
      <c r="D7758" s="142"/>
    </row>
    <row r="7759">
      <c r="A7759" s="109"/>
      <c r="B7759" s="141"/>
      <c r="C7759" s="176"/>
      <c r="D7759" s="142"/>
    </row>
    <row r="7760">
      <c r="A7760" s="109"/>
      <c r="B7760" s="141"/>
      <c r="C7760" s="176"/>
      <c r="D7760" s="142"/>
    </row>
    <row r="7761">
      <c r="A7761" s="109"/>
      <c r="B7761" s="141"/>
      <c r="C7761" s="176"/>
      <c r="D7761" s="142"/>
    </row>
    <row r="7762">
      <c r="A7762" s="109"/>
      <c r="B7762" s="141"/>
      <c r="C7762" s="176"/>
      <c r="D7762" s="142"/>
    </row>
    <row r="7763">
      <c r="A7763" s="109"/>
      <c r="B7763" s="141"/>
      <c r="C7763" s="176"/>
      <c r="D7763" s="142"/>
    </row>
    <row r="7764">
      <c r="A7764" s="109"/>
      <c r="B7764" s="141"/>
      <c r="C7764" s="176"/>
      <c r="D7764" s="142"/>
    </row>
    <row r="7765">
      <c r="A7765" s="109"/>
      <c r="B7765" s="141"/>
      <c r="C7765" s="176"/>
      <c r="D7765" s="142"/>
    </row>
    <row r="7766">
      <c r="A7766" s="109"/>
      <c r="B7766" s="141"/>
      <c r="C7766" s="176"/>
      <c r="D7766" s="142"/>
    </row>
    <row r="7767">
      <c r="A7767" s="109"/>
      <c r="B7767" s="141"/>
      <c r="C7767" s="176"/>
      <c r="D7767" s="142"/>
    </row>
    <row r="7768">
      <c r="A7768" s="109"/>
      <c r="B7768" s="141"/>
      <c r="C7768" s="176"/>
      <c r="D7768" s="142"/>
    </row>
    <row r="7769">
      <c r="A7769" s="109"/>
      <c r="B7769" s="141"/>
      <c r="C7769" s="176"/>
      <c r="D7769" s="142"/>
    </row>
    <row r="7770">
      <c r="A7770" s="109"/>
      <c r="B7770" s="141"/>
      <c r="C7770" s="176"/>
      <c r="D7770" s="142"/>
    </row>
    <row r="7771">
      <c r="A7771" s="109"/>
      <c r="B7771" s="141"/>
      <c r="C7771" s="176"/>
      <c r="D7771" s="142"/>
    </row>
    <row r="7772">
      <c r="A7772" s="109"/>
      <c r="B7772" s="141"/>
      <c r="C7772" s="176"/>
      <c r="D7772" s="142"/>
    </row>
    <row r="7773">
      <c r="A7773" s="109"/>
      <c r="B7773" s="141"/>
      <c r="C7773" s="176"/>
      <c r="D7773" s="142"/>
    </row>
    <row r="7774">
      <c r="A7774" s="109"/>
      <c r="B7774" s="141"/>
      <c r="C7774" s="176"/>
      <c r="D7774" s="142"/>
    </row>
    <row r="7775">
      <c r="A7775" s="109"/>
      <c r="B7775" s="141"/>
      <c r="C7775" s="176"/>
      <c r="D7775" s="142"/>
    </row>
    <row r="7776">
      <c r="A7776" s="109"/>
      <c r="B7776" s="141"/>
      <c r="C7776" s="176"/>
      <c r="D7776" s="142"/>
    </row>
    <row r="7777">
      <c r="A7777" s="109"/>
      <c r="B7777" s="141"/>
      <c r="C7777" s="176"/>
      <c r="D7777" s="142"/>
    </row>
    <row r="7778">
      <c r="A7778" s="109"/>
      <c r="B7778" s="141"/>
      <c r="C7778" s="176"/>
      <c r="D7778" s="142"/>
    </row>
    <row r="7779">
      <c r="A7779" s="109"/>
      <c r="B7779" s="141"/>
      <c r="C7779" s="176"/>
      <c r="D7779" s="142"/>
    </row>
    <row r="7780">
      <c r="A7780" s="109"/>
      <c r="B7780" s="141"/>
      <c r="C7780" s="176"/>
      <c r="D7780" s="142"/>
    </row>
    <row r="7781">
      <c r="A7781" s="109"/>
      <c r="B7781" s="141"/>
      <c r="C7781" s="176"/>
      <c r="D7781" s="142"/>
    </row>
    <row r="7782">
      <c r="A7782" s="109"/>
      <c r="B7782" s="141"/>
      <c r="C7782" s="176"/>
      <c r="D7782" s="142"/>
    </row>
    <row r="7783">
      <c r="A7783" s="109"/>
      <c r="B7783" s="141"/>
      <c r="C7783" s="176"/>
      <c r="D7783" s="142"/>
    </row>
    <row r="7784">
      <c r="A7784" s="109"/>
      <c r="B7784" s="141"/>
      <c r="C7784" s="176"/>
      <c r="D7784" s="142"/>
    </row>
    <row r="7785">
      <c r="A7785" s="109"/>
      <c r="B7785" s="141"/>
      <c r="C7785" s="176"/>
      <c r="D7785" s="142"/>
    </row>
    <row r="7786">
      <c r="A7786" s="109"/>
      <c r="B7786" s="141"/>
      <c r="C7786" s="176"/>
      <c r="D7786" s="142"/>
    </row>
    <row r="7787">
      <c r="A7787" s="109"/>
      <c r="B7787" s="141"/>
      <c r="C7787" s="176"/>
      <c r="D7787" s="142"/>
    </row>
    <row r="7788">
      <c r="A7788" s="109"/>
      <c r="B7788" s="141"/>
      <c r="C7788" s="176"/>
      <c r="D7788" s="142"/>
    </row>
    <row r="7789">
      <c r="A7789" s="109"/>
      <c r="B7789" s="141"/>
      <c r="C7789" s="176"/>
      <c r="D7789" s="142"/>
    </row>
    <row r="7790">
      <c r="A7790" s="109"/>
      <c r="B7790" s="141"/>
      <c r="C7790" s="176"/>
      <c r="D7790" s="142"/>
    </row>
    <row r="7791">
      <c r="A7791" s="109"/>
      <c r="B7791" s="141"/>
      <c r="C7791" s="176"/>
      <c r="D7791" s="142"/>
    </row>
    <row r="7792">
      <c r="A7792" s="109"/>
      <c r="B7792" s="141"/>
      <c r="C7792" s="176"/>
      <c r="D7792" s="142"/>
    </row>
    <row r="7793">
      <c r="A7793" s="109"/>
      <c r="B7793" s="141"/>
      <c r="C7793" s="176"/>
      <c r="D7793" s="142"/>
    </row>
    <row r="7794">
      <c r="A7794" s="109"/>
      <c r="B7794" s="141"/>
      <c r="C7794" s="176"/>
      <c r="D7794" s="142"/>
    </row>
    <row r="7795">
      <c r="A7795" s="109"/>
      <c r="B7795" s="141"/>
      <c r="C7795" s="176"/>
      <c r="D7795" s="142"/>
    </row>
    <row r="7796">
      <c r="A7796" s="109"/>
      <c r="B7796" s="141"/>
      <c r="C7796" s="176"/>
      <c r="D7796" s="142"/>
    </row>
    <row r="7797">
      <c r="A7797" s="109"/>
      <c r="B7797" s="141"/>
      <c r="C7797" s="176"/>
      <c r="D7797" s="142"/>
    </row>
    <row r="7798">
      <c r="A7798" s="109"/>
      <c r="B7798" s="141"/>
      <c r="C7798" s="176"/>
      <c r="D7798" s="142"/>
    </row>
    <row r="7799">
      <c r="A7799" s="109"/>
      <c r="B7799" s="141"/>
      <c r="C7799" s="176"/>
      <c r="D7799" s="142"/>
    </row>
    <row r="7800">
      <c r="A7800" s="109"/>
      <c r="B7800" s="141"/>
      <c r="C7800" s="176"/>
      <c r="D7800" s="142"/>
    </row>
    <row r="7801">
      <c r="A7801" s="109"/>
      <c r="B7801" s="141"/>
      <c r="C7801" s="176"/>
      <c r="D7801" s="142"/>
    </row>
    <row r="7802">
      <c r="A7802" s="109"/>
      <c r="B7802" s="141"/>
      <c r="C7802" s="176"/>
      <c r="D7802" s="142"/>
    </row>
    <row r="7803">
      <c r="A7803" s="109"/>
      <c r="B7803" s="141"/>
      <c r="C7803" s="176"/>
      <c r="D7803" s="142"/>
    </row>
    <row r="7804">
      <c r="A7804" s="109"/>
      <c r="B7804" s="141"/>
      <c r="C7804" s="176"/>
      <c r="D7804" s="142"/>
    </row>
    <row r="7805">
      <c r="A7805" s="109"/>
      <c r="B7805" s="141"/>
      <c r="C7805" s="176"/>
      <c r="D7805" s="142"/>
    </row>
    <row r="7806">
      <c r="A7806" s="109"/>
      <c r="B7806" s="141"/>
      <c r="C7806" s="176"/>
      <c r="D7806" s="142"/>
    </row>
    <row r="7807">
      <c r="A7807" s="109"/>
      <c r="B7807" s="141"/>
      <c r="C7807" s="176"/>
      <c r="D7807" s="142"/>
    </row>
    <row r="7808">
      <c r="A7808" s="109"/>
      <c r="B7808" s="141"/>
      <c r="C7808" s="176"/>
      <c r="D7808" s="142"/>
    </row>
    <row r="7809">
      <c r="A7809" s="109"/>
      <c r="B7809" s="141"/>
      <c r="C7809" s="176"/>
      <c r="D7809" s="142"/>
    </row>
    <row r="7810">
      <c r="A7810" s="109"/>
      <c r="B7810" s="141"/>
      <c r="C7810" s="176"/>
      <c r="D7810" s="142"/>
    </row>
    <row r="7811">
      <c r="A7811" s="109"/>
      <c r="B7811" s="141"/>
      <c r="C7811" s="176"/>
      <c r="D7811" s="142"/>
    </row>
    <row r="7812">
      <c r="A7812" s="109"/>
      <c r="B7812" s="141"/>
      <c r="C7812" s="176"/>
      <c r="D7812" s="142"/>
    </row>
    <row r="7813">
      <c r="A7813" s="109"/>
      <c r="B7813" s="141"/>
      <c r="C7813" s="176"/>
      <c r="D7813" s="142"/>
    </row>
    <row r="7814">
      <c r="A7814" s="109"/>
      <c r="B7814" s="141"/>
      <c r="C7814" s="176"/>
      <c r="D7814" s="142"/>
    </row>
    <row r="7815">
      <c r="A7815" s="109"/>
      <c r="B7815" s="141"/>
      <c r="C7815" s="176"/>
      <c r="D7815" s="142"/>
    </row>
    <row r="7816">
      <c r="A7816" s="109"/>
      <c r="B7816" s="141"/>
      <c r="C7816" s="176"/>
      <c r="D7816" s="142"/>
    </row>
    <row r="7817">
      <c r="A7817" s="109"/>
      <c r="B7817" s="141"/>
      <c r="C7817" s="176"/>
      <c r="D7817" s="142"/>
    </row>
    <row r="7818">
      <c r="A7818" s="109"/>
      <c r="B7818" s="141"/>
      <c r="C7818" s="176"/>
      <c r="D7818" s="142"/>
    </row>
    <row r="7819">
      <c r="A7819" s="109"/>
      <c r="B7819" s="141"/>
      <c r="C7819" s="176"/>
      <c r="D7819" s="142"/>
    </row>
    <row r="7820">
      <c r="A7820" s="109"/>
      <c r="B7820" s="141"/>
      <c r="C7820" s="176"/>
      <c r="D7820" s="142"/>
    </row>
    <row r="7821">
      <c r="A7821" s="109"/>
      <c r="B7821" s="141"/>
      <c r="C7821" s="176"/>
      <c r="D7821" s="142"/>
    </row>
    <row r="7822">
      <c r="A7822" s="109"/>
      <c r="B7822" s="141"/>
      <c r="C7822" s="176"/>
      <c r="D7822" s="142"/>
    </row>
    <row r="7823">
      <c r="A7823" s="109"/>
      <c r="B7823" s="141"/>
      <c r="C7823" s="176"/>
      <c r="D7823" s="142"/>
    </row>
    <row r="7824">
      <c r="A7824" s="109"/>
      <c r="B7824" s="141"/>
      <c r="C7824" s="176"/>
      <c r="D7824" s="142"/>
    </row>
    <row r="7825">
      <c r="A7825" s="109"/>
      <c r="B7825" s="141"/>
      <c r="C7825" s="176"/>
      <c r="D7825" s="142"/>
    </row>
    <row r="7826">
      <c r="A7826" s="109"/>
      <c r="B7826" s="141"/>
      <c r="C7826" s="176"/>
      <c r="D7826" s="142"/>
    </row>
    <row r="7827">
      <c r="A7827" s="109"/>
      <c r="B7827" s="141"/>
      <c r="C7827" s="176"/>
      <c r="D7827" s="142"/>
    </row>
    <row r="7828">
      <c r="A7828" s="109"/>
      <c r="B7828" s="141"/>
      <c r="C7828" s="176"/>
      <c r="D7828" s="142"/>
    </row>
    <row r="7829">
      <c r="A7829" s="109"/>
      <c r="B7829" s="141"/>
      <c r="C7829" s="176"/>
      <c r="D7829" s="142"/>
    </row>
    <row r="7830">
      <c r="A7830" s="109"/>
      <c r="B7830" s="141"/>
      <c r="C7830" s="176"/>
      <c r="D7830" s="142"/>
    </row>
    <row r="7831">
      <c r="A7831" s="109"/>
      <c r="B7831" s="141"/>
      <c r="C7831" s="176"/>
      <c r="D7831" s="142"/>
    </row>
    <row r="7832">
      <c r="A7832" s="109"/>
      <c r="B7832" s="141"/>
      <c r="C7832" s="176"/>
      <c r="D7832" s="142"/>
    </row>
    <row r="7833">
      <c r="A7833" s="109"/>
      <c r="B7833" s="141"/>
      <c r="C7833" s="176"/>
      <c r="D7833" s="142"/>
    </row>
    <row r="7834">
      <c r="A7834" s="109"/>
      <c r="B7834" s="141"/>
      <c r="C7834" s="176"/>
      <c r="D7834" s="142"/>
    </row>
    <row r="7835">
      <c r="A7835" s="109"/>
      <c r="B7835" s="141"/>
      <c r="C7835" s="176"/>
      <c r="D7835" s="142"/>
    </row>
    <row r="7836">
      <c r="A7836" s="109"/>
      <c r="B7836" s="141"/>
      <c r="C7836" s="176"/>
      <c r="D7836" s="142"/>
    </row>
    <row r="7837">
      <c r="A7837" s="109"/>
      <c r="B7837" s="141"/>
      <c r="C7837" s="176"/>
      <c r="D7837" s="142"/>
    </row>
    <row r="7838">
      <c r="A7838" s="109"/>
      <c r="B7838" s="141"/>
      <c r="C7838" s="176"/>
      <c r="D7838" s="142"/>
    </row>
    <row r="7839">
      <c r="A7839" s="109"/>
      <c r="B7839" s="141"/>
      <c r="C7839" s="176"/>
      <c r="D7839" s="142"/>
    </row>
    <row r="7840">
      <c r="A7840" s="109"/>
      <c r="B7840" s="141"/>
      <c r="C7840" s="176"/>
      <c r="D7840" s="142"/>
    </row>
    <row r="7841">
      <c r="A7841" s="109"/>
      <c r="B7841" s="141"/>
      <c r="C7841" s="176"/>
      <c r="D7841" s="142"/>
    </row>
    <row r="7842">
      <c r="A7842" s="109"/>
      <c r="B7842" s="141"/>
      <c r="C7842" s="176"/>
      <c r="D7842" s="142"/>
    </row>
    <row r="7843">
      <c r="A7843" s="109"/>
      <c r="B7843" s="141"/>
      <c r="C7843" s="176"/>
      <c r="D7843" s="142"/>
    </row>
    <row r="7844">
      <c r="A7844" s="109"/>
      <c r="B7844" s="141"/>
      <c r="C7844" s="176"/>
      <c r="D7844" s="142"/>
    </row>
    <row r="7845">
      <c r="A7845" s="109"/>
      <c r="B7845" s="141"/>
      <c r="C7845" s="176"/>
      <c r="D7845" s="142"/>
    </row>
    <row r="7846">
      <c r="A7846" s="109"/>
      <c r="B7846" s="141"/>
      <c r="C7846" s="176"/>
      <c r="D7846" s="142"/>
    </row>
    <row r="7847">
      <c r="A7847" s="109"/>
      <c r="B7847" s="141"/>
      <c r="C7847" s="176"/>
      <c r="D7847" s="142"/>
    </row>
    <row r="7848">
      <c r="A7848" s="109"/>
      <c r="B7848" s="141"/>
      <c r="C7848" s="176"/>
      <c r="D7848" s="142"/>
    </row>
    <row r="7849">
      <c r="A7849" s="109"/>
      <c r="B7849" s="141"/>
      <c r="C7849" s="176"/>
      <c r="D7849" s="142"/>
    </row>
    <row r="7850">
      <c r="A7850" s="109"/>
      <c r="B7850" s="141"/>
      <c r="C7850" s="176"/>
      <c r="D7850" s="142"/>
    </row>
    <row r="7851">
      <c r="A7851" s="109"/>
      <c r="B7851" s="141"/>
      <c r="C7851" s="176"/>
      <c r="D7851" s="142"/>
    </row>
    <row r="7852">
      <c r="A7852" s="109"/>
      <c r="B7852" s="141"/>
      <c r="C7852" s="176"/>
      <c r="D7852" s="142"/>
    </row>
    <row r="7853">
      <c r="A7853" s="109"/>
      <c r="B7853" s="141"/>
      <c r="C7853" s="176"/>
      <c r="D7853" s="142"/>
    </row>
    <row r="7854">
      <c r="A7854" s="109"/>
      <c r="B7854" s="141"/>
      <c r="C7854" s="176"/>
      <c r="D7854" s="142"/>
    </row>
    <row r="7855">
      <c r="A7855" s="109"/>
      <c r="B7855" s="141"/>
      <c r="C7855" s="176"/>
      <c r="D7855" s="142"/>
    </row>
    <row r="7856">
      <c r="A7856" s="109"/>
      <c r="B7856" s="141"/>
      <c r="C7856" s="176"/>
      <c r="D7856" s="142"/>
    </row>
    <row r="7857">
      <c r="A7857" s="109"/>
      <c r="B7857" s="141"/>
      <c r="C7857" s="176"/>
      <c r="D7857" s="142"/>
    </row>
    <row r="7858">
      <c r="A7858" s="109"/>
      <c r="B7858" s="141"/>
      <c r="C7858" s="176"/>
      <c r="D7858" s="142"/>
    </row>
    <row r="7859">
      <c r="A7859" s="109"/>
      <c r="B7859" s="141"/>
      <c r="C7859" s="176"/>
      <c r="D7859" s="142"/>
    </row>
    <row r="7860">
      <c r="A7860" s="109"/>
      <c r="B7860" s="141"/>
      <c r="C7860" s="176"/>
      <c r="D7860" s="142"/>
    </row>
    <row r="7861">
      <c r="A7861" s="109"/>
      <c r="B7861" s="141"/>
      <c r="C7861" s="176"/>
      <c r="D7861" s="142"/>
    </row>
    <row r="7862">
      <c r="A7862" s="109"/>
      <c r="B7862" s="141"/>
      <c r="C7862" s="176"/>
      <c r="D7862" s="142"/>
    </row>
    <row r="7863">
      <c r="A7863" s="109"/>
      <c r="B7863" s="141"/>
      <c r="C7863" s="176"/>
      <c r="D7863" s="142"/>
    </row>
    <row r="7864">
      <c r="A7864" s="109"/>
      <c r="B7864" s="141"/>
      <c r="C7864" s="176"/>
      <c r="D7864" s="142"/>
    </row>
    <row r="7865">
      <c r="A7865" s="109"/>
      <c r="B7865" s="141"/>
      <c r="C7865" s="176"/>
      <c r="D7865" s="142"/>
    </row>
    <row r="7866">
      <c r="A7866" s="109"/>
      <c r="B7866" s="141"/>
      <c r="C7866" s="176"/>
      <c r="D7866" s="142"/>
    </row>
    <row r="7867">
      <c r="A7867" s="109"/>
      <c r="B7867" s="141"/>
      <c r="C7867" s="176"/>
      <c r="D7867" s="142"/>
    </row>
    <row r="7868">
      <c r="A7868" s="109"/>
      <c r="B7868" s="141"/>
      <c r="C7868" s="176"/>
      <c r="D7868" s="142"/>
    </row>
    <row r="7869">
      <c r="A7869" s="109"/>
      <c r="B7869" s="141"/>
      <c r="C7869" s="176"/>
      <c r="D7869" s="142"/>
    </row>
    <row r="7870">
      <c r="A7870" s="109"/>
      <c r="B7870" s="141"/>
      <c r="C7870" s="176"/>
      <c r="D7870" s="142"/>
    </row>
    <row r="7871">
      <c r="A7871" s="109"/>
      <c r="B7871" s="141"/>
      <c r="C7871" s="176"/>
      <c r="D7871" s="142"/>
    </row>
    <row r="7872">
      <c r="A7872" s="109"/>
      <c r="B7872" s="141"/>
      <c r="C7872" s="176"/>
      <c r="D7872" s="142"/>
    </row>
    <row r="7873">
      <c r="A7873" s="109"/>
      <c r="B7873" s="141"/>
      <c r="C7873" s="176"/>
      <c r="D7873" s="142"/>
    </row>
    <row r="7874">
      <c r="A7874" s="109"/>
      <c r="B7874" s="141"/>
      <c r="C7874" s="176"/>
      <c r="D7874" s="142"/>
    </row>
    <row r="7875">
      <c r="A7875" s="109"/>
      <c r="B7875" s="141"/>
      <c r="C7875" s="176"/>
      <c r="D7875" s="142"/>
    </row>
    <row r="7876">
      <c r="A7876" s="109"/>
      <c r="B7876" s="141"/>
      <c r="C7876" s="176"/>
      <c r="D7876" s="142"/>
    </row>
    <row r="7877">
      <c r="A7877" s="109"/>
      <c r="B7877" s="141"/>
      <c r="C7877" s="176"/>
      <c r="D7877" s="142"/>
    </row>
    <row r="7878">
      <c r="A7878" s="109"/>
      <c r="B7878" s="141"/>
      <c r="C7878" s="176"/>
      <c r="D7878" s="142"/>
    </row>
    <row r="7879">
      <c r="A7879" s="109"/>
      <c r="B7879" s="141"/>
      <c r="C7879" s="176"/>
      <c r="D7879" s="142"/>
    </row>
    <row r="7880">
      <c r="A7880" s="109"/>
      <c r="B7880" s="141"/>
      <c r="C7880" s="176"/>
      <c r="D7880" s="142"/>
    </row>
    <row r="7881">
      <c r="A7881" s="109"/>
      <c r="B7881" s="141"/>
      <c r="C7881" s="176"/>
      <c r="D7881" s="142"/>
    </row>
    <row r="7882">
      <c r="A7882" s="109"/>
      <c r="B7882" s="141"/>
      <c r="C7882" s="176"/>
      <c r="D7882" s="142"/>
    </row>
    <row r="7883">
      <c r="A7883" s="109"/>
      <c r="B7883" s="141"/>
      <c r="C7883" s="176"/>
      <c r="D7883" s="142"/>
    </row>
    <row r="7884">
      <c r="A7884" s="109"/>
      <c r="B7884" s="141"/>
      <c r="C7884" s="176"/>
      <c r="D7884" s="142"/>
    </row>
    <row r="7885">
      <c r="A7885" s="109"/>
      <c r="B7885" s="141"/>
      <c r="C7885" s="176"/>
      <c r="D7885" s="142"/>
    </row>
    <row r="7886">
      <c r="A7886" s="109"/>
      <c r="B7886" s="141"/>
      <c r="C7886" s="176"/>
      <c r="D7886" s="142"/>
    </row>
    <row r="7887">
      <c r="A7887" s="109"/>
      <c r="B7887" s="141"/>
      <c r="C7887" s="176"/>
      <c r="D7887" s="142"/>
    </row>
    <row r="7888">
      <c r="A7888" s="109"/>
      <c r="B7888" s="141"/>
      <c r="C7888" s="176"/>
      <c r="D7888" s="142"/>
    </row>
    <row r="7889">
      <c r="A7889" s="109"/>
      <c r="B7889" s="141"/>
      <c r="C7889" s="176"/>
      <c r="D7889" s="142"/>
    </row>
    <row r="7890">
      <c r="A7890" s="109"/>
      <c r="B7890" s="141"/>
      <c r="C7890" s="176"/>
      <c r="D7890" s="142"/>
    </row>
    <row r="7891">
      <c r="A7891" s="109"/>
      <c r="B7891" s="141"/>
      <c r="C7891" s="176"/>
      <c r="D7891" s="142"/>
    </row>
    <row r="7892">
      <c r="A7892" s="109"/>
      <c r="B7892" s="141"/>
      <c r="C7892" s="176"/>
      <c r="D7892" s="142"/>
    </row>
    <row r="7893">
      <c r="A7893" s="109"/>
      <c r="B7893" s="141"/>
      <c r="C7893" s="176"/>
      <c r="D7893" s="142"/>
    </row>
    <row r="7894">
      <c r="A7894" s="109"/>
      <c r="B7894" s="141"/>
      <c r="C7894" s="176"/>
      <c r="D7894" s="142"/>
    </row>
    <row r="7895">
      <c r="A7895" s="109"/>
      <c r="B7895" s="141"/>
      <c r="C7895" s="176"/>
      <c r="D7895" s="142"/>
    </row>
    <row r="7896">
      <c r="A7896" s="109"/>
      <c r="B7896" s="141"/>
      <c r="C7896" s="176"/>
      <c r="D7896" s="142"/>
    </row>
    <row r="7897">
      <c r="A7897" s="109"/>
      <c r="B7897" s="141"/>
      <c r="C7897" s="176"/>
      <c r="D7897" s="142"/>
    </row>
    <row r="7898">
      <c r="A7898" s="109"/>
      <c r="B7898" s="141"/>
      <c r="C7898" s="176"/>
      <c r="D7898" s="142"/>
    </row>
    <row r="7899">
      <c r="A7899" s="109"/>
      <c r="B7899" s="141"/>
      <c r="C7899" s="176"/>
      <c r="D7899" s="142"/>
    </row>
    <row r="7900">
      <c r="A7900" s="109"/>
      <c r="B7900" s="141"/>
      <c r="C7900" s="176"/>
      <c r="D7900" s="142"/>
    </row>
    <row r="7901">
      <c r="A7901" s="109"/>
      <c r="B7901" s="141"/>
      <c r="C7901" s="176"/>
      <c r="D7901" s="142"/>
    </row>
    <row r="7902">
      <c r="A7902" s="109"/>
      <c r="B7902" s="141"/>
      <c r="C7902" s="176"/>
      <c r="D7902" s="142"/>
    </row>
    <row r="7903">
      <c r="A7903" s="109"/>
      <c r="B7903" s="141"/>
      <c r="C7903" s="176"/>
      <c r="D7903" s="142"/>
    </row>
    <row r="7904">
      <c r="A7904" s="109"/>
      <c r="B7904" s="141"/>
      <c r="C7904" s="176"/>
      <c r="D7904" s="142"/>
    </row>
    <row r="7905">
      <c r="A7905" s="109"/>
      <c r="B7905" s="141"/>
      <c r="C7905" s="176"/>
      <c r="D7905" s="142"/>
    </row>
    <row r="7906">
      <c r="A7906" s="109"/>
      <c r="B7906" s="141"/>
      <c r="C7906" s="176"/>
      <c r="D7906" s="142"/>
    </row>
    <row r="7907">
      <c r="A7907" s="109"/>
      <c r="B7907" s="141"/>
      <c r="C7907" s="176"/>
      <c r="D7907" s="142"/>
    </row>
    <row r="7908">
      <c r="A7908" s="109"/>
      <c r="B7908" s="141"/>
      <c r="C7908" s="176"/>
      <c r="D7908" s="142"/>
    </row>
    <row r="7909">
      <c r="A7909" s="109"/>
      <c r="B7909" s="141"/>
      <c r="C7909" s="176"/>
      <c r="D7909" s="142"/>
    </row>
    <row r="7910">
      <c r="A7910" s="109"/>
      <c r="B7910" s="141"/>
      <c r="C7910" s="176"/>
      <c r="D7910" s="142"/>
    </row>
    <row r="7911">
      <c r="A7911" s="109"/>
      <c r="B7911" s="141"/>
      <c r="C7911" s="176"/>
      <c r="D7911" s="142"/>
    </row>
    <row r="7912">
      <c r="A7912" s="109"/>
      <c r="B7912" s="141"/>
      <c r="C7912" s="176"/>
      <c r="D7912" s="142"/>
    </row>
    <row r="7913">
      <c r="A7913" s="109"/>
      <c r="B7913" s="141"/>
      <c r="C7913" s="176"/>
      <c r="D7913" s="142"/>
    </row>
    <row r="7914">
      <c r="A7914" s="109"/>
      <c r="B7914" s="141"/>
      <c r="C7914" s="176"/>
      <c r="D7914" s="142"/>
    </row>
    <row r="7915">
      <c r="A7915" s="109"/>
      <c r="B7915" s="141"/>
      <c r="C7915" s="176"/>
      <c r="D7915" s="142"/>
    </row>
    <row r="7916">
      <c r="A7916" s="109"/>
      <c r="B7916" s="141"/>
      <c r="C7916" s="176"/>
      <c r="D7916" s="142"/>
    </row>
    <row r="7917">
      <c r="A7917" s="109"/>
      <c r="B7917" s="141"/>
      <c r="C7917" s="176"/>
      <c r="D7917" s="142"/>
    </row>
    <row r="7918">
      <c r="A7918" s="109"/>
      <c r="B7918" s="141"/>
      <c r="C7918" s="176"/>
      <c r="D7918" s="142"/>
    </row>
    <row r="7919">
      <c r="A7919" s="109"/>
      <c r="B7919" s="141"/>
      <c r="C7919" s="176"/>
      <c r="D7919" s="142"/>
    </row>
    <row r="7920">
      <c r="A7920" s="109"/>
      <c r="B7920" s="141"/>
      <c r="C7920" s="176"/>
      <c r="D7920" s="142"/>
    </row>
    <row r="7921">
      <c r="A7921" s="109"/>
      <c r="B7921" s="141"/>
      <c r="C7921" s="176"/>
      <c r="D7921" s="142"/>
    </row>
    <row r="7922">
      <c r="A7922" s="109"/>
      <c r="B7922" s="141"/>
      <c r="C7922" s="176"/>
      <c r="D7922" s="142"/>
    </row>
    <row r="7923">
      <c r="A7923" s="109"/>
      <c r="B7923" s="141"/>
      <c r="C7923" s="176"/>
      <c r="D7923" s="142"/>
    </row>
    <row r="7924">
      <c r="A7924" s="109"/>
      <c r="B7924" s="141"/>
      <c r="C7924" s="176"/>
      <c r="D7924" s="142"/>
    </row>
    <row r="7925">
      <c r="A7925" s="109"/>
      <c r="B7925" s="141"/>
      <c r="C7925" s="176"/>
      <c r="D7925" s="142"/>
    </row>
    <row r="7926">
      <c r="A7926" s="109"/>
      <c r="B7926" s="141"/>
      <c r="C7926" s="176"/>
      <c r="D7926" s="142"/>
    </row>
    <row r="7927">
      <c r="A7927" s="109"/>
      <c r="B7927" s="141"/>
      <c r="C7927" s="176"/>
      <c r="D7927" s="142"/>
    </row>
    <row r="7928">
      <c r="A7928" s="109"/>
      <c r="B7928" s="141"/>
      <c r="C7928" s="176"/>
      <c r="D7928" s="142"/>
    </row>
    <row r="7929">
      <c r="A7929" s="109"/>
      <c r="B7929" s="141"/>
      <c r="C7929" s="176"/>
      <c r="D7929" s="142"/>
    </row>
    <row r="7930">
      <c r="A7930" s="109"/>
      <c r="B7930" s="141"/>
      <c r="C7930" s="176"/>
      <c r="D7930" s="142"/>
    </row>
    <row r="7931">
      <c r="A7931" s="109"/>
      <c r="B7931" s="141"/>
      <c r="C7931" s="176"/>
      <c r="D7931" s="142"/>
    </row>
    <row r="7932">
      <c r="A7932" s="109"/>
      <c r="B7932" s="141"/>
      <c r="C7932" s="176"/>
      <c r="D7932" s="142"/>
    </row>
    <row r="7933">
      <c r="A7933" s="109"/>
      <c r="B7933" s="141"/>
      <c r="C7933" s="176"/>
      <c r="D7933" s="142"/>
    </row>
    <row r="7934">
      <c r="A7934" s="109"/>
      <c r="B7934" s="141"/>
      <c r="C7934" s="176"/>
      <c r="D7934" s="142"/>
    </row>
    <row r="7935">
      <c r="A7935" s="109"/>
      <c r="B7935" s="141"/>
      <c r="C7935" s="176"/>
      <c r="D7935" s="142"/>
    </row>
    <row r="7936">
      <c r="A7936" s="109"/>
      <c r="B7936" s="140"/>
      <c r="C7936" s="176"/>
      <c r="D7936" s="142"/>
    </row>
    <row r="7937">
      <c r="A7937" s="109"/>
      <c r="B7937" s="140"/>
      <c r="C7937" s="176"/>
      <c r="D7937" s="142"/>
    </row>
    <row r="7938">
      <c r="A7938" s="109"/>
      <c r="B7938" s="140"/>
      <c r="C7938" s="176"/>
      <c r="D7938" s="142"/>
    </row>
    <row r="7939">
      <c r="A7939" s="109"/>
      <c r="B7939" s="140"/>
      <c r="C7939" s="176"/>
      <c r="D7939" s="142"/>
    </row>
    <row r="7940">
      <c r="A7940" s="109"/>
      <c r="B7940" s="140"/>
      <c r="C7940" s="176"/>
      <c r="D7940" s="142"/>
    </row>
    <row r="7941">
      <c r="A7941" s="109"/>
      <c r="B7941" s="140"/>
      <c r="C7941" s="176"/>
      <c r="D7941" s="142"/>
    </row>
    <row r="7942">
      <c r="A7942" s="109"/>
      <c r="B7942" s="140"/>
      <c r="C7942" s="176"/>
      <c r="D7942" s="142"/>
    </row>
    <row r="7943">
      <c r="A7943" s="109"/>
      <c r="B7943" s="140"/>
      <c r="C7943" s="176"/>
      <c r="D7943" s="142"/>
    </row>
    <row r="7944">
      <c r="A7944" s="109"/>
      <c r="B7944" s="140"/>
      <c r="C7944" s="176"/>
      <c r="D7944" s="142"/>
    </row>
    <row r="7945">
      <c r="A7945" s="109"/>
      <c r="B7945" s="140"/>
      <c r="C7945" s="176"/>
      <c r="D7945" s="142"/>
    </row>
    <row r="7946">
      <c r="A7946" s="109"/>
      <c r="B7946" s="140"/>
      <c r="C7946" s="176"/>
      <c r="D7946" s="142"/>
    </row>
    <row r="7947">
      <c r="A7947" s="109"/>
      <c r="B7947" s="140"/>
      <c r="C7947" s="176"/>
      <c r="D7947" s="142"/>
    </row>
    <row r="7948">
      <c r="A7948" s="109"/>
      <c r="B7948" s="140"/>
      <c r="C7948" s="176"/>
      <c r="D7948" s="142"/>
    </row>
    <row r="7949">
      <c r="A7949" s="109"/>
      <c r="B7949" s="140"/>
      <c r="C7949" s="176"/>
      <c r="D7949" s="142"/>
    </row>
    <row r="7950">
      <c r="A7950" s="109"/>
      <c r="B7950" s="140"/>
      <c r="C7950" s="176"/>
      <c r="D7950" s="142"/>
    </row>
    <row r="7951">
      <c r="A7951" s="109"/>
      <c r="B7951" s="140"/>
      <c r="C7951" s="176"/>
      <c r="D7951" s="142"/>
    </row>
    <row r="7952">
      <c r="A7952" s="109"/>
      <c r="B7952" s="140"/>
      <c r="C7952" s="176"/>
      <c r="D7952" s="142"/>
    </row>
    <row r="7953">
      <c r="A7953" s="109"/>
      <c r="B7953" s="140"/>
      <c r="C7953" s="176"/>
      <c r="D7953" s="142"/>
    </row>
    <row r="7954">
      <c r="A7954" s="109"/>
      <c r="B7954" s="140"/>
      <c r="C7954" s="176"/>
      <c r="D7954" s="142"/>
    </row>
    <row r="7955">
      <c r="A7955" s="109"/>
      <c r="B7955" s="140"/>
      <c r="C7955" s="176"/>
      <c r="D7955" s="142"/>
    </row>
    <row r="7956">
      <c r="A7956" s="109"/>
      <c r="B7956" s="140"/>
      <c r="C7956" s="176"/>
      <c r="D7956" s="142"/>
    </row>
    <row r="7957">
      <c r="A7957" s="109"/>
      <c r="B7957" s="140"/>
      <c r="C7957" s="176"/>
      <c r="D7957" s="142"/>
    </row>
    <row r="7958">
      <c r="A7958" s="109"/>
      <c r="B7958" s="140"/>
      <c r="C7958" s="176"/>
      <c r="D7958" s="142"/>
    </row>
    <row r="7959">
      <c r="A7959" s="109"/>
      <c r="B7959" s="140"/>
      <c r="C7959" s="176"/>
      <c r="D7959" s="142"/>
    </row>
    <row r="7960">
      <c r="A7960" s="109"/>
      <c r="B7960" s="140"/>
      <c r="C7960" s="176"/>
      <c r="D7960" s="142"/>
    </row>
    <row r="7961">
      <c r="A7961" s="109"/>
      <c r="B7961" s="140"/>
      <c r="C7961" s="176"/>
      <c r="D7961" s="142"/>
    </row>
    <row r="7962">
      <c r="A7962" s="109"/>
      <c r="B7962" s="140"/>
      <c r="C7962" s="176"/>
      <c r="D7962" s="142"/>
    </row>
    <row r="7963">
      <c r="A7963" s="109"/>
      <c r="B7963" s="140"/>
      <c r="C7963" s="176"/>
      <c r="D7963" s="142"/>
    </row>
    <row r="7964">
      <c r="A7964" s="109"/>
      <c r="B7964" s="140"/>
      <c r="C7964" s="176"/>
      <c r="D7964" s="142"/>
    </row>
    <row r="7965">
      <c r="A7965" s="109"/>
      <c r="B7965" s="140"/>
      <c r="C7965" s="176"/>
      <c r="D7965" s="142"/>
    </row>
    <row r="7966">
      <c r="A7966" s="109"/>
      <c r="B7966" s="140"/>
      <c r="C7966" s="176"/>
      <c r="D7966" s="142"/>
    </row>
    <row r="7967">
      <c r="A7967" s="109"/>
      <c r="B7967" s="140"/>
      <c r="C7967" s="176"/>
      <c r="D7967" s="142"/>
    </row>
    <row r="7968">
      <c r="A7968" s="109"/>
      <c r="B7968" s="140"/>
      <c r="C7968" s="176"/>
      <c r="D7968" s="142"/>
    </row>
    <row r="7969">
      <c r="A7969" s="109"/>
      <c r="B7969" s="140"/>
      <c r="C7969" s="176"/>
      <c r="D7969" s="142"/>
    </row>
    <row r="7970">
      <c r="A7970" s="109"/>
      <c r="B7970" s="140"/>
      <c r="C7970" s="176"/>
      <c r="D7970" s="142"/>
    </row>
    <row r="7971">
      <c r="A7971" s="109"/>
      <c r="B7971" s="140"/>
      <c r="C7971" s="176"/>
      <c r="D7971" s="142"/>
    </row>
    <row r="7972">
      <c r="A7972" s="109"/>
      <c r="B7972" s="140"/>
      <c r="C7972" s="176"/>
      <c r="D7972" s="142"/>
    </row>
    <row r="7973">
      <c r="A7973" s="109"/>
      <c r="B7973" s="140"/>
      <c r="C7973" s="176"/>
      <c r="D7973" s="142"/>
    </row>
    <row r="7974">
      <c r="A7974" s="109"/>
      <c r="B7974" s="140"/>
      <c r="C7974" s="176"/>
      <c r="D7974" s="142"/>
    </row>
    <row r="7975">
      <c r="A7975" s="109"/>
      <c r="B7975" s="140"/>
      <c r="C7975" s="176"/>
      <c r="D7975" s="142"/>
    </row>
    <row r="7976">
      <c r="A7976" s="109"/>
      <c r="B7976" s="140"/>
      <c r="C7976" s="176"/>
      <c r="D7976" s="142"/>
    </row>
    <row r="7977">
      <c r="A7977" s="109"/>
      <c r="B7977" s="140"/>
      <c r="C7977" s="176"/>
      <c r="D7977" s="142"/>
    </row>
    <row r="7978">
      <c r="A7978" s="109"/>
      <c r="B7978" s="140"/>
      <c r="C7978" s="176"/>
      <c r="D7978" s="142"/>
    </row>
    <row r="7979">
      <c r="A7979" s="109"/>
      <c r="B7979" s="140"/>
      <c r="C7979" s="176"/>
      <c r="D7979" s="142"/>
    </row>
    <row r="7980">
      <c r="A7980" s="109"/>
      <c r="B7980" s="140"/>
      <c r="C7980" s="176"/>
      <c r="D7980" s="142"/>
    </row>
    <row r="7981">
      <c r="A7981" s="109"/>
      <c r="B7981" s="140"/>
      <c r="C7981" s="176"/>
      <c r="D7981" s="142"/>
    </row>
    <row r="7982">
      <c r="A7982" s="109"/>
      <c r="B7982" s="140"/>
      <c r="C7982" s="176"/>
      <c r="D7982" s="142"/>
    </row>
    <row r="7983">
      <c r="A7983" s="109"/>
      <c r="B7983" s="140"/>
      <c r="C7983" s="176"/>
      <c r="D7983" s="142"/>
    </row>
    <row r="7984">
      <c r="A7984" s="109"/>
      <c r="B7984" s="140"/>
      <c r="C7984" s="176"/>
      <c r="D7984" s="142"/>
    </row>
    <row r="7985">
      <c r="A7985" s="109"/>
      <c r="B7985" s="140"/>
      <c r="C7985" s="176"/>
      <c r="D7985" s="142"/>
    </row>
    <row r="7986">
      <c r="A7986" s="109"/>
      <c r="B7986" s="140"/>
      <c r="C7986" s="176"/>
      <c r="D7986" s="142"/>
    </row>
    <row r="7987">
      <c r="A7987" s="109"/>
      <c r="B7987" s="140"/>
      <c r="C7987" s="176"/>
      <c r="D7987" s="142"/>
    </row>
    <row r="7988">
      <c r="A7988" s="109"/>
      <c r="B7988" s="140"/>
      <c r="C7988" s="176"/>
      <c r="D7988" s="142"/>
    </row>
    <row r="7989">
      <c r="A7989" s="109"/>
      <c r="B7989" s="140"/>
      <c r="C7989" s="176"/>
      <c r="D7989" s="142"/>
    </row>
    <row r="7990">
      <c r="A7990" s="109"/>
      <c r="B7990" s="140"/>
      <c r="C7990" s="176"/>
      <c r="D7990" s="142"/>
    </row>
    <row r="7991">
      <c r="A7991" s="109"/>
      <c r="B7991" s="140"/>
      <c r="C7991" s="176"/>
      <c r="D7991" s="142"/>
    </row>
    <row r="7992">
      <c r="A7992" s="109"/>
      <c r="B7992" s="140"/>
      <c r="C7992" s="176"/>
      <c r="D7992" s="142"/>
    </row>
    <row r="7993">
      <c r="A7993" s="109"/>
      <c r="B7993" s="140"/>
      <c r="C7993" s="176"/>
      <c r="D7993" s="142"/>
    </row>
    <row r="7994">
      <c r="A7994" s="109"/>
      <c r="B7994" s="140"/>
      <c r="C7994" s="176"/>
      <c r="D7994" s="142"/>
    </row>
    <row r="7995">
      <c r="A7995" s="109"/>
      <c r="B7995" s="140"/>
      <c r="C7995" s="176"/>
      <c r="D7995" s="142"/>
    </row>
    <row r="7996">
      <c r="A7996" s="109"/>
      <c r="B7996" s="140"/>
      <c r="C7996" s="176"/>
      <c r="D7996" s="142"/>
    </row>
    <row r="7997">
      <c r="A7997" s="109"/>
      <c r="B7997" s="140"/>
      <c r="C7997" s="176"/>
      <c r="D7997" s="142"/>
    </row>
    <row r="7998">
      <c r="A7998" s="109"/>
      <c r="B7998" s="140"/>
      <c r="C7998" s="176"/>
      <c r="D7998" s="142"/>
    </row>
    <row r="7999">
      <c r="A7999" s="109"/>
      <c r="B7999" s="140"/>
      <c r="C7999" s="176"/>
      <c r="D7999" s="142"/>
    </row>
    <row r="8000">
      <c r="A8000" s="109"/>
      <c r="B8000" s="140"/>
      <c r="C8000" s="176"/>
      <c r="D8000" s="142"/>
    </row>
    <row r="8001">
      <c r="A8001" s="109"/>
      <c r="B8001" s="140"/>
      <c r="C8001" s="176"/>
      <c r="D8001" s="142"/>
    </row>
    <row r="8002">
      <c r="A8002" s="109"/>
      <c r="B8002" s="140"/>
      <c r="C8002" s="176"/>
      <c r="D8002" s="142"/>
    </row>
    <row r="8003">
      <c r="A8003" s="109"/>
      <c r="B8003" s="140"/>
      <c r="C8003" s="176"/>
      <c r="D8003" s="142"/>
    </row>
    <row r="8004">
      <c r="A8004" s="109"/>
      <c r="B8004" s="140"/>
      <c r="C8004" s="176"/>
      <c r="D8004" s="142"/>
    </row>
    <row r="8005">
      <c r="A8005" s="109"/>
      <c r="B8005" s="140"/>
      <c r="C8005" s="176"/>
      <c r="D8005" s="142"/>
    </row>
    <row r="8006">
      <c r="A8006" s="109"/>
      <c r="B8006" s="140"/>
      <c r="C8006" s="176"/>
      <c r="D8006" s="142"/>
    </row>
    <row r="8007">
      <c r="A8007" s="109"/>
      <c r="B8007" s="140"/>
      <c r="C8007" s="176"/>
      <c r="D8007" s="142"/>
    </row>
    <row r="8008">
      <c r="A8008" s="109"/>
      <c r="B8008" s="140"/>
      <c r="C8008" s="176"/>
      <c r="D8008" s="142"/>
    </row>
    <row r="8009">
      <c r="A8009" s="109"/>
      <c r="B8009" s="140"/>
      <c r="C8009" s="176"/>
      <c r="D8009" s="142"/>
    </row>
    <row r="8010">
      <c r="A8010" s="109"/>
      <c r="B8010" s="140"/>
      <c r="C8010" s="176"/>
      <c r="D8010" s="142"/>
    </row>
    <row r="8011">
      <c r="A8011" s="109"/>
      <c r="B8011" s="140"/>
      <c r="C8011" s="176"/>
      <c r="D8011" s="142"/>
    </row>
    <row r="8012">
      <c r="A8012" s="109"/>
      <c r="B8012" s="140"/>
      <c r="C8012" s="176"/>
      <c r="D8012" s="142"/>
    </row>
    <row r="8013">
      <c r="A8013" s="109"/>
      <c r="B8013" s="140"/>
      <c r="C8013" s="176"/>
      <c r="D8013" s="142"/>
    </row>
    <row r="8014">
      <c r="A8014" s="109"/>
      <c r="B8014" s="140"/>
      <c r="C8014" s="176"/>
      <c r="D8014" s="142"/>
    </row>
    <row r="8015">
      <c r="A8015" s="109"/>
      <c r="B8015" s="140"/>
      <c r="C8015" s="176"/>
      <c r="D8015" s="142"/>
    </row>
    <row r="8016">
      <c r="A8016" s="109"/>
      <c r="B8016" s="140"/>
      <c r="C8016" s="176"/>
      <c r="D8016" s="142"/>
    </row>
    <row r="8017">
      <c r="A8017" s="109"/>
      <c r="B8017" s="140"/>
      <c r="C8017" s="176"/>
      <c r="D8017" s="142"/>
    </row>
    <row r="8018">
      <c r="A8018" s="109"/>
      <c r="B8018" s="140"/>
      <c r="C8018" s="176"/>
      <c r="D8018" s="142"/>
    </row>
    <row r="8019">
      <c r="A8019" s="109"/>
      <c r="B8019" s="140"/>
      <c r="C8019" s="176"/>
      <c r="D8019" s="142"/>
    </row>
    <row r="8020">
      <c r="A8020" s="109"/>
      <c r="B8020" s="140"/>
      <c r="C8020" s="176"/>
      <c r="D8020" s="142"/>
    </row>
    <row r="8021">
      <c r="A8021" s="109"/>
      <c r="B8021" s="140"/>
      <c r="C8021" s="176"/>
      <c r="D8021" s="142"/>
    </row>
    <row r="8022">
      <c r="A8022" s="109"/>
      <c r="B8022" s="140"/>
      <c r="C8022" s="176"/>
      <c r="D8022" s="142"/>
    </row>
    <row r="8023">
      <c r="A8023" s="109"/>
      <c r="B8023" s="140"/>
      <c r="C8023" s="176"/>
      <c r="D8023" s="142"/>
    </row>
    <row r="8024">
      <c r="A8024" s="109"/>
      <c r="B8024" s="140"/>
      <c r="C8024" s="176"/>
      <c r="D8024" s="142"/>
    </row>
    <row r="8025">
      <c r="A8025" s="109"/>
      <c r="B8025" s="140"/>
      <c r="C8025" s="176"/>
      <c r="D8025" s="142"/>
    </row>
    <row r="8026">
      <c r="A8026" s="109"/>
      <c r="B8026" s="140"/>
      <c r="C8026" s="176"/>
      <c r="D8026" s="142"/>
    </row>
    <row r="8027">
      <c r="A8027" s="109"/>
      <c r="B8027" s="140"/>
      <c r="C8027" s="176"/>
      <c r="D8027" s="142"/>
    </row>
    <row r="8028">
      <c r="A8028" s="109"/>
      <c r="B8028" s="140"/>
      <c r="C8028" s="176"/>
      <c r="D8028" s="142"/>
    </row>
    <row r="8029">
      <c r="A8029" s="109"/>
      <c r="B8029" s="140"/>
      <c r="C8029" s="176"/>
      <c r="D8029" s="142"/>
    </row>
    <row r="8030">
      <c r="A8030" s="109"/>
      <c r="B8030" s="140"/>
      <c r="C8030" s="176"/>
      <c r="D8030" s="142"/>
    </row>
    <row r="8031">
      <c r="A8031" s="109"/>
      <c r="B8031" s="140"/>
      <c r="C8031" s="176"/>
      <c r="D8031" s="142"/>
    </row>
    <row r="8032">
      <c r="A8032" s="109"/>
      <c r="B8032" s="140"/>
      <c r="C8032" s="176"/>
      <c r="D8032" s="142"/>
    </row>
    <row r="8033">
      <c r="A8033" s="109"/>
      <c r="B8033" s="140"/>
      <c r="C8033" s="176"/>
      <c r="D8033" s="142"/>
    </row>
    <row r="8034">
      <c r="A8034" s="109"/>
      <c r="B8034" s="140"/>
      <c r="C8034" s="176"/>
      <c r="D8034" s="142"/>
    </row>
    <row r="8035">
      <c r="A8035" s="109"/>
      <c r="B8035" s="140"/>
      <c r="C8035" s="176"/>
      <c r="D8035" s="142"/>
    </row>
    <row r="8036">
      <c r="A8036" s="109"/>
      <c r="B8036" s="140"/>
      <c r="C8036" s="176"/>
      <c r="D8036" s="142"/>
    </row>
    <row r="8037">
      <c r="A8037" s="109"/>
      <c r="B8037" s="140"/>
      <c r="C8037" s="176"/>
      <c r="D8037" s="142"/>
    </row>
    <row r="8038">
      <c r="A8038" s="109"/>
      <c r="B8038" s="140"/>
      <c r="C8038" s="176"/>
      <c r="D8038" s="142"/>
    </row>
    <row r="8039">
      <c r="A8039" s="109"/>
      <c r="B8039" s="140"/>
      <c r="C8039" s="176"/>
      <c r="D8039" s="142"/>
    </row>
    <row r="8040">
      <c r="A8040" s="109"/>
      <c r="B8040" s="140"/>
      <c r="C8040" s="176"/>
      <c r="D8040" s="142"/>
    </row>
    <row r="8041">
      <c r="A8041" s="109"/>
      <c r="B8041" s="140"/>
      <c r="C8041" s="176"/>
      <c r="D8041" s="142"/>
    </row>
    <row r="8042">
      <c r="A8042" s="109"/>
      <c r="B8042" s="140"/>
      <c r="C8042" s="176"/>
      <c r="D8042" s="142"/>
    </row>
    <row r="8043">
      <c r="A8043" s="109"/>
      <c r="B8043" s="140"/>
      <c r="C8043" s="176"/>
      <c r="D8043" s="142"/>
    </row>
    <row r="8044">
      <c r="A8044" s="109"/>
      <c r="B8044" s="140"/>
      <c r="C8044" s="176"/>
      <c r="D8044" s="142"/>
    </row>
    <row r="8045">
      <c r="A8045" s="109"/>
      <c r="B8045" s="140"/>
      <c r="C8045" s="176"/>
      <c r="D8045" s="142"/>
    </row>
    <row r="8046">
      <c r="A8046" s="109"/>
      <c r="B8046" s="140"/>
      <c r="C8046" s="176"/>
      <c r="D8046" s="142"/>
    </row>
    <row r="8047">
      <c r="A8047" s="109"/>
      <c r="B8047" s="140"/>
      <c r="C8047" s="176"/>
      <c r="D8047" s="142"/>
    </row>
    <row r="8048">
      <c r="A8048" s="109"/>
      <c r="B8048" s="140"/>
      <c r="C8048" s="176"/>
      <c r="D8048" s="142"/>
    </row>
    <row r="8049">
      <c r="A8049" s="109"/>
      <c r="B8049" s="140"/>
      <c r="C8049" s="176"/>
      <c r="D8049" s="142"/>
    </row>
    <row r="8050">
      <c r="A8050" s="109"/>
      <c r="B8050" s="140"/>
      <c r="C8050" s="176"/>
      <c r="D8050" s="142"/>
    </row>
    <row r="8051">
      <c r="A8051" s="109"/>
      <c r="B8051" s="140"/>
      <c r="C8051" s="176"/>
      <c r="D8051" s="142"/>
    </row>
    <row r="8052">
      <c r="A8052" s="109"/>
      <c r="B8052" s="140"/>
      <c r="C8052" s="176"/>
      <c r="D8052" s="142"/>
    </row>
    <row r="8053">
      <c r="A8053" s="109"/>
      <c r="B8053" s="140"/>
      <c r="C8053" s="176"/>
      <c r="D8053" s="142"/>
    </row>
    <row r="8054">
      <c r="A8054" s="109"/>
      <c r="B8054" s="140"/>
      <c r="C8054" s="176"/>
      <c r="D8054" s="142"/>
    </row>
    <row r="8055">
      <c r="A8055" s="109"/>
      <c r="B8055" s="140"/>
      <c r="C8055" s="176"/>
      <c r="D8055" s="142"/>
    </row>
    <row r="8056">
      <c r="A8056" s="109"/>
      <c r="B8056" s="140"/>
      <c r="C8056" s="176"/>
      <c r="D8056" s="142"/>
    </row>
    <row r="8057">
      <c r="A8057" s="109"/>
      <c r="B8057" s="140"/>
      <c r="C8057" s="176"/>
      <c r="D8057" s="142"/>
    </row>
    <row r="8058">
      <c r="A8058" s="109"/>
      <c r="B8058" s="140"/>
      <c r="C8058" s="176"/>
      <c r="D8058" s="142"/>
    </row>
    <row r="8059">
      <c r="A8059" s="109"/>
      <c r="B8059" s="140"/>
      <c r="C8059" s="176"/>
      <c r="D8059" s="142"/>
    </row>
    <row r="8060">
      <c r="A8060" s="109"/>
      <c r="B8060" s="140"/>
      <c r="C8060" s="176"/>
      <c r="D8060" s="142"/>
    </row>
    <row r="8061">
      <c r="A8061" s="109"/>
      <c r="B8061" s="140"/>
      <c r="C8061" s="176"/>
      <c r="D8061" s="142"/>
    </row>
    <row r="8062">
      <c r="A8062" s="109"/>
      <c r="B8062" s="140"/>
      <c r="C8062" s="176"/>
      <c r="D8062" s="142"/>
    </row>
    <row r="8063">
      <c r="A8063" s="109"/>
      <c r="B8063" s="140"/>
      <c r="C8063" s="176"/>
      <c r="D8063" s="142"/>
    </row>
    <row r="8064">
      <c r="A8064" s="109"/>
      <c r="B8064" s="140"/>
      <c r="C8064" s="176"/>
      <c r="D8064" s="142"/>
    </row>
    <row r="8065">
      <c r="A8065" s="109"/>
      <c r="B8065" s="140"/>
      <c r="C8065" s="176"/>
      <c r="D8065" s="142"/>
    </row>
    <row r="8066">
      <c r="A8066" s="109"/>
      <c r="B8066" s="140"/>
      <c r="C8066" s="176"/>
      <c r="D8066" s="142"/>
    </row>
    <row r="8067">
      <c r="A8067" s="109"/>
      <c r="B8067" s="140"/>
      <c r="C8067" s="176"/>
      <c r="D8067" s="142"/>
    </row>
    <row r="8068">
      <c r="A8068" s="109"/>
      <c r="B8068" s="140"/>
      <c r="C8068" s="176"/>
      <c r="D8068" s="142"/>
    </row>
    <row r="8069">
      <c r="A8069" s="109"/>
      <c r="B8069" s="140"/>
      <c r="C8069" s="176"/>
      <c r="D8069" s="142"/>
    </row>
    <row r="8070">
      <c r="A8070" s="109"/>
      <c r="B8070" s="140"/>
      <c r="C8070" s="176"/>
      <c r="D8070" s="142"/>
    </row>
    <row r="8071">
      <c r="A8071" s="109"/>
      <c r="B8071" s="140"/>
      <c r="C8071" s="176"/>
      <c r="D8071" s="142"/>
    </row>
    <row r="8072">
      <c r="A8072" s="109"/>
      <c r="B8072" s="140"/>
      <c r="C8072" s="176"/>
      <c r="D8072" s="142"/>
    </row>
    <row r="8073">
      <c r="A8073" s="109"/>
      <c r="B8073" s="140"/>
      <c r="C8073" s="176"/>
      <c r="D8073" s="142"/>
    </row>
    <row r="8074">
      <c r="A8074" s="109"/>
      <c r="B8074" s="140"/>
      <c r="C8074" s="176"/>
      <c r="D8074" s="142"/>
    </row>
    <row r="8075">
      <c r="A8075" s="109"/>
      <c r="B8075" s="140"/>
      <c r="C8075" s="176"/>
      <c r="D8075" s="142"/>
    </row>
    <row r="8076">
      <c r="A8076" s="109"/>
      <c r="B8076" s="140"/>
      <c r="C8076" s="176"/>
      <c r="D8076" s="142"/>
    </row>
    <row r="8077">
      <c r="A8077" s="109"/>
      <c r="B8077" s="140"/>
      <c r="C8077" s="176"/>
      <c r="D8077" s="142"/>
    </row>
    <row r="8078">
      <c r="A8078" s="109"/>
      <c r="B8078" s="140"/>
      <c r="C8078" s="176"/>
      <c r="D8078" s="142"/>
    </row>
    <row r="8079">
      <c r="A8079" s="109"/>
      <c r="B8079" s="140"/>
      <c r="C8079" s="176"/>
      <c r="D8079" s="142"/>
    </row>
    <row r="8080">
      <c r="A8080" s="109"/>
      <c r="B8080" s="140"/>
      <c r="C8080" s="176"/>
      <c r="D8080" s="142"/>
    </row>
    <row r="8081">
      <c r="A8081" s="109"/>
      <c r="B8081" s="140"/>
      <c r="C8081" s="176"/>
      <c r="D8081" s="142"/>
    </row>
    <row r="8082">
      <c r="A8082" s="109"/>
      <c r="B8082" s="140"/>
      <c r="C8082" s="176"/>
      <c r="D8082" s="142"/>
    </row>
    <row r="8083">
      <c r="A8083" s="109"/>
      <c r="B8083" s="140"/>
      <c r="C8083" s="176"/>
      <c r="D8083" s="142"/>
    </row>
    <row r="8084">
      <c r="A8084" s="109"/>
      <c r="B8084" s="140"/>
      <c r="C8084" s="176"/>
      <c r="D8084" s="142"/>
    </row>
    <row r="8085">
      <c r="A8085" s="109"/>
      <c r="B8085" s="140"/>
      <c r="C8085" s="176"/>
      <c r="D8085" s="142"/>
    </row>
    <row r="8086">
      <c r="A8086" s="109"/>
      <c r="B8086" s="140"/>
      <c r="C8086" s="176"/>
      <c r="D8086" s="142"/>
    </row>
    <row r="8087">
      <c r="A8087" s="109"/>
      <c r="B8087" s="140"/>
      <c r="C8087" s="176"/>
      <c r="D8087" s="142"/>
    </row>
    <row r="8088">
      <c r="A8088" s="109"/>
      <c r="B8088" s="140"/>
      <c r="C8088" s="176"/>
      <c r="D8088" s="142"/>
    </row>
    <row r="8089">
      <c r="A8089" s="109"/>
      <c r="B8089" s="140"/>
      <c r="C8089" s="176"/>
      <c r="D8089" s="142"/>
    </row>
    <row r="8090">
      <c r="A8090" s="109"/>
      <c r="B8090" s="140"/>
      <c r="C8090" s="176"/>
      <c r="D8090" s="142"/>
    </row>
    <row r="8091">
      <c r="A8091" s="109"/>
      <c r="B8091" s="140"/>
      <c r="C8091" s="176"/>
      <c r="D8091" s="142"/>
    </row>
    <row r="8092">
      <c r="A8092" s="109"/>
      <c r="B8092" s="140"/>
      <c r="C8092" s="176"/>
      <c r="D8092" s="142"/>
    </row>
    <row r="8093">
      <c r="A8093" s="109"/>
      <c r="B8093" s="140"/>
      <c r="C8093" s="176"/>
      <c r="D8093" s="142"/>
    </row>
    <row r="8094">
      <c r="A8094" s="109"/>
      <c r="B8094" s="140"/>
      <c r="C8094" s="176"/>
      <c r="D8094" s="142"/>
    </row>
    <row r="8095">
      <c r="A8095" s="109"/>
      <c r="B8095" s="140"/>
      <c r="C8095" s="176"/>
      <c r="D8095" s="142"/>
    </row>
    <row r="8096">
      <c r="A8096" s="109"/>
      <c r="B8096" s="140"/>
      <c r="C8096" s="176"/>
      <c r="D8096" s="142"/>
    </row>
    <row r="8097">
      <c r="A8097" s="109"/>
      <c r="B8097" s="140"/>
      <c r="C8097" s="176"/>
      <c r="D8097" s="142"/>
    </row>
    <row r="8098">
      <c r="A8098" s="109"/>
      <c r="B8098" s="140"/>
      <c r="C8098" s="176"/>
      <c r="D8098" s="142"/>
    </row>
    <row r="8099">
      <c r="A8099" s="109"/>
      <c r="B8099" s="140"/>
      <c r="C8099" s="176"/>
      <c r="D8099" s="142"/>
    </row>
    <row r="8100">
      <c r="A8100" s="109"/>
      <c r="B8100" s="140"/>
      <c r="C8100" s="176"/>
      <c r="D8100" s="142"/>
    </row>
    <row r="8101">
      <c r="A8101" s="109"/>
      <c r="B8101" s="140"/>
      <c r="C8101" s="176"/>
      <c r="D8101" s="142"/>
    </row>
    <row r="8102">
      <c r="A8102" s="109"/>
      <c r="B8102" s="140"/>
      <c r="C8102" s="176"/>
      <c r="D8102" s="142"/>
    </row>
    <row r="8103">
      <c r="A8103" s="109"/>
      <c r="B8103" s="140"/>
      <c r="C8103" s="176"/>
      <c r="D8103" s="142"/>
    </row>
    <row r="8104">
      <c r="A8104" s="109"/>
      <c r="B8104" s="140"/>
      <c r="C8104" s="176"/>
      <c r="D8104" s="142"/>
    </row>
    <row r="8105">
      <c r="A8105" s="109"/>
      <c r="B8105" s="140"/>
      <c r="C8105" s="176"/>
      <c r="D8105" s="142"/>
    </row>
    <row r="8106">
      <c r="A8106" s="109"/>
      <c r="B8106" s="140"/>
      <c r="C8106" s="176"/>
      <c r="D8106" s="142"/>
    </row>
    <row r="8107">
      <c r="A8107" s="109"/>
      <c r="B8107" s="140"/>
      <c r="C8107" s="176"/>
      <c r="D8107" s="142"/>
    </row>
    <row r="8108">
      <c r="A8108" s="109"/>
      <c r="B8108" s="140"/>
      <c r="C8108" s="176"/>
      <c r="D8108" s="142"/>
    </row>
    <row r="8109">
      <c r="A8109" s="109"/>
      <c r="B8109" s="140"/>
      <c r="C8109" s="176"/>
      <c r="D8109" s="142"/>
    </row>
    <row r="8110">
      <c r="A8110" s="109"/>
      <c r="B8110" s="140"/>
      <c r="C8110" s="176"/>
      <c r="D8110" s="142"/>
    </row>
    <row r="8111">
      <c r="A8111" s="109"/>
      <c r="B8111" s="140"/>
      <c r="C8111" s="176"/>
      <c r="D8111" s="142"/>
    </row>
    <row r="8112">
      <c r="A8112" s="109"/>
      <c r="B8112" s="140"/>
      <c r="C8112" s="176"/>
      <c r="D8112" s="142"/>
    </row>
    <row r="8113">
      <c r="A8113" s="109"/>
      <c r="B8113" s="140"/>
      <c r="C8113" s="176"/>
      <c r="D8113" s="142"/>
    </row>
    <row r="8114">
      <c r="A8114" s="109"/>
      <c r="B8114" s="140"/>
      <c r="C8114" s="176"/>
      <c r="D8114" s="142"/>
    </row>
    <row r="8115">
      <c r="A8115" s="109"/>
      <c r="B8115" s="140"/>
      <c r="C8115" s="176"/>
      <c r="D8115" s="142"/>
    </row>
    <row r="8116">
      <c r="A8116" s="109"/>
      <c r="B8116" s="140"/>
      <c r="C8116" s="176"/>
      <c r="D8116" s="142"/>
    </row>
    <row r="8117">
      <c r="A8117" s="109"/>
      <c r="B8117" s="140"/>
      <c r="C8117" s="176"/>
      <c r="D8117" s="142"/>
    </row>
    <row r="8118">
      <c r="A8118" s="109"/>
      <c r="B8118" s="140"/>
      <c r="C8118" s="176"/>
      <c r="D8118" s="142"/>
    </row>
    <row r="8119">
      <c r="A8119" s="109"/>
      <c r="B8119" s="140"/>
      <c r="C8119" s="176"/>
      <c r="D8119" s="142"/>
    </row>
    <row r="8120">
      <c r="A8120" s="109"/>
      <c r="B8120" s="140"/>
      <c r="C8120" s="176"/>
      <c r="D8120" s="142"/>
    </row>
    <row r="8121">
      <c r="A8121" s="109"/>
      <c r="B8121" s="140"/>
      <c r="C8121" s="176"/>
      <c r="D8121" s="142"/>
    </row>
    <row r="8122">
      <c r="A8122" s="109"/>
      <c r="B8122" s="140"/>
      <c r="C8122" s="176"/>
      <c r="D8122" s="142"/>
    </row>
    <row r="8123">
      <c r="A8123" s="109"/>
      <c r="B8123" s="140"/>
      <c r="C8123" s="176"/>
      <c r="D8123" s="142"/>
    </row>
    <row r="8124">
      <c r="A8124" s="109"/>
      <c r="B8124" s="140"/>
      <c r="C8124" s="176"/>
      <c r="D8124" s="142"/>
    </row>
    <row r="8125">
      <c r="A8125" s="109"/>
      <c r="B8125" s="140"/>
      <c r="C8125" s="176"/>
      <c r="D8125" s="142"/>
    </row>
    <row r="8126">
      <c r="A8126" s="109"/>
      <c r="B8126" s="140"/>
      <c r="C8126" s="176"/>
      <c r="D8126" s="142"/>
    </row>
    <row r="8127">
      <c r="A8127" s="109"/>
      <c r="B8127" s="140"/>
      <c r="C8127" s="176"/>
      <c r="D8127" s="142"/>
    </row>
    <row r="8128">
      <c r="A8128" s="109"/>
      <c r="B8128" s="140"/>
      <c r="C8128" s="176"/>
      <c r="D8128" s="142"/>
    </row>
    <row r="8129">
      <c r="A8129" s="109"/>
      <c r="B8129" s="140"/>
      <c r="C8129" s="176"/>
      <c r="D8129" s="142"/>
    </row>
    <row r="8130">
      <c r="A8130" s="109"/>
      <c r="B8130" s="140"/>
      <c r="C8130" s="176"/>
      <c r="D8130" s="142"/>
    </row>
    <row r="8131">
      <c r="A8131" s="109"/>
      <c r="B8131" s="140"/>
      <c r="C8131" s="176"/>
      <c r="D8131" s="142"/>
    </row>
    <row r="8132">
      <c r="A8132" s="109"/>
      <c r="B8132" s="140"/>
      <c r="C8132" s="176"/>
      <c r="D8132" s="142"/>
    </row>
    <row r="8133">
      <c r="A8133" s="109"/>
      <c r="B8133" s="140"/>
      <c r="C8133" s="176"/>
      <c r="D8133" s="142"/>
    </row>
    <row r="8134">
      <c r="A8134" s="109"/>
      <c r="B8134" s="140"/>
      <c r="C8134" s="176"/>
      <c r="D8134" s="142"/>
    </row>
    <row r="8135">
      <c r="A8135" s="109"/>
      <c r="B8135" s="140"/>
      <c r="C8135" s="176"/>
      <c r="D8135" s="142"/>
    </row>
    <row r="8136">
      <c r="A8136" s="109"/>
      <c r="B8136" s="140"/>
      <c r="C8136" s="176"/>
      <c r="D8136" s="142"/>
    </row>
    <row r="8137">
      <c r="A8137" s="109"/>
      <c r="B8137" s="140"/>
      <c r="C8137" s="176"/>
      <c r="D8137" s="142"/>
    </row>
    <row r="8138">
      <c r="A8138" s="109"/>
      <c r="B8138" s="140"/>
      <c r="C8138" s="176"/>
      <c r="D8138" s="142"/>
    </row>
    <row r="8139">
      <c r="A8139" s="109"/>
      <c r="B8139" s="140"/>
      <c r="C8139" s="176"/>
      <c r="D8139" s="142"/>
    </row>
    <row r="8140">
      <c r="A8140" s="109"/>
      <c r="B8140" s="140"/>
      <c r="C8140" s="176"/>
      <c r="D8140" s="142"/>
    </row>
    <row r="8141">
      <c r="A8141" s="109"/>
      <c r="B8141" s="140"/>
      <c r="C8141" s="176"/>
      <c r="D8141" s="142"/>
    </row>
    <row r="8142">
      <c r="A8142" s="109"/>
      <c r="B8142" s="140"/>
      <c r="C8142" s="176"/>
      <c r="D8142" s="142"/>
    </row>
    <row r="8143">
      <c r="A8143" s="109"/>
      <c r="B8143" s="140"/>
      <c r="C8143" s="176"/>
      <c r="D8143" s="142"/>
    </row>
    <row r="8144">
      <c r="A8144" s="109"/>
      <c r="B8144" s="140"/>
      <c r="C8144" s="176"/>
      <c r="D8144" s="142"/>
    </row>
    <row r="8145">
      <c r="A8145" s="109"/>
      <c r="B8145" s="140"/>
      <c r="C8145" s="176"/>
      <c r="D8145" s="142"/>
    </row>
    <row r="8146">
      <c r="A8146" s="109"/>
      <c r="B8146" s="140"/>
      <c r="C8146" s="176"/>
      <c r="D8146" s="142"/>
    </row>
    <row r="8147">
      <c r="A8147" s="109"/>
      <c r="B8147" s="140"/>
      <c r="C8147" s="176"/>
      <c r="D8147" s="142"/>
    </row>
    <row r="8148">
      <c r="A8148" s="109"/>
      <c r="B8148" s="140"/>
      <c r="C8148" s="176"/>
      <c r="D8148" s="142"/>
    </row>
    <row r="8149">
      <c r="A8149" s="109"/>
      <c r="B8149" s="140"/>
      <c r="C8149" s="176"/>
      <c r="D8149" s="142"/>
    </row>
    <row r="8150">
      <c r="A8150" s="109"/>
      <c r="B8150" s="140"/>
      <c r="C8150" s="176"/>
      <c r="D8150" s="142"/>
    </row>
    <row r="8151">
      <c r="A8151" s="109"/>
      <c r="B8151" s="140"/>
      <c r="C8151" s="176"/>
      <c r="D8151" s="142"/>
    </row>
    <row r="8152">
      <c r="A8152" s="109"/>
      <c r="B8152" s="140"/>
      <c r="C8152" s="176"/>
      <c r="D8152" s="142"/>
    </row>
    <row r="8153">
      <c r="A8153" s="109"/>
      <c r="B8153" s="140"/>
      <c r="C8153" s="176"/>
      <c r="D8153" s="142"/>
    </row>
    <row r="8154">
      <c r="A8154" s="109"/>
      <c r="B8154" s="140"/>
      <c r="C8154" s="176"/>
      <c r="D8154" s="142"/>
    </row>
    <row r="8155">
      <c r="A8155" s="109"/>
      <c r="B8155" s="140"/>
      <c r="C8155" s="176"/>
      <c r="D8155" s="142"/>
    </row>
    <row r="8156">
      <c r="A8156" s="109"/>
      <c r="B8156" s="140"/>
      <c r="C8156" s="176"/>
      <c r="D8156" s="142"/>
    </row>
    <row r="8157">
      <c r="A8157" s="109"/>
      <c r="B8157" s="140"/>
      <c r="C8157" s="176"/>
      <c r="D8157" s="142"/>
    </row>
    <row r="8158">
      <c r="A8158" s="109"/>
      <c r="B8158" s="140"/>
      <c r="C8158" s="176"/>
      <c r="D8158" s="142"/>
    </row>
    <row r="8159">
      <c r="A8159" s="109"/>
      <c r="B8159" s="140"/>
      <c r="C8159" s="176"/>
      <c r="D8159" s="142"/>
    </row>
    <row r="8160">
      <c r="A8160" s="109"/>
      <c r="B8160" s="140"/>
      <c r="C8160" s="176"/>
      <c r="D8160" s="142"/>
    </row>
    <row r="8161">
      <c r="A8161" s="109"/>
      <c r="B8161" s="140"/>
      <c r="C8161" s="176"/>
      <c r="D8161" s="142"/>
    </row>
    <row r="8162">
      <c r="A8162" s="109"/>
      <c r="B8162" s="140"/>
      <c r="C8162" s="176"/>
      <c r="D8162" s="142"/>
    </row>
    <row r="8163">
      <c r="A8163" s="109"/>
      <c r="B8163" s="140"/>
      <c r="C8163" s="176"/>
      <c r="D8163" s="142"/>
    </row>
    <row r="8164">
      <c r="A8164" s="109"/>
      <c r="B8164" s="140"/>
      <c r="C8164" s="176"/>
      <c r="D8164" s="142"/>
    </row>
    <row r="8165">
      <c r="A8165" s="109"/>
      <c r="B8165" s="140"/>
      <c r="C8165" s="176"/>
      <c r="D8165" s="142"/>
    </row>
    <row r="8166">
      <c r="A8166" s="109"/>
      <c r="B8166" s="140"/>
      <c r="C8166" s="176"/>
      <c r="D8166" s="142"/>
    </row>
    <row r="8167">
      <c r="A8167" s="109"/>
      <c r="B8167" s="140"/>
      <c r="C8167" s="176"/>
      <c r="D8167" s="142"/>
    </row>
    <row r="8168">
      <c r="A8168" s="109"/>
      <c r="B8168" s="140"/>
      <c r="C8168" s="176"/>
      <c r="D8168" s="142"/>
    </row>
    <row r="8169">
      <c r="A8169" s="109"/>
      <c r="B8169" s="140"/>
      <c r="C8169" s="176"/>
      <c r="D8169" s="142"/>
    </row>
    <row r="8170">
      <c r="A8170" s="109"/>
      <c r="B8170" s="140"/>
      <c r="C8170" s="176"/>
      <c r="D8170" s="142"/>
    </row>
    <row r="8171">
      <c r="A8171" s="109"/>
      <c r="B8171" s="140"/>
      <c r="C8171" s="176"/>
      <c r="D8171" s="142"/>
    </row>
    <row r="8172">
      <c r="A8172" s="109"/>
      <c r="B8172" s="140"/>
      <c r="C8172" s="176"/>
      <c r="D8172" s="142"/>
    </row>
    <row r="8173">
      <c r="A8173" s="109"/>
      <c r="B8173" s="140"/>
      <c r="C8173" s="176"/>
      <c r="D8173" s="142"/>
    </row>
    <row r="8174">
      <c r="A8174" s="109"/>
      <c r="B8174" s="140"/>
      <c r="C8174" s="176"/>
      <c r="D8174" s="142"/>
    </row>
    <row r="8175">
      <c r="A8175" s="109"/>
      <c r="B8175" s="140"/>
      <c r="C8175" s="176"/>
      <c r="D8175" s="142"/>
    </row>
    <row r="8176">
      <c r="A8176" s="109"/>
      <c r="B8176" s="140"/>
      <c r="C8176" s="176"/>
      <c r="D8176" s="142"/>
    </row>
    <row r="8177">
      <c r="A8177" s="109"/>
      <c r="B8177" s="140"/>
      <c r="C8177" s="176"/>
      <c r="D8177" s="142"/>
    </row>
    <row r="8178">
      <c r="A8178" s="109"/>
      <c r="B8178" s="140"/>
      <c r="C8178" s="176"/>
      <c r="D8178" s="142"/>
    </row>
    <row r="8179">
      <c r="A8179" s="109"/>
      <c r="B8179" s="140"/>
      <c r="C8179" s="176"/>
      <c r="D8179" s="142"/>
    </row>
    <row r="8180">
      <c r="A8180" s="109"/>
      <c r="B8180" s="140"/>
      <c r="C8180" s="176"/>
      <c r="D8180" s="142"/>
    </row>
    <row r="8181">
      <c r="A8181" s="109"/>
      <c r="B8181" s="140"/>
      <c r="C8181" s="176"/>
      <c r="D8181" s="142"/>
    </row>
    <row r="8182">
      <c r="A8182" s="109"/>
      <c r="B8182" s="140"/>
      <c r="C8182" s="176"/>
      <c r="D8182" s="142"/>
    </row>
    <row r="8183">
      <c r="A8183" s="109"/>
      <c r="B8183" s="140"/>
      <c r="C8183" s="176"/>
      <c r="D8183" s="142"/>
    </row>
    <row r="8184">
      <c r="A8184" s="109"/>
      <c r="B8184" s="140"/>
      <c r="C8184" s="176"/>
      <c r="D8184" s="142"/>
    </row>
    <row r="8185">
      <c r="A8185" s="109"/>
      <c r="B8185" s="140"/>
      <c r="C8185" s="176"/>
      <c r="D8185" s="142"/>
    </row>
    <row r="8186">
      <c r="A8186" s="109"/>
      <c r="B8186" s="140"/>
      <c r="C8186" s="176"/>
      <c r="D8186" s="142"/>
    </row>
    <row r="8187">
      <c r="A8187" s="109"/>
      <c r="B8187" s="140"/>
      <c r="C8187" s="176"/>
      <c r="D8187" s="142"/>
    </row>
    <row r="8188">
      <c r="A8188" s="109"/>
      <c r="B8188" s="140"/>
      <c r="C8188" s="176"/>
      <c r="D8188" s="142"/>
    </row>
    <row r="8189">
      <c r="A8189" s="109"/>
      <c r="B8189" s="140"/>
      <c r="C8189" s="176"/>
      <c r="D8189" s="142"/>
    </row>
    <row r="8190">
      <c r="A8190" s="109"/>
      <c r="B8190" s="140"/>
      <c r="C8190" s="176"/>
      <c r="D8190" s="142"/>
    </row>
    <row r="8191">
      <c r="A8191" s="109"/>
      <c r="B8191" s="140"/>
      <c r="C8191" s="176"/>
      <c r="D8191" s="142"/>
    </row>
    <row r="8192">
      <c r="A8192" s="109"/>
      <c r="B8192" s="140"/>
      <c r="C8192" s="176"/>
      <c r="D8192" s="142"/>
    </row>
    <row r="8193">
      <c r="A8193" s="109"/>
      <c r="B8193" s="140"/>
      <c r="C8193" s="176"/>
      <c r="D8193" s="142"/>
    </row>
    <row r="8194">
      <c r="A8194" s="109"/>
      <c r="B8194" s="140"/>
      <c r="C8194" s="176"/>
      <c r="D8194" s="142"/>
    </row>
    <row r="8195">
      <c r="A8195" s="109"/>
      <c r="B8195" s="140"/>
      <c r="C8195" s="176"/>
      <c r="D8195" s="142"/>
    </row>
    <row r="8196">
      <c r="A8196" s="109"/>
      <c r="B8196" s="140"/>
      <c r="C8196" s="176"/>
      <c r="D8196" s="142"/>
    </row>
    <row r="8197">
      <c r="A8197" s="109"/>
      <c r="B8197" s="140"/>
      <c r="C8197" s="176"/>
      <c r="D8197" s="142"/>
    </row>
    <row r="8198">
      <c r="A8198" s="109"/>
      <c r="B8198" s="140"/>
      <c r="C8198" s="176"/>
      <c r="D8198" s="142"/>
    </row>
    <row r="8199">
      <c r="A8199" s="109"/>
      <c r="B8199" s="140"/>
      <c r="C8199" s="176"/>
      <c r="D8199" s="142"/>
    </row>
    <row r="8200">
      <c r="A8200" s="109"/>
      <c r="B8200" s="140"/>
      <c r="C8200" s="176"/>
      <c r="D8200" s="142"/>
    </row>
    <row r="8201">
      <c r="A8201" s="109"/>
      <c r="B8201" s="140"/>
      <c r="C8201" s="176"/>
      <c r="D8201" s="142"/>
    </row>
    <row r="8202">
      <c r="A8202" s="109"/>
      <c r="B8202" s="140"/>
      <c r="C8202" s="176"/>
      <c r="D8202" s="142"/>
    </row>
    <row r="8203">
      <c r="A8203" s="109"/>
      <c r="B8203" s="140"/>
      <c r="C8203" s="176"/>
      <c r="D8203" s="142"/>
    </row>
    <row r="8204">
      <c r="A8204" s="109"/>
      <c r="B8204" s="140"/>
      <c r="C8204" s="176"/>
      <c r="D8204" s="142"/>
    </row>
    <row r="8205">
      <c r="A8205" s="109"/>
      <c r="B8205" s="140"/>
      <c r="C8205" s="176"/>
      <c r="D8205" s="142"/>
    </row>
    <row r="8206">
      <c r="A8206" s="109"/>
      <c r="B8206" s="140"/>
      <c r="C8206" s="176"/>
      <c r="D8206" s="142"/>
    </row>
    <row r="8207">
      <c r="A8207" s="109"/>
      <c r="B8207" s="140"/>
      <c r="C8207" s="176"/>
      <c r="D8207" s="142"/>
    </row>
    <row r="8208">
      <c r="A8208" s="109"/>
      <c r="B8208" s="140"/>
      <c r="C8208" s="176"/>
      <c r="D8208" s="142"/>
    </row>
    <row r="8209">
      <c r="A8209" s="109"/>
      <c r="B8209" s="140"/>
      <c r="C8209" s="176"/>
      <c r="D8209" s="142"/>
    </row>
    <row r="8210">
      <c r="A8210" s="109"/>
      <c r="B8210" s="140"/>
      <c r="C8210" s="176"/>
      <c r="D8210" s="142"/>
    </row>
    <row r="8211">
      <c r="A8211" s="109"/>
      <c r="B8211" s="140"/>
      <c r="C8211" s="176"/>
      <c r="D8211" s="142"/>
    </row>
    <row r="8212">
      <c r="A8212" s="109"/>
      <c r="B8212" s="140"/>
      <c r="C8212" s="176"/>
      <c r="D8212" s="142"/>
    </row>
    <row r="8213">
      <c r="A8213" s="109"/>
      <c r="B8213" s="140"/>
      <c r="C8213" s="176"/>
      <c r="D8213" s="142"/>
    </row>
    <row r="8214">
      <c r="A8214" s="109"/>
      <c r="B8214" s="140"/>
      <c r="C8214" s="176"/>
      <c r="D8214" s="142"/>
    </row>
    <row r="8215">
      <c r="A8215" s="109"/>
      <c r="B8215" s="140"/>
      <c r="C8215" s="176"/>
      <c r="D8215" s="142"/>
    </row>
    <row r="8216">
      <c r="A8216" s="109"/>
      <c r="B8216" s="140"/>
      <c r="C8216" s="176"/>
      <c r="D8216" s="142"/>
    </row>
    <row r="8217">
      <c r="A8217" s="109"/>
      <c r="B8217" s="140"/>
      <c r="C8217" s="176"/>
      <c r="D8217" s="142"/>
    </row>
    <row r="8218">
      <c r="A8218" s="109"/>
      <c r="B8218" s="140"/>
      <c r="C8218" s="176"/>
      <c r="D8218" s="142"/>
    </row>
    <row r="8219">
      <c r="A8219" s="109"/>
      <c r="B8219" s="140"/>
      <c r="C8219" s="176"/>
      <c r="D8219" s="142"/>
    </row>
    <row r="8220">
      <c r="A8220" s="109"/>
      <c r="B8220" s="140"/>
      <c r="C8220" s="176"/>
      <c r="D8220" s="142"/>
    </row>
    <row r="8221">
      <c r="A8221" s="109"/>
      <c r="B8221" s="140"/>
      <c r="C8221" s="176"/>
      <c r="D8221" s="142"/>
    </row>
    <row r="8222">
      <c r="A8222" s="109"/>
      <c r="B8222" s="140"/>
      <c r="C8222" s="176"/>
      <c r="D8222" s="142"/>
    </row>
    <row r="8223">
      <c r="A8223" s="109"/>
      <c r="B8223" s="140"/>
      <c r="C8223" s="176"/>
      <c r="D8223" s="142"/>
    </row>
    <row r="8224">
      <c r="A8224" s="109"/>
      <c r="B8224" s="140"/>
      <c r="C8224" s="176"/>
      <c r="D8224" s="142"/>
    </row>
    <row r="8225">
      <c r="A8225" s="109"/>
      <c r="B8225" s="140"/>
      <c r="C8225" s="176"/>
      <c r="D8225" s="142"/>
    </row>
    <row r="8226">
      <c r="A8226" s="109"/>
      <c r="B8226" s="140"/>
      <c r="C8226" s="176"/>
      <c r="D8226" s="142"/>
    </row>
    <row r="8227">
      <c r="A8227" s="109"/>
      <c r="B8227" s="140"/>
      <c r="C8227" s="176"/>
      <c r="D8227" s="142"/>
    </row>
    <row r="8228">
      <c r="A8228" s="109"/>
      <c r="B8228" s="140"/>
      <c r="C8228" s="176"/>
      <c r="D8228" s="142"/>
    </row>
    <row r="8229">
      <c r="A8229" s="109"/>
      <c r="B8229" s="140"/>
      <c r="C8229" s="176"/>
      <c r="D8229" s="142"/>
    </row>
    <row r="8230">
      <c r="A8230" s="109"/>
      <c r="B8230" s="140"/>
      <c r="C8230" s="176"/>
      <c r="D8230" s="142"/>
    </row>
    <row r="8231">
      <c r="A8231" s="109"/>
      <c r="B8231" s="140"/>
      <c r="C8231" s="176"/>
      <c r="D8231" s="142"/>
    </row>
    <row r="8232">
      <c r="A8232" s="109"/>
      <c r="B8232" s="140"/>
      <c r="C8232" s="176"/>
      <c r="D8232" s="142"/>
    </row>
    <row r="8233">
      <c r="A8233" s="109"/>
      <c r="B8233" s="140"/>
      <c r="C8233" s="176"/>
      <c r="D8233" s="142"/>
    </row>
    <row r="8234">
      <c r="A8234" s="109"/>
      <c r="B8234" s="140"/>
      <c r="C8234" s="176"/>
      <c r="D8234" s="142"/>
    </row>
    <row r="8235">
      <c r="A8235" s="109"/>
      <c r="B8235" s="140"/>
      <c r="C8235" s="176"/>
      <c r="D8235" s="142"/>
    </row>
    <row r="8236">
      <c r="A8236" s="109"/>
      <c r="B8236" s="140"/>
      <c r="C8236" s="176"/>
      <c r="D8236" s="142"/>
    </row>
    <row r="8237">
      <c r="A8237" s="109"/>
      <c r="B8237" s="140"/>
      <c r="C8237" s="176"/>
      <c r="D8237" s="142"/>
    </row>
    <row r="8238">
      <c r="A8238" s="109"/>
      <c r="B8238" s="140"/>
      <c r="C8238" s="176"/>
      <c r="D8238" s="142"/>
    </row>
    <row r="8239">
      <c r="A8239" s="109"/>
      <c r="B8239" s="140"/>
      <c r="C8239" s="176"/>
      <c r="D8239" s="142"/>
    </row>
    <row r="8240">
      <c r="A8240" s="109"/>
      <c r="B8240" s="140"/>
      <c r="C8240" s="176"/>
      <c r="D8240" s="142"/>
    </row>
    <row r="8241">
      <c r="A8241" s="109"/>
      <c r="B8241" s="140"/>
      <c r="C8241" s="176"/>
      <c r="D8241" s="142"/>
    </row>
    <row r="8242">
      <c r="A8242" s="109"/>
      <c r="B8242" s="140"/>
      <c r="C8242" s="176"/>
      <c r="D8242" s="142"/>
    </row>
    <row r="8243">
      <c r="A8243" s="109"/>
      <c r="B8243" s="140"/>
      <c r="C8243" s="176"/>
      <c r="D8243" s="142"/>
    </row>
    <row r="8244">
      <c r="A8244" s="109"/>
      <c r="B8244" s="140"/>
      <c r="C8244" s="176"/>
      <c r="D8244" s="142"/>
    </row>
    <row r="8245">
      <c r="A8245" s="109"/>
      <c r="B8245" s="140"/>
      <c r="C8245" s="176"/>
      <c r="D8245" s="142"/>
    </row>
    <row r="8246">
      <c r="A8246" s="109"/>
      <c r="B8246" s="140"/>
      <c r="C8246" s="176"/>
      <c r="D8246" s="142"/>
    </row>
    <row r="8247">
      <c r="A8247" s="109"/>
      <c r="B8247" s="140"/>
      <c r="C8247" s="176"/>
      <c r="D8247" s="142"/>
    </row>
    <row r="8248">
      <c r="A8248" s="109"/>
      <c r="B8248" s="140"/>
      <c r="C8248" s="176"/>
      <c r="D8248" s="142"/>
    </row>
    <row r="8249">
      <c r="A8249" s="109"/>
      <c r="B8249" s="140"/>
      <c r="C8249" s="176"/>
      <c r="D8249" s="142"/>
    </row>
    <row r="8250">
      <c r="A8250" s="109"/>
      <c r="B8250" s="140"/>
      <c r="C8250" s="176"/>
      <c r="D8250" s="142"/>
    </row>
    <row r="8251">
      <c r="A8251" s="109"/>
      <c r="B8251" s="140"/>
      <c r="C8251" s="176"/>
      <c r="D8251" s="142"/>
    </row>
    <row r="8252">
      <c r="A8252" s="109"/>
      <c r="B8252" s="140"/>
      <c r="C8252" s="176"/>
      <c r="D8252" s="142"/>
    </row>
    <row r="8253">
      <c r="A8253" s="109"/>
      <c r="B8253" s="140"/>
      <c r="C8253" s="176"/>
      <c r="D8253" s="142"/>
    </row>
    <row r="8254">
      <c r="A8254" s="109"/>
      <c r="B8254" s="140"/>
      <c r="C8254" s="176"/>
      <c r="D8254" s="142"/>
    </row>
    <row r="8255">
      <c r="A8255" s="109"/>
      <c r="B8255" s="140"/>
      <c r="C8255" s="176"/>
      <c r="D8255" s="142"/>
    </row>
    <row r="8256">
      <c r="A8256" s="109"/>
      <c r="B8256" s="140"/>
      <c r="C8256" s="176"/>
      <c r="D8256" s="142"/>
    </row>
    <row r="8257">
      <c r="A8257" s="109"/>
      <c r="B8257" s="140"/>
      <c r="C8257" s="176"/>
      <c r="D8257" s="142"/>
    </row>
    <row r="8258">
      <c r="A8258" s="109"/>
      <c r="B8258" s="140"/>
      <c r="C8258" s="176"/>
      <c r="D8258" s="142"/>
    </row>
    <row r="8259">
      <c r="A8259" s="109"/>
      <c r="B8259" s="140"/>
      <c r="C8259" s="176"/>
      <c r="D8259" s="142"/>
    </row>
    <row r="8260">
      <c r="A8260" s="109"/>
      <c r="B8260" s="140"/>
      <c r="C8260" s="176"/>
      <c r="D8260" s="142"/>
    </row>
    <row r="8261">
      <c r="A8261" s="109"/>
      <c r="B8261" s="140"/>
      <c r="C8261" s="176"/>
      <c r="D8261" s="142"/>
    </row>
    <row r="8262">
      <c r="A8262" s="109"/>
      <c r="B8262" s="140"/>
      <c r="C8262" s="176"/>
      <c r="D8262" s="142"/>
    </row>
    <row r="8263">
      <c r="A8263" s="109"/>
      <c r="B8263" s="140"/>
      <c r="C8263" s="176"/>
      <c r="D8263" s="142"/>
    </row>
    <row r="8264">
      <c r="A8264" s="109"/>
      <c r="B8264" s="140"/>
      <c r="C8264" s="176"/>
      <c r="D8264" s="142"/>
    </row>
    <row r="8265">
      <c r="A8265" s="109"/>
      <c r="B8265" s="140"/>
      <c r="C8265" s="176"/>
      <c r="D8265" s="142"/>
    </row>
    <row r="8266">
      <c r="A8266" s="109"/>
      <c r="B8266" s="140"/>
      <c r="C8266" s="176"/>
      <c r="D8266" s="142"/>
    </row>
    <row r="8267">
      <c r="A8267" s="109"/>
      <c r="B8267" s="140"/>
      <c r="C8267" s="176"/>
      <c r="D8267" s="142"/>
    </row>
    <row r="8268">
      <c r="A8268" s="109"/>
      <c r="B8268" s="140"/>
      <c r="C8268" s="176"/>
      <c r="D8268" s="142"/>
    </row>
    <row r="8269">
      <c r="A8269" s="109"/>
      <c r="B8269" s="140"/>
      <c r="C8269" s="176"/>
      <c r="D8269" s="142"/>
    </row>
    <row r="8270">
      <c r="A8270" s="109"/>
      <c r="B8270" s="140"/>
      <c r="C8270" s="176"/>
      <c r="D8270" s="142"/>
    </row>
    <row r="8271">
      <c r="A8271" s="109"/>
      <c r="B8271" s="140"/>
      <c r="C8271" s="176"/>
      <c r="D8271" s="142"/>
    </row>
    <row r="8272">
      <c r="A8272" s="109"/>
      <c r="B8272" s="140"/>
      <c r="C8272" s="176"/>
      <c r="D8272" s="142"/>
    </row>
    <row r="8273">
      <c r="A8273" s="109"/>
      <c r="B8273" s="140"/>
      <c r="C8273" s="176"/>
      <c r="D8273" s="142"/>
    </row>
    <row r="8274">
      <c r="A8274" s="109"/>
      <c r="B8274" s="140"/>
      <c r="C8274" s="176"/>
      <c r="D8274" s="142"/>
    </row>
    <row r="8275">
      <c r="A8275" s="109"/>
      <c r="B8275" s="140"/>
      <c r="C8275" s="176"/>
      <c r="D8275" s="142"/>
    </row>
    <row r="8276">
      <c r="A8276" s="109"/>
      <c r="B8276" s="140"/>
      <c r="C8276" s="176"/>
      <c r="D8276" s="142"/>
    </row>
    <row r="8277">
      <c r="A8277" s="109"/>
      <c r="B8277" s="140"/>
      <c r="C8277" s="176"/>
      <c r="D8277" s="142"/>
    </row>
    <row r="8278">
      <c r="A8278" s="109"/>
      <c r="B8278" s="140"/>
      <c r="C8278" s="176"/>
      <c r="D8278" s="142"/>
    </row>
    <row r="8279">
      <c r="A8279" s="109"/>
      <c r="B8279" s="140"/>
      <c r="C8279" s="176"/>
      <c r="D8279" s="142"/>
    </row>
    <row r="8280">
      <c r="A8280" s="109"/>
      <c r="B8280" s="140"/>
      <c r="C8280" s="176"/>
      <c r="D8280" s="142"/>
    </row>
    <row r="8281">
      <c r="A8281" s="109"/>
      <c r="B8281" s="140"/>
      <c r="C8281" s="176"/>
      <c r="D8281" s="142"/>
    </row>
    <row r="8282">
      <c r="A8282" s="109"/>
      <c r="B8282" s="140"/>
      <c r="C8282" s="176"/>
      <c r="D8282" s="142"/>
    </row>
    <row r="8283">
      <c r="A8283" s="109"/>
      <c r="B8283" s="140"/>
      <c r="C8283" s="176"/>
      <c r="D8283" s="142"/>
    </row>
    <row r="8284">
      <c r="A8284" s="109"/>
      <c r="B8284" s="140"/>
      <c r="C8284" s="176"/>
      <c r="D8284" s="142"/>
    </row>
    <row r="8285">
      <c r="A8285" s="109"/>
      <c r="B8285" s="140"/>
      <c r="C8285" s="176"/>
      <c r="D8285" s="142"/>
    </row>
    <row r="8286">
      <c r="A8286" s="109"/>
      <c r="B8286" s="140"/>
      <c r="C8286" s="176"/>
      <c r="D8286" s="142"/>
    </row>
    <row r="8287">
      <c r="A8287" s="109"/>
      <c r="B8287" s="140"/>
      <c r="C8287" s="176"/>
      <c r="D8287" s="142"/>
    </row>
    <row r="8288">
      <c r="A8288" s="109"/>
      <c r="B8288" s="140"/>
      <c r="C8288" s="176"/>
      <c r="D8288" s="142"/>
    </row>
    <row r="8289">
      <c r="A8289" s="109"/>
      <c r="B8289" s="140"/>
      <c r="C8289" s="176"/>
      <c r="D8289" s="142"/>
    </row>
    <row r="8290">
      <c r="A8290" s="109"/>
      <c r="B8290" s="140"/>
      <c r="C8290" s="176"/>
      <c r="D8290" s="142"/>
    </row>
    <row r="8291">
      <c r="A8291" s="109"/>
      <c r="B8291" s="140"/>
      <c r="C8291" s="176"/>
      <c r="D8291" s="142"/>
    </row>
    <row r="8292">
      <c r="A8292" s="109"/>
      <c r="B8292" s="140"/>
      <c r="C8292" s="176"/>
      <c r="D8292" s="142"/>
    </row>
    <row r="8293">
      <c r="A8293" s="109"/>
      <c r="B8293" s="140"/>
      <c r="C8293" s="176"/>
      <c r="D8293" s="142"/>
    </row>
    <row r="8294">
      <c r="A8294" s="109"/>
      <c r="B8294" s="140"/>
      <c r="C8294" s="176"/>
      <c r="D8294" s="142"/>
    </row>
    <row r="8295">
      <c r="A8295" s="109"/>
      <c r="B8295" s="140"/>
      <c r="C8295" s="176"/>
      <c r="D8295" s="142"/>
    </row>
    <row r="8296">
      <c r="A8296" s="109"/>
      <c r="B8296" s="140"/>
      <c r="C8296" s="176"/>
      <c r="D8296" s="142"/>
    </row>
    <row r="8297">
      <c r="A8297" s="109"/>
      <c r="B8297" s="140"/>
      <c r="C8297" s="176"/>
      <c r="D8297" s="142"/>
    </row>
    <row r="8298">
      <c r="A8298" s="109"/>
      <c r="B8298" s="140"/>
      <c r="C8298" s="176"/>
      <c r="D8298" s="142"/>
    </row>
    <row r="8299">
      <c r="A8299" s="109"/>
      <c r="B8299" s="140"/>
      <c r="C8299" s="176"/>
      <c r="D8299" s="142"/>
    </row>
    <row r="8300">
      <c r="A8300" s="109"/>
      <c r="B8300" s="140"/>
      <c r="C8300" s="176"/>
      <c r="D8300" s="142"/>
    </row>
    <row r="8301">
      <c r="A8301" s="109"/>
      <c r="B8301" s="140"/>
      <c r="C8301" s="176"/>
      <c r="D8301" s="142"/>
    </row>
    <row r="8302">
      <c r="A8302" s="109"/>
      <c r="B8302" s="140"/>
      <c r="C8302" s="176"/>
      <c r="D8302" s="142"/>
    </row>
    <row r="8303">
      <c r="A8303" s="109"/>
      <c r="B8303" s="140"/>
      <c r="C8303" s="176"/>
      <c r="D8303" s="142"/>
    </row>
    <row r="8304">
      <c r="A8304" s="109"/>
      <c r="B8304" s="140"/>
      <c r="C8304" s="176"/>
      <c r="D8304" s="142"/>
    </row>
    <row r="8305">
      <c r="A8305" s="109"/>
      <c r="B8305" s="140"/>
      <c r="C8305" s="176"/>
      <c r="D8305" s="142"/>
    </row>
    <row r="8306">
      <c r="A8306" s="109"/>
      <c r="B8306" s="140"/>
      <c r="C8306" s="176"/>
      <c r="D8306" s="142"/>
    </row>
    <row r="8307">
      <c r="A8307" s="109"/>
      <c r="B8307" s="140"/>
      <c r="C8307" s="176"/>
      <c r="D8307" s="142"/>
    </row>
    <row r="8308">
      <c r="A8308" s="109"/>
      <c r="B8308" s="140"/>
      <c r="C8308" s="176"/>
      <c r="D8308" s="142"/>
    </row>
    <row r="8309">
      <c r="A8309" s="109"/>
      <c r="B8309" s="140"/>
      <c r="C8309" s="176"/>
      <c r="D8309" s="142"/>
    </row>
    <row r="8310">
      <c r="A8310" s="109"/>
      <c r="B8310" s="140"/>
      <c r="C8310" s="176"/>
      <c r="D8310" s="142"/>
    </row>
    <row r="8311">
      <c r="A8311" s="109"/>
      <c r="B8311" s="140"/>
      <c r="C8311" s="176"/>
      <c r="D8311" s="142"/>
    </row>
    <row r="8312">
      <c r="A8312" s="109"/>
      <c r="B8312" s="140"/>
      <c r="C8312" s="176"/>
      <c r="D8312" s="142"/>
    </row>
    <row r="8313">
      <c r="A8313" s="109"/>
      <c r="B8313" s="140"/>
      <c r="C8313" s="176"/>
      <c r="D8313" s="142"/>
    </row>
    <row r="8314">
      <c r="A8314" s="109"/>
      <c r="B8314" s="140"/>
      <c r="C8314" s="176"/>
      <c r="D8314" s="142"/>
    </row>
    <row r="8315">
      <c r="A8315" s="109"/>
      <c r="B8315" s="140"/>
      <c r="C8315" s="176"/>
      <c r="D8315" s="142"/>
    </row>
    <row r="8316">
      <c r="A8316" s="109"/>
      <c r="B8316" s="140"/>
      <c r="C8316" s="176"/>
      <c r="D8316" s="142"/>
    </row>
    <row r="8317">
      <c r="A8317" s="109"/>
      <c r="B8317" s="140"/>
      <c r="C8317" s="176"/>
      <c r="D8317" s="142"/>
    </row>
    <row r="8318">
      <c r="A8318" s="109"/>
      <c r="B8318" s="140"/>
      <c r="C8318" s="176"/>
      <c r="D8318" s="142"/>
    </row>
    <row r="8319">
      <c r="A8319" s="109"/>
      <c r="B8319" s="140"/>
      <c r="C8319" s="176"/>
      <c r="D8319" s="142"/>
    </row>
    <row r="8320">
      <c r="A8320" s="109"/>
      <c r="B8320" s="140"/>
      <c r="C8320" s="176"/>
      <c r="D8320" s="142"/>
    </row>
    <row r="8321">
      <c r="A8321" s="109"/>
      <c r="B8321" s="140"/>
      <c r="C8321" s="176"/>
      <c r="D8321" s="142"/>
    </row>
    <row r="8322">
      <c r="A8322" s="109"/>
      <c r="B8322" s="140"/>
      <c r="C8322" s="176"/>
      <c r="D8322" s="142"/>
    </row>
    <row r="8323">
      <c r="A8323" s="109"/>
      <c r="B8323" s="140"/>
      <c r="C8323" s="176"/>
      <c r="D8323" s="142"/>
    </row>
    <row r="8324">
      <c r="A8324" s="109"/>
      <c r="B8324" s="140"/>
      <c r="C8324" s="176"/>
      <c r="D8324" s="142"/>
    </row>
    <row r="8325">
      <c r="A8325" s="109"/>
      <c r="B8325" s="140"/>
      <c r="C8325" s="176"/>
      <c r="D8325" s="142"/>
    </row>
    <row r="8326">
      <c r="A8326" s="109"/>
      <c r="B8326" s="140"/>
      <c r="C8326" s="176"/>
      <c r="D8326" s="142"/>
    </row>
    <row r="8327">
      <c r="A8327" s="109"/>
      <c r="B8327" s="140"/>
      <c r="C8327" s="176"/>
      <c r="D8327" s="142"/>
    </row>
    <row r="8328">
      <c r="A8328" s="109"/>
      <c r="B8328" s="140"/>
      <c r="C8328" s="176"/>
      <c r="D8328" s="142"/>
    </row>
    <row r="8329">
      <c r="A8329" s="109"/>
      <c r="B8329" s="140"/>
      <c r="C8329" s="176"/>
      <c r="D8329" s="142"/>
    </row>
    <row r="8330">
      <c r="A8330" s="109"/>
      <c r="B8330" s="140"/>
      <c r="C8330" s="176"/>
      <c r="D8330" s="142"/>
    </row>
    <row r="8331">
      <c r="A8331" s="109"/>
      <c r="B8331" s="140"/>
      <c r="C8331" s="176"/>
      <c r="D8331" s="142"/>
    </row>
    <row r="8332">
      <c r="A8332" s="109"/>
      <c r="B8332" s="140"/>
      <c r="C8332" s="176"/>
      <c r="D8332" s="142"/>
    </row>
    <row r="8333">
      <c r="A8333" s="109"/>
      <c r="B8333" s="140"/>
      <c r="C8333" s="176"/>
      <c r="D8333" s="142"/>
    </row>
    <row r="8334">
      <c r="A8334" s="109"/>
      <c r="B8334" s="140"/>
      <c r="C8334" s="176"/>
      <c r="D8334" s="142"/>
    </row>
    <row r="8335">
      <c r="A8335" s="109"/>
      <c r="B8335" s="140"/>
      <c r="C8335" s="176"/>
      <c r="D8335" s="142"/>
    </row>
    <row r="8336">
      <c r="A8336" s="109"/>
      <c r="B8336" s="140"/>
      <c r="C8336" s="176"/>
      <c r="D8336" s="142"/>
    </row>
    <row r="8337">
      <c r="A8337" s="109"/>
      <c r="B8337" s="140"/>
      <c r="C8337" s="176"/>
      <c r="D8337" s="142"/>
    </row>
    <row r="8338">
      <c r="A8338" s="109"/>
      <c r="B8338" s="140"/>
      <c r="C8338" s="176"/>
      <c r="D8338" s="142"/>
    </row>
    <row r="8339">
      <c r="A8339" s="109"/>
      <c r="B8339" s="140"/>
      <c r="C8339" s="176"/>
      <c r="D8339" s="142"/>
    </row>
    <row r="8340">
      <c r="A8340" s="109"/>
      <c r="B8340" s="140"/>
      <c r="C8340" s="176"/>
      <c r="D8340" s="142"/>
    </row>
    <row r="8341">
      <c r="A8341" s="109"/>
      <c r="B8341" s="140"/>
      <c r="C8341" s="176"/>
      <c r="D8341" s="142"/>
    </row>
    <row r="8342">
      <c r="A8342" s="109"/>
      <c r="B8342" s="140"/>
      <c r="C8342" s="176"/>
      <c r="D8342" s="142"/>
    </row>
    <row r="8343">
      <c r="A8343" s="109"/>
      <c r="B8343" s="140"/>
      <c r="C8343" s="176"/>
      <c r="D8343" s="142"/>
    </row>
    <row r="8344">
      <c r="A8344" s="109"/>
      <c r="B8344" s="140"/>
      <c r="C8344" s="176"/>
      <c r="D8344" s="142"/>
    </row>
    <row r="8345">
      <c r="A8345" s="109"/>
      <c r="B8345" s="140"/>
      <c r="C8345" s="176"/>
      <c r="D8345" s="142"/>
    </row>
    <row r="8346">
      <c r="A8346" s="109"/>
      <c r="B8346" s="140"/>
      <c r="C8346" s="176"/>
      <c r="D8346" s="142"/>
    </row>
    <row r="8347">
      <c r="A8347" s="109"/>
      <c r="B8347" s="140"/>
      <c r="C8347" s="176"/>
      <c r="D8347" s="142"/>
    </row>
    <row r="8348">
      <c r="A8348" s="109"/>
      <c r="B8348" s="140"/>
      <c r="C8348" s="176"/>
      <c r="D8348" s="142"/>
    </row>
    <row r="8349">
      <c r="A8349" s="109"/>
      <c r="B8349" s="140"/>
      <c r="C8349" s="176"/>
      <c r="D8349" s="142"/>
    </row>
    <row r="8350">
      <c r="A8350" s="109"/>
      <c r="B8350" s="140"/>
      <c r="C8350" s="176"/>
      <c r="D8350" s="142"/>
    </row>
    <row r="8351">
      <c r="A8351" s="109"/>
      <c r="B8351" s="140"/>
      <c r="C8351" s="176"/>
      <c r="D8351" s="142"/>
    </row>
    <row r="8352">
      <c r="A8352" s="109"/>
      <c r="B8352" s="140"/>
      <c r="C8352" s="176"/>
      <c r="D8352" s="142"/>
    </row>
    <row r="8353">
      <c r="A8353" s="109"/>
      <c r="B8353" s="140"/>
      <c r="C8353" s="176"/>
      <c r="D8353" s="142"/>
    </row>
    <row r="8354">
      <c r="A8354" s="109"/>
      <c r="B8354" s="140"/>
      <c r="C8354" s="176"/>
      <c r="D8354" s="142"/>
    </row>
    <row r="8355">
      <c r="A8355" s="109"/>
      <c r="B8355" s="140"/>
      <c r="C8355" s="176"/>
      <c r="D8355" s="142"/>
    </row>
    <row r="8356">
      <c r="A8356" s="109"/>
      <c r="B8356" s="140"/>
      <c r="C8356" s="176"/>
      <c r="D8356" s="142"/>
    </row>
    <row r="8357">
      <c r="A8357" s="109"/>
      <c r="B8357" s="140"/>
      <c r="C8357" s="176"/>
      <c r="D8357" s="142"/>
    </row>
    <row r="8358">
      <c r="A8358" s="109"/>
      <c r="B8358" s="140"/>
      <c r="C8358" s="176"/>
      <c r="D8358" s="142"/>
    </row>
    <row r="8359">
      <c r="A8359" s="109"/>
      <c r="B8359" s="140"/>
      <c r="C8359" s="176"/>
      <c r="D8359" s="142"/>
    </row>
    <row r="8360">
      <c r="A8360" s="109"/>
      <c r="B8360" s="140"/>
      <c r="C8360" s="176"/>
      <c r="D8360" s="142"/>
    </row>
    <row r="8361">
      <c r="A8361" s="109"/>
      <c r="B8361" s="140"/>
      <c r="C8361" s="176"/>
      <c r="D8361" s="142"/>
    </row>
    <row r="8362">
      <c r="A8362" s="109"/>
      <c r="B8362" s="140"/>
      <c r="C8362" s="176"/>
      <c r="D8362" s="142"/>
    </row>
    <row r="8363">
      <c r="A8363" s="109"/>
      <c r="B8363" s="140"/>
      <c r="C8363" s="176"/>
      <c r="D8363" s="142"/>
    </row>
    <row r="8364">
      <c r="A8364" s="109"/>
      <c r="B8364" s="140"/>
      <c r="C8364" s="176"/>
      <c r="D8364" s="142"/>
    </row>
    <row r="8365">
      <c r="A8365" s="109"/>
      <c r="B8365" s="140"/>
      <c r="C8365" s="176"/>
      <c r="D8365" s="142"/>
    </row>
    <row r="8366">
      <c r="A8366" s="109"/>
      <c r="B8366" s="140"/>
      <c r="C8366" s="176"/>
      <c r="D8366" s="142"/>
    </row>
    <row r="8367">
      <c r="A8367" s="109"/>
      <c r="B8367" s="140"/>
      <c r="C8367" s="176"/>
      <c r="D8367" s="142"/>
    </row>
    <row r="8368">
      <c r="A8368" s="109"/>
      <c r="B8368" s="140"/>
      <c r="C8368" s="176"/>
      <c r="D8368" s="142"/>
    </row>
    <row r="8369">
      <c r="A8369" s="109"/>
      <c r="B8369" s="140"/>
      <c r="C8369" s="176"/>
      <c r="D8369" s="142"/>
    </row>
    <row r="8370">
      <c r="A8370" s="109"/>
      <c r="B8370" s="140"/>
      <c r="C8370" s="176"/>
      <c r="D8370" s="142"/>
    </row>
    <row r="8371">
      <c r="A8371" s="109"/>
      <c r="B8371" s="140"/>
      <c r="C8371" s="176"/>
      <c r="D8371" s="142"/>
    </row>
    <row r="8372">
      <c r="A8372" s="109"/>
      <c r="B8372" s="140"/>
      <c r="C8372" s="176"/>
      <c r="D8372" s="142"/>
    </row>
    <row r="8373">
      <c r="A8373" s="109"/>
      <c r="B8373" s="140"/>
      <c r="C8373" s="176"/>
      <c r="D8373" s="142"/>
    </row>
    <row r="8374">
      <c r="A8374" s="109"/>
      <c r="B8374" s="140"/>
      <c r="C8374" s="176"/>
      <c r="D8374" s="142"/>
    </row>
    <row r="8375">
      <c r="A8375" s="109"/>
      <c r="B8375" s="140"/>
      <c r="C8375" s="176"/>
      <c r="D8375" s="142"/>
    </row>
    <row r="8376">
      <c r="A8376" s="109"/>
      <c r="B8376" s="140"/>
      <c r="C8376" s="176"/>
      <c r="D8376" s="142"/>
    </row>
    <row r="8377">
      <c r="A8377" s="109"/>
      <c r="B8377" s="140"/>
      <c r="C8377" s="176"/>
      <c r="D8377" s="142"/>
    </row>
    <row r="8378">
      <c r="A8378" s="109"/>
      <c r="B8378" s="140"/>
      <c r="C8378" s="176"/>
      <c r="D8378" s="142"/>
    </row>
    <row r="8379">
      <c r="A8379" s="109"/>
      <c r="B8379" s="140"/>
      <c r="C8379" s="176"/>
      <c r="D8379" s="142"/>
    </row>
    <row r="8380">
      <c r="A8380" s="109"/>
      <c r="B8380" s="140"/>
      <c r="C8380" s="176"/>
      <c r="D8380" s="142"/>
    </row>
    <row r="8381">
      <c r="A8381" s="109"/>
      <c r="B8381" s="140"/>
      <c r="C8381" s="176"/>
      <c r="D8381" s="142"/>
    </row>
    <row r="8382">
      <c r="A8382" s="109"/>
      <c r="B8382" s="140"/>
      <c r="C8382" s="176"/>
      <c r="D8382" s="142"/>
    </row>
    <row r="8383">
      <c r="A8383" s="109"/>
      <c r="B8383" s="140"/>
      <c r="C8383" s="176"/>
      <c r="D8383" s="142"/>
    </row>
    <row r="8384">
      <c r="A8384" s="109"/>
      <c r="B8384" s="140"/>
      <c r="C8384" s="176"/>
      <c r="D8384" s="142"/>
    </row>
    <row r="8385">
      <c r="A8385" s="109"/>
      <c r="B8385" s="140"/>
      <c r="C8385" s="176"/>
      <c r="D8385" s="142"/>
    </row>
    <row r="8386">
      <c r="A8386" s="109"/>
      <c r="B8386" s="140"/>
      <c r="C8386" s="176"/>
      <c r="D8386" s="142"/>
    </row>
    <row r="8387">
      <c r="A8387" s="109"/>
      <c r="B8387" s="140"/>
      <c r="C8387" s="176"/>
      <c r="D8387" s="142"/>
    </row>
    <row r="8388">
      <c r="A8388" s="109"/>
      <c r="B8388" s="140"/>
      <c r="C8388" s="176"/>
      <c r="D8388" s="142"/>
    </row>
    <row r="8389">
      <c r="A8389" s="109"/>
      <c r="B8389" s="140"/>
      <c r="C8389" s="176"/>
      <c r="D8389" s="142"/>
    </row>
    <row r="8390">
      <c r="A8390" s="109"/>
      <c r="B8390" s="140"/>
      <c r="C8390" s="176"/>
      <c r="D8390" s="142"/>
    </row>
    <row r="8391">
      <c r="A8391" s="109"/>
      <c r="B8391" s="140"/>
      <c r="C8391" s="176"/>
      <c r="D8391" s="142"/>
    </row>
    <row r="8392">
      <c r="A8392" s="109"/>
      <c r="B8392" s="140"/>
      <c r="C8392" s="176"/>
      <c r="D8392" s="142"/>
    </row>
    <row r="8393">
      <c r="A8393" s="109"/>
      <c r="B8393" s="140"/>
      <c r="C8393" s="176"/>
      <c r="D8393" s="142"/>
    </row>
    <row r="8394">
      <c r="A8394" s="109"/>
      <c r="B8394" s="140"/>
      <c r="C8394" s="176"/>
      <c r="D8394" s="142"/>
    </row>
    <row r="8395">
      <c r="A8395" s="109"/>
      <c r="B8395" s="140"/>
      <c r="C8395" s="176"/>
      <c r="D8395" s="142"/>
    </row>
    <row r="8396">
      <c r="A8396" s="109"/>
      <c r="B8396" s="140"/>
      <c r="C8396" s="176"/>
      <c r="D8396" s="142"/>
    </row>
    <row r="8397">
      <c r="A8397" s="109"/>
      <c r="B8397" s="140"/>
      <c r="C8397" s="176"/>
      <c r="D8397" s="142"/>
    </row>
    <row r="8398">
      <c r="A8398" s="109"/>
      <c r="B8398" s="140"/>
      <c r="C8398" s="176"/>
      <c r="D8398" s="142"/>
    </row>
    <row r="8399">
      <c r="A8399" s="109"/>
      <c r="B8399" s="140"/>
      <c r="C8399" s="176"/>
      <c r="D8399" s="142"/>
    </row>
    <row r="8400">
      <c r="A8400" s="109"/>
      <c r="B8400" s="140"/>
      <c r="C8400" s="176"/>
      <c r="D8400" s="142"/>
    </row>
    <row r="8401">
      <c r="A8401" s="109"/>
      <c r="B8401" s="140"/>
      <c r="C8401" s="176"/>
      <c r="D8401" s="142"/>
    </row>
    <row r="8402">
      <c r="A8402" s="109"/>
      <c r="B8402" s="140"/>
      <c r="C8402" s="176"/>
      <c r="D8402" s="142"/>
    </row>
    <row r="8403">
      <c r="A8403" s="109"/>
      <c r="B8403" s="140"/>
      <c r="C8403" s="176"/>
      <c r="D8403" s="142"/>
    </row>
    <row r="8404">
      <c r="A8404" s="109"/>
      <c r="B8404" s="140"/>
      <c r="C8404" s="176"/>
      <c r="D8404" s="142"/>
    </row>
    <row r="8405">
      <c r="A8405" s="109"/>
      <c r="B8405" s="140"/>
      <c r="C8405" s="176"/>
      <c r="D8405" s="142"/>
    </row>
    <row r="8406">
      <c r="A8406" s="109"/>
      <c r="B8406" s="140"/>
      <c r="C8406" s="176"/>
      <c r="D8406" s="142"/>
    </row>
    <row r="8407">
      <c r="A8407" s="109"/>
      <c r="B8407" s="140"/>
      <c r="C8407" s="176"/>
      <c r="D8407" s="142"/>
    </row>
    <row r="8408">
      <c r="A8408" s="109"/>
      <c r="B8408" s="140"/>
      <c r="C8408" s="176"/>
      <c r="D8408" s="142"/>
    </row>
    <row r="8409">
      <c r="A8409" s="109"/>
      <c r="B8409" s="140"/>
      <c r="C8409" s="176"/>
      <c r="D8409" s="142"/>
    </row>
    <row r="8410">
      <c r="A8410" s="109"/>
      <c r="B8410" s="140"/>
      <c r="C8410" s="176"/>
      <c r="D8410" s="142"/>
    </row>
    <row r="8411">
      <c r="A8411" s="109"/>
      <c r="B8411" s="140"/>
      <c r="C8411" s="176"/>
      <c r="D8411" s="142"/>
    </row>
    <row r="8412">
      <c r="A8412" s="109"/>
      <c r="B8412" s="140"/>
      <c r="C8412" s="176"/>
      <c r="D8412" s="142"/>
    </row>
    <row r="8413">
      <c r="A8413" s="109"/>
      <c r="B8413" s="140"/>
      <c r="C8413" s="176"/>
      <c r="D8413" s="142"/>
    </row>
    <row r="8414">
      <c r="A8414" s="109"/>
      <c r="B8414" s="140"/>
      <c r="C8414" s="176"/>
      <c r="D8414" s="142"/>
    </row>
    <row r="8415">
      <c r="A8415" s="109"/>
      <c r="B8415" s="140"/>
      <c r="C8415" s="176"/>
      <c r="D8415" s="142"/>
    </row>
    <row r="8416">
      <c r="A8416" s="109"/>
      <c r="B8416" s="140"/>
      <c r="C8416" s="176"/>
      <c r="D8416" s="142"/>
    </row>
    <row r="8417">
      <c r="A8417" s="109"/>
      <c r="B8417" s="140"/>
      <c r="C8417" s="176"/>
      <c r="D8417" s="142"/>
    </row>
    <row r="8418">
      <c r="A8418" s="109"/>
      <c r="B8418" s="140"/>
      <c r="C8418" s="176"/>
      <c r="D8418" s="142"/>
    </row>
    <row r="8419">
      <c r="A8419" s="109"/>
      <c r="B8419" s="140"/>
      <c r="C8419" s="176"/>
      <c r="D8419" s="142"/>
    </row>
    <row r="8420">
      <c r="A8420" s="109"/>
      <c r="B8420" s="140"/>
      <c r="C8420" s="176"/>
      <c r="D8420" s="142"/>
    </row>
    <row r="8421">
      <c r="A8421" s="109"/>
      <c r="B8421" s="140"/>
      <c r="C8421" s="176"/>
      <c r="D8421" s="142"/>
    </row>
    <row r="8422">
      <c r="A8422" s="109"/>
      <c r="B8422" s="140"/>
      <c r="C8422" s="176"/>
      <c r="D8422" s="142"/>
    </row>
    <row r="8423">
      <c r="A8423" s="109"/>
      <c r="B8423" s="140"/>
      <c r="C8423" s="176"/>
      <c r="D8423" s="142"/>
    </row>
    <row r="8424">
      <c r="A8424" s="109"/>
      <c r="B8424" s="140"/>
      <c r="C8424" s="176"/>
      <c r="D8424" s="142"/>
    </row>
    <row r="8425">
      <c r="A8425" s="109"/>
      <c r="B8425" s="140"/>
      <c r="C8425" s="176"/>
      <c r="D8425" s="142"/>
    </row>
    <row r="8426">
      <c r="A8426" s="109"/>
      <c r="B8426" s="140"/>
      <c r="C8426" s="176"/>
      <c r="D8426" s="142"/>
    </row>
    <row r="8427">
      <c r="A8427" s="109"/>
      <c r="B8427" s="140"/>
      <c r="C8427" s="176"/>
      <c r="D8427" s="142"/>
    </row>
    <row r="8428">
      <c r="A8428" s="109"/>
      <c r="B8428" s="140"/>
      <c r="C8428" s="176"/>
      <c r="D8428" s="142"/>
    </row>
    <row r="8429">
      <c r="A8429" s="109"/>
      <c r="B8429" s="140"/>
      <c r="C8429" s="176"/>
      <c r="D8429" s="142"/>
    </row>
    <row r="8430">
      <c r="A8430" s="109"/>
      <c r="B8430" s="140"/>
      <c r="C8430" s="176"/>
      <c r="D8430" s="142"/>
    </row>
    <row r="8431">
      <c r="A8431" s="109"/>
      <c r="B8431" s="140"/>
      <c r="C8431" s="176"/>
      <c r="D8431" s="142"/>
    </row>
    <row r="8432">
      <c r="A8432" s="109"/>
      <c r="B8432" s="140"/>
      <c r="C8432" s="176"/>
      <c r="D8432" s="142"/>
    </row>
    <row r="8433">
      <c r="A8433" s="109"/>
      <c r="B8433" s="140"/>
      <c r="C8433" s="176"/>
      <c r="D8433" s="142"/>
    </row>
    <row r="8434">
      <c r="A8434" s="109"/>
      <c r="B8434" s="140"/>
      <c r="C8434" s="176"/>
      <c r="D8434" s="142"/>
    </row>
    <row r="8435">
      <c r="A8435" s="109"/>
      <c r="B8435" s="140"/>
      <c r="C8435" s="176"/>
      <c r="D8435" s="142"/>
    </row>
    <row r="8436">
      <c r="A8436" s="109"/>
      <c r="B8436" s="140"/>
      <c r="C8436" s="176"/>
      <c r="D8436" s="142"/>
    </row>
    <row r="8437">
      <c r="A8437" s="109"/>
      <c r="B8437" s="140"/>
      <c r="C8437" s="176"/>
      <c r="D8437" s="142"/>
    </row>
    <row r="8438">
      <c r="A8438" s="109"/>
      <c r="B8438" s="140"/>
      <c r="C8438" s="176"/>
      <c r="D8438" s="142"/>
    </row>
    <row r="8439">
      <c r="A8439" s="109"/>
      <c r="B8439" s="140"/>
      <c r="C8439" s="176"/>
      <c r="D8439" s="142"/>
    </row>
    <row r="8440">
      <c r="A8440" s="109"/>
      <c r="B8440" s="140"/>
      <c r="C8440" s="176"/>
      <c r="D8440" s="142"/>
    </row>
    <row r="8441">
      <c r="A8441" s="109"/>
      <c r="B8441" s="140"/>
      <c r="C8441" s="176"/>
      <c r="D8441" s="142"/>
    </row>
    <row r="8442">
      <c r="A8442" s="109"/>
      <c r="B8442" s="140"/>
      <c r="C8442" s="176"/>
      <c r="D8442" s="142"/>
    </row>
    <row r="8443">
      <c r="A8443" s="109"/>
      <c r="B8443" s="140"/>
      <c r="C8443" s="176"/>
      <c r="D8443" s="142"/>
    </row>
    <row r="8444">
      <c r="A8444" s="109"/>
      <c r="B8444" s="140"/>
      <c r="C8444" s="176"/>
      <c r="D8444" s="142"/>
    </row>
    <row r="8445">
      <c r="A8445" s="109"/>
      <c r="B8445" s="140"/>
      <c r="C8445" s="176"/>
      <c r="D8445" s="142"/>
    </row>
    <row r="8446">
      <c r="A8446" s="109"/>
      <c r="B8446" s="140"/>
      <c r="C8446" s="176"/>
      <c r="D8446" s="142"/>
    </row>
    <row r="8447">
      <c r="A8447" s="109"/>
      <c r="B8447" s="140"/>
      <c r="C8447" s="176"/>
      <c r="D8447" s="142"/>
    </row>
    <row r="8448">
      <c r="A8448" s="109"/>
      <c r="B8448" s="140"/>
      <c r="C8448" s="176"/>
      <c r="D8448" s="142"/>
    </row>
    <row r="8449">
      <c r="A8449" s="109"/>
      <c r="B8449" s="140"/>
      <c r="C8449" s="176"/>
      <c r="D8449" s="142"/>
    </row>
    <row r="8450">
      <c r="A8450" s="109"/>
      <c r="B8450" s="140"/>
      <c r="C8450" s="176"/>
      <c r="D8450" s="142"/>
    </row>
    <row r="8451">
      <c r="A8451" s="109"/>
      <c r="B8451" s="140"/>
      <c r="C8451" s="176"/>
      <c r="D8451" s="142"/>
    </row>
    <row r="8452">
      <c r="A8452" s="109"/>
      <c r="B8452" s="140"/>
      <c r="C8452" s="176"/>
      <c r="D8452" s="142"/>
    </row>
    <row r="8453">
      <c r="A8453" s="109"/>
      <c r="B8453" s="140"/>
      <c r="C8453" s="176"/>
      <c r="D8453" s="142"/>
    </row>
    <row r="8454">
      <c r="A8454" s="109"/>
      <c r="B8454" s="140"/>
      <c r="C8454" s="176"/>
      <c r="D8454" s="142"/>
    </row>
    <row r="8455">
      <c r="A8455" s="109"/>
      <c r="B8455" s="140"/>
      <c r="C8455" s="176"/>
      <c r="D8455" s="142"/>
    </row>
    <row r="8456">
      <c r="A8456" s="109"/>
      <c r="B8456" s="140"/>
      <c r="C8456" s="176"/>
      <c r="D8456" s="142"/>
    </row>
    <row r="8457">
      <c r="A8457" s="109"/>
      <c r="B8457" s="140"/>
      <c r="C8457" s="176"/>
      <c r="D8457" s="142"/>
    </row>
    <row r="8458">
      <c r="A8458" s="109"/>
      <c r="B8458" s="140"/>
      <c r="C8458" s="176"/>
      <c r="D8458" s="142"/>
    </row>
    <row r="8459">
      <c r="A8459" s="109"/>
      <c r="B8459" s="140"/>
      <c r="C8459" s="176"/>
      <c r="D8459" s="142"/>
    </row>
    <row r="8460">
      <c r="A8460" s="109"/>
      <c r="B8460" s="140"/>
      <c r="C8460" s="176"/>
      <c r="D8460" s="142"/>
    </row>
    <row r="8461">
      <c r="A8461" s="109"/>
      <c r="B8461" s="140"/>
      <c r="C8461" s="176"/>
      <c r="D8461" s="142"/>
    </row>
    <row r="8462">
      <c r="A8462" s="109"/>
      <c r="B8462" s="140"/>
      <c r="C8462" s="176"/>
      <c r="D8462" s="142"/>
    </row>
    <row r="8463">
      <c r="A8463" s="109"/>
      <c r="B8463" s="140"/>
      <c r="C8463" s="176"/>
      <c r="D8463" s="142"/>
    </row>
    <row r="8464">
      <c r="A8464" s="109"/>
      <c r="B8464" s="140"/>
      <c r="C8464" s="176"/>
      <c r="D8464" s="142"/>
    </row>
    <row r="8465">
      <c r="A8465" s="109"/>
      <c r="B8465" s="140"/>
      <c r="C8465" s="176"/>
      <c r="D8465" s="142"/>
    </row>
    <row r="8466">
      <c r="A8466" s="109"/>
      <c r="B8466" s="140"/>
      <c r="C8466" s="176"/>
      <c r="D8466" s="142"/>
    </row>
    <row r="8467">
      <c r="A8467" s="109"/>
      <c r="B8467" s="140"/>
      <c r="C8467" s="176"/>
      <c r="D8467" s="142"/>
    </row>
    <row r="8468">
      <c r="A8468" s="109"/>
      <c r="B8468" s="140"/>
      <c r="C8468" s="176"/>
      <c r="D8468" s="142"/>
    </row>
    <row r="8469">
      <c r="A8469" s="109"/>
      <c r="B8469" s="140"/>
      <c r="C8469" s="176"/>
      <c r="D8469" s="142"/>
    </row>
    <row r="8470">
      <c r="A8470" s="109"/>
      <c r="B8470" s="140"/>
      <c r="C8470" s="176"/>
      <c r="D8470" s="142"/>
    </row>
    <row r="8471">
      <c r="A8471" s="109"/>
      <c r="B8471" s="140"/>
      <c r="C8471" s="176"/>
      <c r="D8471" s="142"/>
    </row>
    <row r="8472">
      <c r="A8472" s="109"/>
      <c r="B8472" s="140"/>
      <c r="C8472" s="176"/>
      <c r="D8472" s="142"/>
    </row>
    <row r="8473">
      <c r="A8473" s="109"/>
      <c r="B8473" s="140"/>
      <c r="C8473" s="176"/>
      <c r="D8473" s="142"/>
    </row>
    <row r="8474">
      <c r="A8474" s="109"/>
      <c r="B8474" s="140"/>
      <c r="C8474" s="176"/>
      <c r="D8474" s="142"/>
    </row>
    <row r="8475">
      <c r="A8475" s="109"/>
      <c r="B8475" s="140"/>
      <c r="C8475" s="176"/>
      <c r="D8475" s="142"/>
    </row>
    <row r="8476">
      <c r="A8476" s="109"/>
      <c r="B8476" s="140"/>
      <c r="C8476" s="176"/>
      <c r="D8476" s="142"/>
    </row>
    <row r="8477">
      <c r="A8477" s="109"/>
      <c r="B8477" s="140"/>
      <c r="C8477" s="176"/>
      <c r="D8477" s="142"/>
    </row>
    <row r="8478">
      <c r="A8478" s="109"/>
      <c r="B8478" s="140"/>
      <c r="C8478" s="176"/>
      <c r="D8478" s="142"/>
    </row>
    <row r="8479">
      <c r="A8479" s="109"/>
      <c r="B8479" s="140"/>
      <c r="C8479" s="176"/>
      <c r="D8479" s="142"/>
    </row>
    <row r="8480">
      <c r="A8480" s="109"/>
      <c r="B8480" s="140"/>
      <c r="C8480" s="176"/>
      <c r="D8480" s="142"/>
    </row>
    <row r="8481">
      <c r="A8481" s="109"/>
      <c r="B8481" s="140"/>
      <c r="C8481" s="176"/>
      <c r="D8481" s="142"/>
    </row>
    <row r="8482">
      <c r="A8482" s="109"/>
      <c r="B8482" s="140"/>
      <c r="C8482" s="176"/>
      <c r="D8482" s="142"/>
    </row>
    <row r="8483">
      <c r="A8483" s="109"/>
      <c r="B8483" s="140"/>
      <c r="C8483" s="176"/>
      <c r="D8483" s="142"/>
    </row>
    <row r="8484">
      <c r="A8484" s="109"/>
      <c r="B8484" s="140"/>
      <c r="C8484" s="176"/>
      <c r="D8484" s="142"/>
    </row>
    <row r="8485">
      <c r="A8485" s="109"/>
      <c r="B8485" s="140"/>
      <c r="C8485" s="176"/>
      <c r="D8485" s="142"/>
    </row>
    <row r="8486">
      <c r="A8486" s="109"/>
      <c r="B8486" s="140"/>
      <c r="C8486" s="176"/>
      <c r="D8486" s="142"/>
    </row>
    <row r="8487">
      <c r="A8487" s="109"/>
      <c r="B8487" s="140"/>
      <c r="C8487" s="176"/>
      <c r="D8487" s="142"/>
    </row>
    <row r="8488">
      <c r="A8488" s="109"/>
      <c r="B8488" s="140"/>
      <c r="C8488" s="176"/>
      <c r="D8488" s="142"/>
    </row>
    <row r="8489">
      <c r="A8489" s="109"/>
      <c r="B8489" s="140"/>
      <c r="C8489" s="176"/>
      <c r="D8489" s="142"/>
    </row>
    <row r="8490">
      <c r="A8490" s="109"/>
      <c r="B8490" s="140"/>
      <c r="C8490" s="176"/>
      <c r="D8490" s="142"/>
    </row>
    <row r="8491">
      <c r="A8491" s="109"/>
      <c r="B8491" s="140"/>
      <c r="C8491" s="176"/>
      <c r="D8491" s="142"/>
    </row>
    <row r="8492">
      <c r="A8492" s="109"/>
      <c r="B8492" s="140"/>
      <c r="C8492" s="176"/>
      <c r="D8492" s="142"/>
    </row>
    <row r="8493">
      <c r="A8493" s="109"/>
      <c r="B8493" s="140"/>
      <c r="C8493" s="176"/>
      <c r="D8493" s="142"/>
    </row>
    <row r="8494">
      <c r="A8494" s="109"/>
      <c r="B8494" s="140"/>
      <c r="C8494" s="176"/>
      <c r="D8494" s="142"/>
    </row>
    <row r="8495">
      <c r="A8495" s="109"/>
      <c r="B8495" s="140"/>
      <c r="C8495" s="176"/>
      <c r="D8495" s="142"/>
    </row>
    <row r="8496">
      <c r="A8496" s="109"/>
      <c r="B8496" s="140"/>
      <c r="C8496" s="176"/>
      <c r="D8496" s="142"/>
    </row>
    <row r="8497">
      <c r="A8497" s="109"/>
      <c r="B8497" s="140"/>
      <c r="C8497" s="176"/>
      <c r="D8497" s="142"/>
    </row>
    <row r="8498">
      <c r="A8498" s="109"/>
      <c r="B8498" s="140"/>
      <c r="C8498" s="176"/>
      <c r="D8498" s="142"/>
    </row>
    <row r="8499">
      <c r="A8499" s="109"/>
      <c r="B8499" s="140"/>
      <c r="C8499" s="176"/>
      <c r="D8499" s="142"/>
    </row>
    <row r="8500">
      <c r="A8500" s="109"/>
      <c r="B8500" s="140"/>
      <c r="C8500" s="176"/>
      <c r="D8500" s="142"/>
    </row>
    <row r="8501">
      <c r="A8501" s="109"/>
      <c r="B8501" s="140"/>
      <c r="C8501" s="176"/>
      <c r="D8501" s="142"/>
    </row>
    <row r="8502">
      <c r="A8502" s="109"/>
      <c r="B8502" s="140"/>
      <c r="C8502" s="176"/>
      <c r="D8502" s="142"/>
    </row>
    <row r="8503">
      <c r="A8503" s="109"/>
      <c r="B8503" s="140"/>
      <c r="C8503" s="176"/>
      <c r="D8503" s="142"/>
    </row>
    <row r="8504">
      <c r="A8504" s="109"/>
      <c r="B8504" s="140"/>
      <c r="C8504" s="176"/>
      <c r="D8504" s="142"/>
    </row>
    <row r="8505">
      <c r="A8505" s="109"/>
      <c r="B8505" s="140"/>
      <c r="C8505" s="176"/>
      <c r="D8505" s="142"/>
    </row>
    <row r="8506">
      <c r="A8506" s="109"/>
      <c r="B8506" s="140"/>
      <c r="C8506" s="176"/>
      <c r="D8506" s="142"/>
    </row>
    <row r="8507">
      <c r="A8507" s="109"/>
      <c r="B8507" s="140"/>
      <c r="C8507" s="176"/>
      <c r="D8507" s="142"/>
    </row>
    <row r="8508">
      <c r="A8508" s="109"/>
      <c r="B8508" s="140"/>
      <c r="C8508" s="176"/>
      <c r="D8508" s="142"/>
    </row>
    <row r="8509">
      <c r="A8509" s="109"/>
      <c r="B8509" s="140"/>
      <c r="C8509" s="176"/>
      <c r="D8509" s="142"/>
    </row>
    <row r="8510">
      <c r="A8510" s="109"/>
      <c r="B8510" s="140"/>
      <c r="C8510" s="176"/>
      <c r="D8510" s="142"/>
    </row>
    <row r="8511">
      <c r="A8511" s="109"/>
      <c r="B8511" s="140"/>
      <c r="C8511" s="176"/>
      <c r="D8511" s="142"/>
    </row>
    <row r="8512">
      <c r="A8512" s="109"/>
      <c r="B8512" s="140"/>
      <c r="C8512" s="176"/>
      <c r="D8512" s="142"/>
    </row>
    <row r="8513">
      <c r="A8513" s="109"/>
      <c r="B8513" s="140"/>
      <c r="C8513" s="176"/>
      <c r="D8513" s="142"/>
    </row>
    <row r="8514">
      <c r="A8514" s="109"/>
      <c r="B8514" s="140"/>
      <c r="C8514" s="176"/>
      <c r="D8514" s="142"/>
    </row>
    <row r="8515">
      <c r="A8515" s="109"/>
      <c r="B8515" s="140"/>
      <c r="C8515" s="176"/>
      <c r="D8515" s="142"/>
    </row>
    <row r="8516">
      <c r="A8516" s="109"/>
      <c r="B8516" s="140"/>
      <c r="C8516" s="176"/>
      <c r="D8516" s="142"/>
    </row>
    <row r="8517">
      <c r="A8517" s="109"/>
      <c r="B8517" s="140"/>
      <c r="C8517" s="176"/>
      <c r="D8517" s="142"/>
    </row>
    <row r="8518">
      <c r="A8518" s="109"/>
      <c r="B8518" s="140"/>
      <c r="C8518" s="176"/>
      <c r="D8518" s="142"/>
    </row>
    <row r="8519">
      <c r="A8519" s="109"/>
      <c r="B8519" s="140"/>
      <c r="C8519" s="176"/>
      <c r="D8519" s="142"/>
    </row>
    <row r="8520">
      <c r="A8520" s="109"/>
      <c r="B8520" s="140"/>
      <c r="C8520" s="176"/>
      <c r="D8520" s="142"/>
    </row>
    <row r="8521">
      <c r="A8521" s="109"/>
      <c r="B8521" s="140"/>
      <c r="C8521" s="176"/>
      <c r="D8521" s="142"/>
    </row>
    <row r="8522">
      <c r="A8522" s="109"/>
      <c r="B8522" s="140"/>
      <c r="C8522" s="176"/>
      <c r="D8522" s="142"/>
    </row>
    <row r="8523">
      <c r="A8523" s="109"/>
      <c r="B8523" s="140"/>
      <c r="C8523" s="176"/>
      <c r="D8523" s="142"/>
    </row>
    <row r="8524">
      <c r="A8524" s="109"/>
      <c r="B8524" s="140"/>
      <c r="C8524" s="176"/>
      <c r="D8524" s="142"/>
    </row>
    <row r="8525">
      <c r="A8525" s="109"/>
      <c r="B8525" s="140"/>
      <c r="C8525" s="176"/>
      <c r="D8525" s="142"/>
    </row>
    <row r="8526">
      <c r="A8526" s="109"/>
      <c r="B8526" s="140"/>
      <c r="C8526" s="176"/>
      <c r="D8526" s="142"/>
    </row>
    <row r="8527">
      <c r="A8527" s="109"/>
      <c r="B8527" s="140"/>
      <c r="C8527" s="176"/>
      <c r="D8527" s="142"/>
    </row>
    <row r="8528">
      <c r="A8528" s="109"/>
      <c r="B8528" s="140"/>
      <c r="C8528" s="176"/>
      <c r="D8528" s="142"/>
    </row>
    <row r="8529">
      <c r="A8529" s="109"/>
      <c r="B8529" s="140"/>
      <c r="C8529" s="176"/>
      <c r="D8529" s="142"/>
    </row>
    <row r="8530">
      <c r="A8530" s="109"/>
      <c r="B8530" s="140"/>
      <c r="C8530" s="176"/>
      <c r="D8530" s="142"/>
    </row>
    <row r="8531">
      <c r="A8531" s="109"/>
      <c r="B8531" s="140"/>
      <c r="C8531" s="176"/>
      <c r="D8531" s="142"/>
    </row>
    <row r="8532">
      <c r="A8532" s="109"/>
      <c r="B8532" s="140"/>
      <c r="C8532" s="176"/>
      <c r="D8532" s="142"/>
    </row>
    <row r="8533">
      <c r="A8533" s="109"/>
      <c r="B8533" s="140"/>
      <c r="C8533" s="176"/>
      <c r="D8533" s="142"/>
    </row>
    <row r="8534">
      <c r="A8534" s="109"/>
      <c r="B8534" s="140"/>
      <c r="C8534" s="176"/>
      <c r="D8534" s="142"/>
    </row>
    <row r="8535">
      <c r="A8535" s="109"/>
      <c r="B8535" s="140"/>
      <c r="C8535" s="176"/>
      <c r="D8535" s="142"/>
    </row>
    <row r="8536">
      <c r="A8536" s="109"/>
      <c r="B8536" s="140"/>
      <c r="C8536" s="176"/>
      <c r="D8536" s="142"/>
    </row>
    <row r="8537">
      <c r="A8537" s="109"/>
      <c r="B8537" s="140"/>
      <c r="C8537" s="176"/>
      <c r="D8537" s="142"/>
    </row>
    <row r="8538">
      <c r="A8538" s="109"/>
      <c r="B8538" s="140"/>
      <c r="C8538" s="176"/>
      <c r="D8538" s="142"/>
    </row>
    <row r="8539">
      <c r="A8539" s="109"/>
      <c r="B8539" s="140"/>
      <c r="C8539" s="176"/>
      <c r="D8539" s="142"/>
    </row>
    <row r="8540">
      <c r="A8540" s="109"/>
      <c r="B8540" s="140"/>
      <c r="C8540" s="176"/>
      <c r="D8540" s="142"/>
    </row>
    <row r="8541">
      <c r="A8541" s="109"/>
      <c r="B8541" s="140"/>
      <c r="C8541" s="176"/>
      <c r="D8541" s="142"/>
    </row>
    <row r="8542">
      <c r="A8542" s="109"/>
      <c r="B8542" s="140"/>
      <c r="C8542" s="176"/>
      <c r="D8542" s="142"/>
    </row>
    <row r="8543">
      <c r="A8543" s="109"/>
      <c r="B8543" s="140"/>
      <c r="C8543" s="176"/>
      <c r="D8543" s="142"/>
    </row>
    <row r="8544">
      <c r="A8544" s="109"/>
      <c r="B8544" s="140"/>
      <c r="C8544" s="176"/>
      <c r="D8544" s="142"/>
    </row>
    <row r="8545">
      <c r="A8545" s="109"/>
      <c r="B8545" s="140"/>
      <c r="C8545" s="176"/>
      <c r="D8545" s="142"/>
    </row>
    <row r="8546">
      <c r="A8546" s="109"/>
      <c r="B8546" s="140"/>
      <c r="C8546" s="176"/>
      <c r="D8546" s="142"/>
    </row>
    <row r="8547">
      <c r="A8547" s="109"/>
      <c r="B8547" s="140"/>
      <c r="C8547" s="176"/>
      <c r="D8547" s="142"/>
    </row>
    <row r="8548">
      <c r="A8548" s="109"/>
      <c r="B8548" s="140"/>
      <c r="C8548" s="176"/>
      <c r="D8548" s="142"/>
    </row>
    <row r="8549">
      <c r="A8549" s="109"/>
      <c r="B8549" s="140"/>
      <c r="C8549" s="176"/>
      <c r="D8549" s="142"/>
    </row>
    <row r="8550">
      <c r="A8550" s="109"/>
      <c r="B8550" s="140"/>
      <c r="C8550" s="176"/>
      <c r="D8550" s="142"/>
    </row>
    <row r="8551">
      <c r="A8551" s="109"/>
      <c r="B8551" s="140"/>
      <c r="C8551" s="176"/>
      <c r="D8551" s="142"/>
    </row>
    <row r="8552">
      <c r="A8552" s="109"/>
      <c r="B8552" s="140"/>
      <c r="C8552" s="176"/>
      <c r="D8552" s="142"/>
    </row>
    <row r="8553">
      <c r="A8553" s="109"/>
      <c r="B8553" s="140"/>
      <c r="C8553" s="176"/>
      <c r="D8553" s="142"/>
    </row>
    <row r="8554">
      <c r="A8554" s="109"/>
      <c r="B8554" s="140"/>
      <c r="C8554" s="176"/>
      <c r="D8554" s="142"/>
    </row>
    <row r="8555">
      <c r="A8555" s="109"/>
      <c r="B8555" s="140"/>
      <c r="C8555" s="176"/>
      <c r="D8555" s="142"/>
    </row>
    <row r="8556">
      <c r="A8556" s="109"/>
      <c r="B8556" s="140"/>
      <c r="C8556" s="176"/>
      <c r="D8556" s="142"/>
    </row>
    <row r="8557">
      <c r="A8557" s="109"/>
      <c r="B8557" s="140"/>
      <c r="C8557" s="176"/>
      <c r="D8557" s="142"/>
    </row>
    <row r="8558">
      <c r="A8558" s="109"/>
      <c r="B8558" s="140"/>
      <c r="C8558" s="176"/>
      <c r="D8558" s="142"/>
    </row>
    <row r="8559">
      <c r="A8559" s="109"/>
      <c r="B8559" s="140"/>
      <c r="C8559" s="176"/>
      <c r="D8559" s="142"/>
    </row>
    <row r="8560">
      <c r="A8560" s="109"/>
      <c r="B8560" s="140"/>
      <c r="C8560" s="176"/>
      <c r="D8560" s="142"/>
    </row>
    <row r="8561">
      <c r="A8561" s="109"/>
      <c r="B8561" s="140"/>
      <c r="C8561" s="176"/>
      <c r="D8561" s="142"/>
    </row>
    <row r="8562">
      <c r="A8562" s="109"/>
      <c r="B8562" s="140"/>
      <c r="C8562" s="176"/>
      <c r="D8562" s="142"/>
    </row>
    <row r="8563">
      <c r="A8563" s="109"/>
      <c r="B8563" s="140"/>
      <c r="C8563" s="176"/>
      <c r="D8563" s="142"/>
    </row>
    <row r="8564">
      <c r="A8564" s="109"/>
      <c r="B8564" s="140"/>
      <c r="C8564" s="176"/>
      <c r="D8564" s="142"/>
    </row>
    <row r="8565">
      <c r="A8565" s="109"/>
      <c r="B8565" s="140"/>
      <c r="C8565" s="176"/>
      <c r="D8565" s="142"/>
    </row>
    <row r="8566">
      <c r="A8566" s="109"/>
      <c r="B8566" s="140"/>
      <c r="C8566" s="176"/>
      <c r="D8566" s="142"/>
    </row>
    <row r="8567">
      <c r="A8567" s="109"/>
      <c r="B8567" s="140"/>
      <c r="C8567" s="176"/>
      <c r="D8567" s="142"/>
    </row>
    <row r="8568">
      <c r="A8568" s="109"/>
      <c r="B8568" s="140"/>
      <c r="C8568" s="176"/>
      <c r="D8568" s="142"/>
    </row>
    <row r="8569">
      <c r="A8569" s="109"/>
      <c r="B8569" s="140"/>
      <c r="C8569" s="176"/>
      <c r="D8569" s="142"/>
    </row>
    <row r="8570">
      <c r="A8570" s="109"/>
      <c r="B8570" s="140"/>
      <c r="C8570" s="176"/>
      <c r="D8570" s="142"/>
    </row>
    <row r="8571">
      <c r="A8571" s="109"/>
      <c r="B8571" s="140"/>
      <c r="C8571" s="176"/>
      <c r="D8571" s="142"/>
    </row>
    <row r="8572">
      <c r="A8572" s="109"/>
      <c r="B8572" s="140"/>
      <c r="C8572" s="176"/>
      <c r="D8572" s="142"/>
    </row>
    <row r="8573">
      <c r="A8573" s="109"/>
      <c r="B8573" s="140"/>
      <c r="C8573" s="176"/>
      <c r="D8573" s="142"/>
    </row>
    <row r="8574">
      <c r="A8574" s="109"/>
      <c r="B8574" s="140"/>
      <c r="C8574" s="176"/>
      <c r="D8574" s="142"/>
    </row>
    <row r="8575">
      <c r="A8575" s="109"/>
      <c r="B8575" s="140"/>
      <c r="C8575" s="176"/>
      <c r="D8575" s="142"/>
    </row>
    <row r="8576">
      <c r="A8576" s="109"/>
      <c r="B8576" s="140"/>
      <c r="C8576" s="176"/>
      <c r="D8576" s="142"/>
    </row>
    <row r="8577">
      <c r="A8577" s="109"/>
      <c r="B8577" s="140"/>
      <c r="C8577" s="176"/>
      <c r="D8577" s="142"/>
    </row>
    <row r="8578">
      <c r="A8578" s="109"/>
      <c r="B8578" s="140"/>
      <c r="C8578" s="176"/>
      <c r="D8578" s="142"/>
    </row>
    <row r="8579">
      <c r="A8579" s="109"/>
      <c r="B8579" s="140"/>
      <c r="C8579" s="176"/>
      <c r="D8579" s="142"/>
    </row>
    <row r="8580">
      <c r="A8580" s="109"/>
      <c r="B8580" s="140"/>
      <c r="C8580" s="176"/>
      <c r="D8580" s="142"/>
    </row>
    <row r="8581">
      <c r="A8581" s="109"/>
      <c r="B8581" s="140"/>
      <c r="C8581" s="176"/>
      <c r="D8581" s="142"/>
    </row>
    <row r="8582">
      <c r="A8582" s="109"/>
      <c r="B8582" s="140"/>
      <c r="C8582" s="176"/>
      <c r="D8582" s="142"/>
    </row>
    <row r="8583">
      <c r="A8583" s="109"/>
      <c r="B8583" s="140"/>
      <c r="C8583" s="176"/>
      <c r="D8583" s="142"/>
    </row>
    <row r="8584">
      <c r="A8584" s="109"/>
      <c r="B8584" s="140"/>
      <c r="C8584" s="176"/>
      <c r="D8584" s="142"/>
    </row>
    <row r="8585">
      <c r="A8585" s="109"/>
      <c r="B8585" s="140"/>
      <c r="C8585" s="176"/>
      <c r="D8585" s="142"/>
    </row>
    <row r="8586">
      <c r="A8586" s="109"/>
      <c r="B8586" s="140"/>
      <c r="C8586" s="176"/>
      <c r="D8586" s="142"/>
    </row>
    <row r="8587">
      <c r="A8587" s="109"/>
      <c r="B8587" s="140"/>
      <c r="C8587" s="176"/>
      <c r="D8587" s="142"/>
    </row>
    <row r="8588">
      <c r="A8588" s="109"/>
      <c r="B8588" s="140"/>
      <c r="C8588" s="176"/>
      <c r="D8588" s="142"/>
    </row>
    <row r="8589">
      <c r="A8589" s="109"/>
      <c r="B8589" s="140"/>
      <c r="C8589" s="176"/>
      <c r="D8589" s="142"/>
    </row>
    <row r="8590">
      <c r="A8590" s="109"/>
      <c r="B8590" s="140"/>
      <c r="C8590" s="176"/>
      <c r="D8590" s="142"/>
    </row>
    <row r="8591">
      <c r="A8591" s="109"/>
      <c r="B8591" s="140"/>
      <c r="C8591" s="176"/>
      <c r="D8591" s="142"/>
    </row>
    <row r="8592">
      <c r="A8592" s="109"/>
      <c r="B8592" s="140"/>
      <c r="C8592" s="176"/>
      <c r="D8592" s="142"/>
    </row>
    <row r="8593">
      <c r="A8593" s="109"/>
      <c r="B8593" s="140"/>
      <c r="C8593" s="176"/>
      <c r="D8593" s="142"/>
    </row>
    <row r="8594">
      <c r="A8594" s="109"/>
      <c r="B8594" s="140"/>
      <c r="C8594" s="176"/>
      <c r="D8594" s="142"/>
    </row>
    <row r="8595">
      <c r="A8595" s="109"/>
      <c r="B8595" s="140"/>
      <c r="C8595" s="176"/>
      <c r="D8595" s="142"/>
    </row>
    <row r="8596">
      <c r="A8596" s="109"/>
      <c r="B8596" s="140"/>
      <c r="C8596" s="176"/>
      <c r="D8596" s="142"/>
    </row>
    <row r="8597">
      <c r="A8597" s="109"/>
      <c r="B8597" s="140"/>
      <c r="C8597" s="176"/>
      <c r="D8597" s="142"/>
    </row>
    <row r="8598">
      <c r="A8598" s="109"/>
      <c r="B8598" s="140"/>
      <c r="C8598" s="176"/>
      <c r="D8598" s="142"/>
    </row>
    <row r="8599">
      <c r="A8599" s="109"/>
      <c r="B8599" s="140"/>
      <c r="C8599" s="176"/>
      <c r="D8599" s="142"/>
    </row>
    <row r="8600">
      <c r="A8600" s="109"/>
      <c r="B8600" s="140"/>
      <c r="C8600" s="176"/>
      <c r="D8600" s="142"/>
    </row>
    <row r="8601">
      <c r="A8601" s="109"/>
      <c r="B8601" s="140"/>
      <c r="C8601" s="176"/>
      <c r="D8601" s="142"/>
    </row>
    <row r="8602">
      <c r="A8602" s="109"/>
      <c r="B8602" s="140"/>
      <c r="C8602" s="176"/>
      <c r="D8602" s="142"/>
    </row>
    <row r="8603">
      <c r="A8603" s="109"/>
      <c r="B8603" s="140"/>
      <c r="C8603" s="176"/>
      <c r="D8603" s="142"/>
    </row>
    <row r="8604">
      <c r="A8604" s="109"/>
      <c r="B8604" s="140"/>
      <c r="C8604" s="176"/>
      <c r="D8604" s="142"/>
    </row>
    <row r="8605">
      <c r="A8605" s="109"/>
      <c r="B8605" s="140"/>
      <c r="C8605" s="176"/>
      <c r="D8605" s="142"/>
    </row>
    <row r="8606">
      <c r="A8606" s="109"/>
      <c r="B8606" s="140"/>
      <c r="C8606" s="176"/>
      <c r="D8606" s="142"/>
    </row>
    <row r="8607">
      <c r="A8607" s="109"/>
      <c r="B8607" s="140"/>
      <c r="C8607" s="176"/>
      <c r="D8607" s="142"/>
    </row>
    <row r="8608">
      <c r="A8608" s="109"/>
      <c r="B8608" s="140"/>
      <c r="C8608" s="176"/>
      <c r="D8608" s="142"/>
    </row>
    <row r="8609">
      <c r="A8609" s="109"/>
      <c r="B8609" s="140"/>
      <c r="C8609" s="176"/>
      <c r="D8609" s="142"/>
    </row>
    <row r="8610">
      <c r="A8610" s="109"/>
      <c r="B8610" s="140"/>
      <c r="C8610" s="176"/>
      <c r="D8610" s="142"/>
    </row>
    <row r="8611">
      <c r="A8611" s="109"/>
      <c r="B8611" s="140"/>
      <c r="C8611" s="176"/>
      <c r="D8611" s="142"/>
    </row>
    <row r="8612">
      <c r="A8612" s="109"/>
      <c r="B8612" s="140"/>
      <c r="C8612" s="176"/>
      <c r="D8612" s="142"/>
    </row>
    <row r="8613">
      <c r="A8613" s="109"/>
      <c r="B8613" s="140"/>
      <c r="C8613" s="176"/>
      <c r="D8613" s="142"/>
    </row>
    <row r="8614">
      <c r="A8614" s="109"/>
      <c r="B8614" s="140"/>
      <c r="C8614" s="176"/>
      <c r="D8614" s="142"/>
    </row>
    <row r="8615">
      <c r="A8615" s="109"/>
      <c r="B8615" s="140"/>
      <c r="C8615" s="176"/>
      <c r="D8615" s="142"/>
    </row>
    <row r="8616">
      <c r="A8616" s="109"/>
      <c r="B8616" s="140"/>
      <c r="C8616" s="176"/>
      <c r="D8616" s="142"/>
    </row>
    <row r="8617">
      <c r="A8617" s="109"/>
      <c r="B8617" s="140"/>
      <c r="C8617" s="176"/>
      <c r="D8617" s="142"/>
    </row>
    <row r="8618">
      <c r="A8618" s="109"/>
      <c r="B8618" s="140"/>
      <c r="C8618" s="176"/>
      <c r="D8618" s="142"/>
    </row>
    <row r="8619">
      <c r="A8619" s="109"/>
      <c r="B8619" s="140"/>
      <c r="C8619" s="176"/>
      <c r="D8619" s="142"/>
    </row>
    <row r="8620">
      <c r="A8620" s="109"/>
      <c r="B8620" s="140"/>
      <c r="C8620" s="176"/>
      <c r="D8620" s="142"/>
    </row>
    <row r="8621">
      <c r="A8621" s="109"/>
      <c r="B8621" s="140"/>
      <c r="C8621" s="176"/>
      <c r="D8621" s="142"/>
    </row>
    <row r="8622">
      <c r="A8622" s="109"/>
      <c r="B8622" s="140"/>
      <c r="C8622" s="176"/>
      <c r="D8622" s="142"/>
    </row>
    <row r="8623">
      <c r="A8623" s="109"/>
      <c r="B8623" s="140"/>
      <c r="C8623" s="176"/>
      <c r="D8623" s="142"/>
    </row>
    <row r="8624">
      <c r="A8624" s="109"/>
      <c r="B8624" s="140"/>
      <c r="C8624" s="176"/>
      <c r="D8624" s="142"/>
    </row>
    <row r="8625">
      <c r="A8625" s="109"/>
      <c r="B8625" s="140"/>
      <c r="C8625" s="176"/>
      <c r="D8625" s="142"/>
    </row>
    <row r="8626">
      <c r="A8626" s="109"/>
      <c r="B8626" s="140"/>
      <c r="C8626" s="176"/>
      <c r="D8626" s="142"/>
    </row>
    <row r="8627">
      <c r="A8627" s="109"/>
      <c r="B8627" s="140"/>
      <c r="C8627" s="176"/>
      <c r="D8627" s="142"/>
    </row>
    <row r="8628">
      <c r="A8628" s="109"/>
      <c r="B8628" s="140"/>
      <c r="C8628" s="176"/>
      <c r="D8628" s="142"/>
    </row>
    <row r="8629">
      <c r="A8629" s="109"/>
      <c r="B8629" s="140"/>
      <c r="C8629" s="176"/>
      <c r="D8629" s="142"/>
    </row>
    <row r="8630">
      <c r="A8630" s="109"/>
      <c r="B8630" s="140"/>
      <c r="C8630" s="176"/>
      <c r="D8630" s="142"/>
    </row>
    <row r="8631">
      <c r="A8631" s="109"/>
      <c r="B8631" s="140"/>
      <c r="C8631" s="176"/>
      <c r="D8631" s="142"/>
    </row>
    <row r="8632">
      <c r="A8632" s="109"/>
      <c r="B8632" s="140"/>
      <c r="C8632" s="176"/>
      <c r="D8632" s="142"/>
    </row>
    <row r="8633">
      <c r="A8633" s="109"/>
      <c r="B8633" s="140"/>
      <c r="C8633" s="176"/>
      <c r="D8633" s="142"/>
    </row>
    <row r="8634">
      <c r="A8634" s="109"/>
      <c r="B8634" s="140"/>
      <c r="C8634" s="176"/>
      <c r="D8634" s="142"/>
    </row>
    <row r="8635">
      <c r="A8635" s="109"/>
      <c r="B8635" s="140"/>
      <c r="C8635" s="176"/>
      <c r="D8635" s="142"/>
    </row>
    <row r="8636">
      <c r="A8636" s="109"/>
      <c r="B8636" s="140"/>
      <c r="C8636" s="176"/>
      <c r="D8636" s="142"/>
    </row>
    <row r="8637">
      <c r="A8637" s="109"/>
      <c r="B8637" s="140"/>
      <c r="C8637" s="176"/>
      <c r="D8637" s="142"/>
    </row>
    <row r="8638">
      <c r="A8638" s="109"/>
      <c r="B8638" s="140"/>
      <c r="C8638" s="176"/>
      <c r="D8638" s="142"/>
    </row>
    <row r="8639">
      <c r="A8639" s="109"/>
      <c r="B8639" s="140"/>
      <c r="C8639" s="176"/>
      <c r="D8639" s="142"/>
    </row>
    <row r="8640">
      <c r="A8640" s="109"/>
      <c r="B8640" s="140"/>
      <c r="C8640" s="176"/>
      <c r="D8640" s="142"/>
    </row>
    <row r="8641">
      <c r="A8641" s="109"/>
      <c r="B8641" s="140"/>
      <c r="C8641" s="176"/>
      <c r="D8641" s="142"/>
    </row>
    <row r="8642">
      <c r="A8642" s="109"/>
      <c r="B8642" s="140"/>
      <c r="C8642" s="176"/>
      <c r="D8642" s="142"/>
    </row>
    <row r="8643">
      <c r="A8643" s="109"/>
      <c r="B8643" s="140"/>
      <c r="C8643" s="176"/>
      <c r="D8643" s="142"/>
    </row>
    <row r="8644">
      <c r="A8644" s="109"/>
      <c r="B8644" s="140"/>
      <c r="C8644" s="176"/>
      <c r="D8644" s="142"/>
    </row>
    <row r="8645">
      <c r="A8645" s="109"/>
      <c r="B8645" s="140"/>
      <c r="C8645" s="176"/>
      <c r="D8645" s="142"/>
    </row>
    <row r="8646">
      <c r="A8646" s="109"/>
      <c r="B8646" s="140"/>
      <c r="C8646" s="176"/>
      <c r="D8646" s="142"/>
    </row>
    <row r="8647">
      <c r="A8647" s="109"/>
      <c r="B8647" s="140"/>
      <c r="C8647" s="176"/>
      <c r="D8647" s="142"/>
    </row>
    <row r="8648">
      <c r="A8648" s="109"/>
      <c r="B8648" s="140"/>
      <c r="C8648" s="176"/>
      <c r="D8648" s="142"/>
    </row>
    <row r="8649">
      <c r="A8649" s="109"/>
      <c r="B8649" s="140"/>
      <c r="C8649" s="176"/>
      <c r="D8649" s="142"/>
    </row>
    <row r="8650">
      <c r="A8650" s="109"/>
      <c r="B8650" s="140"/>
      <c r="C8650" s="176"/>
      <c r="D8650" s="142"/>
    </row>
    <row r="8651">
      <c r="A8651" s="109"/>
      <c r="B8651" s="140"/>
      <c r="C8651" s="176"/>
      <c r="D8651" s="142"/>
    </row>
    <row r="8652">
      <c r="A8652" s="109"/>
      <c r="B8652" s="140"/>
      <c r="C8652" s="176"/>
      <c r="D8652" s="142"/>
    </row>
    <row r="8653">
      <c r="A8653" s="109"/>
      <c r="B8653" s="140"/>
      <c r="C8653" s="176"/>
      <c r="D8653" s="142"/>
    </row>
    <row r="8654">
      <c r="A8654" s="109"/>
      <c r="B8654" s="140"/>
      <c r="C8654" s="176"/>
      <c r="D8654" s="142"/>
    </row>
    <row r="8655">
      <c r="A8655" s="109"/>
      <c r="B8655" s="140"/>
      <c r="C8655" s="176"/>
      <c r="D8655" s="142"/>
    </row>
    <row r="8656">
      <c r="A8656" s="109"/>
      <c r="B8656" s="140"/>
      <c r="C8656" s="176"/>
      <c r="D8656" s="142"/>
    </row>
    <row r="8657">
      <c r="A8657" s="109"/>
      <c r="B8657" s="140"/>
      <c r="C8657" s="176"/>
      <c r="D8657" s="142"/>
    </row>
    <row r="8658">
      <c r="A8658" s="109"/>
      <c r="B8658" s="140"/>
      <c r="C8658" s="176"/>
      <c r="D8658" s="142"/>
    </row>
    <row r="8659">
      <c r="A8659" s="109"/>
      <c r="B8659" s="140"/>
      <c r="C8659" s="176"/>
      <c r="D8659" s="142"/>
    </row>
    <row r="8660">
      <c r="A8660" s="109"/>
      <c r="B8660" s="140"/>
      <c r="C8660" s="176"/>
      <c r="D8660" s="142"/>
    </row>
    <row r="8661">
      <c r="A8661" s="109"/>
      <c r="B8661" s="140"/>
      <c r="C8661" s="176"/>
      <c r="D8661" s="142"/>
    </row>
    <row r="8662">
      <c r="A8662" s="109"/>
      <c r="B8662" s="140"/>
      <c r="C8662" s="176"/>
      <c r="D8662" s="142"/>
    </row>
    <row r="8663">
      <c r="A8663" s="109"/>
      <c r="B8663" s="140"/>
      <c r="C8663" s="176"/>
      <c r="D8663" s="142"/>
    </row>
    <row r="8664">
      <c r="A8664" s="109"/>
      <c r="B8664" s="140"/>
      <c r="C8664" s="176"/>
      <c r="D8664" s="142"/>
    </row>
    <row r="8665">
      <c r="A8665" s="109"/>
      <c r="B8665" s="140"/>
      <c r="C8665" s="176"/>
      <c r="D8665" s="142"/>
    </row>
    <row r="8666">
      <c r="A8666" s="109"/>
      <c r="B8666" s="140"/>
      <c r="C8666" s="176"/>
      <c r="D8666" s="142"/>
    </row>
    <row r="8667">
      <c r="A8667" s="109"/>
      <c r="B8667" s="140"/>
      <c r="C8667" s="176"/>
      <c r="D8667" s="142"/>
    </row>
    <row r="8668">
      <c r="A8668" s="109"/>
      <c r="B8668" s="140"/>
      <c r="C8668" s="176"/>
      <c r="D8668" s="142"/>
    </row>
    <row r="8669">
      <c r="A8669" s="109"/>
      <c r="B8669" s="140"/>
      <c r="C8669" s="176"/>
      <c r="D8669" s="142"/>
    </row>
    <row r="8670">
      <c r="A8670" s="109"/>
      <c r="B8670" s="140"/>
      <c r="C8670" s="176"/>
      <c r="D8670" s="142"/>
    </row>
    <row r="8671">
      <c r="A8671" s="109"/>
      <c r="B8671" s="140"/>
      <c r="C8671" s="176"/>
      <c r="D8671" s="142"/>
    </row>
    <row r="8672">
      <c r="A8672" s="109"/>
      <c r="B8672" s="140"/>
      <c r="C8672" s="176"/>
      <c r="D8672" s="14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3.0"/>
  </cols>
  <sheetData>
    <row r="1">
      <c r="A1" s="2" t="s">
        <v>1</v>
      </c>
      <c r="B1" s="183" t="s">
        <v>47</v>
      </c>
      <c r="I1" s="21"/>
      <c r="J1" s="21"/>
      <c r="K1" s="21"/>
    </row>
    <row r="2">
      <c r="A2" s="140" t="s">
        <v>17</v>
      </c>
      <c r="B2" s="21">
        <v>1.0</v>
      </c>
    </row>
    <row r="3">
      <c r="A3" s="140" t="s">
        <v>17</v>
      </c>
      <c r="B3" s="21">
        <v>1.0</v>
      </c>
    </row>
    <row r="4">
      <c r="A4" s="140" t="s">
        <v>22</v>
      </c>
      <c r="B4" s="21">
        <v>1.0</v>
      </c>
    </row>
    <row r="5">
      <c r="A5" s="140" t="s">
        <v>22</v>
      </c>
      <c r="B5" s="21">
        <v>1.0</v>
      </c>
    </row>
    <row r="6">
      <c r="A6" s="140" t="s">
        <v>22</v>
      </c>
      <c r="B6" s="21">
        <v>1.0</v>
      </c>
    </row>
    <row r="7">
      <c r="A7" s="140" t="s">
        <v>17</v>
      </c>
      <c r="B7" s="21">
        <v>1.0</v>
      </c>
    </row>
    <row r="8">
      <c r="A8" s="140" t="s">
        <v>17</v>
      </c>
      <c r="B8" s="21">
        <v>1.0</v>
      </c>
    </row>
    <row r="9">
      <c r="A9" s="140" t="s">
        <v>17</v>
      </c>
      <c r="B9" s="21">
        <v>1.0</v>
      </c>
    </row>
    <row r="10">
      <c r="A10" s="140" t="s">
        <v>17</v>
      </c>
      <c r="B10" s="21">
        <v>1.0</v>
      </c>
    </row>
    <row r="11">
      <c r="A11" s="140" t="s">
        <v>30</v>
      </c>
      <c r="B11" s="21">
        <v>1.0</v>
      </c>
    </row>
    <row r="12">
      <c r="A12" s="140" t="s">
        <v>30</v>
      </c>
      <c r="B12" s="21">
        <v>1.0</v>
      </c>
    </row>
    <row r="13">
      <c r="A13" s="140" t="s">
        <v>30</v>
      </c>
      <c r="B13" s="21">
        <v>1.0</v>
      </c>
    </row>
    <row r="14">
      <c r="A14" s="140" t="s">
        <v>30</v>
      </c>
      <c r="B14" s="21">
        <v>1.0</v>
      </c>
    </row>
    <row r="15">
      <c r="A15" s="140" t="s">
        <v>33</v>
      </c>
      <c r="B15" s="21">
        <v>1.0</v>
      </c>
    </row>
    <row r="16">
      <c r="A16" s="140" t="s">
        <v>33</v>
      </c>
      <c r="B16" s="21">
        <v>1.0</v>
      </c>
    </row>
    <row r="17">
      <c r="A17" s="140" t="s">
        <v>33</v>
      </c>
      <c r="B17" s="21">
        <v>1.0</v>
      </c>
    </row>
    <row r="18">
      <c r="A18" s="140" t="s">
        <v>30</v>
      </c>
      <c r="B18" s="21">
        <v>1.0</v>
      </c>
    </row>
    <row r="19">
      <c r="A19" s="140" t="s">
        <v>30</v>
      </c>
      <c r="B19" s="21">
        <v>1.0</v>
      </c>
    </row>
    <row r="20">
      <c r="A20" s="140" t="s">
        <v>30</v>
      </c>
      <c r="B20" s="21">
        <v>1.0</v>
      </c>
    </row>
    <row r="21">
      <c r="A21" s="140" t="s">
        <v>30</v>
      </c>
      <c r="B21" s="21">
        <v>1.0</v>
      </c>
    </row>
    <row r="22">
      <c r="A22" s="140" t="s">
        <v>30</v>
      </c>
      <c r="B22" s="21">
        <v>1.0</v>
      </c>
    </row>
    <row r="23">
      <c r="A23" s="140" t="s">
        <v>30</v>
      </c>
      <c r="B23" s="21">
        <v>1.0</v>
      </c>
    </row>
    <row r="24">
      <c r="A24" s="140" t="s">
        <v>30</v>
      </c>
      <c r="B24" s="21">
        <v>1.0</v>
      </c>
    </row>
    <row r="25">
      <c r="A25" s="140" t="s">
        <v>22</v>
      </c>
      <c r="B25" s="21">
        <v>1.0</v>
      </c>
    </row>
    <row r="26">
      <c r="A26" s="140" t="s">
        <v>30</v>
      </c>
      <c r="B26" s="21">
        <v>1.0</v>
      </c>
    </row>
    <row r="27">
      <c r="A27" s="140" t="s">
        <v>34</v>
      </c>
      <c r="B27" s="21">
        <v>1.0</v>
      </c>
    </row>
    <row r="28">
      <c r="A28" s="140" t="s">
        <v>34</v>
      </c>
      <c r="B28" s="21">
        <v>1.0</v>
      </c>
    </row>
    <row r="29">
      <c r="A29" s="140" t="s">
        <v>34</v>
      </c>
      <c r="B29" s="21">
        <v>1.0</v>
      </c>
    </row>
    <row r="30">
      <c r="A30" s="140" t="s">
        <v>34</v>
      </c>
      <c r="B30" s="21">
        <v>1.0</v>
      </c>
    </row>
    <row r="31">
      <c r="A31" s="140" t="s">
        <v>34</v>
      </c>
      <c r="B31" s="21">
        <v>1.0</v>
      </c>
    </row>
    <row r="32">
      <c r="A32" s="140" t="s">
        <v>34</v>
      </c>
      <c r="B32" s="21">
        <v>1.0</v>
      </c>
    </row>
    <row r="33">
      <c r="A33" s="140" t="s">
        <v>30</v>
      </c>
      <c r="B33" s="21">
        <v>1.0</v>
      </c>
    </row>
    <row r="34">
      <c r="A34" s="140" t="s">
        <v>34</v>
      </c>
      <c r="B34" s="21">
        <v>1.0</v>
      </c>
    </row>
    <row r="35">
      <c r="A35" s="140" t="s">
        <v>30</v>
      </c>
      <c r="B35" s="21">
        <v>1.0</v>
      </c>
    </row>
    <row r="36">
      <c r="A36" s="140" t="s">
        <v>30</v>
      </c>
      <c r="B36" s="21">
        <v>1.0</v>
      </c>
    </row>
    <row r="37">
      <c r="A37" s="140" t="s">
        <v>30</v>
      </c>
      <c r="B37" s="21">
        <v>1.0</v>
      </c>
    </row>
    <row r="38">
      <c r="A38" s="140" t="s">
        <v>30</v>
      </c>
      <c r="B38" s="21">
        <v>1.0</v>
      </c>
    </row>
    <row r="39">
      <c r="A39" s="140" t="s">
        <v>30</v>
      </c>
      <c r="B39" s="21">
        <v>1.0</v>
      </c>
    </row>
    <row r="40">
      <c r="A40" s="140" t="s">
        <v>30</v>
      </c>
      <c r="B40" s="21">
        <v>1.0</v>
      </c>
    </row>
    <row r="41">
      <c r="A41" s="140" t="s">
        <v>30</v>
      </c>
      <c r="B41" s="21">
        <v>1.0</v>
      </c>
    </row>
    <row r="42">
      <c r="A42" s="140" t="s">
        <v>36</v>
      </c>
      <c r="B42" s="21">
        <v>1.0</v>
      </c>
    </row>
    <row r="43">
      <c r="A43" s="140" t="s">
        <v>36</v>
      </c>
      <c r="B43" s="21">
        <v>1.0</v>
      </c>
    </row>
    <row r="44">
      <c r="A44" s="140" t="s">
        <v>36</v>
      </c>
      <c r="B44" s="21">
        <v>1.0</v>
      </c>
    </row>
    <row r="45">
      <c r="A45" s="140" t="s">
        <v>36</v>
      </c>
      <c r="B45" s="21">
        <v>1.0</v>
      </c>
    </row>
    <row r="46">
      <c r="A46" s="140" t="s">
        <v>36</v>
      </c>
      <c r="B46" s="21">
        <v>1.0</v>
      </c>
    </row>
    <row r="47">
      <c r="A47" s="140" t="s">
        <v>36</v>
      </c>
      <c r="B47" s="21">
        <v>1.0</v>
      </c>
    </row>
    <row r="48">
      <c r="A48" s="140" t="s">
        <v>36</v>
      </c>
      <c r="B48" s="21">
        <v>1.0</v>
      </c>
    </row>
    <row r="49">
      <c r="A49" s="140" t="s">
        <v>36</v>
      </c>
      <c r="B49" s="21">
        <v>1.0</v>
      </c>
    </row>
    <row r="50">
      <c r="A50" s="140" t="s">
        <v>30</v>
      </c>
      <c r="B50" s="21">
        <v>1.0</v>
      </c>
    </row>
    <row r="51">
      <c r="A51" s="140" t="s">
        <v>30</v>
      </c>
      <c r="B51" s="21">
        <v>1.0</v>
      </c>
    </row>
    <row r="52">
      <c r="A52" s="140" t="s">
        <v>30</v>
      </c>
      <c r="B52" s="21">
        <v>1.0</v>
      </c>
    </row>
    <row r="53">
      <c r="A53" s="140" t="s">
        <v>37</v>
      </c>
      <c r="B53" s="21">
        <v>1.0</v>
      </c>
    </row>
    <row r="54">
      <c r="A54" s="140" t="s">
        <v>39</v>
      </c>
      <c r="B54" s="21">
        <v>1.0</v>
      </c>
    </row>
    <row r="55">
      <c r="A55" s="140" t="s">
        <v>30</v>
      </c>
      <c r="B55" s="21">
        <v>1.0</v>
      </c>
    </row>
    <row r="56">
      <c r="A56" s="140" t="s">
        <v>30</v>
      </c>
      <c r="B56" s="21">
        <v>1.0</v>
      </c>
    </row>
    <row r="57">
      <c r="A57" s="140" t="s">
        <v>30</v>
      </c>
      <c r="B57" s="21">
        <v>1.0</v>
      </c>
    </row>
    <row r="58">
      <c r="A58" s="140" t="s">
        <v>30</v>
      </c>
      <c r="B58" s="21">
        <v>1.0</v>
      </c>
    </row>
    <row r="59">
      <c r="A59" s="140" t="s">
        <v>30</v>
      </c>
      <c r="B59" s="21">
        <v>1.0</v>
      </c>
    </row>
    <row r="60">
      <c r="A60" s="140" t="s">
        <v>30</v>
      </c>
      <c r="B60" s="21">
        <v>1.0</v>
      </c>
    </row>
    <row r="61">
      <c r="A61" s="140" t="s">
        <v>30</v>
      </c>
      <c r="B61" s="21">
        <v>1.0</v>
      </c>
    </row>
    <row r="62">
      <c r="A62" s="140" t="s">
        <v>30</v>
      </c>
      <c r="B62" s="21">
        <v>1.0</v>
      </c>
    </row>
    <row r="63">
      <c r="A63" s="140" t="s">
        <v>30</v>
      </c>
      <c r="B63" s="21">
        <v>1.0</v>
      </c>
    </row>
    <row r="64">
      <c r="A64" s="140" t="s">
        <v>30</v>
      </c>
      <c r="B64" s="21">
        <v>1.0</v>
      </c>
    </row>
    <row r="65">
      <c r="A65" s="140" t="s">
        <v>30</v>
      </c>
      <c r="B65" s="21">
        <v>1.0</v>
      </c>
    </row>
    <row r="66">
      <c r="A66" s="140" t="s">
        <v>30</v>
      </c>
      <c r="B66" s="21">
        <v>1.0</v>
      </c>
    </row>
    <row r="67">
      <c r="A67" s="140" t="s">
        <v>30</v>
      </c>
      <c r="B67" s="21">
        <v>1.0</v>
      </c>
    </row>
    <row r="68">
      <c r="A68" s="140" t="s">
        <v>30</v>
      </c>
      <c r="B68" s="21">
        <v>1.0</v>
      </c>
    </row>
    <row r="69">
      <c r="A69" s="140" t="s">
        <v>22</v>
      </c>
      <c r="B69" s="21">
        <v>1.0</v>
      </c>
    </row>
    <row r="70">
      <c r="A70" s="140" t="s">
        <v>30</v>
      </c>
      <c r="B70" s="21">
        <v>1.0</v>
      </c>
    </row>
    <row r="71">
      <c r="A71" s="140" t="s">
        <v>22</v>
      </c>
      <c r="B71" s="21">
        <v>1.0</v>
      </c>
    </row>
    <row r="72">
      <c r="A72" s="140" t="s">
        <v>22</v>
      </c>
      <c r="B72" s="21">
        <v>1.0</v>
      </c>
    </row>
    <row r="73">
      <c r="A73" s="140" t="s">
        <v>30</v>
      </c>
      <c r="B73" s="21">
        <v>1.0</v>
      </c>
    </row>
    <row r="74">
      <c r="A74" s="140" t="s">
        <v>30</v>
      </c>
      <c r="B74" s="21">
        <v>1.0</v>
      </c>
    </row>
    <row r="75">
      <c r="A75" s="140" t="s">
        <v>30</v>
      </c>
      <c r="B75" s="21">
        <v>1.0</v>
      </c>
    </row>
    <row r="76">
      <c r="A76" s="140" t="s">
        <v>30</v>
      </c>
      <c r="B76" s="21">
        <v>1.0</v>
      </c>
    </row>
    <row r="77">
      <c r="A77" s="140" t="s">
        <v>30</v>
      </c>
      <c r="B77" s="21">
        <v>1.0</v>
      </c>
    </row>
    <row r="78">
      <c r="A78" s="140" t="s">
        <v>30</v>
      </c>
      <c r="B78" s="21">
        <v>1.0</v>
      </c>
    </row>
    <row r="79">
      <c r="A79" s="140" t="s">
        <v>22</v>
      </c>
      <c r="B79" s="21">
        <v>1.0</v>
      </c>
    </row>
    <row r="80">
      <c r="A80" s="140" t="s">
        <v>30</v>
      </c>
      <c r="B80" s="21">
        <v>1.0</v>
      </c>
    </row>
    <row r="81">
      <c r="A81" s="140" t="s">
        <v>30</v>
      </c>
      <c r="B81" s="21">
        <v>1.0</v>
      </c>
    </row>
    <row r="82">
      <c r="A82" s="140" t="s">
        <v>22</v>
      </c>
      <c r="B82" s="21">
        <v>1.0</v>
      </c>
    </row>
    <row r="83">
      <c r="A83" s="140" t="s">
        <v>30</v>
      </c>
      <c r="B83" s="21">
        <v>1.0</v>
      </c>
    </row>
    <row r="84">
      <c r="A84" s="140" t="s">
        <v>30</v>
      </c>
      <c r="B84" s="21">
        <v>1.0</v>
      </c>
    </row>
    <row r="85">
      <c r="A85" s="140" t="s">
        <v>30</v>
      </c>
      <c r="B85" s="21">
        <v>1.0</v>
      </c>
    </row>
    <row r="86">
      <c r="A86" s="140" t="s">
        <v>30</v>
      </c>
      <c r="B86" s="21">
        <v>1.0</v>
      </c>
    </row>
    <row r="87">
      <c r="A87" s="140" t="s">
        <v>22</v>
      </c>
      <c r="B87" s="21">
        <v>1.0</v>
      </c>
    </row>
    <row r="88">
      <c r="A88" s="140" t="s">
        <v>22</v>
      </c>
      <c r="B88" s="21">
        <v>1.0</v>
      </c>
    </row>
    <row r="89">
      <c r="A89" s="140" t="s">
        <v>30</v>
      </c>
      <c r="B89" s="21">
        <v>1.0</v>
      </c>
    </row>
    <row r="90">
      <c r="A90" s="140" t="s">
        <v>30</v>
      </c>
      <c r="B90" s="21">
        <v>1.0</v>
      </c>
    </row>
    <row r="91">
      <c r="A91" s="140" t="s">
        <v>30</v>
      </c>
      <c r="B91" s="21">
        <v>1.0</v>
      </c>
    </row>
    <row r="92">
      <c r="A92" s="140" t="s">
        <v>30</v>
      </c>
      <c r="B92" s="21">
        <v>1.0</v>
      </c>
    </row>
    <row r="93">
      <c r="A93" s="140" t="s">
        <v>22</v>
      </c>
      <c r="B93" s="21">
        <v>1.0</v>
      </c>
    </row>
    <row r="94">
      <c r="A94" s="9" t="s">
        <v>67</v>
      </c>
      <c r="B94" s="21">
        <v>1.0</v>
      </c>
    </row>
    <row r="95">
      <c r="A95" s="9" t="s">
        <v>67</v>
      </c>
      <c r="B95" s="21">
        <v>1.0</v>
      </c>
    </row>
    <row r="96">
      <c r="A96" s="9" t="s">
        <v>67</v>
      </c>
      <c r="B96" s="21">
        <v>1.0</v>
      </c>
    </row>
    <row r="97">
      <c r="A97" s="140" t="s">
        <v>22</v>
      </c>
      <c r="B97" s="21">
        <v>1.0</v>
      </c>
    </row>
    <row r="98">
      <c r="A98" s="140" t="s">
        <v>30</v>
      </c>
      <c r="B98" s="21">
        <v>1.0</v>
      </c>
    </row>
    <row r="99">
      <c r="A99" s="140" t="s">
        <v>22</v>
      </c>
      <c r="B99" s="21">
        <v>1.0</v>
      </c>
    </row>
    <row r="100">
      <c r="A100" s="140" t="s">
        <v>22</v>
      </c>
      <c r="B100" s="21">
        <v>1.0</v>
      </c>
    </row>
    <row r="101">
      <c r="A101" s="140" t="s">
        <v>30</v>
      </c>
      <c r="B101" s="21">
        <v>1.0</v>
      </c>
    </row>
    <row r="102">
      <c r="A102" s="140" t="s">
        <v>30</v>
      </c>
      <c r="B102" s="21">
        <v>1.0</v>
      </c>
    </row>
    <row r="103">
      <c r="A103" s="140" t="s">
        <v>30</v>
      </c>
      <c r="B103" s="21">
        <v>1.0</v>
      </c>
    </row>
    <row r="104">
      <c r="A104" s="140" t="s">
        <v>30</v>
      </c>
      <c r="B104" s="21">
        <v>1.0</v>
      </c>
    </row>
    <row r="105">
      <c r="A105" s="140" t="s">
        <v>30</v>
      </c>
      <c r="B105" s="21">
        <v>1.0</v>
      </c>
    </row>
    <row r="106">
      <c r="A106" s="140" t="s">
        <v>30</v>
      </c>
      <c r="B106" s="21">
        <v>1.0</v>
      </c>
    </row>
    <row r="107">
      <c r="A107" s="140" t="s">
        <v>30</v>
      </c>
      <c r="B107" s="21">
        <v>1.0</v>
      </c>
    </row>
    <row r="108">
      <c r="A108" s="140" t="s">
        <v>30</v>
      </c>
      <c r="B108" s="21">
        <v>1.0</v>
      </c>
    </row>
    <row r="109">
      <c r="A109" s="140" t="s">
        <v>30</v>
      </c>
      <c r="B109" s="21">
        <v>1.0</v>
      </c>
    </row>
    <row r="110">
      <c r="A110" s="140" t="s">
        <v>30</v>
      </c>
      <c r="B110" s="21">
        <v>1.0</v>
      </c>
    </row>
    <row r="111">
      <c r="A111" s="140" t="s">
        <v>30</v>
      </c>
      <c r="B111" s="21">
        <v>1.0</v>
      </c>
    </row>
    <row r="112">
      <c r="A112" s="140" t="s">
        <v>30</v>
      </c>
      <c r="B112" s="21">
        <v>1.0</v>
      </c>
    </row>
    <row r="113">
      <c r="A113" s="140" t="s">
        <v>30</v>
      </c>
      <c r="B113" s="21">
        <v>1.0</v>
      </c>
    </row>
    <row r="114">
      <c r="A114" s="140" t="s">
        <v>30</v>
      </c>
      <c r="B114" s="21">
        <v>1.0</v>
      </c>
    </row>
    <row r="115">
      <c r="A115" s="140" t="s">
        <v>34</v>
      </c>
      <c r="B115" s="21">
        <v>1.0</v>
      </c>
    </row>
    <row r="116">
      <c r="A116" s="140" t="s">
        <v>37</v>
      </c>
      <c r="B116" s="21">
        <v>1.0</v>
      </c>
    </row>
    <row r="117">
      <c r="A117" s="140" t="s">
        <v>30</v>
      </c>
      <c r="B117" s="21">
        <v>1.0</v>
      </c>
    </row>
    <row r="118">
      <c r="A118" s="140" t="s">
        <v>37</v>
      </c>
      <c r="B118" s="21">
        <v>1.0</v>
      </c>
    </row>
    <row r="119">
      <c r="A119" s="140" t="s">
        <v>30</v>
      </c>
      <c r="B119" s="21">
        <v>1.0</v>
      </c>
    </row>
    <row r="120">
      <c r="A120" s="140" t="s">
        <v>30</v>
      </c>
      <c r="B120" s="21">
        <v>1.0</v>
      </c>
    </row>
    <row r="121">
      <c r="A121" s="140" t="s">
        <v>30</v>
      </c>
      <c r="B121" s="21">
        <v>1.0</v>
      </c>
    </row>
    <row r="122">
      <c r="A122" s="140" t="s">
        <v>34</v>
      </c>
      <c r="B122" s="21">
        <v>1.0</v>
      </c>
    </row>
    <row r="123">
      <c r="A123" s="140" t="s">
        <v>37</v>
      </c>
      <c r="B123" s="21">
        <v>1.0</v>
      </c>
    </row>
    <row r="124">
      <c r="A124" s="140" t="s">
        <v>30</v>
      </c>
      <c r="B124" s="21">
        <v>1.0</v>
      </c>
    </row>
    <row r="125">
      <c r="A125" s="8" t="s">
        <v>34</v>
      </c>
      <c r="B125" s="21">
        <v>1.0</v>
      </c>
    </row>
    <row r="126">
      <c r="A126" s="8" t="s">
        <v>34</v>
      </c>
      <c r="B126" s="21">
        <v>1.0</v>
      </c>
    </row>
    <row r="127">
      <c r="A127" s="8" t="s">
        <v>34</v>
      </c>
      <c r="B127" s="21">
        <v>1.0</v>
      </c>
    </row>
    <row r="128">
      <c r="A128" s="8" t="s">
        <v>34</v>
      </c>
      <c r="B128" s="21">
        <v>1.0</v>
      </c>
    </row>
    <row r="129">
      <c r="A129" s="8" t="s">
        <v>34</v>
      </c>
      <c r="B129" s="21">
        <v>1.0</v>
      </c>
    </row>
    <row r="130">
      <c r="A130" s="8" t="s">
        <v>34</v>
      </c>
      <c r="B130" s="21">
        <v>1.0</v>
      </c>
    </row>
    <row r="131">
      <c r="A131" s="8" t="s">
        <v>37</v>
      </c>
      <c r="B131" s="21">
        <v>1.0</v>
      </c>
    </row>
    <row r="132">
      <c r="A132" s="8" t="s">
        <v>34</v>
      </c>
      <c r="B132" s="21">
        <v>1.0</v>
      </c>
    </row>
    <row r="133">
      <c r="A133" s="8" t="s">
        <v>34</v>
      </c>
      <c r="B133" s="21">
        <v>1.0</v>
      </c>
    </row>
    <row r="134">
      <c r="A134" s="140" t="s">
        <v>34</v>
      </c>
      <c r="B134" s="21">
        <v>1.0</v>
      </c>
    </row>
    <row r="135">
      <c r="A135" s="140" t="s">
        <v>34</v>
      </c>
      <c r="B135" s="21">
        <v>1.0</v>
      </c>
    </row>
    <row r="136">
      <c r="A136" s="140" t="s">
        <v>34</v>
      </c>
      <c r="B136" s="21">
        <v>1.0</v>
      </c>
    </row>
    <row r="137">
      <c r="A137" s="8" t="s">
        <v>34</v>
      </c>
      <c r="B137" s="21">
        <v>1.0</v>
      </c>
    </row>
    <row r="138">
      <c r="A138" s="8" t="s">
        <v>34</v>
      </c>
      <c r="B138" s="21">
        <v>1.0</v>
      </c>
    </row>
    <row r="139">
      <c r="A139" s="8" t="s">
        <v>34</v>
      </c>
      <c r="B139" s="21">
        <v>1.0</v>
      </c>
    </row>
    <row r="140">
      <c r="A140" s="8" t="s">
        <v>34</v>
      </c>
      <c r="B140" s="21">
        <v>1.0</v>
      </c>
    </row>
    <row r="141">
      <c r="A141" s="8" t="s">
        <v>34</v>
      </c>
      <c r="B141" s="21">
        <v>1.0</v>
      </c>
    </row>
    <row r="142">
      <c r="A142" s="48" t="s">
        <v>22</v>
      </c>
      <c r="B142" s="21">
        <v>1.0</v>
      </c>
    </row>
    <row r="143">
      <c r="A143" s="140" t="s">
        <v>37</v>
      </c>
      <c r="B143" s="21">
        <v>1.0</v>
      </c>
    </row>
    <row r="144">
      <c r="A144" s="140" t="s">
        <v>37</v>
      </c>
      <c r="B144" s="21">
        <v>1.0</v>
      </c>
    </row>
    <row r="145">
      <c r="A145" s="140" t="s">
        <v>34</v>
      </c>
      <c r="B145" s="21">
        <v>1.0</v>
      </c>
    </row>
    <row r="146">
      <c r="A146" s="140" t="s">
        <v>34</v>
      </c>
      <c r="B146" s="21">
        <v>1.0</v>
      </c>
    </row>
    <row r="147">
      <c r="A147" s="140" t="s">
        <v>34</v>
      </c>
      <c r="B147" s="21">
        <v>1.0</v>
      </c>
    </row>
    <row r="148">
      <c r="A148" s="140" t="s">
        <v>34</v>
      </c>
      <c r="B148" s="21">
        <v>1.0</v>
      </c>
    </row>
    <row r="149">
      <c r="A149" s="8" t="s">
        <v>37</v>
      </c>
      <c r="B149" s="21">
        <v>1.0</v>
      </c>
    </row>
    <row r="150">
      <c r="A150" s="8" t="s">
        <v>37</v>
      </c>
      <c r="B150" s="21">
        <v>1.0</v>
      </c>
    </row>
    <row r="151">
      <c r="A151" s="8" t="s">
        <v>37</v>
      </c>
      <c r="B151" s="21">
        <v>1.0</v>
      </c>
    </row>
    <row r="152">
      <c r="A152" s="8" t="s">
        <v>34</v>
      </c>
      <c r="B152" s="21">
        <v>1.0</v>
      </c>
    </row>
    <row r="153">
      <c r="A153" s="8" t="s">
        <v>34</v>
      </c>
      <c r="B153" s="21">
        <v>1.0</v>
      </c>
    </row>
    <row r="154">
      <c r="A154" s="8" t="s">
        <v>37</v>
      </c>
      <c r="B154" s="21">
        <v>1.0</v>
      </c>
    </row>
    <row r="155">
      <c r="A155" s="8" t="s">
        <v>37</v>
      </c>
      <c r="B155" s="21">
        <v>1.0</v>
      </c>
    </row>
    <row r="156">
      <c r="A156" s="8" t="s">
        <v>37</v>
      </c>
      <c r="B156" s="21">
        <v>1.0</v>
      </c>
    </row>
    <row r="157">
      <c r="A157" s="8" t="s">
        <v>37</v>
      </c>
      <c r="B157" s="21">
        <v>1.0</v>
      </c>
    </row>
    <row r="158">
      <c r="A158" s="8" t="s">
        <v>45</v>
      </c>
      <c r="B158" s="21">
        <v>1.0</v>
      </c>
    </row>
    <row r="159">
      <c r="A159" s="8" t="s">
        <v>45</v>
      </c>
      <c r="B159" s="21">
        <v>1.0</v>
      </c>
    </row>
    <row r="160">
      <c r="A160" s="8" t="s">
        <v>45</v>
      </c>
      <c r="B160" s="21">
        <v>1.0</v>
      </c>
    </row>
    <row r="161">
      <c r="A161" s="8" t="s">
        <v>45</v>
      </c>
      <c r="B161" s="21">
        <v>1.0</v>
      </c>
    </row>
    <row r="162">
      <c r="A162" s="48" t="s">
        <v>22</v>
      </c>
      <c r="B162" s="21">
        <v>1.0</v>
      </c>
    </row>
    <row r="163">
      <c r="A163" s="48" t="s">
        <v>22</v>
      </c>
      <c r="B163" s="21">
        <v>1.0</v>
      </c>
    </row>
    <row r="164">
      <c r="A164" s="140" t="s">
        <v>34</v>
      </c>
      <c r="B164" s="21">
        <v>1.0</v>
      </c>
    </row>
    <row r="165">
      <c r="A165" s="140" t="s">
        <v>34</v>
      </c>
      <c r="B165" s="21">
        <v>1.0</v>
      </c>
    </row>
    <row r="166">
      <c r="A166" s="140" t="s">
        <v>34</v>
      </c>
      <c r="B166" s="21">
        <v>1.0</v>
      </c>
    </row>
    <row r="167">
      <c r="A167" s="140" t="s">
        <v>37</v>
      </c>
      <c r="B167" s="21">
        <v>1.0</v>
      </c>
    </row>
    <row r="168">
      <c r="A168" s="140" t="s">
        <v>37</v>
      </c>
      <c r="B168" s="21">
        <v>1.0</v>
      </c>
    </row>
    <row r="169">
      <c r="A169" s="140" t="s">
        <v>30</v>
      </c>
      <c r="B169" s="21">
        <v>1.0</v>
      </c>
    </row>
    <row r="170">
      <c r="A170" s="140" t="s">
        <v>30</v>
      </c>
      <c r="B170" s="21">
        <v>1.0</v>
      </c>
    </row>
    <row r="171">
      <c r="A171" s="140" t="s">
        <v>30</v>
      </c>
      <c r="B171" s="21">
        <v>1.0</v>
      </c>
    </row>
    <row r="172">
      <c r="A172" s="140" t="s">
        <v>30</v>
      </c>
      <c r="B172" s="21">
        <v>1.0</v>
      </c>
    </row>
    <row r="173">
      <c r="A173" s="140" t="s">
        <v>30</v>
      </c>
      <c r="B173" s="21">
        <v>1.0</v>
      </c>
    </row>
    <row r="174">
      <c r="A174" s="140" t="s">
        <v>22</v>
      </c>
      <c r="B174" s="21">
        <v>1.0</v>
      </c>
    </row>
    <row r="175">
      <c r="A175" s="140" t="s">
        <v>22</v>
      </c>
      <c r="B175" s="21">
        <v>1.0</v>
      </c>
    </row>
    <row r="176">
      <c r="A176" s="140" t="s">
        <v>22</v>
      </c>
      <c r="B176" s="21">
        <v>1.0</v>
      </c>
    </row>
    <row r="177">
      <c r="A177" s="140" t="s">
        <v>30</v>
      </c>
      <c r="B177" s="21">
        <v>1.0</v>
      </c>
    </row>
    <row r="178">
      <c r="A178" s="140" t="s">
        <v>30</v>
      </c>
      <c r="B178" s="21">
        <v>1.0</v>
      </c>
    </row>
    <row r="179">
      <c r="A179" s="140" t="s">
        <v>30</v>
      </c>
      <c r="B179" s="21">
        <v>1.0</v>
      </c>
    </row>
    <row r="180">
      <c r="A180" s="8" t="s">
        <v>45</v>
      </c>
      <c r="B180" s="21">
        <v>1.0</v>
      </c>
    </row>
    <row r="181">
      <c r="A181" s="8" t="s">
        <v>45</v>
      </c>
      <c r="B181" s="21">
        <v>1.0</v>
      </c>
    </row>
    <row r="182">
      <c r="A182" s="8" t="s">
        <v>45</v>
      </c>
      <c r="B182" s="21">
        <v>1.0</v>
      </c>
    </row>
    <row r="183">
      <c r="A183" s="8" t="s">
        <v>45</v>
      </c>
      <c r="B183" s="21">
        <v>1.0</v>
      </c>
    </row>
    <row r="184">
      <c r="A184" s="8" t="s">
        <v>45</v>
      </c>
      <c r="B184" s="21">
        <v>1.0</v>
      </c>
    </row>
    <row r="185">
      <c r="A185" s="8" t="s">
        <v>45</v>
      </c>
      <c r="B185" s="21">
        <v>1.0</v>
      </c>
    </row>
    <row r="186">
      <c r="A186" s="8" t="s">
        <v>45</v>
      </c>
      <c r="B186" s="21">
        <v>1.0</v>
      </c>
    </row>
    <row r="187">
      <c r="A187" s="8" t="s">
        <v>45</v>
      </c>
      <c r="B187" s="21">
        <v>1.0</v>
      </c>
    </row>
    <row r="188">
      <c r="A188" s="8" t="s">
        <v>45</v>
      </c>
      <c r="B188" s="21">
        <v>1.0</v>
      </c>
    </row>
    <row r="189">
      <c r="A189" s="8" t="s">
        <v>45</v>
      </c>
      <c r="B189" s="21">
        <v>1.0</v>
      </c>
    </row>
    <row r="190">
      <c r="A190" s="8" t="s">
        <v>45</v>
      </c>
      <c r="B190" s="21">
        <v>1.0</v>
      </c>
    </row>
    <row r="191">
      <c r="A191" s="8" t="s">
        <v>45</v>
      </c>
      <c r="B191" s="21">
        <v>1.0</v>
      </c>
    </row>
    <row r="192">
      <c r="A192" s="8" t="s">
        <v>37</v>
      </c>
      <c r="B192" s="21">
        <v>1.0</v>
      </c>
    </row>
    <row r="193">
      <c r="A193" s="8" t="s">
        <v>37</v>
      </c>
      <c r="B193" s="21">
        <v>1.0</v>
      </c>
    </row>
    <row r="194">
      <c r="A194" s="9" t="s">
        <v>22</v>
      </c>
      <c r="B194" s="21">
        <v>1.0</v>
      </c>
    </row>
    <row r="195">
      <c r="A195" s="9" t="s">
        <v>22</v>
      </c>
      <c r="B195" s="21">
        <v>1.0</v>
      </c>
    </row>
    <row r="196">
      <c r="A196" s="9" t="s">
        <v>22</v>
      </c>
      <c r="B196" s="21">
        <v>1.0</v>
      </c>
    </row>
    <row r="197">
      <c r="A197" s="140" t="s">
        <v>34</v>
      </c>
      <c r="B197" s="21">
        <v>1.0</v>
      </c>
    </row>
    <row r="198">
      <c r="A198" s="140" t="s">
        <v>30</v>
      </c>
      <c r="B198" s="21">
        <v>1.0</v>
      </c>
    </row>
    <row r="199">
      <c r="A199" s="140" t="s">
        <v>30</v>
      </c>
      <c r="B199" s="21">
        <v>1.0</v>
      </c>
    </row>
    <row r="200">
      <c r="A200" s="140" t="s">
        <v>30</v>
      </c>
      <c r="B200" s="21">
        <v>1.0</v>
      </c>
    </row>
    <row r="201">
      <c r="A201" s="140" t="s">
        <v>30</v>
      </c>
      <c r="B201" s="21">
        <v>1.0</v>
      </c>
    </row>
    <row r="202">
      <c r="A202" s="140" t="s">
        <v>30</v>
      </c>
      <c r="B202" s="21">
        <v>1.0</v>
      </c>
    </row>
    <row r="203">
      <c r="A203" s="140" t="s">
        <v>30</v>
      </c>
      <c r="B203" s="21">
        <v>1.0</v>
      </c>
    </row>
    <row r="204">
      <c r="A204" s="140" t="s">
        <v>30</v>
      </c>
      <c r="B204" s="21">
        <v>1.0</v>
      </c>
    </row>
    <row r="205">
      <c r="A205" s="140" t="s">
        <v>30</v>
      </c>
      <c r="B205" s="21">
        <v>1.0</v>
      </c>
    </row>
    <row r="206">
      <c r="A206" s="140" t="s">
        <v>30</v>
      </c>
      <c r="B206" s="21">
        <v>1.0</v>
      </c>
    </row>
    <row r="207">
      <c r="A207" s="140" t="s">
        <v>30</v>
      </c>
      <c r="B207" s="21">
        <v>1.0</v>
      </c>
    </row>
    <row r="208">
      <c r="A208" s="140" t="s">
        <v>30</v>
      </c>
      <c r="B208" s="21">
        <v>1.0</v>
      </c>
    </row>
    <row r="209">
      <c r="A209" s="8" t="s">
        <v>30</v>
      </c>
      <c r="B209" s="21">
        <v>1.0</v>
      </c>
    </row>
    <row r="210">
      <c r="A210" s="8" t="s">
        <v>36</v>
      </c>
      <c r="B210" s="21">
        <v>1.0</v>
      </c>
    </row>
    <row r="211">
      <c r="A211" s="59" t="s">
        <v>30</v>
      </c>
      <c r="B211" s="21">
        <v>1.0</v>
      </c>
    </row>
    <row r="212">
      <c r="A212" s="59" t="s">
        <v>30</v>
      </c>
      <c r="B212" s="21">
        <v>1.0</v>
      </c>
    </row>
    <row r="213">
      <c r="A213" s="140" t="s">
        <v>30</v>
      </c>
      <c r="B213" s="21">
        <v>1.0</v>
      </c>
    </row>
    <row r="214">
      <c r="A214" s="140" t="s">
        <v>30</v>
      </c>
      <c r="B214" s="21">
        <v>1.0</v>
      </c>
    </row>
    <row r="215">
      <c r="A215" s="140" t="s">
        <v>30</v>
      </c>
      <c r="B215" s="21">
        <v>1.0</v>
      </c>
    </row>
    <row r="216">
      <c r="A216" s="140" t="s">
        <v>30</v>
      </c>
      <c r="B216" s="21">
        <v>1.0</v>
      </c>
    </row>
    <row r="217">
      <c r="A217" s="140" t="s">
        <v>30</v>
      </c>
      <c r="B217" s="21">
        <v>1.0</v>
      </c>
    </row>
    <row r="218">
      <c r="A218" s="140" t="s">
        <v>30</v>
      </c>
      <c r="B218" s="21">
        <v>1.0</v>
      </c>
    </row>
    <row r="219">
      <c r="A219" s="140" t="s">
        <v>30</v>
      </c>
      <c r="B219" s="21">
        <v>1.0</v>
      </c>
    </row>
    <row r="220">
      <c r="A220" s="140" t="s">
        <v>30</v>
      </c>
      <c r="B220" s="21">
        <v>1.0</v>
      </c>
    </row>
    <row r="221">
      <c r="A221" s="140" t="s">
        <v>30</v>
      </c>
      <c r="B221" s="21">
        <v>1.0</v>
      </c>
    </row>
    <row r="222">
      <c r="A222" s="140" t="s">
        <v>22</v>
      </c>
      <c r="B222" s="21">
        <v>1.0</v>
      </c>
    </row>
    <row r="223">
      <c r="A223" s="140" t="s">
        <v>22</v>
      </c>
      <c r="B223" s="21">
        <v>1.0</v>
      </c>
    </row>
    <row r="224">
      <c r="A224" s="140" t="s">
        <v>22</v>
      </c>
      <c r="B224" s="21">
        <v>1.0</v>
      </c>
    </row>
    <row r="225">
      <c r="A225" s="140" t="s">
        <v>22</v>
      </c>
      <c r="B225" s="21">
        <v>1.0</v>
      </c>
    </row>
    <row r="226">
      <c r="A226" s="140" t="s">
        <v>22</v>
      </c>
      <c r="B226" s="21">
        <v>1.0</v>
      </c>
    </row>
    <row r="227">
      <c r="A227" s="140" t="s">
        <v>30</v>
      </c>
      <c r="B227" s="21">
        <v>1.0</v>
      </c>
    </row>
    <row r="228">
      <c r="A228" s="140" t="s">
        <v>30</v>
      </c>
      <c r="B228" s="21">
        <v>1.0</v>
      </c>
    </row>
    <row r="229">
      <c r="A229" s="140" t="s">
        <v>30</v>
      </c>
      <c r="B229" s="21">
        <v>1.0</v>
      </c>
    </row>
    <row r="230">
      <c r="A230" s="8" t="s">
        <v>34</v>
      </c>
      <c r="B230" s="21">
        <v>1.0</v>
      </c>
    </row>
    <row r="231">
      <c r="A231" s="8" t="s">
        <v>34</v>
      </c>
      <c r="B231" s="21">
        <v>1.0</v>
      </c>
    </row>
    <row r="232">
      <c r="A232" s="8" t="s">
        <v>34</v>
      </c>
      <c r="B232" s="21">
        <v>1.0</v>
      </c>
    </row>
    <row r="233">
      <c r="A233" s="8" t="s">
        <v>30</v>
      </c>
      <c r="B233" s="21">
        <v>1.0</v>
      </c>
    </row>
    <row r="234">
      <c r="A234" s="8" t="s">
        <v>22</v>
      </c>
      <c r="B234" s="21">
        <v>1.0</v>
      </c>
    </row>
    <row r="235">
      <c r="A235" s="8" t="s">
        <v>22</v>
      </c>
      <c r="B235" s="21">
        <v>1.0</v>
      </c>
    </row>
    <row r="236">
      <c r="A236" s="8" t="s">
        <v>37</v>
      </c>
      <c r="B236" s="21">
        <v>1.0</v>
      </c>
    </row>
    <row r="237">
      <c r="A237" s="8" t="s">
        <v>34</v>
      </c>
      <c r="B237" s="21">
        <v>1.0</v>
      </c>
    </row>
    <row r="238">
      <c r="A238" s="9" t="s">
        <v>30</v>
      </c>
      <c r="B238" s="21">
        <v>1.0</v>
      </c>
    </row>
    <row r="239">
      <c r="A239" s="9" t="s">
        <v>71</v>
      </c>
      <c r="B239" s="21">
        <v>1.0</v>
      </c>
    </row>
    <row r="240">
      <c r="A240" s="9" t="s">
        <v>69</v>
      </c>
      <c r="B240" s="21">
        <v>1.0</v>
      </c>
    </row>
    <row r="241">
      <c r="A241" s="9" t="s">
        <v>69</v>
      </c>
      <c r="B241" s="21">
        <v>1.0</v>
      </c>
    </row>
    <row r="242">
      <c r="A242" s="9" t="s">
        <v>69</v>
      </c>
      <c r="B242" s="21">
        <v>1.0</v>
      </c>
    </row>
    <row r="243">
      <c r="A243" s="9" t="s">
        <v>71</v>
      </c>
      <c r="B243" s="21">
        <v>1.0</v>
      </c>
    </row>
    <row r="244">
      <c r="A244" s="59" t="s">
        <v>30</v>
      </c>
      <c r="B244" s="21">
        <v>1.0</v>
      </c>
    </row>
    <row r="245">
      <c r="A245" s="59" t="s">
        <v>30</v>
      </c>
      <c r="B245" s="21">
        <v>1.0</v>
      </c>
    </row>
    <row r="246">
      <c r="A246" s="59" t="s">
        <v>30</v>
      </c>
      <c r="B246" s="21">
        <v>1.0</v>
      </c>
    </row>
    <row r="247">
      <c r="A247" s="48" t="s">
        <v>22</v>
      </c>
      <c r="B247" s="21">
        <v>1.0</v>
      </c>
    </row>
    <row r="248">
      <c r="A248" s="59" t="s">
        <v>30</v>
      </c>
      <c r="B248" s="21">
        <v>1.0</v>
      </c>
    </row>
    <row r="249">
      <c r="A249" s="8" t="s">
        <v>30</v>
      </c>
      <c r="B249" s="21">
        <v>1.0</v>
      </c>
    </row>
    <row r="250">
      <c r="A250" s="8" t="s">
        <v>30</v>
      </c>
      <c r="B250" s="21">
        <v>1.0</v>
      </c>
    </row>
    <row r="251">
      <c r="A251" s="8" t="s">
        <v>30</v>
      </c>
      <c r="B251" s="21">
        <v>1.0</v>
      </c>
    </row>
    <row r="252">
      <c r="A252" s="8" t="s">
        <v>30</v>
      </c>
      <c r="B252" s="21">
        <v>1.0</v>
      </c>
    </row>
    <row r="253">
      <c r="A253" s="8" t="s">
        <v>30</v>
      </c>
      <c r="B253" s="21">
        <v>1.0</v>
      </c>
    </row>
    <row r="254">
      <c r="A254" s="8" t="s">
        <v>30</v>
      </c>
      <c r="B254" s="21">
        <v>1.0</v>
      </c>
    </row>
    <row r="255">
      <c r="A255" s="8" t="s">
        <v>30</v>
      </c>
      <c r="B255" s="21">
        <v>1.0</v>
      </c>
    </row>
    <row r="256">
      <c r="A256" s="9" t="s">
        <v>69</v>
      </c>
      <c r="B256" s="21">
        <v>1.0</v>
      </c>
    </row>
    <row r="257">
      <c r="A257" s="9" t="s">
        <v>30</v>
      </c>
      <c r="B257" s="21">
        <v>1.0</v>
      </c>
    </row>
    <row r="258">
      <c r="A258" s="9" t="s">
        <v>30</v>
      </c>
      <c r="B258" s="21">
        <v>1.0</v>
      </c>
    </row>
    <row r="259">
      <c r="A259" s="8" t="s">
        <v>30</v>
      </c>
      <c r="B259" s="21">
        <v>1.0</v>
      </c>
    </row>
    <row r="260">
      <c r="A260" s="8" t="s">
        <v>30</v>
      </c>
      <c r="B260" s="21">
        <v>1.0</v>
      </c>
    </row>
    <row r="261">
      <c r="A261" s="8" t="s">
        <v>74</v>
      </c>
      <c r="B261" s="21">
        <v>1.0</v>
      </c>
    </row>
    <row r="262">
      <c r="A262" s="8" t="s">
        <v>30</v>
      </c>
      <c r="B262" s="21">
        <v>1.0</v>
      </c>
    </row>
    <row r="263">
      <c r="A263" s="9" t="s">
        <v>36</v>
      </c>
      <c r="B263" s="21">
        <v>1.0</v>
      </c>
    </row>
    <row r="264">
      <c r="A264" s="140" t="s">
        <v>30</v>
      </c>
      <c r="B264" s="21">
        <v>1.0</v>
      </c>
    </row>
    <row r="265">
      <c r="A265" s="140" t="s">
        <v>30</v>
      </c>
      <c r="B265" s="21">
        <v>1.0</v>
      </c>
    </row>
    <row r="266">
      <c r="A266" s="140" t="s">
        <v>30</v>
      </c>
      <c r="B266" s="21">
        <v>1.0</v>
      </c>
    </row>
    <row r="267">
      <c r="A267" s="140" t="s">
        <v>30</v>
      </c>
      <c r="B267" s="21">
        <v>1.0</v>
      </c>
    </row>
    <row r="268">
      <c r="A268" s="140" t="s">
        <v>30</v>
      </c>
      <c r="B268" s="21">
        <v>1.0</v>
      </c>
    </row>
    <row r="269">
      <c r="A269" s="140" t="s">
        <v>30</v>
      </c>
      <c r="B269" s="21">
        <v>1.0</v>
      </c>
    </row>
    <row r="270">
      <c r="A270" s="140" t="s">
        <v>30</v>
      </c>
      <c r="B270" s="21">
        <v>1.0</v>
      </c>
    </row>
    <row r="271">
      <c r="A271" s="140" t="s">
        <v>30</v>
      </c>
      <c r="B271" s="21">
        <v>1.0</v>
      </c>
    </row>
    <row r="272">
      <c r="A272" s="140" t="s">
        <v>22</v>
      </c>
      <c r="B272" s="21">
        <v>1.0</v>
      </c>
    </row>
    <row r="273">
      <c r="A273" s="140" t="s">
        <v>22</v>
      </c>
      <c r="B273" s="21">
        <v>1.0</v>
      </c>
    </row>
    <row r="274">
      <c r="A274" s="140" t="s">
        <v>22</v>
      </c>
      <c r="B274" s="21">
        <v>1.0</v>
      </c>
    </row>
    <row r="275">
      <c r="A275" s="140" t="s">
        <v>70</v>
      </c>
      <c r="B275" s="21">
        <v>1.0</v>
      </c>
    </row>
    <row r="276">
      <c r="A276" s="140" t="s">
        <v>70</v>
      </c>
      <c r="B276" s="21">
        <v>1.0</v>
      </c>
    </row>
    <row r="277">
      <c r="A277" s="140" t="s">
        <v>34</v>
      </c>
      <c r="B277" s="21">
        <v>1.0</v>
      </c>
    </row>
    <row r="278">
      <c r="A278" s="140" t="s">
        <v>34</v>
      </c>
      <c r="B278" s="21">
        <v>1.0</v>
      </c>
    </row>
    <row r="279">
      <c r="A279" s="140" t="s">
        <v>30</v>
      </c>
      <c r="B279" s="21">
        <v>1.0</v>
      </c>
    </row>
    <row r="280">
      <c r="A280" s="140" t="s">
        <v>30</v>
      </c>
      <c r="B280" s="21">
        <v>1.0</v>
      </c>
    </row>
    <row r="281">
      <c r="A281" s="140" t="s">
        <v>30</v>
      </c>
      <c r="B281" s="21">
        <v>1.0</v>
      </c>
    </row>
    <row r="282">
      <c r="A282" s="140" t="s">
        <v>22</v>
      </c>
      <c r="B282" s="21">
        <v>1.0</v>
      </c>
    </row>
    <row r="283">
      <c r="A283" s="140" t="s">
        <v>22</v>
      </c>
      <c r="B283" s="21">
        <v>1.0</v>
      </c>
    </row>
    <row r="284">
      <c r="A284" s="140" t="s">
        <v>22</v>
      </c>
      <c r="B284" s="21">
        <v>1.0</v>
      </c>
    </row>
    <row r="285">
      <c r="A285" s="140" t="s">
        <v>22</v>
      </c>
      <c r="B285" s="21">
        <v>1.0</v>
      </c>
    </row>
    <row r="286">
      <c r="A286" s="140" t="s">
        <v>22</v>
      </c>
      <c r="B286" s="21">
        <v>1.0</v>
      </c>
    </row>
    <row r="287">
      <c r="A287" s="140" t="s">
        <v>37</v>
      </c>
      <c r="B287" s="21">
        <v>1.0</v>
      </c>
    </row>
    <row r="288">
      <c r="A288" s="8" t="s">
        <v>30</v>
      </c>
      <c r="B288" s="21">
        <v>1.0</v>
      </c>
    </row>
    <row r="289">
      <c r="A289" s="8" t="s">
        <v>30</v>
      </c>
      <c r="B289" s="21">
        <v>1.0</v>
      </c>
    </row>
    <row r="290">
      <c r="A290" s="8" t="s">
        <v>30</v>
      </c>
      <c r="B290" s="21">
        <v>1.0</v>
      </c>
    </row>
    <row r="291">
      <c r="A291" s="8" t="s">
        <v>30</v>
      </c>
      <c r="B291" s="21">
        <v>1.0</v>
      </c>
    </row>
    <row r="292">
      <c r="A292" s="8" t="s">
        <v>30</v>
      </c>
      <c r="B292" s="21">
        <v>1.0</v>
      </c>
    </row>
    <row r="293">
      <c r="A293" s="8" t="s">
        <v>30</v>
      </c>
      <c r="B293" s="21">
        <v>1.0</v>
      </c>
    </row>
    <row r="294">
      <c r="A294" s="8" t="s">
        <v>30</v>
      </c>
      <c r="B294" s="21">
        <v>1.0</v>
      </c>
    </row>
    <row r="295">
      <c r="A295" s="8" t="s">
        <v>30</v>
      </c>
      <c r="B295" s="21">
        <v>1.0</v>
      </c>
    </row>
    <row r="296">
      <c r="A296" s="8" t="s">
        <v>75</v>
      </c>
      <c r="B296" s="21">
        <v>1.0</v>
      </c>
    </row>
    <row r="297">
      <c r="A297" s="8" t="s">
        <v>75</v>
      </c>
      <c r="B297" s="21">
        <v>1.0</v>
      </c>
    </row>
    <row r="298">
      <c r="A298" s="8" t="s">
        <v>45</v>
      </c>
      <c r="B298" s="21">
        <v>1.0</v>
      </c>
    </row>
    <row r="299">
      <c r="A299" s="8" t="s">
        <v>36</v>
      </c>
      <c r="B299" s="21">
        <v>1.0</v>
      </c>
    </row>
    <row r="300">
      <c r="A300" s="9" t="s">
        <v>30</v>
      </c>
      <c r="B300" s="21">
        <v>1.0</v>
      </c>
    </row>
    <row r="301">
      <c r="A301" s="8" t="s">
        <v>34</v>
      </c>
      <c r="B301" s="21">
        <v>1.0</v>
      </c>
    </row>
    <row r="302">
      <c r="A302" s="9" t="s">
        <v>30</v>
      </c>
      <c r="B302" s="21">
        <v>1.0</v>
      </c>
    </row>
    <row r="303">
      <c r="A303" s="25" t="s">
        <v>76</v>
      </c>
      <c r="B303" s="21">
        <v>1.0</v>
      </c>
    </row>
    <row r="304">
      <c r="A304" s="25" t="s">
        <v>76</v>
      </c>
      <c r="B304" s="21">
        <v>1.0</v>
      </c>
    </row>
    <row r="305">
      <c r="A305" s="25" t="s">
        <v>76</v>
      </c>
      <c r="B305" s="21">
        <v>1.0</v>
      </c>
    </row>
    <row r="306">
      <c r="A306" s="25" t="s">
        <v>76</v>
      </c>
      <c r="B306" s="21">
        <v>1.0</v>
      </c>
    </row>
    <row r="307">
      <c r="A307" s="8" t="s">
        <v>30</v>
      </c>
      <c r="B307" s="21">
        <v>1.0</v>
      </c>
    </row>
    <row r="308">
      <c r="A308" s="8" t="s">
        <v>30</v>
      </c>
      <c r="B308" s="21">
        <v>1.0</v>
      </c>
    </row>
    <row r="309">
      <c r="A309" s="8" t="s">
        <v>30</v>
      </c>
      <c r="B309" s="21">
        <v>1.0</v>
      </c>
    </row>
    <row r="310">
      <c r="A310" s="8" t="s">
        <v>30</v>
      </c>
      <c r="B310" s="21">
        <v>1.0</v>
      </c>
    </row>
    <row r="311">
      <c r="A311" s="8" t="s">
        <v>30</v>
      </c>
      <c r="B311" s="21">
        <v>1.0</v>
      </c>
    </row>
    <row r="312">
      <c r="A312" s="8" t="s">
        <v>30</v>
      </c>
      <c r="B312" s="21">
        <v>1.0</v>
      </c>
    </row>
    <row r="313">
      <c r="A313" s="9" t="s">
        <v>67</v>
      </c>
      <c r="B313" s="21">
        <v>1.0</v>
      </c>
    </row>
    <row r="314">
      <c r="A314" s="59" t="s">
        <v>30</v>
      </c>
      <c r="B314" s="21">
        <v>1.0</v>
      </c>
    </row>
    <row r="315">
      <c r="A315" s="140" t="s">
        <v>36</v>
      </c>
      <c r="B315" s="21">
        <v>1.0</v>
      </c>
    </row>
    <row r="316">
      <c r="A316" s="140" t="s">
        <v>36</v>
      </c>
      <c r="B316" s="21">
        <v>1.0</v>
      </c>
    </row>
    <row r="317">
      <c r="A317" s="140" t="s">
        <v>33</v>
      </c>
      <c r="B317" s="21">
        <v>1.0</v>
      </c>
    </row>
    <row r="318">
      <c r="A318" s="140" t="s">
        <v>33</v>
      </c>
      <c r="B318" s="21">
        <v>1.0</v>
      </c>
    </row>
    <row r="319">
      <c r="A319" s="140" t="s">
        <v>36</v>
      </c>
      <c r="B319" s="21">
        <v>1.0</v>
      </c>
    </row>
    <row r="320">
      <c r="A320" s="8" t="s">
        <v>30</v>
      </c>
      <c r="B320" s="21">
        <v>1.0</v>
      </c>
    </row>
    <row r="321">
      <c r="A321" s="8" t="s">
        <v>30</v>
      </c>
      <c r="B321" s="21">
        <v>1.0</v>
      </c>
    </row>
    <row r="322">
      <c r="A322" s="8" t="s">
        <v>30</v>
      </c>
      <c r="B322" s="21">
        <v>1.0</v>
      </c>
    </row>
    <row r="323">
      <c r="A323" s="8" t="s">
        <v>30</v>
      </c>
      <c r="B323" s="21">
        <v>1.0</v>
      </c>
    </row>
    <row r="324">
      <c r="A324" s="8" t="s">
        <v>30</v>
      </c>
      <c r="B324" s="21">
        <v>1.0</v>
      </c>
    </row>
    <row r="325">
      <c r="A325" s="8" t="s">
        <v>30</v>
      </c>
      <c r="B325" s="21">
        <v>1.0</v>
      </c>
    </row>
    <row r="326">
      <c r="A326" s="8" t="s">
        <v>30</v>
      </c>
      <c r="B326" s="21">
        <v>1.0</v>
      </c>
    </row>
    <row r="327">
      <c r="A327" s="8" t="s">
        <v>30</v>
      </c>
      <c r="B327" s="21">
        <v>1.0</v>
      </c>
    </row>
    <row r="328">
      <c r="A328" s="8" t="s">
        <v>30</v>
      </c>
      <c r="B328" s="21">
        <v>1.0</v>
      </c>
    </row>
    <row r="329">
      <c r="A329" s="140" t="s">
        <v>34</v>
      </c>
      <c r="B329" s="21">
        <v>1.0</v>
      </c>
    </row>
    <row r="330">
      <c r="A330" s="140" t="s">
        <v>34</v>
      </c>
      <c r="B330" s="21">
        <v>1.0</v>
      </c>
    </row>
    <row r="331">
      <c r="A331" s="140" t="s">
        <v>34</v>
      </c>
      <c r="B331" s="21">
        <v>1.0</v>
      </c>
    </row>
    <row r="332">
      <c r="A332" s="140" t="s">
        <v>68</v>
      </c>
      <c r="B332" s="21">
        <v>1.0</v>
      </c>
    </row>
    <row r="333">
      <c r="A333" s="140" t="s">
        <v>30</v>
      </c>
      <c r="B333" s="21">
        <v>1.0</v>
      </c>
    </row>
    <row r="334">
      <c r="A334" s="140" t="s">
        <v>34</v>
      </c>
      <c r="B334" s="21">
        <v>1.0</v>
      </c>
    </row>
    <row r="335">
      <c r="A335" s="140" t="s">
        <v>30</v>
      </c>
      <c r="B335" s="21">
        <v>1.0</v>
      </c>
    </row>
    <row r="336">
      <c r="A336" s="140" t="s">
        <v>22</v>
      </c>
      <c r="B336" s="21">
        <v>1.0</v>
      </c>
    </row>
    <row r="337">
      <c r="A337" s="140" t="s">
        <v>22</v>
      </c>
      <c r="B337" s="21">
        <v>1.0</v>
      </c>
    </row>
    <row r="338">
      <c r="A338" s="140" t="s">
        <v>22</v>
      </c>
      <c r="B338" s="21">
        <v>1.0</v>
      </c>
    </row>
    <row r="339">
      <c r="A339" s="140" t="s">
        <v>22</v>
      </c>
      <c r="B339" s="21">
        <v>1.0</v>
      </c>
    </row>
    <row r="340">
      <c r="A340" s="140" t="s">
        <v>22</v>
      </c>
      <c r="B340" s="21">
        <v>1.0</v>
      </c>
    </row>
    <row r="341">
      <c r="A341" s="140" t="s">
        <v>22</v>
      </c>
      <c r="B341" s="21">
        <v>1.0</v>
      </c>
    </row>
    <row r="342">
      <c r="A342" s="140" t="s">
        <v>22</v>
      </c>
      <c r="B342" s="21">
        <v>1.0</v>
      </c>
    </row>
    <row r="343">
      <c r="A343" s="140" t="s">
        <v>22</v>
      </c>
      <c r="B343" s="21">
        <v>1.0</v>
      </c>
    </row>
    <row r="344">
      <c r="A344" s="140" t="s">
        <v>30</v>
      </c>
      <c r="B344" s="21">
        <v>1.0</v>
      </c>
    </row>
    <row r="345">
      <c r="A345" s="140" t="s">
        <v>22</v>
      </c>
      <c r="B345" s="21">
        <v>1.0</v>
      </c>
    </row>
    <row r="346">
      <c r="A346" s="140" t="s">
        <v>22</v>
      </c>
      <c r="B346" s="21">
        <v>1.0</v>
      </c>
    </row>
    <row r="347">
      <c r="A347" s="8" t="s">
        <v>30</v>
      </c>
      <c r="B347" s="21">
        <v>1.0</v>
      </c>
    </row>
    <row r="348">
      <c r="A348" s="8" t="s">
        <v>30</v>
      </c>
      <c r="B348" s="21">
        <v>1.0</v>
      </c>
    </row>
    <row r="349">
      <c r="A349" s="8" t="s">
        <v>34</v>
      </c>
      <c r="B349" s="21">
        <v>1.0</v>
      </c>
    </row>
    <row r="350">
      <c r="A350" s="8" t="s">
        <v>37</v>
      </c>
      <c r="B350" s="21">
        <v>1.0</v>
      </c>
    </row>
    <row r="351">
      <c r="A351" s="8" t="s">
        <v>37</v>
      </c>
      <c r="B351" s="21">
        <v>1.0</v>
      </c>
    </row>
    <row r="352">
      <c r="A352" s="8" t="s">
        <v>37</v>
      </c>
      <c r="B352" s="21">
        <v>1.0</v>
      </c>
    </row>
    <row r="353">
      <c r="A353" s="9" t="s">
        <v>30</v>
      </c>
      <c r="B353" s="21">
        <v>1.0</v>
      </c>
    </row>
    <row r="354">
      <c r="A354" s="9" t="s">
        <v>30</v>
      </c>
      <c r="B354" s="21">
        <v>1.0</v>
      </c>
    </row>
    <row r="355">
      <c r="A355" s="9" t="s">
        <v>30</v>
      </c>
      <c r="B355" s="21">
        <v>1.0</v>
      </c>
    </row>
    <row r="356">
      <c r="A356" s="8" t="s">
        <v>34</v>
      </c>
      <c r="B356" s="21">
        <v>1.0</v>
      </c>
    </row>
    <row r="357">
      <c r="A357" s="8" t="s">
        <v>36</v>
      </c>
      <c r="B357" s="21">
        <v>1.0</v>
      </c>
    </row>
    <row r="358">
      <c r="A358" s="25" t="s">
        <v>30</v>
      </c>
      <c r="B358" s="21">
        <v>1.0</v>
      </c>
    </row>
    <row r="359">
      <c r="A359" s="25" t="s">
        <v>30</v>
      </c>
      <c r="B359" s="21">
        <v>1.0</v>
      </c>
    </row>
    <row r="360">
      <c r="A360" s="8" t="s">
        <v>30</v>
      </c>
      <c r="B360" s="21">
        <v>1.0</v>
      </c>
    </row>
    <row r="361">
      <c r="A361" s="8" t="s">
        <v>30</v>
      </c>
      <c r="B361" s="21">
        <v>1.0</v>
      </c>
    </row>
    <row r="362">
      <c r="A362" s="8" t="s">
        <v>30</v>
      </c>
      <c r="B362" s="21">
        <v>1.0</v>
      </c>
    </row>
    <row r="363">
      <c r="A363" s="8" t="s">
        <v>30</v>
      </c>
      <c r="B363" s="21">
        <v>1.0</v>
      </c>
    </row>
    <row r="364">
      <c r="A364" s="8" t="s">
        <v>30</v>
      </c>
      <c r="B364" s="21">
        <v>1.0</v>
      </c>
    </row>
    <row r="365">
      <c r="A365" s="8" t="s">
        <v>30</v>
      </c>
      <c r="B365" s="21">
        <v>1.0</v>
      </c>
    </row>
    <row r="366">
      <c r="A366" s="8" t="s">
        <v>30</v>
      </c>
      <c r="B366" s="21">
        <v>1.0</v>
      </c>
    </row>
    <row r="367">
      <c r="A367" s="8" t="s">
        <v>30</v>
      </c>
      <c r="B367" s="21">
        <v>1.0</v>
      </c>
    </row>
    <row r="368">
      <c r="A368" s="8" t="s">
        <v>30</v>
      </c>
      <c r="B368" s="21">
        <v>1.0</v>
      </c>
    </row>
    <row r="369">
      <c r="A369" s="8" t="s">
        <v>30</v>
      </c>
      <c r="B369" s="21">
        <v>1.0</v>
      </c>
    </row>
    <row r="370">
      <c r="A370" s="9" t="s">
        <v>71</v>
      </c>
      <c r="B370" s="21">
        <v>1.0</v>
      </c>
    </row>
    <row r="371">
      <c r="A371" s="9" t="s">
        <v>69</v>
      </c>
      <c r="B371" s="21">
        <v>1.0</v>
      </c>
    </row>
    <row r="372">
      <c r="A372" s="9" t="s">
        <v>69</v>
      </c>
      <c r="B372" s="21">
        <v>1.0</v>
      </c>
    </row>
    <row r="373">
      <c r="A373" s="8" t="s">
        <v>36</v>
      </c>
      <c r="B373" s="21">
        <v>1.0</v>
      </c>
    </row>
    <row r="374">
      <c r="A374" s="8" t="s">
        <v>36</v>
      </c>
      <c r="B374" s="21">
        <v>1.0</v>
      </c>
    </row>
    <row r="375">
      <c r="A375" s="8" t="s">
        <v>36</v>
      </c>
      <c r="B375" s="21">
        <v>1.0</v>
      </c>
    </row>
    <row r="376">
      <c r="A376" s="48" t="s">
        <v>22</v>
      </c>
      <c r="B376" s="21">
        <v>1.0</v>
      </c>
    </row>
    <row r="377">
      <c r="A377" s="48" t="s">
        <v>22</v>
      </c>
      <c r="B377" s="21">
        <v>1.0</v>
      </c>
    </row>
    <row r="378">
      <c r="A378" s="48" t="s">
        <v>22</v>
      </c>
      <c r="B378" s="21">
        <v>1.0</v>
      </c>
    </row>
    <row r="379">
      <c r="A379" s="48" t="s">
        <v>22</v>
      </c>
      <c r="B379" s="21">
        <v>1.0</v>
      </c>
    </row>
    <row r="380">
      <c r="A380" s="140" t="s">
        <v>36</v>
      </c>
      <c r="B380" s="21">
        <v>1.0</v>
      </c>
    </row>
    <row r="381">
      <c r="A381" s="140" t="s">
        <v>36</v>
      </c>
      <c r="B381" s="21">
        <v>1.0</v>
      </c>
    </row>
    <row r="382">
      <c r="A382" s="140" t="s">
        <v>78</v>
      </c>
      <c r="B382" s="21">
        <v>1.0</v>
      </c>
    </row>
    <row r="383">
      <c r="A383" s="140" t="s">
        <v>78</v>
      </c>
      <c r="B383" s="21">
        <v>1.0</v>
      </c>
    </row>
    <row r="384">
      <c r="A384" s="140" t="s">
        <v>67</v>
      </c>
      <c r="B384" s="21">
        <v>1.0</v>
      </c>
    </row>
    <row r="385">
      <c r="A385" s="140" t="s">
        <v>67</v>
      </c>
      <c r="B385" s="21">
        <v>1.0</v>
      </c>
    </row>
    <row r="386">
      <c r="A386" s="140" t="s">
        <v>67</v>
      </c>
      <c r="B386" s="21">
        <v>1.0</v>
      </c>
    </row>
    <row r="387">
      <c r="A387" s="140" t="s">
        <v>67</v>
      </c>
      <c r="B387" s="21">
        <v>1.0</v>
      </c>
    </row>
    <row r="388">
      <c r="A388" s="140" t="s">
        <v>67</v>
      </c>
      <c r="B388" s="21">
        <v>1.0</v>
      </c>
    </row>
    <row r="389">
      <c r="A389" s="140" t="s">
        <v>36</v>
      </c>
      <c r="B389" s="21">
        <v>1.0</v>
      </c>
    </row>
    <row r="390">
      <c r="A390" s="8" t="s">
        <v>30</v>
      </c>
      <c r="B390" s="21">
        <v>1.0</v>
      </c>
    </row>
    <row r="391">
      <c r="A391" s="8" t="s">
        <v>30</v>
      </c>
      <c r="B391" s="21">
        <v>1.0</v>
      </c>
    </row>
    <row r="392">
      <c r="A392" s="8" t="s">
        <v>30</v>
      </c>
      <c r="B392" s="21">
        <v>1.0</v>
      </c>
    </row>
    <row r="393">
      <c r="A393" s="8" t="s">
        <v>30</v>
      </c>
      <c r="B393" s="21">
        <v>1.0</v>
      </c>
    </row>
    <row r="394">
      <c r="A394" s="8" t="s">
        <v>30</v>
      </c>
      <c r="B394" s="21">
        <v>1.0</v>
      </c>
    </row>
    <row r="395">
      <c r="A395" s="8" t="s">
        <v>30</v>
      </c>
      <c r="B395" s="21">
        <v>1.0</v>
      </c>
    </row>
    <row r="396">
      <c r="A396" s="8" t="s">
        <v>30</v>
      </c>
      <c r="B396" s="21">
        <v>1.0</v>
      </c>
    </row>
    <row r="397">
      <c r="A397" s="8" t="s">
        <v>30</v>
      </c>
      <c r="B397" s="21">
        <v>1.0</v>
      </c>
    </row>
    <row r="398">
      <c r="A398" s="140" t="s">
        <v>30</v>
      </c>
      <c r="B398" s="21">
        <v>1.0</v>
      </c>
    </row>
    <row r="399">
      <c r="A399" s="140" t="s">
        <v>30</v>
      </c>
      <c r="B399" s="21">
        <v>1.0</v>
      </c>
    </row>
    <row r="400">
      <c r="A400" s="140" t="s">
        <v>30</v>
      </c>
      <c r="B400" s="21">
        <v>1.0</v>
      </c>
    </row>
    <row r="401">
      <c r="A401" s="140" t="s">
        <v>30</v>
      </c>
      <c r="B401" s="21">
        <v>1.0</v>
      </c>
    </row>
    <row r="402">
      <c r="A402" s="140" t="s">
        <v>30</v>
      </c>
      <c r="B402" s="21">
        <v>1.0</v>
      </c>
    </row>
    <row r="403">
      <c r="A403" s="8" t="s">
        <v>30</v>
      </c>
      <c r="B403" s="21">
        <v>1.0</v>
      </c>
    </row>
    <row r="404">
      <c r="A404" s="8" t="s">
        <v>30</v>
      </c>
      <c r="B404" s="21">
        <v>1.0</v>
      </c>
    </row>
    <row r="405">
      <c r="A405" s="8" t="s">
        <v>22</v>
      </c>
      <c r="B405" s="21">
        <v>1.0</v>
      </c>
    </row>
    <row r="406">
      <c r="A406" s="8" t="s">
        <v>30</v>
      </c>
      <c r="B406" s="21">
        <v>1.0</v>
      </c>
    </row>
    <row r="407">
      <c r="A407" s="8" t="s">
        <v>30</v>
      </c>
      <c r="B407" s="21">
        <v>1.0</v>
      </c>
    </row>
    <row r="408">
      <c r="A408" s="8" t="s">
        <v>30</v>
      </c>
      <c r="B408" s="21">
        <v>1.0</v>
      </c>
    </row>
    <row r="409">
      <c r="A409" s="8" t="s">
        <v>36</v>
      </c>
      <c r="B409" s="21">
        <v>1.0</v>
      </c>
    </row>
    <row r="410">
      <c r="A410" s="25" t="s">
        <v>76</v>
      </c>
      <c r="B410" s="21">
        <v>1.0</v>
      </c>
    </row>
    <row r="411">
      <c r="A411" s="25" t="s">
        <v>76</v>
      </c>
      <c r="B411" s="21">
        <v>1.0</v>
      </c>
    </row>
    <row r="412">
      <c r="A412" s="25" t="s">
        <v>76</v>
      </c>
      <c r="B412" s="21">
        <v>1.0</v>
      </c>
    </row>
    <row r="413">
      <c r="A413" s="25" t="s">
        <v>76</v>
      </c>
      <c r="B413" s="21">
        <v>1.0</v>
      </c>
    </row>
    <row r="414">
      <c r="A414" s="8" t="s">
        <v>30</v>
      </c>
      <c r="B414" s="21">
        <v>1.0</v>
      </c>
    </row>
    <row r="415">
      <c r="A415" s="8" t="s">
        <v>30</v>
      </c>
      <c r="B415" s="21">
        <v>1.0</v>
      </c>
    </row>
    <row r="416">
      <c r="A416" s="8" t="s">
        <v>30</v>
      </c>
      <c r="B416" s="21">
        <v>1.0</v>
      </c>
    </row>
    <row r="417">
      <c r="A417" s="8" t="s">
        <v>30</v>
      </c>
      <c r="B417" s="21">
        <v>1.0</v>
      </c>
    </row>
    <row r="418">
      <c r="A418" s="8" t="s">
        <v>30</v>
      </c>
      <c r="B418" s="21">
        <v>1.0</v>
      </c>
    </row>
    <row r="419">
      <c r="A419" s="8" t="s">
        <v>30</v>
      </c>
      <c r="B419" s="21">
        <v>1.0</v>
      </c>
    </row>
    <row r="420">
      <c r="A420" s="8" t="s">
        <v>30</v>
      </c>
      <c r="B420" s="21">
        <v>1.0</v>
      </c>
    </row>
    <row r="421">
      <c r="A421" s="8" t="s">
        <v>30</v>
      </c>
      <c r="B421" s="21">
        <v>1.0</v>
      </c>
    </row>
    <row r="422">
      <c r="A422" s="8" t="s">
        <v>30</v>
      </c>
      <c r="B422" s="21">
        <v>1.0</v>
      </c>
    </row>
    <row r="423">
      <c r="A423" s="8" t="s">
        <v>30</v>
      </c>
      <c r="B423" s="21">
        <v>1.0</v>
      </c>
    </row>
    <row r="424">
      <c r="A424" s="8" t="s">
        <v>30</v>
      </c>
      <c r="B424" s="21">
        <v>1.0</v>
      </c>
    </row>
    <row r="425">
      <c r="A425" s="9" t="s">
        <v>69</v>
      </c>
      <c r="B425" s="21">
        <v>1.0</v>
      </c>
    </row>
    <row r="426">
      <c r="A426" s="8" t="s">
        <v>30</v>
      </c>
      <c r="B426" s="21">
        <v>1.0</v>
      </c>
    </row>
    <row r="427">
      <c r="A427" s="8" t="s">
        <v>30</v>
      </c>
      <c r="B427" s="21">
        <v>1.0</v>
      </c>
    </row>
    <row r="428">
      <c r="A428" s="8" t="s">
        <v>30</v>
      </c>
      <c r="B428" s="21">
        <v>1.0</v>
      </c>
    </row>
    <row r="429">
      <c r="A429" s="8" t="s">
        <v>30</v>
      </c>
      <c r="B429" s="21">
        <v>1.0</v>
      </c>
    </row>
    <row r="430">
      <c r="A430" s="8" t="s">
        <v>30</v>
      </c>
      <c r="B430" s="21">
        <v>1.0</v>
      </c>
    </row>
    <row r="431">
      <c r="A431" s="9" t="s">
        <v>30</v>
      </c>
      <c r="B431" s="21">
        <v>1.0</v>
      </c>
    </row>
    <row r="432">
      <c r="A432" s="8" t="s">
        <v>30</v>
      </c>
      <c r="B432" s="21">
        <v>1.0</v>
      </c>
    </row>
    <row r="433">
      <c r="A433" s="8" t="s">
        <v>30</v>
      </c>
      <c r="B433" s="21">
        <v>1.0</v>
      </c>
    </row>
    <row r="434">
      <c r="A434" s="8" t="s">
        <v>30</v>
      </c>
      <c r="B434" s="21">
        <v>1.0</v>
      </c>
    </row>
    <row r="435">
      <c r="A435" s="8" t="s">
        <v>30</v>
      </c>
      <c r="B435" s="21">
        <v>1.0</v>
      </c>
    </row>
    <row r="436">
      <c r="A436" s="8" t="s">
        <v>30</v>
      </c>
      <c r="B436" s="21">
        <v>1.0</v>
      </c>
    </row>
    <row r="437">
      <c r="A437" s="8" t="s">
        <v>30</v>
      </c>
      <c r="B437" s="21">
        <v>1.0</v>
      </c>
    </row>
    <row r="438">
      <c r="A438" s="8" t="s">
        <v>30</v>
      </c>
      <c r="B438" s="21">
        <v>1.0</v>
      </c>
    </row>
    <row r="439">
      <c r="A439" s="140" t="s">
        <v>34</v>
      </c>
      <c r="B439" s="21">
        <v>1.0</v>
      </c>
    </row>
    <row r="440">
      <c r="A440" s="140" t="s">
        <v>37</v>
      </c>
      <c r="B440" s="21">
        <v>1.0</v>
      </c>
    </row>
    <row r="441">
      <c r="A441" s="140" t="s">
        <v>37</v>
      </c>
      <c r="B441" s="21">
        <v>1.0</v>
      </c>
    </row>
    <row r="442">
      <c r="A442" s="140" t="s">
        <v>37</v>
      </c>
      <c r="B442" s="21">
        <v>1.0</v>
      </c>
    </row>
    <row r="443">
      <c r="A443" s="140" t="s">
        <v>30</v>
      </c>
      <c r="B443" s="21">
        <v>1.0</v>
      </c>
    </row>
    <row r="444">
      <c r="A444" s="140" t="s">
        <v>30</v>
      </c>
      <c r="B444" s="21">
        <v>1.0</v>
      </c>
    </row>
    <row r="445">
      <c r="A445" s="140" t="s">
        <v>30</v>
      </c>
      <c r="B445" s="21">
        <v>1.0</v>
      </c>
    </row>
    <row r="446">
      <c r="A446" s="140" t="s">
        <v>30</v>
      </c>
      <c r="B446" s="21">
        <v>1.0</v>
      </c>
    </row>
    <row r="447">
      <c r="A447" s="140" t="s">
        <v>30</v>
      </c>
      <c r="B447" s="21">
        <v>1.0</v>
      </c>
    </row>
    <row r="448">
      <c r="A448" s="140" t="s">
        <v>30</v>
      </c>
      <c r="B448" s="21">
        <v>1.0</v>
      </c>
    </row>
    <row r="449">
      <c r="A449" s="140" t="s">
        <v>30</v>
      </c>
      <c r="B449" s="21">
        <v>1.0</v>
      </c>
    </row>
    <row r="450">
      <c r="A450" s="140" t="s">
        <v>30</v>
      </c>
      <c r="B450" s="21">
        <v>1.0</v>
      </c>
    </row>
    <row r="451">
      <c r="A451" s="140" t="s">
        <v>30</v>
      </c>
      <c r="B451" s="21">
        <v>1.0</v>
      </c>
    </row>
    <row r="452">
      <c r="A452" s="140" t="s">
        <v>30</v>
      </c>
      <c r="B452" s="21">
        <v>1.0</v>
      </c>
    </row>
    <row r="453">
      <c r="A453" s="140" t="s">
        <v>30</v>
      </c>
      <c r="B453" s="21">
        <v>1.0</v>
      </c>
    </row>
    <row r="454">
      <c r="A454" s="140" t="s">
        <v>30</v>
      </c>
      <c r="B454" s="21">
        <v>1.0</v>
      </c>
    </row>
    <row r="455">
      <c r="A455" s="140" t="s">
        <v>30</v>
      </c>
      <c r="B455" s="21">
        <v>1.0</v>
      </c>
    </row>
    <row r="456">
      <c r="A456" s="140" t="s">
        <v>30</v>
      </c>
      <c r="B456" s="21">
        <v>1.0</v>
      </c>
    </row>
    <row r="457">
      <c r="A457" s="140" t="s">
        <v>30</v>
      </c>
      <c r="B457" s="21">
        <v>1.0</v>
      </c>
    </row>
    <row r="458">
      <c r="A458" s="140" t="s">
        <v>30</v>
      </c>
      <c r="B458" s="21">
        <v>1.0</v>
      </c>
    </row>
    <row r="459">
      <c r="A459" s="140" t="s">
        <v>30</v>
      </c>
      <c r="B459" s="21">
        <v>1.0</v>
      </c>
    </row>
    <row r="460">
      <c r="A460" s="140" t="s">
        <v>30</v>
      </c>
      <c r="B460" s="21">
        <v>1.0</v>
      </c>
    </row>
    <row r="461">
      <c r="A461" s="140" t="s">
        <v>30</v>
      </c>
      <c r="B461" s="21">
        <v>1.0</v>
      </c>
    </row>
    <row r="462">
      <c r="A462" s="140" t="s">
        <v>30</v>
      </c>
      <c r="B462" s="21">
        <v>1.0</v>
      </c>
    </row>
    <row r="463">
      <c r="A463" s="140" t="s">
        <v>30</v>
      </c>
      <c r="B463" s="21">
        <v>1.0</v>
      </c>
    </row>
    <row r="464">
      <c r="A464" s="8" t="s">
        <v>73</v>
      </c>
      <c r="B464" s="21">
        <v>1.0</v>
      </c>
    </row>
    <row r="465">
      <c r="A465" s="8" t="s">
        <v>30</v>
      </c>
      <c r="B465" s="21">
        <v>1.0</v>
      </c>
    </row>
    <row r="466">
      <c r="A466" s="8" t="s">
        <v>30</v>
      </c>
      <c r="B466" s="21">
        <v>1.0</v>
      </c>
    </row>
    <row r="467">
      <c r="A467" s="8" t="s">
        <v>30</v>
      </c>
      <c r="B467" s="21">
        <v>1.0</v>
      </c>
    </row>
    <row r="468">
      <c r="A468" s="8" t="s">
        <v>30</v>
      </c>
      <c r="B468" s="21">
        <v>1.0</v>
      </c>
    </row>
    <row r="469">
      <c r="A469" s="8" t="s">
        <v>30</v>
      </c>
      <c r="B469" s="21">
        <v>1.0</v>
      </c>
    </row>
    <row r="470">
      <c r="A470" s="8" t="s">
        <v>30</v>
      </c>
      <c r="B470" s="21">
        <v>1.0</v>
      </c>
    </row>
    <row r="471">
      <c r="A471" s="8" t="s">
        <v>30</v>
      </c>
      <c r="B471" s="21">
        <v>1.0</v>
      </c>
    </row>
    <row r="472">
      <c r="A472" s="8" t="s">
        <v>30</v>
      </c>
      <c r="B472" s="21">
        <v>1.0</v>
      </c>
    </row>
    <row r="473">
      <c r="A473" s="8" t="s">
        <v>43</v>
      </c>
      <c r="B473" s="21">
        <v>1.0</v>
      </c>
    </row>
    <row r="474">
      <c r="A474" s="8" t="s">
        <v>30</v>
      </c>
      <c r="B474" s="21">
        <v>1.0</v>
      </c>
    </row>
    <row r="475">
      <c r="A475" s="8" t="s">
        <v>30</v>
      </c>
      <c r="B475" s="21">
        <v>1.0</v>
      </c>
    </row>
    <row r="476">
      <c r="A476" s="8" t="s">
        <v>30</v>
      </c>
      <c r="B476" s="21">
        <v>1.0</v>
      </c>
    </row>
    <row r="477">
      <c r="A477" s="8" t="s">
        <v>30</v>
      </c>
      <c r="B477" s="21">
        <v>1.0</v>
      </c>
    </row>
    <row r="478">
      <c r="A478" s="8" t="s">
        <v>36</v>
      </c>
      <c r="B478" s="21">
        <v>1.0</v>
      </c>
    </row>
    <row r="479">
      <c r="A479" s="8" t="s">
        <v>36</v>
      </c>
      <c r="B479" s="21">
        <v>1.0</v>
      </c>
    </row>
    <row r="480">
      <c r="A480" s="8" t="s">
        <v>36</v>
      </c>
      <c r="B480" s="21">
        <v>1.0</v>
      </c>
    </row>
    <row r="481">
      <c r="A481" s="8" t="s">
        <v>36</v>
      </c>
      <c r="B481" s="21">
        <v>1.0</v>
      </c>
    </row>
    <row r="482">
      <c r="A482" s="8" t="s">
        <v>36</v>
      </c>
      <c r="B482" s="21">
        <v>1.0</v>
      </c>
    </row>
    <row r="483">
      <c r="A483" s="8" t="s">
        <v>36</v>
      </c>
      <c r="B483" s="21">
        <v>1.0</v>
      </c>
    </row>
    <row r="484">
      <c r="A484" s="8" t="s">
        <v>36</v>
      </c>
      <c r="B484" s="21">
        <v>1.0</v>
      </c>
    </row>
    <row r="485">
      <c r="A485" s="8" t="s">
        <v>36</v>
      </c>
      <c r="B485" s="21">
        <v>1.0</v>
      </c>
    </row>
    <row r="486">
      <c r="A486" s="8" t="s">
        <v>36</v>
      </c>
      <c r="B486" s="21">
        <v>1.0</v>
      </c>
    </row>
    <row r="487">
      <c r="A487" s="8" t="s">
        <v>36</v>
      </c>
      <c r="B487" s="21">
        <v>1.0</v>
      </c>
    </row>
    <row r="488">
      <c r="A488" s="8" t="s">
        <v>30</v>
      </c>
      <c r="B488" s="21">
        <v>1.0</v>
      </c>
    </row>
    <row r="489">
      <c r="A489" s="8" t="s">
        <v>30</v>
      </c>
      <c r="B489" s="21">
        <v>1.0</v>
      </c>
    </row>
    <row r="490">
      <c r="A490" s="8" t="s">
        <v>30</v>
      </c>
      <c r="B490" s="21">
        <v>1.0</v>
      </c>
    </row>
    <row r="491">
      <c r="A491" s="8" t="s">
        <v>30</v>
      </c>
      <c r="B491" s="21">
        <v>1.0</v>
      </c>
    </row>
    <row r="492">
      <c r="A492" s="8" t="s">
        <v>30</v>
      </c>
      <c r="B492" s="21">
        <v>1.0</v>
      </c>
    </row>
    <row r="493">
      <c r="A493" s="8" t="s">
        <v>30</v>
      </c>
      <c r="B493" s="21">
        <v>1.0</v>
      </c>
    </row>
    <row r="494">
      <c r="A494" s="8" t="s">
        <v>30</v>
      </c>
      <c r="B494" s="21">
        <v>1.0</v>
      </c>
    </row>
    <row r="495">
      <c r="A495" s="8" t="s">
        <v>30</v>
      </c>
      <c r="B495" s="21">
        <v>1.0</v>
      </c>
    </row>
    <row r="496">
      <c r="A496" s="8" t="s">
        <v>30</v>
      </c>
      <c r="B496" s="21">
        <v>1.0</v>
      </c>
    </row>
    <row r="497">
      <c r="A497" s="8" t="s">
        <v>30</v>
      </c>
      <c r="B497" s="21">
        <v>1.0</v>
      </c>
    </row>
    <row r="498">
      <c r="A498" s="8" t="s">
        <v>30</v>
      </c>
      <c r="B498" s="21">
        <v>1.0</v>
      </c>
    </row>
    <row r="499">
      <c r="A499" s="8" t="s">
        <v>30</v>
      </c>
      <c r="B499" s="21">
        <v>1.0</v>
      </c>
    </row>
    <row r="500">
      <c r="A500" s="8" t="s">
        <v>30</v>
      </c>
      <c r="B500" s="21">
        <v>1.0</v>
      </c>
    </row>
    <row r="501">
      <c r="A501" s="8" t="s">
        <v>30</v>
      </c>
      <c r="B501" s="21">
        <v>1.0</v>
      </c>
    </row>
    <row r="502">
      <c r="A502" s="8" t="s">
        <v>30</v>
      </c>
      <c r="B502" s="21">
        <v>1.0</v>
      </c>
    </row>
    <row r="503">
      <c r="A503" s="8" t="s">
        <v>30</v>
      </c>
      <c r="B503" s="21">
        <v>1.0</v>
      </c>
    </row>
    <row r="504">
      <c r="A504" s="8" t="s">
        <v>30</v>
      </c>
      <c r="B504" s="21">
        <v>1.0</v>
      </c>
    </row>
    <row r="505">
      <c r="A505" s="8" t="s">
        <v>30</v>
      </c>
      <c r="B505" s="21">
        <v>1.0</v>
      </c>
    </row>
    <row r="506">
      <c r="A506" s="8" t="s">
        <v>30</v>
      </c>
      <c r="B506" s="21">
        <v>1.0</v>
      </c>
    </row>
    <row r="507">
      <c r="A507" s="8" t="s">
        <v>30</v>
      </c>
      <c r="B507" s="21">
        <v>1.0</v>
      </c>
    </row>
    <row r="508">
      <c r="A508" s="8" t="s">
        <v>30</v>
      </c>
      <c r="B508" s="21">
        <v>1.0</v>
      </c>
    </row>
    <row r="509">
      <c r="A509" s="8" t="s">
        <v>30</v>
      </c>
      <c r="B509" s="21">
        <v>1.0</v>
      </c>
    </row>
    <row r="510">
      <c r="A510" s="8" t="s">
        <v>30</v>
      </c>
      <c r="B510" s="21">
        <v>1.0</v>
      </c>
    </row>
    <row r="511">
      <c r="A511" s="8" t="s">
        <v>30</v>
      </c>
      <c r="B511" s="21">
        <v>1.0</v>
      </c>
    </row>
    <row r="512">
      <c r="A512" s="8" t="s">
        <v>30</v>
      </c>
      <c r="B512" s="21">
        <v>1.0</v>
      </c>
    </row>
    <row r="513">
      <c r="A513" s="8" t="s">
        <v>30</v>
      </c>
      <c r="B513" s="21">
        <v>1.0</v>
      </c>
    </row>
    <row r="514">
      <c r="A514" s="8" t="s">
        <v>30</v>
      </c>
      <c r="B514" s="21">
        <v>1.0</v>
      </c>
    </row>
    <row r="515">
      <c r="A515" s="8" t="s">
        <v>30</v>
      </c>
      <c r="B515" s="21">
        <v>1.0</v>
      </c>
    </row>
    <row r="516">
      <c r="A516" s="140" t="s">
        <v>30</v>
      </c>
      <c r="B516" s="21">
        <v>1.0</v>
      </c>
    </row>
    <row r="517">
      <c r="A517" s="140" t="s">
        <v>30</v>
      </c>
      <c r="B517" s="21">
        <v>1.0</v>
      </c>
    </row>
    <row r="518">
      <c r="A518" s="140" t="s">
        <v>30</v>
      </c>
      <c r="B518" s="21">
        <v>1.0</v>
      </c>
    </row>
    <row r="519">
      <c r="A519" s="140" t="s">
        <v>30</v>
      </c>
      <c r="B519" s="21">
        <v>1.0</v>
      </c>
    </row>
    <row r="520">
      <c r="A520" s="140" t="s">
        <v>30</v>
      </c>
      <c r="B520" s="21">
        <v>1.0</v>
      </c>
    </row>
    <row r="521">
      <c r="A521" s="140" t="s">
        <v>30</v>
      </c>
      <c r="B521" s="21">
        <v>1.0</v>
      </c>
    </row>
    <row r="522">
      <c r="A522" s="140" t="s">
        <v>30</v>
      </c>
      <c r="B522" s="21">
        <v>1.0</v>
      </c>
    </row>
    <row r="523">
      <c r="A523" s="140" t="s">
        <v>30</v>
      </c>
      <c r="B523" s="21">
        <v>1.0</v>
      </c>
    </row>
    <row r="524">
      <c r="A524" s="140" t="s">
        <v>30</v>
      </c>
      <c r="B524" s="21">
        <v>1.0</v>
      </c>
    </row>
    <row r="525">
      <c r="A525" s="140" t="s">
        <v>30</v>
      </c>
      <c r="B525" s="21">
        <v>1.0</v>
      </c>
    </row>
    <row r="526">
      <c r="A526" s="140" t="s">
        <v>30</v>
      </c>
      <c r="B526" s="21">
        <v>1.0</v>
      </c>
    </row>
    <row r="527">
      <c r="A527" s="140" t="s">
        <v>30</v>
      </c>
      <c r="B527" s="21">
        <v>1.0</v>
      </c>
    </row>
    <row r="528">
      <c r="A528" s="140" t="s">
        <v>30</v>
      </c>
      <c r="B528" s="21">
        <v>1.0</v>
      </c>
    </row>
    <row r="529">
      <c r="A529" s="140" t="s">
        <v>30</v>
      </c>
      <c r="B529" s="21">
        <v>1.0</v>
      </c>
    </row>
    <row r="530">
      <c r="A530" s="140" t="s">
        <v>30</v>
      </c>
      <c r="B530" s="21">
        <v>1.0</v>
      </c>
    </row>
    <row r="531">
      <c r="A531" s="140" t="s">
        <v>30</v>
      </c>
      <c r="B531" s="21">
        <v>1.0</v>
      </c>
    </row>
    <row r="532">
      <c r="A532" s="140" t="s">
        <v>30</v>
      </c>
      <c r="B532" s="21">
        <v>1.0</v>
      </c>
    </row>
    <row r="533">
      <c r="A533" s="140" t="s">
        <v>30</v>
      </c>
      <c r="B533" s="21">
        <v>1.0</v>
      </c>
    </row>
    <row r="534">
      <c r="A534" s="140" t="s">
        <v>30</v>
      </c>
      <c r="B534" s="21">
        <v>1.0</v>
      </c>
    </row>
    <row r="535">
      <c r="A535" s="140" t="s">
        <v>30</v>
      </c>
      <c r="B535" s="21">
        <v>1.0</v>
      </c>
    </row>
    <row r="536">
      <c r="A536" s="140" t="s">
        <v>30</v>
      </c>
      <c r="B536" s="21">
        <v>1.0</v>
      </c>
    </row>
    <row r="537">
      <c r="A537" s="140" t="s">
        <v>30</v>
      </c>
      <c r="B537" s="21">
        <v>1.0</v>
      </c>
    </row>
    <row r="538">
      <c r="A538" s="140" t="s">
        <v>30</v>
      </c>
      <c r="B538" s="21">
        <v>1.0</v>
      </c>
    </row>
    <row r="539">
      <c r="A539" s="140" t="s">
        <v>30</v>
      </c>
      <c r="B539" s="21">
        <v>1.0</v>
      </c>
    </row>
    <row r="540">
      <c r="A540" s="140" t="s">
        <v>30</v>
      </c>
      <c r="B540" s="21">
        <v>1.0</v>
      </c>
    </row>
    <row r="541">
      <c r="A541" s="140" t="s">
        <v>30</v>
      </c>
      <c r="B541" s="21">
        <v>1.0</v>
      </c>
    </row>
    <row r="542">
      <c r="A542" s="140" t="s">
        <v>30</v>
      </c>
      <c r="B542" s="21">
        <v>1.0</v>
      </c>
    </row>
    <row r="543">
      <c r="A543" s="140" t="s">
        <v>37</v>
      </c>
      <c r="B543" s="21">
        <v>1.0</v>
      </c>
    </row>
    <row r="544">
      <c r="A544" s="140" t="s">
        <v>37</v>
      </c>
      <c r="B544" s="21">
        <v>1.0</v>
      </c>
    </row>
    <row r="545">
      <c r="A545" s="8" t="s">
        <v>30</v>
      </c>
      <c r="B545" s="21">
        <v>1.0</v>
      </c>
    </row>
    <row r="546">
      <c r="A546" s="8" t="s">
        <v>30</v>
      </c>
      <c r="B546" s="21">
        <v>1.0</v>
      </c>
    </row>
    <row r="547">
      <c r="A547" s="8" t="s">
        <v>30</v>
      </c>
      <c r="B547" s="21">
        <v>1.0</v>
      </c>
    </row>
    <row r="548">
      <c r="A548" s="8" t="s">
        <v>73</v>
      </c>
      <c r="B548" s="21">
        <v>1.0</v>
      </c>
    </row>
    <row r="549">
      <c r="A549" s="8" t="s">
        <v>73</v>
      </c>
      <c r="B549" s="21">
        <v>1.0</v>
      </c>
    </row>
    <row r="550">
      <c r="A550" s="8" t="s">
        <v>30</v>
      </c>
      <c r="B550" s="21">
        <v>1.0</v>
      </c>
    </row>
    <row r="551">
      <c r="A551" s="8" t="s">
        <v>36</v>
      </c>
      <c r="B551" s="21">
        <v>1.0</v>
      </c>
    </row>
    <row r="552">
      <c r="A552" s="8" t="s">
        <v>36</v>
      </c>
      <c r="B552" s="21">
        <v>1.0</v>
      </c>
    </row>
    <row r="553">
      <c r="A553" s="8" t="s">
        <v>78</v>
      </c>
      <c r="B553" s="21">
        <v>1.0</v>
      </c>
    </row>
    <row r="554">
      <c r="A554" s="8" t="s">
        <v>30</v>
      </c>
      <c r="B554" s="21">
        <v>1.0</v>
      </c>
    </row>
    <row r="555">
      <c r="A555" s="8" t="s">
        <v>30</v>
      </c>
      <c r="B555" s="21">
        <v>1.0</v>
      </c>
    </row>
    <row r="556">
      <c r="A556" s="8" t="s">
        <v>30</v>
      </c>
      <c r="B556" s="21">
        <v>1.0</v>
      </c>
    </row>
    <row r="557">
      <c r="A557" s="8" t="s">
        <v>30</v>
      </c>
      <c r="B557" s="21">
        <v>1.0</v>
      </c>
    </row>
    <row r="558">
      <c r="A558" s="8" t="s">
        <v>30</v>
      </c>
      <c r="B558" s="21">
        <v>1.0</v>
      </c>
    </row>
    <row r="559">
      <c r="A559" s="140" t="s">
        <v>69</v>
      </c>
      <c r="B559" s="21">
        <v>1.0</v>
      </c>
    </row>
    <row r="560">
      <c r="A560" s="140" t="s">
        <v>34</v>
      </c>
      <c r="B560" s="21">
        <v>1.0</v>
      </c>
    </row>
    <row r="561">
      <c r="A561" s="140" t="s">
        <v>30</v>
      </c>
      <c r="B561" s="21">
        <v>1.0</v>
      </c>
    </row>
    <row r="562">
      <c r="A562" s="140" t="s">
        <v>30</v>
      </c>
      <c r="B562" s="21">
        <v>1.0</v>
      </c>
    </row>
    <row r="563">
      <c r="A563" s="140" t="s">
        <v>82</v>
      </c>
      <c r="B563" s="21">
        <v>1.0</v>
      </c>
    </row>
    <row r="564">
      <c r="A564" s="8" t="s">
        <v>37</v>
      </c>
      <c r="B564" s="21">
        <v>1.0</v>
      </c>
    </row>
    <row r="565">
      <c r="A565" s="8" t="s">
        <v>30</v>
      </c>
      <c r="B565" s="21">
        <v>1.0</v>
      </c>
    </row>
    <row r="566">
      <c r="A566" s="8" t="s">
        <v>30</v>
      </c>
      <c r="B566" s="21">
        <v>1.0</v>
      </c>
    </row>
    <row r="567">
      <c r="A567" s="8" t="s">
        <v>30</v>
      </c>
      <c r="B567" s="21">
        <v>1.0</v>
      </c>
    </row>
    <row r="568">
      <c r="A568" s="8" t="s">
        <v>30</v>
      </c>
      <c r="B568" s="21">
        <v>1.0</v>
      </c>
    </row>
    <row r="569">
      <c r="A569" s="8" t="s">
        <v>30</v>
      </c>
      <c r="B569" s="21">
        <v>1.0</v>
      </c>
    </row>
    <row r="570">
      <c r="A570" s="8" t="s">
        <v>30</v>
      </c>
      <c r="B570" s="21">
        <v>1.0</v>
      </c>
    </row>
    <row r="571">
      <c r="A571" s="8" t="s">
        <v>37</v>
      </c>
      <c r="B571" s="21">
        <v>1.0</v>
      </c>
    </row>
    <row r="572">
      <c r="A572" s="8" t="s">
        <v>34</v>
      </c>
      <c r="B572" s="21">
        <v>1.0</v>
      </c>
    </row>
    <row r="573">
      <c r="A573" s="8" t="s">
        <v>34</v>
      </c>
      <c r="B573" s="21">
        <v>1.0</v>
      </c>
    </row>
    <row r="574">
      <c r="A574" s="8" t="s">
        <v>34</v>
      </c>
      <c r="B574" s="21">
        <v>1.0</v>
      </c>
    </row>
    <row r="575">
      <c r="A575" s="25" t="s">
        <v>30</v>
      </c>
      <c r="B575" s="21">
        <v>1.0</v>
      </c>
    </row>
    <row r="576">
      <c r="A576" s="25" t="s">
        <v>30</v>
      </c>
      <c r="B576" s="21">
        <v>1.0</v>
      </c>
    </row>
    <row r="577">
      <c r="A577" s="25" t="s">
        <v>30</v>
      </c>
      <c r="B577" s="21">
        <v>1.0</v>
      </c>
    </row>
    <row r="578">
      <c r="A578" s="25" t="s">
        <v>30</v>
      </c>
      <c r="B578" s="21">
        <v>1.0</v>
      </c>
    </row>
    <row r="579">
      <c r="A579" s="8" t="s">
        <v>36</v>
      </c>
      <c r="B579" s="21">
        <v>1.0</v>
      </c>
    </row>
    <row r="580">
      <c r="A580" s="8" t="s">
        <v>36</v>
      </c>
      <c r="B580" s="21">
        <v>1.0</v>
      </c>
    </row>
    <row r="581">
      <c r="A581" s="59" t="s">
        <v>34</v>
      </c>
      <c r="B581" s="21">
        <v>1.0</v>
      </c>
    </row>
    <row r="582">
      <c r="A582" s="140" t="s">
        <v>67</v>
      </c>
      <c r="B582" s="21">
        <v>1.0</v>
      </c>
    </row>
    <row r="583">
      <c r="A583" s="140" t="s">
        <v>67</v>
      </c>
      <c r="B583" s="21">
        <v>1.0</v>
      </c>
    </row>
    <row r="584">
      <c r="A584" s="140" t="s">
        <v>36</v>
      </c>
      <c r="B584" s="21">
        <v>1.0</v>
      </c>
    </row>
    <row r="585">
      <c r="A585" s="8" t="s">
        <v>30</v>
      </c>
      <c r="B585" s="21">
        <v>1.0</v>
      </c>
    </row>
    <row r="586">
      <c r="A586" s="8" t="s">
        <v>30</v>
      </c>
      <c r="B586" s="21">
        <v>1.0</v>
      </c>
    </row>
    <row r="587">
      <c r="A587" s="8" t="s">
        <v>30</v>
      </c>
      <c r="B587" s="21">
        <v>1.0</v>
      </c>
    </row>
    <row r="588">
      <c r="A588" s="8" t="s">
        <v>30</v>
      </c>
      <c r="B588" s="21">
        <v>1.0</v>
      </c>
    </row>
    <row r="589">
      <c r="A589" s="8" t="s">
        <v>30</v>
      </c>
      <c r="B589" s="21">
        <v>1.0</v>
      </c>
    </row>
    <row r="590">
      <c r="A590" s="8" t="s">
        <v>30</v>
      </c>
      <c r="B590" s="21">
        <v>1.0</v>
      </c>
    </row>
    <row r="591">
      <c r="A591" s="8" t="s">
        <v>30</v>
      </c>
      <c r="B591" s="21">
        <v>1.0</v>
      </c>
    </row>
    <row r="592">
      <c r="A592" s="8" t="s">
        <v>30</v>
      </c>
      <c r="B592" s="21">
        <v>1.0</v>
      </c>
    </row>
    <row r="593">
      <c r="A593" s="8" t="s">
        <v>30</v>
      </c>
      <c r="B593" s="21">
        <v>1.0</v>
      </c>
    </row>
    <row r="594">
      <c r="A594" s="8" t="s">
        <v>30</v>
      </c>
      <c r="B594" s="21">
        <v>1.0</v>
      </c>
    </row>
    <row r="595">
      <c r="A595" s="8" t="s">
        <v>30</v>
      </c>
      <c r="B595" s="21">
        <v>1.0</v>
      </c>
    </row>
    <row r="596">
      <c r="A596" s="8" t="s">
        <v>30</v>
      </c>
      <c r="B596" s="21">
        <v>1.0</v>
      </c>
    </row>
    <row r="597">
      <c r="A597" s="8" t="s">
        <v>30</v>
      </c>
      <c r="B597" s="21">
        <v>1.0</v>
      </c>
    </row>
    <row r="598">
      <c r="A598" s="8" t="s">
        <v>30</v>
      </c>
      <c r="B598" s="21">
        <v>1.0</v>
      </c>
    </row>
    <row r="599">
      <c r="A599" s="140" t="s">
        <v>30</v>
      </c>
      <c r="B599" s="21">
        <v>1.0</v>
      </c>
    </row>
    <row r="600">
      <c r="A600" s="140" t="s">
        <v>30</v>
      </c>
      <c r="B600" s="21">
        <v>1.0</v>
      </c>
    </row>
    <row r="601">
      <c r="A601" s="140" t="s">
        <v>30</v>
      </c>
      <c r="B601" s="21">
        <v>1.0</v>
      </c>
    </row>
    <row r="602">
      <c r="A602" s="140" t="s">
        <v>30</v>
      </c>
      <c r="B602" s="21">
        <v>1.0</v>
      </c>
    </row>
    <row r="603">
      <c r="A603" s="140" t="s">
        <v>30</v>
      </c>
      <c r="B603" s="21">
        <v>1.0</v>
      </c>
    </row>
    <row r="604">
      <c r="A604" s="140" t="s">
        <v>30</v>
      </c>
      <c r="B604" s="21">
        <v>1.0</v>
      </c>
    </row>
    <row r="605">
      <c r="A605" s="140" t="s">
        <v>36</v>
      </c>
      <c r="B605" s="21">
        <v>1.0</v>
      </c>
    </row>
    <row r="606">
      <c r="A606" s="140" t="s">
        <v>84</v>
      </c>
      <c r="B606" s="21">
        <v>1.0</v>
      </c>
    </row>
    <row r="607">
      <c r="A607" s="140" t="s">
        <v>17</v>
      </c>
      <c r="B607" s="21">
        <v>1.0</v>
      </c>
    </row>
    <row r="608">
      <c r="A608" s="140" t="s">
        <v>84</v>
      </c>
      <c r="B608" s="21">
        <v>1.0</v>
      </c>
    </row>
    <row r="609">
      <c r="A609" s="8" t="s">
        <v>30</v>
      </c>
      <c r="B609" s="21">
        <v>1.0</v>
      </c>
    </row>
    <row r="610">
      <c r="A610" s="8" t="s">
        <v>30</v>
      </c>
      <c r="B610" s="21">
        <v>1.0</v>
      </c>
    </row>
    <row r="611">
      <c r="A611" s="8" t="s">
        <v>30</v>
      </c>
      <c r="B611" s="21">
        <v>1.0</v>
      </c>
    </row>
    <row r="612">
      <c r="A612" s="140" t="s">
        <v>37</v>
      </c>
      <c r="B612" s="21">
        <v>1.0</v>
      </c>
    </row>
    <row r="613">
      <c r="A613" s="140" t="s">
        <v>30</v>
      </c>
      <c r="B613" s="21">
        <v>1.0</v>
      </c>
    </row>
    <row r="614">
      <c r="A614" s="140" t="s">
        <v>30</v>
      </c>
      <c r="B614" s="21">
        <v>1.0</v>
      </c>
    </row>
    <row r="615">
      <c r="A615" s="140" t="s">
        <v>30</v>
      </c>
      <c r="B615" s="21">
        <v>1.0</v>
      </c>
    </row>
    <row r="616">
      <c r="A616" s="140" t="s">
        <v>30</v>
      </c>
      <c r="B616" s="21">
        <v>1.0</v>
      </c>
    </row>
    <row r="617">
      <c r="A617" s="140" t="s">
        <v>30</v>
      </c>
      <c r="B617" s="21">
        <v>1.0</v>
      </c>
    </row>
    <row r="618">
      <c r="A618" s="140" t="s">
        <v>30</v>
      </c>
      <c r="B618" s="21">
        <v>1.0</v>
      </c>
    </row>
    <row r="619">
      <c r="A619" s="140" t="s">
        <v>30</v>
      </c>
      <c r="B619" s="21">
        <v>1.0</v>
      </c>
    </row>
    <row r="620">
      <c r="A620" s="140" t="s">
        <v>30</v>
      </c>
      <c r="B620" s="21">
        <v>1.0</v>
      </c>
    </row>
    <row r="621">
      <c r="A621" s="140" t="s">
        <v>30</v>
      </c>
      <c r="B621" s="21">
        <v>1.0</v>
      </c>
    </row>
    <row r="622">
      <c r="A622" s="140" t="s">
        <v>30</v>
      </c>
      <c r="B622" s="21">
        <v>1.0</v>
      </c>
    </row>
    <row r="623">
      <c r="A623" s="140" t="s">
        <v>30</v>
      </c>
      <c r="B623" s="21">
        <v>1.0</v>
      </c>
    </row>
    <row r="624">
      <c r="A624" s="140" t="s">
        <v>22</v>
      </c>
      <c r="B624" s="21">
        <v>1.0</v>
      </c>
    </row>
    <row r="625">
      <c r="A625" s="140" t="s">
        <v>22</v>
      </c>
      <c r="B625" s="21">
        <v>1.0</v>
      </c>
    </row>
    <row r="626">
      <c r="A626" s="140" t="s">
        <v>30</v>
      </c>
      <c r="B626" s="21">
        <v>1.0</v>
      </c>
    </row>
    <row r="627">
      <c r="A627" s="140" t="s">
        <v>69</v>
      </c>
      <c r="B627" s="21">
        <v>1.0</v>
      </c>
    </row>
    <row r="628">
      <c r="A628" s="140" t="s">
        <v>34</v>
      </c>
      <c r="B628" s="21">
        <v>1.0</v>
      </c>
    </row>
    <row r="629">
      <c r="A629" s="140" t="s">
        <v>30</v>
      </c>
      <c r="B629" s="21">
        <v>1.0</v>
      </c>
    </row>
    <row r="630">
      <c r="A630" s="140" t="s">
        <v>30</v>
      </c>
      <c r="B630" s="21">
        <v>1.0</v>
      </c>
    </row>
    <row r="631">
      <c r="A631" s="140" t="s">
        <v>30</v>
      </c>
      <c r="B631" s="21">
        <v>1.0</v>
      </c>
    </row>
    <row r="632">
      <c r="A632" s="140" t="s">
        <v>30</v>
      </c>
      <c r="B632" s="21">
        <v>1.0</v>
      </c>
    </row>
    <row r="633">
      <c r="A633" s="140" t="s">
        <v>30</v>
      </c>
      <c r="B633" s="21">
        <v>1.0</v>
      </c>
    </row>
    <row r="634">
      <c r="A634" s="140" t="s">
        <v>30</v>
      </c>
      <c r="B634" s="21">
        <v>1.0</v>
      </c>
    </row>
    <row r="635">
      <c r="A635" s="140" t="s">
        <v>30</v>
      </c>
      <c r="B635" s="21">
        <v>1.0</v>
      </c>
    </row>
    <row r="636">
      <c r="A636" s="140" t="s">
        <v>30</v>
      </c>
      <c r="B636" s="21">
        <v>1.0</v>
      </c>
    </row>
    <row r="637">
      <c r="A637" s="140" t="s">
        <v>30</v>
      </c>
      <c r="B637" s="21">
        <v>1.0</v>
      </c>
    </row>
    <row r="638">
      <c r="A638" s="140" t="s">
        <v>22</v>
      </c>
      <c r="B638" s="21">
        <v>1.0</v>
      </c>
    </row>
    <row r="639">
      <c r="A639" s="140" t="s">
        <v>22</v>
      </c>
      <c r="B639" s="21">
        <v>1.0</v>
      </c>
    </row>
    <row r="640">
      <c r="A640" s="8" t="s">
        <v>37</v>
      </c>
      <c r="B640" s="21">
        <v>1.0</v>
      </c>
    </row>
    <row r="641">
      <c r="A641" s="9" t="s">
        <v>30</v>
      </c>
      <c r="B641" s="21">
        <v>1.0</v>
      </c>
    </row>
    <row r="642">
      <c r="A642" s="8" t="s">
        <v>34</v>
      </c>
      <c r="B642" s="21">
        <v>1.0</v>
      </c>
    </row>
    <row r="643">
      <c r="A643" s="8" t="s">
        <v>34</v>
      </c>
      <c r="B643" s="21">
        <v>1.0</v>
      </c>
    </row>
    <row r="644">
      <c r="A644" s="25" t="s">
        <v>30</v>
      </c>
      <c r="B644" s="21">
        <v>1.0</v>
      </c>
    </row>
    <row r="645">
      <c r="A645" s="25" t="s">
        <v>76</v>
      </c>
      <c r="B645" s="21">
        <v>1.0</v>
      </c>
    </row>
    <row r="646">
      <c r="A646" s="25" t="s">
        <v>76</v>
      </c>
      <c r="B646" s="21">
        <v>1.0</v>
      </c>
    </row>
    <row r="647">
      <c r="A647" s="25" t="s">
        <v>76</v>
      </c>
      <c r="B647" s="21">
        <v>1.0</v>
      </c>
    </row>
    <row r="648">
      <c r="A648" s="8" t="s">
        <v>30</v>
      </c>
      <c r="B648" s="21">
        <v>1.0</v>
      </c>
    </row>
    <row r="649">
      <c r="A649" s="8" t="s">
        <v>30</v>
      </c>
      <c r="B649" s="21">
        <v>1.0</v>
      </c>
    </row>
    <row r="650">
      <c r="A650" s="8" t="s">
        <v>30</v>
      </c>
      <c r="B650" s="21">
        <v>1.0</v>
      </c>
    </row>
    <row r="651">
      <c r="A651" s="9" t="s">
        <v>69</v>
      </c>
      <c r="B651" s="21">
        <v>1.0</v>
      </c>
    </row>
    <row r="652">
      <c r="A652" s="8" t="s">
        <v>30</v>
      </c>
      <c r="B652" s="21">
        <v>1.0</v>
      </c>
    </row>
    <row r="653">
      <c r="A653" s="8" t="s">
        <v>30</v>
      </c>
      <c r="B653" s="21">
        <v>1.0</v>
      </c>
    </row>
    <row r="654">
      <c r="A654" s="59" t="s">
        <v>30</v>
      </c>
      <c r="B654" s="21">
        <v>1.0</v>
      </c>
    </row>
    <row r="655">
      <c r="A655" s="59" t="s">
        <v>30</v>
      </c>
      <c r="B655" s="21">
        <v>1.0</v>
      </c>
    </row>
    <row r="656">
      <c r="A656" s="48" t="s">
        <v>22</v>
      </c>
      <c r="B656" s="21">
        <v>1.0</v>
      </c>
    </row>
    <row r="657">
      <c r="A657" s="59" t="s">
        <v>30</v>
      </c>
      <c r="B657" s="21">
        <v>1.0</v>
      </c>
    </row>
    <row r="658">
      <c r="A658" s="140" t="s">
        <v>84</v>
      </c>
      <c r="B658" s="21">
        <v>1.0</v>
      </c>
    </row>
    <row r="659">
      <c r="A659" s="140" t="s">
        <v>84</v>
      </c>
      <c r="B659" s="21">
        <v>1.0</v>
      </c>
    </row>
    <row r="660">
      <c r="A660" s="140" t="s">
        <v>84</v>
      </c>
      <c r="B660" s="21">
        <v>1.0</v>
      </c>
    </row>
    <row r="661">
      <c r="A661" s="149" t="s">
        <v>22</v>
      </c>
      <c r="B661" s="21">
        <v>1.0</v>
      </c>
    </row>
    <row r="662">
      <c r="A662" s="149" t="s">
        <v>22</v>
      </c>
      <c r="B662" s="21">
        <v>1.0</v>
      </c>
    </row>
    <row r="663">
      <c r="A663" s="9" t="s">
        <v>70</v>
      </c>
      <c r="B663" s="21">
        <v>1.0</v>
      </c>
    </row>
    <row r="664">
      <c r="A664" s="9" t="s">
        <v>69</v>
      </c>
      <c r="B664" s="21">
        <v>1.0</v>
      </c>
    </row>
    <row r="665">
      <c r="A665" s="9" t="s">
        <v>70</v>
      </c>
      <c r="B665" s="21">
        <v>1.0</v>
      </c>
    </row>
    <row r="666">
      <c r="A666" s="9" t="s">
        <v>69</v>
      </c>
      <c r="B666" s="21">
        <v>1.0</v>
      </c>
    </row>
    <row r="667">
      <c r="A667" s="9" t="s">
        <v>70</v>
      </c>
      <c r="B667" s="21">
        <v>1.0</v>
      </c>
    </row>
    <row r="668">
      <c r="A668" s="8" t="s">
        <v>30</v>
      </c>
      <c r="B668" s="21">
        <v>1.0</v>
      </c>
    </row>
    <row r="669">
      <c r="A669" s="8" t="s">
        <v>30</v>
      </c>
      <c r="B669" s="21">
        <v>1.0</v>
      </c>
    </row>
    <row r="670">
      <c r="A670" s="8" t="s">
        <v>30</v>
      </c>
      <c r="B670" s="21">
        <v>1.0</v>
      </c>
    </row>
    <row r="671">
      <c r="A671" s="8" t="s">
        <v>30</v>
      </c>
      <c r="B671" s="21">
        <v>1.0</v>
      </c>
    </row>
    <row r="672">
      <c r="A672" s="140" t="s">
        <v>34</v>
      </c>
      <c r="B672" s="21">
        <v>1.0</v>
      </c>
    </row>
    <row r="673">
      <c r="A673" s="140" t="s">
        <v>34</v>
      </c>
      <c r="B673" s="21">
        <v>1.0</v>
      </c>
    </row>
    <row r="674">
      <c r="A674" s="140" t="s">
        <v>34</v>
      </c>
      <c r="B674" s="21">
        <v>1.0</v>
      </c>
    </row>
    <row r="675">
      <c r="A675" s="140" t="s">
        <v>37</v>
      </c>
      <c r="B675" s="21">
        <v>1.0</v>
      </c>
    </row>
    <row r="676">
      <c r="A676" s="140" t="s">
        <v>84</v>
      </c>
      <c r="B676" s="21">
        <v>1.0</v>
      </c>
    </row>
    <row r="677">
      <c r="A677" s="140" t="s">
        <v>84</v>
      </c>
      <c r="B677" s="21">
        <v>1.0</v>
      </c>
    </row>
    <row r="678">
      <c r="A678" s="140" t="s">
        <v>84</v>
      </c>
      <c r="B678" s="21">
        <v>1.0</v>
      </c>
    </row>
    <row r="679">
      <c r="A679" s="140" t="s">
        <v>85</v>
      </c>
      <c r="B679" s="21">
        <v>1.0</v>
      </c>
    </row>
    <row r="680">
      <c r="A680" s="140" t="s">
        <v>22</v>
      </c>
      <c r="B680" s="21">
        <v>1.0</v>
      </c>
    </row>
    <row r="681">
      <c r="A681" s="140" t="s">
        <v>22</v>
      </c>
      <c r="B681" s="21">
        <v>1.0</v>
      </c>
    </row>
    <row r="682">
      <c r="A682" s="140" t="s">
        <v>22</v>
      </c>
      <c r="B682" s="21">
        <v>1.0</v>
      </c>
    </row>
    <row r="683">
      <c r="A683" s="140" t="s">
        <v>34</v>
      </c>
      <c r="B683" s="21">
        <v>1.0</v>
      </c>
    </row>
    <row r="684">
      <c r="A684" s="140" t="s">
        <v>34</v>
      </c>
      <c r="B684" s="21">
        <v>1.0</v>
      </c>
    </row>
    <row r="685">
      <c r="A685" s="140" t="s">
        <v>22</v>
      </c>
      <c r="B685" s="21">
        <v>1.0</v>
      </c>
    </row>
    <row r="686">
      <c r="A686" s="140" t="s">
        <v>69</v>
      </c>
      <c r="B686" s="21">
        <v>1.0</v>
      </c>
    </row>
    <row r="687">
      <c r="A687" s="140" t="s">
        <v>34</v>
      </c>
      <c r="B687" s="21">
        <v>1.0</v>
      </c>
    </row>
    <row r="688">
      <c r="A688" s="140" t="s">
        <v>34</v>
      </c>
      <c r="B688" s="21">
        <v>1.0</v>
      </c>
    </row>
    <row r="689">
      <c r="A689" s="140" t="s">
        <v>34</v>
      </c>
      <c r="B689" s="21">
        <v>1.0</v>
      </c>
    </row>
    <row r="690">
      <c r="A690" s="140" t="s">
        <v>34</v>
      </c>
      <c r="B690" s="21">
        <v>1.0</v>
      </c>
    </row>
    <row r="691">
      <c r="A691" s="140" t="s">
        <v>37</v>
      </c>
      <c r="B691" s="21">
        <v>1.0</v>
      </c>
    </row>
    <row r="692">
      <c r="A692" s="140" t="s">
        <v>84</v>
      </c>
      <c r="B692" s="21">
        <v>1.0</v>
      </c>
    </row>
    <row r="693">
      <c r="A693" s="140" t="s">
        <v>84</v>
      </c>
      <c r="B693" s="21">
        <v>1.0</v>
      </c>
    </row>
    <row r="694">
      <c r="A694" s="140" t="s">
        <v>84</v>
      </c>
      <c r="B694" s="21">
        <v>1.0</v>
      </c>
    </row>
    <row r="695">
      <c r="A695" s="140" t="s">
        <v>84</v>
      </c>
      <c r="B695" s="21">
        <v>1.0</v>
      </c>
    </row>
    <row r="696">
      <c r="A696" s="140" t="s">
        <v>84</v>
      </c>
      <c r="B696" s="21">
        <v>1.0</v>
      </c>
    </row>
    <row r="697">
      <c r="A697" s="140" t="s">
        <v>84</v>
      </c>
      <c r="B697" s="21">
        <v>1.0</v>
      </c>
    </row>
    <row r="698">
      <c r="A698" s="140" t="s">
        <v>22</v>
      </c>
      <c r="B698" s="21">
        <v>1.0</v>
      </c>
    </row>
    <row r="699">
      <c r="A699" s="140" t="s">
        <v>34</v>
      </c>
      <c r="B699" s="21">
        <v>1.0</v>
      </c>
    </row>
    <row r="700">
      <c r="A700" s="140" t="s">
        <v>22</v>
      </c>
      <c r="B700" s="21">
        <v>1.0</v>
      </c>
    </row>
    <row r="701">
      <c r="A701" s="8" t="s">
        <v>37</v>
      </c>
      <c r="B701" s="21">
        <v>1.0</v>
      </c>
    </row>
    <row r="702">
      <c r="A702" s="8" t="s">
        <v>37</v>
      </c>
      <c r="B702" s="21">
        <v>1.0</v>
      </c>
    </row>
    <row r="703">
      <c r="A703" s="8" t="s">
        <v>34</v>
      </c>
      <c r="B703" s="21">
        <v>1.0</v>
      </c>
    </row>
    <row r="704">
      <c r="A704" s="8" t="s">
        <v>30</v>
      </c>
      <c r="B704" s="21">
        <v>1.0</v>
      </c>
    </row>
    <row r="705">
      <c r="A705" s="8" t="s">
        <v>30</v>
      </c>
      <c r="B705" s="21">
        <v>1.0</v>
      </c>
    </row>
    <row r="706">
      <c r="A706" s="8" t="s">
        <v>30</v>
      </c>
      <c r="B706" s="21">
        <v>1.0</v>
      </c>
    </row>
    <row r="707">
      <c r="A707" s="8" t="s">
        <v>30</v>
      </c>
      <c r="B707" s="21">
        <v>1.0</v>
      </c>
    </row>
    <row r="708">
      <c r="A708" s="8" t="s">
        <v>30</v>
      </c>
      <c r="B708" s="21">
        <v>1.0</v>
      </c>
    </row>
    <row r="709">
      <c r="A709" s="8" t="s">
        <v>22</v>
      </c>
      <c r="B709" s="21">
        <v>1.0</v>
      </c>
    </row>
    <row r="710">
      <c r="A710" s="8" t="s">
        <v>22</v>
      </c>
      <c r="B710" s="21">
        <v>1.0</v>
      </c>
    </row>
    <row r="711">
      <c r="A711" s="8" t="s">
        <v>37</v>
      </c>
      <c r="B711" s="21">
        <v>1.0</v>
      </c>
    </row>
    <row r="712">
      <c r="A712" s="8" t="s">
        <v>34</v>
      </c>
      <c r="B712" s="21">
        <v>1.0</v>
      </c>
    </row>
    <row r="713">
      <c r="A713" s="8" t="s">
        <v>34</v>
      </c>
      <c r="B713" s="21">
        <v>1.0</v>
      </c>
    </row>
    <row r="714">
      <c r="A714" s="8" t="s">
        <v>76</v>
      </c>
      <c r="B714" s="21">
        <v>1.0</v>
      </c>
    </row>
    <row r="715">
      <c r="A715" s="8" t="s">
        <v>76</v>
      </c>
      <c r="B715" s="21">
        <v>1.0</v>
      </c>
    </row>
    <row r="716">
      <c r="A716" s="25" t="s">
        <v>76</v>
      </c>
      <c r="B716" s="21">
        <v>1.0</v>
      </c>
    </row>
    <row r="717">
      <c r="A717" s="25" t="s">
        <v>76</v>
      </c>
      <c r="B717" s="21">
        <v>1.0</v>
      </c>
    </row>
    <row r="718">
      <c r="A718" s="25" t="s">
        <v>76</v>
      </c>
      <c r="B718" s="21">
        <v>1.0</v>
      </c>
    </row>
    <row r="719">
      <c r="A719" s="25" t="s">
        <v>76</v>
      </c>
      <c r="B719" s="21">
        <v>1.0</v>
      </c>
    </row>
    <row r="720">
      <c r="A720" s="25" t="s">
        <v>76</v>
      </c>
      <c r="B720" s="21">
        <v>1.0</v>
      </c>
    </row>
    <row r="721">
      <c r="A721" s="25" t="s">
        <v>76</v>
      </c>
      <c r="B721" s="21">
        <v>1.0</v>
      </c>
    </row>
    <row r="722">
      <c r="A722" s="25" t="s">
        <v>76</v>
      </c>
      <c r="B722" s="21">
        <v>1.0</v>
      </c>
    </row>
    <row r="723">
      <c r="A723" s="25" t="s">
        <v>76</v>
      </c>
      <c r="B723" s="21">
        <v>1.0</v>
      </c>
    </row>
    <row r="724">
      <c r="A724" s="25" t="s">
        <v>76</v>
      </c>
      <c r="B724" s="21">
        <v>1.0</v>
      </c>
    </row>
    <row r="725">
      <c r="A725" s="8" t="s">
        <v>30</v>
      </c>
      <c r="B725" s="21">
        <v>1.0</v>
      </c>
    </row>
    <row r="726">
      <c r="A726" s="8" t="s">
        <v>30</v>
      </c>
      <c r="B726" s="21">
        <v>1.0</v>
      </c>
    </row>
    <row r="727">
      <c r="A727" s="8" t="s">
        <v>30</v>
      </c>
      <c r="B727" s="21">
        <v>1.0</v>
      </c>
    </row>
    <row r="728">
      <c r="A728" s="8" t="s">
        <v>30</v>
      </c>
      <c r="B728" s="21">
        <v>1.0</v>
      </c>
    </row>
    <row r="729">
      <c r="A729" s="8" t="s">
        <v>30</v>
      </c>
      <c r="B729" s="21">
        <v>1.0</v>
      </c>
    </row>
    <row r="730">
      <c r="A730" s="8" t="s">
        <v>30</v>
      </c>
      <c r="B730" s="21">
        <v>1.0</v>
      </c>
    </row>
    <row r="731">
      <c r="A731" s="8" t="s">
        <v>45</v>
      </c>
      <c r="B731" s="21">
        <v>1.0</v>
      </c>
    </row>
    <row r="732">
      <c r="A732" s="8" t="s">
        <v>45</v>
      </c>
      <c r="B732" s="21">
        <v>1.0</v>
      </c>
    </row>
    <row r="733">
      <c r="A733" s="8" t="s">
        <v>45</v>
      </c>
      <c r="B733" s="21">
        <v>1.0</v>
      </c>
    </row>
    <row r="734">
      <c r="A734" s="8" t="s">
        <v>30</v>
      </c>
      <c r="B734" s="21">
        <v>1.0</v>
      </c>
    </row>
    <row r="735">
      <c r="A735" s="9" t="s">
        <v>67</v>
      </c>
      <c r="B735" s="21">
        <v>1.0</v>
      </c>
    </row>
    <row r="736">
      <c r="A736" s="48" t="s">
        <v>22</v>
      </c>
      <c r="B736" s="21">
        <v>1.0</v>
      </c>
    </row>
    <row r="737">
      <c r="A737" s="48" t="s">
        <v>22</v>
      </c>
      <c r="B737" s="21">
        <v>1.0</v>
      </c>
    </row>
    <row r="738">
      <c r="A738" s="48" t="s">
        <v>22</v>
      </c>
      <c r="B738" s="21">
        <v>1.0</v>
      </c>
    </row>
    <row r="739">
      <c r="A739" s="140" t="s">
        <v>84</v>
      </c>
      <c r="B739" s="21">
        <v>1.0</v>
      </c>
    </row>
    <row r="740">
      <c r="A740" s="140" t="s">
        <v>84</v>
      </c>
      <c r="B740" s="21">
        <v>1.0</v>
      </c>
    </row>
    <row r="741">
      <c r="A741" s="140" t="s">
        <v>17</v>
      </c>
      <c r="B741" s="21">
        <v>1.0</v>
      </c>
    </row>
    <row r="742">
      <c r="A742" s="140" t="s">
        <v>69</v>
      </c>
      <c r="B742" s="21">
        <v>1.0</v>
      </c>
    </row>
    <row r="743">
      <c r="A743" s="140" t="s">
        <v>17</v>
      </c>
      <c r="B743" s="21">
        <v>1.0</v>
      </c>
    </row>
    <row r="744">
      <c r="A744" s="140" t="s">
        <v>17</v>
      </c>
      <c r="B744" s="21">
        <v>1.0</v>
      </c>
    </row>
    <row r="745">
      <c r="A745" s="140" t="s">
        <v>86</v>
      </c>
      <c r="B745" s="21">
        <v>1.0</v>
      </c>
    </row>
    <row r="746">
      <c r="A746" s="8" t="s">
        <v>17</v>
      </c>
      <c r="B746" s="21">
        <v>1.0</v>
      </c>
    </row>
    <row r="747">
      <c r="A747" s="8" t="s">
        <v>30</v>
      </c>
      <c r="B747" s="21">
        <v>1.0</v>
      </c>
    </row>
    <row r="748">
      <c r="A748" s="9" t="s">
        <v>71</v>
      </c>
      <c r="B748" s="21">
        <v>1.0</v>
      </c>
    </row>
    <row r="749">
      <c r="A749" s="8" t="s">
        <v>30</v>
      </c>
      <c r="B749" s="21">
        <v>1.0</v>
      </c>
    </row>
    <row r="750">
      <c r="A750" s="8" t="s">
        <v>30</v>
      </c>
      <c r="B750" s="21">
        <v>1.0</v>
      </c>
    </row>
    <row r="751">
      <c r="A751" s="8" t="s">
        <v>30</v>
      </c>
      <c r="B751" s="21">
        <v>1.0</v>
      </c>
    </row>
    <row r="752">
      <c r="A752" s="8" t="s">
        <v>30</v>
      </c>
      <c r="B752" s="21">
        <v>1.0</v>
      </c>
    </row>
    <row r="753">
      <c r="A753" s="8" t="s">
        <v>30</v>
      </c>
      <c r="B753" s="21">
        <v>1.0</v>
      </c>
    </row>
    <row r="754">
      <c r="A754" s="8" t="s">
        <v>30</v>
      </c>
      <c r="B754" s="21">
        <v>1.0</v>
      </c>
    </row>
    <row r="755">
      <c r="A755" s="8" t="s">
        <v>30</v>
      </c>
      <c r="B755" s="21">
        <v>1.0</v>
      </c>
    </row>
    <row r="756">
      <c r="A756" s="8" t="s">
        <v>30</v>
      </c>
      <c r="B756" s="21">
        <v>1.0</v>
      </c>
    </row>
    <row r="757">
      <c r="A757" s="8" t="s">
        <v>30</v>
      </c>
      <c r="B757" s="21">
        <v>1.0</v>
      </c>
    </row>
    <row r="758">
      <c r="A758" s="72" t="s">
        <v>30</v>
      </c>
      <c r="B758" s="21">
        <v>1.0</v>
      </c>
    </row>
    <row r="759">
      <c r="A759" s="72" t="s">
        <v>30</v>
      </c>
      <c r="B759" s="21">
        <v>1.0</v>
      </c>
    </row>
    <row r="760">
      <c r="A760" s="72" t="s">
        <v>30</v>
      </c>
      <c r="B760" s="21">
        <v>1.0</v>
      </c>
    </row>
    <row r="761">
      <c r="A761" s="72" t="s">
        <v>30</v>
      </c>
      <c r="B761" s="21">
        <v>1.0</v>
      </c>
    </row>
    <row r="762">
      <c r="A762" s="8" t="s">
        <v>30</v>
      </c>
      <c r="B762" s="21">
        <v>1.0</v>
      </c>
    </row>
    <row r="763">
      <c r="A763" s="9" t="s">
        <v>22</v>
      </c>
      <c r="B763" s="21">
        <v>1.0</v>
      </c>
    </row>
    <row r="764">
      <c r="A764" s="9" t="s">
        <v>70</v>
      </c>
      <c r="B764" s="21">
        <v>1.0</v>
      </c>
    </row>
    <row r="765">
      <c r="A765" s="9" t="s">
        <v>70</v>
      </c>
      <c r="B765" s="21">
        <v>1.0</v>
      </c>
    </row>
    <row r="766">
      <c r="A766" s="9" t="s">
        <v>70</v>
      </c>
      <c r="B766" s="21">
        <v>1.0</v>
      </c>
    </row>
    <row r="767">
      <c r="A767" s="9" t="s">
        <v>70</v>
      </c>
      <c r="B767" s="21">
        <v>1.0</v>
      </c>
    </row>
    <row r="768">
      <c r="A768" s="9" t="s">
        <v>70</v>
      </c>
      <c r="B768" s="21">
        <v>1.0</v>
      </c>
    </row>
    <row r="769">
      <c r="A769" s="9" t="s">
        <v>69</v>
      </c>
      <c r="B769" s="21">
        <v>1.0</v>
      </c>
    </row>
    <row r="770">
      <c r="A770" s="9" t="s">
        <v>69</v>
      </c>
      <c r="B770" s="21">
        <v>1.0</v>
      </c>
    </row>
    <row r="771">
      <c r="A771" s="9" t="s">
        <v>69</v>
      </c>
      <c r="B771" s="21">
        <v>1.0</v>
      </c>
    </row>
    <row r="772">
      <c r="A772" s="9" t="s">
        <v>71</v>
      </c>
      <c r="B772" s="21">
        <v>1.0</v>
      </c>
    </row>
    <row r="773">
      <c r="A773" s="9" t="s">
        <v>70</v>
      </c>
      <c r="B773" s="21">
        <v>1.0</v>
      </c>
    </row>
    <row r="774">
      <c r="A774" s="9" t="s">
        <v>70</v>
      </c>
      <c r="B774" s="21">
        <v>1.0</v>
      </c>
    </row>
    <row r="775">
      <c r="A775" s="140" t="s">
        <v>69</v>
      </c>
      <c r="B775" s="21">
        <v>1.0</v>
      </c>
    </row>
    <row r="776">
      <c r="A776" s="140" t="s">
        <v>34</v>
      </c>
      <c r="B776" s="21">
        <v>1.0</v>
      </c>
    </row>
    <row r="777">
      <c r="A777" s="140" t="s">
        <v>34</v>
      </c>
      <c r="B777" s="21">
        <v>1.0</v>
      </c>
    </row>
    <row r="778">
      <c r="A778" s="140" t="s">
        <v>37</v>
      </c>
      <c r="B778" s="21">
        <v>1.0</v>
      </c>
    </row>
    <row r="779">
      <c r="A779" s="140" t="s">
        <v>37</v>
      </c>
      <c r="B779" s="21">
        <v>1.0</v>
      </c>
    </row>
    <row r="780">
      <c r="A780" s="140" t="s">
        <v>37</v>
      </c>
      <c r="B780" s="21">
        <v>1.0</v>
      </c>
    </row>
    <row r="781">
      <c r="A781" s="140" t="s">
        <v>37</v>
      </c>
      <c r="B781" s="21">
        <v>1.0</v>
      </c>
    </row>
    <row r="782">
      <c r="A782" s="140" t="s">
        <v>30</v>
      </c>
      <c r="B782" s="21">
        <v>1.0</v>
      </c>
    </row>
    <row r="783">
      <c r="A783" s="140" t="s">
        <v>30</v>
      </c>
      <c r="B783" s="21">
        <v>1.0</v>
      </c>
    </row>
    <row r="784">
      <c r="A784" s="140" t="s">
        <v>30</v>
      </c>
      <c r="B784" s="21">
        <v>1.0</v>
      </c>
    </row>
    <row r="785">
      <c r="A785" s="140" t="s">
        <v>30</v>
      </c>
      <c r="B785" s="21">
        <v>1.0</v>
      </c>
    </row>
    <row r="786">
      <c r="A786" s="140" t="s">
        <v>70</v>
      </c>
      <c r="B786" s="21">
        <v>1.0</v>
      </c>
    </row>
    <row r="787">
      <c r="A787" s="140" t="s">
        <v>34</v>
      </c>
      <c r="B787" s="21">
        <v>1.0</v>
      </c>
    </row>
    <row r="788">
      <c r="A788" s="140" t="s">
        <v>34</v>
      </c>
      <c r="B788" s="21">
        <v>1.0</v>
      </c>
    </row>
    <row r="789">
      <c r="A789" s="140" t="s">
        <v>34</v>
      </c>
      <c r="B789" s="21">
        <v>1.0</v>
      </c>
    </row>
    <row r="790">
      <c r="A790" s="140" t="s">
        <v>34</v>
      </c>
      <c r="B790" s="21">
        <v>1.0</v>
      </c>
    </row>
    <row r="791">
      <c r="A791" s="140" t="s">
        <v>71</v>
      </c>
      <c r="B791" s="21">
        <v>1.0</v>
      </c>
    </row>
    <row r="792">
      <c r="A792" s="140" t="s">
        <v>30</v>
      </c>
      <c r="B792" s="21">
        <v>1.0</v>
      </c>
    </row>
    <row r="793">
      <c r="A793" s="140" t="s">
        <v>30</v>
      </c>
      <c r="B793" s="21">
        <v>1.0</v>
      </c>
    </row>
    <row r="794">
      <c r="A794" s="140" t="s">
        <v>30</v>
      </c>
      <c r="B794" s="21">
        <v>1.0</v>
      </c>
    </row>
    <row r="795">
      <c r="A795" s="140" t="s">
        <v>30</v>
      </c>
      <c r="B795" s="21">
        <v>1.0</v>
      </c>
    </row>
    <row r="796">
      <c r="A796" s="140" t="s">
        <v>22</v>
      </c>
      <c r="B796" s="21">
        <v>1.0</v>
      </c>
    </row>
    <row r="797">
      <c r="A797" s="140" t="s">
        <v>22</v>
      </c>
      <c r="B797" s="21">
        <v>1.0</v>
      </c>
    </row>
    <row r="798">
      <c r="A798" s="140" t="s">
        <v>22</v>
      </c>
      <c r="B798" s="21">
        <v>1.0</v>
      </c>
    </row>
    <row r="799">
      <c r="A799" s="140" t="s">
        <v>22</v>
      </c>
      <c r="B799" s="21">
        <v>1.0</v>
      </c>
    </row>
    <row r="800">
      <c r="A800" s="140" t="s">
        <v>22</v>
      </c>
      <c r="B800" s="21">
        <v>1.0</v>
      </c>
    </row>
    <row r="801">
      <c r="A801" s="140" t="s">
        <v>22</v>
      </c>
      <c r="B801" s="21">
        <v>1.0</v>
      </c>
    </row>
    <row r="802">
      <c r="A802" s="140" t="s">
        <v>70</v>
      </c>
      <c r="B802" s="21">
        <v>1.0</v>
      </c>
    </row>
    <row r="803">
      <c r="A803" s="140" t="s">
        <v>30</v>
      </c>
      <c r="B803" s="21">
        <v>1.0</v>
      </c>
    </row>
    <row r="804">
      <c r="A804" s="140" t="s">
        <v>34</v>
      </c>
      <c r="B804" s="21">
        <v>1.0</v>
      </c>
    </row>
    <row r="805">
      <c r="A805" s="140" t="s">
        <v>34</v>
      </c>
      <c r="B805" s="21">
        <v>1.0</v>
      </c>
    </row>
    <row r="806">
      <c r="A806" s="8" t="s">
        <v>36</v>
      </c>
      <c r="B806" s="21">
        <v>1.0</v>
      </c>
    </row>
    <row r="807">
      <c r="A807" s="8" t="s">
        <v>68</v>
      </c>
      <c r="B807" s="21">
        <v>1.0</v>
      </c>
    </row>
    <row r="808">
      <c r="A808" s="9" t="s">
        <v>69</v>
      </c>
      <c r="B808" s="21">
        <v>1.0</v>
      </c>
    </row>
    <row r="809">
      <c r="A809" s="9" t="s">
        <v>69</v>
      </c>
      <c r="B809" s="21">
        <v>1.0</v>
      </c>
    </row>
    <row r="810">
      <c r="A810" s="9" t="s">
        <v>69</v>
      </c>
      <c r="B810" s="21">
        <v>1.0</v>
      </c>
    </row>
    <row r="811">
      <c r="A811" s="9" t="s">
        <v>69</v>
      </c>
      <c r="B811" s="21">
        <v>1.0</v>
      </c>
    </row>
    <row r="812">
      <c r="A812" s="9" t="s">
        <v>69</v>
      </c>
      <c r="B812" s="21">
        <v>1.0</v>
      </c>
    </row>
    <row r="813">
      <c r="A813" s="9" t="s">
        <v>69</v>
      </c>
      <c r="B813" s="21">
        <v>1.0</v>
      </c>
    </row>
    <row r="814">
      <c r="A814" s="9" t="s">
        <v>69</v>
      </c>
      <c r="B814" s="21">
        <v>1.0</v>
      </c>
    </row>
    <row r="815">
      <c r="A815" s="9" t="s">
        <v>69</v>
      </c>
      <c r="B815" s="21">
        <v>1.0</v>
      </c>
    </row>
    <row r="816">
      <c r="A816" s="8" t="s">
        <v>30</v>
      </c>
      <c r="B816" s="21">
        <v>1.0</v>
      </c>
    </row>
    <row r="817">
      <c r="A817" s="8" t="s">
        <v>30</v>
      </c>
      <c r="B817" s="21">
        <v>1.0</v>
      </c>
    </row>
    <row r="818">
      <c r="A818" s="8" t="s">
        <v>30</v>
      </c>
      <c r="B818" s="21">
        <v>1.0</v>
      </c>
    </row>
    <row r="819">
      <c r="A819" s="8" t="s">
        <v>30</v>
      </c>
      <c r="B819" s="21">
        <v>1.0</v>
      </c>
    </row>
    <row r="820">
      <c r="A820" s="8" t="s">
        <v>30</v>
      </c>
      <c r="B820" s="21">
        <v>1.0</v>
      </c>
    </row>
    <row r="821">
      <c r="A821" s="8" t="s">
        <v>30</v>
      </c>
      <c r="B821" s="21">
        <v>1.0</v>
      </c>
    </row>
    <row r="822">
      <c r="A822" s="8" t="s">
        <v>30</v>
      </c>
      <c r="B822" s="21">
        <v>1.0</v>
      </c>
    </row>
    <row r="823">
      <c r="A823" s="8" t="s">
        <v>30</v>
      </c>
      <c r="B823" s="21">
        <v>1.0</v>
      </c>
    </row>
    <row r="824">
      <c r="A824" s="8" t="s">
        <v>30</v>
      </c>
      <c r="B824" s="21">
        <v>1.0</v>
      </c>
    </row>
    <row r="825">
      <c r="A825" s="9" t="s">
        <v>70</v>
      </c>
      <c r="B825" s="21">
        <v>1.0</v>
      </c>
    </row>
    <row r="826">
      <c r="A826" s="8" t="s">
        <v>30</v>
      </c>
      <c r="B826" s="21">
        <v>1.0</v>
      </c>
    </row>
    <row r="827">
      <c r="A827" s="140" t="s">
        <v>30</v>
      </c>
      <c r="B827" s="21">
        <v>1.0</v>
      </c>
    </row>
    <row r="828">
      <c r="A828" s="140" t="s">
        <v>30</v>
      </c>
      <c r="B828" s="21">
        <v>1.0</v>
      </c>
    </row>
    <row r="829">
      <c r="A829" s="140" t="s">
        <v>30</v>
      </c>
      <c r="B829" s="21">
        <v>1.0</v>
      </c>
    </row>
    <row r="830">
      <c r="A830" s="140" t="s">
        <v>30</v>
      </c>
      <c r="B830" s="21">
        <v>1.0</v>
      </c>
    </row>
    <row r="831">
      <c r="A831" s="140" t="s">
        <v>30</v>
      </c>
      <c r="B831" s="21">
        <v>1.0</v>
      </c>
    </row>
    <row r="832">
      <c r="A832" s="140" t="s">
        <v>30</v>
      </c>
      <c r="B832" s="21">
        <v>1.0</v>
      </c>
    </row>
    <row r="833">
      <c r="A833" s="140" t="s">
        <v>30</v>
      </c>
      <c r="B833" s="21">
        <v>1.0</v>
      </c>
    </row>
    <row r="834">
      <c r="A834" s="140" t="s">
        <v>30</v>
      </c>
      <c r="B834" s="21">
        <v>1.0</v>
      </c>
    </row>
    <row r="835">
      <c r="A835" s="140" t="s">
        <v>30</v>
      </c>
      <c r="B835" s="21">
        <v>1.0</v>
      </c>
    </row>
    <row r="836">
      <c r="A836" s="140" t="s">
        <v>30</v>
      </c>
      <c r="B836" s="21">
        <v>1.0</v>
      </c>
    </row>
    <row r="837">
      <c r="A837" s="140" t="s">
        <v>30</v>
      </c>
      <c r="B837" s="21">
        <v>1.0</v>
      </c>
    </row>
    <row r="838">
      <c r="A838" s="140" t="s">
        <v>30</v>
      </c>
      <c r="B838" s="21">
        <v>1.0</v>
      </c>
    </row>
    <row r="839">
      <c r="A839" s="140" t="s">
        <v>30</v>
      </c>
      <c r="B839" s="21">
        <v>1.0</v>
      </c>
    </row>
    <row r="840">
      <c r="A840" s="140" t="s">
        <v>30</v>
      </c>
      <c r="B840" s="21">
        <v>1.0</v>
      </c>
    </row>
    <row r="841">
      <c r="A841" s="140" t="s">
        <v>30</v>
      </c>
      <c r="B841" s="21">
        <v>1.0</v>
      </c>
    </row>
    <row r="842">
      <c r="A842" s="140" t="s">
        <v>30</v>
      </c>
      <c r="B842" s="21">
        <v>1.0</v>
      </c>
    </row>
    <row r="843">
      <c r="A843" s="140" t="s">
        <v>30</v>
      </c>
      <c r="B843" s="21">
        <v>1.0</v>
      </c>
    </row>
    <row r="844">
      <c r="A844" s="140" t="s">
        <v>30</v>
      </c>
      <c r="B844" s="21">
        <v>1.0</v>
      </c>
    </row>
    <row r="845">
      <c r="A845" s="140" t="s">
        <v>30</v>
      </c>
      <c r="B845" s="21">
        <v>1.0</v>
      </c>
    </row>
    <row r="846">
      <c r="A846" s="140" t="s">
        <v>30</v>
      </c>
      <c r="B846" s="21">
        <v>1.0</v>
      </c>
    </row>
    <row r="847">
      <c r="A847" s="140" t="s">
        <v>30</v>
      </c>
      <c r="B847" s="21">
        <v>1.0</v>
      </c>
    </row>
    <row r="848">
      <c r="A848" s="140" t="s">
        <v>22</v>
      </c>
      <c r="B848" s="21">
        <v>1.0</v>
      </c>
    </row>
    <row r="849">
      <c r="A849" s="140" t="s">
        <v>22</v>
      </c>
      <c r="B849" s="21">
        <v>1.0</v>
      </c>
    </row>
    <row r="850">
      <c r="A850" s="140" t="s">
        <v>69</v>
      </c>
      <c r="B850" s="21">
        <v>1.0</v>
      </c>
    </row>
    <row r="851">
      <c r="A851" s="140" t="s">
        <v>30</v>
      </c>
      <c r="B851" s="21">
        <v>1.0</v>
      </c>
    </row>
    <row r="852">
      <c r="A852" s="140" t="s">
        <v>30</v>
      </c>
      <c r="B852" s="21">
        <v>1.0</v>
      </c>
    </row>
    <row r="853">
      <c r="A853" s="140" t="s">
        <v>30</v>
      </c>
      <c r="B853" s="21">
        <v>1.0</v>
      </c>
    </row>
    <row r="854">
      <c r="A854" s="140" t="s">
        <v>30</v>
      </c>
      <c r="B854" s="21">
        <v>1.0</v>
      </c>
    </row>
    <row r="855">
      <c r="A855" s="140" t="s">
        <v>30</v>
      </c>
      <c r="B855" s="21">
        <v>1.0</v>
      </c>
    </row>
    <row r="856">
      <c r="A856" s="140" t="s">
        <v>30</v>
      </c>
      <c r="B856" s="21">
        <v>1.0</v>
      </c>
    </row>
    <row r="857">
      <c r="A857" s="140" t="s">
        <v>30</v>
      </c>
      <c r="B857" s="21">
        <v>1.0</v>
      </c>
    </row>
    <row r="858">
      <c r="A858" s="140" t="s">
        <v>22</v>
      </c>
      <c r="B858" s="21">
        <v>1.0</v>
      </c>
    </row>
    <row r="859">
      <c r="A859" s="140" t="s">
        <v>22</v>
      </c>
      <c r="B859" s="21">
        <v>1.0</v>
      </c>
    </row>
    <row r="860">
      <c r="A860" s="9" t="s">
        <v>71</v>
      </c>
      <c r="B860" s="21">
        <v>1.0</v>
      </c>
    </row>
    <row r="861">
      <c r="A861" s="8" t="s">
        <v>68</v>
      </c>
      <c r="B861" s="21">
        <v>1.0</v>
      </c>
    </row>
    <row r="862">
      <c r="A862" s="8" t="s">
        <v>68</v>
      </c>
      <c r="B862" s="21">
        <v>1.0</v>
      </c>
    </row>
    <row r="863">
      <c r="A863" s="8" t="s">
        <v>68</v>
      </c>
      <c r="B863" s="21">
        <v>1.0</v>
      </c>
    </row>
    <row r="864">
      <c r="A864" s="72" t="s">
        <v>30</v>
      </c>
      <c r="B864" s="21">
        <v>1.0</v>
      </c>
    </row>
    <row r="865">
      <c r="A865" s="72" t="s">
        <v>30</v>
      </c>
      <c r="B865" s="21">
        <v>1.0</v>
      </c>
    </row>
    <row r="866">
      <c r="A866" s="72" t="s">
        <v>30</v>
      </c>
      <c r="B866" s="21">
        <v>1.0</v>
      </c>
    </row>
    <row r="867">
      <c r="A867" s="72" t="s">
        <v>30</v>
      </c>
      <c r="B867" s="21">
        <v>1.0</v>
      </c>
    </row>
    <row r="868">
      <c r="A868" s="72" t="s">
        <v>30</v>
      </c>
      <c r="B868" s="21">
        <v>1.0</v>
      </c>
    </row>
    <row r="869">
      <c r="A869" s="8" t="s">
        <v>30</v>
      </c>
      <c r="B869" s="21">
        <v>1.0</v>
      </c>
    </row>
    <row r="870">
      <c r="A870" s="8" t="s">
        <v>30</v>
      </c>
      <c r="B870" s="21">
        <v>1.0</v>
      </c>
    </row>
    <row r="871">
      <c r="A871" s="9" t="s">
        <v>69</v>
      </c>
      <c r="B871" s="21">
        <v>1.0</v>
      </c>
    </row>
    <row r="872">
      <c r="A872" s="8" t="s">
        <v>30</v>
      </c>
      <c r="B872" s="21">
        <v>1.0</v>
      </c>
    </row>
    <row r="873">
      <c r="A873" s="8" t="s">
        <v>30</v>
      </c>
      <c r="B873" s="21">
        <v>1.0</v>
      </c>
    </row>
    <row r="874">
      <c r="A874" s="8" t="s">
        <v>30</v>
      </c>
      <c r="B874" s="21">
        <v>1.0</v>
      </c>
    </row>
    <row r="875">
      <c r="A875" s="8" t="s">
        <v>30</v>
      </c>
      <c r="B875" s="21">
        <v>1.0</v>
      </c>
    </row>
    <row r="876">
      <c r="A876" s="8" t="s">
        <v>30</v>
      </c>
      <c r="B876" s="21">
        <v>1.0</v>
      </c>
    </row>
    <row r="877">
      <c r="A877" s="8" t="s">
        <v>30</v>
      </c>
      <c r="B877" s="21">
        <v>1.0</v>
      </c>
    </row>
    <row r="878">
      <c r="A878" s="8" t="s">
        <v>30</v>
      </c>
      <c r="B878" s="21">
        <v>1.0</v>
      </c>
    </row>
    <row r="879">
      <c r="A879" s="140" t="s">
        <v>30</v>
      </c>
      <c r="B879" s="21">
        <v>1.0</v>
      </c>
    </row>
    <row r="880">
      <c r="A880" s="140" t="s">
        <v>30</v>
      </c>
      <c r="B880" s="21">
        <v>1.0</v>
      </c>
    </row>
    <row r="881">
      <c r="A881" s="140" t="s">
        <v>30</v>
      </c>
      <c r="B881" s="21">
        <v>1.0</v>
      </c>
    </row>
    <row r="882">
      <c r="A882" s="140" t="s">
        <v>30</v>
      </c>
      <c r="B882" s="21">
        <v>1.0</v>
      </c>
    </row>
    <row r="883">
      <c r="A883" s="140" t="s">
        <v>30</v>
      </c>
      <c r="B883" s="21">
        <v>1.0</v>
      </c>
    </row>
    <row r="884">
      <c r="A884" s="140" t="s">
        <v>30</v>
      </c>
      <c r="B884" s="21">
        <v>1.0</v>
      </c>
    </row>
    <row r="885">
      <c r="A885" s="140" t="s">
        <v>30</v>
      </c>
      <c r="B885" s="21">
        <v>1.0</v>
      </c>
    </row>
    <row r="886">
      <c r="A886" s="140" t="s">
        <v>30</v>
      </c>
      <c r="B886" s="21">
        <v>1.0</v>
      </c>
    </row>
    <row r="887">
      <c r="A887" s="140" t="s">
        <v>30</v>
      </c>
      <c r="B887" s="21">
        <v>1.0</v>
      </c>
    </row>
    <row r="888">
      <c r="A888" s="140" t="s">
        <v>30</v>
      </c>
      <c r="B888" s="21">
        <v>1.0</v>
      </c>
    </row>
    <row r="889">
      <c r="A889" s="140" t="s">
        <v>22</v>
      </c>
      <c r="B889" s="21">
        <v>1.0</v>
      </c>
    </row>
    <row r="890">
      <c r="A890" s="140" t="s">
        <v>69</v>
      </c>
      <c r="B890" s="21">
        <v>1.0</v>
      </c>
    </row>
    <row r="891">
      <c r="A891" s="140" t="s">
        <v>30</v>
      </c>
      <c r="B891" s="21">
        <v>1.0</v>
      </c>
    </row>
    <row r="892">
      <c r="A892" s="140" t="s">
        <v>30</v>
      </c>
      <c r="B892" s="21">
        <v>1.0</v>
      </c>
    </row>
    <row r="893">
      <c r="A893" s="140" t="s">
        <v>30</v>
      </c>
      <c r="B893" s="21">
        <v>1.0</v>
      </c>
    </row>
    <row r="894">
      <c r="A894" s="140" t="s">
        <v>30</v>
      </c>
      <c r="B894" s="21">
        <v>1.0</v>
      </c>
    </row>
    <row r="895">
      <c r="A895" s="140" t="s">
        <v>30</v>
      </c>
      <c r="B895" s="21">
        <v>1.0</v>
      </c>
    </row>
    <row r="896">
      <c r="A896" s="140" t="s">
        <v>22</v>
      </c>
      <c r="B896" s="21">
        <v>1.0</v>
      </c>
    </row>
    <row r="897">
      <c r="A897" s="8" t="s">
        <v>37</v>
      </c>
      <c r="B897" s="21">
        <v>1.0</v>
      </c>
    </row>
    <row r="898">
      <c r="A898" s="8" t="s">
        <v>34</v>
      </c>
      <c r="B898" s="21">
        <v>1.0</v>
      </c>
    </row>
    <row r="899">
      <c r="A899" s="8" t="s">
        <v>34</v>
      </c>
      <c r="B899" s="21">
        <v>1.0</v>
      </c>
    </row>
    <row r="900">
      <c r="A900" s="8" t="s">
        <v>34</v>
      </c>
      <c r="B900" s="21">
        <v>1.0</v>
      </c>
    </row>
    <row r="901">
      <c r="A901" s="8" t="s">
        <v>34</v>
      </c>
      <c r="B901" s="21">
        <v>1.0</v>
      </c>
    </row>
    <row r="902">
      <c r="A902" s="8" t="s">
        <v>30</v>
      </c>
      <c r="B902" s="21">
        <v>1.0</v>
      </c>
    </row>
    <row r="903">
      <c r="A903" s="8" t="s">
        <v>30</v>
      </c>
      <c r="B903" s="21">
        <v>1.0</v>
      </c>
    </row>
    <row r="904">
      <c r="A904" s="8" t="s">
        <v>30</v>
      </c>
      <c r="B904" s="21">
        <v>1.0</v>
      </c>
    </row>
    <row r="905">
      <c r="A905" s="8" t="s">
        <v>30</v>
      </c>
      <c r="B905" s="21">
        <v>1.0</v>
      </c>
    </row>
    <row r="906">
      <c r="A906" s="8" t="s">
        <v>30</v>
      </c>
      <c r="B906" s="21">
        <v>1.0</v>
      </c>
    </row>
    <row r="907">
      <c r="A907" s="8" t="s">
        <v>30</v>
      </c>
      <c r="B907" s="21">
        <v>1.0</v>
      </c>
    </row>
    <row r="908">
      <c r="A908" s="8" t="s">
        <v>37</v>
      </c>
      <c r="B908" s="21">
        <v>1.0</v>
      </c>
    </row>
    <row r="909">
      <c r="A909" s="8" t="s">
        <v>37</v>
      </c>
      <c r="B909" s="21">
        <v>1.0</v>
      </c>
    </row>
    <row r="910">
      <c r="A910" s="8" t="s">
        <v>34</v>
      </c>
      <c r="B910" s="21">
        <v>1.0</v>
      </c>
    </row>
    <row r="911">
      <c r="A911" s="8" t="s">
        <v>34</v>
      </c>
      <c r="B911" s="21">
        <v>1.0</v>
      </c>
    </row>
    <row r="912">
      <c r="A912" s="25" t="s">
        <v>76</v>
      </c>
      <c r="B912" s="21">
        <v>1.0</v>
      </c>
    </row>
    <row r="913">
      <c r="A913" s="25" t="s">
        <v>76</v>
      </c>
      <c r="B913" s="21">
        <v>1.0</v>
      </c>
    </row>
    <row r="914">
      <c r="A914" s="25" t="s">
        <v>68</v>
      </c>
      <c r="B914" s="21">
        <v>1.0</v>
      </c>
    </row>
    <row r="915">
      <c r="A915" s="25" t="s">
        <v>76</v>
      </c>
      <c r="B915" s="21">
        <v>1.0</v>
      </c>
    </row>
    <row r="916">
      <c r="A916" s="25" t="s">
        <v>30</v>
      </c>
      <c r="B916" s="21">
        <v>1.0</v>
      </c>
    </row>
    <row r="917">
      <c r="A917" s="8" t="s">
        <v>73</v>
      </c>
      <c r="B917" s="21">
        <v>1.0</v>
      </c>
    </row>
    <row r="918">
      <c r="A918" s="8" t="s">
        <v>73</v>
      </c>
      <c r="B918" s="21">
        <v>1.0</v>
      </c>
    </row>
    <row r="919">
      <c r="A919" s="8" t="s">
        <v>73</v>
      </c>
      <c r="B919" s="21">
        <v>1.0</v>
      </c>
    </row>
    <row r="920">
      <c r="A920" s="8" t="s">
        <v>73</v>
      </c>
      <c r="B920" s="21">
        <v>1.0</v>
      </c>
    </row>
    <row r="921">
      <c r="A921" s="8" t="s">
        <v>73</v>
      </c>
      <c r="B921" s="21">
        <v>1.0</v>
      </c>
    </row>
    <row r="922">
      <c r="A922" s="8" t="s">
        <v>73</v>
      </c>
      <c r="B922" s="21">
        <v>1.0</v>
      </c>
    </row>
    <row r="923">
      <c r="A923" s="8" t="s">
        <v>73</v>
      </c>
      <c r="B923" s="21">
        <v>1.0</v>
      </c>
    </row>
    <row r="924">
      <c r="A924" s="8" t="s">
        <v>73</v>
      </c>
      <c r="B924" s="21">
        <v>1.0</v>
      </c>
    </row>
    <row r="925">
      <c r="A925" s="8" t="s">
        <v>73</v>
      </c>
      <c r="B925" s="21">
        <v>1.0</v>
      </c>
    </row>
    <row r="926">
      <c r="A926" s="8" t="s">
        <v>30</v>
      </c>
      <c r="B926" s="21">
        <v>1.0</v>
      </c>
    </row>
    <row r="927">
      <c r="A927" s="8" t="s">
        <v>30</v>
      </c>
      <c r="B927" s="21">
        <v>1.0</v>
      </c>
    </row>
    <row r="928">
      <c r="A928" s="8" t="s">
        <v>30</v>
      </c>
      <c r="B928" s="21">
        <v>1.0</v>
      </c>
    </row>
    <row r="929">
      <c r="A929" s="8" t="s">
        <v>73</v>
      </c>
      <c r="B929" s="21">
        <v>1.0</v>
      </c>
    </row>
    <row r="930">
      <c r="A930" s="48" t="s">
        <v>22</v>
      </c>
      <c r="B930" s="21">
        <v>1.0</v>
      </c>
    </row>
    <row r="931">
      <c r="A931" s="59" t="s">
        <v>30</v>
      </c>
      <c r="B931" s="21">
        <v>1.0</v>
      </c>
    </row>
    <row r="932">
      <c r="A932" s="59" t="s">
        <v>30</v>
      </c>
      <c r="B932" s="21">
        <v>1.0</v>
      </c>
    </row>
    <row r="933">
      <c r="A933" s="59" t="s">
        <v>30</v>
      </c>
      <c r="B933" s="21">
        <v>1.0</v>
      </c>
    </row>
    <row r="934">
      <c r="A934" s="48" t="s">
        <v>22</v>
      </c>
      <c r="B934" s="21">
        <v>1.0</v>
      </c>
    </row>
    <row r="935">
      <c r="A935" s="59" t="s">
        <v>30</v>
      </c>
      <c r="B935" s="21">
        <v>1.0</v>
      </c>
    </row>
    <row r="936">
      <c r="A936" s="9" t="s">
        <v>69</v>
      </c>
      <c r="B936" s="21">
        <v>1.0</v>
      </c>
    </row>
    <row r="937">
      <c r="A937" s="8" t="s">
        <v>30</v>
      </c>
      <c r="B937" s="21">
        <v>1.0</v>
      </c>
    </row>
    <row r="938">
      <c r="A938" s="8" t="s">
        <v>30</v>
      </c>
      <c r="B938" s="21">
        <v>1.0</v>
      </c>
    </row>
    <row r="939">
      <c r="A939" s="8" t="s">
        <v>30</v>
      </c>
      <c r="B939" s="21">
        <v>1.0</v>
      </c>
    </row>
    <row r="940">
      <c r="A940" s="8" t="s">
        <v>30</v>
      </c>
      <c r="B940" s="21">
        <v>1.0</v>
      </c>
    </row>
    <row r="941">
      <c r="A941" s="8" t="s">
        <v>30</v>
      </c>
      <c r="B941" s="21">
        <v>1.0</v>
      </c>
    </row>
    <row r="942">
      <c r="A942" s="8" t="s">
        <v>43</v>
      </c>
      <c r="B942" s="21">
        <v>1.0</v>
      </c>
    </row>
    <row r="943">
      <c r="A943" s="8" t="s">
        <v>30</v>
      </c>
      <c r="B943" s="21">
        <v>1.0</v>
      </c>
    </row>
    <row r="944">
      <c r="A944" s="140" t="s">
        <v>36</v>
      </c>
      <c r="B944" s="21">
        <v>1.0</v>
      </c>
    </row>
    <row r="945">
      <c r="A945" s="149" t="s">
        <v>69</v>
      </c>
      <c r="B945" s="21">
        <v>1.0</v>
      </c>
    </row>
    <row r="946">
      <c r="A946" s="149" t="s">
        <v>69</v>
      </c>
      <c r="B946" s="21">
        <v>1.0</v>
      </c>
    </row>
    <row r="947">
      <c r="A947" s="140" t="s">
        <v>67</v>
      </c>
      <c r="B947" s="21">
        <v>1.0</v>
      </c>
    </row>
    <row r="948">
      <c r="A948" s="8" t="s">
        <v>30</v>
      </c>
      <c r="B948" s="21">
        <v>1.0</v>
      </c>
    </row>
    <row r="949">
      <c r="A949" s="9" t="s">
        <v>69</v>
      </c>
      <c r="B949" s="21">
        <v>1.0</v>
      </c>
    </row>
    <row r="950">
      <c r="A950" s="8" t="s">
        <v>30</v>
      </c>
      <c r="B950" s="21">
        <v>1.0</v>
      </c>
    </row>
    <row r="951">
      <c r="A951" s="72" t="s">
        <v>30</v>
      </c>
      <c r="B951" s="21">
        <v>1.0</v>
      </c>
    </row>
    <row r="952">
      <c r="A952" s="72" t="s">
        <v>30</v>
      </c>
      <c r="B952" s="21">
        <v>1.0</v>
      </c>
    </row>
    <row r="953">
      <c r="A953" s="140" t="s">
        <v>37</v>
      </c>
      <c r="B953" s="21">
        <v>1.0</v>
      </c>
    </row>
    <row r="954">
      <c r="A954" s="140" t="s">
        <v>37</v>
      </c>
      <c r="B954" s="21">
        <v>1.0</v>
      </c>
    </row>
    <row r="955">
      <c r="A955" s="140" t="s">
        <v>37</v>
      </c>
      <c r="B955" s="21">
        <v>1.0</v>
      </c>
    </row>
    <row r="956">
      <c r="A956" s="140" t="s">
        <v>37</v>
      </c>
      <c r="B956" s="21">
        <v>1.0</v>
      </c>
    </row>
    <row r="957">
      <c r="A957" s="140" t="s">
        <v>30</v>
      </c>
      <c r="B957" s="21">
        <v>1.0</v>
      </c>
    </row>
    <row r="958">
      <c r="A958" s="140" t="s">
        <v>22</v>
      </c>
      <c r="B958" s="21">
        <v>1.0</v>
      </c>
    </row>
    <row r="959">
      <c r="A959" s="140" t="s">
        <v>22</v>
      </c>
      <c r="B959" s="21">
        <v>1.0</v>
      </c>
    </row>
    <row r="960">
      <c r="A960" s="140" t="s">
        <v>22</v>
      </c>
      <c r="B960" s="21">
        <v>1.0</v>
      </c>
    </row>
    <row r="961">
      <c r="A961" s="140" t="s">
        <v>22</v>
      </c>
      <c r="B961" s="21">
        <v>1.0</v>
      </c>
    </row>
    <row r="962">
      <c r="A962" s="140" t="s">
        <v>22</v>
      </c>
      <c r="B962" s="21">
        <v>1.0</v>
      </c>
    </row>
    <row r="963">
      <c r="A963" s="140" t="s">
        <v>22</v>
      </c>
      <c r="B963" s="21">
        <v>1.0</v>
      </c>
    </row>
    <row r="964">
      <c r="A964" s="140" t="s">
        <v>22</v>
      </c>
      <c r="B964" s="21">
        <v>1.0</v>
      </c>
    </row>
    <row r="965">
      <c r="A965" s="140" t="s">
        <v>22</v>
      </c>
      <c r="B965" s="21">
        <v>1.0</v>
      </c>
    </row>
    <row r="966">
      <c r="A966" s="140" t="s">
        <v>37</v>
      </c>
      <c r="B966" s="21">
        <v>1.0</v>
      </c>
    </row>
    <row r="967">
      <c r="A967" s="140" t="s">
        <v>37</v>
      </c>
      <c r="B967" s="21">
        <v>1.0</v>
      </c>
    </row>
    <row r="968">
      <c r="A968" s="140" t="s">
        <v>30</v>
      </c>
      <c r="B968" s="21">
        <v>1.0</v>
      </c>
    </row>
    <row r="969">
      <c r="A969" s="140" t="s">
        <v>30</v>
      </c>
      <c r="B969" s="21">
        <v>1.0</v>
      </c>
    </row>
    <row r="970">
      <c r="A970" s="140" t="s">
        <v>22</v>
      </c>
      <c r="B970" s="21">
        <v>1.0</v>
      </c>
    </row>
    <row r="971">
      <c r="A971" s="140" t="s">
        <v>22</v>
      </c>
      <c r="B971" s="21">
        <v>1.0</v>
      </c>
    </row>
    <row r="972">
      <c r="A972" s="140" t="s">
        <v>22</v>
      </c>
      <c r="B972" s="21">
        <v>1.0</v>
      </c>
    </row>
    <row r="973">
      <c r="A973" s="140" t="s">
        <v>22</v>
      </c>
      <c r="B973" s="21">
        <v>1.0</v>
      </c>
    </row>
    <row r="974">
      <c r="A974" s="140" t="s">
        <v>22</v>
      </c>
      <c r="B974" s="21">
        <v>1.0</v>
      </c>
    </row>
    <row r="975">
      <c r="A975" s="8" t="s">
        <v>37</v>
      </c>
      <c r="B975" s="21">
        <v>1.0</v>
      </c>
    </row>
    <row r="976">
      <c r="A976" s="8" t="s">
        <v>34</v>
      </c>
      <c r="B976" s="21">
        <v>1.0</v>
      </c>
    </row>
    <row r="977">
      <c r="A977" s="8" t="s">
        <v>34</v>
      </c>
      <c r="B977" s="21">
        <v>1.0</v>
      </c>
    </row>
    <row r="978">
      <c r="A978" s="8" t="s">
        <v>37</v>
      </c>
      <c r="B978" s="21">
        <v>1.0</v>
      </c>
    </row>
    <row r="979">
      <c r="A979" s="8" t="s">
        <v>34</v>
      </c>
      <c r="B979" s="21">
        <v>1.0</v>
      </c>
    </row>
    <row r="980">
      <c r="A980" s="8" t="s">
        <v>34</v>
      </c>
      <c r="B980" s="21">
        <v>1.0</v>
      </c>
    </row>
    <row r="981">
      <c r="A981" s="8" t="s">
        <v>37</v>
      </c>
      <c r="B981" s="21">
        <v>1.0</v>
      </c>
    </row>
    <row r="982">
      <c r="A982" s="8" t="s">
        <v>37</v>
      </c>
      <c r="B982" s="21">
        <v>1.0</v>
      </c>
    </row>
    <row r="983">
      <c r="A983" s="25" t="s">
        <v>76</v>
      </c>
      <c r="B983" s="21">
        <v>1.0</v>
      </c>
    </row>
    <row r="984">
      <c r="A984" s="25" t="s">
        <v>68</v>
      </c>
      <c r="B984" s="21">
        <v>1.0</v>
      </c>
    </row>
    <row r="985">
      <c r="A985" s="25" t="s">
        <v>68</v>
      </c>
      <c r="B985" s="21">
        <v>1.0</v>
      </c>
    </row>
    <row r="986">
      <c r="A986" s="25" t="s">
        <v>68</v>
      </c>
      <c r="B986" s="21">
        <v>1.0</v>
      </c>
    </row>
    <row r="987">
      <c r="A987" s="25" t="s">
        <v>68</v>
      </c>
      <c r="B987" s="21">
        <v>1.0</v>
      </c>
    </row>
    <row r="988">
      <c r="A988" s="25" t="s">
        <v>68</v>
      </c>
      <c r="B988" s="21">
        <v>1.0</v>
      </c>
    </row>
    <row r="989">
      <c r="A989" s="25" t="s">
        <v>30</v>
      </c>
      <c r="B989" s="21">
        <v>1.0</v>
      </c>
    </row>
    <row r="990">
      <c r="A990" s="25" t="s">
        <v>30</v>
      </c>
      <c r="B990" s="21">
        <v>1.0</v>
      </c>
    </row>
    <row r="991">
      <c r="A991" s="25" t="s">
        <v>30</v>
      </c>
      <c r="B991" s="21">
        <v>1.0</v>
      </c>
    </row>
    <row r="992">
      <c r="A992" s="8" t="s">
        <v>73</v>
      </c>
      <c r="B992" s="21">
        <v>1.0</v>
      </c>
    </row>
    <row r="993">
      <c r="A993" s="8" t="s">
        <v>73</v>
      </c>
      <c r="B993" s="21">
        <v>1.0</v>
      </c>
    </row>
    <row r="994">
      <c r="A994" s="59" t="s">
        <v>30</v>
      </c>
      <c r="B994" s="21">
        <v>1.0</v>
      </c>
    </row>
    <row r="995">
      <c r="A995" s="48" t="s">
        <v>22</v>
      </c>
      <c r="B995" s="21">
        <v>1.0</v>
      </c>
    </row>
    <row r="996">
      <c r="A996" s="59" t="s">
        <v>30</v>
      </c>
      <c r="B996" s="21">
        <v>1.0</v>
      </c>
    </row>
    <row r="997">
      <c r="A997" s="9" t="s">
        <v>70</v>
      </c>
      <c r="B997" s="21">
        <v>1.0</v>
      </c>
    </row>
    <row r="998">
      <c r="A998" s="140" t="s">
        <v>33</v>
      </c>
      <c r="B998" s="21">
        <v>1.0</v>
      </c>
    </row>
    <row r="999">
      <c r="A999" s="140" t="s">
        <v>67</v>
      </c>
      <c r="B999" s="21">
        <v>1.0</v>
      </c>
    </row>
    <row r="1000">
      <c r="A1000" s="140" t="s">
        <v>78</v>
      </c>
      <c r="B1000" s="21">
        <v>1.0</v>
      </c>
    </row>
    <row r="1001">
      <c r="A1001" s="140" t="s">
        <v>78</v>
      </c>
      <c r="B1001" s="21">
        <v>1.0</v>
      </c>
    </row>
    <row r="1002">
      <c r="A1002" s="140" t="s">
        <v>78</v>
      </c>
      <c r="B1002" s="21">
        <v>1.0</v>
      </c>
    </row>
    <row r="1003">
      <c r="A1003" s="72" t="s">
        <v>30</v>
      </c>
      <c r="B1003" s="21">
        <v>1.0</v>
      </c>
    </row>
    <row r="1004">
      <c r="A1004" s="72" t="s">
        <v>30</v>
      </c>
      <c r="B1004" s="21">
        <v>1.0</v>
      </c>
    </row>
    <row r="1005">
      <c r="A1005" s="140" t="s">
        <v>30</v>
      </c>
      <c r="B1005" s="21">
        <v>1.0</v>
      </c>
    </row>
    <row r="1006">
      <c r="A1006" s="140" t="s">
        <v>30</v>
      </c>
      <c r="B1006" s="21">
        <v>1.0</v>
      </c>
    </row>
    <row r="1007">
      <c r="A1007" s="140" t="s">
        <v>30</v>
      </c>
      <c r="B1007" s="21">
        <v>1.0</v>
      </c>
    </row>
    <row r="1008">
      <c r="A1008" s="140" t="s">
        <v>30</v>
      </c>
      <c r="B1008" s="21">
        <v>1.0</v>
      </c>
    </row>
    <row r="1009">
      <c r="A1009" s="140" t="s">
        <v>30</v>
      </c>
      <c r="B1009" s="21">
        <v>1.0</v>
      </c>
    </row>
    <row r="1010">
      <c r="A1010" s="140" t="s">
        <v>30</v>
      </c>
      <c r="B1010" s="21">
        <v>1.0</v>
      </c>
    </row>
    <row r="1011">
      <c r="A1011" s="140" t="s">
        <v>30</v>
      </c>
      <c r="B1011" s="21">
        <v>1.0</v>
      </c>
    </row>
    <row r="1012">
      <c r="A1012" s="140" t="s">
        <v>34</v>
      </c>
      <c r="B1012" s="21">
        <v>1.0</v>
      </c>
    </row>
    <row r="1013">
      <c r="A1013" s="140" t="s">
        <v>34</v>
      </c>
      <c r="B1013" s="21">
        <v>1.0</v>
      </c>
    </row>
    <row r="1014">
      <c r="A1014" s="140" t="s">
        <v>30</v>
      </c>
      <c r="B1014" s="21">
        <v>1.0</v>
      </c>
    </row>
    <row r="1015">
      <c r="A1015" s="140" t="s">
        <v>30</v>
      </c>
      <c r="B1015" s="21">
        <v>1.0</v>
      </c>
    </row>
    <row r="1016">
      <c r="A1016" s="8" t="s">
        <v>37</v>
      </c>
      <c r="B1016" s="21">
        <v>1.0</v>
      </c>
    </row>
    <row r="1017">
      <c r="A1017" s="8" t="s">
        <v>37</v>
      </c>
      <c r="B1017" s="21">
        <v>1.0</v>
      </c>
    </row>
    <row r="1018">
      <c r="A1018" s="8" t="s">
        <v>30</v>
      </c>
      <c r="B1018" s="21">
        <v>1.0</v>
      </c>
    </row>
    <row r="1019">
      <c r="A1019" s="8" t="s">
        <v>37</v>
      </c>
      <c r="B1019" s="21">
        <v>1.0</v>
      </c>
    </row>
    <row r="1020">
      <c r="A1020" s="8" t="s">
        <v>37</v>
      </c>
      <c r="B1020" s="21">
        <v>1.0</v>
      </c>
    </row>
    <row r="1021">
      <c r="A1021" s="59" t="s">
        <v>30</v>
      </c>
      <c r="B1021" s="21">
        <v>1.0</v>
      </c>
    </row>
    <row r="1022">
      <c r="A1022" s="59" t="s">
        <v>30</v>
      </c>
      <c r="B1022" s="21">
        <v>1.0</v>
      </c>
    </row>
    <row r="1023">
      <c r="A1023" s="8" t="s">
        <v>40</v>
      </c>
      <c r="B1023" s="21">
        <v>1.0</v>
      </c>
    </row>
    <row r="1024">
      <c r="A1024" s="8" t="s">
        <v>40</v>
      </c>
      <c r="B1024" s="21">
        <v>1.0</v>
      </c>
    </row>
    <row r="1025">
      <c r="A1025" s="8" t="s">
        <v>30</v>
      </c>
      <c r="B1025" s="21">
        <v>1.0</v>
      </c>
    </row>
    <row r="1026">
      <c r="A1026" s="72" t="s">
        <v>30</v>
      </c>
      <c r="B1026" s="21">
        <v>1.0</v>
      </c>
    </row>
    <row r="1027">
      <c r="A1027" s="72" t="s">
        <v>30</v>
      </c>
      <c r="B1027" s="21">
        <v>1.0</v>
      </c>
    </row>
    <row r="1028">
      <c r="A1028" s="72" t="s">
        <v>30</v>
      </c>
      <c r="B1028" s="21">
        <v>1.0</v>
      </c>
    </row>
    <row r="1029">
      <c r="A1029" s="72" t="s">
        <v>30</v>
      </c>
      <c r="B1029" s="21">
        <v>1.0</v>
      </c>
    </row>
    <row r="1030">
      <c r="A1030" s="140" t="s">
        <v>34</v>
      </c>
      <c r="B1030" s="21">
        <v>1.0</v>
      </c>
    </row>
    <row r="1031">
      <c r="A1031" s="140" t="s">
        <v>30</v>
      </c>
      <c r="B1031" s="21">
        <v>1.0</v>
      </c>
    </row>
    <row r="1032">
      <c r="A1032" s="140" t="s">
        <v>30</v>
      </c>
      <c r="B1032" s="21">
        <v>1.0</v>
      </c>
    </row>
    <row r="1033">
      <c r="A1033" s="140" t="s">
        <v>22</v>
      </c>
      <c r="B1033" s="21">
        <v>1.0</v>
      </c>
    </row>
    <row r="1034">
      <c r="A1034" s="140" t="s">
        <v>22</v>
      </c>
      <c r="B1034" s="21">
        <v>1.0</v>
      </c>
    </row>
    <row r="1035">
      <c r="A1035" s="140" t="s">
        <v>22</v>
      </c>
      <c r="B1035" s="21">
        <v>1.0</v>
      </c>
    </row>
    <row r="1036">
      <c r="A1036" s="140" t="s">
        <v>22</v>
      </c>
      <c r="B1036" s="21">
        <v>1.0</v>
      </c>
    </row>
    <row r="1037">
      <c r="A1037" s="140" t="s">
        <v>22</v>
      </c>
      <c r="B1037" s="21">
        <v>1.0</v>
      </c>
    </row>
    <row r="1038">
      <c r="A1038" s="140" t="s">
        <v>22</v>
      </c>
      <c r="B1038" s="21">
        <v>1.0</v>
      </c>
    </row>
    <row r="1039">
      <c r="A1039" s="140" t="s">
        <v>22</v>
      </c>
      <c r="B1039" s="21">
        <v>1.0</v>
      </c>
    </row>
    <row r="1040">
      <c r="A1040" s="140" t="s">
        <v>22</v>
      </c>
      <c r="B1040" s="21">
        <v>1.0</v>
      </c>
    </row>
    <row r="1041">
      <c r="A1041" s="140" t="s">
        <v>22</v>
      </c>
      <c r="B1041" s="21">
        <v>1.0</v>
      </c>
    </row>
    <row r="1042">
      <c r="A1042" s="140" t="s">
        <v>70</v>
      </c>
      <c r="B1042" s="21">
        <v>1.0</v>
      </c>
    </row>
    <row r="1043">
      <c r="A1043" s="140" t="s">
        <v>70</v>
      </c>
      <c r="B1043" s="21">
        <v>1.0</v>
      </c>
    </row>
    <row r="1044">
      <c r="A1044" s="140" t="s">
        <v>70</v>
      </c>
      <c r="B1044" s="21">
        <v>1.0</v>
      </c>
    </row>
    <row r="1045">
      <c r="A1045" s="140" t="s">
        <v>71</v>
      </c>
      <c r="B1045" s="21">
        <v>1.0</v>
      </c>
    </row>
    <row r="1046">
      <c r="A1046" s="140" t="s">
        <v>22</v>
      </c>
      <c r="B1046" s="21">
        <v>1.0</v>
      </c>
    </row>
    <row r="1047">
      <c r="A1047" s="8" t="s">
        <v>34</v>
      </c>
      <c r="B1047" s="21">
        <v>1.0</v>
      </c>
    </row>
    <row r="1048">
      <c r="A1048" s="8" t="s">
        <v>34</v>
      </c>
      <c r="B1048" s="21">
        <v>1.0</v>
      </c>
    </row>
    <row r="1049">
      <c r="A1049" s="8" t="s">
        <v>34</v>
      </c>
      <c r="B1049" s="21">
        <v>1.0</v>
      </c>
    </row>
    <row r="1050">
      <c r="A1050" s="8" t="s">
        <v>22</v>
      </c>
      <c r="B1050" s="21">
        <v>1.0</v>
      </c>
    </row>
    <row r="1051">
      <c r="A1051" s="8" t="s">
        <v>22</v>
      </c>
      <c r="B1051" s="21">
        <v>1.0</v>
      </c>
    </row>
    <row r="1052">
      <c r="A1052" s="8" t="s">
        <v>34</v>
      </c>
      <c r="B1052" s="21">
        <v>1.0</v>
      </c>
    </row>
    <row r="1053">
      <c r="A1053" s="8" t="s">
        <v>37</v>
      </c>
      <c r="B1053" s="21">
        <v>1.0</v>
      </c>
    </row>
    <row r="1054">
      <c r="A1054" s="8" t="s">
        <v>34</v>
      </c>
      <c r="B1054" s="21">
        <v>1.0</v>
      </c>
    </row>
    <row r="1055">
      <c r="A1055" s="8" t="s">
        <v>34</v>
      </c>
      <c r="B1055" s="21">
        <v>1.0</v>
      </c>
    </row>
    <row r="1056">
      <c r="A1056" s="25" t="s">
        <v>76</v>
      </c>
      <c r="B1056" s="21">
        <v>1.0</v>
      </c>
    </row>
    <row r="1057">
      <c r="A1057" s="25" t="s">
        <v>76</v>
      </c>
      <c r="B1057" s="21">
        <v>1.0</v>
      </c>
    </row>
    <row r="1058">
      <c r="A1058" s="25" t="s">
        <v>76</v>
      </c>
      <c r="B1058" s="21">
        <v>1.0</v>
      </c>
    </row>
    <row r="1059">
      <c r="A1059" s="25" t="s">
        <v>76</v>
      </c>
      <c r="B1059" s="21">
        <v>1.0</v>
      </c>
    </row>
    <row r="1060">
      <c r="A1060" s="25" t="s">
        <v>76</v>
      </c>
      <c r="B1060" s="21">
        <v>1.0</v>
      </c>
    </row>
    <row r="1061">
      <c r="A1061" s="25" t="s">
        <v>76</v>
      </c>
      <c r="B1061" s="21">
        <v>1.0</v>
      </c>
    </row>
    <row r="1062">
      <c r="A1062" s="25" t="s">
        <v>76</v>
      </c>
      <c r="B1062" s="21">
        <v>1.0</v>
      </c>
    </row>
    <row r="1063">
      <c r="A1063" s="25" t="s">
        <v>76</v>
      </c>
      <c r="B1063" s="21">
        <v>1.0</v>
      </c>
    </row>
    <row r="1064">
      <c r="A1064" s="25" t="s">
        <v>30</v>
      </c>
      <c r="B1064" s="21">
        <v>1.0</v>
      </c>
    </row>
    <row r="1065">
      <c r="A1065" s="25" t="s">
        <v>76</v>
      </c>
      <c r="B1065" s="21">
        <v>1.0</v>
      </c>
    </row>
    <row r="1066">
      <c r="A1066" s="8" t="s">
        <v>73</v>
      </c>
      <c r="B1066" s="21">
        <v>1.0</v>
      </c>
    </row>
    <row r="1067">
      <c r="A1067" s="9" t="s">
        <v>22</v>
      </c>
      <c r="B1067" s="21">
        <v>1.0</v>
      </c>
    </row>
    <row r="1068">
      <c r="A1068" s="8" t="s">
        <v>73</v>
      </c>
      <c r="B1068" s="21">
        <v>1.0</v>
      </c>
    </row>
    <row r="1069">
      <c r="A1069" s="8" t="s">
        <v>73</v>
      </c>
      <c r="B1069" s="21">
        <v>1.0</v>
      </c>
    </row>
    <row r="1070">
      <c r="A1070" s="59" t="s">
        <v>30</v>
      </c>
      <c r="B1070" s="21">
        <v>1.0</v>
      </c>
    </row>
    <row r="1071">
      <c r="A1071" s="59" t="s">
        <v>30</v>
      </c>
      <c r="B1071" s="21">
        <v>1.0</v>
      </c>
    </row>
    <row r="1072">
      <c r="A1072" s="48" t="s">
        <v>22</v>
      </c>
      <c r="B1072" s="21">
        <v>1.0</v>
      </c>
    </row>
    <row r="1073">
      <c r="A1073" s="48" t="s">
        <v>22</v>
      </c>
      <c r="B1073" s="21">
        <v>1.0</v>
      </c>
    </row>
    <row r="1074">
      <c r="A1074" s="48" t="s">
        <v>22</v>
      </c>
      <c r="B1074" s="21">
        <v>1.0</v>
      </c>
    </row>
    <row r="1075">
      <c r="A1075" s="8" t="s">
        <v>30</v>
      </c>
      <c r="B1075" s="21">
        <v>1.0</v>
      </c>
    </row>
    <row r="1076">
      <c r="A1076" s="8" t="s">
        <v>30</v>
      </c>
      <c r="B1076" s="21">
        <v>1.0</v>
      </c>
    </row>
    <row r="1077">
      <c r="A1077" s="8" t="s">
        <v>30</v>
      </c>
      <c r="B1077" s="21">
        <v>1.0</v>
      </c>
    </row>
    <row r="1078">
      <c r="A1078" s="9" t="s">
        <v>69</v>
      </c>
      <c r="B1078" s="21">
        <v>1.0</v>
      </c>
    </row>
    <row r="1079">
      <c r="A1079" s="9" t="s">
        <v>88</v>
      </c>
      <c r="B1079" s="21">
        <v>1.0</v>
      </c>
    </row>
    <row r="1080">
      <c r="A1080" s="140" t="s">
        <v>36</v>
      </c>
      <c r="B1080" s="21">
        <v>1.0</v>
      </c>
    </row>
    <row r="1081">
      <c r="A1081" s="140" t="s">
        <v>67</v>
      </c>
      <c r="B1081" s="21">
        <v>1.0</v>
      </c>
    </row>
    <row r="1082">
      <c r="A1082" s="140" t="s">
        <v>36</v>
      </c>
      <c r="B1082" s="21">
        <v>1.0</v>
      </c>
    </row>
    <row r="1083">
      <c r="A1083" s="140" t="s">
        <v>67</v>
      </c>
      <c r="B1083" s="21">
        <v>1.0</v>
      </c>
    </row>
    <row r="1084">
      <c r="A1084" s="9" t="s">
        <v>70</v>
      </c>
      <c r="B1084" s="21">
        <v>1.0</v>
      </c>
    </row>
    <row r="1085">
      <c r="A1085" s="9" t="s">
        <v>70</v>
      </c>
      <c r="B1085" s="21">
        <v>1.0</v>
      </c>
    </row>
    <row r="1086">
      <c r="A1086" s="8" t="s">
        <v>30</v>
      </c>
      <c r="B1086" s="21">
        <v>1.0</v>
      </c>
    </row>
    <row r="1087">
      <c r="A1087" s="9" t="s">
        <v>70</v>
      </c>
      <c r="B1087" s="21">
        <v>1.0</v>
      </c>
    </row>
    <row r="1088">
      <c r="A1088" s="9" t="s">
        <v>70</v>
      </c>
      <c r="B1088" s="21">
        <v>1.0</v>
      </c>
    </row>
    <row r="1089">
      <c r="A1089" s="8" t="s">
        <v>30</v>
      </c>
      <c r="B1089" s="21">
        <v>1.0</v>
      </c>
    </row>
    <row r="1090">
      <c r="A1090" s="8" t="s">
        <v>30</v>
      </c>
      <c r="B1090" s="21">
        <v>1.0</v>
      </c>
    </row>
    <row r="1091">
      <c r="A1091" s="8" t="s">
        <v>30</v>
      </c>
      <c r="B1091" s="21">
        <v>1.0</v>
      </c>
    </row>
    <row r="1092">
      <c r="A1092" s="8" t="s">
        <v>30</v>
      </c>
      <c r="B1092" s="21">
        <v>1.0</v>
      </c>
    </row>
    <row r="1093">
      <c r="A1093" s="72" t="s">
        <v>30</v>
      </c>
      <c r="B1093" s="21">
        <v>1.0</v>
      </c>
    </row>
    <row r="1094">
      <c r="A1094" s="72" t="s">
        <v>30</v>
      </c>
      <c r="B1094" s="21">
        <v>1.0</v>
      </c>
    </row>
    <row r="1095">
      <c r="A1095" s="78" t="s">
        <v>30</v>
      </c>
      <c r="B1095" s="21">
        <v>1.0</v>
      </c>
    </row>
    <row r="1096">
      <c r="A1096" s="9" t="s">
        <v>70</v>
      </c>
      <c r="B1096" s="21">
        <v>1.0</v>
      </c>
    </row>
    <row r="1097">
      <c r="A1097" s="9" t="s">
        <v>69</v>
      </c>
      <c r="B1097" s="21">
        <v>1.0</v>
      </c>
    </row>
    <row r="1098">
      <c r="A1098" s="9" t="s">
        <v>70</v>
      </c>
      <c r="B1098" s="21">
        <v>1.0</v>
      </c>
    </row>
    <row r="1099">
      <c r="A1099" s="9" t="s">
        <v>69</v>
      </c>
      <c r="B1099" s="21">
        <v>1.0</v>
      </c>
    </row>
    <row r="1100">
      <c r="A1100" s="9" t="s">
        <v>70</v>
      </c>
      <c r="B1100" s="21">
        <v>1.0</v>
      </c>
    </row>
    <row r="1101">
      <c r="A1101" s="9" t="s">
        <v>70</v>
      </c>
      <c r="B1101" s="21">
        <v>1.0</v>
      </c>
    </row>
    <row r="1102">
      <c r="A1102" s="9" t="s">
        <v>69</v>
      </c>
      <c r="B1102" s="21">
        <v>1.0</v>
      </c>
    </row>
    <row r="1103">
      <c r="A1103" s="9" t="s">
        <v>71</v>
      </c>
      <c r="B1103" s="21">
        <v>1.0</v>
      </c>
    </row>
    <row r="1104">
      <c r="A1104" s="140" t="s">
        <v>34</v>
      </c>
      <c r="B1104" s="21">
        <v>1.0</v>
      </c>
    </row>
    <row r="1105">
      <c r="A1105" s="140" t="s">
        <v>34</v>
      </c>
      <c r="B1105" s="21">
        <v>1.0</v>
      </c>
    </row>
    <row r="1106">
      <c r="A1106" s="140" t="s">
        <v>34</v>
      </c>
      <c r="B1106" s="21">
        <v>1.0</v>
      </c>
    </row>
    <row r="1107">
      <c r="A1107" s="140" t="s">
        <v>34</v>
      </c>
      <c r="B1107" s="21">
        <v>1.0</v>
      </c>
    </row>
    <row r="1108">
      <c r="A1108" s="140" t="s">
        <v>30</v>
      </c>
      <c r="B1108" s="21">
        <v>1.0</v>
      </c>
    </row>
    <row r="1109">
      <c r="A1109" s="140" t="s">
        <v>30</v>
      </c>
      <c r="B1109" s="21">
        <v>1.0</v>
      </c>
    </row>
    <row r="1110">
      <c r="A1110" s="140" t="s">
        <v>22</v>
      </c>
      <c r="B1110" s="21">
        <v>1.0</v>
      </c>
    </row>
    <row r="1111">
      <c r="A1111" s="140" t="s">
        <v>22</v>
      </c>
      <c r="B1111" s="21">
        <v>1.0</v>
      </c>
    </row>
    <row r="1112">
      <c r="A1112" s="140" t="s">
        <v>22</v>
      </c>
      <c r="B1112" s="21">
        <v>1.0</v>
      </c>
    </row>
    <row r="1113">
      <c r="A1113" s="140" t="s">
        <v>22</v>
      </c>
      <c r="B1113" s="21">
        <v>1.0</v>
      </c>
    </row>
    <row r="1114">
      <c r="A1114" s="140" t="s">
        <v>34</v>
      </c>
      <c r="B1114" s="21">
        <v>1.0</v>
      </c>
    </row>
    <row r="1115">
      <c r="A1115" s="140" t="s">
        <v>34</v>
      </c>
      <c r="B1115" s="21">
        <v>1.0</v>
      </c>
    </row>
    <row r="1116">
      <c r="A1116" s="140" t="s">
        <v>71</v>
      </c>
      <c r="B1116" s="21">
        <v>1.0</v>
      </c>
    </row>
    <row r="1117">
      <c r="A1117" s="140" t="s">
        <v>30</v>
      </c>
      <c r="B1117" s="21">
        <v>1.0</v>
      </c>
    </row>
    <row r="1118">
      <c r="A1118" s="140" t="s">
        <v>22</v>
      </c>
      <c r="B1118" s="21">
        <v>1.0</v>
      </c>
    </row>
    <row r="1119">
      <c r="A1119" s="140" t="s">
        <v>22</v>
      </c>
      <c r="B1119" s="21">
        <v>1.0</v>
      </c>
    </row>
    <row r="1120">
      <c r="A1120" s="8" t="s">
        <v>34</v>
      </c>
      <c r="B1120" s="21">
        <v>1.0</v>
      </c>
    </row>
    <row r="1121">
      <c r="A1121" s="8" t="s">
        <v>30</v>
      </c>
      <c r="B1121" s="21">
        <v>1.0</v>
      </c>
    </row>
    <row r="1122">
      <c r="A1122" s="8" t="s">
        <v>30</v>
      </c>
      <c r="B1122" s="21">
        <v>1.0</v>
      </c>
    </row>
    <row r="1123">
      <c r="A1123" s="8" t="s">
        <v>30</v>
      </c>
      <c r="B1123" s="21">
        <v>1.0</v>
      </c>
    </row>
    <row r="1124">
      <c r="A1124" s="8" t="s">
        <v>30</v>
      </c>
      <c r="B1124" s="21">
        <v>1.0</v>
      </c>
    </row>
    <row r="1125">
      <c r="A1125" s="8" t="s">
        <v>30</v>
      </c>
      <c r="B1125" s="21">
        <v>1.0</v>
      </c>
    </row>
    <row r="1126">
      <c r="A1126" s="8" t="s">
        <v>34</v>
      </c>
      <c r="B1126" s="21">
        <v>1.0</v>
      </c>
    </row>
    <row r="1127">
      <c r="A1127" s="9" t="s">
        <v>30</v>
      </c>
      <c r="B1127" s="21">
        <v>1.0</v>
      </c>
    </row>
    <row r="1128">
      <c r="A1128" s="8" t="s">
        <v>76</v>
      </c>
      <c r="B1128" s="21">
        <v>1.0</v>
      </c>
    </row>
    <row r="1129">
      <c r="A1129" s="8" t="s">
        <v>73</v>
      </c>
      <c r="B1129" s="21">
        <v>1.0</v>
      </c>
    </row>
    <row r="1130">
      <c r="A1130" s="9" t="s">
        <v>22</v>
      </c>
      <c r="B1130" s="21">
        <v>1.0</v>
      </c>
    </row>
    <row r="1131">
      <c r="A1131" s="59" t="s">
        <v>30</v>
      </c>
      <c r="B1131" s="21">
        <v>1.0</v>
      </c>
    </row>
    <row r="1132">
      <c r="A1132" s="48" t="s">
        <v>22</v>
      </c>
      <c r="B1132" s="21">
        <v>1.0</v>
      </c>
    </row>
    <row r="1133">
      <c r="A1133" s="48" t="s">
        <v>22</v>
      </c>
      <c r="B1133" s="21">
        <v>1.0</v>
      </c>
    </row>
    <row r="1134">
      <c r="A1134" s="48" t="s">
        <v>22</v>
      </c>
      <c r="B1134" s="21">
        <v>1.0</v>
      </c>
    </row>
    <row r="1135">
      <c r="A1135" s="48" t="s">
        <v>22</v>
      </c>
      <c r="B1135" s="21">
        <v>1.0</v>
      </c>
    </row>
    <row r="1136">
      <c r="A1136" s="48" t="s">
        <v>22</v>
      </c>
      <c r="B1136" s="21">
        <v>1.0</v>
      </c>
    </row>
    <row r="1137">
      <c r="A1137" s="48" t="s">
        <v>22</v>
      </c>
      <c r="B1137" s="21">
        <v>1.0</v>
      </c>
    </row>
    <row r="1138">
      <c r="A1138" s="48" t="s">
        <v>22</v>
      </c>
      <c r="B1138" s="21">
        <v>1.0</v>
      </c>
    </row>
    <row r="1139">
      <c r="A1139" s="8" t="s">
        <v>80</v>
      </c>
      <c r="B1139" s="21">
        <v>1.0</v>
      </c>
    </row>
    <row r="1140">
      <c r="A1140" s="8" t="s">
        <v>80</v>
      </c>
      <c r="B1140" s="21">
        <v>1.0</v>
      </c>
    </row>
    <row r="1141">
      <c r="A1141" s="8" t="s">
        <v>80</v>
      </c>
      <c r="B1141" s="21">
        <v>1.0</v>
      </c>
    </row>
    <row r="1142">
      <c r="A1142" s="8" t="s">
        <v>80</v>
      </c>
      <c r="B1142" s="21">
        <v>1.0</v>
      </c>
    </row>
    <row r="1143">
      <c r="A1143" s="8" t="s">
        <v>80</v>
      </c>
      <c r="B1143" s="21">
        <v>1.0</v>
      </c>
    </row>
    <row r="1144">
      <c r="A1144" s="8" t="s">
        <v>43</v>
      </c>
      <c r="B1144" s="21">
        <v>1.0</v>
      </c>
    </row>
    <row r="1145">
      <c r="A1145" s="8" t="s">
        <v>36</v>
      </c>
      <c r="B1145" s="21">
        <v>1.0</v>
      </c>
    </row>
    <row r="1146">
      <c r="A1146" s="8" t="s">
        <v>36</v>
      </c>
      <c r="B1146" s="21">
        <v>1.0</v>
      </c>
    </row>
    <row r="1147">
      <c r="A1147" s="8" t="s">
        <v>36</v>
      </c>
      <c r="B1147" s="21">
        <v>1.0</v>
      </c>
    </row>
    <row r="1148">
      <c r="A1148" s="140" t="s">
        <v>36</v>
      </c>
      <c r="B1148" s="21">
        <v>1.0</v>
      </c>
    </row>
    <row r="1149">
      <c r="A1149" s="140" t="s">
        <v>36</v>
      </c>
      <c r="B1149" s="21">
        <v>1.0</v>
      </c>
    </row>
    <row r="1150">
      <c r="A1150" s="140" t="s">
        <v>89</v>
      </c>
      <c r="B1150" s="21">
        <v>1.0</v>
      </c>
    </row>
    <row r="1151">
      <c r="A1151" s="140" t="s">
        <v>67</v>
      </c>
      <c r="B1151" s="21">
        <v>1.0</v>
      </c>
    </row>
    <row r="1152">
      <c r="A1152" s="140" t="s">
        <v>67</v>
      </c>
      <c r="B1152" s="21">
        <v>1.0</v>
      </c>
    </row>
    <row r="1153">
      <c r="A1153" s="140" t="s">
        <v>36</v>
      </c>
      <c r="B1153" s="21">
        <v>1.0</v>
      </c>
    </row>
    <row r="1154">
      <c r="A1154" s="8" t="s">
        <v>30</v>
      </c>
      <c r="B1154" s="21">
        <v>1.0</v>
      </c>
    </row>
    <row r="1155">
      <c r="A1155" s="8" t="s">
        <v>30</v>
      </c>
      <c r="B1155" s="21">
        <v>1.0</v>
      </c>
    </row>
    <row r="1156">
      <c r="A1156" s="8" t="s">
        <v>30</v>
      </c>
      <c r="B1156" s="21">
        <v>1.0</v>
      </c>
    </row>
    <row r="1157">
      <c r="A1157" s="9" t="s">
        <v>70</v>
      </c>
      <c r="B1157" s="21">
        <v>1.0</v>
      </c>
    </row>
    <row r="1158">
      <c r="A1158" s="9" t="s">
        <v>70</v>
      </c>
      <c r="B1158" s="21">
        <v>1.0</v>
      </c>
    </row>
    <row r="1159">
      <c r="A1159" s="9" t="s">
        <v>70</v>
      </c>
      <c r="B1159" s="21">
        <v>1.0</v>
      </c>
    </row>
    <row r="1160">
      <c r="A1160" s="72" t="s">
        <v>30</v>
      </c>
      <c r="B1160" s="21">
        <v>1.0</v>
      </c>
    </row>
    <row r="1161">
      <c r="A1161" s="72" t="s">
        <v>30</v>
      </c>
      <c r="B1161" s="21">
        <v>1.0</v>
      </c>
    </row>
    <row r="1162">
      <c r="A1162" s="72" t="s">
        <v>30</v>
      </c>
      <c r="B1162" s="21">
        <v>1.0</v>
      </c>
    </row>
    <row r="1163">
      <c r="A1163" s="72" t="s">
        <v>30</v>
      </c>
      <c r="B1163" s="21">
        <v>1.0</v>
      </c>
    </row>
    <row r="1164">
      <c r="A1164" s="8" t="s">
        <v>30</v>
      </c>
      <c r="B1164" s="21">
        <v>1.0</v>
      </c>
    </row>
    <row r="1165">
      <c r="A1165" s="72" t="s">
        <v>30</v>
      </c>
      <c r="B1165" s="21">
        <v>1.0</v>
      </c>
    </row>
    <row r="1166">
      <c r="A1166" s="72" t="s">
        <v>30</v>
      </c>
      <c r="B1166" s="21">
        <v>1.0</v>
      </c>
    </row>
    <row r="1167">
      <c r="A1167" s="140" t="s">
        <v>70</v>
      </c>
      <c r="B1167" s="21">
        <v>1.0</v>
      </c>
    </row>
    <row r="1168">
      <c r="A1168" s="140" t="s">
        <v>34</v>
      </c>
      <c r="B1168" s="21">
        <v>1.0</v>
      </c>
    </row>
    <row r="1169">
      <c r="A1169" s="140" t="s">
        <v>34</v>
      </c>
      <c r="B1169" s="21">
        <v>1.0</v>
      </c>
    </row>
    <row r="1170">
      <c r="A1170" s="140" t="s">
        <v>34</v>
      </c>
      <c r="B1170" s="21">
        <v>1.0</v>
      </c>
    </row>
    <row r="1171">
      <c r="A1171" s="140" t="s">
        <v>34</v>
      </c>
      <c r="B1171" s="21">
        <v>1.0</v>
      </c>
    </row>
    <row r="1172">
      <c r="A1172" s="140" t="s">
        <v>34</v>
      </c>
      <c r="B1172" s="21">
        <v>1.0</v>
      </c>
    </row>
    <row r="1173">
      <c r="A1173" s="140" t="s">
        <v>34</v>
      </c>
      <c r="B1173" s="21">
        <v>1.0</v>
      </c>
    </row>
    <row r="1174">
      <c r="A1174" s="140" t="s">
        <v>34</v>
      </c>
      <c r="B1174" s="21">
        <v>1.0</v>
      </c>
    </row>
    <row r="1175">
      <c r="A1175" s="140" t="s">
        <v>37</v>
      </c>
      <c r="B1175" s="21">
        <v>1.0</v>
      </c>
    </row>
    <row r="1176">
      <c r="A1176" s="140" t="s">
        <v>37</v>
      </c>
      <c r="B1176" s="21">
        <v>1.0</v>
      </c>
    </row>
    <row r="1177">
      <c r="A1177" s="140" t="s">
        <v>30</v>
      </c>
      <c r="B1177" s="21">
        <v>1.0</v>
      </c>
    </row>
    <row r="1178">
      <c r="A1178" s="140" t="s">
        <v>30</v>
      </c>
      <c r="B1178" s="21">
        <v>1.0</v>
      </c>
    </row>
    <row r="1179">
      <c r="A1179" s="140" t="s">
        <v>30</v>
      </c>
      <c r="B1179" s="21">
        <v>1.0</v>
      </c>
    </row>
    <row r="1180">
      <c r="A1180" s="140" t="s">
        <v>30</v>
      </c>
      <c r="B1180" s="21">
        <v>1.0</v>
      </c>
    </row>
    <row r="1181">
      <c r="A1181" s="140" t="s">
        <v>30</v>
      </c>
      <c r="B1181" s="21">
        <v>1.0</v>
      </c>
    </row>
    <row r="1182">
      <c r="A1182" s="140" t="s">
        <v>30</v>
      </c>
      <c r="B1182" s="21">
        <v>1.0</v>
      </c>
    </row>
    <row r="1183">
      <c r="A1183" s="140" t="s">
        <v>30</v>
      </c>
      <c r="B1183" s="21">
        <v>1.0</v>
      </c>
    </row>
    <row r="1184">
      <c r="A1184" s="140" t="s">
        <v>30</v>
      </c>
      <c r="B1184" s="21">
        <v>1.0</v>
      </c>
    </row>
    <row r="1185">
      <c r="A1185" s="140" t="s">
        <v>34</v>
      </c>
      <c r="B1185" s="21">
        <v>1.0</v>
      </c>
    </row>
    <row r="1186">
      <c r="A1186" s="140" t="s">
        <v>34</v>
      </c>
      <c r="B1186" s="21">
        <v>1.0</v>
      </c>
    </row>
    <row r="1187">
      <c r="A1187" s="140" t="s">
        <v>30</v>
      </c>
      <c r="B1187" s="21">
        <v>1.0</v>
      </c>
    </row>
    <row r="1188">
      <c r="A1188" s="140" t="s">
        <v>30</v>
      </c>
      <c r="B1188" s="21">
        <v>1.0</v>
      </c>
    </row>
    <row r="1189">
      <c r="A1189" s="140" t="s">
        <v>30</v>
      </c>
      <c r="B1189" s="21">
        <v>1.0</v>
      </c>
    </row>
    <row r="1190">
      <c r="A1190" s="140" t="s">
        <v>30</v>
      </c>
      <c r="B1190" s="21">
        <v>1.0</v>
      </c>
    </row>
    <row r="1191">
      <c r="A1191" s="140" t="s">
        <v>30</v>
      </c>
      <c r="B1191" s="21">
        <v>1.0</v>
      </c>
    </row>
    <row r="1192">
      <c r="A1192" s="8" t="s">
        <v>30</v>
      </c>
      <c r="B1192" s="21">
        <v>1.0</v>
      </c>
    </row>
    <row r="1193">
      <c r="A1193" s="9" t="s">
        <v>71</v>
      </c>
      <c r="B1193" s="21">
        <v>1.0</v>
      </c>
    </row>
    <row r="1194">
      <c r="A1194" s="8" t="s">
        <v>30</v>
      </c>
      <c r="B1194" s="21">
        <v>1.0</v>
      </c>
    </row>
    <row r="1195">
      <c r="A1195" s="8" t="s">
        <v>30</v>
      </c>
      <c r="B1195" s="21">
        <v>1.0</v>
      </c>
    </row>
    <row r="1196">
      <c r="A1196" s="9" t="s">
        <v>71</v>
      </c>
      <c r="B1196" s="21">
        <v>1.0</v>
      </c>
    </row>
    <row r="1197">
      <c r="A1197" s="8" t="s">
        <v>30</v>
      </c>
      <c r="B1197" s="21">
        <v>1.0</v>
      </c>
    </row>
    <row r="1198">
      <c r="A1198" s="9" t="s">
        <v>71</v>
      </c>
      <c r="B1198" s="21">
        <v>1.0</v>
      </c>
    </row>
    <row r="1199">
      <c r="A1199" s="9" t="s">
        <v>69</v>
      </c>
      <c r="B1199" s="21">
        <v>1.0</v>
      </c>
    </row>
    <row r="1200">
      <c r="A1200" s="9" t="s">
        <v>70</v>
      </c>
      <c r="B1200" s="21">
        <v>1.0</v>
      </c>
    </row>
    <row r="1201">
      <c r="A1201" s="72" t="s">
        <v>30</v>
      </c>
      <c r="B1201" s="21">
        <v>1.0</v>
      </c>
    </row>
    <row r="1202">
      <c r="A1202" s="8" t="s">
        <v>30</v>
      </c>
      <c r="B1202" s="21">
        <v>1.0</v>
      </c>
    </row>
    <row r="1203">
      <c r="A1203" s="72" t="s">
        <v>30</v>
      </c>
      <c r="B1203" s="21">
        <v>1.0</v>
      </c>
    </row>
    <row r="1204">
      <c r="A1204" s="8" t="s">
        <v>30</v>
      </c>
      <c r="B1204" s="21">
        <v>1.0</v>
      </c>
    </row>
    <row r="1205">
      <c r="A1205" s="72" t="s">
        <v>30</v>
      </c>
      <c r="B1205" s="21">
        <v>1.0</v>
      </c>
    </row>
    <row r="1206">
      <c r="A1206" s="140" t="s">
        <v>69</v>
      </c>
      <c r="B1206" s="21">
        <v>1.0</v>
      </c>
    </row>
    <row r="1207">
      <c r="A1207" s="140" t="s">
        <v>69</v>
      </c>
      <c r="B1207" s="21">
        <v>1.0</v>
      </c>
    </row>
    <row r="1208">
      <c r="A1208" s="140" t="s">
        <v>30</v>
      </c>
      <c r="B1208" s="21">
        <v>1.0</v>
      </c>
    </row>
    <row r="1209">
      <c r="A1209" s="140" t="s">
        <v>30</v>
      </c>
      <c r="B1209" s="21">
        <v>1.0</v>
      </c>
    </row>
    <row r="1210">
      <c r="A1210" s="140" t="s">
        <v>30</v>
      </c>
      <c r="B1210" s="21">
        <v>1.0</v>
      </c>
    </row>
    <row r="1211">
      <c r="A1211" s="140" t="s">
        <v>30</v>
      </c>
      <c r="B1211" s="21">
        <v>1.0</v>
      </c>
    </row>
    <row r="1212">
      <c r="A1212" s="140" t="s">
        <v>22</v>
      </c>
      <c r="B1212" s="21">
        <v>1.0</v>
      </c>
    </row>
    <row r="1213">
      <c r="A1213" s="140" t="s">
        <v>22</v>
      </c>
      <c r="B1213" s="21">
        <v>1.0</v>
      </c>
    </row>
    <row r="1214">
      <c r="A1214" s="140" t="s">
        <v>22</v>
      </c>
      <c r="B1214" s="21">
        <v>1.0</v>
      </c>
    </row>
    <row r="1215">
      <c r="A1215" s="140" t="s">
        <v>22</v>
      </c>
      <c r="B1215" s="21">
        <v>1.0</v>
      </c>
    </row>
    <row r="1216">
      <c r="A1216" s="140" t="s">
        <v>22</v>
      </c>
      <c r="B1216" s="21">
        <v>1.0</v>
      </c>
    </row>
    <row r="1217">
      <c r="A1217" s="140" t="s">
        <v>22</v>
      </c>
      <c r="B1217" s="21">
        <v>1.0</v>
      </c>
    </row>
    <row r="1218">
      <c r="A1218" s="140" t="s">
        <v>22</v>
      </c>
      <c r="B1218" s="21">
        <v>1.0</v>
      </c>
    </row>
    <row r="1219">
      <c r="A1219" s="140" t="s">
        <v>22</v>
      </c>
      <c r="B1219" s="21">
        <v>1.0</v>
      </c>
    </row>
    <row r="1220">
      <c r="A1220" s="140" t="s">
        <v>69</v>
      </c>
      <c r="B1220" s="21">
        <v>1.0</v>
      </c>
    </row>
    <row r="1221">
      <c r="A1221" s="140" t="s">
        <v>69</v>
      </c>
      <c r="B1221" s="21">
        <v>1.0</v>
      </c>
    </row>
    <row r="1222">
      <c r="A1222" s="140" t="s">
        <v>69</v>
      </c>
      <c r="B1222" s="21">
        <v>1.0</v>
      </c>
    </row>
    <row r="1223">
      <c r="A1223" s="140" t="s">
        <v>69</v>
      </c>
      <c r="B1223" s="21">
        <v>1.0</v>
      </c>
    </row>
    <row r="1224">
      <c r="A1224" s="140" t="s">
        <v>30</v>
      </c>
      <c r="B1224" s="21">
        <v>1.0</v>
      </c>
    </row>
    <row r="1225">
      <c r="A1225" s="140" t="s">
        <v>30</v>
      </c>
      <c r="B1225" s="21">
        <v>1.0</v>
      </c>
    </row>
    <row r="1226">
      <c r="A1226" s="140" t="s">
        <v>30</v>
      </c>
      <c r="B1226" s="21">
        <v>1.0</v>
      </c>
    </row>
    <row r="1227">
      <c r="A1227" s="140" t="s">
        <v>22</v>
      </c>
      <c r="B1227" s="21">
        <v>1.0</v>
      </c>
    </row>
    <row r="1228">
      <c r="A1228" s="140" t="s">
        <v>22</v>
      </c>
      <c r="B1228" s="21">
        <v>1.0</v>
      </c>
    </row>
    <row r="1229">
      <c r="A1229" s="140" t="s">
        <v>22</v>
      </c>
      <c r="B1229" s="21">
        <v>1.0</v>
      </c>
    </row>
    <row r="1230">
      <c r="A1230" s="140" t="s">
        <v>22</v>
      </c>
      <c r="B1230" s="21">
        <v>1.0</v>
      </c>
    </row>
    <row r="1231">
      <c r="A1231" s="8" t="s">
        <v>30</v>
      </c>
      <c r="B1231" s="21">
        <v>1.0</v>
      </c>
    </row>
    <row r="1232">
      <c r="A1232" s="9" t="s">
        <v>71</v>
      </c>
      <c r="B1232" s="21">
        <v>1.0</v>
      </c>
    </row>
    <row r="1233">
      <c r="A1233" s="9" t="s">
        <v>71</v>
      </c>
      <c r="B1233" s="21">
        <v>1.0</v>
      </c>
    </row>
    <row r="1234">
      <c r="A1234" s="9" t="s">
        <v>71</v>
      </c>
      <c r="B1234" s="21">
        <v>1.0</v>
      </c>
    </row>
    <row r="1235">
      <c r="A1235" s="8" t="s">
        <v>30</v>
      </c>
      <c r="B1235" s="21">
        <v>1.0</v>
      </c>
    </row>
    <row r="1236">
      <c r="A1236" s="8" t="s">
        <v>30</v>
      </c>
      <c r="B1236" s="21">
        <v>1.0</v>
      </c>
    </row>
    <row r="1237">
      <c r="A1237" s="8" t="s">
        <v>30</v>
      </c>
      <c r="B1237" s="21">
        <v>1.0</v>
      </c>
    </row>
    <row r="1238">
      <c r="A1238" s="8" t="s">
        <v>30</v>
      </c>
      <c r="B1238" s="21">
        <v>1.0</v>
      </c>
    </row>
    <row r="1239">
      <c r="A1239" s="8" t="s">
        <v>30</v>
      </c>
      <c r="B1239" s="21">
        <v>1.0</v>
      </c>
    </row>
    <row r="1240">
      <c r="A1240" s="72" t="s">
        <v>30</v>
      </c>
      <c r="B1240" s="21">
        <v>1.0</v>
      </c>
    </row>
    <row r="1241">
      <c r="A1241" s="72" t="s">
        <v>30</v>
      </c>
      <c r="B1241" s="21">
        <v>1.0</v>
      </c>
    </row>
    <row r="1242">
      <c r="A1242" s="72" t="s">
        <v>30</v>
      </c>
      <c r="B1242" s="21">
        <v>1.0</v>
      </c>
    </row>
    <row r="1243">
      <c r="A1243" s="72" t="s">
        <v>30</v>
      </c>
      <c r="B1243" s="21">
        <v>1.0</v>
      </c>
    </row>
    <row r="1244">
      <c r="A1244" s="8" t="s">
        <v>30</v>
      </c>
      <c r="B1244" s="21">
        <v>1.0</v>
      </c>
    </row>
    <row r="1245">
      <c r="A1245" s="9" t="s">
        <v>69</v>
      </c>
      <c r="B1245" s="21">
        <v>1.0</v>
      </c>
    </row>
    <row r="1246">
      <c r="A1246" s="9" t="s">
        <v>70</v>
      </c>
      <c r="B1246" s="21">
        <v>1.0</v>
      </c>
    </row>
    <row r="1247">
      <c r="A1247" s="9" t="s">
        <v>71</v>
      </c>
      <c r="B1247" s="21">
        <v>1.0</v>
      </c>
    </row>
    <row r="1248">
      <c r="A1248" s="140" t="s">
        <v>69</v>
      </c>
      <c r="B1248" s="21">
        <v>1.0</v>
      </c>
    </row>
    <row r="1249">
      <c r="A1249" s="140" t="s">
        <v>70</v>
      </c>
      <c r="B1249" s="21">
        <v>1.0</v>
      </c>
    </row>
    <row r="1250">
      <c r="A1250" s="140" t="s">
        <v>70</v>
      </c>
      <c r="B1250" s="21">
        <v>1.0</v>
      </c>
    </row>
    <row r="1251">
      <c r="A1251" s="140" t="s">
        <v>70</v>
      </c>
      <c r="B1251" s="21">
        <v>1.0</v>
      </c>
    </row>
    <row r="1252">
      <c r="A1252" s="140" t="s">
        <v>30</v>
      </c>
      <c r="B1252" s="21">
        <v>1.0</v>
      </c>
    </row>
    <row r="1253">
      <c r="A1253" s="140" t="s">
        <v>30</v>
      </c>
      <c r="B1253" s="21">
        <v>1.0</v>
      </c>
    </row>
    <row r="1254">
      <c r="A1254" s="140" t="s">
        <v>30</v>
      </c>
      <c r="B1254" s="21">
        <v>1.0</v>
      </c>
    </row>
    <row r="1255">
      <c r="A1255" s="140" t="s">
        <v>30</v>
      </c>
      <c r="B1255" s="21">
        <v>1.0</v>
      </c>
    </row>
    <row r="1256">
      <c r="A1256" s="140" t="s">
        <v>22</v>
      </c>
      <c r="B1256" s="21">
        <v>1.0</v>
      </c>
    </row>
    <row r="1257">
      <c r="A1257" s="140" t="s">
        <v>69</v>
      </c>
      <c r="B1257" s="21">
        <v>1.0</v>
      </c>
    </row>
    <row r="1258">
      <c r="A1258" s="140" t="s">
        <v>30</v>
      </c>
      <c r="B1258" s="21">
        <v>1.0</v>
      </c>
    </row>
    <row r="1259">
      <c r="A1259" s="140" t="s">
        <v>30</v>
      </c>
      <c r="B1259" s="21">
        <v>1.0</v>
      </c>
    </row>
    <row r="1260">
      <c r="A1260" s="140" t="s">
        <v>22</v>
      </c>
      <c r="B1260" s="21">
        <v>1.0</v>
      </c>
    </row>
    <row r="1261">
      <c r="A1261" s="8" t="s">
        <v>34</v>
      </c>
      <c r="B1261" s="21">
        <v>1.0</v>
      </c>
    </row>
    <row r="1262">
      <c r="A1262" s="8" t="s">
        <v>34</v>
      </c>
      <c r="B1262" s="21">
        <v>1.0</v>
      </c>
    </row>
    <row r="1263">
      <c r="A1263" s="8" t="s">
        <v>34</v>
      </c>
      <c r="B1263" s="21">
        <v>1.0</v>
      </c>
    </row>
    <row r="1264">
      <c r="A1264" s="8" t="s">
        <v>34</v>
      </c>
      <c r="B1264" s="21">
        <v>1.0</v>
      </c>
    </row>
    <row r="1265">
      <c r="A1265" s="8" t="s">
        <v>30</v>
      </c>
      <c r="B1265" s="21">
        <v>1.0</v>
      </c>
    </row>
    <row r="1266">
      <c r="A1266" s="8" t="s">
        <v>30</v>
      </c>
      <c r="B1266" s="21">
        <v>1.0</v>
      </c>
    </row>
    <row r="1267">
      <c r="A1267" s="8" t="s">
        <v>22</v>
      </c>
      <c r="B1267" s="21">
        <v>1.0</v>
      </c>
    </row>
    <row r="1268">
      <c r="A1268" s="9" t="s">
        <v>30</v>
      </c>
      <c r="B1268" s="21">
        <v>1.0</v>
      </c>
    </row>
    <row r="1269">
      <c r="A1269" s="9" t="s">
        <v>30</v>
      </c>
      <c r="B1269" s="21">
        <v>1.0</v>
      </c>
    </row>
    <row r="1270">
      <c r="A1270" s="25" t="s">
        <v>76</v>
      </c>
      <c r="B1270" s="21">
        <v>1.0</v>
      </c>
    </row>
    <row r="1271">
      <c r="A1271" s="25" t="s">
        <v>30</v>
      </c>
      <c r="B1271" s="21">
        <v>1.0</v>
      </c>
    </row>
    <row r="1272">
      <c r="A1272" s="25" t="s">
        <v>76</v>
      </c>
      <c r="B1272" s="21">
        <v>1.0</v>
      </c>
    </row>
    <row r="1273">
      <c r="A1273" s="25" t="s">
        <v>76</v>
      </c>
      <c r="B1273" s="21">
        <v>1.0</v>
      </c>
    </row>
    <row r="1274">
      <c r="A1274" s="25" t="s">
        <v>76</v>
      </c>
      <c r="B1274" s="21">
        <v>1.0</v>
      </c>
    </row>
    <row r="1275">
      <c r="A1275" s="25" t="s">
        <v>76</v>
      </c>
      <c r="B1275" s="21">
        <v>1.0</v>
      </c>
    </row>
    <row r="1276">
      <c r="A1276" s="25" t="s">
        <v>30</v>
      </c>
      <c r="B1276" s="21">
        <v>1.0</v>
      </c>
    </row>
    <row r="1277">
      <c r="A1277" s="25" t="s">
        <v>76</v>
      </c>
      <c r="B1277" s="21">
        <v>1.0</v>
      </c>
    </row>
    <row r="1278">
      <c r="A1278" s="9" t="s">
        <v>22</v>
      </c>
      <c r="B1278" s="21">
        <v>1.0</v>
      </c>
    </row>
    <row r="1279">
      <c r="A1279" s="9" t="s">
        <v>22</v>
      </c>
      <c r="B1279" s="21">
        <v>1.0</v>
      </c>
    </row>
    <row r="1280">
      <c r="A1280" s="8" t="s">
        <v>30</v>
      </c>
      <c r="B1280" s="21">
        <v>1.0</v>
      </c>
    </row>
    <row r="1281">
      <c r="A1281" s="8" t="s">
        <v>73</v>
      </c>
      <c r="B1281" s="21">
        <v>1.0</v>
      </c>
    </row>
    <row r="1282">
      <c r="A1282" s="9" t="s">
        <v>22</v>
      </c>
      <c r="B1282" s="21">
        <v>1.0</v>
      </c>
    </row>
    <row r="1283">
      <c r="A1283" s="8" t="s">
        <v>30</v>
      </c>
      <c r="B1283" s="21">
        <v>1.0</v>
      </c>
    </row>
    <row r="1284">
      <c r="A1284" s="59" t="s">
        <v>30</v>
      </c>
      <c r="B1284" s="21">
        <v>1.0</v>
      </c>
    </row>
    <row r="1285">
      <c r="A1285" s="48" t="s">
        <v>22</v>
      </c>
      <c r="B1285" s="21">
        <v>1.0</v>
      </c>
    </row>
    <row r="1286">
      <c r="A1286" s="48" t="s">
        <v>22</v>
      </c>
      <c r="B1286" s="21">
        <v>1.0</v>
      </c>
    </row>
    <row r="1287">
      <c r="A1287" s="8" t="s">
        <v>30</v>
      </c>
      <c r="B1287" s="21">
        <v>1.0</v>
      </c>
    </row>
    <row r="1288">
      <c r="A1288" s="8" t="s">
        <v>30</v>
      </c>
      <c r="B1288" s="21">
        <v>1.0</v>
      </c>
    </row>
    <row r="1289">
      <c r="A1289" s="8" t="s">
        <v>30</v>
      </c>
      <c r="B1289" s="21">
        <v>1.0</v>
      </c>
    </row>
    <row r="1290">
      <c r="A1290" s="8" t="s">
        <v>43</v>
      </c>
      <c r="B1290" s="21">
        <v>1.0</v>
      </c>
    </row>
    <row r="1291">
      <c r="A1291" s="8" t="s">
        <v>30</v>
      </c>
      <c r="B1291" s="21">
        <v>1.0</v>
      </c>
    </row>
    <row r="1292">
      <c r="A1292" s="140" t="s">
        <v>30</v>
      </c>
      <c r="B1292" s="21">
        <v>1.0</v>
      </c>
    </row>
    <row r="1293">
      <c r="A1293" s="140" t="s">
        <v>30</v>
      </c>
      <c r="B1293" s="21">
        <v>1.0</v>
      </c>
    </row>
    <row r="1294">
      <c r="A1294" s="140" t="s">
        <v>36</v>
      </c>
      <c r="B1294" s="21">
        <v>1.0</v>
      </c>
    </row>
    <row r="1295">
      <c r="A1295" s="9" t="s">
        <v>70</v>
      </c>
      <c r="B1295" s="21">
        <v>1.0</v>
      </c>
    </row>
    <row r="1296">
      <c r="A1296" s="9" t="s">
        <v>71</v>
      </c>
      <c r="B1296" s="21">
        <v>1.0</v>
      </c>
    </row>
    <row r="1297">
      <c r="A1297" s="8" t="s">
        <v>30</v>
      </c>
      <c r="B1297" s="21">
        <v>1.0</v>
      </c>
    </row>
    <row r="1298">
      <c r="A1298" s="8" t="s">
        <v>30</v>
      </c>
      <c r="B1298" s="21">
        <v>1.0</v>
      </c>
    </row>
    <row r="1299">
      <c r="A1299" s="8" t="s">
        <v>30</v>
      </c>
      <c r="B1299" s="21">
        <v>1.0</v>
      </c>
    </row>
    <row r="1300">
      <c r="A1300" s="8" t="s">
        <v>30</v>
      </c>
      <c r="B1300" s="21">
        <v>1.0</v>
      </c>
    </row>
    <row r="1301">
      <c r="A1301" s="8" t="s">
        <v>30</v>
      </c>
      <c r="B1301" s="21">
        <v>1.0</v>
      </c>
    </row>
    <row r="1302">
      <c r="A1302" s="8" t="s">
        <v>30</v>
      </c>
      <c r="B1302" s="21">
        <v>1.0</v>
      </c>
    </row>
    <row r="1303">
      <c r="A1303" s="8" t="s">
        <v>30</v>
      </c>
      <c r="B1303" s="21">
        <v>1.0</v>
      </c>
    </row>
    <row r="1304">
      <c r="A1304" s="72" t="s">
        <v>30</v>
      </c>
      <c r="B1304" s="21">
        <v>1.0</v>
      </c>
    </row>
    <row r="1305">
      <c r="A1305" s="72" t="s">
        <v>30</v>
      </c>
      <c r="B1305" s="21">
        <v>1.0</v>
      </c>
    </row>
    <row r="1306">
      <c r="A1306" s="72" t="s">
        <v>30</v>
      </c>
      <c r="B1306" s="21">
        <v>1.0</v>
      </c>
    </row>
    <row r="1307">
      <c r="A1307" s="72" t="s">
        <v>30</v>
      </c>
      <c r="B1307" s="21">
        <v>1.0</v>
      </c>
    </row>
    <row r="1308">
      <c r="A1308" s="9" t="s">
        <v>69</v>
      </c>
      <c r="B1308" s="21">
        <v>1.0</v>
      </c>
    </row>
    <row r="1309">
      <c r="A1309" s="9" t="s">
        <v>70</v>
      </c>
      <c r="B1309" s="21">
        <v>1.0</v>
      </c>
    </row>
    <row r="1310">
      <c r="A1310" s="9" t="s">
        <v>70</v>
      </c>
      <c r="B1310" s="21">
        <v>1.0</v>
      </c>
    </row>
    <row r="1311">
      <c r="A1311" s="9" t="s">
        <v>69</v>
      </c>
      <c r="B1311" s="21">
        <v>1.0</v>
      </c>
    </row>
    <row r="1312">
      <c r="A1312" s="140" t="s">
        <v>69</v>
      </c>
      <c r="B1312" s="21">
        <v>1.0</v>
      </c>
    </row>
    <row r="1313">
      <c r="A1313" s="140" t="s">
        <v>69</v>
      </c>
      <c r="B1313" s="21">
        <v>1.0</v>
      </c>
    </row>
    <row r="1314">
      <c r="A1314" s="140" t="s">
        <v>69</v>
      </c>
      <c r="B1314" s="21">
        <v>1.0</v>
      </c>
    </row>
    <row r="1315">
      <c r="A1315" s="140" t="s">
        <v>70</v>
      </c>
      <c r="B1315" s="21">
        <v>1.0</v>
      </c>
    </row>
    <row r="1316">
      <c r="A1316" s="140" t="s">
        <v>69</v>
      </c>
      <c r="B1316" s="21">
        <v>1.0</v>
      </c>
    </row>
    <row r="1317">
      <c r="A1317" s="140" t="s">
        <v>71</v>
      </c>
      <c r="B1317" s="21">
        <v>1.0</v>
      </c>
    </row>
    <row r="1318">
      <c r="A1318" s="140" t="s">
        <v>30</v>
      </c>
      <c r="B1318" s="21">
        <v>1.0</v>
      </c>
    </row>
    <row r="1319">
      <c r="A1319" s="140" t="s">
        <v>30</v>
      </c>
      <c r="B1319" s="21">
        <v>1.0</v>
      </c>
    </row>
    <row r="1320">
      <c r="A1320" s="140" t="s">
        <v>30</v>
      </c>
      <c r="B1320" s="21">
        <v>1.0</v>
      </c>
    </row>
    <row r="1321">
      <c r="A1321" s="140" t="s">
        <v>30</v>
      </c>
      <c r="B1321" s="21">
        <v>1.0</v>
      </c>
    </row>
    <row r="1322">
      <c r="A1322" s="140" t="s">
        <v>30</v>
      </c>
      <c r="B1322" s="21">
        <v>1.0</v>
      </c>
    </row>
    <row r="1323">
      <c r="A1323" s="140" t="s">
        <v>30</v>
      </c>
      <c r="B1323" s="21">
        <v>1.0</v>
      </c>
    </row>
    <row r="1324">
      <c r="A1324" s="140" t="s">
        <v>30</v>
      </c>
      <c r="B1324" s="21">
        <v>1.0</v>
      </c>
    </row>
    <row r="1325">
      <c r="A1325" s="140" t="s">
        <v>30</v>
      </c>
      <c r="B1325" s="21">
        <v>1.0</v>
      </c>
    </row>
    <row r="1326">
      <c r="A1326" s="140" t="s">
        <v>30</v>
      </c>
      <c r="B1326" s="21">
        <v>1.0</v>
      </c>
    </row>
    <row r="1327">
      <c r="A1327" s="140" t="s">
        <v>30</v>
      </c>
      <c r="B1327" s="21">
        <v>1.0</v>
      </c>
    </row>
    <row r="1328">
      <c r="A1328" s="140" t="s">
        <v>30</v>
      </c>
      <c r="B1328" s="21">
        <v>1.0</v>
      </c>
    </row>
    <row r="1329">
      <c r="A1329" s="140" t="s">
        <v>30</v>
      </c>
      <c r="B1329" s="21">
        <v>1.0</v>
      </c>
    </row>
    <row r="1330">
      <c r="A1330" s="140" t="s">
        <v>22</v>
      </c>
      <c r="B1330" s="21">
        <v>1.0</v>
      </c>
    </row>
    <row r="1331">
      <c r="A1331" s="140" t="s">
        <v>22</v>
      </c>
      <c r="B1331" s="21">
        <v>1.0</v>
      </c>
    </row>
    <row r="1332">
      <c r="A1332" s="140" t="s">
        <v>76</v>
      </c>
      <c r="B1332" s="21">
        <v>1.0</v>
      </c>
    </row>
    <row r="1333">
      <c r="A1333" s="140" t="s">
        <v>76</v>
      </c>
      <c r="B1333" s="21">
        <v>1.0</v>
      </c>
    </row>
    <row r="1334">
      <c r="A1334" s="140" t="s">
        <v>76</v>
      </c>
      <c r="B1334" s="21">
        <v>1.0</v>
      </c>
    </row>
    <row r="1335">
      <c r="A1335" s="140" t="s">
        <v>76</v>
      </c>
      <c r="B1335" s="21">
        <v>1.0</v>
      </c>
    </row>
    <row r="1336">
      <c r="A1336" s="140" t="s">
        <v>76</v>
      </c>
      <c r="B1336" s="21">
        <v>1.0</v>
      </c>
    </row>
    <row r="1337">
      <c r="A1337" s="140" t="s">
        <v>69</v>
      </c>
      <c r="B1337" s="21">
        <v>1.0</v>
      </c>
    </row>
    <row r="1338">
      <c r="A1338" s="140" t="s">
        <v>34</v>
      </c>
      <c r="B1338" s="21">
        <v>1.0</v>
      </c>
    </row>
    <row r="1339">
      <c r="A1339" s="140" t="s">
        <v>71</v>
      </c>
      <c r="B1339" s="21">
        <v>1.0</v>
      </c>
    </row>
    <row r="1340">
      <c r="A1340" s="140" t="s">
        <v>30</v>
      </c>
      <c r="B1340" s="21">
        <v>1.0</v>
      </c>
    </row>
    <row r="1341">
      <c r="A1341" s="140" t="s">
        <v>22</v>
      </c>
      <c r="B1341" s="21">
        <v>1.0</v>
      </c>
    </row>
    <row r="1342">
      <c r="A1342" s="140" t="s">
        <v>22</v>
      </c>
      <c r="B1342" s="21">
        <v>1.0</v>
      </c>
    </row>
    <row r="1343">
      <c r="A1343" s="140" t="s">
        <v>22</v>
      </c>
      <c r="B1343" s="21">
        <v>1.0</v>
      </c>
    </row>
    <row r="1344">
      <c r="A1344" s="140" t="s">
        <v>22</v>
      </c>
      <c r="B1344" s="21">
        <v>1.0</v>
      </c>
    </row>
    <row r="1345">
      <c r="A1345" s="140" t="s">
        <v>22</v>
      </c>
      <c r="B1345" s="21">
        <v>1.0</v>
      </c>
    </row>
    <row r="1346">
      <c r="A1346" s="140" t="s">
        <v>76</v>
      </c>
      <c r="B1346" s="21">
        <v>1.0</v>
      </c>
    </row>
    <row r="1347">
      <c r="A1347" s="140" t="s">
        <v>76</v>
      </c>
      <c r="B1347" s="21">
        <v>1.0</v>
      </c>
    </row>
    <row r="1348">
      <c r="A1348" s="8" t="s">
        <v>37</v>
      </c>
      <c r="B1348" s="21">
        <v>1.0</v>
      </c>
    </row>
    <row r="1349">
      <c r="A1349" s="8" t="s">
        <v>37</v>
      </c>
      <c r="B1349" s="21">
        <v>1.0</v>
      </c>
    </row>
    <row r="1350">
      <c r="A1350" s="8" t="s">
        <v>37</v>
      </c>
      <c r="B1350" s="21">
        <v>1.0</v>
      </c>
    </row>
    <row r="1351">
      <c r="A1351" s="8" t="s">
        <v>34</v>
      </c>
      <c r="B1351" s="21">
        <v>1.0</v>
      </c>
    </row>
    <row r="1352">
      <c r="A1352" s="8" t="s">
        <v>30</v>
      </c>
      <c r="B1352" s="21">
        <v>1.0</v>
      </c>
    </row>
    <row r="1353">
      <c r="A1353" s="8" t="s">
        <v>30</v>
      </c>
      <c r="B1353" s="21">
        <v>1.0</v>
      </c>
    </row>
    <row r="1354">
      <c r="A1354" s="8" t="s">
        <v>30</v>
      </c>
      <c r="B1354" s="21">
        <v>1.0</v>
      </c>
    </row>
    <row r="1355">
      <c r="A1355" s="8" t="s">
        <v>37</v>
      </c>
      <c r="B1355" s="21">
        <v>1.0</v>
      </c>
    </row>
    <row r="1356">
      <c r="A1356" s="9" t="s">
        <v>30</v>
      </c>
      <c r="B1356" s="21">
        <v>1.0</v>
      </c>
    </row>
    <row r="1357">
      <c r="A1357" s="9" t="s">
        <v>30</v>
      </c>
      <c r="B1357" s="21">
        <v>1.0</v>
      </c>
    </row>
    <row r="1358">
      <c r="A1358" s="9" t="s">
        <v>22</v>
      </c>
      <c r="B1358" s="21">
        <v>1.0</v>
      </c>
    </row>
    <row r="1359">
      <c r="A1359" s="25" t="s">
        <v>76</v>
      </c>
      <c r="B1359" s="21">
        <v>1.0</v>
      </c>
    </row>
    <row r="1360">
      <c r="A1360" s="25" t="s">
        <v>76</v>
      </c>
      <c r="B1360" s="21">
        <v>1.0</v>
      </c>
    </row>
    <row r="1361">
      <c r="A1361" s="25" t="s">
        <v>76</v>
      </c>
      <c r="B1361" s="21">
        <v>1.0</v>
      </c>
    </row>
    <row r="1362">
      <c r="A1362" s="25" t="s">
        <v>76</v>
      </c>
      <c r="B1362" s="21">
        <v>1.0</v>
      </c>
    </row>
    <row r="1363">
      <c r="A1363" s="25" t="s">
        <v>76</v>
      </c>
      <c r="B1363" s="21">
        <v>1.0</v>
      </c>
    </row>
    <row r="1364">
      <c r="A1364" s="25" t="s">
        <v>76</v>
      </c>
      <c r="B1364" s="21">
        <v>1.0</v>
      </c>
    </row>
    <row r="1365">
      <c r="A1365" s="25" t="s">
        <v>76</v>
      </c>
      <c r="B1365" s="21">
        <v>1.0</v>
      </c>
    </row>
    <row r="1366">
      <c r="A1366" s="25" t="s">
        <v>30</v>
      </c>
      <c r="B1366" s="21">
        <v>1.0</v>
      </c>
    </row>
    <row r="1367">
      <c r="A1367" s="25" t="s">
        <v>30</v>
      </c>
      <c r="B1367" s="21">
        <v>1.0</v>
      </c>
    </row>
    <row r="1368">
      <c r="A1368" s="25" t="s">
        <v>30</v>
      </c>
      <c r="B1368" s="21">
        <v>1.0</v>
      </c>
    </row>
    <row r="1369">
      <c r="A1369" s="25" t="s">
        <v>76</v>
      </c>
      <c r="B1369" s="21">
        <v>1.0</v>
      </c>
    </row>
    <row r="1370">
      <c r="A1370" s="9" t="s">
        <v>22</v>
      </c>
      <c r="B1370" s="21">
        <v>1.0</v>
      </c>
    </row>
    <row r="1371">
      <c r="A1371" s="8" t="s">
        <v>30</v>
      </c>
      <c r="B1371" s="21">
        <v>1.0</v>
      </c>
    </row>
    <row r="1372">
      <c r="A1372" s="8" t="s">
        <v>73</v>
      </c>
      <c r="B1372" s="21">
        <v>1.0</v>
      </c>
    </row>
    <row r="1373">
      <c r="A1373" s="8" t="s">
        <v>30</v>
      </c>
      <c r="B1373" s="21">
        <v>1.0</v>
      </c>
    </row>
    <row r="1374">
      <c r="A1374" s="8" t="s">
        <v>30</v>
      </c>
      <c r="B1374" s="21">
        <v>1.0</v>
      </c>
    </row>
    <row r="1375">
      <c r="A1375" s="9" t="s">
        <v>22</v>
      </c>
      <c r="B1375" s="21">
        <v>1.0</v>
      </c>
    </row>
    <row r="1376">
      <c r="A1376" s="8" t="s">
        <v>73</v>
      </c>
      <c r="B1376" s="21">
        <v>1.0</v>
      </c>
    </row>
    <row r="1377">
      <c r="A1377" s="59" t="s">
        <v>30</v>
      </c>
      <c r="B1377" s="21">
        <v>1.0</v>
      </c>
    </row>
    <row r="1378">
      <c r="A1378" s="48" t="s">
        <v>22</v>
      </c>
      <c r="B1378" s="21">
        <v>1.0</v>
      </c>
    </row>
    <row r="1379">
      <c r="A1379" s="48" t="s">
        <v>22</v>
      </c>
      <c r="B1379" s="21">
        <v>1.0</v>
      </c>
    </row>
    <row r="1380">
      <c r="A1380" s="48" t="s">
        <v>22</v>
      </c>
      <c r="B1380" s="21">
        <v>1.0</v>
      </c>
    </row>
    <row r="1381">
      <c r="A1381" s="48" t="s">
        <v>22</v>
      </c>
      <c r="B1381" s="21">
        <v>1.0</v>
      </c>
    </row>
    <row r="1382">
      <c r="A1382" s="48" t="s">
        <v>22</v>
      </c>
      <c r="B1382" s="21">
        <v>1.0</v>
      </c>
    </row>
    <row r="1383">
      <c r="A1383" s="8" t="s">
        <v>30</v>
      </c>
      <c r="B1383" s="21">
        <v>1.0</v>
      </c>
    </row>
    <row r="1384">
      <c r="A1384" s="8" t="s">
        <v>30</v>
      </c>
      <c r="B1384" s="21">
        <v>1.0</v>
      </c>
    </row>
    <row r="1385">
      <c r="A1385" s="8" t="s">
        <v>30</v>
      </c>
      <c r="B1385" s="21">
        <v>1.0</v>
      </c>
    </row>
    <row r="1386">
      <c r="A1386" s="8" t="s">
        <v>30</v>
      </c>
      <c r="B1386" s="21">
        <v>1.0</v>
      </c>
    </row>
    <row r="1387">
      <c r="A1387" s="8" t="s">
        <v>30</v>
      </c>
      <c r="B1387" s="21">
        <v>1.0</v>
      </c>
    </row>
    <row r="1388">
      <c r="A1388" s="8" t="s">
        <v>30</v>
      </c>
      <c r="B1388" s="21">
        <v>1.0</v>
      </c>
    </row>
    <row r="1389">
      <c r="A1389" s="8" t="s">
        <v>30</v>
      </c>
      <c r="B1389" s="21">
        <v>1.0</v>
      </c>
    </row>
    <row r="1390">
      <c r="A1390" s="8" t="s">
        <v>80</v>
      </c>
      <c r="B1390" s="21">
        <v>1.0</v>
      </c>
    </row>
    <row r="1391">
      <c r="A1391" s="140" t="s">
        <v>30</v>
      </c>
      <c r="B1391" s="21">
        <v>1.0</v>
      </c>
    </row>
    <row r="1392">
      <c r="A1392" s="8" t="s">
        <v>30</v>
      </c>
      <c r="B1392" s="21">
        <v>1.0</v>
      </c>
    </row>
    <row r="1393">
      <c r="A1393" s="8" t="s">
        <v>30</v>
      </c>
      <c r="B1393" s="21">
        <v>1.0</v>
      </c>
    </row>
    <row r="1394">
      <c r="A1394" s="72" t="s">
        <v>30</v>
      </c>
      <c r="B1394" s="21">
        <v>1.0</v>
      </c>
    </row>
    <row r="1395">
      <c r="A1395" s="72" t="s">
        <v>30</v>
      </c>
      <c r="B1395" s="21">
        <v>1.0</v>
      </c>
    </row>
    <row r="1396">
      <c r="A1396" s="72" t="s">
        <v>30</v>
      </c>
      <c r="B1396" s="21">
        <v>1.0</v>
      </c>
    </row>
    <row r="1397">
      <c r="A1397" s="8" t="s">
        <v>30</v>
      </c>
      <c r="B1397" s="21">
        <v>1.0</v>
      </c>
    </row>
    <row r="1398">
      <c r="A1398" s="8" t="s">
        <v>30</v>
      </c>
      <c r="B1398" s="21">
        <v>1.0</v>
      </c>
    </row>
    <row r="1399">
      <c r="A1399" s="8" t="s">
        <v>30</v>
      </c>
      <c r="B1399" s="21">
        <v>1.0</v>
      </c>
    </row>
    <row r="1400">
      <c r="A1400" s="140" t="s">
        <v>69</v>
      </c>
      <c r="B1400" s="21">
        <v>1.0</v>
      </c>
    </row>
    <row r="1401">
      <c r="A1401" s="140" t="s">
        <v>69</v>
      </c>
      <c r="B1401" s="21">
        <v>1.0</v>
      </c>
    </row>
    <row r="1402">
      <c r="A1402" s="140" t="s">
        <v>69</v>
      </c>
      <c r="B1402" s="21">
        <v>1.0</v>
      </c>
    </row>
    <row r="1403">
      <c r="A1403" s="140" t="s">
        <v>69</v>
      </c>
      <c r="B1403" s="21">
        <v>1.0</v>
      </c>
    </row>
    <row r="1404">
      <c r="A1404" s="140" t="s">
        <v>70</v>
      </c>
      <c r="B1404" s="21">
        <v>1.0</v>
      </c>
    </row>
    <row r="1405">
      <c r="A1405" s="140" t="s">
        <v>37</v>
      </c>
      <c r="B1405" s="21">
        <v>1.0</v>
      </c>
    </row>
    <row r="1406">
      <c r="A1406" s="140" t="s">
        <v>30</v>
      </c>
      <c r="B1406" s="21">
        <v>1.0</v>
      </c>
    </row>
    <row r="1407">
      <c r="A1407" s="140" t="s">
        <v>30</v>
      </c>
      <c r="B1407" s="21">
        <v>1.0</v>
      </c>
    </row>
    <row r="1408">
      <c r="A1408" s="140" t="s">
        <v>30</v>
      </c>
      <c r="B1408" s="21">
        <v>1.0</v>
      </c>
    </row>
    <row r="1409">
      <c r="A1409" s="140" t="s">
        <v>30</v>
      </c>
      <c r="B1409" s="21">
        <v>1.0</v>
      </c>
    </row>
    <row r="1410">
      <c r="A1410" s="140" t="s">
        <v>22</v>
      </c>
      <c r="B1410" s="21">
        <v>1.0</v>
      </c>
    </row>
    <row r="1411">
      <c r="A1411" s="140" t="s">
        <v>22</v>
      </c>
      <c r="B1411" s="21">
        <v>1.0</v>
      </c>
    </row>
    <row r="1412">
      <c r="A1412" s="140" t="s">
        <v>34</v>
      </c>
      <c r="B1412" s="21">
        <v>1.0</v>
      </c>
    </row>
    <row r="1413">
      <c r="A1413" s="140" t="s">
        <v>37</v>
      </c>
      <c r="B1413" s="21">
        <v>1.0</v>
      </c>
    </row>
    <row r="1414">
      <c r="A1414" s="140" t="s">
        <v>22</v>
      </c>
      <c r="B1414" s="21">
        <v>1.0</v>
      </c>
    </row>
    <row r="1415">
      <c r="A1415" s="140" t="s">
        <v>22</v>
      </c>
      <c r="B1415" s="21">
        <v>1.0</v>
      </c>
    </row>
    <row r="1416">
      <c r="A1416" s="8" t="s">
        <v>37</v>
      </c>
      <c r="B1416" s="21">
        <v>1.0</v>
      </c>
    </row>
    <row r="1417">
      <c r="A1417" s="8" t="s">
        <v>37</v>
      </c>
      <c r="B1417" s="21">
        <v>1.0</v>
      </c>
    </row>
    <row r="1418">
      <c r="A1418" s="8" t="s">
        <v>86</v>
      </c>
      <c r="B1418" s="21">
        <v>1.0</v>
      </c>
    </row>
    <row r="1419">
      <c r="A1419" s="8" t="s">
        <v>37</v>
      </c>
      <c r="B1419" s="21">
        <v>1.0</v>
      </c>
    </row>
    <row r="1420">
      <c r="A1420" s="8" t="s">
        <v>37</v>
      </c>
      <c r="B1420" s="21">
        <v>1.0</v>
      </c>
    </row>
    <row r="1421">
      <c r="A1421" s="8" t="s">
        <v>37</v>
      </c>
      <c r="B1421" s="21">
        <v>1.0</v>
      </c>
    </row>
    <row r="1422">
      <c r="A1422" s="8" t="s">
        <v>22</v>
      </c>
      <c r="B1422" s="21">
        <v>1.0</v>
      </c>
    </row>
    <row r="1423">
      <c r="A1423" s="8" t="s">
        <v>30</v>
      </c>
      <c r="B1423" s="21">
        <v>1.0</v>
      </c>
    </row>
    <row r="1424">
      <c r="A1424" s="8" t="s">
        <v>37</v>
      </c>
      <c r="B1424" s="21">
        <v>1.0</v>
      </c>
    </row>
    <row r="1425">
      <c r="A1425" s="8" t="s">
        <v>34</v>
      </c>
      <c r="B1425" s="21">
        <v>1.0</v>
      </c>
    </row>
    <row r="1426">
      <c r="A1426" s="9" t="s">
        <v>70</v>
      </c>
      <c r="B1426" s="21">
        <v>1.0</v>
      </c>
    </row>
    <row r="1427">
      <c r="A1427" s="9" t="s">
        <v>70</v>
      </c>
      <c r="B1427" s="21">
        <v>1.0</v>
      </c>
    </row>
    <row r="1428">
      <c r="A1428" s="8" t="s">
        <v>76</v>
      </c>
      <c r="B1428" s="21">
        <v>1.0</v>
      </c>
    </row>
    <row r="1429">
      <c r="A1429" s="25" t="s">
        <v>76</v>
      </c>
      <c r="B1429" s="21">
        <v>1.0</v>
      </c>
    </row>
    <row r="1430">
      <c r="A1430" s="25" t="s">
        <v>76</v>
      </c>
      <c r="B1430" s="21">
        <v>1.0</v>
      </c>
    </row>
    <row r="1431">
      <c r="A1431" s="25" t="s">
        <v>76</v>
      </c>
      <c r="B1431" s="21">
        <v>1.0</v>
      </c>
    </row>
    <row r="1432">
      <c r="A1432" s="25" t="s">
        <v>30</v>
      </c>
      <c r="B1432" s="21">
        <v>1.0</v>
      </c>
    </row>
    <row r="1433">
      <c r="A1433" s="25" t="s">
        <v>76</v>
      </c>
      <c r="B1433" s="21">
        <v>1.0</v>
      </c>
    </row>
    <row r="1434">
      <c r="A1434" s="8" t="s">
        <v>73</v>
      </c>
      <c r="B1434" s="21">
        <v>1.0</v>
      </c>
    </row>
    <row r="1435">
      <c r="A1435" s="8" t="s">
        <v>73</v>
      </c>
      <c r="B1435" s="21">
        <v>1.0</v>
      </c>
    </row>
    <row r="1436">
      <c r="A1436" s="8" t="s">
        <v>73</v>
      </c>
      <c r="B1436" s="21">
        <v>1.0</v>
      </c>
    </row>
    <row r="1437">
      <c r="A1437" s="8" t="s">
        <v>73</v>
      </c>
      <c r="B1437" s="21">
        <v>1.0</v>
      </c>
    </row>
    <row r="1438">
      <c r="A1438" s="8" t="s">
        <v>73</v>
      </c>
      <c r="B1438" s="21">
        <v>1.0</v>
      </c>
    </row>
    <row r="1439">
      <c r="A1439" s="9" t="s">
        <v>22</v>
      </c>
      <c r="B1439" s="21">
        <v>1.0</v>
      </c>
    </row>
    <row r="1440">
      <c r="A1440" s="8" t="s">
        <v>73</v>
      </c>
      <c r="B1440" s="21">
        <v>1.0</v>
      </c>
    </row>
    <row r="1441">
      <c r="A1441" s="59" t="s">
        <v>30</v>
      </c>
      <c r="B1441" s="21">
        <v>1.0</v>
      </c>
    </row>
    <row r="1442">
      <c r="A1442" s="59" t="s">
        <v>30</v>
      </c>
      <c r="B1442" s="21">
        <v>1.0</v>
      </c>
    </row>
    <row r="1443">
      <c r="A1443" s="59" t="s">
        <v>30</v>
      </c>
      <c r="B1443" s="21">
        <v>1.0</v>
      </c>
    </row>
    <row r="1444">
      <c r="A1444" s="48" t="s">
        <v>22</v>
      </c>
      <c r="B1444" s="21">
        <v>1.0</v>
      </c>
    </row>
    <row r="1445">
      <c r="A1445" s="48" t="s">
        <v>22</v>
      </c>
      <c r="B1445" s="21">
        <v>1.0</v>
      </c>
    </row>
    <row r="1446">
      <c r="A1446" s="48" t="s">
        <v>22</v>
      </c>
      <c r="B1446" s="21">
        <v>1.0</v>
      </c>
    </row>
    <row r="1447">
      <c r="A1447" s="48" t="s">
        <v>22</v>
      </c>
      <c r="B1447" s="21">
        <v>1.0</v>
      </c>
    </row>
    <row r="1448">
      <c r="A1448" s="8" t="s">
        <v>80</v>
      </c>
      <c r="B1448" s="21">
        <v>1.0</v>
      </c>
    </row>
    <row r="1449">
      <c r="A1449" s="8" t="s">
        <v>80</v>
      </c>
      <c r="B1449" s="21">
        <v>1.0</v>
      </c>
    </row>
    <row r="1450">
      <c r="A1450" s="8" t="s">
        <v>80</v>
      </c>
      <c r="B1450" s="21">
        <v>1.0</v>
      </c>
    </row>
    <row r="1451">
      <c r="A1451" s="8" t="s">
        <v>80</v>
      </c>
      <c r="B1451" s="21">
        <v>1.0</v>
      </c>
    </row>
    <row r="1452">
      <c r="A1452" s="8" t="s">
        <v>30</v>
      </c>
      <c r="B1452" s="21">
        <v>1.0</v>
      </c>
    </row>
    <row r="1453">
      <c r="A1453" s="8" t="s">
        <v>30</v>
      </c>
      <c r="B1453" s="21">
        <v>1.0</v>
      </c>
    </row>
    <row r="1454">
      <c r="A1454" s="140" t="s">
        <v>36</v>
      </c>
      <c r="B1454" s="21">
        <v>1.0</v>
      </c>
    </row>
    <row r="1455">
      <c r="A1455" s="140" t="s">
        <v>67</v>
      </c>
      <c r="B1455" s="21">
        <v>1.0</v>
      </c>
    </row>
    <row r="1456">
      <c r="A1456" s="140" t="s">
        <v>36</v>
      </c>
      <c r="B1456" s="21">
        <v>1.0</v>
      </c>
    </row>
    <row r="1457">
      <c r="A1457" s="140" t="s">
        <v>67</v>
      </c>
      <c r="B1457" s="21">
        <v>1.0</v>
      </c>
    </row>
    <row r="1458">
      <c r="A1458" s="8" t="s">
        <v>30</v>
      </c>
      <c r="B1458" s="21">
        <v>1.0</v>
      </c>
    </row>
    <row r="1459">
      <c r="A1459" s="8" t="s">
        <v>30</v>
      </c>
      <c r="B1459" s="21">
        <v>1.0</v>
      </c>
    </row>
    <row r="1460">
      <c r="A1460" s="72" t="s">
        <v>30</v>
      </c>
      <c r="B1460" s="21">
        <v>1.0</v>
      </c>
    </row>
    <row r="1461">
      <c r="A1461" s="8" t="s">
        <v>30</v>
      </c>
      <c r="B1461" s="21">
        <v>1.0</v>
      </c>
    </row>
    <row r="1462">
      <c r="A1462" s="8" t="s">
        <v>30</v>
      </c>
      <c r="B1462" s="21">
        <v>1.0</v>
      </c>
    </row>
    <row r="1463">
      <c r="A1463" s="8" t="s">
        <v>30</v>
      </c>
      <c r="B1463" s="21">
        <v>1.0</v>
      </c>
    </row>
    <row r="1464">
      <c r="A1464" s="140" t="s">
        <v>34</v>
      </c>
      <c r="B1464" s="21">
        <v>1.0</v>
      </c>
    </row>
    <row r="1465">
      <c r="A1465" s="140" t="s">
        <v>34</v>
      </c>
      <c r="B1465" s="21">
        <v>1.0</v>
      </c>
    </row>
    <row r="1466">
      <c r="A1466" s="140" t="s">
        <v>34</v>
      </c>
      <c r="B1466" s="21">
        <v>1.0</v>
      </c>
    </row>
    <row r="1467">
      <c r="A1467" s="140" t="s">
        <v>34</v>
      </c>
      <c r="B1467" s="21">
        <v>1.0</v>
      </c>
    </row>
    <row r="1468">
      <c r="A1468" s="140" t="s">
        <v>37</v>
      </c>
      <c r="B1468" s="21">
        <v>1.0</v>
      </c>
    </row>
    <row r="1469">
      <c r="A1469" s="140" t="s">
        <v>30</v>
      </c>
      <c r="B1469" s="21">
        <v>1.0</v>
      </c>
    </row>
    <row r="1470">
      <c r="A1470" s="140" t="s">
        <v>30</v>
      </c>
      <c r="B1470" s="21">
        <v>1.0</v>
      </c>
    </row>
    <row r="1471">
      <c r="A1471" s="140" t="s">
        <v>30</v>
      </c>
      <c r="B1471" s="21">
        <v>1.0</v>
      </c>
    </row>
    <row r="1472">
      <c r="A1472" s="140" t="s">
        <v>30</v>
      </c>
      <c r="B1472" s="21">
        <v>1.0</v>
      </c>
    </row>
    <row r="1473">
      <c r="A1473" s="140" t="s">
        <v>30</v>
      </c>
      <c r="B1473" s="21">
        <v>1.0</v>
      </c>
    </row>
    <row r="1474">
      <c r="A1474" s="140" t="s">
        <v>30</v>
      </c>
      <c r="B1474" s="21">
        <v>1.0</v>
      </c>
    </row>
    <row r="1475">
      <c r="A1475" s="140" t="s">
        <v>30</v>
      </c>
      <c r="B1475" s="21">
        <v>1.0</v>
      </c>
    </row>
    <row r="1476">
      <c r="A1476" s="140" t="s">
        <v>30</v>
      </c>
      <c r="B1476" s="21">
        <v>1.0</v>
      </c>
    </row>
    <row r="1477">
      <c r="A1477" s="140" t="s">
        <v>30</v>
      </c>
      <c r="B1477" s="21">
        <v>1.0</v>
      </c>
    </row>
    <row r="1478">
      <c r="A1478" s="140" t="s">
        <v>22</v>
      </c>
      <c r="B1478" s="21">
        <v>1.0</v>
      </c>
    </row>
    <row r="1479">
      <c r="A1479" s="140" t="s">
        <v>22</v>
      </c>
      <c r="B1479" s="21">
        <v>1.0</v>
      </c>
    </row>
    <row r="1480">
      <c r="A1480" s="140" t="s">
        <v>30</v>
      </c>
      <c r="B1480" s="21">
        <v>1.0</v>
      </c>
    </row>
    <row r="1481">
      <c r="A1481" s="140" t="s">
        <v>70</v>
      </c>
      <c r="B1481" s="21">
        <v>1.0</v>
      </c>
    </row>
    <row r="1482">
      <c r="A1482" s="140" t="s">
        <v>34</v>
      </c>
      <c r="B1482" s="21">
        <v>1.0</v>
      </c>
    </row>
    <row r="1483">
      <c r="A1483" s="140" t="s">
        <v>30</v>
      </c>
      <c r="B1483" s="21">
        <v>1.0</v>
      </c>
    </row>
    <row r="1484">
      <c r="A1484" s="140" t="s">
        <v>30</v>
      </c>
      <c r="B1484" s="21">
        <v>1.0</v>
      </c>
    </row>
    <row r="1485">
      <c r="A1485" s="140" t="s">
        <v>30</v>
      </c>
      <c r="B1485" s="21">
        <v>1.0</v>
      </c>
    </row>
    <row r="1486">
      <c r="A1486" s="140" t="s">
        <v>30</v>
      </c>
      <c r="B1486" s="21">
        <v>1.0</v>
      </c>
    </row>
    <row r="1487">
      <c r="A1487" s="8" t="s">
        <v>30</v>
      </c>
      <c r="B1487" s="21">
        <v>1.0</v>
      </c>
    </row>
    <row r="1488">
      <c r="A1488" s="8" t="s">
        <v>30</v>
      </c>
      <c r="B1488" s="21">
        <v>1.0</v>
      </c>
    </row>
    <row r="1489">
      <c r="A1489" s="8" t="s">
        <v>30</v>
      </c>
      <c r="B1489" s="21">
        <v>1.0</v>
      </c>
    </row>
    <row r="1490">
      <c r="A1490" s="8" t="s">
        <v>30</v>
      </c>
      <c r="B1490" s="21">
        <v>1.0</v>
      </c>
    </row>
    <row r="1491">
      <c r="A1491" s="8" t="s">
        <v>30</v>
      </c>
      <c r="B1491" s="21">
        <v>1.0</v>
      </c>
    </row>
    <row r="1492">
      <c r="A1492" s="8" t="s">
        <v>34</v>
      </c>
      <c r="B1492" s="21">
        <v>1.0</v>
      </c>
    </row>
    <row r="1493">
      <c r="A1493" s="8" t="s">
        <v>34</v>
      </c>
      <c r="B1493" s="21">
        <v>1.0</v>
      </c>
    </row>
    <row r="1494">
      <c r="A1494" s="8" t="s">
        <v>34</v>
      </c>
      <c r="B1494" s="21">
        <v>1.0</v>
      </c>
    </row>
    <row r="1495">
      <c r="A1495" s="8" t="s">
        <v>30</v>
      </c>
      <c r="B1495" s="21">
        <v>1.0</v>
      </c>
    </row>
    <row r="1496">
      <c r="A1496" s="8" t="s">
        <v>30</v>
      </c>
      <c r="B1496" s="21">
        <v>1.0</v>
      </c>
    </row>
    <row r="1497">
      <c r="A1497" s="8" t="s">
        <v>30</v>
      </c>
      <c r="B1497" s="21">
        <v>1.0</v>
      </c>
    </row>
    <row r="1498">
      <c r="A1498" s="8" t="s">
        <v>30</v>
      </c>
      <c r="B1498" s="21">
        <v>1.0</v>
      </c>
    </row>
    <row r="1499">
      <c r="A1499" s="8" t="s">
        <v>34</v>
      </c>
      <c r="B1499" s="21">
        <v>1.0</v>
      </c>
    </row>
    <row r="1500">
      <c r="A1500" s="8" t="s">
        <v>34</v>
      </c>
      <c r="B1500" s="21">
        <v>1.0</v>
      </c>
    </row>
    <row r="1501">
      <c r="A1501" s="8" t="s">
        <v>34</v>
      </c>
      <c r="B1501" s="21">
        <v>1.0</v>
      </c>
    </row>
    <row r="1502">
      <c r="A1502" s="9" t="s">
        <v>30</v>
      </c>
      <c r="B1502" s="21">
        <v>1.0</v>
      </c>
    </row>
    <row r="1503">
      <c r="A1503" s="9" t="s">
        <v>30</v>
      </c>
      <c r="B1503" s="21">
        <v>1.0</v>
      </c>
    </row>
    <row r="1504">
      <c r="A1504" s="9" t="s">
        <v>30</v>
      </c>
      <c r="B1504" s="21">
        <v>1.0</v>
      </c>
    </row>
    <row r="1505">
      <c r="A1505" s="25" t="s">
        <v>76</v>
      </c>
      <c r="B1505" s="21">
        <v>1.0</v>
      </c>
    </row>
    <row r="1506">
      <c r="A1506" s="25" t="s">
        <v>76</v>
      </c>
      <c r="B1506" s="21">
        <v>1.0</v>
      </c>
    </row>
    <row r="1507">
      <c r="A1507" s="25" t="s">
        <v>76</v>
      </c>
      <c r="B1507" s="21">
        <v>1.0</v>
      </c>
    </row>
    <row r="1508">
      <c r="A1508" s="25" t="s">
        <v>30</v>
      </c>
      <c r="B1508" s="21">
        <v>1.0</v>
      </c>
    </row>
    <row r="1509">
      <c r="A1509" s="25" t="s">
        <v>30</v>
      </c>
      <c r="B1509" s="21">
        <v>1.0</v>
      </c>
    </row>
    <row r="1510">
      <c r="A1510" s="25" t="s">
        <v>76</v>
      </c>
      <c r="B1510" s="21">
        <v>1.0</v>
      </c>
    </row>
    <row r="1511">
      <c r="A1511" s="25" t="s">
        <v>76</v>
      </c>
      <c r="B1511" s="21">
        <v>1.0</v>
      </c>
    </row>
    <row r="1512">
      <c r="A1512" s="8" t="s">
        <v>73</v>
      </c>
      <c r="B1512" s="21">
        <v>1.0</v>
      </c>
    </row>
    <row r="1513">
      <c r="A1513" s="8" t="s">
        <v>30</v>
      </c>
      <c r="B1513" s="21">
        <v>1.0</v>
      </c>
    </row>
    <row r="1514">
      <c r="A1514" s="8" t="s">
        <v>30</v>
      </c>
      <c r="B1514" s="21">
        <v>1.0</v>
      </c>
    </row>
    <row r="1515">
      <c r="A1515" s="8" t="s">
        <v>30</v>
      </c>
      <c r="B1515" s="21">
        <v>1.0</v>
      </c>
    </row>
    <row r="1516">
      <c r="A1516" s="8" t="s">
        <v>80</v>
      </c>
      <c r="B1516" s="21">
        <v>1.0</v>
      </c>
    </row>
    <row r="1517">
      <c r="A1517" s="140" t="s">
        <v>67</v>
      </c>
      <c r="B1517" s="21">
        <v>1.0</v>
      </c>
    </row>
    <row r="1518">
      <c r="A1518" s="140" t="s">
        <v>67</v>
      </c>
      <c r="B1518" s="21">
        <v>1.0</v>
      </c>
    </row>
    <row r="1519">
      <c r="A1519" s="140" t="s">
        <v>67</v>
      </c>
      <c r="B1519" s="21">
        <v>1.0</v>
      </c>
    </row>
    <row r="1520">
      <c r="A1520" s="140" t="s">
        <v>67</v>
      </c>
      <c r="B1520" s="21">
        <v>1.0</v>
      </c>
    </row>
    <row r="1521">
      <c r="A1521" s="8" t="s">
        <v>30</v>
      </c>
      <c r="B1521" s="21">
        <v>1.0</v>
      </c>
    </row>
    <row r="1522">
      <c r="A1522" s="8" t="s">
        <v>80</v>
      </c>
      <c r="B1522" s="21">
        <v>1.0</v>
      </c>
    </row>
    <row r="1523">
      <c r="A1523" s="8" t="s">
        <v>30</v>
      </c>
      <c r="B1523" s="21">
        <v>1.0</v>
      </c>
    </row>
    <row r="1524">
      <c r="A1524" s="8" t="s">
        <v>30</v>
      </c>
      <c r="B1524" s="21">
        <v>1.0</v>
      </c>
    </row>
    <row r="1525">
      <c r="A1525" s="8" t="s">
        <v>80</v>
      </c>
      <c r="B1525" s="21">
        <v>1.0</v>
      </c>
    </row>
    <row r="1526">
      <c r="A1526" s="8" t="s">
        <v>80</v>
      </c>
      <c r="B1526" s="21">
        <v>1.0</v>
      </c>
    </row>
    <row r="1527">
      <c r="A1527" s="140" t="s">
        <v>34</v>
      </c>
      <c r="B1527" s="21">
        <v>1.0</v>
      </c>
    </row>
    <row r="1528">
      <c r="A1528" s="140" t="s">
        <v>34</v>
      </c>
      <c r="B1528" s="21">
        <v>1.0</v>
      </c>
    </row>
    <row r="1529">
      <c r="A1529" s="140" t="s">
        <v>37</v>
      </c>
      <c r="B1529" s="21">
        <v>1.0</v>
      </c>
    </row>
    <row r="1530">
      <c r="A1530" s="140" t="s">
        <v>30</v>
      </c>
      <c r="B1530" s="21">
        <v>1.0</v>
      </c>
    </row>
    <row r="1531">
      <c r="A1531" s="140" t="s">
        <v>30</v>
      </c>
      <c r="B1531" s="21">
        <v>1.0</v>
      </c>
    </row>
    <row r="1532">
      <c r="A1532" s="140" t="s">
        <v>30</v>
      </c>
      <c r="B1532" s="21">
        <v>1.0</v>
      </c>
    </row>
    <row r="1533">
      <c r="A1533" s="140" t="s">
        <v>30</v>
      </c>
      <c r="B1533" s="21">
        <v>1.0</v>
      </c>
    </row>
    <row r="1534">
      <c r="A1534" s="140" t="s">
        <v>30</v>
      </c>
      <c r="B1534" s="21">
        <v>1.0</v>
      </c>
    </row>
    <row r="1535">
      <c r="A1535" s="140" t="s">
        <v>34</v>
      </c>
      <c r="B1535" s="21">
        <v>1.0</v>
      </c>
    </row>
    <row r="1536">
      <c r="A1536" s="140" t="s">
        <v>34</v>
      </c>
      <c r="B1536" s="21">
        <v>1.0</v>
      </c>
    </row>
    <row r="1537">
      <c r="A1537" s="140" t="s">
        <v>30</v>
      </c>
      <c r="B1537" s="21">
        <v>1.0</v>
      </c>
    </row>
    <row r="1538">
      <c r="A1538" s="140" t="s">
        <v>30</v>
      </c>
      <c r="B1538" s="21">
        <v>1.0</v>
      </c>
    </row>
    <row r="1539">
      <c r="A1539" s="140" t="s">
        <v>30</v>
      </c>
      <c r="B1539" s="21">
        <v>1.0</v>
      </c>
    </row>
    <row r="1540">
      <c r="A1540" s="140" t="s">
        <v>30</v>
      </c>
      <c r="B1540" s="21">
        <v>1.0</v>
      </c>
    </row>
    <row r="1541">
      <c r="A1541" s="140" t="s">
        <v>30</v>
      </c>
      <c r="B1541" s="21">
        <v>1.0</v>
      </c>
    </row>
    <row r="1542">
      <c r="A1542" s="8" t="s">
        <v>34</v>
      </c>
      <c r="B1542" s="21">
        <v>1.0</v>
      </c>
    </row>
    <row r="1543">
      <c r="A1543" s="8" t="s">
        <v>34</v>
      </c>
      <c r="B1543" s="21">
        <v>1.0</v>
      </c>
    </row>
    <row r="1544">
      <c r="A1544" s="8" t="s">
        <v>34</v>
      </c>
      <c r="B1544" s="21">
        <v>1.0</v>
      </c>
    </row>
    <row r="1545">
      <c r="A1545" s="8" t="s">
        <v>34</v>
      </c>
      <c r="B1545" s="21">
        <v>1.0</v>
      </c>
    </row>
    <row r="1546">
      <c r="A1546" s="8" t="s">
        <v>34</v>
      </c>
      <c r="B1546" s="21">
        <v>1.0</v>
      </c>
    </row>
    <row r="1547">
      <c r="A1547" s="25" t="s">
        <v>76</v>
      </c>
      <c r="B1547" s="21">
        <v>1.0</v>
      </c>
    </row>
    <row r="1548">
      <c r="A1548" s="25" t="s">
        <v>76</v>
      </c>
      <c r="B1548" s="21">
        <v>1.0</v>
      </c>
    </row>
    <row r="1549">
      <c r="A1549" s="25" t="s">
        <v>30</v>
      </c>
      <c r="B1549" s="21">
        <v>1.0</v>
      </c>
    </row>
    <row r="1550">
      <c r="A1550" s="25" t="s">
        <v>30</v>
      </c>
      <c r="B1550" s="21">
        <v>1.0</v>
      </c>
    </row>
    <row r="1551">
      <c r="A1551" s="25" t="s">
        <v>30</v>
      </c>
      <c r="B1551" s="21">
        <v>1.0</v>
      </c>
    </row>
    <row r="1552">
      <c r="A1552" s="25" t="s">
        <v>76</v>
      </c>
      <c r="B1552" s="21">
        <v>1.0</v>
      </c>
    </row>
    <row r="1553">
      <c r="A1553" s="25" t="s">
        <v>76</v>
      </c>
      <c r="B1553" s="21">
        <v>1.0</v>
      </c>
    </row>
    <row r="1554">
      <c r="A1554" s="25" t="s">
        <v>76</v>
      </c>
      <c r="B1554" s="21">
        <v>1.0</v>
      </c>
    </row>
    <row r="1555">
      <c r="A1555" s="25" t="s">
        <v>76</v>
      </c>
      <c r="B1555" s="21">
        <v>1.0</v>
      </c>
    </row>
    <row r="1556">
      <c r="A1556" s="25" t="s">
        <v>30</v>
      </c>
      <c r="B1556" s="21">
        <v>1.0</v>
      </c>
    </row>
    <row r="1557">
      <c r="A1557" s="8" t="s">
        <v>73</v>
      </c>
      <c r="B1557" s="21">
        <v>1.0</v>
      </c>
    </row>
    <row r="1558">
      <c r="A1558" s="8" t="s">
        <v>80</v>
      </c>
      <c r="B1558" s="21">
        <v>1.0</v>
      </c>
    </row>
    <row r="1559">
      <c r="A1559" s="8" t="s">
        <v>80</v>
      </c>
      <c r="B1559" s="21">
        <v>1.0</v>
      </c>
    </row>
    <row r="1560">
      <c r="A1560" s="8" t="s">
        <v>80</v>
      </c>
      <c r="B1560" s="21">
        <v>1.0</v>
      </c>
    </row>
    <row r="1561">
      <c r="A1561" s="8" t="s">
        <v>36</v>
      </c>
      <c r="B1561" s="21">
        <v>1.0</v>
      </c>
    </row>
    <row r="1562">
      <c r="A1562" s="8" t="s">
        <v>36</v>
      </c>
      <c r="B1562" s="21">
        <v>1.0</v>
      </c>
    </row>
    <row r="1563">
      <c r="A1563" s="140" t="s">
        <v>67</v>
      </c>
      <c r="B1563" s="21">
        <v>1.0</v>
      </c>
    </row>
    <row r="1564">
      <c r="A1564" s="140" t="s">
        <v>67</v>
      </c>
      <c r="B1564" s="21">
        <v>1.0</v>
      </c>
    </row>
    <row r="1565">
      <c r="A1565" s="140" t="s">
        <v>88</v>
      </c>
      <c r="B1565" s="21">
        <v>1.0</v>
      </c>
    </row>
    <row r="1566">
      <c r="A1566" s="140" t="s">
        <v>67</v>
      </c>
      <c r="B1566" s="21">
        <v>1.0</v>
      </c>
    </row>
    <row r="1567">
      <c r="A1567" s="140" t="s">
        <v>67</v>
      </c>
      <c r="B1567" s="21">
        <v>1.0</v>
      </c>
    </row>
    <row r="1568">
      <c r="A1568" s="8" t="s">
        <v>30</v>
      </c>
      <c r="B1568" s="21">
        <v>1.0</v>
      </c>
    </row>
    <row r="1569">
      <c r="A1569" s="8" t="s">
        <v>30</v>
      </c>
      <c r="B1569" s="21">
        <v>1.0</v>
      </c>
    </row>
    <row r="1570">
      <c r="A1570" s="8" t="s">
        <v>30</v>
      </c>
      <c r="B1570" s="21">
        <v>1.0</v>
      </c>
    </row>
    <row r="1571">
      <c r="A1571" s="9" t="s">
        <v>70</v>
      </c>
      <c r="B1571" s="21">
        <v>1.0</v>
      </c>
    </row>
    <row r="1572">
      <c r="A1572" s="8" t="s">
        <v>30</v>
      </c>
      <c r="B1572" s="21">
        <v>1.0</v>
      </c>
    </row>
    <row r="1573">
      <c r="A1573" s="8" t="s">
        <v>30</v>
      </c>
      <c r="B1573" s="21">
        <v>1.0</v>
      </c>
    </row>
    <row r="1574">
      <c r="A1574" s="8" t="s">
        <v>30</v>
      </c>
      <c r="B1574" s="21">
        <v>1.0</v>
      </c>
    </row>
    <row r="1575">
      <c r="A1575" s="140" t="s">
        <v>69</v>
      </c>
      <c r="B1575" s="21">
        <v>1.0</v>
      </c>
    </row>
    <row r="1576">
      <c r="A1576" s="140" t="s">
        <v>34</v>
      </c>
      <c r="B1576" s="21">
        <v>1.0</v>
      </c>
    </row>
    <row r="1577">
      <c r="A1577" s="140" t="s">
        <v>30</v>
      </c>
      <c r="B1577" s="21">
        <v>1.0</v>
      </c>
    </row>
    <row r="1578">
      <c r="A1578" s="140" t="s">
        <v>30</v>
      </c>
      <c r="B1578" s="21">
        <v>1.0</v>
      </c>
    </row>
    <row r="1579">
      <c r="A1579" s="140" t="s">
        <v>30</v>
      </c>
      <c r="B1579" s="21">
        <v>1.0</v>
      </c>
    </row>
    <row r="1580">
      <c r="A1580" s="140" t="s">
        <v>30</v>
      </c>
      <c r="B1580" s="21">
        <v>1.0</v>
      </c>
    </row>
    <row r="1581">
      <c r="A1581" s="140" t="s">
        <v>30</v>
      </c>
      <c r="B1581" s="21">
        <v>1.0</v>
      </c>
    </row>
    <row r="1582">
      <c r="A1582" s="140" t="s">
        <v>30</v>
      </c>
      <c r="B1582" s="21">
        <v>1.0</v>
      </c>
    </row>
    <row r="1583">
      <c r="A1583" s="140" t="s">
        <v>30</v>
      </c>
      <c r="B1583" s="21">
        <v>1.0</v>
      </c>
    </row>
    <row r="1584">
      <c r="A1584" s="140" t="s">
        <v>30</v>
      </c>
      <c r="B1584" s="21">
        <v>1.0</v>
      </c>
    </row>
    <row r="1585">
      <c r="A1585" s="140" t="s">
        <v>30</v>
      </c>
      <c r="B1585" s="21">
        <v>1.0</v>
      </c>
    </row>
    <row r="1586">
      <c r="A1586" s="140" t="s">
        <v>30</v>
      </c>
      <c r="B1586" s="21">
        <v>1.0</v>
      </c>
    </row>
    <row r="1587">
      <c r="A1587" s="140" t="s">
        <v>30</v>
      </c>
      <c r="B1587" s="21">
        <v>1.0</v>
      </c>
    </row>
    <row r="1588">
      <c r="A1588" s="140" t="s">
        <v>30</v>
      </c>
      <c r="B1588" s="21">
        <v>1.0</v>
      </c>
    </row>
    <row r="1589">
      <c r="A1589" s="140" t="s">
        <v>30</v>
      </c>
      <c r="B1589" s="21">
        <v>1.0</v>
      </c>
    </row>
    <row r="1590">
      <c r="A1590" s="140" t="s">
        <v>30</v>
      </c>
      <c r="B1590" s="21">
        <v>1.0</v>
      </c>
    </row>
    <row r="1591">
      <c r="A1591" s="140" t="s">
        <v>34</v>
      </c>
      <c r="B1591" s="21">
        <v>1.0</v>
      </c>
    </row>
    <row r="1592">
      <c r="A1592" s="140" t="s">
        <v>34</v>
      </c>
      <c r="B1592" s="21">
        <v>1.0</v>
      </c>
    </row>
    <row r="1593">
      <c r="A1593" s="140" t="s">
        <v>30</v>
      </c>
      <c r="B1593" s="21">
        <v>1.0</v>
      </c>
    </row>
    <row r="1594">
      <c r="A1594" s="140" t="s">
        <v>30</v>
      </c>
      <c r="B1594" s="21">
        <v>1.0</v>
      </c>
    </row>
    <row r="1595">
      <c r="A1595" s="140" t="s">
        <v>30</v>
      </c>
      <c r="B1595" s="21">
        <v>1.0</v>
      </c>
    </row>
    <row r="1596">
      <c r="A1596" s="140" t="s">
        <v>30</v>
      </c>
      <c r="B1596" s="21">
        <v>1.0</v>
      </c>
    </row>
    <row r="1597">
      <c r="A1597" s="140" t="s">
        <v>30</v>
      </c>
      <c r="B1597" s="21">
        <v>1.0</v>
      </c>
    </row>
    <row r="1598">
      <c r="A1598" s="140" t="s">
        <v>37</v>
      </c>
      <c r="B1598" s="21">
        <v>1.0</v>
      </c>
    </row>
    <row r="1599">
      <c r="A1599" s="140" t="s">
        <v>37</v>
      </c>
      <c r="B1599" s="21">
        <v>1.0</v>
      </c>
    </row>
    <row r="1600">
      <c r="A1600" s="140" t="s">
        <v>30</v>
      </c>
      <c r="B1600" s="21">
        <v>1.0</v>
      </c>
    </row>
    <row r="1601">
      <c r="A1601" s="140" t="s">
        <v>30</v>
      </c>
      <c r="B1601" s="21">
        <v>1.0</v>
      </c>
    </row>
    <row r="1602">
      <c r="A1602" s="140" t="s">
        <v>30</v>
      </c>
      <c r="B1602" s="21">
        <v>1.0</v>
      </c>
    </row>
    <row r="1603">
      <c r="A1603" s="140" t="s">
        <v>34</v>
      </c>
      <c r="B1603" s="21">
        <v>1.0</v>
      </c>
    </row>
    <row r="1604">
      <c r="A1604" s="140" t="s">
        <v>34</v>
      </c>
      <c r="B1604" s="21">
        <v>1.0</v>
      </c>
    </row>
    <row r="1605">
      <c r="A1605" s="8" t="s">
        <v>30</v>
      </c>
      <c r="B1605" s="21">
        <v>1.0</v>
      </c>
    </row>
    <row r="1606">
      <c r="A1606" s="8" t="s">
        <v>30</v>
      </c>
      <c r="B1606" s="21">
        <v>1.0</v>
      </c>
    </row>
    <row r="1607">
      <c r="A1607" s="8" t="s">
        <v>80</v>
      </c>
      <c r="B1607" s="21">
        <v>1.0</v>
      </c>
    </row>
    <row r="1608">
      <c r="A1608" s="8" t="s">
        <v>80</v>
      </c>
      <c r="B1608" s="21">
        <v>1.0</v>
      </c>
    </row>
    <row r="1609">
      <c r="A1609" s="8" t="s">
        <v>30</v>
      </c>
      <c r="B1609" s="21">
        <v>1.0</v>
      </c>
    </row>
    <row r="1610">
      <c r="A1610" s="8" t="s">
        <v>30</v>
      </c>
      <c r="B1610" s="21">
        <v>1.0</v>
      </c>
    </row>
    <row r="1611">
      <c r="A1611" s="8" t="s">
        <v>30</v>
      </c>
      <c r="B1611" s="21">
        <v>1.0</v>
      </c>
    </row>
    <row r="1612">
      <c r="A1612" s="8" t="s">
        <v>30</v>
      </c>
      <c r="B1612" s="21">
        <v>1.0</v>
      </c>
    </row>
    <row r="1613">
      <c r="A1613" s="8" t="s">
        <v>30</v>
      </c>
      <c r="B1613" s="21">
        <v>1.0</v>
      </c>
    </row>
    <row r="1614">
      <c r="A1614" s="8" t="s">
        <v>30</v>
      </c>
      <c r="B1614" s="21">
        <v>1.0</v>
      </c>
    </row>
    <row r="1615">
      <c r="A1615" s="8" t="s">
        <v>30</v>
      </c>
      <c r="B1615" s="21">
        <v>1.0</v>
      </c>
    </row>
    <row r="1616">
      <c r="A1616" s="8" t="s">
        <v>30</v>
      </c>
      <c r="B1616" s="21">
        <v>1.0</v>
      </c>
    </row>
    <row r="1617">
      <c r="A1617" s="8" t="s">
        <v>30</v>
      </c>
      <c r="B1617" s="21">
        <v>1.0</v>
      </c>
    </row>
    <row r="1618">
      <c r="A1618" s="8" t="s">
        <v>30</v>
      </c>
      <c r="B1618" s="21">
        <v>1.0</v>
      </c>
    </row>
    <row r="1619">
      <c r="A1619" s="8" t="s">
        <v>30</v>
      </c>
      <c r="B1619" s="21">
        <v>1.0</v>
      </c>
    </row>
    <row r="1620">
      <c r="A1620" s="8" t="s">
        <v>30</v>
      </c>
      <c r="B1620" s="21">
        <v>1.0</v>
      </c>
    </row>
    <row r="1621">
      <c r="A1621" s="8" t="s">
        <v>30</v>
      </c>
      <c r="B1621" s="21">
        <v>1.0</v>
      </c>
    </row>
    <row r="1622">
      <c r="A1622" s="8" t="s">
        <v>30</v>
      </c>
      <c r="B1622" s="21">
        <v>1.0</v>
      </c>
    </row>
    <row r="1623">
      <c r="A1623" s="8" t="s">
        <v>30</v>
      </c>
      <c r="B1623" s="21">
        <v>1.0</v>
      </c>
    </row>
    <row r="1624">
      <c r="A1624" s="8" t="s">
        <v>34</v>
      </c>
      <c r="B1624" s="21">
        <v>1.0</v>
      </c>
    </row>
    <row r="1625">
      <c r="A1625" s="8" t="s">
        <v>30</v>
      </c>
      <c r="B1625" s="21">
        <v>1.0</v>
      </c>
    </row>
    <row r="1626">
      <c r="A1626" s="140" t="s">
        <v>30</v>
      </c>
      <c r="B1626" s="21">
        <v>1.0</v>
      </c>
    </row>
    <row r="1627">
      <c r="A1627" s="140" t="s">
        <v>30</v>
      </c>
      <c r="B1627" s="21">
        <v>1.0</v>
      </c>
    </row>
    <row r="1628">
      <c r="A1628" s="140" t="s">
        <v>30</v>
      </c>
      <c r="B1628" s="21">
        <v>1.0</v>
      </c>
    </row>
    <row r="1629">
      <c r="A1629" s="140" t="s">
        <v>30</v>
      </c>
      <c r="B1629" s="21">
        <v>1.0</v>
      </c>
    </row>
    <row r="1630">
      <c r="A1630" s="140" t="s">
        <v>30</v>
      </c>
      <c r="B1630" s="21">
        <v>1.0</v>
      </c>
    </row>
    <row r="1631">
      <c r="A1631" s="140" t="s">
        <v>30</v>
      </c>
      <c r="B1631" s="21">
        <v>1.0</v>
      </c>
    </row>
    <row r="1632">
      <c r="A1632" s="140" t="s">
        <v>30</v>
      </c>
      <c r="B1632" s="21">
        <v>1.0</v>
      </c>
    </row>
    <row r="1633">
      <c r="A1633" s="140" t="s">
        <v>30</v>
      </c>
      <c r="B1633" s="21">
        <v>1.0</v>
      </c>
    </row>
    <row r="1634">
      <c r="A1634" s="140" t="s">
        <v>30</v>
      </c>
      <c r="B1634" s="21">
        <v>1.0</v>
      </c>
    </row>
    <row r="1635">
      <c r="A1635" s="140" t="s">
        <v>30</v>
      </c>
      <c r="B1635" s="21">
        <v>1.0</v>
      </c>
    </row>
    <row r="1636">
      <c r="A1636" s="140" t="s">
        <v>34</v>
      </c>
      <c r="B1636" s="21">
        <v>1.0</v>
      </c>
    </row>
    <row r="1637">
      <c r="A1637" s="140" t="s">
        <v>34</v>
      </c>
      <c r="B1637" s="21">
        <v>1.0</v>
      </c>
    </row>
    <row r="1638">
      <c r="A1638" s="140" t="s">
        <v>71</v>
      </c>
      <c r="B1638" s="21">
        <v>1.0</v>
      </c>
    </row>
    <row r="1639">
      <c r="A1639" s="140" t="s">
        <v>30</v>
      </c>
      <c r="B1639" s="21">
        <v>1.0</v>
      </c>
    </row>
    <row r="1640">
      <c r="A1640" s="140" t="s">
        <v>30</v>
      </c>
      <c r="B1640" s="21">
        <v>1.0</v>
      </c>
    </row>
    <row r="1641">
      <c r="A1641" s="140" t="s">
        <v>30</v>
      </c>
      <c r="B1641" s="21">
        <v>1.0</v>
      </c>
    </row>
    <row r="1642">
      <c r="A1642" s="8" t="s">
        <v>30</v>
      </c>
      <c r="B1642" s="21">
        <v>1.0</v>
      </c>
    </row>
    <row r="1643">
      <c r="A1643" s="8" t="s">
        <v>30</v>
      </c>
      <c r="B1643" s="21">
        <v>1.0</v>
      </c>
    </row>
    <row r="1644">
      <c r="A1644" s="8" t="s">
        <v>30</v>
      </c>
      <c r="B1644" s="21">
        <v>1.0</v>
      </c>
    </row>
    <row r="1645">
      <c r="A1645" s="8" t="s">
        <v>30</v>
      </c>
      <c r="B1645" s="21">
        <v>1.0</v>
      </c>
    </row>
    <row r="1646">
      <c r="A1646" s="8" t="s">
        <v>30</v>
      </c>
      <c r="B1646" s="21">
        <v>1.0</v>
      </c>
    </row>
    <row r="1647">
      <c r="A1647" s="8" t="s">
        <v>30</v>
      </c>
      <c r="B1647" s="21">
        <v>1.0</v>
      </c>
    </row>
    <row r="1648">
      <c r="A1648" s="140" t="s">
        <v>30</v>
      </c>
      <c r="B1648" s="21">
        <v>1.0</v>
      </c>
    </row>
    <row r="1649">
      <c r="A1649" s="140" t="s">
        <v>30</v>
      </c>
      <c r="B1649" s="21">
        <v>1.0</v>
      </c>
    </row>
    <row r="1650">
      <c r="A1650" s="140" t="s">
        <v>30</v>
      </c>
      <c r="B1650" s="21">
        <v>1.0</v>
      </c>
    </row>
    <row r="1651">
      <c r="A1651" s="140" t="s">
        <v>30</v>
      </c>
      <c r="B1651" s="21">
        <v>1.0</v>
      </c>
    </row>
    <row r="1652">
      <c r="A1652" s="140" t="s">
        <v>30</v>
      </c>
      <c r="B1652" s="21">
        <v>1.0</v>
      </c>
    </row>
    <row r="1653">
      <c r="A1653" s="140" t="s">
        <v>69</v>
      </c>
      <c r="B1653" s="21">
        <v>1.0</v>
      </c>
    </row>
    <row r="1654">
      <c r="A1654" s="140" t="s">
        <v>30</v>
      </c>
      <c r="B1654" s="21">
        <v>1.0</v>
      </c>
    </row>
    <row r="1655">
      <c r="A1655" s="8" t="s">
        <v>37</v>
      </c>
      <c r="B1655" s="21">
        <v>1.0</v>
      </c>
    </row>
    <row r="1656">
      <c r="A1656" s="8" t="s">
        <v>37</v>
      </c>
      <c r="B1656" s="21">
        <v>1.0</v>
      </c>
    </row>
    <row r="1657">
      <c r="A1657" s="8" t="s">
        <v>37</v>
      </c>
      <c r="B1657" s="21">
        <v>1.0</v>
      </c>
    </row>
    <row r="1658">
      <c r="A1658" s="8" t="s">
        <v>30</v>
      </c>
      <c r="B1658" s="21">
        <v>1.0</v>
      </c>
    </row>
    <row r="1659">
      <c r="A1659" s="9" t="s">
        <v>30</v>
      </c>
      <c r="B1659" s="21">
        <v>1.0</v>
      </c>
    </row>
    <row r="1660">
      <c r="A1660" s="8" t="s">
        <v>34</v>
      </c>
      <c r="B1660" s="21">
        <v>1.0</v>
      </c>
    </row>
    <row r="1661">
      <c r="A1661" s="25" t="s">
        <v>30</v>
      </c>
      <c r="B1661" s="21">
        <v>1.0</v>
      </c>
    </row>
    <row r="1662">
      <c r="A1662" s="25" t="s">
        <v>30</v>
      </c>
      <c r="B1662" s="21">
        <v>1.0</v>
      </c>
    </row>
    <row r="1663">
      <c r="A1663" s="25" t="s">
        <v>30</v>
      </c>
      <c r="B1663" s="21">
        <v>1.0</v>
      </c>
    </row>
    <row r="1664">
      <c r="A1664" s="25" t="s">
        <v>30</v>
      </c>
      <c r="B1664" s="21">
        <v>1.0</v>
      </c>
    </row>
    <row r="1665">
      <c r="A1665" s="25" t="s">
        <v>30</v>
      </c>
      <c r="B1665" s="21">
        <v>1.0</v>
      </c>
    </row>
    <row r="1666">
      <c r="A1666" s="25" t="s">
        <v>30</v>
      </c>
      <c r="B1666" s="21">
        <v>1.0</v>
      </c>
    </row>
    <row r="1667">
      <c r="A1667" s="25" t="s">
        <v>30</v>
      </c>
      <c r="B1667" s="21">
        <v>1.0</v>
      </c>
    </row>
    <row r="1668">
      <c r="A1668" s="25" t="s">
        <v>30</v>
      </c>
      <c r="B1668" s="21">
        <v>1.0</v>
      </c>
    </row>
    <row r="1669">
      <c r="A1669" s="25" t="s">
        <v>30</v>
      </c>
      <c r="B1669" s="21">
        <v>1.0</v>
      </c>
    </row>
    <row r="1670">
      <c r="A1670" s="8" t="s">
        <v>30</v>
      </c>
      <c r="B1670" s="21">
        <v>1.0</v>
      </c>
    </row>
    <row r="1671">
      <c r="A1671" s="8" t="s">
        <v>73</v>
      </c>
      <c r="B1671" s="21">
        <v>1.0</v>
      </c>
    </row>
    <row r="1672">
      <c r="A1672" s="8" t="s">
        <v>73</v>
      </c>
      <c r="B1672" s="21">
        <v>1.0</v>
      </c>
    </row>
    <row r="1673">
      <c r="A1673" s="48" t="s">
        <v>22</v>
      </c>
      <c r="B1673" s="21">
        <v>1.0</v>
      </c>
    </row>
    <row r="1674">
      <c r="A1674" s="8" t="s">
        <v>80</v>
      </c>
      <c r="B1674" s="21">
        <v>1.0</v>
      </c>
    </row>
    <row r="1675">
      <c r="A1675" s="8" t="s">
        <v>80</v>
      </c>
      <c r="B1675" s="21">
        <v>1.0</v>
      </c>
    </row>
    <row r="1676">
      <c r="A1676" s="8" t="s">
        <v>80</v>
      </c>
      <c r="B1676" s="21">
        <v>1.0</v>
      </c>
    </row>
    <row r="1677">
      <c r="A1677" s="140" t="s">
        <v>88</v>
      </c>
      <c r="B1677" s="21">
        <v>1.0</v>
      </c>
    </row>
    <row r="1678">
      <c r="A1678" s="9" t="s">
        <v>80</v>
      </c>
      <c r="B1678" s="21">
        <v>1.0</v>
      </c>
    </row>
    <row r="1679">
      <c r="A1679" s="8" t="s">
        <v>30</v>
      </c>
      <c r="B1679" s="21">
        <v>1.0</v>
      </c>
    </row>
    <row r="1680">
      <c r="A1680" s="8" t="s">
        <v>30</v>
      </c>
      <c r="B1680" s="21">
        <v>1.0</v>
      </c>
    </row>
    <row r="1681">
      <c r="A1681" s="8" t="s">
        <v>30</v>
      </c>
      <c r="B1681" s="21">
        <v>1.0</v>
      </c>
    </row>
    <row r="1682">
      <c r="A1682" s="8" t="s">
        <v>30</v>
      </c>
      <c r="B1682" s="21">
        <v>1.0</v>
      </c>
    </row>
    <row r="1683">
      <c r="A1683" s="8" t="s">
        <v>30</v>
      </c>
      <c r="B1683" s="21">
        <v>1.0</v>
      </c>
    </row>
    <row r="1684">
      <c r="A1684" s="8" t="s">
        <v>30</v>
      </c>
      <c r="B1684" s="21">
        <v>1.0</v>
      </c>
    </row>
    <row r="1685">
      <c r="A1685" s="8" t="s">
        <v>30</v>
      </c>
      <c r="B1685" s="21">
        <v>1.0</v>
      </c>
    </row>
    <row r="1686">
      <c r="A1686" s="8" t="s">
        <v>43</v>
      </c>
      <c r="B1686" s="21">
        <v>1.0</v>
      </c>
    </row>
    <row r="1687">
      <c r="A1687" s="8" t="s">
        <v>30</v>
      </c>
      <c r="B1687" s="21">
        <v>1.0</v>
      </c>
    </row>
    <row r="1688">
      <c r="A1688" s="140" t="s">
        <v>37</v>
      </c>
      <c r="B1688" s="21">
        <v>1.0</v>
      </c>
    </row>
    <row r="1689">
      <c r="A1689" s="140" t="s">
        <v>30</v>
      </c>
      <c r="B1689" s="21">
        <v>1.0</v>
      </c>
    </row>
    <row r="1690">
      <c r="A1690" s="140" t="s">
        <v>30</v>
      </c>
      <c r="B1690" s="21">
        <v>1.0</v>
      </c>
    </row>
    <row r="1691">
      <c r="A1691" s="140" t="s">
        <v>30</v>
      </c>
      <c r="B1691" s="21">
        <v>1.0</v>
      </c>
    </row>
    <row r="1692">
      <c r="A1692" s="140" t="s">
        <v>30</v>
      </c>
      <c r="B1692" s="21">
        <v>1.0</v>
      </c>
    </row>
    <row r="1693">
      <c r="A1693" s="140" t="s">
        <v>30</v>
      </c>
      <c r="B1693" s="21">
        <v>1.0</v>
      </c>
    </row>
    <row r="1694">
      <c r="A1694" s="140" t="s">
        <v>30</v>
      </c>
      <c r="B1694" s="21">
        <v>1.0</v>
      </c>
    </row>
    <row r="1695">
      <c r="A1695" s="140" t="s">
        <v>30</v>
      </c>
      <c r="B1695" s="21">
        <v>1.0</v>
      </c>
    </row>
    <row r="1696">
      <c r="A1696" s="140" t="s">
        <v>70</v>
      </c>
      <c r="B1696" s="21">
        <v>1.0</v>
      </c>
    </row>
    <row r="1697">
      <c r="A1697" s="140" t="s">
        <v>30</v>
      </c>
      <c r="B1697" s="21">
        <v>1.0</v>
      </c>
    </row>
    <row r="1698">
      <c r="A1698" s="8" t="s">
        <v>37</v>
      </c>
      <c r="B1698" s="21">
        <v>1.0</v>
      </c>
    </row>
    <row r="1699">
      <c r="A1699" s="8" t="s">
        <v>37</v>
      </c>
      <c r="B1699" s="21">
        <v>1.0</v>
      </c>
    </row>
    <row r="1700">
      <c r="A1700" s="8" t="s">
        <v>37</v>
      </c>
      <c r="B1700" s="21">
        <v>1.0</v>
      </c>
    </row>
    <row r="1701">
      <c r="A1701" s="8" t="s">
        <v>37</v>
      </c>
      <c r="B1701" s="21">
        <v>1.0</v>
      </c>
    </row>
    <row r="1702">
      <c r="A1702" s="8" t="s">
        <v>37</v>
      </c>
      <c r="B1702" s="21">
        <v>1.0</v>
      </c>
    </row>
    <row r="1703">
      <c r="A1703" s="8" t="s">
        <v>37</v>
      </c>
      <c r="B1703" s="21">
        <v>1.0</v>
      </c>
    </row>
    <row r="1704">
      <c r="A1704" s="8" t="s">
        <v>34</v>
      </c>
      <c r="B1704" s="21">
        <v>1.0</v>
      </c>
    </row>
    <row r="1705">
      <c r="A1705" s="8" t="s">
        <v>37</v>
      </c>
      <c r="B1705" s="21">
        <v>1.0</v>
      </c>
    </row>
    <row r="1706">
      <c r="A1706" s="9" t="s">
        <v>30</v>
      </c>
      <c r="B1706" s="21">
        <v>1.0</v>
      </c>
    </row>
    <row r="1707">
      <c r="A1707" s="25" t="s">
        <v>30</v>
      </c>
      <c r="B1707" s="21">
        <v>1.0</v>
      </c>
    </row>
    <row r="1708">
      <c r="A1708" s="8" t="s">
        <v>80</v>
      </c>
      <c r="B1708" s="21">
        <v>1.0</v>
      </c>
    </row>
    <row r="1709">
      <c r="A1709" s="8" t="s">
        <v>80</v>
      </c>
      <c r="B1709" s="21">
        <v>1.0</v>
      </c>
    </row>
    <row r="1710">
      <c r="A1710" s="8" t="s">
        <v>73</v>
      </c>
      <c r="B1710" s="21">
        <v>1.0</v>
      </c>
    </row>
    <row r="1711">
      <c r="A1711" s="59" t="s">
        <v>30</v>
      </c>
      <c r="B1711" s="21">
        <v>1.0</v>
      </c>
    </row>
    <row r="1712">
      <c r="A1712" s="8" t="s">
        <v>43</v>
      </c>
      <c r="B1712" s="21">
        <v>1.0</v>
      </c>
    </row>
    <row r="1713">
      <c r="A1713" s="8" t="s">
        <v>43</v>
      </c>
      <c r="B1713" s="21">
        <v>1.0</v>
      </c>
    </row>
    <row r="1714">
      <c r="A1714" s="140" t="s">
        <v>36</v>
      </c>
      <c r="B1714" s="21">
        <v>1.0</v>
      </c>
    </row>
    <row r="1715">
      <c r="A1715" s="140" t="s">
        <v>36</v>
      </c>
      <c r="B1715" s="21">
        <v>1.0</v>
      </c>
    </row>
    <row r="1716">
      <c r="A1716" s="8" t="s">
        <v>30</v>
      </c>
      <c r="B1716" s="21">
        <v>1.0</v>
      </c>
    </row>
    <row r="1717">
      <c r="A1717" s="8" t="s">
        <v>30</v>
      </c>
      <c r="B1717" s="21">
        <v>1.0</v>
      </c>
    </row>
    <row r="1718">
      <c r="A1718" s="140" t="s">
        <v>69</v>
      </c>
      <c r="B1718" s="21">
        <v>1.0</v>
      </c>
    </row>
    <row r="1719">
      <c r="A1719" s="140" t="s">
        <v>34</v>
      </c>
      <c r="B1719" s="21">
        <v>1.0</v>
      </c>
    </row>
    <row r="1720">
      <c r="A1720" s="140" t="s">
        <v>37</v>
      </c>
      <c r="B1720" s="21">
        <v>1.0</v>
      </c>
    </row>
    <row r="1721">
      <c r="A1721" s="140" t="s">
        <v>37</v>
      </c>
      <c r="B1721" s="21">
        <v>1.0</v>
      </c>
    </row>
    <row r="1722">
      <c r="A1722" s="140" t="s">
        <v>30</v>
      </c>
      <c r="B1722" s="21">
        <v>1.0</v>
      </c>
    </row>
    <row r="1723">
      <c r="A1723" s="140" t="s">
        <v>30</v>
      </c>
      <c r="B1723" s="21">
        <v>1.0</v>
      </c>
    </row>
    <row r="1724">
      <c r="A1724" s="140" t="s">
        <v>30</v>
      </c>
      <c r="B1724" s="21">
        <v>1.0</v>
      </c>
    </row>
    <row r="1725">
      <c r="A1725" s="140" t="s">
        <v>30</v>
      </c>
      <c r="B1725" s="21">
        <v>1.0</v>
      </c>
    </row>
    <row r="1726">
      <c r="A1726" s="140" t="s">
        <v>30</v>
      </c>
      <c r="B1726" s="21">
        <v>1.0</v>
      </c>
    </row>
    <row r="1727">
      <c r="A1727" s="140" t="s">
        <v>30</v>
      </c>
      <c r="B1727" s="21">
        <v>1.0</v>
      </c>
    </row>
    <row r="1728">
      <c r="A1728" s="140" t="s">
        <v>37</v>
      </c>
      <c r="B1728" s="21">
        <v>1.0</v>
      </c>
    </row>
    <row r="1729">
      <c r="A1729" s="140" t="s">
        <v>30</v>
      </c>
      <c r="B1729" s="21">
        <v>1.0</v>
      </c>
    </row>
    <row r="1730">
      <c r="A1730" s="140" t="s">
        <v>30</v>
      </c>
      <c r="B1730" s="21">
        <v>1.0</v>
      </c>
    </row>
    <row r="1731">
      <c r="A1731" s="8" t="s">
        <v>30</v>
      </c>
      <c r="B1731" s="21">
        <v>1.0</v>
      </c>
    </row>
    <row r="1732">
      <c r="A1732" s="8" t="s">
        <v>37</v>
      </c>
      <c r="B1732" s="21">
        <v>1.0</v>
      </c>
    </row>
    <row r="1733">
      <c r="A1733" s="8" t="s">
        <v>34</v>
      </c>
      <c r="B1733" s="21">
        <v>1.0</v>
      </c>
    </row>
    <row r="1734">
      <c r="A1734" s="8" t="s">
        <v>34</v>
      </c>
      <c r="B1734" s="21">
        <v>1.0</v>
      </c>
    </row>
    <row r="1735">
      <c r="A1735" s="25" t="s">
        <v>30</v>
      </c>
      <c r="B1735" s="21">
        <v>1.0</v>
      </c>
    </row>
    <row r="1736">
      <c r="A1736" s="59" t="s">
        <v>30</v>
      </c>
      <c r="B1736" s="21">
        <v>1.0</v>
      </c>
    </row>
    <row r="1737">
      <c r="A1737" s="59" t="s">
        <v>30</v>
      </c>
      <c r="B1737" s="21">
        <v>1.0</v>
      </c>
    </row>
    <row r="1738">
      <c r="A1738" s="140" t="s">
        <v>78</v>
      </c>
      <c r="B1738" s="21">
        <v>1.0</v>
      </c>
    </row>
    <row r="1739">
      <c r="A1739" s="140" t="s">
        <v>88</v>
      </c>
      <c r="B1739" s="21">
        <v>1.0</v>
      </c>
    </row>
    <row r="1740">
      <c r="A1740" s="140" t="s">
        <v>36</v>
      </c>
      <c r="B1740" s="21">
        <v>1.0</v>
      </c>
    </row>
    <row r="1741">
      <c r="A1741" s="8" t="s">
        <v>30</v>
      </c>
      <c r="B1741" s="21">
        <v>1.0</v>
      </c>
    </row>
    <row r="1742">
      <c r="A1742" s="8" t="s">
        <v>30</v>
      </c>
      <c r="B1742" s="21">
        <v>1.0</v>
      </c>
    </row>
    <row r="1743">
      <c r="A1743" s="8" t="s">
        <v>30</v>
      </c>
      <c r="B1743" s="21">
        <v>1.0</v>
      </c>
    </row>
    <row r="1744">
      <c r="A1744" s="8" t="s">
        <v>30</v>
      </c>
      <c r="B1744" s="21">
        <v>1.0</v>
      </c>
    </row>
    <row r="1745">
      <c r="A1745" s="8" t="s">
        <v>30</v>
      </c>
      <c r="B1745" s="21">
        <v>1.0</v>
      </c>
    </row>
    <row r="1746">
      <c r="A1746" s="8" t="s">
        <v>30</v>
      </c>
      <c r="B1746" s="21">
        <v>1.0</v>
      </c>
    </row>
    <row r="1747">
      <c r="A1747" s="8" t="s">
        <v>30</v>
      </c>
      <c r="B1747" s="21">
        <v>1.0</v>
      </c>
    </row>
    <row r="1748">
      <c r="A1748" s="8" t="s">
        <v>30</v>
      </c>
      <c r="B1748" s="21">
        <v>1.0</v>
      </c>
    </row>
    <row r="1749">
      <c r="A1749" s="140" t="s">
        <v>34</v>
      </c>
      <c r="B1749" s="21">
        <v>1.0</v>
      </c>
    </row>
    <row r="1750">
      <c r="A1750" s="140" t="s">
        <v>34</v>
      </c>
      <c r="B1750" s="21">
        <v>1.0</v>
      </c>
    </row>
    <row r="1751">
      <c r="A1751" s="140" t="s">
        <v>37</v>
      </c>
      <c r="B1751" s="21">
        <v>1.0</v>
      </c>
    </row>
    <row r="1752">
      <c r="A1752" s="140" t="s">
        <v>37</v>
      </c>
      <c r="B1752" s="21">
        <v>1.0</v>
      </c>
    </row>
    <row r="1753">
      <c r="A1753" s="140" t="s">
        <v>37</v>
      </c>
      <c r="B1753" s="21">
        <v>1.0</v>
      </c>
    </row>
    <row r="1754">
      <c r="A1754" s="140" t="s">
        <v>30</v>
      </c>
      <c r="B1754" s="21">
        <v>1.0</v>
      </c>
    </row>
    <row r="1755">
      <c r="A1755" s="140" t="s">
        <v>30</v>
      </c>
      <c r="B1755" s="21">
        <v>1.0</v>
      </c>
    </row>
    <row r="1756">
      <c r="A1756" s="140" t="s">
        <v>34</v>
      </c>
      <c r="B1756" s="21">
        <v>1.0</v>
      </c>
    </row>
    <row r="1757">
      <c r="A1757" s="140" t="s">
        <v>34</v>
      </c>
      <c r="B1757" s="21">
        <v>1.0</v>
      </c>
    </row>
    <row r="1758">
      <c r="A1758" s="140" t="s">
        <v>37</v>
      </c>
      <c r="B1758" s="21">
        <v>1.0</v>
      </c>
    </row>
    <row r="1759">
      <c r="A1759" s="140" t="s">
        <v>71</v>
      </c>
      <c r="B1759" s="21">
        <v>1.0</v>
      </c>
    </row>
    <row r="1760">
      <c r="A1760" s="140" t="s">
        <v>30</v>
      </c>
      <c r="B1760" s="21">
        <v>1.0</v>
      </c>
    </row>
    <row r="1761">
      <c r="A1761" s="140" t="s">
        <v>30</v>
      </c>
      <c r="B1761" s="21">
        <v>1.0</v>
      </c>
    </row>
    <row r="1762">
      <c r="A1762" s="8" t="s">
        <v>37</v>
      </c>
      <c r="B1762" s="21">
        <v>1.0</v>
      </c>
    </row>
    <row r="1763">
      <c r="A1763" s="8" t="s">
        <v>37</v>
      </c>
      <c r="B1763" s="21">
        <v>1.0</v>
      </c>
    </row>
    <row r="1764">
      <c r="A1764" s="8" t="s">
        <v>37</v>
      </c>
      <c r="B1764" s="21">
        <v>1.0</v>
      </c>
    </row>
    <row r="1765">
      <c r="A1765" s="8" t="s">
        <v>37</v>
      </c>
      <c r="B1765" s="21">
        <v>1.0</v>
      </c>
    </row>
    <row r="1766">
      <c r="A1766" s="8" t="s">
        <v>37</v>
      </c>
      <c r="B1766" s="21">
        <v>1.0</v>
      </c>
    </row>
    <row r="1767">
      <c r="A1767" s="8" t="s">
        <v>37</v>
      </c>
      <c r="B1767" s="21">
        <v>1.0</v>
      </c>
    </row>
    <row r="1768">
      <c r="A1768" s="8" t="s">
        <v>37</v>
      </c>
      <c r="B1768" s="21">
        <v>1.0</v>
      </c>
    </row>
    <row r="1769">
      <c r="A1769" s="8" t="s">
        <v>37</v>
      </c>
      <c r="B1769" s="21">
        <v>1.0</v>
      </c>
    </row>
    <row r="1770">
      <c r="A1770" s="8" t="s">
        <v>37</v>
      </c>
      <c r="B1770" s="21">
        <v>1.0</v>
      </c>
    </row>
    <row r="1771">
      <c r="A1771" s="8" t="s">
        <v>34</v>
      </c>
      <c r="B1771" s="21">
        <v>1.0</v>
      </c>
    </row>
    <row r="1772">
      <c r="A1772" s="8" t="s">
        <v>34</v>
      </c>
      <c r="B1772" s="21">
        <v>1.0</v>
      </c>
    </row>
    <row r="1773">
      <c r="A1773" s="8" t="s">
        <v>34</v>
      </c>
      <c r="B1773" s="21">
        <v>1.0</v>
      </c>
    </row>
    <row r="1774">
      <c r="A1774" s="8" t="s">
        <v>37</v>
      </c>
      <c r="B1774" s="21">
        <v>1.0</v>
      </c>
    </row>
    <row r="1775">
      <c r="A1775" s="8" t="s">
        <v>34</v>
      </c>
      <c r="B1775" s="21">
        <v>1.0</v>
      </c>
    </row>
    <row r="1776">
      <c r="A1776" s="25" t="s">
        <v>30</v>
      </c>
      <c r="B1776" s="21">
        <v>1.0</v>
      </c>
    </row>
    <row r="1777">
      <c r="A1777" s="25" t="s">
        <v>30</v>
      </c>
      <c r="B1777" s="21">
        <v>1.0</v>
      </c>
    </row>
    <row r="1778">
      <c r="A1778" s="25" t="s">
        <v>30</v>
      </c>
      <c r="B1778" s="21">
        <v>1.0</v>
      </c>
    </row>
    <row r="1779">
      <c r="A1779" s="25" t="s">
        <v>30</v>
      </c>
      <c r="B1779" s="21">
        <v>1.0</v>
      </c>
    </row>
    <row r="1780">
      <c r="A1780" s="25" t="s">
        <v>30</v>
      </c>
      <c r="B1780" s="21">
        <v>1.0</v>
      </c>
    </row>
    <row r="1781">
      <c r="A1781" s="8" t="s">
        <v>73</v>
      </c>
      <c r="B1781" s="21">
        <v>1.0</v>
      </c>
    </row>
    <row r="1782">
      <c r="A1782" s="8" t="s">
        <v>73</v>
      </c>
      <c r="B1782" s="21">
        <v>1.0</v>
      </c>
    </row>
    <row r="1783">
      <c r="A1783" s="8" t="s">
        <v>80</v>
      </c>
      <c r="B1783" s="21">
        <v>1.0</v>
      </c>
    </row>
    <row r="1784">
      <c r="A1784" s="8" t="s">
        <v>73</v>
      </c>
      <c r="B1784" s="21">
        <v>1.0</v>
      </c>
    </row>
    <row r="1785">
      <c r="A1785" s="8" t="s">
        <v>80</v>
      </c>
      <c r="B1785" s="21">
        <v>1.0</v>
      </c>
    </row>
    <row r="1786">
      <c r="A1786" s="59" t="s">
        <v>30</v>
      </c>
      <c r="B1786" s="21">
        <v>1.0</v>
      </c>
    </row>
    <row r="1787">
      <c r="A1787" s="59" t="s">
        <v>30</v>
      </c>
      <c r="B1787" s="21">
        <v>1.0</v>
      </c>
    </row>
    <row r="1788">
      <c r="A1788" s="8" t="s">
        <v>30</v>
      </c>
      <c r="B1788" s="21">
        <v>1.0</v>
      </c>
    </row>
    <row r="1789">
      <c r="A1789" s="8" t="s">
        <v>30</v>
      </c>
      <c r="B1789" s="21">
        <v>1.0</v>
      </c>
    </row>
    <row r="1790">
      <c r="A1790" s="8" t="s">
        <v>30</v>
      </c>
      <c r="B1790" s="21">
        <v>1.0</v>
      </c>
    </row>
    <row r="1791">
      <c r="A1791" s="140" t="s">
        <v>36</v>
      </c>
      <c r="B1791" s="21">
        <v>1.0</v>
      </c>
    </row>
    <row r="1792">
      <c r="A1792" s="140" t="s">
        <v>36</v>
      </c>
      <c r="B1792" s="21">
        <v>1.0</v>
      </c>
    </row>
    <row r="1793">
      <c r="A1793" s="140" t="s">
        <v>36</v>
      </c>
      <c r="B1793" s="21">
        <v>1.0</v>
      </c>
    </row>
    <row r="1794">
      <c r="A1794" s="140" t="s">
        <v>36</v>
      </c>
      <c r="B1794" s="21">
        <v>1.0</v>
      </c>
    </row>
    <row r="1795">
      <c r="A1795" s="140" t="s">
        <v>36</v>
      </c>
      <c r="B1795" s="21">
        <v>1.0</v>
      </c>
    </row>
    <row r="1796">
      <c r="A1796" s="140" t="s">
        <v>36</v>
      </c>
      <c r="B1796" s="21">
        <v>1.0</v>
      </c>
    </row>
    <row r="1797">
      <c r="A1797" s="140" t="s">
        <v>36</v>
      </c>
      <c r="B1797" s="21">
        <v>1.0</v>
      </c>
    </row>
    <row r="1798">
      <c r="A1798" s="8" t="s">
        <v>30</v>
      </c>
      <c r="B1798" s="21">
        <v>1.0</v>
      </c>
    </row>
    <row r="1799">
      <c r="A1799" s="8" t="s">
        <v>40</v>
      </c>
      <c r="B1799" s="21">
        <v>1.0</v>
      </c>
    </row>
    <row r="1800">
      <c r="A1800" s="8" t="s">
        <v>40</v>
      </c>
      <c r="B1800" s="21">
        <v>1.0</v>
      </c>
    </row>
    <row r="1801">
      <c r="A1801" s="8" t="s">
        <v>40</v>
      </c>
      <c r="B1801" s="21">
        <v>1.0</v>
      </c>
    </row>
    <row r="1802">
      <c r="A1802" s="8" t="s">
        <v>30</v>
      </c>
      <c r="B1802" s="21">
        <v>1.0</v>
      </c>
    </row>
    <row r="1803">
      <c r="A1803" s="140" t="s">
        <v>70</v>
      </c>
      <c r="B1803" s="21">
        <v>1.0</v>
      </c>
    </row>
    <row r="1804">
      <c r="A1804" s="140" t="s">
        <v>30</v>
      </c>
      <c r="B1804" s="21">
        <v>1.0</v>
      </c>
    </row>
    <row r="1805">
      <c r="A1805" s="140" t="s">
        <v>30</v>
      </c>
      <c r="B1805" s="21">
        <v>1.0</v>
      </c>
    </row>
    <row r="1806">
      <c r="A1806" s="140" t="s">
        <v>37</v>
      </c>
      <c r="B1806" s="21">
        <v>1.0</v>
      </c>
    </row>
    <row r="1807">
      <c r="A1807" s="8" t="s">
        <v>37</v>
      </c>
      <c r="B1807" s="21">
        <v>1.0</v>
      </c>
    </row>
    <row r="1808">
      <c r="A1808" s="8" t="s">
        <v>37</v>
      </c>
      <c r="B1808" s="21">
        <v>1.0</v>
      </c>
    </row>
    <row r="1809">
      <c r="A1809" s="8" t="s">
        <v>37</v>
      </c>
      <c r="B1809" s="21">
        <v>1.0</v>
      </c>
    </row>
    <row r="1810">
      <c r="A1810" s="8" t="s">
        <v>37</v>
      </c>
      <c r="B1810" s="21">
        <v>1.0</v>
      </c>
    </row>
    <row r="1811">
      <c r="A1811" s="9" t="s">
        <v>37</v>
      </c>
      <c r="B1811" s="21">
        <v>1.0</v>
      </c>
    </row>
    <row r="1812">
      <c r="A1812" s="8" t="s">
        <v>34</v>
      </c>
      <c r="B1812" s="21">
        <v>1.0</v>
      </c>
    </row>
    <row r="1813">
      <c r="A1813" s="8" t="s">
        <v>34</v>
      </c>
      <c r="B1813" s="21">
        <v>1.0</v>
      </c>
    </row>
    <row r="1814">
      <c r="A1814" s="25" t="s">
        <v>30</v>
      </c>
      <c r="B1814" s="21">
        <v>1.0</v>
      </c>
    </row>
    <row r="1815">
      <c r="A1815" s="25" t="s">
        <v>30</v>
      </c>
      <c r="B1815" s="21">
        <v>1.0</v>
      </c>
    </row>
    <row r="1816">
      <c r="A1816" s="25" t="s">
        <v>30</v>
      </c>
      <c r="B1816" s="21">
        <v>1.0</v>
      </c>
    </row>
    <row r="1817">
      <c r="A1817" s="25" t="s">
        <v>30</v>
      </c>
      <c r="B1817" s="21">
        <v>1.0</v>
      </c>
    </row>
    <row r="1818">
      <c r="A1818" s="25" t="s">
        <v>30</v>
      </c>
      <c r="B1818" s="21">
        <v>1.0</v>
      </c>
    </row>
    <row r="1819">
      <c r="A1819" s="25" t="s">
        <v>30</v>
      </c>
      <c r="B1819" s="21">
        <v>1.0</v>
      </c>
    </row>
    <row r="1820">
      <c r="A1820" s="8" t="s">
        <v>80</v>
      </c>
      <c r="B1820" s="21">
        <v>1.0</v>
      </c>
    </row>
    <row r="1821">
      <c r="A1821" s="59" t="s">
        <v>30</v>
      </c>
      <c r="B1821" s="21">
        <v>1.0</v>
      </c>
    </row>
    <row r="1822">
      <c r="A1822" s="48" t="s">
        <v>70</v>
      </c>
      <c r="B1822" s="21">
        <v>1.0</v>
      </c>
    </row>
    <row r="1823">
      <c r="A1823" s="59" t="s">
        <v>30</v>
      </c>
      <c r="B1823" s="21">
        <v>1.0</v>
      </c>
    </row>
    <row r="1824">
      <c r="A1824" s="59" t="s">
        <v>30</v>
      </c>
      <c r="B1824" s="21">
        <v>1.0</v>
      </c>
    </row>
    <row r="1825">
      <c r="A1825" s="48" t="s">
        <v>70</v>
      </c>
      <c r="B1825" s="21">
        <v>1.0</v>
      </c>
    </row>
    <row r="1826">
      <c r="A1826" s="48" t="s">
        <v>70</v>
      </c>
      <c r="B1826" s="21">
        <v>1.0</v>
      </c>
    </row>
    <row r="1827">
      <c r="A1827" s="8" t="s">
        <v>80</v>
      </c>
      <c r="B1827" s="21">
        <v>1.0</v>
      </c>
    </row>
    <row r="1828">
      <c r="A1828" s="8" t="s">
        <v>80</v>
      </c>
      <c r="B1828" s="21">
        <v>1.0</v>
      </c>
    </row>
    <row r="1829">
      <c r="A1829" s="8" t="s">
        <v>80</v>
      </c>
      <c r="B1829" s="21">
        <v>1.0</v>
      </c>
    </row>
    <row r="1830">
      <c r="A1830" s="8" t="s">
        <v>80</v>
      </c>
      <c r="B1830" s="21">
        <v>1.0</v>
      </c>
    </row>
    <row r="1831">
      <c r="A1831" s="8" t="s">
        <v>30</v>
      </c>
      <c r="B1831" s="21">
        <v>1.0</v>
      </c>
    </row>
    <row r="1832">
      <c r="A1832" s="8" t="s">
        <v>30</v>
      </c>
      <c r="B1832" s="21">
        <v>1.0</v>
      </c>
    </row>
    <row r="1833">
      <c r="A1833" s="8" t="s">
        <v>30</v>
      </c>
      <c r="B1833" s="21">
        <v>1.0</v>
      </c>
    </row>
    <row r="1834">
      <c r="A1834" s="8" t="s">
        <v>30</v>
      </c>
      <c r="B1834" s="21">
        <v>1.0</v>
      </c>
    </row>
    <row r="1835">
      <c r="A1835" s="8" t="s">
        <v>40</v>
      </c>
      <c r="B1835" s="21">
        <v>1.0</v>
      </c>
    </row>
    <row r="1836">
      <c r="A1836" s="8" t="s">
        <v>30</v>
      </c>
      <c r="B1836" s="21">
        <v>1.0</v>
      </c>
    </row>
    <row r="1837">
      <c r="A1837" s="8" t="s">
        <v>30</v>
      </c>
      <c r="B1837" s="21">
        <v>1.0</v>
      </c>
    </row>
    <row r="1838">
      <c r="A1838" s="8" t="s">
        <v>30</v>
      </c>
      <c r="B1838" s="21">
        <v>1.0</v>
      </c>
    </row>
    <row r="1839">
      <c r="A1839" s="72" t="s">
        <v>30</v>
      </c>
      <c r="B1839" s="21">
        <v>1.0</v>
      </c>
    </row>
    <row r="1840">
      <c r="A1840" s="8" t="s">
        <v>30</v>
      </c>
      <c r="B1840" s="21">
        <v>1.0</v>
      </c>
    </row>
    <row r="1841">
      <c r="A1841" s="8" t="s">
        <v>43</v>
      </c>
      <c r="B1841" s="21">
        <v>1.0</v>
      </c>
    </row>
    <row r="1842">
      <c r="A1842" s="8" t="s">
        <v>80</v>
      </c>
      <c r="B1842" s="21">
        <v>1.0</v>
      </c>
    </row>
    <row r="1843">
      <c r="A1843" s="9" t="s">
        <v>69</v>
      </c>
      <c r="B1843" s="21">
        <v>1.0</v>
      </c>
    </row>
    <row r="1844">
      <c r="A1844" s="9" t="s">
        <v>69</v>
      </c>
      <c r="B1844" s="21">
        <v>1.0</v>
      </c>
    </row>
    <row r="1845">
      <c r="A1845" s="9" t="s">
        <v>70</v>
      </c>
      <c r="B1845" s="21">
        <v>1.0</v>
      </c>
    </row>
    <row r="1846">
      <c r="A1846" s="9" t="s">
        <v>69</v>
      </c>
      <c r="B1846" s="21">
        <v>1.0</v>
      </c>
    </row>
    <row r="1847">
      <c r="A1847" s="8" t="s">
        <v>30</v>
      </c>
      <c r="B1847" s="21">
        <v>1.0</v>
      </c>
    </row>
    <row r="1848">
      <c r="A1848" s="9" t="s">
        <v>69</v>
      </c>
      <c r="B1848" s="21">
        <v>1.0</v>
      </c>
    </row>
    <row r="1849">
      <c r="A1849" s="9" t="s">
        <v>69</v>
      </c>
      <c r="B1849" s="21">
        <v>1.0</v>
      </c>
    </row>
    <row r="1850">
      <c r="A1850" s="140" t="s">
        <v>70</v>
      </c>
      <c r="B1850" s="21">
        <v>1.0</v>
      </c>
    </row>
    <row r="1851">
      <c r="A1851" s="140" t="s">
        <v>70</v>
      </c>
      <c r="B1851" s="21">
        <v>1.0</v>
      </c>
    </row>
    <row r="1852">
      <c r="A1852" s="140" t="s">
        <v>70</v>
      </c>
      <c r="B1852" s="21">
        <v>1.0</v>
      </c>
    </row>
    <row r="1853">
      <c r="A1853" s="140" t="s">
        <v>37</v>
      </c>
      <c r="B1853" s="21">
        <v>1.0</v>
      </c>
    </row>
    <row r="1854">
      <c r="A1854" s="140" t="s">
        <v>37</v>
      </c>
      <c r="B1854" s="21">
        <v>1.0</v>
      </c>
    </row>
    <row r="1855">
      <c r="A1855" s="140" t="s">
        <v>37</v>
      </c>
      <c r="B1855" s="21">
        <v>1.0</v>
      </c>
    </row>
    <row r="1856">
      <c r="A1856" s="140" t="s">
        <v>37</v>
      </c>
      <c r="B1856" s="21">
        <v>1.0</v>
      </c>
    </row>
    <row r="1857">
      <c r="A1857" s="140" t="s">
        <v>37</v>
      </c>
      <c r="B1857" s="21">
        <v>1.0</v>
      </c>
    </row>
    <row r="1858">
      <c r="A1858" s="140" t="s">
        <v>37</v>
      </c>
      <c r="B1858" s="21">
        <v>1.0</v>
      </c>
    </row>
    <row r="1859">
      <c r="A1859" s="140" t="s">
        <v>37</v>
      </c>
      <c r="B1859" s="21">
        <v>1.0</v>
      </c>
    </row>
    <row r="1860">
      <c r="A1860" s="140" t="s">
        <v>37</v>
      </c>
      <c r="B1860" s="21">
        <v>1.0</v>
      </c>
    </row>
    <row r="1861">
      <c r="A1861" s="140" t="s">
        <v>37</v>
      </c>
      <c r="B1861" s="21">
        <v>1.0</v>
      </c>
    </row>
    <row r="1862">
      <c r="A1862" s="140" t="s">
        <v>37</v>
      </c>
      <c r="B1862" s="21">
        <v>1.0</v>
      </c>
    </row>
    <row r="1863">
      <c r="A1863" s="140" t="s">
        <v>37</v>
      </c>
      <c r="B1863" s="21">
        <v>1.0</v>
      </c>
    </row>
    <row r="1864">
      <c r="A1864" s="140" t="s">
        <v>37</v>
      </c>
      <c r="B1864" s="21">
        <v>1.0</v>
      </c>
    </row>
    <row r="1865">
      <c r="A1865" s="140" t="s">
        <v>30</v>
      </c>
      <c r="B1865" s="21">
        <v>1.0</v>
      </c>
    </row>
    <row r="1866">
      <c r="A1866" s="140" t="s">
        <v>30</v>
      </c>
      <c r="B1866" s="21">
        <v>1.0</v>
      </c>
    </row>
    <row r="1867">
      <c r="A1867" s="140" t="s">
        <v>30</v>
      </c>
      <c r="B1867" s="21">
        <v>1.0</v>
      </c>
    </row>
    <row r="1868">
      <c r="A1868" s="140" t="s">
        <v>30</v>
      </c>
      <c r="B1868" s="21">
        <v>1.0</v>
      </c>
    </row>
    <row r="1869">
      <c r="A1869" s="140" t="s">
        <v>30</v>
      </c>
      <c r="B1869" s="21">
        <v>1.0</v>
      </c>
    </row>
    <row r="1870">
      <c r="A1870" s="140" t="s">
        <v>30</v>
      </c>
      <c r="B1870" s="21">
        <v>1.0</v>
      </c>
    </row>
    <row r="1871">
      <c r="A1871" s="140" t="s">
        <v>30</v>
      </c>
      <c r="B1871" s="21">
        <v>1.0</v>
      </c>
    </row>
    <row r="1872">
      <c r="A1872" s="140" t="s">
        <v>30</v>
      </c>
      <c r="B1872" s="21">
        <v>1.0</v>
      </c>
    </row>
    <row r="1873">
      <c r="A1873" s="140" t="s">
        <v>30</v>
      </c>
      <c r="B1873" s="21">
        <v>1.0</v>
      </c>
    </row>
    <row r="1874">
      <c r="A1874" s="140" t="s">
        <v>30</v>
      </c>
      <c r="B1874" s="21">
        <v>1.0</v>
      </c>
    </row>
    <row r="1875">
      <c r="A1875" s="140" t="s">
        <v>30</v>
      </c>
      <c r="B1875" s="21">
        <v>1.0</v>
      </c>
    </row>
    <row r="1876">
      <c r="A1876" s="140" t="s">
        <v>70</v>
      </c>
      <c r="B1876" s="21">
        <v>1.0</v>
      </c>
    </row>
    <row r="1877">
      <c r="A1877" s="140" t="s">
        <v>70</v>
      </c>
      <c r="B1877" s="21">
        <v>1.0</v>
      </c>
    </row>
    <row r="1878">
      <c r="A1878" s="140" t="s">
        <v>34</v>
      </c>
      <c r="B1878" s="21">
        <v>1.0</v>
      </c>
    </row>
    <row r="1879">
      <c r="A1879" s="140" t="s">
        <v>30</v>
      </c>
      <c r="B1879" s="21">
        <v>1.0</v>
      </c>
    </row>
    <row r="1880">
      <c r="A1880" s="140" t="s">
        <v>30</v>
      </c>
      <c r="B1880" s="21">
        <v>1.0</v>
      </c>
    </row>
    <row r="1881">
      <c r="A1881" s="140" t="s">
        <v>30</v>
      </c>
      <c r="B1881" s="21">
        <v>1.0</v>
      </c>
    </row>
    <row r="1882">
      <c r="A1882" s="140" t="s">
        <v>30</v>
      </c>
      <c r="B1882" s="21">
        <v>1.0</v>
      </c>
    </row>
    <row r="1883">
      <c r="A1883" s="140" t="s">
        <v>30</v>
      </c>
      <c r="B1883" s="21">
        <v>1.0</v>
      </c>
    </row>
    <row r="1884">
      <c r="A1884" s="140" t="s">
        <v>30</v>
      </c>
      <c r="B1884" s="21">
        <v>1.0</v>
      </c>
    </row>
    <row r="1885">
      <c r="A1885" s="8" t="s">
        <v>80</v>
      </c>
      <c r="B1885" s="21">
        <v>1.0</v>
      </c>
    </row>
    <row r="1886">
      <c r="A1886" s="8" t="s">
        <v>30</v>
      </c>
      <c r="B1886" s="21">
        <v>1.0</v>
      </c>
    </row>
    <row r="1887">
      <c r="A1887" s="8" t="s">
        <v>30</v>
      </c>
      <c r="B1887" s="21">
        <v>1.0</v>
      </c>
    </row>
    <row r="1888">
      <c r="A1888" s="8" t="s">
        <v>30</v>
      </c>
      <c r="B1888" s="21">
        <v>1.0</v>
      </c>
    </row>
    <row r="1889">
      <c r="A1889" s="8" t="s">
        <v>30</v>
      </c>
      <c r="B1889" s="21">
        <v>1.0</v>
      </c>
    </row>
    <row r="1890">
      <c r="A1890" s="8" t="s">
        <v>30</v>
      </c>
      <c r="B1890" s="21">
        <v>1.0</v>
      </c>
    </row>
    <row r="1891">
      <c r="A1891" s="8" t="s">
        <v>30</v>
      </c>
      <c r="B1891" s="21">
        <v>1.0</v>
      </c>
    </row>
    <row r="1892">
      <c r="A1892" s="8" t="s">
        <v>34</v>
      </c>
      <c r="B1892" s="21">
        <v>1.0</v>
      </c>
    </row>
    <row r="1893">
      <c r="A1893" s="8" t="s">
        <v>30</v>
      </c>
      <c r="B1893" s="21">
        <v>1.0</v>
      </c>
    </row>
    <row r="1894">
      <c r="A1894" s="8" t="s">
        <v>34</v>
      </c>
      <c r="B1894" s="21">
        <v>1.0</v>
      </c>
    </row>
    <row r="1895">
      <c r="A1895" s="8" t="s">
        <v>34</v>
      </c>
      <c r="B1895" s="21">
        <v>1.0</v>
      </c>
    </row>
    <row r="1896">
      <c r="A1896" s="8" t="s">
        <v>30</v>
      </c>
      <c r="B1896" s="21">
        <v>1.0</v>
      </c>
    </row>
    <row r="1897">
      <c r="A1897" s="8" t="s">
        <v>30</v>
      </c>
      <c r="B1897" s="21">
        <v>1.0</v>
      </c>
    </row>
    <row r="1898">
      <c r="A1898" s="8" t="s">
        <v>30</v>
      </c>
      <c r="B1898" s="21">
        <v>1.0</v>
      </c>
    </row>
    <row r="1899">
      <c r="A1899" s="8" t="s">
        <v>30</v>
      </c>
      <c r="B1899" s="21">
        <v>1.0</v>
      </c>
    </row>
    <row r="1900">
      <c r="A1900" s="8" t="s">
        <v>30</v>
      </c>
      <c r="B1900" s="21">
        <v>1.0</v>
      </c>
    </row>
    <row r="1901">
      <c r="A1901" s="8" t="s">
        <v>30</v>
      </c>
      <c r="B1901" s="21">
        <v>1.0</v>
      </c>
    </row>
    <row r="1902">
      <c r="A1902" s="9" t="s">
        <v>70</v>
      </c>
      <c r="B1902" s="21">
        <v>1.0</v>
      </c>
    </row>
    <row r="1903">
      <c r="A1903" s="140" t="s">
        <v>70</v>
      </c>
      <c r="B1903" s="21">
        <v>1.0</v>
      </c>
    </row>
    <row r="1904">
      <c r="A1904" s="140" t="s">
        <v>30</v>
      </c>
      <c r="B1904" s="21">
        <v>1.0</v>
      </c>
    </row>
    <row r="1905">
      <c r="A1905" s="140" t="s">
        <v>30</v>
      </c>
      <c r="B1905" s="21">
        <v>1.0</v>
      </c>
    </row>
    <row r="1906">
      <c r="A1906" s="140" t="s">
        <v>30</v>
      </c>
      <c r="B1906" s="21">
        <v>1.0</v>
      </c>
    </row>
    <row r="1907">
      <c r="A1907" s="140" t="s">
        <v>30</v>
      </c>
      <c r="B1907" s="21">
        <v>1.0</v>
      </c>
    </row>
    <row r="1908">
      <c r="A1908" s="140" t="s">
        <v>30</v>
      </c>
      <c r="B1908" s="21">
        <v>1.0</v>
      </c>
    </row>
    <row r="1909">
      <c r="A1909" s="140" t="s">
        <v>30</v>
      </c>
      <c r="B1909" s="21">
        <v>1.0</v>
      </c>
    </row>
    <row r="1910">
      <c r="A1910" s="140" t="s">
        <v>30</v>
      </c>
      <c r="B1910" s="21">
        <v>1.0</v>
      </c>
    </row>
    <row r="1911">
      <c r="A1911" s="140" t="s">
        <v>30</v>
      </c>
      <c r="B1911" s="21">
        <v>1.0</v>
      </c>
    </row>
    <row r="1912">
      <c r="A1912" s="140" t="s">
        <v>30</v>
      </c>
      <c r="B1912" s="21">
        <v>1.0</v>
      </c>
    </row>
    <row r="1913">
      <c r="A1913" s="140" t="s">
        <v>30</v>
      </c>
      <c r="B1913" s="21">
        <v>1.0</v>
      </c>
    </row>
    <row r="1914">
      <c r="A1914" s="140" t="s">
        <v>30</v>
      </c>
      <c r="B1914" s="21">
        <v>1.0</v>
      </c>
    </row>
    <row r="1915">
      <c r="A1915" s="140" t="s">
        <v>30</v>
      </c>
      <c r="B1915" s="21">
        <v>1.0</v>
      </c>
    </row>
    <row r="1916">
      <c r="A1916" s="140" t="s">
        <v>30</v>
      </c>
      <c r="B1916" s="21">
        <v>1.0</v>
      </c>
    </row>
    <row r="1917">
      <c r="A1917" s="8" t="s">
        <v>30</v>
      </c>
      <c r="B1917" s="21">
        <v>1.0</v>
      </c>
    </row>
    <row r="1918">
      <c r="A1918" s="8" t="s">
        <v>30</v>
      </c>
      <c r="B1918" s="21">
        <v>1.0</v>
      </c>
    </row>
    <row r="1919">
      <c r="A1919" s="8" t="s">
        <v>30</v>
      </c>
      <c r="B1919" s="21">
        <v>1.0</v>
      </c>
    </row>
    <row r="1920">
      <c r="A1920" s="8" t="s">
        <v>30</v>
      </c>
      <c r="B1920" s="21">
        <v>1.0</v>
      </c>
    </row>
    <row r="1921">
      <c r="A1921" s="8" t="s">
        <v>30</v>
      </c>
      <c r="B1921" s="21">
        <v>1.0</v>
      </c>
    </row>
    <row r="1922">
      <c r="A1922" s="8" t="s">
        <v>30</v>
      </c>
      <c r="B1922" s="21">
        <v>1.0</v>
      </c>
    </row>
    <row r="1923">
      <c r="A1923" s="8" t="s">
        <v>30</v>
      </c>
      <c r="B1923" s="21">
        <v>1.0</v>
      </c>
    </row>
    <row r="1924">
      <c r="A1924" s="140" t="s">
        <v>70</v>
      </c>
      <c r="B1924" s="21">
        <v>1.0</v>
      </c>
    </row>
    <row r="1925">
      <c r="A1925" s="8" t="s">
        <v>37</v>
      </c>
      <c r="B1925" s="21">
        <v>1.0</v>
      </c>
    </row>
    <row r="1926">
      <c r="A1926" s="8" t="s">
        <v>90</v>
      </c>
      <c r="B1926" s="21">
        <v>1.0</v>
      </c>
    </row>
    <row r="1927">
      <c r="A1927" s="8" t="s">
        <v>43</v>
      </c>
      <c r="B1927" s="21">
        <v>1.0</v>
      </c>
    </row>
    <row r="1928">
      <c r="A1928" s="8" t="s">
        <v>43</v>
      </c>
      <c r="B1928" s="21">
        <v>1.0</v>
      </c>
    </row>
    <row r="1929">
      <c r="A1929" s="140" t="s">
        <v>78</v>
      </c>
      <c r="B1929" s="21">
        <v>1.0</v>
      </c>
    </row>
    <row r="1930">
      <c r="A1930" s="8" t="s">
        <v>30</v>
      </c>
      <c r="B1930" s="21">
        <v>1.0</v>
      </c>
    </row>
    <row r="1931">
      <c r="A1931" s="8" t="s">
        <v>30</v>
      </c>
      <c r="B1931" s="21">
        <v>1.0</v>
      </c>
    </row>
    <row r="1932">
      <c r="A1932" s="8" t="s">
        <v>30</v>
      </c>
      <c r="B1932" s="21">
        <v>1.0</v>
      </c>
    </row>
    <row r="1933">
      <c r="A1933" s="8" t="s">
        <v>30</v>
      </c>
      <c r="B1933" s="21">
        <v>1.0</v>
      </c>
    </row>
    <row r="1934">
      <c r="A1934" s="8" t="s">
        <v>30</v>
      </c>
      <c r="B1934" s="21">
        <v>1.0</v>
      </c>
    </row>
    <row r="1935">
      <c r="A1935" s="8" t="s">
        <v>30</v>
      </c>
      <c r="B1935" s="21">
        <v>1.0</v>
      </c>
    </row>
    <row r="1936">
      <c r="A1936" s="140" t="s">
        <v>37</v>
      </c>
      <c r="B1936" s="21">
        <v>1.0</v>
      </c>
    </row>
    <row r="1937">
      <c r="A1937" s="140" t="s">
        <v>37</v>
      </c>
      <c r="B1937" s="21">
        <v>1.0</v>
      </c>
    </row>
    <row r="1938">
      <c r="A1938" s="140" t="s">
        <v>37</v>
      </c>
      <c r="B1938" s="21">
        <v>1.0</v>
      </c>
    </row>
    <row r="1939">
      <c r="A1939" s="140" t="s">
        <v>37</v>
      </c>
      <c r="B1939" s="21">
        <v>1.0</v>
      </c>
    </row>
    <row r="1940">
      <c r="A1940" s="140" t="s">
        <v>82</v>
      </c>
      <c r="B1940" s="21">
        <v>1.0</v>
      </c>
    </row>
    <row r="1941">
      <c r="A1941" s="8" t="s">
        <v>34</v>
      </c>
      <c r="B1941" s="21">
        <v>1.0</v>
      </c>
    </row>
    <row r="1942">
      <c r="A1942" s="8" t="s">
        <v>34</v>
      </c>
      <c r="B1942" s="21">
        <v>1.0</v>
      </c>
    </row>
    <row r="1943">
      <c r="A1943" s="8" t="s">
        <v>34</v>
      </c>
      <c r="B1943" s="21">
        <v>1.0</v>
      </c>
    </row>
    <row r="1944">
      <c r="A1944" s="8" t="s">
        <v>37</v>
      </c>
      <c r="B1944" s="21">
        <v>1.0</v>
      </c>
    </row>
    <row r="1945">
      <c r="A1945" s="8" t="s">
        <v>37</v>
      </c>
      <c r="B1945" s="21">
        <v>1.0</v>
      </c>
    </row>
    <row r="1946">
      <c r="A1946" s="8" t="s">
        <v>37</v>
      </c>
      <c r="B1946" s="21">
        <v>1.0</v>
      </c>
    </row>
    <row r="1947">
      <c r="A1947" s="8" t="s">
        <v>37</v>
      </c>
      <c r="B1947" s="21">
        <v>1.0</v>
      </c>
    </row>
    <row r="1948">
      <c r="A1948" s="8" t="s">
        <v>37</v>
      </c>
      <c r="B1948" s="21">
        <v>1.0</v>
      </c>
    </row>
    <row r="1949">
      <c r="A1949" s="140" t="s">
        <v>34</v>
      </c>
      <c r="B1949" s="21">
        <v>1.0</v>
      </c>
    </row>
    <row r="1950">
      <c r="A1950" s="140" t="s">
        <v>34</v>
      </c>
      <c r="B1950" s="21">
        <v>1.0</v>
      </c>
    </row>
    <row r="1951">
      <c r="A1951" s="140" t="s">
        <v>34</v>
      </c>
      <c r="B1951" s="21">
        <v>1.0</v>
      </c>
    </row>
    <row r="1952">
      <c r="A1952" s="140" t="s">
        <v>34</v>
      </c>
      <c r="B1952" s="21">
        <v>1.0</v>
      </c>
    </row>
    <row r="1953">
      <c r="A1953" s="140" t="s">
        <v>34</v>
      </c>
      <c r="B1953" s="21">
        <v>1.0</v>
      </c>
    </row>
    <row r="1954">
      <c r="A1954" s="140" t="s">
        <v>34</v>
      </c>
      <c r="B1954" s="21">
        <v>1.0</v>
      </c>
    </row>
    <row r="1955">
      <c r="A1955" s="140" t="s">
        <v>30</v>
      </c>
      <c r="B1955" s="21">
        <v>1.0</v>
      </c>
    </row>
    <row r="1956">
      <c r="A1956" s="140" t="s">
        <v>30</v>
      </c>
      <c r="B1956" s="21">
        <v>1.0</v>
      </c>
    </row>
    <row r="1957">
      <c r="A1957" s="140" t="s">
        <v>70</v>
      </c>
      <c r="B1957" s="21">
        <v>1.0</v>
      </c>
    </row>
    <row r="1958">
      <c r="A1958" s="140" t="s">
        <v>34</v>
      </c>
      <c r="B1958" s="21">
        <v>1.0</v>
      </c>
    </row>
    <row r="1959">
      <c r="A1959" s="140" t="s">
        <v>34</v>
      </c>
      <c r="B1959" s="21">
        <v>1.0</v>
      </c>
    </row>
    <row r="1960">
      <c r="A1960" s="140" t="s">
        <v>34</v>
      </c>
      <c r="B1960" s="21">
        <v>1.0</v>
      </c>
    </row>
    <row r="1961">
      <c r="A1961" s="140" t="s">
        <v>34</v>
      </c>
      <c r="B1961" s="21">
        <v>1.0</v>
      </c>
    </row>
    <row r="1962">
      <c r="A1962" s="8" t="s">
        <v>37</v>
      </c>
      <c r="B1962" s="21">
        <v>1.0</v>
      </c>
    </row>
    <row r="1963">
      <c r="A1963" s="8" t="s">
        <v>37</v>
      </c>
      <c r="B1963" s="21">
        <v>1.0</v>
      </c>
    </row>
    <row r="1964">
      <c r="A1964" s="8" t="s">
        <v>34</v>
      </c>
      <c r="B1964" s="21">
        <v>1.0</v>
      </c>
    </row>
    <row r="1965">
      <c r="A1965" s="25" t="s">
        <v>30</v>
      </c>
      <c r="B1965" s="21">
        <v>1.0</v>
      </c>
    </row>
    <row r="1966">
      <c r="A1966" s="25" t="s">
        <v>30</v>
      </c>
      <c r="B1966" s="21">
        <v>1.0</v>
      </c>
    </row>
    <row r="1967">
      <c r="A1967" s="25" t="s">
        <v>30</v>
      </c>
      <c r="B1967" s="21">
        <v>1.0</v>
      </c>
    </row>
    <row r="1968">
      <c r="A1968" s="25" t="s">
        <v>30</v>
      </c>
      <c r="B1968" s="21">
        <v>1.0</v>
      </c>
    </row>
    <row r="1969">
      <c r="A1969" s="25" t="s">
        <v>30</v>
      </c>
      <c r="B1969" s="21">
        <v>1.0</v>
      </c>
    </row>
    <row r="1970">
      <c r="A1970" s="25" t="s">
        <v>30</v>
      </c>
      <c r="B1970" s="21">
        <v>1.0</v>
      </c>
    </row>
    <row r="1971">
      <c r="A1971" s="25" t="s">
        <v>30</v>
      </c>
      <c r="B1971" s="21">
        <v>1.0</v>
      </c>
    </row>
    <row r="1972">
      <c r="A1972" s="8" t="s">
        <v>30</v>
      </c>
      <c r="B1972" s="21">
        <v>1.0</v>
      </c>
    </row>
    <row r="1973">
      <c r="A1973" s="83" t="s">
        <v>30</v>
      </c>
      <c r="B1973" s="21">
        <v>1.0</v>
      </c>
    </row>
    <row r="1974">
      <c r="A1974" s="83" t="s">
        <v>30</v>
      </c>
      <c r="B1974" s="21">
        <v>1.0</v>
      </c>
    </row>
    <row r="1975">
      <c r="A1975" s="83" t="s">
        <v>30</v>
      </c>
      <c r="B1975" s="21">
        <v>1.0</v>
      </c>
    </row>
    <row r="1976">
      <c r="A1976" s="83" t="s">
        <v>30</v>
      </c>
      <c r="B1976" s="21">
        <v>1.0</v>
      </c>
    </row>
    <row r="1977">
      <c r="A1977" s="8" t="s">
        <v>80</v>
      </c>
      <c r="B1977" s="21">
        <v>1.0</v>
      </c>
    </row>
    <row r="1978">
      <c r="A1978" s="8" t="s">
        <v>43</v>
      </c>
      <c r="B1978" s="21">
        <v>1.0</v>
      </c>
    </row>
    <row r="1979">
      <c r="A1979" s="140" t="s">
        <v>36</v>
      </c>
      <c r="B1979" s="21">
        <v>1.0</v>
      </c>
    </row>
    <row r="1980">
      <c r="A1980" s="8" t="s">
        <v>30</v>
      </c>
      <c r="B1980" s="21">
        <v>1.0</v>
      </c>
    </row>
    <row r="1981">
      <c r="A1981" s="8" t="s">
        <v>30</v>
      </c>
      <c r="B1981" s="21">
        <v>1.0</v>
      </c>
    </row>
    <row r="1982">
      <c r="A1982" s="8" t="s">
        <v>30</v>
      </c>
      <c r="B1982" s="21">
        <v>1.0</v>
      </c>
    </row>
    <row r="1983">
      <c r="A1983" s="140" t="s">
        <v>70</v>
      </c>
      <c r="B1983" s="21">
        <v>1.0</v>
      </c>
    </row>
    <row r="1984">
      <c r="A1984" s="140" t="s">
        <v>37</v>
      </c>
      <c r="B1984" s="21">
        <v>1.0</v>
      </c>
    </row>
    <row r="1985">
      <c r="A1985" s="140" t="s">
        <v>37</v>
      </c>
      <c r="B1985" s="21">
        <v>1.0</v>
      </c>
    </row>
    <row r="1986">
      <c r="A1986" s="140" t="s">
        <v>37</v>
      </c>
      <c r="B1986" s="21">
        <v>1.0</v>
      </c>
    </row>
    <row r="1987">
      <c r="A1987" s="140" t="s">
        <v>37</v>
      </c>
      <c r="B1987" s="21">
        <v>1.0</v>
      </c>
    </row>
    <row r="1988">
      <c r="A1988" s="140" t="s">
        <v>30</v>
      </c>
      <c r="B1988" s="21">
        <v>1.0</v>
      </c>
    </row>
    <row r="1989">
      <c r="A1989" s="140" t="s">
        <v>30</v>
      </c>
      <c r="B1989" s="21">
        <v>1.0</v>
      </c>
    </row>
    <row r="1990">
      <c r="A1990" s="184" t="s">
        <v>44</v>
      </c>
      <c r="B1990" s="21">
        <v>1.0</v>
      </c>
    </row>
    <row r="1991">
      <c r="A1991" s="8" t="s">
        <v>37</v>
      </c>
      <c r="B1991" s="21">
        <v>1.0</v>
      </c>
    </row>
    <row r="1992">
      <c r="A1992" s="8" t="s">
        <v>37</v>
      </c>
      <c r="B1992" s="21">
        <v>1.0</v>
      </c>
    </row>
    <row r="1993">
      <c r="A1993" s="8" t="s">
        <v>37</v>
      </c>
      <c r="B1993" s="21">
        <v>1.0</v>
      </c>
    </row>
    <row r="1994">
      <c r="A1994" s="8" t="s">
        <v>37</v>
      </c>
      <c r="B1994" s="21">
        <v>1.0</v>
      </c>
    </row>
    <row r="1995">
      <c r="A1995" s="8" t="s">
        <v>30</v>
      </c>
      <c r="B1995" s="21">
        <v>1.0</v>
      </c>
    </row>
    <row r="1996">
      <c r="A1996" s="8" t="s">
        <v>80</v>
      </c>
      <c r="B1996" s="21">
        <v>1.0</v>
      </c>
    </row>
    <row r="1997">
      <c r="A1997" s="83" t="s">
        <v>30</v>
      </c>
      <c r="B1997" s="21">
        <v>1.0</v>
      </c>
    </row>
    <row r="1998">
      <c r="A1998" s="8" t="s">
        <v>30</v>
      </c>
      <c r="B1998" s="21">
        <v>1.0</v>
      </c>
    </row>
    <row r="1999">
      <c r="A1999" s="8" t="s">
        <v>30</v>
      </c>
      <c r="B1999" s="21">
        <v>1.0</v>
      </c>
    </row>
    <row r="2000">
      <c r="A2000" s="140" t="s">
        <v>67</v>
      </c>
      <c r="B2000" s="21">
        <v>1.0</v>
      </c>
    </row>
    <row r="2001">
      <c r="A2001" s="8" t="s">
        <v>30</v>
      </c>
      <c r="B2001" s="21">
        <v>1.0</v>
      </c>
    </row>
    <row r="2002">
      <c r="A2002" s="8" t="s">
        <v>30</v>
      </c>
      <c r="B2002" s="21">
        <v>1.0</v>
      </c>
    </row>
    <row r="2003">
      <c r="A2003" s="8" t="s">
        <v>30</v>
      </c>
      <c r="B2003" s="21">
        <v>1.0</v>
      </c>
    </row>
    <row r="2004">
      <c r="A2004" s="140" t="s">
        <v>30</v>
      </c>
      <c r="B2004" s="21">
        <v>1.0</v>
      </c>
    </row>
    <row r="2005">
      <c r="A2005" s="140" t="s">
        <v>30</v>
      </c>
      <c r="B2005" s="21">
        <v>1.0</v>
      </c>
    </row>
    <row r="2006">
      <c r="A2006" s="140" t="s">
        <v>37</v>
      </c>
      <c r="B2006" s="21">
        <v>1.0</v>
      </c>
    </row>
    <row r="2007">
      <c r="A2007" s="184" t="s">
        <v>30</v>
      </c>
      <c r="B2007" s="21">
        <v>1.0</v>
      </c>
    </row>
    <row r="2008">
      <c r="A2008" s="184" t="s">
        <v>30</v>
      </c>
      <c r="B2008" s="21">
        <v>1.0</v>
      </c>
    </row>
    <row r="2009">
      <c r="A2009" s="140" t="s">
        <v>70</v>
      </c>
      <c r="B2009" s="21">
        <v>1.0</v>
      </c>
    </row>
    <row r="2010">
      <c r="A2010" s="140" t="s">
        <v>37</v>
      </c>
      <c r="B2010" s="21">
        <v>1.0</v>
      </c>
    </row>
    <row r="2011">
      <c r="A2011" s="140" t="s">
        <v>37</v>
      </c>
      <c r="B2011" s="21">
        <v>1.0</v>
      </c>
    </row>
    <row r="2012">
      <c r="A2012" s="140" t="s">
        <v>30</v>
      </c>
      <c r="B2012" s="21">
        <v>1.0</v>
      </c>
    </row>
    <row r="2013">
      <c r="A2013" s="140" t="s">
        <v>30</v>
      </c>
      <c r="B2013" s="21">
        <v>1.0</v>
      </c>
    </row>
    <row r="2014">
      <c r="A2014" s="140" t="s">
        <v>30</v>
      </c>
      <c r="B2014" s="21">
        <v>1.0</v>
      </c>
    </row>
    <row r="2015">
      <c r="A2015" s="140" t="s">
        <v>30</v>
      </c>
      <c r="B2015" s="21">
        <v>1.0</v>
      </c>
    </row>
    <row r="2016">
      <c r="A2016" s="140" t="s">
        <v>30</v>
      </c>
      <c r="B2016" s="21">
        <v>1.0</v>
      </c>
    </row>
    <row r="2017">
      <c r="A2017" s="140" t="s">
        <v>30</v>
      </c>
      <c r="B2017" s="21">
        <v>1.0</v>
      </c>
    </row>
    <row r="2018">
      <c r="A2018" s="140" t="s">
        <v>30</v>
      </c>
      <c r="B2018" s="21">
        <v>1.0</v>
      </c>
    </row>
    <row r="2019">
      <c r="A2019" s="8" t="s">
        <v>37</v>
      </c>
      <c r="B2019" s="21">
        <v>1.0</v>
      </c>
    </row>
    <row r="2020">
      <c r="A2020" s="8" t="s">
        <v>34</v>
      </c>
      <c r="B2020" s="21">
        <v>1.0</v>
      </c>
    </row>
    <row r="2021">
      <c r="A2021" s="8" t="s">
        <v>37</v>
      </c>
      <c r="B2021" s="21">
        <v>1.0</v>
      </c>
    </row>
    <row r="2022">
      <c r="A2022" s="8" t="s">
        <v>37</v>
      </c>
      <c r="B2022" s="21">
        <v>1.0</v>
      </c>
    </row>
    <row r="2023">
      <c r="A2023" s="8" t="s">
        <v>37</v>
      </c>
      <c r="B2023" s="21">
        <v>1.0</v>
      </c>
    </row>
    <row r="2024">
      <c r="A2024" s="8" t="s">
        <v>34</v>
      </c>
      <c r="B2024" s="21">
        <v>1.0</v>
      </c>
    </row>
    <row r="2025">
      <c r="A2025" s="8" t="s">
        <v>34</v>
      </c>
      <c r="B2025" s="21">
        <v>1.0</v>
      </c>
    </row>
    <row r="2026">
      <c r="A2026" s="8" t="s">
        <v>34</v>
      </c>
      <c r="B2026" s="21">
        <v>1.0</v>
      </c>
    </row>
    <row r="2027">
      <c r="A2027" s="83" t="s">
        <v>30</v>
      </c>
      <c r="B2027" s="21">
        <v>1.0</v>
      </c>
    </row>
    <row r="2028">
      <c r="A2028" s="83" t="s">
        <v>34</v>
      </c>
      <c r="B2028" s="21">
        <v>1.0</v>
      </c>
    </row>
    <row r="2029">
      <c r="A2029" s="8" t="s">
        <v>80</v>
      </c>
      <c r="B2029" s="21">
        <v>1.0</v>
      </c>
    </row>
    <row r="2030">
      <c r="A2030" s="8" t="s">
        <v>80</v>
      </c>
      <c r="B2030" s="21">
        <v>1.0</v>
      </c>
    </row>
    <row r="2031">
      <c r="A2031" s="8" t="s">
        <v>80</v>
      </c>
      <c r="B2031" s="21">
        <v>1.0</v>
      </c>
    </row>
    <row r="2032">
      <c r="A2032" s="140" t="s">
        <v>30</v>
      </c>
      <c r="B2032" s="21">
        <v>1.0</v>
      </c>
    </row>
    <row r="2033">
      <c r="A2033" s="149" t="s">
        <v>30</v>
      </c>
      <c r="B2033" s="21">
        <v>1.0</v>
      </c>
    </row>
    <row r="2034">
      <c r="A2034" s="149" t="s">
        <v>30</v>
      </c>
      <c r="B2034" s="21">
        <v>1.0</v>
      </c>
    </row>
    <row r="2035">
      <c r="A2035" s="8" t="s">
        <v>30</v>
      </c>
      <c r="B2035" s="21">
        <v>1.0</v>
      </c>
    </row>
    <row r="2036">
      <c r="A2036" s="8" t="s">
        <v>30</v>
      </c>
      <c r="B2036" s="21">
        <v>1.0</v>
      </c>
    </row>
    <row r="2037">
      <c r="A2037" s="8" t="s">
        <v>30</v>
      </c>
      <c r="B2037" s="21">
        <v>1.0</v>
      </c>
    </row>
    <row r="2038">
      <c r="A2038" s="8" t="s">
        <v>30</v>
      </c>
      <c r="B2038" s="21">
        <v>1.0</v>
      </c>
    </row>
    <row r="2039">
      <c r="A2039" s="8" t="s">
        <v>30</v>
      </c>
      <c r="B2039" s="21">
        <v>1.0</v>
      </c>
    </row>
    <row r="2040">
      <c r="A2040" s="8" t="s">
        <v>30</v>
      </c>
      <c r="B2040" s="21">
        <v>1.0</v>
      </c>
    </row>
    <row r="2041">
      <c r="A2041" s="8" t="s">
        <v>30</v>
      </c>
      <c r="B2041" s="21">
        <v>1.0</v>
      </c>
    </row>
    <row r="2042">
      <c r="A2042" s="8" t="s">
        <v>30</v>
      </c>
      <c r="B2042" s="21">
        <v>1.0</v>
      </c>
    </row>
    <row r="2043">
      <c r="A2043" s="8" t="s">
        <v>30</v>
      </c>
      <c r="B2043" s="21">
        <v>1.0</v>
      </c>
    </row>
    <row r="2044">
      <c r="A2044" s="140" t="s">
        <v>30</v>
      </c>
      <c r="B2044" s="21">
        <v>1.0</v>
      </c>
    </row>
    <row r="2045">
      <c r="A2045" s="140" t="s">
        <v>30</v>
      </c>
      <c r="B2045" s="21">
        <v>1.0</v>
      </c>
    </row>
    <row r="2046">
      <c r="A2046" s="140" t="s">
        <v>30</v>
      </c>
      <c r="B2046" s="21">
        <v>1.0</v>
      </c>
    </row>
    <row r="2047">
      <c r="A2047" s="140" t="s">
        <v>34</v>
      </c>
      <c r="B2047" s="21">
        <v>1.0</v>
      </c>
    </row>
    <row r="2048">
      <c r="A2048" s="140" t="s">
        <v>34</v>
      </c>
      <c r="B2048" s="21">
        <v>1.0</v>
      </c>
    </row>
    <row r="2049">
      <c r="A2049" s="140" t="s">
        <v>37</v>
      </c>
      <c r="B2049" s="21">
        <v>1.0</v>
      </c>
    </row>
    <row r="2050">
      <c r="A2050" s="140" t="s">
        <v>40</v>
      </c>
      <c r="B2050" s="21">
        <v>1.0</v>
      </c>
    </row>
    <row r="2051">
      <c r="A2051" s="140" t="s">
        <v>40</v>
      </c>
      <c r="B2051" s="21">
        <v>1.0</v>
      </c>
    </row>
    <row r="2052">
      <c r="A2052" s="140" t="s">
        <v>40</v>
      </c>
      <c r="B2052" s="21">
        <v>1.0</v>
      </c>
    </row>
    <row r="2053">
      <c r="A2053" s="140" t="s">
        <v>30</v>
      </c>
      <c r="B2053" s="21">
        <v>1.0</v>
      </c>
    </row>
    <row r="2054">
      <c r="A2054" s="140" t="s">
        <v>45</v>
      </c>
      <c r="B2054" s="21">
        <v>1.0</v>
      </c>
    </row>
    <row r="2055">
      <c r="A2055" s="140" t="s">
        <v>45</v>
      </c>
      <c r="B2055" s="21">
        <v>1.0</v>
      </c>
    </row>
    <row r="2056">
      <c r="A2056" s="140" t="s">
        <v>45</v>
      </c>
      <c r="B2056" s="21">
        <v>1.0</v>
      </c>
    </row>
    <row r="2057">
      <c r="A2057" s="140" t="s">
        <v>45</v>
      </c>
      <c r="B2057" s="21">
        <v>1.0</v>
      </c>
    </row>
    <row r="2058">
      <c r="A2058" s="140" t="s">
        <v>45</v>
      </c>
      <c r="B2058" s="21">
        <v>1.0</v>
      </c>
    </row>
    <row r="2059">
      <c r="A2059" s="140" t="s">
        <v>45</v>
      </c>
      <c r="B2059" s="21">
        <v>1.0</v>
      </c>
    </row>
    <row r="2060">
      <c r="A2060" s="140" t="s">
        <v>45</v>
      </c>
      <c r="B2060" s="21">
        <v>1.0</v>
      </c>
    </row>
    <row r="2061">
      <c r="A2061" s="140" t="s">
        <v>45</v>
      </c>
      <c r="B2061" s="21">
        <v>1.0</v>
      </c>
    </row>
    <row r="2062">
      <c r="A2062" s="140" t="s">
        <v>80</v>
      </c>
      <c r="B2062" s="21">
        <v>1.0</v>
      </c>
    </row>
    <row r="2063">
      <c r="A2063" s="140" t="s">
        <v>70</v>
      </c>
      <c r="B2063" s="21">
        <v>1.0</v>
      </c>
    </row>
    <row r="2064">
      <c r="A2064" s="140" t="s">
        <v>34</v>
      </c>
      <c r="B2064" s="21">
        <v>1.0</v>
      </c>
    </row>
    <row r="2065">
      <c r="A2065" s="8" t="s">
        <v>36</v>
      </c>
      <c r="B2065" s="21">
        <v>1.0</v>
      </c>
    </row>
    <row r="2066">
      <c r="A2066" s="8" t="s">
        <v>30</v>
      </c>
      <c r="B2066" s="21">
        <v>1.0</v>
      </c>
    </row>
    <row r="2067">
      <c r="A2067" s="8" t="s">
        <v>30</v>
      </c>
      <c r="B2067" s="21">
        <v>1.0</v>
      </c>
    </row>
    <row r="2068">
      <c r="A2068" s="8" t="s">
        <v>30</v>
      </c>
      <c r="B2068" s="21">
        <v>1.0</v>
      </c>
    </row>
    <row r="2069">
      <c r="A2069" s="8" t="s">
        <v>30</v>
      </c>
      <c r="B2069" s="21">
        <v>1.0</v>
      </c>
    </row>
    <row r="2070">
      <c r="A2070" s="8" t="s">
        <v>30</v>
      </c>
      <c r="B2070" s="21">
        <v>1.0</v>
      </c>
    </row>
    <row r="2071">
      <c r="A2071" s="8" t="s">
        <v>30</v>
      </c>
      <c r="B2071" s="21">
        <v>1.0</v>
      </c>
    </row>
    <row r="2072">
      <c r="A2072" s="140" t="s">
        <v>30</v>
      </c>
      <c r="B2072" s="21">
        <v>1.0</v>
      </c>
    </row>
    <row r="2073">
      <c r="A2073" s="140" t="s">
        <v>34</v>
      </c>
      <c r="B2073" s="21">
        <v>1.0</v>
      </c>
    </row>
    <row r="2074">
      <c r="A2074" s="140" t="s">
        <v>71</v>
      </c>
      <c r="B2074" s="21">
        <v>1.0</v>
      </c>
    </row>
    <row r="2075">
      <c r="A2075" s="8" t="s">
        <v>30</v>
      </c>
      <c r="B2075" s="21">
        <v>1.0</v>
      </c>
    </row>
    <row r="2076">
      <c r="A2076" s="8" t="s">
        <v>30</v>
      </c>
      <c r="B2076" s="21">
        <v>1.0</v>
      </c>
    </row>
    <row r="2077">
      <c r="A2077" s="140" t="s">
        <v>34</v>
      </c>
      <c r="B2077" s="21">
        <v>1.0</v>
      </c>
    </row>
    <row r="2078">
      <c r="A2078" s="140" t="s">
        <v>30</v>
      </c>
      <c r="B2078" s="21">
        <v>1.0</v>
      </c>
    </row>
    <row r="2079">
      <c r="A2079" s="140" t="s">
        <v>30</v>
      </c>
      <c r="B2079" s="21">
        <v>1.0</v>
      </c>
    </row>
    <row r="2080">
      <c r="A2080" s="140" t="s">
        <v>74</v>
      </c>
      <c r="B2080" s="21">
        <v>1.0</v>
      </c>
    </row>
    <row r="2081">
      <c r="A2081" s="8" t="s">
        <v>37</v>
      </c>
      <c r="B2081" s="21">
        <v>1.0</v>
      </c>
    </row>
    <row r="2082">
      <c r="A2082" s="25" t="s">
        <v>30</v>
      </c>
      <c r="B2082" s="21">
        <v>1.0</v>
      </c>
    </row>
    <row r="2083">
      <c r="A2083" s="25" t="s">
        <v>30</v>
      </c>
      <c r="B2083" s="21">
        <v>1.0</v>
      </c>
    </row>
    <row r="2084">
      <c r="A2084" s="25" t="s">
        <v>30</v>
      </c>
      <c r="B2084" s="21">
        <v>1.0</v>
      </c>
    </row>
    <row r="2085">
      <c r="A2085" s="25" t="s">
        <v>30</v>
      </c>
      <c r="B2085" s="21">
        <v>1.0</v>
      </c>
    </row>
    <row r="2086">
      <c r="A2086" s="25" t="s">
        <v>30</v>
      </c>
      <c r="B2086" s="21">
        <v>1.0</v>
      </c>
    </row>
    <row r="2087">
      <c r="A2087" s="8" t="s">
        <v>30</v>
      </c>
      <c r="B2087" s="21">
        <v>1.0</v>
      </c>
    </row>
    <row r="2088">
      <c r="A2088" s="83" t="s">
        <v>30</v>
      </c>
      <c r="B2088" s="21">
        <v>1.0</v>
      </c>
    </row>
    <row r="2089">
      <c r="A2089" s="8" t="s">
        <v>90</v>
      </c>
      <c r="B2089" s="21">
        <v>1.0</v>
      </c>
    </row>
    <row r="2090">
      <c r="A2090" s="8" t="s">
        <v>30</v>
      </c>
      <c r="B2090" s="21">
        <v>1.0</v>
      </c>
    </row>
    <row r="2091">
      <c r="A2091" s="140" t="s">
        <v>37</v>
      </c>
      <c r="B2091" s="21">
        <v>1.0</v>
      </c>
    </row>
    <row r="2092">
      <c r="A2092" s="140" t="s">
        <v>30</v>
      </c>
      <c r="B2092" s="21">
        <v>1.0</v>
      </c>
    </row>
    <row r="2093">
      <c r="A2093" s="140" t="s">
        <v>30</v>
      </c>
      <c r="B2093" s="21">
        <v>1.0</v>
      </c>
    </row>
    <row r="2094">
      <c r="A2094" s="140" t="s">
        <v>30</v>
      </c>
      <c r="B2094" s="21">
        <v>1.0</v>
      </c>
    </row>
    <row r="2095">
      <c r="A2095" s="8" t="s">
        <v>37</v>
      </c>
      <c r="B2095" s="21">
        <v>1.0</v>
      </c>
    </row>
    <row r="2096">
      <c r="A2096" s="8" t="s">
        <v>37</v>
      </c>
      <c r="B2096" s="21">
        <v>1.0</v>
      </c>
    </row>
    <row r="2097">
      <c r="A2097" s="8" t="s">
        <v>37</v>
      </c>
      <c r="B2097" s="21">
        <v>1.0</v>
      </c>
    </row>
    <row r="2098">
      <c r="A2098" s="8" t="s">
        <v>37</v>
      </c>
      <c r="B2098" s="21">
        <v>1.0</v>
      </c>
    </row>
    <row r="2099">
      <c r="A2099" s="8" t="s">
        <v>37</v>
      </c>
      <c r="B2099" s="21">
        <v>1.0</v>
      </c>
    </row>
    <row r="2100">
      <c r="A2100" s="8" t="s">
        <v>37</v>
      </c>
      <c r="B2100" s="21">
        <v>1.0</v>
      </c>
    </row>
    <row r="2101">
      <c r="A2101" s="8" t="s">
        <v>37</v>
      </c>
      <c r="B2101" s="21">
        <v>1.0</v>
      </c>
    </row>
    <row r="2102">
      <c r="A2102" s="8" t="s">
        <v>37</v>
      </c>
      <c r="B2102" s="21">
        <v>1.0</v>
      </c>
    </row>
    <row r="2103">
      <c r="A2103" s="8" t="s">
        <v>37</v>
      </c>
      <c r="B2103" s="21">
        <v>1.0</v>
      </c>
    </row>
    <row r="2104">
      <c r="A2104" s="8" t="s">
        <v>90</v>
      </c>
      <c r="B2104" s="21">
        <v>1.0</v>
      </c>
    </row>
    <row r="2105">
      <c r="A2105" s="8" t="s">
        <v>30</v>
      </c>
      <c r="B2105" s="21">
        <v>1.0</v>
      </c>
    </row>
    <row r="2106">
      <c r="A2106" s="8" t="s">
        <v>90</v>
      </c>
      <c r="B2106" s="21">
        <v>1.0</v>
      </c>
    </row>
    <row r="2107">
      <c r="A2107" s="185" t="s">
        <v>73</v>
      </c>
      <c r="B2107" s="21">
        <v>1.0</v>
      </c>
    </row>
    <row r="2108">
      <c r="A2108" s="185" t="s">
        <v>73</v>
      </c>
      <c r="B2108" s="21">
        <v>1.0</v>
      </c>
    </row>
    <row r="2109">
      <c r="A2109" s="140" t="s">
        <v>36</v>
      </c>
      <c r="B2109" s="21">
        <v>1.0</v>
      </c>
    </row>
    <row r="2110">
      <c r="A2110" s="8" t="s">
        <v>30</v>
      </c>
      <c r="B2110" s="21">
        <v>1.0</v>
      </c>
    </row>
    <row r="2111">
      <c r="A2111" s="8" t="s">
        <v>30</v>
      </c>
      <c r="B2111" s="21">
        <v>1.0</v>
      </c>
    </row>
    <row r="2112">
      <c r="A2112" s="140" t="s">
        <v>34</v>
      </c>
      <c r="B2112" s="21">
        <v>1.0</v>
      </c>
    </row>
    <row r="2113">
      <c r="A2113" s="140" t="s">
        <v>34</v>
      </c>
      <c r="B2113" s="21">
        <v>1.0</v>
      </c>
    </row>
    <row r="2114">
      <c r="A2114" s="140" t="s">
        <v>34</v>
      </c>
      <c r="B2114" s="21">
        <v>1.0</v>
      </c>
    </row>
    <row r="2115">
      <c r="A2115" s="140" t="s">
        <v>34</v>
      </c>
      <c r="B2115" s="21">
        <v>1.0</v>
      </c>
    </row>
    <row r="2116">
      <c r="A2116" s="186" t="s">
        <v>37</v>
      </c>
      <c r="B2116" s="21">
        <v>1.0</v>
      </c>
    </row>
    <row r="2117">
      <c r="A2117" s="140" t="s">
        <v>37</v>
      </c>
      <c r="B2117" s="21">
        <v>1.0</v>
      </c>
    </row>
    <row r="2118">
      <c r="A2118" s="140" t="s">
        <v>37</v>
      </c>
      <c r="B2118" s="21">
        <v>1.0</v>
      </c>
    </row>
    <row r="2119">
      <c r="A2119" s="140" t="s">
        <v>37</v>
      </c>
      <c r="B2119" s="21">
        <v>1.0</v>
      </c>
    </row>
    <row r="2120">
      <c r="A2120" s="140" t="s">
        <v>37</v>
      </c>
      <c r="B2120" s="21">
        <v>1.0</v>
      </c>
    </row>
    <row r="2121">
      <c r="A2121" s="140" t="s">
        <v>37</v>
      </c>
      <c r="B2121" s="21">
        <v>1.0</v>
      </c>
    </row>
    <row r="2122">
      <c r="A2122" s="140" t="s">
        <v>37</v>
      </c>
      <c r="B2122" s="21">
        <v>1.0</v>
      </c>
    </row>
    <row r="2123">
      <c r="A2123" s="140" t="s">
        <v>30</v>
      </c>
      <c r="B2123" s="21">
        <v>1.0</v>
      </c>
    </row>
    <row r="2124">
      <c r="A2124" s="140" t="s">
        <v>30</v>
      </c>
      <c r="B2124" s="21">
        <v>1.0</v>
      </c>
    </row>
    <row r="2125">
      <c r="A2125" s="140" t="s">
        <v>30</v>
      </c>
      <c r="B2125" s="21">
        <v>1.0</v>
      </c>
    </row>
    <row r="2126">
      <c r="A2126" s="140" t="s">
        <v>30</v>
      </c>
      <c r="B2126" s="21">
        <v>1.0</v>
      </c>
    </row>
    <row r="2127">
      <c r="A2127" s="140" t="s">
        <v>30</v>
      </c>
      <c r="B2127" s="21">
        <v>1.0</v>
      </c>
    </row>
    <row r="2128">
      <c r="A2128" s="140" t="s">
        <v>30</v>
      </c>
      <c r="B2128" s="21">
        <v>1.0</v>
      </c>
    </row>
    <row r="2129">
      <c r="A2129" s="140" t="s">
        <v>30</v>
      </c>
      <c r="B2129" s="21">
        <v>1.0</v>
      </c>
    </row>
    <row r="2130">
      <c r="A2130" s="140" t="s">
        <v>30</v>
      </c>
      <c r="B2130" s="21">
        <v>1.0</v>
      </c>
    </row>
    <row r="2131">
      <c r="A2131" s="140" t="s">
        <v>30</v>
      </c>
      <c r="B2131" s="21">
        <v>1.0</v>
      </c>
    </row>
    <row r="2132">
      <c r="A2132" s="140" t="s">
        <v>22</v>
      </c>
      <c r="B2132" s="21">
        <v>1.0</v>
      </c>
    </row>
    <row r="2133">
      <c r="A2133" s="140" t="s">
        <v>30</v>
      </c>
      <c r="B2133" s="21">
        <v>1.0</v>
      </c>
    </row>
    <row r="2134">
      <c r="A2134" s="140" t="s">
        <v>30</v>
      </c>
      <c r="B2134" s="21">
        <v>1.0</v>
      </c>
    </row>
    <row r="2135">
      <c r="A2135" s="140" t="s">
        <v>34</v>
      </c>
      <c r="B2135" s="21">
        <v>1.0</v>
      </c>
    </row>
    <row r="2136">
      <c r="A2136" s="140" t="s">
        <v>30</v>
      </c>
      <c r="B2136" s="21">
        <v>1.0</v>
      </c>
    </row>
    <row r="2137">
      <c r="A2137" s="186" t="s">
        <v>30</v>
      </c>
      <c r="B2137" s="21">
        <v>1.0</v>
      </c>
    </row>
    <row r="2138">
      <c r="A2138" s="8" t="s">
        <v>37</v>
      </c>
      <c r="B2138" s="21">
        <v>1.0</v>
      </c>
    </row>
    <row r="2139">
      <c r="A2139" s="8" t="s">
        <v>37</v>
      </c>
      <c r="B2139" s="21">
        <v>1.0</v>
      </c>
    </row>
    <row r="2140">
      <c r="A2140" s="8" t="s">
        <v>34</v>
      </c>
      <c r="B2140" s="21">
        <v>1.0</v>
      </c>
    </row>
    <row r="2141">
      <c r="A2141" s="25" t="s">
        <v>30</v>
      </c>
      <c r="B2141" s="21">
        <v>1.0</v>
      </c>
    </row>
    <row r="2142">
      <c r="A2142" s="25" t="s">
        <v>30</v>
      </c>
      <c r="B2142" s="21">
        <v>1.0</v>
      </c>
    </row>
    <row r="2143">
      <c r="A2143" s="83" t="s">
        <v>30</v>
      </c>
      <c r="B2143" s="21">
        <v>1.0</v>
      </c>
    </row>
    <row r="2144">
      <c r="A2144" s="83" t="s">
        <v>30</v>
      </c>
      <c r="B2144" s="21">
        <v>1.0</v>
      </c>
    </row>
    <row r="2145">
      <c r="A2145" s="8" t="s">
        <v>90</v>
      </c>
      <c r="B2145" s="21">
        <v>1.0</v>
      </c>
    </row>
    <row r="2146">
      <c r="A2146" s="8" t="s">
        <v>99</v>
      </c>
      <c r="B2146" s="21">
        <v>1.0</v>
      </c>
    </row>
    <row r="2147">
      <c r="A2147" s="8" t="s">
        <v>99</v>
      </c>
      <c r="B2147" s="21">
        <v>1.0</v>
      </c>
    </row>
    <row r="2148">
      <c r="A2148" s="8" t="s">
        <v>90</v>
      </c>
      <c r="B2148" s="21">
        <v>1.0</v>
      </c>
    </row>
    <row r="2149">
      <c r="A2149" s="8" t="s">
        <v>90</v>
      </c>
      <c r="B2149" s="21">
        <v>1.0</v>
      </c>
    </row>
    <row r="2150">
      <c r="A2150" s="8" t="s">
        <v>90</v>
      </c>
      <c r="B2150" s="21">
        <v>1.0</v>
      </c>
    </row>
    <row r="2151">
      <c r="A2151" s="8" t="s">
        <v>90</v>
      </c>
      <c r="B2151" s="21">
        <v>1.0</v>
      </c>
    </row>
    <row r="2152">
      <c r="A2152" s="187" t="s">
        <v>80</v>
      </c>
      <c r="B2152" s="21">
        <v>1.0</v>
      </c>
    </row>
    <row r="2153">
      <c r="A2153" s="187" t="s">
        <v>80</v>
      </c>
      <c r="B2153" s="21">
        <v>1.0</v>
      </c>
    </row>
    <row r="2154">
      <c r="A2154" s="187" t="s">
        <v>80</v>
      </c>
      <c r="B2154" s="21">
        <v>1.0</v>
      </c>
    </row>
    <row r="2155">
      <c r="A2155" s="8" t="s">
        <v>30</v>
      </c>
      <c r="B2155" s="21">
        <v>1.0</v>
      </c>
    </row>
    <row r="2156">
      <c r="A2156" s="8" t="s">
        <v>30</v>
      </c>
      <c r="B2156" s="21">
        <v>1.0</v>
      </c>
    </row>
    <row r="2157">
      <c r="A2157" s="140" t="s">
        <v>30</v>
      </c>
      <c r="B2157" s="21">
        <v>1.0</v>
      </c>
    </row>
    <row r="2158">
      <c r="A2158" s="140" t="s">
        <v>34</v>
      </c>
      <c r="B2158" s="21">
        <v>1.0</v>
      </c>
    </row>
    <row r="2159">
      <c r="A2159" s="140" t="s">
        <v>37</v>
      </c>
      <c r="B2159" s="21">
        <v>1.0</v>
      </c>
    </row>
    <row r="2160">
      <c r="A2160" s="140" t="s">
        <v>37</v>
      </c>
      <c r="B2160" s="21">
        <v>1.0</v>
      </c>
    </row>
    <row r="2161">
      <c r="A2161" s="140" t="s">
        <v>30</v>
      </c>
      <c r="B2161" s="21">
        <v>1.0</v>
      </c>
    </row>
    <row r="2162">
      <c r="A2162" s="186" t="s">
        <v>30</v>
      </c>
      <c r="B2162" s="21">
        <v>1.0</v>
      </c>
    </row>
    <row r="2163">
      <c r="A2163" s="186" t="s">
        <v>30</v>
      </c>
      <c r="B2163" s="21">
        <v>1.0</v>
      </c>
    </row>
    <row r="2164">
      <c r="A2164" s="140" t="s">
        <v>30</v>
      </c>
      <c r="B2164" s="21">
        <v>1.0</v>
      </c>
    </row>
    <row r="2165">
      <c r="A2165" s="140" t="s">
        <v>30</v>
      </c>
      <c r="B2165" s="21">
        <v>1.0</v>
      </c>
    </row>
    <row r="2166">
      <c r="A2166" s="140" t="s">
        <v>30</v>
      </c>
      <c r="B2166" s="21">
        <v>1.0</v>
      </c>
    </row>
    <row r="2167">
      <c r="A2167" s="186" t="s">
        <v>37</v>
      </c>
      <c r="B2167" s="21">
        <v>1.0</v>
      </c>
    </row>
    <row r="2168">
      <c r="A2168" s="140" t="s">
        <v>30</v>
      </c>
      <c r="B2168" s="21">
        <v>1.0</v>
      </c>
    </row>
    <row r="2169">
      <c r="A2169" s="140" t="s">
        <v>30</v>
      </c>
      <c r="B2169" s="21">
        <v>1.0</v>
      </c>
    </row>
    <row r="2170">
      <c r="A2170" s="140" t="s">
        <v>30</v>
      </c>
      <c r="B2170" s="21">
        <v>1.0</v>
      </c>
    </row>
    <row r="2171">
      <c r="A2171" s="8" t="s">
        <v>34</v>
      </c>
      <c r="B2171" s="21">
        <v>1.0</v>
      </c>
    </row>
    <row r="2172">
      <c r="A2172" s="8" t="s">
        <v>37</v>
      </c>
      <c r="B2172" s="21">
        <v>1.0</v>
      </c>
    </row>
    <row r="2173">
      <c r="A2173" s="8" t="s">
        <v>34</v>
      </c>
      <c r="B2173" s="21">
        <v>1.0</v>
      </c>
    </row>
    <row r="2174">
      <c r="A2174" s="8" t="s">
        <v>34</v>
      </c>
      <c r="B2174" s="21">
        <v>1.0</v>
      </c>
    </row>
    <row r="2175">
      <c r="A2175" s="25" t="s">
        <v>30</v>
      </c>
      <c r="B2175" s="21">
        <v>1.0</v>
      </c>
    </row>
    <row r="2176">
      <c r="A2176" s="8" t="s">
        <v>30</v>
      </c>
      <c r="B2176" s="21">
        <v>1.0</v>
      </c>
    </row>
    <row r="2177">
      <c r="A2177" s="9" t="s">
        <v>22</v>
      </c>
      <c r="B2177" s="21">
        <v>1.0</v>
      </c>
    </row>
    <row r="2178">
      <c r="A2178" s="9" t="s">
        <v>22</v>
      </c>
      <c r="B2178" s="21">
        <v>1.0</v>
      </c>
    </row>
    <row r="2179">
      <c r="A2179" s="8" t="s">
        <v>40</v>
      </c>
      <c r="B2179" s="21">
        <v>1.0</v>
      </c>
    </row>
    <row r="2180">
      <c r="A2180" s="185" t="s">
        <v>30</v>
      </c>
      <c r="B2180" s="21">
        <v>1.0</v>
      </c>
    </row>
    <row r="2181">
      <c r="A2181" s="185" t="s">
        <v>30</v>
      </c>
      <c r="B2181" s="21">
        <v>1.0</v>
      </c>
    </row>
    <row r="2182">
      <c r="A2182" s="140" t="s">
        <v>67</v>
      </c>
      <c r="B2182" s="21">
        <v>1.0</v>
      </c>
    </row>
    <row r="2183">
      <c r="A2183" s="140" t="s">
        <v>67</v>
      </c>
      <c r="B2183" s="21">
        <v>1.0</v>
      </c>
    </row>
    <row r="2184">
      <c r="A2184" s="140" t="s">
        <v>67</v>
      </c>
      <c r="B2184" s="21">
        <v>1.0</v>
      </c>
    </row>
    <row r="2185">
      <c r="A2185" s="140" t="s">
        <v>67</v>
      </c>
      <c r="B2185" s="21">
        <v>1.0</v>
      </c>
    </row>
    <row r="2186">
      <c r="A2186" s="140" t="s">
        <v>34</v>
      </c>
      <c r="B2186" s="21">
        <v>1.0</v>
      </c>
    </row>
    <row r="2187">
      <c r="A2187" s="140" t="s">
        <v>67</v>
      </c>
      <c r="B2187" s="21">
        <v>1.0</v>
      </c>
    </row>
    <row r="2188">
      <c r="A2188" s="8" t="s">
        <v>45</v>
      </c>
      <c r="B2188" s="21">
        <v>1.0</v>
      </c>
    </row>
    <row r="2189">
      <c r="A2189" s="8" t="s">
        <v>45</v>
      </c>
      <c r="B2189" s="21">
        <v>1.0</v>
      </c>
    </row>
    <row r="2190">
      <c r="A2190" s="8" t="s">
        <v>45</v>
      </c>
      <c r="B2190" s="21">
        <v>1.0</v>
      </c>
    </row>
    <row r="2191">
      <c r="A2191" s="8" t="s">
        <v>30</v>
      </c>
      <c r="B2191" s="21">
        <v>1.0</v>
      </c>
    </row>
    <row r="2192">
      <c r="A2192" s="8" t="s">
        <v>30</v>
      </c>
      <c r="B2192" s="21">
        <v>1.0</v>
      </c>
    </row>
    <row r="2193">
      <c r="A2193" s="8" t="s">
        <v>30</v>
      </c>
      <c r="B2193" s="21">
        <v>1.0</v>
      </c>
    </row>
    <row r="2194">
      <c r="A2194" s="8" t="s">
        <v>30</v>
      </c>
      <c r="B2194" s="21">
        <v>1.0</v>
      </c>
    </row>
    <row r="2195">
      <c r="A2195" s="8" t="s">
        <v>30</v>
      </c>
      <c r="B2195" s="21">
        <v>1.0</v>
      </c>
    </row>
    <row r="2196">
      <c r="A2196" s="140" t="s">
        <v>30</v>
      </c>
      <c r="B2196" s="21">
        <v>1.0</v>
      </c>
    </row>
    <row r="2197">
      <c r="A2197" s="140" t="s">
        <v>30</v>
      </c>
      <c r="B2197" s="21">
        <v>1.0</v>
      </c>
    </row>
    <row r="2198">
      <c r="A2198" s="140" t="s">
        <v>68</v>
      </c>
      <c r="B2198" s="21">
        <v>1.0</v>
      </c>
    </row>
    <row r="2199">
      <c r="A2199" s="140" t="s">
        <v>30</v>
      </c>
      <c r="B2199" s="21">
        <v>1.0</v>
      </c>
    </row>
    <row r="2200">
      <c r="A2200" s="140" t="s">
        <v>34</v>
      </c>
      <c r="B2200" s="21">
        <v>1.0</v>
      </c>
    </row>
    <row r="2201">
      <c r="A2201" s="140" t="s">
        <v>34</v>
      </c>
      <c r="B2201" s="21">
        <v>1.0</v>
      </c>
    </row>
    <row r="2202">
      <c r="A2202" s="140" t="s">
        <v>34</v>
      </c>
      <c r="B2202" s="21">
        <v>1.0</v>
      </c>
    </row>
    <row r="2203">
      <c r="A2203" s="140" t="s">
        <v>37</v>
      </c>
      <c r="B2203" s="21">
        <v>1.0</v>
      </c>
    </row>
    <row r="2204">
      <c r="A2204" s="140" t="s">
        <v>37</v>
      </c>
      <c r="B2204" s="21">
        <v>1.0</v>
      </c>
    </row>
    <row r="2205">
      <c r="A2205" s="140" t="s">
        <v>37</v>
      </c>
      <c r="B2205" s="21">
        <v>1.0</v>
      </c>
    </row>
    <row r="2206">
      <c r="A2206" s="140" t="s">
        <v>37</v>
      </c>
      <c r="B2206" s="21">
        <v>1.0</v>
      </c>
    </row>
    <row r="2207">
      <c r="A2207" s="140" t="s">
        <v>37</v>
      </c>
      <c r="B2207" s="21">
        <v>1.0</v>
      </c>
    </row>
    <row r="2208">
      <c r="A2208" s="140" t="s">
        <v>37</v>
      </c>
      <c r="B2208" s="21">
        <v>1.0</v>
      </c>
    </row>
    <row r="2209">
      <c r="A2209" s="140" t="s">
        <v>30</v>
      </c>
      <c r="B2209" s="21">
        <v>1.0</v>
      </c>
    </row>
    <row r="2210">
      <c r="A2210" s="140" t="s">
        <v>30</v>
      </c>
      <c r="B2210" s="21">
        <v>1.0</v>
      </c>
    </row>
    <row r="2211">
      <c r="A2211" s="140" t="s">
        <v>30</v>
      </c>
      <c r="B2211" s="21">
        <v>1.0</v>
      </c>
    </row>
    <row r="2212">
      <c r="A2212" s="140" t="s">
        <v>30</v>
      </c>
      <c r="B2212" s="21">
        <v>1.0</v>
      </c>
    </row>
    <row r="2213">
      <c r="A2213" s="140" t="s">
        <v>30</v>
      </c>
      <c r="B2213" s="21">
        <v>1.0</v>
      </c>
    </row>
    <row r="2214">
      <c r="A2214" s="140" t="s">
        <v>30</v>
      </c>
      <c r="B2214" s="21">
        <v>1.0</v>
      </c>
    </row>
    <row r="2215">
      <c r="A2215" s="186" t="s">
        <v>44</v>
      </c>
      <c r="B2215" s="21">
        <v>1.0</v>
      </c>
    </row>
    <row r="2216">
      <c r="A2216" s="186" t="s">
        <v>44</v>
      </c>
      <c r="B2216" s="21">
        <v>1.0</v>
      </c>
    </row>
    <row r="2217">
      <c r="A2217" s="140" t="s">
        <v>30</v>
      </c>
      <c r="B2217" s="21">
        <v>1.0</v>
      </c>
    </row>
    <row r="2218">
      <c r="A2218" s="140" t="s">
        <v>30</v>
      </c>
      <c r="B2218" s="21">
        <v>1.0</v>
      </c>
    </row>
    <row r="2219">
      <c r="A2219" s="140" t="s">
        <v>34</v>
      </c>
      <c r="B2219" s="21">
        <v>1.0</v>
      </c>
    </row>
    <row r="2220">
      <c r="A2220" s="140" t="s">
        <v>34</v>
      </c>
      <c r="B2220" s="21">
        <v>1.0</v>
      </c>
    </row>
    <row r="2221">
      <c r="A2221" s="140" t="s">
        <v>34</v>
      </c>
      <c r="B2221" s="21">
        <v>1.0</v>
      </c>
    </row>
    <row r="2222">
      <c r="A2222" s="140" t="s">
        <v>37</v>
      </c>
      <c r="B2222" s="21">
        <v>1.0</v>
      </c>
    </row>
    <row r="2223">
      <c r="A2223" s="186" t="s">
        <v>30</v>
      </c>
      <c r="B2223" s="21">
        <v>1.0</v>
      </c>
    </row>
    <row r="2224">
      <c r="A2224" s="186" t="s">
        <v>44</v>
      </c>
      <c r="B2224" s="21">
        <v>1.0</v>
      </c>
    </row>
    <row r="2225">
      <c r="A2225" s="8" t="s">
        <v>34</v>
      </c>
      <c r="B2225" s="21">
        <v>1.0</v>
      </c>
    </row>
    <row r="2226">
      <c r="A2226" s="8" t="s">
        <v>34</v>
      </c>
      <c r="B2226" s="21">
        <v>1.0</v>
      </c>
    </row>
    <row r="2227">
      <c r="A2227" s="8" t="s">
        <v>34</v>
      </c>
      <c r="B2227" s="21">
        <v>1.0</v>
      </c>
    </row>
    <row r="2228">
      <c r="A2228" s="8" t="s">
        <v>34</v>
      </c>
      <c r="B2228" s="21">
        <v>1.0</v>
      </c>
    </row>
    <row r="2229">
      <c r="A2229" s="8" t="s">
        <v>34</v>
      </c>
      <c r="B2229" s="21">
        <v>1.0</v>
      </c>
    </row>
    <row r="2230">
      <c r="A2230" s="8" t="s">
        <v>34</v>
      </c>
      <c r="B2230" s="21">
        <v>1.0</v>
      </c>
    </row>
    <row r="2231">
      <c r="A2231" s="8" t="s">
        <v>34</v>
      </c>
      <c r="B2231" s="21">
        <v>1.0</v>
      </c>
    </row>
    <row r="2232">
      <c r="A2232" s="8" t="s">
        <v>34</v>
      </c>
      <c r="B2232" s="21">
        <v>1.0</v>
      </c>
    </row>
    <row r="2233">
      <c r="A2233" s="8" t="s">
        <v>34</v>
      </c>
      <c r="B2233" s="21">
        <v>1.0</v>
      </c>
    </row>
    <row r="2234">
      <c r="A2234" s="8" t="s">
        <v>34</v>
      </c>
      <c r="B2234" s="21">
        <v>1.0</v>
      </c>
    </row>
    <row r="2235">
      <c r="A2235" s="8" t="s">
        <v>34</v>
      </c>
      <c r="B2235" s="21">
        <v>1.0</v>
      </c>
    </row>
    <row r="2236">
      <c r="A2236" s="8" t="s">
        <v>34</v>
      </c>
      <c r="B2236" s="21">
        <v>1.0</v>
      </c>
    </row>
    <row r="2237">
      <c r="A2237" s="25" t="s">
        <v>30</v>
      </c>
      <c r="B2237" s="21">
        <v>1.0</v>
      </c>
    </row>
    <row r="2238">
      <c r="A2238" s="83" t="s">
        <v>30</v>
      </c>
      <c r="B2238" s="21">
        <v>1.0</v>
      </c>
    </row>
    <row r="2239">
      <c r="A2239" s="83" t="s">
        <v>30</v>
      </c>
      <c r="B2239" s="21">
        <v>1.0</v>
      </c>
    </row>
    <row r="2240">
      <c r="A2240" s="83" t="s">
        <v>30</v>
      </c>
      <c r="B2240" s="21">
        <v>1.0</v>
      </c>
    </row>
    <row r="2241">
      <c r="A2241" s="83" t="s">
        <v>30</v>
      </c>
      <c r="B2241" s="21">
        <v>1.0</v>
      </c>
    </row>
    <row r="2242">
      <c r="A2242" s="8" t="s">
        <v>90</v>
      </c>
      <c r="B2242" s="21">
        <v>1.0</v>
      </c>
    </row>
    <row r="2243">
      <c r="A2243" s="8" t="s">
        <v>80</v>
      </c>
      <c r="B2243" s="21">
        <v>1.0</v>
      </c>
    </row>
    <row r="2244">
      <c r="A2244" s="8" t="s">
        <v>80</v>
      </c>
      <c r="B2244" s="21">
        <v>1.0</v>
      </c>
    </row>
    <row r="2245">
      <c r="A2245" s="8" t="s">
        <v>44</v>
      </c>
      <c r="B2245" s="21">
        <v>1.0</v>
      </c>
    </row>
    <row r="2246">
      <c r="A2246" s="8" t="s">
        <v>44</v>
      </c>
      <c r="B2246" s="21">
        <v>1.0</v>
      </c>
    </row>
    <row r="2247">
      <c r="A2247" s="8" t="s">
        <v>92</v>
      </c>
      <c r="B2247" s="21">
        <v>1.0</v>
      </c>
    </row>
    <row r="2248">
      <c r="A2248" s="185" t="s">
        <v>45</v>
      </c>
      <c r="B2248" s="21">
        <v>1.0</v>
      </c>
    </row>
    <row r="2249">
      <c r="A2249" s="185" t="s">
        <v>45</v>
      </c>
      <c r="B2249" s="21">
        <v>1.0</v>
      </c>
    </row>
    <row r="2250">
      <c r="A2250" s="185" t="s">
        <v>45</v>
      </c>
      <c r="B2250" s="21">
        <v>1.0</v>
      </c>
    </row>
    <row r="2251">
      <c r="A2251" s="185" t="s">
        <v>45</v>
      </c>
      <c r="B2251" s="21">
        <v>1.0</v>
      </c>
    </row>
    <row r="2252">
      <c r="A2252" s="140" t="s">
        <v>67</v>
      </c>
      <c r="B2252" s="21">
        <v>1.0</v>
      </c>
    </row>
    <row r="2253">
      <c r="A2253" s="140" t="s">
        <v>67</v>
      </c>
      <c r="B2253" s="21">
        <v>1.0</v>
      </c>
    </row>
    <row r="2254">
      <c r="A2254" s="140" t="s">
        <v>67</v>
      </c>
      <c r="B2254" s="21">
        <v>1.0</v>
      </c>
    </row>
    <row r="2255">
      <c r="A2255" s="140" t="s">
        <v>67</v>
      </c>
      <c r="B2255" s="21">
        <v>1.0</v>
      </c>
    </row>
    <row r="2256">
      <c r="A2256" s="140" t="s">
        <v>67</v>
      </c>
      <c r="B2256" s="21">
        <v>1.0</v>
      </c>
    </row>
    <row r="2257">
      <c r="A2257" s="140" t="s">
        <v>67</v>
      </c>
      <c r="B2257" s="21">
        <v>1.0</v>
      </c>
    </row>
    <row r="2258">
      <c r="A2258" s="140" t="s">
        <v>67</v>
      </c>
      <c r="B2258" s="21">
        <v>1.0</v>
      </c>
    </row>
    <row r="2259">
      <c r="A2259" s="140" t="s">
        <v>67</v>
      </c>
      <c r="B2259" s="21">
        <v>1.0</v>
      </c>
    </row>
    <row r="2260">
      <c r="A2260" s="140" t="s">
        <v>67</v>
      </c>
      <c r="B2260" s="21">
        <v>1.0</v>
      </c>
    </row>
    <row r="2261">
      <c r="A2261" s="140" t="s">
        <v>100</v>
      </c>
      <c r="B2261" s="21">
        <v>1.0</v>
      </c>
    </row>
    <row r="2262">
      <c r="A2262" s="140" t="s">
        <v>100</v>
      </c>
      <c r="B2262" s="21">
        <v>1.0</v>
      </c>
    </row>
    <row r="2263">
      <c r="A2263" s="140" t="s">
        <v>67</v>
      </c>
      <c r="B2263" s="21">
        <v>1.0</v>
      </c>
    </row>
    <row r="2264">
      <c r="A2264" s="140" t="s">
        <v>67</v>
      </c>
      <c r="B2264" s="21">
        <v>1.0</v>
      </c>
    </row>
    <row r="2265">
      <c r="A2265" s="140" t="s">
        <v>67</v>
      </c>
      <c r="B2265" s="21">
        <v>1.0</v>
      </c>
    </row>
    <row r="2266">
      <c r="A2266" s="140" t="s">
        <v>36</v>
      </c>
      <c r="B2266" s="21">
        <v>1.0</v>
      </c>
    </row>
    <row r="2267">
      <c r="A2267" s="140" t="s">
        <v>36</v>
      </c>
      <c r="B2267" s="21">
        <v>1.0</v>
      </c>
    </row>
    <row r="2268">
      <c r="A2268" s="140" t="s">
        <v>37</v>
      </c>
      <c r="B2268" s="21">
        <v>1.0</v>
      </c>
    </row>
    <row r="2269">
      <c r="A2269" s="187" t="s">
        <v>40</v>
      </c>
      <c r="B2269" s="21">
        <v>1.0</v>
      </c>
    </row>
    <row r="2270">
      <c r="A2270" s="187" t="s">
        <v>40</v>
      </c>
      <c r="B2270" s="21">
        <v>1.0</v>
      </c>
    </row>
    <row r="2271">
      <c r="A2271" s="187" t="s">
        <v>40</v>
      </c>
      <c r="B2271" s="21">
        <v>1.0</v>
      </c>
    </row>
    <row r="2272">
      <c r="A2272" s="187" t="s">
        <v>40</v>
      </c>
      <c r="B2272" s="21">
        <v>1.0</v>
      </c>
    </row>
    <row r="2273">
      <c r="A2273" s="187" t="s">
        <v>40</v>
      </c>
      <c r="B2273" s="21">
        <v>1.0</v>
      </c>
    </row>
    <row r="2274">
      <c r="A2274" s="149" t="s">
        <v>30</v>
      </c>
      <c r="B2274" s="21">
        <v>1.0</v>
      </c>
    </row>
    <row r="2275">
      <c r="A2275" s="140" t="s">
        <v>30</v>
      </c>
      <c r="B2275" s="21">
        <v>1.0</v>
      </c>
    </row>
    <row r="2276">
      <c r="A2276" s="149" t="s">
        <v>30</v>
      </c>
      <c r="B2276" s="21">
        <v>1.0</v>
      </c>
    </row>
    <row r="2277">
      <c r="A2277" s="140" t="s">
        <v>30</v>
      </c>
      <c r="B2277" s="21">
        <v>1.0</v>
      </c>
    </row>
    <row r="2278">
      <c r="A2278" s="149" t="s">
        <v>30</v>
      </c>
      <c r="B2278" s="21">
        <v>1.0</v>
      </c>
    </row>
    <row r="2279">
      <c r="A2279" s="8" t="s">
        <v>82</v>
      </c>
      <c r="B2279" s="21">
        <v>1.0</v>
      </c>
    </row>
    <row r="2280">
      <c r="A2280" s="8" t="s">
        <v>30</v>
      </c>
      <c r="B2280" s="21">
        <v>1.0</v>
      </c>
    </row>
    <row r="2281">
      <c r="A2281" s="8" t="s">
        <v>84</v>
      </c>
      <c r="B2281" s="21">
        <v>1.0</v>
      </c>
    </row>
    <row r="2282">
      <c r="A2282" s="8" t="s">
        <v>30</v>
      </c>
      <c r="B2282" s="21">
        <v>1.0</v>
      </c>
    </row>
    <row r="2283">
      <c r="A2283" s="8" t="s">
        <v>30</v>
      </c>
      <c r="B2283" s="21">
        <v>1.0</v>
      </c>
    </row>
    <row r="2284">
      <c r="A2284" s="8" t="s">
        <v>30</v>
      </c>
      <c r="B2284" s="21">
        <v>1.0</v>
      </c>
    </row>
    <row r="2285">
      <c r="A2285" s="8" t="s">
        <v>30</v>
      </c>
      <c r="B2285" s="21">
        <v>1.0</v>
      </c>
    </row>
    <row r="2286">
      <c r="A2286" s="8" t="s">
        <v>30</v>
      </c>
      <c r="B2286" s="21">
        <v>1.0</v>
      </c>
    </row>
    <row r="2287">
      <c r="A2287" s="8" t="s">
        <v>30</v>
      </c>
      <c r="B2287" s="21">
        <v>1.0</v>
      </c>
    </row>
    <row r="2288">
      <c r="A2288" s="140" t="s">
        <v>34</v>
      </c>
      <c r="B2288" s="21">
        <v>1.0</v>
      </c>
    </row>
    <row r="2289">
      <c r="A2289" s="140" t="s">
        <v>34</v>
      </c>
      <c r="B2289" s="21">
        <v>1.0</v>
      </c>
    </row>
    <row r="2290">
      <c r="A2290" s="140" t="s">
        <v>34</v>
      </c>
      <c r="B2290" s="21">
        <v>1.0</v>
      </c>
    </row>
    <row r="2291">
      <c r="A2291" s="140" t="s">
        <v>34</v>
      </c>
      <c r="B2291" s="21">
        <v>1.0</v>
      </c>
    </row>
    <row r="2292">
      <c r="A2292" s="140" t="s">
        <v>34</v>
      </c>
      <c r="B2292" s="21">
        <v>1.0</v>
      </c>
    </row>
    <row r="2293">
      <c r="A2293" s="140" t="s">
        <v>34</v>
      </c>
      <c r="B2293" s="21">
        <v>1.0</v>
      </c>
    </row>
    <row r="2294">
      <c r="A2294" s="186" t="s">
        <v>37</v>
      </c>
      <c r="B2294" s="21">
        <v>1.0</v>
      </c>
    </row>
    <row r="2295">
      <c r="A2295" s="186" t="s">
        <v>37</v>
      </c>
      <c r="B2295" s="21">
        <v>1.0</v>
      </c>
    </row>
    <row r="2296">
      <c r="A2296" s="140" t="s">
        <v>30</v>
      </c>
      <c r="B2296" s="21">
        <v>1.0</v>
      </c>
    </row>
    <row r="2297">
      <c r="A2297" s="140" t="s">
        <v>30</v>
      </c>
      <c r="B2297" s="21">
        <v>1.0</v>
      </c>
    </row>
    <row r="2298">
      <c r="A2298" s="140" t="s">
        <v>30</v>
      </c>
      <c r="B2298" s="21">
        <v>1.0</v>
      </c>
    </row>
    <row r="2299">
      <c r="A2299" s="140" t="s">
        <v>30</v>
      </c>
      <c r="B2299" s="21">
        <v>1.0</v>
      </c>
    </row>
    <row r="2300">
      <c r="A2300" s="140" t="s">
        <v>30</v>
      </c>
      <c r="B2300" s="21">
        <v>1.0</v>
      </c>
    </row>
    <row r="2301">
      <c r="A2301" s="140" t="s">
        <v>30</v>
      </c>
      <c r="B2301" s="21">
        <v>1.0</v>
      </c>
    </row>
    <row r="2302">
      <c r="A2302" s="140" t="s">
        <v>22</v>
      </c>
      <c r="B2302" s="21">
        <v>1.0</v>
      </c>
    </row>
    <row r="2303">
      <c r="A2303" s="140" t="s">
        <v>34</v>
      </c>
      <c r="B2303" s="21">
        <v>1.0</v>
      </c>
    </row>
    <row r="2304">
      <c r="A2304" s="140" t="s">
        <v>34</v>
      </c>
      <c r="B2304" s="21">
        <v>1.0</v>
      </c>
    </row>
    <row r="2305">
      <c r="A2305" s="140" t="s">
        <v>34</v>
      </c>
      <c r="B2305" s="21">
        <v>1.0</v>
      </c>
    </row>
    <row r="2306">
      <c r="A2306" s="140" t="s">
        <v>17</v>
      </c>
      <c r="B2306" s="21">
        <v>1.0</v>
      </c>
    </row>
    <row r="2307">
      <c r="A2307" s="140" t="s">
        <v>30</v>
      </c>
      <c r="B2307" s="21">
        <v>1.0</v>
      </c>
    </row>
    <row r="2308">
      <c r="A2308" s="140" t="s">
        <v>34</v>
      </c>
      <c r="B2308" s="21">
        <v>1.0</v>
      </c>
    </row>
    <row r="2309">
      <c r="A2309" s="140" t="s">
        <v>37</v>
      </c>
      <c r="B2309" s="21">
        <v>1.0</v>
      </c>
    </row>
    <row r="2310">
      <c r="A2310" s="140" t="s">
        <v>99</v>
      </c>
      <c r="B2310" s="21">
        <v>1.0</v>
      </c>
    </row>
    <row r="2311">
      <c r="A2311" s="187" t="s">
        <v>83</v>
      </c>
      <c r="B2311" s="21">
        <v>1.0</v>
      </c>
    </row>
    <row r="2312">
      <c r="A2312" s="149" t="s">
        <v>30</v>
      </c>
      <c r="B2312" s="21">
        <v>1.0</v>
      </c>
    </row>
    <row r="2313">
      <c r="A2313" s="8" t="s">
        <v>82</v>
      </c>
      <c r="B2313" s="21">
        <v>1.0</v>
      </c>
    </row>
    <row r="2314">
      <c r="A2314" s="8" t="s">
        <v>30</v>
      </c>
      <c r="B2314" s="21">
        <v>1.0</v>
      </c>
    </row>
    <row r="2315">
      <c r="A2315" s="8" t="s">
        <v>30</v>
      </c>
      <c r="B2315" s="21">
        <v>1.0</v>
      </c>
    </row>
    <row r="2316">
      <c r="A2316" s="8" t="s">
        <v>30</v>
      </c>
      <c r="B2316" s="21">
        <v>1.0</v>
      </c>
    </row>
    <row r="2317">
      <c r="A2317" s="8" t="s">
        <v>30</v>
      </c>
      <c r="B2317" s="21">
        <v>1.0</v>
      </c>
    </row>
    <row r="2318">
      <c r="A2318" s="140" t="s">
        <v>30</v>
      </c>
      <c r="B2318" s="21">
        <v>1.0</v>
      </c>
    </row>
    <row r="2319">
      <c r="A2319" s="140" t="s">
        <v>30</v>
      </c>
      <c r="B2319" s="21">
        <v>1.0</v>
      </c>
    </row>
    <row r="2320">
      <c r="A2320" s="140" t="s">
        <v>37</v>
      </c>
      <c r="B2320" s="21">
        <v>1.0</v>
      </c>
    </row>
    <row r="2321">
      <c r="A2321" s="140" t="s">
        <v>71</v>
      </c>
      <c r="B2321" s="21">
        <v>1.0</v>
      </c>
    </row>
    <row r="2322">
      <c r="A2322" s="140" t="s">
        <v>71</v>
      </c>
      <c r="B2322" s="21">
        <v>1.0</v>
      </c>
    </row>
    <row r="2323">
      <c r="A2323" s="140" t="s">
        <v>71</v>
      </c>
      <c r="B2323" s="21">
        <v>1.0</v>
      </c>
    </row>
    <row r="2324">
      <c r="A2324" s="140" t="s">
        <v>99</v>
      </c>
      <c r="B2324" s="21">
        <v>1.0</v>
      </c>
    </row>
    <row r="2325">
      <c r="A2325" s="140" t="s">
        <v>99</v>
      </c>
      <c r="B2325" s="21">
        <v>1.0</v>
      </c>
    </row>
    <row r="2326">
      <c r="A2326" s="140" t="s">
        <v>30</v>
      </c>
      <c r="B2326" s="21">
        <v>1.0</v>
      </c>
    </row>
    <row r="2327">
      <c r="A2327" s="140" t="s">
        <v>30</v>
      </c>
      <c r="B2327" s="21">
        <v>1.0</v>
      </c>
    </row>
    <row r="2328">
      <c r="A2328" s="140" t="s">
        <v>30</v>
      </c>
      <c r="B2328" s="21">
        <v>1.0</v>
      </c>
    </row>
    <row r="2329">
      <c r="A2329" s="140" t="s">
        <v>30</v>
      </c>
      <c r="B2329" s="21">
        <v>1.0</v>
      </c>
    </row>
    <row r="2330">
      <c r="A2330" s="140" t="s">
        <v>30</v>
      </c>
      <c r="B2330" s="21">
        <v>1.0</v>
      </c>
    </row>
    <row r="2331">
      <c r="A2331" s="140" t="s">
        <v>30</v>
      </c>
      <c r="B2331" s="21">
        <v>1.0</v>
      </c>
    </row>
    <row r="2332">
      <c r="A2332" s="140" t="s">
        <v>30</v>
      </c>
      <c r="B2332" s="21">
        <v>1.0</v>
      </c>
    </row>
    <row r="2333">
      <c r="A2333" s="140" t="s">
        <v>30</v>
      </c>
      <c r="B2333" s="21">
        <v>1.0</v>
      </c>
    </row>
    <row r="2334">
      <c r="A2334" s="140" t="s">
        <v>30</v>
      </c>
      <c r="B2334" s="21">
        <v>1.0</v>
      </c>
    </row>
    <row r="2335">
      <c r="A2335" s="140" t="s">
        <v>30</v>
      </c>
      <c r="B2335" s="21">
        <v>1.0</v>
      </c>
    </row>
    <row r="2336">
      <c r="A2336" s="140" t="s">
        <v>30</v>
      </c>
      <c r="B2336" s="21">
        <v>1.0</v>
      </c>
    </row>
    <row r="2337">
      <c r="A2337" s="140" t="s">
        <v>30</v>
      </c>
      <c r="B2337" s="21">
        <v>1.0</v>
      </c>
    </row>
    <row r="2338">
      <c r="A2338" s="140" t="s">
        <v>101</v>
      </c>
      <c r="B2338" s="21">
        <v>1.0</v>
      </c>
    </row>
    <row r="2339">
      <c r="A2339" s="140" t="s">
        <v>30</v>
      </c>
      <c r="B2339" s="21">
        <v>1.0</v>
      </c>
    </row>
    <row r="2340">
      <c r="A2340" s="140" t="s">
        <v>30</v>
      </c>
      <c r="B2340" s="21">
        <v>1.0</v>
      </c>
    </row>
    <row r="2341">
      <c r="A2341" s="140" t="s">
        <v>34</v>
      </c>
      <c r="B2341" s="21">
        <v>1.0</v>
      </c>
    </row>
    <row r="2342">
      <c r="A2342" s="140" t="s">
        <v>34</v>
      </c>
      <c r="B2342" s="21">
        <v>1.0</v>
      </c>
    </row>
    <row r="2343">
      <c r="A2343" s="140" t="s">
        <v>30</v>
      </c>
      <c r="B2343" s="21">
        <v>1.0</v>
      </c>
    </row>
    <row r="2344">
      <c r="A2344" s="8" t="s">
        <v>30</v>
      </c>
      <c r="B2344" s="21">
        <v>1.0</v>
      </c>
    </row>
    <row r="2345">
      <c r="A2345" s="140" t="s">
        <v>30</v>
      </c>
      <c r="B2345" s="21">
        <v>1.0</v>
      </c>
    </row>
    <row r="2346">
      <c r="A2346" s="140" t="s">
        <v>99</v>
      </c>
      <c r="B2346" s="21">
        <v>1.0</v>
      </c>
    </row>
    <row r="2347">
      <c r="A2347" s="140" t="s">
        <v>73</v>
      </c>
      <c r="B2347" s="21">
        <v>1.0</v>
      </c>
    </row>
    <row r="2348">
      <c r="A2348" s="140" t="s">
        <v>102</v>
      </c>
      <c r="B2348" s="21">
        <v>1.0</v>
      </c>
    </row>
    <row r="2349">
      <c r="A2349" s="187" t="s">
        <v>30</v>
      </c>
      <c r="B2349" s="21">
        <v>1.0</v>
      </c>
    </row>
    <row r="2350">
      <c r="A2350" s="140" t="s">
        <v>30</v>
      </c>
      <c r="B2350" s="21">
        <v>1.0</v>
      </c>
    </row>
    <row r="2351">
      <c r="A2351" s="8" t="s">
        <v>82</v>
      </c>
      <c r="B2351" s="21">
        <v>1.0</v>
      </c>
    </row>
    <row r="2352">
      <c r="A2352" s="8" t="s">
        <v>82</v>
      </c>
      <c r="B2352" s="21">
        <v>1.0</v>
      </c>
    </row>
    <row r="2353">
      <c r="A2353" s="8" t="s">
        <v>82</v>
      </c>
      <c r="B2353" s="21">
        <v>1.0</v>
      </c>
    </row>
    <row r="2354">
      <c r="A2354" s="8" t="s">
        <v>84</v>
      </c>
      <c r="B2354" s="21">
        <v>1.0</v>
      </c>
    </row>
    <row r="2355">
      <c r="A2355" s="8" t="s">
        <v>30</v>
      </c>
      <c r="B2355" s="21">
        <v>1.0</v>
      </c>
    </row>
    <row r="2356">
      <c r="A2356" s="8" t="s">
        <v>30</v>
      </c>
      <c r="B2356" s="21">
        <v>1.0</v>
      </c>
    </row>
    <row r="2357">
      <c r="A2357" s="8" t="s">
        <v>30</v>
      </c>
      <c r="B2357" s="21">
        <v>1.0</v>
      </c>
    </row>
    <row r="2358">
      <c r="A2358" s="140" t="s">
        <v>71</v>
      </c>
      <c r="B2358" s="21">
        <v>1.0</v>
      </c>
    </row>
    <row r="2359">
      <c r="A2359" s="140" t="s">
        <v>71</v>
      </c>
      <c r="B2359" s="21">
        <v>1.0</v>
      </c>
    </row>
    <row r="2360">
      <c r="A2360" s="140" t="s">
        <v>71</v>
      </c>
      <c r="B2360" s="21">
        <v>1.0</v>
      </c>
    </row>
    <row r="2361">
      <c r="A2361" s="140" t="s">
        <v>71</v>
      </c>
      <c r="B2361" s="21">
        <v>1.0</v>
      </c>
    </row>
    <row r="2362">
      <c r="A2362" s="140" t="s">
        <v>30</v>
      </c>
      <c r="B2362" s="21">
        <v>1.0</v>
      </c>
    </row>
    <row r="2363">
      <c r="A2363" s="140" t="s">
        <v>30</v>
      </c>
      <c r="B2363" s="21">
        <v>1.0</v>
      </c>
    </row>
    <row r="2364">
      <c r="A2364" s="140" t="s">
        <v>22</v>
      </c>
      <c r="B2364" s="21">
        <v>1.0</v>
      </c>
    </row>
    <row r="2365">
      <c r="A2365" s="140" t="s">
        <v>22</v>
      </c>
      <c r="B2365" s="21">
        <v>1.0</v>
      </c>
    </row>
    <row r="2366">
      <c r="A2366" s="140" t="s">
        <v>22</v>
      </c>
      <c r="B2366" s="21">
        <v>1.0</v>
      </c>
    </row>
    <row r="2367">
      <c r="A2367" s="140" t="s">
        <v>30</v>
      </c>
      <c r="B2367" s="21">
        <v>1.0</v>
      </c>
    </row>
    <row r="2368">
      <c r="A2368" s="83" t="s">
        <v>30</v>
      </c>
      <c r="B2368" s="21">
        <v>1.0</v>
      </c>
    </row>
    <row r="2369">
      <c r="A2369" s="83" t="s">
        <v>30</v>
      </c>
      <c r="B2369" s="21">
        <v>1.0</v>
      </c>
    </row>
    <row r="2370">
      <c r="A2370" s="8" t="s">
        <v>43</v>
      </c>
      <c r="B2370" s="21">
        <v>1.0</v>
      </c>
    </row>
    <row r="2371">
      <c r="A2371" s="8" t="s">
        <v>40</v>
      </c>
      <c r="B2371" s="21">
        <v>1.0</v>
      </c>
    </row>
    <row r="2372">
      <c r="A2372" s="8" t="s">
        <v>40</v>
      </c>
      <c r="B2372" s="21">
        <v>1.0</v>
      </c>
    </row>
    <row r="2373">
      <c r="A2373" s="8" t="s">
        <v>30</v>
      </c>
      <c r="B2373" s="21">
        <v>1.0</v>
      </c>
    </row>
    <row r="2374">
      <c r="A2374" s="8" t="s">
        <v>30</v>
      </c>
      <c r="B2374" s="21">
        <v>1.0</v>
      </c>
    </row>
    <row r="2375">
      <c r="A2375" s="140" t="s">
        <v>37</v>
      </c>
      <c r="B2375" s="21">
        <v>1.0</v>
      </c>
    </row>
    <row r="2376">
      <c r="A2376" s="186" t="s">
        <v>30</v>
      </c>
      <c r="B2376" s="21">
        <v>1.0</v>
      </c>
    </row>
    <row r="2377">
      <c r="A2377" s="140" t="s">
        <v>30</v>
      </c>
      <c r="B2377" s="21">
        <v>1.0</v>
      </c>
    </row>
    <row r="2378">
      <c r="A2378" s="140" t="s">
        <v>30</v>
      </c>
      <c r="B2378" s="21">
        <v>1.0</v>
      </c>
    </row>
    <row r="2379">
      <c r="A2379" s="140" t="s">
        <v>22</v>
      </c>
      <c r="B2379" s="21">
        <v>1.0</v>
      </c>
    </row>
    <row r="2380">
      <c r="A2380" s="9" t="s">
        <v>37</v>
      </c>
      <c r="B2380" s="21">
        <v>1.0</v>
      </c>
    </row>
    <row r="2381">
      <c r="A2381" s="8" t="s">
        <v>43</v>
      </c>
      <c r="B2381" s="21">
        <v>1.0</v>
      </c>
    </row>
    <row r="2382">
      <c r="A2382" s="8" t="s">
        <v>40</v>
      </c>
      <c r="B2382" s="21">
        <v>1.0</v>
      </c>
    </row>
    <row r="2383">
      <c r="A2383" s="8" t="s">
        <v>40</v>
      </c>
      <c r="B2383" s="21">
        <v>1.0</v>
      </c>
    </row>
    <row r="2384">
      <c r="A2384" s="185" t="s">
        <v>37</v>
      </c>
      <c r="B2384" s="21">
        <v>1.0</v>
      </c>
    </row>
    <row r="2385">
      <c r="A2385" s="185" t="s">
        <v>37</v>
      </c>
      <c r="B2385" s="21">
        <v>1.0</v>
      </c>
    </row>
    <row r="2386">
      <c r="A2386" s="140" t="s">
        <v>36</v>
      </c>
      <c r="B2386" s="21">
        <v>1.0</v>
      </c>
    </row>
    <row r="2387">
      <c r="A2387" s="140" t="s">
        <v>37</v>
      </c>
      <c r="B2387" s="21">
        <v>1.0</v>
      </c>
    </row>
    <row r="2388">
      <c r="A2388" s="140" t="s">
        <v>37</v>
      </c>
      <c r="B2388" s="21">
        <v>1.0</v>
      </c>
    </row>
    <row r="2389">
      <c r="A2389" s="186" t="s">
        <v>30</v>
      </c>
      <c r="B2389" s="21">
        <v>1.0</v>
      </c>
    </row>
    <row r="2390">
      <c r="A2390" s="140" t="s">
        <v>30</v>
      </c>
      <c r="B2390" s="21">
        <v>1.0</v>
      </c>
    </row>
    <row r="2391">
      <c r="A2391" s="186" t="s">
        <v>30</v>
      </c>
      <c r="B2391" s="21">
        <v>1.0</v>
      </c>
    </row>
    <row r="2392">
      <c r="A2392" s="186" t="s">
        <v>30</v>
      </c>
      <c r="B2392" s="21">
        <v>1.0</v>
      </c>
    </row>
    <row r="2393">
      <c r="A2393" s="186" t="s">
        <v>30</v>
      </c>
      <c r="B2393" s="21">
        <v>1.0</v>
      </c>
    </row>
    <row r="2394">
      <c r="A2394" s="140" t="s">
        <v>30</v>
      </c>
      <c r="B2394" s="21">
        <v>1.0</v>
      </c>
    </row>
    <row r="2395">
      <c r="A2395" s="8" t="s">
        <v>90</v>
      </c>
      <c r="B2395" s="21">
        <v>1.0</v>
      </c>
    </row>
    <row r="2396">
      <c r="A2396" s="8" t="s">
        <v>90</v>
      </c>
      <c r="B2396" s="21">
        <v>1.0</v>
      </c>
    </row>
    <row r="2397">
      <c r="A2397" s="185" t="s">
        <v>37</v>
      </c>
      <c r="B2397" s="21">
        <v>1.0</v>
      </c>
    </row>
    <row r="2398">
      <c r="A2398" s="185" t="s">
        <v>37</v>
      </c>
      <c r="B2398" s="21">
        <v>1.0</v>
      </c>
    </row>
    <row r="2399">
      <c r="A2399" s="187" t="s">
        <v>80</v>
      </c>
      <c r="B2399" s="21">
        <v>1.0</v>
      </c>
    </row>
    <row r="2400">
      <c r="A2400" s="8" t="s">
        <v>30</v>
      </c>
      <c r="B2400" s="21">
        <v>1.0</v>
      </c>
    </row>
    <row r="2401">
      <c r="A2401" s="8" t="s">
        <v>30</v>
      </c>
      <c r="B2401" s="21">
        <v>1.0</v>
      </c>
    </row>
    <row r="2402">
      <c r="A2402" s="8" t="s">
        <v>30</v>
      </c>
      <c r="B2402" s="21">
        <v>1.0</v>
      </c>
    </row>
    <row r="2403">
      <c r="A2403" s="8" t="s">
        <v>30</v>
      </c>
      <c r="B2403" s="21">
        <v>1.0</v>
      </c>
    </row>
    <row r="2404">
      <c r="A2404" s="8" t="s">
        <v>30</v>
      </c>
      <c r="B2404" s="21">
        <v>1.0</v>
      </c>
    </row>
    <row r="2405">
      <c r="A2405" s="140" t="s">
        <v>34</v>
      </c>
      <c r="B2405" s="21">
        <v>1.0</v>
      </c>
    </row>
    <row r="2406">
      <c r="A2406" s="140" t="s">
        <v>34</v>
      </c>
      <c r="B2406" s="21">
        <v>1.0</v>
      </c>
    </row>
    <row r="2407">
      <c r="A2407" s="140" t="s">
        <v>34</v>
      </c>
      <c r="B2407" s="21">
        <v>1.0</v>
      </c>
    </row>
    <row r="2408">
      <c r="A2408" s="140" t="s">
        <v>34</v>
      </c>
      <c r="B2408" s="21">
        <v>1.0</v>
      </c>
    </row>
    <row r="2409">
      <c r="A2409" s="140" t="s">
        <v>34</v>
      </c>
      <c r="B2409" s="21">
        <v>1.0</v>
      </c>
    </row>
    <row r="2410">
      <c r="A2410" s="140" t="s">
        <v>34</v>
      </c>
      <c r="B2410" s="21">
        <v>1.0</v>
      </c>
    </row>
    <row r="2411">
      <c r="A2411" s="140" t="s">
        <v>37</v>
      </c>
      <c r="B2411" s="21">
        <v>1.0</v>
      </c>
    </row>
    <row r="2412">
      <c r="A2412" s="140" t="s">
        <v>37</v>
      </c>
      <c r="B2412" s="21">
        <v>1.0</v>
      </c>
    </row>
    <row r="2413">
      <c r="A2413" s="140" t="s">
        <v>37</v>
      </c>
      <c r="B2413" s="21">
        <v>1.0</v>
      </c>
    </row>
    <row r="2414">
      <c r="A2414" s="186" t="s">
        <v>30</v>
      </c>
      <c r="B2414" s="21">
        <v>1.0</v>
      </c>
    </row>
    <row r="2415">
      <c r="A2415" s="140" t="s">
        <v>30</v>
      </c>
      <c r="B2415" s="21">
        <v>1.0</v>
      </c>
    </row>
    <row r="2416">
      <c r="A2416" s="140" t="s">
        <v>30</v>
      </c>
      <c r="B2416" s="21">
        <v>1.0</v>
      </c>
    </row>
    <row r="2417">
      <c r="A2417" s="140" t="s">
        <v>30</v>
      </c>
      <c r="B2417" s="21">
        <v>1.0</v>
      </c>
    </row>
    <row r="2418">
      <c r="A2418" s="140" t="s">
        <v>30</v>
      </c>
      <c r="B2418" s="21">
        <v>1.0</v>
      </c>
    </row>
    <row r="2419">
      <c r="A2419" s="140" t="s">
        <v>30</v>
      </c>
      <c r="B2419" s="21">
        <v>1.0</v>
      </c>
    </row>
    <row r="2420">
      <c r="A2420" s="8" t="s">
        <v>37</v>
      </c>
      <c r="B2420" s="21">
        <v>1.0</v>
      </c>
    </row>
    <row r="2421">
      <c r="A2421" s="8" t="s">
        <v>34</v>
      </c>
      <c r="B2421" s="21">
        <v>1.0</v>
      </c>
    </row>
    <row r="2422">
      <c r="A2422" s="8" t="s">
        <v>30</v>
      </c>
      <c r="B2422" s="21">
        <v>1.0</v>
      </c>
    </row>
    <row r="2423">
      <c r="A2423" s="8" t="s">
        <v>30</v>
      </c>
      <c r="B2423" s="21">
        <v>1.0</v>
      </c>
    </row>
    <row r="2424">
      <c r="A2424" s="8" t="s">
        <v>30</v>
      </c>
      <c r="B2424" s="21">
        <v>1.0</v>
      </c>
    </row>
    <row r="2425">
      <c r="A2425" s="8" t="s">
        <v>34</v>
      </c>
      <c r="B2425" s="21">
        <v>1.0</v>
      </c>
    </row>
    <row r="2426">
      <c r="A2426" s="8" t="s">
        <v>34</v>
      </c>
      <c r="B2426" s="21">
        <v>1.0</v>
      </c>
    </row>
    <row r="2427">
      <c r="A2427" s="8" t="s">
        <v>34</v>
      </c>
      <c r="B2427" s="21">
        <v>1.0</v>
      </c>
    </row>
    <row r="2428">
      <c r="A2428" s="9" t="s">
        <v>30</v>
      </c>
      <c r="B2428" s="21">
        <v>1.0</v>
      </c>
    </row>
    <row r="2429">
      <c r="A2429" s="9" t="s">
        <v>30</v>
      </c>
      <c r="B2429" s="21">
        <v>1.0</v>
      </c>
    </row>
    <row r="2430">
      <c r="A2430" s="9" t="s">
        <v>30</v>
      </c>
      <c r="B2430" s="21">
        <v>1.0</v>
      </c>
    </row>
    <row r="2431">
      <c r="A2431" s="9" t="s">
        <v>30</v>
      </c>
      <c r="B2431" s="21">
        <v>1.0</v>
      </c>
    </row>
    <row r="2432">
      <c r="A2432" s="9" t="s">
        <v>30</v>
      </c>
      <c r="B2432" s="21">
        <v>1.0</v>
      </c>
    </row>
    <row r="2433">
      <c r="A2433" s="9" t="s">
        <v>30</v>
      </c>
      <c r="B2433" s="21">
        <v>1.0</v>
      </c>
    </row>
    <row r="2434">
      <c r="A2434" s="8" t="s">
        <v>34</v>
      </c>
      <c r="B2434" s="21">
        <v>1.0</v>
      </c>
    </row>
    <row r="2435">
      <c r="A2435" s="8" t="s">
        <v>30</v>
      </c>
      <c r="B2435" s="21">
        <v>1.0</v>
      </c>
    </row>
    <row r="2436">
      <c r="A2436" s="8" t="s">
        <v>36</v>
      </c>
      <c r="B2436" s="21">
        <v>1.0</v>
      </c>
    </row>
    <row r="2437">
      <c r="A2437" s="8" t="s">
        <v>40</v>
      </c>
      <c r="B2437" s="21">
        <v>1.0</v>
      </c>
    </row>
    <row r="2438">
      <c r="A2438" s="8" t="s">
        <v>40</v>
      </c>
      <c r="B2438" s="21">
        <v>1.0</v>
      </c>
    </row>
    <row r="2439">
      <c r="A2439" s="8" t="s">
        <v>40</v>
      </c>
      <c r="B2439" s="21">
        <v>1.0</v>
      </c>
    </row>
    <row r="2440">
      <c r="A2440" s="8" t="s">
        <v>40</v>
      </c>
      <c r="B2440" s="21">
        <v>1.0</v>
      </c>
    </row>
    <row r="2441">
      <c r="A2441" s="8" t="s">
        <v>104</v>
      </c>
      <c r="B2441" s="21">
        <v>1.0</v>
      </c>
    </row>
    <row r="2442">
      <c r="A2442" s="185" t="s">
        <v>37</v>
      </c>
      <c r="B2442" s="21">
        <v>1.0</v>
      </c>
    </row>
    <row r="2443">
      <c r="A2443" s="185" t="s">
        <v>34</v>
      </c>
      <c r="B2443" s="21">
        <v>1.0</v>
      </c>
    </row>
    <row r="2444">
      <c r="A2444" s="185" t="s">
        <v>37</v>
      </c>
      <c r="B2444" s="21">
        <v>1.0</v>
      </c>
    </row>
    <row r="2445">
      <c r="A2445" s="185" t="s">
        <v>37</v>
      </c>
      <c r="B2445" s="21">
        <v>1.0</v>
      </c>
    </row>
    <row r="2446">
      <c r="A2446" s="185" t="s">
        <v>34</v>
      </c>
      <c r="B2446" s="21">
        <v>1.0</v>
      </c>
    </row>
    <row r="2447">
      <c r="A2447" s="185" t="s">
        <v>37</v>
      </c>
      <c r="B2447" s="21">
        <v>1.0</v>
      </c>
    </row>
    <row r="2448">
      <c r="A2448" s="140" t="s">
        <v>36</v>
      </c>
      <c r="B2448" s="21">
        <v>1.0</v>
      </c>
    </row>
    <row r="2449">
      <c r="A2449" s="140" t="s">
        <v>36</v>
      </c>
      <c r="B2449" s="21">
        <v>1.0</v>
      </c>
    </row>
    <row r="2450">
      <c r="A2450" s="140" t="s">
        <v>36</v>
      </c>
      <c r="B2450" s="21">
        <v>1.0</v>
      </c>
    </row>
    <row r="2451">
      <c r="A2451" s="140" t="s">
        <v>67</v>
      </c>
      <c r="B2451" s="21">
        <v>1.0</v>
      </c>
    </row>
    <row r="2452">
      <c r="A2452" s="187" t="s">
        <v>30</v>
      </c>
      <c r="B2452" s="21">
        <v>1.0</v>
      </c>
    </row>
    <row r="2453">
      <c r="A2453" s="187" t="s">
        <v>36</v>
      </c>
      <c r="B2453" s="21">
        <v>1.0</v>
      </c>
    </row>
    <row r="2454">
      <c r="A2454" s="149" t="s">
        <v>30</v>
      </c>
      <c r="B2454" s="21">
        <v>1.0</v>
      </c>
    </row>
    <row r="2455">
      <c r="A2455" s="8" t="s">
        <v>68</v>
      </c>
      <c r="B2455" s="21">
        <v>1.0</v>
      </c>
    </row>
    <row r="2456">
      <c r="A2456" s="8" t="s">
        <v>30</v>
      </c>
      <c r="B2456" s="21">
        <v>1.0</v>
      </c>
    </row>
    <row r="2457">
      <c r="A2457" s="8" t="s">
        <v>68</v>
      </c>
      <c r="B2457" s="21">
        <v>1.0</v>
      </c>
    </row>
    <row r="2458">
      <c r="A2458" s="8" t="s">
        <v>68</v>
      </c>
      <c r="B2458" s="21">
        <v>1.0</v>
      </c>
    </row>
    <row r="2459">
      <c r="A2459" s="8" t="s">
        <v>30</v>
      </c>
      <c r="B2459" s="21">
        <v>1.0</v>
      </c>
    </row>
    <row r="2460">
      <c r="A2460" s="8" t="s">
        <v>30</v>
      </c>
      <c r="B2460" s="21">
        <v>1.0</v>
      </c>
    </row>
    <row r="2461">
      <c r="A2461" s="8" t="s">
        <v>30</v>
      </c>
      <c r="B2461" s="21">
        <v>1.0</v>
      </c>
    </row>
    <row r="2462">
      <c r="A2462" s="8" t="s">
        <v>30</v>
      </c>
      <c r="B2462" s="21">
        <v>1.0</v>
      </c>
    </row>
    <row r="2463">
      <c r="A2463" s="8" t="s">
        <v>30</v>
      </c>
      <c r="B2463" s="21">
        <v>1.0</v>
      </c>
    </row>
    <row r="2464">
      <c r="A2464" s="8" t="s">
        <v>30</v>
      </c>
      <c r="B2464" s="21">
        <v>1.0</v>
      </c>
    </row>
    <row r="2465">
      <c r="A2465" s="25" t="s">
        <v>30</v>
      </c>
      <c r="B2465" s="21">
        <v>1.0</v>
      </c>
    </row>
    <row r="2466">
      <c r="A2466" s="140" t="s">
        <v>30</v>
      </c>
      <c r="B2466" s="21">
        <v>1.0</v>
      </c>
    </row>
    <row r="2467">
      <c r="A2467" s="140" t="s">
        <v>30</v>
      </c>
      <c r="B2467" s="21">
        <v>1.0</v>
      </c>
    </row>
    <row r="2468">
      <c r="A2468" s="140" t="s">
        <v>30</v>
      </c>
      <c r="B2468" s="21">
        <v>1.0</v>
      </c>
    </row>
    <row r="2469">
      <c r="A2469" s="140" t="s">
        <v>30</v>
      </c>
      <c r="B2469" s="21">
        <v>1.0</v>
      </c>
    </row>
    <row r="2470">
      <c r="A2470" s="140" t="s">
        <v>34</v>
      </c>
      <c r="B2470" s="21">
        <v>1.0</v>
      </c>
    </row>
    <row r="2471">
      <c r="A2471" s="140" t="s">
        <v>34</v>
      </c>
      <c r="B2471" s="21">
        <v>1.0</v>
      </c>
    </row>
    <row r="2472">
      <c r="A2472" s="140" t="s">
        <v>30</v>
      </c>
      <c r="B2472" s="21">
        <v>1.0</v>
      </c>
    </row>
    <row r="2473">
      <c r="A2473" s="140" t="s">
        <v>30</v>
      </c>
      <c r="B2473" s="21">
        <v>1.0</v>
      </c>
    </row>
    <row r="2474">
      <c r="A2474" s="186" t="s">
        <v>30</v>
      </c>
      <c r="B2474" s="21">
        <v>1.0</v>
      </c>
    </row>
    <row r="2475">
      <c r="A2475" s="186" t="s">
        <v>30</v>
      </c>
      <c r="B2475" s="21">
        <v>1.0</v>
      </c>
    </row>
    <row r="2476">
      <c r="A2476" s="140" t="s">
        <v>30</v>
      </c>
      <c r="B2476" s="21">
        <v>1.0</v>
      </c>
    </row>
    <row r="2477">
      <c r="A2477" s="140" t="s">
        <v>22</v>
      </c>
      <c r="B2477" s="21">
        <v>1.0</v>
      </c>
    </row>
    <row r="2478">
      <c r="A2478" s="140" t="s">
        <v>22</v>
      </c>
      <c r="B2478" s="21">
        <v>1.0</v>
      </c>
    </row>
    <row r="2479">
      <c r="A2479" s="140" t="s">
        <v>22</v>
      </c>
      <c r="B2479" s="21">
        <v>1.0</v>
      </c>
    </row>
    <row r="2480">
      <c r="A2480" s="140" t="s">
        <v>22</v>
      </c>
      <c r="B2480" s="21">
        <v>1.0</v>
      </c>
    </row>
    <row r="2481">
      <c r="A2481" s="140" t="s">
        <v>86</v>
      </c>
      <c r="B2481" s="21">
        <v>1.0</v>
      </c>
    </row>
    <row r="2482">
      <c r="A2482" s="140" t="s">
        <v>86</v>
      </c>
      <c r="B2482" s="21">
        <v>1.0</v>
      </c>
    </row>
    <row r="2483">
      <c r="A2483" s="140" t="s">
        <v>30</v>
      </c>
      <c r="B2483" s="21">
        <v>1.0</v>
      </c>
    </row>
    <row r="2484">
      <c r="A2484" s="140" t="s">
        <v>30</v>
      </c>
      <c r="B2484" s="21">
        <v>1.0</v>
      </c>
    </row>
    <row r="2485">
      <c r="A2485" s="140" t="s">
        <v>30</v>
      </c>
      <c r="B2485" s="21">
        <v>1.0</v>
      </c>
    </row>
    <row r="2486">
      <c r="A2486" s="140" t="s">
        <v>30</v>
      </c>
      <c r="B2486" s="21">
        <v>1.0</v>
      </c>
    </row>
    <row r="2487">
      <c r="A2487" s="140" t="s">
        <v>86</v>
      </c>
      <c r="B2487" s="21">
        <v>1.0</v>
      </c>
    </row>
    <row r="2488">
      <c r="A2488" s="140" t="s">
        <v>30</v>
      </c>
      <c r="B2488" s="21">
        <v>1.0</v>
      </c>
    </row>
    <row r="2489">
      <c r="A2489" s="8" t="s">
        <v>37</v>
      </c>
      <c r="B2489" s="21">
        <v>1.0</v>
      </c>
    </row>
    <row r="2490">
      <c r="A2490" s="8" t="s">
        <v>37</v>
      </c>
      <c r="B2490" s="21">
        <v>1.0</v>
      </c>
    </row>
    <row r="2491">
      <c r="A2491" s="8" t="s">
        <v>37</v>
      </c>
      <c r="B2491" s="21">
        <v>1.0</v>
      </c>
    </row>
    <row r="2492">
      <c r="A2492" s="8" t="s">
        <v>37</v>
      </c>
      <c r="B2492" s="21">
        <v>1.0</v>
      </c>
    </row>
    <row r="2493">
      <c r="A2493" s="8" t="s">
        <v>37</v>
      </c>
      <c r="B2493" s="21">
        <v>1.0</v>
      </c>
    </row>
    <row r="2494">
      <c r="A2494" s="8" t="s">
        <v>37</v>
      </c>
      <c r="B2494" s="21">
        <v>1.0</v>
      </c>
    </row>
    <row r="2495">
      <c r="A2495" s="8" t="s">
        <v>37</v>
      </c>
      <c r="B2495" s="21">
        <v>1.0</v>
      </c>
    </row>
    <row r="2496">
      <c r="A2496" s="9" t="s">
        <v>30</v>
      </c>
      <c r="B2496" s="21">
        <v>1.0</v>
      </c>
    </row>
    <row r="2497">
      <c r="A2497" s="9" t="s">
        <v>30</v>
      </c>
      <c r="B2497" s="21">
        <v>1.0</v>
      </c>
    </row>
    <row r="2498">
      <c r="A2498" s="9" t="s">
        <v>30</v>
      </c>
      <c r="B2498" s="21">
        <v>1.0</v>
      </c>
    </row>
    <row r="2499">
      <c r="A2499" s="83" t="s">
        <v>30</v>
      </c>
      <c r="B2499" s="21">
        <v>1.0</v>
      </c>
    </row>
    <row r="2500">
      <c r="A2500" s="83" t="s">
        <v>30</v>
      </c>
      <c r="B2500" s="21">
        <v>1.0</v>
      </c>
    </row>
    <row r="2501">
      <c r="A2501" s="83" t="s">
        <v>30</v>
      </c>
      <c r="B2501" s="21">
        <v>1.0</v>
      </c>
    </row>
    <row r="2502">
      <c r="A2502" s="83" t="s">
        <v>30</v>
      </c>
      <c r="B2502" s="21">
        <v>1.0</v>
      </c>
    </row>
    <row r="2503">
      <c r="A2503" s="83" t="s">
        <v>30</v>
      </c>
      <c r="B2503" s="21">
        <v>1.0</v>
      </c>
    </row>
    <row r="2504">
      <c r="A2504" s="83" t="s">
        <v>30</v>
      </c>
      <c r="B2504" s="21">
        <v>1.0</v>
      </c>
    </row>
    <row r="2505">
      <c r="A2505" s="83" t="s">
        <v>30</v>
      </c>
      <c r="B2505" s="21">
        <v>1.0</v>
      </c>
    </row>
    <row r="2506">
      <c r="A2506" s="83" t="s">
        <v>30</v>
      </c>
      <c r="B2506" s="21">
        <v>1.0</v>
      </c>
    </row>
    <row r="2507">
      <c r="A2507" s="8" t="s">
        <v>30</v>
      </c>
      <c r="B2507" s="21">
        <v>1.0</v>
      </c>
    </row>
    <row r="2508">
      <c r="A2508" s="8" t="s">
        <v>40</v>
      </c>
      <c r="B2508" s="21">
        <v>1.0</v>
      </c>
    </row>
    <row r="2509">
      <c r="A2509" s="8" t="s">
        <v>90</v>
      </c>
      <c r="B2509" s="21">
        <v>1.0</v>
      </c>
    </row>
    <row r="2510">
      <c r="A2510" s="185" t="s">
        <v>30</v>
      </c>
      <c r="B2510" s="21">
        <v>1.0</v>
      </c>
    </row>
    <row r="2511">
      <c r="A2511" s="185" t="s">
        <v>30</v>
      </c>
      <c r="B2511" s="21">
        <v>1.0</v>
      </c>
    </row>
    <row r="2512">
      <c r="A2512" s="149" t="s">
        <v>30</v>
      </c>
      <c r="B2512" s="21">
        <v>1.0</v>
      </c>
    </row>
    <row r="2513">
      <c r="A2513" s="149" t="s">
        <v>30</v>
      </c>
      <c r="B2513" s="21">
        <v>1.0</v>
      </c>
    </row>
    <row r="2514">
      <c r="A2514" s="149" t="s">
        <v>30</v>
      </c>
      <c r="B2514" s="21">
        <v>1.0</v>
      </c>
    </row>
    <row r="2515">
      <c r="A2515" s="149" t="s">
        <v>30</v>
      </c>
      <c r="B2515" s="21">
        <v>1.0</v>
      </c>
    </row>
    <row r="2516">
      <c r="A2516" s="149" t="s">
        <v>30</v>
      </c>
      <c r="B2516" s="21">
        <v>1.0</v>
      </c>
    </row>
    <row r="2517">
      <c r="A2517" s="149" t="s">
        <v>30</v>
      </c>
      <c r="B2517" s="21">
        <v>1.0</v>
      </c>
    </row>
    <row r="2518">
      <c r="A2518" s="149" t="s">
        <v>30</v>
      </c>
      <c r="B2518" s="21">
        <v>1.0</v>
      </c>
    </row>
    <row r="2519">
      <c r="A2519" s="140" t="s">
        <v>30</v>
      </c>
      <c r="B2519" s="21">
        <v>1.0</v>
      </c>
    </row>
    <row r="2520">
      <c r="A2520" s="140" t="s">
        <v>30</v>
      </c>
      <c r="B2520" s="21">
        <v>1.0</v>
      </c>
    </row>
    <row r="2521">
      <c r="A2521" s="140" t="s">
        <v>30</v>
      </c>
      <c r="B2521" s="21">
        <v>1.0</v>
      </c>
    </row>
    <row r="2522">
      <c r="A2522" s="140" t="s">
        <v>30</v>
      </c>
      <c r="B2522" s="21">
        <v>1.0</v>
      </c>
    </row>
    <row r="2523">
      <c r="A2523" s="140" t="s">
        <v>30</v>
      </c>
      <c r="B2523" s="21">
        <v>1.0</v>
      </c>
    </row>
    <row r="2524">
      <c r="A2524" s="140" t="s">
        <v>30</v>
      </c>
      <c r="B2524" s="21">
        <v>1.0</v>
      </c>
    </row>
    <row r="2525">
      <c r="A2525" s="140" t="s">
        <v>30</v>
      </c>
      <c r="B2525" s="21">
        <v>1.0</v>
      </c>
    </row>
    <row r="2526">
      <c r="A2526" s="140" t="s">
        <v>30</v>
      </c>
      <c r="B2526" s="21">
        <v>1.0</v>
      </c>
    </row>
    <row r="2527">
      <c r="A2527" s="140" t="s">
        <v>30</v>
      </c>
      <c r="B2527" s="21">
        <v>1.0</v>
      </c>
    </row>
    <row r="2528">
      <c r="A2528" s="140" t="s">
        <v>30</v>
      </c>
      <c r="B2528" s="21">
        <v>1.0</v>
      </c>
    </row>
    <row r="2529">
      <c r="A2529" s="149" t="s">
        <v>30</v>
      </c>
      <c r="B2529" s="21">
        <v>1.0</v>
      </c>
    </row>
    <row r="2530">
      <c r="A2530" s="149" t="s">
        <v>30</v>
      </c>
      <c r="B2530" s="21">
        <v>1.0</v>
      </c>
    </row>
    <row r="2531">
      <c r="A2531" s="9" t="s">
        <v>71</v>
      </c>
      <c r="B2531" s="21">
        <v>1.0</v>
      </c>
    </row>
    <row r="2532">
      <c r="A2532" s="9" t="s">
        <v>71</v>
      </c>
      <c r="B2532" s="21">
        <v>1.0</v>
      </c>
    </row>
    <row r="2533">
      <c r="A2533" s="9" t="s">
        <v>71</v>
      </c>
      <c r="B2533" s="21">
        <v>1.0</v>
      </c>
    </row>
    <row r="2534">
      <c r="A2534" s="9" t="s">
        <v>71</v>
      </c>
      <c r="B2534" s="21">
        <v>1.0</v>
      </c>
    </row>
    <row r="2535">
      <c r="A2535" s="8" t="s">
        <v>30</v>
      </c>
      <c r="B2535" s="21">
        <v>1.0</v>
      </c>
    </row>
    <row r="2536">
      <c r="A2536" s="8" t="s">
        <v>30</v>
      </c>
      <c r="B2536" s="21">
        <v>1.0</v>
      </c>
    </row>
    <row r="2537">
      <c r="A2537" s="8" t="s">
        <v>30</v>
      </c>
      <c r="B2537" s="21">
        <v>1.0</v>
      </c>
    </row>
    <row r="2538">
      <c r="A2538" s="8" t="s">
        <v>30</v>
      </c>
      <c r="B2538" s="21">
        <v>1.0</v>
      </c>
    </row>
    <row r="2539">
      <c r="A2539" s="8" t="s">
        <v>30</v>
      </c>
      <c r="B2539" s="21">
        <v>1.0</v>
      </c>
    </row>
    <row r="2540">
      <c r="A2540" s="8" t="s">
        <v>30</v>
      </c>
      <c r="B2540" s="21">
        <v>1.0</v>
      </c>
    </row>
    <row r="2541">
      <c r="A2541" s="140" t="s">
        <v>30</v>
      </c>
      <c r="B2541" s="21">
        <v>1.0</v>
      </c>
    </row>
    <row r="2542">
      <c r="A2542" s="140" t="s">
        <v>30</v>
      </c>
      <c r="B2542" s="21">
        <v>1.0</v>
      </c>
    </row>
    <row r="2543">
      <c r="A2543" s="140" t="s">
        <v>30</v>
      </c>
      <c r="B2543" s="21">
        <v>1.0</v>
      </c>
    </row>
    <row r="2544">
      <c r="A2544" s="140" t="s">
        <v>70</v>
      </c>
      <c r="B2544" s="21">
        <v>1.0</v>
      </c>
    </row>
    <row r="2545">
      <c r="A2545" s="140" t="s">
        <v>34</v>
      </c>
      <c r="B2545" s="21">
        <v>1.0</v>
      </c>
    </row>
    <row r="2546">
      <c r="A2546" s="140" t="s">
        <v>34</v>
      </c>
      <c r="B2546" s="21">
        <v>1.0</v>
      </c>
    </row>
    <row r="2547">
      <c r="A2547" s="140" t="s">
        <v>34</v>
      </c>
      <c r="B2547" s="21">
        <v>1.0</v>
      </c>
    </row>
    <row r="2548">
      <c r="A2548" s="140" t="s">
        <v>34</v>
      </c>
      <c r="B2548" s="21">
        <v>1.0</v>
      </c>
    </row>
    <row r="2549">
      <c r="A2549" s="140" t="s">
        <v>34</v>
      </c>
      <c r="B2549" s="21">
        <v>1.0</v>
      </c>
    </row>
    <row r="2550">
      <c r="A2550" s="140" t="s">
        <v>34</v>
      </c>
      <c r="B2550" s="21">
        <v>1.0</v>
      </c>
    </row>
    <row r="2551">
      <c r="A2551" s="140" t="s">
        <v>34</v>
      </c>
      <c r="B2551" s="21">
        <v>1.0</v>
      </c>
    </row>
    <row r="2552">
      <c r="A2552" s="140" t="s">
        <v>34</v>
      </c>
      <c r="B2552" s="21">
        <v>1.0</v>
      </c>
    </row>
    <row r="2553">
      <c r="A2553" s="140" t="s">
        <v>34</v>
      </c>
      <c r="B2553" s="21">
        <v>1.0</v>
      </c>
    </row>
    <row r="2554">
      <c r="A2554" s="140" t="s">
        <v>34</v>
      </c>
      <c r="B2554" s="21">
        <v>1.0</v>
      </c>
    </row>
    <row r="2555">
      <c r="A2555" s="140" t="s">
        <v>34</v>
      </c>
      <c r="B2555" s="21">
        <v>1.0</v>
      </c>
    </row>
    <row r="2556">
      <c r="A2556" s="140" t="s">
        <v>34</v>
      </c>
      <c r="B2556" s="21">
        <v>1.0</v>
      </c>
    </row>
    <row r="2557">
      <c r="A2557" s="140" t="s">
        <v>34</v>
      </c>
      <c r="B2557" s="21">
        <v>1.0</v>
      </c>
    </row>
    <row r="2558">
      <c r="A2558" s="140" t="s">
        <v>34</v>
      </c>
      <c r="B2558" s="21">
        <v>1.0</v>
      </c>
    </row>
    <row r="2559">
      <c r="A2559" s="140" t="s">
        <v>17</v>
      </c>
      <c r="B2559" s="21">
        <v>1.0</v>
      </c>
    </row>
    <row r="2560">
      <c r="A2560" s="140" t="s">
        <v>30</v>
      </c>
      <c r="B2560" s="21">
        <v>1.0</v>
      </c>
    </row>
    <row r="2561">
      <c r="A2561" s="186" t="s">
        <v>30</v>
      </c>
      <c r="B2561" s="21">
        <v>1.0</v>
      </c>
    </row>
    <row r="2562">
      <c r="A2562" s="186" t="s">
        <v>30</v>
      </c>
      <c r="B2562" s="21">
        <v>1.0</v>
      </c>
    </row>
    <row r="2563">
      <c r="A2563" s="140" t="s">
        <v>30</v>
      </c>
      <c r="B2563" s="21">
        <v>1.0</v>
      </c>
    </row>
    <row r="2564">
      <c r="A2564" s="140" t="s">
        <v>30</v>
      </c>
      <c r="B2564" s="21">
        <v>1.0</v>
      </c>
    </row>
    <row r="2565">
      <c r="A2565" s="140" t="s">
        <v>86</v>
      </c>
      <c r="B2565" s="21">
        <v>1.0</v>
      </c>
    </row>
    <row r="2566">
      <c r="A2566" s="140" t="s">
        <v>86</v>
      </c>
      <c r="B2566" s="21">
        <v>1.0</v>
      </c>
    </row>
    <row r="2567">
      <c r="A2567" s="140" t="s">
        <v>34</v>
      </c>
      <c r="B2567" s="21">
        <v>1.0</v>
      </c>
    </row>
    <row r="2568">
      <c r="A2568" s="140" t="s">
        <v>34</v>
      </c>
      <c r="B2568" s="21">
        <v>1.0</v>
      </c>
    </row>
    <row r="2569">
      <c r="A2569" s="140" t="s">
        <v>30</v>
      </c>
      <c r="B2569" s="21">
        <v>1.0</v>
      </c>
    </row>
    <row r="2570">
      <c r="A2570" s="140" t="s">
        <v>34</v>
      </c>
      <c r="B2570" s="21">
        <v>1.0</v>
      </c>
    </row>
    <row r="2571">
      <c r="A2571" s="140" t="s">
        <v>34</v>
      </c>
      <c r="B2571" s="21">
        <v>1.0</v>
      </c>
    </row>
    <row r="2572">
      <c r="A2572" s="140" t="s">
        <v>34</v>
      </c>
      <c r="B2572" s="21">
        <v>1.0</v>
      </c>
    </row>
    <row r="2573">
      <c r="A2573" s="140" t="s">
        <v>30</v>
      </c>
      <c r="B2573" s="21">
        <v>1.0</v>
      </c>
    </row>
    <row r="2574">
      <c r="A2574" s="140" t="s">
        <v>30</v>
      </c>
      <c r="B2574" s="21">
        <v>1.0</v>
      </c>
    </row>
    <row r="2575">
      <c r="A2575" s="140" t="s">
        <v>30</v>
      </c>
      <c r="B2575" s="21">
        <v>1.0</v>
      </c>
    </row>
    <row r="2576">
      <c r="A2576" s="140" t="s">
        <v>30</v>
      </c>
      <c r="B2576" s="21">
        <v>1.0</v>
      </c>
    </row>
    <row r="2577">
      <c r="A2577" s="140" t="s">
        <v>30</v>
      </c>
      <c r="B2577" s="21">
        <v>1.0</v>
      </c>
    </row>
    <row r="2578">
      <c r="A2578" s="140" t="s">
        <v>17</v>
      </c>
      <c r="B2578" s="21">
        <v>1.0</v>
      </c>
    </row>
    <row r="2579">
      <c r="A2579" s="140" t="s">
        <v>30</v>
      </c>
      <c r="B2579" s="21">
        <v>1.0</v>
      </c>
    </row>
    <row r="2580">
      <c r="A2580" s="149" t="s">
        <v>82</v>
      </c>
      <c r="B2580" s="21">
        <v>1.0</v>
      </c>
    </row>
    <row r="2581">
      <c r="A2581" s="149" t="s">
        <v>82</v>
      </c>
      <c r="B2581" s="21">
        <v>1.0</v>
      </c>
    </row>
    <row r="2582">
      <c r="A2582" s="149" t="s">
        <v>82</v>
      </c>
      <c r="B2582" s="21">
        <v>1.0</v>
      </c>
    </row>
    <row r="2583">
      <c r="A2583" s="140" t="s">
        <v>30</v>
      </c>
      <c r="B2583" s="21">
        <v>1.0</v>
      </c>
    </row>
    <row r="2584">
      <c r="A2584" s="140" t="s">
        <v>30</v>
      </c>
      <c r="B2584" s="21">
        <v>1.0</v>
      </c>
    </row>
    <row r="2585">
      <c r="A2585" s="140" t="s">
        <v>30</v>
      </c>
      <c r="B2585" s="21">
        <v>1.0</v>
      </c>
    </row>
    <row r="2586">
      <c r="A2586" s="149" t="s">
        <v>30</v>
      </c>
      <c r="B2586" s="21">
        <v>1.0</v>
      </c>
    </row>
    <row r="2587">
      <c r="A2587" s="9" t="s">
        <v>22</v>
      </c>
      <c r="B2587" s="21">
        <v>1.0</v>
      </c>
    </row>
    <row r="2588">
      <c r="A2588" s="9" t="s">
        <v>22</v>
      </c>
      <c r="B2588" s="21">
        <v>1.0</v>
      </c>
    </row>
    <row r="2589">
      <c r="A2589" s="9" t="s">
        <v>22</v>
      </c>
      <c r="B2589" s="21">
        <v>1.0</v>
      </c>
    </row>
    <row r="2590">
      <c r="A2590" s="9" t="s">
        <v>91</v>
      </c>
      <c r="B2590" s="21">
        <v>1.0</v>
      </c>
    </row>
    <row r="2591">
      <c r="A2591" s="9" t="s">
        <v>91</v>
      </c>
      <c r="B2591" s="21">
        <v>1.0</v>
      </c>
    </row>
    <row r="2592">
      <c r="A2592" s="8" t="s">
        <v>34</v>
      </c>
      <c r="B2592" s="21">
        <v>1.0</v>
      </c>
    </row>
    <row r="2593">
      <c r="A2593" s="8" t="s">
        <v>30</v>
      </c>
      <c r="B2593" s="21">
        <v>1.0</v>
      </c>
    </row>
    <row r="2594">
      <c r="A2594" s="8" t="s">
        <v>30</v>
      </c>
      <c r="B2594" s="21">
        <v>1.0</v>
      </c>
    </row>
    <row r="2595">
      <c r="A2595" s="8" t="s">
        <v>30</v>
      </c>
      <c r="B2595" s="21">
        <v>1.0</v>
      </c>
    </row>
    <row r="2596">
      <c r="A2596" s="8" t="s">
        <v>30</v>
      </c>
      <c r="B2596" s="21">
        <v>1.0</v>
      </c>
    </row>
    <row r="2597">
      <c r="A2597" s="8" t="s">
        <v>30</v>
      </c>
      <c r="B2597" s="21">
        <v>1.0</v>
      </c>
    </row>
    <row r="2598">
      <c r="A2598" s="9" t="s">
        <v>36</v>
      </c>
      <c r="B2598" s="21">
        <v>1.0</v>
      </c>
    </row>
    <row r="2599">
      <c r="A2599" s="8" t="s">
        <v>30</v>
      </c>
      <c r="B2599" s="21">
        <v>1.0</v>
      </c>
    </row>
    <row r="2600">
      <c r="A2600" s="8" t="s">
        <v>30</v>
      </c>
      <c r="B2600" s="21">
        <v>1.0</v>
      </c>
    </row>
    <row r="2601">
      <c r="A2601" s="140" t="s">
        <v>30</v>
      </c>
      <c r="B2601" s="21">
        <v>1.0</v>
      </c>
    </row>
    <row r="2602">
      <c r="A2602" s="44" t="s">
        <v>73</v>
      </c>
      <c r="B2602" s="21">
        <v>1.0</v>
      </c>
    </row>
    <row r="2603">
      <c r="A2603" s="44" t="s">
        <v>73</v>
      </c>
      <c r="B2603" s="21">
        <v>1.0</v>
      </c>
    </row>
    <row r="2604">
      <c r="A2604" s="140" t="s">
        <v>69</v>
      </c>
      <c r="B2604" s="21">
        <v>1.0</v>
      </c>
    </row>
    <row r="2605">
      <c r="A2605" s="140" t="s">
        <v>68</v>
      </c>
      <c r="B2605" s="21">
        <v>1.0</v>
      </c>
    </row>
    <row r="2606">
      <c r="A2606" s="140" t="s">
        <v>17</v>
      </c>
      <c r="B2606" s="21">
        <v>1.0</v>
      </c>
    </row>
    <row r="2607">
      <c r="A2607" s="140" t="s">
        <v>30</v>
      </c>
      <c r="B2607" s="21">
        <v>1.0</v>
      </c>
    </row>
    <row r="2608">
      <c r="A2608" s="140" t="s">
        <v>30</v>
      </c>
      <c r="B2608" s="21">
        <v>1.0</v>
      </c>
    </row>
    <row r="2609">
      <c r="A2609" s="140" t="s">
        <v>30</v>
      </c>
      <c r="B2609" s="21">
        <v>1.0</v>
      </c>
    </row>
    <row r="2610">
      <c r="A2610" s="140" t="s">
        <v>30</v>
      </c>
      <c r="B2610" s="21">
        <v>1.0</v>
      </c>
    </row>
    <row r="2611">
      <c r="A2611" s="140" t="s">
        <v>30</v>
      </c>
      <c r="B2611" s="21">
        <v>1.0</v>
      </c>
    </row>
    <row r="2612">
      <c r="A2612" s="140" t="s">
        <v>30</v>
      </c>
      <c r="B2612" s="21">
        <v>1.0</v>
      </c>
    </row>
    <row r="2613">
      <c r="A2613" s="140" t="s">
        <v>30</v>
      </c>
      <c r="B2613" s="21">
        <v>1.0</v>
      </c>
    </row>
    <row r="2614">
      <c r="A2614" s="140" t="s">
        <v>34</v>
      </c>
      <c r="B2614" s="21">
        <v>1.0</v>
      </c>
    </row>
    <row r="2615">
      <c r="A2615" s="140" t="s">
        <v>68</v>
      </c>
      <c r="B2615" s="21">
        <v>1.0</v>
      </c>
    </row>
    <row r="2616">
      <c r="A2616" s="140" t="s">
        <v>30</v>
      </c>
      <c r="B2616" s="21">
        <v>1.0</v>
      </c>
    </row>
    <row r="2617">
      <c r="A2617" s="140" t="s">
        <v>30</v>
      </c>
      <c r="B2617" s="21">
        <v>1.0</v>
      </c>
    </row>
    <row r="2618">
      <c r="A2618" s="140" t="s">
        <v>30</v>
      </c>
      <c r="B2618" s="21">
        <v>1.0</v>
      </c>
    </row>
    <row r="2619">
      <c r="A2619" s="140" t="s">
        <v>30</v>
      </c>
      <c r="B2619" s="21">
        <v>1.0</v>
      </c>
    </row>
    <row r="2620">
      <c r="A2620" s="140" t="s">
        <v>30</v>
      </c>
      <c r="B2620" s="21">
        <v>1.0</v>
      </c>
    </row>
    <row r="2621">
      <c r="A2621" s="140" t="s">
        <v>30</v>
      </c>
      <c r="B2621" s="21">
        <v>1.0</v>
      </c>
    </row>
    <row r="2622">
      <c r="A2622" s="140" t="s">
        <v>36</v>
      </c>
      <c r="B2622" s="21">
        <v>1.0</v>
      </c>
    </row>
    <row r="2623">
      <c r="A2623" s="187" t="s">
        <v>30</v>
      </c>
      <c r="B2623" s="21">
        <v>1.0</v>
      </c>
    </row>
    <row r="2624">
      <c r="A2624" s="187" t="s">
        <v>30</v>
      </c>
      <c r="B2624" s="21">
        <v>1.0</v>
      </c>
    </row>
    <row r="2625">
      <c r="A2625" s="187" t="s">
        <v>30</v>
      </c>
      <c r="B2625" s="21">
        <v>1.0</v>
      </c>
    </row>
    <row r="2626">
      <c r="A2626" s="187" t="s">
        <v>30</v>
      </c>
      <c r="B2626" s="21">
        <v>1.0</v>
      </c>
    </row>
    <row r="2627">
      <c r="A2627" s="187" t="s">
        <v>30</v>
      </c>
      <c r="B2627" s="21">
        <v>1.0</v>
      </c>
    </row>
    <row r="2628">
      <c r="A2628" s="149" t="s">
        <v>30</v>
      </c>
      <c r="B2628" s="21">
        <v>1.0</v>
      </c>
    </row>
    <row r="2629">
      <c r="A2629" s="149" t="s">
        <v>30</v>
      </c>
      <c r="B2629" s="21">
        <v>1.0</v>
      </c>
    </row>
    <row r="2630">
      <c r="A2630" s="8" t="s">
        <v>30</v>
      </c>
      <c r="B2630" s="21">
        <v>1.0</v>
      </c>
    </row>
    <row r="2631">
      <c r="A2631" s="8" t="s">
        <v>30</v>
      </c>
      <c r="B2631" s="21">
        <v>1.0</v>
      </c>
    </row>
    <row r="2632">
      <c r="A2632" s="8" t="s">
        <v>30</v>
      </c>
      <c r="B2632" s="21">
        <v>1.0</v>
      </c>
    </row>
    <row r="2633">
      <c r="A2633" s="8" t="s">
        <v>30</v>
      </c>
      <c r="B2633" s="21">
        <v>1.0</v>
      </c>
    </row>
    <row r="2634">
      <c r="A2634" s="8" t="s">
        <v>30</v>
      </c>
      <c r="B2634" s="21">
        <v>1.0</v>
      </c>
    </row>
    <row r="2635">
      <c r="A2635" s="8" t="s">
        <v>30</v>
      </c>
      <c r="B2635" s="21">
        <v>1.0</v>
      </c>
    </row>
    <row r="2636">
      <c r="A2636" s="8" t="s">
        <v>30</v>
      </c>
      <c r="B2636" s="21">
        <v>1.0</v>
      </c>
    </row>
    <row r="2637">
      <c r="A2637" s="8" t="s">
        <v>30</v>
      </c>
      <c r="B2637" s="21">
        <v>1.0</v>
      </c>
    </row>
    <row r="2638">
      <c r="A2638" s="8" t="s">
        <v>30</v>
      </c>
      <c r="B2638" s="21">
        <v>1.0</v>
      </c>
    </row>
    <row r="2639">
      <c r="A2639" s="140" t="s">
        <v>30</v>
      </c>
      <c r="B2639" s="21">
        <v>1.0</v>
      </c>
    </row>
    <row r="2640">
      <c r="A2640" s="140" t="s">
        <v>30</v>
      </c>
      <c r="B2640" s="21">
        <v>1.0</v>
      </c>
    </row>
    <row r="2641">
      <c r="A2641" s="140" t="s">
        <v>30</v>
      </c>
      <c r="B2641" s="21">
        <v>1.0</v>
      </c>
    </row>
    <row r="2642">
      <c r="A2642" s="140" t="s">
        <v>30</v>
      </c>
      <c r="B2642" s="21">
        <v>1.0</v>
      </c>
    </row>
    <row r="2643">
      <c r="A2643" s="140" t="s">
        <v>30</v>
      </c>
      <c r="B2643" s="21">
        <v>1.0</v>
      </c>
    </row>
    <row r="2644">
      <c r="A2644" s="140" t="s">
        <v>30</v>
      </c>
      <c r="B2644" s="21">
        <v>1.0</v>
      </c>
    </row>
    <row r="2645">
      <c r="A2645" s="140" t="s">
        <v>30</v>
      </c>
      <c r="B2645" s="21">
        <v>1.0</v>
      </c>
    </row>
    <row r="2646">
      <c r="A2646" s="140" t="s">
        <v>30</v>
      </c>
      <c r="B2646" s="21">
        <v>1.0</v>
      </c>
    </row>
    <row r="2647">
      <c r="A2647" s="140" t="s">
        <v>30</v>
      </c>
      <c r="B2647" s="21">
        <v>1.0</v>
      </c>
    </row>
    <row r="2648">
      <c r="A2648" s="140" t="s">
        <v>30</v>
      </c>
      <c r="B2648" s="21">
        <v>1.0</v>
      </c>
    </row>
    <row r="2649">
      <c r="A2649" s="8" t="s">
        <v>99</v>
      </c>
      <c r="B2649" s="21">
        <v>1.0</v>
      </c>
    </row>
    <row r="2650">
      <c r="A2650" s="8" t="s">
        <v>90</v>
      </c>
      <c r="B2650" s="21">
        <v>1.0</v>
      </c>
    </row>
    <row r="2651">
      <c r="A2651" s="8" t="s">
        <v>90</v>
      </c>
      <c r="B2651" s="21">
        <v>1.0</v>
      </c>
    </row>
    <row r="2652">
      <c r="A2652" s="8" t="s">
        <v>90</v>
      </c>
      <c r="B2652" s="21">
        <v>1.0</v>
      </c>
    </row>
    <row r="2653">
      <c r="A2653" s="8" t="s">
        <v>90</v>
      </c>
      <c r="B2653" s="21">
        <v>1.0</v>
      </c>
    </row>
    <row r="2654">
      <c r="A2654" s="185" t="s">
        <v>34</v>
      </c>
      <c r="B2654" s="21">
        <v>1.0</v>
      </c>
    </row>
    <row r="2655">
      <c r="A2655" s="185" t="s">
        <v>30</v>
      </c>
      <c r="B2655" s="21">
        <v>1.0</v>
      </c>
    </row>
    <row r="2656">
      <c r="A2656" s="185" t="s">
        <v>34</v>
      </c>
      <c r="B2656" s="21">
        <v>1.0</v>
      </c>
    </row>
    <row r="2657">
      <c r="A2657" s="185" t="s">
        <v>30</v>
      </c>
      <c r="B2657" s="21">
        <v>1.0</v>
      </c>
    </row>
    <row r="2658">
      <c r="A2658" s="140" t="s">
        <v>36</v>
      </c>
      <c r="B2658" s="21">
        <v>1.0</v>
      </c>
    </row>
    <row r="2659">
      <c r="A2659" s="8" t="s">
        <v>30</v>
      </c>
      <c r="B2659" s="21">
        <v>1.0</v>
      </c>
    </row>
    <row r="2660">
      <c r="A2660" s="140" t="s">
        <v>30</v>
      </c>
      <c r="B2660" s="21">
        <v>1.0</v>
      </c>
    </row>
    <row r="2661">
      <c r="A2661" s="140" t="s">
        <v>30</v>
      </c>
      <c r="B2661" s="21">
        <v>1.0</v>
      </c>
    </row>
    <row r="2662">
      <c r="A2662" s="140" t="s">
        <v>30</v>
      </c>
      <c r="B2662" s="21">
        <v>1.0</v>
      </c>
    </row>
    <row r="2663">
      <c r="A2663" s="8" t="s">
        <v>37</v>
      </c>
      <c r="B2663" s="21">
        <v>1.0</v>
      </c>
    </row>
    <row r="2664">
      <c r="A2664" s="8" t="s">
        <v>40</v>
      </c>
      <c r="B2664" s="21">
        <v>1.0</v>
      </c>
    </row>
    <row r="2665">
      <c r="A2665" s="8" t="s">
        <v>30</v>
      </c>
      <c r="B2665" s="21">
        <v>1.0</v>
      </c>
    </row>
    <row r="2666">
      <c r="A2666" s="185" t="s">
        <v>73</v>
      </c>
      <c r="B2666" s="21">
        <v>1.0</v>
      </c>
    </row>
    <row r="2667">
      <c r="A2667" s="185" t="s">
        <v>73</v>
      </c>
      <c r="B2667" s="21">
        <v>1.0</v>
      </c>
    </row>
    <row r="2668">
      <c r="A2668" s="140" t="s">
        <v>73</v>
      </c>
      <c r="B2668" s="21">
        <v>1.0</v>
      </c>
    </row>
    <row r="2669">
      <c r="A2669" s="140" t="s">
        <v>36</v>
      </c>
      <c r="B2669" s="21">
        <v>1.0</v>
      </c>
    </row>
    <row r="2670">
      <c r="A2670" s="140" t="s">
        <v>34</v>
      </c>
      <c r="B2670" s="21">
        <v>1.0</v>
      </c>
    </row>
    <row r="2671">
      <c r="A2671" s="140" t="s">
        <v>34</v>
      </c>
      <c r="B2671" s="21">
        <v>1.0</v>
      </c>
    </row>
    <row r="2672">
      <c r="A2672" s="140" t="s">
        <v>37</v>
      </c>
      <c r="B2672" s="21">
        <v>1.0</v>
      </c>
    </row>
    <row r="2673">
      <c r="A2673" s="140" t="s">
        <v>37</v>
      </c>
      <c r="B2673" s="21">
        <v>1.0</v>
      </c>
    </row>
    <row r="2674">
      <c r="A2674" s="186" t="s">
        <v>30</v>
      </c>
      <c r="B2674" s="21">
        <v>1.0</v>
      </c>
    </row>
    <row r="2675">
      <c r="A2675" s="140" t="s">
        <v>30</v>
      </c>
      <c r="B2675" s="21">
        <v>1.0</v>
      </c>
    </row>
    <row r="2676">
      <c r="A2676" s="140" t="s">
        <v>30</v>
      </c>
      <c r="B2676" s="21">
        <v>1.0</v>
      </c>
    </row>
    <row r="2677">
      <c r="A2677" s="140" t="s">
        <v>30</v>
      </c>
      <c r="B2677" s="21">
        <v>1.0</v>
      </c>
    </row>
    <row r="2678">
      <c r="A2678" s="140" t="s">
        <v>30</v>
      </c>
      <c r="B2678" s="21">
        <v>1.0</v>
      </c>
    </row>
    <row r="2679">
      <c r="A2679" s="140" t="s">
        <v>30</v>
      </c>
      <c r="B2679" s="21">
        <v>1.0</v>
      </c>
    </row>
    <row r="2680">
      <c r="A2680" s="140" t="s">
        <v>30</v>
      </c>
      <c r="B2680" s="21">
        <v>1.0</v>
      </c>
    </row>
    <row r="2681">
      <c r="A2681" s="140" t="s">
        <v>30</v>
      </c>
      <c r="B2681" s="21">
        <v>1.0</v>
      </c>
    </row>
    <row r="2682">
      <c r="A2682" s="140" t="s">
        <v>34</v>
      </c>
      <c r="B2682" s="21">
        <v>1.0</v>
      </c>
    </row>
    <row r="2683">
      <c r="A2683" s="140" t="s">
        <v>37</v>
      </c>
      <c r="B2683" s="21">
        <v>1.0</v>
      </c>
    </row>
    <row r="2684">
      <c r="A2684" s="8" t="s">
        <v>90</v>
      </c>
      <c r="B2684" s="21">
        <v>1.0</v>
      </c>
    </row>
    <row r="2685">
      <c r="A2685" s="185" t="s">
        <v>30</v>
      </c>
      <c r="B2685" s="21">
        <v>1.0</v>
      </c>
    </row>
    <row r="2686">
      <c r="A2686" s="185" t="s">
        <v>30</v>
      </c>
      <c r="B2686" s="21">
        <v>1.0</v>
      </c>
    </row>
    <row r="2687">
      <c r="A2687" s="140" t="s">
        <v>30</v>
      </c>
      <c r="B2687" s="21">
        <v>1.0</v>
      </c>
    </row>
    <row r="2688">
      <c r="A2688" s="187" t="s">
        <v>99</v>
      </c>
      <c r="B2688" s="21">
        <v>1.0</v>
      </c>
    </row>
    <row r="2689">
      <c r="A2689" s="187" t="s">
        <v>99</v>
      </c>
      <c r="B2689" s="21">
        <v>1.0</v>
      </c>
    </row>
    <row r="2690">
      <c r="A2690" s="187" t="s">
        <v>80</v>
      </c>
      <c r="B2690" s="21">
        <v>1.0</v>
      </c>
    </row>
    <row r="2691">
      <c r="A2691" s="187" t="s">
        <v>80</v>
      </c>
      <c r="B2691" s="21">
        <v>1.0</v>
      </c>
    </row>
    <row r="2692">
      <c r="A2692" s="8" t="s">
        <v>30</v>
      </c>
      <c r="B2692" s="21">
        <v>1.0</v>
      </c>
    </row>
    <row r="2693">
      <c r="A2693" s="140" t="s">
        <v>34</v>
      </c>
      <c r="B2693" s="21">
        <v>1.0</v>
      </c>
    </row>
    <row r="2694">
      <c r="A2694" s="140" t="s">
        <v>37</v>
      </c>
      <c r="B2694" s="21">
        <v>1.0</v>
      </c>
    </row>
    <row r="2695">
      <c r="A2695" s="140" t="s">
        <v>37</v>
      </c>
      <c r="B2695" s="21">
        <v>1.0</v>
      </c>
    </row>
    <row r="2696">
      <c r="A2696" s="140" t="s">
        <v>30</v>
      </c>
      <c r="B2696" s="21">
        <v>1.0</v>
      </c>
    </row>
    <row r="2697">
      <c r="A2697" s="186" t="s">
        <v>30</v>
      </c>
      <c r="B2697" s="21">
        <v>1.0</v>
      </c>
    </row>
    <row r="2698">
      <c r="A2698" s="186" t="s">
        <v>30</v>
      </c>
      <c r="B2698" s="21">
        <v>1.0</v>
      </c>
    </row>
    <row r="2699">
      <c r="A2699" s="186" t="s">
        <v>30</v>
      </c>
      <c r="B2699" s="21">
        <v>1.0</v>
      </c>
    </row>
    <row r="2700">
      <c r="A2700" s="186" t="s">
        <v>30</v>
      </c>
      <c r="B2700" s="21">
        <v>1.0</v>
      </c>
    </row>
    <row r="2701">
      <c r="A2701" s="140" t="s">
        <v>30</v>
      </c>
      <c r="B2701" s="21">
        <v>1.0</v>
      </c>
    </row>
    <row r="2702">
      <c r="A2702" s="140" t="s">
        <v>30</v>
      </c>
      <c r="B2702" s="21">
        <v>1.0</v>
      </c>
    </row>
    <row r="2703">
      <c r="A2703" s="140" t="s">
        <v>30</v>
      </c>
      <c r="B2703" s="21">
        <v>1.0</v>
      </c>
    </row>
    <row r="2704">
      <c r="A2704" s="186" t="s">
        <v>30</v>
      </c>
      <c r="B2704" s="21">
        <v>1.0</v>
      </c>
    </row>
    <row r="2705">
      <c r="A2705" s="140" t="s">
        <v>37</v>
      </c>
      <c r="B2705" s="21">
        <v>1.0</v>
      </c>
    </row>
    <row r="2706">
      <c r="A2706" s="8" t="s">
        <v>82</v>
      </c>
      <c r="B2706" s="21">
        <v>1.0</v>
      </c>
    </row>
    <row r="2707">
      <c r="A2707" s="8" t="s">
        <v>34</v>
      </c>
      <c r="B2707" s="21">
        <v>1.0</v>
      </c>
    </row>
    <row r="2708">
      <c r="A2708" s="8" t="s">
        <v>34</v>
      </c>
      <c r="B2708" s="21">
        <v>1.0</v>
      </c>
    </row>
    <row r="2709">
      <c r="A2709" s="8" t="s">
        <v>34</v>
      </c>
      <c r="B2709" s="21">
        <v>1.0</v>
      </c>
    </row>
    <row r="2710">
      <c r="A2710" s="8" t="s">
        <v>37</v>
      </c>
      <c r="B2710" s="21">
        <v>1.0</v>
      </c>
    </row>
    <row r="2711">
      <c r="A2711" s="9" t="s">
        <v>37</v>
      </c>
      <c r="B2711" s="21">
        <v>1.0</v>
      </c>
    </row>
    <row r="2712">
      <c r="A2712" s="8" t="s">
        <v>40</v>
      </c>
      <c r="B2712" s="21">
        <v>1.0</v>
      </c>
    </row>
    <row r="2713">
      <c r="A2713" s="8" t="s">
        <v>40</v>
      </c>
      <c r="B2713" s="21">
        <v>1.0</v>
      </c>
    </row>
    <row r="2714">
      <c r="A2714" s="8" t="s">
        <v>40</v>
      </c>
      <c r="B2714" s="21">
        <v>1.0</v>
      </c>
    </row>
    <row r="2715">
      <c r="A2715" s="8" t="s">
        <v>73</v>
      </c>
      <c r="B2715" s="21">
        <v>1.0</v>
      </c>
    </row>
    <row r="2716">
      <c r="A2716" s="185" t="s">
        <v>73</v>
      </c>
      <c r="B2716" s="21">
        <v>1.0</v>
      </c>
    </row>
    <row r="2717">
      <c r="A2717" s="185" t="s">
        <v>73</v>
      </c>
      <c r="B2717" s="21">
        <v>1.0</v>
      </c>
    </row>
    <row r="2718">
      <c r="A2718" s="140" t="s">
        <v>67</v>
      </c>
      <c r="B2718" s="21">
        <v>1.0</v>
      </c>
    </row>
    <row r="2719">
      <c r="A2719" s="140" t="s">
        <v>105</v>
      </c>
      <c r="B2719" s="21">
        <v>1.0</v>
      </c>
    </row>
    <row r="2720">
      <c r="A2720" s="140" t="s">
        <v>105</v>
      </c>
      <c r="B2720" s="21">
        <v>1.0</v>
      </c>
    </row>
    <row r="2721">
      <c r="A2721" s="140" t="s">
        <v>105</v>
      </c>
      <c r="B2721" s="21">
        <v>1.0</v>
      </c>
    </row>
    <row r="2722">
      <c r="A2722" s="8" t="s">
        <v>106</v>
      </c>
      <c r="B2722" s="21">
        <v>1.0</v>
      </c>
    </row>
    <row r="2723">
      <c r="A2723" s="9" t="s">
        <v>70</v>
      </c>
      <c r="B2723" s="21">
        <v>1.0</v>
      </c>
    </row>
    <row r="2724">
      <c r="A2724" s="8" t="s">
        <v>34</v>
      </c>
      <c r="B2724" s="21">
        <v>1.0</v>
      </c>
    </row>
    <row r="2725">
      <c r="A2725" s="8" t="s">
        <v>37</v>
      </c>
      <c r="B2725" s="21">
        <v>1.0</v>
      </c>
    </row>
    <row r="2726">
      <c r="A2726" s="8" t="s">
        <v>30</v>
      </c>
      <c r="B2726" s="21">
        <v>1.0</v>
      </c>
    </row>
    <row r="2727">
      <c r="A2727" s="8" t="s">
        <v>34</v>
      </c>
      <c r="B2727" s="21">
        <v>1.0</v>
      </c>
    </row>
    <row r="2728">
      <c r="A2728" s="8" t="s">
        <v>37</v>
      </c>
      <c r="B2728" s="21">
        <v>1.0</v>
      </c>
    </row>
    <row r="2729">
      <c r="A2729" s="8" t="s">
        <v>30</v>
      </c>
      <c r="B2729" s="21">
        <v>1.0</v>
      </c>
    </row>
    <row r="2730">
      <c r="A2730" s="140" t="s">
        <v>30</v>
      </c>
      <c r="B2730" s="21">
        <v>1.0</v>
      </c>
    </row>
    <row r="2731">
      <c r="A2731" s="140" t="s">
        <v>34</v>
      </c>
      <c r="B2731" s="21">
        <v>1.0</v>
      </c>
    </row>
    <row r="2732">
      <c r="A2732" s="140" t="s">
        <v>34</v>
      </c>
      <c r="B2732" s="21">
        <v>1.0</v>
      </c>
    </row>
    <row r="2733">
      <c r="A2733" s="140" t="s">
        <v>34</v>
      </c>
      <c r="B2733" s="21">
        <v>1.0</v>
      </c>
    </row>
    <row r="2734">
      <c r="A2734" s="140" t="s">
        <v>34</v>
      </c>
      <c r="B2734" s="21">
        <v>1.0</v>
      </c>
    </row>
    <row r="2735">
      <c r="A2735" s="140" t="s">
        <v>34</v>
      </c>
      <c r="B2735" s="21">
        <v>1.0</v>
      </c>
    </row>
    <row r="2736">
      <c r="A2736" s="140" t="s">
        <v>34</v>
      </c>
      <c r="B2736" s="21">
        <v>1.0</v>
      </c>
    </row>
    <row r="2737">
      <c r="A2737" s="140" t="s">
        <v>34</v>
      </c>
      <c r="B2737" s="21">
        <v>1.0</v>
      </c>
    </row>
    <row r="2738">
      <c r="A2738" s="140" t="s">
        <v>34</v>
      </c>
      <c r="B2738" s="21">
        <v>1.0</v>
      </c>
    </row>
    <row r="2739">
      <c r="A2739" s="140" t="s">
        <v>34</v>
      </c>
      <c r="B2739" s="21">
        <v>1.0</v>
      </c>
    </row>
    <row r="2740">
      <c r="A2740" s="140" t="s">
        <v>34</v>
      </c>
      <c r="B2740" s="21">
        <v>1.0</v>
      </c>
    </row>
    <row r="2741">
      <c r="A2741" s="140" t="s">
        <v>34</v>
      </c>
      <c r="B2741" s="21">
        <v>1.0</v>
      </c>
    </row>
    <row r="2742">
      <c r="A2742" s="140" t="s">
        <v>37</v>
      </c>
      <c r="B2742" s="21">
        <v>1.0</v>
      </c>
    </row>
    <row r="2743">
      <c r="A2743" s="140" t="s">
        <v>37</v>
      </c>
      <c r="B2743" s="21">
        <v>1.0</v>
      </c>
    </row>
    <row r="2744">
      <c r="A2744" s="140" t="s">
        <v>37</v>
      </c>
      <c r="B2744" s="21">
        <v>1.0</v>
      </c>
    </row>
    <row r="2745">
      <c r="A2745" s="140" t="s">
        <v>37</v>
      </c>
      <c r="B2745" s="21">
        <v>1.0</v>
      </c>
    </row>
    <row r="2746">
      <c r="A2746" s="140" t="s">
        <v>30</v>
      </c>
      <c r="B2746" s="21">
        <v>1.0</v>
      </c>
    </row>
    <row r="2747">
      <c r="A2747" s="186" t="s">
        <v>30</v>
      </c>
      <c r="B2747" s="21">
        <v>1.0</v>
      </c>
    </row>
    <row r="2748">
      <c r="A2748" s="186" t="s">
        <v>30</v>
      </c>
      <c r="B2748" s="21">
        <v>1.0</v>
      </c>
    </row>
    <row r="2749">
      <c r="A2749" s="184" t="s">
        <v>30</v>
      </c>
      <c r="B2749" s="21">
        <v>1.0</v>
      </c>
    </row>
    <row r="2750">
      <c r="A2750" s="186" t="s">
        <v>30</v>
      </c>
      <c r="B2750" s="21">
        <v>1.0</v>
      </c>
    </row>
    <row r="2751">
      <c r="A2751" s="140" t="s">
        <v>34</v>
      </c>
      <c r="B2751" s="21">
        <v>1.0</v>
      </c>
    </row>
    <row r="2752">
      <c r="A2752" s="140" t="s">
        <v>34</v>
      </c>
      <c r="B2752" s="21">
        <v>1.0</v>
      </c>
    </row>
    <row r="2753">
      <c r="A2753" s="140" t="s">
        <v>34</v>
      </c>
      <c r="B2753" s="21">
        <v>1.0</v>
      </c>
    </row>
    <row r="2754">
      <c r="A2754" s="140" t="s">
        <v>34</v>
      </c>
      <c r="B2754" s="21">
        <v>1.0</v>
      </c>
    </row>
    <row r="2755">
      <c r="A2755" s="140" t="s">
        <v>34</v>
      </c>
      <c r="B2755" s="21">
        <v>1.0</v>
      </c>
    </row>
    <row r="2756">
      <c r="A2756" s="140" t="s">
        <v>34</v>
      </c>
      <c r="B2756" s="21">
        <v>1.0</v>
      </c>
    </row>
    <row r="2757">
      <c r="A2757" s="140" t="s">
        <v>34</v>
      </c>
      <c r="B2757" s="21">
        <v>1.0</v>
      </c>
    </row>
    <row r="2758">
      <c r="A2758" s="140" t="s">
        <v>34</v>
      </c>
      <c r="B2758" s="21">
        <v>1.0</v>
      </c>
    </row>
    <row r="2759">
      <c r="A2759" s="140" t="s">
        <v>30</v>
      </c>
      <c r="B2759" s="21">
        <v>1.0</v>
      </c>
    </row>
    <row r="2760">
      <c r="A2760" s="186" t="s">
        <v>30</v>
      </c>
      <c r="B2760" s="21">
        <v>1.0</v>
      </c>
    </row>
    <row r="2761">
      <c r="A2761" s="186" t="s">
        <v>30</v>
      </c>
      <c r="B2761" s="21">
        <v>1.0</v>
      </c>
    </row>
    <row r="2762">
      <c r="A2762" s="140" t="s">
        <v>30</v>
      </c>
      <c r="B2762" s="21">
        <v>1.0</v>
      </c>
    </row>
    <row r="2763">
      <c r="A2763" s="8" t="s">
        <v>34</v>
      </c>
      <c r="B2763" s="21">
        <v>1.0</v>
      </c>
    </row>
    <row r="2764">
      <c r="A2764" s="8" t="s">
        <v>34</v>
      </c>
      <c r="B2764" s="21">
        <v>1.0</v>
      </c>
    </row>
    <row r="2765">
      <c r="A2765" s="8" t="s">
        <v>34</v>
      </c>
      <c r="B2765" s="21">
        <v>1.0</v>
      </c>
    </row>
    <row r="2766">
      <c r="A2766" s="8" t="s">
        <v>34</v>
      </c>
      <c r="B2766" s="21">
        <v>1.0</v>
      </c>
    </row>
    <row r="2767">
      <c r="A2767" s="8" t="s">
        <v>34</v>
      </c>
      <c r="B2767" s="21">
        <v>1.0</v>
      </c>
    </row>
    <row r="2768">
      <c r="A2768" s="8" t="s">
        <v>34</v>
      </c>
      <c r="B2768" s="21">
        <v>1.0</v>
      </c>
    </row>
    <row r="2769">
      <c r="A2769" s="8" t="s">
        <v>34</v>
      </c>
      <c r="B2769" s="21">
        <v>1.0</v>
      </c>
    </row>
    <row r="2770">
      <c r="A2770" s="8" t="s">
        <v>34</v>
      </c>
      <c r="B2770" s="21">
        <v>1.0</v>
      </c>
    </row>
    <row r="2771">
      <c r="A2771" s="8" t="s">
        <v>34</v>
      </c>
      <c r="B2771" s="21">
        <v>1.0</v>
      </c>
    </row>
    <row r="2772">
      <c r="A2772" s="8" t="s">
        <v>34</v>
      </c>
      <c r="B2772" s="21">
        <v>1.0</v>
      </c>
    </row>
    <row r="2773">
      <c r="A2773" s="90" t="s">
        <v>71</v>
      </c>
      <c r="B2773" s="21">
        <v>1.0</v>
      </c>
    </row>
    <row r="2774">
      <c r="A2774" s="8" t="s">
        <v>90</v>
      </c>
      <c r="B2774" s="21">
        <v>1.0</v>
      </c>
    </row>
    <row r="2775">
      <c r="A2775" s="8" t="s">
        <v>90</v>
      </c>
      <c r="B2775" s="21">
        <v>1.0</v>
      </c>
    </row>
    <row r="2776">
      <c r="A2776" s="185" t="s">
        <v>30</v>
      </c>
      <c r="B2776" s="21">
        <v>1.0</v>
      </c>
    </row>
    <row r="2777">
      <c r="A2777" s="185" t="s">
        <v>30</v>
      </c>
      <c r="B2777" s="21">
        <v>1.0</v>
      </c>
    </row>
    <row r="2778">
      <c r="A2778" s="140" t="s">
        <v>105</v>
      </c>
      <c r="B2778" s="21">
        <v>1.0</v>
      </c>
    </row>
    <row r="2779">
      <c r="A2779" s="140" t="s">
        <v>105</v>
      </c>
      <c r="B2779" s="21">
        <v>1.0</v>
      </c>
    </row>
    <row r="2780">
      <c r="A2780" s="140" t="s">
        <v>36</v>
      </c>
      <c r="B2780" s="21">
        <v>1.0</v>
      </c>
    </row>
    <row r="2781">
      <c r="A2781" s="9" t="s">
        <v>22</v>
      </c>
      <c r="B2781" s="21">
        <v>1.0</v>
      </c>
    </row>
    <row r="2782">
      <c r="A2782" s="9" t="s">
        <v>22</v>
      </c>
      <c r="B2782" s="21">
        <v>1.0</v>
      </c>
    </row>
    <row r="2783">
      <c r="A2783" s="9" t="s">
        <v>22</v>
      </c>
      <c r="B2783" s="21">
        <v>1.0</v>
      </c>
    </row>
    <row r="2784">
      <c r="A2784" s="25" t="s">
        <v>34</v>
      </c>
      <c r="B2784" s="21">
        <v>1.0</v>
      </c>
    </row>
    <row r="2785">
      <c r="A2785" s="25" t="s">
        <v>34</v>
      </c>
      <c r="B2785" s="21">
        <v>1.0</v>
      </c>
    </row>
    <row r="2786">
      <c r="A2786" s="25" t="s">
        <v>34</v>
      </c>
      <c r="B2786" s="21">
        <v>1.0</v>
      </c>
    </row>
    <row r="2787">
      <c r="A2787" s="25" t="s">
        <v>34</v>
      </c>
      <c r="B2787" s="21">
        <v>1.0</v>
      </c>
    </row>
    <row r="2788">
      <c r="A2788" s="25" t="s">
        <v>34</v>
      </c>
      <c r="B2788" s="21">
        <v>1.0</v>
      </c>
    </row>
    <row r="2789">
      <c r="A2789" s="8" t="s">
        <v>106</v>
      </c>
      <c r="B2789" s="21">
        <v>1.0</v>
      </c>
    </row>
    <row r="2790">
      <c r="A2790" s="8" t="s">
        <v>106</v>
      </c>
      <c r="B2790" s="21">
        <v>1.0</v>
      </c>
    </row>
    <row r="2791">
      <c r="A2791" s="8" t="s">
        <v>106</v>
      </c>
      <c r="B2791" s="21">
        <v>1.0</v>
      </c>
    </row>
    <row r="2792">
      <c r="A2792" s="8" t="s">
        <v>106</v>
      </c>
      <c r="B2792" s="21">
        <v>1.0</v>
      </c>
    </row>
    <row r="2793">
      <c r="A2793" s="8" t="s">
        <v>106</v>
      </c>
      <c r="B2793" s="21">
        <v>1.0</v>
      </c>
    </row>
    <row r="2794">
      <c r="A2794" s="25" t="s">
        <v>34</v>
      </c>
      <c r="B2794" s="21">
        <v>1.0</v>
      </c>
    </row>
    <row r="2795">
      <c r="A2795" s="8" t="s">
        <v>106</v>
      </c>
      <c r="B2795" s="21">
        <v>1.0</v>
      </c>
    </row>
    <row r="2796">
      <c r="A2796" s="9" t="s">
        <v>36</v>
      </c>
      <c r="B2796" s="21">
        <v>1.0</v>
      </c>
    </row>
    <row r="2797">
      <c r="A2797" s="8" t="s">
        <v>30</v>
      </c>
      <c r="B2797" s="21">
        <v>1.0</v>
      </c>
    </row>
    <row r="2798">
      <c r="A2798" s="8" t="s">
        <v>30</v>
      </c>
      <c r="B2798" s="21">
        <v>1.0</v>
      </c>
    </row>
    <row r="2799">
      <c r="A2799" s="8" t="s">
        <v>30</v>
      </c>
      <c r="B2799" s="21">
        <v>1.0</v>
      </c>
    </row>
    <row r="2800">
      <c r="A2800" s="8" t="s">
        <v>30</v>
      </c>
      <c r="B2800" s="21">
        <v>1.0</v>
      </c>
    </row>
    <row r="2801">
      <c r="A2801" s="9" t="s">
        <v>36</v>
      </c>
      <c r="B2801" s="21">
        <v>1.0</v>
      </c>
    </row>
    <row r="2802">
      <c r="A2802" s="8" t="s">
        <v>30</v>
      </c>
      <c r="B2802" s="21">
        <v>1.0</v>
      </c>
    </row>
    <row r="2803">
      <c r="A2803" s="8" t="s">
        <v>30</v>
      </c>
      <c r="B2803" s="21">
        <v>1.0</v>
      </c>
    </row>
    <row r="2804">
      <c r="A2804" s="8" t="s">
        <v>30</v>
      </c>
      <c r="B2804" s="21">
        <v>1.0</v>
      </c>
    </row>
    <row r="2805">
      <c r="A2805" s="140" t="s">
        <v>30</v>
      </c>
      <c r="B2805" s="21">
        <v>1.0</v>
      </c>
    </row>
    <row r="2806">
      <c r="A2806" s="140" t="s">
        <v>30</v>
      </c>
      <c r="B2806" s="21">
        <v>1.0</v>
      </c>
    </row>
    <row r="2807">
      <c r="A2807" s="140" t="s">
        <v>34</v>
      </c>
      <c r="B2807" s="21">
        <v>1.0</v>
      </c>
    </row>
    <row r="2808">
      <c r="A2808" s="140" t="s">
        <v>34</v>
      </c>
      <c r="B2808" s="21">
        <v>1.0</v>
      </c>
    </row>
    <row r="2809">
      <c r="A2809" s="140" t="s">
        <v>34</v>
      </c>
      <c r="B2809" s="21">
        <v>1.0</v>
      </c>
    </row>
    <row r="2810">
      <c r="A2810" s="140" t="s">
        <v>37</v>
      </c>
      <c r="B2810" s="21">
        <v>1.0</v>
      </c>
    </row>
    <row r="2811">
      <c r="A2811" s="140" t="s">
        <v>30</v>
      </c>
      <c r="B2811" s="21">
        <v>1.0</v>
      </c>
    </row>
    <row r="2812">
      <c r="A2812" s="140" t="s">
        <v>30</v>
      </c>
      <c r="B2812" s="21">
        <v>1.0</v>
      </c>
    </row>
    <row r="2813">
      <c r="A2813" s="140" t="s">
        <v>30</v>
      </c>
      <c r="B2813" s="21">
        <v>1.0</v>
      </c>
    </row>
    <row r="2814">
      <c r="A2814" s="140" t="s">
        <v>30</v>
      </c>
      <c r="B2814" s="21">
        <v>1.0</v>
      </c>
    </row>
    <row r="2815">
      <c r="A2815" s="186" t="s">
        <v>30</v>
      </c>
      <c r="B2815" s="21">
        <v>1.0</v>
      </c>
    </row>
    <row r="2816">
      <c r="A2816" s="186" t="s">
        <v>30</v>
      </c>
      <c r="B2816" s="21">
        <v>1.0</v>
      </c>
    </row>
    <row r="2817">
      <c r="A2817" s="186" t="s">
        <v>30</v>
      </c>
      <c r="B2817" s="21">
        <v>1.0</v>
      </c>
    </row>
    <row r="2818">
      <c r="A2818" s="186" t="s">
        <v>30</v>
      </c>
      <c r="B2818" s="21">
        <v>1.0</v>
      </c>
    </row>
    <row r="2819">
      <c r="A2819" s="140" t="s">
        <v>30</v>
      </c>
      <c r="B2819" s="21">
        <v>1.0</v>
      </c>
    </row>
    <row r="2820">
      <c r="A2820" s="140" t="s">
        <v>30</v>
      </c>
      <c r="B2820" s="21">
        <v>1.0</v>
      </c>
    </row>
    <row r="2821">
      <c r="A2821" s="140" t="s">
        <v>30</v>
      </c>
      <c r="B2821" s="21">
        <v>1.0</v>
      </c>
    </row>
    <row r="2822">
      <c r="A2822" s="140" t="s">
        <v>30</v>
      </c>
      <c r="B2822" s="21">
        <v>1.0</v>
      </c>
    </row>
    <row r="2823">
      <c r="A2823" s="140" t="s">
        <v>34</v>
      </c>
      <c r="B2823" s="21">
        <v>1.0</v>
      </c>
    </row>
    <row r="2824">
      <c r="A2824" s="140" t="s">
        <v>34</v>
      </c>
      <c r="B2824" s="21">
        <v>1.0</v>
      </c>
    </row>
    <row r="2825">
      <c r="A2825" s="140" t="s">
        <v>34</v>
      </c>
      <c r="B2825" s="21">
        <v>1.0</v>
      </c>
    </row>
    <row r="2826">
      <c r="A2826" s="140" t="s">
        <v>34</v>
      </c>
      <c r="B2826" s="21">
        <v>1.0</v>
      </c>
    </row>
    <row r="2827">
      <c r="A2827" s="140" t="s">
        <v>37</v>
      </c>
      <c r="B2827" s="21">
        <v>1.0</v>
      </c>
    </row>
    <row r="2828">
      <c r="A2828" s="140" t="s">
        <v>30</v>
      </c>
      <c r="B2828" s="21">
        <v>1.0</v>
      </c>
    </row>
    <row r="2829">
      <c r="A2829" s="140" t="s">
        <v>37</v>
      </c>
      <c r="B2829" s="21">
        <v>1.0</v>
      </c>
    </row>
    <row r="2830">
      <c r="A2830" s="140" t="s">
        <v>37</v>
      </c>
      <c r="B2830" s="21">
        <v>1.0</v>
      </c>
    </row>
    <row r="2831">
      <c r="A2831" s="140" t="s">
        <v>37</v>
      </c>
      <c r="B2831" s="21">
        <v>1.0</v>
      </c>
    </row>
    <row r="2832">
      <c r="A2832" s="140" t="s">
        <v>30</v>
      </c>
      <c r="B2832" s="21">
        <v>1.0</v>
      </c>
    </row>
    <row r="2833">
      <c r="A2833" s="140" t="s">
        <v>30</v>
      </c>
      <c r="B2833" s="21">
        <v>1.0</v>
      </c>
    </row>
    <row r="2834">
      <c r="A2834" s="140" t="s">
        <v>30</v>
      </c>
      <c r="B2834" s="21">
        <v>1.0</v>
      </c>
    </row>
    <row r="2835">
      <c r="A2835" s="140" t="s">
        <v>30</v>
      </c>
      <c r="B2835" s="21">
        <v>1.0</v>
      </c>
    </row>
    <row r="2836">
      <c r="A2836" s="149" t="s">
        <v>30</v>
      </c>
      <c r="B2836" s="21">
        <v>1.0</v>
      </c>
    </row>
    <row r="2837">
      <c r="A2837" s="149" t="s">
        <v>30</v>
      </c>
      <c r="B2837" s="21">
        <v>1.0</v>
      </c>
    </row>
    <row r="2838">
      <c r="A2838" s="149" t="s">
        <v>30</v>
      </c>
      <c r="B2838" s="21">
        <v>1.0</v>
      </c>
    </row>
    <row r="2839">
      <c r="A2839" s="149" t="s">
        <v>30</v>
      </c>
      <c r="B2839" s="21">
        <v>1.0</v>
      </c>
    </row>
    <row r="2840">
      <c r="A2840" s="149" t="s">
        <v>30</v>
      </c>
      <c r="B2840" s="21">
        <v>1.0</v>
      </c>
    </row>
    <row r="2841">
      <c r="A2841" s="44" t="s">
        <v>69</v>
      </c>
      <c r="B2841" s="21">
        <v>1.0</v>
      </c>
    </row>
    <row r="2842">
      <c r="A2842" s="44" t="s">
        <v>69</v>
      </c>
      <c r="B2842" s="21">
        <v>1.0</v>
      </c>
    </row>
    <row r="2843">
      <c r="A2843" s="44" t="s">
        <v>69</v>
      </c>
      <c r="B2843" s="21">
        <v>1.0</v>
      </c>
    </row>
    <row r="2844">
      <c r="A2844" s="44" t="s">
        <v>69</v>
      </c>
      <c r="B2844" s="21">
        <v>1.0</v>
      </c>
    </row>
    <row r="2845">
      <c r="A2845" s="44" t="s">
        <v>69</v>
      </c>
      <c r="B2845" s="21">
        <v>1.0</v>
      </c>
    </row>
    <row r="2846">
      <c r="A2846" s="8" t="s">
        <v>30</v>
      </c>
      <c r="B2846" s="21">
        <v>1.0</v>
      </c>
    </row>
    <row r="2847">
      <c r="A2847" s="8" t="s">
        <v>30</v>
      </c>
      <c r="B2847" s="21">
        <v>1.0</v>
      </c>
    </row>
    <row r="2848">
      <c r="A2848" s="8" t="s">
        <v>30</v>
      </c>
      <c r="B2848" s="21">
        <v>1.0</v>
      </c>
    </row>
    <row r="2849">
      <c r="A2849" s="8" t="s">
        <v>30</v>
      </c>
      <c r="B2849" s="21">
        <v>1.0</v>
      </c>
    </row>
    <row r="2850">
      <c r="A2850" s="8" t="s">
        <v>30</v>
      </c>
      <c r="B2850" s="21">
        <v>1.0</v>
      </c>
    </row>
    <row r="2851">
      <c r="A2851" s="8" t="s">
        <v>30</v>
      </c>
      <c r="B2851" s="21">
        <v>1.0</v>
      </c>
    </row>
    <row r="2852">
      <c r="A2852" s="8" t="s">
        <v>30</v>
      </c>
      <c r="B2852" s="21">
        <v>1.0</v>
      </c>
    </row>
    <row r="2853">
      <c r="A2853" s="8" t="s">
        <v>30</v>
      </c>
      <c r="B2853" s="21">
        <v>1.0</v>
      </c>
    </row>
    <row r="2854">
      <c r="A2854" s="8" t="s">
        <v>30</v>
      </c>
      <c r="B2854" s="21">
        <v>1.0</v>
      </c>
    </row>
    <row r="2855">
      <c r="A2855" s="8" t="s">
        <v>30</v>
      </c>
      <c r="B2855" s="21">
        <v>1.0</v>
      </c>
    </row>
    <row r="2856">
      <c r="A2856" s="8" t="s">
        <v>30</v>
      </c>
      <c r="B2856" s="21">
        <v>1.0</v>
      </c>
    </row>
    <row r="2857">
      <c r="A2857" s="8" t="s">
        <v>30</v>
      </c>
      <c r="B2857" s="21">
        <v>1.0</v>
      </c>
    </row>
    <row r="2858">
      <c r="A2858" s="8" t="s">
        <v>30</v>
      </c>
      <c r="B2858" s="21">
        <v>1.0</v>
      </c>
    </row>
    <row r="2859">
      <c r="A2859" s="140" t="s">
        <v>30</v>
      </c>
      <c r="B2859" s="21">
        <v>1.0</v>
      </c>
    </row>
    <row r="2860">
      <c r="A2860" s="140" t="s">
        <v>30</v>
      </c>
      <c r="B2860" s="21">
        <v>1.0</v>
      </c>
    </row>
    <row r="2861">
      <c r="A2861" s="140" t="s">
        <v>34</v>
      </c>
      <c r="B2861" s="21">
        <v>1.0</v>
      </c>
    </row>
    <row r="2862">
      <c r="A2862" s="140" t="s">
        <v>34</v>
      </c>
      <c r="B2862" s="21">
        <v>1.0</v>
      </c>
    </row>
    <row r="2863">
      <c r="A2863" s="140" t="s">
        <v>34</v>
      </c>
      <c r="B2863" s="21">
        <v>1.0</v>
      </c>
    </row>
    <row r="2864">
      <c r="A2864" s="140" t="s">
        <v>34</v>
      </c>
      <c r="B2864" s="21">
        <v>1.0</v>
      </c>
    </row>
    <row r="2865">
      <c r="A2865" s="140" t="s">
        <v>34</v>
      </c>
      <c r="B2865" s="21">
        <v>1.0</v>
      </c>
    </row>
    <row r="2866">
      <c r="A2866" s="140" t="s">
        <v>34</v>
      </c>
      <c r="B2866" s="21">
        <v>1.0</v>
      </c>
    </row>
    <row r="2867">
      <c r="A2867" s="140" t="s">
        <v>34</v>
      </c>
      <c r="B2867" s="21">
        <v>1.0</v>
      </c>
    </row>
    <row r="2868">
      <c r="A2868" s="140" t="s">
        <v>37</v>
      </c>
      <c r="B2868" s="21">
        <v>1.0</v>
      </c>
    </row>
    <row r="2869">
      <c r="A2869" s="140" t="s">
        <v>30</v>
      </c>
      <c r="B2869" s="21">
        <v>1.0</v>
      </c>
    </row>
    <row r="2870">
      <c r="A2870" s="140" t="s">
        <v>30</v>
      </c>
      <c r="B2870" s="21">
        <v>1.0</v>
      </c>
    </row>
    <row r="2871">
      <c r="A2871" s="140" t="s">
        <v>30</v>
      </c>
      <c r="B2871" s="21">
        <v>1.0</v>
      </c>
    </row>
    <row r="2872">
      <c r="A2872" s="140" t="s">
        <v>30</v>
      </c>
      <c r="B2872" s="21">
        <v>1.0</v>
      </c>
    </row>
    <row r="2873">
      <c r="A2873" s="140" t="s">
        <v>30</v>
      </c>
      <c r="B2873" s="21">
        <v>1.0</v>
      </c>
    </row>
    <row r="2874">
      <c r="A2874" s="140" t="s">
        <v>30</v>
      </c>
      <c r="B2874" s="21">
        <v>1.0</v>
      </c>
    </row>
    <row r="2875">
      <c r="A2875" s="140" t="s">
        <v>30</v>
      </c>
      <c r="B2875" s="21">
        <v>1.0</v>
      </c>
    </row>
    <row r="2876">
      <c r="A2876" s="140" t="s">
        <v>30</v>
      </c>
      <c r="B2876" s="21">
        <v>1.0</v>
      </c>
    </row>
    <row r="2877">
      <c r="A2877" s="140" t="s">
        <v>30</v>
      </c>
      <c r="B2877" s="21">
        <v>1.0</v>
      </c>
    </row>
    <row r="2878">
      <c r="A2878" s="140" t="s">
        <v>74</v>
      </c>
      <c r="B2878" s="21">
        <v>1.0</v>
      </c>
    </row>
    <row r="2879">
      <c r="A2879" s="140" t="s">
        <v>22</v>
      </c>
      <c r="B2879" s="21">
        <v>1.0</v>
      </c>
    </row>
    <row r="2880">
      <c r="A2880" s="140" t="s">
        <v>30</v>
      </c>
      <c r="B2880" s="21">
        <v>1.0</v>
      </c>
    </row>
    <row r="2881">
      <c r="A2881" s="140" t="s">
        <v>34</v>
      </c>
      <c r="B2881" s="21">
        <v>1.0</v>
      </c>
    </row>
    <row r="2882">
      <c r="A2882" s="140" t="s">
        <v>34</v>
      </c>
      <c r="B2882" s="21">
        <v>1.0</v>
      </c>
    </row>
    <row r="2883">
      <c r="A2883" s="140" t="s">
        <v>30</v>
      </c>
      <c r="B2883" s="21">
        <v>1.0</v>
      </c>
    </row>
    <row r="2884">
      <c r="A2884" s="140" t="s">
        <v>30</v>
      </c>
      <c r="B2884" s="21">
        <v>1.0</v>
      </c>
    </row>
    <row r="2885">
      <c r="A2885" s="140" t="s">
        <v>30</v>
      </c>
      <c r="B2885" s="21">
        <v>1.0</v>
      </c>
    </row>
    <row r="2886">
      <c r="A2886" s="140" t="s">
        <v>30</v>
      </c>
      <c r="B2886" s="21">
        <v>1.0</v>
      </c>
    </row>
    <row r="2887">
      <c r="A2887" s="140" t="s">
        <v>30</v>
      </c>
      <c r="B2887" s="21">
        <v>1.0</v>
      </c>
    </row>
    <row r="2888">
      <c r="A2888" s="8" t="s">
        <v>73</v>
      </c>
      <c r="B2888" s="21">
        <v>1.0</v>
      </c>
    </row>
    <row r="2889">
      <c r="A2889" s="140" t="s">
        <v>73</v>
      </c>
      <c r="B2889" s="21">
        <v>1.0</v>
      </c>
    </row>
    <row r="2890">
      <c r="A2890" s="140" t="s">
        <v>30</v>
      </c>
      <c r="B2890" s="21">
        <v>1.0</v>
      </c>
    </row>
    <row r="2891">
      <c r="A2891" s="140" t="s">
        <v>30</v>
      </c>
      <c r="B2891" s="21">
        <v>1.0</v>
      </c>
    </row>
    <row r="2892">
      <c r="A2892" s="187" t="s">
        <v>81</v>
      </c>
      <c r="B2892" s="21">
        <v>1.0</v>
      </c>
    </row>
    <row r="2893">
      <c r="A2893" s="187" t="s">
        <v>81</v>
      </c>
      <c r="B2893" s="21">
        <v>1.0</v>
      </c>
    </row>
    <row r="2894">
      <c r="A2894" s="187" t="s">
        <v>81</v>
      </c>
      <c r="B2894" s="21">
        <v>1.0</v>
      </c>
    </row>
    <row r="2895">
      <c r="A2895" s="187" t="s">
        <v>30</v>
      </c>
      <c r="B2895" s="21">
        <v>1.0</v>
      </c>
    </row>
    <row r="2896">
      <c r="A2896" s="187" t="s">
        <v>81</v>
      </c>
      <c r="B2896" s="21">
        <v>1.0</v>
      </c>
    </row>
    <row r="2897">
      <c r="A2897" s="149" t="s">
        <v>30</v>
      </c>
      <c r="B2897" s="21">
        <v>1.0</v>
      </c>
    </row>
    <row r="2898">
      <c r="A2898" s="149" t="s">
        <v>30</v>
      </c>
      <c r="B2898" s="21">
        <v>1.0</v>
      </c>
    </row>
    <row r="2899">
      <c r="A2899" s="149" t="s">
        <v>30</v>
      </c>
      <c r="B2899" s="21">
        <v>1.0</v>
      </c>
    </row>
    <row r="2900">
      <c r="A2900" s="149" t="s">
        <v>30</v>
      </c>
      <c r="B2900" s="21">
        <v>1.0</v>
      </c>
    </row>
    <row r="2901">
      <c r="A2901" s="149" t="s">
        <v>30</v>
      </c>
      <c r="B2901" s="21">
        <v>1.0</v>
      </c>
    </row>
    <row r="2902">
      <c r="A2902" s="149" t="s">
        <v>30</v>
      </c>
      <c r="B2902" s="21">
        <v>1.0</v>
      </c>
    </row>
    <row r="2903">
      <c r="A2903" s="149" t="s">
        <v>30</v>
      </c>
      <c r="B2903" s="21">
        <v>1.0</v>
      </c>
    </row>
    <row r="2904">
      <c r="A2904" s="149" t="s">
        <v>30</v>
      </c>
      <c r="B2904" s="21">
        <v>1.0</v>
      </c>
    </row>
    <row r="2905">
      <c r="A2905" s="8" t="s">
        <v>82</v>
      </c>
      <c r="B2905" s="21">
        <v>1.0</v>
      </c>
    </row>
    <row r="2906">
      <c r="A2906" s="44" t="s">
        <v>70</v>
      </c>
      <c r="B2906" s="21">
        <v>1.0</v>
      </c>
    </row>
    <row r="2907">
      <c r="A2907" s="8" t="s">
        <v>30</v>
      </c>
      <c r="B2907" s="21">
        <v>1.0</v>
      </c>
    </row>
    <row r="2908">
      <c r="A2908" s="8" t="s">
        <v>30</v>
      </c>
      <c r="B2908" s="21">
        <v>1.0</v>
      </c>
    </row>
    <row r="2909">
      <c r="A2909" s="8" t="s">
        <v>30</v>
      </c>
      <c r="B2909" s="21">
        <v>1.0</v>
      </c>
    </row>
    <row r="2910">
      <c r="A2910" s="8" t="s">
        <v>30</v>
      </c>
      <c r="B2910" s="21">
        <v>1.0</v>
      </c>
    </row>
    <row r="2911">
      <c r="A2911" s="8" t="s">
        <v>30</v>
      </c>
      <c r="B2911" s="21">
        <v>1.0</v>
      </c>
    </row>
    <row r="2912">
      <c r="A2912" s="8" t="s">
        <v>30</v>
      </c>
      <c r="B2912" s="21">
        <v>1.0</v>
      </c>
    </row>
    <row r="2913">
      <c r="A2913" s="8" t="s">
        <v>30</v>
      </c>
      <c r="B2913" s="21">
        <v>1.0</v>
      </c>
    </row>
    <row r="2914">
      <c r="A2914" s="140" t="s">
        <v>30</v>
      </c>
      <c r="B2914" s="21">
        <v>1.0</v>
      </c>
    </row>
    <row r="2915">
      <c r="A2915" s="140" t="s">
        <v>30</v>
      </c>
      <c r="B2915" s="21">
        <v>1.0</v>
      </c>
    </row>
    <row r="2916">
      <c r="A2916" s="140" t="s">
        <v>30</v>
      </c>
      <c r="B2916" s="21">
        <v>1.0</v>
      </c>
    </row>
    <row r="2917">
      <c r="A2917" s="140" t="s">
        <v>30</v>
      </c>
      <c r="B2917" s="21">
        <v>1.0</v>
      </c>
    </row>
    <row r="2918">
      <c r="A2918" s="140" t="s">
        <v>30</v>
      </c>
      <c r="B2918" s="21">
        <v>1.0</v>
      </c>
    </row>
    <row r="2919">
      <c r="A2919" s="140" t="s">
        <v>30</v>
      </c>
      <c r="B2919" s="21">
        <v>1.0</v>
      </c>
    </row>
    <row r="2920">
      <c r="A2920" s="140" t="s">
        <v>30</v>
      </c>
      <c r="B2920" s="21">
        <v>1.0</v>
      </c>
    </row>
    <row r="2921">
      <c r="A2921" s="83" t="s">
        <v>73</v>
      </c>
      <c r="B2921" s="21">
        <v>1.0</v>
      </c>
    </row>
    <row r="2922">
      <c r="A2922" s="83" t="s">
        <v>92</v>
      </c>
      <c r="B2922" s="21">
        <v>1.0</v>
      </c>
    </row>
    <row r="2923">
      <c r="A2923" s="8" t="s">
        <v>73</v>
      </c>
      <c r="B2923" s="21">
        <v>1.0</v>
      </c>
    </row>
    <row r="2924">
      <c r="A2924" s="185" t="s">
        <v>73</v>
      </c>
      <c r="B2924" s="21">
        <v>1.0</v>
      </c>
    </row>
    <row r="2925">
      <c r="A2925" s="185" t="s">
        <v>73</v>
      </c>
      <c r="B2925" s="21">
        <v>1.0</v>
      </c>
    </row>
    <row r="2926">
      <c r="A2926" s="187" t="s">
        <v>73</v>
      </c>
      <c r="B2926" s="21">
        <v>1.0</v>
      </c>
    </row>
    <row r="2927">
      <c r="A2927" s="187" t="s">
        <v>30</v>
      </c>
      <c r="B2927" s="21">
        <v>1.0</v>
      </c>
    </row>
    <row r="2928">
      <c r="A2928" s="187" t="s">
        <v>73</v>
      </c>
      <c r="B2928" s="21">
        <v>1.0</v>
      </c>
    </row>
    <row r="2929">
      <c r="A2929" s="187" t="s">
        <v>73</v>
      </c>
      <c r="B2929" s="21">
        <v>1.0</v>
      </c>
    </row>
    <row r="2930">
      <c r="A2930" s="44" t="s">
        <v>69</v>
      </c>
      <c r="B2930" s="21">
        <v>1.0</v>
      </c>
    </row>
    <row r="2931">
      <c r="A2931" s="44" t="s">
        <v>69</v>
      </c>
      <c r="B2931" s="21">
        <v>1.0</v>
      </c>
    </row>
    <row r="2932">
      <c r="A2932" s="9" t="s">
        <v>99</v>
      </c>
      <c r="B2932" s="21">
        <v>1.0</v>
      </c>
    </row>
    <row r="2933">
      <c r="A2933" s="8" t="s">
        <v>17</v>
      </c>
      <c r="B2933" s="21">
        <v>1.0</v>
      </c>
    </row>
    <row r="2934">
      <c r="A2934" s="44" t="s">
        <v>69</v>
      </c>
      <c r="B2934" s="21">
        <v>1.0</v>
      </c>
    </row>
    <row r="2935">
      <c r="A2935" s="8" t="s">
        <v>30</v>
      </c>
      <c r="B2935" s="21">
        <v>1.0</v>
      </c>
    </row>
    <row r="2936">
      <c r="A2936" s="8" t="s">
        <v>30</v>
      </c>
      <c r="B2936" s="21">
        <v>1.0</v>
      </c>
    </row>
    <row r="2937">
      <c r="A2937" s="8" t="s">
        <v>30</v>
      </c>
      <c r="B2937" s="21">
        <v>1.0</v>
      </c>
    </row>
    <row r="2938">
      <c r="A2938" s="8" t="s">
        <v>30</v>
      </c>
      <c r="B2938" s="21">
        <v>1.0</v>
      </c>
    </row>
    <row r="2939">
      <c r="A2939" s="140" t="s">
        <v>30</v>
      </c>
      <c r="B2939" s="21">
        <v>1.0</v>
      </c>
    </row>
    <row r="2940">
      <c r="A2940" s="8" t="s">
        <v>40</v>
      </c>
      <c r="B2940" s="21">
        <v>1.0</v>
      </c>
    </row>
    <row r="2941">
      <c r="A2941" s="8" t="s">
        <v>90</v>
      </c>
      <c r="B2941" s="21">
        <v>1.0</v>
      </c>
    </row>
    <row r="2942">
      <c r="A2942" s="8" t="s">
        <v>90</v>
      </c>
      <c r="B2942" s="21">
        <v>1.0</v>
      </c>
    </row>
    <row r="2943">
      <c r="A2943" s="187" t="s">
        <v>30</v>
      </c>
      <c r="B2943" s="21">
        <v>1.0</v>
      </c>
    </row>
    <row r="2944">
      <c r="A2944" s="187" t="s">
        <v>30</v>
      </c>
      <c r="B2944" s="21">
        <v>1.0</v>
      </c>
    </row>
    <row r="2945">
      <c r="A2945" s="187" t="s">
        <v>30</v>
      </c>
      <c r="B2945" s="21">
        <v>1.0</v>
      </c>
    </row>
    <row r="2946">
      <c r="A2946" s="8" t="s">
        <v>30</v>
      </c>
      <c r="B2946" s="21">
        <v>1.0</v>
      </c>
    </row>
    <row r="2947">
      <c r="A2947" s="8" t="s">
        <v>30</v>
      </c>
      <c r="B2947" s="21">
        <v>1.0</v>
      </c>
    </row>
    <row r="2948">
      <c r="A2948" s="140" t="s">
        <v>37</v>
      </c>
      <c r="B2948" s="21">
        <v>1.0</v>
      </c>
    </row>
    <row r="2949">
      <c r="A2949" s="186" t="s">
        <v>30</v>
      </c>
      <c r="B2949" s="21">
        <v>1.0</v>
      </c>
    </row>
    <row r="2950">
      <c r="A2950" s="186" t="s">
        <v>30</v>
      </c>
      <c r="B2950" s="21">
        <v>1.0</v>
      </c>
    </row>
    <row r="2951">
      <c r="A2951" s="186" t="s">
        <v>30</v>
      </c>
      <c r="B2951" s="21">
        <v>1.0</v>
      </c>
    </row>
    <row r="2952">
      <c r="A2952" s="140" t="s">
        <v>30</v>
      </c>
      <c r="B2952" s="21">
        <v>1.0</v>
      </c>
    </row>
    <row r="2953">
      <c r="A2953" s="140" t="s">
        <v>30</v>
      </c>
      <c r="B2953" s="21">
        <v>1.0</v>
      </c>
    </row>
    <row r="2954">
      <c r="A2954" s="140" t="s">
        <v>30</v>
      </c>
      <c r="B2954" s="21">
        <v>1.0</v>
      </c>
    </row>
    <row r="2955">
      <c r="A2955" s="140" t="s">
        <v>30</v>
      </c>
      <c r="B2955" s="21">
        <v>1.0</v>
      </c>
    </row>
    <row r="2956">
      <c r="A2956" s="140" t="s">
        <v>30</v>
      </c>
      <c r="B2956" s="21">
        <v>1.0</v>
      </c>
    </row>
    <row r="2957">
      <c r="A2957" s="140" t="s">
        <v>30</v>
      </c>
      <c r="B2957" s="21">
        <v>1.0</v>
      </c>
    </row>
    <row r="2958">
      <c r="A2958" s="140" t="s">
        <v>30</v>
      </c>
      <c r="B2958" s="21">
        <v>1.0</v>
      </c>
    </row>
    <row r="2959">
      <c r="A2959" s="140" t="s">
        <v>30</v>
      </c>
      <c r="B2959" s="21">
        <v>1.0</v>
      </c>
    </row>
    <row r="2960">
      <c r="A2960" s="140" t="s">
        <v>30</v>
      </c>
      <c r="B2960" s="21">
        <v>1.0</v>
      </c>
    </row>
    <row r="2961">
      <c r="A2961" s="140" t="s">
        <v>30</v>
      </c>
      <c r="B2961" s="21">
        <v>1.0</v>
      </c>
    </row>
    <row r="2962">
      <c r="A2962" s="140" t="s">
        <v>30</v>
      </c>
      <c r="B2962" s="21">
        <v>1.0</v>
      </c>
    </row>
    <row r="2963">
      <c r="A2963" s="140" t="s">
        <v>30</v>
      </c>
      <c r="B2963" s="21">
        <v>1.0</v>
      </c>
    </row>
    <row r="2964">
      <c r="A2964" s="140" t="s">
        <v>30</v>
      </c>
      <c r="B2964" s="21">
        <v>1.0</v>
      </c>
    </row>
    <row r="2965">
      <c r="A2965" s="140" t="s">
        <v>30</v>
      </c>
      <c r="B2965" s="21">
        <v>1.0</v>
      </c>
    </row>
    <row r="2966">
      <c r="A2966" s="140" t="s">
        <v>30</v>
      </c>
      <c r="B2966" s="21">
        <v>1.0</v>
      </c>
    </row>
    <row r="2967">
      <c r="A2967" s="140" t="s">
        <v>30</v>
      </c>
      <c r="B2967" s="21">
        <v>1.0</v>
      </c>
    </row>
    <row r="2968">
      <c r="A2968" s="140" t="s">
        <v>30</v>
      </c>
      <c r="B2968" s="21">
        <v>1.0</v>
      </c>
    </row>
    <row r="2969">
      <c r="A2969" s="140" t="s">
        <v>30</v>
      </c>
      <c r="B2969" s="21">
        <v>1.0</v>
      </c>
    </row>
    <row r="2970">
      <c r="A2970" s="140" t="s">
        <v>30</v>
      </c>
      <c r="B2970" s="21">
        <v>1.0</v>
      </c>
    </row>
    <row r="2971">
      <c r="A2971" s="140" t="s">
        <v>30</v>
      </c>
      <c r="B2971" s="21">
        <v>1.0</v>
      </c>
    </row>
    <row r="2972">
      <c r="A2972" s="140" t="s">
        <v>30</v>
      </c>
      <c r="B2972" s="21">
        <v>1.0</v>
      </c>
    </row>
    <row r="2973">
      <c r="A2973" s="140" t="s">
        <v>30</v>
      </c>
      <c r="B2973" s="21">
        <v>1.0</v>
      </c>
    </row>
    <row r="2974">
      <c r="A2974" s="140" t="s">
        <v>30</v>
      </c>
      <c r="B2974" s="21">
        <v>1.0</v>
      </c>
    </row>
    <row r="2975">
      <c r="A2975" s="8" t="s">
        <v>90</v>
      </c>
      <c r="B2975" s="21">
        <v>1.0</v>
      </c>
    </row>
    <row r="2976">
      <c r="A2976" s="185" t="s">
        <v>30</v>
      </c>
      <c r="B2976" s="21">
        <v>1.0</v>
      </c>
    </row>
    <row r="2977">
      <c r="A2977" s="185" t="s">
        <v>30</v>
      </c>
      <c r="B2977" s="21">
        <v>1.0</v>
      </c>
    </row>
    <row r="2978">
      <c r="A2978" s="140" t="s">
        <v>80</v>
      </c>
      <c r="B2978" s="21">
        <v>1.0</v>
      </c>
    </row>
    <row r="2979">
      <c r="A2979" s="140" t="s">
        <v>30</v>
      </c>
      <c r="B2979" s="21">
        <v>1.0</v>
      </c>
    </row>
    <row r="2980">
      <c r="A2980" s="140" t="s">
        <v>30</v>
      </c>
      <c r="B2980" s="21">
        <v>1.0</v>
      </c>
    </row>
    <row r="2981">
      <c r="A2981" s="149" t="s">
        <v>30</v>
      </c>
      <c r="B2981" s="21">
        <v>1.0</v>
      </c>
    </row>
    <row r="2982">
      <c r="A2982" s="149" t="s">
        <v>30</v>
      </c>
      <c r="B2982" s="21">
        <v>1.0</v>
      </c>
    </row>
    <row r="2983">
      <c r="A2983" s="149" t="s">
        <v>30</v>
      </c>
      <c r="B2983" s="21">
        <v>1.0</v>
      </c>
    </row>
    <row r="2984">
      <c r="A2984" s="149" t="s">
        <v>30</v>
      </c>
      <c r="B2984" s="21">
        <v>1.0</v>
      </c>
    </row>
    <row r="2985">
      <c r="A2985" s="149" t="s">
        <v>30</v>
      </c>
      <c r="B2985" s="21">
        <v>1.0</v>
      </c>
    </row>
    <row r="2986">
      <c r="A2986" s="140" t="s">
        <v>30</v>
      </c>
      <c r="B2986" s="21">
        <v>1.0</v>
      </c>
    </row>
    <row r="2987">
      <c r="A2987" s="140" t="s">
        <v>30</v>
      </c>
      <c r="B2987" s="21">
        <v>1.0</v>
      </c>
    </row>
    <row r="2988">
      <c r="A2988" s="140" t="s">
        <v>37</v>
      </c>
      <c r="B2988" s="21">
        <v>1.0</v>
      </c>
    </row>
    <row r="2989">
      <c r="A2989" s="186" t="s">
        <v>30</v>
      </c>
      <c r="B2989" s="21">
        <v>1.0</v>
      </c>
    </row>
    <row r="2990">
      <c r="A2990" s="186" t="s">
        <v>30</v>
      </c>
      <c r="B2990" s="21">
        <v>1.0</v>
      </c>
    </row>
    <row r="2991">
      <c r="A2991" s="186" t="s">
        <v>30</v>
      </c>
      <c r="B2991" s="21">
        <v>1.0</v>
      </c>
    </row>
    <row r="2992">
      <c r="A2992" s="186" t="s">
        <v>30</v>
      </c>
      <c r="B2992" s="21">
        <v>1.0</v>
      </c>
    </row>
    <row r="2993">
      <c r="A2993" s="186" t="s">
        <v>30</v>
      </c>
      <c r="B2993" s="21">
        <v>1.0</v>
      </c>
    </row>
    <row r="2994">
      <c r="A2994" s="186" t="s">
        <v>30</v>
      </c>
      <c r="B2994" s="21">
        <v>1.0</v>
      </c>
    </row>
    <row r="2995">
      <c r="A2995" s="186" t="s">
        <v>30</v>
      </c>
      <c r="B2995" s="21">
        <v>1.0</v>
      </c>
    </row>
    <row r="2996">
      <c r="A2996" s="186" t="s">
        <v>30</v>
      </c>
      <c r="B2996" s="21">
        <v>1.0</v>
      </c>
    </row>
    <row r="2997">
      <c r="A2997" s="140" t="s">
        <v>37</v>
      </c>
      <c r="B2997" s="21">
        <v>1.0</v>
      </c>
    </row>
    <row r="2998">
      <c r="A2998" s="186" t="s">
        <v>30</v>
      </c>
      <c r="B2998" s="21">
        <v>1.0</v>
      </c>
    </row>
    <row r="2999">
      <c r="A2999" s="186" t="s">
        <v>30</v>
      </c>
      <c r="B2999" s="21">
        <v>1.0</v>
      </c>
    </row>
    <row r="3000">
      <c r="A3000" s="186" t="s">
        <v>30</v>
      </c>
      <c r="B3000" s="21">
        <v>1.0</v>
      </c>
    </row>
    <row r="3001">
      <c r="A3001" s="8" t="s">
        <v>80</v>
      </c>
      <c r="B3001" s="21">
        <v>1.0</v>
      </c>
    </row>
    <row r="3002">
      <c r="A3002" s="8" t="s">
        <v>73</v>
      </c>
      <c r="B3002" s="21">
        <v>1.0</v>
      </c>
    </row>
    <row r="3003">
      <c r="A3003" s="185" t="s">
        <v>30</v>
      </c>
      <c r="B3003" s="21">
        <v>1.0</v>
      </c>
    </row>
    <row r="3004">
      <c r="A3004" s="185" t="s">
        <v>30</v>
      </c>
      <c r="B3004" s="21">
        <v>1.0</v>
      </c>
    </row>
    <row r="3005">
      <c r="A3005" s="140" t="s">
        <v>105</v>
      </c>
      <c r="B3005" s="21">
        <v>1.0</v>
      </c>
    </row>
    <row r="3006">
      <c r="A3006" s="140" t="s">
        <v>36</v>
      </c>
      <c r="B3006" s="21">
        <v>1.0</v>
      </c>
    </row>
    <row r="3007">
      <c r="A3007" s="140" t="s">
        <v>105</v>
      </c>
      <c r="B3007" s="21">
        <v>1.0</v>
      </c>
    </row>
    <row r="3008">
      <c r="A3008" s="140" t="s">
        <v>105</v>
      </c>
      <c r="B3008" s="21">
        <v>1.0</v>
      </c>
    </row>
    <row r="3009">
      <c r="A3009" s="149" t="s">
        <v>30</v>
      </c>
      <c r="B3009" s="21">
        <v>1.0</v>
      </c>
    </row>
    <row r="3010">
      <c r="A3010" s="149" t="s">
        <v>30</v>
      </c>
      <c r="B3010" s="21">
        <v>1.0</v>
      </c>
    </row>
    <row r="3011">
      <c r="A3011" s="9" t="s">
        <v>70</v>
      </c>
      <c r="B3011" s="21">
        <v>1.0</v>
      </c>
    </row>
    <row r="3012">
      <c r="A3012" s="8" t="s">
        <v>92</v>
      </c>
      <c r="B3012" s="21">
        <v>1.0</v>
      </c>
    </row>
    <row r="3013">
      <c r="A3013" s="8" t="s">
        <v>17</v>
      </c>
      <c r="B3013" s="21">
        <v>1.0</v>
      </c>
    </row>
    <row r="3014">
      <c r="A3014" s="9" t="s">
        <v>22</v>
      </c>
      <c r="B3014" s="21">
        <v>1.0</v>
      </c>
    </row>
    <row r="3015">
      <c r="A3015" s="8" t="s">
        <v>92</v>
      </c>
      <c r="B3015" s="21">
        <v>1.0</v>
      </c>
    </row>
    <row r="3016">
      <c r="A3016" s="8" t="s">
        <v>92</v>
      </c>
      <c r="B3016" s="21">
        <v>1.0</v>
      </c>
    </row>
    <row r="3017">
      <c r="A3017" s="8" t="s">
        <v>30</v>
      </c>
      <c r="B3017" s="21">
        <v>1.0</v>
      </c>
    </row>
    <row r="3018">
      <c r="A3018" s="8" t="s">
        <v>30</v>
      </c>
      <c r="B3018" s="21">
        <v>1.0</v>
      </c>
    </row>
    <row r="3019">
      <c r="A3019" s="8" t="s">
        <v>30</v>
      </c>
      <c r="B3019" s="21">
        <v>1.0</v>
      </c>
    </row>
    <row r="3020">
      <c r="A3020" s="8" t="s">
        <v>30</v>
      </c>
      <c r="B3020" s="21">
        <v>1.0</v>
      </c>
    </row>
    <row r="3021">
      <c r="A3021" s="8" t="s">
        <v>30</v>
      </c>
      <c r="B3021" s="21">
        <v>1.0</v>
      </c>
    </row>
    <row r="3022">
      <c r="A3022" s="8" t="s">
        <v>30</v>
      </c>
      <c r="B3022" s="21">
        <v>1.0</v>
      </c>
    </row>
    <row r="3023">
      <c r="A3023" s="140" t="s">
        <v>30</v>
      </c>
      <c r="B3023" s="21">
        <v>1.0</v>
      </c>
    </row>
    <row r="3024">
      <c r="A3024" s="140" t="s">
        <v>37</v>
      </c>
      <c r="B3024" s="21">
        <v>1.0</v>
      </c>
    </row>
    <row r="3025">
      <c r="A3025" s="140" t="s">
        <v>37</v>
      </c>
      <c r="B3025" s="21">
        <v>1.0</v>
      </c>
    </row>
    <row r="3026">
      <c r="A3026" s="140" t="s">
        <v>37</v>
      </c>
      <c r="B3026" s="21">
        <v>1.0</v>
      </c>
    </row>
    <row r="3027">
      <c r="A3027" s="140" t="s">
        <v>30</v>
      </c>
      <c r="B3027" s="21">
        <v>1.0</v>
      </c>
    </row>
    <row r="3028">
      <c r="A3028" s="140" t="s">
        <v>30</v>
      </c>
      <c r="B3028" s="21">
        <v>1.0</v>
      </c>
    </row>
    <row r="3029">
      <c r="A3029" s="140" t="s">
        <v>30</v>
      </c>
      <c r="B3029" s="21">
        <v>1.0</v>
      </c>
    </row>
    <row r="3030">
      <c r="A3030" s="140" t="s">
        <v>30</v>
      </c>
      <c r="B3030" s="21">
        <v>1.0</v>
      </c>
    </row>
    <row r="3031">
      <c r="A3031" s="140" t="s">
        <v>30</v>
      </c>
      <c r="B3031" s="21">
        <v>1.0</v>
      </c>
    </row>
    <row r="3032">
      <c r="A3032" s="186" t="s">
        <v>30</v>
      </c>
      <c r="B3032" s="21">
        <v>1.0</v>
      </c>
    </row>
    <row r="3033">
      <c r="A3033" s="184" t="s">
        <v>30</v>
      </c>
      <c r="B3033" s="21">
        <v>1.0</v>
      </c>
    </row>
    <row r="3034">
      <c r="A3034" s="140" t="s">
        <v>30</v>
      </c>
      <c r="B3034" s="21">
        <v>1.0</v>
      </c>
    </row>
    <row r="3035">
      <c r="A3035" s="184" t="s">
        <v>30</v>
      </c>
      <c r="B3035" s="21">
        <v>1.0</v>
      </c>
    </row>
    <row r="3036">
      <c r="A3036" s="140" t="s">
        <v>30</v>
      </c>
      <c r="B3036" s="21">
        <v>1.0</v>
      </c>
    </row>
    <row r="3037">
      <c r="A3037" s="186" t="s">
        <v>30</v>
      </c>
      <c r="B3037" s="21">
        <v>1.0</v>
      </c>
    </row>
    <row r="3038">
      <c r="A3038" s="186" t="s">
        <v>30</v>
      </c>
      <c r="B3038" s="21">
        <v>1.0</v>
      </c>
    </row>
    <row r="3039">
      <c r="A3039" s="9" t="s">
        <v>71</v>
      </c>
      <c r="B3039" s="21">
        <v>1.0</v>
      </c>
    </row>
    <row r="3040">
      <c r="A3040" s="9" t="s">
        <v>71</v>
      </c>
      <c r="B3040" s="21">
        <v>1.0</v>
      </c>
    </row>
    <row r="3041">
      <c r="A3041" s="9" t="s">
        <v>71</v>
      </c>
      <c r="B3041" s="21">
        <v>1.0</v>
      </c>
    </row>
    <row r="3042">
      <c r="A3042" s="83" t="s">
        <v>82</v>
      </c>
      <c r="B3042" s="21">
        <v>1.0</v>
      </c>
    </row>
    <row r="3043">
      <c r="A3043" s="83" t="s">
        <v>82</v>
      </c>
      <c r="B3043" s="21">
        <v>1.0</v>
      </c>
    </row>
    <row r="3044">
      <c r="A3044" s="83" t="s">
        <v>82</v>
      </c>
      <c r="B3044" s="21">
        <v>1.0</v>
      </c>
    </row>
    <row r="3045">
      <c r="A3045" s="83" t="s">
        <v>82</v>
      </c>
      <c r="B3045" s="21">
        <v>1.0</v>
      </c>
    </row>
    <row r="3046">
      <c r="A3046" s="83" t="s">
        <v>82</v>
      </c>
      <c r="B3046" s="21">
        <v>1.0</v>
      </c>
    </row>
    <row r="3047">
      <c r="A3047" s="83" t="s">
        <v>82</v>
      </c>
      <c r="B3047" s="21">
        <v>1.0</v>
      </c>
    </row>
    <row r="3048">
      <c r="A3048" s="149" t="s">
        <v>30</v>
      </c>
      <c r="B3048" s="21">
        <v>1.0</v>
      </c>
    </row>
    <row r="3049">
      <c r="A3049" s="149" t="s">
        <v>30</v>
      </c>
      <c r="B3049" s="21">
        <v>1.0</v>
      </c>
    </row>
    <row r="3050">
      <c r="A3050" s="149" t="s">
        <v>30</v>
      </c>
      <c r="B3050" s="21">
        <v>1.0</v>
      </c>
    </row>
    <row r="3051">
      <c r="A3051" s="149" t="s">
        <v>30</v>
      </c>
      <c r="B3051" s="21">
        <v>1.0</v>
      </c>
    </row>
    <row r="3052">
      <c r="A3052" s="149" t="s">
        <v>30</v>
      </c>
      <c r="B3052" s="21">
        <v>1.0</v>
      </c>
    </row>
    <row r="3053">
      <c r="A3053" s="8" t="s">
        <v>99</v>
      </c>
      <c r="B3053" s="21">
        <v>1.0</v>
      </c>
    </row>
    <row r="3054">
      <c r="A3054" s="9" t="s">
        <v>70</v>
      </c>
      <c r="B3054" s="21">
        <v>1.0</v>
      </c>
    </row>
    <row r="3055">
      <c r="A3055" s="8" t="s">
        <v>30</v>
      </c>
      <c r="B3055" s="21">
        <v>1.0</v>
      </c>
    </row>
    <row r="3056">
      <c r="A3056" s="140" t="s">
        <v>30</v>
      </c>
      <c r="B3056" s="21">
        <v>1.0</v>
      </c>
    </row>
    <row r="3057">
      <c r="A3057" s="140" t="s">
        <v>30</v>
      </c>
      <c r="B3057" s="21">
        <v>1.0</v>
      </c>
    </row>
    <row r="3058">
      <c r="A3058" s="140" t="s">
        <v>37</v>
      </c>
      <c r="B3058" s="21">
        <v>1.0</v>
      </c>
    </row>
    <row r="3059">
      <c r="A3059" s="140" t="s">
        <v>37</v>
      </c>
      <c r="B3059" s="21">
        <v>1.0</v>
      </c>
    </row>
    <row r="3060">
      <c r="A3060" s="140" t="s">
        <v>37</v>
      </c>
      <c r="B3060" s="21">
        <v>1.0</v>
      </c>
    </row>
    <row r="3061">
      <c r="A3061" s="140" t="s">
        <v>37</v>
      </c>
      <c r="B3061" s="21">
        <v>1.0</v>
      </c>
    </row>
    <row r="3062">
      <c r="A3062" s="140" t="s">
        <v>37</v>
      </c>
      <c r="B3062" s="21">
        <v>1.0</v>
      </c>
    </row>
    <row r="3063">
      <c r="A3063" s="140" t="s">
        <v>37</v>
      </c>
      <c r="B3063" s="21">
        <v>1.0</v>
      </c>
    </row>
    <row r="3064">
      <c r="A3064" s="140" t="s">
        <v>37</v>
      </c>
      <c r="B3064" s="21">
        <v>1.0</v>
      </c>
    </row>
    <row r="3065">
      <c r="A3065" s="140" t="s">
        <v>37</v>
      </c>
      <c r="B3065" s="21">
        <v>1.0</v>
      </c>
    </row>
    <row r="3066">
      <c r="A3066" s="140" t="s">
        <v>30</v>
      </c>
      <c r="B3066" s="21">
        <v>1.0</v>
      </c>
    </row>
    <row r="3067">
      <c r="A3067" s="140" t="s">
        <v>30</v>
      </c>
      <c r="B3067" s="21">
        <v>1.0</v>
      </c>
    </row>
    <row r="3068">
      <c r="A3068" s="140" t="s">
        <v>30</v>
      </c>
      <c r="B3068" s="21">
        <v>1.0</v>
      </c>
    </row>
    <row r="3069">
      <c r="A3069" s="140" t="s">
        <v>30</v>
      </c>
      <c r="B3069" s="21">
        <v>1.0</v>
      </c>
    </row>
    <row r="3070">
      <c r="A3070" s="184" t="s">
        <v>30</v>
      </c>
      <c r="B3070" s="21">
        <v>1.0</v>
      </c>
    </row>
    <row r="3071">
      <c r="A3071" s="184" t="s">
        <v>30</v>
      </c>
      <c r="B3071" s="21">
        <v>1.0</v>
      </c>
    </row>
    <row r="3072">
      <c r="A3072" s="140" t="s">
        <v>30</v>
      </c>
      <c r="B3072" s="21">
        <v>1.0</v>
      </c>
    </row>
    <row r="3073">
      <c r="A3073" s="140" t="s">
        <v>30</v>
      </c>
      <c r="B3073" s="21">
        <v>1.0</v>
      </c>
    </row>
    <row r="3074">
      <c r="A3074" s="140" t="s">
        <v>30</v>
      </c>
      <c r="B3074" s="21">
        <v>1.0</v>
      </c>
    </row>
    <row r="3075">
      <c r="A3075" s="140" t="s">
        <v>22</v>
      </c>
      <c r="B3075" s="21">
        <v>1.0</v>
      </c>
    </row>
    <row r="3076">
      <c r="A3076" s="140" t="s">
        <v>22</v>
      </c>
      <c r="B3076" s="21">
        <v>1.0</v>
      </c>
    </row>
    <row r="3077">
      <c r="A3077" s="184" t="s">
        <v>30</v>
      </c>
      <c r="B3077" s="21">
        <v>1.0</v>
      </c>
    </row>
    <row r="3078">
      <c r="A3078" s="140" t="s">
        <v>30</v>
      </c>
      <c r="B3078" s="21">
        <v>1.0</v>
      </c>
    </row>
    <row r="3079">
      <c r="A3079" s="140" t="s">
        <v>37</v>
      </c>
      <c r="B3079" s="21">
        <v>1.0</v>
      </c>
    </row>
    <row r="3080">
      <c r="A3080" s="140" t="s">
        <v>30</v>
      </c>
      <c r="B3080" s="21">
        <v>1.0</v>
      </c>
    </row>
    <row r="3081">
      <c r="A3081" s="140" t="s">
        <v>37</v>
      </c>
      <c r="B3081" s="21">
        <v>1.0</v>
      </c>
    </row>
    <row r="3082">
      <c r="A3082" s="140" t="s">
        <v>30</v>
      </c>
      <c r="B3082" s="21">
        <v>1.0</v>
      </c>
    </row>
    <row r="3083">
      <c r="A3083" s="8" t="s">
        <v>73</v>
      </c>
      <c r="B3083" s="21">
        <v>1.0</v>
      </c>
    </row>
    <row r="3084">
      <c r="A3084" s="8" t="s">
        <v>73</v>
      </c>
      <c r="B3084" s="21">
        <v>1.0</v>
      </c>
    </row>
    <row r="3085">
      <c r="A3085" s="8" t="s">
        <v>30</v>
      </c>
      <c r="B3085" s="21">
        <v>1.0</v>
      </c>
    </row>
    <row r="3086">
      <c r="A3086" s="8" t="s">
        <v>30</v>
      </c>
      <c r="B3086" s="21">
        <v>1.0</v>
      </c>
    </row>
    <row r="3087">
      <c r="A3087" s="140" t="s">
        <v>30</v>
      </c>
      <c r="B3087" s="21">
        <v>1.0</v>
      </c>
    </row>
    <row r="3088">
      <c r="A3088" s="140" t="s">
        <v>30</v>
      </c>
      <c r="B3088" s="21">
        <v>1.0</v>
      </c>
    </row>
    <row r="3089">
      <c r="A3089" s="149" t="s">
        <v>22</v>
      </c>
      <c r="B3089" s="21">
        <v>1.0</v>
      </c>
    </row>
    <row r="3090">
      <c r="A3090" s="140" t="s">
        <v>30</v>
      </c>
      <c r="B3090" s="21">
        <v>1.0</v>
      </c>
    </row>
    <row r="3091">
      <c r="A3091" s="149" t="s">
        <v>30</v>
      </c>
      <c r="B3091" s="21">
        <v>1.0</v>
      </c>
    </row>
    <row r="3092">
      <c r="A3092" s="149" t="s">
        <v>69</v>
      </c>
      <c r="B3092" s="21">
        <v>1.0</v>
      </c>
    </row>
    <row r="3093">
      <c r="A3093" s="140" t="s">
        <v>68</v>
      </c>
      <c r="B3093" s="21">
        <v>1.0</v>
      </c>
    </row>
    <row r="3094">
      <c r="A3094" s="149" t="s">
        <v>30</v>
      </c>
      <c r="B3094" s="21">
        <v>1.0</v>
      </c>
    </row>
    <row r="3095">
      <c r="A3095" s="8" t="s">
        <v>82</v>
      </c>
      <c r="B3095" s="21">
        <v>1.0</v>
      </c>
    </row>
    <row r="3096">
      <c r="A3096" s="8" t="s">
        <v>30</v>
      </c>
      <c r="B3096" s="21">
        <v>1.0</v>
      </c>
    </row>
    <row r="3097">
      <c r="A3097" s="8" t="s">
        <v>30</v>
      </c>
      <c r="B3097" s="21">
        <v>1.0</v>
      </c>
    </row>
    <row r="3098">
      <c r="A3098" s="8" t="s">
        <v>30</v>
      </c>
      <c r="B3098" s="21">
        <v>1.0</v>
      </c>
    </row>
    <row r="3099">
      <c r="A3099" s="8" t="s">
        <v>30</v>
      </c>
      <c r="B3099" s="21">
        <v>1.0</v>
      </c>
    </row>
    <row r="3100">
      <c r="A3100" s="8" t="s">
        <v>30</v>
      </c>
      <c r="B3100" s="21">
        <v>1.0</v>
      </c>
    </row>
    <row r="3101">
      <c r="A3101" s="8" t="s">
        <v>30</v>
      </c>
      <c r="B3101" s="21">
        <v>1.0</v>
      </c>
    </row>
    <row r="3102">
      <c r="A3102" s="8" t="s">
        <v>30</v>
      </c>
      <c r="B3102" s="21">
        <v>1.0</v>
      </c>
    </row>
    <row r="3103">
      <c r="A3103" s="8" t="s">
        <v>30</v>
      </c>
      <c r="B3103" s="21">
        <v>1.0</v>
      </c>
    </row>
    <row r="3104">
      <c r="A3104" s="8" t="s">
        <v>30</v>
      </c>
      <c r="B3104" s="21">
        <v>1.0</v>
      </c>
    </row>
    <row r="3105">
      <c r="A3105" s="140" t="s">
        <v>30</v>
      </c>
      <c r="B3105" s="21">
        <v>1.0</v>
      </c>
    </row>
    <row r="3106">
      <c r="A3106" s="140" t="s">
        <v>30</v>
      </c>
      <c r="B3106" s="21">
        <v>1.0</v>
      </c>
    </row>
    <row r="3107">
      <c r="A3107" s="140" t="s">
        <v>30</v>
      </c>
      <c r="B3107" s="21">
        <v>1.0</v>
      </c>
    </row>
    <row r="3108">
      <c r="A3108" s="140" t="s">
        <v>30</v>
      </c>
      <c r="B3108" s="21">
        <v>1.0</v>
      </c>
    </row>
    <row r="3109">
      <c r="A3109" s="140" t="s">
        <v>30</v>
      </c>
      <c r="B3109" s="21">
        <v>1.0</v>
      </c>
    </row>
    <row r="3110">
      <c r="A3110" s="140" t="s">
        <v>30</v>
      </c>
      <c r="B3110" s="21">
        <v>1.0</v>
      </c>
    </row>
    <row r="3111">
      <c r="A3111" s="140" t="s">
        <v>30</v>
      </c>
      <c r="B3111" s="21">
        <v>1.0</v>
      </c>
    </row>
    <row r="3112">
      <c r="A3112" s="140" t="s">
        <v>30</v>
      </c>
      <c r="B3112" s="21">
        <v>1.0</v>
      </c>
    </row>
    <row r="3113">
      <c r="A3113" s="140" t="s">
        <v>30</v>
      </c>
      <c r="B3113" s="21">
        <v>1.0</v>
      </c>
    </row>
    <row r="3114">
      <c r="A3114" s="140" t="s">
        <v>30</v>
      </c>
      <c r="B3114" s="21">
        <v>1.0</v>
      </c>
    </row>
    <row r="3115">
      <c r="A3115" s="140" t="s">
        <v>30</v>
      </c>
      <c r="B3115" s="21">
        <v>1.0</v>
      </c>
    </row>
    <row r="3116">
      <c r="A3116" s="140" t="s">
        <v>30</v>
      </c>
      <c r="B3116" s="21">
        <v>1.0</v>
      </c>
    </row>
    <row r="3117">
      <c r="A3117" s="140" t="s">
        <v>30</v>
      </c>
      <c r="B3117" s="21">
        <v>1.0</v>
      </c>
    </row>
    <row r="3118">
      <c r="A3118" s="140" t="s">
        <v>30</v>
      </c>
      <c r="B3118" s="21">
        <v>1.0</v>
      </c>
    </row>
    <row r="3119">
      <c r="A3119" s="140" t="s">
        <v>30</v>
      </c>
      <c r="B3119" s="21">
        <v>1.0</v>
      </c>
    </row>
    <row r="3120">
      <c r="A3120" s="140" t="s">
        <v>30</v>
      </c>
      <c r="B3120" s="21">
        <v>1.0</v>
      </c>
    </row>
    <row r="3121">
      <c r="A3121" s="140" t="s">
        <v>30</v>
      </c>
      <c r="B3121" s="21">
        <v>1.0</v>
      </c>
    </row>
    <row r="3122">
      <c r="A3122" s="187" t="s">
        <v>30</v>
      </c>
      <c r="B3122" s="21">
        <v>1.0</v>
      </c>
    </row>
    <row r="3123">
      <c r="A3123" s="187" t="s">
        <v>108</v>
      </c>
      <c r="B3123" s="21">
        <v>1.0</v>
      </c>
    </row>
    <row r="3124">
      <c r="A3124" s="187" t="s">
        <v>30</v>
      </c>
      <c r="B3124" s="21">
        <v>1.0</v>
      </c>
    </row>
    <row r="3125">
      <c r="A3125" s="187" t="s">
        <v>30</v>
      </c>
      <c r="B3125" s="21">
        <v>1.0</v>
      </c>
    </row>
    <row r="3126">
      <c r="A3126" s="8" t="s">
        <v>30</v>
      </c>
      <c r="B3126" s="21">
        <v>1.0</v>
      </c>
    </row>
    <row r="3127">
      <c r="A3127" s="8" t="s">
        <v>37</v>
      </c>
      <c r="B3127" s="21">
        <v>1.0</v>
      </c>
    </row>
    <row r="3128">
      <c r="A3128" s="140" t="s">
        <v>30</v>
      </c>
      <c r="B3128" s="21">
        <v>1.0</v>
      </c>
    </row>
    <row r="3129">
      <c r="A3129" s="140" t="s">
        <v>30</v>
      </c>
      <c r="B3129" s="21">
        <v>1.0</v>
      </c>
    </row>
    <row r="3130">
      <c r="A3130" s="9" t="s">
        <v>30</v>
      </c>
      <c r="B3130" s="21">
        <v>1.0</v>
      </c>
    </row>
    <row r="3131">
      <c r="A3131" s="9" t="s">
        <v>92</v>
      </c>
      <c r="B3131" s="21">
        <v>1.0</v>
      </c>
    </row>
    <row r="3132">
      <c r="A3132" s="9" t="s">
        <v>30</v>
      </c>
      <c r="B3132" s="21">
        <v>1.0</v>
      </c>
    </row>
    <row r="3133">
      <c r="A3133" s="83" t="s">
        <v>45</v>
      </c>
      <c r="B3133" s="21">
        <v>1.0</v>
      </c>
    </row>
    <row r="3134">
      <c r="A3134" s="83" t="s">
        <v>34</v>
      </c>
      <c r="B3134" s="21">
        <v>1.0</v>
      </c>
    </row>
    <row r="3135">
      <c r="A3135" s="83" t="s">
        <v>82</v>
      </c>
      <c r="B3135" s="21">
        <v>1.0</v>
      </c>
    </row>
    <row r="3136">
      <c r="A3136" s="8" t="s">
        <v>73</v>
      </c>
      <c r="B3136" s="21">
        <v>1.0</v>
      </c>
    </row>
    <row r="3137">
      <c r="A3137" s="185" t="s">
        <v>73</v>
      </c>
      <c r="B3137" s="21">
        <v>1.0</v>
      </c>
    </row>
    <row r="3138">
      <c r="A3138" s="185" t="s">
        <v>73</v>
      </c>
      <c r="B3138" s="21">
        <v>1.0</v>
      </c>
    </row>
    <row r="3139">
      <c r="A3139" s="185" t="s">
        <v>73</v>
      </c>
      <c r="B3139" s="21">
        <v>1.0</v>
      </c>
    </row>
    <row r="3140">
      <c r="A3140" s="185" t="s">
        <v>73</v>
      </c>
      <c r="B3140" s="21">
        <v>1.0</v>
      </c>
    </row>
    <row r="3141">
      <c r="A3141" s="187" t="s">
        <v>86</v>
      </c>
      <c r="B3141" s="21">
        <v>1.0</v>
      </c>
    </row>
    <row r="3142">
      <c r="A3142" s="187" t="s">
        <v>86</v>
      </c>
      <c r="B3142" s="21">
        <v>1.0</v>
      </c>
    </row>
    <row r="3143">
      <c r="A3143" s="187" t="s">
        <v>73</v>
      </c>
      <c r="B3143" s="21">
        <v>1.0</v>
      </c>
    </row>
    <row r="3144">
      <c r="A3144" s="8" t="s">
        <v>30</v>
      </c>
      <c r="B3144" s="21">
        <v>1.0</v>
      </c>
    </row>
    <row r="3145">
      <c r="A3145" s="140" t="s">
        <v>37</v>
      </c>
      <c r="B3145" s="21">
        <v>1.0</v>
      </c>
    </row>
    <row r="3146">
      <c r="A3146" s="140" t="s">
        <v>37</v>
      </c>
      <c r="B3146" s="21">
        <v>1.0</v>
      </c>
    </row>
    <row r="3147">
      <c r="A3147" s="140" t="s">
        <v>37</v>
      </c>
      <c r="B3147" s="21">
        <v>1.0</v>
      </c>
    </row>
    <row r="3148">
      <c r="A3148" s="140" t="s">
        <v>37</v>
      </c>
      <c r="B3148" s="21">
        <v>1.0</v>
      </c>
    </row>
    <row r="3149">
      <c r="A3149" s="184" t="s">
        <v>30</v>
      </c>
      <c r="B3149" s="21">
        <v>1.0</v>
      </c>
    </row>
    <row r="3150">
      <c r="A3150" s="184" t="s">
        <v>30</v>
      </c>
      <c r="B3150" s="21">
        <v>1.0</v>
      </c>
    </row>
    <row r="3151">
      <c r="A3151" s="140" t="s">
        <v>30</v>
      </c>
      <c r="B3151" s="21">
        <v>1.0</v>
      </c>
    </row>
    <row r="3152">
      <c r="A3152" s="140" t="s">
        <v>30</v>
      </c>
      <c r="B3152" s="21">
        <v>1.0</v>
      </c>
    </row>
    <row r="3153">
      <c r="A3153" s="140" t="s">
        <v>30</v>
      </c>
      <c r="B3153" s="21">
        <v>1.0</v>
      </c>
    </row>
    <row r="3154">
      <c r="A3154" s="140" t="s">
        <v>30</v>
      </c>
      <c r="B3154" s="21">
        <v>1.0</v>
      </c>
    </row>
    <row r="3155">
      <c r="A3155" s="140" t="s">
        <v>30</v>
      </c>
      <c r="B3155" s="21">
        <v>1.0</v>
      </c>
    </row>
    <row r="3156">
      <c r="A3156" s="8" t="s">
        <v>93</v>
      </c>
      <c r="B3156" s="21">
        <v>1.0</v>
      </c>
    </row>
    <row r="3157">
      <c r="A3157" s="8" t="s">
        <v>93</v>
      </c>
      <c r="B3157" s="21">
        <v>1.0</v>
      </c>
    </row>
    <row r="3158">
      <c r="A3158" s="8" t="s">
        <v>93</v>
      </c>
      <c r="B3158" s="21">
        <v>1.0</v>
      </c>
    </row>
    <row r="3159">
      <c r="A3159" s="8" t="s">
        <v>93</v>
      </c>
      <c r="B3159" s="21">
        <v>1.0</v>
      </c>
    </row>
    <row r="3160">
      <c r="A3160" s="8" t="s">
        <v>93</v>
      </c>
      <c r="B3160" s="21">
        <v>1.0</v>
      </c>
    </row>
    <row r="3161">
      <c r="A3161" s="8" t="s">
        <v>30</v>
      </c>
      <c r="B3161" s="21">
        <v>1.0</v>
      </c>
    </row>
    <row r="3162">
      <c r="A3162" s="140" t="s">
        <v>37</v>
      </c>
      <c r="B3162" s="21">
        <v>1.0</v>
      </c>
    </row>
    <row r="3163">
      <c r="A3163" s="140" t="s">
        <v>37</v>
      </c>
      <c r="B3163" s="21">
        <v>1.0</v>
      </c>
    </row>
    <row r="3164">
      <c r="A3164" s="140" t="s">
        <v>37</v>
      </c>
      <c r="B3164" s="21">
        <v>1.0</v>
      </c>
    </row>
    <row r="3165">
      <c r="A3165" s="140" t="s">
        <v>30</v>
      </c>
      <c r="B3165" s="21">
        <v>1.0</v>
      </c>
    </row>
    <row r="3166">
      <c r="A3166" s="184" t="s">
        <v>30</v>
      </c>
      <c r="B3166" s="21">
        <v>1.0</v>
      </c>
    </row>
    <row r="3167">
      <c r="A3167" s="140" t="s">
        <v>30</v>
      </c>
      <c r="B3167" s="21">
        <v>1.0</v>
      </c>
    </row>
    <row r="3168">
      <c r="A3168" s="140" t="s">
        <v>30</v>
      </c>
      <c r="B3168" s="21">
        <v>1.0</v>
      </c>
    </row>
    <row r="3169">
      <c r="A3169" s="140" t="s">
        <v>30</v>
      </c>
      <c r="B3169" s="21">
        <v>1.0</v>
      </c>
    </row>
    <row r="3170">
      <c r="A3170" s="184" t="s">
        <v>30</v>
      </c>
      <c r="B3170" s="21">
        <v>1.0</v>
      </c>
    </row>
    <row r="3171">
      <c r="A3171" s="83" t="s">
        <v>82</v>
      </c>
      <c r="B3171" s="21">
        <v>1.0</v>
      </c>
    </row>
    <row r="3172">
      <c r="A3172" s="83" t="s">
        <v>82</v>
      </c>
      <c r="B3172" s="21">
        <v>1.0</v>
      </c>
    </row>
    <row r="3173">
      <c r="A3173" s="83" t="s">
        <v>82</v>
      </c>
      <c r="B3173" s="21">
        <v>1.0</v>
      </c>
    </row>
    <row r="3174">
      <c r="A3174" s="83" t="s">
        <v>82</v>
      </c>
      <c r="B3174" s="21">
        <v>1.0</v>
      </c>
    </row>
    <row r="3175">
      <c r="A3175" s="140" t="s">
        <v>30</v>
      </c>
      <c r="B3175" s="21">
        <v>1.0</v>
      </c>
    </row>
    <row r="3176">
      <c r="A3176" s="149" t="s">
        <v>30</v>
      </c>
      <c r="B3176" s="21">
        <v>1.0</v>
      </c>
    </row>
    <row r="3177">
      <c r="A3177" s="149" t="s">
        <v>30</v>
      </c>
      <c r="B3177" s="21">
        <v>1.0</v>
      </c>
    </row>
    <row r="3178">
      <c r="A3178" s="149" t="s">
        <v>30</v>
      </c>
      <c r="B3178" s="21">
        <v>1.0</v>
      </c>
    </row>
    <row r="3179">
      <c r="A3179" s="140" t="s">
        <v>30</v>
      </c>
      <c r="B3179" s="21">
        <v>1.0</v>
      </c>
    </row>
    <row r="3180">
      <c r="A3180" s="140" t="s">
        <v>37</v>
      </c>
      <c r="B3180" s="21">
        <v>1.0</v>
      </c>
    </row>
    <row r="3181">
      <c r="A3181" s="140" t="s">
        <v>37</v>
      </c>
      <c r="B3181" s="21">
        <v>1.0</v>
      </c>
    </row>
    <row r="3182">
      <c r="A3182" s="140" t="s">
        <v>37</v>
      </c>
      <c r="B3182" s="21">
        <v>1.0</v>
      </c>
    </row>
    <row r="3183">
      <c r="A3183" s="140" t="s">
        <v>30</v>
      </c>
      <c r="B3183" s="21">
        <v>1.0</v>
      </c>
    </row>
    <row r="3184">
      <c r="A3184" s="186" t="s">
        <v>30</v>
      </c>
      <c r="B3184" s="21">
        <v>1.0</v>
      </c>
    </row>
    <row r="3185">
      <c r="A3185" s="140" t="s">
        <v>30</v>
      </c>
      <c r="B3185" s="21">
        <v>1.0</v>
      </c>
    </row>
    <row r="3186">
      <c r="A3186" s="140" t="s">
        <v>30</v>
      </c>
      <c r="B3186" s="21">
        <v>1.0</v>
      </c>
    </row>
    <row r="3187">
      <c r="A3187" s="140" t="s">
        <v>30</v>
      </c>
      <c r="B3187" s="21">
        <v>1.0</v>
      </c>
    </row>
    <row r="3188">
      <c r="A3188" s="140" t="s">
        <v>30</v>
      </c>
      <c r="B3188" s="21">
        <v>1.0</v>
      </c>
    </row>
    <row r="3189">
      <c r="A3189" s="140" t="s">
        <v>30</v>
      </c>
      <c r="B3189" s="21">
        <v>1.0</v>
      </c>
    </row>
    <row r="3190">
      <c r="A3190" s="140" t="s">
        <v>30</v>
      </c>
      <c r="B3190" s="21">
        <v>1.0</v>
      </c>
    </row>
    <row r="3191">
      <c r="A3191" s="140" t="s">
        <v>37</v>
      </c>
      <c r="B3191" s="21">
        <v>1.0</v>
      </c>
    </row>
    <row r="3192">
      <c r="A3192" s="140" t="s">
        <v>37</v>
      </c>
      <c r="B3192" s="21">
        <v>1.0</v>
      </c>
    </row>
    <row r="3193">
      <c r="A3193" s="140" t="s">
        <v>30</v>
      </c>
      <c r="B3193" s="21">
        <v>1.0</v>
      </c>
    </row>
    <row r="3194">
      <c r="A3194" s="184" t="s">
        <v>30</v>
      </c>
      <c r="B3194" s="21">
        <v>1.0</v>
      </c>
    </row>
    <row r="3195">
      <c r="A3195" s="184" t="s">
        <v>30</v>
      </c>
      <c r="B3195" s="21">
        <v>1.0</v>
      </c>
    </row>
    <row r="3196">
      <c r="A3196" s="140" t="s">
        <v>30</v>
      </c>
      <c r="B3196" s="21">
        <v>1.0</v>
      </c>
    </row>
    <row r="3197">
      <c r="A3197" s="184" t="s">
        <v>30</v>
      </c>
      <c r="B3197" s="21">
        <v>1.0</v>
      </c>
    </row>
    <row r="3198">
      <c r="A3198" s="9" t="s">
        <v>71</v>
      </c>
      <c r="B3198" s="21">
        <v>1.0</v>
      </c>
    </row>
    <row r="3199">
      <c r="A3199" s="8" t="s">
        <v>34</v>
      </c>
      <c r="B3199" s="21">
        <v>1.0</v>
      </c>
    </row>
    <row r="3200">
      <c r="A3200" s="8" t="s">
        <v>34</v>
      </c>
      <c r="B3200" s="21">
        <v>1.0</v>
      </c>
    </row>
    <row r="3201">
      <c r="A3201" s="8" t="s">
        <v>34</v>
      </c>
      <c r="B3201" s="21">
        <v>1.0</v>
      </c>
    </row>
    <row r="3202">
      <c r="A3202" s="8" t="s">
        <v>44</v>
      </c>
      <c r="B3202" s="21">
        <v>1.0</v>
      </c>
    </row>
    <row r="3203">
      <c r="A3203" s="8" t="s">
        <v>44</v>
      </c>
      <c r="B3203" s="21">
        <v>1.0</v>
      </c>
    </row>
    <row r="3204">
      <c r="A3204" s="90" t="s">
        <v>71</v>
      </c>
      <c r="B3204" s="21">
        <v>1.0</v>
      </c>
    </row>
    <row r="3205">
      <c r="A3205" s="8" t="s">
        <v>90</v>
      </c>
      <c r="B3205" s="21">
        <v>1.0</v>
      </c>
    </row>
    <row r="3206">
      <c r="A3206" s="8" t="s">
        <v>90</v>
      </c>
      <c r="B3206" s="21">
        <v>1.0</v>
      </c>
    </row>
    <row r="3207">
      <c r="A3207" s="8" t="s">
        <v>73</v>
      </c>
      <c r="B3207" s="21">
        <v>1.0</v>
      </c>
    </row>
    <row r="3208">
      <c r="A3208" s="140" t="s">
        <v>105</v>
      </c>
      <c r="B3208" s="21">
        <v>1.0</v>
      </c>
    </row>
    <row r="3209">
      <c r="A3209" s="140" t="s">
        <v>105</v>
      </c>
      <c r="B3209" s="21">
        <v>1.0</v>
      </c>
    </row>
    <row r="3210">
      <c r="A3210" s="140" t="s">
        <v>105</v>
      </c>
      <c r="B3210" s="21">
        <v>1.0</v>
      </c>
    </row>
    <row r="3211">
      <c r="A3211" s="149" t="s">
        <v>30</v>
      </c>
      <c r="B3211" s="21">
        <v>1.0</v>
      </c>
    </row>
    <row r="3212">
      <c r="A3212" s="140" t="s">
        <v>30</v>
      </c>
      <c r="B3212" s="21">
        <v>1.0</v>
      </c>
    </row>
    <row r="3213">
      <c r="A3213" s="149" t="s">
        <v>30</v>
      </c>
      <c r="B3213" s="21">
        <v>1.0</v>
      </c>
    </row>
    <row r="3214">
      <c r="A3214" s="149" t="s">
        <v>30</v>
      </c>
      <c r="B3214" s="21">
        <v>1.0</v>
      </c>
    </row>
    <row r="3215">
      <c r="A3215" s="9" t="s">
        <v>71</v>
      </c>
      <c r="B3215" s="21">
        <v>1.0</v>
      </c>
    </row>
    <row r="3216">
      <c r="A3216" s="8" t="s">
        <v>86</v>
      </c>
      <c r="B3216" s="21">
        <v>1.0</v>
      </c>
    </row>
    <row r="3217">
      <c r="A3217" s="8" t="s">
        <v>86</v>
      </c>
      <c r="B3217" s="21">
        <v>1.0</v>
      </c>
    </row>
    <row r="3218">
      <c r="A3218" s="8" t="s">
        <v>44</v>
      </c>
      <c r="B3218" s="21">
        <v>1.0</v>
      </c>
    </row>
    <row r="3219">
      <c r="A3219" s="8" t="s">
        <v>30</v>
      </c>
      <c r="B3219" s="21">
        <v>1.0</v>
      </c>
    </row>
    <row r="3220">
      <c r="A3220" s="8" t="s">
        <v>30</v>
      </c>
      <c r="B3220" s="21">
        <v>1.0</v>
      </c>
    </row>
    <row r="3221">
      <c r="A3221" s="8" t="s">
        <v>30</v>
      </c>
      <c r="B3221" s="21">
        <v>1.0</v>
      </c>
    </row>
    <row r="3222">
      <c r="A3222" s="8" t="s">
        <v>30</v>
      </c>
      <c r="B3222" s="21">
        <v>1.0</v>
      </c>
    </row>
    <row r="3223">
      <c r="A3223" s="8" t="s">
        <v>30</v>
      </c>
      <c r="B3223" s="21">
        <v>1.0</v>
      </c>
    </row>
    <row r="3224">
      <c r="A3224" s="8" t="s">
        <v>30</v>
      </c>
      <c r="B3224" s="21">
        <v>1.0</v>
      </c>
    </row>
    <row r="3225">
      <c r="A3225" s="140" t="s">
        <v>30</v>
      </c>
      <c r="B3225" s="21">
        <v>1.0</v>
      </c>
    </row>
    <row r="3226">
      <c r="A3226" s="140" t="s">
        <v>30</v>
      </c>
      <c r="B3226" s="21">
        <v>1.0</v>
      </c>
    </row>
    <row r="3227">
      <c r="A3227" s="140" t="s">
        <v>37</v>
      </c>
      <c r="B3227" s="21">
        <v>1.0</v>
      </c>
    </row>
    <row r="3228">
      <c r="A3228" s="140" t="s">
        <v>37</v>
      </c>
      <c r="B3228" s="21">
        <v>1.0</v>
      </c>
    </row>
    <row r="3229">
      <c r="A3229" s="140" t="s">
        <v>37</v>
      </c>
      <c r="B3229" s="21">
        <v>1.0</v>
      </c>
    </row>
    <row r="3230">
      <c r="A3230" s="140" t="s">
        <v>37</v>
      </c>
      <c r="B3230" s="21">
        <v>1.0</v>
      </c>
    </row>
    <row r="3231">
      <c r="A3231" s="140" t="s">
        <v>68</v>
      </c>
      <c r="B3231" s="21">
        <v>1.0</v>
      </c>
    </row>
    <row r="3232">
      <c r="A3232" s="140" t="s">
        <v>30</v>
      </c>
      <c r="B3232" s="21">
        <v>1.0</v>
      </c>
    </row>
    <row r="3233">
      <c r="A3233" s="184" t="s">
        <v>30</v>
      </c>
      <c r="B3233" s="21">
        <v>1.0</v>
      </c>
    </row>
    <row r="3234">
      <c r="A3234" s="186" t="s">
        <v>30</v>
      </c>
      <c r="B3234" s="21">
        <v>1.0</v>
      </c>
    </row>
    <row r="3235">
      <c r="A3235" s="184" t="s">
        <v>30</v>
      </c>
      <c r="B3235" s="21">
        <v>1.0</v>
      </c>
    </row>
    <row r="3236">
      <c r="A3236" s="140" t="s">
        <v>68</v>
      </c>
      <c r="B3236" s="21">
        <v>1.0</v>
      </c>
    </row>
    <row r="3237">
      <c r="A3237" s="140" t="s">
        <v>68</v>
      </c>
      <c r="B3237" s="21">
        <v>1.0</v>
      </c>
    </row>
    <row r="3238">
      <c r="A3238" s="184" t="s">
        <v>30</v>
      </c>
      <c r="B3238" s="21">
        <v>1.0</v>
      </c>
    </row>
    <row r="3239">
      <c r="A3239" s="140" t="s">
        <v>30</v>
      </c>
      <c r="B3239" s="21">
        <v>1.0</v>
      </c>
    </row>
    <row r="3240">
      <c r="A3240" s="140" t="s">
        <v>30</v>
      </c>
      <c r="B3240" s="21">
        <v>1.0</v>
      </c>
    </row>
    <row r="3241">
      <c r="A3241" s="140" t="s">
        <v>37</v>
      </c>
      <c r="B3241" s="21">
        <v>1.0</v>
      </c>
    </row>
    <row r="3242">
      <c r="A3242" s="140" t="s">
        <v>30</v>
      </c>
      <c r="B3242" s="21">
        <v>1.0</v>
      </c>
    </row>
    <row r="3243">
      <c r="A3243" s="140" t="s">
        <v>30</v>
      </c>
      <c r="B3243" s="21">
        <v>1.0</v>
      </c>
    </row>
    <row r="3244">
      <c r="A3244" s="140" t="s">
        <v>30</v>
      </c>
      <c r="B3244" s="21">
        <v>1.0</v>
      </c>
    </row>
    <row r="3245">
      <c r="A3245" s="140" t="s">
        <v>30</v>
      </c>
      <c r="B3245" s="21">
        <v>1.0</v>
      </c>
    </row>
    <row r="3246">
      <c r="A3246" s="8" t="s">
        <v>34</v>
      </c>
      <c r="B3246" s="21">
        <v>1.0</v>
      </c>
    </row>
    <row r="3247">
      <c r="A3247" s="8" t="s">
        <v>34</v>
      </c>
      <c r="B3247" s="21">
        <v>1.0</v>
      </c>
    </row>
    <row r="3248">
      <c r="A3248" s="8" t="s">
        <v>86</v>
      </c>
      <c r="B3248" s="21">
        <v>1.0</v>
      </c>
    </row>
    <row r="3249">
      <c r="A3249" s="8" t="s">
        <v>34</v>
      </c>
      <c r="B3249" s="21">
        <v>1.0</v>
      </c>
    </row>
    <row r="3250">
      <c r="A3250" s="9" t="s">
        <v>71</v>
      </c>
      <c r="B3250" s="21">
        <v>1.0</v>
      </c>
    </row>
    <row r="3251">
      <c r="A3251" s="9" t="s">
        <v>71</v>
      </c>
      <c r="B3251" s="21">
        <v>1.0</v>
      </c>
    </row>
    <row r="3252">
      <c r="A3252" s="9" t="s">
        <v>71</v>
      </c>
      <c r="B3252" s="21">
        <v>1.0</v>
      </c>
    </row>
    <row r="3253">
      <c r="A3253" s="9" t="s">
        <v>71</v>
      </c>
      <c r="B3253" s="21">
        <v>1.0</v>
      </c>
    </row>
    <row r="3254">
      <c r="A3254" s="83" t="s">
        <v>17</v>
      </c>
      <c r="B3254" s="21">
        <v>1.0</v>
      </c>
    </row>
    <row r="3255">
      <c r="A3255" s="83" t="s">
        <v>17</v>
      </c>
      <c r="B3255" s="21">
        <v>1.0</v>
      </c>
    </row>
    <row r="3256">
      <c r="A3256" s="90" t="s">
        <v>71</v>
      </c>
      <c r="B3256" s="21">
        <v>1.0</v>
      </c>
    </row>
    <row r="3257">
      <c r="A3257" s="8" t="s">
        <v>73</v>
      </c>
      <c r="B3257" s="21">
        <v>1.0</v>
      </c>
    </row>
    <row r="3258">
      <c r="A3258" s="8" t="s">
        <v>73</v>
      </c>
      <c r="B3258" s="21">
        <v>1.0</v>
      </c>
    </row>
    <row r="3259">
      <c r="A3259" s="149" t="s">
        <v>30</v>
      </c>
      <c r="B3259" s="21">
        <v>1.0</v>
      </c>
    </row>
    <row r="3260">
      <c r="A3260" s="9" t="s">
        <v>71</v>
      </c>
      <c r="B3260" s="21">
        <v>1.0</v>
      </c>
    </row>
    <row r="3261">
      <c r="A3261" s="9" t="s">
        <v>71</v>
      </c>
      <c r="B3261" s="21">
        <v>1.0</v>
      </c>
    </row>
    <row r="3262">
      <c r="A3262" s="9" t="s">
        <v>71</v>
      </c>
      <c r="B3262" s="21">
        <v>1.0</v>
      </c>
    </row>
    <row r="3263">
      <c r="A3263" s="9" t="s">
        <v>71</v>
      </c>
      <c r="B3263" s="21">
        <v>1.0</v>
      </c>
    </row>
    <row r="3264">
      <c r="A3264" s="9" t="s">
        <v>71</v>
      </c>
      <c r="B3264" s="21">
        <v>1.0</v>
      </c>
    </row>
    <row r="3265">
      <c r="A3265" s="9" t="s">
        <v>22</v>
      </c>
      <c r="B3265" s="21">
        <v>1.0</v>
      </c>
    </row>
    <row r="3266">
      <c r="A3266" s="9" t="s">
        <v>22</v>
      </c>
      <c r="B3266" s="21">
        <v>1.0</v>
      </c>
    </row>
    <row r="3267">
      <c r="A3267" s="9" t="s">
        <v>22</v>
      </c>
      <c r="B3267" s="21">
        <v>1.0</v>
      </c>
    </row>
    <row r="3268">
      <c r="A3268" s="9" t="s">
        <v>22</v>
      </c>
      <c r="B3268" s="21">
        <v>1.0</v>
      </c>
    </row>
    <row r="3269">
      <c r="A3269" s="9" t="s">
        <v>22</v>
      </c>
      <c r="B3269" s="21">
        <v>1.0</v>
      </c>
    </row>
    <row r="3270">
      <c r="A3270" s="8" t="s">
        <v>30</v>
      </c>
      <c r="B3270" s="21">
        <v>1.0</v>
      </c>
    </row>
    <row r="3271">
      <c r="A3271" s="8" t="s">
        <v>30</v>
      </c>
      <c r="B3271" s="21">
        <v>1.0</v>
      </c>
    </row>
    <row r="3272">
      <c r="A3272" s="8" t="s">
        <v>30</v>
      </c>
      <c r="B3272" s="21">
        <v>1.0</v>
      </c>
    </row>
    <row r="3273">
      <c r="A3273" s="8" t="s">
        <v>30</v>
      </c>
      <c r="B3273" s="21">
        <v>1.0</v>
      </c>
    </row>
    <row r="3274">
      <c r="A3274" s="8" t="s">
        <v>30</v>
      </c>
      <c r="B3274" s="21">
        <v>1.0</v>
      </c>
    </row>
    <row r="3275">
      <c r="A3275" s="8" t="s">
        <v>30</v>
      </c>
      <c r="B3275" s="21">
        <v>1.0</v>
      </c>
    </row>
    <row r="3276">
      <c r="A3276" s="8" t="s">
        <v>30</v>
      </c>
      <c r="B3276" s="21">
        <v>1.0</v>
      </c>
    </row>
    <row r="3277">
      <c r="A3277" s="8" t="s">
        <v>30</v>
      </c>
      <c r="B3277" s="21">
        <v>1.0</v>
      </c>
    </row>
    <row r="3278">
      <c r="A3278" s="8" t="s">
        <v>30</v>
      </c>
      <c r="B3278" s="21">
        <v>1.0</v>
      </c>
    </row>
    <row r="3279">
      <c r="A3279" s="8" t="s">
        <v>30</v>
      </c>
      <c r="B3279" s="21">
        <v>1.0</v>
      </c>
    </row>
    <row r="3280">
      <c r="A3280" s="8" t="s">
        <v>30</v>
      </c>
      <c r="B3280" s="21">
        <v>1.0</v>
      </c>
    </row>
    <row r="3281">
      <c r="A3281" s="8" t="s">
        <v>30</v>
      </c>
      <c r="B3281" s="21">
        <v>1.0</v>
      </c>
    </row>
    <row r="3282">
      <c r="A3282" s="8" t="s">
        <v>30</v>
      </c>
      <c r="B3282" s="21">
        <v>1.0</v>
      </c>
    </row>
    <row r="3283">
      <c r="A3283" s="8" t="s">
        <v>30</v>
      </c>
      <c r="B3283" s="21">
        <v>1.0</v>
      </c>
    </row>
    <row r="3284">
      <c r="A3284" s="140" t="s">
        <v>30</v>
      </c>
      <c r="B3284" s="21">
        <v>1.0</v>
      </c>
    </row>
    <row r="3285">
      <c r="A3285" s="140" t="s">
        <v>30</v>
      </c>
      <c r="B3285" s="21">
        <v>1.0</v>
      </c>
    </row>
    <row r="3286">
      <c r="A3286" s="140" t="s">
        <v>37</v>
      </c>
      <c r="B3286" s="21">
        <v>1.0</v>
      </c>
    </row>
    <row r="3287">
      <c r="A3287" s="140" t="s">
        <v>37</v>
      </c>
      <c r="B3287" s="21">
        <v>1.0</v>
      </c>
    </row>
    <row r="3288">
      <c r="A3288" s="140" t="s">
        <v>37</v>
      </c>
      <c r="B3288" s="21">
        <v>1.0</v>
      </c>
    </row>
    <row r="3289">
      <c r="A3289" s="140" t="s">
        <v>37</v>
      </c>
      <c r="B3289" s="21">
        <v>1.0</v>
      </c>
    </row>
    <row r="3290">
      <c r="A3290" s="140" t="s">
        <v>106</v>
      </c>
      <c r="B3290" s="21">
        <v>1.0</v>
      </c>
    </row>
    <row r="3291">
      <c r="A3291" s="140" t="s">
        <v>106</v>
      </c>
      <c r="B3291" s="21">
        <v>1.0</v>
      </c>
    </row>
    <row r="3292">
      <c r="A3292" s="140" t="s">
        <v>106</v>
      </c>
      <c r="B3292" s="21">
        <v>1.0</v>
      </c>
    </row>
    <row r="3293">
      <c r="A3293" s="140" t="s">
        <v>106</v>
      </c>
      <c r="B3293" s="21">
        <v>1.0</v>
      </c>
    </row>
    <row r="3294">
      <c r="A3294" s="140" t="s">
        <v>106</v>
      </c>
      <c r="B3294" s="21">
        <v>1.0</v>
      </c>
    </row>
    <row r="3295">
      <c r="A3295" s="140" t="s">
        <v>106</v>
      </c>
      <c r="B3295" s="21">
        <v>1.0</v>
      </c>
    </row>
    <row r="3296">
      <c r="A3296" s="140" t="s">
        <v>106</v>
      </c>
      <c r="B3296" s="21">
        <v>1.0</v>
      </c>
    </row>
    <row r="3297">
      <c r="A3297" s="140" t="s">
        <v>106</v>
      </c>
      <c r="B3297" s="21">
        <v>1.0</v>
      </c>
    </row>
    <row r="3298">
      <c r="A3298" s="140" t="s">
        <v>30</v>
      </c>
      <c r="B3298" s="21">
        <v>1.0</v>
      </c>
    </row>
    <row r="3299">
      <c r="A3299" s="140" t="s">
        <v>30</v>
      </c>
      <c r="B3299" s="21">
        <v>1.0</v>
      </c>
    </row>
    <row r="3300">
      <c r="A3300" s="140" t="s">
        <v>30</v>
      </c>
      <c r="B3300" s="21">
        <v>1.0</v>
      </c>
    </row>
    <row r="3301">
      <c r="A3301" s="140" t="s">
        <v>30</v>
      </c>
      <c r="B3301" s="21">
        <v>1.0</v>
      </c>
    </row>
    <row r="3302">
      <c r="A3302" s="140" t="s">
        <v>30</v>
      </c>
      <c r="B3302" s="21">
        <v>1.0</v>
      </c>
    </row>
    <row r="3303">
      <c r="A3303" s="140" t="s">
        <v>30</v>
      </c>
      <c r="B3303" s="21">
        <v>1.0</v>
      </c>
    </row>
    <row r="3304">
      <c r="A3304" s="140" t="s">
        <v>30</v>
      </c>
      <c r="B3304" s="21">
        <v>1.0</v>
      </c>
    </row>
    <row r="3305">
      <c r="A3305" s="184" t="s">
        <v>30</v>
      </c>
      <c r="B3305" s="21">
        <v>1.0</v>
      </c>
    </row>
    <row r="3306">
      <c r="A3306" s="184" t="s">
        <v>30</v>
      </c>
      <c r="B3306" s="21">
        <v>1.0</v>
      </c>
    </row>
    <row r="3307">
      <c r="A3307" s="140" t="s">
        <v>30</v>
      </c>
      <c r="B3307" s="21">
        <v>1.0</v>
      </c>
    </row>
    <row r="3308">
      <c r="A3308" s="140" t="s">
        <v>30</v>
      </c>
      <c r="B3308" s="21">
        <v>1.0</v>
      </c>
    </row>
    <row r="3309">
      <c r="A3309" s="184" t="s">
        <v>30</v>
      </c>
      <c r="B3309" s="21">
        <v>1.0</v>
      </c>
    </row>
    <row r="3310">
      <c r="A3310" s="140" t="s">
        <v>30</v>
      </c>
      <c r="B3310" s="21">
        <v>1.0</v>
      </c>
    </row>
    <row r="3311">
      <c r="A3311" s="184" t="s">
        <v>30</v>
      </c>
      <c r="B3311" s="21">
        <v>1.0</v>
      </c>
    </row>
    <row r="3312">
      <c r="A3312" s="140" t="s">
        <v>30</v>
      </c>
      <c r="B3312" s="21">
        <v>1.0</v>
      </c>
    </row>
    <row r="3313">
      <c r="A3313" s="140" t="s">
        <v>30</v>
      </c>
      <c r="B3313" s="21">
        <v>1.0</v>
      </c>
    </row>
    <row r="3314">
      <c r="A3314" s="140" t="s">
        <v>30</v>
      </c>
      <c r="B3314" s="21">
        <v>1.0</v>
      </c>
    </row>
    <row r="3315">
      <c r="A3315" s="140" t="s">
        <v>30</v>
      </c>
      <c r="B3315" s="21">
        <v>1.0</v>
      </c>
    </row>
    <row r="3316">
      <c r="A3316" s="149" t="s">
        <v>30</v>
      </c>
      <c r="B3316" s="21">
        <v>1.0</v>
      </c>
    </row>
    <row r="3317">
      <c r="A3317" s="149" t="s">
        <v>30</v>
      </c>
      <c r="B3317" s="21">
        <v>1.0</v>
      </c>
    </row>
    <row r="3318">
      <c r="A3318" s="149" t="s">
        <v>30</v>
      </c>
      <c r="B3318" s="21">
        <v>1.0</v>
      </c>
    </row>
    <row r="3319">
      <c r="A3319" s="149" t="s">
        <v>30</v>
      </c>
      <c r="B3319" s="21">
        <v>1.0</v>
      </c>
    </row>
    <row r="3320">
      <c r="A3320" s="149" t="s">
        <v>30</v>
      </c>
      <c r="B3320" s="21">
        <v>1.0</v>
      </c>
    </row>
    <row r="3321">
      <c r="A3321" s="149" t="s">
        <v>30</v>
      </c>
      <c r="B3321" s="21">
        <v>1.0</v>
      </c>
    </row>
    <row r="3322">
      <c r="A3322" s="25" t="s">
        <v>34</v>
      </c>
      <c r="B3322" s="21">
        <v>1.0</v>
      </c>
    </row>
    <row r="3323">
      <c r="A3323" s="8" t="s">
        <v>68</v>
      </c>
      <c r="B3323" s="21">
        <v>1.0</v>
      </c>
    </row>
    <row r="3324">
      <c r="A3324" s="8" t="s">
        <v>44</v>
      </c>
      <c r="B3324" s="21">
        <v>1.0</v>
      </c>
    </row>
    <row r="3325">
      <c r="A3325" s="8" t="s">
        <v>86</v>
      </c>
      <c r="B3325" s="21">
        <v>1.0</v>
      </c>
    </row>
    <row r="3326">
      <c r="A3326" s="9" t="s">
        <v>22</v>
      </c>
      <c r="B3326" s="21">
        <v>1.0</v>
      </c>
    </row>
    <row r="3327">
      <c r="A3327" s="8" t="s">
        <v>30</v>
      </c>
      <c r="B3327" s="21">
        <v>1.0</v>
      </c>
    </row>
    <row r="3328">
      <c r="A3328" s="8" t="s">
        <v>30</v>
      </c>
      <c r="B3328" s="21">
        <v>1.0</v>
      </c>
    </row>
    <row r="3329">
      <c r="A3329" s="8" t="s">
        <v>30</v>
      </c>
      <c r="B3329" s="21">
        <v>1.0</v>
      </c>
    </row>
    <row r="3330">
      <c r="A3330" s="8" t="s">
        <v>30</v>
      </c>
      <c r="B3330" s="21">
        <v>1.0</v>
      </c>
    </row>
    <row r="3331">
      <c r="A3331" s="8" t="s">
        <v>37</v>
      </c>
      <c r="B3331" s="21">
        <v>1.0</v>
      </c>
    </row>
    <row r="3332">
      <c r="A3332" s="8" t="s">
        <v>37</v>
      </c>
      <c r="B3332" s="21">
        <v>1.0</v>
      </c>
    </row>
    <row r="3333">
      <c r="A3333" s="8" t="s">
        <v>37</v>
      </c>
      <c r="B3333" s="21">
        <v>1.0</v>
      </c>
    </row>
    <row r="3334">
      <c r="A3334" s="8" t="s">
        <v>30</v>
      </c>
      <c r="B3334" s="21">
        <v>1.0</v>
      </c>
    </row>
    <row r="3335">
      <c r="A3335" s="8" t="s">
        <v>30</v>
      </c>
      <c r="B3335" s="21">
        <v>1.0</v>
      </c>
    </row>
    <row r="3336">
      <c r="A3336" s="8" t="s">
        <v>30</v>
      </c>
      <c r="B3336" s="21">
        <v>1.0</v>
      </c>
    </row>
    <row r="3337">
      <c r="A3337" s="8" t="s">
        <v>30</v>
      </c>
      <c r="B3337" s="21">
        <v>1.0</v>
      </c>
    </row>
    <row r="3338">
      <c r="A3338" s="140" t="s">
        <v>30</v>
      </c>
      <c r="B3338" s="21">
        <v>1.0</v>
      </c>
    </row>
    <row r="3339">
      <c r="A3339" s="140" t="s">
        <v>30</v>
      </c>
      <c r="B3339" s="21">
        <v>1.0</v>
      </c>
    </row>
    <row r="3340">
      <c r="A3340" s="140" t="s">
        <v>30</v>
      </c>
      <c r="B3340" s="21">
        <v>1.0</v>
      </c>
    </row>
    <row r="3341">
      <c r="A3341" s="140" t="s">
        <v>30</v>
      </c>
      <c r="B3341" s="21">
        <v>1.0</v>
      </c>
    </row>
    <row r="3342">
      <c r="A3342" s="140" t="s">
        <v>30</v>
      </c>
      <c r="B3342" s="21">
        <v>1.0</v>
      </c>
    </row>
    <row r="3343">
      <c r="A3343" s="140" t="s">
        <v>30</v>
      </c>
      <c r="B3343" s="21">
        <v>1.0</v>
      </c>
    </row>
    <row r="3344">
      <c r="A3344" s="140" t="s">
        <v>30</v>
      </c>
      <c r="B3344" s="21">
        <v>1.0</v>
      </c>
    </row>
    <row r="3345">
      <c r="A3345" s="140" t="s">
        <v>30</v>
      </c>
      <c r="B3345" s="21">
        <v>1.0</v>
      </c>
    </row>
    <row r="3346">
      <c r="A3346" s="140" t="s">
        <v>30</v>
      </c>
      <c r="B3346" s="21">
        <v>1.0</v>
      </c>
    </row>
    <row r="3347">
      <c r="A3347" s="140" t="s">
        <v>30</v>
      </c>
      <c r="B3347" s="21">
        <v>1.0</v>
      </c>
    </row>
    <row r="3348">
      <c r="A3348" s="140" t="s">
        <v>30</v>
      </c>
      <c r="B3348" s="21">
        <v>1.0</v>
      </c>
    </row>
    <row r="3349">
      <c r="A3349" s="140" t="s">
        <v>30</v>
      </c>
      <c r="B3349" s="21">
        <v>1.0</v>
      </c>
    </row>
    <row r="3350">
      <c r="A3350" s="140" t="s">
        <v>30</v>
      </c>
      <c r="B3350" s="21">
        <v>1.0</v>
      </c>
    </row>
    <row r="3351">
      <c r="A3351" s="140" t="s">
        <v>30</v>
      </c>
      <c r="B3351" s="21">
        <v>1.0</v>
      </c>
    </row>
    <row r="3352">
      <c r="A3352" s="140" t="s">
        <v>30</v>
      </c>
      <c r="B3352" s="21">
        <v>1.0</v>
      </c>
    </row>
    <row r="3353">
      <c r="A3353" s="8" t="s">
        <v>73</v>
      </c>
      <c r="B3353" s="21">
        <v>1.0</v>
      </c>
    </row>
    <row r="3354">
      <c r="A3354" s="140" t="s">
        <v>73</v>
      </c>
      <c r="B3354" s="21">
        <v>1.0</v>
      </c>
    </row>
    <row r="3355">
      <c r="A3355" s="140" t="s">
        <v>73</v>
      </c>
      <c r="B3355" s="21">
        <v>1.0</v>
      </c>
    </row>
    <row r="3356">
      <c r="A3356" s="187" t="s">
        <v>30</v>
      </c>
      <c r="B3356" s="21">
        <v>1.0</v>
      </c>
    </row>
    <row r="3357">
      <c r="A3357" s="187" t="s">
        <v>30</v>
      </c>
      <c r="B3357" s="21">
        <v>1.0</v>
      </c>
    </row>
    <row r="3358">
      <c r="A3358" s="187" t="s">
        <v>30</v>
      </c>
      <c r="B3358" s="21">
        <v>1.0</v>
      </c>
    </row>
    <row r="3359">
      <c r="A3359" s="187" t="s">
        <v>73</v>
      </c>
      <c r="B3359" s="21">
        <v>1.0</v>
      </c>
    </row>
    <row r="3360">
      <c r="A3360" s="187" t="s">
        <v>73</v>
      </c>
      <c r="B3360" s="21">
        <v>1.0</v>
      </c>
    </row>
    <row r="3361">
      <c r="A3361" s="187" t="s">
        <v>73</v>
      </c>
      <c r="B3361" s="21">
        <v>1.0</v>
      </c>
    </row>
    <row r="3362">
      <c r="A3362" s="149" t="s">
        <v>30</v>
      </c>
      <c r="B3362" s="21">
        <v>1.0</v>
      </c>
    </row>
    <row r="3363">
      <c r="A3363" s="149" t="s">
        <v>30</v>
      </c>
      <c r="B3363" s="21">
        <v>1.0</v>
      </c>
    </row>
    <row r="3364">
      <c r="A3364" s="149" t="s">
        <v>30</v>
      </c>
      <c r="B3364" s="21">
        <v>1.0</v>
      </c>
    </row>
    <row r="3365">
      <c r="A3365" s="149" t="s">
        <v>30</v>
      </c>
      <c r="B3365" s="21">
        <v>1.0</v>
      </c>
    </row>
    <row r="3366">
      <c r="A3366" s="140" t="s">
        <v>30</v>
      </c>
      <c r="B3366" s="21">
        <v>1.0</v>
      </c>
    </row>
    <row r="3367">
      <c r="A3367" s="8" t="s">
        <v>68</v>
      </c>
      <c r="B3367" s="21">
        <v>1.0</v>
      </c>
    </row>
    <row r="3368">
      <c r="A3368" s="8" t="s">
        <v>68</v>
      </c>
      <c r="B3368" s="21">
        <v>1.0</v>
      </c>
    </row>
    <row r="3369">
      <c r="A3369" s="8" t="s">
        <v>68</v>
      </c>
      <c r="B3369" s="21">
        <v>1.0</v>
      </c>
    </row>
    <row r="3370">
      <c r="A3370" s="8" t="s">
        <v>68</v>
      </c>
      <c r="B3370" s="21">
        <v>1.0</v>
      </c>
    </row>
    <row r="3371">
      <c r="A3371" s="8" t="s">
        <v>37</v>
      </c>
      <c r="B3371" s="21">
        <v>1.0</v>
      </c>
    </row>
    <row r="3372">
      <c r="A3372" s="8" t="s">
        <v>30</v>
      </c>
      <c r="B3372" s="21">
        <v>1.0</v>
      </c>
    </row>
    <row r="3373">
      <c r="A3373" s="8" t="s">
        <v>30</v>
      </c>
      <c r="B3373" s="21">
        <v>1.0</v>
      </c>
    </row>
    <row r="3374">
      <c r="A3374" s="8" t="s">
        <v>30</v>
      </c>
      <c r="B3374" s="21">
        <v>1.0</v>
      </c>
    </row>
    <row r="3375">
      <c r="A3375" s="8" t="s">
        <v>30</v>
      </c>
      <c r="B3375" s="21">
        <v>1.0</v>
      </c>
    </row>
    <row r="3376">
      <c r="A3376" s="8" t="s">
        <v>30</v>
      </c>
      <c r="B3376" s="21">
        <v>1.0</v>
      </c>
    </row>
    <row r="3377">
      <c r="A3377" s="140" t="s">
        <v>37</v>
      </c>
      <c r="B3377" s="21">
        <v>1.0</v>
      </c>
    </row>
    <row r="3378">
      <c r="A3378" s="140" t="s">
        <v>37</v>
      </c>
      <c r="B3378" s="21">
        <v>1.0</v>
      </c>
    </row>
    <row r="3379">
      <c r="A3379" s="140" t="s">
        <v>37</v>
      </c>
      <c r="B3379" s="21">
        <v>1.0</v>
      </c>
    </row>
    <row r="3380">
      <c r="A3380" s="140" t="s">
        <v>30</v>
      </c>
      <c r="B3380" s="21">
        <v>1.0</v>
      </c>
    </row>
    <row r="3381">
      <c r="A3381" s="140" t="s">
        <v>30</v>
      </c>
      <c r="B3381" s="21">
        <v>1.0</v>
      </c>
    </row>
    <row r="3382">
      <c r="A3382" s="140" t="s">
        <v>30</v>
      </c>
      <c r="B3382" s="21">
        <v>1.0</v>
      </c>
    </row>
    <row r="3383">
      <c r="A3383" s="140" t="s">
        <v>30</v>
      </c>
      <c r="B3383" s="21">
        <v>1.0</v>
      </c>
    </row>
    <row r="3384">
      <c r="A3384" s="140" t="s">
        <v>30</v>
      </c>
      <c r="B3384" s="21">
        <v>1.0</v>
      </c>
    </row>
    <row r="3385">
      <c r="A3385" s="140" t="s">
        <v>30</v>
      </c>
      <c r="B3385" s="21">
        <v>1.0</v>
      </c>
    </row>
    <row r="3386">
      <c r="A3386" s="140" t="s">
        <v>37</v>
      </c>
      <c r="B3386" s="21">
        <v>1.0</v>
      </c>
    </row>
    <row r="3387">
      <c r="A3387" s="140" t="s">
        <v>30</v>
      </c>
      <c r="B3387" s="21">
        <v>1.0</v>
      </c>
    </row>
    <row r="3388">
      <c r="A3388" s="140" t="s">
        <v>30</v>
      </c>
      <c r="B3388" s="21">
        <v>1.0</v>
      </c>
    </row>
    <row r="3389">
      <c r="A3389" s="140" t="s">
        <v>37</v>
      </c>
      <c r="B3389" s="21">
        <v>1.0</v>
      </c>
    </row>
    <row r="3390">
      <c r="A3390" s="9" t="s">
        <v>30</v>
      </c>
      <c r="B3390" s="21">
        <v>1.0</v>
      </c>
    </row>
    <row r="3391">
      <c r="A3391" s="8" t="s">
        <v>68</v>
      </c>
      <c r="B3391" s="21">
        <v>1.0</v>
      </c>
    </row>
    <row r="3392">
      <c r="A3392" s="9" t="s">
        <v>22</v>
      </c>
      <c r="B3392" s="21">
        <v>1.0</v>
      </c>
    </row>
    <row r="3393">
      <c r="A3393" s="8" t="s">
        <v>90</v>
      </c>
      <c r="B3393" s="21">
        <v>1.0</v>
      </c>
    </row>
    <row r="3394">
      <c r="A3394" s="8" t="s">
        <v>90</v>
      </c>
      <c r="B3394" s="21">
        <v>1.0</v>
      </c>
    </row>
    <row r="3395">
      <c r="A3395" s="8" t="s">
        <v>90</v>
      </c>
      <c r="B3395" s="21">
        <v>1.0</v>
      </c>
    </row>
    <row r="3396">
      <c r="A3396" s="140" t="s">
        <v>73</v>
      </c>
      <c r="B3396" s="21">
        <v>1.0</v>
      </c>
    </row>
    <row r="3397">
      <c r="A3397" s="8" t="s">
        <v>30</v>
      </c>
      <c r="B3397" s="21">
        <v>1.0</v>
      </c>
    </row>
    <row r="3398">
      <c r="A3398" s="8" t="s">
        <v>30</v>
      </c>
      <c r="B3398" s="21">
        <v>1.0</v>
      </c>
    </row>
    <row r="3399">
      <c r="A3399" s="8" t="s">
        <v>30</v>
      </c>
      <c r="B3399" s="21">
        <v>1.0</v>
      </c>
    </row>
    <row r="3400">
      <c r="A3400" s="8" t="s">
        <v>30</v>
      </c>
      <c r="B3400" s="21">
        <v>1.0</v>
      </c>
    </row>
    <row r="3401">
      <c r="A3401" s="8" t="s">
        <v>30</v>
      </c>
      <c r="B3401" s="21">
        <v>1.0</v>
      </c>
    </row>
    <row r="3402">
      <c r="A3402" s="8" t="s">
        <v>30</v>
      </c>
      <c r="B3402" s="21">
        <v>1.0</v>
      </c>
    </row>
    <row r="3403">
      <c r="A3403" s="8" t="s">
        <v>30</v>
      </c>
      <c r="B3403" s="21">
        <v>1.0</v>
      </c>
    </row>
    <row r="3404">
      <c r="A3404" s="8" t="s">
        <v>30</v>
      </c>
      <c r="B3404" s="21">
        <v>1.0</v>
      </c>
    </row>
    <row r="3405">
      <c r="A3405" s="8" t="s">
        <v>30</v>
      </c>
      <c r="B3405" s="21">
        <v>1.0</v>
      </c>
    </row>
    <row r="3406">
      <c r="A3406" s="140" t="s">
        <v>37</v>
      </c>
      <c r="B3406" s="21">
        <v>1.0</v>
      </c>
    </row>
    <row r="3407">
      <c r="A3407" s="140" t="s">
        <v>37</v>
      </c>
      <c r="B3407" s="21">
        <v>1.0</v>
      </c>
    </row>
    <row r="3408">
      <c r="A3408" s="140" t="s">
        <v>37</v>
      </c>
      <c r="B3408" s="21">
        <v>1.0</v>
      </c>
    </row>
    <row r="3409">
      <c r="A3409" s="140" t="s">
        <v>37</v>
      </c>
      <c r="B3409" s="21">
        <v>1.0</v>
      </c>
    </row>
    <row r="3410">
      <c r="A3410" s="140" t="s">
        <v>37</v>
      </c>
      <c r="B3410" s="21">
        <v>1.0</v>
      </c>
    </row>
    <row r="3411">
      <c r="A3411" s="140" t="s">
        <v>37</v>
      </c>
      <c r="B3411" s="21">
        <v>1.0</v>
      </c>
    </row>
    <row r="3412">
      <c r="A3412" s="140" t="s">
        <v>30</v>
      </c>
      <c r="B3412" s="21">
        <v>1.0</v>
      </c>
    </row>
    <row r="3413">
      <c r="A3413" s="140" t="s">
        <v>30</v>
      </c>
      <c r="B3413" s="21">
        <v>1.0</v>
      </c>
    </row>
    <row r="3414">
      <c r="A3414" s="140" t="s">
        <v>30</v>
      </c>
      <c r="B3414" s="21">
        <v>1.0</v>
      </c>
    </row>
    <row r="3415">
      <c r="A3415" s="9" t="s">
        <v>30</v>
      </c>
      <c r="B3415" s="21">
        <v>1.0</v>
      </c>
    </row>
    <row r="3416">
      <c r="A3416" s="9" t="s">
        <v>30</v>
      </c>
      <c r="B3416" s="21">
        <v>1.0</v>
      </c>
    </row>
    <row r="3417">
      <c r="A3417" s="9" t="s">
        <v>30</v>
      </c>
      <c r="B3417" s="21">
        <v>1.0</v>
      </c>
    </row>
    <row r="3418">
      <c r="A3418" s="9" t="s">
        <v>30</v>
      </c>
      <c r="B3418" s="21">
        <v>1.0</v>
      </c>
    </row>
    <row r="3419">
      <c r="A3419" s="9" t="s">
        <v>22</v>
      </c>
      <c r="B3419" s="21">
        <v>1.0</v>
      </c>
    </row>
    <row r="3420">
      <c r="A3420" s="9" t="s">
        <v>22</v>
      </c>
      <c r="B3420" s="21">
        <v>1.0</v>
      </c>
    </row>
    <row r="3421">
      <c r="A3421" s="90" t="s">
        <v>22</v>
      </c>
      <c r="B3421" s="21">
        <v>1.0</v>
      </c>
    </row>
    <row r="3422">
      <c r="A3422" s="90" t="s">
        <v>22</v>
      </c>
      <c r="B3422" s="21">
        <v>1.0</v>
      </c>
    </row>
    <row r="3423">
      <c r="A3423" s="8" t="s">
        <v>30</v>
      </c>
      <c r="B3423" s="21">
        <v>1.0</v>
      </c>
    </row>
    <row r="3424">
      <c r="A3424" s="8" t="s">
        <v>30</v>
      </c>
      <c r="B3424" s="21">
        <v>1.0</v>
      </c>
    </row>
    <row r="3425">
      <c r="A3425" s="8" t="s">
        <v>30</v>
      </c>
      <c r="B3425" s="21">
        <v>1.0</v>
      </c>
    </row>
    <row r="3426">
      <c r="A3426" s="8" t="s">
        <v>30</v>
      </c>
      <c r="B3426" s="21">
        <v>1.0</v>
      </c>
    </row>
    <row r="3427">
      <c r="A3427" s="8" t="s">
        <v>30</v>
      </c>
      <c r="B3427" s="21">
        <v>1.0</v>
      </c>
    </row>
    <row r="3428">
      <c r="A3428" s="8" t="s">
        <v>30</v>
      </c>
      <c r="B3428" s="21">
        <v>1.0</v>
      </c>
    </row>
    <row r="3429">
      <c r="A3429" s="8" t="s">
        <v>30</v>
      </c>
      <c r="B3429" s="21">
        <v>1.0</v>
      </c>
    </row>
    <row r="3430">
      <c r="A3430" s="8" t="s">
        <v>30</v>
      </c>
      <c r="B3430" s="21">
        <v>1.0</v>
      </c>
    </row>
    <row r="3431">
      <c r="A3431" s="9" t="s">
        <v>22</v>
      </c>
      <c r="B3431" s="21">
        <v>1.0</v>
      </c>
    </row>
    <row r="3432">
      <c r="A3432" s="140" t="s">
        <v>99</v>
      </c>
      <c r="B3432" s="21">
        <v>1.0</v>
      </c>
    </row>
    <row r="3433">
      <c r="A3433" s="184" t="s">
        <v>30</v>
      </c>
      <c r="B3433" s="21">
        <v>1.0</v>
      </c>
    </row>
    <row r="3434">
      <c r="A3434" s="140" t="s">
        <v>30</v>
      </c>
      <c r="B3434" s="21">
        <v>1.0</v>
      </c>
    </row>
    <row r="3435">
      <c r="A3435" s="140" t="s">
        <v>30</v>
      </c>
      <c r="B3435" s="21">
        <v>1.0</v>
      </c>
    </row>
    <row r="3436">
      <c r="A3436" s="140" t="s">
        <v>37</v>
      </c>
      <c r="B3436" s="21">
        <v>1.0</v>
      </c>
    </row>
    <row r="3437">
      <c r="A3437" s="140" t="s">
        <v>17</v>
      </c>
      <c r="B3437" s="21">
        <v>1.0</v>
      </c>
    </row>
    <row r="3438">
      <c r="A3438" s="184" t="s">
        <v>30</v>
      </c>
      <c r="B3438" s="21">
        <v>1.0</v>
      </c>
    </row>
    <row r="3439">
      <c r="A3439" s="184" t="s">
        <v>30</v>
      </c>
      <c r="B3439" s="21">
        <v>1.0</v>
      </c>
    </row>
    <row r="3440">
      <c r="A3440" s="140" t="s">
        <v>30</v>
      </c>
      <c r="B3440" s="21">
        <v>1.0</v>
      </c>
    </row>
    <row r="3441">
      <c r="A3441" s="140" t="s">
        <v>86</v>
      </c>
      <c r="B3441" s="21">
        <v>1.0</v>
      </c>
    </row>
    <row r="3442">
      <c r="A3442" s="184" t="s">
        <v>30</v>
      </c>
      <c r="B3442" s="21">
        <v>1.0</v>
      </c>
    </row>
    <row r="3443">
      <c r="A3443" s="8" t="s">
        <v>68</v>
      </c>
      <c r="B3443" s="21">
        <v>1.0</v>
      </c>
    </row>
    <row r="3444">
      <c r="A3444" s="8" t="s">
        <v>68</v>
      </c>
      <c r="B3444" s="21">
        <v>1.0</v>
      </c>
    </row>
    <row r="3445">
      <c r="A3445" s="8" t="s">
        <v>68</v>
      </c>
      <c r="B3445" s="21">
        <v>1.0</v>
      </c>
    </row>
    <row r="3446">
      <c r="A3446" s="90" t="s">
        <v>69</v>
      </c>
      <c r="B3446" s="21">
        <v>1.0</v>
      </c>
    </row>
    <row r="3447">
      <c r="A3447" s="140" t="s">
        <v>37</v>
      </c>
      <c r="B3447" s="21">
        <v>1.0</v>
      </c>
    </row>
    <row r="3448">
      <c r="A3448" s="187" t="s">
        <v>73</v>
      </c>
      <c r="B3448" s="21">
        <v>1.0</v>
      </c>
    </row>
    <row r="3449">
      <c r="A3449" s="187" t="s">
        <v>73</v>
      </c>
      <c r="B3449" s="21">
        <v>1.0</v>
      </c>
    </row>
    <row r="3450">
      <c r="A3450" s="187" t="s">
        <v>73</v>
      </c>
      <c r="B3450" s="21">
        <v>1.0</v>
      </c>
    </row>
    <row r="3451">
      <c r="A3451" s="187" t="s">
        <v>30</v>
      </c>
      <c r="B3451" s="21">
        <v>1.0</v>
      </c>
    </row>
    <row r="3452">
      <c r="A3452" s="149" t="s">
        <v>30</v>
      </c>
      <c r="B3452" s="21">
        <v>1.0</v>
      </c>
    </row>
    <row r="3453">
      <c r="A3453" s="149" t="s">
        <v>30</v>
      </c>
      <c r="B3453" s="21">
        <v>1.0</v>
      </c>
    </row>
    <row r="3454">
      <c r="A3454" s="140" t="s">
        <v>30</v>
      </c>
      <c r="B3454" s="21">
        <v>1.0</v>
      </c>
    </row>
    <row r="3455">
      <c r="A3455" s="140" t="s">
        <v>34</v>
      </c>
      <c r="B3455" s="21">
        <v>1.0</v>
      </c>
    </row>
    <row r="3456">
      <c r="A3456" s="140" t="s">
        <v>34</v>
      </c>
      <c r="B3456" s="21">
        <v>1.0</v>
      </c>
    </row>
    <row r="3457">
      <c r="A3457" s="140" t="s">
        <v>71</v>
      </c>
      <c r="B3457" s="21">
        <v>1.0</v>
      </c>
    </row>
    <row r="3458">
      <c r="A3458" s="140" t="s">
        <v>71</v>
      </c>
      <c r="B3458" s="21">
        <v>1.0</v>
      </c>
    </row>
    <row r="3459">
      <c r="A3459" s="140" t="s">
        <v>71</v>
      </c>
      <c r="B3459" s="21">
        <v>1.0</v>
      </c>
    </row>
    <row r="3460">
      <c r="A3460" s="140" t="s">
        <v>71</v>
      </c>
      <c r="B3460" s="21">
        <v>1.0</v>
      </c>
    </row>
    <row r="3461">
      <c r="A3461" s="140" t="s">
        <v>99</v>
      </c>
      <c r="B3461" s="21">
        <v>1.0</v>
      </c>
    </row>
    <row r="3462">
      <c r="A3462" s="140" t="s">
        <v>30</v>
      </c>
      <c r="B3462" s="21">
        <v>1.0</v>
      </c>
    </row>
    <row r="3463">
      <c r="A3463" s="184" t="s">
        <v>30</v>
      </c>
      <c r="B3463" s="21">
        <v>1.0</v>
      </c>
    </row>
    <row r="3464">
      <c r="A3464" s="184" t="s">
        <v>30</v>
      </c>
      <c r="B3464" s="21">
        <v>1.0</v>
      </c>
    </row>
    <row r="3465">
      <c r="A3465" s="140" t="s">
        <v>22</v>
      </c>
      <c r="B3465" s="21">
        <v>1.0</v>
      </c>
    </row>
    <row r="3466">
      <c r="A3466" s="140" t="s">
        <v>30</v>
      </c>
      <c r="B3466" s="21">
        <v>1.0</v>
      </c>
    </row>
    <row r="3467">
      <c r="A3467" s="140" t="s">
        <v>30</v>
      </c>
      <c r="B3467" s="21">
        <v>1.0</v>
      </c>
    </row>
    <row r="3468">
      <c r="A3468" s="140" t="s">
        <v>30</v>
      </c>
      <c r="B3468" s="21">
        <v>1.0</v>
      </c>
    </row>
    <row r="3469">
      <c r="A3469" s="140" t="s">
        <v>30</v>
      </c>
      <c r="B3469" s="21">
        <v>1.0</v>
      </c>
    </row>
    <row r="3470">
      <c r="A3470" s="140" t="s">
        <v>30</v>
      </c>
      <c r="B3470" s="21">
        <v>1.0</v>
      </c>
    </row>
    <row r="3471">
      <c r="A3471" s="140" t="s">
        <v>30</v>
      </c>
      <c r="B3471" s="21">
        <v>1.0</v>
      </c>
    </row>
    <row r="3472">
      <c r="A3472" s="140" t="s">
        <v>30</v>
      </c>
      <c r="B3472" s="21">
        <v>1.0</v>
      </c>
    </row>
    <row r="3473">
      <c r="A3473" s="140" t="s">
        <v>30</v>
      </c>
      <c r="B3473" s="21">
        <v>1.0</v>
      </c>
    </row>
    <row r="3474">
      <c r="A3474" s="140" t="s">
        <v>71</v>
      </c>
      <c r="B3474" s="21">
        <v>1.0</v>
      </c>
    </row>
    <row r="3475">
      <c r="A3475" s="140" t="s">
        <v>71</v>
      </c>
      <c r="B3475" s="21">
        <v>1.0</v>
      </c>
    </row>
    <row r="3476">
      <c r="A3476" s="140" t="s">
        <v>22</v>
      </c>
      <c r="B3476" s="21">
        <v>1.0</v>
      </c>
    </row>
    <row r="3477">
      <c r="A3477" s="140" t="s">
        <v>34</v>
      </c>
      <c r="B3477" s="21">
        <v>1.0</v>
      </c>
    </row>
    <row r="3478">
      <c r="A3478" s="140" t="s">
        <v>34</v>
      </c>
      <c r="B3478" s="21">
        <v>1.0</v>
      </c>
    </row>
    <row r="3479">
      <c r="A3479" s="140" t="s">
        <v>34</v>
      </c>
      <c r="B3479" s="21">
        <v>1.0</v>
      </c>
    </row>
    <row r="3480">
      <c r="A3480" s="140" t="s">
        <v>34</v>
      </c>
      <c r="B3480" s="21">
        <v>1.0</v>
      </c>
    </row>
    <row r="3481">
      <c r="A3481" s="140" t="s">
        <v>71</v>
      </c>
      <c r="B3481" s="21">
        <v>1.0</v>
      </c>
    </row>
    <row r="3482">
      <c r="A3482" s="8" t="s">
        <v>22</v>
      </c>
      <c r="B3482" s="21">
        <v>1.0</v>
      </c>
    </row>
    <row r="3483">
      <c r="A3483" s="9" t="s">
        <v>93</v>
      </c>
      <c r="B3483" s="21">
        <v>1.0</v>
      </c>
    </row>
    <row r="3484">
      <c r="A3484" s="8" t="s">
        <v>22</v>
      </c>
      <c r="B3484" s="21">
        <v>1.0</v>
      </c>
    </row>
    <row r="3485">
      <c r="A3485" s="9" t="s">
        <v>70</v>
      </c>
      <c r="B3485" s="21">
        <v>1.0</v>
      </c>
    </row>
    <row r="3486">
      <c r="A3486" s="8" t="s">
        <v>90</v>
      </c>
      <c r="B3486" s="21">
        <v>1.0</v>
      </c>
    </row>
    <row r="3487">
      <c r="A3487" s="8" t="s">
        <v>73</v>
      </c>
      <c r="B3487" s="21">
        <v>1.0</v>
      </c>
    </row>
    <row r="3488">
      <c r="A3488" s="25" t="s">
        <v>86</v>
      </c>
      <c r="B3488" s="21">
        <v>1.0</v>
      </c>
    </row>
    <row r="3489">
      <c r="A3489" s="44" t="s">
        <v>71</v>
      </c>
      <c r="B3489" s="21">
        <v>1.0</v>
      </c>
    </row>
    <row r="3490">
      <c r="A3490" s="44" t="s">
        <v>71</v>
      </c>
      <c r="B3490" s="21">
        <v>1.0</v>
      </c>
    </row>
    <row r="3491">
      <c r="A3491" s="44" t="s">
        <v>71</v>
      </c>
      <c r="B3491" s="21">
        <v>1.0</v>
      </c>
    </row>
    <row r="3492">
      <c r="A3492" s="44" t="s">
        <v>71</v>
      </c>
      <c r="B3492" s="21">
        <v>1.0</v>
      </c>
    </row>
    <row r="3493">
      <c r="A3493" s="44" t="s">
        <v>71</v>
      </c>
      <c r="B3493" s="21">
        <v>1.0</v>
      </c>
    </row>
    <row r="3494">
      <c r="A3494" s="8" t="s">
        <v>30</v>
      </c>
      <c r="B3494" s="21">
        <v>1.0</v>
      </c>
    </row>
    <row r="3495">
      <c r="A3495" s="8" t="s">
        <v>30</v>
      </c>
      <c r="B3495" s="21">
        <v>1.0</v>
      </c>
    </row>
    <row r="3496">
      <c r="A3496" s="8" t="s">
        <v>30</v>
      </c>
      <c r="B3496" s="21">
        <v>1.0</v>
      </c>
    </row>
    <row r="3497">
      <c r="A3497" s="8" t="s">
        <v>30</v>
      </c>
      <c r="B3497" s="21">
        <v>1.0</v>
      </c>
    </row>
    <row r="3498">
      <c r="A3498" s="8" t="s">
        <v>30</v>
      </c>
      <c r="B3498" s="21">
        <v>1.0</v>
      </c>
    </row>
    <row r="3499">
      <c r="A3499" s="8" t="s">
        <v>30</v>
      </c>
      <c r="B3499" s="21">
        <v>1.0</v>
      </c>
    </row>
    <row r="3500">
      <c r="A3500" s="8" t="s">
        <v>30</v>
      </c>
      <c r="B3500" s="21">
        <v>1.0</v>
      </c>
    </row>
    <row r="3501">
      <c r="A3501" s="140" t="s">
        <v>30</v>
      </c>
      <c r="B3501" s="21">
        <v>1.0</v>
      </c>
    </row>
    <row r="3502">
      <c r="A3502" s="140" t="s">
        <v>37</v>
      </c>
      <c r="B3502" s="21">
        <v>1.0</v>
      </c>
    </row>
    <row r="3503">
      <c r="A3503" s="140" t="s">
        <v>37</v>
      </c>
      <c r="B3503" s="21">
        <v>1.0</v>
      </c>
    </row>
    <row r="3504">
      <c r="A3504" s="140" t="s">
        <v>17</v>
      </c>
      <c r="B3504" s="21">
        <v>1.0</v>
      </c>
    </row>
    <row r="3505">
      <c r="A3505" s="184" t="s">
        <v>30</v>
      </c>
      <c r="B3505" s="21">
        <v>1.0</v>
      </c>
    </row>
    <row r="3506">
      <c r="A3506" s="140" t="s">
        <v>30</v>
      </c>
      <c r="B3506" s="21">
        <v>1.0</v>
      </c>
    </row>
    <row r="3507">
      <c r="A3507" s="140" t="s">
        <v>30</v>
      </c>
      <c r="B3507" s="21">
        <v>1.0</v>
      </c>
    </row>
    <row r="3508">
      <c r="A3508" s="184" t="s">
        <v>30</v>
      </c>
      <c r="B3508" s="21">
        <v>1.0</v>
      </c>
    </row>
    <row r="3509">
      <c r="A3509" s="140" t="s">
        <v>68</v>
      </c>
      <c r="B3509" s="21">
        <v>1.0</v>
      </c>
    </row>
    <row r="3510">
      <c r="A3510" s="140" t="s">
        <v>30</v>
      </c>
      <c r="B3510" s="21">
        <v>1.0</v>
      </c>
    </row>
    <row r="3511">
      <c r="A3511" s="140" t="s">
        <v>86</v>
      </c>
      <c r="B3511" s="21">
        <v>1.0</v>
      </c>
    </row>
    <row r="3512">
      <c r="A3512" s="140" t="s">
        <v>30</v>
      </c>
      <c r="B3512" s="21">
        <v>1.0</v>
      </c>
    </row>
    <row r="3513">
      <c r="A3513" s="140" t="s">
        <v>30</v>
      </c>
      <c r="B3513" s="21">
        <v>1.0</v>
      </c>
    </row>
    <row r="3514">
      <c r="A3514" s="8" t="s">
        <v>68</v>
      </c>
      <c r="B3514" s="21">
        <v>1.0</v>
      </c>
    </row>
    <row r="3515">
      <c r="A3515" s="9" t="s">
        <v>82</v>
      </c>
      <c r="B3515" s="21">
        <v>1.0</v>
      </c>
    </row>
    <row r="3516">
      <c r="A3516" s="90" t="s">
        <v>71</v>
      </c>
      <c r="B3516" s="21">
        <v>1.0</v>
      </c>
    </row>
    <row r="3517">
      <c r="A3517" s="8" t="s">
        <v>73</v>
      </c>
      <c r="B3517" s="21">
        <v>1.0</v>
      </c>
    </row>
    <row r="3518">
      <c r="A3518" s="8" t="s">
        <v>73</v>
      </c>
      <c r="B3518" s="21">
        <v>1.0</v>
      </c>
    </row>
    <row r="3519">
      <c r="A3519" s="8" t="s">
        <v>73</v>
      </c>
      <c r="B3519" s="21">
        <v>1.0</v>
      </c>
    </row>
    <row r="3520">
      <c r="A3520" s="149" t="s">
        <v>30</v>
      </c>
      <c r="B3520" s="21">
        <v>1.0</v>
      </c>
    </row>
    <row r="3521">
      <c r="A3521" s="149" t="s">
        <v>30</v>
      </c>
      <c r="B3521" s="21">
        <v>1.0</v>
      </c>
    </row>
    <row r="3522">
      <c r="A3522" s="149" t="s">
        <v>30</v>
      </c>
      <c r="B3522" s="21">
        <v>1.0</v>
      </c>
    </row>
    <row r="3523">
      <c r="A3523" s="44" t="s">
        <v>22</v>
      </c>
      <c r="B3523" s="21">
        <v>1.0</v>
      </c>
    </row>
    <row r="3524">
      <c r="A3524" s="25" t="s">
        <v>37</v>
      </c>
      <c r="B3524" s="21">
        <v>1.0</v>
      </c>
    </row>
    <row r="3525">
      <c r="A3525" s="8" t="s">
        <v>30</v>
      </c>
      <c r="B3525" s="21">
        <v>1.0</v>
      </c>
    </row>
    <row r="3526">
      <c r="A3526" s="8" t="s">
        <v>30</v>
      </c>
      <c r="B3526" s="21">
        <v>1.0</v>
      </c>
    </row>
    <row r="3527">
      <c r="A3527" s="8" t="s">
        <v>30</v>
      </c>
      <c r="B3527" s="21">
        <v>1.0</v>
      </c>
    </row>
    <row r="3528">
      <c r="A3528" s="8" t="s">
        <v>30</v>
      </c>
      <c r="B3528" s="21">
        <v>1.0</v>
      </c>
    </row>
    <row r="3529">
      <c r="A3529" s="8" t="s">
        <v>30</v>
      </c>
      <c r="B3529" s="21">
        <v>1.0</v>
      </c>
    </row>
    <row r="3530">
      <c r="A3530" s="140" t="s">
        <v>30</v>
      </c>
      <c r="B3530" s="21">
        <v>1.0</v>
      </c>
    </row>
    <row r="3531">
      <c r="A3531" s="140" t="s">
        <v>34</v>
      </c>
      <c r="B3531" s="21">
        <v>1.0</v>
      </c>
    </row>
    <row r="3532">
      <c r="A3532" s="140" t="s">
        <v>37</v>
      </c>
      <c r="B3532" s="21">
        <v>1.0</v>
      </c>
    </row>
    <row r="3533">
      <c r="A3533" s="140" t="s">
        <v>68</v>
      </c>
      <c r="B3533" s="21">
        <v>1.0</v>
      </c>
    </row>
    <row r="3534">
      <c r="A3534" s="140" t="s">
        <v>30</v>
      </c>
      <c r="B3534" s="21">
        <v>1.0</v>
      </c>
    </row>
    <row r="3535">
      <c r="A3535" s="140" t="s">
        <v>30</v>
      </c>
      <c r="B3535" s="21">
        <v>1.0</v>
      </c>
    </row>
    <row r="3536">
      <c r="A3536" s="140" t="s">
        <v>30</v>
      </c>
      <c r="B3536" s="21">
        <v>1.0</v>
      </c>
    </row>
    <row r="3537">
      <c r="A3537" s="140" t="s">
        <v>30</v>
      </c>
      <c r="B3537" s="21">
        <v>1.0</v>
      </c>
    </row>
    <row r="3538">
      <c r="A3538" s="140" t="s">
        <v>30</v>
      </c>
      <c r="B3538" s="21">
        <v>1.0</v>
      </c>
    </row>
    <row r="3539">
      <c r="A3539" s="184" t="s">
        <v>30</v>
      </c>
      <c r="B3539" s="21">
        <v>1.0</v>
      </c>
    </row>
    <row r="3540">
      <c r="A3540" s="140" t="s">
        <v>112</v>
      </c>
      <c r="B3540" s="21">
        <v>1.0</v>
      </c>
    </row>
    <row r="3541">
      <c r="A3541" s="140" t="s">
        <v>112</v>
      </c>
      <c r="B3541" s="21">
        <v>1.0</v>
      </c>
    </row>
    <row r="3542">
      <c r="A3542" s="140" t="s">
        <v>112</v>
      </c>
      <c r="B3542" s="21">
        <v>1.0</v>
      </c>
    </row>
    <row r="3543">
      <c r="A3543" s="140" t="s">
        <v>17</v>
      </c>
      <c r="B3543" s="21">
        <v>1.0</v>
      </c>
    </row>
    <row r="3544">
      <c r="A3544" s="184" t="s">
        <v>30</v>
      </c>
      <c r="B3544" s="21">
        <v>1.0</v>
      </c>
    </row>
    <row r="3545">
      <c r="A3545" s="140" t="s">
        <v>30</v>
      </c>
      <c r="B3545" s="21">
        <v>1.0</v>
      </c>
    </row>
    <row r="3546">
      <c r="A3546" s="140" t="s">
        <v>30</v>
      </c>
      <c r="B3546" s="21">
        <v>1.0</v>
      </c>
    </row>
    <row r="3547">
      <c r="A3547" s="140" t="s">
        <v>30</v>
      </c>
      <c r="B3547" s="21">
        <v>1.0</v>
      </c>
    </row>
    <row r="3548">
      <c r="A3548" s="8" t="s">
        <v>34</v>
      </c>
      <c r="B3548" s="21">
        <v>1.0</v>
      </c>
    </row>
    <row r="3549">
      <c r="A3549" s="8" t="s">
        <v>34</v>
      </c>
      <c r="B3549" s="21">
        <v>1.0</v>
      </c>
    </row>
    <row r="3550">
      <c r="A3550" s="149" t="s">
        <v>30</v>
      </c>
      <c r="B3550" s="21">
        <v>1.0</v>
      </c>
    </row>
    <row r="3551">
      <c r="A3551" s="140" t="s">
        <v>30</v>
      </c>
      <c r="B3551" s="21">
        <v>1.0</v>
      </c>
    </row>
    <row r="3552">
      <c r="A3552" s="140" t="s">
        <v>30</v>
      </c>
      <c r="B3552" s="21">
        <v>1.0</v>
      </c>
    </row>
    <row r="3553">
      <c r="A3553" s="149" t="s">
        <v>30</v>
      </c>
      <c r="B3553" s="21">
        <v>1.0</v>
      </c>
    </row>
    <row r="3554">
      <c r="A3554" s="149" t="s">
        <v>30</v>
      </c>
      <c r="B3554" s="21">
        <v>1.0</v>
      </c>
    </row>
    <row r="3555">
      <c r="A3555" s="149" t="s">
        <v>30</v>
      </c>
      <c r="B3555" s="21">
        <v>1.0</v>
      </c>
    </row>
    <row r="3556">
      <c r="A3556" s="149" t="s">
        <v>30</v>
      </c>
      <c r="B3556" s="21">
        <v>1.0</v>
      </c>
    </row>
    <row r="3557">
      <c r="A3557" s="44" t="s">
        <v>69</v>
      </c>
      <c r="B3557" s="21">
        <v>1.0</v>
      </c>
    </row>
    <row r="3558">
      <c r="A3558" s="44" t="s">
        <v>69</v>
      </c>
      <c r="B3558" s="21">
        <v>1.0</v>
      </c>
    </row>
    <row r="3559">
      <c r="A3559" s="44" t="s">
        <v>69</v>
      </c>
      <c r="B3559" s="21">
        <v>1.0</v>
      </c>
    </row>
    <row r="3560">
      <c r="A3560" s="25" t="s">
        <v>68</v>
      </c>
      <c r="B3560" s="21">
        <v>1.0</v>
      </c>
    </row>
    <row r="3561">
      <c r="A3561" s="8" t="s">
        <v>30</v>
      </c>
      <c r="B3561" s="21">
        <v>1.0</v>
      </c>
    </row>
    <row r="3562">
      <c r="A3562" s="140" t="s">
        <v>68</v>
      </c>
      <c r="B3562" s="21">
        <v>1.0</v>
      </c>
    </row>
    <row r="3563">
      <c r="A3563" s="140" t="s">
        <v>30</v>
      </c>
      <c r="B3563" s="21">
        <v>1.0</v>
      </c>
    </row>
    <row r="3564">
      <c r="A3564" s="140" t="s">
        <v>30</v>
      </c>
      <c r="B3564" s="21">
        <v>1.0</v>
      </c>
    </row>
    <row r="3565">
      <c r="A3565" s="140" t="s">
        <v>30</v>
      </c>
      <c r="B3565" s="21">
        <v>1.0</v>
      </c>
    </row>
    <row r="3566">
      <c r="A3566" s="140" t="s">
        <v>30</v>
      </c>
      <c r="B3566" s="21">
        <v>1.0</v>
      </c>
    </row>
    <row r="3567">
      <c r="A3567" s="140" t="s">
        <v>30</v>
      </c>
      <c r="B3567" s="21">
        <v>1.0</v>
      </c>
    </row>
    <row r="3568">
      <c r="A3568" s="140" t="s">
        <v>30</v>
      </c>
      <c r="B3568" s="21">
        <v>1.0</v>
      </c>
    </row>
    <row r="3569">
      <c r="A3569" s="140" t="s">
        <v>30</v>
      </c>
      <c r="B3569" s="21">
        <v>1.0</v>
      </c>
    </row>
    <row r="3570">
      <c r="A3570" s="140" t="s">
        <v>30</v>
      </c>
      <c r="B3570" s="21">
        <v>1.0</v>
      </c>
    </row>
    <row r="3571">
      <c r="A3571" s="140" t="s">
        <v>30</v>
      </c>
      <c r="B3571" s="21">
        <v>1.0</v>
      </c>
    </row>
    <row r="3572">
      <c r="A3572" s="140" t="s">
        <v>74</v>
      </c>
      <c r="B3572" s="21">
        <v>1.0</v>
      </c>
    </row>
    <row r="3573">
      <c r="A3573" s="140" t="s">
        <v>82</v>
      </c>
      <c r="B3573" s="21">
        <v>1.0</v>
      </c>
    </row>
    <row r="3574">
      <c r="A3574" s="140" t="s">
        <v>33</v>
      </c>
      <c r="B3574" s="21">
        <v>1.0</v>
      </c>
    </row>
    <row r="3575">
      <c r="A3575" s="140" t="s">
        <v>33</v>
      </c>
      <c r="B3575" s="21">
        <v>1.0</v>
      </c>
    </row>
    <row r="3576">
      <c r="A3576" s="140" t="s">
        <v>68</v>
      </c>
      <c r="B3576" s="21">
        <v>1.0</v>
      </c>
    </row>
    <row r="3577">
      <c r="A3577" s="140" t="s">
        <v>30</v>
      </c>
      <c r="B3577" s="21">
        <v>1.0</v>
      </c>
    </row>
    <row r="3578">
      <c r="A3578" s="140" t="s">
        <v>30</v>
      </c>
      <c r="B3578" s="21">
        <v>1.0</v>
      </c>
    </row>
    <row r="3579">
      <c r="A3579" s="140" t="s">
        <v>30</v>
      </c>
      <c r="B3579" s="21">
        <v>1.0</v>
      </c>
    </row>
    <row r="3580">
      <c r="A3580" s="8" t="s">
        <v>73</v>
      </c>
      <c r="B3580" s="21">
        <v>1.0</v>
      </c>
    </row>
    <row r="3581">
      <c r="A3581" s="140" t="s">
        <v>30</v>
      </c>
      <c r="B3581" s="21">
        <v>1.0</v>
      </c>
    </row>
    <row r="3582">
      <c r="A3582" s="140" t="s">
        <v>30</v>
      </c>
      <c r="B3582" s="21">
        <v>1.0</v>
      </c>
    </row>
    <row r="3583">
      <c r="A3583" s="140" t="s">
        <v>30</v>
      </c>
      <c r="B3583" s="21">
        <v>1.0</v>
      </c>
    </row>
    <row r="3584">
      <c r="A3584" s="140" t="s">
        <v>30</v>
      </c>
      <c r="B3584" s="21">
        <v>1.0</v>
      </c>
    </row>
    <row r="3585">
      <c r="A3585" s="140" t="s">
        <v>30</v>
      </c>
      <c r="B3585" s="21">
        <v>1.0</v>
      </c>
    </row>
    <row r="3586">
      <c r="A3586" s="187" t="s">
        <v>73</v>
      </c>
      <c r="B3586" s="21">
        <v>1.0</v>
      </c>
    </row>
    <row r="3587">
      <c r="A3587" s="187" t="s">
        <v>73</v>
      </c>
      <c r="B3587" s="21">
        <v>1.0</v>
      </c>
    </row>
    <row r="3588">
      <c r="A3588" s="187" t="s">
        <v>73</v>
      </c>
      <c r="B3588" s="21">
        <v>1.0</v>
      </c>
    </row>
    <row r="3589">
      <c r="A3589" s="187" t="s">
        <v>30</v>
      </c>
      <c r="B3589" s="21">
        <v>1.0</v>
      </c>
    </row>
    <row r="3590">
      <c r="A3590" s="187" t="s">
        <v>30</v>
      </c>
      <c r="B3590" s="21">
        <v>1.0</v>
      </c>
    </row>
    <row r="3591">
      <c r="A3591" s="140" t="s">
        <v>30</v>
      </c>
      <c r="B3591" s="21">
        <v>1.0</v>
      </c>
    </row>
    <row r="3592">
      <c r="A3592" s="140" t="s">
        <v>30</v>
      </c>
      <c r="B3592" s="21">
        <v>1.0</v>
      </c>
    </row>
    <row r="3593">
      <c r="A3593" s="140" t="s">
        <v>30</v>
      </c>
      <c r="B3593" s="21">
        <v>1.0</v>
      </c>
    </row>
    <row r="3594">
      <c r="A3594" s="140" t="s">
        <v>30</v>
      </c>
      <c r="B3594" s="21">
        <v>1.0</v>
      </c>
    </row>
    <row r="3595">
      <c r="A3595" s="140" t="s">
        <v>30</v>
      </c>
      <c r="B3595" s="21">
        <v>1.0</v>
      </c>
    </row>
    <row r="3596">
      <c r="A3596" s="25" t="s">
        <v>86</v>
      </c>
      <c r="B3596" s="21">
        <v>1.0</v>
      </c>
    </row>
    <row r="3597">
      <c r="A3597" s="25" t="s">
        <v>34</v>
      </c>
      <c r="B3597" s="21">
        <v>1.0</v>
      </c>
    </row>
    <row r="3598">
      <c r="A3598" s="25" t="s">
        <v>34</v>
      </c>
      <c r="B3598" s="21">
        <v>1.0</v>
      </c>
    </row>
    <row r="3599">
      <c r="A3599" s="25" t="s">
        <v>34</v>
      </c>
      <c r="B3599" s="21">
        <v>1.0</v>
      </c>
    </row>
    <row r="3600">
      <c r="A3600" s="25" t="s">
        <v>109</v>
      </c>
      <c r="B3600" s="21">
        <v>1.0</v>
      </c>
    </row>
    <row r="3601">
      <c r="A3601" s="25" t="s">
        <v>109</v>
      </c>
      <c r="B3601" s="21">
        <v>1.0</v>
      </c>
    </row>
    <row r="3602">
      <c r="A3602" s="8" t="s">
        <v>30</v>
      </c>
      <c r="B3602" s="21">
        <v>1.0</v>
      </c>
    </row>
    <row r="3603">
      <c r="A3603" s="8" t="s">
        <v>30</v>
      </c>
      <c r="B3603" s="21">
        <v>1.0</v>
      </c>
    </row>
    <row r="3604">
      <c r="A3604" s="8" t="s">
        <v>30</v>
      </c>
      <c r="B3604" s="21">
        <v>1.0</v>
      </c>
    </row>
    <row r="3605">
      <c r="A3605" s="8" t="s">
        <v>30</v>
      </c>
      <c r="B3605" s="21">
        <v>1.0</v>
      </c>
    </row>
    <row r="3606">
      <c r="A3606" s="8" t="s">
        <v>30</v>
      </c>
      <c r="B3606" s="21">
        <v>1.0</v>
      </c>
    </row>
    <row r="3607">
      <c r="A3607" s="8" t="s">
        <v>30</v>
      </c>
      <c r="B3607" s="21">
        <v>1.0</v>
      </c>
    </row>
    <row r="3608">
      <c r="A3608" s="8" t="s">
        <v>17</v>
      </c>
      <c r="B3608" s="21">
        <v>1.0</v>
      </c>
    </row>
    <row r="3609">
      <c r="A3609" s="8" t="s">
        <v>17</v>
      </c>
      <c r="B3609" s="21">
        <v>1.0</v>
      </c>
    </row>
    <row r="3610">
      <c r="A3610" s="140" t="s">
        <v>34</v>
      </c>
      <c r="B3610" s="21">
        <v>1.0</v>
      </c>
    </row>
    <row r="3611">
      <c r="A3611" s="140" t="s">
        <v>106</v>
      </c>
      <c r="B3611" s="21">
        <v>1.0</v>
      </c>
    </row>
    <row r="3612">
      <c r="A3612" s="140" t="s">
        <v>106</v>
      </c>
      <c r="B3612" s="21">
        <v>1.0</v>
      </c>
    </row>
    <row r="3613">
      <c r="A3613" s="140" t="s">
        <v>30</v>
      </c>
      <c r="B3613" s="21">
        <v>1.0</v>
      </c>
    </row>
    <row r="3614">
      <c r="A3614" s="140" t="s">
        <v>30</v>
      </c>
      <c r="B3614" s="21">
        <v>1.0</v>
      </c>
    </row>
    <row r="3615">
      <c r="A3615" s="140" t="s">
        <v>30</v>
      </c>
      <c r="B3615" s="21">
        <v>1.0</v>
      </c>
    </row>
    <row r="3616">
      <c r="A3616" s="140" t="s">
        <v>30</v>
      </c>
      <c r="B3616" s="21">
        <v>1.0</v>
      </c>
    </row>
    <row r="3617">
      <c r="A3617" s="140" t="s">
        <v>30</v>
      </c>
      <c r="B3617" s="21">
        <v>1.0</v>
      </c>
    </row>
    <row r="3618">
      <c r="A3618" s="140" t="s">
        <v>34</v>
      </c>
      <c r="B3618" s="21">
        <v>1.0</v>
      </c>
    </row>
    <row r="3619">
      <c r="A3619" s="140" t="s">
        <v>34</v>
      </c>
      <c r="B3619" s="21">
        <v>1.0</v>
      </c>
    </row>
    <row r="3620">
      <c r="A3620" s="140" t="s">
        <v>30</v>
      </c>
      <c r="B3620" s="21">
        <v>1.0</v>
      </c>
    </row>
    <row r="3621">
      <c r="A3621" s="140" t="s">
        <v>106</v>
      </c>
      <c r="B3621" s="21">
        <v>1.0</v>
      </c>
    </row>
    <row r="3622">
      <c r="A3622" s="140" t="s">
        <v>30</v>
      </c>
      <c r="B3622" s="21">
        <v>1.0</v>
      </c>
    </row>
    <row r="3623">
      <c r="A3623" s="8" t="s">
        <v>86</v>
      </c>
      <c r="B3623" s="21">
        <v>1.0</v>
      </c>
    </row>
    <row r="3624">
      <c r="A3624" s="8" t="s">
        <v>86</v>
      </c>
      <c r="B3624" s="21">
        <v>1.0</v>
      </c>
    </row>
    <row r="3625">
      <c r="A3625" s="9" t="s">
        <v>70</v>
      </c>
      <c r="B3625" s="21">
        <v>1.0</v>
      </c>
    </row>
    <row r="3626">
      <c r="A3626" s="9" t="s">
        <v>70</v>
      </c>
      <c r="B3626" s="21">
        <v>1.0</v>
      </c>
    </row>
    <row r="3627">
      <c r="A3627" s="9" t="s">
        <v>70</v>
      </c>
      <c r="B3627" s="21">
        <v>1.0</v>
      </c>
    </row>
    <row r="3628">
      <c r="A3628" s="9" t="s">
        <v>70</v>
      </c>
      <c r="B3628" s="21">
        <v>1.0</v>
      </c>
    </row>
    <row r="3629">
      <c r="A3629" s="8" t="s">
        <v>86</v>
      </c>
      <c r="B3629" s="21">
        <v>1.0</v>
      </c>
    </row>
    <row r="3630">
      <c r="A3630" s="8" t="s">
        <v>86</v>
      </c>
      <c r="B3630" s="21">
        <v>1.0</v>
      </c>
    </row>
    <row r="3631">
      <c r="A3631" s="9" t="s">
        <v>70</v>
      </c>
      <c r="B3631" s="21">
        <v>1.0</v>
      </c>
    </row>
    <row r="3632">
      <c r="A3632" s="9" t="s">
        <v>70</v>
      </c>
      <c r="B3632" s="21">
        <v>1.0</v>
      </c>
    </row>
    <row r="3633">
      <c r="A3633" s="9" t="s">
        <v>70</v>
      </c>
      <c r="B3633" s="21">
        <v>1.0</v>
      </c>
    </row>
    <row r="3634">
      <c r="A3634" s="9" t="s">
        <v>70</v>
      </c>
      <c r="B3634" s="21">
        <v>1.0</v>
      </c>
    </row>
    <row r="3635">
      <c r="A3635" s="8" t="s">
        <v>34</v>
      </c>
      <c r="B3635" s="21">
        <v>1.0</v>
      </c>
    </row>
    <row r="3636">
      <c r="A3636" s="8" t="s">
        <v>34</v>
      </c>
      <c r="B3636" s="21">
        <v>1.0</v>
      </c>
    </row>
    <row r="3637">
      <c r="A3637" s="90" t="s">
        <v>70</v>
      </c>
      <c r="B3637" s="21">
        <v>1.0</v>
      </c>
    </row>
    <row r="3638">
      <c r="A3638" s="90" t="s">
        <v>70</v>
      </c>
      <c r="B3638" s="21">
        <v>1.0</v>
      </c>
    </row>
    <row r="3639">
      <c r="A3639" s="8" t="s">
        <v>73</v>
      </c>
      <c r="B3639" s="21">
        <v>1.0</v>
      </c>
    </row>
    <row r="3640">
      <c r="A3640" s="8" t="s">
        <v>113</v>
      </c>
      <c r="B3640" s="21">
        <v>1.0</v>
      </c>
    </row>
    <row r="3641">
      <c r="A3641" s="140" t="s">
        <v>30</v>
      </c>
      <c r="B3641" s="21">
        <v>1.0</v>
      </c>
    </row>
    <row r="3642">
      <c r="A3642" s="187" t="s">
        <v>73</v>
      </c>
      <c r="B3642" s="21">
        <v>1.0</v>
      </c>
    </row>
    <row r="3643">
      <c r="A3643" s="25" t="s">
        <v>82</v>
      </c>
      <c r="B3643" s="21">
        <v>1.0</v>
      </c>
    </row>
    <row r="3644">
      <c r="A3644" s="25" t="s">
        <v>82</v>
      </c>
      <c r="B3644" s="21">
        <v>1.0</v>
      </c>
    </row>
    <row r="3645">
      <c r="A3645" s="8" t="s">
        <v>17</v>
      </c>
      <c r="B3645" s="21">
        <v>1.0</v>
      </c>
    </row>
    <row r="3646">
      <c r="A3646" s="8" t="s">
        <v>111</v>
      </c>
      <c r="B3646" s="21">
        <v>1.0</v>
      </c>
    </row>
    <row r="3647">
      <c r="A3647" s="8" t="s">
        <v>111</v>
      </c>
      <c r="B3647" s="21">
        <v>1.0</v>
      </c>
    </row>
    <row r="3648">
      <c r="A3648" s="140" t="s">
        <v>30</v>
      </c>
      <c r="B3648" s="21">
        <v>1.0</v>
      </c>
    </row>
    <row r="3649">
      <c r="A3649" s="140" t="s">
        <v>30</v>
      </c>
      <c r="B3649" s="21">
        <v>1.0</v>
      </c>
    </row>
    <row r="3650">
      <c r="A3650" s="140" t="s">
        <v>30</v>
      </c>
      <c r="B3650" s="21">
        <v>1.0</v>
      </c>
    </row>
    <row r="3651">
      <c r="A3651" s="186" t="s">
        <v>30</v>
      </c>
      <c r="B3651" s="21">
        <v>1.0</v>
      </c>
    </row>
    <row r="3652">
      <c r="A3652" s="184" t="s">
        <v>30</v>
      </c>
      <c r="B3652" s="21">
        <v>1.0</v>
      </c>
    </row>
    <row r="3653">
      <c r="A3653" s="140" t="s">
        <v>30</v>
      </c>
      <c r="B3653" s="21">
        <v>1.0</v>
      </c>
    </row>
    <row r="3654">
      <c r="A3654" s="140" t="s">
        <v>30</v>
      </c>
      <c r="B3654" s="21">
        <v>1.0</v>
      </c>
    </row>
    <row r="3655">
      <c r="A3655" s="140" t="s">
        <v>30</v>
      </c>
      <c r="B3655" s="21">
        <v>1.0</v>
      </c>
    </row>
    <row r="3656">
      <c r="A3656" s="140" t="s">
        <v>30</v>
      </c>
      <c r="B3656" s="21">
        <v>1.0</v>
      </c>
    </row>
    <row r="3657">
      <c r="A3657" s="9" t="s">
        <v>82</v>
      </c>
      <c r="B3657" s="21">
        <v>1.0</v>
      </c>
    </row>
    <row r="3658">
      <c r="A3658" s="9" t="s">
        <v>82</v>
      </c>
      <c r="B3658" s="21">
        <v>1.0</v>
      </c>
    </row>
    <row r="3659">
      <c r="A3659" s="8" t="s">
        <v>40</v>
      </c>
      <c r="B3659" s="21">
        <v>1.0</v>
      </c>
    </row>
    <row r="3660">
      <c r="A3660" s="140" t="s">
        <v>30</v>
      </c>
      <c r="B3660" s="21">
        <v>1.0</v>
      </c>
    </row>
    <row r="3661">
      <c r="A3661" s="140" t="s">
        <v>30</v>
      </c>
      <c r="B3661" s="21">
        <v>1.0</v>
      </c>
    </row>
    <row r="3662">
      <c r="A3662" s="140" t="s">
        <v>30</v>
      </c>
      <c r="B3662" s="21">
        <v>1.0</v>
      </c>
    </row>
    <row r="3663">
      <c r="A3663" s="184" t="s">
        <v>30</v>
      </c>
      <c r="B3663" s="21">
        <v>1.0</v>
      </c>
    </row>
    <row r="3664">
      <c r="A3664" s="140" t="s">
        <v>30</v>
      </c>
      <c r="B3664" s="21">
        <v>1.0</v>
      </c>
    </row>
    <row r="3665">
      <c r="A3665" s="140" t="s">
        <v>30</v>
      </c>
      <c r="B3665" s="21">
        <v>1.0</v>
      </c>
    </row>
    <row r="3666">
      <c r="A3666" s="140" t="s">
        <v>30</v>
      </c>
      <c r="B3666" s="21">
        <v>1.0</v>
      </c>
    </row>
    <row r="3667">
      <c r="A3667" s="140" t="s">
        <v>37</v>
      </c>
      <c r="B3667" s="21">
        <v>1.0</v>
      </c>
    </row>
    <row r="3668">
      <c r="A3668" s="140" t="s">
        <v>37</v>
      </c>
      <c r="B3668" s="21">
        <v>1.0</v>
      </c>
    </row>
    <row r="3669">
      <c r="A3669" s="140" t="s">
        <v>30</v>
      </c>
      <c r="B3669" s="21">
        <v>1.0</v>
      </c>
    </row>
    <row r="3670">
      <c r="A3670" s="140" t="s">
        <v>37</v>
      </c>
      <c r="B3670" s="21">
        <v>1.0</v>
      </c>
    </row>
    <row r="3671">
      <c r="A3671" s="184" t="s">
        <v>30</v>
      </c>
      <c r="B3671" s="21">
        <v>1.0</v>
      </c>
    </row>
    <row r="3672">
      <c r="A3672" s="8" t="s">
        <v>34</v>
      </c>
      <c r="B3672" s="21">
        <v>1.0</v>
      </c>
    </row>
    <row r="3673">
      <c r="A3673" s="8" t="s">
        <v>34</v>
      </c>
      <c r="B3673" s="21">
        <v>1.0</v>
      </c>
    </row>
    <row r="3674">
      <c r="A3674" s="140" t="s">
        <v>30</v>
      </c>
      <c r="B3674" s="21">
        <v>1.0</v>
      </c>
    </row>
    <row r="3675">
      <c r="A3675" s="140" t="s">
        <v>30</v>
      </c>
      <c r="B3675" s="21">
        <v>1.0</v>
      </c>
    </row>
    <row r="3676">
      <c r="A3676" s="140" t="s">
        <v>30</v>
      </c>
      <c r="B3676" s="21">
        <v>1.0</v>
      </c>
    </row>
    <row r="3677">
      <c r="A3677" s="149" t="s">
        <v>70</v>
      </c>
      <c r="B3677" s="21">
        <v>1.0</v>
      </c>
    </row>
    <row r="3678">
      <c r="A3678" s="140" t="s">
        <v>30</v>
      </c>
      <c r="B3678" s="21">
        <v>1.0</v>
      </c>
    </row>
    <row r="3679">
      <c r="A3679" s="140" t="s">
        <v>34</v>
      </c>
      <c r="B3679" s="21">
        <v>1.0</v>
      </c>
    </row>
    <row r="3680">
      <c r="A3680" s="140" t="s">
        <v>37</v>
      </c>
      <c r="B3680" s="21">
        <v>1.0</v>
      </c>
    </row>
    <row r="3681">
      <c r="A3681" s="140" t="s">
        <v>71</v>
      </c>
      <c r="B3681" s="21">
        <v>1.0</v>
      </c>
    </row>
    <row r="3682">
      <c r="A3682" s="140" t="s">
        <v>71</v>
      </c>
      <c r="B3682" s="21">
        <v>1.0</v>
      </c>
    </row>
    <row r="3683">
      <c r="A3683" s="140" t="s">
        <v>71</v>
      </c>
      <c r="B3683" s="21">
        <v>1.0</v>
      </c>
    </row>
    <row r="3684">
      <c r="A3684" s="140" t="s">
        <v>71</v>
      </c>
      <c r="B3684" s="21">
        <v>1.0</v>
      </c>
    </row>
    <row r="3685">
      <c r="A3685" s="140" t="s">
        <v>71</v>
      </c>
      <c r="B3685" s="21">
        <v>1.0</v>
      </c>
    </row>
    <row r="3686">
      <c r="A3686" s="140" t="s">
        <v>17</v>
      </c>
      <c r="B3686" s="21">
        <v>1.0</v>
      </c>
    </row>
    <row r="3687">
      <c r="A3687" s="140" t="s">
        <v>30</v>
      </c>
      <c r="B3687" s="21">
        <v>1.0</v>
      </c>
    </row>
    <row r="3688">
      <c r="A3688" s="140" t="s">
        <v>30</v>
      </c>
      <c r="B3688" s="21">
        <v>1.0</v>
      </c>
    </row>
    <row r="3689">
      <c r="A3689" s="140" t="s">
        <v>30</v>
      </c>
      <c r="B3689" s="21">
        <v>1.0</v>
      </c>
    </row>
    <row r="3690">
      <c r="A3690" s="140" t="s">
        <v>30</v>
      </c>
      <c r="B3690" s="21">
        <v>1.0</v>
      </c>
    </row>
    <row r="3691">
      <c r="A3691" s="140" t="s">
        <v>30</v>
      </c>
      <c r="B3691" s="21">
        <v>1.0</v>
      </c>
    </row>
    <row r="3692">
      <c r="A3692" s="184" t="s">
        <v>30</v>
      </c>
      <c r="B3692" s="21">
        <v>1.0</v>
      </c>
    </row>
    <row r="3693">
      <c r="A3693" s="140" t="s">
        <v>68</v>
      </c>
      <c r="B3693" s="21">
        <v>1.0</v>
      </c>
    </row>
    <row r="3694">
      <c r="A3694" s="140" t="s">
        <v>17</v>
      </c>
      <c r="B3694" s="21">
        <v>1.0</v>
      </c>
    </row>
    <row r="3695">
      <c r="A3695" s="140" t="s">
        <v>17</v>
      </c>
      <c r="B3695" s="21">
        <v>1.0</v>
      </c>
    </row>
    <row r="3696">
      <c r="A3696" s="140" t="s">
        <v>30</v>
      </c>
      <c r="B3696" s="21">
        <v>1.0</v>
      </c>
    </row>
    <row r="3697">
      <c r="A3697" s="140" t="s">
        <v>30</v>
      </c>
      <c r="B3697" s="21">
        <v>1.0</v>
      </c>
    </row>
    <row r="3698">
      <c r="A3698" s="140" t="s">
        <v>22</v>
      </c>
      <c r="B3698" s="21">
        <v>1.0</v>
      </c>
    </row>
    <row r="3699">
      <c r="A3699" s="140" t="s">
        <v>22</v>
      </c>
      <c r="B3699" s="21">
        <v>1.0</v>
      </c>
    </row>
    <row r="3700">
      <c r="A3700" s="8" t="s">
        <v>34</v>
      </c>
      <c r="B3700" s="21">
        <v>1.0</v>
      </c>
    </row>
    <row r="3701">
      <c r="A3701" s="8" t="s">
        <v>34</v>
      </c>
      <c r="B3701" s="21">
        <v>1.0</v>
      </c>
    </row>
    <row r="3702">
      <c r="A3702" s="8" t="s">
        <v>34</v>
      </c>
      <c r="B3702" s="21">
        <v>1.0</v>
      </c>
    </row>
    <row r="3703">
      <c r="A3703" s="8" t="s">
        <v>90</v>
      </c>
      <c r="B3703" s="21">
        <v>1.0</v>
      </c>
    </row>
    <row r="3704">
      <c r="A3704" s="8" t="s">
        <v>90</v>
      </c>
      <c r="B3704" s="21">
        <v>1.0</v>
      </c>
    </row>
    <row r="3705">
      <c r="A3705" s="8" t="s">
        <v>90</v>
      </c>
      <c r="B3705" s="21">
        <v>1.0</v>
      </c>
    </row>
    <row r="3706">
      <c r="A3706" s="8" t="s">
        <v>90</v>
      </c>
      <c r="B3706" s="21">
        <v>1.0</v>
      </c>
    </row>
    <row r="3707">
      <c r="A3707" s="8" t="s">
        <v>73</v>
      </c>
      <c r="B3707" s="21">
        <v>1.0</v>
      </c>
    </row>
    <row r="3708">
      <c r="A3708" s="8" t="s">
        <v>73</v>
      </c>
      <c r="B3708" s="21">
        <v>1.0</v>
      </c>
    </row>
    <row r="3709">
      <c r="A3709" s="140" t="s">
        <v>30</v>
      </c>
      <c r="B3709" s="21">
        <v>1.0</v>
      </c>
    </row>
    <row r="3710">
      <c r="A3710" s="140" t="s">
        <v>30</v>
      </c>
      <c r="B3710" s="21">
        <v>1.0</v>
      </c>
    </row>
    <row r="3711">
      <c r="A3711" s="140" t="s">
        <v>30</v>
      </c>
      <c r="B3711" s="21">
        <v>1.0</v>
      </c>
    </row>
    <row r="3712">
      <c r="A3712" s="140" t="s">
        <v>30</v>
      </c>
      <c r="B3712" s="21">
        <v>1.0</v>
      </c>
    </row>
    <row r="3713">
      <c r="A3713" s="140" t="s">
        <v>30</v>
      </c>
      <c r="B3713" s="21">
        <v>1.0</v>
      </c>
    </row>
    <row r="3714">
      <c r="A3714" s="8" t="s">
        <v>111</v>
      </c>
      <c r="B3714" s="21">
        <v>1.0</v>
      </c>
    </row>
    <row r="3715">
      <c r="A3715" s="8" t="s">
        <v>30</v>
      </c>
      <c r="B3715" s="21">
        <v>1.0</v>
      </c>
    </row>
    <row r="3716">
      <c r="A3716" s="8" t="s">
        <v>30</v>
      </c>
      <c r="B3716" s="21">
        <v>1.0</v>
      </c>
    </row>
    <row r="3717">
      <c r="A3717" s="8" t="s">
        <v>111</v>
      </c>
      <c r="B3717" s="21">
        <v>1.0</v>
      </c>
    </row>
    <row r="3718">
      <c r="A3718" s="8" t="s">
        <v>30</v>
      </c>
      <c r="B3718" s="21">
        <v>1.0</v>
      </c>
    </row>
    <row r="3719">
      <c r="A3719" s="8" t="s">
        <v>30</v>
      </c>
      <c r="B3719" s="21">
        <v>1.0</v>
      </c>
    </row>
    <row r="3720">
      <c r="A3720" s="184" t="s">
        <v>70</v>
      </c>
      <c r="B3720" s="21">
        <v>1.0</v>
      </c>
    </row>
    <row r="3721">
      <c r="A3721" s="140" t="s">
        <v>34</v>
      </c>
      <c r="B3721" s="21">
        <v>1.0</v>
      </c>
    </row>
    <row r="3722">
      <c r="A3722" s="140" t="s">
        <v>34</v>
      </c>
      <c r="B3722" s="21">
        <v>1.0</v>
      </c>
    </row>
    <row r="3723">
      <c r="A3723" s="140" t="s">
        <v>34</v>
      </c>
      <c r="B3723" s="21">
        <v>1.0</v>
      </c>
    </row>
    <row r="3724">
      <c r="A3724" s="140" t="s">
        <v>34</v>
      </c>
      <c r="B3724" s="21">
        <v>1.0</v>
      </c>
    </row>
    <row r="3725">
      <c r="A3725" s="140" t="s">
        <v>34</v>
      </c>
      <c r="B3725" s="21">
        <v>1.0</v>
      </c>
    </row>
    <row r="3726">
      <c r="A3726" s="140" t="s">
        <v>34</v>
      </c>
      <c r="B3726" s="21">
        <v>1.0</v>
      </c>
    </row>
    <row r="3727">
      <c r="A3727" s="140" t="s">
        <v>34</v>
      </c>
      <c r="B3727" s="21">
        <v>1.0</v>
      </c>
    </row>
    <row r="3728">
      <c r="A3728" s="140" t="s">
        <v>34</v>
      </c>
      <c r="B3728" s="21">
        <v>1.0</v>
      </c>
    </row>
    <row r="3729">
      <c r="A3729" s="140" t="s">
        <v>37</v>
      </c>
      <c r="B3729" s="21">
        <v>1.0</v>
      </c>
    </row>
    <row r="3730">
      <c r="A3730" s="140" t="s">
        <v>37</v>
      </c>
      <c r="B3730" s="21">
        <v>1.0</v>
      </c>
    </row>
    <row r="3731">
      <c r="A3731" s="184" t="s">
        <v>68</v>
      </c>
      <c r="B3731" s="21">
        <v>1.0</v>
      </c>
    </row>
    <row r="3732">
      <c r="A3732" s="184" t="s">
        <v>99</v>
      </c>
      <c r="B3732" s="21">
        <v>1.0</v>
      </c>
    </row>
    <row r="3733">
      <c r="A3733" s="140" t="s">
        <v>17</v>
      </c>
      <c r="B3733" s="21">
        <v>1.0</v>
      </c>
    </row>
    <row r="3734">
      <c r="A3734" s="140" t="s">
        <v>17</v>
      </c>
      <c r="B3734" s="21">
        <v>1.0</v>
      </c>
    </row>
    <row r="3735">
      <c r="A3735" s="140" t="s">
        <v>17</v>
      </c>
      <c r="B3735" s="21">
        <v>1.0</v>
      </c>
    </row>
    <row r="3736">
      <c r="A3736" s="140" t="s">
        <v>17</v>
      </c>
      <c r="B3736" s="21">
        <v>1.0</v>
      </c>
    </row>
    <row r="3737">
      <c r="A3737" s="140" t="s">
        <v>17</v>
      </c>
      <c r="B3737" s="21">
        <v>1.0</v>
      </c>
    </row>
    <row r="3738">
      <c r="A3738" s="140" t="s">
        <v>30</v>
      </c>
      <c r="B3738" s="21">
        <v>1.0</v>
      </c>
    </row>
    <row r="3739">
      <c r="A3739" s="140" t="s">
        <v>30</v>
      </c>
      <c r="B3739" s="21">
        <v>1.0</v>
      </c>
    </row>
    <row r="3740">
      <c r="A3740" s="140" t="s">
        <v>86</v>
      </c>
      <c r="B3740" s="21">
        <v>1.0</v>
      </c>
    </row>
    <row r="3741">
      <c r="A3741" s="140" t="s">
        <v>37</v>
      </c>
      <c r="B3741" s="21">
        <v>1.0</v>
      </c>
    </row>
    <row r="3742">
      <c r="A3742" s="140" t="s">
        <v>37</v>
      </c>
      <c r="B3742" s="21">
        <v>1.0</v>
      </c>
    </row>
    <row r="3743">
      <c r="A3743" s="140" t="s">
        <v>37</v>
      </c>
      <c r="B3743" s="21">
        <v>1.0</v>
      </c>
    </row>
    <row r="3744">
      <c r="A3744" s="140" t="s">
        <v>17</v>
      </c>
      <c r="B3744" s="21">
        <v>1.0</v>
      </c>
    </row>
    <row r="3745">
      <c r="A3745" s="140" t="s">
        <v>86</v>
      </c>
      <c r="B3745" s="21">
        <v>1.0</v>
      </c>
    </row>
    <row r="3746">
      <c r="A3746" s="140" t="s">
        <v>86</v>
      </c>
      <c r="B3746" s="21">
        <v>1.0</v>
      </c>
    </row>
    <row r="3747">
      <c r="A3747" s="140" t="s">
        <v>86</v>
      </c>
      <c r="B3747" s="21">
        <v>1.0</v>
      </c>
    </row>
    <row r="3748">
      <c r="A3748" s="140" t="s">
        <v>34</v>
      </c>
      <c r="B3748" s="21">
        <v>1.0</v>
      </c>
    </row>
    <row r="3749">
      <c r="A3749" s="184" t="s">
        <v>34</v>
      </c>
      <c r="B3749" s="21">
        <v>1.0</v>
      </c>
    </row>
    <row r="3750">
      <c r="A3750" s="184" t="s">
        <v>34</v>
      </c>
      <c r="B3750" s="21">
        <v>1.0</v>
      </c>
    </row>
    <row r="3751">
      <c r="A3751" s="184" t="s">
        <v>34</v>
      </c>
      <c r="B3751" s="21">
        <v>1.0</v>
      </c>
    </row>
    <row r="3752">
      <c r="A3752" s="140" t="s">
        <v>34</v>
      </c>
      <c r="B3752" s="21">
        <v>1.0</v>
      </c>
    </row>
    <row r="3753">
      <c r="A3753" s="140" t="s">
        <v>17</v>
      </c>
      <c r="B3753" s="21">
        <v>1.0</v>
      </c>
    </row>
    <row r="3754">
      <c r="A3754" s="140" t="s">
        <v>30</v>
      </c>
      <c r="B3754" s="21">
        <v>1.0</v>
      </c>
    </row>
    <row r="3755">
      <c r="A3755" s="8" t="s">
        <v>34</v>
      </c>
      <c r="B3755" s="21">
        <v>1.0</v>
      </c>
    </row>
    <row r="3756">
      <c r="A3756" s="8" t="s">
        <v>34</v>
      </c>
      <c r="B3756" s="21">
        <v>1.0</v>
      </c>
    </row>
    <row r="3757">
      <c r="A3757" s="8" t="s">
        <v>34</v>
      </c>
      <c r="B3757" s="21">
        <v>1.0</v>
      </c>
    </row>
    <row r="3758">
      <c r="A3758" s="8" t="s">
        <v>73</v>
      </c>
      <c r="B3758" s="21">
        <v>1.0</v>
      </c>
    </row>
    <row r="3759">
      <c r="A3759" s="8" t="s">
        <v>73</v>
      </c>
      <c r="B3759" s="21">
        <v>1.0</v>
      </c>
    </row>
    <row r="3760">
      <c r="A3760" s="8" t="s">
        <v>73</v>
      </c>
      <c r="B3760" s="21">
        <v>1.0</v>
      </c>
    </row>
    <row r="3761">
      <c r="A3761" s="140" t="s">
        <v>30</v>
      </c>
      <c r="B3761" s="21">
        <v>1.0</v>
      </c>
    </row>
    <row r="3762">
      <c r="A3762" s="140" t="s">
        <v>30</v>
      </c>
      <c r="B3762" s="21">
        <v>1.0</v>
      </c>
    </row>
    <row r="3763">
      <c r="A3763" s="140" t="s">
        <v>30</v>
      </c>
      <c r="B3763" s="21">
        <v>1.0</v>
      </c>
    </row>
    <row r="3764">
      <c r="A3764" s="140" t="s">
        <v>30</v>
      </c>
      <c r="B3764" s="21">
        <v>1.0</v>
      </c>
    </row>
    <row r="3765">
      <c r="A3765" s="25" t="s">
        <v>30</v>
      </c>
      <c r="B3765" s="21">
        <v>1.0</v>
      </c>
    </row>
    <row r="3766">
      <c r="A3766" s="25" t="s">
        <v>30</v>
      </c>
      <c r="B3766" s="21">
        <v>1.0</v>
      </c>
    </row>
    <row r="3767">
      <c r="A3767" s="8" t="s">
        <v>30</v>
      </c>
      <c r="B3767" s="21">
        <v>1.0</v>
      </c>
    </row>
    <row r="3768">
      <c r="A3768" s="8" t="s">
        <v>30</v>
      </c>
      <c r="B3768" s="21">
        <v>1.0</v>
      </c>
    </row>
    <row r="3769">
      <c r="A3769" s="8" t="s">
        <v>30</v>
      </c>
      <c r="B3769" s="21">
        <v>1.0</v>
      </c>
    </row>
    <row r="3770">
      <c r="A3770" s="8" t="s">
        <v>30</v>
      </c>
      <c r="B3770" s="21">
        <v>1.0</v>
      </c>
    </row>
    <row r="3771">
      <c r="A3771" s="8" t="s">
        <v>30</v>
      </c>
      <c r="B3771" s="21">
        <v>1.0</v>
      </c>
    </row>
    <row r="3772">
      <c r="A3772" s="8" t="s">
        <v>30</v>
      </c>
      <c r="B3772" s="21">
        <v>1.0</v>
      </c>
    </row>
    <row r="3773">
      <c r="A3773" s="8" t="s">
        <v>30</v>
      </c>
      <c r="B3773" s="21">
        <v>1.0</v>
      </c>
    </row>
    <row r="3774">
      <c r="A3774" s="8" t="s">
        <v>30</v>
      </c>
      <c r="B3774" s="21">
        <v>1.0</v>
      </c>
    </row>
    <row r="3775">
      <c r="A3775" s="8" t="s">
        <v>30</v>
      </c>
      <c r="B3775" s="21">
        <v>1.0</v>
      </c>
    </row>
    <row r="3776">
      <c r="A3776" s="140" t="s">
        <v>30</v>
      </c>
      <c r="B3776" s="21">
        <v>1.0</v>
      </c>
    </row>
    <row r="3777">
      <c r="A3777" s="184" t="s">
        <v>70</v>
      </c>
      <c r="B3777" s="21">
        <v>1.0</v>
      </c>
    </row>
    <row r="3778">
      <c r="A3778" s="140" t="s">
        <v>99</v>
      </c>
      <c r="B3778" s="21">
        <v>1.0</v>
      </c>
    </row>
    <row r="3779">
      <c r="A3779" s="140" t="s">
        <v>99</v>
      </c>
      <c r="B3779" s="21">
        <v>1.0</v>
      </c>
    </row>
    <row r="3780">
      <c r="A3780" s="140" t="s">
        <v>30</v>
      </c>
      <c r="B3780" s="21">
        <v>1.0</v>
      </c>
    </row>
    <row r="3781">
      <c r="A3781" s="140" t="s">
        <v>30</v>
      </c>
      <c r="B3781" s="21">
        <v>1.0</v>
      </c>
    </row>
    <row r="3782">
      <c r="A3782" s="140" t="s">
        <v>30</v>
      </c>
      <c r="B3782" s="21">
        <v>1.0</v>
      </c>
    </row>
    <row r="3783">
      <c r="A3783" s="140" t="s">
        <v>30</v>
      </c>
      <c r="B3783" s="21">
        <v>1.0</v>
      </c>
    </row>
    <row r="3784">
      <c r="A3784" s="140" t="s">
        <v>30</v>
      </c>
      <c r="B3784" s="21">
        <v>1.0</v>
      </c>
    </row>
    <row r="3785">
      <c r="A3785" s="140" t="s">
        <v>30</v>
      </c>
      <c r="B3785" s="21">
        <v>1.0</v>
      </c>
    </row>
    <row r="3786">
      <c r="A3786" s="184" t="s">
        <v>30</v>
      </c>
      <c r="B3786" s="21">
        <v>1.0</v>
      </c>
    </row>
    <row r="3787">
      <c r="A3787" s="184" t="s">
        <v>30</v>
      </c>
      <c r="B3787" s="21">
        <v>1.0</v>
      </c>
    </row>
    <row r="3788">
      <c r="A3788" s="184" t="s">
        <v>33</v>
      </c>
      <c r="B3788" s="21">
        <v>1.0</v>
      </c>
    </row>
    <row r="3789">
      <c r="A3789" s="140" t="s">
        <v>70</v>
      </c>
      <c r="B3789" s="21">
        <v>1.0</v>
      </c>
    </row>
    <row r="3790">
      <c r="A3790" s="140" t="s">
        <v>70</v>
      </c>
      <c r="B3790" s="21">
        <v>1.0</v>
      </c>
    </row>
    <row r="3791">
      <c r="A3791" s="140" t="s">
        <v>70</v>
      </c>
      <c r="B3791" s="21">
        <v>1.0</v>
      </c>
    </row>
    <row r="3792">
      <c r="A3792" s="140" t="s">
        <v>82</v>
      </c>
      <c r="B3792" s="21">
        <v>1.0</v>
      </c>
    </row>
    <row r="3793">
      <c r="A3793" s="140" t="s">
        <v>86</v>
      </c>
      <c r="B3793" s="21">
        <v>1.0</v>
      </c>
    </row>
    <row r="3794">
      <c r="A3794" s="140" t="s">
        <v>37</v>
      </c>
      <c r="B3794" s="21">
        <v>1.0</v>
      </c>
    </row>
    <row r="3795">
      <c r="A3795" s="140" t="s">
        <v>37</v>
      </c>
      <c r="B3795" s="21">
        <v>1.0</v>
      </c>
    </row>
    <row r="3796">
      <c r="A3796" s="140" t="s">
        <v>37</v>
      </c>
      <c r="B3796" s="21">
        <v>1.0</v>
      </c>
    </row>
    <row r="3797">
      <c r="A3797" s="140" t="s">
        <v>30</v>
      </c>
      <c r="B3797" s="21">
        <v>1.0</v>
      </c>
    </row>
    <row r="3798">
      <c r="A3798" s="184" t="s">
        <v>17</v>
      </c>
      <c r="B3798" s="21">
        <v>1.0</v>
      </c>
    </row>
    <row r="3799">
      <c r="A3799" s="140" t="s">
        <v>30</v>
      </c>
      <c r="B3799" s="21">
        <v>1.0</v>
      </c>
    </row>
    <row r="3800">
      <c r="A3800" s="8" t="s">
        <v>73</v>
      </c>
      <c r="B3800" s="21">
        <v>1.0</v>
      </c>
    </row>
    <row r="3801">
      <c r="A3801" s="8" t="s">
        <v>73</v>
      </c>
      <c r="B3801" s="21">
        <v>1.0</v>
      </c>
    </row>
    <row r="3802">
      <c r="A3802" s="8" t="s">
        <v>73</v>
      </c>
      <c r="B3802" s="21">
        <v>1.0</v>
      </c>
    </row>
    <row r="3803">
      <c r="A3803" s="8" t="s">
        <v>73</v>
      </c>
      <c r="B3803" s="21">
        <v>1.0</v>
      </c>
    </row>
    <row r="3804">
      <c r="A3804" s="149" t="s">
        <v>69</v>
      </c>
      <c r="B3804" s="21">
        <v>1.0</v>
      </c>
    </row>
    <row r="3805">
      <c r="A3805" s="8" t="s">
        <v>30</v>
      </c>
      <c r="B3805" s="21">
        <v>1.0</v>
      </c>
    </row>
    <row r="3806">
      <c r="A3806" s="8" t="s">
        <v>30</v>
      </c>
      <c r="B3806" s="21">
        <v>1.0</v>
      </c>
    </row>
    <row r="3807">
      <c r="A3807" s="140" t="s">
        <v>69</v>
      </c>
      <c r="B3807" s="21">
        <v>1.0</v>
      </c>
    </row>
    <row r="3808">
      <c r="A3808" s="140" t="s">
        <v>69</v>
      </c>
      <c r="B3808" s="21">
        <v>1.0</v>
      </c>
    </row>
    <row r="3809">
      <c r="A3809" s="140" t="s">
        <v>69</v>
      </c>
      <c r="B3809" s="21">
        <v>1.0</v>
      </c>
    </row>
    <row r="3810">
      <c r="A3810" s="140" t="s">
        <v>69</v>
      </c>
      <c r="B3810" s="21">
        <v>1.0</v>
      </c>
    </row>
    <row r="3811">
      <c r="A3811" s="140" t="s">
        <v>37</v>
      </c>
      <c r="B3811" s="21">
        <v>1.0</v>
      </c>
    </row>
    <row r="3812">
      <c r="A3812" s="140" t="s">
        <v>30</v>
      </c>
      <c r="B3812" s="21">
        <v>1.0</v>
      </c>
    </row>
    <row r="3813">
      <c r="A3813" s="140" t="s">
        <v>30</v>
      </c>
      <c r="B3813" s="21">
        <v>1.0</v>
      </c>
    </row>
    <row r="3814">
      <c r="A3814" s="140" t="s">
        <v>70</v>
      </c>
      <c r="B3814" s="21">
        <v>1.0</v>
      </c>
    </row>
    <row r="3815">
      <c r="A3815" s="140" t="s">
        <v>30</v>
      </c>
      <c r="B3815" s="21">
        <v>1.0</v>
      </c>
    </row>
    <row r="3816">
      <c r="A3816" s="140" t="s">
        <v>74</v>
      </c>
      <c r="B3816" s="21">
        <v>1.0</v>
      </c>
    </row>
    <row r="3817">
      <c r="A3817" s="8" t="s">
        <v>86</v>
      </c>
      <c r="B3817" s="21">
        <v>1.0</v>
      </c>
    </row>
    <row r="3818">
      <c r="A3818" s="8" t="s">
        <v>114</v>
      </c>
      <c r="B3818" s="21">
        <v>1.0</v>
      </c>
    </row>
    <row r="3819">
      <c r="A3819" s="9" t="s">
        <v>17</v>
      </c>
      <c r="B3819" s="21">
        <v>1.0</v>
      </c>
    </row>
    <row r="3820">
      <c r="A3820" s="8" t="s">
        <v>115</v>
      </c>
      <c r="B3820" s="21">
        <v>1.0</v>
      </c>
    </row>
    <row r="3821">
      <c r="A3821" s="8" t="s">
        <v>73</v>
      </c>
      <c r="B3821" s="21">
        <v>1.0</v>
      </c>
    </row>
    <row r="3822">
      <c r="A3822" s="8" t="s">
        <v>73</v>
      </c>
      <c r="B3822" s="21">
        <v>1.0</v>
      </c>
    </row>
    <row r="3823">
      <c r="A3823" s="8" t="s">
        <v>73</v>
      </c>
      <c r="B3823" s="21">
        <v>1.0</v>
      </c>
    </row>
    <row r="3824">
      <c r="A3824" s="187" t="s">
        <v>73</v>
      </c>
      <c r="B3824" s="21">
        <v>1.0</v>
      </c>
    </row>
    <row r="3825">
      <c r="A3825" s="188" t="s">
        <v>73</v>
      </c>
      <c r="B3825" s="21">
        <v>1.0</v>
      </c>
    </row>
    <row r="3826">
      <c r="A3826" s="187" t="s">
        <v>73</v>
      </c>
      <c r="B3826" s="21">
        <v>1.0</v>
      </c>
    </row>
    <row r="3827">
      <c r="A3827" s="187" t="s">
        <v>73</v>
      </c>
      <c r="B3827" s="21">
        <v>1.0</v>
      </c>
    </row>
    <row r="3828">
      <c r="A3828" s="187" t="s">
        <v>73</v>
      </c>
      <c r="B3828" s="21">
        <v>1.0</v>
      </c>
    </row>
    <row r="3829">
      <c r="A3829" s="187" t="s">
        <v>73</v>
      </c>
      <c r="B3829" s="21">
        <v>1.0</v>
      </c>
    </row>
    <row r="3830">
      <c r="A3830" s="187" t="s">
        <v>73</v>
      </c>
      <c r="B3830" s="21">
        <v>1.0</v>
      </c>
    </row>
    <row r="3831">
      <c r="A3831" s="187" t="s">
        <v>73</v>
      </c>
      <c r="B3831" s="21">
        <v>1.0</v>
      </c>
    </row>
    <row r="3832">
      <c r="A3832" s="140" t="s">
        <v>30</v>
      </c>
      <c r="B3832" s="21">
        <v>1.0</v>
      </c>
    </row>
    <row r="3833">
      <c r="A3833" s="140" t="s">
        <v>30</v>
      </c>
      <c r="B3833" s="21">
        <v>1.0</v>
      </c>
    </row>
    <row r="3834">
      <c r="A3834" s="9" t="s">
        <v>22</v>
      </c>
      <c r="B3834" s="21">
        <v>1.0</v>
      </c>
    </row>
    <row r="3835">
      <c r="A3835" s="140" t="s">
        <v>69</v>
      </c>
      <c r="B3835" s="21">
        <v>1.0</v>
      </c>
    </row>
    <row r="3836">
      <c r="A3836" s="140" t="s">
        <v>30</v>
      </c>
      <c r="B3836" s="21">
        <v>1.0</v>
      </c>
    </row>
    <row r="3837">
      <c r="A3837" s="140" t="s">
        <v>30</v>
      </c>
      <c r="B3837" s="21">
        <v>1.0</v>
      </c>
    </row>
    <row r="3838">
      <c r="A3838" s="140" t="s">
        <v>71</v>
      </c>
      <c r="B3838" s="21">
        <v>1.0</v>
      </c>
    </row>
    <row r="3839">
      <c r="A3839" s="140" t="s">
        <v>71</v>
      </c>
      <c r="B3839" s="21">
        <v>1.0</v>
      </c>
    </row>
    <row r="3840">
      <c r="A3840" s="140" t="s">
        <v>71</v>
      </c>
      <c r="B3840" s="21">
        <v>1.0</v>
      </c>
    </row>
    <row r="3841">
      <c r="A3841" s="140" t="s">
        <v>114</v>
      </c>
      <c r="B3841" s="21">
        <v>1.0</v>
      </c>
    </row>
    <row r="3842">
      <c r="A3842" s="140" t="s">
        <v>114</v>
      </c>
      <c r="B3842" s="21">
        <v>1.0</v>
      </c>
    </row>
    <row r="3843">
      <c r="A3843" s="140" t="s">
        <v>30</v>
      </c>
      <c r="B3843" s="21">
        <v>1.0</v>
      </c>
    </row>
    <row r="3844">
      <c r="A3844" s="8" t="s">
        <v>99</v>
      </c>
      <c r="B3844" s="21">
        <v>1.0</v>
      </c>
    </row>
    <row r="3845">
      <c r="A3845" s="8" t="s">
        <v>99</v>
      </c>
      <c r="B3845" s="21">
        <v>1.0</v>
      </c>
    </row>
    <row r="3846">
      <c r="A3846" s="8" t="s">
        <v>99</v>
      </c>
      <c r="B3846" s="21">
        <v>1.0</v>
      </c>
    </row>
    <row r="3847">
      <c r="A3847" s="8" t="s">
        <v>113</v>
      </c>
      <c r="B3847" s="21">
        <v>1.0</v>
      </c>
    </row>
    <row r="3848">
      <c r="A3848" s="8" t="s">
        <v>30</v>
      </c>
      <c r="B3848" s="21">
        <v>1.0</v>
      </c>
    </row>
    <row r="3849">
      <c r="A3849" s="9" t="s">
        <v>22</v>
      </c>
      <c r="B3849" s="21">
        <v>1.0</v>
      </c>
    </row>
    <row r="3850">
      <c r="A3850" s="9" t="s">
        <v>22</v>
      </c>
      <c r="B3850" s="21">
        <v>1.0</v>
      </c>
    </row>
    <row r="3851">
      <c r="A3851" s="9" t="s">
        <v>22</v>
      </c>
      <c r="B3851" s="21">
        <v>1.0</v>
      </c>
    </row>
    <row r="3852">
      <c r="A3852" s="9" t="s">
        <v>22</v>
      </c>
      <c r="B3852" s="21">
        <v>1.0</v>
      </c>
    </row>
    <row r="3853">
      <c r="A3853" s="8" t="s">
        <v>30</v>
      </c>
      <c r="B3853" s="21">
        <v>1.0</v>
      </c>
    </row>
    <row r="3854">
      <c r="A3854" s="140" t="s">
        <v>37</v>
      </c>
      <c r="B3854" s="21">
        <v>1.0</v>
      </c>
    </row>
    <row r="3855">
      <c r="A3855" s="140" t="s">
        <v>37</v>
      </c>
      <c r="B3855" s="21">
        <v>1.0</v>
      </c>
    </row>
    <row r="3856">
      <c r="A3856" s="140" t="s">
        <v>68</v>
      </c>
      <c r="B3856" s="21">
        <v>1.0</v>
      </c>
    </row>
    <row r="3857">
      <c r="A3857" s="140" t="s">
        <v>68</v>
      </c>
      <c r="B3857" s="21">
        <v>1.0</v>
      </c>
    </row>
    <row r="3858">
      <c r="A3858" s="140" t="s">
        <v>71</v>
      </c>
      <c r="B3858" s="21">
        <v>1.0</v>
      </c>
    </row>
    <row r="3859">
      <c r="A3859" s="140" t="s">
        <v>30</v>
      </c>
      <c r="B3859" s="21">
        <v>1.0</v>
      </c>
    </row>
    <row r="3860">
      <c r="A3860" s="140" t="s">
        <v>30</v>
      </c>
      <c r="B3860" s="21">
        <v>1.0</v>
      </c>
    </row>
    <row r="3861">
      <c r="A3861" s="140" t="s">
        <v>30</v>
      </c>
      <c r="B3861" s="21">
        <v>1.0</v>
      </c>
    </row>
    <row r="3862">
      <c r="A3862" s="8" t="s">
        <v>22</v>
      </c>
      <c r="B3862" s="21">
        <v>1.0</v>
      </c>
    </row>
    <row r="3863">
      <c r="A3863" s="8" t="s">
        <v>68</v>
      </c>
      <c r="B3863" s="21">
        <v>1.0</v>
      </c>
    </row>
    <row r="3864">
      <c r="A3864" s="8" t="s">
        <v>17</v>
      </c>
      <c r="B3864" s="21">
        <v>1.0</v>
      </c>
    </row>
    <row r="3865">
      <c r="A3865" s="8" t="s">
        <v>17</v>
      </c>
      <c r="B3865" s="21">
        <v>1.0</v>
      </c>
    </row>
    <row r="3866">
      <c r="A3866" s="9" t="s">
        <v>17</v>
      </c>
      <c r="B3866" s="21">
        <v>1.0</v>
      </c>
    </row>
    <row r="3867">
      <c r="A3867" s="9" t="s">
        <v>17</v>
      </c>
      <c r="B3867" s="21">
        <v>1.0</v>
      </c>
    </row>
    <row r="3868">
      <c r="A3868" s="9" t="s">
        <v>17</v>
      </c>
      <c r="B3868" s="21">
        <v>1.0</v>
      </c>
    </row>
    <row r="3869">
      <c r="A3869" s="90" t="s">
        <v>70</v>
      </c>
      <c r="B3869" s="21">
        <v>1.0</v>
      </c>
    </row>
    <row r="3870">
      <c r="A3870" s="8" t="s">
        <v>90</v>
      </c>
      <c r="B3870" s="21">
        <v>1.0</v>
      </c>
    </row>
    <row r="3871">
      <c r="A3871" s="8" t="s">
        <v>90</v>
      </c>
      <c r="B3871" s="21">
        <v>1.0</v>
      </c>
    </row>
    <row r="3872">
      <c r="A3872" s="8" t="s">
        <v>90</v>
      </c>
      <c r="B3872" s="21">
        <v>1.0</v>
      </c>
    </row>
    <row r="3873">
      <c r="A3873" s="8" t="s">
        <v>90</v>
      </c>
      <c r="B3873" s="21">
        <v>1.0</v>
      </c>
    </row>
    <row r="3874">
      <c r="A3874" s="8" t="s">
        <v>90</v>
      </c>
      <c r="B3874" s="21">
        <v>1.0</v>
      </c>
    </row>
    <row r="3875">
      <c r="A3875" s="8" t="s">
        <v>90</v>
      </c>
      <c r="B3875" s="21">
        <v>1.0</v>
      </c>
    </row>
    <row r="3876">
      <c r="A3876" s="9" t="s">
        <v>109</v>
      </c>
      <c r="B3876" s="21">
        <v>1.0</v>
      </c>
    </row>
    <row r="3877">
      <c r="A3877" s="8" t="s">
        <v>116</v>
      </c>
      <c r="B3877" s="21">
        <v>1.0</v>
      </c>
    </row>
    <row r="3878">
      <c r="A3878" s="8" t="s">
        <v>116</v>
      </c>
      <c r="B3878" s="21">
        <v>1.0</v>
      </c>
    </row>
    <row r="3879">
      <c r="A3879" s="8" t="s">
        <v>116</v>
      </c>
      <c r="B3879" s="21">
        <v>1.0</v>
      </c>
    </row>
    <row r="3880">
      <c r="A3880" s="8" t="s">
        <v>30</v>
      </c>
      <c r="B3880" s="21">
        <v>1.0</v>
      </c>
    </row>
    <row r="3881">
      <c r="A3881" s="140" t="s">
        <v>69</v>
      </c>
      <c r="B3881" s="21">
        <v>1.0</v>
      </c>
    </row>
    <row r="3882">
      <c r="A3882" s="140" t="s">
        <v>69</v>
      </c>
      <c r="B3882" s="21">
        <v>1.0</v>
      </c>
    </row>
    <row r="3883">
      <c r="A3883" s="140" t="s">
        <v>69</v>
      </c>
      <c r="B3883" s="21">
        <v>1.0</v>
      </c>
    </row>
    <row r="3884">
      <c r="A3884" s="140" t="s">
        <v>69</v>
      </c>
      <c r="B3884" s="21">
        <v>1.0</v>
      </c>
    </row>
    <row r="3885">
      <c r="A3885" s="140" t="s">
        <v>34</v>
      </c>
      <c r="B3885" s="21">
        <v>1.0</v>
      </c>
    </row>
    <row r="3886">
      <c r="A3886" s="140" t="s">
        <v>37</v>
      </c>
      <c r="B3886" s="21">
        <v>1.0</v>
      </c>
    </row>
    <row r="3887">
      <c r="A3887" s="140" t="s">
        <v>37</v>
      </c>
      <c r="B3887" s="21">
        <v>1.0</v>
      </c>
    </row>
    <row r="3888">
      <c r="A3888" s="184" t="s">
        <v>30</v>
      </c>
      <c r="B3888" s="21">
        <v>1.0</v>
      </c>
    </row>
    <row r="3889">
      <c r="A3889" s="186" t="s">
        <v>30</v>
      </c>
      <c r="B3889" s="21">
        <v>1.0</v>
      </c>
    </row>
    <row r="3890">
      <c r="A3890" s="140" t="s">
        <v>30</v>
      </c>
      <c r="B3890" s="21">
        <v>1.0</v>
      </c>
    </row>
    <row r="3891">
      <c r="A3891" s="140" t="s">
        <v>86</v>
      </c>
      <c r="B3891" s="21">
        <v>1.0</v>
      </c>
    </row>
    <row r="3892">
      <c r="A3892" s="140" t="s">
        <v>86</v>
      </c>
      <c r="B3892" s="21">
        <v>1.0</v>
      </c>
    </row>
    <row r="3893">
      <c r="A3893" s="140" t="s">
        <v>22</v>
      </c>
      <c r="B3893" s="21">
        <v>1.0</v>
      </c>
    </row>
    <row r="3894">
      <c r="A3894" s="140" t="s">
        <v>22</v>
      </c>
      <c r="B3894" s="21">
        <v>1.0</v>
      </c>
    </row>
    <row r="3895">
      <c r="A3895" s="140" t="s">
        <v>22</v>
      </c>
      <c r="B3895" s="21">
        <v>1.0</v>
      </c>
    </row>
    <row r="3896">
      <c r="A3896" s="140" t="s">
        <v>37</v>
      </c>
      <c r="B3896" s="21">
        <v>1.0</v>
      </c>
    </row>
    <row r="3897">
      <c r="A3897" s="140" t="s">
        <v>37</v>
      </c>
      <c r="B3897" s="21">
        <v>1.0</v>
      </c>
    </row>
    <row r="3898">
      <c r="A3898" s="184" t="s">
        <v>30</v>
      </c>
      <c r="B3898" s="21">
        <v>1.0</v>
      </c>
    </row>
    <row r="3899">
      <c r="A3899" s="140" t="s">
        <v>86</v>
      </c>
      <c r="B3899" s="21">
        <v>1.0</v>
      </c>
    </row>
    <row r="3900">
      <c r="A3900" s="8" t="s">
        <v>22</v>
      </c>
      <c r="B3900" s="21">
        <v>1.0</v>
      </c>
    </row>
    <row r="3901">
      <c r="A3901" s="8" t="s">
        <v>37</v>
      </c>
      <c r="B3901" s="21">
        <v>1.0</v>
      </c>
    </row>
    <row r="3902">
      <c r="A3902" s="8" t="s">
        <v>37</v>
      </c>
      <c r="B3902" s="21">
        <v>1.0</v>
      </c>
    </row>
    <row r="3903">
      <c r="A3903" s="8" t="s">
        <v>37</v>
      </c>
      <c r="B3903" s="21">
        <v>1.0</v>
      </c>
    </row>
    <row r="3904">
      <c r="A3904" s="8" t="s">
        <v>37</v>
      </c>
      <c r="B3904" s="21">
        <v>1.0</v>
      </c>
    </row>
    <row r="3905">
      <c r="A3905" s="8" t="s">
        <v>90</v>
      </c>
      <c r="B3905" s="21">
        <v>1.0</v>
      </c>
    </row>
    <row r="3906">
      <c r="A3906" s="8" t="s">
        <v>106</v>
      </c>
      <c r="B3906" s="21">
        <v>1.0</v>
      </c>
    </row>
    <row r="3907">
      <c r="A3907" s="8" t="s">
        <v>106</v>
      </c>
      <c r="B3907" s="21">
        <v>1.0</v>
      </c>
    </row>
    <row r="3908">
      <c r="A3908" s="8" t="s">
        <v>106</v>
      </c>
      <c r="B3908" s="21">
        <v>1.0</v>
      </c>
    </row>
    <row r="3909">
      <c r="A3909" s="8" t="s">
        <v>106</v>
      </c>
      <c r="B3909" s="21">
        <v>1.0</v>
      </c>
    </row>
    <row r="3910">
      <c r="A3910" s="8" t="s">
        <v>106</v>
      </c>
      <c r="B3910" s="21">
        <v>1.0</v>
      </c>
    </row>
    <row r="3911">
      <c r="A3911" s="9" t="s">
        <v>17</v>
      </c>
      <c r="B3911" s="21">
        <v>1.0</v>
      </c>
    </row>
    <row r="3912">
      <c r="A3912" s="9" t="s">
        <v>17</v>
      </c>
      <c r="B3912" s="21">
        <v>1.0</v>
      </c>
    </row>
    <row r="3913">
      <c r="A3913" s="9" t="s">
        <v>17</v>
      </c>
      <c r="B3913" s="21">
        <v>1.0</v>
      </c>
    </row>
    <row r="3914">
      <c r="A3914" s="45" t="s">
        <v>17</v>
      </c>
      <c r="B3914" s="21">
        <v>1.0</v>
      </c>
    </row>
    <row r="3915">
      <c r="A3915" s="45" t="s">
        <v>17</v>
      </c>
      <c r="B3915" s="21">
        <v>1.0</v>
      </c>
    </row>
    <row r="3916">
      <c r="A3916" s="45" t="s">
        <v>17</v>
      </c>
      <c r="B3916" s="21">
        <v>1.0</v>
      </c>
    </row>
    <row r="3917">
      <c r="A3917" s="45" t="s">
        <v>17</v>
      </c>
      <c r="B3917" s="21">
        <v>1.0</v>
      </c>
    </row>
    <row r="3918">
      <c r="A3918" s="45" t="s">
        <v>17</v>
      </c>
      <c r="B3918" s="21">
        <v>1.0</v>
      </c>
    </row>
    <row r="3919">
      <c r="A3919" s="140" t="s">
        <v>82</v>
      </c>
      <c r="B3919" s="21">
        <v>1.0</v>
      </c>
    </row>
    <row r="3920">
      <c r="A3920" s="140" t="s">
        <v>82</v>
      </c>
      <c r="B3920" s="21">
        <v>1.0</v>
      </c>
    </row>
    <row r="3921">
      <c r="A3921" s="140" t="s">
        <v>30</v>
      </c>
      <c r="B3921" s="21">
        <v>1.0</v>
      </c>
    </row>
    <row r="3922">
      <c r="A3922" s="140" t="s">
        <v>30</v>
      </c>
      <c r="B3922" s="21">
        <v>1.0</v>
      </c>
    </row>
    <row r="3923">
      <c r="A3923" s="140" t="s">
        <v>30</v>
      </c>
      <c r="B3923" s="21">
        <v>1.0</v>
      </c>
    </row>
    <row r="3924">
      <c r="A3924" s="140" t="s">
        <v>30</v>
      </c>
      <c r="B3924" s="21">
        <v>1.0</v>
      </c>
    </row>
    <row r="3925">
      <c r="A3925" s="140" t="s">
        <v>30</v>
      </c>
      <c r="B3925" s="21">
        <v>1.0</v>
      </c>
    </row>
    <row r="3926">
      <c r="A3926" s="8" t="s">
        <v>30</v>
      </c>
      <c r="B3926" s="21">
        <v>1.0</v>
      </c>
    </row>
    <row r="3927">
      <c r="A3927" s="140" t="s">
        <v>69</v>
      </c>
      <c r="B3927" s="21">
        <v>1.0</v>
      </c>
    </row>
    <row r="3928">
      <c r="A3928" s="140" t="s">
        <v>68</v>
      </c>
      <c r="B3928" s="21">
        <v>1.0</v>
      </c>
    </row>
    <row r="3929">
      <c r="A3929" s="140" t="s">
        <v>68</v>
      </c>
      <c r="B3929" s="21">
        <v>1.0</v>
      </c>
    </row>
    <row r="3930">
      <c r="A3930" s="140" t="s">
        <v>68</v>
      </c>
      <c r="B3930" s="21">
        <v>1.0</v>
      </c>
    </row>
    <row r="3931">
      <c r="A3931" s="140" t="s">
        <v>71</v>
      </c>
      <c r="B3931" s="21">
        <v>1.0</v>
      </c>
    </row>
    <row r="3932">
      <c r="A3932" s="140" t="s">
        <v>30</v>
      </c>
      <c r="B3932" s="21">
        <v>1.0</v>
      </c>
    </row>
    <row r="3933">
      <c r="A3933" s="140" t="s">
        <v>30</v>
      </c>
      <c r="B3933" s="21">
        <v>1.0</v>
      </c>
    </row>
    <row r="3934">
      <c r="A3934" s="140" t="s">
        <v>30</v>
      </c>
      <c r="B3934" s="21">
        <v>1.0</v>
      </c>
    </row>
    <row r="3935">
      <c r="A3935" s="140" t="s">
        <v>30</v>
      </c>
      <c r="B3935" s="21">
        <v>1.0</v>
      </c>
    </row>
    <row r="3936">
      <c r="A3936" s="140" t="s">
        <v>22</v>
      </c>
      <c r="B3936" s="21">
        <v>1.0</v>
      </c>
    </row>
    <row r="3937">
      <c r="A3937" s="140" t="s">
        <v>22</v>
      </c>
      <c r="B3937" s="21">
        <v>1.0</v>
      </c>
    </row>
    <row r="3938">
      <c r="A3938" s="140" t="s">
        <v>22</v>
      </c>
      <c r="B3938" s="21">
        <v>1.0</v>
      </c>
    </row>
    <row r="3939">
      <c r="A3939" s="140" t="s">
        <v>22</v>
      </c>
      <c r="B3939" s="21">
        <v>1.0</v>
      </c>
    </row>
    <row r="3940">
      <c r="A3940" s="140" t="s">
        <v>112</v>
      </c>
      <c r="B3940" s="21">
        <v>1.0</v>
      </c>
    </row>
    <row r="3941">
      <c r="A3941" s="186" t="s">
        <v>30</v>
      </c>
      <c r="B3941" s="21">
        <v>1.0</v>
      </c>
    </row>
    <row r="3942">
      <c r="A3942" s="184" t="s">
        <v>30</v>
      </c>
      <c r="B3942" s="21">
        <v>1.0</v>
      </c>
    </row>
    <row r="3943">
      <c r="A3943" s="184" t="s">
        <v>30</v>
      </c>
      <c r="B3943" s="21">
        <v>1.0</v>
      </c>
    </row>
    <row r="3944">
      <c r="A3944" s="140" t="s">
        <v>69</v>
      </c>
      <c r="B3944" s="21">
        <v>1.0</v>
      </c>
    </row>
    <row r="3945">
      <c r="A3945" s="140" t="s">
        <v>30</v>
      </c>
      <c r="B3945" s="21">
        <v>1.0</v>
      </c>
    </row>
    <row r="3946">
      <c r="A3946" s="186" t="s">
        <v>30</v>
      </c>
      <c r="B3946" s="21">
        <v>1.0</v>
      </c>
    </row>
    <row r="3947">
      <c r="A3947" s="140" t="s">
        <v>30</v>
      </c>
      <c r="B3947" s="21">
        <v>1.0</v>
      </c>
    </row>
    <row r="3948">
      <c r="A3948" s="140" t="s">
        <v>68</v>
      </c>
      <c r="B3948" s="21">
        <v>1.0</v>
      </c>
    </row>
    <row r="3949">
      <c r="A3949" s="140" t="s">
        <v>68</v>
      </c>
      <c r="B3949" s="21">
        <v>1.0</v>
      </c>
    </row>
    <row r="3950">
      <c r="A3950" s="140" t="s">
        <v>68</v>
      </c>
      <c r="B3950" s="21">
        <v>1.0</v>
      </c>
    </row>
    <row r="3951">
      <c r="A3951" s="140" t="s">
        <v>68</v>
      </c>
      <c r="B3951" s="21">
        <v>1.0</v>
      </c>
    </row>
    <row r="3952">
      <c r="A3952" s="140" t="s">
        <v>68</v>
      </c>
      <c r="B3952" s="21">
        <v>1.0</v>
      </c>
    </row>
    <row r="3953">
      <c r="A3953" s="8" t="s">
        <v>37</v>
      </c>
      <c r="B3953" s="21">
        <v>1.0</v>
      </c>
    </row>
    <row r="3954">
      <c r="A3954" s="8" t="s">
        <v>30</v>
      </c>
      <c r="B3954" s="21">
        <v>1.0</v>
      </c>
    </row>
    <row r="3955">
      <c r="A3955" s="8" t="s">
        <v>37</v>
      </c>
      <c r="B3955" s="21">
        <v>1.0</v>
      </c>
    </row>
    <row r="3956">
      <c r="A3956" s="8" t="s">
        <v>68</v>
      </c>
      <c r="B3956" s="21">
        <v>1.0</v>
      </c>
    </row>
    <row r="3957">
      <c r="A3957" s="8" t="s">
        <v>68</v>
      </c>
      <c r="B3957" s="21">
        <v>1.0</v>
      </c>
    </row>
    <row r="3958">
      <c r="A3958" s="8" t="s">
        <v>68</v>
      </c>
      <c r="B3958" s="21">
        <v>1.0</v>
      </c>
    </row>
    <row r="3959">
      <c r="A3959" s="8" t="s">
        <v>68</v>
      </c>
      <c r="B3959" s="21">
        <v>1.0</v>
      </c>
    </row>
    <row r="3960">
      <c r="A3960" s="8" t="s">
        <v>68</v>
      </c>
      <c r="B3960" s="21">
        <v>1.0</v>
      </c>
    </row>
    <row r="3961">
      <c r="A3961" s="83" t="s">
        <v>30</v>
      </c>
      <c r="B3961" s="21">
        <v>1.0</v>
      </c>
    </row>
    <row r="3962">
      <c r="A3962" s="90" t="s">
        <v>69</v>
      </c>
      <c r="B3962" s="21">
        <v>1.0</v>
      </c>
    </row>
    <row r="3963">
      <c r="A3963" s="8" t="s">
        <v>80</v>
      </c>
      <c r="B3963" s="21">
        <v>1.0</v>
      </c>
    </row>
    <row r="3964">
      <c r="A3964" s="9" t="s">
        <v>17</v>
      </c>
      <c r="B3964" s="21">
        <v>1.0</v>
      </c>
    </row>
    <row r="3965">
      <c r="A3965" s="9" t="s">
        <v>17</v>
      </c>
      <c r="B3965" s="21">
        <v>1.0</v>
      </c>
    </row>
    <row r="3966">
      <c r="A3966" s="9" t="s">
        <v>17</v>
      </c>
      <c r="B3966" s="21">
        <v>1.0</v>
      </c>
    </row>
    <row r="3967">
      <c r="A3967" s="9" t="s">
        <v>17</v>
      </c>
      <c r="B3967" s="21">
        <v>1.0</v>
      </c>
    </row>
    <row r="3968">
      <c r="A3968" s="9" t="s">
        <v>17</v>
      </c>
      <c r="B3968" s="21">
        <v>1.0</v>
      </c>
    </row>
    <row r="3969">
      <c r="A3969" s="9" t="s">
        <v>17</v>
      </c>
      <c r="B3969" s="21">
        <v>1.0</v>
      </c>
    </row>
    <row r="3970">
      <c r="A3970" s="9" t="s">
        <v>17</v>
      </c>
      <c r="B3970" s="21">
        <v>1.0</v>
      </c>
    </row>
    <row r="3971">
      <c r="A3971" s="25" t="s">
        <v>17</v>
      </c>
      <c r="B3971" s="21">
        <v>1.0</v>
      </c>
    </row>
    <row r="3972">
      <c r="A3972" s="45" t="s">
        <v>17</v>
      </c>
      <c r="B3972" s="21">
        <v>1.0</v>
      </c>
    </row>
    <row r="3973">
      <c r="A3973" s="43" t="s">
        <v>22</v>
      </c>
      <c r="B3973" s="21">
        <v>1.0</v>
      </c>
    </row>
    <row r="3974">
      <c r="A3974" s="140" t="s">
        <v>82</v>
      </c>
      <c r="B3974" s="21">
        <v>1.0</v>
      </c>
    </row>
    <row r="3975">
      <c r="A3975" s="140" t="s">
        <v>82</v>
      </c>
      <c r="B3975" s="21">
        <v>1.0</v>
      </c>
    </row>
    <row r="3976">
      <c r="A3976" s="25" t="s">
        <v>30</v>
      </c>
      <c r="B3976" s="21">
        <v>1.0</v>
      </c>
    </row>
    <row r="3977">
      <c r="A3977" s="25" t="s">
        <v>30</v>
      </c>
      <c r="B3977" s="21">
        <v>1.0</v>
      </c>
    </row>
    <row r="3978">
      <c r="A3978" s="25" t="s">
        <v>30</v>
      </c>
      <c r="B3978" s="21">
        <v>1.0</v>
      </c>
    </row>
    <row r="3979">
      <c r="A3979" s="25" t="s">
        <v>30</v>
      </c>
      <c r="B3979" s="21">
        <v>1.0</v>
      </c>
    </row>
    <row r="3980">
      <c r="A3980" s="25" t="s">
        <v>30</v>
      </c>
      <c r="B3980" s="21">
        <v>1.0</v>
      </c>
    </row>
    <row r="3981">
      <c r="A3981" s="8" t="s">
        <v>30</v>
      </c>
      <c r="B3981" s="21">
        <v>1.0</v>
      </c>
    </row>
    <row r="3982">
      <c r="A3982" s="8" t="s">
        <v>30</v>
      </c>
      <c r="B3982" s="21">
        <v>1.0</v>
      </c>
    </row>
    <row r="3983">
      <c r="A3983" s="8" t="s">
        <v>30</v>
      </c>
      <c r="B3983" s="21">
        <v>1.0</v>
      </c>
    </row>
    <row r="3984">
      <c r="A3984" s="8" t="s">
        <v>30</v>
      </c>
      <c r="B3984" s="21">
        <v>1.0</v>
      </c>
    </row>
    <row r="3985">
      <c r="A3985" s="8" t="s">
        <v>30</v>
      </c>
      <c r="B3985" s="21">
        <v>1.0</v>
      </c>
    </row>
    <row r="3986">
      <c r="A3986" s="8" t="s">
        <v>30</v>
      </c>
      <c r="B3986" s="21">
        <v>1.0</v>
      </c>
    </row>
    <row r="3987">
      <c r="A3987" s="8" t="s">
        <v>30</v>
      </c>
      <c r="B3987" s="21">
        <v>1.0</v>
      </c>
    </row>
    <row r="3988">
      <c r="A3988" s="8" t="s">
        <v>30</v>
      </c>
      <c r="B3988" s="21">
        <v>1.0</v>
      </c>
    </row>
    <row r="3989">
      <c r="A3989" s="8" t="s">
        <v>30</v>
      </c>
      <c r="B3989" s="21">
        <v>1.0</v>
      </c>
    </row>
    <row r="3990">
      <c r="A3990" s="8" t="s">
        <v>30</v>
      </c>
      <c r="B3990" s="21">
        <v>1.0</v>
      </c>
    </row>
    <row r="3991">
      <c r="A3991" s="8" t="s">
        <v>30</v>
      </c>
      <c r="B3991" s="21">
        <v>1.0</v>
      </c>
    </row>
    <row r="3992">
      <c r="A3992" s="8" t="s">
        <v>30</v>
      </c>
      <c r="B3992" s="21">
        <v>1.0</v>
      </c>
    </row>
    <row r="3993">
      <c r="A3993" s="149" t="s">
        <v>22</v>
      </c>
      <c r="B3993" s="21">
        <v>1.0</v>
      </c>
    </row>
    <row r="3994">
      <c r="A3994" s="149" t="s">
        <v>22</v>
      </c>
      <c r="B3994" s="21">
        <v>1.0</v>
      </c>
    </row>
    <row r="3995">
      <c r="A3995" s="140" t="s">
        <v>30</v>
      </c>
      <c r="B3995" s="21">
        <v>1.0</v>
      </c>
    </row>
    <row r="3996">
      <c r="A3996" s="140" t="s">
        <v>68</v>
      </c>
      <c r="B3996" s="21">
        <v>1.0</v>
      </c>
    </row>
    <row r="3997">
      <c r="A3997" s="184" t="s">
        <v>17</v>
      </c>
      <c r="B3997" s="21">
        <v>1.0</v>
      </c>
    </row>
    <row r="3998">
      <c r="A3998" s="186" t="s">
        <v>106</v>
      </c>
      <c r="B3998" s="21">
        <v>1.0</v>
      </c>
    </row>
    <row r="3999">
      <c r="A3999" s="140" t="s">
        <v>30</v>
      </c>
      <c r="B3999" s="21">
        <v>1.0</v>
      </c>
    </row>
    <row r="4000">
      <c r="A4000" s="140" t="s">
        <v>30</v>
      </c>
      <c r="B4000" s="21">
        <v>1.0</v>
      </c>
    </row>
    <row r="4001">
      <c r="A4001" s="140" t="s">
        <v>30</v>
      </c>
      <c r="B4001" s="21">
        <v>1.0</v>
      </c>
    </row>
    <row r="4002">
      <c r="A4002" s="140" t="s">
        <v>30</v>
      </c>
      <c r="B4002" s="21">
        <v>1.0</v>
      </c>
    </row>
    <row r="4003">
      <c r="A4003" s="140" t="s">
        <v>30</v>
      </c>
      <c r="B4003" s="21">
        <v>1.0</v>
      </c>
    </row>
    <row r="4004">
      <c r="A4004" s="140" t="s">
        <v>30</v>
      </c>
      <c r="B4004" s="21">
        <v>1.0</v>
      </c>
    </row>
    <row r="4005">
      <c r="A4005" s="184" t="s">
        <v>30</v>
      </c>
      <c r="B4005" s="21">
        <v>1.0</v>
      </c>
    </row>
    <row r="4006">
      <c r="A4006" s="184" t="s">
        <v>30</v>
      </c>
      <c r="B4006" s="21">
        <v>1.0</v>
      </c>
    </row>
    <row r="4007">
      <c r="A4007" s="184" t="s">
        <v>30</v>
      </c>
      <c r="B4007" s="21">
        <v>1.0</v>
      </c>
    </row>
    <row r="4008">
      <c r="A4008" s="184" t="s">
        <v>30</v>
      </c>
      <c r="B4008" s="21">
        <v>1.0</v>
      </c>
    </row>
    <row r="4009">
      <c r="A4009" s="140" t="s">
        <v>82</v>
      </c>
      <c r="B4009" s="21">
        <v>1.0</v>
      </c>
    </row>
    <row r="4010">
      <c r="A4010" s="140" t="s">
        <v>82</v>
      </c>
      <c r="B4010" s="21">
        <v>1.0</v>
      </c>
    </row>
    <row r="4011">
      <c r="A4011" s="140" t="s">
        <v>82</v>
      </c>
      <c r="B4011" s="21">
        <v>1.0</v>
      </c>
    </row>
    <row r="4012">
      <c r="A4012" s="140" t="s">
        <v>82</v>
      </c>
      <c r="B4012" s="21">
        <v>1.0</v>
      </c>
    </row>
    <row r="4013">
      <c r="A4013" s="140" t="s">
        <v>22</v>
      </c>
      <c r="B4013" s="21">
        <v>1.0</v>
      </c>
    </row>
    <row r="4014">
      <c r="A4014" s="140" t="s">
        <v>22</v>
      </c>
      <c r="B4014" s="21">
        <v>1.0</v>
      </c>
    </row>
    <row r="4015">
      <c r="A4015" s="140" t="s">
        <v>22</v>
      </c>
      <c r="B4015" s="21">
        <v>1.0</v>
      </c>
    </row>
    <row r="4016">
      <c r="A4016" s="140" t="s">
        <v>22</v>
      </c>
      <c r="B4016" s="21">
        <v>1.0</v>
      </c>
    </row>
    <row r="4017">
      <c r="A4017" s="140" t="s">
        <v>86</v>
      </c>
      <c r="B4017" s="21">
        <v>1.0</v>
      </c>
    </row>
    <row r="4018">
      <c r="A4018" s="184" t="s">
        <v>71</v>
      </c>
      <c r="B4018" s="21">
        <v>1.0</v>
      </c>
    </row>
    <row r="4019">
      <c r="A4019" s="140" t="s">
        <v>30</v>
      </c>
      <c r="B4019" s="21">
        <v>1.0</v>
      </c>
    </row>
    <row r="4020">
      <c r="A4020" s="140" t="s">
        <v>30</v>
      </c>
      <c r="B4020" s="21">
        <v>1.0</v>
      </c>
    </row>
    <row r="4021">
      <c r="A4021" s="140" t="s">
        <v>30</v>
      </c>
      <c r="B4021" s="21">
        <v>1.0</v>
      </c>
    </row>
    <row r="4022">
      <c r="A4022" s="140" t="s">
        <v>30</v>
      </c>
      <c r="B4022" s="21">
        <v>1.0</v>
      </c>
    </row>
    <row r="4023">
      <c r="A4023" s="184" t="s">
        <v>30</v>
      </c>
      <c r="B4023" s="21">
        <v>1.0</v>
      </c>
    </row>
    <row r="4024">
      <c r="A4024" s="140" t="s">
        <v>30</v>
      </c>
      <c r="B4024" s="21">
        <v>1.0</v>
      </c>
    </row>
    <row r="4025">
      <c r="A4025" s="140" t="s">
        <v>30</v>
      </c>
      <c r="B4025" s="21">
        <v>1.0</v>
      </c>
    </row>
    <row r="4026">
      <c r="A4026" s="140" t="s">
        <v>30</v>
      </c>
      <c r="B4026" s="21">
        <v>1.0</v>
      </c>
    </row>
    <row r="4027">
      <c r="A4027" s="8" t="s">
        <v>68</v>
      </c>
      <c r="B4027" s="21">
        <v>1.0</v>
      </c>
    </row>
    <row r="4028">
      <c r="A4028" s="8" t="s">
        <v>68</v>
      </c>
      <c r="B4028" s="21">
        <v>1.0</v>
      </c>
    </row>
    <row r="4029">
      <c r="A4029" s="8" t="s">
        <v>68</v>
      </c>
      <c r="B4029" s="21">
        <v>1.0</v>
      </c>
    </row>
    <row r="4030">
      <c r="A4030" s="8" t="s">
        <v>68</v>
      </c>
      <c r="B4030" s="21">
        <v>1.0</v>
      </c>
    </row>
    <row r="4031">
      <c r="A4031" s="8" t="s">
        <v>68</v>
      </c>
      <c r="B4031" s="21">
        <v>1.0</v>
      </c>
    </row>
    <row r="4032">
      <c r="A4032" s="8" t="s">
        <v>17</v>
      </c>
      <c r="B4032" s="21">
        <v>1.0</v>
      </c>
    </row>
    <row r="4033">
      <c r="A4033" s="8" t="s">
        <v>45</v>
      </c>
      <c r="B4033" s="21">
        <v>1.0</v>
      </c>
    </row>
    <row r="4034">
      <c r="A4034" s="8" t="s">
        <v>45</v>
      </c>
      <c r="B4034" s="21">
        <v>1.0</v>
      </c>
    </row>
    <row r="4035">
      <c r="A4035" s="8" t="s">
        <v>45</v>
      </c>
      <c r="B4035" s="21">
        <v>1.0</v>
      </c>
    </row>
    <row r="4036">
      <c r="A4036" s="8" t="s">
        <v>73</v>
      </c>
      <c r="B4036" s="21">
        <v>1.0</v>
      </c>
    </row>
    <row r="4037">
      <c r="A4037" s="8" t="s">
        <v>113</v>
      </c>
      <c r="B4037" s="21">
        <v>1.0</v>
      </c>
    </row>
    <row r="4038">
      <c r="A4038" s="8" t="s">
        <v>113</v>
      </c>
      <c r="B4038" s="21">
        <v>1.0</v>
      </c>
    </row>
    <row r="4039">
      <c r="A4039" s="8" t="s">
        <v>36</v>
      </c>
      <c r="B4039" s="21">
        <v>1.0</v>
      </c>
    </row>
    <row r="4040">
      <c r="A4040" s="43" t="s">
        <v>22</v>
      </c>
      <c r="B4040" s="21">
        <v>1.0</v>
      </c>
    </row>
    <row r="4041">
      <c r="A4041" s="140" t="s">
        <v>73</v>
      </c>
      <c r="B4041" s="21">
        <v>1.0</v>
      </c>
    </row>
    <row r="4042">
      <c r="A4042" s="140" t="s">
        <v>82</v>
      </c>
      <c r="B4042" s="21">
        <v>1.0</v>
      </c>
    </row>
    <row r="4043">
      <c r="A4043" s="140" t="s">
        <v>73</v>
      </c>
      <c r="B4043" s="21">
        <v>1.0</v>
      </c>
    </row>
    <row r="4044">
      <c r="A4044" s="140" t="s">
        <v>82</v>
      </c>
      <c r="B4044" s="21">
        <v>1.0</v>
      </c>
    </row>
    <row r="4045">
      <c r="A4045" s="140" t="s">
        <v>30</v>
      </c>
      <c r="B4045" s="21">
        <v>1.0</v>
      </c>
    </row>
    <row r="4046">
      <c r="A4046" s="140" t="s">
        <v>30</v>
      </c>
      <c r="B4046" s="21">
        <v>1.0</v>
      </c>
    </row>
    <row r="4047">
      <c r="A4047" s="140" t="s">
        <v>30</v>
      </c>
      <c r="B4047" s="21">
        <v>1.0</v>
      </c>
    </row>
    <row r="4048">
      <c r="A4048" s="140" t="s">
        <v>30</v>
      </c>
      <c r="B4048" s="21">
        <v>1.0</v>
      </c>
    </row>
    <row r="4049">
      <c r="A4049" s="8" t="s">
        <v>30</v>
      </c>
      <c r="B4049" s="21">
        <v>1.0</v>
      </c>
    </row>
    <row r="4050">
      <c r="A4050" s="8" t="s">
        <v>30</v>
      </c>
      <c r="B4050" s="21">
        <v>1.0</v>
      </c>
    </row>
    <row r="4051">
      <c r="A4051" s="9" t="s">
        <v>71</v>
      </c>
      <c r="B4051" s="21">
        <v>1.0</v>
      </c>
    </row>
    <row r="4052">
      <c r="A4052" s="8" t="s">
        <v>68</v>
      </c>
      <c r="B4052" s="21">
        <v>1.0</v>
      </c>
    </row>
    <row r="4053">
      <c r="A4053" s="8" t="s">
        <v>30</v>
      </c>
      <c r="B4053" s="21">
        <v>1.0</v>
      </c>
    </row>
    <row r="4054">
      <c r="A4054" s="8" t="s">
        <v>30</v>
      </c>
      <c r="B4054" s="21">
        <v>1.0</v>
      </c>
    </row>
    <row r="4055">
      <c r="A4055" s="8" t="s">
        <v>30</v>
      </c>
      <c r="B4055" s="21">
        <v>1.0</v>
      </c>
    </row>
    <row r="4056">
      <c r="A4056" s="9" t="s">
        <v>22</v>
      </c>
      <c r="B4056" s="21">
        <v>1.0</v>
      </c>
    </row>
    <row r="4057">
      <c r="A4057" s="9" t="s">
        <v>22</v>
      </c>
      <c r="B4057" s="21">
        <v>1.0</v>
      </c>
    </row>
    <row r="4058">
      <c r="A4058" s="140" t="s">
        <v>68</v>
      </c>
      <c r="B4058" s="21">
        <v>1.0</v>
      </c>
    </row>
    <row r="4059">
      <c r="A4059" s="140" t="s">
        <v>68</v>
      </c>
      <c r="B4059" s="21">
        <v>1.0</v>
      </c>
    </row>
    <row r="4060">
      <c r="A4060" s="140" t="s">
        <v>68</v>
      </c>
      <c r="B4060" s="21">
        <v>1.0</v>
      </c>
    </row>
    <row r="4061">
      <c r="A4061" s="140" t="s">
        <v>68</v>
      </c>
      <c r="B4061" s="21">
        <v>1.0</v>
      </c>
    </row>
    <row r="4062">
      <c r="A4062" s="140" t="s">
        <v>68</v>
      </c>
      <c r="B4062" s="21">
        <v>1.0</v>
      </c>
    </row>
    <row r="4063">
      <c r="A4063" s="140" t="s">
        <v>71</v>
      </c>
      <c r="B4063" s="21">
        <v>1.0</v>
      </c>
    </row>
    <row r="4064">
      <c r="A4064" s="184" t="s">
        <v>71</v>
      </c>
      <c r="B4064" s="21">
        <v>1.0</v>
      </c>
    </row>
    <row r="4065">
      <c r="A4065" s="184" t="s">
        <v>71</v>
      </c>
      <c r="B4065" s="21">
        <v>1.0</v>
      </c>
    </row>
    <row r="4066">
      <c r="A4066" s="140" t="s">
        <v>30</v>
      </c>
      <c r="B4066" s="21">
        <v>1.0</v>
      </c>
    </row>
    <row r="4067">
      <c r="A4067" s="140" t="s">
        <v>30</v>
      </c>
      <c r="B4067" s="21">
        <v>1.0</v>
      </c>
    </row>
    <row r="4068">
      <c r="A4068" s="140" t="s">
        <v>30</v>
      </c>
      <c r="B4068" s="21">
        <v>1.0</v>
      </c>
    </row>
    <row r="4069">
      <c r="A4069" s="140" t="s">
        <v>30</v>
      </c>
      <c r="B4069" s="21">
        <v>1.0</v>
      </c>
    </row>
    <row r="4070">
      <c r="A4070" s="140" t="s">
        <v>30</v>
      </c>
      <c r="B4070" s="21">
        <v>1.0</v>
      </c>
    </row>
    <row r="4071">
      <c r="A4071" s="140" t="s">
        <v>30</v>
      </c>
      <c r="B4071" s="21">
        <v>1.0</v>
      </c>
    </row>
    <row r="4072">
      <c r="A4072" s="140" t="s">
        <v>30</v>
      </c>
      <c r="B4072" s="21">
        <v>1.0</v>
      </c>
    </row>
    <row r="4073">
      <c r="A4073" s="140" t="s">
        <v>86</v>
      </c>
      <c r="B4073" s="21">
        <v>1.0</v>
      </c>
    </row>
    <row r="4074">
      <c r="A4074" s="140" t="s">
        <v>86</v>
      </c>
      <c r="B4074" s="21">
        <v>1.0</v>
      </c>
    </row>
    <row r="4075">
      <c r="A4075" s="140" t="s">
        <v>86</v>
      </c>
      <c r="B4075" s="21">
        <v>1.0</v>
      </c>
    </row>
    <row r="4076">
      <c r="A4076" s="140" t="s">
        <v>86</v>
      </c>
      <c r="B4076" s="21">
        <v>1.0</v>
      </c>
    </row>
    <row r="4077">
      <c r="A4077" s="140" t="s">
        <v>30</v>
      </c>
      <c r="B4077" s="21">
        <v>1.0</v>
      </c>
    </row>
    <row r="4078">
      <c r="A4078" s="140" t="s">
        <v>30</v>
      </c>
      <c r="B4078" s="21">
        <v>1.0</v>
      </c>
    </row>
    <row r="4079">
      <c r="A4079" s="184" t="s">
        <v>117</v>
      </c>
      <c r="B4079" s="21">
        <v>1.0</v>
      </c>
    </row>
    <row r="4080">
      <c r="A4080" s="140" t="s">
        <v>30</v>
      </c>
      <c r="B4080" s="21">
        <v>1.0</v>
      </c>
    </row>
    <row r="4081">
      <c r="A4081" s="140" t="s">
        <v>86</v>
      </c>
      <c r="B4081" s="21">
        <v>1.0</v>
      </c>
    </row>
    <row r="4082">
      <c r="A4082" s="8" t="s">
        <v>113</v>
      </c>
      <c r="B4082" s="21">
        <v>1.0</v>
      </c>
    </row>
    <row r="4083">
      <c r="A4083" s="149" t="s">
        <v>30</v>
      </c>
      <c r="B4083" s="21">
        <v>1.0</v>
      </c>
    </row>
    <row r="4084">
      <c r="A4084" s="140" t="s">
        <v>30</v>
      </c>
      <c r="B4084" s="21">
        <v>1.0</v>
      </c>
    </row>
    <row r="4085">
      <c r="A4085" s="140" t="s">
        <v>30</v>
      </c>
      <c r="B4085" s="21">
        <v>1.0</v>
      </c>
    </row>
    <row r="4086">
      <c r="A4086" s="140" t="s">
        <v>30</v>
      </c>
      <c r="B4086" s="21">
        <v>1.0</v>
      </c>
    </row>
    <row r="4087">
      <c r="A4087" s="140" t="s">
        <v>30</v>
      </c>
      <c r="B4087" s="21">
        <v>1.0</v>
      </c>
    </row>
    <row r="4088">
      <c r="A4088" s="140" t="s">
        <v>30</v>
      </c>
      <c r="B4088" s="21">
        <v>1.0</v>
      </c>
    </row>
    <row r="4089">
      <c r="A4089" s="8" t="s">
        <v>68</v>
      </c>
      <c r="B4089" s="21">
        <v>1.0</v>
      </c>
    </row>
    <row r="4090">
      <c r="A4090" s="8" t="s">
        <v>68</v>
      </c>
      <c r="B4090" s="21">
        <v>1.0</v>
      </c>
    </row>
    <row r="4091">
      <c r="A4091" s="8" t="s">
        <v>30</v>
      </c>
      <c r="B4091" s="21">
        <v>1.0</v>
      </c>
    </row>
    <row r="4092">
      <c r="A4092" s="8" t="s">
        <v>30</v>
      </c>
      <c r="B4092" s="21">
        <v>1.0</v>
      </c>
    </row>
    <row r="4093">
      <c r="A4093" s="8" t="s">
        <v>30</v>
      </c>
      <c r="B4093" s="21">
        <v>1.0</v>
      </c>
    </row>
    <row r="4094">
      <c r="A4094" s="140" t="s">
        <v>68</v>
      </c>
      <c r="B4094" s="21">
        <v>1.0</v>
      </c>
    </row>
    <row r="4095">
      <c r="A4095" s="140" t="s">
        <v>68</v>
      </c>
      <c r="B4095" s="21">
        <v>1.0</v>
      </c>
    </row>
    <row r="4096">
      <c r="A4096" s="140" t="s">
        <v>30</v>
      </c>
      <c r="B4096" s="21">
        <v>1.0</v>
      </c>
    </row>
    <row r="4097">
      <c r="A4097" s="140" t="s">
        <v>30</v>
      </c>
      <c r="B4097" s="21">
        <v>1.0</v>
      </c>
    </row>
    <row r="4098">
      <c r="A4098" s="140" t="s">
        <v>30</v>
      </c>
      <c r="B4098" s="21">
        <v>1.0</v>
      </c>
    </row>
    <row r="4099">
      <c r="A4099" s="140" t="s">
        <v>30</v>
      </c>
      <c r="B4099" s="21">
        <v>1.0</v>
      </c>
    </row>
    <row r="4100">
      <c r="A4100" s="140" t="s">
        <v>30</v>
      </c>
      <c r="B4100" s="21">
        <v>1.0</v>
      </c>
    </row>
    <row r="4101">
      <c r="A4101" s="140" t="s">
        <v>30</v>
      </c>
      <c r="B4101" s="21">
        <v>1.0</v>
      </c>
    </row>
    <row r="4102">
      <c r="A4102" s="140" t="s">
        <v>30</v>
      </c>
      <c r="B4102" s="21">
        <v>1.0</v>
      </c>
    </row>
    <row r="4103">
      <c r="A4103" s="140" t="s">
        <v>30</v>
      </c>
      <c r="B4103" s="21">
        <v>1.0</v>
      </c>
    </row>
    <row r="4104">
      <c r="A4104" s="140" t="s">
        <v>82</v>
      </c>
      <c r="B4104" s="21">
        <v>1.0</v>
      </c>
    </row>
    <row r="4105">
      <c r="A4105" s="140" t="s">
        <v>68</v>
      </c>
      <c r="B4105" s="21">
        <v>1.0</v>
      </c>
    </row>
    <row r="4106">
      <c r="A4106" s="140" t="s">
        <v>68</v>
      </c>
      <c r="B4106" s="21">
        <v>1.0</v>
      </c>
    </row>
    <row r="4107">
      <c r="A4107" s="140" t="s">
        <v>40</v>
      </c>
      <c r="B4107" s="21">
        <v>1.0</v>
      </c>
    </row>
    <row r="4108">
      <c r="A4108" s="140" t="s">
        <v>30</v>
      </c>
      <c r="B4108" s="21">
        <v>1.0</v>
      </c>
    </row>
    <row r="4109">
      <c r="A4109" s="140" t="s">
        <v>30</v>
      </c>
      <c r="B4109" s="21">
        <v>1.0</v>
      </c>
    </row>
    <row r="4110">
      <c r="A4110" s="140" t="s">
        <v>69</v>
      </c>
      <c r="B4110" s="21">
        <v>1.0</v>
      </c>
    </row>
    <row r="4111">
      <c r="A4111" s="140" t="s">
        <v>69</v>
      </c>
      <c r="B4111" s="21">
        <v>1.0</v>
      </c>
    </row>
    <row r="4112">
      <c r="A4112" s="140" t="s">
        <v>69</v>
      </c>
      <c r="B4112" s="21">
        <v>1.0</v>
      </c>
    </row>
    <row r="4113">
      <c r="A4113" s="140" t="s">
        <v>34</v>
      </c>
      <c r="B4113" s="21">
        <v>1.0</v>
      </c>
    </row>
    <row r="4114">
      <c r="A4114" s="140" t="s">
        <v>34</v>
      </c>
      <c r="B4114" s="21">
        <v>1.0</v>
      </c>
    </row>
    <row r="4115">
      <c r="A4115" s="140" t="s">
        <v>30</v>
      </c>
      <c r="B4115" s="21">
        <v>1.0</v>
      </c>
    </row>
    <row r="4116">
      <c r="A4116" s="140" t="s">
        <v>30</v>
      </c>
      <c r="B4116" s="21">
        <v>1.0</v>
      </c>
    </row>
    <row r="4117">
      <c r="A4117" s="140" t="s">
        <v>30</v>
      </c>
      <c r="B4117" s="21">
        <v>1.0</v>
      </c>
    </row>
    <row r="4118">
      <c r="A4118" s="140" t="s">
        <v>30</v>
      </c>
      <c r="B4118" s="21">
        <v>1.0</v>
      </c>
    </row>
    <row r="4119">
      <c r="A4119" s="140" t="s">
        <v>30</v>
      </c>
      <c r="B4119" s="21">
        <v>1.0</v>
      </c>
    </row>
    <row r="4120">
      <c r="A4120" s="8" t="s">
        <v>68</v>
      </c>
      <c r="B4120" s="21">
        <v>1.0</v>
      </c>
    </row>
    <row r="4121">
      <c r="A4121" s="8" t="s">
        <v>34</v>
      </c>
      <c r="B4121" s="21">
        <v>1.0</v>
      </c>
    </row>
    <row r="4122">
      <c r="A4122" s="8" t="s">
        <v>34</v>
      </c>
      <c r="B4122" s="21">
        <v>1.0</v>
      </c>
    </row>
    <row r="4123">
      <c r="A4123" s="8" t="s">
        <v>34</v>
      </c>
      <c r="B4123" s="21">
        <v>1.0</v>
      </c>
    </row>
    <row r="4124">
      <c r="A4124" s="8" t="s">
        <v>34</v>
      </c>
      <c r="B4124" s="21">
        <v>1.0</v>
      </c>
    </row>
    <row r="4125">
      <c r="A4125" s="90" t="s">
        <v>70</v>
      </c>
      <c r="B4125" s="21">
        <v>1.0</v>
      </c>
    </row>
    <row r="4126">
      <c r="A4126" s="90" t="s">
        <v>70</v>
      </c>
      <c r="B4126" s="21">
        <v>1.0</v>
      </c>
    </row>
    <row r="4127">
      <c r="A4127" s="8" t="s">
        <v>106</v>
      </c>
      <c r="B4127" s="21">
        <v>1.0</v>
      </c>
    </row>
    <row r="4128">
      <c r="A4128" s="8" t="s">
        <v>99</v>
      </c>
      <c r="B4128" s="21">
        <v>1.0</v>
      </c>
    </row>
    <row r="4129">
      <c r="A4129" s="8" t="s">
        <v>99</v>
      </c>
      <c r="B4129" s="21">
        <v>1.0</v>
      </c>
    </row>
    <row r="4130">
      <c r="A4130" s="8" t="s">
        <v>99</v>
      </c>
      <c r="B4130" s="21">
        <v>1.0</v>
      </c>
    </row>
    <row r="4131">
      <c r="A4131" s="8" t="s">
        <v>99</v>
      </c>
      <c r="B4131" s="21">
        <v>1.0</v>
      </c>
    </row>
    <row r="4132">
      <c r="A4132" s="140" t="s">
        <v>17</v>
      </c>
      <c r="B4132" s="21">
        <v>1.0</v>
      </c>
    </row>
    <row r="4133">
      <c r="A4133" s="149" t="s">
        <v>17</v>
      </c>
      <c r="B4133" s="21">
        <v>1.0</v>
      </c>
    </row>
    <row r="4134">
      <c r="A4134" s="140" t="s">
        <v>17</v>
      </c>
      <c r="B4134" s="21">
        <v>1.0</v>
      </c>
    </row>
    <row r="4135">
      <c r="A4135" s="140" t="s">
        <v>17</v>
      </c>
      <c r="B4135" s="21">
        <v>1.0</v>
      </c>
    </row>
    <row r="4136">
      <c r="A4136" s="140" t="s">
        <v>17</v>
      </c>
      <c r="B4136" s="21">
        <v>1.0</v>
      </c>
    </row>
    <row r="4137">
      <c r="A4137" s="149" t="s">
        <v>17</v>
      </c>
      <c r="B4137" s="21">
        <v>1.0</v>
      </c>
    </row>
    <row r="4138">
      <c r="A4138" s="140" t="s">
        <v>17</v>
      </c>
      <c r="B4138" s="21">
        <v>1.0</v>
      </c>
    </row>
    <row r="4139">
      <c r="A4139" s="140" t="s">
        <v>17</v>
      </c>
      <c r="B4139" s="21">
        <v>1.0</v>
      </c>
    </row>
    <row r="4140">
      <c r="A4140" s="8" t="s">
        <v>30</v>
      </c>
      <c r="B4140" s="21">
        <v>1.0</v>
      </c>
    </row>
    <row r="4141">
      <c r="A4141" s="8" t="s">
        <v>30</v>
      </c>
      <c r="B4141" s="21">
        <v>1.0</v>
      </c>
    </row>
    <row r="4142">
      <c r="A4142" s="8" t="s">
        <v>30</v>
      </c>
      <c r="B4142" s="21">
        <v>1.0</v>
      </c>
    </row>
    <row r="4143">
      <c r="A4143" s="9" t="s">
        <v>71</v>
      </c>
      <c r="B4143" s="21">
        <v>1.0</v>
      </c>
    </row>
    <row r="4144">
      <c r="A4144" s="9" t="s">
        <v>71</v>
      </c>
      <c r="B4144" s="21">
        <v>1.0</v>
      </c>
    </row>
    <row r="4145">
      <c r="A4145" s="9" t="s">
        <v>71</v>
      </c>
      <c r="B4145" s="21">
        <v>1.0</v>
      </c>
    </row>
    <row r="4146">
      <c r="A4146" s="9" t="s">
        <v>71</v>
      </c>
      <c r="B4146" s="21">
        <v>1.0</v>
      </c>
    </row>
    <row r="4147">
      <c r="A4147" s="8" t="s">
        <v>30</v>
      </c>
      <c r="B4147" s="21">
        <v>1.0</v>
      </c>
    </row>
    <row r="4148">
      <c r="A4148" s="140" t="s">
        <v>68</v>
      </c>
      <c r="B4148" s="21">
        <v>1.0</v>
      </c>
    </row>
    <row r="4149">
      <c r="A4149" s="140" t="s">
        <v>17</v>
      </c>
      <c r="B4149" s="21">
        <v>1.0</v>
      </c>
    </row>
    <row r="4150">
      <c r="A4150" s="140" t="s">
        <v>17</v>
      </c>
      <c r="B4150" s="21">
        <v>1.0</v>
      </c>
    </row>
    <row r="4151">
      <c r="A4151" s="184" t="s">
        <v>30</v>
      </c>
      <c r="B4151" s="21">
        <v>1.0</v>
      </c>
    </row>
    <row r="4152">
      <c r="A4152" s="189" t="s">
        <v>30</v>
      </c>
      <c r="B4152" s="21">
        <v>1.0</v>
      </c>
    </row>
    <row r="4153">
      <c r="A4153" s="140" t="s">
        <v>30</v>
      </c>
      <c r="B4153" s="21">
        <v>1.0</v>
      </c>
    </row>
    <row r="4154">
      <c r="A4154" s="140" t="s">
        <v>30</v>
      </c>
      <c r="B4154" s="21">
        <v>1.0</v>
      </c>
    </row>
    <row r="4155">
      <c r="A4155" s="140" t="s">
        <v>30</v>
      </c>
      <c r="B4155" s="21">
        <v>1.0</v>
      </c>
    </row>
    <row r="4156">
      <c r="A4156" s="140" t="s">
        <v>30</v>
      </c>
      <c r="B4156" s="21">
        <v>1.0</v>
      </c>
    </row>
    <row r="4157">
      <c r="A4157" s="140" t="s">
        <v>22</v>
      </c>
      <c r="B4157" s="21">
        <v>1.0</v>
      </c>
    </row>
    <row r="4158">
      <c r="A4158" s="140" t="s">
        <v>22</v>
      </c>
      <c r="B4158" s="21">
        <v>1.0</v>
      </c>
    </row>
    <row r="4159">
      <c r="A4159" s="140" t="s">
        <v>22</v>
      </c>
      <c r="B4159" s="21">
        <v>1.0</v>
      </c>
    </row>
    <row r="4160">
      <c r="A4160" s="140" t="s">
        <v>22</v>
      </c>
      <c r="B4160" s="21">
        <v>1.0</v>
      </c>
    </row>
    <row r="4161">
      <c r="A4161" s="140" t="s">
        <v>22</v>
      </c>
      <c r="B4161" s="21">
        <v>1.0</v>
      </c>
    </row>
    <row r="4162">
      <c r="A4162" s="184" t="s">
        <v>30</v>
      </c>
      <c r="B4162" s="21">
        <v>1.0</v>
      </c>
    </row>
    <row r="4163">
      <c r="A4163" s="184" t="s">
        <v>30</v>
      </c>
      <c r="B4163" s="21">
        <v>1.0</v>
      </c>
    </row>
    <row r="4164">
      <c r="A4164" s="184" t="s">
        <v>30</v>
      </c>
      <c r="B4164" s="21">
        <v>1.0</v>
      </c>
    </row>
    <row r="4165">
      <c r="A4165" s="140" t="s">
        <v>30</v>
      </c>
      <c r="B4165" s="21">
        <v>1.0</v>
      </c>
    </row>
    <row r="4166">
      <c r="A4166" s="140" t="s">
        <v>30</v>
      </c>
      <c r="B4166" s="21">
        <v>1.0</v>
      </c>
    </row>
    <row r="4167">
      <c r="A4167" s="190" t="s">
        <v>30</v>
      </c>
      <c r="B4167" s="21">
        <v>1.0</v>
      </c>
    </row>
    <row r="4168">
      <c r="A4168" s="140" t="s">
        <v>30</v>
      </c>
      <c r="B4168" s="21">
        <v>1.0</v>
      </c>
    </row>
    <row r="4169">
      <c r="A4169" s="8" t="s">
        <v>34</v>
      </c>
      <c r="B4169" s="21">
        <v>1.0</v>
      </c>
    </row>
    <row r="4170">
      <c r="A4170" s="8" t="s">
        <v>34</v>
      </c>
      <c r="B4170" s="21">
        <v>1.0</v>
      </c>
    </row>
    <row r="4171">
      <c r="A4171" s="8" t="s">
        <v>34</v>
      </c>
      <c r="B4171" s="21">
        <v>1.0</v>
      </c>
    </row>
    <row r="4172">
      <c r="A4172" s="8" t="s">
        <v>17</v>
      </c>
      <c r="B4172" s="21">
        <v>1.0</v>
      </c>
    </row>
    <row r="4173">
      <c r="A4173" s="8" t="s">
        <v>17</v>
      </c>
      <c r="B4173" s="21">
        <v>1.0</v>
      </c>
    </row>
    <row r="4174">
      <c r="A4174" s="45" t="s">
        <v>17</v>
      </c>
      <c r="B4174" s="21">
        <v>1.0</v>
      </c>
    </row>
    <row r="4175">
      <c r="A4175" s="43" t="s">
        <v>22</v>
      </c>
      <c r="B4175" s="21">
        <v>1.0</v>
      </c>
    </row>
    <row r="4176">
      <c r="A4176" s="45" t="s">
        <v>17</v>
      </c>
      <c r="B4176" s="21">
        <v>1.0</v>
      </c>
    </row>
    <row r="4177">
      <c r="A4177" s="45" t="s">
        <v>17</v>
      </c>
      <c r="B4177" s="21">
        <v>1.0</v>
      </c>
    </row>
    <row r="4178">
      <c r="A4178" s="45" t="s">
        <v>17</v>
      </c>
      <c r="B4178" s="21">
        <v>1.0</v>
      </c>
    </row>
    <row r="4179">
      <c r="A4179" s="45" t="s">
        <v>17</v>
      </c>
      <c r="B4179" s="21">
        <v>1.0</v>
      </c>
    </row>
    <row r="4180">
      <c r="A4180" s="45" t="s">
        <v>17</v>
      </c>
      <c r="B4180" s="21">
        <v>1.0</v>
      </c>
    </row>
    <row r="4181">
      <c r="A4181" s="140" t="s">
        <v>17</v>
      </c>
      <c r="B4181" s="21">
        <v>1.0</v>
      </c>
    </row>
    <row r="4182">
      <c r="A4182" s="184" t="s">
        <v>30</v>
      </c>
      <c r="B4182" s="21">
        <v>1.0</v>
      </c>
    </row>
    <row r="4183">
      <c r="A4183" s="184" t="s">
        <v>30</v>
      </c>
      <c r="B4183" s="21">
        <v>1.0</v>
      </c>
    </row>
    <row r="4184">
      <c r="A4184" s="140" t="s">
        <v>30</v>
      </c>
      <c r="B4184" s="21">
        <v>1.0</v>
      </c>
    </row>
    <row r="4185">
      <c r="A4185" s="140" t="s">
        <v>30</v>
      </c>
      <c r="B4185" s="21">
        <v>1.0</v>
      </c>
    </row>
    <row r="4186">
      <c r="A4186" s="140" t="s">
        <v>30</v>
      </c>
      <c r="B4186" s="21">
        <v>1.0</v>
      </c>
    </row>
    <row r="4187">
      <c r="A4187" s="140" t="s">
        <v>30</v>
      </c>
      <c r="B4187" s="21">
        <v>1.0</v>
      </c>
    </row>
    <row r="4188">
      <c r="A4188" s="8" t="s">
        <v>34</v>
      </c>
      <c r="B4188" s="21">
        <v>1.0</v>
      </c>
    </row>
    <row r="4189">
      <c r="A4189" s="8" t="s">
        <v>73</v>
      </c>
      <c r="B4189" s="21">
        <v>1.0</v>
      </c>
    </row>
    <row r="4190">
      <c r="A4190" s="8" t="s">
        <v>73</v>
      </c>
      <c r="B4190" s="21">
        <v>1.0</v>
      </c>
    </row>
    <row r="4191">
      <c r="A4191" s="8" t="s">
        <v>73</v>
      </c>
      <c r="B4191" s="21">
        <v>1.0</v>
      </c>
    </row>
    <row r="4192">
      <c r="A4192" s="83" t="s">
        <v>30</v>
      </c>
      <c r="B4192" s="21">
        <v>1.0</v>
      </c>
    </row>
    <row r="4193">
      <c r="A4193" s="83" t="s">
        <v>73</v>
      </c>
      <c r="B4193" s="21">
        <v>1.0</v>
      </c>
    </row>
    <row r="4194">
      <c r="A4194" s="8" t="s">
        <v>99</v>
      </c>
      <c r="B4194" s="21">
        <v>1.0</v>
      </c>
    </row>
    <row r="4195">
      <c r="A4195" s="8" t="s">
        <v>106</v>
      </c>
      <c r="B4195" s="21">
        <v>1.0</v>
      </c>
    </row>
    <row r="4196">
      <c r="A4196" s="140" t="s">
        <v>17</v>
      </c>
      <c r="B4196" s="21">
        <v>1.0</v>
      </c>
    </row>
    <row r="4197">
      <c r="A4197" s="140" t="s">
        <v>17</v>
      </c>
      <c r="B4197" s="21">
        <v>1.0</v>
      </c>
    </row>
    <row r="4198">
      <c r="A4198" s="140" t="s">
        <v>30</v>
      </c>
      <c r="B4198" s="21">
        <v>1.0</v>
      </c>
    </row>
    <row r="4199">
      <c r="A4199" s="140" t="s">
        <v>30</v>
      </c>
      <c r="B4199" s="21">
        <v>1.0</v>
      </c>
    </row>
    <row r="4200">
      <c r="A4200" s="140" t="s">
        <v>30</v>
      </c>
      <c r="B4200" s="21">
        <v>1.0</v>
      </c>
    </row>
    <row r="4201">
      <c r="A4201" s="9" t="s">
        <v>68</v>
      </c>
      <c r="B4201" s="21">
        <v>1.0</v>
      </c>
    </row>
    <row r="4202">
      <c r="A4202" s="8" t="s">
        <v>30</v>
      </c>
      <c r="B4202" s="21">
        <v>1.0</v>
      </c>
    </row>
    <row r="4203">
      <c r="A4203" s="8" t="s">
        <v>30</v>
      </c>
      <c r="B4203" s="21">
        <v>1.0</v>
      </c>
    </row>
    <row r="4204">
      <c r="A4204" s="8" t="s">
        <v>30</v>
      </c>
      <c r="B4204" s="21">
        <v>1.0</v>
      </c>
    </row>
    <row r="4205">
      <c r="A4205" s="140" t="s">
        <v>34</v>
      </c>
      <c r="B4205" s="21">
        <v>1.0</v>
      </c>
    </row>
    <row r="4206">
      <c r="A4206" s="140" t="s">
        <v>34</v>
      </c>
      <c r="B4206" s="21">
        <v>1.0</v>
      </c>
    </row>
    <row r="4207">
      <c r="A4207" s="140" t="s">
        <v>34</v>
      </c>
      <c r="B4207" s="21">
        <v>1.0</v>
      </c>
    </row>
    <row r="4208">
      <c r="A4208" s="140" t="s">
        <v>34</v>
      </c>
      <c r="B4208" s="21">
        <v>1.0</v>
      </c>
    </row>
    <row r="4209">
      <c r="A4209" s="140" t="s">
        <v>37</v>
      </c>
      <c r="B4209" s="21">
        <v>1.0</v>
      </c>
    </row>
    <row r="4210">
      <c r="A4210" s="140" t="s">
        <v>37</v>
      </c>
      <c r="B4210" s="21">
        <v>1.0</v>
      </c>
    </row>
    <row r="4211">
      <c r="A4211" s="140" t="s">
        <v>37</v>
      </c>
      <c r="B4211" s="21">
        <v>1.0</v>
      </c>
    </row>
    <row r="4212">
      <c r="A4212" s="140" t="s">
        <v>37</v>
      </c>
      <c r="B4212" s="21">
        <v>1.0</v>
      </c>
    </row>
    <row r="4213">
      <c r="A4213" s="140" t="s">
        <v>30</v>
      </c>
      <c r="B4213" s="21">
        <v>1.0</v>
      </c>
    </row>
    <row r="4214">
      <c r="A4214" s="140" t="s">
        <v>30</v>
      </c>
      <c r="B4214" s="21">
        <v>1.0</v>
      </c>
    </row>
    <row r="4215">
      <c r="A4215" s="140" t="s">
        <v>111</v>
      </c>
      <c r="B4215" s="21">
        <v>1.0</v>
      </c>
    </row>
    <row r="4216">
      <c r="A4216" s="140" t="s">
        <v>22</v>
      </c>
      <c r="B4216" s="21">
        <v>1.0</v>
      </c>
    </row>
    <row r="4217">
      <c r="A4217" s="140" t="s">
        <v>22</v>
      </c>
      <c r="B4217" s="21">
        <v>1.0</v>
      </c>
    </row>
    <row r="4218">
      <c r="A4218" s="140" t="s">
        <v>34</v>
      </c>
      <c r="B4218" s="21">
        <v>1.0</v>
      </c>
    </row>
    <row r="4219">
      <c r="A4219" s="140" t="s">
        <v>34</v>
      </c>
      <c r="B4219" s="21">
        <v>1.0</v>
      </c>
    </row>
    <row r="4220">
      <c r="A4220" s="140" t="s">
        <v>71</v>
      </c>
      <c r="B4220" s="21">
        <v>1.0</v>
      </c>
    </row>
    <row r="4221">
      <c r="A4221" s="140" t="s">
        <v>71</v>
      </c>
      <c r="B4221" s="21">
        <v>1.0</v>
      </c>
    </row>
    <row r="4222">
      <c r="A4222" s="140" t="s">
        <v>71</v>
      </c>
      <c r="B4222" s="21">
        <v>1.0</v>
      </c>
    </row>
    <row r="4223">
      <c r="A4223" s="140" t="s">
        <v>71</v>
      </c>
      <c r="B4223" s="21">
        <v>1.0</v>
      </c>
    </row>
    <row r="4224">
      <c r="A4224" s="140" t="s">
        <v>71</v>
      </c>
      <c r="B4224" s="21">
        <v>1.0</v>
      </c>
    </row>
    <row r="4225">
      <c r="A4225" s="140" t="s">
        <v>17</v>
      </c>
      <c r="B4225" s="21">
        <v>1.0</v>
      </c>
    </row>
    <row r="4226">
      <c r="A4226" s="184" t="s">
        <v>30</v>
      </c>
      <c r="B4226" s="21">
        <v>1.0</v>
      </c>
    </row>
    <row r="4227">
      <c r="A4227" s="140" t="s">
        <v>30</v>
      </c>
      <c r="B4227" s="21">
        <v>1.0</v>
      </c>
    </row>
    <row r="4228">
      <c r="A4228" s="140" t="s">
        <v>34</v>
      </c>
      <c r="B4228" s="21">
        <v>1.0</v>
      </c>
    </row>
    <row r="4229">
      <c r="A4229" s="140" t="s">
        <v>82</v>
      </c>
      <c r="B4229" s="21">
        <v>1.0</v>
      </c>
    </row>
    <row r="4230">
      <c r="A4230" s="8" t="s">
        <v>34</v>
      </c>
      <c r="B4230" s="21">
        <v>1.0</v>
      </c>
    </row>
    <row r="4231">
      <c r="A4231" s="8" t="s">
        <v>34</v>
      </c>
      <c r="B4231" s="21">
        <v>1.0</v>
      </c>
    </row>
    <row r="4232">
      <c r="A4232" s="8" t="s">
        <v>34</v>
      </c>
      <c r="B4232" s="21">
        <v>1.0</v>
      </c>
    </row>
    <row r="4233">
      <c r="A4233" s="8" t="s">
        <v>34</v>
      </c>
      <c r="B4233" s="21">
        <v>1.0</v>
      </c>
    </row>
    <row r="4234">
      <c r="A4234" s="8" t="s">
        <v>106</v>
      </c>
      <c r="B4234" s="21">
        <v>1.0</v>
      </c>
    </row>
    <row r="4235">
      <c r="A4235" s="140" t="s">
        <v>17</v>
      </c>
      <c r="B4235" s="21">
        <v>1.0</v>
      </c>
    </row>
    <row r="4236">
      <c r="A4236" s="140" t="s">
        <v>33</v>
      </c>
      <c r="B4236" s="21">
        <v>1.0</v>
      </c>
    </row>
    <row r="4237">
      <c r="A4237" s="140" t="s">
        <v>17</v>
      </c>
      <c r="B4237" s="21">
        <v>1.0</v>
      </c>
    </row>
    <row r="4238">
      <c r="A4238" s="140" t="s">
        <v>33</v>
      </c>
      <c r="B4238" s="21">
        <v>1.0</v>
      </c>
    </row>
    <row r="4239">
      <c r="A4239" s="140" t="s">
        <v>30</v>
      </c>
      <c r="B4239" s="21">
        <v>1.0</v>
      </c>
    </row>
    <row r="4240">
      <c r="A4240" s="140" t="s">
        <v>30</v>
      </c>
      <c r="B4240" s="21">
        <v>1.0</v>
      </c>
    </row>
    <row r="4241">
      <c r="A4241" s="140" t="s">
        <v>30</v>
      </c>
      <c r="B4241" s="21">
        <v>1.0</v>
      </c>
    </row>
    <row r="4242">
      <c r="A4242" s="140" t="s">
        <v>30</v>
      </c>
      <c r="B4242" s="21">
        <v>1.0</v>
      </c>
    </row>
    <row r="4243">
      <c r="A4243" s="9" t="s">
        <v>22</v>
      </c>
      <c r="B4243" s="21">
        <v>1.0</v>
      </c>
    </row>
    <row r="4244">
      <c r="A4244" s="149" t="s">
        <v>22</v>
      </c>
      <c r="B4244" s="21">
        <v>1.0</v>
      </c>
    </row>
    <row r="4245">
      <c r="A4245" s="140" t="s">
        <v>69</v>
      </c>
      <c r="B4245" s="21">
        <v>1.0</v>
      </c>
    </row>
    <row r="4246">
      <c r="A4246" s="140" t="s">
        <v>69</v>
      </c>
      <c r="B4246" s="21">
        <v>1.0</v>
      </c>
    </row>
    <row r="4247">
      <c r="A4247" s="184" t="s">
        <v>70</v>
      </c>
      <c r="B4247" s="21">
        <v>1.0</v>
      </c>
    </row>
    <row r="4248">
      <c r="A4248" s="140" t="s">
        <v>34</v>
      </c>
      <c r="B4248" s="21">
        <v>1.0</v>
      </c>
    </row>
    <row r="4249">
      <c r="A4249" s="140" t="s">
        <v>34</v>
      </c>
      <c r="B4249" s="21">
        <v>1.0</v>
      </c>
    </row>
    <row r="4250">
      <c r="A4250" s="140" t="s">
        <v>34</v>
      </c>
      <c r="B4250" s="21">
        <v>1.0</v>
      </c>
    </row>
    <row r="4251">
      <c r="A4251" s="140" t="s">
        <v>34</v>
      </c>
      <c r="B4251" s="21">
        <v>1.0</v>
      </c>
    </row>
    <row r="4252">
      <c r="A4252" s="140" t="s">
        <v>37</v>
      </c>
      <c r="B4252" s="21">
        <v>1.0</v>
      </c>
    </row>
    <row r="4253">
      <c r="A4253" s="140" t="s">
        <v>37</v>
      </c>
      <c r="B4253" s="21">
        <v>1.0</v>
      </c>
    </row>
    <row r="4254">
      <c r="A4254" s="140" t="s">
        <v>37</v>
      </c>
      <c r="B4254" s="21">
        <v>1.0</v>
      </c>
    </row>
    <row r="4255">
      <c r="A4255" s="140" t="s">
        <v>37</v>
      </c>
      <c r="B4255" s="21">
        <v>1.0</v>
      </c>
    </row>
    <row r="4256">
      <c r="A4256" s="184" t="s">
        <v>68</v>
      </c>
      <c r="B4256" s="21">
        <v>1.0</v>
      </c>
    </row>
    <row r="4257">
      <c r="A4257" s="184" t="s">
        <v>68</v>
      </c>
      <c r="B4257" s="21">
        <v>1.0</v>
      </c>
    </row>
    <row r="4258">
      <c r="A4258" s="140" t="s">
        <v>30</v>
      </c>
      <c r="B4258" s="21">
        <v>1.0</v>
      </c>
    </row>
    <row r="4259">
      <c r="A4259" s="184" t="s">
        <v>30</v>
      </c>
      <c r="B4259" s="21">
        <v>1.0</v>
      </c>
    </row>
    <row r="4260">
      <c r="A4260" s="140" t="s">
        <v>30</v>
      </c>
      <c r="B4260" s="21">
        <v>1.0</v>
      </c>
    </row>
    <row r="4261">
      <c r="A4261" s="140" t="s">
        <v>22</v>
      </c>
      <c r="B4261" s="21">
        <v>1.0</v>
      </c>
    </row>
    <row r="4262">
      <c r="A4262" s="140" t="s">
        <v>22</v>
      </c>
      <c r="B4262" s="21">
        <v>1.0</v>
      </c>
    </row>
    <row r="4263">
      <c r="A4263" s="140" t="s">
        <v>22</v>
      </c>
      <c r="B4263" s="21">
        <v>1.0</v>
      </c>
    </row>
    <row r="4264">
      <c r="A4264" s="140" t="s">
        <v>22</v>
      </c>
      <c r="B4264" s="21">
        <v>1.0</v>
      </c>
    </row>
    <row r="4265">
      <c r="A4265" s="140" t="s">
        <v>86</v>
      </c>
      <c r="B4265" s="21">
        <v>1.0</v>
      </c>
    </row>
    <row r="4266">
      <c r="A4266" s="140" t="s">
        <v>22</v>
      </c>
      <c r="B4266" s="21">
        <v>1.0</v>
      </c>
    </row>
    <row r="4267">
      <c r="A4267" s="140" t="s">
        <v>22</v>
      </c>
      <c r="B4267" s="21">
        <v>1.0</v>
      </c>
    </row>
    <row r="4268">
      <c r="A4268" s="140" t="s">
        <v>22</v>
      </c>
      <c r="B4268" s="21">
        <v>1.0</v>
      </c>
    </row>
    <row r="4269">
      <c r="A4269" s="140" t="s">
        <v>22</v>
      </c>
      <c r="B4269" s="21">
        <v>1.0</v>
      </c>
    </row>
    <row r="4270">
      <c r="A4270" s="140" t="s">
        <v>34</v>
      </c>
      <c r="B4270" s="21">
        <v>1.0</v>
      </c>
    </row>
    <row r="4271">
      <c r="A4271" s="140" t="s">
        <v>37</v>
      </c>
      <c r="B4271" s="21">
        <v>1.0</v>
      </c>
    </row>
    <row r="4272">
      <c r="A4272" s="140" t="s">
        <v>37</v>
      </c>
      <c r="B4272" s="21">
        <v>1.0</v>
      </c>
    </row>
    <row r="4273">
      <c r="A4273" s="140" t="s">
        <v>37</v>
      </c>
      <c r="B4273" s="21">
        <v>1.0</v>
      </c>
    </row>
    <row r="4274">
      <c r="A4274" s="140" t="s">
        <v>30</v>
      </c>
      <c r="B4274" s="21">
        <v>1.0</v>
      </c>
    </row>
    <row r="4275">
      <c r="A4275" s="140" t="s">
        <v>30</v>
      </c>
      <c r="B4275" s="21">
        <v>1.0</v>
      </c>
    </row>
    <row r="4276">
      <c r="A4276" s="8" t="s">
        <v>34</v>
      </c>
      <c r="B4276" s="21">
        <v>1.0</v>
      </c>
    </row>
    <row r="4277">
      <c r="A4277" s="8" t="s">
        <v>22</v>
      </c>
      <c r="B4277" s="21">
        <v>1.0</v>
      </c>
    </row>
    <row r="4278">
      <c r="A4278" s="8" t="s">
        <v>34</v>
      </c>
      <c r="B4278" s="21">
        <v>1.0</v>
      </c>
    </row>
    <row r="4279">
      <c r="A4279" s="8" t="s">
        <v>34</v>
      </c>
      <c r="B4279" s="21">
        <v>1.0</v>
      </c>
    </row>
    <row r="4280">
      <c r="A4280" s="90" t="s">
        <v>69</v>
      </c>
      <c r="B4280" s="21">
        <v>1.0</v>
      </c>
    </row>
    <row r="4281">
      <c r="A4281" s="83" t="s">
        <v>30</v>
      </c>
      <c r="B4281" s="21">
        <v>1.0</v>
      </c>
    </row>
    <row r="4282">
      <c r="A4282" s="8" t="s">
        <v>45</v>
      </c>
      <c r="B4282" s="21">
        <v>1.0</v>
      </c>
    </row>
    <row r="4283">
      <c r="A4283" s="140" t="s">
        <v>30</v>
      </c>
      <c r="B4283" s="21">
        <v>1.0</v>
      </c>
    </row>
    <row r="4284">
      <c r="A4284" s="149" t="s">
        <v>69</v>
      </c>
      <c r="B4284" s="21">
        <v>1.0</v>
      </c>
    </row>
    <row r="4285">
      <c r="A4285" s="149" t="s">
        <v>69</v>
      </c>
      <c r="B4285" s="21">
        <v>1.0</v>
      </c>
    </row>
    <row r="4286">
      <c r="A4286" s="149" t="s">
        <v>69</v>
      </c>
      <c r="B4286" s="21">
        <v>1.0</v>
      </c>
    </row>
    <row r="4287">
      <c r="A4287" s="149" t="s">
        <v>69</v>
      </c>
      <c r="B4287" s="21">
        <v>1.0</v>
      </c>
    </row>
    <row r="4288">
      <c r="A4288" s="149" t="s">
        <v>70</v>
      </c>
      <c r="B4288" s="21">
        <v>1.0</v>
      </c>
    </row>
    <row r="4289">
      <c r="A4289" s="149" t="s">
        <v>70</v>
      </c>
      <c r="B4289" s="21">
        <v>1.0</v>
      </c>
    </row>
    <row r="4290">
      <c r="A4290" s="25" t="s">
        <v>34</v>
      </c>
      <c r="B4290" s="21">
        <v>1.0</v>
      </c>
    </row>
    <row r="4291">
      <c r="A4291" s="25" t="s">
        <v>30</v>
      </c>
      <c r="B4291" s="21">
        <v>1.0</v>
      </c>
    </row>
    <row r="4292">
      <c r="A4292" s="25" t="s">
        <v>30</v>
      </c>
      <c r="B4292" s="21">
        <v>1.0</v>
      </c>
    </row>
    <row r="4293">
      <c r="A4293" s="8" t="s">
        <v>30</v>
      </c>
      <c r="B4293" s="21">
        <v>1.0</v>
      </c>
    </row>
    <row r="4294">
      <c r="A4294" s="8" t="s">
        <v>30</v>
      </c>
      <c r="B4294" s="21">
        <v>1.0</v>
      </c>
    </row>
    <row r="4295">
      <c r="A4295" s="9" t="s">
        <v>22</v>
      </c>
      <c r="B4295" s="21">
        <v>1.0</v>
      </c>
    </row>
    <row r="4296">
      <c r="A4296" s="8" t="s">
        <v>30</v>
      </c>
      <c r="B4296" s="21">
        <v>1.0</v>
      </c>
    </row>
    <row r="4297">
      <c r="A4297" s="140" t="s">
        <v>30</v>
      </c>
      <c r="B4297" s="21">
        <v>1.0</v>
      </c>
    </row>
    <row r="4298">
      <c r="A4298" s="140" t="s">
        <v>34</v>
      </c>
      <c r="B4298" s="21">
        <v>1.0</v>
      </c>
    </row>
    <row r="4299">
      <c r="A4299" s="140" t="s">
        <v>34</v>
      </c>
      <c r="B4299" s="21">
        <v>1.0</v>
      </c>
    </row>
    <row r="4300">
      <c r="A4300" s="140" t="s">
        <v>34</v>
      </c>
      <c r="B4300" s="21">
        <v>1.0</v>
      </c>
    </row>
    <row r="4301">
      <c r="A4301" s="140" t="s">
        <v>30</v>
      </c>
      <c r="B4301" s="21">
        <v>1.0</v>
      </c>
    </row>
    <row r="4302">
      <c r="A4302" s="140" t="s">
        <v>30</v>
      </c>
      <c r="B4302" s="21">
        <v>1.0</v>
      </c>
    </row>
    <row r="4303">
      <c r="A4303" s="140" t="s">
        <v>30</v>
      </c>
      <c r="B4303" s="21">
        <v>1.0</v>
      </c>
    </row>
    <row r="4304">
      <c r="A4304" s="184" t="s">
        <v>82</v>
      </c>
      <c r="B4304" s="21">
        <v>1.0</v>
      </c>
    </row>
    <row r="4305">
      <c r="A4305" s="184" t="s">
        <v>82</v>
      </c>
      <c r="B4305" s="21">
        <v>1.0</v>
      </c>
    </row>
    <row r="4306">
      <c r="A4306" s="184" t="s">
        <v>82</v>
      </c>
      <c r="B4306" s="21">
        <v>1.0</v>
      </c>
    </row>
    <row r="4307">
      <c r="A4307" s="184" t="s">
        <v>34</v>
      </c>
      <c r="B4307" s="21">
        <v>1.0</v>
      </c>
    </row>
    <row r="4308">
      <c r="A4308" s="184" t="s">
        <v>68</v>
      </c>
      <c r="B4308" s="21">
        <v>1.0</v>
      </c>
    </row>
    <row r="4309">
      <c r="A4309" s="184" t="s">
        <v>17</v>
      </c>
      <c r="B4309" s="21">
        <v>1.0</v>
      </c>
    </row>
    <row r="4310">
      <c r="A4310" s="140" t="s">
        <v>22</v>
      </c>
      <c r="B4310" s="21">
        <v>1.0</v>
      </c>
    </row>
    <row r="4311">
      <c r="A4311" s="184" t="s">
        <v>86</v>
      </c>
      <c r="B4311" s="21">
        <v>1.0</v>
      </c>
    </row>
    <row r="4312">
      <c r="A4312" s="184" t="s">
        <v>86</v>
      </c>
      <c r="B4312" s="21">
        <v>1.0</v>
      </c>
    </row>
    <row r="4313">
      <c r="A4313" s="140" t="s">
        <v>86</v>
      </c>
      <c r="B4313" s="21">
        <v>1.0</v>
      </c>
    </row>
    <row r="4314">
      <c r="A4314" s="184" t="s">
        <v>86</v>
      </c>
      <c r="B4314" s="21">
        <v>1.0</v>
      </c>
    </row>
    <row r="4315">
      <c r="A4315" s="140" t="s">
        <v>30</v>
      </c>
      <c r="B4315" s="21">
        <v>1.0</v>
      </c>
    </row>
    <row r="4316">
      <c r="A4316" s="140" t="s">
        <v>30</v>
      </c>
      <c r="B4316" s="21">
        <v>1.0</v>
      </c>
    </row>
    <row r="4317">
      <c r="A4317" s="140" t="s">
        <v>30</v>
      </c>
      <c r="B4317" s="21">
        <v>1.0</v>
      </c>
    </row>
    <row r="4318">
      <c r="A4318" s="140" t="s">
        <v>74</v>
      </c>
      <c r="B4318" s="21">
        <v>1.0</v>
      </c>
    </row>
    <row r="4319">
      <c r="A4319" s="140" t="s">
        <v>30</v>
      </c>
      <c r="B4319" s="21">
        <v>1.0</v>
      </c>
    </row>
    <row r="4320">
      <c r="A4320" s="140" t="s">
        <v>22</v>
      </c>
      <c r="B4320" s="21">
        <v>1.0</v>
      </c>
    </row>
    <row r="4321">
      <c r="A4321" s="140" t="s">
        <v>30</v>
      </c>
      <c r="B4321" s="21">
        <v>1.0</v>
      </c>
    </row>
    <row r="4322">
      <c r="A4322" s="140" t="s">
        <v>68</v>
      </c>
      <c r="B4322" s="21">
        <v>1.0</v>
      </c>
    </row>
    <row r="4323">
      <c r="A4323" s="149" t="s">
        <v>69</v>
      </c>
      <c r="B4323" s="21">
        <v>1.0</v>
      </c>
    </row>
    <row r="4324">
      <c r="A4324" s="140" t="s">
        <v>30</v>
      </c>
      <c r="B4324" s="21">
        <v>1.0</v>
      </c>
    </row>
    <row r="4325">
      <c r="A4325" s="149" t="s">
        <v>71</v>
      </c>
      <c r="B4325" s="21">
        <v>1.0</v>
      </c>
    </row>
    <row r="4326">
      <c r="A4326" s="140" t="s">
        <v>74</v>
      </c>
      <c r="B4326" s="21">
        <v>1.0</v>
      </c>
    </row>
    <row r="4327">
      <c r="A4327" s="44" t="s">
        <v>22</v>
      </c>
      <c r="B4327" s="21">
        <v>1.0</v>
      </c>
    </row>
    <row r="4328">
      <c r="A4328" s="44" t="s">
        <v>22</v>
      </c>
      <c r="B4328" s="21">
        <v>1.0</v>
      </c>
    </row>
    <row r="4329">
      <c r="A4329" s="44" t="s">
        <v>22</v>
      </c>
      <c r="B4329" s="21">
        <v>1.0</v>
      </c>
    </row>
    <row r="4330">
      <c r="A4330" s="44" t="s">
        <v>22</v>
      </c>
      <c r="B4330" s="21">
        <v>1.0</v>
      </c>
    </row>
    <row r="4331">
      <c r="A4331" s="9" t="s">
        <v>22</v>
      </c>
      <c r="B4331" s="21">
        <v>1.0</v>
      </c>
    </row>
    <row r="4332">
      <c r="A4332" s="9" t="s">
        <v>22</v>
      </c>
      <c r="B4332" s="21">
        <v>1.0</v>
      </c>
    </row>
    <row r="4333">
      <c r="A4333" s="9" t="s">
        <v>22</v>
      </c>
      <c r="B4333" s="21">
        <v>1.0</v>
      </c>
    </row>
    <row r="4334">
      <c r="A4334" s="9" t="s">
        <v>22</v>
      </c>
      <c r="B4334" s="21">
        <v>1.0</v>
      </c>
    </row>
    <row r="4335">
      <c r="A4335" s="9" t="s">
        <v>22</v>
      </c>
      <c r="B4335" s="21">
        <v>1.0</v>
      </c>
    </row>
    <row r="4336">
      <c r="A4336" s="140" t="s">
        <v>37</v>
      </c>
      <c r="B4336" s="21">
        <v>1.0</v>
      </c>
    </row>
    <row r="4337">
      <c r="A4337" s="140" t="s">
        <v>37</v>
      </c>
      <c r="B4337" s="21">
        <v>1.0</v>
      </c>
    </row>
    <row r="4338">
      <c r="A4338" s="140" t="s">
        <v>37</v>
      </c>
      <c r="B4338" s="21">
        <v>1.0</v>
      </c>
    </row>
    <row r="4339">
      <c r="A4339" s="140" t="s">
        <v>30</v>
      </c>
      <c r="B4339" s="21">
        <v>1.0</v>
      </c>
    </row>
    <row r="4340">
      <c r="A4340" s="140" t="s">
        <v>30</v>
      </c>
      <c r="B4340" s="21">
        <v>1.0</v>
      </c>
    </row>
    <row r="4341">
      <c r="A4341" s="140" t="s">
        <v>30</v>
      </c>
      <c r="B4341" s="21">
        <v>1.0</v>
      </c>
    </row>
    <row r="4342">
      <c r="A4342" s="140" t="s">
        <v>30</v>
      </c>
      <c r="B4342" s="21">
        <v>1.0</v>
      </c>
    </row>
    <row r="4343">
      <c r="A4343" s="140" t="s">
        <v>30</v>
      </c>
      <c r="B4343" s="21">
        <v>1.0</v>
      </c>
    </row>
    <row r="4344">
      <c r="A4344" s="140" t="s">
        <v>30</v>
      </c>
      <c r="B4344" s="21">
        <v>1.0</v>
      </c>
    </row>
    <row r="4345">
      <c r="A4345" s="140" t="s">
        <v>22</v>
      </c>
      <c r="B4345" s="21">
        <v>1.0</v>
      </c>
    </row>
    <row r="4346">
      <c r="A4346" s="140" t="s">
        <v>22</v>
      </c>
      <c r="B4346" s="21">
        <v>1.0</v>
      </c>
    </row>
    <row r="4347">
      <c r="A4347" s="140" t="s">
        <v>22</v>
      </c>
      <c r="B4347" s="21">
        <v>1.0</v>
      </c>
    </row>
    <row r="4348">
      <c r="A4348" s="140" t="s">
        <v>22</v>
      </c>
      <c r="B4348" s="21">
        <v>1.0</v>
      </c>
    </row>
    <row r="4349">
      <c r="A4349" s="140" t="s">
        <v>22</v>
      </c>
      <c r="B4349" s="21">
        <v>1.0</v>
      </c>
    </row>
    <row r="4350">
      <c r="A4350" s="140" t="s">
        <v>22</v>
      </c>
      <c r="B4350" s="21">
        <v>1.0</v>
      </c>
    </row>
    <row r="4351">
      <c r="A4351" s="140" t="s">
        <v>34</v>
      </c>
      <c r="B4351" s="21">
        <v>1.0</v>
      </c>
    </row>
    <row r="4352">
      <c r="A4352" s="140" t="s">
        <v>30</v>
      </c>
      <c r="B4352" s="21">
        <v>1.0</v>
      </c>
    </row>
    <row r="4353">
      <c r="A4353" s="140" t="s">
        <v>30</v>
      </c>
      <c r="B4353" s="21">
        <v>1.0</v>
      </c>
    </row>
    <row r="4354">
      <c r="A4354" s="140" t="s">
        <v>37</v>
      </c>
      <c r="B4354" s="21">
        <v>1.0</v>
      </c>
    </row>
    <row r="4355">
      <c r="A4355" s="140" t="s">
        <v>71</v>
      </c>
      <c r="B4355" s="21">
        <v>1.0</v>
      </c>
    </row>
    <row r="4356">
      <c r="A4356" s="140" t="s">
        <v>30</v>
      </c>
      <c r="B4356" s="21">
        <v>1.0</v>
      </c>
    </row>
    <row r="4357">
      <c r="A4357" s="140" t="s">
        <v>30</v>
      </c>
      <c r="B4357" s="21">
        <v>1.0</v>
      </c>
    </row>
    <row r="4358">
      <c r="A4358" s="140" t="s">
        <v>22</v>
      </c>
      <c r="B4358" s="21">
        <v>1.0</v>
      </c>
    </row>
    <row r="4359">
      <c r="A4359" s="140" t="s">
        <v>22</v>
      </c>
      <c r="B4359" s="21">
        <v>1.0</v>
      </c>
    </row>
    <row r="4360">
      <c r="A4360" s="140" t="s">
        <v>22</v>
      </c>
      <c r="B4360" s="21">
        <v>1.0</v>
      </c>
    </row>
    <row r="4361">
      <c r="A4361" s="8" t="s">
        <v>37</v>
      </c>
      <c r="B4361" s="21">
        <v>1.0</v>
      </c>
    </row>
    <row r="4362">
      <c r="A4362" s="8" t="s">
        <v>37</v>
      </c>
      <c r="B4362" s="21">
        <v>1.0</v>
      </c>
    </row>
    <row r="4363">
      <c r="A4363" s="8" t="s">
        <v>34</v>
      </c>
      <c r="B4363" s="21">
        <v>1.0</v>
      </c>
    </row>
    <row r="4364">
      <c r="A4364" s="8" t="s">
        <v>73</v>
      </c>
      <c r="B4364" s="21">
        <v>1.0</v>
      </c>
    </row>
    <row r="4365">
      <c r="A4365" s="8" t="s">
        <v>37</v>
      </c>
      <c r="B4365" s="21">
        <v>1.0</v>
      </c>
    </row>
    <row r="4366">
      <c r="A4366" s="8" t="s">
        <v>37</v>
      </c>
      <c r="B4366" s="21">
        <v>1.0</v>
      </c>
    </row>
    <row r="4367">
      <c r="A4367" s="8" t="s">
        <v>80</v>
      </c>
      <c r="B4367" s="21">
        <v>1.0</v>
      </c>
    </row>
    <row r="4368">
      <c r="A4368" s="8" t="s">
        <v>99</v>
      </c>
      <c r="B4368" s="21">
        <v>1.0</v>
      </c>
    </row>
    <row r="4369">
      <c r="A4369" s="8" t="s">
        <v>99</v>
      </c>
      <c r="B4369" s="21">
        <v>1.0</v>
      </c>
    </row>
    <row r="4370">
      <c r="A4370" s="8" t="s">
        <v>106</v>
      </c>
      <c r="B4370" s="21">
        <v>1.0</v>
      </c>
    </row>
    <row r="4371">
      <c r="A4371" s="140" t="s">
        <v>37</v>
      </c>
      <c r="B4371" s="21">
        <v>1.0</v>
      </c>
    </row>
    <row r="4372">
      <c r="A4372" s="149" t="s">
        <v>22</v>
      </c>
      <c r="B4372" s="21">
        <v>1.0</v>
      </c>
    </row>
    <row r="4373">
      <c r="A4373" s="149" t="s">
        <v>69</v>
      </c>
      <c r="B4373" s="21">
        <v>1.0</v>
      </c>
    </row>
    <row r="4374">
      <c r="A4374" s="149" t="s">
        <v>71</v>
      </c>
      <c r="B4374" s="21">
        <v>1.0</v>
      </c>
    </row>
    <row r="4375">
      <c r="A4375" s="149" t="s">
        <v>69</v>
      </c>
      <c r="B4375" s="21">
        <v>1.0</v>
      </c>
    </row>
    <row r="4376">
      <c r="A4376" s="149" t="s">
        <v>69</v>
      </c>
      <c r="B4376" s="21">
        <v>1.0</v>
      </c>
    </row>
    <row r="4377">
      <c r="A4377" s="140" t="s">
        <v>30</v>
      </c>
      <c r="B4377" s="21">
        <v>1.0</v>
      </c>
    </row>
    <row r="4378">
      <c r="A4378" s="149" t="s">
        <v>71</v>
      </c>
      <c r="B4378" s="21">
        <v>1.0</v>
      </c>
    </row>
    <row r="4379">
      <c r="A4379" s="149" t="s">
        <v>71</v>
      </c>
      <c r="B4379" s="21">
        <v>1.0</v>
      </c>
    </row>
    <row r="4380">
      <c r="A4380" s="25" t="s">
        <v>30</v>
      </c>
      <c r="B4380" s="21">
        <v>1.0</v>
      </c>
    </row>
    <row r="4381">
      <c r="A4381" s="25" t="s">
        <v>30</v>
      </c>
      <c r="B4381" s="21">
        <v>1.0</v>
      </c>
    </row>
    <row r="4382">
      <c r="A4382" s="25" t="s">
        <v>34</v>
      </c>
      <c r="B4382" s="21">
        <v>1.0</v>
      </c>
    </row>
    <row r="4383">
      <c r="A4383" s="25" t="s">
        <v>30</v>
      </c>
      <c r="B4383" s="21">
        <v>1.0</v>
      </c>
    </row>
    <row r="4384">
      <c r="A4384" s="9" t="s">
        <v>22</v>
      </c>
      <c r="B4384" s="21">
        <v>1.0</v>
      </c>
    </row>
    <row r="4385">
      <c r="A4385" s="9" t="s">
        <v>22</v>
      </c>
      <c r="B4385" s="21">
        <v>1.0</v>
      </c>
    </row>
    <row r="4386">
      <c r="A4386" s="9" t="s">
        <v>22</v>
      </c>
      <c r="B4386" s="21">
        <v>1.0</v>
      </c>
    </row>
    <row r="4387">
      <c r="A4387" s="9" t="s">
        <v>22</v>
      </c>
      <c r="B4387" s="21">
        <v>1.0</v>
      </c>
    </row>
    <row r="4388">
      <c r="A4388" s="8" t="s">
        <v>30</v>
      </c>
      <c r="B4388" s="21">
        <v>1.0</v>
      </c>
    </row>
    <row r="4389">
      <c r="A4389" s="9" t="s">
        <v>22</v>
      </c>
      <c r="B4389" s="21">
        <v>1.0</v>
      </c>
    </row>
    <row r="4390">
      <c r="A4390" s="9" t="s">
        <v>22</v>
      </c>
      <c r="B4390" s="21">
        <v>1.0</v>
      </c>
    </row>
    <row r="4391">
      <c r="A4391" s="9" t="s">
        <v>22</v>
      </c>
      <c r="B4391" s="21">
        <v>1.0</v>
      </c>
    </row>
    <row r="4392">
      <c r="A4392" s="184" t="s">
        <v>70</v>
      </c>
      <c r="B4392" s="21">
        <v>1.0</v>
      </c>
    </row>
    <row r="4393">
      <c r="A4393" s="140" t="s">
        <v>34</v>
      </c>
      <c r="B4393" s="21">
        <v>1.0</v>
      </c>
    </row>
    <row r="4394">
      <c r="A4394" s="140" t="s">
        <v>34</v>
      </c>
      <c r="B4394" s="21">
        <v>1.0</v>
      </c>
    </row>
    <row r="4395">
      <c r="A4395" s="140" t="s">
        <v>34</v>
      </c>
      <c r="B4395" s="21">
        <v>1.0</v>
      </c>
    </row>
    <row r="4396">
      <c r="A4396" s="140" t="s">
        <v>68</v>
      </c>
      <c r="B4396" s="21">
        <v>1.0</v>
      </c>
    </row>
    <row r="4397">
      <c r="A4397" s="140" t="s">
        <v>68</v>
      </c>
      <c r="B4397" s="21">
        <v>1.0</v>
      </c>
    </row>
    <row r="4398">
      <c r="A4398" s="184" t="s">
        <v>71</v>
      </c>
      <c r="B4398" s="21">
        <v>1.0</v>
      </c>
    </row>
    <row r="4399">
      <c r="A4399" s="184" t="s">
        <v>30</v>
      </c>
      <c r="B4399" s="21">
        <v>1.0</v>
      </c>
    </row>
    <row r="4400">
      <c r="A4400" s="184" t="s">
        <v>30</v>
      </c>
      <c r="B4400" s="21">
        <v>1.0</v>
      </c>
    </row>
    <row r="4401">
      <c r="A4401" s="140" t="s">
        <v>30</v>
      </c>
      <c r="B4401" s="21">
        <v>1.0</v>
      </c>
    </row>
    <row r="4402">
      <c r="A4402" s="140" t="s">
        <v>30</v>
      </c>
      <c r="B4402" s="21">
        <v>1.0</v>
      </c>
    </row>
    <row r="4403">
      <c r="A4403" s="140" t="s">
        <v>30</v>
      </c>
      <c r="B4403" s="21">
        <v>1.0</v>
      </c>
    </row>
    <row r="4404">
      <c r="A4404" s="140" t="s">
        <v>30</v>
      </c>
      <c r="B4404" s="21">
        <v>1.0</v>
      </c>
    </row>
    <row r="4405">
      <c r="A4405" s="140" t="s">
        <v>30</v>
      </c>
      <c r="B4405" s="21">
        <v>1.0</v>
      </c>
    </row>
    <row r="4406">
      <c r="A4406" s="140" t="s">
        <v>30</v>
      </c>
      <c r="B4406" s="21">
        <v>1.0</v>
      </c>
    </row>
    <row r="4407">
      <c r="A4407" s="140" t="s">
        <v>22</v>
      </c>
      <c r="B4407" s="21">
        <v>1.0</v>
      </c>
    </row>
    <row r="4408">
      <c r="A4408" s="140" t="s">
        <v>37</v>
      </c>
      <c r="B4408" s="21">
        <v>1.0</v>
      </c>
    </row>
    <row r="4409">
      <c r="A4409" s="140" t="s">
        <v>37</v>
      </c>
      <c r="B4409" s="21">
        <v>1.0</v>
      </c>
    </row>
    <row r="4410">
      <c r="A4410" s="140" t="s">
        <v>37</v>
      </c>
      <c r="B4410" s="21">
        <v>1.0</v>
      </c>
    </row>
    <row r="4411">
      <c r="A4411" s="140" t="s">
        <v>37</v>
      </c>
      <c r="B4411" s="21">
        <v>1.0</v>
      </c>
    </row>
    <row r="4412">
      <c r="A4412" s="140" t="s">
        <v>30</v>
      </c>
      <c r="B4412" s="21">
        <v>1.0</v>
      </c>
    </row>
    <row r="4413">
      <c r="A4413" s="140" t="s">
        <v>30</v>
      </c>
      <c r="B4413" s="21">
        <v>1.0</v>
      </c>
    </row>
    <row r="4414">
      <c r="A4414" s="140" t="s">
        <v>30</v>
      </c>
      <c r="B4414" s="21">
        <v>1.0</v>
      </c>
    </row>
    <row r="4415">
      <c r="A4415" s="140" t="s">
        <v>30</v>
      </c>
      <c r="B4415" s="21">
        <v>1.0</v>
      </c>
    </row>
    <row r="4416">
      <c r="A4416" s="140" t="s">
        <v>30</v>
      </c>
      <c r="B4416" s="21">
        <v>1.0</v>
      </c>
    </row>
    <row r="4417">
      <c r="A4417" s="140" t="s">
        <v>30</v>
      </c>
      <c r="B4417" s="21">
        <v>1.0</v>
      </c>
    </row>
    <row r="4418">
      <c r="A4418" s="140" t="s">
        <v>30</v>
      </c>
      <c r="B4418" s="21">
        <v>1.0</v>
      </c>
    </row>
    <row r="4419">
      <c r="A4419" s="140" t="s">
        <v>30</v>
      </c>
      <c r="B4419" s="21">
        <v>1.0</v>
      </c>
    </row>
    <row r="4420">
      <c r="A4420" s="140" t="s">
        <v>30</v>
      </c>
      <c r="B4420" s="21">
        <v>1.0</v>
      </c>
    </row>
    <row r="4421">
      <c r="A4421" s="140" t="s">
        <v>30</v>
      </c>
      <c r="B4421" s="21">
        <v>1.0</v>
      </c>
    </row>
    <row r="4422">
      <c r="A4422" s="140" t="s">
        <v>30</v>
      </c>
      <c r="B4422" s="21">
        <v>1.0</v>
      </c>
    </row>
    <row r="4423">
      <c r="A4423" s="140" t="s">
        <v>30</v>
      </c>
      <c r="B4423" s="21">
        <v>1.0</v>
      </c>
    </row>
    <row r="4424">
      <c r="A4424" s="140" t="s">
        <v>34</v>
      </c>
      <c r="B4424" s="21">
        <v>1.0</v>
      </c>
    </row>
    <row r="4425">
      <c r="A4425" s="140" t="s">
        <v>34</v>
      </c>
      <c r="B4425" s="21">
        <v>1.0</v>
      </c>
    </row>
    <row r="4426">
      <c r="A4426" s="184" t="s">
        <v>30</v>
      </c>
      <c r="B4426" s="21">
        <v>1.0</v>
      </c>
    </row>
    <row r="4427">
      <c r="A4427" s="140" t="s">
        <v>30</v>
      </c>
      <c r="B4427" s="21">
        <v>1.0</v>
      </c>
    </row>
    <row r="4428">
      <c r="A4428" s="140" t="s">
        <v>30</v>
      </c>
      <c r="B4428" s="21">
        <v>1.0</v>
      </c>
    </row>
    <row r="4429">
      <c r="A4429" s="140" t="s">
        <v>30</v>
      </c>
      <c r="B4429" s="21">
        <v>1.0</v>
      </c>
    </row>
    <row r="4430">
      <c r="A4430" s="140" t="s">
        <v>30</v>
      </c>
      <c r="B4430" s="21">
        <v>1.0</v>
      </c>
    </row>
    <row r="4431">
      <c r="A4431" s="140" t="s">
        <v>30</v>
      </c>
      <c r="B4431" s="21">
        <v>1.0</v>
      </c>
    </row>
    <row r="4432">
      <c r="A4432" s="140" t="s">
        <v>22</v>
      </c>
      <c r="B4432" s="21">
        <v>1.0</v>
      </c>
    </row>
    <row r="4433">
      <c r="A4433" s="140" t="s">
        <v>22</v>
      </c>
      <c r="B4433" s="21">
        <v>1.0</v>
      </c>
    </row>
    <row r="4434">
      <c r="A4434" s="184" t="s">
        <v>69</v>
      </c>
      <c r="B4434" s="21">
        <v>1.0</v>
      </c>
    </row>
    <row r="4435">
      <c r="A4435" s="140" t="s">
        <v>34</v>
      </c>
      <c r="B4435" s="21">
        <v>1.0</v>
      </c>
    </row>
    <row r="4436">
      <c r="A4436" s="8" t="s">
        <v>30</v>
      </c>
      <c r="B4436" s="21">
        <v>1.0</v>
      </c>
    </row>
    <row r="4437">
      <c r="A4437" s="8" t="s">
        <v>22</v>
      </c>
      <c r="B4437" s="21">
        <v>1.0</v>
      </c>
    </row>
    <row r="4438">
      <c r="A4438" s="8" t="s">
        <v>22</v>
      </c>
      <c r="B4438" s="21">
        <v>1.0</v>
      </c>
    </row>
    <row r="4439">
      <c r="A4439" s="8" t="s">
        <v>34</v>
      </c>
      <c r="B4439" s="21">
        <v>1.0</v>
      </c>
    </row>
    <row r="4440">
      <c r="A4440" s="8" t="s">
        <v>34</v>
      </c>
      <c r="B4440" s="21">
        <v>1.0</v>
      </c>
    </row>
    <row r="4441">
      <c r="A4441" s="83" t="s">
        <v>30</v>
      </c>
      <c r="B4441" s="21">
        <v>1.0</v>
      </c>
    </row>
    <row r="4442">
      <c r="A4442" s="83" t="s">
        <v>30</v>
      </c>
      <c r="B4442" s="21">
        <v>1.0</v>
      </c>
    </row>
    <row r="4443">
      <c r="A4443" s="83" t="s">
        <v>30</v>
      </c>
      <c r="B4443" s="21">
        <v>1.0</v>
      </c>
    </row>
    <row r="4444">
      <c r="A4444" s="83" t="s">
        <v>30</v>
      </c>
      <c r="B4444" s="21">
        <v>1.0</v>
      </c>
    </row>
    <row r="4445">
      <c r="A4445" s="8" t="s">
        <v>30</v>
      </c>
      <c r="B4445" s="21">
        <v>1.0</v>
      </c>
    </row>
    <row r="4446">
      <c r="A4446" s="8" t="s">
        <v>30</v>
      </c>
      <c r="B4446" s="21">
        <v>1.0</v>
      </c>
    </row>
    <row r="4447">
      <c r="A4447" s="8" t="s">
        <v>30</v>
      </c>
      <c r="B4447" s="21">
        <v>1.0</v>
      </c>
    </row>
    <row r="4448">
      <c r="A4448" s="8" t="s">
        <v>33</v>
      </c>
      <c r="B4448" s="21">
        <v>1.0</v>
      </c>
    </row>
    <row r="4449">
      <c r="A4449" s="8" t="s">
        <v>33</v>
      </c>
      <c r="B4449" s="21">
        <v>1.0</v>
      </c>
    </row>
    <row r="4450">
      <c r="A4450" s="8" t="s">
        <v>33</v>
      </c>
      <c r="B4450" s="21">
        <v>1.0</v>
      </c>
    </row>
    <row r="4451">
      <c r="A4451" s="8" t="s">
        <v>36</v>
      </c>
      <c r="B4451" s="21">
        <v>1.0</v>
      </c>
    </row>
    <row r="4452">
      <c r="A4452" s="8" t="s">
        <v>17</v>
      </c>
      <c r="B4452" s="21">
        <v>1.0</v>
      </c>
    </row>
    <row r="4453">
      <c r="A4453" s="140" t="s">
        <v>30</v>
      </c>
      <c r="B4453" s="21">
        <v>1.0</v>
      </c>
    </row>
    <row r="4454">
      <c r="A4454" s="140" t="s">
        <v>30</v>
      </c>
      <c r="B4454" s="21">
        <v>1.0</v>
      </c>
    </row>
    <row r="4455">
      <c r="A4455" s="140" t="s">
        <v>30</v>
      </c>
      <c r="B4455" s="21">
        <v>1.0</v>
      </c>
    </row>
    <row r="4456">
      <c r="A4456" s="140" t="s">
        <v>30</v>
      </c>
      <c r="B4456" s="21">
        <v>1.0</v>
      </c>
    </row>
    <row r="4457">
      <c r="A4457" s="140" t="s">
        <v>30</v>
      </c>
      <c r="B4457" s="21">
        <v>1.0</v>
      </c>
    </row>
    <row r="4458">
      <c r="A4458" s="25" t="s">
        <v>30</v>
      </c>
      <c r="B4458" s="21">
        <v>1.0</v>
      </c>
    </row>
    <row r="4459">
      <c r="A4459" s="25" t="s">
        <v>30</v>
      </c>
      <c r="B4459" s="21">
        <v>1.0</v>
      </c>
    </row>
    <row r="4460">
      <c r="A4460" s="25" t="s">
        <v>30</v>
      </c>
      <c r="B4460" s="21">
        <v>1.0</v>
      </c>
    </row>
    <row r="4461">
      <c r="A4461" s="25" t="s">
        <v>30</v>
      </c>
      <c r="B4461" s="21">
        <v>1.0</v>
      </c>
    </row>
    <row r="4462">
      <c r="A4462" s="25" t="s">
        <v>30</v>
      </c>
      <c r="B4462" s="21">
        <v>1.0</v>
      </c>
    </row>
    <row r="4463">
      <c r="A4463" s="25" t="s">
        <v>30</v>
      </c>
      <c r="B4463" s="21">
        <v>1.0</v>
      </c>
    </row>
    <row r="4464">
      <c r="A4464" s="9" t="s">
        <v>69</v>
      </c>
      <c r="B4464" s="21">
        <v>1.0</v>
      </c>
    </row>
    <row r="4465">
      <c r="A4465" s="8" t="s">
        <v>30</v>
      </c>
      <c r="B4465" s="21">
        <v>1.0</v>
      </c>
    </row>
    <row r="4466">
      <c r="A4466" s="8" t="s">
        <v>30</v>
      </c>
      <c r="B4466" s="21">
        <v>1.0</v>
      </c>
    </row>
    <row r="4467">
      <c r="A4467" s="140" t="s">
        <v>69</v>
      </c>
      <c r="B4467" s="21">
        <v>1.0</v>
      </c>
    </row>
    <row r="4468">
      <c r="A4468" s="140" t="s">
        <v>69</v>
      </c>
      <c r="B4468" s="21">
        <v>1.0</v>
      </c>
    </row>
    <row r="4469">
      <c r="A4469" s="184" t="s">
        <v>69</v>
      </c>
      <c r="B4469" s="21">
        <v>1.0</v>
      </c>
    </row>
    <row r="4470">
      <c r="A4470" s="184" t="s">
        <v>70</v>
      </c>
      <c r="B4470" s="21">
        <v>1.0</v>
      </c>
    </row>
    <row r="4471">
      <c r="A4471" s="184" t="s">
        <v>70</v>
      </c>
      <c r="B4471" s="21">
        <v>1.0</v>
      </c>
    </row>
    <row r="4472">
      <c r="A4472" s="140" t="s">
        <v>34</v>
      </c>
      <c r="B4472" s="21">
        <v>1.0</v>
      </c>
    </row>
    <row r="4473">
      <c r="A4473" s="140" t="s">
        <v>34</v>
      </c>
      <c r="B4473" s="21">
        <v>1.0</v>
      </c>
    </row>
    <row r="4474">
      <c r="A4474" s="140" t="s">
        <v>34</v>
      </c>
      <c r="B4474" s="21">
        <v>1.0</v>
      </c>
    </row>
    <row r="4475">
      <c r="A4475" s="140" t="s">
        <v>34</v>
      </c>
      <c r="B4475" s="21">
        <v>1.0</v>
      </c>
    </row>
    <row r="4476">
      <c r="A4476" s="140" t="s">
        <v>37</v>
      </c>
      <c r="B4476" s="21">
        <v>1.0</v>
      </c>
    </row>
    <row r="4477">
      <c r="A4477" s="140" t="s">
        <v>37</v>
      </c>
      <c r="B4477" s="21">
        <v>1.0</v>
      </c>
    </row>
    <row r="4478">
      <c r="A4478" s="140" t="s">
        <v>37</v>
      </c>
      <c r="B4478" s="21">
        <v>1.0</v>
      </c>
    </row>
    <row r="4479">
      <c r="A4479" s="140" t="s">
        <v>68</v>
      </c>
      <c r="B4479" s="21">
        <v>1.0</v>
      </c>
    </row>
    <row r="4480">
      <c r="A4480" s="140" t="s">
        <v>30</v>
      </c>
      <c r="B4480" s="21">
        <v>1.0</v>
      </c>
    </row>
    <row r="4481">
      <c r="A4481" s="140" t="s">
        <v>22</v>
      </c>
      <c r="B4481" s="21">
        <v>1.0</v>
      </c>
    </row>
    <row r="4482">
      <c r="A4482" s="140" t="s">
        <v>22</v>
      </c>
      <c r="B4482" s="21">
        <v>1.0</v>
      </c>
    </row>
    <row r="4483">
      <c r="A4483" s="140" t="s">
        <v>22</v>
      </c>
      <c r="B4483" s="21">
        <v>1.0</v>
      </c>
    </row>
    <row r="4484">
      <c r="A4484" s="140" t="s">
        <v>22</v>
      </c>
      <c r="B4484" s="21">
        <v>1.0</v>
      </c>
    </row>
    <row r="4485">
      <c r="A4485" s="140" t="s">
        <v>22</v>
      </c>
      <c r="B4485" s="21">
        <v>1.0</v>
      </c>
    </row>
    <row r="4486">
      <c r="A4486" s="140" t="s">
        <v>22</v>
      </c>
      <c r="B4486" s="21">
        <v>1.0</v>
      </c>
    </row>
    <row r="4487">
      <c r="A4487" s="140" t="s">
        <v>69</v>
      </c>
      <c r="B4487" s="21">
        <v>1.0</v>
      </c>
    </row>
    <row r="4488">
      <c r="A4488" s="140" t="s">
        <v>70</v>
      </c>
      <c r="B4488" s="21">
        <v>1.0</v>
      </c>
    </row>
    <row r="4489">
      <c r="A4489" s="140" t="s">
        <v>34</v>
      </c>
      <c r="B4489" s="21">
        <v>1.0</v>
      </c>
    </row>
    <row r="4490">
      <c r="A4490" s="140" t="s">
        <v>34</v>
      </c>
      <c r="B4490" s="21">
        <v>1.0</v>
      </c>
    </row>
    <row r="4491">
      <c r="A4491" s="140" t="s">
        <v>34</v>
      </c>
      <c r="B4491" s="21">
        <v>1.0</v>
      </c>
    </row>
    <row r="4492">
      <c r="A4492" s="140" t="s">
        <v>34</v>
      </c>
      <c r="B4492" s="21">
        <v>1.0</v>
      </c>
    </row>
    <row r="4493">
      <c r="A4493" s="140" t="s">
        <v>30</v>
      </c>
      <c r="B4493" s="21">
        <v>1.0</v>
      </c>
    </row>
    <row r="4494">
      <c r="A4494" s="140" t="s">
        <v>30</v>
      </c>
      <c r="B4494" s="21">
        <v>1.0</v>
      </c>
    </row>
    <row r="4495">
      <c r="A4495" s="140" t="s">
        <v>22</v>
      </c>
      <c r="B4495" s="21">
        <v>1.0</v>
      </c>
    </row>
    <row r="4496">
      <c r="A4496" s="140" t="s">
        <v>22</v>
      </c>
      <c r="B4496" s="21">
        <v>1.0</v>
      </c>
    </row>
    <row r="4497">
      <c r="A4497" s="140" t="s">
        <v>22</v>
      </c>
      <c r="B4497" s="21">
        <v>1.0</v>
      </c>
    </row>
    <row r="4498">
      <c r="A4498" s="140" t="s">
        <v>22</v>
      </c>
      <c r="B4498" s="21">
        <v>1.0</v>
      </c>
    </row>
    <row r="4499">
      <c r="A4499" s="140" t="s">
        <v>34</v>
      </c>
      <c r="B4499" s="21">
        <v>1.0</v>
      </c>
    </row>
    <row r="4500">
      <c r="A4500" s="140" t="s">
        <v>34</v>
      </c>
      <c r="B4500" s="21">
        <v>1.0</v>
      </c>
    </row>
    <row r="4501">
      <c r="A4501" s="8" t="s">
        <v>22</v>
      </c>
      <c r="B4501" s="21">
        <v>1.0</v>
      </c>
    </row>
    <row r="4502">
      <c r="A4502" s="8" t="s">
        <v>22</v>
      </c>
      <c r="B4502" s="21">
        <v>1.0</v>
      </c>
    </row>
    <row r="4503">
      <c r="A4503" s="8" t="s">
        <v>22</v>
      </c>
      <c r="B4503" s="21">
        <v>1.0</v>
      </c>
    </row>
    <row r="4504">
      <c r="A4504" s="8" t="s">
        <v>22</v>
      </c>
      <c r="B4504" s="21">
        <v>1.0</v>
      </c>
    </row>
    <row r="4505">
      <c r="A4505" s="8" t="s">
        <v>34</v>
      </c>
      <c r="B4505" s="21">
        <v>1.0</v>
      </c>
    </row>
    <row r="4506">
      <c r="A4506" s="8" t="s">
        <v>37</v>
      </c>
      <c r="B4506" s="21">
        <v>1.0</v>
      </c>
    </row>
    <row r="4507">
      <c r="A4507" s="83" t="s">
        <v>30</v>
      </c>
      <c r="B4507" s="21">
        <v>1.0</v>
      </c>
    </row>
    <row r="4508">
      <c r="A4508" s="83" t="s">
        <v>30</v>
      </c>
      <c r="B4508" s="21">
        <v>1.0</v>
      </c>
    </row>
    <row r="4509">
      <c r="A4509" s="8" t="s">
        <v>33</v>
      </c>
      <c r="B4509" s="21">
        <v>1.0</v>
      </c>
    </row>
    <row r="4510">
      <c r="A4510" s="8" t="s">
        <v>36</v>
      </c>
      <c r="B4510" s="21">
        <v>1.0</v>
      </c>
    </row>
    <row r="4511">
      <c r="A4511" s="43" t="s">
        <v>67</v>
      </c>
      <c r="B4511" s="21">
        <v>1.0</v>
      </c>
    </row>
    <row r="4512">
      <c r="A4512" s="140" t="s">
        <v>30</v>
      </c>
      <c r="B4512" s="21">
        <v>1.0</v>
      </c>
    </row>
    <row r="4513">
      <c r="A4513" s="140" t="s">
        <v>30</v>
      </c>
      <c r="B4513" s="21">
        <v>1.0</v>
      </c>
    </row>
    <row r="4514">
      <c r="A4514" s="140" t="s">
        <v>30</v>
      </c>
      <c r="B4514" s="21">
        <v>1.0</v>
      </c>
    </row>
    <row r="4515">
      <c r="A4515" s="140" t="s">
        <v>30</v>
      </c>
      <c r="B4515" s="21">
        <v>1.0</v>
      </c>
    </row>
    <row r="4516">
      <c r="A4516" s="140" t="s">
        <v>30</v>
      </c>
      <c r="B4516" s="21">
        <v>1.0</v>
      </c>
    </row>
    <row r="4517">
      <c r="A4517" s="140" t="s">
        <v>30</v>
      </c>
      <c r="B4517" s="21">
        <v>1.0</v>
      </c>
    </row>
    <row r="4518">
      <c r="A4518" s="140" t="s">
        <v>30</v>
      </c>
      <c r="B4518" s="21">
        <v>1.0</v>
      </c>
    </row>
    <row r="4519">
      <c r="A4519" s="140" t="s">
        <v>70</v>
      </c>
      <c r="B4519" s="21">
        <v>1.0</v>
      </c>
    </row>
    <row r="4520">
      <c r="A4520" s="140" t="s">
        <v>70</v>
      </c>
      <c r="B4520" s="21">
        <v>1.0</v>
      </c>
    </row>
    <row r="4521">
      <c r="A4521" s="140" t="s">
        <v>70</v>
      </c>
      <c r="B4521" s="21">
        <v>1.0</v>
      </c>
    </row>
    <row r="4522">
      <c r="A4522" s="140" t="s">
        <v>34</v>
      </c>
      <c r="B4522" s="21">
        <v>1.0</v>
      </c>
    </row>
    <row r="4523">
      <c r="A4523" s="140" t="s">
        <v>34</v>
      </c>
      <c r="B4523" s="21">
        <v>1.0</v>
      </c>
    </row>
    <row r="4524">
      <c r="A4524" s="140" t="s">
        <v>34</v>
      </c>
      <c r="B4524" s="21">
        <v>1.0</v>
      </c>
    </row>
    <row r="4525">
      <c r="A4525" s="140" t="s">
        <v>34</v>
      </c>
      <c r="B4525" s="21">
        <v>1.0</v>
      </c>
    </row>
    <row r="4526">
      <c r="A4526" s="140" t="s">
        <v>34</v>
      </c>
      <c r="B4526" s="21">
        <v>1.0</v>
      </c>
    </row>
    <row r="4527">
      <c r="A4527" s="140" t="s">
        <v>34</v>
      </c>
      <c r="B4527" s="21">
        <v>1.0</v>
      </c>
    </row>
    <row r="4528">
      <c r="A4528" s="140" t="s">
        <v>34</v>
      </c>
      <c r="B4528" s="21">
        <v>1.0</v>
      </c>
    </row>
    <row r="4529">
      <c r="A4529" s="140" t="s">
        <v>34</v>
      </c>
      <c r="B4529" s="21">
        <v>1.0</v>
      </c>
    </row>
    <row r="4530">
      <c r="A4530" s="184" t="s">
        <v>30</v>
      </c>
      <c r="B4530" s="21">
        <v>1.0</v>
      </c>
    </row>
    <row r="4531">
      <c r="A4531" s="140" t="s">
        <v>74</v>
      </c>
      <c r="B4531" s="21">
        <v>1.0</v>
      </c>
    </row>
    <row r="4532">
      <c r="A4532" s="140" t="s">
        <v>22</v>
      </c>
      <c r="B4532" s="21">
        <v>1.0</v>
      </c>
    </row>
    <row r="4533">
      <c r="A4533" s="140" t="s">
        <v>22</v>
      </c>
      <c r="B4533" s="21">
        <v>1.0</v>
      </c>
    </row>
    <row r="4534">
      <c r="A4534" s="184" t="s">
        <v>69</v>
      </c>
      <c r="B4534" s="21">
        <v>1.0</v>
      </c>
    </row>
    <row r="4535">
      <c r="A4535" s="184" t="s">
        <v>69</v>
      </c>
      <c r="B4535" s="21">
        <v>1.0</v>
      </c>
    </row>
    <row r="4536">
      <c r="A4536" s="184" t="s">
        <v>71</v>
      </c>
      <c r="B4536" s="21">
        <v>1.0</v>
      </c>
    </row>
    <row r="4537">
      <c r="A4537" s="184" t="s">
        <v>30</v>
      </c>
      <c r="B4537" s="21">
        <v>1.0</v>
      </c>
    </row>
    <row r="4538">
      <c r="A4538" s="140" t="s">
        <v>30</v>
      </c>
      <c r="B4538" s="21">
        <v>1.0</v>
      </c>
    </row>
    <row r="4539">
      <c r="A4539" s="140" t="s">
        <v>69</v>
      </c>
      <c r="B4539" s="21">
        <v>1.0</v>
      </c>
    </row>
    <row r="4540">
      <c r="A4540" s="140" t="s">
        <v>70</v>
      </c>
      <c r="B4540" s="21">
        <v>1.0</v>
      </c>
    </row>
    <row r="4541">
      <c r="A4541" s="140" t="s">
        <v>70</v>
      </c>
      <c r="B4541" s="21">
        <v>1.0</v>
      </c>
    </row>
    <row r="4542">
      <c r="A4542" s="140" t="s">
        <v>34</v>
      </c>
      <c r="B4542" s="21">
        <v>1.0</v>
      </c>
    </row>
    <row r="4543">
      <c r="A4543" s="140" t="s">
        <v>34</v>
      </c>
      <c r="B4543" s="21">
        <v>1.0</v>
      </c>
    </row>
    <row r="4544">
      <c r="A4544" s="140" t="s">
        <v>34</v>
      </c>
      <c r="B4544" s="21">
        <v>1.0</v>
      </c>
    </row>
    <row r="4545">
      <c r="A4545" s="140" t="s">
        <v>69</v>
      </c>
      <c r="B4545" s="21">
        <v>1.0</v>
      </c>
    </row>
    <row r="4546">
      <c r="A4546" s="140" t="s">
        <v>34</v>
      </c>
      <c r="B4546" s="21">
        <v>1.0</v>
      </c>
    </row>
    <row r="4547">
      <c r="A4547" s="140" t="s">
        <v>22</v>
      </c>
      <c r="B4547" s="21">
        <v>1.0</v>
      </c>
    </row>
    <row r="4548">
      <c r="A4548" s="8" t="s">
        <v>34</v>
      </c>
      <c r="B4548" s="21">
        <v>1.0</v>
      </c>
    </row>
    <row r="4549">
      <c r="A4549" s="8" t="s">
        <v>37</v>
      </c>
      <c r="B4549" s="21">
        <v>1.0</v>
      </c>
    </row>
    <row r="4550">
      <c r="A4550" s="8" t="s">
        <v>37</v>
      </c>
      <c r="B4550" s="21">
        <v>1.0</v>
      </c>
    </row>
    <row r="4551">
      <c r="A4551" s="8" t="s">
        <v>37</v>
      </c>
      <c r="B4551" s="21">
        <v>1.0</v>
      </c>
    </row>
    <row r="4552">
      <c r="A4552" s="8" t="s">
        <v>34</v>
      </c>
      <c r="B4552" s="21">
        <v>1.0</v>
      </c>
    </row>
    <row r="4553">
      <c r="A4553" s="8" t="s">
        <v>34</v>
      </c>
      <c r="B4553" s="21">
        <v>1.0</v>
      </c>
    </row>
    <row r="4554">
      <c r="A4554" s="8" t="s">
        <v>30</v>
      </c>
      <c r="B4554" s="21">
        <v>1.0</v>
      </c>
    </row>
    <row r="4555">
      <c r="A4555" s="8" t="s">
        <v>34</v>
      </c>
      <c r="B4555" s="21">
        <v>1.0</v>
      </c>
    </row>
    <row r="4556">
      <c r="A4556" s="90" t="s">
        <v>71</v>
      </c>
      <c r="B4556" s="21">
        <v>1.0</v>
      </c>
    </row>
    <row r="4557">
      <c r="A4557" s="8" t="s">
        <v>34</v>
      </c>
      <c r="B4557" s="21">
        <v>1.0</v>
      </c>
    </row>
    <row r="4558">
      <c r="A4558" s="8" t="s">
        <v>30</v>
      </c>
      <c r="B4558" s="21">
        <v>1.0</v>
      </c>
    </row>
    <row r="4559">
      <c r="A4559" s="8" t="s">
        <v>93</v>
      </c>
      <c r="B4559" s="21">
        <v>1.0</v>
      </c>
    </row>
    <row r="4560">
      <c r="A4560" s="8" t="s">
        <v>93</v>
      </c>
      <c r="B4560" s="21">
        <v>1.0</v>
      </c>
    </row>
    <row r="4561">
      <c r="A4561" s="8" t="s">
        <v>36</v>
      </c>
      <c r="B4561" s="21">
        <v>1.0</v>
      </c>
    </row>
    <row r="4562">
      <c r="A4562" s="8" t="s">
        <v>33</v>
      </c>
      <c r="B4562" s="21">
        <v>1.0</v>
      </c>
    </row>
    <row r="4563">
      <c r="A4563" s="8" t="s">
        <v>33</v>
      </c>
      <c r="B4563" s="21">
        <v>1.0</v>
      </c>
    </row>
    <row r="4564">
      <c r="A4564" s="45" t="s">
        <v>33</v>
      </c>
      <c r="B4564" s="21">
        <v>1.0</v>
      </c>
    </row>
    <row r="4565">
      <c r="A4565" s="45" t="s">
        <v>33</v>
      </c>
      <c r="B4565" s="21">
        <v>1.0</v>
      </c>
    </row>
    <row r="4566">
      <c r="A4566" s="45" t="s">
        <v>33</v>
      </c>
      <c r="B4566" s="21">
        <v>1.0</v>
      </c>
    </row>
    <row r="4567">
      <c r="A4567" s="43" t="s">
        <v>67</v>
      </c>
      <c r="B4567" s="21">
        <v>1.0</v>
      </c>
    </row>
    <row r="4568">
      <c r="A4568" s="43" t="s">
        <v>67</v>
      </c>
      <c r="B4568" s="21">
        <v>1.0</v>
      </c>
    </row>
    <row r="4569">
      <c r="A4569" s="43" t="s">
        <v>67</v>
      </c>
      <c r="B4569" s="21">
        <v>1.0</v>
      </c>
    </row>
    <row r="4570">
      <c r="A4570" s="140" t="s">
        <v>36</v>
      </c>
      <c r="B4570" s="21">
        <v>1.0</v>
      </c>
    </row>
    <row r="4571">
      <c r="A4571" s="140" t="s">
        <v>17</v>
      </c>
      <c r="B4571" s="21">
        <v>1.0</v>
      </c>
    </row>
    <row r="4572">
      <c r="A4572" s="140" t="s">
        <v>30</v>
      </c>
      <c r="B4572" s="21">
        <v>1.0</v>
      </c>
    </row>
    <row r="4573">
      <c r="A4573" s="140" t="s">
        <v>30</v>
      </c>
      <c r="B4573" s="21">
        <v>1.0</v>
      </c>
    </row>
    <row r="4574">
      <c r="A4574" s="140" t="s">
        <v>36</v>
      </c>
      <c r="B4574" s="21">
        <v>1.0</v>
      </c>
    </row>
    <row r="4575">
      <c r="A4575" s="140" t="s">
        <v>17</v>
      </c>
      <c r="B4575" s="21">
        <v>1.0</v>
      </c>
    </row>
    <row r="4576">
      <c r="A4576" s="140" t="s">
        <v>30</v>
      </c>
      <c r="B4576" s="21">
        <v>1.0</v>
      </c>
    </row>
    <row r="4577">
      <c r="A4577" s="140" t="s">
        <v>30</v>
      </c>
      <c r="B4577" s="21">
        <v>1.0</v>
      </c>
    </row>
    <row r="4578">
      <c r="A4578" s="140" t="s">
        <v>30</v>
      </c>
      <c r="B4578" s="21">
        <v>1.0</v>
      </c>
    </row>
    <row r="4579">
      <c r="A4579" s="149" t="s">
        <v>69</v>
      </c>
      <c r="B4579" s="21">
        <v>1.0</v>
      </c>
    </row>
    <row r="4580">
      <c r="A4580" s="149" t="s">
        <v>70</v>
      </c>
      <c r="B4580" s="21">
        <v>1.0</v>
      </c>
    </row>
    <row r="4581">
      <c r="A4581" s="25" t="s">
        <v>30</v>
      </c>
      <c r="B4581" s="21">
        <v>1.0</v>
      </c>
    </row>
    <row r="4582">
      <c r="A4582" s="25" t="s">
        <v>30</v>
      </c>
      <c r="B4582" s="21">
        <v>1.0</v>
      </c>
    </row>
    <row r="4583">
      <c r="A4583" s="25" t="s">
        <v>30</v>
      </c>
      <c r="B4583" s="21">
        <v>1.0</v>
      </c>
    </row>
    <row r="4584">
      <c r="A4584" s="25" t="s">
        <v>30</v>
      </c>
      <c r="B4584" s="21">
        <v>1.0</v>
      </c>
    </row>
    <row r="4585">
      <c r="A4585" s="25" t="s">
        <v>30</v>
      </c>
      <c r="B4585" s="21">
        <v>1.0</v>
      </c>
    </row>
    <row r="4586">
      <c r="A4586" s="25" t="s">
        <v>30</v>
      </c>
      <c r="B4586" s="21">
        <v>1.0</v>
      </c>
    </row>
    <row r="4587">
      <c r="A4587" s="25" t="s">
        <v>30</v>
      </c>
      <c r="B4587" s="21">
        <v>1.0</v>
      </c>
    </row>
    <row r="4588">
      <c r="A4588" s="25" t="s">
        <v>30</v>
      </c>
      <c r="B4588" s="21">
        <v>1.0</v>
      </c>
    </row>
    <row r="4589">
      <c r="A4589" s="25" t="s">
        <v>30</v>
      </c>
      <c r="B4589" s="21">
        <v>1.0</v>
      </c>
    </row>
    <row r="4590">
      <c r="A4590" s="9" t="s">
        <v>22</v>
      </c>
      <c r="B4590" s="21">
        <v>1.0</v>
      </c>
    </row>
    <row r="4591">
      <c r="A4591" s="9" t="s">
        <v>22</v>
      </c>
      <c r="B4591" s="21">
        <v>1.0</v>
      </c>
    </row>
    <row r="4592">
      <c r="A4592" s="9" t="s">
        <v>22</v>
      </c>
      <c r="B4592" s="21">
        <v>1.0</v>
      </c>
    </row>
    <row r="4593">
      <c r="A4593" s="9" t="s">
        <v>22</v>
      </c>
      <c r="B4593" s="21">
        <v>1.0</v>
      </c>
    </row>
    <row r="4594">
      <c r="A4594" s="9" t="s">
        <v>22</v>
      </c>
      <c r="B4594" s="21">
        <v>1.0</v>
      </c>
    </row>
    <row r="4595">
      <c r="A4595" s="9" t="s">
        <v>22</v>
      </c>
      <c r="B4595" s="21">
        <v>1.0</v>
      </c>
    </row>
    <row r="4596">
      <c r="A4596" s="9" t="s">
        <v>22</v>
      </c>
      <c r="B4596" s="21">
        <v>1.0</v>
      </c>
    </row>
    <row r="4597">
      <c r="A4597" s="9" t="s">
        <v>22</v>
      </c>
      <c r="B4597" s="21">
        <v>1.0</v>
      </c>
    </row>
    <row r="4598">
      <c r="A4598" s="9" t="s">
        <v>70</v>
      </c>
      <c r="B4598" s="21">
        <v>1.0</v>
      </c>
    </row>
    <row r="4599">
      <c r="A4599" s="9" t="s">
        <v>70</v>
      </c>
      <c r="B4599" s="21">
        <v>1.0</v>
      </c>
    </row>
    <row r="4600">
      <c r="A4600" s="9" t="s">
        <v>70</v>
      </c>
      <c r="B4600" s="21">
        <v>1.0</v>
      </c>
    </row>
    <row r="4601">
      <c r="A4601" s="8" t="s">
        <v>30</v>
      </c>
      <c r="B4601" s="21">
        <v>1.0</v>
      </c>
    </row>
    <row r="4602">
      <c r="A4602" s="9" t="s">
        <v>70</v>
      </c>
      <c r="B4602" s="21">
        <v>1.0</v>
      </c>
    </row>
    <row r="4603">
      <c r="A4603" s="8" t="s">
        <v>30</v>
      </c>
      <c r="B4603" s="21">
        <v>1.0</v>
      </c>
    </row>
    <row r="4604">
      <c r="A4604" s="8" t="s">
        <v>30</v>
      </c>
      <c r="B4604" s="21">
        <v>1.0</v>
      </c>
    </row>
    <row r="4605">
      <c r="A4605" s="140" t="s">
        <v>69</v>
      </c>
      <c r="B4605" s="21">
        <v>1.0</v>
      </c>
    </row>
    <row r="4606">
      <c r="A4606" s="140" t="s">
        <v>69</v>
      </c>
      <c r="B4606" s="21">
        <v>1.0</v>
      </c>
    </row>
    <row r="4607">
      <c r="A4607" s="184" t="s">
        <v>34</v>
      </c>
      <c r="B4607" s="21">
        <v>1.0</v>
      </c>
    </row>
    <row r="4608">
      <c r="A4608" s="140" t="s">
        <v>34</v>
      </c>
      <c r="B4608" s="21">
        <v>1.0</v>
      </c>
    </row>
    <row r="4609">
      <c r="A4609" s="140" t="s">
        <v>34</v>
      </c>
      <c r="B4609" s="21">
        <v>1.0</v>
      </c>
    </row>
    <row r="4610">
      <c r="A4610" s="140" t="s">
        <v>34</v>
      </c>
      <c r="B4610" s="21">
        <v>1.0</v>
      </c>
    </row>
    <row r="4611">
      <c r="A4611" s="140" t="s">
        <v>34</v>
      </c>
      <c r="B4611" s="21">
        <v>1.0</v>
      </c>
    </row>
    <row r="4612">
      <c r="A4612" s="140" t="s">
        <v>34</v>
      </c>
      <c r="B4612" s="21">
        <v>1.0</v>
      </c>
    </row>
    <row r="4613">
      <c r="A4613" s="140" t="s">
        <v>34</v>
      </c>
      <c r="B4613" s="21">
        <v>1.0</v>
      </c>
    </row>
    <row r="4614">
      <c r="A4614" s="140" t="s">
        <v>34</v>
      </c>
      <c r="B4614" s="21">
        <v>1.0</v>
      </c>
    </row>
    <row r="4615">
      <c r="A4615" s="140" t="s">
        <v>34</v>
      </c>
      <c r="B4615" s="21">
        <v>1.0</v>
      </c>
    </row>
    <row r="4616">
      <c r="A4616" s="140" t="s">
        <v>37</v>
      </c>
      <c r="B4616" s="21">
        <v>1.0</v>
      </c>
    </row>
    <row r="4617">
      <c r="A4617" s="184" t="s">
        <v>17</v>
      </c>
      <c r="B4617" s="21">
        <v>1.0</v>
      </c>
    </row>
    <row r="4618">
      <c r="A4618" s="184" t="s">
        <v>17</v>
      </c>
      <c r="B4618" s="21">
        <v>1.0</v>
      </c>
    </row>
    <row r="4619">
      <c r="A4619" s="184" t="s">
        <v>30</v>
      </c>
      <c r="B4619" s="21">
        <v>1.0</v>
      </c>
    </row>
    <row r="4620">
      <c r="A4620" s="184" t="s">
        <v>30</v>
      </c>
      <c r="B4620" s="21">
        <v>1.0</v>
      </c>
    </row>
    <row r="4621">
      <c r="A4621" s="184" t="s">
        <v>30</v>
      </c>
      <c r="B4621" s="21">
        <v>1.0</v>
      </c>
    </row>
    <row r="4622">
      <c r="A4622" s="184" t="s">
        <v>30</v>
      </c>
      <c r="B4622" s="21">
        <v>1.0</v>
      </c>
    </row>
    <row r="4623">
      <c r="A4623" s="184" t="s">
        <v>30</v>
      </c>
      <c r="B4623" s="21">
        <v>1.0</v>
      </c>
    </row>
    <row r="4624">
      <c r="A4624" s="186" t="s">
        <v>30</v>
      </c>
      <c r="B4624" s="21">
        <v>1.0</v>
      </c>
    </row>
    <row r="4625">
      <c r="A4625" s="140" t="s">
        <v>74</v>
      </c>
      <c r="B4625" s="21">
        <v>1.0</v>
      </c>
    </row>
    <row r="4626">
      <c r="A4626" s="140" t="s">
        <v>22</v>
      </c>
      <c r="B4626" s="21">
        <v>1.0</v>
      </c>
    </row>
    <row r="4627">
      <c r="A4627" s="140" t="s">
        <v>22</v>
      </c>
      <c r="B4627" s="21">
        <v>1.0</v>
      </c>
    </row>
    <row r="4628">
      <c r="A4628" s="140" t="s">
        <v>22</v>
      </c>
      <c r="B4628" s="21">
        <v>1.0</v>
      </c>
    </row>
    <row r="4629">
      <c r="A4629" s="140" t="s">
        <v>22</v>
      </c>
      <c r="B4629" s="21">
        <v>1.0</v>
      </c>
    </row>
    <row r="4630">
      <c r="A4630" s="140" t="s">
        <v>22</v>
      </c>
      <c r="B4630" s="21">
        <v>1.0</v>
      </c>
    </row>
    <row r="4631">
      <c r="A4631" s="140" t="s">
        <v>22</v>
      </c>
      <c r="B4631" s="21">
        <v>1.0</v>
      </c>
    </row>
    <row r="4632">
      <c r="A4632" s="140" t="s">
        <v>22</v>
      </c>
      <c r="B4632" s="21">
        <v>1.0</v>
      </c>
    </row>
    <row r="4633">
      <c r="A4633" s="184" t="s">
        <v>71</v>
      </c>
      <c r="B4633" s="21">
        <v>1.0</v>
      </c>
    </row>
    <row r="4634">
      <c r="A4634" s="140" t="s">
        <v>30</v>
      </c>
      <c r="B4634" s="21">
        <v>1.0</v>
      </c>
    </row>
    <row r="4635">
      <c r="A4635" s="140" t="s">
        <v>30</v>
      </c>
      <c r="B4635" s="21">
        <v>1.0</v>
      </c>
    </row>
    <row r="4636">
      <c r="A4636" s="140" t="s">
        <v>34</v>
      </c>
      <c r="B4636" s="21">
        <v>1.0</v>
      </c>
    </row>
    <row r="4637">
      <c r="A4637" s="140" t="s">
        <v>34</v>
      </c>
      <c r="B4637" s="21">
        <v>1.0</v>
      </c>
    </row>
    <row r="4638">
      <c r="A4638" s="140" t="s">
        <v>34</v>
      </c>
      <c r="B4638" s="21">
        <v>1.0</v>
      </c>
    </row>
    <row r="4639">
      <c r="A4639" s="140" t="s">
        <v>34</v>
      </c>
      <c r="B4639" s="21">
        <v>1.0</v>
      </c>
    </row>
    <row r="4640">
      <c r="A4640" s="140" t="s">
        <v>37</v>
      </c>
      <c r="B4640" s="21">
        <v>1.0</v>
      </c>
    </row>
    <row r="4641">
      <c r="A4641" s="140" t="s">
        <v>37</v>
      </c>
      <c r="B4641" s="21">
        <v>1.0</v>
      </c>
    </row>
    <row r="4642">
      <c r="A4642" s="140" t="s">
        <v>37</v>
      </c>
      <c r="B4642" s="21">
        <v>1.0</v>
      </c>
    </row>
    <row r="4643">
      <c r="A4643" s="140" t="s">
        <v>37</v>
      </c>
      <c r="B4643" s="21">
        <v>1.0</v>
      </c>
    </row>
    <row r="4644">
      <c r="A4644" s="140" t="s">
        <v>30</v>
      </c>
      <c r="B4644" s="21">
        <v>1.0</v>
      </c>
    </row>
    <row r="4645">
      <c r="A4645" s="140" t="s">
        <v>22</v>
      </c>
      <c r="B4645" s="21">
        <v>1.0</v>
      </c>
    </row>
    <row r="4646">
      <c r="A4646" s="140" t="s">
        <v>22</v>
      </c>
      <c r="B4646" s="21">
        <v>1.0</v>
      </c>
    </row>
    <row r="4647">
      <c r="A4647" s="140" t="s">
        <v>34</v>
      </c>
      <c r="B4647" s="21">
        <v>1.0</v>
      </c>
    </row>
    <row r="4648">
      <c r="A4648" s="140" t="s">
        <v>22</v>
      </c>
      <c r="B4648" s="21">
        <v>1.0</v>
      </c>
    </row>
    <row r="4649">
      <c r="A4649" s="8" t="s">
        <v>34</v>
      </c>
      <c r="B4649" s="21">
        <v>1.0</v>
      </c>
    </row>
    <row r="4650">
      <c r="A4650" s="8" t="s">
        <v>34</v>
      </c>
      <c r="B4650" s="21">
        <v>1.0</v>
      </c>
    </row>
    <row r="4651">
      <c r="A4651" s="8" t="s">
        <v>34</v>
      </c>
      <c r="B4651" s="21">
        <v>1.0</v>
      </c>
    </row>
    <row r="4652">
      <c r="A4652" s="8" t="s">
        <v>30</v>
      </c>
      <c r="B4652" s="21">
        <v>1.0</v>
      </c>
    </row>
    <row r="4653">
      <c r="A4653" s="8" t="s">
        <v>33</v>
      </c>
      <c r="B4653" s="21">
        <v>1.0</v>
      </c>
    </row>
    <row r="4654">
      <c r="A4654" s="8" t="s">
        <v>30</v>
      </c>
      <c r="B4654" s="21">
        <v>1.0</v>
      </c>
    </row>
    <row r="4655">
      <c r="A4655" s="8" t="s">
        <v>30</v>
      </c>
      <c r="B4655" s="21">
        <v>1.0</v>
      </c>
    </row>
    <row r="4656">
      <c r="A4656" s="8" t="s">
        <v>30</v>
      </c>
      <c r="B4656" s="21">
        <v>1.0</v>
      </c>
    </row>
    <row r="4657">
      <c r="A4657" s="43" t="s">
        <v>67</v>
      </c>
      <c r="B4657" s="21">
        <v>1.0</v>
      </c>
    </row>
    <row r="4658">
      <c r="A4658" s="140" t="s">
        <v>17</v>
      </c>
      <c r="B4658" s="21">
        <v>1.0</v>
      </c>
    </row>
    <row r="4659">
      <c r="A4659" s="140" t="s">
        <v>17</v>
      </c>
      <c r="B4659" s="21">
        <v>1.0</v>
      </c>
    </row>
    <row r="4660">
      <c r="A4660" s="140" t="s">
        <v>17</v>
      </c>
      <c r="B4660" s="21">
        <v>1.0</v>
      </c>
    </row>
    <row r="4661">
      <c r="A4661" s="140" t="s">
        <v>17</v>
      </c>
      <c r="B4661" s="21">
        <v>1.0</v>
      </c>
    </row>
    <row r="4662">
      <c r="A4662" s="140" t="s">
        <v>17</v>
      </c>
      <c r="B4662" s="21">
        <v>1.0</v>
      </c>
    </row>
    <row r="4663">
      <c r="A4663" s="140" t="s">
        <v>17</v>
      </c>
      <c r="B4663" s="21">
        <v>1.0</v>
      </c>
    </row>
    <row r="4664">
      <c r="A4664" s="140" t="s">
        <v>17</v>
      </c>
      <c r="B4664" s="21">
        <v>1.0</v>
      </c>
    </row>
    <row r="4665">
      <c r="A4665" s="140" t="s">
        <v>17</v>
      </c>
      <c r="B4665" s="21">
        <v>1.0</v>
      </c>
    </row>
    <row r="4666">
      <c r="A4666" s="149" t="s">
        <v>71</v>
      </c>
      <c r="B4666" s="21">
        <v>1.0</v>
      </c>
    </row>
    <row r="4667">
      <c r="A4667" s="149" t="s">
        <v>71</v>
      </c>
      <c r="B4667" s="21">
        <v>1.0</v>
      </c>
    </row>
    <row r="4668">
      <c r="A4668" s="149" t="s">
        <v>71</v>
      </c>
      <c r="B4668" s="21">
        <v>1.0</v>
      </c>
    </row>
    <row r="4669">
      <c r="A4669" s="149" t="s">
        <v>71</v>
      </c>
      <c r="B4669" s="21">
        <v>1.0</v>
      </c>
    </row>
    <row r="4670">
      <c r="A4670" s="149" t="s">
        <v>69</v>
      </c>
      <c r="B4670" s="21">
        <v>1.0</v>
      </c>
    </row>
    <row r="4671">
      <c r="A4671" s="149" t="s">
        <v>69</v>
      </c>
      <c r="B4671" s="21">
        <v>1.0</v>
      </c>
    </row>
    <row r="4672">
      <c r="A4672" s="25" t="s">
        <v>30</v>
      </c>
      <c r="B4672" s="21">
        <v>1.0</v>
      </c>
    </row>
    <row r="4673">
      <c r="A4673" s="44" t="s">
        <v>22</v>
      </c>
      <c r="B4673" s="21">
        <v>1.0</v>
      </c>
    </row>
    <row r="4674">
      <c r="A4674" s="8" t="s">
        <v>30</v>
      </c>
      <c r="B4674" s="21">
        <v>1.0</v>
      </c>
    </row>
    <row r="4675">
      <c r="A4675" s="9" t="s">
        <v>69</v>
      </c>
      <c r="B4675" s="21">
        <v>1.0</v>
      </c>
    </row>
    <row r="4676">
      <c r="A4676" s="9" t="s">
        <v>70</v>
      </c>
      <c r="B4676" s="21">
        <v>1.0</v>
      </c>
    </row>
    <row r="4677">
      <c r="A4677" s="9" t="s">
        <v>70</v>
      </c>
      <c r="B4677" s="21">
        <v>1.0</v>
      </c>
    </row>
    <row r="4678">
      <c r="A4678" s="9" t="s">
        <v>69</v>
      </c>
      <c r="B4678" s="21">
        <v>1.0</v>
      </c>
    </row>
    <row r="4679">
      <c r="A4679" s="9" t="s">
        <v>69</v>
      </c>
      <c r="B4679" s="21">
        <v>1.0</v>
      </c>
    </row>
    <row r="4680">
      <c r="A4680" s="8" t="s">
        <v>30</v>
      </c>
      <c r="B4680" s="21">
        <v>1.0</v>
      </c>
    </row>
    <row r="4681">
      <c r="A4681" s="9" t="s">
        <v>71</v>
      </c>
      <c r="B4681" s="21">
        <v>1.0</v>
      </c>
    </row>
    <row r="4682">
      <c r="A4682" s="140" t="s">
        <v>34</v>
      </c>
      <c r="B4682" s="21">
        <v>1.0</v>
      </c>
    </row>
    <row r="4683">
      <c r="A4683" s="140" t="s">
        <v>34</v>
      </c>
      <c r="B4683" s="21">
        <v>1.0</v>
      </c>
    </row>
    <row r="4684">
      <c r="A4684" s="140" t="s">
        <v>34</v>
      </c>
      <c r="B4684" s="21">
        <v>1.0</v>
      </c>
    </row>
    <row r="4685">
      <c r="A4685" s="184" t="s">
        <v>43</v>
      </c>
      <c r="B4685" s="21">
        <v>1.0</v>
      </c>
    </row>
    <row r="4686">
      <c r="A4686" s="140" t="s">
        <v>30</v>
      </c>
      <c r="B4686" s="21">
        <v>1.0</v>
      </c>
    </row>
    <row r="4687">
      <c r="A4687" s="184" t="s">
        <v>30</v>
      </c>
      <c r="B4687" s="21">
        <v>1.0</v>
      </c>
    </row>
    <row r="4688">
      <c r="A4688" s="184" t="s">
        <v>30</v>
      </c>
      <c r="B4688" s="21">
        <v>1.0</v>
      </c>
    </row>
    <row r="4689">
      <c r="A4689" s="140" t="s">
        <v>30</v>
      </c>
      <c r="B4689" s="21">
        <v>1.0</v>
      </c>
    </row>
    <row r="4690">
      <c r="A4690" s="140" t="s">
        <v>30</v>
      </c>
      <c r="B4690" s="21">
        <v>1.0</v>
      </c>
    </row>
    <row r="4691">
      <c r="A4691" s="140" t="s">
        <v>74</v>
      </c>
      <c r="B4691" s="21">
        <v>1.0</v>
      </c>
    </row>
    <row r="4692">
      <c r="A4692" s="140" t="s">
        <v>30</v>
      </c>
      <c r="B4692" s="21">
        <v>1.0</v>
      </c>
    </row>
    <row r="4693">
      <c r="A4693" s="140" t="s">
        <v>22</v>
      </c>
      <c r="B4693" s="21">
        <v>1.0</v>
      </c>
    </row>
    <row r="4694">
      <c r="A4694" s="186" t="s">
        <v>70</v>
      </c>
      <c r="B4694" s="21">
        <v>1.0</v>
      </c>
    </row>
    <row r="4695">
      <c r="A4695" s="184" t="s">
        <v>70</v>
      </c>
      <c r="B4695" s="21">
        <v>1.0</v>
      </c>
    </row>
    <row r="4696">
      <c r="A4696" s="184" t="s">
        <v>17</v>
      </c>
      <c r="B4696" s="21">
        <v>1.0</v>
      </c>
    </row>
    <row r="4697">
      <c r="A4697" s="184" t="s">
        <v>30</v>
      </c>
      <c r="B4697" s="21">
        <v>1.0</v>
      </c>
    </row>
    <row r="4698">
      <c r="A4698" s="140" t="s">
        <v>30</v>
      </c>
      <c r="B4698" s="21">
        <v>1.0</v>
      </c>
    </row>
    <row r="4699">
      <c r="A4699" s="140" t="s">
        <v>30</v>
      </c>
      <c r="B4699" s="21">
        <v>1.0</v>
      </c>
    </row>
    <row r="4700">
      <c r="A4700" s="140" t="s">
        <v>22</v>
      </c>
      <c r="B4700" s="21">
        <v>1.0</v>
      </c>
    </row>
    <row r="4701">
      <c r="A4701" s="140" t="s">
        <v>34</v>
      </c>
      <c r="B4701" s="21">
        <v>1.0</v>
      </c>
    </row>
    <row r="4702">
      <c r="A4702" s="140" t="s">
        <v>34</v>
      </c>
      <c r="B4702" s="21">
        <v>1.0</v>
      </c>
    </row>
    <row r="4703">
      <c r="A4703" s="140" t="s">
        <v>34</v>
      </c>
      <c r="B4703" s="21">
        <v>1.0</v>
      </c>
    </row>
    <row r="4704">
      <c r="A4704" s="140" t="s">
        <v>34</v>
      </c>
      <c r="B4704" s="21">
        <v>1.0</v>
      </c>
    </row>
    <row r="4705">
      <c r="A4705" s="140" t="s">
        <v>34</v>
      </c>
      <c r="B4705" s="21">
        <v>1.0</v>
      </c>
    </row>
    <row r="4706">
      <c r="A4706" s="140" t="s">
        <v>34</v>
      </c>
      <c r="B4706" s="21">
        <v>1.0</v>
      </c>
    </row>
    <row r="4707">
      <c r="A4707" s="140" t="s">
        <v>30</v>
      </c>
      <c r="B4707" s="21">
        <v>1.0</v>
      </c>
    </row>
    <row r="4708">
      <c r="A4708" s="140" t="s">
        <v>30</v>
      </c>
      <c r="B4708" s="21">
        <v>1.0</v>
      </c>
    </row>
    <row r="4709">
      <c r="A4709" s="140" t="s">
        <v>30</v>
      </c>
      <c r="B4709" s="21">
        <v>1.0</v>
      </c>
    </row>
    <row r="4710">
      <c r="A4710" s="140" t="s">
        <v>30</v>
      </c>
      <c r="B4710" s="21">
        <v>1.0</v>
      </c>
    </row>
    <row r="4711">
      <c r="A4711" s="140" t="s">
        <v>30</v>
      </c>
      <c r="B4711" s="21">
        <v>1.0</v>
      </c>
    </row>
    <row r="4712">
      <c r="A4712" s="140" t="s">
        <v>30</v>
      </c>
      <c r="B4712" s="21">
        <v>1.0</v>
      </c>
    </row>
    <row r="4713">
      <c r="A4713" s="140" t="s">
        <v>22</v>
      </c>
      <c r="B4713" s="21">
        <v>1.0</v>
      </c>
    </row>
    <row r="4714">
      <c r="A4714" s="8" t="s">
        <v>17</v>
      </c>
      <c r="B4714" s="21">
        <v>1.0</v>
      </c>
    </row>
    <row r="4715">
      <c r="A4715" s="8" t="s">
        <v>17</v>
      </c>
      <c r="B4715" s="21">
        <v>1.0</v>
      </c>
    </row>
    <row r="4716">
      <c r="A4716" s="8" t="s">
        <v>30</v>
      </c>
      <c r="B4716" s="21">
        <v>1.0</v>
      </c>
    </row>
    <row r="4717">
      <c r="A4717" s="140" t="s">
        <v>74</v>
      </c>
      <c r="B4717" s="21">
        <v>1.0</v>
      </c>
    </row>
    <row r="4718">
      <c r="A4718" s="25" t="s">
        <v>30</v>
      </c>
      <c r="B4718" s="21">
        <v>1.0</v>
      </c>
    </row>
    <row r="4719">
      <c r="A4719" s="25" t="s">
        <v>37</v>
      </c>
      <c r="B4719" s="21">
        <v>1.0</v>
      </c>
    </row>
    <row r="4720">
      <c r="A4720" s="25" t="s">
        <v>30</v>
      </c>
      <c r="B4720" s="21">
        <v>1.0</v>
      </c>
    </row>
    <row r="4721">
      <c r="A4721" s="25" t="s">
        <v>34</v>
      </c>
      <c r="B4721" s="21">
        <v>1.0</v>
      </c>
    </row>
    <row r="4722">
      <c r="A4722" s="8" t="s">
        <v>30</v>
      </c>
      <c r="B4722" s="21">
        <v>1.0</v>
      </c>
    </row>
    <row r="4723">
      <c r="A4723" s="9" t="s">
        <v>69</v>
      </c>
      <c r="B4723" s="21">
        <v>1.0</v>
      </c>
    </row>
    <row r="4724">
      <c r="A4724" s="9" t="s">
        <v>69</v>
      </c>
      <c r="B4724" s="21">
        <v>1.0</v>
      </c>
    </row>
    <row r="4725">
      <c r="A4725" s="9" t="s">
        <v>71</v>
      </c>
      <c r="B4725" s="21">
        <v>1.0</v>
      </c>
    </row>
    <row r="4726">
      <c r="A4726" s="9" t="s">
        <v>22</v>
      </c>
      <c r="B4726" s="21">
        <v>1.0</v>
      </c>
    </row>
    <row r="4727">
      <c r="A4727" s="9" t="s">
        <v>22</v>
      </c>
      <c r="B4727" s="21">
        <v>1.0</v>
      </c>
    </row>
    <row r="4728">
      <c r="A4728" s="8" t="s">
        <v>30</v>
      </c>
      <c r="B4728" s="21">
        <v>1.0</v>
      </c>
    </row>
    <row r="4729">
      <c r="A4729" s="9" t="s">
        <v>22</v>
      </c>
      <c r="B4729" s="21">
        <v>1.0</v>
      </c>
    </row>
    <row r="4730">
      <c r="A4730" s="140" t="s">
        <v>34</v>
      </c>
      <c r="B4730" s="21">
        <v>1.0</v>
      </c>
    </row>
    <row r="4731">
      <c r="A4731" s="140" t="s">
        <v>37</v>
      </c>
      <c r="B4731" s="21">
        <v>1.0</v>
      </c>
    </row>
    <row r="4732">
      <c r="A4732" s="140" t="s">
        <v>37</v>
      </c>
      <c r="B4732" s="21">
        <v>1.0</v>
      </c>
    </row>
    <row r="4733">
      <c r="A4733" s="140" t="s">
        <v>37</v>
      </c>
      <c r="B4733" s="21">
        <v>1.0</v>
      </c>
    </row>
    <row r="4734">
      <c r="A4734" s="140" t="s">
        <v>30</v>
      </c>
      <c r="B4734" s="21">
        <v>1.0</v>
      </c>
    </row>
    <row r="4735">
      <c r="A4735" s="140" t="s">
        <v>30</v>
      </c>
      <c r="B4735" s="21">
        <v>1.0</v>
      </c>
    </row>
    <row r="4736">
      <c r="A4736" s="140" t="s">
        <v>30</v>
      </c>
      <c r="B4736" s="21">
        <v>1.0</v>
      </c>
    </row>
    <row r="4737">
      <c r="A4737" s="140" t="s">
        <v>30</v>
      </c>
      <c r="B4737" s="21">
        <v>1.0</v>
      </c>
    </row>
    <row r="4738">
      <c r="A4738" s="140" t="s">
        <v>30</v>
      </c>
      <c r="B4738" s="21">
        <v>1.0</v>
      </c>
    </row>
    <row r="4739">
      <c r="A4739" s="140" t="s">
        <v>30</v>
      </c>
      <c r="B4739" s="21">
        <v>1.0</v>
      </c>
    </row>
    <row r="4740">
      <c r="A4740" s="140" t="s">
        <v>74</v>
      </c>
      <c r="B4740" s="21">
        <v>1.0</v>
      </c>
    </row>
    <row r="4741">
      <c r="A4741" s="140" t="s">
        <v>30</v>
      </c>
      <c r="B4741" s="21">
        <v>1.0</v>
      </c>
    </row>
    <row r="4742">
      <c r="A4742" s="140" t="s">
        <v>30</v>
      </c>
      <c r="B4742" s="21">
        <v>1.0</v>
      </c>
    </row>
    <row r="4743">
      <c r="A4743" s="140" t="s">
        <v>30</v>
      </c>
      <c r="B4743" s="21">
        <v>1.0</v>
      </c>
    </row>
    <row r="4744">
      <c r="A4744" s="140" t="s">
        <v>30</v>
      </c>
      <c r="B4744" s="21">
        <v>1.0</v>
      </c>
    </row>
    <row r="4745">
      <c r="A4745" s="140" t="s">
        <v>22</v>
      </c>
      <c r="B4745" s="21">
        <v>1.0</v>
      </c>
    </row>
    <row r="4746">
      <c r="A4746" s="140" t="s">
        <v>22</v>
      </c>
      <c r="B4746" s="21">
        <v>1.0</v>
      </c>
    </row>
    <row r="4747">
      <c r="A4747" s="140" t="s">
        <v>22</v>
      </c>
      <c r="B4747" s="21">
        <v>1.0</v>
      </c>
    </row>
    <row r="4748">
      <c r="A4748" s="140" t="s">
        <v>22</v>
      </c>
      <c r="B4748" s="21">
        <v>1.0</v>
      </c>
    </row>
    <row r="4749">
      <c r="A4749" s="140" t="s">
        <v>30</v>
      </c>
      <c r="B4749" s="21">
        <v>1.0</v>
      </c>
    </row>
    <row r="4750">
      <c r="A4750" s="140" t="s">
        <v>34</v>
      </c>
      <c r="B4750" s="21">
        <v>1.0</v>
      </c>
    </row>
    <row r="4751">
      <c r="A4751" s="140" t="s">
        <v>34</v>
      </c>
      <c r="B4751" s="21">
        <v>1.0</v>
      </c>
    </row>
    <row r="4752">
      <c r="A4752" s="140" t="s">
        <v>30</v>
      </c>
      <c r="B4752" s="21">
        <v>1.0</v>
      </c>
    </row>
    <row r="4753">
      <c r="A4753" s="140" t="s">
        <v>30</v>
      </c>
      <c r="B4753" s="21">
        <v>1.0</v>
      </c>
    </row>
    <row r="4754">
      <c r="A4754" s="140" t="s">
        <v>30</v>
      </c>
      <c r="B4754" s="21">
        <v>1.0</v>
      </c>
    </row>
    <row r="4755">
      <c r="A4755" s="140" t="s">
        <v>30</v>
      </c>
      <c r="B4755" s="21">
        <v>1.0</v>
      </c>
    </row>
    <row r="4756">
      <c r="A4756" s="140" t="s">
        <v>30</v>
      </c>
      <c r="B4756" s="21">
        <v>1.0</v>
      </c>
    </row>
    <row r="4757">
      <c r="A4757" s="149" t="s">
        <v>73</v>
      </c>
      <c r="B4757" s="21">
        <v>1.0</v>
      </c>
    </row>
    <row r="4758">
      <c r="A4758" s="149" t="s">
        <v>73</v>
      </c>
      <c r="B4758" s="21">
        <v>1.0</v>
      </c>
    </row>
    <row r="4759">
      <c r="A4759" s="140" t="s">
        <v>22</v>
      </c>
      <c r="B4759" s="21">
        <v>1.0</v>
      </c>
    </row>
    <row r="4760">
      <c r="A4760" s="140" t="s">
        <v>34</v>
      </c>
      <c r="B4760" s="21">
        <v>1.0</v>
      </c>
    </row>
    <row r="4761">
      <c r="A4761" s="8" t="s">
        <v>37</v>
      </c>
      <c r="B4761" s="21">
        <v>1.0</v>
      </c>
    </row>
    <row r="4762">
      <c r="A4762" s="8" t="s">
        <v>37</v>
      </c>
      <c r="B4762" s="21">
        <v>1.0</v>
      </c>
    </row>
    <row r="4763">
      <c r="A4763" s="8" t="s">
        <v>30</v>
      </c>
      <c r="B4763" s="21">
        <v>1.0</v>
      </c>
    </row>
    <row r="4764">
      <c r="A4764" s="8" t="s">
        <v>34</v>
      </c>
      <c r="B4764" s="21">
        <v>1.0</v>
      </c>
    </row>
    <row r="4765">
      <c r="A4765" s="8" t="s">
        <v>34</v>
      </c>
      <c r="B4765" s="21">
        <v>1.0</v>
      </c>
    </row>
    <row r="4766">
      <c r="A4766" s="8" t="s">
        <v>37</v>
      </c>
      <c r="B4766" s="21">
        <v>1.0</v>
      </c>
    </row>
    <row r="4767">
      <c r="A4767" s="8" t="s">
        <v>37</v>
      </c>
      <c r="B4767" s="21">
        <v>1.0</v>
      </c>
    </row>
    <row r="4768">
      <c r="A4768" s="8" t="s">
        <v>37</v>
      </c>
      <c r="B4768" s="21">
        <v>1.0</v>
      </c>
    </row>
    <row r="4769">
      <c r="A4769" s="8" t="s">
        <v>37</v>
      </c>
      <c r="B4769" s="21">
        <v>1.0</v>
      </c>
    </row>
    <row r="4770">
      <c r="A4770" s="8" t="s">
        <v>37</v>
      </c>
      <c r="B4770" s="21">
        <v>1.0</v>
      </c>
    </row>
    <row r="4771">
      <c r="A4771" s="83" t="s">
        <v>30</v>
      </c>
      <c r="B4771" s="21">
        <v>1.0</v>
      </c>
    </row>
    <row r="4772">
      <c r="A4772" s="83" t="s">
        <v>30</v>
      </c>
      <c r="B4772" s="21">
        <v>1.0</v>
      </c>
    </row>
    <row r="4773">
      <c r="A4773" s="8" t="s">
        <v>33</v>
      </c>
      <c r="B4773" s="21">
        <v>1.0</v>
      </c>
    </row>
    <row r="4774">
      <c r="A4774" s="8" t="s">
        <v>33</v>
      </c>
      <c r="B4774" s="21">
        <v>1.0</v>
      </c>
    </row>
    <row r="4775">
      <c r="A4775" s="8" t="s">
        <v>122</v>
      </c>
      <c r="B4775" s="21">
        <v>1.0</v>
      </c>
    </row>
    <row r="4776">
      <c r="A4776" s="8" t="s">
        <v>33</v>
      </c>
      <c r="B4776" s="21">
        <v>1.0</v>
      </c>
    </row>
    <row r="4777">
      <c r="A4777" s="8" t="s">
        <v>33</v>
      </c>
      <c r="B4777" s="21">
        <v>1.0</v>
      </c>
    </row>
    <row r="4778">
      <c r="A4778" s="8" t="s">
        <v>122</v>
      </c>
      <c r="B4778" s="21">
        <v>1.0</v>
      </c>
    </row>
    <row r="4779">
      <c r="A4779" s="140" t="s">
        <v>17</v>
      </c>
      <c r="B4779" s="21">
        <v>1.0</v>
      </c>
    </row>
    <row r="4780">
      <c r="A4780" s="140" t="s">
        <v>17</v>
      </c>
      <c r="B4780" s="21">
        <v>1.0</v>
      </c>
    </row>
    <row r="4781">
      <c r="A4781" s="140" t="s">
        <v>30</v>
      </c>
      <c r="B4781" s="21">
        <v>1.0</v>
      </c>
    </row>
    <row r="4782">
      <c r="A4782" s="140" t="s">
        <v>30</v>
      </c>
      <c r="B4782" s="21">
        <v>1.0</v>
      </c>
    </row>
    <row r="4783">
      <c r="A4783" s="140" t="s">
        <v>30</v>
      </c>
      <c r="B4783" s="21">
        <v>1.0</v>
      </c>
    </row>
    <row r="4784">
      <c r="A4784" s="140" t="s">
        <v>30</v>
      </c>
      <c r="B4784" s="21">
        <v>1.0</v>
      </c>
    </row>
    <row r="4785">
      <c r="A4785" s="140" t="s">
        <v>30</v>
      </c>
      <c r="B4785" s="21">
        <v>1.0</v>
      </c>
    </row>
    <row r="4786">
      <c r="A4786" s="140" t="s">
        <v>30</v>
      </c>
      <c r="B4786" s="21">
        <v>1.0</v>
      </c>
    </row>
    <row r="4787">
      <c r="A4787" s="149" t="s">
        <v>70</v>
      </c>
      <c r="B4787" s="21">
        <v>1.0</v>
      </c>
    </row>
    <row r="4788">
      <c r="A4788" s="149" t="s">
        <v>70</v>
      </c>
      <c r="B4788" s="21">
        <v>1.0</v>
      </c>
    </row>
    <row r="4789">
      <c r="A4789" s="149" t="s">
        <v>70</v>
      </c>
      <c r="B4789" s="21">
        <v>1.0</v>
      </c>
    </row>
    <row r="4790">
      <c r="A4790" s="149" t="s">
        <v>69</v>
      </c>
      <c r="B4790" s="21">
        <v>1.0</v>
      </c>
    </row>
    <row r="4791">
      <c r="A4791" s="44" t="s">
        <v>22</v>
      </c>
      <c r="B4791" s="21">
        <v>1.0</v>
      </c>
    </row>
    <row r="4792">
      <c r="A4792" s="44" t="s">
        <v>22</v>
      </c>
      <c r="B4792" s="21">
        <v>1.0</v>
      </c>
    </row>
    <row r="4793">
      <c r="A4793" s="25" t="s">
        <v>68</v>
      </c>
      <c r="B4793" s="21">
        <v>1.0</v>
      </c>
    </row>
    <row r="4794">
      <c r="A4794" s="25" t="s">
        <v>68</v>
      </c>
      <c r="B4794" s="21">
        <v>1.0</v>
      </c>
    </row>
    <row r="4795">
      <c r="A4795" s="25" t="s">
        <v>68</v>
      </c>
      <c r="B4795" s="21">
        <v>1.0</v>
      </c>
    </row>
    <row r="4796">
      <c r="A4796" s="9" t="s">
        <v>22</v>
      </c>
      <c r="B4796" s="21">
        <v>1.0</v>
      </c>
    </row>
    <row r="4797">
      <c r="A4797" s="9" t="s">
        <v>22</v>
      </c>
      <c r="B4797" s="21">
        <v>1.0</v>
      </c>
    </row>
    <row r="4798">
      <c r="A4798" s="140" t="s">
        <v>34</v>
      </c>
      <c r="B4798" s="21">
        <v>1.0</v>
      </c>
    </row>
    <row r="4799">
      <c r="A4799" s="140" t="s">
        <v>34</v>
      </c>
      <c r="B4799" s="21">
        <v>1.0</v>
      </c>
    </row>
    <row r="4800">
      <c r="A4800" s="140" t="s">
        <v>30</v>
      </c>
      <c r="B4800" s="21">
        <v>1.0</v>
      </c>
    </row>
    <row r="4801">
      <c r="A4801" s="184" t="s">
        <v>37</v>
      </c>
      <c r="B4801" s="21">
        <v>1.0</v>
      </c>
    </row>
    <row r="4802">
      <c r="A4802" s="140" t="s">
        <v>22</v>
      </c>
      <c r="B4802" s="21">
        <v>1.0</v>
      </c>
    </row>
    <row r="4803">
      <c r="A4803" s="140" t="s">
        <v>22</v>
      </c>
      <c r="B4803" s="21">
        <v>1.0</v>
      </c>
    </row>
    <row r="4804">
      <c r="A4804" s="140" t="s">
        <v>22</v>
      </c>
      <c r="B4804" s="21">
        <v>1.0</v>
      </c>
    </row>
    <row r="4805">
      <c r="A4805" s="140" t="s">
        <v>22</v>
      </c>
      <c r="B4805" s="21">
        <v>1.0</v>
      </c>
    </row>
    <row r="4806">
      <c r="A4806" s="140" t="s">
        <v>22</v>
      </c>
      <c r="B4806" s="21">
        <v>1.0</v>
      </c>
    </row>
    <row r="4807">
      <c r="A4807" s="140" t="s">
        <v>22</v>
      </c>
      <c r="B4807" s="21">
        <v>1.0</v>
      </c>
    </row>
    <row r="4808">
      <c r="A4808" s="140" t="s">
        <v>22</v>
      </c>
      <c r="B4808" s="21">
        <v>1.0</v>
      </c>
    </row>
    <row r="4809">
      <c r="A4809" s="140" t="s">
        <v>70</v>
      </c>
      <c r="B4809" s="21">
        <v>1.0</v>
      </c>
    </row>
    <row r="4810">
      <c r="A4810" s="140" t="s">
        <v>68</v>
      </c>
      <c r="B4810" s="21">
        <v>1.0</v>
      </c>
    </row>
    <row r="4811">
      <c r="A4811" s="186" t="s">
        <v>71</v>
      </c>
      <c r="B4811" s="21">
        <v>1.0</v>
      </c>
    </row>
    <row r="4812">
      <c r="A4812" s="140" t="s">
        <v>74</v>
      </c>
      <c r="B4812" s="21">
        <v>1.0</v>
      </c>
    </row>
    <row r="4813">
      <c r="A4813" s="140" t="s">
        <v>22</v>
      </c>
      <c r="B4813" s="21">
        <v>1.0</v>
      </c>
    </row>
    <row r="4814">
      <c r="A4814" s="140" t="s">
        <v>22</v>
      </c>
      <c r="B4814" s="21">
        <v>1.0</v>
      </c>
    </row>
    <row r="4815">
      <c r="A4815" s="140" t="s">
        <v>22</v>
      </c>
      <c r="B4815" s="21">
        <v>1.0</v>
      </c>
    </row>
    <row r="4816">
      <c r="A4816" s="140" t="s">
        <v>37</v>
      </c>
      <c r="B4816" s="21">
        <v>1.0</v>
      </c>
    </row>
    <row r="4817">
      <c r="A4817" s="140" t="s">
        <v>37</v>
      </c>
      <c r="B4817" s="21">
        <v>1.0</v>
      </c>
    </row>
    <row r="4818">
      <c r="A4818" s="140" t="s">
        <v>37</v>
      </c>
      <c r="B4818" s="21">
        <v>1.0</v>
      </c>
    </row>
    <row r="4819">
      <c r="A4819" s="184" t="s">
        <v>30</v>
      </c>
      <c r="B4819" s="21">
        <v>1.0</v>
      </c>
    </row>
    <row r="4820">
      <c r="A4820" s="8" t="s">
        <v>22</v>
      </c>
      <c r="B4820" s="21">
        <v>1.0</v>
      </c>
    </row>
    <row r="4821">
      <c r="A4821" s="9" t="s">
        <v>37</v>
      </c>
      <c r="B4821" s="21">
        <v>1.0</v>
      </c>
    </row>
    <row r="4822">
      <c r="A4822" s="8" t="s">
        <v>68</v>
      </c>
      <c r="B4822" s="21">
        <v>1.0</v>
      </c>
    </row>
    <row r="4823">
      <c r="A4823" s="9" t="s">
        <v>22</v>
      </c>
      <c r="B4823" s="21">
        <v>1.0</v>
      </c>
    </row>
    <row r="4824">
      <c r="A4824" s="8" t="s">
        <v>34</v>
      </c>
      <c r="B4824" s="21">
        <v>1.0</v>
      </c>
    </row>
    <row r="4825">
      <c r="A4825" s="83" t="s">
        <v>30</v>
      </c>
      <c r="B4825" s="21">
        <v>1.0</v>
      </c>
    </row>
    <row r="4826">
      <c r="A4826" s="90" t="s">
        <v>69</v>
      </c>
      <c r="B4826" s="21">
        <v>1.0</v>
      </c>
    </row>
    <row r="4827">
      <c r="A4827" s="8" t="s">
        <v>30</v>
      </c>
      <c r="B4827" s="21">
        <v>1.0</v>
      </c>
    </row>
    <row r="4828">
      <c r="A4828" s="8" t="s">
        <v>30</v>
      </c>
      <c r="B4828" s="21">
        <v>1.0</v>
      </c>
    </row>
    <row r="4829">
      <c r="A4829" s="8" t="s">
        <v>122</v>
      </c>
      <c r="B4829" s="21">
        <v>1.0</v>
      </c>
    </row>
    <row r="4830">
      <c r="A4830" s="45" t="s">
        <v>33</v>
      </c>
      <c r="B4830" s="21">
        <v>1.0</v>
      </c>
    </row>
    <row r="4831">
      <c r="A4831" s="45" t="s">
        <v>33</v>
      </c>
      <c r="B4831" s="21">
        <v>1.0</v>
      </c>
    </row>
    <row r="4832">
      <c r="A4832" s="45" t="s">
        <v>33</v>
      </c>
      <c r="B4832" s="21">
        <v>1.0</v>
      </c>
    </row>
    <row r="4833">
      <c r="A4833" s="149" t="s">
        <v>69</v>
      </c>
      <c r="B4833" s="21">
        <v>1.0</v>
      </c>
    </row>
    <row r="4834">
      <c r="A4834" s="140" t="s">
        <v>30</v>
      </c>
      <c r="B4834" s="21">
        <v>1.0</v>
      </c>
    </row>
    <row r="4835">
      <c r="A4835" s="140" t="s">
        <v>30</v>
      </c>
      <c r="B4835" s="21">
        <v>1.0</v>
      </c>
    </row>
    <row r="4836">
      <c r="A4836" s="25" t="s">
        <v>34</v>
      </c>
      <c r="B4836" s="21">
        <v>1.0</v>
      </c>
    </row>
    <row r="4837">
      <c r="A4837" s="44" t="s">
        <v>30</v>
      </c>
      <c r="B4837" s="21">
        <v>1.0</v>
      </c>
    </row>
    <row r="4838">
      <c r="A4838" s="44" t="s">
        <v>30</v>
      </c>
      <c r="B4838" s="21">
        <v>1.0</v>
      </c>
    </row>
    <row r="4839">
      <c r="A4839" s="9" t="s">
        <v>22</v>
      </c>
      <c r="B4839" s="21">
        <v>1.0</v>
      </c>
    </row>
    <row r="4840">
      <c r="A4840" s="8" t="s">
        <v>34</v>
      </c>
      <c r="B4840" s="21">
        <v>1.0</v>
      </c>
    </row>
    <row r="4841">
      <c r="A4841" s="8" t="s">
        <v>30</v>
      </c>
      <c r="B4841" s="21">
        <v>1.0</v>
      </c>
    </row>
    <row r="4842">
      <c r="A4842" s="8" t="s">
        <v>30</v>
      </c>
      <c r="B4842" s="21">
        <v>1.0</v>
      </c>
    </row>
    <row r="4843">
      <c r="A4843" s="9" t="s">
        <v>22</v>
      </c>
      <c r="B4843" s="21">
        <v>1.0</v>
      </c>
    </row>
    <row r="4844">
      <c r="A4844" s="9" t="s">
        <v>22</v>
      </c>
      <c r="B4844" s="21">
        <v>1.0</v>
      </c>
    </row>
    <row r="4845">
      <c r="A4845" s="9" t="s">
        <v>22</v>
      </c>
      <c r="B4845" s="21">
        <v>1.0</v>
      </c>
    </row>
    <row r="4846">
      <c r="A4846" s="9" t="s">
        <v>22</v>
      </c>
      <c r="B4846" s="21">
        <v>1.0</v>
      </c>
    </row>
    <row r="4847">
      <c r="A4847" s="140" t="s">
        <v>34</v>
      </c>
      <c r="B4847" s="21">
        <v>1.0</v>
      </c>
    </row>
    <row r="4848">
      <c r="A4848" s="140" t="s">
        <v>34</v>
      </c>
      <c r="B4848" s="21">
        <v>1.0</v>
      </c>
    </row>
    <row r="4849">
      <c r="A4849" s="140" t="s">
        <v>34</v>
      </c>
      <c r="B4849" s="21">
        <v>1.0</v>
      </c>
    </row>
    <row r="4850">
      <c r="A4850" s="140" t="s">
        <v>34</v>
      </c>
      <c r="B4850" s="21">
        <v>1.0</v>
      </c>
    </row>
    <row r="4851">
      <c r="A4851" s="140" t="s">
        <v>34</v>
      </c>
      <c r="B4851" s="21">
        <v>1.0</v>
      </c>
    </row>
    <row r="4852">
      <c r="A4852" s="140" t="s">
        <v>34</v>
      </c>
      <c r="B4852" s="21">
        <v>1.0</v>
      </c>
    </row>
    <row r="4853">
      <c r="A4853" s="140" t="s">
        <v>37</v>
      </c>
      <c r="B4853" s="21">
        <v>1.0</v>
      </c>
    </row>
    <row r="4854">
      <c r="A4854" s="184" t="s">
        <v>71</v>
      </c>
      <c r="B4854" s="21">
        <v>1.0</v>
      </c>
    </row>
    <row r="4855">
      <c r="A4855" s="184" t="s">
        <v>71</v>
      </c>
      <c r="B4855" s="21">
        <v>1.0</v>
      </c>
    </row>
    <row r="4856">
      <c r="A4856" s="140" t="s">
        <v>30</v>
      </c>
      <c r="B4856" s="21">
        <v>1.0</v>
      </c>
    </row>
    <row r="4857">
      <c r="A4857" s="140" t="s">
        <v>30</v>
      </c>
      <c r="B4857" s="21">
        <v>1.0</v>
      </c>
    </row>
    <row r="4858">
      <c r="A4858" s="140" t="s">
        <v>22</v>
      </c>
      <c r="B4858" s="21">
        <v>1.0</v>
      </c>
    </row>
    <row r="4859">
      <c r="A4859" s="140" t="s">
        <v>22</v>
      </c>
      <c r="B4859" s="21">
        <v>1.0</v>
      </c>
    </row>
    <row r="4860">
      <c r="A4860" s="140" t="s">
        <v>22</v>
      </c>
      <c r="B4860" s="21">
        <v>1.0</v>
      </c>
    </row>
    <row r="4861">
      <c r="A4861" s="140" t="s">
        <v>22</v>
      </c>
      <c r="B4861" s="21">
        <v>1.0</v>
      </c>
    </row>
    <row r="4862">
      <c r="A4862" s="184" t="s">
        <v>71</v>
      </c>
      <c r="B4862" s="21">
        <v>1.0</v>
      </c>
    </row>
    <row r="4863">
      <c r="A4863" s="140" t="s">
        <v>30</v>
      </c>
      <c r="B4863" s="21">
        <v>1.0</v>
      </c>
    </row>
    <row r="4864">
      <c r="A4864" s="140" t="s">
        <v>30</v>
      </c>
      <c r="B4864" s="21">
        <v>1.0</v>
      </c>
    </row>
    <row r="4865">
      <c r="A4865" s="140" t="s">
        <v>22</v>
      </c>
      <c r="B4865" s="21">
        <v>1.0</v>
      </c>
    </row>
    <row r="4866">
      <c r="A4866" s="140" t="s">
        <v>22</v>
      </c>
      <c r="B4866" s="21">
        <v>1.0</v>
      </c>
    </row>
    <row r="4867">
      <c r="A4867" s="140" t="s">
        <v>37</v>
      </c>
      <c r="B4867" s="21">
        <v>1.0</v>
      </c>
    </row>
    <row r="4868">
      <c r="A4868" s="8" t="s">
        <v>22</v>
      </c>
      <c r="B4868" s="21">
        <v>1.0</v>
      </c>
    </row>
    <row r="4869">
      <c r="A4869" s="8" t="s">
        <v>22</v>
      </c>
      <c r="B4869" s="21">
        <v>1.0</v>
      </c>
    </row>
    <row r="4870">
      <c r="A4870" s="8" t="s">
        <v>68</v>
      </c>
      <c r="B4870" s="21">
        <v>1.0</v>
      </c>
    </row>
    <row r="4871">
      <c r="A4871" s="9" t="s">
        <v>22</v>
      </c>
      <c r="B4871" s="21">
        <v>1.0</v>
      </c>
    </row>
    <row r="4872">
      <c r="A4872" s="90" t="s">
        <v>70</v>
      </c>
      <c r="B4872" s="21">
        <v>1.0</v>
      </c>
    </row>
    <row r="4873">
      <c r="A4873" s="8" t="s">
        <v>33</v>
      </c>
      <c r="B4873" s="21">
        <v>1.0</v>
      </c>
    </row>
    <row r="4874">
      <c r="A4874" s="8" t="s">
        <v>33</v>
      </c>
      <c r="B4874" s="21">
        <v>1.0</v>
      </c>
    </row>
    <row r="4875">
      <c r="A4875" s="140" t="s">
        <v>30</v>
      </c>
      <c r="B4875" s="21">
        <v>1.0</v>
      </c>
    </row>
    <row r="4876">
      <c r="A4876" s="140" t="s">
        <v>30</v>
      </c>
      <c r="B4876" s="21">
        <v>1.0</v>
      </c>
    </row>
    <row r="4877">
      <c r="A4877" s="8" t="s">
        <v>30</v>
      </c>
      <c r="B4877" s="21">
        <v>1.0</v>
      </c>
    </row>
    <row r="4878">
      <c r="A4878" s="8" t="s">
        <v>30</v>
      </c>
      <c r="B4878" s="21">
        <v>1.0</v>
      </c>
    </row>
    <row r="4879">
      <c r="A4879" s="8" t="s">
        <v>30</v>
      </c>
      <c r="B4879" s="21">
        <v>1.0</v>
      </c>
    </row>
    <row r="4880">
      <c r="A4880" s="140" t="s">
        <v>30</v>
      </c>
      <c r="B4880" s="21">
        <v>1.0</v>
      </c>
    </row>
    <row r="4881">
      <c r="A4881" s="140" t="s">
        <v>30</v>
      </c>
      <c r="B4881" s="21">
        <v>1.0</v>
      </c>
    </row>
    <row r="4882">
      <c r="A4882" s="140" t="s">
        <v>30</v>
      </c>
      <c r="B4882" s="21">
        <v>1.0</v>
      </c>
    </row>
    <row r="4883">
      <c r="A4883" s="140" t="s">
        <v>30</v>
      </c>
      <c r="B4883" s="21">
        <v>1.0</v>
      </c>
    </row>
    <row r="4884">
      <c r="A4884" s="140" t="s">
        <v>69</v>
      </c>
      <c r="B4884" s="21">
        <v>1.0</v>
      </c>
    </row>
    <row r="4885">
      <c r="A4885" s="184" t="s">
        <v>70</v>
      </c>
      <c r="B4885" s="21">
        <v>1.0</v>
      </c>
    </row>
    <row r="4886">
      <c r="A4886" s="184" t="s">
        <v>70</v>
      </c>
      <c r="B4886" s="21">
        <v>1.0</v>
      </c>
    </row>
    <row r="4887">
      <c r="A4887" s="184" t="s">
        <v>70</v>
      </c>
      <c r="B4887" s="21">
        <v>1.0</v>
      </c>
    </row>
    <row r="4888">
      <c r="A4888" s="140" t="s">
        <v>37</v>
      </c>
      <c r="B4888" s="21">
        <v>1.0</v>
      </c>
    </row>
    <row r="4889">
      <c r="A4889" s="140" t="s">
        <v>68</v>
      </c>
      <c r="B4889" s="21">
        <v>1.0</v>
      </c>
    </row>
    <row r="4890">
      <c r="A4890" s="140" t="s">
        <v>71</v>
      </c>
      <c r="B4890" s="21">
        <v>1.0</v>
      </c>
    </row>
    <row r="4891">
      <c r="A4891" s="140" t="s">
        <v>30</v>
      </c>
      <c r="B4891" s="21">
        <v>1.0</v>
      </c>
    </row>
    <row r="4892">
      <c r="A4892" s="140" t="s">
        <v>30</v>
      </c>
      <c r="B4892" s="21">
        <v>1.0</v>
      </c>
    </row>
    <row r="4893">
      <c r="A4893" s="140" t="s">
        <v>30</v>
      </c>
      <c r="B4893" s="21">
        <v>1.0</v>
      </c>
    </row>
    <row r="4894">
      <c r="A4894" s="140" t="s">
        <v>30</v>
      </c>
      <c r="B4894" s="21">
        <v>1.0</v>
      </c>
    </row>
    <row r="4895">
      <c r="A4895" s="140" t="s">
        <v>30</v>
      </c>
      <c r="B4895" s="21">
        <v>1.0</v>
      </c>
    </row>
    <row r="4896">
      <c r="A4896" s="140" t="s">
        <v>30</v>
      </c>
      <c r="B4896" s="21">
        <v>1.0</v>
      </c>
    </row>
    <row r="4897">
      <c r="A4897" s="140" t="s">
        <v>30</v>
      </c>
      <c r="B4897" s="21">
        <v>1.0</v>
      </c>
    </row>
    <row r="4898">
      <c r="A4898" s="140" t="s">
        <v>30</v>
      </c>
      <c r="B4898" s="21">
        <v>1.0</v>
      </c>
    </row>
    <row r="4899">
      <c r="A4899" s="140" t="s">
        <v>30</v>
      </c>
      <c r="B4899" s="21">
        <v>1.0</v>
      </c>
    </row>
    <row r="4900">
      <c r="A4900" s="140" t="s">
        <v>22</v>
      </c>
      <c r="B4900" s="21">
        <v>1.0</v>
      </c>
    </row>
    <row r="4901">
      <c r="A4901" s="140" t="s">
        <v>22</v>
      </c>
      <c r="B4901" s="21">
        <v>1.0</v>
      </c>
    </row>
    <row r="4902">
      <c r="A4902" s="140" t="s">
        <v>71</v>
      </c>
      <c r="B4902" s="21">
        <v>1.0</v>
      </c>
    </row>
    <row r="4903">
      <c r="A4903" s="140" t="s">
        <v>34</v>
      </c>
      <c r="B4903" s="21">
        <v>1.0</v>
      </c>
    </row>
    <row r="4904">
      <c r="A4904" s="140" t="s">
        <v>37</v>
      </c>
      <c r="B4904" s="21">
        <v>1.0</v>
      </c>
    </row>
    <row r="4905">
      <c r="A4905" s="140" t="s">
        <v>37</v>
      </c>
      <c r="B4905" s="21">
        <v>1.0</v>
      </c>
    </row>
    <row r="4906">
      <c r="A4906" s="140" t="s">
        <v>68</v>
      </c>
      <c r="B4906" s="21">
        <v>1.0</v>
      </c>
    </row>
    <row r="4907">
      <c r="A4907" s="140" t="s">
        <v>30</v>
      </c>
      <c r="B4907" s="21">
        <v>1.0</v>
      </c>
    </row>
    <row r="4908">
      <c r="A4908" s="140" t="s">
        <v>30</v>
      </c>
      <c r="B4908" s="21">
        <v>1.0</v>
      </c>
    </row>
    <row r="4909">
      <c r="A4909" s="140" t="s">
        <v>74</v>
      </c>
      <c r="B4909" s="21">
        <v>1.0</v>
      </c>
    </row>
    <row r="4910">
      <c r="A4910" s="140" t="s">
        <v>22</v>
      </c>
      <c r="B4910" s="21">
        <v>1.0</v>
      </c>
    </row>
    <row r="4911">
      <c r="A4911" s="140" t="s">
        <v>22</v>
      </c>
      <c r="B4911" s="21">
        <v>1.0</v>
      </c>
    </row>
    <row r="4912">
      <c r="A4912" s="184" t="s">
        <v>70</v>
      </c>
      <c r="B4912" s="21">
        <v>1.0</v>
      </c>
    </row>
    <row r="4913">
      <c r="A4913" s="140" t="s">
        <v>34</v>
      </c>
      <c r="B4913" s="21">
        <v>1.0</v>
      </c>
    </row>
    <row r="4914">
      <c r="A4914" s="140" t="s">
        <v>34</v>
      </c>
      <c r="B4914" s="21">
        <v>1.0</v>
      </c>
    </row>
    <row r="4915">
      <c r="A4915" s="140" t="s">
        <v>34</v>
      </c>
      <c r="B4915" s="21">
        <v>1.0</v>
      </c>
    </row>
    <row r="4916">
      <c r="A4916" s="8" t="s">
        <v>68</v>
      </c>
      <c r="B4916" s="21">
        <v>1.0</v>
      </c>
    </row>
    <row r="4917">
      <c r="A4917" s="8" t="s">
        <v>37</v>
      </c>
      <c r="B4917" s="21">
        <v>1.0</v>
      </c>
    </row>
    <row r="4918">
      <c r="A4918" s="8" t="s">
        <v>99</v>
      </c>
      <c r="B4918" s="21">
        <v>1.0</v>
      </c>
    </row>
    <row r="4919">
      <c r="A4919" s="8" t="s">
        <v>122</v>
      </c>
      <c r="B4919" s="21">
        <v>1.0</v>
      </c>
    </row>
    <row r="4920">
      <c r="A4920" s="8" t="s">
        <v>122</v>
      </c>
      <c r="B4920" s="21">
        <v>1.0</v>
      </c>
    </row>
    <row r="4921">
      <c r="A4921" s="8" t="s">
        <v>122</v>
      </c>
      <c r="B4921" s="21">
        <v>1.0</v>
      </c>
    </row>
    <row r="4922">
      <c r="A4922" s="9" t="s">
        <v>67</v>
      </c>
      <c r="B4922" s="21">
        <v>1.0</v>
      </c>
    </row>
    <row r="4923">
      <c r="A4923" s="9" t="s">
        <v>67</v>
      </c>
      <c r="B4923" s="21">
        <v>1.0</v>
      </c>
    </row>
    <row r="4924">
      <c r="A4924" s="8" t="s">
        <v>122</v>
      </c>
      <c r="B4924" s="21">
        <v>1.0</v>
      </c>
    </row>
    <row r="4925">
      <c r="A4925" s="8" t="s">
        <v>122</v>
      </c>
      <c r="B4925" s="21">
        <v>1.0</v>
      </c>
    </row>
    <row r="4926">
      <c r="A4926" s="8" t="s">
        <v>122</v>
      </c>
      <c r="B4926" s="21">
        <v>1.0</v>
      </c>
    </row>
    <row r="4927">
      <c r="A4927" s="8" t="s">
        <v>122</v>
      </c>
      <c r="B4927" s="21">
        <v>1.0</v>
      </c>
    </row>
    <row r="4928">
      <c r="A4928" s="45" t="s">
        <v>33</v>
      </c>
      <c r="B4928" s="21">
        <v>1.0</v>
      </c>
    </row>
    <row r="4929">
      <c r="A4929" s="45" t="s">
        <v>33</v>
      </c>
      <c r="B4929" s="21">
        <v>1.0</v>
      </c>
    </row>
    <row r="4930">
      <c r="A4930" s="45" t="s">
        <v>33</v>
      </c>
      <c r="B4930" s="21">
        <v>1.0</v>
      </c>
    </row>
    <row r="4931">
      <c r="A4931" s="149" t="s">
        <v>69</v>
      </c>
      <c r="B4931" s="21">
        <v>1.0</v>
      </c>
    </row>
    <row r="4932">
      <c r="A4932" s="149" t="s">
        <v>70</v>
      </c>
      <c r="B4932" s="21">
        <v>1.0</v>
      </c>
    </row>
    <row r="4933">
      <c r="A4933" s="149" t="s">
        <v>70</v>
      </c>
      <c r="B4933" s="21">
        <v>1.0</v>
      </c>
    </row>
    <row r="4934">
      <c r="A4934" s="149" t="s">
        <v>71</v>
      </c>
      <c r="B4934" s="21">
        <v>1.0</v>
      </c>
    </row>
    <row r="4935">
      <c r="A4935" s="149" t="s">
        <v>70</v>
      </c>
      <c r="B4935" s="21">
        <v>1.0</v>
      </c>
    </row>
    <row r="4936">
      <c r="A4936" s="149" t="s">
        <v>70</v>
      </c>
      <c r="B4936" s="21">
        <v>1.0</v>
      </c>
    </row>
    <row r="4937">
      <c r="A4937" s="44" t="s">
        <v>22</v>
      </c>
      <c r="B4937" s="21">
        <v>1.0</v>
      </c>
    </row>
    <row r="4938">
      <c r="A4938" s="44" t="s">
        <v>22</v>
      </c>
      <c r="B4938" s="21">
        <v>1.0</v>
      </c>
    </row>
    <row r="4939">
      <c r="A4939" s="44" t="s">
        <v>22</v>
      </c>
      <c r="B4939" s="21">
        <v>1.0</v>
      </c>
    </row>
    <row r="4940">
      <c r="A4940" s="44" t="s">
        <v>22</v>
      </c>
      <c r="B4940" s="21">
        <v>1.0</v>
      </c>
    </row>
    <row r="4941">
      <c r="A4941" s="44" t="s">
        <v>22</v>
      </c>
      <c r="B4941" s="21">
        <v>1.0</v>
      </c>
    </row>
    <row r="4942">
      <c r="A4942" s="44" t="s">
        <v>22</v>
      </c>
      <c r="B4942" s="21">
        <v>1.0</v>
      </c>
    </row>
    <row r="4943">
      <c r="A4943" s="8" t="s">
        <v>30</v>
      </c>
      <c r="B4943" s="21">
        <v>1.0</v>
      </c>
    </row>
    <row r="4944">
      <c r="A4944" s="8" t="s">
        <v>30</v>
      </c>
      <c r="B4944" s="21">
        <v>1.0</v>
      </c>
    </row>
    <row r="4945">
      <c r="A4945" s="8" t="s">
        <v>30</v>
      </c>
      <c r="B4945" s="21">
        <v>1.0</v>
      </c>
    </row>
    <row r="4946">
      <c r="A4946" s="8" t="s">
        <v>30</v>
      </c>
      <c r="B4946" s="21">
        <v>1.0</v>
      </c>
    </row>
    <row r="4947">
      <c r="A4947" s="8" t="s">
        <v>30</v>
      </c>
      <c r="B4947" s="21">
        <v>1.0</v>
      </c>
    </row>
    <row r="4948">
      <c r="A4948" s="8" t="s">
        <v>30</v>
      </c>
      <c r="B4948" s="21">
        <v>1.0</v>
      </c>
    </row>
    <row r="4949">
      <c r="A4949" s="9" t="s">
        <v>69</v>
      </c>
      <c r="B4949" s="21">
        <v>1.0</v>
      </c>
    </row>
    <row r="4950">
      <c r="A4950" s="9" t="s">
        <v>70</v>
      </c>
      <c r="B4950" s="21">
        <v>1.0</v>
      </c>
    </row>
    <row r="4951">
      <c r="A4951" s="9" t="s">
        <v>70</v>
      </c>
      <c r="B4951" s="21">
        <v>1.0</v>
      </c>
    </row>
    <row r="4952">
      <c r="A4952" s="9" t="s">
        <v>70</v>
      </c>
      <c r="B4952" s="21">
        <v>1.0</v>
      </c>
    </row>
    <row r="4953">
      <c r="A4953" s="9" t="s">
        <v>70</v>
      </c>
      <c r="B4953" s="21">
        <v>1.0</v>
      </c>
    </row>
    <row r="4954">
      <c r="A4954" s="9" t="s">
        <v>70</v>
      </c>
      <c r="B4954" s="21">
        <v>1.0</v>
      </c>
    </row>
    <row r="4955">
      <c r="A4955" s="9" t="s">
        <v>70</v>
      </c>
      <c r="B4955" s="21">
        <v>1.0</v>
      </c>
    </row>
    <row r="4956">
      <c r="A4956" s="9" t="s">
        <v>69</v>
      </c>
      <c r="B4956" s="21">
        <v>1.0</v>
      </c>
    </row>
    <row r="4957">
      <c r="A4957" s="8" t="s">
        <v>30</v>
      </c>
      <c r="B4957" s="21">
        <v>1.0</v>
      </c>
    </row>
    <row r="4958">
      <c r="A4958" s="9" t="s">
        <v>69</v>
      </c>
      <c r="B4958" s="21">
        <v>1.0</v>
      </c>
    </row>
    <row r="4959">
      <c r="A4959" s="9" t="s">
        <v>69</v>
      </c>
      <c r="B4959" s="21">
        <v>1.0</v>
      </c>
    </row>
    <row r="4960">
      <c r="A4960" s="9" t="s">
        <v>70</v>
      </c>
      <c r="B4960" s="21">
        <v>1.0</v>
      </c>
    </row>
    <row r="4961">
      <c r="A4961" s="9" t="s">
        <v>69</v>
      </c>
      <c r="B4961" s="21">
        <v>1.0</v>
      </c>
    </row>
    <row r="4962">
      <c r="A4962" s="8" t="s">
        <v>30</v>
      </c>
      <c r="B4962" s="21">
        <v>1.0</v>
      </c>
    </row>
    <row r="4963">
      <c r="A4963" s="149" t="s">
        <v>22</v>
      </c>
      <c r="B4963" s="21">
        <v>1.0</v>
      </c>
    </row>
    <row r="4964">
      <c r="A4964" s="140" t="s">
        <v>30</v>
      </c>
      <c r="B4964" s="21">
        <v>1.0</v>
      </c>
    </row>
    <row r="4965">
      <c r="A4965" s="140" t="s">
        <v>30</v>
      </c>
      <c r="B4965" s="21">
        <v>1.0</v>
      </c>
    </row>
    <row r="4966">
      <c r="A4966" s="140" t="s">
        <v>82</v>
      </c>
      <c r="B4966" s="21">
        <v>1.0</v>
      </c>
    </row>
    <row r="4967">
      <c r="A4967" s="140" t="s">
        <v>34</v>
      </c>
      <c r="B4967" s="21">
        <v>1.0</v>
      </c>
    </row>
    <row r="4968">
      <c r="A4968" s="184" t="s">
        <v>68</v>
      </c>
      <c r="B4968" s="21">
        <v>1.0</v>
      </c>
    </row>
    <row r="4969">
      <c r="A4969" s="184" t="s">
        <v>68</v>
      </c>
      <c r="B4969" s="21">
        <v>1.0</v>
      </c>
    </row>
    <row r="4970">
      <c r="A4970" s="184" t="s">
        <v>68</v>
      </c>
      <c r="B4970" s="21">
        <v>1.0</v>
      </c>
    </row>
    <row r="4971">
      <c r="A4971" s="140" t="s">
        <v>68</v>
      </c>
      <c r="B4971" s="21">
        <v>1.0</v>
      </c>
    </row>
    <row r="4972">
      <c r="A4972" s="184" t="s">
        <v>106</v>
      </c>
      <c r="B4972" s="21">
        <v>1.0</v>
      </c>
    </row>
    <row r="4973">
      <c r="A4973" s="140" t="s">
        <v>30</v>
      </c>
      <c r="B4973" s="21">
        <v>1.0</v>
      </c>
    </row>
    <row r="4974">
      <c r="A4974" s="140" t="s">
        <v>30</v>
      </c>
      <c r="B4974" s="21">
        <v>1.0</v>
      </c>
    </row>
    <row r="4975">
      <c r="A4975" s="140" t="s">
        <v>30</v>
      </c>
      <c r="B4975" s="21">
        <v>1.0</v>
      </c>
    </row>
    <row r="4976">
      <c r="A4976" s="140" t="s">
        <v>30</v>
      </c>
      <c r="B4976" s="21">
        <v>1.0</v>
      </c>
    </row>
    <row r="4977">
      <c r="A4977" s="140" t="s">
        <v>30</v>
      </c>
      <c r="B4977" s="21">
        <v>1.0</v>
      </c>
    </row>
    <row r="4978">
      <c r="A4978" s="184" t="s">
        <v>30</v>
      </c>
      <c r="B4978" s="21">
        <v>1.0</v>
      </c>
    </row>
    <row r="4979">
      <c r="A4979" s="184" t="s">
        <v>30</v>
      </c>
      <c r="B4979" s="21">
        <v>1.0</v>
      </c>
    </row>
    <row r="4980">
      <c r="A4980" s="140" t="s">
        <v>30</v>
      </c>
      <c r="B4980" s="21">
        <v>1.0</v>
      </c>
    </row>
    <row r="4981">
      <c r="A4981" s="140" t="s">
        <v>45</v>
      </c>
      <c r="B4981" s="21">
        <v>1.0</v>
      </c>
    </row>
    <row r="4982">
      <c r="A4982" s="140" t="s">
        <v>45</v>
      </c>
      <c r="B4982" s="21">
        <v>1.0</v>
      </c>
    </row>
    <row r="4983">
      <c r="A4983" s="140" t="s">
        <v>22</v>
      </c>
      <c r="B4983" s="21">
        <v>1.0</v>
      </c>
    </row>
    <row r="4984">
      <c r="A4984" s="140" t="s">
        <v>22</v>
      </c>
      <c r="B4984" s="21">
        <v>1.0</v>
      </c>
    </row>
    <row r="4985">
      <c r="A4985" s="140" t="s">
        <v>22</v>
      </c>
      <c r="B4985" s="21">
        <v>1.0</v>
      </c>
    </row>
    <row r="4986">
      <c r="A4986" s="140" t="s">
        <v>22</v>
      </c>
      <c r="B4986" s="21">
        <v>1.0</v>
      </c>
    </row>
    <row r="4987">
      <c r="A4987" s="140" t="s">
        <v>22</v>
      </c>
      <c r="B4987" s="21">
        <v>1.0</v>
      </c>
    </row>
    <row r="4988">
      <c r="A4988" s="140" t="s">
        <v>71</v>
      </c>
      <c r="B4988" s="21">
        <v>1.0</v>
      </c>
    </row>
    <row r="4989">
      <c r="A4989" s="140" t="s">
        <v>68</v>
      </c>
      <c r="B4989" s="21">
        <v>1.0</v>
      </c>
    </row>
    <row r="4990">
      <c r="A4990" s="140" t="s">
        <v>68</v>
      </c>
      <c r="B4990" s="21">
        <v>1.0</v>
      </c>
    </row>
    <row r="4991">
      <c r="A4991" s="140" t="s">
        <v>22</v>
      </c>
      <c r="B4991" s="21">
        <v>1.0</v>
      </c>
    </row>
    <row r="4992">
      <c r="A4992" s="140" t="s">
        <v>22</v>
      </c>
      <c r="B4992" s="21">
        <v>1.0</v>
      </c>
    </row>
    <row r="4993">
      <c r="A4993" s="140" t="s">
        <v>22</v>
      </c>
      <c r="B4993" s="21">
        <v>1.0</v>
      </c>
    </row>
    <row r="4994">
      <c r="A4994" s="140" t="s">
        <v>22</v>
      </c>
      <c r="B4994" s="21">
        <v>1.0</v>
      </c>
    </row>
    <row r="4995">
      <c r="A4995" s="140" t="s">
        <v>70</v>
      </c>
      <c r="B4995" s="21">
        <v>1.0</v>
      </c>
    </row>
    <row r="4996">
      <c r="A4996" s="140" t="s">
        <v>68</v>
      </c>
      <c r="B4996" s="21">
        <v>1.0</v>
      </c>
    </row>
    <row r="4997">
      <c r="A4997" s="140" t="s">
        <v>68</v>
      </c>
      <c r="B4997" s="21">
        <v>1.0</v>
      </c>
    </row>
    <row r="4998">
      <c r="A4998" s="140" t="s">
        <v>71</v>
      </c>
      <c r="B4998" s="21">
        <v>1.0</v>
      </c>
    </row>
    <row r="4999">
      <c r="A4999" s="140" t="s">
        <v>30</v>
      </c>
      <c r="B4999" s="21">
        <v>1.0</v>
      </c>
    </row>
    <row r="5000">
      <c r="A5000" s="140" t="s">
        <v>30</v>
      </c>
      <c r="B5000" s="21">
        <v>1.0</v>
      </c>
    </row>
    <row r="5001">
      <c r="A5001" s="140" t="s">
        <v>30</v>
      </c>
      <c r="B5001" s="21">
        <v>1.0</v>
      </c>
    </row>
    <row r="5002">
      <c r="A5002" s="140" t="s">
        <v>30</v>
      </c>
      <c r="B5002" s="21">
        <v>1.0</v>
      </c>
    </row>
    <row r="5003">
      <c r="A5003" s="140" t="s">
        <v>22</v>
      </c>
      <c r="B5003" s="21">
        <v>1.0</v>
      </c>
    </row>
    <row r="5004">
      <c r="A5004" s="140" t="s">
        <v>22</v>
      </c>
      <c r="B5004" s="21">
        <v>1.0</v>
      </c>
    </row>
    <row r="5005">
      <c r="A5005" s="140" t="s">
        <v>45</v>
      </c>
      <c r="B5005" s="21">
        <v>1.0</v>
      </c>
    </row>
    <row r="5006">
      <c r="A5006" s="140" t="s">
        <v>45</v>
      </c>
      <c r="B5006" s="21">
        <v>1.0</v>
      </c>
    </row>
    <row r="5007">
      <c r="A5007" s="140" t="s">
        <v>22</v>
      </c>
      <c r="B5007" s="21">
        <v>1.0</v>
      </c>
    </row>
    <row r="5008">
      <c r="A5008" s="140" t="s">
        <v>22</v>
      </c>
      <c r="B5008" s="21">
        <v>1.0</v>
      </c>
    </row>
    <row r="5009">
      <c r="A5009" s="140" t="s">
        <v>74</v>
      </c>
      <c r="B5009" s="21">
        <v>1.0</v>
      </c>
    </row>
    <row r="5010">
      <c r="A5010" s="8" t="s">
        <v>68</v>
      </c>
      <c r="B5010" s="21">
        <v>1.0</v>
      </c>
    </row>
    <row r="5011">
      <c r="A5011" s="8" t="s">
        <v>68</v>
      </c>
      <c r="B5011" s="21">
        <v>1.0</v>
      </c>
    </row>
    <row r="5012">
      <c r="A5012" s="8" t="s">
        <v>68</v>
      </c>
      <c r="B5012" s="21">
        <v>1.0</v>
      </c>
    </row>
    <row r="5013">
      <c r="A5013" s="8" t="s">
        <v>68</v>
      </c>
      <c r="B5013" s="21">
        <v>1.0</v>
      </c>
    </row>
    <row r="5014">
      <c r="A5014" s="8" t="s">
        <v>68</v>
      </c>
      <c r="B5014" s="21">
        <v>1.0</v>
      </c>
    </row>
    <row r="5015">
      <c r="A5015" s="8" t="s">
        <v>37</v>
      </c>
      <c r="B5015" s="21">
        <v>1.0</v>
      </c>
    </row>
    <row r="5016">
      <c r="A5016" s="8" t="s">
        <v>37</v>
      </c>
      <c r="B5016" s="21">
        <v>1.0</v>
      </c>
    </row>
    <row r="5017">
      <c r="A5017" s="90" t="s">
        <v>71</v>
      </c>
      <c r="B5017" s="21">
        <v>1.0</v>
      </c>
    </row>
    <row r="5018">
      <c r="A5018" s="83" t="s">
        <v>30</v>
      </c>
      <c r="B5018" s="21">
        <v>1.0</v>
      </c>
    </row>
    <row r="5019">
      <c r="A5019" s="8" t="s">
        <v>36</v>
      </c>
      <c r="B5019" s="21">
        <v>1.0</v>
      </c>
    </row>
    <row r="5020">
      <c r="A5020" s="8" t="s">
        <v>122</v>
      </c>
      <c r="B5020" s="21">
        <v>1.0</v>
      </c>
    </row>
    <row r="5021">
      <c r="A5021" s="8" t="s">
        <v>30</v>
      </c>
      <c r="B5021" s="21">
        <v>1.0</v>
      </c>
    </row>
    <row r="5022">
      <c r="A5022" s="8" t="s">
        <v>33</v>
      </c>
      <c r="B5022" s="21">
        <v>1.0</v>
      </c>
    </row>
    <row r="5023">
      <c r="A5023" s="8" t="s">
        <v>122</v>
      </c>
      <c r="B5023" s="21">
        <v>1.0</v>
      </c>
    </row>
    <row r="5024">
      <c r="A5024" s="8" t="s">
        <v>122</v>
      </c>
      <c r="B5024" s="21">
        <v>1.0</v>
      </c>
    </row>
    <row r="5025">
      <c r="A5025" s="8" t="s">
        <v>122</v>
      </c>
      <c r="B5025" s="21">
        <v>1.0</v>
      </c>
    </row>
    <row r="5026">
      <c r="A5026" s="8" t="s">
        <v>122</v>
      </c>
      <c r="B5026" s="21">
        <v>1.0</v>
      </c>
    </row>
    <row r="5027">
      <c r="A5027" s="45" t="s">
        <v>33</v>
      </c>
      <c r="B5027" s="21">
        <v>1.0</v>
      </c>
    </row>
    <row r="5028">
      <c r="A5028" s="45" t="s">
        <v>33</v>
      </c>
      <c r="B5028" s="21">
        <v>1.0</v>
      </c>
    </row>
    <row r="5029">
      <c r="A5029" s="45" t="s">
        <v>33</v>
      </c>
      <c r="B5029" s="21">
        <v>1.0</v>
      </c>
    </row>
    <row r="5030">
      <c r="A5030" s="45" t="s">
        <v>33</v>
      </c>
      <c r="B5030" s="21">
        <v>1.0</v>
      </c>
    </row>
    <row r="5031">
      <c r="A5031" s="45" t="s">
        <v>33</v>
      </c>
      <c r="B5031" s="21">
        <v>1.0</v>
      </c>
    </row>
    <row r="5032">
      <c r="A5032" s="45" t="s">
        <v>33</v>
      </c>
      <c r="B5032" s="21">
        <v>1.0</v>
      </c>
    </row>
    <row r="5033">
      <c r="A5033" s="45" t="s">
        <v>33</v>
      </c>
      <c r="B5033" s="21">
        <v>1.0</v>
      </c>
    </row>
    <row r="5034">
      <c r="A5034" s="149" t="s">
        <v>17</v>
      </c>
      <c r="B5034" s="21">
        <v>1.0</v>
      </c>
    </row>
    <row r="5035">
      <c r="A5035" s="140" t="s">
        <v>36</v>
      </c>
      <c r="B5035" s="21">
        <v>1.0</v>
      </c>
    </row>
    <row r="5036">
      <c r="A5036" s="149" t="s">
        <v>17</v>
      </c>
      <c r="B5036" s="21">
        <v>1.0</v>
      </c>
    </row>
    <row r="5037">
      <c r="A5037" s="140" t="s">
        <v>36</v>
      </c>
      <c r="B5037" s="21">
        <v>1.0</v>
      </c>
    </row>
    <row r="5038">
      <c r="A5038" s="149" t="s">
        <v>69</v>
      </c>
      <c r="B5038" s="21">
        <v>1.0</v>
      </c>
    </row>
    <row r="5039">
      <c r="A5039" s="149" t="s">
        <v>71</v>
      </c>
      <c r="B5039" s="21">
        <v>1.0</v>
      </c>
    </row>
    <row r="5040">
      <c r="A5040" s="149" t="s">
        <v>70</v>
      </c>
      <c r="B5040" s="21">
        <v>1.0</v>
      </c>
    </row>
    <row r="5041">
      <c r="A5041" s="149" t="s">
        <v>70</v>
      </c>
      <c r="B5041" s="21">
        <v>1.0</v>
      </c>
    </row>
    <row r="5042">
      <c r="A5042" s="149" t="s">
        <v>70</v>
      </c>
      <c r="B5042" s="21">
        <v>1.0</v>
      </c>
    </row>
    <row r="5043">
      <c r="A5043" s="149" t="s">
        <v>71</v>
      </c>
      <c r="B5043" s="21">
        <v>1.0</v>
      </c>
    </row>
    <row r="5044">
      <c r="A5044" s="149" t="s">
        <v>71</v>
      </c>
      <c r="B5044" s="21">
        <v>1.0</v>
      </c>
    </row>
    <row r="5045">
      <c r="A5045" s="149" t="s">
        <v>70</v>
      </c>
      <c r="B5045" s="21">
        <v>1.0</v>
      </c>
    </row>
    <row r="5046">
      <c r="A5046" s="44" t="s">
        <v>22</v>
      </c>
      <c r="B5046" s="21">
        <v>1.0</v>
      </c>
    </row>
    <row r="5047">
      <c r="A5047" s="44" t="s">
        <v>22</v>
      </c>
      <c r="B5047" s="21">
        <v>1.0</v>
      </c>
    </row>
    <row r="5048">
      <c r="A5048" s="44" t="s">
        <v>22</v>
      </c>
      <c r="B5048" s="21">
        <v>1.0</v>
      </c>
    </row>
    <row r="5049">
      <c r="A5049" s="44" t="s">
        <v>22</v>
      </c>
      <c r="B5049" s="21">
        <v>1.0</v>
      </c>
    </row>
    <row r="5050">
      <c r="A5050" s="8" t="s">
        <v>30</v>
      </c>
      <c r="B5050" s="21">
        <v>1.0</v>
      </c>
    </row>
    <row r="5051">
      <c r="A5051" s="8" t="s">
        <v>30</v>
      </c>
      <c r="B5051" s="21">
        <v>1.0</v>
      </c>
    </row>
    <row r="5052">
      <c r="A5052" s="9" t="s">
        <v>69</v>
      </c>
      <c r="B5052" s="21">
        <v>1.0</v>
      </c>
    </row>
    <row r="5053">
      <c r="A5053" s="140" t="s">
        <v>30</v>
      </c>
      <c r="B5053" s="21">
        <v>1.0</v>
      </c>
    </row>
    <row r="5054">
      <c r="A5054" s="140" t="s">
        <v>30</v>
      </c>
      <c r="B5054" s="21">
        <v>1.0</v>
      </c>
    </row>
    <row r="5055">
      <c r="A5055" s="140" t="s">
        <v>70</v>
      </c>
      <c r="B5055" s="21">
        <v>1.0</v>
      </c>
    </row>
    <row r="5056">
      <c r="A5056" s="140" t="s">
        <v>37</v>
      </c>
      <c r="B5056" s="21">
        <v>1.0</v>
      </c>
    </row>
    <row r="5057">
      <c r="A5057" s="140" t="s">
        <v>37</v>
      </c>
      <c r="B5057" s="21">
        <v>1.0</v>
      </c>
    </row>
    <row r="5058">
      <c r="A5058" s="140" t="s">
        <v>37</v>
      </c>
      <c r="B5058" s="21">
        <v>1.0</v>
      </c>
    </row>
    <row r="5059">
      <c r="A5059" s="140" t="s">
        <v>30</v>
      </c>
      <c r="B5059" s="21">
        <v>1.0</v>
      </c>
    </row>
    <row r="5060">
      <c r="A5060" s="140" t="s">
        <v>30</v>
      </c>
      <c r="B5060" s="21">
        <v>1.0</v>
      </c>
    </row>
    <row r="5061">
      <c r="A5061" s="184" t="s">
        <v>30</v>
      </c>
      <c r="B5061" s="21">
        <v>1.0</v>
      </c>
    </row>
    <row r="5062">
      <c r="A5062" s="184" t="s">
        <v>30</v>
      </c>
      <c r="B5062" s="21">
        <v>1.0</v>
      </c>
    </row>
    <row r="5063">
      <c r="A5063" s="140" t="s">
        <v>74</v>
      </c>
      <c r="B5063" s="21">
        <v>1.0</v>
      </c>
    </row>
    <row r="5064">
      <c r="A5064" s="149" t="s">
        <v>73</v>
      </c>
      <c r="B5064" s="21">
        <v>1.0</v>
      </c>
    </row>
    <row r="5065">
      <c r="A5065" s="149" t="s">
        <v>73</v>
      </c>
      <c r="B5065" s="21">
        <v>1.0</v>
      </c>
    </row>
    <row r="5066">
      <c r="A5066" s="140" t="s">
        <v>22</v>
      </c>
      <c r="B5066" s="21">
        <v>1.0</v>
      </c>
    </row>
    <row r="5067">
      <c r="A5067" s="140" t="s">
        <v>22</v>
      </c>
      <c r="B5067" s="21">
        <v>1.0</v>
      </c>
    </row>
    <row r="5068">
      <c r="A5068" s="140" t="s">
        <v>22</v>
      </c>
      <c r="B5068" s="21">
        <v>1.0</v>
      </c>
    </row>
    <row r="5069">
      <c r="A5069" s="140" t="s">
        <v>22</v>
      </c>
      <c r="B5069" s="21">
        <v>1.0</v>
      </c>
    </row>
    <row r="5070">
      <c r="A5070" s="140" t="s">
        <v>22</v>
      </c>
      <c r="B5070" s="21">
        <v>1.0</v>
      </c>
    </row>
    <row r="5071">
      <c r="A5071" s="140" t="s">
        <v>76</v>
      </c>
      <c r="B5071" s="21">
        <v>1.0</v>
      </c>
    </row>
    <row r="5072">
      <c r="A5072" s="184" t="s">
        <v>86</v>
      </c>
      <c r="B5072" s="21">
        <v>1.0</v>
      </c>
    </row>
    <row r="5073">
      <c r="A5073" s="184" t="s">
        <v>70</v>
      </c>
      <c r="B5073" s="21">
        <v>1.0</v>
      </c>
    </row>
    <row r="5074">
      <c r="A5074" s="184" t="s">
        <v>70</v>
      </c>
      <c r="B5074" s="21">
        <v>1.0</v>
      </c>
    </row>
    <row r="5075">
      <c r="A5075" s="184" t="s">
        <v>70</v>
      </c>
      <c r="B5075" s="21">
        <v>1.0</v>
      </c>
    </row>
    <row r="5076">
      <c r="A5076" s="184" t="s">
        <v>70</v>
      </c>
      <c r="B5076" s="21">
        <v>1.0</v>
      </c>
    </row>
    <row r="5077">
      <c r="A5077" s="184" t="s">
        <v>70</v>
      </c>
      <c r="B5077" s="21">
        <v>1.0</v>
      </c>
    </row>
    <row r="5078">
      <c r="A5078" s="140" t="s">
        <v>30</v>
      </c>
      <c r="B5078" s="21">
        <v>1.0</v>
      </c>
    </row>
    <row r="5079">
      <c r="A5079" s="140" t="s">
        <v>30</v>
      </c>
      <c r="B5079" s="21">
        <v>1.0</v>
      </c>
    </row>
    <row r="5080">
      <c r="A5080" s="140" t="s">
        <v>30</v>
      </c>
      <c r="B5080" s="21">
        <v>1.0</v>
      </c>
    </row>
    <row r="5081">
      <c r="A5081" s="149" t="s">
        <v>73</v>
      </c>
      <c r="B5081" s="21">
        <v>1.0</v>
      </c>
    </row>
    <row r="5082">
      <c r="A5082" s="149" t="s">
        <v>73</v>
      </c>
      <c r="B5082" s="21">
        <v>1.0</v>
      </c>
    </row>
    <row r="5083">
      <c r="A5083" s="140" t="s">
        <v>22</v>
      </c>
      <c r="B5083" s="21">
        <v>1.0</v>
      </c>
    </row>
    <row r="5084">
      <c r="A5084" s="140" t="s">
        <v>22</v>
      </c>
      <c r="B5084" s="21">
        <v>1.0</v>
      </c>
    </row>
    <row r="5085">
      <c r="A5085" s="140" t="s">
        <v>22</v>
      </c>
      <c r="B5085" s="21">
        <v>1.0</v>
      </c>
    </row>
    <row r="5086">
      <c r="A5086" s="184" t="s">
        <v>30</v>
      </c>
      <c r="B5086" s="21">
        <v>1.0</v>
      </c>
    </row>
    <row r="5087">
      <c r="A5087" s="8" t="s">
        <v>17</v>
      </c>
      <c r="B5087" s="21">
        <v>1.0</v>
      </c>
    </row>
    <row r="5088">
      <c r="A5088" s="8" t="s">
        <v>17</v>
      </c>
      <c r="B5088" s="21">
        <v>1.0</v>
      </c>
    </row>
    <row r="5089">
      <c r="A5089" s="8" t="s">
        <v>33</v>
      </c>
      <c r="B5089" s="21">
        <v>1.0</v>
      </c>
    </row>
    <row r="5090">
      <c r="A5090" s="8" t="s">
        <v>33</v>
      </c>
      <c r="B5090" s="21">
        <v>1.0</v>
      </c>
    </row>
    <row r="5091">
      <c r="A5091" s="8" t="s">
        <v>17</v>
      </c>
      <c r="B5091" s="21">
        <v>1.0</v>
      </c>
    </row>
    <row r="5092">
      <c r="A5092" s="8" t="s">
        <v>17</v>
      </c>
      <c r="B5092" s="21">
        <v>1.0</v>
      </c>
    </row>
    <row r="5093">
      <c r="A5093" s="8" t="s">
        <v>17</v>
      </c>
      <c r="B5093" s="21">
        <v>1.0</v>
      </c>
    </row>
    <row r="5094">
      <c r="A5094" s="8" t="s">
        <v>17</v>
      </c>
      <c r="B5094" s="21">
        <v>1.0</v>
      </c>
    </row>
    <row r="5095">
      <c r="A5095" s="140" t="s">
        <v>74</v>
      </c>
      <c r="B5095" s="21">
        <v>1.0</v>
      </c>
    </row>
    <row r="5096">
      <c r="A5096" s="140" t="s">
        <v>17</v>
      </c>
      <c r="B5096" s="21">
        <v>1.0</v>
      </c>
    </row>
    <row r="5097">
      <c r="A5097" s="140" t="s">
        <v>17</v>
      </c>
      <c r="B5097" s="21">
        <v>1.0</v>
      </c>
    </row>
    <row r="5098">
      <c r="A5098" s="44" t="s">
        <v>22</v>
      </c>
      <c r="B5098" s="21">
        <v>1.0</v>
      </c>
    </row>
    <row r="5099">
      <c r="A5099" s="44" t="s">
        <v>22</v>
      </c>
      <c r="B5099" s="21">
        <v>1.0</v>
      </c>
    </row>
    <row r="5100">
      <c r="A5100" s="44" t="s">
        <v>22</v>
      </c>
      <c r="B5100" s="21">
        <v>1.0</v>
      </c>
    </row>
    <row r="5101">
      <c r="A5101" s="44" t="s">
        <v>22</v>
      </c>
      <c r="B5101" s="21">
        <v>1.0</v>
      </c>
    </row>
    <row r="5102">
      <c r="A5102" s="9" t="s">
        <v>69</v>
      </c>
      <c r="B5102" s="21">
        <v>1.0</v>
      </c>
    </row>
    <row r="5103">
      <c r="A5103" s="9" t="s">
        <v>70</v>
      </c>
      <c r="B5103" s="21">
        <v>1.0</v>
      </c>
    </row>
    <row r="5104">
      <c r="A5104" s="9" t="s">
        <v>69</v>
      </c>
      <c r="B5104" s="21">
        <v>1.0</v>
      </c>
    </row>
    <row r="5105">
      <c r="A5105" s="9" t="s">
        <v>70</v>
      </c>
      <c r="B5105" s="21">
        <v>1.0</v>
      </c>
    </row>
    <row r="5106">
      <c r="A5106" s="9" t="s">
        <v>71</v>
      </c>
      <c r="B5106" s="21">
        <v>1.0</v>
      </c>
    </row>
    <row r="5107">
      <c r="A5107" s="9" t="s">
        <v>69</v>
      </c>
      <c r="B5107" s="21">
        <v>1.0</v>
      </c>
    </row>
    <row r="5108">
      <c r="A5108" s="9" t="s">
        <v>69</v>
      </c>
      <c r="B5108" s="21">
        <v>1.0</v>
      </c>
    </row>
    <row r="5109">
      <c r="A5109" s="9" t="s">
        <v>69</v>
      </c>
      <c r="B5109" s="21">
        <v>1.0</v>
      </c>
    </row>
    <row r="5110">
      <c r="A5110" s="140" t="s">
        <v>69</v>
      </c>
      <c r="B5110" s="21">
        <v>1.0</v>
      </c>
    </row>
    <row r="5111">
      <c r="A5111" s="140" t="s">
        <v>34</v>
      </c>
      <c r="B5111" s="21">
        <v>1.0</v>
      </c>
    </row>
    <row r="5112">
      <c r="A5112" s="140" t="s">
        <v>34</v>
      </c>
      <c r="B5112" s="21">
        <v>1.0</v>
      </c>
    </row>
    <row r="5113">
      <c r="A5113" s="140" t="s">
        <v>34</v>
      </c>
      <c r="B5113" s="21">
        <v>1.0</v>
      </c>
    </row>
    <row r="5114">
      <c r="A5114" s="140" t="s">
        <v>34</v>
      </c>
      <c r="B5114" s="21">
        <v>1.0</v>
      </c>
    </row>
    <row r="5115">
      <c r="A5115" s="140" t="s">
        <v>37</v>
      </c>
      <c r="B5115" s="21">
        <v>1.0</v>
      </c>
    </row>
    <row r="5116">
      <c r="A5116" s="140" t="s">
        <v>37</v>
      </c>
      <c r="B5116" s="21">
        <v>1.0</v>
      </c>
    </row>
    <row r="5117">
      <c r="A5117" s="140" t="s">
        <v>37</v>
      </c>
      <c r="B5117" s="21">
        <v>1.0</v>
      </c>
    </row>
    <row r="5118">
      <c r="A5118" s="140" t="s">
        <v>71</v>
      </c>
      <c r="B5118" s="21">
        <v>1.0</v>
      </c>
    </row>
    <row r="5119">
      <c r="A5119" s="140" t="s">
        <v>30</v>
      </c>
      <c r="B5119" s="21">
        <v>1.0</v>
      </c>
    </row>
    <row r="5120">
      <c r="A5120" s="140" t="s">
        <v>30</v>
      </c>
      <c r="B5120" s="21">
        <v>1.0</v>
      </c>
    </row>
    <row r="5121">
      <c r="A5121" s="140" t="s">
        <v>30</v>
      </c>
      <c r="B5121" s="21">
        <v>1.0</v>
      </c>
    </row>
    <row r="5122">
      <c r="A5122" s="140" t="s">
        <v>30</v>
      </c>
      <c r="B5122" s="21">
        <v>1.0</v>
      </c>
    </row>
    <row r="5123">
      <c r="A5123" s="140" t="s">
        <v>30</v>
      </c>
      <c r="B5123" s="21">
        <v>1.0</v>
      </c>
    </row>
    <row r="5124">
      <c r="A5124" s="140" t="s">
        <v>30</v>
      </c>
      <c r="B5124" s="21">
        <v>1.0</v>
      </c>
    </row>
    <row r="5125">
      <c r="A5125" s="140" t="s">
        <v>30</v>
      </c>
      <c r="B5125" s="21">
        <v>1.0</v>
      </c>
    </row>
    <row r="5126">
      <c r="A5126" s="140" t="s">
        <v>30</v>
      </c>
      <c r="B5126" s="21">
        <v>1.0</v>
      </c>
    </row>
    <row r="5127">
      <c r="A5127" s="149" t="s">
        <v>73</v>
      </c>
      <c r="B5127" s="21">
        <v>1.0</v>
      </c>
    </row>
    <row r="5128">
      <c r="A5128" s="149" t="s">
        <v>73</v>
      </c>
      <c r="B5128" s="21">
        <v>1.0</v>
      </c>
    </row>
    <row r="5129">
      <c r="A5129" s="140" t="s">
        <v>22</v>
      </c>
      <c r="B5129" s="21">
        <v>1.0</v>
      </c>
    </row>
    <row r="5130">
      <c r="A5130" s="140" t="s">
        <v>22</v>
      </c>
      <c r="B5130" s="21">
        <v>1.0</v>
      </c>
    </row>
    <row r="5131">
      <c r="A5131" s="140" t="s">
        <v>22</v>
      </c>
      <c r="B5131" s="21">
        <v>1.0</v>
      </c>
    </row>
    <row r="5132">
      <c r="A5132" s="140" t="s">
        <v>22</v>
      </c>
      <c r="B5132" s="21">
        <v>1.0</v>
      </c>
    </row>
    <row r="5133">
      <c r="A5133" s="140" t="s">
        <v>22</v>
      </c>
      <c r="B5133" s="21">
        <v>1.0</v>
      </c>
    </row>
    <row r="5134">
      <c r="A5134" s="140" t="s">
        <v>76</v>
      </c>
      <c r="B5134" s="21">
        <v>1.0</v>
      </c>
    </row>
    <row r="5135">
      <c r="A5135" s="140" t="s">
        <v>76</v>
      </c>
      <c r="B5135" s="21">
        <v>1.0</v>
      </c>
    </row>
    <row r="5136">
      <c r="A5136" s="140" t="s">
        <v>37</v>
      </c>
      <c r="B5136" s="21">
        <v>1.0</v>
      </c>
    </row>
    <row r="5137">
      <c r="A5137" s="140" t="s">
        <v>74</v>
      </c>
      <c r="B5137" s="21">
        <v>1.0</v>
      </c>
    </row>
    <row r="5138">
      <c r="A5138" s="140" t="s">
        <v>70</v>
      </c>
      <c r="B5138" s="21">
        <v>1.0</v>
      </c>
    </row>
    <row r="5139">
      <c r="A5139" s="140" t="s">
        <v>34</v>
      </c>
      <c r="B5139" s="21">
        <v>1.0</v>
      </c>
    </row>
    <row r="5140">
      <c r="A5140" s="140" t="s">
        <v>34</v>
      </c>
      <c r="B5140" s="21">
        <v>1.0</v>
      </c>
    </row>
    <row r="5141">
      <c r="A5141" s="140" t="s">
        <v>68</v>
      </c>
      <c r="B5141" s="21">
        <v>1.0</v>
      </c>
    </row>
    <row r="5142">
      <c r="A5142" s="140" t="s">
        <v>30</v>
      </c>
      <c r="B5142" s="21">
        <v>1.0</v>
      </c>
    </row>
    <row r="5143">
      <c r="A5143" s="140" t="s">
        <v>30</v>
      </c>
      <c r="B5143" s="21">
        <v>1.0</v>
      </c>
    </row>
    <row r="5144">
      <c r="A5144" s="140" t="s">
        <v>37</v>
      </c>
      <c r="B5144" s="21">
        <v>1.0</v>
      </c>
    </row>
    <row r="5145">
      <c r="A5145" s="8" t="s">
        <v>22</v>
      </c>
      <c r="B5145" s="21">
        <v>1.0</v>
      </c>
    </row>
    <row r="5146">
      <c r="A5146" s="8" t="s">
        <v>22</v>
      </c>
      <c r="B5146" s="21">
        <v>1.0</v>
      </c>
    </row>
    <row r="5147">
      <c r="A5147" s="8" t="s">
        <v>22</v>
      </c>
      <c r="B5147" s="21">
        <v>1.0</v>
      </c>
    </row>
    <row r="5148">
      <c r="A5148" s="8" t="s">
        <v>37</v>
      </c>
      <c r="B5148" s="21">
        <v>1.0</v>
      </c>
    </row>
    <row r="5149">
      <c r="A5149" s="8" t="s">
        <v>68</v>
      </c>
      <c r="B5149" s="21">
        <v>1.0</v>
      </c>
    </row>
    <row r="5150">
      <c r="A5150" s="8" t="s">
        <v>68</v>
      </c>
      <c r="B5150" s="21">
        <v>1.0</v>
      </c>
    </row>
    <row r="5151">
      <c r="A5151" s="8" t="s">
        <v>68</v>
      </c>
      <c r="B5151" s="21">
        <v>1.0</v>
      </c>
    </row>
    <row r="5152">
      <c r="A5152" s="9" t="s">
        <v>22</v>
      </c>
      <c r="B5152" s="21">
        <v>1.0</v>
      </c>
    </row>
    <row r="5153">
      <c r="A5153" s="8" t="s">
        <v>37</v>
      </c>
      <c r="B5153" s="21">
        <v>1.0</v>
      </c>
    </row>
    <row r="5154">
      <c r="A5154" s="8" t="s">
        <v>37</v>
      </c>
      <c r="B5154" s="21">
        <v>1.0</v>
      </c>
    </row>
    <row r="5155">
      <c r="A5155" s="8" t="s">
        <v>37</v>
      </c>
      <c r="B5155" s="21">
        <v>1.0</v>
      </c>
    </row>
    <row r="5156">
      <c r="A5156" s="90" t="s">
        <v>71</v>
      </c>
      <c r="B5156" s="21">
        <v>1.0</v>
      </c>
    </row>
    <row r="5157">
      <c r="A5157" s="90" t="s">
        <v>71</v>
      </c>
      <c r="B5157" s="21">
        <v>1.0</v>
      </c>
    </row>
    <row r="5158">
      <c r="A5158" s="8" t="s">
        <v>22</v>
      </c>
      <c r="B5158" s="21">
        <v>1.0</v>
      </c>
    </row>
    <row r="5159">
      <c r="A5159" s="8" t="s">
        <v>22</v>
      </c>
      <c r="B5159" s="21">
        <v>1.0</v>
      </c>
    </row>
    <row r="5160">
      <c r="A5160" s="8" t="s">
        <v>22</v>
      </c>
      <c r="B5160" s="21">
        <v>1.0</v>
      </c>
    </row>
    <row r="5161">
      <c r="A5161" s="8" t="s">
        <v>22</v>
      </c>
      <c r="B5161" s="21">
        <v>1.0</v>
      </c>
    </row>
    <row r="5162">
      <c r="A5162" s="8" t="s">
        <v>22</v>
      </c>
      <c r="B5162" s="21">
        <v>1.0</v>
      </c>
    </row>
    <row r="5163">
      <c r="A5163" s="8" t="s">
        <v>22</v>
      </c>
      <c r="B5163" s="21">
        <v>1.0</v>
      </c>
    </row>
    <row r="5164">
      <c r="A5164" s="8" t="s">
        <v>80</v>
      </c>
      <c r="B5164" s="21">
        <v>1.0</v>
      </c>
    </row>
    <row r="5165">
      <c r="A5165" s="8" t="s">
        <v>33</v>
      </c>
      <c r="B5165" s="21">
        <v>1.0</v>
      </c>
    </row>
    <row r="5166">
      <c r="A5166" s="8" t="s">
        <v>122</v>
      </c>
      <c r="B5166" s="21">
        <v>1.0</v>
      </c>
    </row>
    <row r="5167">
      <c r="A5167" s="8" t="s">
        <v>122</v>
      </c>
      <c r="B5167" s="21">
        <v>1.0</v>
      </c>
    </row>
    <row r="5168">
      <c r="A5168" s="8" t="s">
        <v>122</v>
      </c>
      <c r="B5168" s="21">
        <v>1.0</v>
      </c>
    </row>
    <row r="5169">
      <c r="A5169" s="8" t="s">
        <v>122</v>
      </c>
      <c r="B5169" s="21">
        <v>1.0</v>
      </c>
    </row>
    <row r="5170">
      <c r="A5170" s="8" t="s">
        <v>122</v>
      </c>
      <c r="B5170" s="21">
        <v>1.0</v>
      </c>
    </row>
    <row r="5171">
      <c r="A5171" s="8" t="s">
        <v>122</v>
      </c>
      <c r="B5171" s="21">
        <v>1.0</v>
      </c>
    </row>
    <row r="5172">
      <c r="A5172" s="45" t="s">
        <v>33</v>
      </c>
      <c r="B5172" s="21">
        <v>1.0</v>
      </c>
    </row>
    <row r="5173">
      <c r="A5173" s="45" t="s">
        <v>33</v>
      </c>
      <c r="B5173" s="21">
        <v>1.0</v>
      </c>
    </row>
    <row r="5174">
      <c r="A5174" s="140" t="s">
        <v>36</v>
      </c>
      <c r="B5174" s="21">
        <v>1.0</v>
      </c>
    </row>
    <row r="5175">
      <c r="A5175" s="140" t="s">
        <v>36</v>
      </c>
      <c r="B5175" s="21">
        <v>1.0</v>
      </c>
    </row>
    <row r="5176">
      <c r="A5176" s="140" t="s">
        <v>36</v>
      </c>
      <c r="B5176" s="21">
        <v>1.0</v>
      </c>
    </row>
    <row r="5177">
      <c r="A5177" s="140" t="s">
        <v>33</v>
      </c>
      <c r="B5177" s="21">
        <v>1.0</v>
      </c>
    </row>
    <row r="5178">
      <c r="A5178" s="140" t="s">
        <v>67</v>
      </c>
      <c r="B5178" s="21">
        <v>1.0</v>
      </c>
    </row>
    <row r="5179">
      <c r="A5179" s="140" t="s">
        <v>33</v>
      </c>
      <c r="B5179" s="21">
        <v>1.0</v>
      </c>
    </row>
    <row r="5180">
      <c r="A5180" s="140" t="s">
        <v>68</v>
      </c>
      <c r="B5180" s="21">
        <v>1.0</v>
      </c>
    </row>
    <row r="5181">
      <c r="A5181" s="140" t="s">
        <v>68</v>
      </c>
      <c r="B5181" s="21">
        <v>1.0</v>
      </c>
    </row>
    <row r="5182">
      <c r="A5182" s="149" t="s">
        <v>69</v>
      </c>
      <c r="B5182" s="21">
        <v>1.0</v>
      </c>
    </row>
    <row r="5183">
      <c r="A5183" s="149" t="s">
        <v>69</v>
      </c>
      <c r="B5183" s="21">
        <v>1.0</v>
      </c>
    </row>
    <row r="5184">
      <c r="A5184" s="149" t="s">
        <v>70</v>
      </c>
      <c r="B5184" s="21">
        <v>1.0</v>
      </c>
    </row>
    <row r="5185">
      <c r="A5185" s="149" t="s">
        <v>69</v>
      </c>
      <c r="B5185" s="21">
        <v>1.0</v>
      </c>
    </row>
    <row r="5186">
      <c r="A5186" s="149" t="s">
        <v>69</v>
      </c>
      <c r="B5186" s="21">
        <v>1.0</v>
      </c>
    </row>
    <row r="5187">
      <c r="A5187" s="149" t="s">
        <v>69</v>
      </c>
      <c r="B5187" s="21">
        <v>1.0</v>
      </c>
    </row>
    <row r="5188">
      <c r="A5188" s="149" t="s">
        <v>70</v>
      </c>
      <c r="B5188" s="21">
        <v>1.0</v>
      </c>
    </row>
    <row r="5189">
      <c r="A5189" s="149" t="s">
        <v>70</v>
      </c>
      <c r="B5189" s="21">
        <v>1.0</v>
      </c>
    </row>
    <row r="5190">
      <c r="A5190" s="149" t="s">
        <v>70</v>
      </c>
      <c r="B5190" s="21">
        <v>1.0</v>
      </c>
    </row>
    <row r="5191">
      <c r="A5191" s="8" t="s">
        <v>30</v>
      </c>
      <c r="B5191" s="21">
        <v>1.0</v>
      </c>
    </row>
    <row r="5192">
      <c r="A5192" s="25" t="s">
        <v>30</v>
      </c>
      <c r="B5192" s="21">
        <v>1.0</v>
      </c>
    </row>
    <row r="5193">
      <c r="A5193" s="44" t="s">
        <v>22</v>
      </c>
      <c r="B5193" s="21">
        <v>1.0</v>
      </c>
    </row>
    <row r="5194">
      <c r="A5194" s="8" t="s">
        <v>30</v>
      </c>
      <c r="B5194" s="21">
        <v>1.0</v>
      </c>
    </row>
    <row r="5195">
      <c r="A5195" s="8" t="s">
        <v>30</v>
      </c>
      <c r="B5195" s="21">
        <v>1.0</v>
      </c>
    </row>
    <row r="5196">
      <c r="A5196" s="9" t="s">
        <v>69</v>
      </c>
      <c r="B5196" s="21">
        <v>1.0</v>
      </c>
    </row>
    <row r="5197">
      <c r="A5197" s="8" t="s">
        <v>34</v>
      </c>
      <c r="B5197" s="21">
        <v>1.0</v>
      </c>
    </row>
    <row r="5198">
      <c r="A5198" s="8" t="s">
        <v>30</v>
      </c>
      <c r="B5198" s="21">
        <v>1.0</v>
      </c>
    </row>
    <row r="5199">
      <c r="A5199" s="140" t="s">
        <v>30</v>
      </c>
      <c r="B5199" s="21">
        <v>1.0</v>
      </c>
    </row>
    <row r="5200">
      <c r="A5200" s="140" t="s">
        <v>30</v>
      </c>
      <c r="B5200" s="21">
        <v>1.0</v>
      </c>
    </row>
    <row r="5201">
      <c r="A5201" s="140" t="s">
        <v>30</v>
      </c>
      <c r="B5201" s="21">
        <v>1.0</v>
      </c>
    </row>
    <row r="5202">
      <c r="A5202" s="140" t="s">
        <v>30</v>
      </c>
      <c r="B5202" s="21">
        <v>1.0</v>
      </c>
    </row>
    <row r="5203">
      <c r="A5203" s="140" t="s">
        <v>30</v>
      </c>
      <c r="B5203" s="21">
        <v>1.0</v>
      </c>
    </row>
    <row r="5204">
      <c r="A5204" s="140" t="s">
        <v>68</v>
      </c>
      <c r="B5204" s="21">
        <v>1.0</v>
      </c>
    </row>
    <row r="5205">
      <c r="A5205" s="184" t="s">
        <v>69</v>
      </c>
      <c r="B5205" s="21">
        <v>1.0</v>
      </c>
    </row>
    <row r="5206">
      <c r="A5206" s="140" t="s">
        <v>34</v>
      </c>
      <c r="B5206" s="21">
        <v>1.0</v>
      </c>
    </row>
    <row r="5207">
      <c r="A5207" s="140" t="s">
        <v>34</v>
      </c>
      <c r="B5207" s="21">
        <v>1.0</v>
      </c>
    </row>
    <row r="5208">
      <c r="A5208" s="140" t="s">
        <v>34</v>
      </c>
      <c r="B5208" s="21">
        <v>1.0</v>
      </c>
    </row>
    <row r="5209">
      <c r="A5209" s="140" t="s">
        <v>34</v>
      </c>
      <c r="B5209" s="21">
        <v>1.0</v>
      </c>
    </row>
    <row r="5210">
      <c r="A5210" s="140" t="s">
        <v>34</v>
      </c>
      <c r="B5210" s="21">
        <v>1.0</v>
      </c>
    </row>
    <row r="5211">
      <c r="A5211" s="140" t="s">
        <v>37</v>
      </c>
      <c r="B5211" s="21">
        <v>1.0</v>
      </c>
    </row>
    <row r="5212">
      <c r="A5212" s="140" t="s">
        <v>37</v>
      </c>
      <c r="B5212" s="21">
        <v>1.0</v>
      </c>
    </row>
    <row r="5213">
      <c r="A5213" s="140" t="s">
        <v>37</v>
      </c>
      <c r="B5213" s="21">
        <v>1.0</v>
      </c>
    </row>
    <row r="5214">
      <c r="A5214" s="184" t="s">
        <v>71</v>
      </c>
      <c r="B5214" s="21">
        <v>1.0</v>
      </c>
    </row>
    <row r="5215">
      <c r="A5215" s="184" t="s">
        <v>30</v>
      </c>
      <c r="B5215" s="21">
        <v>1.0</v>
      </c>
    </row>
    <row r="5216">
      <c r="A5216" s="140" t="s">
        <v>30</v>
      </c>
      <c r="B5216" s="21">
        <v>1.0</v>
      </c>
    </row>
    <row r="5217">
      <c r="A5217" s="140" t="s">
        <v>30</v>
      </c>
      <c r="B5217" s="21">
        <v>1.0</v>
      </c>
    </row>
    <row r="5218">
      <c r="A5218" s="140" t="s">
        <v>30</v>
      </c>
      <c r="B5218" s="21">
        <v>1.0</v>
      </c>
    </row>
    <row r="5219">
      <c r="A5219" s="140" t="s">
        <v>30</v>
      </c>
      <c r="B5219" s="21">
        <v>1.0</v>
      </c>
    </row>
    <row r="5220">
      <c r="A5220" s="140" t="s">
        <v>30</v>
      </c>
      <c r="B5220" s="21">
        <v>1.0</v>
      </c>
    </row>
    <row r="5221">
      <c r="A5221" s="140" t="s">
        <v>30</v>
      </c>
      <c r="B5221" s="21">
        <v>1.0</v>
      </c>
    </row>
    <row r="5222">
      <c r="A5222" s="140" t="s">
        <v>34</v>
      </c>
      <c r="B5222" s="21">
        <v>1.0</v>
      </c>
    </row>
    <row r="5223">
      <c r="A5223" s="140" t="s">
        <v>70</v>
      </c>
      <c r="B5223" s="21">
        <v>1.0</v>
      </c>
    </row>
    <row r="5224">
      <c r="A5224" s="184" t="s">
        <v>71</v>
      </c>
      <c r="B5224" s="21">
        <v>1.0</v>
      </c>
    </row>
    <row r="5225">
      <c r="A5225" s="189" t="s">
        <v>71</v>
      </c>
      <c r="B5225" s="21">
        <v>1.0</v>
      </c>
    </row>
    <row r="5226">
      <c r="A5226" s="140" t="s">
        <v>30</v>
      </c>
      <c r="B5226" s="21">
        <v>1.0</v>
      </c>
    </row>
    <row r="5227">
      <c r="A5227" s="140" t="s">
        <v>30</v>
      </c>
      <c r="B5227" s="21">
        <v>1.0</v>
      </c>
    </row>
    <row r="5228">
      <c r="A5228" s="140" t="s">
        <v>30</v>
      </c>
      <c r="B5228" s="21">
        <v>1.0</v>
      </c>
    </row>
    <row r="5229">
      <c r="A5229" s="140" t="s">
        <v>30</v>
      </c>
      <c r="B5229" s="21">
        <v>1.0</v>
      </c>
    </row>
    <row r="5230">
      <c r="A5230" s="140" t="s">
        <v>34</v>
      </c>
      <c r="B5230" s="21">
        <v>1.0</v>
      </c>
    </row>
    <row r="5231">
      <c r="A5231" s="140" t="s">
        <v>37</v>
      </c>
      <c r="B5231" s="21">
        <v>1.0</v>
      </c>
    </row>
    <row r="5232">
      <c r="A5232" s="140" t="s">
        <v>37</v>
      </c>
      <c r="B5232" s="21">
        <v>1.0</v>
      </c>
    </row>
    <row r="5233">
      <c r="A5233" s="140" t="s">
        <v>30</v>
      </c>
      <c r="B5233" s="21">
        <v>1.0</v>
      </c>
    </row>
    <row r="5234">
      <c r="A5234" s="8" t="s">
        <v>68</v>
      </c>
      <c r="B5234" s="21">
        <v>1.0</v>
      </c>
    </row>
    <row r="5235">
      <c r="A5235" s="8" t="s">
        <v>34</v>
      </c>
      <c r="B5235" s="21">
        <v>1.0</v>
      </c>
    </row>
    <row r="5236">
      <c r="A5236" s="8" t="s">
        <v>34</v>
      </c>
      <c r="B5236" s="21">
        <v>1.0</v>
      </c>
    </row>
    <row r="5237">
      <c r="A5237" s="83" t="s">
        <v>30</v>
      </c>
      <c r="B5237" s="21">
        <v>1.0</v>
      </c>
    </row>
    <row r="5238">
      <c r="A5238" s="59" t="s">
        <v>30</v>
      </c>
      <c r="B5238" s="21">
        <v>1.0</v>
      </c>
    </row>
    <row r="5239">
      <c r="A5239" s="59" t="s">
        <v>30</v>
      </c>
      <c r="B5239" s="21">
        <v>1.0</v>
      </c>
    </row>
    <row r="5240">
      <c r="A5240" s="8" t="s">
        <v>30</v>
      </c>
      <c r="B5240" s="21">
        <v>1.0</v>
      </c>
    </row>
    <row r="5241">
      <c r="A5241" s="8" t="s">
        <v>17</v>
      </c>
      <c r="B5241" s="21">
        <v>1.0</v>
      </c>
    </row>
    <row r="5242">
      <c r="A5242" s="8" t="s">
        <v>17</v>
      </c>
      <c r="B5242" s="21">
        <v>1.0</v>
      </c>
    </row>
    <row r="5243">
      <c r="A5243" s="9" t="s">
        <v>67</v>
      </c>
      <c r="B5243" s="21">
        <v>1.0</v>
      </c>
    </row>
    <row r="5244">
      <c r="A5244" s="8" t="s">
        <v>122</v>
      </c>
      <c r="B5244" s="21">
        <v>1.0</v>
      </c>
    </row>
    <row r="5245">
      <c r="A5245" s="8" t="s">
        <v>122</v>
      </c>
      <c r="B5245" s="21">
        <v>1.0</v>
      </c>
    </row>
    <row r="5246">
      <c r="A5246" s="8" t="s">
        <v>122</v>
      </c>
      <c r="B5246" s="21">
        <v>1.0</v>
      </c>
    </row>
    <row r="5247">
      <c r="A5247" s="45" t="s">
        <v>33</v>
      </c>
      <c r="B5247" s="21">
        <v>1.0</v>
      </c>
    </row>
    <row r="5248">
      <c r="A5248" s="45" t="s">
        <v>33</v>
      </c>
      <c r="B5248" s="21">
        <v>1.0</v>
      </c>
    </row>
    <row r="5249">
      <c r="A5249" s="45" t="s">
        <v>33</v>
      </c>
      <c r="B5249" s="21">
        <v>1.0</v>
      </c>
    </row>
    <row r="5250">
      <c r="A5250" s="45" t="s">
        <v>33</v>
      </c>
      <c r="B5250" s="21">
        <v>1.0</v>
      </c>
    </row>
    <row r="5251">
      <c r="A5251" s="140" t="s">
        <v>36</v>
      </c>
      <c r="B5251" s="21">
        <v>1.0</v>
      </c>
    </row>
    <row r="5252">
      <c r="A5252" s="140" t="s">
        <v>36</v>
      </c>
      <c r="B5252" s="21">
        <v>1.0</v>
      </c>
    </row>
    <row r="5253">
      <c r="A5253" s="140" t="s">
        <v>36</v>
      </c>
      <c r="B5253" s="21">
        <v>1.0</v>
      </c>
    </row>
    <row r="5254">
      <c r="A5254" s="140" t="s">
        <v>36</v>
      </c>
      <c r="B5254" s="21">
        <v>1.0</v>
      </c>
    </row>
    <row r="5255">
      <c r="A5255" s="140" t="s">
        <v>36</v>
      </c>
      <c r="B5255" s="21">
        <v>1.0</v>
      </c>
    </row>
    <row r="5256">
      <c r="A5256" s="149" t="s">
        <v>70</v>
      </c>
      <c r="B5256" s="21">
        <v>1.0</v>
      </c>
    </row>
    <row r="5257">
      <c r="A5257" s="149" t="s">
        <v>70</v>
      </c>
      <c r="B5257" s="21">
        <v>1.0</v>
      </c>
    </row>
    <row r="5258">
      <c r="A5258" s="149" t="s">
        <v>69</v>
      </c>
      <c r="B5258" s="21">
        <v>1.0</v>
      </c>
    </row>
    <row r="5259">
      <c r="A5259" s="8" t="s">
        <v>30</v>
      </c>
      <c r="B5259" s="21">
        <v>1.0</v>
      </c>
    </row>
    <row r="5260">
      <c r="A5260" s="44" t="s">
        <v>22</v>
      </c>
      <c r="B5260" s="21">
        <v>1.0</v>
      </c>
    </row>
    <row r="5261">
      <c r="A5261" s="44" t="s">
        <v>22</v>
      </c>
      <c r="B5261" s="21">
        <v>1.0</v>
      </c>
    </row>
    <row r="5262">
      <c r="A5262" s="44" t="s">
        <v>22</v>
      </c>
      <c r="B5262" s="21">
        <v>1.0</v>
      </c>
    </row>
    <row r="5263">
      <c r="A5263" s="25" t="s">
        <v>30</v>
      </c>
      <c r="B5263" s="21">
        <v>1.0</v>
      </c>
    </row>
    <row r="5264">
      <c r="A5264" s="25" t="s">
        <v>30</v>
      </c>
      <c r="B5264" s="21">
        <v>1.0</v>
      </c>
    </row>
    <row r="5265">
      <c r="A5265" s="8" t="s">
        <v>30</v>
      </c>
      <c r="B5265" s="21">
        <v>1.0</v>
      </c>
    </row>
    <row r="5266">
      <c r="A5266" s="8" t="s">
        <v>30</v>
      </c>
      <c r="B5266" s="21">
        <v>1.0</v>
      </c>
    </row>
    <row r="5267">
      <c r="A5267" s="8" t="s">
        <v>30</v>
      </c>
      <c r="B5267" s="21">
        <v>1.0</v>
      </c>
    </row>
    <row r="5268">
      <c r="A5268" s="8" t="s">
        <v>30</v>
      </c>
      <c r="B5268" s="21">
        <v>1.0</v>
      </c>
    </row>
    <row r="5269">
      <c r="A5269" s="8" t="s">
        <v>30</v>
      </c>
      <c r="B5269" s="21">
        <v>1.0</v>
      </c>
    </row>
    <row r="5270">
      <c r="A5270" s="9" t="s">
        <v>71</v>
      </c>
      <c r="B5270" s="21">
        <v>1.0</v>
      </c>
    </row>
    <row r="5271">
      <c r="A5271" s="9" t="s">
        <v>70</v>
      </c>
      <c r="B5271" s="21">
        <v>1.0</v>
      </c>
    </row>
    <row r="5272">
      <c r="A5272" s="9" t="s">
        <v>69</v>
      </c>
      <c r="B5272" s="21">
        <v>1.0</v>
      </c>
    </row>
    <row r="5273">
      <c r="A5273" s="140" t="s">
        <v>30</v>
      </c>
      <c r="B5273" s="21">
        <v>1.0</v>
      </c>
    </row>
    <row r="5274">
      <c r="A5274" s="140" t="s">
        <v>30</v>
      </c>
      <c r="B5274" s="21">
        <v>1.0</v>
      </c>
    </row>
    <row r="5275">
      <c r="A5275" s="149" t="s">
        <v>22</v>
      </c>
      <c r="B5275" s="21">
        <v>1.0</v>
      </c>
    </row>
    <row r="5276">
      <c r="A5276" s="140" t="s">
        <v>34</v>
      </c>
      <c r="B5276" s="21">
        <v>1.0</v>
      </c>
    </row>
    <row r="5277">
      <c r="A5277" s="140" t="s">
        <v>34</v>
      </c>
      <c r="B5277" s="21">
        <v>1.0</v>
      </c>
    </row>
    <row r="5278">
      <c r="A5278" s="140" t="s">
        <v>37</v>
      </c>
      <c r="B5278" s="21">
        <v>1.0</v>
      </c>
    </row>
    <row r="5279">
      <c r="A5279" s="140" t="s">
        <v>37</v>
      </c>
      <c r="B5279" s="21">
        <v>1.0</v>
      </c>
    </row>
    <row r="5280">
      <c r="A5280" s="184" t="s">
        <v>71</v>
      </c>
      <c r="B5280" s="21">
        <v>1.0</v>
      </c>
    </row>
    <row r="5281">
      <c r="A5281" s="140" t="s">
        <v>30</v>
      </c>
      <c r="B5281" s="21">
        <v>1.0</v>
      </c>
    </row>
    <row r="5282">
      <c r="A5282" s="140" t="s">
        <v>30</v>
      </c>
      <c r="B5282" s="21">
        <v>1.0</v>
      </c>
    </row>
    <row r="5283">
      <c r="A5283" s="140" t="s">
        <v>30</v>
      </c>
      <c r="B5283" s="21">
        <v>1.0</v>
      </c>
    </row>
    <row r="5284">
      <c r="A5284" s="140" t="s">
        <v>22</v>
      </c>
      <c r="B5284" s="21">
        <v>1.0</v>
      </c>
    </row>
    <row r="5285">
      <c r="A5285" s="140" t="s">
        <v>22</v>
      </c>
      <c r="B5285" s="21">
        <v>1.0</v>
      </c>
    </row>
    <row r="5286">
      <c r="A5286" s="140" t="s">
        <v>22</v>
      </c>
      <c r="B5286" s="21">
        <v>1.0</v>
      </c>
    </row>
    <row r="5287">
      <c r="A5287" s="140" t="s">
        <v>22</v>
      </c>
      <c r="B5287" s="21">
        <v>1.0</v>
      </c>
    </row>
    <row r="5288">
      <c r="A5288" s="140" t="s">
        <v>22</v>
      </c>
      <c r="B5288" s="21">
        <v>1.0</v>
      </c>
    </row>
    <row r="5289">
      <c r="A5289" s="140" t="s">
        <v>76</v>
      </c>
      <c r="B5289" s="21">
        <v>1.0</v>
      </c>
    </row>
    <row r="5290">
      <c r="A5290" s="140" t="s">
        <v>76</v>
      </c>
      <c r="B5290" s="21">
        <v>1.0</v>
      </c>
    </row>
    <row r="5291">
      <c r="A5291" s="140" t="s">
        <v>76</v>
      </c>
      <c r="B5291" s="21">
        <v>1.0</v>
      </c>
    </row>
    <row r="5292">
      <c r="A5292" s="140" t="s">
        <v>76</v>
      </c>
      <c r="B5292" s="21">
        <v>1.0</v>
      </c>
    </row>
    <row r="5293">
      <c r="A5293" s="140" t="s">
        <v>30</v>
      </c>
      <c r="B5293" s="21">
        <v>1.0</v>
      </c>
    </row>
    <row r="5294">
      <c r="A5294" s="140" t="s">
        <v>22</v>
      </c>
      <c r="B5294" s="21">
        <v>1.0</v>
      </c>
    </row>
    <row r="5295">
      <c r="A5295" s="140" t="s">
        <v>22</v>
      </c>
      <c r="B5295" s="21">
        <v>1.0</v>
      </c>
    </row>
    <row r="5296">
      <c r="A5296" s="140" t="s">
        <v>22</v>
      </c>
      <c r="B5296" s="21">
        <v>1.0</v>
      </c>
    </row>
    <row r="5297">
      <c r="A5297" s="140" t="s">
        <v>22</v>
      </c>
      <c r="B5297" s="21">
        <v>1.0</v>
      </c>
    </row>
    <row r="5298">
      <c r="A5298" s="140" t="s">
        <v>30</v>
      </c>
      <c r="B5298" s="21">
        <v>1.0</v>
      </c>
    </row>
    <row r="5299">
      <c r="A5299" s="184" t="s">
        <v>30</v>
      </c>
      <c r="B5299" s="21">
        <v>1.0</v>
      </c>
    </row>
    <row r="5300">
      <c r="A5300" s="140" t="s">
        <v>22</v>
      </c>
      <c r="B5300" s="21">
        <v>1.0</v>
      </c>
    </row>
    <row r="5301">
      <c r="A5301" s="140" t="s">
        <v>22</v>
      </c>
      <c r="B5301" s="21">
        <v>1.0</v>
      </c>
    </row>
    <row r="5302">
      <c r="A5302" s="140" t="s">
        <v>22</v>
      </c>
      <c r="B5302" s="21">
        <v>1.0</v>
      </c>
    </row>
    <row r="5303">
      <c r="A5303" s="140" t="s">
        <v>22</v>
      </c>
      <c r="B5303" s="21">
        <v>1.0</v>
      </c>
    </row>
    <row r="5304">
      <c r="A5304" s="140" t="s">
        <v>76</v>
      </c>
      <c r="B5304" s="21">
        <v>1.0</v>
      </c>
    </row>
    <row r="5305">
      <c r="A5305" s="140" t="s">
        <v>76</v>
      </c>
      <c r="B5305" s="21">
        <v>1.0</v>
      </c>
    </row>
    <row r="5306">
      <c r="A5306" s="184" t="s">
        <v>70</v>
      </c>
      <c r="B5306" s="21">
        <v>1.0</v>
      </c>
    </row>
    <row r="5307">
      <c r="A5307" s="140" t="s">
        <v>37</v>
      </c>
      <c r="B5307" s="21">
        <v>1.0</v>
      </c>
    </row>
    <row r="5308">
      <c r="A5308" s="184" t="s">
        <v>30</v>
      </c>
      <c r="B5308" s="21">
        <v>1.0</v>
      </c>
    </row>
    <row r="5309">
      <c r="A5309" s="140" t="s">
        <v>22</v>
      </c>
      <c r="B5309" s="21">
        <v>1.0</v>
      </c>
    </row>
    <row r="5310">
      <c r="A5310" s="8" t="s">
        <v>34</v>
      </c>
      <c r="B5310" s="21">
        <v>1.0</v>
      </c>
    </row>
    <row r="5311">
      <c r="A5311" s="8" t="s">
        <v>34</v>
      </c>
      <c r="B5311" s="21">
        <v>1.0</v>
      </c>
    </row>
    <row r="5312">
      <c r="A5312" s="8" t="s">
        <v>34</v>
      </c>
      <c r="B5312" s="21">
        <v>1.0</v>
      </c>
    </row>
    <row r="5313">
      <c r="A5313" s="8" t="s">
        <v>30</v>
      </c>
      <c r="B5313" s="21">
        <v>1.0</v>
      </c>
    </row>
    <row r="5314">
      <c r="A5314" s="8" t="s">
        <v>30</v>
      </c>
      <c r="B5314" s="21">
        <v>1.0</v>
      </c>
    </row>
    <row r="5315">
      <c r="A5315" s="8" t="s">
        <v>30</v>
      </c>
      <c r="B5315" s="21">
        <v>1.0</v>
      </c>
    </row>
    <row r="5316">
      <c r="A5316" s="9" t="s">
        <v>22</v>
      </c>
      <c r="B5316" s="21">
        <v>1.0</v>
      </c>
    </row>
    <row r="5317">
      <c r="A5317" s="8" t="s">
        <v>30</v>
      </c>
      <c r="B5317" s="21">
        <v>1.0</v>
      </c>
    </row>
    <row r="5318">
      <c r="A5318" s="8" t="s">
        <v>30</v>
      </c>
      <c r="B5318" s="21">
        <v>1.0</v>
      </c>
    </row>
    <row r="5319">
      <c r="A5319" s="8" t="s">
        <v>30</v>
      </c>
      <c r="B5319" s="21">
        <v>1.0</v>
      </c>
    </row>
    <row r="5320">
      <c r="A5320" s="8" t="s">
        <v>30</v>
      </c>
      <c r="B5320" s="21">
        <v>1.0</v>
      </c>
    </row>
    <row r="5321">
      <c r="A5321" s="8" t="s">
        <v>123</v>
      </c>
      <c r="B5321" s="21">
        <v>1.0</v>
      </c>
    </row>
    <row r="5322">
      <c r="A5322" s="8" t="s">
        <v>36</v>
      </c>
      <c r="B5322" s="21">
        <v>1.0</v>
      </c>
    </row>
    <row r="5323">
      <c r="A5323" s="8" t="s">
        <v>122</v>
      </c>
      <c r="B5323" s="21">
        <v>1.0</v>
      </c>
    </row>
    <row r="5324">
      <c r="A5324" s="45" t="s">
        <v>36</v>
      </c>
      <c r="B5324" s="21">
        <v>1.0</v>
      </c>
    </row>
    <row r="5325">
      <c r="A5325" s="45" t="s">
        <v>36</v>
      </c>
      <c r="B5325" s="21">
        <v>1.0</v>
      </c>
    </row>
    <row r="5326">
      <c r="A5326" s="140" t="s">
        <v>68</v>
      </c>
      <c r="B5326" s="21">
        <v>1.0</v>
      </c>
    </row>
    <row r="5327">
      <c r="A5327" s="149" t="s">
        <v>71</v>
      </c>
      <c r="B5327" s="21">
        <v>1.0</v>
      </c>
    </row>
    <row r="5328">
      <c r="A5328" s="149" t="s">
        <v>71</v>
      </c>
      <c r="B5328" s="21">
        <v>1.0</v>
      </c>
    </row>
    <row r="5329">
      <c r="A5329" s="140" t="s">
        <v>68</v>
      </c>
      <c r="B5329" s="21">
        <v>1.0</v>
      </c>
    </row>
    <row r="5330">
      <c r="A5330" s="149" t="s">
        <v>69</v>
      </c>
      <c r="B5330" s="21">
        <v>1.0</v>
      </c>
    </row>
    <row r="5331">
      <c r="A5331" s="8" t="s">
        <v>30</v>
      </c>
      <c r="B5331" s="21">
        <v>1.0</v>
      </c>
    </row>
    <row r="5332">
      <c r="A5332" s="8" t="s">
        <v>30</v>
      </c>
      <c r="B5332" s="21">
        <v>1.0</v>
      </c>
    </row>
    <row r="5333">
      <c r="A5333" s="8" t="s">
        <v>30</v>
      </c>
      <c r="B5333" s="21">
        <v>1.0</v>
      </c>
    </row>
    <row r="5334">
      <c r="A5334" s="8" t="s">
        <v>30</v>
      </c>
      <c r="B5334" s="21">
        <v>1.0</v>
      </c>
    </row>
    <row r="5335">
      <c r="A5335" s="8" t="s">
        <v>30</v>
      </c>
      <c r="B5335" s="21">
        <v>1.0</v>
      </c>
    </row>
    <row r="5336">
      <c r="A5336" s="149" t="s">
        <v>22</v>
      </c>
      <c r="B5336" s="21">
        <v>1.0</v>
      </c>
    </row>
    <row r="5337">
      <c r="A5337" s="140" t="s">
        <v>34</v>
      </c>
      <c r="B5337" s="21">
        <v>1.0</v>
      </c>
    </row>
    <row r="5338">
      <c r="A5338" s="140" t="s">
        <v>37</v>
      </c>
      <c r="B5338" s="21">
        <v>1.0</v>
      </c>
    </row>
    <row r="5339">
      <c r="A5339" s="140" t="s">
        <v>30</v>
      </c>
      <c r="B5339" s="21">
        <v>1.0</v>
      </c>
    </row>
    <row r="5340">
      <c r="A5340" s="140" t="s">
        <v>30</v>
      </c>
      <c r="B5340" s="21">
        <v>1.0</v>
      </c>
    </row>
    <row r="5341">
      <c r="A5341" s="184" t="s">
        <v>30</v>
      </c>
      <c r="B5341" s="21">
        <v>1.0</v>
      </c>
    </row>
    <row r="5342">
      <c r="A5342" s="140" t="s">
        <v>30</v>
      </c>
      <c r="B5342" s="21">
        <v>1.0</v>
      </c>
    </row>
    <row r="5343">
      <c r="A5343" s="184" t="s">
        <v>91</v>
      </c>
      <c r="B5343" s="21">
        <v>1.0</v>
      </c>
    </row>
    <row r="5344">
      <c r="A5344" s="149" t="s">
        <v>73</v>
      </c>
      <c r="B5344" s="21">
        <v>1.0</v>
      </c>
    </row>
    <row r="5345">
      <c r="A5345" s="140" t="s">
        <v>22</v>
      </c>
      <c r="B5345" s="21">
        <v>1.0</v>
      </c>
    </row>
    <row r="5346">
      <c r="A5346" s="140" t="s">
        <v>30</v>
      </c>
      <c r="B5346" s="21">
        <v>1.0</v>
      </c>
    </row>
    <row r="5347">
      <c r="A5347" s="140" t="s">
        <v>30</v>
      </c>
      <c r="B5347" s="21">
        <v>1.0</v>
      </c>
    </row>
    <row r="5348">
      <c r="A5348" s="184" t="s">
        <v>30</v>
      </c>
      <c r="B5348" s="21">
        <v>1.0</v>
      </c>
    </row>
    <row r="5349">
      <c r="A5349" s="184" t="s">
        <v>30</v>
      </c>
      <c r="B5349" s="21">
        <v>1.0</v>
      </c>
    </row>
    <row r="5350">
      <c r="A5350" s="184" t="s">
        <v>30</v>
      </c>
      <c r="B5350" s="21">
        <v>1.0</v>
      </c>
    </row>
    <row r="5351">
      <c r="A5351" s="184" t="s">
        <v>91</v>
      </c>
      <c r="B5351" s="21">
        <v>1.0</v>
      </c>
    </row>
    <row r="5352">
      <c r="A5352" s="184" t="s">
        <v>91</v>
      </c>
      <c r="B5352" s="21">
        <v>1.0</v>
      </c>
    </row>
    <row r="5353">
      <c r="A5353" s="8" t="s">
        <v>34</v>
      </c>
      <c r="B5353" s="21">
        <v>1.0</v>
      </c>
    </row>
    <row r="5354">
      <c r="A5354" s="8" t="s">
        <v>73</v>
      </c>
      <c r="B5354" s="21">
        <v>1.0</v>
      </c>
    </row>
    <row r="5355">
      <c r="A5355" s="8" t="s">
        <v>122</v>
      </c>
      <c r="B5355" s="21">
        <v>1.0</v>
      </c>
    </row>
    <row r="5356">
      <c r="A5356" s="9" t="s">
        <v>67</v>
      </c>
      <c r="B5356" s="21">
        <v>1.0</v>
      </c>
    </row>
    <row r="5357">
      <c r="A5357" s="9" t="s">
        <v>67</v>
      </c>
      <c r="B5357" s="21">
        <v>1.0</v>
      </c>
    </row>
    <row r="5358">
      <c r="A5358" s="9" t="s">
        <v>67</v>
      </c>
      <c r="B5358" s="21">
        <v>1.0</v>
      </c>
    </row>
    <row r="5359">
      <c r="A5359" s="9" t="s">
        <v>67</v>
      </c>
      <c r="B5359" s="21">
        <v>1.0</v>
      </c>
    </row>
    <row r="5360">
      <c r="A5360" s="43" t="s">
        <v>67</v>
      </c>
      <c r="B5360" s="21">
        <v>1.0</v>
      </c>
    </row>
    <row r="5361">
      <c r="A5361" s="43" t="s">
        <v>67</v>
      </c>
      <c r="B5361" s="21">
        <v>1.0</v>
      </c>
    </row>
    <row r="5362">
      <c r="A5362" s="43" t="s">
        <v>67</v>
      </c>
      <c r="B5362" s="21">
        <v>1.0</v>
      </c>
    </row>
    <row r="5363">
      <c r="A5363" s="140" t="s">
        <v>33</v>
      </c>
      <c r="B5363" s="21">
        <v>1.0</v>
      </c>
    </row>
    <row r="5364">
      <c r="A5364" s="149" t="s">
        <v>69</v>
      </c>
      <c r="B5364" s="21">
        <v>1.0</v>
      </c>
    </row>
    <row r="5365">
      <c r="A5365" s="149" t="s">
        <v>71</v>
      </c>
      <c r="B5365" s="21">
        <v>1.0</v>
      </c>
    </row>
    <row r="5366">
      <c r="A5366" s="25" t="s">
        <v>34</v>
      </c>
      <c r="B5366" s="21">
        <v>1.0</v>
      </c>
    </row>
    <row r="5367">
      <c r="A5367" s="44" t="s">
        <v>22</v>
      </c>
      <c r="B5367" s="21">
        <v>1.0</v>
      </c>
    </row>
    <row r="5368">
      <c r="A5368" s="44" t="s">
        <v>22</v>
      </c>
      <c r="B5368" s="21">
        <v>1.0</v>
      </c>
    </row>
    <row r="5369">
      <c r="A5369" s="25" t="s">
        <v>37</v>
      </c>
      <c r="B5369" s="21">
        <v>1.0</v>
      </c>
    </row>
    <row r="5370">
      <c r="A5370" s="9" t="s">
        <v>22</v>
      </c>
      <c r="B5370" s="21">
        <v>1.0</v>
      </c>
    </row>
    <row r="5371">
      <c r="A5371" s="9" t="s">
        <v>22</v>
      </c>
      <c r="B5371" s="21">
        <v>1.0</v>
      </c>
    </row>
    <row r="5372">
      <c r="A5372" s="9" t="s">
        <v>22</v>
      </c>
      <c r="B5372" s="21">
        <v>1.0</v>
      </c>
    </row>
    <row r="5373">
      <c r="A5373" s="9" t="s">
        <v>22</v>
      </c>
      <c r="B5373" s="21">
        <v>1.0</v>
      </c>
    </row>
    <row r="5374">
      <c r="A5374" s="9" t="s">
        <v>70</v>
      </c>
      <c r="B5374" s="21">
        <v>1.0</v>
      </c>
    </row>
    <row r="5375">
      <c r="A5375" s="9" t="s">
        <v>70</v>
      </c>
      <c r="B5375" s="21">
        <v>1.0</v>
      </c>
    </row>
    <row r="5376">
      <c r="A5376" s="9" t="s">
        <v>69</v>
      </c>
      <c r="B5376" s="21">
        <v>1.0</v>
      </c>
    </row>
    <row r="5377">
      <c r="A5377" s="140" t="s">
        <v>70</v>
      </c>
      <c r="B5377" s="21">
        <v>1.0</v>
      </c>
    </row>
    <row r="5378">
      <c r="A5378" s="140" t="s">
        <v>70</v>
      </c>
      <c r="B5378" s="21">
        <v>1.0</v>
      </c>
    </row>
    <row r="5379">
      <c r="A5379" s="140" t="s">
        <v>34</v>
      </c>
      <c r="B5379" s="21">
        <v>1.0</v>
      </c>
    </row>
    <row r="5380">
      <c r="A5380" s="140" t="s">
        <v>37</v>
      </c>
      <c r="B5380" s="21">
        <v>1.0</v>
      </c>
    </row>
    <row r="5381">
      <c r="A5381" s="184" t="s">
        <v>71</v>
      </c>
      <c r="B5381" s="21">
        <v>1.0</v>
      </c>
    </row>
    <row r="5382">
      <c r="A5382" s="184" t="s">
        <v>17</v>
      </c>
      <c r="B5382" s="21">
        <v>1.0</v>
      </c>
    </row>
    <row r="5383">
      <c r="A5383" s="184" t="s">
        <v>17</v>
      </c>
      <c r="B5383" s="21">
        <v>1.0</v>
      </c>
    </row>
    <row r="5384">
      <c r="A5384" s="140" t="s">
        <v>30</v>
      </c>
      <c r="B5384" s="21">
        <v>1.0</v>
      </c>
    </row>
    <row r="5385">
      <c r="A5385" s="140" t="s">
        <v>30</v>
      </c>
      <c r="B5385" s="21">
        <v>1.0</v>
      </c>
    </row>
    <row r="5386">
      <c r="A5386" s="184" t="s">
        <v>89</v>
      </c>
      <c r="B5386" s="21">
        <v>1.0</v>
      </c>
    </row>
    <row r="5387">
      <c r="A5387" s="140" t="s">
        <v>22</v>
      </c>
      <c r="B5387" s="21">
        <v>1.0</v>
      </c>
    </row>
    <row r="5388">
      <c r="A5388" s="140" t="s">
        <v>22</v>
      </c>
      <c r="B5388" s="21">
        <v>1.0</v>
      </c>
    </row>
    <row r="5389">
      <c r="A5389" s="140" t="s">
        <v>22</v>
      </c>
      <c r="B5389" s="21">
        <v>1.0</v>
      </c>
    </row>
    <row r="5390">
      <c r="A5390" s="140" t="s">
        <v>22</v>
      </c>
      <c r="B5390" s="21">
        <v>1.0</v>
      </c>
    </row>
    <row r="5391">
      <c r="A5391" s="140" t="s">
        <v>76</v>
      </c>
      <c r="B5391" s="21">
        <v>1.0</v>
      </c>
    </row>
    <row r="5392">
      <c r="A5392" s="140" t="s">
        <v>22</v>
      </c>
      <c r="B5392" s="21">
        <v>1.0</v>
      </c>
    </row>
    <row r="5393">
      <c r="A5393" s="140" t="s">
        <v>22</v>
      </c>
      <c r="B5393" s="21">
        <v>1.0</v>
      </c>
    </row>
    <row r="5394">
      <c r="A5394" s="140" t="s">
        <v>22</v>
      </c>
      <c r="B5394" s="21">
        <v>1.0</v>
      </c>
    </row>
    <row r="5395">
      <c r="A5395" s="140" t="s">
        <v>22</v>
      </c>
      <c r="B5395" s="21">
        <v>1.0</v>
      </c>
    </row>
    <row r="5396">
      <c r="A5396" s="184" t="s">
        <v>70</v>
      </c>
      <c r="B5396" s="21">
        <v>1.0</v>
      </c>
    </row>
    <row r="5397">
      <c r="A5397" s="140" t="s">
        <v>30</v>
      </c>
      <c r="B5397" s="21">
        <v>1.0</v>
      </c>
    </row>
    <row r="5398">
      <c r="A5398" s="140" t="s">
        <v>22</v>
      </c>
      <c r="B5398" s="21">
        <v>1.0</v>
      </c>
    </row>
    <row r="5399">
      <c r="A5399" s="140" t="s">
        <v>76</v>
      </c>
      <c r="B5399" s="21">
        <v>1.0</v>
      </c>
    </row>
    <row r="5400">
      <c r="A5400" s="140" t="s">
        <v>76</v>
      </c>
      <c r="B5400" s="21">
        <v>1.0</v>
      </c>
    </row>
    <row r="5401">
      <c r="A5401" s="140" t="s">
        <v>76</v>
      </c>
      <c r="B5401" s="21">
        <v>1.0</v>
      </c>
    </row>
    <row r="5402">
      <c r="A5402" s="9" t="s">
        <v>37</v>
      </c>
      <c r="B5402" s="21">
        <v>1.0</v>
      </c>
    </row>
    <row r="5403">
      <c r="A5403" s="9" t="s">
        <v>37</v>
      </c>
      <c r="B5403" s="21">
        <v>1.0</v>
      </c>
    </row>
    <row r="5404">
      <c r="A5404" s="9" t="s">
        <v>37</v>
      </c>
      <c r="B5404" s="21">
        <v>1.0</v>
      </c>
    </row>
    <row r="5405">
      <c r="A5405" s="9" t="s">
        <v>37</v>
      </c>
      <c r="B5405" s="21">
        <v>1.0</v>
      </c>
    </row>
    <row r="5406">
      <c r="A5406" s="8" t="s">
        <v>22</v>
      </c>
      <c r="B5406" s="21">
        <v>1.0</v>
      </c>
    </row>
    <row r="5407">
      <c r="A5407" s="8" t="s">
        <v>22</v>
      </c>
      <c r="B5407" s="21">
        <v>1.0</v>
      </c>
    </row>
    <row r="5408">
      <c r="A5408" s="8" t="s">
        <v>22</v>
      </c>
      <c r="B5408" s="21">
        <v>1.0</v>
      </c>
    </row>
    <row r="5409">
      <c r="A5409" s="8" t="s">
        <v>22</v>
      </c>
      <c r="B5409" s="21">
        <v>1.0</v>
      </c>
    </row>
    <row r="5410">
      <c r="A5410" s="9" t="s">
        <v>39</v>
      </c>
      <c r="B5410" s="21">
        <v>1.0</v>
      </c>
    </row>
    <row r="5411">
      <c r="A5411" s="9" t="s">
        <v>39</v>
      </c>
      <c r="B5411" s="21">
        <v>1.0</v>
      </c>
    </row>
    <row r="5412">
      <c r="A5412" s="8" t="s">
        <v>124</v>
      </c>
      <c r="B5412" s="21">
        <v>1.0</v>
      </c>
    </row>
    <row r="5413">
      <c r="A5413" s="9" t="s">
        <v>67</v>
      </c>
      <c r="B5413" s="21">
        <v>1.0</v>
      </c>
    </row>
    <row r="5414">
      <c r="A5414" s="9" t="s">
        <v>67</v>
      </c>
      <c r="B5414" s="21">
        <v>1.0</v>
      </c>
    </row>
    <row r="5415">
      <c r="A5415" s="8" t="s">
        <v>36</v>
      </c>
      <c r="B5415" s="21">
        <v>1.0</v>
      </c>
    </row>
    <row r="5416">
      <c r="A5416" s="8" t="s">
        <v>33</v>
      </c>
      <c r="B5416" s="21">
        <v>1.0</v>
      </c>
    </row>
    <row r="5417">
      <c r="A5417" s="45" t="s">
        <v>33</v>
      </c>
      <c r="B5417" s="21">
        <v>1.0</v>
      </c>
    </row>
    <row r="5418">
      <c r="A5418" s="43" t="s">
        <v>67</v>
      </c>
      <c r="B5418" s="21">
        <v>1.0</v>
      </c>
    </row>
    <row r="5419">
      <c r="A5419" s="43" t="s">
        <v>67</v>
      </c>
      <c r="B5419" s="21">
        <v>1.0</v>
      </c>
    </row>
    <row r="5420">
      <c r="A5420" s="43" t="s">
        <v>67</v>
      </c>
      <c r="B5420" s="21">
        <v>1.0</v>
      </c>
    </row>
    <row r="5421">
      <c r="A5421" s="43" t="s">
        <v>67</v>
      </c>
      <c r="B5421" s="21">
        <v>1.0</v>
      </c>
    </row>
    <row r="5422">
      <c r="A5422" s="43" t="s">
        <v>67</v>
      </c>
      <c r="B5422" s="21">
        <v>1.0</v>
      </c>
    </row>
    <row r="5423">
      <c r="A5423" s="43" t="s">
        <v>67</v>
      </c>
      <c r="B5423" s="21">
        <v>1.0</v>
      </c>
    </row>
    <row r="5424">
      <c r="A5424" s="43" t="s">
        <v>67</v>
      </c>
      <c r="B5424" s="21">
        <v>1.0</v>
      </c>
    </row>
    <row r="5425">
      <c r="A5425" s="43" t="s">
        <v>67</v>
      </c>
      <c r="B5425" s="21">
        <v>1.0</v>
      </c>
    </row>
    <row r="5426">
      <c r="A5426" s="140" t="s">
        <v>109</v>
      </c>
      <c r="B5426" s="21">
        <v>1.0</v>
      </c>
    </row>
    <row r="5427">
      <c r="A5427" s="140" t="s">
        <v>109</v>
      </c>
      <c r="B5427" s="21">
        <v>1.0</v>
      </c>
    </row>
    <row r="5428">
      <c r="A5428" s="140" t="s">
        <v>109</v>
      </c>
      <c r="B5428" s="21">
        <v>1.0</v>
      </c>
    </row>
    <row r="5429">
      <c r="A5429" s="140" t="s">
        <v>109</v>
      </c>
      <c r="B5429" s="21">
        <v>1.0</v>
      </c>
    </row>
    <row r="5430">
      <c r="A5430" s="140" t="s">
        <v>109</v>
      </c>
      <c r="B5430" s="21">
        <v>1.0</v>
      </c>
    </row>
    <row r="5431">
      <c r="A5431" s="140" t="s">
        <v>109</v>
      </c>
      <c r="B5431" s="21">
        <v>1.0</v>
      </c>
    </row>
    <row r="5432">
      <c r="A5432" s="140" t="s">
        <v>109</v>
      </c>
      <c r="B5432" s="21">
        <v>1.0</v>
      </c>
    </row>
    <row r="5433">
      <c r="A5433" s="140" t="s">
        <v>36</v>
      </c>
      <c r="B5433" s="21">
        <v>1.0</v>
      </c>
    </row>
    <row r="5434">
      <c r="A5434" s="140" t="s">
        <v>36</v>
      </c>
      <c r="B5434" s="21">
        <v>1.0</v>
      </c>
    </row>
    <row r="5435">
      <c r="A5435" s="140" t="s">
        <v>36</v>
      </c>
      <c r="B5435" s="21">
        <v>1.0</v>
      </c>
    </row>
    <row r="5436">
      <c r="A5436" s="140" t="s">
        <v>36</v>
      </c>
      <c r="B5436" s="21">
        <v>1.0</v>
      </c>
    </row>
    <row r="5437">
      <c r="A5437" s="140" t="s">
        <v>36</v>
      </c>
      <c r="B5437" s="21">
        <v>1.0</v>
      </c>
    </row>
    <row r="5438">
      <c r="A5438" s="140" t="s">
        <v>109</v>
      </c>
      <c r="B5438" s="21">
        <v>1.0</v>
      </c>
    </row>
    <row r="5439">
      <c r="A5439" s="140" t="s">
        <v>109</v>
      </c>
      <c r="B5439" s="21">
        <v>1.0</v>
      </c>
    </row>
    <row r="5440">
      <c r="A5440" s="140" t="s">
        <v>109</v>
      </c>
      <c r="B5440" s="21">
        <v>1.0</v>
      </c>
    </row>
    <row r="5441">
      <c r="A5441" s="140" t="s">
        <v>109</v>
      </c>
      <c r="B5441" s="21">
        <v>1.0</v>
      </c>
    </row>
    <row r="5442">
      <c r="A5442" s="140" t="s">
        <v>109</v>
      </c>
      <c r="B5442" s="21">
        <v>1.0</v>
      </c>
    </row>
    <row r="5443">
      <c r="A5443" s="140" t="s">
        <v>109</v>
      </c>
      <c r="B5443" s="21">
        <v>1.0</v>
      </c>
    </row>
    <row r="5444">
      <c r="A5444" s="140" t="s">
        <v>109</v>
      </c>
      <c r="B5444" s="21">
        <v>1.0</v>
      </c>
    </row>
    <row r="5445">
      <c r="A5445" s="140" t="s">
        <v>36</v>
      </c>
      <c r="B5445" s="21">
        <v>1.0</v>
      </c>
    </row>
    <row r="5446">
      <c r="A5446" s="140" t="s">
        <v>36</v>
      </c>
      <c r="B5446" s="21">
        <v>1.0</v>
      </c>
    </row>
    <row r="5447">
      <c r="A5447" s="140" t="s">
        <v>36</v>
      </c>
      <c r="B5447" s="21">
        <v>1.0</v>
      </c>
    </row>
    <row r="5448">
      <c r="A5448" s="140" t="s">
        <v>36</v>
      </c>
      <c r="B5448" s="21">
        <v>1.0</v>
      </c>
    </row>
    <row r="5449">
      <c r="A5449" s="140" t="s">
        <v>36</v>
      </c>
      <c r="B5449" s="21">
        <v>1.0</v>
      </c>
    </row>
    <row r="5450">
      <c r="A5450" s="140" t="s">
        <v>30</v>
      </c>
      <c r="B5450" s="21">
        <v>1.0</v>
      </c>
    </row>
    <row r="5451">
      <c r="A5451" s="140" t="s">
        <v>30</v>
      </c>
      <c r="B5451" s="21">
        <v>1.0</v>
      </c>
    </row>
    <row r="5452">
      <c r="A5452" s="149" t="s">
        <v>69</v>
      </c>
      <c r="B5452" s="21">
        <v>1.0</v>
      </c>
    </row>
    <row r="5453">
      <c r="A5453" s="149" t="s">
        <v>70</v>
      </c>
      <c r="B5453" s="21">
        <v>1.0</v>
      </c>
    </row>
    <row r="5454">
      <c r="A5454" s="44" t="s">
        <v>30</v>
      </c>
      <c r="B5454" s="21">
        <v>1.0</v>
      </c>
    </row>
    <row r="5455">
      <c r="A5455" s="44" t="s">
        <v>30</v>
      </c>
      <c r="B5455" s="21">
        <v>1.0</v>
      </c>
    </row>
    <row r="5456">
      <c r="A5456" s="9" t="s">
        <v>30</v>
      </c>
      <c r="B5456" s="21">
        <v>1.0</v>
      </c>
    </row>
    <row r="5457">
      <c r="A5457" s="44" t="s">
        <v>30</v>
      </c>
      <c r="B5457" s="21">
        <v>1.0</v>
      </c>
    </row>
    <row r="5458">
      <c r="A5458" s="44" t="s">
        <v>30</v>
      </c>
      <c r="B5458" s="21">
        <v>1.0</v>
      </c>
    </row>
    <row r="5459">
      <c r="A5459" s="44" t="s">
        <v>30</v>
      </c>
      <c r="B5459" s="21">
        <v>1.0</v>
      </c>
    </row>
    <row r="5460">
      <c r="A5460" s="44" t="s">
        <v>30</v>
      </c>
      <c r="B5460" s="21">
        <v>1.0</v>
      </c>
    </row>
    <row r="5461">
      <c r="A5461" s="44" t="s">
        <v>30</v>
      </c>
      <c r="B5461" s="21">
        <v>1.0</v>
      </c>
    </row>
    <row r="5462">
      <c r="A5462" s="44" t="s">
        <v>22</v>
      </c>
      <c r="B5462" s="21">
        <v>1.0</v>
      </c>
    </row>
    <row r="5463">
      <c r="A5463" s="8" t="s">
        <v>30</v>
      </c>
      <c r="B5463" s="21">
        <v>1.0</v>
      </c>
    </row>
    <row r="5464">
      <c r="A5464" s="44" t="s">
        <v>73</v>
      </c>
      <c r="B5464" s="21">
        <v>1.0</v>
      </c>
    </row>
    <row r="5465">
      <c r="A5465" s="184" t="s">
        <v>69</v>
      </c>
      <c r="B5465" s="21">
        <v>1.0</v>
      </c>
    </row>
    <row r="5466">
      <c r="A5466" s="184" t="s">
        <v>69</v>
      </c>
      <c r="B5466" s="21">
        <v>1.0</v>
      </c>
    </row>
    <row r="5467">
      <c r="A5467" s="184" t="s">
        <v>69</v>
      </c>
      <c r="B5467" s="21">
        <v>1.0</v>
      </c>
    </row>
    <row r="5468">
      <c r="A5468" s="184" t="s">
        <v>69</v>
      </c>
      <c r="B5468" s="21">
        <v>1.0</v>
      </c>
    </row>
    <row r="5469">
      <c r="A5469" s="140" t="s">
        <v>34</v>
      </c>
      <c r="B5469" s="21">
        <v>1.0</v>
      </c>
    </row>
    <row r="5470">
      <c r="A5470" s="140" t="s">
        <v>34</v>
      </c>
      <c r="B5470" s="21">
        <v>1.0</v>
      </c>
    </row>
    <row r="5471">
      <c r="A5471" s="140" t="s">
        <v>34</v>
      </c>
      <c r="B5471" s="21">
        <v>1.0</v>
      </c>
    </row>
    <row r="5472">
      <c r="A5472" s="140" t="s">
        <v>37</v>
      </c>
      <c r="B5472" s="21">
        <v>1.0</v>
      </c>
    </row>
    <row r="5473">
      <c r="A5473" s="184" t="s">
        <v>71</v>
      </c>
      <c r="B5473" s="21">
        <v>1.0</v>
      </c>
    </row>
    <row r="5474">
      <c r="A5474" s="140" t="s">
        <v>71</v>
      </c>
      <c r="B5474" s="21">
        <v>1.0</v>
      </c>
    </row>
    <row r="5475">
      <c r="A5475" s="149" t="s">
        <v>73</v>
      </c>
      <c r="B5475" s="21">
        <v>1.0</v>
      </c>
    </row>
    <row r="5476">
      <c r="A5476" s="149" t="s">
        <v>73</v>
      </c>
      <c r="B5476" s="21">
        <v>1.0</v>
      </c>
    </row>
    <row r="5477">
      <c r="A5477" s="140" t="s">
        <v>22</v>
      </c>
      <c r="B5477" s="21">
        <v>1.0</v>
      </c>
    </row>
    <row r="5478">
      <c r="A5478" s="140" t="s">
        <v>22</v>
      </c>
      <c r="B5478" s="21">
        <v>1.0</v>
      </c>
    </row>
    <row r="5479">
      <c r="A5479" s="140" t="s">
        <v>22</v>
      </c>
      <c r="B5479" s="21">
        <v>1.0</v>
      </c>
    </row>
    <row r="5480">
      <c r="A5480" s="184" t="s">
        <v>17</v>
      </c>
      <c r="B5480" s="21">
        <v>1.0</v>
      </c>
    </row>
    <row r="5481">
      <c r="A5481" s="140" t="s">
        <v>70</v>
      </c>
      <c r="B5481" s="21">
        <v>1.0</v>
      </c>
    </row>
    <row r="5482">
      <c r="A5482" s="140" t="s">
        <v>34</v>
      </c>
      <c r="B5482" s="21">
        <v>1.0</v>
      </c>
    </row>
    <row r="5483">
      <c r="A5483" s="140" t="s">
        <v>71</v>
      </c>
      <c r="B5483" s="21">
        <v>1.0</v>
      </c>
    </row>
    <row r="5484">
      <c r="A5484" s="140" t="s">
        <v>30</v>
      </c>
      <c r="B5484" s="21">
        <v>1.0</v>
      </c>
    </row>
    <row r="5485">
      <c r="A5485" s="140" t="s">
        <v>30</v>
      </c>
      <c r="B5485" s="21">
        <v>1.0</v>
      </c>
    </row>
    <row r="5486">
      <c r="A5486" s="140" t="s">
        <v>30</v>
      </c>
      <c r="B5486" s="21">
        <v>1.0</v>
      </c>
    </row>
    <row r="5487">
      <c r="A5487" s="140" t="s">
        <v>30</v>
      </c>
      <c r="B5487" s="21">
        <v>1.0</v>
      </c>
    </row>
    <row r="5488">
      <c r="A5488" s="140" t="s">
        <v>22</v>
      </c>
      <c r="B5488" s="21">
        <v>1.0</v>
      </c>
    </row>
    <row r="5489">
      <c r="A5489" s="8" t="s">
        <v>17</v>
      </c>
      <c r="B5489" s="21">
        <v>1.0</v>
      </c>
    </row>
    <row r="5490">
      <c r="A5490" s="8" t="s">
        <v>17</v>
      </c>
      <c r="B5490" s="21">
        <v>1.0</v>
      </c>
    </row>
    <row r="5491">
      <c r="A5491" s="8" t="s">
        <v>17</v>
      </c>
      <c r="B5491" s="21">
        <v>1.0</v>
      </c>
    </row>
    <row r="5492">
      <c r="A5492" s="9" t="s">
        <v>22</v>
      </c>
      <c r="B5492" s="21">
        <v>1.0</v>
      </c>
    </row>
    <row r="5493">
      <c r="A5493" s="140" t="s">
        <v>30</v>
      </c>
      <c r="B5493" s="21">
        <v>1.0</v>
      </c>
    </row>
    <row r="5494">
      <c r="A5494" s="140" t="s">
        <v>30</v>
      </c>
      <c r="B5494" s="21">
        <v>1.0</v>
      </c>
    </row>
    <row r="5495">
      <c r="A5495" s="140" t="s">
        <v>30</v>
      </c>
      <c r="B5495" s="21">
        <v>1.0</v>
      </c>
    </row>
    <row r="5496">
      <c r="A5496" s="140" t="s">
        <v>30</v>
      </c>
      <c r="B5496" s="21">
        <v>1.0</v>
      </c>
    </row>
    <row r="5497">
      <c r="A5497" s="149" t="s">
        <v>70</v>
      </c>
      <c r="B5497" s="21">
        <v>1.0</v>
      </c>
    </row>
    <row r="5498">
      <c r="A5498" s="140" t="s">
        <v>30</v>
      </c>
      <c r="B5498" s="21">
        <v>1.0</v>
      </c>
    </row>
    <row r="5499">
      <c r="A5499" s="8" t="s">
        <v>34</v>
      </c>
      <c r="B5499" s="21">
        <v>1.0</v>
      </c>
    </row>
    <row r="5500">
      <c r="A5500" s="8" t="s">
        <v>34</v>
      </c>
      <c r="B5500" s="21">
        <v>1.0</v>
      </c>
    </row>
    <row r="5501">
      <c r="A5501" s="9" t="s">
        <v>22</v>
      </c>
      <c r="B5501" s="21">
        <v>1.0</v>
      </c>
    </row>
    <row r="5502">
      <c r="A5502" s="140" t="s">
        <v>69</v>
      </c>
      <c r="B5502" s="21">
        <v>1.0</v>
      </c>
    </row>
    <row r="5503">
      <c r="A5503" s="140" t="s">
        <v>34</v>
      </c>
      <c r="B5503" s="21">
        <v>1.0</v>
      </c>
    </row>
    <row r="5504">
      <c r="A5504" s="186" t="s">
        <v>71</v>
      </c>
      <c r="B5504" s="21">
        <v>1.0</v>
      </c>
    </row>
    <row r="5505">
      <c r="A5505" s="186" t="s">
        <v>71</v>
      </c>
      <c r="B5505" s="21">
        <v>1.0</v>
      </c>
    </row>
    <row r="5506">
      <c r="A5506" s="184" t="s">
        <v>71</v>
      </c>
      <c r="B5506" s="21">
        <v>1.0</v>
      </c>
    </row>
    <row r="5507">
      <c r="A5507" s="184" t="s">
        <v>71</v>
      </c>
      <c r="B5507" s="21">
        <v>1.0</v>
      </c>
    </row>
    <row r="5508">
      <c r="A5508" s="140" t="s">
        <v>71</v>
      </c>
      <c r="B5508" s="21">
        <v>1.0</v>
      </c>
    </row>
    <row r="5509">
      <c r="A5509" s="140" t="s">
        <v>30</v>
      </c>
      <c r="B5509" s="21">
        <v>1.0</v>
      </c>
    </row>
    <row r="5510">
      <c r="A5510" s="140" t="s">
        <v>30</v>
      </c>
      <c r="B5510" s="21">
        <v>1.0</v>
      </c>
    </row>
    <row r="5511">
      <c r="A5511" s="140" t="s">
        <v>30</v>
      </c>
      <c r="B5511" s="21">
        <v>1.0</v>
      </c>
    </row>
    <row r="5512">
      <c r="A5512" s="140" t="s">
        <v>30</v>
      </c>
      <c r="B5512" s="21">
        <v>1.0</v>
      </c>
    </row>
    <row r="5513">
      <c r="A5513" s="140" t="s">
        <v>30</v>
      </c>
      <c r="B5513" s="21">
        <v>1.0</v>
      </c>
    </row>
    <row r="5514">
      <c r="A5514" s="140" t="s">
        <v>30</v>
      </c>
      <c r="B5514" s="21">
        <v>1.0</v>
      </c>
    </row>
    <row r="5515">
      <c r="A5515" s="140" t="s">
        <v>30</v>
      </c>
      <c r="B5515" s="21">
        <v>1.0</v>
      </c>
    </row>
    <row r="5516">
      <c r="A5516" s="140" t="s">
        <v>30</v>
      </c>
      <c r="B5516" s="21">
        <v>1.0</v>
      </c>
    </row>
    <row r="5517">
      <c r="A5517" s="140" t="s">
        <v>30</v>
      </c>
      <c r="B5517" s="21">
        <v>1.0</v>
      </c>
    </row>
    <row r="5518">
      <c r="A5518" s="140" t="s">
        <v>30</v>
      </c>
      <c r="B5518" s="21">
        <v>1.0</v>
      </c>
    </row>
    <row r="5519">
      <c r="A5519" s="140" t="s">
        <v>30</v>
      </c>
      <c r="B5519" s="21">
        <v>1.0</v>
      </c>
    </row>
    <row r="5520">
      <c r="A5520" s="140" t="s">
        <v>30</v>
      </c>
      <c r="B5520" s="21">
        <v>1.0</v>
      </c>
    </row>
    <row r="5521">
      <c r="A5521" s="140" t="s">
        <v>30</v>
      </c>
      <c r="B5521" s="21">
        <v>1.0</v>
      </c>
    </row>
    <row r="5522">
      <c r="A5522" s="140" t="s">
        <v>30</v>
      </c>
      <c r="B5522" s="21">
        <v>1.0</v>
      </c>
    </row>
    <row r="5523">
      <c r="A5523" s="140" t="s">
        <v>30</v>
      </c>
      <c r="B5523" s="21">
        <v>1.0</v>
      </c>
    </row>
    <row r="5524">
      <c r="A5524" s="140" t="s">
        <v>22</v>
      </c>
      <c r="B5524" s="21">
        <v>1.0</v>
      </c>
    </row>
    <row r="5525">
      <c r="A5525" s="140" t="s">
        <v>22</v>
      </c>
      <c r="B5525" s="21">
        <v>1.0</v>
      </c>
    </row>
    <row r="5526">
      <c r="A5526" s="140" t="s">
        <v>22</v>
      </c>
      <c r="B5526" s="21">
        <v>1.0</v>
      </c>
    </row>
    <row r="5527">
      <c r="A5527" s="140" t="s">
        <v>76</v>
      </c>
      <c r="B5527" s="21">
        <v>1.0</v>
      </c>
    </row>
    <row r="5528">
      <c r="A5528" s="184" t="s">
        <v>70</v>
      </c>
      <c r="B5528" s="21">
        <v>1.0</v>
      </c>
    </row>
    <row r="5529">
      <c r="A5529" s="140" t="s">
        <v>30</v>
      </c>
      <c r="B5529" s="21">
        <v>1.0</v>
      </c>
    </row>
    <row r="5530">
      <c r="A5530" s="184" t="s">
        <v>69</v>
      </c>
      <c r="B5530" s="21">
        <v>1.0</v>
      </c>
    </row>
    <row r="5531">
      <c r="A5531" s="184" t="s">
        <v>70</v>
      </c>
      <c r="B5531" s="21">
        <v>1.0</v>
      </c>
    </row>
    <row r="5532">
      <c r="A5532" s="140" t="s">
        <v>70</v>
      </c>
      <c r="B5532" s="21">
        <v>1.0</v>
      </c>
    </row>
    <row r="5533">
      <c r="A5533" s="140" t="s">
        <v>70</v>
      </c>
      <c r="B5533" s="21">
        <v>1.0</v>
      </c>
    </row>
    <row r="5534">
      <c r="A5534" s="184" t="s">
        <v>71</v>
      </c>
      <c r="B5534" s="21">
        <v>1.0</v>
      </c>
    </row>
    <row r="5535">
      <c r="A5535" s="186" t="s">
        <v>71</v>
      </c>
      <c r="B5535" s="21">
        <v>1.0</v>
      </c>
    </row>
    <row r="5536">
      <c r="A5536" s="140" t="s">
        <v>30</v>
      </c>
      <c r="B5536" s="21">
        <v>1.0</v>
      </c>
    </row>
    <row r="5537">
      <c r="A5537" s="140" t="s">
        <v>30</v>
      </c>
      <c r="B5537" s="21">
        <v>1.0</v>
      </c>
    </row>
    <row r="5538">
      <c r="A5538" s="140" t="s">
        <v>30</v>
      </c>
      <c r="B5538" s="21">
        <v>1.0</v>
      </c>
    </row>
    <row r="5539">
      <c r="A5539" s="140" t="s">
        <v>30</v>
      </c>
      <c r="B5539" s="21">
        <v>1.0</v>
      </c>
    </row>
    <row r="5540">
      <c r="A5540" s="140" t="s">
        <v>30</v>
      </c>
      <c r="B5540" s="21">
        <v>1.0</v>
      </c>
    </row>
    <row r="5541">
      <c r="A5541" s="140" t="s">
        <v>30</v>
      </c>
      <c r="B5541" s="21">
        <v>1.0</v>
      </c>
    </row>
    <row r="5542">
      <c r="A5542" s="140" t="s">
        <v>30</v>
      </c>
      <c r="B5542" s="21">
        <v>1.0</v>
      </c>
    </row>
    <row r="5543">
      <c r="A5543" s="140" t="s">
        <v>22</v>
      </c>
      <c r="B5543" s="21">
        <v>1.0</v>
      </c>
    </row>
    <row r="5544">
      <c r="A5544" s="140" t="s">
        <v>30</v>
      </c>
      <c r="B5544" s="21">
        <v>1.0</v>
      </c>
    </row>
    <row r="5545">
      <c r="A5545" s="140" t="s">
        <v>30</v>
      </c>
      <c r="B5545" s="21">
        <v>1.0</v>
      </c>
    </row>
    <row r="5546">
      <c r="A5546" s="140" t="s">
        <v>30</v>
      </c>
      <c r="B5546" s="21">
        <v>1.0</v>
      </c>
    </row>
    <row r="5547">
      <c r="A5547" s="140" t="s">
        <v>30</v>
      </c>
      <c r="B5547" s="21">
        <v>1.0</v>
      </c>
    </row>
    <row r="5548">
      <c r="A5548" s="140" t="s">
        <v>69</v>
      </c>
      <c r="B5548" s="21">
        <v>1.0</v>
      </c>
    </row>
    <row r="5549">
      <c r="A5549" s="140" t="s">
        <v>71</v>
      </c>
      <c r="B5549" s="21">
        <v>1.0</v>
      </c>
    </row>
    <row r="5550">
      <c r="A5550" s="8" t="s">
        <v>22</v>
      </c>
      <c r="B5550" s="21">
        <v>1.0</v>
      </c>
    </row>
    <row r="5551">
      <c r="A5551" s="8" t="s">
        <v>37</v>
      </c>
      <c r="B5551" s="21">
        <v>1.0</v>
      </c>
    </row>
    <row r="5552">
      <c r="A5552" s="8" t="s">
        <v>22</v>
      </c>
      <c r="B5552" s="21">
        <v>1.0</v>
      </c>
    </row>
    <row r="5553">
      <c r="A5553" s="8" t="s">
        <v>30</v>
      </c>
      <c r="B5553" s="21">
        <v>1.0</v>
      </c>
    </row>
    <row r="5554">
      <c r="A5554" s="8" t="s">
        <v>30</v>
      </c>
      <c r="B5554" s="21">
        <v>1.0</v>
      </c>
    </row>
    <row r="5555">
      <c r="A5555" s="9" t="s">
        <v>69</v>
      </c>
      <c r="B5555" s="21">
        <v>1.0</v>
      </c>
    </row>
    <row r="5556">
      <c r="A5556" s="83" t="s">
        <v>30</v>
      </c>
      <c r="B5556" s="21">
        <v>1.0</v>
      </c>
    </row>
    <row r="5557">
      <c r="A5557" s="83" t="s">
        <v>30</v>
      </c>
      <c r="B5557" s="21">
        <v>1.0</v>
      </c>
    </row>
    <row r="5558">
      <c r="A5558" s="8" t="s">
        <v>30</v>
      </c>
      <c r="B5558" s="21">
        <v>1.0</v>
      </c>
    </row>
    <row r="5559">
      <c r="A5559" s="8" t="s">
        <v>34</v>
      </c>
      <c r="B5559" s="21">
        <v>1.0</v>
      </c>
    </row>
    <row r="5560">
      <c r="A5560" s="8" t="s">
        <v>22</v>
      </c>
      <c r="B5560" s="21">
        <v>1.0</v>
      </c>
    </row>
    <row r="5561">
      <c r="A5561" s="8" t="s">
        <v>22</v>
      </c>
      <c r="B5561" s="21">
        <v>1.0</v>
      </c>
    </row>
    <row r="5562">
      <c r="A5562" s="8" t="s">
        <v>22</v>
      </c>
      <c r="B5562" s="21">
        <v>1.0</v>
      </c>
    </row>
    <row r="5563">
      <c r="A5563" s="8" t="s">
        <v>37</v>
      </c>
      <c r="B5563" s="21">
        <v>1.0</v>
      </c>
    </row>
    <row r="5564">
      <c r="A5564" s="8" t="s">
        <v>36</v>
      </c>
      <c r="B5564" s="21">
        <v>1.0</v>
      </c>
    </row>
    <row r="5565">
      <c r="A5565" s="8" t="s">
        <v>36</v>
      </c>
      <c r="B5565" s="21">
        <v>1.0</v>
      </c>
    </row>
    <row r="5566">
      <c r="A5566" s="8" t="s">
        <v>116</v>
      </c>
      <c r="B5566" s="21">
        <v>1.0</v>
      </c>
    </row>
    <row r="5567">
      <c r="A5567" s="8" t="s">
        <v>36</v>
      </c>
      <c r="B5567" s="21">
        <v>1.0</v>
      </c>
    </row>
    <row r="5568">
      <c r="A5568" s="8" t="s">
        <v>17</v>
      </c>
      <c r="B5568" s="21">
        <v>1.0</v>
      </c>
    </row>
    <row r="5569">
      <c r="A5569" s="9" t="s">
        <v>17</v>
      </c>
      <c r="B5569" s="21">
        <v>1.0</v>
      </c>
    </row>
    <row r="5570">
      <c r="A5570" s="8" t="s">
        <v>33</v>
      </c>
      <c r="B5570" s="21">
        <v>1.0</v>
      </c>
    </row>
    <row r="5571">
      <c r="A5571" s="8" t="s">
        <v>33</v>
      </c>
      <c r="B5571" s="21">
        <v>1.0</v>
      </c>
    </row>
    <row r="5572">
      <c r="A5572" s="140" t="s">
        <v>17</v>
      </c>
      <c r="B5572" s="21">
        <v>1.0</v>
      </c>
    </row>
    <row r="5573">
      <c r="A5573" s="140" t="s">
        <v>17</v>
      </c>
      <c r="B5573" s="21">
        <v>1.0</v>
      </c>
    </row>
    <row r="5574">
      <c r="A5574" s="140" t="s">
        <v>17</v>
      </c>
      <c r="B5574" s="21">
        <v>1.0</v>
      </c>
    </row>
    <row r="5575">
      <c r="A5575" s="149" t="s">
        <v>70</v>
      </c>
      <c r="B5575" s="21">
        <v>1.0</v>
      </c>
    </row>
    <row r="5576">
      <c r="A5576" s="149" t="s">
        <v>70</v>
      </c>
      <c r="B5576" s="21">
        <v>1.0</v>
      </c>
    </row>
    <row r="5577">
      <c r="A5577" s="149" t="s">
        <v>69</v>
      </c>
      <c r="B5577" s="21">
        <v>1.0</v>
      </c>
    </row>
    <row r="5578">
      <c r="A5578" s="149" t="s">
        <v>70</v>
      </c>
      <c r="B5578" s="21">
        <v>1.0</v>
      </c>
    </row>
    <row r="5579">
      <c r="A5579" s="149" t="s">
        <v>69</v>
      </c>
      <c r="B5579" s="21">
        <v>1.0</v>
      </c>
    </row>
    <row r="5580">
      <c r="A5580" s="149" t="s">
        <v>69</v>
      </c>
      <c r="B5580" s="21">
        <v>1.0</v>
      </c>
    </row>
    <row r="5581">
      <c r="A5581" s="149" t="s">
        <v>70</v>
      </c>
      <c r="B5581" s="21">
        <v>1.0</v>
      </c>
    </row>
    <row r="5582">
      <c r="A5582" s="44" t="s">
        <v>30</v>
      </c>
      <c r="B5582" s="21">
        <v>1.0</v>
      </c>
    </row>
    <row r="5583">
      <c r="A5583" s="44" t="s">
        <v>30</v>
      </c>
      <c r="B5583" s="21">
        <v>1.0</v>
      </c>
    </row>
    <row r="5584">
      <c r="A5584" s="44" t="s">
        <v>30</v>
      </c>
      <c r="B5584" s="21">
        <v>1.0</v>
      </c>
    </row>
    <row r="5585">
      <c r="A5585" s="8" t="s">
        <v>30</v>
      </c>
      <c r="B5585" s="21">
        <v>1.0</v>
      </c>
    </row>
    <row r="5586">
      <c r="A5586" s="8" t="s">
        <v>30</v>
      </c>
      <c r="B5586" s="21">
        <v>1.0</v>
      </c>
    </row>
    <row r="5587">
      <c r="A5587" s="9" t="s">
        <v>69</v>
      </c>
      <c r="B5587" s="21">
        <v>1.0</v>
      </c>
    </row>
    <row r="5588">
      <c r="A5588" s="9" t="s">
        <v>70</v>
      </c>
      <c r="B5588" s="21">
        <v>1.0</v>
      </c>
    </row>
    <row r="5589">
      <c r="A5589" s="8" t="s">
        <v>30</v>
      </c>
      <c r="B5589" s="21">
        <v>1.0</v>
      </c>
    </row>
    <row r="5590">
      <c r="A5590" s="8" t="s">
        <v>30</v>
      </c>
      <c r="B5590" s="21">
        <v>1.0</v>
      </c>
    </row>
    <row r="5591">
      <c r="A5591" s="8" t="s">
        <v>30</v>
      </c>
      <c r="B5591" s="21">
        <v>1.0</v>
      </c>
    </row>
    <row r="5592">
      <c r="A5592" s="8" t="s">
        <v>30</v>
      </c>
      <c r="B5592" s="21">
        <v>1.0</v>
      </c>
    </row>
    <row r="5593">
      <c r="A5593" s="8" t="s">
        <v>34</v>
      </c>
      <c r="B5593" s="21">
        <v>1.0</v>
      </c>
    </row>
    <row r="5594">
      <c r="A5594" s="8" t="s">
        <v>30</v>
      </c>
      <c r="B5594" s="21">
        <v>1.0</v>
      </c>
    </row>
    <row r="5595">
      <c r="A5595" s="9" t="s">
        <v>69</v>
      </c>
      <c r="B5595" s="21">
        <v>1.0</v>
      </c>
    </row>
    <row r="5596">
      <c r="A5596" s="8" t="s">
        <v>30</v>
      </c>
      <c r="B5596" s="21">
        <v>1.0</v>
      </c>
    </row>
    <row r="5597">
      <c r="A5597" s="44" t="s">
        <v>73</v>
      </c>
      <c r="B5597" s="21">
        <v>1.0</v>
      </c>
    </row>
    <row r="5598">
      <c r="A5598" s="184" t="s">
        <v>70</v>
      </c>
      <c r="B5598" s="21">
        <v>1.0</v>
      </c>
    </row>
    <row r="5599">
      <c r="A5599" s="140" t="s">
        <v>70</v>
      </c>
      <c r="B5599" s="21">
        <v>1.0</v>
      </c>
    </row>
    <row r="5600">
      <c r="A5600" s="140" t="s">
        <v>34</v>
      </c>
      <c r="B5600" s="21">
        <v>1.0</v>
      </c>
    </row>
    <row r="5601">
      <c r="A5601" s="140" t="s">
        <v>34</v>
      </c>
      <c r="B5601" s="21">
        <v>1.0</v>
      </c>
    </row>
    <row r="5602">
      <c r="A5602" s="140" t="s">
        <v>37</v>
      </c>
      <c r="B5602" s="21">
        <v>1.0</v>
      </c>
    </row>
    <row r="5603">
      <c r="A5603" s="140" t="s">
        <v>30</v>
      </c>
      <c r="B5603" s="21">
        <v>1.0</v>
      </c>
    </row>
    <row r="5604">
      <c r="A5604" s="149" t="s">
        <v>125</v>
      </c>
      <c r="B5604" s="21">
        <v>1.0</v>
      </c>
    </row>
    <row r="5605">
      <c r="A5605" s="140" t="s">
        <v>22</v>
      </c>
      <c r="B5605" s="21">
        <v>1.0</v>
      </c>
    </row>
    <row r="5606">
      <c r="A5606" s="140" t="s">
        <v>76</v>
      </c>
      <c r="B5606" s="21">
        <v>1.0</v>
      </c>
    </row>
    <row r="5607">
      <c r="A5607" s="140" t="s">
        <v>76</v>
      </c>
      <c r="B5607" s="21">
        <v>1.0</v>
      </c>
    </row>
    <row r="5608">
      <c r="A5608" s="184" t="s">
        <v>70</v>
      </c>
      <c r="B5608" s="21">
        <v>1.0</v>
      </c>
    </row>
    <row r="5609">
      <c r="A5609" s="184" t="s">
        <v>69</v>
      </c>
      <c r="B5609" s="21">
        <v>1.0</v>
      </c>
    </row>
    <row r="5610">
      <c r="A5610" s="184" t="s">
        <v>70</v>
      </c>
      <c r="B5610" s="21">
        <v>1.0</v>
      </c>
    </row>
    <row r="5611">
      <c r="A5611" s="140" t="s">
        <v>34</v>
      </c>
      <c r="B5611" s="21">
        <v>1.0</v>
      </c>
    </row>
    <row r="5612">
      <c r="A5612" s="140" t="s">
        <v>30</v>
      </c>
      <c r="B5612" s="21">
        <v>1.0</v>
      </c>
    </row>
    <row r="5613">
      <c r="A5613" s="140" t="s">
        <v>30</v>
      </c>
      <c r="B5613" s="21">
        <v>1.0</v>
      </c>
    </row>
    <row r="5614">
      <c r="A5614" s="140" t="s">
        <v>30</v>
      </c>
      <c r="B5614" s="21">
        <v>1.0</v>
      </c>
    </row>
    <row r="5615">
      <c r="A5615" s="140" t="s">
        <v>30</v>
      </c>
      <c r="B5615" s="21">
        <v>1.0</v>
      </c>
    </row>
    <row r="5616">
      <c r="A5616" s="140" t="s">
        <v>30</v>
      </c>
      <c r="B5616" s="21">
        <v>1.0</v>
      </c>
    </row>
    <row r="5617">
      <c r="A5617" s="140" t="s">
        <v>30</v>
      </c>
      <c r="B5617" s="21">
        <v>1.0</v>
      </c>
    </row>
    <row r="5618">
      <c r="A5618" s="140" t="s">
        <v>22</v>
      </c>
      <c r="B5618" s="21">
        <v>1.0</v>
      </c>
    </row>
    <row r="5619">
      <c r="A5619" s="140" t="s">
        <v>22</v>
      </c>
      <c r="B5619" s="21">
        <v>1.0</v>
      </c>
    </row>
    <row r="5620">
      <c r="A5620" s="140" t="s">
        <v>34</v>
      </c>
      <c r="B5620" s="21">
        <v>1.0</v>
      </c>
    </row>
    <row r="5621">
      <c r="A5621" s="140" t="s">
        <v>34</v>
      </c>
      <c r="B5621" s="21">
        <v>1.0</v>
      </c>
    </row>
    <row r="5622">
      <c r="A5622" s="140" t="s">
        <v>34</v>
      </c>
      <c r="B5622" s="21">
        <v>1.0</v>
      </c>
    </row>
    <row r="5623">
      <c r="A5623" s="140" t="s">
        <v>30</v>
      </c>
      <c r="B5623" s="21">
        <v>1.0</v>
      </c>
    </row>
    <row r="5624">
      <c r="A5624" s="149" t="s">
        <v>125</v>
      </c>
      <c r="B5624" s="21">
        <v>1.0</v>
      </c>
    </row>
    <row r="5625">
      <c r="A5625" s="8" t="s">
        <v>34</v>
      </c>
      <c r="B5625" s="21">
        <v>1.0</v>
      </c>
    </row>
    <row r="5626">
      <c r="A5626" s="8" t="s">
        <v>34</v>
      </c>
      <c r="B5626" s="21">
        <v>1.0</v>
      </c>
    </row>
    <row r="5627">
      <c r="A5627" s="8" t="s">
        <v>76</v>
      </c>
      <c r="B5627" s="21">
        <v>1.0</v>
      </c>
    </row>
    <row r="5628">
      <c r="A5628" s="25" t="s">
        <v>30</v>
      </c>
      <c r="B5628" s="21">
        <v>1.0</v>
      </c>
    </row>
    <row r="5629">
      <c r="A5629" s="25" t="s">
        <v>30</v>
      </c>
      <c r="B5629" s="21">
        <v>1.0</v>
      </c>
    </row>
    <row r="5630">
      <c r="A5630" s="25" t="s">
        <v>30</v>
      </c>
      <c r="B5630" s="21">
        <v>1.0</v>
      </c>
    </row>
    <row r="5631">
      <c r="A5631" s="25" t="s">
        <v>73</v>
      </c>
      <c r="B5631" s="21">
        <v>1.0</v>
      </c>
    </row>
    <row r="5632">
      <c r="A5632" s="8" t="s">
        <v>30</v>
      </c>
      <c r="B5632" s="21">
        <v>1.0</v>
      </c>
    </row>
    <row r="5633">
      <c r="A5633" s="8" t="s">
        <v>30</v>
      </c>
      <c r="B5633" s="21">
        <v>1.0</v>
      </c>
    </row>
    <row r="5634">
      <c r="A5634" s="83" t="s">
        <v>30</v>
      </c>
      <c r="B5634" s="21">
        <v>1.0</v>
      </c>
    </row>
    <row r="5635">
      <c r="A5635" s="83" t="s">
        <v>30</v>
      </c>
      <c r="B5635" s="21">
        <v>1.0</v>
      </c>
    </row>
    <row r="5636">
      <c r="A5636" s="83" t="s">
        <v>30</v>
      </c>
      <c r="B5636" s="21">
        <v>1.0</v>
      </c>
    </row>
    <row r="5637">
      <c r="A5637" s="83" t="s">
        <v>30</v>
      </c>
      <c r="B5637" s="21">
        <v>1.0</v>
      </c>
    </row>
    <row r="5638">
      <c r="A5638" s="8" t="s">
        <v>22</v>
      </c>
      <c r="B5638" s="21">
        <v>1.0</v>
      </c>
    </row>
    <row r="5639">
      <c r="A5639" s="8" t="s">
        <v>22</v>
      </c>
      <c r="B5639" s="21">
        <v>1.0</v>
      </c>
    </row>
    <row r="5640">
      <c r="A5640" s="8" t="s">
        <v>22</v>
      </c>
      <c r="B5640" s="21">
        <v>1.0</v>
      </c>
    </row>
    <row r="5641">
      <c r="A5641" s="8" t="s">
        <v>22</v>
      </c>
      <c r="B5641" s="21">
        <v>1.0</v>
      </c>
    </row>
    <row r="5642">
      <c r="A5642" s="9" t="s">
        <v>67</v>
      </c>
      <c r="B5642" s="21">
        <v>1.0</v>
      </c>
    </row>
    <row r="5643">
      <c r="A5643" s="8" t="s">
        <v>33</v>
      </c>
      <c r="B5643" s="21">
        <v>1.0</v>
      </c>
    </row>
    <row r="5644">
      <c r="A5644" s="8" t="s">
        <v>33</v>
      </c>
      <c r="B5644" s="21">
        <v>1.0</v>
      </c>
    </row>
    <row r="5645">
      <c r="A5645" s="8" t="s">
        <v>126</v>
      </c>
      <c r="B5645" s="21">
        <v>1.0</v>
      </c>
    </row>
    <row r="5646">
      <c r="A5646" s="8" t="s">
        <v>126</v>
      </c>
      <c r="B5646" s="21">
        <v>1.0</v>
      </c>
    </row>
    <row r="5647">
      <c r="A5647" s="8" t="s">
        <v>126</v>
      </c>
      <c r="B5647" s="21">
        <v>1.0</v>
      </c>
    </row>
    <row r="5648">
      <c r="A5648" s="8" t="s">
        <v>126</v>
      </c>
      <c r="B5648" s="21">
        <v>1.0</v>
      </c>
    </row>
    <row r="5649">
      <c r="A5649" s="45" t="s">
        <v>17</v>
      </c>
      <c r="B5649" s="21">
        <v>1.0</v>
      </c>
    </row>
    <row r="5650">
      <c r="A5650" s="45" t="s">
        <v>17</v>
      </c>
      <c r="B5650" s="21">
        <v>1.0</v>
      </c>
    </row>
    <row r="5651">
      <c r="A5651" s="140" t="s">
        <v>17</v>
      </c>
      <c r="B5651" s="21">
        <v>1.0</v>
      </c>
    </row>
    <row r="5652">
      <c r="A5652" s="149" t="s">
        <v>70</v>
      </c>
      <c r="B5652" s="21">
        <v>1.0</v>
      </c>
    </row>
    <row r="5653">
      <c r="A5653" s="149" t="s">
        <v>70</v>
      </c>
      <c r="B5653" s="21">
        <v>1.0</v>
      </c>
    </row>
    <row r="5654">
      <c r="A5654" s="149" t="s">
        <v>70</v>
      </c>
      <c r="B5654" s="21">
        <v>1.0</v>
      </c>
    </row>
    <row r="5655">
      <c r="A5655" s="140" t="s">
        <v>30</v>
      </c>
      <c r="B5655" s="21">
        <v>1.0</v>
      </c>
    </row>
    <row r="5656">
      <c r="A5656" s="140" t="s">
        <v>30</v>
      </c>
      <c r="B5656" s="21">
        <v>1.0</v>
      </c>
    </row>
    <row r="5657">
      <c r="A5657" s="140" t="s">
        <v>30</v>
      </c>
      <c r="B5657" s="21">
        <v>1.0</v>
      </c>
    </row>
    <row r="5658">
      <c r="A5658" s="140" t="s">
        <v>30</v>
      </c>
      <c r="B5658" s="21">
        <v>1.0</v>
      </c>
    </row>
    <row r="5659">
      <c r="A5659" s="140" t="s">
        <v>30</v>
      </c>
      <c r="B5659" s="21">
        <v>1.0</v>
      </c>
    </row>
    <row r="5660">
      <c r="A5660" s="140" t="s">
        <v>30</v>
      </c>
      <c r="B5660" s="21">
        <v>1.0</v>
      </c>
    </row>
    <row r="5661">
      <c r="A5661" s="25" t="s">
        <v>37</v>
      </c>
      <c r="B5661" s="21">
        <v>1.0</v>
      </c>
    </row>
    <row r="5662">
      <c r="A5662" s="44" t="s">
        <v>30</v>
      </c>
      <c r="B5662" s="21">
        <v>1.0</v>
      </c>
    </row>
    <row r="5663">
      <c r="A5663" s="44" t="s">
        <v>30</v>
      </c>
      <c r="B5663" s="21">
        <v>1.0</v>
      </c>
    </row>
    <row r="5664">
      <c r="A5664" s="44" t="s">
        <v>30</v>
      </c>
      <c r="B5664" s="21">
        <v>1.0</v>
      </c>
    </row>
    <row r="5665">
      <c r="A5665" s="8" t="s">
        <v>30</v>
      </c>
      <c r="B5665" s="21">
        <v>1.0</v>
      </c>
    </row>
    <row r="5666">
      <c r="A5666" s="8" t="s">
        <v>30</v>
      </c>
      <c r="B5666" s="21">
        <v>1.0</v>
      </c>
    </row>
    <row r="5667">
      <c r="A5667" s="9" t="s">
        <v>70</v>
      </c>
      <c r="B5667" s="21">
        <v>1.0</v>
      </c>
    </row>
    <row r="5668">
      <c r="A5668" s="9" t="s">
        <v>70</v>
      </c>
      <c r="B5668" s="21">
        <v>1.0</v>
      </c>
    </row>
    <row r="5669">
      <c r="A5669" s="9" t="s">
        <v>70</v>
      </c>
      <c r="B5669" s="21">
        <v>1.0</v>
      </c>
    </row>
    <row r="5670">
      <c r="A5670" s="140" t="s">
        <v>30</v>
      </c>
      <c r="B5670" s="21">
        <v>1.0</v>
      </c>
    </row>
    <row r="5671">
      <c r="A5671" s="149" t="s">
        <v>22</v>
      </c>
      <c r="B5671" s="21">
        <v>1.0</v>
      </c>
    </row>
    <row r="5672">
      <c r="A5672" s="140" t="s">
        <v>69</v>
      </c>
      <c r="B5672" s="21">
        <v>1.0</v>
      </c>
    </row>
    <row r="5673">
      <c r="A5673" s="140" t="s">
        <v>37</v>
      </c>
      <c r="B5673" s="21">
        <v>1.0</v>
      </c>
    </row>
    <row r="5674">
      <c r="A5674" s="140" t="s">
        <v>30</v>
      </c>
      <c r="B5674" s="21">
        <v>1.0</v>
      </c>
    </row>
    <row r="5675">
      <c r="A5675" s="140" t="s">
        <v>37</v>
      </c>
      <c r="B5675" s="21">
        <v>1.0</v>
      </c>
    </row>
    <row r="5676">
      <c r="A5676" s="140" t="s">
        <v>30</v>
      </c>
      <c r="B5676" s="21">
        <v>1.0</v>
      </c>
    </row>
    <row r="5677">
      <c r="A5677" s="140" t="s">
        <v>22</v>
      </c>
      <c r="B5677" s="21">
        <v>1.0</v>
      </c>
    </row>
    <row r="5678">
      <c r="A5678" s="140" t="s">
        <v>22</v>
      </c>
      <c r="B5678" s="21">
        <v>1.0</v>
      </c>
    </row>
    <row r="5679">
      <c r="A5679" s="140" t="s">
        <v>76</v>
      </c>
      <c r="B5679" s="21">
        <v>1.0</v>
      </c>
    </row>
    <row r="5680">
      <c r="A5680" s="140" t="s">
        <v>76</v>
      </c>
      <c r="B5680" s="21">
        <v>1.0</v>
      </c>
    </row>
    <row r="5681">
      <c r="A5681" s="140" t="s">
        <v>70</v>
      </c>
      <c r="B5681" s="21">
        <v>1.0</v>
      </c>
    </row>
    <row r="5682">
      <c r="A5682" s="140" t="s">
        <v>70</v>
      </c>
      <c r="B5682" s="21">
        <v>1.0</v>
      </c>
    </row>
    <row r="5683">
      <c r="A5683" s="140" t="s">
        <v>30</v>
      </c>
      <c r="B5683" s="21">
        <v>1.0</v>
      </c>
    </row>
    <row r="5684">
      <c r="A5684" s="140" t="s">
        <v>30</v>
      </c>
      <c r="B5684" s="21">
        <v>1.0</v>
      </c>
    </row>
    <row r="5685">
      <c r="A5685" s="140" t="s">
        <v>30</v>
      </c>
      <c r="B5685" s="21">
        <v>1.0</v>
      </c>
    </row>
    <row r="5686">
      <c r="A5686" s="140" t="s">
        <v>30</v>
      </c>
      <c r="B5686" s="21">
        <v>1.0</v>
      </c>
    </row>
    <row r="5687">
      <c r="A5687" s="140" t="s">
        <v>30</v>
      </c>
      <c r="B5687" s="21">
        <v>1.0</v>
      </c>
    </row>
    <row r="5688">
      <c r="A5688" s="140" t="s">
        <v>30</v>
      </c>
      <c r="B5688" s="21">
        <v>1.0</v>
      </c>
    </row>
    <row r="5689">
      <c r="A5689" s="140" t="s">
        <v>30</v>
      </c>
      <c r="B5689" s="21">
        <v>1.0</v>
      </c>
    </row>
    <row r="5690">
      <c r="A5690" s="140" t="s">
        <v>76</v>
      </c>
      <c r="B5690" s="21">
        <v>1.0</v>
      </c>
    </row>
    <row r="5691">
      <c r="A5691" s="140" t="s">
        <v>30</v>
      </c>
      <c r="B5691" s="21">
        <v>1.0</v>
      </c>
    </row>
    <row r="5692">
      <c r="A5692" s="140" t="s">
        <v>22</v>
      </c>
      <c r="B5692" s="21">
        <v>1.0</v>
      </c>
    </row>
    <row r="5693">
      <c r="A5693" s="140" t="s">
        <v>22</v>
      </c>
      <c r="B5693" s="21">
        <v>1.0</v>
      </c>
    </row>
    <row r="5694">
      <c r="A5694" s="8" t="s">
        <v>34</v>
      </c>
      <c r="B5694" s="21">
        <v>1.0</v>
      </c>
    </row>
    <row r="5695">
      <c r="A5695" s="25" t="s">
        <v>30</v>
      </c>
      <c r="B5695" s="21">
        <v>1.0</v>
      </c>
    </row>
    <row r="5696">
      <c r="A5696" s="25" t="s">
        <v>34</v>
      </c>
      <c r="B5696" s="21">
        <v>1.0</v>
      </c>
    </row>
    <row r="5697">
      <c r="A5697" s="8" t="s">
        <v>33</v>
      </c>
      <c r="B5697" s="21">
        <v>1.0</v>
      </c>
    </row>
    <row r="5698">
      <c r="A5698" s="8" t="s">
        <v>30</v>
      </c>
      <c r="B5698" s="21">
        <v>1.0</v>
      </c>
    </row>
    <row r="5699">
      <c r="A5699" s="8" t="s">
        <v>30</v>
      </c>
      <c r="B5699" s="21">
        <v>1.0</v>
      </c>
    </row>
    <row r="5700">
      <c r="A5700" s="8" t="s">
        <v>30</v>
      </c>
      <c r="B5700" s="21">
        <v>1.0</v>
      </c>
    </row>
    <row r="5701">
      <c r="A5701" s="8" t="s">
        <v>30</v>
      </c>
      <c r="B5701" s="21">
        <v>1.0</v>
      </c>
    </row>
    <row r="5702">
      <c r="A5702" s="8" t="s">
        <v>30</v>
      </c>
      <c r="B5702" s="21">
        <v>1.0</v>
      </c>
    </row>
    <row r="5703">
      <c r="A5703" s="8" t="s">
        <v>22</v>
      </c>
      <c r="B5703" s="21">
        <v>1.0</v>
      </c>
    </row>
    <row r="5704">
      <c r="A5704" s="8" t="s">
        <v>22</v>
      </c>
      <c r="B5704" s="21">
        <v>1.0</v>
      </c>
    </row>
    <row r="5705">
      <c r="A5705" s="8" t="s">
        <v>22</v>
      </c>
      <c r="B5705" s="21">
        <v>1.0</v>
      </c>
    </row>
    <row r="5706">
      <c r="A5706" s="8" t="s">
        <v>22</v>
      </c>
      <c r="B5706" s="21">
        <v>1.0</v>
      </c>
    </row>
    <row r="5707">
      <c r="A5707" s="8" t="s">
        <v>17</v>
      </c>
      <c r="B5707" s="21">
        <v>1.0</v>
      </c>
    </row>
    <row r="5708">
      <c r="A5708" s="8" t="s">
        <v>17</v>
      </c>
      <c r="B5708" s="21">
        <v>1.0</v>
      </c>
    </row>
    <row r="5709">
      <c r="A5709" s="8" t="s">
        <v>17</v>
      </c>
      <c r="B5709" s="21">
        <v>1.0</v>
      </c>
    </row>
    <row r="5710">
      <c r="A5710" s="9" t="s">
        <v>36</v>
      </c>
      <c r="B5710" s="21">
        <v>1.0</v>
      </c>
    </row>
    <row r="5711">
      <c r="A5711" s="8" t="s">
        <v>33</v>
      </c>
      <c r="B5711" s="21">
        <v>1.0</v>
      </c>
    </row>
    <row r="5712">
      <c r="A5712" s="8" t="s">
        <v>33</v>
      </c>
      <c r="B5712" s="21">
        <v>1.0</v>
      </c>
    </row>
    <row r="5713">
      <c r="A5713" s="140" t="s">
        <v>17</v>
      </c>
      <c r="B5713" s="21">
        <v>1.0</v>
      </c>
    </row>
    <row r="5714">
      <c r="A5714" s="140" t="s">
        <v>17</v>
      </c>
      <c r="B5714" s="21">
        <v>1.0</v>
      </c>
    </row>
    <row r="5715">
      <c r="A5715" s="140" t="s">
        <v>17</v>
      </c>
      <c r="B5715" s="21">
        <v>1.0</v>
      </c>
    </row>
    <row r="5716">
      <c r="A5716" s="140" t="s">
        <v>17</v>
      </c>
      <c r="B5716" s="21">
        <v>1.0</v>
      </c>
    </row>
    <row r="5717">
      <c r="A5717" s="140" t="s">
        <v>30</v>
      </c>
      <c r="B5717" s="21">
        <v>1.0</v>
      </c>
    </row>
    <row r="5718">
      <c r="A5718" s="44" t="s">
        <v>22</v>
      </c>
      <c r="B5718" s="21">
        <v>1.0</v>
      </c>
    </row>
    <row r="5719">
      <c r="A5719" s="44" t="s">
        <v>22</v>
      </c>
      <c r="B5719" s="21">
        <v>1.0</v>
      </c>
    </row>
    <row r="5720">
      <c r="A5720" s="44" t="s">
        <v>22</v>
      </c>
      <c r="B5720" s="21">
        <v>1.0</v>
      </c>
    </row>
    <row r="5721">
      <c r="A5721" s="44" t="s">
        <v>22</v>
      </c>
      <c r="B5721" s="21">
        <v>1.0</v>
      </c>
    </row>
    <row r="5722">
      <c r="A5722" s="44" t="s">
        <v>22</v>
      </c>
      <c r="B5722" s="21">
        <v>1.0</v>
      </c>
    </row>
    <row r="5723">
      <c r="A5723" s="44" t="s">
        <v>30</v>
      </c>
      <c r="B5723" s="21">
        <v>1.0</v>
      </c>
    </row>
    <row r="5724">
      <c r="A5724" s="8" t="s">
        <v>30</v>
      </c>
      <c r="B5724" s="21">
        <v>1.0</v>
      </c>
    </row>
    <row r="5725">
      <c r="A5725" s="8" t="s">
        <v>30</v>
      </c>
      <c r="B5725" s="21">
        <v>1.0</v>
      </c>
    </row>
    <row r="5726">
      <c r="A5726" s="8" t="s">
        <v>30</v>
      </c>
      <c r="B5726" s="21">
        <v>1.0</v>
      </c>
    </row>
    <row r="5727">
      <c r="A5727" s="8" t="s">
        <v>30</v>
      </c>
      <c r="B5727" s="21">
        <v>1.0</v>
      </c>
    </row>
    <row r="5728">
      <c r="A5728" s="9" t="s">
        <v>22</v>
      </c>
      <c r="B5728" s="21">
        <v>1.0</v>
      </c>
    </row>
    <row r="5729">
      <c r="A5729" s="9" t="s">
        <v>22</v>
      </c>
      <c r="B5729" s="21">
        <v>1.0</v>
      </c>
    </row>
    <row r="5730">
      <c r="A5730" s="9" t="s">
        <v>22</v>
      </c>
      <c r="B5730" s="21">
        <v>1.0</v>
      </c>
    </row>
    <row r="5731">
      <c r="A5731" s="9" t="s">
        <v>70</v>
      </c>
      <c r="B5731" s="21">
        <v>1.0</v>
      </c>
    </row>
    <row r="5732">
      <c r="A5732" s="9" t="s">
        <v>69</v>
      </c>
      <c r="B5732" s="21">
        <v>1.0</v>
      </c>
    </row>
    <row r="5733">
      <c r="A5733" s="9" t="s">
        <v>69</v>
      </c>
      <c r="B5733" s="21">
        <v>1.0</v>
      </c>
    </row>
    <row r="5734">
      <c r="A5734" s="9" t="s">
        <v>70</v>
      </c>
      <c r="B5734" s="21">
        <v>1.0</v>
      </c>
    </row>
    <row r="5735">
      <c r="A5735" s="9" t="s">
        <v>69</v>
      </c>
      <c r="B5735" s="21">
        <v>1.0</v>
      </c>
    </row>
    <row r="5736">
      <c r="A5736" s="184" t="s">
        <v>69</v>
      </c>
      <c r="B5736" s="21">
        <v>1.0</v>
      </c>
    </row>
    <row r="5737">
      <c r="A5737" s="184" t="s">
        <v>69</v>
      </c>
      <c r="B5737" s="21">
        <v>1.0</v>
      </c>
    </row>
    <row r="5738">
      <c r="A5738" s="184" t="s">
        <v>69</v>
      </c>
      <c r="B5738" s="21">
        <v>1.0</v>
      </c>
    </row>
    <row r="5739">
      <c r="A5739" s="184" t="s">
        <v>128</v>
      </c>
      <c r="B5739" s="21">
        <v>1.0</v>
      </c>
    </row>
    <row r="5740">
      <c r="A5740" s="184" t="s">
        <v>68</v>
      </c>
      <c r="B5740" s="21">
        <v>1.0</v>
      </c>
    </row>
    <row r="5741">
      <c r="A5741" s="186" t="s">
        <v>68</v>
      </c>
      <c r="B5741" s="21">
        <v>1.0</v>
      </c>
    </row>
    <row r="5742">
      <c r="A5742" s="140" t="s">
        <v>71</v>
      </c>
      <c r="B5742" s="21">
        <v>1.0</v>
      </c>
    </row>
    <row r="5743">
      <c r="A5743" s="140" t="s">
        <v>17</v>
      </c>
      <c r="B5743" s="21">
        <v>1.0</v>
      </c>
    </row>
    <row r="5744">
      <c r="A5744" s="140" t="s">
        <v>17</v>
      </c>
      <c r="B5744" s="21">
        <v>1.0</v>
      </c>
    </row>
    <row r="5745">
      <c r="A5745" s="140" t="s">
        <v>17</v>
      </c>
      <c r="B5745" s="21">
        <v>1.0</v>
      </c>
    </row>
    <row r="5746">
      <c r="A5746" s="140" t="s">
        <v>17</v>
      </c>
      <c r="B5746" s="21">
        <v>1.0</v>
      </c>
    </row>
    <row r="5747">
      <c r="A5747" s="140" t="s">
        <v>17</v>
      </c>
      <c r="B5747" s="21">
        <v>1.0</v>
      </c>
    </row>
    <row r="5748">
      <c r="A5748" s="140" t="s">
        <v>30</v>
      </c>
      <c r="B5748" s="21">
        <v>1.0</v>
      </c>
    </row>
    <row r="5749">
      <c r="A5749" s="140" t="s">
        <v>30</v>
      </c>
      <c r="B5749" s="21">
        <v>1.0</v>
      </c>
    </row>
    <row r="5750">
      <c r="A5750" s="140" t="s">
        <v>30</v>
      </c>
      <c r="B5750" s="21">
        <v>1.0</v>
      </c>
    </row>
    <row r="5751">
      <c r="A5751" s="140" t="s">
        <v>30</v>
      </c>
      <c r="B5751" s="21">
        <v>1.0</v>
      </c>
    </row>
    <row r="5752">
      <c r="A5752" s="140" t="s">
        <v>22</v>
      </c>
      <c r="B5752" s="21">
        <v>1.0</v>
      </c>
    </row>
    <row r="5753">
      <c r="A5753" s="140" t="s">
        <v>22</v>
      </c>
      <c r="B5753" s="21">
        <v>1.0</v>
      </c>
    </row>
    <row r="5754">
      <c r="A5754" s="140" t="s">
        <v>22</v>
      </c>
      <c r="B5754" s="21">
        <v>1.0</v>
      </c>
    </row>
    <row r="5755">
      <c r="A5755" s="140" t="s">
        <v>22</v>
      </c>
      <c r="B5755" s="21">
        <v>1.0</v>
      </c>
    </row>
    <row r="5756">
      <c r="A5756" s="140" t="s">
        <v>76</v>
      </c>
      <c r="B5756" s="21">
        <v>1.0</v>
      </c>
    </row>
    <row r="5757">
      <c r="A5757" s="140" t="s">
        <v>76</v>
      </c>
      <c r="B5757" s="21">
        <v>1.0</v>
      </c>
    </row>
    <row r="5758">
      <c r="A5758" s="140" t="s">
        <v>17</v>
      </c>
      <c r="B5758" s="21">
        <v>1.0</v>
      </c>
    </row>
    <row r="5759">
      <c r="A5759" s="140" t="s">
        <v>69</v>
      </c>
      <c r="B5759" s="21">
        <v>1.0</v>
      </c>
    </row>
    <row r="5760">
      <c r="A5760" s="140" t="s">
        <v>37</v>
      </c>
      <c r="B5760" s="21">
        <v>1.0</v>
      </c>
    </row>
    <row r="5761">
      <c r="A5761" s="184" t="s">
        <v>30</v>
      </c>
      <c r="B5761" s="21">
        <v>1.0</v>
      </c>
    </row>
    <row r="5762">
      <c r="A5762" s="184" t="s">
        <v>30</v>
      </c>
      <c r="B5762" s="21">
        <v>1.0</v>
      </c>
    </row>
    <row r="5763">
      <c r="A5763" s="184" t="s">
        <v>30</v>
      </c>
      <c r="B5763" s="21">
        <v>1.0</v>
      </c>
    </row>
    <row r="5764">
      <c r="A5764" s="186" t="s">
        <v>30</v>
      </c>
      <c r="B5764" s="21">
        <v>1.0</v>
      </c>
    </row>
    <row r="5765">
      <c r="A5765" s="184" t="s">
        <v>30</v>
      </c>
      <c r="B5765" s="21">
        <v>1.0</v>
      </c>
    </row>
    <row r="5766">
      <c r="A5766" s="184" t="s">
        <v>30</v>
      </c>
      <c r="B5766" s="21">
        <v>1.0</v>
      </c>
    </row>
    <row r="5767">
      <c r="A5767" s="140" t="s">
        <v>30</v>
      </c>
      <c r="B5767" s="21">
        <v>1.0</v>
      </c>
    </row>
    <row r="5768">
      <c r="A5768" s="140" t="s">
        <v>30</v>
      </c>
      <c r="B5768" s="21">
        <v>1.0</v>
      </c>
    </row>
    <row r="5769">
      <c r="A5769" s="140" t="s">
        <v>30</v>
      </c>
      <c r="B5769" s="21">
        <v>1.0</v>
      </c>
    </row>
    <row r="5770">
      <c r="A5770" s="184" t="s">
        <v>94</v>
      </c>
      <c r="B5770" s="21">
        <v>1.0</v>
      </c>
    </row>
    <row r="5771">
      <c r="A5771" s="140" t="s">
        <v>22</v>
      </c>
      <c r="B5771" s="21">
        <v>1.0</v>
      </c>
    </row>
    <row r="5772">
      <c r="A5772" s="140" t="s">
        <v>22</v>
      </c>
      <c r="B5772" s="21">
        <v>1.0</v>
      </c>
    </row>
    <row r="5773">
      <c r="A5773" s="8" t="s">
        <v>22</v>
      </c>
      <c r="B5773" s="21">
        <v>1.0</v>
      </c>
    </row>
    <row r="5774">
      <c r="A5774" s="8" t="s">
        <v>22</v>
      </c>
      <c r="B5774" s="21">
        <v>1.0</v>
      </c>
    </row>
    <row r="5775">
      <c r="A5775" s="8" t="s">
        <v>22</v>
      </c>
      <c r="B5775" s="21">
        <v>1.0</v>
      </c>
    </row>
    <row r="5776">
      <c r="A5776" s="8" t="s">
        <v>22</v>
      </c>
      <c r="B5776" s="21">
        <v>1.0</v>
      </c>
    </row>
    <row r="5777">
      <c r="A5777" s="8" t="s">
        <v>22</v>
      </c>
      <c r="B5777" s="21">
        <v>1.0</v>
      </c>
    </row>
    <row r="5778">
      <c r="A5778" s="8" t="s">
        <v>76</v>
      </c>
      <c r="B5778" s="21">
        <v>1.0</v>
      </c>
    </row>
    <row r="5779">
      <c r="A5779" s="8" t="s">
        <v>76</v>
      </c>
      <c r="B5779" s="21">
        <v>1.0</v>
      </c>
    </row>
    <row r="5780">
      <c r="A5780" s="25" t="s">
        <v>76</v>
      </c>
      <c r="B5780" s="21">
        <v>1.0</v>
      </c>
    </row>
    <row r="5781">
      <c r="A5781" s="25" t="s">
        <v>76</v>
      </c>
      <c r="B5781" s="21">
        <v>1.0</v>
      </c>
    </row>
    <row r="5782">
      <c r="A5782" s="25" t="s">
        <v>76</v>
      </c>
      <c r="B5782" s="21">
        <v>1.0</v>
      </c>
    </row>
    <row r="5783">
      <c r="A5783" s="25" t="s">
        <v>76</v>
      </c>
      <c r="B5783" s="21">
        <v>1.0</v>
      </c>
    </row>
    <row r="5784">
      <c r="A5784" s="9" t="s">
        <v>22</v>
      </c>
      <c r="B5784" s="21">
        <v>1.0</v>
      </c>
    </row>
    <row r="5785">
      <c r="A5785" s="8" t="s">
        <v>30</v>
      </c>
      <c r="B5785" s="21">
        <v>1.0</v>
      </c>
    </row>
    <row r="5786">
      <c r="A5786" s="9" t="s">
        <v>22</v>
      </c>
      <c r="B5786" s="21">
        <v>1.0</v>
      </c>
    </row>
    <row r="5787">
      <c r="A5787" s="9" t="s">
        <v>22</v>
      </c>
      <c r="B5787" s="21">
        <v>1.0</v>
      </c>
    </row>
    <row r="5788">
      <c r="A5788" s="90" t="s">
        <v>70</v>
      </c>
      <c r="B5788" s="21">
        <v>1.0</v>
      </c>
    </row>
    <row r="5789">
      <c r="A5789" s="83" t="s">
        <v>30</v>
      </c>
      <c r="B5789" s="21">
        <v>1.0</v>
      </c>
    </row>
    <row r="5790">
      <c r="A5790" s="8" t="s">
        <v>22</v>
      </c>
      <c r="B5790" s="21">
        <v>1.0</v>
      </c>
    </row>
    <row r="5791">
      <c r="A5791" s="8" t="s">
        <v>22</v>
      </c>
      <c r="B5791" s="21">
        <v>1.0</v>
      </c>
    </row>
    <row r="5792">
      <c r="A5792" s="8" t="s">
        <v>22</v>
      </c>
      <c r="B5792" s="21">
        <v>1.0</v>
      </c>
    </row>
    <row r="5793">
      <c r="A5793" s="8" t="s">
        <v>33</v>
      </c>
      <c r="B5793" s="21">
        <v>1.0</v>
      </c>
    </row>
    <row r="5794">
      <c r="A5794" s="8" t="s">
        <v>126</v>
      </c>
      <c r="B5794" s="21">
        <v>1.0</v>
      </c>
    </row>
    <row r="5795">
      <c r="A5795" s="8" t="s">
        <v>126</v>
      </c>
      <c r="B5795" s="21">
        <v>1.0</v>
      </c>
    </row>
    <row r="5796">
      <c r="A5796" s="8" t="s">
        <v>36</v>
      </c>
      <c r="B5796" s="21">
        <v>1.0</v>
      </c>
    </row>
    <row r="5797">
      <c r="A5797" s="8" t="s">
        <v>36</v>
      </c>
      <c r="B5797" s="21">
        <v>1.0</v>
      </c>
    </row>
    <row r="5798">
      <c r="A5798" s="45" t="s">
        <v>36</v>
      </c>
      <c r="B5798" s="21">
        <v>1.0</v>
      </c>
    </row>
    <row r="5799">
      <c r="A5799" s="45" t="s">
        <v>36</v>
      </c>
      <c r="B5799" s="21">
        <v>1.0</v>
      </c>
    </row>
    <row r="5800">
      <c r="A5800" s="45" t="s">
        <v>36</v>
      </c>
      <c r="B5800" s="21">
        <v>1.0</v>
      </c>
    </row>
    <row r="5801">
      <c r="A5801" s="45" t="s">
        <v>36</v>
      </c>
      <c r="B5801" s="21">
        <v>1.0</v>
      </c>
    </row>
    <row r="5802">
      <c r="A5802" s="45" t="s">
        <v>36</v>
      </c>
      <c r="B5802" s="21">
        <v>1.0</v>
      </c>
    </row>
    <row r="5803">
      <c r="A5803" s="45" t="s">
        <v>36</v>
      </c>
      <c r="B5803" s="21">
        <v>1.0</v>
      </c>
    </row>
    <row r="5804">
      <c r="A5804" s="45" t="s">
        <v>36</v>
      </c>
      <c r="B5804" s="21">
        <v>1.0</v>
      </c>
    </row>
    <row r="5805">
      <c r="A5805" s="45" t="s">
        <v>36</v>
      </c>
      <c r="B5805" s="21">
        <v>1.0</v>
      </c>
    </row>
    <row r="5806">
      <c r="A5806" s="45" t="s">
        <v>36</v>
      </c>
      <c r="B5806" s="21">
        <v>1.0</v>
      </c>
    </row>
    <row r="5807">
      <c r="A5807" s="149" t="s">
        <v>70</v>
      </c>
      <c r="B5807" s="21">
        <v>1.0</v>
      </c>
    </row>
    <row r="5808">
      <c r="A5808" s="140" t="s">
        <v>17</v>
      </c>
      <c r="B5808" s="21">
        <v>1.0</v>
      </c>
    </row>
    <row r="5809">
      <c r="A5809" s="149" t="s">
        <v>70</v>
      </c>
      <c r="B5809" s="21">
        <v>1.0</v>
      </c>
    </row>
    <row r="5810">
      <c r="A5810" s="140" t="s">
        <v>17</v>
      </c>
      <c r="B5810" s="21">
        <v>1.0</v>
      </c>
    </row>
    <row r="5811">
      <c r="A5811" s="140" t="s">
        <v>17</v>
      </c>
      <c r="B5811" s="21">
        <v>1.0</v>
      </c>
    </row>
    <row r="5812">
      <c r="A5812" s="140" t="s">
        <v>36</v>
      </c>
      <c r="B5812" s="21">
        <v>1.0</v>
      </c>
    </row>
    <row r="5813">
      <c r="A5813" s="140" t="s">
        <v>30</v>
      </c>
      <c r="B5813" s="21">
        <v>1.0</v>
      </c>
    </row>
    <row r="5814">
      <c r="A5814" s="140" t="s">
        <v>30</v>
      </c>
      <c r="B5814" s="21">
        <v>1.0</v>
      </c>
    </row>
    <row r="5815">
      <c r="A5815" s="140" t="s">
        <v>30</v>
      </c>
      <c r="B5815" s="21">
        <v>1.0</v>
      </c>
    </row>
    <row r="5816">
      <c r="A5816" s="44" t="s">
        <v>30</v>
      </c>
      <c r="B5816" s="21">
        <v>1.0</v>
      </c>
    </row>
    <row r="5817">
      <c r="A5817" s="44" t="s">
        <v>30</v>
      </c>
      <c r="B5817" s="21">
        <v>1.0</v>
      </c>
    </row>
    <row r="5818">
      <c r="A5818" s="44" t="s">
        <v>30</v>
      </c>
      <c r="B5818" s="21">
        <v>1.0</v>
      </c>
    </row>
    <row r="5819">
      <c r="A5819" s="44" t="s">
        <v>30</v>
      </c>
      <c r="B5819" s="21">
        <v>1.0</v>
      </c>
    </row>
    <row r="5820">
      <c r="A5820" s="25" t="s">
        <v>37</v>
      </c>
      <c r="B5820" s="21">
        <v>1.0</v>
      </c>
    </row>
    <row r="5821">
      <c r="A5821" s="9" t="s">
        <v>22</v>
      </c>
      <c r="B5821" s="21">
        <v>1.0</v>
      </c>
    </row>
    <row r="5822">
      <c r="A5822" s="9" t="s">
        <v>22</v>
      </c>
      <c r="B5822" s="21">
        <v>1.0</v>
      </c>
    </row>
    <row r="5823">
      <c r="A5823" s="8" t="s">
        <v>127</v>
      </c>
      <c r="B5823" s="21">
        <v>1.0</v>
      </c>
    </row>
    <row r="5824">
      <c r="A5824" s="8" t="s">
        <v>30</v>
      </c>
      <c r="B5824" s="21">
        <v>1.0</v>
      </c>
    </row>
    <row r="5825">
      <c r="A5825" s="8" t="s">
        <v>30</v>
      </c>
      <c r="B5825" s="21">
        <v>1.0</v>
      </c>
    </row>
    <row r="5826">
      <c r="A5826" s="140" t="s">
        <v>30</v>
      </c>
      <c r="B5826" s="21">
        <v>1.0</v>
      </c>
    </row>
    <row r="5827">
      <c r="A5827" s="140" t="s">
        <v>34</v>
      </c>
      <c r="B5827" s="21">
        <v>1.0</v>
      </c>
    </row>
    <row r="5828">
      <c r="A5828" s="140" t="s">
        <v>37</v>
      </c>
      <c r="B5828" s="21">
        <v>1.0</v>
      </c>
    </row>
    <row r="5829">
      <c r="A5829" s="184" t="s">
        <v>68</v>
      </c>
      <c r="B5829" s="21">
        <v>1.0</v>
      </c>
    </row>
    <row r="5830">
      <c r="A5830" s="140" t="s">
        <v>71</v>
      </c>
      <c r="B5830" s="21">
        <v>1.0</v>
      </c>
    </row>
    <row r="5831">
      <c r="A5831" s="140" t="s">
        <v>30</v>
      </c>
      <c r="B5831" s="21">
        <v>1.0</v>
      </c>
    </row>
    <row r="5832">
      <c r="A5832" s="140" t="s">
        <v>30</v>
      </c>
      <c r="B5832" s="21">
        <v>1.0</v>
      </c>
    </row>
    <row r="5833">
      <c r="A5833" s="140" t="s">
        <v>30</v>
      </c>
      <c r="B5833" s="21">
        <v>1.0</v>
      </c>
    </row>
    <row r="5834">
      <c r="A5834" s="140" t="s">
        <v>30</v>
      </c>
      <c r="B5834" s="21">
        <v>1.0</v>
      </c>
    </row>
    <row r="5835">
      <c r="A5835" s="140" t="s">
        <v>30</v>
      </c>
      <c r="B5835" s="21">
        <v>1.0</v>
      </c>
    </row>
    <row r="5836">
      <c r="A5836" s="140" t="s">
        <v>30</v>
      </c>
      <c r="B5836" s="21">
        <v>1.0</v>
      </c>
    </row>
    <row r="5837">
      <c r="A5837" s="140" t="s">
        <v>30</v>
      </c>
      <c r="B5837" s="21">
        <v>1.0</v>
      </c>
    </row>
    <row r="5838">
      <c r="A5838" s="140" t="s">
        <v>30</v>
      </c>
      <c r="B5838" s="21">
        <v>1.0</v>
      </c>
    </row>
    <row r="5839">
      <c r="A5839" s="184" t="s">
        <v>82</v>
      </c>
      <c r="B5839" s="21">
        <v>1.0</v>
      </c>
    </row>
    <row r="5840">
      <c r="A5840" s="149" t="s">
        <v>73</v>
      </c>
      <c r="B5840" s="21">
        <v>1.0</v>
      </c>
    </row>
    <row r="5841">
      <c r="A5841" s="140" t="s">
        <v>22</v>
      </c>
      <c r="B5841" s="21">
        <v>1.0</v>
      </c>
    </row>
    <row r="5842">
      <c r="A5842" s="184" t="s">
        <v>86</v>
      </c>
      <c r="B5842" s="21">
        <v>1.0</v>
      </c>
    </row>
    <row r="5843">
      <c r="A5843" s="184" t="s">
        <v>68</v>
      </c>
      <c r="B5843" s="21">
        <v>1.0</v>
      </c>
    </row>
    <row r="5844">
      <c r="A5844" s="184" t="s">
        <v>71</v>
      </c>
      <c r="B5844" s="21">
        <v>1.0</v>
      </c>
    </row>
    <row r="5845">
      <c r="A5845" s="184" t="s">
        <v>30</v>
      </c>
      <c r="B5845" s="21">
        <v>1.0</v>
      </c>
    </row>
    <row r="5846">
      <c r="A5846" s="140" t="s">
        <v>22</v>
      </c>
      <c r="B5846" s="21">
        <v>1.0</v>
      </c>
    </row>
    <row r="5847">
      <c r="A5847" s="140" t="s">
        <v>22</v>
      </c>
      <c r="B5847" s="21">
        <v>1.0</v>
      </c>
    </row>
    <row r="5848">
      <c r="A5848" s="140" t="s">
        <v>22</v>
      </c>
      <c r="B5848" s="21">
        <v>1.0</v>
      </c>
    </row>
    <row r="5849">
      <c r="A5849" s="140" t="s">
        <v>22</v>
      </c>
      <c r="B5849" s="21">
        <v>1.0</v>
      </c>
    </row>
    <row r="5850">
      <c r="A5850" s="140" t="s">
        <v>34</v>
      </c>
      <c r="B5850" s="21">
        <v>1.0</v>
      </c>
    </row>
    <row r="5851">
      <c r="A5851" s="140" t="s">
        <v>17</v>
      </c>
      <c r="B5851" s="21">
        <v>1.0</v>
      </c>
    </row>
    <row r="5852">
      <c r="A5852" s="140" t="s">
        <v>30</v>
      </c>
      <c r="B5852" s="21">
        <v>1.0</v>
      </c>
    </row>
    <row r="5853">
      <c r="A5853" s="140" t="s">
        <v>30</v>
      </c>
      <c r="B5853" s="21">
        <v>1.0</v>
      </c>
    </row>
    <row r="5854">
      <c r="A5854" s="140" t="s">
        <v>30</v>
      </c>
      <c r="B5854" s="21">
        <v>1.0</v>
      </c>
    </row>
    <row r="5855">
      <c r="A5855" s="140" t="s">
        <v>30</v>
      </c>
      <c r="B5855" s="21">
        <v>1.0</v>
      </c>
    </row>
    <row r="5856">
      <c r="A5856" s="140" t="s">
        <v>30</v>
      </c>
      <c r="B5856" s="21">
        <v>1.0</v>
      </c>
    </row>
    <row r="5857">
      <c r="A5857" s="140" t="s">
        <v>30</v>
      </c>
      <c r="B5857" s="21">
        <v>1.0</v>
      </c>
    </row>
    <row r="5858">
      <c r="A5858" s="140" t="s">
        <v>30</v>
      </c>
      <c r="B5858" s="21">
        <v>1.0</v>
      </c>
    </row>
    <row r="5859">
      <c r="A5859" s="140" t="s">
        <v>30</v>
      </c>
      <c r="B5859" s="21">
        <v>1.0</v>
      </c>
    </row>
    <row r="5860">
      <c r="A5860" s="140" t="s">
        <v>30</v>
      </c>
      <c r="B5860" s="21">
        <v>1.0</v>
      </c>
    </row>
    <row r="5861">
      <c r="A5861" s="140" t="s">
        <v>30</v>
      </c>
      <c r="B5861" s="21">
        <v>1.0</v>
      </c>
    </row>
    <row r="5862">
      <c r="A5862" s="140" t="s">
        <v>30</v>
      </c>
      <c r="B5862" s="21">
        <v>1.0</v>
      </c>
    </row>
    <row r="5863">
      <c r="A5863" s="140" t="s">
        <v>37</v>
      </c>
      <c r="B5863" s="21">
        <v>1.0</v>
      </c>
    </row>
    <row r="5864">
      <c r="A5864" s="140" t="s">
        <v>37</v>
      </c>
      <c r="B5864" s="21">
        <v>1.0</v>
      </c>
    </row>
    <row r="5865">
      <c r="A5865" s="184" t="s">
        <v>71</v>
      </c>
      <c r="B5865" s="21">
        <v>1.0</v>
      </c>
    </row>
    <row r="5866">
      <c r="A5866" s="8" t="s">
        <v>34</v>
      </c>
      <c r="B5866" s="21">
        <v>1.0</v>
      </c>
    </row>
    <row r="5867">
      <c r="A5867" s="8" t="s">
        <v>34</v>
      </c>
      <c r="B5867" s="21">
        <v>1.0</v>
      </c>
    </row>
    <row r="5868">
      <c r="A5868" s="25" t="s">
        <v>30</v>
      </c>
      <c r="B5868" s="21">
        <v>1.0</v>
      </c>
    </row>
    <row r="5869">
      <c r="A5869" s="25" t="s">
        <v>30</v>
      </c>
      <c r="B5869" s="21">
        <v>1.0</v>
      </c>
    </row>
    <row r="5870">
      <c r="A5870" s="8" t="s">
        <v>73</v>
      </c>
      <c r="B5870" s="21">
        <v>1.0</v>
      </c>
    </row>
    <row r="5871">
      <c r="A5871" s="8" t="s">
        <v>30</v>
      </c>
      <c r="B5871" s="21">
        <v>1.0</v>
      </c>
    </row>
    <row r="5872">
      <c r="A5872" s="9" t="s">
        <v>93</v>
      </c>
      <c r="B5872" s="21">
        <v>1.0</v>
      </c>
    </row>
    <row r="5873">
      <c r="A5873" s="8" t="s">
        <v>45</v>
      </c>
      <c r="B5873" s="21">
        <v>1.0</v>
      </c>
    </row>
    <row r="5874">
      <c r="A5874" s="8" t="s">
        <v>33</v>
      </c>
      <c r="B5874" s="21">
        <v>1.0</v>
      </c>
    </row>
    <row r="5875">
      <c r="A5875" s="8" t="s">
        <v>17</v>
      </c>
      <c r="B5875" s="21">
        <v>1.0</v>
      </c>
    </row>
    <row r="5876">
      <c r="A5876" s="8" t="s">
        <v>36</v>
      </c>
      <c r="B5876" s="21">
        <v>1.0</v>
      </c>
    </row>
    <row r="5877">
      <c r="A5877" s="45" t="s">
        <v>36</v>
      </c>
      <c r="B5877" s="21">
        <v>1.0</v>
      </c>
    </row>
    <row r="5878">
      <c r="A5878" s="45" t="s">
        <v>17</v>
      </c>
      <c r="B5878" s="21">
        <v>1.0</v>
      </c>
    </row>
    <row r="5879">
      <c r="A5879" s="140" t="s">
        <v>30</v>
      </c>
      <c r="B5879" s="21">
        <v>1.0</v>
      </c>
    </row>
    <row r="5880">
      <c r="A5880" s="140" t="s">
        <v>30</v>
      </c>
      <c r="B5880" s="21">
        <v>1.0</v>
      </c>
    </row>
    <row r="5881">
      <c r="A5881" s="140" t="s">
        <v>30</v>
      </c>
      <c r="B5881" s="21">
        <v>1.0</v>
      </c>
    </row>
    <row r="5882">
      <c r="A5882" s="140" t="s">
        <v>30</v>
      </c>
      <c r="B5882" s="21">
        <v>1.0</v>
      </c>
    </row>
    <row r="5883">
      <c r="A5883" s="25" t="s">
        <v>80</v>
      </c>
      <c r="B5883" s="21">
        <v>1.0</v>
      </c>
    </row>
    <row r="5884">
      <c r="A5884" s="44" t="s">
        <v>36</v>
      </c>
      <c r="B5884" s="21">
        <v>1.0</v>
      </c>
    </row>
    <row r="5885">
      <c r="A5885" s="44" t="s">
        <v>36</v>
      </c>
      <c r="B5885" s="21">
        <v>1.0</v>
      </c>
    </row>
    <row r="5886">
      <c r="A5886" s="44" t="s">
        <v>36</v>
      </c>
      <c r="B5886" s="21">
        <v>1.0</v>
      </c>
    </row>
    <row r="5887">
      <c r="A5887" s="44" t="s">
        <v>36</v>
      </c>
      <c r="B5887" s="21">
        <v>1.0</v>
      </c>
    </row>
    <row r="5888">
      <c r="A5888" s="44" t="s">
        <v>36</v>
      </c>
      <c r="B5888" s="21">
        <v>1.0</v>
      </c>
    </row>
    <row r="5889">
      <c r="A5889" s="44" t="s">
        <v>36</v>
      </c>
      <c r="B5889" s="21">
        <v>1.0</v>
      </c>
    </row>
    <row r="5890">
      <c r="A5890" s="44" t="s">
        <v>36</v>
      </c>
      <c r="B5890" s="21">
        <v>1.0</v>
      </c>
    </row>
    <row r="5891">
      <c r="A5891" s="44" t="s">
        <v>36</v>
      </c>
      <c r="B5891" s="21">
        <v>1.0</v>
      </c>
    </row>
    <row r="5892">
      <c r="A5892" s="44" t="s">
        <v>36</v>
      </c>
      <c r="B5892" s="21">
        <v>1.0</v>
      </c>
    </row>
    <row r="5893">
      <c r="A5893" s="25" t="s">
        <v>37</v>
      </c>
      <c r="B5893" s="21">
        <v>1.0</v>
      </c>
    </row>
    <row r="5894">
      <c r="A5894" s="9" t="s">
        <v>36</v>
      </c>
      <c r="B5894" s="21">
        <v>1.0</v>
      </c>
    </row>
    <row r="5895">
      <c r="A5895" s="9" t="s">
        <v>36</v>
      </c>
      <c r="B5895" s="21">
        <v>1.0</v>
      </c>
    </row>
    <row r="5896">
      <c r="A5896" s="9" t="s">
        <v>36</v>
      </c>
      <c r="B5896" s="21">
        <v>1.0</v>
      </c>
    </row>
    <row r="5897">
      <c r="A5897" s="9" t="s">
        <v>36</v>
      </c>
      <c r="B5897" s="21">
        <v>1.0</v>
      </c>
    </row>
    <row r="5898">
      <c r="A5898" s="9" t="s">
        <v>36</v>
      </c>
      <c r="B5898" s="21">
        <v>1.0</v>
      </c>
    </row>
    <row r="5899">
      <c r="A5899" s="9" t="s">
        <v>30</v>
      </c>
      <c r="B5899" s="21">
        <v>1.0</v>
      </c>
    </row>
    <row r="5900">
      <c r="A5900" s="9" t="s">
        <v>36</v>
      </c>
      <c r="B5900" s="21">
        <v>1.0</v>
      </c>
    </row>
    <row r="5901">
      <c r="A5901" s="9" t="s">
        <v>36</v>
      </c>
      <c r="B5901" s="21">
        <v>1.0</v>
      </c>
    </row>
    <row r="5902">
      <c r="A5902" s="9" t="s">
        <v>36</v>
      </c>
      <c r="B5902" s="21">
        <v>1.0</v>
      </c>
    </row>
    <row r="5903">
      <c r="A5903" s="140" t="s">
        <v>37</v>
      </c>
      <c r="B5903" s="21">
        <v>1.0</v>
      </c>
    </row>
    <row r="5904">
      <c r="A5904" s="140" t="s">
        <v>37</v>
      </c>
      <c r="B5904" s="21">
        <v>1.0</v>
      </c>
    </row>
    <row r="5905">
      <c r="A5905" s="140" t="s">
        <v>37</v>
      </c>
      <c r="B5905" s="21">
        <v>1.0</v>
      </c>
    </row>
    <row r="5906">
      <c r="A5906" s="140" t="s">
        <v>37</v>
      </c>
      <c r="B5906" s="21">
        <v>1.0</v>
      </c>
    </row>
    <row r="5907">
      <c r="A5907" s="140" t="s">
        <v>37</v>
      </c>
      <c r="B5907" s="21">
        <v>1.0</v>
      </c>
    </row>
    <row r="5908">
      <c r="A5908" s="140" t="s">
        <v>105</v>
      </c>
      <c r="B5908" s="21">
        <v>1.0</v>
      </c>
    </row>
    <row r="5909">
      <c r="A5909" s="140" t="s">
        <v>22</v>
      </c>
      <c r="B5909" s="21">
        <v>1.0</v>
      </c>
    </row>
    <row r="5910">
      <c r="A5910" s="140" t="s">
        <v>37</v>
      </c>
      <c r="B5910" s="21">
        <v>1.0</v>
      </c>
    </row>
    <row r="5911">
      <c r="A5911" s="140" t="s">
        <v>36</v>
      </c>
      <c r="B5911" s="21">
        <v>1.0</v>
      </c>
    </row>
    <row r="5912">
      <c r="A5912" s="140" t="s">
        <v>37</v>
      </c>
      <c r="B5912" s="21">
        <v>1.0</v>
      </c>
    </row>
    <row r="5913">
      <c r="A5913" s="9" t="s">
        <v>67</v>
      </c>
      <c r="B5913" s="21">
        <v>1.0</v>
      </c>
    </row>
    <row r="5914">
      <c r="A5914" s="140" t="s">
        <v>22</v>
      </c>
      <c r="B5914" s="21">
        <v>1.0</v>
      </c>
    </row>
    <row r="5915">
      <c r="A5915" s="8" t="s">
        <v>30</v>
      </c>
      <c r="B5915" s="21">
        <v>1.0</v>
      </c>
    </row>
    <row r="5916">
      <c r="A5916" s="9" t="s">
        <v>22</v>
      </c>
      <c r="B5916" s="21">
        <v>1.0</v>
      </c>
    </row>
    <row r="5917">
      <c r="A5917" s="9" t="s">
        <v>22</v>
      </c>
      <c r="B5917" s="21">
        <v>1.0</v>
      </c>
    </row>
    <row r="5918">
      <c r="A5918" s="140" t="s">
        <v>34</v>
      </c>
      <c r="B5918" s="21">
        <v>1.0</v>
      </c>
    </row>
    <row r="5919">
      <c r="A5919" s="140" t="s">
        <v>34</v>
      </c>
      <c r="B5919" s="21">
        <v>1.0</v>
      </c>
    </row>
    <row r="5920">
      <c r="A5920" s="184" t="s">
        <v>37</v>
      </c>
      <c r="B5920" s="21">
        <v>1.0</v>
      </c>
    </row>
    <row r="5921">
      <c r="A5921" s="184" t="s">
        <v>37</v>
      </c>
      <c r="B5921" s="21">
        <v>1.0</v>
      </c>
    </row>
    <row r="5922">
      <c r="A5922" s="184" t="s">
        <v>37</v>
      </c>
      <c r="B5922" s="21">
        <v>1.0</v>
      </c>
    </row>
    <row r="5923">
      <c r="A5923" s="184" t="s">
        <v>37</v>
      </c>
      <c r="B5923" s="21">
        <v>1.0</v>
      </c>
    </row>
    <row r="5924">
      <c r="A5924" s="140" t="s">
        <v>30</v>
      </c>
      <c r="B5924" s="21">
        <v>1.0</v>
      </c>
    </row>
    <row r="5925">
      <c r="A5925" s="140" t="s">
        <v>30</v>
      </c>
      <c r="B5925" s="21">
        <v>1.0</v>
      </c>
    </row>
    <row r="5926">
      <c r="A5926" s="140" t="s">
        <v>30</v>
      </c>
      <c r="B5926" s="21">
        <v>1.0</v>
      </c>
    </row>
    <row r="5927">
      <c r="A5927" s="140" t="s">
        <v>30</v>
      </c>
      <c r="B5927" s="21">
        <v>1.0</v>
      </c>
    </row>
    <row r="5928">
      <c r="A5928" s="140" t="s">
        <v>30</v>
      </c>
      <c r="B5928" s="21">
        <v>1.0</v>
      </c>
    </row>
    <row r="5929">
      <c r="A5929" s="140" t="s">
        <v>30</v>
      </c>
      <c r="B5929" s="21">
        <v>1.0</v>
      </c>
    </row>
    <row r="5930">
      <c r="A5930" s="140" t="s">
        <v>30</v>
      </c>
      <c r="B5930" s="21">
        <v>1.0</v>
      </c>
    </row>
    <row r="5931">
      <c r="A5931" s="184" t="s">
        <v>30</v>
      </c>
      <c r="B5931" s="21">
        <v>1.0</v>
      </c>
    </row>
    <row r="5932">
      <c r="A5932" s="140" t="s">
        <v>30</v>
      </c>
      <c r="B5932" s="21">
        <v>1.0</v>
      </c>
    </row>
    <row r="5933">
      <c r="A5933" s="140" t="s">
        <v>30</v>
      </c>
      <c r="B5933" s="21">
        <v>1.0</v>
      </c>
    </row>
    <row r="5934">
      <c r="A5934" s="140" t="s">
        <v>30</v>
      </c>
      <c r="B5934" s="21">
        <v>1.0</v>
      </c>
    </row>
    <row r="5935">
      <c r="A5935" s="140" t="s">
        <v>30</v>
      </c>
      <c r="B5935" s="21">
        <v>1.0</v>
      </c>
    </row>
    <row r="5936">
      <c r="A5936" s="140" t="s">
        <v>30</v>
      </c>
      <c r="B5936" s="21">
        <v>1.0</v>
      </c>
    </row>
    <row r="5937">
      <c r="A5937" s="140" t="s">
        <v>30</v>
      </c>
      <c r="B5937" s="21">
        <v>1.0</v>
      </c>
    </row>
    <row r="5938">
      <c r="A5938" s="140" t="s">
        <v>30</v>
      </c>
      <c r="B5938" s="21">
        <v>1.0</v>
      </c>
    </row>
    <row r="5939">
      <c r="A5939" s="140" t="s">
        <v>30</v>
      </c>
      <c r="B5939" s="21">
        <v>1.0</v>
      </c>
    </row>
    <row r="5940">
      <c r="A5940" s="140" t="s">
        <v>30</v>
      </c>
      <c r="B5940" s="21">
        <v>1.0</v>
      </c>
    </row>
    <row r="5941">
      <c r="A5941" s="140" t="s">
        <v>30</v>
      </c>
      <c r="B5941" s="21">
        <v>1.0</v>
      </c>
    </row>
    <row r="5942">
      <c r="A5942" s="140" t="s">
        <v>30</v>
      </c>
      <c r="B5942" s="21">
        <v>1.0</v>
      </c>
    </row>
    <row r="5943">
      <c r="A5943" s="140" t="s">
        <v>91</v>
      </c>
      <c r="B5943" s="21">
        <v>1.0</v>
      </c>
    </row>
    <row r="5944">
      <c r="A5944" s="149" t="s">
        <v>73</v>
      </c>
      <c r="B5944" s="21">
        <v>1.0</v>
      </c>
    </row>
    <row r="5945">
      <c r="A5945" s="140" t="s">
        <v>30</v>
      </c>
      <c r="B5945" s="21">
        <v>1.0</v>
      </c>
    </row>
    <row r="5946">
      <c r="A5946" s="140" t="s">
        <v>34</v>
      </c>
      <c r="B5946" s="21">
        <v>1.0</v>
      </c>
    </row>
    <row r="5947">
      <c r="A5947" s="140" t="s">
        <v>34</v>
      </c>
      <c r="B5947" s="21">
        <v>1.0</v>
      </c>
    </row>
    <row r="5948">
      <c r="A5948" s="140" t="s">
        <v>37</v>
      </c>
      <c r="B5948" s="21">
        <v>1.0</v>
      </c>
    </row>
    <row r="5949">
      <c r="A5949" s="140" t="s">
        <v>30</v>
      </c>
      <c r="B5949" s="21">
        <v>1.0</v>
      </c>
    </row>
    <row r="5950">
      <c r="A5950" s="140" t="s">
        <v>30</v>
      </c>
      <c r="B5950" s="21">
        <v>1.0</v>
      </c>
    </row>
    <row r="5951">
      <c r="A5951" s="140" t="s">
        <v>30</v>
      </c>
      <c r="B5951" s="21">
        <v>1.0</v>
      </c>
    </row>
    <row r="5952">
      <c r="A5952" s="140" t="s">
        <v>30</v>
      </c>
      <c r="B5952" s="21">
        <v>1.0</v>
      </c>
    </row>
    <row r="5953">
      <c r="A5953" s="140" t="s">
        <v>30</v>
      </c>
      <c r="B5953" s="21">
        <v>1.0</v>
      </c>
    </row>
    <row r="5954">
      <c r="A5954" s="140" t="s">
        <v>30</v>
      </c>
      <c r="B5954" s="21">
        <v>1.0</v>
      </c>
    </row>
    <row r="5955">
      <c r="A5955" s="140" t="s">
        <v>30</v>
      </c>
      <c r="B5955" s="21">
        <v>1.0</v>
      </c>
    </row>
    <row r="5956">
      <c r="A5956" s="140" t="s">
        <v>30</v>
      </c>
      <c r="B5956" s="21">
        <v>1.0</v>
      </c>
    </row>
    <row r="5957">
      <c r="A5957" s="140" t="s">
        <v>30</v>
      </c>
      <c r="B5957" s="21">
        <v>1.0</v>
      </c>
    </row>
    <row r="5958">
      <c r="A5958" s="140" t="s">
        <v>30</v>
      </c>
      <c r="B5958" s="21">
        <v>1.0</v>
      </c>
    </row>
    <row r="5959">
      <c r="A5959" s="8" t="s">
        <v>30</v>
      </c>
      <c r="B5959" s="21">
        <v>1.0</v>
      </c>
    </row>
    <row r="5960">
      <c r="A5960" s="8" t="s">
        <v>30</v>
      </c>
      <c r="B5960" s="21">
        <v>1.0</v>
      </c>
    </row>
    <row r="5961">
      <c r="A5961" s="8" t="s">
        <v>37</v>
      </c>
      <c r="B5961" s="21">
        <v>1.0</v>
      </c>
    </row>
    <row r="5962">
      <c r="A5962" s="8" t="s">
        <v>37</v>
      </c>
      <c r="B5962" s="21">
        <v>1.0</v>
      </c>
    </row>
    <row r="5963">
      <c r="A5963" s="9" t="s">
        <v>30</v>
      </c>
      <c r="B5963" s="21">
        <v>1.0</v>
      </c>
    </row>
    <row r="5964">
      <c r="A5964" s="9" t="s">
        <v>30</v>
      </c>
      <c r="B5964" s="21">
        <v>1.0</v>
      </c>
    </row>
    <row r="5965">
      <c r="A5965" s="9" t="s">
        <v>30</v>
      </c>
      <c r="B5965" s="21">
        <v>1.0</v>
      </c>
    </row>
    <row r="5966">
      <c r="A5966" s="9" t="s">
        <v>30</v>
      </c>
      <c r="B5966" s="21">
        <v>1.0</v>
      </c>
    </row>
    <row r="5967">
      <c r="A5967" s="9" t="s">
        <v>30</v>
      </c>
      <c r="B5967" s="21">
        <v>1.0</v>
      </c>
    </row>
    <row r="5968">
      <c r="A5968" s="9" t="s">
        <v>37</v>
      </c>
      <c r="B5968" s="21">
        <v>1.0</v>
      </c>
    </row>
    <row r="5969">
      <c r="A5969" s="25" t="s">
        <v>30</v>
      </c>
      <c r="B5969" s="21">
        <v>1.0</v>
      </c>
    </row>
    <row r="5970">
      <c r="A5970" s="25" t="s">
        <v>37</v>
      </c>
      <c r="B5970" s="21">
        <v>1.0</v>
      </c>
    </row>
    <row r="5971">
      <c r="A5971" s="25" t="s">
        <v>37</v>
      </c>
      <c r="B5971" s="21">
        <v>1.0</v>
      </c>
    </row>
    <row r="5972">
      <c r="A5972" s="25" t="s">
        <v>37</v>
      </c>
      <c r="B5972" s="21">
        <v>1.0</v>
      </c>
    </row>
    <row r="5973">
      <c r="A5973" s="8" t="s">
        <v>33</v>
      </c>
      <c r="B5973" s="21">
        <v>1.0</v>
      </c>
    </row>
    <row r="5974">
      <c r="A5974" s="8" t="s">
        <v>30</v>
      </c>
      <c r="B5974" s="21">
        <v>1.0</v>
      </c>
    </row>
    <row r="5975">
      <c r="A5975" s="8" t="s">
        <v>33</v>
      </c>
      <c r="B5975" s="21">
        <v>1.0</v>
      </c>
    </row>
    <row r="5976">
      <c r="A5976" s="8" t="s">
        <v>33</v>
      </c>
      <c r="B5976" s="21">
        <v>1.0</v>
      </c>
    </row>
    <row r="5977">
      <c r="A5977" s="8" t="s">
        <v>30</v>
      </c>
      <c r="B5977" s="21">
        <v>1.0</v>
      </c>
    </row>
    <row r="5978">
      <c r="A5978" s="8" t="s">
        <v>30</v>
      </c>
      <c r="B5978" s="21">
        <v>1.0</v>
      </c>
    </row>
    <row r="5979">
      <c r="A5979" s="83" t="s">
        <v>30</v>
      </c>
      <c r="B5979" s="21">
        <v>1.0</v>
      </c>
    </row>
    <row r="5980">
      <c r="A5980" s="83" t="s">
        <v>30</v>
      </c>
      <c r="B5980" s="21">
        <v>1.0</v>
      </c>
    </row>
    <row r="5981">
      <c r="A5981" s="83" t="s">
        <v>73</v>
      </c>
      <c r="B5981" s="21">
        <v>1.0</v>
      </c>
    </row>
    <row r="5982">
      <c r="A5982" s="8" t="s">
        <v>30</v>
      </c>
      <c r="B5982" s="21">
        <v>1.0</v>
      </c>
    </row>
    <row r="5983">
      <c r="A5983" s="8" t="s">
        <v>30</v>
      </c>
      <c r="B5983" s="21">
        <v>1.0</v>
      </c>
    </row>
    <row r="5984">
      <c r="A5984" s="8" t="s">
        <v>30</v>
      </c>
      <c r="B5984" s="21">
        <v>1.0</v>
      </c>
    </row>
    <row r="5985">
      <c r="A5985" s="8" t="s">
        <v>30</v>
      </c>
      <c r="B5985" s="21">
        <v>1.0</v>
      </c>
    </row>
    <row r="5986">
      <c r="A5986" s="9" t="s">
        <v>93</v>
      </c>
      <c r="B5986" s="21">
        <v>1.0</v>
      </c>
    </row>
    <row r="5987">
      <c r="A5987" s="8" t="s">
        <v>33</v>
      </c>
      <c r="B5987" s="21">
        <v>1.0</v>
      </c>
    </row>
    <row r="5988">
      <c r="A5988" s="8" t="s">
        <v>33</v>
      </c>
      <c r="B5988" s="21">
        <v>1.0</v>
      </c>
    </row>
    <row r="5989">
      <c r="A5989" s="8" t="s">
        <v>33</v>
      </c>
      <c r="B5989" s="21">
        <v>1.0</v>
      </c>
    </row>
    <row r="5990">
      <c r="A5990" s="8" t="s">
        <v>33</v>
      </c>
      <c r="B5990" s="21">
        <v>1.0</v>
      </c>
    </row>
    <row r="5991">
      <c r="A5991" s="9" t="s">
        <v>67</v>
      </c>
      <c r="B5991" s="21">
        <v>1.0</v>
      </c>
    </row>
    <row r="5992">
      <c r="A5992" s="9" t="s">
        <v>67</v>
      </c>
      <c r="B5992" s="21">
        <v>1.0</v>
      </c>
    </row>
    <row r="5993">
      <c r="A5993" s="8" t="s">
        <v>33</v>
      </c>
      <c r="B5993" s="21">
        <v>1.0</v>
      </c>
    </row>
    <row r="5994">
      <c r="A5994" s="8" t="s">
        <v>33</v>
      </c>
      <c r="B5994" s="21">
        <v>1.0</v>
      </c>
    </row>
    <row r="5995">
      <c r="A5995" s="8" t="s">
        <v>33</v>
      </c>
      <c r="B5995" s="21">
        <v>1.0</v>
      </c>
    </row>
    <row r="5996">
      <c r="A5996" s="8" t="s">
        <v>33</v>
      </c>
      <c r="B5996" s="21">
        <v>1.0</v>
      </c>
    </row>
    <row r="5997">
      <c r="A5997" s="8" t="s">
        <v>33</v>
      </c>
      <c r="B5997" s="21">
        <v>1.0</v>
      </c>
    </row>
    <row r="5998">
      <c r="A5998" s="8" t="s">
        <v>33</v>
      </c>
      <c r="B5998" s="21">
        <v>1.0</v>
      </c>
    </row>
    <row r="5999">
      <c r="A5999" s="8" t="s">
        <v>33</v>
      </c>
      <c r="B5999" s="21">
        <v>1.0</v>
      </c>
    </row>
    <row r="6000">
      <c r="A6000" s="8" t="s">
        <v>36</v>
      </c>
      <c r="B6000" s="21">
        <v>1.0</v>
      </c>
    </row>
    <row r="6001">
      <c r="A6001" s="8" t="s">
        <v>122</v>
      </c>
      <c r="B6001" s="21">
        <v>1.0</v>
      </c>
    </row>
    <row r="6002">
      <c r="A6002" s="45" t="s">
        <v>36</v>
      </c>
      <c r="B6002" s="21">
        <v>1.0</v>
      </c>
    </row>
    <row r="6003">
      <c r="A6003" s="45" t="s">
        <v>36</v>
      </c>
      <c r="B6003" s="21">
        <v>1.0</v>
      </c>
    </row>
    <row r="6004">
      <c r="A6004" s="140" t="s">
        <v>30</v>
      </c>
      <c r="B6004" s="21">
        <v>1.0</v>
      </c>
    </row>
    <row r="6005">
      <c r="A6005" s="140" t="s">
        <v>30</v>
      </c>
      <c r="B6005" s="21">
        <v>1.0</v>
      </c>
    </row>
    <row r="6006">
      <c r="A6006" s="140" t="s">
        <v>30</v>
      </c>
      <c r="B6006" s="21">
        <v>1.0</v>
      </c>
    </row>
    <row r="6007">
      <c r="A6007" s="140" t="s">
        <v>30</v>
      </c>
      <c r="B6007" s="21">
        <v>1.0</v>
      </c>
    </row>
    <row r="6008">
      <c r="A6008" s="140" t="s">
        <v>30</v>
      </c>
      <c r="B6008" s="21">
        <v>1.0</v>
      </c>
    </row>
    <row r="6009">
      <c r="A6009" s="25" t="s">
        <v>30</v>
      </c>
      <c r="B6009" s="21">
        <v>1.0</v>
      </c>
    </row>
    <row r="6010">
      <c r="A6010" s="25" t="s">
        <v>30</v>
      </c>
      <c r="B6010" s="21">
        <v>1.0</v>
      </c>
    </row>
    <row r="6011">
      <c r="A6011" s="25" t="s">
        <v>30</v>
      </c>
      <c r="B6011" s="21">
        <v>1.0</v>
      </c>
    </row>
    <row r="6012">
      <c r="A6012" s="25" t="s">
        <v>30</v>
      </c>
      <c r="B6012" s="21">
        <v>1.0</v>
      </c>
    </row>
    <row r="6013">
      <c r="A6013" s="25" t="s">
        <v>30</v>
      </c>
      <c r="B6013" s="21">
        <v>1.0</v>
      </c>
    </row>
    <row r="6014">
      <c r="A6014" s="25" t="s">
        <v>30</v>
      </c>
      <c r="B6014" s="21">
        <v>1.0</v>
      </c>
    </row>
    <row r="6015">
      <c r="A6015" s="25" t="s">
        <v>30</v>
      </c>
      <c r="B6015" s="21">
        <v>1.0</v>
      </c>
    </row>
    <row r="6016">
      <c r="A6016" s="25" t="s">
        <v>30</v>
      </c>
      <c r="B6016" s="21">
        <v>1.0</v>
      </c>
    </row>
    <row r="6017">
      <c r="A6017" s="9" t="s">
        <v>22</v>
      </c>
      <c r="B6017" s="21">
        <v>1.0</v>
      </c>
    </row>
    <row r="6018">
      <c r="A6018" s="8" t="s">
        <v>30</v>
      </c>
      <c r="B6018" s="21">
        <v>1.0</v>
      </c>
    </row>
    <row r="6019">
      <c r="A6019" s="8" t="s">
        <v>30</v>
      </c>
      <c r="B6019" s="21">
        <v>1.0</v>
      </c>
    </row>
    <row r="6020">
      <c r="A6020" s="8" t="s">
        <v>34</v>
      </c>
      <c r="B6020" s="21">
        <v>1.0</v>
      </c>
    </row>
    <row r="6021">
      <c r="A6021" s="8" t="s">
        <v>17</v>
      </c>
      <c r="B6021" s="21">
        <v>1.0</v>
      </c>
    </row>
    <row r="6022">
      <c r="A6022" s="8" t="s">
        <v>17</v>
      </c>
      <c r="B6022" s="21">
        <v>1.0</v>
      </c>
    </row>
    <row r="6023">
      <c r="A6023" s="8" t="s">
        <v>17</v>
      </c>
      <c r="B6023" s="21">
        <v>1.0</v>
      </c>
    </row>
    <row r="6024">
      <c r="A6024" s="8" t="s">
        <v>30</v>
      </c>
      <c r="B6024" s="21">
        <v>1.0</v>
      </c>
    </row>
    <row r="6025">
      <c r="A6025" s="8" t="s">
        <v>30</v>
      </c>
      <c r="B6025" s="21">
        <v>1.0</v>
      </c>
    </row>
    <row r="6026">
      <c r="A6026" s="8" t="s">
        <v>30</v>
      </c>
      <c r="B6026" s="21">
        <v>1.0</v>
      </c>
    </row>
    <row r="6027">
      <c r="A6027" s="184" t="s">
        <v>17</v>
      </c>
      <c r="B6027" s="21">
        <v>1.0</v>
      </c>
    </row>
    <row r="6028">
      <c r="A6028" s="184" t="s">
        <v>17</v>
      </c>
      <c r="B6028" s="21">
        <v>1.0</v>
      </c>
    </row>
    <row r="6029">
      <c r="A6029" s="184" t="s">
        <v>17</v>
      </c>
      <c r="B6029" s="21">
        <v>1.0</v>
      </c>
    </row>
    <row r="6030">
      <c r="A6030" s="184" t="s">
        <v>17</v>
      </c>
      <c r="B6030" s="21">
        <v>1.0</v>
      </c>
    </row>
    <row r="6031">
      <c r="A6031" s="140" t="s">
        <v>30</v>
      </c>
      <c r="B6031" s="21">
        <v>1.0</v>
      </c>
    </row>
    <row r="6032">
      <c r="A6032" s="140" t="s">
        <v>30</v>
      </c>
      <c r="B6032" s="21">
        <v>1.0</v>
      </c>
    </row>
    <row r="6033">
      <c r="A6033" s="140" t="s">
        <v>30</v>
      </c>
      <c r="B6033" s="21">
        <v>1.0</v>
      </c>
    </row>
    <row r="6034">
      <c r="A6034" s="140" t="s">
        <v>30</v>
      </c>
      <c r="B6034" s="21">
        <v>1.0</v>
      </c>
    </row>
    <row r="6035">
      <c r="A6035" s="140" t="s">
        <v>30</v>
      </c>
      <c r="B6035" s="21">
        <v>1.0</v>
      </c>
    </row>
    <row r="6036">
      <c r="A6036" s="140" t="s">
        <v>30</v>
      </c>
      <c r="B6036" s="21">
        <v>1.0</v>
      </c>
    </row>
    <row r="6037">
      <c r="A6037" s="140" t="s">
        <v>30</v>
      </c>
      <c r="B6037" s="21">
        <v>1.0</v>
      </c>
    </row>
    <row r="6038">
      <c r="A6038" s="140" t="s">
        <v>30</v>
      </c>
      <c r="B6038" s="21">
        <v>1.0</v>
      </c>
    </row>
    <row r="6039">
      <c r="A6039" s="140" t="s">
        <v>30</v>
      </c>
      <c r="B6039" s="21">
        <v>1.0</v>
      </c>
    </row>
    <row r="6040">
      <c r="A6040" s="140" t="s">
        <v>30</v>
      </c>
      <c r="B6040" s="21">
        <v>1.0</v>
      </c>
    </row>
    <row r="6041">
      <c r="A6041" s="140" t="s">
        <v>30</v>
      </c>
      <c r="B6041" s="21">
        <v>1.0</v>
      </c>
    </row>
    <row r="6042">
      <c r="A6042" s="140" t="s">
        <v>34</v>
      </c>
      <c r="B6042" s="21">
        <v>1.0</v>
      </c>
    </row>
    <row r="6043">
      <c r="A6043" s="140" t="s">
        <v>30</v>
      </c>
      <c r="B6043" s="21">
        <v>1.0</v>
      </c>
    </row>
    <row r="6044">
      <c r="A6044" s="140" t="s">
        <v>30</v>
      </c>
      <c r="B6044" s="21">
        <v>1.0</v>
      </c>
    </row>
    <row r="6045">
      <c r="A6045" s="184" t="s">
        <v>30</v>
      </c>
      <c r="B6045" s="21">
        <v>1.0</v>
      </c>
    </row>
    <row r="6046">
      <c r="A6046" s="140" t="s">
        <v>30</v>
      </c>
      <c r="B6046" s="21">
        <v>1.0</v>
      </c>
    </row>
    <row r="6047">
      <c r="A6047" s="140" t="s">
        <v>30</v>
      </c>
      <c r="B6047" s="21">
        <v>1.0</v>
      </c>
    </row>
    <row r="6048">
      <c r="A6048" s="140" t="s">
        <v>30</v>
      </c>
      <c r="B6048" s="21">
        <v>1.0</v>
      </c>
    </row>
    <row r="6049">
      <c r="A6049" s="140" t="s">
        <v>30</v>
      </c>
      <c r="B6049" s="21">
        <v>1.0</v>
      </c>
    </row>
    <row r="6050">
      <c r="A6050" s="140" t="s">
        <v>30</v>
      </c>
      <c r="B6050" s="21">
        <v>1.0</v>
      </c>
    </row>
    <row r="6051">
      <c r="A6051" s="140" t="s">
        <v>30</v>
      </c>
      <c r="B6051" s="21">
        <v>1.0</v>
      </c>
    </row>
    <row r="6052">
      <c r="A6052" s="140" t="s">
        <v>30</v>
      </c>
      <c r="B6052" s="21">
        <v>1.0</v>
      </c>
    </row>
    <row r="6053">
      <c r="A6053" s="140" t="s">
        <v>30</v>
      </c>
      <c r="B6053" s="21">
        <v>1.0</v>
      </c>
    </row>
    <row r="6054">
      <c r="A6054" s="140" t="s">
        <v>30</v>
      </c>
      <c r="B6054" s="21">
        <v>1.0</v>
      </c>
    </row>
    <row r="6055">
      <c r="A6055" s="140" t="s">
        <v>30</v>
      </c>
      <c r="B6055" s="21">
        <v>1.0</v>
      </c>
    </row>
    <row r="6056">
      <c r="A6056" s="140" t="s">
        <v>30</v>
      </c>
      <c r="B6056" s="21">
        <v>1.0</v>
      </c>
    </row>
    <row r="6057">
      <c r="A6057" s="140" t="s">
        <v>33</v>
      </c>
      <c r="B6057" s="21">
        <v>1.0</v>
      </c>
    </row>
    <row r="6058">
      <c r="A6058" s="184" t="s">
        <v>17</v>
      </c>
      <c r="B6058" s="21">
        <v>1.0</v>
      </c>
    </row>
    <row r="6059">
      <c r="A6059" s="8" t="s">
        <v>30</v>
      </c>
      <c r="B6059" s="21">
        <v>1.0</v>
      </c>
    </row>
    <row r="6060">
      <c r="A6060" s="8" t="s">
        <v>30</v>
      </c>
      <c r="B6060" s="21">
        <v>1.0</v>
      </c>
    </row>
    <row r="6061">
      <c r="A6061" s="9" t="s">
        <v>30</v>
      </c>
      <c r="B6061" s="21">
        <v>1.0</v>
      </c>
    </row>
    <row r="6062">
      <c r="A6062" s="9" t="s">
        <v>30</v>
      </c>
      <c r="B6062" s="21">
        <v>1.0</v>
      </c>
    </row>
    <row r="6063">
      <c r="A6063" s="9" t="s">
        <v>30</v>
      </c>
      <c r="B6063" s="21">
        <v>1.0</v>
      </c>
    </row>
    <row r="6064">
      <c r="A6064" s="25" t="s">
        <v>30</v>
      </c>
      <c r="B6064" s="21">
        <v>1.0</v>
      </c>
    </row>
    <row r="6065">
      <c r="A6065" s="25" t="s">
        <v>34</v>
      </c>
      <c r="B6065" s="21">
        <v>1.0</v>
      </c>
    </row>
    <row r="6066">
      <c r="A6066" s="25" t="s">
        <v>37</v>
      </c>
      <c r="B6066" s="21">
        <v>1.0</v>
      </c>
    </row>
    <row r="6067">
      <c r="A6067" s="25" t="s">
        <v>30</v>
      </c>
      <c r="B6067" s="21">
        <v>1.0</v>
      </c>
    </row>
    <row r="6068">
      <c r="A6068" s="25" t="s">
        <v>30</v>
      </c>
      <c r="B6068" s="21">
        <v>1.0</v>
      </c>
    </row>
    <row r="6069">
      <c r="A6069" s="8" t="s">
        <v>30</v>
      </c>
      <c r="B6069" s="21">
        <v>1.0</v>
      </c>
    </row>
    <row r="6070">
      <c r="A6070" s="8" t="s">
        <v>30</v>
      </c>
      <c r="B6070" s="21">
        <v>1.0</v>
      </c>
    </row>
    <row r="6071">
      <c r="A6071" s="83" t="s">
        <v>30</v>
      </c>
      <c r="B6071" s="21">
        <v>1.0</v>
      </c>
    </row>
    <row r="6072">
      <c r="A6072" s="8" t="s">
        <v>30</v>
      </c>
      <c r="B6072" s="21">
        <v>1.0</v>
      </c>
    </row>
    <row r="6073">
      <c r="A6073" s="8" t="s">
        <v>30</v>
      </c>
      <c r="B6073" s="21">
        <v>1.0</v>
      </c>
    </row>
    <row r="6074">
      <c r="A6074" s="9" t="s">
        <v>67</v>
      </c>
      <c r="B6074" s="21">
        <v>1.0</v>
      </c>
    </row>
    <row r="6075">
      <c r="A6075" s="8" t="s">
        <v>33</v>
      </c>
      <c r="B6075" s="21">
        <v>1.0</v>
      </c>
    </row>
    <row r="6076">
      <c r="A6076" s="8" t="s">
        <v>33</v>
      </c>
      <c r="B6076" s="21">
        <v>1.0</v>
      </c>
    </row>
    <row r="6077">
      <c r="A6077" s="8" t="s">
        <v>33</v>
      </c>
      <c r="B6077" s="21">
        <v>1.0</v>
      </c>
    </row>
    <row r="6078">
      <c r="A6078" s="8" t="s">
        <v>30</v>
      </c>
      <c r="B6078" s="21">
        <v>1.0</v>
      </c>
    </row>
    <row r="6079">
      <c r="A6079" s="8" t="s">
        <v>122</v>
      </c>
      <c r="B6079" s="21">
        <v>1.0</v>
      </c>
    </row>
    <row r="6080">
      <c r="A6080" s="8" t="s">
        <v>123</v>
      </c>
      <c r="B6080" s="21">
        <v>1.0</v>
      </c>
    </row>
    <row r="6081">
      <c r="A6081" s="8" t="s">
        <v>123</v>
      </c>
      <c r="B6081" s="21">
        <v>1.0</v>
      </c>
    </row>
    <row r="6082">
      <c r="A6082" s="8" t="s">
        <v>123</v>
      </c>
      <c r="B6082" s="21">
        <v>1.0</v>
      </c>
    </row>
    <row r="6083">
      <c r="A6083" s="8" t="s">
        <v>36</v>
      </c>
      <c r="B6083" s="21">
        <v>1.0</v>
      </c>
    </row>
    <row r="6084">
      <c r="A6084" s="8" t="s">
        <v>36</v>
      </c>
      <c r="B6084" s="21">
        <v>1.0</v>
      </c>
    </row>
    <row r="6085">
      <c r="A6085" s="140" t="s">
        <v>33</v>
      </c>
      <c r="B6085" s="21">
        <v>1.0</v>
      </c>
    </row>
    <row r="6086">
      <c r="A6086" s="140" t="s">
        <v>33</v>
      </c>
      <c r="B6086" s="21">
        <v>1.0</v>
      </c>
    </row>
    <row r="6087">
      <c r="A6087" s="140" t="s">
        <v>33</v>
      </c>
      <c r="B6087" s="21">
        <v>1.0</v>
      </c>
    </row>
    <row r="6088">
      <c r="A6088" s="140" t="s">
        <v>17</v>
      </c>
      <c r="B6088" s="21">
        <v>1.0</v>
      </c>
    </row>
    <row r="6089">
      <c r="A6089" s="140" t="s">
        <v>30</v>
      </c>
      <c r="B6089" s="21">
        <v>1.0</v>
      </c>
    </row>
    <row r="6090">
      <c r="A6090" s="140" t="s">
        <v>30</v>
      </c>
      <c r="B6090" s="21">
        <v>1.0</v>
      </c>
    </row>
    <row r="6091">
      <c r="A6091" s="140" t="s">
        <v>30</v>
      </c>
      <c r="B6091" s="21">
        <v>1.0</v>
      </c>
    </row>
    <row r="6092">
      <c r="A6092" s="140" t="s">
        <v>30</v>
      </c>
      <c r="B6092" s="21">
        <v>1.0</v>
      </c>
    </row>
    <row r="6093">
      <c r="A6093" s="140" t="s">
        <v>30</v>
      </c>
      <c r="B6093" s="21">
        <v>1.0</v>
      </c>
    </row>
    <row r="6094">
      <c r="A6094" s="8" t="s">
        <v>30</v>
      </c>
      <c r="B6094" s="21">
        <v>1.0</v>
      </c>
    </row>
    <row r="6095">
      <c r="A6095" s="8" t="s">
        <v>17</v>
      </c>
      <c r="B6095" s="21">
        <v>1.0</v>
      </c>
    </row>
    <row r="6096">
      <c r="A6096" s="8" t="s">
        <v>17</v>
      </c>
      <c r="B6096" s="21">
        <v>1.0</v>
      </c>
    </row>
    <row r="6097">
      <c r="A6097" s="8" t="s">
        <v>17</v>
      </c>
      <c r="B6097" s="21">
        <v>1.0</v>
      </c>
    </row>
    <row r="6098">
      <c r="A6098" s="8" t="s">
        <v>17</v>
      </c>
      <c r="B6098" s="21">
        <v>1.0</v>
      </c>
    </row>
    <row r="6099">
      <c r="A6099" s="8" t="s">
        <v>17</v>
      </c>
      <c r="B6099" s="21">
        <v>1.0</v>
      </c>
    </row>
    <row r="6100">
      <c r="A6100" s="8" t="s">
        <v>17</v>
      </c>
      <c r="B6100" s="21">
        <v>1.0</v>
      </c>
    </row>
    <row r="6101">
      <c r="A6101" s="8" t="s">
        <v>17</v>
      </c>
      <c r="B6101" s="21">
        <v>1.0</v>
      </c>
    </row>
    <row r="6102">
      <c r="A6102" s="8" t="s">
        <v>17</v>
      </c>
      <c r="B6102" s="21">
        <v>1.0</v>
      </c>
    </row>
    <row r="6103">
      <c r="A6103" s="8" t="s">
        <v>17</v>
      </c>
      <c r="B6103" s="21">
        <v>1.0</v>
      </c>
    </row>
    <row r="6104">
      <c r="A6104" s="8" t="s">
        <v>37</v>
      </c>
      <c r="B6104" s="21">
        <v>1.0</v>
      </c>
    </row>
    <row r="6105">
      <c r="A6105" s="8" t="s">
        <v>17</v>
      </c>
      <c r="B6105" s="21">
        <v>1.0</v>
      </c>
    </row>
    <row r="6106">
      <c r="A6106" s="8" t="s">
        <v>30</v>
      </c>
      <c r="B6106" s="21">
        <v>1.0</v>
      </c>
    </row>
    <row r="6107">
      <c r="A6107" s="8" t="s">
        <v>30</v>
      </c>
      <c r="B6107" s="21">
        <v>1.0</v>
      </c>
    </row>
    <row r="6108">
      <c r="A6108" s="8" t="s">
        <v>30</v>
      </c>
      <c r="B6108" s="21">
        <v>1.0</v>
      </c>
    </row>
    <row r="6109">
      <c r="A6109" s="8" t="s">
        <v>17</v>
      </c>
      <c r="B6109" s="21">
        <v>1.0</v>
      </c>
    </row>
    <row r="6110">
      <c r="A6110" s="140" t="s">
        <v>30</v>
      </c>
      <c r="B6110" s="21">
        <v>1.0</v>
      </c>
    </row>
    <row r="6111">
      <c r="A6111" s="140" t="s">
        <v>68</v>
      </c>
      <c r="B6111" s="21">
        <v>1.0</v>
      </c>
    </row>
    <row r="6112">
      <c r="A6112" s="140" t="s">
        <v>30</v>
      </c>
      <c r="B6112" s="21">
        <v>1.0</v>
      </c>
    </row>
    <row r="6113">
      <c r="A6113" s="140" t="s">
        <v>30</v>
      </c>
      <c r="B6113" s="21">
        <v>1.0</v>
      </c>
    </row>
    <row r="6114">
      <c r="A6114" s="140" t="s">
        <v>30</v>
      </c>
      <c r="B6114" s="21">
        <v>1.0</v>
      </c>
    </row>
    <row r="6115">
      <c r="A6115" s="140" t="s">
        <v>30</v>
      </c>
      <c r="B6115" s="21">
        <v>1.0</v>
      </c>
    </row>
    <row r="6116">
      <c r="A6116" s="140" t="s">
        <v>30</v>
      </c>
      <c r="B6116" s="21">
        <v>1.0</v>
      </c>
    </row>
    <row r="6117">
      <c r="A6117" s="140" t="s">
        <v>30</v>
      </c>
      <c r="B6117" s="21">
        <v>1.0</v>
      </c>
    </row>
    <row r="6118">
      <c r="A6118" s="140" t="s">
        <v>30</v>
      </c>
      <c r="B6118" s="21">
        <v>1.0</v>
      </c>
    </row>
    <row r="6119">
      <c r="A6119" s="184" t="s">
        <v>30</v>
      </c>
      <c r="B6119" s="21">
        <v>1.0</v>
      </c>
    </row>
    <row r="6120">
      <c r="A6120" s="140" t="s">
        <v>30</v>
      </c>
      <c r="B6120" s="21">
        <v>1.0</v>
      </c>
    </row>
    <row r="6121">
      <c r="A6121" s="140" t="s">
        <v>30</v>
      </c>
      <c r="B6121" s="21">
        <v>1.0</v>
      </c>
    </row>
    <row r="6122">
      <c r="A6122" s="140" t="s">
        <v>30</v>
      </c>
      <c r="B6122" s="21">
        <v>1.0</v>
      </c>
    </row>
    <row r="6123">
      <c r="A6123" s="140" t="s">
        <v>30</v>
      </c>
      <c r="B6123" s="21">
        <v>1.0</v>
      </c>
    </row>
    <row r="6124">
      <c r="A6124" s="140" t="s">
        <v>30</v>
      </c>
      <c r="B6124" s="21">
        <v>1.0</v>
      </c>
    </row>
    <row r="6125">
      <c r="A6125" s="140" t="s">
        <v>30</v>
      </c>
      <c r="B6125" s="21">
        <v>1.0</v>
      </c>
    </row>
    <row r="6126">
      <c r="A6126" s="140" t="s">
        <v>22</v>
      </c>
      <c r="B6126" s="21">
        <v>1.0</v>
      </c>
    </row>
    <row r="6127">
      <c r="A6127" s="140" t="s">
        <v>22</v>
      </c>
      <c r="B6127" s="21">
        <v>1.0</v>
      </c>
    </row>
    <row r="6128">
      <c r="A6128" s="184" t="s">
        <v>30</v>
      </c>
      <c r="B6128" s="21">
        <v>1.0</v>
      </c>
    </row>
    <row r="6129">
      <c r="A6129" s="184" t="s">
        <v>30</v>
      </c>
      <c r="B6129" s="21">
        <v>1.0</v>
      </c>
    </row>
    <row r="6130">
      <c r="A6130" s="184" t="s">
        <v>30</v>
      </c>
      <c r="B6130" s="21">
        <v>1.0</v>
      </c>
    </row>
    <row r="6131">
      <c r="A6131" s="184" t="s">
        <v>30</v>
      </c>
      <c r="B6131" s="21">
        <v>1.0</v>
      </c>
    </row>
    <row r="6132">
      <c r="A6132" s="184" t="s">
        <v>30</v>
      </c>
      <c r="B6132" s="21">
        <v>1.0</v>
      </c>
    </row>
    <row r="6133">
      <c r="A6133" s="140" t="s">
        <v>37</v>
      </c>
      <c r="B6133" s="21">
        <v>1.0</v>
      </c>
    </row>
    <row r="6134">
      <c r="A6134" s="140" t="s">
        <v>17</v>
      </c>
      <c r="B6134" s="21">
        <v>1.0</v>
      </c>
    </row>
    <row r="6135">
      <c r="A6135" s="140" t="s">
        <v>36</v>
      </c>
      <c r="B6135" s="21">
        <v>1.0</v>
      </c>
    </row>
    <row r="6136">
      <c r="A6136" s="140" t="s">
        <v>30</v>
      </c>
      <c r="B6136" s="21">
        <v>1.0</v>
      </c>
    </row>
    <row r="6137">
      <c r="A6137" s="140" t="s">
        <v>30</v>
      </c>
      <c r="B6137" s="21">
        <v>1.0</v>
      </c>
    </row>
    <row r="6138">
      <c r="A6138" s="140" t="s">
        <v>30</v>
      </c>
      <c r="B6138" s="21">
        <v>1.0</v>
      </c>
    </row>
    <row r="6139">
      <c r="A6139" s="140" t="s">
        <v>30</v>
      </c>
      <c r="B6139" s="21">
        <v>1.0</v>
      </c>
    </row>
    <row r="6140">
      <c r="A6140" s="140" t="s">
        <v>30</v>
      </c>
      <c r="B6140" s="21">
        <v>1.0</v>
      </c>
    </row>
    <row r="6141">
      <c r="A6141" s="184" t="s">
        <v>30</v>
      </c>
      <c r="B6141" s="21">
        <v>1.0</v>
      </c>
    </row>
    <row r="6142">
      <c r="A6142" s="184" t="s">
        <v>30</v>
      </c>
      <c r="B6142" s="21">
        <v>1.0</v>
      </c>
    </row>
    <row r="6143">
      <c r="A6143" s="140" t="s">
        <v>30</v>
      </c>
      <c r="B6143" s="21">
        <v>1.0</v>
      </c>
    </row>
    <row r="6144">
      <c r="A6144" s="140" t="s">
        <v>30</v>
      </c>
      <c r="B6144" s="21">
        <v>1.0</v>
      </c>
    </row>
    <row r="6145">
      <c r="A6145" s="140" t="s">
        <v>30</v>
      </c>
      <c r="B6145" s="21">
        <v>1.0</v>
      </c>
    </row>
    <row r="6146">
      <c r="A6146" s="140" t="s">
        <v>30</v>
      </c>
      <c r="B6146" s="21">
        <v>1.0</v>
      </c>
    </row>
    <row r="6147">
      <c r="A6147" s="140" t="s">
        <v>30</v>
      </c>
      <c r="B6147" s="21">
        <v>1.0</v>
      </c>
    </row>
    <row r="6148">
      <c r="A6148" s="140" t="s">
        <v>30</v>
      </c>
      <c r="B6148" s="21">
        <v>1.0</v>
      </c>
    </row>
    <row r="6149">
      <c r="A6149" s="140" t="s">
        <v>30</v>
      </c>
      <c r="B6149" s="21">
        <v>1.0</v>
      </c>
    </row>
    <row r="6150">
      <c r="A6150" s="140" t="s">
        <v>30</v>
      </c>
      <c r="B6150" s="21">
        <v>1.0</v>
      </c>
    </row>
    <row r="6151">
      <c r="A6151" s="140" t="s">
        <v>30</v>
      </c>
      <c r="B6151" s="21">
        <v>1.0</v>
      </c>
    </row>
    <row r="6152">
      <c r="A6152" s="140" t="s">
        <v>30</v>
      </c>
      <c r="B6152" s="21">
        <v>1.0</v>
      </c>
    </row>
    <row r="6153">
      <c r="A6153" s="140" t="s">
        <v>30</v>
      </c>
      <c r="B6153" s="21">
        <v>1.0</v>
      </c>
    </row>
    <row r="6154">
      <c r="A6154" s="140" t="s">
        <v>30</v>
      </c>
      <c r="B6154" s="21">
        <v>1.0</v>
      </c>
    </row>
    <row r="6155">
      <c r="A6155" s="140" t="s">
        <v>30</v>
      </c>
      <c r="B6155" s="21">
        <v>1.0</v>
      </c>
    </row>
    <row r="6156">
      <c r="A6156" s="140" t="s">
        <v>30</v>
      </c>
      <c r="B6156" s="21">
        <v>1.0</v>
      </c>
    </row>
    <row r="6157">
      <c r="A6157" s="140" t="s">
        <v>30</v>
      </c>
      <c r="B6157" s="21">
        <v>1.0</v>
      </c>
    </row>
    <row r="6158">
      <c r="A6158" s="140" t="s">
        <v>30</v>
      </c>
      <c r="B6158" s="21">
        <v>1.0</v>
      </c>
    </row>
    <row r="6159">
      <c r="A6159" s="8" t="s">
        <v>30</v>
      </c>
      <c r="B6159" s="21">
        <v>1.0</v>
      </c>
    </row>
    <row r="6160">
      <c r="A6160" s="8" t="s">
        <v>30</v>
      </c>
      <c r="B6160" s="21">
        <v>1.0</v>
      </c>
    </row>
    <row r="6161">
      <c r="A6161" s="8" t="s">
        <v>30</v>
      </c>
      <c r="B6161" s="21">
        <v>1.0</v>
      </c>
    </row>
    <row r="6162">
      <c r="A6162" s="8" t="s">
        <v>30</v>
      </c>
      <c r="B6162" s="21">
        <v>1.0</v>
      </c>
    </row>
    <row r="6163">
      <c r="A6163" s="9" t="s">
        <v>37</v>
      </c>
      <c r="B6163" s="21">
        <v>1.0</v>
      </c>
    </row>
    <row r="6164">
      <c r="A6164" s="25" t="s">
        <v>37</v>
      </c>
      <c r="B6164" s="21">
        <v>1.0</v>
      </c>
    </row>
    <row r="6165">
      <c r="A6165" s="25" t="s">
        <v>30</v>
      </c>
      <c r="B6165" s="21">
        <v>1.0</v>
      </c>
    </row>
    <row r="6166">
      <c r="A6166" s="8" t="s">
        <v>30</v>
      </c>
      <c r="B6166" s="21">
        <v>1.0</v>
      </c>
    </row>
    <row r="6167">
      <c r="A6167" s="8" t="s">
        <v>30</v>
      </c>
      <c r="B6167" s="21">
        <v>1.0</v>
      </c>
    </row>
    <row r="6168">
      <c r="A6168" s="8" t="s">
        <v>30</v>
      </c>
      <c r="B6168" s="21">
        <v>1.0</v>
      </c>
    </row>
    <row r="6169">
      <c r="A6169" s="8" t="s">
        <v>33</v>
      </c>
      <c r="B6169" s="21">
        <v>1.0</v>
      </c>
    </row>
    <row r="6170">
      <c r="A6170" s="8" t="s">
        <v>33</v>
      </c>
      <c r="B6170" s="21">
        <v>1.0</v>
      </c>
    </row>
    <row r="6171">
      <c r="A6171" s="8" t="s">
        <v>36</v>
      </c>
      <c r="B6171" s="21">
        <v>1.0</v>
      </c>
    </row>
    <row r="6172">
      <c r="A6172" s="8" t="s">
        <v>36</v>
      </c>
      <c r="B6172" s="21">
        <v>1.0</v>
      </c>
    </row>
    <row r="6173">
      <c r="A6173" s="9" t="s">
        <v>67</v>
      </c>
      <c r="B6173" s="21">
        <v>1.0</v>
      </c>
    </row>
    <row r="6174">
      <c r="A6174" s="9" t="s">
        <v>67</v>
      </c>
      <c r="B6174" s="21">
        <v>1.0</v>
      </c>
    </row>
    <row r="6175">
      <c r="A6175" s="8" t="s">
        <v>17</v>
      </c>
      <c r="B6175" s="21">
        <v>1.0</v>
      </c>
    </row>
    <row r="6176">
      <c r="A6176" s="8" t="s">
        <v>36</v>
      </c>
      <c r="B6176" s="21">
        <v>1.0</v>
      </c>
    </row>
    <row r="6177">
      <c r="A6177" s="8" t="s">
        <v>36</v>
      </c>
      <c r="B6177" s="21">
        <v>1.0</v>
      </c>
    </row>
    <row r="6178">
      <c r="A6178" s="8" t="s">
        <v>123</v>
      </c>
      <c r="B6178" s="21">
        <v>1.0</v>
      </c>
    </row>
    <row r="6179">
      <c r="A6179" s="8" t="s">
        <v>123</v>
      </c>
      <c r="B6179" s="21">
        <v>1.0</v>
      </c>
    </row>
    <row r="6180">
      <c r="A6180" s="45" t="s">
        <v>36</v>
      </c>
      <c r="B6180" s="21">
        <v>1.0</v>
      </c>
    </row>
    <row r="6181">
      <c r="A6181" s="140" t="s">
        <v>17</v>
      </c>
      <c r="B6181" s="21">
        <v>1.0</v>
      </c>
    </row>
    <row r="6182">
      <c r="A6182" s="140" t="s">
        <v>17</v>
      </c>
      <c r="B6182" s="21">
        <v>1.0</v>
      </c>
    </row>
    <row r="6183">
      <c r="A6183" s="140" t="s">
        <v>17</v>
      </c>
      <c r="B6183" s="21">
        <v>1.0</v>
      </c>
    </row>
    <row r="6184">
      <c r="A6184" s="140" t="s">
        <v>17</v>
      </c>
      <c r="B6184" s="21">
        <v>1.0</v>
      </c>
    </row>
    <row r="6185">
      <c r="A6185" s="140" t="s">
        <v>17</v>
      </c>
      <c r="B6185" s="21">
        <v>1.0</v>
      </c>
    </row>
    <row r="6186">
      <c r="A6186" s="140" t="s">
        <v>17</v>
      </c>
      <c r="B6186" s="21">
        <v>1.0</v>
      </c>
    </row>
    <row r="6187">
      <c r="A6187" s="140" t="s">
        <v>17</v>
      </c>
      <c r="B6187" s="21">
        <v>1.0</v>
      </c>
    </row>
    <row r="6188">
      <c r="A6188" s="140" t="s">
        <v>17</v>
      </c>
      <c r="B6188" s="21">
        <v>1.0</v>
      </c>
    </row>
    <row r="6189">
      <c r="A6189" s="140" t="s">
        <v>17</v>
      </c>
      <c r="B6189" s="21">
        <v>1.0</v>
      </c>
    </row>
    <row r="6190">
      <c r="A6190" s="140" t="s">
        <v>17</v>
      </c>
      <c r="B6190" s="21">
        <v>1.0</v>
      </c>
    </row>
    <row r="6191">
      <c r="A6191" s="140" t="s">
        <v>30</v>
      </c>
      <c r="B6191" s="21">
        <v>1.0</v>
      </c>
    </row>
    <row r="6192">
      <c r="A6192" s="140" t="s">
        <v>30</v>
      </c>
      <c r="B6192" s="21">
        <v>1.0</v>
      </c>
    </row>
    <row r="6193">
      <c r="A6193" s="140" t="s">
        <v>30</v>
      </c>
      <c r="B6193" s="21">
        <v>1.0</v>
      </c>
    </row>
    <row r="6194">
      <c r="A6194" s="140" t="s">
        <v>30</v>
      </c>
      <c r="B6194" s="21">
        <v>1.0</v>
      </c>
    </row>
    <row r="6195">
      <c r="A6195" s="140" t="s">
        <v>30</v>
      </c>
      <c r="B6195" s="21">
        <v>1.0</v>
      </c>
    </row>
    <row r="6196">
      <c r="A6196" s="140" t="s">
        <v>30</v>
      </c>
      <c r="B6196" s="21">
        <v>1.0</v>
      </c>
    </row>
    <row r="6197">
      <c r="A6197" s="140" t="s">
        <v>30</v>
      </c>
      <c r="B6197" s="21">
        <v>1.0</v>
      </c>
    </row>
    <row r="6198">
      <c r="A6198" s="25" t="s">
        <v>30</v>
      </c>
      <c r="B6198" s="21">
        <v>1.0</v>
      </c>
    </row>
    <row r="6199">
      <c r="A6199" s="25" t="s">
        <v>30</v>
      </c>
      <c r="B6199" s="21">
        <v>1.0</v>
      </c>
    </row>
    <row r="6200">
      <c r="A6200" s="25" t="s">
        <v>17</v>
      </c>
      <c r="B6200" s="21">
        <v>1.0</v>
      </c>
    </row>
    <row r="6201">
      <c r="A6201" s="25" t="s">
        <v>17</v>
      </c>
      <c r="B6201" s="21">
        <v>1.0</v>
      </c>
    </row>
    <row r="6202">
      <c r="A6202" s="8" t="s">
        <v>17</v>
      </c>
      <c r="B6202" s="21">
        <v>1.0</v>
      </c>
    </row>
    <row r="6203">
      <c r="A6203" s="8" t="s">
        <v>17</v>
      </c>
      <c r="B6203" s="21">
        <v>1.0</v>
      </c>
    </row>
    <row r="6204">
      <c r="A6204" s="8" t="s">
        <v>33</v>
      </c>
      <c r="B6204" s="21">
        <v>1.0</v>
      </c>
    </row>
    <row r="6205">
      <c r="A6205" s="8" t="s">
        <v>33</v>
      </c>
      <c r="B6205" s="21">
        <v>1.0</v>
      </c>
    </row>
    <row r="6206">
      <c r="A6206" s="8" t="s">
        <v>30</v>
      </c>
      <c r="B6206" s="21">
        <v>1.0</v>
      </c>
    </row>
    <row r="6207">
      <c r="A6207" s="8" t="s">
        <v>33</v>
      </c>
      <c r="B6207" s="21">
        <v>1.0</v>
      </c>
    </row>
    <row r="6208">
      <c r="A6208" s="140" t="s">
        <v>30</v>
      </c>
      <c r="B6208" s="21">
        <v>1.0</v>
      </c>
    </row>
    <row r="6209">
      <c r="A6209" s="140" t="s">
        <v>33</v>
      </c>
      <c r="B6209" s="21">
        <v>1.0</v>
      </c>
    </row>
    <row r="6210">
      <c r="A6210" s="140" t="s">
        <v>33</v>
      </c>
      <c r="B6210" s="21">
        <v>1.0</v>
      </c>
    </row>
    <row r="6211">
      <c r="A6211" s="140" t="s">
        <v>33</v>
      </c>
      <c r="B6211" s="21">
        <v>1.0</v>
      </c>
    </row>
    <row r="6212">
      <c r="A6212" s="184" t="s">
        <v>69</v>
      </c>
      <c r="B6212" s="21">
        <v>1.0</v>
      </c>
    </row>
    <row r="6213">
      <c r="A6213" s="184" t="s">
        <v>70</v>
      </c>
      <c r="B6213" s="21">
        <v>1.0</v>
      </c>
    </row>
    <row r="6214">
      <c r="A6214" s="140" t="s">
        <v>37</v>
      </c>
      <c r="B6214" s="21">
        <v>1.0</v>
      </c>
    </row>
    <row r="6215">
      <c r="A6215" s="184" t="s">
        <v>68</v>
      </c>
      <c r="B6215" s="21">
        <v>1.0</v>
      </c>
    </row>
    <row r="6216">
      <c r="A6216" s="140" t="s">
        <v>17</v>
      </c>
      <c r="B6216" s="21">
        <v>1.0</v>
      </c>
    </row>
    <row r="6217">
      <c r="A6217" s="184" t="s">
        <v>17</v>
      </c>
      <c r="B6217" s="21">
        <v>1.0</v>
      </c>
    </row>
    <row r="6218">
      <c r="A6218" s="140" t="s">
        <v>17</v>
      </c>
      <c r="B6218" s="21">
        <v>1.0</v>
      </c>
    </row>
    <row r="6219">
      <c r="A6219" s="140" t="s">
        <v>17</v>
      </c>
      <c r="B6219" s="21">
        <v>1.0</v>
      </c>
    </row>
    <row r="6220">
      <c r="A6220" s="140" t="s">
        <v>17</v>
      </c>
      <c r="B6220" s="21">
        <v>1.0</v>
      </c>
    </row>
    <row r="6221">
      <c r="A6221" s="140" t="s">
        <v>30</v>
      </c>
      <c r="B6221" s="21">
        <v>1.0</v>
      </c>
    </row>
    <row r="6222">
      <c r="A6222" s="140" t="s">
        <v>30</v>
      </c>
      <c r="B6222" s="21">
        <v>1.0</v>
      </c>
    </row>
    <row r="6223">
      <c r="A6223" s="140" t="s">
        <v>30</v>
      </c>
      <c r="B6223" s="21">
        <v>1.0</v>
      </c>
    </row>
    <row r="6224">
      <c r="A6224" s="140" t="s">
        <v>30</v>
      </c>
      <c r="B6224" s="21">
        <v>1.0</v>
      </c>
    </row>
    <row r="6225">
      <c r="A6225" s="140" t="s">
        <v>30</v>
      </c>
      <c r="B6225" s="21">
        <v>1.0</v>
      </c>
    </row>
    <row r="6226">
      <c r="A6226" s="140" t="s">
        <v>30</v>
      </c>
      <c r="B6226" s="21">
        <v>1.0</v>
      </c>
    </row>
    <row r="6227">
      <c r="A6227" s="140" t="s">
        <v>30</v>
      </c>
      <c r="B6227" s="21">
        <v>1.0</v>
      </c>
    </row>
    <row r="6228">
      <c r="A6228" s="140" t="s">
        <v>30</v>
      </c>
      <c r="B6228" s="21">
        <v>1.0</v>
      </c>
    </row>
    <row r="6229">
      <c r="A6229" s="140" t="s">
        <v>30</v>
      </c>
      <c r="B6229" s="21">
        <v>1.0</v>
      </c>
    </row>
    <row r="6230">
      <c r="A6230" s="140" t="s">
        <v>30</v>
      </c>
      <c r="B6230" s="21">
        <v>1.0</v>
      </c>
    </row>
    <row r="6231">
      <c r="A6231" s="140" t="s">
        <v>33</v>
      </c>
      <c r="B6231" s="21">
        <v>1.0</v>
      </c>
    </row>
    <row r="6232">
      <c r="A6232" s="140" t="s">
        <v>33</v>
      </c>
      <c r="B6232" s="21">
        <v>1.0</v>
      </c>
    </row>
    <row r="6233">
      <c r="A6233" s="140" t="s">
        <v>33</v>
      </c>
      <c r="B6233" s="21">
        <v>1.0</v>
      </c>
    </row>
    <row r="6234">
      <c r="A6234" s="140" t="s">
        <v>30</v>
      </c>
      <c r="B6234" s="21">
        <v>1.0</v>
      </c>
    </row>
    <row r="6235">
      <c r="A6235" s="140" t="s">
        <v>33</v>
      </c>
      <c r="B6235" s="21">
        <v>1.0</v>
      </c>
    </row>
    <row r="6236">
      <c r="A6236" s="184" t="s">
        <v>70</v>
      </c>
      <c r="B6236" s="21">
        <v>1.0</v>
      </c>
    </row>
    <row r="6237">
      <c r="A6237" s="184" t="s">
        <v>68</v>
      </c>
      <c r="B6237" s="21">
        <v>1.0</v>
      </c>
    </row>
    <row r="6238">
      <c r="A6238" s="184" t="s">
        <v>99</v>
      </c>
      <c r="B6238" s="21">
        <v>1.0</v>
      </c>
    </row>
    <row r="6239">
      <c r="A6239" s="184" t="s">
        <v>99</v>
      </c>
      <c r="B6239" s="21">
        <v>1.0</v>
      </c>
    </row>
    <row r="6240">
      <c r="A6240" s="184" t="s">
        <v>99</v>
      </c>
      <c r="B6240" s="21">
        <v>1.0</v>
      </c>
    </row>
    <row r="6241">
      <c r="A6241" s="184" t="s">
        <v>99</v>
      </c>
      <c r="B6241" s="21">
        <v>1.0</v>
      </c>
    </row>
    <row r="6242">
      <c r="A6242" s="184" t="s">
        <v>99</v>
      </c>
      <c r="B6242" s="21">
        <v>1.0</v>
      </c>
    </row>
    <row r="6243">
      <c r="A6243" s="140" t="s">
        <v>30</v>
      </c>
      <c r="B6243" s="21">
        <v>1.0</v>
      </c>
    </row>
    <row r="6244">
      <c r="A6244" s="140" t="s">
        <v>30</v>
      </c>
      <c r="B6244" s="21">
        <v>1.0</v>
      </c>
    </row>
    <row r="6245">
      <c r="A6245" s="184" t="s">
        <v>30</v>
      </c>
      <c r="B6245" s="21">
        <v>1.0</v>
      </c>
    </row>
    <row r="6246">
      <c r="A6246" s="140" t="s">
        <v>30</v>
      </c>
      <c r="B6246" s="21">
        <v>1.0</v>
      </c>
    </row>
    <row r="6247">
      <c r="A6247" s="140" t="s">
        <v>30</v>
      </c>
      <c r="B6247" s="21">
        <v>1.0</v>
      </c>
    </row>
    <row r="6248">
      <c r="A6248" s="140" t="s">
        <v>30</v>
      </c>
      <c r="B6248" s="21">
        <v>1.0</v>
      </c>
    </row>
    <row r="6249">
      <c r="A6249" s="140" t="s">
        <v>30</v>
      </c>
      <c r="B6249" s="21">
        <v>1.0</v>
      </c>
    </row>
    <row r="6250">
      <c r="A6250" s="140" t="s">
        <v>22</v>
      </c>
      <c r="B6250" s="21">
        <v>1.0</v>
      </c>
    </row>
    <row r="6251">
      <c r="A6251" s="140" t="s">
        <v>22</v>
      </c>
      <c r="B6251" s="21">
        <v>1.0</v>
      </c>
    </row>
    <row r="6252">
      <c r="A6252" s="140" t="s">
        <v>30</v>
      </c>
      <c r="B6252" s="21">
        <v>1.0</v>
      </c>
    </row>
    <row r="6253">
      <c r="A6253" s="140" t="s">
        <v>30</v>
      </c>
      <c r="B6253" s="21">
        <v>1.0</v>
      </c>
    </row>
    <row r="6254">
      <c r="A6254" s="140" t="s">
        <v>30</v>
      </c>
      <c r="B6254" s="21">
        <v>1.0</v>
      </c>
    </row>
    <row r="6255">
      <c r="A6255" s="8" t="s">
        <v>30</v>
      </c>
      <c r="B6255" s="21">
        <v>1.0</v>
      </c>
    </row>
    <row r="6256">
      <c r="A6256" s="25" t="s">
        <v>34</v>
      </c>
      <c r="B6256" s="21">
        <v>1.0</v>
      </c>
    </row>
    <row r="6257">
      <c r="A6257" s="25" t="s">
        <v>34</v>
      </c>
      <c r="B6257" s="21">
        <v>1.0</v>
      </c>
    </row>
    <row r="6258">
      <c r="A6258" s="25" t="s">
        <v>30</v>
      </c>
      <c r="B6258" s="21">
        <v>1.0</v>
      </c>
    </row>
    <row r="6259">
      <c r="A6259" s="8" t="s">
        <v>30</v>
      </c>
      <c r="B6259" s="21">
        <v>1.0</v>
      </c>
    </row>
    <row r="6260">
      <c r="A6260" s="83" t="s">
        <v>30</v>
      </c>
      <c r="B6260" s="21">
        <v>1.0</v>
      </c>
    </row>
    <row r="6261">
      <c r="A6261" s="83" t="s">
        <v>33</v>
      </c>
      <c r="B6261" s="21">
        <v>1.0</v>
      </c>
    </row>
    <row r="6262">
      <c r="A6262" s="83" t="s">
        <v>33</v>
      </c>
      <c r="B6262" s="21">
        <v>1.0</v>
      </c>
    </row>
    <row r="6263">
      <c r="A6263" s="8" t="s">
        <v>45</v>
      </c>
      <c r="B6263" s="21">
        <v>1.0</v>
      </c>
    </row>
    <row r="6264">
      <c r="A6264" s="8" t="s">
        <v>80</v>
      </c>
      <c r="B6264" s="21">
        <v>1.0</v>
      </c>
    </row>
    <row r="6265">
      <c r="A6265" s="8" t="s">
        <v>80</v>
      </c>
      <c r="B6265" s="21">
        <v>1.0</v>
      </c>
    </row>
    <row r="6266">
      <c r="A6266" s="8" t="s">
        <v>30</v>
      </c>
      <c r="B6266" s="21">
        <v>1.0</v>
      </c>
    </row>
    <row r="6267">
      <c r="A6267" s="8" t="s">
        <v>30</v>
      </c>
      <c r="B6267" s="21">
        <v>1.0</v>
      </c>
    </row>
    <row r="6268">
      <c r="A6268" s="8" t="s">
        <v>45</v>
      </c>
      <c r="B6268" s="21">
        <v>1.0</v>
      </c>
    </row>
    <row r="6269">
      <c r="A6269" s="8" t="s">
        <v>45</v>
      </c>
      <c r="B6269" s="21">
        <v>1.0</v>
      </c>
    </row>
    <row r="6270">
      <c r="A6270" s="8" t="s">
        <v>45</v>
      </c>
      <c r="B6270" s="21">
        <v>1.0</v>
      </c>
    </row>
    <row r="6271">
      <c r="A6271" s="9" t="s">
        <v>67</v>
      </c>
      <c r="B6271" s="21">
        <v>1.0</v>
      </c>
    </row>
    <row r="6272">
      <c r="A6272" s="9" t="s">
        <v>67</v>
      </c>
      <c r="B6272" s="21">
        <v>1.0</v>
      </c>
    </row>
    <row r="6273">
      <c r="A6273" s="9" t="s">
        <v>67</v>
      </c>
      <c r="B6273" s="21">
        <v>1.0</v>
      </c>
    </row>
    <row r="6274">
      <c r="A6274" s="9" t="s">
        <v>67</v>
      </c>
      <c r="B6274" s="21">
        <v>1.0</v>
      </c>
    </row>
    <row r="6275">
      <c r="A6275" s="8" t="s">
        <v>17</v>
      </c>
      <c r="B6275" s="21">
        <v>1.0</v>
      </c>
    </row>
    <row r="6276">
      <c r="A6276" s="8" t="s">
        <v>17</v>
      </c>
      <c r="B6276" s="21">
        <v>1.0</v>
      </c>
    </row>
    <row r="6277">
      <c r="A6277" s="8" t="s">
        <v>33</v>
      </c>
      <c r="B6277" s="21">
        <v>1.0</v>
      </c>
    </row>
    <row r="6278">
      <c r="A6278" s="8" t="s">
        <v>33</v>
      </c>
      <c r="B6278" s="21">
        <v>1.0</v>
      </c>
    </row>
    <row r="6279">
      <c r="A6279" s="8" t="s">
        <v>123</v>
      </c>
      <c r="B6279" s="21">
        <v>1.0</v>
      </c>
    </row>
    <row r="6280">
      <c r="A6280" s="8" t="s">
        <v>123</v>
      </c>
      <c r="B6280" s="21">
        <v>1.0</v>
      </c>
    </row>
    <row r="6281">
      <c r="A6281" s="140" t="s">
        <v>17</v>
      </c>
      <c r="B6281" s="21">
        <v>1.0</v>
      </c>
    </row>
    <row r="6282">
      <c r="A6282" s="140" t="s">
        <v>17</v>
      </c>
      <c r="B6282" s="21">
        <v>1.0</v>
      </c>
    </row>
    <row r="6283">
      <c r="A6283" s="140" t="s">
        <v>17</v>
      </c>
      <c r="B6283" s="21">
        <v>1.0</v>
      </c>
    </row>
    <row r="6284">
      <c r="A6284" s="140" t="s">
        <v>67</v>
      </c>
      <c r="B6284" s="21">
        <v>1.0</v>
      </c>
    </row>
    <row r="6285">
      <c r="A6285" s="140" t="s">
        <v>17</v>
      </c>
      <c r="B6285" s="21">
        <v>1.0</v>
      </c>
    </row>
    <row r="6286">
      <c r="A6286" s="140" t="s">
        <v>17</v>
      </c>
      <c r="B6286" s="21">
        <v>1.0</v>
      </c>
    </row>
    <row r="6287">
      <c r="A6287" s="140" t="s">
        <v>17</v>
      </c>
      <c r="B6287" s="21">
        <v>1.0</v>
      </c>
    </row>
    <row r="6288">
      <c r="A6288" s="140" t="s">
        <v>67</v>
      </c>
      <c r="B6288" s="21">
        <v>1.0</v>
      </c>
    </row>
    <row r="6289">
      <c r="A6289" s="140" t="s">
        <v>17</v>
      </c>
      <c r="B6289" s="21">
        <v>1.0</v>
      </c>
    </row>
    <row r="6290">
      <c r="A6290" s="140" t="s">
        <v>33</v>
      </c>
      <c r="B6290" s="21">
        <v>1.0</v>
      </c>
    </row>
    <row r="6291">
      <c r="A6291" s="140" t="s">
        <v>33</v>
      </c>
      <c r="B6291" s="21">
        <v>1.0</v>
      </c>
    </row>
    <row r="6292">
      <c r="A6292" s="140" t="s">
        <v>30</v>
      </c>
      <c r="B6292" s="21">
        <v>1.0</v>
      </c>
    </row>
    <row r="6293">
      <c r="A6293" s="140" t="s">
        <v>30</v>
      </c>
      <c r="B6293" s="21">
        <v>1.0</v>
      </c>
    </row>
    <row r="6294">
      <c r="A6294" s="140" t="s">
        <v>30</v>
      </c>
      <c r="B6294" s="21">
        <v>1.0</v>
      </c>
    </row>
    <row r="6295">
      <c r="A6295" s="25" t="s">
        <v>33</v>
      </c>
      <c r="B6295" s="21">
        <v>1.0</v>
      </c>
    </row>
    <row r="6296">
      <c r="A6296" s="25" t="s">
        <v>30</v>
      </c>
      <c r="B6296" s="21">
        <v>1.0</v>
      </c>
    </row>
    <row r="6297">
      <c r="A6297" s="25" t="s">
        <v>30</v>
      </c>
      <c r="B6297" s="21">
        <v>1.0</v>
      </c>
    </row>
    <row r="6298">
      <c r="A6298" s="25" t="s">
        <v>30</v>
      </c>
      <c r="B6298" s="21">
        <v>1.0</v>
      </c>
    </row>
    <row r="6299">
      <c r="A6299" s="25" t="s">
        <v>30</v>
      </c>
      <c r="B6299" s="21">
        <v>1.0</v>
      </c>
    </row>
    <row r="6300">
      <c r="A6300" s="8" t="s">
        <v>17</v>
      </c>
      <c r="B6300" s="21">
        <v>1.0</v>
      </c>
    </row>
    <row r="6301">
      <c r="A6301" s="8" t="s">
        <v>17</v>
      </c>
      <c r="B6301" s="21">
        <v>1.0</v>
      </c>
    </row>
    <row r="6302">
      <c r="A6302" s="8" t="s">
        <v>17</v>
      </c>
      <c r="B6302" s="21">
        <v>1.0</v>
      </c>
    </row>
    <row r="6303">
      <c r="A6303" s="8" t="s">
        <v>17</v>
      </c>
      <c r="B6303" s="21">
        <v>1.0</v>
      </c>
    </row>
    <row r="6304">
      <c r="A6304" s="8" t="s">
        <v>30</v>
      </c>
      <c r="B6304" s="21">
        <v>1.0</v>
      </c>
    </row>
    <row r="6305">
      <c r="A6305" s="8" t="s">
        <v>17</v>
      </c>
      <c r="B6305" s="21">
        <v>1.0</v>
      </c>
    </row>
    <row r="6306">
      <c r="A6306" s="8" t="s">
        <v>17</v>
      </c>
      <c r="B6306" s="21">
        <v>1.0</v>
      </c>
    </row>
    <row r="6307">
      <c r="A6307" s="8" t="s">
        <v>30</v>
      </c>
      <c r="B6307" s="21">
        <v>1.0</v>
      </c>
    </row>
    <row r="6308">
      <c r="A6308" s="8" t="s">
        <v>33</v>
      </c>
      <c r="B6308" s="21">
        <v>1.0</v>
      </c>
    </row>
    <row r="6309">
      <c r="A6309" s="8" t="s">
        <v>33</v>
      </c>
      <c r="B6309" s="21">
        <v>1.0</v>
      </c>
    </row>
    <row r="6310">
      <c r="A6310" s="8" t="s">
        <v>33</v>
      </c>
      <c r="B6310" s="21">
        <v>1.0</v>
      </c>
    </row>
    <row r="6311">
      <c r="A6311" s="8" t="s">
        <v>33</v>
      </c>
      <c r="B6311" s="21">
        <v>1.0</v>
      </c>
    </row>
    <row r="6312">
      <c r="A6312" s="8" t="s">
        <v>33</v>
      </c>
      <c r="B6312" s="21">
        <v>1.0</v>
      </c>
    </row>
    <row r="6313">
      <c r="A6313" s="8" t="s">
        <v>33</v>
      </c>
      <c r="B6313" s="21">
        <v>1.0</v>
      </c>
    </row>
    <row r="6314">
      <c r="A6314" s="8" t="s">
        <v>33</v>
      </c>
      <c r="B6314" s="21">
        <v>1.0</v>
      </c>
    </row>
    <row r="6315">
      <c r="A6315" s="8" t="s">
        <v>33</v>
      </c>
      <c r="B6315" s="21">
        <v>1.0</v>
      </c>
    </row>
    <row r="6316">
      <c r="A6316" s="8" t="s">
        <v>33</v>
      </c>
      <c r="B6316" s="21">
        <v>1.0</v>
      </c>
    </row>
    <row r="6317">
      <c r="A6317" s="8" t="s">
        <v>30</v>
      </c>
      <c r="B6317" s="21">
        <v>1.0</v>
      </c>
    </row>
    <row r="6318">
      <c r="A6318" s="8" t="s">
        <v>17</v>
      </c>
      <c r="B6318" s="21">
        <v>1.0</v>
      </c>
    </row>
    <row r="6319">
      <c r="A6319" s="8" t="s">
        <v>30</v>
      </c>
      <c r="B6319" s="21">
        <v>1.0</v>
      </c>
    </row>
    <row r="6320">
      <c r="A6320" s="8" t="s">
        <v>30</v>
      </c>
      <c r="B6320" s="21">
        <v>1.0</v>
      </c>
    </row>
    <row r="6321">
      <c r="A6321" s="8" t="s">
        <v>33</v>
      </c>
      <c r="B6321" s="21">
        <v>1.0</v>
      </c>
    </row>
    <row r="6322">
      <c r="A6322" s="140" t="s">
        <v>30</v>
      </c>
      <c r="B6322" s="21">
        <v>1.0</v>
      </c>
    </row>
    <row r="6323">
      <c r="A6323" s="140" t="s">
        <v>17</v>
      </c>
      <c r="B6323" s="21">
        <v>1.0</v>
      </c>
    </row>
    <row r="6324">
      <c r="A6324" s="140" t="s">
        <v>33</v>
      </c>
      <c r="B6324" s="21">
        <v>1.0</v>
      </c>
    </row>
    <row r="6325">
      <c r="A6325" s="140" t="s">
        <v>33</v>
      </c>
      <c r="B6325" s="21">
        <v>1.0</v>
      </c>
    </row>
    <row r="6326">
      <c r="A6326" s="184" t="s">
        <v>70</v>
      </c>
      <c r="B6326" s="21">
        <v>1.0</v>
      </c>
    </row>
    <row r="6327">
      <c r="A6327" s="184" t="s">
        <v>70</v>
      </c>
      <c r="B6327" s="21">
        <v>1.0</v>
      </c>
    </row>
    <row r="6328">
      <c r="A6328" s="184" t="s">
        <v>68</v>
      </c>
      <c r="B6328" s="21">
        <v>1.0</v>
      </c>
    </row>
    <row r="6329">
      <c r="A6329" s="140" t="s">
        <v>17</v>
      </c>
      <c r="B6329" s="21">
        <v>1.0</v>
      </c>
    </row>
    <row r="6330">
      <c r="A6330" s="140" t="s">
        <v>17</v>
      </c>
      <c r="B6330" s="21">
        <v>1.0</v>
      </c>
    </row>
    <row r="6331">
      <c r="A6331" s="140" t="s">
        <v>30</v>
      </c>
      <c r="B6331" s="21">
        <v>1.0</v>
      </c>
    </row>
    <row r="6332">
      <c r="A6332" s="140" t="s">
        <v>30</v>
      </c>
      <c r="B6332" s="21">
        <v>1.0</v>
      </c>
    </row>
    <row r="6333">
      <c r="A6333" s="140" t="s">
        <v>30</v>
      </c>
      <c r="B6333" s="21">
        <v>1.0</v>
      </c>
    </row>
    <row r="6334">
      <c r="A6334" s="140" t="s">
        <v>30</v>
      </c>
      <c r="B6334" s="21">
        <v>1.0</v>
      </c>
    </row>
    <row r="6335">
      <c r="A6335" s="140" t="s">
        <v>30</v>
      </c>
      <c r="B6335" s="21">
        <v>1.0</v>
      </c>
    </row>
    <row r="6336">
      <c r="A6336" s="140" t="s">
        <v>30</v>
      </c>
      <c r="B6336" s="21">
        <v>1.0</v>
      </c>
    </row>
    <row r="6337">
      <c r="A6337" s="140" t="s">
        <v>30</v>
      </c>
      <c r="B6337" s="21">
        <v>1.0</v>
      </c>
    </row>
    <row r="6338">
      <c r="A6338" s="140" t="s">
        <v>33</v>
      </c>
      <c r="B6338" s="21">
        <v>1.0</v>
      </c>
    </row>
    <row r="6339">
      <c r="A6339" s="140" t="s">
        <v>33</v>
      </c>
      <c r="B6339" s="21">
        <v>1.0</v>
      </c>
    </row>
    <row r="6340">
      <c r="A6340" s="140" t="s">
        <v>33</v>
      </c>
      <c r="B6340" s="21">
        <v>1.0</v>
      </c>
    </row>
    <row r="6341">
      <c r="A6341" s="140" t="s">
        <v>33</v>
      </c>
      <c r="B6341" s="21">
        <v>1.0</v>
      </c>
    </row>
    <row r="6342">
      <c r="A6342" s="184" t="s">
        <v>86</v>
      </c>
      <c r="B6342" s="21">
        <v>1.0</v>
      </c>
    </row>
    <row r="6343">
      <c r="A6343" s="184" t="s">
        <v>86</v>
      </c>
      <c r="B6343" s="21">
        <v>1.0</v>
      </c>
    </row>
    <row r="6344">
      <c r="A6344" s="184" t="s">
        <v>86</v>
      </c>
      <c r="B6344" s="21">
        <v>1.0</v>
      </c>
    </row>
    <row r="6345">
      <c r="A6345" s="140" t="s">
        <v>69</v>
      </c>
      <c r="B6345" s="21">
        <v>1.0</v>
      </c>
    </row>
    <row r="6346">
      <c r="A6346" s="140" t="s">
        <v>33</v>
      </c>
      <c r="B6346" s="21">
        <v>1.0</v>
      </c>
    </row>
    <row r="6347">
      <c r="A6347" s="140" t="s">
        <v>33</v>
      </c>
      <c r="B6347" s="21">
        <v>1.0</v>
      </c>
    </row>
    <row r="6348">
      <c r="A6348" s="184" t="s">
        <v>17</v>
      </c>
      <c r="B6348" s="21">
        <v>1.0</v>
      </c>
    </row>
    <row r="6349">
      <c r="A6349" s="140" t="s">
        <v>17</v>
      </c>
      <c r="B6349" s="21">
        <v>1.0</v>
      </c>
    </row>
    <row r="6350">
      <c r="A6350" s="140" t="s">
        <v>17</v>
      </c>
      <c r="B6350" s="21">
        <v>1.0</v>
      </c>
    </row>
    <row r="6351">
      <c r="A6351" s="140" t="s">
        <v>17</v>
      </c>
      <c r="B6351" s="21">
        <v>1.0</v>
      </c>
    </row>
    <row r="6352">
      <c r="A6352" s="140" t="s">
        <v>17</v>
      </c>
      <c r="B6352" s="21">
        <v>1.0</v>
      </c>
    </row>
    <row r="6353">
      <c r="A6353" s="140" t="s">
        <v>17</v>
      </c>
      <c r="B6353" s="21">
        <v>1.0</v>
      </c>
    </row>
    <row r="6354">
      <c r="A6354" s="140" t="s">
        <v>30</v>
      </c>
      <c r="B6354" s="21">
        <v>1.0</v>
      </c>
    </row>
    <row r="6355">
      <c r="A6355" s="140" t="s">
        <v>30</v>
      </c>
      <c r="B6355" s="21">
        <v>1.0</v>
      </c>
    </row>
    <row r="6356">
      <c r="A6356" s="140" t="s">
        <v>30</v>
      </c>
      <c r="B6356" s="21">
        <v>1.0</v>
      </c>
    </row>
    <row r="6357">
      <c r="A6357" s="140" t="s">
        <v>30</v>
      </c>
      <c r="B6357" s="21">
        <v>1.0</v>
      </c>
    </row>
    <row r="6358">
      <c r="A6358" s="140" t="s">
        <v>30</v>
      </c>
      <c r="B6358" s="21">
        <v>1.0</v>
      </c>
    </row>
    <row r="6359">
      <c r="A6359" s="140" t="s">
        <v>30</v>
      </c>
      <c r="B6359" s="21">
        <v>1.0</v>
      </c>
    </row>
    <row r="6360">
      <c r="A6360" s="140" t="s">
        <v>30</v>
      </c>
      <c r="B6360" s="21">
        <v>1.0</v>
      </c>
    </row>
    <row r="6361">
      <c r="A6361" s="140" t="s">
        <v>30</v>
      </c>
      <c r="B6361" s="21">
        <v>1.0</v>
      </c>
    </row>
    <row r="6362">
      <c r="A6362" s="140" t="s">
        <v>30</v>
      </c>
      <c r="B6362" s="21">
        <v>1.0</v>
      </c>
    </row>
    <row r="6363">
      <c r="A6363" s="184" t="s">
        <v>45</v>
      </c>
      <c r="B6363" s="21">
        <v>1.0</v>
      </c>
    </row>
    <row r="6364">
      <c r="A6364" s="184" t="s">
        <v>45</v>
      </c>
      <c r="B6364" s="21">
        <v>1.0</v>
      </c>
    </row>
    <row r="6365">
      <c r="A6365" s="140" t="s">
        <v>33</v>
      </c>
      <c r="B6365" s="21">
        <v>1.0</v>
      </c>
    </row>
    <row r="6366">
      <c r="A6366" s="140" t="s">
        <v>33</v>
      </c>
      <c r="B6366" s="21">
        <v>1.0</v>
      </c>
    </row>
    <row r="6367">
      <c r="A6367" s="140" t="s">
        <v>33</v>
      </c>
      <c r="B6367" s="21">
        <v>1.0</v>
      </c>
    </row>
    <row r="6368">
      <c r="A6368" s="140" t="s">
        <v>33</v>
      </c>
      <c r="B6368" s="21">
        <v>1.0</v>
      </c>
    </row>
    <row r="6369">
      <c r="A6369" s="140" t="s">
        <v>30</v>
      </c>
      <c r="B6369" s="21">
        <v>1.0</v>
      </c>
    </row>
    <row r="6370">
      <c r="A6370" s="140" t="s">
        <v>30</v>
      </c>
      <c r="B6370" s="21">
        <v>1.0</v>
      </c>
    </row>
    <row r="6371">
      <c r="A6371" s="140" t="s">
        <v>30</v>
      </c>
      <c r="B6371" s="21">
        <v>1.0</v>
      </c>
    </row>
    <row r="6372">
      <c r="A6372" s="140" t="s">
        <v>30</v>
      </c>
      <c r="B6372" s="21">
        <v>1.0</v>
      </c>
    </row>
    <row r="6373">
      <c r="A6373" s="8" t="s">
        <v>33</v>
      </c>
      <c r="B6373" s="21">
        <v>1.0</v>
      </c>
    </row>
    <row r="6374">
      <c r="A6374" s="8" t="s">
        <v>33</v>
      </c>
      <c r="B6374" s="21">
        <v>1.0</v>
      </c>
    </row>
    <row r="6375">
      <c r="A6375" s="8" t="s">
        <v>33</v>
      </c>
      <c r="B6375" s="21">
        <v>1.0</v>
      </c>
    </row>
    <row r="6376">
      <c r="A6376" s="8" t="s">
        <v>33</v>
      </c>
      <c r="B6376" s="21">
        <v>1.0</v>
      </c>
    </row>
    <row r="6377">
      <c r="A6377" s="8" t="s">
        <v>33</v>
      </c>
      <c r="B6377" s="21">
        <v>1.0</v>
      </c>
    </row>
    <row r="6378">
      <c r="A6378" s="8" t="s">
        <v>17</v>
      </c>
      <c r="B6378" s="21">
        <v>1.0</v>
      </c>
    </row>
    <row r="6379">
      <c r="A6379" s="8" t="s">
        <v>33</v>
      </c>
      <c r="B6379" s="21">
        <v>1.0</v>
      </c>
    </row>
    <row r="6380">
      <c r="A6380" s="8" t="s">
        <v>33</v>
      </c>
      <c r="B6380" s="21">
        <v>1.0</v>
      </c>
    </row>
    <row r="6381">
      <c r="A6381" s="83" t="s">
        <v>33</v>
      </c>
      <c r="B6381" s="21">
        <v>1.0</v>
      </c>
    </row>
    <row r="6382">
      <c r="A6382" s="83" t="s">
        <v>33</v>
      </c>
      <c r="B6382" s="21">
        <v>1.0</v>
      </c>
    </row>
    <row r="6383">
      <c r="A6383" s="8" t="s">
        <v>17</v>
      </c>
      <c r="B6383" s="21">
        <v>1.0</v>
      </c>
    </row>
    <row r="6384">
      <c r="A6384" s="8" t="s">
        <v>36</v>
      </c>
      <c r="B6384" s="21">
        <v>1.0</v>
      </c>
    </row>
    <row r="6385">
      <c r="A6385" s="8" t="s">
        <v>33</v>
      </c>
      <c r="B6385" s="21">
        <v>1.0</v>
      </c>
    </row>
    <row r="6386">
      <c r="A6386" s="8" t="s">
        <v>123</v>
      </c>
      <c r="B6386" s="21">
        <v>1.0</v>
      </c>
    </row>
    <row r="6387">
      <c r="A6387" s="8" t="s">
        <v>17</v>
      </c>
      <c r="B6387" s="21">
        <v>1.0</v>
      </c>
    </row>
    <row r="6388">
      <c r="A6388" s="8" t="s">
        <v>17</v>
      </c>
      <c r="B6388" s="21">
        <v>1.0</v>
      </c>
    </row>
    <row r="6389">
      <c r="A6389" s="8" t="s">
        <v>123</v>
      </c>
      <c r="B6389" s="21">
        <v>1.0</v>
      </c>
    </row>
    <row r="6390">
      <c r="A6390" s="45" t="s">
        <v>36</v>
      </c>
      <c r="B6390" s="21">
        <v>1.0</v>
      </c>
    </row>
    <row r="6391">
      <c r="A6391" s="45" t="s">
        <v>36</v>
      </c>
      <c r="B6391" s="21">
        <v>1.0</v>
      </c>
    </row>
    <row r="6392">
      <c r="A6392" s="45" t="s">
        <v>36</v>
      </c>
      <c r="B6392" s="21">
        <v>1.0</v>
      </c>
    </row>
    <row r="6393">
      <c r="A6393" s="45" t="s">
        <v>36</v>
      </c>
      <c r="B6393" s="21">
        <v>1.0</v>
      </c>
    </row>
    <row r="6394">
      <c r="A6394" s="45" t="s">
        <v>36</v>
      </c>
      <c r="B6394" s="21">
        <v>1.0</v>
      </c>
    </row>
    <row r="6395">
      <c r="A6395" s="45" t="s">
        <v>36</v>
      </c>
      <c r="B6395" s="21">
        <v>1.0</v>
      </c>
    </row>
    <row r="6396">
      <c r="A6396" s="140" t="s">
        <v>67</v>
      </c>
      <c r="B6396" s="21">
        <v>1.0</v>
      </c>
    </row>
    <row r="6397">
      <c r="A6397" s="140" t="s">
        <v>67</v>
      </c>
      <c r="B6397" s="21">
        <v>1.0</v>
      </c>
    </row>
    <row r="6398">
      <c r="A6398" s="140" t="s">
        <v>33</v>
      </c>
      <c r="B6398" s="21">
        <v>1.0</v>
      </c>
    </row>
    <row r="6399">
      <c r="A6399" s="140" t="s">
        <v>17</v>
      </c>
      <c r="B6399" s="21">
        <v>1.0</v>
      </c>
    </row>
    <row r="6400">
      <c r="A6400" s="140" t="s">
        <v>17</v>
      </c>
      <c r="B6400" s="21">
        <v>1.0</v>
      </c>
    </row>
    <row r="6401">
      <c r="A6401" s="140" t="s">
        <v>17</v>
      </c>
      <c r="B6401" s="21">
        <v>1.0</v>
      </c>
    </row>
    <row r="6402">
      <c r="A6402" s="140" t="s">
        <v>17</v>
      </c>
      <c r="B6402" s="21">
        <v>1.0</v>
      </c>
    </row>
    <row r="6403">
      <c r="A6403" s="149" t="s">
        <v>36</v>
      </c>
      <c r="B6403" s="21">
        <v>1.0</v>
      </c>
    </row>
    <row r="6404">
      <c r="A6404" s="25" t="s">
        <v>33</v>
      </c>
      <c r="B6404" s="21">
        <v>1.0</v>
      </c>
    </row>
    <row r="6405">
      <c r="A6405" s="25" t="s">
        <v>67</v>
      </c>
      <c r="B6405" s="21">
        <v>1.0</v>
      </c>
    </row>
    <row r="6406">
      <c r="A6406" s="25" t="s">
        <v>33</v>
      </c>
      <c r="B6406" s="21">
        <v>1.0</v>
      </c>
    </row>
    <row r="6407">
      <c r="A6407" s="25" t="s">
        <v>33</v>
      </c>
      <c r="B6407" s="21">
        <v>1.0</v>
      </c>
    </row>
    <row r="6408">
      <c r="A6408" s="25" t="s">
        <v>33</v>
      </c>
      <c r="B6408" s="21">
        <v>1.0</v>
      </c>
    </row>
    <row r="6409">
      <c r="A6409" s="25" t="s">
        <v>33</v>
      </c>
      <c r="B6409" s="21">
        <v>1.0</v>
      </c>
    </row>
    <row r="6410">
      <c r="A6410" s="25" t="s">
        <v>67</v>
      </c>
      <c r="B6410" s="21">
        <v>1.0</v>
      </c>
    </row>
    <row r="6411">
      <c r="A6411" s="25" t="s">
        <v>33</v>
      </c>
      <c r="B6411" s="21">
        <v>1.0</v>
      </c>
    </row>
    <row r="6412">
      <c r="A6412" s="25" t="s">
        <v>33</v>
      </c>
      <c r="B6412" s="21">
        <v>1.0</v>
      </c>
    </row>
    <row r="6413">
      <c r="A6413" s="8" t="s">
        <v>33</v>
      </c>
      <c r="B6413" s="21">
        <v>1.0</v>
      </c>
    </row>
    <row r="6414">
      <c r="A6414" s="8" t="s">
        <v>33</v>
      </c>
      <c r="B6414" s="21">
        <v>1.0</v>
      </c>
    </row>
    <row r="6415">
      <c r="A6415" s="8" t="s">
        <v>33</v>
      </c>
      <c r="B6415" s="21">
        <v>1.0</v>
      </c>
    </row>
    <row r="6416">
      <c r="A6416" s="8" t="s">
        <v>33</v>
      </c>
      <c r="B6416" s="21">
        <v>1.0</v>
      </c>
    </row>
    <row r="6417">
      <c r="A6417" s="8" t="s">
        <v>33</v>
      </c>
      <c r="B6417" s="21">
        <v>1.0</v>
      </c>
    </row>
    <row r="6418">
      <c r="A6418" s="140" t="s">
        <v>37</v>
      </c>
      <c r="B6418" s="21">
        <v>1.0</v>
      </c>
    </row>
    <row r="6419">
      <c r="A6419" s="140" t="s">
        <v>37</v>
      </c>
      <c r="B6419" s="21">
        <v>1.0</v>
      </c>
    </row>
    <row r="6420">
      <c r="A6420" s="140" t="s">
        <v>36</v>
      </c>
      <c r="B6420" s="21">
        <v>1.0</v>
      </c>
    </row>
    <row r="6421">
      <c r="A6421" s="140" t="s">
        <v>69</v>
      </c>
      <c r="B6421" s="21">
        <v>1.0</v>
      </c>
    </row>
    <row r="6422">
      <c r="A6422" s="140" t="s">
        <v>37</v>
      </c>
      <c r="B6422" s="21">
        <v>1.0</v>
      </c>
    </row>
    <row r="6423">
      <c r="A6423" s="140" t="s">
        <v>37</v>
      </c>
      <c r="B6423" s="21">
        <v>1.0</v>
      </c>
    </row>
    <row r="6424">
      <c r="A6424" s="140" t="s">
        <v>37</v>
      </c>
      <c r="B6424" s="21">
        <v>1.0</v>
      </c>
    </row>
    <row r="6425">
      <c r="A6425" s="140" t="s">
        <v>37</v>
      </c>
      <c r="B6425" s="21">
        <v>1.0</v>
      </c>
    </row>
    <row r="6426">
      <c r="A6426" s="140" t="s">
        <v>37</v>
      </c>
      <c r="B6426" s="21">
        <v>1.0</v>
      </c>
    </row>
    <row r="6427">
      <c r="A6427" s="140" t="s">
        <v>37</v>
      </c>
      <c r="B6427" s="21">
        <v>1.0</v>
      </c>
    </row>
    <row r="6428">
      <c r="A6428" s="140" t="s">
        <v>36</v>
      </c>
      <c r="B6428" s="21">
        <v>1.0</v>
      </c>
    </row>
    <row r="6429">
      <c r="A6429" s="140" t="s">
        <v>67</v>
      </c>
      <c r="B6429" s="21">
        <v>1.0</v>
      </c>
    </row>
    <row r="6430">
      <c r="A6430" s="140" t="s">
        <v>69</v>
      </c>
      <c r="B6430" s="21">
        <v>1.0</v>
      </c>
    </row>
    <row r="6431">
      <c r="A6431" s="8" t="s">
        <v>30</v>
      </c>
      <c r="B6431" s="21">
        <v>1.0</v>
      </c>
    </row>
    <row r="6432">
      <c r="A6432" s="8" t="s">
        <v>30</v>
      </c>
      <c r="B6432" s="21">
        <v>1.0</v>
      </c>
    </row>
    <row r="6433">
      <c r="A6433" s="8" t="s">
        <v>17</v>
      </c>
      <c r="B6433" s="21">
        <v>1.0</v>
      </c>
    </row>
    <row r="6434">
      <c r="A6434" s="8" t="s">
        <v>17</v>
      </c>
      <c r="B6434" s="21">
        <v>1.0</v>
      </c>
    </row>
    <row r="6435">
      <c r="A6435" s="8" t="s">
        <v>17</v>
      </c>
      <c r="B6435" s="21">
        <v>1.0</v>
      </c>
    </row>
    <row r="6436">
      <c r="A6436" s="140" t="s">
        <v>17</v>
      </c>
      <c r="B6436" s="21">
        <v>1.0</v>
      </c>
    </row>
    <row r="6437">
      <c r="A6437" s="184" t="s">
        <v>17</v>
      </c>
      <c r="B6437" s="21">
        <v>1.0</v>
      </c>
    </row>
    <row r="6438">
      <c r="A6438" s="140" t="s">
        <v>17</v>
      </c>
      <c r="B6438" s="21">
        <v>1.0</v>
      </c>
    </row>
    <row r="6439">
      <c r="A6439" s="140" t="s">
        <v>17</v>
      </c>
      <c r="B6439" s="21">
        <v>1.0</v>
      </c>
    </row>
    <row r="6440">
      <c r="A6440" s="140" t="s">
        <v>17</v>
      </c>
      <c r="B6440" s="21">
        <v>1.0</v>
      </c>
    </row>
    <row r="6441">
      <c r="A6441" s="140" t="s">
        <v>17</v>
      </c>
      <c r="B6441" s="21">
        <v>1.0</v>
      </c>
    </row>
    <row r="6442">
      <c r="A6442" s="140" t="s">
        <v>30</v>
      </c>
      <c r="B6442" s="21">
        <v>1.0</v>
      </c>
    </row>
    <row r="6443">
      <c r="A6443" s="184" t="s">
        <v>30</v>
      </c>
      <c r="B6443" s="21">
        <v>1.0</v>
      </c>
    </row>
    <row r="6444">
      <c r="A6444" s="184" t="s">
        <v>30</v>
      </c>
      <c r="B6444" s="21">
        <v>1.0</v>
      </c>
    </row>
    <row r="6445">
      <c r="A6445" s="184" t="s">
        <v>30</v>
      </c>
      <c r="B6445" s="21">
        <v>1.0</v>
      </c>
    </row>
    <row r="6446">
      <c r="A6446" s="184" t="s">
        <v>30</v>
      </c>
      <c r="B6446" s="21">
        <v>1.0</v>
      </c>
    </row>
    <row r="6447">
      <c r="A6447" s="140" t="s">
        <v>30</v>
      </c>
      <c r="B6447" s="21">
        <v>1.0</v>
      </c>
    </row>
    <row r="6448">
      <c r="A6448" s="140" t="s">
        <v>30</v>
      </c>
      <c r="B6448" s="21">
        <v>1.0</v>
      </c>
    </row>
    <row r="6449">
      <c r="A6449" s="140" t="s">
        <v>30</v>
      </c>
      <c r="B6449" s="21">
        <v>1.0</v>
      </c>
    </row>
    <row r="6450">
      <c r="A6450" s="140" t="s">
        <v>30</v>
      </c>
      <c r="B6450" s="21">
        <v>1.0</v>
      </c>
    </row>
    <row r="6451">
      <c r="A6451" s="140" t="s">
        <v>30</v>
      </c>
      <c r="B6451" s="21">
        <v>1.0</v>
      </c>
    </row>
    <row r="6452">
      <c r="A6452" s="140" t="s">
        <v>33</v>
      </c>
      <c r="B6452" s="21">
        <v>1.0</v>
      </c>
    </row>
    <row r="6453">
      <c r="A6453" s="140" t="s">
        <v>33</v>
      </c>
      <c r="B6453" s="21">
        <v>1.0</v>
      </c>
    </row>
    <row r="6454">
      <c r="A6454" s="140" t="s">
        <v>33</v>
      </c>
      <c r="B6454" s="21">
        <v>1.0</v>
      </c>
    </row>
    <row r="6455">
      <c r="A6455" s="140" t="s">
        <v>33</v>
      </c>
      <c r="B6455" s="21">
        <v>1.0</v>
      </c>
    </row>
    <row r="6456">
      <c r="A6456" s="140" t="s">
        <v>33</v>
      </c>
      <c r="B6456" s="21">
        <v>1.0</v>
      </c>
    </row>
    <row r="6457">
      <c r="A6457" s="140" t="s">
        <v>33</v>
      </c>
      <c r="B6457" s="21">
        <v>1.0</v>
      </c>
    </row>
    <row r="6458">
      <c r="A6458" s="140" t="s">
        <v>33</v>
      </c>
      <c r="B6458" s="21">
        <v>1.0</v>
      </c>
    </row>
    <row r="6459">
      <c r="A6459" s="140" t="s">
        <v>33</v>
      </c>
      <c r="B6459" s="21">
        <v>1.0</v>
      </c>
    </row>
    <row r="6460">
      <c r="A6460" s="140" t="s">
        <v>33</v>
      </c>
      <c r="B6460" s="21">
        <v>1.0</v>
      </c>
    </row>
    <row r="6461">
      <c r="A6461" s="140" t="s">
        <v>33</v>
      </c>
      <c r="B6461" s="21">
        <v>1.0</v>
      </c>
    </row>
    <row r="6462">
      <c r="A6462" s="140" t="s">
        <v>30</v>
      </c>
      <c r="B6462" s="21">
        <v>1.0</v>
      </c>
    </row>
    <row r="6463">
      <c r="A6463" s="140" t="s">
        <v>30</v>
      </c>
      <c r="B6463" s="21">
        <v>1.0</v>
      </c>
    </row>
    <row r="6464">
      <c r="A6464" s="184" t="s">
        <v>30</v>
      </c>
      <c r="B6464" s="21">
        <v>1.0</v>
      </c>
    </row>
    <row r="6465">
      <c r="A6465" s="140" t="s">
        <v>30</v>
      </c>
      <c r="B6465" s="21">
        <v>1.0</v>
      </c>
    </row>
    <row r="6466">
      <c r="A6466" s="140" t="s">
        <v>30</v>
      </c>
      <c r="B6466" s="21">
        <v>1.0</v>
      </c>
    </row>
    <row r="6467">
      <c r="A6467" s="140" t="s">
        <v>33</v>
      </c>
      <c r="B6467" s="21">
        <v>1.0</v>
      </c>
    </row>
    <row r="6468">
      <c r="A6468" s="140" t="s">
        <v>33</v>
      </c>
      <c r="B6468" s="21">
        <v>1.0</v>
      </c>
    </row>
    <row r="6469">
      <c r="A6469" s="140" t="s">
        <v>33</v>
      </c>
      <c r="B6469" s="21">
        <v>1.0</v>
      </c>
    </row>
    <row r="6470">
      <c r="A6470" s="8" t="s">
        <v>33</v>
      </c>
      <c r="B6470" s="21">
        <v>1.0</v>
      </c>
    </row>
    <row r="6471">
      <c r="A6471" s="8" t="s">
        <v>33</v>
      </c>
      <c r="B6471" s="21">
        <v>1.0</v>
      </c>
    </row>
    <row r="6472">
      <c r="A6472" s="8" t="s">
        <v>33</v>
      </c>
      <c r="B6472" s="21">
        <v>1.0</v>
      </c>
    </row>
    <row r="6473">
      <c r="A6473" s="8" t="s">
        <v>30</v>
      </c>
      <c r="B6473" s="21">
        <v>1.0</v>
      </c>
    </row>
    <row r="6474">
      <c r="A6474" s="9" t="s">
        <v>37</v>
      </c>
      <c r="B6474" s="21">
        <v>1.0</v>
      </c>
    </row>
    <row r="6475">
      <c r="A6475" s="8" t="s">
        <v>30</v>
      </c>
      <c r="B6475" s="21">
        <v>1.0</v>
      </c>
    </row>
    <row r="6476">
      <c r="A6476" s="8" t="s">
        <v>30</v>
      </c>
      <c r="B6476" s="21">
        <v>1.0</v>
      </c>
    </row>
    <row r="6477">
      <c r="A6477" s="8" t="s">
        <v>30</v>
      </c>
      <c r="B6477" s="21">
        <v>1.0</v>
      </c>
    </row>
    <row r="6478">
      <c r="A6478" s="25" t="s">
        <v>17</v>
      </c>
      <c r="B6478" s="21">
        <v>1.0</v>
      </c>
    </row>
    <row r="6479">
      <c r="A6479" s="25" t="s">
        <v>30</v>
      </c>
      <c r="B6479" s="21">
        <v>1.0</v>
      </c>
    </row>
    <row r="6480">
      <c r="A6480" s="25" t="s">
        <v>30</v>
      </c>
      <c r="B6480" s="21">
        <v>1.0</v>
      </c>
    </row>
    <row r="6481">
      <c r="A6481" s="25" t="s">
        <v>30</v>
      </c>
      <c r="B6481" s="21">
        <v>1.0</v>
      </c>
    </row>
    <row r="6482">
      <c r="A6482" s="83" t="s">
        <v>30</v>
      </c>
      <c r="B6482" s="21">
        <v>1.0</v>
      </c>
    </row>
    <row r="6483">
      <c r="A6483" s="83" t="s">
        <v>30</v>
      </c>
      <c r="B6483" s="21">
        <v>1.0</v>
      </c>
    </row>
    <row r="6484">
      <c r="A6484" s="83" t="s">
        <v>33</v>
      </c>
      <c r="B6484" s="21">
        <v>1.0</v>
      </c>
    </row>
    <row r="6485">
      <c r="A6485" s="83" t="s">
        <v>33</v>
      </c>
      <c r="B6485" s="21">
        <v>1.0</v>
      </c>
    </row>
    <row r="6486">
      <c r="A6486" s="8" t="s">
        <v>30</v>
      </c>
      <c r="B6486" s="21">
        <v>1.0</v>
      </c>
    </row>
    <row r="6487">
      <c r="A6487" s="8" t="s">
        <v>30</v>
      </c>
      <c r="B6487" s="21">
        <v>1.0</v>
      </c>
    </row>
    <row r="6488">
      <c r="A6488" s="8" t="s">
        <v>30</v>
      </c>
      <c r="B6488" s="21">
        <v>1.0</v>
      </c>
    </row>
    <row r="6489">
      <c r="A6489" s="8" t="s">
        <v>30</v>
      </c>
      <c r="B6489" s="21">
        <v>1.0</v>
      </c>
    </row>
    <row r="6490">
      <c r="A6490" s="8" t="s">
        <v>45</v>
      </c>
      <c r="B6490" s="21">
        <v>1.0</v>
      </c>
    </row>
    <row r="6491">
      <c r="A6491" s="8" t="s">
        <v>45</v>
      </c>
      <c r="B6491" s="21">
        <v>1.0</v>
      </c>
    </row>
    <row r="6492">
      <c r="A6492" s="8" t="s">
        <v>45</v>
      </c>
      <c r="B6492" s="21">
        <v>1.0</v>
      </c>
    </row>
    <row r="6493">
      <c r="A6493" s="8" t="s">
        <v>33</v>
      </c>
      <c r="B6493" s="21">
        <v>1.0</v>
      </c>
    </row>
    <row r="6494">
      <c r="A6494" s="8" t="s">
        <v>33</v>
      </c>
      <c r="B6494" s="21">
        <v>1.0</v>
      </c>
    </row>
    <row r="6495">
      <c r="A6495" s="8" t="s">
        <v>33</v>
      </c>
      <c r="B6495" s="21">
        <v>1.0</v>
      </c>
    </row>
    <row r="6496">
      <c r="A6496" s="8" t="s">
        <v>33</v>
      </c>
      <c r="B6496" s="21">
        <v>1.0</v>
      </c>
    </row>
    <row r="6497">
      <c r="A6497" s="8" t="s">
        <v>33</v>
      </c>
      <c r="B6497" s="21">
        <v>1.0</v>
      </c>
    </row>
    <row r="6498">
      <c r="A6498" s="8" t="s">
        <v>33</v>
      </c>
      <c r="B6498" s="21">
        <v>1.0</v>
      </c>
    </row>
    <row r="6499">
      <c r="A6499" s="8" t="s">
        <v>33</v>
      </c>
      <c r="B6499" s="21">
        <v>1.0</v>
      </c>
    </row>
    <row r="6500">
      <c r="A6500" s="8" t="s">
        <v>33</v>
      </c>
      <c r="B6500" s="21">
        <v>1.0</v>
      </c>
    </row>
    <row r="6501">
      <c r="A6501" s="8" t="s">
        <v>36</v>
      </c>
      <c r="B6501" s="21">
        <v>1.0</v>
      </c>
    </row>
    <row r="6502">
      <c r="A6502" s="8" t="s">
        <v>126</v>
      </c>
      <c r="B6502" s="21">
        <v>1.0</v>
      </c>
    </row>
    <row r="6503">
      <c r="A6503" s="8" t="s">
        <v>126</v>
      </c>
      <c r="B6503" s="21">
        <v>1.0</v>
      </c>
    </row>
    <row r="6504">
      <c r="A6504" s="8" t="s">
        <v>126</v>
      </c>
      <c r="B6504" s="21">
        <v>1.0</v>
      </c>
    </row>
    <row r="6505">
      <c r="A6505" s="8" t="s">
        <v>126</v>
      </c>
      <c r="B6505" s="21">
        <v>1.0</v>
      </c>
    </row>
    <row r="6506">
      <c r="A6506" s="45" t="s">
        <v>17</v>
      </c>
      <c r="B6506" s="21">
        <v>1.0</v>
      </c>
    </row>
    <row r="6507">
      <c r="A6507" s="45" t="s">
        <v>17</v>
      </c>
      <c r="B6507" s="21">
        <v>1.0</v>
      </c>
    </row>
    <row r="6508">
      <c r="A6508" s="45" t="s">
        <v>17</v>
      </c>
      <c r="B6508" s="21">
        <v>1.0</v>
      </c>
    </row>
    <row r="6509">
      <c r="A6509" s="140" t="s">
        <v>36</v>
      </c>
      <c r="B6509" s="21">
        <v>1.0</v>
      </c>
    </row>
    <row r="6510">
      <c r="A6510" s="140" t="s">
        <v>36</v>
      </c>
      <c r="B6510" s="21">
        <v>1.0</v>
      </c>
    </row>
    <row r="6511">
      <c r="A6511" s="140" t="s">
        <v>33</v>
      </c>
      <c r="B6511" s="21">
        <v>1.0</v>
      </c>
    </row>
    <row r="6512">
      <c r="A6512" s="140" t="s">
        <v>33</v>
      </c>
      <c r="B6512" s="21">
        <v>1.0</v>
      </c>
    </row>
    <row r="6513">
      <c r="A6513" s="140" t="s">
        <v>33</v>
      </c>
      <c r="B6513" s="21">
        <v>1.0</v>
      </c>
    </row>
    <row r="6514">
      <c r="A6514" s="140" t="s">
        <v>30</v>
      </c>
      <c r="B6514" s="21">
        <v>1.0</v>
      </c>
    </row>
    <row r="6515">
      <c r="A6515" s="140" t="s">
        <v>17</v>
      </c>
      <c r="B6515" s="21">
        <v>1.0</v>
      </c>
    </row>
    <row r="6516">
      <c r="A6516" s="140" t="s">
        <v>17</v>
      </c>
      <c r="B6516" s="21">
        <v>1.0</v>
      </c>
    </row>
    <row r="6517">
      <c r="A6517" s="140" t="s">
        <v>17</v>
      </c>
      <c r="B6517" s="21">
        <v>1.0</v>
      </c>
    </row>
    <row r="6518">
      <c r="A6518" s="140" t="s">
        <v>30</v>
      </c>
      <c r="B6518" s="21">
        <v>1.0</v>
      </c>
    </row>
    <row r="6519">
      <c r="A6519" s="140" t="s">
        <v>30</v>
      </c>
      <c r="B6519" s="21">
        <v>1.0</v>
      </c>
    </row>
    <row r="6520">
      <c r="A6520" s="8" t="s">
        <v>30</v>
      </c>
      <c r="B6520" s="21">
        <v>1.0</v>
      </c>
    </row>
    <row r="6521">
      <c r="A6521" s="25" t="s">
        <v>30</v>
      </c>
      <c r="B6521" s="21">
        <v>1.0</v>
      </c>
    </row>
    <row r="6522">
      <c r="A6522" s="25" t="s">
        <v>30</v>
      </c>
      <c r="B6522" s="21">
        <v>1.0</v>
      </c>
    </row>
    <row r="6523">
      <c r="A6523" s="25" t="s">
        <v>30</v>
      </c>
      <c r="B6523" s="21">
        <v>1.0</v>
      </c>
    </row>
    <row r="6524">
      <c r="A6524" s="25" t="s">
        <v>33</v>
      </c>
      <c r="B6524" s="21">
        <v>1.0</v>
      </c>
    </row>
    <row r="6525">
      <c r="A6525" s="25" t="s">
        <v>30</v>
      </c>
      <c r="B6525" s="21">
        <v>1.0</v>
      </c>
    </row>
    <row r="6526">
      <c r="A6526" s="25" t="s">
        <v>33</v>
      </c>
      <c r="B6526" s="21">
        <v>1.0</v>
      </c>
    </row>
    <row r="6527">
      <c r="A6527" s="8" t="s">
        <v>17</v>
      </c>
      <c r="B6527" s="21">
        <v>1.0</v>
      </c>
    </row>
    <row r="6528">
      <c r="A6528" s="8" t="s">
        <v>17</v>
      </c>
      <c r="B6528" s="21">
        <v>1.0</v>
      </c>
    </row>
    <row r="6529">
      <c r="A6529" s="8" t="s">
        <v>17</v>
      </c>
      <c r="B6529" s="21">
        <v>1.0</v>
      </c>
    </row>
    <row r="6530">
      <c r="A6530" s="8" t="s">
        <v>30</v>
      </c>
      <c r="B6530" s="21">
        <v>1.0</v>
      </c>
    </row>
    <row r="6531">
      <c r="A6531" s="8" t="s">
        <v>30</v>
      </c>
      <c r="B6531" s="21">
        <v>1.0</v>
      </c>
    </row>
    <row r="6532">
      <c r="A6532" s="8" t="s">
        <v>30</v>
      </c>
      <c r="B6532" s="21">
        <v>1.0</v>
      </c>
    </row>
    <row r="6533">
      <c r="A6533" s="140" t="s">
        <v>17</v>
      </c>
      <c r="B6533" s="21">
        <v>1.0</v>
      </c>
    </row>
    <row r="6534">
      <c r="A6534" s="140" t="s">
        <v>17</v>
      </c>
      <c r="B6534" s="21">
        <v>1.0</v>
      </c>
    </row>
    <row r="6535">
      <c r="A6535" s="140" t="s">
        <v>17</v>
      </c>
      <c r="B6535" s="21">
        <v>1.0</v>
      </c>
    </row>
    <row r="6536">
      <c r="A6536" s="140" t="s">
        <v>17</v>
      </c>
      <c r="B6536" s="21">
        <v>1.0</v>
      </c>
    </row>
    <row r="6537">
      <c r="A6537" s="140" t="s">
        <v>17</v>
      </c>
      <c r="B6537" s="21">
        <v>1.0</v>
      </c>
    </row>
    <row r="6538">
      <c r="A6538" s="140" t="s">
        <v>17</v>
      </c>
      <c r="B6538" s="21">
        <v>1.0</v>
      </c>
    </row>
    <row r="6539">
      <c r="A6539" s="140" t="s">
        <v>17</v>
      </c>
      <c r="B6539" s="21">
        <v>1.0</v>
      </c>
    </row>
    <row r="6540">
      <c r="A6540" s="140" t="s">
        <v>30</v>
      </c>
      <c r="B6540" s="21">
        <v>1.0</v>
      </c>
    </row>
    <row r="6541">
      <c r="A6541" s="140" t="s">
        <v>30</v>
      </c>
      <c r="B6541" s="21">
        <v>1.0</v>
      </c>
    </row>
    <row r="6542">
      <c r="A6542" s="140" t="s">
        <v>30</v>
      </c>
      <c r="B6542" s="21">
        <v>1.0</v>
      </c>
    </row>
    <row r="6543">
      <c r="A6543" s="140" t="s">
        <v>30</v>
      </c>
      <c r="B6543" s="21">
        <v>1.0</v>
      </c>
    </row>
    <row r="6544">
      <c r="A6544" s="140" t="s">
        <v>30</v>
      </c>
      <c r="B6544" s="21">
        <v>1.0</v>
      </c>
    </row>
    <row r="6545">
      <c r="A6545" s="184" t="s">
        <v>30</v>
      </c>
      <c r="B6545" s="21">
        <v>1.0</v>
      </c>
    </row>
    <row r="6546">
      <c r="A6546" s="184" t="s">
        <v>30</v>
      </c>
      <c r="B6546" s="21">
        <v>1.0</v>
      </c>
    </row>
    <row r="6547">
      <c r="A6547" s="140" t="s">
        <v>30</v>
      </c>
      <c r="B6547" s="21">
        <v>1.0</v>
      </c>
    </row>
    <row r="6548">
      <c r="A6548" s="140" t="s">
        <v>30</v>
      </c>
      <c r="B6548" s="21">
        <v>1.0</v>
      </c>
    </row>
    <row r="6549">
      <c r="A6549" s="140" t="s">
        <v>30</v>
      </c>
      <c r="B6549" s="21">
        <v>1.0</v>
      </c>
    </row>
    <row r="6550">
      <c r="A6550" s="140" t="s">
        <v>30</v>
      </c>
      <c r="B6550" s="21">
        <v>1.0</v>
      </c>
    </row>
    <row r="6551">
      <c r="A6551" s="140" t="s">
        <v>30</v>
      </c>
      <c r="B6551" s="21">
        <v>1.0</v>
      </c>
    </row>
    <row r="6552">
      <c r="A6552" s="140" t="s">
        <v>30</v>
      </c>
      <c r="B6552" s="21">
        <v>1.0</v>
      </c>
    </row>
    <row r="6553">
      <c r="A6553" s="140" t="s">
        <v>30</v>
      </c>
      <c r="B6553" s="21">
        <v>1.0</v>
      </c>
    </row>
    <row r="6554">
      <c r="A6554" s="140" t="s">
        <v>30</v>
      </c>
      <c r="B6554" s="21">
        <v>1.0</v>
      </c>
    </row>
    <row r="6555">
      <c r="A6555" s="140" t="s">
        <v>30</v>
      </c>
      <c r="B6555" s="21">
        <v>1.0</v>
      </c>
    </row>
    <row r="6556">
      <c r="A6556" s="140" t="s">
        <v>33</v>
      </c>
      <c r="B6556" s="21">
        <v>1.0</v>
      </c>
    </row>
    <row r="6557">
      <c r="A6557" s="140" t="s">
        <v>33</v>
      </c>
      <c r="B6557" s="21">
        <v>1.0</v>
      </c>
    </row>
    <row r="6558">
      <c r="A6558" s="140" t="s">
        <v>17</v>
      </c>
      <c r="B6558" s="21">
        <v>1.0</v>
      </c>
    </row>
    <row r="6559">
      <c r="A6559" s="184" t="s">
        <v>30</v>
      </c>
      <c r="B6559" s="21">
        <v>1.0</v>
      </c>
    </row>
    <row r="6560">
      <c r="A6560" s="184" t="s">
        <v>30</v>
      </c>
      <c r="B6560" s="21">
        <v>1.0</v>
      </c>
    </row>
    <row r="6561">
      <c r="A6561" s="140" t="s">
        <v>30</v>
      </c>
      <c r="B6561" s="21">
        <v>1.0</v>
      </c>
    </row>
    <row r="6562">
      <c r="A6562" s="140" t="s">
        <v>30</v>
      </c>
      <c r="B6562" s="21">
        <v>1.0</v>
      </c>
    </row>
    <row r="6563">
      <c r="A6563" s="140" t="s">
        <v>30</v>
      </c>
      <c r="B6563" s="21">
        <v>1.0</v>
      </c>
    </row>
    <row r="6564">
      <c r="A6564" s="140" t="s">
        <v>30</v>
      </c>
      <c r="B6564" s="21">
        <v>1.0</v>
      </c>
    </row>
    <row r="6565">
      <c r="A6565" s="140" t="s">
        <v>30</v>
      </c>
      <c r="B6565" s="21">
        <v>1.0</v>
      </c>
    </row>
    <row r="6566">
      <c r="A6566" s="140" t="s">
        <v>30</v>
      </c>
      <c r="B6566" s="21">
        <v>1.0</v>
      </c>
    </row>
    <row r="6567">
      <c r="A6567" s="140" t="s">
        <v>30</v>
      </c>
      <c r="B6567" s="21">
        <v>1.0</v>
      </c>
    </row>
    <row r="6568">
      <c r="A6568" s="140" t="s">
        <v>30</v>
      </c>
      <c r="B6568" s="21">
        <v>1.0</v>
      </c>
    </row>
    <row r="6569">
      <c r="A6569" s="140" t="s">
        <v>30</v>
      </c>
      <c r="B6569" s="21">
        <v>1.0</v>
      </c>
    </row>
    <row r="6570">
      <c r="A6570" s="140" t="s">
        <v>30</v>
      </c>
      <c r="B6570" s="21">
        <v>1.0</v>
      </c>
    </row>
    <row r="6571">
      <c r="A6571" s="140" t="s">
        <v>30</v>
      </c>
      <c r="B6571" s="21">
        <v>1.0</v>
      </c>
    </row>
    <row r="6572">
      <c r="A6572" s="140" t="s">
        <v>30</v>
      </c>
      <c r="B6572" s="21">
        <v>1.0</v>
      </c>
    </row>
    <row r="6573">
      <c r="A6573" s="8" t="s">
        <v>30</v>
      </c>
      <c r="B6573" s="21">
        <v>1.0</v>
      </c>
    </row>
    <row r="6574">
      <c r="A6574" s="25" t="s">
        <v>73</v>
      </c>
      <c r="B6574" s="21">
        <v>1.0</v>
      </c>
    </row>
    <row r="6575">
      <c r="A6575" s="25" t="s">
        <v>30</v>
      </c>
      <c r="B6575" s="21">
        <v>1.0</v>
      </c>
    </row>
    <row r="6576">
      <c r="A6576" s="25" t="s">
        <v>30</v>
      </c>
      <c r="B6576" s="21">
        <v>1.0</v>
      </c>
    </row>
    <row r="6577">
      <c r="A6577" s="25" t="s">
        <v>30</v>
      </c>
      <c r="B6577" s="21">
        <v>1.0</v>
      </c>
    </row>
    <row r="6578">
      <c r="A6578" s="83" t="s">
        <v>30</v>
      </c>
      <c r="B6578" s="21">
        <v>1.0</v>
      </c>
    </row>
    <row r="6579">
      <c r="A6579" s="83" t="s">
        <v>30</v>
      </c>
      <c r="B6579" s="21">
        <v>1.0</v>
      </c>
    </row>
    <row r="6580">
      <c r="A6580" s="83" t="s">
        <v>30</v>
      </c>
      <c r="B6580" s="21">
        <v>1.0</v>
      </c>
    </row>
    <row r="6581">
      <c r="A6581" s="8" t="s">
        <v>17</v>
      </c>
      <c r="B6581" s="21">
        <v>1.0</v>
      </c>
    </row>
    <row r="6582">
      <c r="A6582" s="8" t="s">
        <v>17</v>
      </c>
      <c r="B6582" s="21">
        <v>1.0</v>
      </c>
    </row>
    <row r="6583">
      <c r="A6583" s="8" t="s">
        <v>17</v>
      </c>
      <c r="B6583" s="21">
        <v>1.0</v>
      </c>
    </row>
    <row r="6584">
      <c r="A6584" s="8" t="s">
        <v>33</v>
      </c>
      <c r="B6584" s="21">
        <v>1.0</v>
      </c>
    </row>
    <row r="6585">
      <c r="A6585" s="8" t="s">
        <v>33</v>
      </c>
      <c r="B6585" s="21">
        <v>1.0</v>
      </c>
    </row>
    <row r="6586">
      <c r="A6586" s="8" t="s">
        <v>17</v>
      </c>
      <c r="B6586" s="21">
        <v>1.0</v>
      </c>
    </row>
    <row r="6587">
      <c r="A6587" s="8" t="s">
        <v>123</v>
      </c>
      <c r="B6587" s="21">
        <v>1.0</v>
      </c>
    </row>
    <row r="6588">
      <c r="A6588" s="45" t="s">
        <v>36</v>
      </c>
      <c r="B6588" s="21">
        <v>1.0</v>
      </c>
    </row>
    <row r="6589">
      <c r="A6589" s="45" t="s">
        <v>36</v>
      </c>
      <c r="B6589" s="21">
        <v>1.0</v>
      </c>
    </row>
    <row r="6590">
      <c r="A6590" s="43" t="s">
        <v>67</v>
      </c>
      <c r="B6590" s="21">
        <v>1.0</v>
      </c>
    </row>
    <row r="6591">
      <c r="A6591" s="43" t="s">
        <v>67</v>
      </c>
      <c r="B6591" s="21">
        <v>1.0</v>
      </c>
    </row>
    <row r="6592">
      <c r="A6592" s="43" t="s">
        <v>67</v>
      </c>
      <c r="B6592" s="21">
        <v>1.0</v>
      </c>
    </row>
    <row r="6593">
      <c r="A6593" s="140" t="s">
        <v>17</v>
      </c>
      <c r="B6593" s="21">
        <v>1.0</v>
      </c>
    </row>
    <row r="6594">
      <c r="A6594" s="140" t="s">
        <v>17</v>
      </c>
      <c r="B6594" s="21">
        <v>1.0</v>
      </c>
    </row>
    <row r="6595">
      <c r="A6595" s="140" t="s">
        <v>17</v>
      </c>
      <c r="B6595" s="21">
        <v>1.0</v>
      </c>
    </row>
    <row r="6596">
      <c r="A6596" s="140" t="s">
        <v>17</v>
      </c>
      <c r="B6596" s="21">
        <v>1.0</v>
      </c>
    </row>
    <row r="6597">
      <c r="A6597" s="25" t="s">
        <v>30</v>
      </c>
      <c r="B6597" s="21">
        <v>1.0</v>
      </c>
    </row>
    <row r="6598">
      <c r="A6598" s="25" t="s">
        <v>30</v>
      </c>
      <c r="B6598" s="21">
        <v>1.0</v>
      </c>
    </row>
    <row r="6599">
      <c r="A6599" s="25" t="s">
        <v>30</v>
      </c>
      <c r="B6599" s="21">
        <v>1.0</v>
      </c>
    </row>
    <row r="6600">
      <c r="A6600" s="25" t="s">
        <v>30</v>
      </c>
      <c r="B6600" s="21">
        <v>1.0</v>
      </c>
    </row>
    <row r="6601">
      <c r="A6601" s="25" t="s">
        <v>30</v>
      </c>
      <c r="B6601" s="21">
        <v>1.0</v>
      </c>
    </row>
    <row r="6602">
      <c r="A6602" s="8" t="s">
        <v>17</v>
      </c>
      <c r="B6602" s="21">
        <v>1.0</v>
      </c>
    </row>
    <row r="6603">
      <c r="A6603" s="8" t="s">
        <v>17</v>
      </c>
      <c r="B6603" s="21">
        <v>1.0</v>
      </c>
    </row>
    <row r="6604">
      <c r="A6604" s="8" t="s">
        <v>17</v>
      </c>
      <c r="B6604" s="21">
        <v>1.0</v>
      </c>
    </row>
    <row r="6605">
      <c r="A6605" s="8" t="s">
        <v>17</v>
      </c>
      <c r="B6605" s="21">
        <v>1.0</v>
      </c>
    </row>
    <row r="6606">
      <c r="A6606" s="8" t="s">
        <v>17</v>
      </c>
      <c r="B6606" s="21">
        <v>1.0</v>
      </c>
    </row>
    <row r="6607">
      <c r="A6607" s="8" t="s">
        <v>17</v>
      </c>
      <c r="B6607" s="21">
        <v>1.0</v>
      </c>
    </row>
    <row r="6608">
      <c r="A6608" s="8" t="s">
        <v>17</v>
      </c>
      <c r="B6608" s="21">
        <v>1.0</v>
      </c>
    </row>
    <row r="6609">
      <c r="A6609" s="8" t="s">
        <v>30</v>
      </c>
      <c r="B6609" s="21">
        <v>1.0</v>
      </c>
    </row>
    <row r="6610">
      <c r="A6610" s="8" t="s">
        <v>30</v>
      </c>
      <c r="B6610" s="21">
        <v>1.0</v>
      </c>
    </row>
    <row r="6611">
      <c r="A6611" s="8" t="s">
        <v>30</v>
      </c>
      <c r="B6611" s="21">
        <v>1.0</v>
      </c>
    </row>
    <row r="6612">
      <c r="A6612" s="8" t="s">
        <v>30</v>
      </c>
      <c r="B6612" s="21">
        <v>1.0</v>
      </c>
    </row>
    <row r="6613">
      <c r="A6613" s="8" t="s">
        <v>30</v>
      </c>
      <c r="B6613" s="21">
        <v>1.0</v>
      </c>
    </row>
    <row r="6614">
      <c r="A6614" s="8" t="s">
        <v>30</v>
      </c>
      <c r="B6614" s="21">
        <v>1.0</v>
      </c>
    </row>
    <row r="6615">
      <c r="A6615" s="8" t="s">
        <v>30</v>
      </c>
      <c r="B6615" s="21">
        <v>1.0</v>
      </c>
    </row>
    <row r="6616">
      <c r="A6616" s="8" t="s">
        <v>30</v>
      </c>
      <c r="B6616" s="21">
        <v>1.0</v>
      </c>
    </row>
    <row r="6617">
      <c r="A6617" s="8" t="s">
        <v>30</v>
      </c>
      <c r="B6617" s="21">
        <v>1.0</v>
      </c>
    </row>
    <row r="6618">
      <c r="A6618" s="8" t="s">
        <v>30</v>
      </c>
      <c r="B6618" s="21">
        <v>1.0</v>
      </c>
    </row>
    <row r="6619">
      <c r="A6619" s="8" t="s">
        <v>30</v>
      </c>
      <c r="B6619" s="21">
        <v>1.0</v>
      </c>
    </row>
    <row r="6620">
      <c r="A6620" s="8" t="s">
        <v>30</v>
      </c>
      <c r="B6620" s="21">
        <v>1.0</v>
      </c>
    </row>
    <row r="6621">
      <c r="A6621" s="8" t="s">
        <v>30</v>
      </c>
      <c r="B6621" s="21">
        <v>1.0</v>
      </c>
    </row>
    <row r="6622">
      <c r="A6622" s="140" t="s">
        <v>30</v>
      </c>
      <c r="B6622" s="21">
        <v>1.0</v>
      </c>
    </row>
    <row r="6623">
      <c r="A6623" s="140" t="s">
        <v>30</v>
      </c>
      <c r="B6623" s="21">
        <v>1.0</v>
      </c>
    </row>
    <row r="6624">
      <c r="A6624" s="140" t="s">
        <v>30</v>
      </c>
      <c r="B6624" s="21">
        <v>1.0</v>
      </c>
    </row>
    <row r="6625">
      <c r="A6625" s="140" t="s">
        <v>30</v>
      </c>
      <c r="B6625" s="21">
        <v>1.0</v>
      </c>
    </row>
    <row r="6626">
      <c r="A6626" s="140" t="s">
        <v>30</v>
      </c>
      <c r="B6626" s="21">
        <v>1.0</v>
      </c>
    </row>
    <row r="6627">
      <c r="A6627" s="140" t="s">
        <v>30</v>
      </c>
      <c r="B6627" s="21">
        <v>1.0</v>
      </c>
    </row>
    <row r="6628">
      <c r="A6628" s="140" t="s">
        <v>37</v>
      </c>
      <c r="B6628" s="21">
        <v>1.0</v>
      </c>
    </row>
    <row r="6629">
      <c r="A6629" s="140" t="s">
        <v>37</v>
      </c>
      <c r="B6629" s="21">
        <v>1.0</v>
      </c>
    </row>
    <row r="6630">
      <c r="A6630" s="140" t="s">
        <v>36</v>
      </c>
      <c r="B6630" s="21">
        <v>1.0</v>
      </c>
    </row>
    <row r="6631">
      <c r="A6631" s="140" t="s">
        <v>30</v>
      </c>
      <c r="B6631" s="21">
        <v>1.0</v>
      </c>
    </row>
    <row r="6632">
      <c r="A6632" s="140" t="s">
        <v>30</v>
      </c>
      <c r="B6632" s="21">
        <v>1.0</v>
      </c>
    </row>
    <row r="6633">
      <c r="A6633" s="140" t="s">
        <v>30</v>
      </c>
      <c r="B6633" s="21">
        <v>1.0</v>
      </c>
    </row>
    <row r="6634">
      <c r="A6634" s="140" t="s">
        <v>30</v>
      </c>
      <c r="B6634" s="21">
        <v>1.0</v>
      </c>
    </row>
    <row r="6635">
      <c r="A6635" s="140" t="s">
        <v>30</v>
      </c>
      <c r="B6635" s="21">
        <v>1.0</v>
      </c>
    </row>
    <row r="6636">
      <c r="A6636" s="140" t="s">
        <v>30</v>
      </c>
      <c r="B6636" s="21">
        <v>1.0</v>
      </c>
    </row>
    <row r="6637">
      <c r="A6637" s="184" t="s">
        <v>30</v>
      </c>
      <c r="B6637" s="21">
        <v>1.0</v>
      </c>
    </row>
    <row r="6638">
      <c r="A6638" s="140" t="s">
        <v>30</v>
      </c>
      <c r="B6638" s="21">
        <v>1.0</v>
      </c>
    </row>
    <row r="6639">
      <c r="A6639" s="140" t="s">
        <v>30</v>
      </c>
      <c r="B6639" s="21">
        <v>1.0</v>
      </c>
    </row>
    <row r="6640">
      <c r="A6640" s="140" t="s">
        <v>30</v>
      </c>
      <c r="B6640" s="21">
        <v>1.0</v>
      </c>
    </row>
    <row r="6641">
      <c r="A6641" s="140" t="s">
        <v>30</v>
      </c>
      <c r="B6641" s="21">
        <v>1.0</v>
      </c>
    </row>
    <row r="6642">
      <c r="A6642" s="140" t="s">
        <v>30</v>
      </c>
      <c r="B6642" s="21">
        <v>1.0</v>
      </c>
    </row>
    <row r="6643">
      <c r="A6643" s="140" t="s">
        <v>30</v>
      </c>
      <c r="B6643" s="21">
        <v>1.0</v>
      </c>
    </row>
    <row r="6644">
      <c r="A6644" s="140" t="s">
        <v>30</v>
      </c>
      <c r="B6644" s="21">
        <v>1.0</v>
      </c>
    </row>
    <row r="6645">
      <c r="A6645" s="140" t="s">
        <v>30</v>
      </c>
      <c r="B6645" s="21">
        <v>1.0</v>
      </c>
    </row>
    <row r="6646">
      <c r="A6646" s="140" t="s">
        <v>30</v>
      </c>
      <c r="B6646" s="21">
        <v>1.0</v>
      </c>
    </row>
    <row r="6647">
      <c r="A6647" s="140" t="s">
        <v>30</v>
      </c>
      <c r="B6647" s="21">
        <v>1.0</v>
      </c>
    </row>
    <row r="6648">
      <c r="A6648" s="140" t="s">
        <v>37</v>
      </c>
      <c r="B6648" s="21">
        <v>1.0</v>
      </c>
    </row>
    <row r="6649">
      <c r="A6649" s="140" t="s">
        <v>30</v>
      </c>
      <c r="B6649" s="21">
        <v>1.0</v>
      </c>
    </row>
    <row r="6650">
      <c r="A6650" s="140" t="s">
        <v>30</v>
      </c>
      <c r="B6650" s="21">
        <v>1.0</v>
      </c>
    </row>
    <row r="6651">
      <c r="A6651" s="140" t="s">
        <v>30</v>
      </c>
      <c r="B6651" s="21">
        <v>1.0</v>
      </c>
    </row>
    <row r="6652">
      <c r="A6652" s="140" t="s">
        <v>30</v>
      </c>
      <c r="B6652" s="21">
        <v>1.0</v>
      </c>
    </row>
    <row r="6653">
      <c r="A6653" s="140" t="s">
        <v>30</v>
      </c>
      <c r="B6653" s="21">
        <v>1.0</v>
      </c>
    </row>
    <row r="6654">
      <c r="A6654" s="140" t="s">
        <v>30</v>
      </c>
      <c r="B6654" s="21">
        <v>1.0</v>
      </c>
    </row>
    <row r="6655">
      <c r="A6655" s="140" t="s">
        <v>30</v>
      </c>
      <c r="B6655" s="21">
        <v>1.0</v>
      </c>
    </row>
    <row r="6656">
      <c r="A6656" s="140" t="s">
        <v>30</v>
      </c>
      <c r="B6656" s="21">
        <v>1.0</v>
      </c>
    </row>
    <row r="6657">
      <c r="A6657" s="8" t="s">
        <v>30</v>
      </c>
      <c r="B6657" s="21">
        <v>1.0</v>
      </c>
    </row>
    <row r="6658">
      <c r="A6658" s="8" t="s">
        <v>30</v>
      </c>
      <c r="B6658" s="21">
        <v>1.0</v>
      </c>
    </row>
    <row r="6659">
      <c r="A6659" s="8" t="s">
        <v>30</v>
      </c>
      <c r="B6659" s="21">
        <v>1.0</v>
      </c>
    </row>
    <row r="6660">
      <c r="A6660" s="8" t="s">
        <v>36</v>
      </c>
      <c r="B6660" s="21">
        <v>1.0</v>
      </c>
    </row>
    <row r="6661">
      <c r="A6661" s="25" t="s">
        <v>76</v>
      </c>
      <c r="B6661" s="21">
        <v>1.0</v>
      </c>
    </row>
    <row r="6662">
      <c r="A6662" s="25" t="s">
        <v>30</v>
      </c>
      <c r="B6662" s="21">
        <v>1.0</v>
      </c>
    </row>
    <row r="6663">
      <c r="A6663" s="8" t="s">
        <v>17</v>
      </c>
      <c r="B6663" s="21">
        <v>1.0</v>
      </c>
    </row>
    <row r="6664">
      <c r="A6664" s="8" t="s">
        <v>30</v>
      </c>
      <c r="B6664" s="21">
        <v>1.0</v>
      </c>
    </row>
    <row r="6665">
      <c r="A6665" s="8" t="s">
        <v>17</v>
      </c>
      <c r="B6665" s="21">
        <v>1.0</v>
      </c>
    </row>
    <row r="6666">
      <c r="A6666" s="8" t="s">
        <v>30</v>
      </c>
      <c r="B6666" s="21">
        <v>1.0</v>
      </c>
    </row>
    <row r="6667">
      <c r="A6667" s="8" t="s">
        <v>17</v>
      </c>
      <c r="B6667" s="21">
        <v>1.0</v>
      </c>
    </row>
    <row r="6668">
      <c r="A6668" s="8" t="s">
        <v>17</v>
      </c>
      <c r="B6668" s="21">
        <v>1.0</v>
      </c>
    </row>
    <row r="6669">
      <c r="A6669" s="8" t="s">
        <v>17</v>
      </c>
      <c r="B6669" s="21">
        <v>1.0</v>
      </c>
    </row>
    <row r="6670">
      <c r="A6670" s="83" t="s">
        <v>30</v>
      </c>
      <c r="B6670" s="21">
        <v>1.0</v>
      </c>
    </row>
    <row r="6671">
      <c r="A6671" s="8" t="s">
        <v>30</v>
      </c>
      <c r="B6671" s="21">
        <v>1.0</v>
      </c>
    </row>
    <row r="6672">
      <c r="A6672" s="8" t="s">
        <v>30</v>
      </c>
      <c r="B6672" s="21">
        <v>1.0</v>
      </c>
    </row>
    <row r="6673">
      <c r="A6673" s="8" t="s">
        <v>30</v>
      </c>
      <c r="B6673" s="21">
        <v>1.0</v>
      </c>
    </row>
    <row r="6674">
      <c r="A6674" s="8" t="s">
        <v>30</v>
      </c>
      <c r="B6674" s="21">
        <v>1.0</v>
      </c>
    </row>
    <row r="6675">
      <c r="A6675" s="8" t="s">
        <v>30</v>
      </c>
      <c r="B6675" s="21">
        <v>1.0</v>
      </c>
    </row>
    <row r="6676">
      <c r="A6676" s="8" t="s">
        <v>17</v>
      </c>
      <c r="B6676" s="21">
        <v>1.0</v>
      </c>
    </row>
    <row r="6677">
      <c r="A6677" s="9" t="s">
        <v>129</v>
      </c>
      <c r="B6677" s="21">
        <v>1.0</v>
      </c>
    </row>
    <row r="6678">
      <c r="A6678" s="9" t="s">
        <v>129</v>
      </c>
      <c r="B6678" s="21">
        <v>1.0</v>
      </c>
    </row>
    <row r="6679">
      <c r="A6679" s="140" t="s">
        <v>33</v>
      </c>
      <c r="B6679" s="21">
        <v>1.0</v>
      </c>
    </row>
    <row r="6680">
      <c r="A6680" s="140" t="s">
        <v>33</v>
      </c>
      <c r="B6680" s="21">
        <v>1.0</v>
      </c>
    </row>
    <row r="6681">
      <c r="A6681" s="140" t="s">
        <v>33</v>
      </c>
      <c r="B6681" s="21">
        <v>1.0</v>
      </c>
    </row>
    <row r="6682">
      <c r="A6682" s="140" t="s">
        <v>33</v>
      </c>
      <c r="B6682" s="21">
        <v>1.0</v>
      </c>
    </row>
    <row r="6683">
      <c r="A6683" s="140" t="s">
        <v>33</v>
      </c>
      <c r="B6683" s="21">
        <v>1.0</v>
      </c>
    </row>
    <row r="6684">
      <c r="A6684" s="140" t="s">
        <v>33</v>
      </c>
      <c r="B6684" s="21">
        <v>1.0</v>
      </c>
    </row>
    <row r="6685">
      <c r="A6685" s="140" t="s">
        <v>33</v>
      </c>
      <c r="B6685" s="21">
        <v>1.0</v>
      </c>
    </row>
    <row r="6686">
      <c r="A6686" s="140" t="s">
        <v>33</v>
      </c>
      <c r="B6686" s="21">
        <v>1.0</v>
      </c>
    </row>
    <row r="6687">
      <c r="A6687" s="140" t="s">
        <v>33</v>
      </c>
      <c r="B6687" s="21">
        <v>1.0</v>
      </c>
    </row>
    <row r="6688">
      <c r="A6688" s="140" t="s">
        <v>33</v>
      </c>
      <c r="B6688" s="21">
        <v>1.0</v>
      </c>
    </row>
    <row r="6689">
      <c r="A6689" s="140" t="s">
        <v>33</v>
      </c>
      <c r="B6689" s="21">
        <v>1.0</v>
      </c>
    </row>
    <row r="6690">
      <c r="A6690" s="140" t="s">
        <v>33</v>
      </c>
      <c r="B6690" s="21">
        <v>1.0</v>
      </c>
    </row>
    <row r="6691">
      <c r="A6691" s="140" t="s">
        <v>33</v>
      </c>
      <c r="B6691" s="21">
        <v>1.0</v>
      </c>
    </row>
    <row r="6692">
      <c r="A6692" s="140" t="s">
        <v>33</v>
      </c>
      <c r="B6692" s="21">
        <v>1.0</v>
      </c>
    </row>
    <row r="6693">
      <c r="A6693" s="140" t="s">
        <v>17</v>
      </c>
      <c r="B6693" s="21">
        <v>1.0</v>
      </c>
    </row>
    <row r="6694">
      <c r="A6694" s="140" t="s">
        <v>17</v>
      </c>
      <c r="B6694" s="21">
        <v>1.0</v>
      </c>
    </row>
    <row r="6695">
      <c r="A6695" s="25" t="s">
        <v>30</v>
      </c>
      <c r="B6695" s="21">
        <v>1.0</v>
      </c>
    </row>
    <row r="6696">
      <c r="A6696" s="25" t="s">
        <v>30</v>
      </c>
      <c r="B6696" s="21">
        <v>1.0</v>
      </c>
    </row>
    <row r="6697">
      <c r="A6697" s="25" t="s">
        <v>30</v>
      </c>
      <c r="B6697" s="21">
        <v>1.0</v>
      </c>
    </row>
    <row r="6698">
      <c r="A6698" s="8" t="s">
        <v>30</v>
      </c>
      <c r="B6698" s="21">
        <v>1.0</v>
      </c>
    </row>
    <row r="6699">
      <c r="A6699" s="8" t="s">
        <v>30</v>
      </c>
      <c r="B6699" s="21">
        <v>1.0</v>
      </c>
    </row>
    <row r="6700">
      <c r="A6700" s="8" t="s">
        <v>30</v>
      </c>
      <c r="B6700" s="21">
        <v>1.0</v>
      </c>
    </row>
    <row r="6701">
      <c r="A6701" s="8" t="s">
        <v>30</v>
      </c>
      <c r="B6701" s="21">
        <v>1.0</v>
      </c>
    </row>
    <row r="6702">
      <c r="A6702" s="8" t="s">
        <v>30</v>
      </c>
      <c r="B6702" s="21">
        <v>1.0</v>
      </c>
    </row>
    <row r="6703">
      <c r="A6703" s="8" t="s">
        <v>30</v>
      </c>
      <c r="B6703" s="21">
        <v>1.0</v>
      </c>
    </row>
    <row r="6704">
      <c r="A6704" s="140" t="s">
        <v>30</v>
      </c>
      <c r="B6704" s="21">
        <v>1.0</v>
      </c>
    </row>
    <row r="6705">
      <c r="A6705" s="140" t="s">
        <v>30</v>
      </c>
      <c r="B6705" s="21">
        <v>1.0</v>
      </c>
    </row>
    <row r="6706">
      <c r="A6706" s="184" t="s">
        <v>70</v>
      </c>
      <c r="B6706" s="21">
        <v>1.0</v>
      </c>
    </row>
    <row r="6707">
      <c r="A6707" s="184" t="s">
        <v>70</v>
      </c>
      <c r="B6707" s="21">
        <v>1.0</v>
      </c>
    </row>
    <row r="6708">
      <c r="A6708" s="186" t="s">
        <v>17</v>
      </c>
      <c r="B6708" s="21">
        <v>1.0</v>
      </c>
    </row>
    <row r="6709">
      <c r="A6709" s="140" t="s">
        <v>36</v>
      </c>
      <c r="B6709" s="21">
        <v>1.0</v>
      </c>
    </row>
    <row r="6710">
      <c r="A6710" s="140" t="s">
        <v>36</v>
      </c>
      <c r="B6710" s="21">
        <v>1.0</v>
      </c>
    </row>
    <row r="6711">
      <c r="A6711" s="140" t="s">
        <v>30</v>
      </c>
      <c r="B6711" s="21">
        <v>1.0</v>
      </c>
    </row>
    <row r="6712">
      <c r="A6712" s="140" t="s">
        <v>30</v>
      </c>
      <c r="B6712" s="21">
        <v>1.0</v>
      </c>
    </row>
    <row r="6713">
      <c r="A6713" s="140" t="s">
        <v>30</v>
      </c>
      <c r="B6713" s="21">
        <v>1.0</v>
      </c>
    </row>
    <row r="6714">
      <c r="A6714" s="140" t="s">
        <v>30</v>
      </c>
      <c r="B6714" s="21">
        <v>1.0</v>
      </c>
    </row>
    <row r="6715">
      <c r="A6715" s="140" t="s">
        <v>30</v>
      </c>
      <c r="B6715" s="21">
        <v>1.0</v>
      </c>
    </row>
    <row r="6716">
      <c r="A6716" s="140" t="s">
        <v>30</v>
      </c>
      <c r="B6716" s="21">
        <v>1.0</v>
      </c>
    </row>
    <row r="6717">
      <c r="A6717" s="140" t="s">
        <v>30</v>
      </c>
      <c r="B6717" s="21">
        <v>1.0</v>
      </c>
    </row>
    <row r="6718">
      <c r="A6718" s="140" t="s">
        <v>30</v>
      </c>
      <c r="B6718" s="21">
        <v>1.0</v>
      </c>
    </row>
    <row r="6719">
      <c r="A6719" s="140" t="s">
        <v>30</v>
      </c>
      <c r="B6719" s="21">
        <v>1.0</v>
      </c>
    </row>
    <row r="6720">
      <c r="A6720" s="140" t="s">
        <v>30</v>
      </c>
      <c r="B6720" s="21">
        <v>1.0</v>
      </c>
    </row>
    <row r="6721">
      <c r="A6721" s="140" t="s">
        <v>30</v>
      </c>
      <c r="B6721" s="21">
        <v>1.0</v>
      </c>
    </row>
    <row r="6722">
      <c r="A6722" s="140" t="s">
        <v>22</v>
      </c>
      <c r="B6722" s="21">
        <v>1.0</v>
      </c>
    </row>
    <row r="6723">
      <c r="A6723" s="184" t="s">
        <v>86</v>
      </c>
      <c r="B6723" s="21">
        <v>1.0</v>
      </c>
    </row>
    <row r="6724">
      <c r="A6724" s="184" t="s">
        <v>71</v>
      </c>
      <c r="B6724" s="21">
        <v>1.0</v>
      </c>
    </row>
    <row r="6725">
      <c r="A6725" s="184" t="s">
        <v>71</v>
      </c>
      <c r="B6725" s="21">
        <v>1.0</v>
      </c>
    </row>
    <row r="6726">
      <c r="A6726" s="184" t="s">
        <v>71</v>
      </c>
      <c r="B6726" s="21">
        <v>1.0</v>
      </c>
    </row>
    <row r="6727">
      <c r="A6727" s="184" t="s">
        <v>71</v>
      </c>
      <c r="B6727" s="21">
        <v>1.0</v>
      </c>
    </row>
    <row r="6728">
      <c r="A6728" s="184" t="s">
        <v>71</v>
      </c>
      <c r="B6728" s="21">
        <v>1.0</v>
      </c>
    </row>
    <row r="6729">
      <c r="A6729" s="184" t="s">
        <v>71</v>
      </c>
      <c r="B6729" s="21">
        <v>1.0</v>
      </c>
    </row>
    <row r="6730">
      <c r="A6730" s="184" t="s">
        <v>71</v>
      </c>
      <c r="B6730" s="21">
        <v>1.0</v>
      </c>
    </row>
    <row r="6731">
      <c r="A6731" s="184" t="s">
        <v>71</v>
      </c>
      <c r="B6731" s="21">
        <v>1.0</v>
      </c>
    </row>
    <row r="6732">
      <c r="A6732" s="140" t="s">
        <v>17</v>
      </c>
      <c r="B6732" s="21">
        <v>1.0</v>
      </c>
    </row>
    <row r="6733">
      <c r="A6733" s="184" t="s">
        <v>30</v>
      </c>
      <c r="B6733" s="21">
        <v>1.0</v>
      </c>
    </row>
    <row r="6734">
      <c r="A6734" s="140" t="s">
        <v>30</v>
      </c>
      <c r="B6734" s="21">
        <v>1.0</v>
      </c>
    </row>
    <row r="6735">
      <c r="A6735" s="140" t="s">
        <v>30</v>
      </c>
      <c r="B6735" s="21">
        <v>1.0</v>
      </c>
    </row>
    <row r="6736">
      <c r="A6736" s="140" t="s">
        <v>30</v>
      </c>
      <c r="B6736" s="21">
        <v>1.0</v>
      </c>
    </row>
    <row r="6737">
      <c r="A6737" s="140" t="s">
        <v>17</v>
      </c>
      <c r="B6737" s="21">
        <v>1.0</v>
      </c>
    </row>
    <row r="6738">
      <c r="A6738" s="140" t="s">
        <v>17</v>
      </c>
      <c r="B6738" s="21">
        <v>1.0</v>
      </c>
    </row>
    <row r="6739">
      <c r="A6739" s="140" t="s">
        <v>17</v>
      </c>
      <c r="B6739" s="21">
        <v>1.0</v>
      </c>
    </row>
    <row r="6740">
      <c r="A6740" s="140" t="s">
        <v>17</v>
      </c>
      <c r="B6740" s="21">
        <v>1.0</v>
      </c>
    </row>
    <row r="6741">
      <c r="A6741" s="140" t="s">
        <v>17</v>
      </c>
      <c r="B6741" s="21">
        <v>1.0</v>
      </c>
    </row>
    <row r="6742">
      <c r="A6742" s="8" t="s">
        <v>30</v>
      </c>
      <c r="B6742" s="21">
        <v>1.0</v>
      </c>
    </row>
    <row r="6743">
      <c r="A6743" s="8" t="s">
        <v>73</v>
      </c>
      <c r="B6743" s="21">
        <v>1.0</v>
      </c>
    </row>
    <row r="6744">
      <c r="A6744" s="9" t="s">
        <v>30</v>
      </c>
      <c r="B6744" s="21">
        <v>1.0</v>
      </c>
    </row>
    <row r="6745">
      <c r="A6745" s="9" t="s">
        <v>30</v>
      </c>
      <c r="B6745" s="21">
        <v>1.0</v>
      </c>
    </row>
    <row r="6746">
      <c r="A6746" s="9" t="s">
        <v>30</v>
      </c>
      <c r="B6746" s="21">
        <v>1.0</v>
      </c>
    </row>
    <row r="6747">
      <c r="A6747" s="25" t="s">
        <v>30</v>
      </c>
      <c r="B6747" s="21">
        <v>1.0</v>
      </c>
    </row>
    <row r="6748">
      <c r="A6748" s="25" t="s">
        <v>30</v>
      </c>
      <c r="B6748" s="21">
        <v>1.0</v>
      </c>
    </row>
    <row r="6749">
      <c r="A6749" s="25" t="s">
        <v>30</v>
      </c>
      <c r="B6749" s="21">
        <v>1.0</v>
      </c>
    </row>
    <row r="6750">
      <c r="A6750" s="8" t="s">
        <v>30</v>
      </c>
      <c r="B6750" s="21">
        <v>1.0</v>
      </c>
    </row>
    <row r="6751">
      <c r="A6751" s="8" t="s">
        <v>73</v>
      </c>
      <c r="B6751" s="21">
        <v>1.0</v>
      </c>
    </row>
    <row r="6752">
      <c r="A6752" s="83" t="s">
        <v>30</v>
      </c>
      <c r="B6752" s="21">
        <v>1.0</v>
      </c>
    </row>
    <row r="6753">
      <c r="A6753" s="83" t="s">
        <v>30</v>
      </c>
      <c r="B6753" s="21">
        <v>1.0</v>
      </c>
    </row>
    <row r="6754">
      <c r="A6754" s="8" t="s">
        <v>30</v>
      </c>
      <c r="B6754" s="21">
        <v>1.0</v>
      </c>
    </row>
    <row r="6755">
      <c r="A6755" s="8" t="s">
        <v>33</v>
      </c>
      <c r="B6755" s="21">
        <v>1.0</v>
      </c>
    </row>
    <row r="6756">
      <c r="A6756" s="8" t="s">
        <v>33</v>
      </c>
      <c r="B6756" s="21">
        <v>1.0</v>
      </c>
    </row>
    <row r="6757">
      <c r="A6757" s="8" t="s">
        <v>17</v>
      </c>
      <c r="B6757" s="21">
        <v>1.0</v>
      </c>
    </row>
    <row r="6758">
      <c r="A6758" s="9" t="s">
        <v>67</v>
      </c>
      <c r="B6758" s="21">
        <v>1.0</v>
      </c>
    </row>
    <row r="6759">
      <c r="A6759" s="43" t="s">
        <v>67</v>
      </c>
      <c r="B6759" s="21">
        <v>1.0</v>
      </c>
    </row>
    <row r="6760">
      <c r="A6760" s="43" t="s">
        <v>67</v>
      </c>
      <c r="B6760" s="21">
        <v>1.0</v>
      </c>
    </row>
    <row r="6761">
      <c r="A6761" s="43" t="s">
        <v>67</v>
      </c>
      <c r="B6761" s="21">
        <v>1.0</v>
      </c>
    </row>
    <row r="6762">
      <c r="A6762" s="43" t="s">
        <v>67</v>
      </c>
      <c r="B6762" s="21">
        <v>1.0</v>
      </c>
    </row>
    <row r="6763">
      <c r="A6763" s="140" t="s">
        <v>67</v>
      </c>
      <c r="B6763" s="21">
        <v>1.0</v>
      </c>
    </row>
    <row r="6764">
      <c r="A6764" s="140" t="s">
        <v>67</v>
      </c>
      <c r="B6764" s="21">
        <v>1.0</v>
      </c>
    </row>
    <row r="6765">
      <c r="A6765" s="140" t="s">
        <v>67</v>
      </c>
      <c r="B6765" s="21">
        <v>1.0</v>
      </c>
    </row>
    <row r="6766">
      <c r="A6766" s="140" t="s">
        <v>17</v>
      </c>
      <c r="B6766" s="21">
        <v>1.0</v>
      </c>
    </row>
    <row r="6767">
      <c r="A6767" s="140" t="s">
        <v>17</v>
      </c>
      <c r="B6767" s="21">
        <v>1.0</v>
      </c>
    </row>
    <row r="6768">
      <c r="A6768" s="140" t="s">
        <v>17</v>
      </c>
      <c r="B6768" s="21">
        <v>1.0</v>
      </c>
    </row>
    <row r="6769">
      <c r="A6769" s="140" t="s">
        <v>67</v>
      </c>
      <c r="B6769" s="21">
        <v>1.0</v>
      </c>
    </row>
    <row r="6770">
      <c r="A6770" s="140" t="s">
        <v>67</v>
      </c>
      <c r="B6770" s="21">
        <v>1.0</v>
      </c>
    </row>
    <row r="6771">
      <c r="A6771" s="140" t="s">
        <v>67</v>
      </c>
      <c r="B6771" s="21">
        <v>1.0</v>
      </c>
    </row>
    <row r="6772">
      <c r="A6772" s="140" t="s">
        <v>17</v>
      </c>
      <c r="B6772" s="21">
        <v>1.0</v>
      </c>
    </row>
    <row r="6773">
      <c r="A6773" s="140" t="s">
        <v>17</v>
      </c>
      <c r="B6773" s="21">
        <v>1.0</v>
      </c>
    </row>
    <row r="6774">
      <c r="A6774" s="140" t="s">
        <v>17</v>
      </c>
      <c r="B6774" s="21">
        <v>1.0</v>
      </c>
    </row>
    <row r="6775">
      <c r="A6775" s="25" t="s">
        <v>30</v>
      </c>
      <c r="B6775" s="21">
        <v>1.0</v>
      </c>
    </row>
    <row r="6776">
      <c r="A6776" s="25" t="s">
        <v>30</v>
      </c>
      <c r="B6776" s="21">
        <v>1.0</v>
      </c>
    </row>
    <row r="6777">
      <c r="A6777" s="25" t="s">
        <v>30</v>
      </c>
      <c r="B6777" s="21">
        <v>1.0</v>
      </c>
    </row>
    <row r="6778">
      <c r="A6778" s="8" t="s">
        <v>17</v>
      </c>
      <c r="B6778" s="21">
        <v>1.0</v>
      </c>
    </row>
    <row r="6779">
      <c r="A6779" s="8" t="s">
        <v>17</v>
      </c>
      <c r="B6779" s="21">
        <v>1.0</v>
      </c>
    </row>
    <row r="6780">
      <c r="A6780" s="8" t="s">
        <v>17</v>
      </c>
      <c r="B6780" s="21">
        <v>1.0</v>
      </c>
    </row>
    <row r="6781">
      <c r="A6781" s="8" t="s">
        <v>17</v>
      </c>
      <c r="B6781" s="21">
        <v>1.0</v>
      </c>
    </row>
    <row r="6782">
      <c r="A6782" s="8" t="s">
        <v>17</v>
      </c>
      <c r="B6782" s="21">
        <v>1.0</v>
      </c>
    </row>
    <row r="6783">
      <c r="A6783" s="140" t="s">
        <v>30</v>
      </c>
      <c r="B6783" s="21">
        <v>1.0</v>
      </c>
    </row>
    <row r="6784">
      <c r="A6784" s="140" t="s">
        <v>30</v>
      </c>
      <c r="B6784" s="21">
        <v>1.0</v>
      </c>
    </row>
    <row r="6785">
      <c r="A6785" s="140" t="s">
        <v>30</v>
      </c>
      <c r="B6785" s="21">
        <v>1.0</v>
      </c>
    </row>
    <row r="6786">
      <c r="A6786" s="140" t="s">
        <v>30</v>
      </c>
      <c r="B6786" s="21">
        <v>1.0</v>
      </c>
    </row>
    <row r="6787">
      <c r="A6787" s="140" t="s">
        <v>17</v>
      </c>
      <c r="B6787" s="21">
        <v>1.0</v>
      </c>
    </row>
    <row r="6788">
      <c r="A6788" s="184" t="s">
        <v>69</v>
      </c>
      <c r="B6788" s="21">
        <v>1.0</v>
      </c>
    </row>
    <row r="6789">
      <c r="A6789" s="184" t="s">
        <v>34</v>
      </c>
      <c r="B6789" s="21">
        <v>1.0</v>
      </c>
    </row>
    <row r="6790">
      <c r="A6790" s="184" t="s">
        <v>71</v>
      </c>
      <c r="B6790" s="21">
        <v>1.0</v>
      </c>
    </row>
    <row r="6791">
      <c r="A6791" s="140" t="s">
        <v>17</v>
      </c>
      <c r="B6791" s="21">
        <v>1.0</v>
      </c>
    </row>
    <row r="6792">
      <c r="A6792" s="140" t="s">
        <v>17</v>
      </c>
      <c r="B6792" s="21">
        <v>1.0</v>
      </c>
    </row>
    <row r="6793">
      <c r="A6793" s="140" t="s">
        <v>17</v>
      </c>
      <c r="B6793" s="21">
        <v>1.0</v>
      </c>
    </row>
    <row r="6794">
      <c r="A6794" s="140" t="s">
        <v>17</v>
      </c>
      <c r="B6794" s="21">
        <v>1.0</v>
      </c>
    </row>
    <row r="6795">
      <c r="A6795" s="184" t="s">
        <v>17</v>
      </c>
      <c r="B6795" s="21">
        <v>1.0</v>
      </c>
    </row>
    <row r="6796">
      <c r="A6796" s="140" t="s">
        <v>36</v>
      </c>
      <c r="B6796" s="21">
        <v>1.0</v>
      </c>
    </row>
    <row r="6797">
      <c r="A6797" s="140" t="s">
        <v>36</v>
      </c>
      <c r="B6797" s="21">
        <v>1.0</v>
      </c>
    </row>
    <row r="6798">
      <c r="A6798" s="140" t="s">
        <v>36</v>
      </c>
      <c r="B6798" s="21">
        <v>1.0</v>
      </c>
    </row>
    <row r="6799">
      <c r="A6799" s="140" t="s">
        <v>30</v>
      </c>
      <c r="B6799" s="21">
        <v>1.0</v>
      </c>
    </row>
    <row r="6800">
      <c r="A6800" s="140" t="s">
        <v>30</v>
      </c>
      <c r="B6800" s="21">
        <v>1.0</v>
      </c>
    </row>
    <row r="6801">
      <c r="A6801" s="140" t="s">
        <v>30</v>
      </c>
      <c r="B6801" s="21">
        <v>1.0</v>
      </c>
    </row>
    <row r="6802">
      <c r="A6802" s="140" t="s">
        <v>30</v>
      </c>
      <c r="B6802" s="21">
        <v>1.0</v>
      </c>
    </row>
    <row r="6803">
      <c r="A6803" s="140" t="s">
        <v>30</v>
      </c>
      <c r="B6803" s="21">
        <v>1.0</v>
      </c>
    </row>
    <row r="6804">
      <c r="A6804" s="140" t="s">
        <v>30</v>
      </c>
      <c r="B6804" s="21">
        <v>1.0</v>
      </c>
    </row>
    <row r="6805">
      <c r="A6805" s="140" t="s">
        <v>30</v>
      </c>
      <c r="B6805" s="21">
        <v>1.0</v>
      </c>
    </row>
    <row r="6806">
      <c r="A6806" s="140" t="s">
        <v>30</v>
      </c>
      <c r="B6806" s="21">
        <v>1.0</v>
      </c>
    </row>
    <row r="6807">
      <c r="A6807" s="140" t="s">
        <v>30</v>
      </c>
      <c r="B6807" s="21">
        <v>1.0</v>
      </c>
    </row>
    <row r="6808">
      <c r="A6808" s="140" t="s">
        <v>30</v>
      </c>
      <c r="B6808" s="21">
        <v>1.0</v>
      </c>
    </row>
    <row r="6809">
      <c r="A6809" s="184" t="s">
        <v>44</v>
      </c>
      <c r="B6809" s="21">
        <v>1.0</v>
      </c>
    </row>
    <row r="6810">
      <c r="A6810" s="140" t="s">
        <v>22</v>
      </c>
      <c r="B6810" s="21">
        <v>1.0</v>
      </c>
    </row>
    <row r="6811">
      <c r="A6811" s="140" t="s">
        <v>37</v>
      </c>
      <c r="B6811" s="21">
        <v>1.0</v>
      </c>
    </row>
    <row r="6812">
      <c r="A6812" s="184" t="s">
        <v>71</v>
      </c>
      <c r="B6812" s="21">
        <v>1.0</v>
      </c>
    </row>
    <row r="6813">
      <c r="A6813" s="184" t="s">
        <v>17</v>
      </c>
      <c r="B6813" s="21">
        <v>1.0</v>
      </c>
    </row>
    <row r="6814">
      <c r="A6814" s="140" t="s">
        <v>36</v>
      </c>
      <c r="B6814" s="21">
        <v>1.0</v>
      </c>
    </row>
    <row r="6815">
      <c r="A6815" s="140" t="s">
        <v>30</v>
      </c>
      <c r="B6815" s="21">
        <v>1.0</v>
      </c>
    </row>
    <row r="6816">
      <c r="A6816" s="140" t="s">
        <v>30</v>
      </c>
      <c r="B6816" s="21">
        <v>1.0</v>
      </c>
    </row>
    <row r="6817">
      <c r="A6817" s="140" t="s">
        <v>30</v>
      </c>
      <c r="B6817" s="21">
        <v>1.0</v>
      </c>
    </row>
    <row r="6818">
      <c r="A6818" s="9" t="s">
        <v>30</v>
      </c>
      <c r="B6818" s="21">
        <v>1.0</v>
      </c>
    </row>
    <row r="6819">
      <c r="A6819" s="25" t="s">
        <v>30</v>
      </c>
      <c r="B6819" s="21">
        <v>1.0</v>
      </c>
    </row>
    <row r="6820">
      <c r="A6820" s="25" t="s">
        <v>30</v>
      </c>
      <c r="B6820" s="21">
        <v>1.0</v>
      </c>
    </row>
    <row r="6821">
      <c r="A6821" s="83" t="s">
        <v>30</v>
      </c>
      <c r="B6821" s="21">
        <v>1.0</v>
      </c>
    </row>
    <row r="6822">
      <c r="A6822" s="83" t="s">
        <v>30</v>
      </c>
      <c r="B6822" s="21">
        <v>1.0</v>
      </c>
    </row>
    <row r="6823">
      <c r="A6823" s="8" t="s">
        <v>17</v>
      </c>
      <c r="B6823" s="21">
        <v>1.0</v>
      </c>
    </row>
    <row r="6824">
      <c r="A6824" s="8" t="s">
        <v>17</v>
      </c>
      <c r="B6824" s="21">
        <v>1.0</v>
      </c>
    </row>
    <row r="6825">
      <c r="A6825" s="8" t="s">
        <v>30</v>
      </c>
      <c r="B6825" s="21">
        <v>1.0</v>
      </c>
    </row>
    <row r="6826">
      <c r="A6826" s="8" t="s">
        <v>30</v>
      </c>
      <c r="B6826" s="21">
        <v>1.0</v>
      </c>
    </row>
    <row r="6827">
      <c r="A6827" s="9" t="s">
        <v>17</v>
      </c>
      <c r="B6827" s="21">
        <v>1.0</v>
      </c>
    </row>
    <row r="6828">
      <c r="A6828" s="8" t="s">
        <v>123</v>
      </c>
      <c r="B6828" s="21">
        <v>1.0</v>
      </c>
    </row>
    <row r="6829">
      <c r="A6829" s="140" t="s">
        <v>17</v>
      </c>
      <c r="B6829" s="21">
        <v>1.0</v>
      </c>
    </row>
    <row r="6830">
      <c r="A6830" s="25" t="s">
        <v>67</v>
      </c>
      <c r="B6830" s="21">
        <v>1.0</v>
      </c>
    </row>
    <row r="6831">
      <c r="A6831" s="25" t="s">
        <v>67</v>
      </c>
      <c r="B6831" s="21">
        <v>1.0</v>
      </c>
    </row>
    <row r="6832">
      <c r="A6832" s="25" t="s">
        <v>67</v>
      </c>
      <c r="B6832" s="21">
        <v>1.0</v>
      </c>
    </row>
    <row r="6833">
      <c r="A6833" s="25" t="s">
        <v>67</v>
      </c>
      <c r="B6833" s="21">
        <v>1.0</v>
      </c>
    </row>
    <row r="6834">
      <c r="A6834" s="25" t="s">
        <v>67</v>
      </c>
      <c r="B6834" s="21">
        <v>1.0</v>
      </c>
    </row>
    <row r="6835">
      <c r="A6835" s="25" t="s">
        <v>67</v>
      </c>
      <c r="B6835" s="21">
        <v>1.0</v>
      </c>
    </row>
    <row r="6836">
      <c r="A6836" s="25" t="s">
        <v>67</v>
      </c>
      <c r="B6836" s="21">
        <v>1.0</v>
      </c>
    </row>
    <row r="6837">
      <c r="A6837" s="9" t="s">
        <v>36</v>
      </c>
      <c r="B6837" s="21">
        <v>1.0</v>
      </c>
    </row>
    <row r="6838">
      <c r="A6838" s="9" t="s">
        <v>36</v>
      </c>
      <c r="B6838" s="21">
        <v>1.0</v>
      </c>
    </row>
    <row r="6839">
      <c r="A6839" s="9" t="s">
        <v>36</v>
      </c>
      <c r="B6839" s="21">
        <v>1.0</v>
      </c>
    </row>
    <row r="6840">
      <c r="A6840" s="9" t="s">
        <v>36</v>
      </c>
      <c r="B6840" s="21">
        <v>1.0</v>
      </c>
    </row>
    <row r="6841">
      <c r="A6841" s="9" t="s">
        <v>36</v>
      </c>
      <c r="B6841" s="21">
        <v>1.0</v>
      </c>
    </row>
    <row r="6842">
      <c r="A6842" s="140" t="s">
        <v>37</v>
      </c>
      <c r="B6842" s="21">
        <v>1.0</v>
      </c>
    </row>
    <row r="6843">
      <c r="A6843" s="140" t="s">
        <v>37</v>
      </c>
      <c r="B6843" s="21">
        <v>1.0</v>
      </c>
    </row>
    <row r="6844">
      <c r="A6844" s="140" t="s">
        <v>22</v>
      </c>
      <c r="B6844" s="21">
        <v>1.0</v>
      </c>
    </row>
    <row r="6845">
      <c r="A6845" s="140" t="s">
        <v>37</v>
      </c>
      <c r="B6845" s="21">
        <v>1.0</v>
      </c>
    </row>
    <row r="6846">
      <c r="A6846" s="140" t="s">
        <v>22</v>
      </c>
      <c r="B6846" s="21">
        <v>1.0</v>
      </c>
    </row>
    <row r="6847">
      <c r="A6847" s="140" t="s">
        <v>17</v>
      </c>
      <c r="B6847" s="21">
        <v>1.0</v>
      </c>
    </row>
    <row r="6848">
      <c r="A6848" s="140" t="s">
        <v>17</v>
      </c>
      <c r="B6848" s="21">
        <v>1.0</v>
      </c>
    </row>
    <row r="6849">
      <c r="A6849" s="140" t="s">
        <v>17</v>
      </c>
      <c r="B6849" s="21">
        <v>1.0</v>
      </c>
    </row>
    <row r="6850">
      <c r="A6850" s="140" t="s">
        <v>30</v>
      </c>
      <c r="B6850" s="21">
        <v>1.0</v>
      </c>
    </row>
    <row r="6851">
      <c r="A6851" s="140" t="s">
        <v>30</v>
      </c>
      <c r="B6851" s="21">
        <v>1.0</v>
      </c>
    </row>
    <row r="6852">
      <c r="A6852" s="184" t="s">
        <v>30</v>
      </c>
      <c r="B6852" s="21">
        <v>1.0</v>
      </c>
    </row>
    <row r="6853">
      <c r="A6853" s="140" t="s">
        <v>30</v>
      </c>
      <c r="B6853" s="21">
        <v>1.0</v>
      </c>
    </row>
    <row r="6854">
      <c r="A6854" s="140" t="s">
        <v>30</v>
      </c>
      <c r="B6854" s="21">
        <v>1.0</v>
      </c>
    </row>
    <row r="6855">
      <c r="A6855" s="140" t="s">
        <v>17</v>
      </c>
      <c r="B6855" s="21">
        <v>1.0</v>
      </c>
    </row>
    <row r="6856">
      <c r="A6856" s="184" t="s">
        <v>17</v>
      </c>
      <c r="B6856" s="21">
        <v>1.0</v>
      </c>
    </row>
    <row r="6857">
      <c r="A6857" s="140" t="s">
        <v>17</v>
      </c>
      <c r="B6857" s="21">
        <v>1.0</v>
      </c>
    </row>
    <row r="6858">
      <c r="A6858" s="140" t="s">
        <v>17</v>
      </c>
      <c r="B6858" s="21">
        <v>1.0</v>
      </c>
    </row>
    <row r="6859">
      <c r="A6859" s="140" t="s">
        <v>30</v>
      </c>
      <c r="B6859" s="21">
        <v>1.0</v>
      </c>
    </row>
    <row r="6860">
      <c r="A6860" s="184" t="s">
        <v>30</v>
      </c>
      <c r="B6860" s="21">
        <v>1.0</v>
      </c>
    </row>
    <row r="6861">
      <c r="A6861" s="140" t="s">
        <v>30</v>
      </c>
      <c r="B6861" s="21">
        <v>1.0</v>
      </c>
    </row>
    <row r="6862">
      <c r="A6862" s="140" t="s">
        <v>30</v>
      </c>
      <c r="B6862" s="21">
        <v>1.0</v>
      </c>
    </row>
    <row r="6863">
      <c r="A6863" s="140" t="s">
        <v>30</v>
      </c>
      <c r="B6863" s="21">
        <v>1.0</v>
      </c>
    </row>
    <row r="6864">
      <c r="A6864" s="140" t="s">
        <v>30</v>
      </c>
      <c r="B6864" s="21">
        <v>1.0</v>
      </c>
    </row>
    <row r="6865">
      <c r="A6865" s="140" t="s">
        <v>22</v>
      </c>
      <c r="B6865" s="21">
        <v>1.0</v>
      </c>
    </row>
    <row r="6866">
      <c r="A6866" s="8" t="s">
        <v>30</v>
      </c>
      <c r="B6866" s="21">
        <v>1.0</v>
      </c>
    </row>
    <row r="6867">
      <c r="A6867" s="9" t="s">
        <v>30</v>
      </c>
      <c r="B6867" s="21">
        <v>1.0</v>
      </c>
    </row>
    <row r="6868">
      <c r="A6868" s="25" t="s">
        <v>30</v>
      </c>
      <c r="B6868" s="21">
        <v>1.0</v>
      </c>
    </row>
    <row r="6869">
      <c r="A6869" s="25" t="s">
        <v>30</v>
      </c>
      <c r="B6869" s="21">
        <v>1.0</v>
      </c>
    </row>
    <row r="6870">
      <c r="A6870" s="25" t="s">
        <v>30</v>
      </c>
      <c r="B6870" s="21">
        <v>1.0</v>
      </c>
    </row>
    <row r="6871">
      <c r="A6871" s="25" t="s">
        <v>37</v>
      </c>
      <c r="B6871" s="21">
        <v>1.0</v>
      </c>
    </row>
    <row r="6872">
      <c r="A6872" s="83" t="s">
        <v>33</v>
      </c>
      <c r="B6872" s="21">
        <v>1.0</v>
      </c>
    </row>
    <row r="6873">
      <c r="A6873" s="8" t="s">
        <v>30</v>
      </c>
      <c r="B6873" s="21">
        <v>1.0</v>
      </c>
    </row>
    <row r="6874">
      <c r="A6874" s="8" t="s">
        <v>30</v>
      </c>
      <c r="B6874" s="21">
        <v>1.0</v>
      </c>
    </row>
    <row r="6875">
      <c r="A6875" s="8" t="s">
        <v>30</v>
      </c>
      <c r="B6875" s="21">
        <v>1.0</v>
      </c>
    </row>
    <row r="6876">
      <c r="A6876" s="8" t="s">
        <v>30</v>
      </c>
      <c r="B6876" s="21">
        <v>1.0</v>
      </c>
    </row>
    <row r="6877">
      <c r="A6877" s="8" t="s">
        <v>30</v>
      </c>
      <c r="B6877" s="21">
        <v>1.0</v>
      </c>
    </row>
    <row r="6878">
      <c r="A6878" s="8" t="s">
        <v>30</v>
      </c>
      <c r="B6878" s="21">
        <v>1.0</v>
      </c>
    </row>
    <row r="6879">
      <c r="A6879" s="8" t="s">
        <v>45</v>
      </c>
      <c r="B6879" s="21">
        <v>1.0</v>
      </c>
    </row>
    <row r="6880">
      <c r="A6880" s="8" t="s">
        <v>45</v>
      </c>
      <c r="B6880" s="21">
        <v>1.0</v>
      </c>
    </row>
    <row r="6881">
      <c r="A6881" s="9" t="s">
        <v>67</v>
      </c>
      <c r="B6881" s="21">
        <v>1.0</v>
      </c>
    </row>
    <row r="6882">
      <c r="A6882" s="9" t="s">
        <v>67</v>
      </c>
      <c r="B6882" s="21">
        <v>1.0</v>
      </c>
    </row>
    <row r="6883">
      <c r="A6883" s="8" t="s">
        <v>123</v>
      </c>
      <c r="B6883" s="21">
        <v>1.0</v>
      </c>
    </row>
    <row r="6884">
      <c r="A6884" s="45" t="s">
        <v>17</v>
      </c>
      <c r="B6884" s="21">
        <v>1.0</v>
      </c>
    </row>
    <row r="6885">
      <c r="A6885" s="45" t="s">
        <v>17</v>
      </c>
      <c r="B6885" s="21">
        <v>1.0</v>
      </c>
    </row>
    <row r="6886">
      <c r="A6886" s="140" t="s">
        <v>17</v>
      </c>
      <c r="B6886" s="21">
        <v>1.0</v>
      </c>
    </row>
    <row r="6887">
      <c r="A6887" s="140" t="s">
        <v>33</v>
      </c>
      <c r="B6887" s="21">
        <v>1.0</v>
      </c>
    </row>
    <row r="6888">
      <c r="A6888" s="140" t="s">
        <v>17</v>
      </c>
      <c r="B6888" s="21">
        <v>1.0</v>
      </c>
    </row>
    <row r="6889">
      <c r="A6889" s="140" t="s">
        <v>17</v>
      </c>
      <c r="B6889" s="21">
        <v>1.0</v>
      </c>
    </row>
    <row r="6890">
      <c r="A6890" s="140" t="s">
        <v>17</v>
      </c>
      <c r="B6890" s="21">
        <v>1.0</v>
      </c>
    </row>
    <row r="6891">
      <c r="A6891" s="140" t="s">
        <v>17</v>
      </c>
      <c r="B6891" s="21">
        <v>1.0</v>
      </c>
    </row>
    <row r="6892">
      <c r="A6892" s="140" t="s">
        <v>17</v>
      </c>
      <c r="B6892" s="21">
        <v>1.0</v>
      </c>
    </row>
    <row r="6893">
      <c r="A6893" s="140" t="s">
        <v>17</v>
      </c>
      <c r="B6893" s="21">
        <v>1.0</v>
      </c>
    </row>
    <row r="6894">
      <c r="A6894" s="140" t="s">
        <v>17</v>
      </c>
      <c r="B6894" s="21">
        <v>1.0</v>
      </c>
    </row>
    <row r="6895">
      <c r="A6895" s="140" t="s">
        <v>17</v>
      </c>
      <c r="B6895" s="21">
        <v>1.0</v>
      </c>
    </row>
    <row r="6896">
      <c r="A6896" s="140" t="s">
        <v>17</v>
      </c>
      <c r="B6896" s="21">
        <v>1.0</v>
      </c>
    </row>
    <row r="6897">
      <c r="A6897" s="140" t="s">
        <v>17</v>
      </c>
      <c r="B6897" s="21">
        <v>1.0</v>
      </c>
    </row>
    <row r="6898">
      <c r="A6898" s="140" t="s">
        <v>17</v>
      </c>
      <c r="B6898" s="21">
        <v>1.0</v>
      </c>
    </row>
    <row r="6899">
      <c r="A6899" s="140" t="s">
        <v>17</v>
      </c>
      <c r="B6899" s="21">
        <v>1.0</v>
      </c>
    </row>
    <row r="6900">
      <c r="A6900" s="140" t="s">
        <v>17</v>
      </c>
      <c r="B6900" s="21">
        <v>1.0</v>
      </c>
    </row>
    <row r="6901">
      <c r="A6901" s="140" t="s">
        <v>17</v>
      </c>
      <c r="B6901" s="21">
        <v>1.0</v>
      </c>
    </row>
    <row r="6902">
      <c r="A6902" s="140" t="s">
        <v>30</v>
      </c>
      <c r="B6902" s="21">
        <v>1.0</v>
      </c>
    </row>
    <row r="6903">
      <c r="A6903" s="140" t="s">
        <v>30</v>
      </c>
      <c r="B6903" s="21">
        <v>1.0</v>
      </c>
    </row>
    <row r="6904">
      <c r="A6904" s="25" t="s">
        <v>30</v>
      </c>
      <c r="B6904" s="21">
        <v>1.0</v>
      </c>
    </row>
    <row r="6905">
      <c r="A6905" s="9" t="s">
        <v>36</v>
      </c>
      <c r="B6905" s="21">
        <v>1.0</v>
      </c>
    </row>
    <row r="6906">
      <c r="A6906" s="9" t="s">
        <v>36</v>
      </c>
      <c r="B6906" s="21">
        <v>1.0</v>
      </c>
    </row>
    <row r="6907">
      <c r="A6907" s="140" t="s">
        <v>30</v>
      </c>
      <c r="B6907" s="21">
        <v>1.0</v>
      </c>
    </row>
    <row r="6908">
      <c r="A6908" s="140" t="s">
        <v>30</v>
      </c>
      <c r="B6908" s="21">
        <v>1.0</v>
      </c>
    </row>
    <row r="6909">
      <c r="A6909" s="140" t="s">
        <v>30</v>
      </c>
      <c r="B6909" s="21">
        <v>1.0</v>
      </c>
    </row>
    <row r="6910">
      <c r="A6910" s="140" t="s">
        <v>30</v>
      </c>
      <c r="B6910" s="21">
        <v>1.0</v>
      </c>
    </row>
    <row r="6911">
      <c r="A6911" s="140" t="s">
        <v>30</v>
      </c>
      <c r="B6911" s="21">
        <v>1.0</v>
      </c>
    </row>
    <row r="6912">
      <c r="A6912" s="140" t="s">
        <v>30</v>
      </c>
      <c r="B6912" s="21">
        <v>1.0</v>
      </c>
    </row>
    <row r="6913">
      <c r="A6913" s="184" t="s">
        <v>30</v>
      </c>
      <c r="B6913" s="21">
        <v>1.0</v>
      </c>
    </row>
    <row r="6914">
      <c r="A6914" s="140" t="s">
        <v>30</v>
      </c>
      <c r="B6914" s="21">
        <v>1.0</v>
      </c>
    </row>
    <row r="6915">
      <c r="A6915" s="149" t="s">
        <v>125</v>
      </c>
      <c r="B6915" s="21">
        <v>1.0</v>
      </c>
    </row>
    <row r="6916">
      <c r="A6916" s="25" t="s">
        <v>30</v>
      </c>
      <c r="B6916" s="21">
        <v>1.0</v>
      </c>
    </row>
    <row r="6917">
      <c r="A6917" s="25" t="s">
        <v>30</v>
      </c>
      <c r="B6917" s="21">
        <v>1.0</v>
      </c>
    </row>
    <row r="6918">
      <c r="A6918" s="25" t="s">
        <v>30</v>
      </c>
      <c r="B6918" s="21">
        <v>1.0</v>
      </c>
    </row>
    <row r="6919">
      <c r="A6919" s="25" t="s">
        <v>30</v>
      </c>
      <c r="B6919" s="21">
        <v>1.0</v>
      </c>
    </row>
    <row r="6920">
      <c r="A6920" s="25" t="s">
        <v>30</v>
      </c>
      <c r="B6920" s="21">
        <v>1.0</v>
      </c>
    </row>
    <row r="6921">
      <c r="A6921" s="8" t="s">
        <v>36</v>
      </c>
      <c r="B6921" s="21">
        <v>1.0</v>
      </c>
    </row>
    <row r="6922">
      <c r="A6922" s="8" t="s">
        <v>80</v>
      </c>
      <c r="B6922" s="21">
        <v>1.0</v>
      </c>
    </row>
    <row r="6923">
      <c r="A6923" s="8" t="s">
        <v>80</v>
      </c>
      <c r="B6923" s="21">
        <v>1.0</v>
      </c>
    </row>
    <row r="6924">
      <c r="A6924" s="8" t="s">
        <v>36</v>
      </c>
      <c r="B6924" s="21">
        <v>1.0</v>
      </c>
    </row>
    <row r="6925">
      <c r="A6925" s="140" t="s">
        <v>17</v>
      </c>
      <c r="B6925" s="21">
        <v>1.0</v>
      </c>
    </row>
    <row r="6926">
      <c r="A6926" s="44" t="s">
        <v>73</v>
      </c>
      <c r="B6926" s="21">
        <v>1.0</v>
      </c>
    </row>
    <row r="6927">
      <c r="A6927" s="44" t="s">
        <v>73</v>
      </c>
      <c r="B6927" s="21">
        <v>1.0</v>
      </c>
    </row>
    <row r="6928">
      <c r="A6928" s="140" t="s">
        <v>37</v>
      </c>
      <c r="B6928" s="21">
        <v>1.0</v>
      </c>
    </row>
    <row r="6929">
      <c r="A6929" s="184" t="s">
        <v>30</v>
      </c>
      <c r="B6929" s="21">
        <v>1.0</v>
      </c>
    </row>
    <row r="6930">
      <c r="A6930" s="140" t="s">
        <v>30</v>
      </c>
      <c r="B6930" s="21">
        <v>1.0</v>
      </c>
    </row>
    <row r="6931">
      <c r="A6931" s="140" t="s">
        <v>30</v>
      </c>
      <c r="B6931" s="21">
        <v>1.0</v>
      </c>
    </row>
    <row r="6932">
      <c r="A6932" s="140" t="s">
        <v>30</v>
      </c>
      <c r="B6932" s="21">
        <v>1.0</v>
      </c>
    </row>
    <row r="6933">
      <c r="A6933" s="140" t="s">
        <v>30</v>
      </c>
      <c r="B6933" s="21">
        <v>1.0</v>
      </c>
    </row>
    <row r="6934">
      <c r="A6934" s="9" t="s">
        <v>30</v>
      </c>
      <c r="B6934" s="21">
        <v>1.0</v>
      </c>
    </row>
    <row r="6935">
      <c r="A6935" s="8" t="s">
        <v>45</v>
      </c>
      <c r="B6935" s="21">
        <v>1.0</v>
      </c>
    </row>
    <row r="6936">
      <c r="A6936" s="8" t="s">
        <v>17</v>
      </c>
      <c r="B6936" s="21">
        <v>1.0</v>
      </c>
    </row>
    <row r="6937">
      <c r="A6937" s="8" t="s">
        <v>123</v>
      </c>
      <c r="B6937" s="21">
        <v>1.0</v>
      </c>
    </row>
    <row r="6938">
      <c r="A6938" s="140" t="s">
        <v>17</v>
      </c>
      <c r="B6938" s="21">
        <v>1.0</v>
      </c>
    </row>
    <row r="6939">
      <c r="A6939" s="140" t="s">
        <v>17</v>
      </c>
      <c r="B6939" s="21">
        <v>1.0</v>
      </c>
    </row>
    <row r="6940">
      <c r="A6940" s="140" t="s">
        <v>17</v>
      </c>
      <c r="B6940" s="21">
        <v>1.0</v>
      </c>
    </row>
    <row r="6941">
      <c r="A6941" s="25" t="s">
        <v>30</v>
      </c>
      <c r="B6941" s="21">
        <v>1.0</v>
      </c>
    </row>
    <row r="6942">
      <c r="A6942" s="8" t="s">
        <v>30</v>
      </c>
      <c r="B6942" s="21">
        <v>1.0</v>
      </c>
    </row>
    <row r="6943">
      <c r="A6943" s="140" t="s">
        <v>30</v>
      </c>
      <c r="B6943" s="21">
        <v>1.0</v>
      </c>
    </row>
    <row r="6944">
      <c r="A6944" s="184" t="s">
        <v>70</v>
      </c>
      <c r="B6944" s="21">
        <v>1.0</v>
      </c>
    </row>
    <row r="6945">
      <c r="A6945" s="184" t="s">
        <v>70</v>
      </c>
      <c r="B6945" s="21">
        <v>1.0</v>
      </c>
    </row>
    <row r="6946">
      <c r="A6946" s="140" t="s">
        <v>30</v>
      </c>
      <c r="B6946" s="21">
        <v>1.0</v>
      </c>
    </row>
    <row r="6947">
      <c r="A6947" s="140" t="s">
        <v>30</v>
      </c>
      <c r="B6947" s="21">
        <v>1.0</v>
      </c>
    </row>
    <row r="6948">
      <c r="A6948" s="140" t="s">
        <v>30</v>
      </c>
      <c r="B6948" s="21">
        <v>1.0</v>
      </c>
    </row>
    <row r="6949">
      <c r="A6949" s="184" t="s">
        <v>30</v>
      </c>
      <c r="B6949" s="21">
        <v>1.0</v>
      </c>
    </row>
    <row r="6950">
      <c r="A6950" s="140" t="s">
        <v>30</v>
      </c>
      <c r="B6950" s="21">
        <v>1.0</v>
      </c>
    </row>
    <row r="6951">
      <c r="A6951" s="140" t="s">
        <v>30</v>
      </c>
      <c r="B6951" s="21">
        <v>1.0</v>
      </c>
    </row>
    <row r="6952">
      <c r="A6952" s="186" t="s">
        <v>86</v>
      </c>
      <c r="B6952" s="21">
        <v>1.0</v>
      </c>
    </row>
    <row r="6953">
      <c r="A6953" s="143" t="s">
        <v>17</v>
      </c>
      <c r="B6953" s="21">
        <v>1.0</v>
      </c>
    </row>
    <row r="6954">
      <c r="A6954" s="184" t="s">
        <v>34</v>
      </c>
      <c r="B6954" s="21">
        <v>1.0</v>
      </c>
    </row>
    <row r="6955">
      <c r="A6955" s="184" t="s">
        <v>34</v>
      </c>
      <c r="B6955" s="21">
        <v>1.0</v>
      </c>
    </row>
    <row r="6956">
      <c r="A6956" s="184" t="s">
        <v>17</v>
      </c>
      <c r="B6956" s="21">
        <v>1.0</v>
      </c>
    </row>
    <row r="6957">
      <c r="A6957" s="184" t="s">
        <v>17</v>
      </c>
      <c r="B6957" s="21">
        <v>1.0</v>
      </c>
    </row>
    <row r="6958">
      <c r="A6958" s="184" t="s">
        <v>17</v>
      </c>
      <c r="B6958" s="21">
        <v>1.0</v>
      </c>
    </row>
    <row r="6959">
      <c r="A6959" s="184" t="s">
        <v>17</v>
      </c>
      <c r="B6959" s="21">
        <v>1.0</v>
      </c>
    </row>
    <row r="6960">
      <c r="A6960" s="140" t="s">
        <v>17</v>
      </c>
      <c r="B6960" s="21">
        <v>1.0</v>
      </c>
    </row>
    <row r="6961">
      <c r="A6961" s="140" t="s">
        <v>17</v>
      </c>
      <c r="B6961" s="21">
        <v>1.0</v>
      </c>
    </row>
    <row r="6962">
      <c r="A6962" s="140" t="s">
        <v>17</v>
      </c>
      <c r="B6962" s="21">
        <v>1.0</v>
      </c>
    </row>
    <row r="6963">
      <c r="A6963" s="140" t="s">
        <v>17</v>
      </c>
      <c r="B6963" s="21">
        <v>1.0</v>
      </c>
    </row>
    <row r="6964">
      <c r="A6964" s="184" t="s">
        <v>30</v>
      </c>
      <c r="B6964" s="21">
        <v>1.0</v>
      </c>
    </row>
    <row r="6965">
      <c r="A6965" s="140" t="s">
        <v>30</v>
      </c>
      <c r="B6965" s="21">
        <v>1.0</v>
      </c>
    </row>
    <row r="6966">
      <c r="A6966" s="140" t="s">
        <v>30</v>
      </c>
      <c r="B6966" s="21">
        <v>1.0</v>
      </c>
    </row>
    <row r="6967">
      <c r="A6967" s="143" t="s">
        <v>82</v>
      </c>
      <c r="B6967" s="21">
        <v>1.0</v>
      </c>
    </row>
    <row r="6968">
      <c r="A6968" s="184" t="s">
        <v>82</v>
      </c>
      <c r="B6968" s="21">
        <v>1.0</v>
      </c>
    </row>
    <row r="6969">
      <c r="A6969" s="184" t="s">
        <v>111</v>
      </c>
      <c r="B6969" s="21">
        <v>1.0</v>
      </c>
    </row>
    <row r="6970">
      <c r="A6970" s="8" t="s">
        <v>30</v>
      </c>
      <c r="B6970" s="21">
        <v>1.0</v>
      </c>
    </row>
    <row r="6971">
      <c r="A6971" s="8" t="s">
        <v>17</v>
      </c>
      <c r="B6971" s="21">
        <v>1.0</v>
      </c>
    </row>
    <row r="6972">
      <c r="A6972" s="8" t="s">
        <v>17</v>
      </c>
      <c r="B6972" s="21">
        <v>1.0</v>
      </c>
    </row>
    <row r="6973">
      <c r="A6973" s="8" t="s">
        <v>30</v>
      </c>
      <c r="B6973" s="21">
        <v>1.0</v>
      </c>
    </row>
    <row r="6974">
      <c r="A6974" s="8" t="s">
        <v>45</v>
      </c>
      <c r="B6974" s="21">
        <v>1.0</v>
      </c>
    </row>
    <row r="6975">
      <c r="A6975" s="8" t="s">
        <v>36</v>
      </c>
      <c r="B6975" s="21">
        <v>1.0</v>
      </c>
    </row>
    <row r="6976">
      <c r="A6976" s="8" t="s">
        <v>36</v>
      </c>
      <c r="B6976" s="21">
        <v>1.0</v>
      </c>
    </row>
    <row r="6977">
      <c r="A6977" s="8" t="s">
        <v>17</v>
      </c>
      <c r="B6977" s="21">
        <v>1.0</v>
      </c>
    </row>
    <row r="6978">
      <c r="A6978" s="8" t="s">
        <v>17</v>
      </c>
      <c r="B6978" s="21">
        <v>1.0</v>
      </c>
    </row>
    <row r="6979">
      <c r="A6979" s="8" t="s">
        <v>17</v>
      </c>
      <c r="B6979" s="21">
        <v>1.0</v>
      </c>
    </row>
    <row r="6980">
      <c r="A6980" s="8" t="s">
        <v>17</v>
      </c>
      <c r="B6980" s="21">
        <v>1.0</v>
      </c>
    </row>
    <row r="6981">
      <c r="A6981" s="8" t="s">
        <v>17</v>
      </c>
      <c r="B6981" s="21">
        <v>1.0</v>
      </c>
    </row>
    <row r="6982">
      <c r="A6982" s="8" t="s">
        <v>17</v>
      </c>
      <c r="B6982" s="21">
        <v>1.0</v>
      </c>
    </row>
    <row r="6983">
      <c r="A6983" s="8" t="s">
        <v>126</v>
      </c>
      <c r="B6983" s="21">
        <v>1.0</v>
      </c>
    </row>
    <row r="6984">
      <c r="A6984" s="8" t="s">
        <v>126</v>
      </c>
      <c r="B6984" s="21">
        <v>1.0</v>
      </c>
    </row>
    <row r="6985">
      <c r="A6985" s="45" t="s">
        <v>17</v>
      </c>
      <c r="B6985" s="21">
        <v>1.0</v>
      </c>
    </row>
    <row r="6986">
      <c r="A6986" s="45" t="s">
        <v>17</v>
      </c>
      <c r="B6986" s="21">
        <v>1.0</v>
      </c>
    </row>
    <row r="6987">
      <c r="A6987" s="45" t="s">
        <v>17</v>
      </c>
      <c r="B6987" s="21">
        <v>1.0</v>
      </c>
    </row>
    <row r="6988">
      <c r="A6988" s="140" t="s">
        <v>17</v>
      </c>
      <c r="B6988" s="21">
        <v>1.0</v>
      </c>
    </row>
    <row r="6989">
      <c r="A6989" s="140" t="s">
        <v>36</v>
      </c>
      <c r="B6989" s="21">
        <v>1.0</v>
      </c>
    </row>
    <row r="6990">
      <c r="A6990" s="140" t="s">
        <v>17</v>
      </c>
      <c r="B6990" s="21">
        <v>1.0</v>
      </c>
    </row>
    <row r="6991">
      <c r="A6991" s="140" t="s">
        <v>36</v>
      </c>
      <c r="B6991" s="21">
        <v>1.0</v>
      </c>
    </row>
    <row r="6992">
      <c r="A6992" s="140" t="s">
        <v>17</v>
      </c>
      <c r="B6992" s="21">
        <v>1.0</v>
      </c>
    </row>
    <row r="6993">
      <c r="A6993" s="140" t="s">
        <v>36</v>
      </c>
      <c r="B6993" s="21">
        <v>1.0</v>
      </c>
    </row>
    <row r="6994">
      <c r="A6994" s="140" t="s">
        <v>17</v>
      </c>
      <c r="B6994" s="21">
        <v>1.0</v>
      </c>
    </row>
    <row r="6995">
      <c r="A6995" s="140" t="s">
        <v>17</v>
      </c>
      <c r="B6995" s="21">
        <v>1.0</v>
      </c>
    </row>
    <row r="6996">
      <c r="A6996" s="140" t="s">
        <v>30</v>
      </c>
      <c r="B6996" s="21">
        <v>1.0</v>
      </c>
    </row>
    <row r="6997">
      <c r="A6997" s="184" t="s">
        <v>69</v>
      </c>
      <c r="B6997" s="21">
        <v>1.0</v>
      </c>
    </row>
    <row r="6998">
      <c r="A6998" s="184" t="s">
        <v>69</v>
      </c>
      <c r="B6998" s="21">
        <v>1.0</v>
      </c>
    </row>
    <row r="6999">
      <c r="A6999" s="184" t="s">
        <v>69</v>
      </c>
      <c r="B6999" s="21">
        <v>1.0</v>
      </c>
    </row>
    <row r="7000">
      <c r="A7000" s="184" t="s">
        <v>69</v>
      </c>
      <c r="B7000" s="21">
        <v>1.0</v>
      </c>
    </row>
    <row r="7001">
      <c r="A7001" s="184" t="s">
        <v>68</v>
      </c>
      <c r="B7001" s="21">
        <v>1.0</v>
      </c>
    </row>
    <row r="7002">
      <c r="A7002" s="184" t="s">
        <v>68</v>
      </c>
      <c r="B7002" s="21">
        <v>1.0</v>
      </c>
    </row>
    <row r="7003">
      <c r="A7003" s="184" t="s">
        <v>68</v>
      </c>
      <c r="B7003" s="21">
        <v>1.0</v>
      </c>
    </row>
    <row r="7004">
      <c r="A7004" s="184" t="s">
        <v>68</v>
      </c>
      <c r="B7004" s="21">
        <v>1.0</v>
      </c>
    </row>
    <row r="7005">
      <c r="A7005" s="184" t="s">
        <v>68</v>
      </c>
      <c r="B7005" s="21">
        <v>1.0</v>
      </c>
    </row>
    <row r="7006">
      <c r="A7006" s="140" t="s">
        <v>30</v>
      </c>
      <c r="B7006" s="21">
        <v>1.0</v>
      </c>
    </row>
    <row r="7007">
      <c r="A7007" s="184" t="s">
        <v>68</v>
      </c>
      <c r="B7007" s="21">
        <v>1.0</v>
      </c>
    </row>
    <row r="7008">
      <c r="A7008" s="184" t="s">
        <v>68</v>
      </c>
      <c r="B7008" s="21">
        <v>1.0</v>
      </c>
    </row>
    <row r="7009">
      <c r="A7009" s="184" t="s">
        <v>68</v>
      </c>
      <c r="B7009" s="21">
        <v>1.0</v>
      </c>
    </row>
    <row r="7010">
      <c r="A7010" s="8" t="s">
        <v>45</v>
      </c>
      <c r="B7010" s="21">
        <v>1.0</v>
      </c>
    </row>
    <row r="7011">
      <c r="A7011" s="140" t="s">
        <v>36</v>
      </c>
      <c r="B7011" s="21">
        <v>1.0</v>
      </c>
    </row>
    <row r="7012">
      <c r="A7012" s="25" t="s">
        <v>80</v>
      </c>
      <c r="B7012" s="21">
        <v>1.0</v>
      </c>
    </row>
    <row r="7013">
      <c r="A7013" s="25" t="s">
        <v>80</v>
      </c>
      <c r="B7013" s="21">
        <v>1.0</v>
      </c>
    </row>
    <row r="7014">
      <c r="A7014" s="25" t="s">
        <v>80</v>
      </c>
      <c r="B7014" s="21">
        <v>1.0</v>
      </c>
    </row>
    <row r="7015">
      <c r="A7015" s="25" t="s">
        <v>80</v>
      </c>
      <c r="B7015" s="21">
        <v>1.0</v>
      </c>
    </row>
    <row r="7016">
      <c r="A7016" s="25" t="s">
        <v>80</v>
      </c>
      <c r="B7016" s="21">
        <v>1.0</v>
      </c>
    </row>
    <row r="7017">
      <c r="A7017" s="25" t="s">
        <v>80</v>
      </c>
      <c r="B7017" s="21">
        <v>1.0</v>
      </c>
    </row>
    <row r="7018">
      <c r="A7018" s="8" t="s">
        <v>80</v>
      </c>
      <c r="B7018" s="21">
        <v>1.0</v>
      </c>
    </row>
    <row r="7019">
      <c r="A7019" s="8" t="s">
        <v>80</v>
      </c>
      <c r="B7019" s="21">
        <v>1.0</v>
      </c>
    </row>
    <row r="7020">
      <c r="A7020" s="8" t="s">
        <v>80</v>
      </c>
      <c r="B7020" s="21">
        <v>1.0</v>
      </c>
    </row>
    <row r="7021">
      <c r="A7021" s="8" t="s">
        <v>80</v>
      </c>
      <c r="B7021" s="21">
        <v>1.0</v>
      </c>
    </row>
    <row r="7022">
      <c r="A7022" s="8" t="s">
        <v>80</v>
      </c>
      <c r="B7022" s="21">
        <v>1.0</v>
      </c>
    </row>
    <row r="7023">
      <c r="A7023" s="184" t="s">
        <v>68</v>
      </c>
      <c r="B7023" s="21">
        <v>1.0</v>
      </c>
    </row>
    <row r="7024">
      <c r="A7024" s="184" t="s">
        <v>82</v>
      </c>
      <c r="B7024" s="21">
        <v>1.0</v>
      </c>
    </row>
    <row r="7025">
      <c r="A7025" s="184" t="s">
        <v>82</v>
      </c>
      <c r="B7025" s="21">
        <v>1.0</v>
      </c>
    </row>
    <row r="7026">
      <c r="A7026" s="184" t="s">
        <v>33</v>
      </c>
      <c r="B7026" s="21">
        <v>1.0</v>
      </c>
    </row>
    <row r="7027">
      <c r="A7027" s="184" t="s">
        <v>33</v>
      </c>
      <c r="B7027" s="21">
        <v>1.0</v>
      </c>
    </row>
    <row r="7028">
      <c r="A7028" s="184" t="s">
        <v>69</v>
      </c>
      <c r="B7028" s="21">
        <v>1.0</v>
      </c>
    </row>
    <row r="7029">
      <c r="A7029" s="184" t="s">
        <v>68</v>
      </c>
      <c r="B7029" s="21">
        <v>1.0</v>
      </c>
    </row>
    <row r="7030">
      <c r="A7030" s="184" t="s">
        <v>17</v>
      </c>
      <c r="B7030" s="21">
        <v>1.0</v>
      </c>
    </row>
    <row r="7031">
      <c r="A7031" s="184" t="s">
        <v>17</v>
      </c>
      <c r="B7031" s="21">
        <v>1.0</v>
      </c>
    </row>
    <row r="7032">
      <c r="A7032" s="184" t="s">
        <v>17</v>
      </c>
      <c r="B7032" s="21">
        <v>1.0</v>
      </c>
    </row>
    <row r="7033">
      <c r="A7033" s="184" t="s">
        <v>30</v>
      </c>
      <c r="B7033" s="21">
        <v>1.0</v>
      </c>
    </row>
    <row r="7034">
      <c r="A7034" s="184" t="s">
        <v>82</v>
      </c>
      <c r="B7034" s="21">
        <v>1.0</v>
      </c>
    </row>
    <row r="7035">
      <c r="A7035" s="140" t="s">
        <v>80</v>
      </c>
      <c r="B7035" s="21">
        <v>1.0</v>
      </c>
    </row>
    <row r="7036">
      <c r="A7036" s="8" t="s">
        <v>30</v>
      </c>
      <c r="B7036" s="21">
        <v>1.0</v>
      </c>
    </row>
    <row r="7037">
      <c r="A7037" s="8" t="s">
        <v>30</v>
      </c>
      <c r="B7037" s="21">
        <v>1.0</v>
      </c>
    </row>
    <row r="7038">
      <c r="A7038" s="143" t="s">
        <v>36</v>
      </c>
      <c r="B7038" s="21">
        <v>1.0</v>
      </c>
    </row>
    <row r="7039">
      <c r="A7039" s="143" t="s">
        <v>36</v>
      </c>
      <c r="B7039" s="21">
        <v>1.0</v>
      </c>
    </row>
    <row r="7040">
      <c r="A7040" s="143" t="s">
        <v>36</v>
      </c>
      <c r="B7040" s="21">
        <v>1.0</v>
      </c>
    </row>
    <row r="7041">
      <c r="A7041" s="143" t="s">
        <v>36</v>
      </c>
      <c r="B7041" s="21">
        <v>1.0</v>
      </c>
    </row>
    <row r="7042">
      <c r="A7042" s="184" t="s">
        <v>30</v>
      </c>
      <c r="B7042" s="21">
        <v>1.0</v>
      </c>
    </row>
    <row r="7043">
      <c r="A7043" s="140" t="s">
        <v>30</v>
      </c>
      <c r="B7043" s="21">
        <v>1.0</v>
      </c>
    </row>
    <row r="7044">
      <c r="A7044" s="140" t="s">
        <v>30</v>
      </c>
      <c r="B7044" s="21">
        <v>1.0</v>
      </c>
    </row>
    <row r="7045">
      <c r="A7045" s="140" t="s">
        <v>30</v>
      </c>
      <c r="B7045" s="21">
        <v>1.0</v>
      </c>
    </row>
    <row r="7046">
      <c r="A7046" s="140" t="s">
        <v>17</v>
      </c>
      <c r="B7046" s="21">
        <v>1.0</v>
      </c>
    </row>
    <row r="7047">
      <c r="A7047" s="140" t="s">
        <v>17</v>
      </c>
      <c r="B7047" s="21">
        <v>1.0</v>
      </c>
    </row>
    <row r="7048">
      <c r="A7048" s="184" t="s">
        <v>30</v>
      </c>
      <c r="B7048" s="21">
        <v>1.0</v>
      </c>
    </row>
    <row r="7049">
      <c r="A7049" s="140" t="s">
        <v>30</v>
      </c>
      <c r="B7049" s="21">
        <v>1.0</v>
      </c>
    </row>
    <row r="7050">
      <c r="A7050" s="140" t="s">
        <v>30</v>
      </c>
      <c r="B7050" s="21">
        <v>1.0</v>
      </c>
    </row>
    <row r="7051">
      <c r="A7051" s="140" t="s">
        <v>30</v>
      </c>
      <c r="B7051" s="21">
        <v>1.0</v>
      </c>
    </row>
    <row r="7052">
      <c r="A7052" s="140" t="s">
        <v>30</v>
      </c>
      <c r="B7052" s="21">
        <v>1.0</v>
      </c>
    </row>
    <row r="7053">
      <c r="A7053" s="9" t="s">
        <v>30</v>
      </c>
      <c r="B7053" s="21">
        <v>1.0</v>
      </c>
    </row>
    <row r="7054">
      <c r="A7054" s="25" t="s">
        <v>30</v>
      </c>
      <c r="B7054" s="21">
        <v>1.0</v>
      </c>
    </row>
    <row r="7055">
      <c r="A7055" s="25" t="s">
        <v>30</v>
      </c>
      <c r="B7055" s="21">
        <v>1.0</v>
      </c>
    </row>
    <row r="7056">
      <c r="A7056" s="25" t="s">
        <v>30</v>
      </c>
      <c r="B7056" s="21">
        <v>1.0</v>
      </c>
    </row>
    <row r="7057">
      <c r="A7057" s="8" t="s">
        <v>33</v>
      </c>
      <c r="B7057" s="21">
        <v>1.0</v>
      </c>
    </row>
    <row r="7058">
      <c r="A7058" s="8" t="s">
        <v>80</v>
      </c>
      <c r="B7058" s="21">
        <v>1.0</v>
      </c>
    </row>
    <row r="7059">
      <c r="A7059" s="8" t="s">
        <v>80</v>
      </c>
      <c r="B7059" s="21">
        <v>1.0</v>
      </c>
    </row>
    <row r="7060">
      <c r="A7060" s="8" t="s">
        <v>45</v>
      </c>
      <c r="B7060" s="21">
        <v>1.0</v>
      </c>
    </row>
    <row r="7061">
      <c r="A7061" s="8" t="s">
        <v>45</v>
      </c>
      <c r="B7061" s="21">
        <v>1.0</v>
      </c>
    </row>
    <row r="7062">
      <c r="A7062" s="8" t="s">
        <v>45</v>
      </c>
      <c r="B7062" s="21">
        <v>1.0</v>
      </c>
    </row>
    <row r="7063">
      <c r="A7063" s="8" t="s">
        <v>45</v>
      </c>
      <c r="B7063" s="21">
        <v>1.0</v>
      </c>
    </row>
    <row r="7064">
      <c r="A7064" s="8" t="s">
        <v>36</v>
      </c>
      <c r="B7064" s="21">
        <v>1.0</v>
      </c>
    </row>
    <row r="7065">
      <c r="A7065" s="8" t="s">
        <v>36</v>
      </c>
      <c r="B7065" s="21">
        <v>1.0</v>
      </c>
    </row>
    <row r="7066">
      <c r="A7066" s="8" t="s">
        <v>36</v>
      </c>
      <c r="B7066" s="21">
        <v>1.0</v>
      </c>
    </row>
    <row r="7067">
      <c r="A7067" s="25" t="s">
        <v>17</v>
      </c>
      <c r="B7067" s="21">
        <v>1.0</v>
      </c>
    </row>
    <row r="7068">
      <c r="A7068" s="25" t="s">
        <v>17</v>
      </c>
      <c r="B7068" s="21">
        <v>1.0</v>
      </c>
    </row>
    <row r="7069">
      <c r="A7069" s="25" t="s">
        <v>17</v>
      </c>
      <c r="B7069" s="21">
        <v>1.0</v>
      </c>
    </row>
    <row r="7070">
      <c r="A7070" s="25" t="s">
        <v>17</v>
      </c>
      <c r="B7070" s="21">
        <v>1.0</v>
      </c>
    </row>
    <row r="7071">
      <c r="A7071" s="25" t="s">
        <v>17</v>
      </c>
      <c r="B7071" s="21">
        <v>1.0</v>
      </c>
    </row>
    <row r="7072">
      <c r="A7072" s="143" t="s">
        <v>17</v>
      </c>
      <c r="B7072" s="21">
        <v>1.0</v>
      </c>
    </row>
    <row r="7073">
      <c r="A7073" s="143" t="s">
        <v>17</v>
      </c>
      <c r="B7073" s="21">
        <v>1.0</v>
      </c>
    </row>
    <row r="7074">
      <c r="A7074" s="140" t="s">
        <v>17</v>
      </c>
      <c r="B7074" s="21">
        <v>1.0</v>
      </c>
    </row>
    <row r="7075">
      <c r="A7075" s="140" t="s">
        <v>17</v>
      </c>
      <c r="B7075" s="21">
        <v>1.0</v>
      </c>
    </row>
    <row r="7076">
      <c r="A7076" s="140" t="s">
        <v>17</v>
      </c>
      <c r="B7076" s="21">
        <v>1.0</v>
      </c>
    </row>
    <row r="7077">
      <c r="A7077" s="140" t="s">
        <v>17</v>
      </c>
      <c r="B7077" s="21">
        <v>1.0</v>
      </c>
    </row>
    <row r="7078">
      <c r="A7078" s="140" t="s">
        <v>17</v>
      </c>
      <c r="B7078" s="21">
        <v>1.0</v>
      </c>
    </row>
    <row r="7079">
      <c r="A7079" s="140" t="s">
        <v>17</v>
      </c>
      <c r="B7079" s="21">
        <v>1.0</v>
      </c>
    </row>
    <row r="7080">
      <c r="A7080" s="184" t="s">
        <v>17</v>
      </c>
      <c r="B7080" s="21">
        <v>1.0</v>
      </c>
    </row>
    <row r="7081">
      <c r="A7081" s="140" t="s">
        <v>17</v>
      </c>
      <c r="B7081" s="21">
        <v>1.0</v>
      </c>
    </row>
    <row r="7082">
      <c r="A7082" s="143" t="s">
        <v>45</v>
      </c>
      <c r="B7082" s="21">
        <v>1.0</v>
      </c>
    </row>
    <row r="7083">
      <c r="A7083" s="25" t="s">
        <v>17</v>
      </c>
      <c r="B7083" s="21">
        <v>1.0</v>
      </c>
    </row>
    <row r="7084">
      <c r="A7084" s="25" t="s">
        <v>17</v>
      </c>
      <c r="B7084" s="21">
        <v>1.0</v>
      </c>
    </row>
    <row r="7085">
      <c r="A7085" s="25" t="s">
        <v>17</v>
      </c>
      <c r="B7085" s="21">
        <v>1.0</v>
      </c>
    </row>
    <row r="7086">
      <c r="A7086" s="8" t="s">
        <v>17</v>
      </c>
      <c r="B7086" s="21">
        <v>1.0</v>
      </c>
    </row>
    <row r="7087">
      <c r="A7087" s="8" t="s">
        <v>17</v>
      </c>
      <c r="B7087" s="21">
        <v>1.0</v>
      </c>
    </row>
    <row r="7088">
      <c r="A7088" s="8" t="s">
        <v>45</v>
      </c>
      <c r="B7088" s="21">
        <v>1.0</v>
      </c>
    </row>
    <row r="7089">
      <c r="A7089" s="8" t="s">
        <v>45</v>
      </c>
      <c r="B7089" s="21">
        <v>1.0</v>
      </c>
    </row>
    <row r="7090">
      <c r="A7090" s="8" t="s">
        <v>45</v>
      </c>
      <c r="B7090" s="21">
        <v>1.0</v>
      </c>
    </row>
    <row r="7091">
      <c r="A7091" s="8" t="s">
        <v>17</v>
      </c>
      <c r="B7091" s="21">
        <v>1.0</v>
      </c>
    </row>
    <row r="7092">
      <c r="A7092" s="8" t="s">
        <v>17</v>
      </c>
      <c r="B7092" s="21">
        <v>1.0</v>
      </c>
    </row>
    <row r="7093">
      <c r="A7093" s="8" t="s">
        <v>123</v>
      </c>
      <c r="B7093" s="21">
        <v>1.0</v>
      </c>
    </row>
    <row r="7094">
      <c r="A7094" s="140" t="s">
        <v>17</v>
      </c>
      <c r="B7094" s="21">
        <v>1.0</v>
      </c>
    </row>
    <row r="7095">
      <c r="A7095" s="25" t="s">
        <v>17</v>
      </c>
      <c r="B7095" s="21">
        <v>1.0</v>
      </c>
    </row>
    <row r="7096">
      <c r="A7096" s="25" t="s">
        <v>17</v>
      </c>
      <c r="B7096" s="21">
        <v>1.0</v>
      </c>
    </row>
    <row r="7097">
      <c r="A7097" s="25" t="s">
        <v>17</v>
      </c>
      <c r="B7097" s="21">
        <v>1.0</v>
      </c>
    </row>
    <row r="7098">
      <c r="A7098" s="25" t="s">
        <v>17</v>
      </c>
      <c r="B7098" s="21">
        <v>1.0</v>
      </c>
    </row>
    <row r="7099">
      <c r="A7099" s="8" t="s">
        <v>17</v>
      </c>
      <c r="B7099" s="21">
        <v>1.0</v>
      </c>
    </row>
    <row r="7100">
      <c r="A7100" s="8" t="s">
        <v>17</v>
      </c>
      <c r="B7100" s="21">
        <v>1.0</v>
      </c>
    </row>
    <row r="7101">
      <c r="A7101" s="8" t="s">
        <v>17</v>
      </c>
      <c r="B7101" s="21">
        <v>1.0</v>
      </c>
    </row>
    <row r="7102">
      <c r="A7102" s="8" t="s">
        <v>17</v>
      </c>
      <c r="B7102" s="21">
        <v>1.0</v>
      </c>
    </row>
    <row r="7103">
      <c r="A7103" s="8" t="s">
        <v>17</v>
      </c>
      <c r="B7103" s="21">
        <v>1.0</v>
      </c>
    </row>
    <row r="7104">
      <c r="A7104" s="140" t="s">
        <v>17</v>
      </c>
      <c r="B7104" s="21">
        <v>1.0</v>
      </c>
    </row>
    <row r="7105">
      <c r="A7105" s="143" t="s">
        <v>17</v>
      </c>
      <c r="B7105" s="21">
        <v>1.0</v>
      </c>
    </row>
    <row r="7106">
      <c r="A7106" s="143" t="s">
        <v>17</v>
      </c>
      <c r="B7106" s="21">
        <v>1.0</v>
      </c>
    </row>
    <row r="7107">
      <c r="A7107" s="140" t="s">
        <v>17</v>
      </c>
      <c r="B7107" s="21">
        <v>1.0</v>
      </c>
    </row>
    <row r="7108">
      <c r="A7108" s="140" t="s">
        <v>17</v>
      </c>
      <c r="B7108" s="21">
        <v>1.0</v>
      </c>
    </row>
    <row r="7109">
      <c r="A7109" s="140" t="s">
        <v>17</v>
      </c>
      <c r="B7109" s="21">
        <v>1.0</v>
      </c>
    </row>
    <row r="7110">
      <c r="A7110" s="140" t="s">
        <v>17</v>
      </c>
      <c r="B7110" s="21">
        <v>1.0</v>
      </c>
    </row>
    <row r="7111">
      <c r="A7111" s="140" t="s">
        <v>17</v>
      </c>
      <c r="B7111" s="21">
        <v>1.0</v>
      </c>
    </row>
    <row r="7112">
      <c r="A7112" s="140" t="s">
        <v>17</v>
      </c>
      <c r="B7112" s="21">
        <v>1.0</v>
      </c>
    </row>
    <row r="7113">
      <c r="A7113" s="140" t="s">
        <v>17</v>
      </c>
      <c r="B7113" s="21">
        <v>1.0</v>
      </c>
    </row>
    <row r="7114">
      <c r="A7114" s="140" t="s">
        <v>17</v>
      </c>
      <c r="B7114" s="21">
        <v>1.0</v>
      </c>
    </row>
    <row r="7115">
      <c r="A7115" s="140" t="s">
        <v>17</v>
      </c>
      <c r="B7115" s="21">
        <v>1.0</v>
      </c>
    </row>
    <row r="7116">
      <c r="A7116" s="140" t="s">
        <v>17</v>
      </c>
      <c r="B7116" s="21">
        <v>1.0</v>
      </c>
    </row>
    <row r="7117">
      <c r="A7117" s="140" t="s">
        <v>17</v>
      </c>
      <c r="B7117" s="21">
        <v>1.0</v>
      </c>
    </row>
    <row r="7118">
      <c r="A7118" s="140" t="s">
        <v>36</v>
      </c>
      <c r="B7118" s="21">
        <v>1.0</v>
      </c>
    </row>
    <row r="7119">
      <c r="A7119" s="140" t="s">
        <v>37</v>
      </c>
      <c r="B7119" s="21">
        <v>1.0</v>
      </c>
    </row>
    <row r="7120">
      <c r="A7120" s="140" t="s">
        <v>37</v>
      </c>
      <c r="B7120" s="21">
        <v>1.0</v>
      </c>
    </row>
    <row r="7121">
      <c r="A7121" s="140" t="s">
        <v>17</v>
      </c>
      <c r="B7121" s="21">
        <v>1.0</v>
      </c>
    </row>
    <row r="7122">
      <c r="A7122" s="140" t="s">
        <v>17</v>
      </c>
      <c r="B7122" s="21">
        <v>1.0</v>
      </c>
    </row>
    <row r="7123">
      <c r="A7123" s="140" t="s">
        <v>17</v>
      </c>
      <c r="B7123" s="21">
        <v>1.0</v>
      </c>
    </row>
    <row r="7124">
      <c r="A7124" s="140" t="s">
        <v>17</v>
      </c>
      <c r="B7124" s="21">
        <v>1.0</v>
      </c>
    </row>
    <row r="7125">
      <c r="A7125" s="8" t="s">
        <v>17</v>
      </c>
      <c r="B7125" s="21">
        <v>1.0</v>
      </c>
    </row>
    <row r="7126">
      <c r="A7126" s="8" t="s">
        <v>17</v>
      </c>
      <c r="B7126" s="21">
        <v>1.0</v>
      </c>
    </row>
    <row r="7127">
      <c r="A7127" s="8" t="s">
        <v>17</v>
      </c>
      <c r="B7127" s="21">
        <v>1.0</v>
      </c>
    </row>
    <row r="7128">
      <c r="A7128" s="8" t="s">
        <v>17</v>
      </c>
      <c r="B7128" s="21">
        <v>1.0</v>
      </c>
    </row>
    <row r="7129">
      <c r="A7129" s="8" t="s">
        <v>17</v>
      </c>
      <c r="B7129" s="21">
        <v>1.0</v>
      </c>
    </row>
    <row r="7130">
      <c r="A7130" s="8" t="s">
        <v>17</v>
      </c>
      <c r="B7130" s="21">
        <v>1.0</v>
      </c>
    </row>
    <row r="7131">
      <c r="A7131" s="8" t="s">
        <v>36</v>
      </c>
      <c r="B7131" s="21">
        <v>1.0</v>
      </c>
    </row>
    <row r="7132">
      <c r="A7132" s="8" t="s">
        <v>17</v>
      </c>
      <c r="B7132" s="21">
        <v>1.0</v>
      </c>
    </row>
    <row r="7133">
      <c r="A7133" s="8" t="s">
        <v>123</v>
      </c>
      <c r="B7133" s="21">
        <v>1.0</v>
      </c>
    </row>
    <row r="7134">
      <c r="A7134" s="8" t="s">
        <v>126</v>
      </c>
      <c r="B7134" s="21">
        <v>1.0</v>
      </c>
    </row>
    <row r="7135">
      <c r="A7135" s="8" t="s">
        <v>126</v>
      </c>
      <c r="B7135" s="21">
        <v>1.0</v>
      </c>
    </row>
    <row r="7136">
      <c r="A7136" s="45" t="s">
        <v>36</v>
      </c>
      <c r="B7136" s="21">
        <v>1.0</v>
      </c>
    </row>
    <row r="7137">
      <c r="A7137" s="45" t="s">
        <v>36</v>
      </c>
      <c r="B7137" s="21">
        <v>1.0</v>
      </c>
    </row>
    <row r="7138">
      <c r="A7138" s="45" t="s">
        <v>36</v>
      </c>
      <c r="B7138" s="21">
        <v>1.0</v>
      </c>
    </row>
    <row r="7139">
      <c r="A7139" s="45" t="s">
        <v>36</v>
      </c>
      <c r="B7139" s="21">
        <v>1.0</v>
      </c>
    </row>
    <row r="7140">
      <c r="A7140" s="45" t="s">
        <v>36</v>
      </c>
      <c r="B7140" s="21">
        <v>1.0</v>
      </c>
    </row>
    <row r="7141">
      <c r="A7141" s="45" t="s">
        <v>36</v>
      </c>
      <c r="B7141" s="21">
        <v>1.0</v>
      </c>
    </row>
    <row r="7142">
      <c r="A7142" s="45" t="s">
        <v>36</v>
      </c>
      <c r="B7142" s="21">
        <v>1.0</v>
      </c>
    </row>
    <row r="7143">
      <c r="A7143" s="45" t="s">
        <v>36</v>
      </c>
      <c r="B7143" s="21">
        <v>1.0</v>
      </c>
    </row>
    <row r="7144">
      <c r="A7144" s="140" t="s">
        <v>17</v>
      </c>
      <c r="B7144" s="21">
        <v>1.0</v>
      </c>
    </row>
    <row r="7145">
      <c r="A7145" s="140" t="s">
        <v>17</v>
      </c>
      <c r="B7145" s="21">
        <v>1.0</v>
      </c>
    </row>
    <row r="7146">
      <c r="A7146" s="140" t="s">
        <v>17</v>
      </c>
      <c r="B7146" s="21">
        <v>1.0</v>
      </c>
    </row>
    <row r="7147">
      <c r="A7147" s="140" t="s">
        <v>17</v>
      </c>
      <c r="B7147" s="21">
        <v>1.0</v>
      </c>
    </row>
    <row r="7148">
      <c r="A7148" s="140" t="s">
        <v>17</v>
      </c>
      <c r="B7148" s="21">
        <v>1.0</v>
      </c>
    </row>
    <row r="7149">
      <c r="A7149" s="140" t="s">
        <v>17</v>
      </c>
      <c r="B7149" s="21">
        <v>1.0</v>
      </c>
    </row>
    <row r="7150">
      <c r="A7150" s="140" t="s">
        <v>17</v>
      </c>
      <c r="B7150" s="21">
        <v>1.0</v>
      </c>
    </row>
    <row r="7151">
      <c r="A7151" s="140" t="s">
        <v>17</v>
      </c>
      <c r="B7151" s="21">
        <v>1.0</v>
      </c>
    </row>
    <row r="7152">
      <c r="A7152" s="140" t="s">
        <v>17</v>
      </c>
      <c r="B7152" s="21">
        <v>1.0</v>
      </c>
    </row>
    <row r="7153">
      <c r="A7153" s="140" t="s">
        <v>17</v>
      </c>
      <c r="B7153" s="21">
        <v>1.0</v>
      </c>
    </row>
    <row r="7154">
      <c r="A7154" s="140" t="s">
        <v>17</v>
      </c>
      <c r="B7154" s="21">
        <v>1.0</v>
      </c>
    </row>
    <row r="7155">
      <c r="A7155" s="140" t="s">
        <v>17</v>
      </c>
      <c r="B7155" s="21">
        <v>1.0</v>
      </c>
    </row>
    <row r="7156">
      <c r="A7156" s="140" t="s">
        <v>17</v>
      </c>
      <c r="B7156" s="21">
        <v>1.0</v>
      </c>
    </row>
    <row r="7157">
      <c r="A7157" s="140" t="s">
        <v>17</v>
      </c>
      <c r="B7157" s="21">
        <v>1.0</v>
      </c>
    </row>
    <row r="7158">
      <c r="A7158" s="25" t="s">
        <v>17</v>
      </c>
      <c r="B7158" s="21">
        <v>1.0</v>
      </c>
    </row>
    <row r="7159">
      <c r="A7159" s="25" t="s">
        <v>17</v>
      </c>
      <c r="B7159" s="21">
        <v>1.0</v>
      </c>
    </row>
    <row r="7160">
      <c r="A7160" s="25" t="s">
        <v>17</v>
      </c>
      <c r="B7160" s="21">
        <v>1.0</v>
      </c>
    </row>
    <row r="7161">
      <c r="A7161" s="8" t="s">
        <v>17</v>
      </c>
      <c r="B7161" s="21">
        <v>1.0</v>
      </c>
    </row>
    <row r="7162">
      <c r="A7162" s="8" t="s">
        <v>17</v>
      </c>
      <c r="B7162" s="21">
        <v>1.0</v>
      </c>
    </row>
    <row r="7163">
      <c r="A7163" s="8" t="s">
        <v>17</v>
      </c>
      <c r="B7163" s="21">
        <v>1.0</v>
      </c>
    </row>
    <row r="7164">
      <c r="A7164" s="8" t="s">
        <v>17</v>
      </c>
      <c r="B7164" s="21">
        <v>1.0</v>
      </c>
    </row>
    <row r="7165">
      <c r="A7165" s="8" t="s">
        <v>17</v>
      </c>
      <c r="B7165" s="21">
        <v>1.0</v>
      </c>
    </row>
    <row r="7166">
      <c r="A7166" s="8" t="s">
        <v>17</v>
      </c>
      <c r="B7166" s="21">
        <v>1.0</v>
      </c>
    </row>
    <row r="7167">
      <c r="A7167" s="8" t="s">
        <v>17</v>
      </c>
      <c r="B7167" s="21">
        <v>1.0</v>
      </c>
    </row>
    <row r="7168">
      <c r="A7168" s="140" t="s">
        <v>17</v>
      </c>
      <c r="B7168" s="21">
        <v>1.0</v>
      </c>
    </row>
    <row r="7169">
      <c r="A7169" s="140" t="s">
        <v>17</v>
      </c>
      <c r="B7169" s="21">
        <v>1.0</v>
      </c>
    </row>
    <row r="7170">
      <c r="A7170" s="184" t="s">
        <v>69</v>
      </c>
      <c r="B7170" s="21">
        <v>1.0</v>
      </c>
    </row>
    <row r="7171">
      <c r="A7171" s="184" t="s">
        <v>70</v>
      </c>
      <c r="B7171" s="21">
        <v>1.0</v>
      </c>
    </row>
    <row r="7172">
      <c r="A7172" s="184" t="s">
        <v>68</v>
      </c>
      <c r="B7172" s="21">
        <v>1.0</v>
      </c>
    </row>
    <row r="7173">
      <c r="A7173" s="184" t="s">
        <v>68</v>
      </c>
      <c r="B7173" s="21">
        <v>1.0</v>
      </c>
    </row>
    <row r="7174">
      <c r="A7174" s="143" t="s">
        <v>17</v>
      </c>
      <c r="B7174" s="21">
        <v>1.0</v>
      </c>
    </row>
    <row r="7175">
      <c r="A7175" s="143" t="s">
        <v>17</v>
      </c>
      <c r="B7175" s="21">
        <v>1.0</v>
      </c>
    </row>
    <row r="7176">
      <c r="A7176" s="140" t="s">
        <v>17</v>
      </c>
      <c r="B7176" s="21">
        <v>1.0</v>
      </c>
    </row>
    <row r="7177">
      <c r="A7177" s="140" t="s">
        <v>17</v>
      </c>
      <c r="B7177" s="21">
        <v>1.0</v>
      </c>
    </row>
    <row r="7178">
      <c r="A7178" s="140" t="s">
        <v>17</v>
      </c>
      <c r="B7178" s="21">
        <v>1.0</v>
      </c>
    </row>
    <row r="7179">
      <c r="A7179" s="140" t="s">
        <v>17</v>
      </c>
      <c r="B7179" s="21">
        <v>1.0</v>
      </c>
    </row>
    <row r="7180">
      <c r="A7180" s="140" t="s">
        <v>17</v>
      </c>
      <c r="B7180" s="21">
        <v>1.0</v>
      </c>
    </row>
    <row r="7181">
      <c r="A7181" s="140" t="s">
        <v>17</v>
      </c>
      <c r="B7181" s="21">
        <v>1.0</v>
      </c>
    </row>
    <row r="7182">
      <c r="A7182" s="140" t="s">
        <v>17</v>
      </c>
      <c r="B7182" s="21">
        <v>1.0</v>
      </c>
    </row>
    <row r="7183">
      <c r="A7183" s="140" t="s">
        <v>17</v>
      </c>
      <c r="B7183" s="21">
        <v>1.0</v>
      </c>
    </row>
    <row r="7184">
      <c r="A7184" s="140" t="s">
        <v>17</v>
      </c>
      <c r="B7184" s="21">
        <v>1.0</v>
      </c>
    </row>
    <row r="7185">
      <c r="A7185" s="140" t="s">
        <v>17</v>
      </c>
      <c r="B7185" s="21">
        <v>1.0</v>
      </c>
    </row>
    <row r="7186">
      <c r="A7186" s="140" t="s">
        <v>17</v>
      </c>
      <c r="B7186" s="21">
        <v>1.0</v>
      </c>
    </row>
    <row r="7187">
      <c r="A7187" s="140" t="s">
        <v>17</v>
      </c>
      <c r="B7187" s="21">
        <v>1.0</v>
      </c>
    </row>
    <row r="7188">
      <c r="A7188" s="140" t="s">
        <v>17</v>
      </c>
      <c r="B7188" s="21">
        <v>1.0</v>
      </c>
    </row>
    <row r="7189">
      <c r="A7189" s="140" t="s">
        <v>17</v>
      </c>
      <c r="B7189" s="21">
        <v>1.0</v>
      </c>
    </row>
    <row r="7190">
      <c r="A7190" s="140" t="s">
        <v>17</v>
      </c>
      <c r="B7190" s="21">
        <v>1.0</v>
      </c>
    </row>
    <row r="7191">
      <c r="A7191" s="140" t="s">
        <v>17</v>
      </c>
      <c r="B7191" s="21">
        <v>1.0</v>
      </c>
    </row>
    <row r="7192">
      <c r="A7192" s="140" t="s">
        <v>17</v>
      </c>
      <c r="B7192" s="21">
        <v>1.0</v>
      </c>
    </row>
    <row r="7193">
      <c r="A7193" s="140" t="s">
        <v>17</v>
      </c>
      <c r="B7193" s="21">
        <v>1.0</v>
      </c>
    </row>
    <row r="7194">
      <c r="A7194" s="140" t="s">
        <v>17</v>
      </c>
      <c r="B7194" s="21">
        <v>1.0</v>
      </c>
    </row>
    <row r="7195">
      <c r="A7195" s="184" t="s">
        <v>80</v>
      </c>
      <c r="B7195" s="21">
        <v>1.0</v>
      </c>
    </row>
    <row r="7196">
      <c r="A7196" s="140" t="s">
        <v>17</v>
      </c>
      <c r="B7196" s="21">
        <v>1.0</v>
      </c>
    </row>
    <row r="7197">
      <c r="A7197" s="140" t="s">
        <v>17</v>
      </c>
      <c r="B7197" s="21">
        <v>1.0</v>
      </c>
    </row>
    <row r="7198">
      <c r="A7198" s="140" t="s">
        <v>17</v>
      </c>
      <c r="B7198" s="21">
        <v>1.0</v>
      </c>
    </row>
    <row r="7199">
      <c r="A7199" s="140" t="s">
        <v>17</v>
      </c>
      <c r="B7199" s="21">
        <v>1.0</v>
      </c>
    </row>
    <row r="7200">
      <c r="A7200" s="140" t="s">
        <v>17</v>
      </c>
      <c r="B7200" s="21">
        <v>1.0</v>
      </c>
    </row>
    <row r="7201">
      <c r="A7201" s="140" t="s">
        <v>17</v>
      </c>
      <c r="B7201" s="21">
        <v>1.0</v>
      </c>
    </row>
    <row r="7202">
      <c r="A7202" s="140" t="s">
        <v>17</v>
      </c>
      <c r="B7202" s="21">
        <v>1.0</v>
      </c>
    </row>
    <row r="7203">
      <c r="A7203" s="140" t="s">
        <v>17</v>
      </c>
      <c r="B7203" s="21">
        <v>1.0</v>
      </c>
    </row>
    <row r="7204">
      <c r="A7204" s="140" t="s">
        <v>17</v>
      </c>
      <c r="B7204" s="21">
        <v>1.0</v>
      </c>
    </row>
    <row r="7205">
      <c r="A7205" s="140" t="s">
        <v>17</v>
      </c>
      <c r="B7205" s="21">
        <v>1.0</v>
      </c>
    </row>
    <row r="7206">
      <c r="A7206" s="140" t="s">
        <v>17</v>
      </c>
      <c r="B7206" s="21">
        <v>1.0</v>
      </c>
    </row>
    <row r="7207">
      <c r="A7207" s="140" t="s">
        <v>17</v>
      </c>
      <c r="B7207" s="21">
        <v>1.0</v>
      </c>
    </row>
    <row r="7208">
      <c r="A7208" s="140" t="s">
        <v>17</v>
      </c>
      <c r="B7208" s="21">
        <v>1.0</v>
      </c>
    </row>
    <row r="7209">
      <c r="A7209" s="140" t="s">
        <v>17</v>
      </c>
      <c r="B7209" s="21">
        <v>1.0</v>
      </c>
    </row>
    <row r="7210">
      <c r="A7210" s="184" t="s">
        <v>30</v>
      </c>
      <c r="B7210" s="21">
        <v>1.0</v>
      </c>
    </row>
    <row r="7211">
      <c r="A7211" s="184" t="s">
        <v>30</v>
      </c>
      <c r="B7211" s="21">
        <v>1.0</v>
      </c>
    </row>
    <row r="7212">
      <c r="A7212" s="140" t="s">
        <v>17</v>
      </c>
      <c r="B7212" s="21">
        <v>1.0</v>
      </c>
    </row>
    <row r="7213">
      <c r="A7213" s="140" t="s">
        <v>17</v>
      </c>
      <c r="B7213" s="21">
        <v>1.0</v>
      </c>
    </row>
    <row r="7214">
      <c r="A7214" s="143" t="s">
        <v>36</v>
      </c>
      <c r="B7214" s="21">
        <v>1.0</v>
      </c>
    </row>
    <row r="7215">
      <c r="A7215" s="184" t="s">
        <v>30</v>
      </c>
      <c r="B7215" s="21">
        <v>1.0</v>
      </c>
    </row>
    <row r="7216">
      <c r="A7216" s="8" t="s">
        <v>17</v>
      </c>
      <c r="B7216" s="21">
        <v>1.0</v>
      </c>
    </row>
    <row r="7217">
      <c r="A7217" s="8" t="s">
        <v>17</v>
      </c>
      <c r="B7217" s="21">
        <v>1.0</v>
      </c>
    </row>
    <row r="7218">
      <c r="A7218" s="8" t="s">
        <v>17</v>
      </c>
      <c r="B7218" s="21">
        <v>1.0</v>
      </c>
    </row>
    <row r="7219">
      <c r="A7219" s="8" t="s">
        <v>17</v>
      </c>
      <c r="B7219" s="21">
        <v>1.0</v>
      </c>
    </row>
    <row r="7220">
      <c r="A7220" s="8" t="s">
        <v>17</v>
      </c>
      <c r="B7220" s="21">
        <v>1.0</v>
      </c>
    </row>
    <row r="7221">
      <c r="A7221" s="8" t="s">
        <v>17</v>
      </c>
      <c r="B7221" s="21">
        <v>1.0</v>
      </c>
    </row>
    <row r="7222">
      <c r="A7222" s="8" t="s">
        <v>17</v>
      </c>
      <c r="B7222" s="21">
        <v>1.0</v>
      </c>
    </row>
    <row r="7223">
      <c r="A7223" s="8" t="s">
        <v>17</v>
      </c>
      <c r="B7223" s="21">
        <v>1.0</v>
      </c>
    </row>
    <row r="7224">
      <c r="A7224" s="8" t="s">
        <v>17</v>
      </c>
      <c r="B7224" s="21">
        <v>1.0</v>
      </c>
    </row>
    <row r="7225">
      <c r="A7225" s="8" t="s">
        <v>17</v>
      </c>
      <c r="B7225" s="21">
        <v>1.0</v>
      </c>
    </row>
    <row r="7226">
      <c r="A7226" s="8" t="s">
        <v>17</v>
      </c>
      <c r="B7226" s="21">
        <v>1.0</v>
      </c>
    </row>
    <row r="7227">
      <c r="A7227" s="8" t="s">
        <v>17</v>
      </c>
      <c r="B7227" s="21">
        <v>1.0</v>
      </c>
    </row>
    <row r="7228">
      <c r="A7228" s="8" t="s">
        <v>17</v>
      </c>
      <c r="B7228" s="21">
        <v>1.0</v>
      </c>
    </row>
    <row r="7229">
      <c r="A7229" s="8" t="s">
        <v>17</v>
      </c>
      <c r="B7229" s="21">
        <v>1.0</v>
      </c>
    </row>
    <row r="7230">
      <c r="A7230" s="9" t="s">
        <v>17</v>
      </c>
      <c r="B7230" s="21">
        <v>1.0</v>
      </c>
    </row>
    <row r="7231">
      <c r="A7231" s="8" t="s">
        <v>17</v>
      </c>
      <c r="B7231" s="21">
        <v>1.0</v>
      </c>
    </row>
    <row r="7232">
      <c r="A7232" s="8" t="s">
        <v>17</v>
      </c>
      <c r="B7232" s="21">
        <v>1.0</v>
      </c>
    </row>
    <row r="7233">
      <c r="A7233" s="9" t="s">
        <v>17</v>
      </c>
      <c r="B7233" s="21">
        <v>1.0</v>
      </c>
    </row>
    <row r="7234">
      <c r="A7234" s="8" t="s">
        <v>123</v>
      </c>
      <c r="B7234" s="21">
        <v>1.0</v>
      </c>
    </row>
    <row r="7235">
      <c r="A7235" s="8" t="s">
        <v>126</v>
      </c>
      <c r="B7235" s="21">
        <v>1.0</v>
      </c>
    </row>
    <row r="7236">
      <c r="A7236" s="140" t="s">
        <v>17</v>
      </c>
      <c r="B7236" s="21">
        <v>1.0</v>
      </c>
    </row>
    <row r="7237">
      <c r="A7237" s="140" t="s">
        <v>17</v>
      </c>
      <c r="B7237" s="21">
        <v>1.0</v>
      </c>
    </row>
    <row r="7238">
      <c r="A7238" s="140" t="s">
        <v>17</v>
      </c>
      <c r="B7238" s="21">
        <v>1.0</v>
      </c>
    </row>
    <row r="7239">
      <c r="A7239" s="140" t="s">
        <v>17</v>
      </c>
      <c r="B7239" s="21">
        <v>1.0</v>
      </c>
    </row>
    <row r="7240">
      <c r="A7240" s="140" t="s">
        <v>17</v>
      </c>
      <c r="B7240" s="21">
        <v>1.0</v>
      </c>
    </row>
    <row r="7241">
      <c r="A7241" s="140" t="s">
        <v>17</v>
      </c>
      <c r="B7241" s="21">
        <v>1.0</v>
      </c>
    </row>
    <row r="7242">
      <c r="A7242" s="140" t="s">
        <v>17</v>
      </c>
      <c r="B7242" s="21">
        <v>1.0</v>
      </c>
    </row>
    <row r="7243">
      <c r="A7243" s="140" t="s">
        <v>17</v>
      </c>
      <c r="B7243" s="21">
        <v>1.0</v>
      </c>
    </row>
    <row r="7244">
      <c r="A7244" s="140" t="s">
        <v>17</v>
      </c>
      <c r="B7244" s="21">
        <v>1.0</v>
      </c>
    </row>
    <row r="7245">
      <c r="A7245" s="140" t="s">
        <v>17</v>
      </c>
      <c r="B7245" s="21">
        <v>1.0</v>
      </c>
    </row>
    <row r="7246">
      <c r="A7246" s="140" t="s">
        <v>17</v>
      </c>
      <c r="B7246" s="21">
        <v>1.0</v>
      </c>
    </row>
    <row r="7247">
      <c r="A7247" s="140" t="s">
        <v>17</v>
      </c>
      <c r="B7247" s="21">
        <v>1.0</v>
      </c>
    </row>
    <row r="7248">
      <c r="A7248" s="140" t="s">
        <v>17</v>
      </c>
      <c r="B7248" s="21">
        <v>1.0</v>
      </c>
    </row>
    <row r="7249">
      <c r="A7249" s="140" t="s">
        <v>17</v>
      </c>
      <c r="B7249" s="21">
        <v>1.0</v>
      </c>
    </row>
    <row r="7250">
      <c r="A7250" s="140" t="s">
        <v>17</v>
      </c>
      <c r="B7250" s="21">
        <v>1.0</v>
      </c>
    </row>
    <row r="7251">
      <c r="A7251" s="140" t="s">
        <v>17</v>
      </c>
      <c r="B7251" s="21">
        <v>1.0</v>
      </c>
    </row>
    <row r="7252">
      <c r="A7252" s="140" t="s">
        <v>17</v>
      </c>
      <c r="B7252" s="21">
        <v>1.0</v>
      </c>
    </row>
    <row r="7253">
      <c r="A7253" s="25" t="s">
        <v>17</v>
      </c>
      <c r="B7253" s="21">
        <v>1.0</v>
      </c>
    </row>
    <row r="7254">
      <c r="A7254" s="143" t="s">
        <v>17</v>
      </c>
      <c r="B7254" s="21">
        <v>1.0</v>
      </c>
    </row>
    <row r="7255">
      <c r="A7255" s="143" t="s">
        <v>17</v>
      </c>
      <c r="B7255" s="21">
        <v>1.0</v>
      </c>
    </row>
    <row r="7256">
      <c r="A7256" s="143" t="s">
        <v>17</v>
      </c>
      <c r="B7256" s="21">
        <v>1.0</v>
      </c>
    </row>
    <row r="7257">
      <c r="A7257" s="143" t="s">
        <v>17</v>
      </c>
      <c r="B7257" s="21">
        <v>1.0</v>
      </c>
    </row>
    <row r="7258">
      <c r="A7258" s="143" t="s">
        <v>17</v>
      </c>
      <c r="B7258" s="21">
        <v>1.0</v>
      </c>
    </row>
    <row r="7259">
      <c r="A7259" s="143" t="s">
        <v>17</v>
      </c>
      <c r="B7259" s="21">
        <v>1.0</v>
      </c>
    </row>
    <row r="7260">
      <c r="A7260" s="143" t="s">
        <v>17</v>
      </c>
      <c r="B7260" s="21">
        <v>1.0</v>
      </c>
    </row>
    <row r="7261">
      <c r="A7261" s="184" t="s">
        <v>17</v>
      </c>
      <c r="B7261" s="21">
        <v>1.0</v>
      </c>
    </row>
    <row r="7262">
      <c r="A7262" s="186" t="s">
        <v>17</v>
      </c>
      <c r="B7262" s="21">
        <v>1.0</v>
      </c>
    </row>
    <row r="7263">
      <c r="A7263" s="184" t="s">
        <v>69</v>
      </c>
      <c r="B7263" s="21">
        <v>1.0</v>
      </c>
    </row>
    <row r="7264">
      <c r="A7264" s="140" t="s">
        <v>17</v>
      </c>
      <c r="B7264" s="21">
        <v>1.0</v>
      </c>
    </row>
    <row r="7265">
      <c r="A7265" s="140" t="s">
        <v>30</v>
      </c>
      <c r="B7265" s="21">
        <v>1.0</v>
      </c>
    </row>
    <row r="7266">
      <c r="A7266" s="184" t="s">
        <v>86</v>
      </c>
      <c r="B7266" s="21">
        <v>1.0</v>
      </c>
    </row>
    <row r="7267">
      <c r="A7267" s="184" t="s">
        <v>68</v>
      </c>
      <c r="B7267" s="21">
        <v>1.0</v>
      </c>
    </row>
    <row r="7268">
      <c r="A7268" s="143" t="s">
        <v>114</v>
      </c>
      <c r="B7268" s="21">
        <v>1.0</v>
      </c>
    </row>
    <row r="7269">
      <c r="A7269" s="8" t="s">
        <v>17</v>
      </c>
      <c r="B7269" s="21">
        <v>1.0</v>
      </c>
    </row>
    <row r="7270">
      <c r="A7270" s="8" t="s">
        <v>36</v>
      </c>
      <c r="B7270" s="21">
        <v>1.0</v>
      </c>
    </row>
    <row r="7271">
      <c r="A7271" s="8" t="s">
        <v>126</v>
      </c>
      <c r="B7271" s="21">
        <v>1.0</v>
      </c>
    </row>
    <row r="7272">
      <c r="A7272" s="8" t="s">
        <v>126</v>
      </c>
      <c r="B7272" s="21">
        <v>1.0</v>
      </c>
    </row>
    <row r="7273">
      <c r="A7273" s="45" t="s">
        <v>17</v>
      </c>
      <c r="B7273" s="21">
        <v>1.0</v>
      </c>
    </row>
    <row r="7274">
      <c r="A7274" s="140" t="s">
        <v>17</v>
      </c>
      <c r="B7274" s="21">
        <v>1.0</v>
      </c>
    </row>
    <row r="7275">
      <c r="A7275" s="140" t="s">
        <v>17</v>
      </c>
      <c r="B7275" s="21">
        <v>1.0</v>
      </c>
    </row>
    <row r="7276">
      <c r="A7276" s="140" t="s">
        <v>17</v>
      </c>
      <c r="B7276" s="21">
        <v>1.0</v>
      </c>
    </row>
    <row r="7277">
      <c r="A7277" s="140" t="s">
        <v>17</v>
      </c>
      <c r="B7277" s="21">
        <v>1.0</v>
      </c>
    </row>
    <row r="7278">
      <c r="A7278" s="44" t="s">
        <v>36</v>
      </c>
      <c r="B7278" s="21">
        <v>1.0</v>
      </c>
    </row>
    <row r="7279">
      <c r="A7279" s="44" t="s">
        <v>36</v>
      </c>
      <c r="B7279" s="21">
        <v>1.0</v>
      </c>
    </row>
    <row r="7280">
      <c r="A7280" s="44" t="s">
        <v>36</v>
      </c>
      <c r="B7280" s="21">
        <v>1.0</v>
      </c>
    </row>
    <row r="7281">
      <c r="A7281" s="44" t="s">
        <v>36</v>
      </c>
      <c r="B7281" s="21">
        <v>1.0</v>
      </c>
    </row>
    <row r="7282">
      <c r="A7282" s="44" t="s">
        <v>36</v>
      </c>
      <c r="B7282" s="21">
        <v>1.0</v>
      </c>
    </row>
    <row r="7283">
      <c r="A7283" s="44" t="s">
        <v>36</v>
      </c>
      <c r="B7283" s="21">
        <v>1.0</v>
      </c>
    </row>
    <row r="7284">
      <c r="A7284" s="8" t="s">
        <v>80</v>
      </c>
      <c r="B7284" s="21">
        <v>1.0</v>
      </c>
    </row>
    <row r="7285">
      <c r="A7285" s="8" t="s">
        <v>80</v>
      </c>
      <c r="B7285" s="21">
        <v>1.0</v>
      </c>
    </row>
    <row r="7286">
      <c r="A7286" s="8" t="s">
        <v>80</v>
      </c>
      <c r="B7286" s="21">
        <v>1.0</v>
      </c>
    </row>
    <row r="7287">
      <c r="A7287" s="8" t="s">
        <v>80</v>
      </c>
      <c r="B7287" s="21">
        <v>1.0</v>
      </c>
    </row>
    <row r="7288">
      <c r="A7288" s="8" t="s">
        <v>17</v>
      </c>
      <c r="B7288" s="21">
        <v>1.0</v>
      </c>
    </row>
    <row r="7289">
      <c r="A7289" s="8" t="s">
        <v>37</v>
      </c>
      <c r="B7289" s="21">
        <v>1.0</v>
      </c>
    </row>
    <row r="7290">
      <c r="A7290" s="25" t="s">
        <v>37</v>
      </c>
      <c r="B7290" s="21">
        <v>1.0</v>
      </c>
    </row>
    <row r="7291">
      <c r="A7291" s="140" t="s">
        <v>37</v>
      </c>
      <c r="B7291" s="21">
        <v>1.0</v>
      </c>
    </row>
    <row r="7292">
      <c r="A7292" s="8" t="s">
        <v>36</v>
      </c>
      <c r="B7292" s="21">
        <v>1.0</v>
      </c>
    </row>
    <row r="7293">
      <c r="A7293" s="8" t="s">
        <v>80</v>
      </c>
      <c r="B7293" s="21">
        <v>1.0</v>
      </c>
    </row>
    <row r="7294">
      <c r="A7294" s="140" t="s">
        <v>17</v>
      </c>
      <c r="B7294" s="21">
        <v>1.0</v>
      </c>
    </row>
    <row r="7295">
      <c r="A7295" s="140" t="s">
        <v>17</v>
      </c>
      <c r="B7295" s="21">
        <v>1.0</v>
      </c>
    </row>
    <row r="7296">
      <c r="A7296" s="140" t="s">
        <v>17</v>
      </c>
      <c r="B7296" s="21">
        <v>1.0</v>
      </c>
    </row>
    <row r="7297">
      <c r="A7297" s="140" t="s">
        <v>17</v>
      </c>
      <c r="B7297" s="21">
        <v>1.0</v>
      </c>
    </row>
    <row r="7298">
      <c r="A7298" s="140" t="s">
        <v>17</v>
      </c>
      <c r="B7298" s="21">
        <v>1.0</v>
      </c>
    </row>
    <row r="7299">
      <c r="A7299" s="140" t="s">
        <v>17</v>
      </c>
      <c r="B7299" s="21">
        <v>1.0</v>
      </c>
    </row>
    <row r="7300">
      <c r="A7300" s="140" t="s">
        <v>17</v>
      </c>
      <c r="B7300" s="21">
        <v>1.0</v>
      </c>
    </row>
    <row r="7301">
      <c r="A7301" s="140" t="s">
        <v>17</v>
      </c>
      <c r="B7301" s="21">
        <v>1.0</v>
      </c>
    </row>
    <row r="7302">
      <c r="A7302" s="140" t="s">
        <v>17</v>
      </c>
      <c r="B7302" s="21">
        <v>1.0</v>
      </c>
    </row>
    <row r="7303">
      <c r="A7303" s="140" t="s">
        <v>17</v>
      </c>
      <c r="B7303" s="21">
        <v>1.0</v>
      </c>
    </row>
    <row r="7304">
      <c r="A7304" s="184" t="s">
        <v>17</v>
      </c>
      <c r="B7304" s="21">
        <v>1.0</v>
      </c>
    </row>
    <row r="7305">
      <c r="A7305" s="140" t="s">
        <v>17</v>
      </c>
      <c r="B7305" s="21">
        <v>1.0</v>
      </c>
    </row>
    <row r="7306">
      <c r="A7306" s="140" t="s">
        <v>17</v>
      </c>
      <c r="B7306" s="21">
        <v>1.0</v>
      </c>
    </row>
    <row r="7307">
      <c r="A7307" s="140" t="s">
        <v>17</v>
      </c>
      <c r="B7307" s="21">
        <v>1.0</v>
      </c>
    </row>
    <row r="7308">
      <c r="A7308" s="140" t="s">
        <v>17</v>
      </c>
      <c r="B7308" s="21">
        <v>1.0</v>
      </c>
    </row>
    <row r="7309">
      <c r="A7309" s="140" t="s">
        <v>17</v>
      </c>
      <c r="B7309" s="21">
        <v>1.0</v>
      </c>
    </row>
    <row r="7310">
      <c r="A7310" s="140" t="s">
        <v>17</v>
      </c>
      <c r="B7310" s="21">
        <v>1.0</v>
      </c>
    </row>
    <row r="7311">
      <c r="A7311" s="140" t="s">
        <v>17</v>
      </c>
      <c r="B7311" s="21">
        <v>1.0</v>
      </c>
    </row>
    <row r="7312">
      <c r="A7312" s="140" t="s">
        <v>17</v>
      </c>
      <c r="B7312" s="21">
        <v>1.0</v>
      </c>
    </row>
    <row r="7313">
      <c r="A7313" s="140" t="s">
        <v>17</v>
      </c>
      <c r="B7313" s="21">
        <v>1.0</v>
      </c>
    </row>
    <row r="7314">
      <c r="A7314" s="140" t="s">
        <v>17</v>
      </c>
      <c r="B7314" s="21">
        <v>1.0</v>
      </c>
    </row>
    <row r="7315">
      <c r="A7315" s="8" t="s">
        <v>37</v>
      </c>
      <c r="B7315" s="21">
        <v>1.0</v>
      </c>
    </row>
    <row r="7316">
      <c r="A7316" s="8" t="s">
        <v>36</v>
      </c>
      <c r="B7316" s="21">
        <v>1.0</v>
      </c>
    </row>
    <row r="7317">
      <c r="A7317" s="25" t="s">
        <v>17</v>
      </c>
      <c r="B7317" s="21">
        <v>1.0</v>
      </c>
    </row>
    <row r="7318">
      <c r="A7318" s="25" t="s">
        <v>17</v>
      </c>
      <c r="B7318" s="21">
        <v>1.0</v>
      </c>
    </row>
    <row r="7319">
      <c r="A7319" s="8" t="s">
        <v>17</v>
      </c>
      <c r="B7319" s="21">
        <v>1.0</v>
      </c>
    </row>
    <row r="7320">
      <c r="A7320" s="8" t="s">
        <v>45</v>
      </c>
      <c r="B7320" s="21">
        <v>1.0</v>
      </c>
    </row>
    <row r="7321">
      <c r="A7321" s="8" t="s">
        <v>45</v>
      </c>
      <c r="B7321" s="21">
        <v>1.0</v>
      </c>
    </row>
    <row r="7322">
      <c r="A7322" s="8" t="s">
        <v>123</v>
      </c>
      <c r="B7322" s="21">
        <v>1.0</v>
      </c>
    </row>
    <row r="7323">
      <c r="A7323" s="8" t="s">
        <v>123</v>
      </c>
      <c r="B7323" s="21">
        <v>1.0</v>
      </c>
    </row>
    <row r="7324">
      <c r="A7324" s="8" t="s">
        <v>126</v>
      </c>
      <c r="B7324" s="21">
        <v>1.0</v>
      </c>
    </row>
    <row r="7325">
      <c r="A7325" s="140" t="s">
        <v>17</v>
      </c>
      <c r="B7325" s="21">
        <v>1.0</v>
      </c>
    </row>
    <row r="7326">
      <c r="A7326" s="140" t="s">
        <v>17</v>
      </c>
      <c r="B7326" s="21">
        <v>1.0</v>
      </c>
    </row>
    <row r="7327">
      <c r="A7327" s="140" t="s">
        <v>17</v>
      </c>
      <c r="B7327" s="21">
        <v>1.0</v>
      </c>
    </row>
    <row r="7328">
      <c r="A7328" s="140" t="s">
        <v>17</v>
      </c>
      <c r="B7328" s="21">
        <v>1.0</v>
      </c>
    </row>
    <row r="7329">
      <c r="A7329" s="140" t="s">
        <v>17</v>
      </c>
      <c r="B7329" s="21">
        <v>1.0</v>
      </c>
    </row>
    <row r="7330">
      <c r="A7330" s="140" t="s">
        <v>17</v>
      </c>
      <c r="B7330" s="21">
        <v>1.0</v>
      </c>
    </row>
    <row r="7331">
      <c r="A7331" s="184" t="s">
        <v>69</v>
      </c>
      <c r="B7331" s="21">
        <v>1.0</v>
      </c>
    </row>
    <row r="7332">
      <c r="A7332" s="184" t="s">
        <v>70</v>
      </c>
      <c r="B7332" s="21">
        <v>1.0</v>
      </c>
    </row>
    <row r="7333">
      <c r="A7333" s="184" t="s">
        <v>68</v>
      </c>
      <c r="B7333" s="21">
        <v>1.0</v>
      </c>
    </row>
    <row r="7334">
      <c r="A7334" s="140" t="s">
        <v>17</v>
      </c>
      <c r="B7334" s="21">
        <v>1.0</v>
      </c>
    </row>
    <row r="7335">
      <c r="A7335" s="140" t="s">
        <v>17</v>
      </c>
      <c r="B7335" s="21">
        <v>1.0</v>
      </c>
    </row>
    <row r="7336">
      <c r="A7336" s="184" t="s">
        <v>80</v>
      </c>
      <c r="B7336" s="21">
        <v>1.0</v>
      </c>
    </row>
    <row r="7337">
      <c r="A7337" s="184" t="s">
        <v>30</v>
      </c>
      <c r="B7337" s="21">
        <v>1.0</v>
      </c>
    </row>
    <row r="7338">
      <c r="A7338" s="184" t="s">
        <v>68</v>
      </c>
      <c r="B7338" s="21">
        <v>1.0</v>
      </c>
    </row>
    <row r="7339">
      <c r="A7339" s="184" t="s">
        <v>68</v>
      </c>
      <c r="B7339" s="21">
        <v>1.0</v>
      </c>
    </row>
    <row r="7340">
      <c r="A7340" s="184" t="s">
        <v>68</v>
      </c>
      <c r="B7340" s="21">
        <v>1.0</v>
      </c>
    </row>
    <row r="7341">
      <c r="A7341" s="140" t="s">
        <v>17</v>
      </c>
      <c r="B7341" s="21">
        <v>1.0</v>
      </c>
    </row>
    <row r="7342">
      <c r="A7342" s="184" t="s">
        <v>30</v>
      </c>
      <c r="B7342" s="21">
        <v>1.0</v>
      </c>
    </row>
    <row r="7343">
      <c r="A7343" s="8" t="s">
        <v>17</v>
      </c>
      <c r="B7343" s="21">
        <v>1.0</v>
      </c>
    </row>
    <row r="7344">
      <c r="A7344" s="184" t="s">
        <v>17</v>
      </c>
      <c r="B7344" s="21">
        <v>1.0</v>
      </c>
    </row>
    <row r="7345">
      <c r="A7345" s="184" t="s">
        <v>17</v>
      </c>
      <c r="B7345" s="21">
        <v>1.0</v>
      </c>
    </row>
    <row r="7346">
      <c r="A7346" s="184" t="s">
        <v>30</v>
      </c>
      <c r="B7346" s="21">
        <v>1.0</v>
      </c>
    </row>
    <row r="7347">
      <c r="A7347" s="184" t="s">
        <v>68</v>
      </c>
      <c r="B7347" s="21">
        <v>1.0</v>
      </c>
    </row>
    <row r="7348">
      <c r="A7348" s="184" t="s">
        <v>17</v>
      </c>
      <c r="B7348" s="21">
        <v>1.0</v>
      </c>
    </row>
    <row r="7349">
      <c r="A7349" s="184" t="s">
        <v>70</v>
      </c>
      <c r="B7349" s="21">
        <v>1.0</v>
      </c>
    </row>
    <row r="7350">
      <c r="A7350" s="140" t="s">
        <v>17</v>
      </c>
      <c r="B7350" s="21">
        <v>1.0</v>
      </c>
    </row>
    <row r="7351">
      <c r="A7351" s="184" t="s">
        <v>71</v>
      </c>
      <c r="B7351" s="21">
        <v>1.0</v>
      </c>
    </row>
    <row r="7352">
      <c r="A7352" s="9" t="s">
        <v>36</v>
      </c>
      <c r="B7352" s="21">
        <v>1.0</v>
      </c>
    </row>
    <row r="7353">
      <c r="A7353" s="140" t="s">
        <v>80</v>
      </c>
      <c r="B7353" s="21">
        <v>1.0</v>
      </c>
    </row>
    <row r="7354">
      <c r="A7354" s="140" t="s">
        <v>80</v>
      </c>
      <c r="B7354" s="21">
        <v>1.0</v>
      </c>
    </row>
    <row r="7355">
      <c r="A7355" s="140" t="s">
        <v>37</v>
      </c>
      <c r="B7355" s="21">
        <v>1.0</v>
      </c>
    </row>
    <row r="7356">
      <c r="A7356" s="184" t="s">
        <v>17</v>
      </c>
      <c r="B7356" s="21">
        <v>1.0</v>
      </c>
    </row>
    <row r="7357">
      <c r="A7357" s="184" t="s">
        <v>17</v>
      </c>
      <c r="B7357" s="21">
        <v>1.0</v>
      </c>
    </row>
    <row r="7358">
      <c r="A7358" s="140" t="s">
        <v>17</v>
      </c>
      <c r="B7358" s="21">
        <v>1.0</v>
      </c>
    </row>
    <row r="7359">
      <c r="A7359" s="140" t="s">
        <v>17</v>
      </c>
      <c r="B7359" s="21">
        <v>1.0</v>
      </c>
    </row>
    <row r="7360">
      <c r="A7360" s="140" t="s">
        <v>17</v>
      </c>
      <c r="B7360" s="21">
        <v>1.0</v>
      </c>
    </row>
    <row r="7361">
      <c r="A7361" s="140" t="s">
        <v>17</v>
      </c>
      <c r="B7361" s="21">
        <v>1.0</v>
      </c>
    </row>
    <row r="7362">
      <c r="A7362" s="140" t="s">
        <v>17</v>
      </c>
      <c r="B7362" s="21">
        <v>1.0</v>
      </c>
    </row>
    <row r="7363">
      <c r="A7363" s="140" t="s">
        <v>17</v>
      </c>
      <c r="B7363" s="21">
        <v>1.0</v>
      </c>
    </row>
    <row r="7364">
      <c r="A7364" s="140" t="s">
        <v>17</v>
      </c>
      <c r="B7364" s="21">
        <v>1.0</v>
      </c>
    </row>
    <row r="7365">
      <c r="A7365" s="140" t="s">
        <v>17</v>
      </c>
      <c r="B7365" s="21">
        <v>1.0</v>
      </c>
    </row>
    <row r="7366">
      <c r="A7366" s="140" t="s">
        <v>17</v>
      </c>
      <c r="B7366" s="21">
        <v>1.0</v>
      </c>
    </row>
    <row r="7367">
      <c r="A7367" s="140" t="s">
        <v>17</v>
      </c>
      <c r="B7367" s="21">
        <v>1.0</v>
      </c>
    </row>
    <row r="7368">
      <c r="A7368" s="140" t="s">
        <v>17</v>
      </c>
      <c r="B7368" s="21">
        <v>1.0</v>
      </c>
    </row>
    <row r="7369">
      <c r="A7369" s="8" t="s">
        <v>17</v>
      </c>
      <c r="B7369" s="21">
        <v>1.0</v>
      </c>
    </row>
    <row r="7370">
      <c r="A7370" s="8" t="s">
        <v>17</v>
      </c>
      <c r="B7370" s="21">
        <v>1.0</v>
      </c>
    </row>
    <row r="7371">
      <c r="A7371" s="8" t="s">
        <v>17</v>
      </c>
      <c r="B7371" s="21">
        <v>1.0</v>
      </c>
    </row>
    <row r="7372">
      <c r="A7372" s="8" t="s">
        <v>17</v>
      </c>
      <c r="B7372" s="21">
        <v>1.0</v>
      </c>
    </row>
    <row r="7373">
      <c r="A7373" s="8" t="s">
        <v>45</v>
      </c>
      <c r="B7373" s="21">
        <v>1.0</v>
      </c>
    </row>
    <row r="7374">
      <c r="A7374" s="8" t="s">
        <v>45</v>
      </c>
      <c r="B7374" s="21">
        <v>1.0</v>
      </c>
    </row>
    <row r="7375">
      <c r="A7375" s="8" t="s">
        <v>45</v>
      </c>
      <c r="B7375" s="21">
        <v>1.0</v>
      </c>
    </row>
    <row r="7376">
      <c r="A7376" s="8" t="s">
        <v>17</v>
      </c>
      <c r="B7376" s="21">
        <v>1.0</v>
      </c>
    </row>
    <row r="7377">
      <c r="A7377" s="8" t="s">
        <v>126</v>
      </c>
      <c r="B7377" s="21">
        <v>1.0</v>
      </c>
    </row>
    <row r="7378">
      <c r="A7378" s="140" t="s">
        <v>17</v>
      </c>
      <c r="B7378" s="21">
        <v>1.0</v>
      </c>
    </row>
    <row r="7379">
      <c r="A7379" s="140" t="s">
        <v>17</v>
      </c>
      <c r="B7379" s="21">
        <v>1.0</v>
      </c>
    </row>
    <row r="7380">
      <c r="A7380" s="8" t="s">
        <v>17</v>
      </c>
      <c r="B7380" s="21">
        <v>1.0</v>
      </c>
    </row>
    <row r="7381">
      <c r="A7381" s="45" t="s">
        <v>17</v>
      </c>
      <c r="B7381" s="21">
        <v>1.0</v>
      </c>
    </row>
    <row r="7382">
      <c r="A7382" s="45" t="s">
        <v>17</v>
      </c>
      <c r="B7382" s="21">
        <v>1.0</v>
      </c>
    </row>
    <row r="7383">
      <c r="A7383" s="140" t="s">
        <v>39</v>
      </c>
      <c r="B7383" s="21">
        <v>1.0</v>
      </c>
    </row>
    <row r="7384">
      <c r="A7384" s="140" t="s">
        <v>39</v>
      </c>
      <c r="B7384" s="21">
        <v>1.0</v>
      </c>
    </row>
    <row r="7385">
      <c r="A7385" s="140" t="s">
        <v>114</v>
      </c>
      <c r="B7385" s="21">
        <v>1.0</v>
      </c>
    </row>
    <row r="7386">
      <c r="A7386" s="140" t="s">
        <v>114</v>
      </c>
      <c r="B7386" s="21">
        <v>1.0</v>
      </c>
    </row>
    <row r="7387">
      <c r="A7387" s="140" t="s">
        <v>114</v>
      </c>
      <c r="B7387" s="21">
        <v>1.0</v>
      </c>
    </row>
    <row r="7388">
      <c r="A7388" s="140" t="s">
        <v>114</v>
      </c>
      <c r="B7388" s="21">
        <v>1.0</v>
      </c>
    </row>
    <row r="7389">
      <c r="A7389" s="140" t="s">
        <v>114</v>
      </c>
      <c r="B7389" s="21">
        <v>1.0</v>
      </c>
    </row>
    <row r="7390">
      <c r="A7390" s="140" t="s">
        <v>114</v>
      </c>
      <c r="B7390" s="21">
        <v>1.0</v>
      </c>
    </row>
    <row r="7391">
      <c r="A7391" s="8" t="s">
        <v>114</v>
      </c>
      <c r="B7391" s="21">
        <v>1.0</v>
      </c>
    </row>
    <row r="7392">
      <c r="A7392" s="8" t="s">
        <v>114</v>
      </c>
      <c r="B7392" s="21">
        <v>1.0</v>
      </c>
    </row>
    <row r="7393">
      <c r="A7393" s="83" t="s">
        <v>114</v>
      </c>
      <c r="B7393" s="21">
        <v>1.0</v>
      </c>
    </row>
    <row r="7394">
      <c r="A7394" s="8" t="s">
        <v>114</v>
      </c>
      <c r="B7394" s="21">
        <v>1.0</v>
      </c>
    </row>
    <row r="7395">
      <c r="A7395" s="8" t="s">
        <v>45</v>
      </c>
      <c r="B7395" s="21">
        <v>1.0</v>
      </c>
    </row>
    <row r="7396">
      <c r="A7396" s="149" t="s">
        <v>114</v>
      </c>
      <c r="B7396" s="21">
        <v>1.0</v>
      </c>
    </row>
    <row r="7397">
      <c r="A7397" s="140" t="s">
        <v>114</v>
      </c>
      <c r="B7397" s="21">
        <v>1.0</v>
      </c>
    </row>
    <row r="7398">
      <c r="A7398" s="140" t="s">
        <v>114</v>
      </c>
      <c r="B7398" s="21">
        <v>1.0</v>
      </c>
    </row>
    <row r="7399">
      <c r="A7399" s="140" t="s">
        <v>114</v>
      </c>
      <c r="B7399" s="21">
        <v>1.0</v>
      </c>
    </row>
    <row r="7400">
      <c r="A7400" s="140" t="s">
        <v>114</v>
      </c>
      <c r="B7400" s="21">
        <v>1.0</v>
      </c>
    </row>
    <row r="7401">
      <c r="A7401" s="140" t="s">
        <v>114</v>
      </c>
      <c r="B7401" s="21">
        <v>1.0</v>
      </c>
    </row>
    <row r="7402">
      <c r="A7402" s="140" t="s">
        <v>114</v>
      </c>
      <c r="B7402" s="21">
        <v>1.0</v>
      </c>
    </row>
    <row r="7403">
      <c r="A7403" s="140" t="s">
        <v>114</v>
      </c>
      <c r="B7403" s="21">
        <v>1.0</v>
      </c>
    </row>
    <row r="7404">
      <c r="A7404" s="140" t="s">
        <v>114</v>
      </c>
      <c r="B7404" s="21">
        <v>1.0</v>
      </c>
    </row>
    <row r="7405">
      <c r="A7405" s="140" t="s">
        <v>114</v>
      </c>
      <c r="B7405" s="21">
        <v>1.0</v>
      </c>
    </row>
    <row r="7406">
      <c r="A7406" s="140" t="s">
        <v>114</v>
      </c>
      <c r="B7406" s="21">
        <v>1.0</v>
      </c>
    </row>
    <row r="7407">
      <c r="A7407" s="140" t="s">
        <v>37</v>
      </c>
      <c r="B7407" s="21">
        <v>1.0</v>
      </c>
    </row>
    <row r="7408">
      <c r="A7408" s="140" t="s">
        <v>30</v>
      </c>
      <c r="B7408" s="21">
        <v>1.0</v>
      </c>
    </row>
    <row r="7409">
      <c r="A7409" s="140" t="s">
        <v>114</v>
      </c>
      <c r="B7409" s="21">
        <v>1.0</v>
      </c>
    </row>
    <row r="7410">
      <c r="A7410" s="140" t="s">
        <v>114</v>
      </c>
      <c r="B7410" s="21">
        <v>1.0</v>
      </c>
    </row>
    <row r="7411">
      <c r="A7411" s="140" t="s">
        <v>114</v>
      </c>
      <c r="B7411" s="21">
        <v>1.0</v>
      </c>
    </row>
    <row r="7412">
      <c r="A7412" s="140" t="s">
        <v>114</v>
      </c>
      <c r="B7412" s="21">
        <v>1.0</v>
      </c>
    </row>
    <row r="7413">
      <c r="A7413" s="8" t="s">
        <v>37</v>
      </c>
      <c r="B7413" s="21">
        <v>1.0</v>
      </c>
    </row>
    <row r="7414">
      <c r="A7414" s="8" t="s">
        <v>45</v>
      </c>
      <c r="B7414" s="21">
        <v>1.0</v>
      </c>
    </row>
    <row r="7415">
      <c r="A7415" s="8" t="s">
        <v>123</v>
      </c>
      <c r="B7415" s="21">
        <v>1.0</v>
      </c>
    </row>
    <row r="7416">
      <c r="A7416" s="140" t="s">
        <v>37</v>
      </c>
      <c r="B7416" s="21">
        <v>1.0</v>
      </c>
    </row>
    <row r="7417">
      <c r="A7417" s="8" t="s">
        <v>37</v>
      </c>
      <c r="B7417" s="21">
        <v>1.0</v>
      </c>
    </row>
    <row r="7418">
      <c r="A7418" s="8" t="s">
        <v>83</v>
      </c>
      <c r="B7418" s="21">
        <v>1.0</v>
      </c>
    </row>
    <row r="7419">
      <c r="A7419" s="9" t="s">
        <v>39</v>
      </c>
      <c r="B7419" s="21">
        <v>1.0</v>
      </c>
    </row>
    <row r="7420">
      <c r="A7420" s="8" t="s">
        <v>80</v>
      </c>
      <c r="B7420" s="21">
        <v>1.0</v>
      </c>
    </row>
    <row r="7421">
      <c r="A7421" s="9" t="s">
        <v>67</v>
      </c>
      <c r="B7421" s="21">
        <v>1.0</v>
      </c>
    </row>
    <row r="7422">
      <c r="A7422" s="43" t="s">
        <v>39</v>
      </c>
      <c r="B7422" s="21">
        <v>1.0</v>
      </c>
    </row>
    <row r="7423">
      <c r="A7423" s="124" t="s">
        <v>40</v>
      </c>
      <c r="B7423" s="21">
        <v>1.0</v>
      </c>
    </row>
    <row r="7424">
      <c r="A7424" s="124" t="s">
        <v>40</v>
      </c>
      <c r="B7424" s="21">
        <v>1.0</v>
      </c>
    </row>
    <row r="7425">
      <c r="A7425" s="124" t="s">
        <v>40</v>
      </c>
      <c r="B7425" s="21">
        <v>1.0</v>
      </c>
    </row>
    <row r="7426">
      <c r="A7426" s="124" t="s">
        <v>43</v>
      </c>
      <c r="B7426" s="21">
        <v>1.0</v>
      </c>
    </row>
    <row r="7427">
      <c r="A7427" s="124" t="s">
        <v>44</v>
      </c>
      <c r="B7427" s="21">
        <v>1.0</v>
      </c>
    </row>
    <row r="7428">
      <c r="A7428" s="124" t="s">
        <v>44</v>
      </c>
      <c r="B7428" s="21">
        <v>1.0</v>
      </c>
    </row>
    <row r="7429">
      <c r="A7429" s="124" t="s">
        <v>43</v>
      </c>
      <c r="B7429" s="21">
        <v>1.0</v>
      </c>
    </row>
    <row r="7430">
      <c r="A7430" s="124" t="s">
        <v>43</v>
      </c>
      <c r="B7430" s="21">
        <v>1.0</v>
      </c>
    </row>
    <row r="7431">
      <c r="A7431" s="124" t="s">
        <v>43</v>
      </c>
      <c r="B7431" s="21">
        <v>1.0</v>
      </c>
    </row>
    <row r="7432">
      <c r="A7432" s="124" t="s">
        <v>43</v>
      </c>
      <c r="B7432" s="21">
        <v>1.0</v>
      </c>
    </row>
    <row r="7433">
      <c r="A7433" s="124" t="s">
        <v>43</v>
      </c>
      <c r="B7433" s="21">
        <v>1.0</v>
      </c>
    </row>
    <row r="7434">
      <c r="A7434" s="124" t="s">
        <v>44</v>
      </c>
      <c r="B7434" s="21">
        <v>1.0</v>
      </c>
    </row>
    <row r="7435">
      <c r="A7435" s="124" t="s">
        <v>44</v>
      </c>
      <c r="B7435" s="21">
        <v>1.0</v>
      </c>
    </row>
    <row r="7436">
      <c r="A7436" s="117" t="s">
        <v>44</v>
      </c>
      <c r="B7436" s="21">
        <v>1.0</v>
      </c>
    </row>
    <row r="7437">
      <c r="A7437" s="117" t="s">
        <v>44</v>
      </c>
      <c r="B7437" s="21">
        <v>1.0</v>
      </c>
    </row>
    <row r="7438">
      <c r="A7438" s="140" t="s">
        <v>34</v>
      </c>
      <c r="B7438" s="21">
        <v>1.0</v>
      </c>
    </row>
    <row r="7439">
      <c r="A7439" s="140" t="s">
        <v>34</v>
      </c>
      <c r="B7439" s="21">
        <v>1.0</v>
      </c>
    </row>
    <row r="7440">
      <c r="A7440" s="140" t="s">
        <v>34</v>
      </c>
      <c r="B7440" s="21">
        <v>1.0</v>
      </c>
    </row>
    <row r="7441">
      <c r="A7441" s="140" t="s">
        <v>34</v>
      </c>
      <c r="B7441" s="21">
        <v>1.0</v>
      </c>
    </row>
    <row r="7442">
      <c r="A7442" s="140" t="s">
        <v>34</v>
      </c>
      <c r="B7442" s="21">
        <v>1.0</v>
      </c>
    </row>
    <row r="7443">
      <c r="A7443" s="124" t="s">
        <v>45</v>
      </c>
      <c r="B7443" s="21">
        <v>1.0</v>
      </c>
    </row>
    <row r="7444">
      <c r="A7444" s="124" t="s">
        <v>45</v>
      </c>
      <c r="B7444" s="21">
        <v>1.0</v>
      </c>
    </row>
    <row r="7445">
      <c r="A7445" s="124" t="s">
        <v>45</v>
      </c>
      <c r="B7445" s="21">
        <v>1.0</v>
      </c>
    </row>
    <row r="7446">
      <c r="A7446" s="124" t="s">
        <v>45</v>
      </c>
      <c r="B7446" s="21">
        <v>1.0</v>
      </c>
    </row>
    <row r="7447">
      <c r="A7447" s="124" t="s">
        <v>45</v>
      </c>
      <c r="B7447" s="21">
        <v>1.0</v>
      </c>
    </row>
    <row r="7448">
      <c r="A7448" s="124" t="s">
        <v>45</v>
      </c>
      <c r="B7448" s="21">
        <v>1.0</v>
      </c>
    </row>
    <row r="7449">
      <c r="A7449" s="124" t="s">
        <v>45</v>
      </c>
      <c r="B7449" s="21">
        <v>1.0</v>
      </c>
    </row>
    <row r="7450">
      <c r="A7450" s="124" t="s">
        <v>45</v>
      </c>
      <c r="B7450" s="21">
        <v>1.0</v>
      </c>
    </row>
    <row r="7451">
      <c r="A7451" s="124" t="s">
        <v>45</v>
      </c>
      <c r="B7451" s="21">
        <v>1.0</v>
      </c>
    </row>
    <row r="7452">
      <c r="A7452" s="124" t="s">
        <v>45</v>
      </c>
      <c r="B7452" s="21">
        <v>1.0</v>
      </c>
    </row>
    <row r="7453">
      <c r="A7453" s="124" t="s">
        <v>45</v>
      </c>
      <c r="B7453" s="21">
        <v>1.0</v>
      </c>
    </row>
    <row r="7454">
      <c r="A7454" s="124" t="s">
        <v>45</v>
      </c>
      <c r="B7454" s="21">
        <v>1.0</v>
      </c>
    </row>
    <row r="7455">
      <c r="A7455" s="117" t="s">
        <v>45</v>
      </c>
      <c r="B7455" s="21">
        <v>1.0</v>
      </c>
    </row>
    <row r="7456">
      <c r="A7456" s="117" t="s">
        <v>45</v>
      </c>
      <c r="B7456" s="21">
        <v>1.0</v>
      </c>
    </row>
    <row r="7457">
      <c r="A7457" s="117" t="s">
        <v>45</v>
      </c>
      <c r="B7457" s="21">
        <v>1.0</v>
      </c>
    </row>
    <row r="7458">
      <c r="A7458" s="117" t="s">
        <v>45</v>
      </c>
      <c r="B7458" s="21">
        <v>1.0</v>
      </c>
    </row>
    <row r="7459">
      <c r="A7459" s="117" t="s">
        <v>45</v>
      </c>
      <c r="B7459" s="21">
        <v>1.0</v>
      </c>
    </row>
    <row r="7460">
      <c r="A7460" s="140" t="s">
        <v>34</v>
      </c>
      <c r="B7460" s="21">
        <v>1.0</v>
      </c>
    </row>
    <row r="7461">
      <c r="A7461" s="140" t="s">
        <v>34</v>
      </c>
      <c r="B7461" s="21">
        <v>1.0</v>
      </c>
    </row>
    <row r="7462">
      <c r="A7462" s="8" t="s">
        <v>30</v>
      </c>
      <c r="B7462" s="21">
        <v>1.0</v>
      </c>
    </row>
    <row r="7463">
      <c r="A7463" s="124" t="s">
        <v>45</v>
      </c>
      <c r="B7463" s="21">
        <v>1.0</v>
      </c>
    </row>
    <row r="7464">
      <c r="A7464" s="124" t="s">
        <v>45</v>
      </c>
      <c r="B7464" s="21">
        <v>1.0</v>
      </c>
    </row>
    <row r="7465">
      <c r="A7465" s="124" t="s">
        <v>45</v>
      </c>
      <c r="B7465" s="21">
        <v>1.0</v>
      </c>
    </row>
    <row r="7466">
      <c r="A7466" s="124" t="s">
        <v>45</v>
      </c>
      <c r="B7466" s="21">
        <v>1.0</v>
      </c>
    </row>
    <row r="7467">
      <c r="A7467" s="124" t="s">
        <v>45</v>
      </c>
      <c r="B7467" s="21">
        <v>1.0</v>
      </c>
    </row>
    <row r="7468">
      <c r="A7468" s="124" t="s">
        <v>45</v>
      </c>
      <c r="B7468" s="21">
        <v>1.0</v>
      </c>
    </row>
    <row r="7469">
      <c r="A7469" s="140" t="s">
        <v>34</v>
      </c>
      <c r="B7469" s="21">
        <v>1.0</v>
      </c>
    </row>
    <row r="7470">
      <c r="A7470" s="124" t="s">
        <v>44</v>
      </c>
      <c r="B7470" s="21">
        <v>1.0</v>
      </c>
    </row>
    <row r="7471">
      <c r="A7471" s="124" t="s">
        <v>44</v>
      </c>
      <c r="B7471" s="21">
        <v>1.0</v>
      </c>
    </row>
    <row r="7472">
      <c r="A7472" s="124" t="s">
        <v>44</v>
      </c>
      <c r="B7472" s="21">
        <v>1.0</v>
      </c>
    </row>
    <row r="7473">
      <c r="A7473" s="140" t="s">
        <v>34</v>
      </c>
      <c r="B7473" s="21">
        <v>1.0</v>
      </c>
    </row>
    <row r="7474">
      <c r="A7474" s="140" t="s">
        <v>34</v>
      </c>
      <c r="B7474" s="21">
        <v>1.0</v>
      </c>
    </row>
    <row r="7475">
      <c r="A7475" s="140" t="s">
        <v>34</v>
      </c>
      <c r="B7475" s="21">
        <v>1.0</v>
      </c>
    </row>
    <row r="7476">
      <c r="A7476" s="140" t="s">
        <v>34</v>
      </c>
      <c r="B7476" s="21">
        <v>1.0</v>
      </c>
    </row>
    <row r="7477">
      <c r="A7477" s="149" t="s">
        <v>34</v>
      </c>
      <c r="B7477" s="21">
        <v>1.0</v>
      </c>
    </row>
    <row r="7478">
      <c r="A7478" s="8" t="s">
        <v>34</v>
      </c>
      <c r="B7478" s="21">
        <v>1.0</v>
      </c>
    </row>
    <row r="7479">
      <c r="A7479" s="140" t="s">
        <v>34</v>
      </c>
      <c r="B7479" s="21">
        <v>1.0</v>
      </c>
    </row>
    <row r="7480">
      <c r="A7480" s="140" t="s">
        <v>34</v>
      </c>
      <c r="B7480" s="21">
        <v>1.0</v>
      </c>
    </row>
    <row r="7481">
      <c r="A7481" s="140" t="s">
        <v>34</v>
      </c>
      <c r="B7481" s="21">
        <v>1.0</v>
      </c>
    </row>
    <row r="7482">
      <c r="A7482" s="140" t="s">
        <v>34</v>
      </c>
      <c r="B7482" s="21">
        <v>1.0</v>
      </c>
    </row>
    <row r="7483">
      <c r="A7483" s="124" t="s">
        <v>44</v>
      </c>
      <c r="B7483" s="21">
        <v>1.0</v>
      </c>
    </row>
    <row r="7484">
      <c r="A7484" s="124" t="s">
        <v>44</v>
      </c>
      <c r="B7484" s="21">
        <v>1.0</v>
      </c>
    </row>
    <row r="7485">
      <c r="A7485" s="124" t="s">
        <v>44</v>
      </c>
      <c r="B7485" s="21">
        <v>1.0</v>
      </c>
    </row>
    <row r="7486">
      <c r="A7486" s="124" t="s">
        <v>44</v>
      </c>
      <c r="B7486" s="21">
        <v>1.0</v>
      </c>
    </row>
    <row r="7487">
      <c r="A7487" s="124" t="s">
        <v>44</v>
      </c>
      <c r="B7487" s="21">
        <v>1.0</v>
      </c>
    </row>
    <row r="7488">
      <c r="A7488" s="117" t="s">
        <v>45</v>
      </c>
      <c r="B7488" s="21">
        <v>1.0</v>
      </c>
    </row>
    <row r="7489">
      <c r="A7489" s="124" t="s">
        <v>45</v>
      </c>
      <c r="B7489" s="21">
        <v>1.0</v>
      </c>
    </row>
    <row r="7490">
      <c r="A7490" s="124" t="s">
        <v>45</v>
      </c>
      <c r="B7490" s="21">
        <v>1.0</v>
      </c>
    </row>
    <row r="7491">
      <c r="A7491" s="124" t="s">
        <v>45</v>
      </c>
      <c r="B7491" s="21">
        <v>1.0</v>
      </c>
    </row>
    <row r="7492">
      <c r="A7492" s="124" t="s">
        <v>44</v>
      </c>
      <c r="B7492" s="21">
        <v>1.0</v>
      </c>
    </row>
    <row r="7493">
      <c r="A7493" s="124" t="s">
        <v>44</v>
      </c>
      <c r="B7493" s="21">
        <v>1.0</v>
      </c>
    </row>
    <row r="7494">
      <c r="A7494" s="140" t="s">
        <v>34</v>
      </c>
      <c r="B7494" s="21">
        <v>1.0</v>
      </c>
    </row>
    <row r="7495">
      <c r="A7495" s="124" t="s">
        <v>43</v>
      </c>
      <c r="B7495" s="21">
        <v>1.0</v>
      </c>
    </row>
    <row r="7496">
      <c r="A7496" s="124" t="s">
        <v>45</v>
      </c>
      <c r="B7496" s="21">
        <v>1.0</v>
      </c>
    </row>
    <row r="7497">
      <c r="A7497" s="124" t="s">
        <v>43</v>
      </c>
      <c r="B7497" s="21">
        <v>1.0</v>
      </c>
    </row>
    <row r="7498">
      <c r="A7498" s="117" t="s">
        <v>45</v>
      </c>
      <c r="B7498" s="21">
        <v>1.0</v>
      </c>
    </row>
    <row r="7499">
      <c r="A7499" s="117" t="s">
        <v>45</v>
      </c>
      <c r="B7499" s="21">
        <v>1.0</v>
      </c>
    </row>
    <row r="7500">
      <c r="A7500" s="117" t="s">
        <v>45</v>
      </c>
      <c r="B7500" s="21">
        <v>1.0</v>
      </c>
    </row>
    <row r="7501">
      <c r="A7501" s="149" t="s">
        <v>67</v>
      </c>
      <c r="B7501" s="21">
        <v>1.0</v>
      </c>
    </row>
    <row r="7502">
      <c r="A7502" s="149" t="s">
        <v>67</v>
      </c>
      <c r="B7502" s="21">
        <v>1.0</v>
      </c>
    </row>
    <row r="7503">
      <c r="A7503" s="149" t="s">
        <v>67</v>
      </c>
      <c r="B7503" s="21">
        <v>1.0</v>
      </c>
    </row>
    <row r="7504">
      <c r="A7504" s="124" t="s">
        <v>44</v>
      </c>
      <c r="B7504" s="21">
        <v>1.0</v>
      </c>
    </row>
    <row r="7505">
      <c r="A7505" s="124" t="s">
        <v>44</v>
      </c>
      <c r="B7505" s="21">
        <v>1.0</v>
      </c>
    </row>
    <row r="7506">
      <c r="A7506" s="124" t="s">
        <v>44</v>
      </c>
      <c r="B7506" s="21">
        <v>1.0</v>
      </c>
    </row>
    <row r="7507">
      <c r="A7507" s="124" t="s">
        <v>44</v>
      </c>
      <c r="B7507" s="21">
        <v>1.0</v>
      </c>
    </row>
    <row r="7508">
      <c r="A7508" s="124" t="s">
        <v>44</v>
      </c>
      <c r="B7508" s="21">
        <v>1.0</v>
      </c>
    </row>
    <row r="7509">
      <c r="A7509" s="124" t="s">
        <v>44</v>
      </c>
      <c r="B7509" s="21">
        <v>1.0</v>
      </c>
    </row>
    <row r="7510">
      <c r="A7510" s="124" t="s">
        <v>44</v>
      </c>
      <c r="B7510" s="21">
        <v>1.0</v>
      </c>
    </row>
    <row r="7511">
      <c r="A7511" s="117" t="s">
        <v>44</v>
      </c>
      <c r="B7511" s="21">
        <v>1.0</v>
      </c>
    </row>
    <row r="7512">
      <c r="A7512" s="117" t="s">
        <v>44</v>
      </c>
      <c r="B7512" s="21">
        <v>1.0</v>
      </c>
    </row>
    <row r="7513">
      <c r="A7513" s="117" t="s">
        <v>44</v>
      </c>
      <c r="B7513" s="21">
        <v>1.0</v>
      </c>
    </row>
    <row r="7514">
      <c r="A7514" s="117" t="s">
        <v>44</v>
      </c>
      <c r="B7514" s="21">
        <v>1.0</v>
      </c>
    </row>
    <row r="7515">
      <c r="A7515" s="117" t="s">
        <v>44</v>
      </c>
      <c r="B7515" s="21">
        <v>1.0</v>
      </c>
    </row>
    <row r="7516">
      <c r="A7516" s="117" t="s">
        <v>44</v>
      </c>
      <c r="B7516" s="21">
        <v>1.0</v>
      </c>
    </row>
    <row r="7517">
      <c r="A7517" s="140" t="s">
        <v>34</v>
      </c>
      <c r="B7517" s="21">
        <v>1.0</v>
      </c>
    </row>
    <row r="7518">
      <c r="A7518" s="140" t="s">
        <v>37</v>
      </c>
      <c r="B7518" s="21">
        <v>1.0</v>
      </c>
    </row>
    <row r="7519">
      <c r="A7519" s="140" t="s">
        <v>34</v>
      </c>
      <c r="B7519" s="21">
        <v>1.0</v>
      </c>
    </row>
    <row r="7520">
      <c r="A7520" s="140" t="s">
        <v>34</v>
      </c>
      <c r="B7520" s="21">
        <v>1.0</v>
      </c>
    </row>
    <row r="7521">
      <c r="A7521" s="8" t="s">
        <v>68</v>
      </c>
      <c r="B7521" s="21">
        <v>1.0</v>
      </c>
    </row>
    <row r="7522">
      <c r="A7522" s="8" t="s">
        <v>68</v>
      </c>
      <c r="B7522" s="21">
        <v>1.0</v>
      </c>
    </row>
    <row r="7523">
      <c r="A7523" s="8" t="s">
        <v>68</v>
      </c>
      <c r="B7523" s="21">
        <v>1.0</v>
      </c>
    </row>
    <row r="7524">
      <c r="A7524" s="8" t="s">
        <v>68</v>
      </c>
      <c r="B7524" s="21">
        <v>1.0</v>
      </c>
    </row>
    <row r="7525">
      <c r="A7525" s="140" t="s">
        <v>34</v>
      </c>
      <c r="B7525" s="21">
        <v>1.0</v>
      </c>
    </row>
    <row r="7526">
      <c r="A7526" s="140" t="s">
        <v>34</v>
      </c>
      <c r="B7526" s="21">
        <v>1.0</v>
      </c>
    </row>
    <row r="7527">
      <c r="A7527" s="140" t="s">
        <v>34</v>
      </c>
      <c r="B7527" s="21">
        <v>1.0</v>
      </c>
    </row>
    <row r="7528">
      <c r="A7528" s="140" t="s">
        <v>34</v>
      </c>
      <c r="B7528" s="21">
        <v>1.0</v>
      </c>
    </row>
    <row r="7529">
      <c r="A7529" s="140" t="s">
        <v>34</v>
      </c>
      <c r="B7529" s="21">
        <v>1.0</v>
      </c>
    </row>
    <row r="7530">
      <c r="A7530" s="140" t="s">
        <v>34</v>
      </c>
      <c r="B7530" s="21">
        <v>1.0</v>
      </c>
    </row>
    <row r="7531">
      <c r="A7531" s="140" t="s">
        <v>34</v>
      </c>
      <c r="B7531" s="21">
        <v>1.0</v>
      </c>
    </row>
    <row r="7532">
      <c r="A7532" s="149" t="s">
        <v>34</v>
      </c>
      <c r="B7532" s="21">
        <v>1.0</v>
      </c>
    </row>
    <row r="7533">
      <c r="A7533" s="9" t="s">
        <v>22</v>
      </c>
      <c r="B7533" s="21">
        <v>1.0</v>
      </c>
    </row>
    <row r="7534">
      <c r="A7534" s="9" t="s">
        <v>22</v>
      </c>
      <c r="B7534" s="21">
        <v>1.0</v>
      </c>
    </row>
    <row r="7535">
      <c r="A7535" s="9" t="s">
        <v>22</v>
      </c>
      <c r="B7535" s="21">
        <v>1.0</v>
      </c>
    </row>
    <row r="7536">
      <c r="A7536" s="9" t="s">
        <v>22</v>
      </c>
      <c r="B7536" s="21">
        <v>1.0</v>
      </c>
    </row>
    <row r="7537">
      <c r="A7537" s="9" t="s">
        <v>22</v>
      </c>
      <c r="B7537" s="21">
        <v>1.0</v>
      </c>
    </row>
    <row r="7538">
      <c r="A7538" s="9" t="s">
        <v>22</v>
      </c>
      <c r="B7538" s="21">
        <v>1.0</v>
      </c>
    </row>
    <row r="7539">
      <c r="A7539" s="140" t="s">
        <v>34</v>
      </c>
      <c r="B7539" s="21">
        <v>1.0</v>
      </c>
    </row>
    <row r="7540">
      <c r="A7540" s="140" t="s">
        <v>34</v>
      </c>
      <c r="B7540" s="21">
        <v>1.0</v>
      </c>
    </row>
    <row r="7541">
      <c r="A7541" s="140" t="s">
        <v>34</v>
      </c>
      <c r="B7541" s="21">
        <v>1.0</v>
      </c>
    </row>
    <row r="7542">
      <c r="A7542" s="140" t="s">
        <v>34</v>
      </c>
      <c r="B7542" s="21">
        <v>1.0</v>
      </c>
    </row>
    <row r="7543">
      <c r="A7543" s="140" t="s">
        <v>34</v>
      </c>
      <c r="B7543" s="21">
        <v>1.0</v>
      </c>
    </row>
    <row r="7544">
      <c r="A7544" s="140" t="s">
        <v>34</v>
      </c>
      <c r="B7544" s="21">
        <v>1.0</v>
      </c>
    </row>
    <row r="7545">
      <c r="A7545" s="140" t="s">
        <v>34</v>
      </c>
      <c r="B7545" s="21">
        <v>1.0</v>
      </c>
    </row>
    <row r="7546">
      <c r="A7546" s="140" t="s">
        <v>34</v>
      </c>
      <c r="B7546" s="21">
        <v>1.0</v>
      </c>
    </row>
    <row r="7547">
      <c r="A7547" s="9" t="s">
        <v>22</v>
      </c>
      <c r="B7547" s="21">
        <v>1.0</v>
      </c>
    </row>
    <row r="7548">
      <c r="A7548" s="9" t="s">
        <v>22</v>
      </c>
      <c r="B7548" s="21">
        <v>1.0</v>
      </c>
    </row>
    <row r="7549">
      <c r="A7549" s="144" t="s">
        <v>69</v>
      </c>
      <c r="B7549" s="21">
        <v>1.0</v>
      </c>
    </row>
    <row r="7550">
      <c r="A7550" s="144" t="s">
        <v>69</v>
      </c>
      <c r="B7550" s="21">
        <v>1.0</v>
      </c>
    </row>
    <row r="7551">
      <c r="A7551" s="9" t="s">
        <v>69</v>
      </c>
      <c r="B7551" s="21">
        <v>1.0</v>
      </c>
    </row>
    <row r="7552">
      <c r="A7552" s="144" t="s">
        <v>70</v>
      </c>
      <c r="B7552" s="21">
        <v>1.0</v>
      </c>
    </row>
    <row r="7553">
      <c r="A7553" s="9" t="s">
        <v>70</v>
      </c>
      <c r="B7553" s="21">
        <v>1.0</v>
      </c>
    </row>
    <row r="7554">
      <c r="A7554" s="9" t="s">
        <v>70</v>
      </c>
      <c r="B7554" s="21">
        <v>1.0</v>
      </c>
    </row>
    <row r="7555">
      <c r="A7555" s="9" t="s">
        <v>69</v>
      </c>
      <c r="B7555" s="21">
        <v>1.0</v>
      </c>
    </row>
    <row r="7556">
      <c r="A7556" s="9" t="s">
        <v>69</v>
      </c>
      <c r="B7556" s="21">
        <v>1.0</v>
      </c>
    </row>
    <row r="7557">
      <c r="A7557" s="9" t="s">
        <v>69</v>
      </c>
      <c r="B7557" s="21">
        <v>1.0</v>
      </c>
    </row>
    <row r="7558">
      <c r="A7558" s="9" t="s">
        <v>69</v>
      </c>
      <c r="B7558" s="21">
        <v>1.0</v>
      </c>
    </row>
    <row r="7559">
      <c r="A7559" s="144" t="s">
        <v>71</v>
      </c>
      <c r="B7559" s="21">
        <v>1.0</v>
      </c>
    </row>
    <row r="7560">
      <c r="A7560" s="144" t="s">
        <v>70</v>
      </c>
      <c r="B7560" s="21">
        <v>1.0</v>
      </c>
    </row>
    <row r="7561">
      <c r="A7561" s="144" t="s">
        <v>70</v>
      </c>
      <c r="B7561" s="21">
        <v>1.0</v>
      </c>
    </row>
    <row r="7562">
      <c r="A7562" s="144" t="s">
        <v>71</v>
      </c>
      <c r="B7562" s="21">
        <v>1.0</v>
      </c>
    </row>
    <row r="7563">
      <c r="A7563" s="9" t="s">
        <v>22</v>
      </c>
      <c r="B7563" s="21">
        <v>1.0</v>
      </c>
    </row>
    <row r="7564">
      <c r="A7564" s="9" t="s">
        <v>22</v>
      </c>
      <c r="B7564" s="21">
        <v>1.0</v>
      </c>
    </row>
    <row r="7565">
      <c r="A7565" s="9" t="s">
        <v>22</v>
      </c>
      <c r="B7565" s="21">
        <v>1.0</v>
      </c>
    </row>
    <row r="7566">
      <c r="A7566" s="144" t="s">
        <v>70</v>
      </c>
      <c r="B7566" s="21">
        <v>1.0</v>
      </c>
    </row>
    <row r="7567">
      <c r="A7567" s="124" t="s">
        <v>43</v>
      </c>
      <c r="B7567" s="21">
        <v>1.0</v>
      </c>
    </row>
    <row r="7568">
      <c r="A7568" s="124" t="s">
        <v>43</v>
      </c>
      <c r="B7568" s="21">
        <v>1.0</v>
      </c>
    </row>
    <row r="7569">
      <c r="A7569" s="124" t="s">
        <v>43</v>
      </c>
      <c r="B7569" s="21">
        <v>1.0</v>
      </c>
    </row>
    <row r="7570">
      <c r="A7570" s="124" t="s">
        <v>45</v>
      </c>
      <c r="B7570" s="21">
        <v>1.0</v>
      </c>
    </row>
    <row r="7571">
      <c r="A7571" s="124" t="s">
        <v>45</v>
      </c>
      <c r="B7571" s="21">
        <v>1.0</v>
      </c>
    </row>
    <row r="7572">
      <c r="A7572" s="124" t="s">
        <v>45</v>
      </c>
      <c r="B7572" s="21">
        <v>1.0</v>
      </c>
    </row>
    <row r="7573">
      <c r="A7573" s="124" t="s">
        <v>45</v>
      </c>
      <c r="B7573" s="21">
        <v>1.0</v>
      </c>
    </row>
    <row r="7574">
      <c r="A7574" s="124" t="s">
        <v>45</v>
      </c>
      <c r="B7574" s="21">
        <v>1.0</v>
      </c>
    </row>
    <row r="7575">
      <c r="A7575" s="144" t="s">
        <v>70</v>
      </c>
      <c r="B7575" s="21">
        <v>1.0</v>
      </c>
    </row>
    <row r="7576">
      <c r="A7576" s="124" t="s">
        <v>43</v>
      </c>
      <c r="B7576" s="21">
        <v>1.0</v>
      </c>
    </row>
    <row r="7577">
      <c r="A7577" s="124" t="s">
        <v>43</v>
      </c>
      <c r="B7577" s="21">
        <v>1.0</v>
      </c>
    </row>
    <row r="7578">
      <c r="A7578" s="117" t="s">
        <v>43</v>
      </c>
      <c r="B7578" s="21">
        <v>1.0</v>
      </c>
    </row>
    <row r="7579">
      <c r="A7579" s="117" t="s">
        <v>45</v>
      </c>
      <c r="B7579" s="21">
        <v>1.0</v>
      </c>
    </row>
    <row r="7580">
      <c r="A7580" s="9" t="s">
        <v>22</v>
      </c>
      <c r="B7580" s="21">
        <v>1.0</v>
      </c>
    </row>
    <row r="7581">
      <c r="A7581" s="9" t="s">
        <v>22</v>
      </c>
      <c r="B7581" s="21">
        <v>1.0</v>
      </c>
    </row>
    <row r="7582">
      <c r="A7582" s="144" t="s">
        <v>69</v>
      </c>
      <c r="B7582" s="21">
        <v>1.0</v>
      </c>
    </row>
    <row r="7583">
      <c r="A7583" s="140" t="s">
        <v>34</v>
      </c>
      <c r="B7583" s="21">
        <v>1.0</v>
      </c>
    </row>
    <row r="7584">
      <c r="A7584" s="140" t="s">
        <v>34</v>
      </c>
      <c r="B7584" s="21">
        <v>1.0</v>
      </c>
    </row>
    <row r="7585">
      <c r="A7585" s="140" t="s">
        <v>34</v>
      </c>
      <c r="B7585" s="21">
        <v>1.0</v>
      </c>
    </row>
    <row r="7586">
      <c r="A7586" s="9" t="s">
        <v>22</v>
      </c>
      <c r="B7586" s="21">
        <v>1.0</v>
      </c>
    </row>
    <row r="7587">
      <c r="A7587" s="9" t="s">
        <v>22</v>
      </c>
      <c r="B7587" s="21">
        <v>1.0</v>
      </c>
    </row>
    <row r="7588">
      <c r="A7588" s="9" t="s">
        <v>22</v>
      </c>
      <c r="B7588" s="21">
        <v>1.0</v>
      </c>
    </row>
    <row r="7589">
      <c r="A7589" s="9" t="s">
        <v>22</v>
      </c>
      <c r="B7589" s="21">
        <v>1.0</v>
      </c>
    </row>
    <row r="7590">
      <c r="A7590" s="9" t="s">
        <v>22</v>
      </c>
      <c r="B7590" s="21">
        <v>1.0</v>
      </c>
    </row>
    <row r="7591">
      <c r="A7591" s="9" t="s">
        <v>22</v>
      </c>
      <c r="B7591" s="21">
        <v>1.0</v>
      </c>
    </row>
    <row r="7592">
      <c r="A7592" s="124" t="s">
        <v>34</v>
      </c>
      <c r="B7592" s="21">
        <v>1.0</v>
      </c>
    </row>
    <row r="7593">
      <c r="A7593" s="140" t="s">
        <v>34</v>
      </c>
      <c r="B7593" s="21">
        <v>1.0</v>
      </c>
    </row>
    <row r="7594">
      <c r="A7594" s="140" t="s">
        <v>34</v>
      </c>
      <c r="B7594" s="21">
        <v>1.0</v>
      </c>
    </row>
    <row r="7595">
      <c r="A7595" s="140" t="s">
        <v>34</v>
      </c>
      <c r="B7595" s="21">
        <v>1.0</v>
      </c>
    </row>
    <row r="7596">
      <c r="A7596" s="140" t="s">
        <v>34</v>
      </c>
      <c r="B7596" s="21">
        <v>1.0</v>
      </c>
    </row>
    <row r="7597">
      <c r="A7597" s="140" t="s">
        <v>34</v>
      </c>
      <c r="B7597" s="21">
        <v>1.0</v>
      </c>
    </row>
    <row r="7598">
      <c r="A7598" s="140" t="s">
        <v>34</v>
      </c>
      <c r="B7598" s="21">
        <v>1.0</v>
      </c>
    </row>
    <row r="7599">
      <c r="A7599" s="149" t="s">
        <v>37</v>
      </c>
      <c r="B7599" s="21">
        <v>1.0</v>
      </c>
    </row>
    <row r="7600">
      <c r="A7600" s="124" t="s">
        <v>37</v>
      </c>
      <c r="B7600" s="21">
        <v>1.0</v>
      </c>
    </row>
    <row r="7601">
      <c r="A7601" s="124" t="s">
        <v>37</v>
      </c>
      <c r="B7601" s="21">
        <v>1.0</v>
      </c>
    </row>
    <row r="7602">
      <c r="A7602" s="140" t="s">
        <v>37</v>
      </c>
      <c r="B7602" s="21">
        <v>1.0</v>
      </c>
    </row>
    <row r="7603">
      <c r="A7603" s="124" t="s">
        <v>43</v>
      </c>
      <c r="B7603" s="21">
        <v>1.0</v>
      </c>
    </row>
    <row r="7604">
      <c r="A7604" s="124" t="s">
        <v>43</v>
      </c>
      <c r="B7604" s="21">
        <v>1.0</v>
      </c>
    </row>
    <row r="7605">
      <c r="A7605" s="124" t="s">
        <v>37</v>
      </c>
      <c r="B7605" s="21">
        <v>1.0</v>
      </c>
    </row>
    <row r="7606">
      <c r="A7606" s="144" t="s">
        <v>69</v>
      </c>
      <c r="B7606" s="21">
        <v>1.0</v>
      </c>
    </row>
    <row r="7607">
      <c r="A7607" s="117" t="s">
        <v>37</v>
      </c>
      <c r="B7607" s="21">
        <v>1.0</v>
      </c>
    </row>
    <row r="7608">
      <c r="A7608" s="144" t="s">
        <v>70</v>
      </c>
      <c r="B7608" s="21">
        <v>1.0</v>
      </c>
    </row>
    <row r="7609">
      <c r="A7609" s="149" t="s">
        <v>37</v>
      </c>
      <c r="B7609" s="21">
        <v>1.0</v>
      </c>
    </row>
    <row r="7610">
      <c r="A7610" s="144" t="s">
        <v>70</v>
      </c>
      <c r="B7610" s="21">
        <v>1.0</v>
      </c>
    </row>
    <row r="7611">
      <c r="A7611" s="117" t="s">
        <v>34</v>
      </c>
      <c r="B7611" s="21">
        <v>1.0</v>
      </c>
    </row>
    <row r="7612">
      <c r="A7612" s="9" t="s">
        <v>22</v>
      </c>
      <c r="B7612" s="21">
        <v>1.0</v>
      </c>
    </row>
    <row r="7613">
      <c r="A7613" s="9" t="s">
        <v>22</v>
      </c>
      <c r="B7613" s="21">
        <v>1.0</v>
      </c>
    </row>
    <row r="7614">
      <c r="A7614" s="9" t="s">
        <v>22</v>
      </c>
      <c r="B7614" s="21">
        <v>1.0</v>
      </c>
    </row>
    <row r="7615">
      <c r="A7615" s="9" t="s">
        <v>22</v>
      </c>
      <c r="B7615" s="21">
        <v>1.0</v>
      </c>
    </row>
    <row r="7616">
      <c r="A7616" s="9" t="s">
        <v>22</v>
      </c>
      <c r="B7616" s="21">
        <v>1.0</v>
      </c>
    </row>
    <row r="7617">
      <c r="A7617" s="9" t="s">
        <v>22</v>
      </c>
      <c r="B7617" s="21">
        <v>1.0</v>
      </c>
    </row>
    <row r="7618">
      <c r="A7618" s="117" t="s">
        <v>34</v>
      </c>
      <c r="B7618" s="21">
        <v>1.0</v>
      </c>
    </row>
    <row r="7619">
      <c r="A7619" s="140" t="s">
        <v>37</v>
      </c>
      <c r="B7619" s="21">
        <v>1.0</v>
      </c>
    </row>
    <row r="7620">
      <c r="A7620" s="8" t="s">
        <v>37</v>
      </c>
      <c r="B7620" s="21">
        <v>1.0</v>
      </c>
    </row>
    <row r="7621">
      <c r="A7621" s="117" t="s">
        <v>30</v>
      </c>
      <c r="B7621" s="21">
        <v>1.0</v>
      </c>
    </row>
    <row r="7622">
      <c r="A7622" s="140" t="s">
        <v>30</v>
      </c>
      <c r="B7622" s="21">
        <v>1.0</v>
      </c>
    </row>
    <row r="7623">
      <c r="A7623" s="9" t="s">
        <v>22</v>
      </c>
      <c r="B7623" s="21">
        <v>1.0</v>
      </c>
    </row>
    <row r="7624">
      <c r="A7624" s="9" t="s">
        <v>22</v>
      </c>
      <c r="B7624" s="21">
        <v>1.0</v>
      </c>
    </row>
    <row r="7625">
      <c r="A7625" s="9" t="s">
        <v>69</v>
      </c>
      <c r="B7625" s="21">
        <v>1.0</v>
      </c>
    </row>
    <row r="7626">
      <c r="A7626" s="9" t="s">
        <v>70</v>
      </c>
      <c r="B7626" s="21">
        <v>1.0</v>
      </c>
    </row>
    <row r="7627">
      <c r="A7627" s="144" t="s">
        <v>70</v>
      </c>
      <c r="B7627" s="21">
        <v>1.0</v>
      </c>
    </row>
    <row r="7628">
      <c r="A7628" s="140" t="s">
        <v>34</v>
      </c>
      <c r="B7628" s="21">
        <v>1.0</v>
      </c>
    </row>
    <row r="7629">
      <c r="A7629" s="27" t="s">
        <v>22</v>
      </c>
      <c r="B7629" s="21">
        <v>1.0</v>
      </c>
    </row>
    <row r="7630">
      <c r="A7630" s="9" t="s">
        <v>70</v>
      </c>
      <c r="B7630" s="21">
        <v>1.0</v>
      </c>
    </row>
    <row r="7631">
      <c r="A7631" s="9" t="s">
        <v>71</v>
      </c>
      <c r="B7631" s="21">
        <v>1.0</v>
      </c>
    </row>
    <row r="7632">
      <c r="A7632" s="9" t="s">
        <v>22</v>
      </c>
      <c r="B7632" s="21">
        <v>1.0</v>
      </c>
    </row>
    <row r="7633">
      <c r="A7633" s="9" t="s">
        <v>69</v>
      </c>
      <c r="B7633" s="21">
        <v>1.0</v>
      </c>
    </row>
    <row r="7634">
      <c r="A7634" s="140" t="s">
        <v>34</v>
      </c>
      <c r="B7634" s="21">
        <v>1.0</v>
      </c>
    </row>
    <row r="7635">
      <c r="A7635" s="140" t="s">
        <v>34</v>
      </c>
      <c r="B7635" s="21">
        <v>1.0</v>
      </c>
    </row>
    <row r="7636">
      <c r="A7636" s="140" t="s">
        <v>34</v>
      </c>
      <c r="B7636" s="21">
        <v>1.0</v>
      </c>
    </row>
    <row r="7637">
      <c r="A7637" s="140" t="s">
        <v>34</v>
      </c>
      <c r="B7637" s="21">
        <v>1.0</v>
      </c>
    </row>
    <row r="7638">
      <c r="A7638" s="140" t="s">
        <v>30</v>
      </c>
      <c r="B7638" s="21">
        <v>1.0</v>
      </c>
    </row>
    <row r="7639">
      <c r="A7639" s="140" t="s">
        <v>30</v>
      </c>
      <c r="B7639" s="21">
        <v>1.0</v>
      </c>
    </row>
    <row r="7640">
      <c r="A7640" s="140" t="s">
        <v>30</v>
      </c>
      <c r="B7640" s="21">
        <v>1.0</v>
      </c>
    </row>
    <row r="7641">
      <c r="A7641" s="43" t="s">
        <v>30</v>
      </c>
      <c r="B7641" s="21">
        <v>1.0</v>
      </c>
    </row>
    <row r="7642">
      <c r="A7642" s="140" t="s">
        <v>22</v>
      </c>
      <c r="B7642" s="21">
        <v>1.0</v>
      </c>
    </row>
    <row r="7643">
      <c r="A7643" s="54" t="s">
        <v>22</v>
      </c>
      <c r="B7643" s="21">
        <v>1.0</v>
      </c>
    </row>
    <row r="7644">
      <c r="A7644" s="9" t="s">
        <v>71</v>
      </c>
      <c r="B7644" s="21">
        <v>1.0</v>
      </c>
    </row>
    <row r="7645">
      <c r="A7645" s="9" t="s">
        <v>71</v>
      </c>
      <c r="B7645" s="21">
        <v>1.0</v>
      </c>
    </row>
    <row r="7646">
      <c r="A7646" s="117" t="s">
        <v>30</v>
      </c>
      <c r="B7646" s="21">
        <v>1.0</v>
      </c>
    </row>
    <row r="7647">
      <c r="A7647" s="54" t="s">
        <v>22</v>
      </c>
      <c r="B7647" s="21">
        <v>1.0</v>
      </c>
    </row>
    <row r="7648">
      <c r="A7648" s="122" t="s">
        <v>30</v>
      </c>
      <c r="B7648" s="21">
        <v>1.0</v>
      </c>
    </row>
    <row r="7649">
      <c r="A7649" s="117" t="s">
        <v>30</v>
      </c>
      <c r="B7649" s="21">
        <v>1.0</v>
      </c>
    </row>
    <row r="7650">
      <c r="A7650" s="143" t="s">
        <v>34</v>
      </c>
      <c r="B7650" s="21">
        <v>1.0</v>
      </c>
    </row>
    <row r="7651">
      <c r="A7651" s="54" t="s">
        <v>22</v>
      </c>
      <c r="B7651" s="21">
        <v>1.0</v>
      </c>
    </row>
    <row r="7652">
      <c r="A7652" s="54" t="s">
        <v>22</v>
      </c>
      <c r="B7652" s="21">
        <v>1.0</v>
      </c>
    </row>
    <row r="7653">
      <c r="A7653" s="9" t="s">
        <v>71</v>
      </c>
      <c r="B7653" s="21">
        <v>1.0</v>
      </c>
    </row>
    <row r="7654">
      <c r="A7654" s="9" t="s">
        <v>71</v>
      </c>
      <c r="B7654" s="21">
        <v>1.0</v>
      </c>
    </row>
    <row r="7655">
      <c r="A7655" s="54" t="s">
        <v>22</v>
      </c>
      <c r="B7655" s="21">
        <v>1.0</v>
      </c>
    </row>
    <row r="7656">
      <c r="A7656" s="117" t="s">
        <v>30</v>
      </c>
      <c r="B7656" s="21">
        <v>1.0</v>
      </c>
    </row>
    <row r="7657">
      <c r="A7657" s="140" t="s">
        <v>22</v>
      </c>
      <c r="B7657" s="21">
        <v>1.0</v>
      </c>
    </row>
    <row r="7658">
      <c r="A7658" s="140" t="s">
        <v>30</v>
      </c>
      <c r="B7658" s="21">
        <v>1.0</v>
      </c>
    </row>
    <row r="7659">
      <c r="A7659" s="140" t="s">
        <v>30</v>
      </c>
      <c r="B7659" s="21">
        <v>1.0</v>
      </c>
    </row>
    <row r="7660">
      <c r="A7660" s="8" t="s">
        <v>34</v>
      </c>
      <c r="B7660" s="21">
        <v>1.0</v>
      </c>
    </row>
    <row r="7661">
      <c r="A7661" s="140" t="s">
        <v>30</v>
      </c>
      <c r="B7661" s="21">
        <v>1.0</v>
      </c>
    </row>
    <row r="7662">
      <c r="A7662" s="140" t="s">
        <v>30</v>
      </c>
      <c r="B7662" s="21">
        <v>1.0</v>
      </c>
    </row>
    <row r="7663">
      <c r="A7663" s="54" t="s">
        <v>30</v>
      </c>
      <c r="B7663" s="21">
        <v>1.0</v>
      </c>
    </row>
    <row r="7664">
      <c r="A7664" s="54" t="s">
        <v>30</v>
      </c>
      <c r="B7664" s="21">
        <v>1.0</v>
      </c>
    </row>
    <row r="7665">
      <c r="A7665" s="54" t="s">
        <v>30</v>
      </c>
      <c r="B7665" s="21">
        <v>1.0</v>
      </c>
    </row>
    <row r="7666">
      <c r="A7666" s="124" t="s">
        <v>45</v>
      </c>
      <c r="B7666" s="21">
        <v>1.0</v>
      </c>
    </row>
    <row r="7667">
      <c r="A7667" s="124" t="s">
        <v>45</v>
      </c>
      <c r="B7667" s="21">
        <v>1.0</v>
      </c>
    </row>
    <row r="7668">
      <c r="A7668" s="124" t="s">
        <v>45</v>
      </c>
      <c r="B7668" s="21">
        <v>1.0</v>
      </c>
    </row>
    <row r="7669">
      <c r="A7669" s="117" t="s">
        <v>45</v>
      </c>
      <c r="B7669" s="21">
        <v>1.0</v>
      </c>
    </row>
    <row r="7670">
      <c r="A7670" s="124" t="s">
        <v>44</v>
      </c>
      <c r="B7670" s="21">
        <v>1.0</v>
      </c>
    </row>
    <row r="7671">
      <c r="A7671" s="124" t="s">
        <v>44</v>
      </c>
      <c r="B7671" s="21">
        <v>1.0</v>
      </c>
    </row>
    <row r="7672">
      <c r="A7672" s="124" t="s">
        <v>44</v>
      </c>
      <c r="B7672" s="21">
        <v>1.0</v>
      </c>
    </row>
    <row r="7673">
      <c r="A7673" s="117" t="s">
        <v>44</v>
      </c>
      <c r="B7673" s="21">
        <v>1.0</v>
      </c>
    </row>
    <row r="7674">
      <c r="A7674" s="140" t="s">
        <v>22</v>
      </c>
      <c r="B7674" s="21">
        <v>1.0</v>
      </c>
    </row>
    <row r="7675">
      <c r="A7675" s="54" t="s">
        <v>22</v>
      </c>
      <c r="B7675" s="21">
        <v>1.0</v>
      </c>
    </row>
    <row r="7676">
      <c r="A7676" s="9" t="s">
        <v>69</v>
      </c>
      <c r="B7676" s="21">
        <v>1.0</v>
      </c>
    </row>
    <row r="7677">
      <c r="A7677" s="124" t="s">
        <v>45</v>
      </c>
      <c r="B7677" s="21">
        <v>1.0</v>
      </c>
    </row>
    <row r="7678">
      <c r="A7678" s="124" t="s">
        <v>45</v>
      </c>
      <c r="B7678" s="21">
        <v>1.0</v>
      </c>
    </row>
    <row r="7679">
      <c r="A7679" s="124" t="s">
        <v>44</v>
      </c>
      <c r="B7679" s="21">
        <v>1.0</v>
      </c>
    </row>
    <row r="7680">
      <c r="A7680" s="124" t="s">
        <v>44</v>
      </c>
      <c r="B7680" s="21">
        <v>1.0</v>
      </c>
    </row>
    <row r="7681">
      <c r="A7681" s="117" t="s">
        <v>44</v>
      </c>
      <c r="B7681" s="21">
        <v>1.0</v>
      </c>
    </row>
    <row r="7682">
      <c r="A7682" s="140" t="s">
        <v>22</v>
      </c>
      <c r="B7682" s="21">
        <v>1.0</v>
      </c>
    </row>
    <row r="7683">
      <c r="A7683" s="140" t="s">
        <v>22</v>
      </c>
      <c r="B7683" s="21">
        <v>1.0</v>
      </c>
    </row>
    <row r="7684">
      <c r="A7684" s="140" t="s">
        <v>22</v>
      </c>
      <c r="B7684" s="21">
        <v>1.0</v>
      </c>
    </row>
    <row r="7685">
      <c r="A7685" s="140" t="s">
        <v>22</v>
      </c>
      <c r="B7685" s="21">
        <v>1.0</v>
      </c>
    </row>
    <row r="7686">
      <c r="A7686" s="140" t="s">
        <v>22</v>
      </c>
      <c r="B7686" s="21">
        <v>1.0</v>
      </c>
    </row>
    <row r="7687">
      <c r="A7687" s="9" t="s">
        <v>22</v>
      </c>
      <c r="B7687" s="21">
        <v>1.0</v>
      </c>
    </row>
    <row r="7688">
      <c r="A7688" s="117" t="s">
        <v>44</v>
      </c>
      <c r="B7688" s="21">
        <v>1.0</v>
      </c>
    </row>
    <row r="7689">
      <c r="A7689" s="117" t="s">
        <v>44</v>
      </c>
      <c r="B7689" s="21">
        <v>1.0</v>
      </c>
    </row>
    <row r="7690">
      <c r="A7690" s="8" t="s">
        <v>34</v>
      </c>
      <c r="B7690" s="21">
        <v>1.0</v>
      </c>
    </row>
    <row r="7691">
      <c r="A7691" s="54" t="s">
        <v>30</v>
      </c>
      <c r="B7691" s="21">
        <v>1.0</v>
      </c>
    </row>
    <row r="7692">
      <c r="A7692" s="117" t="s">
        <v>45</v>
      </c>
      <c r="B7692" s="21">
        <v>1.0</v>
      </c>
    </row>
    <row r="7693">
      <c r="A7693" s="117" t="s">
        <v>45</v>
      </c>
      <c r="B7693" s="21">
        <v>1.0</v>
      </c>
    </row>
    <row r="7694">
      <c r="A7694" s="117" t="s">
        <v>45</v>
      </c>
      <c r="B7694" s="21">
        <v>1.0</v>
      </c>
    </row>
    <row r="7695">
      <c r="A7695" s="117" t="s">
        <v>44</v>
      </c>
      <c r="B7695" s="21">
        <v>1.0</v>
      </c>
    </row>
    <row r="7696">
      <c r="A7696" s="117" t="s">
        <v>44</v>
      </c>
      <c r="B7696" s="21">
        <v>1.0</v>
      </c>
    </row>
    <row r="7697">
      <c r="A7697" s="140" t="s">
        <v>22</v>
      </c>
      <c r="B7697" s="21">
        <v>1.0</v>
      </c>
    </row>
    <row r="7698">
      <c r="A7698" s="140" t="s">
        <v>22</v>
      </c>
      <c r="B7698" s="21">
        <v>1.0</v>
      </c>
    </row>
    <row r="7699">
      <c r="A7699" s="124" t="s">
        <v>45</v>
      </c>
      <c r="B7699" s="21">
        <v>1.0</v>
      </c>
    </row>
    <row r="7700">
      <c r="A7700" s="140" t="s">
        <v>22</v>
      </c>
      <c r="B7700" s="21">
        <v>1.0</v>
      </c>
    </row>
    <row r="7701">
      <c r="A7701" s="140" t="s">
        <v>34</v>
      </c>
      <c r="B7701" s="21">
        <v>1.0</v>
      </c>
    </row>
    <row r="7702">
      <c r="A7702" s="140" t="s">
        <v>34</v>
      </c>
      <c r="B7702" s="21">
        <v>1.0</v>
      </c>
    </row>
    <row r="7703">
      <c r="A7703" s="140" t="s">
        <v>34</v>
      </c>
      <c r="B7703" s="21">
        <v>1.0</v>
      </c>
    </row>
    <row r="7704">
      <c r="A7704" s="140" t="s">
        <v>34</v>
      </c>
      <c r="B7704" s="21">
        <v>1.0</v>
      </c>
    </row>
    <row r="7705">
      <c r="A7705" s="149" t="s">
        <v>34</v>
      </c>
      <c r="B7705" s="21">
        <v>1.0</v>
      </c>
    </row>
    <row r="7706">
      <c r="A7706" s="149" t="s">
        <v>45</v>
      </c>
      <c r="B7706" s="21">
        <v>1.0</v>
      </c>
    </row>
    <row r="7707">
      <c r="A7707" s="140" t="s">
        <v>34</v>
      </c>
      <c r="B7707" s="21">
        <v>1.0</v>
      </c>
    </row>
    <row r="7708">
      <c r="A7708" s="140" t="s">
        <v>34</v>
      </c>
      <c r="B7708" s="21">
        <v>1.0</v>
      </c>
    </row>
    <row r="7709">
      <c r="A7709" s="8" t="s">
        <v>37</v>
      </c>
      <c r="B7709" s="21">
        <v>1.0</v>
      </c>
    </row>
    <row r="7710">
      <c r="A7710" s="8" t="s">
        <v>37</v>
      </c>
      <c r="B7710" s="21">
        <v>1.0</v>
      </c>
    </row>
    <row r="7711">
      <c r="A7711" s="8" t="s">
        <v>37</v>
      </c>
      <c r="B7711" s="21">
        <v>1.0</v>
      </c>
    </row>
    <row r="7712">
      <c r="A7712" s="8" t="s">
        <v>37</v>
      </c>
      <c r="B7712" s="21">
        <v>1.0</v>
      </c>
    </row>
    <row r="7713">
      <c r="A7713" s="124" t="s">
        <v>30</v>
      </c>
      <c r="B7713" s="21">
        <v>1.0</v>
      </c>
    </row>
    <row r="7714">
      <c r="A7714" s="124" t="s">
        <v>30</v>
      </c>
      <c r="B7714" s="21">
        <v>1.0</v>
      </c>
    </row>
    <row r="7715">
      <c r="A7715" s="124" t="s">
        <v>30</v>
      </c>
      <c r="B7715" s="21">
        <v>1.0</v>
      </c>
    </row>
    <row r="7716">
      <c r="A7716" s="54" t="s">
        <v>30</v>
      </c>
      <c r="B7716" s="21">
        <v>1.0</v>
      </c>
    </row>
    <row r="7717">
      <c r="A7717" s="54" t="s">
        <v>30</v>
      </c>
      <c r="B7717" s="21">
        <v>1.0</v>
      </c>
    </row>
    <row r="7718">
      <c r="A7718" s="54" t="s">
        <v>30</v>
      </c>
      <c r="B7718" s="21">
        <v>1.0</v>
      </c>
    </row>
    <row r="7719">
      <c r="A7719" s="54" t="s">
        <v>30</v>
      </c>
      <c r="B7719" s="21">
        <v>1.0</v>
      </c>
    </row>
    <row r="7720">
      <c r="A7720" s="54" t="s">
        <v>30</v>
      </c>
      <c r="B7720" s="21">
        <v>1.0</v>
      </c>
    </row>
    <row r="7721">
      <c r="A7721" s="124" t="s">
        <v>45</v>
      </c>
      <c r="B7721" s="21">
        <v>1.0</v>
      </c>
    </row>
    <row r="7722">
      <c r="A7722" s="9" t="s">
        <v>69</v>
      </c>
      <c r="B7722" s="21">
        <v>1.0</v>
      </c>
    </row>
    <row r="7723">
      <c r="A7723" s="9" t="s">
        <v>70</v>
      </c>
      <c r="B7723" s="21">
        <v>1.0</v>
      </c>
    </row>
    <row r="7724">
      <c r="A7724" s="9" t="s">
        <v>71</v>
      </c>
      <c r="B7724" s="21">
        <v>1.0</v>
      </c>
    </row>
    <row r="7725">
      <c r="A7725" s="9" t="s">
        <v>71</v>
      </c>
      <c r="B7725" s="21">
        <v>1.0</v>
      </c>
    </row>
    <row r="7726">
      <c r="A7726" s="124" t="s">
        <v>30</v>
      </c>
      <c r="B7726" s="21">
        <v>1.0</v>
      </c>
    </row>
    <row r="7727">
      <c r="A7727" s="124" t="s">
        <v>30</v>
      </c>
      <c r="B7727" s="21">
        <v>1.0</v>
      </c>
    </row>
    <row r="7728">
      <c r="A7728" s="124" t="s">
        <v>30</v>
      </c>
      <c r="B7728" s="21">
        <v>1.0</v>
      </c>
    </row>
    <row r="7729">
      <c r="A7729" s="124" t="s">
        <v>44</v>
      </c>
      <c r="B7729" s="21">
        <v>1.0</v>
      </c>
    </row>
    <row r="7730">
      <c r="A7730" s="124" t="s">
        <v>44</v>
      </c>
      <c r="B7730" s="21">
        <v>1.0</v>
      </c>
    </row>
    <row r="7731">
      <c r="A7731" s="43" t="s">
        <v>30</v>
      </c>
      <c r="B7731" s="21">
        <v>1.0</v>
      </c>
    </row>
    <row r="7732">
      <c r="A7732" s="140" t="s">
        <v>34</v>
      </c>
      <c r="B7732" s="21">
        <v>1.0</v>
      </c>
    </row>
    <row r="7733">
      <c r="A7733" s="140" t="s">
        <v>34</v>
      </c>
      <c r="B7733" s="21">
        <v>1.0</v>
      </c>
    </row>
    <row r="7734">
      <c r="A7734" s="117" t="s">
        <v>30</v>
      </c>
      <c r="B7734" s="21">
        <v>1.0</v>
      </c>
    </row>
    <row r="7735">
      <c r="A7735" s="43" t="s">
        <v>30</v>
      </c>
      <c r="B7735" s="21">
        <v>1.0</v>
      </c>
    </row>
    <row r="7736">
      <c r="A7736" s="140" t="s">
        <v>34</v>
      </c>
      <c r="B7736" s="21">
        <v>1.0</v>
      </c>
    </row>
    <row r="7737">
      <c r="A7737" s="140" t="s">
        <v>34</v>
      </c>
      <c r="B7737" s="21">
        <v>1.0</v>
      </c>
    </row>
    <row r="7738">
      <c r="A7738" s="149" t="s">
        <v>34</v>
      </c>
      <c r="B7738" s="21">
        <v>1.0</v>
      </c>
    </row>
    <row r="7739">
      <c r="A7739" s="117" t="s">
        <v>30</v>
      </c>
      <c r="B7739" s="21">
        <v>1.0</v>
      </c>
    </row>
    <row r="7740">
      <c r="A7740" s="54" t="s">
        <v>30</v>
      </c>
      <c r="B7740" s="21">
        <v>1.0</v>
      </c>
    </row>
    <row r="7741">
      <c r="A7741" s="27" t="s">
        <v>30</v>
      </c>
      <c r="B7741" s="21">
        <v>1.0</v>
      </c>
    </row>
    <row r="7742">
      <c r="A7742" s="140" t="s">
        <v>34</v>
      </c>
      <c r="B7742" s="21">
        <v>1.0</v>
      </c>
    </row>
    <row r="7743">
      <c r="A7743" s="140" t="s">
        <v>34</v>
      </c>
      <c r="B7743" s="21">
        <v>1.0</v>
      </c>
    </row>
    <row r="7744">
      <c r="A7744" s="140" t="s">
        <v>34</v>
      </c>
      <c r="B7744" s="21">
        <v>1.0</v>
      </c>
    </row>
    <row r="7745">
      <c r="A7745" s="140" t="s">
        <v>34</v>
      </c>
      <c r="B7745" s="21">
        <v>1.0</v>
      </c>
    </row>
    <row r="7746">
      <c r="A7746" s="140" t="s">
        <v>34</v>
      </c>
      <c r="B7746" s="21">
        <v>1.0</v>
      </c>
    </row>
    <row r="7747">
      <c r="A7747" s="140" t="s">
        <v>34</v>
      </c>
      <c r="B7747" s="21">
        <v>1.0</v>
      </c>
    </row>
    <row r="7748">
      <c r="A7748" s="140" t="s">
        <v>34</v>
      </c>
      <c r="B7748" s="21">
        <v>1.0</v>
      </c>
    </row>
    <row r="7749">
      <c r="A7749" s="140" t="s">
        <v>34</v>
      </c>
      <c r="B7749" s="21">
        <v>1.0</v>
      </c>
    </row>
    <row r="7750">
      <c r="A7750" s="143" t="s">
        <v>37</v>
      </c>
      <c r="B7750" s="21">
        <v>1.0</v>
      </c>
    </row>
    <row r="7751">
      <c r="A7751" s="143" t="s">
        <v>37</v>
      </c>
      <c r="B7751" s="21">
        <v>1.0</v>
      </c>
    </row>
    <row r="7752">
      <c r="A7752" s="140" t="s">
        <v>34</v>
      </c>
      <c r="B7752" s="21">
        <v>1.0</v>
      </c>
    </row>
    <row r="7753">
      <c r="A7753" s="140" t="s">
        <v>34</v>
      </c>
      <c r="B7753" s="21">
        <v>1.0</v>
      </c>
    </row>
    <row r="7754">
      <c r="A7754" s="140" t="s">
        <v>34</v>
      </c>
      <c r="B7754" s="21">
        <v>1.0</v>
      </c>
    </row>
    <row r="7755">
      <c r="A7755" s="140" t="s">
        <v>34</v>
      </c>
      <c r="B7755" s="21">
        <v>1.0</v>
      </c>
    </row>
    <row r="7756">
      <c r="A7756" s="140" t="s">
        <v>34</v>
      </c>
      <c r="B7756" s="21">
        <v>1.0</v>
      </c>
    </row>
    <row r="7757">
      <c r="A7757" s="149" t="s">
        <v>34</v>
      </c>
      <c r="B7757" s="21">
        <v>1.0</v>
      </c>
    </row>
    <row r="7758">
      <c r="A7758" s="149" t="s">
        <v>37</v>
      </c>
      <c r="B7758" s="21">
        <v>1.0</v>
      </c>
    </row>
    <row r="7759">
      <c r="A7759" s="144" t="s">
        <v>70</v>
      </c>
      <c r="B7759" s="21">
        <v>1.0</v>
      </c>
    </row>
    <row r="7760">
      <c r="A7760" s="124" t="s">
        <v>34</v>
      </c>
      <c r="B7760" s="21">
        <v>1.0</v>
      </c>
    </row>
    <row r="7761">
      <c r="A7761" s="124" t="s">
        <v>34</v>
      </c>
      <c r="B7761" s="21">
        <v>1.0</v>
      </c>
    </row>
    <row r="7762">
      <c r="A7762" s="8" t="s">
        <v>37</v>
      </c>
      <c r="B7762" s="21">
        <v>1.0</v>
      </c>
    </row>
    <row r="7763">
      <c r="A7763" s="8" t="s">
        <v>37</v>
      </c>
      <c r="B7763" s="21">
        <v>1.0</v>
      </c>
    </row>
    <row r="7764">
      <c r="A7764" s="124" t="s">
        <v>43</v>
      </c>
      <c r="B7764" s="21">
        <v>1.0</v>
      </c>
    </row>
    <row r="7765">
      <c r="A7765" s="124" t="s">
        <v>43</v>
      </c>
      <c r="B7765" s="21">
        <v>1.0</v>
      </c>
    </row>
    <row r="7766">
      <c r="A7766" s="117" t="s">
        <v>30</v>
      </c>
      <c r="B7766" s="21">
        <v>1.0</v>
      </c>
    </row>
    <row r="7767">
      <c r="A7767" s="54" t="s">
        <v>30</v>
      </c>
      <c r="B7767" s="21">
        <v>1.0</v>
      </c>
    </row>
    <row r="7768">
      <c r="A7768" s="54" t="s">
        <v>30</v>
      </c>
      <c r="B7768" s="21">
        <v>1.0</v>
      </c>
    </row>
    <row r="7769">
      <c r="A7769" s="54" t="s">
        <v>30</v>
      </c>
      <c r="B7769" s="21">
        <v>1.0</v>
      </c>
    </row>
    <row r="7770">
      <c r="A7770" s="54" t="s">
        <v>30</v>
      </c>
      <c r="B7770" s="21">
        <v>1.0</v>
      </c>
    </row>
    <row r="7771">
      <c r="A7771" s="54" t="s">
        <v>30</v>
      </c>
      <c r="B7771" s="21">
        <v>1.0</v>
      </c>
    </row>
    <row r="7772">
      <c r="A7772" s="43" t="s">
        <v>30</v>
      </c>
      <c r="B7772" s="21">
        <v>1.0</v>
      </c>
    </row>
    <row r="7773">
      <c r="A7773" s="117" t="s">
        <v>45</v>
      </c>
      <c r="B7773" s="21">
        <v>1.0</v>
      </c>
    </row>
    <row r="7774">
      <c r="A7774" s="117" t="s">
        <v>45</v>
      </c>
      <c r="B7774" s="21">
        <v>1.0</v>
      </c>
    </row>
    <row r="7775">
      <c r="A7775" s="122" t="s">
        <v>45</v>
      </c>
      <c r="B7775" s="21">
        <v>1.0</v>
      </c>
    </row>
    <row r="7776">
      <c r="A7776" s="117" t="s">
        <v>45</v>
      </c>
      <c r="B7776" s="21">
        <v>1.0</v>
      </c>
    </row>
    <row r="7777">
      <c r="A7777" s="9" t="s">
        <v>70</v>
      </c>
      <c r="B7777" s="21">
        <v>1.0</v>
      </c>
    </row>
    <row r="7778">
      <c r="A7778" s="9" t="s">
        <v>70</v>
      </c>
      <c r="B7778" s="21">
        <v>1.0</v>
      </c>
    </row>
    <row r="7779">
      <c r="A7779" s="9" t="s">
        <v>70</v>
      </c>
      <c r="B7779" s="21">
        <v>1.0</v>
      </c>
    </row>
    <row r="7780">
      <c r="A7780" s="9" t="s">
        <v>71</v>
      </c>
      <c r="B7780" s="21">
        <v>1.0</v>
      </c>
    </row>
    <row r="7781">
      <c r="A7781" s="124" t="s">
        <v>34</v>
      </c>
      <c r="B7781" s="21">
        <v>1.0</v>
      </c>
    </row>
    <row r="7782">
      <c r="A7782" s="124" t="s">
        <v>43</v>
      </c>
      <c r="B7782" s="21">
        <v>1.0</v>
      </c>
    </row>
    <row r="7783">
      <c r="A7783" s="27" t="s">
        <v>30</v>
      </c>
      <c r="B7783" s="21">
        <v>1.0</v>
      </c>
    </row>
    <row r="7784">
      <c r="A7784" s="117" t="s">
        <v>34</v>
      </c>
      <c r="B7784" s="21">
        <v>1.0</v>
      </c>
    </row>
    <row r="7785">
      <c r="A7785" s="140" t="s">
        <v>34</v>
      </c>
      <c r="B7785" s="21">
        <v>1.0</v>
      </c>
    </row>
    <row r="7786">
      <c r="A7786" s="117" t="s">
        <v>43</v>
      </c>
      <c r="B7786" s="21">
        <v>1.0</v>
      </c>
    </row>
    <row r="7787">
      <c r="A7787" s="43" t="s">
        <v>30</v>
      </c>
      <c r="B7787" s="21">
        <v>1.0</v>
      </c>
    </row>
    <row r="7788">
      <c r="A7788" s="117" t="s">
        <v>45</v>
      </c>
      <c r="B7788" s="21">
        <v>1.0</v>
      </c>
    </row>
    <row r="7789">
      <c r="A7789" s="140" t="s">
        <v>34</v>
      </c>
      <c r="B7789" s="21">
        <v>1.0</v>
      </c>
    </row>
    <row r="7790">
      <c r="A7790" s="117" t="s">
        <v>43</v>
      </c>
      <c r="B7790" s="21">
        <v>1.0</v>
      </c>
    </row>
    <row r="7791">
      <c r="A7791" s="124" t="s">
        <v>30</v>
      </c>
      <c r="B7791" s="21">
        <v>1.0</v>
      </c>
    </row>
    <row r="7792">
      <c r="A7792" s="124" t="s">
        <v>30</v>
      </c>
      <c r="B7792" s="21">
        <v>1.0</v>
      </c>
    </row>
    <row r="7793">
      <c r="A7793" s="124" t="s">
        <v>30</v>
      </c>
      <c r="B7793" s="21">
        <v>1.0</v>
      </c>
    </row>
    <row r="7794">
      <c r="A7794" s="124" t="s">
        <v>45</v>
      </c>
      <c r="B7794" s="21">
        <v>1.0</v>
      </c>
    </row>
    <row r="7795">
      <c r="A7795" s="8" t="s">
        <v>34</v>
      </c>
      <c r="B7795" s="21">
        <v>1.0</v>
      </c>
    </row>
    <row r="7796">
      <c r="A7796" s="8" t="s">
        <v>34</v>
      </c>
      <c r="B7796" s="21">
        <v>1.0</v>
      </c>
    </row>
    <row r="7797">
      <c r="A7797" s="8" t="s">
        <v>34</v>
      </c>
      <c r="B7797" s="21">
        <v>1.0</v>
      </c>
    </row>
    <row r="7798">
      <c r="A7798" s="8" t="s">
        <v>34</v>
      </c>
      <c r="B7798" s="21">
        <v>1.0</v>
      </c>
    </row>
    <row r="7799">
      <c r="A7799" s="8" t="s">
        <v>37</v>
      </c>
      <c r="B7799" s="21">
        <v>1.0</v>
      </c>
    </row>
    <row r="7800">
      <c r="A7800" s="8" t="s">
        <v>37</v>
      </c>
      <c r="B7800" s="21">
        <v>1.0</v>
      </c>
    </row>
    <row r="7801">
      <c r="A7801" s="124" t="s">
        <v>43</v>
      </c>
      <c r="B7801" s="21">
        <v>1.0</v>
      </c>
    </row>
    <row r="7802">
      <c r="A7802" s="8" t="s">
        <v>68</v>
      </c>
      <c r="B7802" s="21">
        <v>1.0</v>
      </c>
    </row>
    <row r="7803">
      <c r="A7803" s="117" t="s">
        <v>30</v>
      </c>
      <c r="B7803" s="21">
        <v>1.0</v>
      </c>
    </row>
    <row r="7804">
      <c r="A7804" s="117" t="s">
        <v>30</v>
      </c>
      <c r="B7804" s="21">
        <v>1.0</v>
      </c>
    </row>
    <row r="7805">
      <c r="A7805" s="54" t="s">
        <v>30</v>
      </c>
      <c r="B7805" s="21">
        <v>1.0</v>
      </c>
    </row>
    <row r="7806">
      <c r="A7806" s="54" t="s">
        <v>30</v>
      </c>
      <c r="B7806" s="21">
        <v>1.0</v>
      </c>
    </row>
    <row r="7807">
      <c r="A7807" s="54" t="s">
        <v>30</v>
      </c>
      <c r="B7807" s="21">
        <v>1.0</v>
      </c>
    </row>
    <row r="7808">
      <c r="A7808" s="143" t="s">
        <v>73</v>
      </c>
      <c r="B7808" s="21">
        <v>1.0</v>
      </c>
    </row>
    <row r="7809">
      <c r="A7809" s="143" t="s">
        <v>73</v>
      </c>
      <c r="B7809" s="21">
        <v>1.0</v>
      </c>
    </row>
    <row r="7810">
      <c r="A7810" s="143" t="s">
        <v>73</v>
      </c>
      <c r="B7810" s="21">
        <v>1.0</v>
      </c>
    </row>
    <row r="7811">
      <c r="A7811" s="124" t="s">
        <v>44</v>
      </c>
      <c r="B7811" s="21">
        <v>1.0</v>
      </c>
    </row>
    <row r="7812">
      <c r="A7812" s="119" t="s">
        <v>22</v>
      </c>
      <c r="B7812" s="21">
        <v>1.0</v>
      </c>
    </row>
    <row r="7813">
      <c r="A7813" s="117" t="s">
        <v>22</v>
      </c>
      <c r="B7813" s="21">
        <v>1.0</v>
      </c>
    </row>
    <row r="7814">
      <c r="A7814" s="144" t="s">
        <v>22</v>
      </c>
      <c r="B7814" s="21">
        <v>1.0</v>
      </c>
    </row>
    <row r="7815">
      <c r="A7815" s="144" t="s">
        <v>22</v>
      </c>
      <c r="B7815" s="21">
        <v>1.0</v>
      </c>
    </row>
    <row r="7816">
      <c r="A7816" s="144" t="s">
        <v>22</v>
      </c>
      <c r="B7816" s="21">
        <v>1.0</v>
      </c>
    </row>
    <row r="7817">
      <c r="A7817" s="54" t="s">
        <v>22</v>
      </c>
      <c r="B7817" s="21">
        <v>1.0</v>
      </c>
    </row>
    <row r="7818">
      <c r="A7818" s="54" t="s">
        <v>22</v>
      </c>
      <c r="B7818" s="21">
        <v>1.0</v>
      </c>
    </row>
    <row r="7819">
      <c r="A7819" s="54" t="s">
        <v>22</v>
      </c>
      <c r="B7819" s="21">
        <v>1.0</v>
      </c>
    </row>
    <row r="7820">
      <c r="A7820" s="124" t="s">
        <v>43</v>
      </c>
      <c r="B7820" s="21">
        <v>1.0</v>
      </c>
    </row>
    <row r="7821">
      <c r="A7821" s="117" t="s">
        <v>68</v>
      </c>
      <c r="B7821" s="21">
        <v>1.0</v>
      </c>
    </row>
    <row r="7822">
      <c r="A7822" s="124" t="s">
        <v>44</v>
      </c>
      <c r="B7822" s="21">
        <v>1.0</v>
      </c>
    </row>
    <row r="7823">
      <c r="A7823" s="43" t="s">
        <v>71</v>
      </c>
      <c r="B7823" s="21">
        <v>1.0</v>
      </c>
    </row>
    <row r="7824">
      <c r="A7824" s="43" t="s">
        <v>71</v>
      </c>
      <c r="B7824" s="21">
        <v>1.0</v>
      </c>
    </row>
    <row r="7825">
      <c r="A7825" s="117" t="s">
        <v>44</v>
      </c>
      <c r="B7825" s="21">
        <v>1.0</v>
      </c>
    </row>
    <row r="7826">
      <c r="A7826" s="117" t="s">
        <v>30</v>
      </c>
      <c r="B7826" s="21">
        <v>1.0</v>
      </c>
    </row>
    <row r="7827">
      <c r="A7827" s="117" t="s">
        <v>30</v>
      </c>
      <c r="B7827" s="21">
        <v>1.0</v>
      </c>
    </row>
    <row r="7828">
      <c r="A7828" s="117" t="s">
        <v>30</v>
      </c>
      <c r="B7828" s="21">
        <v>1.0</v>
      </c>
    </row>
    <row r="7829">
      <c r="A7829" s="117" t="s">
        <v>30</v>
      </c>
      <c r="B7829" s="21">
        <v>1.0</v>
      </c>
    </row>
    <row r="7830">
      <c r="A7830" s="117" t="s">
        <v>34</v>
      </c>
      <c r="B7830" s="21">
        <v>1.0</v>
      </c>
    </row>
    <row r="7831">
      <c r="A7831" s="8" t="s">
        <v>34</v>
      </c>
      <c r="B7831" s="21">
        <v>1.0</v>
      </c>
    </row>
    <row r="7832">
      <c r="A7832" s="124" t="s">
        <v>30</v>
      </c>
      <c r="B7832" s="21">
        <v>1.0</v>
      </c>
    </row>
    <row r="7833">
      <c r="A7833" s="117" t="s">
        <v>30</v>
      </c>
      <c r="B7833" s="21">
        <v>1.0</v>
      </c>
    </row>
    <row r="7834">
      <c r="A7834" s="117" t="s">
        <v>30</v>
      </c>
      <c r="B7834" s="21">
        <v>1.0</v>
      </c>
    </row>
    <row r="7835">
      <c r="A7835" s="143" t="s">
        <v>73</v>
      </c>
      <c r="B7835" s="21">
        <v>1.0</v>
      </c>
    </row>
    <row r="7836">
      <c r="A7836" s="144" t="s">
        <v>22</v>
      </c>
      <c r="B7836" s="21">
        <v>1.0</v>
      </c>
    </row>
    <row r="7837">
      <c r="A7837" s="144" t="s">
        <v>22</v>
      </c>
      <c r="B7837" s="21">
        <v>1.0</v>
      </c>
    </row>
    <row r="7838">
      <c r="A7838" s="144" t="s">
        <v>22</v>
      </c>
      <c r="B7838" s="21">
        <v>1.0</v>
      </c>
    </row>
    <row r="7839">
      <c r="A7839" s="54" t="s">
        <v>22</v>
      </c>
      <c r="B7839" s="21">
        <v>1.0</v>
      </c>
    </row>
    <row r="7840">
      <c r="A7840" s="54" t="s">
        <v>22</v>
      </c>
      <c r="B7840" s="21">
        <v>1.0</v>
      </c>
    </row>
    <row r="7841">
      <c r="A7841" s="8" t="s">
        <v>34</v>
      </c>
      <c r="B7841" s="21">
        <v>1.0</v>
      </c>
    </row>
    <row r="7842">
      <c r="A7842" s="124" t="s">
        <v>30</v>
      </c>
      <c r="B7842" s="21">
        <v>1.0</v>
      </c>
    </row>
    <row r="7843">
      <c r="A7843" s="117" t="s">
        <v>44</v>
      </c>
      <c r="B7843" s="21">
        <v>1.0</v>
      </c>
    </row>
    <row r="7844">
      <c r="A7844" s="9" t="s">
        <v>22</v>
      </c>
      <c r="B7844" s="21">
        <v>1.0</v>
      </c>
    </row>
    <row r="7845">
      <c r="A7845" s="43" t="s">
        <v>71</v>
      </c>
      <c r="B7845" s="21">
        <v>1.0</v>
      </c>
    </row>
    <row r="7846">
      <c r="A7846" s="140" t="s">
        <v>34</v>
      </c>
      <c r="B7846" s="21">
        <v>1.0</v>
      </c>
    </row>
    <row r="7847">
      <c r="A7847" s="149" t="s">
        <v>34</v>
      </c>
      <c r="B7847" s="21">
        <v>1.0</v>
      </c>
    </row>
    <row r="7848">
      <c r="A7848" s="149" t="s">
        <v>34</v>
      </c>
      <c r="B7848" s="21">
        <v>1.0</v>
      </c>
    </row>
    <row r="7849">
      <c r="A7849" s="149" t="s">
        <v>34</v>
      </c>
      <c r="B7849" s="21">
        <v>1.0</v>
      </c>
    </row>
    <row r="7850">
      <c r="A7850" s="149" t="s">
        <v>34</v>
      </c>
      <c r="B7850" s="21">
        <v>1.0</v>
      </c>
    </row>
    <row r="7851">
      <c r="A7851" s="8" t="s">
        <v>34</v>
      </c>
      <c r="B7851" s="21">
        <v>1.0</v>
      </c>
    </row>
    <row r="7852">
      <c r="A7852" s="117" t="s">
        <v>30</v>
      </c>
      <c r="B7852" s="21">
        <v>1.0</v>
      </c>
    </row>
    <row r="7853">
      <c r="A7853" s="124" t="s">
        <v>30</v>
      </c>
      <c r="B7853" s="21">
        <v>1.0</v>
      </c>
    </row>
    <row r="7854">
      <c r="A7854" s="124" t="s">
        <v>30</v>
      </c>
      <c r="B7854" s="21">
        <v>1.0</v>
      </c>
    </row>
    <row r="7855">
      <c r="A7855" s="117" t="s">
        <v>30</v>
      </c>
      <c r="B7855" s="21">
        <v>1.0</v>
      </c>
    </row>
    <row r="7856">
      <c r="A7856" s="117" t="s">
        <v>30</v>
      </c>
      <c r="B7856" s="21">
        <v>1.0</v>
      </c>
    </row>
    <row r="7857">
      <c r="A7857" s="117" t="s">
        <v>30</v>
      </c>
      <c r="B7857" s="21">
        <v>1.0</v>
      </c>
    </row>
    <row r="7858">
      <c r="A7858" s="140" t="s">
        <v>30</v>
      </c>
      <c r="B7858" s="21">
        <v>1.0</v>
      </c>
    </row>
    <row r="7859">
      <c r="A7859" s="117" t="s">
        <v>44</v>
      </c>
      <c r="B7859" s="21">
        <v>1.0</v>
      </c>
    </row>
    <row r="7860">
      <c r="A7860" s="124" t="s">
        <v>44</v>
      </c>
      <c r="B7860" s="21">
        <v>1.0</v>
      </c>
    </row>
    <row r="7861">
      <c r="A7861" s="124" t="s">
        <v>44</v>
      </c>
      <c r="B7861" s="21">
        <v>1.0</v>
      </c>
    </row>
    <row r="7862">
      <c r="A7862" s="124" t="s">
        <v>44</v>
      </c>
      <c r="B7862" s="21">
        <v>1.0</v>
      </c>
    </row>
    <row r="7863">
      <c r="A7863" s="124" t="s">
        <v>44</v>
      </c>
      <c r="B7863" s="21">
        <v>1.0</v>
      </c>
    </row>
    <row r="7864">
      <c r="A7864" s="140" t="s">
        <v>22</v>
      </c>
      <c r="B7864" s="21">
        <v>1.0</v>
      </c>
    </row>
    <row r="7865">
      <c r="A7865" s="140" t="s">
        <v>22</v>
      </c>
      <c r="B7865" s="21">
        <v>1.0</v>
      </c>
    </row>
    <row r="7866">
      <c r="A7866" s="9" t="s">
        <v>22</v>
      </c>
      <c r="B7866" s="21">
        <v>1.0</v>
      </c>
    </row>
    <row r="7867">
      <c r="A7867" s="9" t="s">
        <v>22</v>
      </c>
      <c r="B7867" s="21">
        <v>1.0</v>
      </c>
    </row>
    <row r="7868">
      <c r="A7868" s="144" t="s">
        <v>22</v>
      </c>
      <c r="B7868" s="21">
        <v>1.0</v>
      </c>
    </row>
    <row r="7869">
      <c r="A7869" s="144" t="s">
        <v>22</v>
      </c>
      <c r="B7869" s="21">
        <v>1.0</v>
      </c>
    </row>
    <row r="7870">
      <c r="A7870" s="144" t="s">
        <v>22</v>
      </c>
      <c r="B7870" s="21">
        <v>1.0</v>
      </c>
    </row>
    <row r="7871">
      <c r="A7871" s="144" t="s">
        <v>22</v>
      </c>
      <c r="B7871" s="21">
        <v>1.0</v>
      </c>
    </row>
    <row r="7872">
      <c r="A7872" s="144" t="s">
        <v>22</v>
      </c>
      <c r="B7872" s="21">
        <v>1.0</v>
      </c>
    </row>
    <row r="7873">
      <c r="A7873" s="144" t="s">
        <v>22</v>
      </c>
      <c r="B7873" s="21">
        <v>1.0</v>
      </c>
    </row>
    <row r="7874">
      <c r="A7874" s="54" t="s">
        <v>22</v>
      </c>
      <c r="B7874" s="21">
        <v>1.0</v>
      </c>
    </row>
    <row r="7875">
      <c r="A7875" s="54" t="s">
        <v>22</v>
      </c>
      <c r="B7875" s="21">
        <v>1.0</v>
      </c>
    </row>
    <row r="7876">
      <c r="A7876" s="54" t="s">
        <v>22</v>
      </c>
      <c r="B7876" s="21">
        <v>1.0</v>
      </c>
    </row>
    <row r="7877">
      <c r="A7877" s="54" t="s">
        <v>22</v>
      </c>
      <c r="B7877" s="21">
        <v>1.0</v>
      </c>
    </row>
    <row r="7878">
      <c r="A7878" s="43" t="s">
        <v>71</v>
      </c>
      <c r="B7878" s="21">
        <v>1.0</v>
      </c>
    </row>
    <row r="7879">
      <c r="A7879" s="124" t="s">
        <v>30</v>
      </c>
      <c r="B7879" s="21">
        <v>1.0</v>
      </c>
    </row>
    <row r="7880">
      <c r="A7880" s="12" t="s">
        <v>30</v>
      </c>
      <c r="B7880" s="21">
        <v>1.0</v>
      </c>
    </row>
    <row r="7881">
      <c r="A7881" s="117" t="s">
        <v>30</v>
      </c>
      <c r="B7881" s="21">
        <v>1.0</v>
      </c>
    </row>
    <row r="7882">
      <c r="A7882" s="117" t="s">
        <v>30</v>
      </c>
      <c r="B7882" s="21">
        <v>1.0</v>
      </c>
    </row>
    <row r="7883">
      <c r="A7883" s="117" t="s">
        <v>30</v>
      </c>
      <c r="B7883" s="21">
        <v>1.0</v>
      </c>
    </row>
    <row r="7884">
      <c r="A7884" s="117" t="s">
        <v>30</v>
      </c>
      <c r="B7884" s="21">
        <v>1.0</v>
      </c>
    </row>
    <row r="7885">
      <c r="A7885" s="117" t="s">
        <v>30</v>
      </c>
      <c r="B7885" s="21">
        <v>1.0</v>
      </c>
    </row>
    <row r="7886">
      <c r="A7886" s="117" t="s">
        <v>30</v>
      </c>
      <c r="B7886" s="21">
        <v>1.0</v>
      </c>
    </row>
    <row r="7887">
      <c r="A7887" s="117" t="s">
        <v>30</v>
      </c>
      <c r="B7887" s="21">
        <v>1.0</v>
      </c>
    </row>
    <row r="7888">
      <c r="A7888" s="117" t="s">
        <v>30</v>
      </c>
      <c r="B7888" s="21">
        <v>1.0</v>
      </c>
    </row>
    <row r="7889">
      <c r="A7889" s="140" t="s">
        <v>30</v>
      </c>
      <c r="B7889" s="21">
        <v>1.0</v>
      </c>
    </row>
    <row r="7890">
      <c r="A7890" s="140" t="s">
        <v>30</v>
      </c>
      <c r="B7890" s="21">
        <v>1.0</v>
      </c>
    </row>
    <row r="7891">
      <c r="A7891" s="140" t="s">
        <v>30</v>
      </c>
      <c r="B7891" s="21">
        <v>1.0</v>
      </c>
    </row>
    <row r="7892">
      <c r="A7892" s="140" t="s">
        <v>30</v>
      </c>
      <c r="B7892" s="21">
        <v>1.0</v>
      </c>
    </row>
    <row r="7893">
      <c r="A7893" s="140" t="s">
        <v>30</v>
      </c>
      <c r="B7893" s="21">
        <v>1.0</v>
      </c>
    </row>
    <row r="7894">
      <c r="A7894" s="140" t="s">
        <v>30</v>
      </c>
      <c r="B7894" s="21">
        <v>1.0</v>
      </c>
    </row>
    <row r="7895">
      <c r="A7895" s="140" t="s">
        <v>30</v>
      </c>
      <c r="B7895" s="21">
        <v>1.0</v>
      </c>
    </row>
    <row r="7896">
      <c r="A7896" s="117" t="s">
        <v>45</v>
      </c>
      <c r="B7896" s="21">
        <v>1.0</v>
      </c>
    </row>
    <row r="7897">
      <c r="A7897" s="117" t="s">
        <v>45</v>
      </c>
      <c r="B7897" s="21">
        <v>1.0</v>
      </c>
    </row>
    <row r="7898">
      <c r="A7898" s="117" t="s">
        <v>45</v>
      </c>
      <c r="B7898" s="21">
        <v>1.0</v>
      </c>
    </row>
    <row r="7899">
      <c r="A7899" s="117" t="s">
        <v>44</v>
      </c>
      <c r="B7899" s="21">
        <v>1.0</v>
      </c>
    </row>
    <row r="7900">
      <c r="A7900" s="124" t="s">
        <v>44</v>
      </c>
      <c r="B7900" s="21">
        <v>1.0</v>
      </c>
    </row>
    <row r="7901">
      <c r="A7901" s="140" t="s">
        <v>22</v>
      </c>
      <c r="B7901" s="21">
        <v>1.0</v>
      </c>
    </row>
    <row r="7902">
      <c r="A7902" s="140" t="s">
        <v>22</v>
      </c>
      <c r="B7902" s="21">
        <v>1.0</v>
      </c>
    </row>
    <row r="7903">
      <c r="A7903" s="140" t="s">
        <v>22</v>
      </c>
      <c r="B7903" s="21">
        <v>1.0</v>
      </c>
    </row>
    <row r="7904">
      <c r="A7904" s="140" t="s">
        <v>22</v>
      </c>
      <c r="B7904" s="21">
        <v>1.0</v>
      </c>
    </row>
    <row r="7905">
      <c r="A7905" s="140" t="s">
        <v>22</v>
      </c>
      <c r="B7905" s="21">
        <v>1.0</v>
      </c>
    </row>
    <row r="7906">
      <c r="A7906" s="140" t="s">
        <v>22</v>
      </c>
      <c r="B7906" s="21">
        <v>1.0</v>
      </c>
    </row>
    <row r="7907">
      <c r="A7907" s="140" t="s">
        <v>22</v>
      </c>
      <c r="B7907" s="21">
        <v>1.0</v>
      </c>
    </row>
    <row r="7908">
      <c r="A7908" s="140" t="s">
        <v>22</v>
      </c>
      <c r="B7908" s="21">
        <v>1.0</v>
      </c>
    </row>
    <row r="7909">
      <c r="A7909" s="117" t="s">
        <v>30</v>
      </c>
      <c r="B7909" s="21">
        <v>1.0</v>
      </c>
    </row>
    <row r="7910">
      <c r="A7910" s="117" t="s">
        <v>30</v>
      </c>
      <c r="B7910" s="21">
        <v>1.0</v>
      </c>
    </row>
    <row r="7911">
      <c r="A7911" s="144" t="s">
        <v>70</v>
      </c>
      <c r="B7911" s="21">
        <v>1.0</v>
      </c>
    </row>
    <row r="7912">
      <c r="A7912" s="8" t="s">
        <v>34</v>
      </c>
      <c r="B7912" s="21">
        <v>1.0</v>
      </c>
    </row>
    <row r="7913">
      <c r="A7913" s="124" t="s">
        <v>36</v>
      </c>
      <c r="B7913" s="21">
        <v>1.0</v>
      </c>
    </row>
    <row r="7914">
      <c r="A7914" s="117" t="s">
        <v>30</v>
      </c>
      <c r="B7914" s="21">
        <v>1.0</v>
      </c>
    </row>
    <row r="7915">
      <c r="A7915" s="140" t="s">
        <v>30</v>
      </c>
      <c r="B7915" s="21">
        <v>1.0</v>
      </c>
    </row>
    <row r="7916">
      <c r="A7916" s="140" t="s">
        <v>22</v>
      </c>
      <c r="B7916" s="21">
        <v>1.0</v>
      </c>
    </row>
    <row r="7917">
      <c r="A7917" s="140" t="s">
        <v>22</v>
      </c>
      <c r="B7917" s="21">
        <v>1.0</v>
      </c>
    </row>
    <row r="7918">
      <c r="A7918" s="144" t="s">
        <v>70</v>
      </c>
      <c r="B7918" s="21">
        <v>1.0</v>
      </c>
    </row>
    <row r="7919">
      <c r="A7919" s="43" t="s">
        <v>71</v>
      </c>
      <c r="B7919" s="21">
        <v>1.0</v>
      </c>
    </row>
    <row r="7920">
      <c r="A7920" s="140" t="s">
        <v>30</v>
      </c>
      <c r="B7920" s="21">
        <v>1.0</v>
      </c>
    </row>
    <row r="7921">
      <c r="A7921" s="54" t="s">
        <v>22</v>
      </c>
      <c r="B7921" s="21">
        <v>1.0</v>
      </c>
    </row>
    <row r="7922">
      <c r="A7922" s="149" t="s">
        <v>34</v>
      </c>
      <c r="B7922" s="21">
        <v>1.0</v>
      </c>
    </row>
    <row r="7923">
      <c r="A7923" s="124" t="s">
        <v>30</v>
      </c>
      <c r="B7923" s="21">
        <v>1.0</v>
      </c>
    </row>
    <row r="7924">
      <c r="A7924" s="54" t="s">
        <v>22</v>
      </c>
      <c r="B7924" s="21">
        <v>1.0</v>
      </c>
    </row>
    <row r="7925">
      <c r="A7925" s="143" t="s">
        <v>34</v>
      </c>
      <c r="B7925" s="21">
        <v>1.0</v>
      </c>
    </row>
    <row r="7926">
      <c r="A7926" s="144" t="s">
        <v>36</v>
      </c>
      <c r="B7926" s="21">
        <v>1.0</v>
      </c>
    </row>
    <row r="7927">
      <c r="A7927" s="140" t="s">
        <v>30</v>
      </c>
      <c r="B7927" s="21">
        <v>1.0</v>
      </c>
    </row>
    <row r="7928">
      <c r="A7928" s="140" t="s">
        <v>30</v>
      </c>
      <c r="B7928" s="21">
        <v>1.0</v>
      </c>
    </row>
    <row r="7929">
      <c r="A7929" s="117" t="s">
        <v>34</v>
      </c>
      <c r="B7929" s="21">
        <v>1.0</v>
      </c>
    </row>
    <row r="7930">
      <c r="A7930" s="8" t="s">
        <v>34</v>
      </c>
      <c r="B7930" s="21">
        <v>1.0</v>
      </c>
    </row>
    <row r="7931">
      <c r="A7931" s="8" t="s">
        <v>34</v>
      </c>
      <c r="B7931" s="21">
        <v>1.0</v>
      </c>
    </row>
    <row r="7932">
      <c r="A7932" s="8" t="s">
        <v>34</v>
      </c>
      <c r="B7932" s="21">
        <v>1.0</v>
      </c>
    </row>
    <row r="7933">
      <c r="A7933" s="8" t="s">
        <v>34</v>
      </c>
      <c r="B7933" s="21">
        <v>1.0</v>
      </c>
    </row>
    <row r="7934">
      <c r="A7934" s="12" t="s">
        <v>30</v>
      </c>
      <c r="B7934" s="21">
        <v>1.0</v>
      </c>
    </row>
    <row r="7935">
      <c r="A7935" s="117" t="s">
        <v>30</v>
      </c>
      <c r="B7935" s="21">
        <v>1.0</v>
      </c>
    </row>
    <row r="7936">
      <c r="A7936" s="143" t="s">
        <v>30</v>
      </c>
      <c r="B7936" s="21">
        <v>1.0</v>
      </c>
    </row>
    <row r="7937">
      <c r="A7937" s="65" t="s">
        <v>30</v>
      </c>
      <c r="B7937" s="21">
        <v>1.0</v>
      </c>
    </row>
    <row r="7938">
      <c r="A7938" s="54" t="s">
        <v>22</v>
      </c>
      <c r="B7938" s="21">
        <v>1.0</v>
      </c>
    </row>
    <row r="7939">
      <c r="A7939" s="9" t="s">
        <v>71</v>
      </c>
      <c r="B7939" s="21">
        <v>1.0</v>
      </c>
    </row>
    <row r="7940">
      <c r="A7940" s="140" t="s">
        <v>30</v>
      </c>
      <c r="B7940" s="21">
        <v>1.0</v>
      </c>
    </row>
    <row r="7941">
      <c r="A7941" s="140" t="s">
        <v>30</v>
      </c>
      <c r="B7941" s="21">
        <v>1.0</v>
      </c>
    </row>
    <row r="7942">
      <c r="A7942" s="54" t="s">
        <v>30</v>
      </c>
      <c r="B7942" s="21">
        <v>1.0</v>
      </c>
    </row>
    <row r="7943">
      <c r="A7943" s="117" t="s">
        <v>44</v>
      </c>
      <c r="B7943" s="21">
        <v>1.0</v>
      </c>
    </row>
    <row r="7944">
      <c r="A7944" s="117" t="s">
        <v>44</v>
      </c>
      <c r="B7944" s="21">
        <v>1.0</v>
      </c>
    </row>
    <row r="7945">
      <c r="A7945" s="140" t="s">
        <v>22</v>
      </c>
      <c r="B7945" s="21">
        <v>1.0</v>
      </c>
    </row>
    <row r="7946">
      <c r="A7946" s="43" t="s">
        <v>30</v>
      </c>
      <c r="B7946" s="21">
        <v>1.0</v>
      </c>
    </row>
    <row r="7947">
      <c r="A7947" s="65" t="s">
        <v>30</v>
      </c>
      <c r="B7947" s="21">
        <v>1.0</v>
      </c>
    </row>
    <row r="7948">
      <c r="A7948" s="65" t="s">
        <v>30</v>
      </c>
      <c r="B7948" s="21">
        <v>1.0</v>
      </c>
    </row>
    <row r="7949">
      <c r="A7949" s="140" t="s">
        <v>36</v>
      </c>
      <c r="B7949" s="21">
        <v>1.0</v>
      </c>
    </row>
    <row r="7950">
      <c r="A7950" s="27" t="s">
        <v>17</v>
      </c>
      <c r="B7950" s="21">
        <v>1.0</v>
      </c>
    </row>
    <row r="7951">
      <c r="A7951" s="27" t="s">
        <v>17</v>
      </c>
      <c r="B7951" s="21">
        <v>1.0</v>
      </c>
    </row>
    <row r="7952">
      <c r="A7952" s="27" t="s">
        <v>17</v>
      </c>
      <c r="B7952" s="21">
        <v>1.0</v>
      </c>
    </row>
    <row r="7953">
      <c r="A7953" s="12" t="s">
        <v>30</v>
      </c>
      <c r="B7953" s="21">
        <v>1.0</v>
      </c>
    </row>
    <row r="7954">
      <c r="A7954" s="12" t="s">
        <v>30</v>
      </c>
      <c r="B7954" s="21">
        <v>1.0</v>
      </c>
    </row>
    <row r="7955">
      <c r="A7955" s="140" t="s">
        <v>30</v>
      </c>
      <c r="B7955" s="21">
        <v>1.0</v>
      </c>
    </row>
    <row r="7956">
      <c r="A7956" s="140" t="s">
        <v>30</v>
      </c>
      <c r="B7956" s="21">
        <v>1.0</v>
      </c>
    </row>
    <row r="7957">
      <c r="A7957" s="140" t="s">
        <v>30</v>
      </c>
      <c r="B7957" s="21">
        <v>1.0</v>
      </c>
    </row>
    <row r="7958">
      <c r="A7958" s="140" t="s">
        <v>30</v>
      </c>
      <c r="B7958" s="21">
        <v>1.0</v>
      </c>
    </row>
    <row r="7959">
      <c r="A7959" s="140" t="s">
        <v>30</v>
      </c>
      <c r="B7959" s="21">
        <v>1.0</v>
      </c>
    </row>
    <row r="7960">
      <c r="A7960" s="140" t="s">
        <v>30</v>
      </c>
      <c r="B7960" s="21">
        <v>1.0</v>
      </c>
    </row>
    <row r="7961">
      <c r="A7961" s="143" t="s">
        <v>30</v>
      </c>
      <c r="B7961" s="21">
        <v>1.0</v>
      </c>
    </row>
    <row r="7962">
      <c r="A7962" s="54" t="s">
        <v>30</v>
      </c>
      <c r="B7962" s="21">
        <v>1.0</v>
      </c>
    </row>
    <row r="7963">
      <c r="A7963" s="43" t="s">
        <v>30</v>
      </c>
      <c r="B7963" s="21">
        <v>1.0</v>
      </c>
    </row>
    <row r="7964">
      <c r="A7964" s="65" t="s">
        <v>30</v>
      </c>
      <c r="B7964" s="21">
        <v>1.0</v>
      </c>
    </row>
    <row r="7965">
      <c r="A7965" s="65" t="s">
        <v>30</v>
      </c>
      <c r="B7965" s="21">
        <v>1.0</v>
      </c>
    </row>
    <row r="7966">
      <c r="A7966" s="65" t="s">
        <v>30</v>
      </c>
      <c r="B7966" s="21">
        <v>1.0</v>
      </c>
    </row>
    <row r="7967">
      <c r="A7967" s="65" t="s">
        <v>30</v>
      </c>
      <c r="B7967" s="21">
        <v>1.0</v>
      </c>
    </row>
    <row r="7968">
      <c r="A7968" s="65" t="s">
        <v>30</v>
      </c>
      <c r="B7968" s="21">
        <v>1.0</v>
      </c>
    </row>
    <row r="7969">
      <c r="A7969" s="65" t="s">
        <v>30</v>
      </c>
      <c r="B7969" s="21">
        <v>1.0</v>
      </c>
    </row>
    <row r="7970">
      <c r="A7970" s="65" t="s">
        <v>30</v>
      </c>
      <c r="B7970" s="21">
        <v>1.0</v>
      </c>
    </row>
    <row r="7971">
      <c r="A7971" s="65" t="s">
        <v>30</v>
      </c>
      <c r="B7971" s="21">
        <v>1.0</v>
      </c>
    </row>
    <row r="7972">
      <c r="A7972" s="65" t="s">
        <v>30</v>
      </c>
      <c r="B7972" s="21">
        <v>1.0</v>
      </c>
    </row>
    <row r="7973">
      <c r="A7973" s="65" t="s">
        <v>30</v>
      </c>
      <c r="B7973" s="21">
        <v>1.0</v>
      </c>
    </row>
    <row r="7974">
      <c r="A7974" s="12" t="s">
        <v>73</v>
      </c>
      <c r="B7974" s="21">
        <v>1.0</v>
      </c>
    </row>
    <row r="7975">
      <c r="A7975" s="149" t="s">
        <v>22</v>
      </c>
      <c r="B7975" s="21">
        <v>1.0</v>
      </c>
    </row>
    <row r="7976">
      <c r="A7976" s="149" t="s">
        <v>22</v>
      </c>
      <c r="B7976" s="21">
        <v>1.0</v>
      </c>
    </row>
    <row r="7977">
      <c r="A7977" s="54" t="s">
        <v>22</v>
      </c>
      <c r="B7977" s="21">
        <v>1.0</v>
      </c>
    </row>
    <row r="7978">
      <c r="A7978" s="54" t="s">
        <v>22</v>
      </c>
      <c r="B7978" s="21">
        <v>1.0</v>
      </c>
    </row>
    <row r="7979">
      <c r="A7979" s="65" t="s">
        <v>22</v>
      </c>
      <c r="B7979" s="21">
        <v>1.0</v>
      </c>
    </row>
    <row r="7980">
      <c r="A7980" s="65" t="s">
        <v>22</v>
      </c>
      <c r="B7980" s="21">
        <v>1.0</v>
      </c>
    </row>
    <row r="7981">
      <c r="A7981" s="140" t="s">
        <v>30</v>
      </c>
      <c r="B7981" s="21">
        <v>1.0</v>
      </c>
    </row>
    <row r="7982">
      <c r="A7982" s="124" t="s">
        <v>43</v>
      </c>
      <c r="B7982" s="21">
        <v>1.0</v>
      </c>
    </row>
    <row r="7983">
      <c r="A7983" s="65" t="s">
        <v>30</v>
      </c>
      <c r="B7983" s="21">
        <v>1.0</v>
      </c>
    </row>
    <row r="7984">
      <c r="A7984" s="12" t="s">
        <v>73</v>
      </c>
      <c r="B7984" s="21">
        <v>1.0</v>
      </c>
    </row>
    <row r="7985">
      <c r="A7985" s="140" t="s">
        <v>30</v>
      </c>
      <c r="B7985" s="21">
        <v>1.0</v>
      </c>
    </row>
    <row r="7986">
      <c r="A7986" s="149" t="s">
        <v>40</v>
      </c>
      <c r="B7986" s="21">
        <v>1.0</v>
      </c>
    </row>
    <row r="7987">
      <c r="A7987" s="144" t="s">
        <v>30</v>
      </c>
      <c r="B7987" s="21">
        <v>1.0</v>
      </c>
    </row>
    <row r="7988">
      <c r="A7988" s="117" t="s">
        <v>30</v>
      </c>
      <c r="B7988" s="21">
        <v>1.0</v>
      </c>
    </row>
    <row r="7989">
      <c r="A7989" s="117" t="s">
        <v>30</v>
      </c>
      <c r="B7989" s="21">
        <v>1.0</v>
      </c>
    </row>
    <row r="7990">
      <c r="A7990" s="117" t="s">
        <v>30</v>
      </c>
      <c r="B7990" s="21">
        <v>1.0</v>
      </c>
    </row>
    <row r="7991">
      <c r="A7991" s="140" t="s">
        <v>30</v>
      </c>
      <c r="B7991" s="21">
        <v>1.0</v>
      </c>
    </row>
    <row r="7992">
      <c r="A7992" s="140" t="s">
        <v>30</v>
      </c>
      <c r="B7992" s="21">
        <v>1.0</v>
      </c>
    </row>
    <row r="7993">
      <c r="A7993" s="143" t="s">
        <v>30</v>
      </c>
      <c r="B7993" s="21">
        <v>1.0</v>
      </c>
    </row>
    <row r="7994">
      <c r="A7994" s="143" t="s">
        <v>30</v>
      </c>
      <c r="B7994" s="21">
        <v>1.0</v>
      </c>
    </row>
    <row r="7995">
      <c r="A7995" s="143" t="s">
        <v>30</v>
      </c>
      <c r="B7995" s="21">
        <v>1.0</v>
      </c>
    </row>
    <row r="7996">
      <c r="A7996" s="143" t="s">
        <v>30</v>
      </c>
      <c r="B7996" s="21">
        <v>1.0</v>
      </c>
    </row>
    <row r="7997">
      <c r="A7997" s="54" t="s">
        <v>22</v>
      </c>
      <c r="B7997" s="21">
        <v>1.0</v>
      </c>
    </row>
    <row r="7998">
      <c r="A7998" s="43" t="s">
        <v>70</v>
      </c>
      <c r="B7998" s="21">
        <v>1.0</v>
      </c>
    </row>
    <row r="7999">
      <c r="A7999" s="140" t="s">
        <v>30</v>
      </c>
      <c r="B7999" s="21">
        <v>1.0</v>
      </c>
    </row>
    <row r="8000">
      <c r="A8000" s="140" t="s">
        <v>30</v>
      </c>
      <c r="B8000" s="21">
        <v>1.0</v>
      </c>
    </row>
    <row r="8001">
      <c r="A8001" s="140" t="s">
        <v>30</v>
      </c>
      <c r="B8001" s="21">
        <v>1.0</v>
      </c>
    </row>
    <row r="8002">
      <c r="A8002" s="140" t="s">
        <v>30</v>
      </c>
      <c r="B8002" s="21">
        <v>1.0</v>
      </c>
    </row>
    <row r="8003">
      <c r="A8003" s="140" t="s">
        <v>30</v>
      </c>
      <c r="B8003" s="21">
        <v>1.0</v>
      </c>
    </row>
    <row r="8004">
      <c r="A8004" s="27" t="s">
        <v>30</v>
      </c>
      <c r="B8004" s="21">
        <v>1.0</v>
      </c>
    </row>
    <row r="8005">
      <c r="A8005" s="27" t="s">
        <v>30</v>
      </c>
      <c r="B8005" s="21">
        <v>1.0</v>
      </c>
    </row>
    <row r="8006">
      <c r="A8006" s="27" t="s">
        <v>30</v>
      </c>
      <c r="B8006" s="21">
        <v>1.0</v>
      </c>
    </row>
    <row r="8007">
      <c r="A8007" s="43" t="s">
        <v>70</v>
      </c>
      <c r="B8007" s="21">
        <v>1.0</v>
      </c>
    </row>
    <row r="8008">
      <c r="A8008" s="43" t="s">
        <v>70</v>
      </c>
      <c r="B8008" s="21">
        <v>1.0</v>
      </c>
    </row>
    <row r="8009">
      <c r="A8009" s="140" t="s">
        <v>34</v>
      </c>
      <c r="B8009" s="21">
        <v>1.0</v>
      </c>
    </row>
    <row r="8010">
      <c r="A8010" s="124" t="s">
        <v>30</v>
      </c>
      <c r="B8010" s="21">
        <v>1.0</v>
      </c>
    </row>
    <row r="8011">
      <c r="A8011" s="140" t="s">
        <v>30</v>
      </c>
      <c r="B8011" s="21">
        <v>1.0</v>
      </c>
    </row>
    <row r="8012">
      <c r="A8012" s="140" t="s">
        <v>30</v>
      </c>
      <c r="B8012" s="21">
        <v>1.0</v>
      </c>
    </row>
    <row r="8013">
      <c r="A8013" s="140" t="s">
        <v>30</v>
      </c>
      <c r="B8013" s="21">
        <v>1.0</v>
      </c>
    </row>
    <row r="8014">
      <c r="A8014" s="140" t="s">
        <v>30</v>
      </c>
      <c r="B8014" s="21">
        <v>1.0</v>
      </c>
    </row>
    <row r="8015">
      <c r="A8015" s="140" t="s">
        <v>30</v>
      </c>
      <c r="B8015" s="21">
        <v>1.0</v>
      </c>
    </row>
    <row r="8016">
      <c r="A8016" s="140" t="s">
        <v>30</v>
      </c>
      <c r="B8016" s="21">
        <v>1.0</v>
      </c>
    </row>
    <row r="8017">
      <c r="A8017" s="140" t="s">
        <v>30</v>
      </c>
      <c r="B8017" s="21">
        <v>1.0</v>
      </c>
    </row>
    <row r="8018">
      <c r="A8018" s="143" t="s">
        <v>30</v>
      </c>
      <c r="B8018" s="21">
        <v>1.0</v>
      </c>
    </row>
    <row r="8019">
      <c r="A8019" s="143" t="s">
        <v>73</v>
      </c>
      <c r="B8019" s="21">
        <v>1.0</v>
      </c>
    </row>
    <row r="8020">
      <c r="A8020" s="12" t="s">
        <v>73</v>
      </c>
      <c r="B8020" s="21">
        <v>1.0</v>
      </c>
    </row>
    <row r="8021">
      <c r="A8021" s="140" t="s">
        <v>30</v>
      </c>
      <c r="B8021" s="21">
        <v>1.0</v>
      </c>
    </row>
    <row r="8022">
      <c r="A8022" s="140" t="s">
        <v>30</v>
      </c>
      <c r="B8022" s="21">
        <v>1.0</v>
      </c>
    </row>
    <row r="8023">
      <c r="A8023" s="140" t="s">
        <v>30</v>
      </c>
      <c r="B8023" s="21">
        <v>1.0</v>
      </c>
    </row>
    <row r="8024">
      <c r="A8024" s="124" t="s">
        <v>34</v>
      </c>
      <c r="B8024" s="21">
        <v>1.0</v>
      </c>
    </row>
    <row r="8025">
      <c r="A8025" s="8" t="s">
        <v>34</v>
      </c>
      <c r="B8025" s="21">
        <v>1.0</v>
      </c>
    </row>
    <row r="8026">
      <c r="A8026" s="8" t="s">
        <v>34</v>
      </c>
      <c r="B8026" s="21">
        <v>1.0</v>
      </c>
    </row>
    <row r="8027">
      <c r="A8027" s="8" t="s">
        <v>34</v>
      </c>
      <c r="B8027" s="21">
        <v>1.0</v>
      </c>
    </row>
    <row r="8028">
      <c r="A8028" s="8" t="s">
        <v>34</v>
      </c>
      <c r="B8028" s="21">
        <v>1.0</v>
      </c>
    </row>
    <row r="8029">
      <c r="A8029" s="117" t="s">
        <v>37</v>
      </c>
      <c r="B8029" s="21">
        <v>1.0</v>
      </c>
    </row>
    <row r="8030">
      <c r="A8030" s="124" t="s">
        <v>43</v>
      </c>
      <c r="B8030" s="21">
        <v>1.0</v>
      </c>
    </row>
    <row r="8031">
      <c r="A8031" s="124" t="s">
        <v>43</v>
      </c>
      <c r="B8031" s="21">
        <v>1.0</v>
      </c>
    </row>
    <row r="8032">
      <c r="A8032" s="124" t="s">
        <v>43</v>
      </c>
      <c r="B8032" s="21">
        <v>1.0</v>
      </c>
    </row>
    <row r="8033">
      <c r="A8033" s="124" t="s">
        <v>43</v>
      </c>
      <c r="B8033" s="21">
        <v>1.0</v>
      </c>
    </row>
    <row r="8034">
      <c r="A8034" s="124" t="s">
        <v>43</v>
      </c>
      <c r="B8034" s="21">
        <v>1.0</v>
      </c>
    </row>
    <row r="8035">
      <c r="A8035" s="12" t="s">
        <v>30</v>
      </c>
      <c r="B8035" s="21">
        <v>1.0</v>
      </c>
    </row>
    <row r="8036">
      <c r="A8036" s="12" t="s">
        <v>30</v>
      </c>
      <c r="B8036" s="21">
        <v>1.0</v>
      </c>
    </row>
    <row r="8037">
      <c r="A8037" s="124" t="s">
        <v>30</v>
      </c>
      <c r="B8037" s="21">
        <v>1.0</v>
      </c>
    </row>
    <row r="8038">
      <c r="A8038" s="124" t="s">
        <v>30</v>
      </c>
      <c r="B8038" s="21">
        <v>1.0</v>
      </c>
    </row>
    <row r="8039">
      <c r="A8039" s="124" t="s">
        <v>30</v>
      </c>
      <c r="B8039" s="21">
        <v>1.0</v>
      </c>
    </row>
    <row r="8040">
      <c r="A8040" s="124" t="s">
        <v>30</v>
      </c>
      <c r="B8040" s="21">
        <v>1.0</v>
      </c>
    </row>
    <row r="8041">
      <c r="A8041" s="140" t="s">
        <v>30</v>
      </c>
      <c r="B8041" s="21">
        <v>1.0</v>
      </c>
    </row>
    <row r="8042">
      <c r="A8042" s="140" t="s">
        <v>30</v>
      </c>
      <c r="B8042" s="21">
        <v>1.0</v>
      </c>
    </row>
    <row r="8043">
      <c r="A8043" s="143" t="s">
        <v>30</v>
      </c>
      <c r="B8043" s="21">
        <v>1.0</v>
      </c>
    </row>
    <row r="8044">
      <c r="A8044" s="143" t="s">
        <v>30</v>
      </c>
      <c r="B8044" s="21">
        <v>1.0</v>
      </c>
    </row>
    <row r="8045">
      <c r="A8045" s="143" t="s">
        <v>30</v>
      </c>
      <c r="B8045" s="21">
        <v>1.0</v>
      </c>
    </row>
    <row r="8046">
      <c r="A8046" s="54" t="s">
        <v>30</v>
      </c>
      <c r="B8046" s="21">
        <v>1.0</v>
      </c>
    </row>
    <row r="8047">
      <c r="A8047" s="54" t="s">
        <v>30</v>
      </c>
      <c r="B8047" s="21">
        <v>1.0</v>
      </c>
    </row>
    <row r="8048">
      <c r="A8048" s="54" t="s">
        <v>30</v>
      </c>
      <c r="B8048" s="21">
        <v>1.0</v>
      </c>
    </row>
    <row r="8049">
      <c r="A8049" s="43" t="s">
        <v>30</v>
      </c>
      <c r="B8049" s="21">
        <v>1.0</v>
      </c>
    </row>
    <row r="8050">
      <c r="A8050" s="43" t="s">
        <v>30</v>
      </c>
      <c r="B8050" s="21">
        <v>1.0</v>
      </c>
    </row>
    <row r="8051">
      <c r="A8051" s="43" t="s">
        <v>30</v>
      </c>
      <c r="B8051" s="21">
        <v>1.0</v>
      </c>
    </row>
    <row r="8052">
      <c r="A8052" s="43" t="s">
        <v>30</v>
      </c>
      <c r="B8052" s="21">
        <v>1.0</v>
      </c>
    </row>
    <row r="8053">
      <c r="A8053" s="43" t="s">
        <v>30</v>
      </c>
      <c r="B8053" s="21">
        <v>1.0</v>
      </c>
    </row>
    <row r="8054">
      <c r="A8054" s="27" t="s">
        <v>30</v>
      </c>
      <c r="B8054" s="21">
        <v>1.0</v>
      </c>
    </row>
    <row r="8055">
      <c r="A8055" s="27" t="s">
        <v>30</v>
      </c>
      <c r="B8055" s="21">
        <v>1.0</v>
      </c>
    </row>
    <row r="8056">
      <c r="A8056" s="27" t="s">
        <v>30</v>
      </c>
      <c r="B8056" s="21">
        <v>1.0</v>
      </c>
    </row>
    <row r="8057">
      <c r="A8057" s="117" t="s">
        <v>80</v>
      </c>
      <c r="B8057" s="21">
        <v>1.0</v>
      </c>
    </row>
    <row r="8058">
      <c r="A8058" s="143" t="s">
        <v>73</v>
      </c>
      <c r="B8058" s="21">
        <v>1.0</v>
      </c>
    </row>
    <row r="8059">
      <c r="A8059" s="12" t="s">
        <v>81</v>
      </c>
      <c r="B8059" s="21">
        <v>1.0</v>
      </c>
    </row>
    <row r="8060">
      <c r="A8060" s="12" t="s">
        <v>81</v>
      </c>
      <c r="B8060" s="21">
        <v>1.0</v>
      </c>
    </row>
    <row r="8061">
      <c r="A8061" s="54" t="s">
        <v>22</v>
      </c>
      <c r="B8061" s="21">
        <v>1.0</v>
      </c>
    </row>
    <row r="8062">
      <c r="A8062" s="54" t="s">
        <v>22</v>
      </c>
      <c r="B8062" s="21">
        <v>1.0</v>
      </c>
    </row>
    <row r="8063">
      <c r="A8063" s="54" t="s">
        <v>22</v>
      </c>
      <c r="B8063" s="21">
        <v>1.0</v>
      </c>
    </row>
    <row r="8064">
      <c r="A8064" s="117" t="s">
        <v>43</v>
      </c>
      <c r="B8064" s="21">
        <v>1.0</v>
      </c>
    </row>
    <row r="8065">
      <c r="A8065" s="117" t="s">
        <v>43</v>
      </c>
      <c r="B8065" s="21">
        <v>1.0</v>
      </c>
    </row>
    <row r="8066">
      <c r="A8066" s="124" t="s">
        <v>30</v>
      </c>
      <c r="B8066" s="21">
        <v>1.0</v>
      </c>
    </row>
    <row r="8067">
      <c r="A8067" s="124" t="s">
        <v>30</v>
      </c>
      <c r="B8067" s="21">
        <v>1.0</v>
      </c>
    </row>
    <row r="8068">
      <c r="A8068" s="124" t="s">
        <v>30</v>
      </c>
      <c r="B8068" s="21">
        <v>1.0</v>
      </c>
    </row>
    <row r="8069">
      <c r="A8069" s="124" t="s">
        <v>30</v>
      </c>
      <c r="B8069" s="21">
        <v>1.0</v>
      </c>
    </row>
    <row r="8070">
      <c r="A8070" s="124" t="s">
        <v>30</v>
      </c>
      <c r="B8070" s="21">
        <v>1.0</v>
      </c>
    </row>
    <row r="8071">
      <c r="A8071" s="124" t="s">
        <v>30</v>
      </c>
      <c r="B8071" s="21">
        <v>1.0</v>
      </c>
    </row>
    <row r="8072">
      <c r="A8072" s="140" t="s">
        <v>30</v>
      </c>
      <c r="B8072" s="21">
        <v>1.0</v>
      </c>
    </row>
    <row r="8073">
      <c r="A8073" s="54" t="s">
        <v>30</v>
      </c>
      <c r="B8073" s="21">
        <v>1.0</v>
      </c>
    </row>
    <row r="8074">
      <c r="A8074" s="54" t="s">
        <v>30</v>
      </c>
      <c r="B8074" s="21">
        <v>1.0</v>
      </c>
    </row>
    <row r="8075">
      <c r="A8075" s="54" t="s">
        <v>30</v>
      </c>
      <c r="B8075" s="21">
        <v>1.0</v>
      </c>
    </row>
    <row r="8076">
      <c r="A8076" s="117" t="s">
        <v>43</v>
      </c>
      <c r="B8076" s="21">
        <v>1.0</v>
      </c>
    </row>
    <row r="8077">
      <c r="A8077" s="117" t="s">
        <v>30</v>
      </c>
      <c r="B8077" s="21">
        <v>1.0</v>
      </c>
    </row>
    <row r="8078">
      <c r="A8078" s="117" t="s">
        <v>30</v>
      </c>
      <c r="B8078" s="21">
        <v>1.0</v>
      </c>
    </row>
    <row r="8079">
      <c r="A8079" s="117" t="s">
        <v>34</v>
      </c>
      <c r="B8079" s="21">
        <v>1.0</v>
      </c>
    </row>
    <row r="8080">
      <c r="A8080" s="12" t="s">
        <v>30</v>
      </c>
      <c r="B8080" s="21">
        <v>1.0</v>
      </c>
    </row>
    <row r="8081">
      <c r="A8081" s="117" t="s">
        <v>30</v>
      </c>
      <c r="B8081" s="21">
        <v>1.0</v>
      </c>
    </row>
    <row r="8082">
      <c r="A8082" s="140" t="s">
        <v>30</v>
      </c>
      <c r="B8082" s="21">
        <v>1.0</v>
      </c>
    </row>
    <row r="8083">
      <c r="A8083" s="140" t="s">
        <v>30</v>
      </c>
      <c r="B8083" s="21">
        <v>1.0</v>
      </c>
    </row>
    <row r="8084">
      <c r="A8084" s="140" t="s">
        <v>30</v>
      </c>
      <c r="B8084" s="21">
        <v>1.0</v>
      </c>
    </row>
    <row r="8085">
      <c r="A8085" s="140" t="s">
        <v>30</v>
      </c>
      <c r="B8085" s="21">
        <v>1.0</v>
      </c>
    </row>
    <row r="8086">
      <c r="A8086" s="140" t="s">
        <v>30</v>
      </c>
      <c r="B8086" s="21">
        <v>1.0</v>
      </c>
    </row>
    <row r="8087">
      <c r="A8087" s="143" t="s">
        <v>30</v>
      </c>
      <c r="B8087" s="21">
        <v>1.0</v>
      </c>
    </row>
    <row r="8088">
      <c r="A8088" s="143" t="s">
        <v>30</v>
      </c>
      <c r="B8088" s="21">
        <v>1.0</v>
      </c>
    </row>
    <row r="8089">
      <c r="A8089" s="143" t="s">
        <v>30</v>
      </c>
      <c r="B8089" s="21">
        <v>1.0</v>
      </c>
    </row>
    <row r="8090">
      <c r="A8090" s="143" t="s">
        <v>30</v>
      </c>
      <c r="B8090" s="21">
        <v>1.0</v>
      </c>
    </row>
    <row r="8091">
      <c r="A8091" s="143" t="s">
        <v>30</v>
      </c>
      <c r="B8091" s="21">
        <v>1.0</v>
      </c>
    </row>
    <row r="8092">
      <c r="A8092" s="12" t="s">
        <v>73</v>
      </c>
      <c r="B8092" s="21">
        <v>1.0</v>
      </c>
    </row>
    <row r="8093">
      <c r="A8093" s="54" t="s">
        <v>22</v>
      </c>
      <c r="B8093" s="21">
        <v>1.0</v>
      </c>
    </row>
    <row r="8094">
      <c r="A8094" s="54" t="s">
        <v>22</v>
      </c>
      <c r="B8094" s="21">
        <v>1.0</v>
      </c>
    </row>
    <row r="8095">
      <c r="A8095" s="140" t="s">
        <v>30</v>
      </c>
      <c r="B8095" s="21">
        <v>1.0</v>
      </c>
    </row>
    <row r="8096">
      <c r="A8096" s="140" t="s">
        <v>30</v>
      </c>
      <c r="B8096" s="21">
        <v>1.0</v>
      </c>
    </row>
    <row r="8097">
      <c r="A8097" s="117" t="s">
        <v>43</v>
      </c>
      <c r="B8097" s="21">
        <v>1.0</v>
      </c>
    </row>
    <row r="8098">
      <c r="A8098" s="12" t="s">
        <v>30</v>
      </c>
      <c r="B8098" s="21">
        <v>1.0</v>
      </c>
    </row>
    <row r="8099">
      <c r="A8099" s="140" t="s">
        <v>30</v>
      </c>
      <c r="B8099" s="21">
        <v>1.0</v>
      </c>
    </row>
    <row r="8100">
      <c r="A8100" s="140" t="s">
        <v>30</v>
      </c>
      <c r="B8100" s="21">
        <v>1.0</v>
      </c>
    </row>
    <row r="8101">
      <c r="A8101" s="54" t="s">
        <v>30</v>
      </c>
      <c r="B8101" s="21">
        <v>1.0</v>
      </c>
    </row>
    <row r="8102">
      <c r="A8102" s="54" t="s">
        <v>30</v>
      </c>
      <c r="B8102" s="21">
        <v>1.0</v>
      </c>
    </row>
    <row r="8103">
      <c r="A8103" s="43" t="s">
        <v>30</v>
      </c>
      <c r="B8103" s="21">
        <v>1.0</v>
      </c>
    </row>
    <row r="8104">
      <c r="A8104" s="43" t="s">
        <v>30</v>
      </c>
      <c r="B8104" s="21">
        <v>1.0</v>
      </c>
    </row>
    <row r="8105">
      <c r="A8105" s="12" t="s">
        <v>73</v>
      </c>
      <c r="B8105" s="21">
        <v>1.0</v>
      </c>
    </row>
    <row r="8106">
      <c r="A8106" s="8" t="s">
        <v>37</v>
      </c>
      <c r="B8106" s="21">
        <v>1.0</v>
      </c>
    </row>
    <row r="8107">
      <c r="A8107" s="144" t="s">
        <v>30</v>
      </c>
      <c r="B8107" s="21">
        <v>1.0</v>
      </c>
    </row>
    <row r="8108">
      <c r="A8108" s="8" t="s">
        <v>30</v>
      </c>
      <c r="B8108" s="21">
        <v>1.0</v>
      </c>
    </row>
    <row r="8109">
      <c r="A8109" s="144" t="s">
        <v>30</v>
      </c>
      <c r="B8109" s="21">
        <v>1.0</v>
      </c>
    </row>
    <row r="8110">
      <c r="A8110" s="8" t="s">
        <v>37</v>
      </c>
      <c r="B8110" s="21">
        <v>1.0</v>
      </c>
    </row>
    <row r="8111">
      <c r="A8111" s="12" t="s">
        <v>43</v>
      </c>
      <c r="B8111" s="21">
        <v>1.0</v>
      </c>
    </row>
    <row r="8112">
      <c r="A8112" s="117" t="s">
        <v>43</v>
      </c>
      <c r="B8112" s="21">
        <v>1.0</v>
      </c>
    </row>
    <row r="8113">
      <c r="A8113" s="117" t="s">
        <v>43</v>
      </c>
      <c r="B8113" s="21">
        <v>1.0</v>
      </c>
    </row>
    <row r="8114">
      <c r="A8114" s="124" t="s">
        <v>43</v>
      </c>
      <c r="B8114" s="21">
        <v>1.0</v>
      </c>
    </row>
    <row r="8115">
      <c r="A8115" s="124" t="s">
        <v>43</v>
      </c>
      <c r="B8115" s="21">
        <v>1.0</v>
      </c>
    </row>
    <row r="8116">
      <c r="A8116" s="124" t="s">
        <v>43</v>
      </c>
      <c r="B8116" s="21">
        <v>1.0</v>
      </c>
    </row>
    <row r="8117">
      <c r="A8117" s="124" t="s">
        <v>30</v>
      </c>
      <c r="B8117" s="21">
        <v>1.0</v>
      </c>
    </row>
    <row r="8118">
      <c r="A8118" s="124" t="s">
        <v>30</v>
      </c>
      <c r="B8118" s="21">
        <v>1.0</v>
      </c>
    </row>
    <row r="8119">
      <c r="A8119" s="117" t="s">
        <v>30</v>
      </c>
      <c r="B8119" s="21">
        <v>1.0</v>
      </c>
    </row>
    <row r="8120">
      <c r="A8120" s="117" t="s">
        <v>30</v>
      </c>
      <c r="B8120" s="21">
        <v>1.0</v>
      </c>
    </row>
    <row r="8121">
      <c r="A8121" s="54" t="s">
        <v>30</v>
      </c>
      <c r="B8121" s="21">
        <v>1.0</v>
      </c>
    </row>
    <row r="8122">
      <c r="A8122" s="43" t="s">
        <v>30</v>
      </c>
      <c r="B8122" s="21">
        <v>1.0</v>
      </c>
    </row>
    <row r="8123">
      <c r="A8123" s="54" t="s">
        <v>22</v>
      </c>
      <c r="B8123" s="21">
        <v>1.0</v>
      </c>
    </row>
    <row r="8124">
      <c r="A8124" s="124" t="s">
        <v>34</v>
      </c>
      <c r="B8124" s="21">
        <v>1.0</v>
      </c>
    </row>
    <row r="8125">
      <c r="A8125" s="12" t="s">
        <v>43</v>
      </c>
      <c r="B8125" s="21">
        <v>1.0</v>
      </c>
    </row>
    <row r="8126">
      <c r="A8126" s="124" t="s">
        <v>43</v>
      </c>
      <c r="B8126" s="21">
        <v>1.0</v>
      </c>
    </row>
    <row r="8127">
      <c r="A8127" s="124" t="s">
        <v>43</v>
      </c>
      <c r="B8127" s="21">
        <v>1.0</v>
      </c>
    </row>
    <row r="8128">
      <c r="A8128" s="117" t="s">
        <v>43</v>
      </c>
      <c r="B8128" s="21">
        <v>1.0</v>
      </c>
    </row>
    <row r="8129">
      <c r="A8129" s="124" t="s">
        <v>30</v>
      </c>
      <c r="B8129" s="21">
        <v>1.0</v>
      </c>
    </row>
    <row r="8130">
      <c r="A8130" s="43" t="s">
        <v>30</v>
      </c>
      <c r="B8130" s="21">
        <v>1.0</v>
      </c>
    </row>
    <row r="8131">
      <c r="A8131" s="43" t="s">
        <v>30</v>
      </c>
      <c r="B8131" s="21">
        <v>1.0</v>
      </c>
    </row>
    <row r="8132">
      <c r="A8132" s="117" t="s">
        <v>80</v>
      </c>
      <c r="B8132" s="21">
        <v>1.0</v>
      </c>
    </row>
    <row r="8133">
      <c r="A8133" s="54" t="s">
        <v>30</v>
      </c>
      <c r="B8133" s="21">
        <v>1.0</v>
      </c>
    </row>
    <row r="8134">
      <c r="A8134" s="149" t="s">
        <v>43</v>
      </c>
      <c r="B8134" s="21">
        <v>1.0</v>
      </c>
    </row>
    <row r="8135">
      <c r="A8135" s="149" t="s">
        <v>43</v>
      </c>
      <c r="B8135" s="21">
        <v>1.0</v>
      </c>
    </row>
    <row r="8136">
      <c r="A8136" s="12" t="s">
        <v>30</v>
      </c>
      <c r="B8136" s="21">
        <v>1.0</v>
      </c>
    </row>
    <row r="8137">
      <c r="A8137" s="8" t="s">
        <v>30</v>
      </c>
      <c r="B8137" s="21">
        <v>1.0</v>
      </c>
    </row>
    <row r="8138">
      <c r="A8138" s="8" t="s">
        <v>30</v>
      </c>
      <c r="B8138" s="21">
        <v>1.0</v>
      </c>
    </row>
    <row r="8139">
      <c r="A8139" s="143" t="s">
        <v>30</v>
      </c>
      <c r="B8139" s="21">
        <v>1.0</v>
      </c>
    </row>
    <row r="8140">
      <c r="A8140" s="143" t="s">
        <v>30</v>
      </c>
      <c r="B8140" s="21">
        <v>1.0</v>
      </c>
    </row>
    <row r="8141">
      <c r="A8141" s="143" t="s">
        <v>30</v>
      </c>
      <c r="B8141" s="21">
        <v>1.0</v>
      </c>
    </row>
    <row r="8142">
      <c r="A8142" s="43" t="s">
        <v>30</v>
      </c>
      <c r="B8142" s="21">
        <v>1.0</v>
      </c>
    </row>
    <row r="8143">
      <c r="A8143" s="143" t="s">
        <v>73</v>
      </c>
      <c r="B8143" s="21">
        <v>1.0</v>
      </c>
    </row>
    <row r="8144">
      <c r="A8144" s="143" t="s">
        <v>73</v>
      </c>
      <c r="B8144" s="21">
        <v>1.0</v>
      </c>
    </row>
    <row r="8145">
      <c r="A8145" s="54" t="s">
        <v>22</v>
      </c>
      <c r="B8145" s="21">
        <v>1.0</v>
      </c>
    </row>
    <row r="8146">
      <c r="A8146" s="54" t="s">
        <v>22</v>
      </c>
      <c r="B8146" s="21">
        <v>1.0</v>
      </c>
    </row>
    <row r="8147">
      <c r="A8147" s="117" t="s">
        <v>43</v>
      </c>
      <c r="B8147" s="21">
        <v>1.0</v>
      </c>
    </row>
    <row r="8148">
      <c r="A8148" s="8" t="s">
        <v>37</v>
      </c>
      <c r="B8148" s="21">
        <v>1.0</v>
      </c>
    </row>
    <row r="8149">
      <c r="A8149" s="117" t="s">
        <v>30</v>
      </c>
      <c r="B8149" s="21">
        <v>1.0</v>
      </c>
    </row>
    <row r="8150">
      <c r="A8150" s="43" t="s">
        <v>30</v>
      </c>
      <c r="B8150" s="21">
        <v>1.0</v>
      </c>
    </row>
    <row r="8151">
      <c r="A8151" s="43" t="s">
        <v>30</v>
      </c>
      <c r="B8151" s="21">
        <v>1.0</v>
      </c>
    </row>
    <row r="8152">
      <c r="A8152" s="143" t="s">
        <v>34</v>
      </c>
      <c r="B8152" s="21">
        <v>1.0</v>
      </c>
    </row>
    <row r="8153">
      <c r="A8153" s="8" t="s">
        <v>34</v>
      </c>
      <c r="B8153" s="21">
        <v>1.0</v>
      </c>
    </row>
    <row r="8154">
      <c r="A8154" s="8" t="s">
        <v>34</v>
      </c>
      <c r="B8154" s="21">
        <v>1.0</v>
      </c>
    </row>
    <row r="8155">
      <c r="A8155" s="143" t="s">
        <v>34</v>
      </c>
      <c r="B8155" s="21">
        <v>1.0</v>
      </c>
    </row>
    <row r="8156">
      <c r="A8156" s="8" t="s">
        <v>37</v>
      </c>
      <c r="B8156" s="21">
        <v>1.0</v>
      </c>
    </row>
    <row r="8157">
      <c r="A8157" s="8" t="s">
        <v>30</v>
      </c>
      <c r="B8157" s="21">
        <v>1.0</v>
      </c>
    </row>
    <row r="8158">
      <c r="A8158" s="8" t="s">
        <v>30</v>
      </c>
      <c r="B8158" s="21">
        <v>1.0</v>
      </c>
    </row>
    <row r="8159">
      <c r="A8159" s="149" t="s">
        <v>34</v>
      </c>
      <c r="B8159" s="21">
        <v>1.0</v>
      </c>
    </row>
    <row r="8160">
      <c r="A8160" s="149" t="s">
        <v>34</v>
      </c>
      <c r="B8160" s="21">
        <v>1.0</v>
      </c>
    </row>
    <row r="8161">
      <c r="A8161" s="8" t="s">
        <v>30</v>
      </c>
      <c r="B8161" s="21">
        <v>1.0</v>
      </c>
    </row>
    <row r="8162">
      <c r="A8162" s="12" t="s">
        <v>30</v>
      </c>
      <c r="B8162" s="21">
        <v>1.0</v>
      </c>
    </row>
    <row r="8163">
      <c r="A8163" s="12" t="s">
        <v>30</v>
      </c>
      <c r="B8163" s="21">
        <v>1.0</v>
      </c>
    </row>
    <row r="8164">
      <c r="A8164" s="124" t="s">
        <v>30</v>
      </c>
      <c r="B8164" s="21">
        <v>1.0</v>
      </c>
    </row>
    <row r="8165">
      <c r="A8165" s="143" t="s">
        <v>30</v>
      </c>
      <c r="B8165" s="21">
        <v>1.0</v>
      </c>
    </row>
    <row r="8166">
      <c r="A8166" s="143" t="s">
        <v>30</v>
      </c>
      <c r="B8166" s="21">
        <v>1.0</v>
      </c>
    </row>
    <row r="8167">
      <c r="A8167" s="143" t="s">
        <v>30</v>
      </c>
      <c r="B8167" s="21">
        <v>1.0</v>
      </c>
    </row>
    <row r="8168">
      <c r="A8168" s="143" t="s">
        <v>30</v>
      </c>
      <c r="B8168" s="21">
        <v>1.0</v>
      </c>
    </row>
    <row r="8169">
      <c r="A8169" s="54" t="s">
        <v>30</v>
      </c>
      <c r="B8169" s="21">
        <v>1.0</v>
      </c>
    </row>
    <row r="8170">
      <c r="A8170" s="54" t="s">
        <v>30</v>
      </c>
      <c r="B8170" s="21">
        <v>1.0</v>
      </c>
    </row>
    <row r="8171">
      <c r="A8171" s="54" t="s">
        <v>30</v>
      </c>
      <c r="B8171" s="21">
        <v>1.0</v>
      </c>
    </row>
    <row r="8172">
      <c r="A8172" s="65" t="s">
        <v>30</v>
      </c>
      <c r="B8172" s="21">
        <v>1.0</v>
      </c>
    </row>
    <row r="8173">
      <c r="A8173" s="65" t="s">
        <v>30</v>
      </c>
      <c r="B8173" s="21">
        <v>1.0</v>
      </c>
    </row>
    <row r="8174">
      <c r="A8174" s="65" t="s">
        <v>30</v>
      </c>
      <c r="B8174" s="21">
        <v>1.0</v>
      </c>
    </row>
    <row r="8175">
      <c r="A8175" s="143" t="s">
        <v>73</v>
      </c>
      <c r="B8175" s="21">
        <v>1.0</v>
      </c>
    </row>
    <row r="8176">
      <c r="A8176" s="117" t="s">
        <v>83</v>
      </c>
      <c r="B8176" s="21">
        <v>1.0</v>
      </c>
    </row>
    <row r="8177">
      <c r="A8177" s="54" t="s">
        <v>22</v>
      </c>
      <c r="B8177" s="21">
        <v>1.0</v>
      </c>
    </row>
    <row r="8178">
      <c r="A8178" s="12" t="s">
        <v>30</v>
      </c>
      <c r="B8178" s="21">
        <v>1.0</v>
      </c>
    </row>
    <row r="8179">
      <c r="A8179" s="12" t="s">
        <v>30</v>
      </c>
      <c r="B8179" s="21">
        <v>1.0</v>
      </c>
    </row>
    <row r="8180">
      <c r="A8180" s="124" t="s">
        <v>30</v>
      </c>
      <c r="B8180" s="21">
        <v>1.0</v>
      </c>
    </row>
    <row r="8181">
      <c r="A8181" s="124" t="s">
        <v>30</v>
      </c>
      <c r="B8181" s="21">
        <v>1.0</v>
      </c>
    </row>
    <row r="8182">
      <c r="A8182" s="54" t="s">
        <v>30</v>
      </c>
      <c r="B8182" s="21">
        <v>1.0</v>
      </c>
    </row>
    <row r="8183">
      <c r="A8183" s="54" t="s">
        <v>30</v>
      </c>
      <c r="B8183" s="21">
        <v>1.0</v>
      </c>
    </row>
    <row r="8184">
      <c r="A8184" s="117" t="s">
        <v>80</v>
      </c>
      <c r="B8184" s="21">
        <v>1.0</v>
      </c>
    </row>
    <row r="8185">
      <c r="A8185" s="117" t="s">
        <v>34</v>
      </c>
      <c r="B8185" s="21">
        <v>1.0</v>
      </c>
    </row>
    <row r="8186">
      <c r="A8186" s="117" t="s">
        <v>43</v>
      </c>
      <c r="B8186" s="21">
        <v>1.0</v>
      </c>
    </row>
    <row r="8187">
      <c r="A8187" s="143" t="s">
        <v>73</v>
      </c>
      <c r="B8187" s="21">
        <v>1.0</v>
      </c>
    </row>
    <row r="8188">
      <c r="A8188" s="143" t="s">
        <v>34</v>
      </c>
      <c r="B8188" s="21">
        <v>1.0</v>
      </c>
    </row>
    <row r="8189">
      <c r="A8189" s="143" t="s">
        <v>34</v>
      </c>
      <c r="B8189" s="21">
        <v>1.0</v>
      </c>
    </row>
    <row r="8190">
      <c r="A8190" s="143" t="s">
        <v>34</v>
      </c>
      <c r="B8190" s="21">
        <v>1.0</v>
      </c>
    </row>
    <row r="8191">
      <c r="A8191" s="43" t="s">
        <v>34</v>
      </c>
      <c r="B8191" s="21">
        <v>1.0</v>
      </c>
    </row>
    <row r="8192">
      <c r="A8192" s="12" t="s">
        <v>30</v>
      </c>
      <c r="B8192" s="21">
        <v>1.0</v>
      </c>
    </row>
    <row r="8193">
      <c r="A8193" s="143" t="s">
        <v>30</v>
      </c>
      <c r="B8193" s="21">
        <v>1.0</v>
      </c>
    </row>
    <row r="8194">
      <c r="A8194" s="43" t="s">
        <v>30</v>
      </c>
      <c r="B8194" s="21">
        <v>1.0</v>
      </c>
    </row>
    <row r="8195">
      <c r="A8195" s="43" t="s">
        <v>30</v>
      </c>
      <c r="B8195" s="21">
        <v>1.0</v>
      </c>
    </row>
    <row r="8196">
      <c r="A8196" s="143" t="s">
        <v>30</v>
      </c>
      <c r="B8196" s="21">
        <v>1.0</v>
      </c>
    </row>
    <row r="8197">
      <c r="A8197" s="43" t="s">
        <v>30</v>
      </c>
      <c r="B8197" s="21">
        <v>1.0</v>
      </c>
    </row>
    <row r="8198">
      <c r="A8198" s="8" t="s">
        <v>34</v>
      </c>
      <c r="B8198" s="21">
        <v>1.0</v>
      </c>
    </row>
    <row r="8199">
      <c r="A8199" s="8" t="s">
        <v>34</v>
      </c>
      <c r="B8199" s="21">
        <v>1.0</v>
      </c>
    </row>
    <row r="8200">
      <c r="A8200" s="8" t="s">
        <v>37</v>
      </c>
      <c r="B8200" s="21">
        <v>1.0</v>
      </c>
    </row>
    <row r="8201">
      <c r="A8201" s="144" t="s">
        <v>36</v>
      </c>
      <c r="B8201" s="21">
        <v>1.0</v>
      </c>
    </row>
    <row r="8202">
      <c r="A8202" s="140" t="s">
        <v>34</v>
      </c>
      <c r="B8202" s="21">
        <v>1.0</v>
      </c>
    </row>
    <row r="8203">
      <c r="A8203" s="140" t="s">
        <v>34</v>
      </c>
      <c r="B8203" s="21">
        <v>1.0</v>
      </c>
    </row>
    <row r="8204">
      <c r="A8204" s="140" t="s">
        <v>34</v>
      </c>
      <c r="B8204" s="21">
        <v>1.0</v>
      </c>
    </row>
    <row r="8205">
      <c r="A8205" s="143" t="s">
        <v>34</v>
      </c>
      <c r="B8205" s="21">
        <v>1.0</v>
      </c>
    </row>
    <row r="8206">
      <c r="A8206" s="143" t="s">
        <v>34</v>
      </c>
      <c r="B8206" s="21">
        <v>1.0</v>
      </c>
    </row>
    <row r="8207">
      <c r="A8207" s="124" t="s">
        <v>30</v>
      </c>
      <c r="B8207" s="21">
        <v>1.0</v>
      </c>
    </row>
    <row r="8208">
      <c r="A8208" s="140" t="s">
        <v>30</v>
      </c>
      <c r="B8208" s="21">
        <v>1.0</v>
      </c>
    </row>
    <row r="8209">
      <c r="A8209" s="54" t="s">
        <v>30</v>
      </c>
      <c r="B8209" s="21">
        <v>1.0</v>
      </c>
    </row>
    <row r="8210">
      <c r="A8210" s="65" t="s">
        <v>30</v>
      </c>
      <c r="B8210" s="21">
        <v>1.0</v>
      </c>
    </row>
    <row r="8211">
      <c r="A8211" s="43" t="s">
        <v>30</v>
      </c>
      <c r="B8211" s="21">
        <v>1.0</v>
      </c>
    </row>
    <row r="8212">
      <c r="A8212" s="117" t="s">
        <v>80</v>
      </c>
      <c r="B8212" s="21">
        <v>1.0</v>
      </c>
    </row>
    <row r="8213">
      <c r="A8213" s="117" t="s">
        <v>43</v>
      </c>
      <c r="B8213" s="21">
        <v>1.0</v>
      </c>
    </row>
    <row r="8214">
      <c r="A8214" s="143" t="s">
        <v>34</v>
      </c>
      <c r="B8214" s="21">
        <v>1.0</v>
      </c>
    </row>
    <row r="8215">
      <c r="A8215" s="43" t="s">
        <v>34</v>
      </c>
      <c r="B8215" s="21">
        <v>1.0</v>
      </c>
    </row>
    <row r="8216">
      <c r="A8216" s="8" t="s">
        <v>36</v>
      </c>
      <c r="B8216" s="21">
        <v>1.0</v>
      </c>
    </row>
    <row r="8217">
      <c r="A8217" s="117" t="s">
        <v>30</v>
      </c>
      <c r="B8217" s="21">
        <v>1.0</v>
      </c>
    </row>
    <row r="8218">
      <c r="A8218" s="117" t="s">
        <v>30</v>
      </c>
      <c r="B8218" s="21">
        <v>1.0</v>
      </c>
    </row>
    <row r="8219">
      <c r="A8219" s="144" t="s">
        <v>73</v>
      </c>
      <c r="B8219" s="21">
        <v>1.0</v>
      </c>
    </row>
    <row r="8220">
      <c r="A8220" s="144" t="s">
        <v>73</v>
      </c>
      <c r="B8220" s="21">
        <v>1.0</v>
      </c>
    </row>
    <row r="8221">
      <c r="A8221" s="144" t="s">
        <v>73</v>
      </c>
      <c r="B8221" s="21">
        <v>1.0</v>
      </c>
    </row>
    <row r="8222">
      <c r="A8222" s="43" t="s">
        <v>34</v>
      </c>
      <c r="B8222" s="21">
        <v>1.0</v>
      </c>
    </row>
    <row r="8223">
      <c r="A8223" s="143" t="s">
        <v>34</v>
      </c>
      <c r="B8223" s="21">
        <v>1.0</v>
      </c>
    </row>
    <row r="8224">
      <c r="A8224" s="149" t="s">
        <v>34</v>
      </c>
      <c r="B8224" s="21">
        <v>1.0</v>
      </c>
    </row>
    <row r="8225">
      <c r="A8225" s="9" t="s">
        <v>22</v>
      </c>
      <c r="B8225" s="21">
        <v>1.0</v>
      </c>
    </row>
    <row r="8226">
      <c r="A8226" s="9" t="s">
        <v>22</v>
      </c>
      <c r="B8226" s="21">
        <v>1.0</v>
      </c>
    </row>
    <row r="8227">
      <c r="A8227" s="9" t="s">
        <v>22</v>
      </c>
      <c r="B8227" s="21">
        <v>1.0</v>
      </c>
    </row>
    <row r="8228">
      <c r="A8228" s="9" t="s">
        <v>22</v>
      </c>
      <c r="B8228" s="21">
        <v>1.0</v>
      </c>
    </row>
    <row r="8229">
      <c r="A8229" s="9" t="s">
        <v>22</v>
      </c>
      <c r="B8229" s="21">
        <v>1.0</v>
      </c>
    </row>
    <row r="8230">
      <c r="A8230" s="143" t="s">
        <v>34</v>
      </c>
      <c r="B8230" s="21">
        <v>1.0</v>
      </c>
    </row>
    <row r="8231">
      <c r="A8231" s="140" t="s">
        <v>34</v>
      </c>
      <c r="B8231" s="21">
        <v>1.0</v>
      </c>
    </row>
    <row r="8232">
      <c r="A8232" s="149" t="s">
        <v>34</v>
      </c>
      <c r="B8232" s="21">
        <v>1.0</v>
      </c>
    </row>
    <row r="8233">
      <c r="A8233" s="149" t="s">
        <v>34</v>
      </c>
      <c r="B8233" s="21">
        <v>1.0</v>
      </c>
    </row>
    <row r="8234">
      <c r="A8234" s="149" t="s">
        <v>34</v>
      </c>
      <c r="B8234" s="21">
        <v>1.0</v>
      </c>
    </row>
    <row r="8235">
      <c r="A8235" s="149" t="s">
        <v>34</v>
      </c>
      <c r="B8235" s="21">
        <v>1.0</v>
      </c>
    </row>
    <row r="8236">
      <c r="A8236" s="149" t="s">
        <v>34</v>
      </c>
      <c r="B8236" s="21">
        <v>1.0</v>
      </c>
    </row>
    <row r="8237">
      <c r="A8237" s="140" t="s">
        <v>30</v>
      </c>
      <c r="B8237" s="21">
        <v>1.0</v>
      </c>
    </row>
    <row r="8238">
      <c r="A8238" s="140" t="s">
        <v>30</v>
      </c>
      <c r="B8238" s="21">
        <v>1.0</v>
      </c>
    </row>
    <row r="8239">
      <c r="A8239" s="140" t="s">
        <v>30</v>
      </c>
      <c r="B8239" s="21">
        <v>1.0</v>
      </c>
    </row>
    <row r="8240">
      <c r="A8240" s="140" t="s">
        <v>34</v>
      </c>
      <c r="B8240" s="21">
        <v>1.0</v>
      </c>
    </row>
    <row r="8241">
      <c r="A8241" s="140" t="s">
        <v>34</v>
      </c>
      <c r="B8241" s="21">
        <v>1.0</v>
      </c>
    </row>
    <row r="8242">
      <c r="A8242" s="140" t="s">
        <v>37</v>
      </c>
      <c r="B8242" s="21">
        <v>1.0</v>
      </c>
    </row>
    <row r="8243">
      <c r="A8243" s="140" t="s">
        <v>37</v>
      </c>
      <c r="B8243" s="21">
        <v>1.0</v>
      </c>
    </row>
    <row r="8244">
      <c r="A8244" s="117" t="s">
        <v>43</v>
      </c>
      <c r="B8244" s="21">
        <v>1.0</v>
      </c>
    </row>
    <row r="8245">
      <c r="A8245" s="117" t="s">
        <v>43</v>
      </c>
      <c r="B8245" s="21">
        <v>1.0</v>
      </c>
    </row>
    <row r="8246">
      <c r="A8246" s="117" t="s">
        <v>43</v>
      </c>
      <c r="B8246" s="21">
        <v>1.0</v>
      </c>
    </row>
    <row r="8247">
      <c r="A8247" s="117" t="s">
        <v>30</v>
      </c>
      <c r="B8247" s="21">
        <v>1.0</v>
      </c>
    </row>
    <row r="8248">
      <c r="A8248" s="143" t="s">
        <v>30</v>
      </c>
      <c r="B8248" s="21">
        <v>1.0</v>
      </c>
    </row>
    <row r="8249">
      <c r="A8249" s="143" t="s">
        <v>30</v>
      </c>
      <c r="B8249" s="21">
        <v>1.0</v>
      </c>
    </row>
    <row r="8250">
      <c r="A8250" s="143" t="s">
        <v>30</v>
      </c>
      <c r="B8250" s="21">
        <v>1.0</v>
      </c>
    </row>
    <row r="8251">
      <c r="A8251" s="143" t="s">
        <v>30</v>
      </c>
      <c r="B8251" s="21">
        <v>1.0</v>
      </c>
    </row>
    <row r="8252">
      <c r="A8252" s="54" t="s">
        <v>30</v>
      </c>
      <c r="B8252" s="21">
        <v>1.0</v>
      </c>
    </row>
    <row r="8253">
      <c r="A8253" s="54" t="s">
        <v>30</v>
      </c>
      <c r="B8253" s="21">
        <v>1.0</v>
      </c>
    </row>
    <row r="8254">
      <c r="A8254" s="43" t="s">
        <v>30</v>
      </c>
      <c r="B8254" s="21">
        <v>1.0</v>
      </c>
    </row>
    <row r="8255">
      <c r="A8255" s="43" t="s">
        <v>30</v>
      </c>
      <c r="B8255" s="21">
        <v>1.0</v>
      </c>
    </row>
    <row r="8256">
      <c r="A8256" s="27" t="s">
        <v>30</v>
      </c>
      <c r="B8256" s="21">
        <v>1.0</v>
      </c>
    </row>
    <row r="8257">
      <c r="A8257" s="119" t="s">
        <v>22</v>
      </c>
      <c r="B8257" s="21">
        <v>1.0</v>
      </c>
    </row>
    <row r="8258">
      <c r="A8258" s="140" t="s">
        <v>22</v>
      </c>
      <c r="B8258" s="21">
        <v>1.0</v>
      </c>
    </row>
    <row r="8259">
      <c r="A8259" s="65" t="s">
        <v>22</v>
      </c>
      <c r="B8259" s="21">
        <v>1.0</v>
      </c>
    </row>
    <row r="8260">
      <c r="A8260" s="9" t="s">
        <v>71</v>
      </c>
      <c r="B8260" s="21">
        <v>1.0</v>
      </c>
    </row>
    <row r="8261">
      <c r="A8261" s="117" t="s">
        <v>43</v>
      </c>
      <c r="B8261" s="21">
        <v>1.0</v>
      </c>
    </row>
    <row r="8262">
      <c r="A8262" s="117" t="s">
        <v>43</v>
      </c>
      <c r="B8262" s="21">
        <v>1.0</v>
      </c>
    </row>
    <row r="8263">
      <c r="A8263" s="117" t="s">
        <v>30</v>
      </c>
      <c r="B8263" s="21">
        <v>1.0</v>
      </c>
    </row>
    <row r="8264">
      <c r="A8264" s="117" t="s">
        <v>30</v>
      </c>
      <c r="B8264" s="21">
        <v>1.0</v>
      </c>
    </row>
    <row r="8265">
      <c r="A8265" s="54" t="s">
        <v>30</v>
      </c>
      <c r="B8265" s="21">
        <v>1.0</v>
      </c>
    </row>
    <row r="8266">
      <c r="A8266" s="54" t="s">
        <v>30</v>
      </c>
      <c r="B8266" s="21">
        <v>1.0</v>
      </c>
    </row>
    <row r="8267">
      <c r="A8267" s="43" t="s">
        <v>30</v>
      </c>
      <c r="B8267" s="21">
        <v>1.0</v>
      </c>
    </row>
    <row r="8268">
      <c r="A8268" s="43" t="s">
        <v>30</v>
      </c>
      <c r="B8268" s="21">
        <v>1.0</v>
      </c>
    </row>
    <row r="8269">
      <c r="A8269" s="43" t="s">
        <v>30</v>
      </c>
      <c r="B8269" s="21">
        <v>1.0</v>
      </c>
    </row>
    <row r="8270">
      <c r="A8270" s="43" t="s">
        <v>30</v>
      </c>
      <c r="B8270" s="21">
        <v>1.0</v>
      </c>
    </row>
    <row r="8271">
      <c r="A8271" s="43" t="s">
        <v>30</v>
      </c>
      <c r="B8271" s="21">
        <v>1.0</v>
      </c>
    </row>
    <row r="8272">
      <c r="A8272" s="65" t="s">
        <v>30</v>
      </c>
      <c r="B8272" s="21">
        <v>1.0</v>
      </c>
    </row>
    <row r="8273">
      <c r="A8273" s="65" t="s">
        <v>30</v>
      </c>
      <c r="B8273" s="21">
        <v>1.0</v>
      </c>
    </row>
    <row r="8274">
      <c r="A8274" s="65" t="s">
        <v>30</v>
      </c>
      <c r="B8274" s="21">
        <v>1.0</v>
      </c>
    </row>
    <row r="8275">
      <c r="A8275" s="27" t="s">
        <v>30</v>
      </c>
      <c r="B8275" s="21">
        <v>1.0</v>
      </c>
    </row>
    <row r="8276">
      <c r="A8276" s="119" t="s">
        <v>22</v>
      </c>
      <c r="B8276" s="21">
        <v>1.0</v>
      </c>
    </row>
    <row r="8277">
      <c r="A8277" s="117" t="s">
        <v>22</v>
      </c>
      <c r="B8277" s="21">
        <v>1.0</v>
      </c>
    </row>
    <row r="8278">
      <c r="A8278" s="117" t="s">
        <v>30</v>
      </c>
      <c r="B8278" s="21">
        <v>1.0</v>
      </c>
    </row>
    <row r="8279">
      <c r="A8279" s="117" t="s">
        <v>30</v>
      </c>
      <c r="B8279" s="21">
        <v>1.0</v>
      </c>
    </row>
    <row r="8280">
      <c r="A8280" s="140" t="s">
        <v>36</v>
      </c>
      <c r="B8280" s="21">
        <v>1.0</v>
      </c>
    </row>
    <row r="8281">
      <c r="A8281" s="140" t="s">
        <v>37</v>
      </c>
      <c r="B8281" s="21">
        <v>1.0</v>
      </c>
    </row>
    <row r="8282">
      <c r="A8282" s="117" t="s">
        <v>30</v>
      </c>
      <c r="B8282" s="21">
        <v>1.0</v>
      </c>
    </row>
    <row r="8283">
      <c r="A8283" s="117" t="s">
        <v>30</v>
      </c>
      <c r="B8283" s="21">
        <v>1.0</v>
      </c>
    </row>
    <row r="8284">
      <c r="A8284" s="143" t="s">
        <v>30</v>
      </c>
      <c r="B8284" s="21">
        <v>1.0</v>
      </c>
    </row>
    <row r="8285">
      <c r="A8285" s="143" t="s">
        <v>30</v>
      </c>
      <c r="B8285" s="21">
        <v>1.0</v>
      </c>
    </row>
    <row r="8286">
      <c r="A8286" s="143" t="s">
        <v>30</v>
      </c>
      <c r="B8286" s="21">
        <v>1.0</v>
      </c>
    </row>
    <row r="8287">
      <c r="A8287" s="54" t="s">
        <v>30</v>
      </c>
      <c r="B8287" s="21">
        <v>1.0</v>
      </c>
    </row>
    <row r="8288">
      <c r="A8288" s="43" t="s">
        <v>30</v>
      </c>
      <c r="B8288" s="21">
        <v>1.0</v>
      </c>
    </row>
    <row r="8289">
      <c r="A8289" s="65" t="s">
        <v>30</v>
      </c>
      <c r="B8289" s="21">
        <v>1.0</v>
      </c>
    </row>
    <row r="8290">
      <c r="A8290" s="65" t="s">
        <v>30</v>
      </c>
      <c r="B8290" s="21">
        <v>1.0</v>
      </c>
    </row>
    <row r="8291">
      <c r="A8291" s="65" t="s">
        <v>30</v>
      </c>
      <c r="B8291" s="21">
        <v>1.0</v>
      </c>
    </row>
    <row r="8292">
      <c r="A8292" s="65" t="s">
        <v>30</v>
      </c>
      <c r="B8292" s="21">
        <v>1.0</v>
      </c>
    </row>
    <row r="8293">
      <c r="A8293" s="65" t="s">
        <v>30</v>
      </c>
      <c r="B8293" s="21">
        <v>1.0</v>
      </c>
    </row>
    <row r="8294">
      <c r="A8294" s="65" t="s">
        <v>30</v>
      </c>
      <c r="B8294" s="21">
        <v>1.0</v>
      </c>
    </row>
    <row r="8295">
      <c r="A8295" s="65" t="s">
        <v>30</v>
      </c>
      <c r="B8295" s="21">
        <v>1.0</v>
      </c>
    </row>
    <row r="8296">
      <c r="A8296" s="65" t="s">
        <v>30</v>
      </c>
      <c r="B8296" s="21">
        <v>1.0</v>
      </c>
    </row>
    <row r="8297">
      <c r="A8297" s="27" t="s">
        <v>30</v>
      </c>
      <c r="B8297" s="21">
        <v>1.0</v>
      </c>
    </row>
    <row r="8298">
      <c r="A8298" s="27" t="s">
        <v>30</v>
      </c>
      <c r="B8298" s="21">
        <v>1.0</v>
      </c>
    </row>
    <row r="8299">
      <c r="A8299" s="65" t="s">
        <v>22</v>
      </c>
      <c r="B8299" s="21">
        <v>1.0</v>
      </c>
    </row>
    <row r="8300">
      <c r="A8300" s="140" t="s">
        <v>22</v>
      </c>
      <c r="B8300" s="21">
        <v>1.0</v>
      </c>
    </row>
    <row r="8301">
      <c r="A8301" s="143" t="s">
        <v>30</v>
      </c>
      <c r="B8301" s="21">
        <v>1.0</v>
      </c>
    </row>
    <row r="8302">
      <c r="A8302" s="43" t="s">
        <v>30</v>
      </c>
      <c r="B8302" s="21">
        <v>1.0</v>
      </c>
    </row>
    <row r="8303">
      <c r="A8303" s="43" t="s">
        <v>30</v>
      </c>
      <c r="B8303" s="21">
        <v>1.0</v>
      </c>
    </row>
    <row r="8304">
      <c r="A8304" s="144" t="s">
        <v>30</v>
      </c>
      <c r="B8304" s="21">
        <v>1.0</v>
      </c>
    </row>
    <row r="8305">
      <c r="A8305" s="149" t="s">
        <v>22</v>
      </c>
      <c r="B8305" s="21">
        <v>1.0</v>
      </c>
    </row>
    <row r="8306">
      <c r="A8306" s="149" t="s">
        <v>22</v>
      </c>
      <c r="B8306" s="21">
        <v>1.0</v>
      </c>
    </row>
    <row r="8307">
      <c r="A8307" s="149" t="s">
        <v>22</v>
      </c>
      <c r="B8307" s="21">
        <v>1.0</v>
      </c>
    </row>
    <row r="8308">
      <c r="A8308" s="149" t="s">
        <v>22</v>
      </c>
      <c r="B8308" s="21">
        <v>1.0</v>
      </c>
    </row>
    <row r="8309">
      <c r="A8309" s="149" t="s">
        <v>22</v>
      </c>
      <c r="B8309" s="21">
        <v>1.0</v>
      </c>
    </row>
    <row r="8310">
      <c r="A8310" s="144" t="s">
        <v>22</v>
      </c>
      <c r="B8310" s="21">
        <v>1.0</v>
      </c>
    </row>
    <row r="8311">
      <c r="A8311" s="144" t="s">
        <v>22</v>
      </c>
      <c r="B8311" s="21">
        <v>1.0</v>
      </c>
    </row>
    <row r="8312">
      <c r="A8312" s="149" t="s">
        <v>22</v>
      </c>
      <c r="B8312" s="21">
        <v>1.0</v>
      </c>
    </row>
    <row r="8313">
      <c r="A8313" s="149" t="s">
        <v>22</v>
      </c>
      <c r="B8313" s="21">
        <v>1.0</v>
      </c>
    </row>
    <row r="8314">
      <c r="A8314" s="149" t="s">
        <v>22</v>
      </c>
      <c r="B8314" s="21">
        <v>1.0</v>
      </c>
    </row>
    <row r="8315">
      <c r="A8315" s="149" t="s">
        <v>22</v>
      </c>
      <c r="B8315" s="21">
        <v>1.0</v>
      </c>
    </row>
    <row r="8316">
      <c r="A8316" s="54" t="s">
        <v>34</v>
      </c>
      <c r="B8316" s="21">
        <v>1.0</v>
      </c>
    </row>
    <row r="8317">
      <c r="A8317" s="117" t="s">
        <v>34</v>
      </c>
      <c r="B8317" s="21">
        <v>1.0</v>
      </c>
    </row>
    <row r="8318">
      <c r="A8318" s="117" t="s">
        <v>34</v>
      </c>
      <c r="B8318" s="21">
        <v>1.0</v>
      </c>
    </row>
    <row r="8319">
      <c r="A8319" s="54" t="s">
        <v>34</v>
      </c>
      <c r="B8319" s="21">
        <v>1.0</v>
      </c>
    </row>
    <row r="8320">
      <c r="A8320" s="117" t="s">
        <v>37</v>
      </c>
      <c r="B8320" s="21">
        <v>1.0</v>
      </c>
    </row>
    <row r="8321">
      <c r="A8321" s="117" t="s">
        <v>30</v>
      </c>
      <c r="B8321" s="21">
        <v>1.0</v>
      </c>
    </row>
    <row r="8322">
      <c r="A8322" s="117" t="s">
        <v>30</v>
      </c>
      <c r="B8322" s="21">
        <v>1.0</v>
      </c>
    </row>
    <row r="8323">
      <c r="A8323" s="117" t="s">
        <v>30</v>
      </c>
      <c r="B8323" s="21">
        <v>1.0</v>
      </c>
    </row>
    <row r="8324">
      <c r="A8324" s="54" t="s">
        <v>30</v>
      </c>
      <c r="B8324" s="21">
        <v>1.0</v>
      </c>
    </row>
    <row r="8325">
      <c r="A8325" s="54" t="s">
        <v>30</v>
      </c>
      <c r="B8325" s="21">
        <v>1.0</v>
      </c>
    </row>
    <row r="8326">
      <c r="A8326" s="27" t="s">
        <v>30</v>
      </c>
      <c r="B8326" s="21">
        <v>1.0</v>
      </c>
    </row>
    <row r="8327">
      <c r="A8327" s="117" t="s">
        <v>45</v>
      </c>
      <c r="B8327" s="21">
        <v>1.0</v>
      </c>
    </row>
    <row r="8328">
      <c r="A8328" s="117" t="s">
        <v>45</v>
      </c>
      <c r="B8328" s="21">
        <v>1.0</v>
      </c>
    </row>
    <row r="8329">
      <c r="A8329" s="117" t="s">
        <v>45</v>
      </c>
      <c r="B8329" s="21">
        <v>1.0</v>
      </c>
    </row>
    <row r="8330">
      <c r="A8330" s="119" t="s">
        <v>22</v>
      </c>
      <c r="B8330" s="21">
        <v>1.0</v>
      </c>
    </row>
    <row r="8331">
      <c r="A8331" s="144" t="s">
        <v>22</v>
      </c>
      <c r="B8331" s="21">
        <v>1.0</v>
      </c>
    </row>
    <row r="8332">
      <c r="A8332" s="144" t="s">
        <v>22</v>
      </c>
      <c r="B8332" s="21">
        <v>1.0</v>
      </c>
    </row>
    <row r="8333">
      <c r="A8333" s="54" t="s">
        <v>22</v>
      </c>
      <c r="B8333" s="21">
        <v>1.0</v>
      </c>
    </row>
    <row r="8334">
      <c r="A8334" s="54" t="s">
        <v>22</v>
      </c>
      <c r="B8334" s="21">
        <v>1.0</v>
      </c>
    </row>
    <row r="8335">
      <c r="A8335" s="54" t="s">
        <v>22</v>
      </c>
      <c r="B8335" s="21">
        <v>1.0</v>
      </c>
    </row>
    <row r="8336">
      <c r="A8336" s="54" t="s">
        <v>22</v>
      </c>
      <c r="B8336" s="21">
        <v>1.0</v>
      </c>
    </row>
    <row r="8337">
      <c r="A8337" s="54" t="s">
        <v>22</v>
      </c>
      <c r="B8337" s="21">
        <v>1.0</v>
      </c>
    </row>
    <row r="8338">
      <c r="A8338" s="54" t="s">
        <v>22</v>
      </c>
      <c r="B8338" s="21">
        <v>1.0</v>
      </c>
    </row>
    <row r="8339">
      <c r="A8339" s="43" t="s">
        <v>22</v>
      </c>
      <c r="B8339" s="21">
        <v>1.0</v>
      </c>
    </row>
    <row r="8340">
      <c r="A8340" s="65" t="s">
        <v>22</v>
      </c>
      <c r="B8340" s="21">
        <v>1.0</v>
      </c>
    </row>
    <row r="8341">
      <c r="A8341" s="65" t="s">
        <v>22</v>
      </c>
      <c r="B8341" s="21">
        <v>1.0</v>
      </c>
    </row>
    <row r="8342">
      <c r="A8342" s="65" t="s">
        <v>22</v>
      </c>
      <c r="B8342" s="21">
        <v>1.0</v>
      </c>
    </row>
    <row r="8343">
      <c r="A8343" s="9" t="s">
        <v>70</v>
      </c>
      <c r="B8343" s="21">
        <v>1.0</v>
      </c>
    </row>
    <row r="8344">
      <c r="A8344" s="9" t="s">
        <v>70</v>
      </c>
      <c r="B8344" s="21">
        <v>1.0</v>
      </c>
    </row>
    <row r="8345">
      <c r="A8345" s="140" t="s">
        <v>84</v>
      </c>
      <c r="B8345" s="21">
        <v>1.0</v>
      </c>
    </row>
    <row r="8346">
      <c r="A8346" s="140" t="s">
        <v>84</v>
      </c>
      <c r="B8346" s="21">
        <v>1.0</v>
      </c>
    </row>
    <row r="8347">
      <c r="A8347" s="140" t="s">
        <v>84</v>
      </c>
      <c r="B8347" s="21">
        <v>1.0</v>
      </c>
    </row>
    <row r="8348">
      <c r="A8348" s="140" t="s">
        <v>84</v>
      </c>
      <c r="B8348" s="21">
        <v>1.0</v>
      </c>
    </row>
    <row r="8349">
      <c r="A8349" s="140" t="s">
        <v>84</v>
      </c>
      <c r="B8349" s="21">
        <v>1.0</v>
      </c>
    </row>
    <row r="8350">
      <c r="A8350" s="140" t="s">
        <v>84</v>
      </c>
      <c r="B8350" s="21">
        <v>1.0</v>
      </c>
    </row>
    <row r="8351">
      <c r="A8351" s="140" t="s">
        <v>84</v>
      </c>
      <c r="B8351" s="21">
        <v>1.0</v>
      </c>
    </row>
    <row r="8352">
      <c r="A8352" s="140" t="s">
        <v>84</v>
      </c>
      <c r="B8352" s="21">
        <v>1.0</v>
      </c>
    </row>
    <row r="8353">
      <c r="A8353" s="140" t="s">
        <v>84</v>
      </c>
      <c r="B8353" s="21">
        <v>1.0</v>
      </c>
    </row>
    <row r="8354">
      <c r="A8354" s="140" t="s">
        <v>84</v>
      </c>
      <c r="B8354" s="21">
        <v>1.0</v>
      </c>
    </row>
    <row r="8355">
      <c r="A8355" s="140" t="s">
        <v>84</v>
      </c>
      <c r="B8355" s="21">
        <v>1.0</v>
      </c>
    </row>
    <row r="8356">
      <c r="A8356" s="140" t="s">
        <v>84</v>
      </c>
      <c r="B8356" s="21">
        <v>1.0</v>
      </c>
    </row>
    <row r="8357">
      <c r="A8357" s="140" t="s">
        <v>84</v>
      </c>
      <c r="B8357" s="21">
        <v>1.0</v>
      </c>
    </row>
    <row r="8358">
      <c r="A8358" s="140" t="s">
        <v>84</v>
      </c>
      <c r="B8358" s="21">
        <v>1.0</v>
      </c>
    </row>
    <row r="8359">
      <c r="A8359" s="140" t="s">
        <v>84</v>
      </c>
      <c r="B8359" s="21">
        <v>1.0</v>
      </c>
    </row>
    <row r="8360">
      <c r="A8360" s="140" t="s">
        <v>84</v>
      </c>
      <c r="B8360" s="21">
        <v>1.0</v>
      </c>
    </row>
    <row r="8361">
      <c r="A8361" s="140" t="s">
        <v>84</v>
      </c>
      <c r="B8361" s="21">
        <v>1.0</v>
      </c>
    </row>
    <row r="8362">
      <c r="A8362" s="54" t="s">
        <v>30</v>
      </c>
      <c r="B8362" s="21">
        <v>1.0</v>
      </c>
    </row>
    <row r="8363">
      <c r="A8363" s="54" t="s">
        <v>30</v>
      </c>
      <c r="B8363" s="21">
        <v>1.0</v>
      </c>
    </row>
    <row r="8364">
      <c r="A8364" s="54" t="s">
        <v>30</v>
      </c>
      <c r="B8364" s="21">
        <v>1.0</v>
      </c>
    </row>
    <row r="8365">
      <c r="A8365" s="54" t="s">
        <v>30</v>
      </c>
      <c r="B8365" s="21">
        <v>1.0</v>
      </c>
    </row>
    <row r="8366">
      <c r="A8366" s="119" t="s">
        <v>22</v>
      </c>
      <c r="B8366" s="21">
        <v>1.0</v>
      </c>
    </row>
    <row r="8367">
      <c r="A8367" s="119" t="s">
        <v>22</v>
      </c>
      <c r="B8367" s="21">
        <v>1.0</v>
      </c>
    </row>
    <row r="8368">
      <c r="A8368" s="54" t="s">
        <v>22</v>
      </c>
      <c r="B8368" s="21">
        <v>1.0</v>
      </c>
    </row>
    <row r="8369">
      <c r="A8369" s="65" t="s">
        <v>22</v>
      </c>
      <c r="B8369" s="21">
        <v>1.0</v>
      </c>
    </row>
    <row r="8370">
      <c r="A8370" s="65" t="s">
        <v>22</v>
      </c>
      <c r="B8370" s="21">
        <v>1.0</v>
      </c>
    </row>
    <row r="8371">
      <c r="A8371" s="65" t="s">
        <v>22</v>
      </c>
      <c r="B8371" s="21">
        <v>1.0</v>
      </c>
    </row>
    <row r="8372">
      <c r="A8372" s="65" t="s">
        <v>22</v>
      </c>
      <c r="B8372" s="21">
        <v>1.0</v>
      </c>
    </row>
    <row r="8373">
      <c r="A8373" s="65" t="s">
        <v>22</v>
      </c>
      <c r="B8373" s="21">
        <v>1.0</v>
      </c>
    </row>
    <row r="8374">
      <c r="A8374" s="54" t="s">
        <v>34</v>
      </c>
      <c r="B8374" s="21">
        <v>1.0</v>
      </c>
    </row>
    <row r="8375">
      <c r="A8375" s="117" t="s">
        <v>30</v>
      </c>
      <c r="B8375" s="21">
        <v>1.0</v>
      </c>
    </row>
    <row r="8376">
      <c r="A8376" s="65" t="s">
        <v>30</v>
      </c>
      <c r="B8376" s="21">
        <v>1.0</v>
      </c>
    </row>
    <row r="8377">
      <c r="A8377" s="144" t="s">
        <v>22</v>
      </c>
      <c r="B8377" s="21">
        <v>1.0</v>
      </c>
    </row>
    <row r="8378">
      <c r="A8378" s="144" t="s">
        <v>22</v>
      </c>
      <c r="B8378" s="21">
        <v>1.0</v>
      </c>
    </row>
    <row r="8379">
      <c r="A8379" s="149" t="s">
        <v>22</v>
      </c>
      <c r="B8379" s="21">
        <v>1.0</v>
      </c>
    </row>
    <row r="8380">
      <c r="A8380" s="149" t="s">
        <v>22</v>
      </c>
      <c r="B8380" s="21">
        <v>1.0</v>
      </c>
    </row>
    <row r="8381">
      <c r="A8381" s="65" t="s">
        <v>22</v>
      </c>
      <c r="B8381" s="21">
        <v>1.0</v>
      </c>
    </row>
    <row r="8382">
      <c r="A8382" s="65" t="s">
        <v>22</v>
      </c>
      <c r="B8382" s="21">
        <v>1.0</v>
      </c>
    </row>
    <row r="8383">
      <c r="A8383" s="43" t="s">
        <v>71</v>
      </c>
      <c r="B8383" s="21">
        <v>1.0</v>
      </c>
    </row>
    <row r="8384">
      <c r="A8384" s="54" t="s">
        <v>34</v>
      </c>
      <c r="B8384" s="21">
        <v>1.0</v>
      </c>
    </row>
    <row r="8385">
      <c r="A8385" s="54" t="s">
        <v>34</v>
      </c>
      <c r="B8385" s="21">
        <v>1.0</v>
      </c>
    </row>
    <row r="8386">
      <c r="A8386" s="143" t="s">
        <v>30</v>
      </c>
      <c r="B8386" s="21">
        <v>1.0</v>
      </c>
    </row>
    <row r="8387">
      <c r="A8387" s="143" t="s">
        <v>30</v>
      </c>
      <c r="B8387" s="21">
        <v>1.0</v>
      </c>
    </row>
    <row r="8388">
      <c r="A8388" s="65" t="s">
        <v>30</v>
      </c>
      <c r="B8388" s="21">
        <v>1.0</v>
      </c>
    </row>
    <row r="8389">
      <c r="A8389" s="143" t="s">
        <v>73</v>
      </c>
      <c r="B8389" s="21">
        <v>1.0</v>
      </c>
    </row>
    <row r="8390">
      <c r="A8390" s="149" t="s">
        <v>22</v>
      </c>
      <c r="B8390" s="21">
        <v>1.0</v>
      </c>
    </row>
    <row r="8391">
      <c r="A8391" s="149" t="s">
        <v>22</v>
      </c>
      <c r="B8391" s="21">
        <v>1.0</v>
      </c>
    </row>
    <row r="8392">
      <c r="A8392" s="149" t="s">
        <v>22</v>
      </c>
      <c r="B8392" s="21">
        <v>1.0</v>
      </c>
    </row>
    <row r="8393">
      <c r="A8393" s="144" t="s">
        <v>22</v>
      </c>
      <c r="B8393" s="21">
        <v>1.0</v>
      </c>
    </row>
    <row r="8394">
      <c r="A8394" s="144" t="s">
        <v>22</v>
      </c>
      <c r="B8394" s="21">
        <v>1.0</v>
      </c>
    </row>
    <row r="8395">
      <c r="A8395" s="43" t="s">
        <v>22</v>
      </c>
      <c r="B8395" s="21">
        <v>1.0</v>
      </c>
    </row>
    <row r="8396">
      <c r="A8396" s="65" t="s">
        <v>22</v>
      </c>
      <c r="B8396" s="21">
        <v>1.0</v>
      </c>
    </row>
    <row r="8397">
      <c r="A8397" s="65" t="s">
        <v>22</v>
      </c>
      <c r="B8397" s="21">
        <v>1.0</v>
      </c>
    </row>
    <row r="8398">
      <c r="A8398" s="140" t="s">
        <v>84</v>
      </c>
      <c r="B8398" s="21">
        <v>1.0</v>
      </c>
    </row>
    <row r="8399">
      <c r="A8399" s="54" t="s">
        <v>30</v>
      </c>
      <c r="B8399" s="21">
        <v>1.0</v>
      </c>
    </row>
    <row r="8400">
      <c r="A8400" s="65" t="s">
        <v>30</v>
      </c>
      <c r="B8400" s="21">
        <v>1.0</v>
      </c>
    </row>
    <row r="8401">
      <c r="A8401" s="9" t="s">
        <v>22</v>
      </c>
      <c r="B8401" s="21">
        <v>1.0</v>
      </c>
    </row>
    <row r="8402">
      <c r="A8402" s="43" t="s">
        <v>22</v>
      </c>
      <c r="B8402" s="21">
        <v>1.0</v>
      </c>
    </row>
    <row r="8403">
      <c r="A8403" s="117" t="s">
        <v>45</v>
      </c>
      <c r="B8403" s="21">
        <v>1.0</v>
      </c>
    </row>
    <row r="8404">
      <c r="A8404" s="149" t="s">
        <v>22</v>
      </c>
      <c r="B8404" s="21">
        <v>1.0</v>
      </c>
    </row>
    <row r="8405">
      <c r="A8405" s="144" t="s">
        <v>22</v>
      </c>
      <c r="B8405" s="21">
        <v>1.0</v>
      </c>
    </row>
    <row r="8406">
      <c r="A8406" s="143" t="s">
        <v>84</v>
      </c>
      <c r="B8406" s="21">
        <v>1.0</v>
      </c>
    </row>
    <row r="8407">
      <c r="A8407" s="143" t="s">
        <v>85</v>
      </c>
      <c r="B8407" s="21">
        <v>1.0</v>
      </c>
    </row>
    <row r="8408">
      <c r="A8408" s="143" t="s">
        <v>84</v>
      </c>
      <c r="B8408" s="21">
        <v>1.0</v>
      </c>
    </row>
    <row r="8409">
      <c r="A8409" s="143" t="s">
        <v>17</v>
      </c>
      <c r="B8409" s="21">
        <v>1.0</v>
      </c>
    </row>
    <row r="8410">
      <c r="A8410" s="42" t="s">
        <v>37</v>
      </c>
      <c r="B8410" s="21">
        <v>1.0</v>
      </c>
    </row>
    <row r="8411">
      <c r="A8411" s="140" t="s">
        <v>34</v>
      </c>
      <c r="B8411" s="21">
        <v>1.0</v>
      </c>
    </row>
    <row r="8412">
      <c r="A8412" s="8" t="s">
        <v>37</v>
      </c>
      <c r="B8412" s="21">
        <v>1.0</v>
      </c>
    </row>
    <row r="8413">
      <c r="A8413" s="8" t="s">
        <v>37</v>
      </c>
      <c r="B8413" s="21">
        <v>1.0</v>
      </c>
    </row>
    <row r="8414">
      <c r="A8414" s="8" t="s">
        <v>37</v>
      </c>
      <c r="B8414" s="21">
        <v>1.0</v>
      </c>
    </row>
    <row r="8415">
      <c r="A8415" s="42" t="s">
        <v>37</v>
      </c>
      <c r="B8415" s="21">
        <v>1.0</v>
      </c>
    </row>
    <row r="8416">
      <c r="A8416" s="140" t="s">
        <v>34</v>
      </c>
      <c r="B8416" s="21">
        <v>1.0</v>
      </c>
    </row>
    <row r="8417">
      <c r="A8417" s="140" t="s">
        <v>34</v>
      </c>
      <c r="B8417" s="21">
        <v>1.0</v>
      </c>
    </row>
    <row r="8418">
      <c r="A8418" s="149" t="s">
        <v>22</v>
      </c>
      <c r="B8418" s="21">
        <v>1.0</v>
      </c>
    </row>
    <row r="8419">
      <c r="A8419" s="149" t="s">
        <v>22</v>
      </c>
      <c r="B8419" s="21">
        <v>1.0</v>
      </c>
    </row>
    <row r="8420">
      <c r="A8420" s="149" t="s">
        <v>22</v>
      </c>
      <c r="B8420" s="21">
        <v>1.0</v>
      </c>
    </row>
    <row r="8421">
      <c r="A8421" s="149" t="s">
        <v>22</v>
      </c>
      <c r="B8421" s="21">
        <v>1.0</v>
      </c>
    </row>
    <row r="8422">
      <c r="A8422" s="149" t="s">
        <v>22</v>
      </c>
      <c r="B8422" s="21">
        <v>1.0</v>
      </c>
    </row>
    <row r="8423">
      <c r="A8423" s="117" t="s">
        <v>43</v>
      </c>
      <c r="B8423" s="21">
        <v>1.0</v>
      </c>
    </row>
    <row r="8424">
      <c r="A8424" s="117" t="s">
        <v>43</v>
      </c>
      <c r="B8424" s="21">
        <v>1.0</v>
      </c>
    </row>
    <row r="8425">
      <c r="A8425" s="124" t="s">
        <v>43</v>
      </c>
      <c r="B8425" s="21">
        <v>1.0</v>
      </c>
    </row>
    <row r="8426">
      <c r="A8426" s="124" t="s">
        <v>43</v>
      </c>
      <c r="B8426" s="21">
        <v>1.0</v>
      </c>
    </row>
    <row r="8427">
      <c r="A8427" s="124" t="s">
        <v>43</v>
      </c>
      <c r="B8427" s="21">
        <v>1.0</v>
      </c>
    </row>
    <row r="8428">
      <c r="A8428" s="124" t="s">
        <v>43</v>
      </c>
      <c r="B8428" s="21">
        <v>1.0</v>
      </c>
    </row>
    <row r="8429">
      <c r="A8429" s="124" t="s">
        <v>43</v>
      </c>
      <c r="B8429" s="21">
        <v>1.0</v>
      </c>
    </row>
    <row r="8430">
      <c r="A8430" s="124" t="s">
        <v>43</v>
      </c>
      <c r="B8430" s="21">
        <v>1.0</v>
      </c>
    </row>
    <row r="8431">
      <c r="A8431" s="124" t="s">
        <v>43</v>
      </c>
      <c r="B8431" s="21">
        <v>1.0</v>
      </c>
    </row>
    <row r="8432">
      <c r="A8432" s="117" t="s">
        <v>30</v>
      </c>
      <c r="B8432" s="21">
        <v>1.0</v>
      </c>
    </row>
    <row r="8433">
      <c r="A8433" s="124" t="s">
        <v>30</v>
      </c>
      <c r="B8433" s="21">
        <v>1.0</v>
      </c>
    </row>
    <row r="8434">
      <c r="A8434" s="124" t="s">
        <v>30</v>
      </c>
      <c r="B8434" s="21">
        <v>1.0</v>
      </c>
    </row>
    <row r="8435">
      <c r="A8435" s="124" t="s">
        <v>30</v>
      </c>
      <c r="B8435" s="21">
        <v>1.0</v>
      </c>
    </row>
    <row r="8436">
      <c r="A8436" s="124" t="s">
        <v>30</v>
      </c>
      <c r="B8436" s="21">
        <v>1.0</v>
      </c>
    </row>
    <row r="8437">
      <c r="A8437" s="27" t="s">
        <v>30</v>
      </c>
      <c r="B8437" s="21">
        <v>1.0</v>
      </c>
    </row>
    <row r="8438">
      <c r="A8438" s="117" t="s">
        <v>45</v>
      </c>
      <c r="B8438" s="21">
        <v>1.0</v>
      </c>
    </row>
    <row r="8439">
      <c r="A8439" s="117" t="s">
        <v>45</v>
      </c>
      <c r="B8439" s="21">
        <v>1.0</v>
      </c>
    </row>
    <row r="8440">
      <c r="A8440" s="117" t="s">
        <v>45</v>
      </c>
      <c r="B8440" s="21">
        <v>1.0</v>
      </c>
    </row>
    <row r="8441">
      <c r="A8441" s="54" t="s">
        <v>22</v>
      </c>
      <c r="B8441" s="21">
        <v>1.0</v>
      </c>
    </row>
    <row r="8442">
      <c r="A8442" s="54" t="s">
        <v>22</v>
      </c>
      <c r="B8442" s="21">
        <v>1.0</v>
      </c>
    </row>
    <row r="8443">
      <c r="A8443" s="54" t="s">
        <v>22</v>
      </c>
      <c r="B8443" s="21">
        <v>1.0</v>
      </c>
    </row>
    <row r="8444">
      <c r="A8444" s="54" t="s">
        <v>22</v>
      </c>
      <c r="B8444" s="21">
        <v>1.0</v>
      </c>
    </row>
    <row r="8445">
      <c r="A8445" s="54" t="s">
        <v>22</v>
      </c>
      <c r="B8445" s="21">
        <v>1.0</v>
      </c>
    </row>
    <row r="8446">
      <c r="A8446" s="54" t="s">
        <v>22</v>
      </c>
      <c r="B8446" s="21">
        <v>1.0</v>
      </c>
    </row>
    <row r="8447">
      <c r="A8447" s="54" t="s">
        <v>22</v>
      </c>
      <c r="B8447" s="21">
        <v>1.0</v>
      </c>
    </row>
    <row r="8448">
      <c r="A8448" s="54" t="s">
        <v>22</v>
      </c>
      <c r="B8448" s="21">
        <v>1.0</v>
      </c>
    </row>
    <row r="8449">
      <c r="A8449" s="54" t="s">
        <v>22</v>
      </c>
      <c r="B8449" s="21">
        <v>1.0</v>
      </c>
    </row>
    <row r="8450">
      <c r="A8450" s="54" t="s">
        <v>22</v>
      </c>
      <c r="B8450" s="21">
        <v>1.0</v>
      </c>
    </row>
    <row r="8451">
      <c r="A8451" s="43" t="s">
        <v>69</v>
      </c>
      <c r="B8451" s="21">
        <v>1.0</v>
      </c>
    </row>
    <row r="8452">
      <c r="A8452" s="43" t="s">
        <v>69</v>
      </c>
      <c r="B8452" s="21">
        <v>1.0</v>
      </c>
    </row>
    <row r="8453">
      <c r="A8453" s="43" t="s">
        <v>69</v>
      </c>
      <c r="B8453" s="21">
        <v>1.0</v>
      </c>
    </row>
    <row r="8454">
      <c r="A8454" s="9" t="s">
        <v>69</v>
      </c>
      <c r="B8454" s="21">
        <v>1.0</v>
      </c>
    </row>
    <row r="8455">
      <c r="A8455" s="9" t="s">
        <v>70</v>
      </c>
      <c r="B8455" s="21">
        <v>1.0</v>
      </c>
    </row>
    <row r="8456">
      <c r="A8456" s="117" t="s">
        <v>43</v>
      </c>
      <c r="B8456" s="21">
        <v>1.0</v>
      </c>
    </row>
    <row r="8457">
      <c r="A8457" s="117" t="s">
        <v>43</v>
      </c>
      <c r="B8457" s="21">
        <v>1.0</v>
      </c>
    </row>
    <row r="8458">
      <c r="A8458" s="117" t="s">
        <v>43</v>
      </c>
      <c r="B8458" s="21">
        <v>1.0</v>
      </c>
    </row>
    <row r="8459">
      <c r="A8459" s="117" t="s">
        <v>43</v>
      </c>
      <c r="B8459" s="21">
        <v>1.0</v>
      </c>
    </row>
    <row r="8460">
      <c r="A8460" s="117" t="s">
        <v>43</v>
      </c>
      <c r="B8460" s="21">
        <v>1.0</v>
      </c>
    </row>
    <row r="8461">
      <c r="A8461" s="124" t="s">
        <v>43</v>
      </c>
      <c r="B8461" s="21">
        <v>1.0</v>
      </c>
    </row>
    <row r="8462">
      <c r="A8462" s="124" t="s">
        <v>43</v>
      </c>
      <c r="B8462" s="21">
        <v>1.0</v>
      </c>
    </row>
    <row r="8463">
      <c r="A8463" s="140" t="s">
        <v>84</v>
      </c>
      <c r="B8463" s="21">
        <v>1.0</v>
      </c>
    </row>
    <row r="8464">
      <c r="A8464" s="140" t="s">
        <v>84</v>
      </c>
      <c r="B8464" s="21">
        <v>1.0</v>
      </c>
    </row>
    <row r="8465">
      <c r="A8465" s="54" t="s">
        <v>22</v>
      </c>
      <c r="B8465" s="21">
        <v>1.0</v>
      </c>
    </row>
    <row r="8466">
      <c r="A8466" s="54" t="s">
        <v>22</v>
      </c>
      <c r="B8466" s="21">
        <v>1.0</v>
      </c>
    </row>
    <row r="8467">
      <c r="A8467" s="54" t="s">
        <v>22</v>
      </c>
      <c r="B8467" s="21">
        <v>1.0</v>
      </c>
    </row>
    <row r="8468">
      <c r="A8468" s="54" t="s">
        <v>22</v>
      </c>
      <c r="B8468" s="21">
        <v>1.0</v>
      </c>
    </row>
    <row r="8469">
      <c r="A8469" s="54" t="s">
        <v>22</v>
      </c>
      <c r="B8469" s="21">
        <v>1.0</v>
      </c>
    </row>
    <row r="8470">
      <c r="A8470" s="54" t="s">
        <v>22</v>
      </c>
      <c r="B8470" s="21">
        <v>1.0</v>
      </c>
    </row>
    <row r="8471">
      <c r="A8471" s="54" t="s">
        <v>22</v>
      </c>
      <c r="B8471" s="21">
        <v>1.0</v>
      </c>
    </row>
    <row r="8472">
      <c r="A8472" s="54" t="s">
        <v>22</v>
      </c>
      <c r="B8472" s="21">
        <v>1.0</v>
      </c>
    </row>
    <row r="8473">
      <c r="A8473" s="54" t="s">
        <v>22</v>
      </c>
      <c r="B8473" s="21">
        <v>1.0</v>
      </c>
    </row>
    <row r="8474">
      <c r="A8474" s="54" t="s">
        <v>22</v>
      </c>
      <c r="B8474" s="21">
        <v>1.0</v>
      </c>
    </row>
    <row r="8475">
      <c r="A8475" s="54" t="s">
        <v>22</v>
      </c>
      <c r="B8475" s="21">
        <v>1.0</v>
      </c>
    </row>
    <row r="8476">
      <c r="A8476" s="54" t="s">
        <v>22</v>
      </c>
      <c r="B8476" s="21">
        <v>1.0</v>
      </c>
    </row>
    <row r="8477">
      <c r="A8477" s="54" t="s">
        <v>22</v>
      </c>
      <c r="B8477" s="21">
        <v>1.0</v>
      </c>
    </row>
    <row r="8478">
      <c r="A8478" s="54" t="s">
        <v>22</v>
      </c>
      <c r="B8478" s="21">
        <v>1.0</v>
      </c>
    </row>
    <row r="8479">
      <c r="A8479" s="54" t="s">
        <v>22</v>
      </c>
      <c r="B8479" s="21">
        <v>1.0</v>
      </c>
    </row>
    <row r="8480">
      <c r="A8480" s="54" t="s">
        <v>22</v>
      </c>
      <c r="B8480" s="21">
        <v>1.0</v>
      </c>
    </row>
    <row r="8481">
      <c r="A8481" s="42" t="s">
        <v>34</v>
      </c>
      <c r="B8481" s="21">
        <v>1.0</v>
      </c>
    </row>
    <row r="8482">
      <c r="A8482" s="42" t="s">
        <v>34</v>
      </c>
      <c r="B8482" s="21">
        <v>1.0</v>
      </c>
    </row>
    <row r="8483">
      <c r="A8483" s="117" t="s">
        <v>43</v>
      </c>
      <c r="B8483" s="21">
        <v>1.0</v>
      </c>
    </row>
    <row r="8484">
      <c r="A8484" s="54" t="s">
        <v>22</v>
      </c>
      <c r="B8484" s="21">
        <v>1.0</v>
      </c>
    </row>
    <row r="8485">
      <c r="A8485" s="43" t="s">
        <v>69</v>
      </c>
      <c r="B8485" s="21">
        <v>1.0</v>
      </c>
    </row>
    <row r="8486">
      <c r="A8486" s="9" t="s">
        <v>71</v>
      </c>
      <c r="B8486" s="21">
        <v>1.0</v>
      </c>
    </row>
    <row r="8487">
      <c r="A8487" s="124" t="s">
        <v>34</v>
      </c>
      <c r="B8487" s="21">
        <v>1.0</v>
      </c>
    </row>
    <row r="8488">
      <c r="A8488" s="117" t="s">
        <v>43</v>
      </c>
      <c r="B8488" s="21">
        <v>1.0</v>
      </c>
    </row>
    <row r="8489">
      <c r="A8489" s="117" t="s">
        <v>30</v>
      </c>
      <c r="B8489" s="21">
        <v>1.0</v>
      </c>
    </row>
    <row r="8490">
      <c r="A8490" s="117" t="s">
        <v>30</v>
      </c>
      <c r="B8490" s="21">
        <v>1.0</v>
      </c>
    </row>
    <row r="8491">
      <c r="A8491" s="43" t="s">
        <v>30</v>
      </c>
      <c r="B8491" s="21">
        <v>1.0</v>
      </c>
    </row>
    <row r="8492">
      <c r="A8492" s="54" t="s">
        <v>22</v>
      </c>
      <c r="B8492" s="21">
        <v>1.0</v>
      </c>
    </row>
    <row r="8493">
      <c r="A8493" s="43" t="s">
        <v>69</v>
      </c>
      <c r="B8493" s="21">
        <v>1.0</v>
      </c>
    </row>
    <row r="8494">
      <c r="A8494" s="43" t="s">
        <v>71</v>
      </c>
      <c r="B8494" s="21">
        <v>1.0</v>
      </c>
    </row>
    <row r="8495">
      <c r="A8495" s="117" t="s">
        <v>43</v>
      </c>
      <c r="B8495" s="21">
        <v>1.0</v>
      </c>
    </row>
    <row r="8496">
      <c r="A8496" s="124" t="s">
        <v>34</v>
      </c>
      <c r="B8496" s="21">
        <v>1.0</v>
      </c>
    </row>
    <row r="8497">
      <c r="A8497" s="42" t="s">
        <v>34</v>
      </c>
      <c r="B8497" s="21">
        <v>1.0</v>
      </c>
    </row>
    <row r="8498">
      <c r="A8498" s="117" t="s">
        <v>43</v>
      </c>
      <c r="B8498" s="21">
        <v>1.0</v>
      </c>
    </row>
    <row r="8499">
      <c r="A8499" s="117" t="s">
        <v>30</v>
      </c>
      <c r="B8499" s="21">
        <v>1.0</v>
      </c>
    </row>
    <row r="8500">
      <c r="A8500" s="117" t="s">
        <v>30</v>
      </c>
      <c r="B8500" s="21">
        <v>1.0</v>
      </c>
    </row>
    <row r="8501">
      <c r="A8501" s="117" t="s">
        <v>30</v>
      </c>
      <c r="B8501" s="21">
        <v>1.0</v>
      </c>
    </row>
    <row r="8502">
      <c r="A8502" s="43" t="s">
        <v>30</v>
      </c>
      <c r="B8502" s="21">
        <v>1.0</v>
      </c>
    </row>
    <row r="8503">
      <c r="A8503" s="124" t="s">
        <v>45</v>
      </c>
      <c r="B8503" s="21">
        <v>1.0</v>
      </c>
    </row>
    <row r="8504">
      <c r="A8504" s="124" t="s">
        <v>45</v>
      </c>
      <c r="B8504" s="21">
        <v>1.0</v>
      </c>
    </row>
    <row r="8505">
      <c r="A8505" s="140" t="s">
        <v>34</v>
      </c>
      <c r="B8505" s="21">
        <v>1.0</v>
      </c>
    </row>
    <row r="8506">
      <c r="A8506" s="140" t="s">
        <v>34</v>
      </c>
      <c r="B8506" s="21">
        <v>1.0</v>
      </c>
    </row>
    <row r="8507">
      <c r="A8507" s="144" t="s">
        <v>34</v>
      </c>
      <c r="B8507" s="21">
        <v>1.0</v>
      </c>
    </row>
    <row r="8508">
      <c r="A8508" s="144" t="s">
        <v>34</v>
      </c>
      <c r="B8508" s="21">
        <v>1.0</v>
      </c>
    </row>
    <row r="8509">
      <c r="A8509" s="149" t="s">
        <v>37</v>
      </c>
      <c r="B8509" s="21">
        <v>1.0</v>
      </c>
    </row>
    <row r="8510">
      <c r="A8510" s="143" t="s">
        <v>34</v>
      </c>
      <c r="B8510" s="21">
        <v>1.0</v>
      </c>
    </row>
    <row r="8511">
      <c r="A8511" s="140" t="s">
        <v>34</v>
      </c>
      <c r="B8511" s="21">
        <v>1.0</v>
      </c>
    </row>
    <row r="8512">
      <c r="A8512" s="144" t="s">
        <v>30</v>
      </c>
      <c r="B8512" s="21">
        <v>1.0</v>
      </c>
    </row>
    <row r="8513">
      <c r="A8513" s="124" t="s">
        <v>34</v>
      </c>
      <c r="B8513" s="21">
        <v>1.0</v>
      </c>
    </row>
    <row r="8514">
      <c r="A8514" s="124" t="s">
        <v>34</v>
      </c>
      <c r="B8514" s="21">
        <v>1.0</v>
      </c>
    </row>
    <row r="8515">
      <c r="A8515" s="117" t="s">
        <v>34</v>
      </c>
      <c r="B8515" s="21">
        <v>1.0</v>
      </c>
    </row>
    <row r="8516">
      <c r="A8516" s="117" t="s">
        <v>43</v>
      </c>
      <c r="B8516" s="21">
        <v>1.0</v>
      </c>
    </row>
    <row r="8517">
      <c r="A8517" s="117" t="s">
        <v>43</v>
      </c>
      <c r="B8517" s="21">
        <v>1.0</v>
      </c>
    </row>
    <row r="8518">
      <c r="A8518" s="124" t="s">
        <v>43</v>
      </c>
      <c r="B8518" s="21">
        <v>1.0</v>
      </c>
    </row>
    <row r="8519">
      <c r="A8519" s="124" t="s">
        <v>43</v>
      </c>
      <c r="B8519" s="21">
        <v>1.0</v>
      </c>
    </row>
    <row r="8520">
      <c r="A8520" s="117" t="s">
        <v>43</v>
      </c>
      <c r="B8520" s="21">
        <v>1.0</v>
      </c>
    </row>
    <row r="8521">
      <c r="A8521" s="117" t="s">
        <v>43</v>
      </c>
      <c r="B8521" s="21">
        <v>1.0</v>
      </c>
    </row>
    <row r="8522">
      <c r="A8522" s="117" t="s">
        <v>30</v>
      </c>
      <c r="B8522" s="21">
        <v>1.0</v>
      </c>
    </row>
    <row r="8523">
      <c r="A8523" s="124" t="s">
        <v>30</v>
      </c>
      <c r="B8523" s="21">
        <v>1.0</v>
      </c>
    </row>
    <row r="8524">
      <c r="A8524" s="124" t="s">
        <v>30</v>
      </c>
      <c r="B8524" s="21">
        <v>1.0</v>
      </c>
    </row>
    <row r="8525">
      <c r="A8525" s="117" t="s">
        <v>30</v>
      </c>
      <c r="B8525" s="21">
        <v>1.0</v>
      </c>
    </row>
    <row r="8526">
      <c r="A8526" s="117" t="s">
        <v>30</v>
      </c>
      <c r="B8526" s="21">
        <v>1.0</v>
      </c>
    </row>
    <row r="8527">
      <c r="A8527" s="117" t="s">
        <v>30</v>
      </c>
      <c r="B8527" s="21">
        <v>1.0</v>
      </c>
    </row>
    <row r="8528">
      <c r="A8528" s="54" t="s">
        <v>30</v>
      </c>
      <c r="B8528" s="21">
        <v>1.0</v>
      </c>
    </row>
    <row r="8529">
      <c r="A8529" s="54" t="s">
        <v>30</v>
      </c>
      <c r="B8529" s="21">
        <v>1.0</v>
      </c>
    </row>
    <row r="8530">
      <c r="A8530" s="54" t="s">
        <v>30</v>
      </c>
      <c r="B8530" s="21">
        <v>1.0</v>
      </c>
    </row>
    <row r="8531">
      <c r="A8531" s="54" t="s">
        <v>30</v>
      </c>
      <c r="B8531" s="21">
        <v>1.0</v>
      </c>
    </row>
    <row r="8532">
      <c r="A8532" s="124" t="s">
        <v>45</v>
      </c>
      <c r="B8532" s="21">
        <v>1.0</v>
      </c>
    </row>
    <row r="8533">
      <c r="A8533" s="54" t="s">
        <v>22</v>
      </c>
      <c r="B8533" s="21">
        <v>1.0</v>
      </c>
    </row>
    <row r="8534">
      <c r="A8534" s="9" t="s">
        <v>69</v>
      </c>
      <c r="B8534" s="21">
        <v>1.0</v>
      </c>
    </row>
    <row r="8535">
      <c r="A8535" s="9" t="s">
        <v>69</v>
      </c>
      <c r="B8535" s="21">
        <v>1.0</v>
      </c>
    </row>
    <row r="8536">
      <c r="A8536" s="119" t="s">
        <v>69</v>
      </c>
      <c r="B8536" s="21">
        <v>1.0</v>
      </c>
    </row>
    <row r="8537">
      <c r="A8537" s="43" t="s">
        <v>70</v>
      </c>
      <c r="B8537" s="21">
        <v>1.0</v>
      </c>
    </row>
    <row r="8538">
      <c r="A8538" s="124" t="s">
        <v>34</v>
      </c>
      <c r="B8538" s="21">
        <v>1.0</v>
      </c>
    </row>
    <row r="8539">
      <c r="A8539" s="117" t="s">
        <v>34</v>
      </c>
      <c r="B8539" s="21">
        <v>1.0</v>
      </c>
    </row>
    <row r="8540">
      <c r="A8540" s="117" t="s">
        <v>34</v>
      </c>
      <c r="B8540" s="21">
        <v>1.0</v>
      </c>
    </row>
    <row r="8541">
      <c r="A8541" s="117" t="s">
        <v>34</v>
      </c>
      <c r="B8541" s="21">
        <v>1.0</v>
      </c>
    </row>
    <row r="8542">
      <c r="A8542" s="117" t="s">
        <v>30</v>
      </c>
      <c r="B8542" s="21">
        <v>1.0</v>
      </c>
    </row>
    <row r="8543">
      <c r="A8543" s="117" t="s">
        <v>30</v>
      </c>
      <c r="B8543" s="21">
        <v>1.0</v>
      </c>
    </row>
    <row r="8544">
      <c r="A8544" s="117" t="s">
        <v>45</v>
      </c>
      <c r="B8544" s="21">
        <v>1.0</v>
      </c>
    </row>
    <row r="8545">
      <c r="A8545" s="117" t="s">
        <v>30</v>
      </c>
      <c r="B8545" s="21">
        <v>1.0</v>
      </c>
    </row>
    <row r="8546">
      <c r="A8546" s="117" t="s">
        <v>30</v>
      </c>
      <c r="B8546" s="21">
        <v>1.0</v>
      </c>
    </row>
    <row r="8547">
      <c r="A8547" s="117" t="s">
        <v>45</v>
      </c>
      <c r="B8547" s="21">
        <v>1.0</v>
      </c>
    </row>
    <row r="8548">
      <c r="A8548" s="117" t="s">
        <v>45</v>
      </c>
      <c r="B8548" s="21">
        <v>1.0</v>
      </c>
    </row>
    <row r="8549">
      <c r="A8549" s="117" t="s">
        <v>22</v>
      </c>
      <c r="B8549" s="21">
        <v>1.0</v>
      </c>
    </row>
    <row r="8550">
      <c r="A8550" s="43" t="s">
        <v>22</v>
      </c>
      <c r="B8550" s="21">
        <v>1.0</v>
      </c>
    </row>
    <row r="8551">
      <c r="A8551" s="43" t="s">
        <v>22</v>
      </c>
      <c r="B8551" s="21">
        <v>1.0</v>
      </c>
    </row>
    <row r="8552">
      <c r="A8552" s="9" t="s">
        <v>70</v>
      </c>
      <c r="B8552" s="21">
        <v>1.0</v>
      </c>
    </row>
    <row r="8553">
      <c r="A8553" s="117" t="s">
        <v>34</v>
      </c>
      <c r="B8553" s="21">
        <v>1.0</v>
      </c>
    </row>
    <row r="8554">
      <c r="A8554" s="117" t="s">
        <v>34</v>
      </c>
      <c r="B8554" s="21">
        <v>1.0</v>
      </c>
    </row>
    <row r="8555">
      <c r="A8555" s="117" t="s">
        <v>34</v>
      </c>
      <c r="B8555" s="21">
        <v>1.0</v>
      </c>
    </row>
    <row r="8556">
      <c r="A8556" s="117" t="s">
        <v>34</v>
      </c>
      <c r="B8556" s="21">
        <v>1.0</v>
      </c>
    </row>
    <row r="8557">
      <c r="A8557" s="124" t="s">
        <v>43</v>
      </c>
      <c r="B8557" s="21">
        <v>1.0</v>
      </c>
    </row>
    <row r="8558">
      <c r="A8558" s="124" t="s">
        <v>30</v>
      </c>
      <c r="B8558" s="21">
        <v>1.0</v>
      </c>
    </row>
    <row r="8559">
      <c r="A8559" s="43" t="s">
        <v>69</v>
      </c>
      <c r="B8559" s="21">
        <v>1.0</v>
      </c>
    </row>
    <row r="8560">
      <c r="A8560" s="143" t="s">
        <v>34</v>
      </c>
      <c r="B8560" s="21">
        <v>1.0</v>
      </c>
    </row>
    <row r="8561">
      <c r="A8561" s="8" t="s">
        <v>34</v>
      </c>
      <c r="B8561" s="21">
        <v>1.0</v>
      </c>
    </row>
    <row r="8562">
      <c r="A8562" s="8" t="s">
        <v>34</v>
      </c>
      <c r="B8562" s="21">
        <v>1.0</v>
      </c>
    </row>
    <row r="8563">
      <c r="A8563" s="149" t="s">
        <v>68</v>
      </c>
      <c r="B8563" s="21">
        <v>1.0</v>
      </c>
    </row>
    <row r="8564">
      <c r="A8564" s="149" t="s">
        <v>30</v>
      </c>
      <c r="B8564" s="21">
        <v>1.0</v>
      </c>
    </row>
    <row r="8565">
      <c r="A8565" s="8" t="s">
        <v>30</v>
      </c>
      <c r="B8565" s="21">
        <v>1.0</v>
      </c>
    </row>
    <row r="8566">
      <c r="A8566" s="149" t="s">
        <v>30</v>
      </c>
      <c r="B8566" s="21">
        <v>1.0</v>
      </c>
    </row>
    <row r="8567">
      <c r="A8567" s="124" t="s">
        <v>34</v>
      </c>
      <c r="B8567" s="21">
        <v>1.0</v>
      </c>
    </row>
    <row r="8568">
      <c r="A8568" s="117" t="s">
        <v>43</v>
      </c>
      <c r="B8568" s="21">
        <v>1.0</v>
      </c>
    </row>
    <row r="8569">
      <c r="A8569" s="124" t="s">
        <v>43</v>
      </c>
      <c r="B8569" s="21">
        <v>1.0</v>
      </c>
    </row>
    <row r="8570">
      <c r="A8570" s="117" t="s">
        <v>43</v>
      </c>
      <c r="B8570" s="21">
        <v>1.0</v>
      </c>
    </row>
    <row r="8571">
      <c r="A8571" s="117" t="s">
        <v>43</v>
      </c>
      <c r="B8571" s="21">
        <v>1.0</v>
      </c>
    </row>
    <row r="8572">
      <c r="A8572" s="12" t="s">
        <v>30</v>
      </c>
      <c r="B8572" s="21">
        <v>1.0</v>
      </c>
    </row>
    <row r="8573">
      <c r="A8573" s="12" t="s">
        <v>30</v>
      </c>
      <c r="B8573" s="21">
        <v>1.0</v>
      </c>
    </row>
    <row r="8574">
      <c r="A8574" s="117" t="s">
        <v>30</v>
      </c>
      <c r="B8574" s="21">
        <v>1.0</v>
      </c>
    </row>
    <row r="8575">
      <c r="A8575" s="117" t="s">
        <v>30</v>
      </c>
      <c r="B8575" s="21">
        <v>1.0</v>
      </c>
    </row>
    <row r="8576">
      <c r="A8576" s="54" t="s">
        <v>30</v>
      </c>
      <c r="B8576" s="21">
        <v>1.0</v>
      </c>
    </row>
    <row r="8577">
      <c r="A8577" s="54" t="s">
        <v>30</v>
      </c>
      <c r="B8577" s="21">
        <v>1.0</v>
      </c>
    </row>
    <row r="8578">
      <c r="A8578" s="65" t="s">
        <v>30</v>
      </c>
      <c r="B8578" s="21">
        <v>1.0</v>
      </c>
    </row>
    <row r="8579">
      <c r="A8579" s="65" t="s">
        <v>30</v>
      </c>
      <c r="B8579" s="21">
        <v>1.0</v>
      </c>
    </row>
    <row r="8580">
      <c r="A8580" s="65" t="s">
        <v>30</v>
      </c>
      <c r="B8580" s="21">
        <v>1.0</v>
      </c>
    </row>
    <row r="8581">
      <c r="A8581" s="65" t="s">
        <v>30</v>
      </c>
      <c r="B8581" s="21">
        <v>1.0</v>
      </c>
    </row>
    <row r="8582">
      <c r="A8582" s="65" t="s">
        <v>30</v>
      </c>
      <c r="B8582" s="21">
        <v>1.0</v>
      </c>
    </row>
    <row r="8583">
      <c r="A8583" s="43" t="s">
        <v>30</v>
      </c>
      <c r="B8583" s="21">
        <v>1.0</v>
      </c>
    </row>
    <row r="8584">
      <c r="A8584" s="43" t="s">
        <v>30</v>
      </c>
      <c r="B8584" s="21">
        <v>1.0</v>
      </c>
    </row>
    <row r="8585">
      <c r="A8585" s="143" t="s">
        <v>73</v>
      </c>
      <c r="B8585" s="21">
        <v>1.0</v>
      </c>
    </row>
    <row r="8586">
      <c r="A8586" s="143" t="s">
        <v>73</v>
      </c>
      <c r="B8586" s="21">
        <v>1.0</v>
      </c>
    </row>
    <row r="8587">
      <c r="A8587" s="143" t="s">
        <v>73</v>
      </c>
      <c r="B8587" s="21">
        <v>1.0</v>
      </c>
    </row>
    <row r="8588">
      <c r="A8588" s="54" t="s">
        <v>22</v>
      </c>
      <c r="B8588" s="21">
        <v>1.0</v>
      </c>
    </row>
    <row r="8589">
      <c r="A8589" s="54" t="s">
        <v>22</v>
      </c>
      <c r="B8589" s="21">
        <v>1.0</v>
      </c>
    </row>
    <row r="8590">
      <c r="A8590" s="54" t="s">
        <v>22</v>
      </c>
      <c r="B8590" s="21">
        <v>1.0</v>
      </c>
    </row>
    <row r="8591">
      <c r="A8591" s="54" t="s">
        <v>22</v>
      </c>
      <c r="B8591" s="21">
        <v>1.0</v>
      </c>
    </row>
    <row r="8592">
      <c r="A8592" s="124" t="s">
        <v>34</v>
      </c>
      <c r="B8592" s="21">
        <v>1.0</v>
      </c>
    </row>
    <row r="8593">
      <c r="A8593" s="124" t="s">
        <v>34</v>
      </c>
      <c r="B8593" s="21">
        <v>1.0</v>
      </c>
    </row>
    <row r="8594">
      <c r="A8594" s="124" t="s">
        <v>34</v>
      </c>
      <c r="B8594" s="21">
        <v>1.0</v>
      </c>
    </row>
    <row r="8595">
      <c r="A8595" s="124" t="s">
        <v>43</v>
      </c>
      <c r="B8595" s="21">
        <v>1.0</v>
      </c>
    </row>
    <row r="8596">
      <c r="A8596" s="12" t="s">
        <v>30</v>
      </c>
      <c r="B8596" s="21">
        <v>1.0</v>
      </c>
    </row>
    <row r="8597">
      <c r="A8597" s="65" t="s">
        <v>30</v>
      </c>
      <c r="B8597" s="21">
        <v>1.0</v>
      </c>
    </row>
    <row r="8598">
      <c r="A8598" s="65" t="s">
        <v>30</v>
      </c>
      <c r="B8598" s="21">
        <v>1.0</v>
      </c>
    </row>
    <row r="8599">
      <c r="A8599" s="54" t="s">
        <v>22</v>
      </c>
      <c r="B8599" s="21">
        <v>1.0</v>
      </c>
    </row>
    <row r="8600">
      <c r="A8600" s="117" t="s">
        <v>30</v>
      </c>
      <c r="B8600" s="21">
        <v>1.0</v>
      </c>
    </row>
    <row r="8601">
      <c r="A8601" s="117" t="s">
        <v>30</v>
      </c>
      <c r="B8601" s="21">
        <v>1.0</v>
      </c>
    </row>
    <row r="8602">
      <c r="A8602" s="65" t="s">
        <v>30</v>
      </c>
      <c r="B8602" s="21">
        <v>1.0</v>
      </c>
    </row>
    <row r="8603">
      <c r="A8603" s="149" t="s">
        <v>30</v>
      </c>
      <c r="B8603" s="21">
        <v>1.0</v>
      </c>
    </row>
    <row r="8604">
      <c r="A8604" s="143" t="s">
        <v>30</v>
      </c>
      <c r="B8604" s="21">
        <v>1.0</v>
      </c>
    </row>
    <row r="8605">
      <c r="A8605" s="143" t="s">
        <v>30</v>
      </c>
      <c r="B8605" s="21">
        <v>1.0</v>
      </c>
    </row>
    <row r="8606">
      <c r="A8606" s="143" t="s">
        <v>30</v>
      </c>
      <c r="B8606" s="21">
        <v>1.0</v>
      </c>
    </row>
    <row r="8607">
      <c r="A8607" s="65" t="s">
        <v>30</v>
      </c>
      <c r="B8607" s="21">
        <v>1.0</v>
      </c>
    </row>
    <row r="8608">
      <c r="A8608" s="65" t="s">
        <v>30</v>
      </c>
      <c r="B8608" s="21">
        <v>1.0</v>
      </c>
    </row>
    <row r="8609">
      <c r="A8609" s="143" t="s">
        <v>73</v>
      </c>
      <c r="B8609" s="21">
        <v>1.0</v>
      </c>
    </row>
    <row r="8610">
      <c r="A8610" s="143" t="s">
        <v>73</v>
      </c>
      <c r="B8610" s="21">
        <v>1.0</v>
      </c>
    </row>
    <row r="8611">
      <c r="A8611" s="143" t="s">
        <v>73</v>
      </c>
      <c r="B8611" s="21">
        <v>1.0</v>
      </c>
    </row>
    <row r="8612">
      <c r="A8612" s="143" t="s">
        <v>73</v>
      </c>
      <c r="B8612" s="21">
        <v>1.0</v>
      </c>
    </row>
    <row r="8613">
      <c r="A8613" s="143" t="s">
        <v>73</v>
      </c>
      <c r="B8613" s="21">
        <v>1.0</v>
      </c>
    </row>
    <row r="8614">
      <c r="A8614" s="143" t="s">
        <v>73</v>
      </c>
      <c r="B8614" s="21">
        <v>1.0</v>
      </c>
    </row>
    <row r="8615">
      <c r="A8615" s="124" t="s">
        <v>22</v>
      </c>
      <c r="B8615" s="21">
        <v>1.0</v>
      </c>
    </row>
    <row r="8616">
      <c r="A8616" s="43" t="s">
        <v>22</v>
      </c>
      <c r="B8616" s="21">
        <v>1.0</v>
      </c>
    </row>
    <row r="8617">
      <c r="A8617" s="117" t="s">
        <v>34</v>
      </c>
      <c r="B8617" s="21">
        <v>1.0</v>
      </c>
    </row>
    <row r="8618">
      <c r="A8618" s="149" t="s">
        <v>30</v>
      </c>
      <c r="B8618" s="21">
        <v>1.0</v>
      </c>
    </row>
    <row r="8619">
      <c r="A8619" s="117" t="s">
        <v>30</v>
      </c>
      <c r="B8619" s="21">
        <v>1.0</v>
      </c>
    </row>
    <row r="8620">
      <c r="A8620" s="117" t="s">
        <v>30</v>
      </c>
      <c r="B8620" s="21">
        <v>1.0</v>
      </c>
    </row>
    <row r="8621">
      <c r="A8621" s="54" t="s">
        <v>30</v>
      </c>
      <c r="B8621" s="21">
        <v>1.0</v>
      </c>
    </row>
    <row r="8622">
      <c r="A8622" s="43" t="s">
        <v>30</v>
      </c>
      <c r="B8622" s="21">
        <v>1.0</v>
      </c>
    </row>
    <row r="8623">
      <c r="A8623" s="143" t="s">
        <v>73</v>
      </c>
      <c r="B8623" s="21">
        <v>1.0</v>
      </c>
    </row>
    <row r="8624">
      <c r="A8624" s="43" t="s">
        <v>69</v>
      </c>
      <c r="B8624" s="21">
        <v>1.0</v>
      </c>
    </row>
    <row r="8625">
      <c r="A8625" s="149" t="s">
        <v>30</v>
      </c>
      <c r="B8625" s="21">
        <v>1.0</v>
      </c>
    </row>
    <row r="8626">
      <c r="A8626" s="149" t="s">
        <v>37</v>
      </c>
      <c r="B8626" s="21">
        <v>1.0</v>
      </c>
    </row>
    <row r="8627">
      <c r="A8627" s="144" t="s">
        <v>30</v>
      </c>
      <c r="B8627" s="21">
        <v>1.0</v>
      </c>
    </row>
    <row r="8628">
      <c r="A8628" s="124" t="s">
        <v>34</v>
      </c>
      <c r="B8628" s="21">
        <v>1.0</v>
      </c>
    </row>
    <row r="8629">
      <c r="A8629" s="124" t="s">
        <v>34</v>
      </c>
      <c r="B8629" s="21">
        <v>1.0</v>
      </c>
    </row>
    <row r="8630">
      <c r="A8630" s="140" t="s">
        <v>34</v>
      </c>
      <c r="B8630" s="21">
        <v>1.0</v>
      </c>
    </row>
    <row r="8631">
      <c r="A8631" s="140" t="s">
        <v>34</v>
      </c>
      <c r="B8631" s="21">
        <v>1.0</v>
      </c>
    </row>
    <row r="8632">
      <c r="A8632" s="140" t="s">
        <v>34</v>
      </c>
      <c r="B8632" s="21">
        <v>1.0</v>
      </c>
    </row>
    <row r="8633">
      <c r="A8633" s="8" t="s">
        <v>34</v>
      </c>
      <c r="B8633" s="21">
        <v>1.0</v>
      </c>
    </row>
    <row r="8634">
      <c r="A8634" s="140" t="s">
        <v>37</v>
      </c>
      <c r="B8634" s="21">
        <v>1.0</v>
      </c>
    </row>
    <row r="8635">
      <c r="A8635" s="8" t="s">
        <v>37</v>
      </c>
      <c r="B8635" s="21">
        <v>1.0</v>
      </c>
    </row>
    <row r="8636">
      <c r="A8636" s="8" t="s">
        <v>37</v>
      </c>
      <c r="B8636" s="21">
        <v>1.0</v>
      </c>
    </row>
    <row r="8637">
      <c r="A8637" s="117" t="s">
        <v>30</v>
      </c>
      <c r="B8637" s="21">
        <v>1.0</v>
      </c>
    </row>
    <row r="8638">
      <c r="A8638" s="143" t="s">
        <v>30</v>
      </c>
      <c r="B8638" s="21">
        <v>1.0</v>
      </c>
    </row>
    <row r="8639">
      <c r="A8639" s="143" t="s">
        <v>30</v>
      </c>
      <c r="B8639" s="21">
        <v>1.0</v>
      </c>
    </row>
    <row r="8640">
      <c r="A8640" s="54" t="s">
        <v>30</v>
      </c>
      <c r="B8640" s="21">
        <v>1.0</v>
      </c>
    </row>
    <row r="8641">
      <c r="A8641" s="65" t="s">
        <v>30</v>
      </c>
      <c r="B8641" s="21">
        <v>1.0</v>
      </c>
    </row>
    <row r="8642">
      <c r="A8642" s="117" t="s">
        <v>83</v>
      </c>
      <c r="B8642" s="21">
        <v>1.0</v>
      </c>
    </row>
    <row r="8643">
      <c r="A8643" s="15" t="s">
        <v>22</v>
      </c>
      <c r="B8643" s="21">
        <v>1.0</v>
      </c>
    </row>
    <row r="8644">
      <c r="A8644" s="15" t="s">
        <v>22</v>
      </c>
      <c r="B8644" s="21">
        <v>1.0</v>
      </c>
    </row>
    <row r="8645">
      <c r="A8645" s="15" t="s">
        <v>22</v>
      </c>
      <c r="B8645" s="21">
        <v>1.0</v>
      </c>
    </row>
    <row r="8646">
      <c r="A8646" s="54" t="s">
        <v>22</v>
      </c>
      <c r="B8646" s="21">
        <v>1.0</v>
      </c>
    </row>
    <row r="8647">
      <c r="A8647" s="54" t="s">
        <v>22</v>
      </c>
      <c r="B8647" s="21">
        <v>1.0</v>
      </c>
    </row>
    <row r="8648">
      <c r="A8648" s="54" t="s">
        <v>22</v>
      </c>
      <c r="B8648" s="21">
        <v>1.0</v>
      </c>
    </row>
    <row r="8649">
      <c r="A8649" s="54" t="s">
        <v>22</v>
      </c>
      <c r="B8649" s="21">
        <v>1.0</v>
      </c>
    </row>
    <row r="8650">
      <c r="A8650" s="54" t="s">
        <v>22</v>
      </c>
      <c r="B8650" s="21">
        <v>1.0</v>
      </c>
    </row>
    <row r="8651">
      <c r="A8651" s="9" t="s">
        <v>69</v>
      </c>
      <c r="B8651" s="21">
        <v>1.0</v>
      </c>
    </row>
    <row r="8652">
      <c r="A8652" s="43" t="s">
        <v>70</v>
      </c>
      <c r="B8652" s="21">
        <v>1.0</v>
      </c>
    </row>
    <row r="8653">
      <c r="A8653" s="43" t="s">
        <v>70</v>
      </c>
      <c r="B8653" s="21">
        <v>1.0</v>
      </c>
    </row>
    <row r="8654">
      <c r="A8654" s="8" t="s">
        <v>68</v>
      </c>
      <c r="B8654" s="21">
        <v>1.0</v>
      </c>
    </row>
    <row r="8655">
      <c r="A8655" s="149" t="s">
        <v>69</v>
      </c>
      <c r="B8655" s="21">
        <v>1.0</v>
      </c>
    </row>
    <row r="8656">
      <c r="A8656" s="9" t="s">
        <v>69</v>
      </c>
      <c r="B8656" s="21">
        <v>1.0</v>
      </c>
    </row>
    <row r="8657">
      <c r="A8657" s="117" t="s">
        <v>37</v>
      </c>
      <c r="B8657" s="21">
        <v>1.0</v>
      </c>
    </row>
    <row r="8658">
      <c r="A8658" s="149" t="s">
        <v>30</v>
      </c>
      <c r="B8658" s="21">
        <v>1.0</v>
      </c>
    </row>
    <row r="8659">
      <c r="A8659" s="149" t="s">
        <v>30</v>
      </c>
      <c r="B8659" s="21">
        <v>1.0</v>
      </c>
    </row>
    <row r="8660">
      <c r="A8660" s="117" t="s">
        <v>43</v>
      </c>
      <c r="B8660" s="21">
        <v>1.0</v>
      </c>
    </row>
    <row r="8661">
      <c r="A8661" s="140" t="s">
        <v>34</v>
      </c>
      <c r="B8661" s="21">
        <v>1.0</v>
      </c>
    </row>
    <row r="8662">
      <c r="A8662" s="117" t="s">
        <v>43</v>
      </c>
      <c r="B8662" s="21">
        <v>1.0</v>
      </c>
    </row>
    <row r="8663">
      <c r="A8663" s="143" t="s">
        <v>30</v>
      </c>
      <c r="B8663" s="21">
        <v>1.0</v>
      </c>
    </row>
    <row r="8664">
      <c r="A8664" s="143" t="s">
        <v>30</v>
      </c>
      <c r="B8664" s="21">
        <v>1.0</v>
      </c>
    </row>
    <row r="8665">
      <c r="A8665" s="143" t="s">
        <v>30</v>
      </c>
      <c r="B8665" s="21">
        <v>1.0</v>
      </c>
    </row>
    <row r="8666">
      <c r="A8666" s="143" t="s">
        <v>30</v>
      </c>
      <c r="B8666" s="21">
        <v>1.0</v>
      </c>
    </row>
    <row r="8667">
      <c r="A8667" s="143" t="s">
        <v>30</v>
      </c>
      <c r="B8667" s="21">
        <v>1.0</v>
      </c>
    </row>
    <row r="8668">
      <c r="A8668" s="143" t="s">
        <v>30</v>
      </c>
      <c r="B8668" s="21">
        <v>1.0</v>
      </c>
    </row>
    <row r="8669">
      <c r="A8669" s="54" t="s">
        <v>30</v>
      </c>
      <c r="B8669" s="21">
        <v>1.0</v>
      </c>
    </row>
    <row r="8670">
      <c r="A8670" s="65" t="s">
        <v>30</v>
      </c>
      <c r="B8670" s="21">
        <v>1.0</v>
      </c>
    </row>
    <row r="8671">
      <c r="A8671" s="65" t="s">
        <v>30</v>
      </c>
      <c r="B8671" s="21">
        <v>1.0</v>
      </c>
    </row>
    <row r="8672">
      <c r="A8672" s="65" t="s">
        <v>30</v>
      </c>
      <c r="B8672" s="21">
        <v>1.0</v>
      </c>
    </row>
    <row r="8673">
      <c r="A8673" s="143" t="s">
        <v>73</v>
      </c>
      <c r="B8673" s="21">
        <v>1.0</v>
      </c>
    </row>
    <row r="8674">
      <c r="A8674" s="119" t="s">
        <v>22</v>
      </c>
      <c r="B8674" s="21">
        <v>1.0</v>
      </c>
    </row>
    <row r="8675">
      <c r="A8675" s="54" t="s">
        <v>22</v>
      </c>
      <c r="B8675" s="21">
        <v>1.0</v>
      </c>
    </row>
    <row r="8676">
      <c r="A8676" s="65" t="s">
        <v>22</v>
      </c>
      <c r="B8676" s="21">
        <v>1.0</v>
      </c>
    </row>
    <row r="8677">
      <c r="A8677" s="149" t="s">
        <v>71</v>
      </c>
      <c r="B8677" s="21">
        <v>1.0</v>
      </c>
    </row>
    <row r="8678">
      <c r="A8678" s="54" t="s">
        <v>22</v>
      </c>
      <c r="B8678" s="21">
        <v>1.0</v>
      </c>
    </row>
    <row r="8679">
      <c r="A8679" s="117" t="s">
        <v>87</v>
      </c>
      <c r="B8679" s="21">
        <v>1.0</v>
      </c>
    </row>
    <row r="8680">
      <c r="A8680" s="54" t="s">
        <v>30</v>
      </c>
      <c r="B8680" s="21">
        <v>1.0</v>
      </c>
    </row>
    <row r="8681">
      <c r="A8681" s="143" t="s">
        <v>73</v>
      </c>
      <c r="B8681" s="21">
        <v>1.0</v>
      </c>
    </row>
    <row r="8682">
      <c r="A8682" s="143" t="s">
        <v>73</v>
      </c>
      <c r="B8682" s="21">
        <v>1.0</v>
      </c>
    </row>
    <row r="8683">
      <c r="A8683" s="149" t="s">
        <v>69</v>
      </c>
      <c r="B8683" s="21">
        <v>1.0</v>
      </c>
    </row>
    <row r="8684">
      <c r="A8684" s="43" t="s">
        <v>69</v>
      </c>
      <c r="B8684" s="21">
        <v>1.0</v>
      </c>
    </row>
    <row r="8685">
      <c r="A8685" s="54" t="s">
        <v>22</v>
      </c>
      <c r="B8685" s="21">
        <v>1.0</v>
      </c>
    </row>
    <row r="8686">
      <c r="A8686" s="140" t="s">
        <v>34</v>
      </c>
      <c r="B8686" s="21">
        <v>1.0</v>
      </c>
    </row>
    <row r="8687">
      <c r="A8687" s="140" t="s">
        <v>34</v>
      </c>
      <c r="B8687" s="21">
        <v>1.0</v>
      </c>
    </row>
    <row r="8688">
      <c r="A8688" s="140" t="s">
        <v>34</v>
      </c>
      <c r="B8688" s="21">
        <v>1.0</v>
      </c>
    </row>
    <row r="8689">
      <c r="A8689" s="140" t="s">
        <v>34</v>
      </c>
      <c r="B8689" s="21">
        <v>1.0</v>
      </c>
    </row>
    <row r="8690">
      <c r="A8690" s="140" t="s">
        <v>34</v>
      </c>
      <c r="B8690" s="21">
        <v>1.0</v>
      </c>
    </row>
    <row r="8691">
      <c r="A8691" s="149" t="s">
        <v>34</v>
      </c>
      <c r="B8691" s="21">
        <v>1.0</v>
      </c>
    </row>
    <row r="8692">
      <c r="A8692" s="144" t="s">
        <v>30</v>
      </c>
      <c r="B8692" s="21">
        <v>1.0</v>
      </c>
    </row>
    <row r="8693">
      <c r="A8693" s="117" t="s">
        <v>34</v>
      </c>
      <c r="B8693" s="21">
        <v>1.0</v>
      </c>
    </row>
    <row r="8694">
      <c r="A8694" s="140" t="s">
        <v>34</v>
      </c>
      <c r="B8694" s="21">
        <v>1.0</v>
      </c>
    </row>
    <row r="8695">
      <c r="A8695" s="8" t="s">
        <v>34</v>
      </c>
      <c r="B8695" s="21">
        <v>1.0</v>
      </c>
    </row>
    <row r="8696">
      <c r="A8696" s="8" t="s">
        <v>37</v>
      </c>
      <c r="B8696" s="21">
        <v>1.0</v>
      </c>
    </row>
    <row r="8697">
      <c r="A8697" s="8" t="s">
        <v>37</v>
      </c>
      <c r="B8697" s="21">
        <v>1.0</v>
      </c>
    </row>
    <row r="8698">
      <c r="A8698" s="143" t="s">
        <v>37</v>
      </c>
      <c r="B8698" s="21">
        <v>1.0</v>
      </c>
    </row>
    <row r="8699">
      <c r="A8699" s="143" t="s">
        <v>37</v>
      </c>
      <c r="B8699" s="21">
        <v>1.0</v>
      </c>
    </row>
    <row r="8700">
      <c r="A8700" s="54" t="s">
        <v>30</v>
      </c>
      <c r="B8700" s="21">
        <v>1.0</v>
      </c>
    </row>
    <row r="8701">
      <c r="A8701" s="54" t="s">
        <v>30</v>
      </c>
      <c r="B8701" s="21">
        <v>1.0</v>
      </c>
    </row>
    <row r="8702">
      <c r="A8702" s="65" t="s">
        <v>22</v>
      </c>
      <c r="B8702" s="21">
        <v>1.0</v>
      </c>
    </row>
    <row r="8703">
      <c r="A8703" s="65" t="s">
        <v>22</v>
      </c>
      <c r="B8703" s="21">
        <v>1.0</v>
      </c>
    </row>
    <row r="8704">
      <c r="A8704" s="149" t="s">
        <v>34</v>
      </c>
      <c r="B8704" s="21">
        <v>1.0</v>
      </c>
    </row>
    <row r="8705">
      <c r="A8705" s="140" t="s">
        <v>34</v>
      </c>
      <c r="B8705" s="21">
        <v>1.0</v>
      </c>
    </row>
    <row r="8706">
      <c r="A8706" s="140" t="s">
        <v>34</v>
      </c>
      <c r="B8706" s="21">
        <v>1.0</v>
      </c>
    </row>
    <row r="8707">
      <c r="A8707" s="8" t="s">
        <v>34</v>
      </c>
      <c r="B8707" s="21">
        <v>1.0</v>
      </c>
    </row>
    <row r="8708">
      <c r="A8708" s="65" t="s">
        <v>30</v>
      </c>
      <c r="B8708" s="21">
        <v>1.0</v>
      </c>
    </row>
    <row r="8709">
      <c r="A8709" s="65" t="s">
        <v>30</v>
      </c>
      <c r="B8709" s="21">
        <v>1.0</v>
      </c>
    </row>
    <row r="8710">
      <c r="A8710" s="65" t="s">
        <v>22</v>
      </c>
      <c r="B8710" s="21">
        <v>1.0</v>
      </c>
    </row>
    <row r="8711">
      <c r="A8711" s="65" t="s">
        <v>22</v>
      </c>
      <c r="B8711" s="21">
        <v>1.0</v>
      </c>
    </row>
    <row r="8712">
      <c r="A8712" s="143" t="s">
        <v>37</v>
      </c>
      <c r="B8712" s="21">
        <v>1.0</v>
      </c>
    </row>
    <row r="8713">
      <c r="A8713" s="140" t="s">
        <v>34</v>
      </c>
      <c r="B8713" s="21">
        <v>1.0</v>
      </c>
    </row>
    <row r="8714">
      <c r="A8714" s="149" t="s">
        <v>37</v>
      </c>
      <c r="B8714" s="21">
        <v>1.0</v>
      </c>
    </row>
    <row r="8715">
      <c r="A8715" s="140" t="s">
        <v>34</v>
      </c>
      <c r="B8715" s="21">
        <v>1.0</v>
      </c>
    </row>
    <row r="8716">
      <c r="A8716" s="117" t="s">
        <v>43</v>
      </c>
      <c r="B8716" s="21">
        <v>1.0</v>
      </c>
    </row>
    <row r="8717">
      <c r="A8717" s="117" t="s">
        <v>40</v>
      </c>
      <c r="B8717" s="21">
        <v>1.0</v>
      </c>
    </row>
    <row r="8718">
      <c r="A8718" s="117" t="s">
        <v>40</v>
      </c>
      <c r="B8718" s="21">
        <v>1.0</v>
      </c>
    </row>
    <row r="8719">
      <c r="A8719" s="117" t="s">
        <v>87</v>
      </c>
      <c r="B8719" s="21">
        <v>1.0</v>
      </c>
    </row>
    <row r="8720">
      <c r="A8720" s="117" t="s">
        <v>87</v>
      </c>
      <c r="B8720" s="21">
        <v>1.0</v>
      </c>
    </row>
    <row r="8721">
      <c r="A8721" s="143" t="s">
        <v>73</v>
      </c>
      <c r="B8721" s="21">
        <v>1.0</v>
      </c>
    </row>
    <row r="8722">
      <c r="A8722" s="143" t="s">
        <v>73</v>
      </c>
      <c r="B8722" s="21">
        <v>1.0</v>
      </c>
    </row>
    <row r="8723">
      <c r="A8723" s="143" t="s">
        <v>73</v>
      </c>
      <c r="B8723" s="21">
        <v>1.0</v>
      </c>
    </row>
    <row r="8724">
      <c r="A8724" s="117" t="s">
        <v>22</v>
      </c>
      <c r="B8724" s="21">
        <v>1.0</v>
      </c>
    </row>
    <row r="8725">
      <c r="A8725" s="117" t="s">
        <v>22</v>
      </c>
      <c r="B8725" s="21">
        <v>1.0</v>
      </c>
    </row>
    <row r="8726">
      <c r="A8726" s="144" t="s">
        <v>22</v>
      </c>
      <c r="B8726" s="21">
        <v>1.0</v>
      </c>
    </row>
    <row r="8727">
      <c r="A8727" s="144" t="s">
        <v>22</v>
      </c>
      <c r="B8727" s="21">
        <v>1.0</v>
      </c>
    </row>
    <row r="8728">
      <c r="A8728" s="144" t="s">
        <v>22</v>
      </c>
      <c r="B8728" s="21">
        <v>1.0</v>
      </c>
    </row>
    <row r="8729">
      <c r="A8729" s="54" t="s">
        <v>22</v>
      </c>
      <c r="B8729" s="21">
        <v>1.0</v>
      </c>
    </row>
    <row r="8730">
      <c r="A8730" s="54" t="s">
        <v>22</v>
      </c>
      <c r="B8730" s="21">
        <v>1.0</v>
      </c>
    </row>
    <row r="8731">
      <c r="A8731" s="54" t="s">
        <v>22</v>
      </c>
      <c r="B8731" s="21">
        <v>1.0</v>
      </c>
    </row>
    <row r="8732">
      <c r="A8732" s="54" t="s">
        <v>22</v>
      </c>
      <c r="B8732" s="21">
        <v>1.0</v>
      </c>
    </row>
    <row r="8733">
      <c r="A8733" s="54" t="s">
        <v>22</v>
      </c>
      <c r="B8733" s="21">
        <v>1.0</v>
      </c>
    </row>
    <row r="8734">
      <c r="A8734" s="54" t="s">
        <v>22</v>
      </c>
      <c r="B8734" s="21">
        <v>1.0</v>
      </c>
    </row>
    <row r="8735">
      <c r="A8735" s="65" t="s">
        <v>22</v>
      </c>
      <c r="B8735" s="21">
        <v>1.0</v>
      </c>
    </row>
    <row r="8736">
      <c r="A8736" s="65" t="s">
        <v>22</v>
      </c>
      <c r="B8736" s="21">
        <v>1.0</v>
      </c>
    </row>
    <row r="8737">
      <c r="A8737" s="65" t="s">
        <v>22</v>
      </c>
      <c r="B8737" s="21">
        <v>1.0</v>
      </c>
    </row>
    <row r="8738">
      <c r="A8738" s="54" t="s">
        <v>30</v>
      </c>
      <c r="B8738" s="21">
        <v>1.0</v>
      </c>
    </row>
    <row r="8739">
      <c r="A8739" s="54" t="s">
        <v>30</v>
      </c>
      <c r="B8739" s="21">
        <v>1.0</v>
      </c>
    </row>
    <row r="8740">
      <c r="A8740" s="117" t="s">
        <v>22</v>
      </c>
      <c r="B8740" s="21">
        <v>1.0</v>
      </c>
    </row>
    <row r="8741">
      <c r="A8741" s="54" t="s">
        <v>22</v>
      </c>
      <c r="B8741" s="21">
        <v>1.0</v>
      </c>
    </row>
    <row r="8742">
      <c r="A8742" s="54" t="s">
        <v>22</v>
      </c>
      <c r="B8742" s="21">
        <v>1.0</v>
      </c>
    </row>
    <row r="8743">
      <c r="A8743" s="54" t="s">
        <v>22</v>
      </c>
      <c r="B8743" s="21">
        <v>1.0</v>
      </c>
    </row>
    <row r="8744">
      <c r="A8744" s="54" t="s">
        <v>22</v>
      </c>
      <c r="B8744" s="21">
        <v>1.0</v>
      </c>
    </row>
    <row r="8745">
      <c r="A8745" s="117" t="s">
        <v>76</v>
      </c>
      <c r="B8745" s="21">
        <v>1.0</v>
      </c>
    </row>
    <row r="8746">
      <c r="A8746" s="117" t="s">
        <v>76</v>
      </c>
      <c r="B8746" s="21">
        <v>1.0</v>
      </c>
    </row>
    <row r="8747">
      <c r="A8747" s="119" t="s">
        <v>69</v>
      </c>
      <c r="B8747" s="21">
        <v>1.0</v>
      </c>
    </row>
    <row r="8748">
      <c r="A8748" s="140" t="s">
        <v>34</v>
      </c>
      <c r="B8748" s="21">
        <v>1.0</v>
      </c>
    </row>
    <row r="8749">
      <c r="A8749" s="140" t="s">
        <v>37</v>
      </c>
      <c r="B8749" s="21">
        <v>1.0</v>
      </c>
    </row>
    <row r="8750">
      <c r="A8750" s="124" t="s">
        <v>30</v>
      </c>
      <c r="B8750" s="21">
        <v>1.0</v>
      </c>
    </row>
    <row r="8751">
      <c r="A8751" s="140" t="s">
        <v>30</v>
      </c>
      <c r="B8751" s="21">
        <v>1.0</v>
      </c>
    </row>
    <row r="8752">
      <c r="A8752" s="54" t="s">
        <v>30</v>
      </c>
      <c r="B8752" s="21">
        <v>1.0</v>
      </c>
    </row>
    <row r="8753">
      <c r="A8753" s="143" t="s">
        <v>73</v>
      </c>
      <c r="B8753" s="21">
        <v>1.0</v>
      </c>
    </row>
    <row r="8754">
      <c r="A8754" s="124" t="s">
        <v>22</v>
      </c>
      <c r="B8754" s="21">
        <v>1.0</v>
      </c>
    </row>
    <row r="8755">
      <c r="A8755" s="124" t="s">
        <v>22</v>
      </c>
      <c r="B8755" s="21">
        <v>1.0</v>
      </c>
    </row>
    <row r="8756">
      <c r="A8756" s="124" t="s">
        <v>22</v>
      </c>
      <c r="B8756" s="21">
        <v>1.0</v>
      </c>
    </row>
    <row r="8757">
      <c r="A8757" s="149" t="s">
        <v>22</v>
      </c>
      <c r="B8757" s="21">
        <v>1.0</v>
      </c>
    </row>
    <row r="8758">
      <c r="A8758" s="149" t="s">
        <v>22</v>
      </c>
      <c r="B8758" s="21">
        <v>1.0</v>
      </c>
    </row>
    <row r="8759">
      <c r="A8759" s="149" t="s">
        <v>22</v>
      </c>
      <c r="B8759" s="21">
        <v>1.0</v>
      </c>
    </row>
    <row r="8760">
      <c r="A8760" s="149" t="s">
        <v>22</v>
      </c>
      <c r="B8760" s="21">
        <v>1.0</v>
      </c>
    </row>
    <row r="8761">
      <c r="A8761" s="149" t="s">
        <v>22</v>
      </c>
      <c r="B8761" s="21">
        <v>1.0</v>
      </c>
    </row>
    <row r="8762">
      <c r="A8762" s="144" t="s">
        <v>22</v>
      </c>
      <c r="B8762" s="21">
        <v>1.0</v>
      </c>
    </row>
    <row r="8763">
      <c r="A8763" s="54" t="s">
        <v>22</v>
      </c>
      <c r="B8763" s="21">
        <v>1.0</v>
      </c>
    </row>
    <row r="8764">
      <c r="A8764" s="54" t="s">
        <v>22</v>
      </c>
      <c r="B8764" s="21">
        <v>1.0</v>
      </c>
    </row>
    <row r="8765">
      <c r="A8765" s="54" t="s">
        <v>22</v>
      </c>
      <c r="B8765" s="21">
        <v>1.0</v>
      </c>
    </row>
    <row r="8766">
      <c r="A8766" s="43" t="s">
        <v>22</v>
      </c>
      <c r="B8766" s="21">
        <v>1.0</v>
      </c>
    </row>
    <row r="8767">
      <c r="A8767" s="43" t="s">
        <v>22</v>
      </c>
      <c r="B8767" s="21">
        <v>1.0</v>
      </c>
    </row>
    <row r="8768">
      <c r="A8768" s="65" t="s">
        <v>22</v>
      </c>
      <c r="B8768" s="21">
        <v>1.0</v>
      </c>
    </row>
    <row r="8769">
      <c r="A8769" s="65" t="s">
        <v>22</v>
      </c>
      <c r="B8769" s="21">
        <v>1.0</v>
      </c>
    </row>
    <row r="8770">
      <c r="A8770" s="65" t="s">
        <v>22</v>
      </c>
      <c r="B8770" s="21">
        <v>1.0</v>
      </c>
    </row>
    <row r="8771">
      <c r="A8771" s="65" t="s">
        <v>22</v>
      </c>
      <c r="B8771" s="21">
        <v>1.0</v>
      </c>
    </row>
    <row r="8772">
      <c r="A8772" s="65" t="s">
        <v>22</v>
      </c>
      <c r="B8772" s="21">
        <v>1.0</v>
      </c>
    </row>
    <row r="8773">
      <c r="A8773" s="65" t="s">
        <v>22</v>
      </c>
      <c r="B8773" s="21">
        <v>1.0</v>
      </c>
    </row>
    <row r="8774">
      <c r="A8774" s="65" t="s">
        <v>22</v>
      </c>
      <c r="B8774" s="21">
        <v>1.0</v>
      </c>
    </row>
    <row r="8775">
      <c r="A8775" s="65" t="s">
        <v>22</v>
      </c>
      <c r="B8775" s="21">
        <v>1.0</v>
      </c>
    </row>
    <row r="8776">
      <c r="A8776" s="65" t="s">
        <v>22</v>
      </c>
      <c r="B8776" s="21">
        <v>1.0</v>
      </c>
    </row>
    <row r="8777">
      <c r="A8777" s="143" t="s">
        <v>73</v>
      </c>
      <c r="B8777" s="21">
        <v>1.0</v>
      </c>
    </row>
    <row r="8778">
      <c r="A8778" s="143" t="s">
        <v>73</v>
      </c>
      <c r="B8778" s="21">
        <v>1.0</v>
      </c>
    </row>
    <row r="8779">
      <c r="A8779" s="149" t="s">
        <v>22</v>
      </c>
      <c r="B8779" s="21">
        <v>1.0</v>
      </c>
    </row>
    <row r="8780">
      <c r="A8780" s="149" t="s">
        <v>22</v>
      </c>
      <c r="B8780" s="21">
        <v>1.0</v>
      </c>
    </row>
    <row r="8781">
      <c r="A8781" s="149" t="s">
        <v>22</v>
      </c>
      <c r="B8781" s="21">
        <v>1.0</v>
      </c>
    </row>
    <row r="8782">
      <c r="A8782" s="54" t="s">
        <v>22</v>
      </c>
      <c r="B8782" s="21">
        <v>1.0</v>
      </c>
    </row>
    <row r="8783">
      <c r="A8783" s="119" t="s">
        <v>70</v>
      </c>
      <c r="B8783" s="21">
        <v>1.0</v>
      </c>
    </row>
    <row r="8784">
      <c r="A8784" s="140" t="s">
        <v>34</v>
      </c>
      <c r="B8784" s="21">
        <v>1.0</v>
      </c>
    </row>
    <row r="8785">
      <c r="A8785" s="149" t="s">
        <v>34</v>
      </c>
      <c r="B8785" s="21">
        <v>1.0</v>
      </c>
    </row>
    <row r="8786">
      <c r="A8786" s="149" t="s">
        <v>22</v>
      </c>
      <c r="B8786" s="21">
        <v>1.0</v>
      </c>
    </row>
    <row r="8787">
      <c r="A8787" s="149" t="s">
        <v>22</v>
      </c>
      <c r="B8787" s="21">
        <v>1.0</v>
      </c>
    </row>
    <row r="8788">
      <c r="A8788" s="140" t="s">
        <v>34</v>
      </c>
      <c r="B8788" s="21">
        <v>1.0</v>
      </c>
    </row>
    <row r="8789">
      <c r="A8789" s="149" t="s">
        <v>22</v>
      </c>
      <c r="B8789" s="21">
        <v>1.0</v>
      </c>
    </row>
    <row r="8790">
      <c r="A8790" s="149" t="s">
        <v>22</v>
      </c>
      <c r="B8790" s="21">
        <v>1.0</v>
      </c>
    </row>
    <row r="8791">
      <c r="A8791" s="149" t="s">
        <v>22</v>
      </c>
      <c r="B8791" s="21">
        <v>1.0</v>
      </c>
    </row>
    <row r="8792">
      <c r="A8792" s="140" t="s">
        <v>34</v>
      </c>
      <c r="B8792" s="21">
        <v>1.0</v>
      </c>
    </row>
    <row r="8793">
      <c r="A8793" s="140" t="s">
        <v>34</v>
      </c>
      <c r="B8793" s="21">
        <v>1.0</v>
      </c>
    </row>
    <row r="8794">
      <c r="A8794" s="8" t="s">
        <v>34</v>
      </c>
      <c r="B8794" s="21">
        <v>1.0</v>
      </c>
    </row>
    <row r="8795">
      <c r="A8795" s="140" t="s">
        <v>37</v>
      </c>
      <c r="B8795" s="21">
        <v>1.0</v>
      </c>
    </row>
    <row r="8796">
      <c r="A8796" s="140" t="s">
        <v>37</v>
      </c>
      <c r="B8796" s="21">
        <v>1.0</v>
      </c>
    </row>
    <row r="8797">
      <c r="A8797" s="117" t="s">
        <v>43</v>
      </c>
      <c r="B8797" s="21">
        <v>1.0</v>
      </c>
    </row>
    <row r="8798">
      <c r="A8798" s="143" t="s">
        <v>30</v>
      </c>
      <c r="B8798" s="21">
        <v>1.0</v>
      </c>
    </row>
    <row r="8799">
      <c r="A8799" s="117" t="s">
        <v>45</v>
      </c>
      <c r="B8799" s="21">
        <v>1.0</v>
      </c>
    </row>
    <row r="8800">
      <c r="A8800" s="117" t="s">
        <v>80</v>
      </c>
      <c r="B8800" s="21">
        <v>1.0</v>
      </c>
    </row>
    <row r="8801">
      <c r="A8801" s="117" t="s">
        <v>80</v>
      </c>
      <c r="B8801" s="21">
        <v>1.0</v>
      </c>
    </row>
    <row r="8802">
      <c r="A8802" s="117" t="s">
        <v>80</v>
      </c>
      <c r="B8802" s="21">
        <v>1.0</v>
      </c>
    </row>
    <row r="8803">
      <c r="A8803" s="143" t="s">
        <v>73</v>
      </c>
      <c r="B8803" s="21">
        <v>1.0</v>
      </c>
    </row>
    <row r="8804">
      <c r="A8804" s="143" t="s">
        <v>73</v>
      </c>
      <c r="B8804" s="21">
        <v>1.0</v>
      </c>
    </row>
    <row r="8805">
      <c r="A8805" s="143" t="s">
        <v>73</v>
      </c>
      <c r="B8805" s="21">
        <v>1.0</v>
      </c>
    </row>
    <row r="8806">
      <c r="A8806" s="117" t="s">
        <v>44</v>
      </c>
      <c r="B8806" s="21">
        <v>1.0</v>
      </c>
    </row>
    <row r="8807">
      <c r="A8807" s="15" t="s">
        <v>22</v>
      </c>
      <c r="B8807" s="21">
        <v>1.0</v>
      </c>
    </row>
    <row r="8808">
      <c r="A8808" s="15" t="s">
        <v>22</v>
      </c>
      <c r="B8808" s="21">
        <v>1.0</v>
      </c>
    </row>
    <row r="8809">
      <c r="A8809" s="144" t="s">
        <v>22</v>
      </c>
      <c r="B8809" s="21">
        <v>1.0</v>
      </c>
    </row>
    <row r="8810">
      <c r="A8810" s="144" t="s">
        <v>22</v>
      </c>
      <c r="B8810" s="21">
        <v>1.0</v>
      </c>
    </row>
    <row r="8811">
      <c r="A8811" s="54" t="s">
        <v>22</v>
      </c>
      <c r="B8811" s="21">
        <v>1.0</v>
      </c>
    </row>
    <row r="8812">
      <c r="A8812" s="54" t="s">
        <v>22</v>
      </c>
      <c r="B8812" s="21">
        <v>1.0</v>
      </c>
    </row>
    <row r="8813">
      <c r="A8813" s="54" t="s">
        <v>22</v>
      </c>
      <c r="B8813" s="21">
        <v>1.0</v>
      </c>
    </row>
    <row r="8814">
      <c r="A8814" s="43" t="s">
        <v>22</v>
      </c>
      <c r="B8814" s="21">
        <v>1.0</v>
      </c>
    </row>
    <row r="8815">
      <c r="A8815" s="65" t="s">
        <v>22</v>
      </c>
      <c r="B8815" s="21">
        <v>1.0</v>
      </c>
    </row>
    <row r="8816">
      <c r="A8816" s="43" t="s">
        <v>70</v>
      </c>
      <c r="B8816" s="21">
        <v>1.0</v>
      </c>
    </row>
    <row r="8817">
      <c r="A8817" s="9" t="s">
        <v>70</v>
      </c>
      <c r="B8817" s="21">
        <v>1.0</v>
      </c>
    </row>
    <row r="8818">
      <c r="A8818" s="117" t="s">
        <v>43</v>
      </c>
      <c r="B8818" s="21">
        <v>1.0</v>
      </c>
    </row>
    <row r="8819">
      <c r="A8819" s="117" t="s">
        <v>43</v>
      </c>
      <c r="B8819" s="21">
        <v>1.0</v>
      </c>
    </row>
    <row r="8820">
      <c r="A8820" s="117" t="s">
        <v>43</v>
      </c>
      <c r="B8820" s="21">
        <v>1.0</v>
      </c>
    </row>
    <row r="8821">
      <c r="A8821" s="117" t="s">
        <v>43</v>
      </c>
      <c r="B8821" s="21">
        <v>1.0</v>
      </c>
    </row>
    <row r="8822">
      <c r="A8822" s="117" t="s">
        <v>44</v>
      </c>
      <c r="B8822" s="21">
        <v>1.0</v>
      </c>
    </row>
    <row r="8823">
      <c r="A8823" s="43" t="s">
        <v>70</v>
      </c>
      <c r="B8823" s="21">
        <v>1.0</v>
      </c>
    </row>
    <row r="8824">
      <c r="A8824" s="117" t="s">
        <v>87</v>
      </c>
      <c r="B8824" s="21">
        <v>1.0</v>
      </c>
    </row>
    <row r="8825">
      <c r="A8825" s="143" t="s">
        <v>30</v>
      </c>
      <c r="B8825" s="21">
        <v>1.0</v>
      </c>
    </row>
    <row r="8826">
      <c r="A8826" s="143" t="s">
        <v>30</v>
      </c>
      <c r="B8826" s="21">
        <v>1.0</v>
      </c>
    </row>
    <row r="8827">
      <c r="A8827" s="117" t="s">
        <v>45</v>
      </c>
      <c r="B8827" s="21">
        <v>1.0</v>
      </c>
    </row>
    <row r="8828">
      <c r="A8828" s="117" t="s">
        <v>45</v>
      </c>
      <c r="B8828" s="21">
        <v>1.0</v>
      </c>
    </row>
    <row r="8829">
      <c r="A8829" s="117" t="s">
        <v>45</v>
      </c>
      <c r="B8829" s="21">
        <v>1.0</v>
      </c>
    </row>
    <row r="8830">
      <c r="A8830" s="143" t="s">
        <v>73</v>
      </c>
      <c r="B8830" s="21">
        <v>1.0</v>
      </c>
    </row>
    <row r="8831">
      <c r="A8831" s="143" t="s">
        <v>73</v>
      </c>
      <c r="B8831" s="21">
        <v>1.0</v>
      </c>
    </row>
    <row r="8832">
      <c r="A8832" s="117" t="s">
        <v>76</v>
      </c>
      <c r="B8832" s="21">
        <v>1.0</v>
      </c>
    </row>
    <row r="8833">
      <c r="A8833" s="117" t="s">
        <v>76</v>
      </c>
      <c r="B8833" s="21">
        <v>1.0</v>
      </c>
    </row>
    <row r="8834">
      <c r="A8834" s="54" t="s">
        <v>22</v>
      </c>
      <c r="B8834" s="21">
        <v>1.0</v>
      </c>
    </row>
    <row r="8835">
      <c r="A8835" s="65" t="s">
        <v>22</v>
      </c>
      <c r="B8835" s="21">
        <v>1.0</v>
      </c>
    </row>
    <row r="8836">
      <c r="A8836" s="140" t="s">
        <v>34</v>
      </c>
      <c r="B8836" s="21">
        <v>1.0</v>
      </c>
    </row>
    <row r="8837">
      <c r="A8837" s="143" t="s">
        <v>73</v>
      </c>
      <c r="B8837" s="21">
        <v>1.0</v>
      </c>
    </row>
    <row r="8838">
      <c r="A8838" s="15" t="s">
        <v>22</v>
      </c>
      <c r="B8838" s="21">
        <v>1.0</v>
      </c>
    </row>
    <row r="8839">
      <c r="A8839" s="144" t="s">
        <v>22</v>
      </c>
      <c r="B8839" s="21">
        <v>1.0</v>
      </c>
    </row>
    <row r="8840">
      <c r="A8840" s="54" t="s">
        <v>22</v>
      </c>
      <c r="B8840" s="21">
        <v>1.0</v>
      </c>
    </row>
    <row r="8841">
      <c r="A8841" s="54" t="s">
        <v>22</v>
      </c>
      <c r="B8841" s="21">
        <v>1.0</v>
      </c>
    </row>
    <row r="8842">
      <c r="A8842" s="54" t="s">
        <v>22</v>
      </c>
      <c r="B8842" s="21">
        <v>1.0</v>
      </c>
    </row>
    <row r="8843">
      <c r="A8843" s="54" t="s">
        <v>22</v>
      </c>
      <c r="B8843" s="21">
        <v>1.0</v>
      </c>
    </row>
    <row r="8844">
      <c r="A8844" s="54" t="s">
        <v>22</v>
      </c>
      <c r="B8844" s="21">
        <v>1.0</v>
      </c>
    </row>
    <row r="8845">
      <c r="A8845" s="43" t="s">
        <v>70</v>
      </c>
      <c r="B8845" s="21">
        <v>1.0</v>
      </c>
    </row>
    <row r="8846">
      <c r="A8846" s="9" t="s">
        <v>71</v>
      </c>
      <c r="B8846" s="21">
        <v>1.0</v>
      </c>
    </row>
    <row r="8847">
      <c r="A8847" s="124" t="s">
        <v>43</v>
      </c>
      <c r="B8847" s="21">
        <v>1.0</v>
      </c>
    </row>
    <row r="8848">
      <c r="A8848" s="124" t="s">
        <v>43</v>
      </c>
      <c r="B8848" s="21">
        <v>1.0</v>
      </c>
    </row>
    <row r="8849">
      <c r="A8849" s="149" t="s">
        <v>22</v>
      </c>
      <c r="B8849" s="21">
        <v>1.0</v>
      </c>
    </row>
    <row r="8850">
      <c r="A8850" s="54" t="s">
        <v>22</v>
      </c>
      <c r="B8850" s="21">
        <v>1.0</v>
      </c>
    </row>
    <row r="8851">
      <c r="A8851" s="54" t="s">
        <v>22</v>
      </c>
      <c r="B8851" s="21">
        <v>1.0</v>
      </c>
    </row>
    <row r="8852">
      <c r="A8852" s="149" t="s">
        <v>22</v>
      </c>
      <c r="B8852" s="21">
        <v>1.0</v>
      </c>
    </row>
    <row r="8853">
      <c r="A8853" s="140" t="s">
        <v>34</v>
      </c>
      <c r="B8853" s="21">
        <v>1.0</v>
      </c>
    </row>
    <row r="8854">
      <c r="A8854" s="149" t="s">
        <v>22</v>
      </c>
      <c r="B8854" s="21">
        <v>1.0</v>
      </c>
    </row>
    <row r="8855">
      <c r="A8855" s="149" t="s">
        <v>22</v>
      </c>
      <c r="B8855" s="21">
        <v>1.0</v>
      </c>
    </row>
    <row r="8856">
      <c r="A8856" s="149" t="s">
        <v>22</v>
      </c>
      <c r="B8856" s="21">
        <v>1.0</v>
      </c>
    </row>
    <row r="8857">
      <c r="A8857" s="149" t="s">
        <v>22</v>
      </c>
      <c r="B8857" s="21">
        <v>1.0</v>
      </c>
    </row>
    <row r="8858">
      <c r="A8858" s="42" t="s">
        <v>34</v>
      </c>
      <c r="B8858" s="21">
        <v>1.0</v>
      </c>
    </row>
    <row r="8859">
      <c r="A8859" s="42" t="s">
        <v>34</v>
      </c>
      <c r="B8859" s="21">
        <v>1.0</v>
      </c>
    </row>
    <row r="8860">
      <c r="A8860" s="140" t="s">
        <v>34</v>
      </c>
      <c r="B8860" s="21">
        <v>1.0</v>
      </c>
    </row>
    <row r="8861">
      <c r="A8861" s="140" t="s">
        <v>34</v>
      </c>
      <c r="B8861" s="21">
        <v>1.0</v>
      </c>
    </row>
    <row r="8862">
      <c r="A8862" s="140" t="s">
        <v>37</v>
      </c>
      <c r="B8862" s="21">
        <v>1.0</v>
      </c>
    </row>
    <row r="8863">
      <c r="A8863" s="8" t="s">
        <v>37</v>
      </c>
      <c r="B8863" s="21">
        <v>1.0</v>
      </c>
    </row>
    <row r="8864">
      <c r="A8864" s="8" t="s">
        <v>37</v>
      </c>
      <c r="B8864" s="21">
        <v>1.0</v>
      </c>
    </row>
    <row r="8865">
      <c r="A8865" s="8" t="s">
        <v>37</v>
      </c>
      <c r="B8865" s="21">
        <v>1.0</v>
      </c>
    </row>
    <row r="8866">
      <c r="A8866" s="8" t="s">
        <v>37</v>
      </c>
      <c r="B8866" s="21">
        <v>1.0</v>
      </c>
    </row>
    <row r="8867">
      <c r="A8867" s="54" t="s">
        <v>30</v>
      </c>
      <c r="B8867" s="21">
        <v>1.0</v>
      </c>
    </row>
    <row r="8868">
      <c r="A8868" s="117" t="s">
        <v>45</v>
      </c>
      <c r="B8868" s="21">
        <v>1.0</v>
      </c>
    </row>
    <row r="8869">
      <c r="A8869" s="117" t="s">
        <v>45</v>
      </c>
      <c r="B8869" s="21">
        <v>1.0</v>
      </c>
    </row>
    <row r="8870">
      <c r="A8870" s="117" t="s">
        <v>45</v>
      </c>
      <c r="B8870" s="21">
        <v>1.0</v>
      </c>
    </row>
    <row r="8871">
      <c r="A8871" s="117" t="s">
        <v>45</v>
      </c>
      <c r="B8871" s="21">
        <v>1.0</v>
      </c>
    </row>
    <row r="8872">
      <c r="A8872" s="117" t="s">
        <v>45</v>
      </c>
      <c r="B8872" s="21">
        <v>1.0</v>
      </c>
    </row>
    <row r="8873">
      <c r="A8873" s="117" t="s">
        <v>45</v>
      </c>
      <c r="B8873" s="21">
        <v>1.0</v>
      </c>
    </row>
    <row r="8874">
      <c r="A8874" s="117" t="s">
        <v>45</v>
      </c>
      <c r="B8874" s="21">
        <v>1.0</v>
      </c>
    </row>
    <row r="8875">
      <c r="A8875" s="117" t="s">
        <v>45</v>
      </c>
      <c r="B8875" s="21">
        <v>1.0</v>
      </c>
    </row>
    <row r="8876">
      <c r="A8876" s="124" t="s">
        <v>45</v>
      </c>
      <c r="B8876" s="21">
        <v>1.0</v>
      </c>
    </row>
    <row r="8877">
      <c r="A8877" s="124" t="s">
        <v>45</v>
      </c>
      <c r="B8877" s="21">
        <v>1.0</v>
      </c>
    </row>
    <row r="8878">
      <c r="A8878" s="124" t="s">
        <v>45</v>
      </c>
      <c r="B8878" s="21">
        <v>1.0</v>
      </c>
    </row>
    <row r="8879">
      <c r="A8879" s="124" t="s">
        <v>45</v>
      </c>
      <c r="B8879" s="21">
        <v>1.0</v>
      </c>
    </row>
    <row r="8880">
      <c r="A8880" s="124" t="s">
        <v>45</v>
      </c>
      <c r="B8880" s="21">
        <v>1.0</v>
      </c>
    </row>
    <row r="8881">
      <c r="A8881" s="124" t="s">
        <v>45</v>
      </c>
      <c r="B8881" s="21">
        <v>1.0</v>
      </c>
    </row>
    <row r="8882">
      <c r="A8882" s="124" t="s">
        <v>45</v>
      </c>
      <c r="B8882" s="21">
        <v>1.0</v>
      </c>
    </row>
    <row r="8883">
      <c r="A8883" s="117" t="s">
        <v>45</v>
      </c>
      <c r="B8883" s="21">
        <v>1.0</v>
      </c>
    </row>
    <row r="8884">
      <c r="A8884" s="117" t="s">
        <v>45</v>
      </c>
      <c r="B8884" s="21">
        <v>1.0</v>
      </c>
    </row>
    <row r="8885">
      <c r="A8885" s="117" t="s">
        <v>45</v>
      </c>
      <c r="B8885" s="21">
        <v>1.0</v>
      </c>
    </row>
    <row r="8886">
      <c r="A8886" s="117" t="s">
        <v>45</v>
      </c>
      <c r="B8886" s="21">
        <v>1.0</v>
      </c>
    </row>
    <row r="8887">
      <c r="A8887" s="117" t="s">
        <v>45</v>
      </c>
      <c r="B8887" s="21">
        <v>1.0</v>
      </c>
    </row>
    <row r="8888">
      <c r="A8888" s="117" t="s">
        <v>45</v>
      </c>
      <c r="B8888" s="21">
        <v>1.0</v>
      </c>
    </row>
    <row r="8889">
      <c r="A8889" s="54" t="s">
        <v>22</v>
      </c>
      <c r="B8889" s="21">
        <v>1.0</v>
      </c>
    </row>
    <row r="8890">
      <c r="A8890" s="54" t="s">
        <v>22</v>
      </c>
      <c r="B8890" s="21">
        <v>1.0</v>
      </c>
    </row>
    <row r="8891">
      <c r="A8891" s="54" t="s">
        <v>22</v>
      </c>
      <c r="B8891" s="21">
        <v>1.0</v>
      </c>
    </row>
    <row r="8892">
      <c r="A8892" s="43" t="s">
        <v>22</v>
      </c>
      <c r="B8892" s="21">
        <v>1.0</v>
      </c>
    </row>
    <row r="8893">
      <c r="A8893" s="43" t="s">
        <v>70</v>
      </c>
      <c r="B8893" s="21">
        <v>1.0</v>
      </c>
    </row>
    <row r="8894">
      <c r="A8894" s="124" t="s">
        <v>45</v>
      </c>
      <c r="B8894" s="21">
        <v>1.0</v>
      </c>
    </row>
    <row r="8895">
      <c r="A8895" s="124" t="s">
        <v>45</v>
      </c>
      <c r="B8895" s="21">
        <v>1.0</v>
      </c>
    </row>
    <row r="8896">
      <c r="A8896" s="124" t="s">
        <v>45</v>
      </c>
      <c r="B8896" s="21">
        <v>1.0</v>
      </c>
    </row>
    <row r="8897">
      <c r="A8897" s="124" t="s">
        <v>45</v>
      </c>
      <c r="B8897" s="21">
        <v>1.0</v>
      </c>
    </row>
    <row r="8898">
      <c r="A8898" s="124" t="s">
        <v>45</v>
      </c>
      <c r="B8898" s="21">
        <v>1.0</v>
      </c>
    </row>
    <row r="8899">
      <c r="A8899" s="124" t="s">
        <v>45</v>
      </c>
      <c r="B8899" s="21">
        <v>1.0</v>
      </c>
    </row>
    <row r="8900">
      <c r="A8900" s="117" t="s">
        <v>80</v>
      </c>
      <c r="B8900" s="21">
        <v>1.0</v>
      </c>
    </row>
    <row r="8901">
      <c r="A8901" s="117" t="s">
        <v>80</v>
      </c>
      <c r="B8901" s="21">
        <v>1.0</v>
      </c>
    </row>
    <row r="8902">
      <c r="A8902" s="117" t="s">
        <v>80</v>
      </c>
      <c r="B8902" s="21">
        <v>1.0</v>
      </c>
    </row>
    <row r="8903">
      <c r="A8903" s="117" t="s">
        <v>45</v>
      </c>
      <c r="B8903" s="21">
        <v>1.0</v>
      </c>
    </row>
    <row r="8904">
      <c r="A8904" s="117" t="s">
        <v>45</v>
      </c>
      <c r="B8904" s="21">
        <v>1.0</v>
      </c>
    </row>
    <row r="8905">
      <c r="A8905" s="117" t="s">
        <v>80</v>
      </c>
      <c r="B8905" s="21">
        <v>1.0</v>
      </c>
    </row>
    <row r="8906">
      <c r="A8906" s="140" t="s">
        <v>34</v>
      </c>
      <c r="B8906" s="21">
        <v>1.0</v>
      </c>
    </row>
    <row r="8907">
      <c r="A8907" s="42" t="s">
        <v>34</v>
      </c>
      <c r="B8907" s="21">
        <v>1.0</v>
      </c>
    </row>
    <row r="8908">
      <c r="A8908" s="117" t="s">
        <v>45</v>
      </c>
      <c r="B8908" s="21">
        <v>1.0</v>
      </c>
    </row>
    <row r="8909">
      <c r="A8909" s="117" t="s">
        <v>45</v>
      </c>
      <c r="B8909" s="21">
        <v>1.0</v>
      </c>
    </row>
    <row r="8910">
      <c r="A8910" s="43" t="s">
        <v>22</v>
      </c>
      <c r="B8910" s="21">
        <v>1.0</v>
      </c>
    </row>
    <row r="8911">
      <c r="A8911" s="43" t="s">
        <v>69</v>
      </c>
      <c r="B8911" s="21">
        <v>1.0</v>
      </c>
    </row>
    <row r="8912">
      <c r="A8912" s="43" t="s">
        <v>69</v>
      </c>
      <c r="B8912" s="21">
        <v>1.0</v>
      </c>
    </row>
    <row r="8913">
      <c r="A8913" s="43" t="s">
        <v>70</v>
      </c>
      <c r="B8913" s="21">
        <v>1.0</v>
      </c>
    </row>
    <row r="8914">
      <c r="A8914" s="43" t="s">
        <v>70</v>
      </c>
      <c r="B8914" s="21">
        <v>1.0</v>
      </c>
    </row>
    <row r="8915">
      <c r="A8915" s="54" t="s">
        <v>22</v>
      </c>
      <c r="B8915" s="21">
        <v>1.0</v>
      </c>
    </row>
    <row r="8916">
      <c r="A8916" s="54" t="s">
        <v>22</v>
      </c>
      <c r="B8916" s="21">
        <v>1.0</v>
      </c>
    </row>
    <row r="8917">
      <c r="A8917" s="54" t="s">
        <v>22</v>
      </c>
      <c r="B8917" s="21">
        <v>1.0</v>
      </c>
    </row>
    <row r="8918">
      <c r="A8918" s="140" t="s">
        <v>34</v>
      </c>
      <c r="B8918" s="21">
        <v>1.0</v>
      </c>
    </row>
    <row r="8919">
      <c r="A8919" s="117" t="s">
        <v>45</v>
      </c>
      <c r="B8919" s="21">
        <v>1.0</v>
      </c>
    </row>
    <row r="8920">
      <c r="A8920" s="149" t="s">
        <v>22</v>
      </c>
      <c r="B8920" s="21">
        <v>1.0</v>
      </c>
    </row>
    <row r="8921">
      <c r="A8921" s="8" t="s">
        <v>37</v>
      </c>
      <c r="B8921" s="21">
        <v>1.0</v>
      </c>
    </row>
    <row r="8922">
      <c r="A8922" s="140" t="s">
        <v>34</v>
      </c>
      <c r="B8922" s="21">
        <v>1.0</v>
      </c>
    </row>
    <row r="8923">
      <c r="A8923" s="140" t="s">
        <v>34</v>
      </c>
      <c r="B8923" s="21">
        <v>1.0</v>
      </c>
    </row>
    <row r="8924">
      <c r="A8924" s="149" t="s">
        <v>34</v>
      </c>
      <c r="B8924" s="21">
        <v>1.0</v>
      </c>
    </row>
    <row r="8925">
      <c r="A8925" s="8" t="s">
        <v>37</v>
      </c>
      <c r="B8925" s="21">
        <v>1.0</v>
      </c>
    </row>
    <row r="8926">
      <c r="A8926" s="140" t="s">
        <v>34</v>
      </c>
      <c r="B8926" s="21">
        <v>1.0</v>
      </c>
    </row>
    <row r="8927">
      <c r="A8927" s="149" t="s">
        <v>34</v>
      </c>
      <c r="B8927" s="21">
        <v>1.0</v>
      </c>
    </row>
    <row r="8928">
      <c r="A8928" s="144" t="s">
        <v>30</v>
      </c>
      <c r="B8928" s="21">
        <v>1.0</v>
      </c>
    </row>
    <row r="8929">
      <c r="A8929" s="144" t="s">
        <v>22</v>
      </c>
      <c r="B8929" s="21">
        <v>1.0</v>
      </c>
    </row>
    <row r="8930">
      <c r="A8930" s="140" t="s">
        <v>34</v>
      </c>
      <c r="B8930" s="21">
        <v>1.0</v>
      </c>
    </row>
    <row r="8931">
      <c r="A8931" s="8" t="s">
        <v>34</v>
      </c>
      <c r="B8931" s="21">
        <v>1.0</v>
      </c>
    </row>
    <row r="8932">
      <c r="A8932" s="124" t="s">
        <v>43</v>
      </c>
      <c r="B8932" s="21">
        <v>1.0</v>
      </c>
    </row>
    <row r="8933">
      <c r="A8933" s="54" t="s">
        <v>30</v>
      </c>
      <c r="B8933" s="21">
        <v>1.0</v>
      </c>
    </row>
    <row r="8934">
      <c r="A8934" s="54" t="s">
        <v>30</v>
      </c>
      <c r="B8934" s="21">
        <v>1.0</v>
      </c>
    </row>
    <row r="8935">
      <c r="A8935" s="54" t="s">
        <v>30</v>
      </c>
      <c r="B8935" s="21">
        <v>1.0</v>
      </c>
    </row>
    <row r="8936">
      <c r="A8936" s="54" t="s">
        <v>30</v>
      </c>
      <c r="B8936" s="21">
        <v>1.0</v>
      </c>
    </row>
    <row r="8937">
      <c r="A8937" s="124" t="s">
        <v>45</v>
      </c>
      <c r="B8937" s="21">
        <v>1.0</v>
      </c>
    </row>
    <row r="8938">
      <c r="A8938" s="117" t="s">
        <v>80</v>
      </c>
      <c r="B8938" s="21">
        <v>1.0</v>
      </c>
    </row>
    <row r="8939">
      <c r="A8939" s="117" t="s">
        <v>80</v>
      </c>
      <c r="B8939" s="21">
        <v>1.0</v>
      </c>
    </row>
    <row r="8940">
      <c r="A8940" s="117" t="s">
        <v>80</v>
      </c>
      <c r="B8940" s="21">
        <v>1.0</v>
      </c>
    </row>
    <row r="8941">
      <c r="A8941" s="117" t="s">
        <v>80</v>
      </c>
      <c r="B8941" s="21">
        <v>1.0</v>
      </c>
    </row>
    <row r="8942">
      <c r="A8942" s="124" t="s">
        <v>80</v>
      </c>
      <c r="B8942" s="21">
        <v>1.0</v>
      </c>
    </row>
    <row r="8943">
      <c r="A8943" s="117" t="s">
        <v>80</v>
      </c>
      <c r="B8943" s="21">
        <v>1.0</v>
      </c>
    </row>
    <row r="8944">
      <c r="A8944" s="117" t="s">
        <v>80</v>
      </c>
      <c r="B8944" s="21">
        <v>1.0</v>
      </c>
    </row>
    <row r="8945">
      <c r="A8945" s="117" t="s">
        <v>80</v>
      </c>
      <c r="B8945" s="21">
        <v>1.0</v>
      </c>
    </row>
    <row r="8946">
      <c r="A8946" s="117" t="s">
        <v>44</v>
      </c>
      <c r="B8946" s="21">
        <v>1.0</v>
      </c>
    </row>
    <row r="8947">
      <c r="A8947" s="117" t="s">
        <v>44</v>
      </c>
      <c r="B8947" s="21">
        <v>1.0</v>
      </c>
    </row>
    <row r="8948">
      <c r="A8948" s="15" t="s">
        <v>22</v>
      </c>
      <c r="B8948" s="21">
        <v>1.0</v>
      </c>
    </row>
    <row r="8949">
      <c r="A8949" s="43" t="s">
        <v>22</v>
      </c>
      <c r="B8949" s="21">
        <v>1.0</v>
      </c>
    </row>
    <row r="8950">
      <c r="A8950" s="43" t="s">
        <v>69</v>
      </c>
      <c r="B8950" s="21">
        <v>1.0</v>
      </c>
    </row>
    <row r="8951">
      <c r="A8951" s="9" t="s">
        <v>69</v>
      </c>
      <c r="B8951" s="21">
        <v>1.0</v>
      </c>
    </row>
    <row r="8952">
      <c r="A8952" s="9" t="s">
        <v>69</v>
      </c>
      <c r="B8952" s="21">
        <v>1.0</v>
      </c>
    </row>
    <row r="8953">
      <c r="A8953" s="124" t="s">
        <v>45</v>
      </c>
      <c r="B8953" s="21">
        <v>1.0</v>
      </c>
    </row>
    <row r="8954">
      <c r="A8954" s="117" t="s">
        <v>80</v>
      </c>
      <c r="B8954" s="21">
        <v>1.0</v>
      </c>
    </row>
    <row r="8955">
      <c r="A8955" s="117" t="s">
        <v>80</v>
      </c>
      <c r="B8955" s="21">
        <v>1.0</v>
      </c>
    </row>
    <row r="8956">
      <c r="A8956" s="43" t="s">
        <v>22</v>
      </c>
      <c r="B8956" s="21">
        <v>1.0</v>
      </c>
    </row>
    <row r="8957">
      <c r="A8957" s="117" t="s">
        <v>43</v>
      </c>
      <c r="B8957" s="21">
        <v>1.0</v>
      </c>
    </row>
    <row r="8958">
      <c r="A8958" s="117" t="s">
        <v>43</v>
      </c>
      <c r="B8958" s="21">
        <v>1.0</v>
      </c>
    </row>
    <row r="8959">
      <c r="A8959" s="117" t="s">
        <v>80</v>
      </c>
      <c r="B8959" s="21">
        <v>1.0</v>
      </c>
    </row>
    <row r="8960">
      <c r="A8960" s="117" t="s">
        <v>40</v>
      </c>
      <c r="B8960" s="21">
        <v>1.0</v>
      </c>
    </row>
    <row r="8961">
      <c r="A8961" s="140" t="s">
        <v>30</v>
      </c>
      <c r="B8961" s="21">
        <v>1.0</v>
      </c>
    </row>
    <row r="8962">
      <c r="A8962" s="140" t="s">
        <v>30</v>
      </c>
      <c r="B8962" s="21">
        <v>1.0</v>
      </c>
    </row>
    <row r="8963">
      <c r="A8963" s="140" t="s">
        <v>30</v>
      </c>
      <c r="B8963" s="21">
        <v>1.0</v>
      </c>
    </row>
    <row r="8964">
      <c r="A8964" s="140" t="s">
        <v>30</v>
      </c>
      <c r="B8964" s="21">
        <v>1.0</v>
      </c>
    </row>
    <row r="8965">
      <c r="A8965" s="117" t="s">
        <v>45</v>
      </c>
      <c r="B8965" s="21">
        <v>1.0</v>
      </c>
    </row>
    <row r="8966">
      <c r="A8966" s="117" t="s">
        <v>45</v>
      </c>
      <c r="B8966" s="21">
        <v>1.0</v>
      </c>
    </row>
    <row r="8967">
      <c r="A8967" s="117" t="s">
        <v>80</v>
      </c>
      <c r="B8967" s="21">
        <v>1.0</v>
      </c>
    </row>
    <row r="8968">
      <c r="A8968" s="117" t="s">
        <v>45</v>
      </c>
      <c r="B8968" s="21">
        <v>1.0</v>
      </c>
    </row>
    <row r="8969">
      <c r="A8969" s="15" t="s">
        <v>22</v>
      </c>
      <c r="B8969" s="21">
        <v>1.0</v>
      </c>
    </row>
    <row r="8970">
      <c r="A8970" s="43" t="s">
        <v>22</v>
      </c>
      <c r="B8970" s="21">
        <v>1.0</v>
      </c>
    </row>
    <row r="8971">
      <c r="A8971" s="124" t="s">
        <v>44</v>
      </c>
      <c r="B8971" s="21">
        <v>1.0</v>
      </c>
    </row>
    <row r="8972">
      <c r="A8972" s="15" t="s">
        <v>22</v>
      </c>
      <c r="B8972" s="21">
        <v>1.0</v>
      </c>
    </row>
    <row r="8973">
      <c r="A8973" s="15" t="s">
        <v>22</v>
      </c>
      <c r="B8973" s="21">
        <v>1.0</v>
      </c>
    </row>
    <row r="8974">
      <c r="A8974" s="43" t="s">
        <v>22</v>
      </c>
      <c r="B8974" s="21">
        <v>1.0</v>
      </c>
    </row>
    <row r="8975">
      <c r="A8975" s="9" t="s">
        <v>69</v>
      </c>
      <c r="B8975" s="21">
        <v>1.0</v>
      </c>
    </row>
    <row r="8976">
      <c r="A8976" s="149" t="s">
        <v>37</v>
      </c>
      <c r="B8976" s="21">
        <v>1.0</v>
      </c>
    </row>
    <row r="8977">
      <c r="A8977" s="8" t="s">
        <v>37</v>
      </c>
      <c r="B8977" s="21">
        <v>1.0</v>
      </c>
    </row>
    <row r="8978">
      <c r="A8978" s="149" t="s">
        <v>30</v>
      </c>
      <c r="B8978" s="21">
        <v>1.0</v>
      </c>
    </row>
    <row r="8979">
      <c r="A8979" s="149" t="s">
        <v>30</v>
      </c>
      <c r="B8979" s="21">
        <v>1.0</v>
      </c>
    </row>
    <row r="8980">
      <c r="A8980" s="149" t="s">
        <v>30</v>
      </c>
      <c r="B8980" s="21">
        <v>1.0</v>
      </c>
    </row>
    <row r="8981">
      <c r="A8981" s="144" t="s">
        <v>30</v>
      </c>
      <c r="B8981" s="21">
        <v>1.0</v>
      </c>
    </row>
    <row r="8982">
      <c r="A8982" s="8" t="s">
        <v>37</v>
      </c>
      <c r="B8982" s="21">
        <v>1.0</v>
      </c>
    </row>
    <row r="8983">
      <c r="A8983" s="8" t="s">
        <v>37</v>
      </c>
      <c r="B8983" s="21">
        <v>1.0</v>
      </c>
    </row>
    <row r="8984">
      <c r="A8984" s="124" t="s">
        <v>43</v>
      </c>
      <c r="B8984" s="21">
        <v>1.0</v>
      </c>
    </row>
    <row r="8985">
      <c r="A8985" s="12" t="s">
        <v>30</v>
      </c>
      <c r="B8985" s="21">
        <v>1.0</v>
      </c>
    </row>
    <row r="8986">
      <c r="A8986" s="12" t="s">
        <v>30</v>
      </c>
      <c r="B8986" s="21">
        <v>1.0</v>
      </c>
    </row>
    <row r="8987">
      <c r="A8987" s="117" t="s">
        <v>30</v>
      </c>
      <c r="B8987" s="21">
        <v>1.0</v>
      </c>
    </row>
    <row r="8988">
      <c r="A8988" s="117" t="s">
        <v>30</v>
      </c>
      <c r="B8988" s="21">
        <v>1.0</v>
      </c>
    </row>
    <row r="8989">
      <c r="A8989" s="143" t="s">
        <v>30</v>
      </c>
      <c r="B8989" s="21">
        <v>1.0</v>
      </c>
    </row>
    <row r="8990">
      <c r="A8990" s="54" t="s">
        <v>30</v>
      </c>
      <c r="B8990" s="21">
        <v>1.0</v>
      </c>
    </row>
    <row r="8991">
      <c r="A8991" s="54" t="s">
        <v>30</v>
      </c>
      <c r="B8991" s="21">
        <v>1.0</v>
      </c>
    </row>
    <row r="8992">
      <c r="A8992" s="65" t="s">
        <v>30</v>
      </c>
      <c r="B8992" s="21">
        <v>1.0</v>
      </c>
    </row>
    <row r="8993">
      <c r="A8993" s="65" t="s">
        <v>30</v>
      </c>
      <c r="B8993" s="21">
        <v>1.0</v>
      </c>
    </row>
    <row r="8994">
      <c r="A8994" s="117" t="s">
        <v>80</v>
      </c>
      <c r="B8994" s="21">
        <v>1.0</v>
      </c>
    </row>
    <row r="8995">
      <c r="A8995" s="117" t="s">
        <v>80</v>
      </c>
      <c r="B8995" s="21">
        <v>1.0</v>
      </c>
    </row>
    <row r="8996">
      <c r="A8996" s="117" t="s">
        <v>80</v>
      </c>
      <c r="B8996" s="21">
        <v>1.0</v>
      </c>
    </row>
    <row r="8997">
      <c r="A8997" s="117" t="s">
        <v>80</v>
      </c>
      <c r="B8997" s="21">
        <v>1.0</v>
      </c>
    </row>
    <row r="8998">
      <c r="A8998" s="143" t="s">
        <v>73</v>
      </c>
      <c r="B8998" s="21">
        <v>1.0</v>
      </c>
    </row>
    <row r="8999">
      <c r="A8999" s="127" t="s">
        <v>22</v>
      </c>
      <c r="B8999" s="21">
        <v>1.0</v>
      </c>
    </row>
    <row r="9000">
      <c r="A9000" s="127" t="s">
        <v>22</v>
      </c>
      <c r="B9000" s="21">
        <v>1.0</v>
      </c>
    </row>
    <row r="9001">
      <c r="A9001" s="127" t="s">
        <v>22</v>
      </c>
      <c r="B9001" s="21">
        <v>1.0</v>
      </c>
    </row>
    <row r="9002">
      <c r="A9002" s="117" t="s">
        <v>22</v>
      </c>
      <c r="B9002" s="21">
        <v>1.0</v>
      </c>
    </row>
    <row r="9003">
      <c r="A9003" s="144" t="s">
        <v>22</v>
      </c>
      <c r="B9003" s="21">
        <v>1.0</v>
      </c>
    </row>
    <row r="9004">
      <c r="A9004" s="144" t="s">
        <v>22</v>
      </c>
      <c r="B9004" s="21">
        <v>1.0</v>
      </c>
    </row>
    <row r="9005">
      <c r="A9005" s="144" t="s">
        <v>22</v>
      </c>
      <c r="B9005" s="21">
        <v>1.0</v>
      </c>
    </row>
    <row r="9006">
      <c r="A9006" s="144" t="s">
        <v>22</v>
      </c>
      <c r="B9006" s="21">
        <v>1.0</v>
      </c>
    </row>
    <row r="9007">
      <c r="A9007" s="144" t="s">
        <v>22</v>
      </c>
      <c r="B9007" s="21">
        <v>1.0</v>
      </c>
    </row>
    <row r="9008">
      <c r="A9008" s="54" t="s">
        <v>22</v>
      </c>
      <c r="B9008" s="21">
        <v>1.0</v>
      </c>
    </row>
    <row r="9009">
      <c r="A9009" s="65" t="s">
        <v>22</v>
      </c>
      <c r="B9009" s="21">
        <v>1.0</v>
      </c>
    </row>
    <row r="9010">
      <c r="A9010" s="65" t="s">
        <v>22</v>
      </c>
      <c r="B9010" s="21">
        <v>1.0</v>
      </c>
    </row>
    <row r="9011">
      <c r="A9011" s="124" t="s">
        <v>43</v>
      </c>
      <c r="B9011" s="21">
        <v>1.0</v>
      </c>
    </row>
    <row r="9012">
      <c r="A9012" s="54" t="s">
        <v>22</v>
      </c>
      <c r="B9012" s="21">
        <v>1.0</v>
      </c>
    </row>
    <row r="9013">
      <c r="A9013" s="117" t="s">
        <v>43</v>
      </c>
      <c r="B9013" s="21">
        <v>1.0</v>
      </c>
    </row>
    <row r="9014">
      <c r="A9014" s="117" t="s">
        <v>30</v>
      </c>
      <c r="B9014" s="21">
        <v>1.0</v>
      </c>
    </row>
    <row r="9015">
      <c r="A9015" s="117" t="s">
        <v>30</v>
      </c>
      <c r="B9015" s="21">
        <v>1.0</v>
      </c>
    </row>
    <row r="9016">
      <c r="A9016" s="117" t="s">
        <v>30</v>
      </c>
      <c r="B9016" s="21">
        <v>1.0</v>
      </c>
    </row>
    <row r="9017">
      <c r="A9017" s="117" t="s">
        <v>30</v>
      </c>
      <c r="B9017" s="21">
        <v>1.0</v>
      </c>
    </row>
    <row r="9018">
      <c r="A9018" s="117" t="s">
        <v>30</v>
      </c>
      <c r="B9018" s="21">
        <v>1.0</v>
      </c>
    </row>
    <row r="9019">
      <c r="A9019" s="117" t="s">
        <v>30</v>
      </c>
      <c r="B9019" s="21">
        <v>1.0</v>
      </c>
    </row>
    <row r="9020">
      <c r="A9020" s="117" t="s">
        <v>30</v>
      </c>
      <c r="B9020" s="21">
        <v>1.0</v>
      </c>
    </row>
    <row r="9021">
      <c r="A9021" s="119" t="s">
        <v>22</v>
      </c>
      <c r="B9021" s="21">
        <v>1.0</v>
      </c>
    </row>
    <row r="9022">
      <c r="A9022" s="143" t="s">
        <v>34</v>
      </c>
      <c r="B9022" s="21">
        <v>1.0</v>
      </c>
    </row>
    <row r="9023">
      <c r="A9023" s="143" t="s">
        <v>34</v>
      </c>
      <c r="B9023" s="21">
        <v>1.0</v>
      </c>
    </row>
    <row r="9024">
      <c r="A9024" s="143" t="s">
        <v>34</v>
      </c>
      <c r="B9024" s="21">
        <v>1.0</v>
      </c>
    </row>
    <row r="9025">
      <c r="A9025" s="143" t="s">
        <v>34</v>
      </c>
      <c r="B9025" s="21">
        <v>1.0</v>
      </c>
    </row>
    <row r="9026">
      <c r="A9026" s="143" t="s">
        <v>34</v>
      </c>
      <c r="B9026" s="21">
        <v>1.0</v>
      </c>
    </row>
    <row r="9027">
      <c r="A9027" s="149" t="s">
        <v>30</v>
      </c>
      <c r="B9027" s="21">
        <v>1.0</v>
      </c>
    </row>
    <row r="9028">
      <c r="A9028" s="117" t="s">
        <v>80</v>
      </c>
      <c r="B9028" s="21">
        <v>1.0</v>
      </c>
    </row>
    <row r="9029">
      <c r="A9029" s="143" t="s">
        <v>73</v>
      </c>
      <c r="B9029" s="21">
        <v>1.0</v>
      </c>
    </row>
    <row r="9030">
      <c r="A9030" s="143" t="s">
        <v>73</v>
      </c>
      <c r="B9030" s="21">
        <v>1.0</v>
      </c>
    </row>
    <row r="9031">
      <c r="A9031" s="144" t="s">
        <v>22</v>
      </c>
      <c r="B9031" s="21">
        <v>1.0</v>
      </c>
    </row>
    <row r="9032">
      <c r="A9032" s="144" t="s">
        <v>22</v>
      </c>
      <c r="B9032" s="21">
        <v>1.0</v>
      </c>
    </row>
    <row r="9033">
      <c r="A9033" s="144" t="s">
        <v>22</v>
      </c>
      <c r="B9033" s="21">
        <v>1.0</v>
      </c>
    </row>
    <row r="9034">
      <c r="A9034" s="65" t="s">
        <v>22</v>
      </c>
      <c r="B9034" s="21">
        <v>1.0</v>
      </c>
    </row>
    <row r="9035">
      <c r="A9035" s="12" t="s">
        <v>30</v>
      </c>
      <c r="B9035" s="21">
        <v>1.0</v>
      </c>
    </row>
    <row r="9036">
      <c r="A9036" s="143" t="s">
        <v>30</v>
      </c>
      <c r="B9036" s="21">
        <v>1.0</v>
      </c>
    </row>
    <row r="9037">
      <c r="A9037" s="149" t="s">
        <v>30</v>
      </c>
      <c r="B9037" s="21">
        <v>1.0</v>
      </c>
    </row>
    <row r="9038">
      <c r="A9038" s="54" t="s">
        <v>30</v>
      </c>
      <c r="B9038" s="21">
        <v>1.0</v>
      </c>
    </row>
    <row r="9039">
      <c r="A9039" s="65" t="s">
        <v>30</v>
      </c>
      <c r="B9039" s="21">
        <v>1.0</v>
      </c>
    </row>
    <row r="9040">
      <c r="A9040" s="117" t="s">
        <v>80</v>
      </c>
      <c r="B9040" s="21">
        <v>1.0</v>
      </c>
    </row>
    <row r="9041">
      <c r="A9041" s="144" t="s">
        <v>22</v>
      </c>
      <c r="B9041" s="21">
        <v>1.0</v>
      </c>
    </row>
    <row r="9042">
      <c r="A9042" s="144" t="s">
        <v>22</v>
      </c>
      <c r="B9042" s="21">
        <v>1.0</v>
      </c>
    </row>
    <row r="9043">
      <c r="A9043" s="144" t="s">
        <v>22</v>
      </c>
      <c r="B9043" s="21">
        <v>1.0</v>
      </c>
    </row>
    <row r="9044">
      <c r="A9044" s="144" t="s">
        <v>22</v>
      </c>
      <c r="B9044" s="21">
        <v>1.0</v>
      </c>
    </row>
    <row r="9045">
      <c r="A9045" s="43" t="s">
        <v>22</v>
      </c>
      <c r="B9045" s="21">
        <v>1.0</v>
      </c>
    </row>
    <row r="9046">
      <c r="A9046" s="140" t="s">
        <v>30</v>
      </c>
      <c r="B9046" s="21">
        <v>1.0</v>
      </c>
    </row>
    <row r="9047">
      <c r="A9047" s="140" t="s">
        <v>30</v>
      </c>
      <c r="B9047" s="21">
        <v>1.0</v>
      </c>
    </row>
    <row r="9048">
      <c r="A9048" s="8" t="s">
        <v>37</v>
      </c>
      <c r="B9048" s="21">
        <v>1.0</v>
      </c>
    </row>
    <row r="9049">
      <c r="A9049" s="8" t="s">
        <v>37</v>
      </c>
      <c r="B9049" s="21">
        <v>1.0</v>
      </c>
    </row>
    <row r="9050">
      <c r="A9050" s="8" t="s">
        <v>37</v>
      </c>
      <c r="B9050" s="21">
        <v>1.0</v>
      </c>
    </row>
    <row r="9051">
      <c r="A9051" s="8" t="s">
        <v>37</v>
      </c>
      <c r="B9051" s="21">
        <v>1.0</v>
      </c>
    </row>
    <row r="9052">
      <c r="A9052" s="149" t="s">
        <v>22</v>
      </c>
      <c r="B9052" s="21">
        <v>1.0</v>
      </c>
    </row>
    <row r="9053">
      <c r="A9053" s="149" t="s">
        <v>22</v>
      </c>
      <c r="B9053" s="21">
        <v>1.0</v>
      </c>
    </row>
    <row r="9054">
      <c r="A9054" s="9" t="s">
        <v>69</v>
      </c>
      <c r="B9054" s="21">
        <v>1.0</v>
      </c>
    </row>
    <row r="9055">
      <c r="A9055" s="9" t="s">
        <v>69</v>
      </c>
      <c r="B9055" s="21">
        <v>1.0</v>
      </c>
    </row>
    <row r="9056">
      <c r="A9056" s="144" t="s">
        <v>22</v>
      </c>
      <c r="B9056" s="21">
        <v>1.0</v>
      </c>
    </row>
    <row r="9057">
      <c r="A9057" s="140" t="s">
        <v>37</v>
      </c>
      <c r="B9057" s="21">
        <v>1.0</v>
      </c>
    </row>
    <row r="9058">
      <c r="A9058" s="140" t="s">
        <v>37</v>
      </c>
      <c r="B9058" s="21">
        <v>1.0</v>
      </c>
    </row>
    <row r="9059">
      <c r="A9059" s="117" t="s">
        <v>43</v>
      </c>
      <c r="B9059" s="21">
        <v>1.0</v>
      </c>
    </row>
    <row r="9060">
      <c r="A9060" s="117" t="s">
        <v>43</v>
      </c>
      <c r="B9060" s="21">
        <v>1.0</v>
      </c>
    </row>
    <row r="9061">
      <c r="A9061" s="117" t="s">
        <v>43</v>
      </c>
      <c r="B9061" s="21">
        <v>1.0</v>
      </c>
    </row>
    <row r="9062">
      <c r="A9062" s="117" t="s">
        <v>43</v>
      </c>
      <c r="B9062" s="21">
        <v>1.0</v>
      </c>
    </row>
    <row r="9063">
      <c r="A9063" s="117" t="s">
        <v>43</v>
      </c>
      <c r="B9063" s="21">
        <v>1.0</v>
      </c>
    </row>
    <row r="9064">
      <c r="A9064" s="117" t="s">
        <v>43</v>
      </c>
      <c r="B9064" s="21">
        <v>1.0</v>
      </c>
    </row>
    <row r="9065">
      <c r="A9065" s="117" t="s">
        <v>43</v>
      </c>
      <c r="B9065" s="21">
        <v>1.0</v>
      </c>
    </row>
    <row r="9066">
      <c r="A9066" s="117" t="s">
        <v>40</v>
      </c>
      <c r="B9066" s="21">
        <v>1.0</v>
      </c>
    </row>
    <row r="9067">
      <c r="A9067" s="117" t="s">
        <v>40</v>
      </c>
      <c r="B9067" s="21">
        <v>1.0</v>
      </c>
    </row>
    <row r="9068">
      <c r="A9068" s="117" t="s">
        <v>30</v>
      </c>
      <c r="B9068" s="21">
        <v>1.0</v>
      </c>
    </row>
    <row r="9069">
      <c r="A9069" s="124" t="s">
        <v>30</v>
      </c>
      <c r="B9069" s="21">
        <v>1.0</v>
      </c>
    </row>
    <row r="9070">
      <c r="A9070" s="117" t="s">
        <v>30</v>
      </c>
      <c r="B9070" s="21">
        <v>1.0</v>
      </c>
    </row>
    <row r="9071">
      <c r="A9071" s="140" t="s">
        <v>30</v>
      </c>
      <c r="B9071" s="21">
        <v>1.0</v>
      </c>
    </row>
    <row r="9072">
      <c r="A9072" s="140" t="s">
        <v>30</v>
      </c>
      <c r="B9072" s="21">
        <v>1.0</v>
      </c>
    </row>
    <row r="9073">
      <c r="A9073" s="143" t="s">
        <v>30</v>
      </c>
      <c r="B9073" s="21">
        <v>1.0</v>
      </c>
    </row>
    <row r="9074">
      <c r="A9074" s="143" t="s">
        <v>30</v>
      </c>
      <c r="B9074" s="21">
        <v>1.0</v>
      </c>
    </row>
    <row r="9075">
      <c r="A9075" s="143" t="s">
        <v>30</v>
      </c>
      <c r="B9075" s="21">
        <v>1.0</v>
      </c>
    </row>
    <row r="9076">
      <c r="A9076" s="143" t="s">
        <v>30</v>
      </c>
      <c r="B9076" s="21">
        <v>1.0</v>
      </c>
    </row>
    <row r="9077">
      <c r="A9077" s="143" t="s">
        <v>30</v>
      </c>
      <c r="B9077" s="21">
        <v>1.0</v>
      </c>
    </row>
    <row r="9078">
      <c r="A9078" s="143" t="s">
        <v>30</v>
      </c>
      <c r="B9078" s="21">
        <v>1.0</v>
      </c>
    </row>
    <row r="9079">
      <c r="A9079" s="143" t="s">
        <v>30</v>
      </c>
      <c r="B9079" s="21">
        <v>1.0</v>
      </c>
    </row>
    <row r="9080">
      <c r="A9080" s="143" t="s">
        <v>30</v>
      </c>
      <c r="B9080" s="21">
        <v>1.0</v>
      </c>
    </row>
    <row r="9081">
      <c r="A9081" s="54" t="s">
        <v>30</v>
      </c>
      <c r="B9081" s="21">
        <v>1.0</v>
      </c>
    </row>
    <row r="9082">
      <c r="A9082" s="54" t="s">
        <v>30</v>
      </c>
      <c r="B9082" s="21">
        <v>1.0</v>
      </c>
    </row>
    <row r="9083">
      <c r="A9083" s="43" t="s">
        <v>30</v>
      </c>
      <c r="B9083" s="21">
        <v>1.0</v>
      </c>
    </row>
    <row r="9084">
      <c r="A9084" s="43" t="s">
        <v>30</v>
      </c>
      <c r="B9084" s="21">
        <v>1.0</v>
      </c>
    </row>
    <row r="9085">
      <c r="A9085" s="43" t="s">
        <v>30</v>
      </c>
      <c r="B9085" s="21">
        <v>1.0</v>
      </c>
    </row>
    <row r="9086">
      <c r="A9086" s="143" t="s">
        <v>73</v>
      </c>
      <c r="B9086" s="21">
        <v>1.0</v>
      </c>
    </row>
    <row r="9087">
      <c r="A9087" s="143" t="s">
        <v>73</v>
      </c>
      <c r="B9087" s="21">
        <v>1.0</v>
      </c>
    </row>
    <row r="9088">
      <c r="A9088" s="119" t="s">
        <v>22</v>
      </c>
      <c r="B9088" s="21">
        <v>1.0</v>
      </c>
    </row>
    <row r="9089">
      <c r="A9089" s="144" t="s">
        <v>22</v>
      </c>
      <c r="B9089" s="21">
        <v>1.0</v>
      </c>
    </row>
    <row r="9090">
      <c r="A9090" s="54" t="s">
        <v>22</v>
      </c>
      <c r="B9090" s="21">
        <v>1.0</v>
      </c>
    </row>
    <row r="9091">
      <c r="A9091" s="54" t="s">
        <v>22</v>
      </c>
      <c r="B9091" s="21">
        <v>1.0</v>
      </c>
    </row>
    <row r="9092">
      <c r="A9092" s="54" t="s">
        <v>22</v>
      </c>
      <c r="B9092" s="21">
        <v>1.0</v>
      </c>
    </row>
    <row r="9093">
      <c r="A9093" s="54" t="s">
        <v>22</v>
      </c>
      <c r="B9093" s="21">
        <v>1.0</v>
      </c>
    </row>
    <row r="9094">
      <c r="A9094" s="54" t="s">
        <v>22</v>
      </c>
      <c r="B9094" s="21">
        <v>1.0</v>
      </c>
    </row>
    <row r="9095">
      <c r="A9095" s="54" t="s">
        <v>22</v>
      </c>
      <c r="B9095" s="21">
        <v>1.0</v>
      </c>
    </row>
    <row r="9096">
      <c r="A9096" s="54" t="s">
        <v>22</v>
      </c>
      <c r="B9096" s="21">
        <v>1.0</v>
      </c>
    </row>
    <row r="9097">
      <c r="A9097" s="65" t="s">
        <v>22</v>
      </c>
      <c r="B9097" s="21">
        <v>1.0</v>
      </c>
    </row>
    <row r="9098">
      <c r="A9098" s="65" t="s">
        <v>22</v>
      </c>
      <c r="B9098" s="21">
        <v>1.0</v>
      </c>
    </row>
    <row r="9099">
      <c r="A9099" s="140" t="s">
        <v>37</v>
      </c>
      <c r="B9099" s="21">
        <v>1.0</v>
      </c>
    </row>
    <row r="9100">
      <c r="A9100" s="140" t="s">
        <v>30</v>
      </c>
      <c r="B9100" s="21">
        <v>1.0</v>
      </c>
    </row>
    <row r="9101">
      <c r="A9101" s="140" t="s">
        <v>30</v>
      </c>
      <c r="B9101" s="21">
        <v>1.0</v>
      </c>
    </row>
    <row r="9102">
      <c r="A9102" s="140" t="s">
        <v>30</v>
      </c>
      <c r="B9102" s="21">
        <v>1.0</v>
      </c>
    </row>
    <row r="9103">
      <c r="A9103" s="140" t="s">
        <v>30</v>
      </c>
      <c r="B9103" s="21">
        <v>1.0</v>
      </c>
    </row>
    <row r="9104">
      <c r="A9104" s="140" t="s">
        <v>30</v>
      </c>
      <c r="B9104" s="21">
        <v>1.0</v>
      </c>
    </row>
    <row r="9105">
      <c r="A9105" s="140" t="s">
        <v>30</v>
      </c>
      <c r="B9105" s="21">
        <v>1.0</v>
      </c>
    </row>
    <row r="9106">
      <c r="A9106" s="117" t="s">
        <v>80</v>
      </c>
      <c r="B9106" s="21">
        <v>1.0</v>
      </c>
    </row>
    <row r="9107">
      <c r="A9107" s="43" t="s">
        <v>69</v>
      </c>
      <c r="B9107" s="21">
        <v>1.0</v>
      </c>
    </row>
    <row r="9108">
      <c r="A9108" s="117" t="s">
        <v>34</v>
      </c>
      <c r="B9108" s="21">
        <v>1.0</v>
      </c>
    </row>
    <row r="9109">
      <c r="A9109" s="117" t="s">
        <v>34</v>
      </c>
      <c r="B9109" s="21">
        <v>1.0</v>
      </c>
    </row>
    <row r="9110">
      <c r="A9110" s="117" t="s">
        <v>30</v>
      </c>
      <c r="B9110" s="21">
        <v>1.0</v>
      </c>
    </row>
    <row r="9111">
      <c r="A9111" s="117" t="s">
        <v>30</v>
      </c>
      <c r="B9111" s="21">
        <v>1.0</v>
      </c>
    </row>
    <row r="9112">
      <c r="A9112" s="117" t="s">
        <v>30</v>
      </c>
      <c r="B9112" s="21">
        <v>1.0</v>
      </c>
    </row>
    <row r="9113">
      <c r="A9113" s="117" t="s">
        <v>30</v>
      </c>
      <c r="B9113" s="21">
        <v>1.0</v>
      </c>
    </row>
    <row r="9114">
      <c r="A9114" s="117" t="s">
        <v>30</v>
      </c>
      <c r="B9114" s="21">
        <v>1.0</v>
      </c>
    </row>
    <row r="9115">
      <c r="A9115" s="117" t="s">
        <v>30</v>
      </c>
      <c r="B9115" s="21">
        <v>1.0</v>
      </c>
    </row>
    <row r="9116">
      <c r="A9116" s="117" t="s">
        <v>43</v>
      </c>
      <c r="B9116" s="21">
        <v>1.0</v>
      </c>
    </row>
    <row r="9117">
      <c r="A9117" s="117" t="s">
        <v>43</v>
      </c>
      <c r="B9117" s="21">
        <v>1.0</v>
      </c>
    </row>
    <row r="9118">
      <c r="A9118" s="143" t="s">
        <v>30</v>
      </c>
      <c r="B9118" s="21">
        <v>1.0</v>
      </c>
    </row>
    <row r="9119">
      <c r="A9119" s="143" t="s">
        <v>30</v>
      </c>
      <c r="B9119" s="21">
        <v>1.0</v>
      </c>
    </row>
    <row r="9120">
      <c r="A9120" s="143" t="s">
        <v>30</v>
      </c>
      <c r="B9120" s="21">
        <v>1.0</v>
      </c>
    </row>
    <row r="9121">
      <c r="A9121" s="54" t="s">
        <v>30</v>
      </c>
      <c r="B9121" s="21">
        <v>1.0</v>
      </c>
    </row>
    <row r="9122">
      <c r="A9122" s="54" t="s">
        <v>30</v>
      </c>
      <c r="B9122" s="21">
        <v>1.0</v>
      </c>
    </row>
    <row r="9123">
      <c r="A9123" s="54" t="s">
        <v>30</v>
      </c>
      <c r="B9123" s="21">
        <v>1.0</v>
      </c>
    </row>
    <row r="9124">
      <c r="A9124" s="54" t="s">
        <v>30</v>
      </c>
      <c r="B9124" s="21">
        <v>1.0</v>
      </c>
    </row>
    <row r="9125">
      <c r="A9125" s="54" t="s">
        <v>30</v>
      </c>
      <c r="B9125" s="21">
        <v>1.0</v>
      </c>
    </row>
    <row r="9126">
      <c r="A9126" s="54" t="s">
        <v>30</v>
      </c>
      <c r="B9126" s="21">
        <v>1.0</v>
      </c>
    </row>
    <row r="9127">
      <c r="A9127" s="54" t="s">
        <v>30</v>
      </c>
      <c r="B9127" s="21">
        <v>1.0</v>
      </c>
    </row>
    <row r="9128">
      <c r="A9128" s="143" t="s">
        <v>73</v>
      </c>
      <c r="B9128" s="21">
        <v>1.0</v>
      </c>
    </row>
    <row r="9129">
      <c r="A9129" s="119" t="s">
        <v>22</v>
      </c>
      <c r="B9129" s="21">
        <v>1.0</v>
      </c>
    </row>
    <row r="9130">
      <c r="A9130" s="144" t="s">
        <v>22</v>
      </c>
      <c r="B9130" s="21">
        <v>1.0</v>
      </c>
    </row>
    <row r="9131">
      <c r="A9131" s="144" t="s">
        <v>22</v>
      </c>
      <c r="B9131" s="21">
        <v>1.0</v>
      </c>
    </row>
    <row r="9132">
      <c r="A9132" s="54" t="s">
        <v>22</v>
      </c>
      <c r="B9132" s="21">
        <v>1.0</v>
      </c>
    </row>
    <row r="9133">
      <c r="A9133" s="54" t="s">
        <v>22</v>
      </c>
      <c r="B9133" s="21">
        <v>1.0</v>
      </c>
    </row>
    <row r="9134">
      <c r="A9134" s="54" t="s">
        <v>22</v>
      </c>
      <c r="B9134" s="21">
        <v>1.0</v>
      </c>
    </row>
    <row r="9135">
      <c r="A9135" s="54" t="s">
        <v>22</v>
      </c>
      <c r="B9135" s="21">
        <v>1.0</v>
      </c>
    </row>
    <row r="9136">
      <c r="A9136" s="65" t="s">
        <v>22</v>
      </c>
      <c r="B9136" s="21">
        <v>1.0</v>
      </c>
    </row>
    <row r="9137">
      <c r="A9137" s="65" t="s">
        <v>22</v>
      </c>
      <c r="B9137" s="21">
        <v>1.0</v>
      </c>
    </row>
    <row r="9138">
      <c r="A9138" s="117" t="s">
        <v>43</v>
      </c>
      <c r="B9138" s="21">
        <v>1.0</v>
      </c>
    </row>
    <row r="9139">
      <c r="A9139" s="54" t="s">
        <v>22</v>
      </c>
      <c r="B9139" s="21">
        <v>1.0</v>
      </c>
    </row>
    <row r="9140">
      <c r="A9140" s="54" t="s">
        <v>22</v>
      </c>
      <c r="B9140" s="21">
        <v>1.0</v>
      </c>
    </row>
    <row r="9141">
      <c r="A9141" s="54" t="s">
        <v>22</v>
      </c>
      <c r="B9141" s="21">
        <v>1.0</v>
      </c>
    </row>
    <row r="9142">
      <c r="A9142" s="65" t="s">
        <v>22</v>
      </c>
      <c r="B9142" s="21">
        <v>1.0</v>
      </c>
    </row>
    <row r="9143">
      <c r="A9143" s="65" t="s">
        <v>22</v>
      </c>
      <c r="B9143" s="21">
        <v>1.0</v>
      </c>
    </row>
    <row r="9144">
      <c r="A9144" s="8" t="s">
        <v>34</v>
      </c>
      <c r="B9144" s="21">
        <v>1.0</v>
      </c>
    </row>
    <row r="9145">
      <c r="A9145" s="8" t="s">
        <v>34</v>
      </c>
      <c r="B9145" s="21">
        <v>1.0</v>
      </c>
    </row>
    <row r="9146">
      <c r="A9146" s="149" t="s">
        <v>37</v>
      </c>
      <c r="B9146" s="21">
        <v>1.0</v>
      </c>
    </row>
    <row r="9147">
      <c r="A9147" s="149" t="s">
        <v>22</v>
      </c>
      <c r="B9147" s="21">
        <v>1.0</v>
      </c>
    </row>
    <row r="9148">
      <c r="A9148" s="143" t="s">
        <v>73</v>
      </c>
      <c r="B9148" s="21">
        <v>1.0</v>
      </c>
    </row>
    <row r="9149">
      <c r="A9149" s="143" t="s">
        <v>73</v>
      </c>
      <c r="B9149" s="21">
        <v>1.0</v>
      </c>
    </row>
    <row r="9150">
      <c r="A9150" s="140" t="s">
        <v>34</v>
      </c>
      <c r="B9150" s="21">
        <v>1.0</v>
      </c>
    </row>
    <row r="9151">
      <c r="A9151" s="144" t="s">
        <v>22</v>
      </c>
      <c r="B9151" s="21">
        <v>1.0</v>
      </c>
    </row>
    <row r="9152">
      <c r="A9152" s="140" t="s">
        <v>37</v>
      </c>
      <c r="B9152" s="21">
        <v>1.0</v>
      </c>
    </row>
    <row r="9153">
      <c r="A9153" s="140" t="s">
        <v>37</v>
      </c>
      <c r="B9153" s="21">
        <v>1.0</v>
      </c>
    </row>
    <row r="9154">
      <c r="A9154" s="140" t="s">
        <v>37</v>
      </c>
      <c r="B9154" s="21">
        <v>1.0</v>
      </c>
    </row>
    <row r="9155">
      <c r="A9155" s="140" t="s">
        <v>37</v>
      </c>
      <c r="B9155" s="21">
        <v>1.0</v>
      </c>
    </row>
    <row r="9156">
      <c r="A9156" s="117" t="s">
        <v>43</v>
      </c>
      <c r="B9156" s="21">
        <v>1.0</v>
      </c>
    </row>
    <row r="9157">
      <c r="A9157" s="117" t="s">
        <v>43</v>
      </c>
      <c r="B9157" s="21">
        <v>1.0</v>
      </c>
    </row>
    <row r="9158">
      <c r="A9158" s="117" t="s">
        <v>43</v>
      </c>
      <c r="B9158" s="21">
        <v>1.0</v>
      </c>
    </row>
    <row r="9159">
      <c r="A9159" s="117" t="s">
        <v>80</v>
      </c>
      <c r="B9159" s="21">
        <v>1.0</v>
      </c>
    </row>
    <row r="9160">
      <c r="A9160" s="117" t="s">
        <v>80</v>
      </c>
      <c r="B9160" s="21">
        <v>1.0</v>
      </c>
    </row>
    <row r="9161">
      <c r="A9161" s="117" t="s">
        <v>83</v>
      </c>
      <c r="B9161" s="21">
        <v>1.0</v>
      </c>
    </row>
    <row r="9162">
      <c r="A9162" s="144" t="s">
        <v>22</v>
      </c>
      <c r="B9162" s="21">
        <v>1.0</v>
      </c>
    </row>
    <row r="9163">
      <c r="A9163" s="144" t="s">
        <v>22</v>
      </c>
      <c r="B9163" s="21">
        <v>1.0</v>
      </c>
    </row>
    <row r="9164">
      <c r="A9164" s="54" t="s">
        <v>22</v>
      </c>
      <c r="B9164" s="21">
        <v>1.0</v>
      </c>
    </row>
    <row r="9165">
      <c r="A9165" s="65" t="s">
        <v>22</v>
      </c>
      <c r="B9165" s="21">
        <v>1.0</v>
      </c>
    </row>
    <row r="9166">
      <c r="A9166" s="65" t="s">
        <v>22</v>
      </c>
      <c r="B9166" s="21">
        <v>1.0</v>
      </c>
    </row>
    <row r="9167">
      <c r="A9167" s="65" t="s">
        <v>22</v>
      </c>
      <c r="B9167" s="21">
        <v>1.0</v>
      </c>
    </row>
    <row r="9168">
      <c r="A9168" s="119" t="s">
        <v>70</v>
      </c>
      <c r="B9168" s="21">
        <v>1.0</v>
      </c>
    </row>
    <row r="9169">
      <c r="A9169" s="119" t="s">
        <v>71</v>
      </c>
      <c r="B9169" s="21">
        <v>1.0</v>
      </c>
    </row>
    <row r="9170">
      <c r="A9170" s="140" t="s">
        <v>37</v>
      </c>
      <c r="B9170" s="21">
        <v>1.0</v>
      </c>
    </row>
    <row r="9171">
      <c r="A9171" s="117" t="s">
        <v>43</v>
      </c>
      <c r="B9171" s="21">
        <v>1.0</v>
      </c>
    </row>
    <row r="9172">
      <c r="A9172" s="117" t="s">
        <v>43</v>
      </c>
      <c r="B9172" s="21">
        <v>1.0</v>
      </c>
    </row>
    <row r="9173">
      <c r="A9173" s="117" t="s">
        <v>43</v>
      </c>
      <c r="B9173" s="21">
        <v>1.0</v>
      </c>
    </row>
    <row r="9174">
      <c r="A9174" s="117" t="s">
        <v>43</v>
      </c>
      <c r="B9174" s="21">
        <v>1.0</v>
      </c>
    </row>
    <row r="9175">
      <c r="A9175" s="117" t="s">
        <v>43</v>
      </c>
      <c r="B9175" s="21">
        <v>1.0</v>
      </c>
    </row>
    <row r="9176">
      <c r="A9176" s="117" t="s">
        <v>30</v>
      </c>
      <c r="B9176" s="21">
        <v>1.0</v>
      </c>
    </row>
    <row r="9177">
      <c r="A9177" s="117" t="s">
        <v>80</v>
      </c>
      <c r="B9177" s="21">
        <v>1.0</v>
      </c>
    </row>
    <row r="9178">
      <c r="A9178" s="117" t="s">
        <v>83</v>
      </c>
      <c r="B9178" s="21">
        <v>1.0</v>
      </c>
    </row>
    <row r="9179">
      <c r="A9179" s="117" t="s">
        <v>83</v>
      </c>
      <c r="B9179" s="21">
        <v>1.0</v>
      </c>
    </row>
    <row r="9180">
      <c r="A9180" s="117" t="s">
        <v>83</v>
      </c>
      <c r="B9180" s="21">
        <v>1.0</v>
      </c>
    </row>
    <row r="9181">
      <c r="A9181" s="117" t="s">
        <v>83</v>
      </c>
      <c r="B9181" s="21">
        <v>1.0</v>
      </c>
    </row>
    <row r="9182">
      <c r="A9182" s="117" t="s">
        <v>83</v>
      </c>
      <c r="B9182" s="21">
        <v>1.0</v>
      </c>
    </row>
    <row r="9183">
      <c r="A9183" s="117" t="s">
        <v>83</v>
      </c>
      <c r="B9183" s="21">
        <v>1.0</v>
      </c>
    </row>
    <row r="9184">
      <c r="A9184" s="117" t="s">
        <v>83</v>
      </c>
      <c r="B9184" s="21">
        <v>1.0</v>
      </c>
    </row>
    <row r="9185">
      <c r="A9185" s="117" t="s">
        <v>83</v>
      </c>
      <c r="B9185" s="21">
        <v>1.0</v>
      </c>
    </row>
    <row r="9186">
      <c r="A9186" s="117" t="s">
        <v>83</v>
      </c>
      <c r="B9186" s="21">
        <v>1.0</v>
      </c>
    </row>
    <row r="9187">
      <c r="A9187" s="117" t="s">
        <v>83</v>
      </c>
      <c r="B9187" s="21">
        <v>1.0</v>
      </c>
    </row>
    <row r="9188">
      <c r="A9188" s="117" t="s">
        <v>80</v>
      </c>
      <c r="B9188" s="21">
        <v>1.0</v>
      </c>
    </row>
    <row r="9189">
      <c r="A9189" s="65" t="s">
        <v>22</v>
      </c>
      <c r="B9189" s="21">
        <v>1.0</v>
      </c>
    </row>
    <row r="9190">
      <c r="A9190" s="117" t="s">
        <v>80</v>
      </c>
      <c r="B9190" s="21">
        <v>1.0</v>
      </c>
    </row>
    <row r="9191">
      <c r="A9191" s="8" t="s">
        <v>34</v>
      </c>
      <c r="B9191" s="21">
        <v>1.0</v>
      </c>
    </row>
    <row r="9192">
      <c r="A9192" s="117" t="s">
        <v>43</v>
      </c>
      <c r="B9192" s="21">
        <v>1.0</v>
      </c>
    </row>
    <row r="9193">
      <c r="A9193" s="54" t="s">
        <v>30</v>
      </c>
      <c r="B9193" s="21">
        <v>1.0</v>
      </c>
    </row>
    <row r="9194">
      <c r="A9194" s="117" t="s">
        <v>80</v>
      </c>
      <c r="B9194" s="21">
        <v>1.0</v>
      </c>
    </row>
    <row r="9195">
      <c r="A9195" s="143" t="s">
        <v>73</v>
      </c>
      <c r="B9195" s="21">
        <v>1.0</v>
      </c>
    </row>
    <row r="9196">
      <c r="A9196" s="143" t="s">
        <v>73</v>
      </c>
      <c r="B9196" s="21">
        <v>1.0</v>
      </c>
    </row>
    <row r="9197">
      <c r="A9197" s="143" t="s">
        <v>73</v>
      </c>
      <c r="B9197" s="21">
        <v>1.0</v>
      </c>
    </row>
    <row r="9198">
      <c r="A9198" s="149" t="s">
        <v>22</v>
      </c>
      <c r="B9198" s="21">
        <v>1.0</v>
      </c>
    </row>
    <row r="9199">
      <c r="A9199" s="144" t="s">
        <v>22</v>
      </c>
      <c r="B9199" s="21">
        <v>1.0</v>
      </c>
    </row>
    <row r="9200">
      <c r="A9200" s="65" t="s">
        <v>22</v>
      </c>
      <c r="B9200" s="21">
        <v>1.0</v>
      </c>
    </row>
    <row r="9201">
      <c r="A9201" s="140" t="s">
        <v>37</v>
      </c>
      <c r="B9201" s="21">
        <v>1.0</v>
      </c>
    </row>
    <row r="9202">
      <c r="A9202" s="117" t="s">
        <v>43</v>
      </c>
      <c r="B9202" s="21">
        <v>1.0</v>
      </c>
    </row>
    <row r="9203">
      <c r="A9203" s="140" t="s">
        <v>34</v>
      </c>
      <c r="B9203" s="21">
        <v>1.0</v>
      </c>
    </row>
    <row r="9204">
      <c r="A9204" s="117" t="s">
        <v>43</v>
      </c>
      <c r="B9204" s="21">
        <v>1.0</v>
      </c>
    </row>
    <row r="9205">
      <c r="A9205" s="117" t="s">
        <v>43</v>
      </c>
      <c r="B9205" s="21">
        <v>1.0</v>
      </c>
    </row>
    <row r="9206">
      <c r="A9206" s="43" t="s">
        <v>30</v>
      </c>
      <c r="B9206" s="21">
        <v>1.0</v>
      </c>
    </row>
    <row r="9207">
      <c r="A9207" s="144" t="s">
        <v>22</v>
      </c>
      <c r="B9207" s="21">
        <v>1.0</v>
      </c>
    </row>
    <row r="9208">
      <c r="A9208" s="144" t="s">
        <v>22</v>
      </c>
      <c r="B9208" s="21">
        <v>1.0</v>
      </c>
    </row>
    <row r="9209">
      <c r="A9209" s="54" t="s">
        <v>22</v>
      </c>
      <c r="B9209" s="21">
        <v>1.0</v>
      </c>
    </row>
    <row r="9210">
      <c r="A9210" s="117" t="s">
        <v>43</v>
      </c>
      <c r="B9210" s="21">
        <v>1.0</v>
      </c>
    </row>
    <row r="9211">
      <c r="A9211" s="143" t="s">
        <v>73</v>
      </c>
      <c r="B9211" s="21">
        <v>1.0</v>
      </c>
    </row>
    <row r="9212">
      <c r="A9212" s="140" t="s">
        <v>34</v>
      </c>
      <c r="B9212" s="21">
        <v>1.0</v>
      </c>
    </row>
    <row r="9213">
      <c r="A9213" s="144" t="s">
        <v>30</v>
      </c>
      <c r="B9213" s="21">
        <v>1.0</v>
      </c>
    </row>
    <row r="9214">
      <c r="A9214" s="140" t="s">
        <v>30</v>
      </c>
      <c r="B9214" s="21">
        <v>1.0</v>
      </c>
    </row>
    <row r="9215">
      <c r="A9215" s="143" t="s">
        <v>73</v>
      </c>
      <c r="B9215" s="21">
        <v>1.0</v>
      </c>
    </row>
    <row r="9216">
      <c r="A9216" s="140" t="s">
        <v>34</v>
      </c>
      <c r="B9216" s="21">
        <v>1.0</v>
      </c>
    </row>
    <row r="9217">
      <c r="A9217" s="140" t="s">
        <v>30</v>
      </c>
      <c r="B9217" s="21">
        <v>1.0</v>
      </c>
    </row>
    <row r="9218">
      <c r="A9218" s="140" t="s">
        <v>30</v>
      </c>
      <c r="B9218" s="21">
        <v>1.0</v>
      </c>
    </row>
    <row r="9219">
      <c r="A9219" s="144" t="s">
        <v>30</v>
      </c>
      <c r="B9219" s="21">
        <v>1.0</v>
      </c>
    </row>
    <row r="9220">
      <c r="A9220" s="42" t="s">
        <v>34</v>
      </c>
      <c r="B9220" s="21">
        <v>1.0</v>
      </c>
    </row>
    <row r="9221">
      <c r="A9221" s="8" t="s">
        <v>34</v>
      </c>
      <c r="B9221" s="21">
        <v>1.0</v>
      </c>
    </row>
    <row r="9222">
      <c r="A9222" s="117" t="s">
        <v>43</v>
      </c>
      <c r="B9222" s="21">
        <v>1.0</v>
      </c>
    </row>
    <row r="9223">
      <c r="A9223" s="117" t="s">
        <v>43</v>
      </c>
      <c r="B9223" s="21">
        <v>1.0</v>
      </c>
    </row>
    <row r="9224">
      <c r="A9224" s="117" t="s">
        <v>43</v>
      </c>
      <c r="B9224" s="21">
        <v>1.0</v>
      </c>
    </row>
    <row r="9225">
      <c r="A9225" s="12" t="s">
        <v>30</v>
      </c>
      <c r="B9225" s="21">
        <v>1.0</v>
      </c>
    </row>
    <row r="9226">
      <c r="A9226" s="12" t="s">
        <v>30</v>
      </c>
      <c r="B9226" s="21">
        <v>1.0</v>
      </c>
    </row>
    <row r="9227">
      <c r="A9227" s="12" t="s">
        <v>30</v>
      </c>
      <c r="B9227" s="21">
        <v>1.0</v>
      </c>
    </row>
    <row r="9228">
      <c r="A9228" s="12" t="s">
        <v>30</v>
      </c>
      <c r="B9228" s="21">
        <v>1.0</v>
      </c>
    </row>
    <row r="9229">
      <c r="A9229" s="12" t="s">
        <v>30</v>
      </c>
      <c r="B9229" s="21">
        <v>1.0</v>
      </c>
    </row>
    <row r="9230">
      <c r="A9230" s="117" t="s">
        <v>30</v>
      </c>
      <c r="B9230" s="21">
        <v>1.0</v>
      </c>
    </row>
    <row r="9231">
      <c r="A9231" s="117" t="s">
        <v>30</v>
      </c>
      <c r="B9231" s="21">
        <v>1.0</v>
      </c>
    </row>
    <row r="9232">
      <c r="A9232" s="117" t="s">
        <v>30</v>
      </c>
      <c r="B9232" s="21">
        <v>1.0</v>
      </c>
    </row>
    <row r="9233">
      <c r="A9233" s="117" t="s">
        <v>30</v>
      </c>
      <c r="B9233" s="21">
        <v>1.0</v>
      </c>
    </row>
    <row r="9234">
      <c r="A9234" s="8" t="s">
        <v>30</v>
      </c>
      <c r="B9234" s="21">
        <v>1.0</v>
      </c>
    </row>
    <row r="9235">
      <c r="A9235" s="143" t="s">
        <v>30</v>
      </c>
      <c r="B9235" s="21">
        <v>1.0</v>
      </c>
    </row>
    <row r="9236">
      <c r="A9236" s="143" t="s">
        <v>30</v>
      </c>
      <c r="B9236" s="21">
        <v>1.0</v>
      </c>
    </row>
    <row r="9237">
      <c r="A9237" s="143" t="s">
        <v>30</v>
      </c>
      <c r="B9237" s="21">
        <v>1.0</v>
      </c>
    </row>
    <row r="9238">
      <c r="A9238" s="143" t="s">
        <v>30</v>
      </c>
      <c r="B9238" s="21">
        <v>1.0</v>
      </c>
    </row>
    <row r="9239">
      <c r="A9239" s="143" t="s">
        <v>30</v>
      </c>
      <c r="B9239" s="21">
        <v>1.0</v>
      </c>
    </row>
    <row r="9240">
      <c r="A9240" s="54" t="s">
        <v>30</v>
      </c>
      <c r="B9240" s="21">
        <v>1.0</v>
      </c>
    </row>
    <row r="9241">
      <c r="A9241" s="54" t="s">
        <v>30</v>
      </c>
      <c r="B9241" s="21">
        <v>1.0</v>
      </c>
    </row>
    <row r="9242">
      <c r="A9242" s="54" t="s">
        <v>30</v>
      </c>
      <c r="B9242" s="21">
        <v>1.0</v>
      </c>
    </row>
    <row r="9243">
      <c r="A9243" s="65" t="s">
        <v>30</v>
      </c>
      <c r="B9243" s="21">
        <v>1.0</v>
      </c>
    </row>
    <row r="9244">
      <c r="A9244" s="117" t="s">
        <v>80</v>
      </c>
      <c r="B9244" s="21">
        <v>1.0</v>
      </c>
    </row>
    <row r="9245">
      <c r="A9245" s="117" t="s">
        <v>80</v>
      </c>
      <c r="B9245" s="21">
        <v>1.0</v>
      </c>
    </row>
    <row r="9246">
      <c r="A9246" s="117" t="s">
        <v>80</v>
      </c>
      <c r="B9246" s="21">
        <v>1.0</v>
      </c>
    </row>
    <row r="9247">
      <c r="A9247" s="117" t="s">
        <v>80</v>
      </c>
      <c r="B9247" s="21">
        <v>1.0</v>
      </c>
    </row>
    <row r="9248">
      <c r="A9248" s="117" t="s">
        <v>80</v>
      </c>
      <c r="B9248" s="21">
        <v>1.0</v>
      </c>
    </row>
    <row r="9249">
      <c r="A9249" s="143" t="s">
        <v>73</v>
      </c>
      <c r="B9249" s="21">
        <v>1.0</v>
      </c>
    </row>
    <row r="9250">
      <c r="A9250" s="143" t="s">
        <v>73</v>
      </c>
      <c r="B9250" s="21">
        <v>1.0</v>
      </c>
    </row>
    <row r="9251">
      <c r="A9251" s="143" t="s">
        <v>73</v>
      </c>
      <c r="B9251" s="21">
        <v>1.0</v>
      </c>
    </row>
    <row r="9252">
      <c r="A9252" s="43" t="s">
        <v>22</v>
      </c>
      <c r="B9252" s="21">
        <v>1.0</v>
      </c>
    </row>
    <row r="9253">
      <c r="A9253" s="117" t="s">
        <v>43</v>
      </c>
      <c r="B9253" s="21">
        <v>1.0</v>
      </c>
    </row>
    <row r="9254">
      <c r="A9254" s="117" t="s">
        <v>43</v>
      </c>
      <c r="B9254" s="21">
        <v>1.0</v>
      </c>
    </row>
    <row r="9255">
      <c r="A9255" s="117" t="s">
        <v>43</v>
      </c>
      <c r="B9255" s="21">
        <v>1.0</v>
      </c>
    </row>
    <row r="9256">
      <c r="A9256" s="54" t="s">
        <v>30</v>
      </c>
      <c r="B9256" s="21">
        <v>1.0</v>
      </c>
    </row>
    <row r="9257">
      <c r="A9257" s="54" t="s">
        <v>30</v>
      </c>
      <c r="B9257" s="21">
        <v>1.0</v>
      </c>
    </row>
    <row r="9258">
      <c r="A9258" s="117" t="s">
        <v>83</v>
      </c>
      <c r="B9258" s="21">
        <v>1.0</v>
      </c>
    </row>
    <row r="9259">
      <c r="A9259" s="117" t="s">
        <v>83</v>
      </c>
      <c r="B9259" s="21">
        <v>1.0</v>
      </c>
    </row>
    <row r="9260">
      <c r="A9260" s="117" t="s">
        <v>83</v>
      </c>
      <c r="B9260" s="21">
        <v>1.0</v>
      </c>
    </row>
    <row r="9261">
      <c r="A9261" s="117" t="s">
        <v>83</v>
      </c>
      <c r="B9261" s="21">
        <v>1.0</v>
      </c>
    </row>
    <row r="9262">
      <c r="A9262" s="117" t="s">
        <v>83</v>
      </c>
      <c r="B9262" s="21">
        <v>1.0</v>
      </c>
    </row>
    <row r="9263">
      <c r="A9263" s="117" t="s">
        <v>83</v>
      </c>
      <c r="B9263" s="21">
        <v>1.0</v>
      </c>
    </row>
    <row r="9264">
      <c r="A9264" s="117" t="s">
        <v>90</v>
      </c>
      <c r="B9264" s="21">
        <v>1.0</v>
      </c>
    </row>
    <row r="9265">
      <c r="A9265" s="140" t="s">
        <v>34</v>
      </c>
      <c r="B9265" s="21">
        <v>1.0</v>
      </c>
    </row>
    <row r="9266">
      <c r="A9266" s="8" t="s">
        <v>34</v>
      </c>
      <c r="B9266" s="21">
        <v>1.0</v>
      </c>
    </row>
    <row r="9267">
      <c r="A9267" s="8" t="s">
        <v>37</v>
      </c>
      <c r="B9267" s="21">
        <v>1.0</v>
      </c>
    </row>
    <row r="9268">
      <c r="A9268" s="65" t="s">
        <v>22</v>
      </c>
      <c r="B9268" s="21">
        <v>1.0</v>
      </c>
    </row>
    <row r="9269">
      <c r="A9269" s="117" t="s">
        <v>30</v>
      </c>
      <c r="B9269" s="21">
        <v>1.0</v>
      </c>
    </row>
    <row r="9270">
      <c r="A9270" s="117" t="s">
        <v>43</v>
      </c>
      <c r="B9270" s="21">
        <v>1.0</v>
      </c>
    </row>
    <row r="9271">
      <c r="A9271" s="124" t="s">
        <v>43</v>
      </c>
      <c r="B9271" s="21">
        <v>1.0</v>
      </c>
    </row>
    <row r="9272">
      <c r="A9272" s="12" t="s">
        <v>30</v>
      </c>
      <c r="B9272" s="21">
        <v>1.0</v>
      </c>
    </row>
    <row r="9273">
      <c r="A9273" s="65" t="s">
        <v>30</v>
      </c>
      <c r="B9273" s="21">
        <v>1.0</v>
      </c>
    </row>
    <row r="9274">
      <c r="A9274" s="65" t="s">
        <v>30</v>
      </c>
      <c r="B9274" s="21">
        <v>1.0</v>
      </c>
    </row>
    <row r="9275">
      <c r="A9275" s="12" t="s">
        <v>80</v>
      </c>
      <c r="B9275" s="21">
        <v>1.0</v>
      </c>
    </row>
    <row r="9276">
      <c r="A9276" s="143" t="s">
        <v>73</v>
      </c>
      <c r="B9276" s="21">
        <v>1.0</v>
      </c>
    </row>
    <row r="9277">
      <c r="A9277" s="124" t="s">
        <v>90</v>
      </c>
      <c r="B9277" s="21">
        <v>1.0</v>
      </c>
    </row>
    <row r="9278">
      <c r="A9278" s="43" t="s">
        <v>22</v>
      </c>
      <c r="B9278" s="21">
        <v>1.0</v>
      </c>
    </row>
    <row r="9279">
      <c r="A9279" s="140" t="s">
        <v>37</v>
      </c>
      <c r="B9279" s="21">
        <v>1.0</v>
      </c>
    </row>
    <row r="9280">
      <c r="A9280" s="117" t="s">
        <v>30</v>
      </c>
      <c r="B9280" s="21">
        <v>1.0</v>
      </c>
    </row>
    <row r="9281">
      <c r="A9281" s="117" t="s">
        <v>90</v>
      </c>
      <c r="B9281" s="21">
        <v>1.0</v>
      </c>
    </row>
    <row r="9282">
      <c r="A9282" s="124" t="s">
        <v>43</v>
      </c>
      <c r="B9282" s="21">
        <v>1.0</v>
      </c>
    </row>
    <row r="9283">
      <c r="A9283" s="54" t="s">
        <v>30</v>
      </c>
      <c r="B9283" s="21">
        <v>1.0</v>
      </c>
    </row>
    <row r="9284">
      <c r="A9284" s="43" t="s">
        <v>30</v>
      </c>
      <c r="B9284" s="21">
        <v>1.0</v>
      </c>
    </row>
    <row r="9285">
      <c r="A9285" s="117" t="s">
        <v>80</v>
      </c>
      <c r="B9285" s="21">
        <v>1.0</v>
      </c>
    </row>
    <row r="9286">
      <c r="A9286" s="117" t="s">
        <v>90</v>
      </c>
      <c r="B9286" s="21">
        <v>1.0</v>
      </c>
    </row>
    <row r="9287">
      <c r="A9287" s="149" t="s">
        <v>37</v>
      </c>
      <c r="B9287" s="21">
        <v>1.0</v>
      </c>
    </row>
    <row r="9288">
      <c r="A9288" s="153" t="s">
        <v>37</v>
      </c>
      <c r="B9288" s="21">
        <v>1.0</v>
      </c>
    </row>
    <row r="9289">
      <c r="A9289" s="153" t="s">
        <v>37</v>
      </c>
      <c r="B9289" s="21">
        <v>1.0</v>
      </c>
    </row>
    <row r="9290">
      <c r="A9290" s="54" t="s">
        <v>43</v>
      </c>
      <c r="B9290" s="21">
        <v>1.0</v>
      </c>
    </row>
    <row r="9291">
      <c r="A9291" s="143" t="s">
        <v>30</v>
      </c>
      <c r="B9291" s="21">
        <v>1.0</v>
      </c>
    </row>
    <row r="9292">
      <c r="A9292" s="65" t="s">
        <v>30</v>
      </c>
      <c r="B9292" s="21">
        <v>1.0</v>
      </c>
    </row>
    <row r="9293">
      <c r="A9293" s="65" t="s">
        <v>30</v>
      </c>
      <c r="B9293" s="21">
        <v>1.0</v>
      </c>
    </row>
    <row r="9294">
      <c r="A9294" s="65" t="s">
        <v>30</v>
      </c>
      <c r="B9294" s="21">
        <v>1.0</v>
      </c>
    </row>
    <row r="9295">
      <c r="A9295" s="65" t="s">
        <v>91</v>
      </c>
      <c r="B9295" s="21">
        <v>1.0</v>
      </c>
    </row>
    <row r="9296">
      <c r="A9296" s="117" t="s">
        <v>80</v>
      </c>
      <c r="B9296" s="21">
        <v>1.0</v>
      </c>
    </row>
    <row r="9297">
      <c r="A9297" s="117" t="s">
        <v>80</v>
      </c>
      <c r="B9297" s="21">
        <v>1.0</v>
      </c>
    </row>
    <row r="9298">
      <c r="A9298" s="117" t="s">
        <v>80</v>
      </c>
      <c r="B9298" s="21">
        <v>1.0</v>
      </c>
    </row>
    <row r="9299">
      <c r="A9299" s="143" t="s">
        <v>73</v>
      </c>
      <c r="B9299" s="21">
        <v>1.0</v>
      </c>
    </row>
    <row r="9300">
      <c r="A9300" s="143" t="s">
        <v>73</v>
      </c>
      <c r="B9300" s="21">
        <v>1.0</v>
      </c>
    </row>
    <row r="9301">
      <c r="A9301" s="117" t="s">
        <v>92</v>
      </c>
      <c r="B9301" s="21">
        <v>1.0</v>
      </c>
    </row>
    <row r="9302">
      <c r="A9302" s="117" t="s">
        <v>92</v>
      </c>
      <c r="B9302" s="21">
        <v>1.0</v>
      </c>
    </row>
    <row r="9303">
      <c r="A9303" s="117" t="s">
        <v>92</v>
      </c>
      <c r="B9303" s="21">
        <v>1.0</v>
      </c>
    </row>
    <row r="9304">
      <c r="A9304" s="117" t="s">
        <v>92</v>
      </c>
      <c r="B9304" s="21">
        <v>1.0</v>
      </c>
    </row>
    <row r="9305">
      <c r="A9305" s="117" t="s">
        <v>92</v>
      </c>
      <c r="B9305" s="21">
        <v>1.0</v>
      </c>
    </row>
    <row r="9306">
      <c r="A9306" s="54" t="s">
        <v>22</v>
      </c>
      <c r="B9306" s="21">
        <v>1.0</v>
      </c>
    </row>
    <row r="9307">
      <c r="A9307" s="54" t="s">
        <v>22</v>
      </c>
      <c r="B9307" s="21">
        <v>1.0</v>
      </c>
    </row>
    <row r="9308">
      <c r="A9308" s="140" t="s">
        <v>37</v>
      </c>
      <c r="B9308" s="21">
        <v>1.0</v>
      </c>
    </row>
    <row r="9309">
      <c r="A9309" s="140" t="s">
        <v>37</v>
      </c>
      <c r="B9309" s="21">
        <v>1.0</v>
      </c>
    </row>
    <row r="9310">
      <c r="A9310" s="140" t="s">
        <v>37</v>
      </c>
      <c r="B9310" s="21">
        <v>1.0</v>
      </c>
    </row>
    <row r="9311">
      <c r="A9311" s="117" t="s">
        <v>43</v>
      </c>
      <c r="B9311" s="21">
        <v>1.0</v>
      </c>
    </row>
    <row r="9312">
      <c r="A9312" s="117" t="s">
        <v>43</v>
      </c>
      <c r="B9312" s="21">
        <v>1.0</v>
      </c>
    </row>
    <row r="9313">
      <c r="A9313" s="54" t="s">
        <v>43</v>
      </c>
      <c r="B9313" s="21">
        <v>1.0</v>
      </c>
    </row>
    <row r="9314">
      <c r="A9314" s="54" t="s">
        <v>43</v>
      </c>
      <c r="B9314" s="21">
        <v>1.0</v>
      </c>
    </row>
    <row r="9315">
      <c r="A9315" s="143" t="s">
        <v>30</v>
      </c>
      <c r="B9315" s="21">
        <v>1.0</v>
      </c>
    </row>
    <row r="9316">
      <c r="A9316" s="143" t="s">
        <v>30</v>
      </c>
      <c r="B9316" s="21">
        <v>1.0</v>
      </c>
    </row>
    <row r="9317">
      <c r="A9317" s="117" t="s">
        <v>80</v>
      </c>
      <c r="B9317" s="21">
        <v>1.0</v>
      </c>
    </row>
    <row r="9318">
      <c r="A9318" s="117" t="s">
        <v>80</v>
      </c>
      <c r="B9318" s="21">
        <v>1.0</v>
      </c>
    </row>
    <row r="9319">
      <c r="A9319" s="117" t="s">
        <v>80</v>
      </c>
      <c r="B9319" s="21">
        <v>1.0</v>
      </c>
    </row>
    <row r="9320">
      <c r="A9320" s="43" t="s">
        <v>22</v>
      </c>
      <c r="B9320" s="21">
        <v>1.0</v>
      </c>
    </row>
    <row r="9321">
      <c r="A9321" s="149" t="s">
        <v>70</v>
      </c>
      <c r="B9321" s="21">
        <v>1.0</v>
      </c>
    </row>
    <row r="9322">
      <c r="A9322" s="143" t="s">
        <v>30</v>
      </c>
      <c r="B9322" s="21">
        <v>1.0</v>
      </c>
    </row>
    <row r="9323">
      <c r="A9323" s="143" t="s">
        <v>73</v>
      </c>
      <c r="B9323" s="21">
        <v>1.0</v>
      </c>
    </row>
    <row r="9324">
      <c r="A9324" s="117" t="s">
        <v>92</v>
      </c>
      <c r="B9324" s="21">
        <v>1.0</v>
      </c>
    </row>
    <row r="9325">
      <c r="A9325" s="117" t="s">
        <v>92</v>
      </c>
      <c r="B9325" s="21">
        <v>1.0</v>
      </c>
    </row>
    <row r="9326">
      <c r="A9326" s="42" t="s">
        <v>34</v>
      </c>
      <c r="B9326" s="21">
        <v>1.0</v>
      </c>
    </row>
    <row r="9327">
      <c r="A9327" s="149" t="s">
        <v>37</v>
      </c>
      <c r="B9327" s="21">
        <v>1.0</v>
      </c>
    </row>
    <row r="9328">
      <c r="A9328" s="117" t="s">
        <v>43</v>
      </c>
      <c r="B9328" s="21">
        <v>1.0</v>
      </c>
    </row>
    <row r="9329">
      <c r="A9329" s="143" t="s">
        <v>30</v>
      </c>
      <c r="B9329" s="21">
        <v>1.0</v>
      </c>
    </row>
    <row r="9330">
      <c r="A9330" s="43" t="s">
        <v>30</v>
      </c>
      <c r="B9330" s="21">
        <v>1.0</v>
      </c>
    </row>
    <row r="9331">
      <c r="A9331" s="12" t="s">
        <v>73</v>
      </c>
      <c r="B9331" s="21">
        <v>1.0</v>
      </c>
    </row>
    <row r="9332">
      <c r="A9332" s="12" t="s">
        <v>73</v>
      </c>
      <c r="B9332" s="21">
        <v>1.0</v>
      </c>
    </row>
    <row r="9333">
      <c r="A9333" s="54" t="s">
        <v>22</v>
      </c>
      <c r="B9333" s="21">
        <v>1.0</v>
      </c>
    </row>
    <row r="9334">
      <c r="A9334" s="140" t="s">
        <v>37</v>
      </c>
      <c r="B9334" s="21">
        <v>1.0</v>
      </c>
    </row>
    <row r="9335">
      <c r="A9335" s="149" t="s">
        <v>37</v>
      </c>
      <c r="B9335" s="21">
        <v>1.0</v>
      </c>
    </row>
    <row r="9336">
      <c r="A9336" s="43" t="s">
        <v>22</v>
      </c>
      <c r="B9336" s="21">
        <v>1.0</v>
      </c>
    </row>
    <row r="9337">
      <c r="A9337" s="43" t="s">
        <v>22</v>
      </c>
      <c r="B9337" s="21">
        <v>1.0</v>
      </c>
    </row>
    <row r="9338">
      <c r="A9338" s="54" t="s">
        <v>30</v>
      </c>
      <c r="B9338" s="21">
        <v>1.0</v>
      </c>
    </row>
    <row r="9339">
      <c r="A9339" s="43" t="s">
        <v>30</v>
      </c>
      <c r="B9339" s="21">
        <v>1.0</v>
      </c>
    </row>
    <row r="9340">
      <c r="A9340" s="65" t="s">
        <v>30</v>
      </c>
      <c r="B9340" s="21">
        <v>1.0</v>
      </c>
    </row>
    <row r="9341">
      <c r="A9341" s="117" t="s">
        <v>80</v>
      </c>
      <c r="B9341" s="21">
        <v>1.0</v>
      </c>
    </row>
    <row r="9342">
      <c r="A9342" s="140" t="s">
        <v>80</v>
      </c>
      <c r="B9342" s="21">
        <v>1.0</v>
      </c>
    </row>
    <row r="9343">
      <c r="A9343" s="12" t="s">
        <v>73</v>
      </c>
      <c r="B9343" s="21">
        <v>1.0</v>
      </c>
    </row>
    <row r="9344">
      <c r="A9344" s="12" t="s">
        <v>73</v>
      </c>
      <c r="B9344" s="21">
        <v>1.0</v>
      </c>
    </row>
    <row r="9345">
      <c r="A9345" s="143" t="s">
        <v>73</v>
      </c>
      <c r="B9345" s="21">
        <v>1.0</v>
      </c>
    </row>
    <row r="9346">
      <c r="A9346" s="65" t="s">
        <v>30</v>
      </c>
      <c r="B9346" s="21">
        <v>1.0</v>
      </c>
    </row>
    <row r="9347">
      <c r="A9347" s="140" t="s">
        <v>34</v>
      </c>
      <c r="B9347" s="21">
        <v>1.0</v>
      </c>
    </row>
    <row r="9348">
      <c r="A9348" s="8" t="s">
        <v>34</v>
      </c>
      <c r="B9348" s="21">
        <v>1.0</v>
      </c>
    </row>
    <row r="9349">
      <c r="A9349" s="8" t="s">
        <v>34</v>
      </c>
      <c r="B9349" s="21">
        <v>1.0</v>
      </c>
    </row>
    <row r="9350">
      <c r="A9350" s="140" t="s">
        <v>37</v>
      </c>
      <c r="B9350" s="21">
        <v>1.0</v>
      </c>
    </row>
    <row r="9351">
      <c r="A9351" s="140" t="s">
        <v>30</v>
      </c>
      <c r="B9351" s="21">
        <v>1.0</v>
      </c>
    </row>
    <row r="9352">
      <c r="A9352" s="140" t="s">
        <v>30</v>
      </c>
      <c r="B9352" s="21">
        <v>1.0</v>
      </c>
    </row>
    <row r="9353">
      <c r="A9353" s="140" t="s">
        <v>30</v>
      </c>
      <c r="B9353" s="21">
        <v>1.0</v>
      </c>
    </row>
    <row r="9354">
      <c r="A9354" s="8" t="s">
        <v>30</v>
      </c>
      <c r="B9354" s="21">
        <v>1.0</v>
      </c>
    </row>
    <row r="9355">
      <c r="A9355" s="140" t="s">
        <v>37</v>
      </c>
      <c r="B9355" s="21">
        <v>1.0</v>
      </c>
    </row>
    <row r="9356">
      <c r="A9356" s="8" t="s">
        <v>30</v>
      </c>
      <c r="B9356" s="21">
        <v>1.0</v>
      </c>
    </row>
    <row r="9357">
      <c r="A9357" s="124" t="s">
        <v>34</v>
      </c>
      <c r="B9357" s="21">
        <v>1.0</v>
      </c>
    </row>
    <row r="9358">
      <c r="A9358" s="117" t="s">
        <v>43</v>
      </c>
      <c r="B9358" s="21">
        <v>1.0</v>
      </c>
    </row>
    <row r="9359">
      <c r="A9359" s="117" t="s">
        <v>43</v>
      </c>
      <c r="B9359" s="21">
        <v>1.0</v>
      </c>
    </row>
    <row r="9360">
      <c r="A9360" s="117" t="s">
        <v>43</v>
      </c>
      <c r="B9360" s="21">
        <v>1.0</v>
      </c>
    </row>
    <row r="9361">
      <c r="A9361" s="117" t="s">
        <v>43</v>
      </c>
      <c r="B9361" s="21">
        <v>1.0</v>
      </c>
    </row>
    <row r="9362">
      <c r="A9362" s="124" t="s">
        <v>40</v>
      </c>
      <c r="B9362" s="21">
        <v>1.0</v>
      </c>
    </row>
    <row r="9363">
      <c r="A9363" s="124" t="s">
        <v>30</v>
      </c>
      <c r="B9363" s="21">
        <v>1.0</v>
      </c>
    </row>
    <row r="9364">
      <c r="A9364" s="124" t="s">
        <v>30</v>
      </c>
      <c r="B9364" s="21">
        <v>1.0</v>
      </c>
    </row>
    <row r="9365">
      <c r="A9365" s="117" t="s">
        <v>30</v>
      </c>
      <c r="B9365" s="21">
        <v>1.0</v>
      </c>
    </row>
    <row r="9366">
      <c r="A9366" s="117" t="s">
        <v>30</v>
      </c>
      <c r="B9366" s="21">
        <v>1.0</v>
      </c>
    </row>
    <row r="9367">
      <c r="A9367" s="117" t="s">
        <v>30</v>
      </c>
      <c r="B9367" s="21">
        <v>1.0</v>
      </c>
    </row>
    <row r="9368">
      <c r="A9368" s="117" t="s">
        <v>30</v>
      </c>
      <c r="B9368" s="21">
        <v>1.0</v>
      </c>
    </row>
    <row r="9369">
      <c r="A9369" s="54" t="s">
        <v>30</v>
      </c>
      <c r="B9369" s="21">
        <v>1.0</v>
      </c>
    </row>
    <row r="9370">
      <c r="A9370" s="54" t="s">
        <v>30</v>
      </c>
      <c r="B9370" s="21">
        <v>1.0</v>
      </c>
    </row>
    <row r="9371">
      <c r="A9371" s="54" t="s">
        <v>30</v>
      </c>
      <c r="B9371" s="21">
        <v>1.0</v>
      </c>
    </row>
    <row r="9372">
      <c r="A9372" s="54" t="s">
        <v>30</v>
      </c>
      <c r="B9372" s="21">
        <v>1.0</v>
      </c>
    </row>
    <row r="9373">
      <c r="A9373" s="65" t="s">
        <v>91</v>
      </c>
      <c r="B9373" s="21">
        <v>1.0</v>
      </c>
    </row>
    <row r="9374">
      <c r="A9374" s="117" t="s">
        <v>45</v>
      </c>
      <c r="B9374" s="21">
        <v>1.0</v>
      </c>
    </row>
    <row r="9375">
      <c r="A9375" s="117" t="s">
        <v>80</v>
      </c>
      <c r="B9375" s="21">
        <v>1.0</v>
      </c>
    </row>
    <row r="9376">
      <c r="A9376" s="117" t="s">
        <v>80</v>
      </c>
      <c r="B9376" s="21">
        <v>1.0</v>
      </c>
    </row>
    <row r="9377">
      <c r="A9377" s="117" t="s">
        <v>80</v>
      </c>
      <c r="B9377" s="21">
        <v>1.0</v>
      </c>
    </row>
    <row r="9378">
      <c r="A9378" s="117" t="s">
        <v>43</v>
      </c>
      <c r="B9378" s="21">
        <v>1.0</v>
      </c>
    </row>
    <row r="9379">
      <c r="A9379" s="117" t="s">
        <v>43</v>
      </c>
      <c r="B9379" s="21">
        <v>1.0</v>
      </c>
    </row>
    <row r="9380">
      <c r="A9380" s="117" t="s">
        <v>43</v>
      </c>
      <c r="B9380" s="21">
        <v>1.0</v>
      </c>
    </row>
    <row r="9381">
      <c r="A9381" s="117" t="s">
        <v>43</v>
      </c>
      <c r="B9381" s="21">
        <v>1.0</v>
      </c>
    </row>
    <row r="9382">
      <c r="A9382" s="54" t="s">
        <v>68</v>
      </c>
      <c r="B9382" s="21">
        <v>1.0</v>
      </c>
    </row>
    <row r="9383">
      <c r="A9383" s="117" t="s">
        <v>80</v>
      </c>
      <c r="B9383" s="21">
        <v>1.0</v>
      </c>
    </row>
    <row r="9384">
      <c r="A9384" s="117" t="s">
        <v>80</v>
      </c>
      <c r="B9384" s="21">
        <v>1.0</v>
      </c>
    </row>
    <row r="9385">
      <c r="A9385" s="117" t="s">
        <v>80</v>
      </c>
      <c r="B9385" s="21">
        <v>1.0</v>
      </c>
    </row>
    <row r="9386">
      <c r="A9386" s="42" t="s">
        <v>34</v>
      </c>
      <c r="B9386" s="21">
        <v>1.0</v>
      </c>
    </row>
    <row r="9387">
      <c r="A9387" s="117" t="s">
        <v>43</v>
      </c>
      <c r="B9387" s="21">
        <v>1.0</v>
      </c>
    </row>
    <row r="9388">
      <c r="A9388" s="117" t="s">
        <v>30</v>
      </c>
      <c r="B9388" s="21">
        <v>1.0</v>
      </c>
    </row>
    <row r="9389">
      <c r="A9389" s="117" t="s">
        <v>30</v>
      </c>
      <c r="B9389" s="21">
        <v>1.0</v>
      </c>
    </row>
    <row r="9390">
      <c r="A9390" s="117" t="s">
        <v>30</v>
      </c>
      <c r="B9390" s="21">
        <v>1.0</v>
      </c>
    </row>
    <row r="9391">
      <c r="A9391" s="117" t="s">
        <v>30</v>
      </c>
      <c r="B9391" s="21">
        <v>1.0</v>
      </c>
    </row>
    <row r="9392">
      <c r="A9392" s="54" t="s">
        <v>30</v>
      </c>
      <c r="B9392" s="21">
        <v>1.0</v>
      </c>
    </row>
    <row r="9393">
      <c r="A9393" s="117" t="s">
        <v>80</v>
      </c>
      <c r="B9393" s="21">
        <v>1.0</v>
      </c>
    </row>
    <row r="9394">
      <c r="A9394" s="117" t="s">
        <v>43</v>
      </c>
      <c r="B9394" s="21">
        <v>1.0</v>
      </c>
    </row>
    <row r="9395">
      <c r="A9395" s="54" t="s">
        <v>30</v>
      </c>
      <c r="B9395" s="21">
        <v>1.0</v>
      </c>
    </row>
    <row r="9396">
      <c r="A9396" s="54" t="s">
        <v>30</v>
      </c>
      <c r="B9396" s="21">
        <v>1.0</v>
      </c>
    </row>
    <row r="9397">
      <c r="A9397" s="43" t="s">
        <v>30</v>
      </c>
      <c r="B9397" s="21">
        <v>1.0</v>
      </c>
    </row>
    <row r="9398">
      <c r="A9398" s="117" t="s">
        <v>80</v>
      </c>
      <c r="B9398" s="21">
        <v>1.0</v>
      </c>
    </row>
    <row r="9399">
      <c r="A9399" s="117" t="s">
        <v>80</v>
      </c>
      <c r="B9399" s="21">
        <v>1.0</v>
      </c>
    </row>
    <row r="9400">
      <c r="A9400" s="117" t="s">
        <v>80</v>
      </c>
      <c r="B9400" s="21">
        <v>1.0</v>
      </c>
    </row>
    <row r="9401">
      <c r="A9401" s="124" t="s">
        <v>92</v>
      </c>
      <c r="B9401" s="21">
        <v>1.0</v>
      </c>
    </row>
    <row r="9402">
      <c r="A9402" s="54" t="s">
        <v>68</v>
      </c>
      <c r="B9402" s="21">
        <v>1.0</v>
      </c>
    </row>
    <row r="9403">
      <c r="A9403" s="124" t="s">
        <v>80</v>
      </c>
      <c r="B9403" s="21">
        <v>1.0</v>
      </c>
    </row>
    <row r="9404">
      <c r="A9404" s="42" t="s">
        <v>34</v>
      </c>
      <c r="B9404" s="21">
        <v>1.0</v>
      </c>
    </row>
    <row r="9405">
      <c r="A9405" s="117" t="s">
        <v>43</v>
      </c>
      <c r="B9405" s="21">
        <v>1.0</v>
      </c>
    </row>
    <row r="9406">
      <c r="A9406" s="54" t="s">
        <v>30</v>
      </c>
      <c r="B9406" s="21">
        <v>1.0</v>
      </c>
    </row>
    <row r="9407">
      <c r="A9407" s="117" t="s">
        <v>80</v>
      </c>
      <c r="B9407" s="21">
        <v>1.0</v>
      </c>
    </row>
    <row r="9408">
      <c r="A9408" s="117" t="s">
        <v>80</v>
      </c>
      <c r="B9408" s="21">
        <v>1.0</v>
      </c>
    </row>
    <row r="9409">
      <c r="A9409" s="124" t="s">
        <v>92</v>
      </c>
      <c r="B9409" s="21">
        <v>1.0</v>
      </c>
    </row>
    <row r="9410">
      <c r="A9410" s="140" t="s">
        <v>34</v>
      </c>
      <c r="B9410" s="21">
        <v>1.0</v>
      </c>
    </row>
    <row r="9411">
      <c r="A9411" s="140" t="s">
        <v>34</v>
      </c>
      <c r="B9411" s="21">
        <v>1.0</v>
      </c>
    </row>
    <row r="9412">
      <c r="A9412" s="8" t="s">
        <v>34</v>
      </c>
      <c r="B9412" s="21">
        <v>1.0</v>
      </c>
    </row>
    <row r="9413">
      <c r="A9413" s="8" t="s">
        <v>34</v>
      </c>
      <c r="B9413" s="21">
        <v>1.0</v>
      </c>
    </row>
    <row r="9414">
      <c r="A9414" s="140" t="s">
        <v>34</v>
      </c>
      <c r="B9414" s="21">
        <v>1.0</v>
      </c>
    </row>
    <row r="9415">
      <c r="A9415" s="140" t="s">
        <v>34</v>
      </c>
      <c r="B9415" s="21">
        <v>1.0</v>
      </c>
    </row>
    <row r="9416">
      <c r="A9416" s="140" t="s">
        <v>34</v>
      </c>
      <c r="B9416" s="21">
        <v>1.0</v>
      </c>
    </row>
    <row r="9417">
      <c r="A9417" s="140" t="s">
        <v>34</v>
      </c>
      <c r="B9417" s="21">
        <v>1.0</v>
      </c>
    </row>
    <row r="9418">
      <c r="A9418" s="140" t="s">
        <v>34</v>
      </c>
      <c r="B9418" s="21">
        <v>1.0</v>
      </c>
    </row>
    <row r="9419">
      <c r="A9419" s="140" t="s">
        <v>34</v>
      </c>
      <c r="B9419" s="21">
        <v>1.0</v>
      </c>
    </row>
    <row r="9420">
      <c r="A9420" s="140" t="s">
        <v>30</v>
      </c>
      <c r="B9420" s="21">
        <v>1.0</v>
      </c>
    </row>
    <row r="9421">
      <c r="A9421" s="8" t="s">
        <v>30</v>
      </c>
      <c r="B9421" s="21">
        <v>1.0</v>
      </c>
    </row>
    <row r="9422">
      <c r="A9422" s="140" t="s">
        <v>30</v>
      </c>
      <c r="B9422" s="21">
        <v>1.0</v>
      </c>
    </row>
    <row r="9423">
      <c r="A9423" s="140" t="s">
        <v>34</v>
      </c>
      <c r="B9423" s="21">
        <v>1.0</v>
      </c>
    </row>
    <row r="9424">
      <c r="A9424" s="117" t="s">
        <v>34</v>
      </c>
      <c r="B9424" s="21">
        <v>1.0</v>
      </c>
    </row>
    <row r="9425">
      <c r="A9425" s="124" t="s">
        <v>43</v>
      </c>
      <c r="B9425" s="21">
        <v>1.0</v>
      </c>
    </row>
    <row r="9426">
      <c r="A9426" s="117" t="s">
        <v>43</v>
      </c>
      <c r="B9426" s="21">
        <v>1.0</v>
      </c>
    </row>
    <row r="9427">
      <c r="A9427" s="12" t="s">
        <v>30</v>
      </c>
      <c r="B9427" s="21">
        <v>1.0</v>
      </c>
    </row>
    <row r="9428">
      <c r="A9428" s="117" t="s">
        <v>30</v>
      </c>
      <c r="B9428" s="21">
        <v>1.0</v>
      </c>
    </row>
    <row r="9429">
      <c r="A9429" s="117" t="s">
        <v>30</v>
      </c>
      <c r="B9429" s="21">
        <v>1.0</v>
      </c>
    </row>
    <row r="9430">
      <c r="A9430" s="54" t="s">
        <v>30</v>
      </c>
      <c r="B9430" s="21">
        <v>1.0</v>
      </c>
    </row>
    <row r="9431">
      <c r="A9431" s="54" t="s">
        <v>30</v>
      </c>
      <c r="B9431" s="21">
        <v>1.0</v>
      </c>
    </row>
    <row r="9432">
      <c r="A9432" s="54" t="s">
        <v>30</v>
      </c>
      <c r="B9432" s="21">
        <v>1.0</v>
      </c>
    </row>
    <row r="9433">
      <c r="A9433" s="65" t="s">
        <v>30</v>
      </c>
      <c r="B9433" s="21">
        <v>1.0</v>
      </c>
    </row>
    <row r="9434">
      <c r="A9434" s="43" t="s">
        <v>30</v>
      </c>
      <c r="B9434" s="21">
        <v>1.0</v>
      </c>
    </row>
    <row r="9435">
      <c r="A9435" s="12" t="s">
        <v>80</v>
      </c>
      <c r="B9435" s="21">
        <v>1.0</v>
      </c>
    </row>
    <row r="9436">
      <c r="A9436" s="124" t="s">
        <v>80</v>
      </c>
      <c r="B9436" s="21">
        <v>1.0</v>
      </c>
    </row>
    <row r="9437">
      <c r="A9437" s="124" t="s">
        <v>80</v>
      </c>
      <c r="B9437" s="21">
        <v>1.0</v>
      </c>
    </row>
    <row r="9438">
      <c r="A9438" s="117" t="s">
        <v>80</v>
      </c>
      <c r="B9438" s="21">
        <v>1.0</v>
      </c>
    </row>
    <row r="9439">
      <c r="A9439" s="117" t="s">
        <v>80</v>
      </c>
      <c r="B9439" s="21">
        <v>1.0</v>
      </c>
    </row>
    <row r="9440">
      <c r="A9440" s="117" t="s">
        <v>92</v>
      </c>
      <c r="B9440" s="21">
        <v>1.0</v>
      </c>
    </row>
    <row r="9441">
      <c r="A9441" s="143" t="s">
        <v>30</v>
      </c>
      <c r="B9441" s="21">
        <v>1.0</v>
      </c>
    </row>
    <row r="9442">
      <c r="A9442" s="143" t="s">
        <v>30</v>
      </c>
      <c r="B9442" s="21">
        <v>1.0</v>
      </c>
    </row>
    <row r="9443">
      <c r="A9443" s="143" t="s">
        <v>30</v>
      </c>
      <c r="B9443" s="21">
        <v>1.0</v>
      </c>
    </row>
    <row r="9444">
      <c r="A9444" s="143" t="s">
        <v>30</v>
      </c>
      <c r="B9444" s="21">
        <v>1.0</v>
      </c>
    </row>
    <row r="9445">
      <c r="A9445" s="65" t="s">
        <v>30</v>
      </c>
      <c r="B9445" s="21">
        <v>1.0</v>
      </c>
    </row>
    <row r="9446">
      <c r="A9446" s="117" t="s">
        <v>80</v>
      </c>
      <c r="B9446" s="21">
        <v>1.0</v>
      </c>
    </row>
    <row r="9447">
      <c r="A9447" s="117" t="s">
        <v>90</v>
      </c>
      <c r="B9447" s="21">
        <v>1.0</v>
      </c>
    </row>
    <row r="9448">
      <c r="A9448" s="117" t="s">
        <v>90</v>
      </c>
      <c r="B9448" s="21">
        <v>1.0</v>
      </c>
    </row>
    <row r="9449">
      <c r="A9449" s="117" t="s">
        <v>90</v>
      </c>
      <c r="B9449" s="21">
        <v>1.0</v>
      </c>
    </row>
    <row r="9450">
      <c r="A9450" s="117" t="s">
        <v>90</v>
      </c>
      <c r="B9450" s="21">
        <v>1.0</v>
      </c>
    </row>
    <row r="9451">
      <c r="A9451" s="124" t="s">
        <v>90</v>
      </c>
      <c r="B9451" s="21">
        <v>1.0</v>
      </c>
    </row>
    <row r="9452">
      <c r="A9452" s="124" t="s">
        <v>90</v>
      </c>
      <c r="B9452" s="21">
        <v>1.0</v>
      </c>
    </row>
    <row r="9453">
      <c r="A9453" s="124" t="s">
        <v>90</v>
      </c>
      <c r="B9453" s="21">
        <v>1.0</v>
      </c>
    </row>
    <row r="9454">
      <c r="A9454" s="140" t="s">
        <v>34</v>
      </c>
      <c r="B9454" s="21">
        <v>1.0</v>
      </c>
    </row>
    <row r="9455">
      <c r="A9455" s="9" t="s">
        <v>34</v>
      </c>
      <c r="B9455" s="21">
        <v>1.0</v>
      </c>
    </row>
    <row r="9456">
      <c r="A9456" s="117" t="s">
        <v>43</v>
      </c>
      <c r="B9456" s="21">
        <v>1.0</v>
      </c>
    </row>
    <row r="9457">
      <c r="A9457" s="117" t="s">
        <v>43</v>
      </c>
      <c r="B9457" s="21">
        <v>1.0</v>
      </c>
    </row>
    <row r="9458">
      <c r="A9458" s="117" t="s">
        <v>43</v>
      </c>
      <c r="B9458" s="21">
        <v>1.0</v>
      </c>
    </row>
    <row r="9459">
      <c r="A9459" s="43" t="s">
        <v>30</v>
      </c>
      <c r="B9459" s="21">
        <v>1.0</v>
      </c>
    </row>
    <row r="9460">
      <c r="A9460" s="140" t="s">
        <v>34</v>
      </c>
      <c r="B9460" s="21">
        <v>1.0</v>
      </c>
    </row>
    <row r="9461">
      <c r="A9461" s="140" t="s">
        <v>34</v>
      </c>
      <c r="B9461" s="21">
        <v>1.0</v>
      </c>
    </row>
    <row r="9462">
      <c r="A9462" s="140" t="s">
        <v>30</v>
      </c>
      <c r="B9462" s="21">
        <v>1.0</v>
      </c>
    </row>
    <row r="9463">
      <c r="A9463" s="140" t="s">
        <v>30</v>
      </c>
      <c r="B9463" s="21">
        <v>1.0</v>
      </c>
    </row>
    <row r="9464">
      <c r="A9464" s="140" t="s">
        <v>30</v>
      </c>
      <c r="B9464" s="21">
        <v>1.0</v>
      </c>
    </row>
    <row r="9465">
      <c r="A9465" s="140" t="s">
        <v>30</v>
      </c>
      <c r="B9465" s="21">
        <v>1.0</v>
      </c>
    </row>
    <row r="9466">
      <c r="A9466" s="140" t="s">
        <v>30</v>
      </c>
      <c r="B9466" s="21">
        <v>1.0</v>
      </c>
    </row>
    <row r="9467">
      <c r="A9467" s="65" t="s">
        <v>30</v>
      </c>
      <c r="B9467" s="21">
        <v>1.0</v>
      </c>
    </row>
    <row r="9468">
      <c r="A9468" s="65" t="s">
        <v>30</v>
      </c>
      <c r="B9468" s="21">
        <v>1.0</v>
      </c>
    </row>
    <row r="9469">
      <c r="A9469" s="65" t="s">
        <v>22</v>
      </c>
      <c r="B9469" s="21">
        <v>1.0</v>
      </c>
    </row>
    <row r="9470">
      <c r="A9470" s="143" t="s">
        <v>30</v>
      </c>
      <c r="B9470" s="21">
        <v>1.0</v>
      </c>
    </row>
    <row r="9471">
      <c r="A9471" s="149" t="s">
        <v>34</v>
      </c>
      <c r="B9471" s="21">
        <v>1.0</v>
      </c>
    </row>
    <row r="9472">
      <c r="A9472" s="140" t="s">
        <v>37</v>
      </c>
      <c r="B9472" s="21">
        <v>1.0</v>
      </c>
    </row>
    <row r="9473">
      <c r="A9473" s="124" t="s">
        <v>43</v>
      </c>
      <c r="B9473" s="21">
        <v>1.0</v>
      </c>
    </row>
    <row r="9474">
      <c r="A9474" s="43" t="s">
        <v>30</v>
      </c>
      <c r="B9474" s="21">
        <v>1.0</v>
      </c>
    </row>
    <row r="9475">
      <c r="A9475" s="65" t="s">
        <v>30</v>
      </c>
      <c r="B9475" s="21">
        <v>1.0</v>
      </c>
    </row>
    <row r="9476">
      <c r="A9476" s="12" t="s">
        <v>80</v>
      </c>
      <c r="B9476" s="21">
        <v>1.0</v>
      </c>
    </row>
    <row r="9477">
      <c r="A9477" s="8" t="s">
        <v>34</v>
      </c>
      <c r="B9477" s="21">
        <v>1.0</v>
      </c>
    </row>
    <row r="9478">
      <c r="A9478" s="143" t="s">
        <v>37</v>
      </c>
      <c r="B9478" s="21">
        <v>1.0</v>
      </c>
    </row>
    <row r="9479">
      <c r="A9479" s="8" t="s">
        <v>37</v>
      </c>
      <c r="B9479" s="21">
        <v>1.0</v>
      </c>
    </row>
    <row r="9480">
      <c r="A9480" s="8" t="s">
        <v>30</v>
      </c>
      <c r="B9480" s="21">
        <v>1.0</v>
      </c>
    </row>
    <row r="9481">
      <c r="A9481" s="8" t="s">
        <v>30</v>
      </c>
      <c r="B9481" s="21">
        <v>1.0</v>
      </c>
    </row>
    <row r="9482">
      <c r="A9482" s="8" t="s">
        <v>30</v>
      </c>
      <c r="B9482" s="21">
        <v>1.0</v>
      </c>
    </row>
    <row r="9483">
      <c r="A9483" s="143" t="s">
        <v>30</v>
      </c>
      <c r="B9483" s="21">
        <v>1.0</v>
      </c>
    </row>
    <row r="9484">
      <c r="A9484" s="8" t="s">
        <v>30</v>
      </c>
      <c r="B9484" s="21">
        <v>1.0</v>
      </c>
    </row>
    <row r="9485">
      <c r="A9485" s="144" t="s">
        <v>30</v>
      </c>
      <c r="B9485" s="21">
        <v>1.0</v>
      </c>
    </row>
    <row r="9486">
      <c r="A9486" s="143" t="s">
        <v>30</v>
      </c>
      <c r="B9486" s="21">
        <v>1.0</v>
      </c>
    </row>
    <row r="9487">
      <c r="A9487" s="143" t="s">
        <v>30</v>
      </c>
      <c r="B9487" s="21">
        <v>1.0</v>
      </c>
    </row>
    <row r="9488">
      <c r="A9488" s="143" t="s">
        <v>30</v>
      </c>
      <c r="B9488" s="21">
        <v>1.0</v>
      </c>
    </row>
    <row r="9489">
      <c r="A9489" s="143" t="s">
        <v>30</v>
      </c>
      <c r="B9489" s="21">
        <v>1.0</v>
      </c>
    </row>
    <row r="9490">
      <c r="A9490" s="54" t="s">
        <v>30</v>
      </c>
      <c r="B9490" s="21">
        <v>1.0</v>
      </c>
    </row>
    <row r="9491">
      <c r="A9491" s="54" t="s">
        <v>30</v>
      </c>
      <c r="B9491" s="21">
        <v>1.0</v>
      </c>
    </row>
    <row r="9492">
      <c r="A9492" s="54" t="s">
        <v>30</v>
      </c>
      <c r="B9492" s="21">
        <v>1.0</v>
      </c>
    </row>
    <row r="9493">
      <c r="A9493" s="65" t="s">
        <v>30</v>
      </c>
      <c r="B9493" s="21">
        <v>1.0</v>
      </c>
    </row>
    <row r="9494">
      <c r="A9494" s="65" t="s">
        <v>30</v>
      </c>
      <c r="B9494" s="21">
        <v>1.0</v>
      </c>
    </row>
    <row r="9495">
      <c r="A9495" s="124" t="s">
        <v>80</v>
      </c>
      <c r="B9495" s="21">
        <v>1.0</v>
      </c>
    </row>
    <row r="9496">
      <c r="A9496" s="124" t="s">
        <v>80</v>
      </c>
      <c r="B9496" s="21">
        <v>1.0</v>
      </c>
    </row>
    <row r="9497">
      <c r="A9497" s="117" t="s">
        <v>80</v>
      </c>
      <c r="B9497" s="21">
        <v>1.0</v>
      </c>
    </row>
    <row r="9498">
      <c r="A9498" s="15" t="s">
        <v>92</v>
      </c>
      <c r="B9498" s="21">
        <v>1.0</v>
      </c>
    </row>
    <row r="9499">
      <c r="A9499" s="15" t="s">
        <v>92</v>
      </c>
      <c r="B9499" s="21">
        <v>1.0</v>
      </c>
    </row>
    <row r="9500">
      <c r="A9500" s="124" t="s">
        <v>80</v>
      </c>
      <c r="B9500" s="21">
        <v>1.0</v>
      </c>
    </row>
    <row r="9501">
      <c r="A9501" s="124" t="s">
        <v>80</v>
      </c>
      <c r="B9501" s="21">
        <v>1.0</v>
      </c>
    </row>
    <row r="9502">
      <c r="A9502" s="124" t="s">
        <v>80</v>
      </c>
      <c r="B9502" s="21">
        <v>1.0</v>
      </c>
    </row>
    <row r="9503">
      <c r="A9503" s="124" t="s">
        <v>90</v>
      </c>
      <c r="B9503" s="21">
        <v>1.0</v>
      </c>
    </row>
    <row r="9504">
      <c r="A9504" s="124" t="s">
        <v>90</v>
      </c>
      <c r="B9504" s="21">
        <v>1.0</v>
      </c>
    </row>
    <row r="9505">
      <c r="A9505" s="124" t="s">
        <v>90</v>
      </c>
      <c r="B9505" s="21">
        <v>1.0</v>
      </c>
    </row>
    <row r="9506">
      <c r="A9506" s="143" t="s">
        <v>30</v>
      </c>
      <c r="B9506" s="21">
        <v>1.0</v>
      </c>
    </row>
    <row r="9507">
      <c r="A9507" s="143" t="s">
        <v>30</v>
      </c>
      <c r="B9507" s="21">
        <v>1.0</v>
      </c>
    </row>
    <row r="9508">
      <c r="A9508" s="65" t="s">
        <v>30</v>
      </c>
      <c r="B9508" s="21">
        <v>1.0</v>
      </c>
    </row>
    <row r="9509">
      <c r="A9509" s="65" t="s">
        <v>30</v>
      </c>
      <c r="B9509" s="21">
        <v>1.0</v>
      </c>
    </row>
    <row r="9510">
      <c r="A9510" s="65" t="s">
        <v>30</v>
      </c>
      <c r="B9510" s="21">
        <v>1.0</v>
      </c>
    </row>
    <row r="9511">
      <c r="A9511" s="124" t="s">
        <v>80</v>
      </c>
      <c r="B9511" s="21">
        <v>1.0</v>
      </c>
    </row>
    <row r="9512">
      <c r="A9512" s="143" t="s">
        <v>73</v>
      </c>
      <c r="B9512" s="21">
        <v>1.0</v>
      </c>
    </row>
    <row r="9513">
      <c r="A9513" s="143" t="s">
        <v>73</v>
      </c>
      <c r="B9513" s="21">
        <v>1.0</v>
      </c>
    </row>
    <row r="9514">
      <c r="A9514" s="143" t="s">
        <v>30</v>
      </c>
      <c r="B9514" s="21">
        <v>1.0</v>
      </c>
    </row>
    <row r="9515">
      <c r="A9515" s="43" t="s">
        <v>30</v>
      </c>
      <c r="B9515" s="21">
        <v>1.0</v>
      </c>
    </row>
    <row r="9516">
      <c r="A9516" s="8" t="s">
        <v>34</v>
      </c>
      <c r="B9516" s="21">
        <v>1.0</v>
      </c>
    </row>
    <row r="9517">
      <c r="A9517" s="140" t="s">
        <v>34</v>
      </c>
      <c r="B9517" s="21">
        <v>1.0</v>
      </c>
    </row>
    <row r="9518">
      <c r="A9518" s="149" t="s">
        <v>30</v>
      </c>
      <c r="B9518" s="21">
        <v>1.0</v>
      </c>
    </row>
    <row r="9519">
      <c r="A9519" s="143" t="s">
        <v>80</v>
      </c>
      <c r="B9519" s="21">
        <v>1.0</v>
      </c>
    </row>
    <row r="9520">
      <c r="A9520" s="143" t="s">
        <v>80</v>
      </c>
      <c r="B9520" s="21">
        <v>1.0</v>
      </c>
    </row>
    <row r="9521">
      <c r="A9521" s="8" t="s">
        <v>37</v>
      </c>
      <c r="B9521" s="21">
        <v>1.0</v>
      </c>
    </row>
    <row r="9522">
      <c r="A9522" s="8" t="s">
        <v>34</v>
      </c>
      <c r="B9522" s="21">
        <v>1.0</v>
      </c>
    </row>
    <row r="9523">
      <c r="A9523" s="140" t="s">
        <v>34</v>
      </c>
      <c r="B9523" s="21">
        <v>1.0</v>
      </c>
    </row>
    <row r="9524">
      <c r="A9524" s="140" t="s">
        <v>34</v>
      </c>
      <c r="B9524" s="21">
        <v>1.0</v>
      </c>
    </row>
    <row r="9525">
      <c r="A9525" s="140" t="s">
        <v>37</v>
      </c>
      <c r="B9525" s="21">
        <v>1.0</v>
      </c>
    </row>
    <row r="9526">
      <c r="A9526" s="117" t="s">
        <v>43</v>
      </c>
      <c r="B9526" s="21">
        <v>1.0</v>
      </c>
    </row>
    <row r="9527">
      <c r="A9527" s="12" t="s">
        <v>30</v>
      </c>
      <c r="B9527" s="21">
        <v>1.0</v>
      </c>
    </row>
    <row r="9528">
      <c r="A9528" s="117" t="s">
        <v>30</v>
      </c>
      <c r="B9528" s="21">
        <v>1.0</v>
      </c>
    </row>
    <row r="9529">
      <c r="A9529" s="117" t="s">
        <v>30</v>
      </c>
      <c r="B9529" s="21">
        <v>1.0</v>
      </c>
    </row>
    <row r="9530">
      <c r="A9530" s="117" t="s">
        <v>30</v>
      </c>
      <c r="B9530" s="21">
        <v>1.0</v>
      </c>
    </row>
    <row r="9531">
      <c r="A9531" s="117" t="s">
        <v>30</v>
      </c>
      <c r="B9531" s="21">
        <v>1.0</v>
      </c>
    </row>
    <row r="9532">
      <c r="A9532" s="124" t="s">
        <v>80</v>
      </c>
      <c r="B9532" s="21">
        <v>1.0</v>
      </c>
    </row>
    <row r="9533">
      <c r="A9533" s="12" t="s">
        <v>73</v>
      </c>
      <c r="B9533" s="21">
        <v>1.0</v>
      </c>
    </row>
    <row r="9534">
      <c r="A9534" s="140" t="s">
        <v>37</v>
      </c>
      <c r="B9534" s="21">
        <v>1.0</v>
      </c>
    </row>
    <row r="9535">
      <c r="A9535" s="140" t="s">
        <v>37</v>
      </c>
      <c r="B9535" s="21">
        <v>1.0</v>
      </c>
    </row>
    <row r="9536">
      <c r="A9536" s="140" t="s">
        <v>37</v>
      </c>
      <c r="B9536" s="21">
        <v>1.0</v>
      </c>
    </row>
    <row r="9537">
      <c r="A9537" s="140" t="s">
        <v>37</v>
      </c>
      <c r="B9537" s="21">
        <v>1.0</v>
      </c>
    </row>
    <row r="9538">
      <c r="A9538" s="140" t="s">
        <v>37</v>
      </c>
      <c r="B9538" s="21">
        <v>1.0</v>
      </c>
    </row>
    <row r="9539">
      <c r="A9539" s="117" t="s">
        <v>80</v>
      </c>
      <c r="B9539" s="21">
        <v>1.0</v>
      </c>
    </row>
    <row r="9540">
      <c r="A9540" s="117" t="s">
        <v>80</v>
      </c>
      <c r="B9540" s="21">
        <v>1.0</v>
      </c>
    </row>
    <row r="9541">
      <c r="A9541" s="117" t="s">
        <v>90</v>
      </c>
      <c r="B9541" s="21">
        <v>1.0</v>
      </c>
    </row>
    <row r="9542">
      <c r="A9542" s="117" t="s">
        <v>90</v>
      </c>
      <c r="B9542" s="21">
        <v>1.0</v>
      </c>
    </row>
    <row r="9543">
      <c r="A9543" s="117" t="s">
        <v>90</v>
      </c>
      <c r="B9543" s="21">
        <v>1.0</v>
      </c>
    </row>
    <row r="9544">
      <c r="A9544" s="117" t="s">
        <v>90</v>
      </c>
      <c r="B9544" s="21">
        <v>1.0</v>
      </c>
    </row>
    <row r="9545">
      <c r="A9545" s="124" t="s">
        <v>90</v>
      </c>
      <c r="B9545" s="21">
        <v>1.0</v>
      </c>
    </row>
    <row r="9546">
      <c r="A9546" s="124" t="s">
        <v>90</v>
      </c>
      <c r="B9546" s="21">
        <v>1.0</v>
      </c>
    </row>
    <row r="9547">
      <c r="A9547" s="117" t="s">
        <v>30</v>
      </c>
      <c r="B9547" s="21">
        <v>1.0</v>
      </c>
    </row>
    <row r="9548">
      <c r="A9548" s="149" t="s">
        <v>30</v>
      </c>
      <c r="B9548" s="21">
        <v>1.0</v>
      </c>
    </row>
    <row r="9549">
      <c r="A9549" s="117" t="s">
        <v>80</v>
      </c>
      <c r="B9549" s="21">
        <v>1.0</v>
      </c>
    </row>
    <row r="9550">
      <c r="A9550" s="143" t="s">
        <v>73</v>
      </c>
      <c r="B9550" s="21">
        <v>1.0</v>
      </c>
    </row>
    <row r="9551">
      <c r="A9551" s="140" t="s">
        <v>37</v>
      </c>
      <c r="B9551" s="21">
        <v>1.0</v>
      </c>
    </row>
    <row r="9552">
      <c r="A9552" s="143" t="s">
        <v>34</v>
      </c>
      <c r="B9552" s="21">
        <v>1.0</v>
      </c>
    </row>
    <row r="9553">
      <c r="A9553" s="140" t="s">
        <v>37</v>
      </c>
      <c r="B9553" s="21">
        <v>1.0</v>
      </c>
    </row>
    <row r="9554">
      <c r="A9554" s="8" t="s">
        <v>37</v>
      </c>
      <c r="B9554" s="21">
        <v>1.0</v>
      </c>
    </row>
    <row r="9555">
      <c r="A9555" s="8" t="s">
        <v>37</v>
      </c>
      <c r="B9555" s="21">
        <v>1.0</v>
      </c>
    </row>
    <row r="9556">
      <c r="A9556" s="8" t="s">
        <v>68</v>
      </c>
      <c r="B9556" s="21">
        <v>1.0</v>
      </c>
    </row>
    <row r="9557">
      <c r="A9557" s="9" t="s">
        <v>71</v>
      </c>
      <c r="B9557" s="21">
        <v>1.0</v>
      </c>
    </row>
    <row r="9558">
      <c r="A9558" s="117" t="s">
        <v>40</v>
      </c>
      <c r="B9558" s="21">
        <v>1.0</v>
      </c>
    </row>
    <row r="9559">
      <c r="A9559" s="117" t="s">
        <v>40</v>
      </c>
      <c r="B9559" s="21">
        <v>1.0</v>
      </c>
    </row>
    <row r="9560">
      <c r="A9560" s="143" t="s">
        <v>30</v>
      </c>
      <c r="B9560" s="21">
        <v>1.0</v>
      </c>
    </row>
    <row r="9561">
      <c r="A9561" s="117" t="s">
        <v>80</v>
      </c>
      <c r="B9561" s="21">
        <v>1.0</v>
      </c>
    </row>
    <row r="9562">
      <c r="A9562" s="140" t="s">
        <v>34</v>
      </c>
      <c r="B9562" s="21">
        <v>1.0</v>
      </c>
    </row>
    <row r="9563">
      <c r="A9563" s="140" t="s">
        <v>34</v>
      </c>
      <c r="B9563" s="21">
        <v>1.0</v>
      </c>
    </row>
    <row r="9564">
      <c r="A9564" s="117" t="s">
        <v>40</v>
      </c>
      <c r="B9564" s="21">
        <v>1.0</v>
      </c>
    </row>
    <row r="9565">
      <c r="A9565" s="117" t="s">
        <v>40</v>
      </c>
      <c r="B9565" s="21">
        <v>1.0</v>
      </c>
    </row>
    <row r="9566">
      <c r="A9566" s="117" t="s">
        <v>30</v>
      </c>
      <c r="B9566" s="21">
        <v>1.0</v>
      </c>
    </row>
    <row r="9567">
      <c r="A9567" s="117" t="s">
        <v>30</v>
      </c>
      <c r="B9567" s="21">
        <v>1.0</v>
      </c>
    </row>
    <row r="9568">
      <c r="A9568" s="117" t="s">
        <v>90</v>
      </c>
      <c r="B9568" s="21">
        <v>1.0</v>
      </c>
    </row>
    <row r="9569">
      <c r="A9569" s="117" t="s">
        <v>30</v>
      </c>
      <c r="B9569" s="21">
        <v>1.0</v>
      </c>
    </row>
    <row r="9570">
      <c r="A9570" s="117" t="s">
        <v>30</v>
      </c>
      <c r="B9570" s="21">
        <v>1.0</v>
      </c>
    </row>
    <row r="9571">
      <c r="A9571" s="117" t="s">
        <v>30</v>
      </c>
      <c r="B9571" s="21">
        <v>1.0</v>
      </c>
    </row>
    <row r="9572">
      <c r="A9572" s="117" t="s">
        <v>30</v>
      </c>
      <c r="B9572" s="21">
        <v>1.0</v>
      </c>
    </row>
    <row r="9573">
      <c r="A9573" s="117" t="s">
        <v>30</v>
      </c>
      <c r="B9573" s="21">
        <v>1.0</v>
      </c>
    </row>
    <row r="9574">
      <c r="A9574" s="140" t="s">
        <v>34</v>
      </c>
      <c r="B9574" s="21">
        <v>1.0</v>
      </c>
    </row>
    <row r="9575">
      <c r="A9575" s="143" t="s">
        <v>30</v>
      </c>
      <c r="B9575" s="21">
        <v>1.0</v>
      </c>
    </row>
    <row r="9576">
      <c r="A9576" s="143" t="s">
        <v>30</v>
      </c>
      <c r="B9576" s="21">
        <v>1.0</v>
      </c>
    </row>
    <row r="9577">
      <c r="A9577" s="117" t="s">
        <v>80</v>
      </c>
      <c r="B9577" s="21">
        <v>1.0</v>
      </c>
    </row>
    <row r="9578">
      <c r="A9578" s="12" t="s">
        <v>81</v>
      </c>
      <c r="B9578" s="21">
        <v>1.0</v>
      </c>
    </row>
    <row r="9579">
      <c r="A9579" s="140" t="s">
        <v>37</v>
      </c>
      <c r="B9579" s="21">
        <v>1.0</v>
      </c>
    </row>
    <row r="9580">
      <c r="A9580" s="140" t="s">
        <v>37</v>
      </c>
      <c r="B9580" s="21">
        <v>1.0</v>
      </c>
    </row>
    <row r="9581">
      <c r="A9581" s="143" t="s">
        <v>34</v>
      </c>
      <c r="B9581" s="21">
        <v>1.0</v>
      </c>
    </row>
    <row r="9582">
      <c r="A9582" s="144" t="s">
        <v>30</v>
      </c>
      <c r="B9582" s="21">
        <v>1.0</v>
      </c>
    </row>
    <row r="9583">
      <c r="A9583" s="143" t="s">
        <v>73</v>
      </c>
      <c r="B9583" s="21">
        <v>1.0</v>
      </c>
    </row>
    <row r="9584">
      <c r="A9584" s="143" t="s">
        <v>73</v>
      </c>
      <c r="B9584" s="21">
        <v>1.0</v>
      </c>
    </row>
    <row r="9585">
      <c r="A9585" s="140" t="s">
        <v>34</v>
      </c>
      <c r="B9585" s="21">
        <v>1.0</v>
      </c>
    </row>
    <row r="9586">
      <c r="A9586" s="140" t="s">
        <v>34</v>
      </c>
      <c r="B9586" s="21">
        <v>1.0</v>
      </c>
    </row>
    <row r="9587">
      <c r="A9587" s="140" t="s">
        <v>34</v>
      </c>
      <c r="B9587" s="21">
        <v>1.0</v>
      </c>
    </row>
    <row r="9588">
      <c r="A9588" s="8" t="s">
        <v>34</v>
      </c>
      <c r="B9588" s="21">
        <v>1.0</v>
      </c>
    </row>
    <row r="9589">
      <c r="A9589" s="8" t="s">
        <v>34</v>
      </c>
      <c r="B9589" s="21">
        <v>1.0</v>
      </c>
    </row>
    <row r="9590">
      <c r="A9590" s="8" t="s">
        <v>34</v>
      </c>
      <c r="B9590" s="21">
        <v>1.0</v>
      </c>
    </row>
    <row r="9591">
      <c r="A9591" s="8" t="s">
        <v>34</v>
      </c>
      <c r="B9591" s="21">
        <v>1.0</v>
      </c>
    </row>
    <row r="9592">
      <c r="A9592" s="143" t="s">
        <v>34</v>
      </c>
      <c r="B9592" s="21">
        <v>1.0</v>
      </c>
    </row>
    <row r="9593">
      <c r="A9593" s="143" t="s">
        <v>34</v>
      </c>
      <c r="B9593" s="21">
        <v>1.0</v>
      </c>
    </row>
    <row r="9594">
      <c r="A9594" s="140" t="s">
        <v>37</v>
      </c>
      <c r="B9594" s="21">
        <v>1.0</v>
      </c>
    </row>
    <row r="9595">
      <c r="A9595" s="140" t="s">
        <v>37</v>
      </c>
      <c r="B9595" s="21">
        <v>1.0</v>
      </c>
    </row>
    <row r="9596">
      <c r="A9596" s="12" t="s">
        <v>43</v>
      </c>
      <c r="B9596" s="21">
        <v>1.0</v>
      </c>
    </row>
    <row r="9597">
      <c r="A9597" s="12" t="s">
        <v>43</v>
      </c>
      <c r="B9597" s="21">
        <v>1.0</v>
      </c>
    </row>
    <row r="9598">
      <c r="A9598" s="117" t="s">
        <v>43</v>
      </c>
      <c r="B9598" s="21">
        <v>1.0</v>
      </c>
    </row>
    <row r="9599">
      <c r="A9599" s="117" t="s">
        <v>43</v>
      </c>
      <c r="B9599" s="21">
        <v>1.0</v>
      </c>
    </row>
    <row r="9600">
      <c r="A9600" s="117" t="s">
        <v>43</v>
      </c>
      <c r="B9600" s="21">
        <v>1.0</v>
      </c>
    </row>
    <row r="9601">
      <c r="A9601" s="117" t="s">
        <v>40</v>
      </c>
      <c r="B9601" s="21">
        <v>1.0</v>
      </c>
    </row>
    <row r="9602">
      <c r="A9602" s="117" t="s">
        <v>40</v>
      </c>
      <c r="B9602" s="21">
        <v>1.0</v>
      </c>
    </row>
    <row r="9603">
      <c r="A9603" s="117" t="s">
        <v>40</v>
      </c>
      <c r="B9603" s="21">
        <v>1.0</v>
      </c>
    </row>
    <row r="9604">
      <c r="A9604" s="15" t="s">
        <v>40</v>
      </c>
      <c r="B9604" s="21">
        <v>1.0</v>
      </c>
    </row>
    <row r="9605">
      <c r="A9605" s="117" t="s">
        <v>30</v>
      </c>
      <c r="B9605" s="21">
        <v>1.0</v>
      </c>
    </row>
    <row r="9606">
      <c r="A9606" s="54" t="s">
        <v>30</v>
      </c>
      <c r="B9606" s="21">
        <v>1.0</v>
      </c>
    </row>
    <row r="9607">
      <c r="A9607" s="54" t="s">
        <v>30</v>
      </c>
      <c r="B9607" s="21">
        <v>1.0</v>
      </c>
    </row>
    <row r="9608">
      <c r="A9608" s="54" t="s">
        <v>30</v>
      </c>
      <c r="B9608" s="21">
        <v>1.0</v>
      </c>
    </row>
    <row r="9609">
      <c r="A9609" s="54" t="s">
        <v>30</v>
      </c>
      <c r="B9609" s="21">
        <v>1.0</v>
      </c>
    </row>
    <row r="9610">
      <c r="A9610" s="117" t="s">
        <v>80</v>
      </c>
      <c r="B9610" s="21">
        <v>1.0</v>
      </c>
    </row>
    <row r="9611">
      <c r="A9611" s="117" t="s">
        <v>80</v>
      </c>
      <c r="B9611" s="21">
        <v>1.0</v>
      </c>
    </row>
    <row r="9612">
      <c r="A9612" s="117" t="s">
        <v>80</v>
      </c>
      <c r="B9612" s="21">
        <v>1.0</v>
      </c>
    </row>
    <row r="9613">
      <c r="A9613" s="117" t="s">
        <v>80</v>
      </c>
      <c r="B9613" s="21">
        <v>1.0</v>
      </c>
    </row>
    <row r="9614">
      <c r="A9614" s="117" t="s">
        <v>80</v>
      </c>
      <c r="B9614" s="21">
        <v>1.0</v>
      </c>
    </row>
    <row r="9615">
      <c r="A9615" s="117" t="s">
        <v>67</v>
      </c>
      <c r="B9615" s="21">
        <v>1.0</v>
      </c>
    </row>
    <row r="9616">
      <c r="A9616" s="117" t="s">
        <v>67</v>
      </c>
      <c r="B9616" s="21">
        <v>1.0</v>
      </c>
    </row>
    <row r="9617">
      <c r="A9617" s="117" t="s">
        <v>67</v>
      </c>
      <c r="B9617" s="21">
        <v>1.0</v>
      </c>
    </row>
    <row r="9618">
      <c r="A9618" s="117" t="s">
        <v>67</v>
      </c>
      <c r="B9618" s="21">
        <v>1.0</v>
      </c>
    </row>
    <row r="9619">
      <c r="A9619" s="140" t="s">
        <v>34</v>
      </c>
      <c r="B9619" s="21">
        <v>1.0</v>
      </c>
    </row>
    <row r="9620">
      <c r="A9620" s="140" t="s">
        <v>34</v>
      </c>
      <c r="B9620" s="21">
        <v>1.0</v>
      </c>
    </row>
    <row r="9621">
      <c r="A9621" s="140" t="s">
        <v>34</v>
      </c>
      <c r="B9621" s="21">
        <v>1.0</v>
      </c>
    </row>
    <row r="9622">
      <c r="A9622" s="140" t="s">
        <v>37</v>
      </c>
      <c r="B9622" s="21">
        <v>1.0</v>
      </c>
    </row>
    <row r="9623">
      <c r="A9623" s="117" t="s">
        <v>80</v>
      </c>
      <c r="B9623" s="21">
        <v>1.0</v>
      </c>
    </row>
    <row r="9624">
      <c r="A9624" s="117" t="s">
        <v>80</v>
      </c>
      <c r="B9624" s="21">
        <v>1.0</v>
      </c>
    </row>
    <row r="9625">
      <c r="A9625" s="15" t="s">
        <v>43</v>
      </c>
      <c r="B9625" s="21">
        <v>1.0</v>
      </c>
    </row>
    <row r="9626">
      <c r="A9626" s="43" t="s">
        <v>30</v>
      </c>
      <c r="B9626" s="21">
        <v>1.0</v>
      </c>
    </row>
    <row r="9627">
      <c r="A9627" s="117" t="s">
        <v>80</v>
      </c>
      <c r="B9627" s="21">
        <v>1.0</v>
      </c>
    </row>
    <row r="9628">
      <c r="A9628" s="117" t="s">
        <v>80</v>
      </c>
      <c r="B9628" s="21">
        <v>1.0</v>
      </c>
    </row>
    <row r="9629">
      <c r="A9629" s="117" t="s">
        <v>80</v>
      </c>
      <c r="B9629" s="21">
        <v>1.0</v>
      </c>
    </row>
    <row r="9630">
      <c r="A9630" s="140" t="s">
        <v>34</v>
      </c>
      <c r="B9630" s="21">
        <v>1.0</v>
      </c>
    </row>
    <row r="9631">
      <c r="A9631" s="140" t="s">
        <v>34</v>
      </c>
      <c r="B9631" s="21">
        <v>1.0</v>
      </c>
    </row>
    <row r="9632">
      <c r="A9632" s="124" t="s">
        <v>30</v>
      </c>
      <c r="B9632" s="21">
        <v>1.0</v>
      </c>
    </row>
    <row r="9633">
      <c r="A9633" s="140" t="s">
        <v>30</v>
      </c>
      <c r="B9633" s="21">
        <v>1.0</v>
      </c>
    </row>
    <row r="9634">
      <c r="A9634" s="54" t="s">
        <v>30</v>
      </c>
      <c r="B9634" s="21">
        <v>1.0</v>
      </c>
    </row>
    <row r="9635">
      <c r="A9635" s="117" t="s">
        <v>80</v>
      </c>
      <c r="B9635" s="21">
        <v>1.0</v>
      </c>
    </row>
    <row r="9636">
      <c r="A9636" s="117" t="s">
        <v>80</v>
      </c>
      <c r="B9636" s="21">
        <v>1.0</v>
      </c>
    </row>
    <row r="9637">
      <c r="A9637" s="117" t="s">
        <v>80</v>
      </c>
      <c r="B9637" s="21">
        <v>1.0</v>
      </c>
    </row>
    <row r="9638">
      <c r="A9638" s="143" t="s">
        <v>80</v>
      </c>
      <c r="B9638" s="21">
        <v>1.0</v>
      </c>
    </row>
    <row r="9639">
      <c r="A9639" s="143" t="s">
        <v>80</v>
      </c>
      <c r="B9639" s="21">
        <v>1.0</v>
      </c>
    </row>
    <row r="9640">
      <c r="A9640" s="143" t="s">
        <v>73</v>
      </c>
      <c r="B9640" s="21">
        <v>1.0</v>
      </c>
    </row>
    <row r="9641">
      <c r="A9641" s="54" t="s">
        <v>30</v>
      </c>
      <c r="B9641" s="21">
        <v>1.0</v>
      </c>
    </row>
    <row r="9642">
      <c r="A9642" s="54" t="s">
        <v>30</v>
      </c>
      <c r="B9642" s="21">
        <v>1.0</v>
      </c>
    </row>
    <row r="9643">
      <c r="A9643" s="140" t="s">
        <v>34</v>
      </c>
      <c r="B9643" s="21">
        <v>1.0</v>
      </c>
    </row>
    <row r="9644">
      <c r="A9644" s="140" t="s">
        <v>34</v>
      </c>
      <c r="B9644" s="21">
        <v>1.0</v>
      </c>
    </row>
    <row r="9645">
      <c r="A9645" s="140" t="s">
        <v>30</v>
      </c>
      <c r="B9645" s="21">
        <v>1.0</v>
      </c>
    </row>
    <row r="9646">
      <c r="A9646" s="117" t="s">
        <v>34</v>
      </c>
      <c r="B9646" s="21">
        <v>1.0</v>
      </c>
    </row>
    <row r="9647">
      <c r="A9647" s="117" t="s">
        <v>34</v>
      </c>
      <c r="B9647" s="21">
        <v>1.0</v>
      </c>
    </row>
    <row r="9648">
      <c r="A9648" s="117" t="s">
        <v>34</v>
      </c>
      <c r="B9648" s="21">
        <v>1.0</v>
      </c>
    </row>
    <row r="9649">
      <c r="A9649" s="117" t="s">
        <v>34</v>
      </c>
      <c r="B9649" s="21">
        <v>1.0</v>
      </c>
    </row>
    <row r="9650">
      <c r="A9650" s="117" t="s">
        <v>34</v>
      </c>
      <c r="B9650" s="21">
        <v>1.0</v>
      </c>
    </row>
    <row r="9651">
      <c r="A9651" s="117" t="s">
        <v>34</v>
      </c>
      <c r="B9651" s="21">
        <v>1.0</v>
      </c>
    </row>
    <row r="9652">
      <c r="A9652" s="8" t="s">
        <v>34</v>
      </c>
      <c r="B9652" s="21">
        <v>1.0</v>
      </c>
    </row>
    <row r="9653">
      <c r="A9653" s="8" t="s">
        <v>34</v>
      </c>
      <c r="B9653" s="21">
        <v>1.0</v>
      </c>
    </row>
    <row r="9654">
      <c r="A9654" s="12" t="s">
        <v>43</v>
      </c>
      <c r="B9654" s="21">
        <v>1.0</v>
      </c>
    </row>
    <row r="9655">
      <c r="A9655" s="117" t="s">
        <v>40</v>
      </c>
      <c r="B9655" s="21">
        <v>1.0</v>
      </c>
    </row>
    <row r="9656">
      <c r="A9656" s="117" t="s">
        <v>40</v>
      </c>
      <c r="B9656" s="21">
        <v>1.0</v>
      </c>
    </row>
    <row r="9657">
      <c r="A9657" s="117" t="s">
        <v>40</v>
      </c>
      <c r="B9657" s="21">
        <v>1.0</v>
      </c>
    </row>
    <row r="9658">
      <c r="A9658" s="117" t="s">
        <v>40</v>
      </c>
      <c r="B9658" s="21">
        <v>1.0</v>
      </c>
    </row>
    <row r="9659">
      <c r="A9659" s="12" t="s">
        <v>40</v>
      </c>
      <c r="B9659" s="21">
        <v>1.0</v>
      </c>
    </row>
    <row r="9660">
      <c r="A9660" s="117" t="s">
        <v>30</v>
      </c>
      <c r="B9660" s="21">
        <v>1.0</v>
      </c>
    </row>
    <row r="9661">
      <c r="A9661" s="117" t="s">
        <v>30</v>
      </c>
      <c r="B9661" s="21">
        <v>1.0</v>
      </c>
    </row>
    <row r="9662">
      <c r="A9662" s="117" t="s">
        <v>30</v>
      </c>
      <c r="B9662" s="21">
        <v>1.0</v>
      </c>
    </row>
    <row r="9663">
      <c r="A9663" s="117" t="s">
        <v>30</v>
      </c>
      <c r="B9663" s="21">
        <v>1.0</v>
      </c>
    </row>
    <row r="9664">
      <c r="A9664" s="143" t="s">
        <v>30</v>
      </c>
      <c r="B9664" s="21">
        <v>1.0</v>
      </c>
    </row>
    <row r="9665">
      <c r="A9665" s="143" t="s">
        <v>30</v>
      </c>
      <c r="B9665" s="21">
        <v>1.0</v>
      </c>
    </row>
    <row r="9666">
      <c r="A9666" s="54" t="s">
        <v>30</v>
      </c>
      <c r="B9666" s="21">
        <v>1.0</v>
      </c>
    </row>
    <row r="9667">
      <c r="A9667" s="54" t="s">
        <v>30</v>
      </c>
      <c r="B9667" s="21">
        <v>1.0</v>
      </c>
    </row>
    <row r="9668">
      <c r="A9668" s="12" t="s">
        <v>45</v>
      </c>
      <c r="B9668" s="21">
        <v>1.0</v>
      </c>
    </row>
    <row r="9669">
      <c r="A9669" s="15" t="s">
        <v>80</v>
      </c>
      <c r="B9669" s="21">
        <v>1.0</v>
      </c>
    </row>
    <row r="9670">
      <c r="A9670" s="117" t="s">
        <v>80</v>
      </c>
      <c r="B9670" s="21">
        <v>1.0</v>
      </c>
    </row>
    <row r="9671">
      <c r="A9671" s="117" t="s">
        <v>80</v>
      </c>
      <c r="B9671" s="21">
        <v>1.0</v>
      </c>
    </row>
    <row r="9672">
      <c r="A9672" s="117" t="s">
        <v>80</v>
      </c>
      <c r="B9672" s="21">
        <v>1.0</v>
      </c>
    </row>
    <row r="9673">
      <c r="A9673" s="117" t="s">
        <v>80</v>
      </c>
      <c r="B9673" s="21">
        <v>1.0</v>
      </c>
    </row>
    <row r="9674">
      <c r="A9674" s="117" t="s">
        <v>83</v>
      </c>
      <c r="B9674" s="21">
        <v>1.0</v>
      </c>
    </row>
    <row r="9675">
      <c r="A9675" s="117" t="s">
        <v>92</v>
      </c>
      <c r="B9675" s="21">
        <v>1.0</v>
      </c>
    </row>
    <row r="9676">
      <c r="A9676" s="124" t="s">
        <v>90</v>
      </c>
      <c r="B9676" s="21">
        <v>1.0</v>
      </c>
    </row>
    <row r="9677">
      <c r="A9677" s="124" t="s">
        <v>90</v>
      </c>
      <c r="B9677" s="21">
        <v>1.0</v>
      </c>
    </row>
    <row r="9678">
      <c r="A9678" s="124" t="s">
        <v>90</v>
      </c>
      <c r="B9678" s="21">
        <v>1.0</v>
      </c>
    </row>
    <row r="9679">
      <c r="A9679" s="117" t="s">
        <v>90</v>
      </c>
      <c r="B9679" s="21">
        <v>1.0</v>
      </c>
    </row>
    <row r="9680">
      <c r="A9680" s="81" t="s">
        <v>93</v>
      </c>
      <c r="B9680" s="21">
        <v>1.0</v>
      </c>
    </row>
    <row r="9681">
      <c r="A9681" s="81" t="s">
        <v>93</v>
      </c>
      <c r="B9681" s="21">
        <v>1.0</v>
      </c>
    </row>
    <row r="9682">
      <c r="A9682" s="8" t="s">
        <v>34</v>
      </c>
      <c r="B9682" s="21">
        <v>1.0</v>
      </c>
    </row>
    <row r="9683">
      <c r="A9683" s="117" t="s">
        <v>30</v>
      </c>
      <c r="B9683" s="21">
        <v>1.0</v>
      </c>
    </row>
    <row r="9684">
      <c r="A9684" s="143" t="s">
        <v>30</v>
      </c>
      <c r="B9684" s="21">
        <v>1.0</v>
      </c>
    </row>
    <row r="9685">
      <c r="A9685" s="54" t="s">
        <v>30</v>
      </c>
      <c r="B9685" s="21">
        <v>1.0</v>
      </c>
    </row>
    <row r="9686">
      <c r="A9686" s="140" t="s">
        <v>37</v>
      </c>
      <c r="B9686" s="21">
        <v>1.0</v>
      </c>
    </row>
    <row r="9687">
      <c r="A9687" s="43" t="s">
        <v>30</v>
      </c>
      <c r="B9687" s="21">
        <v>1.0</v>
      </c>
    </row>
    <row r="9688">
      <c r="A9688" s="124" t="s">
        <v>45</v>
      </c>
      <c r="B9688" s="21">
        <v>1.0</v>
      </c>
    </row>
    <row r="9689">
      <c r="A9689" s="124" t="s">
        <v>45</v>
      </c>
      <c r="B9689" s="21">
        <v>1.0</v>
      </c>
    </row>
    <row r="9690">
      <c r="A9690" s="117" t="s">
        <v>80</v>
      </c>
      <c r="B9690" s="21">
        <v>1.0</v>
      </c>
    </row>
    <row r="9691">
      <c r="A9691" s="143" t="s">
        <v>73</v>
      </c>
      <c r="B9691" s="21">
        <v>1.0</v>
      </c>
    </row>
    <row r="9692">
      <c r="A9692" s="117" t="s">
        <v>90</v>
      </c>
      <c r="B9692" s="21">
        <v>1.0</v>
      </c>
    </row>
    <row r="9693">
      <c r="A9693" s="117" t="s">
        <v>90</v>
      </c>
      <c r="B9693" s="21">
        <v>1.0</v>
      </c>
    </row>
    <row r="9694">
      <c r="A9694" s="140" t="s">
        <v>34</v>
      </c>
      <c r="B9694" s="21">
        <v>1.0</v>
      </c>
    </row>
    <row r="9695">
      <c r="A9695" s="43" t="s">
        <v>30</v>
      </c>
      <c r="B9695" s="21">
        <v>1.0</v>
      </c>
    </row>
    <row r="9696">
      <c r="A9696" s="124" t="s">
        <v>45</v>
      </c>
      <c r="B9696" s="21">
        <v>1.0</v>
      </c>
    </row>
    <row r="9697">
      <c r="A9697" s="15" t="s">
        <v>80</v>
      </c>
      <c r="B9697" s="21">
        <v>1.0</v>
      </c>
    </row>
    <row r="9698">
      <c r="A9698" s="143" t="s">
        <v>80</v>
      </c>
      <c r="B9698" s="21">
        <v>1.0</v>
      </c>
    </row>
    <row r="9699">
      <c r="A9699" s="143" t="s">
        <v>73</v>
      </c>
      <c r="B9699" s="21">
        <v>1.0</v>
      </c>
    </row>
    <row r="9700">
      <c r="A9700" s="140" t="s">
        <v>34</v>
      </c>
      <c r="B9700" s="21">
        <v>1.0</v>
      </c>
    </row>
    <row r="9701">
      <c r="A9701" s="140" t="s">
        <v>37</v>
      </c>
      <c r="B9701" s="21">
        <v>1.0</v>
      </c>
    </row>
    <row r="9702">
      <c r="A9702" s="8" t="s">
        <v>37</v>
      </c>
      <c r="B9702" s="21">
        <v>1.0</v>
      </c>
    </row>
    <row r="9703">
      <c r="A9703" s="8" t="s">
        <v>37</v>
      </c>
      <c r="B9703" s="21">
        <v>1.0</v>
      </c>
    </row>
    <row r="9704">
      <c r="A9704" s="140" t="s">
        <v>30</v>
      </c>
      <c r="B9704" s="21">
        <v>1.0</v>
      </c>
    </row>
    <row r="9705">
      <c r="A9705" s="140" t="s">
        <v>37</v>
      </c>
      <c r="B9705" s="21">
        <v>1.0</v>
      </c>
    </row>
    <row r="9706">
      <c r="A9706" s="140" t="s">
        <v>37</v>
      </c>
      <c r="B9706" s="21">
        <v>1.0</v>
      </c>
    </row>
    <row r="9707">
      <c r="A9707" s="140" t="s">
        <v>37</v>
      </c>
      <c r="B9707" s="21">
        <v>1.0</v>
      </c>
    </row>
    <row r="9708">
      <c r="A9708" s="140" t="s">
        <v>37</v>
      </c>
      <c r="B9708" s="21">
        <v>1.0</v>
      </c>
    </row>
    <row r="9709">
      <c r="A9709" s="149" t="s">
        <v>37</v>
      </c>
      <c r="B9709" s="21">
        <v>1.0</v>
      </c>
    </row>
    <row r="9710">
      <c r="A9710" s="140" t="s">
        <v>37</v>
      </c>
      <c r="B9710" s="21">
        <v>1.0</v>
      </c>
    </row>
    <row r="9711">
      <c r="A9711" s="140" t="s">
        <v>30</v>
      </c>
      <c r="B9711" s="21">
        <v>1.0</v>
      </c>
    </row>
    <row r="9712">
      <c r="A9712" s="42" t="s">
        <v>37</v>
      </c>
      <c r="B9712" s="21">
        <v>1.0</v>
      </c>
    </row>
    <row r="9713">
      <c r="A9713" s="42" t="s">
        <v>37</v>
      </c>
      <c r="B9713" s="21">
        <v>1.0</v>
      </c>
    </row>
    <row r="9714">
      <c r="A9714" s="42" t="s">
        <v>37</v>
      </c>
      <c r="B9714" s="21">
        <v>1.0</v>
      </c>
    </row>
    <row r="9715">
      <c r="A9715" s="42" t="s">
        <v>37</v>
      </c>
      <c r="B9715" s="21">
        <v>1.0</v>
      </c>
    </row>
    <row r="9716">
      <c r="A9716" s="42" t="s">
        <v>37</v>
      </c>
      <c r="B9716" s="21">
        <v>1.0</v>
      </c>
    </row>
    <row r="9717">
      <c r="A9717" s="117" t="s">
        <v>34</v>
      </c>
      <c r="B9717" s="21">
        <v>1.0</v>
      </c>
    </row>
    <row r="9718">
      <c r="A9718" s="117" t="s">
        <v>34</v>
      </c>
      <c r="B9718" s="21">
        <v>1.0</v>
      </c>
    </row>
    <row r="9719">
      <c r="A9719" s="140" t="s">
        <v>34</v>
      </c>
      <c r="B9719" s="21">
        <v>1.0</v>
      </c>
    </row>
    <row r="9720">
      <c r="A9720" s="140" t="s">
        <v>34</v>
      </c>
      <c r="B9720" s="21">
        <v>1.0</v>
      </c>
    </row>
    <row r="9721">
      <c r="A9721" s="140" t="s">
        <v>34</v>
      </c>
      <c r="B9721" s="21">
        <v>1.0</v>
      </c>
    </row>
    <row r="9722">
      <c r="A9722" s="117" t="s">
        <v>43</v>
      </c>
      <c r="B9722" s="21">
        <v>1.0</v>
      </c>
    </row>
    <row r="9723">
      <c r="A9723" s="117" t="s">
        <v>36</v>
      </c>
      <c r="B9723" s="21">
        <v>1.0</v>
      </c>
    </row>
    <row r="9724">
      <c r="A9724" s="117" t="s">
        <v>36</v>
      </c>
      <c r="B9724" s="21">
        <v>1.0</v>
      </c>
    </row>
    <row r="9725">
      <c r="A9725" s="117" t="s">
        <v>36</v>
      </c>
      <c r="B9725" s="21">
        <v>1.0</v>
      </c>
    </row>
    <row r="9726">
      <c r="A9726" s="117" t="s">
        <v>36</v>
      </c>
      <c r="B9726" s="21">
        <v>1.0</v>
      </c>
    </row>
    <row r="9727">
      <c r="A9727" s="117" t="s">
        <v>40</v>
      </c>
      <c r="B9727" s="21">
        <v>1.0</v>
      </c>
    </row>
    <row r="9728">
      <c r="A9728" s="12" t="s">
        <v>30</v>
      </c>
      <c r="B9728" s="21">
        <v>1.0</v>
      </c>
    </row>
    <row r="9729">
      <c r="A9729" s="124" t="s">
        <v>30</v>
      </c>
      <c r="B9729" s="21">
        <v>1.0</v>
      </c>
    </row>
    <row r="9730">
      <c r="A9730" s="140" t="s">
        <v>30</v>
      </c>
      <c r="B9730" s="21">
        <v>1.0</v>
      </c>
    </row>
    <row r="9731">
      <c r="A9731" s="143" t="s">
        <v>30</v>
      </c>
      <c r="B9731" s="21">
        <v>1.0</v>
      </c>
    </row>
    <row r="9732">
      <c r="A9732" s="143" t="s">
        <v>30</v>
      </c>
      <c r="B9732" s="21">
        <v>1.0</v>
      </c>
    </row>
    <row r="9733">
      <c r="A9733" s="54" t="s">
        <v>30</v>
      </c>
      <c r="B9733" s="21">
        <v>1.0</v>
      </c>
    </row>
    <row r="9734">
      <c r="A9734" s="54" t="s">
        <v>30</v>
      </c>
      <c r="B9734" s="21">
        <v>1.0</v>
      </c>
    </row>
    <row r="9735">
      <c r="A9735" s="43" t="s">
        <v>30</v>
      </c>
      <c r="B9735" s="21">
        <v>1.0</v>
      </c>
    </row>
    <row r="9736">
      <c r="A9736" s="43" t="s">
        <v>30</v>
      </c>
      <c r="B9736" s="21">
        <v>1.0</v>
      </c>
    </row>
    <row r="9737">
      <c r="A9737" s="117" t="s">
        <v>45</v>
      </c>
      <c r="B9737" s="21">
        <v>1.0</v>
      </c>
    </row>
    <row r="9738">
      <c r="A9738" s="117" t="s">
        <v>45</v>
      </c>
      <c r="B9738" s="21">
        <v>1.0</v>
      </c>
    </row>
    <row r="9739">
      <c r="A9739" s="117" t="s">
        <v>92</v>
      </c>
      <c r="B9739" s="21">
        <v>1.0</v>
      </c>
    </row>
    <row r="9740">
      <c r="A9740" s="117" t="s">
        <v>90</v>
      </c>
      <c r="B9740" s="21">
        <v>1.0</v>
      </c>
    </row>
    <row r="9741">
      <c r="A9741" s="117" t="s">
        <v>44</v>
      </c>
      <c r="B9741" s="21">
        <v>1.0</v>
      </c>
    </row>
    <row r="9742">
      <c r="A9742" s="54" t="s">
        <v>22</v>
      </c>
      <c r="B9742" s="21">
        <v>1.0</v>
      </c>
    </row>
    <row r="9743">
      <c r="A9743" s="54" t="s">
        <v>22</v>
      </c>
      <c r="B9743" s="21">
        <v>1.0</v>
      </c>
    </row>
    <row r="9744">
      <c r="A9744" s="54" t="s">
        <v>22</v>
      </c>
      <c r="B9744" s="21">
        <v>1.0</v>
      </c>
    </row>
    <row r="9745">
      <c r="A9745" s="140" t="s">
        <v>34</v>
      </c>
      <c r="B9745" s="21">
        <v>1.0</v>
      </c>
    </row>
    <row r="9746">
      <c r="A9746" s="117" t="s">
        <v>36</v>
      </c>
      <c r="B9746" s="21">
        <v>1.0</v>
      </c>
    </row>
    <row r="9747">
      <c r="A9747" s="117" t="s">
        <v>36</v>
      </c>
      <c r="B9747" s="21">
        <v>1.0</v>
      </c>
    </row>
    <row r="9748">
      <c r="A9748" s="117" t="s">
        <v>36</v>
      </c>
      <c r="B9748" s="21">
        <v>1.0</v>
      </c>
    </row>
    <row r="9749">
      <c r="A9749" s="117" t="s">
        <v>36</v>
      </c>
      <c r="B9749" s="21">
        <v>1.0</v>
      </c>
    </row>
    <row r="9750">
      <c r="A9750" s="124" t="s">
        <v>30</v>
      </c>
      <c r="B9750" s="21">
        <v>1.0</v>
      </c>
    </row>
    <row r="9751">
      <c r="A9751" s="54" t="s">
        <v>30</v>
      </c>
      <c r="B9751" s="21">
        <v>1.0</v>
      </c>
    </row>
    <row r="9752">
      <c r="A9752" s="54" t="s">
        <v>30</v>
      </c>
      <c r="B9752" s="21">
        <v>1.0</v>
      </c>
    </row>
    <row r="9753">
      <c r="A9753" s="117" t="s">
        <v>92</v>
      </c>
      <c r="B9753" s="21">
        <v>1.0</v>
      </c>
    </row>
    <row r="9754">
      <c r="A9754" s="117" t="s">
        <v>92</v>
      </c>
      <c r="B9754" s="21">
        <v>1.0</v>
      </c>
    </row>
    <row r="9755">
      <c r="A9755" s="117" t="s">
        <v>92</v>
      </c>
      <c r="B9755" s="21">
        <v>1.0</v>
      </c>
    </row>
    <row r="9756">
      <c r="A9756" s="124" t="s">
        <v>92</v>
      </c>
      <c r="B9756" s="21">
        <v>1.0</v>
      </c>
    </row>
    <row r="9757">
      <c r="A9757" s="124" t="s">
        <v>92</v>
      </c>
      <c r="B9757" s="21">
        <v>1.0</v>
      </c>
    </row>
    <row r="9758">
      <c r="A9758" s="124" t="s">
        <v>92</v>
      </c>
      <c r="B9758" s="21">
        <v>1.0</v>
      </c>
    </row>
    <row r="9759">
      <c r="A9759" s="124" t="s">
        <v>92</v>
      </c>
      <c r="B9759" s="21">
        <v>1.0</v>
      </c>
    </row>
    <row r="9760">
      <c r="A9760" s="54" t="s">
        <v>22</v>
      </c>
      <c r="B9760" s="21">
        <v>1.0</v>
      </c>
    </row>
    <row r="9761">
      <c r="A9761" s="117" t="s">
        <v>43</v>
      </c>
      <c r="B9761" s="21">
        <v>1.0</v>
      </c>
    </row>
    <row r="9762">
      <c r="A9762" s="117" t="s">
        <v>45</v>
      </c>
      <c r="B9762" s="21">
        <v>1.0</v>
      </c>
    </row>
    <row r="9763">
      <c r="A9763" s="117" t="s">
        <v>80</v>
      </c>
      <c r="B9763" s="21">
        <v>1.0</v>
      </c>
    </row>
    <row r="9764">
      <c r="A9764" s="117" t="s">
        <v>80</v>
      </c>
      <c r="B9764" s="21">
        <v>1.0</v>
      </c>
    </row>
    <row r="9765">
      <c r="A9765" s="117" t="s">
        <v>92</v>
      </c>
      <c r="B9765" s="21">
        <v>1.0</v>
      </c>
    </row>
    <row r="9766">
      <c r="A9766" s="140" t="s">
        <v>34</v>
      </c>
      <c r="B9766" s="21">
        <v>1.0</v>
      </c>
    </row>
    <row r="9767">
      <c r="A9767" s="12" t="s">
        <v>30</v>
      </c>
      <c r="B9767" s="21">
        <v>1.0</v>
      </c>
    </row>
    <row r="9768">
      <c r="A9768" s="117" t="s">
        <v>80</v>
      </c>
      <c r="B9768" s="21">
        <v>1.0</v>
      </c>
    </row>
    <row r="9769">
      <c r="A9769" s="124" t="s">
        <v>80</v>
      </c>
      <c r="B9769" s="21">
        <v>1.0</v>
      </c>
    </row>
    <row r="9770">
      <c r="A9770" s="117" t="s">
        <v>44</v>
      </c>
      <c r="B9770" s="21">
        <v>1.0</v>
      </c>
    </row>
    <row r="9771">
      <c r="A9771" s="54" t="s">
        <v>22</v>
      </c>
      <c r="B9771" s="21">
        <v>1.0</v>
      </c>
    </row>
    <row r="9772">
      <c r="A9772" s="54" t="s">
        <v>22</v>
      </c>
      <c r="B9772" s="21">
        <v>1.0</v>
      </c>
    </row>
    <row r="9773">
      <c r="A9773" s="140" t="s">
        <v>37</v>
      </c>
      <c r="B9773" s="21">
        <v>1.0</v>
      </c>
    </row>
    <row r="9774">
      <c r="A9774" s="140" t="s">
        <v>30</v>
      </c>
      <c r="B9774" s="21">
        <v>1.0</v>
      </c>
    </row>
    <row r="9775">
      <c r="A9775" s="140" t="s">
        <v>30</v>
      </c>
      <c r="B9775" s="21">
        <v>1.0</v>
      </c>
    </row>
    <row r="9776">
      <c r="A9776" s="140" t="s">
        <v>30</v>
      </c>
      <c r="B9776" s="21">
        <v>1.0</v>
      </c>
    </row>
    <row r="9777">
      <c r="A9777" s="140" t="s">
        <v>30</v>
      </c>
      <c r="B9777" s="21">
        <v>1.0</v>
      </c>
    </row>
    <row r="9778">
      <c r="A9778" s="140" t="s">
        <v>37</v>
      </c>
      <c r="B9778" s="21">
        <v>1.0</v>
      </c>
    </row>
    <row r="9779">
      <c r="A9779" s="12" t="s">
        <v>30</v>
      </c>
      <c r="B9779" s="21">
        <v>1.0</v>
      </c>
    </row>
    <row r="9780">
      <c r="A9780" s="12" t="s">
        <v>30</v>
      </c>
      <c r="B9780" s="21">
        <v>1.0</v>
      </c>
    </row>
    <row r="9781">
      <c r="A9781" s="54" t="s">
        <v>30</v>
      </c>
      <c r="B9781" s="21">
        <v>1.0</v>
      </c>
    </row>
    <row r="9782">
      <c r="A9782" s="43" t="s">
        <v>30</v>
      </c>
      <c r="B9782" s="21">
        <v>1.0</v>
      </c>
    </row>
    <row r="9783">
      <c r="A9783" s="117" t="s">
        <v>80</v>
      </c>
      <c r="B9783" s="21">
        <v>1.0</v>
      </c>
    </row>
    <row r="9784">
      <c r="A9784" s="117" t="s">
        <v>90</v>
      </c>
      <c r="B9784" s="21">
        <v>1.0</v>
      </c>
    </row>
    <row r="9785">
      <c r="A9785" s="117" t="s">
        <v>92</v>
      </c>
      <c r="B9785" s="21">
        <v>1.0</v>
      </c>
    </row>
    <row r="9786">
      <c r="A9786" s="140" t="s">
        <v>34</v>
      </c>
      <c r="B9786" s="21">
        <v>1.0</v>
      </c>
    </row>
    <row r="9787">
      <c r="A9787" s="140" t="s">
        <v>34</v>
      </c>
      <c r="B9787" s="21">
        <v>1.0</v>
      </c>
    </row>
    <row r="9788">
      <c r="A9788" s="8" t="s">
        <v>34</v>
      </c>
      <c r="B9788" s="21">
        <v>1.0</v>
      </c>
    </row>
    <row r="9789">
      <c r="A9789" s="8" t="s">
        <v>34</v>
      </c>
      <c r="B9789" s="21">
        <v>1.0</v>
      </c>
    </row>
    <row r="9790">
      <c r="A9790" s="8" t="s">
        <v>34</v>
      </c>
      <c r="B9790" s="21">
        <v>1.0</v>
      </c>
    </row>
    <row r="9791">
      <c r="A9791" s="8" t="s">
        <v>34</v>
      </c>
      <c r="B9791" s="21">
        <v>1.0</v>
      </c>
    </row>
    <row r="9792">
      <c r="A9792" s="140" t="s">
        <v>34</v>
      </c>
      <c r="B9792" s="21">
        <v>1.0</v>
      </c>
    </row>
    <row r="9793">
      <c r="A9793" s="140" t="s">
        <v>37</v>
      </c>
      <c r="B9793" s="21">
        <v>1.0</v>
      </c>
    </row>
    <row r="9794">
      <c r="A9794" s="140" t="s">
        <v>37</v>
      </c>
      <c r="B9794" s="21">
        <v>1.0</v>
      </c>
    </row>
    <row r="9795">
      <c r="A9795" s="144" t="s">
        <v>30</v>
      </c>
      <c r="B9795" s="21">
        <v>1.0</v>
      </c>
    </row>
    <row r="9796">
      <c r="A9796" s="144" t="s">
        <v>30</v>
      </c>
      <c r="B9796" s="21">
        <v>1.0</v>
      </c>
    </row>
    <row r="9797">
      <c r="A9797" s="144" t="s">
        <v>30</v>
      </c>
      <c r="B9797" s="21">
        <v>1.0</v>
      </c>
    </row>
    <row r="9798">
      <c r="A9798" s="144" t="s">
        <v>30</v>
      </c>
      <c r="B9798" s="21">
        <v>1.0</v>
      </c>
    </row>
    <row r="9799">
      <c r="A9799" s="8" t="s">
        <v>30</v>
      </c>
      <c r="B9799" s="21">
        <v>1.0</v>
      </c>
    </row>
    <row r="9800">
      <c r="A9800" s="8" t="s">
        <v>34</v>
      </c>
      <c r="B9800" s="21">
        <v>1.0</v>
      </c>
    </row>
    <row r="9801">
      <c r="A9801" s="8" t="s">
        <v>34</v>
      </c>
      <c r="B9801" s="21">
        <v>1.0</v>
      </c>
    </row>
    <row r="9802">
      <c r="A9802" s="140" t="s">
        <v>34</v>
      </c>
      <c r="B9802" s="21">
        <v>1.0</v>
      </c>
    </row>
    <row r="9803">
      <c r="A9803" s="144" t="s">
        <v>30</v>
      </c>
      <c r="B9803" s="21">
        <v>1.0</v>
      </c>
    </row>
    <row r="9804">
      <c r="A9804" s="117" t="s">
        <v>30</v>
      </c>
      <c r="B9804" s="21">
        <v>1.0</v>
      </c>
    </row>
    <row r="9805">
      <c r="A9805" s="143" t="s">
        <v>30</v>
      </c>
      <c r="B9805" s="21">
        <v>1.0</v>
      </c>
    </row>
    <row r="9806">
      <c r="A9806" s="54" t="s">
        <v>30</v>
      </c>
      <c r="B9806" s="21">
        <v>1.0</v>
      </c>
    </row>
    <row r="9807">
      <c r="A9807" s="54" t="s">
        <v>30</v>
      </c>
      <c r="B9807" s="21">
        <v>1.0</v>
      </c>
    </row>
    <row r="9808">
      <c r="A9808" s="54" t="s">
        <v>30</v>
      </c>
      <c r="B9808" s="21">
        <v>1.0</v>
      </c>
    </row>
    <row r="9809">
      <c r="A9809" s="43" t="s">
        <v>30</v>
      </c>
      <c r="B9809" s="21">
        <v>1.0</v>
      </c>
    </row>
    <row r="9810">
      <c r="A9810" s="65" t="s">
        <v>30</v>
      </c>
      <c r="B9810" s="21">
        <v>1.0</v>
      </c>
    </row>
    <row r="9811">
      <c r="A9811" s="65" t="s">
        <v>30</v>
      </c>
      <c r="B9811" s="21">
        <v>1.0</v>
      </c>
    </row>
    <row r="9812">
      <c r="A9812" s="43" t="s">
        <v>30</v>
      </c>
      <c r="B9812" s="21">
        <v>1.0</v>
      </c>
    </row>
    <row r="9813">
      <c r="A9813" s="117" t="s">
        <v>45</v>
      </c>
      <c r="B9813" s="21">
        <v>1.0</v>
      </c>
    </row>
    <row r="9814">
      <c r="A9814" s="117" t="s">
        <v>45</v>
      </c>
      <c r="B9814" s="21">
        <v>1.0</v>
      </c>
    </row>
    <row r="9815">
      <c r="A9815" s="124" t="s">
        <v>45</v>
      </c>
      <c r="B9815" s="21">
        <v>1.0</v>
      </c>
    </row>
    <row r="9816">
      <c r="A9816" s="15" t="s">
        <v>80</v>
      </c>
      <c r="B9816" s="21">
        <v>1.0</v>
      </c>
    </row>
    <row r="9817">
      <c r="A9817" s="12" t="s">
        <v>80</v>
      </c>
      <c r="B9817" s="21">
        <v>1.0</v>
      </c>
    </row>
    <row r="9818">
      <c r="A9818" s="124" t="s">
        <v>92</v>
      </c>
      <c r="B9818" s="21">
        <v>1.0</v>
      </c>
    </row>
    <row r="9819">
      <c r="A9819" s="117" t="s">
        <v>90</v>
      </c>
      <c r="B9819" s="21">
        <v>1.0</v>
      </c>
    </row>
    <row r="9820">
      <c r="A9820" s="143" t="s">
        <v>30</v>
      </c>
      <c r="B9820" s="21">
        <v>1.0</v>
      </c>
    </row>
    <row r="9821">
      <c r="A9821" s="117" t="s">
        <v>45</v>
      </c>
      <c r="B9821" s="21">
        <v>1.0</v>
      </c>
    </row>
    <row r="9822">
      <c r="A9822" s="124" t="s">
        <v>92</v>
      </c>
      <c r="B9822" s="21">
        <v>1.0</v>
      </c>
    </row>
    <row r="9823">
      <c r="A9823" s="117" t="s">
        <v>43</v>
      </c>
      <c r="B9823" s="21">
        <v>1.0</v>
      </c>
    </row>
    <row r="9824">
      <c r="A9824" s="117" t="s">
        <v>90</v>
      </c>
      <c r="B9824" s="21">
        <v>1.0</v>
      </c>
    </row>
    <row r="9825">
      <c r="A9825" s="117" t="s">
        <v>90</v>
      </c>
      <c r="B9825" s="21">
        <v>1.0</v>
      </c>
    </row>
    <row r="9826">
      <c r="A9826" s="54" t="s">
        <v>30</v>
      </c>
      <c r="B9826" s="21">
        <v>1.0</v>
      </c>
    </row>
    <row r="9827">
      <c r="A9827" s="65" t="s">
        <v>30</v>
      </c>
      <c r="B9827" s="21">
        <v>1.0</v>
      </c>
    </row>
    <row r="9828">
      <c r="A9828" s="65" t="s">
        <v>30</v>
      </c>
      <c r="B9828" s="21">
        <v>1.0</v>
      </c>
    </row>
    <row r="9829">
      <c r="A9829" s="65" t="s">
        <v>30</v>
      </c>
      <c r="B9829" s="21">
        <v>1.0</v>
      </c>
    </row>
    <row r="9830">
      <c r="A9830" s="124" t="s">
        <v>90</v>
      </c>
      <c r="B9830" s="21">
        <v>1.0</v>
      </c>
    </row>
    <row r="9831">
      <c r="A9831" s="140" t="s">
        <v>34</v>
      </c>
      <c r="B9831" s="21">
        <v>1.0</v>
      </c>
    </row>
    <row r="9832">
      <c r="A9832" s="140" t="s">
        <v>34</v>
      </c>
      <c r="B9832" s="21">
        <v>1.0</v>
      </c>
    </row>
    <row r="9833">
      <c r="A9833" s="140" t="s">
        <v>34</v>
      </c>
      <c r="B9833" s="21">
        <v>1.0</v>
      </c>
    </row>
    <row r="9834">
      <c r="A9834" s="140" t="s">
        <v>34</v>
      </c>
      <c r="B9834" s="21">
        <v>1.0</v>
      </c>
    </row>
    <row r="9835">
      <c r="A9835" s="54" t="s">
        <v>30</v>
      </c>
      <c r="B9835" s="21">
        <v>1.0</v>
      </c>
    </row>
    <row r="9836">
      <c r="A9836" s="54" t="s">
        <v>30</v>
      </c>
      <c r="B9836" s="21">
        <v>1.0</v>
      </c>
    </row>
    <row r="9837">
      <c r="A9837" s="8" t="s">
        <v>34</v>
      </c>
      <c r="B9837" s="21">
        <v>1.0</v>
      </c>
    </row>
    <row r="9838">
      <c r="A9838" s="140" t="s">
        <v>40</v>
      </c>
      <c r="B9838" s="21">
        <v>1.0</v>
      </c>
    </row>
    <row r="9839">
      <c r="A9839" s="140" t="s">
        <v>40</v>
      </c>
      <c r="B9839" s="21">
        <v>1.0</v>
      </c>
    </row>
    <row r="9840">
      <c r="A9840" s="8" t="s">
        <v>37</v>
      </c>
      <c r="B9840" s="21">
        <v>1.0</v>
      </c>
    </row>
    <row r="9841">
      <c r="A9841" s="143" t="s">
        <v>30</v>
      </c>
      <c r="B9841" s="21">
        <v>1.0</v>
      </c>
    </row>
    <row r="9842">
      <c r="A9842" s="54" t="s">
        <v>30</v>
      </c>
      <c r="B9842" s="21">
        <v>1.0</v>
      </c>
    </row>
    <row r="9843">
      <c r="A9843" s="117" t="s">
        <v>45</v>
      </c>
      <c r="B9843" s="21">
        <v>1.0</v>
      </c>
    </row>
    <row r="9844">
      <c r="A9844" s="117" t="s">
        <v>45</v>
      </c>
      <c r="B9844" s="21">
        <v>1.0</v>
      </c>
    </row>
    <row r="9845">
      <c r="A9845" s="117" t="s">
        <v>80</v>
      </c>
      <c r="B9845" s="21">
        <v>1.0</v>
      </c>
    </row>
    <row r="9846">
      <c r="A9846" s="15" t="s">
        <v>80</v>
      </c>
      <c r="B9846" s="21">
        <v>1.0</v>
      </c>
    </row>
    <row r="9847">
      <c r="A9847" s="124" t="s">
        <v>92</v>
      </c>
      <c r="B9847" s="21">
        <v>1.0</v>
      </c>
    </row>
    <row r="9848">
      <c r="A9848" s="124" t="s">
        <v>92</v>
      </c>
      <c r="B9848" s="21">
        <v>1.0</v>
      </c>
    </row>
    <row r="9849">
      <c r="A9849" s="117" t="s">
        <v>90</v>
      </c>
      <c r="B9849" s="21">
        <v>1.0</v>
      </c>
    </row>
    <row r="9850">
      <c r="A9850" s="43" t="s">
        <v>30</v>
      </c>
      <c r="B9850" s="21">
        <v>1.0</v>
      </c>
    </row>
    <row r="9851">
      <c r="A9851" s="124" t="s">
        <v>92</v>
      </c>
      <c r="B9851" s="21">
        <v>1.0</v>
      </c>
    </row>
    <row r="9852">
      <c r="A9852" s="65" t="s">
        <v>43</v>
      </c>
      <c r="B9852" s="21">
        <v>1.0</v>
      </c>
    </row>
    <row r="9853">
      <c r="A9853" s="140" t="s">
        <v>40</v>
      </c>
      <c r="B9853" s="21">
        <v>1.0</v>
      </c>
    </row>
    <row r="9854">
      <c r="A9854" s="117" t="s">
        <v>80</v>
      </c>
      <c r="B9854" s="21">
        <v>1.0</v>
      </c>
    </row>
    <row r="9855">
      <c r="A9855" s="117" t="s">
        <v>80</v>
      </c>
      <c r="B9855" s="21">
        <v>1.0</v>
      </c>
    </row>
    <row r="9856">
      <c r="A9856" s="117" t="s">
        <v>44</v>
      </c>
      <c r="B9856" s="21">
        <v>1.0</v>
      </c>
    </row>
    <row r="9857">
      <c r="A9857" s="117" t="s">
        <v>80</v>
      </c>
      <c r="B9857" s="21">
        <v>1.0</v>
      </c>
    </row>
    <row r="9858">
      <c r="A9858" s="117" t="s">
        <v>90</v>
      </c>
      <c r="B9858" s="21">
        <v>1.0</v>
      </c>
    </row>
    <row r="9859">
      <c r="A9859" s="8" t="s">
        <v>34</v>
      </c>
      <c r="B9859" s="21">
        <v>1.0</v>
      </c>
    </row>
    <row r="9860">
      <c r="A9860" s="8" t="s">
        <v>30</v>
      </c>
      <c r="B9860" s="21">
        <v>1.0</v>
      </c>
    </row>
    <row r="9861">
      <c r="A9861" s="8" t="s">
        <v>30</v>
      </c>
      <c r="B9861" s="21">
        <v>1.0</v>
      </c>
    </row>
    <row r="9862">
      <c r="A9862" s="140" t="s">
        <v>37</v>
      </c>
      <c r="B9862" s="21">
        <v>1.0</v>
      </c>
    </row>
    <row r="9863">
      <c r="A9863" s="140" t="s">
        <v>37</v>
      </c>
      <c r="B9863" s="21">
        <v>1.0</v>
      </c>
    </row>
    <row r="9864">
      <c r="A9864" s="143" t="s">
        <v>37</v>
      </c>
      <c r="B9864" s="21">
        <v>1.0</v>
      </c>
    </row>
    <row r="9865">
      <c r="A9865" s="117" t="s">
        <v>45</v>
      </c>
      <c r="B9865" s="21">
        <v>1.0</v>
      </c>
    </row>
    <row r="9866">
      <c r="A9866" s="117" t="s">
        <v>80</v>
      </c>
      <c r="B9866" s="21">
        <v>1.0</v>
      </c>
    </row>
    <row r="9867">
      <c r="A9867" s="140" t="s">
        <v>80</v>
      </c>
      <c r="B9867" s="21">
        <v>1.0</v>
      </c>
    </row>
    <row r="9868">
      <c r="A9868" s="117" t="s">
        <v>92</v>
      </c>
      <c r="B9868" s="21">
        <v>1.0</v>
      </c>
    </row>
    <row r="9869">
      <c r="A9869" s="117" t="s">
        <v>92</v>
      </c>
      <c r="B9869" s="21">
        <v>1.0</v>
      </c>
    </row>
    <row r="9870">
      <c r="A9870" s="117" t="s">
        <v>92</v>
      </c>
      <c r="B9870" s="21">
        <v>1.0</v>
      </c>
    </row>
    <row r="9871">
      <c r="A9871" s="140" t="s">
        <v>37</v>
      </c>
      <c r="B9871" s="21">
        <v>1.0</v>
      </c>
    </row>
    <row r="9872">
      <c r="A9872" s="140" t="s">
        <v>37</v>
      </c>
      <c r="B9872" s="21">
        <v>1.0</v>
      </c>
    </row>
    <row r="9873">
      <c r="A9873" s="140" t="s">
        <v>37</v>
      </c>
      <c r="B9873" s="21">
        <v>1.0</v>
      </c>
    </row>
    <row r="9874">
      <c r="A9874" s="140" t="s">
        <v>80</v>
      </c>
      <c r="B9874" s="21">
        <v>1.0</v>
      </c>
    </row>
    <row r="9875">
      <c r="A9875" s="140" t="s">
        <v>80</v>
      </c>
      <c r="B9875" s="21">
        <v>1.0</v>
      </c>
    </row>
    <row r="9876">
      <c r="A9876" s="140" t="s">
        <v>80</v>
      </c>
      <c r="B9876" s="21">
        <v>1.0</v>
      </c>
    </row>
    <row r="9877">
      <c r="A9877" s="140" t="s">
        <v>80</v>
      </c>
      <c r="B9877" s="21">
        <v>1.0</v>
      </c>
    </row>
    <row r="9878">
      <c r="A9878" s="117" t="s">
        <v>45</v>
      </c>
      <c r="B9878" s="21">
        <v>1.0</v>
      </c>
    </row>
    <row r="9879">
      <c r="A9879" s="117" t="s">
        <v>92</v>
      </c>
      <c r="B9879" s="21">
        <v>1.0</v>
      </c>
    </row>
    <row r="9880">
      <c r="A9880" s="117" t="s">
        <v>94</v>
      </c>
      <c r="B9880" s="21">
        <v>1.0</v>
      </c>
    </row>
    <row r="9881">
      <c r="A9881" s="117" t="s">
        <v>80</v>
      </c>
      <c r="B9881" s="21">
        <v>1.0</v>
      </c>
    </row>
    <row r="9882">
      <c r="A9882" s="140" t="s">
        <v>30</v>
      </c>
      <c r="B9882" s="21">
        <v>1.0</v>
      </c>
    </row>
    <row r="9883">
      <c r="A9883" s="8" t="s">
        <v>34</v>
      </c>
      <c r="B9883" s="21">
        <v>1.0</v>
      </c>
    </row>
    <row r="9884">
      <c r="A9884" s="144" t="s">
        <v>34</v>
      </c>
      <c r="B9884" s="21">
        <v>1.0</v>
      </c>
    </row>
    <row r="9885">
      <c r="A9885" s="180" t="s">
        <v>579</v>
      </c>
      <c r="B9885" s="21">
        <v>1.0</v>
      </c>
    </row>
    <row r="9886">
      <c r="A9886" s="180" t="s">
        <v>580</v>
      </c>
      <c r="B9886" s="21">
        <v>1.0</v>
      </c>
    </row>
    <row r="9887">
      <c r="A9887" s="180" t="s">
        <v>581</v>
      </c>
      <c r="B9887" s="21">
        <v>1.0</v>
      </c>
    </row>
    <row r="9888">
      <c r="A9888" s="149" t="s">
        <v>37</v>
      </c>
      <c r="B9888" s="21">
        <v>1.0</v>
      </c>
    </row>
    <row r="9889">
      <c r="A9889" s="140" t="s">
        <v>30</v>
      </c>
      <c r="B9889" s="21">
        <v>1.0</v>
      </c>
    </row>
    <row r="9890">
      <c r="A9890" s="8" t="s">
        <v>30</v>
      </c>
      <c r="B9890" s="21">
        <v>1.0</v>
      </c>
    </row>
    <row r="9891">
      <c r="A9891" s="143" t="s">
        <v>30</v>
      </c>
      <c r="B9891" s="21">
        <v>1.0</v>
      </c>
    </row>
    <row r="9892">
      <c r="A9892" s="8" t="s">
        <v>34</v>
      </c>
      <c r="B9892" s="21">
        <v>1.0</v>
      </c>
    </row>
    <row r="9893">
      <c r="A9893" s="140" t="s">
        <v>34</v>
      </c>
      <c r="B9893" s="21">
        <v>1.0</v>
      </c>
    </row>
    <row r="9894">
      <c r="A9894" s="117" t="s">
        <v>34</v>
      </c>
      <c r="B9894" s="21">
        <v>1.0</v>
      </c>
    </row>
    <row r="9895">
      <c r="A9895" s="117" t="s">
        <v>34</v>
      </c>
      <c r="B9895" s="21">
        <v>1.0</v>
      </c>
    </row>
    <row r="9896">
      <c r="A9896" s="117" t="s">
        <v>37</v>
      </c>
      <c r="B9896" s="21">
        <v>1.0</v>
      </c>
    </row>
    <row r="9897">
      <c r="A9897" s="117" t="s">
        <v>43</v>
      </c>
      <c r="B9897" s="21">
        <v>1.0</v>
      </c>
    </row>
    <row r="9898">
      <c r="A9898" s="117" t="s">
        <v>40</v>
      </c>
      <c r="B9898" s="21">
        <v>1.0</v>
      </c>
    </row>
    <row r="9899">
      <c r="A9899" s="117" t="s">
        <v>40</v>
      </c>
      <c r="B9899" s="21">
        <v>1.0</v>
      </c>
    </row>
    <row r="9900">
      <c r="A9900" s="117" t="s">
        <v>30</v>
      </c>
      <c r="B9900" s="21">
        <v>1.0</v>
      </c>
    </row>
    <row r="9901">
      <c r="A9901" s="140" t="s">
        <v>30</v>
      </c>
      <c r="B9901" s="21">
        <v>1.0</v>
      </c>
    </row>
    <row r="9902">
      <c r="A9902" s="140" t="s">
        <v>30</v>
      </c>
      <c r="B9902" s="21">
        <v>1.0</v>
      </c>
    </row>
    <row r="9903">
      <c r="A9903" s="143" t="s">
        <v>30</v>
      </c>
      <c r="B9903" s="21">
        <v>1.0</v>
      </c>
    </row>
    <row r="9904">
      <c r="A9904" s="117" t="s">
        <v>90</v>
      </c>
      <c r="B9904" s="21">
        <v>1.0</v>
      </c>
    </row>
    <row r="9905">
      <c r="A9905" s="117" t="s">
        <v>90</v>
      </c>
      <c r="B9905" s="21">
        <v>1.0</v>
      </c>
    </row>
    <row r="9906">
      <c r="A9906" s="15" t="s">
        <v>44</v>
      </c>
      <c r="B9906" s="21">
        <v>1.0</v>
      </c>
    </row>
    <row r="9907">
      <c r="A9907" s="117" t="s">
        <v>37</v>
      </c>
      <c r="B9907" s="21">
        <v>1.0</v>
      </c>
    </row>
    <row r="9908">
      <c r="A9908" s="117" t="s">
        <v>37</v>
      </c>
      <c r="B9908" s="21">
        <v>1.0</v>
      </c>
    </row>
    <row r="9909">
      <c r="A9909" s="117" t="s">
        <v>37</v>
      </c>
      <c r="B9909" s="21">
        <v>1.0</v>
      </c>
    </row>
    <row r="9910">
      <c r="A9910" s="117" t="s">
        <v>37</v>
      </c>
      <c r="B9910" s="21">
        <v>1.0</v>
      </c>
    </row>
    <row r="9911">
      <c r="A9911" s="117" t="s">
        <v>37</v>
      </c>
      <c r="B9911" s="21">
        <v>1.0</v>
      </c>
    </row>
    <row r="9912">
      <c r="A9912" s="117" t="s">
        <v>30</v>
      </c>
      <c r="B9912" s="21">
        <v>1.0</v>
      </c>
    </row>
    <row r="9913">
      <c r="A9913" s="140" t="s">
        <v>30</v>
      </c>
      <c r="B9913" s="21">
        <v>1.0</v>
      </c>
    </row>
    <row r="9914">
      <c r="A9914" s="140" t="s">
        <v>30</v>
      </c>
      <c r="B9914" s="21">
        <v>1.0</v>
      </c>
    </row>
    <row r="9915">
      <c r="A9915" s="140" t="s">
        <v>30</v>
      </c>
      <c r="B9915" s="21">
        <v>1.0</v>
      </c>
    </row>
    <row r="9916">
      <c r="A9916" s="140" t="s">
        <v>30</v>
      </c>
      <c r="B9916" s="21">
        <v>1.0</v>
      </c>
    </row>
    <row r="9917">
      <c r="A9917" s="140" t="s">
        <v>30</v>
      </c>
      <c r="B9917" s="21">
        <v>1.0</v>
      </c>
    </row>
    <row r="9918">
      <c r="A9918" s="180" t="s">
        <v>582</v>
      </c>
      <c r="B9918" s="21">
        <v>1.0</v>
      </c>
    </row>
    <row r="9919">
      <c r="A9919" s="149" t="s">
        <v>37</v>
      </c>
      <c r="B9919" s="21">
        <v>1.0</v>
      </c>
    </row>
    <row r="9920">
      <c r="A9920" s="117" t="s">
        <v>37</v>
      </c>
      <c r="B9920" s="21">
        <v>1.0</v>
      </c>
    </row>
    <row r="9921">
      <c r="A9921" s="65" t="s">
        <v>30</v>
      </c>
      <c r="B9921" s="21">
        <v>1.0</v>
      </c>
    </row>
    <row r="9922">
      <c r="A9922" s="65" t="s">
        <v>30</v>
      </c>
      <c r="B9922" s="21">
        <v>1.0</v>
      </c>
    </row>
    <row r="9923">
      <c r="A9923" s="65" t="s">
        <v>30</v>
      </c>
      <c r="B9923" s="21">
        <v>1.0</v>
      </c>
    </row>
    <row r="9924">
      <c r="A9924" s="65" t="s">
        <v>30</v>
      </c>
      <c r="B9924" s="21">
        <v>1.0</v>
      </c>
    </row>
    <row r="9925">
      <c r="A9925" s="15" t="s">
        <v>80</v>
      </c>
      <c r="B9925" s="21">
        <v>1.0</v>
      </c>
    </row>
    <row r="9926">
      <c r="A9926" s="117" t="s">
        <v>37</v>
      </c>
      <c r="B9926" s="21">
        <v>1.0</v>
      </c>
    </row>
    <row r="9927">
      <c r="A9927" s="143" t="s">
        <v>30</v>
      </c>
      <c r="B9927" s="21">
        <v>1.0</v>
      </c>
    </row>
    <row r="9928">
      <c r="A9928" s="54" t="s">
        <v>30</v>
      </c>
      <c r="B9928" s="21">
        <v>1.0</v>
      </c>
    </row>
    <row r="9929">
      <c r="A9929" s="117" t="s">
        <v>80</v>
      </c>
      <c r="B9929" s="21">
        <v>1.0</v>
      </c>
    </row>
    <row r="9930">
      <c r="A9930" s="140" t="s">
        <v>34</v>
      </c>
      <c r="B9930" s="21">
        <v>1.0</v>
      </c>
    </row>
    <row r="9931">
      <c r="A9931" s="140" t="s">
        <v>34</v>
      </c>
      <c r="B9931" s="21">
        <v>1.0</v>
      </c>
    </row>
    <row r="9932">
      <c r="A9932" s="65" t="s">
        <v>30</v>
      </c>
      <c r="B9932" s="21">
        <v>1.0</v>
      </c>
    </row>
    <row r="9933">
      <c r="A9933" s="65" t="s">
        <v>30</v>
      </c>
      <c r="B9933" s="21">
        <v>1.0</v>
      </c>
    </row>
    <row r="9934">
      <c r="A9934" s="140" t="s">
        <v>37</v>
      </c>
      <c r="B9934" s="21">
        <v>1.0</v>
      </c>
    </row>
    <row r="9935">
      <c r="A9935" s="140" t="s">
        <v>68</v>
      </c>
      <c r="B9935" s="21">
        <v>1.0</v>
      </c>
    </row>
    <row r="9936">
      <c r="A9936" s="8" t="s">
        <v>30</v>
      </c>
      <c r="B9936" s="21">
        <v>1.0</v>
      </c>
    </row>
    <row r="9937">
      <c r="A9937" s="143" t="s">
        <v>30</v>
      </c>
      <c r="B9937" s="21">
        <v>1.0</v>
      </c>
    </row>
    <row r="9938">
      <c r="A9938" s="140" t="s">
        <v>34</v>
      </c>
      <c r="B9938" s="21">
        <v>1.0</v>
      </c>
    </row>
    <row r="9939">
      <c r="A9939" s="140" t="s">
        <v>30</v>
      </c>
      <c r="B9939" s="21">
        <v>1.0</v>
      </c>
    </row>
    <row r="9940">
      <c r="A9940" s="54" t="s">
        <v>37</v>
      </c>
      <c r="B9940" s="21">
        <v>1.0</v>
      </c>
    </row>
    <row r="9941">
      <c r="A9941" s="54" t="s">
        <v>37</v>
      </c>
      <c r="B9941" s="21">
        <v>1.0</v>
      </c>
    </row>
    <row r="9942">
      <c r="A9942" s="117" t="s">
        <v>43</v>
      </c>
      <c r="B9942" s="21">
        <v>1.0</v>
      </c>
    </row>
    <row r="9943">
      <c r="A9943" s="117" t="s">
        <v>43</v>
      </c>
      <c r="B9943" s="21">
        <v>1.0</v>
      </c>
    </row>
    <row r="9944">
      <c r="A9944" s="117" t="s">
        <v>43</v>
      </c>
      <c r="B9944" s="21">
        <v>1.0</v>
      </c>
    </row>
    <row r="9945">
      <c r="A9945" s="117" t="s">
        <v>36</v>
      </c>
      <c r="B9945" s="21">
        <v>1.0</v>
      </c>
    </row>
    <row r="9946">
      <c r="A9946" s="117" t="s">
        <v>36</v>
      </c>
      <c r="B9946" s="21">
        <v>1.0</v>
      </c>
    </row>
    <row r="9947">
      <c r="A9947" s="117" t="s">
        <v>40</v>
      </c>
      <c r="B9947" s="21">
        <v>1.0</v>
      </c>
    </row>
    <row r="9948">
      <c r="A9948" s="117" t="s">
        <v>30</v>
      </c>
      <c r="B9948" s="21">
        <v>1.0</v>
      </c>
    </row>
    <row r="9949">
      <c r="A9949" s="117" t="s">
        <v>30</v>
      </c>
      <c r="B9949" s="21">
        <v>1.0</v>
      </c>
    </row>
    <row r="9950">
      <c r="A9950" s="54" t="s">
        <v>30</v>
      </c>
      <c r="B9950" s="21">
        <v>1.0</v>
      </c>
    </row>
    <row r="9951">
      <c r="A9951" s="54" t="s">
        <v>30</v>
      </c>
      <c r="B9951" s="21">
        <v>1.0</v>
      </c>
    </row>
    <row r="9952">
      <c r="A9952" s="54" t="s">
        <v>30</v>
      </c>
      <c r="B9952" s="21">
        <v>1.0</v>
      </c>
    </row>
    <row r="9953">
      <c r="A9953" s="65" t="s">
        <v>30</v>
      </c>
      <c r="B9953" s="21">
        <v>1.0</v>
      </c>
    </row>
    <row r="9954">
      <c r="A9954" s="43" t="s">
        <v>30</v>
      </c>
      <c r="B9954" s="21">
        <v>1.0</v>
      </c>
    </row>
    <row r="9955">
      <c r="A9955" s="117" t="s">
        <v>80</v>
      </c>
      <c r="B9955" s="21">
        <v>1.0</v>
      </c>
    </row>
    <row r="9956">
      <c r="A9956" s="117" t="s">
        <v>80</v>
      </c>
      <c r="B9956" s="21">
        <v>1.0</v>
      </c>
    </row>
    <row r="9957">
      <c r="A9957" s="140" t="s">
        <v>83</v>
      </c>
      <c r="B9957" s="21">
        <v>1.0</v>
      </c>
    </row>
    <row r="9958">
      <c r="A9958" s="117" t="s">
        <v>90</v>
      </c>
      <c r="B9958" s="21">
        <v>1.0</v>
      </c>
    </row>
    <row r="9959">
      <c r="A9959" s="117" t="s">
        <v>43</v>
      </c>
      <c r="B9959" s="21">
        <v>1.0</v>
      </c>
    </row>
    <row r="9960">
      <c r="A9960" s="117" t="s">
        <v>43</v>
      </c>
      <c r="B9960" s="21">
        <v>1.0</v>
      </c>
    </row>
    <row r="9961">
      <c r="A9961" s="140" t="s">
        <v>30</v>
      </c>
      <c r="B9961" s="21">
        <v>1.0</v>
      </c>
    </row>
    <row r="9962">
      <c r="A9962" s="15" t="s">
        <v>44</v>
      </c>
      <c r="B9962" s="21">
        <v>1.0</v>
      </c>
    </row>
    <row r="9963">
      <c r="A9963" s="117" t="s">
        <v>34</v>
      </c>
      <c r="B9963" s="21">
        <v>1.0</v>
      </c>
    </row>
    <row r="9964">
      <c r="A9964" s="117" t="s">
        <v>34</v>
      </c>
      <c r="B9964" s="21">
        <v>1.0</v>
      </c>
    </row>
    <row r="9965">
      <c r="A9965" s="117" t="s">
        <v>36</v>
      </c>
      <c r="B9965" s="21">
        <v>1.0</v>
      </c>
    </row>
    <row r="9966">
      <c r="A9966" s="117" t="s">
        <v>36</v>
      </c>
      <c r="B9966" s="21">
        <v>1.0</v>
      </c>
    </row>
    <row r="9967">
      <c r="A9967" s="117" t="s">
        <v>30</v>
      </c>
      <c r="B9967" s="21">
        <v>1.0</v>
      </c>
    </row>
    <row r="9968">
      <c r="A9968" s="117" t="s">
        <v>30</v>
      </c>
      <c r="B9968" s="21">
        <v>1.0</v>
      </c>
    </row>
    <row r="9969">
      <c r="A9969" s="65" t="s">
        <v>30</v>
      </c>
      <c r="B9969" s="21">
        <v>1.0</v>
      </c>
    </row>
    <row r="9970">
      <c r="A9970" s="65" t="s">
        <v>30</v>
      </c>
      <c r="B9970" s="21">
        <v>1.0</v>
      </c>
    </row>
    <row r="9971">
      <c r="A9971" s="117" t="s">
        <v>80</v>
      </c>
      <c r="B9971" s="21">
        <v>1.0</v>
      </c>
    </row>
    <row r="9972">
      <c r="A9972" s="143" t="s">
        <v>34</v>
      </c>
      <c r="B9972" s="21">
        <v>1.0</v>
      </c>
    </row>
    <row r="9973">
      <c r="A9973" s="143" t="s">
        <v>36</v>
      </c>
      <c r="B9973" s="21">
        <v>1.0</v>
      </c>
    </row>
    <row r="9974">
      <c r="A9974" s="43" t="s">
        <v>30</v>
      </c>
      <c r="B9974" s="21">
        <v>1.0</v>
      </c>
    </row>
    <row r="9975">
      <c r="A9975" s="124" t="s">
        <v>80</v>
      </c>
      <c r="B9975" s="21">
        <v>1.0</v>
      </c>
    </row>
    <row r="9976">
      <c r="A9976" s="117" t="s">
        <v>80</v>
      </c>
      <c r="B9976" s="21">
        <v>1.0</v>
      </c>
    </row>
    <row r="9977">
      <c r="A9977" s="143" t="s">
        <v>80</v>
      </c>
      <c r="B9977" s="21">
        <v>1.0</v>
      </c>
    </row>
    <row r="9978">
      <c r="A9978" s="117" t="s">
        <v>67</v>
      </c>
      <c r="B9978" s="21">
        <v>1.0</v>
      </c>
    </row>
    <row r="9979">
      <c r="A9979" s="117" t="s">
        <v>67</v>
      </c>
      <c r="B9979" s="21">
        <v>1.0</v>
      </c>
    </row>
    <row r="9980">
      <c r="A9980" s="140" t="s">
        <v>34</v>
      </c>
      <c r="B9980" s="21">
        <v>1.0</v>
      </c>
    </row>
    <row r="9981">
      <c r="A9981" s="140" t="s">
        <v>34</v>
      </c>
      <c r="B9981" s="21">
        <v>1.0</v>
      </c>
    </row>
    <row r="9982">
      <c r="A9982" s="140" t="s">
        <v>34</v>
      </c>
      <c r="B9982" s="21">
        <v>1.0</v>
      </c>
    </row>
    <row r="9983">
      <c r="A9983" s="140" t="s">
        <v>34</v>
      </c>
      <c r="B9983" s="21">
        <v>1.0</v>
      </c>
    </row>
    <row r="9984">
      <c r="A9984" s="140" t="s">
        <v>34</v>
      </c>
      <c r="B9984" s="21">
        <v>1.0</v>
      </c>
    </row>
    <row r="9985">
      <c r="A9985" s="140" t="s">
        <v>37</v>
      </c>
      <c r="B9985" s="21">
        <v>1.0</v>
      </c>
    </row>
    <row r="9986">
      <c r="A9986" s="140" t="s">
        <v>37</v>
      </c>
      <c r="B9986" s="21">
        <v>1.0</v>
      </c>
    </row>
    <row r="9987">
      <c r="A9987" s="140" t="s">
        <v>37</v>
      </c>
      <c r="B9987" s="21">
        <v>1.0</v>
      </c>
    </row>
    <row r="9988">
      <c r="A9988" s="140" t="s">
        <v>37</v>
      </c>
      <c r="B9988" s="21">
        <v>1.0</v>
      </c>
    </row>
    <row r="9989">
      <c r="A9989" s="140" t="s">
        <v>37</v>
      </c>
      <c r="B9989" s="21">
        <v>1.0</v>
      </c>
    </row>
    <row r="9990">
      <c r="A9990" s="140" t="s">
        <v>30</v>
      </c>
      <c r="B9990" s="21">
        <v>1.0</v>
      </c>
    </row>
    <row r="9991">
      <c r="A9991" s="143" t="s">
        <v>30</v>
      </c>
      <c r="B9991" s="21">
        <v>1.0</v>
      </c>
    </row>
    <row r="9992">
      <c r="A9992" s="140" t="s">
        <v>34</v>
      </c>
      <c r="B9992" s="21">
        <v>1.0</v>
      </c>
    </row>
    <row r="9993">
      <c r="A9993" s="140" t="s">
        <v>30</v>
      </c>
      <c r="B9993" s="21">
        <v>1.0</v>
      </c>
    </row>
    <row r="9994">
      <c r="A9994" s="8" t="s">
        <v>30</v>
      </c>
      <c r="B9994" s="21">
        <v>1.0</v>
      </c>
    </row>
    <row r="9995">
      <c r="A9995" s="8" t="s">
        <v>30</v>
      </c>
      <c r="B9995" s="21">
        <v>1.0</v>
      </c>
    </row>
    <row r="9996">
      <c r="A9996" s="140" t="s">
        <v>37</v>
      </c>
      <c r="B9996" s="21">
        <v>1.0</v>
      </c>
    </row>
    <row r="9997">
      <c r="A9997" s="140" t="s">
        <v>30</v>
      </c>
      <c r="B9997" s="21">
        <v>1.0</v>
      </c>
    </row>
    <row r="9998">
      <c r="A9998" s="124" t="s">
        <v>43</v>
      </c>
      <c r="B9998" s="21">
        <v>1.0</v>
      </c>
    </row>
    <row r="9999">
      <c r="A9999" s="117" t="s">
        <v>30</v>
      </c>
      <c r="B9999" s="21">
        <v>1.0</v>
      </c>
    </row>
    <row r="10000">
      <c r="A10000" s="143" t="s">
        <v>30</v>
      </c>
      <c r="B10000" s="21">
        <v>1.0</v>
      </c>
    </row>
    <row r="10001">
      <c r="A10001" s="143" t="s">
        <v>30</v>
      </c>
      <c r="B10001" s="21">
        <v>1.0</v>
      </c>
    </row>
    <row r="10002">
      <c r="A10002" s="54" t="s">
        <v>30</v>
      </c>
      <c r="B10002" s="21">
        <v>1.0</v>
      </c>
    </row>
    <row r="10003">
      <c r="A10003" s="54" t="s">
        <v>30</v>
      </c>
      <c r="B10003" s="21">
        <v>1.0</v>
      </c>
    </row>
    <row r="10004">
      <c r="A10004" s="54" t="s">
        <v>30</v>
      </c>
      <c r="B10004" s="21">
        <v>1.0</v>
      </c>
    </row>
    <row r="10005">
      <c r="A10005" s="54" t="s">
        <v>30</v>
      </c>
      <c r="B10005" s="21">
        <v>1.0</v>
      </c>
    </row>
    <row r="10006">
      <c r="A10006" s="65" t="s">
        <v>30</v>
      </c>
      <c r="B10006" s="21">
        <v>1.0</v>
      </c>
    </row>
    <row r="10007">
      <c r="A10007" s="12" t="s">
        <v>80</v>
      </c>
      <c r="B10007" s="21">
        <v>1.0</v>
      </c>
    </row>
    <row r="10008">
      <c r="A10008" s="12" t="s">
        <v>80</v>
      </c>
      <c r="B10008" s="21">
        <v>1.0</v>
      </c>
    </row>
    <row r="10009">
      <c r="A10009" s="143" t="s">
        <v>73</v>
      </c>
      <c r="B10009" s="21">
        <v>1.0</v>
      </c>
    </row>
    <row r="10010">
      <c r="A10010" s="143" t="s">
        <v>73</v>
      </c>
      <c r="B10010" s="21">
        <v>1.0</v>
      </c>
    </row>
    <row r="10011">
      <c r="A10011" s="54" t="s">
        <v>22</v>
      </c>
      <c r="B10011" s="21">
        <v>1.0</v>
      </c>
    </row>
    <row r="10012">
      <c r="A10012" s="140" t="s">
        <v>83</v>
      </c>
      <c r="B10012" s="21">
        <v>1.0</v>
      </c>
    </row>
    <row r="10013">
      <c r="A10013" s="117" t="s">
        <v>90</v>
      </c>
      <c r="B10013" s="21">
        <v>1.0</v>
      </c>
    </row>
    <row r="10014">
      <c r="A10014" s="124" t="s">
        <v>90</v>
      </c>
      <c r="B10014" s="21">
        <v>1.0</v>
      </c>
    </row>
    <row r="10015">
      <c r="A10015" s="124" t="s">
        <v>90</v>
      </c>
      <c r="B10015" s="21">
        <v>1.0</v>
      </c>
    </row>
    <row r="10016">
      <c r="A10016" s="140" t="s">
        <v>34</v>
      </c>
      <c r="B10016" s="21">
        <v>1.0</v>
      </c>
    </row>
    <row r="10017">
      <c r="A10017" s="117" t="s">
        <v>30</v>
      </c>
      <c r="B10017" s="21">
        <v>1.0</v>
      </c>
    </row>
    <row r="10018">
      <c r="A10018" s="143" t="s">
        <v>30</v>
      </c>
      <c r="B10018" s="21">
        <v>1.0</v>
      </c>
    </row>
    <row r="10019">
      <c r="A10019" s="54" t="s">
        <v>30</v>
      </c>
      <c r="B10019" s="21">
        <v>1.0</v>
      </c>
    </row>
    <row r="10020">
      <c r="A10020" s="117" t="s">
        <v>67</v>
      </c>
      <c r="B10020" s="21">
        <v>1.0</v>
      </c>
    </row>
    <row r="10021">
      <c r="A10021" s="117" t="s">
        <v>67</v>
      </c>
      <c r="B10021" s="21">
        <v>1.0</v>
      </c>
    </row>
    <row r="10022">
      <c r="A10022" s="117" t="s">
        <v>67</v>
      </c>
      <c r="B10022" s="21">
        <v>1.0</v>
      </c>
    </row>
    <row r="10023">
      <c r="A10023" s="117" t="s">
        <v>67</v>
      </c>
      <c r="B10023" s="21">
        <v>1.0</v>
      </c>
    </row>
    <row r="10024">
      <c r="A10024" s="117" t="s">
        <v>67</v>
      </c>
      <c r="B10024" s="21">
        <v>1.0</v>
      </c>
    </row>
    <row r="10025">
      <c r="A10025" s="117" t="s">
        <v>67</v>
      </c>
      <c r="B10025" s="21">
        <v>1.0</v>
      </c>
    </row>
    <row r="10026">
      <c r="A10026" s="117" t="s">
        <v>67</v>
      </c>
      <c r="B10026" s="21">
        <v>1.0</v>
      </c>
    </row>
    <row r="10027">
      <c r="A10027" s="117" t="s">
        <v>67</v>
      </c>
      <c r="B10027" s="21">
        <v>1.0</v>
      </c>
    </row>
    <row r="10028">
      <c r="A10028" s="117" t="s">
        <v>67</v>
      </c>
      <c r="B10028" s="21">
        <v>1.0</v>
      </c>
    </row>
    <row r="10029">
      <c r="A10029" s="117" t="s">
        <v>67</v>
      </c>
      <c r="B10029" s="21">
        <v>1.0</v>
      </c>
    </row>
    <row r="10030">
      <c r="A10030" s="117" t="s">
        <v>67</v>
      </c>
      <c r="B10030" s="21">
        <v>1.0</v>
      </c>
    </row>
    <row r="10031">
      <c r="A10031" s="117" t="s">
        <v>67</v>
      </c>
      <c r="B10031" s="21">
        <v>1.0</v>
      </c>
    </row>
    <row r="10032">
      <c r="A10032" s="117" t="s">
        <v>67</v>
      </c>
      <c r="B10032" s="21">
        <v>1.0</v>
      </c>
    </row>
    <row r="10033">
      <c r="A10033" s="117" t="s">
        <v>67</v>
      </c>
      <c r="B10033" s="21">
        <v>1.0</v>
      </c>
    </row>
    <row r="10034">
      <c r="A10034" s="117" t="s">
        <v>67</v>
      </c>
      <c r="B10034" s="21">
        <v>1.0</v>
      </c>
    </row>
    <row r="10035">
      <c r="A10035" s="117" t="s">
        <v>67</v>
      </c>
      <c r="B10035" s="21">
        <v>1.0</v>
      </c>
    </row>
    <row r="10036">
      <c r="A10036" s="140" t="s">
        <v>34</v>
      </c>
      <c r="B10036" s="21">
        <v>1.0</v>
      </c>
    </row>
    <row r="10037">
      <c r="A10037" s="140" t="s">
        <v>34</v>
      </c>
      <c r="B10037" s="21">
        <v>1.0</v>
      </c>
    </row>
    <row r="10038">
      <c r="A10038" s="140" t="s">
        <v>34</v>
      </c>
      <c r="B10038" s="21">
        <v>1.0</v>
      </c>
    </row>
    <row r="10039">
      <c r="A10039" s="140" t="s">
        <v>34</v>
      </c>
      <c r="B10039" s="21">
        <v>1.0</v>
      </c>
    </row>
    <row r="10040">
      <c r="A10040" s="140" t="s">
        <v>37</v>
      </c>
      <c r="B10040" s="21">
        <v>1.0</v>
      </c>
    </row>
    <row r="10041">
      <c r="A10041" s="140" t="s">
        <v>37</v>
      </c>
      <c r="B10041" s="21">
        <v>1.0</v>
      </c>
    </row>
    <row r="10042">
      <c r="A10042" s="140" t="s">
        <v>37</v>
      </c>
      <c r="B10042" s="21">
        <v>1.0</v>
      </c>
    </row>
    <row r="10043">
      <c r="A10043" s="140" t="s">
        <v>83</v>
      </c>
      <c r="B10043" s="21">
        <v>1.0</v>
      </c>
    </row>
    <row r="10044">
      <c r="A10044" s="117" t="s">
        <v>90</v>
      </c>
      <c r="B10044" s="21">
        <v>1.0</v>
      </c>
    </row>
    <row r="10045">
      <c r="A10045" s="117" t="s">
        <v>90</v>
      </c>
      <c r="B10045" s="21">
        <v>1.0</v>
      </c>
    </row>
    <row r="10046">
      <c r="A10046" s="117" t="s">
        <v>80</v>
      </c>
      <c r="B10046" s="21">
        <v>1.0</v>
      </c>
    </row>
    <row r="10047">
      <c r="A10047" s="117" t="s">
        <v>90</v>
      </c>
      <c r="B10047" s="21">
        <v>1.0</v>
      </c>
    </row>
    <row r="10048">
      <c r="A10048" s="140" t="s">
        <v>34</v>
      </c>
      <c r="B10048" s="21">
        <v>1.0</v>
      </c>
    </row>
    <row r="10049">
      <c r="A10049" s="140" t="s">
        <v>34</v>
      </c>
      <c r="B10049" s="21">
        <v>1.0</v>
      </c>
    </row>
    <row r="10050">
      <c r="A10050" s="140" t="s">
        <v>34</v>
      </c>
      <c r="B10050" s="21">
        <v>1.0</v>
      </c>
    </row>
    <row r="10051">
      <c r="A10051" s="8" t="s">
        <v>34</v>
      </c>
      <c r="B10051" s="21">
        <v>1.0</v>
      </c>
    </row>
    <row r="10052">
      <c r="A10052" s="8" t="s">
        <v>34</v>
      </c>
      <c r="B10052" s="21">
        <v>1.0</v>
      </c>
    </row>
    <row r="10053">
      <c r="A10053" s="140" t="s">
        <v>30</v>
      </c>
      <c r="B10053" s="21">
        <v>1.0</v>
      </c>
    </row>
    <row r="10054">
      <c r="A10054" s="140" t="s">
        <v>30</v>
      </c>
      <c r="B10054" s="21">
        <v>1.0</v>
      </c>
    </row>
    <row r="10055">
      <c r="A10055" s="8" t="s">
        <v>30</v>
      </c>
      <c r="B10055" s="21">
        <v>1.0</v>
      </c>
    </row>
    <row r="10056">
      <c r="A10056" s="140" t="s">
        <v>34</v>
      </c>
      <c r="B10056" s="21">
        <v>1.0</v>
      </c>
    </row>
    <row r="10057">
      <c r="A10057" s="140" t="s">
        <v>34</v>
      </c>
      <c r="B10057" s="21">
        <v>1.0</v>
      </c>
    </row>
    <row r="10058">
      <c r="A10058" s="8" t="s">
        <v>34</v>
      </c>
      <c r="B10058" s="21">
        <v>1.0</v>
      </c>
    </row>
    <row r="10059">
      <c r="A10059" s="8" t="s">
        <v>34</v>
      </c>
      <c r="B10059" s="21">
        <v>1.0</v>
      </c>
    </row>
    <row r="10060">
      <c r="A10060" s="140" t="s">
        <v>30</v>
      </c>
      <c r="B10060" s="21">
        <v>1.0</v>
      </c>
    </row>
    <row r="10061">
      <c r="A10061" s="140" t="s">
        <v>30</v>
      </c>
      <c r="B10061" s="21">
        <v>1.0</v>
      </c>
    </row>
    <row r="10062">
      <c r="A10062" s="8" t="s">
        <v>30</v>
      </c>
      <c r="B10062" s="21">
        <v>1.0</v>
      </c>
    </row>
    <row r="10063">
      <c r="A10063" s="21" t="s">
        <v>45</v>
      </c>
      <c r="B10063" s="21">
        <v>1.0</v>
      </c>
    </row>
    <row r="10064">
      <c r="A10064" s="21" t="s">
        <v>45</v>
      </c>
      <c r="B10064" s="21">
        <v>1.0</v>
      </c>
    </row>
    <row r="10065">
      <c r="A10065" s="21" t="s">
        <v>45</v>
      </c>
      <c r="B10065" s="21">
        <v>1.0</v>
      </c>
    </row>
    <row r="10066">
      <c r="A10066" s="21" t="s">
        <v>45</v>
      </c>
      <c r="B10066" s="21">
        <v>1.0</v>
      </c>
    </row>
    <row r="10067">
      <c r="A10067" s="140" t="s">
        <v>34</v>
      </c>
      <c r="B10067" s="21">
        <v>1.0</v>
      </c>
    </row>
    <row r="10068">
      <c r="A10068" s="117" t="s">
        <v>37</v>
      </c>
      <c r="B10068" s="21">
        <v>1.0</v>
      </c>
    </row>
    <row r="10069">
      <c r="A10069" s="117" t="s">
        <v>37</v>
      </c>
      <c r="B10069" s="21">
        <v>1.0</v>
      </c>
    </row>
    <row r="10070">
      <c r="A10070" s="117" t="s">
        <v>37</v>
      </c>
      <c r="B10070" s="21">
        <v>1.0</v>
      </c>
    </row>
    <row r="10071">
      <c r="A10071" s="117" t="s">
        <v>37</v>
      </c>
      <c r="B10071" s="21">
        <v>1.0</v>
      </c>
    </row>
    <row r="10072">
      <c r="A10072" s="140" t="s">
        <v>37</v>
      </c>
      <c r="B10072" s="21">
        <v>1.0</v>
      </c>
    </row>
    <row r="10073">
      <c r="A10073" s="117" t="s">
        <v>43</v>
      </c>
      <c r="B10073" s="21">
        <v>1.0</v>
      </c>
    </row>
    <row r="10074">
      <c r="A10074" s="117" t="s">
        <v>40</v>
      </c>
      <c r="B10074" s="21">
        <v>1.0</v>
      </c>
    </row>
    <row r="10075">
      <c r="A10075" s="124" t="s">
        <v>40</v>
      </c>
      <c r="B10075" s="21">
        <v>1.0</v>
      </c>
    </row>
    <row r="10076">
      <c r="A10076" s="140" t="s">
        <v>40</v>
      </c>
      <c r="B10076" s="21">
        <v>1.0</v>
      </c>
    </row>
    <row r="10077">
      <c r="A10077" s="54" t="s">
        <v>40</v>
      </c>
      <c r="B10077" s="21">
        <v>1.0</v>
      </c>
    </row>
    <row r="10078">
      <c r="A10078" s="117" t="s">
        <v>30</v>
      </c>
      <c r="B10078" s="21">
        <v>1.0</v>
      </c>
    </row>
    <row r="10079">
      <c r="A10079" s="117" t="s">
        <v>30</v>
      </c>
      <c r="B10079" s="21">
        <v>1.0</v>
      </c>
    </row>
    <row r="10080">
      <c r="A10080" s="117" t="s">
        <v>30</v>
      </c>
      <c r="B10080" s="21">
        <v>1.0</v>
      </c>
    </row>
    <row r="10081">
      <c r="A10081" s="117" t="s">
        <v>30</v>
      </c>
      <c r="B10081" s="21">
        <v>1.0</v>
      </c>
    </row>
    <row r="10082">
      <c r="A10082" s="117" t="s">
        <v>30</v>
      </c>
      <c r="B10082" s="21">
        <v>1.0</v>
      </c>
    </row>
    <row r="10083">
      <c r="A10083" s="117" t="s">
        <v>30</v>
      </c>
      <c r="B10083" s="21">
        <v>1.0</v>
      </c>
    </row>
    <row r="10084">
      <c r="A10084" s="54" t="s">
        <v>30</v>
      </c>
      <c r="B10084" s="21">
        <v>1.0</v>
      </c>
    </row>
    <row r="10085">
      <c r="A10085" s="54" t="s">
        <v>30</v>
      </c>
      <c r="B10085" s="21">
        <v>1.0</v>
      </c>
    </row>
    <row r="10086">
      <c r="A10086" s="65" t="s">
        <v>30</v>
      </c>
      <c r="B10086" s="21">
        <v>1.0</v>
      </c>
    </row>
    <row r="10087">
      <c r="A10087" s="65" t="s">
        <v>30</v>
      </c>
      <c r="B10087" s="21">
        <v>1.0</v>
      </c>
    </row>
    <row r="10088">
      <c r="A10088" s="65" t="s">
        <v>30</v>
      </c>
      <c r="B10088" s="21">
        <v>1.0</v>
      </c>
    </row>
    <row r="10089">
      <c r="A10089" s="65" t="s">
        <v>30</v>
      </c>
      <c r="B10089" s="21">
        <v>1.0</v>
      </c>
    </row>
    <row r="10090">
      <c r="A10090" s="43" t="s">
        <v>30</v>
      </c>
      <c r="B10090" s="21">
        <v>1.0</v>
      </c>
    </row>
    <row r="10091">
      <c r="A10091" s="117" t="s">
        <v>45</v>
      </c>
      <c r="B10091" s="21">
        <v>1.0</v>
      </c>
    </row>
    <row r="10092">
      <c r="A10092" s="124" t="s">
        <v>45</v>
      </c>
      <c r="B10092" s="21">
        <v>1.0</v>
      </c>
    </row>
    <row r="10093">
      <c r="A10093" s="124" t="s">
        <v>45</v>
      </c>
      <c r="B10093" s="21">
        <v>1.0</v>
      </c>
    </row>
    <row r="10094">
      <c r="A10094" s="117" t="s">
        <v>80</v>
      </c>
      <c r="B10094" s="21">
        <v>1.0</v>
      </c>
    </row>
    <row r="10095">
      <c r="A10095" s="117" t="s">
        <v>80</v>
      </c>
      <c r="B10095" s="21">
        <v>1.0</v>
      </c>
    </row>
    <row r="10096">
      <c r="A10096" s="124" t="s">
        <v>83</v>
      </c>
      <c r="B10096" s="21">
        <v>1.0</v>
      </c>
    </row>
    <row r="10097">
      <c r="A10097" s="140" t="s">
        <v>83</v>
      </c>
      <c r="B10097" s="21">
        <v>1.0</v>
      </c>
    </row>
    <row r="10098">
      <c r="A10098" s="117" t="s">
        <v>92</v>
      </c>
      <c r="B10098" s="21">
        <v>1.0</v>
      </c>
    </row>
    <row r="10099">
      <c r="A10099" s="117" t="s">
        <v>92</v>
      </c>
      <c r="B10099" s="21">
        <v>1.0</v>
      </c>
    </row>
    <row r="10100">
      <c r="A10100" s="124" t="s">
        <v>90</v>
      </c>
      <c r="B10100" s="21">
        <v>1.0</v>
      </c>
    </row>
    <row r="10101">
      <c r="A10101" s="140" t="s">
        <v>34</v>
      </c>
      <c r="B10101" s="21">
        <v>1.0</v>
      </c>
    </row>
    <row r="10102">
      <c r="A10102" s="140" t="s">
        <v>34</v>
      </c>
      <c r="B10102" s="21">
        <v>1.0</v>
      </c>
    </row>
    <row r="10103">
      <c r="A10103" s="140" t="s">
        <v>37</v>
      </c>
      <c r="B10103" s="21">
        <v>1.0</v>
      </c>
    </row>
    <row r="10104">
      <c r="A10104" s="117" t="s">
        <v>40</v>
      </c>
      <c r="B10104" s="21">
        <v>1.0</v>
      </c>
    </row>
    <row r="10105">
      <c r="A10105" s="117" t="s">
        <v>40</v>
      </c>
      <c r="B10105" s="21">
        <v>1.0</v>
      </c>
    </row>
    <row r="10106">
      <c r="A10106" s="117" t="s">
        <v>40</v>
      </c>
      <c r="B10106" s="21">
        <v>1.0</v>
      </c>
    </row>
    <row r="10107">
      <c r="A10107" s="140" t="s">
        <v>40</v>
      </c>
      <c r="B10107" s="21">
        <v>1.0</v>
      </c>
    </row>
    <row r="10108">
      <c r="A10108" s="54" t="s">
        <v>30</v>
      </c>
      <c r="B10108" s="21">
        <v>1.0</v>
      </c>
    </row>
    <row r="10109">
      <c r="A10109" s="43" t="s">
        <v>30</v>
      </c>
      <c r="B10109" s="21">
        <v>1.0</v>
      </c>
    </row>
    <row r="10110">
      <c r="A10110" s="181" t="s">
        <v>30</v>
      </c>
      <c r="B10110" s="21">
        <v>1.0</v>
      </c>
    </row>
    <row r="10111">
      <c r="A10111" s="181" t="s">
        <v>30</v>
      </c>
      <c r="B10111" s="21">
        <v>1.0</v>
      </c>
    </row>
    <row r="10112">
      <c r="A10112" s="181" t="s">
        <v>30</v>
      </c>
      <c r="B10112" s="21">
        <v>1.0</v>
      </c>
    </row>
    <row r="10113">
      <c r="A10113" s="181" t="s">
        <v>30</v>
      </c>
      <c r="B10113" s="21">
        <v>1.0</v>
      </c>
    </row>
    <row r="10114">
      <c r="A10114" s="117" t="s">
        <v>80</v>
      </c>
      <c r="B10114" s="21">
        <v>1.0</v>
      </c>
    </row>
    <row r="10115">
      <c r="A10115" s="117" t="s">
        <v>80</v>
      </c>
      <c r="B10115" s="21">
        <v>1.0</v>
      </c>
    </row>
    <row r="10116">
      <c r="A10116" s="117" t="s">
        <v>80</v>
      </c>
      <c r="B10116" s="21">
        <v>1.0</v>
      </c>
    </row>
    <row r="10117">
      <c r="A10117" s="124" t="s">
        <v>80</v>
      </c>
      <c r="B10117" s="21">
        <v>1.0</v>
      </c>
    </row>
    <row r="10118">
      <c r="A10118" s="124" t="s">
        <v>80</v>
      </c>
      <c r="B10118" s="21">
        <v>1.0</v>
      </c>
    </row>
    <row r="10119">
      <c r="A10119" s="124" t="s">
        <v>80</v>
      </c>
      <c r="B10119" s="21">
        <v>1.0</v>
      </c>
    </row>
    <row r="10120">
      <c r="A10120" s="124" t="s">
        <v>83</v>
      </c>
      <c r="B10120" s="21">
        <v>1.0</v>
      </c>
    </row>
    <row r="10121">
      <c r="A10121" s="124" t="s">
        <v>83</v>
      </c>
      <c r="B10121" s="21">
        <v>1.0</v>
      </c>
    </row>
    <row r="10122">
      <c r="A10122" s="140" t="s">
        <v>34</v>
      </c>
      <c r="B10122" s="21">
        <v>1.0</v>
      </c>
    </row>
    <row r="10123">
      <c r="A10123" s="140" t="s">
        <v>34</v>
      </c>
      <c r="B10123" s="21">
        <v>1.0</v>
      </c>
    </row>
    <row r="10124">
      <c r="A10124" s="117" t="s">
        <v>37</v>
      </c>
      <c r="B10124" s="21">
        <v>1.0</v>
      </c>
    </row>
    <row r="10125">
      <c r="A10125" s="117" t="s">
        <v>37</v>
      </c>
      <c r="B10125" s="21">
        <v>1.0</v>
      </c>
    </row>
    <row r="10126">
      <c r="A10126" s="117" t="s">
        <v>43</v>
      </c>
      <c r="B10126" s="21">
        <v>1.0</v>
      </c>
    </row>
    <row r="10127">
      <c r="A10127" s="117" t="s">
        <v>43</v>
      </c>
      <c r="B10127" s="21">
        <v>1.0</v>
      </c>
    </row>
    <row r="10128">
      <c r="A10128" s="54" t="s">
        <v>30</v>
      </c>
      <c r="B10128" s="21">
        <v>1.0</v>
      </c>
    </row>
    <row r="10129">
      <c r="A10129" s="117" t="s">
        <v>43</v>
      </c>
      <c r="B10129" s="21">
        <v>1.0</v>
      </c>
    </row>
    <row r="10130">
      <c r="A10130" s="117" t="s">
        <v>40</v>
      </c>
      <c r="B10130" s="21">
        <v>1.0</v>
      </c>
    </row>
    <row r="10131">
      <c r="A10131" s="117" t="s">
        <v>40</v>
      </c>
      <c r="B10131" s="21">
        <v>1.0</v>
      </c>
    </row>
    <row r="10132">
      <c r="A10132" s="117" t="s">
        <v>40</v>
      </c>
      <c r="B10132" s="21">
        <v>1.0</v>
      </c>
    </row>
    <row r="10133">
      <c r="A10133" s="8" t="s">
        <v>34</v>
      </c>
      <c r="B10133" s="21">
        <v>1.0</v>
      </c>
    </row>
    <row r="10134">
      <c r="A10134" s="54" t="s">
        <v>30</v>
      </c>
      <c r="B10134" s="21">
        <v>1.0</v>
      </c>
    </row>
    <row r="10135">
      <c r="A10135" s="117" t="s">
        <v>80</v>
      </c>
      <c r="B10135" s="21">
        <v>1.0</v>
      </c>
    </row>
    <row r="10136">
      <c r="A10136" s="140" t="s">
        <v>34</v>
      </c>
      <c r="B10136" s="21">
        <v>1.0</v>
      </c>
    </row>
    <row r="10137">
      <c r="A10137" s="140" t="s">
        <v>34</v>
      </c>
      <c r="B10137" s="21">
        <v>1.0</v>
      </c>
    </row>
    <row r="10138">
      <c r="A10138" s="140" t="s">
        <v>34</v>
      </c>
      <c r="B10138" s="21">
        <v>1.0</v>
      </c>
    </row>
    <row r="10139">
      <c r="A10139" s="140" t="s">
        <v>34</v>
      </c>
      <c r="B10139" s="21">
        <v>1.0</v>
      </c>
    </row>
    <row r="10140">
      <c r="A10140" s="124" t="s">
        <v>43</v>
      </c>
      <c r="B10140" s="21">
        <v>1.0</v>
      </c>
    </row>
    <row r="10141">
      <c r="A10141" s="140" t="s">
        <v>40</v>
      </c>
      <c r="B10141" s="21">
        <v>1.0</v>
      </c>
    </row>
    <row r="10142">
      <c r="A10142" s="140" t="s">
        <v>30</v>
      </c>
      <c r="B10142" s="21">
        <v>1.0</v>
      </c>
    </row>
    <row r="10143">
      <c r="A10143" s="140" t="s">
        <v>30</v>
      </c>
      <c r="B10143" s="21">
        <v>1.0</v>
      </c>
    </row>
    <row r="10144">
      <c r="A10144" s="140" t="s">
        <v>30</v>
      </c>
      <c r="B10144" s="21">
        <v>1.0</v>
      </c>
    </row>
    <row r="10145">
      <c r="A10145" s="140" t="s">
        <v>30</v>
      </c>
      <c r="B10145" s="21">
        <v>1.0</v>
      </c>
    </row>
    <row r="10146">
      <c r="A10146" s="140" t="s">
        <v>30</v>
      </c>
      <c r="B10146" s="21">
        <v>1.0</v>
      </c>
    </row>
    <row r="10147">
      <c r="A10147" s="140" t="s">
        <v>30</v>
      </c>
      <c r="B10147" s="21">
        <v>1.0</v>
      </c>
    </row>
    <row r="10148">
      <c r="A10148" s="54" t="s">
        <v>30</v>
      </c>
      <c r="B10148" s="21">
        <v>1.0</v>
      </c>
    </row>
    <row r="10149">
      <c r="A10149" s="140" t="s">
        <v>30</v>
      </c>
      <c r="B10149" s="21">
        <v>1.0</v>
      </c>
    </row>
    <row r="10150">
      <c r="A10150" s="65" t="s">
        <v>30</v>
      </c>
      <c r="B10150" s="21">
        <v>1.0</v>
      </c>
    </row>
    <row r="10151">
      <c r="A10151" s="117" t="s">
        <v>80</v>
      </c>
      <c r="B10151" s="21">
        <v>1.0</v>
      </c>
    </row>
    <row r="10152">
      <c r="A10152" s="140" t="s">
        <v>34</v>
      </c>
      <c r="B10152" s="21">
        <v>1.0</v>
      </c>
    </row>
    <row r="10153">
      <c r="A10153" s="8" t="s">
        <v>37</v>
      </c>
      <c r="B10153" s="21">
        <v>1.0</v>
      </c>
    </row>
    <row r="10154">
      <c r="A10154" s="8" t="s">
        <v>37</v>
      </c>
      <c r="B10154" s="21">
        <v>1.0</v>
      </c>
    </row>
    <row r="10155">
      <c r="A10155" s="8" t="s">
        <v>30</v>
      </c>
      <c r="B10155" s="21">
        <v>1.0</v>
      </c>
    </row>
    <row r="10156">
      <c r="A10156" s="8" t="s">
        <v>37</v>
      </c>
      <c r="B10156" s="21">
        <v>1.0</v>
      </c>
    </row>
    <row r="10157">
      <c r="A10157" s="8" t="s">
        <v>37</v>
      </c>
      <c r="B10157" s="21">
        <v>1.0</v>
      </c>
    </row>
    <row r="10158">
      <c r="A10158" s="8" t="s">
        <v>37</v>
      </c>
      <c r="B10158" s="21">
        <v>1.0</v>
      </c>
    </row>
    <row r="10159">
      <c r="A10159" s="117" t="s">
        <v>34</v>
      </c>
      <c r="B10159" s="21">
        <v>1.0</v>
      </c>
    </row>
    <row r="10160">
      <c r="A10160" s="117" t="s">
        <v>34</v>
      </c>
      <c r="B10160" s="21">
        <v>1.0</v>
      </c>
    </row>
    <row r="10161">
      <c r="A10161" s="117" t="s">
        <v>34</v>
      </c>
      <c r="B10161" s="21">
        <v>1.0</v>
      </c>
    </row>
    <row r="10162">
      <c r="A10162" s="117" t="s">
        <v>34</v>
      </c>
      <c r="B10162" s="21">
        <v>1.0</v>
      </c>
    </row>
    <row r="10163">
      <c r="A10163" s="117" t="s">
        <v>34</v>
      </c>
      <c r="B10163" s="21">
        <v>1.0</v>
      </c>
    </row>
    <row r="10164">
      <c r="A10164" s="117" t="s">
        <v>34</v>
      </c>
      <c r="B10164" s="21">
        <v>1.0</v>
      </c>
    </row>
    <row r="10165">
      <c r="A10165" s="117" t="s">
        <v>40</v>
      </c>
      <c r="B10165" s="21">
        <v>1.0</v>
      </c>
    </row>
    <row r="10166">
      <c r="A10166" s="117" t="s">
        <v>45</v>
      </c>
      <c r="B10166" s="21">
        <v>1.0</v>
      </c>
    </row>
    <row r="10167">
      <c r="A10167" s="117" t="s">
        <v>40</v>
      </c>
      <c r="B10167" s="21">
        <v>1.0</v>
      </c>
    </row>
    <row r="10168">
      <c r="A10168" s="117" t="s">
        <v>45</v>
      </c>
      <c r="B10168" s="21">
        <v>1.0</v>
      </c>
    </row>
    <row r="10169">
      <c r="A10169" s="140" t="s">
        <v>34</v>
      </c>
      <c r="B10169" s="21">
        <v>1.0</v>
      </c>
    </row>
    <row r="10170">
      <c r="A10170" s="140" t="s">
        <v>34</v>
      </c>
      <c r="B10170" s="21">
        <v>1.0</v>
      </c>
    </row>
    <row r="10171">
      <c r="A10171" s="124" t="s">
        <v>92</v>
      </c>
      <c r="B10171" s="21">
        <v>1.0</v>
      </c>
    </row>
    <row r="10172">
      <c r="A10172" s="140" t="s">
        <v>34</v>
      </c>
      <c r="B10172" s="21">
        <v>1.0</v>
      </c>
    </row>
    <row r="10173">
      <c r="A10173" s="140" t="s">
        <v>34</v>
      </c>
      <c r="B10173" s="21">
        <v>1.0</v>
      </c>
    </row>
    <row r="10174">
      <c r="A10174" s="140" t="s">
        <v>34</v>
      </c>
      <c r="B10174" s="21">
        <v>1.0</v>
      </c>
    </row>
    <row r="10175">
      <c r="A10175" s="117" t="s">
        <v>90</v>
      </c>
      <c r="B10175" s="21">
        <v>1.0</v>
      </c>
    </row>
    <row r="10176">
      <c r="A10176" s="65" t="s">
        <v>30</v>
      </c>
      <c r="B10176" s="21">
        <v>1.0</v>
      </c>
    </row>
    <row r="10177">
      <c r="A10177" s="140" t="s">
        <v>34</v>
      </c>
      <c r="B10177" s="21">
        <v>1.0</v>
      </c>
    </row>
    <row r="10178">
      <c r="A10178" s="117" t="s">
        <v>40</v>
      </c>
      <c r="B10178" s="21">
        <v>1.0</v>
      </c>
    </row>
    <row r="10179">
      <c r="A10179" s="8" t="s">
        <v>34</v>
      </c>
      <c r="B10179" s="21">
        <v>1.0</v>
      </c>
    </row>
    <row r="10180">
      <c r="A10180" s="8" t="s">
        <v>34</v>
      </c>
      <c r="B10180" s="21">
        <v>1.0</v>
      </c>
    </row>
    <row r="10181">
      <c r="A10181" s="144" t="s">
        <v>34</v>
      </c>
      <c r="B10181" s="21">
        <v>1.0</v>
      </c>
    </row>
    <row r="10182">
      <c r="A10182" s="140" t="s">
        <v>43</v>
      </c>
      <c r="B10182" s="21">
        <v>1.0</v>
      </c>
    </row>
    <row r="10183">
      <c r="A10183" s="144" t="s">
        <v>30</v>
      </c>
      <c r="B10183" s="21">
        <v>1.0</v>
      </c>
    </row>
    <row r="10184">
      <c r="A10184" s="144" t="s">
        <v>30</v>
      </c>
      <c r="B10184" s="21">
        <v>1.0</v>
      </c>
    </row>
    <row r="10185">
      <c r="A10185" s="143" t="s">
        <v>30</v>
      </c>
      <c r="B10185" s="21">
        <v>1.0</v>
      </c>
    </row>
    <row r="10186">
      <c r="A10186" s="8" t="s">
        <v>34</v>
      </c>
      <c r="B10186" s="21">
        <v>1.0</v>
      </c>
    </row>
    <row r="10187">
      <c r="A10187" s="8" t="s">
        <v>34</v>
      </c>
      <c r="B10187" s="21">
        <v>1.0</v>
      </c>
    </row>
    <row r="10188">
      <c r="A10188" s="8" t="s">
        <v>37</v>
      </c>
      <c r="B10188" s="21">
        <v>1.0</v>
      </c>
    </row>
    <row r="10189">
      <c r="A10189" s="117" t="s">
        <v>34</v>
      </c>
      <c r="B10189" s="21">
        <v>1.0</v>
      </c>
    </row>
    <row r="10190">
      <c r="A10190" s="117" t="s">
        <v>34</v>
      </c>
      <c r="B10190" s="21">
        <v>1.0</v>
      </c>
    </row>
    <row r="10191">
      <c r="A10191" s="117" t="s">
        <v>34</v>
      </c>
      <c r="B10191" s="21">
        <v>1.0</v>
      </c>
    </row>
    <row r="10192">
      <c r="A10192" s="117" t="s">
        <v>43</v>
      </c>
      <c r="B10192" s="21">
        <v>1.0</v>
      </c>
    </row>
    <row r="10193">
      <c r="A10193" s="15" t="s">
        <v>43</v>
      </c>
      <c r="B10193" s="21">
        <v>1.0</v>
      </c>
    </row>
    <row r="10194">
      <c r="A10194" s="143" t="s">
        <v>30</v>
      </c>
      <c r="B10194" s="21">
        <v>1.0</v>
      </c>
    </row>
    <row r="10195">
      <c r="A10195" s="43" t="s">
        <v>30</v>
      </c>
      <c r="B10195" s="21">
        <v>1.0</v>
      </c>
    </row>
    <row r="10196">
      <c r="A10196" s="117" t="s">
        <v>80</v>
      </c>
      <c r="B10196" s="21">
        <v>1.0</v>
      </c>
    </row>
    <row r="10197">
      <c r="A10197" s="43" t="s">
        <v>36</v>
      </c>
      <c r="B10197" s="21">
        <v>1.0</v>
      </c>
    </row>
    <row r="10198">
      <c r="A10198" s="117" t="s">
        <v>45</v>
      </c>
      <c r="B10198" s="21">
        <v>1.0</v>
      </c>
    </row>
    <row r="10199">
      <c r="A10199" s="65" t="s">
        <v>22</v>
      </c>
      <c r="B10199" s="21">
        <v>1.0</v>
      </c>
    </row>
    <row r="10200">
      <c r="A10200" s="117" t="s">
        <v>45</v>
      </c>
      <c r="B10200" s="21">
        <v>1.0</v>
      </c>
    </row>
    <row r="10201">
      <c r="A10201" s="117" t="s">
        <v>83</v>
      </c>
      <c r="B10201" s="21">
        <v>1.0</v>
      </c>
    </row>
    <row r="10202">
      <c r="A10202" s="140" t="s">
        <v>37</v>
      </c>
      <c r="B10202" s="21">
        <v>1.0</v>
      </c>
    </row>
    <row r="10203">
      <c r="A10203" s="140" t="s">
        <v>37</v>
      </c>
      <c r="B10203" s="21">
        <v>1.0</v>
      </c>
    </row>
    <row r="10204">
      <c r="A10204" s="149" t="s">
        <v>37</v>
      </c>
      <c r="B10204" s="21">
        <v>1.0</v>
      </c>
    </row>
    <row r="10205">
      <c r="A10205" s="149" t="s">
        <v>40</v>
      </c>
      <c r="B10205" s="21">
        <v>1.0</v>
      </c>
    </row>
    <row r="10206">
      <c r="A10206" s="8" t="s">
        <v>30</v>
      </c>
      <c r="B10206" s="21">
        <v>1.0</v>
      </c>
    </row>
    <row r="10207">
      <c r="A10207" s="8" t="s">
        <v>30</v>
      </c>
      <c r="B10207" s="21">
        <v>1.0</v>
      </c>
    </row>
    <row r="10208">
      <c r="A10208" s="140" t="s">
        <v>37</v>
      </c>
      <c r="B10208" s="21">
        <v>1.0</v>
      </c>
    </row>
    <row r="10209">
      <c r="A10209" s="8" t="s">
        <v>30</v>
      </c>
      <c r="B10209" s="21">
        <v>1.0</v>
      </c>
    </row>
    <row r="10210">
      <c r="A10210" s="8" t="s">
        <v>30</v>
      </c>
      <c r="B10210" s="21">
        <v>1.0</v>
      </c>
    </row>
    <row r="10211">
      <c r="A10211" s="8" t="s">
        <v>30</v>
      </c>
      <c r="B10211" s="21">
        <v>1.0</v>
      </c>
    </row>
    <row r="10212">
      <c r="A10212" s="8" t="s">
        <v>30</v>
      </c>
      <c r="B10212" s="21">
        <v>1.0</v>
      </c>
    </row>
    <row r="10213">
      <c r="A10213" s="140" t="s">
        <v>37</v>
      </c>
      <c r="B10213" s="21">
        <v>1.0</v>
      </c>
    </row>
    <row r="10214">
      <c r="A10214" s="117" t="s">
        <v>99</v>
      </c>
      <c r="B10214" s="21">
        <v>1.0</v>
      </c>
    </row>
    <row r="10215">
      <c r="A10215" s="117" t="s">
        <v>40</v>
      </c>
      <c r="B10215" s="21">
        <v>1.0</v>
      </c>
    </row>
    <row r="10216">
      <c r="A10216" s="54" t="s">
        <v>30</v>
      </c>
      <c r="B10216" s="21">
        <v>1.0</v>
      </c>
    </row>
    <row r="10217">
      <c r="A10217" s="27" t="s">
        <v>30</v>
      </c>
      <c r="B10217" s="21">
        <v>1.0</v>
      </c>
    </row>
    <row r="10218">
      <c r="A10218" s="27" t="s">
        <v>30</v>
      </c>
      <c r="B10218" s="21">
        <v>1.0</v>
      </c>
    </row>
    <row r="10219">
      <c r="A10219" s="27" t="s">
        <v>30</v>
      </c>
      <c r="B10219" s="21">
        <v>1.0</v>
      </c>
    </row>
    <row r="10220">
      <c r="A10220" s="43" t="s">
        <v>30</v>
      </c>
      <c r="B10220" s="21">
        <v>1.0</v>
      </c>
    </row>
    <row r="10221">
      <c r="A10221" s="124" t="s">
        <v>80</v>
      </c>
      <c r="B10221" s="21">
        <v>1.0</v>
      </c>
    </row>
    <row r="10222">
      <c r="A10222" s="140" t="s">
        <v>37</v>
      </c>
      <c r="B10222" s="21">
        <v>1.0</v>
      </c>
    </row>
    <row r="10223">
      <c r="A10223" s="140" t="s">
        <v>37</v>
      </c>
      <c r="B10223" s="21">
        <v>1.0</v>
      </c>
    </row>
    <row r="10224">
      <c r="A10224" s="140" t="s">
        <v>37</v>
      </c>
      <c r="B10224" s="21">
        <v>1.0</v>
      </c>
    </row>
    <row r="10225">
      <c r="A10225" s="140" t="s">
        <v>37</v>
      </c>
      <c r="B10225" s="21">
        <v>1.0</v>
      </c>
    </row>
    <row r="10226">
      <c r="A10226" s="140" t="s">
        <v>37</v>
      </c>
      <c r="B10226" s="21">
        <v>1.0</v>
      </c>
    </row>
    <row r="10227">
      <c r="A10227" s="140" t="s">
        <v>37</v>
      </c>
      <c r="B10227" s="21">
        <v>1.0</v>
      </c>
    </row>
    <row r="10228">
      <c r="A10228" s="140" t="s">
        <v>37</v>
      </c>
      <c r="B10228" s="21">
        <v>1.0</v>
      </c>
    </row>
    <row r="10229">
      <c r="A10229" s="140" t="s">
        <v>37</v>
      </c>
      <c r="B10229" s="21">
        <v>1.0</v>
      </c>
    </row>
    <row r="10230">
      <c r="A10230" s="140" t="s">
        <v>37</v>
      </c>
      <c r="B10230" s="21">
        <v>1.0</v>
      </c>
    </row>
    <row r="10231">
      <c r="A10231" s="140" t="s">
        <v>37</v>
      </c>
      <c r="B10231" s="21">
        <v>1.0</v>
      </c>
    </row>
    <row r="10232">
      <c r="A10232" s="140" t="s">
        <v>37</v>
      </c>
      <c r="B10232" s="21">
        <v>1.0</v>
      </c>
    </row>
    <row r="10233">
      <c r="A10233" s="140" t="s">
        <v>37</v>
      </c>
      <c r="B10233" s="21">
        <v>1.0</v>
      </c>
    </row>
    <row r="10234">
      <c r="A10234" s="140" t="s">
        <v>37</v>
      </c>
      <c r="B10234" s="21">
        <v>1.0</v>
      </c>
    </row>
    <row r="10235">
      <c r="A10235" s="140" t="s">
        <v>37</v>
      </c>
      <c r="B10235" s="21">
        <v>1.0</v>
      </c>
    </row>
    <row r="10236">
      <c r="A10236" s="140" t="s">
        <v>37</v>
      </c>
      <c r="B10236" s="21">
        <v>1.0</v>
      </c>
    </row>
    <row r="10237">
      <c r="A10237" s="140" t="s">
        <v>37</v>
      </c>
      <c r="B10237" s="21">
        <v>1.0</v>
      </c>
    </row>
    <row r="10238">
      <c r="A10238" s="15" t="s">
        <v>43</v>
      </c>
      <c r="B10238" s="21">
        <v>1.0</v>
      </c>
    </row>
    <row r="10239">
      <c r="A10239" s="15" t="s">
        <v>43</v>
      </c>
      <c r="B10239" s="21">
        <v>1.0</v>
      </c>
    </row>
    <row r="10240">
      <c r="A10240" s="15" t="s">
        <v>43</v>
      </c>
      <c r="B10240" s="21">
        <v>1.0</v>
      </c>
    </row>
    <row r="10241">
      <c r="A10241" s="15" t="s">
        <v>43</v>
      </c>
      <c r="B10241" s="21">
        <v>1.0</v>
      </c>
    </row>
    <row r="10242">
      <c r="A10242" s="117" t="s">
        <v>40</v>
      </c>
      <c r="B10242" s="21">
        <v>1.0</v>
      </c>
    </row>
    <row r="10243">
      <c r="A10243" s="117" t="s">
        <v>40</v>
      </c>
      <c r="B10243" s="21">
        <v>1.0</v>
      </c>
    </row>
    <row r="10244">
      <c r="A10244" s="117" t="s">
        <v>40</v>
      </c>
      <c r="B10244" s="21">
        <v>1.0</v>
      </c>
    </row>
    <row r="10245">
      <c r="A10245" s="124" t="s">
        <v>80</v>
      </c>
      <c r="B10245" s="21">
        <v>1.0</v>
      </c>
    </row>
    <row r="10246">
      <c r="A10246" s="117" t="s">
        <v>90</v>
      </c>
      <c r="B10246" s="21">
        <v>1.0</v>
      </c>
    </row>
    <row r="10247">
      <c r="A10247" s="117" t="s">
        <v>90</v>
      </c>
      <c r="B10247" s="21">
        <v>1.0</v>
      </c>
    </row>
    <row r="10248">
      <c r="A10248" s="117" t="s">
        <v>90</v>
      </c>
      <c r="B10248" s="21">
        <v>1.0</v>
      </c>
    </row>
    <row r="10249">
      <c r="A10249" s="65" t="s">
        <v>22</v>
      </c>
      <c r="B10249" s="21">
        <v>1.0</v>
      </c>
    </row>
    <row r="10250">
      <c r="A10250" s="117" t="s">
        <v>80</v>
      </c>
      <c r="B10250" s="21">
        <v>1.0</v>
      </c>
    </row>
    <row r="10251">
      <c r="A10251" s="117" t="s">
        <v>99</v>
      </c>
      <c r="B10251" s="21">
        <v>1.0</v>
      </c>
    </row>
    <row r="10252">
      <c r="A10252" s="140" t="s">
        <v>37</v>
      </c>
      <c r="B10252" s="21">
        <v>1.0</v>
      </c>
    </row>
    <row r="10253">
      <c r="A10253" s="143" t="s">
        <v>34</v>
      </c>
      <c r="B10253" s="21">
        <v>1.0</v>
      </c>
    </row>
    <row r="10254">
      <c r="A10254" s="140" t="s">
        <v>37</v>
      </c>
      <c r="B10254" s="21">
        <v>1.0</v>
      </c>
    </row>
    <row r="10255">
      <c r="A10255" s="8" t="s">
        <v>37</v>
      </c>
      <c r="B10255" s="21">
        <v>1.0</v>
      </c>
    </row>
    <row r="10256">
      <c r="A10256" s="8" t="s">
        <v>37</v>
      </c>
      <c r="B10256" s="21">
        <v>1.0</v>
      </c>
    </row>
    <row r="10257">
      <c r="A10257" s="149" t="s">
        <v>40</v>
      </c>
      <c r="B10257" s="21">
        <v>1.0</v>
      </c>
    </row>
    <row r="10258">
      <c r="A10258" s="149" t="s">
        <v>40</v>
      </c>
      <c r="B10258" s="21">
        <v>1.0</v>
      </c>
    </row>
    <row r="10259">
      <c r="A10259" s="144" t="s">
        <v>30</v>
      </c>
      <c r="B10259" s="21">
        <v>1.0</v>
      </c>
    </row>
    <row r="10260">
      <c r="A10260" s="140" t="s">
        <v>30</v>
      </c>
      <c r="B10260" s="21">
        <v>1.0</v>
      </c>
    </row>
    <row r="10261">
      <c r="A10261" s="140" t="s">
        <v>37</v>
      </c>
      <c r="B10261" s="21">
        <v>1.0</v>
      </c>
    </row>
    <row r="10262">
      <c r="A10262" s="140" t="s">
        <v>37</v>
      </c>
      <c r="B10262" s="21">
        <v>1.0</v>
      </c>
    </row>
    <row r="10263">
      <c r="A10263" s="140" t="s">
        <v>37</v>
      </c>
      <c r="B10263" s="21">
        <v>1.0</v>
      </c>
    </row>
    <row r="10264">
      <c r="A10264" s="140" t="s">
        <v>30</v>
      </c>
      <c r="B10264" s="21">
        <v>1.0</v>
      </c>
    </row>
    <row r="10265">
      <c r="A10265" s="54" t="s">
        <v>37</v>
      </c>
      <c r="B10265" s="21">
        <v>1.0</v>
      </c>
    </row>
    <row r="10266">
      <c r="A10266" s="117" t="s">
        <v>43</v>
      </c>
      <c r="B10266" s="21">
        <v>1.0</v>
      </c>
    </row>
    <row r="10267">
      <c r="A10267" s="117" t="s">
        <v>43</v>
      </c>
      <c r="B10267" s="21">
        <v>1.0</v>
      </c>
    </row>
    <row r="10268">
      <c r="A10268" s="117" t="s">
        <v>43</v>
      </c>
      <c r="B10268" s="21">
        <v>1.0</v>
      </c>
    </row>
    <row r="10269">
      <c r="A10269" s="117" t="s">
        <v>99</v>
      </c>
      <c r="B10269" s="21">
        <v>1.0</v>
      </c>
    </row>
    <row r="10270">
      <c r="A10270" s="117" t="s">
        <v>40</v>
      </c>
      <c r="B10270" s="21">
        <v>1.0</v>
      </c>
    </row>
    <row r="10271">
      <c r="A10271" s="15" t="s">
        <v>40</v>
      </c>
      <c r="B10271" s="21">
        <v>1.0</v>
      </c>
    </row>
    <row r="10272">
      <c r="A10272" s="15" t="s">
        <v>40</v>
      </c>
      <c r="B10272" s="21">
        <v>1.0</v>
      </c>
    </row>
    <row r="10273">
      <c r="A10273" s="54" t="s">
        <v>30</v>
      </c>
      <c r="B10273" s="21">
        <v>1.0</v>
      </c>
    </row>
    <row r="10274">
      <c r="A10274" s="27" t="s">
        <v>30</v>
      </c>
      <c r="B10274" s="21">
        <v>1.0</v>
      </c>
    </row>
    <row r="10275">
      <c r="A10275" s="117" t="s">
        <v>45</v>
      </c>
      <c r="B10275" s="21">
        <v>1.0</v>
      </c>
    </row>
    <row r="10276">
      <c r="A10276" s="117" t="s">
        <v>45</v>
      </c>
      <c r="B10276" s="21">
        <v>1.0</v>
      </c>
    </row>
    <row r="10277">
      <c r="A10277" s="117" t="s">
        <v>45</v>
      </c>
      <c r="B10277" s="21">
        <v>1.0</v>
      </c>
    </row>
    <row r="10278">
      <c r="A10278" s="117" t="s">
        <v>83</v>
      </c>
      <c r="B10278" s="21">
        <v>1.0</v>
      </c>
    </row>
    <row r="10279">
      <c r="A10279" s="117" t="s">
        <v>90</v>
      </c>
      <c r="B10279" s="21">
        <v>1.0</v>
      </c>
    </row>
    <row r="10280">
      <c r="A10280" s="65" t="s">
        <v>22</v>
      </c>
      <c r="B10280" s="21">
        <v>1.0</v>
      </c>
    </row>
    <row r="10281">
      <c r="A10281" s="140" t="s">
        <v>37</v>
      </c>
      <c r="B10281" s="21">
        <v>1.0</v>
      </c>
    </row>
    <row r="10282">
      <c r="A10282" s="140" t="s">
        <v>37</v>
      </c>
      <c r="B10282" s="21">
        <v>1.0</v>
      </c>
    </row>
    <row r="10283">
      <c r="A10283" s="140" t="s">
        <v>37</v>
      </c>
      <c r="B10283" s="21">
        <v>1.0</v>
      </c>
    </row>
    <row r="10284">
      <c r="A10284" s="140" t="s">
        <v>37</v>
      </c>
      <c r="B10284" s="21">
        <v>1.0</v>
      </c>
    </row>
    <row r="10285">
      <c r="A10285" s="140" t="s">
        <v>37</v>
      </c>
      <c r="B10285" s="21">
        <v>1.0</v>
      </c>
    </row>
    <row r="10286">
      <c r="A10286" s="140" t="s">
        <v>37</v>
      </c>
      <c r="B10286" s="21">
        <v>1.0</v>
      </c>
    </row>
    <row r="10287">
      <c r="A10287" s="140" t="s">
        <v>37</v>
      </c>
      <c r="B10287" s="21">
        <v>1.0</v>
      </c>
    </row>
    <row r="10288">
      <c r="A10288" s="117" t="s">
        <v>99</v>
      </c>
      <c r="B10288" s="21">
        <v>1.0</v>
      </c>
    </row>
    <row r="10289">
      <c r="A10289" s="27" t="s">
        <v>30</v>
      </c>
      <c r="B10289" s="21">
        <v>1.0</v>
      </c>
    </row>
    <row r="10290">
      <c r="A10290" s="117" t="s">
        <v>90</v>
      </c>
      <c r="B10290" s="21">
        <v>1.0</v>
      </c>
    </row>
    <row r="10291">
      <c r="A10291" s="117" t="s">
        <v>90</v>
      </c>
      <c r="B10291" s="21">
        <v>1.0</v>
      </c>
    </row>
    <row r="10292">
      <c r="A10292" s="117" t="s">
        <v>90</v>
      </c>
      <c r="B10292" s="21">
        <v>1.0</v>
      </c>
    </row>
    <row r="10293">
      <c r="A10293" s="117" t="s">
        <v>45</v>
      </c>
      <c r="B10293" s="21">
        <v>1.0</v>
      </c>
    </row>
    <row r="10294">
      <c r="A10294" s="117" t="s">
        <v>45</v>
      </c>
      <c r="B10294" s="21">
        <v>1.0</v>
      </c>
    </row>
    <row r="10295">
      <c r="A10295" s="117" t="s">
        <v>45</v>
      </c>
      <c r="B10295" s="21">
        <v>1.0</v>
      </c>
    </row>
    <row r="10296">
      <c r="A10296" s="117" t="s">
        <v>45</v>
      </c>
      <c r="B10296" s="21">
        <v>1.0</v>
      </c>
    </row>
    <row r="10297">
      <c r="A10297" s="117" t="s">
        <v>99</v>
      </c>
      <c r="B10297" s="21">
        <v>1.0</v>
      </c>
    </row>
    <row r="10298">
      <c r="A10298" s="149" t="s">
        <v>40</v>
      </c>
      <c r="B10298" s="21">
        <v>1.0</v>
      </c>
    </row>
    <row r="10299">
      <c r="A10299" s="149" t="s">
        <v>40</v>
      </c>
      <c r="B10299" s="21">
        <v>1.0</v>
      </c>
    </row>
    <row r="10300">
      <c r="A10300" s="117" t="s">
        <v>30</v>
      </c>
      <c r="B10300" s="21">
        <v>1.0</v>
      </c>
    </row>
    <row r="10301">
      <c r="A10301" s="140" t="s">
        <v>37</v>
      </c>
      <c r="B10301" s="21">
        <v>1.0</v>
      </c>
    </row>
    <row r="10302">
      <c r="A10302" s="140" t="s">
        <v>30</v>
      </c>
      <c r="B10302" s="21">
        <v>1.0</v>
      </c>
    </row>
    <row r="10303">
      <c r="A10303" s="117" t="s">
        <v>40</v>
      </c>
      <c r="B10303" s="21">
        <v>1.0</v>
      </c>
    </row>
    <row r="10304">
      <c r="A10304" s="43" t="s">
        <v>30</v>
      </c>
      <c r="B10304" s="21">
        <v>1.0</v>
      </c>
    </row>
    <row r="10305">
      <c r="A10305" s="140" t="s">
        <v>37</v>
      </c>
      <c r="B10305" s="21">
        <v>1.0</v>
      </c>
    </row>
    <row r="10306">
      <c r="A10306" s="8" t="s">
        <v>37</v>
      </c>
      <c r="B10306" s="21">
        <v>1.0</v>
      </c>
    </row>
    <row r="10307">
      <c r="A10307" s="149" t="s">
        <v>40</v>
      </c>
      <c r="B10307" s="21">
        <v>1.0</v>
      </c>
    </row>
    <row r="10308">
      <c r="A10308" s="140" t="s">
        <v>30</v>
      </c>
      <c r="B10308" s="21">
        <v>1.0</v>
      </c>
    </row>
    <row r="10309">
      <c r="A10309" s="143" t="s">
        <v>30</v>
      </c>
      <c r="B10309" s="21">
        <v>1.0</v>
      </c>
    </row>
    <row r="10310">
      <c r="A10310" s="143" t="s">
        <v>30</v>
      </c>
      <c r="B10310" s="21">
        <v>1.0</v>
      </c>
    </row>
    <row r="10311">
      <c r="A10311" s="144" t="s">
        <v>22</v>
      </c>
      <c r="B10311" s="21">
        <v>1.0</v>
      </c>
    </row>
    <row r="10312">
      <c r="A10312" s="8" t="s">
        <v>37</v>
      </c>
      <c r="B10312" s="21">
        <v>1.0</v>
      </c>
    </row>
    <row r="10313">
      <c r="A10313" s="8" t="s">
        <v>37</v>
      </c>
      <c r="B10313" s="21">
        <v>1.0</v>
      </c>
    </row>
    <row r="10314">
      <c r="A10314" s="8" t="s">
        <v>37</v>
      </c>
      <c r="B10314" s="21">
        <v>1.0</v>
      </c>
    </row>
    <row r="10315">
      <c r="A10315" s="117" t="s">
        <v>99</v>
      </c>
      <c r="B10315" s="21">
        <v>1.0</v>
      </c>
    </row>
    <row r="10316">
      <c r="A10316" s="117" t="s">
        <v>99</v>
      </c>
      <c r="B10316" s="21">
        <v>1.0</v>
      </c>
    </row>
    <row r="10317">
      <c r="A10317" s="117" t="s">
        <v>36</v>
      </c>
      <c r="B10317" s="21">
        <v>1.0</v>
      </c>
    </row>
    <row r="10318">
      <c r="A10318" s="117" t="s">
        <v>36</v>
      </c>
      <c r="B10318" s="21">
        <v>1.0</v>
      </c>
    </row>
    <row r="10319">
      <c r="A10319" s="117" t="s">
        <v>36</v>
      </c>
      <c r="B10319" s="21">
        <v>1.0</v>
      </c>
    </row>
    <row r="10320">
      <c r="A10320" s="117" t="s">
        <v>36</v>
      </c>
      <c r="B10320" s="21">
        <v>1.0</v>
      </c>
    </row>
    <row r="10321">
      <c r="A10321" s="117" t="s">
        <v>36</v>
      </c>
      <c r="B10321" s="21">
        <v>1.0</v>
      </c>
    </row>
    <row r="10322">
      <c r="A10322" s="117" t="s">
        <v>36</v>
      </c>
      <c r="B10322" s="21">
        <v>1.0</v>
      </c>
    </row>
    <row r="10323">
      <c r="A10323" s="8" t="s">
        <v>36</v>
      </c>
      <c r="B10323" s="21">
        <v>1.0</v>
      </c>
    </row>
    <row r="10324">
      <c r="A10324" s="117" t="s">
        <v>40</v>
      </c>
      <c r="B10324" s="21">
        <v>1.0</v>
      </c>
    </row>
    <row r="10325">
      <c r="A10325" s="117" t="s">
        <v>40</v>
      </c>
      <c r="B10325" s="21">
        <v>1.0</v>
      </c>
    </row>
    <row r="10326">
      <c r="A10326" s="117" t="s">
        <v>30</v>
      </c>
      <c r="B10326" s="21">
        <v>1.0</v>
      </c>
    </row>
    <row r="10327">
      <c r="A10327" s="117" t="s">
        <v>30</v>
      </c>
      <c r="B10327" s="21">
        <v>1.0</v>
      </c>
    </row>
    <row r="10328">
      <c r="A10328" s="143" t="s">
        <v>30</v>
      </c>
      <c r="B10328" s="21">
        <v>1.0</v>
      </c>
    </row>
    <row r="10329">
      <c r="A10329" s="143" t="s">
        <v>30</v>
      </c>
      <c r="B10329" s="21">
        <v>1.0</v>
      </c>
    </row>
    <row r="10330">
      <c r="A10330" s="143" t="s">
        <v>30</v>
      </c>
      <c r="B10330" s="21">
        <v>1.0</v>
      </c>
    </row>
    <row r="10331">
      <c r="A10331" s="143" t="s">
        <v>30</v>
      </c>
      <c r="B10331" s="21">
        <v>1.0</v>
      </c>
    </row>
    <row r="10332">
      <c r="A10332" s="143" t="s">
        <v>30</v>
      </c>
      <c r="B10332" s="21">
        <v>1.0</v>
      </c>
    </row>
    <row r="10333">
      <c r="A10333" s="143" t="s">
        <v>30</v>
      </c>
      <c r="B10333" s="21">
        <v>1.0</v>
      </c>
    </row>
    <row r="10334">
      <c r="A10334" s="54" t="s">
        <v>30</v>
      </c>
      <c r="B10334" s="21">
        <v>1.0</v>
      </c>
    </row>
    <row r="10335">
      <c r="A10335" s="54" t="s">
        <v>30</v>
      </c>
      <c r="B10335" s="21">
        <v>1.0</v>
      </c>
    </row>
    <row r="10336">
      <c r="A10336" s="43" t="s">
        <v>30</v>
      </c>
      <c r="B10336" s="21">
        <v>1.0</v>
      </c>
    </row>
    <row r="10337">
      <c r="A10337" s="117" t="s">
        <v>94</v>
      </c>
      <c r="B10337" s="21">
        <v>1.0</v>
      </c>
    </row>
    <row r="10338">
      <c r="A10338" s="117" t="s">
        <v>94</v>
      </c>
      <c r="B10338" s="21">
        <v>1.0</v>
      </c>
    </row>
    <row r="10339">
      <c r="A10339" s="54" t="s">
        <v>37</v>
      </c>
      <c r="B10339" s="21">
        <v>1.0</v>
      </c>
    </row>
    <row r="10340">
      <c r="A10340" s="54" t="s">
        <v>37</v>
      </c>
      <c r="B10340" s="21">
        <v>1.0</v>
      </c>
    </row>
    <row r="10341">
      <c r="A10341" s="117" t="s">
        <v>40</v>
      </c>
      <c r="B10341" s="21">
        <v>1.0</v>
      </c>
    </row>
    <row r="10342">
      <c r="A10342" s="54" t="s">
        <v>30</v>
      </c>
      <c r="B10342" s="21">
        <v>1.0</v>
      </c>
    </row>
    <row r="10343">
      <c r="A10343" s="54" t="s">
        <v>30</v>
      </c>
      <c r="B10343" s="21">
        <v>1.0</v>
      </c>
    </row>
    <row r="10344">
      <c r="A10344" s="54" t="s">
        <v>30</v>
      </c>
      <c r="B10344" s="21">
        <v>1.0</v>
      </c>
    </row>
    <row r="10345">
      <c r="A10345" s="15" t="s">
        <v>40</v>
      </c>
      <c r="B10345" s="21">
        <v>1.0</v>
      </c>
    </row>
    <row r="10346">
      <c r="A10346" s="143" t="s">
        <v>30</v>
      </c>
      <c r="B10346" s="21">
        <v>1.0</v>
      </c>
    </row>
    <row r="10347">
      <c r="A10347" s="143" t="s">
        <v>30</v>
      </c>
      <c r="B10347" s="21">
        <v>1.0</v>
      </c>
    </row>
    <row r="10348">
      <c r="A10348" s="65" t="s">
        <v>30</v>
      </c>
      <c r="B10348" s="21">
        <v>1.0</v>
      </c>
    </row>
    <row r="10349">
      <c r="A10349" s="117" t="s">
        <v>94</v>
      </c>
      <c r="B10349" s="21">
        <v>1.0</v>
      </c>
    </row>
    <row r="10350">
      <c r="A10350" s="117" t="s">
        <v>94</v>
      </c>
      <c r="B10350" s="21">
        <v>1.0</v>
      </c>
    </row>
    <row r="10351">
      <c r="A10351" s="117" t="s">
        <v>94</v>
      </c>
      <c r="B10351" s="21">
        <v>1.0</v>
      </c>
    </row>
    <row r="10352">
      <c r="A10352" s="117" t="s">
        <v>40</v>
      </c>
      <c r="B10352" s="21">
        <v>1.0</v>
      </c>
    </row>
    <row r="10353">
      <c r="A10353" s="140" t="s">
        <v>30</v>
      </c>
      <c r="B10353" s="21">
        <v>1.0</v>
      </c>
    </row>
    <row r="10354">
      <c r="A10354" s="27" t="s">
        <v>30</v>
      </c>
      <c r="B10354" s="21">
        <v>1.0</v>
      </c>
    </row>
    <row r="10355">
      <c r="A10355" s="43" t="s">
        <v>30</v>
      </c>
      <c r="B10355" s="21">
        <v>1.0</v>
      </c>
    </row>
    <row r="10356">
      <c r="A10356" s="140" t="s">
        <v>30</v>
      </c>
      <c r="B10356" s="21">
        <v>1.0</v>
      </c>
    </row>
    <row r="10357">
      <c r="A10357" s="117" t="s">
        <v>30</v>
      </c>
      <c r="B10357" s="21">
        <v>1.0</v>
      </c>
    </row>
    <row r="10358">
      <c r="A10358" s="140" t="s">
        <v>30</v>
      </c>
      <c r="B10358" s="21">
        <v>1.0</v>
      </c>
    </row>
    <row r="10359">
      <c r="A10359" s="27" t="s">
        <v>30</v>
      </c>
      <c r="B10359" s="21">
        <v>1.0</v>
      </c>
    </row>
    <row r="10360">
      <c r="A10360" s="124" t="s">
        <v>80</v>
      </c>
      <c r="B10360" s="21">
        <v>1.0</v>
      </c>
    </row>
    <row r="10361">
      <c r="A10361" s="144" t="s">
        <v>22</v>
      </c>
      <c r="B10361" s="21">
        <v>1.0</v>
      </c>
    </row>
    <row r="10362">
      <c r="A10362" s="54" t="s">
        <v>37</v>
      </c>
      <c r="B10362" s="21">
        <v>1.0</v>
      </c>
    </row>
    <row r="10363">
      <c r="A10363" s="54" t="s">
        <v>37</v>
      </c>
      <c r="B10363" s="21">
        <v>1.0</v>
      </c>
    </row>
    <row r="10364">
      <c r="A10364" s="54" t="s">
        <v>37</v>
      </c>
      <c r="B10364" s="21">
        <v>1.0</v>
      </c>
    </row>
    <row r="10365">
      <c r="A10365" s="54" t="s">
        <v>37</v>
      </c>
      <c r="B10365" s="21">
        <v>1.0</v>
      </c>
    </row>
    <row r="10366">
      <c r="A10366" s="140" t="s">
        <v>34</v>
      </c>
      <c r="B10366" s="21">
        <v>1.0</v>
      </c>
    </row>
    <row r="10367">
      <c r="A10367" s="140" t="s">
        <v>34</v>
      </c>
      <c r="B10367" s="21">
        <v>1.0</v>
      </c>
    </row>
    <row r="10368">
      <c r="A10368" s="140" t="s">
        <v>34</v>
      </c>
      <c r="B10368" s="21">
        <v>1.0</v>
      </c>
    </row>
    <row r="10369">
      <c r="A10369" s="140" t="s">
        <v>34</v>
      </c>
      <c r="B10369" s="21">
        <v>1.0</v>
      </c>
    </row>
    <row r="10370">
      <c r="A10370" s="140" t="s">
        <v>34</v>
      </c>
      <c r="B10370" s="21">
        <v>1.0</v>
      </c>
    </row>
    <row r="10371">
      <c r="A10371" s="140" t="s">
        <v>30</v>
      </c>
      <c r="B10371" s="21">
        <v>1.0</v>
      </c>
    </row>
    <row r="10372">
      <c r="A10372" s="140" t="s">
        <v>30</v>
      </c>
      <c r="B10372" s="21">
        <v>1.0</v>
      </c>
    </row>
    <row r="10373">
      <c r="A10373" s="140" t="s">
        <v>30</v>
      </c>
      <c r="B10373" s="21">
        <v>1.0</v>
      </c>
    </row>
    <row r="10374">
      <c r="A10374" s="140" t="s">
        <v>34</v>
      </c>
      <c r="B10374" s="21">
        <v>1.0</v>
      </c>
    </row>
    <row r="10375">
      <c r="A10375" s="140" t="s">
        <v>34</v>
      </c>
      <c r="B10375" s="21">
        <v>1.0</v>
      </c>
    </row>
    <row r="10376">
      <c r="A10376" s="140" t="s">
        <v>34</v>
      </c>
      <c r="B10376" s="21">
        <v>1.0</v>
      </c>
    </row>
    <row r="10377">
      <c r="A10377" s="8" t="s">
        <v>30</v>
      </c>
      <c r="B10377" s="21">
        <v>1.0</v>
      </c>
    </row>
    <row r="10378">
      <c r="A10378" s="54" t="s">
        <v>30</v>
      </c>
      <c r="B10378" s="21">
        <v>1.0</v>
      </c>
    </row>
    <row r="10379">
      <c r="A10379" s="54" t="s">
        <v>30</v>
      </c>
      <c r="B10379" s="21">
        <v>1.0</v>
      </c>
    </row>
    <row r="10380">
      <c r="A10380" s="54" t="s">
        <v>30</v>
      </c>
      <c r="B10380" s="21">
        <v>1.0</v>
      </c>
    </row>
    <row r="10381">
      <c r="A10381" s="54" t="s">
        <v>30</v>
      </c>
      <c r="B10381" s="21">
        <v>1.0</v>
      </c>
    </row>
    <row r="10382">
      <c r="A10382" s="43" t="s">
        <v>30</v>
      </c>
      <c r="B10382" s="21">
        <v>1.0</v>
      </c>
    </row>
    <row r="10383">
      <c r="A10383" s="143" t="s">
        <v>30</v>
      </c>
      <c r="B10383" s="21">
        <v>1.0</v>
      </c>
    </row>
    <row r="10384">
      <c r="A10384" s="117" t="s">
        <v>90</v>
      </c>
      <c r="B10384" s="21">
        <v>1.0</v>
      </c>
    </row>
    <row r="10385">
      <c r="A10385" s="117" t="s">
        <v>90</v>
      </c>
      <c r="B10385" s="21">
        <v>1.0</v>
      </c>
    </row>
    <row r="10386">
      <c r="A10386" s="124" t="s">
        <v>90</v>
      </c>
      <c r="B10386" s="21">
        <v>1.0</v>
      </c>
    </row>
    <row r="10387">
      <c r="A10387" s="124" t="s">
        <v>90</v>
      </c>
      <c r="B10387" s="21">
        <v>1.0</v>
      </c>
    </row>
    <row r="10388">
      <c r="A10388" s="124" t="s">
        <v>90</v>
      </c>
      <c r="B10388" s="21">
        <v>1.0</v>
      </c>
    </row>
    <row r="10389">
      <c r="A10389" s="124" t="s">
        <v>90</v>
      </c>
      <c r="B10389" s="21">
        <v>1.0</v>
      </c>
    </row>
    <row r="10390">
      <c r="A10390" s="124" t="s">
        <v>90</v>
      </c>
      <c r="B10390" s="21">
        <v>1.0</v>
      </c>
    </row>
    <row r="10391">
      <c r="A10391" s="124" t="s">
        <v>90</v>
      </c>
      <c r="B10391" s="21">
        <v>1.0</v>
      </c>
    </row>
    <row r="10392">
      <c r="A10392" s="117" t="s">
        <v>90</v>
      </c>
      <c r="B10392" s="21">
        <v>1.0</v>
      </c>
    </row>
    <row r="10393">
      <c r="A10393" s="117" t="s">
        <v>90</v>
      </c>
      <c r="B10393" s="21">
        <v>1.0</v>
      </c>
    </row>
    <row r="10394">
      <c r="A10394" s="117" t="s">
        <v>90</v>
      </c>
      <c r="B10394" s="21">
        <v>1.0</v>
      </c>
    </row>
    <row r="10395">
      <c r="A10395" s="117" t="s">
        <v>90</v>
      </c>
      <c r="B10395" s="21">
        <v>1.0</v>
      </c>
    </row>
    <row r="10396">
      <c r="A10396" s="117" t="s">
        <v>94</v>
      </c>
      <c r="B10396" s="21">
        <v>1.0</v>
      </c>
    </row>
    <row r="10397">
      <c r="A10397" s="144" t="s">
        <v>22</v>
      </c>
      <c r="B10397" s="21">
        <v>1.0</v>
      </c>
    </row>
    <row r="10398">
      <c r="A10398" s="144" t="s">
        <v>22</v>
      </c>
      <c r="B10398" s="21">
        <v>1.0</v>
      </c>
    </row>
    <row r="10399">
      <c r="A10399" s="117" t="s">
        <v>83</v>
      </c>
      <c r="B10399" s="21">
        <v>1.0</v>
      </c>
    </row>
    <row r="10400">
      <c r="A10400" s="43" t="s">
        <v>30</v>
      </c>
      <c r="B10400" s="21">
        <v>1.0</v>
      </c>
    </row>
    <row r="10401">
      <c r="A10401" s="65" t="s">
        <v>30</v>
      </c>
      <c r="B10401" s="21">
        <v>1.0</v>
      </c>
    </row>
    <row r="10402">
      <c r="A10402" s="124" t="s">
        <v>45</v>
      </c>
      <c r="B10402" s="21">
        <v>1.0</v>
      </c>
    </row>
    <row r="10403">
      <c r="A10403" s="117" t="s">
        <v>80</v>
      </c>
      <c r="B10403" s="21">
        <v>1.0</v>
      </c>
    </row>
    <row r="10404">
      <c r="A10404" s="140" t="s">
        <v>34</v>
      </c>
      <c r="B10404" s="21">
        <v>1.0</v>
      </c>
    </row>
    <row r="10405">
      <c r="A10405" s="117" t="s">
        <v>43</v>
      </c>
      <c r="B10405" s="21">
        <v>1.0</v>
      </c>
    </row>
    <row r="10406">
      <c r="A10406" s="117" t="s">
        <v>43</v>
      </c>
      <c r="B10406" s="21">
        <v>1.0</v>
      </c>
    </row>
    <row r="10407">
      <c r="A10407" s="117" t="s">
        <v>43</v>
      </c>
      <c r="B10407" s="21">
        <v>1.0</v>
      </c>
    </row>
    <row r="10408">
      <c r="A10408" s="117" t="s">
        <v>43</v>
      </c>
      <c r="B10408" s="21">
        <v>1.0</v>
      </c>
    </row>
    <row r="10409">
      <c r="A10409" s="117" t="s">
        <v>43</v>
      </c>
      <c r="B10409" s="21">
        <v>1.0</v>
      </c>
    </row>
    <row r="10410">
      <c r="A10410" s="117" t="s">
        <v>43</v>
      </c>
      <c r="B10410" s="21">
        <v>1.0</v>
      </c>
    </row>
    <row r="10411">
      <c r="A10411" s="117" t="s">
        <v>43</v>
      </c>
      <c r="B10411" s="21">
        <v>1.0</v>
      </c>
    </row>
    <row r="10412">
      <c r="A10412" s="117" t="s">
        <v>80</v>
      </c>
      <c r="B10412" s="21">
        <v>1.0</v>
      </c>
    </row>
    <row r="10413">
      <c r="A10413" s="117" t="s">
        <v>80</v>
      </c>
      <c r="B10413" s="21">
        <v>1.0</v>
      </c>
    </row>
    <row r="10414">
      <c r="A10414" s="117" t="s">
        <v>80</v>
      </c>
      <c r="B10414" s="21">
        <v>1.0</v>
      </c>
    </row>
    <row r="10415">
      <c r="A10415" s="117" t="s">
        <v>80</v>
      </c>
      <c r="B10415" s="21">
        <v>1.0</v>
      </c>
    </row>
    <row r="10416">
      <c r="A10416" s="117" t="s">
        <v>80</v>
      </c>
      <c r="B10416" s="21">
        <v>1.0</v>
      </c>
    </row>
    <row r="10417">
      <c r="A10417" s="117" t="s">
        <v>80</v>
      </c>
      <c r="B10417" s="21">
        <v>1.0</v>
      </c>
    </row>
    <row r="10418">
      <c r="A10418" s="117" t="s">
        <v>80</v>
      </c>
      <c r="B10418" s="21">
        <v>1.0</v>
      </c>
    </row>
    <row r="10419">
      <c r="A10419" s="117" t="s">
        <v>80</v>
      </c>
      <c r="B10419" s="21">
        <v>1.0</v>
      </c>
    </row>
    <row r="10420">
      <c r="A10420" s="117" t="s">
        <v>80</v>
      </c>
      <c r="B10420" s="21">
        <v>1.0</v>
      </c>
    </row>
    <row r="10421">
      <c r="A10421" s="117" t="s">
        <v>80</v>
      </c>
      <c r="B10421" s="21">
        <v>1.0</v>
      </c>
    </row>
    <row r="10422">
      <c r="A10422" s="117" t="s">
        <v>90</v>
      </c>
      <c r="B10422" s="21">
        <v>1.0</v>
      </c>
    </row>
    <row r="10423">
      <c r="A10423" s="140" t="s">
        <v>34</v>
      </c>
      <c r="B10423" s="21">
        <v>1.0</v>
      </c>
    </row>
    <row r="10424">
      <c r="A10424" s="54" t="s">
        <v>30</v>
      </c>
      <c r="B10424" s="21">
        <v>1.0</v>
      </c>
    </row>
    <row r="10425">
      <c r="A10425" s="65" t="s">
        <v>30</v>
      </c>
      <c r="B10425" s="21">
        <v>1.0</v>
      </c>
    </row>
    <row r="10426">
      <c r="A10426" s="124" t="s">
        <v>45</v>
      </c>
      <c r="B10426" s="21">
        <v>1.0</v>
      </c>
    </row>
    <row r="10427">
      <c r="A10427" s="117" t="s">
        <v>80</v>
      </c>
      <c r="B10427" s="21">
        <v>1.0</v>
      </c>
    </row>
    <row r="10428">
      <c r="A10428" s="117" t="s">
        <v>90</v>
      </c>
      <c r="B10428" s="21">
        <v>1.0</v>
      </c>
    </row>
    <row r="10429">
      <c r="A10429" s="140" t="s">
        <v>37</v>
      </c>
      <c r="B10429" s="21">
        <v>1.0</v>
      </c>
    </row>
    <row r="10430">
      <c r="A10430" s="140" t="s">
        <v>37</v>
      </c>
      <c r="B10430" s="21">
        <v>1.0</v>
      </c>
    </row>
    <row r="10431">
      <c r="A10431" s="9" t="s">
        <v>34</v>
      </c>
      <c r="B10431" s="21">
        <v>1.0</v>
      </c>
    </row>
    <row r="10432">
      <c r="A10432" s="12" t="s">
        <v>99</v>
      </c>
      <c r="B10432" s="21">
        <v>1.0</v>
      </c>
    </row>
    <row r="10433">
      <c r="A10433" s="117" t="s">
        <v>36</v>
      </c>
      <c r="B10433" s="21">
        <v>1.0</v>
      </c>
    </row>
    <row r="10434">
      <c r="A10434" s="117" t="s">
        <v>36</v>
      </c>
      <c r="B10434" s="21">
        <v>1.0</v>
      </c>
    </row>
    <row r="10435">
      <c r="A10435" s="117" t="s">
        <v>40</v>
      </c>
      <c r="B10435" s="21">
        <v>1.0</v>
      </c>
    </row>
    <row r="10436">
      <c r="A10436" s="117" t="s">
        <v>40</v>
      </c>
      <c r="B10436" s="21">
        <v>1.0</v>
      </c>
    </row>
    <row r="10437">
      <c r="A10437" s="117" t="s">
        <v>40</v>
      </c>
      <c r="B10437" s="21">
        <v>1.0</v>
      </c>
    </row>
    <row r="10438">
      <c r="A10438" s="124" t="s">
        <v>40</v>
      </c>
      <c r="B10438" s="21">
        <v>1.0</v>
      </c>
    </row>
    <row r="10439">
      <c r="A10439" s="117" t="s">
        <v>30</v>
      </c>
      <c r="B10439" s="21">
        <v>1.0</v>
      </c>
    </row>
    <row r="10440">
      <c r="A10440" s="54" t="s">
        <v>30</v>
      </c>
      <c r="B10440" s="21">
        <v>1.0</v>
      </c>
    </row>
    <row r="10441">
      <c r="A10441" s="54" t="s">
        <v>30</v>
      </c>
      <c r="B10441" s="21">
        <v>1.0</v>
      </c>
    </row>
    <row r="10442">
      <c r="A10442" s="27" t="s">
        <v>30</v>
      </c>
      <c r="B10442" s="21">
        <v>1.0</v>
      </c>
    </row>
    <row r="10443">
      <c r="A10443" s="65" t="s">
        <v>30</v>
      </c>
      <c r="B10443" s="21">
        <v>1.0</v>
      </c>
    </row>
    <row r="10444">
      <c r="A10444" s="43" t="s">
        <v>30</v>
      </c>
      <c r="B10444" s="21">
        <v>1.0</v>
      </c>
    </row>
    <row r="10445">
      <c r="A10445" s="117" t="s">
        <v>83</v>
      </c>
      <c r="B10445" s="21">
        <v>1.0</v>
      </c>
    </row>
    <row r="10446">
      <c r="A10446" s="117" t="s">
        <v>44</v>
      </c>
      <c r="B10446" s="21">
        <v>1.0</v>
      </c>
    </row>
    <row r="10447">
      <c r="A10447" s="117" t="s">
        <v>40</v>
      </c>
      <c r="B10447" s="21">
        <v>1.0</v>
      </c>
    </row>
    <row r="10448">
      <c r="A10448" s="54" t="s">
        <v>30</v>
      </c>
      <c r="B10448" s="21">
        <v>1.0</v>
      </c>
    </row>
    <row r="10449">
      <c r="A10449" s="65" t="s">
        <v>30</v>
      </c>
      <c r="B10449" s="21">
        <v>1.0</v>
      </c>
    </row>
    <row r="10450">
      <c r="A10450" s="117" t="s">
        <v>40</v>
      </c>
      <c r="B10450" s="21">
        <v>1.0</v>
      </c>
    </row>
    <row r="10451">
      <c r="A10451" s="117" t="s">
        <v>40</v>
      </c>
      <c r="B10451" s="21">
        <v>1.0</v>
      </c>
    </row>
    <row r="10452">
      <c r="A10452" s="117" t="s">
        <v>40</v>
      </c>
      <c r="B10452" s="21">
        <v>1.0</v>
      </c>
    </row>
    <row r="10453">
      <c r="A10453" s="117" t="s">
        <v>44</v>
      </c>
      <c r="B10453" s="21">
        <v>1.0</v>
      </c>
    </row>
    <row r="10454">
      <c r="A10454" s="117" t="s">
        <v>44</v>
      </c>
      <c r="B10454" s="21">
        <v>1.0</v>
      </c>
    </row>
    <row r="10455">
      <c r="A10455" s="54" t="s">
        <v>30</v>
      </c>
      <c r="B10455" s="21">
        <v>1.0</v>
      </c>
    </row>
    <row r="10456">
      <c r="A10456" s="27" t="s">
        <v>30</v>
      </c>
      <c r="B10456" s="21">
        <v>1.0</v>
      </c>
    </row>
    <row r="10457">
      <c r="A10457" s="140" t="s">
        <v>37</v>
      </c>
      <c r="B10457" s="21">
        <v>1.0</v>
      </c>
    </row>
    <row r="10458">
      <c r="A10458" s="140" t="s">
        <v>37</v>
      </c>
      <c r="B10458" s="21">
        <v>1.0</v>
      </c>
    </row>
    <row r="10459">
      <c r="A10459" s="65" t="s">
        <v>30</v>
      </c>
      <c r="B10459" s="21">
        <v>1.0</v>
      </c>
    </row>
    <row r="10460">
      <c r="A10460" s="117" t="s">
        <v>45</v>
      </c>
      <c r="B10460" s="21">
        <v>1.0</v>
      </c>
    </row>
    <row r="10461">
      <c r="A10461" s="117" t="s">
        <v>44</v>
      </c>
      <c r="B10461" s="21">
        <v>1.0</v>
      </c>
    </row>
    <row r="10462">
      <c r="A10462" s="140" t="s">
        <v>34</v>
      </c>
      <c r="B10462" s="21">
        <v>1.0</v>
      </c>
    </row>
    <row r="10463">
      <c r="A10463" s="143" t="s">
        <v>30</v>
      </c>
      <c r="B10463" s="21">
        <v>1.0</v>
      </c>
    </row>
    <row r="10464">
      <c r="A10464" s="9" t="s">
        <v>71</v>
      </c>
      <c r="B10464" s="21">
        <v>1.0</v>
      </c>
    </row>
    <row r="10465">
      <c r="A10465" s="9" t="s">
        <v>71</v>
      </c>
      <c r="B10465" s="21">
        <v>1.0</v>
      </c>
    </row>
    <row r="10466">
      <c r="A10466" s="9" t="s">
        <v>71</v>
      </c>
      <c r="B10466" s="21">
        <v>1.0</v>
      </c>
    </row>
    <row r="10467">
      <c r="A10467" s="9" t="s">
        <v>71</v>
      </c>
      <c r="B10467" s="21">
        <v>1.0</v>
      </c>
    </row>
    <row r="10468">
      <c r="A10468" s="9" t="s">
        <v>71</v>
      </c>
      <c r="B10468" s="21">
        <v>1.0</v>
      </c>
    </row>
    <row r="10469">
      <c r="A10469" s="9" t="s">
        <v>71</v>
      </c>
      <c r="B10469" s="21">
        <v>1.0</v>
      </c>
    </row>
    <row r="10470">
      <c r="A10470" s="9" t="s">
        <v>71</v>
      </c>
      <c r="B10470" s="21">
        <v>1.0</v>
      </c>
    </row>
    <row r="10471">
      <c r="A10471" s="9" t="s">
        <v>71</v>
      </c>
      <c r="B10471" s="21">
        <v>1.0</v>
      </c>
    </row>
    <row r="10472">
      <c r="A10472" s="9" t="s">
        <v>71</v>
      </c>
      <c r="B10472" s="21">
        <v>1.0</v>
      </c>
    </row>
    <row r="10473">
      <c r="A10473" s="144" t="s">
        <v>30</v>
      </c>
      <c r="B10473" s="21">
        <v>1.0</v>
      </c>
    </row>
    <row r="10474">
      <c r="A10474" s="117" t="s">
        <v>99</v>
      </c>
      <c r="B10474" s="21">
        <v>1.0</v>
      </c>
    </row>
    <row r="10475">
      <c r="A10475" s="117" t="s">
        <v>40</v>
      </c>
      <c r="B10475" s="21">
        <v>1.0</v>
      </c>
    </row>
    <row r="10476">
      <c r="A10476" s="143" t="s">
        <v>30</v>
      </c>
      <c r="B10476" s="21">
        <v>1.0</v>
      </c>
    </row>
    <row r="10477">
      <c r="A10477" s="54" t="s">
        <v>30</v>
      </c>
      <c r="B10477" s="21">
        <v>1.0</v>
      </c>
    </row>
    <row r="10478">
      <c r="A10478" s="65" t="s">
        <v>82</v>
      </c>
      <c r="B10478" s="21">
        <v>1.0</v>
      </c>
    </row>
    <row r="10479">
      <c r="A10479" s="65" t="s">
        <v>82</v>
      </c>
      <c r="B10479" s="21">
        <v>1.0</v>
      </c>
    </row>
    <row r="10480">
      <c r="A10480" s="117" t="s">
        <v>80</v>
      </c>
      <c r="B10480" s="21">
        <v>1.0</v>
      </c>
    </row>
    <row r="10481">
      <c r="A10481" s="65" t="s">
        <v>22</v>
      </c>
      <c r="B10481" s="21">
        <v>1.0</v>
      </c>
    </row>
    <row r="10482">
      <c r="A10482" s="65" t="s">
        <v>22</v>
      </c>
      <c r="B10482" s="21">
        <v>1.0</v>
      </c>
    </row>
    <row r="10483">
      <c r="A10483" s="65" t="s">
        <v>76</v>
      </c>
      <c r="B10483" s="21">
        <v>1.0</v>
      </c>
    </row>
    <row r="10484">
      <c r="A10484" s="65" t="s">
        <v>76</v>
      </c>
      <c r="B10484" s="21">
        <v>1.0</v>
      </c>
    </row>
    <row r="10485">
      <c r="A10485" s="65" t="s">
        <v>76</v>
      </c>
      <c r="B10485" s="21">
        <v>1.0</v>
      </c>
    </row>
    <row r="10486">
      <c r="A10486" s="117" t="s">
        <v>40</v>
      </c>
      <c r="B10486" s="21">
        <v>1.0</v>
      </c>
    </row>
    <row r="10487">
      <c r="A10487" s="117" t="s">
        <v>40</v>
      </c>
      <c r="B10487" s="21">
        <v>1.0</v>
      </c>
    </row>
    <row r="10488">
      <c r="A10488" s="117" t="s">
        <v>40</v>
      </c>
      <c r="B10488" s="21">
        <v>1.0</v>
      </c>
    </row>
    <row r="10489">
      <c r="A10489" s="124" t="s">
        <v>40</v>
      </c>
      <c r="B10489" s="21">
        <v>1.0</v>
      </c>
    </row>
    <row r="10490">
      <c r="A10490" s="43" t="s">
        <v>30</v>
      </c>
      <c r="B10490" s="21">
        <v>1.0</v>
      </c>
    </row>
    <row r="10491">
      <c r="A10491" s="43" t="s">
        <v>30</v>
      </c>
      <c r="B10491" s="21">
        <v>1.0</v>
      </c>
    </row>
    <row r="10492">
      <c r="A10492" s="65" t="s">
        <v>45</v>
      </c>
      <c r="B10492" s="21">
        <v>1.0</v>
      </c>
    </row>
    <row r="10493">
      <c r="A10493" s="65" t="s">
        <v>45</v>
      </c>
      <c r="B10493" s="21">
        <v>1.0</v>
      </c>
    </row>
    <row r="10494">
      <c r="A10494" s="117" t="s">
        <v>83</v>
      </c>
      <c r="B10494" s="21">
        <v>1.0</v>
      </c>
    </row>
    <row r="10495">
      <c r="A10495" s="43" t="s">
        <v>22</v>
      </c>
      <c r="B10495" s="21">
        <v>1.0</v>
      </c>
    </row>
    <row r="10496">
      <c r="A10496" s="65" t="s">
        <v>76</v>
      </c>
      <c r="B10496" s="21">
        <v>1.0</v>
      </c>
    </row>
    <row r="10497">
      <c r="A10497" s="65" t="s">
        <v>76</v>
      </c>
      <c r="B10497" s="21">
        <v>1.0</v>
      </c>
    </row>
    <row r="10498">
      <c r="A10498" s="65" t="s">
        <v>76</v>
      </c>
      <c r="B10498" s="21">
        <v>1.0</v>
      </c>
    </row>
    <row r="10499">
      <c r="A10499" s="65" t="s">
        <v>76</v>
      </c>
      <c r="B10499" s="21">
        <v>1.0</v>
      </c>
    </row>
    <row r="10500">
      <c r="A10500" s="65" t="s">
        <v>76</v>
      </c>
      <c r="B10500" s="21">
        <v>1.0</v>
      </c>
    </row>
    <row r="10501">
      <c r="A10501" s="65" t="s">
        <v>76</v>
      </c>
      <c r="B10501" s="21">
        <v>1.0</v>
      </c>
    </row>
    <row r="10502">
      <c r="A10502" s="65" t="s">
        <v>76</v>
      </c>
      <c r="B10502" s="21">
        <v>1.0</v>
      </c>
    </row>
    <row r="10503">
      <c r="A10503" s="9" t="s">
        <v>71</v>
      </c>
      <c r="B10503" s="21">
        <v>1.0</v>
      </c>
    </row>
    <row r="10504">
      <c r="A10504" s="9" t="s">
        <v>71</v>
      </c>
      <c r="B10504" s="21">
        <v>1.0</v>
      </c>
    </row>
    <row r="10505">
      <c r="A10505" s="144" t="s">
        <v>30</v>
      </c>
      <c r="B10505" s="21">
        <v>1.0</v>
      </c>
    </row>
    <row r="10506">
      <c r="A10506" s="54" t="s">
        <v>30</v>
      </c>
      <c r="B10506" s="21">
        <v>1.0</v>
      </c>
    </row>
    <row r="10507">
      <c r="A10507" s="54" t="s">
        <v>30</v>
      </c>
      <c r="B10507" s="21">
        <v>1.0</v>
      </c>
    </row>
    <row r="10508">
      <c r="A10508" s="140" t="s">
        <v>34</v>
      </c>
      <c r="B10508" s="21">
        <v>1.0</v>
      </c>
    </row>
    <row r="10509">
      <c r="A10509" s="140" t="s">
        <v>34</v>
      </c>
      <c r="B10509" s="21">
        <v>1.0</v>
      </c>
    </row>
    <row r="10510">
      <c r="A10510" s="140" t="s">
        <v>34</v>
      </c>
      <c r="B10510" s="21">
        <v>1.0</v>
      </c>
    </row>
    <row r="10511">
      <c r="A10511" s="140" t="s">
        <v>34</v>
      </c>
      <c r="B10511" s="21">
        <v>1.0</v>
      </c>
    </row>
    <row r="10512">
      <c r="A10512" s="140" t="s">
        <v>34</v>
      </c>
      <c r="B10512" s="21">
        <v>1.0</v>
      </c>
    </row>
    <row r="10513">
      <c r="A10513" s="140" t="s">
        <v>37</v>
      </c>
      <c r="B10513" s="21">
        <v>1.0</v>
      </c>
    </row>
    <row r="10514">
      <c r="A10514" s="149" t="s">
        <v>30</v>
      </c>
      <c r="B10514" s="21">
        <v>1.0</v>
      </c>
    </row>
    <row r="10515">
      <c r="A10515" s="43" t="s">
        <v>70</v>
      </c>
      <c r="B10515" s="21">
        <v>1.0</v>
      </c>
    </row>
    <row r="10516">
      <c r="A10516" s="9" t="s">
        <v>34</v>
      </c>
      <c r="B10516" s="21">
        <v>1.0</v>
      </c>
    </row>
    <row r="10517">
      <c r="A10517" s="8" t="s">
        <v>17</v>
      </c>
      <c r="B10517" s="21">
        <v>1.0</v>
      </c>
    </row>
    <row r="10518">
      <c r="A10518" s="9" t="s">
        <v>71</v>
      </c>
      <c r="B10518" s="21">
        <v>1.0</v>
      </c>
    </row>
    <row r="10519">
      <c r="A10519" s="8" t="s">
        <v>30</v>
      </c>
      <c r="B10519" s="21">
        <v>1.0</v>
      </c>
    </row>
    <row r="10520">
      <c r="A10520" s="9" t="s">
        <v>71</v>
      </c>
      <c r="B10520" s="21">
        <v>1.0</v>
      </c>
    </row>
    <row r="10521">
      <c r="A10521" s="9" t="s">
        <v>71</v>
      </c>
      <c r="B10521" s="21">
        <v>1.0</v>
      </c>
    </row>
    <row r="10522">
      <c r="A10522" s="9" t="s">
        <v>71</v>
      </c>
      <c r="B10522" s="21">
        <v>1.0</v>
      </c>
    </row>
    <row r="10523">
      <c r="A10523" s="9" t="s">
        <v>71</v>
      </c>
      <c r="B10523" s="21">
        <v>1.0</v>
      </c>
    </row>
    <row r="10524">
      <c r="A10524" s="9" t="s">
        <v>71</v>
      </c>
      <c r="B10524" s="21">
        <v>1.0</v>
      </c>
    </row>
    <row r="10525">
      <c r="A10525" s="9" t="s">
        <v>71</v>
      </c>
      <c r="B10525" s="21">
        <v>1.0</v>
      </c>
    </row>
    <row r="10526">
      <c r="A10526" s="117" t="s">
        <v>37</v>
      </c>
      <c r="B10526" s="21">
        <v>1.0</v>
      </c>
    </row>
    <row r="10527">
      <c r="A10527" s="143" t="s">
        <v>68</v>
      </c>
      <c r="B10527" s="21">
        <v>1.0</v>
      </c>
    </row>
    <row r="10528">
      <c r="A10528" s="143" t="s">
        <v>68</v>
      </c>
      <c r="B10528" s="21">
        <v>1.0</v>
      </c>
    </row>
    <row r="10529">
      <c r="A10529" s="117" t="s">
        <v>99</v>
      </c>
      <c r="B10529" s="21">
        <v>1.0</v>
      </c>
    </row>
    <row r="10530">
      <c r="A10530" s="15" t="s">
        <v>80</v>
      </c>
      <c r="B10530" s="21">
        <v>1.0</v>
      </c>
    </row>
    <row r="10531">
      <c r="A10531" s="117" t="s">
        <v>99</v>
      </c>
      <c r="B10531" s="21">
        <v>1.0</v>
      </c>
    </row>
    <row r="10532">
      <c r="A10532" s="15" t="s">
        <v>80</v>
      </c>
      <c r="B10532" s="21">
        <v>1.0</v>
      </c>
    </row>
    <row r="10533">
      <c r="A10533" s="117" t="s">
        <v>99</v>
      </c>
      <c r="B10533" s="21">
        <v>1.0</v>
      </c>
    </row>
    <row r="10534">
      <c r="A10534" s="9" t="s">
        <v>71</v>
      </c>
      <c r="B10534" s="21">
        <v>1.0</v>
      </c>
    </row>
    <row r="10535">
      <c r="A10535" s="9" t="s">
        <v>71</v>
      </c>
      <c r="B10535" s="21">
        <v>1.0</v>
      </c>
    </row>
    <row r="10536">
      <c r="A10536" s="9" t="s">
        <v>71</v>
      </c>
      <c r="B10536" s="21">
        <v>1.0</v>
      </c>
    </row>
    <row r="10537">
      <c r="A10537" s="117" t="s">
        <v>99</v>
      </c>
      <c r="B10537" s="21">
        <v>1.0</v>
      </c>
    </row>
    <row r="10538">
      <c r="A10538" s="54" t="s">
        <v>30</v>
      </c>
      <c r="B10538" s="21">
        <v>1.0</v>
      </c>
    </row>
    <row r="10539">
      <c r="A10539" s="54" t="s">
        <v>30</v>
      </c>
      <c r="B10539" s="21">
        <v>1.0</v>
      </c>
    </row>
    <row r="10540">
      <c r="A10540" s="43" t="s">
        <v>30</v>
      </c>
      <c r="B10540" s="21">
        <v>1.0</v>
      </c>
    </row>
    <row r="10541">
      <c r="A10541" s="65" t="s">
        <v>82</v>
      </c>
      <c r="B10541" s="21">
        <v>1.0</v>
      </c>
    </row>
    <row r="10542">
      <c r="A10542" s="65" t="s">
        <v>82</v>
      </c>
      <c r="B10542" s="21">
        <v>1.0</v>
      </c>
    </row>
    <row r="10543">
      <c r="A10543" s="65" t="s">
        <v>82</v>
      </c>
      <c r="B10543" s="21">
        <v>1.0</v>
      </c>
    </row>
    <row r="10544">
      <c r="A10544" s="65" t="s">
        <v>82</v>
      </c>
      <c r="B10544" s="21">
        <v>1.0</v>
      </c>
    </row>
    <row r="10545">
      <c r="A10545" s="117" t="s">
        <v>80</v>
      </c>
      <c r="B10545" s="21">
        <v>1.0</v>
      </c>
    </row>
    <row r="10546">
      <c r="A10546" s="117" t="s">
        <v>80</v>
      </c>
      <c r="B10546" s="21">
        <v>1.0</v>
      </c>
    </row>
    <row r="10547">
      <c r="A10547" s="117" t="s">
        <v>80</v>
      </c>
      <c r="B10547" s="21">
        <v>1.0</v>
      </c>
    </row>
    <row r="10548">
      <c r="A10548" s="15" t="s">
        <v>80</v>
      </c>
      <c r="B10548" s="21">
        <v>1.0</v>
      </c>
    </row>
    <row r="10549">
      <c r="A10549" s="117" t="s">
        <v>90</v>
      </c>
      <c r="B10549" s="21">
        <v>1.0</v>
      </c>
    </row>
    <row r="10550">
      <c r="A10550" s="65" t="s">
        <v>76</v>
      </c>
      <c r="B10550" s="21">
        <v>1.0</v>
      </c>
    </row>
    <row r="10551">
      <c r="A10551" s="65" t="s">
        <v>68</v>
      </c>
      <c r="B10551" s="21">
        <v>1.0</v>
      </c>
    </row>
    <row r="10552">
      <c r="A10552" s="65" t="s">
        <v>68</v>
      </c>
      <c r="B10552" s="21">
        <v>1.0</v>
      </c>
    </row>
    <row r="10553">
      <c r="A10553" s="65" t="s">
        <v>68</v>
      </c>
      <c r="B10553" s="21">
        <v>1.0</v>
      </c>
    </row>
    <row r="10554">
      <c r="A10554" s="65" t="s">
        <v>68</v>
      </c>
      <c r="B10554" s="21">
        <v>1.0</v>
      </c>
    </row>
    <row r="10555">
      <c r="A10555" s="65" t="s">
        <v>82</v>
      </c>
      <c r="B10555" s="21">
        <v>1.0</v>
      </c>
    </row>
    <row r="10556">
      <c r="A10556" s="117" t="s">
        <v>90</v>
      </c>
      <c r="B10556" s="21">
        <v>1.0</v>
      </c>
    </row>
    <row r="10557">
      <c r="A10557" s="117" t="s">
        <v>90</v>
      </c>
      <c r="B10557" s="21">
        <v>1.0</v>
      </c>
    </row>
    <row r="10558">
      <c r="A10558" s="117" t="s">
        <v>90</v>
      </c>
      <c r="B10558" s="21">
        <v>1.0</v>
      </c>
    </row>
    <row r="10559">
      <c r="A10559" s="117" t="s">
        <v>90</v>
      </c>
      <c r="B10559" s="21">
        <v>1.0</v>
      </c>
    </row>
    <row r="10560">
      <c r="A10560" s="117" t="s">
        <v>90</v>
      </c>
      <c r="B10560" s="21">
        <v>1.0</v>
      </c>
    </row>
    <row r="10561">
      <c r="A10561" s="117" t="s">
        <v>90</v>
      </c>
      <c r="B10561" s="21">
        <v>1.0</v>
      </c>
    </row>
    <row r="10562">
      <c r="A10562" s="15" t="s">
        <v>80</v>
      </c>
      <c r="B10562" s="21">
        <v>1.0</v>
      </c>
    </row>
    <row r="10563">
      <c r="A10563" s="117" t="s">
        <v>99</v>
      </c>
      <c r="B10563" s="21">
        <v>1.0</v>
      </c>
    </row>
    <row r="10564">
      <c r="A10564" s="43" t="s">
        <v>30</v>
      </c>
      <c r="B10564" s="21">
        <v>1.0</v>
      </c>
    </row>
    <row r="10565">
      <c r="A10565" s="117" t="s">
        <v>90</v>
      </c>
      <c r="B10565" s="21">
        <v>1.0</v>
      </c>
    </row>
    <row r="10566">
      <c r="A10566" s="143" t="s">
        <v>68</v>
      </c>
      <c r="B10566" s="21">
        <v>1.0</v>
      </c>
    </row>
    <row r="10567">
      <c r="A10567" s="143" t="s">
        <v>68</v>
      </c>
      <c r="B10567" s="21">
        <v>1.0</v>
      </c>
    </row>
    <row r="10568">
      <c r="A10568" s="143" t="s">
        <v>68</v>
      </c>
      <c r="B10568" s="21">
        <v>1.0</v>
      </c>
    </row>
    <row r="10569">
      <c r="A10569" s="117" t="s">
        <v>99</v>
      </c>
      <c r="B10569" s="21">
        <v>1.0</v>
      </c>
    </row>
    <row r="10570">
      <c r="A10570" s="117" t="s">
        <v>99</v>
      </c>
      <c r="B10570" s="21">
        <v>1.0</v>
      </c>
    </row>
    <row r="10571">
      <c r="A10571" s="117" t="s">
        <v>99</v>
      </c>
      <c r="B10571" s="21">
        <v>1.0</v>
      </c>
    </row>
    <row r="10572">
      <c r="A10572" s="27" t="s">
        <v>82</v>
      </c>
      <c r="B10572" s="21">
        <v>1.0</v>
      </c>
    </row>
    <row r="10573">
      <c r="A10573" s="65" t="s">
        <v>82</v>
      </c>
      <c r="B10573" s="21">
        <v>1.0</v>
      </c>
    </row>
    <row r="10574">
      <c r="A10574" s="117" t="s">
        <v>90</v>
      </c>
      <c r="B10574" s="21">
        <v>1.0</v>
      </c>
    </row>
    <row r="10575">
      <c r="A10575" s="117" t="s">
        <v>90</v>
      </c>
      <c r="B10575" s="21">
        <v>1.0</v>
      </c>
    </row>
    <row r="10576">
      <c r="A10576" s="117" t="s">
        <v>90</v>
      </c>
      <c r="B10576" s="21">
        <v>1.0</v>
      </c>
    </row>
    <row r="10577">
      <c r="A10577" s="117" t="s">
        <v>90</v>
      </c>
      <c r="B10577" s="21">
        <v>1.0</v>
      </c>
    </row>
    <row r="10578">
      <c r="A10578" s="117" t="s">
        <v>90</v>
      </c>
      <c r="B10578" s="21">
        <v>1.0</v>
      </c>
    </row>
    <row r="10579">
      <c r="A10579" s="117" t="s">
        <v>43</v>
      </c>
      <c r="B10579" s="21">
        <v>1.0</v>
      </c>
    </row>
    <row r="10580">
      <c r="A10580" s="117" t="s">
        <v>43</v>
      </c>
      <c r="B10580" s="21">
        <v>1.0</v>
      </c>
    </row>
    <row r="10581">
      <c r="A10581" s="117" t="s">
        <v>99</v>
      </c>
      <c r="B10581" s="21">
        <v>1.0</v>
      </c>
    </row>
    <row r="10582">
      <c r="A10582" s="143" t="s">
        <v>68</v>
      </c>
      <c r="B10582" s="21">
        <v>1.0</v>
      </c>
    </row>
    <row r="10583">
      <c r="A10583" s="54" t="s">
        <v>30</v>
      </c>
      <c r="B10583" s="21">
        <v>1.0</v>
      </c>
    </row>
    <row r="10584">
      <c r="A10584" s="15" t="s">
        <v>45</v>
      </c>
      <c r="B10584" s="21">
        <v>1.0</v>
      </c>
    </row>
    <row r="10585">
      <c r="A10585" s="140" t="s">
        <v>37</v>
      </c>
      <c r="B10585" s="21">
        <v>1.0</v>
      </c>
    </row>
    <row r="10586">
      <c r="A10586" s="140" t="s">
        <v>37</v>
      </c>
      <c r="B10586" s="21">
        <v>1.0</v>
      </c>
    </row>
    <row r="10587">
      <c r="A10587" s="143" t="s">
        <v>30</v>
      </c>
      <c r="B10587" s="21">
        <v>1.0</v>
      </c>
    </row>
    <row r="10588">
      <c r="A10588" s="140" t="s">
        <v>34</v>
      </c>
      <c r="B10588" s="21">
        <v>1.0</v>
      </c>
    </row>
    <row r="10589">
      <c r="A10589" s="117" t="s">
        <v>40</v>
      </c>
      <c r="B10589" s="21">
        <v>1.0</v>
      </c>
    </row>
    <row r="10590">
      <c r="A10590" s="117" t="s">
        <v>30</v>
      </c>
      <c r="B10590" s="21">
        <v>1.0</v>
      </c>
    </row>
    <row r="10591">
      <c r="A10591" s="117" t="s">
        <v>30</v>
      </c>
      <c r="B10591" s="21">
        <v>1.0</v>
      </c>
    </row>
    <row r="10592">
      <c r="A10592" s="117" t="s">
        <v>30</v>
      </c>
      <c r="B10592" s="21">
        <v>1.0</v>
      </c>
    </row>
    <row r="10593">
      <c r="A10593" s="117" t="s">
        <v>30</v>
      </c>
      <c r="B10593" s="21">
        <v>1.0</v>
      </c>
    </row>
    <row r="10594">
      <c r="A10594" s="54" t="s">
        <v>30</v>
      </c>
      <c r="B10594" s="21">
        <v>1.0</v>
      </c>
    </row>
    <row r="10595">
      <c r="A10595" s="27" t="s">
        <v>30</v>
      </c>
      <c r="B10595" s="21">
        <v>1.0</v>
      </c>
    </row>
    <row r="10596">
      <c r="A10596" s="27" t="s">
        <v>30</v>
      </c>
      <c r="B10596" s="21">
        <v>1.0</v>
      </c>
    </row>
    <row r="10597">
      <c r="A10597" s="9" t="s">
        <v>30</v>
      </c>
      <c r="B10597" s="21">
        <v>1.0</v>
      </c>
    </row>
    <row r="10598">
      <c r="A10598" s="43" t="s">
        <v>30</v>
      </c>
      <c r="B10598" s="21">
        <v>1.0</v>
      </c>
    </row>
    <row r="10599">
      <c r="A10599" s="117" t="s">
        <v>80</v>
      </c>
      <c r="B10599" s="21">
        <v>1.0</v>
      </c>
    </row>
    <row r="10600">
      <c r="A10600" s="117" t="s">
        <v>67</v>
      </c>
      <c r="B10600" s="21">
        <v>1.0</v>
      </c>
    </row>
    <row r="10601">
      <c r="A10601" s="117" t="s">
        <v>67</v>
      </c>
      <c r="B10601" s="21">
        <v>1.0</v>
      </c>
    </row>
    <row r="10602">
      <c r="A10602" s="117" t="s">
        <v>83</v>
      </c>
      <c r="B10602" s="21">
        <v>1.0</v>
      </c>
    </row>
    <row r="10603">
      <c r="A10603" s="117" t="s">
        <v>44</v>
      </c>
      <c r="B10603" s="21">
        <v>1.0</v>
      </c>
    </row>
    <row r="10604">
      <c r="A10604" s="117" t="s">
        <v>44</v>
      </c>
      <c r="B10604" s="21">
        <v>1.0</v>
      </c>
    </row>
    <row r="10605">
      <c r="A10605" s="117" t="s">
        <v>44</v>
      </c>
      <c r="B10605" s="21">
        <v>1.0</v>
      </c>
    </row>
    <row r="10606">
      <c r="A10606" s="117" t="s">
        <v>44</v>
      </c>
      <c r="B10606" s="21">
        <v>1.0</v>
      </c>
    </row>
    <row r="10607">
      <c r="A10607" s="117" t="s">
        <v>44</v>
      </c>
      <c r="B10607" s="21">
        <v>1.0</v>
      </c>
    </row>
    <row r="10608">
      <c r="A10608" s="117" t="s">
        <v>44</v>
      </c>
      <c r="B10608" s="21">
        <v>1.0</v>
      </c>
    </row>
    <row r="10609">
      <c r="A10609" s="117" t="s">
        <v>44</v>
      </c>
      <c r="B10609" s="21">
        <v>1.0</v>
      </c>
    </row>
    <row r="10610">
      <c r="A10610" s="65" t="s">
        <v>82</v>
      </c>
      <c r="B10610" s="21">
        <v>1.0</v>
      </c>
    </row>
    <row r="10611">
      <c r="A10611" s="117" t="s">
        <v>90</v>
      </c>
      <c r="B10611" s="21">
        <v>1.0</v>
      </c>
    </row>
    <row r="10612">
      <c r="A10612" s="117" t="s">
        <v>90</v>
      </c>
      <c r="B10612" s="21">
        <v>1.0</v>
      </c>
    </row>
    <row r="10613">
      <c r="A10613" s="143" t="s">
        <v>34</v>
      </c>
      <c r="B10613" s="21">
        <v>1.0</v>
      </c>
    </row>
    <row r="10614">
      <c r="A10614" s="117" t="s">
        <v>30</v>
      </c>
      <c r="B10614" s="21">
        <v>1.0</v>
      </c>
    </row>
    <row r="10615">
      <c r="A10615" s="117" t="s">
        <v>30</v>
      </c>
      <c r="B10615" s="21">
        <v>1.0</v>
      </c>
    </row>
    <row r="10616">
      <c r="A10616" s="117" t="s">
        <v>44</v>
      </c>
      <c r="B10616" s="21">
        <v>1.0</v>
      </c>
    </row>
    <row r="10617">
      <c r="A10617" s="144" t="s">
        <v>36</v>
      </c>
      <c r="B10617" s="21">
        <v>1.0</v>
      </c>
    </row>
    <row r="10618">
      <c r="A10618" s="117" t="s">
        <v>67</v>
      </c>
      <c r="B10618" s="21">
        <v>1.0</v>
      </c>
    </row>
    <row r="10619">
      <c r="A10619" s="117" t="s">
        <v>67</v>
      </c>
      <c r="B10619" s="21">
        <v>1.0</v>
      </c>
    </row>
    <row r="10620">
      <c r="A10620" s="140" t="s">
        <v>34</v>
      </c>
      <c r="B10620" s="21">
        <v>1.0</v>
      </c>
    </row>
    <row r="10621">
      <c r="A10621" s="27" t="s">
        <v>34</v>
      </c>
      <c r="B10621" s="21">
        <v>1.0</v>
      </c>
    </row>
    <row r="10622">
      <c r="A10622" s="140" t="s">
        <v>37</v>
      </c>
      <c r="B10622" s="21">
        <v>1.0</v>
      </c>
    </row>
    <row r="10623">
      <c r="A10623" s="117" t="s">
        <v>36</v>
      </c>
      <c r="B10623" s="21">
        <v>1.0</v>
      </c>
    </row>
    <row r="10624">
      <c r="A10624" s="117" t="s">
        <v>36</v>
      </c>
      <c r="B10624" s="21">
        <v>1.0</v>
      </c>
    </row>
    <row r="10625">
      <c r="A10625" s="117" t="s">
        <v>36</v>
      </c>
      <c r="B10625" s="21">
        <v>1.0</v>
      </c>
    </row>
    <row r="10626">
      <c r="A10626" s="117" t="s">
        <v>36</v>
      </c>
      <c r="B10626" s="21">
        <v>1.0</v>
      </c>
    </row>
    <row r="10627">
      <c r="A10627" s="124" t="s">
        <v>36</v>
      </c>
      <c r="B10627" s="21">
        <v>1.0</v>
      </c>
    </row>
    <row r="10628">
      <c r="A10628" s="144" t="s">
        <v>30</v>
      </c>
      <c r="B10628" s="21">
        <v>1.0</v>
      </c>
    </row>
    <row r="10629">
      <c r="A10629" s="140" t="s">
        <v>30</v>
      </c>
      <c r="B10629" s="21">
        <v>1.0</v>
      </c>
    </row>
    <row r="10630">
      <c r="A10630" s="140" t="s">
        <v>30</v>
      </c>
      <c r="B10630" s="21">
        <v>1.0</v>
      </c>
    </row>
    <row r="10631">
      <c r="A10631" s="124" t="s">
        <v>67</v>
      </c>
      <c r="B10631" s="21">
        <v>1.0</v>
      </c>
    </row>
    <row r="10632">
      <c r="A10632" s="140" t="s">
        <v>34</v>
      </c>
      <c r="B10632" s="21">
        <v>1.0</v>
      </c>
    </row>
    <row r="10633">
      <c r="A10633" s="143" t="s">
        <v>36</v>
      </c>
      <c r="B10633" s="21">
        <v>1.0</v>
      </c>
    </row>
    <row r="10634">
      <c r="A10634" s="144" t="s">
        <v>30</v>
      </c>
      <c r="B10634" s="21">
        <v>1.0</v>
      </c>
    </row>
    <row r="10635">
      <c r="A10635" s="54" t="s">
        <v>30</v>
      </c>
      <c r="B10635" s="21">
        <v>1.0</v>
      </c>
    </row>
    <row r="10636">
      <c r="A10636" s="54" t="s">
        <v>30</v>
      </c>
      <c r="B10636" s="21">
        <v>1.0</v>
      </c>
    </row>
    <row r="10637">
      <c r="A10637" s="117" t="s">
        <v>83</v>
      </c>
      <c r="B10637" s="21">
        <v>1.0</v>
      </c>
    </row>
    <row r="10638">
      <c r="A10638" s="117" t="s">
        <v>92</v>
      </c>
      <c r="B10638" s="21">
        <v>1.0</v>
      </c>
    </row>
    <row r="10639">
      <c r="A10639" s="149" t="s">
        <v>37</v>
      </c>
      <c r="B10639" s="21">
        <v>1.0</v>
      </c>
    </row>
    <row r="10640">
      <c r="A10640" s="8" t="s">
        <v>34</v>
      </c>
      <c r="B10640" s="21">
        <v>1.0</v>
      </c>
    </row>
    <row r="10641">
      <c r="A10641" s="117" t="s">
        <v>99</v>
      </c>
      <c r="B10641" s="21">
        <v>1.0</v>
      </c>
    </row>
    <row r="10642">
      <c r="A10642" s="117" t="s">
        <v>99</v>
      </c>
      <c r="B10642" s="21">
        <v>1.0</v>
      </c>
    </row>
    <row r="10643">
      <c r="A10643" s="117" t="s">
        <v>36</v>
      </c>
      <c r="B10643" s="21">
        <v>1.0</v>
      </c>
    </row>
    <row r="10644">
      <c r="A10644" s="117" t="s">
        <v>36</v>
      </c>
      <c r="B10644" s="21">
        <v>1.0</v>
      </c>
    </row>
    <row r="10645">
      <c r="A10645" s="117" t="s">
        <v>36</v>
      </c>
      <c r="B10645" s="21">
        <v>1.0</v>
      </c>
    </row>
    <row r="10646">
      <c r="A10646" s="117" t="s">
        <v>36</v>
      </c>
      <c r="B10646" s="21">
        <v>1.0</v>
      </c>
    </row>
    <row r="10647">
      <c r="A10647" s="117" t="s">
        <v>40</v>
      </c>
      <c r="B10647" s="21">
        <v>1.0</v>
      </c>
    </row>
    <row r="10648">
      <c r="A10648" s="117" t="s">
        <v>40</v>
      </c>
      <c r="B10648" s="21">
        <v>1.0</v>
      </c>
    </row>
    <row r="10649">
      <c r="A10649" s="12" t="s">
        <v>40</v>
      </c>
      <c r="B10649" s="21">
        <v>1.0</v>
      </c>
    </row>
    <row r="10650">
      <c r="A10650" s="124" t="s">
        <v>30</v>
      </c>
      <c r="B10650" s="21">
        <v>1.0</v>
      </c>
    </row>
    <row r="10651">
      <c r="A10651" s="124" t="s">
        <v>30</v>
      </c>
      <c r="B10651" s="21">
        <v>1.0</v>
      </c>
    </row>
    <row r="10652">
      <c r="A10652" s="117" t="s">
        <v>30</v>
      </c>
      <c r="B10652" s="21">
        <v>1.0</v>
      </c>
    </row>
    <row r="10653">
      <c r="A10653" s="143" t="s">
        <v>30</v>
      </c>
      <c r="B10653" s="21">
        <v>1.0</v>
      </c>
    </row>
    <row r="10654">
      <c r="A10654" s="143" t="s">
        <v>30</v>
      </c>
      <c r="B10654" s="21">
        <v>1.0</v>
      </c>
    </row>
    <row r="10655">
      <c r="A10655" s="54" t="s">
        <v>30</v>
      </c>
      <c r="B10655" s="21">
        <v>1.0</v>
      </c>
    </row>
    <row r="10656">
      <c r="A10656" s="54" t="s">
        <v>30</v>
      </c>
      <c r="B10656" s="21">
        <v>1.0</v>
      </c>
    </row>
    <row r="10657">
      <c r="A10657" s="54" t="s">
        <v>30</v>
      </c>
      <c r="B10657" s="21">
        <v>1.0</v>
      </c>
    </row>
    <row r="10658">
      <c r="A10658" s="27" t="s">
        <v>30</v>
      </c>
      <c r="B10658" s="21">
        <v>1.0</v>
      </c>
    </row>
    <row r="10659">
      <c r="A10659" s="27" t="s">
        <v>30</v>
      </c>
      <c r="B10659" s="21">
        <v>1.0</v>
      </c>
    </row>
    <row r="10660">
      <c r="A10660" s="43" t="s">
        <v>30</v>
      </c>
      <c r="B10660" s="21">
        <v>1.0</v>
      </c>
    </row>
    <row r="10661">
      <c r="A10661" s="9" t="s">
        <v>30</v>
      </c>
      <c r="B10661" s="21">
        <v>1.0</v>
      </c>
    </row>
    <row r="10662">
      <c r="A10662" s="144" t="s">
        <v>22</v>
      </c>
      <c r="B10662" s="21">
        <v>1.0</v>
      </c>
    </row>
    <row r="10663">
      <c r="A10663" s="117" t="s">
        <v>40</v>
      </c>
      <c r="B10663" s="21">
        <v>1.0</v>
      </c>
    </row>
    <row r="10664">
      <c r="A10664" s="117" t="s">
        <v>40</v>
      </c>
      <c r="B10664" s="21">
        <v>1.0</v>
      </c>
    </row>
    <row r="10665">
      <c r="A10665" s="117" t="s">
        <v>40</v>
      </c>
      <c r="B10665" s="21">
        <v>1.0</v>
      </c>
    </row>
    <row r="10666">
      <c r="A10666" s="117" t="s">
        <v>40</v>
      </c>
      <c r="B10666" s="21">
        <v>1.0</v>
      </c>
    </row>
    <row r="10667">
      <c r="A10667" s="117" t="s">
        <v>40</v>
      </c>
      <c r="B10667" s="21">
        <v>1.0</v>
      </c>
    </row>
    <row r="10668">
      <c r="A10668" s="27" t="s">
        <v>30</v>
      </c>
      <c r="B10668" s="21">
        <v>1.0</v>
      </c>
    </row>
    <row r="10669">
      <c r="A10669" s="117" t="s">
        <v>44</v>
      </c>
      <c r="B10669" s="21">
        <v>1.0</v>
      </c>
    </row>
    <row r="10670">
      <c r="A10670" s="117" t="s">
        <v>44</v>
      </c>
      <c r="B10670" s="21">
        <v>1.0</v>
      </c>
    </row>
    <row r="10671">
      <c r="A10671" s="140" t="s">
        <v>34</v>
      </c>
      <c r="B10671" s="21">
        <v>1.0</v>
      </c>
    </row>
    <row r="10672">
      <c r="A10672" s="117" t="s">
        <v>30</v>
      </c>
      <c r="B10672" s="21">
        <v>1.0</v>
      </c>
    </row>
    <row r="10673">
      <c r="A10673" s="54" t="s">
        <v>30</v>
      </c>
      <c r="B10673" s="21">
        <v>1.0</v>
      </c>
    </row>
    <row r="10674">
      <c r="A10674" s="117" t="s">
        <v>44</v>
      </c>
      <c r="B10674" s="21">
        <v>1.0</v>
      </c>
    </row>
    <row r="10675">
      <c r="A10675" s="117" t="s">
        <v>44</v>
      </c>
      <c r="B10675" s="21">
        <v>1.0</v>
      </c>
    </row>
    <row r="10676">
      <c r="A10676" s="117" t="s">
        <v>44</v>
      </c>
      <c r="B10676" s="21">
        <v>1.0</v>
      </c>
    </row>
    <row r="10677">
      <c r="A10677" s="117" t="s">
        <v>44</v>
      </c>
      <c r="B10677" s="21">
        <v>1.0</v>
      </c>
    </row>
    <row r="10678">
      <c r="A10678" s="117" t="s">
        <v>67</v>
      </c>
      <c r="B10678" s="21">
        <v>1.0</v>
      </c>
    </row>
    <row r="10679">
      <c r="A10679" s="117" t="s">
        <v>67</v>
      </c>
      <c r="B10679" s="21">
        <v>1.0</v>
      </c>
    </row>
    <row r="10680">
      <c r="A10680" s="54" t="s">
        <v>30</v>
      </c>
      <c r="B10680" s="21">
        <v>1.0</v>
      </c>
    </row>
    <row r="10681">
      <c r="A10681" s="43" t="s">
        <v>30</v>
      </c>
      <c r="B10681" s="21">
        <v>1.0</v>
      </c>
    </row>
    <row r="10682">
      <c r="A10682" s="140" t="s">
        <v>34</v>
      </c>
      <c r="B10682" s="21">
        <v>1.0</v>
      </c>
    </row>
    <row r="10683">
      <c r="A10683" s="140" t="s">
        <v>34</v>
      </c>
      <c r="B10683" s="21">
        <v>1.0</v>
      </c>
    </row>
    <row r="10684">
      <c r="A10684" s="140" t="s">
        <v>34</v>
      </c>
      <c r="B10684" s="21">
        <v>1.0</v>
      </c>
    </row>
    <row r="10685">
      <c r="A10685" s="140" t="s">
        <v>34</v>
      </c>
      <c r="B10685" s="21">
        <v>1.0</v>
      </c>
    </row>
    <row r="10686">
      <c r="A10686" s="140" t="s">
        <v>34</v>
      </c>
      <c r="B10686" s="21">
        <v>1.0</v>
      </c>
    </row>
    <row r="10687">
      <c r="A10687" s="140" t="s">
        <v>34</v>
      </c>
      <c r="B10687" s="21">
        <v>1.0</v>
      </c>
    </row>
    <row r="10688">
      <c r="A10688" s="140" t="s">
        <v>34</v>
      </c>
      <c r="B10688" s="21">
        <v>1.0</v>
      </c>
    </row>
    <row r="10689">
      <c r="A10689" s="140" t="s">
        <v>34</v>
      </c>
      <c r="B10689" s="21">
        <v>1.0</v>
      </c>
    </row>
    <row r="10690">
      <c r="A10690" s="140" t="s">
        <v>34</v>
      </c>
      <c r="B10690" s="21">
        <v>1.0</v>
      </c>
    </row>
    <row r="10691">
      <c r="A10691" s="140" t="s">
        <v>34</v>
      </c>
      <c r="B10691" s="21">
        <v>1.0</v>
      </c>
    </row>
    <row r="10692">
      <c r="A10692" s="140" t="s">
        <v>34</v>
      </c>
      <c r="B10692" s="21">
        <v>1.0</v>
      </c>
    </row>
    <row r="10693">
      <c r="A10693" s="140" t="s">
        <v>34</v>
      </c>
      <c r="B10693" s="21">
        <v>1.0</v>
      </c>
    </row>
    <row r="10694">
      <c r="A10694" s="140" t="s">
        <v>34</v>
      </c>
      <c r="B10694" s="21">
        <v>1.0</v>
      </c>
    </row>
    <row r="10695">
      <c r="A10695" s="140" t="s">
        <v>34</v>
      </c>
      <c r="B10695" s="21">
        <v>1.0</v>
      </c>
    </row>
    <row r="10696">
      <c r="A10696" s="140" t="s">
        <v>34</v>
      </c>
      <c r="B10696" s="21">
        <v>1.0</v>
      </c>
    </row>
    <row r="10697">
      <c r="A10697" s="140" t="s">
        <v>34</v>
      </c>
      <c r="B10697" s="21">
        <v>1.0</v>
      </c>
    </row>
    <row r="10698">
      <c r="A10698" s="140" t="s">
        <v>34</v>
      </c>
      <c r="B10698" s="21">
        <v>1.0</v>
      </c>
    </row>
    <row r="10699">
      <c r="A10699" s="140" t="s">
        <v>34</v>
      </c>
      <c r="B10699" s="21">
        <v>1.0</v>
      </c>
    </row>
    <row r="10700">
      <c r="A10700" s="149" t="s">
        <v>37</v>
      </c>
      <c r="B10700" s="21">
        <v>1.0</v>
      </c>
    </row>
    <row r="10701">
      <c r="A10701" s="149" t="s">
        <v>37</v>
      </c>
      <c r="B10701" s="21">
        <v>1.0</v>
      </c>
    </row>
    <row r="10702">
      <c r="A10702" s="149" t="s">
        <v>37</v>
      </c>
      <c r="B10702" s="21">
        <v>1.0</v>
      </c>
    </row>
    <row r="10703">
      <c r="A10703" s="140" t="s">
        <v>37</v>
      </c>
      <c r="B10703" s="21">
        <v>1.0</v>
      </c>
    </row>
    <row r="10704">
      <c r="A10704" s="117" t="s">
        <v>30</v>
      </c>
      <c r="B10704" s="21">
        <v>1.0</v>
      </c>
    </row>
    <row r="10705">
      <c r="A10705" s="54" t="s">
        <v>30</v>
      </c>
      <c r="B10705" s="21">
        <v>1.0</v>
      </c>
    </row>
    <row r="10706">
      <c r="A10706" s="54" t="s">
        <v>30</v>
      </c>
      <c r="B10706" s="21">
        <v>1.0</v>
      </c>
    </row>
    <row r="10707">
      <c r="A10707" s="140" t="s">
        <v>34</v>
      </c>
      <c r="B10707" s="21">
        <v>1.0</v>
      </c>
    </row>
    <row r="10708">
      <c r="A10708" s="140" t="s">
        <v>34</v>
      </c>
      <c r="B10708" s="21">
        <v>1.0</v>
      </c>
    </row>
    <row r="10709">
      <c r="A10709" s="140" t="s">
        <v>34</v>
      </c>
      <c r="B10709" s="21">
        <v>1.0</v>
      </c>
    </row>
    <row r="10710">
      <c r="A10710" s="140" t="s">
        <v>34</v>
      </c>
      <c r="B10710" s="21">
        <v>1.0</v>
      </c>
    </row>
    <row r="10711">
      <c r="A10711" s="140" t="s">
        <v>34</v>
      </c>
      <c r="B10711" s="21">
        <v>1.0</v>
      </c>
    </row>
    <row r="10712">
      <c r="A10712" s="117" t="s">
        <v>99</v>
      </c>
      <c r="B10712" s="21">
        <v>1.0</v>
      </c>
    </row>
    <row r="10713">
      <c r="A10713" s="117" t="s">
        <v>99</v>
      </c>
      <c r="B10713" s="21">
        <v>1.0</v>
      </c>
    </row>
    <row r="10714">
      <c r="A10714" s="117" t="s">
        <v>40</v>
      </c>
      <c r="B10714" s="21">
        <v>1.0</v>
      </c>
    </row>
    <row r="10715">
      <c r="A10715" s="117" t="s">
        <v>40</v>
      </c>
      <c r="B10715" s="21">
        <v>1.0</v>
      </c>
    </row>
    <row r="10716">
      <c r="A10716" s="117" t="s">
        <v>40</v>
      </c>
      <c r="B10716" s="21">
        <v>1.0</v>
      </c>
    </row>
    <row r="10717">
      <c r="A10717" s="117" t="s">
        <v>40</v>
      </c>
      <c r="B10717" s="21">
        <v>1.0</v>
      </c>
    </row>
    <row r="10718">
      <c r="A10718" s="124" t="s">
        <v>30</v>
      </c>
      <c r="B10718" s="21">
        <v>1.0</v>
      </c>
    </row>
    <row r="10719">
      <c r="A10719" s="124" t="s">
        <v>30</v>
      </c>
      <c r="B10719" s="21">
        <v>1.0</v>
      </c>
    </row>
    <row r="10720">
      <c r="A10720" s="124" t="s">
        <v>30</v>
      </c>
      <c r="B10720" s="21">
        <v>1.0</v>
      </c>
    </row>
    <row r="10721">
      <c r="A10721" s="54" t="s">
        <v>30</v>
      </c>
      <c r="B10721" s="21">
        <v>1.0</v>
      </c>
    </row>
    <row r="10722">
      <c r="A10722" s="54" t="s">
        <v>30</v>
      </c>
      <c r="B10722" s="21">
        <v>1.0</v>
      </c>
    </row>
    <row r="10723">
      <c r="A10723" s="27" t="s">
        <v>30</v>
      </c>
      <c r="B10723" s="21">
        <v>1.0</v>
      </c>
    </row>
    <row r="10724">
      <c r="A10724" s="117" t="s">
        <v>92</v>
      </c>
      <c r="B10724" s="21">
        <v>1.0</v>
      </c>
    </row>
    <row r="10725">
      <c r="A10725" s="117" t="s">
        <v>90</v>
      </c>
      <c r="B10725" s="21">
        <v>1.0</v>
      </c>
    </row>
    <row r="10726">
      <c r="A10726" s="124" t="s">
        <v>90</v>
      </c>
      <c r="B10726" s="21">
        <v>1.0</v>
      </c>
    </row>
    <row r="10727">
      <c r="A10727" s="65" t="s">
        <v>44</v>
      </c>
      <c r="B10727" s="21">
        <v>1.0</v>
      </c>
    </row>
    <row r="10728">
      <c r="A10728" s="43" t="s">
        <v>70</v>
      </c>
      <c r="B10728" s="21">
        <v>1.0</v>
      </c>
    </row>
    <row r="10729">
      <c r="A10729" s="117" t="s">
        <v>99</v>
      </c>
      <c r="B10729" s="21">
        <v>1.0</v>
      </c>
    </row>
    <row r="10730">
      <c r="A10730" s="124" t="s">
        <v>30</v>
      </c>
      <c r="B10730" s="21">
        <v>1.0</v>
      </c>
    </row>
    <row r="10731">
      <c r="A10731" s="9" t="s">
        <v>30</v>
      </c>
      <c r="B10731" s="21">
        <v>1.0</v>
      </c>
    </row>
    <row r="10732">
      <c r="A10732" s="9" t="s">
        <v>30</v>
      </c>
      <c r="B10732" s="21">
        <v>1.0</v>
      </c>
    </row>
    <row r="10733">
      <c r="A10733" s="117" t="s">
        <v>90</v>
      </c>
      <c r="B10733" s="21">
        <v>1.0</v>
      </c>
    </row>
    <row r="10734">
      <c r="A10734" s="140" t="s">
        <v>34</v>
      </c>
      <c r="B10734" s="21">
        <v>1.0</v>
      </c>
    </row>
    <row r="10735">
      <c r="A10735" s="149" t="s">
        <v>34</v>
      </c>
      <c r="B10735" s="21">
        <v>1.0</v>
      </c>
    </row>
    <row r="10736">
      <c r="A10736" s="140" t="s">
        <v>37</v>
      </c>
      <c r="B10736" s="21">
        <v>1.0</v>
      </c>
    </row>
    <row r="10737">
      <c r="A10737" s="140" t="s">
        <v>37</v>
      </c>
      <c r="B10737" s="21">
        <v>1.0</v>
      </c>
    </row>
    <row r="10738">
      <c r="A10738" s="117" t="s">
        <v>40</v>
      </c>
      <c r="B10738" s="21">
        <v>1.0</v>
      </c>
    </row>
    <row r="10739">
      <c r="A10739" s="117" t="s">
        <v>30</v>
      </c>
      <c r="B10739" s="21">
        <v>1.0</v>
      </c>
    </row>
    <row r="10740">
      <c r="A10740" s="117" t="s">
        <v>80</v>
      </c>
      <c r="B10740" s="21">
        <v>1.0</v>
      </c>
    </row>
    <row r="10741">
      <c r="A10741" s="117" t="s">
        <v>80</v>
      </c>
      <c r="B10741" s="21">
        <v>1.0</v>
      </c>
    </row>
    <row r="10742">
      <c r="A10742" s="117" t="s">
        <v>92</v>
      </c>
      <c r="B10742" s="21">
        <v>1.0</v>
      </c>
    </row>
    <row r="10743">
      <c r="A10743" s="117" t="s">
        <v>30</v>
      </c>
      <c r="B10743" s="21">
        <v>1.0</v>
      </c>
    </row>
    <row r="10744">
      <c r="A10744" s="43" t="s">
        <v>70</v>
      </c>
      <c r="B10744" s="21">
        <v>1.0</v>
      </c>
    </row>
    <row r="10745">
      <c r="A10745" s="140" t="s">
        <v>34</v>
      </c>
      <c r="B10745" s="21">
        <v>1.0</v>
      </c>
    </row>
    <row r="10746">
      <c r="A10746" s="140" t="s">
        <v>34</v>
      </c>
      <c r="B10746" s="21">
        <v>1.0</v>
      </c>
    </row>
    <row r="10747">
      <c r="A10747" s="140" t="s">
        <v>34</v>
      </c>
      <c r="B10747" s="21">
        <v>1.0</v>
      </c>
    </row>
    <row r="10748">
      <c r="A10748" s="140" t="s">
        <v>34</v>
      </c>
      <c r="B10748" s="21">
        <v>1.0</v>
      </c>
    </row>
    <row r="10749">
      <c r="A10749" s="27" t="s">
        <v>30</v>
      </c>
      <c r="B10749" s="21">
        <v>1.0</v>
      </c>
    </row>
    <row r="10750">
      <c r="A10750" s="43" t="s">
        <v>30</v>
      </c>
      <c r="B10750" s="21">
        <v>1.0</v>
      </c>
    </row>
    <row r="10751">
      <c r="A10751" s="117" t="s">
        <v>80</v>
      </c>
      <c r="B10751" s="21">
        <v>1.0</v>
      </c>
    </row>
    <row r="10752">
      <c r="A10752" s="117" t="s">
        <v>80</v>
      </c>
      <c r="B10752" s="21">
        <v>1.0</v>
      </c>
    </row>
    <row r="10753">
      <c r="A10753" s="12" t="s">
        <v>90</v>
      </c>
      <c r="B10753" s="21">
        <v>1.0</v>
      </c>
    </row>
    <row r="10754">
      <c r="A10754" s="9" t="s">
        <v>30</v>
      </c>
      <c r="B10754" s="21">
        <v>1.0</v>
      </c>
    </row>
    <row r="10755">
      <c r="A10755" s="9" t="s">
        <v>30</v>
      </c>
      <c r="B10755" s="21">
        <v>1.0</v>
      </c>
    </row>
    <row r="10756">
      <c r="A10756" s="149" t="s">
        <v>37</v>
      </c>
      <c r="B10756" s="21">
        <v>1.0</v>
      </c>
    </row>
    <row r="10757">
      <c r="A10757" s="149" t="s">
        <v>30</v>
      </c>
      <c r="B10757" s="21">
        <v>1.0</v>
      </c>
    </row>
    <row r="10758">
      <c r="A10758" s="149" t="s">
        <v>30</v>
      </c>
      <c r="B10758" s="21">
        <v>1.0</v>
      </c>
    </row>
    <row r="10759">
      <c r="A10759" s="149" t="s">
        <v>30</v>
      </c>
      <c r="B10759" s="21">
        <v>1.0</v>
      </c>
    </row>
    <row r="10760">
      <c r="A10760" s="117" t="s">
        <v>99</v>
      </c>
      <c r="B10760" s="21">
        <v>1.0</v>
      </c>
    </row>
    <row r="10761">
      <c r="A10761" s="117" t="s">
        <v>99</v>
      </c>
      <c r="B10761" s="21">
        <v>1.0</v>
      </c>
    </row>
    <row r="10762">
      <c r="A10762" s="143" t="s">
        <v>30</v>
      </c>
      <c r="B10762" s="21">
        <v>1.0</v>
      </c>
    </row>
    <row r="10763">
      <c r="A10763" s="143" t="s">
        <v>30</v>
      </c>
      <c r="B10763" s="21">
        <v>1.0</v>
      </c>
    </row>
    <row r="10764">
      <c r="A10764" s="54" t="s">
        <v>30</v>
      </c>
      <c r="B10764" s="21">
        <v>1.0</v>
      </c>
    </row>
    <row r="10765">
      <c r="A10765" s="9" t="s">
        <v>30</v>
      </c>
      <c r="B10765" s="21">
        <v>1.0</v>
      </c>
    </row>
    <row r="10766">
      <c r="A10766" s="9" t="s">
        <v>30</v>
      </c>
      <c r="B10766" s="21">
        <v>1.0</v>
      </c>
    </row>
    <row r="10767">
      <c r="A10767" s="9" t="s">
        <v>30</v>
      </c>
      <c r="B10767" s="21">
        <v>1.0</v>
      </c>
    </row>
    <row r="10768">
      <c r="A10768" s="117" t="s">
        <v>36</v>
      </c>
      <c r="B10768" s="21">
        <v>1.0</v>
      </c>
    </row>
    <row r="10769">
      <c r="A10769" s="117" t="s">
        <v>36</v>
      </c>
      <c r="B10769" s="21">
        <v>1.0</v>
      </c>
    </row>
    <row r="10770">
      <c r="A10770" s="65" t="s">
        <v>76</v>
      </c>
      <c r="B10770" s="21">
        <v>1.0</v>
      </c>
    </row>
    <row r="10771">
      <c r="A10771" s="65" t="s">
        <v>76</v>
      </c>
      <c r="B10771" s="21">
        <v>1.0</v>
      </c>
    </row>
    <row r="10772">
      <c r="A10772" s="65" t="s">
        <v>76</v>
      </c>
      <c r="B10772" s="21">
        <v>1.0</v>
      </c>
    </row>
    <row r="10773">
      <c r="A10773" s="65" t="s">
        <v>76</v>
      </c>
      <c r="B10773" s="21">
        <v>1.0</v>
      </c>
    </row>
    <row r="10774">
      <c r="A10774" s="9" t="s">
        <v>30</v>
      </c>
      <c r="B10774" s="21">
        <v>1.0</v>
      </c>
    </row>
    <row r="10775">
      <c r="A10775" s="117" t="s">
        <v>80</v>
      </c>
      <c r="B10775" s="21">
        <v>1.0</v>
      </c>
    </row>
    <row r="10776">
      <c r="A10776" s="65" t="s">
        <v>76</v>
      </c>
      <c r="B10776" s="21">
        <v>1.0</v>
      </c>
    </row>
    <row r="10777">
      <c r="A10777" s="144" t="s">
        <v>36</v>
      </c>
      <c r="B10777" s="21">
        <v>1.0</v>
      </c>
    </row>
    <row r="10778">
      <c r="A10778" s="144" t="s">
        <v>36</v>
      </c>
      <c r="B10778" s="21">
        <v>1.0</v>
      </c>
    </row>
    <row r="10779">
      <c r="A10779" s="144" t="s">
        <v>36</v>
      </c>
      <c r="B10779" s="21">
        <v>1.0</v>
      </c>
    </row>
    <row r="10780">
      <c r="A10780" s="144" t="s">
        <v>36</v>
      </c>
      <c r="B10780" s="21">
        <v>1.0</v>
      </c>
    </row>
    <row r="10781">
      <c r="A10781" s="144" t="s">
        <v>36</v>
      </c>
      <c r="B10781" s="21">
        <v>1.0</v>
      </c>
    </row>
    <row r="10782">
      <c r="A10782" s="144" t="s">
        <v>36</v>
      </c>
      <c r="B10782" s="21">
        <v>1.0</v>
      </c>
    </row>
    <row r="10783">
      <c r="A10783" s="144" t="s">
        <v>36</v>
      </c>
      <c r="B10783" s="21">
        <v>1.0</v>
      </c>
    </row>
    <row r="10784">
      <c r="A10784" s="144" t="s">
        <v>30</v>
      </c>
      <c r="B10784" s="21">
        <v>1.0</v>
      </c>
    </row>
    <row r="10785">
      <c r="A10785" s="144" t="s">
        <v>34</v>
      </c>
      <c r="B10785" s="21">
        <v>1.0</v>
      </c>
    </row>
    <row r="10786">
      <c r="A10786" s="149" t="s">
        <v>36</v>
      </c>
      <c r="B10786" s="21">
        <v>1.0</v>
      </c>
    </row>
    <row r="10787">
      <c r="A10787" s="117" t="s">
        <v>40</v>
      </c>
      <c r="B10787" s="21">
        <v>1.0</v>
      </c>
    </row>
    <row r="10788">
      <c r="A10788" s="117" t="s">
        <v>30</v>
      </c>
      <c r="B10788" s="21">
        <v>1.0</v>
      </c>
    </row>
    <row r="10789">
      <c r="A10789" s="144" t="s">
        <v>30</v>
      </c>
      <c r="B10789" s="21">
        <v>1.0</v>
      </c>
    </row>
    <row r="10790">
      <c r="A10790" s="54" t="s">
        <v>30</v>
      </c>
      <c r="B10790" s="21">
        <v>1.0</v>
      </c>
    </row>
    <row r="10791">
      <c r="A10791" s="54" t="s">
        <v>30</v>
      </c>
      <c r="B10791" s="21">
        <v>1.0</v>
      </c>
    </row>
    <row r="10792">
      <c r="A10792" s="9" t="s">
        <v>30</v>
      </c>
      <c r="B10792" s="21">
        <v>1.0</v>
      </c>
    </row>
    <row r="10793">
      <c r="A10793" s="9" t="s">
        <v>30</v>
      </c>
      <c r="B10793" s="21">
        <v>1.0</v>
      </c>
    </row>
    <row r="10794">
      <c r="A10794" s="117" t="s">
        <v>40</v>
      </c>
      <c r="B10794" s="21">
        <v>1.0</v>
      </c>
    </row>
    <row r="10795">
      <c r="A10795" s="143" t="s">
        <v>30</v>
      </c>
      <c r="B10795" s="21">
        <v>1.0</v>
      </c>
    </row>
    <row r="10796">
      <c r="A10796" s="54" t="s">
        <v>30</v>
      </c>
      <c r="B10796" s="21">
        <v>1.0</v>
      </c>
    </row>
    <row r="10797">
      <c r="A10797" s="117" t="s">
        <v>80</v>
      </c>
      <c r="B10797" s="21">
        <v>1.0</v>
      </c>
    </row>
    <row r="10798">
      <c r="A10798" s="144" t="s">
        <v>22</v>
      </c>
      <c r="B10798" s="21">
        <v>1.0</v>
      </c>
    </row>
    <row r="10799">
      <c r="A10799" s="117" t="s">
        <v>36</v>
      </c>
      <c r="B10799" s="21">
        <v>1.0</v>
      </c>
    </row>
    <row r="10800">
      <c r="A10800" s="117" t="s">
        <v>36</v>
      </c>
      <c r="B10800" s="21">
        <v>1.0</v>
      </c>
    </row>
    <row r="10801">
      <c r="A10801" s="117" t="s">
        <v>90</v>
      </c>
      <c r="B10801" s="21">
        <v>1.0</v>
      </c>
    </row>
    <row r="10802">
      <c r="A10802" s="117" t="s">
        <v>90</v>
      </c>
      <c r="B10802" s="21">
        <v>1.0</v>
      </c>
    </row>
    <row r="10803">
      <c r="A10803" s="117" t="s">
        <v>90</v>
      </c>
      <c r="B10803" s="21">
        <v>1.0</v>
      </c>
    </row>
    <row r="10804">
      <c r="A10804" s="15" t="s">
        <v>40</v>
      </c>
      <c r="B10804" s="21">
        <v>1.0</v>
      </c>
    </row>
    <row r="10805">
      <c r="A10805" s="143" t="s">
        <v>92</v>
      </c>
      <c r="B10805" s="21">
        <v>1.0</v>
      </c>
    </row>
    <row r="10806">
      <c r="A10806" s="143" t="s">
        <v>86</v>
      </c>
      <c r="B10806" s="21">
        <v>1.0</v>
      </c>
    </row>
    <row r="10807">
      <c r="A10807" s="143" t="s">
        <v>92</v>
      </c>
      <c r="B10807" s="21">
        <v>1.0</v>
      </c>
    </row>
    <row r="10808">
      <c r="A10808" s="144" t="s">
        <v>22</v>
      </c>
      <c r="B10808" s="21">
        <v>1.0</v>
      </c>
    </row>
    <row r="10809">
      <c r="A10809" s="144" t="s">
        <v>22</v>
      </c>
      <c r="B10809" s="21">
        <v>1.0</v>
      </c>
    </row>
    <row r="10810">
      <c r="A10810" s="144" t="s">
        <v>22</v>
      </c>
      <c r="B10810" s="21">
        <v>1.0</v>
      </c>
    </row>
    <row r="10811">
      <c r="A10811" s="144" t="s">
        <v>22</v>
      </c>
      <c r="B10811" s="21">
        <v>1.0</v>
      </c>
    </row>
    <row r="10812">
      <c r="A10812" s="117" t="s">
        <v>90</v>
      </c>
      <c r="B10812" s="21">
        <v>1.0</v>
      </c>
    </row>
    <row r="10813">
      <c r="A10813" s="117" t="s">
        <v>90</v>
      </c>
      <c r="B10813" s="21">
        <v>1.0</v>
      </c>
    </row>
    <row r="10814">
      <c r="A10814" s="9" t="s">
        <v>71</v>
      </c>
      <c r="B10814" s="21">
        <v>1.0</v>
      </c>
    </row>
    <row r="10815">
      <c r="A10815" s="144" t="s">
        <v>30</v>
      </c>
      <c r="B10815" s="21">
        <v>1.0</v>
      </c>
    </row>
    <row r="10816">
      <c r="A10816" s="27" t="s">
        <v>30</v>
      </c>
      <c r="B10816" s="21">
        <v>1.0</v>
      </c>
    </row>
    <row r="10817">
      <c r="A10817" s="117" t="s">
        <v>73</v>
      </c>
      <c r="B10817" s="21">
        <v>1.0</v>
      </c>
    </row>
    <row r="10818">
      <c r="A10818" s="54" t="s">
        <v>92</v>
      </c>
      <c r="B10818" s="21">
        <v>1.0</v>
      </c>
    </row>
    <row r="10819">
      <c r="A10819" s="54" t="s">
        <v>92</v>
      </c>
      <c r="B10819" s="21">
        <v>1.0</v>
      </c>
    </row>
    <row r="10820">
      <c r="A10820" s="54" t="s">
        <v>92</v>
      </c>
      <c r="B10820" s="21">
        <v>1.0</v>
      </c>
    </row>
    <row r="10821">
      <c r="A10821" s="65" t="s">
        <v>92</v>
      </c>
      <c r="B10821" s="21">
        <v>1.0</v>
      </c>
    </row>
    <row r="10822">
      <c r="A10822" s="65" t="s">
        <v>92</v>
      </c>
      <c r="B10822" s="21">
        <v>1.0</v>
      </c>
    </row>
    <row r="10823">
      <c r="A10823" s="65" t="s">
        <v>92</v>
      </c>
      <c r="B10823" s="21">
        <v>1.0</v>
      </c>
    </row>
    <row r="10824">
      <c r="A10824" s="65" t="s">
        <v>92</v>
      </c>
      <c r="B10824" s="21">
        <v>1.0</v>
      </c>
    </row>
    <row r="10825">
      <c r="A10825" s="117" t="s">
        <v>90</v>
      </c>
      <c r="B10825" s="21">
        <v>1.0</v>
      </c>
    </row>
    <row r="10826">
      <c r="A10826" s="117" t="s">
        <v>90</v>
      </c>
      <c r="B10826" s="21">
        <v>1.0</v>
      </c>
    </row>
    <row r="10827">
      <c r="A10827" s="117" t="s">
        <v>90</v>
      </c>
      <c r="B10827" s="21">
        <v>1.0</v>
      </c>
    </row>
    <row r="10828">
      <c r="A10828" s="143" t="s">
        <v>30</v>
      </c>
      <c r="B10828" s="21">
        <v>1.0</v>
      </c>
    </row>
    <row r="10829">
      <c r="A10829" s="143" t="s">
        <v>30</v>
      </c>
      <c r="B10829" s="21">
        <v>1.0</v>
      </c>
    </row>
    <row r="10830">
      <c r="A10830" s="117" t="s">
        <v>73</v>
      </c>
      <c r="B10830" s="21">
        <v>1.0</v>
      </c>
    </row>
    <row r="10831">
      <c r="A10831" s="27" t="s">
        <v>30</v>
      </c>
      <c r="B10831" s="21">
        <v>1.0</v>
      </c>
    </row>
    <row r="10832">
      <c r="A10832" s="27" t="s">
        <v>30</v>
      </c>
      <c r="B10832" s="21">
        <v>1.0</v>
      </c>
    </row>
    <row r="10833">
      <c r="A10833" s="117" t="s">
        <v>73</v>
      </c>
      <c r="B10833" s="21">
        <v>1.0</v>
      </c>
    </row>
    <row r="10834">
      <c r="A10834" s="117" t="s">
        <v>83</v>
      </c>
      <c r="B10834" s="21">
        <v>1.0</v>
      </c>
    </row>
    <row r="10835">
      <c r="A10835" s="65" t="s">
        <v>92</v>
      </c>
      <c r="B10835" s="21">
        <v>1.0</v>
      </c>
    </row>
    <row r="10836">
      <c r="A10836" s="143" t="s">
        <v>86</v>
      </c>
      <c r="B10836" s="21">
        <v>1.0</v>
      </c>
    </row>
    <row r="10837">
      <c r="A10837" s="117" t="s">
        <v>73</v>
      </c>
      <c r="B10837" s="21">
        <v>1.0</v>
      </c>
    </row>
    <row r="10838">
      <c r="A10838" s="8" t="s">
        <v>34</v>
      </c>
      <c r="B10838" s="21">
        <v>1.0</v>
      </c>
    </row>
    <row r="10839">
      <c r="A10839" s="140" t="s">
        <v>34</v>
      </c>
      <c r="B10839" s="21">
        <v>1.0</v>
      </c>
    </row>
    <row r="10840">
      <c r="A10840" s="140" t="s">
        <v>34</v>
      </c>
      <c r="B10840" s="21">
        <v>1.0</v>
      </c>
    </row>
    <row r="10841">
      <c r="A10841" s="149" t="s">
        <v>37</v>
      </c>
      <c r="B10841" s="21">
        <v>1.0</v>
      </c>
    </row>
    <row r="10842">
      <c r="A10842" s="149" t="s">
        <v>37</v>
      </c>
      <c r="B10842" s="21">
        <v>1.0</v>
      </c>
    </row>
    <row r="10843">
      <c r="A10843" s="144" t="s">
        <v>30</v>
      </c>
      <c r="B10843" s="21">
        <v>1.0</v>
      </c>
    </row>
    <row r="10844">
      <c r="A10844" s="144" t="s">
        <v>30</v>
      </c>
      <c r="B10844" s="21">
        <v>1.0</v>
      </c>
    </row>
    <row r="10845">
      <c r="A10845" s="144" t="s">
        <v>30</v>
      </c>
      <c r="B10845" s="21">
        <v>1.0</v>
      </c>
    </row>
    <row r="10846">
      <c r="A10846" s="144" t="s">
        <v>30</v>
      </c>
      <c r="B10846" s="21">
        <v>1.0</v>
      </c>
    </row>
    <row r="10847">
      <c r="A10847" s="9" t="s">
        <v>71</v>
      </c>
      <c r="B10847" s="21">
        <v>1.0</v>
      </c>
    </row>
    <row r="10848">
      <c r="A10848" s="117" t="s">
        <v>99</v>
      </c>
      <c r="B10848" s="21">
        <v>1.0</v>
      </c>
    </row>
    <row r="10849">
      <c r="A10849" s="117" t="s">
        <v>99</v>
      </c>
      <c r="B10849" s="21">
        <v>1.0</v>
      </c>
    </row>
    <row r="10850">
      <c r="A10850" s="117" t="s">
        <v>40</v>
      </c>
      <c r="B10850" s="21">
        <v>1.0</v>
      </c>
    </row>
    <row r="10851">
      <c r="A10851" s="117" t="s">
        <v>40</v>
      </c>
      <c r="B10851" s="21">
        <v>1.0</v>
      </c>
    </row>
    <row r="10852">
      <c r="A10852" s="144" t="s">
        <v>30</v>
      </c>
      <c r="B10852" s="21">
        <v>1.0</v>
      </c>
    </row>
    <row r="10853">
      <c r="A10853" s="54" t="s">
        <v>30</v>
      </c>
      <c r="B10853" s="21">
        <v>1.0</v>
      </c>
    </row>
    <row r="10854">
      <c r="A10854" s="27" t="s">
        <v>30</v>
      </c>
      <c r="B10854" s="21">
        <v>1.0</v>
      </c>
    </row>
    <row r="10855">
      <c r="A10855" s="9" t="s">
        <v>30</v>
      </c>
      <c r="B10855" s="21">
        <v>1.0</v>
      </c>
    </row>
    <row r="10856">
      <c r="A10856" s="9" t="s">
        <v>30</v>
      </c>
      <c r="B10856" s="21">
        <v>1.0</v>
      </c>
    </row>
    <row r="10857">
      <c r="A10857" s="117" t="s">
        <v>99</v>
      </c>
      <c r="B10857" s="21">
        <v>1.0</v>
      </c>
    </row>
    <row r="10858">
      <c r="A10858" s="117" t="s">
        <v>40</v>
      </c>
      <c r="B10858" s="21">
        <v>1.0</v>
      </c>
    </row>
    <row r="10859">
      <c r="A10859" s="117" t="s">
        <v>40</v>
      </c>
      <c r="B10859" s="21">
        <v>1.0</v>
      </c>
    </row>
    <row r="10860">
      <c r="A10860" s="117" t="s">
        <v>40</v>
      </c>
      <c r="B10860" s="21">
        <v>1.0</v>
      </c>
    </row>
    <row r="10861">
      <c r="A10861" s="54" t="s">
        <v>92</v>
      </c>
      <c r="B10861" s="21">
        <v>1.0</v>
      </c>
    </row>
    <row r="10862">
      <c r="A10862" s="54" t="s">
        <v>92</v>
      </c>
      <c r="B10862" s="21">
        <v>1.0</v>
      </c>
    </row>
    <row r="10863">
      <c r="A10863" s="54" t="s">
        <v>92</v>
      </c>
      <c r="B10863" s="21">
        <v>1.0</v>
      </c>
    </row>
    <row r="10864">
      <c r="A10864" s="54" t="s">
        <v>92</v>
      </c>
      <c r="B10864" s="21">
        <v>1.0</v>
      </c>
    </row>
    <row r="10865">
      <c r="A10865" s="140" t="s">
        <v>34</v>
      </c>
      <c r="B10865" s="21">
        <v>1.0</v>
      </c>
    </row>
    <row r="10866">
      <c r="A10866" s="149" t="s">
        <v>37</v>
      </c>
      <c r="B10866" s="21">
        <v>1.0</v>
      </c>
    </row>
    <row r="10867">
      <c r="A10867" s="149" t="s">
        <v>37</v>
      </c>
      <c r="B10867" s="21">
        <v>1.0</v>
      </c>
    </row>
    <row r="10868">
      <c r="A10868" s="144" t="s">
        <v>30</v>
      </c>
      <c r="B10868" s="21">
        <v>1.0</v>
      </c>
    </row>
    <row r="10869">
      <c r="A10869" s="9" t="s">
        <v>30</v>
      </c>
      <c r="B10869" s="21">
        <v>1.0</v>
      </c>
    </row>
    <row r="10870">
      <c r="A10870" s="117" t="s">
        <v>99</v>
      </c>
      <c r="B10870" s="21">
        <v>1.0</v>
      </c>
    </row>
    <row r="10871">
      <c r="A10871" s="117" t="s">
        <v>99</v>
      </c>
      <c r="B10871" s="21">
        <v>1.0</v>
      </c>
    </row>
    <row r="10872">
      <c r="A10872" s="117" t="s">
        <v>99</v>
      </c>
      <c r="B10872" s="21">
        <v>1.0</v>
      </c>
    </row>
    <row r="10873">
      <c r="A10873" s="117" t="s">
        <v>34</v>
      </c>
      <c r="B10873" s="21">
        <v>1.0</v>
      </c>
    </row>
    <row r="10874">
      <c r="A10874" s="117" t="s">
        <v>99</v>
      </c>
      <c r="B10874" s="21">
        <v>1.0</v>
      </c>
    </row>
    <row r="10875">
      <c r="A10875" s="117" t="s">
        <v>99</v>
      </c>
      <c r="B10875" s="21">
        <v>1.0</v>
      </c>
    </row>
    <row r="10876">
      <c r="A10876" s="117" t="s">
        <v>99</v>
      </c>
      <c r="B10876" s="21">
        <v>1.0</v>
      </c>
    </row>
    <row r="10877">
      <c r="A10877" s="117" t="s">
        <v>99</v>
      </c>
      <c r="B10877" s="21">
        <v>1.0</v>
      </c>
    </row>
    <row r="10878">
      <c r="A10878" s="117" t="s">
        <v>99</v>
      </c>
      <c r="B10878" s="21">
        <v>1.0</v>
      </c>
    </row>
    <row r="10879">
      <c r="A10879" s="54" t="s">
        <v>30</v>
      </c>
      <c r="B10879" s="21">
        <v>1.0</v>
      </c>
    </row>
    <row r="10880">
      <c r="A10880" s="54" t="s">
        <v>92</v>
      </c>
      <c r="B10880" s="21">
        <v>1.0</v>
      </c>
    </row>
    <row r="10881">
      <c r="A10881" s="54" t="s">
        <v>92</v>
      </c>
      <c r="B10881" s="21">
        <v>1.0</v>
      </c>
    </row>
    <row r="10882">
      <c r="A10882" s="54" t="s">
        <v>92</v>
      </c>
      <c r="B10882" s="21">
        <v>1.0</v>
      </c>
    </row>
    <row r="10883">
      <c r="A10883" s="54" t="s">
        <v>92</v>
      </c>
      <c r="B10883" s="21">
        <v>1.0</v>
      </c>
    </row>
    <row r="10884">
      <c r="A10884" s="8" t="s">
        <v>34</v>
      </c>
      <c r="B10884" s="21">
        <v>1.0</v>
      </c>
    </row>
    <row r="10885">
      <c r="A10885" s="140" t="s">
        <v>34</v>
      </c>
      <c r="B10885" s="21">
        <v>1.0</v>
      </c>
    </row>
    <row r="10886">
      <c r="A10886" s="140" t="s">
        <v>34</v>
      </c>
      <c r="B10886" s="21">
        <v>1.0</v>
      </c>
    </row>
    <row r="10887">
      <c r="A10887" s="140" t="s">
        <v>34</v>
      </c>
      <c r="B10887" s="21">
        <v>1.0</v>
      </c>
    </row>
    <row r="10888">
      <c r="A10888" s="42" t="s">
        <v>34</v>
      </c>
      <c r="B10888" s="21">
        <v>1.0</v>
      </c>
    </row>
    <row r="10889">
      <c r="A10889" s="117" t="s">
        <v>34</v>
      </c>
      <c r="B10889" s="21">
        <v>1.0</v>
      </c>
    </row>
    <row r="10890">
      <c r="A10890" s="117" t="s">
        <v>37</v>
      </c>
      <c r="B10890" s="21">
        <v>1.0</v>
      </c>
    </row>
    <row r="10891">
      <c r="A10891" s="8" t="s">
        <v>37</v>
      </c>
      <c r="B10891" s="21">
        <v>1.0</v>
      </c>
    </row>
    <row r="10892">
      <c r="A10892" s="117" t="s">
        <v>40</v>
      </c>
      <c r="B10892" s="21">
        <v>1.0</v>
      </c>
    </row>
    <row r="10893">
      <c r="A10893" s="54" t="s">
        <v>30</v>
      </c>
      <c r="B10893" s="21">
        <v>1.0</v>
      </c>
    </row>
    <row r="10894">
      <c r="A10894" s="54" t="s">
        <v>30</v>
      </c>
      <c r="B10894" s="21">
        <v>1.0</v>
      </c>
    </row>
    <row r="10895">
      <c r="A10895" s="54" t="s">
        <v>30</v>
      </c>
      <c r="B10895" s="21">
        <v>1.0</v>
      </c>
    </row>
    <row r="10896">
      <c r="A10896" s="27" t="s">
        <v>30</v>
      </c>
      <c r="B10896" s="21">
        <v>1.0</v>
      </c>
    </row>
    <row r="10897">
      <c r="A10897" s="27" t="s">
        <v>30</v>
      </c>
      <c r="B10897" s="21">
        <v>1.0</v>
      </c>
    </row>
    <row r="10898">
      <c r="A10898" s="27" t="s">
        <v>30</v>
      </c>
      <c r="B10898" s="21">
        <v>1.0</v>
      </c>
    </row>
    <row r="10899">
      <c r="A10899" s="117" t="s">
        <v>37</v>
      </c>
      <c r="B10899" s="21">
        <v>1.0</v>
      </c>
    </row>
    <row r="10900">
      <c r="A10900" s="117" t="s">
        <v>37</v>
      </c>
      <c r="B10900" s="21">
        <v>1.0</v>
      </c>
    </row>
    <row r="10901">
      <c r="A10901" s="117" t="s">
        <v>40</v>
      </c>
      <c r="B10901" s="21">
        <v>1.0</v>
      </c>
    </row>
    <row r="10902">
      <c r="A10902" s="27" t="s">
        <v>30</v>
      </c>
      <c r="B10902" s="21">
        <v>1.0</v>
      </c>
    </row>
    <row r="10903">
      <c r="A10903" s="8" t="s">
        <v>34</v>
      </c>
      <c r="B10903" s="21">
        <v>1.0</v>
      </c>
    </row>
    <row r="10904">
      <c r="A10904" s="117" t="s">
        <v>37</v>
      </c>
      <c r="B10904" s="21">
        <v>1.0</v>
      </c>
    </row>
    <row r="10905">
      <c r="A10905" s="54" t="s">
        <v>30</v>
      </c>
      <c r="B10905" s="21">
        <v>1.0</v>
      </c>
    </row>
    <row r="10906">
      <c r="A10906" s="117" t="s">
        <v>37</v>
      </c>
      <c r="B10906" s="21">
        <v>1.0</v>
      </c>
    </row>
    <row r="10907">
      <c r="A10907" s="117" t="s">
        <v>37</v>
      </c>
      <c r="B10907" s="21">
        <v>1.0</v>
      </c>
    </row>
    <row r="10908">
      <c r="A10908" s="117" t="s">
        <v>40</v>
      </c>
      <c r="B10908" s="21">
        <v>1.0</v>
      </c>
    </row>
    <row r="10909">
      <c r="A10909" s="9" t="s">
        <v>30</v>
      </c>
      <c r="B10909" s="21">
        <v>1.0</v>
      </c>
    </row>
    <row r="10910">
      <c r="A10910" s="117" t="s">
        <v>37</v>
      </c>
      <c r="B10910" s="21">
        <v>1.0</v>
      </c>
    </row>
    <row r="10911">
      <c r="A10911" s="117" t="s">
        <v>37</v>
      </c>
      <c r="B10911" s="21">
        <v>1.0</v>
      </c>
    </row>
    <row r="10912">
      <c r="A10912" s="117" t="s">
        <v>37</v>
      </c>
      <c r="B10912" s="21">
        <v>1.0</v>
      </c>
    </row>
    <row r="10913">
      <c r="A10913" s="117" t="s">
        <v>37</v>
      </c>
      <c r="B10913" s="21">
        <v>1.0</v>
      </c>
    </row>
    <row r="10914">
      <c r="A10914" s="117" t="s">
        <v>37</v>
      </c>
      <c r="B10914" s="21">
        <v>1.0</v>
      </c>
    </row>
    <row r="10915">
      <c r="A10915" s="117" t="s">
        <v>37</v>
      </c>
      <c r="B10915" s="21">
        <v>1.0</v>
      </c>
    </row>
    <row r="10916">
      <c r="A10916" s="117" t="s">
        <v>37</v>
      </c>
      <c r="B10916" s="21">
        <v>1.0</v>
      </c>
    </row>
    <row r="10917">
      <c r="A10917" s="117" t="s">
        <v>37</v>
      </c>
      <c r="B10917" s="21">
        <v>1.0</v>
      </c>
    </row>
    <row r="10918">
      <c r="A10918" s="140" t="s">
        <v>34</v>
      </c>
      <c r="B10918" s="21">
        <v>1.0</v>
      </c>
    </row>
    <row r="10919">
      <c r="A10919" s="124" t="s">
        <v>40</v>
      </c>
      <c r="B10919" s="21">
        <v>1.0</v>
      </c>
    </row>
    <row r="10920">
      <c r="A10920" s="42" t="s">
        <v>34</v>
      </c>
      <c r="B10920" s="21">
        <v>1.0</v>
      </c>
    </row>
    <row r="10921">
      <c r="A10921" s="42" t="s">
        <v>34</v>
      </c>
      <c r="B10921" s="21">
        <v>1.0</v>
      </c>
    </row>
    <row r="10922">
      <c r="A10922" s="140" t="s">
        <v>34</v>
      </c>
      <c r="B10922" s="21">
        <v>1.0</v>
      </c>
    </row>
    <row r="10923">
      <c r="A10923" s="117" t="s">
        <v>34</v>
      </c>
      <c r="B10923" s="21">
        <v>1.0</v>
      </c>
    </row>
    <row r="10924">
      <c r="A10924" s="117" t="s">
        <v>34</v>
      </c>
      <c r="B10924" s="21">
        <v>1.0</v>
      </c>
    </row>
    <row r="10925">
      <c r="A10925" s="117" t="s">
        <v>37</v>
      </c>
      <c r="B10925" s="21">
        <v>1.0</v>
      </c>
    </row>
    <row r="10926">
      <c r="A10926" s="117" t="s">
        <v>36</v>
      </c>
      <c r="B10926" s="21">
        <v>1.0</v>
      </c>
    </row>
    <row r="10927">
      <c r="A10927" s="117" t="s">
        <v>40</v>
      </c>
      <c r="B10927" s="21">
        <v>1.0</v>
      </c>
    </row>
    <row r="10928">
      <c r="A10928" s="117" t="s">
        <v>30</v>
      </c>
      <c r="B10928" s="21">
        <v>1.0</v>
      </c>
    </row>
    <row r="10929">
      <c r="A10929" s="54" t="s">
        <v>30</v>
      </c>
      <c r="B10929" s="21">
        <v>1.0</v>
      </c>
    </row>
    <row r="10930">
      <c r="A10930" s="54" t="s">
        <v>30</v>
      </c>
      <c r="B10930" s="21">
        <v>1.0</v>
      </c>
    </row>
    <row r="10931">
      <c r="A10931" s="54" t="s">
        <v>30</v>
      </c>
      <c r="B10931" s="21">
        <v>1.0</v>
      </c>
    </row>
    <row r="10932">
      <c r="A10932" s="54" t="s">
        <v>30</v>
      </c>
      <c r="B10932" s="21">
        <v>1.0</v>
      </c>
    </row>
    <row r="10933">
      <c r="A10933" s="27" t="s">
        <v>30</v>
      </c>
      <c r="B10933" s="21">
        <v>1.0</v>
      </c>
    </row>
    <row r="10934">
      <c r="A10934" s="27" t="s">
        <v>30</v>
      </c>
      <c r="B10934" s="21">
        <v>1.0</v>
      </c>
    </row>
    <row r="10935">
      <c r="A10935" s="9" t="s">
        <v>30</v>
      </c>
      <c r="B10935" s="21">
        <v>1.0</v>
      </c>
    </row>
    <row r="10936">
      <c r="A10936" s="9" t="s">
        <v>30</v>
      </c>
      <c r="B10936" s="21">
        <v>1.0</v>
      </c>
    </row>
    <row r="10937">
      <c r="A10937" s="9" t="s">
        <v>30</v>
      </c>
      <c r="B10937" s="21">
        <v>1.0</v>
      </c>
    </row>
    <row r="10938">
      <c r="A10938" s="117" t="s">
        <v>90</v>
      </c>
      <c r="B10938" s="21">
        <v>1.0</v>
      </c>
    </row>
    <row r="10939">
      <c r="A10939" s="117" t="s">
        <v>40</v>
      </c>
      <c r="B10939" s="21">
        <v>1.0</v>
      </c>
    </row>
    <row r="10940">
      <c r="A10940" s="117" t="s">
        <v>40</v>
      </c>
      <c r="B10940" s="21">
        <v>1.0</v>
      </c>
    </row>
    <row r="10941">
      <c r="A10941" s="117" t="s">
        <v>40</v>
      </c>
      <c r="B10941" s="21">
        <v>1.0</v>
      </c>
    </row>
    <row r="10942">
      <c r="A10942" s="117" t="s">
        <v>40</v>
      </c>
      <c r="B10942" s="21">
        <v>1.0</v>
      </c>
    </row>
    <row r="10943">
      <c r="A10943" s="117" t="s">
        <v>90</v>
      </c>
      <c r="B10943" s="21">
        <v>1.0</v>
      </c>
    </row>
    <row r="10944">
      <c r="A10944" s="117" t="s">
        <v>40</v>
      </c>
      <c r="B10944" s="21">
        <v>1.0</v>
      </c>
    </row>
    <row r="10945">
      <c r="A10945" s="117" t="s">
        <v>30</v>
      </c>
      <c r="B10945" s="21">
        <v>1.0</v>
      </c>
    </row>
    <row r="10946">
      <c r="A10946" s="54" t="s">
        <v>30</v>
      </c>
      <c r="B10946" s="21">
        <v>1.0</v>
      </c>
    </row>
    <row r="10947">
      <c r="A10947" s="117" t="s">
        <v>90</v>
      </c>
      <c r="B10947" s="21">
        <v>1.0</v>
      </c>
    </row>
    <row r="10948">
      <c r="A10948" s="140" t="s">
        <v>34</v>
      </c>
      <c r="B10948" s="21">
        <v>1.0</v>
      </c>
    </row>
    <row r="10949">
      <c r="A10949" s="140" t="s">
        <v>37</v>
      </c>
      <c r="B10949" s="21">
        <v>1.0</v>
      </c>
    </row>
    <row r="10950">
      <c r="A10950" s="140" t="s">
        <v>37</v>
      </c>
      <c r="B10950" s="21">
        <v>1.0</v>
      </c>
    </row>
    <row r="10951">
      <c r="A10951" s="117" t="s">
        <v>30</v>
      </c>
      <c r="B10951" s="21">
        <v>1.0</v>
      </c>
    </row>
    <row r="10952">
      <c r="A10952" s="140" t="s">
        <v>34</v>
      </c>
      <c r="B10952" s="21">
        <v>1.0</v>
      </c>
    </row>
    <row r="10953">
      <c r="A10953" s="140" t="s">
        <v>34</v>
      </c>
      <c r="B10953" s="21">
        <v>1.0</v>
      </c>
    </row>
    <row r="10954">
      <c r="A10954" s="140" t="s">
        <v>34</v>
      </c>
      <c r="B10954" s="21">
        <v>1.0</v>
      </c>
    </row>
    <row r="10955">
      <c r="A10955" s="140" t="s">
        <v>34</v>
      </c>
      <c r="B10955" s="21">
        <v>1.0</v>
      </c>
    </row>
    <row r="10956">
      <c r="A10956" s="140" t="s">
        <v>34</v>
      </c>
      <c r="B10956" s="21">
        <v>1.0</v>
      </c>
    </row>
    <row r="10957">
      <c r="A10957" s="140" t="s">
        <v>34</v>
      </c>
      <c r="B10957" s="21">
        <v>1.0</v>
      </c>
    </row>
    <row r="10958">
      <c r="A10958" s="140" t="s">
        <v>34</v>
      </c>
      <c r="B10958" s="21">
        <v>1.0</v>
      </c>
    </row>
    <row r="10959">
      <c r="A10959" s="140" t="s">
        <v>34</v>
      </c>
      <c r="B10959" s="21">
        <v>1.0</v>
      </c>
    </row>
    <row r="10960">
      <c r="A10960" s="140" t="s">
        <v>34</v>
      </c>
      <c r="B10960" s="21">
        <v>1.0</v>
      </c>
    </row>
    <row r="10961">
      <c r="A10961" s="117" t="s">
        <v>40</v>
      </c>
      <c r="B10961" s="21">
        <v>1.0</v>
      </c>
    </row>
    <row r="10962">
      <c r="A10962" s="117" t="s">
        <v>40</v>
      </c>
      <c r="B10962" s="21">
        <v>1.0</v>
      </c>
    </row>
    <row r="10963">
      <c r="A10963" s="117" t="s">
        <v>40</v>
      </c>
      <c r="B10963" s="21">
        <v>1.0</v>
      </c>
    </row>
    <row r="10964">
      <c r="A10964" s="42" t="s">
        <v>37</v>
      </c>
      <c r="B10964" s="21">
        <v>1.0</v>
      </c>
    </row>
    <row r="10965">
      <c r="A10965" s="124" t="s">
        <v>40</v>
      </c>
      <c r="B10965" s="21">
        <v>1.0</v>
      </c>
    </row>
    <row r="10966">
      <c r="A10966" s="65" t="s">
        <v>30</v>
      </c>
      <c r="B10966" s="21">
        <v>1.0</v>
      </c>
    </row>
    <row r="10967">
      <c r="A10967" s="124" t="s">
        <v>90</v>
      </c>
      <c r="B10967" s="21">
        <v>1.0</v>
      </c>
    </row>
    <row r="10968">
      <c r="A10968" s="8" t="s">
        <v>99</v>
      </c>
      <c r="B10968" s="21">
        <v>1.0</v>
      </c>
    </row>
    <row r="10969">
      <c r="A10969" s="149" t="s">
        <v>40</v>
      </c>
      <c r="B10969" s="21">
        <v>1.0</v>
      </c>
    </row>
    <row r="10970">
      <c r="A10970" s="8" t="s">
        <v>99</v>
      </c>
      <c r="B10970" s="21">
        <v>1.0</v>
      </c>
    </row>
    <row r="10971">
      <c r="A10971" s="8" t="s">
        <v>99</v>
      </c>
      <c r="B10971" s="21">
        <v>1.0</v>
      </c>
    </row>
    <row r="10972">
      <c r="A10972" s="8" t="s">
        <v>107</v>
      </c>
      <c r="B10972" s="21">
        <v>1.0</v>
      </c>
    </row>
    <row r="10973">
      <c r="A10973" s="117" t="s">
        <v>99</v>
      </c>
      <c r="B10973" s="21">
        <v>1.0</v>
      </c>
    </row>
    <row r="10974">
      <c r="A10974" s="117" t="s">
        <v>99</v>
      </c>
      <c r="B10974" s="21">
        <v>1.0</v>
      </c>
    </row>
    <row r="10975">
      <c r="A10975" s="117" t="s">
        <v>99</v>
      </c>
      <c r="B10975" s="21">
        <v>1.0</v>
      </c>
    </row>
    <row r="10976">
      <c r="A10976" s="117" t="s">
        <v>40</v>
      </c>
      <c r="B10976" s="21">
        <v>1.0</v>
      </c>
    </row>
    <row r="10977">
      <c r="A10977" s="54" t="s">
        <v>30</v>
      </c>
      <c r="B10977" s="21">
        <v>1.0</v>
      </c>
    </row>
    <row r="10978">
      <c r="A10978" s="117" t="s">
        <v>80</v>
      </c>
      <c r="B10978" s="21">
        <v>1.0</v>
      </c>
    </row>
    <row r="10979">
      <c r="A10979" s="117" t="s">
        <v>34</v>
      </c>
      <c r="B10979" s="21">
        <v>1.0</v>
      </c>
    </row>
    <row r="10980">
      <c r="A10980" s="117" t="s">
        <v>99</v>
      </c>
      <c r="B10980" s="21">
        <v>1.0</v>
      </c>
    </row>
    <row r="10981">
      <c r="A10981" s="9" t="s">
        <v>30</v>
      </c>
      <c r="B10981" s="21">
        <v>1.0</v>
      </c>
    </row>
    <row r="10982">
      <c r="A10982" s="65" t="s">
        <v>86</v>
      </c>
      <c r="B10982" s="21">
        <v>1.0</v>
      </c>
    </row>
    <row r="10983">
      <c r="A10983" s="117" t="s">
        <v>99</v>
      </c>
      <c r="B10983" s="21">
        <v>1.0</v>
      </c>
    </row>
    <row r="10984">
      <c r="A10984" s="117" t="s">
        <v>99</v>
      </c>
      <c r="B10984" s="21">
        <v>1.0</v>
      </c>
    </row>
    <row r="10985">
      <c r="A10985" s="117" t="s">
        <v>99</v>
      </c>
      <c r="B10985" s="21">
        <v>1.0</v>
      </c>
    </row>
    <row r="10986">
      <c r="A10986" s="9" t="s">
        <v>30</v>
      </c>
      <c r="B10986" s="21">
        <v>1.0</v>
      </c>
    </row>
    <row r="10987">
      <c r="A10987" s="143" t="s">
        <v>30</v>
      </c>
      <c r="B10987" s="21">
        <v>1.0</v>
      </c>
    </row>
    <row r="10988">
      <c r="A10988" s="143" t="s">
        <v>30</v>
      </c>
      <c r="B10988" s="21">
        <v>1.0</v>
      </c>
    </row>
    <row r="10989">
      <c r="A10989" s="9" t="s">
        <v>30</v>
      </c>
      <c r="B10989" s="21">
        <v>1.0</v>
      </c>
    </row>
    <row r="10990">
      <c r="A10990" s="149" t="s">
        <v>37</v>
      </c>
      <c r="B10990" s="21">
        <v>1.0</v>
      </c>
    </row>
    <row r="10991">
      <c r="A10991" s="149" t="s">
        <v>30</v>
      </c>
      <c r="B10991" s="21">
        <v>1.0</v>
      </c>
    </row>
    <row r="10992">
      <c r="A10992" s="149" t="s">
        <v>30</v>
      </c>
      <c r="B10992" s="21">
        <v>1.0</v>
      </c>
    </row>
    <row r="10993">
      <c r="A10993" s="9" t="s">
        <v>70</v>
      </c>
      <c r="B10993" s="21">
        <v>1.0</v>
      </c>
    </row>
    <row r="10994">
      <c r="A10994" s="9" t="s">
        <v>70</v>
      </c>
      <c r="B10994" s="21">
        <v>1.0</v>
      </c>
    </row>
    <row r="10995">
      <c r="A10995" s="8" t="s">
        <v>99</v>
      </c>
      <c r="B10995" s="21">
        <v>1.0</v>
      </c>
    </row>
    <row r="10996">
      <c r="A10996" s="9" t="s">
        <v>70</v>
      </c>
      <c r="B10996" s="21">
        <v>1.0</v>
      </c>
    </row>
    <row r="10997">
      <c r="A10997" s="9" t="s">
        <v>70</v>
      </c>
      <c r="B10997" s="21">
        <v>1.0</v>
      </c>
    </row>
    <row r="10998">
      <c r="A10998" s="54" t="s">
        <v>30</v>
      </c>
      <c r="B10998" s="21">
        <v>1.0</v>
      </c>
    </row>
    <row r="10999">
      <c r="A10999" s="54" t="s">
        <v>30</v>
      </c>
      <c r="B10999" s="21">
        <v>1.0</v>
      </c>
    </row>
    <row r="11000">
      <c r="A11000" s="117" t="s">
        <v>90</v>
      </c>
      <c r="B11000" s="21">
        <v>1.0</v>
      </c>
    </row>
    <row r="11001">
      <c r="A11001" s="117" t="s">
        <v>90</v>
      </c>
      <c r="B11001" s="21">
        <v>1.0</v>
      </c>
    </row>
    <row r="11002">
      <c r="A11002" s="117" t="s">
        <v>90</v>
      </c>
      <c r="B11002" s="21">
        <v>1.0</v>
      </c>
    </row>
    <row r="11003">
      <c r="A11003" s="54" t="s">
        <v>30</v>
      </c>
      <c r="B11003" s="21">
        <v>1.0</v>
      </c>
    </row>
    <row r="11004">
      <c r="A11004" s="149" t="s">
        <v>40</v>
      </c>
      <c r="B11004" s="21">
        <v>1.0</v>
      </c>
    </row>
    <row r="11005">
      <c r="A11005" s="149" t="s">
        <v>40</v>
      </c>
      <c r="B11005" s="21">
        <v>1.0</v>
      </c>
    </row>
    <row r="11006">
      <c r="A11006" s="9" t="s">
        <v>70</v>
      </c>
      <c r="B11006" s="21">
        <v>1.0</v>
      </c>
    </row>
    <row r="11007">
      <c r="A11007" s="9" t="s">
        <v>70</v>
      </c>
      <c r="B11007" s="21">
        <v>1.0</v>
      </c>
    </row>
    <row r="11008">
      <c r="A11008" s="54" t="s">
        <v>34</v>
      </c>
      <c r="B11008" s="21">
        <v>1.0</v>
      </c>
    </row>
    <row r="11009">
      <c r="A11009" s="117" t="s">
        <v>99</v>
      </c>
      <c r="B11009" s="21">
        <v>1.0</v>
      </c>
    </row>
    <row r="11010">
      <c r="A11010" s="117" t="s">
        <v>80</v>
      </c>
      <c r="B11010" s="21">
        <v>1.0</v>
      </c>
    </row>
    <row r="11011">
      <c r="A11011" s="54" t="s">
        <v>86</v>
      </c>
      <c r="B11011" s="21">
        <v>1.0</v>
      </c>
    </row>
    <row r="11012">
      <c r="A11012" s="117" t="s">
        <v>90</v>
      </c>
      <c r="B11012" s="21">
        <v>1.0</v>
      </c>
    </row>
    <row r="11013">
      <c r="A11013" s="117" t="s">
        <v>90</v>
      </c>
      <c r="B11013" s="21">
        <v>1.0</v>
      </c>
    </row>
    <row r="11014">
      <c r="A11014" s="117" t="s">
        <v>90</v>
      </c>
      <c r="B11014" s="21">
        <v>1.0</v>
      </c>
    </row>
    <row r="11015">
      <c r="A11015" s="117" t="s">
        <v>90</v>
      </c>
      <c r="B11015" s="21">
        <v>1.0</v>
      </c>
    </row>
    <row r="11016">
      <c r="A11016" s="117" t="s">
        <v>90</v>
      </c>
      <c r="B11016" s="21">
        <v>1.0</v>
      </c>
    </row>
    <row r="11017">
      <c r="A11017" s="149" t="s">
        <v>30</v>
      </c>
      <c r="B11017" s="21">
        <v>1.0</v>
      </c>
    </row>
    <row r="11018">
      <c r="A11018" s="8" t="s">
        <v>82</v>
      </c>
      <c r="B11018" s="21">
        <v>1.0</v>
      </c>
    </row>
    <row r="11019">
      <c r="A11019" s="8" t="s">
        <v>45</v>
      </c>
      <c r="B11019" s="21">
        <v>1.0</v>
      </c>
    </row>
    <row r="11020">
      <c r="A11020" s="8" t="s">
        <v>86</v>
      </c>
      <c r="B11020" s="21">
        <v>1.0</v>
      </c>
    </row>
    <row r="11021">
      <c r="A11021" s="8" t="s">
        <v>30</v>
      </c>
      <c r="B11021" s="21">
        <v>1.0</v>
      </c>
    </row>
    <row r="11022">
      <c r="A11022" s="8" t="s">
        <v>45</v>
      </c>
      <c r="B11022" s="21">
        <v>1.0</v>
      </c>
    </row>
    <row r="11023">
      <c r="A11023" s="8" t="s">
        <v>86</v>
      </c>
      <c r="B11023" s="21">
        <v>1.0</v>
      </c>
    </row>
    <row r="11024">
      <c r="A11024" s="8" t="s">
        <v>86</v>
      </c>
      <c r="B11024" s="21">
        <v>1.0</v>
      </c>
    </row>
    <row r="11025">
      <c r="A11025" s="8" t="s">
        <v>86</v>
      </c>
      <c r="B11025" s="21">
        <v>1.0</v>
      </c>
    </row>
    <row r="11026">
      <c r="A11026" s="54" t="s">
        <v>30</v>
      </c>
      <c r="B11026" s="21">
        <v>1.0</v>
      </c>
    </row>
    <row r="11027">
      <c r="A11027" s="27" t="s">
        <v>30</v>
      </c>
      <c r="B11027" s="21">
        <v>1.0</v>
      </c>
    </row>
    <row r="11028">
      <c r="A11028" s="27" t="s">
        <v>30</v>
      </c>
      <c r="B11028" s="21">
        <v>1.0</v>
      </c>
    </row>
    <row r="11029">
      <c r="A11029" s="9" t="s">
        <v>30</v>
      </c>
      <c r="B11029" s="21">
        <v>1.0</v>
      </c>
    </row>
    <row r="11030">
      <c r="A11030" s="9" t="s">
        <v>30</v>
      </c>
      <c r="B11030" s="21">
        <v>1.0</v>
      </c>
    </row>
    <row r="11031">
      <c r="A11031" s="9" t="s">
        <v>30</v>
      </c>
      <c r="B11031" s="21">
        <v>1.0</v>
      </c>
    </row>
    <row r="11032">
      <c r="A11032" s="117" t="s">
        <v>90</v>
      </c>
      <c r="B11032" s="21">
        <v>1.0</v>
      </c>
    </row>
    <row r="11033">
      <c r="A11033" s="54" t="s">
        <v>34</v>
      </c>
      <c r="B11033" s="21">
        <v>1.0</v>
      </c>
    </row>
    <row r="11034">
      <c r="A11034" s="54" t="s">
        <v>34</v>
      </c>
      <c r="B11034" s="21">
        <v>1.0</v>
      </c>
    </row>
    <row r="11035">
      <c r="A11035" s="54" t="s">
        <v>34</v>
      </c>
      <c r="B11035" s="21">
        <v>1.0</v>
      </c>
    </row>
    <row r="11036">
      <c r="A11036" s="117" t="s">
        <v>99</v>
      </c>
      <c r="B11036" s="21">
        <v>1.0</v>
      </c>
    </row>
    <row r="11037">
      <c r="A11037" s="117" t="s">
        <v>99</v>
      </c>
      <c r="B11037" s="21">
        <v>1.0</v>
      </c>
    </row>
    <row r="11038">
      <c r="A11038" s="117" t="s">
        <v>99</v>
      </c>
      <c r="B11038" s="21">
        <v>1.0</v>
      </c>
    </row>
    <row r="11039">
      <c r="A11039" s="54" t="s">
        <v>30</v>
      </c>
      <c r="B11039" s="21">
        <v>1.0</v>
      </c>
    </row>
    <row r="11040">
      <c r="A11040" s="8" t="s">
        <v>45</v>
      </c>
      <c r="B11040" s="21">
        <v>1.0</v>
      </c>
    </row>
    <row r="11041">
      <c r="A11041" s="8" t="s">
        <v>45</v>
      </c>
      <c r="B11041" s="21">
        <v>1.0</v>
      </c>
    </row>
    <row r="11042">
      <c r="A11042" s="117" t="s">
        <v>90</v>
      </c>
      <c r="B11042" s="21">
        <v>1.0</v>
      </c>
    </row>
    <row r="11043">
      <c r="A11043" s="54" t="s">
        <v>30</v>
      </c>
      <c r="B11043" s="21">
        <v>1.0</v>
      </c>
    </row>
    <row r="11044">
      <c r="A11044" s="117" t="s">
        <v>90</v>
      </c>
      <c r="B11044" s="21">
        <v>1.0</v>
      </c>
    </row>
    <row r="11045">
      <c r="A11045" s="117" t="s">
        <v>90</v>
      </c>
      <c r="B11045" s="21">
        <v>1.0</v>
      </c>
    </row>
    <row r="11046">
      <c r="A11046" s="117" t="s">
        <v>90</v>
      </c>
      <c r="B11046" s="21">
        <v>1.0</v>
      </c>
    </row>
    <row r="11047">
      <c r="A11047" s="117" t="s">
        <v>90</v>
      </c>
      <c r="B11047" s="21">
        <v>1.0</v>
      </c>
    </row>
    <row r="11048">
      <c r="A11048" s="117" t="s">
        <v>90</v>
      </c>
      <c r="B11048" s="21">
        <v>1.0</v>
      </c>
    </row>
    <row r="11049">
      <c r="A11049" s="143" t="s">
        <v>30</v>
      </c>
      <c r="B11049" s="21">
        <v>1.0</v>
      </c>
    </row>
    <row r="11050">
      <c r="A11050" s="27" t="s">
        <v>30</v>
      </c>
      <c r="B11050" s="21">
        <v>1.0</v>
      </c>
    </row>
    <row r="11051">
      <c r="A11051" s="27" t="s">
        <v>30</v>
      </c>
      <c r="B11051" s="21">
        <v>1.0</v>
      </c>
    </row>
    <row r="11052">
      <c r="A11052" s="8" t="s">
        <v>45</v>
      </c>
      <c r="B11052" s="21">
        <v>1.0</v>
      </c>
    </row>
    <row r="11053">
      <c r="A11053" s="8" t="s">
        <v>45</v>
      </c>
      <c r="B11053" s="21">
        <v>1.0</v>
      </c>
    </row>
    <row r="11054">
      <c r="A11054" s="9" t="s">
        <v>30</v>
      </c>
      <c r="B11054" s="21">
        <v>1.0</v>
      </c>
    </row>
    <row r="11055">
      <c r="A11055" s="140" t="s">
        <v>40</v>
      </c>
      <c r="B11055" s="21">
        <v>1.0</v>
      </c>
    </row>
    <row r="11056">
      <c r="A11056" s="140" t="s">
        <v>40</v>
      </c>
      <c r="B11056" s="21">
        <v>1.0</v>
      </c>
    </row>
    <row r="11057">
      <c r="A11057" s="8" t="s">
        <v>37</v>
      </c>
      <c r="B11057" s="21">
        <v>1.0</v>
      </c>
    </row>
    <row r="11058">
      <c r="A11058" s="117" t="s">
        <v>99</v>
      </c>
      <c r="B11058" s="21">
        <v>1.0</v>
      </c>
    </row>
    <row r="11059">
      <c r="A11059" s="117" t="s">
        <v>30</v>
      </c>
      <c r="B11059" s="21">
        <v>1.0</v>
      </c>
    </row>
    <row r="11060">
      <c r="A11060" s="27" t="s">
        <v>30</v>
      </c>
      <c r="B11060" s="21">
        <v>1.0</v>
      </c>
    </row>
    <row r="11061">
      <c r="A11061" s="27" t="s">
        <v>30</v>
      </c>
      <c r="B11061" s="21">
        <v>1.0</v>
      </c>
    </row>
    <row r="11062">
      <c r="A11062" s="27" t="s">
        <v>30</v>
      </c>
      <c r="B11062" s="21">
        <v>1.0</v>
      </c>
    </row>
    <row r="11063">
      <c r="A11063" s="9" t="s">
        <v>30</v>
      </c>
      <c r="B11063" s="21">
        <v>1.0</v>
      </c>
    </row>
    <row r="11064">
      <c r="A11064" s="9" t="s">
        <v>30</v>
      </c>
      <c r="B11064" s="21">
        <v>1.0</v>
      </c>
    </row>
    <row r="11065">
      <c r="A11065" s="9" t="s">
        <v>30</v>
      </c>
      <c r="B11065" s="21">
        <v>1.0</v>
      </c>
    </row>
    <row r="11066">
      <c r="A11066" s="9" t="s">
        <v>30</v>
      </c>
      <c r="B11066" s="21">
        <v>1.0</v>
      </c>
    </row>
    <row r="11067">
      <c r="A11067" s="117" t="s">
        <v>80</v>
      </c>
      <c r="B11067" s="21">
        <v>1.0</v>
      </c>
    </row>
    <row r="11068">
      <c r="A11068" s="117" t="s">
        <v>67</v>
      </c>
      <c r="B11068" s="21">
        <v>1.0</v>
      </c>
    </row>
    <row r="11069">
      <c r="A11069" s="117" t="s">
        <v>67</v>
      </c>
      <c r="B11069" s="21">
        <v>1.0</v>
      </c>
    </row>
    <row r="11070">
      <c r="A11070" s="117" t="s">
        <v>67</v>
      </c>
      <c r="B11070" s="21">
        <v>1.0</v>
      </c>
    </row>
    <row r="11071">
      <c r="A11071" s="117" t="s">
        <v>67</v>
      </c>
      <c r="B11071" s="21">
        <v>1.0</v>
      </c>
    </row>
    <row r="11072">
      <c r="A11072" s="54" t="s">
        <v>22</v>
      </c>
      <c r="B11072" s="21">
        <v>1.0</v>
      </c>
    </row>
    <row r="11073">
      <c r="A11073" s="54" t="s">
        <v>22</v>
      </c>
      <c r="B11073" s="21">
        <v>1.0</v>
      </c>
    </row>
    <row r="11074">
      <c r="A11074" s="54" t="s">
        <v>34</v>
      </c>
      <c r="B11074" s="21">
        <v>1.0</v>
      </c>
    </row>
    <row r="11075">
      <c r="A11075" s="54" t="s">
        <v>34</v>
      </c>
      <c r="B11075" s="21">
        <v>1.0</v>
      </c>
    </row>
    <row r="11076">
      <c r="A11076" s="9" t="s">
        <v>30</v>
      </c>
      <c r="B11076" s="21">
        <v>1.0</v>
      </c>
    </row>
    <row r="11077">
      <c r="A11077" s="9" t="s">
        <v>30</v>
      </c>
      <c r="B11077" s="21">
        <v>1.0</v>
      </c>
    </row>
    <row r="11078">
      <c r="A11078" s="54" t="s">
        <v>22</v>
      </c>
      <c r="B11078" s="21">
        <v>1.0</v>
      </c>
    </row>
    <row r="11079">
      <c r="A11079" s="54" t="s">
        <v>22</v>
      </c>
      <c r="B11079" s="21">
        <v>1.0</v>
      </c>
    </row>
    <row r="11080">
      <c r="A11080" s="117" t="s">
        <v>99</v>
      </c>
      <c r="B11080" s="21">
        <v>1.0</v>
      </c>
    </row>
    <row r="11081">
      <c r="A11081" s="117" t="s">
        <v>99</v>
      </c>
      <c r="B11081" s="21">
        <v>1.0</v>
      </c>
    </row>
    <row r="11082">
      <c r="A11082" s="117" t="s">
        <v>67</v>
      </c>
      <c r="B11082" s="21">
        <v>1.0</v>
      </c>
    </row>
    <row r="11083">
      <c r="A11083" s="117" t="s">
        <v>99</v>
      </c>
      <c r="B11083" s="21">
        <v>1.0</v>
      </c>
    </row>
    <row r="11084">
      <c r="A11084" s="117" t="s">
        <v>99</v>
      </c>
      <c r="B11084" s="21">
        <v>1.0</v>
      </c>
    </row>
    <row r="11085">
      <c r="A11085" s="117" t="s">
        <v>99</v>
      </c>
      <c r="B11085" s="21">
        <v>1.0</v>
      </c>
    </row>
    <row r="11086">
      <c r="A11086" s="124" t="s">
        <v>99</v>
      </c>
      <c r="B11086" s="21">
        <v>1.0</v>
      </c>
    </row>
    <row r="11087">
      <c r="A11087" s="54" t="s">
        <v>22</v>
      </c>
      <c r="B11087" s="21">
        <v>1.0</v>
      </c>
    </row>
    <row r="11088">
      <c r="A11088" s="117" t="s">
        <v>99</v>
      </c>
      <c r="B11088" s="21">
        <v>1.0</v>
      </c>
    </row>
    <row r="11089">
      <c r="A11089" s="124" t="s">
        <v>80</v>
      </c>
      <c r="B11089" s="21">
        <v>1.0</v>
      </c>
    </row>
    <row r="11090">
      <c r="A11090" s="54" t="s">
        <v>22</v>
      </c>
      <c r="B11090" s="21">
        <v>1.0</v>
      </c>
    </row>
    <row r="11091">
      <c r="A11091" s="8" t="s">
        <v>37</v>
      </c>
      <c r="B11091" s="21">
        <v>1.0</v>
      </c>
    </row>
    <row r="11092">
      <c r="A11092" s="117" t="s">
        <v>99</v>
      </c>
      <c r="B11092" s="21">
        <v>1.0</v>
      </c>
    </row>
    <row r="11093">
      <c r="A11093" s="9" t="s">
        <v>99</v>
      </c>
      <c r="B11093" s="21">
        <v>1.0</v>
      </c>
    </row>
    <row r="11094">
      <c r="A11094" s="117" t="s">
        <v>30</v>
      </c>
      <c r="B11094" s="21">
        <v>1.0</v>
      </c>
    </row>
    <row r="11095">
      <c r="A11095" s="117" t="s">
        <v>30</v>
      </c>
      <c r="B11095" s="21">
        <v>1.0</v>
      </c>
    </row>
    <row r="11096">
      <c r="A11096" s="117" t="s">
        <v>30</v>
      </c>
      <c r="B11096" s="21">
        <v>1.0</v>
      </c>
    </row>
    <row r="11097">
      <c r="A11097" s="117" t="s">
        <v>30</v>
      </c>
      <c r="B11097" s="21">
        <v>1.0</v>
      </c>
    </row>
    <row r="11098">
      <c r="A11098" s="117" t="s">
        <v>30</v>
      </c>
      <c r="B11098" s="21">
        <v>1.0</v>
      </c>
    </row>
    <row r="11099">
      <c r="A11099" s="143" t="s">
        <v>30</v>
      </c>
      <c r="B11099" s="21">
        <v>1.0</v>
      </c>
    </row>
    <row r="11100">
      <c r="A11100" s="54" t="s">
        <v>30</v>
      </c>
      <c r="B11100" s="21">
        <v>1.0</v>
      </c>
    </row>
    <row r="11101">
      <c r="A11101" s="54" t="s">
        <v>30</v>
      </c>
      <c r="B11101" s="21">
        <v>1.0</v>
      </c>
    </row>
    <row r="11102">
      <c r="A11102" s="54" t="s">
        <v>30</v>
      </c>
      <c r="B11102" s="21">
        <v>1.0</v>
      </c>
    </row>
    <row r="11103">
      <c r="A11103" s="54" t="s">
        <v>30</v>
      </c>
      <c r="B11103" s="21">
        <v>1.0</v>
      </c>
    </row>
    <row r="11104">
      <c r="A11104" s="54" t="s">
        <v>30</v>
      </c>
      <c r="B11104" s="21">
        <v>1.0</v>
      </c>
    </row>
    <row r="11105">
      <c r="A11105" s="9" t="s">
        <v>30</v>
      </c>
      <c r="B11105" s="21">
        <v>1.0</v>
      </c>
    </row>
    <row r="11106">
      <c r="A11106" s="117" t="s">
        <v>80</v>
      </c>
      <c r="B11106" s="21">
        <v>1.0</v>
      </c>
    </row>
    <row r="11107">
      <c r="A11107" s="117" t="s">
        <v>30</v>
      </c>
      <c r="B11107" s="21">
        <v>1.0</v>
      </c>
    </row>
    <row r="11108">
      <c r="A11108" s="54" t="s">
        <v>22</v>
      </c>
      <c r="B11108" s="21">
        <v>1.0</v>
      </c>
    </row>
    <row r="11109">
      <c r="A11109" s="54" t="s">
        <v>22</v>
      </c>
      <c r="B11109" s="21">
        <v>1.0</v>
      </c>
    </row>
    <row r="11110">
      <c r="A11110" s="9" t="s">
        <v>73</v>
      </c>
      <c r="B11110" s="21">
        <v>1.0</v>
      </c>
    </row>
    <row r="11111">
      <c r="A11111" s="117" t="s">
        <v>67</v>
      </c>
      <c r="B11111" s="21">
        <v>1.0</v>
      </c>
    </row>
    <row r="11112">
      <c r="A11112" s="143" t="s">
        <v>30</v>
      </c>
      <c r="B11112" s="21">
        <v>1.0</v>
      </c>
    </row>
    <row r="11113">
      <c r="A11113" s="143" t="s">
        <v>30</v>
      </c>
      <c r="B11113" s="21">
        <v>1.0</v>
      </c>
    </row>
    <row r="11114">
      <c r="A11114" s="54" t="s">
        <v>30</v>
      </c>
      <c r="B11114" s="21">
        <v>1.0</v>
      </c>
    </row>
    <row r="11115">
      <c r="A11115" s="9" t="s">
        <v>30</v>
      </c>
      <c r="B11115" s="21">
        <v>1.0</v>
      </c>
    </row>
    <row r="11116">
      <c r="A11116" s="9" t="s">
        <v>30</v>
      </c>
      <c r="B11116" s="21">
        <v>1.0</v>
      </c>
    </row>
    <row r="11117">
      <c r="A11117" s="8" t="s">
        <v>45</v>
      </c>
      <c r="B11117" s="21">
        <v>1.0</v>
      </c>
    </row>
    <row r="11118">
      <c r="A11118" s="27" t="s">
        <v>30</v>
      </c>
      <c r="B11118" s="21">
        <v>1.0</v>
      </c>
    </row>
    <row r="11119">
      <c r="A11119" s="42" t="s">
        <v>37</v>
      </c>
      <c r="B11119" s="21">
        <v>1.0</v>
      </c>
    </row>
    <row r="11120">
      <c r="A11120" s="42" t="s">
        <v>37</v>
      </c>
      <c r="B11120" s="21">
        <v>1.0</v>
      </c>
    </row>
    <row r="11121">
      <c r="A11121" s="42" t="s">
        <v>22</v>
      </c>
      <c r="B11121" s="21">
        <v>1.0</v>
      </c>
    </row>
    <row r="11122">
      <c r="A11122" s="117" t="s">
        <v>30</v>
      </c>
      <c r="B11122" s="21">
        <v>1.0</v>
      </c>
    </row>
    <row r="11123">
      <c r="A11123" s="54" t="s">
        <v>30</v>
      </c>
      <c r="B11123" s="21">
        <v>1.0</v>
      </c>
    </row>
    <row r="11124">
      <c r="A11124" s="9" t="s">
        <v>30</v>
      </c>
      <c r="B11124" s="21">
        <v>1.0</v>
      </c>
    </row>
    <row r="11125">
      <c r="A11125" s="117" t="s">
        <v>80</v>
      </c>
      <c r="B11125" s="21">
        <v>1.0</v>
      </c>
    </row>
    <row r="11126">
      <c r="A11126" s="117" t="s">
        <v>80</v>
      </c>
      <c r="B11126" s="21">
        <v>1.0</v>
      </c>
    </row>
    <row r="11127">
      <c r="A11127" s="117" t="s">
        <v>83</v>
      </c>
      <c r="B11127" s="21">
        <v>1.0</v>
      </c>
    </row>
    <row r="11128">
      <c r="A11128" s="9" t="s">
        <v>70</v>
      </c>
      <c r="B11128" s="21">
        <v>1.0</v>
      </c>
    </row>
    <row r="11129">
      <c r="A11129" s="143" t="s">
        <v>30</v>
      </c>
      <c r="B11129" s="21">
        <v>1.0</v>
      </c>
    </row>
    <row r="11130">
      <c r="A11130" s="117" t="s">
        <v>90</v>
      </c>
      <c r="B11130" s="21">
        <v>1.0</v>
      </c>
    </row>
    <row r="11131">
      <c r="A11131" s="117" t="s">
        <v>90</v>
      </c>
      <c r="B11131" s="21">
        <v>1.0</v>
      </c>
    </row>
    <row r="11132">
      <c r="A11132" s="117" t="s">
        <v>90</v>
      </c>
      <c r="B11132" s="21">
        <v>1.0</v>
      </c>
    </row>
    <row r="11133">
      <c r="A11133" s="117" t="s">
        <v>90</v>
      </c>
      <c r="B11133" s="21">
        <v>1.0</v>
      </c>
    </row>
    <row r="11134">
      <c r="A11134" s="117" t="s">
        <v>90</v>
      </c>
      <c r="B11134" s="21">
        <v>1.0</v>
      </c>
    </row>
    <row r="11135">
      <c r="A11135" s="117" t="s">
        <v>90</v>
      </c>
      <c r="B11135" s="21">
        <v>1.0</v>
      </c>
    </row>
    <row r="11136">
      <c r="A11136" s="117" t="s">
        <v>90</v>
      </c>
      <c r="B11136" s="21">
        <v>1.0</v>
      </c>
    </row>
    <row r="11137">
      <c r="A11137" s="117" t="s">
        <v>90</v>
      </c>
      <c r="B11137" s="21">
        <v>1.0</v>
      </c>
    </row>
    <row r="11138">
      <c r="A11138" s="117" t="s">
        <v>90</v>
      </c>
      <c r="B11138" s="21">
        <v>1.0</v>
      </c>
    </row>
    <row r="11139">
      <c r="A11139" s="9" t="s">
        <v>30</v>
      </c>
      <c r="B11139" s="21">
        <v>1.0</v>
      </c>
    </row>
    <row r="11140">
      <c r="A11140" s="124" t="s">
        <v>30</v>
      </c>
      <c r="B11140" s="21">
        <v>1.0</v>
      </c>
    </row>
    <row r="11141">
      <c r="A11141" s="27" t="s">
        <v>30</v>
      </c>
      <c r="B11141" s="21">
        <v>1.0</v>
      </c>
    </row>
    <row r="11142">
      <c r="A11142" s="9" t="s">
        <v>30</v>
      </c>
      <c r="B11142" s="21">
        <v>1.0</v>
      </c>
    </row>
    <row r="11143">
      <c r="A11143" s="9" t="s">
        <v>30</v>
      </c>
      <c r="B11143" s="21">
        <v>1.0</v>
      </c>
    </row>
    <row r="11144">
      <c r="A11144" s="9" t="s">
        <v>30</v>
      </c>
      <c r="B11144" s="21">
        <v>1.0</v>
      </c>
    </row>
    <row r="11145">
      <c r="A11145" s="117" t="s">
        <v>90</v>
      </c>
      <c r="B11145" s="21">
        <v>1.0</v>
      </c>
    </row>
    <row r="11146">
      <c r="A11146" s="143" t="s">
        <v>30</v>
      </c>
      <c r="B11146" s="21">
        <v>1.0</v>
      </c>
    </row>
    <row r="11147">
      <c r="A11147" s="117" t="s">
        <v>30</v>
      </c>
      <c r="B11147" s="21">
        <v>1.0</v>
      </c>
    </row>
    <row r="11148">
      <c r="A11148" s="117" t="s">
        <v>30</v>
      </c>
      <c r="B11148" s="21">
        <v>1.0</v>
      </c>
    </row>
    <row r="11149">
      <c r="A11149" s="54" t="s">
        <v>30</v>
      </c>
      <c r="B11149" s="21">
        <v>1.0</v>
      </c>
    </row>
    <row r="11150">
      <c r="A11150" s="9" t="s">
        <v>30</v>
      </c>
      <c r="B11150" s="21">
        <v>1.0</v>
      </c>
    </row>
    <row r="11151">
      <c r="A11151" s="9" t="s">
        <v>30</v>
      </c>
      <c r="B11151" s="21">
        <v>1.0</v>
      </c>
    </row>
    <row r="11152">
      <c r="A11152" s="117" t="s">
        <v>80</v>
      </c>
      <c r="B11152" s="21">
        <v>1.0</v>
      </c>
    </row>
    <row r="11153">
      <c r="A11153" s="117" t="s">
        <v>80</v>
      </c>
      <c r="B11153" s="21">
        <v>1.0</v>
      </c>
    </row>
    <row r="11154">
      <c r="A11154" s="117" t="s">
        <v>90</v>
      </c>
      <c r="B11154" s="21">
        <v>1.0</v>
      </c>
    </row>
    <row r="11155">
      <c r="A11155" s="117" t="s">
        <v>90</v>
      </c>
      <c r="B11155" s="21">
        <v>1.0</v>
      </c>
    </row>
    <row r="11156">
      <c r="A11156" s="117" t="s">
        <v>90</v>
      </c>
      <c r="B11156" s="21">
        <v>1.0</v>
      </c>
    </row>
    <row r="11157">
      <c r="A11157" s="117" t="s">
        <v>90</v>
      </c>
      <c r="B11157" s="21">
        <v>1.0</v>
      </c>
    </row>
    <row r="11158">
      <c r="A11158" s="117" t="s">
        <v>30</v>
      </c>
      <c r="B11158" s="21">
        <v>1.0</v>
      </c>
    </row>
    <row r="11159">
      <c r="A11159" s="117" t="s">
        <v>30</v>
      </c>
      <c r="B11159" s="21">
        <v>1.0</v>
      </c>
    </row>
    <row r="11160">
      <c r="A11160" s="117" t="s">
        <v>90</v>
      </c>
      <c r="B11160" s="21">
        <v>1.0</v>
      </c>
    </row>
    <row r="11161">
      <c r="A11161" s="8" t="s">
        <v>99</v>
      </c>
      <c r="B11161" s="21">
        <v>1.0</v>
      </c>
    </row>
    <row r="11162">
      <c r="A11162" s="54" t="s">
        <v>30</v>
      </c>
      <c r="B11162" s="21">
        <v>1.0</v>
      </c>
    </row>
    <row r="11163">
      <c r="A11163" s="117" t="s">
        <v>80</v>
      </c>
      <c r="B11163" s="21">
        <v>1.0</v>
      </c>
    </row>
    <row r="11164">
      <c r="A11164" s="117" t="s">
        <v>80</v>
      </c>
      <c r="B11164" s="21">
        <v>1.0</v>
      </c>
    </row>
    <row r="11165">
      <c r="A11165" s="117" t="s">
        <v>80</v>
      </c>
      <c r="B11165" s="21">
        <v>1.0</v>
      </c>
    </row>
    <row r="11166">
      <c r="A11166" s="117" t="s">
        <v>90</v>
      </c>
      <c r="B11166" s="21">
        <v>1.0</v>
      </c>
    </row>
    <row r="11167">
      <c r="A11167" s="117" t="s">
        <v>90</v>
      </c>
      <c r="B11167" s="21">
        <v>1.0</v>
      </c>
    </row>
    <row r="11168">
      <c r="A11168" s="124" t="s">
        <v>90</v>
      </c>
      <c r="B11168" s="21">
        <v>1.0</v>
      </c>
    </row>
    <row r="11169">
      <c r="A11169" s="9" t="s">
        <v>71</v>
      </c>
      <c r="B11169" s="21">
        <v>1.0</v>
      </c>
    </row>
    <row r="11170">
      <c r="A11170" s="9" t="s">
        <v>71</v>
      </c>
      <c r="B11170" s="21">
        <v>1.0</v>
      </c>
    </row>
    <row r="11171">
      <c r="A11171" s="9" t="s">
        <v>71</v>
      </c>
      <c r="B11171" s="21">
        <v>1.0</v>
      </c>
    </row>
    <row r="11172">
      <c r="A11172" s="9" t="s">
        <v>71</v>
      </c>
      <c r="B11172" s="21">
        <v>1.0</v>
      </c>
    </row>
    <row r="11173">
      <c r="A11173" s="143" t="s">
        <v>30</v>
      </c>
      <c r="B11173" s="21">
        <v>1.0</v>
      </c>
    </row>
    <row r="11174">
      <c r="A11174" s="117" t="s">
        <v>90</v>
      </c>
      <c r="B11174" s="21">
        <v>1.0</v>
      </c>
    </row>
    <row r="11175">
      <c r="A11175" s="117" t="s">
        <v>90</v>
      </c>
      <c r="B11175" s="21">
        <v>1.0</v>
      </c>
    </row>
    <row r="11176">
      <c r="A11176" s="117" t="s">
        <v>90</v>
      </c>
      <c r="B11176" s="21">
        <v>1.0</v>
      </c>
    </row>
    <row r="11177">
      <c r="A11177" s="117" t="s">
        <v>90</v>
      </c>
      <c r="B11177" s="21">
        <v>1.0</v>
      </c>
    </row>
    <row r="11178">
      <c r="A11178" s="117" t="s">
        <v>90</v>
      </c>
      <c r="B11178" s="21">
        <v>1.0</v>
      </c>
    </row>
    <row r="11179">
      <c r="A11179" s="117" t="s">
        <v>90</v>
      </c>
      <c r="B11179" s="21">
        <v>1.0</v>
      </c>
    </row>
    <row r="11180">
      <c r="A11180" s="117" t="s">
        <v>30</v>
      </c>
      <c r="B11180" s="21">
        <v>1.0</v>
      </c>
    </row>
    <row r="11181">
      <c r="A11181" s="117" t="s">
        <v>30</v>
      </c>
      <c r="B11181" s="21">
        <v>1.0</v>
      </c>
    </row>
    <row r="11182">
      <c r="A11182" s="27" t="s">
        <v>30</v>
      </c>
      <c r="B11182" s="21">
        <v>1.0</v>
      </c>
    </row>
    <row r="11183">
      <c r="A11183" s="124" t="s">
        <v>90</v>
      </c>
      <c r="B11183" s="21">
        <v>1.0</v>
      </c>
    </row>
    <row r="11184">
      <c r="A11184" s="117" t="s">
        <v>99</v>
      </c>
      <c r="B11184" s="21">
        <v>1.0</v>
      </c>
    </row>
    <row r="11185">
      <c r="A11185" s="117" t="s">
        <v>99</v>
      </c>
      <c r="B11185" s="21">
        <v>1.0</v>
      </c>
    </row>
    <row r="11186">
      <c r="A11186" s="15" t="s">
        <v>40</v>
      </c>
      <c r="B11186" s="21">
        <v>1.0</v>
      </c>
    </row>
    <row r="11187">
      <c r="A11187" s="143" t="s">
        <v>30</v>
      </c>
      <c r="B11187" s="21">
        <v>1.0</v>
      </c>
    </row>
    <row r="11188">
      <c r="A11188" s="27" t="s">
        <v>30</v>
      </c>
      <c r="B11188" s="21">
        <v>1.0</v>
      </c>
    </row>
    <row r="11189">
      <c r="A11189" s="27" t="s">
        <v>30</v>
      </c>
      <c r="B11189" s="21">
        <v>1.0</v>
      </c>
    </row>
    <row r="11190">
      <c r="A11190" s="117" t="s">
        <v>80</v>
      </c>
      <c r="B11190" s="21">
        <v>1.0</v>
      </c>
    </row>
    <row r="11191">
      <c r="A11191" s="117" t="s">
        <v>80</v>
      </c>
      <c r="B11191" s="21">
        <v>1.0</v>
      </c>
    </row>
    <row r="11192">
      <c r="A11192" s="117" t="s">
        <v>80</v>
      </c>
      <c r="B11192" s="21">
        <v>1.0</v>
      </c>
    </row>
    <row r="11193">
      <c r="A11193" s="117" t="s">
        <v>80</v>
      </c>
      <c r="B11193" s="21">
        <v>1.0</v>
      </c>
    </row>
    <row r="11194">
      <c r="A11194" s="117" t="s">
        <v>99</v>
      </c>
      <c r="B11194" s="21">
        <v>1.0</v>
      </c>
    </row>
    <row r="11195">
      <c r="A11195" s="117" t="s">
        <v>99</v>
      </c>
      <c r="B11195" s="21">
        <v>1.0</v>
      </c>
    </row>
    <row r="11196">
      <c r="A11196" s="27" t="s">
        <v>30</v>
      </c>
      <c r="B11196" s="21">
        <v>1.0</v>
      </c>
    </row>
    <row r="11197">
      <c r="A11197" s="27" t="s">
        <v>30</v>
      </c>
      <c r="B11197" s="21">
        <v>1.0</v>
      </c>
    </row>
    <row r="11198">
      <c r="A11198" s="27" t="s">
        <v>30</v>
      </c>
      <c r="B11198" s="21">
        <v>1.0</v>
      </c>
    </row>
    <row r="11199">
      <c r="A11199" s="117" t="s">
        <v>80</v>
      </c>
      <c r="B11199" s="21">
        <v>1.0</v>
      </c>
    </row>
    <row r="11200">
      <c r="A11200" s="117" t="s">
        <v>90</v>
      </c>
      <c r="B11200" s="21">
        <v>1.0</v>
      </c>
    </row>
    <row r="11201">
      <c r="A11201" s="117" t="s">
        <v>99</v>
      </c>
      <c r="B11201" s="21">
        <v>1.0</v>
      </c>
    </row>
    <row r="11202">
      <c r="A11202" s="117" t="s">
        <v>36</v>
      </c>
      <c r="B11202" s="21">
        <v>1.0</v>
      </c>
    </row>
    <row r="11203">
      <c r="A11203" s="117" t="s">
        <v>36</v>
      </c>
      <c r="B11203" s="21">
        <v>1.0</v>
      </c>
    </row>
    <row r="11204">
      <c r="A11204" s="12" t="s">
        <v>80</v>
      </c>
      <c r="B11204" s="21">
        <v>1.0</v>
      </c>
    </row>
    <row r="11205">
      <c r="A11205" s="143" t="s">
        <v>30</v>
      </c>
      <c r="B11205" s="21">
        <v>1.0</v>
      </c>
    </row>
    <row r="11206">
      <c r="A11206" s="117" t="s">
        <v>90</v>
      </c>
      <c r="B11206" s="21">
        <v>1.0</v>
      </c>
    </row>
    <row r="11207">
      <c r="A11207" s="143" t="s">
        <v>30</v>
      </c>
      <c r="B11207" s="21">
        <v>1.0</v>
      </c>
    </row>
    <row r="11208">
      <c r="A11208" s="117" t="s">
        <v>80</v>
      </c>
      <c r="B11208" s="21">
        <v>1.0</v>
      </c>
    </row>
    <row r="11209">
      <c r="A11209" s="117" t="s">
        <v>80</v>
      </c>
      <c r="B11209" s="21">
        <v>1.0</v>
      </c>
    </row>
    <row r="11210">
      <c r="A11210" s="117" t="s">
        <v>80</v>
      </c>
      <c r="B11210" s="21">
        <v>1.0</v>
      </c>
    </row>
    <row r="11211">
      <c r="A11211" s="117" t="s">
        <v>80</v>
      </c>
      <c r="B11211" s="21">
        <v>1.0</v>
      </c>
    </row>
    <row r="11212">
      <c r="A11212" s="117" t="s">
        <v>80</v>
      </c>
      <c r="B11212" s="21">
        <v>1.0</v>
      </c>
    </row>
    <row r="11213">
      <c r="A11213" s="117" t="s">
        <v>80</v>
      </c>
      <c r="B11213" s="21">
        <v>1.0</v>
      </c>
    </row>
    <row r="11214">
      <c r="A11214" s="117" t="s">
        <v>90</v>
      </c>
      <c r="B11214" s="21">
        <v>1.0</v>
      </c>
    </row>
    <row r="11215">
      <c r="A11215" s="149" t="s">
        <v>37</v>
      </c>
      <c r="B11215" s="21">
        <v>1.0</v>
      </c>
    </row>
    <row r="11216">
      <c r="A11216" s="8" t="s">
        <v>30</v>
      </c>
      <c r="B11216" s="21">
        <v>1.0</v>
      </c>
    </row>
    <row r="11217">
      <c r="A11217" s="8" t="s">
        <v>30</v>
      </c>
      <c r="B11217" s="21">
        <v>1.0</v>
      </c>
    </row>
    <row r="11218">
      <c r="A11218" s="8" t="s">
        <v>30</v>
      </c>
      <c r="B11218" s="21">
        <v>1.0</v>
      </c>
    </row>
    <row r="11219">
      <c r="A11219" s="8" t="s">
        <v>30</v>
      </c>
      <c r="B11219" s="21">
        <v>1.0</v>
      </c>
    </row>
    <row r="11220">
      <c r="A11220" s="8" t="s">
        <v>37</v>
      </c>
      <c r="B11220" s="21">
        <v>1.0</v>
      </c>
    </row>
    <row r="11221">
      <c r="A11221" s="9" t="s">
        <v>37</v>
      </c>
      <c r="B11221" s="21">
        <v>1.0</v>
      </c>
    </row>
    <row r="11222">
      <c r="A11222" s="27" t="s">
        <v>30</v>
      </c>
      <c r="B11222" s="21">
        <v>1.0</v>
      </c>
    </row>
    <row r="11223">
      <c r="A11223" s="27" t="s">
        <v>30</v>
      </c>
      <c r="B11223" s="21">
        <v>1.0</v>
      </c>
    </row>
    <row r="11224">
      <c r="A11224" s="54" t="s">
        <v>22</v>
      </c>
      <c r="B11224" s="21">
        <v>1.0</v>
      </c>
    </row>
    <row r="11225">
      <c r="A11225" s="54" t="s">
        <v>22</v>
      </c>
      <c r="B11225" s="21">
        <v>1.0</v>
      </c>
    </row>
    <row r="11226">
      <c r="A11226" s="54" t="s">
        <v>22</v>
      </c>
      <c r="B11226" s="21">
        <v>1.0</v>
      </c>
    </row>
    <row r="11227">
      <c r="A11227" s="8" t="s">
        <v>106</v>
      </c>
      <c r="B11227" s="21">
        <v>1.0</v>
      </c>
    </row>
    <row r="11228">
      <c r="A11228" s="8" t="s">
        <v>106</v>
      </c>
      <c r="B11228" s="21">
        <v>1.0</v>
      </c>
    </row>
    <row r="11229">
      <c r="A11229" s="117" t="s">
        <v>80</v>
      </c>
      <c r="B11229" s="21">
        <v>1.0</v>
      </c>
    </row>
    <row r="11230">
      <c r="A11230" s="54" t="s">
        <v>109</v>
      </c>
      <c r="B11230" s="21">
        <v>1.0</v>
      </c>
    </row>
    <row r="11231">
      <c r="A11231" s="8" t="s">
        <v>99</v>
      </c>
      <c r="B11231" s="21">
        <v>1.0</v>
      </c>
    </row>
    <row r="11232">
      <c r="A11232" s="15" t="s">
        <v>80</v>
      </c>
      <c r="B11232" s="21">
        <v>1.0</v>
      </c>
    </row>
    <row r="11233">
      <c r="A11233" s="149" t="s">
        <v>37</v>
      </c>
      <c r="B11233" s="21">
        <v>1.0</v>
      </c>
    </row>
    <row r="11234">
      <c r="A11234" s="149" t="s">
        <v>37</v>
      </c>
      <c r="B11234" s="21">
        <v>1.0</v>
      </c>
    </row>
    <row r="11235">
      <c r="A11235" s="144" t="s">
        <v>37</v>
      </c>
      <c r="B11235" s="21">
        <v>1.0</v>
      </c>
    </row>
    <row r="11236">
      <c r="A11236" s="8" t="s">
        <v>68</v>
      </c>
      <c r="B11236" s="21">
        <v>1.0</v>
      </c>
    </row>
    <row r="11237">
      <c r="A11237" s="8" t="s">
        <v>68</v>
      </c>
      <c r="B11237" s="21">
        <v>1.0</v>
      </c>
    </row>
    <row r="11238">
      <c r="A11238" s="8" t="s">
        <v>68</v>
      </c>
      <c r="B11238" s="21">
        <v>1.0</v>
      </c>
    </row>
    <row r="11239">
      <c r="A11239" s="8" t="s">
        <v>68</v>
      </c>
      <c r="B11239" s="21">
        <v>1.0</v>
      </c>
    </row>
    <row r="11240">
      <c r="A11240" s="144" t="s">
        <v>37</v>
      </c>
      <c r="B11240" s="21">
        <v>1.0</v>
      </c>
    </row>
    <row r="11241">
      <c r="A11241" s="54" t="s">
        <v>30</v>
      </c>
      <c r="B11241" s="21">
        <v>1.0</v>
      </c>
    </row>
    <row r="11242">
      <c r="A11242" s="27" t="s">
        <v>30</v>
      </c>
      <c r="B11242" s="21">
        <v>1.0</v>
      </c>
    </row>
    <row r="11243">
      <c r="A11243" s="117" t="s">
        <v>90</v>
      </c>
      <c r="B11243" s="21">
        <v>1.0</v>
      </c>
    </row>
    <row r="11244">
      <c r="A11244" s="117" t="s">
        <v>90</v>
      </c>
      <c r="B11244" s="21">
        <v>1.0</v>
      </c>
    </row>
    <row r="11245">
      <c r="A11245" s="117" t="s">
        <v>90</v>
      </c>
      <c r="B11245" s="21">
        <v>1.0</v>
      </c>
    </row>
    <row r="11246">
      <c r="A11246" s="117" t="s">
        <v>90</v>
      </c>
      <c r="B11246" s="21">
        <v>1.0</v>
      </c>
    </row>
    <row r="11247">
      <c r="A11247" s="117" t="s">
        <v>90</v>
      </c>
      <c r="B11247" s="21">
        <v>1.0</v>
      </c>
    </row>
    <row r="11248">
      <c r="A11248" s="117" t="s">
        <v>90</v>
      </c>
      <c r="B11248" s="21">
        <v>1.0</v>
      </c>
    </row>
    <row r="11249">
      <c r="A11249" s="54" t="s">
        <v>30</v>
      </c>
      <c r="B11249" s="21">
        <v>1.0</v>
      </c>
    </row>
    <row r="11250">
      <c r="A11250" s="117" t="s">
        <v>90</v>
      </c>
      <c r="B11250" s="21">
        <v>1.0</v>
      </c>
    </row>
    <row r="11251">
      <c r="A11251" s="124" t="s">
        <v>90</v>
      </c>
      <c r="B11251" s="21">
        <v>1.0</v>
      </c>
    </row>
    <row r="11252">
      <c r="A11252" s="8" t="s">
        <v>30</v>
      </c>
      <c r="B11252" s="21">
        <v>1.0</v>
      </c>
    </row>
    <row r="11253">
      <c r="A11253" s="124" t="s">
        <v>68</v>
      </c>
      <c r="B11253" s="21">
        <v>1.0</v>
      </c>
    </row>
    <row r="11254">
      <c r="A11254" s="27" t="s">
        <v>30</v>
      </c>
      <c r="B11254" s="21">
        <v>1.0</v>
      </c>
    </row>
    <row r="11255">
      <c r="A11255" s="9" t="s">
        <v>30</v>
      </c>
      <c r="B11255" s="21">
        <v>1.0</v>
      </c>
    </row>
    <row r="11256">
      <c r="A11256" s="9" t="s">
        <v>30</v>
      </c>
      <c r="B11256" s="21">
        <v>1.0</v>
      </c>
    </row>
    <row r="11257">
      <c r="A11257" s="9" t="s">
        <v>30</v>
      </c>
      <c r="B11257" s="21">
        <v>1.0</v>
      </c>
    </row>
    <row r="11258">
      <c r="A11258" s="117" t="s">
        <v>80</v>
      </c>
      <c r="B11258" s="21">
        <v>1.0</v>
      </c>
    </row>
    <row r="11259">
      <c r="A11259" s="12" t="s">
        <v>90</v>
      </c>
      <c r="B11259" s="21">
        <v>1.0</v>
      </c>
    </row>
    <row r="11260">
      <c r="A11260" s="54" t="s">
        <v>86</v>
      </c>
      <c r="B11260" s="21">
        <v>1.0</v>
      </c>
    </row>
    <row r="11261">
      <c r="A11261" s="124" t="s">
        <v>68</v>
      </c>
      <c r="B11261" s="21">
        <v>1.0</v>
      </c>
    </row>
    <row r="11262">
      <c r="A11262" s="124" t="s">
        <v>68</v>
      </c>
      <c r="B11262" s="21">
        <v>1.0</v>
      </c>
    </row>
    <row r="11263">
      <c r="A11263" s="124" t="s">
        <v>68</v>
      </c>
      <c r="B11263" s="21">
        <v>1.0</v>
      </c>
    </row>
    <row r="11264">
      <c r="A11264" s="54" t="s">
        <v>86</v>
      </c>
      <c r="B11264" s="21">
        <v>1.0</v>
      </c>
    </row>
    <row r="11265">
      <c r="A11265" s="54" t="s">
        <v>86</v>
      </c>
      <c r="B11265" s="21">
        <v>1.0</v>
      </c>
    </row>
    <row r="11266">
      <c r="A11266" s="143" t="s">
        <v>30</v>
      </c>
      <c r="B11266" s="21">
        <v>1.0</v>
      </c>
    </row>
    <row r="11267">
      <c r="A11267" s="54" t="s">
        <v>30</v>
      </c>
      <c r="B11267" s="21">
        <v>1.0</v>
      </c>
    </row>
    <row r="11268">
      <c r="A11268" s="117" t="s">
        <v>86</v>
      </c>
      <c r="B11268" s="21">
        <v>1.0</v>
      </c>
    </row>
    <row r="11269">
      <c r="A11269" s="117" t="s">
        <v>68</v>
      </c>
      <c r="B11269" s="21">
        <v>1.0</v>
      </c>
    </row>
    <row r="11270">
      <c r="A11270" s="54" t="s">
        <v>30</v>
      </c>
      <c r="B11270" s="21">
        <v>1.0</v>
      </c>
    </row>
    <row r="11271">
      <c r="A11271" s="54" t="s">
        <v>30</v>
      </c>
      <c r="B11271" s="21">
        <v>1.0</v>
      </c>
    </row>
    <row r="11272">
      <c r="A11272" s="54" t="s">
        <v>30</v>
      </c>
      <c r="B11272" s="21">
        <v>1.0</v>
      </c>
    </row>
    <row r="11273">
      <c r="A11273" s="54" t="s">
        <v>30</v>
      </c>
      <c r="B11273" s="21">
        <v>1.0</v>
      </c>
    </row>
    <row r="11274">
      <c r="A11274" s="54" t="s">
        <v>86</v>
      </c>
      <c r="B11274" s="21">
        <v>1.0</v>
      </c>
    </row>
    <row r="11275">
      <c r="A11275" s="54" t="s">
        <v>86</v>
      </c>
      <c r="B11275" s="21">
        <v>1.0</v>
      </c>
    </row>
    <row r="11276">
      <c r="A11276" s="54" t="s">
        <v>86</v>
      </c>
      <c r="B11276" s="21">
        <v>1.0</v>
      </c>
    </row>
    <row r="11277">
      <c r="A11277" s="54" t="s">
        <v>86</v>
      </c>
      <c r="B11277" s="21">
        <v>1.0</v>
      </c>
    </row>
    <row r="11278">
      <c r="A11278" s="27" t="s">
        <v>30</v>
      </c>
      <c r="B11278" s="21">
        <v>1.0</v>
      </c>
    </row>
    <row r="11279">
      <c r="A11279" s="9" t="s">
        <v>30</v>
      </c>
      <c r="B11279" s="21">
        <v>1.0</v>
      </c>
    </row>
    <row r="11280">
      <c r="A11280" s="9" t="s">
        <v>69</v>
      </c>
      <c r="B11280" s="21">
        <v>1.0</v>
      </c>
    </row>
    <row r="11281">
      <c r="A11281" s="9" t="s">
        <v>22</v>
      </c>
      <c r="B11281" s="21">
        <v>1.0</v>
      </c>
    </row>
    <row r="11282">
      <c r="A11282" s="9" t="s">
        <v>71</v>
      </c>
      <c r="B11282" s="21">
        <v>1.0</v>
      </c>
    </row>
    <row r="11283">
      <c r="A11283" s="9" t="s">
        <v>71</v>
      </c>
      <c r="B11283" s="21">
        <v>1.0</v>
      </c>
    </row>
    <row r="11284">
      <c r="A11284" s="9" t="s">
        <v>71</v>
      </c>
      <c r="B11284" s="21">
        <v>1.0</v>
      </c>
    </row>
    <row r="11285">
      <c r="A11285" s="9" t="s">
        <v>22</v>
      </c>
      <c r="B11285" s="21">
        <v>1.0</v>
      </c>
    </row>
    <row r="11286">
      <c r="A11286" s="9" t="s">
        <v>71</v>
      </c>
      <c r="B11286" s="21">
        <v>1.0</v>
      </c>
    </row>
    <row r="11287">
      <c r="A11287" s="21" t="s">
        <v>106</v>
      </c>
      <c r="B11287" s="21">
        <v>1.0</v>
      </c>
    </row>
    <row r="11288">
      <c r="A11288" s="21" t="s">
        <v>106</v>
      </c>
      <c r="B11288" s="21">
        <v>1.0</v>
      </c>
    </row>
    <row r="11289">
      <c r="A11289" s="21" t="s">
        <v>106</v>
      </c>
      <c r="B11289" s="21">
        <v>1.0</v>
      </c>
    </row>
    <row r="11290">
      <c r="A11290" s="21" t="s">
        <v>106</v>
      </c>
      <c r="B11290" s="21">
        <v>1.0</v>
      </c>
    </row>
    <row r="11291">
      <c r="A11291" s="117" t="s">
        <v>30</v>
      </c>
      <c r="B11291" s="21">
        <v>1.0</v>
      </c>
    </row>
    <row r="11292">
      <c r="A11292" s="117" t="s">
        <v>30</v>
      </c>
      <c r="B11292" s="21">
        <v>1.0</v>
      </c>
    </row>
    <row r="11293">
      <c r="A11293" s="117" t="s">
        <v>30</v>
      </c>
      <c r="B11293" s="21">
        <v>1.0</v>
      </c>
    </row>
    <row r="11294">
      <c r="A11294" s="117" t="s">
        <v>30</v>
      </c>
      <c r="B11294" s="21">
        <v>1.0</v>
      </c>
    </row>
    <row r="11295">
      <c r="A11295" s="117" t="s">
        <v>30</v>
      </c>
      <c r="B11295" s="21">
        <v>1.0</v>
      </c>
    </row>
    <row r="11296">
      <c r="A11296" s="117" t="s">
        <v>30</v>
      </c>
      <c r="B11296" s="21">
        <v>1.0</v>
      </c>
    </row>
    <row r="11297">
      <c r="A11297" s="54" t="s">
        <v>30</v>
      </c>
      <c r="B11297" s="21">
        <v>1.0</v>
      </c>
    </row>
    <row r="11298">
      <c r="A11298" s="54" t="s">
        <v>30</v>
      </c>
      <c r="B11298" s="21">
        <v>1.0</v>
      </c>
    </row>
    <row r="11299">
      <c r="A11299" s="27" t="s">
        <v>30</v>
      </c>
      <c r="B11299" s="21">
        <v>1.0</v>
      </c>
    </row>
    <row r="11300">
      <c r="A11300" s="27" t="s">
        <v>30</v>
      </c>
      <c r="B11300" s="21">
        <v>1.0</v>
      </c>
    </row>
    <row r="11301">
      <c r="A11301" s="27" t="s">
        <v>30</v>
      </c>
      <c r="B11301" s="21">
        <v>1.0</v>
      </c>
    </row>
    <row r="11302">
      <c r="A11302" s="9" t="s">
        <v>30</v>
      </c>
      <c r="B11302" s="21">
        <v>1.0</v>
      </c>
    </row>
    <row r="11303">
      <c r="A11303" s="54" t="s">
        <v>82</v>
      </c>
      <c r="B11303" s="21">
        <v>1.0</v>
      </c>
    </row>
    <row r="11304">
      <c r="A11304" s="117" t="s">
        <v>30</v>
      </c>
      <c r="B11304" s="21">
        <v>1.0</v>
      </c>
    </row>
    <row r="11305">
      <c r="A11305" s="117" t="s">
        <v>30</v>
      </c>
      <c r="B11305" s="21">
        <v>1.0</v>
      </c>
    </row>
    <row r="11306">
      <c r="A11306" s="117" t="s">
        <v>30</v>
      </c>
      <c r="B11306" s="21">
        <v>1.0</v>
      </c>
    </row>
    <row r="11307">
      <c r="A11307" s="117" t="s">
        <v>30</v>
      </c>
      <c r="B11307" s="21">
        <v>1.0</v>
      </c>
    </row>
    <row r="11308">
      <c r="A11308" s="117" t="s">
        <v>30</v>
      </c>
      <c r="B11308" s="21">
        <v>1.0</v>
      </c>
    </row>
    <row r="11309">
      <c r="A11309" s="117" t="s">
        <v>30</v>
      </c>
      <c r="B11309" s="21">
        <v>1.0</v>
      </c>
    </row>
    <row r="11310">
      <c r="A11310" s="117" t="s">
        <v>30</v>
      </c>
      <c r="B11310" s="21">
        <v>1.0</v>
      </c>
    </row>
    <row r="11311">
      <c r="A11311" s="117" t="s">
        <v>30</v>
      </c>
      <c r="B11311" s="21">
        <v>1.0</v>
      </c>
    </row>
    <row r="11312">
      <c r="A11312" s="117" t="s">
        <v>30</v>
      </c>
      <c r="B11312" s="21">
        <v>1.0</v>
      </c>
    </row>
    <row r="11313">
      <c r="A11313" s="117" t="s">
        <v>30</v>
      </c>
      <c r="B11313" s="21">
        <v>1.0</v>
      </c>
    </row>
    <row r="11314">
      <c r="A11314" s="117" t="s">
        <v>30</v>
      </c>
      <c r="B11314" s="21">
        <v>1.0</v>
      </c>
    </row>
    <row r="11315">
      <c r="A11315" s="9" t="s">
        <v>30</v>
      </c>
      <c r="B11315" s="21">
        <v>1.0</v>
      </c>
    </row>
    <row r="11316">
      <c r="A11316" s="117" t="s">
        <v>30</v>
      </c>
      <c r="B11316" s="21">
        <v>1.0</v>
      </c>
    </row>
    <row r="11317">
      <c r="A11317" s="117" t="s">
        <v>99</v>
      </c>
      <c r="B11317" s="21">
        <v>1.0</v>
      </c>
    </row>
    <row r="11318">
      <c r="A11318" s="54" t="s">
        <v>30</v>
      </c>
      <c r="B11318" s="21">
        <v>1.0</v>
      </c>
    </row>
    <row r="11319">
      <c r="A11319" s="27" t="s">
        <v>30</v>
      </c>
      <c r="B11319" s="21">
        <v>1.0</v>
      </c>
    </row>
    <row r="11320">
      <c r="A11320" s="143" t="s">
        <v>86</v>
      </c>
      <c r="B11320" s="21">
        <v>1.0</v>
      </c>
    </row>
    <row r="11321">
      <c r="A11321" s="54" t="s">
        <v>30</v>
      </c>
      <c r="B11321" s="21">
        <v>1.0</v>
      </c>
    </row>
    <row r="11322">
      <c r="A11322" s="27" t="s">
        <v>30</v>
      </c>
      <c r="B11322" s="21">
        <v>1.0</v>
      </c>
    </row>
    <row r="11323">
      <c r="A11323" s="27" t="s">
        <v>30</v>
      </c>
      <c r="B11323" s="21">
        <v>1.0</v>
      </c>
    </row>
    <row r="11324">
      <c r="A11324" s="9" t="s">
        <v>30</v>
      </c>
      <c r="B11324" s="21">
        <v>1.0</v>
      </c>
    </row>
    <row r="11325">
      <c r="A11325" s="117" t="s">
        <v>30</v>
      </c>
      <c r="B11325" s="21">
        <v>1.0</v>
      </c>
    </row>
    <row r="11326">
      <c r="A11326" s="117" t="s">
        <v>30</v>
      </c>
      <c r="B11326" s="21">
        <v>1.0</v>
      </c>
    </row>
    <row r="11327">
      <c r="A11327" s="117" t="s">
        <v>30</v>
      </c>
      <c r="B11327" s="21">
        <v>1.0</v>
      </c>
    </row>
    <row r="11328">
      <c r="A11328" s="54" t="s">
        <v>30</v>
      </c>
      <c r="B11328" s="21">
        <v>1.0</v>
      </c>
    </row>
    <row r="11329">
      <c r="A11329" s="54" t="s">
        <v>30</v>
      </c>
      <c r="B11329" s="21">
        <v>1.0</v>
      </c>
    </row>
    <row r="11330">
      <c r="A11330" s="9" t="s">
        <v>30</v>
      </c>
      <c r="B11330" s="21">
        <v>1.0</v>
      </c>
    </row>
    <row r="11331">
      <c r="A11331" s="9" t="s">
        <v>30</v>
      </c>
      <c r="B11331" s="21">
        <v>1.0</v>
      </c>
    </row>
    <row r="11332">
      <c r="A11332" s="117" t="s">
        <v>30</v>
      </c>
      <c r="B11332" s="21">
        <v>1.0</v>
      </c>
    </row>
    <row r="11333">
      <c r="A11333" s="117" t="s">
        <v>34</v>
      </c>
      <c r="B11333" s="21">
        <v>1.0</v>
      </c>
    </row>
    <row r="11334">
      <c r="A11334" s="117" t="s">
        <v>34</v>
      </c>
      <c r="B11334" s="21">
        <v>1.0</v>
      </c>
    </row>
    <row r="11335">
      <c r="A11335" s="9" t="s">
        <v>30</v>
      </c>
      <c r="B11335" s="21">
        <v>1.0</v>
      </c>
    </row>
    <row r="11336">
      <c r="A11336" s="9" t="s">
        <v>30</v>
      </c>
      <c r="B11336" s="21">
        <v>1.0</v>
      </c>
    </row>
    <row r="11337">
      <c r="A11337" s="119" t="s">
        <v>71</v>
      </c>
      <c r="B11337" s="21">
        <v>1.0</v>
      </c>
    </row>
    <row r="11338">
      <c r="A11338" s="119" t="s">
        <v>71</v>
      </c>
      <c r="B11338" s="21">
        <v>1.0</v>
      </c>
    </row>
    <row r="11339">
      <c r="A11339" s="143" t="s">
        <v>86</v>
      </c>
      <c r="B11339" s="21">
        <v>1.0</v>
      </c>
    </row>
    <row r="11340">
      <c r="A11340" s="9" t="s">
        <v>30</v>
      </c>
      <c r="B11340" s="21">
        <v>1.0</v>
      </c>
    </row>
    <row r="11341">
      <c r="A11341" s="9" t="s">
        <v>110</v>
      </c>
      <c r="B11341" s="21">
        <v>1.0</v>
      </c>
    </row>
    <row r="11342">
      <c r="A11342" s="9" t="s">
        <v>70</v>
      </c>
      <c r="B11342" s="21">
        <v>1.0</v>
      </c>
    </row>
    <row r="11343">
      <c r="A11343" s="144" t="s">
        <v>22</v>
      </c>
      <c r="B11343" s="21">
        <v>1.0</v>
      </c>
    </row>
    <row r="11344">
      <c r="A11344" s="9" t="s">
        <v>69</v>
      </c>
      <c r="B11344" s="21">
        <v>1.0</v>
      </c>
    </row>
    <row r="11345">
      <c r="A11345" s="9" t="s">
        <v>70</v>
      </c>
      <c r="B11345" s="21">
        <v>1.0</v>
      </c>
    </row>
    <row r="11346">
      <c r="A11346" s="9" t="s">
        <v>70</v>
      </c>
      <c r="B11346" s="21">
        <v>1.0</v>
      </c>
    </row>
    <row r="11347">
      <c r="A11347" s="9" t="s">
        <v>70</v>
      </c>
      <c r="B11347" s="21">
        <v>1.0</v>
      </c>
    </row>
    <row r="11348">
      <c r="A11348" s="9" t="s">
        <v>70</v>
      </c>
      <c r="B11348" s="21">
        <v>1.0</v>
      </c>
    </row>
    <row r="11349">
      <c r="A11349" s="8" t="s">
        <v>37</v>
      </c>
      <c r="B11349" s="21">
        <v>1.0</v>
      </c>
    </row>
    <row r="11350">
      <c r="A11350" s="117" t="s">
        <v>30</v>
      </c>
      <c r="B11350" s="21">
        <v>1.0</v>
      </c>
    </row>
    <row r="11351">
      <c r="A11351" s="54" t="s">
        <v>30</v>
      </c>
      <c r="B11351" s="21">
        <v>1.0</v>
      </c>
    </row>
    <row r="11352">
      <c r="A11352" s="27" t="s">
        <v>30</v>
      </c>
      <c r="B11352" s="21">
        <v>1.0</v>
      </c>
    </row>
    <row r="11353">
      <c r="A11353" s="117" t="s">
        <v>90</v>
      </c>
      <c r="B11353" s="21">
        <v>1.0</v>
      </c>
    </row>
    <row r="11354">
      <c r="A11354" s="117" t="s">
        <v>90</v>
      </c>
      <c r="B11354" s="21">
        <v>1.0</v>
      </c>
    </row>
    <row r="11355">
      <c r="A11355" s="117" t="s">
        <v>37</v>
      </c>
      <c r="B11355" s="21">
        <v>1.0</v>
      </c>
    </row>
    <row r="11356">
      <c r="A11356" s="117" t="s">
        <v>99</v>
      </c>
      <c r="B11356" s="21">
        <v>1.0</v>
      </c>
    </row>
    <row r="11357">
      <c r="A11357" s="117" t="s">
        <v>99</v>
      </c>
      <c r="B11357" s="21">
        <v>1.0</v>
      </c>
    </row>
    <row r="11358">
      <c r="A11358" s="54" t="s">
        <v>30</v>
      </c>
      <c r="B11358" s="21">
        <v>1.0</v>
      </c>
    </row>
    <row r="11359">
      <c r="A11359" s="117" t="s">
        <v>90</v>
      </c>
      <c r="B11359" s="21">
        <v>1.0</v>
      </c>
    </row>
    <row r="11360">
      <c r="A11360" s="27" t="s">
        <v>30</v>
      </c>
      <c r="B11360" s="21">
        <v>1.0</v>
      </c>
    </row>
    <row r="11361">
      <c r="A11361" s="117" t="s">
        <v>90</v>
      </c>
      <c r="B11361" s="21">
        <v>1.0</v>
      </c>
    </row>
    <row r="11362">
      <c r="A11362" s="9" t="s">
        <v>69</v>
      </c>
      <c r="B11362" s="21">
        <v>1.0</v>
      </c>
    </row>
    <row r="11363">
      <c r="A11363" s="144" t="s">
        <v>22</v>
      </c>
      <c r="B11363" s="21">
        <v>1.0</v>
      </c>
    </row>
    <row r="11364">
      <c r="A11364" s="144" t="s">
        <v>22</v>
      </c>
      <c r="B11364" s="21">
        <v>1.0</v>
      </c>
    </row>
    <row r="11365">
      <c r="A11365" s="9" t="s">
        <v>69</v>
      </c>
      <c r="B11365" s="21">
        <v>1.0</v>
      </c>
    </row>
    <row r="11366">
      <c r="A11366" s="9" t="s">
        <v>69</v>
      </c>
      <c r="B11366" s="21">
        <v>1.0</v>
      </c>
    </row>
    <row r="11367">
      <c r="A11367" s="12" t="s">
        <v>37</v>
      </c>
      <c r="B11367" s="21">
        <v>1.0</v>
      </c>
    </row>
    <row r="11368">
      <c r="A11368" s="54" t="s">
        <v>40</v>
      </c>
      <c r="B11368" s="21">
        <v>1.0</v>
      </c>
    </row>
    <row r="11369">
      <c r="A11369" s="54" t="s">
        <v>40</v>
      </c>
      <c r="B11369" s="21">
        <v>1.0</v>
      </c>
    </row>
    <row r="11370">
      <c r="A11370" s="143" t="s">
        <v>73</v>
      </c>
      <c r="B11370" s="21">
        <v>1.0</v>
      </c>
    </row>
    <row r="11371">
      <c r="A11371" s="117" t="s">
        <v>90</v>
      </c>
      <c r="B11371" s="21">
        <v>1.0</v>
      </c>
    </row>
    <row r="11372">
      <c r="A11372" s="117" t="s">
        <v>90</v>
      </c>
      <c r="B11372" s="21">
        <v>1.0</v>
      </c>
    </row>
    <row r="11373">
      <c r="A11373" s="27" t="s">
        <v>30</v>
      </c>
      <c r="B11373" s="21">
        <v>1.0</v>
      </c>
    </row>
    <row r="11374">
      <c r="A11374" s="144" t="s">
        <v>82</v>
      </c>
      <c r="B11374" s="21">
        <v>1.0</v>
      </c>
    </row>
    <row r="11375">
      <c r="A11375" s="143" t="s">
        <v>68</v>
      </c>
      <c r="B11375" s="21">
        <v>1.0</v>
      </c>
    </row>
    <row r="11376">
      <c r="A11376" s="143" t="s">
        <v>68</v>
      </c>
      <c r="B11376" s="21">
        <v>1.0</v>
      </c>
    </row>
    <row r="11377">
      <c r="A11377" s="8" t="s">
        <v>68</v>
      </c>
      <c r="B11377" s="21">
        <v>1.0</v>
      </c>
    </row>
    <row r="11378">
      <c r="A11378" s="117" t="s">
        <v>37</v>
      </c>
      <c r="B11378" s="21">
        <v>1.0</v>
      </c>
    </row>
    <row r="11379">
      <c r="A11379" s="117" t="s">
        <v>37</v>
      </c>
      <c r="B11379" s="21">
        <v>1.0</v>
      </c>
    </row>
    <row r="11380">
      <c r="A11380" s="117" t="s">
        <v>99</v>
      </c>
      <c r="B11380" s="21">
        <v>1.0</v>
      </c>
    </row>
    <row r="11381">
      <c r="A11381" s="117" t="s">
        <v>30</v>
      </c>
      <c r="B11381" s="21">
        <v>1.0</v>
      </c>
    </row>
    <row r="11382">
      <c r="A11382" s="54" t="s">
        <v>30</v>
      </c>
      <c r="B11382" s="21">
        <v>1.0</v>
      </c>
    </row>
    <row r="11383">
      <c r="A11383" s="27" t="s">
        <v>30</v>
      </c>
      <c r="B11383" s="21">
        <v>1.0</v>
      </c>
    </row>
    <row r="11384">
      <c r="A11384" s="27" t="s">
        <v>30</v>
      </c>
      <c r="B11384" s="21">
        <v>1.0</v>
      </c>
    </row>
    <row r="11385">
      <c r="A11385" s="27" t="s">
        <v>30</v>
      </c>
      <c r="B11385" s="21">
        <v>1.0</v>
      </c>
    </row>
    <row r="11386">
      <c r="A11386" s="54" t="s">
        <v>90</v>
      </c>
      <c r="B11386" s="21">
        <v>1.0</v>
      </c>
    </row>
    <row r="11387">
      <c r="A11387" s="54" t="s">
        <v>22</v>
      </c>
      <c r="B11387" s="21">
        <v>1.0</v>
      </c>
    </row>
    <row r="11388">
      <c r="A11388" s="117" t="s">
        <v>37</v>
      </c>
      <c r="B11388" s="21">
        <v>1.0</v>
      </c>
    </row>
    <row r="11389">
      <c r="A11389" s="144" t="s">
        <v>82</v>
      </c>
      <c r="B11389" s="21">
        <v>1.0</v>
      </c>
    </row>
    <row r="11390">
      <c r="A11390" s="144" t="s">
        <v>82</v>
      </c>
      <c r="B11390" s="21">
        <v>1.0</v>
      </c>
    </row>
    <row r="11391">
      <c r="A11391" s="117" t="s">
        <v>37</v>
      </c>
      <c r="B11391" s="21">
        <v>1.0</v>
      </c>
    </row>
    <row r="11392">
      <c r="A11392" s="117" t="s">
        <v>30</v>
      </c>
      <c r="B11392" s="21">
        <v>1.0</v>
      </c>
    </row>
    <row r="11393">
      <c r="A11393" s="8" t="s">
        <v>30</v>
      </c>
      <c r="B11393" s="21">
        <v>1.0</v>
      </c>
    </row>
    <row r="11394">
      <c r="A11394" s="9" t="s">
        <v>30</v>
      </c>
      <c r="B11394" s="21">
        <v>1.0</v>
      </c>
    </row>
    <row r="11395">
      <c r="A11395" s="9" t="s">
        <v>30</v>
      </c>
      <c r="B11395" s="21">
        <v>1.0</v>
      </c>
    </row>
    <row r="11396">
      <c r="A11396" s="117" t="s">
        <v>37</v>
      </c>
      <c r="B11396" s="21">
        <v>1.0</v>
      </c>
    </row>
    <row r="11397">
      <c r="A11397" s="117" t="s">
        <v>37</v>
      </c>
      <c r="B11397" s="21">
        <v>1.0</v>
      </c>
    </row>
    <row r="11398">
      <c r="A11398" s="117" t="s">
        <v>37</v>
      </c>
      <c r="B11398" s="21">
        <v>1.0</v>
      </c>
    </row>
    <row r="11399">
      <c r="A11399" s="54" t="s">
        <v>30</v>
      </c>
      <c r="B11399" s="21">
        <v>1.0</v>
      </c>
    </row>
    <row r="11400">
      <c r="A11400" s="8" t="s">
        <v>82</v>
      </c>
      <c r="B11400" s="21">
        <v>1.0</v>
      </c>
    </row>
    <row r="11401">
      <c r="A11401" s="8" t="s">
        <v>82</v>
      </c>
      <c r="B11401" s="21">
        <v>1.0</v>
      </c>
    </row>
    <row r="11402">
      <c r="A11402" s="9" t="s">
        <v>69</v>
      </c>
      <c r="B11402" s="21">
        <v>1.0</v>
      </c>
    </row>
    <row r="11403">
      <c r="A11403" s="144" t="s">
        <v>82</v>
      </c>
      <c r="B11403" s="21">
        <v>1.0</v>
      </c>
    </row>
    <row r="11404">
      <c r="A11404" s="117" t="s">
        <v>37</v>
      </c>
      <c r="B11404" s="21">
        <v>1.0</v>
      </c>
    </row>
    <row r="11405">
      <c r="A11405" s="117" t="s">
        <v>37</v>
      </c>
      <c r="B11405" s="21">
        <v>1.0</v>
      </c>
    </row>
    <row r="11406">
      <c r="A11406" s="117" t="s">
        <v>37</v>
      </c>
      <c r="B11406" s="21">
        <v>1.0</v>
      </c>
    </row>
    <row r="11407">
      <c r="A11407" s="54" t="s">
        <v>30</v>
      </c>
      <c r="B11407" s="21">
        <v>1.0</v>
      </c>
    </row>
    <row r="11408">
      <c r="A11408" s="27" t="s">
        <v>30</v>
      </c>
      <c r="B11408" s="21">
        <v>1.0</v>
      </c>
    </row>
    <row r="11409">
      <c r="A11409" s="27" t="s">
        <v>30</v>
      </c>
      <c r="B11409" s="21">
        <v>1.0</v>
      </c>
    </row>
    <row r="11410">
      <c r="A11410" s="144" t="s">
        <v>82</v>
      </c>
      <c r="B11410" s="21">
        <v>1.0</v>
      </c>
    </row>
    <row r="11411">
      <c r="A11411" s="117" t="s">
        <v>37</v>
      </c>
      <c r="B11411" s="21">
        <v>1.0</v>
      </c>
    </row>
    <row r="11412">
      <c r="A11412" s="117" t="s">
        <v>37</v>
      </c>
      <c r="B11412" s="21">
        <v>1.0</v>
      </c>
    </row>
    <row r="11413">
      <c r="A11413" s="117" t="s">
        <v>109</v>
      </c>
      <c r="B11413" s="21">
        <v>1.0</v>
      </c>
    </row>
    <row r="11414">
      <c r="A11414" s="117" t="s">
        <v>109</v>
      </c>
      <c r="B11414" s="21">
        <v>1.0</v>
      </c>
    </row>
    <row r="11415">
      <c r="A11415" s="8" t="s">
        <v>82</v>
      </c>
      <c r="B11415" s="21">
        <v>1.0</v>
      </c>
    </row>
    <row r="11416">
      <c r="A11416" s="8" t="s">
        <v>82</v>
      </c>
      <c r="B11416" s="21">
        <v>1.0</v>
      </c>
    </row>
    <row r="11417">
      <c r="A11417" s="117" t="s">
        <v>90</v>
      </c>
      <c r="B11417" s="21">
        <v>1.0</v>
      </c>
    </row>
    <row r="11418">
      <c r="A11418" s="54" t="s">
        <v>30</v>
      </c>
      <c r="B11418" s="21">
        <v>1.0</v>
      </c>
    </row>
    <row r="11419">
      <c r="A11419" s="9" t="s">
        <v>69</v>
      </c>
      <c r="B11419" s="21">
        <v>1.0</v>
      </c>
    </row>
    <row r="11420">
      <c r="A11420" s="9" t="s">
        <v>69</v>
      </c>
      <c r="B11420" s="21">
        <v>1.0</v>
      </c>
    </row>
    <row r="11421">
      <c r="A11421" s="9" t="s">
        <v>69</v>
      </c>
      <c r="B11421" s="21">
        <v>1.0</v>
      </c>
    </row>
    <row r="11422">
      <c r="A11422" s="9" t="s">
        <v>69</v>
      </c>
      <c r="B11422" s="21">
        <v>1.0</v>
      </c>
    </row>
    <row r="11423">
      <c r="A11423" s="117" t="s">
        <v>37</v>
      </c>
      <c r="B11423" s="21">
        <v>1.0</v>
      </c>
    </row>
    <row r="11424">
      <c r="A11424" s="117" t="s">
        <v>37</v>
      </c>
      <c r="B11424" s="21">
        <v>1.0</v>
      </c>
    </row>
    <row r="11425">
      <c r="A11425" s="117" t="s">
        <v>37</v>
      </c>
      <c r="B11425" s="21">
        <v>1.0</v>
      </c>
    </row>
    <row r="11426">
      <c r="A11426" s="8" t="s">
        <v>37</v>
      </c>
      <c r="B11426" s="21">
        <v>1.0</v>
      </c>
    </row>
    <row r="11427">
      <c r="A11427" s="117" t="s">
        <v>68</v>
      </c>
      <c r="B11427" s="21">
        <v>1.0</v>
      </c>
    </row>
    <row r="11428">
      <c r="A11428" s="54" t="s">
        <v>30</v>
      </c>
      <c r="B11428" s="21">
        <v>1.0</v>
      </c>
    </row>
    <row r="11429">
      <c r="A11429" s="54" t="s">
        <v>30</v>
      </c>
      <c r="B11429" s="21">
        <v>1.0</v>
      </c>
    </row>
    <row r="11430">
      <c r="A11430" s="27" t="s">
        <v>30</v>
      </c>
      <c r="B11430" s="21">
        <v>1.0</v>
      </c>
    </row>
    <row r="11431">
      <c r="A11431" s="27" t="s">
        <v>30</v>
      </c>
      <c r="B11431" s="21">
        <v>1.0</v>
      </c>
    </row>
    <row r="11432">
      <c r="A11432" s="27" t="s">
        <v>30</v>
      </c>
      <c r="B11432" s="21">
        <v>1.0</v>
      </c>
    </row>
    <row r="11433">
      <c r="A11433" s="27" t="s">
        <v>30</v>
      </c>
      <c r="B11433" s="21">
        <v>1.0</v>
      </c>
    </row>
    <row r="11434">
      <c r="A11434" s="9" t="s">
        <v>30</v>
      </c>
      <c r="B11434" s="21">
        <v>1.0</v>
      </c>
    </row>
    <row r="11435">
      <c r="A11435" s="9" t="s">
        <v>30</v>
      </c>
      <c r="B11435" s="21">
        <v>1.0</v>
      </c>
    </row>
    <row r="11436">
      <c r="A11436" s="9" t="s">
        <v>30</v>
      </c>
      <c r="B11436" s="21">
        <v>1.0</v>
      </c>
    </row>
    <row r="11437">
      <c r="A11437" s="9" t="s">
        <v>30</v>
      </c>
      <c r="B11437" s="21">
        <v>1.0</v>
      </c>
    </row>
    <row r="11438">
      <c r="A11438" s="124" t="s">
        <v>82</v>
      </c>
      <c r="B11438" s="21">
        <v>1.0</v>
      </c>
    </row>
    <row r="11439">
      <c r="A11439" s="117" t="s">
        <v>82</v>
      </c>
      <c r="B11439" s="21">
        <v>1.0</v>
      </c>
    </row>
    <row r="11440">
      <c r="A11440" s="117" t="s">
        <v>82</v>
      </c>
      <c r="B11440" s="21">
        <v>1.0</v>
      </c>
    </row>
    <row r="11441">
      <c r="A11441" s="117" t="s">
        <v>82</v>
      </c>
      <c r="B11441" s="21">
        <v>1.0</v>
      </c>
    </row>
    <row r="11442">
      <c r="A11442" s="117" t="s">
        <v>82</v>
      </c>
      <c r="B11442" s="21">
        <v>1.0</v>
      </c>
    </row>
    <row r="11443">
      <c r="A11443" s="143" t="s">
        <v>73</v>
      </c>
      <c r="B11443" s="21">
        <v>1.0</v>
      </c>
    </row>
    <row r="11444">
      <c r="A11444" s="117" t="s">
        <v>90</v>
      </c>
      <c r="B11444" s="21">
        <v>1.0</v>
      </c>
    </row>
    <row r="11445">
      <c r="A11445" s="117" t="s">
        <v>37</v>
      </c>
      <c r="B11445" s="21">
        <v>1.0</v>
      </c>
    </row>
    <row r="11446">
      <c r="A11446" s="117" t="s">
        <v>37</v>
      </c>
      <c r="B11446" s="21">
        <v>1.0</v>
      </c>
    </row>
    <row r="11447">
      <c r="A11447" s="117" t="s">
        <v>37</v>
      </c>
      <c r="B11447" s="21">
        <v>1.0</v>
      </c>
    </row>
    <row r="11448">
      <c r="A11448" s="117" t="s">
        <v>37</v>
      </c>
      <c r="B11448" s="21">
        <v>1.0</v>
      </c>
    </row>
    <row r="11449">
      <c r="A11449" s="117" t="s">
        <v>37</v>
      </c>
      <c r="B11449" s="21">
        <v>1.0</v>
      </c>
    </row>
    <row r="11450">
      <c r="A11450" s="8" t="s">
        <v>37</v>
      </c>
      <c r="B11450" s="21">
        <v>1.0</v>
      </c>
    </row>
    <row r="11451">
      <c r="A11451" s="9" t="s">
        <v>37</v>
      </c>
      <c r="B11451" s="21">
        <v>1.0</v>
      </c>
    </row>
    <row r="11452">
      <c r="A11452" s="54" t="s">
        <v>22</v>
      </c>
      <c r="B11452" s="21">
        <v>1.0</v>
      </c>
    </row>
    <row r="11453">
      <c r="A11453" s="9" t="s">
        <v>69</v>
      </c>
      <c r="B11453" s="21">
        <v>1.0</v>
      </c>
    </row>
    <row r="11454">
      <c r="A11454" s="9" t="s">
        <v>69</v>
      </c>
      <c r="B11454" s="21">
        <v>1.0</v>
      </c>
    </row>
    <row r="11455">
      <c r="A11455" s="9" t="s">
        <v>69</v>
      </c>
      <c r="B11455" s="21">
        <v>1.0</v>
      </c>
    </row>
    <row r="11456">
      <c r="A11456" s="143" t="s">
        <v>86</v>
      </c>
      <c r="B11456" s="21">
        <v>1.0</v>
      </c>
    </row>
    <row r="11457">
      <c r="A11457" s="9" t="s">
        <v>30</v>
      </c>
      <c r="B11457" s="21">
        <v>1.0</v>
      </c>
    </row>
    <row r="11458">
      <c r="A11458" s="119" t="s">
        <v>70</v>
      </c>
      <c r="B11458" s="21">
        <v>1.0</v>
      </c>
    </row>
    <row r="11459">
      <c r="A11459" s="117" t="s">
        <v>37</v>
      </c>
      <c r="B11459" s="21">
        <v>1.0</v>
      </c>
    </row>
    <row r="11460">
      <c r="A11460" s="143" t="s">
        <v>86</v>
      </c>
      <c r="B11460" s="21">
        <v>1.0</v>
      </c>
    </row>
    <row r="11461">
      <c r="A11461" s="8" t="s">
        <v>68</v>
      </c>
      <c r="B11461" s="21">
        <v>1.0</v>
      </c>
    </row>
    <row r="11462">
      <c r="A11462" s="54" t="s">
        <v>68</v>
      </c>
      <c r="B11462" s="21">
        <v>1.0</v>
      </c>
    </row>
    <row r="11463">
      <c r="A11463" s="54" t="s">
        <v>30</v>
      </c>
      <c r="B11463" s="21">
        <v>1.0</v>
      </c>
    </row>
    <row r="11464">
      <c r="A11464" s="143" t="s">
        <v>73</v>
      </c>
      <c r="B11464" s="21">
        <v>1.0</v>
      </c>
    </row>
    <row r="11465">
      <c r="A11465" s="117" t="s">
        <v>111</v>
      </c>
      <c r="B11465" s="21">
        <v>1.0</v>
      </c>
    </row>
    <row r="11466">
      <c r="A11466" s="117" t="s">
        <v>111</v>
      </c>
      <c r="B11466" s="21">
        <v>1.0</v>
      </c>
    </row>
    <row r="11467">
      <c r="A11467" s="54" t="s">
        <v>22</v>
      </c>
      <c r="B11467" s="21">
        <v>1.0</v>
      </c>
    </row>
    <row r="11468">
      <c r="A11468" s="54" t="s">
        <v>22</v>
      </c>
      <c r="B11468" s="21">
        <v>1.0</v>
      </c>
    </row>
    <row r="11469">
      <c r="A11469" s="117" t="s">
        <v>37</v>
      </c>
      <c r="B11469" s="21">
        <v>1.0</v>
      </c>
    </row>
    <row r="11470">
      <c r="A11470" s="117" t="s">
        <v>37</v>
      </c>
      <c r="B11470" s="21">
        <v>1.0</v>
      </c>
    </row>
    <row r="11471">
      <c r="A11471" s="117" t="s">
        <v>37</v>
      </c>
      <c r="B11471" s="21">
        <v>1.0</v>
      </c>
    </row>
    <row r="11472">
      <c r="A11472" s="117" t="s">
        <v>111</v>
      </c>
      <c r="B11472" s="21">
        <v>1.0</v>
      </c>
    </row>
    <row r="11473">
      <c r="A11473" s="117" t="s">
        <v>111</v>
      </c>
      <c r="B11473" s="21">
        <v>1.0</v>
      </c>
    </row>
    <row r="11474">
      <c r="A11474" s="117" t="s">
        <v>37</v>
      </c>
      <c r="B11474" s="21">
        <v>1.0</v>
      </c>
    </row>
    <row r="11475">
      <c r="A11475" s="117" t="s">
        <v>80</v>
      </c>
      <c r="B11475" s="21">
        <v>1.0</v>
      </c>
    </row>
    <row r="11476">
      <c r="A11476" s="143" t="s">
        <v>73</v>
      </c>
      <c r="B11476" s="21">
        <v>1.0</v>
      </c>
    </row>
    <row r="11477">
      <c r="A11477" s="117" t="s">
        <v>90</v>
      </c>
      <c r="B11477" s="21">
        <v>1.0</v>
      </c>
    </row>
    <row r="11478">
      <c r="A11478" s="144" t="s">
        <v>82</v>
      </c>
      <c r="B11478" s="21">
        <v>1.0</v>
      </c>
    </row>
    <row r="11479">
      <c r="A11479" s="117" t="s">
        <v>34</v>
      </c>
      <c r="B11479" s="21">
        <v>1.0</v>
      </c>
    </row>
    <row r="11480">
      <c r="A11480" s="117" t="s">
        <v>37</v>
      </c>
      <c r="B11480" s="21">
        <v>1.0</v>
      </c>
    </row>
    <row r="11481">
      <c r="A11481" s="140" t="s">
        <v>68</v>
      </c>
      <c r="B11481" s="21">
        <v>1.0</v>
      </c>
    </row>
    <row r="11482">
      <c r="A11482" s="54" t="s">
        <v>30</v>
      </c>
      <c r="B11482" s="21">
        <v>1.0</v>
      </c>
    </row>
    <row r="11483">
      <c r="A11483" s="54" t="s">
        <v>30</v>
      </c>
      <c r="B11483" s="21">
        <v>1.0</v>
      </c>
    </row>
    <row r="11484">
      <c r="A11484" s="54" t="s">
        <v>30</v>
      </c>
      <c r="B11484" s="21">
        <v>1.0</v>
      </c>
    </row>
    <row r="11485">
      <c r="A11485" s="65" t="s">
        <v>30</v>
      </c>
      <c r="B11485" s="21">
        <v>1.0</v>
      </c>
    </row>
    <row r="11486">
      <c r="A11486" s="9" t="s">
        <v>30</v>
      </c>
      <c r="B11486" s="21">
        <v>1.0</v>
      </c>
    </row>
    <row r="11487">
      <c r="A11487" s="9" t="s">
        <v>30</v>
      </c>
      <c r="B11487" s="21">
        <v>1.0</v>
      </c>
    </row>
    <row r="11488">
      <c r="A11488" s="9" t="s">
        <v>30</v>
      </c>
      <c r="B11488" s="21">
        <v>1.0</v>
      </c>
    </row>
    <row r="11489">
      <c r="A11489" s="117" t="s">
        <v>83</v>
      </c>
      <c r="B11489" s="21">
        <v>1.0</v>
      </c>
    </row>
    <row r="11490">
      <c r="A11490" s="117" t="s">
        <v>44</v>
      </c>
      <c r="B11490" s="21">
        <v>1.0</v>
      </c>
    </row>
    <row r="11491">
      <c r="A11491" s="117" t="s">
        <v>90</v>
      </c>
      <c r="B11491" s="21">
        <v>1.0</v>
      </c>
    </row>
    <row r="11492">
      <c r="A11492" s="117" t="s">
        <v>90</v>
      </c>
      <c r="B11492" s="21">
        <v>1.0</v>
      </c>
    </row>
    <row r="11493">
      <c r="A11493" s="117" t="s">
        <v>90</v>
      </c>
      <c r="B11493" s="21">
        <v>1.0</v>
      </c>
    </row>
    <row r="11494">
      <c r="A11494" s="117" t="s">
        <v>90</v>
      </c>
      <c r="B11494" s="21">
        <v>1.0</v>
      </c>
    </row>
    <row r="11495">
      <c r="A11495" s="117" t="s">
        <v>90</v>
      </c>
      <c r="B11495" s="21">
        <v>1.0</v>
      </c>
    </row>
    <row r="11496">
      <c r="A11496" s="117" t="s">
        <v>44</v>
      </c>
      <c r="B11496" s="21">
        <v>1.0</v>
      </c>
    </row>
    <row r="11497">
      <c r="A11497" s="117" t="s">
        <v>44</v>
      </c>
      <c r="B11497" s="21">
        <v>1.0</v>
      </c>
    </row>
    <row r="11498">
      <c r="A11498" s="117" t="s">
        <v>44</v>
      </c>
      <c r="B11498" s="21">
        <v>1.0</v>
      </c>
    </row>
    <row r="11499">
      <c r="A11499" s="117" t="s">
        <v>37</v>
      </c>
      <c r="B11499" s="21">
        <v>1.0</v>
      </c>
    </row>
    <row r="11500">
      <c r="A11500" s="117" t="s">
        <v>37</v>
      </c>
      <c r="B11500" s="21">
        <v>1.0</v>
      </c>
    </row>
    <row r="11501">
      <c r="A11501" s="117" t="s">
        <v>37</v>
      </c>
      <c r="B11501" s="21">
        <v>1.0</v>
      </c>
    </row>
    <row r="11502">
      <c r="A11502" s="140" t="s">
        <v>68</v>
      </c>
      <c r="B11502" s="21">
        <v>1.0</v>
      </c>
    </row>
    <row r="11503">
      <c r="A11503" s="117" t="s">
        <v>90</v>
      </c>
      <c r="B11503" s="21">
        <v>1.0</v>
      </c>
    </row>
    <row r="11504">
      <c r="A11504" s="117" t="s">
        <v>90</v>
      </c>
      <c r="B11504" s="21">
        <v>1.0</v>
      </c>
    </row>
    <row r="11505">
      <c r="A11505" s="117" t="s">
        <v>90</v>
      </c>
      <c r="B11505" s="21">
        <v>1.0</v>
      </c>
    </row>
    <row r="11506">
      <c r="A11506" s="117" t="s">
        <v>37</v>
      </c>
      <c r="B11506" s="21">
        <v>1.0</v>
      </c>
    </row>
    <row r="11507">
      <c r="A11507" s="54" t="s">
        <v>30</v>
      </c>
      <c r="B11507" s="21">
        <v>1.0</v>
      </c>
    </row>
    <row r="11508">
      <c r="A11508" s="54" t="s">
        <v>30</v>
      </c>
      <c r="B11508" s="21">
        <v>1.0</v>
      </c>
    </row>
    <row r="11509">
      <c r="A11509" s="54" t="s">
        <v>30</v>
      </c>
      <c r="B11509" s="21">
        <v>1.0</v>
      </c>
    </row>
    <row r="11510">
      <c r="A11510" s="27" t="s">
        <v>30</v>
      </c>
      <c r="B11510" s="21">
        <v>1.0</v>
      </c>
    </row>
    <row r="11511">
      <c r="A11511" s="117" t="s">
        <v>90</v>
      </c>
      <c r="B11511" s="21">
        <v>1.0</v>
      </c>
    </row>
    <row r="11512">
      <c r="A11512" s="9" t="s">
        <v>69</v>
      </c>
      <c r="B11512" s="21">
        <v>1.0</v>
      </c>
    </row>
    <row r="11513">
      <c r="A11513" s="117" t="s">
        <v>37</v>
      </c>
      <c r="B11513" s="21">
        <v>1.0</v>
      </c>
    </row>
    <row r="11514">
      <c r="A11514" s="54" t="s">
        <v>30</v>
      </c>
      <c r="B11514" s="21">
        <v>1.0</v>
      </c>
    </row>
    <row r="11515">
      <c r="A11515" s="117" t="s">
        <v>90</v>
      </c>
      <c r="B11515" s="21">
        <v>1.0</v>
      </c>
    </row>
    <row r="11516">
      <c r="A11516" s="117" t="s">
        <v>37</v>
      </c>
      <c r="B11516" s="21">
        <v>1.0</v>
      </c>
    </row>
    <row r="11517">
      <c r="A11517" s="117" t="s">
        <v>68</v>
      </c>
      <c r="B11517" s="21">
        <v>1.0</v>
      </c>
    </row>
    <row r="11518">
      <c r="A11518" s="54" t="s">
        <v>30</v>
      </c>
      <c r="B11518" s="21">
        <v>1.0</v>
      </c>
    </row>
    <row r="11519">
      <c r="A11519" s="54" t="s">
        <v>30</v>
      </c>
      <c r="B11519" s="21">
        <v>1.0</v>
      </c>
    </row>
    <row r="11520">
      <c r="A11520" s="9" t="s">
        <v>30</v>
      </c>
      <c r="B11520" s="21">
        <v>1.0</v>
      </c>
    </row>
    <row r="11521">
      <c r="A11521" s="124" t="s">
        <v>82</v>
      </c>
      <c r="B11521" s="21">
        <v>1.0</v>
      </c>
    </row>
    <row r="11522">
      <c r="A11522" s="117" t="s">
        <v>44</v>
      </c>
      <c r="B11522" s="21">
        <v>1.0</v>
      </c>
    </row>
    <row r="11523">
      <c r="A11523" s="117" t="s">
        <v>44</v>
      </c>
      <c r="B11523" s="21">
        <v>1.0</v>
      </c>
    </row>
    <row r="11524">
      <c r="A11524" s="117" t="s">
        <v>44</v>
      </c>
      <c r="B11524" s="21">
        <v>1.0</v>
      </c>
    </row>
    <row r="11525">
      <c r="A11525" s="117" t="s">
        <v>34</v>
      </c>
      <c r="B11525" s="21">
        <v>1.0</v>
      </c>
    </row>
    <row r="11526">
      <c r="A11526" s="117" t="s">
        <v>68</v>
      </c>
      <c r="B11526" s="21">
        <v>1.0</v>
      </c>
    </row>
    <row r="11527">
      <c r="A11527" s="119" t="s">
        <v>17</v>
      </c>
      <c r="B11527" s="21">
        <v>1.0</v>
      </c>
    </row>
    <row r="11528">
      <c r="A11528" s="119" t="s">
        <v>17</v>
      </c>
      <c r="B11528" s="21">
        <v>1.0</v>
      </c>
    </row>
    <row r="11529">
      <c r="A11529" s="9" t="s">
        <v>30</v>
      </c>
      <c r="B11529" s="21">
        <v>1.0</v>
      </c>
    </row>
    <row r="11530">
      <c r="A11530" s="124" t="s">
        <v>30</v>
      </c>
      <c r="B11530" s="21">
        <v>1.0</v>
      </c>
    </row>
    <row r="11531">
      <c r="A11531" s="54" t="s">
        <v>30</v>
      </c>
      <c r="B11531" s="21">
        <v>1.0</v>
      </c>
    </row>
    <row r="11532">
      <c r="A11532" s="124" t="s">
        <v>34</v>
      </c>
      <c r="B11532" s="21">
        <v>1.0</v>
      </c>
    </row>
    <row r="11533">
      <c r="A11533" s="117" t="s">
        <v>37</v>
      </c>
      <c r="B11533" s="21">
        <v>1.0</v>
      </c>
    </row>
    <row r="11534">
      <c r="A11534" s="124" t="s">
        <v>68</v>
      </c>
      <c r="B11534" s="21">
        <v>1.0</v>
      </c>
    </row>
    <row r="11535">
      <c r="A11535" s="9" t="s">
        <v>30</v>
      </c>
      <c r="B11535" s="21">
        <v>1.0</v>
      </c>
    </row>
    <row r="11536">
      <c r="A11536" s="124" t="s">
        <v>90</v>
      </c>
      <c r="B11536" s="21">
        <v>1.0</v>
      </c>
    </row>
    <row r="11537">
      <c r="A11537" s="8" t="s">
        <v>68</v>
      </c>
      <c r="B11537" s="21">
        <v>1.0</v>
      </c>
    </row>
    <row r="11538">
      <c r="A11538" s="149" t="s">
        <v>17</v>
      </c>
      <c r="B11538" s="21">
        <v>1.0</v>
      </c>
    </row>
    <row r="11539">
      <c r="A11539" s="9" t="s">
        <v>71</v>
      </c>
      <c r="B11539" s="21">
        <v>1.0</v>
      </c>
    </row>
    <row r="11540">
      <c r="A11540" s="9" t="s">
        <v>71</v>
      </c>
      <c r="B11540" s="21">
        <v>1.0</v>
      </c>
    </row>
    <row r="11541">
      <c r="A11541" s="143" t="s">
        <v>34</v>
      </c>
      <c r="B11541" s="21">
        <v>1.0</v>
      </c>
    </row>
    <row r="11542">
      <c r="A11542" s="8" t="s">
        <v>68</v>
      </c>
      <c r="B11542" s="21">
        <v>1.0</v>
      </c>
    </row>
    <row r="11543">
      <c r="A11543" s="8" t="s">
        <v>30</v>
      </c>
      <c r="B11543" s="21">
        <v>1.0</v>
      </c>
    </row>
    <row r="11544">
      <c r="A11544" s="124" t="s">
        <v>34</v>
      </c>
      <c r="B11544" s="21">
        <v>1.0</v>
      </c>
    </row>
    <row r="11545">
      <c r="A11545" s="124" t="s">
        <v>34</v>
      </c>
      <c r="B11545" s="21">
        <v>1.0</v>
      </c>
    </row>
    <row r="11546">
      <c r="A11546" s="117" t="s">
        <v>37</v>
      </c>
      <c r="B11546" s="21">
        <v>1.0</v>
      </c>
    </row>
    <row r="11547">
      <c r="A11547" s="117" t="s">
        <v>80</v>
      </c>
      <c r="B11547" s="21">
        <v>1.0</v>
      </c>
    </row>
    <row r="11548">
      <c r="A11548" s="124" t="s">
        <v>34</v>
      </c>
      <c r="B11548" s="21">
        <v>1.0</v>
      </c>
    </row>
    <row r="11549">
      <c r="A11549" s="143" t="s">
        <v>17</v>
      </c>
      <c r="B11549" s="21">
        <v>1.0</v>
      </c>
    </row>
    <row r="11550">
      <c r="A11550" s="143" t="s">
        <v>82</v>
      </c>
      <c r="B11550" s="21">
        <v>1.0</v>
      </c>
    </row>
    <row r="11551">
      <c r="A11551" s="143" t="s">
        <v>33</v>
      </c>
      <c r="B11551" s="21">
        <v>1.0</v>
      </c>
    </row>
    <row r="11552">
      <c r="A11552" s="143" t="s">
        <v>33</v>
      </c>
      <c r="B11552" s="21">
        <v>1.0</v>
      </c>
    </row>
    <row r="11553">
      <c r="A11553" s="143" t="s">
        <v>33</v>
      </c>
      <c r="B11553" s="21">
        <v>1.0</v>
      </c>
    </row>
    <row r="11554">
      <c r="A11554" s="117" t="s">
        <v>90</v>
      </c>
      <c r="B11554" s="21">
        <v>1.0</v>
      </c>
    </row>
    <row r="11555">
      <c r="A11555" s="117" t="s">
        <v>90</v>
      </c>
      <c r="B11555" s="21">
        <v>1.0</v>
      </c>
    </row>
    <row r="11556">
      <c r="A11556" s="8" t="s">
        <v>68</v>
      </c>
      <c r="B11556" s="21">
        <v>1.0</v>
      </c>
    </row>
    <row r="11557">
      <c r="A11557" s="117" t="s">
        <v>82</v>
      </c>
      <c r="B11557" s="21">
        <v>1.0</v>
      </c>
    </row>
    <row r="11558">
      <c r="A11558" s="117" t="s">
        <v>82</v>
      </c>
      <c r="B11558" s="21">
        <v>1.0</v>
      </c>
    </row>
    <row r="11559">
      <c r="A11559" s="117" t="s">
        <v>82</v>
      </c>
      <c r="B11559" s="21">
        <v>1.0</v>
      </c>
    </row>
    <row r="11560">
      <c r="A11560" s="117" t="s">
        <v>82</v>
      </c>
      <c r="B11560" s="21">
        <v>1.0</v>
      </c>
    </row>
    <row r="11561">
      <c r="A11561" s="117" t="s">
        <v>82</v>
      </c>
      <c r="B11561" s="21">
        <v>1.0</v>
      </c>
    </row>
    <row r="11562">
      <c r="A11562" s="117" t="s">
        <v>82</v>
      </c>
      <c r="B11562" s="21">
        <v>1.0</v>
      </c>
    </row>
    <row r="11563">
      <c r="A11563" s="117" t="s">
        <v>82</v>
      </c>
      <c r="B11563" s="21">
        <v>1.0</v>
      </c>
    </row>
    <row r="11564">
      <c r="A11564" s="117" t="s">
        <v>82</v>
      </c>
      <c r="B11564" s="21">
        <v>1.0</v>
      </c>
    </row>
    <row r="11565">
      <c r="A11565" s="117" t="s">
        <v>82</v>
      </c>
      <c r="B11565" s="21">
        <v>1.0</v>
      </c>
    </row>
    <row r="11566">
      <c r="A11566" s="117" t="s">
        <v>82</v>
      </c>
      <c r="B11566" s="21">
        <v>1.0</v>
      </c>
    </row>
    <row r="11567">
      <c r="A11567" s="117" t="s">
        <v>82</v>
      </c>
      <c r="B11567" s="21">
        <v>1.0</v>
      </c>
    </row>
    <row r="11568">
      <c r="A11568" s="117" t="s">
        <v>82</v>
      </c>
      <c r="B11568" s="21">
        <v>1.0</v>
      </c>
    </row>
    <row r="11569">
      <c r="A11569" s="124" t="s">
        <v>90</v>
      </c>
      <c r="B11569" s="21">
        <v>1.0</v>
      </c>
    </row>
    <row r="11570">
      <c r="A11570" s="143" t="s">
        <v>86</v>
      </c>
      <c r="B11570" s="21">
        <v>1.0</v>
      </c>
    </row>
    <row r="11571">
      <c r="A11571" s="54" t="s">
        <v>30</v>
      </c>
      <c r="B11571" s="21">
        <v>1.0</v>
      </c>
    </row>
    <row r="11572">
      <c r="A11572" s="143" t="s">
        <v>34</v>
      </c>
      <c r="B11572" s="21">
        <v>1.0</v>
      </c>
    </row>
    <row r="11573">
      <c r="A11573" s="124" t="s">
        <v>90</v>
      </c>
      <c r="B11573" s="21">
        <v>1.0</v>
      </c>
    </row>
    <row r="11574">
      <c r="A11574" s="124" t="s">
        <v>90</v>
      </c>
      <c r="B11574" s="21">
        <v>1.0</v>
      </c>
    </row>
    <row r="11575">
      <c r="A11575" s="8" t="s">
        <v>34</v>
      </c>
      <c r="B11575" s="21">
        <v>1.0</v>
      </c>
    </row>
    <row r="11576">
      <c r="A11576" s="8" t="s">
        <v>34</v>
      </c>
      <c r="B11576" s="21">
        <v>1.0</v>
      </c>
    </row>
    <row r="11577">
      <c r="A11577" s="8" t="s">
        <v>34</v>
      </c>
      <c r="B11577" s="21">
        <v>1.0</v>
      </c>
    </row>
    <row r="11578">
      <c r="A11578" s="8" t="s">
        <v>34</v>
      </c>
      <c r="B11578" s="21">
        <v>1.0</v>
      </c>
    </row>
    <row r="11579">
      <c r="A11579" s="8" t="s">
        <v>30</v>
      </c>
      <c r="B11579" s="21">
        <v>1.0</v>
      </c>
    </row>
    <row r="11580">
      <c r="A11580" s="8" t="s">
        <v>30</v>
      </c>
      <c r="B11580" s="21">
        <v>1.0</v>
      </c>
    </row>
    <row r="11581">
      <c r="A11581" s="144" t="s">
        <v>82</v>
      </c>
      <c r="B11581" s="21">
        <v>1.0</v>
      </c>
    </row>
    <row r="11582">
      <c r="A11582" s="54" t="s">
        <v>30</v>
      </c>
      <c r="B11582" s="21">
        <v>1.0</v>
      </c>
    </row>
    <row r="11583">
      <c r="A11583" s="27" t="s">
        <v>30</v>
      </c>
      <c r="B11583" s="21">
        <v>1.0</v>
      </c>
    </row>
    <row r="11584">
      <c r="A11584" s="117" t="s">
        <v>83</v>
      </c>
      <c r="B11584" s="21">
        <v>1.0</v>
      </c>
    </row>
    <row r="11585">
      <c r="A11585" s="140" t="s">
        <v>111</v>
      </c>
      <c r="B11585" s="21">
        <v>1.0</v>
      </c>
    </row>
    <row r="11586">
      <c r="A11586" s="143" t="s">
        <v>82</v>
      </c>
      <c r="B11586" s="21">
        <v>1.0</v>
      </c>
    </row>
    <row r="11587">
      <c r="A11587" s="143" t="s">
        <v>82</v>
      </c>
      <c r="B11587" s="21">
        <v>1.0</v>
      </c>
    </row>
    <row r="11588">
      <c r="A11588" s="117" t="s">
        <v>83</v>
      </c>
      <c r="B11588" s="21">
        <v>1.0</v>
      </c>
    </row>
    <row r="11589">
      <c r="A11589" s="117" t="s">
        <v>83</v>
      </c>
      <c r="B11589" s="21">
        <v>1.0</v>
      </c>
    </row>
    <row r="11590">
      <c r="A11590" s="117" t="s">
        <v>90</v>
      </c>
      <c r="B11590" s="21">
        <v>1.0</v>
      </c>
    </row>
    <row r="11591">
      <c r="A11591" s="117" t="s">
        <v>90</v>
      </c>
      <c r="B11591" s="21">
        <v>1.0</v>
      </c>
    </row>
    <row r="11592">
      <c r="A11592" s="117" t="s">
        <v>90</v>
      </c>
      <c r="B11592" s="21">
        <v>1.0</v>
      </c>
    </row>
    <row r="11593">
      <c r="A11593" s="117" t="s">
        <v>90</v>
      </c>
      <c r="B11593" s="21">
        <v>1.0</v>
      </c>
    </row>
    <row r="11594">
      <c r="A11594" s="143" t="s">
        <v>86</v>
      </c>
      <c r="B11594" s="21">
        <v>1.0</v>
      </c>
    </row>
    <row r="11595">
      <c r="A11595" s="117" t="s">
        <v>30</v>
      </c>
      <c r="B11595" s="21">
        <v>1.0</v>
      </c>
    </row>
    <row r="11596">
      <c r="A11596" s="54" t="s">
        <v>30</v>
      </c>
      <c r="B11596" s="21">
        <v>1.0</v>
      </c>
    </row>
    <row r="11597">
      <c r="A11597" s="149" t="s">
        <v>71</v>
      </c>
      <c r="B11597" s="21">
        <v>1.0</v>
      </c>
    </row>
    <row r="11598">
      <c r="A11598" s="143" t="s">
        <v>82</v>
      </c>
      <c r="B11598" s="21">
        <v>1.0</v>
      </c>
    </row>
    <row r="11599">
      <c r="A11599" s="117" t="s">
        <v>90</v>
      </c>
      <c r="B11599" s="21">
        <v>1.0</v>
      </c>
    </row>
    <row r="11600">
      <c r="A11600" s="144" t="s">
        <v>22</v>
      </c>
      <c r="B11600" s="21">
        <v>1.0</v>
      </c>
    </row>
    <row r="11601">
      <c r="A11601" s="149" t="s">
        <v>71</v>
      </c>
      <c r="B11601" s="21">
        <v>1.0</v>
      </c>
    </row>
    <row r="11602">
      <c r="A11602" s="143" t="s">
        <v>86</v>
      </c>
      <c r="B11602" s="21">
        <v>1.0</v>
      </c>
    </row>
    <row r="11603">
      <c r="A11603" s="144" t="s">
        <v>82</v>
      </c>
      <c r="B11603" s="21">
        <v>1.0</v>
      </c>
    </row>
    <row r="11604">
      <c r="A11604" s="149" t="s">
        <v>17</v>
      </c>
      <c r="B11604" s="21">
        <v>1.0</v>
      </c>
    </row>
    <row r="11605">
      <c r="A11605" s="8" t="s">
        <v>34</v>
      </c>
      <c r="B11605" s="21">
        <v>1.0</v>
      </c>
    </row>
    <row r="11606">
      <c r="A11606" s="8" t="s">
        <v>34</v>
      </c>
      <c r="B11606" s="21">
        <v>1.0</v>
      </c>
    </row>
    <row r="11607">
      <c r="A11607" s="8" t="s">
        <v>82</v>
      </c>
      <c r="B11607" s="21">
        <v>1.0</v>
      </c>
    </row>
    <row r="11608">
      <c r="A11608" s="117" t="s">
        <v>37</v>
      </c>
      <c r="B11608" s="21">
        <v>1.0</v>
      </c>
    </row>
    <row r="11609">
      <c r="A11609" s="117" t="s">
        <v>37</v>
      </c>
      <c r="B11609" s="21">
        <v>1.0</v>
      </c>
    </row>
    <row r="11610">
      <c r="A11610" s="27" t="s">
        <v>17</v>
      </c>
      <c r="B11610" s="21">
        <v>1.0</v>
      </c>
    </row>
    <row r="11611">
      <c r="A11611" s="54" t="s">
        <v>44</v>
      </c>
      <c r="B11611" s="21">
        <v>1.0</v>
      </c>
    </row>
    <row r="11612">
      <c r="A11612" s="143" t="s">
        <v>34</v>
      </c>
      <c r="B11612" s="21">
        <v>1.0</v>
      </c>
    </row>
    <row r="11613">
      <c r="A11613" s="143" t="s">
        <v>34</v>
      </c>
      <c r="B11613" s="21">
        <v>1.0</v>
      </c>
    </row>
    <row r="11614">
      <c r="A11614" s="143" t="s">
        <v>34</v>
      </c>
      <c r="B11614" s="21">
        <v>1.0</v>
      </c>
    </row>
    <row r="11615">
      <c r="A11615" s="143" t="s">
        <v>34</v>
      </c>
      <c r="B11615" s="21">
        <v>1.0</v>
      </c>
    </row>
    <row r="11616">
      <c r="A11616" s="143" t="s">
        <v>34</v>
      </c>
      <c r="B11616" s="21">
        <v>1.0</v>
      </c>
    </row>
    <row r="11617">
      <c r="A11617" s="143" t="s">
        <v>34</v>
      </c>
      <c r="B11617" s="21">
        <v>1.0</v>
      </c>
    </row>
    <row r="11618">
      <c r="A11618" s="140" t="s">
        <v>34</v>
      </c>
      <c r="B11618" s="21">
        <v>1.0</v>
      </c>
    </row>
    <row r="11619">
      <c r="A11619" s="117" t="s">
        <v>37</v>
      </c>
      <c r="B11619" s="21">
        <v>1.0</v>
      </c>
    </row>
    <row r="11620">
      <c r="A11620" s="117" t="s">
        <v>37</v>
      </c>
      <c r="B11620" s="21">
        <v>1.0</v>
      </c>
    </row>
    <row r="11621">
      <c r="A11621" s="117" t="s">
        <v>37</v>
      </c>
      <c r="B11621" s="21">
        <v>1.0</v>
      </c>
    </row>
    <row r="11622">
      <c r="A11622" s="143" t="s">
        <v>37</v>
      </c>
      <c r="B11622" s="21">
        <v>1.0</v>
      </c>
    </row>
    <row r="11623">
      <c r="A11623" s="140" t="s">
        <v>68</v>
      </c>
      <c r="B11623" s="21">
        <v>1.0</v>
      </c>
    </row>
    <row r="11624">
      <c r="A11624" s="117" t="s">
        <v>17</v>
      </c>
      <c r="B11624" s="21">
        <v>1.0</v>
      </c>
    </row>
    <row r="11625">
      <c r="A11625" s="117" t="s">
        <v>17</v>
      </c>
      <c r="B11625" s="21">
        <v>1.0</v>
      </c>
    </row>
    <row r="11626">
      <c r="A11626" s="8" t="s">
        <v>82</v>
      </c>
      <c r="B11626" s="21">
        <v>1.0</v>
      </c>
    </row>
    <row r="11627">
      <c r="A11627" s="149" t="s">
        <v>17</v>
      </c>
      <c r="B11627" s="21">
        <v>1.0</v>
      </c>
    </row>
    <row r="11628">
      <c r="A11628" s="117" t="s">
        <v>99</v>
      </c>
      <c r="B11628" s="21">
        <v>1.0</v>
      </c>
    </row>
    <row r="11629">
      <c r="A11629" s="117" t="s">
        <v>99</v>
      </c>
      <c r="B11629" s="21">
        <v>1.0</v>
      </c>
    </row>
    <row r="11630">
      <c r="A11630" s="117" t="s">
        <v>37</v>
      </c>
      <c r="B11630" s="21">
        <v>1.0</v>
      </c>
    </row>
    <row r="11631">
      <c r="A11631" s="117" t="s">
        <v>37</v>
      </c>
      <c r="B11631" s="21">
        <v>1.0</v>
      </c>
    </row>
    <row r="11632">
      <c r="A11632" s="117" t="s">
        <v>37</v>
      </c>
      <c r="B11632" s="21">
        <v>1.0</v>
      </c>
    </row>
    <row r="11633">
      <c r="A11633" s="143" t="s">
        <v>34</v>
      </c>
      <c r="B11633" s="21">
        <v>1.0</v>
      </c>
    </row>
    <row r="11634">
      <c r="A11634" s="143" t="s">
        <v>34</v>
      </c>
      <c r="B11634" s="21">
        <v>1.0</v>
      </c>
    </row>
    <row r="11635">
      <c r="A11635" s="143" t="s">
        <v>34</v>
      </c>
      <c r="B11635" s="21">
        <v>1.0</v>
      </c>
    </row>
    <row r="11636">
      <c r="A11636" s="143" t="s">
        <v>34</v>
      </c>
      <c r="B11636" s="21">
        <v>1.0</v>
      </c>
    </row>
    <row r="11637">
      <c r="A11637" s="8" t="s">
        <v>82</v>
      </c>
      <c r="B11637" s="21">
        <v>1.0</v>
      </c>
    </row>
    <row r="11638">
      <c r="A11638" s="8" t="s">
        <v>82</v>
      </c>
      <c r="B11638" s="21">
        <v>1.0</v>
      </c>
    </row>
    <row r="11639">
      <c r="A11639" s="8" t="s">
        <v>82</v>
      </c>
      <c r="B11639" s="21">
        <v>1.0</v>
      </c>
    </row>
    <row r="11640">
      <c r="A11640" s="8" t="s">
        <v>82</v>
      </c>
      <c r="B11640" s="21">
        <v>1.0</v>
      </c>
    </row>
    <row r="11641">
      <c r="A11641" s="54" t="s">
        <v>68</v>
      </c>
      <c r="B11641" s="21">
        <v>1.0</v>
      </c>
    </row>
    <row r="11642">
      <c r="A11642" s="54" t="s">
        <v>68</v>
      </c>
      <c r="B11642" s="21">
        <v>1.0</v>
      </c>
    </row>
    <row r="11643">
      <c r="A11643" s="54" t="s">
        <v>68</v>
      </c>
      <c r="B11643" s="21">
        <v>1.0</v>
      </c>
    </row>
    <row r="11644">
      <c r="A11644" s="117" t="s">
        <v>99</v>
      </c>
      <c r="B11644" s="21">
        <v>1.0</v>
      </c>
    </row>
    <row r="11645">
      <c r="A11645" s="149" t="s">
        <v>17</v>
      </c>
      <c r="B11645" s="21">
        <v>1.0</v>
      </c>
    </row>
    <row r="11646">
      <c r="A11646" s="27" t="s">
        <v>17</v>
      </c>
      <c r="B11646" s="21">
        <v>1.0</v>
      </c>
    </row>
    <row r="11647">
      <c r="A11647" s="27" t="s">
        <v>17</v>
      </c>
      <c r="B11647" s="21">
        <v>1.0</v>
      </c>
    </row>
    <row r="11648">
      <c r="A11648" s="27" t="s">
        <v>17</v>
      </c>
      <c r="B11648" s="21">
        <v>1.0</v>
      </c>
    </row>
    <row r="11649">
      <c r="A11649" s="117" t="s">
        <v>30</v>
      </c>
      <c r="B11649" s="21">
        <v>1.0</v>
      </c>
    </row>
    <row r="11650">
      <c r="A11650" s="8" t="s">
        <v>30</v>
      </c>
      <c r="B11650" s="21">
        <v>1.0</v>
      </c>
    </row>
    <row r="11651">
      <c r="A11651" s="8" t="s">
        <v>30</v>
      </c>
      <c r="B11651" s="21">
        <v>1.0</v>
      </c>
    </row>
    <row r="11652">
      <c r="A11652" s="8" t="s">
        <v>30</v>
      </c>
      <c r="B11652" s="21">
        <v>1.0</v>
      </c>
    </row>
    <row r="11653">
      <c r="A11653" s="54" t="s">
        <v>30</v>
      </c>
      <c r="B11653" s="21">
        <v>1.0</v>
      </c>
    </row>
    <row r="11654">
      <c r="A11654" s="54" t="s">
        <v>30</v>
      </c>
      <c r="B11654" s="21">
        <v>1.0</v>
      </c>
    </row>
    <row r="11655">
      <c r="A11655" s="54" t="s">
        <v>30</v>
      </c>
      <c r="B11655" s="21">
        <v>1.0</v>
      </c>
    </row>
    <row r="11656">
      <c r="A11656" s="54" t="s">
        <v>30</v>
      </c>
      <c r="B11656" s="21">
        <v>1.0</v>
      </c>
    </row>
    <row r="11657">
      <c r="A11657" s="15" t="s">
        <v>80</v>
      </c>
      <c r="B11657" s="21">
        <v>1.0</v>
      </c>
    </row>
    <row r="11658">
      <c r="A11658" s="117" t="s">
        <v>90</v>
      </c>
      <c r="B11658" s="21">
        <v>1.0</v>
      </c>
    </row>
    <row r="11659">
      <c r="A11659" s="117" t="s">
        <v>90</v>
      </c>
      <c r="B11659" s="21">
        <v>1.0</v>
      </c>
    </row>
    <row r="11660">
      <c r="A11660" s="117" t="s">
        <v>90</v>
      </c>
      <c r="B11660" s="21">
        <v>1.0</v>
      </c>
    </row>
    <row r="11661">
      <c r="A11661" s="117" t="s">
        <v>90</v>
      </c>
      <c r="B11661" s="21">
        <v>1.0</v>
      </c>
    </row>
    <row r="11662">
      <c r="A11662" s="117" t="s">
        <v>90</v>
      </c>
      <c r="B11662" s="21">
        <v>1.0</v>
      </c>
    </row>
    <row r="11663">
      <c r="A11663" s="117" t="s">
        <v>90</v>
      </c>
      <c r="B11663" s="21">
        <v>1.0</v>
      </c>
    </row>
    <row r="11664">
      <c r="A11664" s="117" t="s">
        <v>90</v>
      </c>
      <c r="B11664" s="21">
        <v>1.0</v>
      </c>
    </row>
    <row r="11665">
      <c r="A11665" s="117" t="s">
        <v>90</v>
      </c>
      <c r="B11665" s="21">
        <v>1.0</v>
      </c>
    </row>
    <row r="11666">
      <c r="A11666" s="143" t="s">
        <v>34</v>
      </c>
      <c r="B11666" s="21">
        <v>1.0</v>
      </c>
    </row>
    <row r="11667">
      <c r="A11667" s="143" t="s">
        <v>34</v>
      </c>
      <c r="B11667" s="21">
        <v>1.0</v>
      </c>
    </row>
    <row r="11668">
      <c r="A11668" s="143" t="s">
        <v>34</v>
      </c>
      <c r="B11668" s="21">
        <v>1.0</v>
      </c>
    </row>
    <row r="11669">
      <c r="A11669" s="27" t="s">
        <v>17</v>
      </c>
      <c r="B11669" s="21">
        <v>1.0</v>
      </c>
    </row>
    <row r="11670">
      <c r="A11670" s="54" t="s">
        <v>30</v>
      </c>
      <c r="B11670" s="21">
        <v>1.0</v>
      </c>
    </row>
    <row r="11671">
      <c r="A11671" s="54" t="s">
        <v>30</v>
      </c>
      <c r="B11671" s="21">
        <v>1.0</v>
      </c>
    </row>
    <row r="11672">
      <c r="A11672" s="117" t="s">
        <v>90</v>
      </c>
      <c r="B11672" s="21">
        <v>1.0</v>
      </c>
    </row>
    <row r="11673">
      <c r="A11673" s="117" t="s">
        <v>90</v>
      </c>
      <c r="B11673" s="21">
        <v>1.0</v>
      </c>
    </row>
    <row r="11674">
      <c r="A11674" s="117" t="s">
        <v>90</v>
      </c>
      <c r="B11674" s="21">
        <v>1.0</v>
      </c>
    </row>
    <row r="11675">
      <c r="A11675" s="117" t="s">
        <v>90</v>
      </c>
      <c r="B11675" s="21">
        <v>1.0</v>
      </c>
    </row>
    <row r="11676">
      <c r="A11676" s="117" t="s">
        <v>90</v>
      </c>
      <c r="B11676" s="21">
        <v>1.0</v>
      </c>
    </row>
    <row r="11677">
      <c r="A11677" s="117" t="s">
        <v>90</v>
      </c>
      <c r="B11677" s="21">
        <v>1.0</v>
      </c>
    </row>
    <row r="11678">
      <c r="A11678" s="117" t="s">
        <v>90</v>
      </c>
      <c r="B11678" s="21">
        <v>1.0</v>
      </c>
    </row>
    <row r="11679">
      <c r="A11679" s="117" t="s">
        <v>90</v>
      </c>
      <c r="B11679" s="21">
        <v>1.0</v>
      </c>
    </row>
    <row r="11680">
      <c r="A11680" s="117" t="s">
        <v>90</v>
      </c>
      <c r="B11680" s="21">
        <v>1.0</v>
      </c>
    </row>
    <row r="11681">
      <c r="A11681" s="117" t="s">
        <v>90</v>
      </c>
      <c r="B11681" s="21">
        <v>1.0</v>
      </c>
    </row>
    <row r="11682">
      <c r="A11682" s="117" t="s">
        <v>90</v>
      </c>
      <c r="B11682" s="21">
        <v>1.0</v>
      </c>
    </row>
    <row r="11683">
      <c r="A11683" s="117" t="s">
        <v>90</v>
      </c>
      <c r="B11683" s="21">
        <v>1.0</v>
      </c>
    </row>
    <row r="11684">
      <c r="A11684" s="54" t="s">
        <v>22</v>
      </c>
      <c r="B11684" s="21">
        <v>1.0</v>
      </c>
    </row>
    <row r="11685">
      <c r="A11685" s="149" t="s">
        <v>17</v>
      </c>
      <c r="B11685" s="21">
        <v>1.0</v>
      </c>
    </row>
    <row r="11686">
      <c r="A11686" s="149" t="s">
        <v>69</v>
      </c>
      <c r="B11686" s="21">
        <v>1.0</v>
      </c>
    </row>
    <row r="11687">
      <c r="A11687" s="149" t="s">
        <v>17</v>
      </c>
      <c r="B11687" s="21">
        <v>1.0</v>
      </c>
    </row>
    <row r="11688">
      <c r="A11688" s="117" t="s">
        <v>90</v>
      </c>
      <c r="B11688" s="21">
        <v>1.0</v>
      </c>
    </row>
    <row r="11689">
      <c r="A11689" s="8" t="s">
        <v>37</v>
      </c>
      <c r="B11689" s="21">
        <v>1.0</v>
      </c>
    </row>
    <row r="11690">
      <c r="A11690" s="149" t="s">
        <v>17</v>
      </c>
      <c r="B11690" s="21">
        <v>1.0</v>
      </c>
    </row>
    <row r="11691">
      <c r="A11691" s="124" t="s">
        <v>30</v>
      </c>
      <c r="B11691" s="21">
        <v>1.0</v>
      </c>
    </row>
    <row r="11692">
      <c r="A11692" s="8" t="s">
        <v>30</v>
      </c>
      <c r="B11692" s="21">
        <v>1.0</v>
      </c>
    </row>
    <row r="11693">
      <c r="A11693" s="54" t="s">
        <v>30</v>
      </c>
      <c r="B11693" s="21">
        <v>1.0</v>
      </c>
    </row>
    <row r="11694">
      <c r="A11694" s="54" t="s">
        <v>22</v>
      </c>
      <c r="B11694" s="21">
        <v>1.0</v>
      </c>
    </row>
    <row r="11695">
      <c r="A11695" s="54" t="s">
        <v>22</v>
      </c>
      <c r="B11695" s="21">
        <v>1.0</v>
      </c>
    </row>
    <row r="11696">
      <c r="A11696" s="182" t="s">
        <v>70</v>
      </c>
      <c r="B11696" s="21">
        <v>1.0</v>
      </c>
    </row>
    <row r="11697">
      <c r="A11697" s="143" t="s">
        <v>34</v>
      </c>
      <c r="B11697" s="21">
        <v>1.0</v>
      </c>
    </row>
    <row r="11698">
      <c r="A11698" s="143" t="s">
        <v>34</v>
      </c>
      <c r="B11698" s="21">
        <v>1.0</v>
      </c>
    </row>
    <row r="11699">
      <c r="A11699" s="54" t="s">
        <v>30</v>
      </c>
      <c r="B11699" s="21">
        <v>1.0</v>
      </c>
    </row>
    <row r="11700">
      <c r="A11700" s="117" t="s">
        <v>90</v>
      </c>
      <c r="B11700" s="21">
        <v>1.0</v>
      </c>
    </row>
    <row r="11701">
      <c r="A11701" s="117" t="s">
        <v>90</v>
      </c>
      <c r="B11701" s="21">
        <v>1.0</v>
      </c>
    </row>
    <row r="11702">
      <c r="A11702" s="117" t="s">
        <v>90</v>
      </c>
      <c r="B11702" s="21">
        <v>1.0</v>
      </c>
    </row>
    <row r="11703">
      <c r="A11703" s="9" t="s">
        <v>22</v>
      </c>
      <c r="B11703" s="21">
        <v>1.0</v>
      </c>
    </row>
    <row r="11704">
      <c r="A11704" s="9" t="s">
        <v>22</v>
      </c>
      <c r="B11704" s="21">
        <v>1.0</v>
      </c>
    </row>
    <row r="11705">
      <c r="A11705" s="9" t="s">
        <v>22</v>
      </c>
      <c r="B11705" s="21">
        <v>1.0</v>
      </c>
    </row>
    <row r="11706">
      <c r="A11706" s="9" t="s">
        <v>22</v>
      </c>
      <c r="B11706" s="21">
        <v>1.0</v>
      </c>
    </row>
    <row r="11707">
      <c r="A11707" s="9" t="s">
        <v>22</v>
      </c>
      <c r="B11707" s="21">
        <v>1.0</v>
      </c>
    </row>
    <row r="11708">
      <c r="A11708" s="143" t="s">
        <v>34</v>
      </c>
      <c r="B11708" s="21">
        <v>1.0</v>
      </c>
    </row>
    <row r="11709">
      <c r="A11709" s="117" t="s">
        <v>30</v>
      </c>
      <c r="B11709" s="21">
        <v>1.0</v>
      </c>
    </row>
    <row r="11710">
      <c r="A11710" s="143" t="s">
        <v>73</v>
      </c>
      <c r="B11710" s="21">
        <v>1.0</v>
      </c>
    </row>
    <row r="11711">
      <c r="A11711" s="143" t="s">
        <v>73</v>
      </c>
      <c r="B11711" s="21">
        <v>1.0</v>
      </c>
    </row>
    <row r="11712">
      <c r="A11712" s="149" t="s">
        <v>69</v>
      </c>
      <c r="B11712" s="21">
        <v>1.0</v>
      </c>
    </row>
    <row r="11713">
      <c r="A11713" s="143" t="s">
        <v>34</v>
      </c>
      <c r="B11713" s="21">
        <v>1.0</v>
      </c>
    </row>
    <row r="11714">
      <c r="A11714" s="143" t="s">
        <v>34</v>
      </c>
      <c r="B11714" s="21">
        <v>1.0</v>
      </c>
    </row>
    <row r="11715">
      <c r="A11715" s="143" t="s">
        <v>34</v>
      </c>
      <c r="B11715" s="21">
        <v>1.0</v>
      </c>
    </row>
    <row r="11716">
      <c r="A11716" s="143" t="s">
        <v>34</v>
      </c>
      <c r="B11716" s="21">
        <v>1.0</v>
      </c>
    </row>
    <row r="11717">
      <c r="A11717" s="143" t="s">
        <v>34</v>
      </c>
      <c r="B11717" s="21">
        <v>1.0</v>
      </c>
    </row>
    <row r="11718">
      <c r="A11718" s="143" t="s">
        <v>34</v>
      </c>
      <c r="B11718" s="21">
        <v>1.0</v>
      </c>
    </row>
    <row r="11719">
      <c r="A11719" s="143" t="s">
        <v>34</v>
      </c>
      <c r="B11719" s="21">
        <v>1.0</v>
      </c>
    </row>
    <row r="11720">
      <c r="A11720" s="25" t="s">
        <v>68</v>
      </c>
      <c r="B11720" s="21">
        <v>1.0</v>
      </c>
    </row>
    <row r="11721">
      <c r="A11721" s="117" t="s">
        <v>90</v>
      </c>
      <c r="B11721" s="21">
        <v>1.0</v>
      </c>
    </row>
    <row r="11722">
      <c r="A11722" s="117" t="s">
        <v>90</v>
      </c>
      <c r="B11722" s="21">
        <v>1.0</v>
      </c>
    </row>
    <row r="11723">
      <c r="A11723" s="149" t="s">
        <v>17</v>
      </c>
      <c r="B11723" s="21">
        <v>1.0</v>
      </c>
    </row>
    <row r="11724">
      <c r="A11724" s="124" t="s">
        <v>30</v>
      </c>
      <c r="B11724" s="21">
        <v>1.0</v>
      </c>
    </row>
    <row r="11725">
      <c r="A11725" s="117" t="s">
        <v>90</v>
      </c>
      <c r="B11725" s="21">
        <v>1.0</v>
      </c>
    </row>
    <row r="11726">
      <c r="A11726" s="117" t="s">
        <v>90</v>
      </c>
      <c r="B11726" s="21">
        <v>1.0</v>
      </c>
    </row>
    <row r="11727">
      <c r="A11727" s="117" t="s">
        <v>90</v>
      </c>
      <c r="B11727" s="21">
        <v>1.0</v>
      </c>
    </row>
    <row r="11728">
      <c r="A11728" s="124" t="s">
        <v>90</v>
      </c>
      <c r="B11728" s="21">
        <v>1.0</v>
      </c>
    </row>
    <row r="11729">
      <c r="A11729" s="8" t="s">
        <v>34</v>
      </c>
      <c r="B11729" s="21">
        <v>1.0</v>
      </c>
    </row>
    <row r="11730">
      <c r="A11730" s="117" t="s">
        <v>37</v>
      </c>
      <c r="B11730" s="21">
        <v>1.0</v>
      </c>
    </row>
    <row r="11731">
      <c r="A11731" s="117" t="s">
        <v>37</v>
      </c>
      <c r="B11731" s="21">
        <v>1.0</v>
      </c>
    </row>
    <row r="11732">
      <c r="A11732" s="117" t="s">
        <v>37</v>
      </c>
      <c r="B11732" s="21">
        <v>1.0</v>
      </c>
    </row>
    <row r="11733">
      <c r="A11733" s="117" t="s">
        <v>37</v>
      </c>
      <c r="B11733" s="21">
        <v>1.0</v>
      </c>
    </row>
    <row r="11734">
      <c r="A11734" s="54" t="s">
        <v>30</v>
      </c>
      <c r="B11734" s="21">
        <v>1.0</v>
      </c>
    </row>
    <row r="11735">
      <c r="A11735" s="117" t="s">
        <v>83</v>
      </c>
      <c r="B11735" s="21">
        <v>1.0</v>
      </c>
    </row>
    <row r="11736">
      <c r="A11736" s="54" t="s">
        <v>30</v>
      </c>
      <c r="B11736" s="21">
        <v>1.0</v>
      </c>
    </row>
    <row r="11737">
      <c r="A11737" s="54" t="s">
        <v>30</v>
      </c>
      <c r="B11737" s="21">
        <v>1.0</v>
      </c>
    </row>
    <row r="11738">
      <c r="A11738" s="54" t="s">
        <v>30</v>
      </c>
      <c r="B11738" s="21">
        <v>1.0</v>
      </c>
    </row>
    <row r="11739">
      <c r="A11739" s="54" t="s">
        <v>30</v>
      </c>
      <c r="B11739" s="21">
        <v>1.0</v>
      </c>
    </row>
    <row r="11740">
      <c r="A11740" s="117" t="s">
        <v>83</v>
      </c>
      <c r="B11740" s="21">
        <v>1.0</v>
      </c>
    </row>
    <row r="11741">
      <c r="A11741" s="117" t="s">
        <v>36</v>
      </c>
      <c r="B11741" s="21">
        <v>1.0</v>
      </c>
    </row>
    <row r="11742">
      <c r="A11742" s="117" t="s">
        <v>36</v>
      </c>
      <c r="B11742" s="21">
        <v>1.0</v>
      </c>
    </row>
    <row r="11743">
      <c r="A11743" s="149" t="s">
        <v>69</v>
      </c>
      <c r="B11743" s="21">
        <v>1.0</v>
      </c>
    </row>
    <row r="11744">
      <c r="A11744" s="117" t="s">
        <v>37</v>
      </c>
      <c r="B11744" s="21">
        <v>1.0</v>
      </c>
    </row>
    <row r="11745">
      <c r="A11745" s="54" t="s">
        <v>30</v>
      </c>
      <c r="B11745" s="21">
        <v>1.0</v>
      </c>
    </row>
    <row r="11746">
      <c r="A11746" s="143" t="s">
        <v>73</v>
      </c>
      <c r="B11746" s="21">
        <v>1.0</v>
      </c>
    </row>
    <row r="11747">
      <c r="A11747" s="124" t="s">
        <v>99</v>
      </c>
      <c r="B11747" s="21">
        <v>1.0</v>
      </c>
    </row>
    <row r="11748">
      <c r="A11748" s="8" t="s">
        <v>17</v>
      </c>
      <c r="B11748" s="21">
        <v>1.0</v>
      </c>
    </row>
    <row r="11749">
      <c r="A11749" s="8" t="s">
        <v>116</v>
      </c>
      <c r="B11749" s="21">
        <v>1.0</v>
      </c>
    </row>
    <row r="11750">
      <c r="A11750" s="8" t="s">
        <v>17</v>
      </c>
      <c r="B11750" s="21">
        <v>1.0</v>
      </c>
    </row>
    <row r="11751">
      <c r="A11751" s="149" t="s">
        <v>17</v>
      </c>
      <c r="B11751" s="21">
        <v>1.0</v>
      </c>
    </row>
    <row r="11752">
      <c r="A11752" s="140" t="s">
        <v>116</v>
      </c>
      <c r="B11752" s="21">
        <v>1.0</v>
      </c>
    </row>
    <row r="11753">
      <c r="A11753" s="149" t="s">
        <v>17</v>
      </c>
      <c r="B11753" s="21">
        <v>1.0</v>
      </c>
    </row>
    <row r="11754">
      <c r="A11754" s="9" t="s">
        <v>22</v>
      </c>
      <c r="B11754" s="21">
        <v>1.0</v>
      </c>
    </row>
    <row r="11755">
      <c r="A11755" s="9" t="s">
        <v>22</v>
      </c>
      <c r="B11755" s="21">
        <v>1.0</v>
      </c>
    </row>
    <row r="11756">
      <c r="A11756" s="119" t="s">
        <v>17</v>
      </c>
      <c r="B11756" s="21">
        <v>1.0</v>
      </c>
    </row>
    <row r="11757">
      <c r="A11757" s="119" t="s">
        <v>17</v>
      </c>
      <c r="B11757" s="21">
        <v>1.0</v>
      </c>
    </row>
    <row r="11758">
      <c r="A11758" s="117" t="s">
        <v>106</v>
      </c>
      <c r="B11758" s="21">
        <v>1.0</v>
      </c>
    </row>
    <row r="11759">
      <c r="A11759" s="117" t="s">
        <v>106</v>
      </c>
      <c r="B11759" s="21">
        <v>1.0</v>
      </c>
    </row>
    <row r="11760">
      <c r="A11760" s="117" t="s">
        <v>106</v>
      </c>
      <c r="B11760" s="21">
        <v>1.0</v>
      </c>
    </row>
    <row r="11761">
      <c r="A11761" s="117" t="s">
        <v>106</v>
      </c>
      <c r="B11761" s="21">
        <v>1.0</v>
      </c>
    </row>
    <row r="11762">
      <c r="A11762" s="124" t="s">
        <v>106</v>
      </c>
      <c r="B11762" s="21">
        <v>1.0</v>
      </c>
    </row>
    <row r="11763">
      <c r="A11763" s="124" t="s">
        <v>106</v>
      </c>
      <c r="B11763" s="21">
        <v>1.0</v>
      </c>
    </row>
    <row r="11764">
      <c r="A11764" s="143" t="s">
        <v>73</v>
      </c>
      <c r="B11764" s="21">
        <v>1.0</v>
      </c>
    </row>
    <row r="11765">
      <c r="A11765" s="117" t="s">
        <v>90</v>
      </c>
      <c r="B11765" s="21">
        <v>1.0</v>
      </c>
    </row>
    <row r="11766">
      <c r="A11766" s="119" t="s">
        <v>17</v>
      </c>
      <c r="B11766" s="21">
        <v>1.0</v>
      </c>
    </row>
    <row r="11767">
      <c r="A11767" s="119" t="s">
        <v>17</v>
      </c>
      <c r="B11767" s="21">
        <v>1.0</v>
      </c>
    </row>
    <row r="11768">
      <c r="A11768" s="144" t="s">
        <v>17</v>
      </c>
      <c r="B11768" s="21">
        <v>1.0</v>
      </c>
    </row>
    <row r="11769">
      <c r="A11769" s="124" t="s">
        <v>106</v>
      </c>
      <c r="B11769" s="21">
        <v>1.0</v>
      </c>
    </row>
    <row r="11770">
      <c r="A11770" s="124" t="s">
        <v>106</v>
      </c>
      <c r="B11770" s="21">
        <v>1.0</v>
      </c>
    </row>
    <row r="11771">
      <c r="A11771" s="143" t="s">
        <v>73</v>
      </c>
      <c r="B11771" s="21">
        <v>1.0</v>
      </c>
    </row>
    <row r="11772">
      <c r="A11772" s="143" t="s">
        <v>73</v>
      </c>
      <c r="B11772" s="21">
        <v>1.0</v>
      </c>
    </row>
    <row r="11773">
      <c r="A11773" s="143" t="s">
        <v>73</v>
      </c>
      <c r="B11773" s="21">
        <v>1.0</v>
      </c>
    </row>
    <row r="11774">
      <c r="A11774" s="117" t="s">
        <v>90</v>
      </c>
      <c r="B11774" s="21">
        <v>1.0</v>
      </c>
    </row>
    <row r="11775">
      <c r="A11775" s="143" t="s">
        <v>73</v>
      </c>
      <c r="B11775" s="21">
        <v>1.0</v>
      </c>
    </row>
    <row r="11776">
      <c r="A11776" s="8" t="s">
        <v>111</v>
      </c>
      <c r="B11776" s="21">
        <v>1.0</v>
      </c>
    </row>
    <row r="11777">
      <c r="A11777" s="8" t="s">
        <v>86</v>
      </c>
      <c r="B11777" s="21">
        <v>1.0</v>
      </c>
    </row>
    <row r="11778">
      <c r="A11778" s="117" t="s">
        <v>99</v>
      </c>
      <c r="B11778" s="21">
        <v>1.0</v>
      </c>
    </row>
    <row r="11779">
      <c r="A11779" s="117" t="s">
        <v>99</v>
      </c>
      <c r="B11779" s="21">
        <v>1.0</v>
      </c>
    </row>
    <row r="11780">
      <c r="A11780" s="117" t="s">
        <v>99</v>
      </c>
      <c r="B11780" s="21">
        <v>1.0</v>
      </c>
    </row>
    <row r="11781">
      <c r="A11781" s="124" t="s">
        <v>17</v>
      </c>
      <c r="B11781" s="21">
        <v>1.0</v>
      </c>
    </row>
    <row r="11782">
      <c r="A11782" s="117" t="s">
        <v>36</v>
      </c>
      <c r="B11782" s="21">
        <v>1.0</v>
      </c>
    </row>
    <row r="11783">
      <c r="A11783" s="54" t="s">
        <v>30</v>
      </c>
      <c r="B11783" s="21">
        <v>1.0</v>
      </c>
    </row>
    <row r="11784">
      <c r="A11784" s="143" t="s">
        <v>73</v>
      </c>
      <c r="B11784" s="21">
        <v>1.0</v>
      </c>
    </row>
    <row r="11785">
      <c r="A11785" s="143" t="s">
        <v>34</v>
      </c>
      <c r="B11785" s="21">
        <v>1.0</v>
      </c>
    </row>
    <row r="11786">
      <c r="A11786" s="143" t="s">
        <v>34</v>
      </c>
      <c r="B11786" s="21">
        <v>1.0</v>
      </c>
    </row>
    <row r="11787">
      <c r="A11787" s="143" t="s">
        <v>34</v>
      </c>
      <c r="B11787" s="21">
        <v>1.0</v>
      </c>
    </row>
    <row r="11788">
      <c r="A11788" s="143" t="s">
        <v>30</v>
      </c>
      <c r="B11788" s="21">
        <v>1.0</v>
      </c>
    </row>
    <row r="11789">
      <c r="A11789" s="27" t="s">
        <v>30</v>
      </c>
      <c r="B11789" s="21">
        <v>1.0</v>
      </c>
    </row>
    <row r="11790">
      <c r="A11790" s="27" t="s">
        <v>30</v>
      </c>
      <c r="B11790" s="21">
        <v>1.0</v>
      </c>
    </row>
    <row r="11791">
      <c r="A11791" s="143" t="s">
        <v>82</v>
      </c>
      <c r="B11791" s="21">
        <v>1.0</v>
      </c>
    </row>
    <row r="11792">
      <c r="A11792" s="143" t="s">
        <v>82</v>
      </c>
      <c r="B11792" s="21">
        <v>1.0</v>
      </c>
    </row>
    <row r="11793">
      <c r="A11793" s="143" t="s">
        <v>82</v>
      </c>
      <c r="B11793" s="21">
        <v>1.0</v>
      </c>
    </row>
    <row r="11794">
      <c r="A11794" s="143" t="s">
        <v>82</v>
      </c>
      <c r="B11794" s="21">
        <v>1.0</v>
      </c>
    </row>
    <row r="11795">
      <c r="A11795" s="143" t="s">
        <v>82</v>
      </c>
      <c r="B11795" s="21">
        <v>1.0</v>
      </c>
    </row>
    <row r="11796">
      <c r="A11796" s="8" t="s">
        <v>86</v>
      </c>
      <c r="B11796" s="21">
        <v>1.0</v>
      </c>
    </row>
    <row r="11797">
      <c r="A11797" s="42" t="s">
        <v>114</v>
      </c>
      <c r="B11797" s="21">
        <v>1.0</v>
      </c>
    </row>
    <row r="11798">
      <c r="A11798" s="117" t="s">
        <v>80</v>
      </c>
      <c r="B11798" s="21">
        <v>1.0</v>
      </c>
    </row>
    <row r="11799">
      <c r="A11799" s="117" t="s">
        <v>73</v>
      </c>
      <c r="B11799" s="21">
        <v>1.0</v>
      </c>
    </row>
    <row r="11800">
      <c r="A11800" s="149" t="s">
        <v>22</v>
      </c>
      <c r="B11800" s="21">
        <v>1.0</v>
      </c>
    </row>
    <row r="11801">
      <c r="A11801" s="117" t="s">
        <v>17</v>
      </c>
      <c r="B11801" s="21">
        <v>1.0</v>
      </c>
    </row>
    <row r="11802">
      <c r="A11802" s="27" t="s">
        <v>30</v>
      </c>
      <c r="B11802" s="21">
        <v>1.0</v>
      </c>
    </row>
    <row r="11803">
      <c r="A11803" s="27" t="s">
        <v>30</v>
      </c>
      <c r="B11803" s="21">
        <v>1.0</v>
      </c>
    </row>
    <row r="11804">
      <c r="A11804" s="27" t="s">
        <v>30</v>
      </c>
      <c r="B11804" s="21">
        <v>1.0</v>
      </c>
    </row>
    <row r="11805">
      <c r="A11805" s="27" t="s">
        <v>30</v>
      </c>
      <c r="B11805" s="21">
        <v>1.0</v>
      </c>
    </row>
    <row r="11806">
      <c r="A11806" s="27" t="s">
        <v>30</v>
      </c>
      <c r="B11806" s="21">
        <v>1.0</v>
      </c>
    </row>
    <row r="11807">
      <c r="A11807" s="8" t="s">
        <v>34</v>
      </c>
      <c r="B11807" s="21">
        <v>1.0</v>
      </c>
    </row>
    <row r="11808">
      <c r="A11808" s="8" t="s">
        <v>34</v>
      </c>
      <c r="B11808" s="21">
        <v>1.0</v>
      </c>
    </row>
    <row r="11809">
      <c r="A11809" s="8" t="s">
        <v>34</v>
      </c>
      <c r="B11809" s="21">
        <v>1.0</v>
      </c>
    </row>
    <row r="11810">
      <c r="A11810" s="8" t="s">
        <v>34</v>
      </c>
      <c r="B11810" s="21">
        <v>1.0</v>
      </c>
    </row>
    <row r="11811">
      <c r="A11811" s="149" t="s">
        <v>22</v>
      </c>
      <c r="B11811" s="21">
        <v>1.0</v>
      </c>
    </row>
    <row r="11812">
      <c r="A11812" s="140" t="s">
        <v>99</v>
      </c>
      <c r="B11812" s="21">
        <v>1.0</v>
      </c>
    </row>
    <row r="11813">
      <c r="A11813" s="54" t="s">
        <v>30</v>
      </c>
      <c r="B11813" s="21">
        <v>1.0</v>
      </c>
    </row>
    <row r="11814">
      <c r="A11814" s="117" t="s">
        <v>45</v>
      </c>
      <c r="B11814" s="21">
        <v>1.0</v>
      </c>
    </row>
    <row r="11815">
      <c r="A11815" s="140" t="s">
        <v>111</v>
      </c>
      <c r="B11815" s="21">
        <v>1.0</v>
      </c>
    </row>
    <row r="11816">
      <c r="A11816" s="140" t="s">
        <v>111</v>
      </c>
      <c r="B11816" s="21">
        <v>1.0</v>
      </c>
    </row>
    <row r="11817">
      <c r="A11817" s="9" t="s">
        <v>22</v>
      </c>
      <c r="B11817" s="21">
        <v>1.0</v>
      </c>
    </row>
    <row r="11818">
      <c r="A11818" s="143" t="s">
        <v>34</v>
      </c>
      <c r="B11818" s="21">
        <v>1.0</v>
      </c>
    </row>
    <row r="11819">
      <c r="A11819" s="143" t="s">
        <v>34</v>
      </c>
      <c r="B11819" s="21">
        <v>1.0</v>
      </c>
    </row>
    <row r="11820">
      <c r="A11820" s="143" t="s">
        <v>68</v>
      </c>
      <c r="B11820" s="21">
        <v>1.0</v>
      </c>
    </row>
    <row r="11821">
      <c r="A11821" s="140" t="s">
        <v>99</v>
      </c>
      <c r="B11821" s="21">
        <v>1.0</v>
      </c>
    </row>
    <row r="11822">
      <c r="A11822" s="140" t="s">
        <v>99</v>
      </c>
      <c r="B11822" s="21">
        <v>1.0</v>
      </c>
    </row>
    <row r="11823">
      <c r="A11823" s="54" t="s">
        <v>30</v>
      </c>
      <c r="B11823" s="21">
        <v>1.0</v>
      </c>
    </row>
    <row r="11824">
      <c r="A11824" s="54" t="s">
        <v>30</v>
      </c>
      <c r="B11824" s="21">
        <v>1.0</v>
      </c>
    </row>
    <row r="11825">
      <c r="A11825" s="54" t="s">
        <v>30</v>
      </c>
      <c r="B11825" s="21">
        <v>1.0</v>
      </c>
    </row>
    <row r="11826">
      <c r="A11826" s="9" t="s">
        <v>22</v>
      </c>
      <c r="B11826" s="21">
        <v>1.0</v>
      </c>
    </row>
    <row r="11827">
      <c r="A11827" s="9" t="s">
        <v>22</v>
      </c>
      <c r="B11827" s="21">
        <v>1.0</v>
      </c>
    </row>
    <row r="11828">
      <c r="A11828" s="117" t="s">
        <v>116</v>
      </c>
      <c r="B11828" s="21">
        <v>1.0</v>
      </c>
    </row>
    <row r="11829">
      <c r="A11829" s="140" t="s">
        <v>111</v>
      </c>
      <c r="B11829" s="21">
        <v>1.0</v>
      </c>
    </row>
    <row r="11830">
      <c r="A11830" s="8" t="s">
        <v>34</v>
      </c>
      <c r="B11830" s="21">
        <v>1.0</v>
      </c>
    </row>
    <row r="11831">
      <c r="A11831" s="8" t="s">
        <v>34</v>
      </c>
      <c r="B11831" s="21">
        <v>1.0</v>
      </c>
    </row>
    <row r="11832">
      <c r="A11832" s="143" t="s">
        <v>34</v>
      </c>
      <c r="B11832" s="21">
        <v>1.0</v>
      </c>
    </row>
    <row r="11833">
      <c r="A11833" s="140" t="s">
        <v>34</v>
      </c>
      <c r="B11833" s="21">
        <v>1.0</v>
      </c>
    </row>
    <row r="11834">
      <c r="A11834" s="140" t="s">
        <v>34</v>
      </c>
      <c r="B11834" s="21">
        <v>1.0</v>
      </c>
    </row>
    <row r="11835">
      <c r="A11835" s="8" t="s">
        <v>34</v>
      </c>
      <c r="B11835" s="21">
        <v>1.0</v>
      </c>
    </row>
    <row r="11836">
      <c r="A11836" s="8" t="s">
        <v>34</v>
      </c>
      <c r="B11836" s="21">
        <v>1.0</v>
      </c>
    </row>
    <row r="11837">
      <c r="A11837" s="54" t="s">
        <v>30</v>
      </c>
      <c r="B11837" s="21">
        <v>1.0</v>
      </c>
    </row>
    <row r="11838">
      <c r="A11838" s="140" t="s">
        <v>111</v>
      </c>
      <c r="B11838" s="21">
        <v>1.0</v>
      </c>
    </row>
    <row r="11839">
      <c r="A11839" s="140" t="s">
        <v>111</v>
      </c>
      <c r="B11839" s="21">
        <v>1.0</v>
      </c>
    </row>
    <row r="11840">
      <c r="A11840" s="143" t="s">
        <v>34</v>
      </c>
      <c r="B11840" s="21">
        <v>1.0</v>
      </c>
    </row>
    <row r="11841">
      <c r="A11841" s="143" t="s">
        <v>30</v>
      </c>
      <c r="B11841" s="21">
        <v>1.0</v>
      </c>
    </row>
    <row r="11842">
      <c r="A11842" s="143" t="s">
        <v>82</v>
      </c>
      <c r="B11842" s="21">
        <v>1.0</v>
      </c>
    </row>
    <row r="11843">
      <c r="A11843" s="143" t="s">
        <v>82</v>
      </c>
      <c r="B11843" s="21">
        <v>1.0</v>
      </c>
    </row>
    <row r="11844">
      <c r="A11844" s="117" t="s">
        <v>90</v>
      </c>
      <c r="B11844" s="21">
        <v>1.0</v>
      </c>
    </row>
    <row r="11845">
      <c r="A11845" s="117" t="s">
        <v>90</v>
      </c>
      <c r="B11845" s="21">
        <v>1.0</v>
      </c>
    </row>
    <row r="11846">
      <c r="A11846" s="140" t="s">
        <v>68</v>
      </c>
      <c r="B11846" s="21">
        <v>1.0</v>
      </c>
    </row>
    <row r="11847">
      <c r="A11847" s="117" t="s">
        <v>99</v>
      </c>
      <c r="B11847" s="21">
        <v>1.0</v>
      </c>
    </row>
    <row r="11848">
      <c r="A11848" s="149" t="s">
        <v>30</v>
      </c>
      <c r="B11848" s="21">
        <v>1.0</v>
      </c>
    </row>
    <row r="11849">
      <c r="A11849" s="143" t="s">
        <v>68</v>
      </c>
      <c r="B11849" s="21">
        <v>1.0</v>
      </c>
    </row>
    <row r="11850">
      <c r="A11850" s="143" t="s">
        <v>68</v>
      </c>
      <c r="B11850" s="21">
        <v>1.0</v>
      </c>
    </row>
    <row r="11851">
      <c r="A11851" s="140" t="s">
        <v>111</v>
      </c>
      <c r="B11851" s="21">
        <v>1.0</v>
      </c>
    </row>
    <row r="11852">
      <c r="A11852" s="140" t="s">
        <v>111</v>
      </c>
      <c r="B11852" s="21">
        <v>1.0</v>
      </c>
    </row>
    <row r="11853">
      <c r="A11853" s="117" t="s">
        <v>90</v>
      </c>
      <c r="B11853" s="21">
        <v>1.0</v>
      </c>
    </row>
    <row r="11854">
      <c r="A11854" s="54" t="s">
        <v>68</v>
      </c>
      <c r="B11854" s="21">
        <v>1.0</v>
      </c>
    </row>
    <row r="11855">
      <c r="A11855" s="144" t="s">
        <v>22</v>
      </c>
      <c r="B11855" s="21">
        <v>1.0</v>
      </c>
    </row>
    <row r="11856">
      <c r="A11856" s="117" t="s">
        <v>90</v>
      </c>
      <c r="B11856" s="21">
        <v>1.0</v>
      </c>
    </row>
    <row r="11857">
      <c r="A11857" s="144" t="s">
        <v>22</v>
      </c>
      <c r="B11857" s="21">
        <v>1.0</v>
      </c>
    </row>
    <row r="11858">
      <c r="A11858" s="144" t="s">
        <v>22</v>
      </c>
      <c r="B11858" s="21">
        <v>1.0</v>
      </c>
    </row>
    <row r="11859">
      <c r="A11859" s="8" t="s">
        <v>34</v>
      </c>
      <c r="B11859" s="21">
        <v>1.0</v>
      </c>
    </row>
    <row r="11860">
      <c r="A11860" s="8" t="s">
        <v>37</v>
      </c>
      <c r="B11860" s="21">
        <v>1.0</v>
      </c>
    </row>
    <row r="11861">
      <c r="A11861" s="8" t="s">
        <v>37</v>
      </c>
      <c r="B11861" s="21">
        <v>1.0</v>
      </c>
    </row>
    <row r="11862">
      <c r="A11862" s="9" t="s">
        <v>37</v>
      </c>
      <c r="B11862" s="21">
        <v>1.0</v>
      </c>
    </row>
    <row r="11863">
      <c r="A11863" s="8" t="s">
        <v>37</v>
      </c>
      <c r="B11863" s="21">
        <v>1.0</v>
      </c>
    </row>
    <row r="11864">
      <c r="A11864" s="8" t="s">
        <v>37</v>
      </c>
      <c r="B11864" s="21">
        <v>1.0</v>
      </c>
    </row>
    <row r="11865">
      <c r="A11865" s="8" t="s">
        <v>37</v>
      </c>
      <c r="B11865" s="21">
        <v>1.0</v>
      </c>
    </row>
    <row r="11866">
      <c r="A11866" s="8" t="s">
        <v>37</v>
      </c>
      <c r="B11866" s="21">
        <v>1.0</v>
      </c>
    </row>
    <row r="11867">
      <c r="A11867" s="8" t="s">
        <v>37</v>
      </c>
      <c r="B11867" s="21">
        <v>1.0</v>
      </c>
    </row>
    <row r="11868">
      <c r="A11868" s="140" t="s">
        <v>68</v>
      </c>
      <c r="B11868" s="21">
        <v>1.0</v>
      </c>
    </row>
    <row r="11869">
      <c r="A11869" s="140" t="s">
        <v>68</v>
      </c>
      <c r="B11869" s="21">
        <v>1.0</v>
      </c>
    </row>
    <row r="11870">
      <c r="A11870" s="140" t="s">
        <v>68</v>
      </c>
      <c r="B11870" s="21">
        <v>1.0</v>
      </c>
    </row>
    <row r="11871">
      <c r="A11871" s="140" t="s">
        <v>37</v>
      </c>
      <c r="B11871" s="21">
        <v>1.0</v>
      </c>
    </row>
    <row r="11872">
      <c r="A11872" s="140" t="s">
        <v>37</v>
      </c>
      <c r="B11872" s="21">
        <v>1.0</v>
      </c>
    </row>
    <row r="11873">
      <c r="A11873" s="140" t="s">
        <v>37</v>
      </c>
      <c r="B11873" s="21">
        <v>1.0</v>
      </c>
    </row>
    <row r="11874">
      <c r="A11874" s="143" t="s">
        <v>68</v>
      </c>
      <c r="B11874" s="21">
        <v>1.0</v>
      </c>
    </row>
    <row r="11875">
      <c r="A11875" s="117" t="s">
        <v>99</v>
      </c>
      <c r="B11875" s="21">
        <v>1.0</v>
      </c>
    </row>
    <row r="11876">
      <c r="A11876" s="119" t="s">
        <v>17</v>
      </c>
      <c r="B11876" s="21">
        <v>1.0</v>
      </c>
    </row>
    <row r="11877">
      <c r="A11877" s="119" t="s">
        <v>17</v>
      </c>
      <c r="B11877" s="21">
        <v>1.0</v>
      </c>
    </row>
    <row r="11878">
      <c r="A11878" s="117" t="s">
        <v>30</v>
      </c>
      <c r="B11878" s="21">
        <v>1.0</v>
      </c>
    </row>
    <row r="11879">
      <c r="A11879" s="117" t="s">
        <v>30</v>
      </c>
      <c r="B11879" s="21">
        <v>1.0</v>
      </c>
    </row>
    <row r="11880">
      <c r="A11880" s="54" t="s">
        <v>30</v>
      </c>
      <c r="B11880" s="21">
        <v>1.0</v>
      </c>
    </row>
    <row r="11881">
      <c r="A11881" s="54" t="s">
        <v>30</v>
      </c>
      <c r="B11881" s="21">
        <v>1.0</v>
      </c>
    </row>
    <row r="11882">
      <c r="A11882" s="54" t="s">
        <v>30</v>
      </c>
      <c r="B11882" s="21">
        <v>1.0</v>
      </c>
    </row>
    <row r="11883">
      <c r="A11883" s="54" t="s">
        <v>30</v>
      </c>
      <c r="B11883" s="21">
        <v>1.0</v>
      </c>
    </row>
    <row r="11884">
      <c r="A11884" s="143" t="s">
        <v>34</v>
      </c>
      <c r="B11884" s="21">
        <v>1.0</v>
      </c>
    </row>
    <row r="11885">
      <c r="A11885" s="143" t="s">
        <v>34</v>
      </c>
      <c r="B11885" s="21">
        <v>1.0</v>
      </c>
    </row>
    <row r="11886">
      <c r="A11886" s="143" t="s">
        <v>34</v>
      </c>
      <c r="B11886" s="21">
        <v>1.0</v>
      </c>
    </row>
    <row r="11887">
      <c r="A11887" s="143" t="s">
        <v>34</v>
      </c>
      <c r="B11887" s="21">
        <v>1.0</v>
      </c>
    </row>
    <row r="11888">
      <c r="A11888" s="140" t="s">
        <v>37</v>
      </c>
      <c r="B11888" s="21">
        <v>1.0</v>
      </c>
    </row>
    <row r="11889">
      <c r="A11889" s="140" t="s">
        <v>37</v>
      </c>
      <c r="B11889" s="21">
        <v>1.0</v>
      </c>
    </row>
    <row r="11890">
      <c r="A11890" s="27" t="s">
        <v>68</v>
      </c>
      <c r="B11890" s="21">
        <v>1.0</v>
      </c>
    </row>
    <row r="11891">
      <c r="A11891" s="54" t="s">
        <v>30</v>
      </c>
      <c r="B11891" s="21">
        <v>1.0</v>
      </c>
    </row>
    <row r="11892">
      <c r="A11892" s="54" t="s">
        <v>30</v>
      </c>
      <c r="B11892" s="21">
        <v>1.0</v>
      </c>
    </row>
    <row r="11893">
      <c r="A11893" s="54" t="s">
        <v>30</v>
      </c>
      <c r="B11893" s="21">
        <v>1.0</v>
      </c>
    </row>
    <row r="11894">
      <c r="A11894" s="117" t="s">
        <v>90</v>
      </c>
      <c r="B11894" s="21">
        <v>1.0</v>
      </c>
    </row>
    <row r="11895">
      <c r="A11895" s="9" t="s">
        <v>22</v>
      </c>
      <c r="B11895" s="21">
        <v>1.0</v>
      </c>
    </row>
    <row r="11896">
      <c r="A11896" s="140" t="s">
        <v>37</v>
      </c>
      <c r="B11896" s="21">
        <v>1.0</v>
      </c>
    </row>
    <row r="11897">
      <c r="A11897" s="54" t="s">
        <v>30</v>
      </c>
      <c r="B11897" s="21">
        <v>1.0</v>
      </c>
    </row>
    <row r="11898">
      <c r="A11898" s="124" t="s">
        <v>45</v>
      </c>
      <c r="B11898" s="21">
        <v>1.0</v>
      </c>
    </row>
    <row r="11899">
      <c r="A11899" s="140" t="s">
        <v>37</v>
      </c>
      <c r="B11899" s="21">
        <v>1.0</v>
      </c>
    </row>
    <row r="11900">
      <c r="A11900" s="140" t="s">
        <v>37</v>
      </c>
      <c r="B11900" s="21">
        <v>1.0</v>
      </c>
    </row>
    <row r="11901">
      <c r="A11901" s="140" t="s">
        <v>37</v>
      </c>
      <c r="B11901" s="21">
        <v>1.0</v>
      </c>
    </row>
    <row r="11902">
      <c r="A11902" s="140" t="s">
        <v>37</v>
      </c>
      <c r="B11902" s="21">
        <v>1.0</v>
      </c>
    </row>
    <row r="11903">
      <c r="A11903" s="8" t="s">
        <v>37</v>
      </c>
      <c r="B11903" s="21">
        <v>1.0</v>
      </c>
    </row>
    <row r="11904">
      <c r="A11904" s="54" t="s">
        <v>30</v>
      </c>
      <c r="B11904" s="21">
        <v>1.0</v>
      </c>
    </row>
    <row r="11905">
      <c r="A11905" s="9" t="s">
        <v>37</v>
      </c>
      <c r="B11905" s="21">
        <v>1.0</v>
      </c>
    </row>
    <row r="11906">
      <c r="A11906" s="9" t="s">
        <v>37</v>
      </c>
      <c r="B11906" s="21">
        <v>1.0</v>
      </c>
    </row>
    <row r="11907">
      <c r="A11907" s="9" t="s">
        <v>37</v>
      </c>
      <c r="B11907" s="21">
        <v>1.0</v>
      </c>
    </row>
    <row r="11908">
      <c r="A11908" s="9" t="s">
        <v>37</v>
      </c>
      <c r="B11908" s="21">
        <v>1.0</v>
      </c>
    </row>
    <row r="11909">
      <c r="A11909" s="9" t="s">
        <v>37</v>
      </c>
      <c r="B11909" s="21">
        <v>1.0</v>
      </c>
    </row>
    <row r="11910">
      <c r="A11910" s="9" t="s">
        <v>37</v>
      </c>
      <c r="B11910" s="21">
        <v>1.0</v>
      </c>
    </row>
    <row r="11911">
      <c r="A11911" s="8" t="s">
        <v>37</v>
      </c>
      <c r="B11911" s="21">
        <v>1.0</v>
      </c>
    </row>
    <row r="11912">
      <c r="A11912" s="8" t="s">
        <v>37</v>
      </c>
      <c r="B11912" s="21">
        <v>1.0</v>
      </c>
    </row>
    <row r="11913">
      <c r="A11913" s="8" t="s">
        <v>37</v>
      </c>
      <c r="B11913" s="21">
        <v>1.0</v>
      </c>
    </row>
    <row r="11914">
      <c r="A11914" s="117" t="s">
        <v>90</v>
      </c>
      <c r="B11914" s="21">
        <v>1.0</v>
      </c>
    </row>
    <row r="11915">
      <c r="A11915" s="117" t="s">
        <v>90</v>
      </c>
      <c r="B11915" s="21">
        <v>1.0</v>
      </c>
    </row>
    <row r="11916">
      <c r="A11916" s="144" t="s">
        <v>68</v>
      </c>
      <c r="B11916" s="21">
        <v>1.0</v>
      </c>
    </row>
    <row r="11917">
      <c r="A11917" s="54" t="s">
        <v>30</v>
      </c>
      <c r="B11917" s="21">
        <v>1.0</v>
      </c>
    </row>
    <row r="11918">
      <c r="A11918" s="27" t="s">
        <v>68</v>
      </c>
      <c r="B11918" s="21">
        <v>1.0</v>
      </c>
    </row>
    <row r="11919">
      <c r="A11919" s="27" t="s">
        <v>68</v>
      </c>
      <c r="B11919" s="21">
        <v>1.0</v>
      </c>
    </row>
    <row r="11920">
      <c r="A11920" s="117" t="s">
        <v>68</v>
      </c>
      <c r="B11920" s="21">
        <v>1.0</v>
      </c>
    </row>
    <row r="11921">
      <c r="A11921" s="117" t="s">
        <v>68</v>
      </c>
      <c r="B11921" s="21">
        <v>1.0</v>
      </c>
    </row>
    <row r="11922">
      <c r="A11922" s="8" t="s">
        <v>68</v>
      </c>
      <c r="B11922" s="21">
        <v>1.0</v>
      </c>
    </row>
    <row r="11923">
      <c r="A11923" s="117" t="s">
        <v>99</v>
      </c>
      <c r="B11923" s="21">
        <v>1.0</v>
      </c>
    </row>
    <row r="11924">
      <c r="A11924" s="117" t="s">
        <v>99</v>
      </c>
      <c r="B11924" s="21">
        <v>1.0</v>
      </c>
    </row>
    <row r="11925">
      <c r="A11925" s="124" t="s">
        <v>106</v>
      </c>
      <c r="B11925" s="21">
        <v>1.0</v>
      </c>
    </row>
    <row r="11926">
      <c r="A11926" s="117" t="s">
        <v>106</v>
      </c>
      <c r="B11926" s="21">
        <v>1.0</v>
      </c>
    </row>
    <row r="11927">
      <c r="A11927" s="54" t="s">
        <v>30</v>
      </c>
      <c r="B11927" s="21">
        <v>1.0</v>
      </c>
    </row>
    <row r="11928">
      <c r="A11928" s="54" t="s">
        <v>30</v>
      </c>
      <c r="B11928" s="21">
        <v>1.0</v>
      </c>
    </row>
    <row r="11929">
      <c r="A11929" s="54" t="s">
        <v>30</v>
      </c>
      <c r="B11929" s="21">
        <v>1.0</v>
      </c>
    </row>
    <row r="11930">
      <c r="A11930" s="54" t="s">
        <v>30</v>
      </c>
      <c r="B11930" s="21">
        <v>1.0</v>
      </c>
    </row>
    <row r="11931">
      <c r="A11931" s="27" t="s">
        <v>30</v>
      </c>
      <c r="B11931" s="21">
        <v>1.0</v>
      </c>
    </row>
    <row r="11932">
      <c r="A11932" s="124" t="s">
        <v>45</v>
      </c>
      <c r="B11932" s="21">
        <v>1.0</v>
      </c>
    </row>
    <row r="11933">
      <c r="A11933" s="124" t="s">
        <v>45</v>
      </c>
      <c r="B11933" s="21">
        <v>1.0</v>
      </c>
    </row>
    <row r="11934">
      <c r="A11934" s="143" t="s">
        <v>73</v>
      </c>
      <c r="B11934" s="21">
        <v>1.0</v>
      </c>
    </row>
    <row r="11935">
      <c r="A11935" s="117" t="s">
        <v>44</v>
      </c>
      <c r="B11935" s="21">
        <v>1.0</v>
      </c>
    </row>
    <row r="11936">
      <c r="A11936" s="149" t="s">
        <v>69</v>
      </c>
      <c r="B11936" s="21">
        <v>1.0</v>
      </c>
    </row>
    <row r="11937">
      <c r="A11937" s="119" t="s">
        <v>69</v>
      </c>
      <c r="B11937" s="21">
        <v>1.0</v>
      </c>
    </row>
    <row r="11938">
      <c r="A11938" s="119" t="s">
        <v>69</v>
      </c>
      <c r="B11938" s="21">
        <v>1.0</v>
      </c>
    </row>
    <row r="11939">
      <c r="A11939" s="143" t="s">
        <v>68</v>
      </c>
      <c r="B11939" s="21">
        <v>1.0</v>
      </c>
    </row>
    <row r="11940">
      <c r="A11940" s="143" t="s">
        <v>68</v>
      </c>
      <c r="B11940" s="21">
        <v>1.0</v>
      </c>
    </row>
    <row r="11941">
      <c r="A11941" s="143" t="s">
        <v>68</v>
      </c>
      <c r="B11941" s="21">
        <v>1.0</v>
      </c>
    </row>
    <row r="11942">
      <c r="A11942" s="143" t="s">
        <v>68</v>
      </c>
      <c r="B11942" s="21">
        <v>1.0</v>
      </c>
    </row>
    <row r="11943">
      <c r="A11943" s="54" t="s">
        <v>30</v>
      </c>
      <c r="B11943" s="21">
        <v>1.0</v>
      </c>
    </row>
    <row r="11944">
      <c r="A11944" s="54" t="s">
        <v>30</v>
      </c>
      <c r="B11944" s="21">
        <v>1.0</v>
      </c>
    </row>
    <row r="11945">
      <c r="A11945" s="27" t="s">
        <v>30</v>
      </c>
      <c r="B11945" s="21">
        <v>1.0</v>
      </c>
    </row>
    <row r="11946">
      <c r="A11946" s="124" t="s">
        <v>45</v>
      </c>
      <c r="B11946" s="21">
        <v>1.0</v>
      </c>
    </row>
    <row r="11947">
      <c r="A11947" s="117" t="s">
        <v>43</v>
      </c>
      <c r="B11947" s="21">
        <v>1.0</v>
      </c>
    </row>
    <row r="11948">
      <c r="A11948" s="117" t="s">
        <v>99</v>
      </c>
      <c r="B11948" s="21">
        <v>1.0</v>
      </c>
    </row>
    <row r="11949">
      <c r="A11949" s="117" t="s">
        <v>99</v>
      </c>
      <c r="B11949" s="21">
        <v>1.0</v>
      </c>
    </row>
    <row r="11950">
      <c r="A11950" s="119" t="s">
        <v>70</v>
      </c>
      <c r="B11950" s="21">
        <v>1.0</v>
      </c>
    </row>
    <row r="11951">
      <c r="A11951" s="119" t="s">
        <v>70</v>
      </c>
      <c r="B11951" s="21">
        <v>1.0</v>
      </c>
    </row>
    <row r="11952">
      <c r="A11952" s="117" t="s">
        <v>45</v>
      </c>
      <c r="B11952" s="21">
        <v>1.0</v>
      </c>
    </row>
    <row r="11953">
      <c r="A11953" s="54" t="s">
        <v>30</v>
      </c>
      <c r="B11953" s="21">
        <v>1.0</v>
      </c>
    </row>
    <row r="11954">
      <c r="A11954" s="124" t="s">
        <v>80</v>
      </c>
      <c r="B11954" s="21">
        <v>1.0</v>
      </c>
    </row>
    <row r="11955">
      <c r="A11955" s="143" t="s">
        <v>73</v>
      </c>
      <c r="B11955" s="21">
        <v>1.0</v>
      </c>
    </row>
    <row r="11956">
      <c r="A11956" s="143" t="s">
        <v>73</v>
      </c>
      <c r="B11956" s="21">
        <v>1.0</v>
      </c>
    </row>
    <row r="11957">
      <c r="A11957" s="143" t="s">
        <v>73</v>
      </c>
      <c r="B11957" s="21">
        <v>1.0</v>
      </c>
    </row>
    <row r="11958">
      <c r="A11958" s="143" t="s">
        <v>73</v>
      </c>
      <c r="B11958" s="21">
        <v>1.0</v>
      </c>
    </row>
    <row r="11959">
      <c r="A11959" s="9" t="s">
        <v>37</v>
      </c>
      <c r="B11959" s="21">
        <v>1.0</v>
      </c>
    </row>
    <row r="11960">
      <c r="A11960" s="9" t="s">
        <v>37</v>
      </c>
      <c r="B11960" s="21">
        <v>1.0</v>
      </c>
    </row>
    <row r="11961">
      <c r="A11961" s="140" t="s">
        <v>68</v>
      </c>
      <c r="B11961" s="21">
        <v>1.0</v>
      </c>
    </row>
    <row r="11962">
      <c r="A11962" s="140" t="s">
        <v>68</v>
      </c>
      <c r="B11962" s="21">
        <v>1.0</v>
      </c>
    </row>
    <row r="11963">
      <c r="A11963" s="140" t="s">
        <v>68</v>
      </c>
      <c r="B11963" s="21">
        <v>1.0</v>
      </c>
    </row>
    <row r="11964">
      <c r="A11964" s="140" t="s">
        <v>68</v>
      </c>
      <c r="B11964" s="21">
        <v>1.0</v>
      </c>
    </row>
    <row r="11965">
      <c r="A11965" s="9" t="s">
        <v>37</v>
      </c>
      <c r="B11965" s="21">
        <v>1.0</v>
      </c>
    </row>
    <row r="11966">
      <c r="A11966" s="9" t="s">
        <v>37</v>
      </c>
      <c r="B11966" s="21">
        <v>1.0</v>
      </c>
    </row>
    <row r="11967">
      <c r="A11967" s="119" t="s">
        <v>17</v>
      </c>
      <c r="B11967" s="21">
        <v>1.0</v>
      </c>
    </row>
    <row r="11968">
      <c r="A11968" s="119" t="s">
        <v>17</v>
      </c>
      <c r="B11968" s="21">
        <v>1.0</v>
      </c>
    </row>
    <row r="11969">
      <c r="A11969" s="117" t="s">
        <v>40</v>
      </c>
      <c r="B11969" s="21">
        <v>1.0</v>
      </c>
    </row>
    <row r="11970">
      <c r="A11970" s="117" t="s">
        <v>40</v>
      </c>
      <c r="B11970" s="21">
        <v>1.0</v>
      </c>
    </row>
    <row r="11971">
      <c r="A11971" s="117" t="s">
        <v>40</v>
      </c>
      <c r="B11971" s="21">
        <v>1.0</v>
      </c>
    </row>
    <row r="11972">
      <c r="A11972" s="117" t="s">
        <v>117</v>
      </c>
      <c r="B11972" s="21">
        <v>1.0</v>
      </c>
    </row>
    <row r="11973">
      <c r="A11973" s="117" t="s">
        <v>117</v>
      </c>
      <c r="B11973" s="21">
        <v>1.0</v>
      </c>
    </row>
    <row r="11974">
      <c r="A11974" s="117" t="s">
        <v>117</v>
      </c>
      <c r="B11974" s="21">
        <v>1.0</v>
      </c>
    </row>
    <row r="11975">
      <c r="A11975" s="117" t="s">
        <v>117</v>
      </c>
      <c r="B11975" s="21">
        <v>1.0</v>
      </c>
    </row>
    <row r="11976">
      <c r="A11976" s="117" t="s">
        <v>106</v>
      </c>
      <c r="B11976" s="21">
        <v>1.0</v>
      </c>
    </row>
    <row r="11977">
      <c r="A11977" s="117" t="s">
        <v>106</v>
      </c>
      <c r="B11977" s="21">
        <v>1.0</v>
      </c>
    </row>
    <row r="11978">
      <c r="A11978" s="117" t="s">
        <v>117</v>
      </c>
      <c r="B11978" s="21">
        <v>1.0</v>
      </c>
    </row>
    <row r="11979">
      <c r="A11979" s="119" t="s">
        <v>17</v>
      </c>
      <c r="B11979" s="21">
        <v>1.0</v>
      </c>
    </row>
    <row r="11980">
      <c r="A11980" s="119" t="s">
        <v>17</v>
      </c>
      <c r="B11980" s="21">
        <v>1.0</v>
      </c>
    </row>
    <row r="11981">
      <c r="A11981" s="117" t="s">
        <v>106</v>
      </c>
      <c r="B11981" s="21">
        <v>1.0</v>
      </c>
    </row>
    <row r="11982">
      <c r="A11982" s="117" t="s">
        <v>40</v>
      </c>
      <c r="B11982" s="21">
        <v>1.0</v>
      </c>
    </row>
    <row r="11983">
      <c r="A11983" s="117" t="s">
        <v>117</v>
      </c>
      <c r="B11983" s="21">
        <v>1.0</v>
      </c>
    </row>
    <row r="11984">
      <c r="A11984" s="140" t="s">
        <v>68</v>
      </c>
      <c r="B11984" s="21">
        <v>1.0</v>
      </c>
    </row>
    <row r="11985">
      <c r="A11985" s="140" t="s">
        <v>68</v>
      </c>
      <c r="B11985" s="21">
        <v>1.0</v>
      </c>
    </row>
    <row r="11986">
      <c r="A11986" s="140" t="s">
        <v>68</v>
      </c>
      <c r="B11986" s="21">
        <v>1.0</v>
      </c>
    </row>
    <row r="11987">
      <c r="A11987" s="117" t="s">
        <v>40</v>
      </c>
      <c r="B11987" s="21">
        <v>1.0</v>
      </c>
    </row>
    <row r="11988">
      <c r="A11988" s="117" t="s">
        <v>40</v>
      </c>
      <c r="B11988" s="21">
        <v>1.0</v>
      </c>
    </row>
    <row r="11989">
      <c r="A11989" s="117" t="s">
        <v>45</v>
      </c>
      <c r="B11989" s="21">
        <v>1.0</v>
      </c>
    </row>
    <row r="11990">
      <c r="A11990" s="117" t="s">
        <v>43</v>
      </c>
      <c r="B11990" s="21">
        <v>1.0</v>
      </c>
    </row>
    <row r="11991">
      <c r="A11991" s="8" t="s">
        <v>68</v>
      </c>
      <c r="B11991" s="21">
        <v>1.0</v>
      </c>
    </row>
    <row r="11992">
      <c r="A11992" s="140" t="s">
        <v>34</v>
      </c>
      <c r="B11992" s="21">
        <v>1.0</v>
      </c>
    </row>
    <row r="11993">
      <c r="A11993" s="140" t="s">
        <v>34</v>
      </c>
      <c r="B11993" s="21">
        <v>1.0</v>
      </c>
    </row>
    <row r="11994">
      <c r="A11994" s="9" t="s">
        <v>37</v>
      </c>
      <c r="B11994" s="21">
        <v>1.0</v>
      </c>
    </row>
    <row r="11995">
      <c r="A11995" s="9" t="s">
        <v>37</v>
      </c>
      <c r="B11995" s="21">
        <v>1.0</v>
      </c>
    </row>
    <row r="11996">
      <c r="A11996" s="12" t="s">
        <v>118</v>
      </c>
      <c r="B11996" s="21">
        <v>1.0</v>
      </c>
    </row>
    <row r="11997">
      <c r="A11997" s="12" t="s">
        <v>119</v>
      </c>
      <c r="B11997" s="21">
        <v>1.0</v>
      </c>
    </row>
    <row r="11998">
      <c r="A11998" s="9" t="s">
        <v>37</v>
      </c>
      <c r="B11998" s="21">
        <v>1.0</v>
      </c>
    </row>
    <row r="11999">
      <c r="A11999" s="42" t="s">
        <v>68</v>
      </c>
      <c r="B11999" s="21">
        <v>1.0</v>
      </c>
    </row>
    <row r="12000">
      <c r="A12000" s="42" t="s">
        <v>68</v>
      </c>
      <c r="B12000" s="21">
        <v>1.0</v>
      </c>
    </row>
    <row r="12001">
      <c r="A12001" s="143" t="s">
        <v>73</v>
      </c>
      <c r="B12001" s="21">
        <v>1.0</v>
      </c>
    </row>
    <row r="12002">
      <c r="A12002" s="9" t="s">
        <v>37</v>
      </c>
      <c r="B12002" s="21">
        <v>1.0</v>
      </c>
    </row>
    <row r="12003">
      <c r="A12003" s="9" t="s">
        <v>37</v>
      </c>
      <c r="B12003" s="21">
        <v>1.0</v>
      </c>
    </row>
    <row r="12004">
      <c r="A12004" s="9" t="s">
        <v>37</v>
      </c>
      <c r="B12004" s="21">
        <v>1.0</v>
      </c>
    </row>
    <row r="12005">
      <c r="A12005" s="140" t="s">
        <v>68</v>
      </c>
      <c r="B12005" s="21">
        <v>1.0</v>
      </c>
    </row>
    <row r="12006">
      <c r="A12006" s="140" t="s">
        <v>68</v>
      </c>
      <c r="B12006" s="21">
        <v>1.0</v>
      </c>
    </row>
    <row r="12007">
      <c r="A12007" s="166" t="s">
        <v>120</v>
      </c>
      <c r="B12007" s="21">
        <v>1.0</v>
      </c>
    </row>
    <row r="12008">
      <c r="A12008" s="27" t="s">
        <v>30</v>
      </c>
      <c r="B12008" s="21">
        <v>1.0</v>
      </c>
    </row>
    <row r="12009">
      <c r="A12009" s="143" t="s">
        <v>82</v>
      </c>
      <c r="B12009" s="21">
        <v>1.0</v>
      </c>
    </row>
    <row r="12010">
      <c r="A12010" s="143" t="s">
        <v>82</v>
      </c>
      <c r="B12010" s="21">
        <v>1.0</v>
      </c>
    </row>
    <row r="12011">
      <c r="A12011" s="143" t="s">
        <v>82</v>
      </c>
      <c r="B12011" s="21">
        <v>1.0</v>
      </c>
    </row>
    <row r="12012">
      <c r="A12012" s="143" t="s">
        <v>73</v>
      </c>
      <c r="B12012" s="21">
        <v>1.0</v>
      </c>
    </row>
    <row r="12013">
      <c r="A12013" s="117" t="s">
        <v>33</v>
      </c>
      <c r="B12013" s="21">
        <v>1.0</v>
      </c>
    </row>
    <row r="12014">
      <c r="A12014" s="143" t="s">
        <v>68</v>
      </c>
      <c r="B12014" s="21">
        <v>1.0</v>
      </c>
    </row>
    <row r="12015">
      <c r="A12015" s="117" t="s">
        <v>106</v>
      </c>
      <c r="B12015" s="21">
        <v>1.0</v>
      </c>
    </row>
    <row r="12016">
      <c r="A12016" s="143" t="s">
        <v>68</v>
      </c>
      <c r="B12016" s="21">
        <v>1.0</v>
      </c>
    </row>
    <row r="12017">
      <c r="A12017" s="119" t="s">
        <v>17</v>
      </c>
      <c r="B12017" s="21">
        <v>1.0</v>
      </c>
    </row>
    <row r="12018">
      <c r="A12018" s="119" t="s">
        <v>17</v>
      </c>
      <c r="B12018" s="21">
        <v>1.0</v>
      </c>
    </row>
    <row r="12019">
      <c r="A12019" s="143" t="s">
        <v>73</v>
      </c>
      <c r="B12019" s="21">
        <v>1.0</v>
      </c>
    </row>
    <row r="12020">
      <c r="A12020" s="143" t="s">
        <v>73</v>
      </c>
      <c r="B12020" s="21">
        <v>1.0</v>
      </c>
    </row>
    <row r="12021">
      <c r="A12021" s="27" t="s">
        <v>30</v>
      </c>
      <c r="B12021" s="21">
        <v>1.0</v>
      </c>
    </row>
    <row r="12022">
      <c r="A12022" s="27" t="s">
        <v>30</v>
      </c>
      <c r="B12022" s="21">
        <v>1.0</v>
      </c>
    </row>
    <row r="12023">
      <c r="A12023" s="27" t="s">
        <v>30</v>
      </c>
      <c r="B12023" s="21">
        <v>1.0</v>
      </c>
    </row>
    <row r="12024">
      <c r="A12024" s="27" t="s">
        <v>30</v>
      </c>
      <c r="B12024" s="21">
        <v>1.0</v>
      </c>
    </row>
    <row r="12025">
      <c r="A12025" s="117" t="s">
        <v>117</v>
      </c>
      <c r="B12025" s="21">
        <v>1.0</v>
      </c>
    </row>
    <row r="12026">
      <c r="A12026" s="117" t="s">
        <v>17</v>
      </c>
      <c r="B12026" s="21">
        <v>1.0</v>
      </c>
    </row>
    <row r="12027">
      <c r="A12027" s="117" t="s">
        <v>17</v>
      </c>
      <c r="B12027" s="21">
        <v>1.0</v>
      </c>
    </row>
    <row r="12028">
      <c r="A12028" s="149" t="s">
        <v>45</v>
      </c>
      <c r="B12028" s="21">
        <v>1.0</v>
      </c>
    </row>
    <row r="12029">
      <c r="A12029" s="140" t="s">
        <v>33</v>
      </c>
      <c r="B12029" s="21">
        <v>1.0</v>
      </c>
    </row>
    <row r="12030">
      <c r="A12030" s="140" t="s">
        <v>33</v>
      </c>
      <c r="B12030" s="21">
        <v>1.0</v>
      </c>
    </row>
    <row r="12031">
      <c r="A12031" s="117" t="s">
        <v>99</v>
      </c>
      <c r="B12031" s="21">
        <v>1.0</v>
      </c>
    </row>
    <row r="12032">
      <c r="A12032" s="117" t="s">
        <v>99</v>
      </c>
      <c r="B12032" s="21">
        <v>1.0</v>
      </c>
    </row>
    <row r="12033">
      <c r="A12033" s="117" t="s">
        <v>99</v>
      </c>
      <c r="B12033" s="21">
        <v>1.0</v>
      </c>
    </row>
    <row r="12034">
      <c r="A12034" s="54" t="s">
        <v>30</v>
      </c>
      <c r="B12034" s="21">
        <v>1.0</v>
      </c>
    </row>
    <row r="12035">
      <c r="A12035" s="54" t="s">
        <v>30</v>
      </c>
      <c r="B12035" s="21">
        <v>1.0</v>
      </c>
    </row>
    <row r="12036">
      <c r="A12036" s="54" t="s">
        <v>30</v>
      </c>
      <c r="B12036" s="21">
        <v>1.0</v>
      </c>
    </row>
    <row r="12037">
      <c r="A12037" s="54" t="s">
        <v>30</v>
      </c>
      <c r="B12037" s="21">
        <v>1.0</v>
      </c>
    </row>
    <row r="12038">
      <c r="A12038" s="117" t="s">
        <v>117</v>
      </c>
      <c r="B12038" s="21">
        <v>1.0</v>
      </c>
    </row>
    <row r="12039">
      <c r="A12039" s="117" t="s">
        <v>117</v>
      </c>
      <c r="B12039" s="21">
        <v>1.0</v>
      </c>
    </row>
    <row r="12040">
      <c r="A12040" s="143" t="s">
        <v>82</v>
      </c>
      <c r="B12040" s="21">
        <v>1.0</v>
      </c>
    </row>
    <row r="12041">
      <c r="A12041" s="143" t="s">
        <v>82</v>
      </c>
      <c r="B12041" s="21">
        <v>1.0</v>
      </c>
    </row>
    <row r="12042">
      <c r="A12042" s="143" t="s">
        <v>82</v>
      </c>
      <c r="B12042" s="21">
        <v>1.0</v>
      </c>
    </row>
    <row r="12043">
      <c r="A12043" s="143" t="s">
        <v>82</v>
      </c>
      <c r="B12043" s="21">
        <v>1.0</v>
      </c>
    </row>
    <row r="12044">
      <c r="A12044" s="143" t="s">
        <v>82</v>
      </c>
      <c r="B12044" s="21">
        <v>1.0</v>
      </c>
    </row>
    <row r="12045">
      <c r="A12045" s="140" t="s">
        <v>33</v>
      </c>
      <c r="B12045" s="21">
        <v>1.0</v>
      </c>
    </row>
    <row r="12046">
      <c r="A12046" s="140" t="s">
        <v>33</v>
      </c>
      <c r="B12046" s="21">
        <v>1.0</v>
      </c>
    </row>
    <row r="12047">
      <c r="A12047" s="117" t="s">
        <v>90</v>
      </c>
      <c r="B12047" s="21">
        <v>1.0</v>
      </c>
    </row>
    <row r="12048">
      <c r="A12048" s="54" t="s">
        <v>22</v>
      </c>
      <c r="B12048" s="21">
        <v>1.0</v>
      </c>
    </row>
    <row r="12049">
      <c r="A12049" s="54" t="s">
        <v>22</v>
      </c>
      <c r="B12049" s="21">
        <v>1.0</v>
      </c>
    </row>
    <row r="12050">
      <c r="A12050" s="9" t="s">
        <v>22</v>
      </c>
      <c r="B12050" s="21">
        <v>1.0</v>
      </c>
    </row>
    <row r="12051">
      <c r="A12051" s="9" t="s">
        <v>22</v>
      </c>
      <c r="B12051" s="21">
        <v>1.0</v>
      </c>
    </row>
    <row r="12052">
      <c r="A12052" s="117" t="s">
        <v>117</v>
      </c>
      <c r="B12052" s="21">
        <v>1.0</v>
      </c>
    </row>
    <row r="12053">
      <c r="A12053" s="143" t="s">
        <v>82</v>
      </c>
      <c r="B12053" s="21">
        <v>1.0</v>
      </c>
    </row>
    <row r="12054">
      <c r="A12054" s="54" t="s">
        <v>22</v>
      </c>
      <c r="B12054" s="21">
        <v>1.0</v>
      </c>
    </row>
    <row r="12055">
      <c r="A12055" s="117" t="s">
        <v>106</v>
      </c>
      <c r="B12055" s="21">
        <v>1.0</v>
      </c>
    </row>
    <row r="12056">
      <c r="A12056" s="143" t="s">
        <v>73</v>
      </c>
      <c r="B12056" s="21">
        <v>1.0</v>
      </c>
    </row>
    <row r="12057">
      <c r="A12057" s="117" t="s">
        <v>90</v>
      </c>
      <c r="B12057" s="21">
        <v>1.0</v>
      </c>
    </row>
    <row r="12058">
      <c r="A12058" s="140" t="s">
        <v>33</v>
      </c>
      <c r="B12058" s="21">
        <v>1.0</v>
      </c>
    </row>
    <row r="12059">
      <c r="A12059" s="149" t="s">
        <v>45</v>
      </c>
      <c r="B12059" s="21">
        <v>1.0</v>
      </c>
    </row>
    <row r="12060">
      <c r="A12060" s="149" t="s">
        <v>45</v>
      </c>
      <c r="B12060" s="21">
        <v>1.0</v>
      </c>
    </row>
    <row r="12061">
      <c r="A12061" s="9" t="s">
        <v>22</v>
      </c>
      <c r="B12061" s="21">
        <v>1.0</v>
      </c>
    </row>
    <row r="12062">
      <c r="A12062" s="8" t="s">
        <v>37</v>
      </c>
      <c r="B12062" s="21">
        <v>1.0</v>
      </c>
    </row>
    <row r="12063">
      <c r="A12063" s="8" t="s">
        <v>37</v>
      </c>
      <c r="B12063" s="21">
        <v>1.0</v>
      </c>
    </row>
    <row r="12064">
      <c r="A12064" s="140" t="s">
        <v>33</v>
      </c>
      <c r="B12064" s="21">
        <v>1.0</v>
      </c>
    </row>
    <row r="12065">
      <c r="A12065" s="9" t="s">
        <v>37</v>
      </c>
      <c r="B12065" s="21">
        <v>1.0</v>
      </c>
    </row>
    <row r="12066">
      <c r="A12066" s="9" t="s">
        <v>37</v>
      </c>
      <c r="B12066" s="21">
        <v>1.0</v>
      </c>
    </row>
    <row r="12067">
      <c r="A12067" s="8" t="s">
        <v>37</v>
      </c>
      <c r="B12067" s="21">
        <v>1.0</v>
      </c>
    </row>
    <row r="12068">
      <c r="A12068" s="8" t="s">
        <v>34</v>
      </c>
      <c r="B12068" s="21">
        <v>1.0</v>
      </c>
    </row>
    <row r="12069">
      <c r="A12069" s="8" t="s">
        <v>34</v>
      </c>
      <c r="B12069" s="21">
        <v>1.0</v>
      </c>
    </row>
    <row r="12070">
      <c r="A12070" s="117" t="s">
        <v>37</v>
      </c>
      <c r="B12070" s="21">
        <v>1.0</v>
      </c>
    </row>
    <row r="12071">
      <c r="A12071" s="117" t="s">
        <v>99</v>
      </c>
      <c r="B12071" s="21">
        <v>1.0</v>
      </c>
    </row>
    <row r="12072">
      <c r="A12072" s="143" t="s">
        <v>106</v>
      </c>
      <c r="B12072" s="21">
        <v>1.0</v>
      </c>
    </row>
    <row r="12073">
      <c r="A12073" s="54" t="s">
        <v>30</v>
      </c>
      <c r="B12073" s="21">
        <v>1.0</v>
      </c>
    </row>
    <row r="12074">
      <c r="A12074" s="54" t="s">
        <v>30</v>
      </c>
      <c r="B12074" s="21">
        <v>1.0</v>
      </c>
    </row>
    <row r="12075">
      <c r="A12075" s="54" t="s">
        <v>30</v>
      </c>
      <c r="B12075" s="21">
        <v>1.0</v>
      </c>
    </row>
    <row r="12076">
      <c r="A12076" s="54" t="s">
        <v>30</v>
      </c>
      <c r="B12076" s="21">
        <v>1.0</v>
      </c>
    </row>
    <row r="12077">
      <c r="A12077" s="27" t="s">
        <v>30</v>
      </c>
      <c r="B12077" s="21">
        <v>1.0</v>
      </c>
    </row>
    <row r="12078">
      <c r="A12078" s="27" t="s">
        <v>30</v>
      </c>
      <c r="B12078" s="21">
        <v>1.0</v>
      </c>
    </row>
    <row r="12079">
      <c r="A12079" s="27" t="s">
        <v>30</v>
      </c>
      <c r="B12079" s="21">
        <v>1.0</v>
      </c>
    </row>
    <row r="12080">
      <c r="A12080" s="143" t="s">
        <v>82</v>
      </c>
      <c r="B12080" s="21">
        <v>1.0</v>
      </c>
    </row>
    <row r="12081">
      <c r="A12081" s="143" t="s">
        <v>82</v>
      </c>
      <c r="B12081" s="21">
        <v>1.0</v>
      </c>
    </row>
    <row r="12082">
      <c r="A12082" s="140" t="s">
        <v>33</v>
      </c>
      <c r="B12082" s="21">
        <v>1.0</v>
      </c>
    </row>
    <row r="12083">
      <c r="A12083" s="140" t="s">
        <v>33</v>
      </c>
      <c r="B12083" s="21">
        <v>1.0</v>
      </c>
    </row>
    <row r="12084">
      <c r="A12084" s="54" t="s">
        <v>22</v>
      </c>
      <c r="B12084" s="21">
        <v>1.0</v>
      </c>
    </row>
    <row r="12085">
      <c r="A12085" s="54" t="s">
        <v>30</v>
      </c>
      <c r="B12085" s="21">
        <v>1.0</v>
      </c>
    </row>
    <row r="12086">
      <c r="A12086" s="54" t="s">
        <v>30</v>
      </c>
      <c r="B12086" s="21">
        <v>1.0</v>
      </c>
    </row>
    <row r="12087">
      <c r="A12087" s="140" t="s">
        <v>33</v>
      </c>
      <c r="B12087" s="21">
        <v>1.0</v>
      </c>
    </row>
    <row r="12088">
      <c r="A12088" s="140" t="s">
        <v>33</v>
      </c>
      <c r="B12088" s="21">
        <v>1.0</v>
      </c>
    </row>
    <row r="12089">
      <c r="A12089" s="140" t="s">
        <v>33</v>
      </c>
      <c r="B12089" s="21">
        <v>1.0</v>
      </c>
    </row>
    <row r="12090">
      <c r="A12090" s="140" t="s">
        <v>33</v>
      </c>
      <c r="B12090" s="21">
        <v>1.0</v>
      </c>
    </row>
    <row r="12091">
      <c r="A12091" s="117" t="s">
        <v>90</v>
      </c>
      <c r="B12091" s="21">
        <v>1.0</v>
      </c>
    </row>
    <row r="12092">
      <c r="A12092" s="117" t="s">
        <v>90</v>
      </c>
      <c r="B12092" s="21">
        <v>1.0</v>
      </c>
    </row>
    <row r="12093">
      <c r="A12093" s="117" t="s">
        <v>90</v>
      </c>
      <c r="B12093" s="21">
        <v>1.0</v>
      </c>
    </row>
    <row r="12094">
      <c r="A12094" s="117" t="s">
        <v>37</v>
      </c>
      <c r="B12094" s="21">
        <v>1.0</v>
      </c>
    </row>
    <row r="12095">
      <c r="A12095" s="117" t="s">
        <v>99</v>
      </c>
      <c r="B12095" s="21">
        <v>1.0</v>
      </c>
    </row>
    <row r="12096">
      <c r="A12096" s="140" t="s">
        <v>33</v>
      </c>
      <c r="B12096" s="21">
        <v>1.0</v>
      </c>
    </row>
    <row r="12097">
      <c r="A12097" s="140" t="s">
        <v>33</v>
      </c>
      <c r="B12097" s="21">
        <v>1.0</v>
      </c>
    </row>
    <row r="12098">
      <c r="A12098" s="117" t="s">
        <v>37</v>
      </c>
      <c r="B12098" s="21">
        <v>1.0</v>
      </c>
    </row>
    <row r="12099">
      <c r="A12099" s="117" t="s">
        <v>68</v>
      </c>
      <c r="B12099" s="21">
        <v>1.0</v>
      </c>
    </row>
    <row r="12100">
      <c r="A12100" s="54" t="s">
        <v>30</v>
      </c>
      <c r="B12100" s="21">
        <v>1.0</v>
      </c>
    </row>
    <row r="12101">
      <c r="A12101" s="143" t="s">
        <v>73</v>
      </c>
      <c r="B12101" s="21">
        <v>1.0</v>
      </c>
    </row>
    <row r="12102">
      <c r="A12102" s="143" t="s">
        <v>73</v>
      </c>
      <c r="B12102" s="21">
        <v>1.0</v>
      </c>
    </row>
    <row r="12103">
      <c r="A12103" s="143" t="s">
        <v>73</v>
      </c>
      <c r="B12103" s="21">
        <v>1.0</v>
      </c>
    </row>
    <row r="12104">
      <c r="A12104" s="8" t="s">
        <v>33</v>
      </c>
      <c r="B12104" s="21">
        <v>1.0</v>
      </c>
    </row>
    <row r="12105">
      <c r="A12105" s="8" t="s">
        <v>34</v>
      </c>
      <c r="B12105" s="21">
        <v>1.0</v>
      </c>
    </row>
    <row r="12106">
      <c r="A12106" s="54" t="s">
        <v>30</v>
      </c>
      <c r="B12106" s="21">
        <v>1.0</v>
      </c>
    </row>
    <row r="12107">
      <c r="A12107" s="54" t="s">
        <v>30</v>
      </c>
      <c r="B12107" s="21">
        <v>1.0</v>
      </c>
    </row>
    <row r="12108">
      <c r="A12108" s="8" t="s">
        <v>17</v>
      </c>
      <c r="B12108" s="21">
        <v>1.0</v>
      </c>
    </row>
    <row r="12109">
      <c r="A12109" s="143" t="s">
        <v>37</v>
      </c>
      <c r="B12109" s="21">
        <v>1.0</v>
      </c>
    </row>
    <row r="12110">
      <c r="A12110" s="117" t="s">
        <v>68</v>
      </c>
      <c r="B12110" s="21">
        <v>1.0</v>
      </c>
    </row>
    <row r="12111">
      <c r="A12111" s="117" t="s">
        <v>68</v>
      </c>
      <c r="B12111" s="21">
        <v>1.0</v>
      </c>
    </row>
    <row r="12112">
      <c r="A12112" s="54" t="s">
        <v>30</v>
      </c>
      <c r="B12112" s="21">
        <v>1.0</v>
      </c>
    </row>
    <row r="12113">
      <c r="A12113" s="54" t="s">
        <v>30</v>
      </c>
      <c r="B12113" s="21">
        <v>1.0</v>
      </c>
    </row>
    <row r="12114">
      <c r="A12114" s="54" t="s">
        <v>30</v>
      </c>
      <c r="B12114" s="21">
        <v>1.0</v>
      </c>
    </row>
    <row r="12115">
      <c r="A12115" s="54" t="s">
        <v>30</v>
      </c>
      <c r="B12115" s="21">
        <v>1.0</v>
      </c>
    </row>
    <row r="12116">
      <c r="A12116" s="54" t="s">
        <v>30</v>
      </c>
      <c r="B12116" s="21">
        <v>1.0</v>
      </c>
    </row>
    <row r="12117">
      <c r="A12117" s="54" t="s">
        <v>30</v>
      </c>
      <c r="B12117" s="21">
        <v>1.0</v>
      </c>
    </row>
    <row r="12118">
      <c r="A12118" s="54" t="s">
        <v>22</v>
      </c>
      <c r="B12118" s="21">
        <v>1.0</v>
      </c>
    </row>
    <row r="12119">
      <c r="A12119" s="9" t="s">
        <v>99</v>
      </c>
      <c r="B12119" s="21">
        <v>1.0</v>
      </c>
    </row>
    <row r="12120">
      <c r="A12120" s="9" t="s">
        <v>99</v>
      </c>
      <c r="B12120" s="21">
        <v>1.0</v>
      </c>
    </row>
    <row r="12121">
      <c r="A12121" s="54" t="s">
        <v>30</v>
      </c>
      <c r="B12121" s="21">
        <v>1.0</v>
      </c>
    </row>
    <row r="12122">
      <c r="A12122" s="54" t="s">
        <v>30</v>
      </c>
      <c r="B12122" s="21">
        <v>1.0</v>
      </c>
    </row>
    <row r="12123">
      <c r="A12123" s="54" t="s">
        <v>30</v>
      </c>
      <c r="B12123" s="21">
        <v>1.0</v>
      </c>
    </row>
    <row r="12124">
      <c r="A12124" s="54" t="s">
        <v>30</v>
      </c>
      <c r="B12124" s="21">
        <v>1.0</v>
      </c>
    </row>
    <row r="12125">
      <c r="A12125" s="117" t="s">
        <v>90</v>
      </c>
      <c r="B12125" s="21">
        <v>1.0</v>
      </c>
    </row>
    <row r="12126">
      <c r="A12126" s="117" t="s">
        <v>90</v>
      </c>
      <c r="B12126" s="21">
        <v>1.0</v>
      </c>
    </row>
    <row r="12127">
      <c r="A12127" s="117" t="s">
        <v>90</v>
      </c>
      <c r="B12127" s="21">
        <v>1.0</v>
      </c>
    </row>
    <row r="12128">
      <c r="A12128" s="117" t="s">
        <v>90</v>
      </c>
      <c r="B12128" s="21">
        <v>1.0</v>
      </c>
    </row>
    <row r="12129">
      <c r="A12129" s="54" t="s">
        <v>22</v>
      </c>
      <c r="B12129" s="21">
        <v>1.0</v>
      </c>
    </row>
    <row r="12130">
      <c r="A12130" s="8" t="s">
        <v>34</v>
      </c>
      <c r="B12130" s="21">
        <v>1.0</v>
      </c>
    </row>
    <row r="12131">
      <c r="A12131" s="117" t="s">
        <v>117</v>
      </c>
      <c r="B12131" s="21">
        <v>1.0</v>
      </c>
    </row>
    <row r="12132">
      <c r="A12132" s="143" t="s">
        <v>82</v>
      </c>
      <c r="B12132" s="21">
        <v>1.0</v>
      </c>
    </row>
    <row r="12133">
      <c r="A12133" s="117" t="s">
        <v>90</v>
      </c>
      <c r="B12133" s="21">
        <v>1.0</v>
      </c>
    </row>
    <row r="12134">
      <c r="A12134" s="117" t="s">
        <v>90</v>
      </c>
      <c r="B12134" s="21">
        <v>1.0</v>
      </c>
    </row>
    <row r="12135">
      <c r="A12135" s="117" t="s">
        <v>37</v>
      </c>
      <c r="B12135" s="21">
        <v>1.0</v>
      </c>
    </row>
    <row r="12136">
      <c r="A12136" s="117" t="s">
        <v>37</v>
      </c>
      <c r="B12136" s="21">
        <v>1.0</v>
      </c>
    </row>
    <row r="12137">
      <c r="A12137" s="54" t="s">
        <v>30</v>
      </c>
      <c r="B12137" s="21">
        <v>1.0</v>
      </c>
    </row>
    <row r="12138">
      <c r="A12138" s="54" t="s">
        <v>30</v>
      </c>
      <c r="B12138" s="21">
        <v>1.0</v>
      </c>
    </row>
    <row r="12139">
      <c r="A12139" s="149" t="s">
        <v>69</v>
      </c>
      <c r="B12139" s="21">
        <v>1.0</v>
      </c>
    </row>
    <row r="12140">
      <c r="A12140" s="9" t="s">
        <v>30</v>
      </c>
      <c r="B12140" s="21">
        <v>1.0</v>
      </c>
    </row>
    <row r="12141">
      <c r="A12141" s="149" t="s">
        <v>69</v>
      </c>
      <c r="B12141" s="21">
        <v>1.0</v>
      </c>
    </row>
    <row r="12142">
      <c r="A12142" s="143" t="s">
        <v>34</v>
      </c>
      <c r="B12142" s="21">
        <v>1.0</v>
      </c>
    </row>
    <row r="12143">
      <c r="A12143" s="143" t="s">
        <v>34</v>
      </c>
      <c r="B12143" s="21">
        <v>1.0</v>
      </c>
    </row>
    <row r="12144">
      <c r="A12144" s="8" t="s">
        <v>68</v>
      </c>
      <c r="B12144" s="21">
        <v>1.0</v>
      </c>
    </row>
    <row r="12145">
      <c r="A12145" s="8" t="s">
        <v>17</v>
      </c>
      <c r="B12145" s="21">
        <v>1.0</v>
      </c>
    </row>
    <row r="12146">
      <c r="A12146" s="8" t="s">
        <v>17</v>
      </c>
      <c r="B12146" s="21">
        <v>1.0</v>
      </c>
    </row>
    <row r="12147">
      <c r="A12147" s="8" t="s">
        <v>17</v>
      </c>
      <c r="B12147" s="21">
        <v>1.0</v>
      </c>
    </row>
    <row r="12148">
      <c r="A12148" s="8" t="s">
        <v>17</v>
      </c>
      <c r="B12148" s="21">
        <v>1.0</v>
      </c>
    </row>
    <row r="12149">
      <c r="A12149" s="8" t="s">
        <v>17</v>
      </c>
      <c r="B12149" s="21">
        <v>1.0</v>
      </c>
    </row>
    <row r="12150">
      <c r="A12150" s="9" t="s">
        <v>37</v>
      </c>
      <c r="B12150" s="21">
        <v>1.0</v>
      </c>
    </row>
    <row r="12151">
      <c r="A12151" s="54" t="s">
        <v>37</v>
      </c>
      <c r="B12151" s="21">
        <v>1.0</v>
      </c>
    </row>
    <row r="12152">
      <c r="A12152" s="143" t="s">
        <v>34</v>
      </c>
      <c r="B12152" s="21">
        <v>1.0</v>
      </c>
    </row>
    <row r="12153">
      <c r="A12153" s="54" t="s">
        <v>30</v>
      </c>
      <c r="B12153" s="21">
        <v>1.0</v>
      </c>
    </row>
    <row r="12154">
      <c r="A12154" s="54" t="s">
        <v>30</v>
      </c>
      <c r="B12154" s="21">
        <v>1.0</v>
      </c>
    </row>
    <row r="12155">
      <c r="A12155" s="143" t="s">
        <v>82</v>
      </c>
      <c r="B12155" s="21">
        <v>1.0</v>
      </c>
    </row>
    <row r="12156">
      <c r="A12156" s="143" t="s">
        <v>82</v>
      </c>
      <c r="B12156" s="21">
        <v>1.0</v>
      </c>
    </row>
    <row r="12157">
      <c r="A12157" s="144" t="s">
        <v>22</v>
      </c>
      <c r="B12157" s="21">
        <v>1.0</v>
      </c>
    </row>
    <row r="12158">
      <c r="A12158" s="149" t="s">
        <v>71</v>
      </c>
      <c r="B12158" s="21">
        <v>1.0</v>
      </c>
    </row>
    <row r="12159">
      <c r="A12159" s="54" t="s">
        <v>30</v>
      </c>
      <c r="B12159" s="21">
        <v>1.0</v>
      </c>
    </row>
    <row r="12160">
      <c r="A12160" s="117" t="s">
        <v>99</v>
      </c>
      <c r="B12160" s="21">
        <v>1.0</v>
      </c>
    </row>
    <row r="12161">
      <c r="A12161" s="117" t="s">
        <v>106</v>
      </c>
      <c r="B12161" s="21">
        <v>1.0</v>
      </c>
    </row>
    <row r="12162">
      <c r="A12162" s="117" t="s">
        <v>86</v>
      </c>
      <c r="B12162" s="21">
        <v>1.0</v>
      </c>
    </row>
    <row r="12163">
      <c r="A12163" s="117" t="s">
        <v>86</v>
      </c>
      <c r="B12163" s="21">
        <v>1.0</v>
      </c>
    </row>
    <row r="12164">
      <c r="A12164" s="117" t="s">
        <v>37</v>
      </c>
      <c r="B12164" s="21">
        <v>1.0</v>
      </c>
    </row>
    <row r="12165">
      <c r="A12165" s="143" t="s">
        <v>34</v>
      </c>
      <c r="B12165" s="21">
        <v>1.0</v>
      </c>
    </row>
    <row r="12166">
      <c r="A12166" s="54" t="s">
        <v>37</v>
      </c>
      <c r="B12166" s="21">
        <v>1.0</v>
      </c>
    </row>
    <row r="12167">
      <c r="A12167" s="8" t="s">
        <v>34</v>
      </c>
      <c r="B12167" s="21">
        <v>1.0</v>
      </c>
    </row>
    <row r="12168">
      <c r="A12168" s="8" t="s">
        <v>121</v>
      </c>
      <c r="B12168" s="21">
        <v>1.0</v>
      </c>
    </row>
    <row r="12169">
      <c r="A12169" s="8" t="s">
        <v>121</v>
      </c>
      <c r="B12169" s="21">
        <v>1.0</v>
      </c>
    </row>
    <row r="12170">
      <c r="A12170" s="8" t="s">
        <v>121</v>
      </c>
      <c r="B12170" s="21">
        <v>1.0</v>
      </c>
    </row>
    <row r="12171">
      <c r="A12171" s="8" t="s">
        <v>121</v>
      </c>
      <c r="B12171" s="21">
        <v>1.0</v>
      </c>
    </row>
    <row r="12172">
      <c r="A12172" s="9" t="s">
        <v>34</v>
      </c>
      <c r="B12172" s="21">
        <v>1.0</v>
      </c>
    </row>
    <row r="12173">
      <c r="A12173" s="140" t="s">
        <v>34</v>
      </c>
      <c r="B12173" s="21">
        <v>1.0</v>
      </c>
    </row>
    <row r="12174">
      <c r="A12174" s="54" t="s">
        <v>30</v>
      </c>
      <c r="B12174" s="21">
        <v>1.0</v>
      </c>
    </row>
    <row r="12175">
      <c r="A12175" s="117" t="s">
        <v>117</v>
      </c>
      <c r="B12175" s="21">
        <v>1.0</v>
      </c>
    </row>
    <row r="12176">
      <c r="A12176" s="117" t="s">
        <v>80</v>
      </c>
      <c r="B12176" s="21">
        <v>1.0</v>
      </c>
    </row>
    <row r="12177">
      <c r="A12177" s="117" t="s">
        <v>33</v>
      </c>
      <c r="B12177" s="21">
        <v>1.0</v>
      </c>
    </row>
    <row r="12178">
      <c r="A12178" s="117" t="s">
        <v>33</v>
      </c>
      <c r="B12178" s="21">
        <v>1.0</v>
      </c>
    </row>
    <row r="12179">
      <c r="A12179" s="117" t="s">
        <v>33</v>
      </c>
      <c r="B12179" s="21">
        <v>1.0</v>
      </c>
    </row>
    <row r="12180">
      <c r="A12180" s="117" t="s">
        <v>33</v>
      </c>
      <c r="B12180" s="21">
        <v>1.0</v>
      </c>
    </row>
    <row r="12181">
      <c r="A12181" s="117" t="s">
        <v>33</v>
      </c>
      <c r="B12181" s="21">
        <v>1.0</v>
      </c>
    </row>
    <row r="12182">
      <c r="A12182" s="117" t="s">
        <v>33</v>
      </c>
      <c r="B12182" s="21">
        <v>1.0</v>
      </c>
    </row>
    <row r="12183">
      <c r="A12183" s="144" t="s">
        <v>22</v>
      </c>
      <c r="B12183" s="21">
        <v>1.0</v>
      </c>
    </row>
    <row r="12184">
      <c r="A12184" s="54" t="s">
        <v>22</v>
      </c>
      <c r="B12184" s="21">
        <v>1.0</v>
      </c>
    </row>
    <row r="12185">
      <c r="A12185" s="54" t="s">
        <v>22</v>
      </c>
      <c r="B12185" s="21">
        <v>1.0</v>
      </c>
    </row>
    <row r="12186">
      <c r="A12186" s="149" t="s">
        <v>30</v>
      </c>
      <c r="B12186" s="21">
        <v>1.0</v>
      </c>
    </row>
    <row r="12187">
      <c r="A12187" s="149" t="s">
        <v>30</v>
      </c>
      <c r="B12187" s="21">
        <v>1.0</v>
      </c>
    </row>
    <row r="12188">
      <c r="A12188" s="149" t="s">
        <v>30</v>
      </c>
      <c r="B12188" s="21">
        <v>1.0</v>
      </c>
    </row>
    <row r="12189">
      <c r="A12189" s="149" t="s">
        <v>30</v>
      </c>
      <c r="B12189" s="21">
        <v>1.0</v>
      </c>
    </row>
    <row r="12190">
      <c r="A12190" s="117" t="s">
        <v>33</v>
      </c>
      <c r="B12190" s="21">
        <v>1.0</v>
      </c>
    </row>
    <row r="12191">
      <c r="A12191" s="117" t="s">
        <v>33</v>
      </c>
      <c r="B12191" s="21">
        <v>1.0</v>
      </c>
    </row>
    <row r="12192">
      <c r="A12192" s="117" t="s">
        <v>33</v>
      </c>
      <c r="B12192" s="21">
        <v>1.0</v>
      </c>
    </row>
    <row r="12193">
      <c r="A12193" s="117" t="s">
        <v>33</v>
      </c>
      <c r="B12193" s="21">
        <v>1.0</v>
      </c>
    </row>
    <row r="12194">
      <c r="A12194" s="117" t="s">
        <v>34</v>
      </c>
      <c r="B12194" s="21">
        <v>1.0</v>
      </c>
    </row>
    <row r="12195">
      <c r="A12195" s="117" t="s">
        <v>34</v>
      </c>
      <c r="B12195" s="21">
        <v>1.0</v>
      </c>
    </row>
    <row r="12196">
      <c r="A12196" s="144" t="s">
        <v>22</v>
      </c>
      <c r="B12196" s="21">
        <v>1.0</v>
      </c>
    </row>
    <row r="12197">
      <c r="A12197" s="144" t="s">
        <v>22</v>
      </c>
      <c r="B12197" s="21">
        <v>1.0</v>
      </c>
    </row>
    <row r="12198">
      <c r="A12198" s="140" t="s">
        <v>86</v>
      </c>
      <c r="B12198" s="21">
        <v>1.0</v>
      </c>
    </row>
    <row r="12199">
      <c r="A12199" s="117" t="s">
        <v>90</v>
      </c>
      <c r="B12199" s="21">
        <v>1.0</v>
      </c>
    </row>
    <row r="12200">
      <c r="A12200" s="117" t="s">
        <v>90</v>
      </c>
      <c r="B12200" s="21">
        <v>1.0</v>
      </c>
    </row>
    <row r="12201">
      <c r="A12201" s="117" t="s">
        <v>90</v>
      </c>
      <c r="B12201" s="21">
        <v>1.0</v>
      </c>
    </row>
    <row r="12202">
      <c r="A12202" s="9" t="s">
        <v>34</v>
      </c>
      <c r="B12202" s="21">
        <v>1.0</v>
      </c>
    </row>
    <row r="12203">
      <c r="A12203" s="117" t="s">
        <v>90</v>
      </c>
      <c r="B12203" s="21">
        <v>1.0</v>
      </c>
    </row>
    <row r="12204">
      <c r="A12204" s="144" t="s">
        <v>22</v>
      </c>
      <c r="B12204" s="21">
        <v>1.0</v>
      </c>
    </row>
    <row r="12205">
      <c r="A12205" s="144" t="s">
        <v>22</v>
      </c>
      <c r="B12205" s="21">
        <v>1.0</v>
      </c>
    </row>
    <row r="12206">
      <c r="A12206" s="144" t="s">
        <v>22</v>
      </c>
      <c r="B12206" s="21">
        <v>1.0</v>
      </c>
    </row>
    <row r="12207">
      <c r="A12207" s="143" t="s">
        <v>37</v>
      </c>
      <c r="B12207" s="21">
        <v>1.0</v>
      </c>
    </row>
    <row r="12208">
      <c r="A12208" s="143" t="s">
        <v>37</v>
      </c>
      <c r="B12208" s="21">
        <v>1.0</v>
      </c>
    </row>
    <row r="12209">
      <c r="A12209" s="8" t="s">
        <v>30</v>
      </c>
      <c r="B12209" s="21">
        <v>1.0</v>
      </c>
    </row>
    <row r="12210">
      <c r="A12210" s="143" t="s">
        <v>73</v>
      </c>
      <c r="B12210" s="21">
        <v>1.0</v>
      </c>
    </row>
    <row r="12211">
      <c r="A12211" s="9" t="s">
        <v>34</v>
      </c>
      <c r="B12211" s="21">
        <v>1.0</v>
      </c>
    </row>
    <row r="12212">
      <c r="A12212" s="9" t="s">
        <v>34</v>
      </c>
      <c r="B12212" s="21">
        <v>1.0</v>
      </c>
    </row>
    <row r="12213">
      <c r="A12213" s="143" t="s">
        <v>34</v>
      </c>
      <c r="B12213" s="21">
        <v>1.0</v>
      </c>
    </row>
    <row r="12214">
      <c r="A12214" s="144" t="s">
        <v>34</v>
      </c>
      <c r="B12214" s="21">
        <v>1.0</v>
      </c>
    </row>
    <row r="12215">
      <c r="A12215" s="143" t="s">
        <v>37</v>
      </c>
      <c r="B12215" s="21">
        <v>1.0</v>
      </c>
    </row>
    <row r="12216">
      <c r="A12216" s="143" t="s">
        <v>37</v>
      </c>
      <c r="B12216" s="21">
        <v>1.0</v>
      </c>
    </row>
    <row r="12217">
      <c r="A12217" s="117" t="s">
        <v>99</v>
      </c>
      <c r="B12217" s="21">
        <v>1.0</v>
      </c>
    </row>
    <row r="12218">
      <c r="A12218" s="117" t="s">
        <v>99</v>
      </c>
      <c r="B12218" s="21">
        <v>1.0</v>
      </c>
    </row>
    <row r="12219">
      <c r="A12219" s="117" t="s">
        <v>99</v>
      </c>
      <c r="B12219" s="21">
        <v>1.0</v>
      </c>
    </row>
    <row r="12220">
      <c r="A12220" s="54" t="s">
        <v>30</v>
      </c>
      <c r="B12220" s="21">
        <v>1.0</v>
      </c>
    </row>
    <row r="12221">
      <c r="A12221" s="54" t="s">
        <v>30</v>
      </c>
      <c r="B12221" s="21">
        <v>1.0</v>
      </c>
    </row>
    <row r="12222">
      <c r="A12222" s="117" t="s">
        <v>114</v>
      </c>
      <c r="B12222" s="21">
        <v>1.0</v>
      </c>
    </row>
    <row r="12223">
      <c r="A12223" s="117" t="s">
        <v>114</v>
      </c>
      <c r="B12223" s="21">
        <v>1.0</v>
      </c>
    </row>
    <row r="12224">
      <c r="A12224" s="143" t="s">
        <v>73</v>
      </c>
      <c r="B12224" s="21">
        <v>1.0</v>
      </c>
    </row>
    <row r="12225">
      <c r="A12225" s="117" t="s">
        <v>111</v>
      </c>
      <c r="B12225" s="21">
        <v>1.0</v>
      </c>
    </row>
    <row r="12226">
      <c r="A12226" s="117" t="s">
        <v>33</v>
      </c>
      <c r="B12226" s="21">
        <v>1.0</v>
      </c>
    </row>
    <row r="12227">
      <c r="A12227" s="117" t="s">
        <v>33</v>
      </c>
      <c r="B12227" s="21">
        <v>1.0</v>
      </c>
    </row>
    <row r="12228">
      <c r="A12228" s="117" t="s">
        <v>33</v>
      </c>
      <c r="B12228" s="21">
        <v>1.0</v>
      </c>
    </row>
    <row r="12229">
      <c r="A12229" s="117" t="s">
        <v>33</v>
      </c>
      <c r="B12229" s="21">
        <v>1.0</v>
      </c>
    </row>
    <row r="12230">
      <c r="A12230" s="119" t="s">
        <v>22</v>
      </c>
      <c r="B12230" s="21">
        <v>1.0</v>
      </c>
    </row>
    <row r="12231">
      <c r="A12231" s="119" t="s">
        <v>22</v>
      </c>
      <c r="B12231" s="21">
        <v>1.0</v>
      </c>
    </row>
    <row r="12232">
      <c r="A12232" s="144" t="s">
        <v>22</v>
      </c>
      <c r="B12232" s="21">
        <v>1.0</v>
      </c>
    </row>
    <row r="12233">
      <c r="A12233" s="144" t="s">
        <v>22</v>
      </c>
      <c r="B12233" s="21">
        <v>1.0</v>
      </c>
    </row>
    <row r="12234">
      <c r="A12234" s="54" t="s">
        <v>22</v>
      </c>
      <c r="B12234" s="21">
        <v>1.0</v>
      </c>
    </row>
    <row r="12235">
      <c r="A12235" s="140" t="s">
        <v>86</v>
      </c>
      <c r="B12235" s="21">
        <v>1.0</v>
      </c>
    </row>
    <row r="12236">
      <c r="A12236" s="140" t="s">
        <v>86</v>
      </c>
      <c r="B12236" s="21">
        <v>1.0</v>
      </c>
    </row>
    <row r="12237">
      <c r="A12237" s="143" t="s">
        <v>37</v>
      </c>
      <c r="B12237" s="21">
        <v>1.0</v>
      </c>
    </row>
    <row r="12238">
      <c r="A12238" s="143" t="s">
        <v>37</v>
      </c>
      <c r="B12238" s="21">
        <v>1.0</v>
      </c>
    </row>
    <row r="12239">
      <c r="A12239" s="143" t="s">
        <v>37</v>
      </c>
      <c r="B12239" s="21">
        <v>1.0</v>
      </c>
    </row>
    <row r="12240">
      <c r="A12240" s="143" t="s">
        <v>37</v>
      </c>
      <c r="B12240" s="21">
        <v>1.0</v>
      </c>
    </row>
    <row r="12241">
      <c r="A12241" s="117" t="s">
        <v>80</v>
      </c>
      <c r="B12241" s="21">
        <v>1.0</v>
      </c>
    </row>
    <row r="12242">
      <c r="A12242" s="140" t="s">
        <v>86</v>
      </c>
      <c r="B12242" s="21">
        <v>1.0</v>
      </c>
    </row>
    <row r="12243">
      <c r="A12243" s="143" t="s">
        <v>82</v>
      </c>
      <c r="B12243" s="21">
        <v>1.0</v>
      </c>
    </row>
    <row r="12244">
      <c r="A12244" s="117" t="s">
        <v>45</v>
      </c>
      <c r="B12244" s="21">
        <v>1.0</v>
      </c>
    </row>
    <row r="12245">
      <c r="A12245" s="143" t="s">
        <v>34</v>
      </c>
      <c r="B12245" s="21">
        <v>1.0</v>
      </c>
    </row>
    <row r="12246">
      <c r="A12246" s="54" t="s">
        <v>30</v>
      </c>
      <c r="B12246" s="21">
        <v>1.0</v>
      </c>
    </row>
    <row r="12247">
      <c r="A12247" s="54" t="s">
        <v>30</v>
      </c>
      <c r="B12247" s="21">
        <v>1.0</v>
      </c>
    </row>
    <row r="12248">
      <c r="A12248" s="9" t="s">
        <v>34</v>
      </c>
      <c r="B12248" s="21">
        <v>1.0</v>
      </c>
    </row>
    <row r="12249">
      <c r="A12249" s="9" t="s">
        <v>34</v>
      </c>
      <c r="B12249" s="21">
        <v>1.0</v>
      </c>
    </row>
    <row r="12250">
      <c r="A12250" s="9" t="s">
        <v>34</v>
      </c>
      <c r="B12250" s="21">
        <v>1.0</v>
      </c>
    </row>
    <row r="12251">
      <c r="A12251" s="9" t="s">
        <v>34</v>
      </c>
      <c r="B12251" s="21">
        <v>1.0</v>
      </c>
    </row>
    <row r="12252">
      <c r="A12252" s="9" t="s">
        <v>34</v>
      </c>
      <c r="B12252" s="21">
        <v>1.0</v>
      </c>
    </row>
    <row r="12253">
      <c r="A12253" s="9" t="s">
        <v>34</v>
      </c>
      <c r="B12253" s="21">
        <v>1.0</v>
      </c>
    </row>
    <row r="12254">
      <c r="A12254" s="140" t="s">
        <v>86</v>
      </c>
      <c r="B12254" s="21">
        <v>1.0</v>
      </c>
    </row>
    <row r="12255">
      <c r="A12255" s="149" t="s">
        <v>86</v>
      </c>
      <c r="B12255" s="21">
        <v>1.0</v>
      </c>
    </row>
    <row r="12256">
      <c r="A12256" s="117" t="s">
        <v>99</v>
      </c>
      <c r="B12256" s="21">
        <v>1.0</v>
      </c>
    </row>
    <row r="12257">
      <c r="A12257" s="27" t="s">
        <v>30</v>
      </c>
      <c r="B12257" s="21">
        <v>1.0</v>
      </c>
    </row>
    <row r="12258">
      <c r="A12258" s="27" t="s">
        <v>30</v>
      </c>
      <c r="B12258" s="21">
        <v>1.0</v>
      </c>
    </row>
    <row r="12259">
      <c r="A12259" s="27" t="s">
        <v>30</v>
      </c>
      <c r="B12259" s="21">
        <v>1.0</v>
      </c>
    </row>
    <row r="12260">
      <c r="A12260" s="27" t="s">
        <v>30</v>
      </c>
      <c r="B12260" s="21">
        <v>1.0</v>
      </c>
    </row>
    <row r="12261">
      <c r="A12261" s="27" t="s">
        <v>30</v>
      </c>
      <c r="B12261" s="21">
        <v>1.0</v>
      </c>
    </row>
    <row r="12262">
      <c r="A12262" s="144" t="s">
        <v>22</v>
      </c>
      <c r="B12262" s="21">
        <v>1.0</v>
      </c>
    </row>
    <row r="12263">
      <c r="A12263" s="27" t="s">
        <v>30</v>
      </c>
      <c r="B12263" s="21">
        <v>1.0</v>
      </c>
    </row>
    <row r="12264">
      <c r="A12264" s="140" t="s">
        <v>86</v>
      </c>
      <c r="B12264" s="21">
        <v>1.0</v>
      </c>
    </row>
    <row r="12265">
      <c r="A12265" s="144" t="s">
        <v>34</v>
      </c>
      <c r="B12265" s="21">
        <v>1.0</v>
      </c>
    </row>
    <row r="12266">
      <c r="A12266" s="144" t="s">
        <v>34</v>
      </c>
      <c r="B12266" s="21">
        <v>1.0</v>
      </c>
    </row>
    <row r="12267">
      <c r="A12267" s="140" t="s">
        <v>34</v>
      </c>
      <c r="B12267" s="21">
        <v>1.0</v>
      </c>
    </row>
    <row r="12268">
      <c r="A12268" s="140" t="s">
        <v>34</v>
      </c>
      <c r="B12268" s="21">
        <v>1.0</v>
      </c>
    </row>
    <row r="12269">
      <c r="A12269" s="143" t="s">
        <v>34</v>
      </c>
      <c r="B12269" s="21">
        <v>1.0</v>
      </c>
    </row>
    <row r="12270">
      <c r="A12270" s="143" t="s">
        <v>34</v>
      </c>
      <c r="B12270" s="21">
        <v>1.0</v>
      </c>
    </row>
    <row r="12271">
      <c r="A12271" s="143" t="s">
        <v>34</v>
      </c>
      <c r="B12271" s="21">
        <v>1.0</v>
      </c>
    </row>
    <row r="12272">
      <c r="A12272" s="140" t="s">
        <v>34</v>
      </c>
      <c r="B12272" s="21">
        <v>1.0</v>
      </c>
    </row>
    <row r="12273">
      <c r="A12273" s="140" t="s">
        <v>34</v>
      </c>
      <c r="B12273" s="21">
        <v>1.0</v>
      </c>
    </row>
    <row r="12274">
      <c r="A12274" s="144" t="s">
        <v>34</v>
      </c>
      <c r="B12274" s="21">
        <v>1.0</v>
      </c>
    </row>
    <row r="12275">
      <c r="A12275" s="117" t="s">
        <v>99</v>
      </c>
      <c r="B12275" s="21">
        <v>1.0</v>
      </c>
    </row>
    <row r="12276">
      <c r="A12276" s="117" t="s">
        <v>99</v>
      </c>
      <c r="B12276" s="21">
        <v>1.0</v>
      </c>
    </row>
    <row r="12277">
      <c r="A12277" s="117" t="s">
        <v>99</v>
      </c>
      <c r="B12277" s="21">
        <v>1.0</v>
      </c>
    </row>
    <row r="12278">
      <c r="A12278" s="119" t="s">
        <v>17</v>
      </c>
      <c r="B12278" s="21">
        <v>1.0</v>
      </c>
    </row>
    <row r="12279">
      <c r="A12279" s="119" t="s">
        <v>17</v>
      </c>
      <c r="B12279" s="21">
        <v>1.0</v>
      </c>
    </row>
    <row r="12280">
      <c r="A12280" s="117" t="s">
        <v>40</v>
      </c>
      <c r="B12280" s="21">
        <v>1.0</v>
      </c>
    </row>
    <row r="12281">
      <c r="A12281" s="117" t="s">
        <v>40</v>
      </c>
      <c r="B12281" s="21">
        <v>1.0</v>
      </c>
    </row>
    <row r="12282">
      <c r="A12282" s="54" t="s">
        <v>30</v>
      </c>
      <c r="B12282" s="21">
        <v>1.0</v>
      </c>
    </row>
    <row r="12283">
      <c r="A12283" s="117" t="s">
        <v>114</v>
      </c>
      <c r="B12283" s="21">
        <v>1.0</v>
      </c>
    </row>
    <row r="12284">
      <c r="A12284" s="117" t="s">
        <v>80</v>
      </c>
      <c r="B12284" s="21">
        <v>1.0</v>
      </c>
    </row>
    <row r="12285">
      <c r="A12285" s="117" t="s">
        <v>80</v>
      </c>
      <c r="B12285" s="21">
        <v>1.0</v>
      </c>
    </row>
    <row r="12286">
      <c r="A12286" s="54" t="s">
        <v>22</v>
      </c>
      <c r="B12286" s="21">
        <v>1.0</v>
      </c>
    </row>
    <row r="12287">
      <c r="A12287" s="140" t="s">
        <v>86</v>
      </c>
      <c r="B12287" s="21">
        <v>1.0</v>
      </c>
    </row>
    <row r="12288">
      <c r="A12288" s="143" t="s">
        <v>34</v>
      </c>
      <c r="B12288" s="21">
        <v>1.0</v>
      </c>
    </row>
    <row r="12289">
      <c r="A12289" s="143" t="s">
        <v>34</v>
      </c>
      <c r="B12289" s="21">
        <v>1.0</v>
      </c>
    </row>
    <row r="12290">
      <c r="A12290" s="117" t="s">
        <v>99</v>
      </c>
      <c r="B12290" s="21">
        <v>1.0</v>
      </c>
    </row>
    <row r="12291">
      <c r="A12291" s="54" t="s">
        <v>86</v>
      </c>
      <c r="B12291" s="21">
        <v>1.0</v>
      </c>
    </row>
    <row r="12292">
      <c r="A12292" s="144" t="s">
        <v>34</v>
      </c>
      <c r="B12292" s="21">
        <v>1.0</v>
      </c>
    </row>
    <row r="12293">
      <c r="A12293" s="144" t="s">
        <v>37</v>
      </c>
      <c r="B12293" s="21">
        <v>1.0</v>
      </c>
    </row>
    <row r="12294">
      <c r="A12294" s="42" t="s">
        <v>30</v>
      </c>
      <c r="B12294" s="21">
        <v>1.0</v>
      </c>
    </row>
    <row r="12295">
      <c r="A12295" s="42" t="s">
        <v>30</v>
      </c>
      <c r="B12295" s="21">
        <v>1.0</v>
      </c>
    </row>
    <row r="12296">
      <c r="A12296" s="42" t="s">
        <v>30</v>
      </c>
      <c r="B12296" s="21">
        <v>1.0</v>
      </c>
    </row>
    <row r="12297">
      <c r="A12297" s="42" t="s">
        <v>37</v>
      </c>
      <c r="B12297" s="21">
        <v>1.0</v>
      </c>
    </row>
    <row r="12298">
      <c r="A12298" s="42" t="s">
        <v>37</v>
      </c>
      <c r="B12298" s="21">
        <v>1.0</v>
      </c>
    </row>
    <row r="12299">
      <c r="A12299" s="42" t="s">
        <v>30</v>
      </c>
      <c r="B12299" s="21">
        <v>1.0</v>
      </c>
    </row>
    <row r="12300">
      <c r="A12300" s="42" t="s">
        <v>30</v>
      </c>
      <c r="B12300" s="21">
        <v>1.0</v>
      </c>
    </row>
    <row r="12301">
      <c r="A12301" s="140" t="s">
        <v>34</v>
      </c>
      <c r="B12301" s="21">
        <v>1.0</v>
      </c>
    </row>
    <row r="12302">
      <c r="A12302" s="143" t="s">
        <v>34</v>
      </c>
      <c r="B12302" s="21">
        <v>1.0</v>
      </c>
    </row>
    <row r="12303">
      <c r="A12303" s="54" t="s">
        <v>30</v>
      </c>
      <c r="B12303" s="21">
        <v>1.0</v>
      </c>
    </row>
    <row r="12304">
      <c r="A12304" s="54" t="s">
        <v>22</v>
      </c>
      <c r="B12304" s="21">
        <v>1.0</v>
      </c>
    </row>
    <row r="12305">
      <c r="A12305" s="54" t="s">
        <v>22</v>
      </c>
      <c r="B12305" s="21">
        <v>1.0</v>
      </c>
    </row>
    <row r="12306">
      <c r="A12306" s="54" t="s">
        <v>22</v>
      </c>
      <c r="B12306" s="21">
        <v>1.0</v>
      </c>
    </row>
    <row r="12307">
      <c r="A12307" s="54" t="s">
        <v>17</v>
      </c>
      <c r="B12307" s="21">
        <v>1.0</v>
      </c>
    </row>
    <row r="12308">
      <c r="A12308" s="143" t="s">
        <v>34</v>
      </c>
      <c r="B12308" s="21">
        <v>1.0</v>
      </c>
    </row>
    <row r="12309">
      <c r="A12309" s="144" t="s">
        <v>34</v>
      </c>
      <c r="B12309" s="21">
        <v>1.0</v>
      </c>
    </row>
    <row r="12310">
      <c r="A12310" s="144" t="s">
        <v>34</v>
      </c>
      <c r="B12310" s="21">
        <v>1.0</v>
      </c>
    </row>
    <row r="12311">
      <c r="A12311" s="144" t="s">
        <v>34</v>
      </c>
      <c r="B12311" s="21">
        <v>1.0</v>
      </c>
    </row>
    <row r="12312">
      <c r="A12312" s="8" t="s">
        <v>34</v>
      </c>
      <c r="B12312" s="21">
        <v>1.0</v>
      </c>
    </row>
    <row r="12313">
      <c r="A12313" s="149" t="s">
        <v>37</v>
      </c>
      <c r="B12313" s="21">
        <v>1.0</v>
      </c>
    </row>
    <row r="12314">
      <c r="A12314" s="149" t="s">
        <v>37</v>
      </c>
      <c r="B12314" s="21">
        <v>1.0</v>
      </c>
    </row>
    <row r="12315">
      <c r="A12315" s="149" t="s">
        <v>37</v>
      </c>
      <c r="B12315" s="21">
        <v>1.0</v>
      </c>
    </row>
    <row r="12316">
      <c r="A12316" s="140" t="s">
        <v>34</v>
      </c>
      <c r="B12316" s="21">
        <v>1.0</v>
      </c>
    </row>
    <row r="12317">
      <c r="A12317" s="140" t="s">
        <v>34</v>
      </c>
      <c r="B12317" s="21">
        <v>1.0</v>
      </c>
    </row>
    <row r="12318">
      <c r="A12318" s="140" t="s">
        <v>34</v>
      </c>
      <c r="B12318" s="21">
        <v>1.0</v>
      </c>
    </row>
    <row r="12319">
      <c r="A12319" s="8" t="s">
        <v>34</v>
      </c>
      <c r="B12319" s="21">
        <v>1.0</v>
      </c>
    </row>
    <row r="12320">
      <c r="A12320" s="143" t="s">
        <v>34</v>
      </c>
      <c r="B12320" s="21">
        <v>1.0</v>
      </c>
    </row>
    <row r="12321">
      <c r="A12321" s="143" t="s">
        <v>34</v>
      </c>
      <c r="B12321" s="21">
        <v>1.0</v>
      </c>
    </row>
    <row r="12322">
      <c r="A12322" s="140" t="s">
        <v>34</v>
      </c>
      <c r="B12322" s="21">
        <v>1.0</v>
      </c>
    </row>
    <row r="12323">
      <c r="A12323" s="140" t="s">
        <v>34</v>
      </c>
      <c r="B12323" s="21">
        <v>1.0</v>
      </c>
    </row>
    <row r="12324">
      <c r="A12324" s="144" t="s">
        <v>37</v>
      </c>
      <c r="B12324" s="21">
        <v>1.0</v>
      </c>
    </row>
    <row r="12325">
      <c r="A12325" s="54" t="s">
        <v>68</v>
      </c>
      <c r="B12325" s="21">
        <v>1.0</v>
      </c>
    </row>
    <row r="12326">
      <c r="A12326" s="117" t="s">
        <v>99</v>
      </c>
      <c r="B12326" s="21">
        <v>1.0</v>
      </c>
    </row>
    <row r="12327">
      <c r="A12327" s="117" t="s">
        <v>99</v>
      </c>
      <c r="B12327" s="21">
        <v>1.0</v>
      </c>
    </row>
    <row r="12328">
      <c r="A12328" s="117" t="s">
        <v>99</v>
      </c>
      <c r="B12328" s="21">
        <v>1.0</v>
      </c>
    </row>
    <row r="12329">
      <c r="A12329" s="117" t="s">
        <v>40</v>
      </c>
      <c r="B12329" s="21">
        <v>1.0</v>
      </c>
    </row>
    <row r="12330">
      <c r="A12330" s="149" t="s">
        <v>30</v>
      </c>
      <c r="B12330" s="21">
        <v>1.0</v>
      </c>
    </row>
    <row r="12331">
      <c r="A12331" s="54" t="s">
        <v>30</v>
      </c>
      <c r="B12331" s="21">
        <v>1.0</v>
      </c>
    </row>
    <row r="12332">
      <c r="A12332" s="54" t="s">
        <v>30</v>
      </c>
      <c r="B12332" s="21">
        <v>1.0</v>
      </c>
    </row>
    <row r="12333">
      <c r="A12333" s="117" t="s">
        <v>82</v>
      </c>
      <c r="B12333" s="21">
        <v>1.0</v>
      </c>
    </row>
    <row r="12334">
      <c r="A12334" s="144" t="s">
        <v>22</v>
      </c>
      <c r="B12334" s="21">
        <v>1.0</v>
      </c>
    </row>
    <row r="12335">
      <c r="A12335" s="144" t="s">
        <v>22</v>
      </c>
      <c r="B12335" s="21">
        <v>1.0</v>
      </c>
    </row>
    <row r="12336">
      <c r="A12336" s="54" t="s">
        <v>22</v>
      </c>
      <c r="B12336" s="21">
        <v>1.0</v>
      </c>
    </row>
    <row r="12337">
      <c r="A12337" s="54" t="s">
        <v>22</v>
      </c>
      <c r="B12337" s="21">
        <v>1.0</v>
      </c>
    </row>
    <row r="12338">
      <c r="A12338" s="54" t="s">
        <v>22</v>
      </c>
      <c r="B12338" s="21">
        <v>1.0</v>
      </c>
    </row>
    <row r="12339">
      <c r="A12339" s="54" t="s">
        <v>22</v>
      </c>
      <c r="B12339" s="21">
        <v>1.0</v>
      </c>
    </row>
    <row r="12340">
      <c r="A12340" s="140" t="s">
        <v>34</v>
      </c>
      <c r="B12340" s="21">
        <v>1.0</v>
      </c>
    </row>
    <row r="12341">
      <c r="A12341" s="140" t="s">
        <v>34</v>
      </c>
      <c r="B12341" s="21">
        <v>1.0</v>
      </c>
    </row>
    <row r="12342">
      <c r="A12342" s="140" t="s">
        <v>34</v>
      </c>
      <c r="B12342" s="21">
        <v>1.0</v>
      </c>
    </row>
    <row r="12343">
      <c r="A12343" s="140" t="s">
        <v>34</v>
      </c>
      <c r="B12343" s="21">
        <v>1.0</v>
      </c>
    </row>
    <row r="12344">
      <c r="A12344" s="140" t="s">
        <v>34</v>
      </c>
      <c r="B12344" s="21">
        <v>1.0</v>
      </c>
    </row>
    <row r="12345">
      <c r="A12345" s="140" t="s">
        <v>34</v>
      </c>
      <c r="B12345" s="21">
        <v>1.0</v>
      </c>
    </row>
    <row r="12346">
      <c r="A12346" s="140" t="s">
        <v>34</v>
      </c>
      <c r="B12346" s="21">
        <v>1.0</v>
      </c>
    </row>
    <row r="12347">
      <c r="A12347" s="140" t="s">
        <v>34</v>
      </c>
      <c r="B12347" s="21">
        <v>1.0</v>
      </c>
    </row>
    <row r="12348">
      <c r="A12348" s="140" t="s">
        <v>34</v>
      </c>
      <c r="B12348" s="21">
        <v>1.0</v>
      </c>
    </row>
    <row r="12349">
      <c r="A12349" s="140" t="s">
        <v>34</v>
      </c>
      <c r="B12349" s="21">
        <v>1.0</v>
      </c>
    </row>
    <row r="12350">
      <c r="A12350" s="140" t="s">
        <v>34</v>
      </c>
      <c r="B12350" s="21">
        <v>1.0</v>
      </c>
    </row>
    <row r="12351">
      <c r="A12351" s="144" t="s">
        <v>34</v>
      </c>
      <c r="B12351" s="21">
        <v>1.0</v>
      </c>
    </row>
    <row r="12352">
      <c r="A12352" s="144" t="s">
        <v>34</v>
      </c>
      <c r="B12352" s="21">
        <v>1.0</v>
      </c>
    </row>
    <row r="12353">
      <c r="A12353" s="117" t="s">
        <v>99</v>
      </c>
      <c r="B12353" s="21">
        <v>1.0</v>
      </c>
    </row>
    <row r="12354">
      <c r="A12354" s="117" t="s">
        <v>34</v>
      </c>
      <c r="B12354" s="21">
        <v>1.0</v>
      </c>
    </row>
    <row r="12355">
      <c r="A12355" s="140" t="s">
        <v>34</v>
      </c>
      <c r="B12355" s="21">
        <v>1.0</v>
      </c>
    </row>
    <row r="12356">
      <c r="A12356" s="117" t="s">
        <v>68</v>
      </c>
      <c r="B12356" s="21">
        <v>1.0</v>
      </c>
    </row>
    <row r="12357">
      <c r="A12357" s="140" t="s">
        <v>34</v>
      </c>
      <c r="B12357" s="21">
        <v>1.0</v>
      </c>
    </row>
    <row r="12358">
      <c r="A12358" s="144" t="s">
        <v>34</v>
      </c>
      <c r="B12358" s="21">
        <v>1.0</v>
      </c>
    </row>
    <row r="12359">
      <c r="A12359" s="8" t="s">
        <v>34</v>
      </c>
      <c r="B12359" s="21">
        <v>1.0</v>
      </c>
    </row>
    <row r="12360">
      <c r="A12360" s="8" t="s">
        <v>34</v>
      </c>
      <c r="B12360" s="21">
        <v>1.0</v>
      </c>
    </row>
    <row r="12361">
      <c r="A12361" s="140" t="s">
        <v>34</v>
      </c>
      <c r="B12361" s="21">
        <v>1.0</v>
      </c>
    </row>
    <row r="12362">
      <c r="A12362" s="149" t="s">
        <v>37</v>
      </c>
      <c r="B12362" s="21">
        <v>1.0</v>
      </c>
    </row>
    <row r="12363">
      <c r="A12363" s="54" t="s">
        <v>30</v>
      </c>
      <c r="B12363" s="21">
        <v>1.0</v>
      </c>
    </row>
    <row r="12364">
      <c r="A12364" s="144" t="s">
        <v>22</v>
      </c>
      <c r="B12364" s="21">
        <v>1.0</v>
      </c>
    </row>
    <row r="12365">
      <c r="A12365" s="54" t="s">
        <v>22</v>
      </c>
      <c r="B12365" s="21">
        <v>1.0</v>
      </c>
    </row>
    <row r="12366">
      <c r="A12366" s="8" t="s">
        <v>34</v>
      </c>
      <c r="B12366" s="21">
        <v>1.0</v>
      </c>
    </row>
    <row r="12367">
      <c r="A12367" s="8" t="s">
        <v>34</v>
      </c>
      <c r="B12367" s="21">
        <v>1.0</v>
      </c>
    </row>
    <row r="12368">
      <c r="A12368" s="140" t="s">
        <v>34</v>
      </c>
      <c r="B12368" s="21">
        <v>1.0</v>
      </c>
    </row>
    <row r="12369">
      <c r="A12369" s="143" t="s">
        <v>37</v>
      </c>
      <c r="B12369" s="21">
        <v>1.0</v>
      </c>
    </row>
    <row r="12370">
      <c r="A12370" s="54" t="s">
        <v>30</v>
      </c>
      <c r="B12370" s="21">
        <v>1.0</v>
      </c>
    </row>
    <row r="12371">
      <c r="A12371" s="144" t="s">
        <v>22</v>
      </c>
      <c r="B12371" s="21">
        <v>1.0</v>
      </c>
    </row>
    <row r="12372">
      <c r="A12372" s="8" t="s">
        <v>34</v>
      </c>
      <c r="B12372" s="21">
        <v>1.0</v>
      </c>
    </row>
    <row r="12373">
      <c r="A12373" s="143" t="s">
        <v>34</v>
      </c>
      <c r="B12373" s="21">
        <v>1.0</v>
      </c>
    </row>
    <row r="12374">
      <c r="A12374" s="143" t="s">
        <v>34</v>
      </c>
      <c r="B12374" s="21">
        <v>1.0</v>
      </c>
    </row>
    <row r="12375">
      <c r="A12375" s="149" t="s">
        <v>37</v>
      </c>
      <c r="B12375" s="21">
        <v>1.0</v>
      </c>
    </row>
    <row r="12376">
      <c r="A12376" s="143" t="s">
        <v>30</v>
      </c>
      <c r="B12376" s="21">
        <v>1.0</v>
      </c>
    </row>
    <row r="12377">
      <c r="A12377" s="9" t="s">
        <v>22</v>
      </c>
      <c r="B12377" s="21">
        <v>1.0</v>
      </c>
    </row>
    <row r="12378">
      <c r="A12378" s="149" t="s">
        <v>22</v>
      </c>
      <c r="B12378" s="21">
        <v>1.0</v>
      </c>
    </row>
    <row r="12379">
      <c r="A12379" s="149" t="s">
        <v>22</v>
      </c>
      <c r="B12379" s="21">
        <v>1.0</v>
      </c>
    </row>
    <row r="12380">
      <c r="A12380" s="149" t="s">
        <v>22</v>
      </c>
      <c r="B12380" s="21">
        <v>1.0</v>
      </c>
    </row>
    <row r="12381">
      <c r="A12381" s="149" t="s">
        <v>22</v>
      </c>
      <c r="B12381" s="21">
        <v>1.0</v>
      </c>
    </row>
    <row r="12382">
      <c r="A12382" s="9" t="s">
        <v>37</v>
      </c>
      <c r="B12382" s="21">
        <v>1.0</v>
      </c>
    </row>
    <row r="12383">
      <c r="A12383" s="9" t="s">
        <v>37</v>
      </c>
      <c r="B12383" s="21">
        <v>1.0</v>
      </c>
    </row>
    <row r="12384">
      <c r="A12384" s="9" t="s">
        <v>37</v>
      </c>
      <c r="B12384" s="21">
        <v>1.0</v>
      </c>
    </row>
    <row r="12385">
      <c r="A12385" s="8" t="s">
        <v>34</v>
      </c>
      <c r="B12385" s="21">
        <v>1.0</v>
      </c>
    </row>
    <row r="12386">
      <c r="A12386" s="143" t="s">
        <v>34</v>
      </c>
      <c r="B12386" s="21">
        <v>1.0</v>
      </c>
    </row>
    <row r="12387">
      <c r="A12387" s="143" t="s">
        <v>34</v>
      </c>
      <c r="B12387" s="21">
        <v>1.0</v>
      </c>
    </row>
    <row r="12388">
      <c r="A12388" s="140" t="s">
        <v>34</v>
      </c>
      <c r="B12388" s="21">
        <v>1.0</v>
      </c>
    </row>
    <row r="12389">
      <c r="A12389" s="117" t="s">
        <v>37</v>
      </c>
      <c r="B12389" s="21">
        <v>1.0</v>
      </c>
    </row>
    <row r="12390">
      <c r="A12390" s="8" t="s">
        <v>37</v>
      </c>
      <c r="B12390" s="21">
        <v>1.0</v>
      </c>
    </row>
    <row r="12391">
      <c r="A12391" s="143" t="s">
        <v>37</v>
      </c>
      <c r="B12391" s="21">
        <v>1.0</v>
      </c>
    </row>
    <row r="12392">
      <c r="A12392" s="143" t="s">
        <v>37</v>
      </c>
      <c r="B12392" s="21">
        <v>1.0</v>
      </c>
    </row>
    <row r="12393">
      <c r="A12393" s="143" t="s">
        <v>37</v>
      </c>
      <c r="B12393" s="21">
        <v>1.0</v>
      </c>
    </row>
    <row r="12394">
      <c r="A12394" s="143" t="s">
        <v>37</v>
      </c>
      <c r="B12394" s="21">
        <v>1.0</v>
      </c>
    </row>
    <row r="12395">
      <c r="A12395" s="144" t="s">
        <v>37</v>
      </c>
      <c r="B12395" s="21">
        <v>1.0</v>
      </c>
    </row>
    <row r="12396">
      <c r="A12396" s="144" t="s">
        <v>37</v>
      </c>
      <c r="B12396" s="21">
        <v>1.0</v>
      </c>
    </row>
    <row r="12397">
      <c r="A12397" s="117" t="s">
        <v>99</v>
      </c>
      <c r="B12397" s="21">
        <v>1.0</v>
      </c>
    </row>
    <row r="12398">
      <c r="A12398" s="117" t="s">
        <v>99</v>
      </c>
      <c r="B12398" s="21">
        <v>1.0</v>
      </c>
    </row>
    <row r="12399">
      <c r="A12399" s="117" t="s">
        <v>30</v>
      </c>
      <c r="B12399" s="21">
        <v>1.0</v>
      </c>
    </row>
    <row r="12400">
      <c r="A12400" s="117" t="s">
        <v>30</v>
      </c>
      <c r="B12400" s="21">
        <v>1.0</v>
      </c>
    </row>
    <row r="12401">
      <c r="A12401" s="117" t="s">
        <v>117</v>
      </c>
      <c r="B12401" s="21">
        <v>1.0</v>
      </c>
    </row>
    <row r="12402">
      <c r="A12402" s="117" t="s">
        <v>83</v>
      </c>
      <c r="B12402" s="21">
        <v>1.0</v>
      </c>
    </row>
    <row r="12403">
      <c r="A12403" s="117" t="s">
        <v>33</v>
      </c>
      <c r="B12403" s="21">
        <v>1.0</v>
      </c>
    </row>
    <row r="12404">
      <c r="A12404" s="117" t="s">
        <v>33</v>
      </c>
      <c r="B12404" s="21">
        <v>1.0</v>
      </c>
    </row>
    <row r="12405">
      <c r="A12405" s="54" t="s">
        <v>22</v>
      </c>
      <c r="B12405" s="21">
        <v>1.0</v>
      </c>
    </row>
    <row r="12406">
      <c r="A12406" s="54" t="s">
        <v>22</v>
      </c>
      <c r="B12406" s="21">
        <v>1.0</v>
      </c>
    </row>
    <row r="12407">
      <c r="A12407" s="54" t="s">
        <v>22</v>
      </c>
      <c r="B12407" s="21">
        <v>1.0</v>
      </c>
    </row>
    <row r="12408">
      <c r="A12408" s="54" t="s">
        <v>22</v>
      </c>
      <c r="B12408" s="21">
        <v>1.0</v>
      </c>
    </row>
    <row r="12409">
      <c r="A12409" s="54" t="s">
        <v>22</v>
      </c>
      <c r="B12409" s="21">
        <v>1.0</v>
      </c>
    </row>
    <row r="12410">
      <c r="A12410" s="54" t="s">
        <v>22</v>
      </c>
      <c r="B12410" s="21">
        <v>1.0</v>
      </c>
    </row>
    <row r="12411">
      <c r="A12411" s="54" t="s">
        <v>22</v>
      </c>
      <c r="B12411" s="21">
        <v>1.0</v>
      </c>
    </row>
    <row r="12412">
      <c r="A12412" s="54" t="s">
        <v>22</v>
      </c>
      <c r="B12412" s="21">
        <v>1.0</v>
      </c>
    </row>
    <row r="12413">
      <c r="A12413" s="54" t="s">
        <v>22</v>
      </c>
      <c r="B12413" s="21">
        <v>1.0</v>
      </c>
    </row>
    <row r="12414">
      <c r="A12414" s="54" t="s">
        <v>22</v>
      </c>
      <c r="B12414" s="21">
        <v>1.0</v>
      </c>
    </row>
    <row r="12415">
      <c r="A12415" s="117" t="s">
        <v>83</v>
      </c>
      <c r="B12415" s="21">
        <v>1.0</v>
      </c>
    </row>
    <row r="12416">
      <c r="A12416" s="54" t="s">
        <v>22</v>
      </c>
      <c r="B12416" s="21">
        <v>1.0</v>
      </c>
    </row>
    <row r="12417">
      <c r="A12417" s="54" t="s">
        <v>22</v>
      </c>
      <c r="B12417" s="21">
        <v>1.0</v>
      </c>
    </row>
    <row r="12418">
      <c r="A12418" s="54" t="s">
        <v>22</v>
      </c>
      <c r="B12418" s="21">
        <v>1.0</v>
      </c>
    </row>
    <row r="12419">
      <c r="A12419" s="140" t="s">
        <v>34</v>
      </c>
      <c r="B12419" s="21">
        <v>1.0</v>
      </c>
    </row>
    <row r="12420">
      <c r="A12420" s="144" t="s">
        <v>34</v>
      </c>
      <c r="B12420" s="21">
        <v>1.0</v>
      </c>
    </row>
    <row r="12421">
      <c r="A12421" s="8" t="s">
        <v>37</v>
      </c>
      <c r="B12421" s="21">
        <v>1.0</v>
      </c>
    </row>
    <row r="12422">
      <c r="A12422" s="143" t="s">
        <v>37</v>
      </c>
      <c r="B12422" s="21">
        <v>1.0</v>
      </c>
    </row>
    <row r="12423">
      <c r="A12423" s="117" t="s">
        <v>117</v>
      </c>
      <c r="B12423" s="21">
        <v>1.0</v>
      </c>
    </row>
    <row r="12424">
      <c r="A12424" s="117" t="s">
        <v>93</v>
      </c>
      <c r="B12424" s="21">
        <v>1.0</v>
      </c>
    </row>
    <row r="12425">
      <c r="A12425" s="117" t="s">
        <v>93</v>
      </c>
      <c r="B12425" s="21">
        <v>1.0</v>
      </c>
    </row>
    <row r="12426">
      <c r="A12426" s="149" t="s">
        <v>22</v>
      </c>
      <c r="B12426" s="21">
        <v>1.0</v>
      </c>
    </row>
    <row r="12427">
      <c r="A12427" s="149" t="s">
        <v>69</v>
      </c>
      <c r="B12427" s="21">
        <v>1.0</v>
      </c>
    </row>
    <row r="12428">
      <c r="A12428" s="8" t="s">
        <v>34</v>
      </c>
      <c r="B12428" s="21">
        <v>1.0</v>
      </c>
    </row>
    <row r="12429">
      <c r="A12429" s="143" t="s">
        <v>37</v>
      </c>
      <c r="B12429" s="21">
        <v>1.0</v>
      </c>
    </row>
    <row r="12430">
      <c r="A12430" s="140" t="s">
        <v>37</v>
      </c>
      <c r="B12430" s="21">
        <v>1.0</v>
      </c>
    </row>
    <row r="12431">
      <c r="A12431" s="124" t="s">
        <v>99</v>
      </c>
      <c r="B12431" s="21">
        <v>1.0</v>
      </c>
    </row>
    <row r="12432">
      <c r="A12432" s="117" t="s">
        <v>33</v>
      </c>
      <c r="B12432" s="21">
        <v>1.0</v>
      </c>
    </row>
    <row r="12433">
      <c r="A12433" s="117" t="s">
        <v>33</v>
      </c>
      <c r="B12433" s="21">
        <v>1.0</v>
      </c>
    </row>
    <row r="12434">
      <c r="A12434" s="9" t="s">
        <v>37</v>
      </c>
      <c r="B12434" s="21">
        <v>1.0</v>
      </c>
    </row>
    <row r="12435">
      <c r="A12435" s="9" t="s">
        <v>37</v>
      </c>
      <c r="B12435" s="21">
        <v>1.0</v>
      </c>
    </row>
    <row r="12436">
      <c r="A12436" s="9" t="s">
        <v>37</v>
      </c>
      <c r="B12436" s="21">
        <v>1.0</v>
      </c>
    </row>
    <row r="12437">
      <c r="A12437" s="54" t="s">
        <v>22</v>
      </c>
      <c r="B12437" s="21">
        <v>1.0</v>
      </c>
    </row>
    <row r="12438">
      <c r="A12438" s="143" t="s">
        <v>34</v>
      </c>
      <c r="B12438" s="21">
        <v>1.0</v>
      </c>
    </row>
    <row r="12439">
      <c r="A12439" s="149" t="s">
        <v>22</v>
      </c>
      <c r="B12439" s="21">
        <v>1.0</v>
      </c>
    </row>
    <row r="12440">
      <c r="A12440" s="54" t="s">
        <v>22</v>
      </c>
      <c r="B12440" s="21">
        <v>1.0</v>
      </c>
    </row>
    <row r="12441">
      <c r="A12441" s="8" t="s">
        <v>34</v>
      </c>
      <c r="B12441" s="21">
        <v>1.0</v>
      </c>
    </row>
    <row r="12442">
      <c r="A12442" s="140" t="s">
        <v>34</v>
      </c>
      <c r="B12442" s="21">
        <v>1.0</v>
      </c>
    </row>
    <row r="12443">
      <c r="A12443" s="149" t="s">
        <v>22</v>
      </c>
      <c r="B12443" s="21">
        <v>1.0</v>
      </c>
    </row>
    <row r="12444">
      <c r="A12444" s="8" t="s">
        <v>34</v>
      </c>
      <c r="B12444" s="21">
        <v>1.0</v>
      </c>
    </row>
    <row r="12445">
      <c r="A12445" s="8" t="s">
        <v>34</v>
      </c>
      <c r="B12445" s="21">
        <v>1.0</v>
      </c>
    </row>
    <row r="12446">
      <c r="A12446" s="8" t="s">
        <v>34</v>
      </c>
      <c r="B12446" s="21">
        <v>1.0</v>
      </c>
    </row>
    <row r="12447">
      <c r="A12447" s="149" t="s">
        <v>22</v>
      </c>
      <c r="B12447" s="21">
        <v>1.0</v>
      </c>
    </row>
    <row r="12448">
      <c r="A12448" s="149" t="s">
        <v>22</v>
      </c>
      <c r="B12448" s="21">
        <v>1.0</v>
      </c>
    </row>
    <row r="12449">
      <c r="A12449" s="149" t="s">
        <v>22</v>
      </c>
      <c r="B12449" s="21">
        <v>1.0</v>
      </c>
    </row>
    <row r="12450">
      <c r="A12450" s="42" t="s">
        <v>34</v>
      </c>
      <c r="B12450" s="21">
        <v>1.0</v>
      </c>
    </row>
    <row r="12451">
      <c r="A12451" s="140" t="s">
        <v>34</v>
      </c>
      <c r="B12451" s="21">
        <v>1.0</v>
      </c>
    </row>
    <row r="12452">
      <c r="A12452" s="140" t="s">
        <v>34</v>
      </c>
      <c r="B12452" s="21">
        <v>1.0</v>
      </c>
    </row>
    <row r="12453">
      <c r="A12453" s="140" t="s">
        <v>34</v>
      </c>
      <c r="B12453" s="21">
        <v>1.0</v>
      </c>
    </row>
    <row r="12454">
      <c r="A12454" s="143" t="s">
        <v>34</v>
      </c>
      <c r="B12454" s="21">
        <v>1.0</v>
      </c>
    </row>
    <row r="12455">
      <c r="A12455" s="143" t="s">
        <v>34</v>
      </c>
      <c r="B12455" s="21">
        <v>1.0</v>
      </c>
    </row>
    <row r="12456">
      <c r="A12456" s="143" t="s">
        <v>34</v>
      </c>
      <c r="B12456" s="21">
        <v>1.0</v>
      </c>
    </row>
    <row r="12457">
      <c r="A12457" s="143" t="s">
        <v>37</v>
      </c>
      <c r="B12457" s="21">
        <v>1.0</v>
      </c>
    </row>
    <row r="12458">
      <c r="A12458" s="117" t="s">
        <v>99</v>
      </c>
      <c r="B12458" s="21">
        <v>1.0</v>
      </c>
    </row>
    <row r="12459">
      <c r="A12459" s="117" t="s">
        <v>30</v>
      </c>
      <c r="B12459" s="21">
        <v>1.0</v>
      </c>
    </row>
    <row r="12460">
      <c r="A12460" s="54" t="s">
        <v>30</v>
      </c>
      <c r="B12460" s="21">
        <v>1.0</v>
      </c>
    </row>
    <row r="12461">
      <c r="A12461" s="54" t="s">
        <v>30</v>
      </c>
      <c r="B12461" s="21">
        <v>1.0</v>
      </c>
    </row>
    <row r="12462">
      <c r="A12462" s="54" t="s">
        <v>22</v>
      </c>
      <c r="B12462" s="21">
        <v>1.0</v>
      </c>
    </row>
    <row r="12463">
      <c r="A12463" s="54" t="s">
        <v>22</v>
      </c>
      <c r="B12463" s="21">
        <v>1.0</v>
      </c>
    </row>
    <row r="12464">
      <c r="A12464" s="140" t="s">
        <v>34</v>
      </c>
      <c r="B12464" s="21">
        <v>1.0</v>
      </c>
    </row>
    <row r="12465">
      <c r="A12465" s="140" t="s">
        <v>34</v>
      </c>
      <c r="B12465" s="21">
        <v>1.0</v>
      </c>
    </row>
    <row r="12466">
      <c r="A12466" s="140" t="s">
        <v>34</v>
      </c>
      <c r="B12466" s="21">
        <v>1.0</v>
      </c>
    </row>
    <row r="12467">
      <c r="A12467" s="140" t="s">
        <v>34</v>
      </c>
      <c r="B12467" s="21">
        <v>1.0</v>
      </c>
    </row>
    <row r="12468">
      <c r="A12468" s="140" t="s">
        <v>34</v>
      </c>
      <c r="B12468" s="21">
        <v>1.0</v>
      </c>
    </row>
    <row r="12469">
      <c r="A12469" s="140" t="s">
        <v>34</v>
      </c>
      <c r="B12469" s="21">
        <v>1.0</v>
      </c>
    </row>
    <row r="12470">
      <c r="A12470" s="140" t="s">
        <v>34</v>
      </c>
      <c r="B12470" s="21">
        <v>1.0</v>
      </c>
    </row>
    <row r="12471">
      <c r="A12471" s="140" t="s">
        <v>34</v>
      </c>
      <c r="B12471" s="21">
        <v>1.0</v>
      </c>
    </row>
    <row r="12472">
      <c r="A12472" s="140" t="s">
        <v>34</v>
      </c>
      <c r="B12472" s="21">
        <v>1.0</v>
      </c>
    </row>
    <row r="12473">
      <c r="A12473" s="140" t="s">
        <v>34</v>
      </c>
      <c r="B12473" s="21">
        <v>1.0</v>
      </c>
    </row>
    <row r="12474">
      <c r="A12474" s="143" t="s">
        <v>34</v>
      </c>
      <c r="B12474" s="21">
        <v>1.0</v>
      </c>
    </row>
    <row r="12475">
      <c r="A12475" s="143" t="s">
        <v>34</v>
      </c>
      <c r="B12475" s="21">
        <v>1.0</v>
      </c>
    </row>
    <row r="12476">
      <c r="A12476" s="143" t="s">
        <v>34</v>
      </c>
      <c r="B12476" s="21">
        <v>1.0</v>
      </c>
    </row>
    <row r="12477">
      <c r="A12477" s="143" t="s">
        <v>37</v>
      </c>
      <c r="B12477" s="21">
        <v>1.0</v>
      </c>
    </row>
    <row r="12478">
      <c r="A12478" s="54" t="s">
        <v>22</v>
      </c>
      <c r="B12478" s="21">
        <v>1.0</v>
      </c>
    </row>
    <row r="12479">
      <c r="A12479" s="54" t="s">
        <v>22</v>
      </c>
      <c r="B12479" s="21">
        <v>1.0</v>
      </c>
    </row>
    <row r="12480">
      <c r="A12480" s="54" t="s">
        <v>22</v>
      </c>
      <c r="B12480" s="21">
        <v>1.0</v>
      </c>
    </row>
    <row r="12481">
      <c r="A12481" s="54" t="s">
        <v>22</v>
      </c>
      <c r="B12481" s="21">
        <v>1.0</v>
      </c>
    </row>
    <row r="12482">
      <c r="A12482" s="140" t="s">
        <v>34</v>
      </c>
      <c r="B12482" s="21">
        <v>1.0</v>
      </c>
    </row>
    <row r="12483">
      <c r="A12483" s="117" t="s">
        <v>30</v>
      </c>
      <c r="B12483" s="21">
        <v>1.0</v>
      </c>
    </row>
    <row r="12484">
      <c r="A12484" s="140" t="s">
        <v>34</v>
      </c>
      <c r="B12484" s="21">
        <v>1.0</v>
      </c>
    </row>
    <row r="12485">
      <c r="A12485" s="140" t="s">
        <v>34</v>
      </c>
      <c r="B12485" s="21">
        <v>1.0</v>
      </c>
    </row>
    <row r="12486">
      <c r="A12486" s="140" t="s">
        <v>34</v>
      </c>
      <c r="B12486" s="21">
        <v>1.0</v>
      </c>
    </row>
    <row r="12487">
      <c r="A12487" s="140" t="s">
        <v>22</v>
      </c>
      <c r="B12487" s="21">
        <v>1.0</v>
      </c>
    </row>
    <row r="12488">
      <c r="A12488" s="140" t="s">
        <v>22</v>
      </c>
      <c r="B12488" s="21">
        <v>1.0</v>
      </c>
    </row>
    <row r="12489">
      <c r="A12489" s="149" t="s">
        <v>22</v>
      </c>
      <c r="B12489" s="21">
        <v>1.0</v>
      </c>
    </row>
    <row r="12490">
      <c r="A12490" s="149" t="s">
        <v>22</v>
      </c>
      <c r="B12490" s="21">
        <v>1.0</v>
      </c>
    </row>
    <row r="12491">
      <c r="A12491" s="42" t="s">
        <v>34</v>
      </c>
      <c r="B12491" s="21">
        <v>1.0</v>
      </c>
    </row>
    <row r="12492">
      <c r="A12492" s="117" t="s">
        <v>37</v>
      </c>
      <c r="B12492" s="21">
        <v>1.0</v>
      </c>
    </row>
    <row r="12493">
      <c r="A12493" s="42" t="s">
        <v>37</v>
      </c>
      <c r="B12493" s="21">
        <v>1.0</v>
      </c>
    </row>
    <row r="12494">
      <c r="A12494" s="42" t="s">
        <v>37</v>
      </c>
      <c r="B12494" s="21">
        <v>1.0</v>
      </c>
    </row>
    <row r="12495">
      <c r="A12495" s="124" t="s">
        <v>43</v>
      </c>
      <c r="B12495" s="21">
        <v>1.0</v>
      </c>
    </row>
    <row r="12496">
      <c r="A12496" s="117" t="s">
        <v>99</v>
      </c>
      <c r="B12496" s="21">
        <v>1.0</v>
      </c>
    </row>
    <row r="12497">
      <c r="A12497" s="124" t="s">
        <v>99</v>
      </c>
      <c r="B12497" s="21">
        <v>1.0</v>
      </c>
    </row>
    <row r="12498">
      <c r="A12498" s="117" t="s">
        <v>30</v>
      </c>
      <c r="B12498" s="21">
        <v>1.0</v>
      </c>
    </row>
    <row r="12499">
      <c r="A12499" s="124" t="s">
        <v>22</v>
      </c>
      <c r="B12499" s="21">
        <v>1.0</v>
      </c>
    </row>
    <row r="12500">
      <c r="A12500" s="8" t="s">
        <v>34</v>
      </c>
      <c r="B12500" s="21">
        <v>1.0</v>
      </c>
    </row>
    <row r="12501">
      <c r="A12501" s="8" t="s">
        <v>34</v>
      </c>
      <c r="B12501" s="21">
        <v>1.0</v>
      </c>
    </row>
    <row r="12502">
      <c r="A12502" s="54" t="s">
        <v>22</v>
      </c>
      <c r="B12502" s="21">
        <v>1.0</v>
      </c>
    </row>
    <row r="12503">
      <c r="A12503" s="8" t="s">
        <v>34</v>
      </c>
      <c r="B12503" s="21">
        <v>1.0</v>
      </c>
    </row>
    <row r="12504">
      <c r="A12504" s="8" t="s">
        <v>34</v>
      </c>
      <c r="B12504" s="21">
        <v>1.0</v>
      </c>
    </row>
    <row r="12505">
      <c r="A12505" s="8" t="s">
        <v>34</v>
      </c>
      <c r="B12505" s="21">
        <v>1.0</v>
      </c>
    </row>
    <row r="12506">
      <c r="A12506" s="140" t="s">
        <v>34</v>
      </c>
      <c r="B12506" s="21">
        <v>1.0</v>
      </c>
    </row>
    <row r="12507">
      <c r="A12507" s="140" t="s">
        <v>34</v>
      </c>
      <c r="B12507" s="21">
        <v>1.0</v>
      </c>
    </row>
    <row r="12508">
      <c r="A12508" s="8" t="s">
        <v>34</v>
      </c>
      <c r="B12508" s="21">
        <v>1.0</v>
      </c>
    </row>
    <row r="12509">
      <c r="A12509" s="8" t="s">
        <v>34</v>
      </c>
      <c r="B12509" s="21">
        <v>1.0</v>
      </c>
    </row>
    <row r="12510">
      <c r="A12510" s="8" t="s">
        <v>34</v>
      </c>
      <c r="B12510" s="21">
        <v>1.0</v>
      </c>
    </row>
    <row r="12511">
      <c r="A12511" s="8" t="s">
        <v>34</v>
      </c>
      <c r="B12511" s="21">
        <v>1.0</v>
      </c>
    </row>
    <row r="12512">
      <c r="A12512" s="8" t="s">
        <v>34</v>
      </c>
      <c r="B12512" s="21">
        <v>1.0</v>
      </c>
    </row>
    <row r="12513">
      <c r="A12513" s="140" t="s">
        <v>34</v>
      </c>
      <c r="B12513" s="21">
        <v>1.0</v>
      </c>
    </row>
    <row r="12514">
      <c r="A12514" s="117" t="s">
        <v>68</v>
      </c>
      <c r="B12514" s="21">
        <v>1.0</v>
      </c>
    </row>
    <row r="12515">
      <c r="A12515" s="117" t="s">
        <v>30</v>
      </c>
      <c r="B12515" s="21">
        <v>1.0</v>
      </c>
    </row>
    <row r="12516">
      <c r="A12516" s="117" t="s">
        <v>80</v>
      </c>
      <c r="B12516" s="21">
        <v>1.0</v>
      </c>
    </row>
    <row r="12517">
      <c r="A12517" s="117" t="s">
        <v>67</v>
      </c>
      <c r="B12517" s="21">
        <v>1.0</v>
      </c>
    </row>
    <row r="12518">
      <c r="A12518" s="117" t="s">
        <v>67</v>
      </c>
      <c r="B12518" s="21">
        <v>1.0</v>
      </c>
    </row>
    <row r="12519">
      <c r="A12519" s="117" t="s">
        <v>33</v>
      </c>
      <c r="B12519" s="21">
        <v>1.0</v>
      </c>
    </row>
    <row r="12520">
      <c r="A12520" s="117" t="s">
        <v>33</v>
      </c>
      <c r="B12520" s="21">
        <v>1.0</v>
      </c>
    </row>
    <row r="12521">
      <c r="A12521" s="117" t="s">
        <v>33</v>
      </c>
      <c r="B12521" s="21">
        <v>1.0</v>
      </c>
    </row>
    <row r="12522">
      <c r="A12522" s="117" t="s">
        <v>33</v>
      </c>
      <c r="B12522" s="21">
        <v>1.0</v>
      </c>
    </row>
    <row r="12523">
      <c r="A12523" s="54" t="s">
        <v>22</v>
      </c>
      <c r="B12523" s="21">
        <v>1.0</v>
      </c>
    </row>
    <row r="12524">
      <c r="A12524" s="54" t="s">
        <v>22</v>
      </c>
      <c r="B12524" s="21">
        <v>1.0</v>
      </c>
    </row>
    <row r="12525">
      <c r="A12525" s="54" t="s">
        <v>22</v>
      </c>
      <c r="B12525" s="21">
        <v>1.0</v>
      </c>
    </row>
    <row r="12526">
      <c r="A12526" s="140" t="s">
        <v>34</v>
      </c>
      <c r="B12526" s="21">
        <v>1.0</v>
      </c>
    </row>
    <row r="12527">
      <c r="A12527" s="143" t="s">
        <v>34</v>
      </c>
      <c r="B12527" s="21">
        <v>1.0</v>
      </c>
    </row>
    <row r="12528">
      <c r="A12528" s="143" t="s">
        <v>34</v>
      </c>
      <c r="B12528" s="21">
        <v>1.0</v>
      </c>
    </row>
    <row r="12529">
      <c r="A12529" s="117" t="s">
        <v>30</v>
      </c>
      <c r="B12529" s="21">
        <v>1.0</v>
      </c>
    </row>
    <row r="12530">
      <c r="A12530" s="117" t="s">
        <v>80</v>
      </c>
      <c r="B12530" s="21">
        <v>1.0</v>
      </c>
    </row>
    <row r="12531">
      <c r="A12531" s="54" t="s">
        <v>22</v>
      </c>
      <c r="B12531" s="21">
        <v>1.0</v>
      </c>
    </row>
    <row r="12532">
      <c r="A12532" s="54" t="s">
        <v>22</v>
      </c>
      <c r="B12532" s="21">
        <v>1.0</v>
      </c>
    </row>
    <row r="12533">
      <c r="A12533" s="54" t="s">
        <v>22</v>
      </c>
      <c r="B12533" s="21">
        <v>1.0</v>
      </c>
    </row>
    <row r="12534">
      <c r="A12534" s="117" t="s">
        <v>99</v>
      </c>
      <c r="B12534" s="21">
        <v>1.0</v>
      </c>
    </row>
    <row r="12535">
      <c r="A12535" s="117" t="s">
        <v>99</v>
      </c>
      <c r="B12535" s="21">
        <v>1.0</v>
      </c>
    </row>
    <row r="12536">
      <c r="A12536" s="117" t="s">
        <v>30</v>
      </c>
      <c r="B12536" s="21">
        <v>1.0</v>
      </c>
    </row>
    <row r="12537">
      <c r="A12537" s="140" t="s">
        <v>34</v>
      </c>
      <c r="B12537" s="21">
        <v>1.0</v>
      </c>
    </row>
    <row r="12538">
      <c r="A12538" s="140" t="s">
        <v>34</v>
      </c>
      <c r="B12538" s="21">
        <v>1.0</v>
      </c>
    </row>
    <row r="12539">
      <c r="A12539" s="140" t="s">
        <v>34</v>
      </c>
      <c r="B12539" s="21">
        <v>1.0</v>
      </c>
    </row>
    <row r="12540">
      <c r="A12540" s="117" t="s">
        <v>30</v>
      </c>
      <c r="B12540" s="21">
        <v>1.0</v>
      </c>
    </row>
    <row r="12541">
      <c r="A12541" s="117" t="s">
        <v>30</v>
      </c>
      <c r="B12541" s="21">
        <v>1.0</v>
      </c>
    </row>
    <row r="12542">
      <c r="A12542" s="117" t="s">
        <v>30</v>
      </c>
      <c r="B12542" s="21">
        <v>1.0</v>
      </c>
    </row>
    <row r="12543">
      <c r="A12543" s="124" t="s">
        <v>99</v>
      </c>
      <c r="B12543" s="21">
        <v>1.0</v>
      </c>
    </row>
    <row r="12544">
      <c r="A12544" s="124" t="s">
        <v>99</v>
      </c>
      <c r="B12544" s="21">
        <v>1.0</v>
      </c>
    </row>
    <row r="12545">
      <c r="A12545" s="119" t="s">
        <v>17</v>
      </c>
      <c r="B12545" s="21">
        <v>1.0</v>
      </c>
    </row>
    <row r="12546">
      <c r="A12546" s="119" t="s">
        <v>17</v>
      </c>
      <c r="B12546" s="21">
        <v>1.0</v>
      </c>
    </row>
    <row r="12547">
      <c r="A12547" s="117" t="s">
        <v>93</v>
      </c>
      <c r="B12547" s="21">
        <v>1.0</v>
      </c>
    </row>
    <row r="12548">
      <c r="A12548" s="8" t="s">
        <v>34</v>
      </c>
      <c r="B12548" s="21">
        <v>1.0</v>
      </c>
    </row>
    <row r="12549">
      <c r="A12549" s="8" t="s">
        <v>34</v>
      </c>
      <c r="B12549" s="21">
        <v>1.0</v>
      </c>
    </row>
    <row r="12550">
      <c r="A12550" s="8" t="s">
        <v>34</v>
      </c>
      <c r="B12550" s="21">
        <v>1.0</v>
      </c>
    </row>
    <row r="12551">
      <c r="A12551" s="144" t="s">
        <v>22</v>
      </c>
      <c r="B12551" s="21">
        <v>1.0</v>
      </c>
    </row>
    <row r="12552">
      <c r="A12552" s="144" t="s">
        <v>22</v>
      </c>
      <c r="B12552" s="21">
        <v>1.0</v>
      </c>
    </row>
    <row r="12553">
      <c r="A12553" s="117" t="s">
        <v>34</v>
      </c>
      <c r="B12553" s="21">
        <v>1.0</v>
      </c>
    </row>
    <row r="12554">
      <c r="A12554" s="9" t="s">
        <v>22</v>
      </c>
      <c r="B12554" s="21">
        <v>1.0</v>
      </c>
    </row>
    <row r="12555">
      <c r="A12555" s="42" t="s">
        <v>30</v>
      </c>
      <c r="B12555" s="21">
        <v>1.0</v>
      </c>
    </row>
    <row r="12556">
      <c r="A12556" s="143" t="s">
        <v>34</v>
      </c>
      <c r="B12556" s="21">
        <v>1.0</v>
      </c>
    </row>
    <row r="12557">
      <c r="A12557" s="149" t="s">
        <v>37</v>
      </c>
      <c r="B12557" s="21">
        <v>1.0</v>
      </c>
    </row>
    <row r="12558">
      <c r="A12558" s="149" t="s">
        <v>37</v>
      </c>
      <c r="B12558" s="21">
        <v>1.0</v>
      </c>
    </row>
    <row r="12559">
      <c r="A12559" s="143" t="s">
        <v>37</v>
      </c>
      <c r="B12559" s="21">
        <v>1.0</v>
      </c>
    </row>
    <row r="12560">
      <c r="A12560" s="143" t="s">
        <v>37</v>
      </c>
      <c r="B12560" s="21">
        <v>1.0</v>
      </c>
    </row>
    <row r="12561">
      <c r="A12561" s="143" t="s">
        <v>37</v>
      </c>
      <c r="B12561" s="21">
        <v>1.0</v>
      </c>
    </row>
    <row r="12562">
      <c r="A12562" s="143" t="s">
        <v>37</v>
      </c>
      <c r="B12562" s="21">
        <v>1.0</v>
      </c>
    </row>
    <row r="12563">
      <c r="A12563" s="149" t="s">
        <v>22</v>
      </c>
      <c r="B12563" s="21">
        <v>1.0</v>
      </c>
    </row>
    <row r="12564">
      <c r="A12564" s="140" t="s">
        <v>34</v>
      </c>
      <c r="B12564" s="21">
        <v>1.0</v>
      </c>
    </row>
    <row r="12565">
      <c r="A12565" s="42" t="s">
        <v>30</v>
      </c>
      <c r="B12565" s="21">
        <v>1.0</v>
      </c>
    </row>
    <row r="12566">
      <c r="A12566" s="42" t="s">
        <v>30</v>
      </c>
      <c r="B12566" s="21">
        <v>1.0</v>
      </c>
    </row>
    <row r="12567">
      <c r="A12567" s="42" t="s">
        <v>30</v>
      </c>
      <c r="B12567" s="21">
        <v>1.0</v>
      </c>
    </row>
    <row r="12568">
      <c r="A12568" s="117" t="s">
        <v>37</v>
      </c>
      <c r="B12568" s="21">
        <v>1.0</v>
      </c>
    </row>
    <row r="12569">
      <c r="A12569" s="117" t="s">
        <v>37</v>
      </c>
      <c r="B12569" s="21">
        <v>1.0</v>
      </c>
    </row>
    <row r="12570">
      <c r="A12570" s="117" t="s">
        <v>37</v>
      </c>
      <c r="B12570" s="21">
        <v>1.0</v>
      </c>
    </row>
    <row r="12571">
      <c r="A12571" s="117" t="s">
        <v>37</v>
      </c>
      <c r="B12571" s="21">
        <v>1.0</v>
      </c>
    </row>
    <row r="12572">
      <c r="A12572" s="143" t="s">
        <v>37</v>
      </c>
      <c r="B12572" s="21">
        <v>1.0</v>
      </c>
    </row>
    <row r="12573">
      <c r="A12573" s="117" t="s">
        <v>68</v>
      </c>
      <c r="B12573" s="21">
        <v>1.0</v>
      </c>
    </row>
    <row r="12574">
      <c r="A12574" s="117" t="s">
        <v>68</v>
      </c>
      <c r="B12574" s="21">
        <v>1.0</v>
      </c>
    </row>
    <row r="12575">
      <c r="A12575" s="27" t="s">
        <v>30</v>
      </c>
      <c r="B12575" s="21">
        <v>1.0</v>
      </c>
    </row>
    <row r="12576">
      <c r="A12576" s="27" t="s">
        <v>30</v>
      </c>
      <c r="B12576" s="21">
        <v>1.0</v>
      </c>
    </row>
    <row r="12577">
      <c r="A12577" s="144" t="s">
        <v>22</v>
      </c>
      <c r="B12577" s="21">
        <v>1.0</v>
      </c>
    </row>
    <row r="12578">
      <c r="A12578" s="144" t="s">
        <v>22</v>
      </c>
      <c r="B12578" s="21">
        <v>1.0</v>
      </c>
    </row>
    <row r="12579">
      <c r="A12579" s="143" t="s">
        <v>37</v>
      </c>
      <c r="B12579" s="21">
        <v>1.0</v>
      </c>
    </row>
    <row r="12580">
      <c r="A12580" s="117" t="s">
        <v>68</v>
      </c>
      <c r="B12580" s="21">
        <v>1.0</v>
      </c>
    </row>
    <row r="12581">
      <c r="A12581" s="117" t="s">
        <v>30</v>
      </c>
      <c r="B12581" s="21">
        <v>1.0</v>
      </c>
    </row>
    <row r="12582">
      <c r="A12582" s="54" t="s">
        <v>22</v>
      </c>
      <c r="B12582" s="21">
        <v>1.0</v>
      </c>
    </row>
    <row r="12583">
      <c r="A12583" s="143" t="s">
        <v>37</v>
      </c>
      <c r="B12583" s="21">
        <v>1.0</v>
      </c>
    </row>
    <row r="12584">
      <c r="A12584" s="143" t="s">
        <v>37</v>
      </c>
      <c r="B12584" s="21">
        <v>1.0</v>
      </c>
    </row>
    <row r="12585">
      <c r="A12585" s="143" t="s">
        <v>37</v>
      </c>
      <c r="B12585" s="21">
        <v>1.0</v>
      </c>
    </row>
    <row r="12586">
      <c r="A12586" s="124" t="s">
        <v>30</v>
      </c>
      <c r="B12586" s="21">
        <v>1.0</v>
      </c>
    </row>
    <row r="12587">
      <c r="A12587" s="54" t="s">
        <v>30</v>
      </c>
      <c r="B12587" s="21">
        <v>1.0</v>
      </c>
    </row>
    <row r="12588">
      <c r="A12588" s="42" t="s">
        <v>30</v>
      </c>
      <c r="B12588" s="21">
        <v>1.0</v>
      </c>
    </row>
    <row r="12589">
      <c r="A12589" s="42" t="s">
        <v>73</v>
      </c>
      <c r="B12589" s="21">
        <v>1.0</v>
      </c>
    </row>
    <row r="12590">
      <c r="A12590" s="149" t="s">
        <v>22</v>
      </c>
      <c r="B12590" s="21">
        <v>1.0</v>
      </c>
    </row>
    <row r="12591">
      <c r="A12591" s="140" t="s">
        <v>34</v>
      </c>
      <c r="B12591" s="21">
        <v>1.0</v>
      </c>
    </row>
    <row r="12592">
      <c r="A12592" s="143" t="s">
        <v>30</v>
      </c>
      <c r="B12592" s="21">
        <v>1.0</v>
      </c>
    </row>
    <row r="12593">
      <c r="A12593" s="27" t="s">
        <v>30</v>
      </c>
      <c r="B12593" s="21">
        <v>1.0</v>
      </c>
    </row>
    <row r="12594">
      <c r="A12594" s="27" t="s">
        <v>30</v>
      </c>
      <c r="B12594" s="21">
        <v>1.0</v>
      </c>
    </row>
    <row r="12595">
      <c r="A12595" s="124" t="s">
        <v>80</v>
      </c>
      <c r="B12595" s="21">
        <v>1.0</v>
      </c>
    </row>
    <row r="12596">
      <c r="A12596" s="144" t="s">
        <v>22</v>
      </c>
      <c r="B12596" s="21">
        <v>1.0</v>
      </c>
    </row>
    <row r="12597">
      <c r="A12597" s="144" t="s">
        <v>22</v>
      </c>
      <c r="B12597" s="21">
        <v>1.0</v>
      </c>
    </row>
    <row r="12598">
      <c r="A12598" s="149" t="s">
        <v>22</v>
      </c>
      <c r="B12598" s="21">
        <v>1.0</v>
      </c>
    </row>
    <row r="12599">
      <c r="A12599" s="140" t="s">
        <v>34</v>
      </c>
      <c r="B12599" s="21">
        <v>1.0</v>
      </c>
    </row>
    <row r="12600">
      <c r="A12600" s="144" t="s">
        <v>34</v>
      </c>
      <c r="B12600" s="21">
        <v>1.0</v>
      </c>
    </row>
    <row r="12601">
      <c r="A12601" s="143" t="s">
        <v>68</v>
      </c>
      <c r="B12601" s="21">
        <v>1.0</v>
      </c>
    </row>
    <row r="12602">
      <c r="A12602" s="144" t="s">
        <v>22</v>
      </c>
      <c r="B12602" s="21">
        <v>1.0</v>
      </c>
    </row>
    <row r="12603">
      <c r="A12603" s="149" t="s">
        <v>22</v>
      </c>
      <c r="B12603" s="21">
        <v>1.0</v>
      </c>
    </row>
    <row r="12604">
      <c r="A12604" s="149" t="s">
        <v>22</v>
      </c>
      <c r="B12604" s="21">
        <v>1.0</v>
      </c>
    </row>
    <row r="12605">
      <c r="A12605" s="140" t="s">
        <v>34</v>
      </c>
      <c r="B12605" s="21">
        <v>1.0</v>
      </c>
    </row>
    <row r="12606">
      <c r="A12606" s="143" t="s">
        <v>34</v>
      </c>
      <c r="B12606" s="21">
        <v>1.0</v>
      </c>
    </row>
    <row r="12607">
      <c r="A12607" s="140" t="s">
        <v>34</v>
      </c>
      <c r="B12607" s="21">
        <v>1.0</v>
      </c>
    </row>
    <row r="12608">
      <c r="A12608" s="144" t="s">
        <v>34</v>
      </c>
      <c r="B12608" s="21">
        <v>1.0</v>
      </c>
    </row>
    <row r="12609">
      <c r="A12609" s="144" t="s">
        <v>34</v>
      </c>
      <c r="B12609" s="21">
        <v>1.0</v>
      </c>
    </row>
    <row r="12610">
      <c r="A12610" s="117" t="s">
        <v>37</v>
      </c>
      <c r="B12610" s="21">
        <v>1.0</v>
      </c>
    </row>
    <row r="12611">
      <c r="A12611" s="117" t="s">
        <v>37</v>
      </c>
      <c r="B12611" s="21">
        <v>1.0</v>
      </c>
    </row>
    <row r="12612">
      <c r="A12612" s="117" t="s">
        <v>99</v>
      </c>
      <c r="B12612" s="21">
        <v>1.0</v>
      </c>
    </row>
    <row r="12613">
      <c r="A12613" s="117" t="s">
        <v>99</v>
      </c>
      <c r="B12613" s="21">
        <v>1.0</v>
      </c>
    </row>
    <row r="12614">
      <c r="A12614" s="117" t="s">
        <v>30</v>
      </c>
      <c r="B12614" s="21">
        <v>1.0</v>
      </c>
    </row>
    <row r="12615">
      <c r="A12615" s="144" t="s">
        <v>30</v>
      </c>
      <c r="B12615" s="21">
        <v>1.0</v>
      </c>
    </row>
    <row r="12616">
      <c r="A12616" s="54" t="s">
        <v>30</v>
      </c>
      <c r="B12616" s="21">
        <v>1.0</v>
      </c>
    </row>
    <row r="12617">
      <c r="A12617" s="54" t="s">
        <v>30</v>
      </c>
      <c r="B12617" s="21">
        <v>1.0</v>
      </c>
    </row>
    <row r="12618">
      <c r="A12618" s="54" t="s">
        <v>30</v>
      </c>
      <c r="B12618" s="21">
        <v>1.0</v>
      </c>
    </row>
    <row r="12619">
      <c r="A12619" s="54" t="s">
        <v>30</v>
      </c>
      <c r="B12619" s="21">
        <v>1.0</v>
      </c>
    </row>
    <row r="12620">
      <c r="A12620" s="54" t="s">
        <v>30</v>
      </c>
      <c r="B12620" s="21">
        <v>1.0</v>
      </c>
    </row>
    <row r="12621">
      <c r="A12621" s="54" t="s">
        <v>30</v>
      </c>
      <c r="B12621" s="21">
        <v>1.0</v>
      </c>
    </row>
    <row r="12622">
      <c r="A12622" s="117" t="s">
        <v>22</v>
      </c>
      <c r="B12622" s="21">
        <v>1.0</v>
      </c>
    </row>
    <row r="12623">
      <c r="A12623" s="144" t="s">
        <v>22</v>
      </c>
      <c r="B12623" s="21">
        <v>1.0</v>
      </c>
    </row>
    <row r="12624">
      <c r="A12624" s="144" t="s">
        <v>22</v>
      </c>
      <c r="B12624" s="21">
        <v>1.0</v>
      </c>
    </row>
    <row r="12625">
      <c r="A12625" s="144" t="s">
        <v>22</v>
      </c>
      <c r="B12625" s="21">
        <v>1.0</v>
      </c>
    </row>
    <row r="12626">
      <c r="A12626" s="144" t="s">
        <v>22</v>
      </c>
      <c r="B12626" s="21">
        <v>1.0</v>
      </c>
    </row>
    <row r="12627">
      <c r="A12627" s="144" t="s">
        <v>22</v>
      </c>
      <c r="B12627" s="21">
        <v>1.0</v>
      </c>
    </row>
    <row r="12628">
      <c r="A12628" s="149" t="s">
        <v>69</v>
      </c>
      <c r="B12628" s="21">
        <v>1.0</v>
      </c>
    </row>
    <row r="12629">
      <c r="A12629" s="149" t="s">
        <v>69</v>
      </c>
      <c r="B12629" s="21">
        <v>1.0</v>
      </c>
    </row>
    <row r="12630">
      <c r="A12630" s="149" t="s">
        <v>69</v>
      </c>
      <c r="B12630" s="21">
        <v>1.0</v>
      </c>
    </row>
    <row r="12631">
      <c r="A12631" s="149" t="s">
        <v>71</v>
      </c>
      <c r="B12631" s="21">
        <v>1.0</v>
      </c>
    </row>
    <row r="12632">
      <c r="A12632" s="149" t="s">
        <v>71</v>
      </c>
      <c r="B12632" s="21">
        <v>1.0</v>
      </c>
    </row>
    <row r="12633">
      <c r="A12633" s="117" t="s">
        <v>99</v>
      </c>
      <c r="B12633" s="21">
        <v>1.0</v>
      </c>
    </row>
    <row r="12634">
      <c r="A12634" s="144" t="s">
        <v>22</v>
      </c>
      <c r="B12634" s="21">
        <v>1.0</v>
      </c>
    </row>
    <row r="12635">
      <c r="A12635" s="140" t="s">
        <v>68</v>
      </c>
      <c r="B12635" s="21">
        <v>1.0</v>
      </c>
    </row>
    <row r="12636">
      <c r="A12636" s="117" t="s">
        <v>99</v>
      </c>
      <c r="B12636" s="21">
        <v>1.0</v>
      </c>
    </row>
    <row r="12637">
      <c r="A12637" s="117" t="s">
        <v>99</v>
      </c>
      <c r="B12637" s="21">
        <v>1.0</v>
      </c>
    </row>
    <row r="12638">
      <c r="A12638" s="117" t="s">
        <v>30</v>
      </c>
      <c r="B12638" s="21">
        <v>1.0</v>
      </c>
    </row>
    <row r="12639">
      <c r="A12639" s="140" t="s">
        <v>34</v>
      </c>
      <c r="B12639" s="21">
        <v>1.0</v>
      </c>
    </row>
    <row r="12640">
      <c r="A12640" s="140" t="s">
        <v>34</v>
      </c>
      <c r="B12640" s="21">
        <v>1.0</v>
      </c>
    </row>
    <row r="12641">
      <c r="A12641" s="144" t="s">
        <v>34</v>
      </c>
      <c r="B12641" s="21">
        <v>1.0</v>
      </c>
    </row>
    <row r="12642">
      <c r="A12642" s="117" t="s">
        <v>99</v>
      </c>
      <c r="B12642" s="21">
        <v>1.0</v>
      </c>
    </row>
    <row r="12643">
      <c r="A12643" s="149" t="s">
        <v>30</v>
      </c>
      <c r="B12643" s="21">
        <v>1.0</v>
      </c>
    </row>
    <row r="12644">
      <c r="A12644" s="144" t="s">
        <v>22</v>
      </c>
      <c r="B12644" s="21">
        <v>1.0</v>
      </c>
    </row>
    <row r="12645">
      <c r="A12645" s="144" t="s">
        <v>22</v>
      </c>
      <c r="B12645" s="21">
        <v>1.0</v>
      </c>
    </row>
    <row r="12646">
      <c r="A12646" s="54" t="s">
        <v>22</v>
      </c>
      <c r="B12646" s="21">
        <v>1.0</v>
      </c>
    </row>
    <row r="12647">
      <c r="A12647" s="54" t="s">
        <v>22</v>
      </c>
      <c r="B12647" s="21">
        <v>1.0</v>
      </c>
    </row>
    <row r="12648">
      <c r="A12648" s="143" t="s">
        <v>34</v>
      </c>
      <c r="B12648" s="21">
        <v>1.0</v>
      </c>
    </row>
    <row r="12649">
      <c r="A12649" s="144" t="s">
        <v>22</v>
      </c>
      <c r="B12649" s="21">
        <v>1.0</v>
      </c>
    </row>
    <row r="12650">
      <c r="A12650" s="54" t="s">
        <v>22</v>
      </c>
      <c r="B12650" s="21">
        <v>1.0</v>
      </c>
    </row>
    <row r="12651">
      <c r="A12651" s="8" t="s">
        <v>34</v>
      </c>
      <c r="B12651" s="21">
        <v>1.0</v>
      </c>
    </row>
    <row r="12652">
      <c r="A12652" s="8" t="s">
        <v>34</v>
      </c>
      <c r="B12652" s="21">
        <v>1.0</v>
      </c>
    </row>
    <row r="12653">
      <c r="A12653" s="8" t="s">
        <v>34</v>
      </c>
      <c r="B12653" s="21">
        <v>1.0</v>
      </c>
    </row>
    <row r="12654">
      <c r="A12654" s="140" t="s">
        <v>34</v>
      </c>
      <c r="B12654" s="21">
        <v>1.0</v>
      </c>
    </row>
    <row r="12655">
      <c r="A12655" s="140" t="s">
        <v>34</v>
      </c>
      <c r="B12655" s="21">
        <v>1.0</v>
      </c>
    </row>
    <row r="12656">
      <c r="A12656" s="140" t="s">
        <v>34</v>
      </c>
      <c r="B12656" s="21">
        <v>1.0</v>
      </c>
    </row>
    <row r="12657">
      <c r="A12657" s="117" t="s">
        <v>99</v>
      </c>
      <c r="B12657" s="21">
        <v>1.0</v>
      </c>
    </row>
    <row r="12658">
      <c r="A12658" s="117" t="s">
        <v>99</v>
      </c>
      <c r="B12658" s="21">
        <v>1.0</v>
      </c>
    </row>
    <row r="12659">
      <c r="A12659" s="54" t="s">
        <v>30</v>
      </c>
      <c r="B12659" s="21">
        <v>1.0</v>
      </c>
    </row>
    <row r="12660">
      <c r="A12660" s="54" t="s">
        <v>30</v>
      </c>
      <c r="B12660" s="21">
        <v>1.0</v>
      </c>
    </row>
    <row r="12661">
      <c r="A12661" s="54" t="s">
        <v>30</v>
      </c>
      <c r="B12661" s="21">
        <v>1.0</v>
      </c>
    </row>
    <row r="12662">
      <c r="A12662" s="117" t="s">
        <v>80</v>
      </c>
      <c r="B12662" s="21">
        <v>1.0</v>
      </c>
    </row>
    <row r="12663">
      <c r="A12663" s="119" t="s">
        <v>22</v>
      </c>
      <c r="B12663" s="21">
        <v>1.0</v>
      </c>
    </row>
    <row r="12664">
      <c r="A12664" s="144" t="s">
        <v>22</v>
      </c>
      <c r="B12664" s="21">
        <v>1.0</v>
      </c>
    </row>
    <row r="12665">
      <c r="A12665" s="144" t="s">
        <v>22</v>
      </c>
      <c r="B12665" s="21">
        <v>1.0</v>
      </c>
    </row>
    <row r="12666">
      <c r="A12666" s="54" t="s">
        <v>22</v>
      </c>
      <c r="B12666" s="21">
        <v>1.0</v>
      </c>
    </row>
    <row r="12667">
      <c r="A12667" s="149" t="s">
        <v>69</v>
      </c>
      <c r="B12667" s="21">
        <v>1.0</v>
      </c>
    </row>
    <row r="12668">
      <c r="A12668" s="149" t="s">
        <v>69</v>
      </c>
      <c r="B12668" s="21">
        <v>1.0</v>
      </c>
    </row>
    <row r="12669">
      <c r="A12669" s="149" t="s">
        <v>69</v>
      </c>
      <c r="B12669" s="21">
        <v>1.0</v>
      </c>
    </row>
    <row r="12670">
      <c r="A12670" s="149" t="s">
        <v>70</v>
      </c>
      <c r="B12670" s="21">
        <v>1.0</v>
      </c>
    </row>
    <row r="12671">
      <c r="A12671" s="149" t="s">
        <v>71</v>
      </c>
      <c r="B12671" s="21">
        <v>1.0</v>
      </c>
    </row>
    <row r="12672">
      <c r="A12672" s="149" t="s">
        <v>71</v>
      </c>
      <c r="B12672" s="21">
        <v>1.0</v>
      </c>
    </row>
    <row r="12673">
      <c r="A12673" s="149" t="s">
        <v>71</v>
      </c>
      <c r="B12673" s="21">
        <v>1.0</v>
      </c>
    </row>
    <row r="12674">
      <c r="A12674" s="149" t="s">
        <v>69</v>
      </c>
      <c r="B12674" s="21">
        <v>1.0</v>
      </c>
    </row>
    <row r="12675">
      <c r="A12675" s="149" t="s">
        <v>70</v>
      </c>
      <c r="B12675" s="21">
        <v>1.0</v>
      </c>
    </row>
    <row r="12676">
      <c r="A12676" s="149" t="s">
        <v>70</v>
      </c>
      <c r="B12676" s="21">
        <v>1.0</v>
      </c>
    </row>
    <row r="12677">
      <c r="A12677" s="117" t="s">
        <v>99</v>
      </c>
      <c r="B12677" s="21">
        <v>1.0</v>
      </c>
    </row>
    <row r="12678">
      <c r="A12678" s="149" t="s">
        <v>22</v>
      </c>
      <c r="B12678" s="21">
        <v>1.0</v>
      </c>
    </row>
    <row r="12679">
      <c r="A12679" s="149" t="s">
        <v>69</v>
      </c>
      <c r="B12679" s="21">
        <v>1.0</v>
      </c>
    </row>
    <row r="12680">
      <c r="A12680" s="9" t="s">
        <v>37</v>
      </c>
      <c r="B12680" s="21">
        <v>1.0</v>
      </c>
    </row>
    <row r="12681">
      <c r="A12681" s="117" t="s">
        <v>68</v>
      </c>
      <c r="B12681" s="21">
        <v>1.0</v>
      </c>
    </row>
    <row r="12682">
      <c r="A12682" s="117" t="s">
        <v>30</v>
      </c>
      <c r="B12682" s="21">
        <v>1.0</v>
      </c>
    </row>
    <row r="12683">
      <c r="A12683" s="54" t="s">
        <v>30</v>
      </c>
      <c r="B12683" s="21">
        <v>1.0</v>
      </c>
    </row>
    <row r="12684">
      <c r="A12684" s="54" t="s">
        <v>30</v>
      </c>
      <c r="B12684" s="21">
        <v>1.0</v>
      </c>
    </row>
    <row r="12685">
      <c r="A12685" s="119" t="s">
        <v>22</v>
      </c>
      <c r="B12685" s="21">
        <v>1.0</v>
      </c>
    </row>
    <row r="12686">
      <c r="A12686" s="144" t="s">
        <v>22</v>
      </c>
      <c r="B12686" s="21">
        <v>1.0</v>
      </c>
    </row>
    <row r="12687">
      <c r="A12687" s="149" t="s">
        <v>22</v>
      </c>
      <c r="B12687" s="21">
        <v>1.0</v>
      </c>
    </row>
    <row r="12688">
      <c r="A12688" s="54" t="s">
        <v>22</v>
      </c>
      <c r="B12688" s="21">
        <v>1.0</v>
      </c>
    </row>
    <row r="12689">
      <c r="A12689" s="54" t="s">
        <v>22</v>
      </c>
      <c r="B12689" s="21">
        <v>1.0</v>
      </c>
    </row>
    <row r="12690">
      <c r="A12690" s="54" t="s">
        <v>22</v>
      </c>
      <c r="B12690" s="21">
        <v>1.0</v>
      </c>
    </row>
    <row r="12691">
      <c r="A12691" s="8" t="s">
        <v>34</v>
      </c>
      <c r="B12691" s="21">
        <v>1.0</v>
      </c>
    </row>
    <row r="12692">
      <c r="A12692" s="8" t="s">
        <v>34</v>
      </c>
      <c r="B12692" s="21">
        <v>1.0</v>
      </c>
    </row>
    <row r="12693">
      <c r="A12693" s="8" t="s">
        <v>34</v>
      </c>
      <c r="B12693" s="21">
        <v>1.0</v>
      </c>
    </row>
    <row r="12694">
      <c r="A12694" s="8" t="s">
        <v>34</v>
      </c>
      <c r="B12694" s="21">
        <v>1.0</v>
      </c>
    </row>
    <row r="12695">
      <c r="A12695" s="54" t="s">
        <v>30</v>
      </c>
      <c r="B12695" s="21">
        <v>1.0</v>
      </c>
    </row>
    <row r="12696">
      <c r="A12696" s="149" t="s">
        <v>69</v>
      </c>
      <c r="B12696" s="21">
        <v>1.0</v>
      </c>
    </row>
    <row r="12697">
      <c r="A12697" s="144" t="s">
        <v>22</v>
      </c>
      <c r="B12697" s="21">
        <v>1.0</v>
      </c>
    </row>
    <row r="12698">
      <c r="A12698" s="149" t="s">
        <v>71</v>
      </c>
      <c r="B12698" s="21">
        <v>1.0</v>
      </c>
    </row>
    <row r="12699">
      <c r="A12699" s="149" t="s">
        <v>71</v>
      </c>
      <c r="B12699" s="21">
        <v>1.0</v>
      </c>
    </row>
    <row r="12700">
      <c r="A12700" s="144" t="s">
        <v>34</v>
      </c>
      <c r="B12700" s="21">
        <v>1.0</v>
      </c>
    </row>
    <row r="12701">
      <c r="A12701" s="143" t="s">
        <v>37</v>
      </c>
      <c r="B12701" s="21">
        <v>1.0</v>
      </c>
    </row>
    <row r="12702">
      <c r="A12702" s="8" t="s">
        <v>68</v>
      </c>
      <c r="B12702" s="21">
        <v>1.0</v>
      </c>
    </row>
    <row r="12703">
      <c r="A12703" s="8" t="s">
        <v>68</v>
      </c>
      <c r="B12703" s="21">
        <v>1.0</v>
      </c>
    </row>
    <row r="12704">
      <c r="A12704" s="144" t="s">
        <v>68</v>
      </c>
      <c r="B12704" s="21">
        <v>1.0</v>
      </c>
    </row>
    <row r="12705">
      <c r="A12705" s="9" t="s">
        <v>22</v>
      </c>
      <c r="B12705" s="21">
        <v>1.0</v>
      </c>
    </row>
    <row r="12706">
      <c r="A12706" s="9" t="s">
        <v>22</v>
      </c>
      <c r="B12706" s="21">
        <v>1.0</v>
      </c>
    </row>
    <row r="12707">
      <c r="A12707" s="149" t="s">
        <v>22</v>
      </c>
      <c r="B12707" s="21">
        <v>1.0</v>
      </c>
    </row>
    <row r="12708">
      <c r="A12708" s="149" t="s">
        <v>22</v>
      </c>
      <c r="B12708" s="21">
        <v>1.0</v>
      </c>
    </row>
    <row r="12709">
      <c r="A12709" s="149" t="s">
        <v>22</v>
      </c>
      <c r="B12709" s="21">
        <v>1.0</v>
      </c>
    </row>
    <row r="12710">
      <c r="A12710" s="149" t="s">
        <v>22</v>
      </c>
      <c r="B12710" s="21">
        <v>1.0</v>
      </c>
    </row>
    <row r="12711">
      <c r="A12711" s="149" t="s">
        <v>22</v>
      </c>
      <c r="B12711" s="21">
        <v>1.0</v>
      </c>
    </row>
    <row r="12712">
      <c r="A12712" s="42" t="s">
        <v>30</v>
      </c>
      <c r="B12712" s="21">
        <v>1.0</v>
      </c>
    </row>
    <row r="12713">
      <c r="A12713" s="42" t="s">
        <v>30</v>
      </c>
      <c r="B12713" s="21">
        <v>1.0</v>
      </c>
    </row>
    <row r="12714">
      <c r="A12714" s="42" t="s">
        <v>30</v>
      </c>
      <c r="B12714" s="21">
        <v>1.0</v>
      </c>
    </row>
    <row r="12715">
      <c r="A12715" s="143" t="s">
        <v>34</v>
      </c>
      <c r="B12715" s="21">
        <v>1.0</v>
      </c>
    </row>
    <row r="12716">
      <c r="A12716" s="144" t="s">
        <v>34</v>
      </c>
      <c r="B12716" s="21">
        <v>1.0</v>
      </c>
    </row>
    <row r="12717">
      <c r="A12717" s="140" t="s">
        <v>37</v>
      </c>
      <c r="B12717" s="21">
        <v>1.0</v>
      </c>
    </row>
    <row r="12718">
      <c r="A12718" s="140" t="s">
        <v>37</v>
      </c>
      <c r="B12718" s="21">
        <v>1.0</v>
      </c>
    </row>
    <row r="12719">
      <c r="A12719" s="140" t="s">
        <v>37</v>
      </c>
      <c r="B12719" s="21">
        <v>1.0</v>
      </c>
    </row>
    <row r="12720">
      <c r="A12720" s="140" t="s">
        <v>68</v>
      </c>
      <c r="B12720" s="21">
        <v>1.0</v>
      </c>
    </row>
    <row r="12721">
      <c r="A12721" s="140" t="s">
        <v>68</v>
      </c>
      <c r="B12721" s="21">
        <v>1.0</v>
      </c>
    </row>
    <row r="12722">
      <c r="A12722" s="117" t="s">
        <v>99</v>
      </c>
      <c r="B12722" s="21">
        <v>1.0</v>
      </c>
    </row>
    <row r="12723">
      <c r="A12723" s="117" t="s">
        <v>30</v>
      </c>
      <c r="B12723" s="21">
        <v>1.0</v>
      </c>
    </row>
    <row r="12724">
      <c r="A12724" s="54" t="s">
        <v>30</v>
      </c>
      <c r="B12724" s="21">
        <v>1.0</v>
      </c>
    </row>
    <row r="12725">
      <c r="A12725" s="54" t="s">
        <v>30</v>
      </c>
      <c r="B12725" s="21">
        <v>1.0</v>
      </c>
    </row>
    <row r="12726">
      <c r="A12726" s="54" t="s">
        <v>30</v>
      </c>
      <c r="B12726" s="21">
        <v>1.0</v>
      </c>
    </row>
    <row r="12727">
      <c r="A12727" s="54" t="s">
        <v>30</v>
      </c>
      <c r="B12727" s="21">
        <v>1.0</v>
      </c>
    </row>
    <row r="12728">
      <c r="A12728" s="117" t="s">
        <v>117</v>
      </c>
      <c r="B12728" s="21">
        <v>1.0</v>
      </c>
    </row>
    <row r="12729">
      <c r="A12729" s="117" t="s">
        <v>76</v>
      </c>
      <c r="B12729" s="21">
        <v>1.0</v>
      </c>
    </row>
    <row r="12730">
      <c r="A12730" s="117" t="s">
        <v>76</v>
      </c>
      <c r="B12730" s="21">
        <v>1.0</v>
      </c>
    </row>
    <row r="12731">
      <c r="A12731" s="117" t="s">
        <v>76</v>
      </c>
      <c r="B12731" s="21">
        <v>1.0</v>
      </c>
    </row>
    <row r="12732">
      <c r="A12732" s="117" t="s">
        <v>76</v>
      </c>
      <c r="B12732" s="21">
        <v>1.0</v>
      </c>
    </row>
    <row r="12733">
      <c r="A12733" s="144" t="s">
        <v>22</v>
      </c>
      <c r="B12733" s="21">
        <v>1.0</v>
      </c>
    </row>
    <row r="12734">
      <c r="A12734" s="144" t="s">
        <v>22</v>
      </c>
      <c r="B12734" s="21">
        <v>1.0</v>
      </c>
    </row>
    <row r="12735">
      <c r="A12735" s="144" t="s">
        <v>22</v>
      </c>
      <c r="B12735" s="21">
        <v>1.0</v>
      </c>
    </row>
    <row r="12736">
      <c r="A12736" s="144" t="s">
        <v>22</v>
      </c>
      <c r="B12736" s="21">
        <v>1.0</v>
      </c>
    </row>
    <row r="12737">
      <c r="A12737" s="54" t="s">
        <v>22</v>
      </c>
      <c r="B12737" s="21">
        <v>1.0</v>
      </c>
    </row>
    <row r="12738">
      <c r="A12738" s="54" t="s">
        <v>22</v>
      </c>
      <c r="B12738" s="21">
        <v>1.0</v>
      </c>
    </row>
    <row r="12739">
      <c r="A12739" s="140" t="s">
        <v>37</v>
      </c>
      <c r="B12739" s="21">
        <v>1.0</v>
      </c>
    </row>
    <row r="12740">
      <c r="A12740" s="140" t="s">
        <v>37</v>
      </c>
      <c r="B12740" s="21">
        <v>1.0</v>
      </c>
    </row>
    <row r="12741">
      <c r="A12741" s="140" t="s">
        <v>37</v>
      </c>
      <c r="B12741" s="21">
        <v>1.0</v>
      </c>
    </row>
    <row r="12742">
      <c r="A12742" s="54" t="s">
        <v>30</v>
      </c>
      <c r="B12742" s="21">
        <v>1.0</v>
      </c>
    </row>
    <row r="12743">
      <c r="A12743" s="54" t="s">
        <v>30</v>
      </c>
      <c r="B12743" s="21">
        <v>1.0</v>
      </c>
    </row>
    <row r="12744">
      <c r="A12744" s="54" t="s">
        <v>30</v>
      </c>
      <c r="B12744" s="21">
        <v>1.0</v>
      </c>
    </row>
    <row r="12745">
      <c r="A12745" s="54" t="s">
        <v>30</v>
      </c>
      <c r="B12745" s="21">
        <v>1.0</v>
      </c>
    </row>
    <row r="12746">
      <c r="A12746" s="144" t="s">
        <v>22</v>
      </c>
      <c r="B12746" s="21">
        <v>1.0</v>
      </c>
    </row>
    <row r="12747">
      <c r="A12747" s="144" t="s">
        <v>22</v>
      </c>
      <c r="B12747" s="21">
        <v>1.0</v>
      </c>
    </row>
    <row r="12748">
      <c r="A12748" s="144" t="s">
        <v>22</v>
      </c>
      <c r="B12748" s="21">
        <v>1.0</v>
      </c>
    </row>
    <row r="12749">
      <c r="A12749" s="144" t="s">
        <v>22</v>
      </c>
      <c r="B12749" s="21">
        <v>1.0</v>
      </c>
    </row>
    <row r="12750">
      <c r="A12750" s="149" t="s">
        <v>71</v>
      </c>
      <c r="B12750" s="21">
        <v>1.0</v>
      </c>
    </row>
    <row r="12751">
      <c r="A12751" s="144" t="s">
        <v>34</v>
      </c>
      <c r="B12751" s="21">
        <v>1.0</v>
      </c>
    </row>
    <row r="12752">
      <c r="A12752" s="144" t="s">
        <v>34</v>
      </c>
      <c r="B12752" s="21">
        <v>1.0</v>
      </c>
    </row>
    <row r="12753">
      <c r="A12753" s="140" t="s">
        <v>37</v>
      </c>
      <c r="B12753" s="21">
        <v>1.0</v>
      </c>
    </row>
    <row r="12754">
      <c r="A12754" s="42" t="s">
        <v>37</v>
      </c>
      <c r="B12754" s="21">
        <v>1.0</v>
      </c>
    </row>
    <row r="12755">
      <c r="A12755" s="54" t="s">
        <v>30</v>
      </c>
      <c r="B12755" s="21">
        <v>1.0</v>
      </c>
    </row>
    <row r="12756">
      <c r="A12756" s="119" t="s">
        <v>22</v>
      </c>
      <c r="B12756" s="21">
        <v>1.0</v>
      </c>
    </row>
    <row r="12757">
      <c r="A12757" s="124" t="s">
        <v>22</v>
      </c>
      <c r="B12757" s="21">
        <v>1.0</v>
      </c>
    </row>
    <row r="12758">
      <c r="A12758" s="144" t="s">
        <v>22</v>
      </c>
      <c r="B12758" s="21">
        <v>1.0</v>
      </c>
    </row>
    <row r="12759">
      <c r="A12759" s="54" t="s">
        <v>22</v>
      </c>
      <c r="B12759" s="21">
        <v>1.0</v>
      </c>
    </row>
    <row r="12760">
      <c r="A12760" s="54" t="s">
        <v>22</v>
      </c>
      <c r="B12760" s="21">
        <v>1.0</v>
      </c>
    </row>
    <row r="12761">
      <c r="A12761" s="54" t="s">
        <v>22</v>
      </c>
      <c r="B12761" s="21">
        <v>1.0</v>
      </c>
    </row>
    <row r="12762">
      <c r="A12762" s="8" t="s">
        <v>68</v>
      </c>
      <c r="B12762" s="21">
        <v>1.0</v>
      </c>
    </row>
    <row r="12763">
      <c r="A12763" s="8" t="s">
        <v>68</v>
      </c>
      <c r="B12763" s="21">
        <v>1.0</v>
      </c>
    </row>
    <row r="12764">
      <c r="A12764" s="140" t="s">
        <v>68</v>
      </c>
      <c r="B12764" s="21">
        <v>1.0</v>
      </c>
    </row>
    <row r="12765">
      <c r="A12765" s="144" t="s">
        <v>68</v>
      </c>
      <c r="B12765" s="21">
        <v>1.0</v>
      </c>
    </row>
    <row r="12766">
      <c r="A12766" s="117" t="s">
        <v>117</v>
      </c>
      <c r="B12766" s="21">
        <v>1.0</v>
      </c>
    </row>
    <row r="12767">
      <c r="A12767" s="144" t="s">
        <v>22</v>
      </c>
      <c r="B12767" s="21">
        <v>1.0</v>
      </c>
    </row>
    <row r="12768">
      <c r="A12768" s="54" t="s">
        <v>30</v>
      </c>
      <c r="B12768" s="21">
        <v>1.0</v>
      </c>
    </row>
    <row r="12769">
      <c r="A12769" s="143" t="s">
        <v>34</v>
      </c>
      <c r="B12769" s="21">
        <v>1.0</v>
      </c>
    </row>
    <row r="12770">
      <c r="A12770" s="143" t="s">
        <v>34</v>
      </c>
      <c r="B12770" s="21">
        <v>1.0</v>
      </c>
    </row>
    <row r="12771">
      <c r="A12771" s="149" t="s">
        <v>37</v>
      </c>
      <c r="B12771" s="21">
        <v>1.0</v>
      </c>
    </row>
    <row r="12772">
      <c r="A12772" s="149" t="s">
        <v>37</v>
      </c>
      <c r="B12772" s="21">
        <v>1.0</v>
      </c>
    </row>
    <row r="12773">
      <c r="A12773" s="149" t="s">
        <v>37</v>
      </c>
      <c r="B12773" s="21">
        <v>1.0</v>
      </c>
    </row>
    <row r="12774">
      <c r="A12774" s="143" t="s">
        <v>37</v>
      </c>
      <c r="B12774" s="21">
        <v>1.0</v>
      </c>
    </row>
    <row r="12775">
      <c r="A12775" s="8" t="s">
        <v>68</v>
      </c>
      <c r="B12775" s="21">
        <v>1.0</v>
      </c>
    </row>
    <row r="12776">
      <c r="A12776" s="8" t="s">
        <v>68</v>
      </c>
      <c r="B12776" s="21">
        <v>1.0</v>
      </c>
    </row>
    <row r="12777">
      <c r="A12777" s="144" t="s">
        <v>68</v>
      </c>
      <c r="B12777" s="21">
        <v>1.0</v>
      </c>
    </row>
    <row r="12778">
      <c r="A12778" s="9" t="s">
        <v>22</v>
      </c>
      <c r="B12778" s="21">
        <v>1.0</v>
      </c>
    </row>
    <row r="12779">
      <c r="A12779" s="149" t="s">
        <v>22</v>
      </c>
      <c r="B12779" s="21">
        <v>1.0</v>
      </c>
    </row>
    <row r="12780">
      <c r="A12780" s="9" t="s">
        <v>22</v>
      </c>
      <c r="B12780" s="21">
        <v>1.0</v>
      </c>
    </row>
    <row r="12781">
      <c r="A12781" s="9" t="s">
        <v>22</v>
      </c>
      <c r="B12781" s="21">
        <v>1.0</v>
      </c>
    </row>
    <row r="12782">
      <c r="A12782" s="9" t="s">
        <v>22</v>
      </c>
      <c r="B12782" s="21">
        <v>1.0</v>
      </c>
    </row>
    <row r="12783">
      <c r="A12783" s="42" t="s">
        <v>22</v>
      </c>
      <c r="B12783" s="21">
        <v>1.0</v>
      </c>
    </row>
    <row r="12784">
      <c r="A12784" s="42" t="s">
        <v>45</v>
      </c>
      <c r="B12784" s="21">
        <v>1.0</v>
      </c>
    </row>
    <row r="12785">
      <c r="A12785" s="140" t="s">
        <v>37</v>
      </c>
      <c r="B12785" s="21">
        <v>1.0</v>
      </c>
    </row>
    <row r="12786">
      <c r="A12786" s="140" t="s">
        <v>37</v>
      </c>
      <c r="B12786" s="21">
        <v>1.0</v>
      </c>
    </row>
    <row r="12787">
      <c r="A12787" s="140" t="s">
        <v>68</v>
      </c>
      <c r="B12787" s="21">
        <v>1.0</v>
      </c>
    </row>
    <row r="12788">
      <c r="A12788" s="140" t="s">
        <v>68</v>
      </c>
      <c r="B12788" s="21">
        <v>1.0</v>
      </c>
    </row>
    <row r="12789">
      <c r="A12789" s="8" t="s">
        <v>68</v>
      </c>
      <c r="B12789" s="21">
        <v>1.0</v>
      </c>
    </row>
    <row r="12790">
      <c r="A12790" s="140" t="s">
        <v>68</v>
      </c>
      <c r="B12790" s="21">
        <v>1.0</v>
      </c>
    </row>
    <row r="12791">
      <c r="A12791" s="140" t="s">
        <v>68</v>
      </c>
      <c r="B12791" s="21">
        <v>1.0</v>
      </c>
    </row>
    <row r="12792">
      <c r="A12792" s="117" t="s">
        <v>99</v>
      </c>
      <c r="B12792" s="21">
        <v>1.0</v>
      </c>
    </row>
    <row r="12793">
      <c r="A12793" s="117" t="s">
        <v>99</v>
      </c>
      <c r="B12793" s="21">
        <v>1.0</v>
      </c>
    </row>
    <row r="12794">
      <c r="A12794" s="117" t="s">
        <v>99</v>
      </c>
      <c r="B12794" s="21">
        <v>1.0</v>
      </c>
    </row>
    <row r="12795">
      <c r="A12795" s="117" t="s">
        <v>30</v>
      </c>
      <c r="B12795" s="21">
        <v>1.0</v>
      </c>
    </row>
    <row r="12796">
      <c r="A12796" s="54" t="s">
        <v>30</v>
      </c>
      <c r="B12796" s="21">
        <v>1.0</v>
      </c>
    </row>
    <row r="12797">
      <c r="A12797" s="54" t="s">
        <v>30</v>
      </c>
      <c r="B12797" s="21">
        <v>1.0</v>
      </c>
    </row>
    <row r="12798">
      <c r="A12798" s="117" t="s">
        <v>117</v>
      </c>
      <c r="B12798" s="21">
        <v>1.0</v>
      </c>
    </row>
    <row r="12799">
      <c r="A12799" s="117" t="s">
        <v>93</v>
      </c>
      <c r="B12799" s="21">
        <v>1.0</v>
      </c>
    </row>
    <row r="12800">
      <c r="A12800" s="117" t="s">
        <v>93</v>
      </c>
      <c r="B12800" s="21">
        <v>1.0</v>
      </c>
    </row>
    <row r="12801">
      <c r="A12801" s="144" t="s">
        <v>22</v>
      </c>
      <c r="B12801" s="21">
        <v>1.0</v>
      </c>
    </row>
    <row r="12802">
      <c r="A12802" s="144" t="s">
        <v>22</v>
      </c>
      <c r="B12802" s="21">
        <v>1.0</v>
      </c>
    </row>
    <row r="12803">
      <c r="A12803" s="54" t="s">
        <v>22</v>
      </c>
      <c r="B12803" s="21">
        <v>1.0</v>
      </c>
    </row>
    <row r="12804">
      <c r="A12804" s="140" t="s">
        <v>37</v>
      </c>
      <c r="B12804" s="21">
        <v>1.0</v>
      </c>
    </row>
    <row r="12805">
      <c r="A12805" s="140" t="s">
        <v>37</v>
      </c>
      <c r="B12805" s="21">
        <v>1.0</v>
      </c>
    </row>
    <row r="12806">
      <c r="A12806" s="143" t="s">
        <v>68</v>
      </c>
      <c r="B12806" s="21">
        <v>1.0</v>
      </c>
    </row>
    <row r="12807">
      <c r="A12807" s="143" t="s">
        <v>68</v>
      </c>
      <c r="B12807" s="21">
        <v>1.0</v>
      </c>
    </row>
    <row r="12808">
      <c r="A12808" s="140" t="s">
        <v>68</v>
      </c>
      <c r="B12808" s="21">
        <v>1.0</v>
      </c>
    </row>
    <row r="12809">
      <c r="A12809" s="117" t="s">
        <v>99</v>
      </c>
      <c r="B12809" s="21">
        <v>1.0</v>
      </c>
    </row>
    <row r="12810">
      <c r="A12810" s="144" t="s">
        <v>30</v>
      </c>
      <c r="B12810" s="21">
        <v>1.0</v>
      </c>
    </row>
    <row r="12811">
      <c r="A12811" s="144" t="s">
        <v>30</v>
      </c>
      <c r="B12811" s="21">
        <v>1.0</v>
      </c>
    </row>
    <row r="12812">
      <c r="A12812" s="117" t="s">
        <v>93</v>
      </c>
      <c r="B12812" s="21">
        <v>1.0</v>
      </c>
    </row>
    <row r="12813">
      <c r="A12813" s="149" t="s">
        <v>37</v>
      </c>
      <c r="B12813" s="21">
        <v>1.0</v>
      </c>
    </row>
    <row r="12814">
      <c r="A12814" s="144" t="s">
        <v>68</v>
      </c>
      <c r="B12814" s="21">
        <v>1.0</v>
      </c>
    </row>
    <row r="12815">
      <c r="A12815" s="144" t="s">
        <v>68</v>
      </c>
      <c r="B12815" s="21">
        <v>1.0</v>
      </c>
    </row>
    <row r="12816">
      <c r="A12816" s="117" t="s">
        <v>117</v>
      </c>
      <c r="B12816" s="21">
        <v>1.0</v>
      </c>
    </row>
    <row r="12817">
      <c r="A12817" s="144" t="s">
        <v>22</v>
      </c>
      <c r="B12817" s="21">
        <v>1.0</v>
      </c>
    </row>
    <row r="12818">
      <c r="A12818" s="149" t="s">
        <v>22</v>
      </c>
      <c r="B12818" s="21">
        <v>1.0</v>
      </c>
    </row>
    <row r="12819">
      <c r="A12819" s="117" t="s">
        <v>37</v>
      </c>
      <c r="B12819" s="21">
        <v>1.0</v>
      </c>
    </row>
    <row r="12820">
      <c r="A12820" s="117" t="s">
        <v>37</v>
      </c>
      <c r="B12820" s="21">
        <v>1.0</v>
      </c>
    </row>
    <row r="12821">
      <c r="A12821" s="117" t="s">
        <v>37</v>
      </c>
      <c r="B12821" s="21">
        <v>1.0</v>
      </c>
    </row>
    <row r="12822">
      <c r="A12822" s="117" t="s">
        <v>37</v>
      </c>
      <c r="B12822" s="21">
        <v>1.0</v>
      </c>
    </row>
    <row r="12823">
      <c r="A12823" s="117" t="s">
        <v>93</v>
      </c>
      <c r="B12823" s="21">
        <v>1.0</v>
      </c>
    </row>
    <row r="12824">
      <c r="A12824" s="117" t="s">
        <v>93</v>
      </c>
      <c r="B12824" s="21">
        <v>1.0</v>
      </c>
    </row>
    <row r="12825">
      <c r="A12825" s="149" t="s">
        <v>22</v>
      </c>
      <c r="B12825" s="21">
        <v>1.0</v>
      </c>
    </row>
    <row r="12826">
      <c r="A12826" s="117" t="s">
        <v>68</v>
      </c>
      <c r="B12826" s="21">
        <v>1.0</v>
      </c>
    </row>
    <row r="12827">
      <c r="A12827" s="117" t="s">
        <v>30</v>
      </c>
      <c r="B12827" s="21">
        <v>1.0</v>
      </c>
    </row>
    <row r="12828">
      <c r="A12828" s="54" t="s">
        <v>30</v>
      </c>
      <c r="B12828" s="21">
        <v>1.0</v>
      </c>
    </row>
    <row r="12829">
      <c r="A12829" s="124" t="s">
        <v>22</v>
      </c>
      <c r="B12829" s="21">
        <v>1.0</v>
      </c>
    </row>
    <row r="12830">
      <c r="A12830" s="124" t="s">
        <v>22</v>
      </c>
      <c r="B12830" s="21">
        <v>1.0</v>
      </c>
    </row>
    <row r="12831">
      <c r="A12831" s="144" t="s">
        <v>22</v>
      </c>
      <c r="B12831" s="21">
        <v>1.0</v>
      </c>
    </row>
    <row r="12832">
      <c r="A12832" s="42" t="s">
        <v>22</v>
      </c>
      <c r="B12832" s="21">
        <v>1.0</v>
      </c>
    </row>
    <row r="12833">
      <c r="A12833" s="117" t="s">
        <v>37</v>
      </c>
      <c r="B12833" s="21">
        <v>1.0</v>
      </c>
    </row>
    <row r="12834">
      <c r="A12834" s="140" t="s">
        <v>68</v>
      </c>
      <c r="B12834" s="21">
        <v>1.0</v>
      </c>
    </row>
    <row r="12835">
      <c r="A12835" s="9" t="s">
        <v>22</v>
      </c>
      <c r="B12835" s="21">
        <v>1.0</v>
      </c>
    </row>
    <row r="12836">
      <c r="A12836" s="9" t="s">
        <v>22</v>
      </c>
      <c r="B12836" s="21">
        <v>1.0</v>
      </c>
    </row>
    <row r="12837">
      <c r="A12837" s="144" t="s">
        <v>34</v>
      </c>
      <c r="B12837" s="21">
        <v>1.0</v>
      </c>
    </row>
    <row r="12838">
      <c r="A12838" s="143" t="s">
        <v>37</v>
      </c>
      <c r="B12838" s="21">
        <v>1.0</v>
      </c>
    </row>
    <row r="12839">
      <c r="A12839" s="140" t="s">
        <v>68</v>
      </c>
      <c r="B12839" s="21">
        <v>1.0</v>
      </c>
    </row>
    <row r="12840">
      <c r="A12840" s="140" t="s">
        <v>68</v>
      </c>
      <c r="B12840" s="21">
        <v>1.0</v>
      </c>
    </row>
    <row r="12841">
      <c r="A12841" s="54" t="s">
        <v>22</v>
      </c>
      <c r="B12841" s="21">
        <v>1.0</v>
      </c>
    </row>
    <row r="12842">
      <c r="A12842" s="144" t="s">
        <v>30</v>
      </c>
      <c r="B12842" s="21">
        <v>1.0</v>
      </c>
    </row>
    <row r="12843">
      <c r="A12843" s="28" t="s">
        <v>45</v>
      </c>
      <c r="B12843" s="21">
        <v>1.0</v>
      </c>
    </row>
    <row r="12844">
      <c r="A12844" s="42" t="s">
        <v>73</v>
      </c>
      <c r="B12844" s="21">
        <v>1.0</v>
      </c>
    </row>
    <row r="12845">
      <c r="A12845" s="8" t="s">
        <v>68</v>
      </c>
      <c r="B12845" s="21">
        <v>1.0</v>
      </c>
    </row>
    <row r="12846">
      <c r="A12846" s="8" t="s">
        <v>68</v>
      </c>
      <c r="B12846" s="21">
        <v>1.0</v>
      </c>
    </row>
    <row r="12847">
      <c r="A12847" s="42" t="s">
        <v>73</v>
      </c>
      <c r="B12847" s="21">
        <v>1.0</v>
      </c>
    </row>
    <row r="12848">
      <c r="A12848" s="140" t="s">
        <v>68</v>
      </c>
      <c r="B12848" s="21">
        <v>1.0</v>
      </c>
    </row>
    <row r="12849">
      <c r="A12849" s="144" t="s">
        <v>68</v>
      </c>
      <c r="B12849" s="21">
        <v>1.0</v>
      </c>
    </row>
    <row r="12850">
      <c r="A12850" s="117" t="s">
        <v>40</v>
      </c>
      <c r="B12850" s="21">
        <v>1.0</v>
      </c>
    </row>
    <row r="12851">
      <c r="A12851" s="140" t="s">
        <v>30</v>
      </c>
      <c r="B12851" s="21">
        <v>1.0</v>
      </c>
    </row>
    <row r="12852">
      <c r="A12852" s="140" t="s">
        <v>30</v>
      </c>
      <c r="B12852" s="21">
        <v>1.0</v>
      </c>
    </row>
    <row r="12853">
      <c r="A12853" s="140" t="s">
        <v>30</v>
      </c>
      <c r="B12853" s="21">
        <v>1.0</v>
      </c>
    </row>
    <row r="12854">
      <c r="A12854" s="15" t="s">
        <v>93</v>
      </c>
      <c r="B12854" s="21">
        <v>1.0</v>
      </c>
    </row>
    <row r="12855">
      <c r="A12855" s="119" t="s">
        <v>22</v>
      </c>
      <c r="B12855" s="21">
        <v>1.0</v>
      </c>
    </row>
    <row r="12856">
      <c r="A12856" s="117" t="s">
        <v>76</v>
      </c>
      <c r="B12856" s="21">
        <v>1.0</v>
      </c>
    </row>
    <row r="12857">
      <c r="A12857" s="117" t="s">
        <v>76</v>
      </c>
      <c r="B12857" s="21">
        <v>1.0</v>
      </c>
    </row>
    <row r="12858">
      <c r="A12858" s="140" t="s">
        <v>22</v>
      </c>
      <c r="B12858" s="21">
        <v>1.0</v>
      </c>
    </row>
    <row r="12859">
      <c r="A12859" s="144" t="s">
        <v>22</v>
      </c>
      <c r="B12859" s="21">
        <v>1.0</v>
      </c>
    </row>
    <row r="12860">
      <c r="A12860" s="54" t="s">
        <v>22</v>
      </c>
      <c r="B12860" s="21">
        <v>1.0</v>
      </c>
    </row>
    <row r="12861">
      <c r="A12861" s="54" t="s">
        <v>22</v>
      </c>
      <c r="B12861" s="21">
        <v>1.0</v>
      </c>
    </row>
    <row r="12862">
      <c r="A12862" s="149" t="s">
        <v>71</v>
      </c>
      <c r="B12862" s="21">
        <v>1.0</v>
      </c>
    </row>
    <row r="12863">
      <c r="A12863" s="149" t="s">
        <v>71</v>
      </c>
      <c r="B12863" s="21">
        <v>1.0</v>
      </c>
    </row>
    <row r="12864">
      <c r="A12864" s="117" t="s">
        <v>40</v>
      </c>
      <c r="B12864" s="21">
        <v>1.0</v>
      </c>
    </row>
    <row r="12865">
      <c r="A12865" s="140" t="s">
        <v>30</v>
      </c>
      <c r="B12865" s="21">
        <v>1.0</v>
      </c>
    </row>
    <row r="12866">
      <c r="A12866" s="54" t="s">
        <v>30</v>
      </c>
      <c r="B12866" s="21">
        <v>1.0</v>
      </c>
    </row>
    <row r="12867">
      <c r="A12867" s="54" t="s">
        <v>22</v>
      </c>
      <c r="B12867" s="21">
        <v>1.0</v>
      </c>
    </row>
    <row r="12868">
      <c r="A12868" s="54" t="s">
        <v>22</v>
      </c>
      <c r="B12868" s="21">
        <v>1.0</v>
      </c>
    </row>
    <row r="12869">
      <c r="A12869" s="54" t="s">
        <v>22</v>
      </c>
      <c r="B12869" s="21">
        <v>1.0</v>
      </c>
    </row>
    <row r="12870">
      <c r="A12870" s="54" t="s">
        <v>22</v>
      </c>
      <c r="B12870" s="21">
        <v>1.0</v>
      </c>
    </row>
    <row r="12871">
      <c r="A12871" s="54" t="s">
        <v>22</v>
      </c>
      <c r="B12871" s="21">
        <v>1.0</v>
      </c>
    </row>
    <row r="12872">
      <c r="A12872" s="143" t="s">
        <v>68</v>
      </c>
      <c r="B12872" s="21">
        <v>1.0</v>
      </c>
    </row>
    <row r="12873">
      <c r="A12873" s="8" t="s">
        <v>68</v>
      </c>
      <c r="B12873" s="21">
        <v>1.0</v>
      </c>
    </row>
    <row r="12874">
      <c r="A12874" s="140" t="s">
        <v>68</v>
      </c>
      <c r="B12874" s="21">
        <v>1.0</v>
      </c>
    </row>
    <row r="12875">
      <c r="A12875" s="117" t="s">
        <v>30</v>
      </c>
      <c r="B12875" s="21">
        <v>1.0</v>
      </c>
    </row>
    <row r="12876">
      <c r="A12876" s="119" t="s">
        <v>22</v>
      </c>
      <c r="B12876" s="21">
        <v>1.0</v>
      </c>
    </row>
    <row r="12877">
      <c r="A12877" s="117" t="s">
        <v>76</v>
      </c>
      <c r="B12877" s="21">
        <v>1.0</v>
      </c>
    </row>
    <row r="12878">
      <c r="A12878" s="117" t="s">
        <v>76</v>
      </c>
      <c r="B12878" s="21">
        <v>1.0</v>
      </c>
    </row>
    <row r="12879">
      <c r="A12879" s="117" t="s">
        <v>76</v>
      </c>
      <c r="B12879" s="21">
        <v>1.0</v>
      </c>
    </row>
    <row r="12880">
      <c r="A12880" s="117" t="s">
        <v>76</v>
      </c>
      <c r="B12880" s="21">
        <v>1.0</v>
      </c>
    </row>
    <row r="12881">
      <c r="A12881" s="144" t="s">
        <v>22</v>
      </c>
      <c r="B12881" s="21">
        <v>1.0</v>
      </c>
    </row>
    <row r="12882">
      <c r="A12882" s="144" t="s">
        <v>22</v>
      </c>
      <c r="B12882" s="21">
        <v>1.0</v>
      </c>
    </row>
    <row r="12883">
      <c r="A12883" s="140" t="s">
        <v>22</v>
      </c>
      <c r="B12883" s="21">
        <v>1.0</v>
      </c>
    </row>
    <row r="12884">
      <c r="A12884" s="144" t="s">
        <v>22</v>
      </c>
      <c r="B12884" s="21">
        <v>1.0</v>
      </c>
    </row>
    <row r="12885">
      <c r="A12885" s="144" t="s">
        <v>22</v>
      </c>
      <c r="B12885" s="21">
        <v>1.0</v>
      </c>
    </row>
    <row r="12886">
      <c r="A12886" s="54" t="s">
        <v>22</v>
      </c>
      <c r="B12886" s="21">
        <v>1.0</v>
      </c>
    </row>
    <row r="12887">
      <c r="A12887" s="42" t="s">
        <v>22</v>
      </c>
      <c r="B12887" s="21">
        <v>1.0</v>
      </c>
    </row>
    <row r="12888">
      <c r="A12888" s="149" t="s">
        <v>71</v>
      </c>
      <c r="B12888" s="21">
        <v>1.0</v>
      </c>
    </row>
    <row r="12889">
      <c r="A12889" s="54" t="s">
        <v>22</v>
      </c>
      <c r="B12889" s="21">
        <v>1.0</v>
      </c>
    </row>
    <row r="12890">
      <c r="A12890" s="54" t="s">
        <v>22</v>
      </c>
      <c r="B12890" s="21">
        <v>1.0</v>
      </c>
    </row>
    <row r="12891">
      <c r="A12891" s="149" t="s">
        <v>71</v>
      </c>
      <c r="B12891" s="21">
        <v>1.0</v>
      </c>
    </row>
    <row r="12892">
      <c r="A12892" s="9" t="s">
        <v>22</v>
      </c>
      <c r="B12892" s="21">
        <v>1.0</v>
      </c>
    </row>
    <row r="12893">
      <c r="A12893" s="8" t="s">
        <v>37</v>
      </c>
      <c r="B12893" s="21">
        <v>1.0</v>
      </c>
    </row>
    <row r="12894">
      <c r="A12894" s="8" t="s">
        <v>37</v>
      </c>
      <c r="B12894" s="21">
        <v>1.0</v>
      </c>
    </row>
    <row r="12895">
      <c r="A12895" s="140" t="s">
        <v>30</v>
      </c>
      <c r="B12895" s="21">
        <v>1.0</v>
      </c>
    </row>
    <row r="12896">
      <c r="A12896" s="144" t="s">
        <v>22</v>
      </c>
      <c r="B12896" s="21">
        <v>1.0</v>
      </c>
    </row>
    <row r="12897">
      <c r="A12897" s="149" t="s">
        <v>22</v>
      </c>
      <c r="B12897" s="21">
        <v>1.0</v>
      </c>
    </row>
    <row r="12898">
      <c r="A12898" s="8" t="s">
        <v>37</v>
      </c>
      <c r="B12898" s="21">
        <v>1.0</v>
      </c>
    </row>
    <row r="12899">
      <c r="A12899" s="8" t="s">
        <v>37</v>
      </c>
      <c r="B12899" s="21">
        <v>1.0</v>
      </c>
    </row>
    <row r="12900">
      <c r="A12900" s="42" t="s">
        <v>34</v>
      </c>
      <c r="B12900" s="21">
        <v>1.0</v>
      </c>
    </row>
    <row r="12901">
      <c r="A12901" s="42" t="s">
        <v>34</v>
      </c>
      <c r="B12901" s="21">
        <v>1.0</v>
      </c>
    </row>
    <row r="12902">
      <c r="A12902" s="42" t="s">
        <v>73</v>
      </c>
      <c r="B12902" s="21">
        <v>1.0</v>
      </c>
    </row>
    <row r="12903">
      <c r="A12903" s="117" t="s">
        <v>37</v>
      </c>
      <c r="B12903" s="21">
        <v>1.0</v>
      </c>
    </row>
    <row r="12904">
      <c r="A12904" s="143" t="s">
        <v>37</v>
      </c>
      <c r="B12904" s="21">
        <v>1.0</v>
      </c>
    </row>
    <row r="12905">
      <c r="A12905" s="54" t="s">
        <v>30</v>
      </c>
      <c r="B12905" s="21">
        <v>1.0</v>
      </c>
    </row>
    <row r="12906">
      <c r="A12906" s="54" t="s">
        <v>30</v>
      </c>
      <c r="B12906" s="21">
        <v>1.0</v>
      </c>
    </row>
    <row r="12907">
      <c r="A12907" s="27" t="s">
        <v>30</v>
      </c>
      <c r="B12907" s="21">
        <v>1.0</v>
      </c>
    </row>
    <row r="12908">
      <c r="A12908" s="27" t="s">
        <v>30</v>
      </c>
      <c r="B12908" s="21">
        <v>1.0</v>
      </c>
    </row>
    <row r="12909">
      <c r="A12909" s="117" t="s">
        <v>80</v>
      </c>
      <c r="B12909" s="21">
        <v>1.0</v>
      </c>
    </row>
    <row r="12910">
      <c r="A12910" s="12" t="s">
        <v>73</v>
      </c>
      <c r="B12910" s="21">
        <v>1.0</v>
      </c>
    </row>
    <row r="12911">
      <c r="A12911" s="144" t="s">
        <v>22</v>
      </c>
      <c r="B12911" s="21">
        <v>1.0</v>
      </c>
    </row>
    <row r="12912">
      <c r="A12912" s="144" t="s">
        <v>22</v>
      </c>
      <c r="B12912" s="21">
        <v>1.0</v>
      </c>
    </row>
    <row r="12913">
      <c r="A12913" s="144" t="s">
        <v>22</v>
      </c>
      <c r="B12913" s="21">
        <v>1.0</v>
      </c>
    </row>
    <row r="12914">
      <c r="A12914" s="144" t="s">
        <v>22</v>
      </c>
      <c r="B12914" s="21">
        <v>1.0</v>
      </c>
    </row>
    <row r="12915">
      <c r="A12915" s="143" t="s">
        <v>37</v>
      </c>
      <c r="B12915" s="21">
        <v>1.0</v>
      </c>
    </row>
    <row r="12916">
      <c r="A12916" s="143" t="s">
        <v>37</v>
      </c>
      <c r="B12916" s="21">
        <v>1.0</v>
      </c>
    </row>
    <row r="12917">
      <c r="A12917" s="144" t="s">
        <v>22</v>
      </c>
      <c r="B12917" s="21">
        <v>1.0</v>
      </c>
    </row>
    <row r="12918">
      <c r="A12918" s="144" t="s">
        <v>22</v>
      </c>
      <c r="B12918" s="21">
        <v>1.0</v>
      </c>
    </row>
    <row r="12919">
      <c r="A12919" s="144" t="s">
        <v>22</v>
      </c>
      <c r="B12919" s="21">
        <v>1.0</v>
      </c>
    </row>
    <row r="12920">
      <c r="A12920" s="117" t="s">
        <v>76</v>
      </c>
      <c r="B12920" s="21">
        <v>1.0</v>
      </c>
    </row>
    <row r="12921">
      <c r="A12921" s="117" t="s">
        <v>76</v>
      </c>
      <c r="B12921" s="21">
        <v>1.0</v>
      </c>
    </row>
    <row r="12922">
      <c r="A12922" s="42" t="s">
        <v>34</v>
      </c>
      <c r="B12922" s="21">
        <v>1.0</v>
      </c>
    </row>
    <row r="12923">
      <c r="A12923" s="149" t="s">
        <v>37</v>
      </c>
      <c r="B12923" s="21">
        <v>1.0</v>
      </c>
    </row>
    <row r="12924">
      <c r="A12924" s="143" t="s">
        <v>37</v>
      </c>
      <c r="B12924" s="21">
        <v>1.0</v>
      </c>
    </row>
    <row r="12925">
      <c r="A12925" s="54" t="s">
        <v>30</v>
      </c>
      <c r="B12925" s="21">
        <v>1.0</v>
      </c>
    </row>
    <row r="12926">
      <c r="A12926" s="42" t="s">
        <v>30</v>
      </c>
      <c r="B12926" s="21">
        <v>1.0</v>
      </c>
    </row>
    <row r="12927">
      <c r="A12927" s="27" t="s">
        <v>30</v>
      </c>
      <c r="B12927" s="21">
        <v>1.0</v>
      </c>
    </row>
    <row r="12928">
      <c r="A12928" s="144" t="s">
        <v>22</v>
      </c>
      <c r="B12928" s="21">
        <v>1.0</v>
      </c>
    </row>
    <row r="12929">
      <c r="A12929" s="54" t="s">
        <v>22</v>
      </c>
      <c r="B12929" s="21">
        <v>1.0</v>
      </c>
    </row>
    <row r="12930">
      <c r="A12930" s="143" t="s">
        <v>37</v>
      </c>
      <c r="B12930" s="21">
        <v>1.0</v>
      </c>
    </row>
    <row r="12931">
      <c r="A12931" s="143" t="s">
        <v>37</v>
      </c>
      <c r="B12931" s="21">
        <v>1.0</v>
      </c>
    </row>
    <row r="12932">
      <c r="A12932" s="143" t="s">
        <v>37</v>
      </c>
      <c r="B12932" s="21">
        <v>1.0</v>
      </c>
    </row>
    <row r="12933">
      <c r="A12933" s="140" t="s">
        <v>30</v>
      </c>
      <c r="B12933" s="21">
        <v>1.0</v>
      </c>
    </row>
    <row r="12934">
      <c r="A12934" s="27" t="s">
        <v>30</v>
      </c>
      <c r="B12934" s="21">
        <v>1.0</v>
      </c>
    </row>
    <row r="12935">
      <c r="A12935" s="27" t="s">
        <v>30</v>
      </c>
      <c r="B12935" s="21">
        <v>1.0</v>
      </c>
    </row>
    <row r="12936">
      <c r="A12936" s="27" t="s">
        <v>30</v>
      </c>
      <c r="B12936" s="21">
        <v>1.0</v>
      </c>
    </row>
    <row r="12937">
      <c r="A12937" s="54" t="s">
        <v>22</v>
      </c>
      <c r="B12937" s="21">
        <v>1.0</v>
      </c>
    </row>
    <row r="12938">
      <c r="A12938" s="8" t="s">
        <v>37</v>
      </c>
      <c r="B12938" s="21">
        <v>1.0</v>
      </c>
    </row>
    <row r="12939">
      <c r="A12939" s="8" t="s">
        <v>34</v>
      </c>
      <c r="B12939" s="21">
        <v>1.0</v>
      </c>
    </row>
    <row r="12940">
      <c r="A12940" s="143" t="s">
        <v>34</v>
      </c>
      <c r="B12940" s="21">
        <v>1.0</v>
      </c>
    </row>
    <row r="12941">
      <c r="A12941" s="143" t="s">
        <v>34</v>
      </c>
      <c r="B12941" s="21">
        <v>1.0</v>
      </c>
    </row>
    <row r="12942">
      <c r="A12942" s="140" t="s">
        <v>68</v>
      </c>
      <c r="B12942" s="21">
        <v>1.0</v>
      </c>
    </row>
    <row r="12943">
      <c r="A12943" s="140" t="s">
        <v>68</v>
      </c>
      <c r="B12943" s="21">
        <v>1.0</v>
      </c>
    </row>
    <row r="12944">
      <c r="A12944" s="140" t="s">
        <v>68</v>
      </c>
      <c r="B12944" s="21">
        <v>1.0</v>
      </c>
    </row>
    <row r="12945">
      <c r="A12945" s="140" t="s">
        <v>30</v>
      </c>
      <c r="B12945" s="21">
        <v>1.0</v>
      </c>
    </row>
    <row r="12946">
      <c r="A12946" s="140" t="s">
        <v>34</v>
      </c>
      <c r="B12946" s="21">
        <v>1.0</v>
      </c>
    </row>
    <row r="12947">
      <c r="A12947" s="140" t="s">
        <v>34</v>
      </c>
      <c r="B12947" s="21">
        <v>1.0</v>
      </c>
    </row>
    <row r="12948">
      <c r="A12948" s="140" t="s">
        <v>34</v>
      </c>
      <c r="B12948" s="21">
        <v>1.0</v>
      </c>
    </row>
    <row r="12949">
      <c r="A12949" s="140" t="s">
        <v>68</v>
      </c>
      <c r="B12949" s="21">
        <v>1.0</v>
      </c>
    </row>
    <row r="12950">
      <c r="A12950" s="140" t="s">
        <v>68</v>
      </c>
      <c r="B12950" s="21">
        <v>1.0</v>
      </c>
    </row>
    <row r="12951">
      <c r="A12951" s="140" t="s">
        <v>68</v>
      </c>
      <c r="B12951" s="21">
        <v>1.0</v>
      </c>
    </row>
    <row r="12952">
      <c r="A12952" s="117" t="s">
        <v>17</v>
      </c>
      <c r="B12952" s="21">
        <v>1.0</v>
      </c>
    </row>
    <row r="12953">
      <c r="A12953" s="117" t="s">
        <v>17</v>
      </c>
      <c r="B12953" s="21">
        <v>1.0</v>
      </c>
    </row>
    <row r="12954">
      <c r="A12954" s="117" t="s">
        <v>30</v>
      </c>
      <c r="B12954" s="21">
        <v>1.0</v>
      </c>
    </row>
    <row r="12955">
      <c r="A12955" s="117" t="s">
        <v>30</v>
      </c>
      <c r="B12955" s="21">
        <v>1.0</v>
      </c>
    </row>
    <row r="12956">
      <c r="A12956" s="117" t="s">
        <v>30</v>
      </c>
      <c r="B12956" s="21">
        <v>1.0</v>
      </c>
    </row>
    <row r="12957">
      <c r="A12957" s="140" t="s">
        <v>30</v>
      </c>
      <c r="B12957" s="21">
        <v>1.0</v>
      </c>
    </row>
    <row r="12958">
      <c r="A12958" s="54" t="s">
        <v>30</v>
      </c>
      <c r="B12958" s="21">
        <v>1.0</v>
      </c>
    </row>
    <row r="12959">
      <c r="A12959" s="54" t="s">
        <v>30</v>
      </c>
      <c r="B12959" s="21">
        <v>1.0</v>
      </c>
    </row>
    <row r="12960">
      <c r="A12960" s="54" t="s">
        <v>30</v>
      </c>
      <c r="B12960" s="21">
        <v>1.0</v>
      </c>
    </row>
    <row r="12961">
      <c r="A12961" s="144" t="s">
        <v>22</v>
      </c>
      <c r="B12961" s="21">
        <v>1.0</v>
      </c>
    </row>
    <row r="12962">
      <c r="A12962" s="54" t="s">
        <v>22</v>
      </c>
      <c r="B12962" s="21">
        <v>1.0</v>
      </c>
    </row>
    <row r="12963">
      <c r="A12963" s="140" t="s">
        <v>34</v>
      </c>
      <c r="B12963" s="21">
        <v>1.0</v>
      </c>
    </row>
    <row r="12964">
      <c r="A12964" s="140" t="s">
        <v>34</v>
      </c>
      <c r="B12964" s="21">
        <v>1.0</v>
      </c>
    </row>
    <row r="12965">
      <c r="A12965" s="140" t="s">
        <v>34</v>
      </c>
      <c r="B12965" s="21">
        <v>1.0</v>
      </c>
    </row>
    <row r="12966">
      <c r="A12966" s="140" t="s">
        <v>34</v>
      </c>
      <c r="B12966" s="21">
        <v>1.0</v>
      </c>
    </row>
    <row r="12967">
      <c r="A12967" s="144" t="s">
        <v>22</v>
      </c>
      <c r="B12967" s="21">
        <v>1.0</v>
      </c>
    </row>
    <row r="12968">
      <c r="A12968" s="140" t="s">
        <v>34</v>
      </c>
      <c r="B12968" s="21">
        <v>1.0</v>
      </c>
    </row>
    <row r="12969">
      <c r="A12969" s="143" t="s">
        <v>37</v>
      </c>
      <c r="B12969" s="21">
        <v>1.0</v>
      </c>
    </row>
    <row r="12970">
      <c r="A12970" s="143" t="s">
        <v>68</v>
      </c>
      <c r="B12970" s="21">
        <v>1.0</v>
      </c>
    </row>
    <row r="12971">
      <c r="A12971" s="140" t="s">
        <v>68</v>
      </c>
      <c r="B12971" s="21">
        <v>1.0</v>
      </c>
    </row>
    <row r="12972">
      <c r="A12972" s="117" t="s">
        <v>30</v>
      </c>
      <c r="B12972" s="21">
        <v>1.0</v>
      </c>
    </row>
    <row r="12973">
      <c r="A12973" s="144" t="s">
        <v>30</v>
      </c>
      <c r="B12973" s="21">
        <v>1.0</v>
      </c>
    </row>
    <row r="12974">
      <c r="A12974" s="144" t="s">
        <v>22</v>
      </c>
      <c r="B12974" s="21">
        <v>1.0</v>
      </c>
    </row>
    <row r="12975">
      <c r="A12975" s="144" t="s">
        <v>22</v>
      </c>
      <c r="B12975" s="21">
        <v>1.0</v>
      </c>
    </row>
    <row r="12976">
      <c r="A12976" s="124" t="s">
        <v>68</v>
      </c>
      <c r="B12976" s="21">
        <v>1.0</v>
      </c>
    </row>
    <row r="12977">
      <c r="A12977" s="144" t="s">
        <v>30</v>
      </c>
      <c r="B12977" s="21">
        <v>1.0</v>
      </c>
    </row>
    <row r="12978">
      <c r="A12978" s="8" t="s">
        <v>34</v>
      </c>
      <c r="B12978" s="21">
        <v>1.0</v>
      </c>
    </row>
    <row r="12979">
      <c r="A12979" s="149" t="s">
        <v>37</v>
      </c>
      <c r="B12979" s="21">
        <v>1.0</v>
      </c>
    </row>
    <row r="12980">
      <c r="A12980" s="8" t="s">
        <v>37</v>
      </c>
      <c r="B12980" s="21">
        <v>1.0</v>
      </c>
    </row>
    <row r="12981">
      <c r="A12981" s="140" t="s">
        <v>30</v>
      </c>
      <c r="B12981" s="21">
        <v>1.0</v>
      </c>
    </row>
    <row r="12982">
      <c r="A12982" s="140" t="s">
        <v>30</v>
      </c>
      <c r="B12982" s="21">
        <v>1.0</v>
      </c>
    </row>
    <row r="12983">
      <c r="A12983" s="140" t="s">
        <v>30</v>
      </c>
      <c r="B12983" s="21">
        <v>1.0</v>
      </c>
    </row>
    <row r="12984">
      <c r="A12984" s="9" t="s">
        <v>22</v>
      </c>
      <c r="B12984" s="21">
        <v>1.0</v>
      </c>
    </row>
    <row r="12985">
      <c r="A12985" s="144" t="s">
        <v>22</v>
      </c>
      <c r="B12985" s="21">
        <v>1.0</v>
      </c>
    </row>
    <row r="12986">
      <c r="A12986" s="149" t="s">
        <v>22</v>
      </c>
      <c r="B12986" s="21">
        <v>1.0</v>
      </c>
    </row>
    <row r="12987">
      <c r="A12987" s="9" t="s">
        <v>37</v>
      </c>
      <c r="B12987" s="21">
        <v>1.0</v>
      </c>
    </row>
    <row r="12988">
      <c r="A12988" s="9" t="s">
        <v>37</v>
      </c>
      <c r="B12988" s="21">
        <v>1.0</v>
      </c>
    </row>
    <row r="12989">
      <c r="A12989" s="140" t="s">
        <v>34</v>
      </c>
      <c r="B12989" s="21">
        <v>1.0</v>
      </c>
    </row>
    <row r="12990">
      <c r="A12990" s="140" t="s">
        <v>34</v>
      </c>
      <c r="B12990" s="21">
        <v>1.0</v>
      </c>
    </row>
    <row r="12991">
      <c r="A12991" s="140" t="s">
        <v>34</v>
      </c>
      <c r="B12991" s="21">
        <v>1.0</v>
      </c>
    </row>
    <row r="12992">
      <c r="A12992" s="8" t="s">
        <v>34</v>
      </c>
      <c r="B12992" s="21">
        <v>1.0</v>
      </c>
    </row>
    <row r="12993">
      <c r="A12993" s="8" t="s">
        <v>34</v>
      </c>
      <c r="B12993" s="21">
        <v>1.0</v>
      </c>
    </row>
    <row r="12994">
      <c r="A12994" s="8" t="s">
        <v>34</v>
      </c>
      <c r="B12994" s="21">
        <v>1.0</v>
      </c>
    </row>
    <row r="12995">
      <c r="A12995" s="143" t="s">
        <v>34</v>
      </c>
      <c r="B12995" s="21">
        <v>1.0</v>
      </c>
    </row>
    <row r="12996">
      <c r="A12996" s="143" t="s">
        <v>68</v>
      </c>
      <c r="B12996" s="21">
        <v>1.0</v>
      </c>
    </row>
    <row r="12997">
      <c r="A12997" s="140" t="s">
        <v>68</v>
      </c>
      <c r="B12997" s="21">
        <v>1.0</v>
      </c>
    </row>
    <row r="12998">
      <c r="A12998" s="140" t="s">
        <v>68</v>
      </c>
      <c r="B12998" s="21">
        <v>1.0</v>
      </c>
    </row>
    <row r="12999">
      <c r="A12999" s="140" t="s">
        <v>68</v>
      </c>
      <c r="B12999" s="21">
        <v>1.0</v>
      </c>
    </row>
    <row r="13000">
      <c r="A13000" s="117" t="s">
        <v>17</v>
      </c>
      <c r="B13000" s="21">
        <v>1.0</v>
      </c>
    </row>
    <row r="13001">
      <c r="A13001" s="117" t="s">
        <v>30</v>
      </c>
      <c r="B13001" s="21">
        <v>1.0</v>
      </c>
    </row>
    <row r="13002">
      <c r="A13002" s="144" t="s">
        <v>30</v>
      </c>
      <c r="B13002" s="21">
        <v>1.0</v>
      </c>
    </row>
    <row r="13003">
      <c r="A13003" s="144" t="s">
        <v>30</v>
      </c>
      <c r="B13003" s="21">
        <v>1.0</v>
      </c>
    </row>
    <row r="13004">
      <c r="A13004" s="143" t="s">
        <v>30</v>
      </c>
      <c r="B13004" s="21">
        <v>1.0</v>
      </c>
    </row>
    <row r="13005">
      <c r="A13005" s="149" t="s">
        <v>30</v>
      </c>
      <c r="B13005" s="21">
        <v>1.0</v>
      </c>
    </row>
    <row r="13006">
      <c r="A13006" s="54" t="s">
        <v>30</v>
      </c>
      <c r="B13006" s="21">
        <v>1.0</v>
      </c>
    </row>
    <row r="13007">
      <c r="A13007" s="54" t="s">
        <v>30</v>
      </c>
      <c r="B13007" s="21">
        <v>1.0</v>
      </c>
    </row>
    <row r="13008">
      <c r="A13008" s="15" t="s">
        <v>22</v>
      </c>
      <c r="B13008" s="21">
        <v>1.0</v>
      </c>
    </row>
    <row r="13009">
      <c r="A13009" s="15" t="s">
        <v>22</v>
      </c>
      <c r="B13009" s="21">
        <v>1.0</v>
      </c>
    </row>
    <row r="13010">
      <c r="A13010" s="119" t="s">
        <v>22</v>
      </c>
      <c r="B13010" s="21">
        <v>1.0</v>
      </c>
    </row>
    <row r="13011">
      <c r="A13011" s="144" t="s">
        <v>22</v>
      </c>
      <c r="B13011" s="21">
        <v>1.0</v>
      </c>
    </row>
    <row r="13012">
      <c r="A13012" s="54" t="s">
        <v>22</v>
      </c>
      <c r="B13012" s="21">
        <v>1.0</v>
      </c>
    </row>
    <row r="13013">
      <c r="A13013" s="54" t="s">
        <v>22</v>
      </c>
      <c r="B13013" s="21">
        <v>1.0</v>
      </c>
    </row>
    <row r="13014">
      <c r="A13014" s="140" t="s">
        <v>34</v>
      </c>
      <c r="B13014" s="21">
        <v>1.0</v>
      </c>
    </row>
    <row r="13015">
      <c r="A13015" s="140" t="s">
        <v>34</v>
      </c>
      <c r="B13015" s="21">
        <v>1.0</v>
      </c>
    </row>
    <row r="13016">
      <c r="A13016" s="140" t="s">
        <v>34</v>
      </c>
      <c r="B13016" s="21">
        <v>1.0</v>
      </c>
    </row>
    <row r="13017">
      <c r="A13017" s="140" t="s">
        <v>34</v>
      </c>
      <c r="B13017" s="21">
        <v>1.0</v>
      </c>
    </row>
    <row r="13018">
      <c r="A13018" s="8" t="s">
        <v>34</v>
      </c>
      <c r="B13018" s="21">
        <v>1.0</v>
      </c>
    </row>
    <row r="13019">
      <c r="A13019" s="140" t="s">
        <v>68</v>
      </c>
      <c r="B13019" s="21">
        <v>1.0</v>
      </c>
    </row>
    <row r="13020">
      <c r="A13020" s="117" t="s">
        <v>17</v>
      </c>
      <c r="B13020" s="21">
        <v>1.0</v>
      </c>
    </row>
    <row r="13021">
      <c r="A13021" s="117" t="s">
        <v>17</v>
      </c>
      <c r="B13021" s="21">
        <v>1.0</v>
      </c>
    </row>
    <row r="13022">
      <c r="A13022" s="143" t="s">
        <v>30</v>
      </c>
      <c r="B13022" s="21">
        <v>1.0</v>
      </c>
    </row>
    <row r="13023">
      <c r="A13023" s="54" t="s">
        <v>30</v>
      </c>
      <c r="B13023" s="21">
        <v>1.0</v>
      </c>
    </row>
    <row r="13024">
      <c r="A13024" s="144" t="s">
        <v>22</v>
      </c>
      <c r="B13024" s="21">
        <v>1.0</v>
      </c>
    </row>
    <row r="13025">
      <c r="A13025" s="117" t="s">
        <v>34</v>
      </c>
      <c r="B13025" s="21">
        <v>1.0</v>
      </c>
    </row>
    <row r="13026">
      <c r="A13026" s="143" t="s">
        <v>37</v>
      </c>
      <c r="B13026" s="21">
        <v>1.0</v>
      </c>
    </row>
    <row r="13027">
      <c r="A13027" s="8" t="s">
        <v>68</v>
      </c>
      <c r="B13027" s="21">
        <v>1.0</v>
      </c>
    </row>
    <row r="13028">
      <c r="A13028" s="8" t="s">
        <v>68</v>
      </c>
      <c r="B13028" s="21">
        <v>1.0</v>
      </c>
    </row>
    <row r="13029">
      <c r="A13029" s="54" t="s">
        <v>30</v>
      </c>
      <c r="B13029" s="21">
        <v>1.0</v>
      </c>
    </row>
    <row r="13030">
      <c r="A13030" s="54" t="s">
        <v>30</v>
      </c>
      <c r="B13030" s="21">
        <v>1.0</v>
      </c>
    </row>
    <row r="13031">
      <c r="A13031" s="119" t="s">
        <v>22</v>
      </c>
      <c r="B13031" s="21">
        <v>1.0</v>
      </c>
    </row>
    <row r="13032">
      <c r="A13032" s="9" t="s">
        <v>22</v>
      </c>
      <c r="B13032" s="21">
        <v>1.0</v>
      </c>
    </row>
    <row r="13033">
      <c r="A13033" s="9" t="s">
        <v>37</v>
      </c>
      <c r="B13033" s="21">
        <v>1.0</v>
      </c>
    </row>
    <row r="13034">
      <c r="A13034" s="144" t="s">
        <v>30</v>
      </c>
      <c r="B13034" s="21">
        <v>1.0</v>
      </c>
    </row>
    <row r="13035">
      <c r="A13035" s="54" t="s">
        <v>22</v>
      </c>
      <c r="B13035" s="21">
        <v>1.0</v>
      </c>
    </row>
    <row r="13036">
      <c r="A13036" s="54" t="s">
        <v>22</v>
      </c>
      <c r="B13036" s="21">
        <v>1.0</v>
      </c>
    </row>
    <row r="13037">
      <c r="A13037" s="140" t="s">
        <v>34</v>
      </c>
      <c r="B13037" s="21">
        <v>1.0</v>
      </c>
    </row>
    <row r="13038">
      <c r="A13038" s="140" t="s">
        <v>34</v>
      </c>
      <c r="B13038" s="21">
        <v>1.0</v>
      </c>
    </row>
    <row r="13039">
      <c r="A13039" s="143" t="s">
        <v>34</v>
      </c>
      <c r="B13039" s="21">
        <v>1.0</v>
      </c>
    </row>
    <row r="13040">
      <c r="A13040" s="143" t="s">
        <v>34</v>
      </c>
      <c r="B13040" s="21">
        <v>1.0</v>
      </c>
    </row>
    <row r="13041">
      <c r="A13041" s="143" t="s">
        <v>30</v>
      </c>
      <c r="B13041" s="21">
        <v>1.0</v>
      </c>
    </row>
    <row r="13042">
      <c r="A13042" s="54" t="s">
        <v>30</v>
      </c>
      <c r="B13042" s="21">
        <v>1.0</v>
      </c>
    </row>
    <row r="13043">
      <c r="A13043" s="15" t="s">
        <v>22</v>
      </c>
      <c r="B13043" s="21">
        <v>1.0</v>
      </c>
    </row>
    <row r="13044">
      <c r="A13044" s="119" t="s">
        <v>22</v>
      </c>
      <c r="B13044" s="21">
        <v>1.0</v>
      </c>
    </row>
    <row r="13045">
      <c r="A13045" s="144" t="s">
        <v>22</v>
      </c>
      <c r="B13045" s="21">
        <v>1.0</v>
      </c>
    </row>
    <row r="13046">
      <c r="A13046" s="144" t="s">
        <v>22</v>
      </c>
      <c r="B13046" s="21">
        <v>1.0</v>
      </c>
    </row>
    <row r="13047">
      <c r="A13047" s="8" t="s">
        <v>34</v>
      </c>
      <c r="B13047" s="21">
        <v>1.0</v>
      </c>
    </row>
    <row r="13048">
      <c r="A13048" s="8" t="s">
        <v>34</v>
      </c>
      <c r="B13048" s="21">
        <v>1.0</v>
      </c>
    </row>
    <row r="13049">
      <c r="A13049" s="140" t="s">
        <v>34</v>
      </c>
      <c r="B13049" s="21">
        <v>1.0</v>
      </c>
    </row>
    <row r="13050">
      <c r="A13050" s="140" t="s">
        <v>34</v>
      </c>
      <c r="B13050" s="21">
        <v>1.0</v>
      </c>
    </row>
    <row r="13051">
      <c r="A13051" s="140" t="s">
        <v>34</v>
      </c>
      <c r="B13051" s="21">
        <v>1.0</v>
      </c>
    </row>
    <row r="13052">
      <c r="A13052" s="8" t="s">
        <v>30</v>
      </c>
      <c r="B13052" s="21">
        <v>1.0</v>
      </c>
    </row>
    <row r="13053">
      <c r="A13053" s="8" t="s">
        <v>30</v>
      </c>
      <c r="B13053" s="21">
        <v>1.0</v>
      </c>
    </row>
    <row r="13054">
      <c r="A13054" s="149" t="s">
        <v>22</v>
      </c>
      <c r="B13054" s="21">
        <v>1.0</v>
      </c>
    </row>
    <row r="13055">
      <c r="A13055" s="8" t="s">
        <v>30</v>
      </c>
      <c r="B13055" s="21">
        <v>1.0</v>
      </c>
    </row>
    <row r="13056">
      <c r="A13056" s="8" t="s">
        <v>30</v>
      </c>
      <c r="B13056" s="21">
        <v>1.0</v>
      </c>
    </row>
    <row r="13057">
      <c r="A13057" s="9" t="s">
        <v>22</v>
      </c>
      <c r="B13057" s="21">
        <v>1.0</v>
      </c>
    </row>
    <row r="13058">
      <c r="A13058" s="8" t="s">
        <v>34</v>
      </c>
      <c r="B13058" s="21">
        <v>1.0</v>
      </c>
    </row>
    <row r="13059">
      <c r="A13059" s="9" t="s">
        <v>22</v>
      </c>
      <c r="B13059" s="21">
        <v>1.0</v>
      </c>
    </row>
    <row r="13060">
      <c r="A13060" s="140" t="s">
        <v>34</v>
      </c>
      <c r="B13060" s="21">
        <v>1.0</v>
      </c>
    </row>
    <row r="13061">
      <c r="A13061" s="140" t="s">
        <v>34</v>
      </c>
      <c r="B13061" s="21">
        <v>1.0</v>
      </c>
    </row>
    <row r="13062">
      <c r="A13062" s="140" t="s">
        <v>34</v>
      </c>
      <c r="B13062" s="21">
        <v>1.0</v>
      </c>
    </row>
    <row r="13063">
      <c r="A13063" s="143" t="s">
        <v>34</v>
      </c>
      <c r="B13063" s="21">
        <v>1.0</v>
      </c>
    </row>
    <row r="13064">
      <c r="A13064" s="143" t="s">
        <v>34</v>
      </c>
      <c r="B13064" s="21">
        <v>1.0</v>
      </c>
    </row>
    <row r="13065">
      <c r="A13065" s="140" t="s">
        <v>37</v>
      </c>
      <c r="B13065" s="21">
        <v>1.0</v>
      </c>
    </row>
    <row r="13066">
      <c r="A13066" s="140" t="s">
        <v>37</v>
      </c>
      <c r="B13066" s="21">
        <v>1.0</v>
      </c>
    </row>
    <row r="13067">
      <c r="A13067" s="140" t="s">
        <v>17</v>
      </c>
      <c r="B13067" s="21">
        <v>1.0</v>
      </c>
    </row>
    <row r="13068">
      <c r="A13068" s="144" t="s">
        <v>30</v>
      </c>
      <c r="B13068" s="21">
        <v>1.0</v>
      </c>
    </row>
    <row r="13069">
      <c r="A13069" s="149" t="s">
        <v>30</v>
      </c>
      <c r="B13069" s="21">
        <v>1.0</v>
      </c>
    </row>
    <row r="13070">
      <c r="A13070" s="117" t="s">
        <v>80</v>
      </c>
      <c r="B13070" s="21">
        <v>1.0</v>
      </c>
    </row>
    <row r="13071">
      <c r="A13071" s="117" t="s">
        <v>73</v>
      </c>
      <c r="B13071" s="21">
        <v>1.0</v>
      </c>
    </row>
    <row r="13072">
      <c r="A13072" s="119" t="s">
        <v>93</v>
      </c>
      <c r="B13072" s="21">
        <v>1.0</v>
      </c>
    </row>
    <row r="13073">
      <c r="A13073" s="117" t="s">
        <v>76</v>
      </c>
      <c r="B13073" s="21">
        <v>1.0</v>
      </c>
    </row>
    <row r="13074">
      <c r="A13074" s="117" t="s">
        <v>76</v>
      </c>
      <c r="B13074" s="21">
        <v>1.0</v>
      </c>
    </row>
    <row r="13075">
      <c r="A13075" s="117" t="s">
        <v>76</v>
      </c>
      <c r="B13075" s="21">
        <v>1.0</v>
      </c>
    </row>
    <row r="13076">
      <c r="A13076" s="117" t="s">
        <v>76</v>
      </c>
      <c r="B13076" s="21">
        <v>1.0</v>
      </c>
    </row>
    <row r="13077">
      <c r="A13077" s="117" t="s">
        <v>22</v>
      </c>
      <c r="B13077" s="21">
        <v>1.0</v>
      </c>
    </row>
    <row r="13078">
      <c r="A13078" s="54" t="s">
        <v>22</v>
      </c>
      <c r="B13078" s="21">
        <v>1.0</v>
      </c>
    </row>
    <row r="13079">
      <c r="A13079" s="54" t="s">
        <v>22</v>
      </c>
      <c r="B13079" s="21">
        <v>1.0</v>
      </c>
    </row>
    <row r="13080">
      <c r="A13080" s="140" t="s">
        <v>34</v>
      </c>
      <c r="B13080" s="21">
        <v>1.0</v>
      </c>
    </row>
    <row r="13081">
      <c r="A13081" s="140" t="s">
        <v>34</v>
      </c>
      <c r="B13081" s="21">
        <v>1.0</v>
      </c>
    </row>
    <row r="13082">
      <c r="A13082" s="54" t="s">
        <v>84</v>
      </c>
      <c r="B13082" s="21">
        <v>1.0</v>
      </c>
    </row>
    <row r="13083">
      <c r="A13083" s="54" t="s">
        <v>22</v>
      </c>
      <c r="B13083" s="21">
        <v>1.0</v>
      </c>
    </row>
    <row r="13084">
      <c r="A13084" s="54" t="s">
        <v>22</v>
      </c>
      <c r="B13084" s="21">
        <v>1.0</v>
      </c>
    </row>
    <row r="13085">
      <c r="A13085" s="54" t="s">
        <v>22</v>
      </c>
      <c r="B13085" s="21">
        <v>1.0</v>
      </c>
    </row>
    <row r="13086">
      <c r="A13086" s="54" t="s">
        <v>22</v>
      </c>
      <c r="B13086" s="21">
        <v>1.0</v>
      </c>
    </row>
    <row r="13087">
      <c r="A13087" s="54" t="s">
        <v>22</v>
      </c>
      <c r="B13087" s="21">
        <v>1.0</v>
      </c>
    </row>
    <row r="13088">
      <c r="A13088" s="54" t="s">
        <v>22</v>
      </c>
      <c r="B13088" s="21">
        <v>1.0</v>
      </c>
    </row>
    <row r="13089">
      <c r="A13089" s="54" t="s">
        <v>22</v>
      </c>
      <c r="B13089" s="21">
        <v>1.0</v>
      </c>
    </row>
    <row r="13090">
      <c r="A13090" s="54" t="s">
        <v>22</v>
      </c>
      <c r="B13090" s="21">
        <v>1.0</v>
      </c>
    </row>
    <row r="13091">
      <c r="A13091" s="54" t="s">
        <v>22</v>
      </c>
      <c r="B13091" s="21">
        <v>1.0</v>
      </c>
    </row>
    <row r="13092">
      <c r="A13092" s="8" t="s">
        <v>34</v>
      </c>
      <c r="B13092" s="21">
        <v>1.0</v>
      </c>
    </row>
    <row r="13093">
      <c r="A13093" s="140" t="s">
        <v>34</v>
      </c>
      <c r="B13093" s="21">
        <v>1.0</v>
      </c>
    </row>
    <row r="13094">
      <c r="A13094" s="140" t="s">
        <v>34</v>
      </c>
      <c r="B13094" s="21">
        <v>1.0</v>
      </c>
    </row>
    <row r="13095">
      <c r="A13095" s="140" t="s">
        <v>34</v>
      </c>
      <c r="B13095" s="21">
        <v>1.0</v>
      </c>
    </row>
    <row r="13096">
      <c r="A13096" s="140" t="s">
        <v>34</v>
      </c>
      <c r="B13096" s="21">
        <v>1.0</v>
      </c>
    </row>
    <row r="13097">
      <c r="A13097" s="119" t="s">
        <v>22</v>
      </c>
      <c r="B13097" s="21">
        <v>1.0</v>
      </c>
    </row>
    <row r="13098">
      <c r="A13098" s="119" t="s">
        <v>22</v>
      </c>
      <c r="B13098" s="21">
        <v>1.0</v>
      </c>
    </row>
    <row r="13099">
      <c r="A13099" s="144" t="s">
        <v>22</v>
      </c>
      <c r="B13099" s="21">
        <v>1.0</v>
      </c>
    </row>
    <row r="13100">
      <c r="A13100" s="144" t="s">
        <v>68</v>
      </c>
      <c r="B13100" s="21">
        <v>1.0</v>
      </c>
    </row>
    <row r="13101">
      <c r="A13101" s="144" t="s">
        <v>22</v>
      </c>
      <c r="B13101" s="21">
        <v>1.0</v>
      </c>
    </row>
    <row r="13102">
      <c r="A13102" s="54" t="s">
        <v>22</v>
      </c>
      <c r="B13102" s="21">
        <v>1.0</v>
      </c>
    </row>
    <row r="13103">
      <c r="A13103" s="140" t="s">
        <v>37</v>
      </c>
      <c r="B13103" s="21">
        <v>1.0</v>
      </c>
    </row>
    <row r="13104">
      <c r="A13104" s="54" t="s">
        <v>22</v>
      </c>
      <c r="B13104" s="21">
        <v>1.0</v>
      </c>
    </row>
    <row r="13105">
      <c r="A13105" s="143" t="s">
        <v>34</v>
      </c>
      <c r="B13105" s="21">
        <v>1.0</v>
      </c>
    </row>
    <row r="13106">
      <c r="A13106" s="140" t="s">
        <v>34</v>
      </c>
      <c r="B13106" s="21">
        <v>1.0</v>
      </c>
    </row>
    <row r="13107">
      <c r="A13107" s="143" t="s">
        <v>37</v>
      </c>
      <c r="B13107" s="21">
        <v>1.0</v>
      </c>
    </row>
    <row r="13108">
      <c r="A13108" s="140" t="s">
        <v>37</v>
      </c>
      <c r="B13108" s="21">
        <v>1.0</v>
      </c>
    </row>
    <row r="13109">
      <c r="A13109" s="143" t="s">
        <v>30</v>
      </c>
      <c r="B13109" s="21">
        <v>1.0</v>
      </c>
    </row>
    <row r="13110">
      <c r="A13110" s="143" t="s">
        <v>30</v>
      </c>
      <c r="B13110" s="21">
        <v>1.0</v>
      </c>
    </row>
    <row r="13111">
      <c r="A13111" s="54" t="s">
        <v>30</v>
      </c>
      <c r="B13111" s="21">
        <v>1.0</v>
      </c>
    </row>
    <row r="13112">
      <c r="A13112" s="124" t="s">
        <v>80</v>
      </c>
      <c r="B13112" s="21">
        <v>1.0</v>
      </c>
    </row>
    <row r="13113">
      <c r="A13113" s="54" t="s">
        <v>22</v>
      </c>
      <c r="B13113" s="21">
        <v>1.0</v>
      </c>
    </row>
    <row r="13114">
      <c r="A13114" s="54" t="s">
        <v>22</v>
      </c>
      <c r="B13114" s="21">
        <v>1.0</v>
      </c>
    </row>
    <row r="13115">
      <c r="A13115" s="9" t="s">
        <v>37</v>
      </c>
      <c r="B13115" s="21">
        <v>1.0</v>
      </c>
    </row>
    <row r="13116">
      <c r="A13116" s="149" t="s">
        <v>37</v>
      </c>
      <c r="B13116" s="21">
        <v>1.0</v>
      </c>
    </row>
    <row r="13117">
      <c r="A13117" s="149" t="s">
        <v>37</v>
      </c>
      <c r="B13117" s="21">
        <v>1.0</v>
      </c>
    </row>
    <row r="13118">
      <c r="A13118" s="9" t="s">
        <v>37</v>
      </c>
      <c r="B13118" s="21">
        <v>1.0</v>
      </c>
    </row>
    <row r="13119">
      <c r="A13119" s="140" t="s">
        <v>34</v>
      </c>
      <c r="B13119" s="21">
        <v>1.0</v>
      </c>
    </row>
    <row r="13120">
      <c r="A13120" s="140" t="s">
        <v>34</v>
      </c>
      <c r="B13120" s="21">
        <v>1.0</v>
      </c>
    </row>
    <row r="13121">
      <c r="A13121" s="143" t="s">
        <v>34</v>
      </c>
      <c r="B13121" s="21">
        <v>1.0</v>
      </c>
    </row>
    <row r="13122">
      <c r="A13122" s="140" t="s">
        <v>34</v>
      </c>
      <c r="B13122" s="21">
        <v>1.0</v>
      </c>
    </row>
    <row r="13123">
      <c r="A13123" s="144" t="s">
        <v>34</v>
      </c>
      <c r="B13123" s="21">
        <v>1.0</v>
      </c>
    </row>
    <row r="13124">
      <c r="A13124" s="140" t="s">
        <v>37</v>
      </c>
      <c r="B13124" s="21">
        <v>1.0</v>
      </c>
    </row>
    <row r="13125">
      <c r="A13125" s="143" t="s">
        <v>37</v>
      </c>
      <c r="B13125" s="21">
        <v>1.0</v>
      </c>
    </row>
    <row r="13126">
      <c r="A13126" s="54" t="s">
        <v>36</v>
      </c>
      <c r="B13126" s="21">
        <v>1.0</v>
      </c>
    </row>
    <row r="13127">
      <c r="A13127" s="117" t="s">
        <v>30</v>
      </c>
      <c r="B13127" s="21">
        <v>1.0</v>
      </c>
    </row>
    <row r="13128">
      <c r="A13128" s="117" t="s">
        <v>30</v>
      </c>
      <c r="B13128" s="21">
        <v>1.0</v>
      </c>
    </row>
    <row r="13129">
      <c r="A13129" s="117" t="s">
        <v>30</v>
      </c>
      <c r="B13129" s="21">
        <v>1.0</v>
      </c>
    </row>
    <row r="13130">
      <c r="A13130" s="117" t="s">
        <v>30</v>
      </c>
      <c r="B13130" s="21">
        <v>1.0</v>
      </c>
    </row>
    <row r="13131">
      <c r="A13131" s="117" t="s">
        <v>30</v>
      </c>
      <c r="B13131" s="21">
        <v>1.0</v>
      </c>
    </row>
    <row r="13132">
      <c r="A13132" s="117" t="s">
        <v>30</v>
      </c>
      <c r="B13132" s="21">
        <v>1.0</v>
      </c>
    </row>
    <row r="13133">
      <c r="A13133" s="117" t="s">
        <v>30</v>
      </c>
      <c r="B13133" s="21">
        <v>1.0</v>
      </c>
    </row>
    <row r="13134">
      <c r="A13134" s="117" t="s">
        <v>30</v>
      </c>
      <c r="B13134" s="21">
        <v>1.0</v>
      </c>
    </row>
    <row r="13135">
      <c r="A13135" s="54" t="s">
        <v>30</v>
      </c>
      <c r="B13135" s="21">
        <v>1.0</v>
      </c>
    </row>
    <row r="13136">
      <c r="A13136" s="54" t="s">
        <v>30</v>
      </c>
      <c r="B13136" s="21">
        <v>1.0</v>
      </c>
    </row>
    <row r="13137">
      <c r="A13137" s="140" t="s">
        <v>80</v>
      </c>
      <c r="B13137" s="21">
        <v>1.0</v>
      </c>
    </row>
    <row r="13138">
      <c r="A13138" s="144" t="s">
        <v>22</v>
      </c>
      <c r="B13138" s="21">
        <v>1.0</v>
      </c>
    </row>
    <row r="13139">
      <c r="A13139" s="140" t="s">
        <v>34</v>
      </c>
      <c r="B13139" s="21">
        <v>1.0</v>
      </c>
    </row>
    <row r="13140">
      <c r="A13140" s="140" t="s">
        <v>34</v>
      </c>
      <c r="B13140" s="21">
        <v>1.0</v>
      </c>
    </row>
    <row r="13141">
      <c r="A13141" s="140" t="s">
        <v>34</v>
      </c>
      <c r="B13141" s="21">
        <v>1.0</v>
      </c>
    </row>
    <row r="13142">
      <c r="A13142" s="143" t="s">
        <v>30</v>
      </c>
      <c r="B13142" s="21">
        <v>1.0</v>
      </c>
    </row>
    <row r="13143">
      <c r="A13143" s="117" t="s">
        <v>34</v>
      </c>
      <c r="B13143" s="21">
        <v>1.0</v>
      </c>
    </row>
    <row r="13144">
      <c r="A13144" s="140" t="s">
        <v>34</v>
      </c>
      <c r="B13144" s="21">
        <v>1.0</v>
      </c>
    </row>
    <row r="13145">
      <c r="A13145" s="143" t="s">
        <v>34</v>
      </c>
      <c r="B13145" s="21">
        <v>1.0</v>
      </c>
    </row>
    <row r="13146">
      <c r="A13146" s="149" t="s">
        <v>37</v>
      </c>
      <c r="B13146" s="21">
        <v>1.0</v>
      </c>
    </row>
    <row r="13147">
      <c r="A13147" s="119" t="s">
        <v>22</v>
      </c>
      <c r="B13147" s="21">
        <v>1.0</v>
      </c>
    </row>
    <row r="13148">
      <c r="A13148" s="140" t="s">
        <v>22</v>
      </c>
      <c r="B13148" s="21">
        <v>1.0</v>
      </c>
    </row>
    <row r="13149">
      <c r="A13149" s="143" t="s">
        <v>34</v>
      </c>
      <c r="B13149" s="21">
        <v>1.0</v>
      </c>
    </row>
    <row r="13150">
      <c r="A13150" s="140" t="s">
        <v>37</v>
      </c>
      <c r="B13150" s="21">
        <v>1.0</v>
      </c>
    </row>
    <row r="13151">
      <c r="A13151" s="140" t="s">
        <v>37</v>
      </c>
      <c r="B13151" s="21">
        <v>1.0</v>
      </c>
    </row>
    <row r="13152">
      <c r="A13152" s="15" t="s">
        <v>22</v>
      </c>
      <c r="B13152" s="21">
        <v>1.0</v>
      </c>
    </row>
    <row r="13153">
      <c r="A13153" s="15" t="s">
        <v>22</v>
      </c>
      <c r="B13153" s="21">
        <v>1.0</v>
      </c>
    </row>
    <row r="13154">
      <c r="A13154" s="144" t="s">
        <v>22</v>
      </c>
      <c r="B13154" s="21">
        <v>1.0</v>
      </c>
    </row>
    <row r="13155">
      <c r="A13155" s="140" t="s">
        <v>37</v>
      </c>
      <c r="B13155" s="21">
        <v>1.0</v>
      </c>
    </row>
    <row r="13156">
      <c r="A13156" s="143" t="s">
        <v>37</v>
      </c>
      <c r="B13156" s="21">
        <v>1.0</v>
      </c>
    </row>
    <row r="13157">
      <c r="A13157" s="149" t="s">
        <v>30</v>
      </c>
      <c r="B13157" s="21">
        <v>1.0</v>
      </c>
    </row>
    <row r="13158">
      <c r="A13158" s="54" t="s">
        <v>67</v>
      </c>
      <c r="B13158" s="21">
        <v>1.0</v>
      </c>
    </row>
    <row r="13159">
      <c r="A13159" s="15" t="s">
        <v>22</v>
      </c>
      <c r="B13159" s="21">
        <v>1.0</v>
      </c>
    </row>
    <row r="13160">
      <c r="A13160" s="8" t="s">
        <v>34</v>
      </c>
      <c r="B13160" s="21">
        <v>1.0</v>
      </c>
    </row>
    <row r="13161">
      <c r="A13161" s="9" t="s">
        <v>37</v>
      </c>
      <c r="B13161" s="21">
        <v>1.0</v>
      </c>
    </row>
    <row r="13162">
      <c r="A13162" s="9" t="s">
        <v>37</v>
      </c>
      <c r="B13162" s="21">
        <v>1.0</v>
      </c>
    </row>
    <row r="13163">
      <c r="A13163" s="9" t="s">
        <v>37</v>
      </c>
      <c r="B13163" s="21">
        <v>1.0</v>
      </c>
    </row>
    <row r="13164">
      <c r="A13164" s="9" t="s">
        <v>37</v>
      </c>
      <c r="B13164" s="21">
        <v>1.0</v>
      </c>
    </row>
    <row r="13165">
      <c r="A13165" s="8" t="s">
        <v>37</v>
      </c>
      <c r="B13165" s="21">
        <v>1.0</v>
      </c>
    </row>
    <row r="13166">
      <c r="A13166" s="9" t="s">
        <v>37</v>
      </c>
      <c r="B13166" s="21">
        <v>1.0</v>
      </c>
    </row>
    <row r="13167">
      <c r="A13167" s="9" t="s">
        <v>37</v>
      </c>
      <c r="B13167" s="21">
        <v>1.0</v>
      </c>
    </row>
    <row r="13168">
      <c r="A13168" s="9" t="s">
        <v>37</v>
      </c>
      <c r="B13168" s="21">
        <v>1.0</v>
      </c>
    </row>
    <row r="13169">
      <c r="A13169" s="9" t="s">
        <v>37</v>
      </c>
      <c r="B13169" s="21">
        <v>1.0</v>
      </c>
    </row>
    <row r="13170">
      <c r="A13170" s="8" t="s">
        <v>37</v>
      </c>
      <c r="B13170" s="21">
        <v>1.0</v>
      </c>
    </row>
    <row r="13171">
      <c r="A13171" s="8" t="s">
        <v>37</v>
      </c>
      <c r="B13171" s="21">
        <v>1.0</v>
      </c>
    </row>
    <row r="13172">
      <c r="A13172" s="140" t="s">
        <v>34</v>
      </c>
      <c r="B13172" s="21">
        <v>1.0</v>
      </c>
    </row>
    <row r="13173">
      <c r="A13173" s="140" t="s">
        <v>34</v>
      </c>
      <c r="B13173" s="21">
        <v>1.0</v>
      </c>
    </row>
    <row r="13174">
      <c r="A13174" s="54" t="s">
        <v>30</v>
      </c>
      <c r="B13174" s="21">
        <v>1.0</v>
      </c>
    </row>
    <row r="13175">
      <c r="A13175" s="117" t="s">
        <v>80</v>
      </c>
      <c r="B13175" s="21">
        <v>1.0</v>
      </c>
    </row>
    <row r="13176">
      <c r="A13176" s="117" t="s">
        <v>80</v>
      </c>
      <c r="B13176" s="21">
        <v>1.0</v>
      </c>
    </row>
    <row r="13177">
      <c r="A13177" s="117" t="s">
        <v>80</v>
      </c>
      <c r="B13177" s="21">
        <v>1.0</v>
      </c>
    </row>
    <row r="13178">
      <c r="A13178" s="117" t="s">
        <v>80</v>
      </c>
      <c r="B13178" s="21">
        <v>1.0</v>
      </c>
    </row>
    <row r="13179">
      <c r="A13179" s="140" t="s">
        <v>80</v>
      </c>
      <c r="B13179" s="21">
        <v>1.0</v>
      </c>
    </row>
    <row r="13180">
      <c r="A13180" s="15" t="s">
        <v>22</v>
      </c>
      <c r="B13180" s="21">
        <v>1.0</v>
      </c>
    </row>
    <row r="13181">
      <c r="A13181" s="15" t="s">
        <v>22</v>
      </c>
      <c r="B13181" s="21">
        <v>1.0</v>
      </c>
    </row>
    <row r="13182">
      <c r="A13182" s="117" t="s">
        <v>76</v>
      </c>
      <c r="B13182" s="21">
        <v>1.0</v>
      </c>
    </row>
    <row r="13183">
      <c r="A13183" s="117" t="s">
        <v>76</v>
      </c>
      <c r="B13183" s="21">
        <v>1.0</v>
      </c>
    </row>
    <row r="13184">
      <c r="A13184" s="117" t="s">
        <v>76</v>
      </c>
      <c r="B13184" s="21">
        <v>1.0</v>
      </c>
    </row>
    <row r="13185">
      <c r="A13185" s="117" t="s">
        <v>76</v>
      </c>
      <c r="B13185" s="21">
        <v>1.0</v>
      </c>
    </row>
    <row r="13186">
      <c r="A13186" s="117" t="s">
        <v>76</v>
      </c>
      <c r="B13186" s="21">
        <v>1.0</v>
      </c>
    </row>
    <row r="13187">
      <c r="A13187" s="117" t="s">
        <v>76</v>
      </c>
      <c r="B13187" s="21">
        <v>1.0</v>
      </c>
    </row>
    <row r="13188">
      <c r="A13188" s="54" t="s">
        <v>22</v>
      </c>
      <c r="B13188" s="21">
        <v>1.0</v>
      </c>
    </row>
    <row r="13189">
      <c r="A13189" s="54" t="s">
        <v>22</v>
      </c>
      <c r="B13189" s="21">
        <v>1.0</v>
      </c>
    </row>
    <row r="13190">
      <c r="A13190" s="149" t="s">
        <v>71</v>
      </c>
      <c r="B13190" s="21">
        <v>1.0</v>
      </c>
    </row>
    <row r="13191">
      <c r="A13191" s="140" t="s">
        <v>34</v>
      </c>
      <c r="B13191" s="21">
        <v>1.0</v>
      </c>
    </row>
    <row r="13192">
      <c r="A13192" s="140" t="s">
        <v>34</v>
      </c>
      <c r="B13192" s="21">
        <v>1.0</v>
      </c>
    </row>
    <row r="13193">
      <c r="A13193" s="54" t="s">
        <v>68</v>
      </c>
      <c r="B13193" s="21">
        <v>1.0</v>
      </c>
    </row>
    <row r="13194">
      <c r="A13194" s="140" t="s">
        <v>80</v>
      </c>
      <c r="B13194" s="21">
        <v>1.0</v>
      </c>
    </row>
    <row r="13195">
      <c r="A13195" s="54" t="s">
        <v>22</v>
      </c>
      <c r="B13195" s="21">
        <v>1.0</v>
      </c>
    </row>
    <row r="13196">
      <c r="A13196" s="54" t="s">
        <v>22</v>
      </c>
      <c r="B13196" s="21">
        <v>1.0</v>
      </c>
    </row>
    <row r="13197">
      <c r="A13197" s="54" t="s">
        <v>22</v>
      </c>
      <c r="B13197" s="21">
        <v>1.0</v>
      </c>
    </row>
    <row r="13198">
      <c r="A13198" s="54" t="s">
        <v>22</v>
      </c>
      <c r="B13198" s="21">
        <v>1.0</v>
      </c>
    </row>
    <row r="13199">
      <c r="A13199" s="149" t="s">
        <v>71</v>
      </c>
      <c r="B13199" s="21">
        <v>1.0</v>
      </c>
    </row>
    <row r="13200">
      <c r="A13200" s="117" t="s">
        <v>80</v>
      </c>
      <c r="B13200" s="21">
        <v>1.0</v>
      </c>
    </row>
    <row r="13201">
      <c r="A13201" s="117" t="s">
        <v>80</v>
      </c>
      <c r="B13201" s="21">
        <v>1.0</v>
      </c>
    </row>
    <row r="13202">
      <c r="A13202" s="143" t="s">
        <v>34</v>
      </c>
      <c r="B13202" s="21">
        <v>1.0</v>
      </c>
    </row>
    <row r="13203">
      <c r="A13203" s="143" t="s">
        <v>34</v>
      </c>
      <c r="B13203" s="21">
        <v>1.0</v>
      </c>
    </row>
    <row r="13204">
      <c r="A13204" s="140" t="s">
        <v>37</v>
      </c>
      <c r="B13204" s="21">
        <v>1.0</v>
      </c>
    </row>
    <row r="13205">
      <c r="A13205" s="140" t="s">
        <v>37</v>
      </c>
      <c r="B13205" s="21">
        <v>1.0</v>
      </c>
    </row>
    <row r="13206">
      <c r="A13206" s="54" t="s">
        <v>22</v>
      </c>
      <c r="B13206" s="21">
        <v>1.0</v>
      </c>
    </row>
    <row r="13207">
      <c r="A13207" s="54" t="s">
        <v>34</v>
      </c>
      <c r="B13207" s="21">
        <v>1.0</v>
      </c>
    </row>
    <row r="13208">
      <c r="A13208" s="54" t="s">
        <v>22</v>
      </c>
      <c r="B13208" s="21">
        <v>1.0</v>
      </c>
    </row>
    <row r="13209">
      <c r="A13209" s="149" t="s">
        <v>37</v>
      </c>
      <c r="B13209" s="21">
        <v>1.0</v>
      </c>
    </row>
    <row r="13210">
      <c r="A13210" s="149" t="s">
        <v>37</v>
      </c>
      <c r="B13210" s="21">
        <v>1.0</v>
      </c>
    </row>
    <row r="13211">
      <c r="A13211" s="149" t="s">
        <v>37</v>
      </c>
      <c r="B13211" s="21">
        <v>1.0</v>
      </c>
    </row>
    <row r="13212">
      <c r="A13212" s="149" t="s">
        <v>37</v>
      </c>
      <c r="B13212" s="21">
        <v>1.0</v>
      </c>
    </row>
    <row r="13213">
      <c r="A13213" s="149" t="s">
        <v>37</v>
      </c>
      <c r="B13213" s="21">
        <v>1.0</v>
      </c>
    </row>
    <row r="13214">
      <c r="A13214" s="8" t="s">
        <v>73</v>
      </c>
      <c r="B13214" s="21">
        <v>1.0</v>
      </c>
    </row>
    <row r="13215">
      <c r="A13215" s="9" t="s">
        <v>22</v>
      </c>
      <c r="B13215" s="21">
        <v>1.0</v>
      </c>
    </row>
    <row r="13216">
      <c r="A13216" s="149" t="s">
        <v>22</v>
      </c>
      <c r="B13216" s="21">
        <v>1.0</v>
      </c>
    </row>
    <row r="13217">
      <c r="A13217" s="149" t="s">
        <v>22</v>
      </c>
      <c r="B13217" s="21">
        <v>1.0</v>
      </c>
    </row>
    <row r="13218">
      <c r="A13218" s="149" t="s">
        <v>22</v>
      </c>
      <c r="B13218" s="21">
        <v>1.0</v>
      </c>
    </row>
    <row r="13219">
      <c r="A13219" s="8" t="s">
        <v>86</v>
      </c>
      <c r="B13219" s="21">
        <v>1.0</v>
      </c>
    </row>
    <row r="13220">
      <c r="A13220" s="8" t="s">
        <v>34</v>
      </c>
      <c r="B13220" s="21">
        <v>1.0</v>
      </c>
    </row>
    <row r="13221">
      <c r="A13221" s="8" t="s">
        <v>34</v>
      </c>
      <c r="B13221" s="21">
        <v>1.0</v>
      </c>
    </row>
    <row r="13222">
      <c r="A13222" s="54" t="s">
        <v>30</v>
      </c>
      <c r="B13222" s="21">
        <v>1.0</v>
      </c>
    </row>
    <row r="13223">
      <c r="A13223" s="140" t="s">
        <v>34</v>
      </c>
      <c r="B13223" s="21">
        <v>1.0</v>
      </c>
    </row>
    <row r="13224">
      <c r="A13224" s="140" t="s">
        <v>34</v>
      </c>
      <c r="B13224" s="21">
        <v>1.0</v>
      </c>
    </row>
    <row r="13225">
      <c r="A13225" s="117" t="s">
        <v>37</v>
      </c>
      <c r="B13225" s="21">
        <v>1.0</v>
      </c>
    </row>
    <row r="13226">
      <c r="A13226" s="117" t="s">
        <v>37</v>
      </c>
      <c r="B13226" s="21">
        <v>1.0</v>
      </c>
    </row>
    <row r="13227">
      <c r="A13227" s="140" t="s">
        <v>37</v>
      </c>
      <c r="B13227" s="21">
        <v>1.0</v>
      </c>
    </row>
    <row r="13228">
      <c r="A13228" s="117" t="s">
        <v>30</v>
      </c>
      <c r="B13228" s="21">
        <v>1.0</v>
      </c>
    </row>
    <row r="13229">
      <c r="A13229" s="143" t="s">
        <v>30</v>
      </c>
      <c r="B13229" s="21">
        <v>1.0</v>
      </c>
    </row>
    <row r="13230">
      <c r="A13230" s="54" t="s">
        <v>30</v>
      </c>
      <c r="B13230" s="21">
        <v>1.0</v>
      </c>
    </row>
    <row r="13231">
      <c r="A13231" s="54" t="s">
        <v>30</v>
      </c>
      <c r="B13231" s="21">
        <v>1.0</v>
      </c>
    </row>
    <row r="13232">
      <c r="A13232" s="54" t="s">
        <v>30</v>
      </c>
      <c r="B13232" s="21">
        <v>1.0</v>
      </c>
    </row>
    <row r="13233">
      <c r="A13233" s="54" t="s">
        <v>30</v>
      </c>
      <c r="B13233" s="21">
        <v>1.0</v>
      </c>
    </row>
    <row r="13234">
      <c r="A13234" s="54" t="s">
        <v>30</v>
      </c>
      <c r="B13234" s="21">
        <v>1.0</v>
      </c>
    </row>
    <row r="13235">
      <c r="A13235" s="27" t="s">
        <v>30</v>
      </c>
      <c r="B13235" s="21">
        <v>1.0</v>
      </c>
    </row>
    <row r="13236">
      <c r="A13236" s="117" t="s">
        <v>80</v>
      </c>
      <c r="B13236" s="21">
        <v>1.0</v>
      </c>
    </row>
    <row r="13237">
      <c r="A13237" s="117" t="s">
        <v>80</v>
      </c>
      <c r="B13237" s="21">
        <v>1.0</v>
      </c>
    </row>
    <row r="13238">
      <c r="A13238" s="117" t="s">
        <v>83</v>
      </c>
      <c r="B13238" s="21">
        <v>1.0</v>
      </c>
    </row>
    <row r="13239">
      <c r="A13239" s="117" t="s">
        <v>83</v>
      </c>
      <c r="B13239" s="21">
        <v>1.0</v>
      </c>
    </row>
    <row r="13240">
      <c r="A13240" s="119" t="s">
        <v>22</v>
      </c>
      <c r="B13240" s="21">
        <v>1.0</v>
      </c>
    </row>
    <row r="13241">
      <c r="A13241" s="117" t="s">
        <v>22</v>
      </c>
      <c r="B13241" s="21">
        <v>1.0</v>
      </c>
    </row>
    <row r="13242">
      <c r="A13242" s="140" t="s">
        <v>22</v>
      </c>
      <c r="B13242" s="21">
        <v>1.0</v>
      </c>
    </row>
    <row r="13243">
      <c r="A13243" s="140" t="s">
        <v>22</v>
      </c>
      <c r="B13243" s="21">
        <v>1.0</v>
      </c>
    </row>
    <row r="13244">
      <c r="A13244" s="140" t="s">
        <v>34</v>
      </c>
      <c r="B13244" s="21">
        <v>1.0</v>
      </c>
    </row>
    <row r="13245">
      <c r="A13245" s="140" t="s">
        <v>34</v>
      </c>
      <c r="B13245" s="21">
        <v>1.0</v>
      </c>
    </row>
    <row r="13246">
      <c r="A13246" s="140" t="s">
        <v>34</v>
      </c>
      <c r="B13246" s="21">
        <v>1.0</v>
      </c>
    </row>
    <row r="13247">
      <c r="A13247" s="140" t="s">
        <v>34</v>
      </c>
      <c r="B13247" s="21">
        <v>1.0</v>
      </c>
    </row>
    <row r="13248">
      <c r="A13248" s="140" t="s">
        <v>34</v>
      </c>
      <c r="B13248" s="21">
        <v>1.0</v>
      </c>
    </row>
    <row r="13249">
      <c r="A13249" s="140" t="s">
        <v>34</v>
      </c>
      <c r="B13249" s="21">
        <v>1.0</v>
      </c>
    </row>
    <row r="13250">
      <c r="A13250" s="140" t="s">
        <v>34</v>
      </c>
      <c r="B13250" s="21">
        <v>1.0</v>
      </c>
    </row>
    <row r="13251">
      <c r="A13251" s="149" t="s">
        <v>30</v>
      </c>
      <c r="B13251" s="21">
        <v>1.0</v>
      </c>
    </row>
    <row r="13252">
      <c r="A13252" s="117" t="s">
        <v>83</v>
      </c>
      <c r="B13252" s="21">
        <v>1.0</v>
      </c>
    </row>
    <row r="13253">
      <c r="A13253" s="140" t="s">
        <v>22</v>
      </c>
      <c r="B13253" s="21">
        <v>1.0</v>
      </c>
    </row>
    <row r="13254">
      <c r="A13254" s="140" t="s">
        <v>22</v>
      </c>
      <c r="B13254" s="21">
        <v>1.0</v>
      </c>
    </row>
    <row r="13255">
      <c r="A13255" s="140" t="s">
        <v>22</v>
      </c>
      <c r="B13255" s="21">
        <v>1.0</v>
      </c>
    </row>
    <row r="13256">
      <c r="A13256" s="144" t="s">
        <v>22</v>
      </c>
      <c r="B13256" s="21">
        <v>1.0</v>
      </c>
    </row>
    <row r="13257">
      <c r="A13257" s="27" t="s">
        <v>30</v>
      </c>
      <c r="B13257" s="21">
        <v>1.0</v>
      </c>
    </row>
    <row r="13258">
      <c r="A13258" s="27" t="s">
        <v>30</v>
      </c>
      <c r="B13258" s="21">
        <v>1.0</v>
      </c>
    </row>
    <row r="13259">
      <c r="A13259" s="144" t="s">
        <v>22</v>
      </c>
      <c r="B13259" s="21">
        <v>1.0</v>
      </c>
    </row>
    <row r="13260">
      <c r="A13260" s="117" t="s">
        <v>37</v>
      </c>
      <c r="B13260" s="21">
        <v>1.0</v>
      </c>
    </row>
    <row r="13261">
      <c r="A13261" s="117" t="s">
        <v>37</v>
      </c>
      <c r="B13261" s="21">
        <v>1.0</v>
      </c>
    </row>
    <row r="13262">
      <c r="A13262" s="149" t="s">
        <v>30</v>
      </c>
      <c r="B13262" s="21">
        <v>1.0</v>
      </c>
    </row>
    <row r="13263">
      <c r="A13263" s="54" t="s">
        <v>30</v>
      </c>
      <c r="B13263" s="21">
        <v>1.0</v>
      </c>
    </row>
    <row r="13264">
      <c r="A13264" s="54" t="s">
        <v>30</v>
      </c>
      <c r="B13264" s="21">
        <v>1.0</v>
      </c>
    </row>
    <row r="13265">
      <c r="A13265" s="27" t="s">
        <v>30</v>
      </c>
      <c r="B13265" s="21">
        <v>1.0</v>
      </c>
    </row>
    <row r="13266">
      <c r="A13266" s="27" t="s">
        <v>30</v>
      </c>
      <c r="B13266" s="21">
        <v>1.0</v>
      </c>
    </row>
    <row r="13267">
      <c r="A13267" s="27" t="s">
        <v>30</v>
      </c>
      <c r="B13267" s="21">
        <v>1.0</v>
      </c>
    </row>
    <row r="13268">
      <c r="A13268" s="27" t="s">
        <v>30</v>
      </c>
      <c r="B13268" s="21">
        <v>1.0</v>
      </c>
    </row>
    <row r="13269">
      <c r="A13269" s="117" t="s">
        <v>80</v>
      </c>
      <c r="B13269" s="21">
        <v>1.0</v>
      </c>
    </row>
    <row r="13270">
      <c r="A13270" s="117" t="s">
        <v>73</v>
      </c>
      <c r="B13270" s="21">
        <v>1.0</v>
      </c>
    </row>
    <row r="13271">
      <c r="A13271" s="117" t="s">
        <v>73</v>
      </c>
      <c r="B13271" s="21">
        <v>1.0</v>
      </c>
    </row>
    <row r="13272">
      <c r="A13272" s="119" t="s">
        <v>22</v>
      </c>
      <c r="B13272" s="21">
        <v>1.0</v>
      </c>
    </row>
    <row r="13273">
      <c r="A13273" s="119" t="s">
        <v>22</v>
      </c>
      <c r="B13273" s="21">
        <v>1.0</v>
      </c>
    </row>
    <row r="13274">
      <c r="A13274" s="119" t="s">
        <v>22</v>
      </c>
      <c r="B13274" s="21">
        <v>1.0</v>
      </c>
    </row>
    <row r="13275">
      <c r="A13275" s="117" t="s">
        <v>76</v>
      </c>
      <c r="B13275" s="21">
        <v>1.0</v>
      </c>
    </row>
    <row r="13276">
      <c r="A13276" s="117" t="s">
        <v>76</v>
      </c>
      <c r="B13276" s="21">
        <v>1.0</v>
      </c>
    </row>
    <row r="13277">
      <c r="A13277" s="117" t="s">
        <v>76</v>
      </c>
      <c r="B13277" s="21">
        <v>1.0</v>
      </c>
    </row>
    <row r="13278">
      <c r="A13278" s="117" t="s">
        <v>76</v>
      </c>
      <c r="B13278" s="21">
        <v>1.0</v>
      </c>
    </row>
    <row r="13279">
      <c r="A13279" s="9" t="s">
        <v>22</v>
      </c>
      <c r="B13279" s="21">
        <v>1.0</v>
      </c>
    </row>
    <row r="13280">
      <c r="A13280" s="144" t="s">
        <v>22</v>
      </c>
      <c r="B13280" s="21">
        <v>1.0</v>
      </c>
    </row>
    <row r="13281">
      <c r="A13281" s="144" t="s">
        <v>22</v>
      </c>
      <c r="B13281" s="21">
        <v>1.0</v>
      </c>
    </row>
    <row r="13282">
      <c r="A13282" s="149" t="s">
        <v>22</v>
      </c>
      <c r="B13282" s="21">
        <v>1.0</v>
      </c>
    </row>
    <row r="13283">
      <c r="A13283" s="9" t="s">
        <v>22</v>
      </c>
      <c r="B13283" s="21">
        <v>1.0</v>
      </c>
    </row>
    <row r="13284">
      <c r="A13284" s="140" t="s">
        <v>34</v>
      </c>
      <c r="B13284" s="21">
        <v>1.0</v>
      </c>
    </row>
    <row r="13285">
      <c r="A13285" s="117" t="s">
        <v>30</v>
      </c>
      <c r="B13285" s="21">
        <v>1.0</v>
      </c>
    </row>
    <row r="13286">
      <c r="A13286" s="117" t="s">
        <v>30</v>
      </c>
      <c r="B13286" s="21">
        <v>1.0</v>
      </c>
    </row>
    <row r="13287">
      <c r="A13287" s="54" t="s">
        <v>30</v>
      </c>
      <c r="B13287" s="21">
        <v>1.0</v>
      </c>
    </row>
    <row r="13288">
      <c r="A13288" s="54" t="s">
        <v>30</v>
      </c>
      <c r="B13288" s="21">
        <v>1.0</v>
      </c>
    </row>
    <row r="13289">
      <c r="A13289" s="54" t="s">
        <v>30</v>
      </c>
      <c r="B13289" s="21">
        <v>1.0</v>
      </c>
    </row>
    <row r="13290">
      <c r="A13290" s="124" t="s">
        <v>80</v>
      </c>
      <c r="B13290" s="21">
        <v>1.0</v>
      </c>
    </row>
    <row r="13291">
      <c r="A13291" s="124" t="s">
        <v>80</v>
      </c>
      <c r="B13291" s="21">
        <v>1.0</v>
      </c>
    </row>
    <row r="13292">
      <c r="A13292" s="124" t="s">
        <v>80</v>
      </c>
      <c r="B13292" s="21">
        <v>1.0</v>
      </c>
    </row>
    <row r="13293">
      <c r="A13293" s="117" t="s">
        <v>17</v>
      </c>
      <c r="B13293" s="21">
        <v>1.0</v>
      </c>
    </row>
    <row r="13294">
      <c r="A13294" s="54" t="s">
        <v>30</v>
      </c>
      <c r="B13294" s="21">
        <v>1.0</v>
      </c>
    </row>
    <row r="13295">
      <c r="A13295" s="149" t="s">
        <v>69</v>
      </c>
      <c r="B13295" s="21">
        <v>1.0</v>
      </c>
    </row>
    <row r="13296">
      <c r="A13296" s="8" t="s">
        <v>34</v>
      </c>
      <c r="B13296" s="21">
        <v>1.0</v>
      </c>
    </row>
    <row r="13297">
      <c r="A13297" s="140" t="s">
        <v>34</v>
      </c>
      <c r="B13297" s="21">
        <v>1.0</v>
      </c>
    </row>
    <row r="13298">
      <c r="A13298" s="8" t="s">
        <v>30</v>
      </c>
      <c r="B13298" s="21">
        <v>1.0</v>
      </c>
    </row>
    <row r="13299">
      <c r="A13299" s="8" t="s">
        <v>30</v>
      </c>
      <c r="B13299" s="21">
        <v>1.0</v>
      </c>
    </row>
    <row r="13300">
      <c r="A13300" s="143" t="s">
        <v>30</v>
      </c>
      <c r="B13300" s="21">
        <v>1.0</v>
      </c>
    </row>
    <row r="13301">
      <c r="A13301" s="143" t="s">
        <v>30</v>
      </c>
      <c r="B13301" s="21">
        <v>1.0</v>
      </c>
    </row>
    <row r="13302">
      <c r="A13302" s="140" t="s">
        <v>30</v>
      </c>
      <c r="B13302" s="21">
        <v>1.0</v>
      </c>
    </row>
    <row r="13303">
      <c r="A13303" s="140" t="s">
        <v>30</v>
      </c>
      <c r="B13303" s="21">
        <v>1.0</v>
      </c>
    </row>
    <row r="13304">
      <c r="A13304" s="140" t="s">
        <v>30</v>
      </c>
      <c r="B13304" s="21">
        <v>1.0</v>
      </c>
    </row>
    <row r="13305">
      <c r="A13305" s="140" t="s">
        <v>30</v>
      </c>
      <c r="B13305" s="21">
        <v>1.0</v>
      </c>
    </row>
    <row r="13306">
      <c r="A13306" s="117" t="s">
        <v>34</v>
      </c>
      <c r="B13306" s="21">
        <v>1.0</v>
      </c>
    </row>
    <row r="13307">
      <c r="A13307" s="140" t="s">
        <v>34</v>
      </c>
      <c r="B13307" s="21">
        <v>1.0</v>
      </c>
    </row>
    <row r="13308">
      <c r="A13308" s="140" t="s">
        <v>34</v>
      </c>
      <c r="B13308" s="21">
        <v>1.0</v>
      </c>
    </row>
    <row r="13309">
      <c r="A13309" s="54" t="s">
        <v>34</v>
      </c>
      <c r="B13309" s="21">
        <v>1.0</v>
      </c>
    </row>
    <row r="13310">
      <c r="A13310" s="119" t="s">
        <v>17</v>
      </c>
      <c r="B13310" s="21">
        <v>1.0</v>
      </c>
    </row>
    <row r="13311">
      <c r="A13311" s="117" t="s">
        <v>17</v>
      </c>
      <c r="B13311" s="21">
        <v>1.0</v>
      </c>
    </row>
    <row r="13312">
      <c r="A13312" s="119" t="s">
        <v>17</v>
      </c>
      <c r="B13312" s="21">
        <v>1.0</v>
      </c>
    </row>
    <row r="13313">
      <c r="A13313" s="117" t="s">
        <v>17</v>
      </c>
      <c r="B13313" s="21">
        <v>1.0</v>
      </c>
    </row>
    <row r="13314">
      <c r="A13314" s="140" t="s">
        <v>17</v>
      </c>
      <c r="B13314" s="21">
        <v>1.0</v>
      </c>
    </row>
    <row r="13315">
      <c r="A13315" s="117" t="s">
        <v>30</v>
      </c>
      <c r="B13315" s="21">
        <v>1.0</v>
      </c>
    </row>
    <row r="13316">
      <c r="A13316" s="117" t="s">
        <v>30</v>
      </c>
      <c r="B13316" s="21">
        <v>1.0</v>
      </c>
    </row>
    <row r="13317">
      <c r="A13317" s="117" t="s">
        <v>30</v>
      </c>
      <c r="B13317" s="21">
        <v>1.0</v>
      </c>
    </row>
    <row r="13318">
      <c r="A13318" s="117" t="s">
        <v>30</v>
      </c>
      <c r="B13318" s="21">
        <v>1.0</v>
      </c>
    </row>
    <row r="13319">
      <c r="A13319" s="143" t="s">
        <v>30</v>
      </c>
      <c r="B13319" s="21">
        <v>1.0</v>
      </c>
    </row>
    <row r="13320">
      <c r="A13320" s="143" t="s">
        <v>30</v>
      </c>
      <c r="B13320" s="21">
        <v>1.0</v>
      </c>
    </row>
    <row r="13321">
      <c r="A13321" s="143" t="s">
        <v>30</v>
      </c>
      <c r="B13321" s="21">
        <v>1.0</v>
      </c>
    </row>
    <row r="13322">
      <c r="A13322" s="117" t="s">
        <v>80</v>
      </c>
      <c r="B13322" s="21">
        <v>1.0</v>
      </c>
    </row>
    <row r="13323">
      <c r="A13323" s="117" t="s">
        <v>33</v>
      </c>
      <c r="B13323" s="21">
        <v>1.0</v>
      </c>
    </row>
    <row r="13324">
      <c r="A13324" s="117" t="s">
        <v>33</v>
      </c>
      <c r="B13324" s="21">
        <v>1.0</v>
      </c>
    </row>
    <row r="13325">
      <c r="A13325" s="119" t="s">
        <v>22</v>
      </c>
      <c r="B13325" s="21">
        <v>1.0</v>
      </c>
    </row>
    <row r="13326">
      <c r="A13326" s="119" t="s">
        <v>22</v>
      </c>
      <c r="B13326" s="21">
        <v>1.0</v>
      </c>
    </row>
    <row r="13327">
      <c r="A13327" s="54" t="s">
        <v>127</v>
      </c>
      <c r="B13327" s="21">
        <v>1.0</v>
      </c>
    </row>
    <row r="13328">
      <c r="A13328" s="54" t="s">
        <v>127</v>
      </c>
      <c r="B13328" s="21">
        <v>1.0</v>
      </c>
    </row>
    <row r="13329">
      <c r="A13329" s="140" t="s">
        <v>34</v>
      </c>
      <c r="B13329" s="21">
        <v>1.0</v>
      </c>
    </row>
    <row r="13330">
      <c r="A13330" s="140" t="s">
        <v>34</v>
      </c>
      <c r="B13330" s="21">
        <v>1.0</v>
      </c>
    </row>
    <row r="13331">
      <c r="A13331" s="140" t="s">
        <v>34</v>
      </c>
      <c r="B13331" s="21">
        <v>1.0</v>
      </c>
    </row>
    <row r="13332">
      <c r="A13332" s="8" t="s">
        <v>34</v>
      </c>
      <c r="B13332" s="21">
        <v>1.0</v>
      </c>
    </row>
    <row r="13333">
      <c r="A13333" s="8" t="s">
        <v>34</v>
      </c>
      <c r="B13333" s="21">
        <v>1.0</v>
      </c>
    </row>
    <row r="13334">
      <c r="A13334" s="117" t="s">
        <v>37</v>
      </c>
      <c r="B13334" s="21">
        <v>1.0</v>
      </c>
    </row>
    <row r="13335">
      <c r="A13335" s="117" t="s">
        <v>37</v>
      </c>
      <c r="B13335" s="21">
        <v>1.0</v>
      </c>
    </row>
    <row r="13336">
      <c r="A13336" s="143" t="s">
        <v>37</v>
      </c>
      <c r="B13336" s="21">
        <v>1.0</v>
      </c>
    </row>
    <row r="13337">
      <c r="A13337" s="119" t="s">
        <v>17</v>
      </c>
      <c r="B13337" s="21">
        <v>1.0</v>
      </c>
    </row>
    <row r="13338">
      <c r="A13338" s="119" t="s">
        <v>17</v>
      </c>
      <c r="B13338" s="21">
        <v>1.0</v>
      </c>
    </row>
    <row r="13339">
      <c r="A13339" s="143" t="s">
        <v>30</v>
      </c>
      <c r="B13339" s="21">
        <v>1.0</v>
      </c>
    </row>
    <row r="13340">
      <c r="A13340" s="143" t="s">
        <v>30</v>
      </c>
      <c r="B13340" s="21">
        <v>1.0</v>
      </c>
    </row>
    <row r="13341">
      <c r="A13341" s="143" t="s">
        <v>30</v>
      </c>
      <c r="B13341" s="21">
        <v>1.0</v>
      </c>
    </row>
    <row r="13342">
      <c r="A13342" s="54" t="s">
        <v>30</v>
      </c>
      <c r="B13342" s="21">
        <v>1.0</v>
      </c>
    </row>
    <row r="13343">
      <c r="A13343" s="54" t="s">
        <v>30</v>
      </c>
      <c r="B13343" s="21">
        <v>1.0</v>
      </c>
    </row>
    <row r="13344">
      <c r="A13344" s="124" t="s">
        <v>73</v>
      </c>
      <c r="B13344" s="21">
        <v>1.0</v>
      </c>
    </row>
    <row r="13345">
      <c r="A13345" s="140" t="s">
        <v>33</v>
      </c>
      <c r="B13345" s="21">
        <v>1.0</v>
      </c>
    </row>
    <row r="13346">
      <c r="A13346" s="119" t="s">
        <v>22</v>
      </c>
      <c r="B13346" s="21">
        <v>1.0</v>
      </c>
    </row>
    <row r="13347">
      <c r="A13347" s="8" t="s">
        <v>34</v>
      </c>
      <c r="B13347" s="21">
        <v>1.0</v>
      </c>
    </row>
    <row r="13348">
      <c r="A13348" s="143" t="s">
        <v>30</v>
      </c>
      <c r="B13348" s="21">
        <v>1.0</v>
      </c>
    </row>
    <row r="13349">
      <c r="A13349" s="143" t="s">
        <v>30</v>
      </c>
      <c r="B13349" s="21">
        <v>1.0</v>
      </c>
    </row>
    <row r="13350">
      <c r="A13350" s="124" t="s">
        <v>33</v>
      </c>
      <c r="B13350" s="21">
        <v>1.0</v>
      </c>
    </row>
    <row r="13351">
      <c r="A13351" s="117" t="s">
        <v>33</v>
      </c>
      <c r="B13351" s="21">
        <v>1.0</v>
      </c>
    </row>
    <row r="13352">
      <c r="A13352" s="143" t="s">
        <v>30</v>
      </c>
      <c r="B13352" s="21">
        <v>1.0</v>
      </c>
    </row>
    <row r="13353">
      <c r="A13353" s="143" t="s">
        <v>30</v>
      </c>
      <c r="B13353" s="21">
        <v>1.0</v>
      </c>
    </row>
    <row r="13354">
      <c r="A13354" s="65" t="s">
        <v>30</v>
      </c>
      <c r="B13354" s="21">
        <v>1.0</v>
      </c>
    </row>
    <row r="13355">
      <c r="A13355" s="8" t="s">
        <v>30</v>
      </c>
      <c r="B13355" s="21">
        <v>1.0</v>
      </c>
    </row>
    <row r="13356">
      <c r="A13356" s="8" t="s">
        <v>34</v>
      </c>
      <c r="B13356" s="21">
        <v>1.0</v>
      </c>
    </row>
    <row r="13357">
      <c r="A13357" s="9" t="s">
        <v>37</v>
      </c>
      <c r="B13357" s="21">
        <v>1.0</v>
      </c>
    </row>
    <row r="13358">
      <c r="A13358" s="8" t="s">
        <v>30</v>
      </c>
      <c r="B13358" s="21">
        <v>1.0</v>
      </c>
    </row>
    <row r="13359">
      <c r="A13359" s="140" t="s">
        <v>30</v>
      </c>
      <c r="B13359" s="21">
        <v>1.0</v>
      </c>
    </row>
    <row r="13360">
      <c r="A13360" s="140" t="s">
        <v>30</v>
      </c>
      <c r="B13360" s="21">
        <v>1.0</v>
      </c>
    </row>
    <row r="13361">
      <c r="A13361" s="9" t="s">
        <v>73</v>
      </c>
      <c r="B13361" s="21">
        <v>1.0</v>
      </c>
    </row>
    <row r="13362">
      <c r="A13362" s="143" t="s">
        <v>33</v>
      </c>
      <c r="B13362" s="21">
        <v>1.0</v>
      </c>
    </row>
    <row r="13363">
      <c r="A13363" s="9" t="s">
        <v>73</v>
      </c>
      <c r="B13363" s="21">
        <v>1.0</v>
      </c>
    </row>
    <row r="13364">
      <c r="A13364" s="42" t="s">
        <v>22</v>
      </c>
      <c r="B13364" s="21">
        <v>1.0</v>
      </c>
    </row>
    <row r="13365">
      <c r="A13365" s="140" t="s">
        <v>34</v>
      </c>
      <c r="B13365" s="21">
        <v>1.0</v>
      </c>
    </row>
    <row r="13366">
      <c r="A13366" s="143" t="s">
        <v>34</v>
      </c>
      <c r="B13366" s="21">
        <v>1.0</v>
      </c>
    </row>
    <row r="13367">
      <c r="A13367" s="143" t="s">
        <v>37</v>
      </c>
      <c r="B13367" s="21">
        <v>1.0</v>
      </c>
    </row>
    <row r="13368">
      <c r="A13368" s="144" t="s">
        <v>37</v>
      </c>
      <c r="B13368" s="21">
        <v>1.0</v>
      </c>
    </row>
    <row r="13369">
      <c r="A13369" s="143" t="s">
        <v>68</v>
      </c>
      <c r="B13369" s="21">
        <v>1.0</v>
      </c>
    </row>
    <row r="13370">
      <c r="A13370" s="12" t="s">
        <v>17</v>
      </c>
      <c r="B13370" s="21">
        <v>1.0</v>
      </c>
    </row>
    <row r="13371">
      <c r="A13371" s="12" t="s">
        <v>17</v>
      </c>
      <c r="B13371" s="21">
        <v>1.0</v>
      </c>
    </row>
    <row r="13372">
      <c r="A13372" s="140" t="s">
        <v>17</v>
      </c>
      <c r="B13372" s="21">
        <v>1.0</v>
      </c>
    </row>
    <row r="13373">
      <c r="A13373" s="140" t="s">
        <v>17</v>
      </c>
      <c r="B13373" s="21">
        <v>1.0</v>
      </c>
    </row>
    <row r="13374">
      <c r="A13374" s="140" t="s">
        <v>17</v>
      </c>
      <c r="B13374" s="21">
        <v>1.0</v>
      </c>
    </row>
    <row r="13375">
      <c r="A13375" s="140" t="s">
        <v>17</v>
      </c>
      <c r="B13375" s="21">
        <v>1.0</v>
      </c>
    </row>
    <row r="13376">
      <c r="A13376" s="140" t="s">
        <v>17</v>
      </c>
      <c r="B13376" s="21">
        <v>1.0</v>
      </c>
    </row>
    <row r="13377">
      <c r="A13377" s="140" t="s">
        <v>17</v>
      </c>
      <c r="B13377" s="21">
        <v>1.0</v>
      </c>
    </row>
    <row r="13378">
      <c r="A13378" s="117" t="s">
        <v>36</v>
      </c>
      <c r="B13378" s="21">
        <v>1.0</v>
      </c>
    </row>
    <row r="13379">
      <c r="A13379" s="12" t="s">
        <v>30</v>
      </c>
      <c r="B13379" s="21">
        <v>1.0</v>
      </c>
    </row>
    <row r="13380">
      <c r="A13380" s="12" t="s">
        <v>30</v>
      </c>
      <c r="B13380" s="21">
        <v>1.0</v>
      </c>
    </row>
    <row r="13381">
      <c r="A13381" s="117" t="s">
        <v>30</v>
      </c>
      <c r="B13381" s="21">
        <v>1.0</v>
      </c>
    </row>
    <row r="13382">
      <c r="A13382" s="117" t="s">
        <v>30</v>
      </c>
      <c r="B13382" s="21">
        <v>1.0</v>
      </c>
    </row>
    <row r="13383">
      <c r="A13383" s="12" t="s">
        <v>30</v>
      </c>
      <c r="B13383" s="21">
        <v>1.0</v>
      </c>
    </row>
    <row r="13384">
      <c r="A13384" s="12" t="s">
        <v>30</v>
      </c>
      <c r="B13384" s="21">
        <v>1.0</v>
      </c>
    </row>
    <row r="13385">
      <c r="A13385" s="144" t="s">
        <v>30</v>
      </c>
      <c r="B13385" s="21">
        <v>1.0</v>
      </c>
    </row>
    <row r="13386">
      <c r="A13386" s="143" t="s">
        <v>30</v>
      </c>
      <c r="B13386" s="21">
        <v>1.0</v>
      </c>
    </row>
    <row r="13387">
      <c r="A13387" s="144" t="s">
        <v>30</v>
      </c>
      <c r="B13387" s="21">
        <v>1.0</v>
      </c>
    </row>
    <row r="13388">
      <c r="A13388" s="143" t="s">
        <v>30</v>
      </c>
      <c r="B13388" s="21">
        <v>1.0</v>
      </c>
    </row>
    <row r="13389">
      <c r="A13389" s="143" t="s">
        <v>30</v>
      </c>
      <c r="B13389" s="21">
        <v>1.0</v>
      </c>
    </row>
    <row r="13390">
      <c r="A13390" s="143" t="s">
        <v>30</v>
      </c>
      <c r="B13390" s="21">
        <v>1.0</v>
      </c>
    </row>
    <row r="13391">
      <c r="A13391" s="54" t="s">
        <v>30</v>
      </c>
      <c r="B13391" s="21">
        <v>1.0</v>
      </c>
    </row>
    <row r="13392">
      <c r="A13392" s="117" t="s">
        <v>33</v>
      </c>
      <c r="B13392" s="21">
        <v>1.0</v>
      </c>
    </row>
    <row r="13393">
      <c r="A13393" s="117" t="s">
        <v>33</v>
      </c>
      <c r="B13393" s="21">
        <v>1.0</v>
      </c>
    </row>
    <row r="13394">
      <c r="A13394" s="117" t="s">
        <v>33</v>
      </c>
      <c r="B13394" s="21">
        <v>1.0</v>
      </c>
    </row>
    <row r="13395">
      <c r="A13395" s="117" t="s">
        <v>33</v>
      </c>
      <c r="B13395" s="21">
        <v>1.0</v>
      </c>
    </row>
    <row r="13396">
      <c r="A13396" s="140" t="s">
        <v>33</v>
      </c>
      <c r="B13396" s="21">
        <v>1.0</v>
      </c>
    </row>
    <row r="13397">
      <c r="A13397" s="119" t="s">
        <v>22</v>
      </c>
      <c r="B13397" s="21">
        <v>1.0</v>
      </c>
    </row>
    <row r="13398">
      <c r="A13398" s="119" t="s">
        <v>22</v>
      </c>
      <c r="B13398" s="21">
        <v>1.0</v>
      </c>
    </row>
    <row r="13399">
      <c r="A13399" s="117" t="s">
        <v>22</v>
      </c>
      <c r="B13399" s="21">
        <v>1.0</v>
      </c>
    </row>
    <row r="13400">
      <c r="A13400" s="54" t="s">
        <v>22</v>
      </c>
      <c r="B13400" s="21">
        <v>1.0</v>
      </c>
    </row>
    <row r="13401">
      <c r="A13401" s="54" t="s">
        <v>22</v>
      </c>
      <c r="B13401" s="21">
        <v>1.0</v>
      </c>
    </row>
    <row r="13402">
      <c r="A13402" s="140" t="s">
        <v>34</v>
      </c>
      <c r="B13402" s="21">
        <v>1.0</v>
      </c>
    </row>
    <row r="13403">
      <c r="A13403" s="140" t="s">
        <v>34</v>
      </c>
      <c r="B13403" s="21">
        <v>1.0</v>
      </c>
    </row>
    <row r="13404">
      <c r="A13404" s="140" t="s">
        <v>17</v>
      </c>
      <c r="B13404" s="21">
        <v>1.0</v>
      </c>
    </row>
    <row r="13405">
      <c r="A13405" s="143" t="s">
        <v>30</v>
      </c>
      <c r="B13405" s="21">
        <v>1.0</v>
      </c>
    </row>
    <row r="13406">
      <c r="A13406" s="117" t="s">
        <v>33</v>
      </c>
      <c r="B13406" s="21">
        <v>1.0</v>
      </c>
    </row>
    <row r="13407">
      <c r="A13407" s="117" t="s">
        <v>33</v>
      </c>
      <c r="B13407" s="21">
        <v>1.0</v>
      </c>
    </row>
    <row r="13408">
      <c r="A13408" s="117" t="s">
        <v>33</v>
      </c>
      <c r="B13408" s="21">
        <v>1.0</v>
      </c>
    </row>
    <row r="13409">
      <c r="A13409" s="117" t="s">
        <v>33</v>
      </c>
      <c r="B13409" s="21">
        <v>1.0</v>
      </c>
    </row>
    <row r="13410">
      <c r="A13410" s="117" t="s">
        <v>37</v>
      </c>
      <c r="B13410" s="21">
        <v>1.0</v>
      </c>
    </row>
    <row r="13411">
      <c r="A13411" s="117" t="s">
        <v>80</v>
      </c>
      <c r="B13411" s="21">
        <v>1.0</v>
      </c>
    </row>
    <row r="13412">
      <c r="A13412" s="140" t="s">
        <v>30</v>
      </c>
      <c r="B13412" s="21">
        <v>1.0</v>
      </c>
    </row>
    <row r="13413">
      <c r="A13413" s="140" t="s">
        <v>34</v>
      </c>
      <c r="B13413" s="21">
        <v>1.0</v>
      </c>
    </row>
    <row r="13414">
      <c r="A13414" s="140" t="s">
        <v>37</v>
      </c>
      <c r="B13414" s="21">
        <v>1.0</v>
      </c>
    </row>
    <row r="13415">
      <c r="A13415" s="140" t="s">
        <v>17</v>
      </c>
      <c r="B13415" s="21">
        <v>1.0</v>
      </c>
    </row>
    <row r="13416">
      <c r="A13416" s="151" t="s">
        <v>17</v>
      </c>
      <c r="B13416" s="21">
        <v>1.0</v>
      </c>
    </row>
    <row r="13417">
      <c r="A13417" s="144" t="s">
        <v>17</v>
      </c>
      <c r="B13417" s="21">
        <v>1.0</v>
      </c>
    </row>
    <row r="13418">
      <c r="A13418" s="117" t="s">
        <v>30</v>
      </c>
      <c r="B13418" s="21">
        <v>1.0</v>
      </c>
    </row>
    <row r="13419">
      <c r="A13419" s="143" t="s">
        <v>30</v>
      </c>
      <c r="B13419" s="21">
        <v>1.0</v>
      </c>
    </row>
    <row r="13420">
      <c r="A13420" s="9" t="s">
        <v>73</v>
      </c>
      <c r="B13420" s="21">
        <v>1.0</v>
      </c>
    </row>
    <row r="13421">
      <c r="A13421" s="117" t="s">
        <v>33</v>
      </c>
      <c r="B13421" s="21">
        <v>1.0</v>
      </c>
    </row>
    <row r="13422">
      <c r="A13422" s="117" t="s">
        <v>33</v>
      </c>
      <c r="B13422" s="21">
        <v>1.0</v>
      </c>
    </row>
    <row r="13423">
      <c r="A13423" s="117" t="s">
        <v>33</v>
      </c>
      <c r="B13423" s="21">
        <v>1.0</v>
      </c>
    </row>
    <row r="13424">
      <c r="A13424" s="54" t="s">
        <v>22</v>
      </c>
      <c r="B13424" s="21">
        <v>1.0</v>
      </c>
    </row>
    <row r="13425">
      <c r="A13425" s="54" t="s">
        <v>22</v>
      </c>
      <c r="B13425" s="21">
        <v>1.0</v>
      </c>
    </row>
    <row r="13426">
      <c r="A13426" s="54" t="s">
        <v>22</v>
      </c>
      <c r="B13426" s="21">
        <v>1.0</v>
      </c>
    </row>
    <row r="13427">
      <c r="A13427" s="54" t="s">
        <v>22</v>
      </c>
      <c r="B13427" s="21">
        <v>1.0</v>
      </c>
    </row>
    <row r="13428">
      <c r="A13428" s="54" t="s">
        <v>22</v>
      </c>
      <c r="B13428" s="21">
        <v>1.0</v>
      </c>
    </row>
    <row r="13429">
      <c r="A13429" s="140" t="s">
        <v>33</v>
      </c>
      <c r="B13429" s="21">
        <v>1.0</v>
      </c>
    </row>
    <row r="13430">
      <c r="A13430" s="140" t="s">
        <v>33</v>
      </c>
      <c r="B13430" s="21">
        <v>1.0</v>
      </c>
    </row>
    <row r="13431">
      <c r="A13431" s="54" t="s">
        <v>37</v>
      </c>
      <c r="B13431" s="21">
        <v>1.0</v>
      </c>
    </row>
    <row r="13432">
      <c r="A13432" s="117" t="s">
        <v>30</v>
      </c>
      <c r="B13432" s="21">
        <v>1.0</v>
      </c>
    </row>
    <row r="13433">
      <c r="A13433" s="143" t="s">
        <v>30</v>
      </c>
      <c r="B13433" s="21">
        <v>1.0</v>
      </c>
    </row>
    <row r="13434">
      <c r="A13434" s="54" t="s">
        <v>30</v>
      </c>
      <c r="B13434" s="21">
        <v>1.0</v>
      </c>
    </row>
    <row r="13435">
      <c r="A13435" s="124" t="s">
        <v>80</v>
      </c>
      <c r="B13435" s="21">
        <v>1.0</v>
      </c>
    </row>
    <row r="13436">
      <c r="A13436" s="42" t="s">
        <v>22</v>
      </c>
      <c r="B13436" s="21">
        <v>1.0</v>
      </c>
    </row>
    <row r="13437">
      <c r="A13437" s="149" t="s">
        <v>22</v>
      </c>
      <c r="B13437" s="21">
        <v>1.0</v>
      </c>
    </row>
    <row r="13438">
      <c r="A13438" s="54" t="s">
        <v>22</v>
      </c>
      <c r="B13438" s="21">
        <v>1.0</v>
      </c>
    </row>
    <row r="13439">
      <c r="A13439" s="149" t="s">
        <v>70</v>
      </c>
      <c r="B13439" s="21">
        <v>1.0</v>
      </c>
    </row>
    <row r="13440">
      <c r="A13440" s="27" t="s">
        <v>107</v>
      </c>
      <c r="B13440" s="21">
        <v>1.0</v>
      </c>
    </row>
    <row r="13441">
      <c r="A13441" s="65" t="s">
        <v>113</v>
      </c>
      <c r="B13441" s="21">
        <v>1.0</v>
      </c>
    </row>
    <row r="13442">
      <c r="A13442" s="8" t="s">
        <v>30</v>
      </c>
      <c r="B13442" s="21">
        <v>1.0</v>
      </c>
    </row>
    <row r="13443">
      <c r="A13443" s="143" t="s">
        <v>30</v>
      </c>
      <c r="B13443" s="21">
        <v>1.0</v>
      </c>
    </row>
    <row r="13444">
      <c r="A13444" s="144" t="s">
        <v>22</v>
      </c>
      <c r="B13444" s="21">
        <v>1.0</v>
      </c>
    </row>
    <row r="13445">
      <c r="A13445" s="149" t="s">
        <v>22</v>
      </c>
      <c r="B13445" s="21">
        <v>1.0</v>
      </c>
    </row>
    <row r="13446">
      <c r="A13446" s="149" t="s">
        <v>22</v>
      </c>
      <c r="B13446" s="21">
        <v>1.0</v>
      </c>
    </row>
    <row r="13447">
      <c r="A13447" s="8" t="s">
        <v>30</v>
      </c>
      <c r="B13447" s="21">
        <v>1.0</v>
      </c>
    </row>
    <row r="13448">
      <c r="A13448" s="8" t="s">
        <v>30</v>
      </c>
      <c r="B13448" s="21">
        <v>1.0</v>
      </c>
    </row>
    <row r="13449">
      <c r="A13449" s="8" t="s">
        <v>30</v>
      </c>
      <c r="B13449" s="21">
        <v>1.0</v>
      </c>
    </row>
    <row r="13450">
      <c r="A13450" s="140" t="s">
        <v>37</v>
      </c>
      <c r="B13450" s="21">
        <v>1.0</v>
      </c>
    </row>
    <row r="13451">
      <c r="A13451" s="117" t="s">
        <v>17</v>
      </c>
      <c r="B13451" s="21">
        <v>1.0</v>
      </c>
    </row>
    <row r="13452">
      <c r="A13452" s="117" t="s">
        <v>17</v>
      </c>
      <c r="B13452" s="21">
        <v>1.0</v>
      </c>
    </row>
    <row r="13453">
      <c r="A13453" s="117" t="s">
        <v>17</v>
      </c>
      <c r="B13453" s="21">
        <v>1.0</v>
      </c>
    </row>
    <row r="13454">
      <c r="A13454" s="140" t="s">
        <v>17</v>
      </c>
      <c r="B13454" s="21">
        <v>1.0</v>
      </c>
    </row>
    <row r="13455">
      <c r="A13455" s="140" t="s">
        <v>17</v>
      </c>
      <c r="B13455" s="21">
        <v>1.0</v>
      </c>
    </row>
    <row r="13456">
      <c r="A13456" s="117" t="s">
        <v>36</v>
      </c>
      <c r="B13456" s="21">
        <v>1.0</v>
      </c>
    </row>
    <row r="13457">
      <c r="A13457" s="140" t="s">
        <v>30</v>
      </c>
      <c r="B13457" s="21">
        <v>1.0</v>
      </c>
    </row>
    <row r="13458">
      <c r="A13458" s="144" t="s">
        <v>30</v>
      </c>
      <c r="B13458" s="21">
        <v>1.0</v>
      </c>
    </row>
    <row r="13459">
      <c r="A13459" s="144" t="s">
        <v>30</v>
      </c>
      <c r="B13459" s="21">
        <v>1.0</v>
      </c>
    </row>
    <row r="13460">
      <c r="A13460" s="144" t="s">
        <v>30</v>
      </c>
      <c r="B13460" s="21">
        <v>1.0</v>
      </c>
    </row>
    <row r="13461">
      <c r="A13461" s="144" t="s">
        <v>30</v>
      </c>
      <c r="B13461" s="21">
        <v>1.0</v>
      </c>
    </row>
    <row r="13462">
      <c r="A13462" s="54" t="s">
        <v>30</v>
      </c>
      <c r="B13462" s="21">
        <v>1.0</v>
      </c>
    </row>
    <row r="13463">
      <c r="A13463" s="117" t="s">
        <v>80</v>
      </c>
      <c r="B13463" s="21">
        <v>1.0</v>
      </c>
    </row>
    <row r="13464">
      <c r="A13464" s="81" t="s">
        <v>73</v>
      </c>
      <c r="B13464" s="21">
        <v>1.0</v>
      </c>
    </row>
    <row r="13465">
      <c r="A13465" s="140" t="s">
        <v>33</v>
      </c>
      <c r="B13465" s="21">
        <v>1.0</v>
      </c>
    </row>
    <row r="13466">
      <c r="A13466" s="140" t="s">
        <v>33</v>
      </c>
      <c r="B13466" s="21">
        <v>1.0</v>
      </c>
    </row>
    <row r="13467">
      <c r="A13467" s="117" t="s">
        <v>76</v>
      </c>
      <c r="B13467" s="21">
        <v>1.0</v>
      </c>
    </row>
    <row r="13468">
      <c r="A13468" s="117" t="s">
        <v>76</v>
      </c>
      <c r="B13468" s="21">
        <v>1.0</v>
      </c>
    </row>
    <row r="13469">
      <c r="A13469" s="117" t="s">
        <v>76</v>
      </c>
      <c r="B13469" s="21">
        <v>1.0</v>
      </c>
    </row>
    <row r="13470">
      <c r="A13470" s="117" t="s">
        <v>76</v>
      </c>
      <c r="B13470" s="21">
        <v>1.0</v>
      </c>
    </row>
    <row r="13471">
      <c r="A13471" s="117" t="s">
        <v>76</v>
      </c>
      <c r="B13471" s="21">
        <v>1.0</v>
      </c>
    </row>
    <row r="13472">
      <c r="A13472" s="117" t="s">
        <v>76</v>
      </c>
      <c r="B13472" s="21">
        <v>1.0</v>
      </c>
    </row>
    <row r="13473">
      <c r="A13473" s="117" t="s">
        <v>76</v>
      </c>
      <c r="B13473" s="21">
        <v>1.0</v>
      </c>
    </row>
    <row r="13474">
      <c r="A13474" s="117" t="s">
        <v>76</v>
      </c>
      <c r="B13474" s="21">
        <v>1.0</v>
      </c>
    </row>
    <row r="13475">
      <c r="A13475" s="117" t="s">
        <v>22</v>
      </c>
      <c r="B13475" s="21">
        <v>1.0</v>
      </c>
    </row>
    <row r="13476">
      <c r="A13476" s="119" t="s">
        <v>22</v>
      </c>
      <c r="B13476" s="21">
        <v>1.0</v>
      </c>
    </row>
    <row r="13477">
      <c r="A13477" s="119" t="s">
        <v>22</v>
      </c>
      <c r="B13477" s="21">
        <v>1.0</v>
      </c>
    </row>
    <row r="13478">
      <c r="A13478" s="144" t="s">
        <v>22</v>
      </c>
      <c r="B13478" s="21">
        <v>1.0</v>
      </c>
    </row>
    <row r="13479">
      <c r="A13479" s="144" t="s">
        <v>22</v>
      </c>
      <c r="B13479" s="21">
        <v>1.0</v>
      </c>
    </row>
    <row r="13480">
      <c r="A13480" s="54" t="s">
        <v>22</v>
      </c>
      <c r="B13480" s="21">
        <v>1.0</v>
      </c>
    </row>
    <row r="13481">
      <c r="A13481" s="54" t="s">
        <v>22</v>
      </c>
      <c r="B13481" s="21">
        <v>1.0</v>
      </c>
    </row>
    <row r="13482">
      <c r="A13482" s="144" t="s">
        <v>30</v>
      </c>
      <c r="B13482" s="21">
        <v>1.0</v>
      </c>
    </row>
    <row r="13483">
      <c r="A13483" s="140" t="s">
        <v>33</v>
      </c>
      <c r="B13483" s="21">
        <v>1.0</v>
      </c>
    </row>
    <row r="13484">
      <c r="A13484" s="140" t="s">
        <v>33</v>
      </c>
      <c r="B13484" s="21">
        <v>1.0</v>
      </c>
    </row>
    <row r="13485">
      <c r="A13485" s="119" t="s">
        <v>22</v>
      </c>
      <c r="B13485" s="21">
        <v>1.0</v>
      </c>
    </row>
    <row r="13486">
      <c r="A13486" s="119" t="s">
        <v>22</v>
      </c>
      <c r="B13486" s="21">
        <v>1.0</v>
      </c>
    </row>
    <row r="13487">
      <c r="A13487" s="54" t="s">
        <v>22</v>
      </c>
      <c r="B13487" s="21">
        <v>1.0</v>
      </c>
    </row>
    <row r="13488">
      <c r="A13488" s="140" t="s">
        <v>37</v>
      </c>
      <c r="B13488" s="21">
        <v>1.0</v>
      </c>
    </row>
    <row r="13489">
      <c r="A13489" s="117" t="s">
        <v>36</v>
      </c>
      <c r="B13489" s="21">
        <v>1.0</v>
      </c>
    </row>
    <row r="13490">
      <c r="A13490" s="119" t="s">
        <v>22</v>
      </c>
      <c r="B13490" s="21">
        <v>1.0</v>
      </c>
    </row>
    <row r="13491">
      <c r="A13491" s="8" t="s">
        <v>76</v>
      </c>
      <c r="B13491" s="21">
        <v>1.0</v>
      </c>
    </row>
    <row r="13492">
      <c r="A13492" s="149" t="s">
        <v>22</v>
      </c>
      <c r="B13492" s="21">
        <v>1.0</v>
      </c>
    </row>
    <row r="13493">
      <c r="A13493" s="149" t="s">
        <v>22</v>
      </c>
      <c r="B13493" s="21">
        <v>1.0</v>
      </c>
    </row>
    <row r="13494">
      <c r="A13494" s="9" t="s">
        <v>37</v>
      </c>
      <c r="B13494" s="21">
        <v>1.0</v>
      </c>
    </row>
    <row r="13495">
      <c r="A13495" s="8" t="s">
        <v>30</v>
      </c>
      <c r="B13495" s="21">
        <v>1.0</v>
      </c>
    </row>
    <row r="13496">
      <c r="A13496" s="8" t="s">
        <v>30</v>
      </c>
      <c r="B13496" s="21">
        <v>1.0</v>
      </c>
    </row>
    <row r="13497">
      <c r="A13497" s="8" t="s">
        <v>30</v>
      </c>
      <c r="B13497" s="21">
        <v>1.0</v>
      </c>
    </row>
    <row r="13498">
      <c r="A13498" s="54" t="s">
        <v>30</v>
      </c>
      <c r="B13498" s="21">
        <v>1.0</v>
      </c>
    </row>
    <row r="13499">
      <c r="A13499" s="54" t="s">
        <v>30</v>
      </c>
      <c r="B13499" s="21">
        <v>1.0</v>
      </c>
    </row>
    <row r="13500">
      <c r="A13500" s="117" t="s">
        <v>76</v>
      </c>
      <c r="B13500" s="21">
        <v>1.0</v>
      </c>
    </row>
    <row r="13501">
      <c r="A13501" s="117" t="s">
        <v>76</v>
      </c>
      <c r="B13501" s="21">
        <v>1.0</v>
      </c>
    </row>
    <row r="13502">
      <c r="A13502" s="144" t="s">
        <v>22</v>
      </c>
      <c r="B13502" s="21">
        <v>1.0</v>
      </c>
    </row>
    <row r="13503">
      <c r="A13503" s="144" t="s">
        <v>22</v>
      </c>
      <c r="B13503" s="21">
        <v>1.0</v>
      </c>
    </row>
    <row r="13504">
      <c r="A13504" s="149" t="s">
        <v>70</v>
      </c>
      <c r="B13504" s="21">
        <v>1.0</v>
      </c>
    </row>
    <row r="13505">
      <c r="A13505" s="144" t="s">
        <v>68</v>
      </c>
      <c r="B13505" s="21">
        <v>1.0</v>
      </c>
    </row>
    <row r="13506">
      <c r="A13506" s="8" t="s">
        <v>30</v>
      </c>
      <c r="B13506" s="21">
        <v>1.0</v>
      </c>
    </row>
    <row r="13507">
      <c r="A13507" s="124" t="s">
        <v>22</v>
      </c>
      <c r="B13507" s="21">
        <v>1.0</v>
      </c>
    </row>
    <row r="13508">
      <c r="A13508" s="117" t="s">
        <v>30</v>
      </c>
      <c r="B13508" s="21">
        <v>1.0</v>
      </c>
    </row>
    <row r="13509">
      <c r="A13509" s="42" t="s">
        <v>22</v>
      </c>
      <c r="B13509" s="21">
        <v>1.0</v>
      </c>
    </row>
    <row r="13510">
      <c r="A13510" s="119" t="s">
        <v>22</v>
      </c>
      <c r="B13510" s="21">
        <v>1.0</v>
      </c>
    </row>
    <row r="13511">
      <c r="A13511" s="119" t="s">
        <v>22</v>
      </c>
      <c r="B13511" s="21">
        <v>1.0</v>
      </c>
    </row>
    <row r="13512">
      <c r="A13512" s="144" t="s">
        <v>22</v>
      </c>
      <c r="B13512" s="21">
        <v>1.0</v>
      </c>
    </row>
    <row r="13513">
      <c r="A13513" s="149" t="s">
        <v>22</v>
      </c>
      <c r="B13513" s="21">
        <v>1.0</v>
      </c>
    </row>
    <row r="13514">
      <c r="A13514" s="117" t="s">
        <v>36</v>
      </c>
      <c r="B13514" s="21">
        <v>1.0</v>
      </c>
    </row>
    <row r="13515">
      <c r="A13515" s="140" t="s">
        <v>34</v>
      </c>
      <c r="B13515" s="21">
        <v>1.0</v>
      </c>
    </row>
    <row r="13516">
      <c r="A13516" s="140" t="s">
        <v>30</v>
      </c>
      <c r="B13516" s="21">
        <v>1.0</v>
      </c>
    </row>
    <row r="13517">
      <c r="A13517" s="143" t="s">
        <v>73</v>
      </c>
      <c r="B13517" s="21">
        <v>1.0</v>
      </c>
    </row>
    <row r="13518">
      <c r="A13518" s="144" t="s">
        <v>37</v>
      </c>
      <c r="B13518" s="21">
        <v>1.0</v>
      </c>
    </row>
    <row r="13519">
      <c r="A13519" s="140" t="s">
        <v>17</v>
      </c>
      <c r="B13519" s="21">
        <v>1.0</v>
      </c>
    </row>
    <row r="13520">
      <c r="A13520" s="140" t="s">
        <v>17</v>
      </c>
      <c r="B13520" s="21">
        <v>1.0</v>
      </c>
    </row>
    <row r="13521">
      <c r="A13521" s="117" t="s">
        <v>36</v>
      </c>
      <c r="B13521" s="21">
        <v>1.0</v>
      </c>
    </row>
    <row r="13522">
      <c r="A13522" s="117" t="s">
        <v>36</v>
      </c>
      <c r="B13522" s="21">
        <v>1.0</v>
      </c>
    </row>
    <row r="13523">
      <c r="A13523" s="117" t="s">
        <v>36</v>
      </c>
      <c r="B13523" s="21">
        <v>1.0</v>
      </c>
    </row>
    <row r="13524">
      <c r="A13524" s="117" t="s">
        <v>36</v>
      </c>
      <c r="B13524" s="21">
        <v>1.0</v>
      </c>
    </row>
    <row r="13525">
      <c r="A13525" s="117" t="s">
        <v>36</v>
      </c>
      <c r="B13525" s="21">
        <v>1.0</v>
      </c>
    </row>
    <row r="13526">
      <c r="A13526" s="117" t="s">
        <v>36</v>
      </c>
      <c r="B13526" s="21">
        <v>1.0</v>
      </c>
    </row>
    <row r="13527">
      <c r="A13527" s="117" t="s">
        <v>36</v>
      </c>
      <c r="B13527" s="21">
        <v>1.0</v>
      </c>
    </row>
    <row r="13528">
      <c r="A13528" s="117" t="s">
        <v>30</v>
      </c>
      <c r="B13528" s="21">
        <v>1.0</v>
      </c>
    </row>
    <row r="13529">
      <c r="A13529" s="143" t="s">
        <v>30</v>
      </c>
      <c r="B13529" s="21">
        <v>1.0</v>
      </c>
    </row>
    <row r="13530">
      <c r="A13530" s="143" t="s">
        <v>30</v>
      </c>
      <c r="B13530" s="21">
        <v>1.0</v>
      </c>
    </row>
    <row r="13531">
      <c r="A13531" s="149" t="s">
        <v>30</v>
      </c>
      <c r="B13531" s="21">
        <v>1.0</v>
      </c>
    </row>
    <row r="13532">
      <c r="A13532" s="149" t="s">
        <v>30</v>
      </c>
      <c r="B13532" s="21">
        <v>1.0</v>
      </c>
    </row>
    <row r="13533">
      <c r="A13533" s="117" t="s">
        <v>45</v>
      </c>
      <c r="B13533" s="21">
        <v>1.0</v>
      </c>
    </row>
    <row r="13534">
      <c r="A13534" s="117" t="s">
        <v>45</v>
      </c>
      <c r="B13534" s="21">
        <v>1.0</v>
      </c>
    </row>
    <row r="13535">
      <c r="A13535" s="117" t="s">
        <v>45</v>
      </c>
      <c r="B13535" s="21">
        <v>1.0</v>
      </c>
    </row>
    <row r="13536">
      <c r="A13536" s="117" t="s">
        <v>93</v>
      </c>
      <c r="B13536" s="21">
        <v>1.0</v>
      </c>
    </row>
    <row r="13537">
      <c r="A13537" s="12" t="s">
        <v>22</v>
      </c>
      <c r="B13537" s="21">
        <v>1.0</v>
      </c>
    </row>
    <row r="13538">
      <c r="A13538" s="140" t="s">
        <v>17</v>
      </c>
      <c r="B13538" s="21">
        <v>1.0</v>
      </c>
    </row>
    <row r="13539">
      <c r="A13539" s="140" t="s">
        <v>17</v>
      </c>
      <c r="B13539" s="21">
        <v>1.0</v>
      </c>
    </row>
    <row r="13540">
      <c r="A13540" s="149" t="s">
        <v>30</v>
      </c>
      <c r="B13540" s="21">
        <v>1.0</v>
      </c>
    </row>
    <row r="13541">
      <c r="A13541" s="117" t="s">
        <v>76</v>
      </c>
      <c r="B13541" s="21">
        <v>1.0</v>
      </c>
    </row>
    <row r="13542">
      <c r="A13542" s="117" t="s">
        <v>76</v>
      </c>
      <c r="B13542" s="21">
        <v>1.0</v>
      </c>
    </row>
    <row r="13543">
      <c r="A13543" s="117" t="s">
        <v>36</v>
      </c>
      <c r="B13543" s="21">
        <v>1.0</v>
      </c>
    </row>
    <row r="13544">
      <c r="A13544" s="117" t="s">
        <v>36</v>
      </c>
      <c r="B13544" s="21">
        <v>1.0</v>
      </c>
    </row>
    <row r="13545">
      <c r="A13545" s="143" t="s">
        <v>30</v>
      </c>
      <c r="B13545" s="21">
        <v>1.0</v>
      </c>
    </row>
    <row r="13546">
      <c r="A13546" s="117" t="s">
        <v>45</v>
      </c>
      <c r="B13546" s="21">
        <v>1.0</v>
      </c>
    </row>
    <row r="13547">
      <c r="A13547" s="117" t="s">
        <v>45</v>
      </c>
      <c r="B13547" s="21">
        <v>1.0</v>
      </c>
    </row>
    <row r="13548">
      <c r="A13548" s="117" t="s">
        <v>45</v>
      </c>
      <c r="B13548" s="21">
        <v>1.0</v>
      </c>
    </row>
    <row r="13549">
      <c r="A13549" s="117" t="s">
        <v>45</v>
      </c>
      <c r="B13549" s="21">
        <v>1.0</v>
      </c>
    </row>
    <row r="13550">
      <c r="A13550" s="117" t="s">
        <v>80</v>
      </c>
      <c r="B13550" s="21">
        <v>1.0</v>
      </c>
    </row>
    <row r="13551">
      <c r="A13551" s="140" t="s">
        <v>34</v>
      </c>
      <c r="B13551" s="21">
        <v>1.0</v>
      </c>
    </row>
    <row r="13552">
      <c r="A13552" s="12" t="s">
        <v>17</v>
      </c>
      <c r="B13552" s="21">
        <v>1.0</v>
      </c>
    </row>
    <row r="13553">
      <c r="A13553" s="117" t="s">
        <v>17</v>
      </c>
      <c r="B13553" s="21">
        <v>1.0</v>
      </c>
    </row>
    <row r="13554">
      <c r="A13554" s="117" t="s">
        <v>17</v>
      </c>
      <c r="B13554" s="21">
        <v>1.0</v>
      </c>
    </row>
    <row r="13555">
      <c r="A13555" s="117" t="s">
        <v>36</v>
      </c>
      <c r="B13555" s="21">
        <v>1.0</v>
      </c>
    </row>
    <row r="13556">
      <c r="A13556" s="117" t="s">
        <v>36</v>
      </c>
      <c r="B13556" s="21">
        <v>1.0</v>
      </c>
    </row>
    <row r="13557">
      <c r="A13557" s="8" t="s">
        <v>30</v>
      </c>
      <c r="B13557" s="21">
        <v>1.0</v>
      </c>
    </row>
    <row r="13558">
      <c r="A13558" s="8" t="s">
        <v>30</v>
      </c>
      <c r="B13558" s="21">
        <v>1.0</v>
      </c>
    </row>
    <row r="13559">
      <c r="A13559" s="117" t="s">
        <v>45</v>
      </c>
      <c r="B13559" s="21">
        <v>1.0</v>
      </c>
    </row>
    <row r="13560">
      <c r="A13560" s="117" t="s">
        <v>45</v>
      </c>
      <c r="B13560" s="21">
        <v>1.0</v>
      </c>
    </row>
    <row r="13561">
      <c r="A13561" s="42" t="s">
        <v>22</v>
      </c>
      <c r="B13561" s="21">
        <v>1.0</v>
      </c>
    </row>
    <row r="13562">
      <c r="A13562" s="42" t="s">
        <v>22</v>
      </c>
      <c r="B13562" s="21">
        <v>1.0</v>
      </c>
    </row>
    <row r="13563">
      <c r="A13563" s="144" t="s">
        <v>17</v>
      </c>
      <c r="B13563" s="21">
        <v>1.0</v>
      </c>
    </row>
    <row r="13564">
      <c r="A13564" s="144" t="s">
        <v>30</v>
      </c>
      <c r="B13564" s="21">
        <v>1.0</v>
      </c>
    </row>
    <row r="13565">
      <c r="A13565" s="144" t="s">
        <v>30</v>
      </c>
      <c r="B13565" s="21">
        <v>1.0</v>
      </c>
    </row>
    <row r="13566">
      <c r="A13566" s="143" t="s">
        <v>30</v>
      </c>
      <c r="B13566" s="21">
        <v>1.0</v>
      </c>
    </row>
    <row r="13567">
      <c r="A13567" s="144" t="s">
        <v>22</v>
      </c>
      <c r="B13567" s="21">
        <v>1.0</v>
      </c>
    </row>
    <row r="13568">
      <c r="A13568" s="143" t="s">
        <v>36</v>
      </c>
      <c r="B13568" s="21">
        <v>1.0</v>
      </c>
    </row>
    <row r="13569">
      <c r="A13569" s="143" t="s">
        <v>36</v>
      </c>
      <c r="B13569" s="21">
        <v>1.0</v>
      </c>
    </row>
    <row r="13570">
      <c r="A13570" s="143" t="s">
        <v>36</v>
      </c>
      <c r="B13570" s="21">
        <v>1.0</v>
      </c>
    </row>
    <row r="13571">
      <c r="A13571" s="143" t="s">
        <v>36</v>
      </c>
      <c r="B13571" s="21">
        <v>1.0</v>
      </c>
    </row>
    <row r="13572">
      <c r="A13572" s="143" t="s">
        <v>36</v>
      </c>
      <c r="B13572" s="21">
        <v>1.0</v>
      </c>
    </row>
    <row r="13573">
      <c r="A13573" s="143" t="s">
        <v>37</v>
      </c>
      <c r="B13573" s="21">
        <v>1.0</v>
      </c>
    </row>
    <row r="13574">
      <c r="A13574" s="143" t="s">
        <v>36</v>
      </c>
      <c r="B13574" s="21">
        <v>1.0</v>
      </c>
    </row>
    <row r="13575">
      <c r="A13575" s="143" t="s">
        <v>36</v>
      </c>
      <c r="B13575" s="21">
        <v>1.0</v>
      </c>
    </row>
    <row r="13576">
      <c r="A13576" s="143" t="s">
        <v>37</v>
      </c>
      <c r="B13576" s="21">
        <v>1.0</v>
      </c>
    </row>
    <row r="13577">
      <c r="A13577" s="143" t="s">
        <v>37</v>
      </c>
      <c r="B13577" s="21">
        <v>1.0</v>
      </c>
    </row>
    <row r="13578">
      <c r="A13578" s="140" t="s">
        <v>34</v>
      </c>
      <c r="B13578" s="21">
        <v>1.0</v>
      </c>
    </row>
    <row r="13579">
      <c r="A13579" s="140" t="s">
        <v>34</v>
      </c>
      <c r="B13579" s="21">
        <v>1.0</v>
      </c>
    </row>
    <row r="13580">
      <c r="A13580" s="9" t="s">
        <v>37</v>
      </c>
      <c r="B13580" s="21">
        <v>1.0</v>
      </c>
    </row>
    <row r="13581">
      <c r="A13581" s="8" t="s">
        <v>37</v>
      </c>
      <c r="B13581" s="21">
        <v>1.0</v>
      </c>
    </row>
    <row r="13582">
      <c r="A13582" s="8" t="s">
        <v>37</v>
      </c>
      <c r="B13582" s="21">
        <v>1.0</v>
      </c>
    </row>
    <row r="13583">
      <c r="A13583" s="149" t="s">
        <v>36</v>
      </c>
      <c r="B13583" s="21">
        <v>1.0</v>
      </c>
    </row>
    <row r="13584">
      <c r="A13584" s="149" t="s">
        <v>36</v>
      </c>
      <c r="B13584" s="21">
        <v>1.0</v>
      </c>
    </row>
    <row r="13585">
      <c r="A13585" s="149" t="s">
        <v>36</v>
      </c>
      <c r="B13585" s="21">
        <v>1.0</v>
      </c>
    </row>
    <row r="13586">
      <c r="A13586" s="149" t="s">
        <v>36</v>
      </c>
      <c r="B13586" s="21">
        <v>1.0</v>
      </c>
    </row>
    <row r="13587">
      <c r="A13587" s="8" t="s">
        <v>30</v>
      </c>
      <c r="B13587" s="21">
        <v>1.0</v>
      </c>
    </row>
    <row r="13588">
      <c r="A13588" s="8" t="s">
        <v>30</v>
      </c>
      <c r="B13588" s="21">
        <v>1.0</v>
      </c>
    </row>
    <row r="13589">
      <c r="A13589" s="143" t="s">
        <v>33</v>
      </c>
      <c r="B13589" s="21">
        <v>1.0</v>
      </c>
    </row>
    <row r="13590">
      <c r="A13590" s="9" t="s">
        <v>37</v>
      </c>
      <c r="B13590" s="21">
        <v>1.0</v>
      </c>
    </row>
    <row r="13591">
      <c r="A13591" s="9" t="s">
        <v>37</v>
      </c>
      <c r="B13591" s="21">
        <v>1.0</v>
      </c>
    </row>
    <row r="13592">
      <c r="A13592" s="9" t="s">
        <v>37</v>
      </c>
      <c r="B13592" s="21">
        <v>1.0</v>
      </c>
    </row>
    <row r="13593">
      <c r="A13593" s="9" t="s">
        <v>37</v>
      </c>
      <c r="B13593" s="21">
        <v>1.0</v>
      </c>
    </row>
    <row r="13594">
      <c r="A13594" s="8" t="s">
        <v>30</v>
      </c>
      <c r="B13594" s="21">
        <v>1.0</v>
      </c>
    </row>
    <row r="13595">
      <c r="A13595" s="42" t="s">
        <v>30</v>
      </c>
      <c r="B13595" s="21">
        <v>1.0</v>
      </c>
    </row>
    <row r="13596">
      <c r="A13596" s="140" t="s">
        <v>37</v>
      </c>
      <c r="B13596" s="21">
        <v>1.0</v>
      </c>
    </row>
    <row r="13597">
      <c r="A13597" s="117" t="s">
        <v>36</v>
      </c>
      <c r="B13597" s="21">
        <v>1.0</v>
      </c>
    </row>
    <row r="13598">
      <c r="A13598" s="117" t="s">
        <v>36</v>
      </c>
      <c r="B13598" s="21">
        <v>1.0</v>
      </c>
    </row>
    <row r="13599">
      <c r="A13599" s="117" t="s">
        <v>36</v>
      </c>
      <c r="B13599" s="21">
        <v>1.0</v>
      </c>
    </row>
    <row r="13600">
      <c r="A13600" s="117" t="s">
        <v>36</v>
      </c>
      <c r="B13600" s="21">
        <v>1.0</v>
      </c>
    </row>
    <row r="13601">
      <c r="A13601" s="117" t="s">
        <v>36</v>
      </c>
      <c r="B13601" s="21">
        <v>1.0</v>
      </c>
    </row>
    <row r="13602">
      <c r="A13602" s="117" t="s">
        <v>36</v>
      </c>
      <c r="B13602" s="21">
        <v>1.0</v>
      </c>
    </row>
    <row r="13603">
      <c r="A13603" s="15" t="s">
        <v>36</v>
      </c>
      <c r="B13603" s="21">
        <v>1.0</v>
      </c>
    </row>
    <row r="13604">
      <c r="A13604" s="15" t="s">
        <v>36</v>
      </c>
      <c r="B13604" s="21">
        <v>1.0</v>
      </c>
    </row>
    <row r="13605">
      <c r="A13605" s="140" t="s">
        <v>36</v>
      </c>
      <c r="B13605" s="21">
        <v>1.0</v>
      </c>
    </row>
    <row r="13606">
      <c r="A13606" s="12" t="s">
        <v>30</v>
      </c>
      <c r="B13606" s="21">
        <v>1.0</v>
      </c>
    </row>
    <row r="13607">
      <c r="A13607" s="12" t="s">
        <v>30</v>
      </c>
      <c r="B13607" s="21">
        <v>1.0</v>
      </c>
    </row>
    <row r="13608">
      <c r="A13608" s="117" t="s">
        <v>30</v>
      </c>
      <c r="B13608" s="21">
        <v>1.0</v>
      </c>
    </row>
    <row r="13609">
      <c r="A13609" s="117" t="s">
        <v>30</v>
      </c>
      <c r="B13609" s="21">
        <v>1.0</v>
      </c>
    </row>
    <row r="13610">
      <c r="A13610" s="117" t="s">
        <v>30</v>
      </c>
      <c r="B13610" s="21">
        <v>1.0</v>
      </c>
    </row>
    <row r="13611">
      <c r="A13611" s="117" t="s">
        <v>30</v>
      </c>
      <c r="B13611" s="21">
        <v>1.0</v>
      </c>
    </row>
    <row r="13612">
      <c r="A13612" s="27" t="s">
        <v>30</v>
      </c>
      <c r="B13612" s="21">
        <v>1.0</v>
      </c>
    </row>
    <row r="13613">
      <c r="A13613" s="27" t="s">
        <v>30</v>
      </c>
      <c r="B13613" s="21">
        <v>1.0</v>
      </c>
    </row>
    <row r="13614">
      <c r="A13614" s="143" t="s">
        <v>73</v>
      </c>
      <c r="B13614" s="21">
        <v>1.0</v>
      </c>
    </row>
    <row r="13615">
      <c r="A13615" s="119" t="s">
        <v>93</v>
      </c>
      <c r="B13615" s="21">
        <v>1.0</v>
      </c>
    </row>
    <row r="13616">
      <c r="A13616" s="119" t="s">
        <v>93</v>
      </c>
      <c r="B13616" s="21">
        <v>1.0</v>
      </c>
    </row>
    <row r="13617">
      <c r="A13617" s="119" t="s">
        <v>93</v>
      </c>
      <c r="B13617" s="21">
        <v>1.0</v>
      </c>
    </row>
    <row r="13618">
      <c r="A13618" s="119" t="s">
        <v>93</v>
      </c>
      <c r="B13618" s="21">
        <v>1.0</v>
      </c>
    </row>
    <row r="13619">
      <c r="A13619" s="117" t="s">
        <v>93</v>
      </c>
      <c r="B13619" s="21">
        <v>1.0</v>
      </c>
    </row>
    <row r="13620">
      <c r="A13620" s="140" t="s">
        <v>17</v>
      </c>
      <c r="B13620" s="21">
        <v>1.0</v>
      </c>
    </row>
    <row r="13621">
      <c r="A13621" s="119" t="s">
        <v>93</v>
      </c>
      <c r="B13621" s="21">
        <v>1.0</v>
      </c>
    </row>
    <row r="13622">
      <c r="A13622" s="117" t="s">
        <v>30</v>
      </c>
      <c r="B13622" s="21">
        <v>1.0</v>
      </c>
    </row>
    <row r="13623">
      <c r="A13623" s="117" t="s">
        <v>30</v>
      </c>
      <c r="B13623" s="21">
        <v>1.0</v>
      </c>
    </row>
    <row r="13624">
      <c r="A13624" s="117" t="s">
        <v>30</v>
      </c>
      <c r="B13624" s="21">
        <v>1.0</v>
      </c>
    </row>
    <row r="13625">
      <c r="A13625" s="140" t="s">
        <v>30</v>
      </c>
      <c r="B13625" s="21">
        <v>1.0</v>
      </c>
    </row>
    <row r="13626">
      <c r="A13626" s="117" t="s">
        <v>34</v>
      </c>
      <c r="B13626" s="21">
        <v>1.0</v>
      </c>
    </row>
    <row r="13627">
      <c r="A13627" s="117" t="s">
        <v>36</v>
      </c>
      <c r="B13627" s="21">
        <v>1.0</v>
      </c>
    </row>
    <row r="13628">
      <c r="A13628" s="117" t="s">
        <v>36</v>
      </c>
      <c r="B13628" s="21">
        <v>1.0</v>
      </c>
    </row>
    <row r="13629">
      <c r="A13629" s="117" t="s">
        <v>36</v>
      </c>
      <c r="B13629" s="21">
        <v>1.0</v>
      </c>
    </row>
    <row r="13630">
      <c r="A13630" s="42" t="s">
        <v>30</v>
      </c>
      <c r="B13630" s="21">
        <v>1.0</v>
      </c>
    </row>
    <row r="13631">
      <c r="A13631" s="124" t="s">
        <v>30</v>
      </c>
      <c r="B13631" s="21">
        <v>1.0</v>
      </c>
    </row>
    <row r="13632">
      <c r="A13632" s="143" t="s">
        <v>30</v>
      </c>
      <c r="B13632" s="21">
        <v>1.0</v>
      </c>
    </row>
    <row r="13633">
      <c r="A13633" s="27" t="s">
        <v>30</v>
      </c>
      <c r="B13633" s="21">
        <v>1.0</v>
      </c>
    </row>
    <row r="13634">
      <c r="A13634" s="27" t="s">
        <v>30</v>
      </c>
      <c r="B13634" s="21">
        <v>1.0</v>
      </c>
    </row>
    <row r="13635">
      <c r="A13635" s="27" t="s">
        <v>30</v>
      </c>
      <c r="B13635" s="21">
        <v>1.0</v>
      </c>
    </row>
    <row r="13636">
      <c r="A13636" s="27" t="s">
        <v>30</v>
      </c>
      <c r="B13636" s="21">
        <v>1.0</v>
      </c>
    </row>
    <row r="13637">
      <c r="A13637" s="27" t="s">
        <v>30</v>
      </c>
      <c r="B13637" s="21">
        <v>1.0</v>
      </c>
    </row>
    <row r="13638">
      <c r="A13638" s="27" t="s">
        <v>30</v>
      </c>
      <c r="B13638" s="21">
        <v>1.0</v>
      </c>
    </row>
    <row r="13639">
      <c r="A13639" s="143" t="s">
        <v>73</v>
      </c>
      <c r="B13639" s="21">
        <v>1.0</v>
      </c>
    </row>
    <row r="13640">
      <c r="A13640" s="143" t="s">
        <v>33</v>
      </c>
      <c r="B13640" s="21">
        <v>1.0</v>
      </c>
    </row>
    <row r="13641">
      <c r="A13641" s="143" t="s">
        <v>33</v>
      </c>
      <c r="B13641" s="21">
        <v>1.0</v>
      </c>
    </row>
    <row r="13642">
      <c r="A13642" s="140" t="s">
        <v>33</v>
      </c>
      <c r="B13642" s="21">
        <v>1.0</v>
      </c>
    </row>
    <row r="13643">
      <c r="A13643" s="117" t="s">
        <v>37</v>
      </c>
      <c r="B13643" s="21">
        <v>1.0</v>
      </c>
    </row>
    <row r="13644">
      <c r="A13644" s="117" t="s">
        <v>37</v>
      </c>
      <c r="B13644" s="21">
        <v>1.0</v>
      </c>
    </row>
    <row r="13645">
      <c r="A13645" s="117" t="s">
        <v>37</v>
      </c>
      <c r="B13645" s="21">
        <v>1.0</v>
      </c>
    </row>
    <row r="13646">
      <c r="A13646" s="149" t="s">
        <v>36</v>
      </c>
      <c r="B13646" s="21">
        <v>1.0</v>
      </c>
    </row>
    <row r="13647">
      <c r="A13647" s="12" t="s">
        <v>30</v>
      </c>
      <c r="B13647" s="21">
        <v>1.0</v>
      </c>
    </row>
    <row r="13648">
      <c r="A13648" s="12" t="s">
        <v>30</v>
      </c>
      <c r="B13648" s="21">
        <v>1.0</v>
      </c>
    </row>
    <row r="13649">
      <c r="A13649" s="117" t="s">
        <v>30</v>
      </c>
      <c r="B13649" s="21">
        <v>1.0</v>
      </c>
    </row>
    <row r="13650">
      <c r="A13650" s="143" t="s">
        <v>30</v>
      </c>
      <c r="B13650" s="21">
        <v>1.0</v>
      </c>
    </row>
    <row r="13651">
      <c r="A13651" s="143" t="s">
        <v>30</v>
      </c>
      <c r="B13651" s="21">
        <v>1.0</v>
      </c>
    </row>
    <row r="13652">
      <c r="A13652" s="143" t="s">
        <v>30</v>
      </c>
      <c r="B13652" s="21">
        <v>1.0</v>
      </c>
    </row>
    <row r="13653">
      <c r="A13653" s="143" t="s">
        <v>30</v>
      </c>
      <c r="B13653" s="21">
        <v>1.0</v>
      </c>
    </row>
    <row r="13654">
      <c r="A13654" s="140" t="s">
        <v>73</v>
      </c>
      <c r="B13654" s="21">
        <v>1.0</v>
      </c>
    </row>
    <row r="13655">
      <c r="A13655" s="124" t="s">
        <v>33</v>
      </c>
      <c r="B13655" s="21">
        <v>1.0</v>
      </c>
    </row>
    <row r="13656">
      <c r="A13656" s="124" t="s">
        <v>93</v>
      </c>
      <c r="B13656" s="21">
        <v>1.0</v>
      </c>
    </row>
    <row r="13657">
      <c r="A13657" s="140" t="s">
        <v>34</v>
      </c>
      <c r="B13657" s="21">
        <v>1.0</v>
      </c>
    </row>
    <row r="13658">
      <c r="A13658" s="9" t="s">
        <v>37</v>
      </c>
      <c r="B13658" s="21">
        <v>1.0</v>
      </c>
    </row>
    <row r="13659">
      <c r="A13659" s="8" t="s">
        <v>30</v>
      </c>
      <c r="B13659" s="21">
        <v>1.0</v>
      </c>
    </row>
    <row r="13660">
      <c r="A13660" s="140" t="s">
        <v>30</v>
      </c>
      <c r="B13660" s="21">
        <v>1.0</v>
      </c>
    </row>
    <row r="13661">
      <c r="A13661" s="143" t="s">
        <v>34</v>
      </c>
      <c r="B13661" s="21">
        <v>1.0</v>
      </c>
    </row>
    <row r="13662">
      <c r="A13662" s="143" t="s">
        <v>34</v>
      </c>
      <c r="B13662" s="21">
        <v>1.0</v>
      </c>
    </row>
    <row r="13663">
      <c r="A13663" s="140" t="s">
        <v>34</v>
      </c>
      <c r="B13663" s="21">
        <v>1.0</v>
      </c>
    </row>
    <row r="13664">
      <c r="A13664" s="117" t="s">
        <v>17</v>
      </c>
      <c r="B13664" s="21">
        <v>1.0</v>
      </c>
    </row>
    <row r="13665">
      <c r="A13665" s="117" t="s">
        <v>17</v>
      </c>
      <c r="B13665" s="21">
        <v>1.0</v>
      </c>
    </row>
    <row r="13666">
      <c r="A13666" s="117" t="s">
        <v>17</v>
      </c>
      <c r="B13666" s="21">
        <v>1.0</v>
      </c>
    </row>
    <row r="13667">
      <c r="A13667" s="15" t="s">
        <v>36</v>
      </c>
      <c r="B13667" s="21">
        <v>1.0</v>
      </c>
    </row>
    <row r="13668">
      <c r="A13668" s="124" t="s">
        <v>30</v>
      </c>
      <c r="B13668" s="21">
        <v>1.0</v>
      </c>
    </row>
    <row r="13669">
      <c r="A13669" s="117" t="s">
        <v>30</v>
      </c>
      <c r="B13669" s="21">
        <v>1.0</v>
      </c>
    </row>
    <row r="13670">
      <c r="A13670" s="117" t="s">
        <v>30</v>
      </c>
      <c r="B13670" s="21">
        <v>1.0</v>
      </c>
    </row>
    <row r="13671">
      <c r="A13671" s="117" t="s">
        <v>30</v>
      </c>
      <c r="B13671" s="21">
        <v>1.0</v>
      </c>
    </row>
    <row r="13672">
      <c r="A13672" s="117" t="s">
        <v>30</v>
      </c>
      <c r="B13672" s="21">
        <v>1.0</v>
      </c>
    </row>
    <row r="13673">
      <c r="A13673" s="117" t="s">
        <v>30</v>
      </c>
      <c r="B13673" s="21">
        <v>1.0</v>
      </c>
    </row>
    <row r="13674">
      <c r="A13674" s="117" t="s">
        <v>30</v>
      </c>
      <c r="B13674" s="21">
        <v>1.0</v>
      </c>
    </row>
    <row r="13675">
      <c r="A13675" s="117" t="s">
        <v>30</v>
      </c>
      <c r="B13675" s="21">
        <v>1.0</v>
      </c>
    </row>
    <row r="13676">
      <c r="A13676" s="140" t="s">
        <v>30</v>
      </c>
      <c r="B13676" s="21">
        <v>1.0</v>
      </c>
    </row>
    <row r="13677">
      <c r="A13677" s="140" t="s">
        <v>30</v>
      </c>
      <c r="B13677" s="21">
        <v>1.0</v>
      </c>
    </row>
    <row r="13678">
      <c r="A13678" s="140" t="s">
        <v>30</v>
      </c>
      <c r="B13678" s="21">
        <v>1.0</v>
      </c>
    </row>
    <row r="13679">
      <c r="A13679" s="140" t="s">
        <v>30</v>
      </c>
      <c r="B13679" s="21">
        <v>1.0</v>
      </c>
    </row>
    <row r="13680">
      <c r="A13680" s="140" t="s">
        <v>30</v>
      </c>
      <c r="B13680" s="21">
        <v>1.0</v>
      </c>
    </row>
    <row r="13681">
      <c r="A13681" s="140" t="s">
        <v>30</v>
      </c>
      <c r="B13681" s="21">
        <v>1.0</v>
      </c>
    </row>
    <row r="13682">
      <c r="A13682" s="144" t="s">
        <v>30</v>
      </c>
      <c r="B13682" s="21">
        <v>1.0</v>
      </c>
    </row>
    <row r="13683">
      <c r="A13683" s="144" t="s">
        <v>30</v>
      </c>
      <c r="B13683" s="21">
        <v>1.0</v>
      </c>
    </row>
    <row r="13684">
      <c r="A13684" s="144" t="s">
        <v>30</v>
      </c>
      <c r="B13684" s="21">
        <v>1.0</v>
      </c>
    </row>
    <row r="13685">
      <c r="A13685" s="143" t="s">
        <v>30</v>
      </c>
      <c r="B13685" s="21">
        <v>1.0</v>
      </c>
    </row>
    <row r="13686">
      <c r="A13686" s="149" t="s">
        <v>30</v>
      </c>
      <c r="B13686" s="21">
        <v>1.0</v>
      </c>
    </row>
    <row r="13687">
      <c r="A13687" s="149" t="s">
        <v>30</v>
      </c>
      <c r="B13687" s="21">
        <v>1.0</v>
      </c>
    </row>
    <row r="13688">
      <c r="A13688" s="54" t="s">
        <v>30</v>
      </c>
      <c r="B13688" s="21">
        <v>1.0</v>
      </c>
    </row>
    <row r="13689">
      <c r="A13689" s="54" t="s">
        <v>30</v>
      </c>
      <c r="B13689" s="21">
        <v>1.0</v>
      </c>
    </row>
    <row r="13690">
      <c r="A13690" s="54" t="s">
        <v>30</v>
      </c>
      <c r="B13690" s="21">
        <v>1.0</v>
      </c>
    </row>
    <row r="13691">
      <c r="A13691" s="54" t="s">
        <v>30</v>
      </c>
      <c r="B13691" s="21">
        <v>1.0</v>
      </c>
    </row>
    <row r="13692">
      <c r="A13692" s="54" t="s">
        <v>30</v>
      </c>
      <c r="B13692" s="21">
        <v>1.0</v>
      </c>
    </row>
    <row r="13693">
      <c r="A13693" s="54" t="s">
        <v>30</v>
      </c>
      <c r="B13693" s="21">
        <v>1.0</v>
      </c>
    </row>
    <row r="13694">
      <c r="A13694" s="54" t="s">
        <v>30</v>
      </c>
      <c r="B13694" s="21">
        <v>1.0</v>
      </c>
    </row>
    <row r="13695">
      <c r="A13695" s="27" t="s">
        <v>30</v>
      </c>
      <c r="B13695" s="21">
        <v>1.0</v>
      </c>
    </row>
    <row r="13696">
      <c r="A13696" s="117" t="s">
        <v>80</v>
      </c>
      <c r="B13696" s="21">
        <v>1.0</v>
      </c>
    </row>
    <row r="13697">
      <c r="A13697" s="124" t="s">
        <v>80</v>
      </c>
      <c r="B13697" s="21">
        <v>1.0</v>
      </c>
    </row>
    <row r="13698">
      <c r="A13698" s="119" t="s">
        <v>93</v>
      </c>
      <c r="B13698" s="21">
        <v>1.0</v>
      </c>
    </row>
    <row r="13699">
      <c r="A13699" s="119" t="s">
        <v>93</v>
      </c>
      <c r="B13699" s="21">
        <v>1.0</v>
      </c>
    </row>
    <row r="13700">
      <c r="A13700" s="117" t="s">
        <v>17</v>
      </c>
      <c r="B13700" s="21">
        <v>1.0</v>
      </c>
    </row>
    <row r="13701">
      <c r="A13701" s="117" t="s">
        <v>17</v>
      </c>
      <c r="B13701" s="21">
        <v>1.0</v>
      </c>
    </row>
    <row r="13702">
      <c r="A13702" s="140" t="s">
        <v>17</v>
      </c>
      <c r="B13702" s="21">
        <v>1.0</v>
      </c>
    </row>
    <row r="13703">
      <c r="A13703" s="140" t="s">
        <v>30</v>
      </c>
      <c r="B13703" s="21">
        <v>1.0</v>
      </c>
    </row>
    <row r="13704">
      <c r="A13704" s="140" t="s">
        <v>30</v>
      </c>
      <c r="B13704" s="21">
        <v>1.0</v>
      </c>
    </row>
    <row r="13705">
      <c r="A13705" s="140" t="s">
        <v>30</v>
      </c>
      <c r="B13705" s="21">
        <v>1.0</v>
      </c>
    </row>
    <row r="13706">
      <c r="A13706" s="140" t="s">
        <v>30</v>
      </c>
      <c r="B13706" s="21">
        <v>1.0</v>
      </c>
    </row>
    <row r="13707">
      <c r="A13707" s="144" t="s">
        <v>30</v>
      </c>
      <c r="B13707" s="21">
        <v>1.0</v>
      </c>
    </row>
    <row r="13708">
      <c r="A13708" s="144" t="s">
        <v>30</v>
      </c>
      <c r="B13708" s="21">
        <v>1.0</v>
      </c>
    </row>
    <row r="13709">
      <c r="A13709" s="144" t="s">
        <v>30</v>
      </c>
      <c r="B13709" s="21">
        <v>1.0</v>
      </c>
    </row>
    <row r="13710">
      <c r="A13710" s="143" t="s">
        <v>34</v>
      </c>
      <c r="B13710" s="21">
        <v>1.0</v>
      </c>
    </row>
    <row r="13711">
      <c r="A13711" s="9" t="s">
        <v>71</v>
      </c>
      <c r="B13711" s="21">
        <v>1.0</v>
      </c>
    </row>
    <row r="13712">
      <c r="A13712" s="117" t="s">
        <v>34</v>
      </c>
      <c r="B13712" s="21">
        <v>1.0</v>
      </c>
    </row>
    <row r="13713">
      <c r="A13713" s="143" t="s">
        <v>34</v>
      </c>
      <c r="B13713" s="21">
        <v>1.0</v>
      </c>
    </row>
    <row r="13714">
      <c r="A13714" s="143" t="s">
        <v>34</v>
      </c>
      <c r="B13714" s="21">
        <v>1.0</v>
      </c>
    </row>
    <row r="13715">
      <c r="A13715" s="140" t="s">
        <v>34</v>
      </c>
      <c r="B13715" s="21">
        <v>1.0</v>
      </c>
    </row>
    <row r="13716">
      <c r="A13716" s="144" t="s">
        <v>37</v>
      </c>
      <c r="B13716" s="21">
        <v>1.0</v>
      </c>
    </row>
    <row r="13717">
      <c r="A13717" s="117" t="s">
        <v>17</v>
      </c>
      <c r="B13717" s="21">
        <v>1.0</v>
      </c>
    </row>
    <row r="13718">
      <c r="A13718" s="42" t="s">
        <v>30</v>
      </c>
      <c r="B13718" s="21">
        <v>1.0</v>
      </c>
    </row>
    <row r="13719">
      <c r="A13719" s="15" t="s">
        <v>30</v>
      </c>
      <c r="B13719" s="21">
        <v>1.0</v>
      </c>
    </row>
    <row r="13720">
      <c r="A13720" s="140" t="s">
        <v>30</v>
      </c>
      <c r="B13720" s="21">
        <v>1.0</v>
      </c>
    </row>
    <row r="13721">
      <c r="A13721" s="144" t="s">
        <v>30</v>
      </c>
      <c r="B13721" s="21">
        <v>1.0</v>
      </c>
    </row>
    <row r="13722">
      <c r="A13722" s="54" t="s">
        <v>30</v>
      </c>
      <c r="B13722" s="21">
        <v>1.0</v>
      </c>
    </row>
    <row r="13723">
      <c r="A13723" s="117" t="s">
        <v>17</v>
      </c>
      <c r="B13723" s="21">
        <v>1.0</v>
      </c>
    </row>
    <row r="13724">
      <c r="A13724" s="117" t="s">
        <v>30</v>
      </c>
      <c r="B13724" s="21">
        <v>1.0</v>
      </c>
    </row>
    <row r="13725">
      <c r="A13725" s="124" t="s">
        <v>30</v>
      </c>
      <c r="B13725" s="21">
        <v>1.0</v>
      </c>
    </row>
    <row r="13726">
      <c r="A13726" s="124" t="s">
        <v>30</v>
      </c>
      <c r="B13726" s="21">
        <v>1.0</v>
      </c>
    </row>
    <row r="13727">
      <c r="A13727" s="124" t="s">
        <v>30</v>
      </c>
      <c r="B13727" s="21">
        <v>1.0</v>
      </c>
    </row>
    <row r="13728">
      <c r="A13728" s="143" t="s">
        <v>30</v>
      </c>
      <c r="B13728" s="21">
        <v>1.0</v>
      </c>
    </row>
    <row r="13729">
      <c r="A13729" s="143" t="s">
        <v>30</v>
      </c>
      <c r="B13729" s="21">
        <v>1.0</v>
      </c>
    </row>
    <row r="13730">
      <c r="A13730" s="143" t="s">
        <v>30</v>
      </c>
      <c r="B13730" s="21">
        <v>1.0</v>
      </c>
    </row>
    <row r="13731">
      <c r="A13731" s="143" t="s">
        <v>30</v>
      </c>
      <c r="B13731" s="21">
        <v>1.0</v>
      </c>
    </row>
    <row r="13732">
      <c r="A13732" s="54" t="s">
        <v>30</v>
      </c>
      <c r="B13732" s="21">
        <v>1.0</v>
      </c>
    </row>
    <row r="13733">
      <c r="A13733" s="54" t="s">
        <v>30</v>
      </c>
      <c r="B13733" s="21">
        <v>1.0</v>
      </c>
    </row>
    <row r="13734">
      <c r="A13734" s="54" t="s">
        <v>30</v>
      </c>
      <c r="B13734" s="21">
        <v>1.0</v>
      </c>
    </row>
    <row r="13735">
      <c r="A13735" s="27" t="s">
        <v>30</v>
      </c>
      <c r="B13735" s="21">
        <v>1.0</v>
      </c>
    </row>
    <row r="13736">
      <c r="A13736" s="8" t="s">
        <v>37</v>
      </c>
      <c r="B13736" s="21">
        <v>1.0</v>
      </c>
    </row>
    <row r="13737">
      <c r="A13737" s="8" t="s">
        <v>37</v>
      </c>
      <c r="B13737" s="21">
        <v>1.0</v>
      </c>
    </row>
    <row r="13738">
      <c r="A13738" s="8" t="s">
        <v>37</v>
      </c>
      <c r="B13738" s="21">
        <v>1.0</v>
      </c>
    </row>
    <row r="13739">
      <c r="A13739" s="149" t="s">
        <v>17</v>
      </c>
      <c r="B13739" s="21">
        <v>1.0</v>
      </c>
    </row>
    <row r="13740">
      <c r="A13740" s="149" t="s">
        <v>17</v>
      </c>
      <c r="B13740" s="21">
        <v>1.0</v>
      </c>
    </row>
    <row r="13741">
      <c r="A13741" s="149" t="s">
        <v>17</v>
      </c>
      <c r="B13741" s="21">
        <v>1.0</v>
      </c>
    </row>
    <row r="13742">
      <c r="A13742" s="149" t="s">
        <v>17</v>
      </c>
      <c r="B13742" s="21">
        <v>1.0</v>
      </c>
    </row>
    <row r="13743">
      <c r="A13743" s="149" t="s">
        <v>17</v>
      </c>
      <c r="B13743" s="21">
        <v>1.0</v>
      </c>
    </row>
    <row r="13744">
      <c r="A13744" s="143" t="s">
        <v>30</v>
      </c>
      <c r="B13744" s="21">
        <v>1.0</v>
      </c>
    </row>
    <row r="13745">
      <c r="A13745" s="140" t="s">
        <v>33</v>
      </c>
      <c r="B13745" s="21">
        <v>1.0</v>
      </c>
    </row>
    <row r="13746">
      <c r="A13746" s="42" t="s">
        <v>22</v>
      </c>
      <c r="B13746" s="21">
        <v>1.0</v>
      </c>
    </row>
    <row r="13747">
      <c r="A13747" s="117" t="s">
        <v>17</v>
      </c>
      <c r="B13747" s="21">
        <v>1.0</v>
      </c>
    </row>
    <row r="13748">
      <c r="A13748" s="117" t="s">
        <v>17</v>
      </c>
      <c r="B13748" s="21">
        <v>1.0</v>
      </c>
    </row>
    <row r="13749">
      <c r="A13749" s="12" t="s">
        <v>30</v>
      </c>
      <c r="B13749" s="21">
        <v>1.0</v>
      </c>
    </row>
    <row r="13750">
      <c r="A13750" s="117" t="s">
        <v>30</v>
      </c>
      <c r="B13750" s="21">
        <v>1.0</v>
      </c>
    </row>
    <row r="13751">
      <c r="A13751" s="117" t="s">
        <v>30</v>
      </c>
      <c r="B13751" s="21">
        <v>1.0</v>
      </c>
    </row>
    <row r="13752">
      <c r="A13752" s="117" t="s">
        <v>30</v>
      </c>
      <c r="B13752" s="21">
        <v>1.0</v>
      </c>
    </row>
    <row r="13753">
      <c r="A13753" s="117" t="s">
        <v>30</v>
      </c>
      <c r="B13753" s="21">
        <v>1.0</v>
      </c>
    </row>
    <row r="13754">
      <c r="A13754" s="117" t="s">
        <v>30</v>
      </c>
      <c r="B13754" s="21">
        <v>1.0</v>
      </c>
    </row>
    <row r="13755">
      <c r="A13755" s="140" t="s">
        <v>30</v>
      </c>
      <c r="B13755" s="21">
        <v>1.0</v>
      </c>
    </row>
    <row r="13756">
      <c r="A13756" s="140" t="s">
        <v>30</v>
      </c>
      <c r="B13756" s="21">
        <v>1.0</v>
      </c>
    </row>
    <row r="13757">
      <c r="A13757" s="140" t="s">
        <v>30</v>
      </c>
      <c r="B13757" s="21">
        <v>1.0</v>
      </c>
    </row>
    <row r="13758">
      <c r="A13758" s="140" t="s">
        <v>30</v>
      </c>
      <c r="B13758" s="21">
        <v>1.0</v>
      </c>
    </row>
    <row r="13759">
      <c r="A13759" s="140" t="s">
        <v>30</v>
      </c>
      <c r="B13759" s="21">
        <v>1.0</v>
      </c>
    </row>
    <row r="13760">
      <c r="A13760" s="144" t="s">
        <v>30</v>
      </c>
      <c r="B13760" s="21">
        <v>1.0</v>
      </c>
    </row>
    <row r="13761">
      <c r="A13761" s="143" t="s">
        <v>30</v>
      </c>
      <c r="B13761" s="21">
        <v>1.0</v>
      </c>
    </row>
    <row r="13762">
      <c r="A13762" s="143" t="s">
        <v>30</v>
      </c>
      <c r="B13762" s="21">
        <v>1.0</v>
      </c>
    </row>
    <row r="13763">
      <c r="A13763" s="143" t="s">
        <v>30</v>
      </c>
      <c r="B13763" s="21">
        <v>1.0</v>
      </c>
    </row>
    <row r="13764">
      <c r="A13764" s="54" t="s">
        <v>30</v>
      </c>
      <c r="B13764" s="21">
        <v>1.0</v>
      </c>
    </row>
    <row r="13765">
      <c r="A13765" s="54" t="s">
        <v>30</v>
      </c>
      <c r="B13765" s="21">
        <v>1.0</v>
      </c>
    </row>
    <row r="13766">
      <c r="A13766" s="54" t="s">
        <v>30</v>
      </c>
      <c r="B13766" s="21">
        <v>1.0</v>
      </c>
    </row>
    <row r="13767">
      <c r="A13767" s="27" t="s">
        <v>30</v>
      </c>
      <c r="B13767" s="21">
        <v>1.0</v>
      </c>
    </row>
    <row r="13768">
      <c r="A13768" s="27" t="s">
        <v>30</v>
      </c>
      <c r="B13768" s="21">
        <v>1.0</v>
      </c>
    </row>
    <row r="13769">
      <c r="A13769" s="124" t="s">
        <v>67</v>
      </c>
      <c r="B13769" s="21">
        <v>1.0</v>
      </c>
    </row>
    <row r="13770">
      <c r="A13770" s="12" t="s">
        <v>33</v>
      </c>
      <c r="B13770" s="21">
        <v>1.0</v>
      </c>
    </row>
    <row r="13771">
      <c r="A13771" s="117" t="s">
        <v>33</v>
      </c>
      <c r="B13771" s="21">
        <v>1.0</v>
      </c>
    </row>
    <row r="13772">
      <c r="A13772" s="117" t="s">
        <v>33</v>
      </c>
      <c r="B13772" s="21">
        <v>1.0</v>
      </c>
    </row>
    <row r="13773">
      <c r="A13773" s="117" t="s">
        <v>33</v>
      </c>
      <c r="B13773" s="21">
        <v>1.0</v>
      </c>
    </row>
    <row r="13774">
      <c r="A13774" s="140" t="s">
        <v>30</v>
      </c>
      <c r="B13774" s="21">
        <v>1.0</v>
      </c>
    </row>
    <row r="13775">
      <c r="A13775" s="140" t="s">
        <v>30</v>
      </c>
      <c r="B13775" s="21">
        <v>1.0</v>
      </c>
    </row>
    <row r="13776">
      <c r="A13776" s="140" t="s">
        <v>30</v>
      </c>
      <c r="B13776" s="21">
        <v>1.0</v>
      </c>
    </row>
    <row r="13777">
      <c r="A13777" s="140" t="s">
        <v>30</v>
      </c>
      <c r="B13777" s="21">
        <v>1.0</v>
      </c>
    </row>
    <row r="13778">
      <c r="A13778" s="149" t="s">
        <v>30</v>
      </c>
      <c r="B13778" s="21">
        <v>1.0</v>
      </c>
    </row>
    <row r="13779">
      <c r="A13779" s="149" t="s">
        <v>30</v>
      </c>
      <c r="B13779" s="21">
        <v>1.0</v>
      </c>
    </row>
    <row r="13780">
      <c r="A13780" s="149" t="s">
        <v>30</v>
      </c>
      <c r="B13780" s="21">
        <v>1.0</v>
      </c>
    </row>
    <row r="13781">
      <c r="A13781" s="149" t="s">
        <v>30</v>
      </c>
      <c r="B13781" s="21">
        <v>1.0</v>
      </c>
    </row>
    <row r="13782">
      <c r="A13782" s="149" t="s">
        <v>30</v>
      </c>
      <c r="B13782" s="21">
        <v>1.0</v>
      </c>
    </row>
    <row r="13783">
      <c r="A13783" s="54" t="s">
        <v>30</v>
      </c>
      <c r="B13783" s="21">
        <v>1.0</v>
      </c>
    </row>
    <row r="13784">
      <c r="A13784" s="54" t="s">
        <v>30</v>
      </c>
      <c r="B13784" s="21">
        <v>1.0</v>
      </c>
    </row>
    <row r="13785">
      <c r="A13785" s="124" t="s">
        <v>67</v>
      </c>
      <c r="B13785" s="21">
        <v>1.0</v>
      </c>
    </row>
    <row r="13786">
      <c r="A13786" s="144" t="s">
        <v>86</v>
      </c>
      <c r="B13786" s="21">
        <v>1.0</v>
      </c>
    </row>
    <row r="13787">
      <c r="A13787" s="144" t="s">
        <v>86</v>
      </c>
      <c r="B13787" s="21">
        <v>1.0</v>
      </c>
    </row>
    <row r="13788">
      <c r="A13788" s="117" t="s">
        <v>17</v>
      </c>
      <c r="B13788" s="21">
        <v>1.0</v>
      </c>
    </row>
    <row r="13789">
      <c r="A13789" s="117" t="s">
        <v>30</v>
      </c>
      <c r="B13789" s="21">
        <v>1.0</v>
      </c>
    </row>
    <row r="13790">
      <c r="A13790" s="117" t="s">
        <v>30</v>
      </c>
      <c r="B13790" s="21">
        <v>1.0</v>
      </c>
    </row>
    <row r="13791">
      <c r="A13791" s="8" t="s">
        <v>30</v>
      </c>
      <c r="B13791" s="21">
        <v>1.0</v>
      </c>
    </row>
    <row r="13792">
      <c r="A13792" s="149" t="s">
        <v>67</v>
      </c>
      <c r="B13792" s="21">
        <v>1.0</v>
      </c>
    </row>
    <row r="13793">
      <c r="A13793" s="117" t="s">
        <v>67</v>
      </c>
      <c r="B13793" s="21">
        <v>1.0</v>
      </c>
    </row>
    <row r="13794">
      <c r="A13794" s="12" t="s">
        <v>30</v>
      </c>
      <c r="B13794" s="21">
        <v>1.0</v>
      </c>
    </row>
    <row r="13795">
      <c r="A13795" s="117" t="s">
        <v>30</v>
      </c>
      <c r="B13795" s="21">
        <v>1.0</v>
      </c>
    </row>
    <row r="13796">
      <c r="A13796" s="143" t="s">
        <v>30</v>
      </c>
      <c r="B13796" s="21">
        <v>1.0</v>
      </c>
    </row>
    <row r="13797">
      <c r="A13797" s="149" t="s">
        <v>30</v>
      </c>
      <c r="B13797" s="21">
        <v>1.0</v>
      </c>
    </row>
    <row r="13798">
      <c r="A13798" s="149" t="s">
        <v>30</v>
      </c>
      <c r="B13798" s="21">
        <v>1.0</v>
      </c>
    </row>
    <row r="13799">
      <c r="A13799" s="54" t="s">
        <v>30</v>
      </c>
      <c r="B13799" s="21">
        <v>1.0</v>
      </c>
    </row>
    <row r="13800">
      <c r="A13800" s="27" t="s">
        <v>30</v>
      </c>
      <c r="B13800" s="21">
        <v>1.0</v>
      </c>
    </row>
    <row r="13801">
      <c r="A13801" s="27" t="s">
        <v>30</v>
      </c>
      <c r="B13801" s="21">
        <v>1.0</v>
      </c>
    </row>
    <row r="13802">
      <c r="A13802" s="140" t="s">
        <v>30</v>
      </c>
      <c r="B13802" s="21">
        <v>1.0</v>
      </c>
    </row>
    <row r="13803">
      <c r="A13803" s="117" t="s">
        <v>17</v>
      </c>
      <c r="B13803" s="21">
        <v>1.0</v>
      </c>
    </row>
    <row r="13804">
      <c r="A13804" s="117" t="s">
        <v>17</v>
      </c>
      <c r="B13804" s="21">
        <v>1.0</v>
      </c>
    </row>
    <row r="13805">
      <c r="A13805" s="143" t="s">
        <v>30</v>
      </c>
      <c r="B13805" s="21">
        <v>1.0</v>
      </c>
    </row>
    <row r="13806">
      <c r="A13806" s="144" t="s">
        <v>30</v>
      </c>
      <c r="B13806" s="21">
        <v>1.0</v>
      </c>
    </row>
    <row r="13807">
      <c r="A13807" s="54" t="s">
        <v>30</v>
      </c>
      <c r="B13807" s="21">
        <v>1.0</v>
      </c>
    </row>
    <row r="13808">
      <c r="A13808" s="54" t="s">
        <v>30</v>
      </c>
      <c r="B13808" s="21">
        <v>1.0</v>
      </c>
    </row>
    <row r="13809">
      <c r="A13809" s="54" t="s">
        <v>30</v>
      </c>
      <c r="B13809" s="21">
        <v>1.0</v>
      </c>
    </row>
    <row r="13810">
      <c r="A13810" s="27" t="s">
        <v>30</v>
      </c>
      <c r="B13810" s="21">
        <v>1.0</v>
      </c>
    </row>
    <row r="13811">
      <c r="A13811" s="8" t="s">
        <v>33</v>
      </c>
      <c r="B13811" s="21">
        <v>1.0</v>
      </c>
    </row>
    <row r="13812">
      <c r="A13812" s="8" t="s">
        <v>37</v>
      </c>
      <c r="B13812" s="21">
        <v>1.0</v>
      </c>
    </row>
    <row r="13813">
      <c r="A13813" s="149" t="s">
        <v>17</v>
      </c>
      <c r="B13813" s="21">
        <v>1.0</v>
      </c>
    </row>
    <row r="13814">
      <c r="A13814" s="149" t="s">
        <v>17</v>
      </c>
      <c r="B13814" s="21">
        <v>1.0</v>
      </c>
    </row>
    <row r="13815">
      <c r="A13815" s="149" t="s">
        <v>17</v>
      </c>
      <c r="B13815" s="21">
        <v>1.0</v>
      </c>
    </row>
    <row r="13816">
      <c r="A13816" s="8" t="s">
        <v>36</v>
      </c>
      <c r="B13816" s="21">
        <v>1.0</v>
      </c>
    </row>
    <row r="13817">
      <c r="A13817" s="8" t="s">
        <v>30</v>
      </c>
      <c r="B13817" s="21">
        <v>1.0</v>
      </c>
    </row>
    <row r="13818">
      <c r="A13818" s="8" t="s">
        <v>30</v>
      </c>
      <c r="B13818" s="21">
        <v>1.0</v>
      </c>
    </row>
    <row r="13819">
      <c r="A13819" s="143" t="s">
        <v>30</v>
      </c>
      <c r="B13819" s="21">
        <v>1.0</v>
      </c>
    </row>
    <row r="13820">
      <c r="A13820" s="8" t="s">
        <v>33</v>
      </c>
      <c r="B13820" s="21">
        <v>1.0</v>
      </c>
    </row>
    <row r="13821">
      <c r="A13821" s="8" t="s">
        <v>36</v>
      </c>
      <c r="B13821" s="21">
        <v>1.0</v>
      </c>
    </row>
    <row r="13822">
      <c r="A13822" s="42" t="s">
        <v>30</v>
      </c>
      <c r="B13822" s="21">
        <v>1.0</v>
      </c>
    </row>
    <row r="13823">
      <c r="A13823" s="143" t="s">
        <v>34</v>
      </c>
      <c r="B13823" s="21">
        <v>1.0</v>
      </c>
    </row>
    <row r="13824">
      <c r="A13824" s="117" t="s">
        <v>30</v>
      </c>
      <c r="B13824" s="21">
        <v>1.0</v>
      </c>
    </row>
    <row r="13825">
      <c r="A13825" s="117" t="s">
        <v>30</v>
      </c>
      <c r="B13825" s="21">
        <v>1.0</v>
      </c>
    </row>
    <row r="13826">
      <c r="A13826" s="144" t="s">
        <v>30</v>
      </c>
      <c r="B13826" s="21">
        <v>1.0</v>
      </c>
    </row>
    <row r="13827">
      <c r="A13827" s="143" t="s">
        <v>30</v>
      </c>
      <c r="B13827" s="21">
        <v>1.0</v>
      </c>
    </row>
    <row r="13828">
      <c r="A13828" s="54" t="s">
        <v>30</v>
      </c>
      <c r="B13828" s="21">
        <v>1.0</v>
      </c>
    </row>
    <row r="13829">
      <c r="A13829" s="54" t="s">
        <v>30</v>
      </c>
      <c r="B13829" s="21">
        <v>1.0</v>
      </c>
    </row>
    <row r="13830">
      <c r="A13830" s="27" t="s">
        <v>30</v>
      </c>
      <c r="B13830" s="21">
        <v>1.0</v>
      </c>
    </row>
    <row r="13831">
      <c r="A13831" s="117" t="s">
        <v>45</v>
      </c>
      <c r="B13831" s="21">
        <v>1.0</v>
      </c>
    </row>
    <row r="13832">
      <c r="A13832" s="117" t="s">
        <v>45</v>
      </c>
      <c r="B13832" s="21">
        <v>1.0</v>
      </c>
    </row>
    <row r="13833">
      <c r="A13833" s="117" t="s">
        <v>45</v>
      </c>
      <c r="B13833" s="21">
        <v>1.0</v>
      </c>
    </row>
    <row r="13834">
      <c r="A13834" s="124" t="s">
        <v>45</v>
      </c>
      <c r="B13834" s="21">
        <v>1.0</v>
      </c>
    </row>
    <row r="13835">
      <c r="A13835" s="117" t="s">
        <v>45</v>
      </c>
      <c r="B13835" s="21">
        <v>1.0</v>
      </c>
    </row>
    <row r="13836">
      <c r="A13836" s="117" t="s">
        <v>45</v>
      </c>
      <c r="B13836" s="21">
        <v>1.0</v>
      </c>
    </row>
    <row r="13837">
      <c r="A13837" s="117" t="s">
        <v>45</v>
      </c>
      <c r="B13837" s="21">
        <v>1.0</v>
      </c>
    </row>
    <row r="13838">
      <c r="A13838" s="12" t="s">
        <v>45</v>
      </c>
      <c r="B13838" s="21">
        <v>1.0</v>
      </c>
    </row>
    <row r="13839">
      <c r="A13839" s="12" t="s">
        <v>45</v>
      </c>
      <c r="B13839" s="21">
        <v>1.0</v>
      </c>
    </row>
    <row r="13840">
      <c r="A13840" s="117" t="s">
        <v>80</v>
      </c>
      <c r="B13840" s="21">
        <v>1.0</v>
      </c>
    </row>
    <row r="13841">
      <c r="A13841" s="54" t="s">
        <v>67</v>
      </c>
      <c r="B13841" s="21">
        <v>1.0</v>
      </c>
    </row>
    <row r="13842">
      <c r="A13842" s="143" t="s">
        <v>33</v>
      </c>
      <c r="B13842" s="21">
        <v>1.0</v>
      </c>
    </row>
    <row r="13843">
      <c r="A13843" s="27" t="s">
        <v>33</v>
      </c>
      <c r="B13843" s="21">
        <v>1.0</v>
      </c>
    </row>
    <row r="13844">
      <c r="A13844" s="117" t="s">
        <v>76</v>
      </c>
      <c r="B13844" s="21">
        <v>1.0</v>
      </c>
    </row>
    <row r="13845">
      <c r="A13845" s="117" t="s">
        <v>76</v>
      </c>
      <c r="B13845" s="21">
        <v>1.0</v>
      </c>
    </row>
    <row r="13846">
      <c r="A13846" s="144" t="s">
        <v>22</v>
      </c>
      <c r="B13846" s="21">
        <v>1.0</v>
      </c>
    </row>
    <row r="13847">
      <c r="A13847" s="140" t="s">
        <v>30</v>
      </c>
      <c r="B13847" s="21">
        <v>1.0</v>
      </c>
    </row>
    <row r="13848">
      <c r="A13848" s="140" t="s">
        <v>30</v>
      </c>
      <c r="B13848" s="21">
        <v>1.0</v>
      </c>
    </row>
    <row r="13849">
      <c r="A13849" s="140" t="s">
        <v>30</v>
      </c>
      <c r="B13849" s="21">
        <v>1.0</v>
      </c>
    </row>
    <row r="13850">
      <c r="A13850" s="140" t="s">
        <v>30</v>
      </c>
      <c r="B13850" s="21">
        <v>1.0</v>
      </c>
    </row>
    <row r="13851">
      <c r="A13851" s="54" t="s">
        <v>67</v>
      </c>
      <c r="B13851" s="21">
        <v>1.0</v>
      </c>
    </row>
    <row r="13852">
      <c r="A13852" s="54" t="s">
        <v>67</v>
      </c>
      <c r="B13852" s="21">
        <v>1.0</v>
      </c>
    </row>
    <row r="13853">
      <c r="A13853" s="54" t="s">
        <v>67</v>
      </c>
      <c r="B13853" s="21">
        <v>1.0</v>
      </c>
    </row>
    <row r="13854">
      <c r="A13854" s="54" t="s">
        <v>67</v>
      </c>
      <c r="B13854" s="21">
        <v>1.0</v>
      </c>
    </row>
    <row r="13855">
      <c r="A13855" s="54" t="s">
        <v>67</v>
      </c>
      <c r="B13855" s="21">
        <v>1.0</v>
      </c>
    </row>
    <row r="13856">
      <c r="A13856" s="149" t="s">
        <v>17</v>
      </c>
      <c r="B13856" s="21">
        <v>1.0</v>
      </c>
    </row>
    <row r="13857">
      <c r="A13857" s="149" t="s">
        <v>17</v>
      </c>
      <c r="B13857" s="21">
        <v>1.0</v>
      </c>
    </row>
    <row r="13858">
      <c r="A13858" s="8" t="s">
        <v>30</v>
      </c>
      <c r="B13858" s="21">
        <v>1.0</v>
      </c>
    </row>
    <row r="13859">
      <c r="A13859" s="143" t="s">
        <v>30</v>
      </c>
      <c r="B13859" s="21">
        <v>1.0</v>
      </c>
    </row>
    <row r="13860">
      <c r="A13860" s="117" t="s">
        <v>45</v>
      </c>
      <c r="B13860" s="21">
        <v>1.0</v>
      </c>
    </row>
    <row r="13861">
      <c r="A13861" s="119" t="s">
        <v>45</v>
      </c>
      <c r="B13861" s="21">
        <v>1.0</v>
      </c>
    </row>
    <row r="13862">
      <c r="A13862" s="119" t="s">
        <v>45</v>
      </c>
      <c r="B13862" s="21">
        <v>1.0</v>
      </c>
    </row>
    <row r="13863">
      <c r="A13863" s="143" t="s">
        <v>33</v>
      </c>
      <c r="B13863" s="21">
        <v>1.0</v>
      </c>
    </row>
    <row r="13864">
      <c r="A13864" s="27" t="s">
        <v>33</v>
      </c>
      <c r="B13864" s="21">
        <v>1.0</v>
      </c>
    </row>
    <row r="13865">
      <c r="A13865" s="117" t="s">
        <v>80</v>
      </c>
      <c r="B13865" s="21">
        <v>1.0</v>
      </c>
    </row>
    <row r="13866">
      <c r="A13866" s="144" t="s">
        <v>36</v>
      </c>
      <c r="B13866" s="21">
        <v>1.0</v>
      </c>
    </row>
    <row r="13867">
      <c r="A13867" s="124" t="s">
        <v>17</v>
      </c>
      <c r="B13867" s="21">
        <v>1.0</v>
      </c>
    </row>
    <row r="13868">
      <c r="A13868" s="143" t="s">
        <v>30</v>
      </c>
      <c r="B13868" s="21">
        <v>1.0</v>
      </c>
    </row>
    <row r="13869">
      <c r="A13869" s="143" t="s">
        <v>30</v>
      </c>
      <c r="B13869" s="21">
        <v>1.0</v>
      </c>
    </row>
    <row r="13870">
      <c r="A13870" s="54" t="s">
        <v>30</v>
      </c>
      <c r="B13870" s="21">
        <v>1.0</v>
      </c>
    </row>
    <row r="13871">
      <c r="A13871" s="42" t="s">
        <v>30</v>
      </c>
      <c r="B13871" s="21">
        <v>1.0</v>
      </c>
    </row>
    <row r="13872">
      <c r="A13872" s="124" t="s">
        <v>45</v>
      </c>
      <c r="B13872" s="21">
        <v>1.0</v>
      </c>
    </row>
    <row r="13873">
      <c r="A13873" s="140" t="s">
        <v>33</v>
      </c>
      <c r="B13873" s="21">
        <v>1.0</v>
      </c>
    </row>
    <row r="13874">
      <c r="A13874" s="143" t="s">
        <v>33</v>
      </c>
      <c r="B13874" s="21">
        <v>1.0</v>
      </c>
    </row>
    <row r="13875">
      <c r="A13875" s="140" t="s">
        <v>33</v>
      </c>
      <c r="B13875" s="21">
        <v>1.0</v>
      </c>
    </row>
    <row r="13876">
      <c r="A13876" s="140" t="s">
        <v>33</v>
      </c>
      <c r="B13876" s="21">
        <v>1.0</v>
      </c>
    </row>
    <row r="13877">
      <c r="A13877" s="54" t="s">
        <v>33</v>
      </c>
      <c r="B13877" s="21">
        <v>1.0</v>
      </c>
    </row>
    <row r="13878">
      <c r="A13878" s="42" t="s">
        <v>22</v>
      </c>
      <c r="B13878" s="21">
        <v>1.0</v>
      </c>
    </row>
    <row r="13879">
      <c r="A13879" s="143" t="s">
        <v>30</v>
      </c>
      <c r="B13879" s="21">
        <v>1.0</v>
      </c>
    </row>
    <row r="13880">
      <c r="A13880" s="143" t="s">
        <v>30</v>
      </c>
      <c r="B13880" s="21">
        <v>1.0</v>
      </c>
    </row>
    <row r="13881">
      <c r="A13881" s="143" t="s">
        <v>30</v>
      </c>
      <c r="B13881" s="21">
        <v>1.0</v>
      </c>
    </row>
    <row r="13882">
      <c r="A13882" s="54" t="s">
        <v>30</v>
      </c>
      <c r="B13882" s="21">
        <v>1.0</v>
      </c>
    </row>
    <row r="13883">
      <c r="A13883" s="42" t="s">
        <v>30</v>
      </c>
      <c r="B13883" s="21">
        <v>1.0</v>
      </c>
    </row>
    <row r="13884">
      <c r="A13884" s="124" t="s">
        <v>45</v>
      </c>
      <c r="B13884" s="21">
        <v>1.0</v>
      </c>
    </row>
    <row r="13885">
      <c r="A13885" s="117" t="s">
        <v>33</v>
      </c>
      <c r="B13885" s="21">
        <v>1.0</v>
      </c>
    </row>
    <row r="13886">
      <c r="A13886" s="27" t="s">
        <v>33</v>
      </c>
      <c r="B13886" s="21">
        <v>1.0</v>
      </c>
    </row>
    <row r="13887">
      <c r="A13887" s="27" t="s">
        <v>33</v>
      </c>
      <c r="B13887" s="21">
        <v>1.0</v>
      </c>
    </row>
    <row r="13888">
      <c r="A13888" s="9" t="s">
        <v>37</v>
      </c>
      <c r="B13888" s="21">
        <v>1.0</v>
      </c>
    </row>
    <row r="13889">
      <c r="A13889" s="9" t="s">
        <v>37</v>
      </c>
      <c r="B13889" s="21">
        <v>1.0</v>
      </c>
    </row>
    <row r="13890">
      <c r="A13890" s="9" t="s">
        <v>37</v>
      </c>
      <c r="B13890" s="21">
        <v>1.0</v>
      </c>
    </row>
    <row r="13891">
      <c r="A13891" s="8" t="s">
        <v>37</v>
      </c>
      <c r="B13891" s="21">
        <v>1.0</v>
      </c>
    </row>
    <row r="13892">
      <c r="A13892" s="143" t="s">
        <v>17</v>
      </c>
      <c r="B13892" s="21">
        <v>1.0</v>
      </c>
    </row>
    <row r="13893">
      <c r="A13893" s="143" t="s">
        <v>17</v>
      </c>
      <c r="B13893" s="21">
        <v>1.0</v>
      </c>
    </row>
    <row r="13894">
      <c r="A13894" s="149" t="s">
        <v>17</v>
      </c>
      <c r="B13894" s="21">
        <v>1.0</v>
      </c>
    </row>
    <row r="13895">
      <c r="A13895" s="8" t="s">
        <v>33</v>
      </c>
      <c r="B13895" s="21">
        <v>1.0</v>
      </c>
    </row>
    <row r="13896">
      <c r="A13896" s="9" t="s">
        <v>37</v>
      </c>
      <c r="B13896" s="21">
        <v>1.0</v>
      </c>
    </row>
    <row r="13897">
      <c r="A13897" s="9" t="s">
        <v>37</v>
      </c>
      <c r="B13897" s="21">
        <v>1.0</v>
      </c>
    </row>
    <row r="13898">
      <c r="A13898" s="9" t="s">
        <v>37</v>
      </c>
      <c r="B13898" s="21">
        <v>1.0</v>
      </c>
    </row>
    <row r="13899">
      <c r="A13899" s="117" t="s">
        <v>34</v>
      </c>
      <c r="B13899" s="21">
        <v>1.0</v>
      </c>
    </row>
    <row r="13900">
      <c r="A13900" s="117" t="s">
        <v>34</v>
      </c>
      <c r="B13900" s="21">
        <v>1.0</v>
      </c>
    </row>
    <row r="13901">
      <c r="A13901" s="12" t="s">
        <v>17</v>
      </c>
      <c r="B13901" s="21">
        <v>1.0</v>
      </c>
    </row>
    <row r="13902">
      <c r="A13902" s="12" t="s">
        <v>17</v>
      </c>
      <c r="B13902" s="21">
        <v>1.0</v>
      </c>
    </row>
    <row r="13903">
      <c r="A13903" s="117" t="s">
        <v>17</v>
      </c>
      <c r="B13903" s="21">
        <v>1.0</v>
      </c>
    </row>
    <row r="13904">
      <c r="A13904" s="117" t="s">
        <v>17</v>
      </c>
      <c r="B13904" s="21">
        <v>1.0</v>
      </c>
    </row>
    <row r="13905">
      <c r="A13905" s="124" t="s">
        <v>17</v>
      </c>
      <c r="B13905" s="21">
        <v>1.0</v>
      </c>
    </row>
    <row r="13906">
      <c r="A13906" s="143" t="s">
        <v>17</v>
      </c>
      <c r="B13906" s="21">
        <v>1.0</v>
      </c>
    </row>
    <row r="13907">
      <c r="A13907" s="54" t="s">
        <v>17</v>
      </c>
      <c r="B13907" s="21">
        <v>1.0</v>
      </c>
    </row>
    <row r="13908">
      <c r="A13908" s="27" t="s">
        <v>17</v>
      </c>
      <c r="B13908" s="21">
        <v>1.0</v>
      </c>
    </row>
    <row r="13909">
      <c r="A13909" s="12" t="s">
        <v>30</v>
      </c>
      <c r="B13909" s="21">
        <v>1.0</v>
      </c>
    </row>
    <row r="13910">
      <c r="A13910" s="117" t="s">
        <v>30</v>
      </c>
      <c r="B13910" s="21">
        <v>1.0</v>
      </c>
    </row>
    <row r="13911">
      <c r="A13911" s="117" t="s">
        <v>30</v>
      </c>
      <c r="B13911" s="21">
        <v>1.0</v>
      </c>
    </row>
    <row r="13912">
      <c r="A13912" s="117" t="s">
        <v>30</v>
      </c>
      <c r="B13912" s="21">
        <v>1.0</v>
      </c>
    </row>
    <row r="13913">
      <c r="A13913" s="117" t="s">
        <v>30</v>
      </c>
      <c r="B13913" s="21">
        <v>1.0</v>
      </c>
    </row>
    <row r="13914">
      <c r="A13914" s="54" t="s">
        <v>30</v>
      </c>
      <c r="B13914" s="21">
        <v>1.0</v>
      </c>
    </row>
    <row r="13915">
      <c r="A13915" s="54" t="s">
        <v>30</v>
      </c>
      <c r="B13915" s="21">
        <v>1.0</v>
      </c>
    </row>
    <row r="13916">
      <c r="A13916" s="54" t="s">
        <v>30</v>
      </c>
      <c r="B13916" s="21">
        <v>1.0</v>
      </c>
    </row>
    <row r="13917">
      <c r="A13917" s="117" t="s">
        <v>80</v>
      </c>
      <c r="B13917" s="21">
        <v>1.0</v>
      </c>
    </row>
    <row r="13918">
      <c r="A13918" s="12" t="s">
        <v>33</v>
      </c>
      <c r="B13918" s="21">
        <v>1.0</v>
      </c>
    </row>
    <row r="13919">
      <c r="A13919" s="12" t="s">
        <v>33</v>
      </c>
      <c r="B13919" s="21">
        <v>1.0</v>
      </c>
    </row>
    <row r="13920">
      <c r="A13920" s="140" t="s">
        <v>33</v>
      </c>
      <c r="B13920" s="21">
        <v>1.0</v>
      </c>
    </row>
    <row r="13921">
      <c r="A13921" s="140" t="s">
        <v>33</v>
      </c>
      <c r="B13921" s="21">
        <v>1.0</v>
      </c>
    </row>
    <row r="13922">
      <c r="A13922" s="140" t="s">
        <v>33</v>
      </c>
      <c r="B13922" s="21">
        <v>1.0</v>
      </c>
    </row>
    <row r="13923">
      <c r="A13923" s="140" t="s">
        <v>33</v>
      </c>
      <c r="B13923" s="21">
        <v>1.0</v>
      </c>
    </row>
    <row r="13924">
      <c r="A13924" s="140" t="s">
        <v>33</v>
      </c>
      <c r="B13924" s="21">
        <v>1.0</v>
      </c>
    </row>
    <row r="13925">
      <c r="A13925" s="143" t="s">
        <v>33</v>
      </c>
      <c r="B13925" s="21">
        <v>1.0</v>
      </c>
    </row>
    <row r="13926">
      <c r="A13926" s="143" t="s">
        <v>33</v>
      </c>
      <c r="B13926" s="21">
        <v>1.0</v>
      </c>
    </row>
    <row r="13927">
      <c r="A13927" s="143" t="s">
        <v>33</v>
      </c>
      <c r="B13927" s="21">
        <v>1.0</v>
      </c>
    </row>
    <row r="13928">
      <c r="A13928" s="140" t="s">
        <v>33</v>
      </c>
      <c r="B13928" s="21">
        <v>1.0</v>
      </c>
    </row>
    <row r="13929">
      <c r="A13929" s="140" t="s">
        <v>33</v>
      </c>
      <c r="B13929" s="21">
        <v>1.0</v>
      </c>
    </row>
    <row r="13930">
      <c r="A13930" s="129" t="s">
        <v>93</v>
      </c>
      <c r="B13930" s="21">
        <v>1.0</v>
      </c>
    </row>
    <row r="13931">
      <c r="A13931" s="129" t="s">
        <v>93</v>
      </c>
      <c r="B13931" s="21">
        <v>1.0</v>
      </c>
    </row>
    <row r="13932">
      <c r="A13932" s="129" t="s">
        <v>93</v>
      </c>
      <c r="B13932" s="21">
        <v>1.0</v>
      </c>
    </row>
    <row r="13933">
      <c r="A13933" s="129" t="s">
        <v>93</v>
      </c>
      <c r="B13933" s="21">
        <v>1.0</v>
      </c>
    </row>
    <row r="13934">
      <c r="A13934" s="140" t="s">
        <v>33</v>
      </c>
      <c r="B13934" s="21">
        <v>1.0</v>
      </c>
    </row>
    <row r="13935">
      <c r="A13935" s="140" t="s">
        <v>33</v>
      </c>
      <c r="B13935" s="21">
        <v>1.0</v>
      </c>
    </row>
    <row r="13936">
      <c r="A13936" s="140" t="s">
        <v>33</v>
      </c>
      <c r="B13936" s="21">
        <v>1.0</v>
      </c>
    </row>
    <row r="13937">
      <c r="A13937" s="140" t="s">
        <v>33</v>
      </c>
      <c r="B13937" s="21">
        <v>1.0</v>
      </c>
    </row>
    <row r="13938">
      <c r="A13938" s="143" t="s">
        <v>33</v>
      </c>
      <c r="B13938" s="21">
        <v>1.0</v>
      </c>
    </row>
    <row r="13939">
      <c r="A13939" s="117" t="s">
        <v>36</v>
      </c>
      <c r="B13939" s="21">
        <v>1.0</v>
      </c>
    </row>
    <row r="13940">
      <c r="A13940" s="117" t="s">
        <v>33</v>
      </c>
      <c r="B13940" s="21">
        <v>1.0</v>
      </c>
    </row>
    <row r="13941">
      <c r="A13941" s="143" t="s">
        <v>33</v>
      </c>
      <c r="B13941" s="21">
        <v>1.0</v>
      </c>
    </row>
    <row r="13942">
      <c r="A13942" s="149" t="s">
        <v>17</v>
      </c>
      <c r="B13942" s="21">
        <v>1.0</v>
      </c>
    </row>
    <row r="13943">
      <c r="A13943" s="117" t="s">
        <v>17</v>
      </c>
      <c r="B13943" s="21">
        <v>1.0</v>
      </c>
    </row>
    <row r="13944">
      <c r="A13944" s="143" t="s">
        <v>17</v>
      </c>
      <c r="B13944" s="21">
        <v>1.0</v>
      </c>
    </row>
    <row r="13945">
      <c r="A13945" s="27" t="s">
        <v>17</v>
      </c>
      <c r="B13945" s="21">
        <v>1.0</v>
      </c>
    </row>
    <row r="13946">
      <c r="A13946" s="27" t="s">
        <v>17</v>
      </c>
      <c r="B13946" s="21">
        <v>1.0</v>
      </c>
    </row>
    <row r="13947">
      <c r="A13947" s="42" t="s">
        <v>30</v>
      </c>
      <c r="B13947" s="21">
        <v>1.0</v>
      </c>
    </row>
    <row r="13948">
      <c r="A13948" s="12" t="s">
        <v>30</v>
      </c>
      <c r="B13948" s="21">
        <v>1.0</v>
      </c>
    </row>
    <row r="13949">
      <c r="A13949" s="117" t="s">
        <v>33</v>
      </c>
      <c r="B13949" s="21">
        <v>1.0</v>
      </c>
    </row>
    <row r="13950">
      <c r="A13950" s="143" t="s">
        <v>33</v>
      </c>
      <c r="B13950" s="21">
        <v>1.0</v>
      </c>
    </row>
    <row r="13951">
      <c r="A13951" s="143" t="s">
        <v>33</v>
      </c>
      <c r="B13951" s="21">
        <v>1.0</v>
      </c>
    </row>
    <row r="13952">
      <c r="A13952" s="143" t="s">
        <v>33</v>
      </c>
      <c r="B13952" s="21">
        <v>1.0</v>
      </c>
    </row>
    <row r="13953">
      <c r="A13953" s="140" t="s">
        <v>33</v>
      </c>
      <c r="B13953" s="21">
        <v>1.0</v>
      </c>
    </row>
    <row r="13954">
      <c r="A13954" s="8" t="s">
        <v>33</v>
      </c>
      <c r="B13954" s="21">
        <v>1.0</v>
      </c>
    </row>
    <row r="13955">
      <c r="A13955" s="8" t="s">
        <v>33</v>
      </c>
      <c r="B13955" s="21">
        <v>1.0</v>
      </c>
    </row>
    <row r="13956">
      <c r="A13956" s="8" t="s">
        <v>33</v>
      </c>
      <c r="B13956" s="21">
        <v>1.0</v>
      </c>
    </row>
    <row r="13957">
      <c r="A13957" s="117" t="s">
        <v>17</v>
      </c>
      <c r="B13957" s="21">
        <v>1.0</v>
      </c>
    </row>
    <row r="13958">
      <c r="A13958" s="124" t="s">
        <v>17</v>
      </c>
      <c r="B13958" s="21">
        <v>1.0</v>
      </c>
    </row>
    <row r="13959">
      <c r="A13959" s="149" t="s">
        <v>17</v>
      </c>
      <c r="B13959" s="21">
        <v>1.0</v>
      </c>
    </row>
    <row r="13960">
      <c r="A13960" s="42" t="s">
        <v>30</v>
      </c>
      <c r="B13960" s="21">
        <v>1.0</v>
      </c>
    </row>
    <row r="13961">
      <c r="A13961" s="54" t="s">
        <v>30</v>
      </c>
      <c r="B13961" s="21">
        <v>1.0</v>
      </c>
    </row>
    <row r="13962">
      <c r="A13962" s="54" t="s">
        <v>30</v>
      </c>
      <c r="B13962" s="21">
        <v>1.0</v>
      </c>
    </row>
    <row r="13963">
      <c r="A13963" s="54" t="s">
        <v>30</v>
      </c>
      <c r="B13963" s="21">
        <v>1.0</v>
      </c>
    </row>
    <row r="13964">
      <c r="A13964" s="12" t="s">
        <v>33</v>
      </c>
      <c r="B13964" s="21">
        <v>1.0</v>
      </c>
    </row>
    <row r="13965">
      <c r="A13965" s="143" t="s">
        <v>33</v>
      </c>
      <c r="B13965" s="21">
        <v>1.0</v>
      </c>
    </row>
    <row r="13966">
      <c r="A13966" s="143" t="s">
        <v>33</v>
      </c>
      <c r="B13966" s="21">
        <v>1.0</v>
      </c>
    </row>
    <row r="13967">
      <c r="A13967" s="8" t="s">
        <v>37</v>
      </c>
      <c r="B13967" s="21">
        <v>1.0</v>
      </c>
    </row>
    <row r="13968">
      <c r="A13968" s="143" t="s">
        <v>37</v>
      </c>
      <c r="B13968" s="21">
        <v>1.0</v>
      </c>
    </row>
    <row r="13969">
      <c r="A13969" s="143" t="s">
        <v>37</v>
      </c>
      <c r="B13969" s="21">
        <v>1.0</v>
      </c>
    </row>
    <row r="13970">
      <c r="A13970" s="143" t="s">
        <v>37</v>
      </c>
      <c r="B13970" s="21">
        <v>1.0</v>
      </c>
    </row>
    <row r="13971">
      <c r="A13971" s="143" t="s">
        <v>37</v>
      </c>
      <c r="B13971" s="21">
        <v>1.0</v>
      </c>
    </row>
    <row r="13972">
      <c r="A13972" s="143" t="s">
        <v>33</v>
      </c>
      <c r="B13972" s="21">
        <v>1.0</v>
      </c>
    </row>
    <row r="13973">
      <c r="A13973" s="143" t="s">
        <v>37</v>
      </c>
      <c r="B13973" s="21">
        <v>1.0</v>
      </c>
    </row>
    <row r="13974">
      <c r="A13974" s="143" t="s">
        <v>33</v>
      </c>
      <c r="B13974" s="21">
        <v>1.0</v>
      </c>
    </row>
    <row r="13975">
      <c r="A13975" s="143" t="s">
        <v>33</v>
      </c>
      <c r="B13975" s="21">
        <v>1.0</v>
      </c>
    </row>
    <row r="13976">
      <c r="A13976" s="8" t="s">
        <v>30</v>
      </c>
      <c r="B13976" s="21">
        <v>1.0</v>
      </c>
    </row>
    <row r="13977">
      <c r="A13977" s="8" t="s">
        <v>30</v>
      </c>
      <c r="B13977" s="21">
        <v>1.0</v>
      </c>
    </row>
    <row r="13978">
      <c r="A13978" s="8" t="s">
        <v>30</v>
      </c>
      <c r="B13978" s="21">
        <v>1.0</v>
      </c>
    </row>
    <row r="13979">
      <c r="A13979" s="8" t="s">
        <v>30</v>
      </c>
      <c r="B13979" s="21">
        <v>1.0</v>
      </c>
    </row>
    <row r="13980">
      <c r="A13980" s="140" t="s">
        <v>30</v>
      </c>
      <c r="B13980" s="21">
        <v>1.0</v>
      </c>
    </row>
    <row r="13981">
      <c r="A13981" s="140" t="s">
        <v>30</v>
      </c>
      <c r="B13981" s="21">
        <v>1.0</v>
      </c>
    </row>
    <row r="13982">
      <c r="A13982" s="140" t="s">
        <v>33</v>
      </c>
      <c r="B13982" s="21">
        <v>1.0</v>
      </c>
    </row>
    <row r="13983">
      <c r="A13983" s="8" t="s">
        <v>30</v>
      </c>
      <c r="B13983" s="21">
        <v>1.0</v>
      </c>
    </row>
    <row r="13984">
      <c r="A13984" s="8" t="s">
        <v>30</v>
      </c>
      <c r="B13984" s="21">
        <v>1.0</v>
      </c>
    </row>
    <row r="13985">
      <c r="A13985" s="8" t="s">
        <v>30</v>
      </c>
      <c r="B13985" s="21">
        <v>1.0</v>
      </c>
    </row>
    <row r="13986">
      <c r="A13986" s="8" t="s">
        <v>30</v>
      </c>
      <c r="B13986" s="21">
        <v>1.0</v>
      </c>
    </row>
    <row r="13987">
      <c r="A13987" s="8" t="s">
        <v>30</v>
      </c>
      <c r="B13987" s="21">
        <v>1.0</v>
      </c>
    </row>
    <row r="13988">
      <c r="A13988" s="8" t="s">
        <v>30</v>
      </c>
      <c r="B13988" s="21">
        <v>1.0</v>
      </c>
    </row>
    <row r="13989">
      <c r="A13989" s="8" t="s">
        <v>30</v>
      </c>
      <c r="B13989" s="21">
        <v>1.0</v>
      </c>
    </row>
    <row r="13990">
      <c r="A13990" s="9" t="s">
        <v>71</v>
      </c>
      <c r="B13990" s="21">
        <v>1.0</v>
      </c>
    </row>
    <row r="13991">
      <c r="A13991" s="42" t="s">
        <v>17</v>
      </c>
      <c r="B13991" s="21">
        <v>1.0</v>
      </c>
    </row>
    <row r="13992">
      <c r="A13992" s="42" t="s">
        <v>17</v>
      </c>
      <c r="B13992" s="21">
        <v>1.0</v>
      </c>
    </row>
    <row r="13993">
      <c r="A13993" s="117" t="s">
        <v>17</v>
      </c>
      <c r="B13993" s="21">
        <v>1.0</v>
      </c>
    </row>
    <row r="13994">
      <c r="A13994" s="143" t="s">
        <v>17</v>
      </c>
      <c r="B13994" s="21">
        <v>1.0</v>
      </c>
    </row>
    <row r="13995">
      <c r="A13995" s="143" t="s">
        <v>17</v>
      </c>
      <c r="B13995" s="21">
        <v>1.0</v>
      </c>
    </row>
    <row r="13996">
      <c r="A13996" s="143" t="s">
        <v>17</v>
      </c>
      <c r="B13996" s="21">
        <v>1.0</v>
      </c>
    </row>
    <row r="13997">
      <c r="A13997" s="143" t="s">
        <v>17</v>
      </c>
      <c r="B13997" s="21">
        <v>1.0</v>
      </c>
    </row>
    <row r="13998">
      <c r="A13998" s="143" t="s">
        <v>17</v>
      </c>
      <c r="B13998" s="21">
        <v>1.0</v>
      </c>
    </row>
    <row r="13999">
      <c r="A13999" s="54" t="s">
        <v>17</v>
      </c>
      <c r="B13999" s="21">
        <v>1.0</v>
      </c>
    </row>
    <row r="14000">
      <c r="A14000" s="117" t="s">
        <v>36</v>
      </c>
      <c r="B14000" s="21">
        <v>1.0</v>
      </c>
    </row>
    <row r="14001">
      <c r="A14001" s="117" t="s">
        <v>36</v>
      </c>
      <c r="B14001" s="21">
        <v>1.0</v>
      </c>
    </row>
    <row r="14002">
      <c r="A14002" s="117" t="s">
        <v>36</v>
      </c>
      <c r="B14002" s="21">
        <v>1.0</v>
      </c>
    </row>
    <row r="14003">
      <c r="A14003" s="117" t="s">
        <v>36</v>
      </c>
      <c r="B14003" s="21">
        <v>1.0</v>
      </c>
    </row>
    <row r="14004">
      <c r="A14004" s="117" t="s">
        <v>36</v>
      </c>
      <c r="B14004" s="21">
        <v>1.0</v>
      </c>
    </row>
    <row r="14005">
      <c r="A14005" s="117" t="s">
        <v>36</v>
      </c>
      <c r="B14005" s="21">
        <v>1.0</v>
      </c>
    </row>
    <row r="14006">
      <c r="A14006" s="117" t="s">
        <v>36</v>
      </c>
      <c r="B14006" s="21">
        <v>1.0</v>
      </c>
    </row>
    <row r="14007">
      <c r="A14007" s="15" t="s">
        <v>36</v>
      </c>
      <c r="B14007" s="21">
        <v>1.0</v>
      </c>
    </row>
    <row r="14008">
      <c r="A14008" s="15" t="s">
        <v>36</v>
      </c>
      <c r="B14008" s="21">
        <v>1.0</v>
      </c>
    </row>
    <row r="14009">
      <c r="A14009" s="143" t="s">
        <v>30</v>
      </c>
      <c r="B14009" s="21">
        <v>1.0</v>
      </c>
    </row>
    <row r="14010">
      <c r="A14010" s="143" t="s">
        <v>30</v>
      </c>
      <c r="B14010" s="21">
        <v>1.0</v>
      </c>
    </row>
    <row r="14011">
      <c r="A14011" s="149" t="s">
        <v>30</v>
      </c>
      <c r="B14011" s="21">
        <v>1.0</v>
      </c>
    </row>
    <row r="14012">
      <c r="A14012" s="54" t="s">
        <v>30</v>
      </c>
      <c r="B14012" s="21">
        <v>1.0</v>
      </c>
    </row>
    <row r="14013">
      <c r="A14013" s="54" t="s">
        <v>30</v>
      </c>
      <c r="B14013" s="21">
        <v>1.0</v>
      </c>
    </row>
    <row r="14014">
      <c r="A14014" s="54" t="s">
        <v>30</v>
      </c>
      <c r="B14014" s="21">
        <v>1.0</v>
      </c>
    </row>
    <row r="14015">
      <c r="A14015" s="27" t="s">
        <v>30</v>
      </c>
      <c r="B14015" s="21">
        <v>1.0</v>
      </c>
    </row>
    <row r="14016">
      <c r="A14016" s="27" t="s">
        <v>30</v>
      </c>
      <c r="B14016" s="21">
        <v>1.0</v>
      </c>
    </row>
    <row r="14017">
      <c r="A14017" s="27" t="s">
        <v>30</v>
      </c>
      <c r="B14017" s="21">
        <v>1.0</v>
      </c>
    </row>
    <row r="14018">
      <c r="A14018" s="117" t="s">
        <v>45</v>
      </c>
      <c r="B14018" s="21">
        <v>1.0</v>
      </c>
    </row>
    <row r="14019">
      <c r="A14019" s="117" t="s">
        <v>45</v>
      </c>
      <c r="B14019" s="21">
        <v>1.0</v>
      </c>
    </row>
    <row r="14020">
      <c r="A14020" s="117" t="s">
        <v>45</v>
      </c>
      <c r="B14020" s="21">
        <v>1.0</v>
      </c>
    </row>
    <row r="14021">
      <c r="A14021" s="124" t="s">
        <v>45</v>
      </c>
      <c r="B14021" s="21">
        <v>1.0</v>
      </c>
    </row>
    <row r="14022">
      <c r="A14022" s="124" t="s">
        <v>45</v>
      </c>
      <c r="B14022" s="21">
        <v>1.0</v>
      </c>
    </row>
    <row r="14023">
      <c r="A14023" s="117" t="s">
        <v>45</v>
      </c>
      <c r="B14023" s="21">
        <v>1.0</v>
      </c>
    </row>
    <row r="14024">
      <c r="A14024" s="15" t="s">
        <v>45</v>
      </c>
      <c r="B14024" s="21">
        <v>1.0</v>
      </c>
    </row>
    <row r="14025">
      <c r="A14025" s="124" t="s">
        <v>33</v>
      </c>
      <c r="B14025" s="21">
        <v>1.0</v>
      </c>
    </row>
    <row r="14026">
      <c r="A14026" s="117" t="s">
        <v>33</v>
      </c>
      <c r="B14026" s="21">
        <v>1.0</v>
      </c>
    </row>
    <row r="14027">
      <c r="A14027" s="117" t="s">
        <v>33</v>
      </c>
      <c r="B14027" s="21">
        <v>1.0</v>
      </c>
    </row>
    <row r="14028">
      <c r="A14028" s="117" t="s">
        <v>33</v>
      </c>
      <c r="B14028" s="21">
        <v>1.0</v>
      </c>
    </row>
    <row r="14029">
      <c r="A14029" s="140" t="s">
        <v>33</v>
      </c>
      <c r="B14029" s="21">
        <v>1.0</v>
      </c>
    </row>
    <row r="14030">
      <c r="A14030" s="140" t="s">
        <v>33</v>
      </c>
      <c r="B14030" s="21">
        <v>1.0</v>
      </c>
    </row>
    <row r="14031">
      <c r="A14031" s="140" t="s">
        <v>33</v>
      </c>
      <c r="B14031" s="21">
        <v>1.0</v>
      </c>
    </row>
    <row r="14032">
      <c r="A14032" s="140" t="s">
        <v>33</v>
      </c>
      <c r="B14032" s="21">
        <v>1.0</v>
      </c>
    </row>
    <row r="14033">
      <c r="A14033" s="140" t="s">
        <v>33</v>
      </c>
      <c r="B14033" s="21">
        <v>1.0</v>
      </c>
    </row>
    <row r="14034">
      <c r="A14034" s="140" t="s">
        <v>33</v>
      </c>
      <c r="B14034" s="21">
        <v>1.0</v>
      </c>
    </row>
    <row r="14035">
      <c r="A14035" s="140" t="s">
        <v>33</v>
      </c>
      <c r="B14035" s="21">
        <v>1.0</v>
      </c>
    </row>
    <row r="14036">
      <c r="A14036" s="140" t="s">
        <v>33</v>
      </c>
      <c r="B14036" s="21">
        <v>1.0</v>
      </c>
    </row>
    <row r="14037">
      <c r="A14037" s="140" t="s">
        <v>33</v>
      </c>
      <c r="B14037" s="21">
        <v>1.0</v>
      </c>
    </row>
    <row r="14038">
      <c r="A14038" s="140" t="s">
        <v>33</v>
      </c>
      <c r="B14038" s="21">
        <v>1.0</v>
      </c>
    </row>
    <row r="14039">
      <c r="A14039" s="140" t="s">
        <v>33</v>
      </c>
      <c r="B14039" s="21">
        <v>1.0</v>
      </c>
    </row>
    <row r="14040">
      <c r="A14040" s="143" t="s">
        <v>17</v>
      </c>
      <c r="B14040" s="21">
        <v>1.0</v>
      </c>
    </row>
    <row r="14041">
      <c r="A14041" s="143" t="s">
        <v>17</v>
      </c>
      <c r="B14041" s="21">
        <v>1.0</v>
      </c>
    </row>
    <row r="14042">
      <c r="A14042" s="124" t="s">
        <v>33</v>
      </c>
      <c r="B14042" s="21">
        <v>1.0</v>
      </c>
    </row>
    <row r="14043">
      <c r="A14043" s="124" t="s">
        <v>33</v>
      </c>
      <c r="B14043" s="21">
        <v>1.0</v>
      </c>
    </row>
    <row r="14044">
      <c r="A14044" s="140" t="s">
        <v>33</v>
      </c>
      <c r="B14044" s="21">
        <v>1.0</v>
      </c>
    </row>
    <row r="14045">
      <c r="A14045" s="140" t="s">
        <v>33</v>
      </c>
      <c r="B14045" s="21">
        <v>1.0</v>
      </c>
    </row>
    <row r="14046">
      <c r="A14046" s="140" t="s">
        <v>33</v>
      </c>
      <c r="B14046" s="21">
        <v>1.0</v>
      </c>
    </row>
    <row r="14047">
      <c r="A14047" s="9" t="s">
        <v>37</v>
      </c>
      <c r="B14047" s="21">
        <v>1.0</v>
      </c>
    </row>
    <row r="14048">
      <c r="A14048" s="9" t="s">
        <v>37</v>
      </c>
      <c r="B14048" s="21">
        <v>1.0</v>
      </c>
    </row>
    <row r="14049">
      <c r="A14049" s="143" t="s">
        <v>37</v>
      </c>
      <c r="B14049" s="21">
        <v>1.0</v>
      </c>
    </row>
    <row r="14050">
      <c r="A14050" s="149" t="s">
        <v>37</v>
      </c>
      <c r="B14050" s="21">
        <v>1.0</v>
      </c>
    </row>
    <row r="14051">
      <c r="A14051" s="117" t="s">
        <v>17</v>
      </c>
      <c r="B14051" s="21">
        <v>1.0</v>
      </c>
    </row>
    <row r="14052">
      <c r="A14052" s="143" t="s">
        <v>17</v>
      </c>
      <c r="B14052" s="21">
        <v>1.0</v>
      </c>
    </row>
    <row r="14053">
      <c r="A14053" s="117" t="s">
        <v>36</v>
      </c>
      <c r="B14053" s="21">
        <v>1.0</v>
      </c>
    </row>
    <row r="14054">
      <c r="A14054" s="117" t="s">
        <v>36</v>
      </c>
      <c r="B14054" s="21">
        <v>1.0</v>
      </c>
    </row>
    <row r="14055">
      <c r="A14055" s="117" t="s">
        <v>36</v>
      </c>
      <c r="B14055" s="21">
        <v>1.0</v>
      </c>
    </row>
    <row r="14056">
      <c r="A14056" s="117" t="s">
        <v>30</v>
      </c>
      <c r="B14056" s="21">
        <v>1.0</v>
      </c>
    </row>
    <row r="14057">
      <c r="A14057" s="117" t="s">
        <v>30</v>
      </c>
      <c r="B14057" s="21">
        <v>1.0</v>
      </c>
    </row>
    <row r="14058">
      <c r="A14058" s="144" t="s">
        <v>30</v>
      </c>
      <c r="B14058" s="21">
        <v>1.0</v>
      </c>
    </row>
    <row r="14059">
      <c r="A14059" s="143" t="s">
        <v>30</v>
      </c>
      <c r="B14059" s="21">
        <v>1.0</v>
      </c>
    </row>
    <row r="14060">
      <c r="A14060" s="143" t="s">
        <v>30</v>
      </c>
      <c r="B14060" s="21">
        <v>1.0</v>
      </c>
    </row>
    <row r="14061">
      <c r="A14061" s="143" t="s">
        <v>30</v>
      </c>
      <c r="B14061" s="21">
        <v>1.0</v>
      </c>
    </row>
    <row r="14062">
      <c r="A14062" s="140" t="s">
        <v>30</v>
      </c>
      <c r="B14062" s="21">
        <v>1.0</v>
      </c>
    </row>
    <row r="14063">
      <c r="A14063" s="27" t="s">
        <v>30</v>
      </c>
      <c r="B14063" s="21">
        <v>1.0</v>
      </c>
    </row>
    <row r="14064">
      <c r="A14064" s="140" t="s">
        <v>33</v>
      </c>
      <c r="B14064" s="21">
        <v>1.0</v>
      </c>
    </row>
    <row r="14065">
      <c r="A14065" s="117" t="s">
        <v>33</v>
      </c>
      <c r="B14065" s="21">
        <v>1.0</v>
      </c>
    </row>
    <row r="14066">
      <c r="A14066" s="140" t="s">
        <v>33</v>
      </c>
      <c r="B14066" s="21">
        <v>1.0</v>
      </c>
    </row>
    <row r="14067">
      <c r="A14067" s="9" t="s">
        <v>37</v>
      </c>
      <c r="B14067" s="21">
        <v>1.0</v>
      </c>
    </row>
    <row r="14068">
      <c r="A14068" s="9" t="s">
        <v>37</v>
      </c>
      <c r="B14068" s="21">
        <v>1.0</v>
      </c>
    </row>
    <row r="14069">
      <c r="A14069" s="117" t="s">
        <v>17</v>
      </c>
      <c r="B14069" s="21">
        <v>1.0</v>
      </c>
    </row>
    <row r="14070">
      <c r="A14070" s="149" t="s">
        <v>17</v>
      </c>
      <c r="B14070" s="21">
        <v>1.0</v>
      </c>
    </row>
    <row r="14071">
      <c r="A14071" s="149" t="s">
        <v>36</v>
      </c>
      <c r="B14071" s="21">
        <v>1.0</v>
      </c>
    </row>
    <row r="14072">
      <c r="A14072" s="140" t="s">
        <v>30</v>
      </c>
      <c r="B14072" s="21">
        <v>1.0</v>
      </c>
    </row>
    <row r="14073">
      <c r="A14073" s="27" t="s">
        <v>30</v>
      </c>
      <c r="B14073" s="21">
        <v>1.0</v>
      </c>
    </row>
    <row r="14074">
      <c r="A14074" s="117" t="s">
        <v>45</v>
      </c>
      <c r="B14074" s="21">
        <v>1.0</v>
      </c>
    </row>
    <row r="14075">
      <c r="A14075" s="15" t="s">
        <v>45</v>
      </c>
      <c r="B14075" s="21">
        <v>1.0</v>
      </c>
    </row>
    <row r="14076">
      <c r="A14076" s="149" t="s">
        <v>17</v>
      </c>
      <c r="B14076" s="21">
        <v>1.0</v>
      </c>
    </row>
    <row r="14077">
      <c r="A14077" s="149" t="s">
        <v>17</v>
      </c>
      <c r="B14077" s="21">
        <v>1.0</v>
      </c>
    </row>
    <row r="14078">
      <c r="A14078" s="8" t="s">
        <v>30</v>
      </c>
      <c r="B14078" s="21">
        <v>1.0</v>
      </c>
    </row>
    <row r="14079">
      <c r="A14079" s="8" t="s">
        <v>30</v>
      </c>
      <c r="B14079" s="21">
        <v>1.0</v>
      </c>
    </row>
    <row r="14080">
      <c r="A14080" s="8" t="s">
        <v>30</v>
      </c>
      <c r="B14080" s="21">
        <v>1.0</v>
      </c>
    </row>
    <row r="14081">
      <c r="A14081" s="8" t="s">
        <v>30</v>
      </c>
      <c r="B14081" s="21">
        <v>1.0</v>
      </c>
    </row>
    <row r="14082">
      <c r="A14082" s="140" t="s">
        <v>30</v>
      </c>
      <c r="B14082" s="21">
        <v>1.0</v>
      </c>
    </row>
    <row r="14083">
      <c r="A14083" s="140" t="s">
        <v>30</v>
      </c>
      <c r="B14083" s="21">
        <v>1.0</v>
      </c>
    </row>
    <row r="14084">
      <c r="A14084" s="140" t="s">
        <v>30</v>
      </c>
      <c r="B14084" s="21">
        <v>1.0</v>
      </c>
    </row>
    <row r="14085">
      <c r="A14085" s="140" t="s">
        <v>30</v>
      </c>
      <c r="B14085" s="21">
        <v>1.0</v>
      </c>
    </row>
    <row r="14086">
      <c r="A14086" s="8" t="s">
        <v>30</v>
      </c>
      <c r="B14086" s="21">
        <v>1.0</v>
      </c>
    </row>
    <row r="14087">
      <c r="A14087" s="9" t="s">
        <v>73</v>
      </c>
      <c r="B14087" s="21">
        <v>1.0</v>
      </c>
    </row>
    <row r="14088">
      <c r="A14088" s="9" t="s">
        <v>71</v>
      </c>
      <c r="B14088" s="21">
        <v>1.0</v>
      </c>
    </row>
    <row r="14089">
      <c r="A14089" s="42" t="s">
        <v>17</v>
      </c>
      <c r="B14089" s="21">
        <v>1.0</v>
      </c>
    </row>
    <row r="14090">
      <c r="A14090" s="42" t="s">
        <v>17</v>
      </c>
      <c r="B14090" s="21">
        <v>1.0</v>
      </c>
    </row>
    <row r="14091">
      <c r="A14091" s="42" t="s">
        <v>17</v>
      </c>
      <c r="B14091" s="21">
        <v>1.0</v>
      </c>
    </row>
    <row r="14092">
      <c r="A14092" s="117" t="s">
        <v>37</v>
      </c>
      <c r="B14092" s="21">
        <v>1.0</v>
      </c>
    </row>
    <row r="14093">
      <c r="A14093" s="119" t="s">
        <v>39</v>
      </c>
      <c r="B14093" s="21">
        <v>1.0</v>
      </c>
    </row>
    <row r="14094">
      <c r="A14094" s="117" t="s">
        <v>17</v>
      </c>
      <c r="B14094" s="21">
        <v>1.0</v>
      </c>
    </row>
    <row r="14095">
      <c r="A14095" s="117" t="s">
        <v>36</v>
      </c>
      <c r="B14095" s="21">
        <v>1.0</v>
      </c>
    </row>
    <row r="14096">
      <c r="A14096" s="117" t="s">
        <v>30</v>
      </c>
      <c r="B14096" s="21">
        <v>1.0</v>
      </c>
    </row>
    <row r="14097">
      <c r="A14097" s="117" t="s">
        <v>30</v>
      </c>
      <c r="B14097" s="21">
        <v>1.0</v>
      </c>
    </row>
    <row r="14098">
      <c r="A14098" s="117" t="s">
        <v>30</v>
      </c>
      <c r="B14098" s="21">
        <v>1.0</v>
      </c>
    </row>
    <row r="14099">
      <c r="A14099" s="117" t="s">
        <v>30</v>
      </c>
      <c r="B14099" s="21">
        <v>1.0</v>
      </c>
    </row>
    <row r="14100">
      <c r="A14100" s="117" t="s">
        <v>30</v>
      </c>
      <c r="B14100" s="21">
        <v>1.0</v>
      </c>
    </row>
    <row r="14101">
      <c r="A14101" s="117" t="s">
        <v>30</v>
      </c>
      <c r="B14101" s="21">
        <v>1.0</v>
      </c>
    </row>
    <row r="14102">
      <c r="A14102" s="12" t="s">
        <v>30</v>
      </c>
      <c r="B14102" s="21">
        <v>1.0</v>
      </c>
    </row>
    <row r="14103">
      <c r="A14103" s="12" t="s">
        <v>30</v>
      </c>
      <c r="B14103" s="21">
        <v>1.0</v>
      </c>
    </row>
    <row r="14104">
      <c r="A14104" s="140" t="s">
        <v>30</v>
      </c>
      <c r="B14104" s="21">
        <v>1.0</v>
      </c>
    </row>
    <row r="14105">
      <c r="A14105" s="143" t="s">
        <v>30</v>
      </c>
      <c r="B14105" s="21">
        <v>1.0</v>
      </c>
    </row>
    <row r="14106">
      <c r="A14106" s="143" t="s">
        <v>30</v>
      </c>
      <c r="B14106" s="21">
        <v>1.0</v>
      </c>
    </row>
    <row r="14107">
      <c r="A14107" s="143" t="s">
        <v>30</v>
      </c>
      <c r="B14107" s="21">
        <v>1.0</v>
      </c>
    </row>
    <row r="14108">
      <c r="A14108" s="143" t="s">
        <v>30</v>
      </c>
      <c r="B14108" s="21">
        <v>1.0</v>
      </c>
    </row>
    <row r="14109">
      <c r="A14109" s="149" t="s">
        <v>30</v>
      </c>
      <c r="B14109" s="21">
        <v>1.0</v>
      </c>
    </row>
    <row r="14110">
      <c r="A14110" s="149" t="s">
        <v>30</v>
      </c>
      <c r="B14110" s="21">
        <v>1.0</v>
      </c>
    </row>
    <row r="14111">
      <c r="A14111" s="149" t="s">
        <v>30</v>
      </c>
      <c r="B14111" s="21">
        <v>1.0</v>
      </c>
    </row>
    <row r="14112">
      <c r="A14112" s="149" t="s">
        <v>30</v>
      </c>
      <c r="B14112" s="21">
        <v>1.0</v>
      </c>
    </row>
    <row r="14113">
      <c r="A14113" s="54" t="s">
        <v>30</v>
      </c>
      <c r="B14113" s="21">
        <v>1.0</v>
      </c>
    </row>
    <row r="14114">
      <c r="A14114" s="54" t="s">
        <v>30</v>
      </c>
      <c r="B14114" s="21">
        <v>1.0</v>
      </c>
    </row>
    <row r="14115">
      <c r="A14115" s="54" t="s">
        <v>30</v>
      </c>
      <c r="B14115" s="21">
        <v>1.0</v>
      </c>
    </row>
    <row r="14116">
      <c r="A14116" s="54" t="s">
        <v>30</v>
      </c>
      <c r="B14116" s="21">
        <v>1.0</v>
      </c>
    </row>
    <row r="14117">
      <c r="A14117" s="27" t="s">
        <v>30</v>
      </c>
      <c r="B14117" s="21">
        <v>1.0</v>
      </c>
    </row>
    <row r="14118">
      <c r="A14118" s="117" t="s">
        <v>102</v>
      </c>
      <c r="B14118" s="21">
        <v>1.0</v>
      </c>
    </row>
    <row r="14119">
      <c r="A14119" s="124" t="s">
        <v>73</v>
      </c>
      <c r="B14119" s="21">
        <v>1.0</v>
      </c>
    </row>
    <row r="14120">
      <c r="A14120" s="140" t="s">
        <v>37</v>
      </c>
      <c r="B14120" s="21">
        <v>1.0</v>
      </c>
    </row>
    <row r="14121">
      <c r="A14121" s="117" t="s">
        <v>30</v>
      </c>
      <c r="B14121" s="21">
        <v>1.0</v>
      </c>
    </row>
    <row r="14122">
      <c r="A14122" s="140" t="s">
        <v>30</v>
      </c>
      <c r="B14122" s="21">
        <v>1.0</v>
      </c>
    </row>
    <row r="14123">
      <c r="A14123" s="140" t="s">
        <v>30</v>
      </c>
      <c r="B14123" s="21">
        <v>1.0</v>
      </c>
    </row>
    <row r="14124">
      <c r="A14124" s="54" t="s">
        <v>30</v>
      </c>
      <c r="B14124" s="21">
        <v>1.0</v>
      </c>
    </row>
    <row r="14125">
      <c r="A14125" s="54" t="s">
        <v>30</v>
      </c>
      <c r="B14125" s="21">
        <v>1.0</v>
      </c>
    </row>
    <row r="14126">
      <c r="A14126" s="140" t="s">
        <v>33</v>
      </c>
      <c r="B14126" s="21">
        <v>1.0</v>
      </c>
    </row>
    <row r="14127">
      <c r="A14127" s="117" t="s">
        <v>30</v>
      </c>
      <c r="B14127" s="21">
        <v>1.0</v>
      </c>
    </row>
    <row r="14128">
      <c r="A14128" s="117" t="s">
        <v>30</v>
      </c>
      <c r="B14128" s="21">
        <v>1.0</v>
      </c>
    </row>
    <row r="14129">
      <c r="A14129" s="15" t="s">
        <v>17</v>
      </c>
      <c r="B14129" s="21">
        <v>1.0</v>
      </c>
    </row>
    <row r="14130">
      <c r="A14130" s="117" t="s">
        <v>30</v>
      </c>
      <c r="B14130" s="21">
        <v>1.0</v>
      </c>
    </row>
    <row r="14131">
      <c r="A14131" s="117" t="s">
        <v>30</v>
      </c>
      <c r="B14131" s="21">
        <v>1.0</v>
      </c>
    </row>
    <row r="14132">
      <c r="A14132" s="117" t="s">
        <v>30</v>
      </c>
      <c r="B14132" s="21">
        <v>1.0</v>
      </c>
    </row>
    <row r="14133">
      <c r="A14133" s="117" t="s">
        <v>30</v>
      </c>
      <c r="B14133" s="21">
        <v>1.0</v>
      </c>
    </row>
    <row r="14134">
      <c r="A14134" s="117" t="s">
        <v>30</v>
      </c>
      <c r="B14134" s="21">
        <v>1.0</v>
      </c>
    </row>
    <row r="14135">
      <c r="A14135" s="117" t="s">
        <v>30</v>
      </c>
      <c r="B14135" s="21">
        <v>1.0</v>
      </c>
    </row>
    <row r="14136">
      <c r="A14136" s="117" t="s">
        <v>30</v>
      </c>
      <c r="B14136" s="21">
        <v>1.0</v>
      </c>
    </row>
    <row r="14137">
      <c r="A14137" s="117" t="s">
        <v>30</v>
      </c>
      <c r="B14137" s="21">
        <v>1.0</v>
      </c>
    </row>
    <row r="14138">
      <c r="A14138" s="117" t="s">
        <v>30</v>
      </c>
      <c r="B14138" s="21">
        <v>1.0</v>
      </c>
    </row>
    <row r="14139">
      <c r="A14139" s="117" t="s">
        <v>30</v>
      </c>
      <c r="B14139" s="21">
        <v>1.0</v>
      </c>
    </row>
    <row r="14140">
      <c r="A14140" s="124" t="s">
        <v>30</v>
      </c>
      <c r="B14140" s="21">
        <v>1.0</v>
      </c>
    </row>
    <row r="14141">
      <c r="A14141" s="8" t="s">
        <v>30</v>
      </c>
      <c r="B14141" s="21">
        <v>1.0</v>
      </c>
    </row>
    <row r="14142">
      <c r="A14142" s="143" t="s">
        <v>30</v>
      </c>
      <c r="B14142" s="21">
        <v>1.0</v>
      </c>
    </row>
    <row r="14143">
      <c r="A14143" s="54" t="s">
        <v>30</v>
      </c>
      <c r="B14143" s="21">
        <v>1.0</v>
      </c>
    </row>
    <row r="14144">
      <c r="A14144" s="54" t="s">
        <v>30</v>
      </c>
      <c r="B14144" s="21">
        <v>1.0</v>
      </c>
    </row>
    <row r="14145">
      <c r="A14145" s="54" t="s">
        <v>30</v>
      </c>
      <c r="B14145" s="21">
        <v>1.0</v>
      </c>
    </row>
    <row r="14146">
      <c r="A14146" s="54" t="s">
        <v>30</v>
      </c>
      <c r="B14146" s="21">
        <v>1.0</v>
      </c>
    </row>
    <row r="14147">
      <c r="A14147" s="140" t="s">
        <v>33</v>
      </c>
      <c r="B14147" s="21">
        <v>1.0</v>
      </c>
    </row>
    <row r="14148">
      <c r="A14148" s="143" t="s">
        <v>17</v>
      </c>
      <c r="B14148" s="21">
        <v>1.0</v>
      </c>
    </row>
    <row r="14149">
      <c r="A14149" s="117" t="s">
        <v>30</v>
      </c>
      <c r="B14149" s="21">
        <v>1.0</v>
      </c>
    </row>
    <row r="14150">
      <c r="A14150" s="143" t="s">
        <v>30</v>
      </c>
      <c r="B14150" s="21">
        <v>1.0</v>
      </c>
    </row>
    <row r="14151">
      <c r="A14151" s="124" t="s">
        <v>30</v>
      </c>
      <c r="B14151" s="21">
        <v>1.0</v>
      </c>
    </row>
    <row r="14152">
      <c r="A14152" s="9" t="s">
        <v>37</v>
      </c>
      <c r="B14152" s="21">
        <v>1.0</v>
      </c>
    </row>
    <row r="14153">
      <c r="A14153" s="9" t="s">
        <v>37</v>
      </c>
      <c r="B14153" s="21">
        <v>1.0</v>
      </c>
    </row>
    <row r="14154">
      <c r="A14154" s="8" t="s">
        <v>37</v>
      </c>
      <c r="B14154" s="21">
        <v>1.0</v>
      </c>
    </row>
    <row r="14155">
      <c r="A14155" s="143" t="s">
        <v>17</v>
      </c>
      <c r="B14155" s="21">
        <v>1.0</v>
      </c>
    </row>
    <row r="14156">
      <c r="A14156" s="143" t="s">
        <v>17</v>
      </c>
      <c r="B14156" s="21">
        <v>1.0</v>
      </c>
    </row>
    <row r="14157">
      <c r="A14157" s="8" t="s">
        <v>30</v>
      </c>
      <c r="B14157" s="21">
        <v>1.0</v>
      </c>
    </row>
    <row r="14158">
      <c r="A14158" s="143" t="s">
        <v>30</v>
      </c>
      <c r="B14158" s="21">
        <v>1.0</v>
      </c>
    </row>
    <row r="14159">
      <c r="A14159" s="140" t="s">
        <v>30</v>
      </c>
      <c r="B14159" s="21">
        <v>1.0</v>
      </c>
    </row>
    <row r="14160">
      <c r="A14160" s="140" t="s">
        <v>30</v>
      </c>
      <c r="B14160" s="21">
        <v>1.0</v>
      </c>
    </row>
    <row r="14161">
      <c r="A14161" s="140" t="s">
        <v>30</v>
      </c>
      <c r="B14161" s="21">
        <v>1.0</v>
      </c>
    </row>
    <row r="14162">
      <c r="A14162" s="117" t="s">
        <v>17</v>
      </c>
      <c r="B14162" s="21">
        <v>1.0</v>
      </c>
    </row>
    <row r="14163">
      <c r="A14163" s="117" t="s">
        <v>17</v>
      </c>
      <c r="B14163" s="21">
        <v>1.0</v>
      </c>
    </row>
    <row r="14164">
      <c r="A14164" s="117" t="s">
        <v>17</v>
      </c>
      <c r="B14164" s="21">
        <v>1.0</v>
      </c>
    </row>
    <row r="14165">
      <c r="A14165" s="117" t="s">
        <v>17</v>
      </c>
      <c r="B14165" s="21">
        <v>1.0</v>
      </c>
    </row>
    <row r="14166">
      <c r="A14166" s="117" t="s">
        <v>17</v>
      </c>
      <c r="B14166" s="21">
        <v>1.0</v>
      </c>
    </row>
    <row r="14167">
      <c r="A14167" s="117" t="s">
        <v>17</v>
      </c>
      <c r="B14167" s="21">
        <v>1.0</v>
      </c>
    </row>
    <row r="14168">
      <c r="A14168" s="149" t="s">
        <v>17</v>
      </c>
      <c r="B14168" s="21">
        <v>1.0</v>
      </c>
    </row>
    <row r="14169">
      <c r="A14169" s="12" t="s">
        <v>36</v>
      </c>
      <c r="B14169" s="21">
        <v>1.0</v>
      </c>
    </row>
    <row r="14170">
      <c r="A14170" s="15" t="s">
        <v>36</v>
      </c>
      <c r="B14170" s="21">
        <v>1.0</v>
      </c>
    </row>
    <row r="14171">
      <c r="A14171" s="12" t="s">
        <v>30</v>
      </c>
      <c r="B14171" s="21">
        <v>1.0</v>
      </c>
    </row>
    <row r="14172">
      <c r="A14172" s="12" t="s">
        <v>30</v>
      </c>
      <c r="B14172" s="21">
        <v>1.0</v>
      </c>
    </row>
    <row r="14173">
      <c r="A14173" s="117" t="s">
        <v>30</v>
      </c>
      <c r="B14173" s="21">
        <v>1.0</v>
      </c>
    </row>
    <row r="14174">
      <c r="A14174" s="117" t="s">
        <v>30</v>
      </c>
      <c r="B14174" s="21">
        <v>1.0</v>
      </c>
    </row>
    <row r="14175">
      <c r="A14175" s="124" t="s">
        <v>30</v>
      </c>
      <c r="B14175" s="21">
        <v>1.0</v>
      </c>
    </row>
    <row r="14176">
      <c r="A14176" s="117" t="s">
        <v>30</v>
      </c>
      <c r="B14176" s="21">
        <v>1.0</v>
      </c>
    </row>
    <row r="14177">
      <c r="A14177" s="117" t="s">
        <v>30</v>
      </c>
      <c r="B14177" s="21">
        <v>1.0</v>
      </c>
    </row>
    <row r="14178">
      <c r="A14178" s="117" t="s">
        <v>30</v>
      </c>
      <c r="B14178" s="21">
        <v>1.0</v>
      </c>
    </row>
    <row r="14179">
      <c r="A14179" s="15" t="s">
        <v>30</v>
      </c>
      <c r="B14179" s="21">
        <v>1.0</v>
      </c>
    </row>
    <row r="14180">
      <c r="A14180" s="12" t="s">
        <v>30</v>
      </c>
      <c r="B14180" s="21">
        <v>1.0</v>
      </c>
    </row>
    <row r="14181">
      <c r="A14181" s="140" t="s">
        <v>30</v>
      </c>
      <c r="B14181" s="21">
        <v>1.0</v>
      </c>
    </row>
    <row r="14182">
      <c r="A14182" s="140" t="s">
        <v>30</v>
      </c>
      <c r="B14182" s="21">
        <v>1.0</v>
      </c>
    </row>
    <row r="14183">
      <c r="A14183" s="143" t="s">
        <v>30</v>
      </c>
      <c r="B14183" s="21">
        <v>1.0</v>
      </c>
    </row>
    <row r="14184">
      <c r="A14184" s="143" t="s">
        <v>30</v>
      </c>
      <c r="B14184" s="21">
        <v>1.0</v>
      </c>
    </row>
    <row r="14185">
      <c r="A14185" s="8" t="s">
        <v>30</v>
      </c>
      <c r="B14185" s="21">
        <v>1.0</v>
      </c>
    </row>
    <row r="14186">
      <c r="A14186" s="143" t="s">
        <v>30</v>
      </c>
      <c r="B14186" s="21">
        <v>1.0</v>
      </c>
    </row>
    <row r="14187">
      <c r="A14187" s="143" t="s">
        <v>30</v>
      </c>
      <c r="B14187" s="21">
        <v>1.0</v>
      </c>
    </row>
    <row r="14188">
      <c r="A14188" s="143" t="s">
        <v>30</v>
      </c>
      <c r="B14188" s="21">
        <v>1.0</v>
      </c>
    </row>
    <row r="14189">
      <c r="A14189" s="149" t="s">
        <v>30</v>
      </c>
      <c r="B14189" s="21">
        <v>1.0</v>
      </c>
    </row>
    <row r="14190">
      <c r="A14190" s="54" t="s">
        <v>30</v>
      </c>
      <c r="B14190" s="21">
        <v>1.0</v>
      </c>
    </row>
    <row r="14191">
      <c r="A14191" s="54" t="s">
        <v>30</v>
      </c>
      <c r="B14191" s="21">
        <v>1.0</v>
      </c>
    </row>
    <row r="14192">
      <c r="A14192" s="27" t="s">
        <v>30</v>
      </c>
      <c r="B14192" s="21">
        <v>1.0</v>
      </c>
    </row>
    <row r="14193">
      <c r="A14193" s="117" t="s">
        <v>73</v>
      </c>
      <c r="B14193" s="21">
        <v>1.0</v>
      </c>
    </row>
    <row r="14194">
      <c r="A14194" s="27" t="s">
        <v>113</v>
      </c>
      <c r="B14194" s="21">
        <v>1.0</v>
      </c>
    </row>
    <row r="14195">
      <c r="A14195" s="117" t="s">
        <v>67</v>
      </c>
      <c r="B14195" s="21">
        <v>1.0</v>
      </c>
    </row>
    <row r="14196">
      <c r="A14196" s="117" t="s">
        <v>33</v>
      </c>
      <c r="B14196" s="21">
        <v>1.0</v>
      </c>
    </row>
    <row r="14197">
      <c r="A14197" s="117" t="s">
        <v>33</v>
      </c>
      <c r="B14197" s="21">
        <v>1.0</v>
      </c>
    </row>
    <row r="14198">
      <c r="A14198" s="117" t="s">
        <v>33</v>
      </c>
      <c r="B14198" s="21">
        <v>1.0</v>
      </c>
    </row>
    <row r="14199">
      <c r="A14199" s="140" t="s">
        <v>30</v>
      </c>
      <c r="B14199" s="21">
        <v>1.0</v>
      </c>
    </row>
    <row r="14200">
      <c r="A14200" s="140" t="s">
        <v>30</v>
      </c>
      <c r="B14200" s="21">
        <v>1.0</v>
      </c>
    </row>
    <row r="14201">
      <c r="A14201" s="140" t="s">
        <v>30</v>
      </c>
      <c r="B14201" s="21">
        <v>1.0</v>
      </c>
    </row>
    <row r="14202">
      <c r="A14202" s="140" t="s">
        <v>30</v>
      </c>
      <c r="B14202" s="21">
        <v>1.0</v>
      </c>
    </row>
    <row r="14203">
      <c r="A14203" s="8" t="s">
        <v>30</v>
      </c>
      <c r="B14203" s="21">
        <v>1.0</v>
      </c>
    </row>
    <row r="14204">
      <c r="A14204" s="143" t="s">
        <v>30</v>
      </c>
      <c r="B14204" s="21">
        <v>1.0</v>
      </c>
    </row>
    <row r="14205">
      <c r="A14205" s="149" t="s">
        <v>30</v>
      </c>
      <c r="B14205" s="21">
        <v>1.0</v>
      </c>
    </row>
    <row r="14206">
      <c r="A14206" s="149" t="s">
        <v>30</v>
      </c>
      <c r="B14206" s="21">
        <v>1.0</v>
      </c>
    </row>
    <row r="14207">
      <c r="A14207" s="149" t="s">
        <v>30</v>
      </c>
      <c r="B14207" s="21">
        <v>1.0</v>
      </c>
    </row>
    <row r="14208">
      <c r="A14208" s="149" t="s">
        <v>30</v>
      </c>
      <c r="B14208" s="21">
        <v>1.0</v>
      </c>
    </row>
    <row r="14209">
      <c r="A14209" s="149" t="s">
        <v>30</v>
      </c>
      <c r="B14209" s="21">
        <v>1.0</v>
      </c>
    </row>
    <row r="14210">
      <c r="A14210" s="124" t="s">
        <v>73</v>
      </c>
      <c r="B14210" s="21">
        <v>1.0</v>
      </c>
    </row>
    <row r="14211">
      <c r="A14211" s="140" t="s">
        <v>33</v>
      </c>
      <c r="B14211" s="21">
        <v>1.0</v>
      </c>
    </row>
    <row r="14212">
      <c r="A14212" s="117" t="s">
        <v>17</v>
      </c>
      <c r="B14212" s="21">
        <v>1.0</v>
      </c>
    </row>
    <row r="14213">
      <c r="A14213" s="117" t="s">
        <v>17</v>
      </c>
      <c r="B14213" s="21">
        <v>1.0</v>
      </c>
    </row>
    <row r="14214">
      <c r="A14214" s="143" t="s">
        <v>17</v>
      </c>
      <c r="B14214" s="21">
        <v>1.0</v>
      </c>
    </row>
    <row r="14215">
      <c r="A14215" s="8" t="s">
        <v>30</v>
      </c>
      <c r="B14215" s="21">
        <v>1.0</v>
      </c>
    </row>
    <row r="14216">
      <c r="A14216" s="117" t="s">
        <v>17</v>
      </c>
      <c r="B14216" s="21">
        <v>1.0</v>
      </c>
    </row>
    <row r="14217">
      <c r="A14217" s="117" t="s">
        <v>17</v>
      </c>
      <c r="B14217" s="21">
        <v>1.0</v>
      </c>
    </row>
    <row r="14218">
      <c r="A14218" s="117" t="s">
        <v>17</v>
      </c>
      <c r="B14218" s="21">
        <v>1.0</v>
      </c>
    </row>
    <row r="14219">
      <c r="A14219" s="117" t="s">
        <v>17</v>
      </c>
      <c r="B14219" s="21">
        <v>1.0</v>
      </c>
    </row>
    <row r="14220">
      <c r="A14220" s="42" t="s">
        <v>30</v>
      </c>
      <c r="B14220" s="21">
        <v>1.0</v>
      </c>
    </row>
    <row r="14221">
      <c r="A14221" s="42" t="s">
        <v>30</v>
      </c>
      <c r="B14221" s="21">
        <v>1.0</v>
      </c>
    </row>
    <row r="14222">
      <c r="A14222" s="117" t="s">
        <v>30</v>
      </c>
      <c r="B14222" s="21">
        <v>1.0</v>
      </c>
    </row>
    <row r="14223">
      <c r="A14223" s="117" t="s">
        <v>30</v>
      </c>
      <c r="B14223" s="21">
        <v>1.0</v>
      </c>
    </row>
    <row r="14224">
      <c r="A14224" s="15" t="s">
        <v>30</v>
      </c>
      <c r="B14224" s="21">
        <v>1.0</v>
      </c>
    </row>
    <row r="14225">
      <c r="A14225" s="143" t="s">
        <v>30</v>
      </c>
      <c r="B14225" s="21">
        <v>1.0</v>
      </c>
    </row>
    <row r="14226">
      <c r="A14226" s="143" t="s">
        <v>30</v>
      </c>
      <c r="B14226" s="21">
        <v>1.0</v>
      </c>
    </row>
    <row r="14227">
      <c r="A14227" s="143" t="s">
        <v>30</v>
      </c>
      <c r="B14227" s="21">
        <v>1.0</v>
      </c>
    </row>
    <row r="14228">
      <c r="A14228" s="143" t="s">
        <v>30</v>
      </c>
      <c r="B14228" s="21">
        <v>1.0</v>
      </c>
    </row>
    <row r="14229">
      <c r="A14229" s="54" t="s">
        <v>30</v>
      </c>
      <c r="B14229" s="21">
        <v>1.0</v>
      </c>
    </row>
    <row r="14230">
      <c r="A14230" s="124" t="s">
        <v>102</v>
      </c>
      <c r="B14230" s="21">
        <v>1.0</v>
      </c>
    </row>
    <row r="14231">
      <c r="A14231" s="9" t="s">
        <v>37</v>
      </c>
      <c r="B14231" s="21">
        <v>1.0</v>
      </c>
    </row>
    <row r="14232">
      <c r="A14232" s="9" t="s">
        <v>37</v>
      </c>
      <c r="B14232" s="21">
        <v>1.0</v>
      </c>
    </row>
    <row r="14233">
      <c r="A14233" s="9" t="s">
        <v>37</v>
      </c>
      <c r="B14233" s="21">
        <v>1.0</v>
      </c>
    </row>
    <row r="14234">
      <c r="A14234" s="9" t="s">
        <v>37</v>
      </c>
      <c r="B14234" s="21">
        <v>1.0</v>
      </c>
    </row>
    <row r="14235">
      <c r="A14235" s="143" t="s">
        <v>17</v>
      </c>
      <c r="B14235" s="21">
        <v>1.0</v>
      </c>
    </row>
    <row r="14236">
      <c r="A14236" s="143" t="s">
        <v>17</v>
      </c>
      <c r="B14236" s="21">
        <v>1.0</v>
      </c>
    </row>
    <row r="14237">
      <c r="A14237" s="143" t="s">
        <v>17</v>
      </c>
      <c r="B14237" s="21">
        <v>1.0</v>
      </c>
    </row>
    <row r="14238">
      <c r="A14238" s="12" t="s">
        <v>30</v>
      </c>
      <c r="B14238" s="21">
        <v>1.0</v>
      </c>
    </row>
    <row r="14239">
      <c r="A14239" s="117" t="s">
        <v>30</v>
      </c>
      <c r="B14239" s="21">
        <v>1.0</v>
      </c>
    </row>
    <row r="14240">
      <c r="A14240" s="117" t="s">
        <v>30</v>
      </c>
      <c r="B14240" s="21">
        <v>1.0</v>
      </c>
    </row>
    <row r="14241">
      <c r="A14241" s="143" t="s">
        <v>30</v>
      </c>
      <c r="B14241" s="21">
        <v>1.0</v>
      </c>
    </row>
    <row r="14242">
      <c r="A14242" s="143" t="s">
        <v>30</v>
      </c>
      <c r="B14242" s="21">
        <v>1.0</v>
      </c>
    </row>
    <row r="14243">
      <c r="A14243" s="140" t="s">
        <v>30</v>
      </c>
      <c r="B14243" s="21">
        <v>1.0</v>
      </c>
    </row>
    <row r="14244">
      <c r="A14244" s="140" t="s">
        <v>30</v>
      </c>
      <c r="B14244" s="21">
        <v>1.0</v>
      </c>
    </row>
    <row r="14245">
      <c r="A14245" s="54" t="s">
        <v>30</v>
      </c>
      <c r="B14245" s="21">
        <v>1.0</v>
      </c>
    </row>
    <row r="14246">
      <c r="A14246" s="12" t="s">
        <v>73</v>
      </c>
      <c r="B14246" s="21">
        <v>1.0</v>
      </c>
    </row>
    <row r="14247">
      <c r="A14247" s="117" t="s">
        <v>67</v>
      </c>
      <c r="B14247" s="21">
        <v>1.0</v>
      </c>
    </row>
    <row r="14248">
      <c r="A14248" s="54" t="s">
        <v>30</v>
      </c>
      <c r="B14248" s="21">
        <v>1.0</v>
      </c>
    </row>
    <row r="14249">
      <c r="A14249" s="42" t="s">
        <v>17</v>
      </c>
      <c r="B14249" s="21">
        <v>1.0</v>
      </c>
    </row>
    <row r="14250">
      <c r="A14250" s="42" t="s">
        <v>17</v>
      </c>
      <c r="B14250" s="21">
        <v>1.0</v>
      </c>
    </row>
    <row r="14251">
      <c r="A14251" s="8" t="s">
        <v>37</v>
      </c>
      <c r="B14251" s="21">
        <v>1.0</v>
      </c>
    </row>
    <row r="14252">
      <c r="A14252" s="149" t="s">
        <v>17</v>
      </c>
      <c r="B14252" s="21">
        <v>1.0</v>
      </c>
    </row>
    <row r="14253">
      <c r="A14253" s="8" t="s">
        <v>30</v>
      </c>
      <c r="B14253" s="21">
        <v>1.0</v>
      </c>
    </row>
    <row r="14254">
      <c r="A14254" s="140" t="s">
        <v>30</v>
      </c>
      <c r="B14254" s="21">
        <v>1.0</v>
      </c>
    </row>
    <row r="14255">
      <c r="A14255" s="8" t="s">
        <v>37</v>
      </c>
      <c r="B14255" s="21">
        <v>1.0</v>
      </c>
    </row>
    <row r="14256">
      <c r="A14256" s="8" t="s">
        <v>37</v>
      </c>
      <c r="B14256" s="21">
        <v>1.0</v>
      </c>
    </row>
    <row r="14257">
      <c r="A14257" s="8" t="s">
        <v>37</v>
      </c>
      <c r="B14257" s="21">
        <v>1.0</v>
      </c>
    </row>
    <row r="14258">
      <c r="A14258" s="124" t="s">
        <v>88</v>
      </c>
      <c r="B14258" s="21">
        <v>1.0</v>
      </c>
    </row>
    <row r="14259">
      <c r="A14259" s="140" t="s">
        <v>37</v>
      </c>
      <c r="B14259" s="21">
        <v>1.0</v>
      </c>
    </row>
    <row r="14260">
      <c r="A14260" s="140" t="s">
        <v>37</v>
      </c>
      <c r="B14260" s="21">
        <v>1.0</v>
      </c>
    </row>
    <row r="14261">
      <c r="A14261" s="117" t="s">
        <v>17</v>
      </c>
      <c r="B14261" s="21">
        <v>1.0</v>
      </c>
    </row>
    <row r="14262">
      <c r="A14262" s="117" t="s">
        <v>17</v>
      </c>
      <c r="B14262" s="21">
        <v>1.0</v>
      </c>
    </row>
    <row r="14263">
      <c r="A14263" s="117" t="s">
        <v>17</v>
      </c>
      <c r="B14263" s="21">
        <v>1.0</v>
      </c>
    </row>
    <row r="14264">
      <c r="A14264" s="117" t="s">
        <v>17</v>
      </c>
      <c r="B14264" s="21">
        <v>1.0</v>
      </c>
    </row>
    <row r="14265">
      <c r="A14265" s="117" t="s">
        <v>17</v>
      </c>
      <c r="B14265" s="21">
        <v>1.0</v>
      </c>
    </row>
    <row r="14266">
      <c r="A14266" s="12" t="s">
        <v>17</v>
      </c>
      <c r="B14266" s="21">
        <v>1.0</v>
      </c>
    </row>
    <row r="14267">
      <c r="A14267" s="117" t="s">
        <v>30</v>
      </c>
      <c r="B14267" s="21">
        <v>1.0</v>
      </c>
    </row>
    <row r="14268">
      <c r="A14268" s="143" t="s">
        <v>30</v>
      </c>
      <c r="B14268" s="21">
        <v>1.0</v>
      </c>
    </row>
    <row r="14269">
      <c r="A14269" s="143" t="s">
        <v>30</v>
      </c>
      <c r="B14269" s="21">
        <v>1.0</v>
      </c>
    </row>
    <row r="14270">
      <c r="A14270" s="143" t="s">
        <v>30</v>
      </c>
      <c r="B14270" s="21">
        <v>1.0</v>
      </c>
    </row>
    <row r="14271">
      <c r="A14271" s="149" t="s">
        <v>30</v>
      </c>
      <c r="B14271" s="21">
        <v>1.0</v>
      </c>
    </row>
    <row r="14272">
      <c r="A14272" s="54" t="s">
        <v>30</v>
      </c>
      <c r="B14272" s="21">
        <v>1.0</v>
      </c>
    </row>
    <row r="14273">
      <c r="A14273" s="54" t="s">
        <v>30</v>
      </c>
      <c r="B14273" s="21">
        <v>1.0</v>
      </c>
    </row>
    <row r="14274">
      <c r="A14274" s="54" t="s">
        <v>30</v>
      </c>
      <c r="B14274" s="21">
        <v>1.0</v>
      </c>
    </row>
    <row r="14275">
      <c r="A14275" s="117" t="s">
        <v>80</v>
      </c>
      <c r="B14275" s="21">
        <v>1.0</v>
      </c>
    </row>
    <row r="14276">
      <c r="A14276" s="117" t="s">
        <v>80</v>
      </c>
      <c r="B14276" s="21">
        <v>1.0</v>
      </c>
    </row>
    <row r="14277">
      <c r="A14277" s="117" t="s">
        <v>80</v>
      </c>
      <c r="B14277" s="21">
        <v>1.0</v>
      </c>
    </row>
    <row r="14278">
      <c r="A14278" s="15" t="s">
        <v>67</v>
      </c>
      <c r="B14278" s="21">
        <v>1.0</v>
      </c>
    </row>
    <row r="14279">
      <c r="A14279" s="140" t="s">
        <v>37</v>
      </c>
      <c r="B14279" s="21">
        <v>1.0</v>
      </c>
    </row>
    <row r="14280">
      <c r="A14280" s="140" t="s">
        <v>37</v>
      </c>
      <c r="B14280" s="21">
        <v>1.0</v>
      </c>
    </row>
    <row r="14281">
      <c r="A14281" s="140" t="s">
        <v>37</v>
      </c>
      <c r="B14281" s="21">
        <v>1.0</v>
      </c>
    </row>
    <row r="14282">
      <c r="A14282" s="149" t="s">
        <v>30</v>
      </c>
      <c r="B14282" s="21">
        <v>1.0</v>
      </c>
    </row>
    <row r="14283">
      <c r="A14283" s="54" t="s">
        <v>30</v>
      </c>
      <c r="B14283" s="21">
        <v>1.0</v>
      </c>
    </row>
    <row r="14284">
      <c r="A14284" s="117" t="s">
        <v>17</v>
      </c>
      <c r="B14284" s="21">
        <v>1.0</v>
      </c>
    </row>
    <row r="14285">
      <c r="A14285" s="117" t="s">
        <v>17</v>
      </c>
      <c r="B14285" s="21">
        <v>1.0</v>
      </c>
    </row>
    <row r="14286">
      <c r="A14286" s="117" t="s">
        <v>17</v>
      </c>
      <c r="B14286" s="21">
        <v>1.0</v>
      </c>
    </row>
    <row r="14287">
      <c r="A14287" s="117" t="s">
        <v>17</v>
      </c>
      <c r="B14287" s="21">
        <v>1.0</v>
      </c>
    </row>
    <row r="14288">
      <c r="A14288" s="117" t="s">
        <v>30</v>
      </c>
      <c r="B14288" s="21">
        <v>1.0</v>
      </c>
    </row>
    <row r="14289">
      <c r="A14289" s="8" t="s">
        <v>30</v>
      </c>
      <c r="B14289" s="21">
        <v>1.0</v>
      </c>
    </row>
    <row r="14290">
      <c r="A14290" s="117" t="s">
        <v>17</v>
      </c>
      <c r="B14290" s="21">
        <v>1.0</v>
      </c>
    </row>
    <row r="14291">
      <c r="A14291" s="117" t="s">
        <v>17</v>
      </c>
      <c r="B14291" s="21">
        <v>1.0</v>
      </c>
    </row>
    <row r="14292">
      <c r="A14292" s="117" t="s">
        <v>17</v>
      </c>
      <c r="B14292" s="21">
        <v>1.0</v>
      </c>
    </row>
    <row r="14293">
      <c r="A14293" s="117" t="s">
        <v>17</v>
      </c>
      <c r="B14293" s="21">
        <v>1.0</v>
      </c>
    </row>
    <row r="14294">
      <c r="A14294" s="117" t="s">
        <v>17</v>
      </c>
      <c r="B14294" s="21">
        <v>1.0</v>
      </c>
    </row>
    <row r="14295">
      <c r="A14295" s="117" t="s">
        <v>17</v>
      </c>
      <c r="B14295" s="21">
        <v>1.0</v>
      </c>
    </row>
    <row r="14296">
      <c r="A14296" s="124" t="s">
        <v>17</v>
      </c>
      <c r="B14296" s="21">
        <v>1.0</v>
      </c>
    </row>
    <row r="14297">
      <c r="A14297" s="8" t="s">
        <v>30</v>
      </c>
      <c r="B14297" s="21">
        <v>1.0</v>
      </c>
    </row>
    <row r="14298">
      <c r="A14298" s="143" t="s">
        <v>30</v>
      </c>
      <c r="B14298" s="21">
        <v>1.0</v>
      </c>
    </row>
    <row r="14299">
      <c r="A14299" s="54" t="s">
        <v>30</v>
      </c>
      <c r="B14299" s="21">
        <v>1.0</v>
      </c>
    </row>
    <row r="14300">
      <c r="A14300" s="54" t="s">
        <v>30</v>
      </c>
      <c r="B14300" s="21">
        <v>1.0</v>
      </c>
    </row>
    <row r="14301">
      <c r="A14301" s="27" t="s">
        <v>30</v>
      </c>
      <c r="B14301" s="21">
        <v>1.0</v>
      </c>
    </row>
    <row r="14302">
      <c r="A14302" s="143" t="s">
        <v>73</v>
      </c>
      <c r="B14302" s="21">
        <v>1.0</v>
      </c>
    </row>
    <row r="14303">
      <c r="A14303" s="117" t="s">
        <v>67</v>
      </c>
      <c r="B14303" s="21">
        <v>1.0</v>
      </c>
    </row>
    <row r="14304">
      <c r="A14304" s="117" t="s">
        <v>67</v>
      </c>
      <c r="B14304" s="21">
        <v>1.0</v>
      </c>
    </row>
    <row r="14305">
      <c r="A14305" s="117" t="s">
        <v>67</v>
      </c>
      <c r="B14305" s="21">
        <v>1.0</v>
      </c>
    </row>
    <row r="14306">
      <c r="A14306" s="54" t="s">
        <v>33</v>
      </c>
      <c r="B14306" s="21">
        <v>1.0</v>
      </c>
    </row>
    <row r="14307">
      <c r="A14307" s="117" t="s">
        <v>88</v>
      </c>
      <c r="B14307" s="21">
        <v>1.0</v>
      </c>
    </row>
    <row r="14308">
      <c r="A14308" s="8" t="s">
        <v>30</v>
      </c>
      <c r="B14308" s="21">
        <v>1.0</v>
      </c>
    </row>
    <row r="14309">
      <c r="A14309" s="12" t="s">
        <v>17</v>
      </c>
      <c r="B14309" s="21">
        <v>1.0</v>
      </c>
    </row>
    <row r="14310">
      <c r="A14310" s="117" t="s">
        <v>30</v>
      </c>
      <c r="B14310" s="21">
        <v>1.0</v>
      </c>
    </row>
    <row r="14311">
      <c r="A14311" s="8" t="s">
        <v>30</v>
      </c>
      <c r="B14311" s="21">
        <v>1.0</v>
      </c>
    </row>
    <row r="14312">
      <c r="A14312" s="8" t="s">
        <v>30</v>
      </c>
      <c r="B14312" s="21">
        <v>1.0</v>
      </c>
    </row>
    <row r="14313">
      <c r="A14313" s="143" t="s">
        <v>30</v>
      </c>
      <c r="B14313" s="21">
        <v>1.0</v>
      </c>
    </row>
    <row r="14314">
      <c r="A14314" s="140" t="s">
        <v>30</v>
      </c>
      <c r="B14314" s="21">
        <v>1.0</v>
      </c>
    </row>
    <row r="14315">
      <c r="A14315" s="54" t="s">
        <v>30</v>
      </c>
      <c r="B14315" s="21">
        <v>1.0</v>
      </c>
    </row>
    <row r="14316">
      <c r="A14316" s="54" t="s">
        <v>30</v>
      </c>
      <c r="B14316" s="21">
        <v>1.0</v>
      </c>
    </row>
    <row r="14317">
      <c r="A14317" s="54" t="s">
        <v>30</v>
      </c>
      <c r="B14317" s="21">
        <v>1.0</v>
      </c>
    </row>
    <row r="14318">
      <c r="A14318" s="124" t="s">
        <v>67</v>
      </c>
      <c r="B14318" s="21">
        <v>1.0</v>
      </c>
    </row>
    <row r="14319">
      <c r="A14319" s="42" t="s">
        <v>17</v>
      </c>
      <c r="B14319" s="21">
        <v>1.0</v>
      </c>
    </row>
    <row r="14320">
      <c r="A14320" s="8" t="s">
        <v>17</v>
      </c>
      <c r="B14320" s="21">
        <v>1.0</v>
      </c>
    </row>
    <row r="14321">
      <c r="A14321" s="143" t="s">
        <v>30</v>
      </c>
      <c r="B14321" s="21">
        <v>1.0</v>
      </c>
    </row>
    <row r="14322">
      <c r="A14322" s="140" t="s">
        <v>30</v>
      </c>
      <c r="B14322" s="21">
        <v>1.0</v>
      </c>
    </row>
    <row r="14323">
      <c r="A14323" s="140" t="s">
        <v>30</v>
      </c>
      <c r="B14323" s="21">
        <v>1.0</v>
      </c>
    </row>
    <row r="14324">
      <c r="A14324" s="140" t="s">
        <v>30</v>
      </c>
      <c r="B14324" s="21">
        <v>1.0</v>
      </c>
    </row>
    <row r="14325">
      <c r="A14325" s="140" t="s">
        <v>30</v>
      </c>
      <c r="B14325" s="21">
        <v>1.0</v>
      </c>
    </row>
    <row r="14326">
      <c r="A14326" s="12" t="s">
        <v>17</v>
      </c>
      <c r="B14326" s="21">
        <v>1.0</v>
      </c>
    </row>
    <row r="14327">
      <c r="A14327" s="124" t="s">
        <v>17</v>
      </c>
      <c r="B14327" s="21">
        <v>1.0</v>
      </c>
    </row>
    <row r="14328">
      <c r="A14328" s="124" t="s">
        <v>17</v>
      </c>
      <c r="B14328" s="21">
        <v>1.0</v>
      </c>
    </row>
    <row r="14329">
      <c r="A14329" s="140" t="s">
        <v>17</v>
      </c>
      <c r="B14329" s="21">
        <v>1.0</v>
      </c>
    </row>
    <row r="14330">
      <c r="A14330" s="12" t="s">
        <v>30</v>
      </c>
      <c r="B14330" s="21">
        <v>1.0</v>
      </c>
    </row>
    <row r="14331">
      <c r="A14331" s="12" t="s">
        <v>30</v>
      </c>
      <c r="B14331" s="21">
        <v>1.0</v>
      </c>
    </row>
    <row r="14332">
      <c r="A14332" s="117" t="s">
        <v>30</v>
      </c>
      <c r="B14332" s="21">
        <v>1.0</v>
      </c>
    </row>
    <row r="14333">
      <c r="A14333" s="117" t="s">
        <v>30</v>
      </c>
      <c r="B14333" s="21">
        <v>1.0</v>
      </c>
    </row>
    <row r="14334">
      <c r="A14334" s="143" t="s">
        <v>30</v>
      </c>
      <c r="B14334" s="21">
        <v>1.0</v>
      </c>
    </row>
    <row r="14335">
      <c r="A14335" s="143" t="s">
        <v>30</v>
      </c>
      <c r="B14335" s="21">
        <v>1.0</v>
      </c>
    </row>
    <row r="14336">
      <c r="A14336" s="149" t="s">
        <v>30</v>
      </c>
      <c r="B14336" s="21">
        <v>1.0</v>
      </c>
    </row>
    <row r="14337">
      <c r="A14337" s="117" t="s">
        <v>45</v>
      </c>
      <c r="B14337" s="21">
        <v>1.0</v>
      </c>
    </row>
    <row r="14338">
      <c r="A14338" s="117" t="s">
        <v>45</v>
      </c>
      <c r="B14338" s="21">
        <v>1.0</v>
      </c>
    </row>
    <row r="14339">
      <c r="A14339" s="117" t="s">
        <v>45</v>
      </c>
      <c r="B14339" s="21">
        <v>1.0</v>
      </c>
    </row>
    <row r="14340">
      <c r="A14340" s="117" t="s">
        <v>45</v>
      </c>
      <c r="B14340" s="21">
        <v>1.0</v>
      </c>
    </row>
    <row r="14341">
      <c r="A14341" s="117" t="s">
        <v>45</v>
      </c>
      <c r="B14341" s="21">
        <v>1.0</v>
      </c>
    </row>
    <row r="14342">
      <c r="A14342" s="117" t="s">
        <v>45</v>
      </c>
      <c r="B14342" s="21">
        <v>1.0</v>
      </c>
    </row>
    <row r="14343">
      <c r="A14343" s="117" t="s">
        <v>45</v>
      </c>
      <c r="B14343" s="21">
        <v>1.0</v>
      </c>
    </row>
    <row r="14344">
      <c r="A14344" s="117" t="s">
        <v>45</v>
      </c>
      <c r="B14344" s="21">
        <v>1.0</v>
      </c>
    </row>
    <row r="14345">
      <c r="A14345" s="117" t="s">
        <v>45</v>
      </c>
      <c r="B14345" s="21">
        <v>1.0</v>
      </c>
    </row>
    <row r="14346">
      <c r="A14346" s="117" t="s">
        <v>45</v>
      </c>
      <c r="B14346" s="21">
        <v>1.0</v>
      </c>
    </row>
    <row r="14347">
      <c r="A14347" s="12" t="s">
        <v>80</v>
      </c>
      <c r="B14347" s="21">
        <v>1.0</v>
      </c>
    </row>
    <row r="14348">
      <c r="A14348" s="12" t="s">
        <v>80</v>
      </c>
      <c r="B14348" s="21">
        <v>1.0</v>
      </c>
    </row>
    <row r="14349">
      <c r="A14349" s="140" t="s">
        <v>80</v>
      </c>
      <c r="B14349" s="21">
        <v>1.0</v>
      </c>
    </row>
    <row r="14350">
      <c r="A14350" s="117" t="s">
        <v>33</v>
      </c>
      <c r="B14350" s="21">
        <v>1.0</v>
      </c>
    </row>
    <row r="14351">
      <c r="A14351" s="117" t="s">
        <v>33</v>
      </c>
      <c r="B14351" s="21">
        <v>1.0</v>
      </c>
    </row>
    <row r="14352">
      <c r="A14352" s="140" t="s">
        <v>17</v>
      </c>
      <c r="B14352" s="21">
        <v>1.0</v>
      </c>
    </row>
    <row r="14353">
      <c r="A14353" s="140" t="s">
        <v>17</v>
      </c>
      <c r="B14353" s="21">
        <v>1.0</v>
      </c>
    </row>
    <row r="14354">
      <c r="A14354" s="140" t="s">
        <v>17</v>
      </c>
      <c r="B14354" s="21">
        <v>1.0</v>
      </c>
    </row>
    <row r="14355">
      <c r="A14355" s="140" t="s">
        <v>17</v>
      </c>
      <c r="B14355" s="21">
        <v>1.0</v>
      </c>
    </row>
    <row r="14356">
      <c r="A14356" s="117" t="s">
        <v>30</v>
      </c>
      <c r="B14356" s="21">
        <v>1.0</v>
      </c>
    </row>
    <row r="14357">
      <c r="A14357" s="143" t="s">
        <v>30</v>
      </c>
      <c r="B14357" s="21">
        <v>1.0</v>
      </c>
    </row>
    <row r="14358">
      <c r="A14358" s="117" t="s">
        <v>45</v>
      </c>
      <c r="B14358" s="21">
        <v>1.0</v>
      </c>
    </row>
    <row r="14359">
      <c r="A14359" s="117" t="s">
        <v>45</v>
      </c>
      <c r="B14359" s="21">
        <v>1.0</v>
      </c>
    </row>
    <row r="14360">
      <c r="A14360" s="117" t="s">
        <v>45</v>
      </c>
      <c r="B14360" s="21">
        <v>1.0</v>
      </c>
    </row>
    <row r="14361">
      <c r="A14361" s="117" t="s">
        <v>45</v>
      </c>
      <c r="B14361" s="21">
        <v>1.0</v>
      </c>
    </row>
    <row r="14362">
      <c r="A14362" s="117" t="s">
        <v>45</v>
      </c>
      <c r="B14362" s="21">
        <v>1.0</v>
      </c>
    </row>
    <row r="14363">
      <c r="A14363" s="117" t="s">
        <v>33</v>
      </c>
      <c r="B14363" s="21">
        <v>1.0</v>
      </c>
    </row>
    <row r="14364">
      <c r="A14364" s="124" t="s">
        <v>17</v>
      </c>
      <c r="B14364" s="21">
        <v>1.0</v>
      </c>
    </row>
    <row r="14365">
      <c r="A14365" s="8" t="s">
        <v>17</v>
      </c>
      <c r="B14365" s="21">
        <v>1.0</v>
      </c>
    </row>
    <row r="14366">
      <c r="A14366" s="140" t="s">
        <v>30</v>
      </c>
      <c r="B14366" s="21">
        <v>1.0</v>
      </c>
    </row>
    <row r="14367">
      <c r="A14367" s="54" t="s">
        <v>30</v>
      </c>
      <c r="B14367" s="21">
        <v>1.0</v>
      </c>
    </row>
    <row r="14368">
      <c r="A14368" s="117" t="s">
        <v>33</v>
      </c>
      <c r="B14368" s="21">
        <v>1.0</v>
      </c>
    </row>
    <row r="14369">
      <c r="A14369" s="117" t="s">
        <v>33</v>
      </c>
      <c r="B14369" s="21">
        <v>1.0</v>
      </c>
    </row>
    <row r="14370">
      <c r="A14370" s="117" t="s">
        <v>30</v>
      </c>
      <c r="B14370" s="21">
        <v>1.0</v>
      </c>
    </row>
    <row r="14371">
      <c r="A14371" s="143" t="s">
        <v>30</v>
      </c>
      <c r="B14371" s="21">
        <v>1.0</v>
      </c>
    </row>
    <row r="14372">
      <c r="A14372" s="143" t="s">
        <v>17</v>
      </c>
      <c r="B14372" s="21">
        <v>1.0</v>
      </c>
    </row>
    <row r="14373">
      <c r="A14373" s="12" t="s">
        <v>30</v>
      </c>
      <c r="B14373" s="21">
        <v>1.0</v>
      </c>
    </row>
    <row r="14374">
      <c r="A14374" s="12" t="s">
        <v>30</v>
      </c>
      <c r="B14374" s="21">
        <v>1.0</v>
      </c>
    </row>
    <row r="14375">
      <c r="A14375" s="8" t="s">
        <v>30</v>
      </c>
      <c r="B14375" s="21">
        <v>1.0</v>
      </c>
    </row>
    <row r="14376">
      <c r="A14376" s="117" t="s">
        <v>45</v>
      </c>
      <c r="B14376" s="21">
        <v>1.0</v>
      </c>
    </row>
    <row r="14377">
      <c r="A14377" s="54" t="s">
        <v>33</v>
      </c>
      <c r="B14377" s="21">
        <v>1.0</v>
      </c>
    </row>
    <row r="14378">
      <c r="A14378" s="143" t="s">
        <v>36</v>
      </c>
      <c r="B14378" s="21">
        <v>1.0</v>
      </c>
    </row>
    <row r="14379">
      <c r="A14379" s="143" t="s">
        <v>80</v>
      </c>
      <c r="B14379" s="21">
        <v>1.0</v>
      </c>
    </row>
    <row r="14380">
      <c r="A14380" s="143" t="s">
        <v>80</v>
      </c>
      <c r="B14380" s="21">
        <v>1.0</v>
      </c>
    </row>
    <row r="14381">
      <c r="A14381" s="143" t="s">
        <v>36</v>
      </c>
      <c r="B14381" s="21">
        <v>1.0</v>
      </c>
    </row>
    <row r="14382">
      <c r="A14382" s="143" t="s">
        <v>36</v>
      </c>
      <c r="B14382" s="21">
        <v>1.0</v>
      </c>
    </row>
    <row r="14383">
      <c r="A14383" s="143" t="s">
        <v>37</v>
      </c>
      <c r="B14383" s="21">
        <v>1.0</v>
      </c>
    </row>
    <row r="14384">
      <c r="A14384" s="143" t="s">
        <v>80</v>
      </c>
      <c r="B14384" s="21">
        <v>1.0</v>
      </c>
    </row>
    <row r="14385">
      <c r="A14385" s="143" t="s">
        <v>36</v>
      </c>
      <c r="B14385" s="21">
        <v>1.0</v>
      </c>
    </row>
    <row r="14386">
      <c r="A14386" s="143" t="s">
        <v>37</v>
      </c>
      <c r="B14386" s="21">
        <v>1.0</v>
      </c>
    </row>
    <row r="14387">
      <c r="A14387" s="8" t="s">
        <v>37</v>
      </c>
      <c r="B14387" s="21">
        <v>1.0</v>
      </c>
    </row>
    <row r="14388">
      <c r="A14388" s="8" t="s">
        <v>37</v>
      </c>
      <c r="B14388" s="21">
        <v>1.0</v>
      </c>
    </row>
    <row r="14389">
      <c r="A14389" s="8" t="s">
        <v>17</v>
      </c>
      <c r="B14389" s="21">
        <v>1.0</v>
      </c>
    </row>
    <row r="14390">
      <c r="A14390" s="149" t="s">
        <v>17</v>
      </c>
      <c r="B14390" s="21">
        <v>1.0</v>
      </c>
    </row>
    <row r="14391">
      <c r="A14391" s="8" t="s">
        <v>30</v>
      </c>
      <c r="B14391" s="21">
        <v>1.0</v>
      </c>
    </row>
    <row r="14392">
      <c r="A14392" s="8" t="s">
        <v>30</v>
      </c>
      <c r="B14392" s="21">
        <v>1.0</v>
      </c>
    </row>
    <row r="14393">
      <c r="A14393" s="140" t="s">
        <v>30</v>
      </c>
      <c r="B14393" s="21">
        <v>1.0</v>
      </c>
    </row>
    <row r="14394">
      <c r="A14394" s="8" t="s">
        <v>30</v>
      </c>
      <c r="B14394" s="21">
        <v>1.0</v>
      </c>
    </row>
    <row r="14395">
      <c r="A14395" s="8" t="s">
        <v>30</v>
      </c>
      <c r="B14395" s="21">
        <v>1.0</v>
      </c>
    </row>
    <row r="14396">
      <c r="A14396" s="8" t="s">
        <v>30</v>
      </c>
      <c r="B14396" s="21">
        <v>1.0</v>
      </c>
    </row>
    <row r="14397">
      <c r="A14397" s="42" t="s">
        <v>30</v>
      </c>
      <c r="B14397" s="21">
        <v>1.0</v>
      </c>
    </row>
    <row r="14398">
      <c r="A14398" s="140" t="s">
        <v>37</v>
      </c>
      <c r="B14398" s="21">
        <v>1.0</v>
      </c>
    </row>
    <row r="14399">
      <c r="A14399" s="140" t="s">
        <v>37</v>
      </c>
      <c r="B14399" s="21">
        <v>1.0</v>
      </c>
    </row>
    <row r="14400">
      <c r="A14400" s="12" t="s">
        <v>17</v>
      </c>
      <c r="B14400" s="21">
        <v>1.0</v>
      </c>
    </row>
    <row r="14401">
      <c r="A14401" s="12" t="s">
        <v>17</v>
      </c>
      <c r="B14401" s="21">
        <v>1.0</v>
      </c>
    </row>
    <row r="14402">
      <c r="A14402" s="12" t="s">
        <v>30</v>
      </c>
      <c r="B14402" s="21">
        <v>1.0</v>
      </c>
    </row>
    <row r="14403">
      <c r="A14403" s="117" t="s">
        <v>30</v>
      </c>
      <c r="B14403" s="21">
        <v>1.0</v>
      </c>
    </row>
    <row r="14404">
      <c r="A14404" s="117" t="s">
        <v>30</v>
      </c>
      <c r="B14404" s="21">
        <v>1.0</v>
      </c>
    </row>
    <row r="14405">
      <c r="A14405" s="117" t="s">
        <v>30</v>
      </c>
      <c r="B14405" s="21">
        <v>1.0</v>
      </c>
    </row>
    <row r="14406">
      <c r="A14406" s="117" t="s">
        <v>30</v>
      </c>
      <c r="B14406" s="21">
        <v>1.0</v>
      </c>
    </row>
    <row r="14407">
      <c r="A14407" s="117" t="s">
        <v>30</v>
      </c>
      <c r="B14407" s="21">
        <v>1.0</v>
      </c>
    </row>
    <row r="14408">
      <c r="A14408" s="117" t="s">
        <v>30</v>
      </c>
      <c r="B14408" s="21">
        <v>1.0</v>
      </c>
    </row>
    <row r="14409">
      <c r="A14409" s="117" t="s">
        <v>30</v>
      </c>
      <c r="B14409" s="21">
        <v>1.0</v>
      </c>
    </row>
    <row r="14410">
      <c r="A14410" s="144" t="s">
        <v>30</v>
      </c>
      <c r="B14410" s="21">
        <v>1.0</v>
      </c>
    </row>
    <row r="14411">
      <c r="A14411" s="143" t="s">
        <v>30</v>
      </c>
      <c r="B14411" s="21">
        <v>1.0</v>
      </c>
    </row>
    <row r="14412">
      <c r="A14412" s="143" t="s">
        <v>30</v>
      </c>
      <c r="B14412" s="21">
        <v>1.0</v>
      </c>
    </row>
    <row r="14413">
      <c r="A14413" s="149" t="s">
        <v>30</v>
      </c>
      <c r="B14413" s="21">
        <v>1.0</v>
      </c>
    </row>
    <row r="14414">
      <c r="A14414" s="54" t="s">
        <v>30</v>
      </c>
      <c r="B14414" s="21">
        <v>1.0</v>
      </c>
    </row>
    <row r="14415">
      <c r="A14415" s="54" t="s">
        <v>30</v>
      </c>
      <c r="B14415" s="21">
        <v>1.0</v>
      </c>
    </row>
    <row r="14416">
      <c r="A14416" s="54" t="s">
        <v>30</v>
      </c>
      <c r="B14416" s="21">
        <v>1.0</v>
      </c>
    </row>
    <row r="14417">
      <c r="A14417" s="27" t="s">
        <v>30</v>
      </c>
      <c r="B14417" s="21">
        <v>1.0</v>
      </c>
    </row>
    <row r="14418">
      <c r="A14418" s="117" t="s">
        <v>45</v>
      </c>
      <c r="B14418" s="21">
        <v>1.0</v>
      </c>
    </row>
    <row r="14419">
      <c r="A14419" s="117" t="s">
        <v>45</v>
      </c>
      <c r="B14419" s="21">
        <v>1.0</v>
      </c>
    </row>
    <row r="14420">
      <c r="A14420" s="117" t="s">
        <v>45</v>
      </c>
      <c r="B14420" s="21">
        <v>1.0</v>
      </c>
    </row>
    <row r="14421">
      <c r="A14421" s="117" t="s">
        <v>45</v>
      </c>
      <c r="B14421" s="21">
        <v>1.0</v>
      </c>
    </row>
    <row r="14422">
      <c r="A14422" s="117" t="s">
        <v>45</v>
      </c>
      <c r="B14422" s="21">
        <v>1.0</v>
      </c>
    </row>
    <row r="14423">
      <c r="A14423" s="117" t="s">
        <v>45</v>
      </c>
      <c r="B14423" s="21">
        <v>1.0</v>
      </c>
    </row>
    <row r="14424">
      <c r="A14424" s="117" t="s">
        <v>45</v>
      </c>
      <c r="B14424" s="21">
        <v>1.0</v>
      </c>
    </row>
    <row r="14425">
      <c r="A14425" s="117" t="s">
        <v>45</v>
      </c>
      <c r="B14425" s="21">
        <v>1.0</v>
      </c>
    </row>
    <row r="14426">
      <c r="A14426" s="124" t="s">
        <v>67</v>
      </c>
      <c r="B14426" s="21">
        <v>1.0</v>
      </c>
    </row>
    <row r="14427">
      <c r="A14427" s="140" t="s">
        <v>37</v>
      </c>
      <c r="B14427" s="21">
        <v>1.0</v>
      </c>
    </row>
    <row r="14428">
      <c r="A14428" s="140" t="s">
        <v>37</v>
      </c>
      <c r="B14428" s="21">
        <v>1.0</v>
      </c>
    </row>
    <row r="14429">
      <c r="A14429" s="124" t="s">
        <v>17</v>
      </c>
      <c r="B14429" s="21">
        <v>1.0</v>
      </c>
    </row>
    <row r="14430">
      <c r="A14430" s="143" t="s">
        <v>30</v>
      </c>
      <c r="B14430" s="21">
        <v>1.0</v>
      </c>
    </row>
    <row r="14431">
      <c r="A14431" s="143" t="s">
        <v>30</v>
      </c>
      <c r="B14431" s="21">
        <v>1.0</v>
      </c>
    </row>
    <row r="14432">
      <c r="A14432" s="149" t="s">
        <v>30</v>
      </c>
      <c r="B14432" s="21">
        <v>1.0</v>
      </c>
    </row>
    <row r="14433">
      <c r="A14433" s="149" t="s">
        <v>30</v>
      </c>
      <c r="B14433" s="21">
        <v>1.0</v>
      </c>
    </row>
    <row r="14434">
      <c r="A14434" s="117" t="s">
        <v>45</v>
      </c>
      <c r="B14434" s="21">
        <v>1.0</v>
      </c>
    </row>
    <row r="14435">
      <c r="A14435" s="117" t="s">
        <v>45</v>
      </c>
      <c r="B14435" s="21">
        <v>1.0</v>
      </c>
    </row>
    <row r="14436">
      <c r="A14436" s="117" t="s">
        <v>45</v>
      </c>
      <c r="B14436" s="21">
        <v>1.0</v>
      </c>
    </row>
    <row r="14437">
      <c r="A14437" s="117" t="s">
        <v>45</v>
      </c>
      <c r="B14437" s="21">
        <v>1.0</v>
      </c>
    </row>
    <row r="14438">
      <c r="A14438" s="140" t="s">
        <v>37</v>
      </c>
      <c r="B14438" s="21">
        <v>1.0</v>
      </c>
    </row>
    <row r="14439">
      <c r="A14439" s="140" t="s">
        <v>37</v>
      </c>
      <c r="B14439" s="21">
        <v>1.0</v>
      </c>
    </row>
    <row r="14440">
      <c r="A14440" s="140" t="s">
        <v>37</v>
      </c>
      <c r="B14440" s="21">
        <v>1.0</v>
      </c>
    </row>
    <row r="14441">
      <c r="A14441" s="149" t="s">
        <v>17</v>
      </c>
      <c r="B14441" s="21">
        <v>1.0</v>
      </c>
    </row>
    <row r="14442">
      <c r="A14442" s="149" t="s">
        <v>17</v>
      </c>
      <c r="B14442" s="21">
        <v>1.0</v>
      </c>
    </row>
    <row r="14443">
      <c r="A14443" s="149" t="s">
        <v>17</v>
      </c>
      <c r="B14443" s="21">
        <v>1.0</v>
      </c>
    </row>
    <row r="14444">
      <c r="A14444" s="149" t="s">
        <v>17</v>
      </c>
      <c r="B14444" s="21">
        <v>1.0</v>
      </c>
    </row>
    <row r="14445">
      <c r="A14445" s="144" t="s">
        <v>36</v>
      </c>
      <c r="B14445" s="21">
        <v>1.0</v>
      </c>
    </row>
    <row r="14446">
      <c r="A14446" s="42" t="s">
        <v>30</v>
      </c>
      <c r="B14446" s="21">
        <v>1.0</v>
      </c>
    </row>
    <row r="14447">
      <c r="A14447" s="27" t="s">
        <v>30</v>
      </c>
      <c r="B14447" s="21">
        <v>1.0</v>
      </c>
    </row>
    <row r="14448">
      <c r="A14448" s="12" t="s">
        <v>30</v>
      </c>
      <c r="B14448" s="21">
        <v>1.0</v>
      </c>
    </row>
    <row r="14449">
      <c r="A14449" s="117" t="s">
        <v>30</v>
      </c>
      <c r="B14449" s="21">
        <v>1.0</v>
      </c>
    </row>
    <row r="14450">
      <c r="A14450" s="117" t="s">
        <v>30</v>
      </c>
      <c r="B14450" s="21">
        <v>1.0</v>
      </c>
    </row>
    <row r="14451">
      <c r="A14451" s="15" t="s">
        <v>30</v>
      </c>
      <c r="B14451" s="21">
        <v>1.0</v>
      </c>
    </row>
    <row r="14452">
      <c r="A14452" s="144" t="s">
        <v>30</v>
      </c>
      <c r="B14452" s="21">
        <v>1.0</v>
      </c>
    </row>
    <row r="14453">
      <c r="A14453" s="27" t="s">
        <v>30</v>
      </c>
      <c r="B14453" s="21">
        <v>1.0</v>
      </c>
    </row>
    <row r="14454">
      <c r="A14454" s="27" t="s">
        <v>30</v>
      </c>
      <c r="B14454" s="21">
        <v>1.0</v>
      </c>
    </row>
    <row r="14455">
      <c r="A14455" s="27" t="s">
        <v>30</v>
      </c>
      <c r="B14455" s="21">
        <v>1.0</v>
      </c>
    </row>
    <row r="14456">
      <c r="A14456" s="117" t="s">
        <v>45</v>
      </c>
      <c r="B14456" s="21">
        <v>1.0</v>
      </c>
    </row>
    <row r="14457">
      <c r="A14457" s="117" t="s">
        <v>45</v>
      </c>
      <c r="B14457" s="21">
        <v>1.0</v>
      </c>
    </row>
    <row r="14458">
      <c r="A14458" s="117" t="s">
        <v>45</v>
      </c>
      <c r="B14458" s="21">
        <v>1.0</v>
      </c>
    </row>
    <row r="14459">
      <c r="A14459" s="117" t="s">
        <v>45</v>
      </c>
      <c r="B14459" s="21">
        <v>1.0</v>
      </c>
    </row>
    <row r="14460">
      <c r="A14460" s="117" t="s">
        <v>45</v>
      </c>
      <c r="B14460" s="21">
        <v>1.0</v>
      </c>
    </row>
    <row r="14461">
      <c r="A14461" s="117" t="s">
        <v>45</v>
      </c>
      <c r="B14461" s="21">
        <v>1.0</v>
      </c>
    </row>
    <row r="14462">
      <c r="A14462" s="117" t="s">
        <v>45</v>
      </c>
      <c r="B14462" s="21">
        <v>1.0</v>
      </c>
    </row>
    <row r="14463">
      <c r="A14463" s="117" t="s">
        <v>45</v>
      </c>
      <c r="B14463" s="21">
        <v>1.0</v>
      </c>
    </row>
    <row r="14464">
      <c r="A14464" s="124" t="s">
        <v>45</v>
      </c>
      <c r="B14464" s="21">
        <v>1.0</v>
      </c>
    </row>
    <row r="14465">
      <c r="A14465" s="12" t="s">
        <v>30</v>
      </c>
      <c r="B14465" s="21">
        <v>1.0</v>
      </c>
    </row>
    <row r="14466">
      <c r="A14466" s="8" t="s">
        <v>30</v>
      </c>
      <c r="B14466" s="21">
        <v>1.0</v>
      </c>
    </row>
    <row r="14467">
      <c r="A14467" s="9" t="s">
        <v>73</v>
      </c>
      <c r="B14467" s="21">
        <v>1.0</v>
      </c>
    </row>
    <row r="14468">
      <c r="A14468" s="8" t="s">
        <v>30</v>
      </c>
      <c r="B14468" s="21">
        <v>1.0</v>
      </c>
    </row>
    <row r="14469">
      <c r="A14469" s="8" t="s">
        <v>30</v>
      </c>
      <c r="B14469" s="21">
        <v>1.0</v>
      </c>
    </row>
    <row r="14470">
      <c r="A14470" s="143" t="s">
        <v>30</v>
      </c>
      <c r="B14470" s="21">
        <v>1.0</v>
      </c>
    </row>
    <row r="14471">
      <c r="A14471" s="143" t="s">
        <v>30</v>
      </c>
      <c r="B14471" s="21">
        <v>1.0</v>
      </c>
    </row>
    <row r="14472">
      <c r="A14472" s="12" t="s">
        <v>37</v>
      </c>
      <c r="B14472" s="21">
        <v>1.0</v>
      </c>
    </row>
    <row r="14473">
      <c r="A14473" s="117" t="s">
        <v>17</v>
      </c>
      <c r="B14473" s="21">
        <v>1.0</v>
      </c>
    </row>
    <row r="14474">
      <c r="A14474" s="124" t="s">
        <v>45</v>
      </c>
      <c r="B14474" s="21">
        <v>1.0</v>
      </c>
    </row>
    <row r="14475">
      <c r="A14475" s="117" t="s">
        <v>80</v>
      </c>
      <c r="B14475" s="21">
        <v>1.0</v>
      </c>
    </row>
    <row r="14476">
      <c r="A14476" s="117" t="s">
        <v>80</v>
      </c>
      <c r="B14476" s="21">
        <v>1.0</v>
      </c>
    </row>
    <row r="14477">
      <c r="A14477" s="140" t="s">
        <v>37</v>
      </c>
      <c r="B14477" s="21">
        <v>1.0</v>
      </c>
    </row>
    <row r="14478">
      <c r="A14478" s="8" t="s">
        <v>37</v>
      </c>
      <c r="B14478" s="21">
        <v>1.0</v>
      </c>
    </row>
    <row r="14479">
      <c r="A14479" s="143" t="s">
        <v>36</v>
      </c>
      <c r="B14479" s="21">
        <v>1.0</v>
      </c>
    </row>
    <row r="14480">
      <c r="A14480" s="12" t="s">
        <v>30</v>
      </c>
      <c r="B14480" s="21">
        <v>1.0</v>
      </c>
    </row>
    <row r="14481">
      <c r="A14481" s="143" t="s">
        <v>30</v>
      </c>
      <c r="B14481" s="21">
        <v>1.0</v>
      </c>
    </row>
    <row r="14482">
      <c r="A14482" s="144" t="s">
        <v>30</v>
      </c>
      <c r="B14482" s="21">
        <v>1.0</v>
      </c>
    </row>
    <row r="14483">
      <c r="A14483" s="9" t="s">
        <v>73</v>
      </c>
      <c r="B14483" s="21">
        <v>1.0</v>
      </c>
    </row>
    <row r="14484">
      <c r="A14484" s="144" t="s">
        <v>30</v>
      </c>
      <c r="B14484" s="21">
        <v>1.0</v>
      </c>
    </row>
    <row r="14485">
      <c r="A14485" s="149" t="s">
        <v>37</v>
      </c>
      <c r="B14485" s="21">
        <v>1.0</v>
      </c>
    </row>
    <row r="14486">
      <c r="A14486" s="8" t="s">
        <v>37</v>
      </c>
      <c r="B14486" s="21">
        <v>1.0</v>
      </c>
    </row>
    <row r="14487">
      <c r="A14487" s="8" t="s">
        <v>37</v>
      </c>
      <c r="B14487" s="21">
        <v>1.0</v>
      </c>
    </row>
    <row r="14488">
      <c r="A14488" s="8" t="s">
        <v>37</v>
      </c>
      <c r="B14488" s="21">
        <v>1.0</v>
      </c>
    </row>
    <row r="14489">
      <c r="A14489" s="8" t="s">
        <v>37</v>
      </c>
      <c r="B14489" s="21">
        <v>1.0</v>
      </c>
    </row>
    <row r="14490">
      <c r="A14490" s="140" t="s">
        <v>37</v>
      </c>
      <c r="B14490" s="21">
        <v>1.0</v>
      </c>
    </row>
    <row r="14491">
      <c r="A14491" s="140" t="s">
        <v>37</v>
      </c>
      <c r="B14491" s="21">
        <v>1.0</v>
      </c>
    </row>
    <row r="14492">
      <c r="A14492" s="8" t="s">
        <v>37</v>
      </c>
      <c r="B14492" s="21">
        <v>1.0</v>
      </c>
    </row>
    <row r="14493">
      <c r="A14493" s="143" t="s">
        <v>37</v>
      </c>
      <c r="B14493" s="21">
        <v>1.0</v>
      </c>
    </row>
    <row r="14494">
      <c r="A14494" s="143" t="s">
        <v>17</v>
      </c>
      <c r="B14494" s="21">
        <v>1.0</v>
      </c>
    </row>
    <row r="14495">
      <c r="A14495" s="54" t="s">
        <v>17</v>
      </c>
      <c r="B14495" s="21">
        <v>1.0</v>
      </c>
    </row>
    <row r="14496">
      <c r="A14496" s="113" t="s">
        <v>36</v>
      </c>
      <c r="B14496" s="21">
        <v>1.0</v>
      </c>
    </row>
    <row r="14497">
      <c r="A14497" s="117" t="s">
        <v>36</v>
      </c>
      <c r="B14497" s="21">
        <v>1.0</v>
      </c>
    </row>
    <row r="14498">
      <c r="A14498" s="117" t="s">
        <v>36</v>
      </c>
      <c r="B14498" s="21">
        <v>1.0</v>
      </c>
    </row>
    <row r="14499">
      <c r="A14499" s="117" t="s">
        <v>30</v>
      </c>
      <c r="B14499" s="21">
        <v>1.0</v>
      </c>
    </row>
    <row r="14500">
      <c r="A14500" s="140" t="s">
        <v>30</v>
      </c>
      <c r="B14500" s="21">
        <v>1.0</v>
      </c>
    </row>
    <row r="14501">
      <c r="A14501" s="140" t="s">
        <v>30</v>
      </c>
      <c r="B14501" s="21">
        <v>1.0</v>
      </c>
    </row>
    <row r="14502">
      <c r="A14502" s="140" t="s">
        <v>30</v>
      </c>
      <c r="B14502" s="21">
        <v>1.0</v>
      </c>
    </row>
    <row r="14503">
      <c r="A14503" s="140" t="s">
        <v>30</v>
      </c>
      <c r="B14503" s="21">
        <v>1.0</v>
      </c>
    </row>
    <row r="14504">
      <c r="A14504" s="149" t="s">
        <v>30</v>
      </c>
      <c r="B14504" s="21">
        <v>1.0</v>
      </c>
    </row>
    <row r="14505">
      <c r="A14505" s="54" t="s">
        <v>30</v>
      </c>
      <c r="B14505" s="21">
        <v>1.0</v>
      </c>
    </row>
    <row r="14506">
      <c r="A14506" s="117" t="s">
        <v>45</v>
      </c>
      <c r="B14506" s="21">
        <v>1.0</v>
      </c>
    </row>
    <row r="14507">
      <c r="A14507" s="117" t="s">
        <v>45</v>
      </c>
      <c r="B14507" s="21">
        <v>1.0</v>
      </c>
    </row>
    <row r="14508">
      <c r="A14508" s="124" t="s">
        <v>45</v>
      </c>
      <c r="B14508" s="21">
        <v>1.0</v>
      </c>
    </row>
    <row r="14509">
      <c r="A14509" s="117" t="s">
        <v>45</v>
      </c>
      <c r="B14509" s="21">
        <v>1.0</v>
      </c>
    </row>
    <row r="14510">
      <c r="A14510" s="117" t="s">
        <v>45</v>
      </c>
      <c r="B14510" s="21">
        <v>1.0</v>
      </c>
    </row>
    <row r="14511">
      <c r="A14511" s="12" t="s">
        <v>80</v>
      </c>
      <c r="B14511" s="21">
        <v>1.0</v>
      </c>
    </row>
    <row r="14512">
      <c r="A14512" s="8" t="s">
        <v>37</v>
      </c>
      <c r="B14512" s="21">
        <v>1.0</v>
      </c>
    </row>
    <row r="14513">
      <c r="A14513" s="8" t="s">
        <v>37</v>
      </c>
      <c r="B14513" s="21">
        <v>1.0</v>
      </c>
    </row>
    <row r="14514">
      <c r="A14514" s="143" t="s">
        <v>37</v>
      </c>
      <c r="B14514" s="21">
        <v>1.0</v>
      </c>
    </row>
    <row r="14515">
      <c r="A14515" s="140" t="s">
        <v>30</v>
      </c>
      <c r="B14515" s="21">
        <v>1.0</v>
      </c>
    </row>
    <row r="14516">
      <c r="A14516" s="117" t="s">
        <v>45</v>
      </c>
      <c r="B14516" s="21">
        <v>1.0</v>
      </c>
    </row>
    <row r="14517">
      <c r="A14517" s="117" t="s">
        <v>45</v>
      </c>
      <c r="B14517" s="21">
        <v>1.0</v>
      </c>
    </row>
    <row r="14518">
      <c r="A14518" s="117" t="s">
        <v>45</v>
      </c>
      <c r="B14518" s="21">
        <v>1.0</v>
      </c>
    </row>
    <row r="14519">
      <c r="A14519" s="117" t="s">
        <v>45</v>
      </c>
      <c r="B14519" s="21">
        <v>1.0</v>
      </c>
    </row>
    <row r="14520">
      <c r="A14520" s="143" t="s">
        <v>37</v>
      </c>
      <c r="B14520" s="21">
        <v>1.0</v>
      </c>
    </row>
    <row r="14521">
      <c r="A14521" s="143" t="s">
        <v>37</v>
      </c>
      <c r="B14521" s="21">
        <v>1.0</v>
      </c>
    </row>
    <row r="14522">
      <c r="A14522" s="54" t="s">
        <v>17</v>
      </c>
      <c r="B14522" s="21">
        <v>1.0</v>
      </c>
    </row>
    <row r="14523">
      <c r="A14523" s="54" t="s">
        <v>17</v>
      </c>
      <c r="B14523" s="21">
        <v>1.0</v>
      </c>
    </row>
    <row r="14524">
      <c r="A14524" s="54" t="s">
        <v>30</v>
      </c>
      <c r="B14524" s="21">
        <v>1.0</v>
      </c>
    </row>
    <row r="14525">
      <c r="A14525" s="54" t="s">
        <v>30</v>
      </c>
      <c r="B14525" s="21">
        <v>1.0</v>
      </c>
    </row>
    <row r="14526">
      <c r="A14526" s="117" t="s">
        <v>45</v>
      </c>
      <c r="B14526" s="21">
        <v>1.0</v>
      </c>
    </row>
    <row r="14527">
      <c r="A14527" s="117" t="s">
        <v>45</v>
      </c>
      <c r="B14527" s="21">
        <v>1.0</v>
      </c>
    </row>
    <row r="14528">
      <c r="A14528" s="117" t="s">
        <v>45</v>
      </c>
      <c r="B14528" s="21">
        <v>1.0</v>
      </c>
    </row>
    <row r="14529">
      <c r="A14529" s="140" t="s">
        <v>30</v>
      </c>
      <c r="B14529" s="21">
        <v>1.0</v>
      </c>
    </row>
    <row r="14530">
      <c r="A14530" s="12" t="s">
        <v>37</v>
      </c>
      <c r="B14530" s="21">
        <v>1.0</v>
      </c>
    </row>
    <row r="14531">
      <c r="A14531" s="143" t="s">
        <v>30</v>
      </c>
      <c r="B14531" s="21">
        <v>1.0</v>
      </c>
    </row>
    <row r="14532">
      <c r="A14532" s="117" t="s">
        <v>45</v>
      </c>
      <c r="B14532" s="21">
        <v>1.0</v>
      </c>
    </row>
    <row r="14533">
      <c r="A14533" s="140" t="s">
        <v>30</v>
      </c>
      <c r="B14533" s="21">
        <v>1.0</v>
      </c>
    </row>
    <row r="14534">
      <c r="A14534" s="8" t="s">
        <v>37</v>
      </c>
      <c r="B14534" s="21">
        <v>1.0</v>
      </c>
    </row>
    <row r="14535">
      <c r="A14535" s="8" t="s">
        <v>37</v>
      </c>
      <c r="B14535" s="21">
        <v>1.0</v>
      </c>
    </row>
    <row r="14536">
      <c r="A14536" s="8" t="s">
        <v>17</v>
      </c>
      <c r="B14536" s="21">
        <v>1.0</v>
      </c>
    </row>
    <row r="14537">
      <c r="A14537" s="143" t="s">
        <v>30</v>
      </c>
      <c r="B14537" s="21">
        <v>1.0</v>
      </c>
    </row>
    <row r="14538">
      <c r="A14538" s="8" t="s">
        <v>17</v>
      </c>
      <c r="B14538" s="21">
        <v>1.0</v>
      </c>
    </row>
    <row r="14539">
      <c r="A14539" s="8" t="s">
        <v>17</v>
      </c>
      <c r="B14539" s="21">
        <v>1.0</v>
      </c>
    </row>
    <row r="14540">
      <c r="A14540" s="8" t="s">
        <v>37</v>
      </c>
      <c r="B14540" s="21">
        <v>1.0</v>
      </c>
    </row>
    <row r="14541">
      <c r="A14541" s="117" t="s">
        <v>17</v>
      </c>
      <c r="B14541" s="21">
        <v>1.0</v>
      </c>
    </row>
    <row r="14542">
      <c r="A14542" s="117" t="s">
        <v>17</v>
      </c>
      <c r="B14542" s="21">
        <v>1.0</v>
      </c>
    </row>
    <row r="14543">
      <c r="A14543" s="117" t="s">
        <v>17</v>
      </c>
      <c r="B14543" s="21">
        <v>1.0</v>
      </c>
    </row>
    <row r="14544">
      <c r="A14544" s="117" t="s">
        <v>17</v>
      </c>
      <c r="B14544" s="21">
        <v>1.0</v>
      </c>
    </row>
    <row r="14545">
      <c r="A14545" s="12" t="s">
        <v>17</v>
      </c>
      <c r="B14545" s="21">
        <v>1.0</v>
      </c>
    </row>
    <row r="14546">
      <c r="A14546" s="143" t="s">
        <v>17</v>
      </c>
      <c r="B14546" s="21">
        <v>1.0</v>
      </c>
    </row>
    <row r="14547">
      <c r="A14547" s="54" t="s">
        <v>17</v>
      </c>
      <c r="B14547" s="21">
        <v>1.0</v>
      </c>
    </row>
    <row r="14548">
      <c r="A14548" s="143" t="s">
        <v>30</v>
      </c>
      <c r="B14548" s="21">
        <v>1.0</v>
      </c>
    </row>
    <row r="14549">
      <c r="A14549" s="143" t="s">
        <v>30</v>
      </c>
      <c r="B14549" s="21">
        <v>1.0</v>
      </c>
    </row>
    <row r="14550">
      <c r="A14550" s="54" t="s">
        <v>30</v>
      </c>
      <c r="B14550" s="21">
        <v>1.0</v>
      </c>
    </row>
    <row r="14551">
      <c r="A14551" s="117" t="s">
        <v>45</v>
      </c>
      <c r="B14551" s="21">
        <v>1.0</v>
      </c>
    </row>
    <row r="14552">
      <c r="A14552" s="124" t="s">
        <v>45</v>
      </c>
      <c r="B14552" s="21">
        <v>1.0</v>
      </c>
    </row>
    <row r="14553">
      <c r="A14553" s="117" t="s">
        <v>45</v>
      </c>
      <c r="B14553" s="21">
        <v>1.0</v>
      </c>
    </row>
    <row r="14554">
      <c r="A14554" s="124" t="s">
        <v>80</v>
      </c>
      <c r="B14554" s="21">
        <v>1.0</v>
      </c>
    </row>
    <row r="14555">
      <c r="A14555" s="140" t="s">
        <v>37</v>
      </c>
      <c r="B14555" s="21">
        <v>1.0</v>
      </c>
    </row>
    <row r="14556">
      <c r="A14556" s="140" t="s">
        <v>37</v>
      </c>
      <c r="B14556" s="21">
        <v>1.0</v>
      </c>
    </row>
    <row r="14557">
      <c r="A14557" s="140" t="s">
        <v>30</v>
      </c>
      <c r="B14557" s="21">
        <v>1.0</v>
      </c>
    </row>
    <row r="14558">
      <c r="A14558" s="8" t="s">
        <v>30</v>
      </c>
      <c r="B14558" s="21">
        <v>1.0</v>
      </c>
    </row>
    <row r="14559">
      <c r="A14559" s="124" t="s">
        <v>80</v>
      </c>
      <c r="B14559" s="21">
        <v>1.0</v>
      </c>
    </row>
    <row r="14560">
      <c r="A14560" s="144" t="s">
        <v>17</v>
      </c>
      <c r="B14560" s="21">
        <v>1.0</v>
      </c>
    </row>
    <row r="14561">
      <c r="A14561" s="117" t="s">
        <v>45</v>
      </c>
      <c r="B14561" s="21">
        <v>1.0</v>
      </c>
    </row>
    <row r="14562">
      <c r="A14562" s="117" t="s">
        <v>45</v>
      </c>
      <c r="B14562" s="21">
        <v>1.0</v>
      </c>
    </row>
    <row r="14563">
      <c r="A14563" s="117" t="s">
        <v>17</v>
      </c>
      <c r="B14563" s="21">
        <v>1.0</v>
      </c>
    </row>
    <row r="14564">
      <c r="A14564" s="117" t="s">
        <v>17</v>
      </c>
      <c r="B14564" s="21">
        <v>1.0</v>
      </c>
    </row>
    <row r="14565">
      <c r="A14565" s="124" t="s">
        <v>17</v>
      </c>
      <c r="B14565" s="21">
        <v>1.0</v>
      </c>
    </row>
    <row r="14566">
      <c r="A14566" s="117" t="s">
        <v>17</v>
      </c>
      <c r="B14566" s="21">
        <v>1.0</v>
      </c>
    </row>
    <row r="14567">
      <c r="A14567" s="144" t="s">
        <v>17</v>
      </c>
      <c r="B14567" s="21">
        <v>1.0</v>
      </c>
    </row>
    <row r="14568">
      <c r="A14568" s="54" t="s">
        <v>30</v>
      </c>
      <c r="B14568" s="21">
        <v>1.0</v>
      </c>
    </row>
    <row r="14569">
      <c r="A14569" s="54" t="s">
        <v>30</v>
      </c>
      <c r="B14569" s="21">
        <v>1.0</v>
      </c>
    </row>
    <row r="14570">
      <c r="A14570" s="117" t="s">
        <v>67</v>
      </c>
      <c r="B14570" s="21">
        <v>1.0</v>
      </c>
    </row>
    <row r="14571">
      <c r="A14571" s="117" t="s">
        <v>67</v>
      </c>
      <c r="B14571" s="21">
        <v>1.0</v>
      </c>
    </row>
    <row r="14572">
      <c r="A14572" s="143" t="s">
        <v>30</v>
      </c>
      <c r="B14572" s="21">
        <v>1.0</v>
      </c>
    </row>
    <row r="14573">
      <c r="A14573" s="117" t="s">
        <v>17</v>
      </c>
      <c r="B14573" s="21">
        <v>1.0</v>
      </c>
    </row>
    <row r="14574">
      <c r="A14574" s="144" t="s">
        <v>17</v>
      </c>
      <c r="B14574" s="21">
        <v>1.0</v>
      </c>
    </row>
    <row r="14575">
      <c r="A14575" s="8" t="s">
        <v>17</v>
      </c>
      <c r="B14575" s="21">
        <v>1.0</v>
      </c>
    </row>
    <row r="14576">
      <c r="A14576" s="12" t="s">
        <v>80</v>
      </c>
      <c r="B14576" s="21">
        <v>1.0</v>
      </c>
    </row>
    <row r="14577">
      <c r="A14577" s="149" t="s">
        <v>17</v>
      </c>
      <c r="B14577" s="21">
        <v>1.0</v>
      </c>
    </row>
    <row r="14578">
      <c r="A14578" s="140" t="s">
        <v>34</v>
      </c>
      <c r="B14578" s="21">
        <v>1.0</v>
      </c>
    </row>
    <row r="14579">
      <c r="A14579" s="140" t="s">
        <v>34</v>
      </c>
      <c r="B14579" s="21">
        <v>1.0</v>
      </c>
    </row>
    <row r="14580">
      <c r="A14580" s="140" t="s">
        <v>34</v>
      </c>
      <c r="B14580" s="21">
        <v>1.0</v>
      </c>
    </row>
    <row r="14581">
      <c r="A14581" s="140" t="s">
        <v>34</v>
      </c>
      <c r="B14581" s="21">
        <v>1.0</v>
      </c>
    </row>
    <row r="14582">
      <c r="A14582" s="140" t="s">
        <v>17</v>
      </c>
      <c r="B14582" s="21">
        <v>1.0</v>
      </c>
    </row>
    <row r="14583">
      <c r="A14583" s="140" t="s">
        <v>17</v>
      </c>
      <c r="B14583" s="21">
        <v>1.0</v>
      </c>
    </row>
    <row r="14584">
      <c r="A14584" s="140" t="s">
        <v>30</v>
      </c>
      <c r="B14584" s="21">
        <v>1.0</v>
      </c>
    </row>
    <row r="14585">
      <c r="A14585" s="140" t="s">
        <v>30</v>
      </c>
      <c r="B14585" s="21">
        <v>1.0</v>
      </c>
    </row>
    <row r="14586">
      <c r="A14586" s="140" t="s">
        <v>33</v>
      </c>
      <c r="B14586" s="21">
        <v>1.0</v>
      </c>
    </row>
    <row r="14587">
      <c r="A14587" s="140" t="s">
        <v>22</v>
      </c>
      <c r="B14587" s="21">
        <v>1.0</v>
      </c>
    </row>
    <row r="14588">
      <c r="A14588" s="143" t="s">
        <v>37</v>
      </c>
      <c r="B14588" s="21">
        <v>1.0</v>
      </c>
    </row>
    <row r="14589">
      <c r="A14589" s="12" t="s">
        <v>17</v>
      </c>
      <c r="B14589" s="21">
        <v>1.0</v>
      </c>
    </row>
    <row r="14590">
      <c r="A14590" s="15" t="s">
        <v>36</v>
      </c>
      <c r="B14590" s="21">
        <v>1.0</v>
      </c>
    </row>
    <row r="14591">
      <c r="A14591" s="143" t="s">
        <v>30</v>
      </c>
      <c r="B14591" s="21">
        <v>1.0</v>
      </c>
    </row>
    <row r="14592">
      <c r="A14592" s="124" t="s">
        <v>80</v>
      </c>
      <c r="B14592" s="21">
        <v>1.0</v>
      </c>
    </row>
    <row r="14593">
      <c r="A14593" s="119" t="s">
        <v>93</v>
      </c>
      <c r="B14593" s="21">
        <v>1.0</v>
      </c>
    </row>
    <row r="14594">
      <c r="A14594" s="117" t="s">
        <v>40</v>
      </c>
      <c r="B14594" s="21">
        <v>1.0</v>
      </c>
    </row>
    <row r="14595">
      <c r="A14595" s="117" t="s">
        <v>45</v>
      </c>
      <c r="B14595" s="21">
        <v>1.0</v>
      </c>
    </row>
    <row r="14596">
      <c r="A14596" s="117" t="s">
        <v>40</v>
      </c>
      <c r="B14596" s="21">
        <v>1.0</v>
      </c>
    </row>
    <row r="14597">
      <c r="A14597" s="149" t="s">
        <v>17</v>
      </c>
      <c r="B14597" s="21">
        <v>1.0</v>
      </c>
    </row>
    <row r="14598">
      <c r="A14598" s="117" t="s">
        <v>80</v>
      </c>
      <c r="B14598" s="21">
        <v>1.0</v>
      </c>
    </row>
    <row r="14599">
      <c r="A14599" s="117" t="s">
        <v>45</v>
      </c>
      <c r="B14599" s="21">
        <v>1.0</v>
      </c>
    </row>
    <row r="14600">
      <c r="A14600" s="117" t="s">
        <v>45</v>
      </c>
      <c r="B14600" s="21">
        <v>1.0</v>
      </c>
    </row>
    <row r="14601">
      <c r="A14601" s="143" t="s">
        <v>36</v>
      </c>
      <c r="B14601" s="21">
        <v>1.0</v>
      </c>
    </row>
    <row r="14602">
      <c r="A14602" s="143" t="s">
        <v>36</v>
      </c>
      <c r="B14602" s="21">
        <v>1.0</v>
      </c>
    </row>
    <row r="14603">
      <c r="A14603" s="143" t="s">
        <v>36</v>
      </c>
      <c r="B14603" s="21">
        <v>1.0</v>
      </c>
    </row>
    <row r="14604">
      <c r="A14604" s="143" t="s">
        <v>80</v>
      </c>
      <c r="B14604" s="21">
        <v>1.0</v>
      </c>
    </row>
    <row r="14605">
      <c r="A14605" s="143" t="s">
        <v>80</v>
      </c>
      <c r="B14605" s="21">
        <v>1.0</v>
      </c>
    </row>
    <row r="14606">
      <c r="A14606" s="8" t="s">
        <v>30</v>
      </c>
      <c r="B14606" s="21">
        <v>1.0</v>
      </c>
    </row>
    <row r="14607">
      <c r="A14607" s="8" t="s">
        <v>30</v>
      </c>
      <c r="B14607" s="21">
        <v>1.0</v>
      </c>
    </row>
    <row r="14608">
      <c r="A14608" s="8" t="s">
        <v>30</v>
      </c>
      <c r="B14608" s="21">
        <v>1.0</v>
      </c>
    </row>
    <row r="14609">
      <c r="A14609" s="8" t="s">
        <v>30</v>
      </c>
      <c r="B14609" s="21">
        <v>1.0</v>
      </c>
    </row>
    <row r="14610">
      <c r="A14610" s="8" t="s">
        <v>30</v>
      </c>
      <c r="B14610" s="21">
        <v>1.0</v>
      </c>
    </row>
    <row r="14611">
      <c r="A14611" s="8" t="s">
        <v>30</v>
      </c>
      <c r="B14611" s="21">
        <v>1.0</v>
      </c>
    </row>
    <row r="14612">
      <c r="A14612" s="140" t="s">
        <v>30</v>
      </c>
      <c r="B14612" s="21">
        <v>1.0</v>
      </c>
    </row>
    <row r="14613">
      <c r="A14613" s="140" t="s">
        <v>30</v>
      </c>
      <c r="B14613" s="21">
        <v>1.0</v>
      </c>
    </row>
    <row r="14614">
      <c r="A14614" s="54" t="s">
        <v>68</v>
      </c>
      <c r="B14614" s="21">
        <v>1.0</v>
      </c>
    </row>
    <row r="14615">
      <c r="A14615" s="117" t="s">
        <v>36</v>
      </c>
      <c r="B14615" s="21">
        <v>1.0</v>
      </c>
    </row>
    <row r="14616">
      <c r="A14616" s="117" t="s">
        <v>36</v>
      </c>
      <c r="B14616" s="21">
        <v>1.0</v>
      </c>
    </row>
    <row r="14617">
      <c r="A14617" s="117" t="s">
        <v>36</v>
      </c>
      <c r="B14617" s="21">
        <v>1.0</v>
      </c>
    </row>
    <row r="14618">
      <c r="A14618" s="117" t="s">
        <v>36</v>
      </c>
      <c r="B14618" s="21">
        <v>1.0</v>
      </c>
    </row>
    <row r="14619">
      <c r="A14619" s="117" t="s">
        <v>36</v>
      </c>
      <c r="B14619" s="21">
        <v>1.0</v>
      </c>
    </row>
    <row r="14620">
      <c r="A14620" s="140" t="s">
        <v>30</v>
      </c>
      <c r="B14620" s="21">
        <v>1.0</v>
      </c>
    </row>
    <row r="14621">
      <c r="A14621" s="143" t="s">
        <v>30</v>
      </c>
      <c r="B14621" s="21">
        <v>1.0</v>
      </c>
    </row>
    <row r="14622">
      <c r="A14622" s="54" t="s">
        <v>30</v>
      </c>
      <c r="B14622" s="21">
        <v>1.0</v>
      </c>
    </row>
    <row r="14623">
      <c r="A14623" s="117" t="s">
        <v>45</v>
      </c>
      <c r="B14623" s="21">
        <v>1.0</v>
      </c>
    </row>
    <row r="14624">
      <c r="A14624" s="117" t="s">
        <v>45</v>
      </c>
      <c r="B14624" s="21">
        <v>1.0</v>
      </c>
    </row>
    <row r="14625">
      <c r="A14625" s="117" t="s">
        <v>45</v>
      </c>
      <c r="B14625" s="21">
        <v>1.0</v>
      </c>
    </row>
    <row r="14626">
      <c r="A14626" s="117" t="s">
        <v>45</v>
      </c>
      <c r="B14626" s="21">
        <v>1.0</v>
      </c>
    </row>
    <row r="14627">
      <c r="A14627" s="117" t="s">
        <v>45</v>
      </c>
      <c r="B14627" s="21">
        <v>1.0</v>
      </c>
    </row>
    <row r="14628">
      <c r="A14628" s="117" t="s">
        <v>45</v>
      </c>
      <c r="B14628" s="21">
        <v>1.0</v>
      </c>
    </row>
    <row r="14629">
      <c r="A14629" s="117" t="s">
        <v>45</v>
      </c>
      <c r="B14629" s="21">
        <v>1.0</v>
      </c>
    </row>
    <row r="14630">
      <c r="A14630" s="117" t="s">
        <v>36</v>
      </c>
      <c r="B14630" s="21">
        <v>1.0</v>
      </c>
    </row>
    <row r="14631">
      <c r="A14631" s="140" t="s">
        <v>30</v>
      </c>
      <c r="B14631" s="21">
        <v>1.0</v>
      </c>
    </row>
    <row r="14632">
      <c r="A14632" s="140" t="s">
        <v>30</v>
      </c>
      <c r="B14632" s="21">
        <v>1.0</v>
      </c>
    </row>
    <row r="14633">
      <c r="A14633" s="140" t="s">
        <v>30</v>
      </c>
      <c r="B14633" s="21">
        <v>1.0</v>
      </c>
    </row>
    <row r="14634">
      <c r="A14634" s="140" t="s">
        <v>30</v>
      </c>
      <c r="B14634" s="21">
        <v>1.0</v>
      </c>
    </row>
    <row r="14635">
      <c r="A14635" s="54" t="s">
        <v>68</v>
      </c>
      <c r="B14635" s="21">
        <v>1.0</v>
      </c>
    </row>
    <row r="14636">
      <c r="A14636" s="117" t="s">
        <v>36</v>
      </c>
      <c r="B14636" s="21">
        <v>1.0</v>
      </c>
    </row>
    <row r="14637">
      <c r="A14637" s="117" t="s">
        <v>45</v>
      </c>
      <c r="B14637" s="21">
        <v>1.0</v>
      </c>
    </row>
    <row r="14638">
      <c r="A14638" s="140" t="s">
        <v>37</v>
      </c>
      <c r="B14638" s="21">
        <v>1.0</v>
      </c>
    </row>
    <row r="14639">
      <c r="A14639" s="15" t="s">
        <v>36</v>
      </c>
      <c r="B14639" s="21">
        <v>1.0</v>
      </c>
    </row>
    <row r="14640">
      <c r="A14640" s="15" t="s">
        <v>36</v>
      </c>
      <c r="B14640" s="21">
        <v>1.0</v>
      </c>
    </row>
    <row r="14641">
      <c r="A14641" s="15" t="s">
        <v>36</v>
      </c>
      <c r="B14641" s="21">
        <v>1.0</v>
      </c>
    </row>
    <row r="14642">
      <c r="A14642" s="42" t="s">
        <v>30</v>
      </c>
      <c r="B14642" s="21">
        <v>1.0</v>
      </c>
    </row>
    <row r="14643">
      <c r="A14643" s="143" t="s">
        <v>30</v>
      </c>
      <c r="B14643" s="21">
        <v>1.0</v>
      </c>
    </row>
    <row r="14644">
      <c r="A14644" s="54" t="s">
        <v>30</v>
      </c>
      <c r="B14644" s="21">
        <v>1.0</v>
      </c>
    </row>
    <row r="14645">
      <c r="A14645" s="117" t="s">
        <v>45</v>
      </c>
      <c r="B14645" s="21">
        <v>1.0</v>
      </c>
    </row>
    <row r="14646">
      <c r="A14646" s="117" t="s">
        <v>45</v>
      </c>
      <c r="B14646" s="21">
        <v>1.0</v>
      </c>
    </row>
    <row r="14647">
      <c r="A14647" s="117" t="s">
        <v>45</v>
      </c>
      <c r="B14647" s="21">
        <v>1.0</v>
      </c>
    </row>
    <row r="14648">
      <c r="A14648" s="117" t="s">
        <v>45</v>
      </c>
      <c r="B14648" s="21">
        <v>1.0</v>
      </c>
    </row>
    <row r="14649">
      <c r="A14649" s="117" t="s">
        <v>80</v>
      </c>
      <c r="B14649" s="21">
        <v>1.0</v>
      </c>
    </row>
    <row r="14650">
      <c r="A14650" s="140" t="s">
        <v>30</v>
      </c>
      <c r="B14650" s="21">
        <v>1.0</v>
      </c>
    </row>
    <row r="14651">
      <c r="A14651" s="140" t="s">
        <v>30</v>
      </c>
      <c r="B14651" s="21">
        <v>1.0</v>
      </c>
    </row>
    <row r="14652">
      <c r="A14652" s="149" t="s">
        <v>30</v>
      </c>
      <c r="B14652" s="21">
        <v>1.0</v>
      </c>
    </row>
    <row r="14653">
      <c r="A14653" s="54" t="s">
        <v>30</v>
      </c>
      <c r="B14653" s="21">
        <v>1.0</v>
      </c>
    </row>
    <row r="14654">
      <c r="A14654" s="27" t="s">
        <v>30</v>
      </c>
      <c r="B14654" s="21">
        <v>1.0</v>
      </c>
    </row>
    <row r="14655">
      <c r="A14655" s="27" t="s">
        <v>30</v>
      </c>
      <c r="B14655" s="21">
        <v>1.0</v>
      </c>
    </row>
    <row r="14656">
      <c r="A14656" s="124" t="s">
        <v>45</v>
      </c>
      <c r="B14656" s="21">
        <v>1.0</v>
      </c>
    </row>
    <row r="14657">
      <c r="A14657" s="117" t="s">
        <v>45</v>
      </c>
      <c r="B14657" s="21">
        <v>1.0</v>
      </c>
    </row>
    <row r="14658">
      <c r="A14658" s="8" t="s">
        <v>17</v>
      </c>
      <c r="B14658" s="21">
        <v>1.0</v>
      </c>
    </row>
    <row r="14659">
      <c r="A14659" s="8" t="s">
        <v>17</v>
      </c>
      <c r="B14659" s="21">
        <v>1.0</v>
      </c>
    </row>
    <row r="14660">
      <c r="A14660" s="8" t="s">
        <v>17</v>
      </c>
      <c r="B14660" s="21">
        <v>1.0</v>
      </c>
    </row>
    <row r="14661">
      <c r="A14661" s="8" t="s">
        <v>17</v>
      </c>
      <c r="B14661" s="21">
        <v>1.0</v>
      </c>
    </row>
    <row r="14662">
      <c r="A14662" s="143" t="s">
        <v>17</v>
      </c>
      <c r="B14662" s="21">
        <v>1.0</v>
      </c>
    </row>
    <row r="14663">
      <c r="A14663" s="143" t="s">
        <v>17</v>
      </c>
      <c r="B14663" s="21">
        <v>1.0</v>
      </c>
    </row>
    <row r="14664">
      <c r="A14664" s="54" t="s">
        <v>17</v>
      </c>
      <c r="B14664" s="21">
        <v>1.0</v>
      </c>
    </row>
    <row r="14665">
      <c r="A14665" s="117" t="s">
        <v>36</v>
      </c>
      <c r="B14665" s="21">
        <v>1.0</v>
      </c>
    </row>
    <row r="14666">
      <c r="A14666" s="143" t="s">
        <v>30</v>
      </c>
      <c r="B14666" s="21">
        <v>1.0</v>
      </c>
    </row>
    <row r="14667">
      <c r="A14667" s="117" t="s">
        <v>45</v>
      </c>
      <c r="B14667" s="21">
        <v>1.0</v>
      </c>
    </row>
    <row r="14668">
      <c r="A14668" s="117" t="s">
        <v>45</v>
      </c>
      <c r="B14668" s="21">
        <v>1.0</v>
      </c>
    </row>
    <row r="14669">
      <c r="A14669" s="124" t="s">
        <v>45</v>
      </c>
      <c r="B14669" s="21">
        <v>1.0</v>
      </c>
    </row>
    <row r="14670">
      <c r="A14670" s="124" t="s">
        <v>45</v>
      </c>
      <c r="B14670" s="21">
        <v>1.0</v>
      </c>
    </row>
    <row r="14671">
      <c r="A14671" s="117" t="s">
        <v>45</v>
      </c>
      <c r="B14671" s="21">
        <v>1.0</v>
      </c>
    </row>
    <row r="14672">
      <c r="A14672" s="117" t="s">
        <v>45</v>
      </c>
      <c r="B14672" s="21">
        <v>1.0</v>
      </c>
    </row>
    <row r="14673">
      <c r="A14673" s="117" t="s">
        <v>45</v>
      </c>
      <c r="B14673" s="21">
        <v>1.0</v>
      </c>
    </row>
    <row r="14674">
      <c r="A14674" s="117" t="s">
        <v>45</v>
      </c>
      <c r="B14674" s="21">
        <v>1.0</v>
      </c>
    </row>
    <row r="14675">
      <c r="A14675" s="15" t="s">
        <v>80</v>
      </c>
      <c r="B14675" s="21">
        <v>1.0</v>
      </c>
    </row>
    <row r="14676">
      <c r="A14676" s="12" t="s">
        <v>80</v>
      </c>
      <c r="B14676" s="21">
        <v>1.0</v>
      </c>
    </row>
    <row r="14677">
      <c r="A14677" s="143" t="s">
        <v>80</v>
      </c>
      <c r="B14677" s="21">
        <v>1.0</v>
      </c>
    </row>
    <row r="14678">
      <c r="A14678" s="143" t="s">
        <v>80</v>
      </c>
      <c r="B14678" s="21">
        <v>1.0</v>
      </c>
    </row>
    <row r="14679">
      <c r="A14679" s="113" t="s">
        <v>17</v>
      </c>
      <c r="B14679" s="21">
        <v>1.0</v>
      </c>
    </row>
    <row r="14680">
      <c r="A14680" s="113" t="s">
        <v>17</v>
      </c>
      <c r="B14680" s="21">
        <v>1.0</v>
      </c>
    </row>
    <row r="14681">
      <c r="A14681" s="117" t="s">
        <v>45</v>
      </c>
      <c r="B14681" s="21">
        <v>1.0</v>
      </c>
    </row>
    <row r="14682">
      <c r="A14682" s="117" t="s">
        <v>45</v>
      </c>
      <c r="B14682" s="21">
        <v>1.0</v>
      </c>
    </row>
    <row r="14683">
      <c r="A14683" s="117" t="s">
        <v>45</v>
      </c>
      <c r="B14683" s="21">
        <v>1.0</v>
      </c>
    </row>
    <row r="14684">
      <c r="A14684" s="117" t="s">
        <v>17</v>
      </c>
      <c r="B14684" s="21">
        <v>1.0</v>
      </c>
    </row>
    <row r="14685">
      <c r="A14685" s="117" t="s">
        <v>45</v>
      </c>
      <c r="B14685" s="21">
        <v>1.0</v>
      </c>
    </row>
    <row r="14686">
      <c r="A14686" s="12" t="s">
        <v>17</v>
      </c>
      <c r="B14686" s="21">
        <v>1.0</v>
      </c>
    </row>
    <row r="14687">
      <c r="A14687" s="143" t="s">
        <v>17</v>
      </c>
      <c r="B14687" s="21">
        <v>1.0</v>
      </c>
    </row>
    <row r="14688">
      <c r="A14688" s="117" t="s">
        <v>45</v>
      </c>
      <c r="B14688" s="21">
        <v>1.0</v>
      </c>
    </row>
    <row r="14689">
      <c r="A14689" s="8" t="s">
        <v>17</v>
      </c>
      <c r="B14689" s="21">
        <v>1.0</v>
      </c>
    </row>
    <row r="14690">
      <c r="A14690" s="8" t="s">
        <v>17</v>
      </c>
      <c r="B14690" s="21">
        <v>1.0</v>
      </c>
    </row>
    <row r="14691">
      <c r="A14691" s="8" t="s">
        <v>17</v>
      </c>
      <c r="B14691" s="21">
        <v>1.0</v>
      </c>
    </row>
    <row r="14692">
      <c r="A14692" s="8" t="s">
        <v>17</v>
      </c>
      <c r="B14692" s="21">
        <v>1.0</v>
      </c>
    </row>
    <row r="14693">
      <c r="A14693" s="8" t="s">
        <v>17</v>
      </c>
      <c r="B14693" s="21">
        <v>1.0</v>
      </c>
    </row>
    <row r="14694">
      <c r="A14694" s="149" t="s">
        <v>37</v>
      </c>
      <c r="B14694" s="21">
        <v>1.0</v>
      </c>
    </row>
    <row r="14695">
      <c r="A14695" s="149" t="s">
        <v>37</v>
      </c>
      <c r="B14695" s="21">
        <v>1.0</v>
      </c>
    </row>
    <row r="14696">
      <c r="A14696" s="149" t="s">
        <v>37</v>
      </c>
      <c r="B14696" s="21">
        <v>1.0</v>
      </c>
    </row>
    <row r="14697">
      <c r="A14697" s="149" t="s">
        <v>37</v>
      </c>
      <c r="B14697" s="21">
        <v>1.0</v>
      </c>
    </row>
    <row r="14698">
      <c r="A14698" s="140" t="s">
        <v>37</v>
      </c>
      <c r="B14698" s="21">
        <v>1.0</v>
      </c>
    </row>
    <row r="14699">
      <c r="A14699" s="140" t="s">
        <v>37</v>
      </c>
      <c r="B14699" s="21">
        <v>1.0</v>
      </c>
    </row>
    <row r="14700">
      <c r="A14700" s="117" t="s">
        <v>17</v>
      </c>
      <c r="B14700" s="21">
        <v>1.0</v>
      </c>
    </row>
    <row r="14701">
      <c r="A14701" s="117" t="s">
        <v>17</v>
      </c>
      <c r="B14701" s="21">
        <v>1.0</v>
      </c>
    </row>
    <row r="14702">
      <c r="A14702" s="12" t="s">
        <v>17</v>
      </c>
      <c r="B14702" s="21">
        <v>1.0</v>
      </c>
    </row>
    <row r="14703">
      <c r="A14703" s="140" t="s">
        <v>17</v>
      </c>
      <c r="B14703" s="21">
        <v>1.0</v>
      </c>
    </row>
    <row r="14704">
      <c r="A14704" s="140" t="s">
        <v>17</v>
      </c>
      <c r="B14704" s="21">
        <v>1.0</v>
      </c>
    </row>
    <row r="14705">
      <c r="A14705" s="54" t="s">
        <v>17</v>
      </c>
      <c r="B14705" s="21">
        <v>1.0</v>
      </c>
    </row>
    <row r="14706">
      <c r="A14706" s="117" t="s">
        <v>36</v>
      </c>
      <c r="B14706" s="21">
        <v>1.0</v>
      </c>
    </row>
    <row r="14707">
      <c r="A14707" s="117" t="s">
        <v>36</v>
      </c>
      <c r="B14707" s="21">
        <v>1.0</v>
      </c>
    </row>
    <row r="14708">
      <c r="A14708" s="117" t="s">
        <v>36</v>
      </c>
      <c r="B14708" s="21">
        <v>1.0</v>
      </c>
    </row>
    <row r="14709">
      <c r="A14709" s="149" t="s">
        <v>30</v>
      </c>
      <c r="B14709" s="21">
        <v>1.0</v>
      </c>
    </row>
    <row r="14710">
      <c r="A14710" s="117" t="s">
        <v>45</v>
      </c>
      <c r="B14710" s="21">
        <v>1.0</v>
      </c>
    </row>
    <row r="14711">
      <c r="A14711" s="117" t="s">
        <v>83</v>
      </c>
      <c r="B14711" s="21">
        <v>1.0</v>
      </c>
    </row>
    <row r="14712">
      <c r="A14712" s="140" t="s">
        <v>37</v>
      </c>
      <c r="B14712" s="21">
        <v>1.0</v>
      </c>
    </row>
    <row r="14713">
      <c r="A14713" s="140" t="s">
        <v>37</v>
      </c>
      <c r="B14713" s="21">
        <v>1.0</v>
      </c>
    </row>
    <row r="14714">
      <c r="A14714" s="140" t="s">
        <v>37</v>
      </c>
      <c r="B14714" s="21">
        <v>1.0</v>
      </c>
    </row>
    <row r="14715">
      <c r="A14715" s="140" t="s">
        <v>37</v>
      </c>
      <c r="B14715" s="21">
        <v>1.0</v>
      </c>
    </row>
    <row r="14716">
      <c r="A14716" s="117" t="s">
        <v>17</v>
      </c>
      <c r="B14716" s="21">
        <v>1.0</v>
      </c>
    </row>
    <row r="14717">
      <c r="A14717" s="149" t="s">
        <v>30</v>
      </c>
      <c r="B14717" s="21">
        <v>1.0</v>
      </c>
    </row>
    <row r="14718">
      <c r="A14718" s="117" t="s">
        <v>17</v>
      </c>
      <c r="B14718" s="21">
        <v>1.0</v>
      </c>
    </row>
    <row r="14719">
      <c r="A14719" s="117" t="s">
        <v>17</v>
      </c>
      <c r="B14719" s="21">
        <v>1.0</v>
      </c>
    </row>
    <row r="14720">
      <c r="A14720" s="12" t="s">
        <v>17</v>
      </c>
      <c r="B14720" s="21">
        <v>1.0</v>
      </c>
    </row>
    <row r="14721">
      <c r="A14721" s="149" t="s">
        <v>37</v>
      </c>
      <c r="B14721" s="21">
        <v>1.0</v>
      </c>
    </row>
    <row r="14722">
      <c r="A14722" s="140" t="s">
        <v>37</v>
      </c>
      <c r="B14722" s="21">
        <v>1.0</v>
      </c>
    </row>
    <row r="14723">
      <c r="A14723" s="117" t="s">
        <v>17</v>
      </c>
      <c r="B14723" s="21">
        <v>1.0</v>
      </c>
    </row>
    <row r="14724">
      <c r="A14724" s="117" t="s">
        <v>17</v>
      </c>
      <c r="B14724" s="21">
        <v>1.0</v>
      </c>
    </row>
    <row r="14725">
      <c r="A14725" s="143" t="s">
        <v>17</v>
      </c>
      <c r="B14725" s="21">
        <v>1.0</v>
      </c>
    </row>
    <row r="14726">
      <c r="A14726" s="143" t="s">
        <v>17</v>
      </c>
      <c r="B14726" s="21">
        <v>1.0</v>
      </c>
    </row>
    <row r="14727">
      <c r="A14727" s="149" t="s">
        <v>17</v>
      </c>
      <c r="B14727" s="21">
        <v>1.0</v>
      </c>
    </row>
    <row r="14728">
      <c r="A14728" s="117" t="s">
        <v>45</v>
      </c>
      <c r="B14728" s="21">
        <v>1.0</v>
      </c>
    </row>
    <row r="14729">
      <c r="A14729" s="117" t="s">
        <v>45</v>
      </c>
      <c r="B14729" s="21">
        <v>1.0</v>
      </c>
    </row>
    <row r="14730">
      <c r="A14730" s="140" t="s">
        <v>37</v>
      </c>
      <c r="B14730" s="21">
        <v>1.0</v>
      </c>
    </row>
    <row r="14731">
      <c r="A14731" s="143" t="s">
        <v>17</v>
      </c>
      <c r="B14731" s="21">
        <v>1.0</v>
      </c>
    </row>
    <row r="14732">
      <c r="A14732" s="117" t="s">
        <v>17</v>
      </c>
      <c r="B14732" s="21">
        <v>1.0</v>
      </c>
    </row>
    <row r="14733">
      <c r="A14733" s="124" t="s">
        <v>17</v>
      </c>
      <c r="B14733" s="21">
        <v>1.0</v>
      </c>
    </row>
    <row r="14734">
      <c r="A14734" s="124" t="s">
        <v>17</v>
      </c>
      <c r="B14734" s="21">
        <v>1.0</v>
      </c>
    </row>
    <row r="14735">
      <c r="A14735" s="8" t="s">
        <v>17</v>
      </c>
      <c r="B14735" s="21">
        <v>1.0</v>
      </c>
    </row>
    <row r="14736">
      <c r="A14736" s="8" t="s">
        <v>17</v>
      </c>
      <c r="B14736" s="21">
        <v>1.0</v>
      </c>
    </row>
    <row r="14737">
      <c r="A14737" s="8" t="s">
        <v>17</v>
      </c>
      <c r="B14737" s="21">
        <v>1.0</v>
      </c>
    </row>
    <row r="14738">
      <c r="A14738" s="149" t="s">
        <v>17</v>
      </c>
      <c r="B14738" s="21">
        <v>1.0</v>
      </c>
    </row>
    <row r="14739">
      <c r="A14739" s="149" t="s">
        <v>17</v>
      </c>
      <c r="B14739" s="21">
        <v>1.0</v>
      </c>
    </row>
    <row r="14740">
      <c r="A14740" s="8" t="s">
        <v>17</v>
      </c>
      <c r="B14740" s="21">
        <v>1.0</v>
      </c>
    </row>
    <row r="14741">
      <c r="A14741" s="8" t="s">
        <v>17</v>
      </c>
      <c r="B14741" s="21">
        <v>1.0</v>
      </c>
    </row>
    <row r="14742">
      <c r="A14742" s="8" t="s">
        <v>17</v>
      </c>
      <c r="B14742" s="21">
        <v>1.0</v>
      </c>
    </row>
    <row r="14743">
      <c r="A14743" s="117" t="s">
        <v>17</v>
      </c>
      <c r="B14743" s="21">
        <v>1.0</v>
      </c>
    </row>
    <row r="14744">
      <c r="A14744" s="117" t="s">
        <v>17</v>
      </c>
      <c r="B14744" s="21">
        <v>1.0</v>
      </c>
    </row>
    <row r="14745">
      <c r="A14745" s="124" t="s">
        <v>17</v>
      </c>
      <c r="B14745" s="21">
        <v>1.0</v>
      </c>
    </row>
    <row r="14746">
      <c r="A14746" s="117" t="s">
        <v>17</v>
      </c>
      <c r="B14746" s="21">
        <v>1.0</v>
      </c>
    </row>
    <row r="14747">
      <c r="A14747" s="117" t="s">
        <v>17</v>
      </c>
      <c r="B14747" s="21">
        <v>1.0</v>
      </c>
    </row>
    <row r="14748">
      <c r="A14748" s="117" t="s">
        <v>17</v>
      </c>
      <c r="B14748" s="21">
        <v>1.0</v>
      </c>
    </row>
    <row r="14749">
      <c r="A14749" s="117" t="s">
        <v>17</v>
      </c>
      <c r="B14749" s="21">
        <v>1.0</v>
      </c>
    </row>
    <row r="14750">
      <c r="A14750" s="12" t="s">
        <v>17</v>
      </c>
      <c r="B14750" s="21">
        <v>1.0</v>
      </c>
    </row>
    <row r="14751">
      <c r="A14751" s="12" t="s">
        <v>17</v>
      </c>
      <c r="B14751" s="21">
        <v>1.0</v>
      </c>
    </row>
    <row r="14752">
      <c r="A14752" s="140" t="s">
        <v>17</v>
      </c>
      <c r="B14752" s="21">
        <v>1.0</v>
      </c>
    </row>
    <row r="14753">
      <c r="A14753" s="140" t="s">
        <v>17</v>
      </c>
      <c r="B14753" s="21">
        <v>1.0</v>
      </c>
    </row>
    <row r="14754">
      <c r="A14754" s="8" t="s">
        <v>17</v>
      </c>
      <c r="B14754" s="21">
        <v>1.0</v>
      </c>
    </row>
    <row r="14755">
      <c r="A14755" s="143" t="s">
        <v>17</v>
      </c>
      <c r="B14755" s="21">
        <v>1.0</v>
      </c>
    </row>
    <row r="14756">
      <c r="A14756" s="143" t="s">
        <v>17</v>
      </c>
      <c r="B14756" s="21">
        <v>1.0</v>
      </c>
    </row>
    <row r="14757">
      <c r="A14757" s="143" t="s">
        <v>17</v>
      </c>
      <c r="B14757" s="21">
        <v>1.0</v>
      </c>
    </row>
    <row r="14758">
      <c r="A14758" s="143" t="s">
        <v>17</v>
      </c>
      <c r="B14758" s="21">
        <v>1.0</v>
      </c>
    </row>
    <row r="14759">
      <c r="A14759" s="143" t="s">
        <v>17</v>
      </c>
      <c r="B14759" s="21">
        <v>1.0</v>
      </c>
    </row>
    <row r="14760">
      <c r="A14760" s="149" t="s">
        <v>17</v>
      </c>
      <c r="B14760" s="21">
        <v>1.0</v>
      </c>
    </row>
    <row r="14761">
      <c r="A14761" s="149" t="s">
        <v>17</v>
      </c>
      <c r="B14761" s="21">
        <v>1.0</v>
      </c>
    </row>
    <row r="14762">
      <c r="A14762" s="149" t="s">
        <v>17</v>
      </c>
      <c r="B14762" s="21">
        <v>1.0</v>
      </c>
    </row>
    <row r="14763">
      <c r="A14763" s="143" t="s">
        <v>36</v>
      </c>
      <c r="B14763" s="21">
        <v>1.0</v>
      </c>
    </row>
    <row r="14764">
      <c r="A14764" s="124" t="s">
        <v>80</v>
      </c>
      <c r="B14764" s="21">
        <v>1.0</v>
      </c>
    </row>
    <row r="14765">
      <c r="A14765" s="117" t="s">
        <v>17</v>
      </c>
      <c r="B14765" s="21">
        <v>1.0</v>
      </c>
    </row>
    <row r="14766">
      <c r="A14766" s="140" t="s">
        <v>17</v>
      </c>
      <c r="B14766" s="21">
        <v>1.0</v>
      </c>
    </row>
    <row r="14767">
      <c r="A14767" s="140" t="s">
        <v>17</v>
      </c>
      <c r="B14767" s="21">
        <v>1.0</v>
      </c>
    </row>
    <row r="14768">
      <c r="A14768" s="143" t="s">
        <v>17</v>
      </c>
      <c r="B14768" s="21">
        <v>1.0</v>
      </c>
    </row>
    <row r="14769">
      <c r="A14769" s="143" t="s">
        <v>17</v>
      </c>
      <c r="B14769" s="21">
        <v>1.0</v>
      </c>
    </row>
    <row r="14770">
      <c r="A14770" s="143" t="s">
        <v>17</v>
      </c>
      <c r="B14770" s="21">
        <v>1.0</v>
      </c>
    </row>
    <row r="14771">
      <c r="A14771" s="149" t="s">
        <v>17</v>
      </c>
      <c r="B14771" s="21">
        <v>1.0</v>
      </c>
    </row>
    <row r="14772">
      <c r="A14772" s="149" t="s">
        <v>17</v>
      </c>
      <c r="B14772" s="21">
        <v>1.0</v>
      </c>
    </row>
    <row r="14773">
      <c r="A14773" s="149" t="s">
        <v>17</v>
      </c>
      <c r="B14773" s="21">
        <v>1.0</v>
      </c>
    </row>
    <row r="14774">
      <c r="A14774" s="124" t="s">
        <v>80</v>
      </c>
      <c r="B14774" s="21">
        <v>1.0</v>
      </c>
    </row>
    <row r="14775">
      <c r="A14775" s="124" t="s">
        <v>80</v>
      </c>
      <c r="B14775" s="21">
        <v>1.0</v>
      </c>
    </row>
    <row r="14776">
      <c r="A14776" s="124" t="s">
        <v>80</v>
      </c>
      <c r="B14776" s="21">
        <v>1.0</v>
      </c>
    </row>
    <row r="14777">
      <c r="A14777" s="124" t="s">
        <v>80</v>
      </c>
      <c r="B14777" s="21">
        <v>1.0</v>
      </c>
    </row>
    <row r="14778">
      <c r="A14778" s="124" t="s">
        <v>80</v>
      </c>
      <c r="B14778" s="21">
        <v>1.0</v>
      </c>
    </row>
    <row r="14779">
      <c r="A14779" s="117" t="s">
        <v>17</v>
      </c>
      <c r="B14779" s="21">
        <v>1.0</v>
      </c>
    </row>
    <row r="14780">
      <c r="A14780" s="117" t="s">
        <v>17</v>
      </c>
      <c r="B14780" s="21">
        <v>1.0</v>
      </c>
    </row>
    <row r="14781">
      <c r="A14781" s="12" t="s">
        <v>17</v>
      </c>
      <c r="B14781" s="21">
        <v>1.0</v>
      </c>
    </row>
    <row r="14782">
      <c r="A14782" s="143" t="s">
        <v>17</v>
      </c>
      <c r="B14782" s="21">
        <v>1.0</v>
      </c>
    </row>
    <row r="14783">
      <c r="A14783" s="117" t="s">
        <v>83</v>
      </c>
      <c r="B14783" s="21">
        <v>1.0</v>
      </c>
    </row>
    <row r="14784">
      <c r="A14784" s="117" t="s">
        <v>83</v>
      </c>
      <c r="B14784" s="21">
        <v>1.0</v>
      </c>
    </row>
    <row r="14785">
      <c r="A14785" s="117" t="s">
        <v>80</v>
      </c>
      <c r="B14785" s="21">
        <v>1.0</v>
      </c>
    </row>
    <row r="14786">
      <c r="A14786" s="117" t="s">
        <v>17</v>
      </c>
      <c r="B14786" s="21">
        <v>1.0</v>
      </c>
    </row>
    <row r="14787">
      <c r="A14787" s="117" t="s">
        <v>17</v>
      </c>
      <c r="B14787" s="21">
        <v>1.0</v>
      </c>
    </row>
    <row r="14788">
      <c r="A14788" s="117" t="s">
        <v>17</v>
      </c>
      <c r="B14788" s="21">
        <v>1.0</v>
      </c>
    </row>
    <row r="14789">
      <c r="A14789" s="117" t="s">
        <v>17</v>
      </c>
      <c r="B14789" s="21">
        <v>1.0</v>
      </c>
    </row>
    <row r="14790">
      <c r="A14790" s="144" t="s">
        <v>17</v>
      </c>
      <c r="B14790" s="21">
        <v>1.0</v>
      </c>
    </row>
    <row r="14791">
      <c r="A14791" s="143" t="s">
        <v>17</v>
      </c>
      <c r="B14791" s="21">
        <v>1.0</v>
      </c>
    </row>
    <row r="14792">
      <c r="A14792" s="8" t="s">
        <v>17</v>
      </c>
      <c r="B14792" s="21">
        <v>1.0</v>
      </c>
    </row>
    <row r="14793">
      <c r="A14793" s="143" t="s">
        <v>17</v>
      </c>
      <c r="B14793" s="21">
        <v>1.0</v>
      </c>
    </row>
    <row r="14794">
      <c r="A14794" s="143" t="s">
        <v>17</v>
      </c>
      <c r="B14794" s="21">
        <v>1.0</v>
      </c>
    </row>
    <row r="14795">
      <c r="A14795" s="143" t="s">
        <v>17</v>
      </c>
      <c r="B14795" s="21">
        <v>1.0</v>
      </c>
    </row>
    <row r="14796">
      <c r="A14796" s="149" t="s">
        <v>17</v>
      </c>
      <c r="B14796" s="21">
        <v>1.0</v>
      </c>
    </row>
    <row r="14797">
      <c r="A14797" s="15" t="s">
        <v>80</v>
      </c>
      <c r="B14797" s="21">
        <v>1.0</v>
      </c>
    </row>
    <row r="14798">
      <c r="A14798" s="149" t="s">
        <v>17</v>
      </c>
      <c r="B14798" s="21">
        <v>1.0</v>
      </c>
    </row>
    <row r="14799">
      <c r="A14799" s="117" t="s">
        <v>45</v>
      </c>
      <c r="B14799" s="21">
        <v>1.0</v>
      </c>
    </row>
    <row r="14800">
      <c r="A14800" s="117" t="s">
        <v>45</v>
      </c>
      <c r="B14800" s="21">
        <v>1.0</v>
      </c>
    </row>
    <row r="14801">
      <c r="A14801" s="149" t="s">
        <v>17</v>
      </c>
      <c r="B14801" s="21">
        <v>1.0</v>
      </c>
    </row>
    <row r="14802">
      <c r="A14802" s="12" t="s">
        <v>17</v>
      </c>
      <c r="B14802" s="21">
        <v>1.0</v>
      </c>
    </row>
    <row r="14803">
      <c r="A14803" s="124" t="s">
        <v>17</v>
      </c>
      <c r="B14803" s="21">
        <v>1.0</v>
      </c>
    </row>
    <row r="14804">
      <c r="A14804" s="124" t="s">
        <v>17</v>
      </c>
      <c r="B14804" s="21">
        <v>1.0</v>
      </c>
    </row>
    <row r="14805">
      <c r="A14805" s="12" t="s">
        <v>17</v>
      </c>
      <c r="B14805" s="21">
        <v>1.0</v>
      </c>
    </row>
    <row r="14806">
      <c r="A14806" s="140" t="s">
        <v>17</v>
      </c>
      <c r="B14806" s="21">
        <v>1.0</v>
      </c>
    </row>
    <row r="14807">
      <c r="A14807" s="140" t="s">
        <v>17</v>
      </c>
      <c r="B14807" s="21">
        <v>1.0</v>
      </c>
    </row>
    <row r="14808">
      <c r="A14808" s="143" t="s">
        <v>17</v>
      </c>
      <c r="B14808" s="21">
        <v>1.0</v>
      </c>
    </row>
    <row r="14809">
      <c r="A14809" s="143" t="s">
        <v>17</v>
      </c>
      <c r="B14809" s="21">
        <v>1.0</v>
      </c>
    </row>
    <row r="14810">
      <c r="A14810" s="117" t="s">
        <v>45</v>
      </c>
      <c r="B14810" s="21">
        <v>1.0</v>
      </c>
    </row>
    <row r="14811">
      <c r="A14811" s="124" t="s">
        <v>80</v>
      </c>
      <c r="B14811" s="21">
        <v>1.0</v>
      </c>
    </row>
    <row r="14812">
      <c r="A14812" s="12" t="s">
        <v>80</v>
      </c>
      <c r="B14812" s="21">
        <v>1.0</v>
      </c>
    </row>
    <row r="14813">
      <c r="A14813" s="117" t="s">
        <v>83</v>
      </c>
      <c r="B14813" s="21">
        <v>1.0</v>
      </c>
    </row>
    <row r="14814">
      <c r="A14814" s="117" t="s">
        <v>83</v>
      </c>
      <c r="B14814" s="21">
        <v>1.0</v>
      </c>
    </row>
    <row r="14815">
      <c r="A14815" s="124" t="s">
        <v>17</v>
      </c>
      <c r="B14815" s="21">
        <v>1.0</v>
      </c>
    </row>
    <row r="14816">
      <c r="A14816" s="124" t="s">
        <v>17</v>
      </c>
      <c r="B14816" s="21">
        <v>1.0</v>
      </c>
    </row>
    <row r="14817">
      <c r="A14817" s="124" t="s">
        <v>17</v>
      </c>
      <c r="B14817" s="21">
        <v>1.0</v>
      </c>
    </row>
    <row r="14818">
      <c r="A14818" s="124" t="s">
        <v>17</v>
      </c>
      <c r="B14818" s="21">
        <v>1.0</v>
      </c>
    </row>
    <row r="14819">
      <c r="A14819" s="124" t="s">
        <v>17</v>
      </c>
      <c r="B14819" s="21">
        <v>1.0</v>
      </c>
    </row>
    <row r="14820">
      <c r="A14820" s="124" t="s">
        <v>17</v>
      </c>
      <c r="B14820" s="21">
        <v>1.0</v>
      </c>
    </row>
    <row r="14821">
      <c r="A14821" s="124" t="s">
        <v>17</v>
      </c>
      <c r="B14821" s="21">
        <v>1.0</v>
      </c>
    </row>
    <row r="14822">
      <c r="A14822" s="124" t="s">
        <v>17</v>
      </c>
      <c r="B14822" s="21">
        <v>1.0</v>
      </c>
    </row>
    <row r="14823">
      <c r="A14823" s="140" t="s">
        <v>17</v>
      </c>
      <c r="B14823" s="21">
        <v>1.0</v>
      </c>
    </row>
    <row r="14824">
      <c r="A14824" s="140" t="s">
        <v>17</v>
      </c>
      <c r="B14824" s="21">
        <v>1.0</v>
      </c>
    </row>
    <row r="14825">
      <c r="A14825" s="140" t="s">
        <v>17</v>
      </c>
      <c r="B14825" s="21">
        <v>1.0</v>
      </c>
    </row>
    <row r="14826">
      <c r="A14826" s="140" t="s">
        <v>17</v>
      </c>
      <c r="B14826" s="21">
        <v>1.0</v>
      </c>
    </row>
    <row r="14827">
      <c r="A14827" s="140" t="s">
        <v>17</v>
      </c>
      <c r="B14827" s="21">
        <v>1.0</v>
      </c>
    </row>
    <row r="14828">
      <c r="A14828" s="143" t="s">
        <v>17</v>
      </c>
      <c r="B14828" s="21">
        <v>1.0</v>
      </c>
    </row>
    <row r="14829">
      <c r="A14829" s="117" t="s">
        <v>45</v>
      </c>
      <c r="B14829" s="21">
        <v>1.0</v>
      </c>
    </row>
    <row r="14830">
      <c r="A14830" s="117" t="s">
        <v>67</v>
      </c>
      <c r="B14830" s="21">
        <v>1.0</v>
      </c>
    </row>
    <row r="14831">
      <c r="A14831" s="117" t="s">
        <v>17</v>
      </c>
      <c r="B14831" s="21">
        <v>1.0</v>
      </c>
    </row>
    <row r="14832">
      <c r="A14832" s="143" t="s">
        <v>17</v>
      </c>
      <c r="B14832" s="21">
        <v>1.0</v>
      </c>
    </row>
    <row r="14833">
      <c r="A14833" s="143" t="s">
        <v>17</v>
      </c>
      <c r="B14833" s="21">
        <v>1.0</v>
      </c>
    </row>
    <row r="14834">
      <c r="A14834" s="12" t="s">
        <v>36</v>
      </c>
      <c r="B14834" s="21">
        <v>1.0</v>
      </c>
    </row>
    <row r="14835">
      <c r="A14835" s="117" t="s">
        <v>17</v>
      </c>
      <c r="B14835" s="21">
        <v>1.0</v>
      </c>
    </row>
    <row r="14836">
      <c r="A14836" s="117" t="s">
        <v>17</v>
      </c>
      <c r="B14836" s="21">
        <v>1.0</v>
      </c>
    </row>
    <row r="14837">
      <c r="A14837" s="117" t="s">
        <v>17</v>
      </c>
      <c r="B14837" s="21">
        <v>1.0</v>
      </c>
    </row>
    <row r="14838">
      <c r="A14838" s="143" t="s">
        <v>36</v>
      </c>
      <c r="B14838" s="21">
        <v>1.0</v>
      </c>
    </row>
    <row r="14839">
      <c r="A14839" s="143" t="s">
        <v>80</v>
      </c>
      <c r="B14839" s="21">
        <v>1.0</v>
      </c>
    </row>
    <row r="14840">
      <c r="A14840" s="143" t="s">
        <v>37</v>
      </c>
      <c r="B14840" s="21">
        <v>1.0</v>
      </c>
    </row>
    <row r="14841">
      <c r="A14841" s="143" t="s">
        <v>36</v>
      </c>
      <c r="B14841" s="21">
        <v>1.0</v>
      </c>
    </row>
    <row r="14842">
      <c r="A14842" s="143" t="s">
        <v>80</v>
      </c>
      <c r="B14842" s="21">
        <v>1.0</v>
      </c>
    </row>
    <row r="14843">
      <c r="A14843" s="143" t="s">
        <v>80</v>
      </c>
      <c r="B14843" s="21">
        <v>1.0</v>
      </c>
    </row>
    <row r="14844">
      <c r="A14844" s="8" t="s">
        <v>37</v>
      </c>
      <c r="B14844" s="21">
        <v>1.0</v>
      </c>
    </row>
    <row r="14845">
      <c r="A14845" s="8" t="s">
        <v>17</v>
      </c>
      <c r="B14845" s="21">
        <v>1.0</v>
      </c>
    </row>
    <row r="14846">
      <c r="A14846" s="8" t="s">
        <v>17</v>
      </c>
      <c r="B14846" s="21">
        <v>1.0</v>
      </c>
    </row>
    <row r="14847">
      <c r="A14847" s="8" t="s">
        <v>17</v>
      </c>
      <c r="B14847" s="21">
        <v>1.0</v>
      </c>
    </row>
    <row r="14848">
      <c r="A14848" s="8" t="s">
        <v>17</v>
      </c>
      <c r="B14848" s="21">
        <v>1.0</v>
      </c>
    </row>
    <row r="14849">
      <c r="A14849" s="140" t="s">
        <v>34</v>
      </c>
      <c r="B14849" s="21">
        <v>1.0</v>
      </c>
    </row>
    <row r="14850">
      <c r="A14850" s="140" t="s">
        <v>36</v>
      </c>
      <c r="B14850" s="21">
        <v>1.0</v>
      </c>
    </row>
    <row r="14851">
      <c r="A14851" s="140" t="s">
        <v>37</v>
      </c>
      <c r="B14851" s="21">
        <v>1.0</v>
      </c>
    </row>
    <row r="14852">
      <c r="A14852" s="54" t="s">
        <v>37</v>
      </c>
      <c r="B14852" s="21">
        <v>1.0</v>
      </c>
    </row>
    <row r="14853">
      <c r="A14853" s="124" t="s">
        <v>17</v>
      </c>
      <c r="B14853" s="21">
        <v>1.0</v>
      </c>
    </row>
    <row r="14854">
      <c r="A14854" s="124" t="s">
        <v>17</v>
      </c>
      <c r="B14854" s="21">
        <v>1.0</v>
      </c>
    </row>
    <row r="14855">
      <c r="A14855" s="117" t="s">
        <v>17</v>
      </c>
      <c r="B14855" s="21">
        <v>1.0</v>
      </c>
    </row>
    <row r="14856">
      <c r="A14856" s="140" t="s">
        <v>17</v>
      </c>
      <c r="B14856" s="21">
        <v>1.0</v>
      </c>
    </row>
    <row r="14857">
      <c r="A14857" s="140" t="s">
        <v>17</v>
      </c>
      <c r="B14857" s="21">
        <v>1.0</v>
      </c>
    </row>
    <row r="14858">
      <c r="A14858" s="140" t="s">
        <v>17</v>
      </c>
      <c r="B14858" s="21">
        <v>1.0</v>
      </c>
    </row>
    <row r="14859">
      <c r="A14859" s="149" t="s">
        <v>17</v>
      </c>
      <c r="B14859" s="21">
        <v>1.0</v>
      </c>
    </row>
    <row r="14860">
      <c r="A14860" s="117" t="s">
        <v>36</v>
      </c>
      <c r="B14860" s="21">
        <v>1.0</v>
      </c>
    </row>
    <row r="14861">
      <c r="A14861" s="117" t="s">
        <v>45</v>
      </c>
      <c r="B14861" s="21">
        <v>1.0</v>
      </c>
    </row>
    <row r="14862">
      <c r="A14862" s="117" t="s">
        <v>45</v>
      </c>
      <c r="B14862" s="21">
        <v>1.0</v>
      </c>
    </row>
    <row r="14863">
      <c r="A14863" s="124" t="s">
        <v>45</v>
      </c>
      <c r="B14863" s="21">
        <v>1.0</v>
      </c>
    </row>
    <row r="14864">
      <c r="A14864" s="117" t="s">
        <v>45</v>
      </c>
      <c r="B14864" s="21">
        <v>1.0</v>
      </c>
    </row>
    <row r="14865">
      <c r="A14865" s="117" t="s">
        <v>45</v>
      </c>
      <c r="B14865" s="21">
        <v>1.0</v>
      </c>
    </row>
    <row r="14866">
      <c r="A14866" s="117" t="s">
        <v>45</v>
      </c>
      <c r="B14866" s="21">
        <v>1.0</v>
      </c>
    </row>
    <row r="14867">
      <c r="A14867" s="117" t="s">
        <v>45</v>
      </c>
      <c r="B14867" s="21">
        <v>1.0</v>
      </c>
    </row>
    <row r="14868">
      <c r="A14868" s="117" t="s">
        <v>45</v>
      </c>
      <c r="B14868" s="21">
        <v>1.0</v>
      </c>
    </row>
    <row r="14869">
      <c r="A14869" s="124" t="s">
        <v>80</v>
      </c>
      <c r="B14869" s="21">
        <v>1.0</v>
      </c>
    </row>
    <row r="14870">
      <c r="A14870" s="12" t="s">
        <v>67</v>
      </c>
      <c r="B14870" s="21">
        <v>1.0</v>
      </c>
    </row>
    <row r="14871">
      <c r="A14871" s="54" t="s">
        <v>37</v>
      </c>
      <c r="B14871" s="21">
        <v>1.0</v>
      </c>
    </row>
    <row r="14872">
      <c r="A14872" s="140" t="s">
        <v>17</v>
      </c>
      <c r="B14872" s="21">
        <v>1.0</v>
      </c>
    </row>
    <row r="14873">
      <c r="A14873" s="140" t="s">
        <v>17</v>
      </c>
      <c r="B14873" s="21">
        <v>1.0</v>
      </c>
    </row>
    <row r="14874">
      <c r="A14874" s="124" t="s">
        <v>45</v>
      </c>
      <c r="B14874" s="21">
        <v>1.0</v>
      </c>
    </row>
    <row r="14875">
      <c r="A14875" s="124" t="s">
        <v>45</v>
      </c>
      <c r="B14875" s="21">
        <v>1.0</v>
      </c>
    </row>
    <row r="14876">
      <c r="A14876" s="124" t="s">
        <v>45</v>
      </c>
      <c r="B14876" s="21">
        <v>1.0</v>
      </c>
    </row>
    <row r="14877">
      <c r="A14877" s="54" t="s">
        <v>22</v>
      </c>
      <c r="B14877" s="21">
        <v>1.0</v>
      </c>
    </row>
    <row r="14878">
      <c r="A14878" s="117" t="s">
        <v>45</v>
      </c>
      <c r="B14878" s="21">
        <v>1.0</v>
      </c>
    </row>
    <row r="14879">
      <c r="A14879" s="42" t="s">
        <v>17</v>
      </c>
      <c r="B14879" s="21">
        <v>1.0</v>
      </c>
    </row>
    <row r="14880">
      <c r="A14880" s="143" t="s">
        <v>17</v>
      </c>
      <c r="B14880" s="21">
        <v>1.0</v>
      </c>
    </row>
    <row r="14881">
      <c r="A14881" s="54" t="s">
        <v>17</v>
      </c>
      <c r="B14881" s="21">
        <v>1.0</v>
      </c>
    </row>
    <row r="14882">
      <c r="A14882" s="12" t="s">
        <v>67</v>
      </c>
      <c r="B14882" s="21">
        <v>1.0</v>
      </c>
    </row>
    <row r="14883">
      <c r="A14883" s="8" t="s">
        <v>37</v>
      </c>
      <c r="B14883" s="21">
        <v>1.0</v>
      </c>
    </row>
    <row r="14884">
      <c r="A14884" s="143" t="s">
        <v>17</v>
      </c>
      <c r="B14884" s="21">
        <v>1.0</v>
      </c>
    </row>
    <row r="14885">
      <c r="A14885" s="117" t="s">
        <v>45</v>
      </c>
      <c r="B14885" s="21">
        <v>1.0</v>
      </c>
    </row>
    <row r="14886">
      <c r="A14886" s="117" t="s">
        <v>45</v>
      </c>
      <c r="B14886" s="21">
        <v>1.0</v>
      </c>
    </row>
    <row r="14887">
      <c r="A14887" s="124" t="s">
        <v>17</v>
      </c>
      <c r="B14887" s="21">
        <v>1.0</v>
      </c>
    </row>
    <row r="14888">
      <c r="A14888" s="143" t="s">
        <v>17</v>
      </c>
      <c r="B14888" s="21">
        <v>1.0</v>
      </c>
    </row>
    <row r="14889">
      <c r="A14889" s="117" t="s">
        <v>45</v>
      </c>
      <c r="B14889" s="21">
        <v>1.0</v>
      </c>
    </row>
    <row r="14890">
      <c r="A14890" s="8" t="s">
        <v>37</v>
      </c>
      <c r="B14890" s="21">
        <v>1.0</v>
      </c>
    </row>
    <row r="14891">
      <c r="A14891" s="8" t="s">
        <v>37</v>
      </c>
      <c r="B14891" s="21">
        <v>1.0</v>
      </c>
    </row>
    <row r="14892">
      <c r="A14892" s="140" t="s">
        <v>17</v>
      </c>
      <c r="B14892" s="21">
        <v>1.0</v>
      </c>
    </row>
    <row r="14893">
      <c r="A14893" s="140" t="s">
        <v>37</v>
      </c>
      <c r="B14893" s="21">
        <v>1.0</v>
      </c>
    </row>
    <row r="14894">
      <c r="A14894" s="140" t="s">
        <v>37</v>
      </c>
      <c r="B14894" s="21">
        <v>1.0</v>
      </c>
    </row>
    <row r="14895">
      <c r="A14895" s="140" t="s">
        <v>37</v>
      </c>
      <c r="B14895" s="21">
        <v>1.0</v>
      </c>
    </row>
    <row r="14896">
      <c r="A14896" s="140" t="s">
        <v>37</v>
      </c>
      <c r="B14896" s="21">
        <v>1.0</v>
      </c>
    </row>
    <row r="14897">
      <c r="A14897" s="140" t="s">
        <v>37</v>
      </c>
      <c r="B14897" s="21">
        <v>1.0</v>
      </c>
    </row>
    <row r="14898">
      <c r="A14898" s="140" t="s">
        <v>17</v>
      </c>
      <c r="B14898" s="21">
        <v>1.0</v>
      </c>
    </row>
    <row r="14899">
      <c r="A14899" s="140" t="s">
        <v>17</v>
      </c>
      <c r="B14899" s="21">
        <v>1.0</v>
      </c>
    </row>
    <row r="14900">
      <c r="A14900" s="140" t="s">
        <v>17</v>
      </c>
      <c r="B14900" s="21">
        <v>1.0</v>
      </c>
    </row>
    <row r="14901">
      <c r="A14901" s="140" t="s">
        <v>17</v>
      </c>
      <c r="B14901" s="21">
        <v>1.0</v>
      </c>
    </row>
    <row r="14902">
      <c r="A14902" s="140" t="s">
        <v>17</v>
      </c>
      <c r="B14902" s="21">
        <v>1.0</v>
      </c>
    </row>
    <row r="14903">
      <c r="A14903" s="117" t="s">
        <v>36</v>
      </c>
      <c r="B14903" s="21">
        <v>1.0</v>
      </c>
    </row>
    <row r="14904">
      <c r="A14904" s="117" t="s">
        <v>17</v>
      </c>
      <c r="B14904" s="21">
        <v>1.0</v>
      </c>
    </row>
    <row r="14905">
      <c r="A14905" s="140" t="s">
        <v>17</v>
      </c>
      <c r="B14905" s="21">
        <v>1.0</v>
      </c>
    </row>
    <row r="14906">
      <c r="A14906" s="140" t="s">
        <v>105</v>
      </c>
      <c r="B14906" s="21">
        <v>1.0</v>
      </c>
    </row>
    <row r="14907">
      <c r="A14907" s="8" t="s">
        <v>37</v>
      </c>
      <c r="B14907" s="21">
        <v>1.0</v>
      </c>
    </row>
    <row r="14908">
      <c r="A14908" s="8" t="s">
        <v>37</v>
      </c>
      <c r="B14908" s="21">
        <v>1.0</v>
      </c>
    </row>
    <row r="14909">
      <c r="A14909" s="8" t="s">
        <v>37</v>
      </c>
      <c r="B14909" s="21">
        <v>1.0</v>
      </c>
    </row>
    <row r="14910">
      <c r="A14910" s="140" t="s">
        <v>37</v>
      </c>
      <c r="B14910" s="21">
        <v>1.0</v>
      </c>
    </row>
    <row r="14911">
      <c r="A14911" s="140" t="s">
        <v>37</v>
      </c>
      <c r="B14911" s="21">
        <v>1.0</v>
      </c>
    </row>
    <row r="14912">
      <c r="A14912" s="117" t="s">
        <v>17</v>
      </c>
      <c r="B14912" s="21">
        <v>1.0</v>
      </c>
    </row>
    <row r="14913">
      <c r="A14913" s="12" t="s">
        <v>80</v>
      </c>
      <c r="B14913" s="21">
        <v>1.0</v>
      </c>
    </row>
    <row r="14914">
      <c r="A14914" s="12" t="s">
        <v>67</v>
      </c>
      <c r="B14914" s="21">
        <v>1.0</v>
      </c>
    </row>
    <row r="14915">
      <c r="A14915" s="140" t="s">
        <v>37</v>
      </c>
      <c r="B14915" s="21">
        <v>1.0</v>
      </c>
    </row>
    <row r="14916">
      <c r="A14916" s="140" t="s">
        <v>37</v>
      </c>
      <c r="B14916" s="21">
        <v>1.0</v>
      </c>
    </row>
    <row r="14917">
      <c r="A14917" s="140" t="s">
        <v>37</v>
      </c>
      <c r="B14917" s="21">
        <v>1.0</v>
      </c>
    </row>
    <row r="14918">
      <c r="A14918" s="15" t="s">
        <v>80</v>
      </c>
      <c r="B14918" s="21">
        <v>1.0</v>
      </c>
    </row>
    <row r="14919">
      <c r="A14919" s="12" t="s">
        <v>67</v>
      </c>
      <c r="B14919" s="21">
        <v>1.0</v>
      </c>
    </row>
    <row r="14920">
      <c r="A14920" s="8" t="s">
        <v>37</v>
      </c>
      <c r="B14920" s="21">
        <v>1.0</v>
      </c>
    </row>
    <row r="14921">
      <c r="A14921" s="140" t="s">
        <v>37</v>
      </c>
      <c r="B14921" s="21">
        <v>1.0</v>
      </c>
    </row>
    <row r="14922">
      <c r="A14922" s="113" t="s">
        <v>36</v>
      </c>
      <c r="B14922" s="21">
        <v>1.0</v>
      </c>
    </row>
    <row r="14923">
      <c r="A14923" s="15" t="s">
        <v>36</v>
      </c>
      <c r="B14923" s="21">
        <v>1.0</v>
      </c>
    </row>
    <row r="14924">
      <c r="A14924" s="140" t="s">
        <v>30</v>
      </c>
      <c r="B14924" s="21">
        <v>1.0</v>
      </c>
    </row>
    <row r="14925">
      <c r="A14925" s="140" t="s">
        <v>30</v>
      </c>
      <c r="B14925" s="21">
        <v>1.0</v>
      </c>
    </row>
    <row r="14926">
      <c r="A14926" s="117" t="s">
        <v>83</v>
      </c>
      <c r="B14926" s="21">
        <v>1.0</v>
      </c>
    </row>
    <row r="14927">
      <c r="A14927" s="117" t="s">
        <v>83</v>
      </c>
      <c r="B14927" s="21">
        <v>1.0</v>
      </c>
    </row>
    <row r="14928">
      <c r="A14928" s="140" t="s">
        <v>37</v>
      </c>
      <c r="B14928" s="21">
        <v>1.0</v>
      </c>
    </row>
    <row r="14929">
      <c r="A14929" s="12" t="s">
        <v>17</v>
      </c>
      <c r="B14929" s="21">
        <v>1.0</v>
      </c>
    </row>
    <row r="14930">
      <c r="A14930" s="12" t="s">
        <v>80</v>
      </c>
      <c r="B14930" s="21">
        <v>1.0</v>
      </c>
    </row>
    <row r="14931">
      <c r="A14931" s="143" t="s">
        <v>80</v>
      </c>
      <c r="B14931" s="21">
        <v>1.0</v>
      </c>
    </row>
    <row r="14932">
      <c r="A14932" s="113" t="s">
        <v>36</v>
      </c>
      <c r="B14932" s="21">
        <v>1.0</v>
      </c>
    </row>
    <row r="14933">
      <c r="A14933" s="143" t="s">
        <v>80</v>
      </c>
      <c r="B14933" s="21">
        <v>1.0</v>
      </c>
    </row>
    <row r="14934">
      <c r="A14934" s="143" t="s">
        <v>36</v>
      </c>
      <c r="B14934" s="21">
        <v>1.0</v>
      </c>
    </row>
    <row r="14935">
      <c r="A14935" s="8" t="s">
        <v>37</v>
      </c>
      <c r="B14935" s="21">
        <v>1.0</v>
      </c>
    </row>
    <row r="14936">
      <c r="A14936" s="8" t="s">
        <v>17</v>
      </c>
      <c r="B14936" s="21">
        <v>1.0</v>
      </c>
    </row>
    <row r="14937">
      <c r="A14937" s="140" t="s">
        <v>37</v>
      </c>
      <c r="B14937" s="21">
        <v>1.0</v>
      </c>
    </row>
    <row r="14938">
      <c r="A14938" s="140" t="s">
        <v>37</v>
      </c>
      <c r="B14938" s="21">
        <v>1.0</v>
      </c>
    </row>
    <row r="14939">
      <c r="A14939" s="140" t="s">
        <v>37</v>
      </c>
      <c r="B14939" s="21">
        <v>1.0</v>
      </c>
    </row>
    <row r="14940">
      <c r="A14940" s="117" t="s">
        <v>17</v>
      </c>
      <c r="B14940" s="21">
        <v>1.0</v>
      </c>
    </row>
    <row r="14941">
      <c r="A14941" s="117" t="s">
        <v>17</v>
      </c>
      <c r="B14941" s="21">
        <v>1.0</v>
      </c>
    </row>
    <row r="14942">
      <c r="A14942" s="12" t="s">
        <v>17</v>
      </c>
      <c r="B14942" s="21">
        <v>1.0</v>
      </c>
    </row>
    <row r="14943">
      <c r="A14943" s="140" t="s">
        <v>17</v>
      </c>
      <c r="B14943" s="21">
        <v>1.0</v>
      </c>
    </row>
    <row r="14944">
      <c r="A14944" s="8" t="s">
        <v>17</v>
      </c>
      <c r="B14944" s="21">
        <v>1.0</v>
      </c>
    </row>
    <row r="14945">
      <c r="A14945" s="54" t="s">
        <v>17</v>
      </c>
      <c r="B14945" s="21">
        <v>1.0</v>
      </c>
    </row>
    <row r="14946">
      <c r="A14946" s="54" t="s">
        <v>17</v>
      </c>
      <c r="B14946" s="21">
        <v>1.0</v>
      </c>
    </row>
    <row r="14947">
      <c r="A14947" s="8" t="s">
        <v>36</v>
      </c>
      <c r="B14947" s="21">
        <v>1.0</v>
      </c>
    </row>
    <row r="14948">
      <c r="A14948" s="12" t="s">
        <v>45</v>
      </c>
      <c r="B14948" s="21">
        <v>1.0</v>
      </c>
    </row>
    <row r="14949">
      <c r="A14949" s="124" t="s">
        <v>45</v>
      </c>
      <c r="B14949" s="21">
        <v>1.0</v>
      </c>
    </row>
    <row r="14950">
      <c r="A14950" s="117" t="s">
        <v>45</v>
      </c>
      <c r="B14950" s="21">
        <v>1.0</v>
      </c>
    </row>
    <row r="14951">
      <c r="A14951" s="140" t="s">
        <v>37</v>
      </c>
      <c r="B14951" s="21">
        <v>1.0</v>
      </c>
    </row>
    <row r="14952">
      <c r="A14952" s="140" t="s">
        <v>37</v>
      </c>
      <c r="B14952" s="21">
        <v>1.0</v>
      </c>
    </row>
    <row r="14953">
      <c r="A14953" s="140" t="s">
        <v>37</v>
      </c>
      <c r="B14953" s="21">
        <v>1.0</v>
      </c>
    </row>
    <row r="14954">
      <c r="A14954" s="140" t="s">
        <v>37</v>
      </c>
      <c r="B14954" s="21">
        <v>1.0</v>
      </c>
    </row>
    <row r="14955">
      <c r="A14955" s="140" t="s">
        <v>17</v>
      </c>
      <c r="B14955" s="21">
        <v>1.0</v>
      </c>
    </row>
    <row r="14956">
      <c r="A14956" s="117" t="s">
        <v>40</v>
      </c>
      <c r="B14956" s="21">
        <v>1.0</v>
      </c>
    </row>
    <row r="14957">
      <c r="A14957" s="8" t="s">
        <v>37</v>
      </c>
      <c r="B14957" s="21">
        <v>1.0</v>
      </c>
    </row>
    <row r="14958">
      <c r="A14958" s="117" t="s">
        <v>36</v>
      </c>
      <c r="B14958" s="21">
        <v>1.0</v>
      </c>
    </row>
    <row r="14959">
      <c r="A14959" s="117" t="s">
        <v>45</v>
      </c>
      <c r="B14959" s="21">
        <v>1.0</v>
      </c>
    </row>
    <row r="14960">
      <c r="A14960" s="117" t="s">
        <v>45</v>
      </c>
      <c r="B14960" s="21">
        <v>1.0</v>
      </c>
    </row>
    <row r="14961">
      <c r="A14961" s="117" t="s">
        <v>45</v>
      </c>
      <c r="B14961" s="21">
        <v>1.0</v>
      </c>
    </row>
    <row r="14962">
      <c r="A14962" s="124" t="s">
        <v>45</v>
      </c>
      <c r="B14962" s="21">
        <v>1.0</v>
      </c>
    </row>
    <row r="14963">
      <c r="A14963" s="12" t="s">
        <v>75</v>
      </c>
      <c r="B14963" s="21">
        <v>1.0</v>
      </c>
    </row>
    <row r="14964">
      <c r="A14964" s="54" t="s">
        <v>17</v>
      </c>
      <c r="B14964" s="21">
        <v>1.0</v>
      </c>
    </row>
    <row r="14965">
      <c r="A14965" s="54" t="s">
        <v>17</v>
      </c>
      <c r="B14965" s="21">
        <v>1.0</v>
      </c>
    </row>
    <row r="14966">
      <c r="A14966" s="117" t="s">
        <v>45</v>
      </c>
      <c r="B14966" s="21">
        <v>1.0</v>
      </c>
    </row>
    <row r="14967">
      <c r="A14967" s="113" t="s">
        <v>17</v>
      </c>
      <c r="B14967" s="21">
        <v>1.0</v>
      </c>
    </row>
    <row r="14968">
      <c r="A14968" s="54" t="s">
        <v>17</v>
      </c>
      <c r="B14968" s="21">
        <v>1.0</v>
      </c>
    </row>
    <row r="14969">
      <c r="A14969" s="12" t="s">
        <v>45</v>
      </c>
      <c r="B14969" s="21">
        <v>1.0</v>
      </c>
    </row>
    <row r="14970">
      <c r="A14970" s="124" t="s">
        <v>45</v>
      </c>
      <c r="B14970" s="21">
        <v>1.0</v>
      </c>
    </row>
    <row r="14971">
      <c r="A14971" s="117" t="s">
        <v>45</v>
      </c>
      <c r="B14971" s="21">
        <v>1.0</v>
      </c>
    </row>
    <row r="14972">
      <c r="A14972" s="12" t="s">
        <v>45</v>
      </c>
      <c r="B14972" s="21">
        <v>1.0</v>
      </c>
    </row>
    <row r="14973">
      <c r="A14973" s="8" t="s">
        <v>37</v>
      </c>
      <c r="B14973" s="21">
        <v>1.0</v>
      </c>
    </row>
    <row r="14974">
      <c r="A14974" s="140" t="s">
        <v>37</v>
      </c>
      <c r="B14974" s="21">
        <v>1.0</v>
      </c>
    </row>
    <row r="14975">
      <c r="A14975" s="12" t="s">
        <v>36</v>
      </c>
      <c r="B14975" s="21">
        <v>1.0</v>
      </c>
    </row>
    <row r="14976">
      <c r="A14976" s="117" t="s">
        <v>80</v>
      </c>
      <c r="B14976" s="21">
        <v>1.0</v>
      </c>
    </row>
    <row r="14977">
      <c r="A14977" s="54" t="s">
        <v>17</v>
      </c>
      <c r="B14977" s="21">
        <v>1.0</v>
      </c>
    </row>
    <row r="14978">
      <c r="A14978" s="117" t="s">
        <v>36</v>
      </c>
      <c r="B14978" s="21">
        <v>1.0</v>
      </c>
    </row>
    <row r="14979">
      <c r="A14979" s="12" t="s">
        <v>80</v>
      </c>
      <c r="B14979" s="21">
        <v>1.0</v>
      </c>
    </row>
    <row r="14980">
      <c r="A14980" s="124" t="s">
        <v>67</v>
      </c>
      <c r="B14980" s="21">
        <v>1.0</v>
      </c>
    </row>
    <row r="14981">
      <c r="A14981" s="8" t="s">
        <v>37</v>
      </c>
      <c r="B14981" s="21">
        <v>1.0</v>
      </c>
    </row>
    <row r="14982">
      <c r="A14982" s="12" t="s">
        <v>80</v>
      </c>
      <c r="B14982" s="21">
        <v>1.0</v>
      </c>
    </row>
    <row r="14983">
      <c r="A14983" s="15" t="s">
        <v>36</v>
      </c>
      <c r="B14983" s="21">
        <v>1.0</v>
      </c>
    </row>
    <row r="14984">
      <c r="A14984" s="12" t="s">
        <v>36</v>
      </c>
      <c r="B14984" s="21">
        <v>1.0</v>
      </c>
    </row>
    <row r="14985">
      <c r="A14985" s="15" t="s">
        <v>36</v>
      </c>
      <c r="B14985" s="21">
        <v>1.0</v>
      </c>
    </row>
    <row r="14986">
      <c r="A14986" s="143" t="s">
        <v>30</v>
      </c>
      <c r="B14986" s="21">
        <v>1.0</v>
      </c>
    </row>
    <row r="14987">
      <c r="A14987" s="143" t="s">
        <v>30</v>
      </c>
      <c r="B14987" s="21">
        <v>1.0</v>
      </c>
    </row>
    <row r="14988">
      <c r="A14988" s="117" t="s">
        <v>45</v>
      </c>
      <c r="B14988" s="21">
        <v>1.0</v>
      </c>
    </row>
    <row r="14989">
      <c r="A14989" s="117" t="s">
        <v>80</v>
      </c>
      <c r="B14989" s="21">
        <v>1.0</v>
      </c>
    </row>
    <row r="14990">
      <c r="A14990" s="117" t="s">
        <v>45</v>
      </c>
      <c r="B14990" s="21">
        <v>1.0</v>
      </c>
    </row>
    <row r="14991">
      <c r="A14991" s="117" t="s">
        <v>45</v>
      </c>
      <c r="B14991" s="21">
        <v>1.0</v>
      </c>
    </row>
    <row r="14992">
      <c r="A14992" s="15" t="s">
        <v>36</v>
      </c>
      <c r="B14992" s="21">
        <v>1.0</v>
      </c>
    </row>
    <row r="14993">
      <c r="A14993" s="117" t="s">
        <v>45</v>
      </c>
      <c r="B14993" s="21">
        <v>1.0</v>
      </c>
    </row>
    <row r="14994">
      <c r="A14994" s="15" t="s">
        <v>80</v>
      </c>
      <c r="B14994" s="21">
        <v>1.0</v>
      </c>
    </row>
    <row r="14995">
      <c r="A14995" s="9" t="s">
        <v>37</v>
      </c>
      <c r="B14995" s="21">
        <v>1.0</v>
      </c>
    </row>
    <row r="14996">
      <c r="A14996" s="143" t="s">
        <v>114</v>
      </c>
      <c r="B14996" s="21">
        <v>1.0</v>
      </c>
    </row>
    <row r="14997">
      <c r="A14997" s="9" t="s">
        <v>37</v>
      </c>
      <c r="B14997" s="21">
        <v>1.0</v>
      </c>
    </row>
    <row r="14998">
      <c r="A14998" s="9" t="s">
        <v>86</v>
      </c>
      <c r="B14998" s="21">
        <v>1.0</v>
      </c>
    </row>
    <row r="14999">
      <c r="A14999" s="9" t="s">
        <v>86</v>
      </c>
      <c r="B14999" s="21">
        <v>1.0</v>
      </c>
    </row>
    <row r="15000">
      <c r="A15000" s="9" t="s">
        <v>37</v>
      </c>
      <c r="B15000" s="21">
        <v>1.0</v>
      </c>
    </row>
    <row r="15001">
      <c r="A15001" s="12" t="s">
        <v>36</v>
      </c>
      <c r="B15001" s="21">
        <v>1.0</v>
      </c>
    </row>
    <row r="15002">
      <c r="A15002" s="140" t="s">
        <v>30</v>
      </c>
      <c r="B15002" s="21">
        <v>1.0</v>
      </c>
    </row>
    <row r="15003">
      <c r="A15003" s="117" t="s">
        <v>45</v>
      </c>
      <c r="B15003" s="21">
        <v>1.0</v>
      </c>
    </row>
    <row r="15004">
      <c r="A15004" s="117" t="s">
        <v>45</v>
      </c>
      <c r="B15004" s="21">
        <v>1.0</v>
      </c>
    </row>
    <row r="15005">
      <c r="A15005" s="117" t="s">
        <v>45</v>
      </c>
      <c r="B15005" s="21">
        <v>1.0</v>
      </c>
    </row>
    <row r="15006">
      <c r="A15006" s="124" t="s">
        <v>45</v>
      </c>
      <c r="B15006" s="21">
        <v>1.0</v>
      </c>
    </row>
    <row r="15007">
      <c r="A15007" s="124" t="s">
        <v>45</v>
      </c>
      <c r="B15007" s="21">
        <v>1.0</v>
      </c>
    </row>
    <row r="15008">
      <c r="A15008" s="117" t="s">
        <v>45</v>
      </c>
      <c r="B15008" s="21">
        <v>1.0</v>
      </c>
    </row>
    <row r="15009">
      <c r="A15009" s="117" t="s">
        <v>45</v>
      </c>
      <c r="B15009" s="21">
        <v>1.0</v>
      </c>
    </row>
    <row r="15010">
      <c r="A15010" s="12" t="s">
        <v>114</v>
      </c>
      <c r="B15010" s="21">
        <v>1.0</v>
      </c>
    </row>
    <row r="15011">
      <c r="A15011" s="12" t="s">
        <v>114</v>
      </c>
      <c r="B15011" s="21">
        <v>1.0</v>
      </c>
    </row>
    <row r="15012">
      <c r="A15012" s="140" t="s">
        <v>114</v>
      </c>
      <c r="B15012" s="21">
        <v>1.0</v>
      </c>
    </row>
    <row r="15013">
      <c r="A15013" s="117" t="s">
        <v>45</v>
      </c>
      <c r="B15013" s="21">
        <v>1.0</v>
      </c>
    </row>
    <row r="15014">
      <c r="A15014" s="124" t="s">
        <v>45</v>
      </c>
      <c r="B15014" s="21">
        <v>1.0</v>
      </c>
    </row>
    <row r="15015">
      <c r="A15015" s="117" t="s">
        <v>45</v>
      </c>
      <c r="B15015" s="21">
        <v>1.0</v>
      </c>
    </row>
    <row r="15016">
      <c r="A15016" s="140" t="s">
        <v>114</v>
      </c>
      <c r="B15016" s="21">
        <v>1.0</v>
      </c>
    </row>
    <row r="15017">
      <c r="A15017" s="140" t="s">
        <v>114</v>
      </c>
      <c r="B15017" s="21">
        <v>1.0</v>
      </c>
    </row>
    <row r="15018">
      <c r="A15018" s="140" t="s">
        <v>114</v>
      </c>
      <c r="B15018" s="21">
        <v>1.0</v>
      </c>
    </row>
    <row r="15019">
      <c r="A15019" s="117" t="s">
        <v>45</v>
      </c>
      <c r="B15019" s="21">
        <v>1.0</v>
      </c>
    </row>
    <row r="15020">
      <c r="A15020" s="117" t="s">
        <v>130</v>
      </c>
      <c r="B15020" s="21">
        <v>1.0</v>
      </c>
    </row>
    <row r="15021">
      <c r="A15021" s="9" t="s">
        <v>86</v>
      </c>
      <c r="B15021" s="21">
        <v>1.0</v>
      </c>
    </row>
    <row r="15022">
      <c r="A15022" s="9" t="s">
        <v>86</v>
      </c>
      <c r="B15022" s="21">
        <v>1.0</v>
      </c>
    </row>
    <row r="15023">
      <c r="A15023" s="9" t="s">
        <v>86</v>
      </c>
      <c r="B15023" s="21">
        <v>1.0</v>
      </c>
    </row>
    <row r="15024">
      <c r="A15024" s="9" t="s">
        <v>86</v>
      </c>
      <c r="B15024" s="21">
        <v>1.0</v>
      </c>
    </row>
    <row r="15025">
      <c r="A15025" s="113" t="s">
        <v>114</v>
      </c>
      <c r="B15025" s="21">
        <v>1.0</v>
      </c>
    </row>
    <row r="15026">
      <c r="A15026" s="117" t="s">
        <v>45</v>
      </c>
      <c r="B15026" s="21">
        <v>1.0</v>
      </c>
    </row>
    <row r="15027">
      <c r="A15027" s="117" t="s">
        <v>45</v>
      </c>
      <c r="B15027" s="21">
        <v>1.0</v>
      </c>
    </row>
    <row r="15028">
      <c r="A15028" s="113" t="s">
        <v>114</v>
      </c>
      <c r="B15028" s="21">
        <v>1.0</v>
      </c>
    </row>
    <row r="15029">
      <c r="A15029" s="143" t="s">
        <v>114</v>
      </c>
      <c r="B15029" s="21">
        <v>1.0</v>
      </c>
    </row>
    <row r="15030">
      <c r="A15030" s="143" t="s">
        <v>114</v>
      </c>
      <c r="B15030" s="21">
        <v>1.0</v>
      </c>
    </row>
    <row r="15031">
      <c r="A15031" s="143" t="s">
        <v>114</v>
      </c>
      <c r="B15031" s="21">
        <v>1.0</v>
      </c>
    </row>
    <row r="15032">
      <c r="A15032" s="143" t="s">
        <v>114</v>
      </c>
      <c r="B15032" s="21">
        <v>1.0</v>
      </c>
    </row>
    <row r="15033">
      <c r="A15033" s="143" t="s">
        <v>37</v>
      </c>
      <c r="B15033" s="21">
        <v>1.0</v>
      </c>
    </row>
    <row r="15034">
      <c r="A15034" s="143" t="s">
        <v>37</v>
      </c>
      <c r="B15034" s="21">
        <v>1.0</v>
      </c>
    </row>
    <row r="15035">
      <c r="A15035" s="143" t="s">
        <v>37</v>
      </c>
      <c r="B15035" s="21">
        <v>1.0</v>
      </c>
    </row>
    <row r="15036">
      <c r="A15036" s="143" t="s">
        <v>114</v>
      </c>
      <c r="B15036" s="21">
        <v>1.0</v>
      </c>
    </row>
    <row r="15037">
      <c r="A15037" s="113" t="s">
        <v>36</v>
      </c>
      <c r="B15037" s="21">
        <v>1.0</v>
      </c>
    </row>
    <row r="15038">
      <c r="A15038" s="113" t="s">
        <v>36</v>
      </c>
      <c r="B15038" s="21">
        <v>1.0</v>
      </c>
    </row>
    <row r="15039">
      <c r="A15039" s="143" t="s">
        <v>114</v>
      </c>
      <c r="B15039" s="21">
        <v>1.0</v>
      </c>
    </row>
    <row r="15040">
      <c r="A15040" s="113" t="s">
        <v>80</v>
      </c>
      <c r="B15040" s="21">
        <v>1.0</v>
      </c>
    </row>
    <row r="15041">
      <c r="A15041" s="113" t="s">
        <v>80</v>
      </c>
      <c r="B15041" s="21">
        <v>1.0</v>
      </c>
    </row>
    <row r="15042">
      <c r="A15042" s="113" t="s">
        <v>114</v>
      </c>
      <c r="B15042" s="21">
        <v>1.0</v>
      </c>
    </row>
    <row r="15043">
      <c r="A15043" s="113" t="s">
        <v>114</v>
      </c>
      <c r="B15043" s="21">
        <v>1.0</v>
      </c>
    </row>
    <row r="15044">
      <c r="A15044" s="143" t="s">
        <v>30</v>
      </c>
      <c r="B15044" s="21">
        <v>1.0</v>
      </c>
    </row>
    <row r="15045">
      <c r="A15045" s="8" t="s">
        <v>37</v>
      </c>
      <c r="B15045" s="21">
        <v>1.0</v>
      </c>
    </row>
    <row r="15046">
      <c r="A15046" s="8" t="s">
        <v>114</v>
      </c>
      <c r="B15046" s="21">
        <v>1.0</v>
      </c>
    </row>
    <row r="15047">
      <c r="A15047" s="8" t="s">
        <v>114</v>
      </c>
      <c r="B15047" s="21">
        <v>1.0</v>
      </c>
    </row>
    <row r="15048">
      <c r="A15048" s="8" t="s">
        <v>114</v>
      </c>
      <c r="B15048" s="21">
        <v>1.0</v>
      </c>
    </row>
    <row r="15049">
      <c r="A15049" s="143" t="s">
        <v>37</v>
      </c>
      <c r="B15049" s="21">
        <v>1.0</v>
      </c>
    </row>
    <row r="15050">
      <c r="A15050" s="140" t="s">
        <v>37</v>
      </c>
      <c r="B15050" s="21">
        <v>1.0</v>
      </c>
    </row>
    <row r="15051">
      <c r="A15051" s="113" t="s">
        <v>36</v>
      </c>
      <c r="B15051" s="21">
        <v>1.0</v>
      </c>
    </row>
    <row r="15052">
      <c r="A15052" s="140" t="s">
        <v>114</v>
      </c>
      <c r="B15052" s="21">
        <v>1.0</v>
      </c>
    </row>
    <row r="15053">
      <c r="A15053" s="140" t="s">
        <v>114</v>
      </c>
      <c r="B15053" s="21">
        <v>1.0</v>
      </c>
    </row>
    <row r="15054">
      <c r="A15054" s="140" t="s">
        <v>114</v>
      </c>
      <c r="B15054" s="21">
        <v>1.0</v>
      </c>
    </row>
    <row r="15055">
      <c r="A15055" s="140" t="s">
        <v>114</v>
      </c>
      <c r="B15055" s="21">
        <v>1.0</v>
      </c>
    </row>
    <row r="15056">
      <c r="A15056" s="8" t="s">
        <v>114</v>
      </c>
      <c r="B15056" s="21">
        <v>1.0</v>
      </c>
    </row>
    <row r="15057">
      <c r="A15057" s="117" t="s">
        <v>83</v>
      </c>
      <c r="B15057" s="21">
        <v>1.0</v>
      </c>
    </row>
    <row r="15058">
      <c r="A15058" s="140" t="s">
        <v>114</v>
      </c>
      <c r="B15058" s="21">
        <v>1.0</v>
      </c>
    </row>
    <row r="15059">
      <c r="A15059" s="140" t="s">
        <v>114</v>
      </c>
      <c r="B15059" s="21">
        <v>1.0</v>
      </c>
    </row>
    <row r="15060">
      <c r="A15060" s="12" t="s">
        <v>39</v>
      </c>
      <c r="B15060" s="21">
        <v>1.0</v>
      </c>
    </row>
    <row r="15061">
      <c r="A15061" s="143" t="s">
        <v>45</v>
      </c>
      <c r="B15061" s="21">
        <v>1.0</v>
      </c>
    </row>
    <row r="15062">
      <c r="A15062" s="140" t="s">
        <v>114</v>
      </c>
      <c r="B15062" s="21">
        <v>1.0</v>
      </c>
    </row>
    <row r="15063">
      <c r="A15063" s="140" t="s">
        <v>37</v>
      </c>
      <c r="B15063" s="21">
        <v>1.0</v>
      </c>
    </row>
    <row r="15064">
      <c r="A15064" s="8" t="s">
        <v>37</v>
      </c>
      <c r="B15064" s="21">
        <v>1.0</v>
      </c>
    </row>
    <row r="15065">
      <c r="A15065" s="117" t="s">
        <v>114</v>
      </c>
      <c r="B15065" s="21">
        <v>1.0</v>
      </c>
    </row>
    <row r="15066">
      <c r="A15066" s="117" t="s">
        <v>130</v>
      </c>
      <c r="B15066" s="21">
        <v>1.0</v>
      </c>
    </row>
    <row r="15067">
      <c r="A15067" s="140" t="s">
        <v>37</v>
      </c>
      <c r="B15067" s="21">
        <v>1.0</v>
      </c>
    </row>
    <row r="15068">
      <c r="A15068" s="140" t="s">
        <v>37</v>
      </c>
      <c r="B15068" s="21">
        <v>1.0</v>
      </c>
    </row>
    <row r="15069">
      <c r="A15069" s="12" t="s">
        <v>80</v>
      </c>
      <c r="B15069" s="21">
        <v>1.0</v>
      </c>
    </row>
    <row r="15070">
      <c r="A15070" s="143" t="s">
        <v>37</v>
      </c>
      <c r="B15070" s="21">
        <v>1.0</v>
      </c>
    </row>
    <row r="15071">
      <c r="A15071" s="117" t="s">
        <v>114</v>
      </c>
      <c r="B15071" s="21">
        <v>1.0</v>
      </c>
    </row>
    <row r="15072">
      <c r="A15072" s="117" t="s">
        <v>114</v>
      </c>
      <c r="B15072" s="21">
        <v>1.0</v>
      </c>
    </row>
    <row r="15073">
      <c r="A15073" s="117" t="s">
        <v>114</v>
      </c>
      <c r="B15073" s="21">
        <v>1.0</v>
      </c>
    </row>
    <row r="15074">
      <c r="A15074" s="8" t="s">
        <v>114</v>
      </c>
      <c r="B15074" s="21">
        <v>1.0</v>
      </c>
    </row>
    <row r="15075">
      <c r="A15075" s="8" t="s">
        <v>114</v>
      </c>
      <c r="B15075" s="21">
        <v>1.0</v>
      </c>
    </row>
    <row r="15076">
      <c r="A15076" s="124" t="s">
        <v>80</v>
      </c>
      <c r="B15076" s="21">
        <v>1.0</v>
      </c>
    </row>
    <row r="15077">
      <c r="A15077" s="124" t="s">
        <v>114</v>
      </c>
      <c r="B15077" s="21">
        <v>1.0</v>
      </c>
    </row>
    <row r="15078">
      <c r="A15078" s="15" t="s">
        <v>114</v>
      </c>
      <c r="B15078" s="21">
        <v>1.0</v>
      </c>
    </row>
    <row r="15079">
      <c r="A15079" s="117" t="s">
        <v>80</v>
      </c>
      <c r="B15079" s="21">
        <v>1.0</v>
      </c>
    </row>
    <row r="15080">
      <c r="A15080" s="8" t="s">
        <v>37</v>
      </c>
      <c r="B15080" s="21">
        <v>1.0</v>
      </c>
    </row>
    <row r="15081">
      <c r="A15081" s="143" t="s">
        <v>37</v>
      </c>
      <c r="B15081" s="21">
        <v>1.0</v>
      </c>
    </row>
    <row r="15082">
      <c r="A15082" s="143" t="s">
        <v>37</v>
      </c>
      <c r="B15082" s="21">
        <v>1.0</v>
      </c>
    </row>
    <row r="15083">
      <c r="A15083" s="113" t="s">
        <v>39</v>
      </c>
      <c r="B15083" s="21">
        <v>1.0</v>
      </c>
    </row>
    <row r="15084">
      <c r="A15084" s="117" t="s">
        <v>114</v>
      </c>
      <c r="B15084" s="21">
        <v>1.0</v>
      </c>
    </row>
    <row r="15085">
      <c r="A15085" s="117" t="s">
        <v>114</v>
      </c>
      <c r="B15085" s="21">
        <v>1.0</v>
      </c>
    </row>
    <row r="15086">
      <c r="A15086" s="117" t="s">
        <v>114</v>
      </c>
      <c r="B15086" s="21">
        <v>1.0</v>
      </c>
    </row>
    <row r="15087">
      <c r="A15087" s="117" t="s">
        <v>114</v>
      </c>
      <c r="B15087" s="21">
        <v>1.0</v>
      </c>
    </row>
    <row r="15088">
      <c r="A15088" s="117" t="s">
        <v>83</v>
      </c>
      <c r="B15088" s="21">
        <v>1.0</v>
      </c>
    </row>
    <row r="15089">
      <c r="A15089" s="117" t="s">
        <v>83</v>
      </c>
      <c r="B15089" s="21">
        <v>1.0</v>
      </c>
    </row>
    <row r="15090">
      <c r="A15090" s="117" t="s">
        <v>83</v>
      </c>
      <c r="B15090" s="21">
        <v>1.0</v>
      </c>
    </row>
    <row r="15091">
      <c r="A15091" s="117" t="s">
        <v>83</v>
      </c>
      <c r="B15091" s="21">
        <v>1.0</v>
      </c>
    </row>
    <row r="15092">
      <c r="A15092" s="124" t="s">
        <v>94</v>
      </c>
      <c r="B15092" s="21">
        <v>1.0</v>
      </c>
    </row>
    <row r="15093">
      <c r="A15093" s="117" t="s">
        <v>83</v>
      </c>
      <c r="B15093" s="21">
        <v>1.0</v>
      </c>
    </row>
    <row r="15094">
      <c r="A15094" s="117" t="s">
        <v>83</v>
      </c>
      <c r="B15094" s="21">
        <v>1.0</v>
      </c>
    </row>
    <row r="15095">
      <c r="A15095" s="117" t="s">
        <v>80</v>
      </c>
      <c r="B15095" s="21">
        <v>1.0</v>
      </c>
    </row>
    <row r="15096">
      <c r="A15096" s="113" t="s">
        <v>36</v>
      </c>
      <c r="B15096" s="21">
        <v>1.0</v>
      </c>
    </row>
    <row r="15097">
      <c r="A15097" s="113" t="s">
        <v>114</v>
      </c>
      <c r="B15097" s="21">
        <v>1.0</v>
      </c>
    </row>
    <row r="15098">
      <c r="A15098" s="143" t="s">
        <v>81</v>
      </c>
      <c r="B15098" s="21">
        <v>1.0</v>
      </c>
    </row>
    <row r="15099">
      <c r="A15099" s="113" t="s">
        <v>39</v>
      </c>
      <c r="B15099" s="21">
        <v>1.0</v>
      </c>
    </row>
    <row r="15100">
      <c r="A15100" s="143" t="s">
        <v>83</v>
      </c>
      <c r="B15100" s="21">
        <v>1.0</v>
      </c>
    </row>
    <row r="15101">
      <c r="A15101" s="143" t="s">
        <v>37</v>
      </c>
      <c r="B15101" s="21">
        <v>1.0</v>
      </c>
    </row>
    <row r="15102">
      <c r="A15102" s="143" t="s">
        <v>36</v>
      </c>
      <c r="B15102" s="21">
        <v>1.0</v>
      </c>
    </row>
    <row r="15103">
      <c r="A15103" s="113" t="s">
        <v>114</v>
      </c>
      <c r="B15103" s="21">
        <v>1.0</v>
      </c>
    </row>
    <row r="15104">
      <c r="A15104" s="113" t="s">
        <v>80</v>
      </c>
      <c r="B15104" s="21">
        <v>1.0</v>
      </c>
    </row>
    <row r="15105">
      <c r="A15105" s="113" t="s">
        <v>80</v>
      </c>
      <c r="B15105" s="21">
        <v>1.0</v>
      </c>
    </row>
    <row r="15106">
      <c r="A15106" s="113" t="s">
        <v>80</v>
      </c>
      <c r="B15106" s="21">
        <v>1.0</v>
      </c>
    </row>
    <row r="15107">
      <c r="A15107" s="143" t="s">
        <v>37</v>
      </c>
      <c r="B15107" s="21">
        <v>1.0</v>
      </c>
    </row>
    <row r="15108">
      <c r="A15108" s="117" t="s">
        <v>45</v>
      </c>
      <c r="B15108" s="21">
        <v>1.0</v>
      </c>
    </row>
    <row r="15109">
      <c r="A15109" s="124" t="s">
        <v>45</v>
      </c>
      <c r="B15109" s="21">
        <v>1.0</v>
      </c>
    </row>
    <row r="15110">
      <c r="A15110" s="117" t="s">
        <v>45</v>
      </c>
      <c r="B15110" s="21">
        <v>1.0</v>
      </c>
    </row>
    <row r="15111">
      <c r="A15111" s="117" t="s">
        <v>45</v>
      </c>
      <c r="B15111" s="21">
        <v>1.0</v>
      </c>
    </row>
    <row r="15112">
      <c r="A15112" s="114" t="s">
        <v>67</v>
      </c>
      <c r="B15112" s="21">
        <v>1.0</v>
      </c>
    </row>
    <row r="15113">
      <c r="A15113" s="12" t="s">
        <v>130</v>
      </c>
      <c r="B15113" s="21">
        <v>1.0</v>
      </c>
    </row>
    <row r="15114">
      <c r="A15114" s="117" t="s">
        <v>45</v>
      </c>
      <c r="B15114" s="21">
        <v>1.0</v>
      </c>
    </row>
    <row r="15115">
      <c r="A15115" s="12" t="s">
        <v>45</v>
      </c>
      <c r="B15115" s="21">
        <v>1.0</v>
      </c>
    </row>
    <row r="15116">
      <c r="A15116" s="117" t="s">
        <v>114</v>
      </c>
      <c r="B15116" s="21">
        <v>1.0</v>
      </c>
    </row>
    <row r="15117">
      <c r="A15117" s="117" t="s">
        <v>80</v>
      </c>
      <c r="B15117" s="21">
        <v>1.0</v>
      </c>
    </row>
    <row r="15118">
      <c r="A15118" s="117" t="s">
        <v>80</v>
      </c>
      <c r="B15118" s="21">
        <v>1.0</v>
      </c>
    </row>
    <row r="15119">
      <c r="A15119" s="12" t="s">
        <v>80</v>
      </c>
      <c r="B15119" s="21">
        <v>1.0</v>
      </c>
    </row>
    <row r="15120">
      <c r="A15120" s="143" t="s">
        <v>37</v>
      </c>
      <c r="B15120" s="21">
        <v>1.0</v>
      </c>
    </row>
    <row r="15121">
      <c r="A15121" s="117" t="s">
        <v>80</v>
      </c>
      <c r="B15121" s="21">
        <v>1.0</v>
      </c>
    </row>
    <row r="15122">
      <c r="A15122" s="124" t="s">
        <v>80</v>
      </c>
      <c r="B15122" s="21">
        <v>1.0</v>
      </c>
    </row>
    <row r="15123">
      <c r="A15123" s="117" t="s">
        <v>114</v>
      </c>
      <c r="B15123" s="21">
        <v>1.0</v>
      </c>
    </row>
    <row r="15124">
      <c r="A15124" s="117" t="s">
        <v>114</v>
      </c>
      <c r="B15124" s="21">
        <v>1.0</v>
      </c>
    </row>
    <row r="15125">
      <c r="A15125" s="117" t="s">
        <v>130</v>
      </c>
      <c r="B15125" s="21">
        <v>1.0</v>
      </c>
    </row>
    <row r="15126">
      <c r="A15126" s="117" t="s">
        <v>130</v>
      </c>
      <c r="B15126" s="21">
        <v>1.0</v>
      </c>
    </row>
    <row r="15127">
      <c r="A15127" s="143" t="s">
        <v>37</v>
      </c>
      <c r="B15127" s="21">
        <v>1.0</v>
      </c>
    </row>
    <row r="15128">
      <c r="A15128" s="117" t="s">
        <v>114</v>
      </c>
      <c r="B15128" s="21">
        <v>1.0</v>
      </c>
    </row>
    <row r="15129">
      <c r="A15129" s="117" t="s">
        <v>114</v>
      </c>
      <c r="B15129" s="21">
        <v>1.0</v>
      </c>
    </row>
    <row r="15130">
      <c r="A15130" s="117" t="s">
        <v>114</v>
      </c>
      <c r="B15130" s="21">
        <v>1.0</v>
      </c>
    </row>
    <row r="15131">
      <c r="A15131" s="117" t="s">
        <v>114</v>
      </c>
      <c r="B15131" s="21">
        <v>1.0</v>
      </c>
    </row>
    <row r="15132">
      <c r="A15132" s="117" t="s">
        <v>114</v>
      </c>
      <c r="B15132" s="21">
        <v>1.0</v>
      </c>
    </row>
    <row r="15133">
      <c r="A15133" s="117" t="s">
        <v>114</v>
      </c>
      <c r="B15133" s="21">
        <v>1.0</v>
      </c>
    </row>
    <row r="15134">
      <c r="A15134" s="117" t="s">
        <v>80</v>
      </c>
      <c r="B15134" s="21">
        <v>1.0</v>
      </c>
    </row>
    <row r="15135">
      <c r="A15135" s="117" t="s">
        <v>45</v>
      </c>
      <c r="B15135" s="21">
        <v>1.0</v>
      </c>
    </row>
    <row r="15136">
      <c r="A15136" s="124" t="s">
        <v>45</v>
      </c>
      <c r="B15136" s="21">
        <v>1.0</v>
      </c>
    </row>
    <row r="15137">
      <c r="A15137" s="117" t="s">
        <v>114</v>
      </c>
      <c r="B15137" s="21">
        <v>1.0</v>
      </c>
    </row>
    <row r="15138">
      <c r="A15138" s="12" t="s">
        <v>114</v>
      </c>
      <c r="B15138" s="21">
        <v>1.0</v>
      </c>
    </row>
    <row r="15139">
      <c r="A15139" s="117" t="s">
        <v>114</v>
      </c>
      <c r="B15139" s="21">
        <v>1.0</v>
      </c>
    </row>
    <row r="15140">
      <c r="A15140" s="117" t="s">
        <v>114</v>
      </c>
      <c r="B15140" s="21">
        <v>1.0</v>
      </c>
    </row>
    <row r="15141">
      <c r="A15141" s="140"/>
    </row>
    <row r="15142">
      <c r="A15142" s="143"/>
    </row>
    <row r="15143">
      <c r="A15143" s="143"/>
    </row>
    <row r="15144">
      <c r="A15144" s="141"/>
    </row>
    <row r="15145">
      <c r="A15145" s="141"/>
    </row>
    <row r="15146">
      <c r="A15146" s="141"/>
    </row>
    <row r="15147">
      <c r="A15147" s="141"/>
    </row>
    <row r="15148">
      <c r="A15148" s="141"/>
    </row>
    <row r="15149">
      <c r="A15149" s="141"/>
    </row>
    <row r="15150">
      <c r="A15150" s="141"/>
    </row>
    <row r="15151">
      <c r="A15151" s="141"/>
    </row>
    <row r="15152">
      <c r="A15152" s="141"/>
    </row>
    <row r="15153">
      <c r="A15153" s="141"/>
    </row>
    <row r="15154">
      <c r="A15154" s="141"/>
    </row>
    <row r="15155">
      <c r="A15155" s="141"/>
    </row>
    <row r="15156">
      <c r="A15156" s="141"/>
    </row>
    <row r="15157">
      <c r="A15157" s="141"/>
    </row>
    <row r="15158">
      <c r="A15158" s="141"/>
    </row>
    <row r="15159">
      <c r="A15159" s="141"/>
    </row>
    <row r="15160">
      <c r="A15160" s="141"/>
    </row>
    <row r="15161">
      <c r="A15161" s="141"/>
    </row>
    <row r="15162">
      <c r="A15162" s="141"/>
    </row>
    <row r="15163">
      <c r="A15163" s="141"/>
    </row>
    <row r="15164">
      <c r="A15164" s="141"/>
    </row>
    <row r="15165">
      <c r="A15165" s="141"/>
    </row>
    <row r="15166">
      <c r="A15166" s="141"/>
    </row>
    <row r="15167">
      <c r="A15167" s="141"/>
    </row>
    <row r="15168">
      <c r="A15168" s="141"/>
    </row>
    <row r="15169">
      <c r="A15169" s="141"/>
    </row>
    <row r="15170">
      <c r="A15170" s="141"/>
    </row>
    <row r="15171">
      <c r="A15171" s="141"/>
    </row>
    <row r="15172">
      <c r="A15172" s="141"/>
    </row>
    <row r="15173">
      <c r="A15173" s="141"/>
    </row>
    <row r="15174">
      <c r="A15174" s="141"/>
    </row>
    <row r="15175">
      <c r="A15175" s="141"/>
    </row>
    <row r="15176">
      <c r="A15176" s="141"/>
    </row>
    <row r="15177">
      <c r="A15177" s="141"/>
    </row>
    <row r="15178">
      <c r="A15178" s="141"/>
    </row>
    <row r="15179">
      <c r="A15179" s="141"/>
    </row>
    <row r="15180">
      <c r="A15180" s="141"/>
    </row>
    <row r="15181">
      <c r="A15181" s="141"/>
    </row>
    <row r="15182">
      <c r="A15182" s="141"/>
    </row>
    <row r="15183">
      <c r="A15183" s="141"/>
    </row>
    <row r="15184">
      <c r="A15184" s="141"/>
    </row>
    <row r="15185">
      <c r="A15185" s="141"/>
    </row>
    <row r="15186">
      <c r="A15186" s="141"/>
    </row>
    <row r="15187">
      <c r="A15187" s="141"/>
    </row>
    <row r="15188">
      <c r="A15188" s="141"/>
    </row>
    <row r="15189">
      <c r="A15189" s="141"/>
    </row>
    <row r="15190">
      <c r="A15190" s="141"/>
    </row>
    <row r="15191">
      <c r="A15191" s="141"/>
    </row>
    <row r="15192">
      <c r="A15192" s="141"/>
    </row>
    <row r="15193">
      <c r="A15193" s="141"/>
    </row>
    <row r="15194">
      <c r="A15194" s="141"/>
    </row>
    <row r="15195">
      <c r="A15195" s="141"/>
    </row>
    <row r="15196">
      <c r="A15196" s="141"/>
    </row>
    <row r="15197">
      <c r="A15197" s="141"/>
    </row>
    <row r="15198">
      <c r="A15198" s="141"/>
    </row>
    <row r="15199">
      <c r="A15199" s="141"/>
    </row>
    <row r="15200">
      <c r="A15200" s="141"/>
    </row>
    <row r="15201">
      <c r="A15201" s="141"/>
    </row>
    <row r="15202">
      <c r="A15202" s="141"/>
    </row>
    <row r="15203">
      <c r="A15203" s="141"/>
    </row>
    <row r="15204">
      <c r="A15204" s="141"/>
    </row>
    <row r="15205">
      <c r="A15205" s="141"/>
    </row>
    <row r="15206">
      <c r="A15206" s="141"/>
    </row>
    <row r="15207">
      <c r="A15207" s="141"/>
    </row>
    <row r="15208">
      <c r="A15208" s="141"/>
    </row>
    <row r="15209">
      <c r="A15209" s="141"/>
    </row>
    <row r="15210">
      <c r="A15210" s="141"/>
    </row>
    <row r="15211">
      <c r="A15211" s="141"/>
    </row>
    <row r="15212">
      <c r="A15212" s="141"/>
    </row>
    <row r="15213">
      <c r="A15213" s="141"/>
    </row>
    <row r="15214">
      <c r="A15214" s="141"/>
    </row>
    <row r="15215">
      <c r="A15215" s="141"/>
    </row>
    <row r="15216">
      <c r="A15216" s="141"/>
    </row>
    <row r="15217">
      <c r="A15217" s="141"/>
    </row>
    <row r="15218">
      <c r="A15218" s="141"/>
    </row>
    <row r="15219">
      <c r="A15219" s="141"/>
    </row>
    <row r="15220">
      <c r="A15220" s="141"/>
    </row>
    <row r="15221">
      <c r="A15221" s="141"/>
    </row>
    <row r="15222">
      <c r="A15222" s="141"/>
    </row>
    <row r="15223">
      <c r="A15223" s="141"/>
    </row>
    <row r="15224">
      <c r="A15224" s="141"/>
    </row>
    <row r="15225">
      <c r="A15225" s="141"/>
    </row>
    <row r="15226">
      <c r="A15226" s="141"/>
    </row>
    <row r="15227">
      <c r="A15227" s="141"/>
    </row>
    <row r="15228">
      <c r="A15228" s="141"/>
    </row>
    <row r="15229">
      <c r="A15229" s="141"/>
    </row>
    <row r="15230">
      <c r="A15230" s="141"/>
    </row>
    <row r="15231">
      <c r="A15231" s="141"/>
    </row>
    <row r="15232">
      <c r="A15232" s="141"/>
    </row>
    <row r="15233">
      <c r="A15233" s="141"/>
    </row>
    <row r="15234">
      <c r="A15234" s="141"/>
    </row>
    <row r="15235">
      <c r="A15235" s="141"/>
    </row>
    <row r="15236">
      <c r="A15236" s="141"/>
    </row>
    <row r="15237">
      <c r="A15237" s="141"/>
    </row>
    <row r="15238">
      <c r="A15238" s="141"/>
    </row>
    <row r="15239">
      <c r="A15239" s="141"/>
    </row>
    <row r="15240">
      <c r="A15240" s="141"/>
    </row>
    <row r="15241">
      <c r="A15241" s="141"/>
    </row>
    <row r="15242">
      <c r="A15242" s="141"/>
    </row>
    <row r="15243">
      <c r="A15243" s="141"/>
    </row>
    <row r="15244">
      <c r="A15244" s="141"/>
    </row>
    <row r="15245">
      <c r="A15245" s="141"/>
    </row>
    <row r="15246">
      <c r="A15246" s="141"/>
    </row>
    <row r="15247">
      <c r="A15247" s="141"/>
    </row>
    <row r="15248">
      <c r="A15248" s="141"/>
    </row>
    <row r="15249">
      <c r="A15249" s="141"/>
    </row>
    <row r="15250">
      <c r="A15250" s="141"/>
    </row>
    <row r="15251">
      <c r="A15251" s="141"/>
    </row>
    <row r="15252">
      <c r="A15252" s="141"/>
    </row>
    <row r="15253">
      <c r="A15253" s="141"/>
    </row>
    <row r="15254">
      <c r="A15254" s="141"/>
    </row>
    <row r="15255">
      <c r="A15255" s="141"/>
    </row>
    <row r="15256">
      <c r="A15256" s="141"/>
    </row>
    <row r="15257">
      <c r="A15257" s="141"/>
    </row>
    <row r="15258">
      <c r="A15258" s="141"/>
    </row>
    <row r="15259">
      <c r="A15259" s="141"/>
    </row>
    <row r="15260">
      <c r="A15260" s="141"/>
    </row>
    <row r="15261">
      <c r="A15261" s="141"/>
    </row>
    <row r="15262">
      <c r="A15262" s="141"/>
    </row>
    <row r="15263">
      <c r="A15263" s="141"/>
    </row>
    <row r="15264">
      <c r="A15264" s="141"/>
    </row>
    <row r="15265">
      <c r="A15265" s="141"/>
    </row>
    <row r="15266">
      <c r="A15266" s="141"/>
    </row>
    <row r="15267">
      <c r="A15267" s="141"/>
    </row>
    <row r="15268">
      <c r="A15268" s="141"/>
    </row>
    <row r="15269">
      <c r="A15269" s="141"/>
    </row>
    <row r="15270">
      <c r="A15270" s="141"/>
    </row>
    <row r="15271">
      <c r="A15271" s="141"/>
    </row>
    <row r="15272">
      <c r="A15272" s="141"/>
    </row>
    <row r="15273">
      <c r="A15273" s="141"/>
    </row>
    <row r="15274">
      <c r="A15274" s="141"/>
    </row>
    <row r="15275">
      <c r="A15275" s="141"/>
    </row>
    <row r="15276">
      <c r="A15276" s="141"/>
    </row>
    <row r="15277">
      <c r="A15277" s="141"/>
    </row>
    <row r="15278">
      <c r="A15278" s="141"/>
    </row>
    <row r="15279">
      <c r="A15279" s="141"/>
    </row>
    <row r="15280">
      <c r="A15280" s="141"/>
    </row>
    <row r="15281">
      <c r="A15281" s="141"/>
    </row>
    <row r="15282">
      <c r="A15282" s="141"/>
    </row>
    <row r="15283">
      <c r="A15283" s="141"/>
    </row>
    <row r="15284">
      <c r="A15284" s="141"/>
    </row>
    <row r="15285">
      <c r="A15285" s="141"/>
    </row>
    <row r="15286">
      <c r="A15286" s="141"/>
    </row>
    <row r="15287">
      <c r="A15287" s="141"/>
    </row>
    <row r="15288">
      <c r="A15288" s="141"/>
    </row>
    <row r="15289">
      <c r="A15289" s="141"/>
    </row>
    <row r="15290">
      <c r="A15290" s="141"/>
    </row>
    <row r="15291">
      <c r="A15291" s="141"/>
    </row>
    <row r="15292">
      <c r="A15292" s="141"/>
    </row>
    <row r="15293">
      <c r="A15293" s="141"/>
    </row>
    <row r="15294">
      <c r="A15294" s="141"/>
    </row>
    <row r="15295">
      <c r="A15295" s="141"/>
    </row>
    <row r="15296">
      <c r="A15296" s="141"/>
    </row>
    <row r="15297">
      <c r="A15297" s="141"/>
    </row>
    <row r="15298">
      <c r="A15298" s="141"/>
    </row>
    <row r="15299">
      <c r="A15299" s="141"/>
    </row>
    <row r="15300">
      <c r="A15300" s="141"/>
    </row>
    <row r="15301">
      <c r="A15301" s="141"/>
    </row>
    <row r="15302">
      <c r="A15302" s="141"/>
    </row>
    <row r="15303">
      <c r="A15303" s="141"/>
    </row>
    <row r="15304">
      <c r="A15304" s="141"/>
    </row>
    <row r="15305">
      <c r="A15305" s="141"/>
    </row>
    <row r="15306">
      <c r="A15306" s="141"/>
    </row>
    <row r="15307">
      <c r="A15307" s="141"/>
    </row>
    <row r="15308">
      <c r="A15308" s="141"/>
    </row>
    <row r="15309">
      <c r="A15309" s="141"/>
    </row>
    <row r="15310">
      <c r="A15310" s="141"/>
    </row>
    <row r="15311">
      <c r="A15311" s="141"/>
    </row>
    <row r="15312">
      <c r="A15312" s="141"/>
    </row>
    <row r="15313">
      <c r="A15313" s="141"/>
    </row>
    <row r="15314">
      <c r="A15314" s="141"/>
    </row>
    <row r="15315">
      <c r="A15315" s="141"/>
    </row>
    <row r="15316">
      <c r="A15316" s="141"/>
    </row>
    <row r="15317">
      <c r="A15317" s="141"/>
    </row>
    <row r="15318">
      <c r="A15318" s="141"/>
    </row>
    <row r="15319">
      <c r="A15319" s="141"/>
    </row>
    <row r="15320">
      <c r="A15320" s="141"/>
    </row>
    <row r="15321">
      <c r="A15321" s="141"/>
    </row>
    <row r="15322">
      <c r="A15322" s="141"/>
    </row>
    <row r="15323">
      <c r="A15323" s="141"/>
    </row>
    <row r="15324">
      <c r="A15324" s="141"/>
    </row>
    <row r="15325">
      <c r="A15325" s="141"/>
    </row>
    <row r="15326">
      <c r="A15326" s="141"/>
    </row>
    <row r="15327">
      <c r="A15327" s="141"/>
    </row>
    <row r="15328">
      <c r="A15328" s="141"/>
    </row>
    <row r="15329">
      <c r="A15329" s="141"/>
    </row>
    <row r="15330">
      <c r="A15330" s="141"/>
    </row>
    <row r="15331">
      <c r="A15331" s="141"/>
    </row>
    <row r="15332">
      <c r="A15332" s="141"/>
    </row>
    <row r="15333">
      <c r="A15333" s="141"/>
    </row>
    <row r="15334">
      <c r="A15334" s="141"/>
    </row>
    <row r="15335">
      <c r="A15335" s="141"/>
    </row>
    <row r="15336">
      <c r="A15336" s="141"/>
    </row>
    <row r="15337">
      <c r="A15337" s="141"/>
    </row>
    <row r="15338">
      <c r="A15338" s="141"/>
    </row>
    <row r="15339">
      <c r="A15339" s="141"/>
    </row>
    <row r="15340">
      <c r="A15340" s="141"/>
    </row>
    <row r="15341">
      <c r="A15341" s="141"/>
    </row>
    <row r="15342">
      <c r="A15342" s="141"/>
    </row>
    <row r="15343">
      <c r="A15343" s="141"/>
    </row>
    <row r="15344">
      <c r="A15344" s="141"/>
    </row>
    <row r="15345">
      <c r="A15345" s="141"/>
    </row>
    <row r="15346">
      <c r="A15346" s="141"/>
    </row>
    <row r="15347">
      <c r="A15347" s="141"/>
    </row>
    <row r="15348">
      <c r="A15348" s="141"/>
    </row>
    <row r="15349">
      <c r="A15349" s="141"/>
    </row>
    <row r="15350">
      <c r="A15350" s="141"/>
    </row>
    <row r="15351">
      <c r="A15351" s="141"/>
    </row>
    <row r="15352">
      <c r="A15352" s="141"/>
    </row>
    <row r="15353">
      <c r="A15353" s="141"/>
    </row>
    <row r="15354">
      <c r="A15354" s="141"/>
    </row>
    <row r="15355">
      <c r="A15355" s="141"/>
    </row>
    <row r="15356">
      <c r="A15356" s="141"/>
    </row>
    <row r="15357">
      <c r="A15357" s="140"/>
    </row>
    <row r="15358">
      <c r="A15358" s="140"/>
    </row>
    <row r="15359">
      <c r="A15359" s="140"/>
    </row>
    <row r="15360">
      <c r="A15360" s="140"/>
    </row>
    <row r="15361">
      <c r="A15361" s="140"/>
    </row>
    <row r="15362">
      <c r="A15362" s="140"/>
    </row>
    <row r="15363">
      <c r="A15363" s="140"/>
    </row>
    <row r="15364">
      <c r="A15364" s="140"/>
    </row>
    <row r="15365">
      <c r="A15365" s="140"/>
    </row>
    <row r="15366">
      <c r="A15366" s="140"/>
    </row>
    <row r="15367">
      <c r="A15367" s="140"/>
    </row>
    <row r="15368">
      <c r="A15368" s="140"/>
    </row>
    <row r="15369">
      <c r="A15369" s="140"/>
    </row>
    <row r="15370">
      <c r="A15370" s="140"/>
    </row>
    <row r="15371">
      <c r="A15371" s="140"/>
    </row>
    <row r="15372">
      <c r="A15372" s="140"/>
    </row>
    <row r="15373">
      <c r="A15373" s="140"/>
    </row>
    <row r="15374">
      <c r="A15374" s="140"/>
    </row>
    <row r="15375">
      <c r="A15375" s="140"/>
    </row>
    <row r="15376">
      <c r="A15376" s="140"/>
    </row>
    <row r="15377">
      <c r="A15377" s="140"/>
    </row>
    <row r="15378">
      <c r="A15378" s="140"/>
    </row>
    <row r="15379">
      <c r="A15379" s="140"/>
    </row>
    <row r="15380">
      <c r="A15380" s="140"/>
    </row>
    <row r="15381">
      <c r="A15381" s="140"/>
    </row>
    <row r="15382">
      <c r="A15382" s="140"/>
    </row>
    <row r="15383">
      <c r="A15383" s="140"/>
    </row>
    <row r="15384">
      <c r="A15384" s="140"/>
    </row>
    <row r="15385">
      <c r="A15385" s="140"/>
    </row>
    <row r="15386">
      <c r="A15386" s="140"/>
    </row>
    <row r="15387">
      <c r="A15387" s="140"/>
    </row>
    <row r="15388">
      <c r="A15388" s="140"/>
    </row>
    <row r="15389">
      <c r="A15389" s="140"/>
    </row>
    <row r="15390">
      <c r="A15390" s="140"/>
    </row>
    <row r="15391">
      <c r="A15391" s="140"/>
    </row>
    <row r="15392">
      <c r="A15392" s="140"/>
    </row>
    <row r="15393">
      <c r="A15393" s="140"/>
    </row>
    <row r="15394">
      <c r="A15394" s="140"/>
    </row>
    <row r="15395">
      <c r="A15395" s="140"/>
    </row>
    <row r="15396">
      <c r="A15396" s="140"/>
    </row>
    <row r="15397">
      <c r="A15397" s="140"/>
    </row>
    <row r="15398">
      <c r="A15398" s="140"/>
    </row>
    <row r="15399">
      <c r="A15399" s="140"/>
    </row>
    <row r="15400">
      <c r="A15400" s="140"/>
    </row>
    <row r="15401">
      <c r="A15401" s="140"/>
    </row>
    <row r="15402">
      <c r="A15402" s="140"/>
    </row>
    <row r="15403">
      <c r="A15403" s="140"/>
    </row>
    <row r="15404">
      <c r="A15404" s="140"/>
    </row>
    <row r="15405">
      <c r="A15405" s="140"/>
    </row>
    <row r="15406">
      <c r="A15406" s="140"/>
    </row>
    <row r="15407">
      <c r="A15407" s="140"/>
    </row>
    <row r="15408">
      <c r="A15408" s="140"/>
    </row>
    <row r="15409">
      <c r="A15409" s="140"/>
    </row>
    <row r="15410">
      <c r="A15410" s="140"/>
    </row>
    <row r="15411">
      <c r="A15411" s="140"/>
    </row>
    <row r="15412">
      <c r="A15412" s="140"/>
    </row>
    <row r="15413">
      <c r="A15413" s="140"/>
    </row>
    <row r="15414">
      <c r="A15414" s="140"/>
    </row>
    <row r="15415">
      <c r="A15415" s="140"/>
    </row>
    <row r="15416">
      <c r="A15416" s="140"/>
    </row>
    <row r="15417">
      <c r="A15417" s="140"/>
    </row>
    <row r="15418">
      <c r="A15418" s="140"/>
    </row>
    <row r="15419">
      <c r="A15419" s="140"/>
    </row>
    <row r="15420">
      <c r="A15420" s="140"/>
    </row>
    <row r="15421">
      <c r="A15421" s="140"/>
    </row>
    <row r="15422">
      <c r="A15422" s="140"/>
    </row>
    <row r="15423">
      <c r="A15423" s="140"/>
    </row>
    <row r="15424">
      <c r="A15424" s="140"/>
    </row>
    <row r="15425">
      <c r="A15425" s="140"/>
    </row>
    <row r="15426">
      <c r="A15426" s="140"/>
    </row>
    <row r="15427">
      <c r="A15427" s="140"/>
    </row>
    <row r="15428">
      <c r="A15428" s="140"/>
    </row>
    <row r="15429">
      <c r="A15429" s="140"/>
    </row>
    <row r="15430">
      <c r="A15430" s="140"/>
    </row>
    <row r="15431">
      <c r="A15431" s="140"/>
    </row>
    <row r="15432">
      <c r="A15432" s="140"/>
    </row>
    <row r="15433">
      <c r="A15433" s="140"/>
    </row>
    <row r="15434">
      <c r="A15434" s="140"/>
    </row>
    <row r="15435">
      <c r="A15435" s="140"/>
    </row>
    <row r="15436">
      <c r="A15436" s="140"/>
    </row>
    <row r="15437">
      <c r="A15437" s="140"/>
    </row>
    <row r="15438">
      <c r="A15438" s="140"/>
    </row>
    <row r="15439">
      <c r="A15439" s="140"/>
    </row>
    <row r="15440">
      <c r="A15440" s="140"/>
    </row>
    <row r="15441">
      <c r="A15441" s="140"/>
    </row>
    <row r="15442">
      <c r="A15442" s="140"/>
    </row>
    <row r="15443">
      <c r="A15443" s="140"/>
    </row>
    <row r="15444">
      <c r="A15444" s="140"/>
    </row>
    <row r="15445">
      <c r="A15445" s="140"/>
    </row>
    <row r="15446">
      <c r="A15446" s="140"/>
    </row>
    <row r="15447">
      <c r="A15447" s="140"/>
    </row>
    <row r="15448">
      <c r="A15448" s="140"/>
    </row>
    <row r="15449">
      <c r="A15449" s="140"/>
    </row>
    <row r="15450">
      <c r="A15450" s="140"/>
    </row>
    <row r="15451">
      <c r="A15451" s="140"/>
    </row>
    <row r="15452">
      <c r="A15452" s="140"/>
    </row>
    <row r="15453">
      <c r="A15453" s="140"/>
    </row>
    <row r="15454">
      <c r="A15454" s="140"/>
    </row>
    <row r="15455">
      <c r="A15455" s="140"/>
    </row>
    <row r="15456">
      <c r="A15456" s="140"/>
    </row>
    <row r="15457">
      <c r="A15457" s="140"/>
    </row>
    <row r="15458">
      <c r="A15458" s="140"/>
    </row>
    <row r="15459">
      <c r="A15459" s="140"/>
    </row>
    <row r="15460">
      <c r="A15460" s="140"/>
    </row>
    <row r="15461">
      <c r="A15461" s="140"/>
    </row>
    <row r="15462">
      <c r="A15462" s="140"/>
    </row>
    <row r="15463">
      <c r="A15463" s="140"/>
    </row>
    <row r="15464">
      <c r="A15464" s="140"/>
    </row>
    <row r="15465">
      <c r="A15465" s="140"/>
    </row>
    <row r="15466">
      <c r="A15466" s="140"/>
    </row>
    <row r="15467">
      <c r="A15467" s="140"/>
    </row>
    <row r="15468">
      <c r="A15468" s="140"/>
    </row>
    <row r="15469">
      <c r="A15469" s="140"/>
    </row>
    <row r="15470">
      <c r="A15470" s="140"/>
    </row>
    <row r="15471">
      <c r="A15471" s="140"/>
    </row>
    <row r="15472">
      <c r="A15472" s="140"/>
    </row>
    <row r="15473">
      <c r="A15473" s="140"/>
    </row>
    <row r="15474">
      <c r="A15474" s="140"/>
    </row>
    <row r="15475">
      <c r="A15475" s="140"/>
    </row>
    <row r="15476">
      <c r="A15476" s="140"/>
    </row>
    <row r="15477">
      <c r="A15477" s="140"/>
    </row>
    <row r="15478">
      <c r="A15478" s="140"/>
    </row>
    <row r="15479">
      <c r="A15479" s="140"/>
    </row>
    <row r="15480">
      <c r="A15480" s="140"/>
    </row>
    <row r="15481">
      <c r="A15481" s="140"/>
    </row>
    <row r="15482">
      <c r="A15482" s="140"/>
    </row>
    <row r="15483">
      <c r="A15483" s="140"/>
    </row>
    <row r="15484">
      <c r="A15484" s="140"/>
    </row>
    <row r="15485">
      <c r="A15485" s="140"/>
    </row>
    <row r="15486">
      <c r="A15486" s="140"/>
    </row>
    <row r="15487">
      <c r="A15487" s="140"/>
    </row>
    <row r="15488">
      <c r="A15488" s="140"/>
    </row>
    <row r="15489">
      <c r="A15489" s="140"/>
    </row>
    <row r="15490">
      <c r="A15490" s="140"/>
    </row>
    <row r="15491">
      <c r="A15491" s="140"/>
    </row>
    <row r="15492">
      <c r="A15492" s="140"/>
    </row>
    <row r="15493">
      <c r="A15493" s="140"/>
    </row>
    <row r="15494">
      <c r="A15494" s="140"/>
    </row>
    <row r="15495">
      <c r="A15495" s="140"/>
    </row>
    <row r="15496">
      <c r="A15496" s="140"/>
    </row>
    <row r="15497">
      <c r="A15497" s="140"/>
    </row>
    <row r="15498">
      <c r="A15498" s="140"/>
    </row>
    <row r="15499">
      <c r="A15499" s="140"/>
    </row>
    <row r="15500">
      <c r="A15500" s="140"/>
    </row>
    <row r="15501">
      <c r="A15501" s="140"/>
    </row>
    <row r="15502">
      <c r="A15502" s="140"/>
    </row>
    <row r="15503">
      <c r="A15503" s="140"/>
    </row>
    <row r="15504">
      <c r="A15504" s="140"/>
    </row>
    <row r="15505">
      <c r="A15505" s="140"/>
    </row>
    <row r="15506">
      <c r="A15506" s="140"/>
    </row>
    <row r="15507">
      <c r="A15507" s="140"/>
    </row>
    <row r="15508">
      <c r="A15508" s="140"/>
    </row>
    <row r="15509">
      <c r="A15509" s="140"/>
    </row>
    <row r="15510">
      <c r="A15510" s="140"/>
    </row>
    <row r="15511">
      <c r="A15511" s="140"/>
    </row>
    <row r="15512">
      <c r="A15512" s="140"/>
    </row>
    <row r="15513">
      <c r="A15513" s="140"/>
    </row>
    <row r="15514">
      <c r="A15514" s="140"/>
    </row>
    <row r="15515">
      <c r="A15515" s="140"/>
    </row>
    <row r="15516">
      <c r="A15516" s="140"/>
    </row>
    <row r="15517">
      <c r="A15517" s="140"/>
    </row>
    <row r="15518">
      <c r="A15518" s="140"/>
    </row>
    <row r="15519">
      <c r="A15519" s="140"/>
    </row>
    <row r="15520">
      <c r="A15520" s="140"/>
    </row>
    <row r="15521">
      <c r="A15521" s="140"/>
    </row>
    <row r="15522">
      <c r="A15522" s="140"/>
    </row>
    <row r="15523">
      <c r="A15523" s="140"/>
    </row>
    <row r="15524">
      <c r="A15524" s="140"/>
    </row>
    <row r="15525">
      <c r="A15525" s="140"/>
    </row>
    <row r="15526">
      <c r="A15526" s="140"/>
    </row>
    <row r="15527">
      <c r="A15527" s="140"/>
    </row>
    <row r="15528">
      <c r="A15528" s="140"/>
    </row>
    <row r="15529">
      <c r="A15529" s="140"/>
    </row>
    <row r="15530">
      <c r="A15530" s="140"/>
    </row>
    <row r="15531">
      <c r="A15531" s="140"/>
    </row>
    <row r="15532">
      <c r="A15532" s="140"/>
    </row>
    <row r="15533">
      <c r="A15533" s="140"/>
    </row>
    <row r="15534">
      <c r="A15534" s="140"/>
    </row>
    <row r="15535">
      <c r="A15535" s="140"/>
    </row>
    <row r="15536">
      <c r="A15536" s="140"/>
    </row>
    <row r="15537">
      <c r="A15537" s="140"/>
    </row>
    <row r="15538">
      <c r="A15538" s="140"/>
    </row>
    <row r="15539">
      <c r="A15539" s="140"/>
    </row>
    <row r="15540">
      <c r="A15540" s="140"/>
    </row>
    <row r="15541">
      <c r="A15541" s="140"/>
    </row>
    <row r="15542">
      <c r="A15542" s="140"/>
    </row>
    <row r="15543">
      <c r="A15543" s="140"/>
    </row>
    <row r="15544">
      <c r="A15544" s="140"/>
    </row>
    <row r="15545">
      <c r="A15545" s="140"/>
    </row>
    <row r="15546">
      <c r="A15546" s="140"/>
    </row>
    <row r="15547">
      <c r="A15547" s="140"/>
    </row>
    <row r="15548">
      <c r="A15548" s="140"/>
    </row>
    <row r="15549">
      <c r="A15549" s="140"/>
    </row>
    <row r="15550">
      <c r="A15550" s="140"/>
    </row>
    <row r="15551">
      <c r="A15551" s="140"/>
    </row>
    <row r="15552">
      <c r="A15552" s="140"/>
    </row>
    <row r="15553">
      <c r="A15553" s="140"/>
    </row>
    <row r="15554">
      <c r="A15554" s="140"/>
    </row>
    <row r="15555">
      <c r="A15555" s="140"/>
    </row>
    <row r="15556">
      <c r="A15556" s="140"/>
    </row>
    <row r="15557">
      <c r="A15557" s="140"/>
    </row>
    <row r="15558">
      <c r="A15558" s="140"/>
    </row>
    <row r="15559">
      <c r="A15559" s="140"/>
    </row>
    <row r="15560">
      <c r="A15560" s="140"/>
    </row>
    <row r="15561">
      <c r="A15561" s="140"/>
    </row>
    <row r="15562">
      <c r="A15562" s="140"/>
    </row>
    <row r="15563">
      <c r="A15563" s="140"/>
    </row>
    <row r="15564">
      <c r="A15564" s="140"/>
    </row>
    <row r="15565">
      <c r="A15565" s="140"/>
    </row>
    <row r="15566">
      <c r="A15566" s="140"/>
    </row>
    <row r="15567">
      <c r="A15567" s="140"/>
    </row>
    <row r="15568">
      <c r="A15568" s="140"/>
    </row>
    <row r="15569">
      <c r="A15569" s="140"/>
    </row>
    <row r="15570">
      <c r="A15570" s="140"/>
    </row>
    <row r="15571">
      <c r="A15571" s="140"/>
    </row>
    <row r="15572">
      <c r="A15572" s="140"/>
    </row>
    <row r="15573">
      <c r="A15573" s="140"/>
    </row>
    <row r="15574">
      <c r="A15574" s="140"/>
    </row>
    <row r="15575">
      <c r="A15575" s="140"/>
    </row>
    <row r="15576">
      <c r="A15576" s="140"/>
    </row>
    <row r="15577">
      <c r="A15577" s="140"/>
    </row>
    <row r="15578">
      <c r="A15578" s="140"/>
    </row>
    <row r="15579">
      <c r="A15579" s="140"/>
    </row>
    <row r="15580">
      <c r="A15580" s="140"/>
    </row>
    <row r="15581">
      <c r="A15581" s="140"/>
    </row>
    <row r="15582">
      <c r="A15582" s="140"/>
    </row>
    <row r="15583">
      <c r="A15583" s="140"/>
    </row>
    <row r="15584">
      <c r="A15584" s="140"/>
    </row>
    <row r="15585">
      <c r="A15585" s="140"/>
    </row>
    <row r="15586">
      <c r="A15586" s="140"/>
    </row>
    <row r="15587">
      <c r="A15587" s="140"/>
    </row>
    <row r="15588">
      <c r="A15588" s="140"/>
    </row>
    <row r="15589">
      <c r="A15589" s="140"/>
    </row>
    <row r="15590">
      <c r="A15590" s="140"/>
    </row>
    <row r="15591">
      <c r="A15591" s="140"/>
    </row>
    <row r="15592">
      <c r="A15592" s="140"/>
    </row>
    <row r="15593">
      <c r="A15593" s="140"/>
    </row>
    <row r="15594">
      <c r="A15594" s="140"/>
    </row>
    <row r="15595">
      <c r="A15595" s="140"/>
    </row>
    <row r="15596">
      <c r="A15596" s="140"/>
    </row>
    <row r="15597">
      <c r="A15597" s="140"/>
    </row>
    <row r="15598">
      <c r="A15598" s="140"/>
    </row>
    <row r="15599">
      <c r="A15599" s="140"/>
    </row>
    <row r="15600">
      <c r="A15600" s="140"/>
    </row>
    <row r="15601">
      <c r="A15601" s="140"/>
    </row>
    <row r="15602">
      <c r="A15602" s="140"/>
    </row>
    <row r="15603">
      <c r="A15603" s="140"/>
    </row>
    <row r="15604">
      <c r="A15604" s="140"/>
    </row>
    <row r="15605">
      <c r="A15605" s="140"/>
    </row>
    <row r="15606">
      <c r="A15606" s="140"/>
    </row>
    <row r="15607">
      <c r="A15607" s="140"/>
    </row>
    <row r="15608">
      <c r="A15608" s="140"/>
    </row>
    <row r="15609">
      <c r="A15609" s="140"/>
    </row>
    <row r="15610">
      <c r="A15610" s="140"/>
    </row>
    <row r="15611">
      <c r="A15611" s="140"/>
    </row>
    <row r="15612">
      <c r="A15612" s="140"/>
    </row>
    <row r="15613">
      <c r="A15613" s="140"/>
    </row>
    <row r="15614">
      <c r="A15614" s="140"/>
    </row>
    <row r="15615">
      <c r="A15615" s="140"/>
    </row>
    <row r="15616">
      <c r="A15616" s="140"/>
    </row>
    <row r="15617">
      <c r="A15617" s="140"/>
    </row>
    <row r="15618">
      <c r="A15618" s="140"/>
    </row>
    <row r="15619">
      <c r="A15619" s="140"/>
    </row>
    <row r="15620">
      <c r="A15620" s="140"/>
    </row>
    <row r="15621">
      <c r="A15621" s="140"/>
    </row>
    <row r="15622">
      <c r="A15622" s="140"/>
    </row>
    <row r="15623">
      <c r="A15623" s="140"/>
    </row>
    <row r="15624">
      <c r="A15624" s="140"/>
    </row>
    <row r="15625">
      <c r="A15625" s="140"/>
    </row>
    <row r="15626">
      <c r="A15626" s="140"/>
    </row>
    <row r="15627">
      <c r="A15627" s="140"/>
    </row>
    <row r="15628">
      <c r="A15628" s="140"/>
    </row>
    <row r="15629">
      <c r="A15629" s="140"/>
    </row>
    <row r="15630">
      <c r="A15630" s="140"/>
    </row>
    <row r="15631">
      <c r="A15631" s="140"/>
    </row>
    <row r="15632">
      <c r="A15632" s="140"/>
    </row>
    <row r="15633">
      <c r="A15633" s="140"/>
    </row>
    <row r="15634">
      <c r="A15634" s="140"/>
    </row>
    <row r="15635">
      <c r="A15635" s="140"/>
    </row>
    <row r="15636">
      <c r="A15636" s="140"/>
    </row>
    <row r="15637">
      <c r="A15637" s="140"/>
    </row>
    <row r="15638">
      <c r="A15638" s="140"/>
    </row>
    <row r="15639">
      <c r="A15639" s="140"/>
    </row>
    <row r="15640">
      <c r="A15640" s="140"/>
    </row>
    <row r="15641">
      <c r="A15641" s="140"/>
    </row>
    <row r="15642">
      <c r="A15642" s="140"/>
    </row>
    <row r="15643">
      <c r="A15643" s="140"/>
    </row>
    <row r="15644">
      <c r="A15644" s="140"/>
    </row>
    <row r="15645">
      <c r="A15645" s="140"/>
    </row>
    <row r="15646">
      <c r="A15646" s="140"/>
    </row>
    <row r="15647">
      <c r="A15647" s="140"/>
    </row>
    <row r="15648">
      <c r="A15648" s="140"/>
    </row>
    <row r="15649">
      <c r="A15649" s="140"/>
    </row>
    <row r="15650">
      <c r="A15650" s="140"/>
    </row>
    <row r="15651">
      <c r="A15651" s="140"/>
    </row>
    <row r="15652">
      <c r="A15652" s="140"/>
    </row>
    <row r="15653">
      <c r="A15653" s="140"/>
    </row>
    <row r="15654">
      <c r="A15654" s="140"/>
    </row>
    <row r="15655">
      <c r="A15655" s="140"/>
    </row>
    <row r="15656">
      <c r="A15656" s="140"/>
    </row>
    <row r="15657">
      <c r="A15657" s="140"/>
    </row>
    <row r="15658">
      <c r="A15658" s="140"/>
    </row>
    <row r="15659">
      <c r="A15659" s="140"/>
    </row>
    <row r="15660">
      <c r="A15660" s="140"/>
    </row>
    <row r="15661">
      <c r="A15661" s="140"/>
    </row>
    <row r="15662">
      <c r="A15662" s="140"/>
    </row>
    <row r="15663">
      <c r="A15663" s="140"/>
    </row>
    <row r="15664">
      <c r="A15664" s="140"/>
    </row>
    <row r="15665">
      <c r="A15665" s="140"/>
    </row>
    <row r="15666">
      <c r="A15666" s="140"/>
    </row>
    <row r="15667">
      <c r="A15667" s="140"/>
    </row>
    <row r="15668">
      <c r="A15668" s="140"/>
    </row>
    <row r="15669">
      <c r="A15669" s="140"/>
    </row>
    <row r="15670">
      <c r="A15670" s="140"/>
    </row>
    <row r="15671">
      <c r="A15671" s="140"/>
    </row>
    <row r="15672">
      <c r="A15672" s="140"/>
    </row>
    <row r="15673">
      <c r="A15673" s="140"/>
    </row>
    <row r="15674">
      <c r="A15674" s="140"/>
    </row>
    <row r="15675">
      <c r="A15675" s="140"/>
    </row>
    <row r="15676">
      <c r="A15676" s="140"/>
    </row>
    <row r="15677">
      <c r="A15677" s="140"/>
    </row>
    <row r="15678">
      <c r="A15678" s="140"/>
    </row>
    <row r="15679">
      <c r="A15679" s="140"/>
    </row>
    <row r="15680">
      <c r="A15680" s="140"/>
    </row>
    <row r="15681">
      <c r="A15681" s="140"/>
    </row>
    <row r="15682">
      <c r="A15682" s="140"/>
    </row>
    <row r="15683">
      <c r="A15683" s="140"/>
    </row>
    <row r="15684">
      <c r="A15684" s="140"/>
    </row>
    <row r="15685">
      <c r="A15685" s="140"/>
    </row>
    <row r="15686">
      <c r="A15686" s="140"/>
    </row>
    <row r="15687">
      <c r="A15687" s="140"/>
    </row>
    <row r="15688">
      <c r="A15688" s="140"/>
    </row>
    <row r="15689">
      <c r="A15689" s="140"/>
    </row>
    <row r="15690">
      <c r="A15690" s="140"/>
    </row>
    <row r="15691">
      <c r="A15691" s="140"/>
    </row>
    <row r="15692">
      <c r="A15692" s="140"/>
    </row>
    <row r="15693">
      <c r="A15693" s="140"/>
    </row>
    <row r="15694">
      <c r="A15694" s="140"/>
    </row>
    <row r="15695">
      <c r="A15695" s="140"/>
    </row>
    <row r="15696">
      <c r="A15696" s="140"/>
    </row>
    <row r="15697">
      <c r="A15697" s="140"/>
    </row>
    <row r="15698">
      <c r="A15698" s="140"/>
    </row>
    <row r="15699">
      <c r="A15699" s="140"/>
    </row>
    <row r="15700">
      <c r="A15700" s="140"/>
    </row>
    <row r="15701">
      <c r="A15701" s="140"/>
    </row>
    <row r="15702">
      <c r="A15702" s="140"/>
    </row>
    <row r="15703">
      <c r="A15703" s="140"/>
    </row>
    <row r="15704">
      <c r="A15704" s="140"/>
    </row>
    <row r="15705">
      <c r="A15705" s="140"/>
    </row>
    <row r="15706">
      <c r="A15706" s="140"/>
    </row>
    <row r="15707">
      <c r="A15707" s="140"/>
    </row>
    <row r="15708">
      <c r="A15708" s="140"/>
    </row>
    <row r="15709">
      <c r="A15709" s="140"/>
    </row>
    <row r="15710">
      <c r="A15710" s="140"/>
    </row>
    <row r="15711">
      <c r="A15711" s="140"/>
    </row>
    <row r="15712">
      <c r="A15712" s="140"/>
    </row>
    <row r="15713">
      <c r="A15713" s="140"/>
    </row>
    <row r="15714">
      <c r="A15714" s="140"/>
    </row>
    <row r="15715">
      <c r="A15715" s="140"/>
    </row>
    <row r="15716">
      <c r="A15716" s="140"/>
    </row>
    <row r="15717">
      <c r="A15717" s="140"/>
    </row>
    <row r="15718">
      <c r="A15718" s="140"/>
    </row>
    <row r="15719">
      <c r="A15719" s="140"/>
    </row>
    <row r="15720">
      <c r="A15720" s="140"/>
    </row>
    <row r="15721">
      <c r="A15721" s="140"/>
    </row>
    <row r="15722">
      <c r="A15722" s="140"/>
    </row>
    <row r="15723">
      <c r="A15723" s="140"/>
    </row>
    <row r="15724">
      <c r="A15724" s="140"/>
    </row>
    <row r="15725">
      <c r="A15725" s="140"/>
    </row>
    <row r="15726">
      <c r="A15726" s="140"/>
    </row>
    <row r="15727">
      <c r="A15727" s="140"/>
    </row>
    <row r="15728">
      <c r="A15728" s="140"/>
    </row>
    <row r="15729">
      <c r="A15729" s="140"/>
    </row>
    <row r="15730">
      <c r="A15730" s="140"/>
    </row>
    <row r="15731">
      <c r="A15731" s="140"/>
    </row>
    <row r="15732">
      <c r="A15732" s="140"/>
    </row>
    <row r="15733">
      <c r="A15733" s="140"/>
    </row>
    <row r="15734">
      <c r="A15734" s="140"/>
    </row>
    <row r="15735">
      <c r="A15735" s="140"/>
    </row>
    <row r="15736">
      <c r="A15736" s="140"/>
    </row>
    <row r="15737">
      <c r="A15737" s="140"/>
    </row>
    <row r="15738">
      <c r="A15738" s="140"/>
    </row>
    <row r="15739">
      <c r="A15739" s="140"/>
    </row>
    <row r="15740">
      <c r="A15740" s="140"/>
    </row>
    <row r="15741">
      <c r="A15741" s="140"/>
    </row>
    <row r="15742">
      <c r="A15742" s="140"/>
    </row>
    <row r="15743">
      <c r="A15743" s="140"/>
    </row>
    <row r="15744">
      <c r="A15744" s="140"/>
    </row>
    <row r="15745">
      <c r="A15745" s="140"/>
    </row>
    <row r="15746">
      <c r="A15746" s="140"/>
    </row>
    <row r="15747">
      <c r="A15747" s="140"/>
    </row>
    <row r="15748">
      <c r="A15748" s="140"/>
    </row>
    <row r="15749">
      <c r="A15749" s="140"/>
    </row>
    <row r="15750">
      <c r="A15750" s="140"/>
    </row>
    <row r="15751">
      <c r="A15751" s="140"/>
    </row>
    <row r="15752">
      <c r="A15752" s="140"/>
    </row>
    <row r="15753">
      <c r="A15753" s="140"/>
    </row>
    <row r="15754">
      <c r="A15754" s="140"/>
    </row>
    <row r="15755">
      <c r="A15755" s="140"/>
    </row>
    <row r="15756">
      <c r="A15756" s="140"/>
    </row>
    <row r="15757">
      <c r="A15757" s="140"/>
    </row>
    <row r="15758">
      <c r="A15758" s="140"/>
    </row>
    <row r="15759">
      <c r="A15759" s="140"/>
    </row>
    <row r="15760">
      <c r="A15760" s="140"/>
    </row>
    <row r="15761">
      <c r="A15761" s="140"/>
    </row>
    <row r="15762">
      <c r="A15762" s="140"/>
    </row>
    <row r="15763">
      <c r="A15763" s="140"/>
    </row>
    <row r="15764">
      <c r="A15764" s="140"/>
    </row>
    <row r="15765">
      <c r="A15765" s="140"/>
    </row>
    <row r="15766">
      <c r="A15766" s="140"/>
    </row>
    <row r="15767">
      <c r="A15767" s="140"/>
    </row>
    <row r="15768">
      <c r="A15768" s="140"/>
    </row>
    <row r="15769">
      <c r="A15769" s="140"/>
    </row>
    <row r="15770">
      <c r="A15770" s="140"/>
    </row>
    <row r="15771">
      <c r="A15771" s="140"/>
    </row>
    <row r="15772">
      <c r="A15772" s="140"/>
    </row>
    <row r="15773">
      <c r="A15773" s="140"/>
    </row>
    <row r="15774">
      <c r="A15774" s="140"/>
    </row>
    <row r="15775">
      <c r="A15775" s="140"/>
    </row>
    <row r="15776">
      <c r="A15776" s="140"/>
    </row>
    <row r="15777">
      <c r="A15777" s="140"/>
    </row>
    <row r="15778">
      <c r="A15778" s="140"/>
    </row>
    <row r="15779">
      <c r="A15779" s="140"/>
    </row>
    <row r="15780">
      <c r="A15780" s="140"/>
    </row>
    <row r="15781">
      <c r="A15781" s="140"/>
    </row>
    <row r="15782">
      <c r="A15782" s="140"/>
    </row>
    <row r="15783">
      <c r="A15783" s="140"/>
    </row>
    <row r="15784">
      <c r="A15784" s="140"/>
    </row>
    <row r="15785">
      <c r="A15785" s="140"/>
    </row>
    <row r="15786">
      <c r="A15786" s="140"/>
    </row>
    <row r="15787">
      <c r="A15787" s="140"/>
    </row>
    <row r="15788">
      <c r="A15788" s="140"/>
    </row>
    <row r="15789">
      <c r="A15789" s="140"/>
    </row>
    <row r="15790">
      <c r="A15790" s="140"/>
    </row>
    <row r="15791">
      <c r="A15791" s="140"/>
    </row>
    <row r="15792">
      <c r="A15792" s="140"/>
    </row>
    <row r="15793">
      <c r="A15793" s="140"/>
    </row>
    <row r="15794">
      <c r="A15794" s="140"/>
    </row>
    <row r="15795">
      <c r="A15795" s="140"/>
    </row>
    <row r="15796">
      <c r="A15796" s="140"/>
    </row>
    <row r="15797">
      <c r="A15797" s="140"/>
    </row>
    <row r="15798">
      <c r="A15798" s="140"/>
    </row>
    <row r="15799">
      <c r="A15799" s="140"/>
    </row>
    <row r="15800">
      <c r="A15800" s="140"/>
    </row>
    <row r="15801">
      <c r="A15801" s="140"/>
    </row>
    <row r="15802">
      <c r="A15802" s="140"/>
    </row>
    <row r="15803">
      <c r="A15803" s="140"/>
    </row>
    <row r="15804">
      <c r="A15804" s="140"/>
    </row>
    <row r="15805">
      <c r="A15805" s="140"/>
    </row>
    <row r="15806">
      <c r="A15806" s="140"/>
    </row>
    <row r="15807">
      <c r="A15807" s="140"/>
    </row>
    <row r="15808">
      <c r="A15808" s="140"/>
    </row>
    <row r="15809">
      <c r="A15809" s="140"/>
    </row>
    <row r="15810">
      <c r="A15810" s="140"/>
    </row>
    <row r="15811">
      <c r="A15811" s="140"/>
    </row>
    <row r="15812">
      <c r="A15812" s="140"/>
    </row>
    <row r="15813">
      <c r="A15813" s="140"/>
    </row>
    <row r="15814">
      <c r="A15814" s="140"/>
    </row>
    <row r="15815">
      <c r="A15815" s="140"/>
    </row>
    <row r="15816">
      <c r="A15816" s="140"/>
    </row>
    <row r="15817">
      <c r="A15817" s="140"/>
    </row>
    <row r="15818">
      <c r="A15818" s="140"/>
    </row>
    <row r="15819">
      <c r="A15819" s="140"/>
    </row>
    <row r="15820">
      <c r="A15820" s="140"/>
    </row>
    <row r="15821">
      <c r="A15821" s="140"/>
    </row>
    <row r="15822">
      <c r="A15822" s="140"/>
    </row>
    <row r="15823">
      <c r="A15823" s="140"/>
    </row>
    <row r="15824">
      <c r="A15824" s="140"/>
    </row>
    <row r="15825">
      <c r="A15825" s="140"/>
    </row>
    <row r="15826">
      <c r="A15826" s="140"/>
    </row>
    <row r="15827">
      <c r="A15827" s="140"/>
    </row>
    <row r="15828">
      <c r="A15828" s="140"/>
    </row>
    <row r="15829">
      <c r="A15829" s="140"/>
    </row>
    <row r="15830">
      <c r="A15830" s="140"/>
    </row>
    <row r="15831">
      <c r="A15831" s="140"/>
    </row>
    <row r="15832">
      <c r="A15832" s="140"/>
    </row>
    <row r="15833">
      <c r="A15833" s="140"/>
    </row>
    <row r="15834">
      <c r="A15834" s="140"/>
    </row>
    <row r="15835">
      <c r="A15835" s="140"/>
    </row>
    <row r="15836">
      <c r="A15836" s="140"/>
    </row>
    <row r="15837">
      <c r="A15837" s="140"/>
    </row>
    <row r="15838">
      <c r="A15838" s="140"/>
    </row>
    <row r="15839">
      <c r="A15839" s="140"/>
    </row>
    <row r="15840">
      <c r="A15840" s="140"/>
    </row>
    <row r="15841">
      <c r="A15841" s="140"/>
    </row>
    <row r="15842">
      <c r="A15842" s="140"/>
    </row>
    <row r="15843">
      <c r="A15843" s="140"/>
    </row>
    <row r="15844">
      <c r="A15844" s="140"/>
    </row>
    <row r="15845">
      <c r="A15845" s="140"/>
    </row>
    <row r="15846">
      <c r="A15846" s="140"/>
    </row>
    <row r="15847">
      <c r="A15847" s="140"/>
    </row>
    <row r="15848">
      <c r="A15848" s="140"/>
    </row>
    <row r="15849">
      <c r="A15849" s="140"/>
    </row>
    <row r="15850">
      <c r="A15850" s="140"/>
    </row>
    <row r="15851">
      <c r="A15851" s="140"/>
    </row>
    <row r="15852">
      <c r="A15852" s="140"/>
    </row>
    <row r="15853">
      <c r="A15853" s="140"/>
    </row>
    <row r="15854">
      <c r="A15854" s="140"/>
    </row>
    <row r="15855">
      <c r="A15855" s="140"/>
    </row>
    <row r="15856">
      <c r="A15856" s="140"/>
    </row>
    <row r="15857">
      <c r="A15857" s="140"/>
    </row>
    <row r="15858">
      <c r="A15858" s="140"/>
    </row>
    <row r="15859">
      <c r="A15859" s="140"/>
    </row>
    <row r="15860">
      <c r="A15860" s="140"/>
    </row>
    <row r="15861">
      <c r="A15861" s="140"/>
    </row>
    <row r="15862">
      <c r="A15862" s="140"/>
    </row>
    <row r="15863">
      <c r="A15863" s="140"/>
    </row>
    <row r="15864">
      <c r="A15864" s="140"/>
    </row>
    <row r="15865">
      <c r="A15865" s="140"/>
    </row>
    <row r="15866">
      <c r="A15866" s="140"/>
    </row>
    <row r="15867">
      <c r="A15867" s="140"/>
    </row>
    <row r="15868">
      <c r="A15868" s="140"/>
    </row>
    <row r="15869">
      <c r="A15869" s="140"/>
    </row>
    <row r="15870">
      <c r="A15870" s="140"/>
    </row>
    <row r="15871">
      <c r="A15871" s="140"/>
    </row>
    <row r="15872">
      <c r="A15872" s="140"/>
    </row>
    <row r="15873">
      <c r="A15873" s="140"/>
    </row>
    <row r="15874">
      <c r="A15874" s="140"/>
    </row>
    <row r="15875">
      <c r="A15875" s="140"/>
    </row>
    <row r="15876">
      <c r="A15876" s="140"/>
    </row>
    <row r="15877">
      <c r="A15877" s="140"/>
    </row>
    <row r="15878">
      <c r="A15878" s="140"/>
    </row>
    <row r="15879">
      <c r="A15879" s="140"/>
    </row>
    <row r="15880">
      <c r="A15880" s="140"/>
    </row>
    <row r="15881">
      <c r="A15881" s="140"/>
    </row>
    <row r="15882">
      <c r="A15882" s="140"/>
    </row>
    <row r="15883">
      <c r="A15883" s="140"/>
    </row>
    <row r="15884">
      <c r="A15884" s="140"/>
    </row>
    <row r="15885">
      <c r="A15885" s="140"/>
    </row>
    <row r="15886">
      <c r="A15886" s="140"/>
    </row>
    <row r="15887">
      <c r="A15887" s="140"/>
    </row>
    <row r="15888">
      <c r="A15888" s="140"/>
    </row>
    <row r="15889">
      <c r="A15889" s="140"/>
    </row>
    <row r="15890">
      <c r="A15890" s="140"/>
    </row>
    <row r="15891">
      <c r="A15891" s="140"/>
    </row>
    <row r="15892">
      <c r="A15892" s="140"/>
    </row>
    <row r="15893">
      <c r="A15893" s="140"/>
    </row>
    <row r="15894">
      <c r="A15894" s="140"/>
    </row>
    <row r="15895">
      <c r="A15895" s="140"/>
    </row>
    <row r="15896">
      <c r="A15896" s="140"/>
    </row>
    <row r="15897">
      <c r="A15897" s="140"/>
    </row>
    <row r="15898">
      <c r="A15898" s="140"/>
    </row>
    <row r="15899">
      <c r="A15899" s="140"/>
    </row>
    <row r="15900">
      <c r="A15900" s="140"/>
    </row>
    <row r="15901">
      <c r="A15901" s="140"/>
    </row>
    <row r="15902">
      <c r="A15902" s="140"/>
    </row>
    <row r="15903">
      <c r="A15903" s="140"/>
    </row>
    <row r="15904">
      <c r="A15904" s="140"/>
    </row>
    <row r="15905">
      <c r="A15905" s="140"/>
    </row>
    <row r="15906">
      <c r="A15906" s="140"/>
    </row>
    <row r="15907">
      <c r="A15907" s="140"/>
    </row>
    <row r="15908">
      <c r="A15908" s="140"/>
    </row>
    <row r="15909">
      <c r="A15909" s="140"/>
    </row>
    <row r="15910">
      <c r="A15910" s="140"/>
    </row>
    <row r="15911">
      <c r="A15911" s="140"/>
    </row>
    <row r="15912">
      <c r="A15912" s="140"/>
    </row>
    <row r="15913">
      <c r="A15913" s="140"/>
    </row>
    <row r="15914">
      <c r="A15914" s="140"/>
    </row>
    <row r="15915">
      <c r="A15915" s="140"/>
    </row>
    <row r="15916">
      <c r="A15916" s="140"/>
    </row>
    <row r="15917">
      <c r="A15917" s="140"/>
    </row>
    <row r="15918">
      <c r="A15918" s="140"/>
    </row>
    <row r="15919">
      <c r="A15919" s="140"/>
    </row>
    <row r="15920">
      <c r="A15920" s="140"/>
    </row>
    <row r="15921">
      <c r="A15921" s="140"/>
    </row>
    <row r="15922">
      <c r="A15922" s="140"/>
    </row>
    <row r="15923">
      <c r="A15923" s="140"/>
    </row>
    <row r="15924">
      <c r="A15924" s="140"/>
    </row>
    <row r="15925">
      <c r="A15925" s="140"/>
    </row>
    <row r="15926">
      <c r="A15926" s="140"/>
    </row>
    <row r="15927">
      <c r="A15927" s="140"/>
    </row>
    <row r="15928">
      <c r="A15928" s="140"/>
    </row>
    <row r="15929">
      <c r="A15929" s="140"/>
    </row>
    <row r="15930">
      <c r="A15930" s="140"/>
    </row>
    <row r="15931">
      <c r="A15931" s="140"/>
    </row>
    <row r="15932">
      <c r="A15932" s="140"/>
    </row>
    <row r="15933">
      <c r="A15933" s="140"/>
    </row>
    <row r="15934">
      <c r="A15934" s="140"/>
    </row>
    <row r="15935">
      <c r="A15935" s="140"/>
    </row>
    <row r="15936">
      <c r="A15936" s="140"/>
    </row>
    <row r="15937">
      <c r="A15937" s="140"/>
    </row>
    <row r="15938">
      <c r="A15938" s="140"/>
    </row>
    <row r="15939">
      <c r="A15939" s="140"/>
    </row>
    <row r="15940">
      <c r="A15940" s="140"/>
    </row>
    <row r="15941">
      <c r="A15941" s="140"/>
    </row>
    <row r="15942">
      <c r="A15942" s="140"/>
    </row>
    <row r="15943">
      <c r="A15943" s="140"/>
    </row>
    <row r="15944">
      <c r="A15944" s="140"/>
    </row>
    <row r="15945">
      <c r="A15945" s="140"/>
    </row>
    <row r="15946">
      <c r="A15946" s="140"/>
    </row>
    <row r="15947">
      <c r="A15947" s="140"/>
    </row>
    <row r="15948">
      <c r="A15948" s="140"/>
    </row>
    <row r="15949">
      <c r="A15949" s="140"/>
    </row>
    <row r="15950">
      <c r="A15950" s="140"/>
    </row>
    <row r="15951">
      <c r="A15951" s="140"/>
    </row>
    <row r="15952">
      <c r="A15952" s="140"/>
    </row>
    <row r="15953">
      <c r="A15953" s="140"/>
    </row>
    <row r="15954">
      <c r="A15954" s="140"/>
    </row>
    <row r="15955">
      <c r="A15955" s="140"/>
    </row>
    <row r="15956">
      <c r="A15956" s="140"/>
    </row>
    <row r="15957">
      <c r="A15957" s="140"/>
    </row>
    <row r="15958">
      <c r="A15958" s="140"/>
    </row>
    <row r="15959">
      <c r="A15959" s="140"/>
    </row>
    <row r="15960">
      <c r="A15960" s="140"/>
    </row>
    <row r="15961">
      <c r="A15961" s="140"/>
    </row>
    <row r="15962">
      <c r="A15962" s="140"/>
    </row>
    <row r="15963">
      <c r="A15963" s="140"/>
    </row>
    <row r="15964">
      <c r="A15964" s="140"/>
    </row>
    <row r="15965">
      <c r="A15965" s="140"/>
    </row>
    <row r="15966">
      <c r="A15966" s="140"/>
    </row>
    <row r="15967">
      <c r="A15967" s="140"/>
    </row>
    <row r="15968">
      <c r="A15968" s="140"/>
    </row>
    <row r="15969">
      <c r="A15969" s="140"/>
    </row>
    <row r="15970">
      <c r="A15970" s="140"/>
    </row>
    <row r="15971">
      <c r="A15971" s="140"/>
    </row>
    <row r="15972">
      <c r="A15972" s="140"/>
    </row>
    <row r="15973">
      <c r="A15973" s="140"/>
    </row>
    <row r="15974">
      <c r="A15974" s="140"/>
    </row>
    <row r="15975">
      <c r="A15975" s="140"/>
    </row>
    <row r="15976">
      <c r="A15976" s="140"/>
    </row>
    <row r="15977">
      <c r="A15977" s="140"/>
    </row>
    <row r="15978">
      <c r="A15978" s="140"/>
    </row>
    <row r="15979">
      <c r="A15979" s="140"/>
    </row>
    <row r="15980">
      <c r="A15980" s="140"/>
    </row>
    <row r="15981">
      <c r="A15981" s="140"/>
    </row>
    <row r="15982">
      <c r="A15982" s="140"/>
    </row>
    <row r="15983">
      <c r="A15983" s="140"/>
    </row>
    <row r="15984">
      <c r="A15984" s="140"/>
    </row>
    <row r="15985">
      <c r="A15985" s="140"/>
    </row>
    <row r="15986">
      <c r="A15986" s="140"/>
    </row>
    <row r="15987">
      <c r="A15987" s="140"/>
    </row>
    <row r="15988">
      <c r="A15988" s="140"/>
    </row>
    <row r="15989">
      <c r="A15989" s="140"/>
    </row>
    <row r="15990">
      <c r="A15990" s="140"/>
    </row>
    <row r="15991">
      <c r="A15991" s="140"/>
    </row>
    <row r="15992">
      <c r="A15992" s="140"/>
    </row>
    <row r="15993">
      <c r="A15993" s="140"/>
    </row>
    <row r="15994">
      <c r="A15994" s="140"/>
    </row>
    <row r="15995">
      <c r="A15995" s="140"/>
    </row>
    <row r="15996">
      <c r="A15996" s="140"/>
    </row>
    <row r="15997">
      <c r="A15997" s="140"/>
    </row>
    <row r="15998">
      <c r="A15998" s="140"/>
    </row>
    <row r="15999">
      <c r="A15999" s="140"/>
    </row>
    <row r="16000">
      <c r="A16000" s="140"/>
    </row>
    <row r="16001">
      <c r="A16001" s="140"/>
    </row>
    <row r="16002">
      <c r="A16002" s="140"/>
    </row>
    <row r="16003">
      <c r="A16003" s="140"/>
    </row>
    <row r="16004">
      <c r="A16004" s="140"/>
    </row>
    <row r="16005">
      <c r="A16005" s="140"/>
    </row>
    <row r="16006">
      <c r="A16006" s="140"/>
    </row>
    <row r="16007">
      <c r="A16007" s="140"/>
    </row>
    <row r="16008">
      <c r="A16008" s="140"/>
    </row>
    <row r="16009">
      <c r="A16009" s="140"/>
    </row>
    <row r="16010">
      <c r="A16010" s="140"/>
    </row>
    <row r="16011">
      <c r="A16011" s="140"/>
    </row>
    <row r="16012">
      <c r="A16012" s="140"/>
    </row>
    <row r="16013">
      <c r="A16013" s="140"/>
    </row>
    <row r="16014">
      <c r="A16014" s="140"/>
    </row>
    <row r="16015">
      <c r="A16015" s="140"/>
    </row>
    <row r="16016">
      <c r="A16016" s="140"/>
    </row>
    <row r="16017">
      <c r="A16017" s="140"/>
    </row>
    <row r="16018">
      <c r="A16018" s="140"/>
    </row>
    <row r="16019">
      <c r="A16019" s="140"/>
    </row>
    <row r="16020">
      <c r="A16020" s="140"/>
    </row>
    <row r="16021">
      <c r="A16021" s="140"/>
    </row>
    <row r="16022">
      <c r="A16022" s="140"/>
    </row>
    <row r="16023">
      <c r="A16023" s="140"/>
    </row>
    <row r="16024">
      <c r="A16024" s="140"/>
    </row>
    <row r="16025">
      <c r="A16025" s="140"/>
    </row>
    <row r="16026">
      <c r="A16026" s="140"/>
    </row>
    <row r="16027">
      <c r="A16027" s="140"/>
    </row>
    <row r="16028">
      <c r="A16028" s="140"/>
    </row>
    <row r="16029">
      <c r="A16029" s="140"/>
    </row>
    <row r="16030">
      <c r="A16030" s="140"/>
    </row>
    <row r="16031">
      <c r="A16031" s="140"/>
    </row>
    <row r="16032">
      <c r="A16032" s="140"/>
    </row>
    <row r="16033">
      <c r="A16033" s="140"/>
    </row>
    <row r="16034">
      <c r="A16034" s="140"/>
    </row>
    <row r="16035">
      <c r="A16035" s="140"/>
    </row>
    <row r="16036">
      <c r="A16036" s="140"/>
    </row>
    <row r="16037">
      <c r="A16037" s="140"/>
    </row>
    <row r="16038">
      <c r="A16038" s="140"/>
    </row>
    <row r="16039">
      <c r="A16039" s="140"/>
    </row>
    <row r="16040">
      <c r="A16040" s="140"/>
    </row>
    <row r="16041">
      <c r="A16041" s="140"/>
    </row>
    <row r="16042">
      <c r="A16042" s="140"/>
    </row>
    <row r="16043">
      <c r="A16043" s="140"/>
    </row>
    <row r="16044">
      <c r="A16044" s="140"/>
    </row>
    <row r="16045">
      <c r="A16045" s="140"/>
    </row>
    <row r="16046">
      <c r="A16046" s="140"/>
    </row>
    <row r="16047">
      <c r="A16047" s="140"/>
    </row>
    <row r="16048">
      <c r="A16048" s="140"/>
    </row>
    <row r="16049">
      <c r="A16049" s="140"/>
    </row>
    <row r="16050">
      <c r="A16050" s="140"/>
    </row>
    <row r="16051">
      <c r="A16051" s="140"/>
    </row>
    <row r="16052">
      <c r="A16052" s="140"/>
    </row>
    <row r="16053">
      <c r="A16053" s="140"/>
    </row>
    <row r="16054">
      <c r="A16054" s="140"/>
    </row>
    <row r="16055">
      <c r="A16055" s="140"/>
    </row>
    <row r="16056">
      <c r="A16056" s="140"/>
    </row>
    <row r="16057">
      <c r="A16057" s="140"/>
    </row>
    <row r="16058">
      <c r="A16058" s="140"/>
    </row>
    <row r="16059">
      <c r="A16059" s="140"/>
    </row>
    <row r="16060">
      <c r="A16060" s="140"/>
    </row>
    <row r="16061">
      <c r="A16061" s="140"/>
    </row>
    <row r="16062">
      <c r="A16062" s="140"/>
    </row>
    <row r="16063">
      <c r="A16063" s="140"/>
    </row>
    <row r="16064">
      <c r="A16064" s="140"/>
    </row>
    <row r="16065">
      <c r="A16065" s="140"/>
    </row>
    <row r="16066">
      <c r="A16066" s="140"/>
    </row>
    <row r="16067">
      <c r="A16067" s="140"/>
    </row>
    <row r="16068">
      <c r="A16068" s="140"/>
    </row>
    <row r="16069">
      <c r="A16069" s="140"/>
    </row>
    <row r="16070">
      <c r="A16070" s="140"/>
    </row>
    <row r="16071">
      <c r="A16071" s="140"/>
    </row>
    <row r="16072">
      <c r="A16072" s="140"/>
    </row>
    <row r="16073">
      <c r="A16073" s="140"/>
    </row>
    <row r="16074">
      <c r="A16074" s="140"/>
    </row>
    <row r="16075">
      <c r="A16075" s="140"/>
    </row>
    <row r="16076">
      <c r="A16076" s="140"/>
    </row>
    <row r="16077">
      <c r="A16077" s="140"/>
    </row>
    <row r="16078">
      <c r="A16078" s="140"/>
    </row>
    <row r="16079">
      <c r="A16079" s="140"/>
    </row>
    <row r="16080">
      <c r="A16080" s="140"/>
    </row>
    <row r="16081">
      <c r="A16081" s="140"/>
    </row>
    <row r="16082">
      <c r="A16082" s="140"/>
    </row>
    <row r="16083">
      <c r="A16083" s="140"/>
    </row>
    <row r="16084">
      <c r="A16084" s="140"/>
    </row>
    <row r="16085">
      <c r="A16085" s="140"/>
    </row>
    <row r="16086">
      <c r="A16086" s="140"/>
    </row>
    <row r="16087">
      <c r="A16087" s="140"/>
    </row>
    <row r="16088">
      <c r="A16088" s="140"/>
    </row>
    <row r="16089">
      <c r="A16089" s="140"/>
    </row>
    <row r="16090">
      <c r="A16090" s="140"/>
    </row>
    <row r="16091">
      <c r="A16091" s="140"/>
    </row>
    <row r="16092">
      <c r="A16092" s="140"/>
    </row>
    <row r="16093">
      <c r="A16093" s="140"/>
    </row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83" t="s">
        <v>1</v>
      </c>
      <c r="B1" s="183" t="s">
        <v>47</v>
      </c>
      <c r="D1" s="183" t="s">
        <v>1</v>
      </c>
      <c r="E1" s="183" t="s">
        <v>47</v>
      </c>
    </row>
    <row r="2">
      <c r="A2" s="14" t="s">
        <v>30</v>
      </c>
      <c r="B2" s="14">
        <v>5197.0</v>
      </c>
      <c r="D2" s="14" t="s">
        <v>30</v>
      </c>
      <c r="E2" s="14">
        <v>5197.0</v>
      </c>
    </row>
    <row r="3">
      <c r="A3" s="14" t="s">
        <v>22</v>
      </c>
      <c r="B3" s="14">
        <v>1510.0</v>
      </c>
      <c r="D3" s="14" t="s">
        <v>22</v>
      </c>
      <c r="E3" s="14">
        <v>1510.0</v>
      </c>
    </row>
    <row r="4">
      <c r="A4" s="14" t="s">
        <v>34</v>
      </c>
      <c r="B4" s="14">
        <v>1420.0</v>
      </c>
      <c r="D4" s="14" t="s">
        <v>34</v>
      </c>
      <c r="E4" s="14">
        <v>1420.0</v>
      </c>
    </row>
    <row r="5">
      <c r="A5" s="14" t="s">
        <v>37</v>
      </c>
      <c r="B5" s="14">
        <v>1166.0</v>
      </c>
      <c r="D5" s="14" t="s">
        <v>37</v>
      </c>
      <c r="E5" s="14">
        <v>1166.0</v>
      </c>
    </row>
    <row r="6">
      <c r="A6" s="14" t="s">
        <v>17</v>
      </c>
      <c r="B6" s="14">
        <v>1029.0</v>
      </c>
      <c r="D6" s="14" t="s">
        <v>17</v>
      </c>
      <c r="E6" s="14">
        <v>1029.0</v>
      </c>
    </row>
    <row r="7">
      <c r="A7" s="14" t="s">
        <v>45</v>
      </c>
      <c r="B7" s="14">
        <v>427.0</v>
      </c>
      <c r="D7" s="14" t="s">
        <v>45</v>
      </c>
      <c r="E7" s="14">
        <v>427.0</v>
      </c>
    </row>
    <row r="8">
      <c r="A8" s="14" t="s">
        <v>36</v>
      </c>
      <c r="B8" s="14">
        <v>417.0</v>
      </c>
      <c r="D8" s="14" t="s">
        <v>36</v>
      </c>
      <c r="E8" s="14">
        <v>417.0</v>
      </c>
    </row>
    <row r="9">
      <c r="A9" s="14" t="s">
        <v>80</v>
      </c>
      <c r="B9" s="14">
        <v>394.0</v>
      </c>
      <c r="D9" s="14" t="s">
        <v>80</v>
      </c>
      <c r="E9" s="14">
        <v>394.0</v>
      </c>
    </row>
    <row r="10">
      <c r="A10" s="14" t="s">
        <v>33</v>
      </c>
      <c r="B10" s="14">
        <v>394.0</v>
      </c>
      <c r="D10" s="14" t="s">
        <v>33</v>
      </c>
      <c r="E10" s="14">
        <v>394.0</v>
      </c>
    </row>
    <row r="11">
      <c r="A11" s="14" t="s">
        <v>68</v>
      </c>
      <c r="B11" s="14">
        <v>292.0</v>
      </c>
      <c r="D11" s="14" t="s">
        <v>68</v>
      </c>
      <c r="E11" s="14">
        <v>292.0</v>
      </c>
    </row>
    <row r="12">
      <c r="A12" s="14" t="s">
        <v>73</v>
      </c>
      <c r="B12" s="14">
        <v>289.0</v>
      </c>
      <c r="D12" s="14" t="s">
        <v>73</v>
      </c>
      <c r="E12" s="14">
        <v>289.0</v>
      </c>
    </row>
    <row r="13">
      <c r="A13" s="14" t="s">
        <v>90</v>
      </c>
      <c r="B13" s="14">
        <v>275.0</v>
      </c>
      <c r="D13" s="14" t="s">
        <v>90</v>
      </c>
      <c r="E13" s="14">
        <v>275.0</v>
      </c>
    </row>
    <row r="14">
      <c r="A14" s="14" t="s">
        <v>69</v>
      </c>
      <c r="B14" s="14">
        <v>265.0</v>
      </c>
      <c r="D14" s="14" t="s">
        <v>69</v>
      </c>
      <c r="E14" s="14">
        <v>265.0</v>
      </c>
    </row>
    <row r="15">
      <c r="A15" s="14" t="s">
        <v>70</v>
      </c>
      <c r="B15" s="14">
        <v>261.0</v>
      </c>
      <c r="D15" s="14" t="s">
        <v>70</v>
      </c>
      <c r="E15" s="14">
        <v>261.0</v>
      </c>
    </row>
    <row r="16">
      <c r="A16" s="14" t="s">
        <v>71</v>
      </c>
      <c r="B16" s="14">
        <v>234.0</v>
      </c>
      <c r="D16" s="14" t="s">
        <v>71</v>
      </c>
      <c r="E16" s="14">
        <v>234.0</v>
      </c>
    </row>
    <row r="17">
      <c r="A17" s="14" t="s">
        <v>43</v>
      </c>
      <c r="B17" s="14">
        <v>216.0</v>
      </c>
      <c r="D17" s="14" t="s">
        <v>43</v>
      </c>
      <c r="E17" s="14">
        <v>216.0</v>
      </c>
    </row>
    <row r="18">
      <c r="A18" s="14" t="s">
        <v>67</v>
      </c>
      <c r="B18" s="14">
        <v>194.0</v>
      </c>
      <c r="D18" s="14" t="s">
        <v>67</v>
      </c>
      <c r="E18" s="14">
        <v>194.0</v>
      </c>
    </row>
    <row r="19">
      <c r="A19" s="14" t="s">
        <v>40</v>
      </c>
      <c r="B19" s="14">
        <v>168.0</v>
      </c>
      <c r="D19" s="14" t="s">
        <v>40</v>
      </c>
      <c r="E19" s="14">
        <v>168.0</v>
      </c>
    </row>
    <row r="20">
      <c r="A20" s="14" t="s">
        <v>99</v>
      </c>
      <c r="B20" s="14">
        <v>165.0</v>
      </c>
      <c r="D20" s="14" t="s">
        <v>99</v>
      </c>
      <c r="E20" s="14">
        <v>165.0</v>
      </c>
    </row>
    <row r="21">
      <c r="A21" s="14" t="s">
        <v>82</v>
      </c>
      <c r="B21" s="14">
        <v>129.0</v>
      </c>
      <c r="D21" s="14" t="s">
        <v>82</v>
      </c>
      <c r="E21" s="14">
        <v>129.0</v>
      </c>
    </row>
    <row r="22">
      <c r="A22" s="14" t="s">
        <v>44</v>
      </c>
      <c r="B22" s="14">
        <v>105.0</v>
      </c>
      <c r="D22" s="14" t="s">
        <v>44</v>
      </c>
      <c r="E22" s="14">
        <v>105.0</v>
      </c>
    </row>
    <row r="23">
      <c r="A23" s="14" t="s">
        <v>86</v>
      </c>
      <c r="B23" s="14">
        <v>94.0</v>
      </c>
      <c r="D23" s="21"/>
      <c r="E23" s="21"/>
    </row>
    <row r="24">
      <c r="A24" s="14" t="s">
        <v>114</v>
      </c>
      <c r="B24" s="14">
        <v>93.0</v>
      </c>
    </row>
    <row r="25">
      <c r="A25" s="14" t="s">
        <v>83</v>
      </c>
      <c r="B25" s="14">
        <v>64.0</v>
      </c>
    </row>
    <row r="26">
      <c r="A26" s="14" t="s">
        <v>92</v>
      </c>
      <c r="B26" s="14">
        <v>62.0</v>
      </c>
    </row>
    <row r="27">
      <c r="A27" s="14" t="s">
        <v>106</v>
      </c>
      <c r="B27" s="14">
        <v>52.0</v>
      </c>
    </row>
    <row r="28">
      <c r="A28" s="14" t="s">
        <v>84</v>
      </c>
      <c r="B28" s="14">
        <v>41.0</v>
      </c>
    </row>
    <row r="29">
      <c r="A29" s="14" t="s">
        <v>93</v>
      </c>
      <c r="B29" s="14">
        <v>37.0</v>
      </c>
    </row>
    <row r="30">
      <c r="A30" s="14" t="s">
        <v>109</v>
      </c>
      <c r="B30" s="14">
        <v>20.0</v>
      </c>
    </row>
    <row r="31">
      <c r="A31" s="14" t="s">
        <v>111</v>
      </c>
      <c r="B31" s="14">
        <v>20.0</v>
      </c>
    </row>
    <row r="32">
      <c r="A32" s="14" t="s">
        <v>117</v>
      </c>
      <c r="B32" s="14">
        <v>19.0</v>
      </c>
    </row>
    <row r="33">
      <c r="A33" s="14" t="s">
        <v>105</v>
      </c>
      <c r="B33" s="14">
        <v>13.0</v>
      </c>
    </row>
    <row r="34">
      <c r="A34" s="14" t="s">
        <v>39</v>
      </c>
      <c r="B34" s="14">
        <v>11.0</v>
      </c>
    </row>
    <row r="35">
      <c r="A35" s="14" t="s">
        <v>94</v>
      </c>
      <c r="B35" s="14">
        <v>9.0</v>
      </c>
    </row>
    <row r="36">
      <c r="A36" s="14" t="s">
        <v>91</v>
      </c>
      <c r="B36" s="14">
        <v>8.0</v>
      </c>
    </row>
    <row r="37">
      <c r="A37" s="14" t="s">
        <v>78</v>
      </c>
      <c r="B37" s="14">
        <v>8.0</v>
      </c>
    </row>
    <row r="38">
      <c r="A38" s="14" t="s">
        <v>116</v>
      </c>
      <c r="B38" s="14">
        <v>7.0</v>
      </c>
    </row>
    <row r="39">
      <c r="A39" s="14" t="s">
        <v>88</v>
      </c>
      <c r="B39" s="14">
        <v>6.0</v>
      </c>
    </row>
    <row r="40">
      <c r="A40" s="14" t="s">
        <v>121</v>
      </c>
      <c r="B40" s="14">
        <v>4.0</v>
      </c>
    </row>
    <row r="41">
      <c r="A41" s="14" t="s">
        <v>87</v>
      </c>
      <c r="B41" s="14">
        <v>4.0</v>
      </c>
    </row>
    <row r="42">
      <c r="A42" s="14" t="s">
        <v>102</v>
      </c>
      <c r="B42" s="14">
        <v>3.0</v>
      </c>
    </row>
    <row r="43">
      <c r="A43" s="14" t="s">
        <v>125</v>
      </c>
      <c r="B43" s="14">
        <v>3.0</v>
      </c>
    </row>
    <row r="44">
      <c r="A44" s="14" t="s">
        <v>127</v>
      </c>
      <c r="B44" s="14">
        <v>3.0</v>
      </c>
    </row>
    <row r="45">
      <c r="A45" s="14" t="s">
        <v>129</v>
      </c>
      <c r="B45" s="14">
        <v>2.0</v>
      </c>
      <c r="D45" s="21"/>
      <c r="E45" s="21"/>
    </row>
    <row r="46">
      <c r="A46" s="14" t="s">
        <v>85</v>
      </c>
      <c r="B46" s="14">
        <v>2.0</v>
      </c>
    </row>
    <row r="47">
      <c r="A47" s="14" t="s">
        <v>89</v>
      </c>
      <c r="B47" s="14">
        <v>2.0</v>
      </c>
    </row>
    <row r="48">
      <c r="A48" s="14" t="s">
        <v>128</v>
      </c>
      <c r="B48" s="14">
        <v>1.0</v>
      </c>
    </row>
    <row r="49">
      <c r="A49" s="14" t="s">
        <v>104</v>
      </c>
      <c r="B49" s="14">
        <v>1.0</v>
      </c>
    </row>
    <row r="50">
      <c r="A50" s="14" t="s">
        <v>101</v>
      </c>
      <c r="B50" s="14">
        <v>1.0</v>
      </c>
    </row>
    <row r="51">
      <c r="A51" s="14" t="s">
        <v>120</v>
      </c>
      <c r="B51" s="14">
        <v>1.0</v>
      </c>
    </row>
    <row r="52">
      <c r="A52" s="14" t="s">
        <v>108</v>
      </c>
      <c r="B52" s="14">
        <v>1.0</v>
      </c>
    </row>
    <row r="67">
      <c r="D67" s="21"/>
      <c r="E67" s="21"/>
    </row>
    <row r="89">
      <c r="D89" s="21"/>
      <c r="E89" s="21"/>
    </row>
    <row r="111">
      <c r="D111" s="21"/>
      <c r="E111" s="21"/>
    </row>
    <row r="133">
      <c r="D133" s="21"/>
      <c r="E133" s="21"/>
    </row>
    <row r="155">
      <c r="D155" s="21"/>
      <c r="E155" s="21"/>
    </row>
    <row r="177">
      <c r="D177" s="21"/>
      <c r="E177" s="21"/>
    </row>
    <row r="199">
      <c r="D199" s="21"/>
      <c r="E199" s="21"/>
    </row>
    <row r="221">
      <c r="D221" s="21"/>
      <c r="E221" s="21"/>
    </row>
    <row r="243">
      <c r="D243" s="21"/>
      <c r="E243" s="21"/>
    </row>
    <row r="265">
      <c r="D265" s="21"/>
      <c r="E265" s="21"/>
    </row>
    <row r="287">
      <c r="D287" s="21"/>
      <c r="E287" s="21"/>
    </row>
    <row r="309">
      <c r="D309" s="21"/>
      <c r="E309" s="21"/>
    </row>
    <row r="331">
      <c r="D331" s="21"/>
      <c r="E331" s="21"/>
    </row>
    <row r="353">
      <c r="D353" s="21"/>
      <c r="E353" s="21"/>
    </row>
    <row r="375">
      <c r="D375" s="21"/>
      <c r="E375" s="21"/>
    </row>
    <row r="397">
      <c r="D397" s="21"/>
      <c r="E397" s="21"/>
    </row>
    <row r="419">
      <c r="D419" s="21"/>
      <c r="E419" s="21"/>
    </row>
    <row r="441">
      <c r="D441" s="21"/>
      <c r="E441" s="21"/>
    </row>
    <row r="463">
      <c r="D463" s="21"/>
      <c r="E463" s="21"/>
    </row>
    <row r="485">
      <c r="D485" s="21"/>
      <c r="E485" s="21"/>
    </row>
    <row r="507">
      <c r="D507" s="21"/>
      <c r="E507" s="21"/>
    </row>
    <row r="529">
      <c r="D529" s="21"/>
      <c r="E529" s="21"/>
    </row>
    <row r="551">
      <c r="D551" s="21"/>
      <c r="E551" s="21"/>
    </row>
    <row r="573">
      <c r="D573" s="21"/>
      <c r="E573" s="21"/>
    </row>
    <row r="595">
      <c r="D595" s="21"/>
      <c r="E595" s="21"/>
    </row>
    <row r="617">
      <c r="D617" s="21"/>
      <c r="E617" s="21"/>
    </row>
    <row r="639">
      <c r="D639" s="21"/>
      <c r="E639" s="21"/>
    </row>
    <row r="661">
      <c r="D661" s="21"/>
      <c r="E661" s="21"/>
    </row>
    <row r="683">
      <c r="D683" s="21"/>
      <c r="E683" s="21"/>
    </row>
    <row r="705">
      <c r="D705" s="21"/>
      <c r="E705" s="21"/>
    </row>
    <row r="727">
      <c r="D727" s="21"/>
      <c r="E727" s="21"/>
    </row>
    <row r="749">
      <c r="D749" s="21"/>
      <c r="E749" s="21"/>
    </row>
    <row r="771">
      <c r="D771" s="21"/>
      <c r="E771" s="21"/>
    </row>
    <row r="793">
      <c r="D793" s="21"/>
      <c r="E793" s="21"/>
    </row>
    <row r="815">
      <c r="D815" s="21"/>
      <c r="E815" s="21"/>
    </row>
    <row r="837">
      <c r="D837" s="21"/>
      <c r="E837" s="21"/>
    </row>
    <row r="859">
      <c r="D859" s="21"/>
      <c r="E859" s="21"/>
    </row>
    <row r="881">
      <c r="D881" s="21"/>
      <c r="E881" s="21"/>
    </row>
    <row r="903">
      <c r="D903" s="21"/>
      <c r="E903" s="21"/>
    </row>
    <row r="925">
      <c r="D925" s="21"/>
      <c r="E925" s="21"/>
    </row>
    <row r="947">
      <c r="D947" s="21"/>
      <c r="E947" s="21"/>
    </row>
    <row r="969">
      <c r="D969" s="21"/>
      <c r="E969" s="21"/>
    </row>
    <row r="991">
      <c r="D991" s="21"/>
      <c r="E991" s="21"/>
    </row>
    <row r="1013">
      <c r="D1013" s="21"/>
      <c r="E1013" s="21"/>
    </row>
    <row r="1035">
      <c r="D1035" s="21"/>
      <c r="E1035" s="21"/>
    </row>
    <row r="1057">
      <c r="D1057" s="21"/>
      <c r="E1057" s="21"/>
    </row>
    <row r="1079">
      <c r="D1079" s="21"/>
      <c r="E1079" s="21"/>
    </row>
    <row r="1101">
      <c r="D1101" s="21"/>
      <c r="E1101" s="21"/>
    </row>
    <row r="1123">
      <c r="D1123" s="21"/>
      <c r="E1123" s="21"/>
    </row>
    <row r="1145">
      <c r="D1145" s="21"/>
      <c r="E1145" s="21"/>
    </row>
    <row r="1167">
      <c r="D1167" s="21"/>
      <c r="E1167" s="21"/>
    </row>
    <row r="1189">
      <c r="D1189" s="21"/>
      <c r="E1189" s="21"/>
    </row>
    <row r="1211">
      <c r="D1211" s="21"/>
      <c r="E1211" s="21"/>
    </row>
    <row r="1233">
      <c r="D1233" s="21"/>
      <c r="E1233" s="21"/>
    </row>
    <row r="1255">
      <c r="D1255" s="21"/>
      <c r="E1255" s="21"/>
    </row>
    <row r="1277">
      <c r="D1277" s="21"/>
      <c r="E1277" s="21"/>
    </row>
    <row r="1299">
      <c r="D1299" s="21"/>
      <c r="E1299" s="21"/>
    </row>
    <row r="1321">
      <c r="D1321" s="21"/>
      <c r="E1321" s="21"/>
    </row>
    <row r="1343">
      <c r="D1343" s="21"/>
      <c r="E1343" s="21"/>
    </row>
    <row r="1365">
      <c r="D1365" s="21"/>
      <c r="E1365" s="21"/>
    </row>
    <row r="1387">
      <c r="D1387" s="21"/>
      <c r="E1387" s="21"/>
    </row>
    <row r="1409">
      <c r="D1409" s="21"/>
      <c r="E1409" s="21"/>
    </row>
    <row r="1431">
      <c r="D1431" s="21"/>
      <c r="E1431" s="21"/>
    </row>
    <row r="1453">
      <c r="D1453" s="21"/>
      <c r="E1453" s="21"/>
    </row>
    <row r="1475">
      <c r="D1475" s="21"/>
      <c r="E1475" s="21"/>
    </row>
    <row r="1497">
      <c r="D1497" s="21"/>
      <c r="E1497" s="21"/>
    </row>
    <row r="1519">
      <c r="D1519" s="21"/>
      <c r="E1519" s="21"/>
    </row>
    <row r="1541">
      <c r="D1541" s="21"/>
      <c r="E1541" s="21"/>
    </row>
    <row r="1563">
      <c r="D1563" s="21"/>
      <c r="E1563" s="21"/>
    </row>
    <row r="1585">
      <c r="D1585" s="21"/>
      <c r="E1585" s="21"/>
    </row>
    <row r="1607">
      <c r="D1607" s="21"/>
      <c r="E1607" s="21"/>
    </row>
    <row r="1629">
      <c r="D1629" s="21"/>
      <c r="E1629" s="21"/>
    </row>
    <row r="1651">
      <c r="D1651" s="21"/>
      <c r="E1651" s="21"/>
    </row>
    <row r="1673">
      <c r="D1673" s="21"/>
      <c r="E1673" s="21"/>
    </row>
    <row r="1695">
      <c r="D1695" s="21"/>
      <c r="E1695" s="21"/>
    </row>
    <row r="1717">
      <c r="D1717" s="21"/>
      <c r="E1717" s="21"/>
    </row>
    <row r="1739">
      <c r="D1739" s="21"/>
      <c r="E1739" s="21"/>
    </row>
    <row r="1761">
      <c r="D1761" s="21"/>
      <c r="E1761" s="21"/>
    </row>
    <row r="1783">
      <c r="D1783" s="21"/>
      <c r="E1783" s="21"/>
    </row>
    <row r="1805">
      <c r="D1805" s="21"/>
      <c r="E1805" s="21"/>
    </row>
    <row r="1827">
      <c r="D1827" s="21"/>
      <c r="E1827" s="21"/>
    </row>
    <row r="1849">
      <c r="D1849" s="21"/>
      <c r="E1849" s="21"/>
    </row>
    <row r="1871">
      <c r="D1871" s="21"/>
      <c r="E1871" s="21"/>
    </row>
    <row r="1893">
      <c r="D1893" s="21"/>
      <c r="E1893" s="21"/>
    </row>
    <row r="1915">
      <c r="D1915" s="21"/>
      <c r="E1915" s="21"/>
    </row>
    <row r="1937">
      <c r="D1937" s="21"/>
      <c r="E1937" s="21"/>
    </row>
    <row r="1959">
      <c r="D1959" s="21"/>
      <c r="E1959" s="21"/>
    </row>
    <row r="1981">
      <c r="D1981" s="21"/>
      <c r="E1981" s="21"/>
    </row>
    <row r="2003">
      <c r="D2003" s="21"/>
      <c r="E2003" s="21"/>
    </row>
    <row r="2025">
      <c r="D2025" s="21"/>
      <c r="E2025" s="21"/>
    </row>
    <row r="2047">
      <c r="D2047" s="21"/>
      <c r="E2047" s="21"/>
    </row>
    <row r="2069">
      <c r="D2069" s="21"/>
      <c r="E2069" s="21"/>
    </row>
    <row r="2091">
      <c r="D2091" s="21"/>
      <c r="E2091" s="21"/>
    </row>
    <row r="2113">
      <c r="D2113" s="21"/>
      <c r="E2113" s="21"/>
    </row>
    <row r="2135">
      <c r="D2135" s="21"/>
      <c r="E2135" s="21"/>
    </row>
    <row r="2157">
      <c r="D2157" s="21"/>
      <c r="E2157" s="21"/>
    </row>
    <row r="2179">
      <c r="D2179" s="21"/>
      <c r="E2179" s="21"/>
    </row>
    <row r="2201">
      <c r="D2201" s="21"/>
      <c r="E2201" s="21"/>
    </row>
    <row r="2223">
      <c r="D2223" s="21"/>
      <c r="E2223" s="21"/>
    </row>
    <row r="2245">
      <c r="D2245" s="21"/>
      <c r="E2245" s="21"/>
    </row>
    <row r="2267">
      <c r="D2267" s="21"/>
      <c r="E2267" s="21"/>
    </row>
    <row r="2289">
      <c r="D2289" s="21"/>
      <c r="E2289" s="21"/>
    </row>
    <row r="2311">
      <c r="D2311" s="21"/>
      <c r="E2311" s="21"/>
    </row>
    <row r="2333">
      <c r="D2333" s="21"/>
      <c r="E2333" s="21"/>
    </row>
    <row r="2355">
      <c r="D2355" s="21"/>
      <c r="E2355" s="21"/>
    </row>
    <row r="2377">
      <c r="D2377" s="21"/>
      <c r="E2377" s="21"/>
    </row>
    <row r="2399">
      <c r="D2399" s="21"/>
      <c r="E2399" s="21"/>
    </row>
    <row r="2421">
      <c r="D2421" s="21"/>
      <c r="E2421" s="21"/>
    </row>
    <row r="2443">
      <c r="D2443" s="21"/>
      <c r="E2443" s="21"/>
    </row>
    <row r="2465">
      <c r="D2465" s="21"/>
      <c r="E2465" s="21"/>
    </row>
    <row r="2487">
      <c r="D2487" s="21"/>
      <c r="E2487" s="21"/>
    </row>
    <row r="2509">
      <c r="D2509" s="21"/>
      <c r="E2509" s="21"/>
    </row>
    <row r="2531">
      <c r="D2531" s="21"/>
      <c r="E2531" s="21"/>
    </row>
    <row r="2553">
      <c r="D2553" s="21"/>
      <c r="E2553" s="21"/>
    </row>
    <row r="2575">
      <c r="D2575" s="21"/>
      <c r="E2575" s="21"/>
    </row>
    <row r="2597">
      <c r="D2597" s="21"/>
      <c r="E2597" s="21"/>
    </row>
    <row r="2619">
      <c r="D2619" s="21"/>
      <c r="E2619" s="21"/>
    </row>
    <row r="2641">
      <c r="D2641" s="21"/>
      <c r="E2641" s="21"/>
    </row>
    <row r="2663">
      <c r="D2663" s="21"/>
      <c r="E2663" s="21"/>
    </row>
    <row r="2685">
      <c r="D2685" s="21"/>
      <c r="E2685" s="21"/>
    </row>
    <row r="2707">
      <c r="D2707" s="21"/>
      <c r="E2707" s="21"/>
    </row>
    <row r="2729">
      <c r="D2729" s="21"/>
      <c r="E2729" s="21"/>
    </row>
    <row r="2751">
      <c r="D2751" s="21"/>
      <c r="E2751" s="21"/>
    </row>
    <row r="2773">
      <c r="D2773" s="21"/>
      <c r="E2773" s="21"/>
    </row>
    <row r="2795">
      <c r="D2795" s="21"/>
      <c r="E2795" s="21"/>
    </row>
    <row r="2817">
      <c r="D2817" s="21"/>
      <c r="E2817" s="21"/>
    </row>
    <row r="2839">
      <c r="D2839" s="21"/>
      <c r="E2839" s="21"/>
    </row>
    <row r="2861">
      <c r="D2861" s="21"/>
      <c r="E2861" s="21"/>
    </row>
    <row r="2883">
      <c r="D2883" s="21"/>
      <c r="E2883" s="21"/>
    </row>
    <row r="2905">
      <c r="D2905" s="21"/>
      <c r="E2905" s="21"/>
    </row>
    <row r="2927">
      <c r="D2927" s="21"/>
      <c r="E2927" s="21"/>
    </row>
    <row r="2949">
      <c r="D2949" s="21"/>
      <c r="E2949" s="21"/>
    </row>
    <row r="2971">
      <c r="D2971" s="21"/>
      <c r="E2971" s="21"/>
    </row>
    <row r="2993">
      <c r="D2993" s="21"/>
      <c r="E2993" s="21"/>
    </row>
    <row r="3015">
      <c r="D3015" s="21"/>
      <c r="E3015" s="21"/>
    </row>
    <row r="3037">
      <c r="D3037" s="21"/>
      <c r="E3037" s="21"/>
    </row>
    <row r="3059">
      <c r="D3059" s="21"/>
      <c r="E3059" s="21"/>
    </row>
    <row r="3081">
      <c r="D3081" s="21"/>
      <c r="E3081" s="21"/>
    </row>
    <row r="3103">
      <c r="D3103" s="21"/>
      <c r="E3103" s="21"/>
    </row>
    <row r="3125">
      <c r="D3125" s="21"/>
      <c r="E3125" s="21"/>
    </row>
    <row r="3147">
      <c r="D3147" s="21"/>
      <c r="E3147" s="21"/>
    </row>
    <row r="3169">
      <c r="D3169" s="21"/>
      <c r="E3169" s="21"/>
    </row>
    <row r="3191">
      <c r="D3191" s="21"/>
      <c r="E3191" s="21"/>
    </row>
    <row r="3213">
      <c r="D3213" s="21"/>
      <c r="E3213" s="21"/>
    </row>
    <row r="3235">
      <c r="D3235" s="21"/>
      <c r="E3235" s="21"/>
    </row>
    <row r="3257">
      <c r="D3257" s="21"/>
      <c r="E3257" s="21"/>
    </row>
    <row r="3279">
      <c r="D3279" s="21"/>
      <c r="E3279" s="21"/>
    </row>
    <row r="3301">
      <c r="D3301" s="21"/>
      <c r="E3301" s="21"/>
    </row>
    <row r="3323">
      <c r="D3323" s="21"/>
      <c r="E3323" s="21"/>
    </row>
    <row r="3345">
      <c r="D3345" s="21"/>
      <c r="E3345" s="21"/>
    </row>
    <row r="3367">
      <c r="D3367" s="21"/>
      <c r="E3367" s="21"/>
    </row>
    <row r="3389">
      <c r="D3389" s="21"/>
      <c r="E3389" s="21"/>
    </row>
    <row r="3411">
      <c r="D3411" s="21"/>
      <c r="E3411" s="21"/>
    </row>
    <row r="3433">
      <c r="D3433" s="21"/>
      <c r="E3433" s="21"/>
    </row>
    <row r="3455">
      <c r="D3455" s="21"/>
      <c r="E3455" s="21"/>
    </row>
    <row r="3477">
      <c r="D3477" s="21"/>
      <c r="E3477" s="21"/>
    </row>
    <row r="3499">
      <c r="D3499" s="21"/>
      <c r="E3499" s="21"/>
    </row>
    <row r="3521">
      <c r="D3521" s="21"/>
      <c r="E3521" s="21"/>
    </row>
    <row r="3543">
      <c r="D3543" s="21"/>
      <c r="E3543" s="21"/>
    </row>
    <row r="3565">
      <c r="D3565" s="21"/>
      <c r="E3565" s="21"/>
    </row>
    <row r="3587">
      <c r="D3587" s="21"/>
      <c r="E3587" s="21"/>
    </row>
    <row r="3609">
      <c r="D3609" s="21"/>
      <c r="E3609" s="21"/>
    </row>
    <row r="3631">
      <c r="D3631" s="21"/>
      <c r="E3631" s="21"/>
    </row>
    <row r="3653">
      <c r="D3653" s="21"/>
      <c r="E3653" s="21"/>
    </row>
    <row r="3675">
      <c r="D3675" s="21"/>
      <c r="E3675" s="21"/>
    </row>
    <row r="3697">
      <c r="D3697" s="21"/>
      <c r="E3697" s="21"/>
    </row>
    <row r="3719">
      <c r="D3719" s="21"/>
      <c r="E3719" s="21"/>
    </row>
    <row r="3741">
      <c r="D3741" s="21"/>
      <c r="E3741" s="21"/>
    </row>
    <row r="3763">
      <c r="D3763" s="21"/>
      <c r="E3763" s="21"/>
    </row>
    <row r="3785">
      <c r="D3785" s="21"/>
      <c r="E3785" s="21"/>
    </row>
    <row r="3807">
      <c r="D3807" s="21"/>
      <c r="E3807" s="21"/>
    </row>
    <row r="3829">
      <c r="D3829" s="21"/>
      <c r="E3829" s="21"/>
    </row>
    <row r="3851">
      <c r="D3851" s="21"/>
      <c r="E3851" s="21"/>
    </row>
    <row r="3873">
      <c r="D3873" s="21"/>
      <c r="E3873" s="21"/>
    </row>
    <row r="3895">
      <c r="D3895" s="21"/>
      <c r="E3895" s="21"/>
    </row>
    <row r="3917">
      <c r="D3917" s="21"/>
      <c r="E3917" s="21"/>
    </row>
    <row r="3939">
      <c r="D3939" s="21"/>
      <c r="E3939" s="21"/>
    </row>
    <row r="3961">
      <c r="D3961" s="21"/>
      <c r="E3961" s="21"/>
    </row>
    <row r="3983">
      <c r="D3983" s="21"/>
      <c r="E3983" s="21"/>
    </row>
    <row r="4005">
      <c r="D4005" s="21"/>
      <c r="E4005" s="21"/>
    </row>
    <row r="4027">
      <c r="D4027" s="21"/>
      <c r="E4027" s="21"/>
    </row>
    <row r="4049">
      <c r="D4049" s="21"/>
      <c r="E4049" s="21"/>
    </row>
    <row r="4071">
      <c r="D4071" s="21"/>
      <c r="E4071" s="21"/>
    </row>
    <row r="4093">
      <c r="D4093" s="21"/>
      <c r="E4093" s="21"/>
    </row>
    <row r="4115">
      <c r="D4115" s="21"/>
      <c r="E4115" s="21"/>
    </row>
    <row r="4137">
      <c r="D4137" s="21"/>
      <c r="E4137" s="21"/>
    </row>
    <row r="4159">
      <c r="D4159" s="21"/>
      <c r="E4159" s="21"/>
    </row>
    <row r="4181">
      <c r="D4181" s="21"/>
      <c r="E4181" s="21"/>
    </row>
    <row r="4203">
      <c r="D4203" s="21"/>
      <c r="E4203" s="21"/>
    </row>
    <row r="4225">
      <c r="D4225" s="21"/>
      <c r="E4225" s="21"/>
    </row>
    <row r="4247">
      <c r="D4247" s="21"/>
      <c r="E4247" s="21"/>
    </row>
    <row r="4269">
      <c r="D4269" s="21"/>
      <c r="E4269" s="21"/>
    </row>
    <row r="4291">
      <c r="D4291" s="21"/>
      <c r="E4291" s="21"/>
    </row>
    <row r="4313">
      <c r="D4313" s="21"/>
      <c r="E4313" s="21"/>
    </row>
    <row r="4335">
      <c r="D4335" s="21"/>
      <c r="E4335" s="21"/>
    </row>
    <row r="4357">
      <c r="D4357" s="21"/>
      <c r="E4357" s="21"/>
    </row>
    <row r="4379">
      <c r="D4379" s="21"/>
      <c r="E4379" s="21"/>
    </row>
    <row r="4401">
      <c r="D4401" s="21"/>
      <c r="E4401" s="21"/>
    </row>
    <row r="4423">
      <c r="D4423" s="21"/>
      <c r="E4423" s="21"/>
    </row>
    <row r="4445">
      <c r="D4445" s="21"/>
      <c r="E4445" s="21"/>
    </row>
    <row r="4467">
      <c r="D4467" s="21"/>
      <c r="E4467" s="21"/>
    </row>
    <row r="4489">
      <c r="D4489" s="21"/>
      <c r="E4489" s="21"/>
    </row>
    <row r="4511">
      <c r="D4511" s="21"/>
      <c r="E4511" s="21"/>
    </row>
    <row r="4533">
      <c r="D4533" s="21"/>
      <c r="E4533" s="21"/>
    </row>
    <row r="4555">
      <c r="D4555" s="21"/>
      <c r="E4555" s="21"/>
    </row>
    <row r="4577">
      <c r="D4577" s="21"/>
      <c r="E4577" s="21"/>
    </row>
    <row r="4599">
      <c r="D4599" s="21"/>
      <c r="E4599" s="21"/>
    </row>
    <row r="4621">
      <c r="D4621" s="21"/>
      <c r="E4621" s="21"/>
    </row>
    <row r="4643">
      <c r="D4643" s="21"/>
      <c r="E4643" s="21"/>
    </row>
    <row r="4665">
      <c r="D4665" s="21"/>
      <c r="E4665" s="21"/>
    </row>
    <row r="4687">
      <c r="D4687" s="21"/>
      <c r="E4687" s="21"/>
    </row>
    <row r="4709">
      <c r="D4709" s="21"/>
      <c r="E4709" s="21"/>
    </row>
    <row r="4731">
      <c r="D4731" s="21"/>
      <c r="E4731" s="21"/>
    </row>
    <row r="4753">
      <c r="D4753" s="21"/>
      <c r="E4753" s="21"/>
    </row>
    <row r="4775">
      <c r="D4775" s="21"/>
      <c r="E4775" s="21"/>
    </row>
    <row r="4797">
      <c r="D4797" s="21"/>
      <c r="E4797" s="21"/>
    </row>
    <row r="4819">
      <c r="D4819" s="21"/>
      <c r="E4819" s="21"/>
    </row>
    <row r="4841">
      <c r="D4841" s="21"/>
      <c r="E4841" s="21"/>
    </row>
    <row r="4863">
      <c r="D4863" s="21"/>
      <c r="E4863" s="21"/>
    </row>
    <row r="4885">
      <c r="D4885" s="21"/>
      <c r="E4885" s="21"/>
    </row>
    <row r="4907">
      <c r="D4907" s="21"/>
      <c r="E4907" s="21"/>
    </row>
    <row r="4929">
      <c r="D4929" s="21"/>
      <c r="E4929" s="21"/>
    </row>
    <row r="4951">
      <c r="D4951" s="21"/>
      <c r="E4951" s="21"/>
    </row>
    <row r="4973">
      <c r="D4973" s="21"/>
      <c r="E4973" s="21"/>
    </row>
    <row r="4995">
      <c r="D4995" s="21"/>
      <c r="E4995" s="21"/>
    </row>
    <row r="5017">
      <c r="D5017" s="21"/>
      <c r="E5017" s="21"/>
    </row>
    <row r="5039">
      <c r="D5039" s="21"/>
      <c r="E5039" s="21"/>
    </row>
    <row r="5061">
      <c r="D5061" s="21"/>
      <c r="E5061" s="21"/>
    </row>
    <row r="5083">
      <c r="D5083" s="21"/>
      <c r="E5083" s="21"/>
    </row>
    <row r="5105">
      <c r="D5105" s="21"/>
      <c r="E5105" s="21"/>
    </row>
    <row r="5127">
      <c r="D5127" s="21"/>
      <c r="E5127" s="21"/>
    </row>
    <row r="5149">
      <c r="D5149" s="21"/>
      <c r="E5149" s="21"/>
    </row>
    <row r="5171">
      <c r="D5171" s="21"/>
      <c r="E5171" s="21"/>
    </row>
    <row r="5193">
      <c r="D5193" s="21"/>
      <c r="E5193" s="21"/>
    </row>
    <row r="5215">
      <c r="D5215" s="21"/>
      <c r="E5215" s="21"/>
    </row>
    <row r="5237">
      <c r="D5237" s="21"/>
      <c r="E5237" s="21"/>
    </row>
    <row r="5259">
      <c r="D5259" s="21"/>
      <c r="E5259" s="21"/>
    </row>
    <row r="5281">
      <c r="D5281" s="21"/>
      <c r="E5281" s="21"/>
    </row>
    <row r="5303">
      <c r="D5303" s="21"/>
      <c r="E5303" s="21"/>
    </row>
    <row r="5325">
      <c r="D5325" s="21"/>
      <c r="E5325" s="21"/>
    </row>
    <row r="5347">
      <c r="D5347" s="21"/>
      <c r="E5347" s="21"/>
    </row>
    <row r="5369">
      <c r="D5369" s="21"/>
      <c r="E5369" s="21"/>
    </row>
    <row r="5391">
      <c r="D5391" s="21"/>
      <c r="E5391" s="21"/>
    </row>
    <row r="5413">
      <c r="D5413" s="21"/>
      <c r="E5413" s="21"/>
    </row>
    <row r="5435">
      <c r="D5435" s="21"/>
      <c r="E5435" s="21"/>
    </row>
    <row r="5457">
      <c r="D5457" s="21"/>
      <c r="E5457" s="21"/>
    </row>
    <row r="5479">
      <c r="D5479" s="21"/>
      <c r="E5479" s="21"/>
    </row>
    <row r="5501">
      <c r="D5501" s="21"/>
      <c r="E5501" s="21"/>
    </row>
    <row r="5523">
      <c r="D5523" s="21"/>
      <c r="E5523" s="21"/>
    </row>
    <row r="5545">
      <c r="D5545" s="21"/>
      <c r="E5545" s="21"/>
    </row>
    <row r="5567">
      <c r="D5567" s="21"/>
      <c r="E5567" s="21"/>
    </row>
    <row r="5589">
      <c r="D5589" s="21"/>
      <c r="E5589" s="21"/>
    </row>
    <row r="5611">
      <c r="D5611" s="21"/>
      <c r="E5611" s="21"/>
    </row>
    <row r="5633">
      <c r="D5633" s="21"/>
      <c r="E5633" s="21"/>
    </row>
    <row r="5655">
      <c r="D5655" s="21"/>
      <c r="E5655" s="21"/>
    </row>
    <row r="5677">
      <c r="D5677" s="21"/>
      <c r="E5677" s="21"/>
    </row>
    <row r="5699">
      <c r="D5699" s="21"/>
      <c r="E5699" s="21"/>
    </row>
    <row r="5721">
      <c r="D5721" s="21"/>
      <c r="E5721" s="21"/>
    </row>
    <row r="5743">
      <c r="D5743" s="21"/>
      <c r="E5743" s="21"/>
    </row>
    <row r="5765">
      <c r="D5765" s="21"/>
      <c r="E5765" s="21"/>
    </row>
    <row r="5787">
      <c r="D5787" s="21"/>
      <c r="E5787" s="21"/>
    </row>
    <row r="5809">
      <c r="D5809" s="21"/>
      <c r="E5809" s="21"/>
    </row>
    <row r="5831">
      <c r="D5831" s="21"/>
      <c r="E5831" s="21"/>
    </row>
    <row r="5853">
      <c r="D5853" s="21"/>
      <c r="E5853" s="21"/>
    </row>
    <row r="5875">
      <c r="D5875" s="21"/>
      <c r="E5875" s="21"/>
    </row>
    <row r="5897">
      <c r="D5897" s="21"/>
      <c r="E5897" s="21"/>
    </row>
    <row r="5919">
      <c r="D5919" s="21"/>
      <c r="E5919" s="21"/>
    </row>
    <row r="5941">
      <c r="D5941" s="21"/>
      <c r="E5941" s="21"/>
    </row>
    <row r="5963">
      <c r="D5963" s="21"/>
      <c r="E5963" s="21"/>
    </row>
    <row r="5985">
      <c r="D5985" s="21"/>
      <c r="E5985" s="21"/>
    </row>
    <row r="6007">
      <c r="D6007" s="21"/>
      <c r="E6007" s="21"/>
    </row>
    <row r="6029">
      <c r="D6029" s="21"/>
      <c r="E6029" s="21"/>
    </row>
    <row r="6051">
      <c r="D6051" s="21"/>
      <c r="E6051" s="21"/>
    </row>
    <row r="6073">
      <c r="D6073" s="21"/>
      <c r="E6073" s="21"/>
    </row>
    <row r="6095">
      <c r="D6095" s="21"/>
      <c r="E6095" s="21"/>
    </row>
    <row r="6117">
      <c r="D6117" s="21"/>
      <c r="E6117" s="21"/>
    </row>
    <row r="6139">
      <c r="D6139" s="21"/>
      <c r="E6139" s="21"/>
    </row>
    <row r="6161">
      <c r="D6161" s="21"/>
      <c r="E6161" s="21"/>
    </row>
    <row r="6183">
      <c r="D6183" s="21"/>
      <c r="E6183" s="21"/>
    </row>
    <row r="6205">
      <c r="D6205" s="21"/>
      <c r="E6205" s="21"/>
    </row>
    <row r="6227">
      <c r="D6227" s="21"/>
      <c r="E6227" s="21"/>
    </row>
    <row r="6249">
      <c r="D6249" s="21"/>
      <c r="E6249" s="21"/>
    </row>
    <row r="6271">
      <c r="D6271" s="21"/>
      <c r="E6271" s="21"/>
    </row>
    <row r="6293">
      <c r="D6293" s="21"/>
      <c r="E6293" s="21"/>
    </row>
    <row r="6315">
      <c r="D6315" s="21"/>
      <c r="E6315" s="21"/>
    </row>
    <row r="6337">
      <c r="D6337" s="21"/>
      <c r="E6337" s="21"/>
    </row>
    <row r="6359">
      <c r="D6359" s="21"/>
      <c r="E6359" s="21"/>
    </row>
    <row r="6381">
      <c r="D6381" s="21"/>
      <c r="E6381" s="21"/>
    </row>
    <row r="6403">
      <c r="D6403" s="21"/>
      <c r="E6403" s="21"/>
    </row>
    <row r="6425">
      <c r="D6425" s="21"/>
      <c r="E6425" s="21"/>
    </row>
    <row r="6447">
      <c r="D6447" s="21"/>
      <c r="E6447" s="21"/>
    </row>
    <row r="6469">
      <c r="D6469" s="21"/>
      <c r="E6469" s="21"/>
    </row>
    <row r="6491">
      <c r="D6491" s="21"/>
      <c r="E6491" s="21"/>
    </row>
    <row r="6513">
      <c r="D6513" s="21"/>
      <c r="E6513" s="21"/>
    </row>
    <row r="6535">
      <c r="D6535" s="21"/>
      <c r="E6535" s="21"/>
    </row>
    <row r="6557">
      <c r="D6557" s="21"/>
      <c r="E6557" s="21"/>
    </row>
    <row r="6579">
      <c r="D6579" s="21"/>
      <c r="E6579" s="21"/>
    </row>
    <row r="6601">
      <c r="D6601" s="21"/>
      <c r="E6601" s="21"/>
    </row>
    <row r="6623">
      <c r="D6623" s="21"/>
      <c r="E6623" s="21"/>
    </row>
    <row r="6645">
      <c r="D6645" s="21"/>
      <c r="E6645" s="21"/>
    </row>
    <row r="6667">
      <c r="D6667" s="21"/>
      <c r="E6667" s="21"/>
    </row>
    <row r="6689">
      <c r="D6689" s="21"/>
      <c r="E6689" s="21"/>
    </row>
    <row r="6711">
      <c r="D6711" s="21"/>
      <c r="E6711" s="21"/>
    </row>
    <row r="6733">
      <c r="D6733" s="21"/>
      <c r="E6733" s="21"/>
    </row>
    <row r="6755">
      <c r="D6755" s="21"/>
      <c r="E6755" s="21"/>
    </row>
    <row r="6777">
      <c r="D6777" s="21"/>
      <c r="E6777" s="21"/>
    </row>
    <row r="6799">
      <c r="D6799" s="21"/>
      <c r="E6799" s="21"/>
    </row>
    <row r="6821">
      <c r="D6821" s="21"/>
      <c r="E6821" s="21"/>
    </row>
    <row r="6843">
      <c r="D6843" s="21"/>
      <c r="E6843" s="21"/>
    </row>
    <row r="6865">
      <c r="D6865" s="21"/>
      <c r="E6865" s="21"/>
    </row>
    <row r="6887">
      <c r="D6887" s="21"/>
      <c r="E6887" s="21"/>
    </row>
    <row r="6909">
      <c r="D6909" s="21"/>
      <c r="E6909" s="21"/>
    </row>
    <row r="6931">
      <c r="D6931" s="21"/>
      <c r="E6931" s="21"/>
    </row>
    <row r="6953">
      <c r="D6953" s="21"/>
      <c r="E6953" s="21"/>
    </row>
    <row r="6975">
      <c r="D6975" s="21"/>
      <c r="E6975" s="21"/>
    </row>
    <row r="6997">
      <c r="D6997" s="21"/>
      <c r="E6997" s="21"/>
    </row>
    <row r="7019">
      <c r="D7019" s="21"/>
      <c r="E7019" s="21"/>
    </row>
    <row r="7041">
      <c r="D7041" s="21"/>
      <c r="E7041" s="21"/>
    </row>
    <row r="7063">
      <c r="D7063" s="21"/>
      <c r="E7063" s="21"/>
    </row>
    <row r="7085">
      <c r="D7085" s="21"/>
      <c r="E7085" s="21"/>
    </row>
    <row r="7107">
      <c r="D7107" s="21"/>
      <c r="E7107" s="21"/>
    </row>
    <row r="7129">
      <c r="D7129" s="21"/>
      <c r="E7129" s="21"/>
    </row>
    <row r="7151">
      <c r="D7151" s="21"/>
      <c r="E7151" s="21"/>
    </row>
    <row r="7173">
      <c r="D7173" s="21"/>
      <c r="E7173" s="21"/>
    </row>
    <row r="7195">
      <c r="D7195" s="21"/>
      <c r="E7195" s="21"/>
    </row>
    <row r="7217">
      <c r="D7217" s="21"/>
      <c r="E7217" s="21"/>
    </row>
    <row r="7239">
      <c r="D7239" s="21"/>
      <c r="E7239" s="21"/>
    </row>
    <row r="7261">
      <c r="D7261" s="21"/>
      <c r="E7261" s="21"/>
    </row>
    <row r="7283">
      <c r="D7283" s="21"/>
      <c r="E7283" s="21"/>
    </row>
    <row r="7305">
      <c r="D7305" s="21"/>
      <c r="E7305" s="21"/>
    </row>
    <row r="7327">
      <c r="D7327" s="21"/>
      <c r="E7327" s="21"/>
    </row>
    <row r="7349">
      <c r="D7349" s="21"/>
      <c r="E7349" s="21"/>
    </row>
    <row r="7371">
      <c r="D7371" s="21"/>
      <c r="E7371" s="21"/>
    </row>
    <row r="7393">
      <c r="D7393" s="21"/>
      <c r="E7393" s="21"/>
    </row>
    <row r="7415">
      <c r="D7415" s="21"/>
      <c r="E7415" s="21"/>
    </row>
    <row r="7437">
      <c r="D7437" s="21"/>
      <c r="E7437" s="21"/>
    </row>
    <row r="7459">
      <c r="D7459" s="21"/>
      <c r="E7459" s="21"/>
    </row>
    <row r="7481">
      <c r="D7481" s="21"/>
      <c r="E7481" s="21"/>
    </row>
    <row r="7503">
      <c r="D7503" s="21"/>
      <c r="E7503" s="21"/>
    </row>
    <row r="7525">
      <c r="D7525" s="21"/>
      <c r="E7525" s="21"/>
    </row>
    <row r="7547">
      <c r="D7547" s="21"/>
      <c r="E7547" s="21"/>
    </row>
    <row r="7569">
      <c r="D7569" s="21"/>
      <c r="E7569" s="21"/>
    </row>
    <row r="7591">
      <c r="D7591" s="21"/>
      <c r="E7591" s="21"/>
    </row>
    <row r="7613">
      <c r="D7613" s="21"/>
      <c r="E7613" s="21"/>
    </row>
    <row r="7635">
      <c r="D7635" s="21"/>
      <c r="E7635" s="21"/>
    </row>
    <row r="7657">
      <c r="D7657" s="21"/>
      <c r="E7657" s="21"/>
    </row>
    <row r="7679">
      <c r="D7679" s="21"/>
      <c r="E7679" s="21"/>
    </row>
    <row r="7701">
      <c r="D7701" s="21"/>
      <c r="E7701" s="21"/>
    </row>
    <row r="7723">
      <c r="D7723" s="21"/>
      <c r="E7723" s="21"/>
    </row>
    <row r="7745">
      <c r="D7745" s="21"/>
      <c r="E7745" s="21"/>
    </row>
    <row r="7767">
      <c r="D7767" s="21"/>
      <c r="E7767" s="21"/>
    </row>
    <row r="7789">
      <c r="D7789" s="21"/>
      <c r="E7789" s="21"/>
    </row>
    <row r="7811">
      <c r="D7811" s="21"/>
      <c r="E7811" s="21"/>
    </row>
    <row r="7833">
      <c r="D7833" s="21"/>
      <c r="E7833" s="21"/>
    </row>
    <row r="7855">
      <c r="D7855" s="21"/>
      <c r="E7855" s="21"/>
    </row>
    <row r="7877">
      <c r="D7877" s="21"/>
      <c r="E7877" s="21"/>
    </row>
    <row r="7899">
      <c r="D7899" s="21"/>
      <c r="E7899" s="21"/>
    </row>
    <row r="7921">
      <c r="D7921" s="21"/>
      <c r="E7921" s="21"/>
    </row>
    <row r="7943">
      <c r="D7943" s="21"/>
      <c r="E7943" s="21"/>
    </row>
    <row r="7965">
      <c r="D7965" s="21"/>
      <c r="E7965" s="21"/>
    </row>
    <row r="7987">
      <c r="D7987" s="21"/>
      <c r="E7987" s="21"/>
    </row>
    <row r="8009">
      <c r="D8009" s="21"/>
      <c r="E8009" s="21"/>
    </row>
    <row r="8031">
      <c r="D8031" s="21"/>
      <c r="E8031" s="21"/>
    </row>
    <row r="8053">
      <c r="D8053" s="21"/>
      <c r="E8053" s="21"/>
    </row>
    <row r="8075">
      <c r="D8075" s="21"/>
      <c r="E8075" s="21"/>
    </row>
    <row r="8097">
      <c r="D8097" s="21"/>
      <c r="E8097" s="21"/>
    </row>
    <row r="8119">
      <c r="D8119" s="21"/>
      <c r="E8119" s="21"/>
    </row>
    <row r="8141">
      <c r="D8141" s="21"/>
      <c r="E8141" s="21"/>
    </row>
    <row r="8163">
      <c r="D8163" s="21"/>
      <c r="E8163" s="21"/>
    </row>
    <row r="8185">
      <c r="D8185" s="21"/>
      <c r="E8185" s="21"/>
    </row>
    <row r="8207">
      <c r="D8207" s="21"/>
      <c r="E8207" s="21"/>
    </row>
    <row r="8229">
      <c r="D8229" s="21"/>
      <c r="E8229" s="21"/>
    </row>
    <row r="8251">
      <c r="D8251" s="21"/>
      <c r="E8251" s="21"/>
    </row>
    <row r="8273">
      <c r="D8273" s="21"/>
      <c r="E8273" s="21"/>
    </row>
    <row r="8295">
      <c r="D8295" s="21"/>
      <c r="E8295" s="21"/>
    </row>
    <row r="8317">
      <c r="D8317" s="21"/>
      <c r="E8317" s="21"/>
    </row>
    <row r="8339">
      <c r="D8339" s="21"/>
      <c r="E8339" s="21"/>
    </row>
    <row r="8361">
      <c r="D8361" s="21"/>
      <c r="E8361" s="21"/>
    </row>
    <row r="8383">
      <c r="D8383" s="21"/>
      <c r="E8383" s="21"/>
    </row>
    <row r="8405">
      <c r="D8405" s="21"/>
      <c r="E8405" s="21"/>
    </row>
    <row r="8427">
      <c r="D8427" s="21"/>
      <c r="E8427" s="21"/>
    </row>
    <row r="8449">
      <c r="D8449" s="21"/>
      <c r="E8449" s="21"/>
    </row>
    <row r="8471">
      <c r="D8471" s="21"/>
      <c r="E8471" s="21"/>
    </row>
    <row r="8493">
      <c r="D8493" s="21"/>
      <c r="E8493" s="21"/>
    </row>
    <row r="8515">
      <c r="D8515" s="21"/>
      <c r="E8515" s="21"/>
    </row>
    <row r="8537">
      <c r="D8537" s="21"/>
      <c r="E8537" s="21"/>
    </row>
    <row r="8559">
      <c r="D8559" s="21"/>
      <c r="E8559" s="21"/>
    </row>
    <row r="8581">
      <c r="D8581" s="21"/>
      <c r="E8581" s="21"/>
    </row>
    <row r="8603">
      <c r="D8603" s="21"/>
      <c r="E8603" s="21"/>
    </row>
    <row r="8625">
      <c r="D8625" s="21"/>
      <c r="E8625" s="21"/>
    </row>
    <row r="8647">
      <c r="D8647" s="21"/>
      <c r="E8647" s="21"/>
    </row>
    <row r="8669">
      <c r="D8669" s="21"/>
      <c r="E8669" s="21"/>
    </row>
    <row r="8691">
      <c r="D8691" s="21"/>
      <c r="E8691" s="21"/>
    </row>
    <row r="8713">
      <c r="D8713" s="21"/>
      <c r="E8713" s="21"/>
    </row>
    <row r="8735">
      <c r="D8735" s="21"/>
      <c r="E8735" s="21"/>
    </row>
    <row r="8757">
      <c r="D8757" s="21"/>
      <c r="E8757" s="21"/>
    </row>
    <row r="8779">
      <c r="D8779" s="21"/>
      <c r="E8779" s="21"/>
    </row>
    <row r="8801">
      <c r="D8801" s="21"/>
      <c r="E8801" s="21"/>
    </row>
    <row r="8823">
      <c r="D8823" s="21"/>
      <c r="E8823" s="21"/>
    </row>
    <row r="8845">
      <c r="D8845" s="21"/>
      <c r="E8845" s="21"/>
    </row>
    <row r="8867">
      <c r="D8867" s="21"/>
      <c r="E8867" s="21"/>
    </row>
    <row r="8889">
      <c r="D8889" s="21"/>
      <c r="E8889" s="21"/>
    </row>
    <row r="8911">
      <c r="D8911" s="21"/>
      <c r="E8911" s="21"/>
    </row>
    <row r="8933">
      <c r="D8933" s="21"/>
      <c r="E8933" s="21"/>
    </row>
    <row r="8955">
      <c r="D8955" s="21"/>
      <c r="E8955" s="21"/>
    </row>
    <row r="8977">
      <c r="D8977" s="21"/>
      <c r="E8977" s="21"/>
    </row>
    <row r="8999">
      <c r="D8999" s="21"/>
      <c r="E8999" s="21"/>
    </row>
    <row r="9021">
      <c r="D9021" s="21"/>
      <c r="E9021" s="21"/>
    </row>
    <row r="9043">
      <c r="D9043" s="21"/>
      <c r="E9043" s="21"/>
    </row>
    <row r="9065">
      <c r="D9065" s="21"/>
      <c r="E9065" s="21"/>
    </row>
    <row r="9087">
      <c r="D9087" s="21"/>
      <c r="E9087" s="21"/>
    </row>
    <row r="9109">
      <c r="D9109" s="21"/>
      <c r="E9109" s="21"/>
    </row>
    <row r="9131">
      <c r="D9131" s="21"/>
      <c r="E9131" s="21"/>
    </row>
    <row r="9153">
      <c r="D9153" s="21"/>
      <c r="E9153" s="21"/>
    </row>
    <row r="9175">
      <c r="D9175" s="21"/>
      <c r="E9175" s="21"/>
    </row>
    <row r="9197">
      <c r="D9197" s="21"/>
      <c r="E9197" s="21"/>
    </row>
    <row r="9219">
      <c r="D9219" s="21"/>
      <c r="E9219" s="21"/>
    </row>
    <row r="9241">
      <c r="D9241" s="21"/>
      <c r="E9241" s="21"/>
    </row>
    <row r="9263">
      <c r="D9263" s="21"/>
      <c r="E9263" s="21"/>
    </row>
    <row r="9285">
      <c r="D9285" s="21"/>
      <c r="E9285" s="21"/>
    </row>
    <row r="9307">
      <c r="D9307" s="21"/>
      <c r="E9307" s="21"/>
    </row>
    <row r="9329">
      <c r="D9329" s="21"/>
      <c r="E9329" s="21"/>
    </row>
    <row r="9351">
      <c r="D9351" s="21"/>
      <c r="E9351" s="21"/>
    </row>
    <row r="9373">
      <c r="D9373" s="21"/>
      <c r="E9373" s="21"/>
    </row>
    <row r="9395">
      <c r="D9395" s="21"/>
      <c r="E9395" s="21"/>
    </row>
    <row r="9417">
      <c r="D9417" s="21"/>
      <c r="E9417" s="21"/>
    </row>
    <row r="9439">
      <c r="D9439" s="21"/>
      <c r="E9439" s="21"/>
    </row>
    <row r="9461">
      <c r="D9461" s="21"/>
      <c r="E9461" s="21"/>
    </row>
    <row r="9483">
      <c r="D9483" s="21"/>
      <c r="E9483" s="21"/>
    </row>
    <row r="9505">
      <c r="D9505" s="21"/>
      <c r="E9505" s="21"/>
    </row>
    <row r="9527">
      <c r="D9527" s="21"/>
      <c r="E9527" s="21"/>
    </row>
    <row r="9549">
      <c r="D9549" s="21"/>
      <c r="E9549" s="21"/>
    </row>
    <row r="9571">
      <c r="D9571" s="21"/>
      <c r="E9571" s="21"/>
    </row>
    <row r="9593">
      <c r="D9593" s="21"/>
      <c r="E9593" s="21"/>
    </row>
    <row r="9615">
      <c r="D9615" s="21"/>
      <c r="E9615" s="21"/>
    </row>
    <row r="9637">
      <c r="D9637" s="21"/>
      <c r="E9637" s="21"/>
    </row>
    <row r="9659">
      <c r="D9659" s="21"/>
      <c r="E9659" s="21"/>
    </row>
    <row r="9681">
      <c r="D9681" s="21"/>
      <c r="E9681" s="21"/>
    </row>
    <row r="9703">
      <c r="D9703" s="21"/>
      <c r="E9703" s="21"/>
    </row>
    <row r="9725">
      <c r="D9725" s="21"/>
      <c r="E9725" s="21"/>
    </row>
    <row r="9747">
      <c r="D9747" s="21"/>
      <c r="E9747" s="21"/>
    </row>
    <row r="9769">
      <c r="D9769" s="21"/>
      <c r="E9769" s="21"/>
    </row>
    <row r="9791">
      <c r="D9791" s="21"/>
      <c r="E9791" s="21"/>
    </row>
    <row r="9813">
      <c r="D9813" s="21"/>
      <c r="E9813" s="21"/>
    </row>
    <row r="9835">
      <c r="D9835" s="21"/>
      <c r="E9835" s="21"/>
    </row>
    <row r="9857">
      <c r="D9857" s="21"/>
      <c r="E9857" s="21"/>
    </row>
    <row r="9879">
      <c r="D9879" s="21"/>
      <c r="E9879" s="21"/>
    </row>
    <row r="9901">
      <c r="D9901" s="21"/>
      <c r="E9901" s="21"/>
    </row>
    <row r="9923">
      <c r="D9923" s="21"/>
      <c r="E9923" s="21"/>
    </row>
    <row r="9945">
      <c r="D9945" s="21"/>
      <c r="E9945" s="21"/>
    </row>
    <row r="9967">
      <c r="D9967" s="21"/>
      <c r="E9967" s="21"/>
    </row>
    <row r="9989">
      <c r="D9989" s="21"/>
      <c r="E9989" s="21"/>
    </row>
    <row r="10011">
      <c r="D10011" s="21"/>
      <c r="E10011" s="21"/>
    </row>
    <row r="10033">
      <c r="D10033" s="21"/>
      <c r="E10033" s="21"/>
    </row>
    <row r="10055">
      <c r="D10055" s="21"/>
      <c r="E10055" s="21"/>
    </row>
    <row r="10077">
      <c r="D10077" s="21"/>
      <c r="E10077" s="21"/>
    </row>
    <row r="10099">
      <c r="D10099" s="21"/>
      <c r="E10099" s="21"/>
    </row>
    <row r="10121">
      <c r="D10121" s="21"/>
      <c r="E10121" s="21"/>
    </row>
    <row r="10143">
      <c r="D10143" s="21"/>
      <c r="E10143" s="21"/>
    </row>
    <row r="10165">
      <c r="D10165" s="21"/>
      <c r="E10165" s="21"/>
    </row>
    <row r="10187">
      <c r="D10187" s="21"/>
      <c r="E10187" s="21"/>
    </row>
    <row r="10209">
      <c r="D10209" s="21"/>
      <c r="E10209" s="21"/>
    </row>
    <row r="10231">
      <c r="D10231" s="21"/>
      <c r="E10231" s="21"/>
    </row>
    <row r="10253">
      <c r="D10253" s="21"/>
      <c r="E10253" s="21"/>
    </row>
    <row r="10275">
      <c r="D10275" s="21"/>
      <c r="E10275" s="21"/>
    </row>
    <row r="10297">
      <c r="D10297" s="21"/>
      <c r="E10297" s="21"/>
    </row>
    <row r="10319">
      <c r="D10319" s="21"/>
      <c r="E10319" s="21"/>
    </row>
    <row r="10341">
      <c r="D10341" s="21"/>
      <c r="E10341" s="21"/>
    </row>
    <row r="10363">
      <c r="D10363" s="21"/>
      <c r="E10363" s="21"/>
    </row>
    <row r="10385">
      <c r="D10385" s="21"/>
      <c r="E10385" s="21"/>
    </row>
    <row r="10407">
      <c r="D10407" s="21"/>
      <c r="E10407" s="21"/>
    </row>
    <row r="10429">
      <c r="D10429" s="21"/>
      <c r="E10429" s="21"/>
    </row>
    <row r="10451">
      <c r="D10451" s="21"/>
      <c r="E10451" s="21"/>
    </row>
    <row r="10473">
      <c r="D10473" s="21"/>
      <c r="E10473" s="21"/>
    </row>
    <row r="10495">
      <c r="D10495" s="21"/>
      <c r="E10495" s="21"/>
    </row>
    <row r="10517">
      <c r="D10517" s="21"/>
      <c r="E10517" s="21"/>
    </row>
    <row r="10539">
      <c r="D10539" s="21"/>
      <c r="E10539" s="21"/>
    </row>
    <row r="10561">
      <c r="D10561" s="21"/>
      <c r="E10561" s="21"/>
    </row>
    <row r="10583">
      <c r="D10583" s="21"/>
      <c r="E10583" s="21"/>
    </row>
    <row r="10605">
      <c r="D10605" s="21"/>
      <c r="E10605" s="21"/>
    </row>
    <row r="10627">
      <c r="D10627" s="21"/>
      <c r="E10627" s="21"/>
    </row>
    <row r="10649">
      <c r="D10649" s="21"/>
      <c r="E10649" s="21"/>
    </row>
    <row r="10671">
      <c r="D10671" s="21"/>
      <c r="E10671" s="21"/>
    </row>
    <row r="10693">
      <c r="D10693" s="21"/>
      <c r="E10693" s="21"/>
    </row>
    <row r="10715">
      <c r="D10715" s="21"/>
      <c r="E10715" s="21"/>
    </row>
    <row r="10737">
      <c r="D10737" s="21"/>
      <c r="E10737" s="21"/>
    </row>
    <row r="10759">
      <c r="D10759" s="21"/>
      <c r="E10759" s="21"/>
    </row>
    <row r="10781">
      <c r="D10781" s="21"/>
      <c r="E10781" s="21"/>
    </row>
    <row r="10803">
      <c r="D10803" s="21"/>
      <c r="E10803" s="21"/>
    </row>
    <row r="10825">
      <c r="D10825" s="21"/>
      <c r="E10825" s="21"/>
    </row>
    <row r="10847">
      <c r="D10847" s="21"/>
      <c r="E10847" s="21"/>
    </row>
    <row r="10869">
      <c r="D10869" s="21"/>
      <c r="E10869" s="21"/>
    </row>
    <row r="10891">
      <c r="D10891" s="21"/>
      <c r="E10891" s="21"/>
    </row>
    <row r="10913">
      <c r="D10913" s="21"/>
      <c r="E10913" s="21"/>
    </row>
    <row r="10935">
      <c r="D10935" s="21"/>
      <c r="E10935" s="21"/>
    </row>
    <row r="10957">
      <c r="D10957" s="21"/>
      <c r="E10957" s="21"/>
    </row>
    <row r="10979">
      <c r="D10979" s="21"/>
      <c r="E10979" s="21"/>
    </row>
    <row r="11001">
      <c r="D11001" s="21"/>
      <c r="E11001" s="21"/>
    </row>
    <row r="11023">
      <c r="D11023" s="21"/>
      <c r="E11023" s="21"/>
    </row>
    <row r="11045">
      <c r="D11045" s="21"/>
      <c r="E11045" s="21"/>
    </row>
    <row r="11067">
      <c r="D11067" s="21"/>
      <c r="E11067" s="21"/>
    </row>
    <row r="11089">
      <c r="D11089" s="21"/>
      <c r="E11089" s="21"/>
    </row>
    <row r="11111">
      <c r="D11111" s="21"/>
      <c r="E11111" s="21"/>
    </row>
    <row r="11133">
      <c r="D11133" s="21"/>
      <c r="E11133" s="21"/>
    </row>
    <row r="11155">
      <c r="D11155" s="21"/>
      <c r="E11155" s="21"/>
    </row>
    <row r="11177">
      <c r="D11177" s="21"/>
      <c r="E11177" s="21"/>
    </row>
    <row r="11199">
      <c r="D11199" s="21"/>
      <c r="E11199" s="21"/>
    </row>
    <row r="11221">
      <c r="D11221" s="21"/>
      <c r="E11221" s="21"/>
    </row>
    <row r="11243">
      <c r="D11243" s="21"/>
      <c r="E11243" s="21"/>
    </row>
    <row r="11265">
      <c r="D11265" s="21"/>
      <c r="E11265" s="21"/>
    </row>
    <row r="11287">
      <c r="D11287" s="21"/>
      <c r="E11287" s="21"/>
    </row>
    <row r="11309">
      <c r="D11309" s="21"/>
      <c r="E11309" s="21"/>
    </row>
    <row r="11331">
      <c r="D11331" s="21"/>
      <c r="E11331" s="21"/>
    </row>
    <row r="11353">
      <c r="D11353" s="21"/>
      <c r="E11353" s="21"/>
    </row>
    <row r="11375">
      <c r="D11375" s="21"/>
      <c r="E11375" s="21"/>
    </row>
    <row r="11397">
      <c r="D11397" s="21"/>
      <c r="E11397" s="21"/>
    </row>
    <row r="11419">
      <c r="D11419" s="21"/>
      <c r="E11419" s="21"/>
    </row>
    <row r="11441">
      <c r="D11441" s="21"/>
      <c r="E11441" s="21"/>
    </row>
    <row r="11463">
      <c r="D11463" s="21"/>
      <c r="E11463" s="21"/>
    </row>
    <row r="11485">
      <c r="D11485" s="21"/>
      <c r="E11485" s="21"/>
    </row>
    <row r="11507">
      <c r="D11507" s="21"/>
      <c r="E11507" s="21"/>
    </row>
    <row r="11529">
      <c r="D11529" s="21"/>
      <c r="E11529" s="21"/>
    </row>
    <row r="11551">
      <c r="D11551" s="21"/>
      <c r="E11551" s="21"/>
    </row>
    <row r="11573">
      <c r="D11573" s="21"/>
      <c r="E11573" s="21"/>
    </row>
    <row r="11595">
      <c r="D11595" s="21"/>
      <c r="E11595" s="21"/>
    </row>
    <row r="11617">
      <c r="D11617" s="21"/>
      <c r="E11617" s="21"/>
    </row>
    <row r="11639">
      <c r="D11639" s="21"/>
      <c r="E11639" s="21"/>
    </row>
    <row r="11661">
      <c r="D11661" s="21"/>
      <c r="E11661" s="21"/>
    </row>
    <row r="11683">
      <c r="D11683" s="21"/>
      <c r="E11683" s="21"/>
    </row>
    <row r="11705">
      <c r="D11705" s="21"/>
      <c r="E11705" s="21"/>
    </row>
    <row r="11727">
      <c r="D11727" s="21"/>
      <c r="E11727" s="21"/>
    </row>
    <row r="11749">
      <c r="D11749" s="21"/>
      <c r="E11749" s="21"/>
    </row>
    <row r="11771">
      <c r="D11771" s="21"/>
      <c r="E11771" s="21"/>
    </row>
    <row r="11793">
      <c r="D11793" s="21"/>
      <c r="E11793" s="21"/>
    </row>
    <row r="11815">
      <c r="D11815" s="21"/>
      <c r="E11815" s="21"/>
    </row>
    <row r="11837">
      <c r="D11837" s="21"/>
      <c r="E11837" s="21"/>
    </row>
    <row r="11859">
      <c r="D11859" s="21"/>
      <c r="E11859" s="21"/>
    </row>
    <row r="11881">
      <c r="D11881" s="21"/>
      <c r="E11881" s="21"/>
    </row>
    <row r="11903">
      <c r="D11903" s="21"/>
      <c r="E11903" s="21"/>
    </row>
    <row r="11925">
      <c r="D11925" s="21"/>
      <c r="E11925" s="21"/>
    </row>
    <row r="11947">
      <c r="D11947" s="21"/>
      <c r="E11947" s="21"/>
    </row>
    <row r="11969">
      <c r="D11969" s="21"/>
      <c r="E11969" s="21"/>
    </row>
    <row r="11991">
      <c r="D11991" s="21"/>
      <c r="E11991" s="21"/>
    </row>
    <row r="12013">
      <c r="D12013" s="21"/>
      <c r="E12013" s="21"/>
    </row>
    <row r="12035">
      <c r="D12035" s="21"/>
      <c r="E12035" s="21"/>
    </row>
    <row r="12057">
      <c r="D12057" s="21"/>
      <c r="E12057" s="21"/>
    </row>
    <row r="12079">
      <c r="D12079" s="21"/>
      <c r="E12079" s="21"/>
    </row>
    <row r="12101">
      <c r="D12101" s="21"/>
      <c r="E12101" s="21"/>
    </row>
    <row r="12123">
      <c r="D12123" s="21"/>
      <c r="E12123" s="21"/>
    </row>
    <row r="12145">
      <c r="D12145" s="21"/>
      <c r="E12145" s="21"/>
    </row>
    <row r="12167">
      <c r="D12167" s="21"/>
      <c r="E12167" s="21"/>
    </row>
    <row r="12189">
      <c r="D12189" s="21"/>
      <c r="E12189" s="21"/>
    </row>
    <row r="12211">
      <c r="D12211" s="21"/>
      <c r="E12211" s="21"/>
    </row>
    <row r="12233">
      <c r="D12233" s="21"/>
      <c r="E12233" s="21"/>
    </row>
    <row r="12255">
      <c r="D12255" s="21"/>
      <c r="E12255" s="21"/>
    </row>
    <row r="12277">
      <c r="D12277" s="21"/>
      <c r="E12277" s="21"/>
    </row>
    <row r="12299">
      <c r="D12299" s="21"/>
      <c r="E12299" s="21"/>
    </row>
    <row r="12321">
      <c r="D12321" s="21"/>
      <c r="E12321" s="21"/>
    </row>
    <row r="12343">
      <c r="D12343" s="21"/>
      <c r="E12343" s="21"/>
    </row>
    <row r="12365">
      <c r="D12365" s="21"/>
      <c r="E12365" s="21"/>
    </row>
    <row r="12387">
      <c r="D12387" s="21"/>
      <c r="E12387" s="21"/>
    </row>
    <row r="12409">
      <c r="D12409" s="21"/>
      <c r="E12409" s="21"/>
    </row>
    <row r="12431">
      <c r="D12431" s="21"/>
      <c r="E12431" s="21"/>
    </row>
    <row r="12453">
      <c r="D12453" s="21"/>
      <c r="E12453" s="21"/>
    </row>
    <row r="12475">
      <c r="D12475" s="21"/>
      <c r="E12475" s="21"/>
    </row>
    <row r="12497">
      <c r="D12497" s="21"/>
      <c r="E12497" s="21"/>
    </row>
    <row r="12519">
      <c r="D12519" s="21"/>
      <c r="E12519" s="21"/>
    </row>
    <row r="12541">
      <c r="D12541" s="21"/>
      <c r="E12541" s="21"/>
    </row>
    <row r="12563">
      <c r="D12563" s="21"/>
      <c r="E12563" s="21"/>
    </row>
    <row r="12585">
      <c r="D12585" s="21"/>
      <c r="E12585" s="21"/>
    </row>
    <row r="12607">
      <c r="D12607" s="21"/>
      <c r="E12607" s="21"/>
    </row>
    <row r="12629">
      <c r="D12629" s="21"/>
      <c r="E12629" s="21"/>
    </row>
    <row r="12651">
      <c r="D12651" s="21"/>
      <c r="E12651" s="21"/>
    </row>
    <row r="12673">
      <c r="D12673" s="21"/>
      <c r="E12673" s="21"/>
    </row>
    <row r="12695">
      <c r="D12695" s="21"/>
      <c r="E12695" s="21"/>
    </row>
    <row r="12717">
      <c r="D12717" s="21"/>
      <c r="E12717" s="21"/>
    </row>
    <row r="12739">
      <c r="D12739" s="21"/>
      <c r="E12739" s="21"/>
    </row>
    <row r="12761">
      <c r="D12761" s="21"/>
      <c r="E12761" s="21"/>
    </row>
    <row r="12783">
      <c r="D12783" s="21"/>
      <c r="E12783" s="21"/>
    </row>
    <row r="12805">
      <c r="D12805" s="21"/>
      <c r="E12805" s="21"/>
    </row>
    <row r="12827">
      <c r="D12827" s="21"/>
      <c r="E12827" s="21"/>
    </row>
    <row r="12849">
      <c r="D12849" s="21"/>
      <c r="E12849" s="21"/>
    </row>
    <row r="12871">
      <c r="D12871" s="21"/>
      <c r="E12871" s="21"/>
    </row>
    <row r="12893">
      <c r="D12893" s="21"/>
      <c r="E12893" s="21"/>
    </row>
    <row r="12915">
      <c r="D12915" s="21"/>
      <c r="E12915" s="21"/>
    </row>
    <row r="12937">
      <c r="D12937" s="21"/>
      <c r="E12937" s="21"/>
    </row>
    <row r="12959">
      <c r="D12959" s="21"/>
      <c r="E12959" s="21"/>
    </row>
    <row r="12981">
      <c r="D12981" s="21"/>
      <c r="E12981" s="21"/>
    </row>
    <row r="13003">
      <c r="D13003" s="21"/>
      <c r="E13003" s="21"/>
    </row>
    <row r="13025">
      <c r="D13025" s="21"/>
      <c r="E13025" s="21"/>
    </row>
    <row r="13047">
      <c r="D13047" s="21"/>
      <c r="E13047" s="21"/>
    </row>
    <row r="13069">
      <c r="D13069" s="21"/>
      <c r="E13069" s="21"/>
    </row>
    <row r="13091">
      <c r="D13091" s="21"/>
      <c r="E13091" s="21"/>
    </row>
    <row r="13113">
      <c r="D13113" s="21"/>
      <c r="E13113" s="21"/>
    </row>
    <row r="13135">
      <c r="D13135" s="21"/>
      <c r="E13135" s="21"/>
    </row>
    <row r="13157">
      <c r="D13157" s="21"/>
      <c r="E13157" s="21"/>
    </row>
    <row r="13179">
      <c r="D13179" s="21"/>
      <c r="E13179" s="21"/>
    </row>
    <row r="13201">
      <c r="D13201" s="21"/>
      <c r="E13201" s="21"/>
    </row>
    <row r="13223">
      <c r="D13223" s="21"/>
      <c r="E13223" s="21"/>
    </row>
    <row r="13245">
      <c r="D13245" s="21"/>
      <c r="E13245" s="21"/>
    </row>
    <row r="13267">
      <c r="D13267" s="21"/>
      <c r="E13267" s="21"/>
    </row>
    <row r="13289">
      <c r="D13289" s="21"/>
      <c r="E13289" s="21"/>
    </row>
    <row r="13311">
      <c r="D13311" s="21"/>
      <c r="E13311" s="21"/>
    </row>
    <row r="13333">
      <c r="D13333" s="21"/>
      <c r="E13333" s="21"/>
    </row>
    <row r="13355">
      <c r="D13355" s="21"/>
      <c r="E13355" s="21"/>
    </row>
    <row r="13377">
      <c r="D13377" s="21"/>
      <c r="E13377" s="21"/>
    </row>
    <row r="13399">
      <c r="D13399" s="21"/>
      <c r="E13399" s="21"/>
    </row>
    <row r="13421">
      <c r="D13421" s="21"/>
      <c r="E13421" s="21"/>
    </row>
    <row r="13443">
      <c r="D13443" s="21"/>
      <c r="E13443" s="21"/>
    </row>
    <row r="13465">
      <c r="D13465" s="21"/>
      <c r="E13465" s="21"/>
    </row>
    <row r="13487">
      <c r="D13487" s="21"/>
      <c r="E13487" s="21"/>
    </row>
    <row r="13509">
      <c r="D13509" s="21"/>
      <c r="E13509" s="21"/>
    </row>
    <row r="13531">
      <c r="D13531" s="21"/>
      <c r="E13531" s="21"/>
    </row>
    <row r="13553">
      <c r="D13553" s="21"/>
      <c r="E13553" s="21"/>
    </row>
    <row r="13575">
      <c r="D13575" s="21"/>
      <c r="E13575" s="21"/>
    </row>
    <row r="13597">
      <c r="D13597" s="21"/>
      <c r="E13597" s="21"/>
    </row>
    <row r="13619">
      <c r="D13619" s="21"/>
      <c r="E13619" s="21"/>
    </row>
    <row r="13641">
      <c r="D13641" s="21"/>
      <c r="E13641" s="21"/>
    </row>
    <row r="13663">
      <c r="D13663" s="21"/>
      <c r="E13663" s="21"/>
    </row>
    <row r="13685">
      <c r="D13685" s="21"/>
      <c r="E13685" s="21"/>
    </row>
    <row r="13707">
      <c r="D13707" s="21"/>
      <c r="E13707" s="21"/>
    </row>
    <row r="13729">
      <c r="D13729" s="21"/>
      <c r="E13729" s="21"/>
    </row>
    <row r="13751">
      <c r="D13751" s="21"/>
      <c r="E13751" s="21"/>
    </row>
    <row r="13773">
      <c r="D13773" s="21"/>
      <c r="E13773" s="21"/>
    </row>
    <row r="13795">
      <c r="D13795" s="21"/>
      <c r="E13795" s="21"/>
    </row>
    <row r="13817">
      <c r="D13817" s="21"/>
      <c r="E13817" s="21"/>
    </row>
    <row r="13839">
      <c r="D13839" s="21"/>
      <c r="E13839" s="21"/>
    </row>
    <row r="13861">
      <c r="D13861" s="21"/>
      <c r="E13861" s="21"/>
    </row>
    <row r="13883">
      <c r="D13883" s="21"/>
      <c r="E13883" s="21"/>
    </row>
    <row r="13905">
      <c r="D13905" s="21"/>
      <c r="E13905" s="21"/>
    </row>
    <row r="13927">
      <c r="D13927" s="21"/>
      <c r="E13927" s="21"/>
    </row>
    <row r="13949">
      <c r="D13949" s="21"/>
      <c r="E13949" s="21"/>
    </row>
    <row r="13971">
      <c r="D13971" s="21"/>
      <c r="E13971" s="21"/>
    </row>
    <row r="13993">
      <c r="D13993" s="21"/>
      <c r="E13993" s="21"/>
    </row>
    <row r="14015">
      <c r="D14015" s="21"/>
      <c r="E14015" s="21"/>
    </row>
    <row r="14037">
      <c r="D14037" s="21"/>
      <c r="E14037" s="21"/>
    </row>
    <row r="14059">
      <c r="D14059" s="21"/>
      <c r="E14059" s="21"/>
    </row>
    <row r="14081">
      <c r="D14081" s="21"/>
      <c r="E14081" s="21"/>
    </row>
    <row r="14103">
      <c r="D14103" s="21"/>
      <c r="E14103" s="21"/>
    </row>
    <row r="14125">
      <c r="D14125" s="21"/>
      <c r="E14125" s="21"/>
    </row>
    <row r="14147">
      <c r="D14147" s="21"/>
      <c r="E14147" s="21"/>
    </row>
    <row r="14169">
      <c r="D14169" s="21"/>
      <c r="E14169" s="21"/>
    </row>
    <row r="14191">
      <c r="D14191" s="21"/>
      <c r="E14191" s="21"/>
    </row>
    <row r="14213">
      <c r="D14213" s="21"/>
      <c r="E14213" s="21"/>
    </row>
    <row r="14235">
      <c r="D14235" s="21"/>
      <c r="E14235" s="21"/>
    </row>
    <row r="14257">
      <c r="D14257" s="21"/>
      <c r="E14257" s="21"/>
    </row>
    <row r="14279">
      <c r="D14279" s="21"/>
      <c r="E14279" s="21"/>
    </row>
    <row r="14301">
      <c r="D14301" s="21"/>
      <c r="E14301" s="21"/>
    </row>
    <row r="14323">
      <c r="D14323" s="21"/>
      <c r="E14323" s="21"/>
    </row>
    <row r="14345">
      <c r="D14345" s="21"/>
      <c r="E14345" s="21"/>
    </row>
    <row r="14367">
      <c r="D14367" s="21"/>
      <c r="E14367" s="21"/>
    </row>
    <row r="14389">
      <c r="D14389" s="21"/>
      <c r="E14389" s="21"/>
    </row>
    <row r="14411">
      <c r="D14411" s="21"/>
      <c r="E14411" s="21"/>
    </row>
    <row r="14433">
      <c r="D14433" s="21"/>
      <c r="E14433" s="21"/>
    </row>
    <row r="14455">
      <c r="D14455" s="21"/>
      <c r="E14455" s="21"/>
    </row>
    <row r="14477">
      <c r="D14477" s="21"/>
      <c r="E14477" s="21"/>
    </row>
    <row r="14499">
      <c r="D14499" s="21"/>
      <c r="E14499" s="21"/>
    </row>
    <row r="14521">
      <c r="D14521" s="21"/>
      <c r="E14521" s="21"/>
    </row>
    <row r="14543">
      <c r="D14543" s="21"/>
      <c r="E14543" s="21"/>
    </row>
    <row r="14565">
      <c r="D14565" s="21"/>
      <c r="E14565" s="21"/>
    </row>
    <row r="14587">
      <c r="D14587" s="21"/>
      <c r="E14587" s="21"/>
    </row>
    <row r="14609">
      <c r="D14609" s="21"/>
      <c r="E14609" s="21"/>
    </row>
    <row r="14631">
      <c r="D14631" s="21"/>
      <c r="E14631" s="21"/>
    </row>
    <row r="14653">
      <c r="D14653" s="21"/>
      <c r="E14653" s="21"/>
    </row>
    <row r="14675">
      <c r="D14675" s="21"/>
      <c r="E14675" s="21"/>
    </row>
    <row r="14697">
      <c r="D14697" s="21"/>
      <c r="E14697" s="21"/>
    </row>
    <row r="14719">
      <c r="D14719" s="21"/>
      <c r="E14719" s="21"/>
    </row>
    <row r="14741">
      <c r="D14741" s="21"/>
      <c r="E14741" s="21"/>
    </row>
    <row r="14763">
      <c r="D14763" s="21"/>
      <c r="E14763" s="21"/>
    </row>
    <row r="14785">
      <c r="D14785" s="21"/>
      <c r="E14785" s="21"/>
    </row>
    <row r="14807">
      <c r="D14807" s="21"/>
      <c r="E14807" s="21"/>
    </row>
    <row r="14829">
      <c r="D14829" s="21"/>
      <c r="E14829" s="21"/>
    </row>
    <row r="14851">
      <c r="D14851" s="21"/>
      <c r="E14851" s="21"/>
    </row>
    <row r="14873">
      <c r="D14873" s="21"/>
      <c r="E14873" s="21"/>
    </row>
    <row r="14895">
      <c r="D14895" s="21"/>
      <c r="E14895" s="21"/>
    </row>
    <row r="14917">
      <c r="D14917" s="21"/>
      <c r="E14917" s="21"/>
    </row>
    <row r="14939">
      <c r="D14939" s="21"/>
      <c r="E14939" s="21"/>
    </row>
    <row r="14961">
      <c r="D14961" s="21"/>
      <c r="E14961" s="21"/>
    </row>
    <row r="14983">
      <c r="D14983" s="21"/>
      <c r="E14983" s="21"/>
    </row>
    <row r="15005">
      <c r="D15005" s="21"/>
      <c r="E15005" s="21"/>
    </row>
    <row r="15027">
      <c r="D15027" s="21"/>
      <c r="E15027" s="21"/>
    </row>
    <row r="15049">
      <c r="D15049" s="21"/>
      <c r="E15049" s="21"/>
    </row>
    <row r="15071">
      <c r="D15071" s="21"/>
      <c r="E15071" s="21"/>
    </row>
    <row r="15093">
      <c r="D15093" s="21"/>
      <c r="E15093" s="21"/>
    </row>
    <row r="15115">
      <c r="D15115" s="21"/>
      <c r="E15115" s="21"/>
    </row>
    <row r="15137">
      <c r="D15137" s="21"/>
      <c r="E15137" s="21"/>
    </row>
    <row r="15159">
      <c r="D15159" s="21"/>
      <c r="E15159" s="21"/>
    </row>
    <row r="15181">
      <c r="D15181" s="21"/>
      <c r="E15181" s="21"/>
    </row>
    <row r="15203">
      <c r="D15203" s="21"/>
      <c r="E15203" s="21"/>
    </row>
    <row r="15225">
      <c r="D15225" s="21"/>
      <c r="E15225" s="21"/>
    </row>
    <row r="15247">
      <c r="D15247" s="21"/>
      <c r="E15247" s="21"/>
    </row>
    <row r="15269">
      <c r="D15269" s="21"/>
      <c r="E15269" s="21"/>
    </row>
    <row r="15291">
      <c r="D15291" s="21"/>
      <c r="E15291" s="21"/>
    </row>
    <row r="15313">
      <c r="D15313" s="21"/>
      <c r="E15313" s="21"/>
    </row>
    <row r="15335">
      <c r="D15335" s="21"/>
      <c r="E15335" s="21"/>
    </row>
    <row r="15357">
      <c r="D15357" s="21"/>
      <c r="E15357" s="21"/>
    </row>
    <row r="15379">
      <c r="D15379" s="21"/>
      <c r="E15379" s="21"/>
    </row>
    <row r="15401">
      <c r="D15401" s="21"/>
      <c r="E15401" s="21"/>
    </row>
    <row r="15423">
      <c r="D15423" s="21"/>
      <c r="E15423" s="21"/>
    </row>
    <row r="15445">
      <c r="D15445" s="21"/>
      <c r="E15445" s="21"/>
    </row>
    <row r="15467">
      <c r="D15467" s="21"/>
      <c r="E15467" s="21"/>
    </row>
    <row r="15489">
      <c r="D15489" s="21"/>
      <c r="E15489" s="21"/>
    </row>
    <row r="15511">
      <c r="D15511" s="21"/>
      <c r="E15511" s="21"/>
    </row>
    <row r="15533">
      <c r="D15533" s="21"/>
      <c r="E15533" s="21"/>
    </row>
    <row r="15555">
      <c r="D15555" s="21"/>
      <c r="E15555" s="21"/>
    </row>
    <row r="15577">
      <c r="D15577" s="21"/>
      <c r="E15577" s="21"/>
    </row>
    <row r="15599">
      <c r="D15599" s="21"/>
      <c r="E15599" s="21"/>
    </row>
    <row r="15621">
      <c r="D15621" s="21"/>
      <c r="E15621" s="21"/>
    </row>
    <row r="15643">
      <c r="D15643" s="21"/>
      <c r="E15643" s="21"/>
    </row>
    <row r="15665">
      <c r="D15665" s="21"/>
      <c r="E15665" s="21"/>
    </row>
    <row r="15687">
      <c r="D15687" s="21"/>
      <c r="E15687" s="21"/>
    </row>
    <row r="15709">
      <c r="D15709" s="21"/>
      <c r="E15709" s="21"/>
    </row>
    <row r="15731">
      <c r="D15731" s="21"/>
      <c r="E15731" s="21"/>
    </row>
    <row r="15753">
      <c r="D15753" s="21"/>
      <c r="E15753" s="21"/>
    </row>
    <row r="15775">
      <c r="D15775" s="21"/>
      <c r="E15775" s="21"/>
    </row>
    <row r="15797">
      <c r="D15797" s="21"/>
      <c r="E15797" s="21"/>
    </row>
    <row r="15819">
      <c r="D15819" s="21"/>
      <c r="E15819" s="21"/>
    </row>
    <row r="15841">
      <c r="D15841" s="21"/>
      <c r="E15841" s="21"/>
    </row>
    <row r="15863">
      <c r="D15863" s="21"/>
      <c r="E15863" s="21"/>
    </row>
    <row r="15885">
      <c r="D15885" s="21"/>
      <c r="E15885" s="21"/>
    </row>
    <row r="15907">
      <c r="D15907" s="21"/>
      <c r="E15907" s="21"/>
    </row>
    <row r="15929">
      <c r="D15929" s="21"/>
      <c r="E15929" s="21"/>
    </row>
    <row r="15951">
      <c r="D15951" s="21"/>
      <c r="E15951" s="21"/>
    </row>
    <row r="15973">
      <c r="D15973" s="21"/>
      <c r="E15973" s="21"/>
    </row>
    <row r="15995">
      <c r="D15995" s="21"/>
      <c r="E15995" s="21"/>
    </row>
    <row r="16017">
      <c r="D16017" s="21"/>
      <c r="E16017" s="21"/>
    </row>
    <row r="16039">
      <c r="D16039" s="21"/>
      <c r="E16039" s="21"/>
    </row>
    <row r="16061">
      <c r="D16061" s="21"/>
      <c r="E16061" s="2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16" max="16" width="18.57"/>
    <col customWidth="1" min="17" max="17" width="17.14"/>
  </cols>
  <sheetData>
    <row r="1">
      <c r="A1" s="191" t="s">
        <v>583</v>
      </c>
      <c r="B1" s="21" t="s">
        <v>47</v>
      </c>
      <c r="G1" s="21" t="s">
        <v>149</v>
      </c>
      <c r="H1" s="21" t="s">
        <v>583</v>
      </c>
      <c r="I1" s="21" t="s">
        <v>47</v>
      </c>
      <c r="O1" s="192" t="s">
        <v>584</v>
      </c>
      <c r="P1" s="193" t="s">
        <v>4</v>
      </c>
      <c r="Q1" s="21" t="s">
        <v>585</v>
      </c>
      <c r="R1" s="21" t="s">
        <v>586</v>
      </c>
      <c r="S1" s="192" t="s">
        <v>584</v>
      </c>
      <c r="T1" s="21" t="s">
        <v>587</v>
      </c>
      <c r="AC1" s="21" t="s">
        <v>149</v>
      </c>
      <c r="AD1" s="21" t="s">
        <v>588</v>
      </c>
      <c r="AE1" s="21" t="s">
        <v>589</v>
      </c>
      <c r="AF1" s="21" t="s">
        <v>590</v>
      </c>
      <c r="AG1" s="21" t="s">
        <v>591</v>
      </c>
    </row>
    <row r="2">
      <c r="A2" s="7">
        <v>44166.0</v>
      </c>
      <c r="B2" s="21">
        <v>1.0</v>
      </c>
      <c r="G2" s="194">
        <v>44166.0</v>
      </c>
      <c r="H2" s="195">
        <v>44166.0</v>
      </c>
      <c r="I2" s="14">
        <v>6.0</v>
      </c>
      <c r="O2" s="109">
        <v>44166.0</v>
      </c>
      <c r="P2" s="11">
        <v>1.0</v>
      </c>
      <c r="Q2" s="196">
        <v>0.0</v>
      </c>
      <c r="R2" s="196">
        <v>0.0</v>
      </c>
      <c r="S2" s="109">
        <v>44166.0</v>
      </c>
      <c r="T2" s="196">
        <f t="shared" ref="T2:T14599" si="1">Q2+R2</f>
        <v>0</v>
      </c>
      <c r="AC2" s="194">
        <v>44166.0</v>
      </c>
      <c r="AD2" s="195">
        <v>44166.0</v>
      </c>
      <c r="AE2" s="14">
        <v>6.0</v>
      </c>
      <c r="AF2" s="14">
        <v>0.0</v>
      </c>
      <c r="AG2" s="14">
        <f t="shared" ref="AG2:AG183" si="2">I2-(AE2+AF2)</f>
        <v>0</v>
      </c>
    </row>
    <row r="3">
      <c r="A3" s="7">
        <v>44166.0</v>
      </c>
      <c r="B3" s="21">
        <v>1.0</v>
      </c>
      <c r="G3" s="194">
        <v>44167.0</v>
      </c>
      <c r="H3" s="195">
        <v>44167.0</v>
      </c>
      <c r="I3" s="14">
        <v>3.0</v>
      </c>
      <c r="O3" s="109">
        <v>44166.0</v>
      </c>
      <c r="P3" s="11">
        <v>1.0</v>
      </c>
      <c r="Q3" s="196">
        <v>0.0</v>
      </c>
      <c r="R3" s="196">
        <v>0.0</v>
      </c>
      <c r="S3" s="109">
        <v>44166.0</v>
      </c>
      <c r="T3" s="196">
        <f t="shared" si="1"/>
        <v>0</v>
      </c>
      <c r="AC3" s="194">
        <v>44167.0</v>
      </c>
      <c r="AD3" s="195">
        <v>44167.0</v>
      </c>
      <c r="AE3" s="14">
        <v>3.0</v>
      </c>
      <c r="AF3" s="14">
        <v>0.0</v>
      </c>
      <c r="AG3" s="14">
        <f t="shared" si="2"/>
        <v>0</v>
      </c>
    </row>
    <row r="4">
      <c r="A4" s="7">
        <v>44166.0</v>
      </c>
      <c r="B4" s="21">
        <v>1.0</v>
      </c>
      <c r="G4" s="194">
        <v>44168.0</v>
      </c>
      <c r="H4" s="195">
        <v>44168.0</v>
      </c>
      <c r="I4" s="14">
        <v>3.0</v>
      </c>
      <c r="O4" s="109">
        <v>44166.0</v>
      </c>
      <c r="P4" s="11">
        <v>1.0</v>
      </c>
      <c r="Q4" s="196">
        <v>0.0</v>
      </c>
      <c r="R4" s="196">
        <v>0.0</v>
      </c>
      <c r="S4" s="109">
        <v>44166.0</v>
      </c>
      <c r="T4" s="196">
        <f t="shared" si="1"/>
        <v>0</v>
      </c>
      <c r="AC4" s="194">
        <v>44168.0</v>
      </c>
      <c r="AD4" s="195">
        <v>44168.0</v>
      </c>
      <c r="AE4" s="14">
        <v>3.0</v>
      </c>
      <c r="AF4" s="14">
        <v>0.0</v>
      </c>
      <c r="AG4" s="14">
        <f t="shared" si="2"/>
        <v>0</v>
      </c>
    </row>
    <row r="5">
      <c r="A5" s="17">
        <v>44166.0</v>
      </c>
      <c r="B5" s="21">
        <v>1.0</v>
      </c>
      <c r="G5" s="194">
        <v>44169.0</v>
      </c>
      <c r="H5" s="195">
        <v>44169.0</v>
      </c>
      <c r="I5" s="14">
        <v>18.0</v>
      </c>
      <c r="O5" s="197">
        <v>44166.0</v>
      </c>
      <c r="P5" s="11">
        <v>1.0</v>
      </c>
      <c r="Q5" s="196">
        <v>0.0</v>
      </c>
      <c r="R5" s="196">
        <v>0.0</v>
      </c>
      <c r="S5" s="197">
        <v>44166.0</v>
      </c>
      <c r="T5" s="196">
        <f t="shared" si="1"/>
        <v>0</v>
      </c>
      <c r="AC5" s="194">
        <v>44169.0</v>
      </c>
      <c r="AD5" s="195">
        <v>44169.0</v>
      </c>
      <c r="AE5" s="14">
        <v>16.0</v>
      </c>
      <c r="AF5" s="14">
        <v>2.0</v>
      </c>
      <c r="AG5" s="14">
        <f t="shared" si="2"/>
        <v>0</v>
      </c>
    </row>
    <row r="6">
      <c r="A6" s="17">
        <v>44166.0</v>
      </c>
      <c r="B6" s="21">
        <v>1.0</v>
      </c>
      <c r="G6" s="194">
        <v>44170.0</v>
      </c>
      <c r="H6" s="195">
        <v>44170.0</v>
      </c>
      <c r="I6" s="14">
        <v>7.0</v>
      </c>
      <c r="O6" s="197">
        <v>44166.0</v>
      </c>
      <c r="P6" s="11">
        <v>1.0</v>
      </c>
      <c r="Q6" s="196">
        <v>0.0</v>
      </c>
      <c r="R6" s="196">
        <v>0.0</v>
      </c>
      <c r="S6" s="197">
        <v>44166.0</v>
      </c>
      <c r="T6" s="196">
        <f t="shared" si="1"/>
        <v>0</v>
      </c>
      <c r="AC6" s="194">
        <v>44170.0</v>
      </c>
      <c r="AD6" s="195">
        <v>44170.0</v>
      </c>
      <c r="AE6" s="14">
        <v>4.0</v>
      </c>
      <c r="AF6" s="14">
        <v>0.0</v>
      </c>
      <c r="AG6" s="14">
        <f t="shared" si="2"/>
        <v>3</v>
      </c>
    </row>
    <row r="7">
      <c r="A7" s="17">
        <v>44166.0</v>
      </c>
      <c r="B7" s="21">
        <v>1.0</v>
      </c>
      <c r="G7" s="194">
        <v>44171.0</v>
      </c>
      <c r="H7" s="195">
        <v>44171.0</v>
      </c>
      <c r="I7" s="14">
        <v>15.0</v>
      </c>
      <c r="O7" s="197">
        <v>44166.0</v>
      </c>
      <c r="P7" s="11">
        <v>1.0</v>
      </c>
      <c r="Q7" s="196">
        <v>0.0</v>
      </c>
      <c r="R7" s="196">
        <v>0.0</v>
      </c>
      <c r="S7" s="197">
        <v>44166.0</v>
      </c>
      <c r="T7" s="196">
        <f t="shared" si="1"/>
        <v>0</v>
      </c>
      <c r="AC7" s="194">
        <v>44171.0</v>
      </c>
      <c r="AD7" s="195">
        <v>44171.0</v>
      </c>
      <c r="AE7" s="14">
        <v>9.0</v>
      </c>
      <c r="AF7" s="14">
        <v>3.0</v>
      </c>
      <c r="AG7" s="14">
        <f t="shared" si="2"/>
        <v>3</v>
      </c>
    </row>
    <row r="8">
      <c r="A8" s="7">
        <v>44167.0</v>
      </c>
      <c r="B8" s="21">
        <v>1.0</v>
      </c>
      <c r="G8" s="194">
        <v>44172.0</v>
      </c>
      <c r="H8" s="195">
        <v>44172.0</v>
      </c>
      <c r="I8" s="14">
        <v>22.0</v>
      </c>
      <c r="O8" s="109">
        <v>44167.0</v>
      </c>
      <c r="P8" s="11">
        <v>1.0</v>
      </c>
      <c r="Q8" s="196">
        <v>0.0</v>
      </c>
      <c r="R8" s="196">
        <v>0.0</v>
      </c>
      <c r="S8" s="109">
        <v>44167.0</v>
      </c>
      <c r="T8" s="196">
        <f t="shared" si="1"/>
        <v>0</v>
      </c>
      <c r="AC8" s="194">
        <v>44172.0</v>
      </c>
      <c r="AD8" s="195">
        <v>44172.0</v>
      </c>
      <c r="AE8" s="14">
        <v>8.0</v>
      </c>
      <c r="AF8" s="14">
        <v>1.0</v>
      </c>
      <c r="AG8" s="14">
        <f t="shared" si="2"/>
        <v>13</v>
      </c>
    </row>
    <row r="9">
      <c r="A9" s="7">
        <v>44167.0</v>
      </c>
      <c r="B9" s="21">
        <v>1.0</v>
      </c>
      <c r="G9" s="194">
        <v>44173.0</v>
      </c>
      <c r="H9" s="195">
        <v>44173.0</v>
      </c>
      <c r="I9" s="14">
        <v>1.0</v>
      </c>
      <c r="O9" s="109">
        <v>44167.0</v>
      </c>
      <c r="P9" s="11">
        <v>1.0</v>
      </c>
      <c r="Q9" s="196">
        <v>0.0</v>
      </c>
      <c r="R9" s="196">
        <v>0.0</v>
      </c>
      <c r="S9" s="109">
        <v>44167.0</v>
      </c>
      <c r="T9" s="196">
        <f t="shared" si="1"/>
        <v>0</v>
      </c>
      <c r="AC9" s="194">
        <v>44173.0</v>
      </c>
      <c r="AD9" s="195">
        <v>44173.0</v>
      </c>
      <c r="AE9" s="14">
        <v>1.0</v>
      </c>
      <c r="AF9" s="14">
        <v>0.0</v>
      </c>
      <c r="AG9" s="14">
        <f t="shared" si="2"/>
        <v>0</v>
      </c>
    </row>
    <row r="10">
      <c r="A10" s="7">
        <v>44167.0</v>
      </c>
      <c r="B10" s="21">
        <v>1.0</v>
      </c>
      <c r="G10" s="194">
        <v>44174.0</v>
      </c>
      <c r="H10" s="195">
        <v>44174.0</v>
      </c>
      <c r="I10" s="14">
        <v>2.0</v>
      </c>
      <c r="O10" s="109">
        <v>44167.0</v>
      </c>
      <c r="P10" s="11">
        <v>1.0</v>
      </c>
      <c r="Q10" s="196">
        <v>0.0</v>
      </c>
      <c r="R10" s="196">
        <v>0.0</v>
      </c>
      <c r="S10" s="109">
        <v>44167.0</v>
      </c>
      <c r="T10" s="196">
        <f t="shared" si="1"/>
        <v>0</v>
      </c>
      <c r="AC10" s="194">
        <v>44174.0</v>
      </c>
      <c r="AD10" s="195">
        <v>44174.0</v>
      </c>
      <c r="AE10" s="14">
        <v>1.0</v>
      </c>
      <c r="AF10" s="14">
        <v>1.0</v>
      </c>
      <c r="AG10" s="14">
        <f t="shared" si="2"/>
        <v>0</v>
      </c>
    </row>
    <row r="11">
      <c r="A11" s="7">
        <v>44168.0</v>
      </c>
      <c r="B11" s="21">
        <v>1.0</v>
      </c>
      <c r="G11" s="194">
        <v>44175.0</v>
      </c>
      <c r="H11" s="195">
        <v>44175.0</v>
      </c>
      <c r="I11" s="14">
        <v>12.0</v>
      </c>
      <c r="O11" s="109">
        <v>44168.0</v>
      </c>
      <c r="P11" s="11">
        <v>1.0</v>
      </c>
      <c r="Q11" s="196">
        <v>0.0</v>
      </c>
      <c r="R11" s="196">
        <v>0.0</v>
      </c>
      <c r="S11" s="109">
        <v>44168.0</v>
      </c>
      <c r="T11" s="196">
        <f t="shared" si="1"/>
        <v>0</v>
      </c>
      <c r="AC11" s="194">
        <v>44175.0</v>
      </c>
      <c r="AD11" s="195">
        <v>44175.0</v>
      </c>
      <c r="AE11" s="14">
        <v>7.0</v>
      </c>
      <c r="AF11" s="14">
        <v>5.0</v>
      </c>
      <c r="AG11" s="14">
        <f t="shared" si="2"/>
        <v>0</v>
      </c>
    </row>
    <row r="12">
      <c r="A12" s="7">
        <v>44168.0</v>
      </c>
      <c r="B12" s="21">
        <v>1.0</v>
      </c>
      <c r="G12" s="194">
        <v>44176.0</v>
      </c>
      <c r="H12" s="195">
        <v>44176.0</v>
      </c>
      <c r="I12" s="14">
        <v>8.0</v>
      </c>
      <c r="O12" s="109">
        <v>44168.0</v>
      </c>
      <c r="P12" s="11">
        <v>1.0</v>
      </c>
      <c r="Q12" s="196">
        <v>0.0</v>
      </c>
      <c r="R12" s="196">
        <v>0.0</v>
      </c>
      <c r="S12" s="109">
        <v>44168.0</v>
      </c>
      <c r="T12" s="196">
        <f t="shared" si="1"/>
        <v>0</v>
      </c>
      <c r="AC12" s="194">
        <v>44176.0</v>
      </c>
      <c r="AD12" s="195">
        <v>44176.0</v>
      </c>
      <c r="AE12" s="14">
        <v>7.0</v>
      </c>
      <c r="AF12" s="14">
        <v>0.0</v>
      </c>
      <c r="AG12" s="14">
        <f t="shared" si="2"/>
        <v>1</v>
      </c>
    </row>
    <row r="13">
      <c r="A13" s="7">
        <v>44168.0</v>
      </c>
      <c r="B13" s="21">
        <v>1.0</v>
      </c>
      <c r="G13" s="194">
        <v>44177.0</v>
      </c>
      <c r="H13" s="195">
        <v>44177.0</v>
      </c>
      <c r="I13" s="14">
        <v>17.0</v>
      </c>
      <c r="O13" s="109">
        <v>44168.0</v>
      </c>
      <c r="P13" s="11">
        <v>1.0</v>
      </c>
      <c r="Q13" s="196">
        <v>0.0</v>
      </c>
      <c r="R13" s="196">
        <v>0.0</v>
      </c>
      <c r="S13" s="109">
        <v>44168.0</v>
      </c>
      <c r="T13" s="196">
        <f t="shared" si="1"/>
        <v>0</v>
      </c>
      <c r="AC13" s="194">
        <v>44177.0</v>
      </c>
      <c r="AD13" s="195">
        <v>44177.0</v>
      </c>
      <c r="AE13" s="14">
        <v>9.0</v>
      </c>
      <c r="AF13" s="14">
        <v>1.0</v>
      </c>
      <c r="AG13" s="14">
        <f t="shared" si="2"/>
        <v>7</v>
      </c>
    </row>
    <row r="14">
      <c r="A14" s="7">
        <v>44169.0</v>
      </c>
      <c r="B14" s="21">
        <v>1.0</v>
      </c>
      <c r="G14" s="194">
        <v>44178.0</v>
      </c>
      <c r="H14" s="195">
        <v>44178.0</v>
      </c>
      <c r="I14" s="14">
        <v>22.0</v>
      </c>
      <c r="O14" s="109">
        <v>44169.0</v>
      </c>
      <c r="P14" s="11">
        <v>1.0</v>
      </c>
      <c r="Q14" s="196">
        <v>0.0</v>
      </c>
      <c r="R14" s="196">
        <v>0.0</v>
      </c>
      <c r="S14" s="109">
        <v>44169.0</v>
      </c>
      <c r="T14" s="196">
        <f t="shared" si="1"/>
        <v>0</v>
      </c>
      <c r="AC14" s="194">
        <v>44178.0</v>
      </c>
      <c r="AD14" s="195">
        <v>44178.0</v>
      </c>
      <c r="AE14" s="14">
        <v>13.0</v>
      </c>
      <c r="AF14" s="14">
        <v>4.0</v>
      </c>
      <c r="AG14" s="14">
        <f t="shared" si="2"/>
        <v>5</v>
      </c>
    </row>
    <row r="15">
      <c r="A15" s="7">
        <v>44169.0</v>
      </c>
      <c r="B15" s="21">
        <v>1.0</v>
      </c>
      <c r="G15" s="194">
        <v>44179.0</v>
      </c>
      <c r="H15" s="195">
        <v>44179.0</v>
      </c>
      <c r="I15" s="14">
        <v>22.0</v>
      </c>
      <c r="O15" s="109">
        <v>44169.0</v>
      </c>
      <c r="P15" s="11">
        <v>1.0</v>
      </c>
      <c r="Q15" s="196">
        <v>0.0</v>
      </c>
      <c r="R15" s="196">
        <v>0.0</v>
      </c>
      <c r="S15" s="109">
        <v>44169.0</v>
      </c>
      <c r="T15" s="196">
        <f t="shared" si="1"/>
        <v>0</v>
      </c>
      <c r="AC15" s="194">
        <v>44179.0</v>
      </c>
      <c r="AD15" s="195">
        <v>44179.0</v>
      </c>
      <c r="AE15" s="14">
        <v>15.0</v>
      </c>
      <c r="AF15" s="14">
        <v>4.0</v>
      </c>
      <c r="AG15" s="14">
        <f t="shared" si="2"/>
        <v>3</v>
      </c>
    </row>
    <row r="16">
      <c r="A16" s="7">
        <v>44169.0</v>
      </c>
      <c r="B16" s="21">
        <v>1.0</v>
      </c>
      <c r="G16" s="194">
        <v>44180.0</v>
      </c>
      <c r="H16" s="195">
        <v>44180.0</v>
      </c>
      <c r="I16" s="14">
        <v>48.0</v>
      </c>
      <c r="O16" s="109">
        <v>44169.0</v>
      </c>
      <c r="P16" s="11">
        <v>1.0</v>
      </c>
      <c r="Q16" s="196">
        <v>0.0</v>
      </c>
      <c r="R16" s="196">
        <v>0.0</v>
      </c>
      <c r="S16" s="109">
        <v>44169.0</v>
      </c>
      <c r="T16" s="196">
        <f t="shared" si="1"/>
        <v>0</v>
      </c>
      <c r="AC16" s="194">
        <v>44180.0</v>
      </c>
      <c r="AD16" s="195">
        <v>44180.0</v>
      </c>
      <c r="AE16" s="14">
        <v>29.0</v>
      </c>
      <c r="AF16" s="14">
        <v>12.0</v>
      </c>
      <c r="AG16" s="14">
        <f t="shared" si="2"/>
        <v>7</v>
      </c>
    </row>
    <row r="17">
      <c r="A17" s="7">
        <v>44169.0</v>
      </c>
      <c r="B17" s="21">
        <v>1.0</v>
      </c>
      <c r="G17" s="194">
        <v>44181.0</v>
      </c>
      <c r="H17" s="195">
        <v>44181.0</v>
      </c>
      <c r="I17" s="14">
        <v>31.0</v>
      </c>
      <c r="O17" s="109">
        <v>44169.0</v>
      </c>
      <c r="P17" s="11">
        <v>1.0</v>
      </c>
      <c r="Q17" s="196">
        <v>0.0</v>
      </c>
      <c r="R17" s="196">
        <v>0.0</v>
      </c>
      <c r="S17" s="109">
        <v>44169.0</v>
      </c>
      <c r="T17" s="196">
        <f t="shared" si="1"/>
        <v>0</v>
      </c>
      <c r="AC17" s="194">
        <v>44181.0</v>
      </c>
      <c r="AD17" s="195">
        <v>44181.0</v>
      </c>
      <c r="AE17" s="14">
        <v>17.0</v>
      </c>
      <c r="AF17" s="14">
        <v>8.0</v>
      </c>
      <c r="AG17" s="14">
        <f t="shared" si="2"/>
        <v>6</v>
      </c>
    </row>
    <row r="18">
      <c r="A18" s="7">
        <v>44169.0</v>
      </c>
      <c r="B18" s="21">
        <v>1.0</v>
      </c>
      <c r="G18" s="194">
        <v>44182.0</v>
      </c>
      <c r="H18" s="195">
        <v>44182.0</v>
      </c>
      <c r="I18" s="14">
        <v>45.0</v>
      </c>
      <c r="O18" s="109">
        <v>44169.0</v>
      </c>
      <c r="P18" s="11">
        <v>1.0</v>
      </c>
      <c r="Q18" s="196">
        <v>0.0</v>
      </c>
      <c r="R18" s="196">
        <v>0.0</v>
      </c>
      <c r="S18" s="109">
        <v>44169.0</v>
      </c>
      <c r="T18" s="196">
        <f t="shared" si="1"/>
        <v>0</v>
      </c>
      <c r="AC18" s="194">
        <v>44182.0</v>
      </c>
      <c r="AD18" s="195">
        <v>44182.0</v>
      </c>
      <c r="AE18" s="14">
        <v>22.0</v>
      </c>
      <c r="AF18" s="14">
        <v>12.0</v>
      </c>
      <c r="AG18" s="14">
        <f t="shared" si="2"/>
        <v>11</v>
      </c>
    </row>
    <row r="19">
      <c r="A19" s="7">
        <v>44169.0</v>
      </c>
      <c r="B19" s="21">
        <v>1.0</v>
      </c>
      <c r="G19" s="194">
        <v>44183.0</v>
      </c>
      <c r="H19" s="195">
        <v>44183.0</v>
      </c>
      <c r="I19" s="14">
        <v>73.0</v>
      </c>
      <c r="O19" s="109">
        <v>44169.0</v>
      </c>
      <c r="P19" s="11">
        <v>1.0</v>
      </c>
      <c r="Q19" s="196">
        <v>0.0</v>
      </c>
      <c r="R19" s="196">
        <v>0.0</v>
      </c>
      <c r="S19" s="109">
        <v>44169.0</v>
      </c>
      <c r="T19" s="196">
        <f t="shared" si="1"/>
        <v>0</v>
      </c>
      <c r="AC19" s="194">
        <v>44183.0</v>
      </c>
      <c r="AD19" s="195">
        <v>44183.0</v>
      </c>
      <c r="AE19" s="14">
        <v>35.0</v>
      </c>
      <c r="AF19" s="14">
        <v>11.0</v>
      </c>
      <c r="AG19" s="14">
        <f t="shared" si="2"/>
        <v>27</v>
      </c>
    </row>
    <row r="20">
      <c r="A20" s="7">
        <v>44169.0</v>
      </c>
      <c r="B20" s="21">
        <v>1.0</v>
      </c>
      <c r="G20" s="194">
        <v>44184.0</v>
      </c>
      <c r="H20" s="195">
        <v>44184.0</v>
      </c>
      <c r="I20" s="14">
        <v>51.0</v>
      </c>
      <c r="O20" s="109">
        <v>44169.0</v>
      </c>
      <c r="P20" s="196">
        <v>0.0</v>
      </c>
      <c r="Q20" s="196">
        <v>1.0</v>
      </c>
      <c r="R20" s="196">
        <v>0.0</v>
      </c>
      <c r="S20" s="109">
        <v>44169.0</v>
      </c>
      <c r="T20" s="196">
        <f t="shared" si="1"/>
        <v>1</v>
      </c>
      <c r="AC20" s="194">
        <v>44184.0</v>
      </c>
      <c r="AD20" s="195">
        <v>44184.0</v>
      </c>
      <c r="AE20" s="14">
        <v>31.0</v>
      </c>
      <c r="AF20" s="14">
        <v>13.0</v>
      </c>
      <c r="AG20" s="14">
        <f t="shared" si="2"/>
        <v>7</v>
      </c>
    </row>
    <row r="21">
      <c r="A21" s="7">
        <v>44169.0</v>
      </c>
      <c r="B21" s="21">
        <v>1.0</v>
      </c>
      <c r="G21" s="194">
        <v>44185.0</v>
      </c>
      <c r="H21" s="195">
        <v>44185.0</v>
      </c>
      <c r="I21" s="14">
        <v>62.0</v>
      </c>
      <c r="O21" s="109">
        <v>44169.0</v>
      </c>
      <c r="P21" s="11">
        <v>1.0</v>
      </c>
      <c r="Q21" s="196">
        <v>0.0</v>
      </c>
      <c r="R21" s="196">
        <v>0.0</v>
      </c>
      <c r="S21" s="109">
        <v>44169.0</v>
      </c>
      <c r="T21" s="196">
        <f t="shared" si="1"/>
        <v>0</v>
      </c>
      <c r="AC21" s="194">
        <v>44185.0</v>
      </c>
      <c r="AD21" s="195">
        <v>44185.0</v>
      </c>
      <c r="AE21" s="14">
        <v>43.0</v>
      </c>
      <c r="AF21" s="14">
        <v>14.0</v>
      </c>
      <c r="AG21" s="14">
        <f t="shared" si="2"/>
        <v>5</v>
      </c>
    </row>
    <row r="22">
      <c r="A22" s="7">
        <v>44169.0</v>
      </c>
      <c r="B22" s="21">
        <v>1.0</v>
      </c>
      <c r="G22" s="194">
        <v>44186.0</v>
      </c>
      <c r="H22" s="195">
        <v>44186.0</v>
      </c>
      <c r="I22" s="14">
        <v>87.0</v>
      </c>
      <c r="O22" s="109">
        <v>44169.0</v>
      </c>
      <c r="P22" s="11">
        <v>1.0</v>
      </c>
      <c r="Q22" s="196">
        <v>0.0</v>
      </c>
      <c r="R22" s="196">
        <v>0.0</v>
      </c>
      <c r="S22" s="109">
        <v>44169.0</v>
      </c>
      <c r="T22" s="196">
        <f t="shared" si="1"/>
        <v>0</v>
      </c>
      <c r="AC22" s="194">
        <v>44186.0</v>
      </c>
      <c r="AD22" s="195">
        <v>44186.0</v>
      </c>
      <c r="AE22" s="14">
        <v>52.0</v>
      </c>
      <c r="AF22" s="14">
        <v>22.0</v>
      </c>
      <c r="AG22" s="14">
        <f t="shared" si="2"/>
        <v>13</v>
      </c>
    </row>
    <row r="23">
      <c r="A23" s="7">
        <v>44169.0</v>
      </c>
      <c r="B23" s="21">
        <v>1.0</v>
      </c>
      <c r="G23" s="194">
        <v>44187.0</v>
      </c>
      <c r="H23" s="195">
        <v>44187.0</v>
      </c>
      <c r="I23" s="14">
        <v>150.0</v>
      </c>
      <c r="O23" s="109">
        <v>44169.0</v>
      </c>
      <c r="P23" s="11">
        <v>1.0</v>
      </c>
      <c r="Q23" s="196">
        <v>0.0</v>
      </c>
      <c r="R23" s="196">
        <v>0.0</v>
      </c>
      <c r="S23" s="109">
        <v>44169.0</v>
      </c>
      <c r="T23" s="196">
        <f t="shared" si="1"/>
        <v>0</v>
      </c>
      <c r="AC23" s="194">
        <v>44187.0</v>
      </c>
      <c r="AD23" s="195">
        <v>44187.0</v>
      </c>
      <c r="AE23" s="14">
        <v>59.0</v>
      </c>
      <c r="AF23" s="14">
        <v>37.0</v>
      </c>
      <c r="AG23" s="14">
        <f t="shared" si="2"/>
        <v>54</v>
      </c>
    </row>
    <row r="24">
      <c r="A24" s="7">
        <v>44169.0</v>
      </c>
      <c r="B24" s="21">
        <v>1.0</v>
      </c>
      <c r="G24" s="194">
        <v>44188.0</v>
      </c>
      <c r="H24" s="195">
        <v>44188.0</v>
      </c>
      <c r="I24" s="14">
        <v>130.0</v>
      </c>
      <c r="O24" s="109">
        <v>44169.0</v>
      </c>
      <c r="P24" s="11">
        <v>1.0</v>
      </c>
      <c r="Q24" s="196">
        <v>0.0</v>
      </c>
      <c r="R24" s="196">
        <v>0.0</v>
      </c>
      <c r="S24" s="109">
        <v>44169.0</v>
      </c>
      <c r="T24" s="196">
        <f t="shared" si="1"/>
        <v>0</v>
      </c>
      <c r="AC24" s="194">
        <v>44188.0</v>
      </c>
      <c r="AD24" s="195">
        <v>44188.0</v>
      </c>
      <c r="AE24" s="14">
        <v>38.0</v>
      </c>
      <c r="AF24" s="14">
        <v>68.0</v>
      </c>
      <c r="AG24" s="14">
        <f t="shared" si="2"/>
        <v>24</v>
      </c>
    </row>
    <row r="25">
      <c r="A25" s="7">
        <v>44169.0</v>
      </c>
      <c r="B25" s="21">
        <v>1.0</v>
      </c>
      <c r="G25" s="194">
        <v>44189.0</v>
      </c>
      <c r="H25" s="195">
        <v>44189.0</v>
      </c>
      <c r="I25" s="14">
        <v>65.0</v>
      </c>
      <c r="O25" s="109">
        <v>44169.0</v>
      </c>
      <c r="P25" s="11">
        <v>1.0</v>
      </c>
      <c r="Q25" s="196">
        <v>0.0</v>
      </c>
      <c r="R25" s="196">
        <v>0.0</v>
      </c>
      <c r="S25" s="109">
        <v>44169.0</v>
      </c>
      <c r="T25" s="196">
        <f t="shared" si="1"/>
        <v>0</v>
      </c>
      <c r="AC25" s="194">
        <v>44189.0</v>
      </c>
      <c r="AD25" s="195">
        <v>44189.0</v>
      </c>
      <c r="AE25" s="14">
        <v>28.0</v>
      </c>
      <c r="AF25" s="14">
        <v>20.0</v>
      </c>
      <c r="AG25" s="14">
        <f t="shared" si="2"/>
        <v>17</v>
      </c>
    </row>
    <row r="26">
      <c r="A26" s="17">
        <v>44169.0</v>
      </c>
      <c r="B26" s="21">
        <v>1.0</v>
      </c>
      <c r="G26" s="194">
        <v>44190.0</v>
      </c>
      <c r="I26" s="21">
        <v>0.0</v>
      </c>
      <c r="O26" s="197">
        <v>44169.0</v>
      </c>
      <c r="P26" s="11">
        <v>1.0</v>
      </c>
      <c r="Q26" s="196">
        <v>0.0</v>
      </c>
      <c r="R26" s="196">
        <v>0.0</v>
      </c>
      <c r="S26" s="197">
        <v>44169.0</v>
      </c>
      <c r="T26" s="196">
        <f t="shared" si="1"/>
        <v>0</v>
      </c>
      <c r="AC26" s="194">
        <v>44190.0</v>
      </c>
      <c r="AE26" s="21">
        <v>0.0</v>
      </c>
      <c r="AF26" s="21">
        <v>0.0</v>
      </c>
      <c r="AG26" s="14">
        <f t="shared" si="2"/>
        <v>0</v>
      </c>
    </row>
    <row r="27">
      <c r="A27" s="17">
        <v>44169.0</v>
      </c>
      <c r="B27" s="21">
        <v>1.0</v>
      </c>
      <c r="G27" s="194">
        <v>44191.0</v>
      </c>
      <c r="H27" s="195">
        <v>44191.0</v>
      </c>
      <c r="I27" s="14">
        <v>154.0</v>
      </c>
      <c r="O27" s="197">
        <v>44169.0</v>
      </c>
      <c r="P27" s="11">
        <v>1.0</v>
      </c>
      <c r="Q27" s="196">
        <v>0.0</v>
      </c>
      <c r="R27" s="196">
        <v>0.0</v>
      </c>
      <c r="S27" s="197">
        <v>44169.0</v>
      </c>
      <c r="T27" s="196">
        <f t="shared" si="1"/>
        <v>0</v>
      </c>
      <c r="AC27" s="194">
        <v>44191.0</v>
      </c>
      <c r="AD27" s="195">
        <v>44191.0</v>
      </c>
      <c r="AE27" s="14">
        <v>74.0</v>
      </c>
      <c r="AF27" s="14">
        <v>53.0</v>
      </c>
      <c r="AG27" s="14">
        <f t="shared" si="2"/>
        <v>27</v>
      </c>
    </row>
    <row r="28">
      <c r="A28" s="17">
        <v>44169.0</v>
      </c>
      <c r="B28" s="21">
        <v>1.0</v>
      </c>
      <c r="G28" s="194">
        <v>44192.0</v>
      </c>
      <c r="H28" s="195">
        <v>44192.0</v>
      </c>
      <c r="I28" s="14">
        <v>112.0</v>
      </c>
      <c r="O28" s="197">
        <v>44169.0</v>
      </c>
      <c r="P28" s="11">
        <v>1.0</v>
      </c>
      <c r="Q28" s="196">
        <v>0.0</v>
      </c>
      <c r="R28" s="196">
        <v>0.0</v>
      </c>
      <c r="S28" s="197">
        <v>44169.0</v>
      </c>
      <c r="T28" s="196">
        <f t="shared" si="1"/>
        <v>0</v>
      </c>
      <c r="AC28" s="194">
        <v>44192.0</v>
      </c>
      <c r="AD28" s="195">
        <v>44192.0</v>
      </c>
      <c r="AE28" s="14">
        <v>45.0</v>
      </c>
      <c r="AF28" s="14">
        <v>45.0</v>
      </c>
      <c r="AG28" s="14">
        <f t="shared" si="2"/>
        <v>22</v>
      </c>
    </row>
    <row r="29">
      <c r="A29" s="17">
        <v>44169.0</v>
      </c>
      <c r="B29" s="21">
        <v>1.0</v>
      </c>
      <c r="G29" s="194">
        <v>44193.0</v>
      </c>
      <c r="H29" s="195">
        <v>44193.0</v>
      </c>
      <c r="I29" s="14">
        <v>77.0</v>
      </c>
      <c r="O29" s="197">
        <v>44169.0</v>
      </c>
      <c r="P29" s="11">
        <v>1.0</v>
      </c>
      <c r="Q29" s="196">
        <v>0.0</v>
      </c>
      <c r="R29" s="196">
        <v>0.0</v>
      </c>
      <c r="S29" s="197">
        <v>44169.0</v>
      </c>
      <c r="T29" s="196">
        <f t="shared" si="1"/>
        <v>0</v>
      </c>
      <c r="AC29" s="194">
        <v>44193.0</v>
      </c>
      <c r="AD29" s="195">
        <v>44193.0</v>
      </c>
      <c r="AE29" s="14">
        <v>43.0</v>
      </c>
      <c r="AF29" s="14">
        <v>18.0</v>
      </c>
      <c r="AG29" s="14">
        <f t="shared" si="2"/>
        <v>16</v>
      </c>
    </row>
    <row r="30">
      <c r="A30" s="17">
        <v>44169.0</v>
      </c>
      <c r="B30" s="21">
        <v>1.0</v>
      </c>
      <c r="G30" s="194">
        <v>44194.0</v>
      </c>
      <c r="H30" s="195">
        <v>44194.0</v>
      </c>
      <c r="I30" s="14">
        <v>49.0</v>
      </c>
      <c r="O30" s="197">
        <v>44169.0</v>
      </c>
      <c r="P30" s="11">
        <v>1.0</v>
      </c>
      <c r="Q30" s="196">
        <v>0.0</v>
      </c>
      <c r="R30" s="196">
        <v>0.0</v>
      </c>
      <c r="S30" s="197">
        <v>44169.0</v>
      </c>
      <c r="T30" s="196">
        <f t="shared" si="1"/>
        <v>0</v>
      </c>
      <c r="AC30" s="194">
        <v>44194.0</v>
      </c>
      <c r="AD30" s="195">
        <v>44194.0</v>
      </c>
      <c r="AE30" s="14">
        <v>26.0</v>
      </c>
      <c r="AF30" s="14">
        <v>19.0</v>
      </c>
      <c r="AG30" s="14">
        <f t="shared" si="2"/>
        <v>4</v>
      </c>
    </row>
    <row r="31">
      <c r="A31" s="7">
        <v>44169.0</v>
      </c>
      <c r="B31" s="21">
        <v>1.0</v>
      </c>
      <c r="G31" s="194">
        <v>44195.0</v>
      </c>
      <c r="H31" s="195">
        <v>44195.0</v>
      </c>
      <c r="I31" s="14">
        <v>135.0</v>
      </c>
      <c r="O31" s="109">
        <v>44169.0</v>
      </c>
      <c r="P31" s="196">
        <v>0.0</v>
      </c>
      <c r="Q31" s="196">
        <v>1.0</v>
      </c>
      <c r="R31" s="196">
        <v>0.0</v>
      </c>
      <c r="S31" s="109">
        <v>44169.0</v>
      </c>
      <c r="T31" s="196">
        <f t="shared" si="1"/>
        <v>1</v>
      </c>
      <c r="AC31" s="194">
        <v>44195.0</v>
      </c>
      <c r="AD31" s="195">
        <v>44195.0</v>
      </c>
      <c r="AE31" s="14">
        <v>57.0</v>
      </c>
      <c r="AF31" s="14">
        <v>40.0</v>
      </c>
      <c r="AG31" s="14">
        <f t="shared" si="2"/>
        <v>38</v>
      </c>
    </row>
    <row r="32">
      <c r="A32" s="7">
        <v>44170.0</v>
      </c>
      <c r="B32" s="21">
        <v>1.0</v>
      </c>
      <c r="G32" s="194">
        <v>44196.0</v>
      </c>
      <c r="H32" s="195">
        <v>44196.0</v>
      </c>
      <c r="I32" s="14">
        <v>181.0</v>
      </c>
      <c r="O32" s="109">
        <v>44170.0</v>
      </c>
      <c r="P32" s="11">
        <v>1.0</v>
      </c>
      <c r="Q32" s="196">
        <v>0.0</v>
      </c>
      <c r="R32" s="196">
        <v>0.0</v>
      </c>
      <c r="S32" s="109">
        <v>44170.0</v>
      </c>
      <c r="T32" s="196">
        <f t="shared" si="1"/>
        <v>0</v>
      </c>
      <c r="AC32" s="194">
        <v>44196.0</v>
      </c>
      <c r="AD32" s="195">
        <v>44196.0</v>
      </c>
      <c r="AE32" s="14">
        <v>73.0</v>
      </c>
      <c r="AF32" s="14">
        <v>36.0</v>
      </c>
      <c r="AG32" s="14">
        <f t="shared" si="2"/>
        <v>72</v>
      </c>
    </row>
    <row r="33">
      <c r="A33" s="7">
        <v>44170.0</v>
      </c>
      <c r="B33" s="21">
        <v>1.0</v>
      </c>
      <c r="G33" s="194">
        <v>44197.0</v>
      </c>
      <c r="H33" s="195">
        <v>44197.0</v>
      </c>
      <c r="I33" s="14">
        <v>9.0</v>
      </c>
      <c r="O33" s="109">
        <v>44170.0</v>
      </c>
      <c r="P33" s="11">
        <v>1.0</v>
      </c>
      <c r="Q33" s="196">
        <v>0.0</v>
      </c>
      <c r="R33" s="196">
        <v>0.0</v>
      </c>
      <c r="S33" s="109">
        <v>44170.0</v>
      </c>
      <c r="T33" s="196">
        <f t="shared" si="1"/>
        <v>0</v>
      </c>
      <c r="AC33" s="194">
        <v>44197.0</v>
      </c>
      <c r="AD33" s="195">
        <v>44197.0</v>
      </c>
      <c r="AE33" s="14">
        <v>1.0</v>
      </c>
      <c r="AF33" s="14">
        <v>2.0</v>
      </c>
      <c r="AG33" s="14">
        <f t="shared" si="2"/>
        <v>6</v>
      </c>
    </row>
    <row r="34">
      <c r="A34" s="17">
        <v>44170.0</v>
      </c>
      <c r="B34" s="21">
        <v>1.0</v>
      </c>
      <c r="G34" s="194">
        <v>44198.0</v>
      </c>
      <c r="H34" s="195">
        <v>44198.0</v>
      </c>
      <c r="I34" s="14">
        <v>155.0</v>
      </c>
      <c r="O34" s="197">
        <v>44170.0</v>
      </c>
      <c r="P34" s="11">
        <v>1.0</v>
      </c>
      <c r="Q34" s="196">
        <v>0.0</v>
      </c>
      <c r="R34" s="196">
        <v>0.0</v>
      </c>
      <c r="S34" s="197">
        <v>44170.0</v>
      </c>
      <c r="T34" s="196">
        <f t="shared" si="1"/>
        <v>0</v>
      </c>
      <c r="AC34" s="194">
        <v>44198.0</v>
      </c>
      <c r="AD34" s="195">
        <v>44198.0</v>
      </c>
      <c r="AE34" s="14">
        <v>65.0</v>
      </c>
      <c r="AF34" s="14">
        <v>29.0</v>
      </c>
      <c r="AG34" s="14">
        <f t="shared" si="2"/>
        <v>61</v>
      </c>
    </row>
    <row r="35">
      <c r="A35" s="17">
        <v>44170.0</v>
      </c>
      <c r="B35" s="21">
        <v>1.0</v>
      </c>
      <c r="G35" s="194">
        <v>44199.0</v>
      </c>
      <c r="H35" s="195">
        <v>44199.0</v>
      </c>
      <c r="I35" s="14">
        <v>108.0</v>
      </c>
      <c r="O35" s="197">
        <v>44170.0</v>
      </c>
      <c r="P35" s="11">
        <v>1.0</v>
      </c>
      <c r="Q35" s="196">
        <v>0.0</v>
      </c>
      <c r="R35" s="196">
        <v>0.0</v>
      </c>
      <c r="S35" s="197">
        <v>44170.0</v>
      </c>
      <c r="T35" s="196">
        <f t="shared" si="1"/>
        <v>0</v>
      </c>
      <c r="AC35" s="194">
        <v>44199.0</v>
      </c>
      <c r="AD35" s="195">
        <v>44199.0</v>
      </c>
      <c r="AE35" s="14">
        <v>57.0</v>
      </c>
      <c r="AF35" s="14">
        <v>27.0</v>
      </c>
      <c r="AG35" s="14">
        <f t="shared" si="2"/>
        <v>24</v>
      </c>
    </row>
    <row r="36">
      <c r="A36" s="17">
        <v>44170.0</v>
      </c>
      <c r="B36" s="21">
        <v>1.0</v>
      </c>
      <c r="G36" s="194">
        <v>44200.0</v>
      </c>
      <c r="H36" s="195">
        <v>44200.0</v>
      </c>
      <c r="I36" s="14">
        <v>153.0</v>
      </c>
      <c r="O36" s="197">
        <v>44170.0</v>
      </c>
      <c r="P36" s="11">
        <v>0.0</v>
      </c>
      <c r="Q36" s="196">
        <v>0.0</v>
      </c>
      <c r="R36" s="196">
        <v>0.0</v>
      </c>
      <c r="S36" s="197">
        <v>44170.0</v>
      </c>
      <c r="T36" s="196">
        <f t="shared" si="1"/>
        <v>0</v>
      </c>
      <c r="AC36" s="194">
        <v>44200.0</v>
      </c>
      <c r="AD36" s="195">
        <v>44200.0</v>
      </c>
      <c r="AE36" s="14">
        <v>72.0</v>
      </c>
      <c r="AF36" s="14">
        <v>58.0</v>
      </c>
      <c r="AG36" s="14">
        <f t="shared" si="2"/>
        <v>23</v>
      </c>
    </row>
    <row r="37">
      <c r="A37" s="17">
        <v>44170.0</v>
      </c>
      <c r="B37" s="21">
        <v>1.0</v>
      </c>
      <c r="G37" s="194">
        <v>44201.0</v>
      </c>
      <c r="H37" s="195">
        <v>44201.0</v>
      </c>
      <c r="I37" s="14">
        <v>116.0</v>
      </c>
      <c r="O37" s="197">
        <v>44170.0</v>
      </c>
      <c r="P37" s="11">
        <v>0.0</v>
      </c>
      <c r="Q37" s="196">
        <v>0.0</v>
      </c>
      <c r="R37" s="196">
        <v>0.0</v>
      </c>
      <c r="S37" s="197">
        <v>44170.0</v>
      </c>
      <c r="T37" s="196">
        <f t="shared" si="1"/>
        <v>0</v>
      </c>
      <c r="AC37" s="194">
        <v>44201.0</v>
      </c>
      <c r="AD37" s="195">
        <v>44201.0</v>
      </c>
      <c r="AE37" s="14">
        <v>51.0</v>
      </c>
      <c r="AF37" s="14">
        <v>45.0</v>
      </c>
      <c r="AG37" s="14">
        <f t="shared" si="2"/>
        <v>20</v>
      </c>
    </row>
    <row r="38">
      <c r="A38" s="17">
        <v>44170.0</v>
      </c>
      <c r="B38" s="21">
        <v>1.0</v>
      </c>
      <c r="G38" s="194">
        <v>44202.0</v>
      </c>
      <c r="H38" s="195">
        <v>44202.0</v>
      </c>
      <c r="I38" s="14">
        <v>49.0</v>
      </c>
      <c r="O38" s="197">
        <v>44170.0</v>
      </c>
      <c r="P38" s="11">
        <v>0.0</v>
      </c>
      <c r="Q38" s="196">
        <v>0.0</v>
      </c>
      <c r="R38" s="196">
        <v>0.0</v>
      </c>
      <c r="S38" s="197">
        <v>44170.0</v>
      </c>
      <c r="T38" s="196">
        <f t="shared" si="1"/>
        <v>0</v>
      </c>
      <c r="AC38" s="194">
        <v>44202.0</v>
      </c>
      <c r="AD38" s="195">
        <v>44202.0</v>
      </c>
      <c r="AE38" s="14">
        <v>26.0</v>
      </c>
      <c r="AF38" s="14">
        <v>14.0</v>
      </c>
      <c r="AG38" s="14">
        <f t="shared" si="2"/>
        <v>9</v>
      </c>
    </row>
    <row r="39">
      <c r="A39" s="7">
        <v>44171.0</v>
      </c>
      <c r="B39" s="21">
        <v>1.0</v>
      </c>
      <c r="G39" s="194">
        <v>44203.0</v>
      </c>
      <c r="H39" s="195">
        <v>44203.0</v>
      </c>
      <c r="I39" s="14">
        <v>130.0</v>
      </c>
      <c r="O39" s="109">
        <v>44171.0</v>
      </c>
      <c r="P39" s="11">
        <v>1.0</v>
      </c>
      <c r="Q39" s="196">
        <v>0.0</v>
      </c>
      <c r="R39" s="196">
        <v>0.0</v>
      </c>
      <c r="S39" s="109">
        <v>44171.0</v>
      </c>
      <c r="T39" s="196">
        <f t="shared" si="1"/>
        <v>0</v>
      </c>
      <c r="AC39" s="194">
        <v>44203.0</v>
      </c>
      <c r="AD39" s="195">
        <v>44203.0</v>
      </c>
      <c r="AE39" s="14">
        <v>54.0</v>
      </c>
      <c r="AF39" s="14">
        <v>57.0</v>
      </c>
      <c r="AG39" s="14">
        <f t="shared" si="2"/>
        <v>19</v>
      </c>
    </row>
    <row r="40">
      <c r="A40" s="7">
        <v>44171.0</v>
      </c>
      <c r="B40" s="21">
        <v>1.0</v>
      </c>
      <c r="G40" s="194">
        <v>44204.0</v>
      </c>
      <c r="H40" s="195">
        <v>44204.0</v>
      </c>
      <c r="I40" s="14">
        <v>138.0</v>
      </c>
      <c r="O40" s="109">
        <v>44171.0</v>
      </c>
      <c r="P40" s="11">
        <v>1.0</v>
      </c>
      <c r="Q40" s="196">
        <v>0.0</v>
      </c>
      <c r="R40" s="196">
        <v>0.0</v>
      </c>
      <c r="S40" s="109">
        <v>44171.0</v>
      </c>
      <c r="T40" s="196">
        <f t="shared" si="1"/>
        <v>0</v>
      </c>
      <c r="AC40" s="194">
        <v>44204.0</v>
      </c>
      <c r="AD40" s="195">
        <v>44204.0</v>
      </c>
      <c r="AE40" s="14">
        <v>63.0</v>
      </c>
      <c r="AF40" s="14">
        <v>32.0</v>
      </c>
      <c r="AG40" s="14">
        <f t="shared" si="2"/>
        <v>43</v>
      </c>
    </row>
    <row r="41">
      <c r="A41" s="7">
        <v>44171.0</v>
      </c>
      <c r="B41" s="21">
        <v>1.0</v>
      </c>
      <c r="G41" s="194">
        <v>44205.0</v>
      </c>
      <c r="H41" s="195">
        <v>44205.0</v>
      </c>
      <c r="I41" s="14">
        <v>107.0</v>
      </c>
      <c r="O41" s="109">
        <v>44171.0</v>
      </c>
      <c r="P41" s="11">
        <v>1.0</v>
      </c>
      <c r="Q41" s="196">
        <v>0.0</v>
      </c>
      <c r="R41" s="196">
        <v>0.0</v>
      </c>
      <c r="S41" s="109">
        <v>44171.0</v>
      </c>
      <c r="T41" s="196">
        <f t="shared" si="1"/>
        <v>0</v>
      </c>
      <c r="AC41" s="194">
        <v>44205.0</v>
      </c>
      <c r="AD41" s="195">
        <v>44205.0</v>
      </c>
      <c r="AE41" s="14">
        <v>66.0</v>
      </c>
      <c r="AF41" s="14">
        <v>24.0</v>
      </c>
      <c r="AG41" s="14">
        <f t="shared" si="2"/>
        <v>17</v>
      </c>
    </row>
    <row r="42">
      <c r="A42" s="7">
        <v>44171.0</v>
      </c>
      <c r="B42" s="21">
        <v>1.0</v>
      </c>
      <c r="G42" s="194">
        <v>44206.0</v>
      </c>
      <c r="H42" s="195">
        <v>44206.0</v>
      </c>
      <c r="I42" s="14">
        <v>94.0</v>
      </c>
      <c r="O42" s="109">
        <v>44171.0</v>
      </c>
      <c r="P42" s="11">
        <v>1.0</v>
      </c>
      <c r="Q42" s="196">
        <v>0.0</v>
      </c>
      <c r="R42" s="196">
        <v>0.0</v>
      </c>
      <c r="S42" s="109">
        <v>44171.0</v>
      </c>
      <c r="T42" s="196">
        <f t="shared" si="1"/>
        <v>0</v>
      </c>
      <c r="AC42" s="194">
        <v>44206.0</v>
      </c>
      <c r="AD42" s="195">
        <v>44206.0</v>
      </c>
      <c r="AE42" s="14">
        <v>52.0</v>
      </c>
      <c r="AF42" s="14">
        <v>29.0</v>
      </c>
      <c r="AG42" s="14">
        <f t="shared" si="2"/>
        <v>13</v>
      </c>
    </row>
    <row r="43">
      <c r="A43" s="7">
        <v>44171.0</v>
      </c>
      <c r="B43" s="21">
        <v>1.0</v>
      </c>
      <c r="G43" s="194">
        <v>44207.0</v>
      </c>
      <c r="H43" s="195">
        <v>44207.0</v>
      </c>
      <c r="I43" s="14">
        <v>134.0</v>
      </c>
      <c r="O43" s="109">
        <v>44171.0</v>
      </c>
      <c r="P43" s="11">
        <v>1.0</v>
      </c>
      <c r="Q43" s="196">
        <v>0.0</v>
      </c>
      <c r="R43" s="196">
        <v>0.0</v>
      </c>
      <c r="S43" s="109">
        <v>44171.0</v>
      </c>
      <c r="T43" s="196">
        <f t="shared" si="1"/>
        <v>0</v>
      </c>
      <c r="AC43" s="194">
        <v>44207.0</v>
      </c>
      <c r="AD43" s="195">
        <v>44207.0</v>
      </c>
      <c r="AE43" s="14">
        <v>77.0</v>
      </c>
      <c r="AF43" s="14">
        <v>39.0</v>
      </c>
      <c r="AG43" s="14">
        <f t="shared" si="2"/>
        <v>18</v>
      </c>
    </row>
    <row r="44">
      <c r="A44" s="7">
        <v>44171.0</v>
      </c>
      <c r="B44" s="21">
        <v>1.0</v>
      </c>
      <c r="G44" s="194">
        <v>44208.0</v>
      </c>
      <c r="H44" s="195">
        <v>44208.0</v>
      </c>
      <c r="I44" s="14">
        <v>195.0</v>
      </c>
      <c r="O44" s="109">
        <v>44171.0</v>
      </c>
      <c r="P44" s="11">
        <v>1.0</v>
      </c>
      <c r="Q44" s="196">
        <v>0.0</v>
      </c>
      <c r="R44" s="196">
        <v>0.0</v>
      </c>
      <c r="S44" s="109">
        <v>44171.0</v>
      </c>
      <c r="T44" s="196">
        <f t="shared" si="1"/>
        <v>0</v>
      </c>
      <c r="AC44" s="194">
        <v>44208.0</v>
      </c>
      <c r="AD44" s="195">
        <v>44208.0</v>
      </c>
      <c r="AE44" s="14">
        <v>100.0</v>
      </c>
      <c r="AF44" s="14">
        <v>54.0</v>
      </c>
      <c r="AG44" s="14">
        <f t="shared" si="2"/>
        <v>41</v>
      </c>
    </row>
    <row r="45">
      <c r="A45" s="7">
        <v>44171.0</v>
      </c>
      <c r="B45" s="21">
        <v>1.0</v>
      </c>
      <c r="G45" s="194">
        <v>44209.0</v>
      </c>
      <c r="H45" s="195">
        <v>44209.0</v>
      </c>
      <c r="I45" s="14">
        <v>134.0</v>
      </c>
      <c r="O45" s="109">
        <v>44171.0</v>
      </c>
      <c r="P45" s="11">
        <v>0.0</v>
      </c>
      <c r="Q45" s="196">
        <v>0.0</v>
      </c>
      <c r="R45" s="196">
        <v>1.0</v>
      </c>
      <c r="S45" s="109">
        <v>44171.0</v>
      </c>
      <c r="T45" s="196">
        <f t="shared" si="1"/>
        <v>1</v>
      </c>
      <c r="AC45" s="194">
        <v>44209.0</v>
      </c>
      <c r="AD45" s="195">
        <v>44209.0</v>
      </c>
      <c r="AE45" s="14">
        <v>60.0</v>
      </c>
      <c r="AF45" s="14">
        <v>36.0</v>
      </c>
      <c r="AG45" s="14">
        <f t="shared" si="2"/>
        <v>38</v>
      </c>
    </row>
    <row r="46">
      <c r="A46" s="7">
        <v>44171.0</v>
      </c>
      <c r="B46" s="21">
        <v>1.0</v>
      </c>
      <c r="G46" s="194">
        <v>44210.0</v>
      </c>
      <c r="H46" s="195">
        <v>44210.0</v>
      </c>
      <c r="I46" s="14">
        <v>138.0</v>
      </c>
      <c r="O46" s="109">
        <v>44171.0</v>
      </c>
      <c r="P46" s="11">
        <v>0.0</v>
      </c>
      <c r="Q46" s="196">
        <v>1.0</v>
      </c>
      <c r="R46" s="196">
        <v>0.0</v>
      </c>
      <c r="S46" s="109">
        <v>44171.0</v>
      </c>
      <c r="T46" s="196">
        <f t="shared" si="1"/>
        <v>1</v>
      </c>
      <c r="AC46" s="194">
        <v>44210.0</v>
      </c>
      <c r="AD46" s="195">
        <v>44210.0</v>
      </c>
      <c r="AE46" s="14">
        <v>73.0</v>
      </c>
      <c r="AF46" s="14">
        <v>28.0</v>
      </c>
      <c r="AG46" s="14">
        <f t="shared" si="2"/>
        <v>37</v>
      </c>
    </row>
    <row r="47">
      <c r="A47" s="7">
        <v>44171.0</v>
      </c>
      <c r="B47" s="21">
        <v>1.0</v>
      </c>
      <c r="G47" s="194">
        <v>44211.0</v>
      </c>
      <c r="H47" s="195">
        <v>44211.0</v>
      </c>
      <c r="I47" s="14">
        <v>107.0</v>
      </c>
      <c r="O47" s="109">
        <v>44171.0</v>
      </c>
      <c r="P47" s="11">
        <v>1.0</v>
      </c>
      <c r="Q47" s="196">
        <v>0.0</v>
      </c>
      <c r="R47" s="196">
        <v>0.0</v>
      </c>
      <c r="S47" s="109">
        <v>44171.0</v>
      </c>
      <c r="T47" s="196">
        <f t="shared" si="1"/>
        <v>0</v>
      </c>
      <c r="AC47" s="194">
        <v>44211.0</v>
      </c>
      <c r="AD47" s="195">
        <v>44211.0</v>
      </c>
      <c r="AE47" s="14">
        <v>37.0</v>
      </c>
      <c r="AF47" s="14">
        <v>35.0</v>
      </c>
      <c r="AG47" s="14">
        <f t="shared" si="2"/>
        <v>35</v>
      </c>
    </row>
    <row r="48">
      <c r="A48" s="17">
        <v>44171.0</v>
      </c>
      <c r="B48" s="21">
        <v>1.0</v>
      </c>
      <c r="G48" s="194">
        <v>44212.0</v>
      </c>
      <c r="H48" s="195">
        <v>44212.0</v>
      </c>
      <c r="I48" s="14">
        <v>101.0</v>
      </c>
      <c r="O48" s="197">
        <v>44171.0</v>
      </c>
      <c r="P48" s="11">
        <v>1.0</v>
      </c>
      <c r="Q48" s="196">
        <v>0.0</v>
      </c>
      <c r="R48" s="196">
        <v>0.0</v>
      </c>
      <c r="S48" s="197">
        <v>44171.0</v>
      </c>
      <c r="T48" s="196">
        <f t="shared" si="1"/>
        <v>0</v>
      </c>
      <c r="AC48" s="194">
        <v>44212.0</v>
      </c>
      <c r="AD48" s="195">
        <v>44212.0</v>
      </c>
      <c r="AE48" s="14">
        <v>44.0</v>
      </c>
      <c r="AF48" s="14">
        <v>21.0</v>
      </c>
      <c r="AG48" s="14">
        <f t="shared" si="2"/>
        <v>36</v>
      </c>
    </row>
    <row r="49">
      <c r="A49" s="17">
        <v>44171.0</v>
      </c>
      <c r="B49" s="21">
        <v>1.0</v>
      </c>
      <c r="G49" s="194">
        <v>44213.0</v>
      </c>
      <c r="H49" s="195">
        <v>44213.0</v>
      </c>
      <c r="I49" s="14">
        <v>103.0</v>
      </c>
      <c r="O49" s="197">
        <v>44171.0</v>
      </c>
      <c r="P49" s="11">
        <v>1.0</v>
      </c>
      <c r="Q49" s="196">
        <v>0.0</v>
      </c>
      <c r="R49" s="196">
        <v>0.0</v>
      </c>
      <c r="S49" s="197">
        <v>44171.0</v>
      </c>
      <c r="T49" s="196">
        <f t="shared" si="1"/>
        <v>0</v>
      </c>
      <c r="AC49" s="194">
        <v>44213.0</v>
      </c>
      <c r="AD49" s="195">
        <v>44213.0</v>
      </c>
      <c r="AE49" s="14">
        <v>49.0</v>
      </c>
      <c r="AF49" s="14">
        <v>24.0</v>
      </c>
      <c r="AG49" s="14">
        <f t="shared" si="2"/>
        <v>30</v>
      </c>
    </row>
    <row r="50">
      <c r="A50" s="17">
        <v>44171.0</v>
      </c>
      <c r="B50" s="21">
        <v>1.0</v>
      </c>
      <c r="G50" s="194">
        <v>44214.0</v>
      </c>
      <c r="H50" s="195">
        <v>44214.0</v>
      </c>
      <c r="I50" s="14">
        <v>75.0</v>
      </c>
      <c r="O50" s="197">
        <v>44171.0</v>
      </c>
      <c r="P50" s="11">
        <v>0.0</v>
      </c>
      <c r="Q50" s="196">
        <v>0.0</v>
      </c>
      <c r="R50" s="196">
        <v>0.0</v>
      </c>
      <c r="S50" s="197">
        <v>44171.0</v>
      </c>
      <c r="T50" s="196">
        <f t="shared" si="1"/>
        <v>0</v>
      </c>
      <c r="AC50" s="194">
        <v>44214.0</v>
      </c>
      <c r="AD50" s="195">
        <v>44214.0</v>
      </c>
      <c r="AE50" s="14">
        <v>38.0</v>
      </c>
      <c r="AF50" s="14">
        <v>21.0</v>
      </c>
      <c r="AG50" s="14">
        <f t="shared" si="2"/>
        <v>16</v>
      </c>
    </row>
    <row r="51">
      <c r="A51" s="7">
        <v>44171.0</v>
      </c>
      <c r="B51" s="21">
        <v>1.0</v>
      </c>
      <c r="G51" s="194">
        <v>44215.0</v>
      </c>
      <c r="H51" s="195">
        <v>44215.0</v>
      </c>
      <c r="I51" s="14">
        <v>74.0</v>
      </c>
      <c r="O51" s="109">
        <v>44171.0</v>
      </c>
      <c r="P51" s="11">
        <v>0.0</v>
      </c>
      <c r="Q51" s="196">
        <v>0.0</v>
      </c>
      <c r="R51" s="196">
        <v>0.0</v>
      </c>
      <c r="S51" s="109">
        <v>44171.0</v>
      </c>
      <c r="T51" s="196">
        <f t="shared" si="1"/>
        <v>0</v>
      </c>
      <c r="AC51" s="194">
        <v>44215.0</v>
      </c>
      <c r="AD51" s="195">
        <v>44215.0</v>
      </c>
      <c r="AE51" s="14">
        <v>40.0</v>
      </c>
      <c r="AF51" s="14">
        <v>11.0</v>
      </c>
      <c r="AG51" s="14">
        <f t="shared" si="2"/>
        <v>23</v>
      </c>
    </row>
    <row r="52">
      <c r="A52" s="7">
        <v>44171.0</v>
      </c>
      <c r="B52" s="21">
        <v>1.0</v>
      </c>
      <c r="G52" s="194">
        <v>44216.0</v>
      </c>
      <c r="H52" s="195">
        <v>44216.0</v>
      </c>
      <c r="I52" s="14">
        <v>53.0</v>
      </c>
      <c r="O52" s="109">
        <v>44171.0</v>
      </c>
      <c r="P52" s="11">
        <v>0.0</v>
      </c>
      <c r="Q52" s="196">
        <v>0.0</v>
      </c>
      <c r="R52" s="196">
        <v>0.0</v>
      </c>
      <c r="S52" s="109">
        <v>44171.0</v>
      </c>
      <c r="T52" s="196">
        <f t="shared" si="1"/>
        <v>0</v>
      </c>
      <c r="AC52" s="194">
        <v>44216.0</v>
      </c>
      <c r="AD52" s="195">
        <v>44216.0</v>
      </c>
      <c r="AE52" s="14">
        <v>24.0</v>
      </c>
      <c r="AF52" s="14">
        <v>13.0</v>
      </c>
      <c r="AG52" s="14">
        <f t="shared" si="2"/>
        <v>16</v>
      </c>
    </row>
    <row r="53">
      <c r="A53" s="7">
        <v>44171.0</v>
      </c>
      <c r="B53" s="21">
        <v>1.0</v>
      </c>
      <c r="G53" s="194">
        <v>44217.0</v>
      </c>
      <c r="H53" s="195">
        <v>44217.0</v>
      </c>
      <c r="I53" s="14">
        <v>120.0</v>
      </c>
      <c r="O53" s="109">
        <v>44171.0</v>
      </c>
      <c r="P53" s="11">
        <v>0.0</v>
      </c>
      <c r="Q53" s="196">
        <v>0.0</v>
      </c>
      <c r="R53" s="196">
        <v>1.0</v>
      </c>
      <c r="S53" s="109">
        <v>44171.0</v>
      </c>
      <c r="T53" s="196">
        <f t="shared" si="1"/>
        <v>1</v>
      </c>
      <c r="AC53" s="194">
        <v>44217.0</v>
      </c>
      <c r="AD53" s="195">
        <v>44217.0</v>
      </c>
      <c r="AE53" s="14">
        <v>58.0</v>
      </c>
      <c r="AF53" s="14">
        <v>26.0</v>
      </c>
      <c r="AG53" s="14">
        <f t="shared" si="2"/>
        <v>36</v>
      </c>
    </row>
    <row r="54">
      <c r="A54" s="7">
        <v>44172.0</v>
      </c>
      <c r="B54" s="21">
        <v>1.0</v>
      </c>
      <c r="G54" s="194">
        <v>44218.0</v>
      </c>
      <c r="H54" s="195">
        <v>44218.0</v>
      </c>
      <c r="I54" s="14">
        <v>90.0</v>
      </c>
      <c r="O54" s="109">
        <v>44172.0</v>
      </c>
      <c r="P54" s="11">
        <v>1.0</v>
      </c>
      <c r="Q54" s="196">
        <v>0.0</v>
      </c>
      <c r="R54" s="196">
        <v>0.0</v>
      </c>
      <c r="S54" s="109">
        <v>44172.0</v>
      </c>
      <c r="T54" s="196">
        <f t="shared" si="1"/>
        <v>0</v>
      </c>
      <c r="AC54" s="194">
        <v>44218.0</v>
      </c>
      <c r="AD54" s="195">
        <v>44218.0</v>
      </c>
      <c r="AE54" s="14">
        <v>55.0</v>
      </c>
      <c r="AF54" s="14">
        <v>17.0</v>
      </c>
      <c r="AG54" s="14">
        <f t="shared" si="2"/>
        <v>18</v>
      </c>
    </row>
    <row r="55">
      <c r="A55" s="7">
        <v>44172.0</v>
      </c>
      <c r="B55" s="21">
        <v>1.0</v>
      </c>
      <c r="G55" s="194">
        <v>44219.0</v>
      </c>
      <c r="H55" s="195">
        <v>44219.0</v>
      </c>
      <c r="I55" s="14">
        <v>142.0</v>
      </c>
      <c r="O55" s="109">
        <v>44172.0</v>
      </c>
      <c r="P55" s="11">
        <v>1.0</v>
      </c>
      <c r="Q55" s="196">
        <v>0.0</v>
      </c>
      <c r="R55" s="196">
        <v>0.0</v>
      </c>
      <c r="S55" s="109">
        <v>44172.0</v>
      </c>
      <c r="T55" s="196">
        <f t="shared" si="1"/>
        <v>0</v>
      </c>
      <c r="AC55" s="194">
        <v>44219.0</v>
      </c>
      <c r="AD55" s="195">
        <v>44219.0</v>
      </c>
      <c r="AE55" s="14">
        <v>58.0</v>
      </c>
      <c r="AF55" s="14">
        <v>26.0</v>
      </c>
      <c r="AG55" s="14">
        <f t="shared" si="2"/>
        <v>58</v>
      </c>
    </row>
    <row r="56">
      <c r="A56" s="7">
        <v>44172.0</v>
      </c>
      <c r="B56" s="21">
        <v>1.0</v>
      </c>
      <c r="G56" s="194">
        <v>44220.0</v>
      </c>
      <c r="H56" s="195">
        <v>44220.0</v>
      </c>
      <c r="I56" s="14">
        <v>82.0</v>
      </c>
      <c r="O56" s="109">
        <v>44172.0</v>
      </c>
      <c r="P56" s="11">
        <v>0.0</v>
      </c>
      <c r="Q56" s="196">
        <v>0.0</v>
      </c>
      <c r="R56" s="196">
        <v>1.0</v>
      </c>
      <c r="S56" s="109">
        <v>44172.0</v>
      </c>
      <c r="T56" s="196">
        <f t="shared" si="1"/>
        <v>1</v>
      </c>
      <c r="AC56" s="194">
        <v>44220.0</v>
      </c>
      <c r="AD56" s="195">
        <v>44220.0</v>
      </c>
      <c r="AE56" s="14">
        <v>42.0</v>
      </c>
      <c r="AF56" s="14">
        <v>16.0</v>
      </c>
      <c r="AG56" s="14">
        <f t="shared" si="2"/>
        <v>24</v>
      </c>
    </row>
    <row r="57">
      <c r="A57" s="7">
        <v>44172.0</v>
      </c>
      <c r="B57" s="21">
        <v>1.0</v>
      </c>
      <c r="G57" s="194">
        <v>44221.0</v>
      </c>
      <c r="H57" s="195">
        <v>44221.0</v>
      </c>
      <c r="I57" s="14">
        <v>34.0</v>
      </c>
      <c r="O57" s="109">
        <v>44172.0</v>
      </c>
      <c r="P57" s="11">
        <v>1.0</v>
      </c>
      <c r="Q57" s="196">
        <v>0.0</v>
      </c>
      <c r="R57" s="196">
        <v>0.0</v>
      </c>
      <c r="S57" s="109">
        <v>44172.0</v>
      </c>
      <c r="T57" s="196">
        <f t="shared" si="1"/>
        <v>0</v>
      </c>
      <c r="AC57" s="194">
        <v>44221.0</v>
      </c>
      <c r="AD57" s="195">
        <v>44221.0</v>
      </c>
      <c r="AE57" s="14">
        <v>19.0</v>
      </c>
      <c r="AF57" s="14">
        <v>12.0</v>
      </c>
      <c r="AG57" s="14">
        <f t="shared" si="2"/>
        <v>3</v>
      </c>
    </row>
    <row r="58">
      <c r="A58" s="7">
        <v>44172.0</v>
      </c>
      <c r="B58" s="21">
        <v>1.0</v>
      </c>
      <c r="G58" s="194">
        <v>44222.0</v>
      </c>
      <c r="H58" s="195">
        <v>44222.0</v>
      </c>
      <c r="I58" s="14">
        <v>42.0</v>
      </c>
      <c r="O58" s="109">
        <v>44172.0</v>
      </c>
      <c r="P58" s="11">
        <v>1.0</v>
      </c>
      <c r="Q58" s="196">
        <v>0.0</v>
      </c>
      <c r="R58" s="196">
        <v>0.0</v>
      </c>
      <c r="S58" s="109">
        <v>44172.0</v>
      </c>
      <c r="T58" s="196">
        <f t="shared" si="1"/>
        <v>0</v>
      </c>
      <c r="AC58" s="194">
        <v>44222.0</v>
      </c>
      <c r="AD58" s="195">
        <v>44222.0</v>
      </c>
      <c r="AE58" s="14">
        <v>21.0</v>
      </c>
      <c r="AF58" s="14">
        <v>6.0</v>
      </c>
      <c r="AG58" s="14">
        <f t="shared" si="2"/>
        <v>15</v>
      </c>
    </row>
    <row r="59">
      <c r="A59" s="7">
        <v>44172.0</v>
      </c>
      <c r="B59" s="21">
        <v>1.0</v>
      </c>
      <c r="G59" s="194">
        <v>44223.0</v>
      </c>
      <c r="H59" s="195">
        <v>44223.0</v>
      </c>
      <c r="I59" s="14">
        <v>82.0</v>
      </c>
      <c r="O59" s="109">
        <v>44172.0</v>
      </c>
      <c r="P59" s="11">
        <v>1.0</v>
      </c>
      <c r="Q59" s="196">
        <v>0.0</v>
      </c>
      <c r="R59" s="196">
        <v>0.0</v>
      </c>
      <c r="S59" s="109">
        <v>44172.0</v>
      </c>
      <c r="T59" s="196">
        <f t="shared" si="1"/>
        <v>0</v>
      </c>
      <c r="AC59" s="194">
        <v>44223.0</v>
      </c>
      <c r="AD59" s="195">
        <v>44223.0</v>
      </c>
      <c r="AE59" s="14">
        <v>35.0</v>
      </c>
      <c r="AF59" s="14">
        <v>9.0</v>
      </c>
      <c r="AG59" s="14">
        <f t="shared" si="2"/>
        <v>38</v>
      </c>
    </row>
    <row r="60">
      <c r="A60" s="7">
        <v>44172.0</v>
      </c>
      <c r="B60" s="21">
        <v>1.0</v>
      </c>
      <c r="G60" s="194">
        <v>44224.0</v>
      </c>
      <c r="H60" s="195">
        <v>44224.0</v>
      </c>
      <c r="I60" s="14">
        <v>80.0</v>
      </c>
      <c r="O60" s="109">
        <v>44172.0</v>
      </c>
      <c r="P60" s="11">
        <v>1.0</v>
      </c>
      <c r="Q60" s="196">
        <v>0.0</v>
      </c>
      <c r="R60" s="196">
        <v>0.0</v>
      </c>
      <c r="S60" s="109">
        <v>44172.0</v>
      </c>
      <c r="T60" s="196">
        <f t="shared" si="1"/>
        <v>0</v>
      </c>
      <c r="AC60" s="194">
        <v>44224.0</v>
      </c>
      <c r="AD60" s="195">
        <v>44224.0</v>
      </c>
      <c r="AE60" s="14">
        <v>35.0</v>
      </c>
      <c r="AF60" s="14">
        <v>11.0</v>
      </c>
      <c r="AG60" s="14">
        <f t="shared" si="2"/>
        <v>34</v>
      </c>
    </row>
    <row r="61">
      <c r="A61" s="7">
        <v>44172.0</v>
      </c>
      <c r="B61" s="21">
        <v>1.0</v>
      </c>
      <c r="G61" s="194">
        <v>44225.0</v>
      </c>
      <c r="H61" s="195">
        <v>44225.0</v>
      </c>
      <c r="I61" s="14">
        <v>90.0</v>
      </c>
      <c r="O61" s="109">
        <v>44172.0</v>
      </c>
      <c r="P61" s="11">
        <v>1.0</v>
      </c>
      <c r="Q61" s="196">
        <v>0.0</v>
      </c>
      <c r="R61" s="196">
        <v>0.0</v>
      </c>
      <c r="S61" s="109">
        <v>44172.0</v>
      </c>
      <c r="T61" s="196">
        <f t="shared" si="1"/>
        <v>0</v>
      </c>
      <c r="AC61" s="194">
        <v>44225.0</v>
      </c>
      <c r="AD61" s="195">
        <v>44225.0</v>
      </c>
      <c r="AE61" s="14">
        <v>30.0</v>
      </c>
      <c r="AF61" s="14">
        <v>36.0</v>
      </c>
      <c r="AG61" s="14">
        <f t="shared" si="2"/>
        <v>24</v>
      </c>
    </row>
    <row r="62">
      <c r="A62" s="7">
        <v>44172.0</v>
      </c>
      <c r="B62" s="21">
        <v>1.0</v>
      </c>
      <c r="G62" s="194">
        <v>44226.0</v>
      </c>
      <c r="H62" s="195">
        <v>44226.0</v>
      </c>
      <c r="I62" s="14">
        <v>135.0</v>
      </c>
      <c r="O62" s="109">
        <v>44172.0</v>
      </c>
      <c r="P62" s="11">
        <v>1.0</v>
      </c>
      <c r="Q62" s="196">
        <v>0.0</v>
      </c>
      <c r="R62" s="196">
        <v>0.0</v>
      </c>
      <c r="S62" s="109">
        <v>44172.0</v>
      </c>
      <c r="T62" s="196">
        <f t="shared" si="1"/>
        <v>0</v>
      </c>
      <c r="AC62" s="194">
        <v>44226.0</v>
      </c>
      <c r="AD62" s="195">
        <v>44226.0</v>
      </c>
      <c r="AE62" s="14">
        <v>56.0</v>
      </c>
      <c r="AF62" s="14">
        <v>8.0</v>
      </c>
      <c r="AG62" s="14">
        <f t="shared" si="2"/>
        <v>71</v>
      </c>
    </row>
    <row r="63">
      <c r="A63" s="17">
        <v>44172.0</v>
      </c>
      <c r="B63" s="21">
        <v>1.0</v>
      </c>
      <c r="G63" s="194">
        <v>44227.0</v>
      </c>
      <c r="H63" s="195">
        <v>44227.0</v>
      </c>
      <c r="I63" s="14">
        <v>36.0</v>
      </c>
      <c r="O63" s="197">
        <v>44172.0</v>
      </c>
      <c r="P63" s="11">
        <v>0.0</v>
      </c>
      <c r="Q63" s="196">
        <v>0.0</v>
      </c>
      <c r="R63" s="196">
        <v>0.0</v>
      </c>
      <c r="S63" s="197">
        <v>44172.0</v>
      </c>
      <c r="T63" s="196">
        <f t="shared" si="1"/>
        <v>0</v>
      </c>
      <c r="AC63" s="194">
        <v>44227.0</v>
      </c>
      <c r="AD63" s="195">
        <v>44227.0</v>
      </c>
      <c r="AE63" s="14">
        <v>17.0</v>
      </c>
      <c r="AF63" s="14">
        <v>7.0</v>
      </c>
      <c r="AG63" s="14">
        <f t="shared" si="2"/>
        <v>12</v>
      </c>
    </row>
    <row r="64">
      <c r="A64" s="17">
        <v>44172.0</v>
      </c>
      <c r="B64" s="21">
        <v>1.0</v>
      </c>
      <c r="G64" s="194">
        <v>44228.0</v>
      </c>
      <c r="H64" s="195">
        <v>44228.0</v>
      </c>
      <c r="I64" s="14">
        <v>38.0</v>
      </c>
      <c r="O64" s="197">
        <v>44172.0</v>
      </c>
      <c r="P64" s="11">
        <v>0.0</v>
      </c>
      <c r="Q64" s="196">
        <v>0.0</v>
      </c>
      <c r="R64" s="196">
        <v>0.0</v>
      </c>
      <c r="S64" s="197">
        <v>44172.0</v>
      </c>
      <c r="T64" s="196">
        <f t="shared" si="1"/>
        <v>0</v>
      </c>
      <c r="AC64" s="194">
        <v>44228.0</v>
      </c>
      <c r="AD64" s="195">
        <v>44228.0</v>
      </c>
      <c r="AE64" s="14">
        <v>20.0</v>
      </c>
      <c r="AF64" s="14">
        <v>6.0</v>
      </c>
      <c r="AG64" s="14">
        <f t="shared" si="2"/>
        <v>12</v>
      </c>
    </row>
    <row r="65">
      <c r="A65" s="17">
        <v>44172.0</v>
      </c>
      <c r="B65" s="21">
        <v>1.0</v>
      </c>
      <c r="G65" s="194">
        <v>44229.0</v>
      </c>
      <c r="H65" s="195">
        <v>44229.0</v>
      </c>
      <c r="I65" s="14">
        <v>71.0</v>
      </c>
      <c r="O65" s="197">
        <v>44172.0</v>
      </c>
      <c r="P65" s="11">
        <v>0.0</v>
      </c>
      <c r="Q65" s="196">
        <v>0.0</v>
      </c>
      <c r="R65" s="196">
        <v>0.0</v>
      </c>
      <c r="S65" s="197">
        <v>44172.0</v>
      </c>
      <c r="T65" s="196">
        <f t="shared" si="1"/>
        <v>0</v>
      </c>
      <c r="AC65" s="194">
        <v>44229.0</v>
      </c>
      <c r="AD65" s="195">
        <v>44229.0</v>
      </c>
      <c r="AE65" s="14">
        <v>19.0</v>
      </c>
      <c r="AF65" s="14">
        <v>5.0</v>
      </c>
      <c r="AG65" s="14">
        <f t="shared" si="2"/>
        <v>47</v>
      </c>
    </row>
    <row r="66">
      <c r="A66" s="17">
        <v>44172.0</v>
      </c>
      <c r="B66" s="21">
        <v>1.0</v>
      </c>
      <c r="G66" s="194">
        <v>44230.0</v>
      </c>
      <c r="H66" s="195">
        <v>44230.0</v>
      </c>
      <c r="I66" s="14">
        <v>98.0</v>
      </c>
      <c r="O66" s="197">
        <v>44172.0</v>
      </c>
      <c r="P66" s="11">
        <v>0.0</v>
      </c>
      <c r="Q66" s="196">
        <v>0.0</v>
      </c>
      <c r="R66" s="196">
        <v>0.0</v>
      </c>
      <c r="S66" s="197">
        <v>44172.0</v>
      </c>
      <c r="T66" s="196">
        <f t="shared" si="1"/>
        <v>0</v>
      </c>
      <c r="AC66" s="194">
        <v>44230.0</v>
      </c>
      <c r="AD66" s="195">
        <v>44230.0</v>
      </c>
      <c r="AE66" s="14">
        <v>41.0</v>
      </c>
      <c r="AF66" s="14">
        <v>12.0</v>
      </c>
      <c r="AG66" s="14">
        <f t="shared" si="2"/>
        <v>45</v>
      </c>
    </row>
    <row r="67">
      <c r="A67" s="17">
        <v>44172.0</v>
      </c>
      <c r="B67" s="21">
        <v>1.0</v>
      </c>
      <c r="G67" s="194">
        <v>44231.0</v>
      </c>
      <c r="H67" s="195">
        <v>44231.0</v>
      </c>
      <c r="I67" s="14">
        <v>93.0</v>
      </c>
      <c r="O67" s="197">
        <v>44172.0</v>
      </c>
      <c r="P67" s="11">
        <v>0.0</v>
      </c>
      <c r="Q67" s="196">
        <v>0.0</v>
      </c>
      <c r="R67" s="196">
        <v>0.0</v>
      </c>
      <c r="S67" s="197">
        <v>44172.0</v>
      </c>
      <c r="T67" s="196">
        <f t="shared" si="1"/>
        <v>0</v>
      </c>
      <c r="AC67" s="194">
        <v>44231.0</v>
      </c>
      <c r="AD67" s="195">
        <v>44231.0</v>
      </c>
      <c r="AE67" s="14">
        <v>46.0</v>
      </c>
      <c r="AF67" s="14">
        <v>14.0</v>
      </c>
      <c r="AG67" s="14">
        <f t="shared" si="2"/>
        <v>33</v>
      </c>
    </row>
    <row r="68">
      <c r="A68" s="17">
        <v>44172.0</v>
      </c>
      <c r="B68" s="21">
        <v>1.0</v>
      </c>
      <c r="G68" s="194">
        <v>44232.0</v>
      </c>
      <c r="H68" s="195">
        <v>44232.0</v>
      </c>
      <c r="I68" s="14">
        <v>154.0</v>
      </c>
      <c r="O68" s="197">
        <v>44172.0</v>
      </c>
      <c r="P68" s="11">
        <v>0.0</v>
      </c>
      <c r="Q68" s="196">
        <v>0.0</v>
      </c>
      <c r="R68" s="196">
        <v>0.0</v>
      </c>
      <c r="S68" s="197">
        <v>44172.0</v>
      </c>
      <c r="T68" s="196">
        <f t="shared" si="1"/>
        <v>0</v>
      </c>
      <c r="AC68" s="194">
        <v>44232.0</v>
      </c>
      <c r="AD68" s="195">
        <v>44232.0</v>
      </c>
      <c r="AE68" s="14">
        <v>43.0</v>
      </c>
      <c r="AF68" s="14">
        <v>21.0</v>
      </c>
      <c r="AG68" s="14">
        <f t="shared" si="2"/>
        <v>90</v>
      </c>
    </row>
    <row r="69">
      <c r="A69" s="17">
        <v>44172.0</v>
      </c>
      <c r="B69" s="21">
        <v>1.0</v>
      </c>
      <c r="G69" s="194">
        <v>44233.0</v>
      </c>
      <c r="H69" s="195">
        <v>44233.0</v>
      </c>
      <c r="I69" s="14">
        <v>67.0</v>
      </c>
      <c r="O69" s="197">
        <v>44172.0</v>
      </c>
      <c r="P69" s="11">
        <v>0.0</v>
      </c>
      <c r="Q69" s="196">
        <v>0.0</v>
      </c>
      <c r="R69" s="196">
        <v>0.0</v>
      </c>
      <c r="S69" s="197">
        <v>44172.0</v>
      </c>
      <c r="T69" s="196">
        <f t="shared" si="1"/>
        <v>0</v>
      </c>
      <c r="AC69" s="194">
        <v>44233.0</v>
      </c>
      <c r="AD69" s="195">
        <v>44233.0</v>
      </c>
      <c r="AE69" s="14">
        <v>35.0</v>
      </c>
      <c r="AF69" s="14">
        <v>13.0</v>
      </c>
      <c r="AG69" s="14">
        <f t="shared" si="2"/>
        <v>19</v>
      </c>
    </row>
    <row r="70">
      <c r="A70" s="7">
        <v>44172.0</v>
      </c>
      <c r="B70" s="21">
        <v>1.0</v>
      </c>
      <c r="G70" s="194">
        <v>44234.0</v>
      </c>
      <c r="H70" s="195">
        <v>44234.0</v>
      </c>
      <c r="I70" s="14">
        <v>93.0</v>
      </c>
      <c r="O70" s="109">
        <v>44172.0</v>
      </c>
      <c r="P70" s="11">
        <v>0.0</v>
      </c>
      <c r="Q70" s="196">
        <v>0.0</v>
      </c>
      <c r="R70" s="196">
        <v>0.0</v>
      </c>
      <c r="S70" s="109">
        <v>44172.0</v>
      </c>
      <c r="T70" s="196">
        <f t="shared" si="1"/>
        <v>0</v>
      </c>
      <c r="AC70" s="194">
        <v>44234.0</v>
      </c>
      <c r="AD70" s="195">
        <v>44234.0</v>
      </c>
      <c r="AE70" s="14">
        <v>39.0</v>
      </c>
      <c r="AF70" s="14">
        <v>12.0</v>
      </c>
      <c r="AG70" s="14">
        <f t="shared" si="2"/>
        <v>42</v>
      </c>
    </row>
    <row r="71">
      <c r="A71" s="7">
        <v>44172.0</v>
      </c>
      <c r="B71" s="21">
        <v>1.0</v>
      </c>
      <c r="G71" s="194">
        <v>44235.0</v>
      </c>
      <c r="H71" s="195">
        <v>44235.0</v>
      </c>
      <c r="I71" s="14">
        <v>42.0</v>
      </c>
      <c r="O71" s="109">
        <v>44172.0</v>
      </c>
      <c r="P71" s="11">
        <v>0.0</v>
      </c>
      <c r="Q71" s="196">
        <v>0.0</v>
      </c>
      <c r="R71" s="196">
        <v>0.0</v>
      </c>
      <c r="S71" s="109">
        <v>44172.0</v>
      </c>
      <c r="T71" s="196">
        <f t="shared" si="1"/>
        <v>0</v>
      </c>
      <c r="AC71" s="194">
        <v>44235.0</v>
      </c>
      <c r="AD71" s="195">
        <v>44235.0</v>
      </c>
      <c r="AE71" s="14">
        <v>18.0</v>
      </c>
      <c r="AF71" s="14">
        <v>6.0</v>
      </c>
      <c r="AG71" s="14">
        <f t="shared" si="2"/>
        <v>18</v>
      </c>
    </row>
    <row r="72">
      <c r="A72" s="7">
        <v>44172.0</v>
      </c>
      <c r="B72" s="21">
        <v>1.0</v>
      </c>
      <c r="G72" s="194">
        <v>44236.0</v>
      </c>
      <c r="H72" s="195">
        <v>44236.0</v>
      </c>
      <c r="I72" s="14">
        <v>43.0</v>
      </c>
      <c r="O72" s="109">
        <v>44172.0</v>
      </c>
      <c r="P72" s="11">
        <v>0.0</v>
      </c>
      <c r="Q72" s="196">
        <v>0.0</v>
      </c>
      <c r="R72" s="196">
        <v>0.0</v>
      </c>
      <c r="S72" s="109">
        <v>44172.0</v>
      </c>
      <c r="T72" s="196">
        <f t="shared" si="1"/>
        <v>0</v>
      </c>
      <c r="AC72" s="194">
        <v>44236.0</v>
      </c>
      <c r="AD72" s="195">
        <v>44236.0</v>
      </c>
      <c r="AE72" s="14">
        <v>22.0</v>
      </c>
      <c r="AF72" s="14">
        <v>4.0</v>
      </c>
      <c r="AG72" s="14">
        <f t="shared" si="2"/>
        <v>17</v>
      </c>
    </row>
    <row r="73">
      <c r="A73" s="7">
        <v>44172.0</v>
      </c>
      <c r="B73" s="21">
        <v>1.0</v>
      </c>
      <c r="G73" s="194">
        <v>44237.0</v>
      </c>
      <c r="H73" s="195">
        <v>44237.0</v>
      </c>
      <c r="I73" s="14">
        <v>33.0</v>
      </c>
      <c r="O73" s="109">
        <v>44172.0</v>
      </c>
      <c r="P73" s="11">
        <v>0.0</v>
      </c>
      <c r="Q73" s="196">
        <v>0.0</v>
      </c>
      <c r="R73" s="196">
        <v>0.0</v>
      </c>
      <c r="S73" s="109">
        <v>44172.0</v>
      </c>
      <c r="T73" s="196">
        <f t="shared" si="1"/>
        <v>0</v>
      </c>
      <c r="AC73" s="194">
        <v>44237.0</v>
      </c>
      <c r="AD73" s="195">
        <v>44237.0</v>
      </c>
      <c r="AE73" s="14">
        <v>10.0</v>
      </c>
      <c r="AF73" s="14">
        <v>5.0</v>
      </c>
      <c r="AG73" s="14">
        <f t="shared" si="2"/>
        <v>18</v>
      </c>
    </row>
    <row r="74">
      <c r="A74" s="7">
        <v>44172.0</v>
      </c>
      <c r="B74" s="21">
        <v>1.0</v>
      </c>
      <c r="G74" s="194">
        <v>44238.0</v>
      </c>
      <c r="H74" s="195">
        <v>44238.0</v>
      </c>
      <c r="I74" s="14">
        <v>108.0</v>
      </c>
      <c r="O74" s="109">
        <v>44172.0</v>
      </c>
      <c r="P74" s="11">
        <v>0.0</v>
      </c>
      <c r="Q74" s="196">
        <v>0.0</v>
      </c>
      <c r="R74" s="196">
        <v>0.0</v>
      </c>
      <c r="S74" s="109">
        <v>44172.0</v>
      </c>
      <c r="T74" s="196">
        <f t="shared" si="1"/>
        <v>0</v>
      </c>
      <c r="AC74" s="194">
        <v>44238.0</v>
      </c>
      <c r="AD74" s="195">
        <v>44238.0</v>
      </c>
      <c r="AE74" s="14">
        <v>54.0</v>
      </c>
      <c r="AF74" s="14">
        <v>26.0</v>
      </c>
      <c r="AG74" s="14">
        <f t="shared" si="2"/>
        <v>28</v>
      </c>
    </row>
    <row r="75">
      <c r="A75" s="7">
        <v>44172.0</v>
      </c>
      <c r="B75" s="21">
        <v>1.0</v>
      </c>
      <c r="G75" s="194">
        <v>44239.0</v>
      </c>
      <c r="H75" s="195">
        <v>44239.0</v>
      </c>
      <c r="I75" s="14">
        <v>144.0</v>
      </c>
      <c r="O75" s="109">
        <v>44172.0</v>
      </c>
      <c r="P75" s="11">
        <v>0.0</v>
      </c>
      <c r="Q75" s="196">
        <v>0.0</v>
      </c>
      <c r="R75" s="196">
        <v>0.0</v>
      </c>
      <c r="S75" s="109">
        <v>44172.0</v>
      </c>
      <c r="T75" s="196">
        <f t="shared" si="1"/>
        <v>0</v>
      </c>
      <c r="AC75" s="194">
        <v>44239.0</v>
      </c>
      <c r="AD75" s="195">
        <v>44239.0</v>
      </c>
      <c r="AE75" s="14">
        <v>49.0</v>
      </c>
      <c r="AF75" s="14">
        <v>14.0</v>
      </c>
      <c r="AG75" s="14">
        <f t="shared" si="2"/>
        <v>81</v>
      </c>
    </row>
    <row r="76">
      <c r="A76" s="7">
        <v>44173.0</v>
      </c>
      <c r="B76" s="21">
        <v>1.0</v>
      </c>
      <c r="G76" s="194">
        <v>44240.0</v>
      </c>
      <c r="H76" s="195">
        <v>44240.0</v>
      </c>
      <c r="I76" s="14">
        <v>105.0</v>
      </c>
      <c r="O76" s="109">
        <v>44173.0</v>
      </c>
      <c r="P76" s="11">
        <v>1.0</v>
      </c>
      <c r="Q76" s="196">
        <v>0.0</v>
      </c>
      <c r="R76" s="196">
        <v>0.0</v>
      </c>
      <c r="S76" s="109">
        <v>44173.0</v>
      </c>
      <c r="T76" s="196">
        <f t="shared" si="1"/>
        <v>0</v>
      </c>
      <c r="AC76" s="194">
        <v>44240.0</v>
      </c>
      <c r="AD76" s="195">
        <v>44240.0</v>
      </c>
      <c r="AE76" s="14">
        <v>47.0</v>
      </c>
      <c r="AF76" s="14">
        <v>22.0</v>
      </c>
      <c r="AG76" s="14">
        <f t="shared" si="2"/>
        <v>36</v>
      </c>
    </row>
    <row r="77">
      <c r="A77" s="7">
        <v>44174.0</v>
      </c>
      <c r="B77" s="21">
        <v>1.0</v>
      </c>
      <c r="G77" s="194">
        <v>44241.0</v>
      </c>
      <c r="H77" s="195">
        <v>44241.0</v>
      </c>
      <c r="I77" s="14">
        <v>81.0</v>
      </c>
      <c r="O77" s="109">
        <v>44174.0</v>
      </c>
      <c r="P77" s="11">
        <v>1.0</v>
      </c>
      <c r="Q77" s="196">
        <v>0.0</v>
      </c>
      <c r="R77" s="196">
        <v>0.0</v>
      </c>
      <c r="S77" s="109">
        <v>44174.0</v>
      </c>
      <c r="T77" s="196">
        <f t="shared" si="1"/>
        <v>0</v>
      </c>
      <c r="AC77" s="194">
        <v>44241.0</v>
      </c>
      <c r="AD77" s="195">
        <v>44241.0</v>
      </c>
      <c r="AE77" s="14">
        <v>29.0</v>
      </c>
      <c r="AF77" s="14">
        <v>18.0</v>
      </c>
      <c r="AG77" s="14">
        <f t="shared" si="2"/>
        <v>34</v>
      </c>
    </row>
    <row r="78">
      <c r="A78" s="7">
        <v>44174.0</v>
      </c>
      <c r="B78" s="21">
        <v>1.0</v>
      </c>
      <c r="G78" s="194">
        <v>44242.0</v>
      </c>
      <c r="H78" s="195">
        <v>44242.0</v>
      </c>
      <c r="I78" s="14">
        <v>49.0</v>
      </c>
      <c r="O78" s="109">
        <v>44174.0</v>
      </c>
      <c r="P78" s="11">
        <v>0.0</v>
      </c>
      <c r="Q78" s="196">
        <v>0.0</v>
      </c>
      <c r="R78" s="196">
        <v>1.0</v>
      </c>
      <c r="S78" s="109">
        <v>44174.0</v>
      </c>
      <c r="T78" s="196">
        <f t="shared" si="1"/>
        <v>1</v>
      </c>
      <c r="AC78" s="194">
        <v>44242.0</v>
      </c>
      <c r="AD78" s="195">
        <v>44242.0</v>
      </c>
      <c r="AE78" s="14">
        <v>17.0</v>
      </c>
      <c r="AF78" s="14">
        <v>10.0</v>
      </c>
      <c r="AG78" s="14">
        <f t="shared" si="2"/>
        <v>22</v>
      </c>
    </row>
    <row r="79">
      <c r="A79" s="7">
        <v>44175.0</v>
      </c>
      <c r="B79" s="21">
        <v>1.0</v>
      </c>
      <c r="G79" s="194">
        <v>44243.0</v>
      </c>
      <c r="H79" s="195">
        <v>44243.0</v>
      </c>
      <c r="I79" s="14">
        <v>35.0</v>
      </c>
      <c r="O79" s="109">
        <v>44175.0</v>
      </c>
      <c r="P79" s="11">
        <v>1.0</v>
      </c>
      <c r="Q79" s="196">
        <v>0.0</v>
      </c>
      <c r="R79" s="196">
        <v>0.0</v>
      </c>
      <c r="S79" s="109">
        <v>44175.0</v>
      </c>
      <c r="T79" s="196">
        <f t="shared" si="1"/>
        <v>0</v>
      </c>
      <c r="AC79" s="194">
        <v>44243.0</v>
      </c>
      <c r="AD79" s="195">
        <v>44243.0</v>
      </c>
      <c r="AE79" s="14">
        <v>12.0</v>
      </c>
      <c r="AF79" s="14">
        <v>11.0</v>
      </c>
      <c r="AG79" s="14">
        <f t="shared" si="2"/>
        <v>12</v>
      </c>
    </row>
    <row r="80">
      <c r="A80" s="7">
        <v>44175.0</v>
      </c>
      <c r="B80" s="21">
        <v>1.0</v>
      </c>
      <c r="G80" s="194">
        <v>44244.0</v>
      </c>
      <c r="H80" s="195">
        <v>44244.0</v>
      </c>
      <c r="I80" s="14">
        <v>58.0</v>
      </c>
      <c r="O80" s="109">
        <v>44175.0</v>
      </c>
      <c r="P80" s="11">
        <v>1.0</v>
      </c>
      <c r="Q80" s="196">
        <v>0.0</v>
      </c>
      <c r="R80" s="196">
        <v>0.0</v>
      </c>
      <c r="S80" s="109">
        <v>44175.0</v>
      </c>
      <c r="T80" s="196">
        <f t="shared" si="1"/>
        <v>0</v>
      </c>
      <c r="AC80" s="194">
        <v>44244.0</v>
      </c>
      <c r="AD80" s="195">
        <v>44244.0</v>
      </c>
      <c r="AE80" s="14">
        <v>34.0</v>
      </c>
      <c r="AF80" s="14">
        <v>8.0</v>
      </c>
      <c r="AG80" s="14">
        <f t="shared" si="2"/>
        <v>16</v>
      </c>
    </row>
    <row r="81">
      <c r="A81" s="7">
        <v>44175.0</v>
      </c>
      <c r="B81" s="21">
        <v>1.0</v>
      </c>
      <c r="G81" s="194">
        <v>44245.0</v>
      </c>
      <c r="H81" s="195">
        <v>44245.0</v>
      </c>
      <c r="I81" s="14">
        <v>41.0</v>
      </c>
      <c r="O81" s="109">
        <v>44175.0</v>
      </c>
      <c r="P81" s="11">
        <v>1.0</v>
      </c>
      <c r="Q81" s="196">
        <v>0.0</v>
      </c>
      <c r="R81" s="196">
        <v>0.0</v>
      </c>
      <c r="S81" s="109">
        <v>44175.0</v>
      </c>
      <c r="T81" s="196">
        <f t="shared" si="1"/>
        <v>0</v>
      </c>
      <c r="AC81" s="194">
        <v>44245.0</v>
      </c>
      <c r="AD81" s="195">
        <v>44245.0</v>
      </c>
      <c r="AE81" s="14">
        <v>20.0</v>
      </c>
      <c r="AF81" s="14">
        <v>1.0</v>
      </c>
      <c r="AG81" s="14">
        <f t="shared" si="2"/>
        <v>20</v>
      </c>
    </row>
    <row r="82">
      <c r="A82" s="7">
        <v>44175.0</v>
      </c>
      <c r="B82" s="21">
        <v>1.0</v>
      </c>
      <c r="G82" s="194">
        <v>44246.0</v>
      </c>
      <c r="H82" s="195">
        <v>44246.0</v>
      </c>
      <c r="I82" s="14">
        <v>94.0</v>
      </c>
      <c r="O82" s="109">
        <v>44175.0</v>
      </c>
      <c r="P82" s="11">
        <v>0.0</v>
      </c>
      <c r="Q82" s="196">
        <v>1.0</v>
      </c>
      <c r="R82" s="196">
        <v>0.0</v>
      </c>
      <c r="S82" s="109">
        <v>44175.0</v>
      </c>
      <c r="T82" s="196">
        <f t="shared" si="1"/>
        <v>1</v>
      </c>
      <c r="AC82" s="194">
        <v>44246.0</v>
      </c>
      <c r="AD82" s="195">
        <v>44246.0</v>
      </c>
      <c r="AE82" s="14">
        <v>33.0</v>
      </c>
      <c r="AF82" s="14">
        <v>9.0</v>
      </c>
      <c r="AG82" s="14">
        <f t="shared" si="2"/>
        <v>52</v>
      </c>
    </row>
    <row r="83">
      <c r="A83" s="7">
        <v>44175.0</v>
      </c>
      <c r="B83" s="21">
        <v>1.0</v>
      </c>
      <c r="G83" s="194">
        <v>44247.0</v>
      </c>
      <c r="H83" s="195">
        <v>44247.0</v>
      </c>
      <c r="I83" s="14">
        <v>108.0</v>
      </c>
      <c r="O83" s="109">
        <v>44175.0</v>
      </c>
      <c r="P83" s="11">
        <v>0.0</v>
      </c>
      <c r="Q83" s="196">
        <v>1.0</v>
      </c>
      <c r="R83" s="196">
        <v>0.0</v>
      </c>
      <c r="S83" s="109">
        <v>44175.0</v>
      </c>
      <c r="T83" s="196">
        <f t="shared" si="1"/>
        <v>1</v>
      </c>
      <c r="AC83" s="194">
        <v>44247.0</v>
      </c>
      <c r="AD83" s="195">
        <v>44247.0</v>
      </c>
      <c r="AE83" s="14">
        <v>37.0</v>
      </c>
      <c r="AF83" s="14">
        <v>23.0</v>
      </c>
      <c r="AG83" s="14">
        <f t="shared" si="2"/>
        <v>48</v>
      </c>
    </row>
    <row r="84">
      <c r="A84" s="7">
        <v>44175.0</v>
      </c>
      <c r="B84" s="21">
        <v>1.0</v>
      </c>
      <c r="G84" s="194">
        <v>44248.0</v>
      </c>
      <c r="H84" s="195">
        <v>44248.0</v>
      </c>
      <c r="I84" s="14">
        <v>86.0</v>
      </c>
      <c r="O84" s="109">
        <v>44175.0</v>
      </c>
      <c r="P84" s="11">
        <v>1.0</v>
      </c>
      <c r="Q84" s="196">
        <v>0.0</v>
      </c>
      <c r="R84" s="196">
        <v>0.0</v>
      </c>
      <c r="S84" s="109">
        <v>44175.0</v>
      </c>
      <c r="T84" s="196">
        <f t="shared" si="1"/>
        <v>0</v>
      </c>
      <c r="AC84" s="194">
        <v>44248.0</v>
      </c>
      <c r="AD84" s="195">
        <v>44248.0</v>
      </c>
      <c r="AE84" s="14">
        <v>30.0</v>
      </c>
      <c r="AF84" s="14">
        <v>20.0</v>
      </c>
      <c r="AG84" s="14">
        <f t="shared" si="2"/>
        <v>36</v>
      </c>
    </row>
    <row r="85">
      <c r="A85" s="7">
        <v>44175.0</v>
      </c>
      <c r="B85" s="21">
        <v>1.0</v>
      </c>
      <c r="G85" s="194">
        <v>44249.0</v>
      </c>
      <c r="H85" s="195">
        <v>44249.0</v>
      </c>
      <c r="I85" s="14">
        <v>39.0</v>
      </c>
      <c r="O85" s="109">
        <v>44175.0</v>
      </c>
      <c r="P85" s="11">
        <v>1.0</v>
      </c>
      <c r="Q85" s="196">
        <v>0.0</v>
      </c>
      <c r="R85" s="196">
        <v>0.0</v>
      </c>
      <c r="S85" s="109">
        <v>44175.0</v>
      </c>
      <c r="T85" s="196">
        <f t="shared" si="1"/>
        <v>0</v>
      </c>
      <c r="AC85" s="194">
        <v>44249.0</v>
      </c>
      <c r="AD85" s="195">
        <v>44249.0</v>
      </c>
      <c r="AE85" s="14">
        <v>21.0</v>
      </c>
      <c r="AF85" s="14">
        <v>7.0</v>
      </c>
      <c r="AG85" s="14">
        <f t="shared" si="2"/>
        <v>11</v>
      </c>
    </row>
    <row r="86">
      <c r="A86" s="7">
        <v>44175.0</v>
      </c>
      <c r="B86" s="21">
        <v>1.0</v>
      </c>
      <c r="G86" s="194">
        <v>44250.0</v>
      </c>
      <c r="H86" s="195">
        <v>44250.0</v>
      </c>
      <c r="I86" s="14">
        <v>29.0</v>
      </c>
      <c r="O86" s="109">
        <v>44175.0</v>
      </c>
      <c r="P86" s="11">
        <v>1.0</v>
      </c>
      <c r="Q86" s="196">
        <v>0.0</v>
      </c>
      <c r="R86" s="196">
        <v>0.0</v>
      </c>
      <c r="S86" s="109">
        <v>44175.0</v>
      </c>
      <c r="T86" s="196">
        <f t="shared" si="1"/>
        <v>0</v>
      </c>
      <c r="AC86" s="194">
        <v>44250.0</v>
      </c>
      <c r="AD86" s="195">
        <v>44250.0</v>
      </c>
      <c r="AE86" s="14">
        <v>12.0</v>
      </c>
      <c r="AF86" s="14">
        <v>2.0</v>
      </c>
      <c r="AG86" s="14">
        <f t="shared" si="2"/>
        <v>15</v>
      </c>
    </row>
    <row r="87">
      <c r="A87" s="7">
        <v>44175.0</v>
      </c>
      <c r="B87" s="21">
        <v>1.0</v>
      </c>
      <c r="G87" s="194">
        <v>44251.0</v>
      </c>
      <c r="H87" s="195">
        <v>44251.0</v>
      </c>
      <c r="I87" s="14">
        <v>79.0</v>
      </c>
      <c r="O87" s="109">
        <v>44175.0</v>
      </c>
      <c r="P87" s="11">
        <v>1.0</v>
      </c>
      <c r="Q87" s="196">
        <v>0.0</v>
      </c>
      <c r="R87" s="196">
        <v>0.0</v>
      </c>
      <c r="S87" s="109">
        <v>44175.0</v>
      </c>
      <c r="T87" s="196">
        <f t="shared" si="1"/>
        <v>0</v>
      </c>
      <c r="AC87" s="194">
        <v>44251.0</v>
      </c>
      <c r="AD87" s="195">
        <v>44251.0</v>
      </c>
      <c r="AE87" s="14">
        <v>28.0</v>
      </c>
      <c r="AF87" s="14">
        <v>13.0</v>
      </c>
      <c r="AG87" s="14">
        <f t="shared" si="2"/>
        <v>38</v>
      </c>
    </row>
    <row r="88">
      <c r="A88" s="7">
        <v>44175.0</v>
      </c>
      <c r="B88" s="21">
        <v>1.0</v>
      </c>
      <c r="G88" s="194">
        <v>44252.0</v>
      </c>
      <c r="H88" s="195">
        <v>44252.0</v>
      </c>
      <c r="I88" s="14">
        <v>60.0</v>
      </c>
      <c r="O88" s="109">
        <v>44175.0</v>
      </c>
      <c r="P88" s="11">
        <v>0.0</v>
      </c>
      <c r="Q88" s="196">
        <v>0.0</v>
      </c>
      <c r="R88" s="196">
        <v>1.0</v>
      </c>
      <c r="S88" s="109">
        <v>44175.0</v>
      </c>
      <c r="T88" s="196">
        <f t="shared" si="1"/>
        <v>1</v>
      </c>
      <c r="AC88" s="194">
        <v>44252.0</v>
      </c>
      <c r="AD88" s="195">
        <v>44252.0</v>
      </c>
      <c r="AE88" s="14">
        <v>27.0</v>
      </c>
      <c r="AF88" s="14">
        <v>13.0</v>
      </c>
      <c r="AG88" s="14">
        <f t="shared" si="2"/>
        <v>20</v>
      </c>
    </row>
    <row r="89">
      <c r="A89" s="7">
        <v>44175.0</v>
      </c>
      <c r="B89" s="21">
        <v>1.0</v>
      </c>
      <c r="G89" s="194">
        <v>44253.0</v>
      </c>
      <c r="H89" s="195">
        <v>44253.0</v>
      </c>
      <c r="I89" s="14">
        <v>70.0</v>
      </c>
      <c r="O89" s="109">
        <v>44175.0</v>
      </c>
      <c r="P89" s="11">
        <v>0.0</v>
      </c>
      <c r="Q89" s="196">
        <v>0.0</v>
      </c>
      <c r="R89" s="196">
        <v>1.0</v>
      </c>
      <c r="S89" s="109">
        <v>44175.0</v>
      </c>
      <c r="T89" s="196">
        <f t="shared" si="1"/>
        <v>1</v>
      </c>
      <c r="AC89" s="194">
        <v>44253.0</v>
      </c>
      <c r="AD89" s="195">
        <v>44253.0</v>
      </c>
      <c r="AE89" s="14">
        <v>38.0</v>
      </c>
      <c r="AF89" s="14">
        <v>12.0</v>
      </c>
      <c r="AG89" s="14">
        <f t="shared" si="2"/>
        <v>20</v>
      </c>
    </row>
    <row r="90">
      <c r="A90" s="7">
        <v>44175.0</v>
      </c>
      <c r="B90" s="21">
        <v>1.0</v>
      </c>
      <c r="G90" s="194">
        <v>44254.0</v>
      </c>
      <c r="H90" s="195">
        <v>44254.0</v>
      </c>
      <c r="I90" s="14">
        <v>69.0</v>
      </c>
      <c r="O90" s="109">
        <v>44175.0</v>
      </c>
      <c r="P90" s="11">
        <v>0.0</v>
      </c>
      <c r="Q90" s="196">
        <v>1.0</v>
      </c>
      <c r="R90" s="196">
        <v>0.0</v>
      </c>
      <c r="S90" s="109">
        <v>44175.0</v>
      </c>
      <c r="T90" s="196">
        <f t="shared" si="1"/>
        <v>1</v>
      </c>
      <c r="AC90" s="194">
        <v>44254.0</v>
      </c>
      <c r="AD90" s="195">
        <v>44254.0</v>
      </c>
      <c r="AE90" s="14">
        <v>27.0</v>
      </c>
      <c r="AF90" s="14">
        <v>9.0</v>
      </c>
      <c r="AG90" s="14">
        <f t="shared" si="2"/>
        <v>33</v>
      </c>
    </row>
    <row r="91">
      <c r="A91" s="7">
        <v>44176.0</v>
      </c>
      <c r="B91" s="21">
        <v>1.0</v>
      </c>
      <c r="G91" s="194">
        <v>44255.0</v>
      </c>
      <c r="H91" s="195">
        <v>44255.0</v>
      </c>
      <c r="I91" s="14">
        <v>54.0</v>
      </c>
      <c r="O91" s="109">
        <v>44176.0</v>
      </c>
      <c r="P91" s="11">
        <v>1.0</v>
      </c>
      <c r="Q91" s="196">
        <v>0.0</v>
      </c>
      <c r="R91" s="196">
        <v>0.0</v>
      </c>
      <c r="S91" s="109">
        <v>44176.0</v>
      </c>
      <c r="T91" s="196">
        <f t="shared" si="1"/>
        <v>0</v>
      </c>
      <c r="AC91" s="194">
        <v>44255.0</v>
      </c>
      <c r="AD91" s="195">
        <v>44255.0</v>
      </c>
      <c r="AE91" s="14">
        <v>19.0</v>
      </c>
      <c r="AF91" s="14">
        <v>19.0</v>
      </c>
      <c r="AG91" s="14">
        <f t="shared" si="2"/>
        <v>16</v>
      </c>
    </row>
    <row r="92">
      <c r="A92" s="7">
        <v>44176.0</v>
      </c>
      <c r="B92" s="21">
        <v>1.0</v>
      </c>
      <c r="G92" s="194">
        <v>44256.0</v>
      </c>
      <c r="H92" s="195">
        <v>44256.0</v>
      </c>
      <c r="I92" s="14">
        <v>33.0</v>
      </c>
      <c r="O92" s="109">
        <v>44176.0</v>
      </c>
      <c r="P92" s="11">
        <v>1.0</v>
      </c>
      <c r="Q92" s="196">
        <v>0.0</v>
      </c>
      <c r="R92" s="196">
        <v>0.0</v>
      </c>
      <c r="S92" s="109">
        <v>44176.0</v>
      </c>
      <c r="T92" s="196">
        <f t="shared" si="1"/>
        <v>0</v>
      </c>
      <c r="AC92" s="194">
        <v>44256.0</v>
      </c>
      <c r="AD92" s="195">
        <v>44256.0</v>
      </c>
      <c r="AE92" s="14">
        <v>9.0</v>
      </c>
      <c r="AF92" s="14">
        <v>5.0</v>
      </c>
      <c r="AG92" s="14">
        <f t="shared" si="2"/>
        <v>19</v>
      </c>
    </row>
    <row r="93">
      <c r="A93" s="7">
        <v>44176.0</v>
      </c>
      <c r="B93" s="21">
        <v>1.0</v>
      </c>
      <c r="G93" s="194">
        <v>44257.0</v>
      </c>
      <c r="H93" s="195">
        <v>44257.0</v>
      </c>
      <c r="I93" s="14">
        <v>48.0</v>
      </c>
      <c r="O93" s="109">
        <v>44176.0</v>
      </c>
      <c r="P93" s="11">
        <v>1.0</v>
      </c>
      <c r="Q93" s="196">
        <v>0.0</v>
      </c>
      <c r="R93" s="196">
        <v>0.0</v>
      </c>
      <c r="S93" s="109">
        <v>44176.0</v>
      </c>
      <c r="T93" s="196">
        <f t="shared" si="1"/>
        <v>0</v>
      </c>
      <c r="AC93" s="194">
        <v>44257.0</v>
      </c>
      <c r="AD93" s="195">
        <v>44257.0</v>
      </c>
      <c r="AE93" s="14">
        <v>18.0</v>
      </c>
      <c r="AF93" s="14">
        <v>7.0</v>
      </c>
      <c r="AG93" s="14">
        <f t="shared" si="2"/>
        <v>23</v>
      </c>
    </row>
    <row r="94">
      <c r="A94" s="7">
        <v>44176.0</v>
      </c>
      <c r="B94" s="21">
        <v>1.0</v>
      </c>
      <c r="G94" s="194">
        <v>44258.0</v>
      </c>
      <c r="H94" s="195">
        <v>44258.0</v>
      </c>
      <c r="I94" s="14">
        <v>36.0</v>
      </c>
      <c r="O94" s="109">
        <v>44176.0</v>
      </c>
      <c r="P94" s="11">
        <v>1.0</v>
      </c>
      <c r="Q94" s="196">
        <v>0.0</v>
      </c>
      <c r="R94" s="196">
        <v>0.0</v>
      </c>
      <c r="S94" s="109">
        <v>44176.0</v>
      </c>
      <c r="T94" s="196">
        <f t="shared" si="1"/>
        <v>0</v>
      </c>
      <c r="AC94" s="194">
        <v>44258.0</v>
      </c>
      <c r="AD94" s="195">
        <v>44258.0</v>
      </c>
      <c r="AE94" s="14">
        <v>21.0</v>
      </c>
      <c r="AF94" s="14">
        <v>6.0</v>
      </c>
      <c r="AG94" s="14">
        <f t="shared" si="2"/>
        <v>9</v>
      </c>
    </row>
    <row r="95">
      <c r="A95" s="7">
        <v>44176.0</v>
      </c>
      <c r="B95" s="21">
        <v>1.0</v>
      </c>
      <c r="G95" s="194">
        <v>44259.0</v>
      </c>
      <c r="H95" s="195">
        <v>44259.0</v>
      </c>
      <c r="I95" s="14">
        <v>55.0</v>
      </c>
      <c r="O95" s="109">
        <v>44176.0</v>
      </c>
      <c r="P95" s="11">
        <v>1.0</v>
      </c>
      <c r="Q95" s="196">
        <v>0.0</v>
      </c>
      <c r="R95" s="196">
        <v>0.0</v>
      </c>
      <c r="S95" s="109">
        <v>44176.0</v>
      </c>
      <c r="T95" s="196">
        <f t="shared" si="1"/>
        <v>0</v>
      </c>
      <c r="AC95" s="194">
        <v>44259.0</v>
      </c>
      <c r="AD95" s="195">
        <v>44259.0</v>
      </c>
      <c r="AE95" s="14">
        <v>23.0</v>
      </c>
      <c r="AF95" s="14">
        <v>9.0</v>
      </c>
      <c r="AG95" s="14">
        <f t="shared" si="2"/>
        <v>23</v>
      </c>
    </row>
    <row r="96">
      <c r="A96" s="7">
        <v>44176.0</v>
      </c>
      <c r="B96" s="21">
        <v>1.0</v>
      </c>
      <c r="G96" s="194">
        <v>44260.0</v>
      </c>
      <c r="H96" s="195">
        <v>44260.0</v>
      </c>
      <c r="I96" s="14">
        <v>73.0</v>
      </c>
      <c r="O96" s="109">
        <v>44176.0</v>
      </c>
      <c r="P96" s="11">
        <v>1.0</v>
      </c>
      <c r="Q96" s="196">
        <v>0.0</v>
      </c>
      <c r="R96" s="196">
        <v>0.0</v>
      </c>
      <c r="S96" s="109">
        <v>44176.0</v>
      </c>
      <c r="T96" s="196">
        <f t="shared" si="1"/>
        <v>0</v>
      </c>
      <c r="AC96" s="194">
        <v>44260.0</v>
      </c>
      <c r="AD96" s="195">
        <v>44260.0</v>
      </c>
      <c r="AE96" s="14">
        <v>25.0</v>
      </c>
      <c r="AF96" s="14">
        <v>18.0</v>
      </c>
      <c r="AG96" s="14">
        <f t="shared" si="2"/>
        <v>30</v>
      </c>
    </row>
    <row r="97">
      <c r="A97" s="7">
        <v>44176.0</v>
      </c>
      <c r="B97" s="21">
        <v>1.0</v>
      </c>
      <c r="G97" s="194">
        <v>44261.0</v>
      </c>
      <c r="H97" s="195">
        <v>44261.0</v>
      </c>
      <c r="I97" s="14">
        <v>107.0</v>
      </c>
      <c r="O97" s="109">
        <v>44176.0</v>
      </c>
      <c r="P97" s="11">
        <v>1.0</v>
      </c>
      <c r="Q97" s="196">
        <v>0.0</v>
      </c>
      <c r="R97" s="196">
        <v>0.0</v>
      </c>
      <c r="S97" s="109">
        <v>44176.0</v>
      </c>
      <c r="T97" s="196">
        <f t="shared" si="1"/>
        <v>0</v>
      </c>
      <c r="AC97" s="194">
        <v>44261.0</v>
      </c>
      <c r="AD97" s="195">
        <v>44261.0</v>
      </c>
      <c r="AE97" s="14">
        <v>46.0</v>
      </c>
      <c r="AF97" s="14">
        <v>23.0</v>
      </c>
      <c r="AG97" s="14">
        <f t="shared" si="2"/>
        <v>38</v>
      </c>
    </row>
    <row r="98">
      <c r="A98" s="7">
        <v>44176.0</v>
      </c>
      <c r="B98" s="21">
        <v>1.0</v>
      </c>
      <c r="G98" s="194">
        <v>44262.0</v>
      </c>
      <c r="H98" s="195">
        <v>44262.0</v>
      </c>
      <c r="I98" s="14">
        <v>63.0</v>
      </c>
      <c r="O98" s="109">
        <v>44176.0</v>
      </c>
      <c r="P98" s="11">
        <v>0.0</v>
      </c>
      <c r="Q98" s="196">
        <v>0.0</v>
      </c>
      <c r="R98" s="196">
        <v>0.0</v>
      </c>
      <c r="S98" s="109">
        <v>44176.0</v>
      </c>
      <c r="T98" s="196">
        <f t="shared" si="1"/>
        <v>0</v>
      </c>
      <c r="AC98" s="194">
        <v>44262.0</v>
      </c>
      <c r="AD98" s="195">
        <v>44262.0</v>
      </c>
      <c r="AE98" s="14">
        <v>24.0</v>
      </c>
      <c r="AF98" s="14">
        <v>20.0</v>
      </c>
      <c r="AG98" s="14">
        <f t="shared" si="2"/>
        <v>19</v>
      </c>
    </row>
    <row r="99">
      <c r="A99" s="7">
        <v>44177.0</v>
      </c>
      <c r="B99" s="21">
        <v>1.0</v>
      </c>
      <c r="G99" s="194">
        <v>44263.0</v>
      </c>
      <c r="H99" s="195">
        <v>44263.0</v>
      </c>
      <c r="I99" s="14">
        <v>49.0</v>
      </c>
      <c r="O99" s="109">
        <v>44177.0</v>
      </c>
      <c r="P99" s="11">
        <v>1.0</v>
      </c>
      <c r="Q99" s="196">
        <v>0.0</v>
      </c>
      <c r="R99" s="196">
        <v>0.0</v>
      </c>
      <c r="S99" s="109">
        <v>44177.0</v>
      </c>
      <c r="T99" s="196">
        <f t="shared" si="1"/>
        <v>0</v>
      </c>
      <c r="AC99" s="194">
        <v>44263.0</v>
      </c>
      <c r="AD99" s="195">
        <v>44263.0</v>
      </c>
      <c r="AE99" s="14">
        <v>20.0</v>
      </c>
      <c r="AF99" s="14">
        <v>8.0</v>
      </c>
      <c r="AG99" s="14">
        <f t="shared" si="2"/>
        <v>21</v>
      </c>
    </row>
    <row r="100">
      <c r="A100" s="7">
        <v>44177.0</v>
      </c>
      <c r="B100" s="21">
        <v>1.0</v>
      </c>
      <c r="G100" s="194">
        <v>44264.0</v>
      </c>
      <c r="H100" s="195">
        <v>44264.0</v>
      </c>
      <c r="I100" s="14">
        <v>38.0</v>
      </c>
      <c r="O100" s="109">
        <v>44177.0</v>
      </c>
      <c r="P100" s="11">
        <v>1.0</v>
      </c>
      <c r="Q100" s="196">
        <v>0.0</v>
      </c>
      <c r="R100" s="196">
        <v>0.0</v>
      </c>
      <c r="S100" s="109">
        <v>44177.0</v>
      </c>
      <c r="T100" s="196">
        <f t="shared" si="1"/>
        <v>0</v>
      </c>
      <c r="AC100" s="194">
        <v>44264.0</v>
      </c>
      <c r="AD100" s="195">
        <v>44264.0</v>
      </c>
      <c r="AE100" s="14">
        <v>11.0</v>
      </c>
      <c r="AF100" s="14">
        <v>7.0</v>
      </c>
      <c r="AG100" s="14">
        <f t="shared" si="2"/>
        <v>20</v>
      </c>
    </row>
    <row r="101">
      <c r="A101" s="7">
        <v>44177.0</v>
      </c>
      <c r="B101" s="21">
        <v>1.0</v>
      </c>
      <c r="G101" s="194">
        <v>44265.0</v>
      </c>
      <c r="H101" s="195">
        <v>44265.0</v>
      </c>
      <c r="I101" s="14">
        <v>57.0</v>
      </c>
      <c r="O101" s="109">
        <v>44177.0</v>
      </c>
      <c r="P101" s="11">
        <v>1.0</v>
      </c>
      <c r="Q101" s="196">
        <v>0.0</v>
      </c>
      <c r="R101" s="196">
        <v>0.0</v>
      </c>
      <c r="S101" s="109">
        <v>44177.0</v>
      </c>
      <c r="T101" s="196">
        <f t="shared" si="1"/>
        <v>0</v>
      </c>
      <c r="AC101" s="194">
        <v>44265.0</v>
      </c>
      <c r="AD101" s="195">
        <v>44265.0</v>
      </c>
      <c r="AE101" s="14">
        <v>20.0</v>
      </c>
      <c r="AF101" s="14">
        <v>22.0</v>
      </c>
      <c r="AG101" s="14">
        <f t="shared" si="2"/>
        <v>15</v>
      </c>
    </row>
    <row r="102">
      <c r="A102" s="17">
        <v>44177.0</v>
      </c>
      <c r="B102" s="21">
        <v>1.0</v>
      </c>
      <c r="G102" s="194">
        <v>44266.0</v>
      </c>
      <c r="H102" s="195">
        <v>44266.0</v>
      </c>
      <c r="I102" s="14">
        <v>53.0</v>
      </c>
      <c r="O102" s="197">
        <v>44177.0</v>
      </c>
      <c r="P102" s="11">
        <v>1.0</v>
      </c>
      <c r="Q102" s="196">
        <v>0.0</v>
      </c>
      <c r="R102" s="196">
        <v>0.0</v>
      </c>
      <c r="S102" s="197">
        <v>44177.0</v>
      </c>
      <c r="T102" s="196">
        <f t="shared" si="1"/>
        <v>0</v>
      </c>
      <c r="AC102" s="194">
        <v>44266.0</v>
      </c>
      <c r="AD102" s="195">
        <v>44266.0</v>
      </c>
      <c r="AE102" s="14">
        <v>18.0</v>
      </c>
      <c r="AF102" s="14">
        <v>4.0</v>
      </c>
      <c r="AG102" s="14">
        <f t="shared" si="2"/>
        <v>31</v>
      </c>
    </row>
    <row r="103">
      <c r="A103" s="7">
        <v>44177.0</v>
      </c>
      <c r="B103" s="21">
        <v>1.0</v>
      </c>
      <c r="G103" s="194">
        <v>44267.0</v>
      </c>
      <c r="H103" s="195">
        <v>44267.0</v>
      </c>
      <c r="I103" s="14">
        <v>95.0</v>
      </c>
      <c r="O103" s="109">
        <v>44177.0</v>
      </c>
      <c r="P103" s="11">
        <v>1.0</v>
      </c>
      <c r="Q103" s="196">
        <v>0.0</v>
      </c>
      <c r="R103" s="196">
        <v>0.0</v>
      </c>
      <c r="S103" s="109">
        <v>44177.0</v>
      </c>
      <c r="T103" s="196">
        <f t="shared" si="1"/>
        <v>0</v>
      </c>
      <c r="AC103" s="194">
        <v>44267.0</v>
      </c>
      <c r="AD103" s="195">
        <v>44267.0</v>
      </c>
      <c r="AE103" s="14">
        <v>34.0</v>
      </c>
      <c r="AF103" s="14">
        <v>23.0</v>
      </c>
      <c r="AG103" s="14">
        <f t="shared" si="2"/>
        <v>38</v>
      </c>
    </row>
    <row r="104">
      <c r="A104" s="7">
        <v>44177.0</v>
      </c>
      <c r="B104" s="21">
        <v>1.0</v>
      </c>
      <c r="G104" s="194">
        <v>44268.0</v>
      </c>
      <c r="H104" s="195">
        <v>44268.0</v>
      </c>
      <c r="I104" s="14">
        <v>71.0</v>
      </c>
      <c r="O104" s="109">
        <v>44177.0</v>
      </c>
      <c r="P104" s="11">
        <v>0.0</v>
      </c>
      <c r="Q104" s="196">
        <v>0.0</v>
      </c>
      <c r="R104" s="196">
        <v>0.0</v>
      </c>
      <c r="S104" s="109">
        <v>44177.0</v>
      </c>
      <c r="T104" s="196">
        <f t="shared" si="1"/>
        <v>0</v>
      </c>
      <c r="AC104" s="194">
        <v>44268.0</v>
      </c>
      <c r="AD104" s="195">
        <v>44268.0</v>
      </c>
      <c r="AE104" s="14">
        <v>27.0</v>
      </c>
      <c r="AF104" s="14">
        <v>18.0</v>
      </c>
      <c r="AG104" s="14">
        <f t="shared" si="2"/>
        <v>26</v>
      </c>
    </row>
    <row r="105">
      <c r="A105" s="7">
        <v>44177.0</v>
      </c>
      <c r="B105" s="21">
        <v>1.0</v>
      </c>
      <c r="G105" s="194">
        <v>44269.0</v>
      </c>
      <c r="H105" s="195">
        <v>44269.0</v>
      </c>
      <c r="I105" s="14">
        <v>60.0</v>
      </c>
      <c r="O105" s="109">
        <v>44177.0</v>
      </c>
      <c r="P105" s="11">
        <v>0.0</v>
      </c>
      <c r="Q105" s="196">
        <v>0.0</v>
      </c>
      <c r="R105" s="196">
        <v>0.0</v>
      </c>
      <c r="S105" s="109">
        <v>44177.0</v>
      </c>
      <c r="T105" s="196">
        <f t="shared" si="1"/>
        <v>0</v>
      </c>
      <c r="AC105" s="194">
        <v>44269.0</v>
      </c>
      <c r="AD105" s="195">
        <v>44269.0</v>
      </c>
      <c r="AE105" s="14">
        <v>30.0</v>
      </c>
      <c r="AF105" s="14">
        <v>13.0</v>
      </c>
      <c r="AG105" s="14">
        <f t="shared" si="2"/>
        <v>17</v>
      </c>
    </row>
    <row r="106">
      <c r="A106" s="7">
        <v>44177.0</v>
      </c>
      <c r="B106" s="21">
        <v>1.0</v>
      </c>
      <c r="G106" s="194">
        <v>44270.0</v>
      </c>
      <c r="H106" s="195">
        <v>44270.0</v>
      </c>
      <c r="I106" s="14">
        <v>85.0</v>
      </c>
      <c r="O106" s="109">
        <v>44177.0</v>
      </c>
      <c r="P106" s="11">
        <v>1.0</v>
      </c>
      <c r="Q106" s="196">
        <v>0.0</v>
      </c>
      <c r="R106" s="196">
        <v>0.0</v>
      </c>
      <c r="S106" s="109">
        <v>44177.0</v>
      </c>
      <c r="T106" s="196">
        <f t="shared" si="1"/>
        <v>0</v>
      </c>
      <c r="AC106" s="194">
        <v>44270.0</v>
      </c>
      <c r="AD106" s="195">
        <v>44270.0</v>
      </c>
      <c r="AE106" s="14">
        <v>31.0</v>
      </c>
      <c r="AF106" s="14">
        <v>9.0</v>
      </c>
      <c r="AG106" s="14">
        <f t="shared" si="2"/>
        <v>45</v>
      </c>
    </row>
    <row r="107">
      <c r="A107" s="7">
        <v>44177.0</v>
      </c>
      <c r="B107" s="21">
        <v>1.0</v>
      </c>
      <c r="G107" s="194">
        <v>44271.0</v>
      </c>
      <c r="H107" s="195">
        <v>44271.0</v>
      </c>
      <c r="I107" s="14">
        <v>46.0</v>
      </c>
      <c r="O107" s="109">
        <v>44177.0</v>
      </c>
      <c r="P107" s="11">
        <v>1.0</v>
      </c>
      <c r="Q107" s="196">
        <v>0.0</v>
      </c>
      <c r="R107" s="196">
        <v>0.0</v>
      </c>
      <c r="S107" s="109">
        <v>44177.0</v>
      </c>
      <c r="T107" s="196">
        <f t="shared" si="1"/>
        <v>0</v>
      </c>
      <c r="AC107" s="194">
        <v>44271.0</v>
      </c>
      <c r="AD107" s="195">
        <v>44271.0</v>
      </c>
      <c r="AE107" s="14">
        <v>21.0</v>
      </c>
      <c r="AF107" s="14">
        <v>4.0</v>
      </c>
      <c r="AG107" s="14">
        <f t="shared" si="2"/>
        <v>21</v>
      </c>
    </row>
    <row r="108">
      <c r="A108" s="7">
        <v>44177.0</v>
      </c>
      <c r="B108" s="21">
        <v>1.0</v>
      </c>
      <c r="G108" s="194">
        <v>44272.0</v>
      </c>
      <c r="H108" s="195">
        <v>44272.0</v>
      </c>
      <c r="I108" s="14">
        <v>47.0</v>
      </c>
      <c r="O108" s="109">
        <v>44177.0</v>
      </c>
      <c r="P108" s="11">
        <v>1.0</v>
      </c>
      <c r="Q108" s="196">
        <v>0.0</v>
      </c>
      <c r="R108" s="196">
        <v>0.0</v>
      </c>
      <c r="S108" s="109">
        <v>44177.0</v>
      </c>
      <c r="T108" s="196">
        <f t="shared" si="1"/>
        <v>0</v>
      </c>
      <c r="AC108" s="194">
        <v>44272.0</v>
      </c>
      <c r="AD108" s="195">
        <v>44272.0</v>
      </c>
      <c r="AE108" s="14">
        <v>10.0</v>
      </c>
      <c r="AF108" s="14">
        <v>10.0</v>
      </c>
      <c r="AG108" s="14">
        <f t="shared" si="2"/>
        <v>27</v>
      </c>
    </row>
    <row r="109">
      <c r="A109" s="7">
        <v>44177.0</v>
      </c>
      <c r="B109" s="21">
        <v>1.0</v>
      </c>
      <c r="G109" s="194">
        <v>44273.0</v>
      </c>
      <c r="H109" s="195">
        <v>44273.0</v>
      </c>
      <c r="I109" s="14">
        <v>106.0</v>
      </c>
      <c r="O109" s="109">
        <v>44177.0</v>
      </c>
      <c r="P109" s="11">
        <v>1.0</v>
      </c>
      <c r="Q109" s="196">
        <v>0.0</v>
      </c>
      <c r="R109" s="196">
        <v>0.0</v>
      </c>
      <c r="S109" s="109">
        <v>44177.0</v>
      </c>
      <c r="T109" s="196">
        <f t="shared" si="1"/>
        <v>0</v>
      </c>
      <c r="AC109" s="194">
        <v>44273.0</v>
      </c>
      <c r="AD109" s="195">
        <v>44273.0</v>
      </c>
      <c r="AE109" s="14">
        <v>38.0</v>
      </c>
      <c r="AF109" s="14">
        <v>19.0</v>
      </c>
      <c r="AG109" s="14">
        <f t="shared" si="2"/>
        <v>49</v>
      </c>
    </row>
    <row r="110">
      <c r="A110" s="7">
        <v>44177.0</v>
      </c>
      <c r="B110" s="21">
        <v>1.0</v>
      </c>
      <c r="G110" s="194">
        <v>44274.0</v>
      </c>
      <c r="H110" s="195">
        <v>44274.0</v>
      </c>
      <c r="I110" s="14">
        <v>77.0</v>
      </c>
      <c r="O110" s="109">
        <v>44177.0</v>
      </c>
      <c r="P110" s="11">
        <v>0.0</v>
      </c>
      <c r="Q110" s="196">
        <v>0.0</v>
      </c>
      <c r="R110" s="196">
        <v>0.0</v>
      </c>
      <c r="S110" s="109">
        <v>44177.0</v>
      </c>
      <c r="T110" s="196">
        <f t="shared" si="1"/>
        <v>0</v>
      </c>
      <c r="AC110" s="194">
        <v>44274.0</v>
      </c>
      <c r="AD110" s="195">
        <v>44274.0</v>
      </c>
      <c r="AE110" s="14">
        <v>22.0</v>
      </c>
      <c r="AF110" s="14">
        <v>17.0</v>
      </c>
      <c r="AG110" s="14">
        <f t="shared" si="2"/>
        <v>38</v>
      </c>
    </row>
    <row r="111">
      <c r="A111" s="7">
        <v>44177.0</v>
      </c>
      <c r="B111" s="21">
        <v>1.0</v>
      </c>
      <c r="G111" s="194">
        <v>44275.0</v>
      </c>
      <c r="H111" s="195">
        <v>44275.0</v>
      </c>
      <c r="I111" s="14">
        <v>59.0</v>
      </c>
      <c r="O111" s="109">
        <v>44177.0</v>
      </c>
      <c r="P111" s="11">
        <v>0.0</v>
      </c>
      <c r="Q111" s="196">
        <v>0.0</v>
      </c>
      <c r="R111" s="196">
        <v>0.0</v>
      </c>
      <c r="S111" s="109">
        <v>44177.0</v>
      </c>
      <c r="T111" s="196">
        <f t="shared" si="1"/>
        <v>0</v>
      </c>
      <c r="AC111" s="194">
        <v>44275.0</v>
      </c>
      <c r="AD111" s="195">
        <v>44275.0</v>
      </c>
      <c r="AE111" s="14">
        <v>19.0</v>
      </c>
      <c r="AF111" s="14">
        <v>13.0</v>
      </c>
      <c r="AG111" s="14">
        <f t="shared" si="2"/>
        <v>27</v>
      </c>
    </row>
    <row r="112">
      <c r="A112" s="7">
        <v>44177.0</v>
      </c>
      <c r="B112" s="21">
        <v>1.0</v>
      </c>
      <c r="G112" s="194">
        <v>44276.0</v>
      </c>
      <c r="H112" s="195">
        <v>44276.0</v>
      </c>
      <c r="I112" s="14">
        <v>57.0</v>
      </c>
      <c r="O112" s="109">
        <v>44177.0</v>
      </c>
      <c r="P112" s="11">
        <v>0.0</v>
      </c>
      <c r="Q112" s="196">
        <v>0.0</v>
      </c>
      <c r="R112" s="196">
        <v>0.0</v>
      </c>
      <c r="S112" s="109">
        <v>44177.0</v>
      </c>
      <c r="T112" s="196">
        <f t="shared" si="1"/>
        <v>0</v>
      </c>
      <c r="AC112" s="194">
        <v>44276.0</v>
      </c>
      <c r="AD112" s="195">
        <v>44276.0</v>
      </c>
      <c r="AE112" s="14">
        <v>24.0</v>
      </c>
      <c r="AF112" s="14">
        <v>10.0</v>
      </c>
      <c r="AG112" s="14">
        <f t="shared" si="2"/>
        <v>23</v>
      </c>
    </row>
    <row r="113">
      <c r="A113" s="7">
        <v>44177.0</v>
      </c>
      <c r="B113" s="21">
        <v>1.0</v>
      </c>
      <c r="G113" s="194">
        <v>44277.0</v>
      </c>
      <c r="H113" s="195">
        <v>44277.0</v>
      </c>
      <c r="I113" s="14">
        <v>45.0</v>
      </c>
      <c r="O113" s="109">
        <v>44177.0</v>
      </c>
      <c r="P113" s="11">
        <v>0.0</v>
      </c>
      <c r="Q113" s="196">
        <v>0.0</v>
      </c>
      <c r="R113" s="196">
        <v>1.0</v>
      </c>
      <c r="S113" s="109">
        <v>44177.0</v>
      </c>
      <c r="T113" s="196">
        <f t="shared" si="1"/>
        <v>1</v>
      </c>
      <c r="AC113" s="194">
        <v>44277.0</v>
      </c>
      <c r="AD113" s="195">
        <v>44277.0</v>
      </c>
      <c r="AE113" s="14">
        <v>13.0</v>
      </c>
      <c r="AF113" s="14">
        <v>8.0</v>
      </c>
      <c r="AG113" s="14">
        <f t="shared" si="2"/>
        <v>24</v>
      </c>
    </row>
    <row r="114">
      <c r="A114" s="7">
        <v>44177.0</v>
      </c>
      <c r="B114" s="21">
        <v>1.0</v>
      </c>
      <c r="G114" s="194">
        <v>44278.0</v>
      </c>
      <c r="H114" s="195">
        <v>44278.0</v>
      </c>
      <c r="I114" s="14">
        <v>55.0</v>
      </c>
      <c r="O114" s="109">
        <v>44177.0</v>
      </c>
      <c r="P114" s="11">
        <v>0.0</v>
      </c>
      <c r="Q114" s="196">
        <v>0.0</v>
      </c>
      <c r="R114" s="196">
        <v>0.0</v>
      </c>
      <c r="S114" s="109">
        <v>44177.0</v>
      </c>
      <c r="T114" s="196">
        <f t="shared" si="1"/>
        <v>0</v>
      </c>
      <c r="AC114" s="194">
        <v>44278.0</v>
      </c>
      <c r="AD114" s="195">
        <v>44278.0</v>
      </c>
      <c r="AE114" s="14">
        <v>21.0</v>
      </c>
      <c r="AF114" s="14">
        <v>5.0</v>
      </c>
      <c r="AG114" s="14">
        <f t="shared" si="2"/>
        <v>29</v>
      </c>
    </row>
    <row r="115">
      <c r="A115" s="7">
        <v>44177.0</v>
      </c>
      <c r="B115" s="21">
        <v>1.0</v>
      </c>
      <c r="G115" s="194">
        <v>44279.0</v>
      </c>
      <c r="H115" s="195">
        <v>44279.0</v>
      </c>
      <c r="I115" s="14">
        <v>75.0</v>
      </c>
      <c r="O115" s="109">
        <v>44177.0</v>
      </c>
      <c r="P115" s="11">
        <v>0.0</v>
      </c>
      <c r="Q115" s="196">
        <v>0.0</v>
      </c>
      <c r="R115" s="196">
        <v>0.0</v>
      </c>
      <c r="S115" s="109">
        <v>44177.0</v>
      </c>
      <c r="T115" s="196">
        <f t="shared" si="1"/>
        <v>0</v>
      </c>
      <c r="AC115" s="194">
        <v>44279.0</v>
      </c>
      <c r="AD115" s="195">
        <v>44279.0</v>
      </c>
      <c r="AE115" s="14">
        <v>26.0</v>
      </c>
      <c r="AF115" s="14">
        <v>7.0</v>
      </c>
      <c r="AG115" s="14">
        <f t="shared" si="2"/>
        <v>42</v>
      </c>
    </row>
    <row r="116">
      <c r="A116" s="7">
        <v>44178.0</v>
      </c>
      <c r="B116" s="21">
        <v>1.0</v>
      </c>
      <c r="G116" s="194">
        <v>44280.0</v>
      </c>
      <c r="H116" s="195">
        <v>44280.0</v>
      </c>
      <c r="I116" s="14">
        <v>111.0</v>
      </c>
      <c r="O116" s="109">
        <v>44178.0</v>
      </c>
      <c r="P116" s="11">
        <v>1.0</v>
      </c>
      <c r="Q116" s="196">
        <v>0.0</v>
      </c>
      <c r="R116" s="196">
        <v>0.0</v>
      </c>
      <c r="S116" s="109">
        <v>44178.0</v>
      </c>
      <c r="T116" s="196">
        <f t="shared" si="1"/>
        <v>0</v>
      </c>
      <c r="AC116" s="194">
        <v>44280.0</v>
      </c>
      <c r="AD116" s="195">
        <v>44280.0</v>
      </c>
      <c r="AE116" s="14">
        <v>27.0</v>
      </c>
      <c r="AF116" s="14">
        <v>8.0</v>
      </c>
      <c r="AG116" s="14">
        <f t="shared" si="2"/>
        <v>76</v>
      </c>
    </row>
    <row r="117">
      <c r="A117" s="7">
        <v>44178.0</v>
      </c>
      <c r="B117" s="21">
        <v>1.0</v>
      </c>
      <c r="G117" s="194">
        <v>44281.0</v>
      </c>
      <c r="H117" s="195">
        <v>44281.0</v>
      </c>
      <c r="I117" s="14">
        <v>112.0</v>
      </c>
      <c r="O117" s="109">
        <v>44178.0</v>
      </c>
      <c r="P117" s="11">
        <v>1.0</v>
      </c>
      <c r="Q117" s="196">
        <v>0.0</v>
      </c>
      <c r="R117" s="196">
        <v>0.0</v>
      </c>
      <c r="S117" s="109">
        <v>44178.0</v>
      </c>
      <c r="T117" s="196">
        <f t="shared" si="1"/>
        <v>0</v>
      </c>
      <c r="AC117" s="194">
        <v>44281.0</v>
      </c>
      <c r="AD117" s="195">
        <v>44281.0</v>
      </c>
      <c r="AE117" s="14">
        <v>44.0</v>
      </c>
      <c r="AF117" s="14">
        <v>22.0</v>
      </c>
      <c r="AG117" s="14">
        <f t="shared" si="2"/>
        <v>46</v>
      </c>
    </row>
    <row r="118">
      <c r="A118" s="7">
        <v>44178.0</v>
      </c>
      <c r="B118" s="21">
        <v>1.0</v>
      </c>
      <c r="G118" s="194">
        <v>44282.0</v>
      </c>
      <c r="H118" s="195">
        <v>44282.0</v>
      </c>
      <c r="I118" s="14">
        <v>73.0</v>
      </c>
      <c r="O118" s="109">
        <v>44178.0</v>
      </c>
      <c r="P118" s="11">
        <v>1.0</v>
      </c>
      <c r="Q118" s="196">
        <v>0.0</v>
      </c>
      <c r="R118" s="196">
        <v>0.0</v>
      </c>
      <c r="S118" s="109">
        <v>44178.0</v>
      </c>
      <c r="T118" s="196">
        <f t="shared" si="1"/>
        <v>0</v>
      </c>
      <c r="AC118" s="194">
        <v>44282.0</v>
      </c>
      <c r="AD118" s="195">
        <v>44282.0</v>
      </c>
      <c r="AE118" s="14">
        <v>28.0</v>
      </c>
      <c r="AF118" s="14">
        <v>9.0</v>
      </c>
      <c r="AG118" s="14">
        <f t="shared" si="2"/>
        <v>36</v>
      </c>
    </row>
    <row r="119">
      <c r="A119" s="7">
        <v>44178.0</v>
      </c>
      <c r="B119" s="21">
        <v>1.0</v>
      </c>
      <c r="G119" s="194">
        <v>44283.0</v>
      </c>
      <c r="H119" s="195">
        <v>44283.0</v>
      </c>
      <c r="I119" s="14">
        <v>34.0</v>
      </c>
      <c r="O119" s="109">
        <v>44178.0</v>
      </c>
      <c r="P119" s="11">
        <v>1.0</v>
      </c>
      <c r="Q119" s="196">
        <v>0.0</v>
      </c>
      <c r="R119" s="196">
        <v>0.0</v>
      </c>
      <c r="S119" s="109">
        <v>44178.0</v>
      </c>
      <c r="T119" s="196">
        <f t="shared" si="1"/>
        <v>0</v>
      </c>
      <c r="AC119" s="194">
        <v>44283.0</v>
      </c>
      <c r="AD119" s="195">
        <v>44283.0</v>
      </c>
      <c r="AE119" s="14">
        <v>18.0</v>
      </c>
      <c r="AF119" s="14">
        <v>3.0</v>
      </c>
      <c r="AG119" s="14">
        <f t="shared" si="2"/>
        <v>13</v>
      </c>
    </row>
    <row r="120">
      <c r="A120" s="7">
        <v>44178.0</v>
      </c>
      <c r="B120" s="21">
        <v>1.0</v>
      </c>
      <c r="G120" s="194">
        <v>44284.0</v>
      </c>
      <c r="H120" s="195">
        <v>44284.0</v>
      </c>
      <c r="I120" s="14">
        <v>53.0</v>
      </c>
      <c r="O120" s="109">
        <v>44178.0</v>
      </c>
      <c r="P120" s="11">
        <v>1.0</v>
      </c>
      <c r="Q120" s="196">
        <v>0.0</v>
      </c>
      <c r="R120" s="196">
        <v>0.0</v>
      </c>
      <c r="S120" s="109">
        <v>44178.0</v>
      </c>
      <c r="T120" s="196">
        <f t="shared" si="1"/>
        <v>0</v>
      </c>
      <c r="AC120" s="194">
        <v>44284.0</v>
      </c>
      <c r="AD120" s="195">
        <v>44284.0</v>
      </c>
      <c r="AE120" s="14">
        <v>20.0</v>
      </c>
      <c r="AF120" s="14">
        <v>12.0</v>
      </c>
      <c r="AG120" s="14">
        <f t="shared" si="2"/>
        <v>21</v>
      </c>
    </row>
    <row r="121">
      <c r="A121" s="7">
        <v>44178.0</v>
      </c>
      <c r="B121" s="21">
        <v>1.0</v>
      </c>
      <c r="G121" s="194">
        <v>44285.0</v>
      </c>
      <c r="H121" s="195">
        <v>44285.0</v>
      </c>
      <c r="I121" s="14">
        <v>74.0</v>
      </c>
      <c r="O121" s="109">
        <v>44178.0</v>
      </c>
      <c r="P121" s="11">
        <v>1.0</v>
      </c>
      <c r="Q121" s="196">
        <v>0.0</v>
      </c>
      <c r="R121" s="196">
        <v>0.0</v>
      </c>
      <c r="S121" s="109">
        <v>44178.0</v>
      </c>
      <c r="T121" s="196">
        <f t="shared" si="1"/>
        <v>0</v>
      </c>
      <c r="AC121" s="194">
        <v>44285.0</v>
      </c>
      <c r="AD121" s="195">
        <v>44285.0</v>
      </c>
      <c r="AE121" s="14">
        <v>45.0</v>
      </c>
      <c r="AF121" s="14">
        <v>9.0</v>
      </c>
      <c r="AG121" s="14">
        <f t="shared" si="2"/>
        <v>20</v>
      </c>
    </row>
    <row r="122">
      <c r="A122" s="7">
        <v>44178.0</v>
      </c>
      <c r="B122" s="21">
        <v>1.0</v>
      </c>
      <c r="G122" s="194">
        <v>44286.0</v>
      </c>
      <c r="H122" s="195">
        <v>44286.0</v>
      </c>
      <c r="I122" s="14">
        <v>67.0</v>
      </c>
      <c r="O122" s="109">
        <v>44178.0</v>
      </c>
      <c r="P122" s="11">
        <v>1.0</v>
      </c>
      <c r="Q122" s="196">
        <v>0.0</v>
      </c>
      <c r="R122" s="196">
        <v>0.0</v>
      </c>
      <c r="S122" s="109">
        <v>44178.0</v>
      </c>
      <c r="T122" s="196">
        <f t="shared" si="1"/>
        <v>0</v>
      </c>
      <c r="AC122" s="194">
        <v>44286.0</v>
      </c>
      <c r="AD122" s="195">
        <v>44286.0</v>
      </c>
      <c r="AE122" s="14">
        <v>30.0</v>
      </c>
      <c r="AF122" s="14">
        <v>17.0</v>
      </c>
      <c r="AG122" s="14">
        <f t="shared" si="2"/>
        <v>20</v>
      </c>
    </row>
    <row r="123">
      <c r="A123" s="7">
        <v>44178.0</v>
      </c>
      <c r="B123" s="21">
        <v>1.0</v>
      </c>
      <c r="G123" s="194">
        <v>44287.0</v>
      </c>
      <c r="H123" s="195">
        <v>44287.0</v>
      </c>
      <c r="I123" s="14">
        <v>76.0</v>
      </c>
      <c r="O123" s="109">
        <v>44178.0</v>
      </c>
      <c r="P123" s="11">
        <v>0.0</v>
      </c>
      <c r="Q123" s="196">
        <v>1.0</v>
      </c>
      <c r="R123" s="196">
        <v>0.0</v>
      </c>
      <c r="S123" s="109">
        <v>44178.0</v>
      </c>
      <c r="T123" s="196">
        <f t="shared" si="1"/>
        <v>1</v>
      </c>
      <c r="AC123" s="194">
        <v>44287.0</v>
      </c>
      <c r="AD123" s="195">
        <v>44287.0</v>
      </c>
      <c r="AE123" s="14">
        <v>29.0</v>
      </c>
      <c r="AF123" s="14">
        <v>10.0</v>
      </c>
      <c r="AG123" s="14">
        <f t="shared" si="2"/>
        <v>37</v>
      </c>
    </row>
    <row r="124">
      <c r="A124" s="7">
        <v>44178.0</v>
      </c>
      <c r="B124" s="21">
        <v>1.0</v>
      </c>
      <c r="G124" s="194">
        <v>44288.0</v>
      </c>
      <c r="H124" s="195">
        <v>44288.0</v>
      </c>
      <c r="I124" s="14">
        <v>72.0</v>
      </c>
      <c r="O124" s="109">
        <v>44178.0</v>
      </c>
      <c r="P124" s="11">
        <v>1.0</v>
      </c>
      <c r="Q124" s="196">
        <v>0.0</v>
      </c>
      <c r="R124" s="196">
        <v>0.0</v>
      </c>
      <c r="S124" s="109">
        <v>44178.0</v>
      </c>
      <c r="T124" s="196">
        <f t="shared" si="1"/>
        <v>0</v>
      </c>
      <c r="AC124" s="194">
        <v>44288.0</v>
      </c>
      <c r="AD124" s="195">
        <v>44288.0</v>
      </c>
      <c r="AE124" s="14">
        <v>39.0</v>
      </c>
      <c r="AF124" s="14">
        <v>11.0</v>
      </c>
      <c r="AG124" s="14">
        <f t="shared" si="2"/>
        <v>22</v>
      </c>
    </row>
    <row r="125">
      <c r="A125" s="7">
        <v>44178.0</v>
      </c>
      <c r="B125" s="21">
        <v>1.0</v>
      </c>
      <c r="G125" s="194">
        <v>44289.0</v>
      </c>
      <c r="H125" s="195">
        <v>44289.0</v>
      </c>
      <c r="I125" s="14">
        <v>73.0</v>
      </c>
      <c r="O125" s="109">
        <v>44178.0</v>
      </c>
      <c r="P125" s="11">
        <v>1.0</v>
      </c>
      <c r="Q125" s="196">
        <v>0.0</v>
      </c>
      <c r="R125" s="196">
        <v>0.0</v>
      </c>
      <c r="S125" s="109">
        <v>44178.0</v>
      </c>
      <c r="T125" s="196">
        <f t="shared" si="1"/>
        <v>0</v>
      </c>
      <c r="AC125" s="194">
        <v>44289.0</v>
      </c>
      <c r="AD125" s="195">
        <v>44289.0</v>
      </c>
      <c r="AE125" s="14">
        <v>26.0</v>
      </c>
      <c r="AF125" s="14">
        <v>19.0</v>
      </c>
      <c r="AG125" s="14">
        <f t="shared" si="2"/>
        <v>28</v>
      </c>
    </row>
    <row r="126">
      <c r="A126" s="7">
        <v>44178.0</v>
      </c>
      <c r="B126" s="21">
        <v>1.0</v>
      </c>
      <c r="G126" s="194">
        <v>44290.0</v>
      </c>
      <c r="H126" s="195">
        <v>44290.0</v>
      </c>
      <c r="I126" s="14">
        <v>4.0</v>
      </c>
      <c r="O126" s="109">
        <v>44178.0</v>
      </c>
      <c r="P126" s="11">
        <v>1.0</v>
      </c>
      <c r="Q126" s="196">
        <v>0.0</v>
      </c>
      <c r="R126" s="196">
        <v>0.0</v>
      </c>
      <c r="S126" s="109">
        <v>44178.0</v>
      </c>
      <c r="T126" s="196">
        <f t="shared" si="1"/>
        <v>0</v>
      </c>
      <c r="AC126" s="194">
        <v>44290.0</v>
      </c>
      <c r="AD126" s="195">
        <v>44290.0</v>
      </c>
      <c r="AE126" s="14">
        <v>0.0</v>
      </c>
      <c r="AF126" s="14">
        <v>0.0</v>
      </c>
      <c r="AG126" s="14">
        <f t="shared" si="2"/>
        <v>4</v>
      </c>
    </row>
    <row r="127">
      <c r="A127" s="7">
        <v>44178.0</v>
      </c>
      <c r="B127" s="21">
        <v>1.0</v>
      </c>
      <c r="G127" s="194">
        <v>44291.0</v>
      </c>
      <c r="H127" s="195">
        <v>44291.0</v>
      </c>
      <c r="I127" s="14">
        <v>110.0</v>
      </c>
      <c r="O127" s="109">
        <v>44178.0</v>
      </c>
      <c r="P127" s="11">
        <v>1.0</v>
      </c>
      <c r="Q127" s="196">
        <v>0.0</v>
      </c>
      <c r="R127" s="196">
        <v>0.0</v>
      </c>
      <c r="S127" s="109">
        <v>44178.0</v>
      </c>
      <c r="T127" s="196">
        <f t="shared" si="1"/>
        <v>0</v>
      </c>
      <c r="AC127" s="194">
        <v>44291.0</v>
      </c>
      <c r="AD127" s="195">
        <v>44291.0</v>
      </c>
      <c r="AE127" s="14">
        <v>50.0</v>
      </c>
      <c r="AF127" s="14">
        <v>25.0</v>
      </c>
      <c r="AG127" s="14">
        <f t="shared" si="2"/>
        <v>35</v>
      </c>
    </row>
    <row r="128">
      <c r="A128" s="7">
        <v>44178.0</v>
      </c>
      <c r="B128" s="21">
        <v>1.0</v>
      </c>
      <c r="G128" s="194">
        <v>44292.0</v>
      </c>
      <c r="H128" s="195">
        <v>44292.0</v>
      </c>
      <c r="I128" s="14">
        <v>122.0</v>
      </c>
      <c r="O128" s="109">
        <v>44178.0</v>
      </c>
      <c r="P128" s="11">
        <v>1.0</v>
      </c>
      <c r="Q128" s="196">
        <v>0.0</v>
      </c>
      <c r="R128" s="196">
        <v>0.0</v>
      </c>
      <c r="S128" s="109">
        <v>44178.0</v>
      </c>
      <c r="T128" s="196">
        <f t="shared" si="1"/>
        <v>0</v>
      </c>
      <c r="AC128" s="194">
        <v>44292.0</v>
      </c>
      <c r="AD128" s="195">
        <v>44292.0</v>
      </c>
      <c r="AE128" s="14">
        <v>53.0</v>
      </c>
      <c r="AF128" s="14">
        <v>31.0</v>
      </c>
      <c r="AG128" s="14">
        <f t="shared" si="2"/>
        <v>38</v>
      </c>
    </row>
    <row r="129">
      <c r="A129" s="7">
        <v>44178.0</v>
      </c>
      <c r="B129" s="21">
        <v>1.0</v>
      </c>
      <c r="G129" s="194">
        <v>44293.0</v>
      </c>
      <c r="H129" s="195">
        <v>44293.0</v>
      </c>
      <c r="I129" s="14">
        <v>125.0</v>
      </c>
      <c r="O129" s="109">
        <v>44178.0</v>
      </c>
      <c r="P129" s="11">
        <v>1.0</v>
      </c>
      <c r="Q129" s="196">
        <v>0.0</v>
      </c>
      <c r="R129" s="196">
        <v>0.0</v>
      </c>
      <c r="S129" s="109">
        <v>44178.0</v>
      </c>
      <c r="T129" s="196">
        <f t="shared" si="1"/>
        <v>0</v>
      </c>
      <c r="AC129" s="194">
        <v>44293.0</v>
      </c>
      <c r="AD129" s="195">
        <v>44293.0</v>
      </c>
      <c r="AE129" s="14">
        <v>61.0</v>
      </c>
      <c r="AF129" s="14">
        <v>30.0</v>
      </c>
      <c r="AG129" s="14">
        <f t="shared" si="2"/>
        <v>34</v>
      </c>
    </row>
    <row r="130">
      <c r="A130" s="7">
        <v>44178.0</v>
      </c>
      <c r="B130" s="21">
        <v>1.0</v>
      </c>
      <c r="G130" s="194">
        <v>44294.0</v>
      </c>
      <c r="H130" s="195">
        <v>44294.0</v>
      </c>
      <c r="I130" s="14">
        <v>131.0</v>
      </c>
      <c r="O130" s="109">
        <v>44178.0</v>
      </c>
      <c r="P130" s="11">
        <v>0.0</v>
      </c>
      <c r="Q130" s="196">
        <v>0.0</v>
      </c>
      <c r="R130" s="196">
        <v>0.0</v>
      </c>
      <c r="S130" s="109">
        <v>44178.0</v>
      </c>
      <c r="T130" s="196">
        <f t="shared" si="1"/>
        <v>0</v>
      </c>
      <c r="AC130" s="194">
        <v>44294.0</v>
      </c>
      <c r="AD130" s="195">
        <v>44294.0</v>
      </c>
      <c r="AE130" s="14">
        <v>71.0</v>
      </c>
      <c r="AF130" s="14">
        <v>17.0</v>
      </c>
      <c r="AG130" s="14">
        <f t="shared" si="2"/>
        <v>43</v>
      </c>
    </row>
    <row r="131">
      <c r="A131" s="7">
        <v>44178.0</v>
      </c>
      <c r="B131" s="21">
        <v>1.0</v>
      </c>
      <c r="G131" s="194">
        <v>44295.0</v>
      </c>
      <c r="H131" s="195">
        <v>44295.0</v>
      </c>
      <c r="I131" s="14">
        <v>158.0</v>
      </c>
      <c r="O131" s="109">
        <v>44178.0</v>
      </c>
      <c r="P131" s="11">
        <v>0.0</v>
      </c>
      <c r="Q131" s="196">
        <v>0.0</v>
      </c>
      <c r="R131" s="196">
        <v>0.0</v>
      </c>
      <c r="S131" s="109">
        <v>44178.0</v>
      </c>
      <c r="T131" s="196">
        <f t="shared" si="1"/>
        <v>0</v>
      </c>
      <c r="AC131" s="194">
        <v>44295.0</v>
      </c>
      <c r="AD131" s="195">
        <v>44295.0</v>
      </c>
      <c r="AE131" s="14">
        <v>51.0</v>
      </c>
      <c r="AF131" s="14">
        <v>40.0</v>
      </c>
      <c r="AG131" s="14">
        <f t="shared" si="2"/>
        <v>67</v>
      </c>
    </row>
    <row r="132">
      <c r="A132" s="7">
        <v>44178.0</v>
      </c>
      <c r="B132" s="21">
        <v>1.0</v>
      </c>
      <c r="G132" s="194">
        <v>44296.0</v>
      </c>
      <c r="H132" s="195">
        <v>44296.0</v>
      </c>
      <c r="I132" s="14">
        <v>92.0</v>
      </c>
      <c r="O132" s="109">
        <v>44178.0</v>
      </c>
      <c r="P132" s="11">
        <v>0.0</v>
      </c>
      <c r="Q132" s="196">
        <v>0.0</v>
      </c>
      <c r="R132" s="196">
        <v>0.0</v>
      </c>
      <c r="S132" s="109">
        <v>44178.0</v>
      </c>
      <c r="T132" s="196">
        <f t="shared" si="1"/>
        <v>0</v>
      </c>
      <c r="AC132" s="194">
        <v>44296.0</v>
      </c>
      <c r="AD132" s="195">
        <v>44296.0</v>
      </c>
      <c r="AE132" s="14">
        <v>27.0</v>
      </c>
      <c r="AF132" s="14">
        <v>21.0</v>
      </c>
      <c r="AG132" s="14">
        <f t="shared" si="2"/>
        <v>44</v>
      </c>
    </row>
    <row r="133">
      <c r="A133" s="7">
        <v>44178.0</v>
      </c>
      <c r="B133" s="21">
        <v>1.0</v>
      </c>
      <c r="G133" s="194">
        <v>44297.0</v>
      </c>
      <c r="H133" s="195">
        <v>44297.0</v>
      </c>
      <c r="I133" s="14">
        <v>1.0</v>
      </c>
      <c r="O133" s="109">
        <v>44178.0</v>
      </c>
      <c r="P133" s="11">
        <v>0.0</v>
      </c>
      <c r="Q133" s="196">
        <v>0.0</v>
      </c>
      <c r="R133" s="196">
        <v>0.0</v>
      </c>
      <c r="S133" s="109">
        <v>44178.0</v>
      </c>
      <c r="T133" s="196">
        <f t="shared" si="1"/>
        <v>0</v>
      </c>
      <c r="AC133" s="194">
        <v>44297.0</v>
      </c>
      <c r="AD133" s="195">
        <v>44297.0</v>
      </c>
      <c r="AE133" s="14">
        <v>0.0</v>
      </c>
      <c r="AF133" s="14">
        <v>0.0</v>
      </c>
      <c r="AG133" s="14">
        <f t="shared" si="2"/>
        <v>1</v>
      </c>
    </row>
    <row r="134">
      <c r="A134" s="7">
        <v>44178.0</v>
      </c>
      <c r="B134" s="21">
        <v>1.0</v>
      </c>
      <c r="G134" s="194">
        <v>44298.0</v>
      </c>
      <c r="H134" s="195">
        <v>44298.0</v>
      </c>
      <c r="I134" s="14">
        <v>117.0</v>
      </c>
      <c r="O134" s="109">
        <v>44178.0</v>
      </c>
      <c r="P134" s="11">
        <v>0.0</v>
      </c>
      <c r="Q134" s="196">
        <v>0.0</v>
      </c>
      <c r="R134" s="196">
        <v>0.0</v>
      </c>
      <c r="S134" s="109">
        <v>44178.0</v>
      </c>
      <c r="T134" s="196">
        <f t="shared" si="1"/>
        <v>0</v>
      </c>
      <c r="AC134" s="194">
        <v>44298.0</v>
      </c>
      <c r="AD134" s="195">
        <v>44298.0</v>
      </c>
      <c r="AE134" s="14">
        <v>56.0</v>
      </c>
      <c r="AF134" s="14">
        <v>42.0</v>
      </c>
      <c r="AG134" s="14">
        <f t="shared" si="2"/>
        <v>19</v>
      </c>
    </row>
    <row r="135">
      <c r="A135" s="7">
        <v>44178.0</v>
      </c>
      <c r="B135" s="21">
        <v>1.0</v>
      </c>
      <c r="G135" s="194">
        <v>44299.0</v>
      </c>
      <c r="H135" s="195">
        <v>44299.0</v>
      </c>
      <c r="I135" s="14">
        <v>97.0</v>
      </c>
      <c r="O135" s="109">
        <v>44178.0</v>
      </c>
      <c r="P135" s="11">
        <v>0.0</v>
      </c>
      <c r="Q135" s="196">
        <v>0.0</v>
      </c>
      <c r="R135" s="196">
        <v>1.0</v>
      </c>
      <c r="S135" s="109">
        <v>44178.0</v>
      </c>
      <c r="T135" s="196">
        <f t="shared" si="1"/>
        <v>1</v>
      </c>
      <c r="AC135" s="194">
        <v>44299.0</v>
      </c>
      <c r="AD135" s="195">
        <v>44299.0</v>
      </c>
      <c r="AE135" s="14">
        <v>54.0</v>
      </c>
      <c r="AF135" s="14">
        <v>25.0</v>
      </c>
      <c r="AG135" s="14">
        <f t="shared" si="2"/>
        <v>18</v>
      </c>
    </row>
    <row r="136">
      <c r="A136" s="7">
        <v>44178.0</v>
      </c>
      <c r="B136" s="21">
        <v>1.0</v>
      </c>
      <c r="G136" s="194">
        <v>44300.0</v>
      </c>
      <c r="H136" s="195">
        <v>44300.0</v>
      </c>
      <c r="I136" s="14">
        <v>90.0</v>
      </c>
      <c r="O136" s="109">
        <v>44178.0</v>
      </c>
      <c r="P136" s="11">
        <v>0.0</v>
      </c>
      <c r="Q136" s="196">
        <v>0.0</v>
      </c>
      <c r="R136" s="196">
        <v>1.0</v>
      </c>
      <c r="S136" s="109">
        <v>44178.0</v>
      </c>
      <c r="T136" s="196">
        <f t="shared" si="1"/>
        <v>1</v>
      </c>
      <c r="AC136" s="194">
        <v>44300.0</v>
      </c>
      <c r="AD136" s="195">
        <v>44300.0</v>
      </c>
      <c r="AE136" s="14">
        <v>43.0</v>
      </c>
      <c r="AF136" s="14">
        <v>25.0</v>
      </c>
      <c r="AG136" s="14">
        <f t="shared" si="2"/>
        <v>22</v>
      </c>
    </row>
    <row r="137">
      <c r="A137" s="7">
        <v>44178.0</v>
      </c>
      <c r="B137" s="21">
        <v>1.0</v>
      </c>
      <c r="G137" s="194">
        <v>44301.0</v>
      </c>
      <c r="H137" s="195">
        <v>44301.0</v>
      </c>
      <c r="I137" s="14">
        <v>129.0</v>
      </c>
      <c r="O137" s="109">
        <v>44178.0</v>
      </c>
      <c r="P137" s="11">
        <v>0.0</v>
      </c>
      <c r="Q137" s="196">
        <v>0.0</v>
      </c>
      <c r="R137" s="196">
        <v>1.0</v>
      </c>
      <c r="S137" s="109">
        <v>44178.0</v>
      </c>
      <c r="T137" s="196">
        <f t="shared" si="1"/>
        <v>1</v>
      </c>
      <c r="AC137" s="194">
        <v>44301.0</v>
      </c>
      <c r="AD137" s="195">
        <v>44301.0</v>
      </c>
      <c r="AE137" s="14">
        <v>63.0</v>
      </c>
      <c r="AF137" s="14">
        <v>40.0</v>
      </c>
      <c r="AG137" s="14">
        <f t="shared" si="2"/>
        <v>26</v>
      </c>
    </row>
    <row r="138">
      <c r="A138" s="7">
        <v>44179.0</v>
      </c>
      <c r="B138" s="21">
        <v>1.0</v>
      </c>
      <c r="G138" s="194">
        <v>44302.0</v>
      </c>
      <c r="H138" s="195">
        <v>44302.0</v>
      </c>
      <c r="I138" s="14">
        <v>184.0</v>
      </c>
      <c r="O138" s="109">
        <v>44179.0</v>
      </c>
      <c r="P138" s="11">
        <v>1.0</v>
      </c>
      <c r="Q138" s="196">
        <v>0.0</v>
      </c>
      <c r="R138" s="196">
        <v>0.0</v>
      </c>
      <c r="S138" s="109">
        <v>44179.0</v>
      </c>
      <c r="T138" s="196">
        <f t="shared" si="1"/>
        <v>0</v>
      </c>
      <c r="AC138" s="194">
        <v>44302.0</v>
      </c>
      <c r="AD138" s="195">
        <v>44302.0</v>
      </c>
      <c r="AE138" s="14">
        <v>68.0</v>
      </c>
      <c r="AF138" s="14">
        <v>44.0</v>
      </c>
      <c r="AG138" s="14">
        <f t="shared" si="2"/>
        <v>72</v>
      </c>
    </row>
    <row r="139">
      <c r="A139" s="7">
        <v>44179.0</v>
      </c>
      <c r="B139" s="21">
        <v>1.0</v>
      </c>
      <c r="G139" s="194">
        <v>44303.0</v>
      </c>
      <c r="H139" s="195">
        <v>44303.0</v>
      </c>
      <c r="I139" s="14">
        <v>97.0</v>
      </c>
      <c r="O139" s="109">
        <v>44179.0</v>
      </c>
      <c r="P139" s="11">
        <v>1.0</v>
      </c>
      <c r="Q139" s="196">
        <v>0.0</v>
      </c>
      <c r="R139" s="196">
        <v>0.0</v>
      </c>
      <c r="S139" s="109">
        <v>44179.0</v>
      </c>
      <c r="T139" s="196">
        <f t="shared" si="1"/>
        <v>0</v>
      </c>
      <c r="AC139" s="194">
        <v>44303.0</v>
      </c>
      <c r="AD139" s="195">
        <v>44303.0</v>
      </c>
      <c r="AE139" s="14">
        <v>38.0</v>
      </c>
      <c r="AF139" s="14">
        <v>21.0</v>
      </c>
      <c r="AG139" s="14">
        <f t="shared" si="2"/>
        <v>38</v>
      </c>
    </row>
    <row r="140">
      <c r="A140" s="7">
        <v>44179.0</v>
      </c>
      <c r="B140" s="21">
        <v>1.0</v>
      </c>
      <c r="G140" s="194">
        <v>44304.0</v>
      </c>
      <c r="H140" s="195">
        <v>44304.0</v>
      </c>
      <c r="I140" s="14">
        <v>3.0</v>
      </c>
      <c r="O140" s="109">
        <v>44179.0</v>
      </c>
      <c r="P140" s="11">
        <v>1.0</v>
      </c>
      <c r="Q140" s="196">
        <v>0.0</v>
      </c>
      <c r="R140" s="196">
        <v>0.0</v>
      </c>
      <c r="S140" s="109">
        <v>44179.0</v>
      </c>
      <c r="T140" s="196">
        <f t="shared" si="1"/>
        <v>0</v>
      </c>
      <c r="AC140" s="194">
        <v>44304.0</v>
      </c>
      <c r="AD140" s="195">
        <v>44304.0</v>
      </c>
      <c r="AE140" s="14">
        <v>3.0</v>
      </c>
      <c r="AF140" s="14">
        <v>0.0</v>
      </c>
      <c r="AG140" s="14">
        <f t="shared" si="2"/>
        <v>0</v>
      </c>
    </row>
    <row r="141">
      <c r="A141" s="7">
        <v>44179.0</v>
      </c>
      <c r="B141" s="21">
        <v>1.0</v>
      </c>
      <c r="G141" s="194">
        <v>44305.0</v>
      </c>
      <c r="H141" s="195">
        <v>44305.0</v>
      </c>
      <c r="I141" s="14">
        <v>139.0</v>
      </c>
      <c r="O141" s="109">
        <v>44179.0</v>
      </c>
      <c r="P141" s="11">
        <v>1.0</v>
      </c>
      <c r="Q141" s="196">
        <v>0.0</v>
      </c>
      <c r="R141" s="196">
        <v>0.0</v>
      </c>
      <c r="S141" s="109">
        <v>44179.0</v>
      </c>
      <c r="T141" s="196">
        <f t="shared" si="1"/>
        <v>0</v>
      </c>
      <c r="AC141" s="194">
        <v>44305.0</v>
      </c>
      <c r="AD141" s="195">
        <v>44305.0</v>
      </c>
      <c r="AE141" s="14">
        <v>63.0</v>
      </c>
      <c r="AF141" s="14">
        <v>40.0</v>
      </c>
      <c r="AG141" s="14">
        <f t="shared" si="2"/>
        <v>36</v>
      </c>
    </row>
    <row r="142">
      <c r="A142" s="7">
        <v>44179.0</v>
      </c>
      <c r="B142" s="21">
        <v>1.0</v>
      </c>
      <c r="G142" s="194">
        <v>44306.0</v>
      </c>
      <c r="H142" s="195">
        <v>44306.0</v>
      </c>
      <c r="I142" s="14">
        <v>108.0</v>
      </c>
      <c r="O142" s="109">
        <v>44179.0</v>
      </c>
      <c r="P142" s="11">
        <v>1.0</v>
      </c>
      <c r="Q142" s="196">
        <v>0.0</v>
      </c>
      <c r="R142" s="196">
        <v>0.0</v>
      </c>
      <c r="S142" s="109">
        <v>44179.0</v>
      </c>
      <c r="T142" s="196">
        <f t="shared" si="1"/>
        <v>0</v>
      </c>
      <c r="AC142" s="194">
        <v>44306.0</v>
      </c>
      <c r="AD142" s="195">
        <v>44306.0</v>
      </c>
      <c r="AE142" s="14">
        <v>56.0</v>
      </c>
      <c r="AF142" s="14">
        <v>21.0</v>
      </c>
      <c r="AG142" s="14">
        <f t="shared" si="2"/>
        <v>31</v>
      </c>
    </row>
    <row r="143">
      <c r="A143" s="7">
        <v>44179.0</v>
      </c>
      <c r="B143" s="21">
        <v>1.0</v>
      </c>
      <c r="G143" s="194">
        <v>44307.0</v>
      </c>
      <c r="H143" s="195">
        <v>44307.0</v>
      </c>
      <c r="I143" s="14">
        <v>141.0</v>
      </c>
      <c r="O143" s="109">
        <v>44179.0</v>
      </c>
      <c r="P143" s="11">
        <v>1.0</v>
      </c>
      <c r="Q143" s="196">
        <v>0.0</v>
      </c>
      <c r="R143" s="196">
        <v>0.0</v>
      </c>
      <c r="S143" s="109">
        <v>44179.0</v>
      </c>
      <c r="T143" s="196">
        <f t="shared" si="1"/>
        <v>0</v>
      </c>
      <c r="AC143" s="194">
        <v>44307.0</v>
      </c>
      <c r="AD143" s="195">
        <v>44307.0</v>
      </c>
      <c r="AE143" s="14">
        <v>67.0</v>
      </c>
      <c r="AF143" s="14">
        <v>44.0</v>
      </c>
      <c r="AG143" s="14">
        <f t="shared" si="2"/>
        <v>30</v>
      </c>
    </row>
    <row r="144">
      <c r="A144" s="17">
        <v>44179.0</v>
      </c>
      <c r="B144" s="21">
        <v>1.0</v>
      </c>
      <c r="G144" s="194">
        <v>44308.0</v>
      </c>
      <c r="H144" s="195">
        <v>44308.0</v>
      </c>
      <c r="I144" s="14">
        <v>103.0</v>
      </c>
      <c r="O144" s="197">
        <v>44179.0</v>
      </c>
      <c r="P144" s="11">
        <v>1.0</v>
      </c>
      <c r="Q144" s="196">
        <v>0.0</v>
      </c>
      <c r="R144" s="196">
        <v>0.0</v>
      </c>
      <c r="S144" s="197">
        <v>44179.0</v>
      </c>
      <c r="T144" s="196">
        <f t="shared" si="1"/>
        <v>0</v>
      </c>
      <c r="AC144" s="194">
        <v>44308.0</v>
      </c>
      <c r="AD144" s="195">
        <v>44308.0</v>
      </c>
      <c r="AE144" s="14">
        <v>43.0</v>
      </c>
      <c r="AF144" s="14">
        <v>26.0</v>
      </c>
      <c r="AG144" s="14">
        <f t="shared" si="2"/>
        <v>34</v>
      </c>
    </row>
    <row r="145">
      <c r="A145" s="17">
        <v>44179.0</v>
      </c>
      <c r="B145" s="21">
        <v>1.0</v>
      </c>
      <c r="G145" s="194">
        <v>44309.0</v>
      </c>
      <c r="H145" s="195">
        <v>44309.0</v>
      </c>
      <c r="I145" s="14">
        <v>133.0</v>
      </c>
      <c r="O145" s="197">
        <v>44179.0</v>
      </c>
      <c r="P145" s="11">
        <v>1.0</v>
      </c>
      <c r="Q145" s="196">
        <v>0.0</v>
      </c>
      <c r="R145" s="196">
        <v>0.0</v>
      </c>
      <c r="S145" s="197">
        <v>44179.0</v>
      </c>
      <c r="T145" s="196">
        <f t="shared" si="1"/>
        <v>0</v>
      </c>
      <c r="AC145" s="194">
        <v>44309.0</v>
      </c>
      <c r="AD145" s="195">
        <v>44309.0</v>
      </c>
      <c r="AE145" s="14">
        <v>43.0</v>
      </c>
      <c r="AF145" s="14">
        <v>22.0</v>
      </c>
      <c r="AG145" s="14">
        <f t="shared" si="2"/>
        <v>68</v>
      </c>
    </row>
    <row r="146">
      <c r="A146" s="17">
        <v>44179.0</v>
      </c>
      <c r="B146" s="21">
        <v>1.0</v>
      </c>
      <c r="G146" s="194">
        <v>44310.0</v>
      </c>
      <c r="H146" s="195">
        <v>44310.0</v>
      </c>
      <c r="I146" s="14">
        <v>93.0</v>
      </c>
      <c r="O146" s="197">
        <v>44179.0</v>
      </c>
      <c r="P146" s="11">
        <v>1.0</v>
      </c>
      <c r="Q146" s="196">
        <v>0.0</v>
      </c>
      <c r="R146" s="196">
        <v>0.0</v>
      </c>
      <c r="S146" s="197">
        <v>44179.0</v>
      </c>
      <c r="T146" s="196">
        <f t="shared" si="1"/>
        <v>0</v>
      </c>
      <c r="AC146" s="194">
        <v>44310.0</v>
      </c>
      <c r="AD146" s="195">
        <v>44310.0</v>
      </c>
      <c r="AE146" s="14">
        <v>44.0</v>
      </c>
      <c r="AF146" s="14">
        <v>20.0</v>
      </c>
      <c r="AG146" s="14">
        <f t="shared" si="2"/>
        <v>29</v>
      </c>
    </row>
    <row r="147">
      <c r="A147" s="17">
        <v>44179.0</v>
      </c>
      <c r="B147" s="21">
        <v>1.0</v>
      </c>
      <c r="G147" s="194">
        <v>44311.0</v>
      </c>
      <c r="H147" s="195">
        <v>44311.0</v>
      </c>
      <c r="I147" s="14">
        <v>1.0</v>
      </c>
      <c r="O147" s="197">
        <v>44179.0</v>
      </c>
      <c r="P147" s="11">
        <v>1.0</v>
      </c>
      <c r="Q147" s="196">
        <v>0.0</v>
      </c>
      <c r="R147" s="196">
        <v>0.0</v>
      </c>
      <c r="S147" s="197">
        <v>44179.0</v>
      </c>
      <c r="T147" s="196">
        <f t="shared" si="1"/>
        <v>0</v>
      </c>
      <c r="AC147" s="194">
        <v>44311.0</v>
      </c>
      <c r="AD147" s="195">
        <v>44311.0</v>
      </c>
      <c r="AE147" s="14">
        <v>0.0</v>
      </c>
      <c r="AF147" s="14">
        <v>0.0</v>
      </c>
      <c r="AG147" s="14">
        <f t="shared" si="2"/>
        <v>1</v>
      </c>
    </row>
    <row r="148">
      <c r="A148" s="17">
        <v>44179.0</v>
      </c>
      <c r="B148" s="21">
        <v>1.0</v>
      </c>
      <c r="G148" s="194">
        <v>44312.0</v>
      </c>
      <c r="H148" s="195">
        <v>44312.0</v>
      </c>
      <c r="I148" s="14">
        <v>170.0</v>
      </c>
      <c r="O148" s="197">
        <v>44179.0</v>
      </c>
      <c r="P148" s="11">
        <v>1.0</v>
      </c>
      <c r="Q148" s="196">
        <v>0.0</v>
      </c>
      <c r="R148" s="196">
        <v>0.0</v>
      </c>
      <c r="S148" s="197">
        <v>44179.0</v>
      </c>
      <c r="T148" s="196">
        <f t="shared" si="1"/>
        <v>0</v>
      </c>
      <c r="AC148" s="194">
        <v>44312.0</v>
      </c>
      <c r="AD148" s="195">
        <v>44312.0</v>
      </c>
      <c r="AE148" s="14">
        <v>65.0</v>
      </c>
      <c r="AF148" s="14">
        <v>57.0</v>
      </c>
      <c r="AG148" s="14">
        <f t="shared" si="2"/>
        <v>48</v>
      </c>
    </row>
    <row r="149">
      <c r="A149" s="17">
        <v>44179.0</v>
      </c>
      <c r="B149" s="21">
        <v>1.0</v>
      </c>
      <c r="G149" s="194">
        <v>44313.0</v>
      </c>
      <c r="H149" s="195">
        <v>44313.0</v>
      </c>
      <c r="I149" s="14">
        <v>137.0</v>
      </c>
      <c r="O149" s="197">
        <v>44179.0</v>
      </c>
      <c r="P149" s="11">
        <v>1.0</v>
      </c>
      <c r="Q149" s="196">
        <v>0.0</v>
      </c>
      <c r="R149" s="196">
        <v>0.0</v>
      </c>
      <c r="S149" s="197">
        <v>44179.0</v>
      </c>
      <c r="T149" s="196">
        <f t="shared" si="1"/>
        <v>0</v>
      </c>
      <c r="AC149" s="194">
        <v>44313.0</v>
      </c>
      <c r="AD149" s="195">
        <v>44313.0</v>
      </c>
      <c r="AE149" s="14">
        <v>65.0</v>
      </c>
      <c r="AF149" s="14">
        <v>48.0</v>
      </c>
      <c r="AG149" s="14">
        <f t="shared" si="2"/>
        <v>24</v>
      </c>
    </row>
    <row r="150">
      <c r="A150" s="17">
        <v>44179.0</v>
      </c>
      <c r="B150" s="21">
        <v>1.0</v>
      </c>
      <c r="G150" s="194">
        <v>44314.0</v>
      </c>
      <c r="H150" s="195">
        <v>44314.0</v>
      </c>
      <c r="I150" s="14">
        <v>142.0</v>
      </c>
      <c r="O150" s="197">
        <v>44179.0</v>
      </c>
      <c r="P150" s="11">
        <v>1.0</v>
      </c>
      <c r="Q150" s="196">
        <v>0.0</v>
      </c>
      <c r="R150" s="196">
        <v>0.0</v>
      </c>
      <c r="S150" s="197">
        <v>44179.0</v>
      </c>
      <c r="T150" s="196">
        <f t="shared" si="1"/>
        <v>0</v>
      </c>
      <c r="AC150" s="194">
        <v>44314.0</v>
      </c>
      <c r="AD150" s="195">
        <v>44314.0</v>
      </c>
      <c r="AE150" s="14">
        <v>76.0</v>
      </c>
      <c r="AF150" s="14">
        <v>47.0</v>
      </c>
      <c r="AG150" s="14">
        <f t="shared" si="2"/>
        <v>19</v>
      </c>
    </row>
    <row r="151">
      <c r="A151" s="17">
        <v>44179.0</v>
      </c>
      <c r="B151" s="21">
        <v>1.0</v>
      </c>
      <c r="G151" s="194">
        <v>44315.0</v>
      </c>
      <c r="H151" s="195">
        <v>44315.0</v>
      </c>
      <c r="I151" s="14">
        <v>174.0</v>
      </c>
      <c r="O151" s="197">
        <v>44179.0</v>
      </c>
      <c r="P151" s="11">
        <v>1.0</v>
      </c>
      <c r="Q151" s="196">
        <v>0.0</v>
      </c>
      <c r="R151" s="196">
        <v>0.0</v>
      </c>
      <c r="S151" s="197">
        <v>44179.0</v>
      </c>
      <c r="T151" s="196">
        <f t="shared" si="1"/>
        <v>0</v>
      </c>
      <c r="AC151" s="194">
        <v>44315.0</v>
      </c>
      <c r="AD151" s="195">
        <v>44315.0</v>
      </c>
      <c r="AE151" s="14">
        <v>80.0</v>
      </c>
      <c r="AF151" s="14">
        <v>36.0</v>
      </c>
      <c r="AG151" s="14">
        <f t="shared" si="2"/>
        <v>58</v>
      </c>
    </row>
    <row r="152">
      <c r="A152" s="7">
        <v>44179.0</v>
      </c>
      <c r="B152" s="21">
        <v>1.0</v>
      </c>
      <c r="G152" s="194">
        <v>44316.0</v>
      </c>
      <c r="H152" s="195">
        <v>44316.0</v>
      </c>
      <c r="I152" s="14">
        <v>120.0</v>
      </c>
      <c r="O152" s="109">
        <v>44179.0</v>
      </c>
      <c r="P152" s="11">
        <v>1.0</v>
      </c>
      <c r="Q152" s="196">
        <v>0.0</v>
      </c>
      <c r="R152" s="196">
        <v>0.0</v>
      </c>
      <c r="S152" s="109">
        <v>44179.0</v>
      </c>
      <c r="T152" s="196">
        <f t="shared" si="1"/>
        <v>0</v>
      </c>
      <c r="AC152" s="194">
        <v>44316.0</v>
      </c>
      <c r="AD152" s="195">
        <v>44316.0</v>
      </c>
      <c r="AE152" s="14">
        <v>47.0</v>
      </c>
      <c r="AF152" s="14">
        <v>33.0</v>
      </c>
      <c r="AG152" s="14">
        <f t="shared" si="2"/>
        <v>40</v>
      </c>
    </row>
    <row r="153">
      <c r="A153" s="17">
        <v>44179.0</v>
      </c>
      <c r="B153" s="21">
        <v>1.0</v>
      </c>
      <c r="G153" s="194">
        <v>44317.0</v>
      </c>
      <c r="H153" s="195">
        <v>44317.0</v>
      </c>
      <c r="I153" s="14">
        <v>41.0</v>
      </c>
      <c r="O153" s="197">
        <v>44179.0</v>
      </c>
      <c r="P153" s="11">
        <v>0.0</v>
      </c>
      <c r="Q153" s="196">
        <v>0.0</v>
      </c>
      <c r="R153" s="196">
        <v>0.0</v>
      </c>
      <c r="S153" s="197">
        <v>44179.0</v>
      </c>
      <c r="T153" s="196">
        <f t="shared" si="1"/>
        <v>0</v>
      </c>
      <c r="AC153" s="194">
        <v>44317.0</v>
      </c>
      <c r="AD153" s="195">
        <v>44317.0</v>
      </c>
      <c r="AE153" s="14">
        <v>19.0</v>
      </c>
      <c r="AF153" s="14">
        <v>6.0</v>
      </c>
      <c r="AG153" s="14">
        <f t="shared" si="2"/>
        <v>16</v>
      </c>
    </row>
    <row r="154">
      <c r="A154" s="17">
        <v>44179.0</v>
      </c>
      <c r="B154" s="21">
        <v>1.0</v>
      </c>
      <c r="G154" s="194">
        <v>44318.0</v>
      </c>
      <c r="H154" s="195">
        <v>44318.0</v>
      </c>
      <c r="I154" s="14">
        <v>1.0</v>
      </c>
      <c r="O154" s="197">
        <v>44179.0</v>
      </c>
      <c r="P154" s="11">
        <v>0.0</v>
      </c>
      <c r="Q154" s="196">
        <v>0.0</v>
      </c>
      <c r="R154" s="196">
        <v>0.0</v>
      </c>
      <c r="S154" s="197">
        <v>44179.0</v>
      </c>
      <c r="T154" s="196">
        <f t="shared" si="1"/>
        <v>0</v>
      </c>
      <c r="AC154" s="194">
        <v>44318.0</v>
      </c>
      <c r="AD154" s="195">
        <v>44318.0</v>
      </c>
      <c r="AE154" s="14">
        <v>0.0</v>
      </c>
      <c r="AF154" s="14">
        <v>0.0</v>
      </c>
      <c r="AG154" s="14">
        <f t="shared" si="2"/>
        <v>1</v>
      </c>
    </row>
    <row r="155">
      <c r="A155" s="7">
        <v>44179.0</v>
      </c>
      <c r="B155" s="21">
        <v>1.0</v>
      </c>
      <c r="G155" s="194">
        <v>44319.0</v>
      </c>
      <c r="H155" s="195">
        <v>44319.0</v>
      </c>
      <c r="I155" s="14">
        <v>173.0</v>
      </c>
      <c r="O155" s="109">
        <v>44179.0</v>
      </c>
      <c r="P155" s="11">
        <v>0.0</v>
      </c>
      <c r="Q155" s="196">
        <v>0.0</v>
      </c>
      <c r="R155" s="196">
        <v>0.0</v>
      </c>
      <c r="S155" s="109">
        <v>44179.0</v>
      </c>
      <c r="T155" s="196">
        <f t="shared" si="1"/>
        <v>0</v>
      </c>
      <c r="AC155" s="194">
        <v>44319.0</v>
      </c>
      <c r="AD155" s="195">
        <v>44319.0</v>
      </c>
      <c r="AE155" s="14">
        <v>74.0</v>
      </c>
      <c r="AF155" s="14">
        <v>66.0</v>
      </c>
      <c r="AG155" s="14">
        <f t="shared" si="2"/>
        <v>33</v>
      </c>
    </row>
    <row r="156">
      <c r="A156" s="7">
        <v>44179.0</v>
      </c>
      <c r="B156" s="21">
        <v>1.0</v>
      </c>
      <c r="G156" s="194">
        <v>44320.0</v>
      </c>
      <c r="H156" s="195">
        <v>44320.0</v>
      </c>
      <c r="I156" s="14">
        <v>164.0</v>
      </c>
      <c r="O156" s="109">
        <v>44179.0</v>
      </c>
      <c r="P156" s="11">
        <v>0.0</v>
      </c>
      <c r="Q156" s="196">
        <v>0.0</v>
      </c>
      <c r="R156" s="196">
        <v>1.0</v>
      </c>
      <c r="S156" s="109">
        <v>44179.0</v>
      </c>
      <c r="T156" s="196">
        <f t="shared" si="1"/>
        <v>1</v>
      </c>
      <c r="AC156" s="194">
        <v>44320.0</v>
      </c>
      <c r="AD156" s="195">
        <v>44320.0</v>
      </c>
      <c r="AE156" s="14">
        <v>83.0</v>
      </c>
      <c r="AF156" s="14">
        <v>52.0</v>
      </c>
      <c r="AG156" s="14">
        <f t="shared" si="2"/>
        <v>29</v>
      </c>
    </row>
    <row r="157">
      <c r="A157" s="7">
        <v>44179.0</v>
      </c>
      <c r="B157" s="21">
        <v>1.0</v>
      </c>
      <c r="G157" s="194">
        <v>44321.0</v>
      </c>
      <c r="H157" s="195">
        <v>44321.0</v>
      </c>
      <c r="I157" s="14">
        <v>179.0</v>
      </c>
      <c r="O157" s="109">
        <v>44179.0</v>
      </c>
      <c r="P157" s="11">
        <v>0.0</v>
      </c>
      <c r="Q157" s="196">
        <v>0.0</v>
      </c>
      <c r="R157" s="196">
        <v>1.0</v>
      </c>
      <c r="S157" s="109">
        <v>44179.0</v>
      </c>
      <c r="T157" s="196">
        <f t="shared" si="1"/>
        <v>1</v>
      </c>
      <c r="AC157" s="194">
        <v>44321.0</v>
      </c>
      <c r="AD157" s="195">
        <v>44321.0</v>
      </c>
      <c r="AE157" s="14">
        <v>79.0</v>
      </c>
      <c r="AF157" s="14">
        <v>56.0</v>
      </c>
      <c r="AG157" s="14">
        <f t="shared" si="2"/>
        <v>44</v>
      </c>
    </row>
    <row r="158">
      <c r="A158" s="7">
        <v>44179.0</v>
      </c>
      <c r="B158" s="21">
        <v>1.0</v>
      </c>
      <c r="G158" s="194">
        <v>44322.0</v>
      </c>
      <c r="H158" s="195">
        <v>44322.0</v>
      </c>
      <c r="I158" s="14">
        <v>174.0</v>
      </c>
      <c r="O158" s="109">
        <v>44179.0</v>
      </c>
      <c r="P158" s="11">
        <v>0.0</v>
      </c>
      <c r="Q158" s="196">
        <v>0.0</v>
      </c>
      <c r="R158" s="196">
        <v>1.0</v>
      </c>
      <c r="S158" s="109">
        <v>44179.0</v>
      </c>
      <c r="T158" s="196">
        <f t="shared" si="1"/>
        <v>1</v>
      </c>
      <c r="AC158" s="194">
        <v>44322.0</v>
      </c>
      <c r="AD158" s="195">
        <v>44322.0</v>
      </c>
      <c r="AE158" s="14">
        <v>75.0</v>
      </c>
      <c r="AF158" s="14">
        <v>46.0</v>
      </c>
      <c r="AG158" s="14">
        <f t="shared" si="2"/>
        <v>53</v>
      </c>
    </row>
    <row r="159">
      <c r="A159" s="7">
        <v>44179.0</v>
      </c>
      <c r="B159" s="21">
        <v>1.0</v>
      </c>
      <c r="G159" s="194">
        <v>44323.0</v>
      </c>
      <c r="H159" s="195">
        <v>44323.0</v>
      </c>
      <c r="I159" s="14">
        <v>188.0</v>
      </c>
      <c r="O159" s="109">
        <v>44179.0</v>
      </c>
      <c r="P159" s="11">
        <v>0.0</v>
      </c>
      <c r="Q159" s="196">
        <v>0.0</v>
      </c>
      <c r="R159" s="196">
        <v>1.0</v>
      </c>
      <c r="S159" s="109">
        <v>44179.0</v>
      </c>
      <c r="T159" s="196">
        <f t="shared" si="1"/>
        <v>1</v>
      </c>
      <c r="AC159" s="194">
        <v>44323.0</v>
      </c>
      <c r="AD159" s="195">
        <v>44323.0</v>
      </c>
      <c r="AE159" s="14">
        <v>66.0</v>
      </c>
      <c r="AF159" s="14">
        <v>62.0</v>
      </c>
      <c r="AG159" s="14">
        <f t="shared" si="2"/>
        <v>60</v>
      </c>
    </row>
    <row r="160">
      <c r="A160" s="7">
        <v>44180.0</v>
      </c>
      <c r="B160" s="21">
        <v>1.0</v>
      </c>
      <c r="G160" s="194">
        <v>44324.0</v>
      </c>
      <c r="H160" s="195">
        <v>44324.0</v>
      </c>
      <c r="I160" s="14">
        <v>35.0</v>
      </c>
      <c r="O160" s="109">
        <v>44180.0</v>
      </c>
      <c r="P160" s="11">
        <v>1.0</v>
      </c>
      <c r="Q160" s="196">
        <v>0.0</v>
      </c>
      <c r="R160" s="196">
        <v>0.0</v>
      </c>
      <c r="S160" s="109">
        <v>44180.0</v>
      </c>
      <c r="T160" s="196">
        <f t="shared" si="1"/>
        <v>0</v>
      </c>
      <c r="AC160" s="194">
        <v>44324.0</v>
      </c>
      <c r="AD160" s="195">
        <v>44324.0</v>
      </c>
      <c r="AE160" s="14">
        <v>13.0</v>
      </c>
      <c r="AF160" s="14">
        <v>11.0</v>
      </c>
      <c r="AG160" s="14">
        <f t="shared" si="2"/>
        <v>11</v>
      </c>
    </row>
    <row r="161">
      <c r="A161" s="7">
        <v>44180.0</v>
      </c>
      <c r="B161" s="21">
        <v>1.0</v>
      </c>
      <c r="G161" s="194">
        <v>44325.0</v>
      </c>
      <c r="H161" s="195">
        <v>44325.0</v>
      </c>
      <c r="I161" s="14">
        <v>1.0</v>
      </c>
      <c r="O161" s="109">
        <v>44180.0</v>
      </c>
      <c r="P161" s="11">
        <v>1.0</v>
      </c>
      <c r="Q161" s="196">
        <v>0.0</v>
      </c>
      <c r="R161" s="196">
        <v>0.0</v>
      </c>
      <c r="S161" s="109">
        <v>44180.0</v>
      </c>
      <c r="T161" s="196">
        <f t="shared" si="1"/>
        <v>0</v>
      </c>
      <c r="AC161" s="194">
        <v>44325.0</v>
      </c>
      <c r="AD161" s="195">
        <v>44325.0</v>
      </c>
      <c r="AE161" s="14">
        <v>0.0</v>
      </c>
      <c r="AF161" s="14">
        <v>0.0</v>
      </c>
      <c r="AG161" s="14">
        <f t="shared" si="2"/>
        <v>1</v>
      </c>
    </row>
    <row r="162">
      <c r="A162" s="7">
        <v>44180.0</v>
      </c>
      <c r="B162" s="21">
        <v>1.0</v>
      </c>
      <c r="G162" s="194">
        <v>44326.0</v>
      </c>
      <c r="H162" s="195">
        <v>44326.0</v>
      </c>
      <c r="I162" s="14">
        <v>189.0</v>
      </c>
      <c r="O162" s="109">
        <v>44180.0</v>
      </c>
      <c r="P162" s="11">
        <v>1.0</v>
      </c>
      <c r="Q162" s="196">
        <v>0.0</v>
      </c>
      <c r="R162" s="196">
        <v>0.0</v>
      </c>
      <c r="S162" s="109">
        <v>44180.0</v>
      </c>
      <c r="T162" s="196">
        <f t="shared" si="1"/>
        <v>0</v>
      </c>
      <c r="AC162" s="194">
        <v>44326.0</v>
      </c>
      <c r="AD162" s="195">
        <v>44326.0</v>
      </c>
      <c r="AE162" s="14">
        <v>96.0</v>
      </c>
      <c r="AF162" s="14">
        <v>58.0</v>
      </c>
      <c r="AG162" s="14">
        <f t="shared" si="2"/>
        <v>35</v>
      </c>
    </row>
    <row r="163">
      <c r="A163" s="7">
        <v>44180.0</v>
      </c>
      <c r="B163" s="21">
        <v>1.0</v>
      </c>
      <c r="G163" s="194">
        <v>44327.0</v>
      </c>
      <c r="H163" s="195">
        <v>44327.0</v>
      </c>
      <c r="I163" s="14">
        <v>153.0</v>
      </c>
      <c r="O163" s="109">
        <v>44180.0</v>
      </c>
      <c r="P163" s="11">
        <v>0.0</v>
      </c>
      <c r="Q163" s="196">
        <v>0.0</v>
      </c>
      <c r="R163" s="196">
        <v>1.0</v>
      </c>
      <c r="S163" s="109">
        <v>44180.0</v>
      </c>
      <c r="T163" s="196">
        <f t="shared" si="1"/>
        <v>1</v>
      </c>
      <c r="AC163" s="194">
        <v>44327.0</v>
      </c>
      <c r="AD163" s="195">
        <v>44327.0</v>
      </c>
      <c r="AE163" s="14">
        <v>65.0</v>
      </c>
      <c r="AF163" s="14">
        <v>43.0</v>
      </c>
      <c r="AG163" s="14">
        <f t="shared" si="2"/>
        <v>45</v>
      </c>
    </row>
    <row r="164">
      <c r="A164" s="7">
        <v>44180.0</v>
      </c>
      <c r="B164" s="21">
        <v>1.0</v>
      </c>
      <c r="G164" s="194">
        <v>44328.0</v>
      </c>
      <c r="H164" s="198">
        <v>44328.0</v>
      </c>
      <c r="I164" s="199">
        <v>195.0</v>
      </c>
      <c r="O164" s="109">
        <v>44180.0</v>
      </c>
      <c r="P164" s="11">
        <v>0.0</v>
      </c>
      <c r="Q164" s="196">
        <v>0.0</v>
      </c>
      <c r="R164" s="196">
        <v>1.0</v>
      </c>
      <c r="S164" s="109">
        <v>44180.0</v>
      </c>
      <c r="T164" s="196">
        <f t="shared" si="1"/>
        <v>1</v>
      </c>
      <c r="AC164" s="194">
        <v>44328.0</v>
      </c>
      <c r="AD164" s="195">
        <v>44328.0</v>
      </c>
      <c r="AE164" s="14">
        <v>92.0</v>
      </c>
      <c r="AF164" s="14">
        <v>61.0</v>
      </c>
      <c r="AG164" s="14">
        <f t="shared" si="2"/>
        <v>42</v>
      </c>
    </row>
    <row r="165">
      <c r="A165" s="7">
        <v>44180.0</v>
      </c>
      <c r="B165" s="21">
        <v>1.0</v>
      </c>
      <c r="G165" s="194">
        <v>44329.0</v>
      </c>
      <c r="H165" s="195">
        <v>44329.0</v>
      </c>
      <c r="I165" s="14">
        <v>151.0</v>
      </c>
      <c r="O165" s="109">
        <v>44180.0</v>
      </c>
      <c r="P165" s="11">
        <v>0.0</v>
      </c>
      <c r="Q165" s="196">
        <v>0.0</v>
      </c>
      <c r="R165" s="196">
        <v>1.0</v>
      </c>
      <c r="S165" s="109">
        <v>44180.0</v>
      </c>
      <c r="T165" s="196">
        <f t="shared" si="1"/>
        <v>1</v>
      </c>
      <c r="AC165" s="194">
        <v>44329.0</v>
      </c>
      <c r="AD165" s="195">
        <v>44329.0</v>
      </c>
      <c r="AE165" s="14">
        <v>55.0</v>
      </c>
      <c r="AF165" s="14">
        <v>41.0</v>
      </c>
      <c r="AG165" s="14">
        <f t="shared" si="2"/>
        <v>55</v>
      </c>
    </row>
    <row r="166">
      <c r="A166" s="7">
        <v>44180.0</v>
      </c>
      <c r="B166" s="21">
        <v>1.0</v>
      </c>
      <c r="G166" s="194">
        <v>44330.0</v>
      </c>
      <c r="H166" s="195">
        <v>44330.0</v>
      </c>
      <c r="I166" s="14">
        <v>113.0</v>
      </c>
      <c r="O166" s="109">
        <v>44180.0</v>
      </c>
      <c r="P166" s="11">
        <v>0.0</v>
      </c>
      <c r="Q166" s="196">
        <v>0.0</v>
      </c>
      <c r="R166" s="196">
        <v>1.0</v>
      </c>
      <c r="S166" s="109">
        <v>44180.0</v>
      </c>
      <c r="T166" s="196">
        <f t="shared" si="1"/>
        <v>1</v>
      </c>
      <c r="AC166" s="194">
        <v>44330.0</v>
      </c>
      <c r="AD166" s="195">
        <v>44330.0</v>
      </c>
      <c r="AE166" s="14">
        <v>53.0</v>
      </c>
      <c r="AF166" s="14">
        <v>26.0</v>
      </c>
      <c r="AG166" s="14">
        <f t="shared" si="2"/>
        <v>34</v>
      </c>
    </row>
    <row r="167">
      <c r="A167" s="7">
        <v>44180.0</v>
      </c>
      <c r="B167" s="21">
        <v>1.0</v>
      </c>
      <c r="G167" s="194">
        <v>44331.0</v>
      </c>
      <c r="H167" s="195">
        <v>44331.0</v>
      </c>
      <c r="I167" s="14">
        <v>25.0</v>
      </c>
      <c r="O167" s="109">
        <v>44180.0</v>
      </c>
      <c r="P167" s="11">
        <v>0.0</v>
      </c>
      <c r="Q167" s="196">
        <v>1.0</v>
      </c>
      <c r="R167" s="196">
        <v>0.0</v>
      </c>
      <c r="S167" s="109">
        <v>44180.0</v>
      </c>
      <c r="T167" s="196">
        <f t="shared" si="1"/>
        <v>1</v>
      </c>
      <c r="AC167" s="194">
        <v>44331.0</v>
      </c>
      <c r="AD167" s="195">
        <v>44331.0</v>
      </c>
      <c r="AE167" s="14">
        <v>11.0</v>
      </c>
      <c r="AF167" s="14">
        <v>6.0</v>
      </c>
      <c r="AG167" s="14">
        <f t="shared" si="2"/>
        <v>8</v>
      </c>
    </row>
    <row r="168">
      <c r="A168" s="7">
        <v>44180.0</v>
      </c>
      <c r="B168" s="21">
        <v>1.0</v>
      </c>
      <c r="G168" s="194">
        <v>44332.0</v>
      </c>
      <c r="H168" s="195">
        <v>44332.0</v>
      </c>
      <c r="I168" s="14">
        <v>1.0</v>
      </c>
      <c r="O168" s="109">
        <v>44180.0</v>
      </c>
      <c r="P168" s="11">
        <v>0.0</v>
      </c>
      <c r="Q168" s="196">
        <v>1.0</v>
      </c>
      <c r="R168" s="196">
        <v>0.0</v>
      </c>
      <c r="S168" s="109">
        <v>44180.0</v>
      </c>
      <c r="T168" s="196">
        <f t="shared" si="1"/>
        <v>1</v>
      </c>
      <c r="AC168" s="194">
        <v>44332.0</v>
      </c>
      <c r="AD168" s="195">
        <v>44332.0</v>
      </c>
      <c r="AE168" s="14">
        <v>0.0</v>
      </c>
      <c r="AF168" s="14">
        <v>1.0</v>
      </c>
      <c r="AG168" s="14">
        <f t="shared" si="2"/>
        <v>0</v>
      </c>
    </row>
    <row r="169">
      <c r="A169" s="7">
        <v>44180.0</v>
      </c>
      <c r="B169" s="21">
        <v>1.0</v>
      </c>
      <c r="G169" s="194">
        <v>44333.0</v>
      </c>
      <c r="H169" s="195">
        <v>44333.0</v>
      </c>
      <c r="I169" s="14">
        <v>136.0</v>
      </c>
      <c r="O169" s="109">
        <v>44180.0</v>
      </c>
      <c r="P169" s="11">
        <v>0.0</v>
      </c>
      <c r="Q169" s="196">
        <v>1.0</v>
      </c>
      <c r="R169" s="196">
        <v>0.0</v>
      </c>
      <c r="S169" s="109">
        <v>44180.0</v>
      </c>
      <c r="T169" s="196">
        <f t="shared" si="1"/>
        <v>1</v>
      </c>
      <c r="AC169" s="194">
        <v>44333.0</v>
      </c>
      <c r="AD169" s="195">
        <v>44333.0</v>
      </c>
      <c r="AE169" s="14">
        <v>55.0</v>
      </c>
      <c r="AF169" s="14">
        <v>54.0</v>
      </c>
      <c r="AG169" s="14">
        <f t="shared" si="2"/>
        <v>27</v>
      </c>
    </row>
    <row r="170">
      <c r="A170" s="7">
        <v>44180.0</v>
      </c>
      <c r="B170" s="21">
        <v>1.0</v>
      </c>
      <c r="G170" s="194">
        <v>44334.0</v>
      </c>
      <c r="H170" s="195">
        <v>44334.0</v>
      </c>
      <c r="I170" s="14">
        <v>41.0</v>
      </c>
      <c r="O170" s="109">
        <v>44180.0</v>
      </c>
      <c r="P170" s="11">
        <v>0.0</v>
      </c>
      <c r="Q170" s="196">
        <v>0.0</v>
      </c>
      <c r="R170" s="196">
        <v>1.0</v>
      </c>
      <c r="S170" s="109">
        <v>44180.0</v>
      </c>
      <c r="T170" s="196">
        <f t="shared" si="1"/>
        <v>1</v>
      </c>
      <c r="AC170" s="194">
        <v>44334.0</v>
      </c>
      <c r="AD170" s="195">
        <v>44334.0</v>
      </c>
      <c r="AE170" s="14">
        <v>15.0</v>
      </c>
      <c r="AF170" s="14">
        <v>14.0</v>
      </c>
      <c r="AG170" s="14">
        <f t="shared" si="2"/>
        <v>12</v>
      </c>
    </row>
    <row r="171">
      <c r="A171" s="7">
        <v>44180.0</v>
      </c>
      <c r="B171" s="21">
        <v>1.0</v>
      </c>
      <c r="G171" s="194">
        <v>44335.0</v>
      </c>
      <c r="H171" s="195">
        <v>44335.0</v>
      </c>
      <c r="I171" s="14">
        <v>64.0</v>
      </c>
      <c r="O171" s="109">
        <v>44180.0</v>
      </c>
      <c r="P171" s="11">
        <v>0.0</v>
      </c>
      <c r="Q171" s="196">
        <v>1.0</v>
      </c>
      <c r="R171" s="196">
        <v>0.0</v>
      </c>
      <c r="S171" s="109">
        <v>44180.0</v>
      </c>
      <c r="T171" s="196">
        <f t="shared" si="1"/>
        <v>1</v>
      </c>
      <c r="AC171" s="194">
        <v>44335.0</v>
      </c>
      <c r="AD171" s="195">
        <v>44335.0</v>
      </c>
      <c r="AE171" s="14">
        <v>32.0</v>
      </c>
      <c r="AF171" s="14">
        <v>17.0</v>
      </c>
      <c r="AG171" s="14">
        <f t="shared" si="2"/>
        <v>15</v>
      </c>
    </row>
    <row r="172">
      <c r="A172" s="7">
        <v>44180.0</v>
      </c>
      <c r="B172" s="21">
        <v>1.0</v>
      </c>
      <c r="G172" s="194">
        <v>44336.0</v>
      </c>
      <c r="H172" s="195">
        <v>44336.0</v>
      </c>
      <c r="I172" s="14">
        <v>99.0</v>
      </c>
      <c r="O172" s="109">
        <v>44180.0</v>
      </c>
      <c r="P172" s="11">
        <v>1.0</v>
      </c>
      <c r="Q172" s="196">
        <v>0.0</v>
      </c>
      <c r="R172" s="196">
        <v>0.0</v>
      </c>
      <c r="S172" s="109">
        <v>44180.0</v>
      </c>
      <c r="T172" s="196">
        <f t="shared" si="1"/>
        <v>0</v>
      </c>
      <c r="AC172" s="194">
        <v>44336.0</v>
      </c>
      <c r="AD172" s="195">
        <v>44336.0</v>
      </c>
      <c r="AE172" s="14">
        <v>36.0</v>
      </c>
      <c r="AF172" s="14">
        <v>26.0</v>
      </c>
      <c r="AG172" s="14">
        <f t="shared" si="2"/>
        <v>37</v>
      </c>
    </row>
    <row r="173">
      <c r="A173" s="7">
        <v>44180.0</v>
      </c>
      <c r="B173" s="21">
        <v>1.0</v>
      </c>
      <c r="G173" s="194">
        <v>44337.0</v>
      </c>
      <c r="H173" s="195">
        <v>44337.0</v>
      </c>
      <c r="I173" s="14">
        <v>39.0</v>
      </c>
      <c r="O173" s="109">
        <v>44180.0</v>
      </c>
      <c r="P173" s="11">
        <v>1.0</v>
      </c>
      <c r="Q173" s="196">
        <v>0.0</v>
      </c>
      <c r="R173" s="196">
        <v>0.0</v>
      </c>
      <c r="S173" s="109">
        <v>44180.0</v>
      </c>
      <c r="T173" s="196">
        <f t="shared" si="1"/>
        <v>0</v>
      </c>
      <c r="AC173" s="194">
        <v>44337.0</v>
      </c>
      <c r="AD173" s="195">
        <v>44337.0</v>
      </c>
      <c r="AE173" s="14">
        <v>17.0</v>
      </c>
      <c r="AF173" s="14">
        <v>3.0</v>
      </c>
      <c r="AG173" s="14">
        <f t="shared" si="2"/>
        <v>19</v>
      </c>
    </row>
    <row r="174">
      <c r="A174" s="7">
        <v>44180.0</v>
      </c>
      <c r="B174" s="21">
        <v>1.0</v>
      </c>
      <c r="G174" s="194">
        <v>44338.0</v>
      </c>
      <c r="I174" s="21">
        <v>0.0</v>
      </c>
      <c r="O174" s="109">
        <v>44180.0</v>
      </c>
      <c r="P174" s="11">
        <v>1.0</v>
      </c>
      <c r="Q174" s="196">
        <v>0.0</v>
      </c>
      <c r="R174" s="196">
        <v>0.0</v>
      </c>
      <c r="S174" s="109">
        <v>44180.0</v>
      </c>
      <c r="T174" s="196">
        <f t="shared" si="1"/>
        <v>0</v>
      </c>
      <c r="AC174" s="194">
        <v>44338.0</v>
      </c>
      <c r="AD174" s="195">
        <v>44338.0</v>
      </c>
      <c r="AE174" s="14">
        <v>5.0</v>
      </c>
      <c r="AF174" s="14">
        <v>6.0</v>
      </c>
      <c r="AG174" s="14">
        <f t="shared" si="2"/>
        <v>-11</v>
      </c>
    </row>
    <row r="175">
      <c r="A175" s="7">
        <v>44180.0</v>
      </c>
      <c r="B175" s="21">
        <v>1.0</v>
      </c>
      <c r="G175" s="194">
        <v>44339.0</v>
      </c>
      <c r="H175" s="195">
        <v>44338.0</v>
      </c>
      <c r="I175" s="14">
        <v>29.0</v>
      </c>
      <c r="O175" s="109">
        <v>44180.0</v>
      </c>
      <c r="P175" s="11">
        <v>1.0</v>
      </c>
      <c r="Q175" s="196">
        <v>0.0</v>
      </c>
      <c r="R175" s="196">
        <v>0.0</v>
      </c>
      <c r="S175" s="109">
        <v>44180.0</v>
      </c>
      <c r="T175" s="196">
        <f t="shared" si="1"/>
        <v>0</v>
      </c>
      <c r="AC175" s="194">
        <v>44339.0</v>
      </c>
      <c r="AE175" s="21">
        <v>0.0</v>
      </c>
      <c r="AF175" s="21">
        <v>0.0</v>
      </c>
      <c r="AG175" s="14">
        <f t="shared" si="2"/>
        <v>29</v>
      </c>
    </row>
    <row r="176">
      <c r="A176" s="7">
        <v>44180.0</v>
      </c>
      <c r="B176" s="21">
        <v>1.0</v>
      </c>
      <c r="G176" s="194">
        <v>44340.0</v>
      </c>
      <c r="H176" s="195">
        <v>44340.0</v>
      </c>
      <c r="I176" s="14">
        <v>83.0</v>
      </c>
      <c r="O176" s="109">
        <v>44180.0</v>
      </c>
      <c r="P176" s="11">
        <v>1.0</v>
      </c>
      <c r="Q176" s="196">
        <v>0.0</v>
      </c>
      <c r="R176" s="196">
        <v>0.0</v>
      </c>
      <c r="S176" s="109">
        <v>44180.0</v>
      </c>
      <c r="T176" s="196">
        <f t="shared" si="1"/>
        <v>0</v>
      </c>
      <c r="AC176" s="194">
        <v>44340.0</v>
      </c>
      <c r="AD176" s="195">
        <v>44340.0</v>
      </c>
      <c r="AE176" s="14">
        <v>35.0</v>
      </c>
      <c r="AF176" s="14">
        <v>35.0</v>
      </c>
      <c r="AG176" s="14">
        <f t="shared" si="2"/>
        <v>13</v>
      </c>
    </row>
    <row r="177">
      <c r="A177" s="7">
        <v>44180.0</v>
      </c>
      <c r="B177" s="21">
        <v>1.0</v>
      </c>
      <c r="G177" s="194">
        <v>44341.0</v>
      </c>
      <c r="H177" s="195">
        <v>44341.0</v>
      </c>
      <c r="I177" s="14">
        <v>59.0</v>
      </c>
      <c r="O177" s="109">
        <v>44180.0</v>
      </c>
      <c r="P177" s="11">
        <v>1.0</v>
      </c>
      <c r="Q177" s="196">
        <v>0.0</v>
      </c>
      <c r="R177" s="196">
        <v>0.0</v>
      </c>
      <c r="S177" s="109">
        <v>44180.0</v>
      </c>
      <c r="T177" s="196">
        <f t="shared" si="1"/>
        <v>0</v>
      </c>
      <c r="AC177" s="194">
        <v>44341.0</v>
      </c>
      <c r="AD177" s="195">
        <v>44341.0</v>
      </c>
      <c r="AE177" s="14">
        <v>36.0</v>
      </c>
      <c r="AF177" s="14">
        <v>8.0</v>
      </c>
      <c r="AG177" s="14">
        <f t="shared" si="2"/>
        <v>15</v>
      </c>
    </row>
    <row r="178">
      <c r="A178" s="7">
        <v>44180.0</v>
      </c>
      <c r="B178" s="21">
        <v>1.0</v>
      </c>
      <c r="G178" s="194">
        <v>44342.0</v>
      </c>
      <c r="H178" s="195">
        <v>44342.0</v>
      </c>
      <c r="I178" s="14">
        <v>109.0</v>
      </c>
      <c r="O178" s="109">
        <v>44180.0</v>
      </c>
      <c r="P178" s="11">
        <v>1.0</v>
      </c>
      <c r="Q178" s="196">
        <v>0.0</v>
      </c>
      <c r="R178" s="196">
        <v>0.0</v>
      </c>
      <c r="S178" s="109">
        <v>44180.0</v>
      </c>
      <c r="T178" s="196">
        <f t="shared" si="1"/>
        <v>0</v>
      </c>
      <c r="AC178" s="194">
        <v>44342.0</v>
      </c>
      <c r="AD178" s="195">
        <v>44342.0</v>
      </c>
      <c r="AE178" s="14">
        <v>48.0</v>
      </c>
      <c r="AF178" s="14">
        <v>24.0</v>
      </c>
      <c r="AG178" s="14">
        <f t="shared" si="2"/>
        <v>37</v>
      </c>
    </row>
    <row r="179">
      <c r="A179" s="7">
        <v>44180.0</v>
      </c>
      <c r="B179" s="21">
        <v>1.0</v>
      </c>
      <c r="G179" s="194">
        <v>44343.0</v>
      </c>
      <c r="H179" s="195">
        <v>44343.0</v>
      </c>
      <c r="I179" s="14">
        <v>161.0</v>
      </c>
      <c r="O179" s="109">
        <v>44180.0</v>
      </c>
      <c r="P179" s="11">
        <v>1.0</v>
      </c>
      <c r="Q179" s="196">
        <v>0.0</v>
      </c>
      <c r="R179" s="196">
        <v>0.0</v>
      </c>
      <c r="S179" s="109">
        <v>44180.0</v>
      </c>
      <c r="T179" s="196">
        <f t="shared" si="1"/>
        <v>0</v>
      </c>
      <c r="AC179" s="194">
        <v>44343.0</v>
      </c>
      <c r="AD179" s="195">
        <v>44343.0</v>
      </c>
      <c r="AE179" s="14">
        <v>71.0</v>
      </c>
      <c r="AF179" s="14">
        <v>41.0</v>
      </c>
      <c r="AG179" s="14">
        <f t="shared" si="2"/>
        <v>49</v>
      </c>
    </row>
    <row r="180">
      <c r="A180" s="7">
        <v>44180.0</v>
      </c>
      <c r="B180" s="21">
        <v>1.0</v>
      </c>
      <c r="G180" s="194">
        <v>44344.0</v>
      </c>
      <c r="H180" s="195">
        <v>44344.0</v>
      </c>
      <c r="I180" s="14">
        <v>62.0</v>
      </c>
      <c r="O180" s="109">
        <v>44180.0</v>
      </c>
      <c r="P180" s="11">
        <v>1.0</v>
      </c>
      <c r="Q180" s="196">
        <v>0.0</v>
      </c>
      <c r="R180" s="196">
        <v>0.0</v>
      </c>
      <c r="S180" s="109">
        <v>44180.0</v>
      </c>
      <c r="T180" s="196">
        <f t="shared" si="1"/>
        <v>0</v>
      </c>
      <c r="AC180" s="194">
        <v>44344.0</v>
      </c>
      <c r="AD180" s="195">
        <v>44344.0</v>
      </c>
      <c r="AE180" s="14">
        <v>21.0</v>
      </c>
      <c r="AF180" s="14">
        <v>8.0</v>
      </c>
      <c r="AG180" s="14">
        <f t="shared" si="2"/>
        <v>33</v>
      </c>
    </row>
    <row r="181">
      <c r="A181" s="7">
        <v>44180.0</v>
      </c>
      <c r="B181" s="21">
        <v>1.0</v>
      </c>
      <c r="G181" s="194">
        <v>44345.0</v>
      </c>
      <c r="H181" s="195">
        <v>44345.0</v>
      </c>
      <c r="I181" s="14">
        <v>22.0</v>
      </c>
      <c r="O181" s="109">
        <v>44180.0</v>
      </c>
      <c r="P181" s="11">
        <v>1.0</v>
      </c>
      <c r="Q181" s="196">
        <v>0.0</v>
      </c>
      <c r="R181" s="196">
        <v>0.0</v>
      </c>
      <c r="S181" s="109">
        <v>44180.0</v>
      </c>
      <c r="T181" s="196">
        <f t="shared" si="1"/>
        <v>0</v>
      </c>
      <c r="AC181" s="194">
        <v>44345.0</v>
      </c>
      <c r="AD181" s="195">
        <v>44345.0</v>
      </c>
      <c r="AE181" s="14">
        <v>13.0</v>
      </c>
      <c r="AF181" s="14">
        <v>6.0</v>
      </c>
      <c r="AG181" s="14">
        <f t="shared" si="2"/>
        <v>3</v>
      </c>
    </row>
    <row r="182">
      <c r="A182" s="7">
        <v>44180.0</v>
      </c>
      <c r="B182" s="21">
        <v>1.0</v>
      </c>
      <c r="G182" s="194">
        <v>44346.0</v>
      </c>
      <c r="I182" s="21">
        <v>0.0</v>
      </c>
      <c r="O182" s="109">
        <v>44180.0</v>
      </c>
      <c r="P182" s="11">
        <v>1.0</v>
      </c>
      <c r="Q182" s="196">
        <v>0.0</v>
      </c>
      <c r="R182" s="196">
        <v>0.0</v>
      </c>
      <c r="S182" s="109">
        <v>44180.0</v>
      </c>
      <c r="T182" s="196">
        <f t="shared" si="1"/>
        <v>0</v>
      </c>
      <c r="AC182" s="194">
        <v>44346.0</v>
      </c>
      <c r="AE182" s="21">
        <v>0.0</v>
      </c>
      <c r="AF182" s="21">
        <v>0.0</v>
      </c>
      <c r="AG182" s="14">
        <f t="shared" si="2"/>
        <v>0</v>
      </c>
    </row>
    <row r="183">
      <c r="A183" s="7">
        <v>44180.0</v>
      </c>
      <c r="B183" s="21">
        <v>1.0</v>
      </c>
      <c r="G183" s="194">
        <v>44347.0</v>
      </c>
      <c r="I183" s="21">
        <v>0.0</v>
      </c>
      <c r="O183" s="109">
        <v>44180.0</v>
      </c>
      <c r="P183" s="11">
        <v>1.0</v>
      </c>
      <c r="Q183" s="196">
        <v>0.0</v>
      </c>
      <c r="R183" s="196">
        <v>0.0</v>
      </c>
      <c r="S183" s="109">
        <v>44180.0</v>
      </c>
      <c r="T183" s="196">
        <f t="shared" si="1"/>
        <v>0</v>
      </c>
      <c r="AC183" s="194">
        <v>44347.0</v>
      </c>
      <c r="AE183" s="21">
        <v>0.0</v>
      </c>
      <c r="AF183" s="21">
        <v>0.0</v>
      </c>
      <c r="AG183" s="14">
        <f t="shared" si="2"/>
        <v>0</v>
      </c>
    </row>
    <row r="184">
      <c r="A184" s="7">
        <v>44180.0</v>
      </c>
      <c r="B184" s="21">
        <v>1.0</v>
      </c>
      <c r="G184" s="194"/>
      <c r="O184" s="109">
        <v>44180.0</v>
      </c>
      <c r="P184" s="11">
        <v>1.0</v>
      </c>
      <c r="Q184" s="196">
        <v>0.0</v>
      </c>
      <c r="R184" s="196">
        <v>0.0</v>
      </c>
      <c r="S184" s="109">
        <v>44180.0</v>
      </c>
      <c r="T184" s="196">
        <f t="shared" si="1"/>
        <v>0</v>
      </c>
      <c r="AC184" s="194"/>
    </row>
    <row r="185">
      <c r="A185" s="7">
        <v>44180.0</v>
      </c>
      <c r="B185" s="21">
        <v>1.0</v>
      </c>
      <c r="G185" s="194"/>
      <c r="O185" s="109">
        <v>44180.0</v>
      </c>
      <c r="P185" s="11">
        <v>0.0</v>
      </c>
      <c r="Q185" s="196">
        <v>0.0</v>
      </c>
      <c r="R185" s="196">
        <v>0.0</v>
      </c>
      <c r="S185" s="109">
        <v>44180.0</v>
      </c>
      <c r="T185" s="196">
        <f t="shared" si="1"/>
        <v>0</v>
      </c>
      <c r="AC185" s="194"/>
    </row>
    <row r="186">
      <c r="A186" s="7">
        <v>44180.0</v>
      </c>
      <c r="B186" s="21">
        <v>1.0</v>
      </c>
      <c r="G186" s="194"/>
      <c r="O186" s="109">
        <v>44180.0</v>
      </c>
      <c r="P186" s="11">
        <v>0.0</v>
      </c>
      <c r="Q186" s="196">
        <v>0.0</v>
      </c>
      <c r="R186" s="196">
        <v>0.0</v>
      </c>
      <c r="S186" s="109">
        <v>44180.0</v>
      </c>
      <c r="T186" s="196">
        <f t="shared" si="1"/>
        <v>0</v>
      </c>
      <c r="AC186" s="194"/>
    </row>
    <row r="187">
      <c r="A187" s="7">
        <v>44180.0</v>
      </c>
      <c r="B187" s="21">
        <v>1.0</v>
      </c>
      <c r="G187" s="194"/>
      <c r="O187" s="109">
        <v>44180.0</v>
      </c>
      <c r="P187" s="11">
        <v>0.0</v>
      </c>
      <c r="Q187" s="196">
        <v>0.0</v>
      </c>
      <c r="R187" s="196">
        <v>0.0</v>
      </c>
      <c r="S187" s="109">
        <v>44180.0</v>
      </c>
      <c r="T187" s="196">
        <f t="shared" si="1"/>
        <v>0</v>
      </c>
      <c r="AC187" s="194"/>
    </row>
    <row r="188">
      <c r="A188" s="17">
        <v>44180.0</v>
      </c>
      <c r="B188" s="21">
        <v>1.0</v>
      </c>
      <c r="G188" s="194"/>
      <c r="O188" s="197">
        <v>44180.0</v>
      </c>
      <c r="P188" s="11">
        <v>1.0</v>
      </c>
      <c r="Q188" s="196">
        <v>0.0</v>
      </c>
      <c r="R188" s="196">
        <v>0.0</v>
      </c>
      <c r="S188" s="197">
        <v>44180.0</v>
      </c>
      <c r="T188" s="196">
        <f t="shared" si="1"/>
        <v>0</v>
      </c>
      <c r="AC188" s="194"/>
    </row>
    <row r="189">
      <c r="A189" s="7">
        <v>44180.0</v>
      </c>
      <c r="B189" s="21">
        <v>1.0</v>
      </c>
      <c r="G189" s="194"/>
      <c r="O189" s="109">
        <v>44180.0</v>
      </c>
      <c r="P189" s="11">
        <v>1.0</v>
      </c>
      <c r="Q189" s="196">
        <v>0.0</v>
      </c>
      <c r="R189" s="196">
        <v>0.0</v>
      </c>
      <c r="S189" s="109">
        <v>44180.0</v>
      </c>
      <c r="T189" s="196">
        <f t="shared" si="1"/>
        <v>0</v>
      </c>
      <c r="AC189" s="194"/>
    </row>
    <row r="190">
      <c r="A190" s="7">
        <v>44180.0</v>
      </c>
      <c r="B190" s="21">
        <v>1.0</v>
      </c>
      <c r="G190" s="194"/>
      <c r="O190" s="109">
        <v>44180.0</v>
      </c>
      <c r="P190" s="11">
        <v>1.0</v>
      </c>
      <c r="Q190" s="196">
        <v>0.0</v>
      </c>
      <c r="R190" s="196">
        <v>0.0</v>
      </c>
      <c r="S190" s="109">
        <v>44180.0</v>
      </c>
      <c r="T190" s="196">
        <f t="shared" si="1"/>
        <v>0</v>
      </c>
      <c r="AC190" s="194"/>
    </row>
    <row r="191">
      <c r="A191" s="7">
        <v>44180.0</v>
      </c>
      <c r="B191" s="21">
        <v>1.0</v>
      </c>
      <c r="G191" s="194"/>
      <c r="O191" s="109">
        <v>44180.0</v>
      </c>
      <c r="P191" s="11">
        <v>1.0</v>
      </c>
      <c r="Q191" s="196">
        <v>0.0</v>
      </c>
      <c r="R191" s="196">
        <v>0.0</v>
      </c>
      <c r="S191" s="109">
        <v>44180.0</v>
      </c>
      <c r="T191" s="196">
        <f t="shared" si="1"/>
        <v>0</v>
      </c>
      <c r="AC191" s="194"/>
    </row>
    <row r="192">
      <c r="A192" s="7">
        <v>44180.0</v>
      </c>
      <c r="B192" s="21">
        <v>1.0</v>
      </c>
      <c r="G192" s="194"/>
      <c r="O192" s="109">
        <v>44180.0</v>
      </c>
      <c r="P192" s="11">
        <v>1.0</v>
      </c>
      <c r="Q192" s="196">
        <v>0.0</v>
      </c>
      <c r="R192" s="196">
        <v>0.0</v>
      </c>
      <c r="S192" s="109">
        <v>44180.0</v>
      </c>
      <c r="T192" s="196">
        <f t="shared" si="1"/>
        <v>0</v>
      </c>
      <c r="AC192" s="194"/>
    </row>
    <row r="193">
      <c r="A193" s="7">
        <v>44180.0</v>
      </c>
      <c r="B193" s="21">
        <v>1.0</v>
      </c>
      <c r="G193" s="194"/>
      <c r="O193" s="109">
        <v>44180.0</v>
      </c>
      <c r="P193" s="11">
        <v>1.0</v>
      </c>
      <c r="Q193" s="196">
        <v>0.0</v>
      </c>
      <c r="R193" s="196">
        <v>0.0</v>
      </c>
      <c r="S193" s="109">
        <v>44180.0</v>
      </c>
      <c r="T193" s="196">
        <f t="shared" si="1"/>
        <v>0</v>
      </c>
      <c r="AC193" s="194"/>
    </row>
    <row r="194">
      <c r="A194" s="7">
        <v>44180.0</v>
      </c>
      <c r="B194" s="21">
        <v>1.0</v>
      </c>
      <c r="G194" s="194"/>
      <c r="O194" s="109">
        <v>44180.0</v>
      </c>
      <c r="P194" s="11">
        <v>1.0</v>
      </c>
      <c r="Q194" s="196">
        <v>0.0</v>
      </c>
      <c r="R194" s="196">
        <v>0.0</v>
      </c>
      <c r="S194" s="109">
        <v>44180.0</v>
      </c>
      <c r="T194" s="196">
        <f t="shared" si="1"/>
        <v>0</v>
      </c>
      <c r="AC194" s="194"/>
    </row>
    <row r="195">
      <c r="A195" s="7">
        <v>44180.0</v>
      </c>
      <c r="B195" s="21">
        <v>1.0</v>
      </c>
      <c r="G195" s="194"/>
      <c r="O195" s="109">
        <v>44180.0</v>
      </c>
      <c r="P195" s="11">
        <v>1.0</v>
      </c>
      <c r="Q195" s="196">
        <v>0.0</v>
      </c>
      <c r="R195" s="196">
        <v>0.0</v>
      </c>
      <c r="S195" s="109">
        <v>44180.0</v>
      </c>
      <c r="T195" s="196">
        <f t="shared" si="1"/>
        <v>0</v>
      </c>
      <c r="AC195" s="194"/>
    </row>
    <row r="196">
      <c r="A196" s="17">
        <v>44180.0</v>
      </c>
      <c r="B196" s="21">
        <v>1.0</v>
      </c>
      <c r="G196" s="194"/>
      <c r="O196" s="197">
        <v>44180.0</v>
      </c>
      <c r="P196" s="11">
        <v>1.0</v>
      </c>
      <c r="Q196" s="196">
        <v>0.0</v>
      </c>
      <c r="R196" s="196">
        <v>0.0</v>
      </c>
      <c r="S196" s="197">
        <v>44180.0</v>
      </c>
      <c r="T196" s="196">
        <f t="shared" si="1"/>
        <v>0</v>
      </c>
      <c r="AC196" s="194"/>
    </row>
    <row r="197">
      <c r="A197" s="17">
        <v>44180.0</v>
      </c>
      <c r="B197" s="21">
        <v>1.0</v>
      </c>
      <c r="G197" s="194"/>
      <c r="O197" s="197">
        <v>44180.0</v>
      </c>
      <c r="P197" s="11">
        <v>1.0</v>
      </c>
      <c r="Q197" s="196">
        <v>0.0</v>
      </c>
      <c r="R197" s="196">
        <v>0.0</v>
      </c>
      <c r="S197" s="197">
        <v>44180.0</v>
      </c>
      <c r="T197" s="196">
        <f t="shared" si="1"/>
        <v>0</v>
      </c>
      <c r="AC197" s="194"/>
    </row>
    <row r="198">
      <c r="A198" s="7">
        <v>44180.0</v>
      </c>
      <c r="B198" s="21">
        <v>1.0</v>
      </c>
      <c r="G198" s="194"/>
      <c r="O198" s="109">
        <v>44180.0</v>
      </c>
      <c r="P198" s="11">
        <v>1.0</v>
      </c>
      <c r="Q198" s="196">
        <v>0.0</v>
      </c>
      <c r="R198" s="196">
        <v>0.0</v>
      </c>
      <c r="S198" s="109">
        <v>44180.0</v>
      </c>
      <c r="T198" s="196">
        <f t="shared" si="1"/>
        <v>0</v>
      </c>
      <c r="AC198" s="194"/>
    </row>
    <row r="199">
      <c r="A199" s="17">
        <v>44180.0</v>
      </c>
      <c r="B199" s="21">
        <v>1.0</v>
      </c>
      <c r="G199" s="194"/>
      <c r="O199" s="197">
        <v>44180.0</v>
      </c>
      <c r="P199" s="11">
        <v>1.0</v>
      </c>
      <c r="Q199" s="196">
        <v>0.0</v>
      </c>
      <c r="R199" s="196">
        <v>0.0</v>
      </c>
      <c r="S199" s="197">
        <v>44180.0</v>
      </c>
      <c r="T199" s="196">
        <f t="shared" si="1"/>
        <v>0</v>
      </c>
      <c r="AC199" s="194"/>
    </row>
    <row r="200">
      <c r="A200" s="17">
        <v>44180.0</v>
      </c>
      <c r="B200" s="21">
        <v>1.0</v>
      </c>
      <c r="G200" s="194"/>
      <c r="O200" s="197">
        <v>44180.0</v>
      </c>
      <c r="P200" s="11">
        <v>1.0</v>
      </c>
      <c r="Q200" s="196">
        <v>0.0</v>
      </c>
      <c r="R200" s="196">
        <v>0.0</v>
      </c>
      <c r="S200" s="197">
        <v>44180.0</v>
      </c>
      <c r="T200" s="196">
        <f t="shared" si="1"/>
        <v>0</v>
      </c>
      <c r="AC200" s="194"/>
    </row>
    <row r="201">
      <c r="A201" s="17">
        <v>44180.0</v>
      </c>
      <c r="B201" s="21">
        <v>1.0</v>
      </c>
      <c r="G201" s="194"/>
      <c r="O201" s="197">
        <v>44180.0</v>
      </c>
      <c r="P201" s="11">
        <v>0.0</v>
      </c>
      <c r="Q201" s="196">
        <v>0.0</v>
      </c>
      <c r="R201" s="196">
        <v>0.0</v>
      </c>
      <c r="S201" s="197">
        <v>44180.0</v>
      </c>
      <c r="T201" s="196">
        <f t="shared" si="1"/>
        <v>0</v>
      </c>
      <c r="AC201" s="194"/>
    </row>
    <row r="202">
      <c r="A202" s="7">
        <v>44180.0</v>
      </c>
      <c r="B202" s="21">
        <v>1.0</v>
      </c>
      <c r="G202" s="194"/>
      <c r="O202" s="109">
        <v>44180.0</v>
      </c>
      <c r="P202" s="11">
        <v>0.0</v>
      </c>
      <c r="Q202" s="196">
        <v>0.0</v>
      </c>
      <c r="R202" s="196">
        <v>0.0</v>
      </c>
      <c r="S202" s="109">
        <v>44180.0</v>
      </c>
      <c r="T202" s="196">
        <f t="shared" si="1"/>
        <v>0</v>
      </c>
      <c r="AC202" s="194"/>
    </row>
    <row r="203">
      <c r="A203" s="7">
        <v>44180.0</v>
      </c>
      <c r="B203" s="21">
        <v>1.0</v>
      </c>
      <c r="G203" s="194"/>
      <c r="O203" s="109">
        <v>44180.0</v>
      </c>
      <c r="P203" s="11">
        <v>0.0</v>
      </c>
      <c r="Q203" s="196">
        <v>0.0</v>
      </c>
      <c r="R203" s="196">
        <v>0.0</v>
      </c>
      <c r="S203" s="109">
        <v>44180.0</v>
      </c>
      <c r="T203" s="196">
        <f t="shared" si="1"/>
        <v>0</v>
      </c>
      <c r="AC203" s="194"/>
    </row>
    <row r="204">
      <c r="A204" s="7">
        <v>44180.0</v>
      </c>
      <c r="B204" s="21">
        <v>1.0</v>
      </c>
      <c r="G204" s="194"/>
      <c r="O204" s="109">
        <v>44180.0</v>
      </c>
      <c r="P204" s="11">
        <v>0.0</v>
      </c>
      <c r="Q204" s="196">
        <v>0.0</v>
      </c>
      <c r="R204" s="196">
        <v>0.0</v>
      </c>
      <c r="S204" s="109">
        <v>44180.0</v>
      </c>
      <c r="T204" s="196">
        <f t="shared" si="1"/>
        <v>0</v>
      </c>
      <c r="AC204" s="194"/>
    </row>
    <row r="205">
      <c r="A205" s="7">
        <v>44180.0</v>
      </c>
      <c r="B205" s="21">
        <v>1.0</v>
      </c>
      <c r="G205" s="194"/>
      <c r="O205" s="109">
        <v>44180.0</v>
      </c>
      <c r="P205" s="11">
        <v>0.0</v>
      </c>
      <c r="Q205" s="196">
        <v>0.0</v>
      </c>
      <c r="R205" s="196">
        <v>1.0</v>
      </c>
      <c r="S205" s="109">
        <v>44180.0</v>
      </c>
      <c r="T205" s="196">
        <f t="shared" si="1"/>
        <v>1</v>
      </c>
      <c r="AC205" s="194"/>
    </row>
    <row r="206">
      <c r="A206" s="7">
        <v>44180.0</v>
      </c>
      <c r="B206" s="21">
        <v>1.0</v>
      </c>
      <c r="G206" s="194"/>
      <c r="O206" s="109">
        <v>44180.0</v>
      </c>
      <c r="P206" s="11">
        <v>0.0</v>
      </c>
      <c r="Q206" s="196">
        <v>0.0</v>
      </c>
      <c r="R206" s="196">
        <v>1.0</v>
      </c>
      <c r="S206" s="109">
        <v>44180.0</v>
      </c>
      <c r="T206" s="196">
        <f t="shared" si="1"/>
        <v>1</v>
      </c>
      <c r="AC206" s="194"/>
    </row>
    <row r="207">
      <c r="A207" s="7">
        <v>44180.0</v>
      </c>
      <c r="B207" s="21">
        <v>1.0</v>
      </c>
      <c r="G207" s="194"/>
      <c r="O207" s="109">
        <v>44180.0</v>
      </c>
      <c r="P207" s="11">
        <v>0.0</v>
      </c>
      <c r="Q207" s="196">
        <v>1.0</v>
      </c>
      <c r="R207" s="196">
        <v>0.0</v>
      </c>
      <c r="S207" s="109">
        <v>44180.0</v>
      </c>
      <c r="T207" s="196">
        <f t="shared" si="1"/>
        <v>1</v>
      </c>
      <c r="AC207" s="194"/>
    </row>
    <row r="208">
      <c r="A208" s="7">
        <v>44181.0</v>
      </c>
      <c r="B208" s="21">
        <v>1.0</v>
      </c>
      <c r="G208" s="194"/>
      <c r="O208" s="109">
        <v>44181.0</v>
      </c>
      <c r="P208" s="11">
        <v>1.0</v>
      </c>
      <c r="Q208" s="196">
        <v>0.0</v>
      </c>
      <c r="R208" s="196">
        <v>0.0</v>
      </c>
      <c r="S208" s="109">
        <v>44181.0</v>
      </c>
      <c r="T208" s="196">
        <f t="shared" si="1"/>
        <v>0</v>
      </c>
      <c r="AC208" s="194"/>
    </row>
    <row r="209">
      <c r="A209" s="7">
        <v>44181.0</v>
      </c>
      <c r="B209" s="21">
        <v>1.0</v>
      </c>
      <c r="G209" s="194"/>
      <c r="O209" s="109">
        <v>44181.0</v>
      </c>
      <c r="P209" s="11">
        <v>1.0</v>
      </c>
      <c r="Q209" s="196">
        <v>0.0</v>
      </c>
      <c r="R209" s="196">
        <v>0.0</v>
      </c>
      <c r="S209" s="109">
        <v>44181.0</v>
      </c>
      <c r="T209" s="196">
        <f t="shared" si="1"/>
        <v>0</v>
      </c>
      <c r="AC209" s="194"/>
    </row>
    <row r="210">
      <c r="A210" s="7">
        <v>44181.0</v>
      </c>
      <c r="B210" s="21">
        <v>1.0</v>
      </c>
      <c r="G210" s="194"/>
      <c r="O210" s="109">
        <v>44181.0</v>
      </c>
      <c r="P210" s="11">
        <v>0.0</v>
      </c>
      <c r="Q210" s="196">
        <v>1.0</v>
      </c>
      <c r="R210" s="196">
        <v>0.0</v>
      </c>
      <c r="S210" s="109">
        <v>44181.0</v>
      </c>
      <c r="T210" s="196">
        <f t="shared" si="1"/>
        <v>1</v>
      </c>
      <c r="AC210" s="194"/>
    </row>
    <row r="211">
      <c r="A211" s="7">
        <v>44181.0</v>
      </c>
      <c r="B211" s="21">
        <v>1.0</v>
      </c>
      <c r="G211" s="194"/>
      <c r="O211" s="109">
        <v>44181.0</v>
      </c>
      <c r="P211" s="11">
        <v>0.0</v>
      </c>
      <c r="Q211" s="196">
        <v>0.0</v>
      </c>
      <c r="R211" s="196">
        <v>1.0</v>
      </c>
      <c r="S211" s="109">
        <v>44181.0</v>
      </c>
      <c r="T211" s="196">
        <f t="shared" si="1"/>
        <v>1</v>
      </c>
      <c r="AC211" s="194"/>
    </row>
    <row r="212">
      <c r="A212" s="7">
        <v>44181.0</v>
      </c>
      <c r="B212" s="21">
        <v>1.0</v>
      </c>
      <c r="G212" s="194"/>
      <c r="O212" s="109">
        <v>44181.0</v>
      </c>
      <c r="P212" s="11">
        <v>1.0</v>
      </c>
      <c r="Q212" s="196">
        <v>0.0</v>
      </c>
      <c r="R212" s="196">
        <v>0.0</v>
      </c>
      <c r="S212" s="109">
        <v>44181.0</v>
      </c>
      <c r="T212" s="196">
        <f t="shared" si="1"/>
        <v>0</v>
      </c>
      <c r="AC212" s="194"/>
    </row>
    <row r="213">
      <c r="A213" s="7">
        <v>44181.0</v>
      </c>
      <c r="B213" s="21">
        <v>1.0</v>
      </c>
      <c r="G213" s="194"/>
      <c r="O213" s="109">
        <v>44181.0</v>
      </c>
      <c r="P213" s="11">
        <v>0.0</v>
      </c>
      <c r="Q213" s="196">
        <v>0.0</v>
      </c>
      <c r="R213" s="196">
        <v>1.0</v>
      </c>
      <c r="S213" s="109">
        <v>44181.0</v>
      </c>
      <c r="T213" s="196">
        <f t="shared" si="1"/>
        <v>1</v>
      </c>
      <c r="AC213" s="194"/>
    </row>
    <row r="214">
      <c r="A214" s="7">
        <v>44181.0</v>
      </c>
      <c r="B214" s="21">
        <v>1.0</v>
      </c>
      <c r="G214" s="194"/>
      <c r="O214" s="109">
        <v>44181.0</v>
      </c>
      <c r="P214" s="11">
        <v>1.0</v>
      </c>
      <c r="Q214" s="196">
        <v>0.0</v>
      </c>
      <c r="R214" s="196">
        <v>0.0</v>
      </c>
      <c r="S214" s="109">
        <v>44181.0</v>
      </c>
      <c r="T214" s="196">
        <f t="shared" si="1"/>
        <v>0</v>
      </c>
      <c r="AC214" s="194"/>
    </row>
    <row r="215">
      <c r="A215" s="7">
        <v>44181.0</v>
      </c>
      <c r="B215" s="21">
        <v>1.0</v>
      </c>
      <c r="G215" s="194"/>
      <c r="O215" s="109">
        <v>44181.0</v>
      </c>
      <c r="P215" s="11">
        <v>1.0</v>
      </c>
      <c r="Q215" s="196">
        <v>0.0</v>
      </c>
      <c r="R215" s="196">
        <v>0.0</v>
      </c>
      <c r="S215" s="109">
        <v>44181.0</v>
      </c>
      <c r="T215" s="196">
        <f t="shared" si="1"/>
        <v>0</v>
      </c>
      <c r="AC215" s="194"/>
    </row>
    <row r="216">
      <c r="A216" s="47">
        <v>44181.0</v>
      </c>
      <c r="B216" s="21">
        <v>1.0</v>
      </c>
      <c r="G216" s="194"/>
      <c r="O216" s="109">
        <v>44181.0</v>
      </c>
      <c r="P216" s="11">
        <v>0.0</v>
      </c>
      <c r="Q216" s="196">
        <v>0.0</v>
      </c>
      <c r="R216" s="196">
        <v>0.0</v>
      </c>
      <c r="S216" s="109">
        <v>44181.0</v>
      </c>
      <c r="T216" s="196">
        <f t="shared" si="1"/>
        <v>0</v>
      </c>
      <c r="AC216" s="194"/>
    </row>
    <row r="217">
      <c r="A217" s="7">
        <v>44181.0</v>
      </c>
      <c r="B217" s="21">
        <v>1.0</v>
      </c>
      <c r="G217" s="194"/>
      <c r="O217" s="109">
        <v>44181.0</v>
      </c>
      <c r="P217" s="11">
        <v>1.0</v>
      </c>
      <c r="Q217" s="196">
        <v>0.0</v>
      </c>
      <c r="R217" s="196">
        <v>0.0</v>
      </c>
      <c r="S217" s="109">
        <v>44181.0</v>
      </c>
      <c r="T217" s="196">
        <f t="shared" si="1"/>
        <v>0</v>
      </c>
      <c r="AC217" s="194"/>
    </row>
    <row r="218">
      <c r="A218" s="7">
        <v>44181.0</v>
      </c>
      <c r="B218" s="21">
        <v>1.0</v>
      </c>
      <c r="G218" s="194"/>
      <c r="O218" s="109">
        <v>44181.0</v>
      </c>
      <c r="P218" s="11">
        <v>1.0</v>
      </c>
      <c r="Q218" s="196">
        <v>0.0</v>
      </c>
      <c r="R218" s="196">
        <v>0.0</v>
      </c>
      <c r="S218" s="109">
        <v>44181.0</v>
      </c>
      <c r="T218" s="196">
        <f t="shared" si="1"/>
        <v>0</v>
      </c>
      <c r="AC218" s="194"/>
    </row>
    <row r="219">
      <c r="A219" s="7">
        <v>44181.0</v>
      </c>
      <c r="B219" s="21">
        <v>1.0</v>
      </c>
      <c r="G219" s="194"/>
      <c r="O219" s="109">
        <v>44181.0</v>
      </c>
      <c r="P219" s="11">
        <v>0.0</v>
      </c>
      <c r="Q219" s="196">
        <v>0.0</v>
      </c>
      <c r="R219" s="196">
        <v>0.0</v>
      </c>
      <c r="S219" s="109">
        <v>44181.0</v>
      </c>
      <c r="T219" s="196">
        <f t="shared" si="1"/>
        <v>0</v>
      </c>
      <c r="AC219" s="194"/>
    </row>
    <row r="220">
      <c r="A220" s="7">
        <v>44181.0</v>
      </c>
      <c r="B220" s="21">
        <v>1.0</v>
      </c>
      <c r="G220" s="194"/>
      <c r="O220" s="109">
        <v>44181.0</v>
      </c>
      <c r="P220" s="11">
        <v>0.0</v>
      </c>
      <c r="Q220" s="196">
        <v>0.0</v>
      </c>
      <c r="R220" s="196">
        <v>0.0</v>
      </c>
      <c r="S220" s="109">
        <v>44181.0</v>
      </c>
      <c r="T220" s="196">
        <f t="shared" si="1"/>
        <v>0</v>
      </c>
      <c r="AC220" s="194"/>
    </row>
    <row r="221">
      <c r="A221" s="7">
        <v>44181.0</v>
      </c>
      <c r="B221" s="21">
        <v>1.0</v>
      </c>
      <c r="G221" s="194"/>
      <c r="O221" s="109">
        <v>44181.0</v>
      </c>
      <c r="P221" s="11">
        <v>0.0</v>
      </c>
      <c r="Q221" s="196">
        <v>0.0</v>
      </c>
      <c r="R221" s="196">
        <v>0.0</v>
      </c>
      <c r="S221" s="109">
        <v>44181.0</v>
      </c>
      <c r="T221" s="196">
        <f t="shared" si="1"/>
        <v>0</v>
      </c>
      <c r="AC221" s="194"/>
    </row>
    <row r="222">
      <c r="A222" s="7">
        <v>44181.0</v>
      </c>
      <c r="B222" s="21">
        <v>1.0</v>
      </c>
      <c r="G222" s="194"/>
      <c r="O222" s="109">
        <v>44181.0</v>
      </c>
      <c r="P222" s="11">
        <v>1.0</v>
      </c>
      <c r="Q222" s="196">
        <v>0.0</v>
      </c>
      <c r="R222" s="196">
        <v>0.0</v>
      </c>
      <c r="S222" s="109">
        <v>44181.0</v>
      </c>
      <c r="T222" s="196">
        <f t="shared" si="1"/>
        <v>0</v>
      </c>
      <c r="AC222" s="194"/>
    </row>
    <row r="223">
      <c r="A223" s="50">
        <v>44181.0</v>
      </c>
      <c r="B223" s="21">
        <v>1.0</v>
      </c>
      <c r="G223" s="194"/>
      <c r="O223" s="109">
        <v>44181.0</v>
      </c>
      <c r="P223" s="11">
        <v>1.0</v>
      </c>
      <c r="Q223" s="196">
        <v>0.0</v>
      </c>
      <c r="R223" s="196">
        <v>0.0</v>
      </c>
      <c r="S223" s="109">
        <v>44181.0</v>
      </c>
      <c r="T223" s="196">
        <f t="shared" si="1"/>
        <v>0</v>
      </c>
      <c r="AC223" s="194"/>
    </row>
    <row r="224">
      <c r="A224" s="7">
        <v>44181.0</v>
      </c>
      <c r="B224" s="21">
        <v>1.0</v>
      </c>
      <c r="G224" s="194"/>
      <c r="O224" s="109">
        <v>44181.0</v>
      </c>
      <c r="P224" s="11">
        <v>1.0</v>
      </c>
      <c r="Q224" s="196">
        <v>0.0</v>
      </c>
      <c r="R224" s="196">
        <v>0.0</v>
      </c>
      <c r="S224" s="109">
        <v>44181.0</v>
      </c>
      <c r="T224" s="196">
        <f t="shared" si="1"/>
        <v>0</v>
      </c>
      <c r="AC224" s="194"/>
    </row>
    <row r="225">
      <c r="A225" s="7">
        <v>44181.0</v>
      </c>
      <c r="B225" s="21">
        <v>1.0</v>
      </c>
      <c r="G225" s="194"/>
      <c r="O225" s="109">
        <v>44181.0</v>
      </c>
      <c r="P225" s="11">
        <v>1.0</v>
      </c>
      <c r="Q225" s="196">
        <v>0.0</v>
      </c>
      <c r="R225" s="196">
        <v>0.0</v>
      </c>
      <c r="S225" s="109">
        <v>44181.0</v>
      </c>
      <c r="T225" s="196">
        <f t="shared" si="1"/>
        <v>0</v>
      </c>
      <c r="AC225" s="194"/>
    </row>
    <row r="226">
      <c r="A226" s="7">
        <v>44181.0</v>
      </c>
      <c r="B226" s="21">
        <v>1.0</v>
      </c>
      <c r="G226" s="194"/>
      <c r="O226" s="109">
        <v>44181.0</v>
      </c>
      <c r="P226" s="11">
        <v>1.0</v>
      </c>
      <c r="Q226" s="196">
        <v>0.0</v>
      </c>
      <c r="R226" s="196">
        <v>0.0</v>
      </c>
      <c r="S226" s="109">
        <v>44181.0</v>
      </c>
      <c r="T226" s="196">
        <f t="shared" si="1"/>
        <v>0</v>
      </c>
      <c r="AC226" s="194"/>
    </row>
    <row r="227">
      <c r="A227" s="7">
        <v>44181.0</v>
      </c>
      <c r="B227" s="21">
        <v>1.0</v>
      </c>
      <c r="G227" s="194"/>
      <c r="O227" s="109">
        <v>44181.0</v>
      </c>
      <c r="P227" s="11">
        <v>1.0</v>
      </c>
      <c r="Q227" s="196">
        <v>0.0</v>
      </c>
      <c r="R227" s="196">
        <v>0.0</v>
      </c>
      <c r="S227" s="109">
        <v>44181.0</v>
      </c>
      <c r="T227" s="196">
        <f t="shared" si="1"/>
        <v>0</v>
      </c>
      <c r="AC227" s="194"/>
    </row>
    <row r="228">
      <c r="A228" s="7">
        <v>44181.0</v>
      </c>
      <c r="B228" s="21">
        <v>1.0</v>
      </c>
      <c r="O228" s="109">
        <v>44181.0</v>
      </c>
      <c r="P228" s="11">
        <v>1.0</v>
      </c>
      <c r="Q228" s="196">
        <v>0.0</v>
      </c>
      <c r="R228" s="196">
        <v>0.0</v>
      </c>
      <c r="S228" s="109">
        <v>44181.0</v>
      </c>
      <c r="T228" s="196">
        <f t="shared" si="1"/>
        <v>0</v>
      </c>
    </row>
    <row r="229">
      <c r="A229" s="7">
        <v>44181.0</v>
      </c>
      <c r="B229" s="21">
        <v>1.0</v>
      </c>
      <c r="O229" s="109">
        <v>44181.0</v>
      </c>
      <c r="P229" s="11">
        <v>1.0</v>
      </c>
      <c r="Q229" s="196">
        <v>0.0</v>
      </c>
      <c r="R229" s="196">
        <v>0.0</v>
      </c>
      <c r="S229" s="109">
        <v>44181.0</v>
      </c>
      <c r="T229" s="196">
        <f t="shared" si="1"/>
        <v>0</v>
      </c>
    </row>
    <row r="230">
      <c r="A230" s="7">
        <v>44181.0</v>
      </c>
      <c r="B230" s="21">
        <v>1.0</v>
      </c>
      <c r="O230" s="109">
        <v>44181.0</v>
      </c>
      <c r="P230" s="11">
        <v>1.0</v>
      </c>
      <c r="Q230" s="196">
        <v>0.0</v>
      </c>
      <c r="R230" s="196">
        <v>0.0</v>
      </c>
      <c r="S230" s="109">
        <v>44181.0</v>
      </c>
      <c r="T230" s="196">
        <f t="shared" si="1"/>
        <v>0</v>
      </c>
    </row>
    <row r="231">
      <c r="A231" s="7">
        <v>44181.0</v>
      </c>
      <c r="B231" s="21">
        <v>1.0</v>
      </c>
      <c r="O231" s="109">
        <v>44181.0</v>
      </c>
      <c r="P231" s="11">
        <v>1.0</v>
      </c>
      <c r="Q231" s="196">
        <v>0.0</v>
      </c>
      <c r="R231" s="196">
        <v>0.0</v>
      </c>
      <c r="S231" s="109">
        <v>44181.0</v>
      </c>
      <c r="T231" s="196">
        <f t="shared" si="1"/>
        <v>0</v>
      </c>
    </row>
    <row r="232">
      <c r="A232" s="7">
        <v>44181.0</v>
      </c>
      <c r="B232" s="21">
        <v>1.0</v>
      </c>
      <c r="O232" s="109">
        <v>44181.0</v>
      </c>
      <c r="P232" s="11">
        <v>0.0</v>
      </c>
      <c r="Q232" s="196">
        <v>0.0</v>
      </c>
      <c r="R232" s="196">
        <v>0.0</v>
      </c>
      <c r="S232" s="109">
        <v>44181.0</v>
      </c>
      <c r="T232" s="196">
        <f t="shared" si="1"/>
        <v>0</v>
      </c>
    </row>
    <row r="233">
      <c r="A233" s="7">
        <v>44181.0</v>
      </c>
      <c r="B233" s="21">
        <v>1.0</v>
      </c>
      <c r="O233" s="109">
        <v>44181.0</v>
      </c>
      <c r="P233" s="11">
        <v>0.0</v>
      </c>
      <c r="Q233" s="196">
        <v>0.0</v>
      </c>
      <c r="R233" s="196">
        <v>1.0</v>
      </c>
      <c r="S233" s="109">
        <v>44181.0</v>
      </c>
      <c r="T233" s="196">
        <f t="shared" si="1"/>
        <v>1</v>
      </c>
    </row>
    <row r="234">
      <c r="A234" s="17">
        <v>44181.0</v>
      </c>
      <c r="B234" s="21">
        <v>1.0</v>
      </c>
      <c r="O234" s="197">
        <v>44181.0</v>
      </c>
      <c r="P234" s="11">
        <v>0.0</v>
      </c>
      <c r="Q234" s="196">
        <v>0.0</v>
      </c>
      <c r="R234" s="196">
        <v>1.0</v>
      </c>
      <c r="S234" s="197">
        <v>44181.0</v>
      </c>
      <c r="T234" s="196">
        <f t="shared" si="1"/>
        <v>1</v>
      </c>
    </row>
    <row r="235">
      <c r="A235" s="17">
        <v>44181.0</v>
      </c>
      <c r="B235" s="21">
        <v>1.0</v>
      </c>
      <c r="O235" s="197">
        <v>44181.0</v>
      </c>
      <c r="P235" s="11">
        <v>0.0</v>
      </c>
      <c r="Q235" s="196">
        <v>0.0</v>
      </c>
      <c r="R235" s="196">
        <v>1.0</v>
      </c>
      <c r="S235" s="197">
        <v>44181.0</v>
      </c>
      <c r="T235" s="196">
        <f t="shared" si="1"/>
        <v>1</v>
      </c>
    </row>
    <row r="236">
      <c r="A236" s="17">
        <v>44181.0</v>
      </c>
      <c r="B236" s="21">
        <v>1.0</v>
      </c>
      <c r="O236" s="197">
        <v>44181.0</v>
      </c>
      <c r="P236" s="11">
        <v>0.0</v>
      </c>
      <c r="Q236" s="196">
        <v>0.0</v>
      </c>
      <c r="R236" s="196">
        <v>1.0</v>
      </c>
      <c r="S236" s="197">
        <v>44181.0</v>
      </c>
      <c r="T236" s="196">
        <f t="shared" si="1"/>
        <v>1</v>
      </c>
    </row>
    <row r="237">
      <c r="A237" s="7">
        <v>44181.0</v>
      </c>
      <c r="B237" s="21">
        <v>1.0</v>
      </c>
      <c r="O237" s="109">
        <v>44181.0</v>
      </c>
      <c r="P237" s="11">
        <v>0.0</v>
      </c>
      <c r="Q237" s="196">
        <v>0.0</v>
      </c>
      <c r="R237" s="196">
        <v>0.0</v>
      </c>
      <c r="S237" s="109">
        <v>44181.0</v>
      </c>
      <c r="T237" s="196">
        <f t="shared" si="1"/>
        <v>0</v>
      </c>
    </row>
    <row r="238">
      <c r="A238" s="7">
        <v>44181.0</v>
      </c>
      <c r="B238" s="21">
        <v>1.0</v>
      </c>
      <c r="O238" s="109">
        <v>44181.0</v>
      </c>
      <c r="P238" s="11">
        <v>0.0</v>
      </c>
      <c r="Q238" s="196">
        <v>1.0</v>
      </c>
      <c r="R238" s="196">
        <v>0.0</v>
      </c>
      <c r="S238" s="109">
        <v>44181.0</v>
      </c>
      <c r="T238" s="196">
        <f t="shared" si="1"/>
        <v>1</v>
      </c>
    </row>
    <row r="239">
      <c r="A239" s="7">
        <v>44182.0</v>
      </c>
      <c r="B239" s="21">
        <v>1.0</v>
      </c>
      <c r="O239" s="109">
        <v>44182.0</v>
      </c>
      <c r="P239" s="11">
        <v>1.0</v>
      </c>
      <c r="Q239" s="196">
        <v>0.0</v>
      </c>
      <c r="R239" s="196">
        <v>0.0</v>
      </c>
      <c r="S239" s="109">
        <v>44182.0</v>
      </c>
      <c r="T239" s="196">
        <f t="shared" si="1"/>
        <v>0</v>
      </c>
    </row>
    <row r="240">
      <c r="A240" s="7">
        <v>44182.0</v>
      </c>
      <c r="B240" s="21">
        <v>1.0</v>
      </c>
      <c r="O240" s="109">
        <v>44182.0</v>
      </c>
      <c r="P240" s="11">
        <v>1.0</v>
      </c>
      <c r="Q240" s="196">
        <v>0.0</v>
      </c>
      <c r="R240" s="196">
        <v>0.0</v>
      </c>
      <c r="S240" s="109">
        <v>44182.0</v>
      </c>
      <c r="T240" s="196">
        <f t="shared" si="1"/>
        <v>0</v>
      </c>
    </row>
    <row r="241">
      <c r="A241" s="7">
        <v>44182.0</v>
      </c>
      <c r="B241" s="21">
        <v>1.0</v>
      </c>
      <c r="O241" s="109">
        <v>44182.0</v>
      </c>
      <c r="P241" s="11">
        <v>0.0</v>
      </c>
      <c r="Q241" s="196">
        <v>0.0</v>
      </c>
      <c r="R241" s="196">
        <v>1.0</v>
      </c>
      <c r="S241" s="109">
        <v>44182.0</v>
      </c>
      <c r="T241" s="196">
        <f t="shared" si="1"/>
        <v>1</v>
      </c>
    </row>
    <row r="242">
      <c r="A242" s="7">
        <v>44182.0</v>
      </c>
      <c r="B242" s="21">
        <v>1.0</v>
      </c>
      <c r="O242" s="109">
        <v>44182.0</v>
      </c>
      <c r="P242" s="11">
        <v>0.0</v>
      </c>
      <c r="Q242" s="196">
        <v>0.0</v>
      </c>
      <c r="R242" s="196">
        <v>1.0</v>
      </c>
      <c r="S242" s="109">
        <v>44182.0</v>
      </c>
      <c r="T242" s="196">
        <f t="shared" si="1"/>
        <v>1</v>
      </c>
    </row>
    <row r="243">
      <c r="A243" s="7">
        <v>44182.0</v>
      </c>
      <c r="B243" s="21">
        <v>1.0</v>
      </c>
      <c r="O243" s="109">
        <v>44182.0</v>
      </c>
      <c r="P243" s="11">
        <v>0.0</v>
      </c>
      <c r="Q243" s="196">
        <v>1.0</v>
      </c>
      <c r="R243" s="196">
        <v>0.0</v>
      </c>
      <c r="S243" s="109">
        <v>44182.0</v>
      </c>
      <c r="T243" s="196">
        <f t="shared" si="1"/>
        <v>1</v>
      </c>
    </row>
    <row r="244">
      <c r="A244" s="7">
        <v>44182.0</v>
      </c>
      <c r="B244" s="21">
        <v>1.0</v>
      </c>
      <c r="O244" s="109">
        <v>44182.0</v>
      </c>
      <c r="P244" s="11">
        <v>0.0</v>
      </c>
      <c r="Q244" s="196">
        <v>1.0</v>
      </c>
      <c r="R244" s="196">
        <v>0.0</v>
      </c>
      <c r="S244" s="109">
        <v>44182.0</v>
      </c>
      <c r="T244" s="196">
        <f t="shared" si="1"/>
        <v>1</v>
      </c>
    </row>
    <row r="245">
      <c r="A245" s="7">
        <v>44182.0</v>
      </c>
      <c r="B245" s="21">
        <v>1.0</v>
      </c>
      <c r="O245" s="109">
        <v>44182.0</v>
      </c>
      <c r="P245" s="11">
        <v>1.0</v>
      </c>
      <c r="Q245" s="196">
        <v>0.0</v>
      </c>
      <c r="R245" s="196">
        <v>0.0</v>
      </c>
      <c r="S245" s="109">
        <v>44182.0</v>
      </c>
      <c r="T245" s="196">
        <f t="shared" si="1"/>
        <v>0</v>
      </c>
    </row>
    <row r="246">
      <c r="A246" s="7">
        <v>44182.0</v>
      </c>
      <c r="B246" s="21">
        <v>1.0</v>
      </c>
      <c r="O246" s="109">
        <v>44182.0</v>
      </c>
      <c r="P246" s="11">
        <v>1.0</v>
      </c>
      <c r="Q246" s="196">
        <v>0.0</v>
      </c>
      <c r="R246" s="196">
        <v>0.0</v>
      </c>
      <c r="S246" s="109">
        <v>44182.0</v>
      </c>
      <c r="T246" s="196">
        <f t="shared" si="1"/>
        <v>0</v>
      </c>
    </row>
    <row r="247">
      <c r="A247" s="7">
        <v>44182.0</v>
      </c>
      <c r="B247" s="21">
        <v>1.0</v>
      </c>
      <c r="O247" s="109">
        <v>44182.0</v>
      </c>
      <c r="P247" s="11">
        <v>1.0</v>
      </c>
      <c r="Q247" s="196">
        <v>0.0</v>
      </c>
      <c r="R247" s="196">
        <v>0.0</v>
      </c>
      <c r="S247" s="109">
        <v>44182.0</v>
      </c>
      <c r="T247" s="196">
        <f t="shared" si="1"/>
        <v>0</v>
      </c>
    </row>
    <row r="248">
      <c r="A248" s="7">
        <v>44182.0</v>
      </c>
      <c r="B248" s="21">
        <v>1.0</v>
      </c>
      <c r="O248" s="109">
        <v>44182.0</v>
      </c>
      <c r="P248" s="11">
        <v>1.0</v>
      </c>
      <c r="Q248" s="196">
        <v>0.0</v>
      </c>
      <c r="R248" s="196">
        <v>0.0</v>
      </c>
      <c r="S248" s="109">
        <v>44182.0</v>
      </c>
      <c r="T248" s="196">
        <f t="shared" si="1"/>
        <v>0</v>
      </c>
    </row>
    <row r="249">
      <c r="A249" s="7">
        <v>44182.0</v>
      </c>
      <c r="B249" s="21">
        <v>1.0</v>
      </c>
      <c r="O249" s="109">
        <v>44182.0</v>
      </c>
      <c r="P249" s="11">
        <v>1.0</v>
      </c>
      <c r="Q249" s="196">
        <v>0.0</v>
      </c>
      <c r="R249" s="196">
        <v>0.0</v>
      </c>
      <c r="S249" s="109">
        <v>44182.0</v>
      </c>
      <c r="T249" s="196">
        <f t="shared" si="1"/>
        <v>0</v>
      </c>
    </row>
    <row r="250">
      <c r="A250" s="7">
        <v>44182.0</v>
      </c>
      <c r="B250" s="21">
        <v>1.0</v>
      </c>
      <c r="O250" s="109">
        <v>44182.0</v>
      </c>
      <c r="P250" s="11">
        <v>0.0</v>
      </c>
      <c r="Q250" s="196">
        <v>0.0</v>
      </c>
      <c r="R250" s="196">
        <v>0.0</v>
      </c>
      <c r="S250" s="109">
        <v>44182.0</v>
      </c>
      <c r="T250" s="196">
        <f t="shared" si="1"/>
        <v>0</v>
      </c>
    </row>
    <row r="251">
      <c r="A251" s="7">
        <v>44182.0</v>
      </c>
      <c r="B251" s="21">
        <v>1.0</v>
      </c>
      <c r="O251" s="109">
        <v>44182.0</v>
      </c>
      <c r="P251" s="11">
        <v>1.0</v>
      </c>
      <c r="Q251" s="196">
        <v>0.0</v>
      </c>
      <c r="R251" s="196">
        <v>0.0</v>
      </c>
      <c r="S251" s="109">
        <v>44182.0</v>
      </c>
      <c r="T251" s="196">
        <f t="shared" si="1"/>
        <v>0</v>
      </c>
    </row>
    <row r="252">
      <c r="A252" s="7">
        <v>44182.0</v>
      </c>
      <c r="B252" s="21">
        <v>1.0</v>
      </c>
      <c r="O252" s="109">
        <v>44182.0</v>
      </c>
      <c r="P252" s="11">
        <v>0.0</v>
      </c>
      <c r="Q252" s="196">
        <v>0.0</v>
      </c>
      <c r="R252" s="196">
        <v>0.0</v>
      </c>
      <c r="S252" s="109">
        <v>44182.0</v>
      </c>
      <c r="T252" s="196">
        <f t="shared" si="1"/>
        <v>0</v>
      </c>
    </row>
    <row r="253">
      <c r="A253" s="7">
        <v>44182.0</v>
      </c>
      <c r="B253" s="21">
        <v>1.0</v>
      </c>
      <c r="O253" s="109">
        <v>44182.0</v>
      </c>
      <c r="P253" s="11">
        <v>0.0</v>
      </c>
      <c r="Q253" s="196">
        <v>0.0</v>
      </c>
      <c r="R253" s="196">
        <v>0.0</v>
      </c>
      <c r="S253" s="109">
        <v>44182.0</v>
      </c>
      <c r="T253" s="196">
        <f t="shared" si="1"/>
        <v>0</v>
      </c>
    </row>
    <row r="254">
      <c r="A254" s="7">
        <v>44182.0</v>
      </c>
      <c r="B254" s="21">
        <v>1.0</v>
      </c>
      <c r="O254" s="109">
        <v>44182.0</v>
      </c>
      <c r="P254" s="11">
        <v>1.0</v>
      </c>
      <c r="Q254" s="196">
        <v>0.0</v>
      </c>
      <c r="R254" s="196">
        <v>0.0</v>
      </c>
      <c r="S254" s="109">
        <v>44182.0</v>
      </c>
      <c r="T254" s="196">
        <f t="shared" si="1"/>
        <v>0</v>
      </c>
    </row>
    <row r="255">
      <c r="A255" s="7">
        <v>44182.0</v>
      </c>
      <c r="B255" s="21">
        <v>1.0</v>
      </c>
      <c r="O255" s="109">
        <v>44182.0</v>
      </c>
      <c r="P255" s="11">
        <v>1.0</v>
      </c>
      <c r="Q255" s="196">
        <v>0.0</v>
      </c>
      <c r="R255" s="196">
        <v>0.0</v>
      </c>
      <c r="S255" s="109">
        <v>44182.0</v>
      </c>
      <c r="T255" s="196">
        <f t="shared" si="1"/>
        <v>0</v>
      </c>
    </row>
    <row r="256">
      <c r="A256" s="7">
        <v>44182.0</v>
      </c>
      <c r="B256" s="21">
        <v>1.0</v>
      </c>
      <c r="O256" s="109">
        <v>44182.0</v>
      </c>
      <c r="P256" s="11">
        <v>0.0</v>
      </c>
      <c r="Q256" s="196">
        <v>0.0</v>
      </c>
      <c r="R256" s="196">
        <v>0.0</v>
      </c>
      <c r="S256" s="109">
        <v>44182.0</v>
      </c>
      <c r="T256" s="196">
        <f t="shared" si="1"/>
        <v>0</v>
      </c>
    </row>
    <row r="257">
      <c r="A257" s="7">
        <v>44182.0</v>
      </c>
      <c r="B257" s="21">
        <v>1.0</v>
      </c>
      <c r="O257" s="109">
        <v>44182.0</v>
      </c>
      <c r="P257" s="11">
        <v>0.0</v>
      </c>
      <c r="Q257" s="196">
        <v>0.0</v>
      </c>
      <c r="R257" s="196">
        <v>0.0</v>
      </c>
      <c r="S257" s="109">
        <v>44182.0</v>
      </c>
      <c r="T257" s="196">
        <f t="shared" si="1"/>
        <v>0</v>
      </c>
    </row>
    <row r="258">
      <c r="A258" s="47">
        <v>44182.0</v>
      </c>
      <c r="B258" s="21">
        <v>1.0</v>
      </c>
      <c r="O258" s="109">
        <v>44182.0</v>
      </c>
      <c r="P258" s="11">
        <v>0.0</v>
      </c>
      <c r="Q258" s="196">
        <v>0.0</v>
      </c>
      <c r="R258" s="196">
        <v>0.0</v>
      </c>
      <c r="S258" s="109">
        <v>44182.0</v>
      </c>
      <c r="T258" s="196">
        <f t="shared" si="1"/>
        <v>0</v>
      </c>
    </row>
    <row r="259">
      <c r="A259" s="47">
        <v>44182.0</v>
      </c>
      <c r="B259" s="21">
        <v>1.0</v>
      </c>
      <c r="O259" s="109">
        <v>44182.0</v>
      </c>
      <c r="P259" s="11">
        <v>0.0</v>
      </c>
      <c r="Q259" s="196">
        <v>1.0</v>
      </c>
      <c r="R259" s="196">
        <v>0.0</v>
      </c>
      <c r="S259" s="109">
        <v>44182.0</v>
      </c>
      <c r="T259" s="196">
        <f t="shared" si="1"/>
        <v>1</v>
      </c>
    </row>
    <row r="260">
      <c r="A260" s="7">
        <v>44182.0</v>
      </c>
      <c r="B260" s="21">
        <v>1.0</v>
      </c>
      <c r="O260" s="109">
        <v>44182.0</v>
      </c>
      <c r="P260" s="11">
        <v>1.0</v>
      </c>
      <c r="Q260" s="196">
        <v>0.0</v>
      </c>
      <c r="R260" s="196">
        <v>0.0</v>
      </c>
      <c r="S260" s="109">
        <v>44182.0</v>
      </c>
      <c r="T260" s="196">
        <f t="shared" si="1"/>
        <v>0</v>
      </c>
    </row>
    <row r="261">
      <c r="A261" s="7">
        <v>44182.0</v>
      </c>
      <c r="B261" s="21">
        <v>1.0</v>
      </c>
      <c r="O261" s="109">
        <v>44182.0</v>
      </c>
      <c r="P261" s="11">
        <v>1.0</v>
      </c>
      <c r="Q261" s="196">
        <v>0.0</v>
      </c>
      <c r="R261" s="196">
        <v>0.0</v>
      </c>
      <c r="S261" s="109">
        <v>44182.0</v>
      </c>
      <c r="T261" s="196">
        <f t="shared" si="1"/>
        <v>0</v>
      </c>
    </row>
    <row r="262">
      <c r="A262" s="7">
        <v>44182.0</v>
      </c>
      <c r="B262" s="21">
        <v>1.0</v>
      </c>
      <c r="O262" s="109">
        <v>44182.0</v>
      </c>
      <c r="P262" s="11">
        <v>1.0</v>
      </c>
      <c r="Q262" s="196">
        <v>0.0</v>
      </c>
      <c r="R262" s="196">
        <v>0.0</v>
      </c>
      <c r="S262" s="109">
        <v>44182.0</v>
      </c>
      <c r="T262" s="196">
        <f t="shared" si="1"/>
        <v>0</v>
      </c>
    </row>
    <row r="263">
      <c r="A263" s="7">
        <v>44182.0</v>
      </c>
      <c r="B263" s="21">
        <v>1.0</v>
      </c>
      <c r="O263" s="109">
        <v>44182.0</v>
      </c>
      <c r="P263" s="11">
        <v>1.0</v>
      </c>
      <c r="Q263" s="196">
        <v>0.0</v>
      </c>
      <c r="R263" s="196">
        <v>0.0</v>
      </c>
      <c r="S263" s="109">
        <v>44182.0</v>
      </c>
      <c r="T263" s="196">
        <f t="shared" si="1"/>
        <v>0</v>
      </c>
    </row>
    <row r="264">
      <c r="A264" s="7">
        <v>44182.0</v>
      </c>
      <c r="B264" s="21">
        <v>1.0</v>
      </c>
      <c r="O264" s="109">
        <v>44182.0</v>
      </c>
      <c r="P264" s="11">
        <v>1.0</v>
      </c>
      <c r="Q264" s="196">
        <v>0.0</v>
      </c>
      <c r="R264" s="196">
        <v>0.0</v>
      </c>
      <c r="S264" s="109">
        <v>44182.0</v>
      </c>
      <c r="T264" s="196">
        <f t="shared" si="1"/>
        <v>0</v>
      </c>
    </row>
    <row r="265">
      <c r="A265" s="7">
        <v>44182.0</v>
      </c>
      <c r="B265" s="21">
        <v>1.0</v>
      </c>
      <c r="O265" s="109">
        <v>44182.0</v>
      </c>
      <c r="P265" s="11">
        <v>1.0</v>
      </c>
      <c r="Q265" s="196">
        <v>0.0</v>
      </c>
      <c r="R265" s="196">
        <v>0.0</v>
      </c>
      <c r="S265" s="109">
        <v>44182.0</v>
      </c>
      <c r="T265" s="196">
        <f t="shared" si="1"/>
        <v>0</v>
      </c>
    </row>
    <row r="266">
      <c r="A266" s="7">
        <v>44182.0</v>
      </c>
      <c r="B266" s="21">
        <v>1.0</v>
      </c>
      <c r="O266" s="109">
        <v>44182.0</v>
      </c>
      <c r="P266" s="11">
        <v>1.0</v>
      </c>
      <c r="Q266" s="196">
        <v>0.0</v>
      </c>
      <c r="R266" s="196">
        <v>0.0</v>
      </c>
      <c r="S266" s="109">
        <v>44182.0</v>
      </c>
      <c r="T266" s="196">
        <f t="shared" si="1"/>
        <v>0</v>
      </c>
    </row>
    <row r="267">
      <c r="A267" s="7">
        <v>44182.0</v>
      </c>
      <c r="B267" s="21">
        <v>1.0</v>
      </c>
      <c r="O267" s="109">
        <v>44182.0</v>
      </c>
      <c r="P267" s="11">
        <v>1.0</v>
      </c>
      <c r="Q267" s="196">
        <v>0.0</v>
      </c>
      <c r="R267" s="196">
        <v>0.0</v>
      </c>
      <c r="S267" s="109">
        <v>44182.0</v>
      </c>
      <c r="T267" s="196">
        <f t="shared" si="1"/>
        <v>0</v>
      </c>
    </row>
    <row r="268">
      <c r="A268" s="7">
        <v>44182.0</v>
      </c>
      <c r="B268" s="21">
        <v>1.0</v>
      </c>
      <c r="O268" s="109">
        <v>44182.0</v>
      </c>
      <c r="P268" s="11">
        <v>1.0</v>
      </c>
      <c r="Q268" s="196">
        <v>0.0</v>
      </c>
      <c r="R268" s="196">
        <v>0.0</v>
      </c>
      <c r="S268" s="109">
        <v>44182.0</v>
      </c>
      <c r="T268" s="196">
        <f t="shared" si="1"/>
        <v>0</v>
      </c>
    </row>
    <row r="269">
      <c r="A269" s="53">
        <v>44182.0</v>
      </c>
      <c r="B269" s="21">
        <v>1.0</v>
      </c>
      <c r="O269" s="200">
        <v>44182.0</v>
      </c>
      <c r="P269" s="11">
        <v>1.0</v>
      </c>
      <c r="Q269" s="196">
        <v>0.0</v>
      </c>
      <c r="R269" s="196">
        <v>0.0</v>
      </c>
      <c r="S269" s="200">
        <v>44182.0</v>
      </c>
      <c r="T269" s="196">
        <f t="shared" si="1"/>
        <v>0</v>
      </c>
    </row>
    <row r="270">
      <c r="A270" s="7">
        <v>44182.0</v>
      </c>
      <c r="B270" s="21">
        <v>1.0</v>
      </c>
      <c r="O270" s="109">
        <v>44182.0</v>
      </c>
      <c r="P270" s="11">
        <v>1.0</v>
      </c>
      <c r="Q270" s="196">
        <v>0.0</v>
      </c>
      <c r="R270" s="196">
        <v>0.0</v>
      </c>
      <c r="S270" s="109">
        <v>44182.0</v>
      </c>
      <c r="T270" s="196">
        <f t="shared" si="1"/>
        <v>0</v>
      </c>
    </row>
    <row r="271">
      <c r="A271" s="7">
        <v>44182.0</v>
      </c>
      <c r="B271" s="21">
        <v>1.0</v>
      </c>
      <c r="O271" s="109">
        <v>44182.0</v>
      </c>
      <c r="P271" s="11">
        <v>1.0</v>
      </c>
      <c r="Q271" s="196">
        <v>0.0</v>
      </c>
      <c r="R271" s="196">
        <v>0.0</v>
      </c>
      <c r="S271" s="109">
        <v>44182.0</v>
      </c>
      <c r="T271" s="196">
        <f t="shared" si="1"/>
        <v>0</v>
      </c>
    </row>
    <row r="272">
      <c r="A272" s="7">
        <v>44182.0</v>
      </c>
      <c r="B272" s="21">
        <v>1.0</v>
      </c>
      <c r="O272" s="109">
        <v>44182.0</v>
      </c>
      <c r="P272" s="11">
        <v>0.0</v>
      </c>
      <c r="Q272" s="196">
        <v>0.0</v>
      </c>
      <c r="R272" s="196">
        <v>0.0</v>
      </c>
      <c r="S272" s="109">
        <v>44182.0</v>
      </c>
      <c r="T272" s="196">
        <f t="shared" si="1"/>
        <v>0</v>
      </c>
    </row>
    <row r="273">
      <c r="A273" s="53">
        <v>44182.0</v>
      </c>
      <c r="B273" s="21">
        <v>1.0</v>
      </c>
      <c r="O273" s="200">
        <v>44182.0</v>
      </c>
      <c r="P273" s="11">
        <v>0.0</v>
      </c>
      <c r="Q273" s="196">
        <v>0.0</v>
      </c>
      <c r="R273" s="196">
        <v>0.0</v>
      </c>
      <c r="S273" s="200">
        <v>44182.0</v>
      </c>
      <c r="T273" s="196">
        <f t="shared" si="1"/>
        <v>0</v>
      </c>
    </row>
    <row r="274">
      <c r="A274" s="50">
        <v>44182.0</v>
      </c>
      <c r="B274" s="21">
        <v>1.0</v>
      </c>
      <c r="O274" s="109">
        <v>44182.0</v>
      </c>
      <c r="P274" s="11">
        <v>0.0</v>
      </c>
      <c r="Q274" s="196">
        <v>0.0</v>
      </c>
      <c r="R274" s="196">
        <v>0.0</v>
      </c>
      <c r="S274" s="109">
        <v>44182.0</v>
      </c>
      <c r="T274" s="196">
        <f t="shared" si="1"/>
        <v>0</v>
      </c>
    </row>
    <row r="275">
      <c r="A275" s="50">
        <v>44182.0</v>
      </c>
      <c r="B275" s="21">
        <v>1.0</v>
      </c>
      <c r="O275" s="109">
        <v>44182.0</v>
      </c>
      <c r="P275" s="11">
        <v>0.0</v>
      </c>
      <c r="Q275" s="196">
        <v>0.0</v>
      </c>
      <c r="R275" s="196">
        <v>0.0</v>
      </c>
      <c r="S275" s="109">
        <v>44182.0</v>
      </c>
      <c r="T275" s="196">
        <f t="shared" si="1"/>
        <v>0</v>
      </c>
    </row>
    <row r="276">
      <c r="A276" s="7">
        <v>44182.0</v>
      </c>
      <c r="B276" s="21">
        <v>1.0</v>
      </c>
      <c r="O276" s="109">
        <v>44182.0</v>
      </c>
      <c r="P276" s="11">
        <v>0.0</v>
      </c>
      <c r="Q276" s="196">
        <v>0.0</v>
      </c>
      <c r="R276" s="196">
        <v>1.0</v>
      </c>
      <c r="S276" s="109">
        <v>44182.0</v>
      </c>
      <c r="T276" s="196">
        <f t="shared" si="1"/>
        <v>1</v>
      </c>
    </row>
    <row r="277">
      <c r="A277" s="53">
        <v>44182.0</v>
      </c>
      <c r="B277" s="21">
        <v>1.0</v>
      </c>
      <c r="O277" s="200">
        <v>44182.0</v>
      </c>
      <c r="P277" s="11">
        <v>0.0</v>
      </c>
      <c r="Q277" s="196">
        <v>0.0</v>
      </c>
      <c r="R277" s="196">
        <v>1.0</v>
      </c>
      <c r="S277" s="200">
        <v>44182.0</v>
      </c>
      <c r="T277" s="196">
        <f t="shared" si="1"/>
        <v>1</v>
      </c>
    </row>
    <row r="278">
      <c r="A278" s="53">
        <v>44182.0</v>
      </c>
      <c r="B278" s="21">
        <v>1.0</v>
      </c>
      <c r="O278" s="200">
        <v>44182.0</v>
      </c>
      <c r="P278" s="11">
        <v>0.0</v>
      </c>
      <c r="Q278" s="196">
        <v>0.0</v>
      </c>
      <c r="R278" s="196">
        <v>1.0</v>
      </c>
      <c r="S278" s="200">
        <v>44182.0</v>
      </c>
      <c r="T278" s="196">
        <f t="shared" si="1"/>
        <v>1</v>
      </c>
    </row>
    <row r="279">
      <c r="A279" s="7">
        <v>44182.0</v>
      </c>
      <c r="B279" s="21">
        <v>1.0</v>
      </c>
      <c r="O279" s="109">
        <v>44182.0</v>
      </c>
      <c r="P279" s="11">
        <v>0.0</v>
      </c>
      <c r="Q279" s="196">
        <v>0.0</v>
      </c>
      <c r="R279" s="196">
        <v>1.0</v>
      </c>
      <c r="S279" s="109">
        <v>44182.0</v>
      </c>
      <c r="T279" s="196">
        <f t="shared" si="1"/>
        <v>1</v>
      </c>
    </row>
    <row r="280">
      <c r="A280" s="7">
        <v>44182.0</v>
      </c>
      <c r="B280" s="21">
        <v>1.0</v>
      </c>
      <c r="O280" s="109">
        <v>44182.0</v>
      </c>
      <c r="P280" s="11">
        <v>0.0</v>
      </c>
      <c r="Q280" s="196">
        <v>0.0</v>
      </c>
      <c r="R280" s="196">
        <v>1.0</v>
      </c>
      <c r="S280" s="109">
        <v>44182.0</v>
      </c>
      <c r="T280" s="196">
        <f t="shared" si="1"/>
        <v>1</v>
      </c>
    </row>
    <row r="281">
      <c r="A281" s="53">
        <v>44182.0</v>
      </c>
      <c r="B281" s="21">
        <v>1.0</v>
      </c>
      <c r="O281" s="200">
        <v>44182.0</v>
      </c>
      <c r="P281" s="11">
        <v>0.0</v>
      </c>
      <c r="Q281" s="196">
        <v>0.0</v>
      </c>
      <c r="R281" s="196">
        <v>0.0</v>
      </c>
      <c r="S281" s="200">
        <v>44182.0</v>
      </c>
      <c r="T281" s="196">
        <f t="shared" si="1"/>
        <v>0</v>
      </c>
    </row>
    <row r="282">
      <c r="A282" s="50">
        <v>44182.0</v>
      </c>
      <c r="B282" s="21">
        <v>1.0</v>
      </c>
      <c r="O282" s="109">
        <v>44182.0</v>
      </c>
      <c r="P282" s="11">
        <v>0.0</v>
      </c>
      <c r="Q282" s="196">
        <v>1.0</v>
      </c>
      <c r="R282" s="196">
        <v>0.0</v>
      </c>
      <c r="S282" s="109">
        <v>44182.0</v>
      </c>
      <c r="T282" s="196">
        <f t="shared" si="1"/>
        <v>1</v>
      </c>
    </row>
    <row r="283">
      <c r="A283" s="7">
        <v>44182.0</v>
      </c>
      <c r="B283" s="21">
        <v>1.0</v>
      </c>
      <c r="O283" s="109">
        <v>44182.0</v>
      </c>
      <c r="P283" s="11">
        <v>0.0</v>
      </c>
      <c r="Q283" s="196">
        <v>1.0</v>
      </c>
      <c r="R283" s="196">
        <v>0.0</v>
      </c>
      <c r="S283" s="109">
        <v>44182.0</v>
      </c>
      <c r="T283" s="196">
        <f t="shared" si="1"/>
        <v>1</v>
      </c>
    </row>
    <row r="284">
      <c r="A284" s="7">
        <v>44183.0</v>
      </c>
      <c r="B284" s="21">
        <v>1.0</v>
      </c>
      <c r="O284" s="109">
        <v>44183.0</v>
      </c>
      <c r="P284" s="11">
        <v>1.0</v>
      </c>
      <c r="Q284" s="196">
        <v>0.0</v>
      </c>
      <c r="R284" s="196">
        <v>0.0</v>
      </c>
      <c r="S284" s="109">
        <v>44183.0</v>
      </c>
      <c r="T284" s="196">
        <f t="shared" si="1"/>
        <v>0</v>
      </c>
    </row>
    <row r="285">
      <c r="A285" s="7">
        <v>44183.0</v>
      </c>
      <c r="B285" s="21">
        <v>1.0</v>
      </c>
      <c r="O285" s="109">
        <v>44183.0</v>
      </c>
      <c r="P285" s="11">
        <v>1.0</v>
      </c>
      <c r="Q285" s="196">
        <v>0.0</v>
      </c>
      <c r="R285" s="196">
        <v>0.0</v>
      </c>
      <c r="S285" s="109">
        <v>44183.0</v>
      </c>
      <c r="T285" s="196">
        <f t="shared" si="1"/>
        <v>0</v>
      </c>
    </row>
    <row r="286">
      <c r="A286" s="7">
        <v>44183.0</v>
      </c>
      <c r="B286" s="21">
        <v>1.0</v>
      </c>
      <c r="O286" s="109">
        <v>44183.0</v>
      </c>
      <c r="P286" s="11">
        <v>1.0</v>
      </c>
      <c r="Q286" s="196">
        <v>0.0</v>
      </c>
      <c r="R286" s="196">
        <v>0.0</v>
      </c>
      <c r="S286" s="109">
        <v>44183.0</v>
      </c>
      <c r="T286" s="196">
        <f t="shared" si="1"/>
        <v>0</v>
      </c>
    </row>
    <row r="287">
      <c r="A287" s="7">
        <v>44183.0</v>
      </c>
      <c r="B287" s="21">
        <v>1.0</v>
      </c>
      <c r="O287" s="109">
        <v>44183.0</v>
      </c>
      <c r="P287" s="11">
        <v>1.0</v>
      </c>
      <c r="Q287" s="196">
        <v>0.0</v>
      </c>
      <c r="R287" s="196">
        <v>0.0</v>
      </c>
      <c r="S287" s="109">
        <v>44183.0</v>
      </c>
      <c r="T287" s="196">
        <f t="shared" si="1"/>
        <v>0</v>
      </c>
    </row>
    <row r="288">
      <c r="A288" s="7">
        <v>44183.0</v>
      </c>
      <c r="B288" s="21">
        <v>1.0</v>
      </c>
      <c r="O288" s="109">
        <v>44183.0</v>
      </c>
      <c r="P288" s="11">
        <v>1.0</v>
      </c>
      <c r="Q288" s="196">
        <v>0.0</v>
      </c>
      <c r="R288" s="196">
        <v>0.0</v>
      </c>
      <c r="S288" s="109">
        <v>44183.0</v>
      </c>
      <c r="T288" s="196">
        <f t="shared" si="1"/>
        <v>0</v>
      </c>
    </row>
    <row r="289">
      <c r="A289" s="7">
        <v>44183.0</v>
      </c>
      <c r="B289" s="21">
        <v>1.0</v>
      </c>
      <c r="O289" s="109">
        <v>44183.0</v>
      </c>
      <c r="P289" s="11">
        <v>1.0</v>
      </c>
      <c r="Q289" s="196">
        <v>0.0</v>
      </c>
      <c r="R289" s="196">
        <v>0.0</v>
      </c>
      <c r="S289" s="109">
        <v>44183.0</v>
      </c>
      <c r="T289" s="196">
        <f t="shared" si="1"/>
        <v>0</v>
      </c>
    </row>
    <row r="290">
      <c r="A290" s="7">
        <v>44183.0</v>
      </c>
      <c r="B290" s="21">
        <v>1.0</v>
      </c>
      <c r="O290" s="109">
        <v>44183.0</v>
      </c>
      <c r="P290" s="11">
        <v>1.0</v>
      </c>
      <c r="Q290" s="196">
        <v>0.0</v>
      </c>
      <c r="R290" s="196">
        <v>0.0</v>
      </c>
      <c r="S290" s="109">
        <v>44183.0</v>
      </c>
      <c r="T290" s="196">
        <f t="shared" si="1"/>
        <v>0</v>
      </c>
    </row>
    <row r="291">
      <c r="A291" s="7">
        <v>44183.0</v>
      </c>
      <c r="B291" s="21">
        <v>1.0</v>
      </c>
      <c r="O291" s="109">
        <v>44183.0</v>
      </c>
      <c r="P291" s="11">
        <v>1.0</v>
      </c>
      <c r="Q291" s="196">
        <v>0.0</v>
      </c>
      <c r="R291" s="196">
        <v>0.0</v>
      </c>
      <c r="S291" s="109">
        <v>44183.0</v>
      </c>
      <c r="T291" s="196">
        <f t="shared" si="1"/>
        <v>0</v>
      </c>
    </row>
    <row r="292">
      <c r="A292" s="7">
        <v>44183.0</v>
      </c>
      <c r="B292" s="21">
        <v>1.0</v>
      </c>
      <c r="O292" s="109">
        <v>44183.0</v>
      </c>
      <c r="P292" s="11">
        <v>1.0</v>
      </c>
      <c r="Q292" s="196">
        <v>0.0</v>
      </c>
      <c r="R292" s="196">
        <v>0.0</v>
      </c>
      <c r="S292" s="109">
        <v>44183.0</v>
      </c>
      <c r="T292" s="196">
        <f t="shared" si="1"/>
        <v>0</v>
      </c>
    </row>
    <row r="293">
      <c r="A293" s="7">
        <v>44183.0</v>
      </c>
      <c r="B293" s="21">
        <v>1.0</v>
      </c>
      <c r="O293" s="109">
        <v>44183.0</v>
      </c>
      <c r="P293" s="11">
        <v>1.0</v>
      </c>
      <c r="Q293" s="196">
        <v>0.0</v>
      </c>
      <c r="R293" s="196">
        <v>0.0</v>
      </c>
      <c r="S293" s="109">
        <v>44183.0</v>
      </c>
      <c r="T293" s="196">
        <f t="shared" si="1"/>
        <v>0</v>
      </c>
    </row>
    <row r="294">
      <c r="A294" s="7">
        <v>44183.0</v>
      </c>
      <c r="B294" s="21">
        <v>1.0</v>
      </c>
      <c r="O294" s="109">
        <v>44183.0</v>
      </c>
      <c r="P294" s="11">
        <v>1.0</v>
      </c>
      <c r="Q294" s="196">
        <v>0.0</v>
      </c>
      <c r="R294" s="196">
        <v>0.0</v>
      </c>
      <c r="S294" s="109">
        <v>44183.0</v>
      </c>
      <c r="T294" s="196">
        <f t="shared" si="1"/>
        <v>0</v>
      </c>
    </row>
    <row r="295">
      <c r="A295" s="7">
        <v>44183.0</v>
      </c>
      <c r="B295" s="21">
        <v>1.0</v>
      </c>
      <c r="O295" s="109">
        <v>44183.0</v>
      </c>
      <c r="P295" s="11">
        <v>0.0</v>
      </c>
      <c r="Q295" s="196">
        <v>0.0</v>
      </c>
      <c r="R295" s="196">
        <v>0.0</v>
      </c>
      <c r="S295" s="109">
        <v>44183.0</v>
      </c>
      <c r="T295" s="196">
        <f t="shared" si="1"/>
        <v>0</v>
      </c>
    </row>
    <row r="296">
      <c r="A296" s="7">
        <v>44183.0</v>
      </c>
      <c r="B296" s="21">
        <v>1.0</v>
      </c>
      <c r="O296" s="109">
        <v>44183.0</v>
      </c>
      <c r="P296" s="11">
        <v>1.0</v>
      </c>
      <c r="Q296" s="196">
        <v>0.0</v>
      </c>
      <c r="R296" s="196">
        <v>0.0</v>
      </c>
      <c r="S296" s="109">
        <v>44183.0</v>
      </c>
      <c r="T296" s="196">
        <f t="shared" si="1"/>
        <v>0</v>
      </c>
    </row>
    <row r="297">
      <c r="A297" s="7">
        <v>44183.0</v>
      </c>
      <c r="B297" s="21">
        <v>1.0</v>
      </c>
      <c r="O297" s="109">
        <v>44183.0</v>
      </c>
      <c r="P297" s="11">
        <v>0.0</v>
      </c>
      <c r="Q297" s="196">
        <v>0.0</v>
      </c>
      <c r="R297" s="196">
        <v>1.0</v>
      </c>
      <c r="S297" s="109">
        <v>44183.0</v>
      </c>
      <c r="T297" s="196">
        <f t="shared" si="1"/>
        <v>1</v>
      </c>
    </row>
    <row r="298">
      <c r="A298" s="7">
        <v>44183.0</v>
      </c>
      <c r="B298" s="21">
        <v>1.0</v>
      </c>
      <c r="O298" s="109">
        <v>44183.0</v>
      </c>
      <c r="P298" s="11">
        <v>0.0</v>
      </c>
      <c r="Q298" s="196">
        <v>0.0</v>
      </c>
      <c r="R298" s="196">
        <v>1.0</v>
      </c>
      <c r="S298" s="109">
        <v>44183.0</v>
      </c>
      <c r="T298" s="196">
        <f t="shared" si="1"/>
        <v>1</v>
      </c>
    </row>
    <row r="299">
      <c r="A299" s="7">
        <v>44183.0</v>
      </c>
      <c r="B299" s="21">
        <v>1.0</v>
      </c>
      <c r="O299" s="109">
        <v>44183.0</v>
      </c>
      <c r="P299" s="11">
        <v>0.0</v>
      </c>
      <c r="Q299" s="196">
        <v>1.0</v>
      </c>
      <c r="R299" s="196">
        <v>0.0</v>
      </c>
      <c r="S299" s="109">
        <v>44183.0</v>
      </c>
      <c r="T299" s="196">
        <f t="shared" si="1"/>
        <v>1</v>
      </c>
    </row>
    <row r="300">
      <c r="A300" s="7">
        <v>44183.0</v>
      </c>
      <c r="B300" s="21">
        <v>1.0</v>
      </c>
      <c r="O300" s="109">
        <v>44183.0</v>
      </c>
      <c r="P300" s="11">
        <v>1.0</v>
      </c>
      <c r="Q300" s="196">
        <v>0.0</v>
      </c>
      <c r="R300" s="196">
        <v>0.0</v>
      </c>
      <c r="S300" s="109">
        <v>44183.0</v>
      </c>
      <c r="T300" s="196">
        <f t="shared" si="1"/>
        <v>0</v>
      </c>
    </row>
    <row r="301">
      <c r="A301" s="7">
        <v>44183.0</v>
      </c>
      <c r="B301" s="21">
        <v>1.0</v>
      </c>
      <c r="O301" s="109">
        <v>44183.0</v>
      </c>
      <c r="P301" s="11">
        <v>1.0</v>
      </c>
      <c r="Q301" s="196">
        <v>0.0</v>
      </c>
      <c r="R301" s="196">
        <v>0.0</v>
      </c>
      <c r="S301" s="109">
        <v>44183.0</v>
      </c>
      <c r="T301" s="196">
        <f t="shared" si="1"/>
        <v>0</v>
      </c>
    </row>
    <row r="302">
      <c r="A302" s="7">
        <v>44183.0</v>
      </c>
      <c r="B302" s="21">
        <v>1.0</v>
      </c>
      <c r="O302" s="109">
        <v>44183.0</v>
      </c>
      <c r="P302" s="11">
        <v>0.0</v>
      </c>
      <c r="Q302" s="196">
        <v>0.0</v>
      </c>
      <c r="R302" s="196">
        <v>0.0</v>
      </c>
      <c r="S302" s="109">
        <v>44183.0</v>
      </c>
      <c r="T302" s="196">
        <f t="shared" si="1"/>
        <v>0</v>
      </c>
    </row>
    <row r="303">
      <c r="A303" s="7">
        <v>44183.0</v>
      </c>
      <c r="B303" s="21">
        <v>1.0</v>
      </c>
      <c r="O303" s="109">
        <v>44183.0</v>
      </c>
      <c r="P303" s="11">
        <v>0.0</v>
      </c>
      <c r="Q303" s="196">
        <v>0.0</v>
      </c>
      <c r="R303" s="196">
        <v>0.0</v>
      </c>
      <c r="S303" s="109">
        <v>44183.0</v>
      </c>
      <c r="T303" s="196">
        <f t="shared" si="1"/>
        <v>0</v>
      </c>
    </row>
    <row r="304">
      <c r="A304" s="7">
        <v>44183.0</v>
      </c>
      <c r="B304" s="21">
        <v>1.0</v>
      </c>
      <c r="O304" s="109">
        <v>44183.0</v>
      </c>
      <c r="P304" s="11">
        <v>0.0</v>
      </c>
      <c r="Q304" s="196">
        <v>0.0</v>
      </c>
      <c r="R304" s="196">
        <v>0.0</v>
      </c>
      <c r="S304" s="109">
        <v>44183.0</v>
      </c>
      <c r="T304" s="196">
        <f t="shared" si="1"/>
        <v>0</v>
      </c>
    </row>
    <row r="305">
      <c r="A305" s="7">
        <v>44183.0</v>
      </c>
      <c r="B305" s="21">
        <v>1.0</v>
      </c>
      <c r="O305" s="109">
        <v>44183.0</v>
      </c>
      <c r="P305" s="11">
        <v>1.0</v>
      </c>
      <c r="Q305" s="196">
        <v>0.0</v>
      </c>
      <c r="R305" s="196">
        <v>0.0</v>
      </c>
      <c r="S305" s="109">
        <v>44183.0</v>
      </c>
      <c r="T305" s="196">
        <f t="shared" si="1"/>
        <v>0</v>
      </c>
    </row>
    <row r="306">
      <c r="A306" s="7">
        <v>44183.0</v>
      </c>
      <c r="B306" s="21">
        <v>1.0</v>
      </c>
      <c r="O306" s="109">
        <v>44183.0</v>
      </c>
      <c r="P306" s="11">
        <v>0.0</v>
      </c>
      <c r="Q306" s="196">
        <v>0.0</v>
      </c>
      <c r="R306" s="196">
        <v>0.0</v>
      </c>
      <c r="S306" s="109">
        <v>44183.0</v>
      </c>
      <c r="T306" s="196">
        <f t="shared" si="1"/>
        <v>0</v>
      </c>
    </row>
    <row r="307">
      <c r="A307" s="7">
        <v>44183.0</v>
      </c>
      <c r="B307" s="21">
        <v>1.0</v>
      </c>
      <c r="O307" s="109">
        <v>44183.0</v>
      </c>
      <c r="P307" s="11">
        <v>0.0</v>
      </c>
      <c r="Q307" s="196">
        <v>0.0</v>
      </c>
      <c r="R307" s="196">
        <v>0.0</v>
      </c>
      <c r="S307" s="109">
        <v>44183.0</v>
      </c>
      <c r="T307" s="196">
        <f t="shared" si="1"/>
        <v>0</v>
      </c>
    </row>
    <row r="308">
      <c r="A308" s="7">
        <v>44183.0</v>
      </c>
      <c r="B308" s="21">
        <v>1.0</v>
      </c>
      <c r="O308" s="109">
        <v>44183.0</v>
      </c>
      <c r="P308" s="11">
        <v>0.0</v>
      </c>
      <c r="Q308" s="196">
        <v>0.0</v>
      </c>
      <c r="R308" s="196">
        <v>0.0</v>
      </c>
      <c r="S308" s="109">
        <v>44183.0</v>
      </c>
      <c r="T308" s="196">
        <f t="shared" si="1"/>
        <v>0</v>
      </c>
    </row>
    <row r="309">
      <c r="A309" s="7">
        <v>44183.0</v>
      </c>
      <c r="B309" s="21">
        <v>1.0</v>
      </c>
      <c r="O309" s="109">
        <v>44183.0</v>
      </c>
      <c r="P309" s="11">
        <v>0.0</v>
      </c>
      <c r="Q309" s="196">
        <v>0.0</v>
      </c>
      <c r="R309" s="196">
        <v>0.0</v>
      </c>
      <c r="S309" s="109">
        <v>44183.0</v>
      </c>
      <c r="T309" s="196">
        <f t="shared" si="1"/>
        <v>0</v>
      </c>
    </row>
    <row r="310">
      <c r="A310" s="7">
        <v>44183.0</v>
      </c>
      <c r="B310" s="21">
        <v>1.0</v>
      </c>
      <c r="O310" s="109">
        <v>44183.0</v>
      </c>
      <c r="P310" s="11">
        <v>1.0</v>
      </c>
      <c r="Q310" s="196">
        <v>0.0</v>
      </c>
      <c r="R310" s="196">
        <v>0.0</v>
      </c>
      <c r="S310" s="109">
        <v>44183.0</v>
      </c>
      <c r="T310" s="196">
        <f t="shared" si="1"/>
        <v>0</v>
      </c>
    </row>
    <row r="311">
      <c r="A311" s="7">
        <v>44183.0</v>
      </c>
      <c r="B311" s="21">
        <v>1.0</v>
      </c>
      <c r="O311" s="109">
        <v>44183.0</v>
      </c>
      <c r="P311" s="11">
        <v>1.0</v>
      </c>
      <c r="Q311" s="196">
        <v>0.0</v>
      </c>
      <c r="R311" s="196">
        <v>0.0</v>
      </c>
      <c r="S311" s="109">
        <v>44183.0</v>
      </c>
      <c r="T311" s="196">
        <f t="shared" si="1"/>
        <v>0</v>
      </c>
    </row>
    <row r="312">
      <c r="A312" s="7">
        <v>44183.0</v>
      </c>
      <c r="B312" s="21">
        <v>1.0</v>
      </c>
      <c r="O312" s="109">
        <v>44183.0</v>
      </c>
      <c r="P312" s="11">
        <v>0.0</v>
      </c>
      <c r="Q312" s="196">
        <v>0.0</v>
      </c>
      <c r="R312" s="196">
        <v>0.0</v>
      </c>
      <c r="S312" s="109">
        <v>44183.0</v>
      </c>
      <c r="T312" s="196">
        <f t="shared" si="1"/>
        <v>0</v>
      </c>
    </row>
    <row r="313">
      <c r="A313" s="57">
        <v>44183.0</v>
      </c>
      <c r="B313" s="21">
        <v>1.0</v>
      </c>
      <c r="O313" s="109">
        <v>44183.0</v>
      </c>
      <c r="P313" s="11">
        <v>1.0</v>
      </c>
      <c r="Q313" s="196">
        <v>0.0</v>
      </c>
      <c r="R313" s="196">
        <v>0.0</v>
      </c>
      <c r="S313" s="109">
        <v>44183.0</v>
      </c>
      <c r="T313" s="196">
        <f t="shared" si="1"/>
        <v>0</v>
      </c>
    </row>
    <row r="314">
      <c r="A314" s="7">
        <v>44183.0</v>
      </c>
      <c r="B314" s="21">
        <v>1.0</v>
      </c>
      <c r="O314" s="109">
        <v>44183.0</v>
      </c>
      <c r="P314" s="11">
        <v>0.0</v>
      </c>
      <c r="Q314" s="196">
        <v>0.0</v>
      </c>
      <c r="R314" s="196">
        <v>0.0</v>
      </c>
      <c r="S314" s="109">
        <v>44183.0</v>
      </c>
      <c r="T314" s="196">
        <f t="shared" si="1"/>
        <v>0</v>
      </c>
    </row>
    <row r="315">
      <c r="A315" s="7">
        <v>44183.0</v>
      </c>
      <c r="B315" s="21">
        <v>1.0</v>
      </c>
      <c r="O315" s="109">
        <v>44183.0</v>
      </c>
      <c r="P315" s="11">
        <v>0.0</v>
      </c>
      <c r="Q315" s="196">
        <v>0.0</v>
      </c>
      <c r="R315" s="196">
        <v>0.0</v>
      </c>
      <c r="S315" s="109">
        <v>44183.0</v>
      </c>
      <c r="T315" s="196">
        <f t="shared" si="1"/>
        <v>0</v>
      </c>
    </row>
    <row r="316">
      <c r="A316" s="7">
        <v>44183.0</v>
      </c>
      <c r="B316" s="21">
        <v>1.0</v>
      </c>
      <c r="O316" s="109">
        <v>44183.0</v>
      </c>
      <c r="P316" s="11">
        <v>1.0</v>
      </c>
      <c r="Q316" s="196">
        <v>0.0</v>
      </c>
      <c r="R316" s="196">
        <v>0.0</v>
      </c>
      <c r="S316" s="109">
        <v>44183.0</v>
      </c>
      <c r="T316" s="196">
        <f t="shared" si="1"/>
        <v>0</v>
      </c>
    </row>
    <row r="317">
      <c r="A317" s="7">
        <v>44183.0</v>
      </c>
      <c r="B317" s="21">
        <v>1.0</v>
      </c>
      <c r="O317" s="109">
        <v>44183.0</v>
      </c>
      <c r="P317" s="11">
        <v>1.0</v>
      </c>
      <c r="Q317" s="196">
        <v>0.0</v>
      </c>
      <c r="R317" s="196">
        <v>0.0</v>
      </c>
      <c r="S317" s="109">
        <v>44183.0</v>
      </c>
      <c r="T317" s="196">
        <f t="shared" si="1"/>
        <v>0</v>
      </c>
    </row>
    <row r="318">
      <c r="A318" s="7">
        <v>44183.0</v>
      </c>
      <c r="B318" s="21">
        <v>1.0</v>
      </c>
      <c r="O318" s="109">
        <v>44183.0</v>
      </c>
      <c r="P318" s="11">
        <v>1.0</v>
      </c>
      <c r="Q318" s="196">
        <v>0.0</v>
      </c>
      <c r="R318" s="196">
        <v>0.0</v>
      </c>
      <c r="S318" s="109">
        <v>44183.0</v>
      </c>
      <c r="T318" s="196">
        <f t="shared" si="1"/>
        <v>0</v>
      </c>
    </row>
    <row r="319">
      <c r="A319" s="53">
        <v>44183.0</v>
      </c>
      <c r="B319" s="21">
        <v>1.0</v>
      </c>
      <c r="O319" s="200">
        <v>44183.0</v>
      </c>
      <c r="P319" s="11">
        <v>1.0</v>
      </c>
      <c r="Q319" s="196">
        <v>0.0</v>
      </c>
      <c r="R319" s="196">
        <v>0.0</v>
      </c>
      <c r="S319" s="200">
        <v>44183.0</v>
      </c>
      <c r="T319" s="196">
        <f t="shared" si="1"/>
        <v>0</v>
      </c>
    </row>
    <row r="320">
      <c r="A320" s="53">
        <v>44183.0</v>
      </c>
      <c r="B320" s="21">
        <v>1.0</v>
      </c>
      <c r="O320" s="200">
        <v>44183.0</v>
      </c>
      <c r="P320" s="11">
        <v>1.0</v>
      </c>
      <c r="Q320" s="196">
        <v>0.0</v>
      </c>
      <c r="R320" s="196">
        <v>0.0</v>
      </c>
      <c r="S320" s="200">
        <v>44183.0</v>
      </c>
      <c r="T320" s="196">
        <f t="shared" si="1"/>
        <v>0</v>
      </c>
    </row>
    <row r="321">
      <c r="A321" s="53">
        <v>44183.0</v>
      </c>
      <c r="B321" s="21">
        <v>1.0</v>
      </c>
      <c r="O321" s="200">
        <v>44183.0</v>
      </c>
      <c r="P321" s="11">
        <v>1.0</v>
      </c>
      <c r="Q321" s="196">
        <v>0.0</v>
      </c>
      <c r="R321" s="196">
        <v>0.0</v>
      </c>
      <c r="S321" s="200">
        <v>44183.0</v>
      </c>
      <c r="T321" s="196">
        <f t="shared" si="1"/>
        <v>0</v>
      </c>
    </row>
    <row r="322">
      <c r="A322" s="17">
        <v>44183.0</v>
      </c>
      <c r="B322" s="21">
        <v>1.0</v>
      </c>
      <c r="O322" s="197">
        <v>44183.0</v>
      </c>
      <c r="P322" s="11">
        <v>1.0</v>
      </c>
      <c r="Q322" s="196">
        <v>0.0</v>
      </c>
      <c r="R322" s="196">
        <v>0.0</v>
      </c>
      <c r="S322" s="197">
        <v>44183.0</v>
      </c>
      <c r="T322" s="196">
        <f t="shared" si="1"/>
        <v>0</v>
      </c>
    </row>
    <row r="323">
      <c r="A323" s="17">
        <v>44183.0</v>
      </c>
      <c r="B323" s="21">
        <v>1.0</v>
      </c>
      <c r="O323" s="197">
        <v>44183.0</v>
      </c>
      <c r="P323" s="11">
        <v>1.0</v>
      </c>
      <c r="Q323" s="196">
        <v>0.0</v>
      </c>
      <c r="R323" s="196">
        <v>0.0</v>
      </c>
      <c r="S323" s="197">
        <v>44183.0</v>
      </c>
      <c r="T323" s="196">
        <f t="shared" si="1"/>
        <v>0</v>
      </c>
    </row>
    <row r="324">
      <c r="A324" s="17">
        <v>44183.0</v>
      </c>
      <c r="B324" s="21">
        <v>1.0</v>
      </c>
      <c r="O324" s="197">
        <v>44183.0</v>
      </c>
      <c r="P324" s="11">
        <v>1.0</v>
      </c>
      <c r="Q324" s="196">
        <v>0.0</v>
      </c>
      <c r="R324" s="196">
        <v>0.0</v>
      </c>
      <c r="S324" s="197">
        <v>44183.0</v>
      </c>
      <c r="T324" s="196">
        <f t="shared" si="1"/>
        <v>0</v>
      </c>
    </row>
    <row r="325">
      <c r="A325" s="7">
        <v>44183.0</v>
      </c>
      <c r="B325" s="21">
        <v>1.0</v>
      </c>
      <c r="O325" s="109">
        <v>44183.0</v>
      </c>
      <c r="P325" s="11">
        <v>1.0</v>
      </c>
      <c r="Q325" s="196">
        <v>0.0</v>
      </c>
      <c r="R325" s="196">
        <v>0.0</v>
      </c>
      <c r="S325" s="109">
        <v>44183.0</v>
      </c>
      <c r="T325" s="196">
        <f t="shared" si="1"/>
        <v>0</v>
      </c>
    </row>
    <row r="326">
      <c r="A326" s="17">
        <v>44183.0</v>
      </c>
      <c r="B326" s="21">
        <v>1.0</v>
      </c>
      <c r="O326" s="197">
        <v>44183.0</v>
      </c>
      <c r="P326" s="11">
        <v>1.0</v>
      </c>
      <c r="Q326" s="196">
        <v>0.0</v>
      </c>
      <c r="R326" s="196">
        <v>0.0</v>
      </c>
      <c r="S326" s="197">
        <v>44183.0</v>
      </c>
      <c r="T326" s="196">
        <f t="shared" si="1"/>
        <v>0</v>
      </c>
    </row>
    <row r="327">
      <c r="A327" s="17">
        <v>44183.0</v>
      </c>
      <c r="B327" s="21">
        <v>1.0</v>
      </c>
      <c r="O327" s="197">
        <v>44183.0</v>
      </c>
      <c r="P327" s="11">
        <v>1.0</v>
      </c>
      <c r="Q327" s="196">
        <v>0.0</v>
      </c>
      <c r="R327" s="196">
        <v>0.0</v>
      </c>
      <c r="S327" s="197">
        <v>44183.0</v>
      </c>
      <c r="T327" s="196">
        <f t="shared" si="1"/>
        <v>0</v>
      </c>
    </row>
    <row r="328">
      <c r="A328" s="17">
        <v>44183.0</v>
      </c>
      <c r="B328" s="21">
        <v>1.0</v>
      </c>
      <c r="O328" s="197">
        <v>44183.0</v>
      </c>
      <c r="P328" s="11">
        <v>1.0</v>
      </c>
      <c r="Q328" s="196">
        <v>0.0</v>
      </c>
      <c r="R328" s="196">
        <v>0.0</v>
      </c>
      <c r="S328" s="197">
        <v>44183.0</v>
      </c>
      <c r="T328" s="196">
        <f t="shared" si="1"/>
        <v>0</v>
      </c>
    </row>
    <row r="329">
      <c r="A329" s="50">
        <v>44183.0</v>
      </c>
      <c r="B329" s="21">
        <v>1.0</v>
      </c>
      <c r="O329" s="109">
        <v>44183.0</v>
      </c>
      <c r="P329" s="11">
        <v>1.0</v>
      </c>
      <c r="Q329" s="196">
        <v>0.0</v>
      </c>
      <c r="R329" s="196">
        <v>0.0</v>
      </c>
      <c r="S329" s="109">
        <v>44183.0</v>
      </c>
      <c r="T329" s="196">
        <f t="shared" si="1"/>
        <v>0</v>
      </c>
    </row>
    <row r="330">
      <c r="A330" s="7">
        <v>44183.0</v>
      </c>
      <c r="B330" s="21">
        <v>1.0</v>
      </c>
      <c r="O330" s="109">
        <v>44183.0</v>
      </c>
      <c r="P330" s="11">
        <v>1.0</v>
      </c>
      <c r="Q330" s="196">
        <v>0.0</v>
      </c>
      <c r="R330" s="196">
        <v>0.0</v>
      </c>
      <c r="S330" s="109">
        <v>44183.0</v>
      </c>
      <c r="T330" s="196">
        <f t="shared" si="1"/>
        <v>0</v>
      </c>
    </row>
    <row r="331">
      <c r="A331" s="53">
        <v>44183.0</v>
      </c>
      <c r="B331" s="21">
        <v>1.0</v>
      </c>
      <c r="O331" s="200">
        <v>44183.0</v>
      </c>
      <c r="P331" s="11">
        <v>1.0</v>
      </c>
      <c r="Q331" s="196">
        <v>0.0</v>
      </c>
      <c r="R331" s="196">
        <v>0.0</v>
      </c>
      <c r="S331" s="200">
        <v>44183.0</v>
      </c>
      <c r="T331" s="196">
        <f t="shared" si="1"/>
        <v>0</v>
      </c>
    </row>
    <row r="332">
      <c r="A332" s="7">
        <v>44183.0</v>
      </c>
      <c r="B332" s="21">
        <v>1.0</v>
      </c>
      <c r="O332" s="109">
        <v>44183.0</v>
      </c>
      <c r="P332" s="11">
        <v>1.0</v>
      </c>
      <c r="Q332" s="196">
        <v>0.0</v>
      </c>
      <c r="R332" s="196">
        <v>0.0</v>
      </c>
      <c r="S332" s="109">
        <v>44183.0</v>
      </c>
      <c r="T332" s="196">
        <f t="shared" si="1"/>
        <v>0</v>
      </c>
    </row>
    <row r="333">
      <c r="A333" s="17">
        <v>44183.0</v>
      </c>
      <c r="B333" s="21">
        <v>1.0</v>
      </c>
      <c r="O333" s="197">
        <v>44183.0</v>
      </c>
      <c r="P333" s="11">
        <v>0.0</v>
      </c>
      <c r="Q333" s="196">
        <v>0.0</v>
      </c>
      <c r="R333" s="196">
        <v>0.0</v>
      </c>
      <c r="S333" s="197">
        <v>44183.0</v>
      </c>
      <c r="T333" s="196">
        <f t="shared" si="1"/>
        <v>0</v>
      </c>
    </row>
    <row r="334">
      <c r="A334" s="17">
        <v>44183.0</v>
      </c>
      <c r="B334" s="21">
        <v>1.0</v>
      </c>
      <c r="O334" s="197">
        <v>44183.0</v>
      </c>
      <c r="P334" s="11">
        <v>0.0</v>
      </c>
      <c r="Q334" s="196">
        <v>0.0</v>
      </c>
      <c r="R334" s="196">
        <v>0.0</v>
      </c>
      <c r="S334" s="197">
        <v>44183.0</v>
      </c>
      <c r="T334" s="196">
        <f t="shared" si="1"/>
        <v>0</v>
      </c>
    </row>
    <row r="335">
      <c r="A335" s="17">
        <v>44183.0</v>
      </c>
      <c r="B335" s="21">
        <v>1.0</v>
      </c>
      <c r="O335" s="197">
        <v>44183.0</v>
      </c>
      <c r="P335" s="11">
        <v>0.0</v>
      </c>
      <c r="Q335" s="196">
        <v>0.0</v>
      </c>
      <c r="R335" s="196">
        <v>0.0</v>
      </c>
      <c r="S335" s="197">
        <v>44183.0</v>
      </c>
      <c r="T335" s="196">
        <f t="shared" si="1"/>
        <v>0</v>
      </c>
    </row>
    <row r="336">
      <c r="A336" s="17">
        <v>44183.0</v>
      </c>
      <c r="B336" s="21">
        <v>1.0</v>
      </c>
      <c r="O336" s="197">
        <v>44183.0</v>
      </c>
      <c r="P336" s="11">
        <v>0.0</v>
      </c>
      <c r="Q336" s="196">
        <v>0.0</v>
      </c>
      <c r="R336" s="196">
        <v>0.0</v>
      </c>
      <c r="S336" s="197">
        <v>44183.0</v>
      </c>
      <c r="T336" s="196">
        <f t="shared" si="1"/>
        <v>0</v>
      </c>
    </row>
    <row r="337">
      <c r="A337" s="50">
        <v>44183.0</v>
      </c>
      <c r="B337" s="21">
        <v>1.0</v>
      </c>
      <c r="O337" s="109">
        <v>44183.0</v>
      </c>
      <c r="P337" s="11">
        <v>0.0</v>
      </c>
      <c r="Q337" s="196">
        <v>0.0</v>
      </c>
      <c r="R337" s="196">
        <v>0.0</v>
      </c>
      <c r="S337" s="109">
        <v>44183.0</v>
      </c>
      <c r="T337" s="196">
        <f t="shared" si="1"/>
        <v>0</v>
      </c>
    </row>
    <row r="338">
      <c r="A338" s="7">
        <v>44183.0</v>
      </c>
      <c r="B338" s="21">
        <v>1.0</v>
      </c>
      <c r="O338" s="109">
        <v>44183.0</v>
      </c>
      <c r="P338" s="11">
        <v>0.0</v>
      </c>
      <c r="Q338" s="196">
        <v>0.0</v>
      </c>
      <c r="R338" s="196">
        <v>0.0</v>
      </c>
      <c r="S338" s="109">
        <v>44183.0</v>
      </c>
      <c r="T338" s="196">
        <f t="shared" si="1"/>
        <v>0</v>
      </c>
    </row>
    <row r="339">
      <c r="A339" s="7">
        <v>44183.0</v>
      </c>
      <c r="B339" s="21">
        <v>1.0</v>
      </c>
      <c r="O339" s="109">
        <v>44183.0</v>
      </c>
      <c r="P339" s="11">
        <v>0.0</v>
      </c>
      <c r="Q339" s="196">
        <v>0.0</v>
      </c>
      <c r="R339" s="196">
        <v>0.0</v>
      </c>
      <c r="S339" s="109">
        <v>44183.0</v>
      </c>
      <c r="T339" s="196">
        <f t="shared" si="1"/>
        <v>0</v>
      </c>
    </row>
    <row r="340">
      <c r="A340" s="7">
        <v>44183.0</v>
      </c>
      <c r="B340" s="21">
        <v>1.0</v>
      </c>
      <c r="O340" s="109">
        <v>44183.0</v>
      </c>
      <c r="P340" s="11">
        <v>0.0</v>
      </c>
      <c r="Q340" s="196">
        <v>0.0</v>
      </c>
      <c r="R340" s="196">
        <v>0.0</v>
      </c>
      <c r="S340" s="109">
        <v>44183.0</v>
      </c>
      <c r="T340" s="196">
        <f t="shared" si="1"/>
        <v>0</v>
      </c>
    </row>
    <row r="341">
      <c r="A341" s="7">
        <v>44183.0</v>
      </c>
      <c r="B341" s="21">
        <v>1.0</v>
      </c>
      <c r="O341" s="109">
        <v>44183.0</v>
      </c>
      <c r="P341" s="11">
        <v>0.0</v>
      </c>
      <c r="Q341" s="196">
        <v>0.0</v>
      </c>
      <c r="R341" s="196">
        <v>0.0</v>
      </c>
      <c r="S341" s="109">
        <v>44183.0</v>
      </c>
      <c r="T341" s="196">
        <f t="shared" si="1"/>
        <v>0</v>
      </c>
    </row>
    <row r="342">
      <c r="A342" s="7">
        <v>44183.0</v>
      </c>
      <c r="B342" s="21">
        <v>1.0</v>
      </c>
      <c r="O342" s="109">
        <v>44183.0</v>
      </c>
      <c r="P342" s="11">
        <v>0.0</v>
      </c>
      <c r="Q342" s="196">
        <v>0.0</v>
      </c>
      <c r="R342" s="196">
        <v>0.0</v>
      </c>
      <c r="S342" s="109">
        <v>44183.0</v>
      </c>
      <c r="T342" s="196">
        <f t="shared" si="1"/>
        <v>0</v>
      </c>
    </row>
    <row r="343">
      <c r="A343" s="7">
        <v>44183.0</v>
      </c>
      <c r="B343" s="21">
        <v>1.0</v>
      </c>
      <c r="O343" s="109">
        <v>44183.0</v>
      </c>
      <c r="P343" s="11">
        <v>0.0</v>
      </c>
      <c r="Q343" s="196">
        <v>0.0</v>
      </c>
      <c r="R343" s="196">
        <v>0.0</v>
      </c>
      <c r="S343" s="109">
        <v>44183.0</v>
      </c>
      <c r="T343" s="196">
        <f t="shared" si="1"/>
        <v>0</v>
      </c>
    </row>
    <row r="344">
      <c r="A344" s="50">
        <v>44183.0</v>
      </c>
      <c r="B344" s="21">
        <v>1.0</v>
      </c>
      <c r="O344" s="109">
        <v>44183.0</v>
      </c>
      <c r="P344" s="11">
        <v>0.0</v>
      </c>
      <c r="Q344" s="196">
        <v>0.0</v>
      </c>
      <c r="R344" s="196">
        <v>0.0</v>
      </c>
      <c r="S344" s="109">
        <v>44183.0</v>
      </c>
      <c r="T344" s="196">
        <f t="shared" si="1"/>
        <v>0</v>
      </c>
    </row>
    <row r="345">
      <c r="A345" s="50">
        <v>44183.0</v>
      </c>
      <c r="B345" s="21">
        <v>1.0</v>
      </c>
      <c r="O345" s="109">
        <v>44183.0</v>
      </c>
      <c r="P345" s="11">
        <v>0.0</v>
      </c>
      <c r="Q345" s="196">
        <v>0.0</v>
      </c>
      <c r="R345" s="196">
        <v>0.0</v>
      </c>
      <c r="S345" s="109">
        <v>44183.0</v>
      </c>
      <c r="T345" s="196">
        <f t="shared" si="1"/>
        <v>0</v>
      </c>
    </row>
    <row r="346">
      <c r="A346" s="7">
        <v>44183.0</v>
      </c>
      <c r="B346" s="21">
        <v>1.0</v>
      </c>
      <c r="O346" s="109">
        <v>44183.0</v>
      </c>
      <c r="P346" s="11">
        <v>0.0</v>
      </c>
      <c r="Q346" s="196">
        <v>0.0</v>
      </c>
      <c r="R346" s="196">
        <v>1.0</v>
      </c>
      <c r="S346" s="109">
        <v>44183.0</v>
      </c>
      <c r="T346" s="196">
        <f t="shared" si="1"/>
        <v>1</v>
      </c>
    </row>
    <row r="347">
      <c r="A347" s="53">
        <v>44183.0</v>
      </c>
      <c r="B347" s="21">
        <v>1.0</v>
      </c>
      <c r="O347" s="200">
        <v>44183.0</v>
      </c>
      <c r="P347" s="11">
        <v>0.0</v>
      </c>
      <c r="Q347" s="196">
        <v>0.0</v>
      </c>
      <c r="R347" s="196">
        <v>1.0</v>
      </c>
      <c r="S347" s="200">
        <v>44183.0</v>
      </c>
      <c r="T347" s="196">
        <f t="shared" si="1"/>
        <v>1</v>
      </c>
    </row>
    <row r="348">
      <c r="A348" s="7">
        <v>44183.0</v>
      </c>
      <c r="B348" s="21">
        <v>1.0</v>
      </c>
      <c r="O348" s="109">
        <v>44183.0</v>
      </c>
      <c r="P348" s="11">
        <v>0.0</v>
      </c>
      <c r="Q348" s="196">
        <v>0.0</v>
      </c>
      <c r="R348" s="196">
        <v>1.0</v>
      </c>
      <c r="S348" s="109">
        <v>44183.0</v>
      </c>
      <c r="T348" s="196">
        <f t="shared" si="1"/>
        <v>1</v>
      </c>
    </row>
    <row r="349">
      <c r="A349" s="7">
        <v>44183.0</v>
      </c>
      <c r="B349" s="21">
        <v>1.0</v>
      </c>
      <c r="O349" s="109">
        <v>44183.0</v>
      </c>
      <c r="P349" s="11">
        <v>0.0</v>
      </c>
      <c r="Q349" s="196">
        <v>0.0</v>
      </c>
      <c r="R349" s="196">
        <v>1.0</v>
      </c>
      <c r="S349" s="109">
        <v>44183.0</v>
      </c>
      <c r="T349" s="196">
        <f t="shared" si="1"/>
        <v>1</v>
      </c>
    </row>
    <row r="350">
      <c r="A350" s="7">
        <v>44183.0</v>
      </c>
      <c r="B350" s="21">
        <v>1.0</v>
      </c>
      <c r="O350" s="109">
        <v>44183.0</v>
      </c>
      <c r="P350" s="11">
        <v>0.0</v>
      </c>
      <c r="Q350" s="196">
        <v>0.0</v>
      </c>
      <c r="R350" s="196">
        <v>1.0</v>
      </c>
      <c r="S350" s="109">
        <v>44183.0</v>
      </c>
      <c r="T350" s="196">
        <f t="shared" si="1"/>
        <v>1</v>
      </c>
    </row>
    <row r="351">
      <c r="A351" s="7">
        <v>44183.0</v>
      </c>
      <c r="B351" s="21">
        <v>1.0</v>
      </c>
      <c r="O351" s="109">
        <v>44183.0</v>
      </c>
      <c r="P351" s="11">
        <v>0.0</v>
      </c>
      <c r="Q351" s="196">
        <v>0.0</v>
      </c>
      <c r="R351" s="196">
        <v>1.0</v>
      </c>
      <c r="S351" s="109">
        <v>44183.0</v>
      </c>
      <c r="T351" s="196">
        <f t="shared" si="1"/>
        <v>1</v>
      </c>
    </row>
    <row r="352">
      <c r="A352" s="7">
        <v>44183.0</v>
      </c>
      <c r="B352" s="21">
        <v>1.0</v>
      </c>
      <c r="O352" s="109">
        <v>44183.0</v>
      </c>
      <c r="P352" s="11">
        <v>0.0</v>
      </c>
      <c r="Q352" s="196">
        <v>0.0</v>
      </c>
      <c r="R352" s="196">
        <v>1.0</v>
      </c>
      <c r="S352" s="109">
        <v>44183.0</v>
      </c>
      <c r="T352" s="196">
        <f t="shared" si="1"/>
        <v>1</v>
      </c>
    </row>
    <row r="353">
      <c r="A353" s="7">
        <v>44183.0</v>
      </c>
      <c r="B353" s="21">
        <v>1.0</v>
      </c>
      <c r="O353" s="109">
        <v>44183.0</v>
      </c>
      <c r="P353" s="11">
        <v>0.0</v>
      </c>
      <c r="Q353" s="196">
        <v>0.0</v>
      </c>
      <c r="R353" s="196">
        <v>0.0</v>
      </c>
      <c r="S353" s="109">
        <v>44183.0</v>
      </c>
      <c r="T353" s="196">
        <f t="shared" si="1"/>
        <v>0</v>
      </c>
    </row>
    <row r="354">
      <c r="A354" s="7">
        <v>44183.0</v>
      </c>
      <c r="B354" s="21">
        <v>1.0</v>
      </c>
      <c r="O354" s="109">
        <v>44183.0</v>
      </c>
      <c r="P354" s="11">
        <v>0.0</v>
      </c>
      <c r="Q354" s="196">
        <v>0.0</v>
      </c>
      <c r="R354" s="196">
        <v>0.0</v>
      </c>
      <c r="S354" s="109">
        <v>44183.0</v>
      </c>
      <c r="T354" s="196">
        <f t="shared" si="1"/>
        <v>0</v>
      </c>
    </row>
    <row r="355">
      <c r="A355" s="17">
        <v>44183.0</v>
      </c>
      <c r="B355" s="21">
        <v>1.0</v>
      </c>
      <c r="O355" s="197">
        <v>44183.0</v>
      </c>
      <c r="P355" s="11">
        <v>0.0</v>
      </c>
      <c r="Q355" s="196">
        <v>1.0</v>
      </c>
      <c r="R355" s="196">
        <v>0.0</v>
      </c>
      <c r="S355" s="197">
        <v>44183.0</v>
      </c>
      <c r="T355" s="196">
        <f t="shared" si="1"/>
        <v>1</v>
      </c>
    </row>
    <row r="356">
      <c r="A356" s="7">
        <v>44183.0</v>
      </c>
      <c r="B356" s="21">
        <v>1.0</v>
      </c>
      <c r="O356" s="109">
        <v>44183.0</v>
      </c>
      <c r="P356" s="11">
        <v>0.0</v>
      </c>
      <c r="Q356" s="196">
        <v>0.0</v>
      </c>
      <c r="R356" s="196">
        <v>0.0</v>
      </c>
      <c r="S356" s="109">
        <v>44183.0</v>
      </c>
      <c r="T356" s="196">
        <f t="shared" si="1"/>
        <v>0</v>
      </c>
    </row>
    <row r="357">
      <c r="A357" s="7">
        <v>44184.0</v>
      </c>
      <c r="B357" s="21">
        <v>1.0</v>
      </c>
      <c r="O357" s="109">
        <v>44184.0</v>
      </c>
      <c r="P357" s="11">
        <v>1.0</v>
      </c>
      <c r="Q357" s="196">
        <v>0.0</v>
      </c>
      <c r="R357" s="196">
        <v>0.0</v>
      </c>
      <c r="S357" s="109">
        <v>44184.0</v>
      </c>
      <c r="T357" s="196">
        <f t="shared" si="1"/>
        <v>0</v>
      </c>
    </row>
    <row r="358">
      <c r="A358" s="7">
        <v>44184.0</v>
      </c>
      <c r="B358" s="21">
        <v>1.0</v>
      </c>
      <c r="O358" s="109">
        <v>44184.0</v>
      </c>
      <c r="P358" s="11">
        <v>0.0</v>
      </c>
      <c r="Q358" s="196">
        <v>1.0</v>
      </c>
      <c r="R358" s="196">
        <v>0.0</v>
      </c>
      <c r="S358" s="109">
        <v>44184.0</v>
      </c>
      <c r="T358" s="196">
        <f t="shared" si="1"/>
        <v>1</v>
      </c>
    </row>
    <row r="359">
      <c r="A359" s="7">
        <v>44184.0</v>
      </c>
      <c r="B359" s="21">
        <v>1.0</v>
      </c>
      <c r="O359" s="109">
        <v>44184.0</v>
      </c>
      <c r="P359" s="11">
        <v>1.0</v>
      </c>
      <c r="Q359" s="196">
        <v>0.0</v>
      </c>
      <c r="R359" s="196">
        <v>0.0</v>
      </c>
      <c r="S359" s="109">
        <v>44184.0</v>
      </c>
      <c r="T359" s="196">
        <f t="shared" si="1"/>
        <v>0</v>
      </c>
    </row>
    <row r="360">
      <c r="A360" s="7">
        <v>44184.0</v>
      </c>
      <c r="B360" s="21">
        <v>1.0</v>
      </c>
      <c r="O360" s="109">
        <v>44184.0</v>
      </c>
      <c r="P360" s="11">
        <v>1.0</v>
      </c>
      <c r="Q360" s="196">
        <v>0.0</v>
      </c>
      <c r="R360" s="196">
        <v>0.0</v>
      </c>
      <c r="S360" s="109">
        <v>44184.0</v>
      </c>
      <c r="T360" s="196">
        <f t="shared" si="1"/>
        <v>0</v>
      </c>
    </row>
    <row r="361">
      <c r="A361" s="7">
        <v>44184.0</v>
      </c>
      <c r="B361" s="21">
        <v>1.0</v>
      </c>
      <c r="O361" s="109">
        <v>44184.0</v>
      </c>
      <c r="P361" s="11">
        <v>1.0</v>
      </c>
      <c r="Q361" s="196">
        <v>0.0</v>
      </c>
      <c r="R361" s="196">
        <v>0.0</v>
      </c>
      <c r="S361" s="109">
        <v>44184.0</v>
      </c>
      <c r="T361" s="196">
        <f t="shared" si="1"/>
        <v>0</v>
      </c>
    </row>
    <row r="362">
      <c r="A362" s="7">
        <v>44184.0</v>
      </c>
      <c r="B362" s="21">
        <v>1.0</v>
      </c>
      <c r="O362" s="109">
        <v>44184.0</v>
      </c>
      <c r="P362" s="11">
        <v>1.0</v>
      </c>
      <c r="Q362" s="196">
        <v>0.0</v>
      </c>
      <c r="R362" s="196">
        <v>0.0</v>
      </c>
      <c r="S362" s="109">
        <v>44184.0</v>
      </c>
      <c r="T362" s="196">
        <f t="shared" si="1"/>
        <v>0</v>
      </c>
    </row>
    <row r="363">
      <c r="A363" s="7">
        <v>44184.0</v>
      </c>
      <c r="B363" s="21">
        <v>1.0</v>
      </c>
      <c r="O363" s="109">
        <v>44184.0</v>
      </c>
      <c r="P363" s="11">
        <v>1.0</v>
      </c>
      <c r="Q363" s="196">
        <v>0.0</v>
      </c>
      <c r="R363" s="196">
        <v>0.0</v>
      </c>
      <c r="S363" s="109">
        <v>44184.0</v>
      </c>
      <c r="T363" s="196">
        <f t="shared" si="1"/>
        <v>0</v>
      </c>
    </row>
    <row r="364">
      <c r="A364" s="7">
        <v>44184.0</v>
      </c>
      <c r="B364" s="21">
        <v>1.0</v>
      </c>
      <c r="O364" s="109">
        <v>44184.0</v>
      </c>
      <c r="P364" s="11">
        <v>0.0</v>
      </c>
      <c r="Q364" s="196">
        <v>0.0</v>
      </c>
      <c r="R364" s="196">
        <v>0.0</v>
      </c>
      <c r="S364" s="109">
        <v>44184.0</v>
      </c>
      <c r="T364" s="196">
        <f t="shared" si="1"/>
        <v>0</v>
      </c>
    </row>
    <row r="365">
      <c r="A365" s="7">
        <v>44184.0</v>
      </c>
      <c r="B365" s="21">
        <v>1.0</v>
      </c>
      <c r="O365" s="109">
        <v>44184.0</v>
      </c>
      <c r="P365" s="11">
        <v>0.0</v>
      </c>
      <c r="Q365" s="196">
        <v>0.0</v>
      </c>
      <c r="R365" s="196">
        <v>1.0</v>
      </c>
      <c r="S365" s="109">
        <v>44184.0</v>
      </c>
      <c r="T365" s="196">
        <f t="shared" si="1"/>
        <v>1</v>
      </c>
    </row>
    <row r="366">
      <c r="A366" s="7">
        <v>44184.0</v>
      </c>
      <c r="B366" s="21">
        <v>1.0</v>
      </c>
      <c r="O366" s="109">
        <v>44184.0</v>
      </c>
      <c r="P366" s="11">
        <v>0.0</v>
      </c>
      <c r="Q366" s="196">
        <v>1.0</v>
      </c>
      <c r="R366" s="196">
        <v>0.0</v>
      </c>
      <c r="S366" s="109">
        <v>44184.0</v>
      </c>
      <c r="T366" s="196">
        <f t="shared" si="1"/>
        <v>1</v>
      </c>
    </row>
    <row r="367">
      <c r="A367" s="7">
        <v>44184.0</v>
      </c>
      <c r="B367" s="21">
        <v>1.0</v>
      </c>
      <c r="O367" s="109">
        <v>44184.0</v>
      </c>
      <c r="P367" s="11">
        <v>1.0</v>
      </c>
      <c r="Q367" s="196">
        <v>0.0</v>
      </c>
      <c r="R367" s="196">
        <v>0.0</v>
      </c>
      <c r="S367" s="109">
        <v>44184.0</v>
      </c>
      <c r="T367" s="196">
        <f t="shared" si="1"/>
        <v>0</v>
      </c>
    </row>
    <row r="368">
      <c r="A368" s="7">
        <v>44184.0</v>
      </c>
      <c r="B368" s="21">
        <v>1.0</v>
      </c>
      <c r="O368" s="109">
        <v>44184.0</v>
      </c>
      <c r="P368" s="11">
        <v>1.0</v>
      </c>
      <c r="Q368" s="196">
        <v>0.0</v>
      </c>
      <c r="R368" s="196">
        <v>0.0</v>
      </c>
      <c r="S368" s="109">
        <v>44184.0</v>
      </c>
      <c r="T368" s="196">
        <f t="shared" si="1"/>
        <v>0</v>
      </c>
    </row>
    <row r="369">
      <c r="A369" s="7">
        <v>44184.0</v>
      </c>
      <c r="B369" s="21">
        <v>1.0</v>
      </c>
      <c r="O369" s="109">
        <v>44184.0</v>
      </c>
      <c r="P369" s="11">
        <v>1.0</v>
      </c>
      <c r="Q369" s="196">
        <v>0.0</v>
      </c>
      <c r="R369" s="196">
        <v>0.0</v>
      </c>
      <c r="S369" s="109">
        <v>44184.0</v>
      </c>
      <c r="T369" s="196">
        <f t="shared" si="1"/>
        <v>0</v>
      </c>
    </row>
    <row r="370">
      <c r="A370" s="7">
        <v>44184.0</v>
      </c>
      <c r="B370" s="21">
        <v>1.0</v>
      </c>
      <c r="O370" s="109">
        <v>44184.0</v>
      </c>
      <c r="P370" s="11">
        <v>1.0</v>
      </c>
      <c r="Q370" s="196">
        <v>0.0</v>
      </c>
      <c r="R370" s="196">
        <v>0.0</v>
      </c>
      <c r="S370" s="109">
        <v>44184.0</v>
      </c>
      <c r="T370" s="196">
        <f t="shared" si="1"/>
        <v>0</v>
      </c>
    </row>
    <row r="371">
      <c r="A371" s="7">
        <v>44184.0</v>
      </c>
      <c r="B371" s="21">
        <v>1.0</v>
      </c>
      <c r="O371" s="109">
        <v>44184.0</v>
      </c>
      <c r="P371" s="11">
        <v>1.0</v>
      </c>
      <c r="Q371" s="196">
        <v>0.0</v>
      </c>
      <c r="R371" s="196">
        <v>0.0</v>
      </c>
      <c r="S371" s="109">
        <v>44184.0</v>
      </c>
      <c r="T371" s="196">
        <f t="shared" si="1"/>
        <v>0</v>
      </c>
    </row>
    <row r="372">
      <c r="A372" s="7">
        <v>44184.0</v>
      </c>
      <c r="B372" s="21">
        <v>1.0</v>
      </c>
      <c r="O372" s="109">
        <v>44184.0</v>
      </c>
      <c r="P372" s="11">
        <v>1.0</v>
      </c>
      <c r="Q372" s="196">
        <v>0.0</v>
      </c>
      <c r="R372" s="196">
        <v>0.0</v>
      </c>
      <c r="S372" s="109">
        <v>44184.0</v>
      </c>
      <c r="T372" s="196">
        <f t="shared" si="1"/>
        <v>0</v>
      </c>
    </row>
    <row r="373">
      <c r="A373" s="7">
        <v>44184.0</v>
      </c>
      <c r="B373" s="21">
        <v>1.0</v>
      </c>
      <c r="O373" s="109">
        <v>44184.0</v>
      </c>
      <c r="P373" s="11">
        <v>1.0</v>
      </c>
      <c r="Q373" s="196">
        <v>0.0</v>
      </c>
      <c r="R373" s="196">
        <v>0.0</v>
      </c>
      <c r="S373" s="109">
        <v>44184.0</v>
      </c>
      <c r="T373" s="196">
        <f t="shared" si="1"/>
        <v>0</v>
      </c>
    </row>
    <row r="374">
      <c r="A374" s="7">
        <v>44184.0</v>
      </c>
      <c r="B374" s="21">
        <v>1.0</v>
      </c>
      <c r="O374" s="109">
        <v>44184.0</v>
      </c>
      <c r="P374" s="11">
        <v>1.0</v>
      </c>
      <c r="Q374" s="196">
        <v>0.0</v>
      </c>
      <c r="R374" s="196">
        <v>0.0</v>
      </c>
      <c r="S374" s="109">
        <v>44184.0</v>
      </c>
      <c r="T374" s="196">
        <f t="shared" si="1"/>
        <v>0</v>
      </c>
    </row>
    <row r="375">
      <c r="A375" s="7">
        <v>44184.0</v>
      </c>
      <c r="B375" s="21">
        <v>1.0</v>
      </c>
      <c r="O375" s="109">
        <v>44184.0</v>
      </c>
      <c r="P375" s="11">
        <v>1.0</v>
      </c>
      <c r="Q375" s="196">
        <v>0.0</v>
      </c>
      <c r="R375" s="196">
        <v>0.0</v>
      </c>
      <c r="S375" s="109">
        <v>44184.0</v>
      </c>
      <c r="T375" s="196">
        <f t="shared" si="1"/>
        <v>0</v>
      </c>
    </row>
    <row r="376">
      <c r="A376" s="7">
        <v>44184.0</v>
      </c>
      <c r="B376" s="21">
        <v>1.0</v>
      </c>
      <c r="O376" s="109">
        <v>44184.0</v>
      </c>
      <c r="P376" s="11">
        <v>1.0</v>
      </c>
      <c r="Q376" s="196">
        <v>0.0</v>
      </c>
      <c r="R376" s="196">
        <v>0.0</v>
      </c>
      <c r="S376" s="109">
        <v>44184.0</v>
      </c>
      <c r="T376" s="196">
        <f t="shared" si="1"/>
        <v>0</v>
      </c>
    </row>
    <row r="377">
      <c r="A377" s="7">
        <v>44184.0</v>
      </c>
      <c r="B377" s="21">
        <v>1.0</v>
      </c>
      <c r="O377" s="109">
        <v>44184.0</v>
      </c>
      <c r="P377" s="11">
        <v>1.0</v>
      </c>
      <c r="Q377" s="196">
        <v>0.0</v>
      </c>
      <c r="R377" s="196">
        <v>0.0</v>
      </c>
      <c r="S377" s="109">
        <v>44184.0</v>
      </c>
      <c r="T377" s="196">
        <f t="shared" si="1"/>
        <v>0</v>
      </c>
    </row>
    <row r="378">
      <c r="A378" s="7">
        <v>44184.0</v>
      </c>
      <c r="B378" s="21">
        <v>1.0</v>
      </c>
      <c r="O378" s="109">
        <v>44184.0</v>
      </c>
      <c r="P378" s="11">
        <v>1.0</v>
      </c>
      <c r="Q378" s="196">
        <v>0.0</v>
      </c>
      <c r="R378" s="196">
        <v>0.0</v>
      </c>
      <c r="S378" s="109">
        <v>44184.0</v>
      </c>
      <c r="T378" s="196">
        <f t="shared" si="1"/>
        <v>0</v>
      </c>
    </row>
    <row r="379">
      <c r="A379" s="17">
        <v>44184.0</v>
      </c>
      <c r="B379" s="21">
        <v>1.0</v>
      </c>
      <c r="O379" s="197">
        <v>44184.0</v>
      </c>
      <c r="P379" s="11">
        <v>1.0</v>
      </c>
      <c r="Q379" s="196">
        <v>0.0</v>
      </c>
      <c r="R379" s="196">
        <v>0.0</v>
      </c>
      <c r="S379" s="197">
        <v>44184.0</v>
      </c>
      <c r="T379" s="196">
        <f t="shared" si="1"/>
        <v>0</v>
      </c>
    </row>
    <row r="380">
      <c r="A380" s="17">
        <v>44184.0</v>
      </c>
      <c r="B380" s="21">
        <v>1.0</v>
      </c>
      <c r="O380" s="197">
        <v>44184.0</v>
      </c>
      <c r="P380" s="11">
        <v>1.0</v>
      </c>
      <c r="Q380" s="196">
        <v>0.0</v>
      </c>
      <c r="R380" s="196">
        <v>0.0</v>
      </c>
      <c r="S380" s="197">
        <v>44184.0</v>
      </c>
      <c r="T380" s="196">
        <f t="shared" si="1"/>
        <v>0</v>
      </c>
    </row>
    <row r="381">
      <c r="A381" s="17">
        <v>44184.0</v>
      </c>
      <c r="B381" s="21">
        <v>1.0</v>
      </c>
      <c r="O381" s="197">
        <v>44184.0</v>
      </c>
      <c r="P381" s="11">
        <v>1.0</v>
      </c>
      <c r="Q381" s="196">
        <v>0.0</v>
      </c>
      <c r="R381" s="196">
        <v>0.0</v>
      </c>
      <c r="S381" s="197">
        <v>44184.0</v>
      </c>
      <c r="T381" s="196">
        <f t="shared" si="1"/>
        <v>0</v>
      </c>
    </row>
    <row r="382">
      <c r="A382" s="53">
        <v>44184.0</v>
      </c>
      <c r="B382" s="21">
        <v>1.0</v>
      </c>
      <c r="O382" s="200">
        <v>44184.0</v>
      </c>
      <c r="P382" s="11">
        <v>1.0</v>
      </c>
      <c r="Q382" s="196">
        <v>0.0</v>
      </c>
      <c r="R382" s="196">
        <v>0.0</v>
      </c>
      <c r="S382" s="200">
        <v>44184.0</v>
      </c>
      <c r="T382" s="196">
        <f t="shared" si="1"/>
        <v>0</v>
      </c>
    </row>
    <row r="383">
      <c r="A383" s="53">
        <v>44184.0</v>
      </c>
      <c r="B383" s="21">
        <v>1.0</v>
      </c>
      <c r="O383" s="200">
        <v>44184.0</v>
      </c>
      <c r="P383" s="11">
        <v>1.0</v>
      </c>
      <c r="Q383" s="196">
        <v>0.0</v>
      </c>
      <c r="R383" s="196">
        <v>0.0</v>
      </c>
      <c r="S383" s="200">
        <v>44184.0</v>
      </c>
      <c r="T383" s="196">
        <f t="shared" si="1"/>
        <v>0</v>
      </c>
    </row>
    <row r="384">
      <c r="A384" s="53">
        <v>44184.0</v>
      </c>
      <c r="B384" s="21">
        <v>1.0</v>
      </c>
      <c r="O384" s="200">
        <v>44184.0</v>
      </c>
      <c r="P384" s="11">
        <v>1.0</v>
      </c>
      <c r="Q384" s="196">
        <v>0.0</v>
      </c>
      <c r="R384" s="196">
        <v>0.0</v>
      </c>
      <c r="S384" s="200">
        <v>44184.0</v>
      </c>
      <c r="T384" s="196">
        <f t="shared" si="1"/>
        <v>0</v>
      </c>
    </row>
    <row r="385">
      <c r="A385" s="53">
        <v>44184.0</v>
      </c>
      <c r="B385" s="21">
        <v>1.0</v>
      </c>
      <c r="O385" s="200">
        <v>44184.0</v>
      </c>
      <c r="P385" s="11">
        <v>1.0</v>
      </c>
      <c r="Q385" s="196">
        <v>0.0</v>
      </c>
      <c r="R385" s="196">
        <v>0.0</v>
      </c>
      <c r="S385" s="200">
        <v>44184.0</v>
      </c>
      <c r="T385" s="196">
        <f t="shared" si="1"/>
        <v>0</v>
      </c>
    </row>
    <row r="386">
      <c r="A386" s="53">
        <v>44184.0</v>
      </c>
      <c r="B386" s="21">
        <v>1.0</v>
      </c>
      <c r="O386" s="200">
        <v>44184.0</v>
      </c>
      <c r="P386" s="11">
        <v>1.0</v>
      </c>
      <c r="Q386" s="196">
        <v>0.0</v>
      </c>
      <c r="R386" s="196">
        <v>0.0</v>
      </c>
      <c r="S386" s="200">
        <v>44184.0</v>
      </c>
      <c r="T386" s="196">
        <f t="shared" si="1"/>
        <v>0</v>
      </c>
    </row>
    <row r="387">
      <c r="A387" s="17">
        <v>44184.0</v>
      </c>
      <c r="B387" s="21">
        <v>1.0</v>
      </c>
      <c r="O387" s="197">
        <v>44184.0</v>
      </c>
      <c r="P387" s="11">
        <v>1.0</v>
      </c>
      <c r="Q387" s="196">
        <v>0.0</v>
      </c>
      <c r="R387" s="196">
        <v>0.0</v>
      </c>
      <c r="S387" s="197">
        <v>44184.0</v>
      </c>
      <c r="T387" s="196">
        <f t="shared" si="1"/>
        <v>0</v>
      </c>
    </row>
    <row r="388">
      <c r="A388" s="7">
        <v>44184.0</v>
      </c>
      <c r="B388" s="21">
        <v>1.0</v>
      </c>
      <c r="O388" s="109">
        <v>44184.0</v>
      </c>
      <c r="P388" s="11">
        <v>1.0</v>
      </c>
      <c r="Q388" s="196">
        <v>0.0</v>
      </c>
      <c r="R388" s="196">
        <v>0.0</v>
      </c>
      <c r="S388" s="109">
        <v>44184.0</v>
      </c>
      <c r="T388" s="196">
        <f t="shared" si="1"/>
        <v>0</v>
      </c>
    </row>
    <row r="389">
      <c r="A389" s="7">
        <v>44184.0</v>
      </c>
      <c r="B389" s="21">
        <v>1.0</v>
      </c>
      <c r="O389" s="109">
        <v>44184.0</v>
      </c>
      <c r="P389" s="11">
        <v>1.0</v>
      </c>
      <c r="Q389" s="196">
        <v>0.0</v>
      </c>
      <c r="R389" s="196">
        <v>0.0</v>
      </c>
      <c r="S389" s="109">
        <v>44184.0</v>
      </c>
      <c r="T389" s="196">
        <f t="shared" si="1"/>
        <v>0</v>
      </c>
    </row>
    <row r="390">
      <c r="A390" s="7">
        <v>44184.0</v>
      </c>
      <c r="B390" s="21">
        <v>1.0</v>
      </c>
      <c r="O390" s="109">
        <v>44184.0</v>
      </c>
      <c r="P390" s="11">
        <v>1.0</v>
      </c>
      <c r="Q390" s="196">
        <v>0.0</v>
      </c>
      <c r="R390" s="196">
        <v>0.0</v>
      </c>
      <c r="S390" s="109">
        <v>44184.0</v>
      </c>
      <c r="T390" s="196">
        <f t="shared" si="1"/>
        <v>0</v>
      </c>
    </row>
    <row r="391">
      <c r="A391" s="7">
        <v>44184.0</v>
      </c>
      <c r="B391" s="21">
        <v>1.0</v>
      </c>
      <c r="O391" s="109">
        <v>44184.0</v>
      </c>
      <c r="P391" s="11">
        <v>1.0</v>
      </c>
      <c r="Q391" s="196">
        <v>0.0</v>
      </c>
      <c r="R391" s="196">
        <v>0.0</v>
      </c>
      <c r="S391" s="109">
        <v>44184.0</v>
      </c>
      <c r="T391" s="196">
        <f t="shared" si="1"/>
        <v>0</v>
      </c>
    </row>
    <row r="392">
      <c r="A392" s="17">
        <v>44184.0</v>
      </c>
      <c r="B392" s="21">
        <v>1.0</v>
      </c>
      <c r="O392" s="197">
        <v>44184.0</v>
      </c>
      <c r="P392" s="11">
        <v>0.0</v>
      </c>
      <c r="Q392" s="196">
        <v>0.0</v>
      </c>
      <c r="R392" s="196">
        <v>0.0</v>
      </c>
      <c r="S392" s="197">
        <v>44184.0</v>
      </c>
      <c r="T392" s="196">
        <f t="shared" si="1"/>
        <v>0</v>
      </c>
    </row>
    <row r="393">
      <c r="A393" s="17">
        <v>44184.0</v>
      </c>
      <c r="B393" s="21">
        <v>1.0</v>
      </c>
      <c r="O393" s="197">
        <v>44184.0</v>
      </c>
      <c r="P393" s="11">
        <v>0.0</v>
      </c>
      <c r="Q393" s="196">
        <v>0.0</v>
      </c>
      <c r="R393" s="196">
        <v>0.0</v>
      </c>
      <c r="S393" s="197">
        <v>44184.0</v>
      </c>
      <c r="T393" s="196">
        <f t="shared" si="1"/>
        <v>0</v>
      </c>
    </row>
    <row r="394">
      <c r="A394" s="17">
        <v>44184.0</v>
      </c>
      <c r="B394" s="21">
        <v>1.0</v>
      </c>
      <c r="O394" s="197">
        <v>44184.0</v>
      </c>
      <c r="P394" s="11">
        <v>0.0</v>
      </c>
      <c r="Q394" s="196">
        <v>0.0</v>
      </c>
      <c r="R394" s="196">
        <v>0.0</v>
      </c>
      <c r="S394" s="197">
        <v>44184.0</v>
      </c>
      <c r="T394" s="196">
        <f t="shared" si="1"/>
        <v>0</v>
      </c>
    </row>
    <row r="395">
      <c r="A395" s="17">
        <v>44184.0</v>
      </c>
      <c r="B395" s="21">
        <v>1.0</v>
      </c>
      <c r="O395" s="197">
        <v>44184.0</v>
      </c>
      <c r="P395" s="11">
        <v>0.0</v>
      </c>
      <c r="Q395" s="196">
        <v>0.0</v>
      </c>
      <c r="R395" s="196">
        <v>0.0</v>
      </c>
      <c r="S395" s="197">
        <v>44184.0</v>
      </c>
      <c r="T395" s="196">
        <f t="shared" si="1"/>
        <v>0</v>
      </c>
    </row>
    <row r="396">
      <c r="A396" s="17">
        <v>44184.0</v>
      </c>
      <c r="B396" s="21">
        <v>1.0</v>
      </c>
      <c r="O396" s="197">
        <v>44184.0</v>
      </c>
      <c r="P396" s="11">
        <v>0.0</v>
      </c>
      <c r="Q396" s="196">
        <v>0.0</v>
      </c>
      <c r="R396" s="196">
        <v>0.0</v>
      </c>
      <c r="S396" s="197">
        <v>44184.0</v>
      </c>
      <c r="T396" s="196">
        <f t="shared" si="1"/>
        <v>0</v>
      </c>
    </row>
    <row r="397">
      <c r="A397" s="7">
        <v>44184.0</v>
      </c>
      <c r="B397" s="21">
        <v>1.0</v>
      </c>
      <c r="O397" s="109">
        <v>44184.0</v>
      </c>
      <c r="P397" s="11">
        <v>0.0</v>
      </c>
      <c r="Q397" s="196">
        <v>0.0</v>
      </c>
      <c r="R397" s="196">
        <v>0.0</v>
      </c>
      <c r="S397" s="109">
        <v>44184.0</v>
      </c>
      <c r="T397" s="196">
        <f t="shared" si="1"/>
        <v>0</v>
      </c>
    </row>
    <row r="398">
      <c r="A398" s="7">
        <v>44184.0</v>
      </c>
      <c r="B398" s="21">
        <v>1.0</v>
      </c>
      <c r="O398" s="109">
        <v>44184.0</v>
      </c>
      <c r="P398" s="11">
        <v>0.0</v>
      </c>
      <c r="Q398" s="196">
        <v>0.0</v>
      </c>
      <c r="R398" s="196">
        <v>1.0</v>
      </c>
      <c r="S398" s="109">
        <v>44184.0</v>
      </c>
      <c r="T398" s="196">
        <f t="shared" si="1"/>
        <v>1</v>
      </c>
    </row>
    <row r="399">
      <c r="A399" s="7">
        <v>44184.0</v>
      </c>
      <c r="B399" s="21">
        <v>1.0</v>
      </c>
      <c r="O399" s="109">
        <v>44184.0</v>
      </c>
      <c r="P399" s="11">
        <v>0.0</v>
      </c>
      <c r="Q399" s="196">
        <v>0.0</v>
      </c>
      <c r="R399" s="196">
        <v>1.0</v>
      </c>
      <c r="S399" s="109">
        <v>44184.0</v>
      </c>
      <c r="T399" s="196">
        <f t="shared" si="1"/>
        <v>1</v>
      </c>
    </row>
    <row r="400">
      <c r="A400" s="7">
        <v>44184.0</v>
      </c>
      <c r="B400" s="21">
        <v>1.0</v>
      </c>
      <c r="O400" s="109">
        <v>44184.0</v>
      </c>
      <c r="P400" s="11">
        <v>0.0</v>
      </c>
      <c r="Q400" s="196">
        <v>0.0</v>
      </c>
      <c r="R400" s="196">
        <v>1.0</v>
      </c>
      <c r="S400" s="109">
        <v>44184.0</v>
      </c>
      <c r="T400" s="196">
        <f t="shared" si="1"/>
        <v>1</v>
      </c>
    </row>
    <row r="401">
      <c r="A401" s="7">
        <v>44184.0</v>
      </c>
      <c r="B401" s="21">
        <v>1.0</v>
      </c>
      <c r="O401" s="109">
        <v>44184.0</v>
      </c>
      <c r="P401" s="11">
        <v>0.0</v>
      </c>
      <c r="Q401" s="196">
        <v>0.0</v>
      </c>
      <c r="R401" s="196">
        <v>1.0</v>
      </c>
      <c r="S401" s="109">
        <v>44184.0</v>
      </c>
      <c r="T401" s="196">
        <f t="shared" si="1"/>
        <v>1</v>
      </c>
    </row>
    <row r="402">
      <c r="A402" s="7">
        <v>44184.0</v>
      </c>
      <c r="B402" s="21">
        <v>1.0</v>
      </c>
      <c r="O402" s="109">
        <v>44184.0</v>
      </c>
      <c r="P402" s="11">
        <v>0.0</v>
      </c>
      <c r="Q402" s="196">
        <v>1.0</v>
      </c>
      <c r="R402" s="196">
        <v>0.0</v>
      </c>
      <c r="S402" s="109">
        <v>44184.0</v>
      </c>
      <c r="T402" s="196">
        <f t="shared" si="1"/>
        <v>1</v>
      </c>
    </row>
    <row r="403">
      <c r="A403" s="7">
        <v>44184.0</v>
      </c>
      <c r="B403" s="21">
        <v>1.0</v>
      </c>
      <c r="O403" s="109">
        <v>44184.0</v>
      </c>
      <c r="P403" s="11">
        <v>0.0</v>
      </c>
      <c r="Q403" s="196">
        <v>1.0</v>
      </c>
      <c r="R403" s="196">
        <v>0.0</v>
      </c>
      <c r="S403" s="109">
        <v>44184.0</v>
      </c>
      <c r="T403" s="196">
        <f t="shared" si="1"/>
        <v>1</v>
      </c>
    </row>
    <row r="404">
      <c r="A404" s="7">
        <v>44184.0</v>
      </c>
      <c r="B404" s="21">
        <v>1.0</v>
      </c>
      <c r="O404" s="109">
        <v>44184.0</v>
      </c>
      <c r="P404" s="11">
        <v>0.0</v>
      </c>
      <c r="Q404" s="196">
        <v>1.0</v>
      </c>
      <c r="R404" s="196">
        <v>0.0</v>
      </c>
      <c r="S404" s="109">
        <v>44184.0</v>
      </c>
      <c r="T404" s="196">
        <f t="shared" si="1"/>
        <v>1</v>
      </c>
    </row>
    <row r="405">
      <c r="A405" s="7">
        <v>44184.0</v>
      </c>
      <c r="B405" s="21">
        <v>1.0</v>
      </c>
      <c r="O405" s="109">
        <v>44184.0</v>
      </c>
      <c r="P405" s="11">
        <v>0.0</v>
      </c>
      <c r="Q405" s="196">
        <v>1.0</v>
      </c>
      <c r="R405" s="196">
        <v>0.0</v>
      </c>
      <c r="S405" s="109">
        <v>44184.0</v>
      </c>
      <c r="T405" s="196">
        <f t="shared" si="1"/>
        <v>1</v>
      </c>
    </row>
    <row r="406">
      <c r="A406" s="53">
        <v>44184.0</v>
      </c>
      <c r="B406" s="21">
        <v>1.0</v>
      </c>
      <c r="O406" s="200">
        <v>44184.0</v>
      </c>
      <c r="P406" s="11">
        <v>0.0</v>
      </c>
      <c r="Q406" s="196">
        <v>1.0</v>
      </c>
      <c r="R406" s="196">
        <v>0.0</v>
      </c>
      <c r="S406" s="200">
        <v>44184.0</v>
      </c>
      <c r="T406" s="196">
        <f t="shared" si="1"/>
        <v>1</v>
      </c>
    </row>
    <row r="407">
      <c r="A407" s="7">
        <v>44184.0</v>
      </c>
      <c r="B407" s="21">
        <v>1.0</v>
      </c>
      <c r="O407" s="109">
        <v>44184.0</v>
      </c>
      <c r="P407" s="11">
        <v>0.0</v>
      </c>
      <c r="Q407" s="196">
        <v>1.0</v>
      </c>
      <c r="R407" s="196">
        <v>0.0</v>
      </c>
      <c r="S407" s="109">
        <v>44184.0</v>
      </c>
      <c r="T407" s="196">
        <f t="shared" si="1"/>
        <v>1</v>
      </c>
    </row>
    <row r="408">
      <c r="A408" s="7">
        <v>44185.0</v>
      </c>
      <c r="B408" s="21">
        <v>1.0</v>
      </c>
      <c r="O408" s="109">
        <v>44185.0</v>
      </c>
      <c r="P408" s="11">
        <v>1.0</v>
      </c>
      <c r="Q408" s="196">
        <v>0.0</v>
      </c>
      <c r="R408" s="196">
        <v>0.0</v>
      </c>
      <c r="S408" s="109">
        <v>44185.0</v>
      </c>
      <c r="T408" s="196">
        <f t="shared" si="1"/>
        <v>0</v>
      </c>
    </row>
    <row r="409">
      <c r="A409" s="7">
        <v>44185.0</v>
      </c>
      <c r="B409" s="21">
        <v>1.0</v>
      </c>
      <c r="O409" s="109">
        <v>44185.0</v>
      </c>
      <c r="P409" s="11">
        <v>1.0</v>
      </c>
      <c r="Q409" s="196">
        <v>0.0</v>
      </c>
      <c r="R409" s="196">
        <v>0.0</v>
      </c>
      <c r="S409" s="109">
        <v>44185.0</v>
      </c>
      <c r="T409" s="196">
        <f t="shared" si="1"/>
        <v>0</v>
      </c>
    </row>
    <row r="410">
      <c r="A410" s="7">
        <v>44185.0</v>
      </c>
      <c r="B410" s="21">
        <v>1.0</v>
      </c>
      <c r="O410" s="109">
        <v>44185.0</v>
      </c>
      <c r="P410" s="11">
        <v>0.0</v>
      </c>
      <c r="Q410" s="196">
        <v>0.0</v>
      </c>
      <c r="R410" s="196">
        <v>1.0</v>
      </c>
      <c r="S410" s="109">
        <v>44185.0</v>
      </c>
      <c r="T410" s="196">
        <f t="shared" si="1"/>
        <v>1</v>
      </c>
    </row>
    <row r="411">
      <c r="A411" s="7">
        <v>44185.0</v>
      </c>
      <c r="B411" s="21">
        <v>1.0</v>
      </c>
      <c r="O411" s="109">
        <v>44185.0</v>
      </c>
      <c r="P411" s="11">
        <v>0.0</v>
      </c>
      <c r="Q411" s="196">
        <v>0.0</v>
      </c>
      <c r="R411" s="196">
        <v>1.0</v>
      </c>
      <c r="S411" s="109">
        <v>44185.0</v>
      </c>
      <c r="T411" s="196">
        <f t="shared" si="1"/>
        <v>1</v>
      </c>
    </row>
    <row r="412">
      <c r="A412" s="7">
        <v>44185.0</v>
      </c>
      <c r="B412" s="21">
        <v>1.0</v>
      </c>
      <c r="O412" s="109">
        <v>44185.0</v>
      </c>
      <c r="P412" s="11">
        <v>0.0</v>
      </c>
      <c r="Q412" s="196">
        <v>1.0</v>
      </c>
      <c r="R412" s="196">
        <v>0.0</v>
      </c>
      <c r="S412" s="109">
        <v>44185.0</v>
      </c>
      <c r="T412" s="196">
        <f t="shared" si="1"/>
        <v>1</v>
      </c>
    </row>
    <row r="413">
      <c r="A413" s="7">
        <v>44185.0</v>
      </c>
      <c r="B413" s="21">
        <v>1.0</v>
      </c>
      <c r="O413" s="109">
        <v>44185.0</v>
      </c>
      <c r="P413" s="11">
        <v>1.0</v>
      </c>
      <c r="Q413" s="196">
        <v>0.0</v>
      </c>
      <c r="R413" s="196">
        <v>0.0</v>
      </c>
      <c r="S413" s="109">
        <v>44185.0</v>
      </c>
      <c r="T413" s="196">
        <f t="shared" si="1"/>
        <v>0</v>
      </c>
    </row>
    <row r="414">
      <c r="A414" s="7">
        <v>44185.0</v>
      </c>
      <c r="B414" s="21">
        <v>1.0</v>
      </c>
      <c r="O414" s="109">
        <v>44185.0</v>
      </c>
      <c r="P414" s="11">
        <v>0.0</v>
      </c>
      <c r="Q414" s="196">
        <v>0.0</v>
      </c>
      <c r="R414" s="196">
        <v>1.0</v>
      </c>
      <c r="S414" s="109">
        <v>44185.0</v>
      </c>
      <c r="T414" s="196">
        <f t="shared" si="1"/>
        <v>1</v>
      </c>
    </row>
    <row r="415">
      <c r="A415" s="47">
        <v>44185.0</v>
      </c>
      <c r="B415" s="21">
        <v>1.0</v>
      </c>
      <c r="O415" s="109">
        <v>44185.0</v>
      </c>
      <c r="P415" s="11">
        <v>1.0</v>
      </c>
      <c r="Q415" s="196">
        <v>0.0</v>
      </c>
      <c r="R415" s="196">
        <v>0.0</v>
      </c>
      <c r="S415" s="109">
        <v>44185.0</v>
      </c>
      <c r="T415" s="196">
        <f t="shared" si="1"/>
        <v>0</v>
      </c>
    </row>
    <row r="416">
      <c r="A416" s="47">
        <v>44185.0</v>
      </c>
      <c r="B416" s="21">
        <v>1.0</v>
      </c>
      <c r="O416" s="109">
        <v>44185.0</v>
      </c>
      <c r="P416" s="11">
        <v>0.0</v>
      </c>
      <c r="Q416" s="196">
        <v>0.0</v>
      </c>
      <c r="R416" s="196">
        <v>0.0</v>
      </c>
      <c r="S416" s="109">
        <v>44185.0</v>
      </c>
      <c r="T416" s="196">
        <f t="shared" si="1"/>
        <v>0</v>
      </c>
    </row>
    <row r="417">
      <c r="A417" s="7">
        <v>44185.0</v>
      </c>
      <c r="B417" s="21">
        <v>1.0</v>
      </c>
      <c r="O417" s="109">
        <v>44185.0</v>
      </c>
      <c r="P417" s="11">
        <v>1.0</v>
      </c>
      <c r="Q417" s="196">
        <v>0.0</v>
      </c>
      <c r="R417" s="196">
        <v>0.0</v>
      </c>
      <c r="S417" s="109">
        <v>44185.0</v>
      </c>
      <c r="T417" s="196">
        <f t="shared" si="1"/>
        <v>0</v>
      </c>
    </row>
    <row r="418">
      <c r="A418" s="7">
        <v>44185.0</v>
      </c>
      <c r="B418" s="21">
        <v>1.0</v>
      </c>
      <c r="O418" s="109">
        <v>44185.0</v>
      </c>
      <c r="P418" s="11">
        <v>1.0</v>
      </c>
      <c r="Q418" s="196">
        <v>0.0</v>
      </c>
      <c r="R418" s="196">
        <v>0.0</v>
      </c>
      <c r="S418" s="109">
        <v>44185.0</v>
      </c>
      <c r="T418" s="196">
        <f t="shared" si="1"/>
        <v>0</v>
      </c>
    </row>
    <row r="419">
      <c r="A419" s="7">
        <v>44185.0</v>
      </c>
      <c r="B419" s="21">
        <v>1.0</v>
      </c>
      <c r="O419" s="109">
        <v>44185.0</v>
      </c>
      <c r="P419" s="11">
        <v>1.0</v>
      </c>
      <c r="Q419" s="196">
        <v>0.0</v>
      </c>
      <c r="R419" s="196">
        <v>0.0</v>
      </c>
      <c r="S419" s="109">
        <v>44185.0</v>
      </c>
      <c r="T419" s="196">
        <f t="shared" si="1"/>
        <v>0</v>
      </c>
    </row>
    <row r="420">
      <c r="A420" s="7">
        <v>44185.0</v>
      </c>
      <c r="B420" s="21">
        <v>1.0</v>
      </c>
      <c r="O420" s="109">
        <v>44185.0</v>
      </c>
      <c r="P420" s="11">
        <v>1.0</v>
      </c>
      <c r="Q420" s="196">
        <v>0.0</v>
      </c>
      <c r="R420" s="196">
        <v>0.0</v>
      </c>
      <c r="S420" s="109">
        <v>44185.0</v>
      </c>
      <c r="T420" s="196">
        <f t="shared" si="1"/>
        <v>0</v>
      </c>
    </row>
    <row r="421">
      <c r="A421" s="7">
        <v>44185.0</v>
      </c>
      <c r="B421" s="21">
        <v>1.0</v>
      </c>
      <c r="O421" s="109">
        <v>44185.0</v>
      </c>
      <c r="P421" s="11">
        <v>1.0</v>
      </c>
      <c r="Q421" s="196">
        <v>0.0</v>
      </c>
      <c r="R421" s="196">
        <v>0.0</v>
      </c>
      <c r="S421" s="109">
        <v>44185.0</v>
      </c>
      <c r="T421" s="196">
        <f t="shared" si="1"/>
        <v>0</v>
      </c>
    </row>
    <row r="422">
      <c r="A422" s="7">
        <v>44185.0</v>
      </c>
      <c r="B422" s="21">
        <v>1.0</v>
      </c>
      <c r="O422" s="109">
        <v>44185.0</v>
      </c>
      <c r="P422" s="11">
        <v>1.0</v>
      </c>
      <c r="Q422" s="196">
        <v>0.0</v>
      </c>
      <c r="R422" s="196">
        <v>0.0</v>
      </c>
      <c r="S422" s="109">
        <v>44185.0</v>
      </c>
      <c r="T422" s="196">
        <f t="shared" si="1"/>
        <v>0</v>
      </c>
    </row>
    <row r="423">
      <c r="A423" s="7">
        <v>44185.0</v>
      </c>
      <c r="B423" s="21">
        <v>1.0</v>
      </c>
      <c r="O423" s="109">
        <v>44185.0</v>
      </c>
      <c r="P423" s="11">
        <v>1.0</v>
      </c>
      <c r="Q423" s="196">
        <v>0.0</v>
      </c>
      <c r="R423" s="196">
        <v>0.0</v>
      </c>
      <c r="S423" s="109">
        <v>44185.0</v>
      </c>
      <c r="T423" s="196">
        <f t="shared" si="1"/>
        <v>0</v>
      </c>
    </row>
    <row r="424">
      <c r="A424" s="7">
        <v>44185.0</v>
      </c>
      <c r="B424" s="21">
        <v>1.0</v>
      </c>
      <c r="O424" s="109">
        <v>44185.0</v>
      </c>
      <c r="P424" s="11">
        <v>1.0</v>
      </c>
      <c r="Q424" s="196">
        <v>0.0</v>
      </c>
      <c r="R424" s="196">
        <v>0.0</v>
      </c>
      <c r="S424" s="109">
        <v>44185.0</v>
      </c>
      <c r="T424" s="196">
        <f t="shared" si="1"/>
        <v>0</v>
      </c>
    </row>
    <row r="425">
      <c r="A425" s="7">
        <v>44185.0</v>
      </c>
      <c r="B425" s="21">
        <v>1.0</v>
      </c>
      <c r="O425" s="109">
        <v>44185.0</v>
      </c>
      <c r="P425" s="11">
        <v>1.0</v>
      </c>
      <c r="Q425" s="196">
        <v>0.0</v>
      </c>
      <c r="R425" s="196">
        <v>0.0</v>
      </c>
      <c r="S425" s="109">
        <v>44185.0</v>
      </c>
      <c r="T425" s="196">
        <f t="shared" si="1"/>
        <v>0</v>
      </c>
    </row>
    <row r="426">
      <c r="A426" s="7">
        <v>44185.0</v>
      </c>
      <c r="B426" s="21">
        <v>1.0</v>
      </c>
      <c r="O426" s="109">
        <v>44185.0</v>
      </c>
      <c r="P426" s="11">
        <v>1.0</v>
      </c>
      <c r="Q426" s="196">
        <v>0.0</v>
      </c>
      <c r="R426" s="196">
        <v>0.0</v>
      </c>
      <c r="S426" s="109">
        <v>44185.0</v>
      </c>
      <c r="T426" s="196">
        <f t="shared" si="1"/>
        <v>0</v>
      </c>
    </row>
    <row r="427">
      <c r="A427" s="7">
        <v>44185.0</v>
      </c>
      <c r="B427" s="21">
        <v>1.0</v>
      </c>
      <c r="O427" s="109">
        <v>44185.0</v>
      </c>
      <c r="P427" s="11">
        <v>1.0</v>
      </c>
      <c r="Q427" s="196">
        <v>0.0</v>
      </c>
      <c r="R427" s="196">
        <v>0.0</v>
      </c>
      <c r="S427" s="109">
        <v>44185.0</v>
      </c>
      <c r="T427" s="196">
        <f t="shared" si="1"/>
        <v>0</v>
      </c>
    </row>
    <row r="428">
      <c r="A428" s="7">
        <v>44185.0</v>
      </c>
      <c r="B428" s="21">
        <v>1.0</v>
      </c>
      <c r="O428" s="109">
        <v>44185.0</v>
      </c>
      <c r="P428" s="11">
        <v>1.0</v>
      </c>
      <c r="Q428" s="196">
        <v>0.0</v>
      </c>
      <c r="R428" s="196">
        <v>0.0</v>
      </c>
      <c r="S428" s="109">
        <v>44185.0</v>
      </c>
      <c r="T428" s="196">
        <f t="shared" si="1"/>
        <v>0</v>
      </c>
    </row>
    <row r="429">
      <c r="A429" s="7">
        <v>44185.0</v>
      </c>
      <c r="B429" s="21">
        <v>1.0</v>
      </c>
      <c r="O429" s="109">
        <v>44185.0</v>
      </c>
      <c r="P429" s="11">
        <v>1.0</v>
      </c>
      <c r="Q429" s="196">
        <v>0.0</v>
      </c>
      <c r="R429" s="196">
        <v>0.0</v>
      </c>
      <c r="S429" s="109">
        <v>44185.0</v>
      </c>
      <c r="T429" s="196">
        <f t="shared" si="1"/>
        <v>0</v>
      </c>
    </row>
    <row r="430">
      <c r="A430" s="7">
        <v>44185.0</v>
      </c>
      <c r="B430" s="21">
        <v>1.0</v>
      </c>
      <c r="O430" s="109">
        <v>44185.0</v>
      </c>
      <c r="P430" s="11">
        <v>1.0</v>
      </c>
      <c r="Q430" s="196">
        <v>0.0</v>
      </c>
      <c r="R430" s="196">
        <v>0.0</v>
      </c>
      <c r="S430" s="109">
        <v>44185.0</v>
      </c>
      <c r="T430" s="196">
        <f t="shared" si="1"/>
        <v>0</v>
      </c>
    </row>
    <row r="431">
      <c r="A431" s="7">
        <v>44185.0</v>
      </c>
      <c r="B431" s="21">
        <v>1.0</v>
      </c>
      <c r="O431" s="109">
        <v>44185.0</v>
      </c>
      <c r="P431" s="11">
        <v>1.0</v>
      </c>
      <c r="Q431" s="196">
        <v>0.0</v>
      </c>
      <c r="R431" s="196">
        <v>0.0</v>
      </c>
      <c r="S431" s="109">
        <v>44185.0</v>
      </c>
      <c r="T431" s="196">
        <f t="shared" si="1"/>
        <v>0</v>
      </c>
    </row>
    <row r="432">
      <c r="A432" s="7">
        <v>44185.0</v>
      </c>
      <c r="B432" s="21">
        <v>1.0</v>
      </c>
      <c r="O432" s="109">
        <v>44185.0</v>
      </c>
      <c r="P432" s="11">
        <v>1.0</v>
      </c>
      <c r="Q432" s="196">
        <v>0.0</v>
      </c>
      <c r="R432" s="196">
        <v>0.0</v>
      </c>
      <c r="S432" s="109">
        <v>44185.0</v>
      </c>
      <c r="T432" s="196">
        <f t="shared" si="1"/>
        <v>0</v>
      </c>
    </row>
    <row r="433">
      <c r="A433" s="7">
        <v>44185.0</v>
      </c>
      <c r="B433" s="21">
        <v>1.0</v>
      </c>
      <c r="O433" s="109">
        <v>44185.0</v>
      </c>
      <c r="P433" s="11">
        <v>1.0</v>
      </c>
      <c r="Q433" s="196">
        <v>0.0</v>
      </c>
      <c r="R433" s="196">
        <v>0.0</v>
      </c>
      <c r="S433" s="109">
        <v>44185.0</v>
      </c>
      <c r="T433" s="196">
        <f t="shared" si="1"/>
        <v>0</v>
      </c>
    </row>
    <row r="434">
      <c r="A434" s="7">
        <v>44185.0</v>
      </c>
      <c r="B434" s="21">
        <v>1.0</v>
      </c>
      <c r="O434" s="109">
        <v>44185.0</v>
      </c>
      <c r="P434" s="11">
        <v>1.0</v>
      </c>
      <c r="Q434" s="196">
        <v>0.0</v>
      </c>
      <c r="R434" s="196">
        <v>0.0</v>
      </c>
      <c r="S434" s="109">
        <v>44185.0</v>
      </c>
      <c r="T434" s="196">
        <f t="shared" si="1"/>
        <v>0</v>
      </c>
    </row>
    <row r="435">
      <c r="A435" s="17">
        <v>44185.0</v>
      </c>
      <c r="B435" s="21">
        <v>1.0</v>
      </c>
      <c r="O435" s="197">
        <v>44185.0</v>
      </c>
      <c r="P435" s="11">
        <v>1.0</v>
      </c>
      <c r="Q435" s="196">
        <v>0.0</v>
      </c>
      <c r="R435" s="196">
        <v>0.0</v>
      </c>
      <c r="S435" s="197">
        <v>44185.0</v>
      </c>
      <c r="T435" s="196">
        <f t="shared" si="1"/>
        <v>0</v>
      </c>
    </row>
    <row r="436">
      <c r="A436" s="17">
        <v>44185.0</v>
      </c>
      <c r="B436" s="21">
        <v>1.0</v>
      </c>
      <c r="O436" s="197">
        <v>44185.0</v>
      </c>
      <c r="P436" s="11">
        <v>1.0</v>
      </c>
      <c r="Q436" s="196">
        <v>0.0</v>
      </c>
      <c r="R436" s="196">
        <v>0.0</v>
      </c>
      <c r="S436" s="197">
        <v>44185.0</v>
      </c>
      <c r="T436" s="196">
        <f t="shared" si="1"/>
        <v>0</v>
      </c>
    </row>
    <row r="437">
      <c r="A437" s="7">
        <v>44185.0</v>
      </c>
      <c r="B437" s="21">
        <v>1.0</v>
      </c>
      <c r="O437" s="109">
        <v>44185.0</v>
      </c>
      <c r="P437" s="11">
        <v>1.0</v>
      </c>
      <c r="Q437" s="196">
        <v>0.0</v>
      </c>
      <c r="R437" s="196">
        <v>0.0</v>
      </c>
      <c r="S437" s="109">
        <v>44185.0</v>
      </c>
      <c r="T437" s="196">
        <f t="shared" si="1"/>
        <v>0</v>
      </c>
    </row>
    <row r="438">
      <c r="A438" s="7">
        <v>44185.0</v>
      </c>
      <c r="B438" s="21">
        <v>1.0</v>
      </c>
      <c r="O438" s="109">
        <v>44185.0</v>
      </c>
      <c r="P438" s="11">
        <v>1.0</v>
      </c>
      <c r="Q438" s="196">
        <v>0.0</v>
      </c>
      <c r="R438" s="196">
        <v>0.0</v>
      </c>
      <c r="S438" s="109">
        <v>44185.0</v>
      </c>
      <c r="T438" s="196">
        <f t="shared" si="1"/>
        <v>0</v>
      </c>
    </row>
    <row r="439">
      <c r="A439" s="17">
        <v>44185.0</v>
      </c>
      <c r="B439" s="21">
        <v>1.0</v>
      </c>
      <c r="O439" s="197">
        <v>44185.0</v>
      </c>
      <c r="P439" s="11">
        <v>1.0</v>
      </c>
      <c r="Q439" s="196">
        <v>0.0</v>
      </c>
      <c r="R439" s="196">
        <v>0.0</v>
      </c>
      <c r="S439" s="197">
        <v>44185.0</v>
      </c>
      <c r="T439" s="196">
        <f t="shared" si="1"/>
        <v>0</v>
      </c>
    </row>
    <row r="440">
      <c r="A440" s="17">
        <v>44185.0</v>
      </c>
      <c r="B440" s="21">
        <v>1.0</v>
      </c>
      <c r="O440" s="197">
        <v>44185.0</v>
      </c>
      <c r="P440" s="11">
        <v>1.0</v>
      </c>
      <c r="Q440" s="196">
        <v>0.0</v>
      </c>
      <c r="R440" s="196">
        <v>0.0</v>
      </c>
      <c r="S440" s="197">
        <v>44185.0</v>
      </c>
      <c r="T440" s="196">
        <f t="shared" si="1"/>
        <v>0</v>
      </c>
    </row>
    <row r="441">
      <c r="A441" s="7">
        <v>44185.0</v>
      </c>
      <c r="B441" s="21">
        <v>1.0</v>
      </c>
      <c r="O441" s="109">
        <v>44185.0</v>
      </c>
      <c r="P441" s="11">
        <v>1.0</v>
      </c>
      <c r="Q441" s="196">
        <v>0.0</v>
      </c>
      <c r="R441" s="196">
        <v>0.0</v>
      </c>
      <c r="S441" s="109">
        <v>44185.0</v>
      </c>
      <c r="T441" s="196">
        <f t="shared" si="1"/>
        <v>0</v>
      </c>
    </row>
    <row r="442">
      <c r="A442" s="53">
        <v>44185.0</v>
      </c>
      <c r="B442" s="21">
        <v>1.0</v>
      </c>
      <c r="O442" s="200">
        <v>44185.0</v>
      </c>
      <c r="P442" s="11">
        <v>1.0</v>
      </c>
      <c r="Q442" s="196">
        <v>0.0</v>
      </c>
      <c r="R442" s="196">
        <v>0.0</v>
      </c>
      <c r="S442" s="200">
        <v>44185.0</v>
      </c>
      <c r="T442" s="196">
        <f t="shared" si="1"/>
        <v>0</v>
      </c>
    </row>
    <row r="443">
      <c r="A443" s="53">
        <v>44185.0</v>
      </c>
      <c r="B443" s="21">
        <v>1.0</v>
      </c>
      <c r="O443" s="200">
        <v>44185.0</v>
      </c>
      <c r="P443" s="11">
        <v>1.0</v>
      </c>
      <c r="Q443" s="196">
        <v>0.0</v>
      </c>
      <c r="R443" s="196">
        <v>0.0</v>
      </c>
      <c r="S443" s="200">
        <v>44185.0</v>
      </c>
      <c r="T443" s="196">
        <f t="shared" si="1"/>
        <v>0</v>
      </c>
    </row>
    <row r="444">
      <c r="A444" s="53">
        <v>44185.0</v>
      </c>
      <c r="B444" s="21">
        <v>1.0</v>
      </c>
      <c r="O444" s="200">
        <v>44185.0</v>
      </c>
      <c r="P444" s="11">
        <v>1.0</v>
      </c>
      <c r="Q444" s="196">
        <v>0.0</v>
      </c>
      <c r="R444" s="196">
        <v>0.0</v>
      </c>
      <c r="S444" s="200">
        <v>44185.0</v>
      </c>
      <c r="T444" s="196">
        <f t="shared" si="1"/>
        <v>0</v>
      </c>
    </row>
    <row r="445">
      <c r="A445" s="53">
        <v>44185.0</v>
      </c>
      <c r="B445" s="21">
        <v>1.0</v>
      </c>
      <c r="O445" s="200">
        <v>44185.0</v>
      </c>
      <c r="P445" s="11">
        <v>1.0</v>
      </c>
      <c r="Q445" s="196">
        <v>0.0</v>
      </c>
      <c r="R445" s="196">
        <v>0.0</v>
      </c>
      <c r="S445" s="200">
        <v>44185.0</v>
      </c>
      <c r="T445" s="196">
        <f t="shared" si="1"/>
        <v>0</v>
      </c>
    </row>
    <row r="446">
      <c r="A446" s="53">
        <v>44185.0</v>
      </c>
      <c r="B446" s="21">
        <v>1.0</v>
      </c>
      <c r="O446" s="200">
        <v>44185.0</v>
      </c>
      <c r="P446" s="11">
        <v>1.0</v>
      </c>
      <c r="Q446" s="196">
        <v>0.0</v>
      </c>
      <c r="R446" s="196">
        <v>0.0</v>
      </c>
      <c r="S446" s="200">
        <v>44185.0</v>
      </c>
      <c r="T446" s="196">
        <f t="shared" si="1"/>
        <v>0</v>
      </c>
    </row>
    <row r="447">
      <c r="A447" s="7">
        <v>44185.0</v>
      </c>
      <c r="B447" s="21">
        <v>1.0</v>
      </c>
      <c r="O447" s="109">
        <v>44185.0</v>
      </c>
      <c r="P447" s="11">
        <v>1.0</v>
      </c>
      <c r="Q447" s="196">
        <v>0.0</v>
      </c>
      <c r="R447" s="196">
        <v>0.0</v>
      </c>
      <c r="S447" s="109">
        <v>44185.0</v>
      </c>
      <c r="T447" s="196">
        <f t="shared" si="1"/>
        <v>0</v>
      </c>
    </row>
    <row r="448">
      <c r="A448" s="7">
        <v>44185.0</v>
      </c>
      <c r="B448" s="21">
        <v>1.0</v>
      </c>
      <c r="O448" s="109">
        <v>44185.0</v>
      </c>
      <c r="P448" s="11">
        <v>1.0</v>
      </c>
      <c r="Q448" s="196">
        <v>0.0</v>
      </c>
      <c r="R448" s="196">
        <v>0.0</v>
      </c>
      <c r="S448" s="109">
        <v>44185.0</v>
      </c>
      <c r="T448" s="196">
        <f t="shared" si="1"/>
        <v>0</v>
      </c>
    </row>
    <row r="449">
      <c r="A449" s="7">
        <v>44185.0</v>
      </c>
      <c r="B449" s="21">
        <v>1.0</v>
      </c>
      <c r="O449" s="109">
        <v>44185.0</v>
      </c>
      <c r="P449" s="11">
        <v>1.0</v>
      </c>
      <c r="Q449" s="196">
        <v>0.0</v>
      </c>
      <c r="R449" s="196">
        <v>0.0</v>
      </c>
      <c r="S449" s="109">
        <v>44185.0</v>
      </c>
      <c r="T449" s="196">
        <f t="shared" si="1"/>
        <v>0</v>
      </c>
    </row>
    <row r="450">
      <c r="A450" s="7">
        <v>44185.0</v>
      </c>
      <c r="B450" s="21">
        <v>1.0</v>
      </c>
      <c r="O450" s="109">
        <v>44185.0</v>
      </c>
      <c r="P450" s="11">
        <v>1.0</v>
      </c>
      <c r="Q450" s="196">
        <v>0.0</v>
      </c>
      <c r="R450" s="196">
        <v>0.0</v>
      </c>
      <c r="S450" s="109">
        <v>44185.0</v>
      </c>
      <c r="T450" s="196">
        <f t="shared" si="1"/>
        <v>0</v>
      </c>
    </row>
    <row r="451">
      <c r="A451" s="7">
        <v>44185.0</v>
      </c>
      <c r="B451" s="21">
        <v>1.0</v>
      </c>
      <c r="O451" s="109">
        <v>44185.0</v>
      </c>
      <c r="P451" s="11">
        <v>1.0</v>
      </c>
      <c r="Q451" s="196">
        <v>0.0</v>
      </c>
      <c r="R451" s="196">
        <v>0.0</v>
      </c>
      <c r="S451" s="109">
        <v>44185.0</v>
      </c>
      <c r="T451" s="196">
        <f t="shared" si="1"/>
        <v>0</v>
      </c>
    </row>
    <row r="452">
      <c r="A452" s="7">
        <v>44185.0</v>
      </c>
      <c r="B452" s="21">
        <v>1.0</v>
      </c>
      <c r="O452" s="109">
        <v>44185.0</v>
      </c>
      <c r="P452" s="11">
        <v>1.0</v>
      </c>
      <c r="Q452" s="196">
        <v>0.0</v>
      </c>
      <c r="R452" s="196">
        <v>0.0</v>
      </c>
      <c r="S452" s="109">
        <v>44185.0</v>
      </c>
      <c r="T452" s="196">
        <f t="shared" si="1"/>
        <v>0</v>
      </c>
    </row>
    <row r="453">
      <c r="A453" s="7">
        <v>44185.0</v>
      </c>
      <c r="B453" s="21">
        <v>1.0</v>
      </c>
      <c r="O453" s="109">
        <v>44185.0</v>
      </c>
      <c r="P453" s="11">
        <v>1.0</v>
      </c>
      <c r="Q453" s="196">
        <v>0.0</v>
      </c>
      <c r="R453" s="196">
        <v>0.0</v>
      </c>
      <c r="S453" s="109">
        <v>44185.0</v>
      </c>
      <c r="T453" s="196">
        <f t="shared" si="1"/>
        <v>0</v>
      </c>
    </row>
    <row r="454">
      <c r="A454" s="7">
        <v>44185.0</v>
      </c>
      <c r="B454" s="21">
        <v>1.0</v>
      </c>
      <c r="O454" s="109">
        <v>44185.0</v>
      </c>
      <c r="P454" s="11">
        <v>1.0</v>
      </c>
      <c r="Q454" s="196">
        <v>0.0</v>
      </c>
      <c r="R454" s="196">
        <v>0.0</v>
      </c>
      <c r="S454" s="109">
        <v>44185.0</v>
      </c>
      <c r="T454" s="196">
        <f t="shared" si="1"/>
        <v>0</v>
      </c>
    </row>
    <row r="455">
      <c r="A455" s="7">
        <v>44185.0</v>
      </c>
      <c r="B455" s="21">
        <v>1.0</v>
      </c>
      <c r="O455" s="109">
        <v>44185.0</v>
      </c>
      <c r="P455" s="11">
        <v>1.0</v>
      </c>
      <c r="Q455" s="196">
        <v>0.0</v>
      </c>
      <c r="R455" s="196">
        <v>0.0</v>
      </c>
      <c r="S455" s="109">
        <v>44185.0</v>
      </c>
      <c r="T455" s="196">
        <f t="shared" si="1"/>
        <v>0</v>
      </c>
    </row>
    <row r="456">
      <c r="A456" s="17">
        <v>44185.0</v>
      </c>
      <c r="B456" s="21">
        <v>1.0</v>
      </c>
      <c r="O456" s="197">
        <v>44185.0</v>
      </c>
      <c r="P456" s="11">
        <v>0.0</v>
      </c>
      <c r="Q456" s="196">
        <v>0.0</v>
      </c>
      <c r="R456" s="196">
        <v>0.0</v>
      </c>
      <c r="S456" s="197">
        <v>44185.0</v>
      </c>
      <c r="T456" s="196">
        <f t="shared" si="1"/>
        <v>0</v>
      </c>
    </row>
    <row r="457">
      <c r="A457" s="17">
        <v>44185.0</v>
      </c>
      <c r="B457" s="21">
        <v>1.0</v>
      </c>
      <c r="O457" s="197">
        <v>44185.0</v>
      </c>
      <c r="P457" s="11">
        <v>0.0</v>
      </c>
      <c r="Q457" s="196">
        <v>0.0</v>
      </c>
      <c r="R457" s="196">
        <v>0.0</v>
      </c>
      <c r="S457" s="197">
        <v>44185.0</v>
      </c>
      <c r="T457" s="196">
        <f t="shared" si="1"/>
        <v>0</v>
      </c>
    </row>
    <row r="458">
      <c r="A458" s="7">
        <v>44185.0</v>
      </c>
      <c r="B458" s="21">
        <v>1.0</v>
      </c>
      <c r="O458" s="109">
        <v>44185.0</v>
      </c>
      <c r="P458" s="11">
        <v>0.0</v>
      </c>
      <c r="Q458" s="196">
        <v>0.0</v>
      </c>
      <c r="R458" s="196">
        <v>0.0</v>
      </c>
      <c r="S458" s="109">
        <v>44185.0</v>
      </c>
      <c r="T458" s="196">
        <f t="shared" si="1"/>
        <v>0</v>
      </c>
    </row>
    <row r="459">
      <c r="A459" s="7">
        <v>44185.0</v>
      </c>
      <c r="B459" s="21">
        <v>1.0</v>
      </c>
      <c r="O459" s="109">
        <v>44185.0</v>
      </c>
      <c r="P459" s="11">
        <v>0.0</v>
      </c>
      <c r="Q459" s="196">
        <v>0.0</v>
      </c>
      <c r="R459" s="196">
        <v>0.0</v>
      </c>
      <c r="S459" s="109">
        <v>44185.0</v>
      </c>
      <c r="T459" s="196">
        <f t="shared" si="1"/>
        <v>0</v>
      </c>
    </row>
    <row r="460">
      <c r="A460" s="7">
        <v>44185.0</v>
      </c>
      <c r="B460" s="21">
        <v>1.0</v>
      </c>
      <c r="O460" s="109">
        <v>44185.0</v>
      </c>
      <c r="P460" s="11">
        <v>0.0</v>
      </c>
      <c r="Q460" s="196">
        <v>0.0</v>
      </c>
      <c r="R460" s="196">
        <v>1.0</v>
      </c>
      <c r="S460" s="109">
        <v>44185.0</v>
      </c>
      <c r="T460" s="196">
        <f t="shared" si="1"/>
        <v>1</v>
      </c>
    </row>
    <row r="461">
      <c r="A461" s="7">
        <v>44185.0</v>
      </c>
      <c r="B461" s="21">
        <v>1.0</v>
      </c>
      <c r="O461" s="109">
        <v>44185.0</v>
      </c>
      <c r="P461" s="11">
        <v>0.0</v>
      </c>
      <c r="Q461" s="196">
        <v>0.0</v>
      </c>
      <c r="R461" s="196">
        <v>1.0</v>
      </c>
      <c r="S461" s="109">
        <v>44185.0</v>
      </c>
      <c r="T461" s="196">
        <f t="shared" si="1"/>
        <v>1</v>
      </c>
    </row>
    <row r="462">
      <c r="A462" s="7">
        <v>44185.0</v>
      </c>
      <c r="B462" s="21">
        <v>1.0</v>
      </c>
      <c r="O462" s="109">
        <v>44185.0</v>
      </c>
      <c r="P462" s="11">
        <v>0.0</v>
      </c>
      <c r="Q462" s="196">
        <v>0.0</v>
      </c>
      <c r="R462" s="196">
        <v>1.0</v>
      </c>
      <c r="S462" s="109">
        <v>44185.0</v>
      </c>
      <c r="T462" s="196">
        <f t="shared" si="1"/>
        <v>1</v>
      </c>
    </row>
    <row r="463">
      <c r="A463" s="7">
        <v>44185.0</v>
      </c>
      <c r="B463" s="21">
        <v>1.0</v>
      </c>
      <c r="O463" s="109">
        <v>44185.0</v>
      </c>
      <c r="P463" s="11">
        <v>0.0</v>
      </c>
      <c r="Q463" s="196">
        <v>0.0</v>
      </c>
      <c r="R463" s="196">
        <v>1.0</v>
      </c>
      <c r="S463" s="109">
        <v>44185.0</v>
      </c>
      <c r="T463" s="196">
        <f t="shared" si="1"/>
        <v>1</v>
      </c>
    </row>
    <row r="464">
      <c r="A464" s="7">
        <v>44185.0</v>
      </c>
      <c r="B464" s="21">
        <v>1.0</v>
      </c>
      <c r="O464" s="109">
        <v>44185.0</v>
      </c>
      <c r="P464" s="11">
        <v>0.0</v>
      </c>
      <c r="Q464" s="196">
        <v>1.0</v>
      </c>
      <c r="R464" s="196">
        <v>0.0</v>
      </c>
      <c r="S464" s="109">
        <v>44185.0</v>
      </c>
      <c r="T464" s="196">
        <f t="shared" si="1"/>
        <v>1</v>
      </c>
    </row>
    <row r="465">
      <c r="A465" s="7">
        <v>44185.0</v>
      </c>
      <c r="B465" s="21">
        <v>1.0</v>
      </c>
      <c r="O465" s="109">
        <v>44185.0</v>
      </c>
      <c r="P465" s="11">
        <v>0.0</v>
      </c>
      <c r="Q465" s="196">
        <v>1.0</v>
      </c>
      <c r="R465" s="196">
        <v>0.0</v>
      </c>
      <c r="S465" s="109">
        <v>44185.0</v>
      </c>
      <c r="T465" s="196">
        <f t="shared" si="1"/>
        <v>1</v>
      </c>
    </row>
    <row r="466">
      <c r="A466" s="17">
        <v>44185.0</v>
      </c>
      <c r="B466" s="21">
        <v>1.0</v>
      </c>
      <c r="O466" s="197">
        <v>44185.0</v>
      </c>
      <c r="P466" s="11">
        <v>0.0</v>
      </c>
      <c r="Q466" s="196">
        <v>1.0</v>
      </c>
      <c r="R466" s="196">
        <v>0.0</v>
      </c>
      <c r="S466" s="197">
        <v>44185.0</v>
      </c>
      <c r="T466" s="196">
        <f t="shared" si="1"/>
        <v>1</v>
      </c>
    </row>
    <row r="467">
      <c r="A467" s="17">
        <v>44185.0</v>
      </c>
      <c r="B467" s="21">
        <v>1.0</v>
      </c>
      <c r="O467" s="197">
        <v>44185.0</v>
      </c>
      <c r="P467" s="11">
        <v>0.0</v>
      </c>
      <c r="Q467" s="196">
        <v>1.0</v>
      </c>
      <c r="R467" s="196">
        <v>0.0</v>
      </c>
      <c r="S467" s="197">
        <v>44185.0</v>
      </c>
      <c r="T467" s="196">
        <f t="shared" si="1"/>
        <v>1</v>
      </c>
    </row>
    <row r="468">
      <c r="A468" s="17">
        <v>44185.0</v>
      </c>
      <c r="B468" s="21">
        <v>1.0</v>
      </c>
      <c r="O468" s="197">
        <v>44185.0</v>
      </c>
      <c r="P468" s="11">
        <v>0.0</v>
      </c>
      <c r="Q468" s="196">
        <v>1.0</v>
      </c>
      <c r="R468" s="196">
        <v>0.0</v>
      </c>
      <c r="S468" s="197">
        <v>44185.0</v>
      </c>
      <c r="T468" s="196">
        <f t="shared" si="1"/>
        <v>1</v>
      </c>
    </row>
    <row r="469">
      <c r="A469" s="17">
        <v>44185.0</v>
      </c>
      <c r="B469" s="21">
        <v>1.0</v>
      </c>
      <c r="O469" s="197">
        <v>44185.0</v>
      </c>
      <c r="P469" s="11">
        <v>0.0</v>
      </c>
      <c r="Q469" s="196">
        <v>1.0</v>
      </c>
      <c r="R469" s="196">
        <v>0.0</v>
      </c>
      <c r="S469" s="197">
        <v>44185.0</v>
      </c>
      <c r="T469" s="196">
        <f t="shared" si="1"/>
        <v>1</v>
      </c>
    </row>
    <row r="470">
      <c r="A470" s="7">
        <v>44186.0</v>
      </c>
      <c r="B470" s="21">
        <v>1.0</v>
      </c>
      <c r="O470" s="109">
        <v>44186.0</v>
      </c>
      <c r="P470" s="11">
        <v>1.0</v>
      </c>
      <c r="Q470" s="196">
        <v>0.0</v>
      </c>
      <c r="R470" s="196">
        <v>0.0</v>
      </c>
      <c r="S470" s="109">
        <v>44186.0</v>
      </c>
      <c r="T470" s="196">
        <f t="shared" si="1"/>
        <v>0</v>
      </c>
    </row>
    <row r="471">
      <c r="A471" s="7">
        <v>44186.0</v>
      </c>
      <c r="B471" s="21">
        <v>1.0</v>
      </c>
      <c r="O471" s="109">
        <v>44186.0</v>
      </c>
      <c r="P471" s="11">
        <v>1.0</v>
      </c>
      <c r="Q471" s="196">
        <v>0.0</v>
      </c>
      <c r="R471" s="196">
        <v>0.0</v>
      </c>
      <c r="S471" s="109">
        <v>44186.0</v>
      </c>
      <c r="T471" s="196">
        <f t="shared" si="1"/>
        <v>0</v>
      </c>
    </row>
    <row r="472">
      <c r="A472" s="7">
        <v>44186.0</v>
      </c>
      <c r="B472" s="21">
        <v>1.0</v>
      </c>
      <c r="O472" s="109">
        <v>44186.0</v>
      </c>
      <c r="P472" s="11">
        <v>1.0</v>
      </c>
      <c r="Q472" s="196">
        <v>0.0</v>
      </c>
      <c r="R472" s="196">
        <v>0.0</v>
      </c>
      <c r="S472" s="109">
        <v>44186.0</v>
      </c>
      <c r="T472" s="196">
        <f t="shared" si="1"/>
        <v>0</v>
      </c>
    </row>
    <row r="473">
      <c r="A473" s="7">
        <v>44186.0</v>
      </c>
      <c r="B473" s="21">
        <v>1.0</v>
      </c>
      <c r="O473" s="109">
        <v>44186.0</v>
      </c>
      <c r="P473" s="11">
        <v>1.0</v>
      </c>
      <c r="Q473" s="196">
        <v>0.0</v>
      </c>
      <c r="R473" s="196">
        <v>0.0</v>
      </c>
      <c r="S473" s="109">
        <v>44186.0</v>
      </c>
      <c r="T473" s="196">
        <f t="shared" si="1"/>
        <v>0</v>
      </c>
    </row>
    <row r="474">
      <c r="A474" s="7">
        <v>44186.0</v>
      </c>
      <c r="B474" s="21">
        <v>1.0</v>
      </c>
      <c r="O474" s="109">
        <v>44186.0</v>
      </c>
      <c r="P474" s="11">
        <v>1.0</v>
      </c>
      <c r="Q474" s="196">
        <v>0.0</v>
      </c>
      <c r="R474" s="196">
        <v>0.0</v>
      </c>
      <c r="S474" s="109">
        <v>44186.0</v>
      </c>
      <c r="T474" s="196">
        <f t="shared" si="1"/>
        <v>0</v>
      </c>
    </row>
    <row r="475">
      <c r="A475" s="7">
        <v>44186.0</v>
      </c>
      <c r="B475" s="21">
        <v>1.0</v>
      </c>
      <c r="O475" s="109">
        <v>44186.0</v>
      </c>
      <c r="P475" s="11">
        <v>1.0</v>
      </c>
      <c r="Q475" s="196">
        <v>0.0</v>
      </c>
      <c r="R475" s="196">
        <v>0.0</v>
      </c>
      <c r="S475" s="109">
        <v>44186.0</v>
      </c>
      <c r="T475" s="196">
        <f t="shared" si="1"/>
        <v>0</v>
      </c>
    </row>
    <row r="476">
      <c r="A476" s="7">
        <v>44186.0</v>
      </c>
      <c r="B476" s="21">
        <v>1.0</v>
      </c>
      <c r="O476" s="109">
        <v>44186.0</v>
      </c>
      <c r="P476" s="11">
        <v>1.0</v>
      </c>
      <c r="Q476" s="196">
        <v>0.0</v>
      </c>
      <c r="R476" s="196">
        <v>0.0</v>
      </c>
      <c r="S476" s="109">
        <v>44186.0</v>
      </c>
      <c r="T476" s="196">
        <f t="shared" si="1"/>
        <v>0</v>
      </c>
    </row>
    <row r="477">
      <c r="A477" s="7">
        <v>44186.0</v>
      </c>
      <c r="B477" s="21">
        <v>1.0</v>
      </c>
      <c r="O477" s="109">
        <v>44186.0</v>
      </c>
      <c r="P477" s="11">
        <v>0.0</v>
      </c>
      <c r="Q477" s="196">
        <v>0.0</v>
      </c>
      <c r="R477" s="196">
        <v>0.0</v>
      </c>
      <c r="S477" s="109">
        <v>44186.0</v>
      </c>
      <c r="T477" s="196">
        <f t="shared" si="1"/>
        <v>0</v>
      </c>
    </row>
    <row r="478">
      <c r="A478" s="7">
        <v>44186.0</v>
      </c>
      <c r="B478" s="21">
        <v>1.0</v>
      </c>
      <c r="O478" s="109">
        <v>44186.0</v>
      </c>
      <c r="P478" s="11">
        <v>1.0</v>
      </c>
      <c r="Q478" s="196">
        <v>0.0</v>
      </c>
      <c r="R478" s="196">
        <v>0.0</v>
      </c>
      <c r="S478" s="109">
        <v>44186.0</v>
      </c>
      <c r="T478" s="196">
        <f t="shared" si="1"/>
        <v>0</v>
      </c>
    </row>
    <row r="479">
      <c r="A479" s="7">
        <v>44186.0</v>
      </c>
      <c r="B479" s="21">
        <v>1.0</v>
      </c>
      <c r="O479" s="109">
        <v>44186.0</v>
      </c>
      <c r="P479" s="11">
        <v>1.0</v>
      </c>
      <c r="Q479" s="196">
        <v>0.0</v>
      </c>
      <c r="R479" s="196">
        <v>0.0</v>
      </c>
      <c r="S479" s="109">
        <v>44186.0</v>
      </c>
      <c r="T479" s="196">
        <f t="shared" si="1"/>
        <v>0</v>
      </c>
    </row>
    <row r="480">
      <c r="A480" s="7">
        <v>44186.0</v>
      </c>
      <c r="B480" s="21">
        <v>1.0</v>
      </c>
      <c r="O480" s="109">
        <v>44186.0</v>
      </c>
      <c r="P480" s="11">
        <v>1.0</v>
      </c>
      <c r="Q480" s="196">
        <v>0.0</v>
      </c>
      <c r="R480" s="196">
        <v>0.0</v>
      </c>
      <c r="S480" s="109">
        <v>44186.0</v>
      </c>
      <c r="T480" s="196">
        <f t="shared" si="1"/>
        <v>0</v>
      </c>
    </row>
    <row r="481">
      <c r="A481" s="7">
        <v>44186.0</v>
      </c>
      <c r="B481" s="21">
        <v>1.0</v>
      </c>
      <c r="O481" s="109">
        <v>44186.0</v>
      </c>
      <c r="P481" s="11">
        <v>1.0</v>
      </c>
      <c r="Q481" s="196">
        <v>0.0</v>
      </c>
      <c r="R481" s="196">
        <v>0.0</v>
      </c>
      <c r="S481" s="109">
        <v>44186.0</v>
      </c>
      <c r="T481" s="196">
        <f t="shared" si="1"/>
        <v>0</v>
      </c>
    </row>
    <row r="482">
      <c r="A482" s="7">
        <v>44186.0</v>
      </c>
      <c r="B482" s="21">
        <v>1.0</v>
      </c>
      <c r="O482" s="109">
        <v>44186.0</v>
      </c>
      <c r="P482" s="11">
        <v>1.0</v>
      </c>
      <c r="Q482" s="196">
        <v>0.0</v>
      </c>
      <c r="R482" s="196">
        <v>0.0</v>
      </c>
      <c r="S482" s="109">
        <v>44186.0</v>
      </c>
      <c r="T482" s="196">
        <f t="shared" si="1"/>
        <v>0</v>
      </c>
    </row>
    <row r="483">
      <c r="A483" s="7">
        <v>44186.0</v>
      </c>
      <c r="B483" s="21">
        <v>1.0</v>
      </c>
      <c r="O483" s="109">
        <v>44186.0</v>
      </c>
      <c r="P483" s="11">
        <v>1.0</v>
      </c>
      <c r="Q483" s="196">
        <v>0.0</v>
      </c>
      <c r="R483" s="196">
        <v>0.0</v>
      </c>
      <c r="S483" s="109">
        <v>44186.0</v>
      </c>
      <c r="T483" s="196">
        <f t="shared" si="1"/>
        <v>0</v>
      </c>
    </row>
    <row r="484">
      <c r="A484" s="7">
        <v>44186.0</v>
      </c>
      <c r="B484" s="21">
        <v>1.0</v>
      </c>
      <c r="O484" s="109">
        <v>44186.0</v>
      </c>
      <c r="P484" s="11">
        <v>0.0</v>
      </c>
      <c r="Q484" s="196">
        <v>0.0</v>
      </c>
      <c r="R484" s="196">
        <v>1.0</v>
      </c>
      <c r="S484" s="109">
        <v>44186.0</v>
      </c>
      <c r="T484" s="196">
        <f t="shared" si="1"/>
        <v>1</v>
      </c>
    </row>
    <row r="485">
      <c r="A485" s="7">
        <v>44186.0</v>
      </c>
      <c r="B485" s="21">
        <v>1.0</v>
      </c>
      <c r="O485" s="109">
        <v>44186.0</v>
      </c>
      <c r="P485" s="11">
        <v>0.0</v>
      </c>
      <c r="Q485" s="196">
        <v>1.0</v>
      </c>
      <c r="R485" s="196">
        <v>0.0</v>
      </c>
      <c r="S485" s="109">
        <v>44186.0</v>
      </c>
      <c r="T485" s="196">
        <f t="shared" si="1"/>
        <v>1</v>
      </c>
    </row>
    <row r="486">
      <c r="A486" s="7">
        <v>44186.0</v>
      </c>
      <c r="B486" s="21">
        <v>1.0</v>
      </c>
      <c r="O486" s="109">
        <v>44186.0</v>
      </c>
      <c r="P486" s="11">
        <v>0.0</v>
      </c>
      <c r="Q486" s="196">
        <v>1.0</v>
      </c>
      <c r="R486" s="196">
        <v>0.0</v>
      </c>
      <c r="S486" s="109">
        <v>44186.0</v>
      </c>
      <c r="T486" s="196">
        <f t="shared" si="1"/>
        <v>1</v>
      </c>
    </row>
    <row r="487">
      <c r="A487" s="7">
        <v>44186.0</v>
      </c>
      <c r="B487" s="21">
        <v>1.0</v>
      </c>
      <c r="O487" s="109">
        <v>44186.0</v>
      </c>
      <c r="P487" s="11">
        <v>1.0</v>
      </c>
      <c r="Q487" s="196">
        <v>0.0</v>
      </c>
      <c r="R487" s="196">
        <v>0.0</v>
      </c>
      <c r="S487" s="109">
        <v>44186.0</v>
      </c>
      <c r="T487" s="196">
        <f t="shared" si="1"/>
        <v>0</v>
      </c>
    </row>
    <row r="488">
      <c r="A488" s="7">
        <v>44186.0</v>
      </c>
      <c r="B488" s="21">
        <v>1.0</v>
      </c>
      <c r="O488" s="109">
        <v>44186.0</v>
      </c>
      <c r="P488" s="11">
        <v>1.0</v>
      </c>
      <c r="Q488" s="196">
        <v>0.0</v>
      </c>
      <c r="R488" s="196">
        <v>0.0</v>
      </c>
      <c r="S488" s="109">
        <v>44186.0</v>
      </c>
      <c r="T488" s="196">
        <f t="shared" si="1"/>
        <v>0</v>
      </c>
    </row>
    <row r="489">
      <c r="A489" s="7">
        <v>44186.0</v>
      </c>
      <c r="B489" s="21">
        <v>1.0</v>
      </c>
      <c r="O489" s="109">
        <v>44186.0</v>
      </c>
      <c r="P489" s="11">
        <v>1.0</v>
      </c>
      <c r="Q489" s="196">
        <v>0.0</v>
      </c>
      <c r="R489" s="196">
        <v>0.0</v>
      </c>
      <c r="S489" s="109">
        <v>44186.0</v>
      </c>
      <c r="T489" s="196">
        <f t="shared" si="1"/>
        <v>0</v>
      </c>
    </row>
    <row r="490">
      <c r="A490" s="7">
        <v>44186.0</v>
      </c>
      <c r="B490" s="21">
        <v>1.0</v>
      </c>
      <c r="O490" s="109">
        <v>44186.0</v>
      </c>
      <c r="P490" s="11">
        <v>1.0</v>
      </c>
      <c r="Q490" s="196">
        <v>0.0</v>
      </c>
      <c r="R490" s="196">
        <v>0.0</v>
      </c>
      <c r="S490" s="109">
        <v>44186.0</v>
      </c>
      <c r="T490" s="196">
        <f t="shared" si="1"/>
        <v>0</v>
      </c>
    </row>
    <row r="491">
      <c r="A491" s="7">
        <v>44186.0</v>
      </c>
      <c r="B491" s="21">
        <v>1.0</v>
      </c>
      <c r="O491" s="109">
        <v>44186.0</v>
      </c>
      <c r="P491" s="11">
        <v>1.0</v>
      </c>
      <c r="Q491" s="196">
        <v>0.0</v>
      </c>
      <c r="R491" s="196">
        <v>0.0</v>
      </c>
      <c r="S491" s="109">
        <v>44186.0</v>
      </c>
      <c r="T491" s="196">
        <f t="shared" si="1"/>
        <v>0</v>
      </c>
    </row>
    <row r="492">
      <c r="A492" s="7">
        <v>44186.0</v>
      </c>
      <c r="B492" s="21">
        <v>1.0</v>
      </c>
      <c r="O492" s="109">
        <v>44186.0</v>
      </c>
      <c r="P492" s="11">
        <v>1.0</v>
      </c>
      <c r="Q492" s="196">
        <v>0.0</v>
      </c>
      <c r="R492" s="196">
        <v>0.0</v>
      </c>
      <c r="S492" s="109">
        <v>44186.0</v>
      </c>
      <c r="T492" s="196">
        <f t="shared" si="1"/>
        <v>0</v>
      </c>
    </row>
    <row r="493">
      <c r="A493" s="7">
        <v>44186.0</v>
      </c>
      <c r="B493" s="21">
        <v>1.0</v>
      </c>
      <c r="O493" s="109">
        <v>44186.0</v>
      </c>
      <c r="P493" s="11">
        <v>1.0</v>
      </c>
      <c r="Q493" s="196">
        <v>0.0</v>
      </c>
      <c r="R493" s="196">
        <v>0.0</v>
      </c>
      <c r="S493" s="109">
        <v>44186.0</v>
      </c>
      <c r="T493" s="196">
        <f t="shared" si="1"/>
        <v>0</v>
      </c>
    </row>
    <row r="494">
      <c r="A494" s="7">
        <v>44186.0</v>
      </c>
      <c r="B494" s="21">
        <v>1.0</v>
      </c>
      <c r="O494" s="109">
        <v>44186.0</v>
      </c>
      <c r="P494" s="11">
        <v>1.0</v>
      </c>
      <c r="Q494" s="196">
        <v>0.0</v>
      </c>
      <c r="R494" s="196">
        <v>0.0</v>
      </c>
      <c r="S494" s="109">
        <v>44186.0</v>
      </c>
      <c r="T494" s="196">
        <f t="shared" si="1"/>
        <v>0</v>
      </c>
    </row>
    <row r="495">
      <c r="A495" s="7">
        <v>44186.0</v>
      </c>
      <c r="B495" s="21">
        <v>1.0</v>
      </c>
      <c r="O495" s="109">
        <v>44186.0</v>
      </c>
      <c r="P495" s="11">
        <v>1.0</v>
      </c>
      <c r="Q495" s="196">
        <v>0.0</v>
      </c>
      <c r="R495" s="196">
        <v>0.0</v>
      </c>
      <c r="S495" s="109">
        <v>44186.0</v>
      </c>
      <c r="T495" s="196">
        <f t="shared" si="1"/>
        <v>0</v>
      </c>
    </row>
    <row r="496">
      <c r="A496" s="7">
        <v>44186.0</v>
      </c>
      <c r="B496" s="21">
        <v>1.0</v>
      </c>
      <c r="O496" s="109">
        <v>44186.0</v>
      </c>
      <c r="P496" s="11">
        <v>1.0</v>
      </c>
      <c r="Q496" s="196">
        <v>0.0</v>
      </c>
      <c r="R496" s="196">
        <v>0.0</v>
      </c>
      <c r="S496" s="109">
        <v>44186.0</v>
      </c>
      <c r="T496" s="196">
        <f t="shared" si="1"/>
        <v>0</v>
      </c>
    </row>
    <row r="497">
      <c r="A497" s="7">
        <v>44186.0</v>
      </c>
      <c r="B497" s="21">
        <v>1.0</v>
      </c>
      <c r="O497" s="109">
        <v>44186.0</v>
      </c>
      <c r="P497" s="11">
        <v>0.0</v>
      </c>
      <c r="Q497" s="196">
        <v>0.0</v>
      </c>
      <c r="R497" s="196">
        <v>1.0</v>
      </c>
      <c r="S497" s="109">
        <v>44186.0</v>
      </c>
      <c r="T497" s="196">
        <f t="shared" si="1"/>
        <v>1</v>
      </c>
    </row>
    <row r="498">
      <c r="A498" s="7">
        <v>44186.0</v>
      </c>
      <c r="B498" s="21">
        <v>1.0</v>
      </c>
      <c r="O498" s="109">
        <v>44186.0</v>
      </c>
      <c r="P498" s="11">
        <v>0.0</v>
      </c>
      <c r="Q498" s="196">
        <v>0.0</v>
      </c>
      <c r="R498" s="196">
        <v>1.0</v>
      </c>
      <c r="S498" s="109">
        <v>44186.0</v>
      </c>
      <c r="T498" s="196">
        <f t="shared" si="1"/>
        <v>1</v>
      </c>
    </row>
    <row r="499">
      <c r="A499" s="7">
        <v>44186.0</v>
      </c>
      <c r="B499" s="21">
        <v>1.0</v>
      </c>
      <c r="O499" s="109">
        <v>44186.0</v>
      </c>
      <c r="P499" s="11">
        <v>1.0</v>
      </c>
      <c r="Q499" s="196">
        <v>0.0</v>
      </c>
      <c r="R499" s="196">
        <v>0.0</v>
      </c>
      <c r="S499" s="109">
        <v>44186.0</v>
      </c>
      <c r="T499" s="196">
        <f t="shared" si="1"/>
        <v>0</v>
      </c>
    </row>
    <row r="500">
      <c r="A500" s="7">
        <v>44186.0</v>
      </c>
      <c r="B500" s="21">
        <v>1.0</v>
      </c>
      <c r="O500" s="109">
        <v>44186.0</v>
      </c>
      <c r="P500" s="11">
        <v>1.0</v>
      </c>
      <c r="Q500" s="196">
        <v>0.0</v>
      </c>
      <c r="R500" s="196">
        <v>0.0</v>
      </c>
      <c r="S500" s="109">
        <v>44186.0</v>
      </c>
      <c r="T500" s="196">
        <f t="shared" si="1"/>
        <v>0</v>
      </c>
    </row>
    <row r="501">
      <c r="A501" s="47">
        <v>44186.0</v>
      </c>
      <c r="B501" s="21">
        <v>1.0</v>
      </c>
      <c r="O501" s="109">
        <v>44186.0</v>
      </c>
      <c r="P501" s="11">
        <v>1.0</v>
      </c>
      <c r="Q501" s="196">
        <v>0.0</v>
      </c>
      <c r="R501" s="196">
        <v>0.0</v>
      </c>
      <c r="S501" s="109">
        <v>44186.0</v>
      </c>
      <c r="T501" s="196">
        <f t="shared" si="1"/>
        <v>0</v>
      </c>
    </row>
    <row r="502">
      <c r="A502" s="47">
        <v>44186.0</v>
      </c>
      <c r="B502" s="21">
        <v>1.0</v>
      </c>
      <c r="O502" s="109">
        <v>44186.0</v>
      </c>
      <c r="P502" s="11">
        <v>0.0</v>
      </c>
      <c r="Q502" s="196">
        <v>0.0</v>
      </c>
      <c r="R502" s="196">
        <v>1.0</v>
      </c>
      <c r="S502" s="109">
        <v>44186.0</v>
      </c>
      <c r="T502" s="196">
        <f t="shared" si="1"/>
        <v>1</v>
      </c>
    </row>
    <row r="503">
      <c r="A503" s="47">
        <v>44186.0</v>
      </c>
      <c r="B503" s="21">
        <v>1.0</v>
      </c>
      <c r="O503" s="109">
        <v>44186.0</v>
      </c>
      <c r="P503" s="11">
        <v>1.0</v>
      </c>
      <c r="Q503" s="196">
        <v>0.0</v>
      </c>
      <c r="R503" s="196">
        <v>0.0</v>
      </c>
      <c r="S503" s="109">
        <v>44186.0</v>
      </c>
      <c r="T503" s="196">
        <f t="shared" si="1"/>
        <v>0</v>
      </c>
    </row>
    <row r="504">
      <c r="A504" s="47">
        <v>44186.0</v>
      </c>
      <c r="B504" s="21">
        <v>1.0</v>
      </c>
      <c r="O504" s="109">
        <v>44186.0</v>
      </c>
      <c r="P504" s="11">
        <v>0.0</v>
      </c>
      <c r="Q504" s="196">
        <v>1.0</v>
      </c>
      <c r="R504" s="196">
        <v>0.0</v>
      </c>
      <c r="S504" s="109">
        <v>44186.0</v>
      </c>
      <c r="T504" s="196">
        <f t="shared" si="1"/>
        <v>1</v>
      </c>
    </row>
    <row r="505">
      <c r="A505" s="47">
        <v>44186.0</v>
      </c>
      <c r="B505" s="21">
        <v>1.0</v>
      </c>
      <c r="O505" s="109">
        <v>44186.0</v>
      </c>
      <c r="P505" s="11">
        <v>0.0</v>
      </c>
      <c r="Q505" s="196">
        <v>0.0</v>
      </c>
      <c r="R505" s="196">
        <v>0.0</v>
      </c>
      <c r="S505" s="109">
        <v>44186.0</v>
      </c>
      <c r="T505" s="196">
        <f t="shared" si="1"/>
        <v>0</v>
      </c>
    </row>
    <row r="506">
      <c r="A506" s="7">
        <v>44186.0</v>
      </c>
      <c r="B506" s="21">
        <v>1.0</v>
      </c>
      <c r="O506" s="109">
        <v>44186.0</v>
      </c>
      <c r="P506" s="11">
        <v>1.0</v>
      </c>
      <c r="Q506" s="196">
        <v>0.0</v>
      </c>
      <c r="R506" s="196">
        <v>0.0</v>
      </c>
      <c r="S506" s="109">
        <v>44186.0</v>
      </c>
      <c r="T506" s="196">
        <f t="shared" si="1"/>
        <v>0</v>
      </c>
    </row>
    <row r="507">
      <c r="A507" s="7">
        <v>44186.0</v>
      </c>
      <c r="B507" s="21">
        <v>1.0</v>
      </c>
      <c r="O507" s="109">
        <v>44186.0</v>
      </c>
      <c r="P507" s="11">
        <v>1.0</v>
      </c>
      <c r="Q507" s="196">
        <v>0.0</v>
      </c>
      <c r="R507" s="196">
        <v>0.0</v>
      </c>
      <c r="S507" s="109">
        <v>44186.0</v>
      </c>
      <c r="T507" s="196">
        <f t="shared" si="1"/>
        <v>0</v>
      </c>
    </row>
    <row r="508">
      <c r="A508" s="7">
        <v>44186.0</v>
      </c>
      <c r="B508" s="21">
        <v>1.0</v>
      </c>
      <c r="O508" s="109">
        <v>44186.0</v>
      </c>
      <c r="P508" s="11">
        <v>1.0</v>
      </c>
      <c r="Q508" s="196">
        <v>0.0</v>
      </c>
      <c r="R508" s="196">
        <v>0.0</v>
      </c>
      <c r="S508" s="109">
        <v>44186.0</v>
      </c>
      <c r="T508" s="196">
        <f t="shared" si="1"/>
        <v>0</v>
      </c>
    </row>
    <row r="509">
      <c r="A509" s="57">
        <v>44186.0</v>
      </c>
      <c r="B509" s="21">
        <v>1.0</v>
      </c>
      <c r="O509" s="109">
        <v>44186.0</v>
      </c>
      <c r="P509" s="11">
        <v>1.0</v>
      </c>
      <c r="Q509" s="196">
        <v>0.0</v>
      </c>
      <c r="R509" s="196">
        <v>0.0</v>
      </c>
      <c r="S509" s="109">
        <v>44186.0</v>
      </c>
      <c r="T509" s="196">
        <f t="shared" si="1"/>
        <v>0</v>
      </c>
    </row>
    <row r="510">
      <c r="A510" s="7">
        <v>44186.0</v>
      </c>
      <c r="B510" s="21">
        <v>1.0</v>
      </c>
      <c r="O510" s="109">
        <v>44186.0</v>
      </c>
      <c r="P510" s="11">
        <v>1.0</v>
      </c>
      <c r="Q510" s="196">
        <v>0.0</v>
      </c>
      <c r="R510" s="196">
        <v>0.0</v>
      </c>
      <c r="S510" s="109">
        <v>44186.0</v>
      </c>
      <c r="T510" s="196">
        <f t="shared" si="1"/>
        <v>0</v>
      </c>
    </row>
    <row r="511">
      <c r="A511" s="7">
        <v>44186.0</v>
      </c>
      <c r="B511" s="21">
        <v>1.0</v>
      </c>
      <c r="O511" s="109">
        <v>44186.0</v>
      </c>
      <c r="P511" s="11">
        <v>1.0</v>
      </c>
      <c r="Q511" s="196">
        <v>0.0</v>
      </c>
      <c r="R511" s="196">
        <v>0.0</v>
      </c>
      <c r="S511" s="109">
        <v>44186.0</v>
      </c>
      <c r="T511" s="196">
        <f t="shared" si="1"/>
        <v>0</v>
      </c>
    </row>
    <row r="512">
      <c r="A512" s="17">
        <v>44186.0</v>
      </c>
      <c r="B512" s="21">
        <v>1.0</v>
      </c>
      <c r="O512" s="197">
        <v>44186.0</v>
      </c>
      <c r="P512" s="11">
        <v>1.0</v>
      </c>
      <c r="Q512" s="196">
        <v>0.0</v>
      </c>
      <c r="R512" s="196">
        <v>0.0</v>
      </c>
      <c r="S512" s="197">
        <v>44186.0</v>
      </c>
      <c r="T512" s="196">
        <f t="shared" si="1"/>
        <v>0</v>
      </c>
    </row>
    <row r="513">
      <c r="A513" s="7">
        <v>44186.0</v>
      </c>
      <c r="B513" s="21">
        <v>1.0</v>
      </c>
      <c r="O513" s="109">
        <v>44186.0</v>
      </c>
      <c r="P513" s="11">
        <v>1.0</v>
      </c>
      <c r="Q513" s="196">
        <v>0.0</v>
      </c>
      <c r="R513" s="196">
        <v>0.0</v>
      </c>
      <c r="S513" s="109">
        <v>44186.0</v>
      </c>
      <c r="T513" s="196">
        <f t="shared" si="1"/>
        <v>0</v>
      </c>
    </row>
    <row r="514">
      <c r="A514" s="7">
        <v>44186.0</v>
      </c>
      <c r="B514" s="21">
        <v>1.0</v>
      </c>
      <c r="O514" s="109">
        <v>44186.0</v>
      </c>
      <c r="P514" s="11">
        <v>1.0</v>
      </c>
      <c r="Q514" s="196">
        <v>0.0</v>
      </c>
      <c r="R514" s="196">
        <v>0.0</v>
      </c>
      <c r="S514" s="109">
        <v>44186.0</v>
      </c>
      <c r="T514" s="196">
        <f t="shared" si="1"/>
        <v>0</v>
      </c>
    </row>
    <row r="515">
      <c r="A515" s="50">
        <v>44186.0</v>
      </c>
      <c r="B515" s="21">
        <v>1.0</v>
      </c>
      <c r="O515" s="109">
        <v>44186.0</v>
      </c>
      <c r="P515" s="11">
        <v>1.0</v>
      </c>
      <c r="Q515" s="196">
        <v>0.0</v>
      </c>
      <c r="R515" s="196">
        <v>0.0</v>
      </c>
      <c r="S515" s="109">
        <v>44186.0</v>
      </c>
      <c r="T515" s="196">
        <f t="shared" si="1"/>
        <v>0</v>
      </c>
    </row>
    <row r="516">
      <c r="A516" s="53">
        <v>44186.0</v>
      </c>
      <c r="B516" s="21">
        <v>1.0</v>
      </c>
      <c r="O516" s="200">
        <v>44186.0</v>
      </c>
      <c r="P516" s="11">
        <v>1.0</v>
      </c>
      <c r="Q516" s="196">
        <v>0.0</v>
      </c>
      <c r="R516" s="196">
        <v>0.0</v>
      </c>
      <c r="S516" s="200">
        <v>44186.0</v>
      </c>
      <c r="T516" s="196">
        <f t="shared" si="1"/>
        <v>0</v>
      </c>
    </row>
    <row r="517">
      <c r="A517" s="53">
        <v>44186.0</v>
      </c>
      <c r="B517" s="21">
        <v>1.0</v>
      </c>
      <c r="O517" s="200">
        <v>44186.0</v>
      </c>
      <c r="P517" s="11">
        <v>1.0</v>
      </c>
      <c r="Q517" s="196">
        <v>0.0</v>
      </c>
      <c r="R517" s="196">
        <v>0.0</v>
      </c>
      <c r="S517" s="200">
        <v>44186.0</v>
      </c>
      <c r="T517" s="196">
        <f t="shared" si="1"/>
        <v>0</v>
      </c>
    </row>
    <row r="518">
      <c r="A518" s="53">
        <v>44186.0</v>
      </c>
      <c r="B518" s="21">
        <v>1.0</v>
      </c>
      <c r="O518" s="200">
        <v>44186.0</v>
      </c>
      <c r="P518" s="11">
        <v>1.0</v>
      </c>
      <c r="Q518" s="196">
        <v>0.0</v>
      </c>
      <c r="R518" s="196">
        <v>0.0</v>
      </c>
      <c r="S518" s="200">
        <v>44186.0</v>
      </c>
      <c r="T518" s="196">
        <f t="shared" si="1"/>
        <v>0</v>
      </c>
    </row>
    <row r="519">
      <c r="A519" s="60">
        <v>44186.0</v>
      </c>
      <c r="B519" s="21">
        <v>1.0</v>
      </c>
      <c r="O519" s="160">
        <v>44186.0</v>
      </c>
      <c r="P519" s="11">
        <v>1.0</v>
      </c>
      <c r="Q519" s="196">
        <v>0.0</v>
      </c>
      <c r="R519" s="196">
        <v>0.0</v>
      </c>
      <c r="S519" s="160">
        <v>44186.0</v>
      </c>
      <c r="T519" s="196">
        <f t="shared" si="1"/>
        <v>0</v>
      </c>
    </row>
    <row r="520">
      <c r="A520" s="60">
        <v>44186.0</v>
      </c>
      <c r="B520" s="21">
        <v>1.0</v>
      </c>
      <c r="O520" s="160">
        <v>44186.0</v>
      </c>
      <c r="P520" s="11">
        <v>1.0</v>
      </c>
      <c r="Q520" s="196">
        <v>0.0</v>
      </c>
      <c r="R520" s="196">
        <v>0.0</v>
      </c>
      <c r="S520" s="160">
        <v>44186.0</v>
      </c>
      <c r="T520" s="196">
        <f t="shared" si="1"/>
        <v>0</v>
      </c>
    </row>
    <row r="521">
      <c r="A521" s="60">
        <v>44186.0</v>
      </c>
      <c r="B521" s="21">
        <v>1.0</v>
      </c>
      <c r="O521" s="160">
        <v>44186.0</v>
      </c>
      <c r="P521" s="11">
        <v>1.0</v>
      </c>
      <c r="Q521" s="196">
        <v>0.0</v>
      </c>
      <c r="R521" s="196">
        <v>0.0</v>
      </c>
      <c r="S521" s="160">
        <v>44186.0</v>
      </c>
      <c r="T521" s="196">
        <f t="shared" si="1"/>
        <v>0</v>
      </c>
    </row>
    <row r="522">
      <c r="A522" s="17">
        <v>44186.0</v>
      </c>
      <c r="B522" s="21">
        <v>1.0</v>
      </c>
      <c r="O522" s="197">
        <v>44186.0</v>
      </c>
      <c r="P522" s="11">
        <v>1.0</v>
      </c>
      <c r="Q522" s="196">
        <v>0.0</v>
      </c>
      <c r="R522" s="196">
        <v>0.0</v>
      </c>
      <c r="S522" s="197">
        <v>44186.0</v>
      </c>
      <c r="T522" s="196">
        <f t="shared" si="1"/>
        <v>0</v>
      </c>
    </row>
    <row r="523">
      <c r="A523" s="7">
        <v>44186.0</v>
      </c>
      <c r="B523" s="21">
        <v>1.0</v>
      </c>
      <c r="O523" s="109">
        <v>44186.0</v>
      </c>
      <c r="P523" s="11">
        <v>1.0</v>
      </c>
      <c r="Q523" s="196">
        <v>0.0</v>
      </c>
      <c r="R523" s="196">
        <v>0.0</v>
      </c>
      <c r="S523" s="109">
        <v>44186.0</v>
      </c>
      <c r="T523" s="196">
        <f t="shared" si="1"/>
        <v>0</v>
      </c>
    </row>
    <row r="524">
      <c r="A524" s="7">
        <v>44186.0</v>
      </c>
      <c r="B524" s="21">
        <v>1.0</v>
      </c>
      <c r="O524" s="109">
        <v>44186.0</v>
      </c>
      <c r="P524" s="11">
        <v>1.0</v>
      </c>
      <c r="Q524" s="196">
        <v>0.0</v>
      </c>
      <c r="R524" s="196">
        <v>0.0</v>
      </c>
      <c r="S524" s="109">
        <v>44186.0</v>
      </c>
      <c r="T524" s="196">
        <f t="shared" si="1"/>
        <v>0</v>
      </c>
    </row>
    <row r="525">
      <c r="A525" s="60">
        <v>44186.0</v>
      </c>
      <c r="B525" s="21">
        <v>1.0</v>
      </c>
      <c r="O525" s="160">
        <v>44186.0</v>
      </c>
      <c r="P525" s="11">
        <v>1.0</v>
      </c>
      <c r="Q525" s="196">
        <v>0.0</v>
      </c>
      <c r="R525" s="196">
        <v>0.0</v>
      </c>
      <c r="S525" s="160">
        <v>44186.0</v>
      </c>
      <c r="T525" s="196">
        <f t="shared" si="1"/>
        <v>0</v>
      </c>
    </row>
    <row r="526">
      <c r="A526" s="60">
        <v>44186.0</v>
      </c>
      <c r="B526" s="21">
        <v>1.0</v>
      </c>
      <c r="O526" s="160">
        <v>44186.0</v>
      </c>
      <c r="P526" s="11">
        <v>1.0</v>
      </c>
      <c r="Q526" s="196">
        <v>0.0</v>
      </c>
      <c r="R526" s="196">
        <v>0.0</v>
      </c>
      <c r="S526" s="160">
        <v>44186.0</v>
      </c>
      <c r="T526" s="196">
        <f t="shared" si="1"/>
        <v>0</v>
      </c>
    </row>
    <row r="527">
      <c r="A527" s="60">
        <v>44186.0</v>
      </c>
      <c r="B527" s="21">
        <v>1.0</v>
      </c>
      <c r="O527" s="160">
        <v>44186.0</v>
      </c>
      <c r="P527" s="11">
        <v>1.0</v>
      </c>
      <c r="Q527" s="196">
        <v>0.0</v>
      </c>
      <c r="R527" s="196">
        <v>0.0</v>
      </c>
      <c r="S527" s="160">
        <v>44186.0</v>
      </c>
      <c r="T527" s="196">
        <f t="shared" si="1"/>
        <v>0</v>
      </c>
    </row>
    <row r="528">
      <c r="A528" s="53">
        <v>44186.0</v>
      </c>
      <c r="B528" s="21">
        <v>1.0</v>
      </c>
      <c r="O528" s="200">
        <v>44186.0</v>
      </c>
      <c r="P528" s="11">
        <v>1.0</v>
      </c>
      <c r="Q528" s="196">
        <v>0.0</v>
      </c>
      <c r="R528" s="196">
        <v>0.0</v>
      </c>
      <c r="S528" s="200">
        <v>44186.0</v>
      </c>
      <c r="T528" s="196">
        <f t="shared" si="1"/>
        <v>0</v>
      </c>
    </row>
    <row r="529">
      <c r="A529" s="53">
        <v>44186.0</v>
      </c>
      <c r="B529" s="21">
        <v>1.0</v>
      </c>
      <c r="O529" s="200">
        <v>44186.0</v>
      </c>
      <c r="P529" s="11">
        <v>1.0</v>
      </c>
      <c r="Q529" s="196">
        <v>0.0</v>
      </c>
      <c r="R529" s="196">
        <v>0.0</v>
      </c>
      <c r="S529" s="200">
        <v>44186.0</v>
      </c>
      <c r="T529" s="196">
        <f t="shared" si="1"/>
        <v>0</v>
      </c>
    </row>
    <row r="530">
      <c r="A530" s="53">
        <v>44186.0</v>
      </c>
      <c r="B530" s="21">
        <v>1.0</v>
      </c>
      <c r="O530" s="200">
        <v>44186.0</v>
      </c>
      <c r="P530" s="11">
        <v>1.0</v>
      </c>
      <c r="Q530" s="196">
        <v>0.0</v>
      </c>
      <c r="R530" s="196">
        <v>0.0</v>
      </c>
      <c r="S530" s="200">
        <v>44186.0</v>
      </c>
      <c r="T530" s="196">
        <f t="shared" si="1"/>
        <v>0</v>
      </c>
    </row>
    <row r="531">
      <c r="A531" s="17">
        <v>44186.0</v>
      </c>
      <c r="B531" s="21">
        <v>1.0</v>
      </c>
      <c r="O531" s="197">
        <v>44186.0</v>
      </c>
      <c r="P531" s="11">
        <v>0.0</v>
      </c>
      <c r="Q531" s="196">
        <v>0.0</v>
      </c>
      <c r="R531" s="196">
        <v>0.0</v>
      </c>
      <c r="S531" s="197">
        <v>44186.0</v>
      </c>
      <c r="T531" s="196">
        <f t="shared" si="1"/>
        <v>0</v>
      </c>
    </row>
    <row r="532">
      <c r="A532" s="7">
        <v>44186.0</v>
      </c>
      <c r="B532" s="21">
        <v>1.0</v>
      </c>
      <c r="O532" s="109">
        <v>44186.0</v>
      </c>
      <c r="P532" s="11">
        <v>0.0</v>
      </c>
      <c r="Q532" s="196">
        <v>0.0</v>
      </c>
      <c r="R532" s="196">
        <v>0.0</v>
      </c>
      <c r="S532" s="109">
        <v>44186.0</v>
      </c>
      <c r="T532" s="196">
        <f t="shared" si="1"/>
        <v>0</v>
      </c>
    </row>
    <row r="533">
      <c r="A533" s="17">
        <v>44186.0</v>
      </c>
      <c r="B533" s="21">
        <v>1.0</v>
      </c>
      <c r="O533" s="197">
        <v>44186.0</v>
      </c>
      <c r="P533" s="11">
        <v>0.0</v>
      </c>
      <c r="Q533" s="196">
        <v>0.0</v>
      </c>
      <c r="R533" s="196">
        <v>0.0</v>
      </c>
      <c r="S533" s="197">
        <v>44186.0</v>
      </c>
      <c r="T533" s="196">
        <f t="shared" si="1"/>
        <v>0</v>
      </c>
    </row>
    <row r="534">
      <c r="A534" s="60">
        <v>44186.0</v>
      </c>
      <c r="B534" s="21">
        <v>1.0</v>
      </c>
      <c r="O534" s="160">
        <v>44186.0</v>
      </c>
      <c r="P534" s="11">
        <v>0.0</v>
      </c>
      <c r="Q534" s="196">
        <v>0.0</v>
      </c>
      <c r="R534" s="196">
        <v>0.0</v>
      </c>
      <c r="S534" s="160">
        <v>44186.0</v>
      </c>
      <c r="T534" s="196">
        <f t="shared" si="1"/>
        <v>0</v>
      </c>
    </row>
    <row r="535">
      <c r="A535" s="60">
        <v>44186.0</v>
      </c>
      <c r="B535" s="21">
        <v>1.0</v>
      </c>
      <c r="O535" s="160">
        <v>44186.0</v>
      </c>
      <c r="P535" s="11">
        <v>0.0</v>
      </c>
      <c r="Q535" s="196">
        <v>0.0</v>
      </c>
      <c r="R535" s="196">
        <v>0.0</v>
      </c>
      <c r="S535" s="160">
        <v>44186.0</v>
      </c>
      <c r="T535" s="196">
        <f t="shared" si="1"/>
        <v>0</v>
      </c>
    </row>
    <row r="536">
      <c r="A536" s="7">
        <v>44186.0</v>
      </c>
      <c r="B536" s="21">
        <v>1.0</v>
      </c>
      <c r="O536" s="109">
        <v>44186.0</v>
      </c>
      <c r="P536" s="11">
        <v>0.0</v>
      </c>
      <c r="Q536" s="196">
        <v>0.0</v>
      </c>
      <c r="R536" s="196">
        <v>0.0</v>
      </c>
      <c r="S536" s="109">
        <v>44186.0</v>
      </c>
      <c r="T536" s="196">
        <f t="shared" si="1"/>
        <v>0</v>
      </c>
    </row>
    <row r="537">
      <c r="A537" s="50">
        <v>44186.0</v>
      </c>
      <c r="B537" s="21">
        <v>1.0</v>
      </c>
      <c r="O537" s="109">
        <v>44186.0</v>
      </c>
      <c r="P537" s="11">
        <v>0.0</v>
      </c>
      <c r="Q537" s="196">
        <v>0.0</v>
      </c>
      <c r="R537" s="196">
        <v>0.0</v>
      </c>
      <c r="S537" s="109">
        <v>44186.0</v>
      </c>
      <c r="T537" s="196">
        <f t="shared" si="1"/>
        <v>0</v>
      </c>
    </row>
    <row r="538">
      <c r="A538" s="50">
        <v>44186.0</v>
      </c>
      <c r="B538" s="21">
        <v>1.0</v>
      </c>
      <c r="O538" s="109">
        <v>44186.0</v>
      </c>
      <c r="P538" s="11">
        <v>0.0</v>
      </c>
      <c r="Q538" s="196">
        <v>0.0</v>
      </c>
      <c r="R538" s="196">
        <v>0.0</v>
      </c>
      <c r="S538" s="109">
        <v>44186.0</v>
      </c>
      <c r="T538" s="196">
        <f t="shared" si="1"/>
        <v>0</v>
      </c>
    </row>
    <row r="539">
      <c r="A539" s="50">
        <v>44186.0</v>
      </c>
      <c r="B539" s="21">
        <v>1.0</v>
      </c>
      <c r="O539" s="109">
        <v>44186.0</v>
      </c>
      <c r="P539" s="11">
        <v>0.0</v>
      </c>
      <c r="Q539" s="196">
        <v>0.0</v>
      </c>
      <c r="R539" s="196">
        <v>0.0</v>
      </c>
      <c r="S539" s="109">
        <v>44186.0</v>
      </c>
      <c r="T539" s="196">
        <f t="shared" si="1"/>
        <v>0</v>
      </c>
    </row>
    <row r="540">
      <c r="A540" s="50">
        <v>44186.0</v>
      </c>
      <c r="B540" s="21">
        <v>1.0</v>
      </c>
      <c r="O540" s="109">
        <v>44186.0</v>
      </c>
      <c r="P540" s="11">
        <v>0.0</v>
      </c>
      <c r="Q540" s="196">
        <v>0.0</v>
      </c>
      <c r="R540" s="196">
        <v>0.0</v>
      </c>
      <c r="S540" s="109">
        <v>44186.0</v>
      </c>
      <c r="T540" s="196">
        <f t="shared" si="1"/>
        <v>0</v>
      </c>
    </row>
    <row r="541">
      <c r="A541" s="50">
        <v>44186.0</v>
      </c>
      <c r="B541" s="21">
        <v>1.0</v>
      </c>
      <c r="O541" s="109">
        <v>44186.0</v>
      </c>
      <c r="P541" s="11">
        <v>0.0</v>
      </c>
      <c r="Q541" s="196">
        <v>0.0</v>
      </c>
      <c r="R541" s="196">
        <v>1.0</v>
      </c>
      <c r="S541" s="109">
        <v>44186.0</v>
      </c>
      <c r="T541" s="196">
        <f t="shared" si="1"/>
        <v>1</v>
      </c>
    </row>
    <row r="542">
      <c r="A542" s="7">
        <v>44186.0</v>
      </c>
      <c r="B542" s="21">
        <v>1.0</v>
      </c>
      <c r="O542" s="109">
        <v>44186.0</v>
      </c>
      <c r="P542" s="11">
        <v>0.0</v>
      </c>
      <c r="Q542" s="196">
        <v>0.0</v>
      </c>
      <c r="R542" s="196">
        <v>1.0</v>
      </c>
      <c r="S542" s="109">
        <v>44186.0</v>
      </c>
      <c r="T542" s="196">
        <f t="shared" si="1"/>
        <v>1</v>
      </c>
    </row>
    <row r="543">
      <c r="A543" s="17">
        <v>44186.0</v>
      </c>
      <c r="B543" s="21">
        <v>1.0</v>
      </c>
      <c r="O543" s="197">
        <v>44186.0</v>
      </c>
      <c r="P543" s="11">
        <v>0.0</v>
      </c>
      <c r="Q543" s="196">
        <v>0.0</v>
      </c>
      <c r="R543" s="196">
        <v>1.0</v>
      </c>
      <c r="S543" s="197">
        <v>44186.0</v>
      </c>
      <c r="T543" s="196">
        <f t="shared" si="1"/>
        <v>1</v>
      </c>
    </row>
    <row r="544">
      <c r="A544" s="50">
        <v>44186.0</v>
      </c>
      <c r="B544" s="21">
        <v>1.0</v>
      </c>
      <c r="O544" s="109">
        <v>44186.0</v>
      </c>
      <c r="P544" s="11">
        <v>0.0</v>
      </c>
      <c r="Q544" s="196">
        <v>0.0</v>
      </c>
      <c r="R544" s="196">
        <v>1.0</v>
      </c>
      <c r="S544" s="109">
        <v>44186.0</v>
      </c>
      <c r="T544" s="196">
        <f t="shared" si="1"/>
        <v>1</v>
      </c>
    </row>
    <row r="545">
      <c r="A545" s="50">
        <v>44186.0</v>
      </c>
      <c r="B545" s="21">
        <v>1.0</v>
      </c>
      <c r="O545" s="109">
        <v>44186.0</v>
      </c>
      <c r="P545" s="11">
        <v>0.0</v>
      </c>
      <c r="Q545" s="196">
        <v>0.0</v>
      </c>
      <c r="R545" s="196">
        <v>1.0</v>
      </c>
      <c r="S545" s="109">
        <v>44186.0</v>
      </c>
      <c r="T545" s="196">
        <f t="shared" si="1"/>
        <v>1</v>
      </c>
    </row>
    <row r="546">
      <c r="A546" s="60">
        <v>44186.0</v>
      </c>
      <c r="B546" s="21">
        <v>1.0</v>
      </c>
      <c r="O546" s="160">
        <v>44186.0</v>
      </c>
      <c r="P546" s="11">
        <v>0.0</v>
      </c>
      <c r="Q546" s="196">
        <v>0.0</v>
      </c>
      <c r="R546" s="196">
        <v>1.0</v>
      </c>
      <c r="S546" s="160">
        <v>44186.0</v>
      </c>
      <c r="T546" s="196">
        <f t="shared" si="1"/>
        <v>1</v>
      </c>
    </row>
    <row r="547">
      <c r="A547" s="7">
        <v>44186.0</v>
      </c>
      <c r="B547" s="21">
        <v>1.0</v>
      </c>
      <c r="O547" s="109">
        <v>44186.0</v>
      </c>
      <c r="P547" s="11">
        <v>0.0</v>
      </c>
      <c r="Q547" s="196">
        <v>0.0</v>
      </c>
      <c r="R547" s="196">
        <v>1.0</v>
      </c>
      <c r="S547" s="109">
        <v>44186.0</v>
      </c>
      <c r="T547" s="196">
        <f t="shared" si="1"/>
        <v>1</v>
      </c>
    </row>
    <row r="548">
      <c r="A548" s="60">
        <v>44186.0</v>
      </c>
      <c r="B548" s="21">
        <v>1.0</v>
      </c>
      <c r="O548" s="160">
        <v>44186.0</v>
      </c>
      <c r="P548" s="11">
        <v>0.0</v>
      </c>
      <c r="Q548" s="196">
        <v>0.0</v>
      </c>
      <c r="R548" s="196">
        <v>1.0</v>
      </c>
      <c r="S548" s="160">
        <v>44186.0</v>
      </c>
      <c r="T548" s="196">
        <f t="shared" si="1"/>
        <v>1</v>
      </c>
    </row>
    <row r="549">
      <c r="A549" s="60">
        <v>44186.0</v>
      </c>
      <c r="B549" s="21">
        <v>1.0</v>
      </c>
      <c r="O549" s="160">
        <v>44186.0</v>
      </c>
      <c r="P549" s="11">
        <v>0.0</v>
      </c>
      <c r="Q549" s="196">
        <v>0.0</v>
      </c>
      <c r="R549" s="196">
        <v>1.0</v>
      </c>
      <c r="S549" s="160">
        <v>44186.0</v>
      </c>
      <c r="T549" s="196">
        <f t="shared" si="1"/>
        <v>1</v>
      </c>
    </row>
    <row r="550">
      <c r="A550" s="53">
        <v>44186.0</v>
      </c>
      <c r="B550" s="21">
        <v>1.0</v>
      </c>
      <c r="O550" s="200">
        <v>44186.0</v>
      </c>
      <c r="P550" s="11">
        <v>0.0</v>
      </c>
      <c r="Q550" s="196">
        <v>0.0</v>
      </c>
      <c r="R550" s="196">
        <v>1.0</v>
      </c>
      <c r="S550" s="200">
        <v>44186.0</v>
      </c>
      <c r="T550" s="196">
        <f t="shared" si="1"/>
        <v>1</v>
      </c>
    </row>
    <row r="551">
      <c r="A551" s="53">
        <v>44186.0</v>
      </c>
      <c r="B551" s="21">
        <v>1.0</v>
      </c>
      <c r="O551" s="200">
        <v>44186.0</v>
      </c>
      <c r="P551" s="11">
        <v>0.0</v>
      </c>
      <c r="Q551" s="196">
        <v>0.0</v>
      </c>
      <c r="R551" s="196">
        <v>0.0</v>
      </c>
      <c r="S551" s="200">
        <v>44186.0</v>
      </c>
      <c r="T551" s="196">
        <f t="shared" si="1"/>
        <v>0</v>
      </c>
    </row>
    <row r="552">
      <c r="A552" s="7">
        <v>44186.0</v>
      </c>
      <c r="B552" s="21">
        <v>1.0</v>
      </c>
      <c r="O552" s="109">
        <v>44186.0</v>
      </c>
      <c r="P552" s="11">
        <v>0.0</v>
      </c>
      <c r="Q552" s="196">
        <v>1.0</v>
      </c>
      <c r="R552" s="196">
        <v>0.0</v>
      </c>
      <c r="S552" s="109">
        <v>44186.0</v>
      </c>
      <c r="T552" s="196">
        <f t="shared" si="1"/>
        <v>1</v>
      </c>
    </row>
    <row r="553">
      <c r="A553" s="17">
        <v>44186.0</v>
      </c>
      <c r="B553" s="21">
        <v>1.0</v>
      </c>
      <c r="O553" s="197">
        <v>44186.0</v>
      </c>
      <c r="P553" s="11">
        <v>0.0</v>
      </c>
      <c r="Q553" s="196">
        <v>1.0</v>
      </c>
      <c r="R553" s="196">
        <v>0.0</v>
      </c>
      <c r="S553" s="197">
        <v>44186.0</v>
      </c>
      <c r="T553" s="196">
        <f t="shared" si="1"/>
        <v>1</v>
      </c>
    </row>
    <row r="554">
      <c r="A554" s="7">
        <v>44186.0</v>
      </c>
      <c r="B554" s="21">
        <v>1.0</v>
      </c>
      <c r="O554" s="109">
        <v>44186.0</v>
      </c>
      <c r="P554" s="11">
        <v>0.0</v>
      </c>
      <c r="Q554" s="196">
        <v>1.0</v>
      </c>
      <c r="R554" s="196">
        <v>0.0</v>
      </c>
      <c r="S554" s="109">
        <v>44186.0</v>
      </c>
      <c r="T554" s="196">
        <f t="shared" si="1"/>
        <v>1</v>
      </c>
    </row>
    <row r="555">
      <c r="A555" s="7">
        <v>44186.0</v>
      </c>
      <c r="B555" s="21">
        <v>1.0</v>
      </c>
      <c r="O555" s="109">
        <v>44186.0</v>
      </c>
      <c r="P555" s="11">
        <v>0.0</v>
      </c>
      <c r="Q555" s="196">
        <v>1.0</v>
      </c>
      <c r="R555" s="196">
        <v>0.0</v>
      </c>
      <c r="S555" s="109">
        <v>44186.0</v>
      </c>
      <c r="T555" s="196">
        <f t="shared" si="1"/>
        <v>1</v>
      </c>
    </row>
    <row r="556">
      <c r="A556" s="60">
        <v>44186.0</v>
      </c>
      <c r="B556" s="21">
        <v>1.0</v>
      </c>
      <c r="O556" s="160">
        <v>44186.0</v>
      </c>
      <c r="P556" s="11">
        <v>0.0</v>
      </c>
      <c r="Q556" s="196">
        <v>1.0</v>
      </c>
      <c r="R556" s="196">
        <v>0.0</v>
      </c>
      <c r="S556" s="160">
        <v>44186.0</v>
      </c>
      <c r="T556" s="196">
        <f t="shared" si="1"/>
        <v>1</v>
      </c>
    </row>
    <row r="557">
      <c r="A557" s="7">
        <v>44187.0</v>
      </c>
      <c r="B557" s="21">
        <v>1.0</v>
      </c>
      <c r="O557" s="109">
        <v>44187.0</v>
      </c>
      <c r="P557" s="11">
        <v>1.0</v>
      </c>
      <c r="Q557" s="196">
        <v>0.0</v>
      </c>
      <c r="R557" s="196">
        <v>0.0</v>
      </c>
      <c r="S557" s="109">
        <v>44187.0</v>
      </c>
      <c r="T557" s="196">
        <f t="shared" si="1"/>
        <v>0</v>
      </c>
    </row>
    <row r="558">
      <c r="A558" s="7">
        <v>44187.0</v>
      </c>
      <c r="B558" s="21">
        <v>1.0</v>
      </c>
      <c r="O558" s="109">
        <v>44187.0</v>
      </c>
      <c r="P558" s="11">
        <v>0.0</v>
      </c>
      <c r="Q558" s="196">
        <v>0.0</v>
      </c>
      <c r="R558" s="196">
        <v>1.0</v>
      </c>
      <c r="S558" s="109">
        <v>44187.0</v>
      </c>
      <c r="T558" s="196">
        <f t="shared" si="1"/>
        <v>1</v>
      </c>
    </row>
    <row r="559">
      <c r="A559" s="7">
        <v>44187.0</v>
      </c>
      <c r="B559" s="21">
        <v>1.0</v>
      </c>
      <c r="O559" s="109">
        <v>44187.0</v>
      </c>
      <c r="P559" s="11">
        <v>1.0</v>
      </c>
      <c r="Q559" s="196">
        <v>0.0</v>
      </c>
      <c r="R559" s="196">
        <v>0.0</v>
      </c>
      <c r="S559" s="109">
        <v>44187.0</v>
      </c>
      <c r="T559" s="196">
        <f t="shared" si="1"/>
        <v>0</v>
      </c>
    </row>
    <row r="560">
      <c r="A560" s="7">
        <v>44187.0</v>
      </c>
      <c r="B560" s="21">
        <v>1.0</v>
      </c>
      <c r="O560" s="109">
        <v>44187.0</v>
      </c>
      <c r="P560" s="11">
        <v>0.0</v>
      </c>
      <c r="Q560" s="196">
        <v>0.0</v>
      </c>
      <c r="R560" s="196">
        <v>1.0</v>
      </c>
      <c r="S560" s="109">
        <v>44187.0</v>
      </c>
      <c r="T560" s="196">
        <f t="shared" si="1"/>
        <v>1</v>
      </c>
    </row>
    <row r="561">
      <c r="A561" s="7">
        <v>44187.0</v>
      </c>
      <c r="B561" s="21">
        <v>1.0</v>
      </c>
      <c r="O561" s="109">
        <v>44187.0</v>
      </c>
      <c r="P561" s="11">
        <v>0.0</v>
      </c>
      <c r="Q561" s="196">
        <v>0.0</v>
      </c>
      <c r="R561" s="196">
        <v>1.0</v>
      </c>
      <c r="S561" s="109">
        <v>44187.0</v>
      </c>
      <c r="T561" s="196">
        <f t="shared" si="1"/>
        <v>1</v>
      </c>
    </row>
    <row r="562">
      <c r="A562" s="7">
        <v>44187.0</v>
      </c>
      <c r="B562" s="21">
        <v>1.0</v>
      </c>
      <c r="O562" s="109">
        <v>44187.0</v>
      </c>
      <c r="P562" s="11">
        <v>0.0</v>
      </c>
      <c r="Q562" s="196">
        <v>1.0</v>
      </c>
      <c r="R562" s="196">
        <v>0.0</v>
      </c>
      <c r="S562" s="109">
        <v>44187.0</v>
      </c>
      <c r="T562" s="196">
        <f t="shared" si="1"/>
        <v>1</v>
      </c>
    </row>
    <row r="563">
      <c r="A563" s="7">
        <v>44187.0</v>
      </c>
      <c r="B563" s="21">
        <v>1.0</v>
      </c>
      <c r="O563" s="109">
        <v>44187.0</v>
      </c>
      <c r="P563" s="11">
        <v>1.0</v>
      </c>
      <c r="Q563" s="196">
        <v>0.0</v>
      </c>
      <c r="R563" s="196">
        <v>0.0</v>
      </c>
      <c r="S563" s="109">
        <v>44187.0</v>
      </c>
      <c r="T563" s="196">
        <f t="shared" si="1"/>
        <v>0</v>
      </c>
    </row>
    <row r="564">
      <c r="A564" s="7">
        <v>44187.0</v>
      </c>
      <c r="B564" s="21">
        <v>1.0</v>
      </c>
      <c r="O564" s="109">
        <v>44187.0</v>
      </c>
      <c r="P564" s="11">
        <v>1.0</v>
      </c>
      <c r="Q564" s="196">
        <v>0.0</v>
      </c>
      <c r="R564" s="196">
        <v>0.0</v>
      </c>
      <c r="S564" s="109">
        <v>44187.0</v>
      </c>
      <c r="T564" s="196">
        <f t="shared" si="1"/>
        <v>0</v>
      </c>
    </row>
    <row r="565">
      <c r="A565" s="7">
        <v>44187.0</v>
      </c>
      <c r="B565" s="21">
        <v>1.0</v>
      </c>
      <c r="O565" s="109">
        <v>44187.0</v>
      </c>
      <c r="P565" s="11">
        <v>1.0</v>
      </c>
      <c r="Q565" s="196">
        <v>0.0</v>
      </c>
      <c r="R565" s="196">
        <v>0.0</v>
      </c>
      <c r="S565" s="109">
        <v>44187.0</v>
      </c>
      <c r="T565" s="196">
        <f t="shared" si="1"/>
        <v>0</v>
      </c>
    </row>
    <row r="566">
      <c r="A566" s="7">
        <v>44187.0</v>
      </c>
      <c r="B566" s="21">
        <v>1.0</v>
      </c>
      <c r="O566" s="109">
        <v>44187.0</v>
      </c>
      <c r="P566" s="11">
        <v>1.0</v>
      </c>
      <c r="Q566" s="196">
        <v>0.0</v>
      </c>
      <c r="R566" s="196">
        <v>0.0</v>
      </c>
      <c r="S566" s="109">
        <v>44187.0</v>
      </c>
      <c r="T566" s="196">
        <f t="shared" si="1"/>
        <v>0</v>
      </c>
    </row>
    <row r="567">
      <c r="A567" s="7">
        <v>44187.0</v>
      </c>
      <c r="B567" s="21">
        <v>1.0</v>
      </c>
      <c r="O567" s="109">
        <v>44187.0</v>
      </c>
      <c r="P567" s="11">
        <v>0.0</v>
      </c>
      <c r="Q567" s="196">
        <v>0.0</v>
      </c>
      <c r="R567" s="196">
        <v>1.0</v>
      </c>
      <c r="S567" s="109">
        <v>44187.0</v>
      </c>
      <c r="T567" s="196">
        <f t="shared" si="1"/>
        <v>1</v>
      </c>
    </row>
    <row r="568">
      <c r="A568" s="7">
        <v>44187.0</v>
      </c>
      <c r="B568" s="21">
        <v>1.0</v>
      </c>
      <c r="O568" s="109">
        <v>44187.0</v>
      </c>
      <c r="P568" s="11">
        <v>0.0</v>
      </c>
      <c r="Q568" s="196">
        <v>0.0</v>
      </c>
      <c r="R568" s="196">
        <v>1.0</v>
      </c>
      <c r="S568" s="109">
        <v>44187.0</v>
      </c>
      <c r="T568" s="196">
        <f t="shared" si="1"/>
        <v>1</v>
      </c>
    </row>
    <row r="569">
      <c r="A569" s="7">
        <v>44187.0</v>
      </c>
      <c r="B569" s="21">
        <v>1.0</v>
      </c>
      <c r="O569" s="109">
        <v>44187.0</v>
      </c>
      <c r="P569" s="11">
        <v>0.0</v>
      </c>
      <c r="Q569" s="196">
        <v>0.0</v>
      </c>
      <c r="R569" s="196">
        <v>1.0</v>
      </c>
      <c r="S569" s="109">
        <v>44187.0</v>
      </c>
      <c r="T569" s="196">
        <f t="shared" si="1"/>
        <v>1</v>
      </c>
    </row>
    <row r="570">
      <c r="A570" s="7">
        <v>44187.0</v>
      </c>
      <c r="B570" s="21">
        <v>1.0</v>
      </c>
      <c r="O570" s="109">
        <v>44187.0</v>
      </c>
      <c r="P570" s="11">
        <v>0.0</v>
      </c>
      <c r="Q570" s="196">
        <v>0.0</v>
      </c>
      <c r="R570" s="196">
        <v>1.0</v>
      </c>
      <c r="S570" s="109">
        <v>44187.0</v>
      </c>
      <c r="T570" s="196">
        <f t="shared" si="1"/>
        <v>1</v>
      </c>
    </row>
    <row r="571">
      <c r="A571" s="7">
        <v>44187.0</v>
      </c>
      <c r="B571" s="21">
        <v>1.0</v>
      </c>
      <c r="O571" s="109">
        <v>44187.0</v>
      </c>
      <c r="P571" s="11">
        <v>0.0</v>
      </c>
      <c r="Q571" s="196">
        <v>0.0</v>
      </c>
      <c r="R571" s="196">
        <v>1.0</v>
      </c>
      <c r="S571" s="109">
        <v>44187.0</v>
      </c>
      <c r="T571" s="196">
        <f t="shared" si="1"/>
        <v>1</v>
      </c>
    </row>
    <row r="572">
      <c r="A572" s="7">
        <v>44187.0</v>
      </c>
      <c r="B572" s="21">
        <v>1.0</v>
      </c>
      <c r="O572" s="109">
        <v>44187.0</v>
      </c>
      <c r="P572" s="11">
        <v>1.0</v>
      </c>
      <c r="Q572" s="196">
        <v>0.0</v>
      </c>
      <c r="R572" s="196">
        <v>0.0</v>
      </c>
      <c r="S572" s="109">
        <v>44187.0</v>
      </c>
      <c r="T572" s="196">
        <f t="shared" si="1"/>
        <v>0</v>
      </c>
    </row>
    <row r="573">
      <c r="A573" s="7">
        <v>44187.0</v>
      </c>
      <c r="B573" s="21">
        <v>1.0</v>
      </c>
      <c r="O573" s="109">
        <v>44187.0</v>
      </c>
      <c r="P573" s="11">
        <v>1.0</v>
      </c>
      <c r="Q573" s="196">
        <v>0.0</v>
      </c>
      <c r="R573" s="196">
        <v>0.0</v>
      </c>
      <c r="S573" s="109">
        <v>44187.0</v>
      </c>
      <c r="T573" s="196">
        <f t="shared" si="1"/>
        <v>0</v>
      </c>
    </row>
    <row r="574">
      <c r="A574" s="7">
        <v>44187.0</v>
      </c>
      <c r="B574" s="21">
        <v>1.0</v>
      </c>
      <c r="O574" s="109">
        <v>44187.0</v>
      </c>
      <c r="P574" s="11">
        <v>0.0</v>
      </c>
      <c r="Q574" s="196">
        <v>0.0</v>
      </c>
      <c r="R574" s="196">
        <v>0.0</v>
      </c>
      <c r="S574" s="109">
        <v>44187.0</v>
      </c>
      <c r="T574" s="196">
        <f t="shared" si="1"/>
        <v>0</v>
      </c>
    </row>
    <row r="575">
      <c r="A575" s="7">
        <v>44187.0</v>
      </c>
      <c r="B575" s="21">
        <v>1.0</v>
      </c>
      <c r="O575" s="109">
        <v>44187.0</v>
      </c>
      <c r="P575" s="11">
        <v>1.0</v>
      </c>
      <c r="Q575" s="196">
        <v>0.0</v>
      </c>
      <c r="R575" s="196">
        <v>0.0</v>
      </c>
      <c r="S575" s="109">
        <v>44187.0</v>
      </c>
      <c r="T575" s="196">
        <f t="shared" si="1"/>
        <v>0</v>
      </c>
    </row>
    <row r="576">
      <c r="A576" s="7">
        <v>44187.0</v>
      </c>
      <c r="B576" s="21">
        <v>1.0</v>
      </c>
      <c r="O576" s="109">
        <v>44187.0</v>
      </c>
      <c r="P576" s="11">
        <v>1.0</v>
      </c>
      <c r="Q576" s="196">
        <v>0.0</v>
      </c>
      <c r="R576" s="196">
        <v>0.0</v>
      </c>
      <c r="S576" s="109">
        <v>44187.0</v>
      </c>
      <c r="T576" s="196">
        <f t="shared" si="1"/>
        <v>0</v>
      </c>
    </row>
    <row r="577">
      <c r="A577" s="7">
        <v>44187.0</v>
      </c>
      <c r="B577" s="21">
        <v>1.0</v>
      </c>
      <c r="O577" s="109">
        <v>44187.0</v>
      </c>
      <c r="P577" s="11">
        <v>0.0</v>
      </c>
      <c r="Q577" s="196">
        <v>0.0</v>
      </c>
      <c r="R577" s="196">
        <v>0.0</v>
      </c>
      <c r="S577" s="109">
        <v>44187.0</v>
      </c>
      <c r="T577" s="196">
        <f t="shared" si="1"/>
        <v>0</v>
      </c>
    </row>
    <row r="578">
      <c r="A578" s="7">
        <v>44187.0</v>
      </c>
      <c r="B578" s="21">
        <v>1.0</v>
      </c>
      <c r="O578" s="109">
        <v>44187.0</v>
      </c>
      <c r="P578" s="11">
        <v>0.0</v>
      </c>
      <c r="Q578" s="196">
        <v>0.0</v>
      </c>
      <c r="R578" s="196">
        <v>0.0</v>
      </c>
      <c r="S578" s="109">
        <v>44187.0</v>
      </c>
      <c r="T578" s="196">
        <f t="shared" si="1"/>
        <v>0</v>
      </c>
    </row>
    <row r="579">
      <c r="A579" s="7">
        <v>44187.0</v>
      </c>
      <c r="B579" s="21">
        <v>1.0</v>
      </c>
      <c r="O579" s="109">
        <v>44187.0</v>
      </c>
      <c r="P579" s="11">
        <v>1.0</v>
      </c>
      <c r="Q579" s="196">
        <v>0.0</v>
      </c>
      <c r="R579" s="196">
        <v>0.0</v>
      </c>
      <c r="S579" s="109">
        <v>44187.0</v>
      </c>
      <c r="T579" s="196">
        <f t="shared" si="1"/>
        <v>0</v>
      </c>
    </row>
    <row r="580">
      <c r="A580" s="7">
        <v>44187.0</v>
      </c>
      <c r="B580" s="21">
        <v>1.0</v>
      </c>
      <c r="O580" s="109">
        <v>44187.0</v>
      </c>
      <c r="P580" s="11">
        <v>1.0</v>
      </c>
      <c r="Q580" s="196">
        <v>0.0</v>
      </c>
      <c r="R580" s="196">
        <v>0.0</v>
      </c>
      <c r="S580" s="109">
        <v>44187.0</v>
      </c>
      <c r="T580" s="196">
        <f t="shared" si="1"/>
        <v>0</v>
      </c>
    </row>
    <row r="581">
      <c r="A581" s="7">
        <v>44187.0</v>
      </c>
      <c r="B581" s="21">
        <v>1.0</v>
      </c>
      <c r="O581" s="109">
        <v>44187.0</v>
      </c>
      <c r="P581" s="11">
        <v>1.0</v>
      </c>
      <c r="Q581" s="196">
        <v>0.0</v>
      </c>
      <c r="R581" s="196">
        <v>0.0</v>
      </c>
      <c r="S581" s="109">
        <v>44187.0</v>
      </c>
      <c r="T581" s="196">
        <f t="shared" si="1"/>
        <v>0</v>
      </c>
    </row>
    <row r="582">
      <c r="A582" s="7">
        <v>44187.0</v>
      </c>
      <c r="B582" s="21">
        <v>1.0</v>
      </c>
      <c r="O582" s="109">
        <v>44187.0</v>
      </c>
      <c r="P582" s="11">
        <v>1.0</v>
      </c>
      <c r="Q582" s="196">
        <v>0.0</v>
      </c>
      <c r="R582" s="196">
        <v>0.0</v>
      </c>
      <c r="S582" s="109">
        <v>44187.0</v>
      </c>
      <c r="T582" s="196">
        <f t="shared" si="1"/>
        <v>0</v>
      </c>
    </row>
    <row r="583">
      <c r="A583" s="7">
        <v>44187.0</v>
      </c>
      <c r="B583" s="21">
        <v>1.0</v>
      </c>
      <c r="O583" s="109">
        <v>44187.0</v>
      </c>
      <c r="P583" s="11">
        <v>0.0</v>
      </c>
      <c r="Q583" s="196">
        <v>0.0</v>
      </c>
      <c r="R583" s="196">
        <v>1.0</v>
      </c>
      <c r="S583" s="109">
        <v>44187.0</v>
      </c>
      <c r="T583" s="196">
        <f t="shared" si="1"/>
        <v>1</v>
      </c>
    </row>
    <row r="584">
      <c r="A584" s="7">
        <v>44187.0</v>
      </c>
      <c r="B584" s="21">
        <v>1.0</v>
      </c>
      <c r="O584" s="109">
        <v>44187.0</v>
      </c>
      <c r="P584" s="11">
        <v>0.0</v>
      </c>
      <c r="Q584" s="196">
        <v>0.0</v>
      </c>
      <c r="R584" s="196">
        <v>1.0</v>
      </c>
      <c r="S584" s="109">
        <v>44187.0</v>
      </c>
      <c r="T584" s="196">
        <f t="shared" si="1"/>
        <v>1</v>
      </c>
    </row>
    <row r="585">
      <c r="A585" s="7">
        <v>44187.0</v>
      </c>
      <c r="B585" s="21">
        <v>1.0</v>
      </c>
      <c r="O585" s="109">
        <v>44187.0</v>
      </c>
      <c r="P585" s="11">
        <v>0.0</v>
      </c>
      <c r="Q585" s="196">
        <v>0.0</v>
      </c>
      <c r="R585" s="196">
        <v>1.0</v>
      </c>
      <c r="S585" s="109">
        <v>44187.0</v>
      </c>
      <c r="T585" s="196">
        <f t="shared" si="1"/>
        <v>1</v>
      </c>
    </row>
    <row r="586">
      <c r="A586" s="7">
        <v>44187.0</v>
      </c>
      <c r="B586" s="21">
        <v>1.0</v>
      </c>
      <c r="O586" s="109">
        <v>44187.0</v>
      </c>
      <c r="P586" s="11">
        <v>0.0</v>
      </c>
      <c r="Q586" s="196">
        <v>0.0</v>
      </c>
      <c r="R586" s="196">
        <v>1.0</v>
      </c>
      <c r="S586" s="109">
        <v>44187.0</v>
      </c>
      <c r="T586" s="196">
        <f t="shared" si="1"/>
        <v>1</v>
      </c>
    </row>
    <row r="587">
      <c r="A587" s="7">
        <v>44187.0</v>
      </c>
      <c r="B587" s="21">
        <v>1.0</v>
      </c>
      <c r="O587" s="109">
        <v>44187.0</v>
      </c>
      <c r="P587" s="11">
        <v>0.0</v>
      </c>
      <c r="Q587" s="196">
        <v>0.0</v>
      </c>
      <c r="R587" s="196">
        <v>1.0</v>
      </c>
      <c r="S587" s="109">
        <v>44187.0</v>
      </c>
      <c r="T587" s="196">
        <f t="shared" si="1"/>
        <v>1</v>
      </c>
    </row>
    <row r="588">
      <c r="A588" s="7">
        <v>44187.0</v>
      </c>
      <c r="B588" s="21">
        <v>1.0</v>
      </c>
      <c r="O588" s="109">
        <v>44187.0</v>
      </c>
      <c r="P588" s="11">
        <v>0.0</v>
      </c>
      <c r="Q588" s="196">
        <v>0.0</v>
      </c>
      <c r="R588" s="196">
        <v>0.0</v>
      </c>
      <c r="S588" s="109">
        <v>44187.0</v>
      </c>
      <c r="T588" s="196">
        <f t="shared" si="1"/>
        <v>0</v>
      </c>
    </row>
    <row r="589">
      <c r="A589" s="7">
        <v>44187.0</v>
      </c>
      <c r="B589" s="21">
        <v>1.0</v>
      </c>
      <c r="O589" s="109">
        <v>44187.0</v>
      </c>
      <c r="P589" s="11">
        <v>0.0</v>
      </c>
      <c r="Q589" s="196">
        <v>0.0</v>
      </c>
      <c r="R589" s="196">
        <v>1.0</v>
      </c>
      <c r="S589" s="109">
        <v>44187.0</v>
      </c>
      <c r="T589" s="196">
        <f t="shared" si="1"/>
        <v>1</v>
      </c>
    </row>
    <row r="590">
      <c r="A590" s="7">
        <v>44187.0</v>
      </c>
      <c r="B590" s="21">
        <v>1.0</v>
      </c>
      <c r="O590" s="109">
        <v>44187.0</v>
      </c>
      <c r="P590" s="11">
        <v>0.0</v>
      </c>
      <c r="Q590" s="196">
        <v>0.0</v>
      </c>
      <c r="R590" s="196">
        <v>1.0</v>
      </c>
      <c r="S590" s="109">
        <v>44187.0</v>
      </c>
      <c r="T590" s="196">
        <f t="shared" si="1"/>
        <v>1</v>
      </c>
    </row>
    <row r="591">
      <c r="A591" s="7">
        <v>44187.0</v>
      </c>
      <c r="B591" s="21">
        <v>1.0</v>
      </c>
      <c r="O591" s="109">
        <v>44187.0</v>
      </c>
      <c r="P591" s="11">
        <v>0.0</v>
      </c>
      <c r="Q591" s="196">
        <v>0.0</v>
      </c>
      <c r="R591" s="196">
        <v>1.0</v>
      </c>
      <c r="S591" s="109">
        <v>44187.0</v>
      </c>
      <c r="T591" s="196">
        <f t="shared" si="1"/>
        <v>1</v>
      </c>
    </row>
    <row r="592">
      <c r="A592" s="7">
        <v>44187.0</v>
      </c>
      <c r="B592" s="21">
        <v>1.0</v>
      </c>
      <c r="O592" s="109">
        <v>44187.0</v>
      </c>
      <c r="P592" s="11">
        <v>0.0</v>
      </c>
      <c r="Q592" s="196">
        <v>0.0</v>
      </c>
      <c r="R592" s="196">
        <v>1.0</v>
      </c>
      <c r="S592" s="109">
        <v>44187.0</v>
      </c>
      <c r="T592" s="196">
        <f t="shared" si="1"/>
        <v>1</v>
      </c>
    </row>
    <row r="593">
      <c r="A593" s="7">
        <v>44187.0</v>
      </c>
      <c r="B593" s="21">
        <v>1.0</v>
      </c>
      <c r="O593" s="109">
        <v>44187.0</v>
      </c>
      <c r="P593" s="11">
        <v>0.0</v>
      </c>
      <c r="Q593" s="196">
        <v>0.0</v>
      </c>
      <c r="R593" s="196">
        <v>1.0</v>
      </c>
      <c r="S593" s="109">
        <v>44187.0</v>
      </c>
      <c r="T593" s="196">
        <f t="shared" si="1"/>
        <v>1</v>
      </c>
    </row>
    <row r="594">
      <c r="A594" s="7">
        <v>44187.0</v>
      </c>
      <c r="B594" s="21">
        <v>1.0</v>
      </c>
      <c r="O594" s="109">
        <v>44187.0</v>
      </c>
      <c r="P594" s="11">
        <v>0.0</v>
      </c>
      <c r="Q594" s="196">
        <v>0.0</v>
      </c>
      <c r="R594" s="196">
        <v>1.0</v>
      </c>
      <c r="S594" s="109">
        <v>44187.0</v>
      </c>
      <c r="T594" s="196">
        <f t="shared" si="1"/>
        <v>1</v>
      </c>
    </row>
    <row r="595">
      <c r="A595" s="7">
        <v>44187.0</v>
      </c>
      <c r="B595" s="21">
        <v>1.0</v>
      </c>
      <c r="O595" s="109">
        <v>44187.0</v>
      </c>
      <c r="P595" s="11">
        <v>0.0</v>
      </c>
      <c r="Q595" s="196">
        <v>1.0</v>
      </c>
      <c r="R595" s="196">
        <v>0.0</v>
      </c>
      <c r="S595" s="109">
        <v>44187.0</v>
      </c>
      <c r="T595" s="196">
        <f t="shared" si="1"/>
        <v>1</v>
      </c>
    </row>
    <row r="596">
      <c r="A596" s="7">
        <v>44187.0</v>
      </c>
      <c r="B596" s="21">
        <v>1.0</v>
      </c>
      <c r="O596" s="109">
        <v>44187.0</v>
      </c>
      <c r="P596" s="11">
        <v>1.0</v>
      </c>
      <c r="Q596" s="196">
        <v>0.0</v>
      </c>
      <c r="R596" s="196">
        <v>0.0</v>
      </c>
      <c r="S596" s="109">
        <v>44187.0</v>
      </c>
      <c r="T596" s="196">
        <f t="shared" si="1"/>
        <v>0</v>
      </c>
    </row>
    <row r="597">
      <c r="A597" s="7">
        <v>44187.0</v>
      </c>
      <c r="B597" s="21">
        <v>1.0</v>
      </c>
      <c r="O597" s="109">
        <v>44187.0</v>
      </c>
      <c r="P597" s="11">
        <v>1.0</v>
      </c>
      <c r="Q597" s="196">
        <v>0.0</v>
      </c>
      <c r="R597" s="196">
        <v>0.0</v>
      </c>
      <c r="S597" s="109">
        <v>44187.0</v>
      </c>
      <c r="T597" s="196">
        <f t="shared" si="1"/>
        <v>0</v>
      </c>
    </row>
    <row r="598">
      <c r="A598" s="7">
        <v>44187.0</v>
      </c>
      <c r="B598" s="21">
        <v>1.0</v>
      </c>
      <c r="O598" s="109">
        <v>44187.0</v>
      </c>
      <c r="P598" s="11">
        <v>1.0</v>
      </c>
      <c r="Q598" s="196">
        <v>0.0</v>
      </c>
      <c r="R598" s="196">
        <v>0.0</v>
      </c>
      <c r="S598" s="109">
        <v>44187.0</v>
      </c>
      <c r="T598" s="196">
        <f t="shared" si="1"/>
        <v>0</v>
      </c>
    </row>
    <row r="599">
      <c r="A599" s="7">
        <v>44187.0</v>
      </c>
      <c r="B599" s="21">
        <v>1.0</v>
      </c>
      <c r="O599" s="109">
        <v>44187.0</v>
      </c>
      <c r="P599" s="11">
        <v>0.0</v>
      </c>
      <c r="Q599" s="196">
        <v>0.0</v>
      </c>
      <c r="R599" s="196">
        <v>1.0</v>
      </c>
      <c r="S599" s="109">
        <v>44187.0</v>
      </c>
      <c r="T599" s="196">
        <f t="shared" si="1"/>
        <v>1</v>
      </c>
    </row>
    <row r="600">
      <c r="A600" s="7">
        <v>44187.0</v>
      </c>
      <c r="B600" s="21">
        <v>1.0</v>
      </c>
      <c r="O600" s="109">
        <v>44187.0</v>
      </c>
      <c r="P600" s="11">
        <v>1.0</v>
      </c>
      <c r="Q600" s="196">
        <v>0.0</v>
      </c>
      <c r="R600" s="196">
        <v>0.0</v>
      </c>
      <c r="S600" s="109">
        <v>44187.0</v>
      </c>
      <c r="T600" s="196">
        <f t="shared" si="1"/>
        <v>0</v>
      </c>
    </row>
    <row r="601">
      <c r="A601" s="7">
        <v>44187.0</v>
      </c>
      <c r="B601" s="21">
        <v>1.0</v>
      </c>
      <c r="O601" s="109">
        <v>44187.0</v>
      </c>
      <c r="P601" s="11">
        <v>0.0</v>
      </c>
      <c r="Q601" s="196">
        <v>0.0</v>
      </c>
      <c r="R601" s="196">
        <v>0.0</v>
      </c>
      <c r="S601" s="109">
        <v>44187.0</v>
      </c>
      <c r="T601" s="196">
        <f t="shared" si="1"/>
        <v>0</v>
      </c>
    </row>
    <row r="602">
      <c r="A602" s="7">
        <v>44187.0</v>
      </c>
      <c r="B602" s="21">
        <v>1.0</v>
      </c>
      <c r="O602" s="109">
        <v>44187.0</v>
      </c>
      <c r="P602" s="11">
        <v>0.0</v>
      </c>
      <c r="Q602" s="196">
        <v>0.0</v>
      </c>
      <c r="R602" s="196">
        <v>0.0</v>
      </c>
      <c r="S602" s="109">
        <v>44187.0</v>
      </c>
      <c r="T602" s="196">
        <f t="shared" si="1"/>
        <v>0</v>
      </c>
    </row>
    <row r="603">
      <c r="A603" s="7">
        <v>44187.0</v>
      </c>
      <c r="B603" s="21">
        <v>1.0</v>
      </c>
      <c r="O603" s="109">
        <v>44187.0</v>
      </c>
      <c r="P603" s="11">
        <v>0.0</v>
      </c>
      <c r="Q603" s="196">
        <v>0.0</v>
      </c>
      <c r="R603" s="196">
        <v>0.0</v>
      </c>
      <c r="S603" s="109">
        <v>44187.0</v>
      </c>
      <c r="T603" s="196">
        <f t="shared" si="1"/>
        <v>0</v>
      </c>
    </row>
    <row r="604">
      <c r="A604" s="7">
        <v>44187.0</v>
      </c>
      <c r="B604" s="21">
        <v>1.0</v>
      </c>
      <c r="O604" s="109">
        <v>44187.0</v>
      </c>
      <c r="P604" s="11">
        <v>0.0</v>
      </c>
      <c r="Q604" s="196">
        <v>0.0</v>
      </c>
      <c r="R604" s="196">
        <v>0.0</v>
      </c>
      <c r="S604" s="109">
        <v>44187.0</v>
      </c>
      <c r="T604" s="196">
        <f t="shared" si="1"/>
        <v>0</v>
      </c>
    </row>
    <row r="605">
      <c r="A605" s="7">
        <v>44187.0</v>
      </c>
      <c r="B605" s="21">
        <v>1.0</v>
      </c>
      <c r="O605" s="109">
        <v>44187.0</v>
      </c>
      <c r="P605" s="11">
        <v>0.0</v>
      </c>
      <c r="Q605" s="196">
        <v>0.0</v>
      </c>
      <c r="R605" s="196">
        <v>0.0</v>
      </c>
      <c r="S605" s="109">
        <v>44187.0</v>
      </c>
      <c r="T605" s="196">
        <f t="shared" si="1"/>
        <v>0</v>
      </c>
    </row>
    <row r="606">
      <c r="A606" s="7">
        <v>44187.0</v>
      </c>
      <c r="B606" s="21">
        <v>1.0</v>
      </c>
      <c r="O606" s="109">
        <v>44187.0</v>
      </c>
      <c r="P606" s="11">
        <v>0.0</v>
      </c>
      <c r="Q606" s="196">
        <v>0.0</v>
      </c>
      <c r="R606" s="196">
        <v>0.0</v>
      </c>
      <c r="S606" s="109">
        <v>44187.0</v>
      </c>
      <c r="T606" s="196">
        <f t="shared" si="1"/>
        <v>0</v>
      </c>
    </row>
    <row r="607">
      <c r="A607" s="7">
        <v>44187.0</v>
      </c>
      <c r="B607" s="21">
        <v>1.0</v>
      </c>
      <c r="O607" s="109">
        <v>44187.0</v>
      </c>
      <c r="P607" s="11">
        <v>0.0</v>
      </c>
      <c r="Q607" s="196">
        <v>0.0</v>
      </c>
      <c r="R607" s="196">
        <v>1.0</v>
      </c>
      <c r="S607" s="109">
        <v>44187.0</v>
      </c>
      <c r="T607" s="196">
        <f t="shared" si="1"/>
        <v>1</v>
      </c>
    </row>
    <row r="608">
      <c r="A608" s="7">
        <v>44187.0</v>
      </c>
      <c r="B608" s="21">
        <v>1.0</v>
      </c>
      <c r="O608" s="109">
        <v>44187.0</v>
      </c>
      <c r="P608" s="11">
        <v>1.0</v>
      </c>
      <c r="Q608" s="196">
        <v>0.0</v>
      </c>
      <c r="R608" s="196">
        <v>0.0</v>
      </c>
      <c r="S608" s="109">
        <v>44187.0</v>
      </c>
      <c r="T608" s="196">
        <f t="shared" si="1"/>
        <v>0</v>
      </c>
    </row>
    <row r="609">
      <c r="A609" s="7">
        <v>44187.0</v>
      </c>
      <c r="B609" s="21">
        <v>1.0</v>
      </c>
      <c r="O609" s="109">
        <v>44187.0</v>
      </c>
      <c r="P609" s="11">
        <v>1.0</v>
      </c>
      <c r="Q609" s="196">
        <v>0.0</v>
      </c>
      <c r="R609" s="196">
        <v>0.0</v>
      </c>
      <c r="S609" s="109">
        <v>44187.0</v>
      </c>
      <c r="T609" s="196">
        <f t="shared" si="1"/>
        <v>0</v>
      </c>
    </row>
    <row r="610">
      <c r="A610" s="7">
        <v>44187.0</v>
      </c>
      <c r="B610" s="21">
        <v>1.0</v>
      </c>
      <c r="O610" s="109">
        <v>44187.0</v>
      </c>
      <c r="P610" s="11">
        <v>0.0</v>
      </c>
      <c r="Q610" s="196">
        <v>0.0</v>
      </c>
      <c r="R610" s="196">
        <v>0.0</v>
      </c>
      <c r="S610" s="109">
        <v>44187.0</v>
      </c>
      <c r="T610" s="196">
        <f t="shared" si="1"/>
        <v>0</v>
      </c>
    </row>
    <row r="611">
      <c r="A611" s="17">
        <v>44187.0</v>
      </c>
      <c r="B611" s="21">
        <v>1.0</v>
      </c>
      <c r="O611" s="197">
        <v>44187.0</v>
      </c>
      <c r="P611" s="11">
        <v>1.0</v>
      </c>
      <c r="Q611" s="196">
        <v>0.0</v>
      </c>
      <c r="R611" s="196">
        <v>0.0</v>
      </c>
      <c r="S611" s="197">
        <v>44187.0</v>
      </c>
      <c r="T611" s="196">
        <f t="shared" si="1"/>
        <v>0</v>
      </c>
    </row>
    <row r="612">
      <c r="A612" s="17">
        <v>44187.0</v>
      </c>
      <c r="B612" s="21">
        <v>1.0</v>
      </c>
      <c r="O612" s="197">
        <v>44187.0</v>
      </c>
      <c r="P612" s="11">
        <v>0.0</v>
      </c>
      <c r="Q612" s="196">
        <v>0.0</v>
      </c>
      <c r="R612" s="196">
        <v>0.0</v>
      </c>
      <c r="S612" s="197">
        <v>44187.0</v>
      </c>
      <c r="T612" s="196">
        <f t="shared" si="1"/>
        <v>0</v>
      </c>
    </row>
    <row r="613">
      <c r="A613" s="17">
        <v>44187.0</v>
      </c>
      <c r="B613" s="21">
        <v>1.0</v>
      </c>
      <c r="O613" s="197">
        <v>44187.0</v>
      </c>
      <c r="P613" s="11">
        <v>0.0</v>
      </c>
      <c r="Q613" s="196">
        <v>0.0</v>
      </c>
      <c r="R613" s="196">
        <v>0.0</v>
      </c>
      <c r="S613" s="197">
        <v>44187.0</v>
      </c>
      <c r="T613" s="196">
        <f t="shared" si="1"/>
        <v>0</v>
      </c>
    </row>
    <row r="614">
      <c r="A614" s="17">
        <v>44187.0</v>
      </c>
      <c r="B614" s="21">
        <v>1.0</v>
      </c>
      <c r="O614" s="197">
        <v>44187.0</v>
      </c>
      <c r="P614" s="11">
        <v>0.0</v>
      </c>
      <c r="Q614" s="196">
        <v>0.0</v>
      </c>
      <c r="R614" s="196">
        <v>0.0</v>
      </c>
      <c r="S614" s="197">
        <v>44187.0</v>
      </c>
      <c r="T614" s="196">
        <f t="shared" si="1"/>
        <v>0</v>
      </c>
    </row>
    <row r="615">
      <c r="A615" s="7">
        <v>44187.0</v>
      </c>
      <c r="B615" s="21">
        <v>1.0</v>
      </c>
      <c r="O615" s="109">
        <v>44187.0</v>
      </c>
      <c r="P615" s="11">
        <v>0.0</v>
      </c>
      <c r="Q615" s="196">
        <v>0.0</v>
      </c>
      <c r="R615" s="196">
        <v>1.0</v>
      </c>
      <c r="S615" s="109">
        <v>44187.0</v>
      </c>
      <c r="T615" s="196">
        <f t="shared" si="1"/>
        <v>1</v>
      </c>
    </row>
    <row r="616">
      <c r="A616" s="7">
        <v>44187.0</v>
      </c>
      <c r="B616" s="21">
        <v>1.0</v>
      </c>
      <c r="O616" s="109">
        <v>44187.0</v>
      </c>
      <c r="P616" s="11">
        <v>0.0</v>
      </c>
      <c r="Q616" s="196">
        <v>0.0</v>
      </c>
      <c r="R616" s="196">
        <v>1.0</v>
      </c>
      <c r="S616" s="109">
        <v>44187.0</v>
      </c>
      <c r="T616" s="196">
        <f t="shared" si="1"/>
        <v>1</v>
      </c>
    </row>
    <row r="617">
      <c r="A617" s="7">
        <v>44187.0</v>
      </c>
      <c r="B617" s="21">
        <v>1.0</v>
      </c>
      <c r="O617" s="109">
        <v>44187.0</v>
      </c>
      <c r="P617" s="11">
        <v>1.0</v>
      </c>
      <c r="Q617" s="196">
        <v>0.0</v>
      </c>
      <c r="R617" s="196">
        <v>0.0</v>
      </c>
      <c r="S617" s="109">
        <v>44187.0</v>
      </c>
      <c r="T617" s="196">
        <f t="shared" si="1"/>
        <v>0</v>
      </c>
    </row>
    <row r="618">
      <c r="A618" s="7">
        <v>44187.0</v>
      </c>
      <c r="B618" s="21">
        <v>1.0</v>
      </c>
      <c r="O618" s="109">
        <v>44187.0</v>
      </c>
      <c r="P618" s="11">
        <v>0.0</v>
      </c>
      <c r="Q618" s="196">
        <v>0.0</v>
      </c>
      <c r="R618" s="196">
        <v>1.0</v>
      </c>
      <c r="S618" s="109">
        <v>44187.0</v>
      </c>
      <c r="T618" s="196">
        <f t="shared" si="1"/>
        <v>1</v>
      </c>
    </row>
    <row r="619">
      <c r="A619" s="7">
        <v>44187.0</v>
      </c>
      <c r="B619" s="21">
        <v>1.0</v>
      </c>
      <c r="O619" s="109">
        <v>44187.0</v>
      </c>
      <c r="P619" s="11">
        <v>1.0</v>
      </c>
      <c r="Q619" s="196">
        <v>0.0</v>
      </c>
      <c r="R619" s="196">
        <v>0.0</v>
      </c>
      <c r="S619" s="109">
        <v>44187.0</v>
      </c>
      <c r="T619" s="196">
        <f t="shared" si="1"/>
        <v>0</v>
      </c>
    </row>
    <row r="620">
      <c r="A620" s="7">
        <v>44187.0</v>
      </c>
      <c r="B620" s="21">
        <v>1.0</v>
      </c>
      <c r="O620" s="109">
        <v>44187.0</v>
      </c>
      <c r="P620" s="11">
        <v>1.0</v>
      </c>
      <c r="Q620" s="196">
        <v>0.0</v>
      </c>
      <c r="R620" s="196">
        <v>0.0</v>
      </c>
      <c r="S620" s="109">
        <v>44187.0</v>
      </c>
      <c r="T620" s="196">
        <f t="shared" si="1"/>
        <v>0</v>
      </c>
    </row>
    <row r="621">
      <c r="A621" s="7">
        <v>44187.0</v>
      </c>
      <c r="B621" s="21">
        <v>1.0</v>
      </c>
      <c r="O621" s="109">
        <v>44187.0</v>
      </c>
      <c r="P621" s="11">
        <v>1.0</v>
      </c>
      <c r="Q621" s="196">
        <v>0.0</v>
      </c>
      <c r="R621" s="196">
        <v>0.0</v>
      </c>
      <c r="S621" s="109">
        <v>44187.0</v>
      </c>
      <c r="T621" s="196">
        <f t="shared" si="1"/>
        <v>0</v>
      </c>
    </row>
    <row r="622">
      <c r="A622" s="47">
        <v>44187.0</v>
      </c>
      <c r="B622" s="21">
        <v>1.0</v>
      </c>
      <c r="O622" s="109">
        <v>44187.0</v>
      </c>
      <c r="P622" s="11">
        <v>0.0</v>
      </c>
      <c r="Q622" s="196">
        <v>0.0</v>
      </c>
      <c r="R622" s="196">
        <v>0.0</v>
      </c>
      <c r="S622" s="109">
        <v>44187.0</v>
      </c>
      <c r="T622" s="196">
        <f t="shared" si="1"/>
        <v>0</v>
      </c>
    </row>
    <row r="623">
      <c r="A623" s="7">
        <v>44187.0</v>
      </c>
      <c r="B623" s="21">
        <v>1.0</v>
      </c>
      <c r="O623" s="109">
        <v>44187.0</v>
      </c>
      <c r="P623" s="11">
        <v>0.0</v>
      </c>
      <c r="Q623" s="196">
        <v>0.0</v>
      </c>
      <c r="R623" s="196">
        <v>0.0</v>
      </c>
      <c r="S623" s="109">
        <v>44187.0</v>
      </c>
      <c r="T623" s="196">
        <f t="shared" si="1"/>
        <v>0</v>
      </c>
    </row>
    <row r="624">
      <c r="A624" s="7">
        <v>44187.0</v>
      </c>
      <c r="B624" s="21">
        <v>1.0</v>
      </c>
      <c r="O624" s="109">
        <v>44187.0</v>
      </c>
      <c r="P624" s="11">
        <v>1.0</v>
      </c>
      <c r="Q624" s="196">
        <v>0.0</v>
      </c>
      <c r="R624" s="196">
        <v>0.0</v>
      </c>
      <c r="S624" s="109">
        <v>44187.0</v>
      </c>
      <c r="T624" s="196">
        <f t="shared" si="1"/>
        <v>0</v>
      </c>
    </row>
    <row r="625">
      <c r="A625" s="7">
        <v>44187.0</v>
      </c>
      <c r="B625" s="21">
        <v>1.0</v>
      </c>
      <c r="O625" s="109">
        <v>44187.0</v>
      </c>
      <c r="P625" s="11">
        <v>0.0</v>
      </c>
      <c r="Q625" s="196">
        <v>0.0</v>
      </c>
      <c r="R625" s="196">
        <v>0.0</v>
      </c>
      <c r="S625" s="109">
        <v>44187.0</v>
      </c>
      <c r="T625" s="196">
        <f t="shared" si="1"/>
        <v>0</v>
      </c>
    </row>
    <row r="626">
      <c r="A626" s="7">
        <v>44187.0</v>
      </c>
      <c r="B626" s="21">
        <v>1.0</v>
      </c>
      <c r="O626" s="109">
        <v>44187.0</v>
      </c>
      <c r="P626" s="11">
        <v>0.0</v>
      </c>
      <c r="Q626" s="196">
        <v>0.0</v>
      </c>
      <c r="R626" s="196">
        <v>0.0</v>
      </c>
      <c r="S626" s="109">
        <v>44187.0</v>
      </c>
      <c r="T626" s="196">
        <f t="shared" si="1"/>
        <v>0</v>
      </c>
    </row>
    <row r="627">
      <c r="A627" s="7">
        <v>44187.0</v>
      </c>
      <c r="B627" s="21">
        <v>1.0</v>
      </c>
      <c r="O627" s="109">
        <v>44187.0</v>
      </c>
      <c r="P627" s="11">
        <v>0.0</v>
      </c>
      <c r="Q627" s="196">
        <v>0.0</v>
      </c>
      <c r="R627" s="196">
        <v>0.0</v>
      </c>
      <c r="S627" s="109">
        <v>44187.0</v>
      </c>
      <c r="T627" s="196">
        <f t="shared" si="1"/>
        <v>0</v>
      </c>
    </row>
    <row r="628">
      <c r="A628" s="7">
        <v>44187.0</v>
      </c>
      <c r="B628" s="21">
        <v>1.0</v>
      </c>
      <c r="O628" s="109">
        <v>44187.0</v>
      </c>
      <c r="P628" s="11">
        <v>1.0</v>
      </c>
      <c r="Q628" s="196">
        <v>0.0</v>
      </c>
      <c r="R628" s="196">
        <v>0.0</v>
      </c>
      <c r="S628" s="109">
        <v>44187.0</v>
      </c>
      <c r="T628" s="196">
        <f t="shared" si="1"/>
        <v>0</v>
      </c>
    </row>
    <row r="629">
      <c r="A629" s="7">
        <v>44187.0</v>
      </c>
      <c r="B629" s="21">
        <v>1.0</v>
      </c>
      <c r="O629" s="109">
        <v>44187.0</v>
      </c>
      <c r="P629" s="11">
        <v>1.0</v>
      </c>
      <c r="Q629" s="196">
        <v>0.0</v>
      </c>
      <c r="R629" s="196">
        <v>0.0</v>
      </c>
      <c r="S629" s="109">
        <v>44187.0</v>
      </c>
      <c r="T629" s="196">
        <f t="shared" si="1"/>
        <v>0</v>
      </c>
    </row>
    <row r="630">
      <c r="A630" s="7">
        <v>44187.0</v>
      </c>
      <c r="B630" s="21">
        <v>1.0</v>
      </c>
      <c r="O630" s="109">
        <v>44187.0</v>
      </c>
      <c r="P630" s="11">
        <v>1.0</v>
      </c>
      <c r="Q630" s="196">
        <v>0.0</v>
      </c>
      <c r="R630" s="196">
        <v>0.0</v>
      </c>
      <c r="S630" s="109">
        <v>44187.0</v>
      </c>
      <c r="T630" s="196">
        <f t="shared" si="1"/>
        <v>0</v>
      </c>
    </row>
    <row r="631">
      <c r="A631" s="7">
        <v>44187.0</v>
      </c>
      <c r="B631" s="21">
        <v>1.0</v>
      </c>
      <c r="O631" s="109">
        <v>44187.0</v>
      </c>
      <c r="P631" s="11">
        <v>1.0</v>
      </c>
      <c r="Q631" s="196">
        <v>0.0</v>
      </c>
      <c r="R631" s="196">
        <v>0.0</v>
      </c>
      <c r="S631" s="109">
        <v>44187.0</v>
      </c>
      <c r="T631" s="196">
        <f t="shared" si="1"/>
        <v>0</v>
      </c>
    </row>
    <row r="632">
      <c r="A632" s="7">
        <v>44187.0</v>
      </c>
      <c r="B632" s="21">
        <v>1.0</v>
      </c>
      <c r="O632" s="109">
        <v>44187.0</v>
      </c>
      <c r="P632" s="11">
        <v>1.0</v>
      </c>
      <c r="Q632" s="196">
        <v>0.0</v>
      </c>
      <c r="R632" s="196">
        <v>0.0</v>
      </c>
      <c r="S632" s="109">
        <v>44187.0</v>
      </c>
      <c r="T632" s="196">
        <f t="shared" si="1"/>
        <v>0</v>
      </c>
    </row>
    <row r="633">
      <c r="A633" s="7">
        <v>44187.0</v>
      </c>
      <c r="B633" s="21">
        <v>1.0</v>
      </c>
      <c r="O633" s="109">
        <v>44187.0</v>
      </c>
      <c r="P633" s="11">
        <v>1.0</v>
      </c>
      <c r="Q633" s="196">
        <v>0.0</v>
      </c>
      <c r="R633" s="196">
        <v>0.0</v>
      </c>
      <c r="S633" s="109">
        <v>44187.0</v>
      </c>
      <c r="T633" s="196">
        <f t="shared" si="1"/>
        <v>0</v>
      </c>
    </row>
    <row r="634">
      <c r="A634" s="7">
        <v>44187.0</v>
      </c>
      <c r="B634" s="21">
        <v>1.0</v>
      </c>
      <c r="O634" s="109">
        <v>44187.0</v>
      </c>
      <c r="P634" s="11">
        <v>1.0</v>
      </c>
      <c r="Q634" s="196">
        <v>0.0</v>
      </c>
      <c r="R634" s="196">
        <v>0.0</v>
      </c>
      <c r="S634" s="109">
        <v>44187.0</v>
      </c>
      <c r="T634" s="196">
        <f t="shared" si="1"/>
        <v>0</v>
      </c>
    </row>
    <row r="635">
      <c r="A635" s="17">
        <v>44187.0</v>
      </c>
      <c r="B635" s="21">
        <v>1.0</v>
      </c>
      <c r="O635" s="197">
        <v>44187.0</v>
      </c>
      <c r="P635" s="11">
        <v>1.0</v>
      </c>
      <c r="Q635" s="196">
        <v>0.0</v>
      </c>
      <c r="R635" s="196">
        <v>0.0</v>
      </c>
      <c r="S635" s="197">
        <v>44187.0</v>
      </c>
      <c r="T635" s="196">
        <f t="shared" si="1"/>
        <v>0</v>
      </c>
    </row>
    <row r="636">
      <c r="A636" s="17">
        <v>44187.0</v>
      </c>
      <c r="B636" s="21">
        <v>1.0</v>
      </c>
      <c r="O636" s="197">
        <v>44187.0</v>
      </c>
      <c r="P636" s="11">
        <v>1.0</v>
      </c>
      <c r="Q636" s="196">
        <v>0.0</v>
      </c>
      <c r="R636" s="196">
        <v>0.0</v>
      </c>
      <c r="S636" s="197">
        <v>44187.0</v>
      </c>
      <c r="T636" s="196">
        <f t="shared" si="1"/>
        <v>0</v>
      </c>
    </row>
    <row r="637">
      <c r="A637" s="50">
        <v>44187.0</v>
      </c>
      <c r="B637" s="21">
        <v>1.0</v>
      </c>
      <c r="O637" s="109">
        <v>44187.0</v>
      </c>
      <c r="P637" s="11">
        <v>1.0</v>
      </c>
      <c r="Q637" s="196">
        <v>0.0</v>
      </c>
      <c r="R637" s="196">
        <v>0.0</v>
      </c>
      <c r="S637" s="109">
        <v>44187.0</v>
      </c>
      <c r="T637" s="196">
        <f t="shared" si="1"/>
        <v>0</v>
      </c>
    </row>
    <row r="638">
      <c r="A638" s="50">
        <v>44187.0</v>
      </c>
      <c r="B638" s="21">
        <v>1.0</v>
      </c>
      <c r="O638" s="109">
        <v>44187.0</v>
      </c>
      <c r="P638" s="11">
        <v>1.0</v>
      </c>
      <c r="Q638" s="196">
        <v>0.0</v>
      </c>
      <c r="R638" s="196">
        <v>0.0</v>
      </c>
      <c r="S638" s="109">
        <v>44187.0</v>
      </c>
      <c r="T638" s="196">
        <f t="shared" si="1"/>
        <v>0</v>
      </c>
    </row>
    <row r="639">
      <c r="A639" s="50">
        <v>44187.0</v>
      </c>
      <c r="B639" s="21">
        <v>1.0</v>
      </c>
      <c r="O639" s="109">
        <v>44187.0</v>
      </c>
      <c r="P639" s="11">
        <v>1.0</v>
      </c>
      <c r="Q639" s="196">
        <v>0.0</v>
      </c>
      <c r="R639" s="196">
        <v>0.0</v>
      </c>
      <c r="S639" s="109">
        <v>44187.0</v>
      </c>
      <c r="T639" s="196">
        <f t="shared" si="1"/>
        <v>0</v>
      </c>
    </row>
    <row r="640">
      <c r="A640" s="7">
        <v>44187.0</v>
      </c>
      <c r="B640" s="21">
        <v>1.0</v>
      </c>
      <c r="O640" s="109">
        <v>44187.0</v>
      </c>
      <c r="P640" s="11">
        <v>1.0</v>
      </c>
      <c r="Q640" s="196">
        <v>0.0</v>
      </c>
      <c r="R640" s="196">
        <v>0.0</v>
      </c>
      <c r="S640" s="109">
        <v>44187.0</v>
      </c>
      <c r="T640" s="196">
        <f t="shared" si="1"/>
        <v>0</v>
      </c>
    </row>
    <row r="641">
      <c r="A641" s="7">
        <v>44187.0</v>
      </c>
      <c r="B641" s="21">
        <v>1.0</v>
      </c>
      <c r="O641" s="109">
        <v>44187.0</v>
      </c>
      <c r="P641" s="11">
        <v>1.0</v>
      </c>
      <c r="Q641" s="196">
        <v>0.0</v>
      </c>
      <c r="R641" s="196">
        <v>0.0</v>
      </c>
      <c r="S641" s="109">
        <v>44187.0</v>
      </c>
      <c r="T641" s="196">
        <f t="shared" si="1"/>
        <v>0</v>
      </c>
    </row>
    <row r="642">
      <c r="A642" s="17">
        <v>44187.0</v>
      </c>
      <c r="B642" s="21">
        <v>1.0</v>
      </c>
      <c r="O642" s="197">
        <v>44187.0</v>
      </c>
      <c r="P642" s="11">
        <v>1.0</v>
      </c>
      <c r="Q642" s="196">
        <v>0.0</v>
      </c>
      <c r="R642" s="196">
        <v>0.0</v>
      </c>
      <c r="S642" s="197">
        <v>44187.0</v>
      </c>
      <c r="T642" s="196">
        <f t="shared" si="1"/>
        <v>0</v>
      </c>
    </row>
    <row r="643">
      <c r="A643" s="17">
        <v>44187.0</v>
      </c>
      <c r="B643" s="21">
        <v>1.0</v>
      </c>
      <c r="O643" s="197">
        <v>44187.0</v>
      </c>
      <c r="P643" s="11">
        <v>1.0</v>
      </c>
      <c r="Q643" s="196">
        <v>0.0</v>
      </c>
      <c r="R643" s="196">
        <v>0.0</v>
      </c>
      <c r="S643" s="197">
        <v>44187.0</v>
      </c>
      <c r="T643" s="196">
        <f t="shared" si="1"/>
        <v>0</v>
      </c>
    </row>
    <row r="644">
      <c r="A644" s="17">
        <v>44187.0</v>
      </c>
      <c r="B644" s="21">
        <v>1.0</v>
      </c>
      <c r="O644" s="197">
        <v>44187.0</v>
      </c>
      <c r="P644" s="11">
        <v>1.0</v>
      </c>
      <c r="Q644" s="196">
        <v>0.0</v>
      </c>
      <c r="R644" s="196">
        <v>0.0</v>
      </c>
      <c r="S644" s="197">
        <v>44187.0</v>
      </c>
      <c r="T644" s="196">
        <f t="shared" si="1"/>
        <v>0</v>
      </c>
    </row>
    <row r="645">
      <c r="A645" s="17">
        <v>44187.0</v>
      </c>
      <c r="B645" s="21">
        <v>1.0</v>
      </c>
      <c r="O645" s="197">
        <v>44187.0</v>
      </c>
      <c r="P645" s="11">
        <v>1.0</v>
      </c>
      <c r="Q645" s="196">
        <v>0.0</v>
      </c>
      <c r="R645" s="196">
        <v>0.0</v>
      </c>
      <c r="S645" s="197">
        <v>44187.0</v>
      </c>
      <c r="T645" s="196">
        <f t="shared" si="1"/>
        <v>0</v>
      </c>
    </row>
    <row r="646">
      <c r="A646" s="7">
        <v>44187.0</v>
      </c>
      <c r="B646" s="21">
        <v>1.0</v>
      </c>
      <c r="O646" s="109">
        <v>44187.0</v>
      </c>
      <c r="P646" s="11">
        <v>1.0</v>
      </c>
      <c r="Q646" s="196">
        <v>0.0</v>
      </c>
      <c r="R646" s="196">
        <v>0.0</v>
      </c>
      <c r="S646" s="109">
        <v>44187.0</v>
      </c>
      <c r="T646" s="196">
        <f t="shared" si="1"/>
        <v>0</v>
      </c>
    </row>
    <row r="647">
      <c r="A647" s="7">
        <v>44187.0</v>
      </c>
      <c r="B647" s="21">
        <v>1.0</v>
      </c>
      <c r="O647" s="109">
        <v>44187.0</v>
      </c>
      <c r="P647" s="11">
        <v>1.0</v>
      </c>
      <c r="Q647" s="196">
        <v>0.0</v>
      </c>
      <c r="R647" s="196">
        <v>0.0</v>
      </c>
      <c r="S647" s="109">
        <v>44187.0</v>
      </c>
      <c r="T647" s="196">
        <f t="shared" si="1"/>
        <v>0</v>
      </c>
    </row>
    <row r="648">
      <c r="A648" s="7">
        <v>44187.0</v>
      </c>
      <c r="B648" s="21">
        <v>1.0</v>
      </c>
      <c r="O648" s="109">
        <v>44187.0</v>
      </c>
      <c r="P648" s="11">
        <v>1.0</v>
      </c>
      <c r="Q648" s="196">
        <v>0.0</v>
      </c>
      <c r="R648" s="196">
        <v>0.0</v>
      </c>
      <c r="S648" s="109">
        <v>44187.0</v>
      </c>
      <c r="T648" s="196">
        <f t="shared" si="1"/>
        <v>0</v>
      </c>
    </row>
    <row r="649">
      <c r="A649" s="7">
        <v>44187.0</v>
      </c>
      <c r="B649" s="21">
        <v>1.0</v>
      </c>
      <c r="O649" s="109">
        <v>44187.0</v>
      </c>
      <c r="P649" s="11">
        <v>1.0</v>
      </c>
      <c r="Q649" s="196">
        <v>0.0</v>
      </c>
      <c r="R649" s="196">
        <v>0.0</v>
      </c>
      <c r="S649" s="109">
        <v>44187.0</v>
      </c>
      <c r="T649" s="196">
        <f t="shared" si="1"/>
        <v>0</v>
      </c>
    </row>
    <row r="650">
      <c r="A650" s="60">
        <v>44187.0</v>
      </c>
      <c r="B650" s="21">
        <v>1.0</v>
      </c>
      <c r="O650" s="160">
        <v>44187.0</v>
      </c>
      <c r="P650" s="11">
        <v>1.0</v>
      </c>
      <c r="Q650" s="196">
        <v>0.0</v>
      </c>
      <c r="R650" s="196">
        <v>0.0</v>
      </c>
      <c r="S650" s="160">
        <v>44187.0</v>
      </c>
      <c r="T650" s="196">
        <f t="shared" si="1"/>
        <v>0</v>
      </c>
    </row>
    <row r="651">
      <c r="A651" s="60">
        <v>44187.0</v>
      </c>
      <c r="B651" s="21">
        <v>1.0</v>
      </c>
      <c r="O651" s="160">
        <v>44187.0</v>
      </c>
      <c r="P651" s="11">
        <v>1.0</v>
      </c>
      <c r="Q651" s="196">
        <v>0.0</v>
      </c>
      <c r="R651" s="196">
        <v>0.0</v>
      </c>
      <c r="S651" s="160">
        <v>44187.0</v>
      </c>
      <c r="T651" s="196">
        <f t="shared" si="1"/>
        <v>0</v>
      </c>
    </row>
    <row r="652">
      <c r="A652" s="60">
        <v>44187.0</v>
      </c>
      <c r="B652" s="21">
        <v>1.0</v>
      </c>
      <c r="O652" s="160">
        <v>44187.0</v>
      </c>
      <c r="P652" s="11">
        <v>1.0</v>
      </c>
      <c r="Q652" s="196">
        <v>0.0</v>
      </c>
      <c r="R652" s="196">
        <v>0.0</v>
      </c>
      <c r="S652" s="160">
        <v>44187.0</v>
      </c>
      <c r="T652" s="196">
        <f t="shared" si="1"/>
        <v>0</v>
      </c>
    </row>
    <row r="653">
      <c r="A653" s="60">
        <v>44187.0</v>
      </c>
      <c r="B653" s="21">
        <v>1.0</v>
      </c>
      <c r="O653" s="160">
        <v>44187.0</v>
      </c>
      <c r="P653" s="11">
        <v>1.0</v>
      </c>
      <c r="Q653" s="196">
        <v>0.0</v>
      </c>
      <c r="R653" s="196">
        <v>0.0</v>
      </c>
      <c r="S653" s="160">
        <v>44187.0</v>
      </c>
      <c r="T653" s="196">
        <f t="shared" si="1"/>
        <v>0</v>
      </c>
    </row>
    <row r="654">
      <c r="A654" s="60">
        <v>44187.0</v>
      </c>
      <c r="B654" s="21">
        <v>1.0</v>
      </c>
      <c r="O654" s="160">
        <v>44187.0</v>
      </c>
      <c r="P654" s="11">
        <v>1.0</v>
      </c>
      <c r="Q654" s="196">
        <v>0.0</v>
      </c>
      <c r="R654" s="196">
        <v>0.0</v>
      </c>
      <c r="S654" s="160">
        <v>44187.0</v>
      </c>
      <c r="T654" s="196">
        <f t="shared" si="1"/>
        <v>0</v>
      </c>
    </row>
    <row r="655">
      <c r="A655" s="60">
        <v>44187.0</v>
      </c>
      <c r="B655" s="21">
        <v>1.0</v>
      </c>
      <c r="O655" s="160">
        <v>44187.0</v>
      </c>
      <c r="P655" s="11">
        <v>1.0</v>
      </c>
      <c r="Q655" s="196">
        <v>0.0</v>
      </c>
      <c r="R655" s="196">
        <v>0.0</v>
      </c>
      <c r="S655" s="160">
        <v>44187.0</v>
      </c>
      <c r="T655" s="196">
        <f t="shared" si="1"/>
        <v>0</v>
      </c>
    </row>
    <row r="656">
      <c r="A656" s="53">
        <v>44187.0</v>
      </c>
      <c r="B656" s="21">
        <v>1.0</v>
      </c>
      <c r="O656" s="200">
        <v>44187.0</v>
      </c>
      <c r="P656" s="11">
        <v>1.0</v>
      </c>
      <c r="Q656" s="196">
        <v>0.0</v>
      </c>
      <c r="R656" s="196">
        <v>0.0</v>
      </c>
      <c r="S656" s="200">
        <v>44187.0</v>
      </c>
      <c r="T656" s="196">
        <f t="shared" si="1"/>
        <v>0</v>
      </c>
    </row>
    <row r="657">
      <c r="A657" s="53">
        <v>44187.0</v>
      </c>
      <c r="B657" s="21">
        <v>1.0</v>
      </c>
      <c r="O657" s="200">
        <v>44187.0</v>
      </c>
      <c r="P657" s="11">
        <v>1.0</v>
      </c>
      <c r="Q657" s="196">
        <v>0.0</v>
      </c>
      <c r="R657" s="196">
        <v>0.0</v>
      </c>
      <c r="S657" s="200">
        <v>44187.0</v>
      </c>
      <c r="T657" s="196">
        <f t="shared" si="1"/>
        <v>0</v>
      </c>
    </row>
    <row r="658">
      <c r="A658" s="53">
        <v>44187.0</v>
      </c>
      <c r="B658" s="21">
        <v>1.0</v>
      </c>
      <c r="O658" s="200">
        <v>44187.0</v>
      </c>
      <c r="P658" s="11">
        <v>1.0</v>
      </c>
      <c r="Q658" s="196">
        <v>0.0</v>
      </c>
      <c r="R658" s="196">
        <v>0.0</v>
      </c>
      <c r="S658" s="200">
        <v>44187.0</v>
      </c>
      <c r="T658" s="196">
        <f t="shared" si="1"/>
        <v>0</v>
      </c>
    </row>
    <row r="659">
      <c r="A659" s="53">
        <v>44187.0</v>
      </c>
      <c r="B659" s="21">
        <v>1.0</v>
      </c>
      <c r="O659" s="200">
        <v>44187.0</v>
      </c>
      <c r="P659" s="11">
        <v>1.0</v>
      </c>
      <c r="Q659" s="196">
        <v>0.0</v>
      </c>
      <c r="R659" s="196">
        <v>0.0</v>
      </c>
      <c r="S659" s="200">
        <v>44187.0</v>
      </c>
      <c r="T659" s="196">
        <f t="shared" si="1"/>
        <v>0</v>
      </c>
    </row>
    <row r="660">
      <c r="A660" s="60">
        <v>44187.0</v>
      </c>
      <c r="B660" s="21">
        <v>1.0</v>
      </c>
      <c r="O660" s="160">
        <v>44187.0</v>
      </c>
      <c r="P660" s="11">
        <v>1.0</v>
      </c>
      <c r="Q660" s="196">
        <v>0.0</v>
      </c>
      <c r="R660" s="196">
        <v>0.0</v>
      </c>
      <c r="S660" s="160">
        <v>44187.0</v>
      </c>
      <c r="T660" s="196">
        <f t="shared" si="1"/>
        <v>0</v>
      </c>
    </row>
    <row r="661">
      <c r="A661" s="17">
        <v>44187.0</v>
      </c>
      <c r="B661" s="21">
        <v>1.0</v>
      </c>
      <c r="O661" s="197">
        <v>44187.0</v>
      </c>
      <c r="P661" s="11">
        <v>0.0</v>
      </c>
      <c r="Q661" s="196">
        <v>0.0</v>
      </c>
      <c r="R661" s="196">
        <v>0.0</v>
      </c>
      <c r="S661" s="197">
        <v>44187.0</v>
      </c>
      <c r="T661" s="196">
        <f t="shared" si="1"/>
        <v>0</v>
      </c>
    </row>
    <row r="662">
      <c r="A662" s="50">
        <v>44187.0</v>
      </c>
      <c r="B662" s="21">
        <v>1.0</v>
      </c>
      <c r="O662" s="109">
        <v>44187.0</v>
      </c>
      <c r="P662" s="11">
        <v>0.0</v>
      </c>
      <c r="Q662" s="196">
        <v>0.0</v>
      </c>
      <c r="R662" s="196">
        <v>0.0</v>
      </c>
      <c r="S662" s="109">
        <v>44187.0</v>
      </c>
      <c r="T662" s="196">
        <f t="shared" si="1"/>
        <v>0</v>
      </c>
    </row>
    <row r="663">
      <c r="A663" s="50">
        <v>44187.0</v>
      </c>
      <c r="B663" s="21">
        <v>1.0</v>
      </c>
      <c r="O663" s="109">
        <v>44187.0</v>
      </c>
      <c r="P663" s="11">
        <v>0.0</v>
      </c>
      <c r="Q663" s="196">
        <v>0.0</v>
      </c>
      <c r="R663" s="196">
        <v>0.0</v>
      </c>
      <c r="S663" s="109">
        <v>44187.0</v>
      </c>
      <c r="T663" s="196">
        <f t="shared" si="1"/>
        <v>0</v>
      </c>
    </row>
    <row r="664">
      <c r="A664" s="50">
        <v>44187.0</v>
      </c>
      <c r="B664" s="21">
        <v>1.0</v>
      </c>
      <c r="O664" s="109">
        <v>44187.0</v>
      </c>
      <c r="P664" s="11">
        <v>0.0</v>
      </c>
      <c r="Q664" s="196">
        <v>0.0</v>
      </c>
      <c r="R664" s="196">
        <v>0.0</v>
      </c>
      <c r="S664" s="109">
        <v>44187.0</v>
      </c>
      <c r="T664" s="196">
        <f t="shared" si="1"/>
        <v>0</v>
      </c>
    </row>
    <row r="665">
      <c r="A665" s="50">
        <v>44187.0</v>
      </c>
      <c r="B665" s="21">
        <v>1.0</v>
      </c>
      <c r="O665" s="109">
        <v>44187.0</v>
      </c>
      <c r="P665" s="11">
        <v>0.0</v>
      </c>
      <c r="Q665" s="196">
        <v>0.0</v>
      </c>
      <c r="R665" s="196">
        <v>0.0</v>
      </c>
      <c r="S665" s="109">
        <v>44187.0</v>
      </c>
      <c r="T665" s="196">
        <f t="shared" si="1"/>
        <v>0</v>
      </c>
    </row>
    <row r="666">
      <c r="A666" s="50">
        <v>44187.0</v>
      </c>
      <c r="B666" s="21">
        <v>1.0</v>
      </c>
      <c r="O666" s="109">
        <v>44187.0</v>
      </c>
      <c r="P666" s="11">
        <v>0.0</v>
      </c>
      <c r="Q666" s="196">
        <v>0.0</v>
      </c>
      <c r="R666" s="196">
        <v>0.0</v>
      </c>
      <c r="S666" s="109">
        <v>44187.0</v>
      </c>
      <c r="T666" s="196">
        <f t="shared" si="1"/>
        <v>0</v>
      </c>
    </row>
    <row r="667">
      <c r="A667" s="50">
        <v>44187.0</v>
      </c>
      <c r="B667" s="21">
        <v>1.0</v>
      </c>
      <c r="O667" s="109">
        <v>44187.0</v>
      </c>
      <c r="P667" s="11">
        <v>0.0</v>
      </c>
      <c r="Q667" s="196">
        <v>0.0</v>
      </c>
      <c r="R667" s="196">
        <v>0.0</v>
      </c>
      <c r="S667" s="109">
        <v>44187.0</v>
      </c>
      <c r="T667" s="196">
        <f t="shared" si="1"/>
        <v>0</v>
      </c>
    </row>
    <row r="668">
      <c r="A668" s="50">
        <v>44187.0</v>
      </c>
      <c r="B668" s="21">
        <v>1.0</v>
      </c>
      <c r="O668" s="109">
        <v>44187.0</v>
      </c>
      <c r="P668" s="11">
        <v>0.0</v>
      </c>
      <c r="Q668" s="196">
        <v>0.0</v>
      </c>
      <c r="R668" s="196">
        <v>0.0</v>
      </c>
      <c r="S668" s="109">
        <v>44187.0</v>
      </c>
      <c r="T668" s="196">
        <f t="shared" si="1"/>
        <v>0</v>
      </c>
    </row>
    <row r="669">
      <c r="A669" s="50">
        <v>44187.0</v>
      </c>
      <c r="B669" s="21">
        <v>1.0</v>
      </c>
      <c r="O669" s="109">
        <v>44187.0</v>
      </c>
      <c r="P669" s="11">
        <v>0.0</v>
      </c>
      <c r="Q669" s="196">
        <v>0.0</v>
      </c>
      <c r="R669" s="196">
        <v>0.0</v>
      </c>
      <c r="S669" s="109">
        <v>44187.0</v>
      </c>
      <c r="T669" s="196">
        <f t="shared" si="1"/>
        <v>0</v>
      </c>
    </row>
    <row r="670">
      <c r="A670" s="50">
        <v>44187.0</v>
      </c>
      <c r="B670" s="21">
        <v>1.0</v>
      </c>
      <c r="O670" s="109">
        <v>44187.0</v>
      </c>
      <c r="P670" s="11">
        <v>0.0</v>
      </c>
      <c r="Q670" s="196">
        <v>0.0</v>
      </c>
      <c r="R670" s="196">
        <v>0.0</v>
      </c>
      <c r="S670" s="109">
        <v>44187.0</v>
      </c>
      <c r="T670" s="196">
        <f t="shared" si="1"/>
        <v>0</v>
      </c>
    </row>
    <row r="671">
      <c r="A671" s="7">
        <v>44187.0</v>
      </c>
      <c r="B671" s="21">
        <v>1.0</v>
      </c>
      <c r="O671" s="109">
        <v>44187.0</v>
      </c>
      <c r="P671" s="11">
        <v>0.0</v>
      </c>
      <c r="Q671" s="196">
        <v>0.0</v>
      </c>
      <c r="R671" s="196">
        <v>0.0</v>
      </c>
      <c r="S671" s="109">
        <v>44187.0</v>
      </c>
      <c r="T671" s="196">
        <f t="shared" si="1"/>
        <v>0</v>
      </c>
    </row>
    <row r="672">
      <c r="A672" s="7">
        <v>44187.0</v>
      </c>
      <c r="B672" s="21">
        <v>1.0</v>
      </c>
      <c r="O672" s="109">
        <v>44187.0</v>
      </c>
      <c r="P672" s="11">
        <v>0.0</v>
      </c>
      <c r="Q672" s="196">
        <v>0.0</v>
      </c>
      <c r="R672" s="196">
        <v>0.0</v>
      </c>
      <c r="S672" s="109">
        <v>44187.0</v>
      </c>
      <c r="T672" s="196">
        <f t="shared" si="1"/>
        <v>0</v>
      </c>
    </row>
    <row r="673">
      <c r="A673" s="7">
        <v>44187.0</v>
      </c>
      <c r="B673" s="21">
        <v>1.0</v>
      </c>
      <c r="O673" s="109">
        <v>44187.0</v>
      </c>
      <c r="P673" s="11">
        <v>0.0</v>
      </c>
      <c r="Q673" s="196">
        <v>0.0</v>
      </c>
      <c r="R673" s="196">
        <v>0.0</v>
      </c>
      <c r="S673" s="109">
        <v>44187.0</v>
      </c>
      <c r="T673" s="196">
        <f t="shared" si="1"/>
        <v>0</v>
      </c>
    </row>
    <row r="674">
      <c r="A674" s="7">
        <v>44187.0</v>
      </c>
      <c r="B674" s="21">
        <v>1.0</v>
      </c>
      <c r="O674" s="109">
        <v>44187.0</v>
      </c>
      <c r="P674" s="11">
        <v>0.0</v>
      </c>
      <c r="Q674" s="196">
        <v>0.0</v>
      </c>
      <c r="R674" s="196">
        <v>0.0</v>
      </c>
      <c r="S674" s="109">
        <v>44187.0</v>
      </c>
      <c r="T674" s="196">
        <f t="shared" si="1"/>
        <v>0</v>
      </c>
    </row>
    <row r="675">
      <c r="A675" s="7">
        <v>44187.0</v>
      </c>
      <c r="B675" s="21">
        <v>1.0</v>
      </c>
      <c r="O675" s="109">
        <v>44187.0</v>
      </c>
      <c r="P675" s="11">
        <v>0.0</v>
      </c>
      <c r="Q675" s="196">
        <v>0.0</v>
      </c>
      <c r="R675" s="196">
        <v>0.0</v>
      </c>
      <c r="S675" s="109">
        <v>44187.0</v>
      </c>
      <c r="T675" s="196">
        <f t="shared" si="1"/>
        <v>0</v>
      </c>
    </row>
    <row r="676">
      <c r="A676" s="7">
        <v>44187.0</v>
      </c>
      <c r="B676" s="21">
        <v>1.0</v>
      </c>
      <c r="O676" s="109">
        <v>44187.0</v>
      </c>
      <c r="P676" s="11">
        <v>0.0</v>
      </c>
      <c r="Q676" s="196">
        <v>0.0</v>
      </c>
      <c r="R676" s="196">
        <v>0.0</v>
      </c>
      <c r="S676" s="109">
        <v>44187.0</v>
      </c>
      <c r="T676" s="196">
        <f t="shared" si="1"/>
        <v>0</v>
      </c>
    </row>
    <row r="677">
      <c r="A677" s="7">
        <v>44187.0</v>
      </c>
      <c r="B677" s="21">
        <v>1.0</v>
      </c>
      <c r="O677" s="109">
        <v>44187.0</v>
      </c>
      <c r="P677" s="11">
        <v>0.0</v>
      </c>
      <c r="Q677" s="196">
        <v>0.0</v>
      </c>
      <c r="R677" s="196">
        <v>0.0</v>
      </c>
      <c r="S677" s="109">
        <v>44187.0</v>
      </c>
      <c r="T677" s="196">
        <f t="shared" si="1"/>
        <v>0</v>
      </c>
    </row>
    <row r="678">
      <c r="A678" s="7">
        <v>44187.0</v>
      </c>
      <c r="B678" s="21">
        <v>1.0</v>
      </c>
      <c r="O678" s="109">
        <v>44187.0</v>
      </c>
      <c r="P678" s="11">
        <v>0.0</v>
      </c>
      <c r="Q678" s="196">
        <v>0.0</v>
      </c>
      <c r="R678" s="196">
        <v>0.0</v>
      </c>
      <c r="S678" s="109">
        <v>44187.0</v>
      </c>
      <c r="T678" s="196">
        <f t="shared" si="1"/>
        <v>0</v>
      </c>
    </row>
    <row r="679">
      <c r="A679" s="7">
        <v>44187.0</v>
      </c>
      <c r="B679" s="21">
        <v>1.0</v>
      </c>
      <c r="O679" s="109">
        <v>44187.0</v>
      </c>
      <c r="P679" s="11">
        <v>0.0</v>
      </c>
      <c r="Q679" s="196">
        <v>0.0</v>
      </c>
      <c r="R679" s="196">
        <v>0.0</v>
      </c>
      <c r="S679" s="109">
        <v>44187.0</v>
      </c>
      <c r="T679" s="196">
        <f t="shared" si="1"/>
        <v>0</v>
      </c>
    </row>
    <row r="680">
      <c r="A680" s="7">
        <v>44187.0</v>
      </c>
      <c r="B680" s="21">
        <v>1.0</v>
      </c>
      <c r="O680" s="109">
        <v>44187.0</v>
      </c>
      <c r="P680" s="11">
        <v>0.0</v>
      </c>
      <c r="Q680" s="196">
        <v>0.0</v>
      </c>
      <c r="R680" s="196">
        <v>0.0</v>
      </c>
      <c r="S680" s="109">
        <v>44187.0</v>
      </c>
      <c r="T680" s="196">
        <f t="shared" si="1"/>
        <v>0</v>
      </c>
    </row>
    <row r="681">
      <c r="A681" s="7">
        <v>44187.0</v>
      </c>
      <c r="B681" s="21">
        <v>1.0</v>
      </c>
      <c r="O681" s="109">
        <v>44187.0</v>
      </c>
      <c r="P681" s="11">
        <v>0.0</v>
      </c>
      <c r="Q681" s="196">
        <v>0.0</v>
      </c>
      <c r="R681" s="196">
        <v>0.0</v>
      </c>
      <c r="S681" s="109">
        <v>44187.0</v>
      </c>
      <c r="T681" s="196">
        <f t="shared" si="1"/>
        <v>0</v>
      </c>
    </row>
    <row r="682">
      <c r="A682" s="17">
        <v>44187.0</v>
      </c>
      <c r="B682" s="21">
        <v>1.0</v>
      </c>
      <c r="O682" s="197">
        <v>44187.0</v>
      </c>
      <c r="P682" s="11">
        <v>0.0</v>
      </c>
      <c r="Q682" s="196">
        <v>0.0</v>
      </c>
      <c r="R682" s="196">
        <v>0.0</v>
      </c>
      <c r="S682" s="197">
        <v>44187.0</v>
      </c>
      <c r="T682" s="196">
        <f t="shared" si="1"/>
        <v>0</v>
      </c>
    </row>
    <row r="683">
      <c r="A683" s="7">
        <v>44187.0</v>
      </c>
      <c r="B683" s="21">
        <v>1.0</v>
      </c>
      <c r="O683" s="109">
        <v>44187.0</v>
      </c>
      <c r="P683" s="11">
        <v>0.0</v>
      </c>
      <c r="Q683" s="196">
        <v>0.0</v>
      </c>
      <c r="R683" s="196">
        <v>0.0</v>
      </c>
      <c r="S683" s="109">
        <v>44187.0</v>
      </c>
      <c r="T683" s="196">
        <f t="shared" si="1"/>
        <v>0</v>
      </c>
    </row>
    <row r="684">
      <c r="A684" s="7">
        <v>44187.0</v>
      </c>
      <c r="B684" s="21">
        <v>1.0</v>
      </c>
      <c r="O684" s="109">
        <v>44187.0</v>
      </c>
      <c r="P684" s="11">
        <v>0.0</v>
      </c>
      <c r="Q684" s="196">
        <v>0.0</v>
      </c>
      <c r="R684" s="196">
        <v>0.0</v>
      </c>
      <c r="S684" s="109">
        <v>44187.0</v>
      </c>
      <c r="T684" s="196">
        <f t="shared" si="1"/>
        <v>0</v>
      </c>
    </row>
    <row r="685">
      <c r="A685" s="7">
        <v>44187.0</v>
      </c>
      <c r="B685" s="21">
        <v>1.0</v>
      </c>
      <c r="O685" s="109">
        <v>44187.0</v>
      </c>
      <c r="P685" s="11">
        <v>0.0</v>
      </c>
      <c r="Q685" s="196">
        <v>0.0</v>
      </c>
      <c r="R685" s="196">
        <v>0.0</v>
      </c>
      <c r="S685" s="109">
        <v>44187.0</v>
      </c>
      <c r="T685" s="196">
        <f t="shared" si="1"/>
        <v>0</v>
      </c>
    </row>
    <row r="686">
      <c r="A686" s="7">
        <v>44187.0</v>
      </c>
      <c r="B686" s="21">
        <v>1.0</v>
      </c>
      <c r="O686" s="109">
        <v>44187.0</v>
      </c>
      <c r="P686" s="11">
        <v>0.0</v>
      </c>
      <c r="Q686" s="196">
        <v>0.0</v>
      </c>
      <c r="R686" s="196">
        <v>0.0</v>
      </c>
      <c r="S686" s="109">
        <v>44187.0</v>
      </c>
      <c r="T686" s="196">
        <f t="shared" si="1"/>
        <v>0</v>
      </c>
    </row>
    <row r="687">
      <c r="A687" s="7">
        <v>44187.0</v>
      </c>
      <c r="B687" s="21">
        <v>1.0</v>
      </c>
      <c r="O687" s="109">
        <v>44187.0</v>
      </c>
      <c r="P687" s="11">
        <v>0.0</v>
      </c>
      <c r="Q687" s="196">
        <v>0.0</v>
      </c>
      <c r="R687" s="196">
        <v>0.0</v>
      </c>
      <c r="S687" s="109">
        <v>44187.0</v>
      </c>
      <c r="T687" s="196">
        <f t="shared" si="1"/>
        <v>0</v>
      </c>
    </row>
    <row r="688">
      <c r="A688" s="7">
        <v>44187.0</v>
      </c>
      <c r="B688" s="21">
        <v>1.0</v>
      </c>
      <c r="O688" s="109">
        <v>44187.0</v>
      </c>
      <c r="P688" s="11">
        <v>0.0</v>
      </c>
      <c r="Q688" s="196">
        <v>0.0</v>
      </c>
      <c r="R688" s="196">
        <v>0.0</v>
      </c>
      <c r="S688" s="109">
        <v>44187.0</v>
      </c>
      <c r="T688" s="196">
        <f t="shared" si="1"/>
        <v>0</v>
      </c>
    </row>
    <row r="689">
      <c r="A689" s="7">
        <v>44187.0</v>
      </c>
      <c r="B689" s="21">
        <v>1.0</v>
      </c>
      <c r="O689" s="109">
        <v>44187.0</v>
      </c>
      <c r="P689" s="11">
        <v>0.0</v>
      </c>
      <c r="Q689" s="196">
        <v>0.0</v>
      </c>
      <c r="R689" s="196">
        <v>0.0</v>
      </c>
      <c r="S689" s="109">
        <v>44187.0</v>
      </c>
      <c r="T689" s="196">
        <f t="shared" si="1"/>
        <v>0</v>
      </c>
    </row>
    <row r="690">
      <c r="A690" s="7">
        <v>44187.0</v>
      </c>
      <c r="B690" s="21">
        <v>1.0</v>
      </c>
      <c r="O690" s="109">
        <v>44187.0</v>
      </c>
      <c r="P690" s="11">
        <v>0.0</v>
      </c>
      <c r="Q690" s="196">
        <v>0.0</v>
      </c>
      <c r="R690" s="196">
        <v>0.0</v>
      </c>
      <c r="S690" s="109">
        <v>44187.0</v>
      </c>
      <c r="T690" s="196">
        <f t="shared" si="1"/>
        <v>0</v>
      </c>
    </row>
    <row r="691">
      <c r="A691" s="7">
        <v>44187.0</v>
      </c>
      <c r="B691" s="21">
        <v>1.0</v>
      </c>
      <c r="O691" s="109">
        <v>44187.0</v>
      </c>
      <c r="P691" s="11">
        <v>0.0</v>
      </c>
      <c r="Q691" s="196">
        <v>0.0</v>
      </c>
      <c r="R691" s="196">
        <v>0.0</v>
      </c>
      <c r="S691" s="109">
        <v>44187.0</v>
      </c>
      <c r="T691" s="196">
        <f t="shared" si="1"/>
        <v>0</v>
      </c>
    </row>
    <row r="692">
      <c r="A692" s="50">
        <v>44187.0</v>
      </c>
      <c r="B692" s="21">
        <v>1.0</v>
      </c>
      <c r="O692" s="109">
        <v>44187.0</v>
      </c>
      <c r="P692" s="11">
        <v>0.0</v>
      </c>
      <c r="Q692" s="196">
        <v>0.0</v>
      </c>
      <c r="R692" s="196">
        <v>0.0</v>
      </c>
      <c r="S692" s="109">
        <v>44187.0</v>
      </c>
      <c r="T692" s="196">
        <f t="shared" si="1"/>
        <v>0</v>
      </c>
    </row>
    <row r="693">
      <c r="A693" s="7">
        <v>44187.0</v>
      </c>
      <c r="B693" s="21">
        <v>1.0</v>
      </c>
      <c r="O693" s="109">
        <v>44187.0</v>
      </c>
      <c r="P693" s="11">
        <v>0.0</v>
      </c>
      <c r="Q693" s="196">
        <v>0.0</v>
      </c>
      <c r="R693" s="196">
        <v>0.0</v>
      </c>
      <c r="S693" s="109">
        <v>44187.0</v>
      </c>
      <c r="T693" s="196">
        <f t="shared" si="1"/>
        <v>0</v>
      </c>
    </row>
    <row r="694">
      <c r="A694" s="7">
        <v>44187.0</v>
      </c>
      <c r="B694" s="21">
        <v>1.0</v>
      </c>
      <c r="O694" s="109">
        <v>44187.0</v>
      </c>
      <c r="P694" s="11">
        <v>0.0</v>
      </c>
      <c r="Q694" s="196">
        <v>0.0</v>
      </c>
      <c r="R694" s="196">
        <v>1.0</v>
      </c>
      <c r="S694" s="109">
        <v>44187.0</v>
      </c>
      <c r="T694" s="196">
        <f t="shared" si="1"/>
        <v>1</v>
      </c>
    </row>
    <row r="695">
      <c r="A695" s="17">
        <v>44187.0</v>
      </c>
      <c r="B695" s="21">
        <v>1.0</v>
      </c>
      <c r="O695" s="197">
        <v>44187.0</v>
      </c>
      <c r="P695" s="11">
        <v>0.0</v>
      </c>
      <c r="Q695" s="196">
        <v>0.0</v>
      </c>
      <c r="R695" s="196">
        <v>1.0</v>
      </c>
      <c r="S695" s="197">
        <v>44187.0</v>
      </c>
      <c r="T695" s="196">
        <f t="shared" si="1"/>
        <v>1</v>
      </c>
    </row>
    <row r="696">
      <c r="A696" s="7">
        <v>44187.0</v>
      </c>
      <c r="B696" s="21">
        <v>1.0</v>
      </c>
      <c r="O696" s="109">
        <v>44187.0</v>
      </c>
      <c r="P696" s="11">
        <v>0.0</v>
      </c>
      <c r="Q696" s="196">
        <v>0.0</v>
      </c>
      <c r="R696" s="196">
        <v>1.0</v>
      </c>
      <c r="S696" s="109">
        <v>44187.0</v>
      </c>
      <c r="T696" s="196">
        <f t="shared" si="1"/>
        <v>1</v>
      </c>
    </row>
    <row r="697">
      <c r="A697" s="7">
        <v>44187.0</v>
      </c>
      <c r="B697" s="21">
        <v>1.0</v>
      </c>
      <c r="O697" s="109">
        <v>44187.0</v>
      </c>
      <c r="P697" s="11">
        <v>0.0</v>
      </c>
      <c r="Q697" s="196">
        <v>0.0</v>
      </c>
      <c r="R697" s="196">
        <v>1.0</v>
      </c>
      <c r="S697" s="109">
        <v>44187.0</v>
      </c>
      <c r="T697" s="196">
        <f t="shared" si="1"/>
        <v>1</v>
      </c>
    </row>
    <row r="698">
      <c r="A698" s="7">
        <v>44187.0</v>
      </c>
      <c r="B698" s="21">
        <v>1.0</v>
      </c>
      <c r="O698" s="109">
        <v>44187.0</v>
      </c>
      <c r="P698" s="11">
        <v>0.0</v>
      </c>
      <c r="Q698" s="196">
        <v>0.0</v>
      </c>
      <c r="R698" s="196">
        <v>1.0</v>
      </c>
      <c r="S698" s="109">
        <v>44187.0</v>
      </c>
      <c r="T698" s="196">
        <f t="shared" si="1"/>
        <v>1</v>
      </c>
    </row>
    <row r="699">
      <c r="A699" s="7">
        <v>44187.0</v>
      </c>
      <c r="B699" s="21">
        <v>1.0</v>
      </c>
      <c r="O699" s="109">
        <v>44187.0</v>
      </c>
      <c r="P699" s="11">
        <v>0.0</v>
      </c>
      <c r="Q699" s="196">
        <v>0.0</v>
      </c>
      <c r="R699" s="196">
        <v>1.0</v>
      </c>
      <c r="S699" s="109">
        <v>44187.0</v>
      </c>
      <c r="T699" s="196">
        <f t="shared" si="1"/>
        <v>1</v>
      </c>
    </row>
    <row r="700">
      <c r="A700" s="7">
        <v>44187.0</v>
      </c>
      <c r="B700" s="21">
        <v>1.0</v>
      </c>
      <c r="O700" s="109">
        <v>44187.0</v>
      </c>
      <c r="P700" s="11">
        <v>0.0</v>
      </c>
      <c r="Q700" s="196">
        <v>0.0</v>
      </c>
      <c r="R700" s="196">
        <v>1.0</v>
      </c>
      <c r="S700" s="109">
        <v>44187.0</v>
      </c>
      <c r="T700" s="196">
        <f t="shared" si="1"/>
        <v>1</v>
      </c>
    </row>
    <row r="701">
      <c r="A701" s="60">
        <v>44187.0</v>
      </c>
      <c r="B701" s="21">
        <v>1.0</v>
      </c>
      <c r="O701" s="160">
        <v>44187.0</v>
      </c>
      <c r="P701" s="11">
        <v>0.0</v>
      </c>
      <c r="Q701" s="196">
        <v>0.0</v>
      </c>
      <c r="R701" s="196">
        <v>1.0</v>
      </c>
      <c r="S701" s="160">
        <v>44187.0</v>
      </c>
      <c r="T701" s="196">
        <f t="shared" si="1"/>
        <v>1</v>
      </c>
    </row>
    <row r="702">
      <c r="A702" s="7">
        <v>44187.0</v>
      </c>
      <c r="B702" s="21">
        <v>1.0</v>
      </c>
      <c r="O702" s="109">
        <v>44187.0</v>
      </c>
      <c r="P702" s="11">
        <v>0.0</v>
      </c>
      <c r="Q702" s="196">
        <v>0.0</v>
      </c>
      <c r="R702" s="196">
        <v>0.0</v>
      </c>
      <c r="S702" s="109">
        <v>44187.0</v>
      </c>
      <c r="T702" s="196">
        <f t="shared" si="1"/>
        <v>0</v>
      </c>
    </row>
    <row r="703">
      <c r="A703" s="53">
        <v>44187.0</v>
      </c>
      <c r="B703" s="21">
        <v>1.0</v>
      </c>
      <c r="O703" s="200">
        <v>44187.0</v>
      </c>
      <c r="P703" s="11">
        <v>0.0</v>
      </c>
      <c r="Q703" s="196">
        <v>0.0</v>
      </c>
      <c r="R703" s="196">
        <v>0.0</v>
      </c>
      <c r="S703" s="200">
        <v>44187.0</v>
      </c>
      <c r="T703" s="196">
        <f t="shared" si="1"/>
        <v>0</v>
      </c>
    </row>
    <row r="704">
      <c r="A704" s="7">
        <v>44187.0</v>
      </c>
      <c r="B704" s="21">
        <v>1.0</v>
      </c>
      <c r="O704" s="109">
        <v>44187.0</v>
      </c>
      <c r="P704" s="11">
        <v>0.0</v>
      </c>
      <c r="Q704" s="196">
        <v>1.0</v>
      </c>
      <c r="R704" s="196">
        <v>0.0</v>
      </c>
      <c r="S704" s="109">
        <v>44187.0</v>
      </c>
      <c r="T704" s="196">
        <f t="shared" si="1"/>
        <v>1</v>
      </c>
    </row>
    <row r="705">
      <c r="A705" s="17">
        <v>44187.0</v>
      </c>
      <c r="B705" s="21">
        <v>1.0</v>
      </c>
      <c r="O705" s="197">
        <v>44187.0</v>
      </c>
      <c r="P705" s="11">
        <v>0.0</v>
      </c>
      <c r="Q705" s="196">
        <v>1.0</v>
      </c>
      <c r="R705" s="196">
        <v>0.0</v>
      </c>
      <c r="S705" s="197">
        <v>44187.0</v>
      </c>
      <c r="T705" s="196">
        <f t="shared" si="1"/>
        <v>1</v>
      </c>
    </row>
    <row r="706">
      <c r="A706" s="53">
        <v>44187.0</v>
      </c>
      <c r="B706" s="21">
        <v>1.0</v>
      </c>
      <c r="O706" s="200">
        <v>44187.0</v>
      </c>
      <c r="P706" s="11">
        <v>0.0</v>
      </c>
      <c r="Q706" s="196">
        <v>1.0</v>
      </c>
      <c r="R706" s="196">
        <v>0.0</v>
      </c>
      <c r="S706" s="200">
        <v>44187.0</v>
      </c>
      <c r="T706" s="196">
        <f t="shared" si="1"/>
        <v>1</v>
      </c>
    </row>
    <row r="707">
      <c r="A707" s="7">
        <v>44188.0</v>
      </c>
      <c r="B707" s="21">
        <v>1.0</v>
      </c>
      <c r="O707" s="109">
        <v>44188.0</v>
      </c>
      <c r="P707" s="11">
        <v>0.0</v>
      </c>
      <c r="Q707" s="196">
        <v>0.0</v>
      </c>
      <c r="R707" s="196">
        <v>1.0</v>
      </c>
      <c r="S707" s="109">
        <v>44188.0</v>
      </c>
      <c r="T707" s="196">
        <f t="shared" si="1"/>
        <v>1</v>
      </c>
    </row>
    <row r="708">
      <c r="A708" s="7">
        <v>44188.0</v>
      </c>
      <c r="B708" s="21">
        <v>1.0</v>
      </c>
      <c r="O708" s="109">
        <v>44188.0</v>
      </c>
      <c r="P708" s="11">
        <v>1.0</v>
      </c>
      <c r="Q708" s="196">
        <v>0.0</v>
      </c>
      <c r="R708" s="196">
        <v>0.0</v>
      </c>
      <c r="S708" s="109">
        <v>44188.0</v>
      </c>
      <c r="T708" s="196">
        <f t="shared" si="1"/>
        <v>0</v>
      </c>
    </row>
    <row r="709">
      <c r="A709" s="7">
        <v>44188.0</v>
      </c>
      <c r="B709" s="21">
        <v>1.0</v>
      </c>
      <c r="O709" s="109">
        <v>44188.0</v>
      </c>
      <c r="P709" s="11">
        <v>0.0</v>
      </c>
      <c r="Q709" s="196">
        <v>1.0</v>
      </c>
      <c r="R709" s="196">
        <v>0.0</v>
      </c>
      <c r="S709" s="109">
        <v>44188.0</v>
      </c>
      <c r="T709" s="196">
        <f t="shared" si="1"/>
        <v>1</v>
      </c>
    </row>
    <row r="710">
      <c r="A710" s="7">
        <v>44188.0</v>
      </c>
      <c r="B710" s="21">
        <v>1.0</v>
      </c>
      <c r="O710" s="109">
        <v>44188.0</v>
      </c>
      <c r="P710" s="11">
        <v>0.0</v>
      </c>
      <c r="Q710" s="196">
        <v>1.0</v>
      </c>
      <c r="R710" s="196">
        <v>0.0</v>
      </c>
      <c r="S710" s="109">
        <v>44188.0</v>
      </c>
      <c r="T710" s="196">
        <f t="shared" si="1"/>
        <v>1</v>
      </c>
    </row>
    <row r="711">
      <c r="A711" s="7">
        <v>44188.0</v>
      </c>
      <c r="B711" s="21">
        <v>1.0</v>
      </c>
      <c r="O711" s="109">
        <v>44188.0</v>
      </c>
      <c r="P711" s="11">
        <v>0.0</v>
      </c>
      <c r="Q711" s="196">
        <v>0.0</v>
      </c>
      <c r="R711" s="196">
        <v>1.0</v>
      </c>
      <c r="S711" s="109">
        <v>44188.0</v>
      </c>
      <c r="T711" s="196">
        <f t="shared" si="1"/>
        <v>1</v>
      </c>
    </row>
    <row r="712">
      <c r="A712" s="7">
        <v>44188.0</v>
      </c>
      <c r="B712" s="21">
        <v>1.0</v>
      </c>
      <c r="O712" s="109">
        <v>44188.0</v>
      </c>
      <c r="P712" s="11">
        <v>1.0</v>
      </c>
      <c r="Q712" s="196">
        <v>0.0</v>
      </c>
      <c r="R712" s="196">
        <v>0.0</v>
      </c>
      <c r="S712" s="109">
        <v>44188.0</v>
      </c>
      <c r="T712" s="196">
        <f t="shared" si="1"/>
        <v>0</v>
      </c>
    </row>
    <row r="713">
      <c r="A713" s="7">
        <v>44188.0</v>
      </c>
      <c r="B713" s="21">
        <v>1.0</v>
      </c>
      <c r="O713" s="109">
        <v>44188.0</v>
      </c>
      <c r="P713" s="11">
        <v>1.0</v>
      </c>
      <c r="Q713" s="196">
        <v>0.0</v>
      </c>
      <c r="R713" s="196">
        <v>0.0</v>
      </c>
      <c r="S713" s="109">
        <v>44188.0</v>
      </c>
      <c r="T713" s="196">
        <f t="shared" si="1"/>
        <v>0</v>
      </c>
    </row>
    <row r="714">
      <c r="A714" s="7">
        <v>44188.0</v>
      </c>
      <c r="B714" s="21">
        <v>1.0</v>
      </c>
      <c r="O714" s="109">
        <v>44188.0</v>
      </c>
      <c r="P714" s="11">
        <v>1.0</v>
      </c>
      <c r="Q714" s="196">
        <v>0.0</v>
      </c>
      <c r="R714" s="196">
        <v>0.0</v>
      </c>
      <c r="S714" s="109">
        <v>44188.0</v>
      </c>
      <c r="T714" s="196">
        <f t="shared" si="1"/>
        <v>0</v>
      </c>
    </row>
    <row r="715">
      <c r="A715" s="7">
        <v>44188.0</v>
      </c>
      <c r="B715" s="21">
        <v>1.0</v>
      </c>
      <c r="O715" s="109">
        <v>44188.0</v>
      </c>
      <c r="P715" s="11">
        <v>1.0</v>
      </c>
      <c r="Q715" s="196">
        <v>0.0</v>
      </c>
      <c r="R715" s="196">
        <v>0.0</v>
      </c>
      <c r="S715" s="109">
        <v>44188.0</v>
      </c>
      <c r="T715" s="196">
        <f t="shared" si="1"/>
        <v>0</v>
      </c>
    </row>
    <row r="716">
      <c r="A716" s="7">
        <v>44188.0</v>
      </c>
      <c r="B716" s="21">
        <v>1.0</v>
      </c>
      <c r="O716" s="109">
        <v>44188.0</v>
      </c>
      <c r="P716" s="11">
        <v>1.0</v>
      </c>
      <c r="Q716" s="196">
        <v>0.0</v>
      </c>
      <c r="R716" s="196">
        <v>0.0</v>
      </c>
      <c r="S716" s="109">
        <v>44188.0</v>
      </c>
      <c r="T716" s="196">
        <f t="shared" si="1"/>
        <v>0</v>
      </c>
    </row>
    <row r="717">
      <c r="A717" s="7">
        <v>44188.0</v>
      </c>
      <c r="B717" s="21">
        <v>1.0</v>
      </c>
      <c r="O717" s="109">
        <v>44188.0</v>
      </c>
      <c r="P717" s="11">
        <v>1.0</v>
      </c>
      <c r="Q717" s="196">
        <v>0.0</v>
      </c>
      <c r="R717" s="196">
        <v>0.0</v>
      </c>
      <c r="S717" s="109">
        <v>44188.0</v>
      </c>
      <c r="T717" s="196">
        <f t="shared" si="1"/>
        <v>0</v>
      </c>
    </row>
    <row r="718">
      <c r="A718" s="7">
        <v>44188.0</v>
      </c>
      <c r="B718" s="21">
        <v>1.0</v>
      </c>
      <c r="O718" s="109">
        <v>44188.0</v>
      </c>
      <c r="P718" s="11">
        <v>1.0</v>
      </c>
      <c r="Q718" s="196">
        <v>0.0</v>
      </c>
      <c r="R718" s="196">
        <v>0.0</v>
      </c>
      <c r="S718" s="109">
        <v>44188.0</v>
      </c>
      <c r="T718" s="196">
        <f t="shared" si="1"/>
        <v>0</v>
      </c>
    </row>
    <row r="719">
      <c r="A719" s="7">
        <v>44188.0</v>
      </c>
      <c r="B719" s="21">
        <v>1.0</v>
      </c>
      <c r="O719" s="109">
        <v>44188.0</v>
      </c>
      <c r="P719" s="11">
        <v>0.0</v>
      </c>
      <c r="Q719" s="196">
        <v>0.0</v>
      </c>
      <c r="R719" s="196">
        <v>0.0</v>
      </c>
      <c r="S719" s="109">
        <v>44188.0</v>
      </c>
      <c r="T719" s="196">
        <f t="shared" si="1"/>
        <v>0</v>
      </c>
    </row>
    <row r="720">
      <c r="A720" s="7">
        <v>44188.0</v>
      </c>
      <c r="B720" s="21">
        <v>1.0</v>
      </c>
      <c r="O720" s="109">
        <v>44188.0</v>
      </c>
      <c r="P720" s="11">
        <v>1.0</v>
      </c>
      <c r="Q720" s="196">
        <v>0.0</v>
      </c>
      <c r="R720" s="196">
        <v>0.0</v>
      </c>
      <c r="S720" s="109">
        <v>44188.0</v>
      </c>
      <c r="T720" s="196">
        <f t="shared" si="1"/>
        <v>0</v>
      </c>
    </row>
    <row r="721">
      <c r="A721" s="7">
        <v>44188.0</v>
      </c>
      <c r="B721" s="21">
        <v>1.0</v>
      </c>
      <c r="O721" s="109">
        <v>44188.0</v>
      </c>
      <c r="P721" s="11">
        <v>0.0</v>
      </c>
      <c r="Q721" s="196">
        <v>0.0</v>
      </c>
      <c r="R721" s="196">
        <v>1.0</v>
      </c>
      <c r="S721" s="109">
        <v>44188.0</v>
      </c>
      <c r="T721" s="196">
        <f t="shared" si="1"/>
        <v>1</v>
      </c>
    </row>
    <row r="722">
      <c r="A722" s="7">
        <v>44188.0</v>
      </c>
      <c r="B722" s="21">
        <v>1.0</v>
      </c>
      <c r="O722" s="109">
        <v>44188.0</v>
      </c>
      <c r="P722" s="11">
        <v>0.0</v>
      </c>
      <c r="Q722" s="196">
        <v>0.0</v>
      </c>
      <c r="R722" s="196">
        <v>1.0</v>
      </c>
      <c r="S722" s="109">
        <v>44188.0</v>
      </c>
      <c r="T722" s="196">
        <f t="shared" si="1"/>
        <v>1</v>
      </c>
    </row>
    <row r="723">
      <c r="A723" s="7">
        <v>44188.0</v>
      </c>
      <c r="B723" s="21">
        <v>1.0</v>
      </c>
      <c r="O723" s="109">
        <v>44188.0</v>
      </c>
      <c r="P723" s="11">
        <v>0.0</v>
      </c>
      <c r="Q723" s="196">
        <v>0.0</v>
      </c>
      <c r="R723" s="196">
        <v>1.0</v>
      </c>
      <c r="S723" s="109">
        <v>44188.0</v>
      </c>
      <c r="T723" s="196">
        <f t="shared" si="1"/>
        <v>1</v>
      </c>
    </row>
    <row r="724">
      <c r="A724" s="7">
        <v>44188.0</v>
      </c>
      <c r="B724" s="21">
        <v>1.0</v>
      </c>
      <c r="O724" s="109">
        <v>44188.0</v>
      </c>
      <c r="P724" s="11">
        <v>0.0</v>
      </c>
      <c r="Q724" s="196">
        <v>0.0</v>
      </c>
      <c r="R724" s="196">
        <v>1.0</v>
      </c>
      <c r="S724" s="109">
        <v>44188.0</v>
      </c>
      <c r="T724" s="196">
        <f t="shared" si="1"/>
        <v>1</v>
      </c>
    </row>
    <row r="725">
      <c r="A725" s="7">
        <v>44188.0</v>
      </c>
      <c r="B725" s="21">
        <v>1.0</v>
      </c>
      <c r="O725" s="109">
        <v>44188.0</v>
      </c>
      <c r="P725" s="11">
        <v>0.0</v>
      </c>
      <c r="Q725" s="196">
        <v>0.0</v>
      </c>
      <c r="R725" s="196">
        <v>1.0</v>
      </c>
      <c r="S725" s="109">
        <v>44188.0</v>
      </c>
      <c r="T725" s="196">
        <f t="shared" si="1"/>
        <v>1</v>
      </c>
    </row>
    <row r="726">
      <c r="A726" s="7">
        <v>44188.0</v>
      </c>
      <c r="B726" s="21">
        <v>1.0</v>
      </c>
      <c r="O726" s="109">
        <v>44188.0</v>
      </c>
      <c r="P726" s="11">
        <v>0.0</v>
      </c>
      <c r="Q726" s="196">
        <v>0.0</v>
      </c>
      <c r="R726" s="196">
        <v>1.0</v>
      </c>
      <c r="S726" s="109">
        <v>44188.0</v>
      </c>
      <c r="T726" s="196">
        <f t="shared" si="1"/>
        <v>1</v>
      </c>
    </row>
    <row r="727">
      <c r="A727" s="7">
        <v>44188.0</v>
      </c>
      <c r="B727" s="21">
        <v>1.0</v>
      </c>
      <c r="O727" s="109">
        <v>44188.0</v>
      </c>
      <c r="P727" s="11">
        <v>0.0</v>
      </c>
      <c r="Q727" s="196">
        <v>0.0</v>
      </c>
      <c r="R727" s="196">
        <v>1.0</v>
      </c>
      <c r="S727" s="109">
        <v>44188.0</v>
      </c>
      <c r="T727" s="196">
        <f t="shared" si="1"/>
        <v>1</v>
      </c>
    </row>
    <row r="728">
      <c r="A728" s="7">
        <v>44188.0</v>
      </c>
      <c r="B728" s="21">
        <v>1.0</v>
      </c>
      <c r="O728" s="109">
        <v>44188.0</v>
      </c>
      <c r="P728" s="11">
        <v>0.0</v>
      </c>
      <c r="Q728" s="196">
        <v>0.0</v>
      </c>
      <c r="R728" s="196">
        <v>1.0</v>
      </c>
      <c r="S728" s="109">
        <v>44188.0</v>
      </c>
      <c r="T728" s="196">
        <f t="shared" si="1"/>
        <v>1</v>
      </c>
    </row>
    <row r="729">
      <c r="A729" s="7">
        <v>44188.0</v>
      </c>
      <c r="B729" s="21">
        <v>1.0</v>
      </c>
      <c r="O729" s="109">
        <v>44188.0</v>
      </c>
      <c r="P729" s="11">
        <v>0.0</v>
      </c>
      <c r="Q729" s="196">
        <v>0.0</v>
      </c>
      <c r="R729" s="196">
        <v>1.0</v>
      </c>
      <c r="S729" s="109">
        <v>44188.0</v>
      </c>
      <c r="T729" s="196">
        <f t="shared" si="1"/>
        <v>1</v>
      </c>
    </row>
    <row r="730">
      <c r="A730" s="7">
        <v>44188.0</v>
      </c>
      <c r="B730" s="21">
        <v>1.0</v>
      </c>
      <c r="O730" s="109">
        <v>44188.0</v>
      </c>
      <c r="P730" s="11">
        <v>0.0</v>
      </c>
      <c r="Q730" s="196">
        <v>0.0</v>
      </c>
      <c r="R730" s="196">
        <v>1.0</v>
      </c>
      <c r="S730" s="109">
        <v>44188.0</v>
      </c>
      <c r="T730" s="196">
        <f t="shared" si="1"/>
        <v>1</v>
      </c>
    </row>
    <row r="731">
      <c r="A731" s="7">
        <v>44188.0</v>
      </c>
      <c r="B731" s="21">
        <v>1.0</v>
      </c>
      <c r="O731" s="109">
        <v>44188.0</v>
      </c>
      <c r="P731" s="11">
        <v>0.0</v>
      </c>
      <c r="Q731" s="196">
        <v>1.0</v>
      </c>
      <c r="R731" s="196">
        <v>0.0</v>
      </c>
      <c r="S731" s="109">
        <v>44188.0</v>
      </c>
      <c r="T731" s="196">
        <f t="shared" si="1"/>
        <v>1</v>
      </c>
    </row>
    <row r="732">
      <c r="A732" s="7">
        <v>44188.0</v>
      </c>
      <c r="B732" s="21">
        <v>1.0</v>
      </c>
      <c r="O732" s="109">
        <v>44188.0</v>
      </c>
      <c r="P732" s="11">
        <v>0.0</v>
      </c>
      <c r="Q732" s="196">
        <v>1.0</v>
      </c>
      <c r="R732" s="196">
        <v>0.0</v>
      </c>
      <c r="S732" s="109">
        <v>44188.0</v>
      </c>
      <c r="T732" s="196">
        <f t="shared" si="1"/>
        <v>1</v>
      </c>
    </row>
    <row r="733">
      <c r="A733" s="7">
        <v>44188.0</v>
      </c>
      <c r="B733" s="21">
        <v>1.0</v>
      </c>
      <c r="O733" s="109">
        <v>44188.0</v>
      </c>
      <c r="P733" s="11">
        <v>0.0</v>
      </c>
      <c r="Q733" s="196">
        <v>1.0</v>
      </c>
      <c r="R733" s="196">
        <v>0.0</v>
      </c>
      <c r="S733" s="109">
        <v>44188.0</v>
      </c>
      <c r="T733" s="196">
        <f t="shared" si="1"/>
        <v>1</v>
      </c>
    </row>
    <row r="734">
      <c r="A734" s="7">
        <v>44188.0</v>
      </c>
      <c r="B734" s="21">
        <v>1.0</v>
      </c>
      <c r="O734" s="109">
        <v>44188.0</v>
      </c>
      <c r="P734" s="11">
        <v>0.0</v>
      </c>
      <c r="Q734" s="196">
        <v>0.0</v>
      </c>
      <c r="R734" s="196">
        <v>1.0</v>
      </c>
      <c r="S734" s="109">
        <v>44188.0</v>
      </c>
      <c r="T734" s="196">
        <f t="shared" si="1"/>
        <v>1</v>
      </c>
    </row>
    <row r="735">
      <c r="A735" s="7">
        <v>44188.0</v>
      </c>
      <c r="B735" s="21">
        <v>1.0</v>
      </c>
      <c r="O735" s="109">
        <v>44188.0</v>
      </c>
      <c r="P735" s="11">
        <v>1.0</v>
      </c>
      <c r="Q735" s="196">
        <v>0.0</v>
      </c>
      <c r="R735" s="196">
        <v>0.0</v>
      </c>
      <c r="S735" s="109">
        <v>44188.0</v>
      </c>
      <c r="T735" s="196">
        <f t="shared" si="1"/>
        <v>0</v>
      </c>
    </row>
    <row r="736">
      <c r="A736" s="7">
        <v>44188.0</v>
      </c>
      <c r="B736" s="21">
        <v>1.0</v>
      </c>
      <c r="O736" s="109">
        <v>44188.0</v>
      </c>
      <c r="P736" s="11">
        <v>1.0</v>
      </c>
      <c r="Q736" s="196">
        <v>0.0</v>
      </c>
      <c r="R736" s="196">
        <v>0.0</v>
      </c>
      <c r="S736" s="109">
        <v>44188.0</v>
      </c>
      <c r="T736" s="196">
        <f t="shared" si="1"/>
        <v>0</v>
      </c>
    </row>
    <row r="737">
      <c r="A737" s="7">
        <v>44188.0</v>
      </c>
      <c r="B737" s="21">
        <v>1.0</v>
      </c>
      <c r="O737" s="109">
        <v>44188.0</v>
      </c>
      <c r="P737" s="11">
        <v>0.0</v>
      </c>
      <c r="Q737" s="196">
        <v>0.0</v>
      </c>
      <c r="R737" s="196">
        <v>0.0</v>
      </c>
      <c r="S737" s="109">
        <v>44188.0</v>
      </c>
      <c r="T737" s="196">
        <f t="shared" si="1"/>
        <v>0</v>
      </c>
    </row>
    <row r="738">
      <c r="A738" s="7">
        <v>44188.0</v>
      </c>
      <c r="B738" s="21">
        <v>1.0</v>
      </c>
      <c r="O738" s="109">
        <v>44188.0</v>
      </c>
      <c r="P738" s="11">
        <v>0.0</v>
      </c>
      <c r="Q738" s="196">
        <v>1.0</v>
      </c>
      <c r="R738" s="196">
        <v>0.0</v>
      </c>
      <c r="S738" s="109">
        <v>44188.0</v>
      </c>
      <c r="T738" s="196">
        <f t="shared" si="1"/>
        <v>1</v>
      </c>
    </row>
    <row r="739">
      <c r="A739" s="7">
        <v>44188.0</v>
      </c>
      <c r="B739" s="21">
        <v>1.0</v>
      </c>
      <c r="O739" s="109">
        <v>44188.0</v>
      </c>
      <c r="P739" s="11">
        <v>1.0</v>
      </c>
      <c r="Q739" s="196">
        <v>0.0</v>
      </c>
      <c r="R739" s="196">
        <v>0.0</v>
      </c>
      <c r="S739" s="109">
        <v>44188.0</v>
      </c>
      <c r="T739" s="196">
        <f t="shared" si="1"/>
        <v>0</v>
      </c>
    </row>
    <row r="740">
      <c r="A740" s="7">
        <v>44188.0</v>
      </c>
      <c r="B740" s="21">
        <v>1.0</v>
      </c>
      <c r="O740" s="109">
        <v>44188.0</v>
      </c>
      <c r="P740" s="11">
        <v>1.0</v>
      </c>
      <c r="Q740" s="196">
        <v>0.0</v>
      </c>
      <c r="R740" s="196">
        <v>0.0</v>
      </c>
      <c r="S740" s="109">
        <v>44188.0</v>
      </c>
      <c r="T740" s="196">
        <f t="shared" si="1"/>
        <v>0</v>
      </c>
    </row>
    <row r="741">
      <c r="A741" s="7">
        <v>44188.0</v>
      </c>
      <c r="B741" s="21">
        <v>1.0</v>
      </c>
      <c r="O741" s="109">
        <v>44188.0</v>
      </c>
      <c r="P741" s="11">
        <v>0.0</v>
      </c>
      <c r="Q741" s="196">
        <v>0.0</v>
      </c>
      <c r="R741" s="196">
        <v>0.0</v>
      </c>
      <c r="S741" s="109">
        <v>44188.0</v>
      </c>
      <c r="T741" s="196">
        <f t="shared" si="1"/>
        <v>0</v>
      </c>
    </row>
    <row r="742">
      <c r="A742" s="7">
        <v>44188.0</v>
      </c>
      <c r="B742" s="21">
        <v>1.0</v>
      </c>
      <c r="O742" s="109">
        <v>44188.0</v>
      </c>
      <c r="P742" s="11">
        <v>0.0</v>
      </c>
      <c r="Q742" s="196">
        <v>0.0</v>
      </c>
      <c r="R742" s="196">
        <v>0.0</v>
      </c>
      <c r="S742" s="109">
        <v>44188.0</v>
      </c>
      <c r="T742" s="196">
        <f t="shared" si="1"/>
        <v>0</v>
      </c>
    </row>
    <row r="743">
      <c r="A743" s="7">
        <v>44188.0</v>
      </c>
      <c r="B743" s="21">
        <v>1.0</v>
      </c>
      <c r="O743" s="109">
        <v>44188.0</v>
      </c>
      <c r="P743" s="11">
        <v>0.0</v>
      </c>
      <c r="Q743" s="196">
        <v>0.0</v>
      </c>
      <c r="R743" s="196">
        <v>0.0</v>
      </c>
      <c r="S743" s="109">
        <v>44188.0</v>
      </c>
      <c r="T743" s="196">
        <f t="shared" si="1"/>
        <v>0</v>
      </c>
    </row>
    <row r="744">
      <c r="A744" s="7">
        <v>44188.0</v>
      </c>
      <c r="B744" s="21">
        <v>1.0</v>
      </c>
      <c r="O744" s="109">
        <v>44188.0</v>
      </c>
      <c r="P744" s="11">
        <v>1.0</v>
      </c>
      <c r="Q744" s="196">
        <v>0.0</v>
      </c>
      <c r="R744" s="196">
        <v>0.0</v>
      </c>
      <c r="S744" s="109">
        <v>44188.0</v>
      </c>
      <c r="T744" s="196">
        <f t="shared" si="1"/>
        <v>0</v>
      </c>
    </row>
    <row r="745">
      <c r="A745" s="17">
        <v>44188.0</v>
      </c>
      <c r="B745" s="21">
        <v>1.0</v>
      </c>
      <c r="O745" s="197">
        <v>44188.0</v>
      </c>
      <c r="P745" s="11">
        <v>1.0</v>
      </c>
      <c r="Q745" s="196">
        <v>0.0</v>
      </c>
      <c r="R745" s="196">
        <v>0.0</v>
      </c>
      <c r="S745" s="197">
        <v>44188.0</v>
      </c>
      <c r="T745" s="196">
        <f t="shared" si="1"/>
        <v>0</v>
      </c>
    </row>
    <row r="746">
      <c r="A746" s="17">
        <v>44188.0</v>
      </c>
      <c r="B746" s="21">
        <v>1.0</v>
      </c>
      <c r="O746" s="197">
        <v>44188.0</v>
      </c>
      <c r="P746" s="11">
        <v>0.0</v>
      </c>
      <c r="Q746" s="196">
        <v>0.0</v>
      </c>
      <c r="R746" s="196">
        <v>0.0</v>
      </c>
      <c r="S746" s="197">
        <v>44188.0</v>
      </c>
      <c r="T746" s="196">
        <f t="shared" si="1"/>
        <v>0</v>
      </c>
    </row>
    <row r="747">
      <c r="A747" s="7">
        <v>44188.0</v>
      </c>
      <c r="B747" s="21">
        <v>1.0</v>
      </c>
      <c r="O747" s="109">
        <v>44188.0</v>
      </c>
      <c r="P747" s="11">
        <v>1.0</v>
      </c>
      <c r="Q747" s="196">
        <v>0.0</v>
      </c>
      <c r="R747" s="196">
        <v>0.0</v>
      </c>
      <c r="S747" s="109">
        <v>44188.0</v>
      </c>
      <c r="T747" s="196">
        <f t="shared" si="1"/>
        <v>0</v>
      </c>
    </row>
    <row r="748">
      <c r="A748" s="7">
        <v>44188.0</v>
      </c>
      <c r="B748" s="21">
        <v>1.0</v>
      </c>
      <c r="O748" s="109">
        <v>44188.0</v>
      </c>
      <c r="P748" s="11">
        <v>1.0</v>
      </c>
      <c r="Q748" s="196">
        <v>0.0</v>
      </c>
      <c r="R748" s="196">
        <v>0.0</v>
      </c>
      <c r="S748" s="109">
        <v>44188.0</v>
      </c>
      <c r="T748" s="196">
        <f t="shared" si="1"/>
        <v>0</v>
      </c>
    </row>
    <row r="749">
      <c r="A749" s="7">
        <v>44188.0</v>
      </c>
      <c r="B749" s="21">
        <v>1.0</v>
      </c>
      <c r="O749" s="109">
        <v>44188.0</v>
      </c>
      <c r="P749" s="11">
        <v>1.0</v>
      </c>
      <c r="Q749" s="196">
        <v>0.0</v>
      </c>
      <c r="R749" s="196">
        <v>0.0</v>
      </c>
      <c r="S749" s="109">
        <v>44188.0</v>
      </c>
      <c r="T749" s="196">
        <f t="shared" si="1"/>
        <v>0</v>
      </c>
    </row>
    <row r="750">
      <c r="A750" s="7">
        <v>44188.0</v>
      </c>
      <c r="B750" s="21">
        <v>1.0</v>
      </c>
      <c r="O750" s="109">
        <v>44188.0</v>
      </c>
      <c r="P750" s="11">
        <v>0.0</v>
      </c>
      <c r="Q750" s="196">
        <v>1.0</v>
      </c>
      <c r="R750" s="196">
        <v>0.0</v>
      </c>
      <c r="S750" s="109">
        <v>44188.0</v>
      </c>
      <c r="T750" s="196">
        <f t="shared" si="1"/>
        <v>1</v>
      </c>
    </row>
    <row r="751">
      <c r="A751" s="7">
        <v>44188.0</v>
      </c>
      <c r="B751" s="21">
        <v>1.0</v>
      </c>
      <c r="O751" s="109">
        <v>44188.0</v>
      </c>
      <c r="P751" s="11">
        <v>0.0</v>
      </c>
      <c r="Q751" s="196">
        <v>0.0</v>
      </c>
      <c r="R751" s="196">
        <v>1.0</v>
      </c>
      <c r="S751" s="109">
        <v>44188.0</v>
      </c>
      <c r="T751" s="196">
        <f t="shared" si="1"/>
        <v>1</v>
      </c>
    </row>
    <row r="752">
      <c r="A752" s="7">
        <v>44188.0</v>
      </c>
      <c r="B752" s="21">
        <v>1.0</v>
      </c>
      <c r="O752" s="109">
        <v>44188.0</v>
      </c>
      <c r="P752" s="11">
        <v>1.0</v>
      </c>
      <c r="Q752" s="196">
        <v>0.0</v>
      </c>
      <c r="R752" s="196">
        <v>0.0</v>
      </c>
      <c r="S752" s="109">
        <v>44188.0</v>
      </c>
      <c r="T752" s="196">
        <f t="shared" si="1"/>
        <v>0</v>
      </c>
    </row>
    <row r="753">
      <c r="A753" s="7">
        <v>44188.0</v>
      </c>
      <c r="B753" s="21">
        <v>1.0</v>
      </c>
      <c r="O753" s="109">
        <v>44188.0</v>
      </c>
      <c r="P753" s="11">
        <v>0.0</v>
      </c>
      <c r="Q753" s="196">
        <v>0.0</v>
      </c>
      <c r="R753" s="196">
        <v>1.0</v>
      </c>
      <c r="S753" s="109">
        <v>44188.0</v>
      </c>
      <c r="T753" s="196">
        <f t="shared" si="1"/>
        <v>1</v>
      </c>
    </row>
    <row r="754">
      <c r="A754" s="7">
        <v>44188.0</v>
      </c>
      <c r="B754" s="21">
        <v>1.0</v>
      </c>
      <c r="O754" s="109">
        <v>44188.0</v>
      </c>
      <c r="P754" s="11">
        <v>0.0</v>
      </c>
      <c r="Q754" s="196">
        <v>0.0</v>
      </c>
      <c r="R754" s="196">
        <v>1.0</v>
      </c>
      <c r="S754" s="109">
        <v>44188.0</v>
      </c>
      <c r="T754" s="196">
        <f t="shared" si="1"/>
        <v>1</v>
      </c>
    </row>
    <row r="755">
      <c r="A755" s="7">
        <v>44188.0</v>
      </c>
      <c r="B755" s="21">
        <v>1.0</v>
      </c>
      <c r="O755" s="109">
        <v>44188.0</v>
      </c>
      <c r="P755" s="11">
        <v>1.0</v>
      </c>
      <c r="Q755" s="196">
        <v>0.0</v>
      </c>
      <c r="R755" s="196">
        <v>0.0</v>
      </c>
      <c r="S755" s="109">
        <v>44188.0</v>
      </c>
      <c r="T755" s="196">
        <f t="shared" si="1"/>
        <v>0</v>
      </c>
    </row>
    <row r="756">
      <c r="A756" s="7">
        <v>44188.0</v>
      </c>
      <c r="B756" s="21">
        <v>1.0</v>
      </c>
      <c r="O756" s="109">
        <v>44188.0</v>
      </c>
      <c r="P756" s="11">
        <v>0.0</v>
      </c>
      <c r="Q756" s="196">
        <v>0.0</v>
      </c>
      <c r="R756" s="196">
        <v>1.0</v>
      </c>
      <c r="S756" s="109">
        <v>44188.0</v>
      </c>
      <c r="T756" s="196">
        <f t="shared" si="1"/>
        <v>1</v>
      </c>
    </row>
    <row r="757">
      <c r="A757" s="7">
        <v>44188.0</v>
      </c>
      <c r="B757" s="21">
        <v>1.0</v>
      </c>
      <c r="O757" s="109">
        <v>44188.0</v>
      </c>
      <c r="P757" s="11">
        <v>0.0</v>
      </c>
      <c r="Q757" s="196">
        <v>0.0</v>
      </c>
      <c r="R757" s="196">
        <v>1.0</v>
      </c>
      <c r="S757" s="109">
        <v>44188.0</v>
      </c>
      <c r="T757" s="196">
        <f t="shared" si="1"/>
        <v>1</v>
      </c>
    </row>
    <row r="758">
      <c r="A758" s="7">
        <v>44188.0</v>
      </c>
      <c r="B758" s="21">
        <v>1.0</v>
      </c>
      <c r="O758" s="109">
        <v>44188.0</v>
      </c>
      <c r="P758" s="11">
        <v>0.0</v>
      </c>
      <c r="Q758" s="196">
        <v>0.0</v>
      </c>
      <c r="R758" s="196">
        <v>1.0</v>
      </c>
      <c r="S758" s="109">
        <v>44188.0</v>
      </c>
      <c r="T758" s="196">
        <f t="shared" si="1"/>
        <v>1</v>
      </c>
    </row>
    <row r="759">
      <c r="A759" s="7">
        <v>44188.0</v>
      </c>
      <c r="B759" s="21">
        <v>1.0</v>
      </c>
      <c r="O759" s="109">
        <v>44188.0</v>
      </c>
      <c r="P759" s="11">
        <v>0.0</v>
      </c>
      <c r="Q759" s="196">
        <v>0.0</v>
      </c>
      <c r="R759" s="196">
        <v>1.0</v>
      </c>
      <c r="S759" s="109">
        <v>44188.0</v>
      </c>
      <c r="T759" s="196">
        <f t="shared" si="1"/>
        <v>1</v>
      </c>
    </row>
    <row r="760">
      <c r="A760" s="7">
        <v>44188.0</v>
      </c>
      <c r="B760" s="21">
        <v>1.0</v>
      </c>
      <c r="O760" s="109">
        <v>44188.0</v>
      </c>
      <c r="P760" s="11">
        <v>0.0</v>
      </c>
      <c r="Q760" s="196">
        <v>1.0</v>
      </c>
      <c r="R760" s="196">
        <v>0.0</v>
      </c>
      <c r="S760" s="109">
        <v>44188.0</v>
      </c>
      <c r="T760" s="196">
        <f t="shared" si="1"/>
        <v>1</v>
      </c>
    </row>
    <row r="761">
      <c r="A761" s="7">
        <v>44188.0</v>
      </c>
      <c r="B761" s="21">
        <v>1.0</v>
      </c>
      <c r="O761" s="109">
        <v>44188.0</v>
      </c>
      <c r="P761" s="11">
        <v>1.0</v>
      </c>
      <c r="Q761" s="196">
        <v>0.0</v>
      </c>
      <c r="R761" s="196">
        <v>0.0</v>
      </c>
      <c r="S761" s="109">
        <v>44188.0</v>
      </c>
      <c r="T761" s="196">
        <f t="shared" si="1"/>
        <v>0</v>
      </c>
    </row>
    <row r="762">
      <c r="A762" s="7">
        <v>44188.0</v>
      </c>
      <c r="B762" s="21">
        <v>1.0</v>
      </c>
      <c r="O762" s="109">
        <v>44188.0</v>
      </c>
      <c r="P762" s="11">
        <v>0.0</v>
      </c>
      <c r="Q762" s="196">
        <v>1.0</v>
      </c>
      <c r="R762" s="196">
        <v>0.0</v>
      </c>
      <c r="S762" s="109">
        <v>44188.0</v>
      </c>
      <c r="T762" s="196">
        <f t="shared" si="1"/>
        <v>1</v>
      </c>
    </row>
    <row r="763">
      <c r="A763" s="47">
        <v>44188.0</v>
      </c>
      <c r="B763" s="21">
        <v>1.0</v>
      </c>
      <c r="O763" s="109">
        <v>44188.0</v>
      </c>
      <c r="P763" s="11">
        <v>1.0</v>
      </c>
      <c r="Q763" s="196">
        <v>0.0</v>
      </c>
      <c r="R763" s="196">
        <v>0.0</v>
      </c>
      <c r="S763" s="109">
        <v>44188.0</v>
      </c>
      <c r="T763" s="196">
        <f t="shared" si="1"/>
        <v>0</v>
      </c>
    </row>
    <row r="764">
      <c r="A764" s="47">
        <v>44188.0</v>
      </c>
      <c r="B764" s="21">
        <v>1.0</v>
      </c>
      <c r="O764" s="109">
        <v>44188.0</v>
      </c>
      <c r="P764" s="11">
        <v>0.0</v>
      </c>
      <c r="Q764" s="196">
        <v>0.0</v>
      </c>
      <c r="R764" s="196">
        <v>0.0</v>
      </c>
      <c r="S764" s="109">
        <v>44188.0</v>
      </c>
      <c r="T764" s="196">
        <f t="shared" si="1"/>
        <v>0</v>
      </c>
    </row>
    <row r="765">
      <c r="A765" s="47">
        <v>44188.0</v>
      </c>
      <c r="B765" s="21">
        <v>1.0</v>
      </c>
      <c r="O765" s="109">
        <v>44188.0</v>
      </c>
      <c r="P765" s="11">
        <v>0.0</v>
      </c>
      <c r="Q765" s="196">
        <v>0.0</v>
      </c>
      <c r="R765" s="196">
        <v>0.0</v>
      </c>
      <c r="S765" s="109">
        <v>44188.0</v>
      </c>
      <c r="T765" s="196">
        <f t="shared" si="1"/>
        <v>0</v>
      </c>
    </row>
    <row r="766">
      <c r="A766" s="47">
        <v>44188.0</v>
      </c>
      <c r="B766" s="21">
        <v>1.0</v>
      </c>
      <c r="O766" s="109">
        <v>44188.0</v>
      </c>
      <c r="P766" s="11">
        <v>0.0</v>
      </c>
      <c r="Q766" s="196">
        <v>0.0</v>
      </c>
      <c r="R766" s="196">
        <v>0.0</v>
      </c>
      <c r="S766" s="109">
        <v>44188.0</v>
      </c>
      <c r="T766" s="196">
        <f t="shared" si="1"/>
        <v>0</v>
      </c>
    </row>
    <row r="767">
      <c r="A767" s="7">
        <v>44188.0</v>
      </c>
      <c r="B767" s="21">
        <v>1.0</v>
      </c>
      <c r="O767" s="109">
        <v>44188.0</v>
      </c>
      <c r="P767" s="11">
        <v>0.0</v>
      </c>
      <c r="Q767" s="196">
        <v>0.0</v>
      </c>
      <c r="R767" s="196">
        <v>0.0</v>
      </c>
      <c r="S767" s="109">
        <v>44188.0</v>
      </c>
      <c r="T767" s="196">
        <f t="shared" si="1"/>
        <v>0</v>
      </c>
    </row>
    <row r="768">
      <c r="A768" s="7">
        <v>44188.0</v>
      </c>
      <c r="B768" s="21">
        <v>1.0</v>
      </c>
      <c r="O768" s="109">
        <v>44188.0</v>
      </c>
      <c r="P768" s="11">
        <v>0.0</v>
      </c>
      <c r="Q768" s="196">
        <v>0.0</v>
      </c>
      <c r="R768" s="196">
        <v>0.0</v>
      </c>
      <c r="S768" s="109">
        <v>44188.0</v>
      </c>
      <c r="T768" s="196">
        <f t="shared" si="1"/>
        <v>0</v>
      </c>
    </row>
    <row r="769">
      <c r="A769" s="7">
        <v>44188.0</v>
      </c>
      <c r="B769" s="21">
        <v>1.0</v>
      </c>
      <c r="O769" s="109">
        <v>44188.0</v>
      </c>
      <c r="P769" s="11">
        <v>1.0</v>
      </c>
      <c r="Q769" s="196">
        <v>0.0</v>
      </c>
      <c r="R769" s="196">
        <v>0.0</v>
      </c>
      <c r="S769" s="109">
        <v>44188.0</v>
      </c>
      <c r="T769" s="196">
        <f t="shared" si="1"/>
        <v>0</v>
      </c>
    </row>
    <row r="770">
      <c r="A770" s="7">
        <v>44188.0</v>
      </c>
      <c r="B770" s="21">
        <v>1.0</v>
      </c>
      <c r="O770" s="109">
        <v>44188.0</v>
      </c>
      <c r="P770" s="11">
        <v>0.0</v>
      </c>
      <c r="Q770" s="196">
        <v>0.0</v>
      </c>
      <c r="R770" s="196">
        <v>0.0</v>
      </c>
      <c r="S770" s="109">
        <v>44188.0</v>
      </c>
      <c r="T770" s="196">
        <f t="shared" si="1"/>
        <v>0</v>
      </c>
    </row>
    <row r="771">
      <c r="A771" s="7">
        <v>44188.0</v>
      </c>
      <c r="B771" s="21">
        <v>1.0</v>
      </c>
      <c r="O771" s="109">
        <v>44188.0</v>
      </c>
      <c r="P771" s="11">
        <v>0.0</v>
      </c>
      <c r="Q771" s="196">
        <v>0.0</v>
      </c>
      <c r="R771" s="196">
        <v>1.0</v>
      </c>
      <c r="S771" s="109">
        <v>44188.0</v>
      </c>
      <c r="T771" s="196">
        <f t="shared" si="1"/>
        <v>1</v>
      </c>
    </row>
    <row r="772">
      <c r="A772" s="7">
        <v>44188.0</v>
      </c>
      <c r="B772" s="21">
        <v>1.0</v>
      </c>
      <c r="O772" s="109">
        <v>44188.0</v>
      </c>
      <c r="P772" s="11">
        <v>0.0</v>
      </c>
      <c r="Q772" s="196">
        <v>0.0</v>
      </c>
      <c r="R772" s="196">
        <v>1.0</v>
      </c>
      <c r="S772" s="109">
        <v>44188.0</v>
      </c>
      <c r="T772" s="196">
        <f t="shared" si="1"/>
        <v>1</v>
      </c>
    </row>
    <row r="773">
      <c r="A773" s="7">
        <v>44188.0</v>
      </c>
      <c r="B773" s="21">
        <v>1.0</v>
      </c>
      <c r="O773" s="109">
        <v>44188.0</v>
      </c>
      <c r="P773" s="11">
        <v>0.0</v>
      </c>
      <c r="Q773" s="196">
        <v>0.0</v>
      </c>
      <c r="R773" s="196">
        <v>1.0</v>
      </c>
      <c r="S773" s="109">
        <v>44188.0</v>
      </c>
      <c r="T773" s="196">
        <f t="shared" si="1"/>
        <v>1</v>
      </c>
    </row>
    <row r="774">
      <c r="A774" s="7">
        <v>44188.0</v>
      </c>
      <c r="B774" s="21">
        <v>1.0</v>
      </c>
      <c r="O774" s="109">
        <v>44188.0</v>
      </c>
      <c r="P774" s="11">
        <v>0.0</v>
      </c>
      <c r="Q774" s="196">
        <v>0.0</v>
      </c>
      <c r="R774" s="196">
        <v>1.0</v>
      </c>
      <c r="S774" s="109">
        <v>44188.0</v>
      </c>
      <c r="T774" s="196">
        <f t="shared" si="1"/>
        <v>1</v>
      </c>
    </row>
    <row r="775">
      <c r="A775" s="7">
        <v>44188.0</v>
      </c>
      <c r="B775" s="21">
        <v>1.0</v>
      </c>
      <c r="O775" s="109">
        <v>44188.0</v>
      </c>
      <c r="P775" s="11">
        <v>0.0</v>
      </c>
      <c r="Q775" s="196">
        <v>0.0</v>
      </c>
      <c r="R775" s="196">
        <v>0.0</v>
      </c>
      <c r="S775" s="109">
        <v>44188.0</v>
      </c>
      <c r="T775" s="196">
        <f t="shared" si="1"/>
        <v>0</v>
      </c>
    </row>
    <row r="776">
      <c r="A776" s="7">
        <v>44188.0</v>
      </c>
      <c r="B776" s="21">
        <v>1.0</v>
      </c>
      <c r="O776" s="109">
        <v>44188.0</v>
      </c>
      <c r="P776" s="11">
        <v>0.0</v>
      </c>
      <c r="Q776" s="196">
        <v>0.0</v>
      </c>
      <c r="R776" s="196">
        <v>1.0</v>
      </c>
      <c r="S776" s="109">
        <v>44188.0</v>
      </c>
      <c r="T776" s="196">
        <f t="shared" si="1"/>
        <v>1</v>
      </c>
    </row>
    <row r="777">
      <c r="A777" s="7">
        <v>44188.0</v>
      </c>
      <c r="B777" s="21">
        <v>1.0</v>
      </c>
      <c r="O777" s="109">
        <v>44188.0</v>
      </c>
      <c r="P777" s="11">
        <v>1.0</v>
      </c>
      <c r="Q777" s="196">
        <v>0.0</v>
      </c>
      <c r="R777" s="196">
        <v>0.0</v>
      </c>
      <c r="S777" s="109">
        <v>44188.0</v>
      </c>
      <c r="T777" s="196">
        <f t="shared" si="1"/>
        <v>0</v>
      </c>
    </row>
    <row r="778">
      <c r="A778" s="7">
        <v>44188.0</v>
      </c>
      <c r="B778" s="21">
        <v>1.0</v>
      </c>
      <c r="O778" s="109">
        <v>44188.0</v>
      </c>
      <c r="P778" s="11">
        <v>1.0</v>
      </c>
      <c r="Q778" s="196">
        <v>0.0</v>
      </c>
      <c r="R778" s="196">
        <v>0.0</v>
      </c>
      <c r="S778" s="109">
        <v>44188.0</v>
      </c>
      <c r="T778" s="196">
        <f t="shared" si="1"/>
        <v>0</v>
      </c>
    </row>
    <row r="779">
      <c r="A779" s="7">
        <v>44188.0</v>
      </c>
      <c r="B779" s="21">
        <v>1.0</v>
      </c>
      <c r="O779" s="109">
        <v>44188.0</v>
      </c>
      <c r="P779" s="11">
        <v>1.0</v>
      </c>
      <c r="Q779" s="196">
        <v>0.0</v>
      </c>
      <c r="R779" s="196">
        <v>0.0</v>
      </c>
      <c r="S779" s="109">
        <v>44188.0</v>
      </c>
      <c r="T779" s="196">
        <f t="shared" si="1"/>
        <v>0</v>
      </c>
    </row>
    <row r="780">
      <c r="A780" s="7">
        <v>44188.0</v>
      </c>
      <c r="B780" s="21">
        <v>1.0</v>
      </c>
      <c r="O780" s="109">
        <v>44188.0</v>
      </c>
      <c r="P780" s="11">
        <v>1.0</v>
      </c>
      <c r="Q780" s="196">
        <v>0.0</v>
      </c>
      <c r="R780" s="196">
        <v>0.0</v>
      </c>
      <c r="S780" s="109">
        <v>44188.0</v>
      </c>
      <c r="T780" s="196">
        <f t="shared" si="1"/>
        <v>0</v>
      </c>
    </row>
    <row r="781">
      <c r="A781" s="7">
        <v>44188.0</v>
      </c>
      <c r="B781" s="21">
        <v>1.0</v>
      </c>
      <c r="O781" s="109">
        <v>44188.0</v>
      </c>
      <c r="P781" s="11">
        <v>1.0</v>
      </c>
      <c r="Q781" s="196">
        <v>0.0</v>
      </c>
      <c r="R781" s="196">
        <v>0.0</v>
      </c>
      <c r="S781" s="109">
        <v>44188.0</v>
      </c>
      <c r="T781" s="196">
        <f t="shared" si="1"/>
        <v>0</v>
      </c>
    </row>
    <row r="782">
      <c r="A782" s="7">
        <v>44188.0</v>
      </c>
      <c r="B782" s="21">
        <v>1.0</v>
      </c>
      <c r="O782" s="109">
        <v>44188.0</v>
      </c>
      <c r="P782" s="11">
        <v>1.0</v>
      </c>
      <c r="Q782" s="196">
        <v>0.0</v>
      </c>
      <c r="R782" s="196">
        <v>0.0</v>
      </c>
      <c r="S782" s="109">
        <v>44188.0</v>
      </c>
      <c r="T782" s="196">
        <f t="shared" si="1"/>
        <v>0</v>
      </c>
    </row>
    <row r="783">
      <c r="A783" s="7">
        <v>44188.0</v>
      </c>
      <c r="B783" s="21">
        <v>1.0</v>
      </c>
      <c r="O783" s="109">
        <v>44188.0</v>
      </c>
      <c r="P783" s="11">
        <v>1.0</v>
      </c>
      <c r="Q783" s="196">
        <v>0.0</v>
      </c>
      <c r="R783" s="196">
        <v>0.0</v>
      </c>
      <c r="S783" s="109">
        <v>44188.0</v>
      </c>
      <c r="T783" s="196">
        <f t="shared" si="1"/>
        <v>0</v>
      </c>
    </row>
    <row r="784">
      <c r="A784" s="7">
        <v>44188.0</v>
      </c>
      <c r="B784" s="21">
        <v>1.0</v>
      </c>
      <c r="O784" s="109">
        <v>44188.0</v>
      </c>
      <c r="P784" s="11">
        <v>1.0</v>
      </c>
      <c r="Q784" s="196">
        <v>0.0</v>
      </c>
      <c r="R784" s="196">
        <v>0.0</v>
      </c>
      <c r="S784" s="109">
        <v>44188.0</v>
      </c>
      <c r="T784" s="196">
        <f t="shared" si="1"/>
        <v>0</v>
      </c>
    </row>
    <row r="785">
      <c r="A785" s="7">
        <v>44188.0</v>
      </c>
      <c r="B785" s="21">
        <v>1.0</v>
      </c>
      <c r="O785" s="109">
        <v>44188.0</v>
      </c>
      <c r="P785" s="11">
        <v>1.0</v>
      </c>
      <c r="Q785" s="196">
        <v>0.0</v>
      </c>
      <c r="R785" s="196">
        <v>0.0</v>
      </c>
      <c r="S785" s="109">
        <v>44188.0</v>
      </c>
      <c r="T785" s="196">
        <f t="shared" si="1"/>
        <v>0</v>
      </c>
    </row>
    <row r="786">
      <c r="A786" s="7">
        <v>44188.0</v>
      </c>
      <c r="B786" s="21">
        <v>1.0</v>
      </c>
      <c r="O786" s="109">
        <v>44188.0</v>
      </c>
      <c r="P786" s="11">
        <v>1.0</v>
      </c>
      <c r="Q786" s="196">
        <v>0.0</v>
      </c>
      <c r="R786" s="196">
        <v>0.0</v>
      </c>
      <c r="S786" s="109">
        <v>44188.0</v>
      </c>
      <c r="T786" s="196">
        <f t="shared" si="1"/>
        <v>0</v>
      </c>
    </row>
    <row r="787">
      <c r="A787" s="7">
        <v>44188.0</v>
      </c>
      <c r="B787" s="21">
        <v>1.0</v>
      </c>
      <c r="O787" s="109">
        <v>44188.0</v>
      </c>
      <c r="P787" s="11">
        <v>1.0</v>
      </c>
      <c r="Q787" s="196">
        <v>0.0</v>
      </c>
      <c r="R787" s="196">
        <v>0.0</v>
      </c>
      <c r="S787" s="109">
        <v>44188.0</v>
      </c>
      <c r="T787" s="196">
        <f t="shared" si="1"/>
        <v>0</v>
      </c>
    </row>
    <row r="788">
      <c r="A788" s="60">
        <v>44188.0</v>
      </c>
      <c r="B788" s="21">
        <v>1.0</v>
      </c>
      <c r="O788" s="160">
        <v>44188.0</v>
      </c>
      <c r="P788" s="11">
        <v>1.0</v>
      </c>
      <c r="Q788" s="196">
        <v>0.0</v>
      </c>
      <c r="R788" s="196">
        <v>0.0</v>
      </c>
      <c r="S788" s="160">
        <v>44188.0</v>
      </c>
      <c r="T788" s="196">
        <f t="shared" si="1"/>
        <v>0</v>
      </c>
    </row>
    <row r="789">
      <c r="A789" s="64">
        <v>44188.0</v>
      </c>
      <c r="B789" s="21">
        <v>1.0</v>
      </c>
      <c r="O789" s="160">
        <v>44188.0</v>
      </c>
      <c r="P789" s="11">
        <v>1.0</v>
      </c>
      <c r="Q789" s="196">
        <v>0.0</v>
      </c>
      <c r="R789" s="196">
        <v>0.0</v>
      </c>
      <c r="S789" s="160">
        <v>44188.0</v>
      </c>
      <c r="T789" s="196">
        <f t="shared" si="1"/>
        <v>0</v>
      </c>
    </row>
    <row r="790">
      <c r="A790" s="53">
        <v>44188.0</v>
      </c>
      <c r="B790" s="21">
        <v>1.0</v>
      </c>
      <c r="O790" s="200">
        <v>44188.0</v>
      </c>
      <c r="P790" s="11">
        <v>1.0</v>
      </c>
      <c r="Q790" s="196">
        <v>0.0</v>
      </c>
      <c r="R790" s="196">
        <v>0.0</v>
      </c>
      <c r="S790" s="200">
        <v>44188.0</v>
      </c>
      <c r="T790" s="196">
        <f t="shared" si="1"/>
        <v>0</v>
      </c>
    </row>
    <row r="791">
      <c r="A791" s="7">
        <v>44188.0</v>
      </c>
      <c r="B791" s="21">
        <v>1.0</v>
      </c>
      <c r="O791" s="109">
        <v>44188.0</v>
      </c>
      <c r="P791" s="11">
        <v>1.0</v>
      </c>
      <c r="Q791" s="196">
        <v>0.0</v>
      </c>
      <c r="R791" s="196">
        <v>0.0</v>
      </c>
      <c r="S791" s="109">
        <v>44188.0</v>
      </c>
      <c r="T791" s="196">
        <f t="shared" si="1"/>
        <v>0</v>
      </c>
    </row>
    <row r="792">
      <c r="A792" s="7">
        <v>44188.0</v>
      </c>
      <c r="B792" s="21">
        <v>1.0</v>
      </c>
      <c r="O792" s="109">
        <v>44188.0</v>
      </c>
      <c r="P792" s="11">
        <v>0.0</v>
      </c>
      <c r="Q792" s="196">
        <v>0.0</v>
      </c>
      <c r="R792" s="196">
        <v>0.0</v>
      </c>
      <c r="S792" s="109">
        <v>44188.0</v>
      </c>
      <c r="T792" s="196">
        <f t="shared" si="1"/>
        <v>0</v>
      </c>
    </row>
    <row r="793">
      <c r="A793" s="7">
        <v>44188.0</v>
      </c>
      <c r="B793" s="21">
        <v>1.0</v>
      </c>
      <c r="O793" s="109">
        <v>44188.0</v>
      </c>
      <c r="P793" s="11">
        <v>0.0</v>
      </c>
      <c r="Q793" s="196">
        <v>0.0</v>
      </c>
      <c r="R793" s="196">
        <v>0.0</v>
      </c>
      <c r="S793" s="109">
        <v>44188.0</v>
      </c>
      <c r="T793" s="196">
        <f t="shared" si="1"/>
        <v>0</v>
      </c>
    </row>
    <row r="794">
      <c r="A794" s="53">
        <v>44188.0</v>
      </c>
      <c r="B794" s="21">
        <v>1.0</v>
      </c>
      <c r="O794" s="200">
        <v>44188.0</v>
      </c>
      <c r="P794" s="11">
        <v>0.0</v>
      </c>
      <c r="Q794" s="196">
        <v>0.0</v>
      </c>
      <c r="R794" s="196">
        <v>0.0</v>
      </c>
      <c r="S794" s="200">
        <v>44188.0</v>
      </c>
      <c r="T794" s="196">
        <f t="shared" si="1"/>
        <v>0</v>
      </c>
    </row>
    <row r="795">
      <c r="A795" s="7">
        <v>44188.0</v>
      </c>
      <c r="B795" s="21">
        <v>1.0</v>
      </c>
      <c r="O795" s="109">
        <v>44188.0</v>
      </c>
      <c r="P795" s="11">
        <v>0.0</v>
      </c>
      <c r="Q795" s="196">
        <v>0.0</v>
      </c>
      <c r="R795" s="196">
        <v>0.0</v>
      </c>
      <c r="S795" s="109">
        <v>44188.0</v>
      </c>
      <c r="T795" s="196">
        <f t="shared" si="1"/>
        <v>0</v>
      </c>
    </row>
    <row r="796">
      <c r="A796" s="7">
        <v>44188.0</v>
      </c>
      <c r="B796" s="21">
        <v>1.0</v>
      </c>
      <c r="O796" s="109">
        <v>44188.0</v>
      </c>
      <c r="P796" s="11">
        <v>0.0</v>
      </c>
      <c r="Q796" s="196">
        <v>0.0</v>
      </c>
      <c r="R796" s="196">
        <v>0.0</v>
      </c>
      <c r="S796" s="109">
        <v>44188.0</v>
      </c>
      <c r="T796" s="196">
        <f t="shared" si="1"/>
        <v>0</v>
      </c>
    </row>
    <row r="797">
      <c r="A797" s="7">
        <v>44188.0</v>
      </c>
      <c r="B797" s="21">
        <v>1.0</v>
      </c>
      <c r="O797" s="109">
        <v>44188.0</v>
      </c>
      <c r="P797" s="11">
        <v>0.0</v>
      </c>
      <c r="Q797" s="196">
        <v>0.0</v>
      </c>
      <c r="R797" s="196">
        <v>0.0</v>
      </c>
      <c r="S797" s="109">
        <v>44188.0</v>
      </c>
      <c r="T797" s="196">
        <f t="shared" si="1"/>
        <v>0</v>
      </c>
    </row>
    <row r="798">
      <c r="A798" s="7">
        <v>44188.0</v>
      </c>
      <c r="B798" s="21">
        <v>1.0</v>
      </c>
      <c r="O798" s="109">
        <v>44188.0</v>
      </c>
      <c r="P798" s="11">
        <v>0.0</v>
      </c>
      <c r="Q798" s="196">
        <v>0.0</v>
      </c>
      <c r="R798" s="196">
        <v>0.0</v>
      </c>
      <c r="S798" s="109">
        <v>44188.0</v>
      </c>
      <c r="T798" s="196">
        <f t="shared" si="1"/>
        <v>0</v>
      </c>
    </row>
    <row r="799">
      <c r="A799" s="60">
        <v>44188.0</v>
      </c>
      <c r="B799" s="21">
        <v>1.0</v>
      </c>
      <c r="O799" s="160">
        <v>44188.0</v>
      </c>
      <c r="P799" s="11">
        <v>0.0</v>
      </c>
      <c r="Q799" s="196">
        <v>0.0</v>
      </c>
      <c r="R799" s="196">
        <v>0.0</v>
      </c>
      <c r="S799" s="160">
        <v>44188.0</v>
      </c>
      <c r="T799" s="196">
        <f t="shared" si="1"/>
        <v>0</v>
      </c>
    </row>
    <row r="800">
      <c r="A800" s="60">
        <v>44188.0</v>
      </c>
      <c r="B800" s="21">
        <v>1.0</v>
      </c>
      <c r="O800" s="160">
        <v>44188.0</v>
      </c>
      <c r="P800" s="11">
        <v>0.0</v>
      </c>
      <c r="Q800" s="196">
        <v>0.0</v>
      </c>
      <c r="R800" s="196">
        <v>0.0</v>
      </c>
      <c r="S800" s="160">
        <v>44188.0</v>
      </c>
      <c r="T800" s="196">
        <f t="shared" si="1"/>
        <v>0</v>
      </c>
    </row>
    <row r="801">
      <c r="A801" s="7">
        <v>44188.0</v>
      </c>
      <c r="B801" s="21">
        <v>1.0</v>
      </c>
      <c r="O801" s="109">
        <v>44188.0</v>
      </c>
      <c r="P801" s="11">
        <v>0.0</v>
      </c>
      <c r="Q801" s="196">
        <v>0.0</v>
      </c>
      <c r="R801" s="196">
        <v>0.0</v>
      </c>
      <c r="S801" s="109">
        <v>44188.0</v>
      </c>
      <c r="T801" s="196">
        <f t="shared" si="1"/>
        <v>0</v>
      </c>
    </row>
    <row r="802">
      <c r="A802" s="7">
        <v>44188.0</v>
      </c>
      <c r="B802" s="21">
        <v>1.0</v>
      </c>
      <c r="O802" s="109">
        <v>44188.0</v>
      </c>
      <c r="P802" s="11">
        <v>0.0</v>
      </c>
      <c r="Q802" s="196">
        <v>0.0</v>
      </c>
      <c r="R802" s="196">
        <v>1.0</v>
      </c>
      <c r="S802" s="109">
        <v>44188.0</v>
      </c>
      <c r="T802" s="196">
        <f t="shared" si="1"/>
        <v>1</v>
      </c>
    </row>
    <row r="803">
      <c r="A803" s="7">
        <v>44188.0</v>
      </c>
      <c r="B803" s="21">
        <v>1.0</v>
      </c>
      <c r="O803" s="109">
        <v>44188.0</v>
      </c>
      <c r="P803" s="11">
        <v>0.0</v>
      </c>
      <c r="Q803" s="196">
        <v>0.0</v>
      </c>
      <c r="R803" s="196">
        <v>1.0</v>
      </c>
      <c r="S803" s="109">
        <v>44188.0</v>
      </c>
      <c r="T803" s="196">
        <f t="shared" si="1"/>
        <v>1</v>
      </c>
    </row>
    <row r="804">
      <c r="A804" s="7">
        <v>44188.0</v>
      </c>
      <c r="B804" s="21">
        <v>1.0</v>
      </c>
      <c r="O804" s="109">
        <v>44188.0</v>
      </c>
      <c r="P804" s="11">
        <v>0.0</v>
      </c>
      <c r="Q804" s="196">
        <v>0.0</v>
      </c>
      <c r="R804" s="196">
        <v>1.0</v>
      </c>
      <c r="S804" s="109">
        <v>44188.0</v>
      </c>
      <c r="T804" s="196">
        <f t="shared" si="1"/>
        <v>1</v>
      </c>
    </row>
    <row r="805">
      <c r="A805" s="7">
        <v>44188.0</v>
      </c>
      <c r="B805" s="21">
        <v>1.0</v>
      </c>
      <c r="O805" s="109">
        <v>44188.0</v>
      </c>
      <c r="P805" s="11">
        <v>0.0</v>
      </c>
      <c r="Q805" s="196">
        <v>0.0</v>
      </c>
      <c r="R805" s="196">
        <v>1.0</v>
      </c>
      <c r="S805" s="109">
        <v>44188.0</v>
      </c>
      <c r="T805" s="196">
        <f t="shared" si="1"/>
        <v>1</v>
      </c>
    </row>
    <row r="806">
      <c r="A806" s="7">
        <v>44188.0</v>
      </c>
      <c r="B806" s="21">
        <v>1.0</v>
      </c>
      <c r="O806" s="109">
        <v>44188.0</v>
      </c>
      <c r="P806" s="11">
        <v>0.0</v>
      </c>
      <c r="Q806" s="196">
        <v>0.0</v>
      </c>
      <c r="R806" s="196">
        <v>1.0</v>
      </c>
      <c r="S806" s="109">
        <v>44188.0</v>
      </c>
      <c r="T806" s="196">
        <f t="shared" si="1"/>
        <v>1</v>
      </c>
    </row>
    <row r="807">
      <c r="A807" s="7">
        <v>44188.0</v>
      </c>
      <c r="B807" s="21">
        <v>1.0</v>
      </c>
      <c r="O807" s="109">
        <v>44188.0</v>
      </c>
      <c r="P807" s="11">
        <v>0.0</v>
      </c>
      <c r="Q807" s="196">
        <v>0.0</v>
      </c>
      <c r="R807" s="196">
        <v>1.0</v>
      </c>
      <c r="S807" s="109">
        <v>44188.0</v>
      </c>
      <c r="T807" s="196">
        <f t="shared" si="1"/>
        <v>1</v>
      </c>
    </row>
    <row r="808">
      <c r="A808" s="7">
        <v>44188.0</v>
      </c>
      <c r="B808" s="21">
        <v>1.0</v>
      </c>
      <c r="O808" s="109">
        <v>44188.0</v>
      </c>
      <c r="P808" s="11">
        <v>0.0</v>
      </c>
      <c r="Q808" s="196">
        <v>0.0</v>
      </c>
      <c r="R808" s="196">
        <v>1.0</v>
      </c>
      <c r="S808" s="109">
        <v>44188.0</v>
      </c>
      <c r="T808" s="196">
        <f t="shared" si="1"/>
        <v>1</v>
      </c>
    </row>
    <row r="809">
      <c r="A809" s="7">
        <v>44188.0</v>
      </c>
      <c r="B809" s="21">
        <v>1.0</v>
      </c>
      <c r="O809" s="109">
        <v>44188.0</v>
      </c>
      <c r="P809" s="11">
        <v>0.0</v>
      </c>
      <c r="Q809" s="196">
        <v>0.0</v>
      </c>
      <c r="R809" s="196">
        <v>1.0</v>
      </c>
      <c r="S809" s="109">
        <v>44188.0</v>
      </c>
      <c r="T809" s="196">
        <f t="shared" si="1"/>
        <v>1</v>
      </c>
    </row>
    <row r="810">
      <c r="A810" s="7">
        <v>44188.0</v>
      </c>
      <c r="B810" s="21">
        <v>1.0</v>
      </c>
      <c r="O810" s="109">
        <v>44188.0</v>
      </c>
      <c r="P810" s="11">
        <v>0.0</v>
      </c>
      <c r="Q810" s="196">
        <v>0.0</v>
      </c>
      <c r="R810" s="196">
        <v>1.0</v>
      </c>
      <c r="S810" s="109">
        <v>44188.0</v>
      </c>
      <c r="T810" s="196">
        <f t="shared" si="1"/>
        <v>1</v>
      </c>
    </row>
    <row r="811">
      <c r="A811" s="7">
        <v>44188.0</v>
      </c>
      <c r="B811" s="21">
        <v>1.0</v>
      </c>
      <c r="O811" s="109">
        <v>44188.0</v>
      </c>
      <c r="P811" s="11">
        <v>0.0</v>
      </c>
      <c r="Q811" s="196">
        <v>0.0</v>
      </c>
      <c r="R811" s="196">
        <v>1.0</v>
      </c>
      <c r="S811" s="109">
        <v>44188.0</v>
      </c>
      <c r="T811" s="196">
        <f t="shared" si="1"/>
        <v>1</v>
      </c>
    </row>
    <row r="812">
      <c r="A812" s="7">
        <v>44188.0</v>
      </c>
      <c r="B812" s="21">
        <v>1.0</v>
      </c>
      <c r="O812" s="109">
        <v>44188.0</v>
      </c>
      <c r="P812" s="11">
        <v>0.0</v>
      </c>
      <c r="Q812" s="196">
        <v>0.0</v>
      </c>
      <c r="R812" s="196">
        <v>1.0</v>
      </c>
      <c r="S812" s="109">
        <v>44188.0</v>
      </c>
      <c r="T812" s="196">
        <f t="shared" si="1"/>
        <v>1</v>
      </c>
    </row>
    <row r="813">
      <c r="A813" s="60">
        <v>44188.0</v>
      </c>
      <c r="B813" s="21">
        <v>1.0</v>
      </c>
      <c r="O813" s="160">
        <v>44188.0</v>
      </c>
      <c r="P813" s="11">
        <v>0.0</v>
      </c>
      <c r="Q813" s="196">
        <v>0.0</v>
      </c>
      <c r="R813" s="196">
        <v>1.0</v>
      </c>
      <c r="S813" s="160">
        <v>44188.0</v>
      </c>
      <c r="T813" s="196">
        <f t="shared" si="1"/>
        <v>1</v>
      </c>
    </row>
    <row r="814">
      <c r="A814" s="53">
        <v>44188.0</v>
      </c>
      <c r="B814" s="21">
        <v>1.0</v>
      </c>
      <c r="O814" s="200">
        <v>44188.0</v>
      </c>
      <c r="P814" s="11">
        <v>0.0</v>
      </c>
      <c r="Q814" s="196">
        <v>0.0</v>
      </c>
      <c r="R814" s="196">
        <v>1.0</v>
      </c>
      <c r="S814" s="200">
        <v>44188.0</v>
      </c>
      <c r="T814" s="196">
        <f t="shared" si="1"/>
        <v>1</v>
      </c>
    </row>
    <row r="815">
      <c r="A815" s="7">
        <v>44188.0</v>
      </c>
      <c r="B815" s="21">
        <v>1.0</v>
      </c>
      <c r="O815" s="109">
        <v>44188.0</v>
      </c>
      <c r="P815" s="11">
        <v>0.0</v>
      </c>
      <c r="Q815" s="196">
        <v>0.0</v>
      </c>
      <c r="R815" s="196">
        <v>1.0</v>
      </c>
      <c r="S815" s="109">
        <v>44188.0</v>
      </c>
      <c r="T815" s="196">
        <f t="shared" si="1"/>
        <v>1</v>
      </c>
    </row>
    <row r="816">
      <c r="A816" s="60">
        <v>44188.0</v>
      </c>
      <c r="B816" s="21">
        <v>1.0</v>
      </c>
      <c r="O816" s="160">
        <v>44188.0</v>
      </c>
      <c r="P816" s="11">
        <v>0.0</v>
      </c>
      <c r="Q816" s="196">
        <v>0.0</v>
      </c>
      <c r="R816" s="196">
        <v>1.0</v>
      </c>
      <c r="S816" s="160">
        <v>44188.0</v>
      </c>
      <c r="T816" s="196">
        <f t="shared" si="1"/>
        <v>1</v>
      </c>
    </row>
    <row r="817">
      <c r="A817" s="60">
        <v>44188.0</v>
      </c>
      <c r="B817" s="21">
        <v>1.0</v>
      </c>
      <c r="O817" s="160">
        <v>44188.0</v>
      </c>
      <c r="P817" s="11">
        <v>0.0</v>
      </c>
      <c r="Q817" s="196">
        <v>0.0</v>
      </c>
      <c r="R817" s="196">
        <v>1.0</v>
      </c>
      <c r="S817" s="160">
        <v>44188.0</v>
      </c>
      <c r="T817" s="196">
        <f t="shared" si="1"/>
        <v>1</v>
      </c>
    </row>
    <row r="818">
      <c r="A818" s="60">
        <v>44188.0</v>
      </c>
      <c r="B818" s="21">
        <v>1.0</v>
      </c>
      <c r="O818" s="160">
        <v>44188.0</v>
      </c>
      <c r="P818" s="11">
        <v>0.0</v>
      </c>
      <c r="Q818" s="196">
        <v>0.0</v>
      </c>
      <c r="R818" s="196">
        <v>1.0</v>
      </c>
      <c r="S818" s="160">
        <v>44188.0</v>
      </c>
      <c r="T818" s="196">
        <f t="shared" si="1"/>
        <v>1</v>
      </c>
    </row>
    <row r="819">
      <c r="A819" s="60">
        <v>44188.0</v>
      </c>
      <c r="B819" s="21">
        <v>1.0</v>
      </c>
      <c r="O819" s="160">
        <v>44188.0</v>
      </c>
      <c r="P819" s="11">
        <v>0.0</v>
      </c>
      <c r="Q819" s="196">
        <v>0.0</v>
      </c>
      <c r="R819" s="196">
        <v>1.0</v>
      </c>
      <c r="S819" s="160">
        <v>44188.0</v>
      </c>
      <c r="T819" s="196">
        <f t="shared" si="1"/>
        <v>1</v>
      </c>
    </row>
    <row r="820">
      <c r="A820" s="60">
        <v>44188.0</v>
      </c>
      <c r="B820" s="21">
        <v>1.0</v>
      </c>
      <c r="O820" s="160">
        <v>44188.0</v>
      </c>
      <c r="P820" s="11">
        <v>0.0</v>
      </c>
      <c r="Q820" s="196">
        <v>0.0</v>
      </c>
      <c r="R820" s="196">
        <v>1.0</v>
      </c>
      <c r="S820" s="160">
        <v>44188.0</v>
      </c>
      <c r="T820" s="196">
        <f t="shared" si="1"/>
        <v>1</v>
      </c>
    </row>
    <row r="821">
      <c r="A821" s="60">
        <v>44188.0</v>
      </c>
      <c r="B821" s="21">
        <v>1.0</v>
      </c>
      <c r="O821" s="160">
        <v>44188.0</v>
      </c>
      <c r="P821" s="11">
        <v>0.0</v>
      </c>
      <c r="Q821" s="196">
        <v>0.0</v>
      </c>
      <c r="R821" s="196">
        <v>1.0</v>
      </c>
      <c r="S821" s="160">
        <v>44188.0</v>
      </c>
      <c r="T821" s="196">
        <f t="shared" si="1"/>
        <v>1</v>
      </c>
    </row>
    <row r="822">
      <c r="A822" s="60">
        <v>44188.0</v>
      </c>
      <c r="B822" s="21">
        <v>1.0</v>
      </c>
      <c r="O822" s="160">
        <v>44188.0</v>
      </c>
      <c r="P822" s="11">
        <v>0.0</v>
      </c>
      <c r="Q822" s="196">
        <v>0.0</v>
      </c>
      <c r="R822" s="196">
        <v>1.0</v>
      </c>
      <c r="S822" s="160">
        <v>44188.0</v>
      </c>
      <c r="T822" s="196">
        <f t="shared" si="1"/>
        <v>1</v>
      </c>
    </row>
    <row r="823">
      <c r="A823" s="60">
        <v>44188.0</v>
      </c>
      <c r="B823" s="21">
        <v>1.0</v>
      </c>
      <c r="O823" s="160">
        <v>44188.0</v>
      </c>
      <c r="P823" s="11">
        <v>0.0</v>
      </c>
      <c r="Q823" s="196">
        <v>0.0</v>
      </c>
      <c r="R823" s="196">
        <v>1.0</v>
      </c>
      <c r="S823" s="160">
        <v>44188.0</v>
      </c>
      <c r="T823" s="196">
        <f t="shared" si="1"/>
        <v>1</v>
      </c>
    </row>
    <row r="824">
      <c r="A824" s="60">
        <v>44188.0</v>
      </c>
      <c r="B824" s="21">
        <v>1.0</v>
      </c>
      <c r="O824" s="160">
        <v>44188.0</v>
      </c>
      <c r="P824" s="11">
        <v>0.0</v>
      </c>
      <c r="Q824" s="196">
        <v>0.0</v>
      </c>
      <c r="R824" s="196">
        <v>1.0</v>
      </c>
      <c r="S824" s="160">
        <v>44188.0</v>
      </c>
      <c r="T824" s="196">
        <f t="shared" si="1"/>
        <v>1</v>
      </c>
    </row>
    <row r="825">
      <c r="A825" s="60">
        <v>44188.0</v>
      </c>
      <c r="B825" s="21">
        <v>1.0</v>
      </c>
      <c r="O825" s="160">
        <v>44188.0</v>
      </c>
      <c r="P825" s="11">
        <v>0.0</v>
      </c>
      <c r="Q825" s="196">
        <v>0.0</v>
      </c>
      <c r="R825" s="196">
        <v>1.0</v>
      </c>
      <c r="S825" s="160">
        <v>44188.0</v>
      </c>
      <c r="T825" s="196">
        <f t="shared" si="1"/>
        <v>1</v>
      </c>
    </row>
    <row r="826">
      <c r="A826" s="7">
        <v>44188.0</v>
      </c>
      <c r="B826" s="21">
        <v>1.0</v>
      </c>
      <c r="O826" s="109">
        <v>44188.0</v>
      </c>
      <c r="P826" s="11">
        <v>0.0</v>
      </c>
      <c r="Q826" s="196">
        <v>0.0</v>
      </c>
      <c r="R826" s="196">
        <v>1.0</v>
      </c>
      <c r="S826" s="109">
        <v>44188.0</v>
      </c>
      <c r="T826" s="196">
        <f t="shared" si="1"/>
        <v>1</v>
      </c>
    </row>
    <row r="827">
      <c r="A827" s="7">
        <v>44188.0</v>
      </c>
      <c r="B827" s="21">
        <v>1.0</v>
      </c>
      <c r="O827" s="109">
        <v>44188.0</v>
      </c>
      <c r="P827" s="11">
        <v>0.0</v>
      </c>
      <c r="Q827" s="196">
        <v>0.0</v>
      </c>
      <c r="R827" s="196">
        <v>1.0</v>
      </c>
      <c r="S827" s="109">
        <v>44188.0</v>
      </c>
      <c r="T827" s="196">
        <f t="shared" si="1"/>
        <v>1</v>
      </c>
    </row>
    <row r="828">
      <c r="A828" s="7">
        <v>44188.0</v>
      </c>
      <c r="B828" s="21">
        <v>1.0</v>
      </c>
      <c r="O828" s="109">
        <v>44188.0</v>
      </c>
      <c r="P828" s="11">
        <v>0.0</v>
      </c>
      <c r="Q828" s="196">
        <v>0.0</v>
      </c>
      <c r="R828" s="196">
        <v>1.0</v>
      </c>
      <c r="S828" s="109">
        <v>44188.0</v>
      </c>
      <c r="T828" s="196">
        <f t="shared" si="1"/>
        <v>1</v>
      </c>
    </row>
    <row r="829">
      <c r="A829" s="53">
        <v>44188.0</v>
      </c>
      <c r="B829" s="21">
        <v>1.0</v>
      </c>
      <c r="O829" s="200">
        <v>44188.0</v>
      </c>
      <c r="P829" s="11">
        <v>0.0</v>
      </c>
      <c r="Q829" s="196">
        <v>0.0</v>
      </c>
      <c r="R829" s="196">
        <v>1.0</v>
      </c>
      <c r="S829" s="200">
        <v>44188.0</v>
      </c>
      <c r="T829" s="196">
        <f t="shared" si="1"/>
        <v>1</v>
      </c>
    </row>
    <row r="830">
      <c r="A830" s="53">
        <v>44188.0</v>
      </c>
      <c r="B830" s="21">
        <v>1.0</v>
      </c>
      <c r="O830" s="200">
        <v>44188.0</v>
      </c>
      <c r="P830" s="11">
        <v>0.0</v>
      </c>
      <c r="Q830" s="196">
        <v>0.0</v>
      </c>
      <c r="R830" s="196">
        <v>1.0</v>
      </c>
      <c r="S830" s="200">
        <v>44188.0</v>
      </c>
      <c r="T830" s="196">
        <f t="shared" si="1"/>
        <v>1</v>
      </c>
    </row>
    <row r="831">
      <c r="A831" s="60">
        <v>44188.0</v>
      </c>
      <c r="B831" s="21">
        <v>1.0</v>
      </c>
      <c r="O831" s="160">
        <v>44188.0</v>
      </c>
      <c r="P831" s="11">
        <v>0.0</v>
      </c>
      <c r="Q831" s="196">
        <v>0.0</v>
      </c>
      <c r="R831" s="196">
        <v>1.0</v>
      </c>
      <c r="S831" s="160">
        <v>44188.0</v>
      </c>
      <c r="T831" s="196">
        <f t="shared" si="1"/>
        <v>1</v>
      </c>
    </row>
    <row r="832">
      <c r="A832" s="60">
        <v>44188.0</v>
      </c>
      <c r="B832" s="21">
        <v>1.0</v>
      </c>
      <c r="O832" s="160">
        <v>44188.0</v>
      </c>
      <c r="P832" s="11">
        <v>0.0</v>
      </c>
      <c r="Q832" s="196">
        <v>0.0</v>
      </c>
      <c r="R832" s="196">
        <v>1.0</v>
      </c>
      <c r="S832" s="160">
        <v>44188.0</v>
      </c>
      <c r="T832" s="196">
        <f t="shared" si="1"/>
        <v>1</v>
      </c>
    </row>
    <row r="833">
      <c r="A833" s="7">
        <v>44188.0</v>
      </c>
      <c r="B833" s="21">
        <v>1.0</v>
      </c>
      <c r="O833" s="109">
        <v>44188.0</v>
      </c>
      <c r="P833" s="11">
        <v>0.0</v>
      </c>
      <c r="Q833" s="196">
        <v>0.0</v>
      </c>
      <c r="R833" s="196">
        <v>0.0</v>
      </c>
      <c r="S833" s="109">
        <v>44188.0</v>
      </c>
      <c r="T833" s="196">
        <f t="shared" si="1"/>
        <v>0</v>
      </c>
    </row>
    <row r="834">
      <c r="A834" s="17">
        <v>44188.0</v>
      </c>
      <c r="B834" s="21">
        <v>1.0</v>
      </c>
      <c r="O834" s="197">
        <v>44188.0</v>
      </c>
      <c r="P834" s="11">
        <v>0.0</v>
      </c>
      <c r="Q834" s="196">
        <v>1.0</v>
      </c>
      <c r="R834" s="196">
        <v>0.0</v>
      </c>
      <c r="S834" s="197">
        <v>44188.0</v>
      </c>
      <c r="T834" s="196">
        <f t="shared" si="1"/>
        <v>1</v>
      </c>
    </row>
    <row r="835">
      <c r="A835" s="60">
        <v>44188.0</v>
      </c>
      <c r="B835" s="21">
        <v>1.0</v>
      </c>
      <c r="O835" s="160">
        <v>44188.0</v>
      </c>
      <c r="P835" s="11">
        <v>0.0</v>
      </c>
      <c r="Q835" s="196">
        <v>1.0</v>
      </c>
      <c r="R835" s="196">
        <v>0.0</v>
      </c>
      <c r="S835" s="160">
        <v>44188.0</v>
      </c>
      <c r="T835" s="196">
        <f t="shared" si="1"/>
        <v>1</v>
      </c>
    </row>
    <row r="836">
      <c r="A836" s="7">
        <v>44188.0</v>
      </c>
      <c r="B836" s="21">
        <v>1.0</v>
      </c>
      <c r="O836" s="109">
        <v>44188.0</v>
      </c>
      <c r="P836" s="11">
        <v>0.0</v>
      </c>
      <c r="Q836" s="196">
        <v>1.0</v>
      </c>
      <c r="R836" s="196">
        <v>0.0</v>
      </c>
      <c r="S836" s="109">
        <v>44188.0</v>
      </c>
      <c r="T836" s="196">
        <f t="shared" si="1"/>
        <v>1</v>
      </c>
    </row>
    <row r="837">
      <c r="A837" s="7">
        <v>44189.0</v>
      </c>
      <c r="B837" s="21">
        <v>1.0</v>
      </c>
      <c r="O837" s="109">
        <v>44189.0</v>
      </c>
      <c r="P837" s="11">
        <v>0.0</v>
      </c>
      <c r="Q837" s="196">
        <v>1.0</v>
      </c>
      <c r="R837" s="196">
        <v>0.0</v>
      </c>
      <c r="S837" s="109">
        <v>44189.0</v>
      </c>
      <c r="T837" s="196">
        <f t="shared" si="1"/>
        <v>1</v>
      </c>
    </row>
    <row r="838">
      <c r="A838" s="7">
        <v>44189.0</v>
      </c>
      <c r="B838" s="21">
        <v>1.0</v>
      </c>
      <c r="O838" s="109">
        <v>44189.0</v>
      </c>
      <c r="P838" s="11">
        <v>0.0</v>
      </c>
      <c r="Q838" s="196">
        <v>0.0</v>
      </c>
      <c r="R838" s="196">
        <v>1.0</v>
      </c>
      <c r="S838" s="109">
        <v>44189.0</v>
      </c>
      <c r="T838" s="196">
        <f t="shared" si="1"/>
        <v>1</v>
      </c>
    </row>
    <row r="839">
      <c r="A839" s="7">
        <v>44189.0</v>
      </c>
      <c r="B839" s="21">
        <v>1.0</v>
      </c>
      <c r="O839" s="109">
        <v>44189.0</v>
      </c>
      <c r="P839" s="11">
        <v>0.0</v>
      </c>
      <c r="Q839" s="196">
        <v>1.0</v>
      </c>
      <c r="R839" s="196">
        <v>0.0</v>
      </c>
      <c r="S839" s="109">
        <v>44189.0</v>
      </c>
      <c r="T839" s="196">
        <f t="shared" si="1"/>
        <v>1</v>
      </c>
    </row>
    <row r="840">
      <c r="A840" s="7">
        <v>44189.0</v>
      </c>
      <c r="B840" s="21">
        <v>1.0</v>
      </c>
      <c r="O840" s="109">
        <v>44189.0</v>
      </c>
      <c r="P840" s="11">
        <v>0.0</v>
      </c>
      <c r="Q840" s="196">
        <v>1.0</v>
      </c>
      <c r="R840" s="196">
        <v>0.0</v>
      </c>
      <c r="S840" s="109">
        <v>44189.0</v>
      </c>
      <c r="T840" s="196">
        <f t="shared" si="1"/>
        <v>1</v>
      </c>
    </row>
    <row r="841">
      <c r="A841" s="7">
        <v>44189.0</v>
      </c>
      <c r="B841" s="21">
        <v>1.0</v>
      </c>
      <c r="O841" s="109">
        <v>44189.0</v>
      </c>
      <c r="P841" s="11">
        <v>1.0</v>
      </c>
      <c r="Q841" s="196">
        <v>0.0</v>
      </c>
      <c r="R841" s="196">
        <v>0.0</v>
      </c>
      <c r="S841" s="109">
        <v>44189.0</v>
      </c>
      <c r="T841" s="196">
        <f t="shared" si="1"/>
        <v>0</v>
      </c>
    </row>
    <row r="842">
      <c r="A842" s="7">
        <v>44189.0</v>
      </c>
      <c r="B842" s="21">
        <v>1.0</v>
      </c>
      <c r="O842" s="109">
        <v>44189.0</v>
      </c>
      <c r="P842" s="11">
        <v>1.0</v>
      </c>
      <c r="Q842" s="196">
        <v>0.0</v>
      </c>
      <c r="R842" s="196">
        <v>0.0</v>
      </c>
      <c r="S842" s="109">
        <v>44189.0</v>
      </c>
      <c r="T842" s="196">
        <f t="shared" si="1"/>
        <v>0</v>
      </c>
    </row>
    <row r="843">
      <c r="A843" s="7">
        <v>44189.0</v>
      </c>
      <c r="B843" s="21">
        <v>1.0</v>
      </c>
      <c r="O843" s="109">
        <v>44189.0</v>
      </c>
      <c r="P843" s="11">
        <v>0.0</v>
      </c>
      <c r="Q843" s="196">
        <v>0.0</v>
      </c>
      <c r="R843" s="196">
        <v>1.0</v>
      </c>
      <c r="S843" s="109">
        <v>44189.0</v>
      </c>
      <c r="T843" s="196">
        <f t="shared" si="1"/>
        <v>1</v>
      </c>
    </row>
    <row r="844">
      <c r="A844" s="7">
        <v>44189.0</v>
      </c>
      <c r="B844" s="21">
        <v>1.0</v>
      </c>
      <c r="O844" s="109">
        <v>44189.0</v>
      </c>
      <c r="P844" s="11">
        <v>0.0</v>
      </c>
      <c r="Q844" s="196">
        <v>0.0</v>
      </c>
      <c r="R844" s="196">
        <v>1.0</v>
      </c>
      <c r="S844" s="109">
        <v>44189.0</v>
      </c>
      <c r="T844" s="196">
        <f t="shared" si="1"/>
        <v>1</v>
      </c>
    </row>
    <row r="845">
      <c r="A845" s="7">
        <v>44189.0</v>
      </c>
      <c r="B845" s="21">
        <v>1.0</v>
      </c>
      <c r="O845" s="109">
        <v>44189.0</v>
      </c>
      <c r="P845" s="11">
        <v>1.0</v>
      </c>
      <c r="Q845" s="196">
        <v>0.0</v>
      </c>
      <c r="R845" s="196">
        <v>0.0</v>
      </c>
      <c r="S845" s="109">
        <v>44189.0</v>
      </c>
      <c r="T845" s="196">
        <f t="shared" si="1"/>
        <v>0</v>
      </c>
    </row>
    <row r="846">
      <c r="A846" s="7">
        <v>44189.0</v>
      </c>
      <c r="B846" s="21">
        <v>1.0</v>
      </c>
      <c r="O846" s="109">
        <v>44189.0</v>
      </c>
      <c r="P846" s="11">
        <v>1.0</v>
      </c>
      <c r="Q846" s="196">
        <v>0.0</v>
      </c>
      <c r="R846" s="196">
        <v>0.0</v>
      </c>
      <c r="S846" s="109">
        <v>44189.0</v>
      </c>
      <c r="T846" s="196">
        <f t="shared" si="1"/>
        <v>0</v>
      </c>
    </row>
    <row r="847">
      <c r="A847" s="7">
        <v>44189.0</v>
      </c>
      <c r="B847" s="21">
        <v>1.0</v>
      </c>
      <c r="O847" s="109">
        <v>44189.0</v>
      </c>
      <c r="P847" s="11">
        <v>1.0</v>
      </c>
      <c r="Q847" s="196">
        <v>0.0</v>
      </c>
      <c r="R847" s="196">
        <v>0.0</v>
      </c>
      <c r="S847" s="109">
        <v>44189.0</v>
      </c>
      <c r="T847" s="196">
        <f t="shared" si="1"/>
        <v>0</v>
      </c>
    </row>
    <row r="848">
      <c r="A848" s="7">
        <v>44189.0</v>
      </c>
      <c r="B848" s="21">
        <v>1.0</v>
      </c>
      <c r="O848" s="109">
        <v>44189.0</v>
      </c>
      <c r="P848" s="11">
        <v>1.0</v>
      </c>
      <c r="Q848" s="196">
        <v>0.0</v>
      </c>
      <c r="R848" s="196">
        <v>0.0</v>
      </c>
      <c r="S848" s="109">
        <v>44189.0</v>
      </c>
      <c r="T848" s="196">
        <f t="shared" si="1"/>
        <v>0</v>
      </c>
    </row>
    <row r="849">
      <c r="A849" s="7">
        <v>44189.0</v>
      </c>
      <c r="B849" s="21">
        <v>1.0</v>
      </c>
      <c r="O849" s="109">
        <v>44189.0</v>
      </c>
      <c r="P849" s="11">
        <v>1.0</v>
      </c>
      <c r="Q849" s="196">
        <v>0.0</v>
      </c>
      <c r="R849" s="196">
        <v>0.0</v>
      </c>
      <c r="S849" s="109">
        <v>44189.0</v>
      </c>
      <c r="T849" s="196">
        <f t="shared" si="1"/>
        <v>0</v>
      </c>
    </row>
    <row r="850">
      <c r="A850" s="7">
        <v>44189.0</v>
      </c>
      <c r="B850" s="21">
        <v>1.0</v>
      </c>
      <c r="O850" s="109">
        <v>44189.0</v>
      </c>
      <c r="P850" s="11">
        <v>0.0</v>
      </c>
      <c r="Q850" s="196">
        <v>0.0</v>
      </c>
      <c r="R850" s="196">
        <v>0.0</v>
      </c>
      <c r="S850" s="109">
        <v>44189.0</v>
      </c>
      <c r="T850" s="196">
        <f t="shared" si="1"/>
        <v>0</v>
      </c>
    </row>
    <row r="851">
      <c r="A851" s="7">
        <v>44189.0</v>
      </c>
      <c r="B851" s="21">
        <v>1.0</v>
      </c>
      <c r="O851" s="109">
        <v>44189.0</v>
      </c>
      <c r="P851" s="11">
        <v>0.0</v>
      </c>
      <c r="Q851" s="196">
        <v>0.0</v>
      </c>
      <c r="R851" s="196">
        <v>0.0</v>
      </c>
      <c r="S851" s="109">
        <v>44189.0</v>
      </c>
      <c r="T851" s="196">
        <f t="shared" si="1"/>
        <v>0</v>
      </c>
    </row>
    <row r="852">
      <c r="A852" s="7">
        <v>44189.0</v>
      </c>
      <c r="B852" s="21">
        <v>1.0</v>
      </c>
      <c r="O852" s="109">
        <v>44189.0</v>
      </c>
      <c r="P852" s="11">
        <v>1.0</v>
      </c>
      <c r="Q852" s="196">
        <v>0.0</v>
      </c>
      <c r="R852" s="196">
        <v>0.0</v>
      </c>
      <c r="S852" s="109">
        <v>44189.0</v>
      </c>
      <c r="T852" s="196">
        <f t="shared" si="1"/>
        <v>0</v>
      </c>
    </row>
    <row r="853">
      <c r="A853" s="7">
        <v>44189.0</v>
      </c>
      <c r="B853" s="21">
        <v>1.0</v>
      </c>
      <c r="O853" s="109">
        <v>44189.0</v>
      </c>
      <c r="P853" s="11">
        <v>1.0</v>
      </c>
      <c r="Q853" s="196">
        <v>0.0</v>
      </c>
      <c r="R853" s="196">
        <v>0.0</v>
      </c>
      <c r="S853" s="109">
        <v>44189.0</v>
      </c>
      <c r="T853" s="196">
        <f t="shared" si="1"/>
        <v>0</v>
      </c>
    </row>
    <row r="854">
      <c r="A854" s="7">
        <v>44189.0</v>
      </c>
      <c r="B854" s="21">
        <v>1.0</v>
      </c>
      <c r="O854" s="109">
        <v>44189.0</v>
      </c>
      <c r="P854" s="11">
        <v>0.0</v>
      </c>
      <c r="Q854" s="196">
        <v>0.0</v>
      </c>
      <c r="R854" s="196">
        <v>0.0</v>
      </c>
      <c r="S854" s="109">
        <v>44189.0</v>
      </c>
      <c r="T854" s="196">
        <f t="shared" si="1"/>
        <v>0</v>
      </c>
    </row>
    <row r="855">
      <c r="A855" s="7">
        <v>44189.0</v>
      </c>
      <c r="B855" s="21">
        <v>1.0</v>
      </c>
      <c r="O855" s="109">
        <v>44189.0</v>
      </c>
      <c r="P855" s="11">
        <v>0.0</v>
      </c>
      <c r="Q855" s="196">
        <v>0.0</v>
      </c>
      <c r="R855" s="196">
        <v>0.0</v>
      </c>
      <c r="S855" s="109">
        <v>44189.0</v>
      </c>
      <c r="T855" s="196">
        <f t="shared" si="1"/>
        <v>0</v>
      </c>
    </row>
    <row r="856">
      <c r="A856" s="7">
        <v>44189.0</v>
      </c>
      <c r="B856" s="21">
        <v>1.0</v>
      </c>
      <c r="O856" s="109">
        <v>44189.0</v>
      </c>
      <c r="P856" s="11">
        <v>0.0</v>
      </c>
      <c r="Q856" s="196">
        <v>0.0</v>
      </c>
      <c r="R856" s="196">
        <v>0.0</v>
      </c>
      <c r="S856" s="109">
        <v>44189.0</v>
      </c>
      <c r="T856" s="196">
        <f t="shared" si="1"/>
        <v>0</v>
      </c>
    </row>
    <row r="857">
      <c r="A857" s="17">
        <v>44189.0</v>
      </c>
      <c r="B857" s="21">
        <v>1.0</v>
      </c>
      <c r="O857" s="197">
        <v>44189.0</v>
      </c>
      <c r="P857" s="11">
        <v>1.0</v>
      </c>
      <c r="Q857" s="196">
        <v>0.0</v>
      </c>
      <c r="R857" s="196">
        <v>0.0</v>
      </c>
      <c r="S857" s="197">
        <v>44189.0</v>
      </c>
      <c r="T857" s="196">
        <f t="shared" si="1"/>
        <v>0</v>
      </c>
    </row>
    <row r="858">
      <c r="A858" s="17">
        <v>44189.0</v>
      </c>
      <c r="B858" s="21">
        <v>1.0</v>
      </c>
      <c r="O858" s="197">
        <v>44189.0</v>
      </c>
      <c r="P858" s="11">
        <v>1.0</v>
      </c>
      <c r="Q858" s="196">
        <v>0.0</v>
      </c>
      <c r="R858" s="196">
        <v>0.0</v>
      </c>
      <c r="S858" s="197">
        <v>44189.0</v>
      </c>
      <c r="T858" s="196">
        <f t="shared" si="1"/>
        <v>0</v>
      </c>
    </row>
    <row r="859">
      <c r="A859" s="17">
        <v>44189.0</v>
      </c>
      <c r="B859" s="21">
        <v>1.0</v>
      </c>
      <c r="O859" s="197">
        <v>44189.0</v>
      </c>
      <c r="P859" s="11">
        <v>0.0</v>
      </c>
      <c r="Q859" s="196">
        <v>0.0</v>
      </c>
      <c r="R859" s="196">
        <v>0.0</v>
      </c>
      <c r="S859" s="197">
        <v>44189.0</v>
      </c>
      <c r="T859" s="196">
        <f t="shared" si="1"/>
        <v>0</v>
      </c>
    </row>
    <row r="860">
      <c r="A860" s="17">
        <v>44189.0</v>
      </c>
      <c r="B860" s="21">
        <v>1.0</v>
      </c>
      <c r="O860" s="197">
        <v>44189.0</v>
      </c>
      <c r="P860" s="11">
        <v>0.0</v>
      </c>
      <c r="Q860" s="196">
        <v>0.0</v>
      </c>
      <c r="R860" s="196">
        <v>0.0</v>
      </c>
      <c r="S860" s="197">
        <v>44189.0</v>
      </c>
      <c r="T860" s="196">
        <f t="shared" si="1"/>
        <v>0</v>
      </c>
    </row>
    <row r="861">
      <c r="A861" s="7">
        <v>44189.0</v>
      </c>
      <c r="B861" s="21">
        <v>1.0</v>
      </c>
      <c r="O861" s="109">
        <v>44189.0</v>
      </c>
      <c r="P861" s="11">
        <v>1.0</v>
      </c>
      <c r="Q861" s="196">
        <v>0.0</v>
      </c>
      <c r="R861" s="196">
        <v>0.0</v>
      </c>
      <c r="S861" s="109">
        <v>44189.0</v>
      </c>
      <c r="T861" s="196">
        <f t="shared" si="1"/>
        <v>0</v>
      </c>
    </row>
    <row r="862">
      <c r="A862" s="7">
        <v>44189.0</v>
      </c>
      <c r="B862" s="21">
        <v>1.0</v>
      </c>
      <c r="O862" s="109">
        <v>44189.0</v>
      </c>
      <c r="P862" s="11">
        <v>1.0</v>
      </c>
      <c r="Q862" s="196">
        <v>0.0</v>
      </c>
      <c r="R862" s="196">
        <v>0.0</v>
      </c>
      <c r="S862" s="109">
        <v>44189.0</v>
      </c>
      <c r="T862" s="196">
        <f t="shared" si="1"/>
        <v>0</v>
      </c>
    </row>
    <row r="863">
      <c r="A863" s="7">
        <v>44189.0</v>
      </c>
      <c r="B863" s="21">
        <v>1.0</v>
      </c>
      <c r="O863" s="109">
        <v>44189.0</v>
      </c>
      <c r="P863" s="11">
        <v>1.0</v>
      </c>
      <c r="Q863" s="196">
        <v>0.0</v>
      </c>
      <c r="R863" s="196">
        <v>0.0</v>
      </c>
      <c r="S863" s="109">
        <v>44189.0</v>
      </c>
      <c r="T863" s="196">
        <f t="shared" si="1"/>
        <v>0</v>
      </c>
    </row>
    <row r="864">
      <c r="A864" s="7">
        <v>44189.0</v>
      </c>
      <c r="B864" s="21">
        <v>1.0</v>
      </c>
      <c r="O864" s="109">
        <v>44189.0</v>
      </c>
      <c r="P864" s="11">
        <v>1.0</v>
      </c>
      <c r="Q864" s="196">
        <v>0.0</v>
      </c>
      <c r="R864" s="196">
        <v>0.0</v>
      </c>
      <c r="S864" s="109">
        <v>44189.0</v>
      </c>
      <c r="T864" s="196">
        <f t="shared" si="1"/>
        <v>0</v>
      </c>
    </row>
    <row r="865">
      <c r="A865" s="7">
        <v>44189.0</v>
      </c>
      <c r="B865" s="21">
        <v>1.0</v>
      </c>
      <c r="O865" s="109">
        <v>44189.0</v>
      </c>
      <c r="P865" s="11">
        <v>0.0</v>
      </c>
      <c r="Q865" s="196">
        <v>0.0</v>
      </c>
      <c r="R865" s="196">
        <v>1.0</v>
      </c>
      <c r="S865" s="109">
        <v>44189.0</v>
      </c>
      <c r="T865" s="196">
        <f t="shared" si="1"/>
        <v>1</v>
      </c>
    </row>
    <row r="866">
      <c r="A866" s="7">
        <v>44189.0</v>
      </c>
      <c r="B866" s="21">
        <v>1.0</v>
      </c>
      <c r="O866" s="109">
        <v>44189.0</v>
      </c>
      <c r="P866" s="11">
        <v>0.0</v>
      </c>
      <c r="Q866" s="196">
        <v>0.0</v>
      </c>
      <c r="R866" s="196">
        <v>1.0</v>
      </c>
      <c r="S866" s="109">
        <v>44189.0</v>
      </c>
      <c r="T866" s="196">
        <f t="shared" si="1"/>
        <v>1</v>
      </c>
    </row>
    <row r="867">
      <c r="A867" s="7">
        <v>44189.0</v>
      </c>
      <c r="B867" s="21">
        <v>1.0</v>
      </c>
      <c r="O867" s="109">
        <v>44189.0</v>
      </c>
      <c r="P867" s="11">
        <v>1.0</v>
      </c>
      <c r="Q867" s="196">
        <v>0.0</v>
      </c>
      <c r="R867" s="196">
        <v>0.0</v>
      </c>
      <c r="S867" s="109">
        <v>44189.0</v>
      </c>
      <c r="T867" s="196">
        <f t="shared" si="1"/>
        <v>0</v>
      </c>
    </row>
    <row r="868">
      <c r="A868" s="7">
        <v>44189.0</v>
      </c>
      <c r="B868" s="21">
        <v>1.0</v>
      </c>
      <c r="O868" s="109">
        <v>44189.0</v>
      </c>
      <c r="P868" s="11">
        <v>1.0</v>
      </c>
      <c r="Q868" s="196">
        <v>0.0</v>
      </c>
      <c r="R868" s="196">
        <v>0.0</v>
      </c>
      <c r="S868" s="109">
        <v>44189.0</v>
      </c>
      <c r="T868" s="196">
        <f t="shared" si="1"/>
        <v>0</v>
      </c>
    </row>
    <row r="869">
      <c r="A869" s="7">
        <v>44189.0</v>
      </c>
      <c r="B869" s="21">
        <v>1.0</v>
      </c>
      <c r="O869" s="109">
        <v>44189.0</v>
      </c>
      <c r="P869" s="11">
        <v>1.0</v>
      </c>
      <c r="Q869" s="196">
        <v>0.0</v>
      </c>
      <c r="R869" s="196">
        <v>0.0</v>
      </c>
      <c r="S869" s="109">
        <v>44189.0</v>
      </c>
      <c r="T869" s="196">
        <f t="shared" si="1"/>
        <v>0</v>
      </c>
    </row>
    <row r="870">
      <c r="A870" s="7">
        <v>44189.0</v>
      </c>
      <c r="B870" s="21">
        <v>1.0</v>
      </c>
      <c r="O870" s="109">
        <v>44189.0</v>
      </c>
      <c r="P870" s="11">
        <v>1.0</v>
      </c>
      <c r="Q870" s="196">
        <v>0.0</v>
      </c>
      <c r="R870" s="196">
        <v>0.0</v>
      </c>
      <c r="S870" s="109">
        <v>44189.0</v>
      </c>
      <c r="T870" s="196">
        <f t="shared" si="1"/>
        <v>0</v>
      </c>
    </row>
    <row r="871">
      <c r="A871" s="50">
        <v>44189.0</v>
      </c>
      <c r="B871" s="21">
        <v>1.0</v>
      </c>
      <c r="O871" s="109">
        <v>44189.0</v>
      </c>
      <c r="P871" s="11">
        <v>1.0</v>
      </c>
      <c r="Q871" s="196">
        <v>0.0</v>
      </c>
      <c r="R871" s="196">
        <v>0.0</v>
      </c>
      <c r="S871" s="109">
        <v>44189.0</v>
      </c>
      <c r="T871" s="196">
        <f t="shared" si="1"/>
        <v>0</v>
      </c>
    </row>
    <row r="872">
      <c r="A872" s="7">
        <v>44189.0</v>
      </c>
      <c r="B872" s="21">
        <v>1.0</v>
      </c>
      <c r="O872" s="109">
        <v>44189.0</v>
      </c>
      <c r="P872" s="11">
        <v>1.0</v>
      </c>
      <c r="Q872" s="196">
        <v>0.0</v>
      </c>
      <c r="R872" s="196">
        <v>0.0</v>
      </c>
      <c r="S872" s="109">
        <v>44189.0</v>
      </c>
      <c r="T872" s="196">
        <f t="shared" si="1"/>
        <v>0</v>
      </c>
    </row>
    <row r="873">
      <c r="A873" s="7">
        <v>44189.0</v>
      </c>
      <c r="B873" s="21">
        <v>1.0</v>
      </c>
      <c r="O873" s="109">
        <v>44189.0</v>
      </c>
      <c r="P873" s="11">
        <v>1.0</v>
      </c>
      <c r="Q873" s="196">
        <v>0.0</v>
      </c>
      <c r="R873" s="196">
        <v>0.0</v>
      </c>
      <c r="S873" s="109">
        <v>44189.0</v>
      </c>
      <c r="T873" s="196">
        <f t="shared" si="1"/>
        <v>0</v>
      </c>
    </row>
    <row r="874">
      <c r="A874" s="60">
        <v>44189.0</v>
      </c>
      <c r="B874" s="21">
        <v>1.0</v>
      </c>
      <c r="O874" s="160">
        <v>44189.0</v>
      </c>
      <c r="P874" s="11">
        <v>1.0</v>
      </c>
      <c r="Q874" s="196">
        <v>0.0</v>
      </c>
      <c r="R874" s="196">
        <v>0.0</v>
      </c>
      <c r="S874" s="160">
        <v>44189.0</v>
      </c>
      <c r="T874" s="196">
        <f t="shared" si="1"/>
        <v>0</v>
      </c>
    </row>
    <row r="875">
      <c r="A875" s="60">
        <v>44189.0</v>
      </c>
      <c r="B875" s="21">
        <v>1.0</v>
      </c>
      <c r="O875" s="160">
        <v>44189.0</v>
      </c>
      <c r="P875" s="11">
        <v>1.0</v>
      </c>
      <c r="Q875" s="196">
        <v>0.0</v>
      </c>
      <c r="R875" s="196">
        <v>0.0</v>
      </c>
      <c r="S875" s="160">
        <v>44189.0</v>
      </c>
      <c r="T875" s="196">
        <f t="shared" si="1"/>
        <v>0</v>
      </c>
    </row>
    <row r="876">
      <c r="A876" s="60">
        <v>44189.0</v>
      </c>
      <c r="B876" s="21">
        <v>1.0</v>
      </c>
      <c r="O876" s="160">
        <v>44189.0</v>
      </c>
      <c r="P876" s="11">
        <v>1.0</v>
      </c>
      <c r="Q876" s="196">
        <v>0.0</v>
      </c>
      <c r="R876" s="196">
        <v>0.0</v>
      </c>
      <c r="S876" s="160">
        <v>44189.0</v>
      </c>
      <c r="T876" s="196">
        <f t="shared" si="1"/>
        <v>0</v>
      </c>
    </row>
    <row r="877">
      <c r="A877" s="60">
        <v>44189.0</v>
      </c>
      <c r="B877" s="21">
        <v>1.0</v>
      </c>
      <c r="O877" s="160">
        <v>44189.0</v>
      </c>
      <c r="P877" s="11">
        <v>1.0</v>
      </c>
      <c r="Q877" s="196">
        <v>0.0</v>
      </c>
      <c r="R877" s="196">
        <v>0.0</v>
      </c>
      <c r="S877" s="160">
        <v>44189.0</v>
      </c>
      <c r="T877" s="196">
        <f t="shared" si="1"/>
        <v>0</v>
      </c>
    </row>
    <row r="878">
      <c r="A878" s="53">
        <v>44189.0</v>
      </c>
      <c r="B878" s="21">
        <v>1.0</v>
      </c>
      <c r="O878" s="200">
        <v>44189.0</v>
      </c>
      <c r="P878" s="11">
        <v>1.0</v>
      </c>
      <c r="Q878" s="196">
        <v>0.0</v>
      </c>
      <c r="R878" s="196">
        <v>0.0</v>
      </c>
      <c r="S878" s="200">
        <v>44189.0</v>
      </c>
      <c r="T878" s="196">
        <f t="shared" si="1"/>
        <v>0</v>
      </c>
    </row>
    <row r="879">
      <c r="A879" s="60">
        <v>44189.0</v>
      </c>
      <c r="B879" s="21">
        <v>1.0</v>
      </c>
      <c r="O879" s="160">
        <v>44189.0</v>
      </c>
      <c r="P879" s="11">
        <v>1.0</v>
      </c>
      <c r="Q879" s="196">
        <v>0.0</v>
      </c>
      <c r="R879" s="196">
        <v>0.0</v>
      </c>
      <c r="S879" s="160">
        <v>44189.0</v>
      </c>
      <c r="T879" s="196">
        <f t="shared" si="1"/>
        <v>0</v>
      </c>
    </row>
    <row r="880">
      <c r="A880" s="7">
        <v>44189.0</v>
      </c>
      <c r="B880" s="21">
        <v>1.0</v>
      </c>
      <c r="O880" s="109">
        <v>44189.0</v>
      </c>
      <c r="P880" s="11">
        <v>0.0</v>
      </c>
      <c r="Q880" s="196">
        <v>0.0</v>
      </c>
      <c r="R880" s="196">
        <v>0.0</v>
      </c>
      <c r="S880" s="109">
        <v>44189.0</v>
      </c>
      <c r="T880" s="196">
        <f t="shared" si="1"/>
        <v>0</v>
      </c>
    </row>
    <row r="881">
      <c r="A881" s="7">
        <v>44189.0</v>
      </c>
      <c r="B881" s="21">
        <v>1.0</v>
      </c>
      <c r="O881" s="109">
        <v>44189.0</v>
      </c>
      <c r="P881" s="11">
        <v>0.0</v>
      </c>
      <c r="Q881" s="196">
        <v>0.0</v>
      </c>
      <c r="R881" s="196">
        <v>0.0</v>
      </c>
      <c r="S881" s="109">
        <v>44189.0</v>
      </c>
      <c r="T881" s="196">
        <f t="shared" si="1"/>
        <v>0</v>
      </c>
    </row>
    <row r="882">
      <c r="A882" s="7">
        <v>44189.0</v>
      </c>
      <c r="B882" s="21">
        <v>1.0</v>
      </c>
      <c r="O882" s="109">
        <v>44189.0</v>
      </c>
      <c r="P882" s="11">
        <v>0.0</v>
      </c>
      <c r="Q882" s="196">
        <v>0.0</v>
      </c>
      <c r="R882" s="196">
        <v>0.0</v>
      </c>
      <c r="S882" s="109">
        <v>44189.0</v>
      </c>
      <c r="T882" s="196">
        <f t="shared" si="1"/>
        <v>0</v>
      </c>
    </row>
    <row r="883">
      <c r="A883" s="7">
        <v>44189.0</v>
      </c>
      <c r="B883" s="21">
        <v>1.0</v>
      </c>
      <c r="O883" s="109">
        <v>44189.0</v>
      </c>
      <c r="P883" s="11">
        <v>0.0</v>
      </c>
      <c r="Q883" s="196">
        <v>0.0</v>
      </c>
      <c r="R883" s="196">
        <v>0.0</v>
      </c>
      <c r="S883" s="109">
        <v>44189.0</v>
      </c>
      <c r="T883" s="196">
        <f t="shared" si="1"/>
        <v>0</v>
      </c>
    </row>
    <row r="884">
      <c r="A884" s="7">
        <v>44189.0</v>
      </c>
      <c r="B884" s="21">
        <v>1.0</v>
      </c>
      <c r="O884" s="109">
        <v>44189.0</v>
      </c>
      <c r="P884" s="11">
        <v>0.0</v>
      </c>
      <c r="Q884" s="196">
        <v>0.0</v>
      </c>
      <c r="R884" s="196">
        <v>0.0</v>
      </c>
      <c r="S884" s="109">
        <v>44189.0</v>
      </c>
      <c r="T884" s="196">
        <f t="shared" si="1"/>
        <v>0</v>
      </c>
    </row>
    <row r="885">
      <c r="A885" s="7">
        <v>44189.0</v>
      </c>
      <c r="B885" s="21">
        <v>1.0</v>
      </c>
      <c r="O885" s="109">
        <v>44189.0</v>
      </c>
      <c r="P885" s="11">
        <v>0.0</v>
      </c>
      <c r="Q885" s="196">
        <v>0.0</v>
      </c>
      <c r="R885" s="196">
        <v>0.0</v>
      </c>
      <c r="S885" s="109">
        <v>44189.0</v>
      </c>
      <c r="T885" s="196">
        <f t="shared" si="1"/>
        <v>0</v>
      </c>
    </row>
    <row r="886">
      <c r="A886" s="7">
        <v>44189.0</v>
      </c>
      <c r="B886" s="21">
        <v>1.0</v>
      </c>
      <c r="O886" s="109">
        <v>44189.0</v>
      </c>
      <c r="P886" s="11">
        <v>0.0</v>
      </c>
      <c r="Q886" s="196">
        <v>0.0</v>
      </c>
      <c r="R886" s="196">
        <v>0.0</v>
      </c>
      <c r="S886" s="109">
        <v>44189.0</v>
      </c>
      <c r="T886" s="196">
        <f t="shared" si="1"/>
        <v>0</v>
      </c>
    </row>
    <row r="887">
      <c r="A887" s="7">
        <v>44189.0</v>
      </c>
      <c r="B887" s="21">
        <v>1.0</v>
      </c>
      <c r="O887" s="109">
        <v>44189.0</v>
      </c>
      <c r="P887" s="11">
        <v>0.0</v>
      </c>
      <c r="Q887" s="196">
        <v>0.0</v>
      </c>
      <c r="R887" s="196">
        <v>0.0</v>
      </c>
      <c r="S887" s="109">
        <v>44189.0</v>
      </c>
      <c r="T887" s="196">
        <f t="shared" si="1"/>
        <v>0</v>
      </c>
    </row>
    <row r="888">
      <c r="A888" s="60">
        <v>44189.0</v>
      </c>
      <c r="B888" s="21">
        <v>1.0</v>
      </c>
      <c r="O888" s="160">
        <v>44189.0</v>
      </c>
      <c r="P888" s="11">
        <v>0.0</v>
      </c>
      <c r="Q888" s="196">
        <v>0.0</v>
      </c>
      <c r="R888" s="196">
        <v>0.0</v>
      </c>
      <c r="S888" s="160">
        <v>44189.0</v>
      </c>
      <c r="T888" s="196">
        <f t="shared" si="1"/>
        <v>0</v>
      </c>
    </row>
    <row r="889">
      <c r="A889" s="60">
        <v>44189.0</v>
      </c>
      <c r="B889" s="21">
        <v>1.0</v>
      </c>
      <c r="O889" s="160">
        <v>44189.0</v>
      </c>
      <c r="P889" s="11">
        <v>0.0</v>
      </c>
      <c r="Q889" s="196">
        <v>0.0</v>
      </c>
      <c r="R889" s="196">
        <v>0.0</v>
      </c>
      <c r="S889" s="160">
        <v>44189.0</v>
      </c>
      <c r="T889" s="196">
        <f t="shared" si="1"/>
        <v>0</v>
      </c>
    </row>
    <row r="890">
      <c r="A890" s="7">
        <v>44189.0</v>
      </c>
      <c r="B890" s="21">
        <v>1.0</v>
      </c>
      <c r="O890" s="109">
        <v>44189.0</v>
      </c>
      <c r="P890" s="11">
        <v>0.0</v>
      </c>
      <c r="Q890" s="196">
        <v>0.0</v>
      </c>
      <c r="R890" s="196">
        <v>1.0</v>
      </c>
      <c r="S890" s="109">
        <v>44189.0</v>
      </c>
      <c r="T890" s="196">
        <f t="shared" si="1"/>
        <v>1</v>
      </c>
    </row>
    <row r="891">
      <c r="A891" s="17">
        <v>44189.0</v>
      </c>
      <c r="B891" s="21">
        <v>1.0</v>
      </c>
      <c r="O891" s="197">
        <v>44189.0</v>
      </c>
      <c r="P891" s="11">
        <v>0.0</v>
      </c>
      <c r="Q891" s="196">
        <v>0.0</v>
      </c>
      <c r="R891" s="196">
        <v>1.0</v>
      </c>
      <c r="S891" s="197">
        <v>44189.0</v>
      </c>
      <c r="T891" s="196">
        <f t="shared" si="1"/>
        <v>1</v>
      </c>
    </row>
    <row r="892">
      <c r="A892" s="7">
        <v>44189.0</v>
      </c>
      <c r="B892" s="21">
        <v>1.0</v>
      </c>
      <c r="O892" s="109">
        <v>44189.0</v>
      </c>
      <c r="P892" s="11">
        <v>0.0</v>
      </c>
      <c r="Q892" s="196">
        <v>0.0</v>
      </c>
      <c r="R892" s="196">
        <v>1.0</v>
      </c>
      <c r="S892" s="109">
        <v>44189.0</v>
      </c>
      <c r="T892" s="196">
        <f t="shared" si="1"/>
        <v>1</v>
      </c>
    </row>
    <row r="893">
      <c r="A893" s="7">
        <v>44189.0</v>
      </c>
      <c r="B893" s="21">
        <v>1.0</v>
      </c>
      <c r="O893" s="109">
        <v>44189.0</v>
      </c>
      <c r="P893" s="11">
        <v>0.0</v>
      </c>
      <c r="Q893" s="196">
        <v>0.0</v>
      </c>
      <c r="R893" s="196">
        <v>1.0</v>
      </c>
      <c r="S893" s="109">
        <v>44189.0</v>
      </c>
      <c r="T893" s="196">
        <f t="shared" si="1"/>
        <v>1</v>
      </c>
    </row>
    <row r="894">
      <c r="A894" s="7">
        <v>44189.0</v>
      </c>
      <c r="B894" s="21">
        <v>1.0</v>
      </c>
      <c r="O894" s="109">
        <v>44189.0</v>
      </c>
      <c r="P894" s="11">
        <v>0.0</v>
      </c>
      <c r="Q894" s="196">
        <v>0.0</v>
      </c>
      <c r="R894" s="196">
        <v>1.0</v>
      </c>
      <c r="S894" s="109">
        <v>44189.0</v>
      </c>
      <c r="T894" s="196">
        <f t="shared" si="1"/>
        <v>1</v>
      </c>
    </row>
    <row r="895">
      <c r="A895" s="7">
        <v>44189.0</v>
      </c>
      <c r="B895" s="21">
        <v>1.0</v>
      </c>
      <c r="O895" s="109">
        <v>44189.0</v>
      </c>
      <c r="P895" s="11">
        <v>0.0</v>
      </c>
      <c r="Q895" s="196">
        <v>0.0</v>
      </c>
      <c r="R895" s="196">
        <v>1.0</v>
      </c>
      <c r="S895" s="109">
        <v>44189.0</v>
      </c>
      <c r="T895" s="196">
        <f t="shared" si="1"/>
        <v>1</v>
      </c>
    </row>
    <row r="896">
      <c r="A896" s="7">
        <v>44189.0</v>
      </c>
      <c r="B896" s="21">
        <v>1.0</v>
      </c>
      <c r="O896" s="109">
        <v>44189.0</v>
      </c>
      <c r="P896" s="11">
        <v>0.0</v>
      </c>
      <c r="Q896" s="196">
        <v>0.0</v>
      </c>
      <c r="R896" s="196">
        <v>1.0</v>
      </c>
      <c r="S896" s="109">
        <v>44189.0</v>
      </c>
      <c r="T896" s="196">
        <f t="shared" si="1"/>
        <v>1</v>
      </c>
    </row>
    <row r="897">
      <c r="A897" s="7">
        <v>44189.0</v>
      </c>
      <c r="B897" s="21">
        <v>1.0</v>
      </c>
      <c r="O897" s="109">
        <v>44189.0</v>
      </c>
      <c r="P897" s="11">
        <v>0.0</v>
      </c>
      <c r="Q897" s="196">
        <v>0.0</v>
      </c>
      <c r="R897" s="196">
        <v>1.0</v>
      </c>
      <c r="S897" s="109">
        <v>44189.0</v>
      </c>
      <c r="T897" s="196">
        <f t="shared" si="1"/>
        <v>1</v>
      </c>
    </row>
    <row r="898">
      <c r="A898" s="7">
        <v>44189.0</v>
      </c>
      <c r="B898" s="21">
        <v>1.0</v>
      </c>
      <c r="O898" s="109">
        <v>44189.0</v>
      </c>
      <c r="P898" s="11">
        <v>0.0</v>
      </c>
      <c r="Q898" s="196">
        <v>0.0</v>
      </c>
      <c r="R898" s="196">
        <v>1.0</v>
      </c>
      <c r="S898" s="109">
        <v>44189.0</v>
      </c>
      <c r="T898" s="196">
        <f t="shared" si="1"/>
        <v>1</v>
      </c>
    </row>
    <row r="899">
      <c r="A899" s="60">
        <v>44189.0</v>
      </c>
      <c r="B899" s="21">
        <v>1.0</v>
      </c>
      <c r="O899" s="160">
        <v>44189.0</v>
      </c>
      <c r="P899" s="11">
        <v>0.0</v>
      </c>
      <c r="Q899" s="196">
        <v>0.0</v>
      </c>
      <c r="R899" s="196">
        <v>1.0</v>
      </c>
      <c r="S899" s="160">
        <v>44189.0</v>
      </c>
      <c r="T899" s="196">
        <f t="shared" si="1"/>
        <v>1</v>
      </c>
    </row>
    <row r="900">
      <c r="A900" s="60">
        <v>44189.0</v>
      </c>
      <c r="B900" s="21">
        <v>1.0</v>
      </c>
      <c r="O900" s="160">
        <v>44189.0</v>
      </c>
      <c r="P900" s="11">
        <v>0.0</v>
      </c>
      <c r="Q900" s="196">
        <v>0.0</v>
      </c>
      <c r="R900" s="196">
        <v>1.0</v>
      </c>
      <c r="S900" s="160">
        <v>44189.0</v>
      </c>
      <c r="T900" s="196">
        <f t="shared" si="1"/>
        <v>1</v>
      </c>
    </row>
    <row r="901">
      <c r="A901" s="7">
        <v>44189.0</v>
      </c>
      <c r="B901" s="21">
        <v>1.0</v>
      </c>
      <c r="O901" s="109">
        <v>44189.0</v>
      </c>
      <c r="P901" s="11">
        <v>0.0</v>
      </c>
      <c r="Q901" s="196">
        <v>1.0</v>
      </c>
      <c r="R901" s="196">
        <v>0.0</v>
      </c>
      <c r="S901" s="109">
        <v>44189.0</v>
      </c>
      <c r="T901" s="196">
        <f t="shared" si="1"/>
        <v>1</v>
      </c>
    </row>
    <row r="902">
      <c r="A902" s="7">
        <v>44191.0</v>
      </c>
      <c r="B902" s="21">
        <v>1.0</v>
      </c>
      <c r="O902" s="109">
        <v>44191.0</v>
      </c>
      <c r="P902" s="11">
        <v>1.0</v>
      </c>
      <c r="Q902" s="196">
        <v>0.0</v>
      </c>
      <c r="R902" s="196">
        <v>0.0</v>
      </c>
      <c r="S902" s="109">
        <v>44191.0</v>
      </c>
      <c r="T902" s="196">
        <f t="shared" si="1"/>
        <v>0</v>
      </c>
    </row>
    <row r="903">
      <c r="A903" s="7">
        <v>44191.0</v>
      </c>
      <c r="B903" s="21">
        <v>1.0</v>
      </c>
      <c r="O903" s="109">
        <v>44191.0</v>
      </c>
      <c r="P903" s="11">
        <v>0.0</v>
      </c>
      <c r="Q903" s="196">
        <v>0.0</v>
      </c>
      <c r="R903" s="196">
        <v>0.0</v>
      </c>
      <c r="S903" s="109">
        <v>44191.0</v>
      </c>
      <c r="T903" s="196">
        <f t="shared" si="1"/>
        <v>0</v>
      </c>
    </row>
    <row r="904">
      <c r="A904" s="7">
        <v>44191.0</v>
      </c>
      <c r="B904" s="21">
        <v>1.0</v>
      </c>
      <c r="O904" s="109">
        <v>44191.0</v>
      </c>
      <c r="P904" s="11">
        <v>0.0</v>
      </c>
      <c r="Q904" s="196">
        <v>0.0</v>
      </c>
      <c r="R904" s="196">
        <v>0.0</v>
      </c>
      <c r="S904" s="109">
        <v>44191.0</v>
      </c>
      <c r="T904" s="196">
        <f t="shared" si="1"/>
        <v>0</v>
      </c>
    </row>
    <row r="905">
      <c r="A905" s="7">
        <v>44191.0</v>
      </c>
      <c r="B905" s="21">
        <v>1.0</v>
      </c>
      <c r="O905" s="109">
        <v>44191.0</v>
      </c>
      <c r="P905" s="11">
        <v>1.0</v>
      </c>
      <c r="Q905" s="196">
        <v>0.0</v>
      </c>
      <c r="R905" s="196">
        <v>0.0</v>
      </c>
      <c r="S905" s="109">
        <v>44191.0</v>
      </c>
      <c r="T905" s="196">
        <f t="shared" si="1"/>
        <v>0</v>
      </c>
    </row>
    <row r="906">
      <c r="A906" s="7">
        <v>44191.0</v>
      </c>
      <c r="B906" s="21">
        <v>1.0</v>
      </c>
      <c r="O906" s="109">
        <v>44191.0</v>
      </c>
      <c r="P906" s="11">
        <v>1.0</v>
      </c>
      <c r="Q906" s="196">
        <v>0.0</v>
      </c>
      <c r="R906" s="196">
        <v>0.0</v>
      </c>
      <c r="S906" s="109">
        <v>44191.0</v>
      </c>
      <c r="T906" s="196">
        <f t="shared" si="1"/>
        <v>0</v>
      </c>
    </row>
    <row r="907">
      <c r="A907" s="7">
        <v>44191.0</v>
      </c>
      <c r="B907" s="21">
        <v>1.0</v>
      </c>
      <c r="O907" s="109">
        <v>44191.0</v>
      </c>
      <c r="P907" s="11">
        <v>1.0</v>
      </c>
      <c r="Q907" s="196">
        <v>0.0</v>
      </c>
      <c r="R907" s="196">
        <v>0.0</v>
      </c>
      <c r="S907" s="109">
        <v>44191.0</v>
      </c>
      <c r="T907" s="196">
        <f t="shared" si="1"/>
        <v>0</v>
      </c>
    </row>
    <row r="908">
      <c r="A908" s="7">
        <v>44191.0</v>
      </c>
      <c r="B908" s="21">
        <v>1.0</v>
      </c>
      <c r="O908" s="109">
        <v>44191.0</v>
      </c>
      <c r="P908" s="11">
        <v>0.0</v>
      </c>
      <c r="Q908" s="196">
        <v>0.0</v>
      </c>
      <c r="R908" s="196">
        <v>1.0</v>
      </c>
      <c r="S908" s="109">
        <v>44191.0</v>
      </c>
      <c r="T908" s="196">
        <f t="shared" si="1"/>
        <v>1</v>
      </c>
    </row>
    <row r="909">
      <c r="A909" s="7">
        <v>44191.0</v>
      </c>
      <c r="B909" s="21">
        <v>1.0</v>
      </c>
      <c r="O909" s="109">
        <v>44191.0</v>
      </c>
      <c r="P909" s="11">
        <v>0.0</v>
      </c>
      <c r="Q909" s="196">
        <v>0.0</v>
      </c>
      <c r="R909" s="196">
        <v>1.0</v>
      </c>
      <c r="S909" s="109">
        <v>44191.0</v>
      </c>
      <c r="T909" s="196">
        <f t="shared" si="1"/>
        <v>1</v>
      </c>
    </row>
    <row r="910">
      <c r="A910" s="7">
        <v>44191.0</v>
      </c>
      <c r="B910" s="21">
        <v>1.0</v>
      </c>
      <c r="O910" s="109">
        <v>44191.0</v>
      </c>
      <c r="P910" s="11">
        <v>0.0</v>
      </c>
      <c r="Q910" s="196">
        <v>1.0</v>
      </c>
      <c r="R910" s="196">
        <v>0.0</v>
      </c>
      <c r="S910" s="109">
        <v>44191.0</v>
      </c>
      <c r="T910" s="196">
        <f t="shared" si="1"/>
        <v>1</v>
      </c>
    </row>
    <row r="911">
      <c r="A911" s="7">
        <v>44191.0</v>
      </c>
      <c r="B911" s="21">
        <v>1.0</v>
      </c>
      <c r="O911" s="109">
        <v>44191.0</v>
      </c>
      <c r="P911" s="11">
        <v>0.0</v>
      </c>
      <c r="Q911" s="196">
        <v>1.0</v>
      </c>
      <c r="R911" s="196">
        <v>0.0</v>
      </c>
      <c r="S911" s="109">
        <v>44191.0</v>
      </c>
      <c r="T911" s="196">
        <f t="shared" si="1"/>
        <v>1</v>
      </c>
    </row>
    <row r="912">
      <c r="A912" s="7">
        <v>44191.0</v>
      </c>
      <c r="B912" s="21">
        <v>1.0</v>
      </c>
      <c r="O912" s="109">
        <v>44191.0</v>
      </c>
      <c r="P912" s="11">
        <v>0.0</v>
      </c>
      <c r="Q912" s="196">
        <v>0.0</v>
      </c>
      <c r="R912" s="196">
        <v>0.0</v>
      </c>
      <c r="S912" s="109">
        <v>44191.0</v>
      </c>
      <c r="T912" s="196">
        <f t="shared" si="1"/>
        <v>0</v>
      </c>
    </row>
    <row r="913">
      <c r="A913" s="7">
        <v>44191.0</v>
      </c>
      <c r="B913" s="21">
        <v>1.0</v>
      </c>
      <c r="O913" s="109">
        <v>44191.0</v>
      </c>
      <c r="P913" s="11">
        <v>0.0</v>
      </c>
      <c r="Q913" s="196">
        <v>0.0</v>
      </c>
      <c r="R913" s="196">
        <v>0.0</v>
      </c>
      <c r="S913" s="109">
        <v>44191.0</v>
      </c>
      <c r="T913" s="196">
        <f t="shared" si="1"/>
        <v>0</v>
      </c>
    </row>
    <row r="914">
      <c r="A914" s="7">
        <v>44191.0</v>
      </c>
      <c r="B914" s="21">
        <v>1.0</v>
      </c>
      <c r="O914" s="109">
        <v>44191.0</v>
      </c>
      <c r="P914" s="11">
        <v>1.0</v>
      </c>
      <c r="Q914" s="196">
        <v>0.0</v>
      </c>
      <c r="R914" s="196">
        <v>0.0</v>
      </c>
      <c r="S914" s="109">
        <v>44191.0</v>
      </c>
      <c r="T914" s="196">
        <f t="shared" si="1"/>
        <v>0</v>
      </c>
    </row>
    <row r="915">
      <c r="A915" s="7">
        <v>44191.0</v>
      </c>
      <c r="B915" s="21">
        <v>1.0</v>
      </c>
      <c r="O915" s="109">
        <v>44191.0</v>
      </c>
      <c r="P915" s="11">
        <v>1.0</v>
      </c>
      <c r="Q915" s="196">
        <v>0.0</v>
      </c>
      <c r="R915" s="196">
        <v>0.0</v>
      </c>
      <c r="S915" s="109">
        <v>44191.0</v>
      </c>
      <c r="T915" s="196">
        <f t="shared" si="1"/>
        <v>0</v>
      </c>
    </row>
    <row r="916">
      <c r="A916" s="7">
        <v>44191.0</v>
      </c>
      <c r="B916" s="21">
        <v>1.0</v>
      </c>
      <c r="O916" s="109">
        <v>44191.0</v>
      </c>
      <c r="P916" s="11">
        <v>1.0</v>
      </c>
      <c r="Q916" s="196">
        <v>0.0</v>
      </c>
      <c r="R916" s="196">
        <v>0.0</v>
      </c>
      <c r="S916" s="109">
        <v>44191.0</v>
      </c>
      <c r="T916" s="196">
        <f t="shared" si="1"/>
        <v>0</v>
      </c>
    </row>
    <row r="917">
      <c r="A917" s="7">
        <v>44191.0</v>
      </c>
      <c r="B917" s="21">
        <v>1.0</v>
      </c>
      <c r="O917" s="109">
        <v>44191.0</v>
      </c>
      <c r="P917" s="11">
        <v>1.0</v>
      </c>
      <c r="Q917" s="196">
        <v>0.0</v>
      </c>
      <c r="R917" s="196">
        <v>0.0</v>
      </c>
      <c r="S917" s="109">
        <v>44191.0</v>
      </c>
      <c r="T917" s="196">
        <f t="shared" si="1"/>
        <v>0</v>
      </c>
    </row>
    <row r="918">
      <c r="A918" s="7">
        <v>44191.0</v>
      </c>
      <c r="B918" s="21">
        <v>1.0</v>
      </c>
      <c r="O918" s="109">
        <v>44191.0</v>
      </c>
      <c r="P918" s="11">
        <v>1.0</v>
      </c>
      <c r="Q918" s="196">
        <v>0.0</v>
      </c>
      <c r="R918" s="196">
        <v>0.0</v>
      </c>
      <c r="S918" s="109">
        <v>44191.0</v>
      </c>
      <c r="T918" s="196">
        <f t="shared" si="1"/>
        <v>0</v>
      </c>
    </row>
    <row r="919">
      <c r="A919" s="7">
        <v>44191.0</v>
      </c>
      <c r="B919" s="21">
        <v>1.0</v>
      </c>
      <c r="O919" s="109">
        <v>44191.0</v>
      </c>
      <c r="P919" s="11">
        <v>1.0</v>
      </c>
      <c r="Q919" s="196">
        <v>0.0</v>
      </c>
      <c r="R919" s="196">
        <v>0.0</v>
      </c>
      <c r="S919" s="109">
        <v>44191.0</v>
      </c>
      <c r="T919" s="196">
        <f t="shared" si="1"/>
        <v>0</v>
      </c>
    </row>
    <row r="920">
      <c r="A920" s="7">
        <v>44191.0</v>
      </c>
      <c r="B920" s="21">
        <v>1.0</v>
      </c>
      <c r="O920" s="109">
        <v>44191.0</v>
      </c>
      <c r="P920" s="11">
        <v>0.0</v>
      </c>
      <c r="Q920" s="196">
        <v>0.0</v>
      </c>
      <c r="R920" s="196">
        <v>1.0</v>
      </c>
      <c r="S920" s="109">
        <v>44191.0</v>
      </c>
      <c r="T920" s="196">
        <f t="shared" si="1"/>
        <v>1</v>
      </c>
    </row>
    <row r="921">
      <c r="A921" s="7">
        <v>44191.0</v>
      </c>
      <c r="B921" s="21">
        <v>1.0</v>
      </c>
      <c r="O921" s="109">
        <v>44191.0</v>
      </c>
      <c r="P921" s="11">
        <v>0.0</v>
      </c>
      <c r="Q921" s="196">
        <v>0.0</v>
      </c>
      <c r="R921" s="196">
        <v>1.0</v>
      </c>
      <c r="S921" s="109">
        <v>44191.0</v>
      </c>
      <c r="T921" s="196">
        <f t="shared" si="1"/>
        <v>1</v>
      </c>
    </row>
    <row r="922">
      <c r="A922" s="7">
        <v>44191.0</v>
      </c>
      <c r="B922" s="21">
        <v>1.0</v>
      </c>
      <c r="O922" s="109">
        <v>44191.0</v>
      </c>
      <c r="P922" s="11">
        <v>1.0</v>
      </c>
      <c r="Q922" s="196">
        <v>0.0</v>
      </c>
      <c r="R922" s="196">
        <v>0.0</v>
      </c>
      <c r="S922" s="109">
        <v>44191.0</v>
      </c>
      <c r="T922" s="196">
        <f t="shared" si="1"/>
        <v>0</v>
      </c>
    </row>
    <row r="923">
      <c r="A923" s="7">
        <v>44191.0</v>
      </c>
      <c r="B923" s="21">
        <v>1.0</v>
      </c>
      <c r="O923" s="109">
        <v>44191.0</v>
      </c>
      <c r="P923" s="11">
        <v>1.0</v>
      </c>
      <c r="Q923" s="196">
        <v>0.0</v>
      </c>
      <c r="R923" s="196">
        <v>0.0</v>
      </c>
      <c r="S923" s="109">
        <v>44191.0</v>
      </c>
      <c r="T923" s="196">
        <f t="shared" si="1"/>
        <v>0</v>
      </c>
    </row>
    <row r="924">
      <c r="A924" s="7">
        <v>44191.0</v>
      </c>
      <c r="B924" s="21">
        <v>1.0</v>
      </c>
      <c r="O924" s="109">
        <v>44191.0</v>
      </c>
      <c r="P924" s="11">
        <v>1.0</v>
      </c>
      <c r="Q924" s="196">
        <v>0.0</v>
      </c>
      <c r="R924" s="196">
        <v>0.0</v>
      </c>
      <c r="S924" s="109">
        <v>44191.0</v>
      </c>
      <c r="T924" s="196">
        <f t="shared" si="1"/>
        <v>0</v>
      </c>
    </row>
    <row r="925">
      <c r="A925" s="7">
        <v>44191.0</v>
      </c>
      <c r="B925" s="21">
        <v>1.0</v>
      </c>
      <c r="O925" s="109">
        <v>44191.0</v>
      </c>
      <c r="P925" s="11">
        <v>1.0</v>
      </c>
      <c r="Q925" s="196">
        <v>0.0</v>
      </c>
      <c r="R925" s="196">
        <v>0.0</v>
      </c>
      <c r="S925" s="109">
        <v>44191.0</v>
      </c>
      <c r="T925" s="196">
        <f t="shared" si="1"/>
        <v>0</v>
      </c>
    </row>
    <row r="926">
      <c r="A926" s="7">
        <v>44191.0</v>
      </c>
      <c r="B926" s="21">
        <v>1.0</v>
      </c>
      <c r="O926" s="109">
        <v>44191.0</v>
      </c>
      <c r="P926" s="11">
        <v>1.0</v>
      </c>
      <c r="Q926" s="196">
        <v>0.0</v>
      </c>
      <c r="R926" s="196">
        <v>0.0</v>
      </c>
      <c r="S926" s="109">
        <v>44191.0</v>
      </c>
      <c r="T926" s="196">
        <f t="shared" si="1"/>
        <v>0</v>
      </c>
    </row>
    <row r="927">
      <c r="A927" s="7">
        <v>44191.0</v>
      </c>
      <c r="B927" s="21">
        <v>1.0</v>
      </c>
      <c r="O927" s="109">
        <v>44191.0</v>
      </c>
      <c r="P927" s="11">
        <v>1.0</v>
      </c>
      <c r="Q927" s="196">
        <v>0.0</v>
      </c>
      <c r="R927" s="196">
        <v>0.0</v>
      </c>
      <c r="S927" s="109">
        <v>44191.0</v>
      </c>
      <c r="T927" s="196">
        <f t="shared" si="1"/>
        <v>0</v>
      </c>
    </row>
    <row r="928">
      <c r="A928" s="7">
        <v>44191.0</v>
      </c>
      <c r="B928" s="21">
        <v>1.0</v>
      </c>
      <c r="O928" s="109">
        <v>44191.0</v>
      </c>
      <c r="P928" s="11">
        <v>0.0</v>
      </c>
      <c r="Q928" s="196">
        <v>0.0</v>
      </c>
      <c r="R928" s="196">
        <v>0.0</v>
      </c>
      <c r="S928" s="109">
        <v>44191.0</v>
      </c>
      <c r="T928" s="196">
        <f t="shared" si="1"/>
        <v>0</v>
      </c>
    </row>
    <row r="929">
      <c r="A929" s="7">
        <v>44191.0</v>
      </c>
      <c r="B929" s="21">
        <v>1.0</v>
      </c>
      <c r="O929" s="109">
        <v>44191.0</v>
      </c>
      <c r="P929" s="11">
        <v>0.0</v>
      </c>
      <c r="Q929" s="196">
        <v>0.0</v>
      </c>
      <c r="R929" s="196">
        <v>0.0</v>
      </c>
      <c r="S929" s="109">
        <v>44191.0</v>
      </c>
      <c r="T929" s="196">
        <f t="shared" si="1"/>
        <v>0</v>
      </c>
    </row>
    <row r="930">
      <c r="A930" s="7">
        <v>44191.0</v>
      </c>
      <c r="B930" s="21">
        <v>1.0</v>
      </c>
      <c r="O930" s="109">
        <v>44191.0</v>
      </c>
      <c r="P930" s="11">
        <v>0.0</v>
      </c>
      <c r="Q930" s="196">
        <v>0.0</v>
      </c>
      <c r="R930" s="196">
        <v>0.0</v>
      </c>
      <c r="S930" s="109">
        <v>44191.0</v>
      </c>
      <c r="T930" s="196">
        <f t="shared" si="1"/>
        <v>0</v>
      </c>
    </row>
    <row r="931">
      <c r="A931" s="7">
        <v>44191.0</v>
      </c>
      <c r="B931" s="21">
        <v>1.0</v>
      </c>
      <c r="O931" s="109">
        <v>44191.0</v>
      </c>
      <c r="P931" s="11">
        <v>1.0</v>
      </c>
      <c r="Q931" s="196">
        <v>0.0</v>
      </c>
      <c r="R931" s="196">
        <v>0.0</v>
      </c>
      <c r="S931" s="109">
        <v>44191.0</v>
      </c>
      <c r="T931" s="196">
        <f t="shared" si="1"/>
        <v>0</v>
      </c>
    </row>
    <row r="932">
      <c r="A932" s="7">
        <v>44191.0</v>
      </c>
      <c r="B932" s="21">
        <v>1.0</v>
      </c>
      <c r="O932" s="109">
        <v>44191.0</v>
      </c>
      <c r="P932" s="11">
        <v>1.0</v>
      </c>
      <c r="Q932" s="196">
        <v>0.0</v>
      </c>
      <c r="R932" s="196">
        <v>0.0</v>
      </c>
      <c r="S932" s="109">
        <v>44191.0</v>
      </c>
      <c r="T932" s="196">
        <f t="shared" si="1"/>
        <v>0</v>
      </c>
    </row>
    <row r="933">
      <c r="A933" s="7">
        <v>44191.0</v>
      </c>
      <c r="B933" s="21">
        <v>1.0</v>
      </c>
      <c r="O933" s="109">
        <v>44191.0</v>
      </c>
      <c r="P933" s="11">
        <v>0.0</v>
      </c>
      <c r="Q933" s="196">
        <v>0.0</v>
      </c>
      <c r="R933" s="196">
        <v>0.0</v>
      </c>
      <c r="S933" s="109">
        <v>44191.0</v>
      </c>
      <c r="T933" s="196">
        <f t="shared" si="1"/>
        <v>0</v>
      </c>
    </row>
    <row r="934">
      <c r="A934" s="7">
        <v>44191.0</v>
      </c>
      <c r="B934" s="21">
        <v>1.0</v>
      </c>
      <c r="O934" s="109">
        <v>44191.0</v>
      </c>
      <c r="P934" s="11">
        <v>1.0</v>
      </c>
      <c r="Q934" s="196">
        <v>0.0</v>
      </c>
      <c r="R934" s="196">
        <v>0.0</v>
      </c>
      <c r="S934" s="109">
        <v>44191.0</v>
      </c>
      <c r="T934" s="196">
        <f t="shared" si="1"/>
        <v>0</v>
      </c>
    </row>
    <row r="935">
      <c r="A935" s="7">
        <v>44191.0</v>
      </c>
      <c r="B935" s="21">
        <v>1.0</v>
      </c>
      <c r="O935" s="109">
        <v>44191.0</v>
      </c>
      <c r="P935" s="11">
        <v>1.0</v>
      </c>
      <c r="Q935" s="196">
        <v>0.0</v>
      </c>
      <c r="R935" s="196">
        <v>0.0</v>
      </c>
      <c r="S935" s="109">
        <v>44191.0</v>
      </c>
      <c r="T935" s="196">
        <f t="shared" si="1"/>
        <v>0</v>
      </c>
    </row>
    <row r="936">
      <c r="A936" s="7">
        <v>44191.0</v>
      </c>
      <c r="B936" s="21">
        <v>1.0</v>
      </c>
      <c r="O936" s="109">
        <v>44191.0</v>
      </c>
      <c r="P936" s="11">
        <v>1.0</v>
      </c>
      <c r="Q936" s="196">
        <v>0.0</v>
      </c>
      <c r="R936" s="196">
        <v>0.0</v>
      </c>
      <c r="S936" s="109">
        <v>44191.0</v>
      </c>
      <c r="T936" s="196">
        <f t="shared" si="1"/>
        <v>0</v>
      </c>
    </row>
    <row r="937">
      <c r="A937" s="7">
        <v>44191.0</v>
      </c>
      <c r="B937" s="21">
        <v>1.0</v>
      </c>
      <c r="O937" s="109">
        <v>44191.0</v>
      </c>
      <c r="P937" s="11">
        <v>0.0</v>
      </c>
      <c r="Q937" s="196">
        <v>0.0</v>
      </c>
      <c r="R937" s="196">
        <v>0.0</v>
      </c>
      <c r="S937" s="109">
        <v>44191.0</v>
      </c>
      <c r="T937" s="196">
        <f t="shared" si="1"/>
        <v>0</v>
      </c>
    </row>
    <row r="938">
      <c r="A938" s="7">
        <v>44191.0</v>
      </c>
      <c r="B938" s="21">
        <v>1.0</v>
      </c>
      <c r="O938" s="109">
        <v>44191.0</v>
      </c>
      <c r="P938" s="11">
        <v>0.0</v>
      </c>
      <c r="Q938" s="196">
        <v>0.0</v>
      </c>
      <c r="R938" s="196">
        <v>0.0</v>
      </c>
      <c r="S938" s="109">
        <v>44191.0</v>
      </c>
      <c r="T938" s="196">
        <f t="shared" si="1"/>
        <v>0</v>
      </c>
    </row>
    <row r="939">
      <c r="A939" s="7">
        <v>44191.0</v>
      </c>
      <c r="B939" s="21">
        <v>1.0</v>
      </c>
      <c r="O939" s="109">
        <v>44191.0</v>
      </c>
      <c r="P939" s="11">
        <v>0.0</v>
      </c>
      <c r="Q939" s="196">
        <v>0.0</v>
      </c>
      <c r="R939" s="196">
        <v>1.0</v>
      </c>
      <c r="S939" s="109">
        <v>44191.0</v>
      </c>
      <c r="T939" s="196">
        <f t="shared" si="1"/>
        <v>1</v>
      </c>
    </row>
    <row r="940">
      <c r="A940" s="7">
        <v>44191.0</v>
      </c>
      <c r="B940" s="21">
        <v>1.0</v>
      </c>
      <c r="O940" s="109">
        <v>44191.0</v>
      </c>
      <c r="P940" s="11">
        <v>0.0</v>
      </c>
      <c r="Q940" s="196">
        <v>0.0</v>
      </c>
      <c r="R940" s="196">
        <v>1.0</v>
      </c>
      <c r="S940" s="109">
        <v>44191.0</v>
      </c>
      <c r="T940" s="196">
        <f t="shared" si="1"/>
        <v>1</v>
      </c>
    </row>
    <row r="941">
      <c r="A941" s="7">
        <v>44191.0</v>
      </c>
      <c r="B941" s="21">
        <v>1.0</v>
      </c>
      <c r="O941" s="109">
        <v>44191.0</v>
      </c>
      <c r="P941" s="11">
        <v>0.0</v>
      </c>
      <c r="Q941" s="196">
        <v>0.0</v>
      </c>
      <c r="R941" s="196">
        <v>1.0</v>
      </c>
      <c r="S941" s="109">
        <v>44191.0</v>
      </c>
      <c r="T941" s="196">
        <f t="shared" si="1"/>
        <v>1</v>
      </c>
    </row>
    <row r="942">
      <c r="A942" s="7">
        <v>44191.0</v>
      </c>
      <c r="B942" s="21">
        <v>1.0</v>
      </c>
      <c r="O942" s="109">
        <v>44191.0</v>
      </c>
      <c r="P942" s="11">
        <v>0.0</v>
      </c>
      <c r="Q942" s="196">
        <v>0.0</v>
      </c>
      <c r="R942" s="196">
        <v>1.0</v>
      </c>
      <c r="S942" s="109">
        <v>44191.0</v>
      </c>
      <c r="T942" s="196">
        <f t="shared" si="1"/>
        <v>1</v>
      </c>
    </row>
    <row r="943">
      <c r="A943" s="7">
        <v>44191.0</v>
      </c>
      <c r="B943" s="21">
        <v>1.0</v>
      </c>
      <c r="O943" s="109">
        <v>44191.0</v>
      </c>
      <c r="P943" s="11">
        <v>0.0</v>
      </c>
      <c r="Q943" s="196">
        <v>0.0</v>
      </c>
      <c r="R943" s="196">
        <v>1.0</v>
      </c>
      <c r="S943" s="109">
        <v>44191.0</v>
      </c>
      <c r="T943" s="196">
        <f t="shared" si="1"/>
        <v>1</v>
      </c>
    </row>
    <row r="944">
      <c r="A944" s="7">
        <v>44191.0</v>
      </c>
      <c r="B944" s="21">
        <v>1.0</v>
      </c>
      <c r="O944" s="109">
        <v>44191.0</v>
      </c>
      <c r="P944" s="11">
        <v>0.0</v>
      </c>
      <c r="Q944" s="196">
        <v>1.0</v>
      </c>
      <c r="R944" s="196">
        <v>0.0</v>
      </c>
      <c r="S944" s="109">
        <v>44191.0</v>
      </c>
      <c r="T944" s="196">
        <f t="shared" si="1"/>
        <v>1</v>
      </c>
    </row>
    <row r="945">
      <c r="A945" s="7">
        <v>44191.0</v>
      </c>
      <c r="B945" s="21">
        <v>1.0</v>
      </c>
      <c r="O945" s="109">
        <v>44191.0</v>
      </c>
      <c r="P945" s="11">
        <v>0.0</v>
      </c>
      <c r="Q945" s="196">
        <v>1.0</v>
      </c>
      <c r="R945" s="196">
        <v>0.0</v>
      </c>
      <c r="S945" s="109">
        <v>44191.0</v>
      </c>
      <c r="T945" s="196">
        <f t="shared" si="1"/>
        <v>1</v>
      </c>
    </row>
    <row r="946">
      <c r="A946" s="7">
        <v>44191.0</v>
      </c>
      <c r="B946" s="21">
        <v>1.0</v>
      </c>
      <c r="O946" s="109">
        <v>44191.0</v>
      </c>
      <c r="P946" s="11">
        <v>0.0</v>
      </c>
      <c r="Q946" s="196">
        <v>1.0</v>
      </c>
      <c r="R946" s="196">
        <v>0.0</v>
      </c>
      <c r="S946" s="109">
        <v>44191.0</v>
      </c>
      <c r="T946" s="196">
        <f t="shared" si="1"/>
        <v>1</v>
      </c>
    </row>
    <row r="947">
      <c r="A947" s="7">
        <v>44191.0</v>
      </c>
      <c r="B947" s="21">
        <v>1.0</v>
      </c>
      <c r="O947" s="109">
        <v>44191.0</v>
      </c>
      <c r="P947" s="11">
        <v>1.0</v>
      </c>
      <c r="Q947" s="196">
        <v>0.0</v>
      </c>
      <c r="R947" s="196">
        <v>0.0</v>
      </c>
      <c r="S947" s="109">
        <v>44191.0</v>
      </c>
      <c r="T947" s="196">
        <f t="shared" si="1"/>
        <v>0</v>
      </c>
    </row>
    <row r="948">
      <c r="A948" s="7">
        <v>44191.0</v>
      </c>
      <c r="B948" s="21">
        <v>1.0</v>
      </c>
      <c r="O948" s="109">
        <v>44191.0</v>
      </c>
      <c r="P948" s="11">
        <v>1.0</v>
      </c>
      <c r="Q948" s="196">
        <v>0.0</v>
      </c>
      <c r="R948" s="196">
        <v>0.0</v>
      </c>
      <c r="S948" s="109">
        <v>44191.0</v>
      </c>
      <c r="T948" s="196">
        <f t="shared" si="1"/>
        <v>0</v>
      </c>
    </row>
    <row r="949">
      <c r="A949" s="7">
        <v>44191.0</v>
      </c>
      <c r="B949" s="21">
        <v>1.0</v>
      </c>
      <c r="O949" s="109">
        <v>44191.0</v>
      </c>
      <c r="P949" s="11">
        <v>1.0</v>
      </c>
      <c r="Q949" s="196">
        <v>0.0</v>
      </c>
      <c r="R949" s="196">
        <v>0.0</v>
      </c>
      <c r="S949" s="109">
        <v>44191.0</v>
      </c>
      <c r="T949" s="196">
        <f t="shared" si="1"/>
        <v>0</v>
      </c>
    </row>
    <row r="950">
      <c r="A950" s="7">
        <v>44191.0</v>
      </c>
      <c r="B950" s="21">
        <v>1.0</v>
      </c>
      <c r="O950" s="109">
        <v>44191.0</v>
      </c>
      <c r="P950" s="11">
        <v>1.0</v>
      </c>
      <c r="Q950" s="196">
        <v>0.0</v>
      </c>
      <c r="R950" s="196">
        <v>0.0</v>
      </c>
      <c r="S950" s="109">
        <v>44191.0</v>
      </c>
      <c r="T950" s="196">
        <f t="shared" si="1"/>
        <v>0</v>
      </c>
    </row>
    <row r="951">
      <c r="A951" s="7">
        <v>44191.0</v>
      </c>
      <c r="B951" s="21">
        <v>1.0</v>
      </c>
      <c r="O951" s="109">
        <v>44191.0</v>
      </c>
      <c r="P951" s="11">
        <v>0.0</v>
      </c>
      <c r="Q951" s="196">
        <v>0.0</v>
      </c>
      <c r="R951" s="196">
        <v>1.0</v>
      </c>
      <c r="S951" s="109">
        <v>44191.0</v>
      </c>
      <c r="T951" s="196">
        <f t="shared" si="1"/>
        <v>1</v>
      </c>
    </row>
    <row r="952">
      <c r="A952" s="7">
        <v>44191.0</v>
      </c>
      <c r="B952" s="21">
        <v>1.0</v>
      </c>
      <c r="O952" s="109">
        <v>44191.0</v>
      </c>
      <c r="P952" s="11">
        <v>0.0</v>
      </c>
      <c r="Q952" s="196">
        <v>0.0</v>
      </c>
      <c r="R952" s="196">
        <v>1.0</v>
      </c>
      <c r="S952" s="109">
        <v>44191.0</v>
      </c>
      <c r="T952" s="196">
        <f t="shared" si="1"/>
        <v>1</v>
      </c>
    </row>
    <row r="953">
      <c r="A953" s="7">
        <v>44191.0</v>
      </c>
      <c r="B953" s="21">
        <v>1.0</v>
      </c>
      <c r="O953" s="109">
        <v>44191.0</v>
      </c>
      <c r="P953" s="11">
        <v>0.0</v>
      </c>
      <c r="Q953" s="196">
        <v>0.0</v>
      </c>
      <c r="R953" s="196">
        <v>1.0</v>
      </c>
      <c r="S953" s="109">
        <v>44191.0</v>
      </c>
      <c r="T953" s="196">
        <f t="shared" si="1"/>
        <v>1</v>
      </c>
    </row>
    <row r="954">
      <c r="A954" s="7">
        <v>44191.0</v>
      </c>
      <c r="B954" s="21">
        <v>1.0</v>
      </c>
      <c r="O954" s="109">
        <v>44191.0</v>
      </c>
      <c r="P954" s="11">
        <v>0.0</v>
      </c>
      <c r="Q954" s="196">
        <v>0.0</v>
      </c>
      <c r="R954" s="196">
        <v>1.0</v>
      </c>
      <c r="S954" s="109">
        <v>44191.0</v>
      </c>
      <c r="T954" s="196">
        <f t="shared" si="1"/>
        <v>1</v>
      </c>
    </row>
    <row r="955">
      <c r="A955" s="7">
        <v>44191.0</v>
      </c>
      <c r="B955" s="21">
        <v>1.0</v>
      </c>
      <c r="O955" s="109">
        <v>44191.0</v>
      </c>
      <c r="P955" s="11">
        <v>0.0</v>
      </c>
      <c r="Q955" s="196">
        <v>0.0</v>
      </c>
      <c r="R955" s="196">
        <v>1.0</v>
      </c>
      <c r="S955" s="109">
        <v>44191.0</v>
      </c>
      <c r="T955" s="196">
        <f t="shared" si="1"/>
        <v>1</v>
      </c>
    </row>
    <row r="956">
      <c r="A956" s="7">
        <v>44191.0</v>
      </c>
      <c r="B956" s="21">
        <v>1.0</v>
      </c>
      <c r="O956" s="109">
        <v>44191.0</v>
      </c>
      <c r="P956" s="11">
        <v>1.0</v>
      </c>
      <c r="Q956" s="196">
        <v>0.0</v>
      </c>
      <c r="R956" s="196">
        <v>0.0</v>
      </c>
      <c r="S956" s="109">
        <v>44191.0</v>
      </c>
      <c r="T956" s="196">
        <f t="shared" si="1"/>
        <v>0</v>
      </c>
    </row>
    <row r="957">
      <c r="A957" s="7">
        <v>44191.0</v>
      </c>
      <c r="B957" s="21">
        <v>1.0</v>
      </c>
      <c r="O957" s="109">
        <v>44191.0</v>
      </c>
      <c r="P957" s="11">
        <v>1.0</v>
      </c>
      <c r="Q957" s="196">
        <v>0.0</v>
      </c>
      <c r="R957" s="196">
        <v>0.0</v>
      </c>
      <c r="S957" s="109">
        <v>44191.0</v>
      </c>
      <c r="T957" s="196">
        <f t="shared" si="1"/>
        <v>0</v>
      </c>
    </row>
    <row r="958">
      <c r="A958" s="7">
        <v>44191.0</v>
      </c>
      <c r="B958" s="21">
        <v>1.0</v>
      </c>
      <c r="O958" s="109">
        <v>44191.0</v>
      </c>
      <c r="P958" s="11">
        <v>1.0</v>
      </c>
      <c r="Q958" s="196">
        <v>0.0</v>
      </c>
      <c r="R958" s="196">
        <v>0.0</v>
      </c>
      <c r="S958" s="109">
        <v>44191.0</v>
      </c>
      <c r="T958" s="196">
        <f t="shared" si="1"/>
        <v>0</v>
      </c>
    </row>
    <row r="959">
      <c r="A959" s="7">
        <v>44191.0</v>
      </c>
      <c r="B959" s="21">
        <v>1.0</v>
      </c>
      <c r="O959" s="109">
        <v>44191.0</v>
      </c>
      <c r="P959" s="11">
        <v>1.0</v>
      </c>
      <c r="Q959" s="196">
        <v>0.0</v>
      </c>
      <c r="R959" s="196">
        <v>0.0</v>
      </c>
      <c r="S959" s="109">
        <v>44191.0</v>
      </c>
      <c r="T959" s="196">
        <f t="shared" si="1"/>
        <v>0</v>
      </c>
    </row>
    <row r="960">
      <c r="A960" s="7">
        <v>44191.0</v>
      </c>
      <c r="B960" s="21">
        <v>1.0</v>
      </c>
      <c r="O960" s="109">
        <v>44191.0</v>
      </c>
      <c r="P960" s="11">
        <v>0.0</v>
      </c>
      <c r="Q960" s="196">
        <v>0.0</v>
      </c>
      <c r="R960" s="196">
        <v>1.0</v>
      </c>
      <c r="S960" s="109">
        <v>44191.0</v>
      </c>
      <c r="T960" s="196">
        <f t="shared" si="1"/>
        <v>1</v>
      </c>
    </row>
    <row r="961">
      <c r="A961" s="7">
        <v>44191.0</v>
      </c>
      <c r="B961" s="21">
        <v>1.0</v>
      </c>
      <c r="O961" s="109">
        <v>44191.0</v>
      </c>
      <c r="P961" s="11">
        <v>0.0</v>
      </c>
      <c r="Q961" s="196">
        <v>0.0</v>
      </c>
      <c r="R961" s="196">
        <v>1.0</v>
      </c>
      <c r="S961" s="109">
        <v>44191.0</v>
      </c>
      <c r="T961" s="196">
        <f t="shared" si="1"/>
        <v>1</v>
      </c>
    </row>
    <row r="962">
      <c r="A962" s="7">
        <v>44191.0</v>
      </c>
      <c r="B962" s="21">
        <v>1.0</v>
      </c>
      <c r="O962" s="109">
        <v>44191.0</v>
      </c>
      <c r="P962" s="11">
        <v>0.0</v>
      </c>
      <c r="Q962" s="196">
        <v>0.0</v>
      </c>
      <c r="R962" s="196">
        <v>1.0</v>
      </c>
      <c r="S962" s="109">
        <v>44191.0</v>
      </c>
      <c r="T962" s="196">
        <f t="shared" si="1"/>
        <v>1</v>
      </c>
    </row>
    <row r="963">
      <c r="A963" s="7">
        <v>44191.0</v>
      </c>
      <c r="B963" s="21">
        <v>1.0</v>
      </c>
      <c r="O963" s="109">
        <v>44191.0</v>
      </c>
      <c r="P963" s="11">
        <v>0.0</v>
      </c>
      <c r="Q963" s="196">
        <v>0.0</v>
      </c>
      <c r="R963" s="196">
        <v>1.0</v>
      </c>
      <c r="S963" s="109">
        <v>44191.0</v>
      </c>
      <c r="T963" s="196">
        <f t="shared" si="1"/>
        <v>1</v>
      </c>
    </row>
    <row r="964">
      <c r="A964" s="7">
        <v>44191.0</v>
      </c>
      <c r="B964" s="21">
        <v>1.0</v>
      </c>
      <c r="O964" s="109">
        <v>44191.0</v>
      </c>
      <c r="P964" s="11">
        <v>0.0</v>
      </c>
      <c r="Q964" s="196">
        <v>0.0</v>
      </c>
      <c r="R964" s="196">
        <v>1.0</v>
      </c>
      <c r="S964" s="109">
        <v>44191.0</v>
      </c>
      <c r="T964" s="196">
        <f t="shared" si="1"/>
        <v>1</v>
      </c>
    </row>
    <row r="965">
      <c r="A965" s="7">
        <v>44191.0</v>
      </c>
      <c r="B965" s="21">
        <v>1.0</v>
      </c>
      <c r="O965" s="109">
        <v>44191.0</v>
      </c>
      <c r="P965" s="11">
        <v>1.0</v>
      </c>
      <c r="Q965" s="196">
        <v>0.0</v>
      </c>
      <c r="R965" s="196">
        <v>0.0</v>
      </c>
      <c r="S965" s="109">
        <v>44191.0</v>
      </c>
      <c r="T965" s="196">
        <f t="shared" si="1"/>
        <v>0</v>
      </c>
    </row>
    <row r="966">
      <c r="A966" s="7">
        <v>44191.0</v>
      </c>
      <c r="B966" s="21">
        <v>1.0</v>
      </c>
      <c r="O966" s="109">
        <v>44191.0</v>
      </c>
      <c r="P966" s="11">
        <v>1.0</v>
      </c>
      <c r="Q966" s="196">
        <v>0.0</v>
      </c>
      <c r="R966" s="196">
        <v>0.0</v>
      </c>
      <c r="S966" s="109">
        <v>44191.0</v>
      </c>
      <c r="T966" s="196">
        <f t="shared" si="1"/>
        <v>0</v>
      </c>
    </row>
    <row r="967">
      <c r="A967" s="7">
        <v>44191.0</v>
      </c>
      <c r="B967" s="21">
        <v>1.0</v>
      </c>
      <c r="O967" s="109">
        <v>44191.0</v>
      </c>
      <c r="P967" s="11">
        <v>0.0</v>
      </c>
      <c r="Q967" s="196">
        <v>0.0</v>
      </c>
      <c r="R967" s="196">
        <v>1.0</v>
      </c>
      <c r="S967" s="109">
        <v>44191.0</v>
      </c>
      <c r="T967" s="196">
        <f t="shared" si="1"/>
        <v>1</v>
      </c>
    </row>
    <row r="968">
      <c r="A968" s="7">
        <v>44191.0</v>
      </c>
      <c r="B968" s="21">
        <v>1.0</v>
      </c>
      <c r="O968" s="109">
        <v>44191.0</v>
      </c>
      <c r="P968" s="11">
        <v>0.0</v>
      </c>
      <c r="Q968" s="196">
        <v>0.0</v>
      </c>
      <c r="R968" s="196">
        <v>1.0</v>
      </c>
      <c r="S968" s="109">
        <v>44191.0</v>
      </c>
      <c r="T968" s="196">
        <f t="shared" si="1"/>
        <v>1</v>
      </c>
    </row>
    <row r="969">
      <c r="A969" s="7">
        <v>44191.0</v>
      </c>
      <c r="B969" s="21">
        <v>1.0</v>
      </c>
      <c r="O969" s="109">
        <v>44191.0</v>
      </c>
      <c r="P969" s="11">
        <v>0.0</v>
      </c>
      <c r="Q969" s="196">
        <v>0.0</v>
      </c>
      <c r="R969" s="196">
        <v>1.0</v>
      </c>
      <c r="S969" s="109">
        <v>44191.0</v>
      </c>
      <c r="T969" s="196">
        <f t="shared" si="1"/>
        <v>1</v>
      </c>
    </row>
    <row r="970">
      <c r="A970" s="57">
        <v>44191.0</v>
      </c>
      <c r="B970" s="21">
        <v>1.0</v>
      </c>
      <c r="O970" s="109">
        <v>44191.0</v>
      </c>
      <c r="P970" s="11">
        <v>0.0</v>
      </c>
      <c r="Q970" s="196">
        <v>0.0</v>
      </c>
      <c r="R970" s="196">
        <v>1.0</v>
      </c>
      <c r="S970" s="109">
        <v>44191.0</v>
      </c>
      <c r="T970" s="196">
        <f t="shared" si="1"/>
        <v>1</v>
      </c>
    </row>
    <row r="971">
      <c r="A971" s="7">
        <v>44191.0</v>
      </c>
      <c r="B971" s="21">
        <v>1.0</v>
      </c>
      <c r="O971" s="109">
        <v>44191.0</v>
      </c>
      <c r="P971" s="11">
        <v>1.0</v>
      </c>
      <c r="Q971" s="196">
        <v>0.0</v>
      </c>
      <c r="R971" s="196">
        <v>0.0</v>
      </c>
      <c r="S971" s="109">
        <v>44191.0</v>
      </c>
      <c r="T971" s="196">
        <f t="shared" si="1"/>
        <v>0</v>
      </c>
    </row>
    <row r="972">
      <c r="A972" s="7">
        <v>44191.0</v>
      </c>
      <c r="B972" s="21">
        <v>1.0</v>
      </c>
      <c r="O972" s="109">
        <v>44191.0</v>
      </c>
      <c r="P972" s="11">
        <v>1.0</v>
      </c>
      <c r="Q972" s="196">
        <v>0.0</v>
      </c>
      <c r="R972" s="196">
        <v>0.0</v>
      </c>
      <c r="S972" s="109">
        <v>44191.0</v>
      </c>
      <c r="T972" s="196">
        <f t="shared" si="1"/>
        <v>0</v>
      </c>
    </row>
    <row r="973">
      <c r="A973" s="7">
        <v>44191.0</v>
      </c>
      <c r="B973" s="21">
        <v>1.0</v>
      </c>
      <c r="O973" s="109">
        <v>44191.0</v>
      </c>
      <c r="P973" s="11">
        <v>1.0</v>
      </c>
      <c r="Q973" s="196">
        <v>0.0</v>
      </c>
      <c r="R973" s="196">
        <v>0.0</v>
      </c>
      <c r="S973" s="109">
        <v>44191.0</v>
      </c>
      <c r="T973" s="196">
        <f t="shared" si="1"/>
        <v>0</v>
      </c>
    </row>
    <row r="974">
      <c r="A974" s="17">
        <v>44191.0</v>
      </c>
      <c r="B974" s="21">
        <v>1.0</v>
      </c>
      <c r="O974" s="197">
        <v>44191.0</v>
      </c>
      <c r="P974" s="11">
        <v>1.0</v>
      </c>
      <c r="Q974" s="196">
        <v>0.0</v>
      </c>
      <c r="R974" s="196">
        <v>0.0</v>
      </c>
      <c r="S974" s="197">
        <v>44191.0</v>
      </c>
      <c r="T974" s="196">
        <f t="shared" si="1"/>
        <v>0</v>
      </c>
    </row>
    <row r="975">
      <c r="A975" s="7">
        <v>44191.0</v>
      </c>
      <c r="B975" s="21">
        <v>1.0</v>
      </c>
      <c r="O975" s="109">
        <v>44191.0</v>
      </c>
      <c r="P975" s="11">
        <v>1.0</v>
      </c>
      <c r="Q975" s="196">
        <v>0.0</v>
      </c>
      <c r="R975" s="196">
        <v>0.0</v>
      </c>
      <c r="S975" s="109">
        <v>44191.0</v>
      </c>
      <c r="T975" s="196">
        <f t="shared" si="1"/>
        <v>0</v>
      </c>
    </row>
    <row r="976">
      <c r="A976" s="7">
        <v>44191.0</v>
      </c>
      <c r="B976" s="21">
        <v>1.0</v>
      </c>
      <c r="O976" s="109">
        <v>44191.0</v>
      </c>
      <c r="P976" s="11">
        <v>1.0</v>
      </c>
      <c r="Q976" s="196">
        <v>0.0</v>
      </c>
      <c r="R976" s="196">
        <v>0.0</v>
      </c>
      <c r="S976" s="109">
        <v>44191.0</v>
      </c>
      <c r="T976" s="196">
        <f t="shared" si="1"/>
        <v>0</v>
      </c>
    </row>
    <row r="977">
      <c r="A977" s="7">
        <v>44191.0</v>
      </c>
      <c r="B977" s="21">
        <v>1.0</v>
      </c>
      <c r="O977" s="109">
        <v>44191.0</v>
      </c>
      <c r="P977" s="11">
        <v>1.0</v>
      </c>
      <c r="Q977" s="196">
        <v>0.0</v>
      </c>
      <c r="R977" s="196">
        <v>0.0</v>
      </c>
      <c r="S977" s="109">
        <v>44191.0</v>
      </c>
      <c r="T977" s="196">
        <f t="shared" si="1"/>
        <v>0</v>
      </c>
    </row>
    <row r="978">
      <c r="A978" s="7">
        <v>44191.0</v>
      </c>
      <c r="B978" s="21">
        <v>1.0</v>
      </c>
      <c r="O978" s="109">
        <v>44191.0</v>
      </c>
      <c r="P978" s="11">
        <v>1.0</v>
      </c>
      <c r="Q978" s="196">
        <v>0.0</v>
      </c>
      <c r="R978" s="196">
        <v>0.0</v>
      </c>
      <c r="S978" s="109">
        <v>44191.0</v>
      </c>
      <c r="T978" s="196">
        <f t="shared" si="1"/>
        <v>0</v>
      </c>
    </row>
    <row r="979">
      <c r="A979" s="7">
        <v>44191.0</v>
      </c>
      <c r="B979" s="21">
        <v>1.0</v>
      </c>
      <c r="O979" s="109">
        <v>44191.0</v>
      </c>
      <c r="P979" s="11">
        <v>1.0</v>
      </c>
      <c r="Q979" s="196">
        <v>0.0</v>
      </c>
      <c r="R979" s="196">
        <v>0.0</v>
      </c>
      <c r="S979" s="109">
        <v>44191.0</v>
      </c>
      <c r="T979" s="196">
        <f t="shared" si="1"/>
        <v>0</v>
      </c>
    </row>
    <row r="980">
      <c r="A980" s="17">
        <v>44191.0</v>
      </c>
      <c r="B980" s="21">
        <v>1.0</v>
      </c>
      <c r="O980" s="197">
        <v>44191.0</v>
      </c>
      <c r="P980" s="11">
        <v>1.0</v>
      </c>
      <c r="Q980" s="196">
        <v>0.0</v>
      </c>
      <c r="R980" s="196">
        <v>0.0</v>
      </c>
      <c r="S980" s="197">
        <v>44191.0</v>
      </c>
      <c r="T980" s="196">
        <f t="shared" si="1"/>
        <v>0</v>
      </c>
    </row>
    <row r="981">
      <c r="A981" s="17">
        <v>44191.0</v>
      </c>
      <c r="B981" s="21">
        <v>1.0</v>
      </c>
      <c r="O981" s="197">
        <v>44191.0</v>
      </c>
      <c r="P981" s="11">
        <v>1.0</v>
      </c>
      <c r="Q981" s="196">
        <v>0.0</v>
      </c>
      <c r="R981" s="196">
        <v>0.0</v>
      </c>
      <c r="S981" s="197">
        <v>44191.0</v>
      </c>
      <c r="T981" s="196">
        <f t="shared" si="1"/>
        <v>0</v>
      </c>
    </row>
    <row r="982">
      <c r="A982" s="17">
        <v>44191.0</v>
      </c>
      <c r="B982" s="21">
        <v>1.0</v>
      </c>
      <c r="O982" s="197">
        <v>44191.0</v>
      </c>
      <c r="P982" s="11">
        <v>1.0</v>
      </c>
      <c r="Q982" s="196">
        <v>0.0</v>
      </c>
      <c r="R982" s="196">
        <v>0.0</v>
      </c>
      <c r="S982" s="197">
        <v>44191.0</v>
      </c>
      <c r="T982" s="196">
        <f t="shared" si="1"/>
        <v>0</v>
      </c>
    </row>
    <row r="983">
      <c r="A983" s="68">
        <v>44191.0</v>
      </c>
      <c r="B983" s="21">
        <v>1.0</v>
      </c>
      <c r="O983" s="197">
        <v>44191.0</v>
      </c>
      <c r="P983" s="11">
        <v>1.0</v>
      </c>
      <c r="Q983" s="196">
        <v>0.0</v>
      </c>
      <c r="R983" s="196">
        <v>0.0</v>
      </c>
      <c r="S983" s="197">
        <v>44191.0</v>
      </c>
      <c r="T983" s="196">
        <f t="shared" si="1"/>
        <v>0</v>
      </c>
    </row>
    <row r="984">
      <c r="A984" s="17">
        <v>44191.0</v>
      </c>
      <c r="B984" s="21">
        <v>1.0</v>
      </c>
      <c r="O984" s="197">
        <v>44191.0</v>
      </c>
      <c r="P984" s="11">
        <v>1.0</v>
      </c>
      <c r="Q984" s="196">
        <v>0.0</v>
      </c>
      <c r="R984" s="196">
        <v>0.0</v>
      </c>
      <c r="S984" s="197">
        <v>44191.0</v>
      </c>
      <c r="T984" s="196">
        <f t="shared" si="1"/>
        <v>0</v>
      </c>
    </row>
    <row r="985">
      <c r="A985" s="7">
        <v>44191.0</v>
      </c>
      <c r="B985" s="21">
        <v>1.0</v>
      </c>
      <c r="O985" s="109">
        <v>44191.0</v>
      </c>
      <c r="P985" s="11">
        <v>1.0</v>
      </c>
      <c r="Q985" s="196">
        <v>0.0</v>
      </c>
      <c r="R985" s="196">
        <v>0.0</v>
      </c>
      <c r="S985" s="109">
        <v>44191.0</v>
      </c>
      <c r="T985" s="196">
        <f t="shared" si="1"/>
        <v>0</v>
      </c>
    </row>
    <row r="986">
      <c r="A986" s="7">
        <v>44191.0</v>
      </c>
      <c r="B986" s="21">
        <v>1.0</v>
      </c>
      <c r="O986" s="109">
        <v>44191.0</v>
      </c>
      <c r="P986" s="11">
        <v>1.0</v>
      </c>
      <c r="Q986" s="196">
        <v>0.0</v>
      </c>
      <c r="R986" s="196">
        <v>0.0</v>
      </c>
      <c r="S986" s="109">
        <v>44191.0</v>
      </c>
      <c r="T986" s="196">
        <f t="shared" si="1"/>
        <v>0</v>
      </c>
    </row>
    <row r="987">
      <c r="A987" s="17">
        <v>44191.0</v>
      </c>
      <c r="B987" s="21">
        <v>1.0</v>
      </c>
      <c r="O987" s="197">
        <v>44191.0</v>
      </c>
      <c r="P987" s="11">
        <v>1.0</v>
      </c>
      <c r="Q987" s="196">
        <v>0.0</v>
      </c>
      <c r="R987" s="196">
        <v>0.0</v>
      </c>
      <c r="S987" s="197">
        <v>44191.0</v>
      </c>
      <c r="T987" s="196">
        <f t="shared" si="1"/>
        <v>0</v>
      </c>
    </row>
    <row r="988">
      <c r="A988" s="17">
        <v>44191.0</v>
      </c>
      <c r="B988" s="21">
        <v>1.0</v>
      </c>
      <c r="O988" s="197">
        <v>44191.0</v>
      </c>
      <c r="P988" s="11">
        <v>1.0</v>
      </c>
      <c r="Q988" s="196">
        <v>0.0</v>
      </c>
      <c r="R988" s="196">
        <v>0.0</v>
      </c>
      <c r="S988" s="197">
        <v>44191.0</v>
      </c>
      <c r="T988" s="196">
        <f t="shared" si="1"/>
        <v>0</v>
      </c>
    </row>
    <row r="989">
      <c r="A989" s="17">
        <v>44191.0</v>
      </c>
      <c r="B989" s="21">
        <v>1.0</v>
      </c>
      <c r="O989" s="197">
        <v>44191.0</v>
      </c>
      <c r="P989" s="11">
        <v>1.0</v>
      </c>
      <c r="Q989" s="196">
        <v>0.0</v>
      </c>
      <c r="R989" s="196">
        <v>0.0</v>
      </c>
      <c r="S989" s="197">
        <v>44191.0</v>
      </c>
      <c r="T989" s="196">
        <f t="shared" si="1"/>
        <v>0</v>
      </c>
    </row>
    <row r="990">
      <c r="A990" s="17">
        <v>44191.0</v>
      </c>
      <c r="B990" s="21">
        <v>1.0</v>
      </c>
      <c r="O990" s="197">
        <v>44191.0</v>
      </c>
      <c r="P990" s="11">
        <v>1.0</v>
      </c>
      <c r="Q990" s="196">
        <v>0.0</v>
      </c>
      <c r="R990" s="196">
        <v>0.0</v>
      </c>
      <c r="S990" s="197">
        <v>44191.0</v>
      </c>
      <c r="T990" s="196">
        <f t="shared" si="1"/>
        <v>0</v>
      </c>
    </row>
    <row r="991">
      <c r="A991" s="7">
        <v>44191.0</v>
      </c>
      <c r="B991" s="21">
        <v>1.0</v>
      </c>
      <c r="O991" s="109">
        <v>44191.0</v>
      </c>
      <c r="P991" s="11">
        <v>1.0</v>
      </c>
      <c r="Q991" s="196">
        <v>0.0</v>
      </c>
      <c r="R991" s="196">
        <v>0.0</v>
      </c>
      <c r="S991" s="109">
        <v>44191.0</v>
      </c>
      <c r="T991" s="196">
        <f t="shared" si="1"/>
        <v>0</v>
      </c>
    </row>
    <row r="992">
      <c r="A992" s="7">
        <v>44191.0</v>
      </c>
      <c r="B992" s="21">
        <v>1.0</v>
      </c>
      <c r="O992" s="109">
        <v>44191.0</v>
      </c>
      <c r="P992" s="11">
        <v>1.0</v>
      </c>
      <c r="Q992" s="196">
        <v>0.0</v>
      </c>
      <c r="R992" s="196">
        <v>0.0</v>
      </c>
      <c r="S992" s="109">
        <v>44191.0</v>
      </c>
      <c r="T992" s="196">
        <f t="shared" si="1"/>
        <v>0</v>
      </c>
    </row>
    <row r="993">
      <c r="A993" s="60">
        <v>44191.0</v>
      </c>
      <c r="B993" s="21">
        <v>1.0</v>
      </c>
      <c r="O993" s="160">
        <v>44191.0</v>
      </c>
      <c r="P993" s="11">
        <v>1.0</v>
      </c>
      <c r="Q993" s="196">
        <v>0.0</v>
      </c>
      <c r="R993" s="196">
        <v>0.0</v>
      </c>
      <c r="S993" s="160">
        <v>44191.0</v>
      </c>
      <c r="T993" s="196">
        <f t="shared" si="1"/>
        <v>0</v>
      </c>
    </row>
    <row r="994">
      <c r="A994" s="60">
        <v>44191.0</v>
      </c>
      <c r="B994" s="21">
        <v>1.0</v>
      </c>
      <c r="O994" s="160">
        <v>44191.0</v>
      </c>
      <c r="P994" s="11">
        <v>1.0</v>
      </c>
      <c r="Q994" s="196">
        <v>0.0</v>
      </c>
      <c r="R994" s="196">
        <v>0.0</v>
      </c>
      <c r="S994" s="160">
        <v>44191.0</v>
      </c>
      <c r="T994" s="196">
        <f t="shared" si="1"/>
        <v>0</v>
      </c>
    </row>
    <row r="995">
      <c r="A995" s="60">
        <v>44191.0</v>
      </c>
      <c r="B995" s="21">
        <v>1.0</v>
      </c>
      <c r="O995" s="160">
        <v>44191.0</v>
      </c>
      <c r="P995" s="11">
        <v>1.0</v>
      </c>
      <c r="Q995" s="196">
        <v>0.0</v>
      </c>
      <c r="R995" s="196">
        <v>0.0</v>
      </c>
      <c r="S995" s="160">
        <v>44191.0</v>
      </c>
      <c r="T995" s="196">
        <f t="shared" si="1"/>
        <v>0</v>
      </c>
    </row>
    <row r="996">
      <c r="A996" s="53">
        <v>44191.0</v>
      </c>
      <c r="B996" s="21">
        <v>1.0</v>
      </c>
      <c r="O996" s="200">
        <v>44191.0</v>
      </c>
      <c r="P996" s="11">
        <v>1.0</v>
      </c>
      <c r="Q996" s="196">
        <v>0.0</v>
      </c>
      <c r="R996" s="196">
        <v>0.0</v>
      </c>
      <c r="S996" s="200">
        <v>44191.0</v>
      </c>
      <c r="T996" s="196">
        <f t="shared" si="1"/>
        <v>0</v>
      </c>
    </row>
    <row r="997">
      <c r="A997" s="53">
        <v>44191.0</v>
      </c>
      <c r="B997" s="21">
        <v>1.0</v>
      </c>
      <c r="O997" s="200">
        <v>44191.0</v>
      </c>
      <c r="P997" s="11">
        <v>1.0</v>
      </c>
      <c r="Q997" s="196">
        <v>0.0</v>
      </c>
      <c r="R997" s="196">
        <v>0.0</v>
      </c>
      <c r="S997" s="200">
        <v>44191.0</v>
      </c>
      <c r="T997" s="196">
        <f t="shared" si="1"/>
        <v>0</v>
      </c>
    </row>
    <row r="998">
      <c r="A998" s="53">
        <v>44191.0</v>
      </c>
      <c r="B998" s="21">
        <v>1.0</v>
      </c>
      <c r="O998" s="200">
        <v>44191.0</v>
      </c>
      <c r="P998" s="11">
        <v>1.0</v>
      </c>
      <c r="Q998" s="196">
        <v>0.0</v>
      </c>
      <c r="R998" s="196">
        <v>0.0</v>
      </c>
      <c r="S998" s="200">
        <v>44191.0</v>
      </c>
      <c r="T998" s="196">
        <f t="shared" si="1"/>
        <v>0</v>
      </c>
    </row>
    <row r="999">
      <c r="A999" s="7">
        <v>44191.0</v>
      </c>
      <c r="B999" s="21">
        <v>1.0</v>
      </c>
      <c r="O999" s="109">
        <v>44191.0</v>
      </c>
      <c r="P999" s="11">
        <v>1.0</v>
      </c>
      <c r="Q999" s="196">
        <v>0.0</v>
      </c>
      <c r="R999" s="196">
        <v>0.0</v>
      </c>
      <c r="S999" s="109">
        <v>44191.0</v>
      </c>
      <c r="T999" s="196">
        <f t="shared" si="1"/>
        <v>0</v>
      </c>
    </row>
    <row r="1000">
      <c r="A1000" s="7">
        <v>44191.0</v>
      </c>
      <c r="B1000" s="21">
        <v>1.0</v>
      </c>
      <c r="O1000" s="109">
        <v>44191.0</v>
      </c>
      <c r="P1000" s="11">
        <v>1.0</v>
      </c>
      <c r="Q1000" s="196">
        <v>0.0</v>
      </c>
      <c r="R1000" s="196">
        <v>0.0</v>
      </c>
      <c r="S1000" s="109">
        <v>44191.0</v>
      </c>
      <c r="T1000" s="196">
        <f t="shared" si="1"/>
        <v>0</v>
      </c>
    </row>
    <row r="1001">
      <c r="A1001" s="60">
        <v>44191.0</v>
      </c>
      <c r="B1001" s="21">
        <v>1.0</v>
      </c>
      <c r="O1001" s="160">
        <v>44191.0</v>
      </c>
      <c r="P1001" s="11">
        <v>1.0</v>
      </c>
      <c r="Q1001" s="196">
        <v>0.0</v>
      </c>
      <c r="R1001" s="196">
        <v>0.0</v>
      </c>
      <c r="S1001" s="160">
        <v>44191.0</v>
      </c>
      <c r="T1001" s="196">
        <f t="shared" si="1"/>
        <v>0</v>
      </c>
    </row>
    <row r="1002">
      <c r="A1002" s="60">
        <v>44191.0</v>
      </c>
      <c r="B1002" s="21">
        <v>1.0</v>
      </c>
      <c r="O1002" s="160">
        <v>44191.0</v>
      </c>
      <c r="P1002" s="11">
        <v>1.0</v>
      </c>
      <c r="Q1002" s="196">
        <v>0.0</v>
      </c>
      <c r="R1002" s="196">
        <v>0.0</v>
      </c>
      <c r="S1002" s="160">
        <v>44191.0</v>
      </c>
      <c r="T1002" s="196">
        <f t="shared" si="1"/>
        <v>0</v>
      </c>
    </row>
    <row r="1003">
      <c r="A1003" s="60">
        <v>44191.0</v>
      </c>
      <c r="B1003" s="21">
        <v>1.0</v>
      </c>
      <c r="O1003" s="160">
        <v>44191.0</v>
      </c>
      <c r="P1003" s="11">
        <v>1.0</v>
      </c>
      <c r="Q1003" s="196">
        <v>0.0</v>
      </c>
      <c r="R1003" s="196">
        <v>0.0</v>
      </c>
      <c r="S1003" s="160">
        <v>44191.0</v>
      </c>
      <c r="T1003" s="196">
        <f t="shared" si="1"/>
        <v>0</v>
      </c>
    </row>
    <row r="1004">
      <c r="A1004" s="7">
        <v>44191.0</v>
      </c>
      <c r="B1004" s="21">
        <v>1.0</v>
      </c>
      <c r="O1004" s="109">
        <v>44191.0</v>
      </c>
      <c r="P1004" s="11">
        <v>1.0</v>
      </c>
      <c r="Q1004" s="196">
        <v>0.0</v>
      </c>
      <c r="R1004" s="196">
        <v>0.0</v>
      </c>
      <c r="S1004" s="109">
        <v>44191.0</v>
      </c>
      <c r="T1004" s="196">
        <f t="shared" si="1"/>
        <v>0</v>
      </c>
    </row>
    <row r="1005">
      <c r="A1005" s="7">
        <v>44191.0</v>
      </c>
      <c r="B1005" s="21">
        <v>1.0</v>
      </c>
      <c r="O1005" s="109">
        <v>44191.0</v>
      </c>
      <c r="P1005" s="11">
        <v>1.0</v>
      </c>
      <c r="Q1005" s="196">
        <v>0.0</v>
      </c>
      <c r="R1005" s="196">
        <v>0.0</v>
      </c>
      <c r="S1005" s="109">
        <v>44191.0</v>
      </c>
      <c r="T1005" s="196">
        <f t="shared" si="1"/>
        <v>0</v>
      </c>
    </row>
    <row r="1006">
      <c r="A1006" s="7">
        <v>44191.0</v>
      </c>
      <c r="B1006" s="21">
        <v>1.0</v>
      </c>
      <c r="O1006" s="109">
        <v>44191.0</v>
      </c>
      <c r="P1006" s="11">
        <v>1.0</v>
      </c>
      <c r="Q1006" s="196">
        <v>0.0</v>
      </c>
      <c r="R1006" s="196">
        <v>0.0</v>
      </c>
      <c r="S1006" s="109">
        <v>44191.0</v>
      </c>
      <c r="T1006" s="196">
        <f t="shared" si="1"/>
        <v>0</v>
      </c>
    </row>
    <row r="1007">
      <c r="A1007" s="7">
        <v>44191.0</v>
      </c>
      <c r="B1007" s="21">
        <v>1.0</v>
      </c>
      <c r="O1007" s="109">
        <v>44191.0</v>
      </c>
      <c r="P1007" s="11">
        <v>1.0</v>
      </c>
      <c r="Q1007" s="196">
        <v>0.0</v>
      </c>
      <c r="R1007" s="196">
        <v>0.0</v>
      </c>
      <c r="S1007" s="109">
        <v>44191.0</v>
      </c>
      <c r="T1007" s="196">
        <f t="shared" si="1"/>
        <v>0</v>
      </c>
    </row>
    <row r="1008">
      <c r="A1008" s="60">
        <v>44191.0</v>
      </c>
      <c r="B1008" s="21">
        <v>1.0</v>
      </c>
      <c r="O1008" s="160">
        <v>44191.0</v>
      </c>
      <c r="P1008" s="11">
        <v>1.0</v>
      </c>
      <c r="Q1008" s="196">
        <v>0.0</v>
      </c>
      <c r="R1008" s="196">
        <v>0.0</v>
      </c>
      <c r="S1008" s="160">
        <v>44191.0</v>
      </c>
      <c r="T1008" s="196">
        <f t="shared" si="1"/>
        <v>0</v>
      </c>
    </row>
    <row r="1009">
      <c r="A1009" s="7">
        <v>44191.0</v>
      </c>
      <c r="B1009" s="21">
        <v>1.0</v>
      </c>
      <c r="O1009" s="109">
        <v>44191.0</v>
      </c>
      <c r="P1009" s="11">
        <v>1.0</v>
      </c>
      <c r="Q1009" s="196">
        <v>0.0</v>
      </c>
      <c r="R1009" s="196">
        <v>0.0</v>
      </c>
      <c r="S1009" s="109">
        <v>44191.0</v>
      </c>
      <c r="T1009" s="196">
        <f t="shared" si="1"/>
        <v>0</v>
      </c>
    </row>
    <row r="1010">
      <c r="A1010" s="7">
        <v>44191.0</v>
      </c>
      <c r="B1010" s="21">
        <v>1.0</v>
      </c>
      <c r="O1010" s="109">
        <v>44191.0</v>
      </c>
      <c r="P1010" s="11">
        <v>1.0</v>
      </c>
      <c r="Q1010" s="196">
        <v>0.0</v>
      </c>
      <c r="R1010" s="196">
        <v>0.0</v>
      </c>
      <c r="S1010" s="109">
        <v>44191.0</v>
      </c>
      <c r="T1010" s="196">
        <f t="shared" si="1"/>
        <v>0</v>
      </c>
    </row>
    <row r="1011">
      <c r="A1011" s="17">
        <v>44191.0</v>
      </c>
      <c r="B1011" s="21">
        <v>1.0</v>
      </c>
      <c r="O1011" s="197">
        <v>44191.0</v>
      </c>
      <c r="P1011" s="11">
        <v>1.0</v>
      </c>
      <c r="Q1011" s="196">
        <v>0.0</v>
      </c>
      <c r="R1011" s="196">
        <v>0.0</v>
      </c>
      <c r="S1011" s="197">
        <v>44191.0</v>
      </c>
      <c r="T1011" s="196">
        <f t="shared" si="1"/>
        <v>0</v>
      </c>
    </row>
    <row r="1012">
      <c r="A1012" s="53">
        <v>44191.0</v>
      </c>
      <c r="B1012" s="21">
        <v>1.0</v>
      </c>
      <c r="O1012" s="200">
        <v>44191.0</v>
      </c>
      <c r="P1012" s="11">
        <v>1.0</v>
      </c>
      <c r="Q1012" s="196">
        <v>0.0</v>
      </c>
      <c r="R1012" s="196">
        <v>0.0</v>
      </c>
      <c r="S1012" s="200">
        <v>44191.0</v>
      </c>
      <c r="T1012" s="196">
        <f t="shared" si="1"/>
        <v>0</v>
      </c>
    </row>
    <row r="1013">
      <c r="A1013" s="53">
        <v>44191.0</v>
      </c>
      <c r="B1013" s="21">
        <v>1.0</v>
      </c>
      <c r="O1013" s="200">
        <v>44191.0</v>
      </c>
      <c r="P1013" s="11">
        <v>1.0</v>
      </c>
      <c r="Q1013" s="196">
        <v>0.0</v>
      </c>
      <c r="R1013" s="196">
        <v>0.0</v>
      </c>
      <c r="S1013" s="200">
        <v>44191.0</v>
      </c>
      <c r="T1013" s="196">
        <f t="shared" si="1"/>
        <v>0</v>
      </c>
    </row>
    <row r="1014">
      <c r="A1014" s="7">
        <v>44191.0</v>
      </c>
      <c r="B1014" s="21">
        <v>1.0</v>
      </c>
      <c r="O1014" s="109">
        <v>44191.0</v>
      </c>
      <c r="P1014" s="11">
        <v>0.0</v>
      </c>
      <c r="Q1014" s="196">
        <v>0.0</v>
      </c>
      <c r="R1014" s="196">
        <v>0.0</v>
      </c>
      <c r="S1014" s="109">
        <v>44191.0</v>
      </c>
      <c r="T1014" s="196">
        <f t="shared" si="1"/>
        <v>0</v>
      </c>
    </row>
    <row r="1015">
      <c r="A1015" s="7">
        <v>44191.0</v>
      </c>
      <c r="B1015" s="21">
        <v>1.0</v>
      </c>
      <c r="O1015" s="109">
        <v>44191.0</v>
      </c>
      <c r="P1015" s="11">
        <v>0.0</v>
      </c>
      <c r="Q1015" s="196">
        <v>0.0</v>
      </c>
      <c r="R1015" s="196">
        <v>0.0</v>
      </c>
      <c r="S1015" s="109">
        <v>44191.0</v>
      </c>
      <c r="T1015" s="196">
        <f t="shared" si="1"/>
        <v>0</v>
      </c>
    </row>
    <row r="1016">
      <c r="A1016" s="17">
        <v>44191.0</v>
      </c>
      <c r="B1016" s="21">
        <v>1.0</v>
      </c>
      <c r="O1016" s="197">
        <v>44191.0</v>
      </c>
      <c r="P1016" s="11">
        <v>0.0</v>
      </c>
      <c r="Q1016" s="196">
        <v>0.0</v>
      </c>
      <c r="R1016" s="196">
        <v>0.0</v>
      </c>
      <c r="S1016" s="197">
        <v>44191.0</v>
      </c>
      <c r="T1016" s="196">
        <f t="shared" si="1"/>
        <v>0</v>
      </c>
    </row>
    <row r="1017">
      <c r="A1017" s="17">
        <v>44191.0</v>
      </c>
      <c r="B1017" s="21">
        <v>1.0</v>
      </c>
      <c r="O1017" s="197">
        <v>44191.0</v>
      </c>
      <c r="P1017" s="11">
        <v>0.0</v>
      </c>
      <c r="Q1017" s="196">
        <v>0.0</v>
      </c>
      <c r="R1017" s="196">
        <v>0.0</v>
      </c>
      <c r="S1017" s="197">
        <v>44191.0</v>
      </c>
      <c r="T1017" s="196">
        <f t="shared" si="1"/>
        <v>0</v>
      </c>
    </row>
    <row r="1018">
      <c r="A1018" s="17">
        <v>44191.0</v>
      </c>
      <c r="B1018" s="21">
        <v>1.0</v>
      </c>
      <c r="O1018" s="197">
        <v>44191.0</v>
      </c>
      <c r="P1018" s="11">
        <v>0.0</v>
      </c>
      <c r="Q1018" s="196">
        <v>0.0</v>
      </c>
      <c r="R1018" s="196">
        <v>0.0</v>
      </c>
      <c r="S1018" s="197">
        <v>44191.0</v>
      </c>
      <c r="T1018" s="196">
        <f t="shared" si="1"/>
        <v>0</v>
      </c>
    </row>
    <row r="1019">
      <c r="A1019" s="17">
        <v>44191.0</v>
      </c>
      <c r="B1019" s="21">
        <v>1.0</v>
      </c>
      <c r="O1019" s="197">
        <v>44191.0</v>
      </c>
      <c r="P1019" s="11">
        <v>0.0</v>
      </c>
      <c r="Q1019" s="196">
        <v>0.0</v>
      </c>
      <c r="R1019" s="196">
        <v>0.0</v>
      </c>
      <c r="S1019" s="197">
        <v>44191.0</v>
      </c>
      <c r="T1019" s="196">
        <f t="shared" si="1"/>
        <v>0</v>
      </c>
    </row>
    <row r="1020">
      <c r="A1020" s="17">
        <v>44191.0</v>
      </c>
      <c r="B1020" s="21">
        <v>1.0</v>
      </c>
      <c r="O1020" s="197">
        <v>44191.0</v>
      </c>
      <c r="P1020" s="11">
        <v>0.0</v>
      </c>
      <c r="Q1020" s="196">
        <v>0.0</v>
      </c>
      <c r="R1020" s="196">
        <v>0.0</v>
      </c>
      <c r="S1020" s="197">
        <v>44191.0</v>
      </c>
      <c r="T1020" s="196">
        <f t="shared" si="1"/>
        <v>0</v>
      </c>
    </row>
    <row r="1021">
      <c r="A1021" s="17">
        <v>44191.0</v>
      </c>
      <c r="B1021" s="21">
        <v>1.0</v>
      </c>
      <c r="O1021" s="197">
        <v>44191.0</v>
      </c>
      <c r="P1021" s="11">
        <v>0.0</v>
      </c>
      <c r="Q1021" s="196">
        <v>0.0</v>
      </c>
      <c r="R1021" s="196">
        <v>0.0</v>
      </c>
      <c r="S1021" s="197">
        <v>44191.0</v>
      </c>
      <c r="T1021" s="196">
        <f t="shared" si="1"/>
        <v>0</v>
      </c>
    </row>
    <row r="1022">
      <c r="A1022" s="7">
        <v>44191.0</v>
      </c>
      <c r="B1022" s="21">
        <v>1.0</v>
      </c>
      <c r="O1022" s="109">
        <v>44191.0</v>
      </c>
      <c r="P1022" s="11">
        <v>0.0</v>
      </c>
      <c r="Q1022" s="196">
        <v>0.0</v>
      </c>
      <c r="R1022" s="196">
        <v>0.0</v>
      </c>
      <c r="S1022" s="109">
        <v>44191.0</v>
      </c>
      <c r="T1022" s="196">
        <f t="shared" si="1"/>
        <v>0</v>
      </c>
    </row>
    <row r="1023">
      <c r="A1023" s="53">
        <v>44191.0</v>
      </c>
      <c r="B1023" s="21">
        <v>1.0</v>
      </c>
      <c r="O1023" s="200">
        <v>44191.0</v>
      </c>
      <c r="P1023" s="11">
        <v>0.0</v>
      </c>
      <c r="Q1023" s="196">
        <v>0.0</v>
      </c>
      <c r="R1023" s="196">
        <v>0.0</v>
      </c>
      <c r="S1023" s="200">
        <v>44191.0</v>
      </c>
      <c r="T1023" s="196">
        <f t="shared" si="1"/>
        <v>0</v>
      </c>
    </row>
    <row r="1024">
      <c r="A1024" s="53">
        <v>44191.0</v>
      </c>
      <c r="B1024" s="21">
        <v>1.0</v>
      </c>
      <c r="O1024" s="200">
        <v>44191.0</v>
      </c>
      <c r="P1024" s="11">
        <v>0.0</v>
      </c>
      <c r="Q1024" s="196">
        <v>0.0</v>
      </c>
      <c r="R1024" s="196">
        <v>0.0</v>
      </c>
      <c r="S1024" s="200">
        <v>44191.0</v>
      </c>
      <c r="T1024" s="196">
        <f t="shared" si="1"/>
        <v>0</v>
      </c>
    </row>
    <row r="1025">
      <c r="A1025" s="53">
        <v>44191.0</v>
      </c>
      <c r="B1025" s="21">
        <v>1.0</v>
      </c>
      <c r="O1025" s="200">
        <v>44191.0</v>
      </c>
      <c r="P1025" s="11">
        <v>0.0</v>
      </c>
      <c r="Q1025" s="196">
        <v>0.0</v>
      </c>
      <c r="R1025" s="196">
        <v>0.0</v>
      </c>
      <c r="S1025" s="200">
        <v>44191.0</v>
      </c>
      <c r="T1025" s="196">
        <f t="shared" si="1"/>
        <v>0</v>
      </c>
    </row>
    <row r="1026">
      <c r="A1026" s="7">
        <v>44191.0</v>
      </c>
      <c r="B1026" s="21">
        <v>1.0</v>
      </c>
      <c r="O1026" s="109">
        <v>44191.0</v>
      </c>
      <c r="P1026" s="11">
        <v>0.0</v>
      </c>
      <c r="Q1026" s="196">
        <v>0.0</v>
      </c>
      <c r="R1026" s="196">
        <v>0.0</v>
      </c>
      <c r="S1026" s="109">
        <v>44191.0</v>
      </c>
      <c r="T1026" s="196">
        <f t="shared" si="1"/>
        <v>0</v>
      </c>
    </row>
    <row r="1027">
      <c r="A1027" s="7">
        <v>44191.0</v>
      </c>
      <c r="B1027" s="21">
        <v>1.0</v>
      </c>
      <c r="O1027" s="109">
        <v>44191.0</v>
      </c>
      <c r="P1027" s="11">
        <v>0.0</v>
      </c>
      <c r="Q1027" s="196">
        <v>0.0</v>
      </c>
      <c r="R1027" s="196">
        <v>0.0</v>
      </c>
      <c r="S1027" s="109">
        <v>44191.0</v>
      </c>
      <c r="T1027" s="196">
        <f t="shared" si="1"/>
        <v>0</v>
      </c>
    </row>
    <row r="1028">
      <c r="A1028" s="7">
        <v>44191.0</v>
      </c>
      <c r="B1028" s="21">
        <v>1.0</v>
      </c>
      <c r="O1028" s="109">
        <v>44191.0</v>
      </c>
      <c r="P1028" s="11">
        <v>0.0</v>
      </c>
      <c r="Q1028" s="196">
        <v>0.0</v>
      </c>
      <c r="R1028" s="196">
        <v>0.0</v>
      </c>
      <c r="S1028" s="109">
        <v>44191.0</v>
      </c>
      <c r="T1028" s="196">
        <f t="shared" si="1"/>
        <v>0</v>
      </c>
    </row>
    <row r="1029">
      <c r="A1029" s="7">
        <v>44191.0</v>
      </c>
      <c r="B1029" s="21">
        <v>1.0</v>
      </c>
      <c r="O1029" s="109">
        <v>44191.0</v>
      </c>
      <c r="P1029" s="11">
        <v>0.0</v>
      </c>
      <c r="Q1029" s="196">
        <v>0.0</v>
      </c>
      <c r="R1029" s="196">
        <v>1.0</v>
      </c>
      <c r="S1029" s="109">
        <v>44191.0</v>
      </c>
      <c r="T1029" s="196">
        <f t="shared" si="1"/>
        <v>1</v>
      </c>
    </row>
    <row r="1030">
      <c r="A1030" s="7">
        <v>44191.0</v>
      </c>
      <c r="B1030" s="21">
        <v>1.0</v>
      </c>
      <c r="O1030" s="109">
        <v>44191.0</v>
      </c>
      <c r="P1030" s="11">
        <v>0.0</v>
      </c>
      <c r="Q1030" s="196">
        <v>0.0</v>
      </c>
      <c r="R1030" s="196">
        <v>1.0</v>
      </c>
      <c r="S1030" s="109">
        <v>44191.0</v>
      </c>
      <c r="T1030" s="196">
        <f t="shared" si="1"/>
        <v>1</v>
      </c>
    </row>
    <row r="1031">
      <c r="A1031" s="7">
        <v>44191.0</v>
      </c>
      <c r="B1031" s="21">
        <v>1.0</v>
      </c>
      <c r="O1031" s="109">
        <v>44191.0</v>
      </c>
      <c r="P1031" s="11">
        <v>0.0</v>
      </c>
      <c r="Q1031" s="196">
        <v>0.0</v>
      </c>
      <c r="R1031" s="196">
        <v>1.0</v>
      </c>
      <c r="S1031" s="109">
        <v>44191.0</v>
      </c>
      <c r="T1031" s="196">
        <f t="shared" si="1"/>
        <v>1</v>
      </c>
    </row>
    <row r="1032">
      <c r="A1032" s="7">
        <v>44191.0</v>
      </c>
      <c r="B1032" s="21">
        <v>1.0</v>
      </c>
      <c r="O1032" s="109">
        <v>44191.0</v>
      </c>
      <c r="P1032" s="11">
        <v>0.0</v>
      </c>
      <c r="Q1032" s="196">
        <v>0.0</v>
      </c>
      <c r="R1032" s="196">
        <v>1.0</v>
      </c>
      <c r="S1032" s="109">
        <v>44191.0</v>
      </c>
      <c r="T1032" s="196">
        <f t="shared" si="1"/>
        <v>1</v>
      </c>
    </row>
    <row r="1033">
      <c r="A1033" s="7">
        <v>44191.0</v>
      </c>
      <c r="B1033" s="21">
        <v>1.0</v>
      </c>
      <c r="O1033" s="109">
        <v>44191.0</v>
      </c>
      <c r="P1033" s="11">
        <v>0.0</v>
      </c>
      <c r="Q1033" s="196">
        <v>0.0</v>
      </c>
      <c r="R1033" s="196">
        <v>1.0</v>
      </c>
      <c r="S1033" s="109">
        <v>44191.0</v>
      </c>
      <c r="T1033" s="196">
        <f t="shared" si="1"/>
        <v>1</v>
      </c>
    </row>
    <row r="1034">
      <c r="A1034" s="7">
        <v>44191.0</v>
      </c>
      <c r="B1034" s="21">
        <v>1.0</v>
      </c>
      <c r="O1034" s="109">
        <v>44191.0</v>
      </c>
      <c r="P1034" s="11">
        <v>0.0</v>
      </c>
      <c r="Q1034" s="196">
        <v>0.0</v>
      </c>
      <c r="R1034" s="196">
        <v>1.0</v>
      </c>
      <c r="S1034" s="109">
        <v>44191.0</v>
      </c>
      <c r="T1034" s="196">
        <f t="shared" si="1"/>
        <v>1</v>
      </c>
    </row>
    <row r="1035">
      <c r="A1035" s="7">
        <v>44191.0</v>
      </c>
      <c r="B1035" s="21">
        <v>1.0</v>
      </c>
      <c r="O1035" s="109">
        <v>44191.0</v>
      </c>
      <c r="P1035" s="11">
        <v>0.0</v>
      </c>
      <c r="Q1035" s="196">
        <v>0.0</v>
      </c>
      <c r="R1035" s="196">
        <v>1.0</v>
      </c>
      <c r="S1035" s="109">
        <v>44191.0</v>
      </c>
      <c r="T1035" s="196">
        <f t="shared" si="1"/>
        <v>1</v>
      </c>
    </row>
    <row r="1036">
      <c r="A1036" s="7">
        <v>44191.0</v>
      </c>
      <c r="B1036" s="21">
        <v>1.0</v>
      </c>
      <c r="O1036" s="109">
        <v>44191.0</v>
      </c>
      <c r="P1036" s="11">
        <v>0.0</v>
      </c>
      <c r="Q1036" s="196">
        <v>0.0</v>
      </c>
      <c r="R1036" s="196">
        <v>1.0</v>
      </c>
      <c r="S1036" s="109">
        <v>44191.0</v>
      </c>
      <c r="T1036" s="196">
        <f t="shared" si="1"/>
        <v>1</v>
      </c>
    </row>
    <row r="1037">
      <c r="A1037" s="60">
        <v>44191.0</v>
      </c>
      <c r="B1037" s="21">
        <v>1.0</v>
      </c>
      <c r="O1037" s="160">
        <v>44191.0</v>
      </c>
      <c r="P1037" s="11">
        <v>0.0</v>
      </c>
      <c r="Q1037" s="196">
        <v>0.0</v>
      </c>
      <c r="R1037" s="196">
        <v>1.0</v>
      </c>
      <c r="S1037" s="160">
        <v>44191.0</v>
      </c>
      <c r="T1037" s="196">
        <f t="shared" si="1"/>
        <v>1</v>
      </c>
    </row>
    <row r="1038">
      <c r="A1038" s="60">
        <v>44191.0</v>
      </c>
      <c r="B1038" s="21">
        <v>1.0</v>
      </c>
      <c r="O1038" s="160">
        <v>44191.0</v>
      </c>
      <c r="P1038" s="11">
        <v>0.0</v>
      </c>
      <c r="Q1038" s="196">
        <v>0.0</v>
      </c>
      <c r="R1038" s="196">
        <v>1.0</v>
      </c>
      <c r="S1038" s="160">
        <v>44191.0</v>
      </c>
      <c r="T1038" s="196">
        <f t="shared" si="1"/>
        <v>1</v>
      </c>
    </row>
    <row r="1039">
      <c r="A1039" s="60">
        <v>44191.0</v>
      </c>
      <c r="B1039" s="21">
        <v>1.0</v>
      </c>
      <c r="O1039" s="160">
        <v>44191.0</v>
      </c>
      <c r="P1039" s="11">
        <v>0.0</v>
      </c>
      <c r="Q1039" s="196">
        <v>0.0</v>
      </c>
      <c r="R1039" s="196">
        <v>1.0</v>
      </c>
      <c r="S1039" s="160">
        <v>44191.0</v>
      </c>
      <c r="T1039" s="196">
        <f t="shared" si="1"/>
        <v>1</v>
      </c>
    </row>
    <row r="1040">
      <c r="A1040" s="60">
        <v>44191.0</v>
      </c>
      <c r="B1040" s="21">
        <v>1.0</v>
      </c>
      <c r="O1040" s="160">
        <v>44191.0</v>
      </c>
      <c r="P1040" s="11">
        <v>0.0</v>
      </c>
      <c r="Q1040" s="196">
        <v>0.0</v>
      </c>
      <c r="R1040" s="196">
        <v>1.0</v>
      </c>
      <c r="S1040" s="160">
        <v>44191.0</v>
      </c>
      <c r="T1040" s="196">
        <f t="shared" si="1"/>
        <v>1</v>
      </c>
    </row>
    <row r="1041">
      <c r="A1041" s="60">
        <v>44191.0</v>
      </c>
      <c r="B1041" s="21">
        <v>1.0</v>
      </c>
      <c r="O1041" s="160">
        <v>44191.0</v>
      </c>
      <c r="P1041" s="11">
        <v>0.0</v>
      </c>
      <c r="Q1041" s="196">
        <v>0.0</v>
      </c>
      <c r="R1041" s="196">
        <v>1.0</v>
      </c>
      <c r="S1041" s="160">
        <v>44191.0</v>
      </c>
      <c r="T1041" s="196">
        <f t="shared" si="1"/>
        <v>1</v>
      </c>
    </row>
    <row r="1042">
      <c r="A1042" s="7">
        <v>44191.0</v>
      </c>
      <c r="B1042" s="21">
        <v>1.0</v>
      </c>
      <c r="O1042" s="109">
        <v>44191.0</v>
      </c>
      <c r="P1042" s="11">
        <v>0.0</v>
      </c>
      <c r="Q1042" s="196">
        <v>0.0</v>
      </c>
      <c r="R1042" s="196">
        <v>1.0</v>
      </c>
      <c r="S1042" s="109">
        <v>44191.0</v>
      </c>
      <c r="T1042" s="196">
        <f t="shared" si="1"/>
        <v>1</v>
      </c>
    </row>
    <row r="1043">
      <c r="A1043" s="53">
        <v>44191.0</v>
      </c>
      <c r="B1043" s="21">
        <v>1.0</v>
      </c>
      <c r="O1043" s="200">
        <v>44191.0</v>
      </c>
      <c r="P1043" s="11">
        <v>0.0</v>
      </c>
      <c r="Q1043" s="196">
        <v>0.0</v>
      </c>
      <c r="R1043" s="196">
        <v>1.0</v>
      </c>
      <c r="S1043" s="200">
        <v>44191.0</v>
      </c>
      <c r="T1043" s="196">
        <f t="shared" si="1"/>
        <v>1</v>
      </c>
    </row>
    <row r="1044">
      <c r="A1044" s="53">
        <v>44191.0</v>
      </c>
      <c r="B1044" s="21">
        <v>1.0</v>
      </c>
      <c r="O1044" s="200">
        <v>44191.0</v>
      </c>
      <c r="P1044" s="11">
        <v>0.0</v>
      </c>
      <c r="Q1044" s="196">
        <v>0.0</v>
      </c>
      <c r="R1044" s="196">
        <v>1.0</v>
      </c>
      <c r="S1044" s="200">
        <v>44191.0</v>
      </c>
      <c r="T1044" s="196">
        <f t="shared" si="1"/>
        <v>1</v>
      </c>
    </row>
    <row r="1045">
      <c r="A1045" s="7">
        <v>44191.0</v>
      </c>
      <c r="B1045" s="21">
        <v>1.0</v>
      </c>
      <c r="O1045" s="109">
        <v>44191.0</v>
      </c>
      <c r="P1045" s="11">
        <v>0.0</v>
      </c>
      <c r="Q1045" s="196">
        <v>0.0</v>
      </c>
      <c r="R1045" s="196">
        <v>0.0</v>
      </c>
      <c r="S1045" s="109">
        <v>44191.0</v>
      </c>
      <c r="T1045" s="196">
        <f t="shared" si="1"/>
        <v>0</v>
      </c>
    </row>
    <row r="1046">
      <c r="A1046" s="7">
        <v>44191.0</v>
      </c>
      <c r="B1046" s="21">
        <v>1.0</v>
      </c>
      <c r="O1046" s="109">
        <v>44191.0</v>
      </c>
      <c r="P1046" s="11">
        <v>0.0</v>
      </c>
      <c r="Q1046" s="196">
        <v>0.0</v>
      </c>
      <c r="R1046" s="196">
        <v>0.0</v>
      </c>
      <c r="S1046" s="109">
        <v>44191.0</v>
      </c>
      <c r="T1046" s="196">
        <f t="shared" si="1"/>
        <v>0</v>
      </c>
    </row>
    <row r="1047">
      <c r="A1047" s="7">
        <v>44191.0</v>
      </c>
      <c r="B1047" s="21">
        <v>1.0</v>
      </c>
      <c r="O1047" s="109">
        <v>44191.0</v>
      </c>
      <c r="P1047" s="11">
        <v>0.0</v>
      </c>
      <c r="Q1047" s="196">
        <v>1.0</v>
      </c>
      <c r="R1047" s="196">
        <v>0.0</v>
      </c>
      <c r="S1047" s="109">
        <v>44191.0</v>
      </c>
      <c r="T1047" s="196">
        <f t="shared" si="1"/>
        <v>1</v>
      </c>
    </row>
    <row r="1048">
      <c r="A1048" s="7">
        <v>44191.0</v>
      </c>
      <c r="B1048" s="21">
        <v>1.0</v>
      </c>
      <c r="O1048" s="109">
        <v>44191.0</v>
      </c>
      <c r="P1048" s="11">
        <v>0.0</v>
      </c>
      <c r="Q1048" s="196">
        <v>1.0</v>
      </c>
      <c r="R1048" s="196">
        <v>0.0</v>
      </c>
      <c r="S1048" s="109">
        <v>44191.0</v>
      </c>
      <c r="T1048" s="196">
        <f t="shared" si="1"/>
        <v>1</v>
      </c>
    </row>
    <row r="1049">
      <c r="A1049" s="7">
        <v>44191.0</v>
      </c>
      <c r="B1049" s="21">
        <v>1.0</v>
      </c>
      <c r="O1049" s="109">
        <v>44191.0</v>
      </c>
      <c r="P1049" s="11">
        <v>0.0</v>
      </c>
      <c r="Q1049" s="196">
        <v>1.0</v>
      </c>
      <c r="R1049" s="196">
        <v>0.0</v>
      </c>
      <c r="S1049" s="109">
        <v>44191.0</v>
      </c>
      <c r="T1049" s="196">
        <f t="shared" si="1"/>
        <v>1</v>
      </c>
    </row>
    <row r="1050">
      <c r="A1050" s="7">
        <v>44191.0</v>
      </c>
      <c r="B1050" s="21">
        <v>1.0</v>
      </c>
      <c r="O1050" s="109">
        <v>44191.0</v>
      </c>
      <c r="P1050" s="11">
        <v>0.0</v>
      </c>
      <c r="Q1050" s="196">
        <v>1.0</v>
      </c>
      <c r="R1050" s="196">
        <v>0.0</v>
      </c>
      <c r="S1050" s="109">
        <v>44191.0</v>
      </c>
      <c r="T1050" s="196">
        <f t="shared" si="1"/>
        <v>1</v>
      </c>
    </row>
    <row r="1051">
      <c r="A1051" s="53">
        <v>44191.0</v>
      </c>
      <c r="B1051" s="21">
        <v>1.0</v>
      </c>
      <c r="O1051" s="200">
        <v>44191.0</v>
      </c>
      <c r="P1051" s="11">
        <v>0.0</v>
      </c>
      <c r="Q1051" s="196">
        <v>1.0</v>
      </c>
      <c r="R1051" s="196">
        <v>0.0</v>
      </c>
      <c r="S1051" s="200">
        <v>44191.0</v>
      </c>
      <c r="T1051" s="196">
        <f t="shared" si="1"/>
        <v>1</v>
      </c>
    </row>
    <row r="1052">
      <c r="A1052" s="53">
        <v>44191.0</v>
      </c>
      <c r="B1052" s="21">
        <v>1.0</v>
      </c>
      <c r="O1052" s="200">
        <v>44191.0</v>
      </c>
      <c r="P1052" s="11">
        <v>0.0</v>
      </c>
      <c r="Q1052" s="196">
        <v>1.0</v>
      </c>
      <c r="R1052" s="196">
        <v>0.0</v>
      </c>
      <c r="S1052" s="200">
        <v>44191.0</v>
      </c>
      <c r="T1052" s="196">
        <f t="shared" si="1"/>
        <v>1</v>
      </c>
    </row>
    <row r="1053">
      <c r="A1053" s="60">
        <v>44191.0</v>
      </c>
      <c r="B1053" s="21">
        <v>1.0</v>
      </c>
      <c r="O1053" s="160">
        <v>44191.0</v>
      </c>
      <c r="P1053" s="11">
        <v>0.0</v>
      </c>
      <c r="Q1053" s="196">
        <v>1.0</v>
      </c>
      <c r="R1053" s="196">
        <v>0.0</v>
      </c>
      <c r="S1053" s="160">
        <v>44191.0</v>
      </c>
      <c r="T1053" s="196">
        <f t="shared" si="1"/>
        <v>1</v>
      </c>
    </row>
    <row r="1054">
      <c r="A1054" s="60">
        <v>44191.0</v>
      </c>
      <c r="B1054" s="21">
        <v>1.0</v>
      </c>
      <c r="O1054" s="160">
        <v>44191.0</v>
      </c>
      <c r="P1054" s="11">
        <v>0.0</v>
      </c>
      <c r="Q1054" s="196">
        <v>1.0</v>
      </c>
      <c r="R1054" s="196">
        <v>0.0</v>
      </c>
      <c r="S1054" s="160">
        <v>44191.0</v>
      </c>
      <c r="T1054" s="196">
        <f t="shared" si="1"/>
        <v>1</v>
      </c>
    </row>
    <row r="1055">
      <c r="A1055" s="7">
        <v>44191.0</v>
      </c>
      <c r="B1055" s="21">
        <v>1.0</v>
      </c>
      <c r="O1055" s="109">
        <v>44191.0</v>
      </c>
      <c r="P1055" s="11">
        <v>0.0</v>
      </c>
      <c r="Q1055" s="196">
        <v>1.0</v>
      </c>
      <c r="R1055" s="196">
        <v>0.0</v>
      </c>
      <c r="S1055" s="109">
        <v>44191.0</v>
      </c>
      <c r="T1055" s="196">
        <f t="shared" si="1"/>
        <v>1</v>
      </c>
    </row>
    <row r="1056">
      <c r="A1056" s="7">
        <v>44192.0</v>
      </c>
      <c r="B1056" s="21">
        <v>1.0</v>
      </c>
      <c r="O1056" s="109">
        <v>44192.0</v>
      </c>
      <c r="P1056" s="11">
        <v>0.0</v>
      </c>
      <c r="Q1056" s="196">
        <v>0.0</v>
      </c>
      <c r="R1056" s="196">
        <v>0.0</v>
      </c>
      <c r="S1056" s="109">
        <v>44192.0</v>
      </c>
      <c r="T1056" s="196">
        <f t="shared" si="1"/>
        <v>0</v>
      </c>
    </row>
    <row r="1057">
      <c r="A1057" s="7">
        <v>44192.0</v>
      </c>
      <c r="B1057" s="21">
        <v>1.0</v>
      </c>
      <c r="O1057" s="109">
        <v>44192.0</v>
      </c>
      <c r="P1057" s="11">
        <v>0.0</v>
      </c>
      <c r="Q1057" s="196">
        <v>0.0</v>
      </c>
      <c r="R1057" s="196">
        <v>0.0</v>
      </c>
      <c r="S1057" s="109">
        <v>44192.0</v>
      </c>
      <c r="T1057" s="196">
        <f t="shared" si="1"/>
        <v>0</v>
      </c>
    </row>
    <row r="1058">
      <c r="A1058" s="7">
        <v>44192.0</v>
      </c>
      <c r="B1058" s="21">
        <v>1.0</v>
      </c>
      <c r="O1058" s="109">
        <v>44192.0</v>
      </c>
      <c r="P1058" s="11">
        <v>1.0</v>
      </c>
      <c r="Q1058" s="196">
        <v>0.0</v>
      </c>
      <c r="R1058" s="196">
        <v>0.0</v>
      </c>
      <c r="S1058" s="109">
        <v>44192.0</v>
      </c>
      <c r="T1058" s="196">
        <f t="shared" si="1"/>
        <v>0</v>
      </c>
    </row>
    <row r="1059">
      <c r="A1059" s="7">
        <v>44192.0</v>
      </c>
      <c r="B1059" s="21">
        <v>1.0</v>
      </c>
      <c r="O1059" s="109">
        <v>44192.0</v>
      </c>
      <c r="P1059" s="11">
        <v>1.0</v>
      </c>
      <c r="Q1059" s="196">
        <v>0.0</v>
      </c>
      <c r="R1059" s="196">
        <v>0.0</v>
      </c>
      <c r="S1059" s="109">
        <v>44192.0</v>
      </c>
      <c r="T1059" s="196">
        <f t="shared" si="1"/>
        <v>0</v>
      </c>
    </row>
    <row r="1060">
      <c r="A1060" s="7">
        <v>44192.0</v>
      </c>
      <c r="B1060" s="21">
        <v>1.0</v>
      </c>
      <c r="O1060" s="109">
        <v>44192.0</v>
      </c>
      <c r="P1060" s="11">
        <v>1.0</v>
      </c>
      <c r="Q1060" s="196">
        <v>0.0</v>
      </c>
      <c r="R1060" s="196">
        <v>0.0</v>
      </c>
      <c r="S1060" s="109">
        <v>44192.0</v>
      </c>
      <c r="T1060" s="196">
        <f t="shared" si="1"/>
        <v>0</v>
      </c>
    </row>
    <row r="1061">
      <c r="A1061" s="7">
        <v>44192.0</v>
      </c>
      <c r="B1061" s="21">
        <v>1.0</v>
      </c>
      <c r="O1061" s="109">
        <v>44192.0</v>
      </c>
      <c r="P1061" s="11">
        <v>1.0</v>
      </c>
      <c r="Q1061" s="196">
        <v>0.0</v>
      </c>
      <c r="R1061" s="196">
        <v>0.0</v>
      </c>
      <c r="S1061" s="109">
        <v>44192.0</v>
      </c>
      <c r="T1061" s="196">
        <f t="shared" si="1"/>
        <v>0</v>
      </c>
    </row>
    <row r="1062">
      <c r="A1062" s="7">
        <v>44192.0</v>
      </c>
      <c r="B1062" s="21">
        <v>1.0</v>
      </c>
      <c r="O1062" s="109">
        <v>44192.0</v>
      </c>
      <c r="P1062" s="11">
        <v>0.0</v>
      </c>
      <c r="Q1062" s="196">
        <v>0.0</v>
      </c>
      <c r="R1062" s="196">
        <v>1.0</v>
      </c>
      <c r="S1062" s="109">
        <v>44192.0</v>
      </c>
      <c r="T1062" s="196">
        <f t="shared" si="1"/>
        <v>1</v>
      </c>
    </row>
    <row r="1063">
      <c r="A1063" s="7">
        <v>44192.0</v>
      </c>
      <c r="B1063" s="21">
        <v>1.0</v>
      </c>
      <c r="O1063" s="109">
        <v>44192.0</v>
      </c>
      <c r="P1063" s="11">
        <v>0.0</v>
      </c>
      <c r="Q1063" s="196">
        <v>0.0</v>
      </c>
      <c r="R1063" s="196">
        <v>1.0</v>
      </c>
      <c r="S1063" s="109">
        <v>44192.0</v>
      </c>
      <c r="T1063" s="196">
        <f t="shared" si="1"/>
        <v>1</v>
      </c>
    </row>
    <row r="1064">
      <c r="A1064" s="7">
        <v>44192.0</v>
      </c>
      <c r="B1064" s="21">
        <v>1.0</v>
      </c>
      <c r="O1064" s="109">
        <v>44192.0</v>
      </c>
      <c r="P1064" s="11">
        <v>0.0</v>
      </c>
      <c r="Q1064" s="196">
        <v>0.0</v>
      </c>
      <c r="R1064" s="196">
        <v>1.0</v>
      </c>
      <c r="S1064" s="109">
        <v>44192.0</v>
      </c>
      <c r="T1064" s="196">
        <f t="shared" si="1"/>
        <v>1</v>
      </c>
    </row>
    <row r="1065">
      <c r="A1065" s="7">
        <v>44192.0</v>
      </c>
      <c r="B1065" s="21">
        <v>1.0</v>
      </c>
      <c r="O1065" s="109">
        <v>44192.0</v>
      </c>
      <c r="P1065" s="11">
        <v>0.0</v>
      </c>
      <c r="Q1065" s="196">
        <v>1.0</v>
      </c>
      <c r="R1065" s="196">
        <v>0.0</v>
      </c>
      <c r="S1065" s="109">
        <v>44192.0</v>
      </c>
      <c r="T1065" s="196">
        <f t="shared" si="1"/>
        <v>1</v>
      </c>
    </row>
    <row r="1066">
      <c r="A1066" s="7">
        <v>44192.0</v>
      </c>
      <c r="B1066" s="21">
        <v>1.0</v>
      </c>
      <c r="O1066" s="109">
        <v>44192.0</v>
      </c>
      <c r="P1066" s="11">
        <v>0.0</v>
      </c>
      <c r="Q1066" s="196">
        <v>0.0</v>
      </c>
      <c r="R1066" s="196">
        <v>1.0</v>
      </c>
      <c r="S1066" s="109">
        <v>44192.0</v>
      </c>
      <c r="T1066" s="196">
        <f t="shared" si="1"/>
        <v>1</v>
      </c>
    </row>
    <row r="1067">
      <c r="A1067" s="7">
        <v>44192.0</v>
      </c>
      <c r="B1067" s="21">
        <v>1.0</v>
      </c>
      <c r="O1067" s="109">
        <v>44192.0</v>
      </c>
      <c r="P1067" s="11">
        <v>0.0</v>
      </c>
      <c r="Q1067" s="196">
        <v>1.0</v>
      </c>
      <c r="R1067" s="196">
        <v>0.0</v>
      </c>
      <c r="S1067" s="109">
        <v>44192.0</v>
      </c>
      <c r="T1067" s="196">
        <f t="shared" si="1"/>
        <v>1</v>
      </c>
    </row>
    <row r="1068">
      <c r="A1068" s="7">
        <v>44192.0</v>
      </c>
      <c r="B1068" s="21">
        <v>1.0</v>
      </c>
      <c r="O1068" s="109">
        <v>44192.0</v>
      </c>
      <c r="P1068" s="11">
        <v>1.0</v>
      </c>
      <c r="Q1068" s="196">
        <v>0.0</v>
      </c>
      <c r="R1068" s="196">
        <v>0.0</v>
      </c>
      <c r="S1068" s="109">
        <v>44192.0</v>
      </c>
      <c r="T1068" s="196">
        <f t="shared" si="1"/>
        <v>0</v>
      </c>
    </row>
    <row r="1069">
      <c r="A1069" s="7">
        <v>44192.0</v>
      </c>
      <c r="B1069" s="21">
        <v>1.0</v>
      </c>
      <c r="O1069" s="109">
        <v>44192.0</v>
      </c>
      <c r="P1069" s="11">
        <v>1.0</v>
      </c>
      <c r="Q1069" s="196">
        <v>0.0</v>
      </c>
      <c r="R1069" s="196">
        <v>0.0</v>
      </c>
      <c r="S1069" s="109">
        <v>44192.0</v>
      </c>
      <c r="T1069" s="196">
        <f t="shared" si="1"/>
        <v>0</v>
      </c>
    </row>
    <row r="1070">
      <c r="A1070" s="7">
        <v>44192.0</v>
      </c>
      <c r="B1070" s="21">
        <v>1.0</v>
      </c>
      <c r="O1070" s="109">
        <v>44192.0</v>
      </c>
      <c r="P1070" s="11">
        <v>1.0</v>
      </c>
      <c r="Q1070" s="196">
        <v>0.0</v>
      </c>
      <c r="R1070" s="196">
        <v>0.0</v>
      </c>
      <c r="S1070" s="109">
        <v>44192.0</v>
      </c>
      <c r="T1070" s="196">
        <f t="shared" si="1"/>
        <v>0</v>
      </c>
    </row>
    <row r="1071">
      <c r="A1071" s="7">
        <v>44192.0</v>
      </c>
      <c r="B1071" s="21">
        <v>1.0</v>
      </c>
      <c r="O1071" s="109">
        <v>44192.0</v>
      </c>
      <c r="P1071" s="11">
        <v>0.0</v>
      </c>
      <c r="Q1071" s="196">
        <v>1.0</v>
      </c>
      <c r="R1071" s="196">
        <v>0.0</v>
      </c>
      <c r="S1071" s="109">
        <v>44192.0</v>
      </c>
      <c r="T1071" s="196">
        <f t="shared" si="1"/>
        <v>1</v>
      </c>
    </row>
    <row r="1072">
      <c r="A1072" s="7">
        <v>44192.0</v>
      </c>
      <c r="B1072" s="21">
        <v>1.0</v>
      </c>
      <c r="O1072" s="109">
        <v>44192.0</v>
      </c>
      <c r="P1072" s="11">
        <v>0.0</v>
      </c>
      <c r="Q1072" s="196">
        <v>1.0</v>
      </c>
      <c r="R1072" s="196">
        <v>0.0</v>
      </c>
      <c r="S1072" s="109">
        <v>44192.0</v>
      </c>
      <c r="T1072" s="196">
        <f t="shared" si="1"/>
        <v>1</v>
      </c>
    </row>
    <row r="1073">
      <c r="A1073" s="7">
        <v>44192.0</v>
      </c>
      <c r="B1073" s="21">
        <v>1.0</v>
      </c>
      <c r="O1073" s="109">
        <v>44192.0</v>
      </c>
      <c r="P1073" s="11">
        <v>0.0</v>
      </c>
      <c r="Q1073" s="196">
        <v>0.0</v>
      </c>
      <c r="R1073" s="196">
        <v>0.0</v>
      </c>
      <c r="S1073" s="109">
        <v>44192.0</v>
      </c>
      <c r="T1073" s="196">
        <f t="shared" si="1"/>
        <v>0</v>
      </c>
    </row>
    <row r="1074">
      <c r="A1074" s="7">
        <v>44192.0</v>
      </c>
      <c r="B1074" s="21">
        <v>1.0</v>
      </c>
      <c r="O1074" s="109">
        <v>44192.0</v>
      </c>
      <c r="P1074" s="11">
        <v>1.0</v>
      </c>
      <c r="Q1074" s="196">
        <v>0.0</v>
      </c>
      <c r="R1074" s="196">
        <v>0.0</v>
      </c>
      <c r="S1074" s="109">
        <v>44192.0</v>
      </c>
      <c r="T1074" s="196">
        <f t="shared" si="1"/>
        <v>0</v>
      </c>
    </row>
    <row r="1075">
      <c r="A1075" s="7">
        <v>44192.0</v>
      </c>
      <c r="B1075" s="21">
        <v>1.0</v>
      </c>
      <c r="O1075" s="109">
        <v>44192.0</v>
      </c>
      <c r="P1075" s="11">
        <v>1.0</v>
      </c>
      <c r="Q1075" s="196">
        <v>0.0</v>
      </c>
      <c r="R1075" s="196">
        <v>0.0</v>
      </c>
      <c r="S1075" s="109">
        <v>44192.0</v>
      </c>
      <c r="T1075" s="196">
        <f t="shared" si="1"/>
        <v>0</v>
      </c>
    </row>
    <row r="1076">
      <c r="A1076" s="7">
        <v>44192.0</v>
      </c>
      <c r="B1076" s="21">
        <v>1.0</v>
      </c>
      <c r="O1076" s="109">
        <v>44192.0</v>
      </c>
      <c r="P1076" s="11">
        <v>1.0</v>
      </c>
      <c r="Q1076" s="196">
        <v>0.0</v>
      </c>
      <c r="R1076" s="196">
        <v>0.0</v>
      </c>
      <c r="S1076" s="109">
        <v>44192.0</v>
      </c>
      <c r="T1076" s="196">
        <f t="shared" si="1"/>
        <v>0</v>
      </c>
    </row>
    <row r="1077">
      <c r="A1077" s="7">
        <v>44192.0</v>
      </c>
      <c r="B1077" s="21">
        <v>1.0</v>
      </c>
      <c r="O1077" s="109">
        <v>44192.0</v>
      </c>
      <c r="P1077" s="11">
        <v>1.0</v>
      </c>
      <c r="Q1077" s="196">
        <v>0.0</v>
      </c>
      <c r="R1077" s="196">
        <v>0.0</v>
      </c>
      <c r="S1077" s="109">
        <v>44192.0</v>
      </c>
      <c r="T1077" s="196">
        <f t="shared" si="1"/>
        <v>0</v>
      </c>
    </row>
    <row r="1078">
      <c r="A1078" s="7">
        <v>44192.0</v>
      </c>
      <c r="B1078" s="21">
        <v>1.0</v>
      </c>
      <c r="O1078" s="109">
        <v>44192.0</v>
      </c>
      <c r="P1078" s="11">
        <v>1.0</v>
      </c>
      <c r="Q1078" s="196">
        <v>0.0</v>
      </c>
      <c r="R1078" s="196">
        <v>0.0</v>
      </c>
      <c r="S1078" s="109">
        <v>44192.0</v>
      </c>
      <c r="T1078" s="196">
        <f t="shared" si="1"/>
        <v>0</v>
      </c>
    </row>
    <row r="1079">
      <c r="A1079" s="7">
        <v>44192.0</v>
      </c>
      <c r="B1079" s="21">
        <v>1.0</v>
      </c>
      <c r="O1079" s="109">
        <v>44192.0</v>
      </c>
      <c r="P1079" s="11">
        <v>1.0</v>
      </c>
      <c r="Q1079" s="196">
        <v>0.0</v>
      </c>
      <c r="R1079" s="196">
        <v>0.0</v>
      </c>
      <c r="S1079" s="109">
        <v>44192.0</v>
      </c>
      <c r="T1079" s="196">
        <f t="shared" si="1"/>
        <v>0</v>
      </c>
    </row>
    <row r="1080">
      <c r="A1080" s="7">
        <v>44192.0</v>
      </c>
      <c r="B1080" s="21">
        <v>1.0</v>
      </c>
      <c r="O1080" s="109">
        <v>44192.0</v>
      </c>
      <c r="P1080" s="11">
        <v>0.0</v>
      </c>
      <c r="Q1080" s="196">
        <v>1.0</v>
      </c>
      <c r="R1080" s="196">
        <v>0.0</v>
      </c>
      <c r="S1080" s="109">
        <v>44192.0</v>
      </c>
      <c r="T1080" s="196">
        <f t="shared" si="1"/>
        <v>1</v>
      </c>
    </row>
    <row r="1081">
      <c r="A1081" s="7">
        <v>44192.0</v>
      </c>
      <c r="B1081" s="21">
        <v>1.0</v>
      </c>
      <c r="O1081" s="109">
        <v>44192.0</v>
      </c>
      <c r="P1081" s="11">
        <v>0.0</v>
      </c>
      <c r="Q1081" s="196">
        <v>1.0</v>
      </c>
      <c r="R1081" s="196">
        <v>0.0</v>
      </c>
      <c r="S1081" s="109">
        <v>44192.0</v>
      </c>
      <c r="T1081" s="196">
        <f t="shared" si="1"/>
        <v>1</v>
      </c>
    </row>
    <row r="1082">
      <c r="A1082" s="7">
        <v>44192.0</v>
      </c>
      <c r="B1082" s="21">
        <v>1.0</v>
      </c>
      <c r="O1082" s="109">
        <v>44192.0</v>
      </c>
      <c r="P1082" s="11">
        <v>0.0</v>
      </c>
      <c r="Q1082" s="196">
        <v>1.0</v>
      </c>
      <c r="R1082" s="196">
        <v>0.0</v>
      </c>
      <c r="S1082" s="109">
        <v>44192.0</v>
      </c>
      <c r="T1082" s="196">
        <f t="shared" si="1"/>
        <v>1</v>
      </c>
    </row>
    <row r="1083">
      <c r="A1083" s="7">
        <v>44192.0</v>
      </c>
      <c r="B1083" s="21">
        <v>1.0</v>
      </c>
      <c r="O1083" s="109">
        <v>44192.0</v>
      </c>
      <c r="P1083" s="11">
        <v>0.0</v>
      </c>
      <c r="Q1083" s="196">
        <v>0.0</v>
      </c>
      <c r="R1083" s="196">
        <v>1.0</v>
      </c>
      <c r="S1083" s="109">
        <v>44192.0</v>
      </c>
      <c r="T1083" s="196">
        <f t="shared" si="1"/>
        <v>1</v>
      </c>
    </row>
    <row r="1084">
      <c r="A1084" s="7">
        <v>44192.0</v>
      </c>
      <c r="B1084" s="21">
        <v>1.0</v>
      </c>
      <c r="O1084" s="109">
        <v>44192.0</v>
      </c>
      <c r="P1084" s="11">
        <v>1.0</v>
      </c>
      <c r="Q1084" s="196">
        <v>0.0</v>
      </c>
      <c r="R1084" s="196">
        <v>0.0</v>
      </c>
      <c r="S1084" s="109">
        <v>44192.0</v>
      </c>
      <c r="T1084" s="196">
        <f t="shared" si="1"/>
        <v>0</v>
      </c>
    </row>
    <row r="1085">
      <c r="A1085" s="7">
        <v>44192.0</v>
      </c>
      <c r="B1085" s="21">
        <v>1.0</v>
      </c>
      <c r="O1085" s="109">
        <v>44192.0</v>
      </c>
      <c r="P1085" s="11">
        <v>0.0</v>
      </c>
      <c r="Q1085" s="196">
        <v>0.0</v>
      </c>
      <c r="R1085" s="196">
        <v>0.0</v>
      </c>
      <c r="S1085" s="109">
        <v>44192.0</v>
      </c>
      <c r="T1085" s="196">
        <f t="shared" si="1"/>
        <v>0</v>
      </c>
    </row>
    <row r="1086">
      <c r="A1086" s="7">
        <v>44192.0</v>
      </c>
      <c r="B1086" s="21">
        <v>1.0</v>
      </c>
      <c r="O1086" s="109">
        <v>44192.0</v>
      </c>
      <c r="P1086" s="11">
        <v>1.0</v>
      </c>
      <c r="Q1086" s="196">
        <v>0.0</v>
      </c>
      <c r="R1086" s="196">
        <v>0.0</v>
      </c>
      <c r="S1086" s="109">
        <v>44192.0</v>
      </c>
      <c r="T1086" s="196">
        <f t="shared" si="1"/>
        <v>0</v>
      </c>
    </row>
    <row r="1087">
      <c r="A1087" s="7">
        <v>44192.0</v>
      </c>
      <c r="B1087" s="21">
        <v>1.0</v>
      </c>
      <c r="O1087" s="109">
        <v>44192.0</v>
      </c>
      <c r="P1087" s="11">
        <v>1.0</v>
      </c>
      <c r="Q1087" s="196">
        <v>0.0</v>
      </c>
      <c r="R1087" s="196">
        <v>0.0</v>
      </c>
      <c r="S1087" s="109">
        <v>44192.0</v>
      </c>
      <c r="T1087" s="196">
        <f t="shared" si="1"/>
        <v>0</v>
      </c>
    </row>
    <row r="1088">
      <c r="A1088" s="7">
        <v>44192.0</v>
      </c>
      <c r="B1088" s="21">
        <v>1.0</v>
      </c>
      <c r="O1088" s="109">
        <v>44192.0</v>
      </c>
      <c r="P1088" s="11">
        <v>1.0</v>
      </c>
      <c r="Q1088" s="196">
        <v>0.0</v>
      </c>
      <c r="R1088" s="196">
        <v>0.0</v>
      </c>
      <c r="S1088" s="109">
        <v>44192.0</v>
      </c>
      <c r="T1088" s="196">
        <f t="shared" si="1"/>
        <v>0</v>
      </c>
    </row>
    <row r="1089">
      <c r="A1089" s="7">
        <v>44192.0</v>
      </c>
      <c r="B1089" s="21">
        <v>1.0</v>
      </c>
      <c r="O1089" s="109">
        <v>44192.0</v>
      </c>
      <c r="P1089" s="11">
        <v>0.0</v>
      </c>
      <c r="Q1089" s="196">
        <v>0.0</v>
      </c>
      <c r="R1089" s="196">
        <v>0.0</v>
      </c>
      <c r="S1089" s="109">
        <v>44192.0</v>
      </c>
      <c r="T1089" s="196">
        <f t="shared" si="1"/>
        <v>0</v>
      </c>
    </row>
    <row r="1090">
      <c r="A1090" s="7">
        <v>44192.0</v>
      </c>
      <c r="B1090" s="21">
        <v>1.0</v>
      </c>
      <c r="O1090" s="109">
        <v>44192.0</v>
      </c>
      <c r="P1090" s="11">
        <v>0.0</v>
      </c>
      <c r="Q1090" s="196">
        <v>0.0</v>
      </c>
      <c r="R1090" s="196">
        <v>0.0</v>
      </c>
      <c r="S1090" s="109">
        <v>44192.0</v>
      </c>
      <c r="T1090" s="196">
        <f t="shared" si="1"/>
        <v>0</v>
      </c>
    </row>
    <row r="1091">
      <c r="A1091" s="7">
        <v>44192.0</v>
      </c>
      <c r="B1091" s="21">
        <v>1.0</v>
      </c>
      <c r="O1091" s="109">
        <v>44192.0</v>
      </c>
      <c r="P1091" s="11">
        <v>1.0</v>
      </c>
      <c r="Q1091" s="196">
        <v>0.0</v>
      </c>
      <c r="R1091" s="196">
        <v>0.0</v>
      </c>
      <c r="S1091" s="109">
        <v>44192.0</v>
      </c>
      <c r="T1091" s="196">
        <f t="shared" si="1"/>
        <v>0</v>
      </c>
    </row>
    <row r="1092">
      <c r="A1092" s="7">
        <v>44192.0</v>
      </c>
      <c r="B1092" s="21">
        <v>1.0</v>
      </c>
      <c r="O1092" s="109">
        <v>44192.0</v>
      </c>
      <c r="P1092" s="11">
        <v>1.0</v>
      </c>
      <c r="Q1092" s="196">
        <v>0.0</v>
      </c>
      <c r="R1092" s="196">
        <v>0.0</v>
      </c>
      <c r="S1092" s="109">
        <v>44192.0</v>
      </c>
      <c r="T1092" s="196">
        <f t="shared" si="1"/>
        <v>0</v>
      </c>
    </row>
    <row r="1093">
      <c r="A1093" s="7">
        <v>44192.0</v>
      </c>
      <c r="B1093" s="21">
        <v>1.0</v>
      </c>
      <c r="O1093" s="109">
        <v>44192.0</v>
      </c>
      <c r="P1093" s="11">
        <v>1.0</v>
      </c>
      <c r="Q1093" s="196">
        <v>0.0</v>
      </c>
      <c r="R1093" s="196">
        <v>0.0</v>
      </c>
      <c r="S1093" s="109">
        <v>44192.0</v>
      </c>
      <c r="T1093" s="196">
        <f t="shared" si="1"/>
        <v>0</v>
      </c>
    </row>
    <row r="1094">
      <c r="A1094" s="7">
        <v>44192.0</v>
      </c>
      <c r="B1094" s="21">
        <v>1.0</v>
      </c>
      <c r="O1094" s="109">
        <v>44192.0</v>
      </c>
      <c r="P1094" s="11">
        <v>1.0</v>
      </c>
      <c r="Q1094" s="196">
        <v>0.0</v>
      </c>
      <c r="R1094" s="196">
        <v>0.0</v>
      </c>
      <c r="S1094" s="109">
        <v>44192.0</v>
      </c>
      <c r="T1094" s="196">
        <f t="shared" si="1"/>
        <v>0</v>
      </c>
    </row>
    <row r="1095">
      <c r="A1095" s="7">
        <v>44192.0</v>
      </c>
      <c r="B1095" s="21">
        <v>1.0</v>
      </c>
      <c r="O1095" s="109">
        <v>44192.0</v>
      </c>
      <c r="P1095" s="11">
        <v>0.0</v>
      </c>
      <c r="Q1095" s="196">
        <v>0.0</v>
      </c>
      <c r="R1095" s="196">
        <v>0.0</v>
      </c>
      <c r="S1095" s="109">
        <v>44192.0</v>
      </c>
      <c r="T1095" s="196">
        <f t="shared" si="1"/>
        <v>0</v>
      </c>
    </row>
    <row r="1096">
      <c r="A1096" s="7">
        <v>44192.0</v>
      </c>
      <c r="B1096" s="21">
        <v>1.0</v>
      </c>
      <c r="O1096" s="109">
        <v>44192.0</v>
      </c>
      <c r="P1096" s="11">
        <v>1.0</v>
      </c>
      <c r="Q1096" s="196">
        <v>0.0</v>
      </c>
      <c r="R1096" s="196">
        <v>0.0</v>
      </c>
      <c r="S1096" s="109">
        <v>44192.0</v>
      </c>
      <c r="T1096" s="196">
        <f t="shared" si="1"/>
        <v>0</v>
      </c>
    </row>
    <row r="1097">
      <c r="A1097" s="7">
        <v>44192.0</v>
      </c>
      <c r="B1097" s="21">
        <v>1.0</v>
      </c>
      <c r="O1097" s="109">
        <v>44192.0</v>
      </c>
      <c r="P1097" s="11">
        <v>1.0</v>
      </c>
      <c r="Q1097" s="196">
        <v>0.0</v>
      </c>
      <c r="R1097" s="196">
        <v>0.0</v>
      </c>
      <c r="S1097" s="109">
        <v>44192.0</v>
      </c>
      <c r="T1097" s="196">
        <f t="shared" si="1"/>
        <v>0</v>
      </c>
    </row>
    <row r="1098">
      <c r="A1098" s="7">
        <v>44192.0</v>
      </c>
      <c r="B1098" s="21">
        <v>1.0</v>
      </c>
      <c r="O1098" s="109">
        <v>44192.0</v>
      </c>
      <c r="P1098" s="11">
        <v>1.0</v>
      </c>
      <c r="Q1098" s="196">
        <v>0.0</v>
      </c>
      <c r="R1098" s="196">
        <v>0.0</v>
      </c>
      <c r="S1098" s="109">
        <v>44192.0</v>
      </c>
      <c r="T1098" s="196">
        <f t="shared" si="1"/>
        <v>0</v>
      </c>
    </row>
    <row r="1099">
      <c r="A1099" s="7">
        <v>44192.0</v>
      </c>
      <c r="B1099" s="21">
        <v>1.0</v>
      </c>
      <c r="O1099" s="109">
        <v>44192.0</v>
      </c>
      <c r="P1099" s="11">
        <v>1.0</v>
      </c>
      <c r="Q1099" s="196">
        <v>0.0</v>
      </c>
      <c r="R1099" s="196">
        <v>0.0</v>
      </c>
      <c r="S1099" s="109">
        <v>44192.0</v>
      </c>
      <c r="T1099" s="196">
        <f t="shared" si="1"/>
        <v>0</v>
      </c>
    </row>
    <row r="1100">
      <c r="A1100" s="7">
        <v>44192.0</v>
      </c>
      <c r="B1100" s="21">
        <v>1.0</v>
      </c>
      <c r="O1100" s="109">
        <v>44192.0</v>
      </c>
      <c r="P1100" s="11">
        <v>0.0</v>
      </c>
      <c r="Q1100" s="196">
        <v>0.0</v>
      </c>
      <c r="R1100" s="196">
        <v>0.0</v>
      </c>
      <c r="S1100" s="109">
        <v>44192.0</v>
      </c>
      <c r="T1100" s="196">
        <f t="shared" si="1"/>
        <v>0</v>
      </c>
    </row>
    <row r="1101">
      <c r="A1101" s="7">
        <v>44192.0</v>
      </c>
      <c r="B1101" s="21">
        <v>1.0</v>
      </c>
      <c r="O1101" s="109">
        <v>44192.0</v>
      </c>
      <c r="P1101" s="11">
        <v>0.0</v>
      </c>
      <c r="Q1101" s="196">
        <v>0.0</v>
      </c>
      <c r="R1101" s="196">
        <v>0.0</v>
      </c>
      <c r="S1101" s="109">
        <v>44192.0</v>
      </c>
      <c r="T1101" s="196">
        <f t="shared" si="1"/>
        <v>0</v>
      </c>
    </row>
    <row r="1102">
      <c r="A1102" s="7">
        <v>44192.0</v>
      </c>
      <c r="B1102" s="21">
        <v>1.0</v>
      </c>
      <c r="O1102" s="109">
        <v>44192.0</v>
      </c>
      <c r="P1102" s="11">
        <v>0.0</v>
      </c>
      <c r="Q1102" s="196">
        <v>0.0</v>
      </c>
      <c r="R1102" s="196">
        <v>0.0</v>
      </c>
      <c r="S1102" s="109">
        <v>44192.0</v>
      </c>
      <c r="T1102" s="196">
        <f t="shared" si="1"/>
        <v>0</v>
      </c>
    </row>
    <row r="1103">
      <c r="A1103" s="7">
        <v>44192.0</v>
      </c>
      <c r="B1103" s="21">
        <v>1.0</v>
      </c>
      <c r="O1103" s="109">
        <v>44192.0</v>
      </c>
      <c r="P1103" s="11">
        <v>0.0</v>
      </c>
      <c r="Q1103" s="196">
        <v>0.0</v>
      </c>
      <c r="R1103" s="196">
        <v>1.0</v>
      </c>
      <c r="S1103" s="109">
        <v>44192.0</v>
      </c>
      <c r="T1103" s="196">
        <f t="shared" si="1"/>
        <v>1</v>
      </c>
    </row>
    <row r="1104">
      <c r="A1104" s="7">
        <v>44192.0</v>
      </c>
      <c r="B1104" s="21">
        <v>1.0</v>
      </c>
      <c r="O1104" s="109">
        <v>44192.0</v>
      </c>
      <c r="P1104" s="11">
        <v>0.0</v>
      </c>
      <c r="Q1104" s="196">
        <v>0.0</v>
      </c>
      <c r="R1104" s="196">
        <v>1.0</v>
      </c>
      <c r="S1104" s="109">
        <v>44192.0</v>
      </c>
      <c r="T1104" s="196">
        <f t="shared" si="1"/>
        <v>1</v>
      </c>
    </row>
    <row r="1105">
      <c r="A1105" s="7">
        <v>44192.0</v>
      </c>
      <c r="B1105" s="21">
        <v>1.0</v>
      </c>
      <c r="O1105" s="109">
        <v>44192.0</v>
      </c>
      <c r="P1105" s="11">
        <v>0.0</v>
      </c>
      <c r="Q1105" s="196">
        <v>0.0</v>
      </c>
      <c r="R1105" s="196">
        <v>1.0</v>
      </c>
      <c r="S1105" s="109">
        <v>44192.0</v>
      </c>
      <c r="T1105" s="196">
        <f t="shared" si="1"/>
        <v>1</v>
      </c>
    </row>
    <row r="1106">
      <c r="A1106" s="7">
        <v>44192.0</v>
      </c>
      <c r="B1106" s="21">
        <v>1.0</v>
      </c>
      <c r="O1106" s="109">
        <v>44192.0</v>
      </c>
      <c r="P1106" s="11">
        <v>0.0</v>
      </c>
      <c r="Q1106" s="196">
        <v>0.0</v>
      </c>
      <c r="R1106" s="196">
        <v>0.0</v>
      </c>
      <c r="S1106" s="109">
        <v>44192.0</v>
      </c>
      <c r="T1106" s="196">
        <f t="shared" si="1"/>
        <v>0</v>
      </c>
    </row>
    <row r="1107">
      <c r="A1107" s="7">
        <v>44192.0</v>
      </c>
      <c r="B1107" s="21">
        <v>1.0</v>
      </c>
      <c r="O1107" s="109">
        <v>44192.0</v>
      </c>
      <c r="P1107" s="11">
        <v>0.0</v>
      </c>
      <c r="Q1107" s="196">
        <v>0.0</v>
      </c>
      <c r="R1107" s="196">
        <v>1.0</v>
      </c>
      <c r="S1107" s="109">
        <v>44192.0</v>
      </c>
      <c r="T1107" s="196">
        <f t="shared" si="1"/>
        <v>1</v>
      </c>
    </row>
    <row r="1108">
      <c r="A1108" s="7">
        <v>44192.0</v>
      </c>
      <c r="B1108" s="21">
        <v>1.0</v>
      </c>
      <c r="O1108" s="109">
        <v>44192.0</v>
      </c>
      <c r="P1108" s="11">
        <v>0.0</v>
      </c>
      <c r="Q1108" s="196">
        <v>0.0</v>
      </c>
      <c r="R1108" s="196">
        <v>1.0</v>
      </c>
      <c r="S1108" s="109">
        <v>44192.0</v>
      </c>
      <c r="T1108" s="196">
        <f t="shared" si="1"/>
        <v>1</v>
      </c>
    </row>
    <row r="1109">
      <c r="A1109" s="7">
        <v>44192.0</v>
      </c>
      <c r="B1109" s="21">
        <v>1.0</v>
      </c>
      <c r="O1109" s="109">
        <v>44192.0</v>
      </c>
      <c r="P1109" s="11">
        <v>0.0</v>
      </c>
      <c r="Q1109" s="196">
        <v>0.0</v>
      </c>
      <c r="R1109" s="196">
        <v>1.0</v>
      </c>
      <c r="S1109" s="109">
        <v>44192.0</v>
      </c>
      <c r="T1109" s="196">
        <f t="shared" si="1"/>
        <v>1</v>
      </c>
    </row>
    <row r="1110">
      <c r="A1110" s="7">
        <v>44192.0</v>
      </c>
      <c r="B1110" s="21">
        <v>1.0</v>
      </c>
      <c r="O1110" s="109">
        <v>44192.0</v>
      </c>
      <c r="P1110" s="11">
        <v>0.0</v>
      </c>
      <c r="Q1110" s="196">
        <v>0.0</v>
      </c>
      <c r="R1110" s="196">
        <v>1.0</v>
      </c>
      <c r="S1110" s="109">
        <v>44192.0</v>
      </c>
      <c r="T1110" s="196">
        <f t="shared" si="1"/>
        <v>1</v>
      </c>
    </row>
    <row r="1111">
      <c r="A1111" s="7">
        <v>44192.0</v>
      </c>
      <c r="B1111" s="21">
        <v>1.0</v>
      </c>
      <c r="O1111" s="109">
        <v>44192.0</v>
      </c>
      <c r="P1111" s="11">
        <v>0.0</v>
      </c>
      <c r="Q1111" s="196">
        <v>1.0</v>
      </c>
      <c r="R1111" s="196">
        <v>0.0</v>
      </c>
      <c r="S1111" s="109">
        <v>44192.0</v>
      </c>
      <c r="T1111" s="196">
        <f t="shared" si="1"/>
        <v>1</v>
      </c>
    </row>
    <row r="1112">
      <c r="A1112" s="7">
        <v>44192.0</v>
      </c>
      <c r="B1112" s="21">
        <v>1.0</v>
      </c>
      <c r="O1112" s="109">
        <v>44192.0</v>
      </c>
      <c r="P1112" s="11">
        <v>0.0</v>
      </c>
      <c r="Q1112" s="196">
        <v>1.0</v>
      </c>
      <c r="R1112" s="196">
        <v>0.0</v>
      </c>
      <c r="S1112" s="109">
        <v>44192.0</v>
      </c>
      <c r="T1112" s="196">
        <f t="shared" si="1"/>
        <v>1</v>
      </c>
    </row>
    <row r="1113">
      <c r="A1113" s="7">
        <v>44192.0</v>
      </c>
      <c r="B1113" s="21">
        <v>1.0</v>
      </c>
      <c r="O1113" s="109">
        <v>44192.0</v>
      </c>
      <c r="P1113" s="11">
        <v>0.0</v>
      </c>
      <c r="Q1113" s="196">
        <v>0.0</v>
      </c>
      <c r="R1113" s="196">
        <v>1.0</v>
      </c>
      <c r="S1113" s="109">
        <v>44192.0</v>
      </c>
      <c r="T1113" s="196">
        <f t="shared" si="1"/>
        <v>1</v>
      </c>
    </row>
    <row r="1114">
      <c r="A1114" s="7">
        <v>44192.0</v>
      </c>
      <c r="B1114" s="21">
        <v>1.0</v>
      </c>
      <c r="O1114" s="109">
        <v>44192.0</v>
      </c>
      <c r="P1114" s="11">
        <v>0.0</v>
      </c>
      <c r="Q1114" s="196">
        <v>0.0</v>
      </c>
      <c r="R1114" s="196">
        <v>1.0</v>
      </c>
      <c r="S1114" s="109">
        <v>44192.0</v>
      </c>
      <c r="T1114" s="196">
        <f t="shared" si="1"/>
        <v>1</v>
      </c>
    </row>
    <row r="1115">
      <c r="A1115" s="7">
        <v>44192.0</v>
      </c>
      <c r="B1115" s="21">
        <v>1.0</v>
      </c>
      <c r="O1115" s="109">
        <v>44192.0</v>
      </c>
      <c r="P1115" s="11">
        <v>0.0</v>
      </c>
      <c r="Q1115" s="196">
        <v>0.0</v>
      </c>
      <c r="R1115" s="196">
        <v>1.0</v>
      </c>
      <c r="S1115" s="109">
        <v>44192.0</v>
      </c>
      <c r="T1115" s="196">
        <f t="shared" si="1"/>
        <v>1</v>
      </c>
    </row>
    <row r="1116">
      <c r="A1116" s="7">
        <v>44192.0</v>
      </c>
      <c r="B1116" s="21">
        <v>1.0</v>
      </c>
      <c r="O1116" s="109">
        <v>44192.0</v>
      </c>
      <c r="P1116" s="11">
        <v>0.0</v>
      </c>
      <c r="Q1116" s="196">
        <v>0.0</v>
      </c>
      <c r="R1116" s="196">
        <v>1.0</v>
      </c>
      <c r="S1116" s="109">
        <v>44192.0</v>
      </c>
      <c r="T1116" s="196">
        <f t="shared" si="1"/>
        <v>1</v>
      </c>
    </row>
    <row r="1117">
      <c r="A1117" s="7">
        <v>44192.0</v>
      </c>
      <c r="B1117" s="21">
        <v>1.0</v>
      </c>
      <c r="O1117" s="109">
        <v>44192.0</v>
      </c>
      <c r="P1117" s="11">
        <v>0.0</v>
      </c>
      <c r="Q1117" s="196">
        <v>0.0</v>
      </c>
      <c r="R1117" s="196">
        <v>1.0</v>
      </c>
      <c r="S1117" s="109">
        <v>44192.0</v>
      </c>
      <c r="T1117" s="196">
        <f t="shared" si="1"/>
        <v>1</v>
      </c>
    </row>
    <row r="1118">
      <c r="A1118" s="7">
        <v>44192.0</v>
      </c>
      <c r="B1118" s="21">
        <v>1.0</v>
      </c>
      <c r="O1118" s="109">
        <v>44192.0</v>
      </c>
      <c r="P1118" s="11">
        <v>1.0</v>
      </c>
      <c r="Q1118" s="196">
        <v>0.0</v>
      </c>
      <c r="R1118" s="196">
        <v>0.0</v>
      </c>
      <c r="S1118" s="109">
        <v>44192.0</v>
      </c>
      <c r="T1118" s="196">
        <f t="shared" si="1"/>
        <v>0</v>
      </c>
    </row>
    <row r="1119">
      <c r="A1119" s="7">
        <v>44192.0</v>
      </c>
      <c r="B1119" s="21">
        <v>1.0</v>
      </c>
      <c r="O1119" s="109">
        <v>44192.0</v>
      </c>
      <c r="P1119" s="11">
        <v>0.0</v>
      </c>
      <c r="Q1119" s="196">
        <v>0.0</v>
      </c>
      <c r="R1119" s="196">
        <v>1.0</v>
      </c>
      <c r="S1119" s="109">
        <v>44192.0</v>
      </c>
      <c r="T1119" s="196">
        <f t="shared" si="1"/>
        <v>1</v>
      </c>
    </row>
    <row r="1120">
      <c r="A1120" s="7">
        <v>44192.0</v>
      </c>
      <c r="B1120" s="21">
        <v>1.0</v>
      </c>
      <c r="O1120" s="109">
        <v>44192.0</v>
      </c>
      <c r="P1120" s="11">
        <v>0.0</v>
      </c>
      <c r="Q1120" s="196">
        <v>0.0</v>
      </c>
      <c r="R1120" s="196">
        <v>1.0</v>
      </c>
      <c r="S1120" s="109">
        <v>44192.0</v>
      </c>
      <c r="T1120" s="196">
        <f t="shared" si="1"/>
        <v>1</v>
      </c>
    </row>
    <row r="1121">
      <c r="A1121" s="7">
        <v>44192.0</v>
      </c>
      <c r="B1121" s="21">
        <v>1.0</v>
      </c>
      <c r="O1121" s="109">
        <v>44192.0</v>
      </c>
      <c r="P1121" s="11">
        <v>1.0</v>
      </c>
      <c r="Q1121" s="196">
        <v>0.0</v>
      </c>
      <c r="R1121" s="196">
        <v>0.0</v>
      </c>
      <c r="S1121" s="109">
        <v>44192.0</v>
      </c>
      <c r="T1121" s="196">
        <f t="shared" si="1"/>
        <v>0</v>
      </c>
    </row>
    <row r="1122">
      <c r="A1122" s="7">
        <v>44192.0</v>
      </c>
      <c r="B1122" s="21">
        <v>1.0</v>
      </c>
      <c r="O1122" s="109">
        <v>44192.0</v>
      </c>
      <c r="P1122" s="11">
        <v>1.0</v>
      </c>
      <c r="Q1122" s="196">
        <v>0.0</v>
      </c>
      <c r="R1122" s="196">
        <v>0.0</v>
      </c>
      <c r="S1122" s="109">
        <v>44192.0</v>
      </c>
      <c r="T1122" s="196">
        <f t="shared" si="1"/>
        <v>0</v>
      </c>
    </row>
    <row r="1123">
      <c r="A1123" s="7">
        <v>44192.0</v>
      </c>
      <c r="B1123" s="21">
        <v>1.0</v>
      </c>
      <c r="O1123" s="109">
        <v>44192.0</v>
      </c>
      <c r="P1123" s="11">
        <v>1.0</v>
      </c>
      <c r="Q1123" s="196">
        <v>0.0</v>
      </c>
      <c r="R1123" s="196">
        <v>0.0</v>
      </c>
      <c r="S1123" s="109">
        <v>44192.0</v>
      </c>
      <c r="T1123" s="196">
        <f t="shared" si="1"/>
        <v>0</v>
      </c>
    </row>
    <row r="1124">
      <c r="A1124" s="7">
        <v>44192.0</v>
      </c>
      <c r="B1124" s="21">
        <v>1.0</v>
      </c>
      <c r="O1124" s="109">
        <v>44192.0</v>
      </c>
      <c r="P1124" s="11">
        <v>1.0</v>
      </c>
      <c r="Q1124" s="196">
        <v>0.0</v>
      </c>
      <c r="R1124" s="196">
        <v>0.0</v>
      </c>
      <c r="S1124" s="109">
        <v>44192.0</v>
      </c>
      <c r="T1124" s="196">
        <f t="shared" si="1"/>
        <v>0</v>
      </c>
    </row>
    <row r="1125">
      <c r="A1125" s="7">
        <v>44192.0</v>
      </c>
      <c r="B1125" s="21">
        <v>1.0</v>
      </c>
      <c r="O1125" s="109">
        <v>44192.0</v>
      </c>
      <c r="P1125" s="11">
        <v>1.0</v>
      </c>
      <c r="Q1125" s="196">
        <v>0.0</v>
      </c>
      <c r="R1125" s="196">
        <v>0.0</v>
      </c>
      <c r="S1125" s="109">
        <v>44192.0</v>
      </c>
      <c r="T1125" s="196">
        <f t="shared" si="1"/>
        <v>0</v>
      </c>
    </row>
    <row r="1126">
      <c r="A1126" s="7">
        <v>44192.0</v>
      </c>
      <c r="B1126" s="21">
        <v>1.0</v>
      </c>
      <c r="O1126" s="109">
        <v>44192.0</v>
      </c>
      <c r="P1126" s="11">
        <v>1.0</v>
      </c>
      <c r="Q1126" s="196">
        <v>0.0</v>
      </c>
      <c r="R1126" s="196">
        <v>0.0</v>
      </c>
      <c r="S1126" s="109">
        <v>44192.0</v>
      </c>
      <c r="T1126" s="196">
        <f t="shared" si="1"/>
        <v>0</v>
      </c>
    </row>
    <row r="1127">
      <c r="A1127" s="7">
        <v>44192.0</v>
      </c>
      <c r="B1127" s="21">
        <v>1.0</v>
      </c>
      <c r="O1127" s="109">
        <v>44192.0</v>
      </c>
      <c r="P1127" s="11">
        <v>1.0</v>
      </c>
      <c r="Q1127" s="196">
        <v>0.0</v>
      </c>
      <c r="R1127" s="196">
        <v>0.0</v>
      </c>
      <c r="S1127" s="109">
        <v>44192.0</v>
      </c>
      <c r="T1127" s="196">
        <f t="shared" si="1"/>
        <v>0</v>
      </c>
    </row>
    <row r="1128">
      <c r="A1128" s="7">
        <v>44192.0</v>
      </c>
      <c r="B1128" s="21">
        <v>1.0</v>
      </c>
      <c r="O1128" s="109">
        <v>44192.0</v>
      </c>
      <c r="P1128" s="11">
        <v>1.0</v>
      </c>
      <c r="Q1128" s="196">
        <v>0.0</v>
      </c>
      <c r="R1128" s="196">
        <v>0.0</v>
      </c>
      <c r="S1128" s="109">
        <v>44192.0</v>
      </c>
      <c r="T1128" s="196">
        <f t="shared" si="1"/>
        <v>0</v>
      </c>
    </row>
    <row r="1129">
      <c r="A1129" s="7">
        <v>44192.0</v>
      </c>
      <c r="B1129" s="21">
        <v>1.0</v>
      </c>
      <c r="O1129" s="109">
        <v>44192.0</v>
      </c>
      <c r="P1129" s="11">
        <v>1.0</v>
      </c>
      <c r="Q1129" s="196">
        <v>0.0</v>
      </c>
      <c r="R1129" s="196">
        <v>0.0</v>
      </c>
      <c r="S1129" s="109">
        <v>44192.0</v>
      </c>
      <c r="T1129" s="196">
        <f t="shared" si="1"/>
        <v>0</v>
      </c>
    </row>
    <row r="1130">
      <c r="A1130" s="17">
        <v>44192.0</v>
      </c>
      <c r="B1130" s="21">
        <v>1.0</v>
      </c>
      <c r="O1130" s="197">
        <v>44192.0</v>
      </c>
      <c r="P1130" s="11">
        <v>1.0</v>
      </c>
      <c r="Q1130" s="196">
        <v>0.0</v>
      </c>
      <c r="R1130" s="196">
        <v>0.0</v>
      </c>
      <c r="S1130" s="197">
        <v>44192.0</v>
      </c>
      <c r="T1130" s="196">
        <f t="shared" si="1"/>
        <v>0</v>
      </c>
    </row>
    <row r="1131">
      <c r="A1131" s="17">
        <v>44192.0</v>
      </c>
      <c r="B1131" s="21">
        <v>1.0</v>
      </c>
      <c r="O1131" s="197">
        <v>44192.0</v>
      </c>
      <c r="P1131" s="11">
        <v>1.0</v>
      </c>
      <c r="Q1131" s="196">
        <v>0.0</v>
      </c>
      <c r="R1131" s="196">
        <v>0.0</v>
      </c>
      <c r="S1131" s="197">
        <v>44192.0</v>
      </c>
      <c r="T1131" s="196">
        <f t="shared" si="1"/>
        <v>0</v>
      </c>
    </row>
    <row r="1132">
      <c r="A1132" s="17">
        <v>44192.0</v>
      </c>
      <c r="B1132" s="21">
        <v>1.0</v>
      </c>
      <c r="O1132" s="197">
        <v>44192.0</v>
      </c>
      <c r="P1132" s="11">
        <v>1.0</v>
      </c>
      <c r="Q1132" s="196">
        <v>0.0</v>
      </c>
      <c r="R1132" s="196">
        <v>0.0</v>
      </c>
      <c r="S1132" s="197">
        <v>44192.0</v>
      </c>
      <c r="T1132" s="196">
        <f t="shared" si="1"/>
        <v>0</v>
      </c>
    </row>
    <row r="1133">
      <c r="A1133" s="17">
        <v>44192.0</v>
      </c>
      <c r="B1133" s="21">
        <v>1.0</v>
      </c>
      <c r="O1133" s="197">
        <v>44192.0</v>
      </c>
      <c r="P1133" s="11">
        <v>1.0</v>
      </c>
      <c r="Q1133" s="196">
        <v>0.0</v>
      </c>
      <c r="R1133" s="196">
        <v>0.0</v>
      </c>
      <c r="S1133" s="197">
        <v>44192.0</v>
      </c>
      <c r="T1133" s="196">
        <f t="shared" si="1"/>
        <v>0</v>
      </c>
    </row>
    <row r="1134">
      <c r="A1134" s="17">
        <v>44192.0</v>
      </c>
      <c r="B1134" s="21">
        <v>1.0</v>
      </c>
      <c r="O1134" s="197">
        <v>44192.0</v>
      </c>
      <c r="P1134" s="11">
        <v>1.0</v>
      </c>
      <c r="Q1134" s="196">
        <v>0.0</v>
      </c>
      <c r="R1134" s="196">
        <v>0.0</v>
      </c>
      <c r="S1134" s="197">
        <v>44192.0</v>
      </c>
      <c r="T1134" s="196">
        <f t="shared" si="1"/>
        <v>0</v>
      </c>
    </row>
    <row r="1135">
      <c r="A1135" s="57">
        <v>44192.0</v>
      </c>
      <c r="B1135" s="21">
        <v>1.0</v>
      </c>
      <c r="O1135" s="109">
        <v>44192.0</v>
      </c>
      <c r="P1135" s="11">
        <v>1.0</v>
      </c>
      <c r="Q1135" s="196">
        <v>0.0</v>
      </c>
      <c r="R1135" s="196">
        <v>0.0</v>
      </c>
      <c r="S1135" s="109">
        <v>44192.0</v>
      </c>
      <c r="T1135" s="196">
        <f t="shared" si="1"/>
        <v>0</v>
      </c>
    </row>
    <row r="1136">
      <c r="A1136" s="7">
        <v>44192.0</v>
      </c>
      <c r="B1136" s="21">
        <v>1.0</v>
      </c>
      <c r="O1136" s="109">
        <v>44192.0</v>
      </c>
      <c r="P1136" s="11">
        <v>1.0</v>
      </c>
      <c r="Q1136" s="196">
        <v>0.0</v>
      </c>
      <c r="R1136" s="196">
        <v>0.0</v>
      </c>
      <c r="S1136" s="109">
        <v>44192.0</v>
      </c>
      <c r="T1136" s="196">
        <f t="shared" si="1"/>
        <v>0</v>
      </c>
    </row>
    <row r="1137">
      <c r="A1137" s="53">
        <v>44192.0</v>
      </c>
      <c r="B1137" s="21">
        <v>1.0</v>
      </c>
      <c r="O1137" s="200">
        <v>44192.0</v>
      </c>
      <c r="P1137" s="11">
        <v>1.0</v>
      </c>
      <c r="Q1137" s="196">
        <v>0.0</v>
      </c>
      <c r="R1137" s="196">
        <v>0.0</v>
      </c>
      <c r="S1137" s="200">
        <v>44192.0</v>
      </c>
      <c r="T1137" s="196">
        <f t="shared" si="1"/>
        <v>0</v>
      </c>
    </row>
    <row r="1138">
      <c r="A1138" s="60">
        <v>44192.0</v>
      </c>
      <c r="B1138" s="21">
        <v>1.0</v>
      </c>
      <c r="O1138" s="160">
        <v>44192.0</v>
      </c>
      <c r="P1138" s="11">
        <v>1.0</v>
      </c>
      <c r="Q1138" s="196">
        <v>0.0</v>
      </c>
      <c r="R1138" s="196">
        <v>0.0</v>
      </c>
      <c r="S1138" s="160">
        <v>44192.0</v>
      </c>
      <c r="T1138" s="196">
        <f t="shared" si="1"/>
        <v>0</v>
      </c>
    </row>
    <row r="1139">
      <c r="A1139" s="53">
        <v>44192.0</v>
      </c>
      <c r="B1139" s="21">
        <v>1.0</v>
      </c>
      <c r="O1139" s="200">
        <v>44192.0</v>
      </c>
      <c r="P1139" s="11">
        <v>1.0</v>
      </c>
      <c r="Q1139" s="196">
        <v>0.0</v>
      </c>
      <c r="R1139" s="196">
        <v>0.0</v>
      </c>
      <c r="S1139" s="200">
        <v>44192.0</v>
      </c>
      <c r="T1139" s="196">
        <f t="shared" si="1"/>
        <v>0</v>
      </c>
    </row>
    <row r="1140">
      <c r="A1140" s="17">
        <v>44192.0</v>
      </c>
      <c r="B1140" s="21">
        <v>1.0</v>
      </c>
      <c r="O1140" s="197">
        <v>44192.0</v>
      </c>
      <c r="P1140" s="11">
        <v>0.0</v>
      </c>
      <c r="Q1140" s="196">
        <v>0.0</v>
      </c>
      <c r="R1140" s="196">
        <v>0.0</v>
      </c>
      <c r="S1140" s="197">
        <v>44192.0</v>
      </c>
      <c r="T1140" s="196">
        <f t="shared" si="1"/>
        <v>0</v>
      </c>
    </row>
    <row r="1141">
      <c r="A1141" s="7">
        <v>44192.0</v>
      </c>
      <c r="B1141" s="21">
        <v>1.0</v>
      </c>
      <c r="O1141" s="109">
        <v>44192.0</v>
      </c>
      <c r="P1141" s="11">
        <v>0.0</v>
      </c>
      <c r="Q1141" s="196">
        <v>0.0</v>
      </c>
      <c r="R1141" s="196">
        <v>0.0</v>
      </c>
      <c r="S1141" s="109">
        <v>44192.0</v>
      </c>
      <c r="T1141" s="196">
        <f t="shared" si="1"/>
        <v>0</v>
      </c>
    </row>
    <row r="1142">
      <c r="A1142" s="17">
        <v>44192.0</v>
      </c>
      <c r="B1142" s="21">
        <v>1.0</v>
      </c>
      <c r="O1142" s="197">
        <v>44192.0</v>
      </c>
      <c r="P1142" s="11">
        <v>0.0</v>
      </c>
      <c r="Q1142" s="196">
        <v>0.0</v>
      </c>
      <c r="R1142" s="196">
        <v>0.0</v>
      </c>
      <c r="S1142" s="197">
        <v>44192.0</v>
      </c>
      <c r="T1142" s="196">
        <f t="shared" si="1"/>
        <v>0</v>
      </c>
    </row>
    <row r="1143">
      <c r="A1143" s="17">
        <v>44192.0</v>
      </c>
      <c r="B1143" s="21">
        <v>1.0</v>
      </c>
      <c r="O1143" s="197">
        <v>44192.0</v>
      </c>
      <c r="P1143" s="11">
        <v>0.0</v>
      </c>
      <c r="Q1143" s="196">
        <v>0.0</v>
      </c>
      <c r="R1143" s="196">
        <v>0.0</v>
      </c>
      <c r="S1143" s="197">
        <v>44192.0</v>
      </c>
      <c r="T1143" s="196">
        <f t="shared" si="1"/>
        <v>0</v>
      </c>
    </row>
    <row r="1144">
      <c r="A1144" s="7">
        <v>44192.0</v>
      </c>
      <c r="B1144" s="21">
        <v>1.0</v>
      </c>
      <c r="O1144" s="109">
        <v>44192.0</v>
      </c>
      <c r="P1144" s="11">
        <v>0.0</v>
      </c>
      <c r="Q1144" s="196">
        <v>0.0</v>
      </c>
      <c r="R1144" s="196">
        <v>0.0</v>
      </c>
      <c r="S1144" s="109">
        <v>44192.0</v>
      </c>
      <c r="T1144" s="196">
        <f t="shared" si="1"/>
        <v>0</v>
      </c>
    </row>
    <row r="1145">
      <c r="A1145" s="17">
        <v>44192.0</v>
      </c>
      <c r="B1145" s="21">
        <v>1.0</v>
      </c>
      <c r="O1145" s="197">
        <v>44192.0</v>
      </c>
      <c r="P1145" s="11">
        <v>0.0</v>
      </c>
      <c r="Q1145" s="196">
        <v>0.0</v>
      </c>
      <c r="R1145" s="196">
        <v>0.0</v>
      </c>
      <c r="S1145" s="197">
        <v>44192.0</v>
      </c>
      <c r="T1145" s="196">
        <f t="shared" si="1"/>
        <v>0</v>
      </c>
    </row>
    <row r="1146">
      <c r="A1146" s="60">
        <v>44192.0</v>
      </c>
      <c r="B1146" s="21">
        <v>1.0</v>
      </c>
      <c r="O1146" s="160">
        <v>44192.0</v>
      </c>
      <c r="P1146" s="11">
        <v>0.0</v>
      </c>
      <c r="Q1146" s="196">
        <v>0.0</v>
      </c>
      <c r="R1146" s="196">
        <v>0.0</v>
      </c>
      <c r="S1146" s="160">
        <v>44192.0</v>
      </c>
      <c r="T1146" s="196">
        <f t="shared" si="1"/>
        <v>0</v>
      </c>
    </row>
    <row r="1147">
      <c r="A1147" s="60">
        <v>44192.0</v>
      </c>
      <c r="B1147" s="21">
        <v>1.0</v>
      </c>
      <c r="O1147" s="160">
        <v>44192.0</v>
      </c>
      <c r="P1147" s="11">
        <v>0.0</v>
      </c>
      <c r="Q1147" s="196">
        <v>0.0</v>
      </c>
      <c r="R1147" s="196">
        <v>0.0</v>
      </c>
      <c r="S1147" s="160">
        <v>44192.0</v>
      </c>
      <c r="T1147" s="196">
        <f t="shared" si="1"/>
        <v>0</v>
      </c>
    </row>
    <row r="1148">
      <c r="A1148" s="7">
        <v>44192.0</v>
      </c>
      <c r="B1148" s="21">
        <v>1.0</v>
      </c>
      <c r="O1148" s="109">
        <v>44192.0</v>
      </c>
      <c r="P1148" s="11">
        <v>0.0</v>
      </c>
      <c r="Q1148" s="196">
        <v>0.0</v>
      </c>
      <c r="R1148" s="196">
        <v>0.0</v>
      </c>
      <c r="S1148" s="109">
        <v>44192.0</v>
      </c>
      <c r="T1148" s="196">
        <f t="shared" si="1"/>
        <v>0</v>
      </c>
    </row>
    <row r="1149">
      <c r="A1149" s="53">
        <v>44192.0</v>
      </c>
      <c r="B1149" s="21">
        <v>1.0</v>
      </c>
      <c r="O1149" s="200">
        <v>44192.0</v>
      </c>
      <c r="P1149" s="11">
        <v>0.0</v>
      </c>
      <c r="Q1149" s="196">
        <v>0.0</v>
      </c>
      <c r="R1149" s="196">
        <v>0.0</v>
      </c>
      <c r="S1149" s="200">
        <v>44192.0</v>
      </c>
      <c r="T1149" s="196">
        <f t="shared" si="1"/>
        <v>0</v>
      </c>
    </row>
    <row r="1150">
      <c r="A1150" s="7">
        <v>44192.0</v>
      </c>
      <c r="B1150" s="21">
        <v>1.0</v>
      </c>
      <c r="O1150" s="109">
        <v>44192.0</v>
      </c>
      <c r="P1150" s="11">
        <v>0.0</v>
      </c>
      <c r="Q1150" s="196">
        <v>0.0</v>
      </c>
      <c r="R1150" s="196">
        <v>1.0</v>
      </c>
      <c r="S1150" s="109">
        <v>44192.0</v>
      </c>
      <c r="T1150" s="196">
        <f t="shared" si="1"/>
        <v>1</v>
      </c>
    </row>
    <row r="1151">
      <c r="A1151" s="7">
        <v>44192.0</v>
      </c>
      <c r="B1151" s="21">
        <v>1.0</v>
      </c>
      <c r="O1151" s="109">
        <v>44192.0</v>
      </c>
      <c r="P1151" s="11">
        <v>0.0</v>
      </c>
      <c r="Q1151" s="196">
        <v>0.0</v>
      </c>
      <c r="R1151" s="196">
        <v>1.0</v>
      </c>
      <c r="S1151" s="109">
        <v>44192.0</v>
      </c>
      <c r="T1151" s="196">
        <f t="shared" si="1"/>
        <v>1</v>
      </c>
    </row>
    <row r="1152">
      <c r="A1152" s="7">
        <v>44192.0</v>
      </c>
      <c r="B1152" s="21">
        <v>1.0</v>
      </c>
      <c r="O1152" s="109">
        <v>44192.0</v>
      </c>
      <c r="P1152" s="11">
        <v>0.0</v>
      </c>
      <c r="Q1152" s="196">
        <v>0.0</v>
      </c>
      <c r="R1152" s="196">
        <v>1.0</v>
      </c>
      <c r="S1152" s="109">
        <v>44192.0</v>
      </c>
      <c r="T1152" s="196">
        <f t="shared" si="1"/>
        <v>1</v>
      </c>
    </row>
    <row r="1153">
      <c r="A1153" s="7">
        <v>44192.0</v>
      </c>
      <c r="B1153" s="21">
        <v>1.0</v>
      </c>
      <c r="O1153" s="109">
        <v>44192.0</v>
      </c>
      <c r="P1153" s="11">
        <v>0.0</v>
      </c>
      <c r="Q1153" s="196">
        <v>0.0</v>
      </c>
      <c r="R1153" s="196">
        <v>1.0</v>
      </c>
      <c r="S1153" s="109">
        <v>44192.0</v>
      </c>
      <c r="T1153" s="196">
        <f t="shared" si="1"/>
        <v>1</v>
      </c>
    </row>
    <row r="1154">
      <c r="A1154" s="7">
        <v>44192.0</v>
      </c>
      <c r="B1154" s="21">
        <v>1.0</v>
      </c>
      <c r="O1154" s="109">
        <v>44192.0</v>
      </c>
      <c r="P1154" s="11">
        <v>0.0</v>
      </c>
      <c r="Q1154" s="196">
        <v>0.0</v>
      </c>
      <c r="R1154" s="196">
        <v>1.0</v>
      </c>
      <c r="S1154" s="109">
        <v>44192.0</v>
      </c>
      <c r="T1154" s="196">
        <f t="shared" si="1"/>
        <v>1</v>
      </c>
    </row>
    <row r="1155">
      <c r="A1155" s="60">
        <v>44192.0</v>
      </c>
      <c r="B1155" s="21">
        <v>1.0</v>
      </c>
      <c r="O1155" s="160">
        <v>44192.0</v>
      </c>
      <c r="P1155" s="11">
        <v>0.0</v>
      </c>
      <c r="Q1155" s="196">
        <v>0.0</v>
      </c>
      <c r="R1155" s="196">
        <v>1.0</v>
      </c>
      <c r="S1155" s="160">
        <v>44192.0</v>
      </c>
      <c r="T1155" s="196">
        <f t="shared" si="1"/>
        <v>1</v>
      </c>
    </row>
    <row r="1156">
      <c r="A1156" s="60">
        <v>44192.0</v>
      </c>
      <c r="B1156" s="21">
        <v>1.0</v>
      </c>
      <c r="O1156" s="160">
        <v>44192.0</v>
      </c>
      <c r="P1156" s="11">
        <v>0.0</v>
      </c>
      <c r="Q1156" s="196">
        <v>0.0</v>
      </c>
      <c r="R1156" s="196">
        <v>1.0</v>
      </c>
      <c r="S1156" s="160">
        <v>44192.0</v>
      </c>
      <c r="T1156" s="196">
        <f t="shared" si="1"/>
        <v>1</v>
      </c>
    </row>
    <row r="1157">
      <c r="A1157" s="60">
        <v>44192.0</v>
      </c>
      <c r="B1157" s="21">
        <v>1.0</v>
      </c>
      <c r="O1157" s="160">
        <v>44192.0</v>
      </c>
      <c r="P1157" s="11">
        <v>0.0</v>
      </c>
      <c r="Q1157" s="196">
        <v>0.0</v>
      </c>
      <c r="R1157" s="196">
        <v>1.0</v>
      </c>
      <c r="S1157" s="160">
        <v>44192.0</v>
      </c>
      <c r="T1157" s="196">
        <f t="shared" si="1"/>
        <v>1</v>
      </c>
    </row>
    <row r="1158">
      <c r="A1158" s="60">
        <v>44192.0</v>
      </c>
      <c r="B1158" s="21">
        <v>1.0</v>
      </c>
      <c r="O1158" s="160">
        <v>44192.0</v>
      </c>
      <c r="P1158" s="11">
        <v>0.0</v>
      </c>
      <c r="Q1158" s="196">
        <v>0.0</v>
      </c>
      <c r="R1158" s="196">
        <v>1.0</v>
      </c>
      <c r="S1158" s="160">
        <v>44192.0</v>
      </c>
      <c r="T1158" s="196">
        <f t="shared" si="1"/>
        <v>1</v>
      </c>
    </row>
    <row r="1159">
      <c r="A1159" s="60">
        <v>44192.0</v>
      </c>
      <c r="B1159" s="21">
        <v>1.0</v>
      </c>
      <c r="O1159" s="160">
        <v>44192.0</v>
      </c>
      <c r="P1159" s="11">
        <v>0.0</v>
      </c>
      <c r="Q1159" s="196">
        <v>0.0</v>
      </c>
      <c r="R1159" s="196">
        <v>1.0</v>
      </c>
      <c r="S1159" s="160">
        <v>44192.0</v>
      </c>
      <c r="T1159" s="196">
        <f t="shared" si="1"/>
        <v>1</v>
      </c>
    </row>
    <row r="1160">
      <c r="A1160" s="60">
        <v>44192.0</v>
      </c>
      <c r="B1160" s="21">
        <v>1.0</v>
      </c>
      <c r="O1160" s="160">
        <v>44192.0</v>
      </c>
      <c r="P1160" s="11">
        <v>0.0</v>
      </c>
      <c r="Q1160" s="196">
        <v>0.0</v>
      </c>
      <c r="R1160" s="196">
        <v>1.0</v>
      </c>
      <c r="S1160" s="160">
        <v>44192.0</v>
      </c>
      <c r="T1160" s="196">
        <f t="shared" si="1"/>
        <v>1</v>
      </c>
    </row>
    <row r="1161">
      <c r="A1161" s="53">
        <v>44192.0</v>
      </c>
      <c r="B1161" s="21">
        <v>1.0</v>
      </c>
      <c r="O1161" s="200">
        <v>44192.0</v>
      </c>
      <c r="P1161" s="11">
        <v>0.0</v>
      </c>
      <c r="Q1161" s="196">
        <v>0.0</v>
      </c>
      <c r="R1161" s="196">
        <v>1.0</v>
      </c>
      <c r="S1161" s="200">
        <v>44192.0</v>
      </c>
      <c r="T1161" s="196">
        <f t="shared" si="1"/>
        <v>1</v>
      </c>
    </row>
    <row r="1162">
      <c r="A1162" s="17">
        <v>44192.0</v>
      </c>
      <c r="B1162" s="21">
        <v>1.0</v>
      </c>
      <c r="O1162" s="197">
        <v>44192.0</v>
      </c>
      <c r="P1162" s="11">
        <v>0.0</v>
      </c>
      <c r="Q1162" s="196">
        <v>0.0</v>
      </c>
      <c r="R1162" s="196">
        <v>1.0</v>
      </c>
      <c r="S1162" s="197">
        <v>44192.0</v>
      </c>
      <c r="T1162" s="196">
        <f t="shared" si="1"/>
        <v>1</v>
      </c>
    </row>
    <row r="1163">
      <c r="A1163" s="7">
        <v>44192.0</v>
      </c>
      <c r="B1163" s="21">
        <v>1.0</v>
      </c>
      <c r="O1163" s="109">
        <v>44192.0</v>
      </c>
      <c r="P1163" s="11">
        <v>0.0</v>
      </c>
      <c r="Q1163" s="196">
        <v>0.0</v>
      </c>
      <c r="R1163" s="196">
        <v>0.0</v>
      </c>
      <c r="S1163" s="109">
        <v>44192.0</v>
      </c>
      <c r="T1163" s="196">
        <f t="shared" si="1"/>
        <v>0</v>
      </c>
    </row>
    <row r="1164">
      <c r="A1164" s="7">
        <v>44192.0</v>
      </c>
      <c r="B1164" s="21">
        <v>1.0</v>
      </c>
      <c r="O1164" s="109">
        <v>44192.0</v>
      </c>
      <c r="P1164" s="11">
        <v>0.0</v>
      </c>
      <c r="Q1164" s="196">
        <v>1.0</v>
      </c>
      <c r="R1164" s="196">
        <v>0.0</v>
      </c>
      <c r="S1164" s="109">
        <v>44192.0</v>
      </c>
      <c r="T1164" s="196">
        <f t="shared" si="1"/>
        <v>1</v>
      </c>
    </row>
    <row r="1165">
      <c r="A1165" s="7">
        <v>44192.0</v>
      </c>
      <c r="B1165" s="21">
        <v>1.0</v>
      </c>
      <c r="O1165" s="109">
        <v>44192.0</v>
      </c>
      <c r="P1165" s="11">
        <v>0.0</v>
      </c>
      <c r="Q1165" s="196">
        <v>1.0</v>
      </c>
      <c r="R1165" s="196">
        <v>0.0</v>
      </c>
      <c r="S1165" s="109">
        <v>44192.0</v>
      </c>
      <c r="T1165" s="196">
        <f t="shared" si="1"/>
        <v>1</v>
      </c>
    </row>
    <row r="1166">
      <c r="A1166" s="60">
        <v>44192.0</v>
      </c>
      <c r="B1166" s="21">
        <v>1.0</v>
      </c>
      <c r="O1166" s="160">
        <v>44192.0</v>
      </c>
      <c r="P1166" s="11">
        <v>0.0</v>
      </c>
      <c r="Q1166" s="196">
        <v>1.0</v>
      </c>
      <c r="R1166" s="196">
        <v>0.0</v>
      </c>
      <c r="S1166" s="160">
        <v>44192.0</v>
      </c>
      <c r="T1166" s="196">
        <f t="shared" si="1"/>
        <v>1</v>
      </c>
    </row>
    <row r="1167">
      <c r="A1167" s="60">
        <v>44192.0</v>
      </c>
      <c r="B1167" s="21">
        <v>1.0</v>
      </c>
      <c r="O1167" s="160">
        <v>44192.0</v>
      </c>
      <c r="P1167" s="11">
        <v>0.0</v>
      </c>
      <c r="Q1167" s="196">
        <v>1.0</v>
      </c>
      <c r="R1167" s="196">
        <v>0.0</v>
      </c>
      <c r="S1167" s="160">
        <v>44192.0</v>
      </c>
      <c r="T1167" s="196">
        <f t="shared" si="1"/>
        <v>1</v>
      </c>
    </row>
    <row r="1168">
      <c r="A1168" s="7">
        <v>44193.0</v>
      </c>
      <c r="B1168" s="21">
        <v>1.0</v>
      </c>
      <c r="O1168" s="109">
        <v>44193.0</v>
      </c>
      <c r="P1168" s="11">
        <v>0.0</v>
      </c>
      <c r="Q1168" s="196">
        <v>0.0</v>
      </c>
      <c r="R1168" s="196">
        <v>1.0</v>
      </c>
      <c r="S1168" s="109">
        <v>44193.0</v>
      </c>
      <c r="T1168" s="196">
        <f t="shared" si="1"/>
        <v>1</v>
      </c>
    </row>
    <row r="1169">
      <c r="A1169" s="7">
        <v>44193.0</v>
      </c>
      <c r="B1169" s="21">
        <v>1.0</v>
      </c>
      <c r="O1169" s="109">
        <v>44193.0</v>
      </c>
      <c r="P1169" s="11">
        <v>0.0</v>
      </c>
      <c r="Q1169" s="196">
        <v>0.0</v>
      </c>
      <c r="R1169" s="196">
        <v>1.0</v>
      </c>
      <c r="S1169" s="109">
        <v>44193.0</v>
      </c>
      <c r="T1169" s="196">
        <f t="shared" si="1"/>
        <v>1</v>
      </c>
    </row>
    <row r="1170">
      <c r="A1170" s="7">
        <v>44193.0</v>
      </c>
      <c r="B1170" s="21">
        <v>1.0</v>
      </c>
      <c r="O1170" s="109">
        <v>44193.0</v>
      </c>
      <c r="P1170" s="11">
        <v>0.0</v>
      </c>
      <c r="Q1170" s="196">
        <v>1.0</v>
      </c>
      <c r="R1170" s="196">
        <v>0.0</v>
      </c>
      <c r="S1170" s="109">
        <v>44193.0</v>
      </c>
      <c r="T1170" s="196">
        <f t="shared" si="1"/>
        <v>1</v>
      </c>
    </row>
    <row r="1171">
      <c r="A1171" s="7">
        <v>44193.0</v>
      </c>
      <c r="B1171" s="21">
        <v>1.0</v>
      </c>
      <c r="O1171" s="109">
        <v>44193.0</v>
      </c>
      <c r="P1171" s="11">
        <v>1.0</v>
      </c>
      <c r="Q1171" s="196">
        <v>0.0</v>
      </c>
      <c r="R1171" s="196">
        <v>0.0</v>
      </c>
      <c r="S1171" s="109">
        <v>44193.0</v>
      </c>
      <c r="T1171" s="196">
        <f t="shared" si="1"/>
        <v>0</v>
      </c>
    </row>
    <row r="1172">
      <c r="A1172" s="7">
        <v>44193.0</v>
      </c>
      <c r="B1172" s="21">
        <v>1.0</v>
      </c>
      <c r="O1172" s="109">
        <v>44193.0</v>
      </c>
      <c r="P1172" s="11">
        <v>1.0</v>
      </c>
      <c r="Q1172" s="196">
        <v>0.0</v>
      </c>
      <c r="R1172" s="196">
        <v>0.0</v>
      </c>
      <c r="S1172" s="109">
        <v>44193.0</v>
      </c>
      <c r="T1172" s="196">
        <f t="shared" si="1"/>
        <v>0</v>
      </c>
    </row>
    <row r="1173">
      <c r="A1173" s="7">
        <v>44193.0</v>
      </c>
      <c r="B1173" s="21">
        <v>1.0</v>
      </c>
      <c r="O1173" s="109">
        <v>44193.0</v>
      </c>
      <c r="P1173" s="11">
        <v>1.0</v>
      </c>
      <c r="Q1173" s="196">
        <v>0.0</v>
      </c>
      <c r="R1173" s="196">
        <v>0.0</v>
      </c>
      <c r="S1173" s="109">
        <v>44193.0</v>
      </c>
      <c r="T1173" s="196">
        <f t="shared" si="1"/>
        <v>0</v>
      </c>
    </row>
    <row r="1174">
      <c r="A1174" s="7">
        <v>44193.0</v>
      </c>
      <c r="B1174" s="21">
        <v>1.0</v>
      </c>
      <c r="O1174" s="109">
        <v>44193.0</v>
      </c>
      <c r="P1174" s="11">
        <v>1.0</v>
      </c>
      <c r="Q1174" s="196">
        <v>0.0</v>
      </c>
      <c r="R1174" s="196">
        <v>0.0</v>
      </c>
      <c r="S1174" s="109">
        <v>44193.0</v>
      </c>
      <c r="T1174" s="196">
        <f t="shared" si="1"/>
        <v>0</v>
      </c>
    </row>
    <row r="1175">
      <c r="A1175" s="7">
        <v>44193.0</v>
      </c>
      <c r="B1175" s="21">
        <v>1.0</v>
      </c>
      <c r="O1175" s="109">
        <v>44193.0</v>
      </c>
      <c r="P1175" s="11">
        <v>0.0</v>
      </c>
      <c r="Q1175" s="196">
        <v>0.0</v>
      </c>
      <c r="R1175" s="196">
        <v>0.0</v>
      </c>
      <c r="S1175" s="109">
        <v>44193.0</v>
      </c>
      <c r="T1175" s="196">
        <f t="shared" si="1"/>
        <v>0</v>
      </c>
    </row>
    <row r="1176">
      <c r="A1176" s="7">
        <v>44193.0</v>
      </c>
      <c r="B1176" s="21">
        <v>1.0</v>
      </c>
      <c r="O1176" s="109">
        <v>44193.0</v>
      </c>
      <c r="P1176" s="11">
        <v>0.0</v>
      </c>
      <c r="Q1176" s="196">
        <v>0.0</v>
      </c>
      <c r="R1176" s="196">
        <v>1.0</v>
      </c>
      <c r="S1176" s="109">
        <v>44193.0</v>
      </c>
      <c r="T1176" s="196">
        <f t="shared" si="1"/>
        <v>1</v>
      </c>
    </row>
    <row r="1177">
      <c r="A1177" s="7">
        <v>44193.0</v>
      </c>
      <c r="B1177" s="21">
        <v>1.0</v>
      </c>
      <c r="O1177" s="109">
        <v>44193.0</v>
      </c>
      <c r="P1177" s="11">
        <v>0.0</v>
      </c>
      <c r="Q1177" s="196">
        <v>0.0</v>
      </c>
      <c r="R1177" s="196">
        <v>1.0</v>
      </c>
      <c r="S1177" s="109">
        <v>44193.0</v>
      </c>
      <c r="T1177" s="196">
        <f t="shared" si="1"/>
        <v>1</v>
      </c>
    </row>
    <row r="1178">
      <c r="A1178" s="7">
        <v>44193.0</v>
      </c>
      <c r="B1178" s="21">
        <v>1.0</v>
      </c>
      <c r="O1178" s="109">
        <v>44193.0</v>
      </c>
      <c r="P1178" s="11">
        <v>1.0</v>
      </c>
      <c r="Q1178" s="196">
        <v>0.0</v>
      </c>
      <c r="R1178" s="196">
        <v>0.0</v>
      </c>
      <c r="S1178" s="109">
        <v>44193.0</v>
      </c>
      <c r="T1178" s="196">
        <f t="shared" si="1"/>
        <v>0</v>
      </c>
    </row>
    <row r="1179">
      <c r="A1179" s="7">
        <v>44193.0</v>
      </c>
      <c r="B1179" s="21">
        <v>1.0</v>
      </c>
      <c r="O1179" s="109">
        <v>44193.0</v>
      </c>
      <c r="P1179" s="11">
        <v>0.0</v>
      </c>
      <c r="Q1179" s="196">
        <v>0.0</v>
      </c>
      <c r="R1179" s="196">
        <v>1.0</v>
      </c>
      <c r="S1179" s="109">
        <v>44193.0</v>
      </c>
      <c r="T1179" s="196">
        <f t="shared" si="1"/>
        <v>1</v>
      </c>
    </row>
    <row r="1180">
      <c r="A1180" s="7">
        <v>44193.0</v>
      </c>
      <c r="B1180" s="21">
        <v>1.0</v>
      </c>
      <c r="O1180" s="109">
        <v>44193.0</v>
      </c>
      <c r="P1180" s="11">
        <v>1.0</v>
      </c>
      <c r="Q1180" s="196">
        <v>0.0</v>
      </c>
      <c r="R1180" s="196">
        <v>0.0</v>
      </c>
      <c r="S1180" s="109">
        <v>44193.0</v>
      </c>
      <c r="T1180" s="196">
        <f t="shared" si="1"/>
        <v>0</v>
      </c>
    </row>
    <row r="1181">
      <c r="A1181" s="7">
        <v>44193.0</v>
      </c>
      <c r="B1181" s="21">
        <v>1.0</v>
      </c>
      <c r="O1181" s="109">
        <v>44193.0</v>
      </c>
      <c r="P1181" s="11">
        <v>1.0</v>
      </c>
      <c r="Q1181" s="196">
        <v>0.0</v>
      </c>
      <c r="R1181" s="196">
        <v>0.0</v>
      </c>
      <c r="S1181" s="109">
        <v>44193.0</v>
      </c>
      <c r="T1181" s="196">
        <f t="shared" si="1"/>
        <v>0</v>
      </c>
    </row>
    <row r="1182">
      <c r="A1182" s="7">
        <v>44193.0</v>
      </c>
      <c r="B1182" s="21">
        <v>1.0</v>
      </c>
      <c r="O1182" s="109">
        <v>44193.0</v>
      </c>
      <c r="P1182" s="11">
        <v>1.0</v>
      </c>
      <c r="Q1182" s="196">
        <v>0.0</v>
      </c>
      <c r="R1182" s="196">
        <v>0.0</v>
      </c>
      <c r="S1182" s="109">
        <v>44193.0</v>
      </c>
      <c r="T1182" s="196">
        <f t="shared" si="1"/>
        <v>0</v>
      </c>
    </row>
    <row r="1183">
      <c r="A1183" s="7">
        <v>44193.0</v>
      </c>
      <c r="B1183" s="21">
        <v>1.0</v>
      </c>
      <c r="O1183" s="109">
        <v>44193.0</v>
      </c>
      <c r="P1183" s="11">
        <v>1.0</v>
      </c>
      <c r="Q1183" s="196">
        <v>0.0</v>
      </c>
      <c r="R1183" s="196">
        <v>0.0</v>
      </c>
      <c r="S1183" s="109">
        <v>44193.0</v>
      </c>
      <c r="T1183" s="196">
        <f t="shared" si="1"/>
        <v>0</v>
      </c>
    </row>
    <row r="1184">
      <c r="A1184" s="7">
        <v>44193.0</v>
      </c>
      <c r="B1184" s="21">
        <v>1.0</v>
      </c>
      <c r="O1184" s="109">
        <v>44193.0</v>
      </c>
      <c r="P1184" s="11">
        <v>0.0</v>
      </c>
      <c r="Q1184" s="196">
        <v>0.0</v>
      </c>
      <c r="R1184" s="196">
        <v>0.0</v>
      </c>
      <c r="S1184" s="109">
        <v>44193.0</v>
      </c>
      <c r="T1184" s="196">
        <f t="shared" si="1"/>
        <v>0</v>
      </c>
    </row>
    <row r="1185">
      <c r="A1185" s="7">
        <v>44193.0</v>
      </c>
      <c r="B1185" s="21">
        <v>1.0</v>
      </c>
      <c r="O1185" s="109">
        <v>44193.0</v>
      </c>
      <c r="P1185" s="11">
        <v>1.0</v>
      </c>
      <c r="Q1185" s="196">
        <v>0.0</v>
      </c>
      <c r="R1185" s="196">
        <v>0.0</v>
      </c>
      <c r="S1185" s="109">
        <v>44193.0</v>
      </c>
      <c r="T1185" s="196">
        <f t="shared" si="1"/>
        <v>0</v>
      </c>
    </row>
    <row r="1186">
      <c r="A1186" s="7">
        <v>44193.0</v>
      </c>
      <c r="B1186" s="21">
        <v>1.0</v>
      </c>
      <c r="O1186" s="109">
        <v>44193.0</v>
      </c>
      <c r="P1186" s="11">
        <v>1.0</v>
      </c>
      <c r="Q1186" s="196">
        <v>0.0</v>
      </c>
      <c r="R1186" s="196">
        <v>0.0</v>
      </c>
      <c r="S1186" s="109">
        <v>44193.0</v>
      </c>
      <c r="T1186" s="196">
        <f t="shared" si="1"/>
        <v>0</v>
      </c>
    </row>
    <row r="1187">
      <c r="A1187" s="7">
        <v>44193.0</v>
      </c>
      <c r="B1187" s="21">
        <v>1.0</v>
      </c>
      <c r="O1187" s="109">
        <v>44193.0</v>
      </c>
      <c r="P1187" s="11">
        <v>0.0</v>
      </c>
      <c r="Q1187" s="196">
        <v>0.0</v>
      </c>
      <c r="R1187" s="196">
        <v>1.0</v>
      </c>
      <c r="S1187" s="109">
        <v>44193.0</v>
      </c>
      <c r="T1187" s="196">
        <f t="shared" si="1"/>
        <v>1</v>
      </c>
    </row>
    <row r="1188">
      <c r="A1188" s="7">
        <v>44193.0</v>
      </c>
      <c r="B1188" s="21">
        <v>1.0</v>
      </c>
      <c r="O1188" s="109">
        <v>44193.0</v>
      </c>
      <c r="P1188" s="11">
        <v>1.0</v>
      </c>
      <c r="Q1188" s="196">
        <v>0.0</v>
      </c>
      <c r="R1188" s="196">
        <v>0.0</v>
      </c>
      <c r="S1188" s="109">
        <v>44193.0</v>
      </c>
      <c r="T1188" s="196">
        <f t="shared" si="1"/>
        <v>0</v>
      </c>
    </row>
    <row r="1189">
      <c r="A1189" s="17">
        <v>44193.0</v>
      </c>
      <c r="B1189" s="21">
        <v>1.0</v>
      </c>
      <c r="O1189" s="197">
        <v>44193.0</v>
      </c>
      <c r="P1189" s="11">
        <v>1.0</v>
      </c>
      <c r="Q1189" s="196">
        <v>0.0</v>
      </c>
      <c r="R1189" s="196">
        <v>0.0</v>
      </c>
      <c r="S1189" s="197">
        <v>44193.0</v>
      </c>
      <c r="T1189" s="196">
        <f t="shared" si="1"/>
        <v>0</v>
      </c>
    </row>
    <row r="1190">
      <c r="A1190" s="17">
        <v>44193.0</v>
      </c>
      <c r="B1190" s="21">
        <v>1.0</v>
      </c>
      <c r="O1190" s="197">
        <v>44193.0</v>
      </c>
      <c r="P1190" s="11">
        <v>1.0</v>
      </c>
      <c r="Q1190" s="196">
        <v>0.0</v>
      </c>
      <c r="R1190" s="196">
        <v>0.0</v>
      </c>
      <c r="S1190" s="197">
        <v>44193.0</v>
      </c>
      <c r="T1190" s="196">
        <f t="shared" si="1"/>
        <v>0</v>
      </c>
    </row>
    <row r="1191">
      <c r="A1191" s="17">
        <v>44193.0</v>
      </c>
      <c r="B1191" s="21">
        <v>1.0</v>
      </c>
      <c r="O1191" s="197">
        <v>44193.0</v>
      </c>
      <c r="P1191" s="11">
        <v>1.0</v>
      </c>
      <c r="Q1191" s="196">
        <v>0.0</v>
      </c>
      <c r="R1191" s="196">
        <v>0.0</v>
      </c>
      <c r="S1191" s="197">
        <v>44193.0</v>
      </c>
      <c r="T1191" s="196">
        <f t="shared" si="1"/>
        <v>0</v>
      </c>
    </row>
    <row r="1192">
      <c r="A1192" s="17">
        <v>44193.0</v>
      </c>
      <c r="B1192" s="21">
        <v>1.0</v>
      </c>
      <c r="O1192" s="197">
        <v>44193.0</v>
      </c>
      <c r="P1192" s="11">
        <v>1.0</v>
      </c>
      <c r="Q1192" s="196">
        <v>0.0</v>
      </c>
      <c r="R1192" s="196">
        <v>0.0</v>
      </c>
      <c r="S1192" s="197">
        <v>44193.0</v>
      </c>
      <c r="T1192" s="196">
        <f t="shared" si="1"/>
        <v>0</v>
      </c>
    </row>
    <row r="1193">
      <c r="A1193" s="7">
        <v>44193.0</v>
      </c>
      <c r="B1193" s="21">
        <v>1.0</v>
      </c>
      <c r="O1193" s="109">
        <v>44193.0</v>
      </c>
      <c r="P1193" s="11">
        <v>1.0</v>
      </c>
      <c r="Q1193" s="196">
        <v>0.0</v>
      </c>
      <c r="R1193" s="196">
        <v>0.0</v>
      </c>
      <c r="S1193" s="109">
        <v>44193.0</v>
      </c>
      <c r="T1193" s="196">
        <f t="shared" si="1"/>
        <v>0</v>
      </c>
    </row>
    <row r="1194">
      <c r="A1194" s="7">
        <v>44193.0</v>
      </c>
      <c r="B1194" s="21">
        <v>1.0</v>
      </c>
      <c r="O1194" s="109">
        <v>44193.0</v>
      </c>
      <c r="P1194" s="11">
        <v>1.0</v>
      </c>
      <c r="Q1194" s="196">
        <v>0.0</v>
      </c>
      <c r="R1194" s="196">
        <v>0.0</v>
      </c>
      <c r="S1194" s="109">
        <v>44193.0</v>
      </c>
      <c r="T1194" s="196">
        <f t="shared" si="1"/>
        <v>0</v>
      </c>
    </row>
    <row r="1195">
      <c r="A1195" s="47">
        <v>44193.0</v>
      </c>
      <c r="B1195" s="21">
        <v>1.0</v>
      </c>
      <c r="O1195" s="109">
        <v>44193.0</v>
      </c>
      <c r="P1195" s="11">
        <v>1.0</v>
      </c>
      <c r="Q1195" s="196">
        <v>0.0</v>
      </c>
      <c r="R1195" s="196">
        <v>0.0</v>
      </c>
      <c r="S1195" s="109">
        <v>44193.0</v>
      </c>
      <c r="T1195" s="196">
        <f t="shared" si="1"/>
        <v>0</v>
      </c>
    </row>
    <row r="1196">
      <c r="A1196" s="7">
        <v>44193.0</v>
      </c>
      <c r="B1196" s="21">
        <v>1.0</v>
      </c>
      <c r="O1196" s="109">
        <v>44193.0</v>
      </c>
      <c r="P1196" s="11">
        <v>0.0</v>
      </c>
      <c r="Q1196" s="196">
        <v>0.0</v>
      </c>
      <c r="R1196" s="196">
        <v>1.0</v>
      </c>
      <c r="S1196" s="109">
        <v>44193.0</v>
      </c>
      <c r="T1196" s="196">
        <f t="shared" si="1"/>
        <v>1</v>
      </c>
    </row>
    <row r="1197">
      <c r="A1197" s="7">
        <v>44193.0</v>
      </c>
      <c r="B1197" s="21">
        <v>1.0</v>
      </c>
      <c r="O1197" s="109">
        <v>44193.0</v>
      </c>
      <c r="P1197" s="11">
        <v>0.0</v>
      </c>
      <c r="Q1197" s="196">
        <v>0.0</v>
      </c>
      <c r="R1197" s="196">
        <v>0.0</v>
      </c>
      <c r="S1197" s="109">
        <v>44193.0</v>
      </c>
      <c r="T1197" s="196">
        <f t="shared" si="1"/>
        <v>0</v>
      </c>
    </row>
    <row r="1198">
      <c r="A1198" s="7">
        <v>44193.0</v>
      </c>
      <c r="B1198" s="21">
        <v>1.0</v>
      </c>
      <c r="O1198" s="109">
        <v>44193.0</v>
      </c>
      <c r="P1198" s="11">
        <v>0.0</v>
      </c>
      <c r="Q1198" s="196">
        <v>0.0</v>
      </c>
      <c r="R1198" s="196">
        <v>0.0</v>
      </c>
      <c r="S1198" s="109">
        <v>44193.0</v>
      </c>
      <c r="T1198" s="196">
        <f t="shared" si="1"/>
        <v>0</v>
      </c>
    </row>
    <row r="1199">
      <c r="A1199" s="7">
        <v>44193.0</v>
      </c>
      <c r="B1199" s="21">
        <v>1.0</v>
      </c>
      <c r="O1199" s="109">
        <v>44193.0</v>
      </c>
      <c r="P1199" s="11">
        <v>1.0</v>
      </c>
      <c r="Q1199" s="196">
        <v>0.0</v>
      </c>
      <c r="R1199" s="196">
        <v>0.0</v>
      </c>
      <c r="S1199" s="109">
        <v>44193.0</v>
      </c>
      <c r="T1199" s="196">
        <f t="shared" si="1"/>
        <v>0</v>
      </c>
    </row>
    <row r="1200">
      <c r="A1200" s="7">
        <v>44193.0</v>
      </c>
      <c r="B1200" s="21">
        <v>1.0</v>
      </c>
      <c r="O1200" s="109">
        <v>44193.0</v>
      </c>
      <c r="P1200" s="11">
        <v>1.0</v>
      </c>
      <c r="Q1200" s="196">
        <v>0.0</v>
      </c>
      <c r="R1200" s="196">
        <v>0.0</v>
      </c>
      <c r="S1200" s="109">
        <v>44193.0</v>
      </c>
      <c r="T1200" s="196">
        <f t="shared" si="1"/>
        <v>0</v>
      </c>
    </row>
    <row r="1201">
      <c r="A1201" s="7">
        <v>44193.0</v>
      </c>
      <c r="B1201" s="21">
        <v>1.0</v>
      </c>
      <c r="O1201" s="109">
        <v>44193.0</v>
      </c>
      <c r="P1201" s="11">
        <v>1.0</v>
      </c>
      <c r="Q1201" s="196">
        <v>0.0</v>
      </c>
      <c r="R1201" s="196">
        <v>0.0</v>
      </c>
      <c r="S1201" s="109">
        <v>44193.0</v>
      </c>
      <c r="T1201" s="196">
        <f t="shared" si="1"/>
        <v>0</v>
      </c>
    </row>
    <row r="1202">
      <c r="A1202" s="60">
        <v>44193.0</v>
      </c>
      <c r="B1202" s="21">
        <v>1.0</v>
      </c>
      <c r="O1202" s="160">
        <v>44193.0</v>
      </c>
      <c r="P1202" s="11">
        <v>1.0</v>
      </c>
      <c r="Q1202" s="196">
        <v>0.0</v>
      </c>
      <c r="R1202" s="196">
        <v>0.0</v>
      </c>
      <c r="S1202" s="160">
        <v>44193.0</v>
      </c>
      <c r="T1202" s="196">
        <f t="shared" si="1"/>
        <v>0</v>
      </c>
    </row>
    <row r="1203">
      <c r="A1203" s="7">
        <v>44193.0</v>
      </c>
      <c r="B1203" s="21">
        <v>1.0</v>
      </c>
      <c r="O1203" s="109">
        <v>44193.0</v>
      </c>
      <c r="P1203" s="11">
        <v>1.0</v>
      </c>
      <c r="Q1203" s="196">
        <v>0.0</v>
      </c>
      <c r="R1203" s="196">
        <v>0.0</v>
      </c>
      <c r="S1203" s="109">
        <v>44193.0</v>
      </c>
      <c r="T1203" s="196">
        <f t="shared" si="1"/>
        <v>0</v>
      </c>
    </row>
    <row r="1204">
      <c r="A1204" s="7">
        <v>44193.0</v>
      </c>
      <c r="B1204" s="21">
        <v>1.0</v>
      </c>
      <c r="O1204" s="109">
        <v>44193.0</v>
      </c>
      <c r="P1204" s="11">
        <v>0.0</v>
      </c>
      <c r="Q1204" s="196">
        <v>0.0</v>
      </c>
      <c r="R1204" s="196">
        <v>0.0</v>
      </c>
      <c r="S1204" s="109">
        <v>44193.0</v>
      </c>
      <c r="T1204" s="196">
        <f t="shared" si="1"/>
        <v>0</v>
      </c>
    </row>
    <row r="1205">
      <c r="A1205" s="7">
        <v>44193.0</v>
      </c>
      <c r="B1205" s="21">
        <v>1.0</v>
      </c>
      <c r="O1205" s="109">
        <v>44193.0</v>
      </c>
      <c r="P1205" s="11">
        <v>0.0</v>
      </c>
      <c r="Q1205" s="196">
        <v>0.0</v>
      </c>
      <c r="R1205" s="196">
        <v>0.0</v>
      </c>
      <c r="S1205" s="109">
        <v>44193.0</v>
      </c>
      <c r="T1205" s="196">
        <f t="shared" si="1"/>
        <v>0</v>
      </c>
    </row>
    <row r="1206">
      <c r="A1206" s="7">
        <v>44193.0</v>
      </c>
      <c r="B1206" s="21">
        <v>1.0</v>
      </c>
      <c r="O1206" s="109">
        <v>44193.0</v>
      </c>
      <c r="P1206" s="11">
        <v>1.0</v>
      </c>
      <c r="Q1206" s="196">
        <v>0.0</v>
      </c>
      <c r="R1206" s="196">
        <v>0.0</v>
      </c>
      <c r="S1206" s="109">
        <v>44193.0</v>
      </c>
      <c r="T1206" s="196">
        <f t="shared" si="1"/>
        <v>0</v>
      </c>
    </row>
    <row r="1207">
      <c r="A1207" s="57">
        <v>44193.0</v>
      </c>
      <c r="B1207" s="21">
        <v>1.0</v>
      </c>
      <c r="O1207" s="109">
        <v>44193.0</v>
      </c>
      <c r="P1207" s="11">
        <v>1.0</v>
      </c>
      <c r="Q1207" s="196">
        <v>0.0</v>
      </c>
      <c r="R1207" s="196">
        <v>0.0</v>
      </c>
      <c r="S1207" s="109">
        <v>44193.0</v>
      </c>
      <c r="T1207" s="196">
        <f t="shared" si="1"/>
        <v>0</v>
      </c>
    </row>
    <row r="1208">
      <c r="A1208" s="7">
        <v>44193.0</v>
      </c>
      <c r="B1208" s="21">
        <v>1.0</v>
      </c>
      <c r="O1208" s="109">
        <v>44193.0</v>
      </c>
      <c r="P1208" s="11">
        <v>1.0</v>
      </c>
      <c r="Q1208" s="196">
        <v>0.0</v>
      </c>
      <c r="R1208" s="196">
        <v>0.0</v>
      </c>
      <c r="S1208" s="109">
        <v>44193.0</v>
      </c>
      <c r="T1208" s="196">
        <f t="shared" si="1"/>
        <v>0</v>
      </c>
    </row>
    <row r="1209">
      <c r="A1209" s="7">
        <v>44193.0</v>
      </c>
      <c r="B1209" s="21">
        <v>1.0</v>
      </c>
      <c r="O1209" s="109">
        <v>44193.0</v>
      </c>
      <c r="P1209" s="11">
        <v>1.0</v>
      </c>
      <c r="Q1209" s="196">
        <v>0.0</v>
      </c>
      <c r="R1209" s="196">
        <v>0.0</v>
      </c>
      <c r="S1209" s="109">
        <v>44193.0</v>
      </c>
      <c r="T1209" s="196">
        <f t="shared" si="1"/>
        <v>0</v>
      </c>
    </row>
    <row r="1210">
      <c r="A1210" s="7">
        <v>44193.0</v>
      </c>
      <c r="B1210" s="21">
        <v>1.0</v>
      </c>
      <c r="O1210" s="109">
        <v>44193.0</v>
      </c>
      <c r="P1210" s="11">
        <v>1.0</v>
      </c>
      <c r="Q1210" s="196">
        <v>0.0</v>
      </c>
      <c r="R1210" s="196">
        <v>0.0</v>
      </c>
      <c r="S1210" s="109">
        <v>44193.0</v>
      </c>
      <c r="T1210" s="196">
        <f t="shared" si="1"/>
        <v>0</v>
      </c>
    </row>
    <row r="1211">
      <c r="A1211" s="17">
        <v>44193.0</v>
      </c>
      <c r="B1211" s="21">
        <v>1.0</v>
      </c>
      <c r="O1211" s="197">
        <v>44193.0</v>
      </c>
      <c r="P1211" s="11">
        <v>1.0</v>
      </c>
      <c r="Q1211" s="196">
        <v>0.0</v>
      </c>
      <c r="R1211" s="196">
        <v>0.0</v>
      </c>
      <c r="S1211" s="197">
        <v>44193.0</v>
      </c>
      <c r="T1211" s="196">
        <f t="shared" si="1"/>
        <v>0</v>
      </c>
    </row>
    <row r="1212">
      <c r="A1212" s="60">
        <v>44193.0</v>
      </c>
      <c r="B1212" s="21">
        <v>1.0</v>
      </c>
      <c r="O1212" s="160">
        <v>44193.0</v>
      </c>
      <c r="P1212" s="11">
        <v>1.0</v>
      </c>
      <c r="Q1212" s="196">
        <v>0.0</v>
      </c>
      <c r="R1212" s="196">
        <v>0.0</v>
      </c>
      <c r="S1212" s="160">
        <v>44193.0</v>
      </c>
      <c r="T1212" s="196">
        <f t="shared" si="1"/>
        <v>0</v>
      </c>
    </row>
    <row r="1213">
      <c r="A1213" s="60">
        <v>44193.0</v>
      </c>
      <c r="B1213" s="21">
        <v>1.0</v>
      </c>
      <c r="O1213" s="160">
        <v>44193.0</v>
      </c>
      <c r="P1213" s="11">
        <v>1.0</v>
      </c>
      <c r="Q1213" s="196">
        <v>0.0</v>
      </c>
      <c r="R1213" s="196">
        <v>0.0</v>
      </c>
      <c r="S1213" s="160">
        <v>44193.0</v>
      </c>
      <c r="T1213" s="196">
        <f t="shared" si="1"/>
        <v>0</v>
      </c>
    </row>
    <row r="1214">
      <c r="A1214" s="60">
        <v>44193.0</v>
      </c>
      <c r="B1214" s="21">
        <v>1.0</v>
      </c>
      <c r="O1214" s="160">
        <v>44193.0</v>
      </c>
      <c r="P1214" s="11">
        <v>1.0</v>
      </c>
      <c r="Q1214" s="196">
        <v>0.0</v>
      </c>
      <c r="R1214" s="196">
        <v>0.0</v>
      </c>
      <c r="S1214" s="160">
        <v>44193.0</v>
      </c>
      <c r="T1214" s="196">
        <f t="shared" si="1"/>
        <v>0</v>
      </c>
    </row>
    <row r="1215">
      <c r="A1215" s="60">
        <v>44193.0</v>
      </c>
      <c r="B1215" s="21">
        <v>1.0</v>
      </c>
      <c r="O1215" s="160">
        <v>44193.0</v>
      </c>
      <c r="P1215" s="11">
        <v>1.0</v>
      </c>
      <c r="Q1215" s="196">
        <v>0.0</v>
      </c>
      <c r="R1215" s="196">
        <v>0.0</v>
      </c>
      <c r="S1215" s="160">
        <v>44193.0</v>
      </c>
      <c r="T1215" s="196">
        <f t="shared" si="1"/>
        <v>0</v>
      </c>
    </row>
    <row r="1216">
      <c r="A1216" s="53">
        <v>44193.0</v>
      </c>
      <c r="B1216" s="21">
        <v>1.0</v>
      </c>
      <c r="O1216" s="200">
        <v>44193.0</v>
      </c>
      <c r="P1216" s="11">
        <v>1.0</v>
      </c>
      <c r="Q1216" s="196">
        <v>0.0</v>
      </c>
      <c r="R1216" s="196">
        <v>0.0</v>
      </c>
      <c r="S1216" s="200">
        <v>44193.0</v>
      </c>
      <c r="T1216" s="196">
        <f t="shared" si="1"/>
        <v>0</v>
      </c>
    </row>
    <row r="1217">
      <c r="A1217" s="53">
        <v>44193.0</v>
      </c>
      <c r="B1217" s="21">
        <v>1.0</v>
      </c>
      <c r="O1217" s="200">
        <v>44193.0</v>
      </c>
      <c r="P1217" s="11">
        <v>1.0</v>
      </c>
      <c r="Q1217" s="196">
        <v>0.0</v>
      </c>
      <c r="R1217" s="196">
        <v>0.0</v>
      </c>
      <c r="S1217" s="200">
        <v>44193.0</v>
      </c>
      <c r="T1217" s="196">
        <f t="shared" si="1"/>
        <v>0</v>
      </c>
    </row>
    <row r="1218">
      <c r="A1218" s="53">
        <v>44193.0</v>
      </c>
      <c r="B1218" s="21">
        <v>1.0</v>
      </c>
      <c r="O1218" s="200">
        <v>44193.0</v>
      </c>
      <c r="P1218" s="11">
        <v>1.0</v>
      </c>
      <c r="Q1218" s="196">
        <v>0.0</v>
      </c>
      <c r="R1218" s="196">
        <v>0.0</v>
      </c>
      <c r="S1218" s="200">
        <v>44193.0</v>
      </c>
      <c r="T1218" s="196">
        <f t="shared" si="1"/>
        <v>0</v>
      </c>
    </row>
    <row r="1219">
      <c r="A1219" s="60">
        <v>44193.0</v>
      </c>
      <c r="B1219" s="21">
        <v>1.0</v>
      </c>
      <c r="O1219" s="160">
        <v>44193.0</v>
      </c>
      <c r="P1219" s="11">
        <v>1.0</v>
      </c>
      <c r="Q1219" s="196">
        <v>0.0</v>
      </c>
      <c r="R1219" s="196">
        <v>0.0</v>
      </c>
      <c r="S1219" s="160">
        <v>44193.0</v>
      </c>
      <c r="T1219" s="196">
        <f t="shared" si="1"/>
        <v>0</v>
      </c>
    </row>
    <row r="1220">
      <c r="A1220" s="60">
        <v>44193.0</v>
      </c>
      <c r="B1220" s="21">
        <v>1.0</v>
      </c>
      <c r="O1220" s="160">
        <v>44193.0</v>
      </c>
      <c r="P1220" s="11">
        <v>1.0</v>
      </c>
      <c r="Q1220" s="196">
        <v>0.0</v>
      </c>
      <c r="R1220" s="196">
        <v>0.0</v>
      </c>
      <c r="S1220" s="160">
        <v>44193.0</v>
      </c>
      <c r="T1220" s="196">
        <f t="shared" si="1"/>
        <v>0</v>
      </c>
    </row>
    <row r="1221">
      <c r="A1221" s="60">
        <v>44193.0</v>
      </c>
      <c r="B1221" s="21">
        <v>1.0</v>
      </c>
      <c r="O1221" s="160">
        <v>44193.0</v>
      </c>
      <c r="P1221" s="11">
        <v>1.0</v>
      </c>
      <c r="Q1221" s="196">
        <v>0.0</v>
      </c>
      <c r="R1221" s="196">
        <v>0.0</v>
      </c>
      <c r="S1221" s="160">
        <v>44193.0</v>
      </c>
      <c r="T1221" s="196">
        <f t="shared" si="1"/>
        <v>0</v>
      </c>
    </row>
    <row r="1222">
      <c r="A1222" s="60">
        <v>44193.0</v>
      </c>
      <c r="B1222" s="21">
        <v>1.0</v>
      </c>
      <c r="O1222" s="160">
        <v>44193.0</v>
      </c>
      <c r="P1222" s="11">
        <v>1.0</v>
      </c>
      <c r="Q1222" s="196">
        <v>0.0</v>
      </c>
      <c r="R1222" s="196">
        <v>0.0</v>
      </c>
      <c r="S1222" s="160">
        <v>44193.0</v>
      </c>
      <c r="T1222" s="196">
        <f t="shared" si="1"/>
        <v>0</v>
      </c>
    </row>
    <row r="1223">
      <c r="A1223" s="7">
        <v>44193.0</v>
      </c>
      <c r="B1223" s="21">
        <v>1.0</v>
      </c>
      <c r="O1223" s="109">
        <v>44193.0</v>
      </c>
      <c r="P1223" s="11">
        <v>1.0</v>
      </c>
      <c r="Q1223" s="196">
        <v>0.0</v>
      </c>
      <c r="R1223" s="196">
        <v>0.0</v>
      </c>
      <c r="S1223" s="109">
        <v>44193.0</v>
      </c>
      <c r="T1223" s="196">
        <f t="shared" si="1"/>
        <v>0</v>
      </c>
    </row>
    <row r="1224">
      <c r="A1224" s="53">
        <v>44193.0</v>
      </c>
      <c r="B1224" s="21">
        <v>1.0</v>
      </c>
      <c r="O1224" s="200">
        <v>44193.0</v>
      </c>
      <c r="P1224" s="11">
        <v>1.0</v>
      </c>
      <c r="Q1224" s="196">
        <v>0.0</v>
      </c>
      <c r="R1224" s="196">
        <v>0.0</v>
      </c>
      <c r="S1224" s="200">
        <v>44193.0</v>
      </c>
      <c r="T1224" s="196">
        <f t="shared" si="1"/>
        <v>0</v>
      </c>
    </row>
    <row r="1225">
      <c r="A1225" s="7">
        <v>44193.0</v>
      </c>
      <c r="B1225" s="21">
        <v>1.0</v>
      </c>
      <c r="O1225" s="109">
        <v>44193.0</v>
      </c>
      <c r="P1225" s="11">
        <v>0.0</v>
      </c>
      <c r="Q1225" s="196">
        <v>0.0</v>
      </c>
      <c r="R1225" s="196">
        <v>0.0</v>
      </c>
      <c r="S1225" s="109">
        <v>44193.0</v>
      </c>
      <c r="T1225" s="196">
        <f t="shared" si="1"/>
        <v>0</v>
      </c>
    </row>
    <row r="1226">
      <c r="A1226" s="7">
        <v>44193.0</v>
      </c>
      <c r="B1226" s="21">
        <v>1.0</v>
      </c>
      <c r="O1226" s="109">
        <v>44193.0</v>
      </c>
      <c r="P1226" s="11">
        <v>0.0</v>
      </c>
      <c r="Q1226" s="196">
        <v>0.0</v>
      </c>
      <c r="R1226" s="196">
        <v>0.0</v>
      </c>
      <c r="S1226" s="109">
        <v>44193.0</v>
      </c>
      <c r="T1226" s="196">
        <f t="shared" si="1"/>
        <v>0</v>
      </c>
    </row>
    <row r="1227">
      <c r="A1227" s="17">
        <v>44193.0</v>
      </c>
      <c r="B1227" s="21">
        <v>1.0</v>
      </c>
      <c r="O1227" s="197">
        <v>44193.0</v>
      </c>
      <c r="P1227" s="11">
        <v>0.0</v>
      </c>
      <c r="Q1227" s="196">
        <v>0.0</v>
      </c>
      <c r="R1227" s="196">
        <v>0.0</v>
      </c>
      <c r="S1227" s="197">
        <v>44193.0</v>
      </c>
      <c r="T1227" s="196">
        <f t="shared" si="1"/>
        <v>0</v>
      </c>
    </row>
    <row r="1228">
      <c r="A1228" s="17">
        <v>44193.0</v>
      </c>
      <c r="B1228" s="21">
        <v>1.0</v>
      </c>
      <c r="O1228" s="197">
        <v>44193.0</v>
      </c>
      <c r="P1228" s="11">
        <v>0.0</v>
      </c>
      <c r="Q1228" s="196">
        <v>0.0</v>
      </c>
      <c r="R1228" s="196">
        <v>0.0</v>
      </c>
      <c r="S1228" s="197">
        <v>44193.0</v>
      </c>
      <c r="T1228" s="196">
        <f t="shared" si="1"/>
        <v>0</v>
      </c>
    </row>
    <row r="1229">
      <c r="A1229" s="53">
        <v>44193.0</v>
      </c>
      <c r="B1229" s="21">
        <v>1.0</v>
      </c>
      <c r="O1229" s="200">
        <v>44193.0</v>
      </c>
      <c r="P1229" s="11">
        <v>0.0</v>
      </c>
      <c r="Q1229" s="196">
        <v>0.0</v>
      </c>
      <c r="R1229" s="196">
        <v>0.0</v>
      </c>
      <c r="S1229" s="200">
        <v>44193.0</v>
      </c>
      <c r="T1229" s="196">
        <f t="shared" si="1"/>
        <v>0</v>
      </c>
    </row>
    <row r="1230">
      <c r="A1230" s="53">
        <v>44193.0</v>
      </c>
      <c r="B1230" s="21">
        <v>1.0</v>
      </c>
      <c r="O1230" s="200">
        <v>44193.0</v>
      </c>
      <c r="P1230" s="11">
        <v>0.0</v>
      </c>
      <c r="Q1230" s="196">
        <v>0.0</v>
      </c>
      <c r="R1230" s="196">
        <v>0.0</v>
      </c>
      <c r="S1230" s="200">
        <v>44193.0</v>
      </c>
      <c r="T1230" s="196">
        <f t="shared" si="1"/>
        <v>0</v>
      </c>
    </row>
    <row r="1231">
      <c r="A1231" s="7">
        <v>44193.0</v>
      </c>
      <c r="B1231" s="21">
        <v>1.0</v>
      </c>
      <c r="O1231" s="109">
        <v>44193.0</v>
      </c>
      <c r="P1231" s="11">
        <v>0.0</v>
      </c>
      <c r="Q1231" s="196">
        <v>0.0</v>
      </c>
      <c r="R1231" s="196">
        <v>0.0</v>
      </c>
      <c r="S1231" s="109">
        <v>44193.0</v>
      </c>
      <c r="T1231" s="196">
        <f t="shared" si="1"/>
        <v>0</v>
      </c>
    </row>
    <row r="1232">
      <c r="A1232" s="7">
        <v>44193.0</v>
      </c>
      <c r="B1232" s="21">
        <v>1.0</v>
      </c>
      <c r="O1232" s="109">
        <v>44193.0</v>
      </c>
      <c r="P1232" s="11">
        <v>0.0</v>
      </c>
      <c r="Q1232" s="196">
        <v>0.0</v>
      </c>
      <c r="R1232" s="196">
        <v>0.0</v>
      </c>
      <c r="S1232" s="109">
        <v>44193.0</v>
      </c>
      <c r="T1232" s="196">
        <f t="shared" si="1"/>
        <v>0</v>
      </c>
    </row>
    <row r="1233">
      <c r="A1233" s="7">
        <v>44193.0</v>
      </c>
      <c r="B1233" s="21">
        <v>1.0</v>
      </c>
      <c r="O1233" s="109">
        <v>44193.0</v>
      </c>
      <c r="P1233" s="11">
        <v>0.0</v>
      </c>
      <c r="Q1233" s="196">
        <v>0.0</v>
      </c>
      <c r="R1233" s="196">
        <v>0.0</v>
      </c>
      <c r="S1233" s="109">
        <v>44193.0</v>
      </c>
      <c r="T1233" s="196">
        <f t="shared" si="1"/>
        <v>0</v>
      </c>
    </row>
    <row r="1234">
      <c r="A1234" s="60">
        <v>44193.0</v>
      </c>
      <c r="B1234" s="21">
        <v>1.0</v>
      </c>
      <c r="O1234" s="160">
        <v>44193.0</v>
      </c>
      <c r="P1234" s="11">
        <v>0.0</v>
      </c>
      <c r="Q1234" s="196">
        <v>0.0</v>
      </c>
      <c r="R1234" s="196">
        <v>0.0</v>
      </c>
      <c r="S1234" s="160">
        <v>44193.0</v>
      </c>
      <c r="T1234" s="196">
        <f t="shared" si="1"/>
        <v>0</v>
      </c>
    </row>
    <row r="1235">
      <c r="A1235" s="60">
        <v>44193.0</v>
      </c>
      <c r="B1235" s="21">
        <v>1.0</v>
      </c>
      <c r="O1235" s="160">
        <v>44193.0</v>
      </c>
      <c r="P1235" s="11">
        <v>0.0</v>
      </c>
      <c r="Q1235" s="196">
        <v>0.0</v>
      </c>
      <c r="R1235" s="196">
        <v>1.0</v>
      </c>
      <c r="S1235" s="160">
        <v>44193.0</v>
      </c>
      <c r="T1235" s="196">
        <f t="shared" si="1"/>
        <v>1</v>
      </c>
    </row>
    <row r="1236">
      <c r="A1236" s="60">
        <v>44193.0</v>
      </c>
      <c r="B1236" s="21">
        <v>1.0</v>
      </c>
      <c r="O1236" s="160">
        <v>44193.0</v>
      </c>
      <c r="P1236" s="11">
        <v>0.0</v>
      </c>
      <c r="Q1236" s="196">
        <v>0.0</v>
      </c>
      <c r="R1236" s="196">
        <v>1.0</v>
      </c>
      <c r="S1236" s="160">
        <v>44193.0</v>
      </c>
      <c r="T1236" s="196">
        <f t="shared" si="1"/>
        <v>1</v>
      </c>
    </row>
    <row r="1237">
      <c r="A1237" s="60">
        <v>44193.0</v>
      </c>
      <c r="B1237" s="21">
        <v>1.0</v>
      </c>
      <c r="O1237" s="160">
        <v>44193.0</v>
      </c>
      <c r="P1237" s="11">
        <v>0.0</v>
      </c>
      <c r="Q1237" s="196">
        <v>0.0</v>
      </c>
      <c r="R1237" s="196">
        <v>1.0</v>
      </c>
      <c r="S1237" s="160">
        <v>44193.0</v>
      </c>
      <c r="T1237" s="196">
        <f t="shared" si="1"/>
        <v>1</v>
      </c>
    </row>
    <row r="1238">
      <c r="A1238" s="7">
        <v>44193.0</v>
      </c>
      <c r="B1238" s="21">
        <v>1.0</v>
      </c>
      <c r="O1238" s="109">
        <v>44193.0</v>
      </c>
      <c r="P1238" s="11">
        <v>0.0</v>
      </c>
      <c r="Q1238" s="196">
        <v>0.0</v>
      </c>
      <c r="R1238" s="196">
        <v>1.0</v>
      </c>
      <c r="S1238" s="109">
        <v>44193.0</v>
      </c>
      <c r="T1238" s="196">
        <f t="shared" si="1"/>
        <v>1</v>
      </c>
    </row>
    <row r="1239">
      <c r="A1239" s="7">
        <v>44193.0</v>
      </c>
      <c r="B1239" s="21">
        <v>1.0</v>
      </c>
      <c r="O1239" s="109">
        <v>44193.0</v>
      </c>
      <c r="P1239" s="11">
        <v>0.0</v>
      </c>
      <c r="Q1239" s="196">
        <v>0.0</v>
      </c>
      <c r="R1239" s="196">
        <v>1.0</v>
      </c>
      <c r="S1239" s="109">
        <v>44193.0</v>
      </c>
      <c r="T1239" s="196">
        <f t="shared" si="1"/>
        <v>1</v>
      </c>
    </row>
    <row r="1240">
      <c r="A1240" s="60">
        <v>44193.0</v>
      </c>
      <c r="B1240" s="21">
        <v>1.0</v>
      </c>
      <c r="O1240" s="160">
        <v>44193.0</v>
      </c>
      <c r="P1240" s="11">
        <v>0.0</v>
      </c>
      <c r="Q1240" s="196">
        <v>0.0</v>
      </c>
      <c r="R1240" s="196">
        <v>1.0</v>
      </c>
      <c r="S1240" s="160">
        <v>44193.0</v>
      </c>
      <c r="T1240" s="196">
        <f t="shared" si="1"/>
        <v>1</v>
      </c>
    </row>
    <row r="1241">
      <c r="A1241" s="7">
        <v>44193.0</v>
      </c>
      <c r="B1241" s="21">
        <v>1.0</v>
      </c>
      <c r="O1241" s="109">
        <v>44193.0</v>
      </c>
      <c r="P1241" s="11">
        <v>0.0</v>
      </c>
      <c r="Q1241" s="196">
        <v>0.0</v>
      </c>
      <c r="R1241" s="196">
        <v>1.0</v>
      </c>
      <c r="S1241" s="109">
        <v>44193.0</v>
      </c>
      <c r="T1241" s="196">
        <f t="shared" si="1"/>
        <v>1</v>
      </c>
    </row>
    <row r="1242">
      <c r="A1242" s="60">
        <v>44193.0</v>
      </c>
      <c r="B1242" s="21">
        <v>1.0</v>
      </c>
      <c r="O1242" s="160">
        <v>44193.0</v>
      </c>
      <c r="P1242" s="11">
        <v>0.0</v>
      </c>
      <c r="Q1242" s="196">
        <v>0.0</v>
      </c>
      <c r="R1242" s="196">
        <v>1.0</v>
      </c>
      <c r="S1242" s="160">
        <v>44193.0</v>
      </c>
      <c r="T1242" s="196">
        <f t="shared" si="1"/>
        <v>1</v>
      </c>
    </row>
    <row r="1243">
      <c r="A1243" s="60">
        <v>44193.0</v>
      </c>
      <c r="B1243" s="21">
        <v>1.0</v>
      </c>
      <c r="O1243" s="160">
        <v>44193.0</v>
      </c>
      <c r="P1243" s="11">
        <v>0.0</v>
      </c>
      <c r="Q1243" s="196">
        <v>1.0</v>
      </c>
      <c r="R1243" s="196">
        <v>0.0</v>
      </c>
      <c r="S1243" s="160">
        <v>44193.0</v>
      </c>
      <c r="T1243" s="196">
        <f t="shared" si="1"/>
        <v>1</v>
      </c>
    </row>
    <row r="1244">
      <c r="A1244" s="60">
        <v>44193.0</v>
      </c>
      <c r="B1244" s="21">
        <v>1.0</v>
      </c>
      <c r="O1244" s="160">
        <v>44193.0</v>
      </c>
      <c r="P1244" s="11">
        <v>0.0</v>
      </c>
      <c r="Q1244" s="196">
        <v>1.0</v>
      </c>
      <c r="R1244" s="196">
        <v>0.0</v>
      </c>
      <c r="S1244" s="160">
        <v>44193.0</v>
      </c>
      <c r="T1244" s="196">
        <f t="shared" si="1"/>
        <v>1</v>
      </c>
    </row>
    <row r="1245">
      <c r="A1245" s="7">
        <v>44194.0</v>
      </c>
      <c r="B1245" s="21">
        <v>1.0</v>
      </c>
      <c r="O1245" s="109">
        <v>44194.0</v>
      </c>
      <c r="P1245" s="11">
        <v>0.0</v>
      </c>
      <c r="Q1245" s="196">
        <v>1.0</v>
      </c>
      <c r="R1245" s="196">
        <v>0.0</v>
      </c>
      <c r="S1245" s="109">
        <v>44194.0</v>
      </c>
      <c r="T1245" s="196">
        <f t="shared" si="1"/>
        <v>1</v>
      </c>
    </row>
    <row r="1246">
      <c r="A1246" s="7">
        <v>44194.0</v>
      </c>
      <c r="B1246" s="21">
        <v>1.0</v>
      </c>
      <c r="O1246" s="109">
        <v>44194.0</v>
      </c>
      <c r="P1246" s="11">
        <v>0.0</v>
      </c>
      <c r="Q1246" s="196">
        <v>1.0</v>
      </c>
      <c r="R1246" s="196">
        <v>0.0</v>
      </c>
      <c r="S1246" s="109">
        <v>44194.0</v>
      </c>
      <c r="T1246" s="196">
        <f t="shared" si="1"/>
        <v>1</v>
      </c>
    </row>
    <row r="1247">
      <c r="A1247" s="7">
        <v>44194.0</v>
      </c>
      <c r="B1247" s="21">
        <v>1.0</v>
      </c>
      <c r="O1247" s="109">
        <v>44194.0</v>
      </c>
      <c r="P1247" s="11">
        <v>0.0</v>
      </c>
      <c r="Q1247" s="196">
        <v>0.0</v>
      </c>
      <c r="R1247" s="196">
        <v>0.0</v>
      </c>
      <c r="S1247" s="109">
        <v>44194.0</v>
      </c>
      <c r="T1247" s="196">
        <f t="shared" si="1"/>
        <v>0</v>
      </c>
    </row>
    <row r="1248">
      <c r="A1248" s="7">
        <v>44194.0</v>
      </c>
      <c r="B1248" s="21">
        <v>1.0</v>
      </c>
      <c r="O1248" s="109">
        <v>44194.0</v>
      </c>
      <c r="P1248" s="11">
        <v>0.0</v>
      </c>
      <c r="Q1248" s="196">
        <v>1.0</v>
      </c>
      <c r="R1248" s="196">
        <v>0.0</v>
      </c>
      <c r="S1248" s="109">
        <v>44194.0</v>
      </c>
      <c r="T1248" s="196">
        <f t="shared" si="1"/>
        <v>1</v>
      </c>
    </row>
    <row r="1249">
      <c r="A1249" s="7">
        <v>44194.0</v>
      </c>
      <c r="B1249" s="21">
        <v>1.0</v>
      </c>
      <c r="O1249" s="109">
        <v>44194.0</v>
      </c>
      <c r="P1249" s="11">
        <v>0.0</v>
      </c>
      <c r="Q1249" s="196">
        <v>0.0</v>
      </c>
      <c r="R1249" s="196">
        <v>1.0</v>
      </c>
      <c r="S1249" s="109">
        <v>44194.0</v>
      </c>
      <c r="T1249" s="196">
        <f t="shared" si="1"/>
        <v>1</v>
      </c>
    </row>
    <row r="1250">
      <c r="A1250" s="7">
        <v>44194.0</v>
      </c>
      <c r="B1250" s="21">
        <v>1.0</v>
      </c>
      <c r="O1250" s="109">
        <v>44194.0</v>
      </c>
      <c r="P1250" s="11">
        <v>1.0</v>
      </c>
      <c r="Q1250" s="196">
        <v>0.0</v>
      </c>
      <c r="R1250" s="196">
        <v>0.0</v>
      </c>
      <c r="S1250" s="109">
        <v>44194.0</v>
      </c>
      <c r="T1250" s="196">
        <f t="shared" si="1"/>
        <v>0</v>
      </c>
    </row>
    <row r="1251">
      <c r="A1251" s="7">
        <v>44194.0</v>
      </c>
      <c r="B1251" s="21">
        <v>1.0</v>
      </c>
      <c r="O1251" s="109">
        <v>44194.0</v>
      </c>
      <c r="P1251" s="11">
        <v>1.0</v>
      </c>
      <c r="Q1251" s="196">
        <v>0.0</v>
      </c>
      <c r="R1251" s="196">
        <v>0.0</v>
      </c>
      <c r="S1251" s="109">
        <v>44194.0</v>
      </c>
      <c r="T1251" s="196">
        <f t="shared" si="1"/>
        <v>0</v>
      </c>
    </row>
    <row r="1252">
      <c r="A1252" s="7">
        <v>44194.0</v>
      </c>
      <c r="B1252" s="21">
        <v>1.0</v>
      </c>
      <c r="O1252" s="109">
        <v>44194.0</v>
      </c>
      <c r="P1252" s="11">
        <v>1.0</v>
      </c>
      <c r="Q1252" s="196">
        <v>0.0</v>
      </c>
      <c r="R1252" s="196">
        <v>0.0</v>
      </c>
      <c r="S1252" s="109">
        <v>44194.0</v>
      </c>
      <c r="T1252" s="196">
        <f t="shared" si="1"/>
        <v>0</v>
      </c>
    </row>
    <row r="1253">
      <c r="A1253" s="7">
        <v>44194.0</v>
      </c>
      <c r="B1253" s="21">
        <v>1.0</v>
      </c>
      <c r="O1253" s="109">
        <v>44194.0</v>
      </c>
      <c r="P1253" s="11">
        <v>1.0</v>
      </c>
      <c r="Q1253" s="196">
        <v>0.0</v>
      </c>
      <c r="R1253" s="196">
        <v>0.0</v>
      </c>
      <c r="S1253" s="109">
        <v>44194.0</v>
      </c>
      <c r="T1253" s="196">
        <f t="shared" si="1"/>
        <v>0</v>
      </c>
    </row>
    <row r="1254">
      <c r="A1254" s="7">
        <v>44194.0</v>
      </c>
      <c r="B1254" s="21">
        <v>1.0</v>
      </c>
      <c r="O1254" s="109">
        <v>44194.0</v>
      </c>
      <c r="P1254" s="11">
        <v>0.0</v>
      </c>
      <c r="Q1254" s="196">
        <v>1.0</v>
      </c>
      <c r="R1254" s="196">
        <v>0.0</v>
      </c>
      <c r="S1254" s="109">
        <v>44194.0</v>
      </c>
      <c r="T1254" s="196">
        <f t="shared" si="1"/>
        <v>1</v>
      </c>
    </row>
    <row r="1255">
      <c r="A1255" s="7">
        <v>44194.0</v>
      </c>
      <c r="B1255" s="21">
        <v>1.0</v>
      </c>
      <c r="O1255" s="109">
        <v>44194.0</v>
      </c>
      <c r="P1255" s="11">
        <v>0.0</v>
      </c>
      <c r="Q1255" s="196">
        <v>1.0</v>
      </c>
      <c r="R1255" s="196">
        <v>0.0</v>
      </c>
      <c r="S1255" s="109">
        <v>44194.0</v>
      </c>
      <c r="T1255" s="196">
        <f t="shared" si="1"/>
        <v>1</v>
      </c>
    </row>
    <row r="1256">
      <c r="A1256" s="7">
        <v>44194.0</v>
      </c>
      <c r="B1256" s="21">
        <v>1.0</v>
      </c>
      <c r="O1256" s="109">
        <v>44194.0</v>
      </c>
      <c r="P1256" s="11">
        <v>0.0</v>
      </c>
      <c r="Q1256" s="196">
        <v>1.0</v>
      </c>
      <c r="R1256" s="196">
        <v>0.0</v>
      </c>
      <c r="S1256" s="109">
        <v>44194.0</v>
      </c>
      <c r="T1256" s="196">
        <f t="shared" si="1"/>
        <v>1</v>
      </c>
    </row>
    <row r="1257">
      <c r="A1257" s="7">
        <v>44194.0</v>
      </c>
      <c r="B1257" s="21">
        <v>1.0</v>
      </c>
      <c r="O1257" s="109">
        <v>44194.0</v>
      </c>
      <c r="P1257" s="11">
        <v>0.0</v>
      </c>
      <c r="Q1257" s="196">
        <v>1.0</v>
      </c>
      <c r="R1257" s="196">
        <v>0.0</v>
      </c>
      <c r="S1257" s="109">
        <v>44194.0</v>
      </c>
      <c r="T1257" s="196">
        <f t="shared" si="1"/>
        <v>1</v>
      </c>
    </row>
    <row r="1258">
      <c r="A1258" s="7">
        <v>44194.0</v>
      </c>
      <c r="B1258" s="21">
        <v>1.0</v>
      </c>
      <c r="O1258" s="109">
        <v>44194.0</v>
      </c>
      <c r="P1258" s="11">
        <v>1.0</v>
      </c>
      <c r="Q1258" s="196">
        <v>0.0</v>
      </c>
      <c r="R1258" s="196">
        <v>0.0</v>
      </c>
      <c r="S1258" s="109">
        <v>44194.0</v>
      </c>
      <c r="T1258" s="196">
        <f t="shared" si="1"/>
        <v>0</v>
      </c>
    </row>
    <row r="1259">
      <c r="A1259" s="7">
        <v>44194.0</v>
      </c>
      <c r="B1259" s="21">
        <v>1.0</v>
      </c>
      <c r="O1259" s="109">
        <v>44194.0</v>
      </c>
      <c r="P1259" s="11">
        <v>1.0</v>
      </c>
      <c r="Q1259" s="196">
        <v>0.0</v>
      </c>
      <c r="R1259" s="196">
        <v>0.0</v>
      </c>
      <c r="S1259" s="109">
        <v>44194.0</v>
      </c>
      <c r="T1259" s="196">
        <f t="shared" si="1"/>
        <v>0</v>
      </c>
    </row>
    <row r="1260">
      <c r="A1260" s="7">
        <v>44194.0</v>
      </c>
      <c r="B1260" s="21">
        <v>1.0</v>
      </c>
      <c r="O1260" s="109">
        <v>44194.0</v>
      </c>
      <c r="P1260" s="11">
        <v>1.0</v>
      </c>
      <c r="Q1260" s="196">
        <v>0.0</v>
      </c>
      <c r="R1260" s="196">
        <v>0.0</v>
      </c>
      <c r="S1260" s="109">
        <v>44194.0</v>
      </c>
      <c r="T1260" s="196">
        <f t="shared" si="1"/>
        <v>0</v>
      </c>
    </row>
    <row r="1261">
      <c r="A1261" s="7">
        <v>44194.0</v>
      </c>
      <c r="B1261" s="21">
        <v>1.0</v>
      </c>
      <c r="O1261" s="109">
        <v>44194.0</v>
      </c>
      <c r="P1261" s="11">
        <v>1.0</v>
      </c>
      <c r="Q1261" s="196">
        <v>0.0</v>
      </c>
      <c r="R1261" s="196">
        <v>0.0</v>
      </c>
      <c r="S1261" s="109">
        <v>44194.0</v>
      </c>
      <c r="T1261" s="196">
        <f t="shared" si="1"/>
        <v>0</v>
      </c>
    </row>
    <row r="1262">
      <c r="A1262" s="7">
        <v>44194.0</v>
      </c>
      <c r="B1262" s="21">
        <v>1.0</v>
      </c>
      <c r="O1262" s="109">
        <v>44194.0</v>
      </c>
      <c r="P1262" s="11">
        <v>1.0</v>
      </c>
      <c r="Q1262" s="196">
        <v>0.0</v>
      </c>
      <c r="R1262" s="196">
        <v>0.0</v>
      </c>
      <c r="S1262" s="109">
        <v>44194.0</v>
      </c>
      <c r="T1262" s="196">
        <f t="shared" si="1"/>
        <v>0</v>
      </c>
    </row>
    <row r="1263">
      <c r="A1263" s="7">
        <v>44194.0</v>
      </c>
      <c r="B1263" s="21">
        <v>1.0</v>
      </c>
      <c r="O1263" s="109">
        <v>44194.0</v>
      </c>
      <c r="P1263" s="11">
        <v>1.0</v>
      </c>
      <c r="Q1263" s="196">
        <v>0.0</v>
      </c>
      <c r="R1263" s="196">
        <v>0.0</v>
      </c>
      <c r="S1263" s="109">
        <v>44194.0</v>
      </c>
      <c r="T1263" s="196">
        <f t="shared" si="1"/>
        <v>0</v>
      </c>
    </row>
    <row r="1264">
      <c r="A1264" s="7">
        <v>44194.0</v>
      </c>
      <c r="B1264" s="21">
        <v>1.0</v>
      </c>
      <c r="O1264" s="109">
        <v>44194.0</v>
      </c>
      <c r="P1264" s="11">
        <v>0.0</v>
      </c>
      <c r="Q1264" s="196">
        <v>0.0</v>
      </c>
      <c r="R1264" s="196">
        <v>1.0</v>
      </c>
      <c r="S1264" s="109">
        <v>44194.0</v>
      </c>
      <c r="T1264" s="196">
        <f t="shared" si="1"/>
        <v>1</v>
      </c>
    </row>
    <row r="1265">
      <c r="A1265" s="7">
        <v>44194.0</v>
      </c>
      <c r="B1265" s="21">
        <v>1.0</v>
      </c>
      <c r="O1265" s="109">
        <v>44194.0</v>
      </c>
      <c r="P1265" s="11">
        <v>1.0</v>
      </c>
      <c r="Q1265" s="196">
        <v>0.0</v>
      </c>
      <c r="R1265" s="196">
        <v>0.0</v>
      </c>
      <c r="S1265" s="109">
        <v>44194.0</v>
      </c>
      <c r="T1265" s="196">
        <f t="shared" si="1"/>
        <v>0</v>
      </c>
    </row>
    <row r="1266">
      <c r="A1266" s="7">
        <v>44194.0</v>
      </c>
      <c r="B1266" s="21">
        <v>1.0</v>
      </c>
      <c r="O1266" s="109">
        <v>44194.0</v>
      </c>
      <c r="P1266" s="11">
        <v>0.0</v>
      </c>
      <c r="Q1266" s="196">
        <v>0.0</v>
      </c>
      <c r="R1266" s="196">
        <v>1.0</v>
      </c>
      <c r="S1266" s="109">
        <v>44194.0</v>
      </c>
      <c r="T1266" s="196">
        <f t="shared" si="1"/>
        <v>1</v>
      </c>
    </row>
    <row r="1267">
      <c r="A1267" s="7">
        <v>44194.0</v>
      </c>
      <c r="B1267" s="21">
        <v>1.0</v>
      </c>
      <c r="O1267" s="109">
        <v>44194.0</v>
      </c>
      <c r="P1267" s="11">
        <v>0.0</v>
      </c>
      <c r="Q1267" s="196">
        <v>0.0</v>
      </c>
      <c r="R1267" s="196">
        <v>0.0</v>
      </c>
      <c r="S1267" s="109">
        <v>44194.0</v>
      </c>
      <c r="T1267" s="196">
        <f t="shared" si="1"/>
        <v>0</v>
      </c>
    </row>
    <row r="1268">
      <c r="A1268" s="7">
        <v>44194.0</v>
      </c>
      <c r="B1268" s="21">
        <v>1.0</v>
      </c>
      <c r="O1268" s="109">
        <v>44194.0</v>
      </c>
      <c r="P1268" s="11">
        <v>1.0</v>
      </c>
      <c r="Q1268" s="196">
        <v>0.0</v>
      </c>
      <c r="R1268" s="196">
        <v>0.0</v>
      </c>
      <c r="S1268" s="109">
        <v>44194.0</v>
      </c>
      <c r="T1268" s="196">
        <f t="shared" si="1"/>
        <v>0</v>
      </c>
    </row>
    <row r="1269">
      <c r="A1269" s="7">
        <v>44194.0</v>
      </c>
      <c r="B1269" s="21">
        <v>1.0</v>
      </c>
      <c r="O1269" s="109">
        <v>44194.0</v>
      </c>
      <c r="P1269" s="11">
        <v>1.0</v>
      </c>
      <c r="Q1269" s="196">
        <v>0.0</v>
      </c>
      <c r="R1269" s="196">
        <v>0.0</v>
      </c>
      <c r="S1269" s="109">
        <v>44194.0</v>
      </c>
      <c r="T1269" s="196">
        <f t="shared" si="1"/>
        <v>0</v>
      </c>
    </row>
    <row r="1270">
      <c r="A1270" s="7">
        <v>44194.0</v>
      </c>
      <c r="B1270" s="21">
        <v>1.0</v>
      </c>
      <c r="O1270" s="109">
        <v>44194.0</v>
      </c>
      <c r="P1270" s="11">
        <v>1.0</v>
      </c>
      <c r="Q1270" s="196">
        <v>0.0</v>
      </c>
      <c r="R1270" s="196">
        <v>0.0</v>
      </c>
      <c r="S1270" s="109">
        <v>44194.0</v>
      </c>
      <c r="T1270" s="196">
        <f t="shared" si="1"/>
        <v>0</v>
      </c>
    </row>
    <row r="1271">
      <c r="A1271" s="7">
        <v>44194.0</v>
      </c>
      <c r="B1271" s="21">
        <v>1.0</v>
      </c>
      <c r="O1271" s="109">
        <v>44194.0</v>
      </c>
      <c r="P1271" s="11">
        <v>1.0</v>
      </c>
      <c r="Q1271" s="196">
        <v>0.0</v>
      </c>
      <c r="R1271" s="196">
        <v>0.0</v>
      </c>
      <c r="S1271" s="109">
        <v>44194.0</v>
      </c>
      <c r="T1271" s="196">
        <f t="shared" si="1"/>
        <v>0</v>
      </c>
    </row>
    <row r="1272">
      <c r="A1272" s="7">
        <v>44194.0</v>
      </c>
      <c r="B1272" s="21">
        <v>1.0</v>
      </c>
      <c r="O1272" s="109">
        <v>44194.0</v>
      </c>
      <c r="P1272" s="11">
        <v>1.0</v>
      </c>
      <c r="Q1272" s="196">
        <v>0.0</v>
      </c>
      <c r="R1272" s="196">
        <v>0.0</v>
      </c>
      <c r="S1272" s="109">
        <v>44194.0</v>
      </c>
      <c r="T1272" s="196">
        <f t="shared" si="1"/>
        <v>0</v>
      </c>
    </row>
    <row r="1273">
      <c r="A1273" s="7">
        <v>44194.0</v>
      </c>
      <c r="B1273" s="21">
        <v>1.0</v>
      </c>
      <c r="O1273" s="109">
        <v>44194.0</v>
      </c>
      <c r="P1273" s="11">
        <v>1.0</v>
      </c>
      <c r="Q1273" s="196">
        <v>0.0</v>
      </c>
      <c r="R1273" s="196">
        <v>0.0</v>
      </c>
      <c r="S1273" s="109">
        <v>44194.0</v>
      </c>
      <c r="T1273" s="196">
        <f t="shared" si="1"/>
        <v>0</v>
      </c>
    </row>
    <row r="1274">
      <c r="A1274" s="7">
        <v>44194.0</v>
      </c>
      <c r="B1274" s="21">
        <v>1.0</v>
      </c>
      <c r="O1274" s="109">
        <v>44194.0</v>
      </c>
      <c r="P1274" s="11">
        <v>1.0</v>
      </c>
      <c r="Q1274" s="196">
        <v>0.0</v>
      </c>
      <c r="R1274" s="196">
        <v>0.0</v>
      </c>
      <c r="S1274" s="109">
        <v>44194.0</v>
      </c>
      <c r="T1274" s="196">
        <f t="shared" si="1"/>
        <v>0</v>
      </c>
    </row>
    <row r="1275">
      <c r="A1275" s="7">
        <v>44194.0</v>
      </c>
      <c r="B1275" s="21">
        <v>1.0</v>
      </c>
      <c r="O1275" s="109">
        <v>44194.0</v>
      </c>
      <c r="P1275" s="11">
        <v>1.0</v>
      </c>
      <c r="Q1275" s="196">
        <v>0.0</v>
      </c>
      <c r="R1275" s="196">
        <v>0.0</v>
      </c>
      <c r="S1275" s="109">
        <v>44194.0</v>
      </c>
      <c r="T1275" s="196">
        <f t="shared" si="1"/>
        <v>0</v>
      </c>
    </row>
    <row r="1276">
      <c r="A1276" s="60">
        <v>44194.0</v>
      </c>
      <c r="B1276" s="21">
        <v>1.0</v>
      </c>
      <c r="O1276" s="160">
        <v>44194.0</v>
      </c>
      <c r="P1276" s="11">
        <v>1.0</v>
      </c>
      <c r="Q1276" s="196">
        <v>0.0</v>
      </c>
      <c r="R1276" s="196">
        <v>0.0</v>
      </c>
      <c r="S1276" s="160">
        <v>44194.0</v>
      </c>
      <c r="T1276" s="196">
        <f t="shared" si="1"/>
        <v>0</v>
      </c>
    </row>
    <row r="1277">
      <c r="A1277" s="60">
        <v>44194.0</v>
      </c>
      <c r="B1277" s="21">
        <v>1.0</v>
      </c>
      <c r="O1277" s="160">
        <v>44194.0</v>
      </c>
      <c r="P1277" s="11">
        <v>1.0</v>
      </c>
      <c r="Q1277" s="196">
        <v>0.0</v>
      </c>
      <c r="R1277" s="196">
        <v>0.0</v>
      </c>
      <c r="S1277" s="160">
        <v>44194.0</v>
      </c>
      <c r="T1277" s="196">
        <f t="shared" si="1"/>
        <v>0</v>
      </c>
    </row>
    <row r="1278">
      <c r="A1278" s="17">
        <v>44194.0</v>
      </c>
      <c r="B1278" s="21">
        <v>1.0</v>
      </c>
      <c r="O1278" s="197">
        <v>44194.0</v>
      </c>
      <c r="P1278" s="11">
        <v>1.0</v>
      </c>
      <c r="Q1278" s="196">
        <v>0.0</v>
      </c>
      <c r="R1278" s="196">
        <v>0.0</v>
      </c>
      <c r="S1278" s="197">
        <v>44194.0</v>
      </c>
      <c r="T1278" s="196">
        <f t="shared" si="1"/>
        <v>0</v>
      </c>
    </row>
    <row r="1279">
      <c r="A1279" s="7">
        <v>44194.0</v>
      </c>
      <c r="B1279" s="21">
        <v>1.0</v>
      </c>
      <c r="O1279" s="109">
        <v>44194.0</v>
      </c>
      <c r="P1279" s="11">
        <v>1.0</v>
      </c>
      <c r="Q1279" s="196">
        <v>0.0</v>
      </c>
      <c r="R1279" s="196">
        <v>0.0</v>
      </c>
      <c r="S1279" s="109">
        <v>44194.0</v>
      </c>
      <c r="T1279" s="196">
        <f t="shared" si="1"/>
        <v>0</v>
      </c>
    </row>
    <row r="1280">
      <c r="A1280" s="53">
        <v>44194.0</v>
      </c>
      <c r="B1280" s="21">
        <v>1.0</v>
      </c>
      <c r="O1280" s="200">
        <v>44194.0</v>
      </c>
      <c r="P1280" s="11">
        <v>1.0</v>
      </c>
      <c r="Q1280" s="196">
        <v>0.0</v>
      </c>
      <c r="R1280" s="196">
        <v>0.0</v>
      </c>
      <c r="S1280" s="200">
        <v>44194.0</v>
      </c>
      <c r="T1280" s="196">
        <f t="shared" si="1"/>
        <v>0</v>
      </c>
    </row>
    <row r="1281">
      <c r="A1281" s="60">
        <v>44194.0</v>
      </c>
      <c r="B1281" s="21">
        <v>1.0</v>
      </c>
      <c r="O1281" s="160">
        <v>44194.0</v>
      </c>
      <c r="P1281" s="11">
        <v>1.0</v>
      </c>
      <c r="Q1281" s="196">
        <v>0.0</v>
      </c>
      <c r="R1281" s="196">
        <v>0.0</v>
      </c>
      <c r="S1281" s="160">
        <v>44194.0</v>
      </c>
      <c r="T1281" s="196">
        <f t="shared" si="1"/>
        <v>0</v>
      </c>
    </row>
    <row r="1282">
      <c r="A1282" s="60">
        <v>44194.0</v>
      </c>
      <c r="B1282" s="21">
        <v>1.0</v>
      </c>
      <c r="O1282" s="160">
        <v>44194.0</v>
      </c>
      <c r="P1282" s="11">
        <v>1.0</v>
      </c>
      <c r="Q1282" s="196">
        <v>0.0</v>
      </c>
      <c r="R1282" s="196">
        <v>0.0</v>
      </c>
      <c r="S1282" s="160">
        <v>44194.0</v>
      </c>
      <c r="T1282" s="196">
        <f t="shared" si="1"/>
        <v>0</v>
      </c>
    </row>
    <row r="1283">
      <c r="A1283" s="7">
        <v>44194.0</v>
      </c>
      <c r="B1283" s="21">
        <v>1.0</v>
      </c>
      <c r="O1283" s="109">
        <v>44194.0</v>
      </c>
      <c r="P1283" s="11">
        <v>0.0</v>
      </c>
      <c r="Q1283" s="196">
        <v>0.0</v>
      </c>
      <c r="R1283" s="196">
        <v>0.0</v>
      </c>
      <c r="S1283" s="109">
        <v>44194.0</v>
      </c>
      <c r="T1283" s="196">
        <f t="shared" si="1"/>
        <v>0</v>
      </c>
    </row>
    <row r="1284">
      <c r="A1284" s="7">
        <v>44194.0</v>
      </c>
      <c r="B1284" s="21">
        <v>1.0</v>
      </c>
      <c r="O1284" s="109">
        <v>44194.0</v>
      </c>
      <c r="P1284" s="11">
        <v>0.0</v>
      </c>
      <c r="Q1284" s="196">
        <v>0.0</v>
      </c>
      <c r="R1284" s="196">
        <v>0.0</v>
      </c>
      <c r="S1284" s="109">
        <v>44194.0</v>
      </c>
      <c r="T1284" s="196">
        <f t="shared" si="1"/>
        <v>0</v>
      </c>
    </row>
    <row r="1285">
      <c r="A1285" s="7">
        <v>44194.0</v>
      </c>
      <c r="B1285" s="21">
        <v>1.0</v>
      </c>
      <c r="O1285" s="109">
        <v>44194.0</v>
      </c>
      <c r="P1285" s="11">
        <v>0.0</v>
      </c>
      <c r="Q1285" s="196">
        <v>0.0</v>
      </c>
      <c r="R1285" s="196">
        <v>1.0</v>
      </c>
      <c r="S1285" s="109">
        <v>44194.0</v>
      </c>
      <c r="T1285" s="196">
        <f t="shared" si="1"/>
        <v>1</v>
      </c>
    </row>
    <row r="1286">
      <c r="A1286" s="7">
        <v>44194.0</v>
      </c>
      <c r="B1286" s="21">
        <v>1.0</v>
      </c>
      <c r="O1286" s="109">
        <v>44194.0</v>
      </c>
      <c r="P1286" s="11">
        <v>0.0</v>
      </c>
      <c r="Q1286" s="196">
        <v>0.0</v>
      </c>
      <c r="R1286" s="196">
        <v>1.0</v>
      </c>
      <c r="S1286" s="109">
        <v>44194.0</v>
      </c>
      <c r="T1286" s="196">
        <f t="shared" si="1"/>
        <v>1</v>
      </c>
    </row>
    <row r="1287">
      <c r="A1287" s="7">
        <v>44194.0</v>
      </c>
      <c r="B1287" s="21">
        <v>1.0</v>
      </c>
      <c r="O1287" s="109">
        <v>44194.0</v>
      </c>
      <c r="P1287" s="11">
        <v>0.0</v>
      </c>
      <c r="Q1287" s="196">
        <v>0.0</v>
      </c>
      <c r="R1287" s="196">
        <v>1.0</v>
      </c>
      <c r="S1287" s="109">
        <v>44194.0</v>
      </c>
      <c r="T1287" s="196">
        <f t="shared" si="1"/>
        <v>1</v>
      </c>
    </row>
    <row r="1288">
      <c r="A1288" s="7">
        <v>44194.0</v>
      </c>
      <c r="B1288" s="21">
        <v>1.0</v>
      </c>
      <c r="O1288" s="109">
        <v>44194.0</v>
      </c>
      <c r="P1288" s="11">
        <v>0.0</v>
      </c>
      <c r="Q1288" s="196">
        <v>0.0</v>
      </c>
      <c r="R1288" s="196">
        <v>1.0</v>
      </c>
      <c r="S1288" s="109">
        <v>44194.0</v>
      </c>
      <c r="T1288" s="196">
        <f t="shared" si="1"/>
        <v>1</v>
      </c>
    </row>
    <row r="1289">
      <c r="A1289" s="50">
        <v>44194.0</v>
      </c>
      <c r="B1289" s="21">
        <v>1.0</v>
      </c>
      <c r="O1289" s="109">
        <v>44194.0</v>
      </c>
      <c r="P1289" s="11">
        <v>0.0</v>
      </c>
      <c r="Q1289" s="196">
        <v>0.0</v>
      </c>
      <c r="R1289" s="196">
        <v>1.0</v>
      </c>
      <c r="S1289" s="109">
        <v>44194.0</v>
      </c>
      <c r="T1289" s="196">
        <f t="shared" si="1"/>
        <v>1</v>
      </c>
    </row>
    <row r="1290">
      <c r="A1290" s="60">
        <v>44194.0</v>
      </c>
      <c r="B1290" s="21">
        <v>1.0</v>
      </c>
      <c r="O1290" s="160">
        <v>44194.0</v>
      </c>
      <c r="P1290" s="11">
        <v>0.0</v>
      </c>
      <c r="Q1290" s="196">
        <v>0.0</v>
      </c>
      <c r="R1290" s="196">
        <v>1.0</v>
      </c>
      <c r="S1290" s="160">
        <v>44194.0</v>
      </c>
      <c r="T1290" s="196">
        <f t="shared" si="1"/>
        <v>1</v>
      </c>
    </row>
    <row r="1291">
      <c r="A1291" s="60">
        <v>44194.0</v>
      </c>
      <c r="B1291" s="21">
        <v>1.0</v>
      </c>
      <c r="O1291" s="160">
        <v>44194.0</v>
      </c>
      <c r="P1291" s="11">
        <v>0.0</v>
      </c>
      <c r="Q1291" s="196">
        <v>0.0</v>
      </c>
      <c r="R1291" s="196">
        <v>1.0</v>
      </c>
      <c r="S1291" s="160">
        <v>44194.0</v>
      </c>
      <c r="T1291" s="196">
        <f t="shared" si="1"/>
        <v>1</v>
      </c>
    </row>
    <row r="1292">
      <c r="A1292" s="60">
        <v>44194.0</v>
      </c>
      <c r="B1292" s="21">
        <v>1.0</v>
      </c>
      <c r="O1292" s="160">
        <v>44194.0</v>
      </c>
      <c r="P1292" s="11">
        <v>0.0</v>
      </c>
      <c r="Q1292" s="196">
        <v>0.0</v>
      </c>
      <c r="R1292" s="196">
        <v>1.0</v>
      </c>
      <c r="S1292" s="160">
        <v>44194.0</v>
      </c>
      <c r="T1292" s="196">
        <f t="shared" si="1"/>
        <v>1</v>
      </c>
    </row>
    <row r="1293">
      <c r="A1293" s="7">
        <v>44194.0</v>
      </c>
      <c r="B1293" s="21">
        <v>1.0</v>
      </c>
      <c r="O1293" s="109">
        <v>44194.0</v>
      </c>
      <c r="P1293" s="11">
        <v>0.0</v>
      </c>
      <c r="Q1293" s="196">
        <v>1.0</v>
      </c>
      <c r="R1293" s="196">
        <v>0.0</v>
      </c>
      <c r="S1293" s="109">
        <v>44194.0</v>
      </c>
      <c r="T1293" s="196">
        <f t="shared" si="1"/>
        <v>1</v>
      </c>
    </row>
    <row r="1294">
      <c r="A1294" s="7">
        <v>44195.0</v>
      </c>
      <c r="B1294" s="21">
        <v>1.0</v>
      </c>
      <c r="O1294" s="109">
        <v>44195.0</v>
      </c>
      <c r="P1294" s="11">
        <v>0.0</v>
      </c>
      <c r="Q1294" s="196">
        <v>1.0</v>
      </c>
      <c r="R1294" s="196">
        <v>0.0</v>
      </c>
      <c r="S1294" s="109">
        <v>44195.0</v>
      </c>
      <c r="T1294" s="196">
        <f t="shared" si="1"/>
        <v>1</v>
      </c>
    </row>
    <row r="1295">
      <c r="A1295" s="7">
        <v>44195.0</v>
      </c>
      <c r="B1295" s="21">
        <v>1.0</v>
      </c>
      <c r="O1295" s="109">
        <v>44195.0</v>
      </c>
      <c r="P1295" s="11">
        <v>0.0</v>
      </c>
      <c r="Q1295" s="196">
        <v>1.0</v>
      </c>
      <c r="R1295" s="196">
        <v>0.0</v>
      </c>
      <c r="S1295" s="109">
        <v>44195.0</v>
      </c>
      <c r="T1295" s="196">
        <f t="shared" si="1"/>
        <v>1</v>
      </c>
    </row>
    <row r="1296">
      <c r="A1296" s="7">
        <v>44195.0</v>
      </c>
      <c r="B1296" s="21">
        <v>1.0</v>
      </c>
      <c r="O1296" s="109">
        <v>44195.0</v>
      </c>
      <c r="P1296" s="11">
        <v>1.0</v>
      </c>
      <c r="Q1296" s="196">
        <v>0.0</v>
      </c>
      <c r="R1296" s="196">
        <v>0.0</v>
      </c>
      <c r="S1296" s="109">
        <v>44195.0</v>
      </c>
      <c r="T1296" s="196">
        <f t="shared" si="1"/>
        <v>0</v>
      </c>
    </row>
    <row r="1297">
      <c r="A1297" s="7">
        <v>44195.0</v>
      </c>
      <c r="B1297" s="21">
        <v>1.0</v>
      </c>
      <c r="O1297" s="109">
        <v>44195.0</v>
      </c>
      <c r="P1297" s="11">
        <v>1.0</v>
      </c>
      <c r="Q1297" s="196">
        <v>0.0</v>
      </c>
      <c r="R1297" s="196">
        <v>0.0</v>
      </c>
      <c r="S1297" s="109">
        <v>44195.0</v>
      </c>
      <c r="T1297" s="196">
        <f t="shared" si="1"/>
        <v>0</v>
      </c>
    </row>
    <row r="1298">
      <c r="A1298" s="7">
        <v>44195.0</v>
      </c>
      <c r="B1298" s="21">
        <v>1.0</v>
      </c>
      <c r="O1298" s="109">
        <v>44195.0</v>
      </c>
      <c r="P1298" s="11">
        <v>1.0</v>
      </c>
      <c r="Q1298" s="196">
        <v>0.0</v>
      </c>
      <c r="R1298" s="196">
        <v>0.0</v>
      </c>
      <c r="S1298" s="109">
        <v>44195.0</v>
      </c>
      <c r="T1298" s="196">
        <f t="shared" si="1"/>
        <v>0</v>
      </c>
    </row>
    <row r="1299">
      <c r="A1299" s="7">
        <v>44195.0</v>
      </c>
      <c r="B1299" s="21">
        <v>1.0</v>
      </c>
      <c r="O1299" s="109">
        <v>44195.0</v>
      </c>
      <c r="P1299" s="11">
        <v>1.0</v>
      </c>
      <c r="Q1299" s="196">
        <v>0.0</v>
      </c>
      <c r="R1299" s="196">
        <v>0.0</v>
      </c>
      <c r="S1299" s="109">
        <v>44195.0</v>
      </c>
      <c r="T1299" s="196">
        <f t="shared" si="1"/>
        <v>0</v>
      </c>
    </row>
    <row r="1300">
      <c r="A1300" s="7">
        <v>44195.0</v>
      </c>
      <c r="B1300" s="21">
        <v>1.0</v>
      </c>
      <c r="O1300" s="109">
        <v>44195.0</v>
      </c>
      <c r="P1300" s="11">
        <v>0.0</v>
      </c>
      <c r="Q1300" s="196">
        <v>0.0</v>
      </c>
      <c r="R1300" s="196">
        <v>0.0</v>
      </c>
      <c r="S1300" s="109">
        <v>44195.0</v>
      </c>
      <c r="T1300" s="196">
        <f t="shared" si="1"/>
        <v>0</v>
      </c>
    </row>
    <row r="1301">
      <c r="A1301" s="7">
        <v>44195.0</v>
      </c>
      <c r="B1301" s="21">
        <v>1.0</v>
      </c>
      <c r="O1301" s="109">
        <v>44195.0</v>
      </c>
      <c r="P1301" s="11">
        <v>0.0</v>
      </c>
      <c r="Q1301" s="196">
        <v>0.0</v>
      </c>
      <c r="R1301" s="196">
        <v>0.0</v>
      </c>
      <c r="S1301" s="109">
        <v>44195.0</v>
      </c>
      <c r="T1301" s="196">
        <f t="shared" si="1"/>
        <v>0</v>
      </c>
    </row>
    <row r="1302">
      <c r="A1302" s="7">
        <v>44195.0</v>
      </c>
      <c r="B1302" s="21">
        <v>1.0</v>
      </c>
      <c r="O1302" s="109">
        <v>44195.0</v>
      </c>
      <c r="P1302" s="11">
        <v>0.0</v>
      </c>
      <c r="Q1302" s="196">
        <v>0.0</v>
      </c>
      <c r="R1302" s="196">
        <v>0.0</v>
      </c>
      <c r="S1302" s="109">
        <v>44195.0</v>
      </c>
      <c r="T1302" s="196">
        <f t="shared" si="1"/>
        <v>0</v>
      </c>
    </row>
    <row r="1303">
      <c r="A1303" s="7">
        <v>44195.0</v>
      </c>
      <c r="B1303" s="21">
        <v>1.0</v>
      </c>
      <c r="O1303" s="109">
        <v>44195.0</v>
      </c>
      <c r="P1303" s="11">
        <v>1.0</v>
      </c>
      <c r="Q1303" s="196">
        <v>0.0</v>
      </c>
      <c r="R1303" s="196">
        <v>0.0</v>
      </c>
      <c r="S1303" s="109">
        <v>44195.0</v>
      </c>
      <c r="T1303" s="196">
        <f t="shared" si="1"/>
        <v>0</v>
      </c>
    </row>
    <row r="1304">
      <c r="A1304" s="7">
        <v>44195.0</v>
      </c>
      <c r="B1304" s="21">
        <v>1.0</v>
      </c>
      <c r="O1304" s="109">
        <v>44195.0</v>
      </c>
      <c r="P1304" s="11">
        <v>0.0</v>
      </c>
      <c r="Q1304" s="196">
        <v>0.0</v>
      </c>
      <c r="R1304" s="196">
        <v>0.0</v>
      </c>
      <c r="S1304" s="109">
        <v>44195.0</v>
      </c>
      <c r="T1304" s="196">
        <f t="shared" si="1"/>
        <v>0</v>
      </c>
    </row>
    <row r="1305">
      <c r="A1305" s="7">
        <v>44195.0</v>
      </c>
      <c r="B1305" s="21">
        <v>1.0</v>
      </c>
      <c r="O1305" s="109">
        <v>44195.0</v>
      </c>
      <c r="P1305" s="11">
        <v>0.0</v>
      </c>
      <c r="Q1305" s="196">
        <v>0.0</v>
      </c>
      <c r="R1305" s="196">
        <v>0.0</v>
      </c>
      <c r="S1305" s="109">
        <v>44195.0</v>
      </c>
      <c r="T1305" s="196">
        <f t="shared" si="1"/>
        <v>0</v>
      </c>
    </row>
    <row r="1306">
      <c r="A1306" s="7">
        <v>44195.0</v>
      </c>
      <c r="B1306" s="21">
        <v>1.0</v>
      </c>
      <c r="O1306" s="109">
        <v>44195.0</v>
      </c>
      <c r="P1306" s="11">
        <v>0.0</v>
      </c>
      <c r="Q1306" s="196">
        <v>0.0</v>
      </c>
      <c r="R1306" s="196">
        <v>0.0</v>
      </c>
      <c r="S1306" s="109">
        <v>44195.0</v>
      </c>
      <c r="T1306" s="196">
        <f t="shared" si="1"/>
        <v>0</v>
      </c>
    </row>
    <row r="1307">
      <c r="A1307" s="7">
        <v>44195.0</v>
      </c>
      <c r="B1307" s="21">
        <v>1.0</v>
      </c>
      <c r="O1307" s="109">
        <v>44195.0</v>
      </c>
      <c r="P1307" s="11">
        <v>1.0</v>
      </c>
      <c r="Q1307" s="196">
        <v>0.0</v>
      </c>
      <c r="R1307" s="196">
        <v>0.0</v>
      </c>
      <c r="S1307" s="109">
        <v>44195.0</v>
      </c>
      <c r="T1307" s="196">
        <f t="shared" si="1"/>
        <v>0</v>
      </c>
    </row>
    <row r="1308">
      <c r="A1308" s="7">
        <v>44195.0</v>
      </c>
      <c r="B1308" s="21">
        <v>1.0</v>
      </c>
      <c r="O1308" s="109">
        <v>44195.0</v>
      </c>
      <c r="P1308" s="11">
        <v>1.0</v>
      </c>
      <c r="Q1308" s="196">
        <v>0.0</v>
      </c>
      <c r="R1308" s="196">
        <v>0.0</v>
      </c>
      <c r="S1308" s="109">
        <v>44195.0</v>
      </c>
      <c r="T1308" s="196">
        <f t="shared" si="1"/>
        <v>0</v>
      </c>
    </row>
    <row r="1309">
      <c r="A1309" s="7">
        <v>44195.0</v>
      </c>
      <c r="B1309" s="21">
        <v>1.0</v>
      </c>
      <c r="O1309" s="109">
        <v>44195.0</v>
      </c>
      <c r="P1309" s="11">
        <v>1.0</v>
      </c>
      <c r="Q1309" s="196">
        <v>0.0</v>
      </c>
      <c r="R1309" s="196">
        <v>0.0</v>
      </c>
      <c r="S1309" s="109">
        <v>44195.0</v>
      </c>
      <c r="T1309" s="196">
        <f t="shared" si="1"/>
        <v>0</v>
      </c>
    </row>
    <row r="1310">
      <c r="A1310" s="7">
        <v>44195.0</v>
      </c>
      <c r="B1310" s="21">
        <v>1.0</v>
      </c>
      <c r="O1310" s="109">
        <v>44195.0</v>
      </c>
      <c r="P1310" s="11">
        <v>1.0</v>
      </c>
      <c r="Q1310" s="196">
        <v>0.0</v>
      </c>
      <c r="R1310" s="196">
        <v>0.0</v>
      </c>
      <c r="S1310" s="109">
        <v>44195.0</v>
      </c>
      <c r="T1310" s="196">
        <f t="shared" si="1"/>
        <v>0</v>
      </c>
    </row>
    <row r="1311">
      <c r="A1311" s="7">
        <v>44195.0</v>
      </c>
      <c r="B1311" s="21">
        <v>1.0</v>
      </c>
      <c r="O1311" s="109">
        <v>44195.0</v>
      </c>
      <c r="P1311" s="11">
        <v>0.0</v>
      </c>
      <c r="Q1311" s="196">
        <v>0.0</v>
      </c>
      <c r="R1311" s="196">
        <v>0.0</v>
      </c>
      <c r="S1311" s="109">
        <v>44195.0</v>
      </c>
      <c r="T1311" s="196">
        <f t="shared" si="1"/>
        <v>0</v>
      </c>
    </row>
    <row r="1312">
      <c r="A1312" s="7">
        <v>44195.0</v>
      </c>
      <c r="B1312" s="21">
        <v>1.0</v>
      </c>
      <c r="O1312" s="109">
        <v>44195.0</v>
      </c>
      <c r="P1312" s="11">
        <v>0.0</v>
      </c>
      <c r="Q1312" s="196">
        <v>0.0</v>
      </c>
      <c r="R1312" s="196">
        <v>1.0</v>
      </c>
      <c r="S1312" s="109">
        <v>44195.0</v>
      </c>
      <c r="T1312" s="196">
        <f t="shared" si="1"/>
        <v>1</v>
      </c>
    </row>
    <row r="1313">
      <c r="A1313" s="7">
        <v>44195.0</v>
      </c>
      <c r="B1313" s="21">
        <v>1.0</v>
      </c>
      <c r="O1313" s="109">
        <v>44195.0</v>
      </c>
      <c r="P1313" s="11">
        <v>0.0</v>
      </c>
      <c r="Q1313" s="196">
        <v>0.0</v>
      </c>
      <c r="R1313" s="196">
        <v>1.0</v>
      </c>
      <c r="S1313" s="109">
        <v>44195.0</v>
      </c>
      <c r="T1313" s="196">
        <f t="shared" si="1"/>
        <v>1</v>
      </c>
    </row>
    <row r="1314">
      <c r="A1314" s="7">
        <v>44195.0</v>
      </c>
      <c r="B1314" s="21">
        <v>1.0</v>
      </c>
      <c r="O1314" s="109">
        <v>44195.0</v>
      </c>
      <c r="P1314" s="11">
        <v>0.0</v>
      </c>
      <c r="Q1314" s="196">
        <v>0.0</v>
      </c>
      <c r="R1314" s="196">
        <v>1.0</v>
      </c>
      <c r="S1314" s="109">
        <v>44195.0</v>
      </c>
      <c r="T1314" s="196">
        <f t="shared" si="1"/>
        <v>1</v>
      </c>
    </row>
    <row r="1315">
      <c r="A1315" s="7">
        <v>44195.0</v>
      </c>
      <c r="B1315" s="21">
        <v>1.0</v>
      </c>
      <c r="O1315" s="109">
        <v>44195.0</v>
      </c>
      <c r="P1315" s="11">
        <v>0.0</v>
      </c>
      <c r="Q1315" s="196">
        <v>0.0</v>
      </c>
      <c r="R1315" s="196">
        <v>1.0</v>
      </c>
      <c r="S1315" s="109">
        <v>44195.0</v>
      </c>
      <c r="T1315" s="196">
        <f t="shared" si="1"/>
        <v>1</v>
      </c>
    </row>
    <row r="1316">
      <c r="A1316" s="7">
        <v>44195.0</v>
      </c>
      <c r="B1316" s="21">
        <v>1.0</v>
      </c>
      <c r="O1316" s="109">
        <v>44195.0</v>
      </c>
      <c r="P1316" s="11">
        <v>0.0</v>
      </c>
      <c r="Q1316" s="196">
        <v>0.0</v>
      </c>
      <c r="R1316" s="196">
        <v>1.0</v>
      </c>
      <c r="S1316" s="109">
        <v>44195.0</v>
      </c>
      <c r="T1316" s="196">
        <f t="shared" si="1"/>
        <v>1</v>
      </c>
    </row>
    <row r="1317">
      <c r="A1317" s="7">
        <v>44195.0</v>
      </c>
      <c r="B1317" s="21">
        <v>1.0</v>
      </c>
      <c r="O1317" s="109">
        <v>44195.0</v>
      </c>
      <c r="P1317" s="11">
        <v>0.0</v>
      </c>
      <c r="Q1317" s="196">
        <v>0.0</v>
      </c>
      <c r="R1317" s="196">
        <v>1.0</v>
      </c>
      <c r="S1317" s="109">
        <v>44195.0</v>
      </c>
      <c r="T1317" s="196">
        <f t="shared" si="1"/>
        <v>1</v>
      </c>
    </row>
    <row r="1318">
      <c r="A1318" s="7">
        <v>44195.0</v>
      </c>
      <c r="B1318" s="21">
        <v>1.0</v>
      </c>
      <c r="O1318" s="109">
        <v>44195.0</v>
      </c>
      <c r="P1318" s="11">
        <v>0.0</v>
      </c>
      <c r="Q1318" s="196">
        <v>0.0</v>
      </c>
      <c r="R1318" s="196">
        <v>1.0</v>
      </c>
      <c r="S1318" s="109">
        <v>44195.0</v>
      </c>
      <c r="T1318" s="196">
        <f t="shared" si="1"/>
        <v>1</v>
      </c>
    </row>
    <row r="1319">
      <c r="A1319" s="7">
        <v>44195.0</v>
      </c>
      <c r="B1319" s="21">
        <v>1.0</v>
      </c>
      <c r="O1319" s="109">
        <v>44195.0</v>
      </c>
      <c r="P1319" s="11">
        <v>0.0</v>
      </c>
      <c r="Q1319" s="196">
        <v>0.0</v>
      </c>
      <c r="R1319" s="196">
        <v>1.0</v>
      </c>
      <c r="S1319" s="109">
        <v>44195.0</v>
      </c>
      <c r="T1319" s="196">
        <f t="shared" si="1"/>
        <v>1</v>
      </c>
    </row>
    <row r="1320">
      <c r="A1320" s="7">
        <v>44195.0</v>
      </c>
      <c r="B1320" s="21">
        <v>1.0</v>
      </c>
      <c r="O1320" s="109">
        <v>44195.0</v>
      </c>
      <c r="P1320" s="11">
        <v>0.0</v>
      </c>
      <c r="Q1320" s="196">
        <v>0.0</v>
      </c>
      <c r="R1320" s="196">
        <v>1.0</v>
      </c>
      <c r="S1320" s="109">
        <v>44195.0</v>
      </c>
      <c r="T1320" s="196">
        <f t="shared" si="1"/>
        <v>1</v>
      </c>
    </row>
    <row r="1321">
      <c r="A1321" s="7">
        <v>44195.0</v>
      </c>
      <c r="B1321" s="21">
        <v>1.0</v>
      </c>
      <c r="O1321" s="109">
        <v>44195.0</v>
      </c>
      <c r="P1321" s="11">
        <v>0.0</v>
      </c>
      <c r="Q1321" s="196">
        <v>0.0</v>
      </c>
      <c r="R1321" s="196">
        <v>1.0</v>
      </c>
      <c r="S1321" s="109">
        <v>44195.0</v>
      </c>
      <c r="T1321" s="196">
        <f t="shared" si="1"/>
        <v>1</v>
      </c>
    </row>
    <row r="1322">
      <c r="A1322" s="7">
        <v>44195.0</v>
      </c>
      <c r="B1322" s="21">
        <v>1.0</v>
      </c>
      <c r="O1322" s="109">
        <v>44195.0</v>
      </c>
      <c r="P1322" s="11">
        <v>0.0</v>
      </c>
      <c r="Q1322" s="196">
        <v>0.0</v>
      </c>
      <c r="R1322" s="196">
        <v>0.0</v>
      </c>
      <c r="S1322" s="109">
        <v>44195.0</v>
      </c>
      <c r="T1322" s="196">
        <f t="shared" si="1"/>
        <v>0</v>
      </c>
    </row>
    <row r="1323">
      <c r="A1323" s="7">
        <v>44195.0</v>
      </c>
      <c r="B1323" s="21">
        <v>1.0</v>
      </c>
      <c r="O1323" s="109">
        <v>44195.0</v>
      </c>
      <c r="P1323" s="11">
        <v>0.0</v>
      </c>
      <c r="Q1323" s="196">
        <v>0.0</v>
      </c>
      <c r="R1323" s="196">
        <v>1.0</v>
      </c>
      <c r="S1323" s="109">
        <v>44195.0</v>
      </c>
      <c r="T1323" s="196">
        <f t="shared" si="1"/>
        <v>1</v>
      </c>
    </row>
    <row r="1324">
      <c r="A1324" s="7">
        <v>44195.0</v>
      </c>
      <c r="B1324" s="21">
        <v>1.0</v>
      </c>
      <c r="O1324" s="109">
        <v>44195.0</v>
      </c>
      <c r="P1324" s="11">
        <v>0.0</v>
      </c>
      <c r="Q1324" s="196">
        <v>0.0</v>
      </c>
      <c r="R1324" s="196">
        <v>1.0</v>
      </c>
      <c r="S1324" s="109">
        <v>44195.0</v>
      </c>
      <c r="T1324" s="196">
        <f t="shared" si="1"/>
        <v>1</v>
      </c>
    </row>
    <row r="1325">
      <c r="A1325" s="7">
        <v>44195.0</v>
      </c>
      <c r="B1325" s="21">
        <v>1.0</v>
      </c>
      <c r="O1325" s="109">
        <v>44195.0</v>
      </c>
      <c r="P1325" s="11">
        <v>1.0</v>
      </c>
      <c r="Q1325" s="196">
        <v>0.0</v>
      </c>
      <c r="R1325" s="196">
        <v>0.0</v>
      </c>
      <c r="S1325" s="109">
        <v>44195.0</v>
      </c>
      <c r="T1325" s="196">
        <f t="shared" si="1"/>
        <v>0</v>
      </c>
    </row>
    <row r="1326">
      <c r="A1326" s="7">
        <v>44195.0</v>
      </c>
      <c r="B1326" s="21">
        <v>1.0</v>
      </c>
      <c r="O1326" s="109">
        <v>44195.0</v>
      </c>
      <c r="P1326" s="11">
        <v>1.0</v>
      </c>
      <c r="Q1326" s="196">
        <v>0.0</v>
      </c>
      <c r="R1326" s="196">
        <v>0.0</v>
      </c>
      <c r="S1326" s="109">
        <v>44195.0</v>
      </c>
      <c r="T1326" s="196">
        <f t="shared" si="1"/>
        <v>0</v>
      </c>
    </row>
    <row r="1327">
      <c r="A1327" s="7">
        <v>44195.0</v>
      </c>
      <c r="B1327" s="21">
        <v>1.0</v>
      </c>
      <c r="O1327" s="109">
        <v>44195.0</v>
      </c>
      <c r="P1327" s="11">
        <v>1.0</v>
      </c>
      <c r="Q1327" s="196">
        <v>0.0</v>
      </c>
      <c r="R1327" s="196">
        <v>0.0</v>
      </c>
      <c r="S1327" s="109">
        <v>44195.0</v>
      </c>
      <c r="T1327" s="196">
        <f t="shared" si="1"/>
        <v>0</v>
      </c>
    </row>
    <row r="1328">
      <c r="A1328" s="7">
        <v>44195.0</v>
      </c>
      <c r="B1328" s="21">
        <v>1.0</v>
      </c>
      <c r="O1328" s="109">
        <v>44195.0</v>
      </c>
      <c r="P1328" s="11">
        <v>0.0</v>
      </c>
      <c r="Q1328" s="196">
        <v>0.0</v>
      </c>
      <c r="R1328" s="196">
        <v>0.0</v>
      </c>
      <c r="S1328" s="109">
        <v>44195.0</v>
      </c>
      <c r="T1328" s="196">
        <f t="shared" si="1"/>
        <v>0</v>
      </c>
    </row>
    <row r="1329">
      <c r="A1329" s="17">
        <v>44195.0</v>
      </c>
      <c r="B1329" s="21">
        <v>1.0</v>
      </c>
      <c r="O1329" s="197">
        <v>44195.0</v>
      </c>
      <c r="P1329" s="11">
        <v>1.0</v>
      </c>
      <c r="Q1329" s="196">
        <v>0.0</v>
      </c>
      <c r="R1329" s="196">
        <v>0.0</v>
      </c>
      <c r="S1329" s="197">
        <v>44195.0</v>
      </c>
      <c r="T1329" s="196">
        <f t="shared" si="1"/>
        <v>0</v>
      </c>
    </row>
    <row r="1330">
      <c r="A1330" s="17">
        <v>44195.0</v>
      </c>
      <c r="B1330" s="21">
        <v>1.0</v>
      </c>
      <c r="O1330" s="197">
        <v>44195.0</v>
      </c>
      <c r="P1330" s="11">
        <v>0.0</v>
      </c>
      <c r="Q1330" s="196">
        <v>0.0</v>
      </c>
      <c r="R1330" s="196">
        <v>1.0</v>
      </c>
      <c r="S1330" s="197">
        <v>44195.0</v>
      </c>
      <c r="T1330" s="196">
        <f t="shared" si="1"/>
        <v>1</v>
      </c>
    </row>
    <row r="1331">
      <c r="A1331" s="17">
        <v>44195.0</v>
      </c>
      <c r="B1331" s="21">
        <v>1.0</v>
      </c>
      <c r="O1331" s="197">
        <v>44195.0</v>
      </c>
      <c r="P1331" s="11">
        <v>1.0</v>
      </c>
      <c r="Q1331" s="196">
        <v>0.0</v>
      </c>
      <c r="R1331" s="196">
        <v>0.0</v>
      </c>
      <c r="S1331" s="197">
        <v>44195.0</v>
      </c>
      <c r="T1331" s="196">
        <f t="shared" si="1"/>
        <v>0</v>
      </c>
    </row>
    <row r="1332">
      <c r="A1332" s="17">
        <v>44195.0</v>
      </c>
      <c r="B1332" s="21">
        <v>1.0</v>
      </c>
      <c r="O1332" s="197">
        <v>44195.0</v>
      </c>
      <c r="P1332" s="11">
        <v>0.0</v>
      </c>
      <c r="Q1332" s="196">
        <v>0.0</v>
      </c>
      <c r="R1332" s="196">
        <v>0.0</v>
      </c>
      <c r="S1332" s="197">
        <v>44195.0</v>
      </c>
      <c r="T1332" s="196">
        <f t="shared" si="1"/>
        <v>0</v>
      </c>
    </row>
    <row r="1333">
      <c r="A1333" s="7">
        <v>44195.0</v>
      </c>
      <c r="B1333" s="21">
        <v>1.0</v>
      </c>
      <c r="O1333" s="109">
        <v>44195.0</v>
      </c>
      <c r="P1333" s="11">
        <v>1.0</v>
      </c>
      <c r="Q1333" s="196">
        <v>0.0</v>
      </c>
      <c r="R1333" s="196">
        <v>0.0</v>
      </c>
      <c r="S1333" s="109">
        <v>44195.0</v>
      </c>
      <c r="T1333" s="196">
        <f t="shared" si="1"/>
        <v>0</v>
      </c>
    </row>
    <row r="1334">
      <c r="A1334" s="7">
        <v>44195.0</v>
      </c>
      <c r="B1334" s="21">
        <v>1.0</v>
      </c>
      <c r="O1334" s="109">
        <v>44195.0</v>
      </c>
      <c r="P1334" s="11">
        <v>1.0</v>
      </c>
      <c r="Q1334" s="196">
        <v>0.0</v>
      </c>
      <c r="R1334" s="196">
        <v>0.0</v>
      </c>
      <c r="S1334" s="109">
        <v>44195.0</v>
      </c>
      <c r="T1334" s="196">
        <f t="shared" si="1"/>
        <v>0</v>
      </c>
    </row>
    <row r="1335">
      <c r="A1335" s="7">
        <v>44195.0</v>
      </c>
      <c r="B1335" s="21">
        <v>1.0</v>
      </c>
      <c r="O1335" s="109">
        <v>44195.0</v>
      </c>
      <c r="P1335" s="11">
        <v>1.0</v>
      </c>
      <c r="Q1335" s="196">
        <v>0.0</v>
      </c>
      <c r="R1335" s="196">
        <v>0.0</v>
      </c>
      <c r="S1335" s="109">
        <v>44195.0</v>
      </c>
      <c r="T1335" s="196">
        <f t="shared" si="1"/>
        <v>0</v>
      </c>
    </row>
    <row r="1336">
      <c r="A1336" s="7">
        <v>44195.0</v>
      </c>
      <c r="B1336" s="21">
        <v>1.0</v>
      </c>
      <c r="O1336" s="109">
        <v>44195.0</v>
      </c>
      <c r="P1336" s="11">
        <v>0.0</v>
      </c>
      <c r="Q1336" s="196">
        <v>0.0</v>
      </c>
      <c r="R1336" s="196">
        <v>1.0</v>
      </c>
      <c r="S1336" s="109">
        <v>44195.0</v>
      </c>
      <c r="T1336" s="196">
        <f t="shared" si="1"/>
        <v>1</v>
      </c>
    </row>
    <row r="1337">
      <c r="A1337" s="7">
        <v>44195.0</v>
      </c>
      <c r="B1337" s="21">
        <v>1.0</v>
      </c>
      <c r="O1337" s="109">
        <v>44195.0</v>
      </c>
      <c r="P1337" s="11">
        <v>0.0</v>
      </c>
      <c r="Q1337" s="196">
        <v>1.0</v>
      </c>
      <c r="R1337" s="196">
        <v>0.0</v>
      </c>
      <c r="S1337" s="109">
        <v>44195.0</v>
      </c>
      <c r="T1337" s="196">
        <f t="shared" si="1"/>
        <v>1</v>
      </c>
    </row>
    <row r="1338">
      <c r="A1338" s="7">
        <v>44195.0</v>
      </c>
      <c r="B1338" s="21">
        <v>1.0</v>
      </c>
      <c r="O1338" s="109">
        <v>44195.0</v>
      </c>
      <c r="P1338" s="11">
        <v>1.0</v>
      </c>
      <c r="Q1338" s="196">
        <v>0.0</v>
      </c>
      <c r="R1338" s="196">
        <v>0.0</v>
      </c>
      <c r="S1338" s="109">
        <v>44195.0</v>
      </c>
      <c r="T1338" s="196">
        <f t="shared" si="1"/>
        <v>0</v>
      </c>
    </row>
    <row r="1339">
      <c r="A1339" s="47">
        <v>44195.0</v>
      </c>
      <c r="B1339" s="21">
        <v>1.0</v>
      </c>
      <c r="O1339" s="109">
        <v>44195.0</v>
      </c>
      <c r="P1339" s="11">
        <v>0.0</v>
      </c>
      <c r="Q1339" s="196">
        <v>1.0</v>
      </c>
      <c r="R1339" s="196">
        <v>0.0</v>
      </c>
      <c r="S1339" s="109">
        <v>44195.0</v>
      </c>
      <c r="T1339" s="196">
        <f t="shared" si="1"/>
        <v>1</v>
      </c>
    </row>
    <row r="1340">
      <c r="A1340" s="47">
        <v>44195.0</v>
      </c>
      <c r="B1340" s="21">
        <v>1.0</v>
      </c>
      <c r="O1340" s="109">
        <v>44195.0</v>
      </c>
      <c r="P1340" s="11">
        <v>1.0</v>
      </c>
      <c r="Q1340" s="196">
        <v>0.0</v>
      </c>
      <c r="R1340" s="196">
        <v>0.0</v>
      </c>
      <c r="S1340" s="109">
        <v>44195.0</v>
      </c>
      <c r="T1340" s="196">
        <f t="shared" si="1"/>
        <v>0</v>
      </c>
    </row>
    <row r="1341">
      <c r="A1341" s="47">
        <v>44195.0</v>
      </c>
      <c r="B1341" s="21">
        <v>1.0</v>
      </c>
      <c r="O1341" s="109">
        <v>44195.0</v>
      </c>
      <c r="P1341" s="11">
        <v>0.0</v>
      </c>
      <c r="Q1341" s="196">
        <v>0.0</v>
      </c>
      <c r="R1341" s="196">
        <v>0.0</v>
      </c>
      <c r="S1341" s="109">
        <v>44195.0</v>
      </c>
      <c r="T1341" s="196">
        <f t="shared" si="1"/>
        <v>0</v>
      </c>
    </row>
    <row r="1342">
      <c r="A1342" s="47">
        <v>44195.0</v>
      </c>
      <c r="B1342" s="21">
        <v>1.0</v>
      </c>
      <c r="O1342" s="109">
        <v>44195.0</v>
      </c>
      <c r="P1342" s="11">
        <v>1.0</v>
      </c>
      <c r="Q1342" s="196">
        <v>0.0</v>
      </c>
      <c r="R1342" s="196">
        <v>0.0</v>
      </c>
      <c r="S1342" s="109">
        <v>44195.0</v>
      </c>
      <c r="T1342" s="196">
        <f t="shared" si="1"/>
        <v>0</v>
      </c>
    </row>
    <row r="1343">
      <c r="A1343" s="7">
        <v>44195.0</v>
      </c>
      <c r="B1343" s="21">
        <v>1.0</v>
      </c>
      <c r="O1343" s="109">
        <v>44195.0</v>
      </c>
      <c r="P1343" s="11">
        <v>0.0</v>
      </c>
      <c r="Q1343" s="196">
        <v>0.0</v>
      </c>
      <c r="R1343" s="196">
        <v>0.0</v>
      </c>
      <c r="S1343" s="109">
        <v>44195.0</v>
      </c>
      <c r="T1343" s="196">
        <f t="shared" si="1"/>
        <v>0</v>
      </c>
    </row>
    <row r="1344">
      <c r="A1344" s="7">
        <v>44195.0</v>
      </c>
      <c r="B1344" s="21">
        <v>1.0</v>
      </c>
      <c r="O1344" s="109">
        <v>44195.0</v>
      </c>
      <c r="P1344" s="11">
        <v>0.0</v>
      </c>
      <c r="Q1344" s="196">
        <v>0.0</v>
      </c>
      <c r="R1344" s="196">
        <v>0.0</v>
      </c>
      <c r="S1344" s="109">
        <v>44195.0</v>
      </c>
      <c r="T1344" s="196">
        <f t="shared" si="1"/>
        <v>0</v>
      </c>
    </row>
    <row r="1345">
      <c r="A1345" s="7">
        <v>44195.0</v>
      </c>
      <c r="B1345" s="21">
        <v>1.0</v>
      </c>
      <c r="O1345" s="109">
        <v>44195.0</v>
      </c>
      <c r="P1345" s="11">
        <v>0.0</v>
      </c>
      <c r="Q1345" s="196">
        <v>0.0</v>
      </c>
      <c r="R1345" s="196">
        <v>0.0</v>
      </c>
      <c r="S1345" s="109">
        <v>44195.0</v>
      </c>
      <c r="T1345" s="196">
        <f t="shared" si="1"/>
        <v>0</v>
      </c>
    </row>
    <row r="1346">
      <c r="A1346" s="57">
        <v>44195.0</v>
      </c>
      <c r="B1346" s="21">
        <v>1.0</v>
      </c>
      <c r="O1346" s="109">
        <v>44195.0</v>
      </c>
      <c r="P1346" s="11">
        <v>0.0</v>
      </c>
      <c r="Q1346" s="196">
        <v>0.0</v>
      </c>
      <c r="R1346" s="196">
        <v>0.0</v>
      </c>
      <c r="S1346" s="109">
        <v>44195.0</v>
      </c>
      <c r="T1346" s="196">
        <f t="shared" si="1"/>
        <v>0</v>
      </c>
    </row>
    <row r="1347">
      <c r="A1347" s="7">
        <v>44195.0</v>
      </c>
      <c r="B1347" s="21">
        <v>1.0</v>
      </c>
      <c r="O1347" s="109">
        <v>44195.0</v>
      </c>
      <c r="P1347" s="11">
        <v>0.0</v>
      </c>
      <c r="Q1347" s="196">
        <v>0.0</v>
      </c>
      <c r="R1347" s="196">
        <v>0.0</v>
      </c>
      <c r="S1347" s="109">
        <v>44195.0</v>
      </c>
      <c r="T1347" s="196">
        <f t="shared" si="1"/>
        <v>0</v>
      </c>
    </row>
    <row r="1348">
      <c r="A1348" s="7">
        <v>44195.0</v>
      </c>
      <c r="B1348" s="21">
        <v>1.0</v>
      </c>
      <c r="O1348" s="109">
        <v>44195.0</v>
      </c>
      <c r="P1348" s="11">
        <v>1.0</v>
      </c>
      <c r="Q1348" s="196">
        <v>0.0</v>
      </c>
      <c r="R1348" s="196">
        <v>0.0</v>
      </c>
      <c r="S1348" s="109">
        <v>44195.0</v>
      </c>
      <c r="T1348" s="196">
        <f t="shared" si="1"/>
        <v>0</v>
      </c>
    </row>
    <row r="1349">
      <c r="A1349" s="7">
        <v>44195.0</v>
      </c>
      <c r="B1349" s="21">
        <v>1.0</v>
      </c>
      <c r="O1349" s="109">
        <v>44195.0</v>
      </c>
      <c r="P1349" s="11">
        <v>1.0</v>
      </c>
      <c r="Q1349" s="196">
        <v>0.0</v>
      </c>
      <c r="R1349" s="196">
        <v>0.0</v>
      </c>
      <c r="S1349" s="109">
        <v>44195.0</v>
      </c>
      <c r="T1349" s="196">
        <f t="shared" si="1"/>
        <v>0</v>
      </c>
    </row>
    <row r="1350">
      <c r="A1350" s="7">
        <v>44195.0</v>
      </c>
      <c r="B1350" s="21">
        <v>1.0</v>
      </c>
      <c r="O1350" s="109">
        <v>44195.0</v>
      </c>
      <c r="P1350" s="11">
        <v>1.0</v>
      </c>
      <c r="Q1350" s="196">
        <v>0.0</v>
      </c>
      <c r="R1350" s="196">
        <v>0.0</v>
      </c>
      <c r="S1350" s="109">
        <v>44195.0</v>
      </c>
      <c r="T1350" s="196">
        <f t="shared" si="1"/>
        <v>0</v>
      </c>
    </row>
    <row r="1351">
      <c r="A1351" s="7">
        <v>44195.0</v>
      </c>
      <c r="B1351" s="21">
        <v>1.0</v>
      </c>
      <c r="O1351" s="109">
        <v>44195.0</v>
      </c>
      <c r="P1351" s="11">
        <v>1.0</v>
      </c>
      <c r="Q1351" s="196">
        <v>0.0</v>
      </c>
      <c r="R1351" s="196">
        <v>0.0</v>
      </c>
      <c r="S1351" s="109">
        <v>44195.0</v>
      </c>
      <c r="T1351" s="196">
        <f t="shared" si="1"/>
        <v>0</v>
      </c>
    </row>
    <row r="1352">
      <c r="A1352" s="7">
        <v>44195.0</v>
      </c>
      <c r="B1352" s="21">
        <v>1.0</v>
      </c>
      <c r="O1352" s="109">
        <v>44195.0</v>
      </c>
      <c r="P1352" s="11">
        <v>1.0</v>
      </c>
      <c r="Q1352" s="196">
        <v>0.0</v>
      </c>
      <c r="R1352" s="196">
        <v>0.0</v>
      </c>
      <c r="S1352" s="109">
        <v>44195.0</v>
      </c>
      <c r="T1352" s="196">
        <f t="shared" si="1"/>
        <v>0</v>
      </c>
    </row>
    <row r="1353">
      <c r="A1353" s="7">
        <v>44195.0</v>
      </c>
      <c r="B1353" s="21">
        <v>1.0</v>
      </c>
      <c r="O1353" s="109">
        <v>44195.0</v>
      </c>
      <c r="P1353" s="11">
        <v>1.0</v>
      </c>
      <c r="Q1353" s="196">
        <v>0.0</v>
      </c>
      <c r="R1353" s="196">
        <v>0.0</v>
      </c>
      <c r="S1353" s="109">
        <v>44195.0</v>
      </c>
      <c r="T1353" s="196">
        <f t="shared" si="1"/>
        <v>0</v>
      </c>
    </row>
    <row r="1354">
      <c r="A1354" s="7">
        <v>44195.0</v>
      </c>
      <c r="B1354" s="21">
        <v>1.0</v>
      </c>
      <c r="O1354" s="109">
        <v>44195.0</v>
      </c>
      <c r="P1354" s="11">
        <v>0.0</v>
      </c>
      <c r="Q1354" s="196">
        <v>0.0</v>
      </c>
      <c r="R1354" s="196">
        <v>0.0</v>
      </c>
      <c r="S1354" s="109">
        <v>44195.0</v>
      </c>
      <c r="T1354" s="196">
        <f t="shared" si="1"/>
        <v>0</v>
      </c>
    </row>
    <row r="1355">
      <c r="A1355" s="7">
        <v>44195.0</v>
      </c>
      <c r="B1355" s="21">
        <v>1.0</v>
      </c>
      <c r="O1355" s="109">
        <v>44195.0</v>
      </c>
      <c r="P1355" s="11">
        <v>1.0</v>
      </c>
      <c r="Q1355" s="196">
        <v>0.0</v>
      </c>
      <c r="R1355" s="196">
        <v>0.0</v>
      </c>
      <c r="S1355" s="109">
        <v>44195.0</v>
      </c>
      <c r="T1355" s="196">
        <f t="shared" si="1"/>
        <v>0</v>
      </c>
    </row>
    <row r="1356">
      <c r="A1356" s="7">
        <v>44195.0</v>
      </c>
      <c r="B1356" s="21">
        <v>1.0</v>
      </c>
      <c r="O1356" s="109">
        <v>44195.0</v>
      </c>
      <c r="P1356" s="11">
        <v>1.0</v>
      </c>
      <c r="Q1356" s="196">
        <v>0.0</v>
      </c>
      <c r="R1356" s="196">
        <v>0.0</v>
      </c>
      <c r="S1356" s="109">
        <v>44195.0</v>
      </c>
      <c r="T1356" s="196">
        <f t="shared" si="1"/>
        <v>0</v>
      </c>
    </row>
    <row r="1357">
      <c r="A1357" s="7">
        <v>44195.0</v>
      </c>
      <c r="B1357" s="21">
        <v>1.0</v>
      </c>
      <c r="O1357" s="109">
        <v>44195.0</v>
      </c>
      <c r="P1357" s="11">
        <v>1.0</v>
      </c>
      <c r="Q1357" s="196">
        <v>0.0</v>
      </c>
      <c r="R1357" s="196">
        <v>0.0</v>
      </c>
      <c r="S1357" s="109">
        <v>44195.0</v>
      </c>
      <c r="T1357" s="196">
        <f t="shared" si="1"/>
        <v>0</v>
      </c>
    </row>
    <row r="1358">
      <c r="A1358" s="7">
        <v>44195.0</v>
      </c>
      <c r="B1358" s="21">
        <v>1.0</v>
      </c>
      <c r="O1358" s="109">
        <v>44195.0</v>
      </c>
      <c r="P1358" s="11">
        <v>1.0</v>
      </c>
      <c r="Q1358" s="196">
        <v>0.0</v>
      </c>
      <c r="R1358" s="196">
        <v>0.0</v>
      </c>
      <c r="S1358" s="109">
        <v>44195.0</v>
      </c>
      <c r="T1358" s="196">
        <f t="shared" si="1"/>
        <v>0</v>
      </c>
    </row>
    <row r="1359">
      <c r="A1359" s="7">
        <v>44195.0</v>
      </c>
      <c r="B1359" s="21">
        <v>1.0</v>
      </c>
      <c r="O1359" s="109">
        <v>44195.0</v>
      </c>
      <c r="P1359" s="11">
        <v>1.0</v>
      </c>
      <c r="Q1359" s="196">
        <v>0.0</v>
      </c>
      <c r="R1359" s="196">
        <v>0.0</v>
      </c>
      <c r="S1359" s="109">
        <v>44195.0</v>
      </c>
      <c r="T1359" s="196">
        <f t="shared" si="1"/>
        <v>0</v>
      </c>
    </row>
    <row r="1360">
      <c r="A1360" s="7">
        <v>44195.0</v>
      </c>
      <c r="B1360" s="21">
        <v>1.0</v>
      </c>
      <c r="O1360" s="109">
        <v>44195.0</v>
      </c>
      <c r="P1360" s="11">
        <v>1.0</v>
      </c>
      <c r="Q1360" s="196">
        <v>0.0</v>
      </c>
      <c r="R1360" s="196">
        <v>0.0</v>
      </c>
      <c r="S1360" s="109">
        <v>44195.0</v>
      </c>
      <c r="T1360" s="196">
        <f t="shared" si="1"/>
        <v>0</v>
      </c>
    </row>
    <row r="1361">
      <c r="A1361" s="7">
        <v>44195.0</v>
      </c>
      <c r="B1361" s="21">
        <v>1.0</v>
      </c>
      <c r="O1361" s="109">
        <v>44195.0</v>
      </c>
      <c r="P1361" s="11">
        <v>1.0</v>
      </c>
      <c r="Q1361" s="196">
        <v>0.0</v>
      </c>
      <c r="R1361" s="196">
        <v>0.0</v>
      </c>
      <c r="S1361" s="109">
        <v>44195.0</v>
      </c>
      <c r="T1361" s="196">
        <f t="shared" si="1"/>
        <v>0</v>
      </c>
    </row>
    <row r="1362">
      <c r="A1362" s="7">
        <v>44195.0</v>
      </c>
      <c r="B1362" s="21">
        <v>1.0</v>
      </c>
      <c r="O1362" s="109">
        <v>44195.0</v>
      </c>
      <c r="P1362" s="11">
        <v>1.0</v>
      </c>
      <c r="Q1362" s="196">
        <v>0.0</v>
      </c>
      <c r="R1362" s="196">
        <v>0.0</v>
      </c>
      <c r="S1362" s="109">
        <v>44195.0</v>
      </c>
      <c r="T1362" s="196">
        <f t="shared" si="1"/>
        <v>0</v>
      </c>
    </row>
    <row r="1363">
      <c r="A1363" s="7">
        <v>44195.0</v>
      </c>
      <c r="B1363" s="21">
        <v>1.0</v>
      </c>
      <c r="O1363" s="109">
        <v>44195.0</v>
      </c>
      <c r="P1363" s="11">
        <v>1.0</v>
      </c>
      <c r="Q1363" s="196">
        <v>0.0</v>
      </c>
      <c r="R1363" s="196">
        <v>0.0</v>
      </c>
      <c r="S1363" s="109">
        <v>44195.0</v>
      </c>
      <c r="T1363" s="196">
        <f t="shared" si="1"/>
        <v>0</v>
      </c>
    </row>
    <row r="1364">
      <c r="A1364" s="7">
        <v>44195.0</v>
      </c>
      <c r="B1364" s="21">
        <v>1.0</v>
      </c>
      <c r="O1364" s="109">
        <v>44195.0</v>
      </c>
      <c r="P1364" s="11">
        <v>1.0</v>
      </c>
      <c r="Q1364" s="196">
        <v>0.0</v>
      </c>
      <c r="R1364" s="196">
        <v>0.0</v>
      </c>
      <c r="S1364" s="109">
        <v>44195.0</v>
      </c>
      <c r="T1364" s="196">
        <f t="shared" si="1"/>
        <v>0</v>
      </c>
    </row>
    <row r="1365">
      <c r="A1365" s="7">
        <v>44195.0</v>
      </c>
      <c r="B1365" s="21">
        <v>1.0</v>
      </c>
      <c r="O1365" s="109">
        <v>44195.0</v>
      </c>
      <c r="P1365" s="11">
        <v>1.0</v>
      </c>
      <c r="Q1365" s="196">
        <v>0.0</v>
      </c>
      <c r="R1365" s="196">
        <v>0.0</v>
      </c>
      <c r="S1365" s="109">
        <v>44195.0</v>
      </c>
      <c r="T1365" s="196">
        <f t="shared" si="1"/>
        <v>0</v>
      </c>
    </row>
    <row r="1366">
      <c r="A1366" s="7">
        <v>44195.0</v>
      </c>
      <c r="B1366" s="21">
        <v>1.0</v>
      </c>
      <c r="O1366" s="109">
        <v>44195.0</v>
      </c>
      <c r="P1366" s="11">
        <v>1.0</v>
      </c>
      <c r="Q1366" s="196">
        <v>0.0</v>
      </c>
      <c r="R1366" s="196">
        <v>0.0</v>
      </c>
      <c r="S1366" s="109">
        <v>44195.0</v>
      </c>
      <c r="T1366" s="196">
        <f t="shared" si="1"/>
        <v>0</v>
      </c>
    </row>
    <row r="1367">
      <c r="A1367" s="7">
        <v>44195.0</v>
      </c>
      <c r="B1367" s="21">
        <v>1.0</v>
      </c>
      <c r="O1367" s="109">
        <v>44195.0</v>
      </c>
      <c r="P1367" s="11">
        <v>1.0</v>
      </c>
      <c r="Q1367" s="196">
        <v>0.0</v>
      </c>
      <c r="R1367" s="196">
        <v>0.0</v>
      </c>
      <c r="S1367" s="109">
        <v>44195.0</v>
      </c>
      <c r="T1367" s="196">
        <f t="shared" si="1"/>
        <v>0</v>
      </c>
    </row>
    <row r="1368">
      <c r="A1368" s="7">
        <v>44195.0</v>
      </c>
      <c r="B1368" s="21">
        <v>1.0</v>
      </c>
      <c r="O1368" s="109">
        <v>44195.0</v>
      </c>
      <c r="P1368" s="11">
        <v>1.0</v>
      </c>
      <c r="Q1368" s="196">
        <v>0.0</v>
      </c>
      <c r="R1368" s="196">
        <v>0.0</v>
      </c>
      <c r="S1368" s="109">
        <v>44195.0</v>
      </c>
      <c r="T1368" s="196">
        <f t="shared" si="1"/>
        <v>0</v>
      </c>
    </row>
    <row r="1369">
      <c r="A1369" s="7">
        <v>44195.0</v>
      </c>
      <c r="B1369" s="21">
        <v>1.0</v>
      </c>
      <c r="O1369" s="109">
        <v>44195.0</v>
      </c>
      <c r="P1369" s="11">
        <v>1.0</v>
      </c>
      <c r="Q1369" s="196">
        <v>0.0</v>
      </c>
      <c r="R1369" s="196">
        <v>0.0</v>
      </c>
      <c r="S1369" s="109">
        <v>44195.0</v>
      </c>
      <c r="T1369" s="196">
        <f t="shared" si="1"/>
        <v>0</v>
      </c>
    </row>
    <row r="1370">
      <c r="A1370" s="50">
        <v>44195.0</v>
      </c>
      <c r="B1370" s="21">
        <v>1.0</v>
      </c>
      <c r="O1370" s="109">
        <v>44195.0</v>
      </c>
      <c r="P1370" s="11">
        <v>1.0</v>
      </c>
      <c r="Q1370" s="196">
        <v>0.0</v>
      </c>
      <c r="R1370" s="196">
        <v>0.0</v>
      </c>
      <c r="S1370" s="109">
        <v>44195.0</v>
      </c>
      <c r="T1370" s="196">
        <f t="shared" si="1"/>
        <v>0</v>
      </c>
    </row>
    <row r="1371">
      <c r="A1371" s="50">
        <v>44195.0</v>
      </c>
      <c r="B1371" s="21">
        <v>1.0</v>
      </c>
      <c r="O1371" s="109">
        <v>44195.0</v>
      </c>
      <c r="P1371" s="11">
        <v>1.0</v>
      </c>
      <c r="Q1371" s="196">
        <v>0.0</v>
      </c>
      <c r="R1371" s="196">
        <v>0.0</v>
      </c>
      <c r="S1371" s="109">
        <v>44195.0</v>
      </c>
      <c r="T1371" s="196">
        <f t="shared" si="1"/>
        <v>0</v>
      </c>
    </row>
    <row r="1372">
      <c r="A1372" s="7">
        <v>44195.0</v>
      </c>
      <c r="B1372" s="21">
        <v>1.0</v>
      </c>
      <c r="O1372" s="109">
        <v>44195.0</v>
      </c>
      <c r="P1372" s="11">
        <v>1.0</v>
      </c>
      <c r="Q1372" s="196">
        <v>0.0</v>
      </c>
      <c r="R1372" s="196">
        <v>0.0</v>
      </c>
      <c r="S1372" s="109">
        <v>44195.0</v>
      </c>
      <c r="T1372" s="196">
        <f t="shared" si="1"/>
        <v>0</v>
      </c>
    </row>
    <row r="1373">
      <c r="A1373" s="60">
        <v>44195.0</v>
      </c>
      <c r="B1373" s="21">
        <v>1.0</v>
      </c>
      <c r="O1373" s="160">
        <v>44195.0</v>
      </c>
      <c r="P1373" s="11">
        <v>1.0</v>
      </c>
      <c r="Q1373" s="196">
        <v>0.0</v>
      </c>
      <c r="R1373" s="196">
        <v>0.0</v>
      </c>
      <c r="S1373" s="160">
        <v>44195.0</v>
      </c>
      <c r="T1373" s="196">
        <f t="shared" si="1"/>
        <v>0</v>
      </c>
    </row>
    <row r="1374">
      <c r="A1374" s="60">
        <v>44195.0</v>
      </c>
      <c r="B1374" s="21">
        <v>1.0</v>
      </c>
      <c r="O1374" s="160">
        <v>44195.0</v>
      </c>
      <c r="P1374" s="11">
        <v>1.0</v>
      </c>
      <c r="Q1374" s="196">
        <v>0.0</v>
      </c>
      <c r="R1374" s="196">
        <v>0.0</v>
      </c>
      <c r="S1374" s="160">
        <v>44195.0</v>
      </c>
      <c r="T1374" s="196">
        <f t="shared" si="1"/>
        <v>0</v>
      </c>
    </row>
    <row r="1375">
      <c r="A1375" s="60">
        <v>44195.0</v>
      </c>
      <c r="B1375" s="21">
        <v>1.0</v>
      </c>
      <c r="O1375" s="160">
        <v>44195.0</v>
      </c>
      <c r="P1375" s="11">
        <v>1.0</v>
      </c>
      <c r="Q1375" s="196">
        <v>0.0</v>
      </c>
      <c r="R1375" s="196">
        <v>0.0</v>
      </c>
      <c r="S1375" s="160">
        <v>44195.0</v>
      </c>
      <c r="T1375" s="196">
        <f t="shared" si="1"/>
        <v>0</v>
      </c>
    </row>
    <row r="1376">
      <c r="A1376" s="60">
        <v>44195.0</v>
      </c>
      <c r="B1376" s="21">
        <v>1.0</v>
      </c>
      <c r="O1376" s="160">
        <v>44195.0</v>
      </c>
      <c r="P1376" s="11">
        <v>1.0</v>
      </c>
      <c r="Q1376" s="196">
        <v>0.0</v>
      </c>
      <c r="R1376" s="196">
        <v>0.0</v>
      </c>
      <c r="S1376" s="160">
        <v>44195.0</v>
      </c>
      <c r="T1376" s="196">
        <f t="shared" si="1"/>
        <v>0</v>
      </c>
    </row>
    <row r="1377">
      <c r="A1377" s="53">
        <v>44195.0</v>
      </c>
      <c r="B1377" s="21">
        <v>1.0</v>
      </c>
      <c r="O1377" s="200">
        <v>44195.0</v>
      </c>
      <c r="P1377" s="11">
        <v>1.0</v>
      </c>
      <c r="Q1377" s="196">
        <v>0.0</v>
      </c>
      <c r="R1377" s="196">
        <v>0.0</v>
      </c>
      <c r="S1377" s="200">
        <v>44195.0</v>
      </c>
      <c r="T1377" s="196">
        <f t="shared" si="1"/>
        <v>0</v>
      </c>
    </row>
    <row r="1378">
      <c r="A1378" s="53">
        <v>44195.0</v>
      </c>
      <c r="B1378" s="21">
        <v>1.0</v>
      </c>
      <c r="O1378" s="200">
        <v>44195.0</v>
      </c>
      <c r="P1378" s="11">
        <v>1.0</v>
      </c>
      <c r="Q1378" s="196">
        <v>0.0</v>
      </c>
      <c r="R1378" s="196">
        <v>0.0</v>
      </c>
      <c r="S1378" s="200">
        <v>44195.0</v>
      </c>
      <c r="T1378" s="196">
        <f t="shared" si="1"/>
        <v>0</v>
      </c>
    </row>
    <row r="1379">
      <c r="A1379" s="60">
        <v>44195.0</v>
      </c>
      <c r="B1379" s="21">
        <v>1.0</v>
      </c>
      <c r="O1379" s="160">
        <v>44195.0</v>
      </c>
      <c r="P1379" s="11">
        <v>1.0</v>
      </c>
      <c r="Q1379" s="196">
        <v>0.0</v>
      </c>
      <c r="R1379" s="196">
        <v>0.0</v>
      </c>
      <c r="S1379" s="160">
        <v>44195.0</v>
      </c>
      <c r="T1379" s="196">
        <f t="shared" si="1"/>
        <v>0</v>
      </c>
    </row>
    <row r="1380">
      <c r="A1380" s="60">
        <v>44195.0</v>
      </c>
      <c r="B1380" s="21">
        <v>1.0</v>
      </c>
      <c r="O1380" s="160">
        <v>44195.0</v>
      </c>
      <c r="P1380" s="11">
        <v>1.0</v>
      </c>
      <c r="Q1380" s="196">
        <v>0.0</v>
      </c>
      <c r="R1380" s="196">
        <v>0.0</v>
      </c>
      <c r="S1380" s="160">
        <v>44195.0</v>
      </c>
      <c r="T1380" s="196">
        <f t="shared" si="1"/>
        <v>0</v>
      </c>
    </row>
    <row r="1381">
      <c r="A1381" s="7">
        <v>44195.0</v>
      </c>
      <c r="B1381" s="21">
        <v>1.0</v>
      </c>
      <c r="O1381" s="109">
        <v>44195.0</v>
      </c>
      <c r="P1381" s="11">
        <v>1.0</v>
      </c>
      <c r="Q1381" s="196">
        <v>0.0</v>
      </c>
      <c r="R1381" s="196">
        <v>0.0</v>
      </c>
      <c r="S1381" s="109">
        <v>44195.0</v>
      </c>
      <c r="T1381" s="196">
        <f t="shared" si="1"/>
        <v>0</v>
      </c>
    </row>
    <row r="1382">
      <c r="A1382" s="50">
        <v>44195.0</v>
      </c>
      <c r="B1382" s="21">
        <v>1.0</v>
      </c>
      <c r="O1382" s="109">
        <v>44195.0</v>
      </c>
      <c r="P1382" s="11">
        <v>1.0</v>
      </c>
      <c r="Q1382" s="196">
        <v>0.0</v>
      </c>
      <c r="R1382" s="196">
        <v>0.0</v>
      </c>
      <c r="S1382" s="109">
        <v>44195.0</v>
      </c>
      <c r="T1382" s="196">
        <f t="shared" si="1"/>
        <v>0</v>
      </c>
    </row>
    <row r="1383">
      <c r="A1383" s="7">
        <v>44195.0</v>
      </c>
      <c r="B1383" s="21">
        <v>1.0</v>
      </c>
      <c r="O1383" s="109">
        <v>44195.0</v>
      </c>
      <c r="P1383" s="11">
        <v>1.0</v>
      </c>
      <c r="Q1383" s="196">
        <v>0.0</v>
      </c>
      <c r="R1383" s="196">
        <v>0.0</v>
      </c>
      <c r="S1383" s="109">
        <v>44195.0</v>
      </c>
      <c r="T1383" s="196">
        <f t="shared" si="1"/>
        <v>0</v>
      </c>
    </row>
    <row r="1384">
      <c r="A1384" s="60">
        <v>44195.0</v>
      </c>
      <c r="B1384" s="21">
        <v>1.0</v>
      </c>
      <c r="O1384" s="160">
        <v>44195.0</v>
      </c>
      <c r="P1384" s="11">
        <v>1.0</v>
      </c>
      <c r="Q1384" s="196">
        <v>0.0</v>
      </c>
      <c r="R1384" s="196">
        <v>0.0</v>
      </c>
      <c r="S1384" s="160">
        <v>44195.0</v>
      </c>
      <c r="T1384" s="196">
        <f t="shared" si="1"/>
        <v>0</v>
      </c>
    </row>
    <row r="1385">
      <c r="A1385" s="7">
        <v>44195.0</v>
      </c>
      <c r="B1385" s="21">
        <v>1.0</v>
      </c>
      <c r="O1385" s="109">
        <v>44195.0</v>
      </c>
      <c r="P1385" s="11">
        <v>1.0</v>
      </c>
      <c r="Q1385" s="196">
        <v>0.0</v>
      </c>
      <c r="R1385" s="196">
        <v>0.0</v>
      </c>
      <c r="S1385" s="109">
        <v>44195.0</v>
      </c>
      <c r="T1385" s="196">
        <f t="shared" si="1"/>
        <v>0</v>
      </c>
    </row>
    <row r="1386">
      <c r="A1386" s="50">
        <v>44195.0</v>
      </c>
      <c r="B1386" s="21">
        <v>1.0</v>
      </c>
      <c r="O1386" s="109">
        <v>44195.0</v>
      </c>
      <c r="P1386" s="11">
        <v>0.0</v>
      </c>
      <c r="Q1386" s="196">
        <v>0.0</v>
      </c>
      <c r="R1386" s="196">
        <v>0.0</v>
      </c>
      <c r="S1386" s="109">
        <v>44195.0</v>
      </c>
      <c r="T1386" s="196">
        <f t="shared" si="1"/>
        <v>0</v>
      </c>
    </row>
    <row r="1387">
      <c r="A1387" s="50">
        <v>44195.0</v>
      </c>
      <c r="B1387" s="21">
        <v>1.0</v>
      </c>
      <c r="O1387" s="109">
        <v>44195.0</v>
      </c>
      <c r="P1387" s="11">
        <v>0.0</v>
      </c>
      <c r="Q1387" s="196">
        <v>0.0</v>
      </c>
      <c r="R1387" s="196">
        <v>0.0</v>
      </c>
      <c r="S1387" s="109">
        <v>44195.0</v>
      </c>
      <c r="T1387" s="196">
        <f t="shared" si="1"/>
        <v>0</v>
      </c>
    </row>
    <row r="1388">
      <c r="A1388" s="7">
        <v>44195.0</v>
      </c>
      <c r="B1388" s="21">
        <v>1.0</v>
      </c>
      <c r="O1388" s="109">
        <v>44195.0</v>
      </c>
      <c r="P1388" s="11">
        <v>0.0</v>
      </c>
      <c r="Q1388" s="196">
        <v>0.0</v>
      </c>
      <c r="R1388" s="196">
        <v>0.0</v>
      </c>
      <c r="S1388" s="109">
        <v>44195.0</v>
      </c>
      <c r="T1388" s="196">
        <f t="shared" si="1"/>
        <v>0</v>
      </c>
    </row>
    <row r="1389">
      <c r="A1389" s="7">
        <v>44195.0</v>
      </c>
      <c r="B1389" s="21">
        <v>1.0</v>
      </c>
      <c r="O1389" s="109">
        <v>44195.0</v>
      </c>
      <c r="P1389" s="11">
        <v>0.0</v>
      </c>
      <c r="Q1389" s="196">
        <v>0.0</v>
      </c>
      <c r="R1389" s="196">
        <v>0.0</v>
      </c>
      <c r="S1389" s="109">
        <v>44195.0</v>
      </c>
      <c r="T1389" s="196">
        <f t="shared" si="1"/>
        <v>0</v>
      </c>
    </row>
    <row r="1390">
      <c r="A1390" s="53">
        <v>44195.0</v>
      </c>
      <c r="B1390" s="21">
        <v>1.0</v>
      </c>
      <c r="O1390" s="200">
        <v>44195.0</v>
      </c>
      <c r="P1390" s="11">
        <v>0.0</v>
      </c>
      <c r="Q1390" s="196">
        <v>0.0</v>
      </c>
      <c r="R1390" s="196">
        <v>0.0</v>
      </c>
      <c r="S1390" s="200">
        <v>44195.0</v>
      </c>
      <c r="T1390" s="196">
        <f t="shared" si="1"/>
        <v>0</v>
      </c>
    </row>
    <row r="1391">
      <c r="A1391" s="53">
        <v>44195.0</v>
      </c>
      <c r="B1391" s="21">
        <v>1.0</v>
      </c>
      <c r="O1391" s="200">
        <v>44195.0</v>
      </c>
      <c r="P1391" s="11">
        <v>0.0</v>
      </c>
      <c r="Q1391" s="196">
        <v>0.0</v>
      </c>
      <c r="R1391" s="196">
        <v>0.0</v>
      </c>
      <c r="S1391" s="200">
        <v>44195.0</v>
      </c>
      <c r="T1391" s="196">
        <f t="shared" si="1"/>
        <v>0</v>
      </c>
    </row>
    <row r="1392">
      <c r="A1392" s="60">
        <v>44195.0</v>
      </c>
      <c r="B1392" s="21">
        <v>1.0</v>
      </c>
      <c r="O1392" s="160">
        <v>44195.0</v>
      </c>
      <c r="P1392" s="11">
        <v>0.0</v>
      </c>
      <c r="Q1392" s="196">
        <v>0.0</v>
      </c>
      <c r="R1392" s="196">
        <v>0.0</v>
      </c>
      <c r="S1392" s="160">
        <v>44195.0</v>
      </c>
      <c r="T1392" s="196">
        <f t="shared" si="1"/>
        <v>0</v>
      </c>
    </row>
    <row r="1393">
      <c r="A1393" s="60">
        <v>44195.0</v>
      </c>
      <c r="B1393" s="21">
        <v>1.0</v>
      </c>
      <c r="O1393" s="160">
        <v>44195.0</v>
      </c>
      <c r="P1393" s="11">
        <v>0.0</v>
      </c>
      <c r="Q1393" s="196">
        <v>0.0</v>
      </c>
      <c r="R1393" s="196">
        <v>0.0</v>
      </c>
      <c r="S1393" s="160">
        <v>44195.0</v>
      </c>
      <c r="T1393" s="196">
        <f t="shared" si="1"/>
        <v>0</v>
      </c>
    </row>
    <row r="1394">
      <c r="A1394" s="60">
        <v>44195.0</v>
      </c>
      <c r="B1394" s="21">
        <v>1.0</v>
      </c>
      <c r="O1394" s="160">
        <v>44195.0</v>
      </c>
      <c r="P1394" s="11">
        <v>0.0</v>
      </c>
      <c r="Q1394" s="196">
        <v>0.0</v>
      </c>
      <c r="R1394" s="196">
        <v>0.0</v>
      </c>
      <c r="S1394" s="160">
        <v>44195.0</v>
      </c>
      <c r="T1394" s="196">
        <f t="shared" si="1"/>
        <v>0</v>
      </c>
    </row>
    <row r="1395">
      <c r="A1395" s="60">
        <v>44195.0</v>
      </c>
      <c r="B1395" s="21">
        <v>1.0</v>
      </c>
      <c r="O1395" s="160">
        <v>44195.0</v>
      </c>
      <c r="P1395" s="11">
        <v>0.0</v>
      </c>
      <c r="Q1395" s="196">
        <v>0.0</v>
      </c>
      <c r="R1395" s="196">
        <v>0.0</v>
      </c>
      <c r="S1395" s="160">
        <v>44195.0</v>
      </c>
      <c r="T1395" s="196">
        <f t="shared" si="1"/>
        <v>0</v>
      </c>
    </row>
    <row r="1396">
      <c r="A1396" s="60">
        <v>44195.0</v>
      </c>
      <c r="B1396" s="21">
        <v>1.0</v>
      </c>
      <c r="O1396" s="160">
        <v>44195.0</v>
      </c>
      <c r="P1396" s="11">
        <v>0.0</v>
      </c>
      <c r="Q1396" s="196">
        <v>0.0</v>
      </c>
      <c r="R1396" s="196">
        <v>0.0</v>
      </c>
      <c r="S1396" s="160">
        <v>44195.0</v>
      </c>
      <c r="T1396" s="196">
        <f t="shared" si="1"/>
        <v>0</v>
      </c>
    </row>
    <row r="1397">
      <c r="A1397" s="60">
        <v>44195.0</v>
      </c>
      <c r="B1397" s="21">
        <v>1.0</v>
      </c>
      <c r="O1397" s="160">
        <v>44195.0</v>
      </c>
      <c r="P1397" s="11">
        <v>0.0</v>
      </c>
      <c r="Q1397" s="196">
        <v>0.0</v>
      </c>
      <c r="R1397" s="196">
        <v>0.0</v>
      </c>
      <c r="S1397" s="160">
        <v>44195.0</v>
      </c>
      <c r="T1397" s="196">
        <f t="shared" si="1"/>
        <v>0</v>
      </c>
    </row>
    <row r="1398">
      <c r="A1398" s="60">
        <v>44195.0</v>
      </c>
      <c r="B1398" s="21">
        <v>1.0</v>
      </c>
      <c r="O1398" s="160">
        <v>44195.0</v>
      </c>
      <c r="P1398" s="11">
        <v>0.0</v>
      </c>
      <c r="Q1398" s="196">
        <v>0.0</v>
      </c>
      <c r="R1398" s="196">
        <v>0.0</v>
      </c>
      <c r="S1398" s="160">
        <v>44195.0</v>
      </c>
      <c r="T1398" s="196">
        <f t="shared" si="1"/>
        <v>0</v>
      </c>
    </row>
    <row r="1399">
      <c r="A1399" s="60">
        <v>44195.0</v>
      </c>
      <c r="B1399" s="21">
        <v>1.0</v>
      </c>
      <c r="O1399" s="160">
        <v>44195.0</v>
      </c>
      <c r="P1399" s="11">
        <v>0.0</v>
      </c>
      <c r="Q1399" s="196">
        <v>0.0</v>
      </c>
      <c r="R1399" s="196">
        <v>0.0</v>
      </c>
      <c r="S1399" s="160">
        <v>44195.0</v>
      </c>
      <c r="T1399" s="196">
        <f t="shared" si="1"/>
        <v>0</v>
      </c>
    </row>
    <row r="1400">
      <c r="A1400" s="7">
        <v>44195.0</v>
      </c>
      <c r="B1400" s="21">
        <v>1.0</v>
      </c>
      <c r="O1400" s="109">
        <v>44195.0</v>
      </c>
      <c r="P1400" s="11">
        <v>0.0</v>
      </c>
      <c r="Q1400" s="196">
        <v>0.0</v>
      </c>
      <c r="R1400" s="196">
        <v>0.0</v>
      </c>
      <c r="S1400" s="109">
        <v>44195.0</v>
      </c>
      <c r="T1400" s="196">
        <f t="shared" si="1"/>
        <v>0</v>
      </c>
    </row>
    <row r="1401">
      <c r="A1401" s="7">
        <v>44195.0</v>
      </c>
      <c r="B1401" s="21">
        <v>1.0</v>
      </c>
      <c r="O1401" s="109">
        <v>44195.0</v>
      </c>
      <c r="P1401" s="11">
        <v>0.0</v>
      </c>
      <c r="Q1401" s="196">
        <v>0.0</v>
      </c>
      <c r="R1401" s="196">
        <v>0.0</v>
      </c>
      <c r="S1401" s="109">
        <v>44195.0</v>
      </c>
      <c r="T1401" s="196">
        <f t="shared" si="1"/>
        <v>0</v>
      </c>
    </row>
    <row r="1402">
      <c r="A1402" s="7">
        <v>44195.0</v>
      </c>
      <c r="B1402" s="21">
        <v>1.0</v>
      </c>
      <c r="O1402" s="109">
        <v>44195.0</v>
      </c>
      <c r="P1402" s="11">
        <v>0.0</v>
      </c>
      <c r="Q1402" s="196">
        <v>0.0</v>
      </c>
      <c r="R1402" s="196">
        <v>0.0</v>
      </c>
      <c r="S1402" s="109">
        <v>44195.0</v>
      </c>
      <c r="T1402" s="196">
        <f t="shared" si="1"/>
        <v>0</v>
      </c>
    </row>
    <row r="1403">
      <c r="A1403" s="7">
        <v>44195.0</v>
      </c>
      <c r="B1403" s="21">
        <v>1.0</v>
      </c>
      <c r="O1403" s="109">
        <v>44195.0</v>
      </c>
      <c r="P1403" s="11">
        <v>0.0</v>
      </c>
      <c r="Q1403" s="196">
        <v>0.0</v>
      </c>
      <c r="R1403" s="196">
        <v>0.0</v>
      </c>
      <c r="S1403" s="109">
        <v>44195.0</v>
      </c>
      <c r="T1403" s="196">
        <f t="shared" si="1"/>
        <v>0</v>
      </c>
    </row>
    <row r="1404">
      <c r="A1404" s="7">
        <v>44195.0</v>
      </c>
      <c r="B1404" s="21">
        <v>1.0</v>
      </c>
      <c r="O1404" s="109">
        <v>44195.0</v>
      </c>
      <c r="P1404" s="11">
        <v>0.0</v>
      </c>
      <c r="Q1404" s="196">
        <v>0.0</v>
      </c>
      <c r="R1404" s="196">
        <v>0.0</v>
      </c>
      <c r="S1404" s="109">
        <v>44195.0</v>
      </c>
      <c r="T1404" s="196">
        <f t="shared" si="1"/>
        <v>0</v>
      </c>
    </row>
    <row r="1405">
      <c r="A1405" s="7">
        <v>44195.0</v>
      </c>
      <c r="B1405" s="21">
        <v>1.0</v>
      </c>
      <c r="O1405" s="109">
        <v>44195.0</v>
      </c>
      <c r="P1405" s="11">
        <v>0.0</v>
      </c>
      <c r="Q1405" s="196">
        <v>0.0</v>
      </c>
      <c r="R1405" s="196">
        <v>0.0</v>
      </c>
      <c r="S1405" s="109">
        <v>44195.0</v>
      </c>
      <c r="T1405" s="196">
        <f t="shared" si="1"/>
        <v>0</v>
      </c>
    </row>
    <row r="1406">
      <c r="A1406" s="7">
        <v>44195.0</v>
      </c>
      <c r="B1406" s="21">
        <v>1.0</v>
      </c>
      <c r="O1406" s="109">
        <v>44195.0</v>
      </c>
      <c r="P1406" s="11">
        <v>0.0</v>
      </c>
      <c r="Q1406" s="196">
        <v>0.0</v>
      </c>
      <c r="R1406" s="196">
        <v>1.0</v>
      </c>
      <c r="S1406" s="109">
        <v>44195.0</v>
      </c>
      <c r="T1406" s="196">
        <f t="shared" si="1"/>
        <v>1</v>
      </c>
    </row>
    <row r="1407">
      <c r="A1407" s="7">
        <v>44195.0</v>
      </c>
      <c r="B1407" s="21">
        <v>1.0</v>
      </c>
      <c r="O1407" s="109">
        <v>44195.0</v>
      </c>
      <c r="P1407" s="11">
        <v>0.0</v>
      </c>
      <c r="Q1407" s="196">
        <v>0.0</v>
      </c>
      <c r="R1407" s="196">
        <v>1.0</v>
      </c>
      <c r="S1407" s="109">
        <v>44195.0</v>
      </c>
      <c r="T1407" s="196">
        <f t="shared" si="1"/>
        <v>1</v>
      </c>
    </row>
    <row r="1408">
      <c r="A1408" s="50">
        <v>44195.0</v>
      </c>
      <c r="B1408" s="21">
        <v>1.0</v>
      </c>
      <c r="O1408" s="109">
        <v>44195.0</v>
      </c>
      <c r="P1408" s="11">
        <v>0.0</v>
      </c>
      <c r="Q1408" s="196">
        <v>0.0</v>
      </c>
      <c r="R1408" s="196">
        <v>1.0</v>
      </c>
      <c r="S1408" s="109">
        <v>44195.0</v>
      </c>
      <c r="T1408" s="196">
        <f t="shared" si="1"/>
        <v>1</v>
      </c>
    </row>
    <row r="1409">
      <c r="A1409" s="60">
        <v>44195.0</v>
      </c>
      <c r="B1409" s="21">
        <v>1.0</v>
      </c>
      <c r="O1409" s="160">
        <v>44195.0</v>
      </c>
      <c r="P1409" s="11">
        <v>0.0</v>
      </c>
      <c r="Q1409" s="196">
        <v>0.0</v>
      </c>
      <c r="R1409" s="196">
        <v>1.0</v>
      </c>
      <c r="S1409" s="160">
        <v>44195.0</v>
      </c>
      <c r="T1409" s="196">
        <f t="shared" si="1"/>
        <v>1</v>
      </c>
    </row>
    <row r="1410">
      <c r="A1410" s="60">
        <v>44195.0</v>
      </c>
      <c r="B1410" s="21">
        <v>1.0</v>
      </c>
      <c r="O1410" s="160">
        <v>44195.0</v>
      </c>
      <c r="P1410" s="11">
        <v>0.0</v>
      </c>
      <c r="Q1410" s="196">
        <v>0.0</v>
      </c>
      <c r="R1410" s="196">
        <v>1.0</v>
      </c>
      <c r="S1410" s="160">
        <v>44195.0</v>
      </c>
      <c r="T1410" s="196">
        <f t="shared" si="1"/>
        <v>1</v>
      </c>
    </row>
    <row r="1411">
      <c r="A1411" s="60">
        <v>44195.0</v>
      </c>
      <c r="B1411" s="21">
        <v>1.0</v>
      </c>
      <c r="O1411" s="160">
        <v>44195.0</v>
      </c>
      <c r="P1411" s="11">
        <v>0.0</v>
      </c>
      <c r="Q1411" s="196">
        <v>0.0</v>
      </c>
      <c r="R1411" s="196">
        <v>1.0</v>
      </c>
      <c r="S1411" s="160">
        <v>44195.0</v>
      </c>
      <c r="T1411" s="196">
        <f t="shared" si="1"/>
        <v>1</v>
      </c>
    </row>
    <row r="1412">
      <c r="A1412" s="53">
        <v>44195.0</v>
      </c>
      <c r="B1412" s="21">
        <v>1.0</v>
      </c>
      <c r="O1412" s="200">
        <v>44195.0</v>
      </c>
      <c r="P1412" s="11">
        <v>0.0</v>
      </c>
      <c r="Q1412" s="196">
        <v>0.0</v>
      </c>
      <c r="R1412" s="196">
        <v>1.0</v>
      </c>
      <c r="S1412" s="200">
        <v>44195.0</v>
      </c>
      <c r="T1412" s="196">
        <f t="shared" si="1"/>
        <v>1</v>
      </c>
    </row>
    <row r="1413">
      <c r="A1413" s="7">
        <v>44195.0</v>
      </c>
      <c r="B1413" s="21">
        <v>1.0</v>
      </c>
      <c r="O1413" s="109">
        <v>44195.0</v>
      </c>
      <c r="P1413" s="11">
        <v>0.0</v>
      </c>
      <c r="Q1413" s="196">
        <v>0.0</v>
      </c>
      <c r="R1413" s="196">
        <v>1.0</v>
      </c>
      <c r="S1413" s="109">
        <v>44195.0</v>
      </c>
      <c r="T1413" s="196">
        <f t="shared" si="1"/>
        <v>1</v>
      </c>
    </row>
    <row r="1414">
      <c r="A1414" s="60">
        <v>44195.0</v>
      </c>
      <c r="B1414" s="21">
        <v>1.0</v>
      </c>
      <c r="O1414" s="160">
        <v>44195.0</v>
      </c>
      <c r="P1414" s="11">
        <v>0.0</v>
      </c>
      <c r="Q1414" s="196">
        <v>0.0</v>
      </c>
      <c r="R1414" s="196">
        <v>1.0</v>
      </c>
      <c r="S1414" s="160">
        <v>44195.0</v>
      </c>
      <c r="T1414" s="196">
        <f t="shared" si="1"/>
        <v>1</v>
      </c>
    </row>
    <row r="1415">
      <c r="A1415" s="60">
        <v>44195.0</v>
      </c>
      <c r="B1415" s="21">
        <v>1.0</v>
      </c>
      <c r="O1415" s="160">
        <v>44195.0</v>
      </c>
      <c r="P1415" s="11">
        <v>0.0</v>
      </c>
      <c r="Q1415" s="196">
        <v>0.0</v>
      </c>
      <c r="R1415" s="196">
        <v>1.0</v>
      </c>
      <c r="S1415" s="160">
        <v>44195.0</v>
      </c>
      <c r="T1415" s="196">
        <f t="shared" si="1"/>
        <v>1</v>
      </c>
    </row>
    <row r="1416">
      <c r="A1416" s="60">
        <v>44195.0</v>
      </c>
      <c r="B1416" s="21">
        <v>1.0</v>
      </c>
      <c r="O1416" s="160">
        <v>44195.0</v>
      </c>
      <c r="P1416" s="11">
        <v>0.0</v>
      </c>
      <c r="Q1416" s="196">
        <v>0.0</v>
      </c>
      <c r="R1416" s="196">
        <v>1.0</v>
      </c>
      <c r="S1416" s="160">
        <v>44195.0</v>
      </c>
      <c r="T1416" s="196">
        <f t="shared" si="1"/>
        <v>1</v>
      </c>
    </row>
    <row r="1417">
      <c r="A1417" s="60">
        <v>44195.0</v>
      </c>
      <c r="B1417" s="21">
        <v>1.0</v>
      </c>
      <c r="O1417" s="160">
        <v>44195.0</v>
      </c>
      <c r="P1417" s="11">
        <v>0.0</v>
      </c>
      <c r="Q1417" s="196">
        <v>0.0</v>
      </c>
      <c r="R1417" s="196">
        <v>1.0</v>
      </c>
      <c r="S1417" s="160">
        <v>44195.0</v>
      </c>
      <c r="T1417" s="196">
        <f t="shared" si="1"/>
        <v>1</v>
      </c>
    </row>
    <row r="1418">
      <c r="A1418" s="60">
        <v>44195.0</v>
      </c>
      <c r="B1418" s="21">
        <v>1.0</v>
      </c>
      <c r="O1418" s="160">
        <v>44195.0</v>
      </c>
      <c r="P1418" s="11">
        <v>0.0</v>
      </c>
      <c r="Q1418" s="196">
        <v>0.0</v>
      </c>
      <c r="R1418" s="196">
        <v>1.0</v>
      </c>
      <c r="S1418" s="160">
        <v>44195.0</v>
      </c>
      <c r="T1418" s="196">
        <f t="shared" si="1"/>
        <v>1</v>
      </c>
    </row>
    <row r="1419">
      <c r="A1419" s="60">
        <v>44195.0</v>
      </c>
      <c r="B1419" s="21">
        <v>1.0</v>
      </c>
      <c r="O1419" s="160">
        <v>44195.0</v>
      </c>
      <c r="P1419" s="11">
        <v>0.0</v>
      </c>
      <c r="Q1419" s="196">
        <v>0.0</v>
      </c>
      <c r="R1419" s="196">
        <v>1.0</v>
      </c>
      <c r="S1419" s="160">
        <v>44195.0</v>
      </c>
      <c r="T1419" s="196">
        <f t="shared" si="1"/>
        <v>1</v>
      </c>
    </row>
    <row r="1420">
      <c r="A1420" s="60">
        <v>44195.0</v>
      </c>
      <c r="B1420" s="21">
        <v>1.0</v>
      </c>
      <c r="O1420" s="160">
        <v>44195.0</v>
      </c>
      <c r="P1420" s="11">
        <v>0.0</v>
      </c>
      <c r="Q1420" s="196">
        <v>0.0</v>
      </c>
      <c r="R1420" s="196">
        <v>1.0</v>
      </c>
      <c r="S1420" s="160">
        <v>44195.0</v>
      </c>
      <c r="T1420" s="196">
        <f t="shared" si="1"/>
        <v>1</v>
      </c>
    </row>
    <row r="1421">
      <c r="A1421" s="60">
        <v>44195.0</v>
      </c>
      <c r="B1421" s="21">
        <v>1.0</v>
      </c>
      <c r="O1421" s="160">
        <v>44195.0</v>
      </c>
      <c r="P1421" s="11">
        <v>0.0</v>
      </c>
      <c r="Q1421" s="196">
        <v>0.0</v>
      </c>
      <c r="R1421" s="196">
        <v>1.0</v>
      </c>
      <c r="S1421" s="160">
        <v>44195.0</v>
      </c>
      <c r="T1421" s="196">
        <f t="shared" si="1"/>
        <v>1</v>
      </c>
    </row>
    <row r="1422">
      <c r="A1422" s="7">
        <v>44195.0</v>
      </c>
      <c r="B1422" s="21">
        <v>1.0</v>
      </c>
      <c r="O1422" s="109">
        <v>44195.0</v>
      </c>
      <c r="P1422" s="11">
        <v>0.0</v>
      </c>
      <c r="Q1422" s="196">
        <v>0.0</v>
      </c>
      <c r="R1422" s="196">
        <v>1.0</v>
      </c>
      <c r="S1422" s="109">
        <v>44195.0</v>
      </c>
      <c r="T1422" s="196">
        <f t="shared" si="1"/>
        <v>1</v>
      </c>
    </row>
    <row r="1423">
      <c r="A1423" s="7">
        <v>44195.0</v>
      </c>
      <c r="B1423" s="21">
        <v>1.0</v>
      </c>
      <c r="O1423" s="109">
        <v>44195.0</v>
      </c>
      <c r="P1423" s="11">
        <v>0.0</v>
      </c>
      <c r="Q1423" s="196">
        <v>0.0</v>
      </c>
      <c r="R1423" s="196">
        <v>1.0</v>
      </c>
      <c r="S1423" s="109">
        <v>44195.0</v>
      </c>
      <c r="T1423" s="196">
        <f t="shared" si="1"/>
        <v>1</v>
      </c>
    </row>
    <row r="1424">
      <c r="A1424" s="60">
        <v>44195.0</v>
      </c>
      <c r="B1424" s="21">
        <v>1.0</v>
      </c>
      <c r="O1424" s="160">
        <v>44195.0</v>
      </c>
      <c r="P1424" s="11">
        <v>0.0</v>
      </c>
      <c r="Q1424" s="196">
        <v>0.0</v>
      </c>
      <c r="R1424" s="196">
        <v>1.0</v>
      </c>
      <c r="S1424" s="160">
        <v>44195.0</v>
      </c>
      <c r="T1424" s="196">
        <f t="shared" si="1"/>
        <v>1</v>
      </c>
    </row>
    <row r="1425">
      <c r="A1425" s="7">
        <v>44195.0</v>
      </c>
      <c r="B1425" s="21">
        <v>1.0</v>
      </c>
      <c r="O1425" s="109">
        <v>44195.0</v>
      </c>
      <c r="P1425" s="11">
        <v>0.0</v>
      </c>
      <c r="Q1425" s="196">
        <v>0.0</v>
      </c>
      <c r="R1425" s="196">
        <v>0.0</v>
      </c>
      <c r="S1425" s="109">
        <v>44195.0</v>
      </c>
      <c r="T1425" s="196">
        <f t="shared" si="1"/>
        <v>0</v>
      </c>
    </row>
    <row r="1426">
      <c r="A1426" s="60">
        <v>44195.0</v>
      </c>
      <c r="B1426" s="21">
        <v>1.0</v>
      </c>
      <c r="O1426" s="160">
        <v>44195.0</v>
      </c>
      <c r="P1426" s="11">
        <v>0.0</v>
      </c>
      <c r="Q1426" s="196">
        <v>1.0</v>
      </c>
      <c r="R1426" s="196">
        <v>0.0</v>
      </c>
      <c r="S1426" s="160">
        <v>44195.0</v>
      </c>
      <c r="T1426" s="196">
        <f t="shared" si="1"/>
        <v>1</v>
      </c>
    </row>
    <row r="1427">
      <c r="A1427" s="7">
        <v>44195.0</v>
      </c>
      <c r="B1427" s="21">
        <v>1.0</v>
      </c>
      <c r="O1427" s="109">
        <v>44195.0</v>
      </c>
      <c r="P1427" s="11">
        <v>0.0</v>
      </c>
      <c r="Q1427" s="196">
        <v>1.0</v>
      </c>
      <c r="R1427" s="196">
        <v>0.0</v>
      </c>
      <c r="S1427" s="109">
        <v>44195.0</v>
      </c>
      <c r="T1427" s="196">
        <f t="shared" si="1"/>
        <v>1</v>
      </c>
    </row>
    <row r="1428">
      <c r="A1428" s="60">
        <v>44195.0</v>
      </c>
      <c r="B1428" s="21">
        <v>1.0</v>
      </c>
      <c r="O1428" s="160">
        <v>44195.0</v>
      </c>
      <c r="P1428" s="11">
        <v>0.0</v>
      </c>
      <c r="Q1428" s="196">
        <v>1.0</v>
      </c>
      <c r="R1428" s="196">
        <v>0.0</v>
      </c>
      <c r="S1428" s="160">
        <v>44195.0</v>
      </c>
      <c r="T1428" s="196">
        <f t="shared" si="1"/>
        <v>1</v>
      </c>
    </row>
    <row r="1429">
      <c r="A1429" s="7">
        <v>44196.0</v>
      </c>
      <c r="B1429" s="21">
        <v>1.0</v>
      </c>
      <c r="O1429" s="109">
        <v>44196.0</v>
      </c>
      <c r="P1429" s="11">
        <v>0.0</v>
      </c>
      <c r="Q1429" s="196">
        <v>1.0</v>
      </c>
      <c r="R1429" s="196">
        <v>0.0</v>
      </c>
      <c r="S1429" s="109">
        <v>44196.0</v>
      </c>
      <c r="T1429" s="196">
        <f t="shared" si="1"/>
        <v>1</v>
      </c>
    </row>
    <row r="1430">
      <c r="A1430" s="7">
        <v>44196.0</v>
      </c>
      <c r="B1430" s="21">
        <v>1.0</v>
      </c>
      <c r="O1430" s="109">
        <v>44196.0</v>
      </c>
      <c r="P1430" s="11">
        <v>0.0</v>
      </c>
      <c r="Q1430" s="196">
        <v>1.0</v>
      </c>
      <c r="R1430" s="196">
        <v>0.0</v>
      </c>
      <c r="S1430" s="109">
        <v>44196.0</v>
      </c>
      <c r="T1430" s="196">
        <f t="shared" si="1"/>
        <v>1</v>
      </c>
    </row>
    <row r="1431">
      <c r="A1431" s="7">
        <v>44196.0</v>
      </c>
      <c r="B1431" s="21">
        <v>1.0</v>
      </c>
      <c r="O1431" s="109">
        <v>44196.0</v>
      </c>
      <c r="P1431" s="11">
        <v>0.0</v>
      </c>
      <c r="Q1431" s="196">
        <v>1.0</v>
      </c>
      <c r="R1431" s="196">
        <v>0.0</v>
      </c>
      <c r="S1431" s="109">
        <v>44196.0</v>
      </c>
      <c r="T1431" s="196">
        <f t="shared" si="1"/>
        <v>1</v>
      </c>
    </row>
    <row r="1432">
      <c r="A1432" s="7">
        <v>44196.0</v>
      </c>
      <c r="B1432" s="21">
        <v>1.0</v>
      </c>
      <c r="O1432" s="109">
        <v>44196.0</v>
      </c>
      <c r="P1432" s="11">
        <v>0.0</v>
      </c>
      <c r="Q1432" s="196">
        <v>0.0</v>
      </c>
      <c r="R1432" s="196">
        <v>1.0</v>
      </c>
      <c r="S1432" s="109">
        <v>44196.0</v>
      </c>
      <c r="T1432" s="196">
        <f t="shared" si="1"/>
        <v>1</v>
      </c>
    </row>
    <row r="1433">
      <c r="A1433" s="7">
        <v>44196.0</v>
      </c>
      <c r="B1433" s="21">
        <v>1.0</v>
      </c>
      <c r="O1433" s="109">
        <v>44196.0</v>
      </c>
      <c r="P1433" s="11">
        <v>0.0</v>
      </c>
      <c r="Q1433" s="196">
        <v>0.0</v>
      </c>
      <c r="R1433" s="196">
        <v>0.0</v>
      </c>
      <c r="S1433" s="109">
        <v>44196.0</v>
      </c>
      <c r="T1433" s="196">
        <f t="shared" si="1"/>
        <v>0</v>
      </c>
    </row>
    <row r="1434">
      <c r="A1434" s="7">
        <v>44196.0</v>
      </c>
      <c r="B1434" s="21">
        <v>1.0</v>
      </c>
      <c r="O1434" s="109">
        <v>44196.0</v>
      </c>
      <c r="P1434" s="11">
        <v>1.0</v>
      </c>
      <c r="Q1434" s="196">
        <v>0.0</v>
      </c>
      <c r="R1434" s="196">
        <v>0.0</v>
      </c>
      <c r="S1434" s="109">
        <v>44196.0</v>
      </c>
      <c r="T1434" s="196">
        <f t="shared" si="1"/>
        <v>0</v>
      </c>
    </row>
    <row r="1435">
      <c r="A1435" s="7">
        <v>44196.0</v>
      </c>
      <c r="B1435" s="21">
        <v>1.0</v>
      </c>
      <c r="O1435" s="109">
        <v>44196.0</v>
      </c>
      <c r="P1435" s="11">
        <v>1.0</v>
      </c>
      <c r="Q1435" s="196">
        <v>0.0</v>
      </c>
      <c r="R1435" s="196">
        <v>0.0</v>
      </c>
      <c r="S1435" s="109">
        <v>44196.0</v>
      </c>
      <c r="T1435" s="196">
        <f t="shared" si="1"/>
        <v>0</v>
      </c>
    </row>
    <row r="1436">
      <c r="A1436" s="7">
        <v>44196.0</v>
      </c>
      <c r="B1436" s="21">
        <v>1.0</v>
      </c>
      <c r="O1436" s="109">
        <v>44196.0</v>
      </c>
      <c r="P1436" s="11">
        <v>0.0</v>
      </c>
      <c r="Q1436" s="196">
        <v>1.0</v>
      </c>
      <c r="R1436" s="196">
        <v>0.0</v>
      </c>
      <c r="S1436" s="109">
        <v>44196.0</v>
      </c>
      <c r="T1436" s="196">
        <f t="shared" si="1"/>
        <v>1</v>
      </c>
    </row>
    <row r="1437">
      <c r="A1437" s="7">
        <v>44196.0</v>
      </c>
      <c r="B1437" s="21">
        <v>1.0</v>
      </c>
      <c r="O1437" s="109">
        <v>44196.0</v>
      </c>
      <c r="P1437" s="11">
        <v>1.0</v>
      </c>
      <c r="Q1437" s="196">
        <v>0.0</v>
      </c>
      <c r="R1437" s="196">
        <v>0.0</v>
      </c>
      <c r="S1437" s="109">
        <v>44196.0</v>
      </c>
      <c r="T1437" s="196">
        <f t="shared" si="1"/>
        <v>0</v>
      </c>
    </row>
    <row r="1438">
      <c r="A1438" s="7">
        <v>44196.0</v>
      </c>
      <c r="B1438" s="21">
        <v>1.0</v>
      </c>
      <c r="O1438" s="109">
        <v>44196.0</v>
      </c>
      <c r="P1438" s="11">
        <v>1.0</v>
      </c>
      <c r="Q1438" s="196">
        <v>0.0</v>
      </c>
      <c r="R1438" s="196">
        <v>0.0</v>
      </c>
      <c r="S1438" s="109">
        <v>44196.0</v>
      </c>
      <c r="T1438" s="196">
        <f t="shared" si="1"/>
        <v>0</v>
      </c>
    </row>
    <row r="1439">
      <c r="A1439" s="7">
        <v>44196.0</v>
      </c>
      <c r="B1439" s="21">
        <v>1.0</v>
      </c>
      <c r="O1439" s="109">
        <v>44196.0</v>
      </c>
      <c r="P1439" s="11">
        <v>1.0</v>
      </c>
      <c r="Q1439" s="196">
        <v>0.0</v>
      </c>
      <c r="R1439" s="196">
        <v>0.0</v>
      </c>
      <c r="S1439" s="109">
        <v>44196.0</v>
      </c>
      <c r="T1439" s="196">
        <f t="shared" si="1"/>
        <v>0</v>
      </c>
    </row>
    <row r="1440">
      <c r="A1440" s="7">
        <v>44196.0</v>
      </c>
      <c r="B1440" s="21">
        <v>1.0</v>
      </c>
      <c r="O1440" s="109">
        <v>44196.0</v>
      </c>
      <c r="P1440" s="11">
        <v>1.0</v>
      </c>
      <c r="Q1440" s="196">
        <v>0.0</v>
      </c>
      <c r="R1440" s="196">
        <v>0.0</v>
      </c>
      <c r="S1440" s="109">
        <v>44196.0</v>
      </c>
      <c r="T1440" s="196">
        <f t="shared" si="1"/>
        <v>0</v>
      </c>
    </row>
    <row r="1441">
      <c r="A1441" s="7">
        <v>44196.0</v>
      </c>
      <c r="B1441" s="21">
        <v>1.0</v>
      </c>
      <c r="O1441" s="109">
        <v>44196.0</v>
      </c>
      <c r="P1441" s="11">
        <v>1.0</v>
      </c>
      <c r="Q1441" s="196">
        <v>0.0</v>
      </c>
      <c r="R1441" s="196">
        <v>0.0</v>
      </c>
      <c r="S1441" s="109">
        <v>44196.0</v>
      </c>
      <c r="T1441" s="196">
        <f t="shared" si="1"/>
        <v>0</v>
      </c>
    </row>
    <row r="1442">
      <c r="A1442" s="7">
        <v>44196.0</v>
      </c>
      <c r="B1442" s="21">
        <v>1.0</v>
      </c>
      <c r="O1442" s="109">
        <v>44196.0</v>
      </c>
      <c r="P1442" s="11">
        <v>0.0</v>
      </c>
      <c r="Q1442" s="196">
        <v>0.0</v>
      </c>
      <c r="R1442" s="196">
        <v>0.0</v>
      </c>
      <c r="S1442" s="109">
        <v>44196.0</v>
      </c>
      <c r="T1442" s="196">
        <f t="shared" si="1"/>
        <v>0</v>
      </c>
    </row>
    <row r="1443">
      <c r="A1443" s="7">
        <v>44196.0</v>
      </c>
      <c r="B1443" s="21">
        <v>1.0</v>
      </c>
      <c r="O1443" s="109">
        <v>44196.0</v>
      </c>
      <c r="P1443" s="11">
        <v>0.0</v>
      </c>
      <c r="Q1443" s="196">
        <v>0.0</v>
      </c>
      <c r="R1443" s="196">
        <v>0.0</v>
      </c>
      <c r="S1443" s="109">
        <v>44196.0</v>
      </c>
      <c r="T1443" s="196">
        <f t="shared" si="1"/>
        <v>0</v>
      </c>
    </row>
    <row r="1444">
      <c r="A1444" s="7">
        <v>44196.0</v>
      </c>
      <c r="B1444" s="21">
        <v>1.0</v>
      </c>
      <c r="O1444" s="109">
        <v>44196.0</v>
      </c>
      <c r="P1444" s="11">
        <v>0.0</v>
      </c>
      <c r="Q1444" s="196">
        <v>0.0</v>
      </c>
      <c r="R1444" s="196">
        <v>0.0</v>
      </c>
      <c r="S1444" s="109">
        <v>44196.0</v>
      </c>
      <c r="T1444" s="196">
        <f t="shared" si="1"/>
        <v>0</v>
      </c>
    </row>
    <row r="1445">
      <c r="A1445" s="7">
        <v>44196.0</v>
      </c>
      <c r="B1445" s="21">
        <v>1.0</v>
      </c>
      <c r="O1445" s="109">
        <v>44196.0</v>
      </c>
      <c r="P1445" s="11">
        <v>0.0</v>
      </c>
      <c r="Q1445" s="196">
        <v>0.0</v>
      </c>
      <c r="R1445" s="196">
        <v>0.0</v>
      </c>
      <c r="S1445" s="109">
        <v>44196.0</v>
      </c>
      <c r="T1445" s="196">
        <f t="shared" si="1"/>
        <v>0</v>
      </c>
    </row>
    <row r="1446">
      <c r="A1446" s="7">
        <v>44196.0</v>
      </c>
      <c r="B1446" s="21">
        <v>1.0</v>
      </c>
      <c r="O1446" s="109">
        <v>44196.0</v>
      </c>
      <c r="P1446" s="11">
        <v>1.0</v>
      </c>
      <c r="Q1446" s="196">
        <v>0.0</v>
      </c>
      <c r="R1446" s="196">
        <v>0.0</v>
      </c>
      <c r="S1446" s="109">
        <v>44196.0</v>
      </c>
      <c r="T1446" s="196">
        <f t="shared" si="1"/>
        <v>0</v>
      </c>
    </row>
    <row r="1447">
      <c r="A1447" s="7">
        <v>44196.0</v>
      </c>
      <c r="B1447" s="21">
        <v>1.0</v>
      </c>
      <c r="O1447" s="109">
        <v>44196.0</v>
      </c>
      <c r="P1447" s="11">
        <v>1.0</v>
      </c>
      <c r="Q1447" s="196">
        <v>0.0</v>
      </c>
      <c r="R1447" s="196">
        <v>0.0</v>
      </c>
      <c r="S1447" s="109">
        <v>44196.0</v>
      </c>
      <c r="T1447" s="196">
        <f t="shared" si="1"/>
        <v>0</v>
      </c>
    </row>
    <row r="1448">
      <c r="A1448" s="7">
        <v>44196.0</v>
      </c>
      <c r="B1448" s="21">
        <v>1.0</v>
      </c>
      <c r="O1448" s="109">
        <v>44196.0</v>
      </c>
      <c r="P1448" s="11">
        <v>1.0</v>
      </c>
      <c r="Q1448" s="196">
        <v>0.0</v>
      </c>
      <c r="R1448" s="196">
        <v>0.0</v>
      </c>
      <c r="S1448" s="109">
        <v>44196.0</v>
      </c>
      <c r="T1448" s="196">
        <f t="shared" si="1"/>
        <v>0</v>
      </c>
    </row>
    <row r="1449">
      <c r="A1449" s="7">
        <v>44196.0</v>
      </c>
      <c r="B1449" s="21">
        <v>1.0</v>
      </c>
      <c r="O1449" s="109">
        <v>44196.0</v>
      </c>
      <c r="P1449" s="11">
        <v>0.0</v>
      </c>
      <c r="Q1449" s="196">
        <v>0.0</v>
      </c>
      <c r="R1449" s="196">
        <v>0.0</v>
      </c>
      <c r="S1449" s="109">
        <v>44196.0</v>
      </c>
      <c r="T1449" s="196">
        <f t="shared" si="1"/>
        <v>0</v>
      </c>
    </row>
    <row r="1450">
      <c r="A1450" s="7">
        <v>44196.0</v>
      </c>
      <c r="B1450" s="21">
        <v>1.0</v>
      </c>
      <c r="O1450" s="109">
        <v>44196.0</v>
      </c>
      <c r="P1450" s="11">
        <v>0.0</v>
      </c>
      <c r="Q1450" s="196">
        <v>0.0</v>
      </c>
      <c r="R1450" s="196">
        <v>0.0</v>
      </c>
      <c r="S1450" s="109">
        <v>44196.0</v>
      </c>
      <c r="T1450" s="196">
        <f t="shared" si="1"/>
        <v>0</v>
      </c>
    </row>
    <row r="1451">
      <c r="A1451" s="7">
        <v>44196.0</v>
      </c>
      <c r="B1451" s="21">
        <v>1.0</v>
      </c>
      <c r="O1451" s="109">
        <v>44196.0</v>
      </c>
      <c r="P1451" s="11">
        <v>0.0</v>
      </c>
      <c r="Q1451" s="196">
        <v>0.0</v>
      </c>
      <c r="R1451" s="196">
        <v>0.0</v>
      </c>
      <c r="S1451" s="109">
        <v>44196.0</v>
      </c>
      <c r="T1451" s="196">
        <f t="shared" si="1"/>
        <v>0</v>
      </c>
    </row>
    <row r="1452">
      <c r="A1452" s="7">
        <v>44196.0</v>
      </c>
      <c r="B1452" s="21">
        <v>1.0</v>
      </c>
      <c r="O1452" s="109">
        <v>44196.0</v>
      </c>
      <c r="P1452" s="11">
        <v>0.0</v>
      </c>
      <c r="Q1452" s="196">
        <v>0.0</v>
      </c>
      <c r="R1452" s="196">
        <v>1.0</v>
      </c>
      <c r="S1452" s="109">
        <v>44196.0</v>
      </c>
      <c r="T1452" s="196">
        <f t="shared" si="1"/>
        <v>1</v>
      </c>
    </row>
    <row r="1453">
      <c r="A1453" s="7">
        <v>44196.0</v>
      </c>
      <c r="B1453" s="21">
        <v>1.0</v>
      </c>
      <c r="O1453" s="109">
        <v>44196.0</v>
      </c>
      <c r="P1453" s="11">
        <v>0.0</v>
      </c>
      <c r="Q1453" s="196">
        <v>0.0</v>
      </c>
      <c r="R1453" s="196">
        <v>1.0</v>
      </c>
      <c r="S1453" s="109">
        <v>44196.0</v>
      </c>
      <c r="T1453" s="196">
        <f t="shared" si="1"/>
        <v>1</v>
      </c>
    </row>
    <row r="1454">
      <c r="A1454" s="7">
        <v>44196.0</v>
      </c>
      <c r="B1454" s="21">
        <v>1.0</v>
      </c>
      <c r="O1454" s="109">
        <v>44196.0</v>
      </c>
      <c r="P1454" s="11">
        <v>0.0</v>
      </c>
      <c r="Q1454" s="196">
        <v>0.0</v>
      </c>
      <c r="R1454" s="196">
        <v>1.0</v>
      </c>
      <c r="S1454" s="109">
        <v>44196.0</v>
      </c>
      <c r="T1454" s="196">
        <f t="shared" si="1"/>
        <v>1</v>
      </c>
    </row>
    <row r="1455">
      <c r="A1455" s="7">
        <v>44196.0</v>
      </c>
      <c r="B1455" s="21">
        <v>1.0</v>
      </c>
      <c r="O1455" s="109">
        <v>44196.0</v>
      </c>
      <c r="P1455" s="11">
        <v>0.0</v>
      </c>
      <c r="Q1455" s="196">
        <v>0.0</v>
      </c>
      <c r="R1455" s="196">
        <v>1.0</v>
      </c>
      <c r="S1455" s="109">
        <v>44196.0</v>
      </c>
      <c r="T1455" s="196">
        <f t="shared" si="1"/>
        <v>1</v>
      </c>
    </row>
    <row r="1456">
      <c r="A1456" s="7">
        <v>44196.0</v>
      </c>
      <c r="B1456" s="21">
        <v>1.0</v>
      </c>
      <c r="O1456" s="109">
        <v>44196.0</v>
      </c>
      <c r="P1456" s="11">
        <v>0.0</v>
      </c>
      <c r="Q1456" s="196">
        <v>0.0</v>
      </c>
      <c r="R1456" s="196">
        <v>1.0</v>
      </c>
      <c r="S1456" s="109">
        <v>44196.0</v>
      </c>
      <c r="T1456" s="196">
        <f t="shared" si="1"/>
        <v>1</v>
      </c>
    </row>
    <row r="1457">
      <c r="A1457" s="7">
        <v>44196.0</v>
      </c>
      <c r="B1457" s="21">
        <v>1.0</v>
      </c>
      <c r="O1457" s="109">
        <v>44196.0</v>
      </c>
      <c r="P1457" s="11">
        <v>0.0</v>
      </c>
      <c r="Q1457" s="196">
        <v>0.0</v>
      </c>
      <c r="R1457" s="196">
        <v>1.0</v>
      </c>
      <c r="S1457" s="109">
        <v>44196.0</v>
      </c>
      <c r="T1457" s="196">
        <f t="shared" si="1"/>
        <v>1</v>
      </c>
    </row>
    <row r="1458">
      <c r="A1458" s="7">
        <v>44196.0</v>
      </c>
      <c r="B1458" s="21">
        <v>1.0</v>
      </c>
      <c r="O1458" s="109">
        <v>44196.0</v>
      </c>
      <c r="P1458" s="11">
        <v>0.0</v>
      </c>
      <c r="Q1458" s="196">
        <v>0.0</v>
      </c>
      <c r="R1458" s="196">
        <v>0.0</v>
      </c>
      <c r="S1458" s="109">
        <v>44196.0</v>
      </c>
      <c r="T1458" s="196">
        <f t="shared" si="1"/>
        <v>0</v>
      </c>
    </row>
    <row r="1459">
      <c r="A1459" s="7">
        <v>44196.0</v>
      </c>
      <c r="B1459" s="21">
        <v>1.0</v>
      </c>
      <c r="O1459" s="109">
        <v>44196.0</v>
      </c>
      <c r="P1459" s="11">
        <v>0.0</v>
      </c>
      <c r="Q1459" s="196">
        <v>0.0</v>
      </c>
      <c r="R1459" s="196">
        <v>0.0</v>
      </c>
      <c r="S1459" s="109">
        <v>44196.0</v>
      </c>
      <c r="T1459" s="196">
        <f t="shared" si="1"/>
        <v>0</v>
      </c>
    </row>
    <row r="1460">
      <c r="A1460" s="7">
        <v>44196.0</v>
      </c>
      <c r="B1460" s="21">
        <v>1.0</v>
      </c>
      <c r="O1460" s="109">
        <v>44196.0</v>
      </c>
      <c r="P1460" s="11">
        <v>0.0</v>
      </c>
      <c r="Q1460" s="196">
        <v>0.0</v>
      </c>
      <c r="R1460" s="196">
        <v>0.0</v>
      </c>
      <c r="S1460" s="109">
        <v>44196.0</v>
      </c>
      <c r="T1460" s="196">
        <f t="shared" si="1"/>
        <v>0</v>
      </c>
    </row>
    <row r="1461">
      <c r="A1461" s="7">
        <v>44196.0</v>
      </c>
      <c r="B1461" s="21">
        <v>1.0</v>
      </c>
      <c r="O1461" s="109">
        <v>44196.0</v>
      </c>
      <c r="P1461" s="11">
        <v>0.0</v>
      </c>
      <c r="Q1461" s="196">
        <v>0.0</v>
      </c>
      <c r="R1461" s="196">
        <v>0.0</v>
      </c>
      <c r="S1461" s="109">
        <v>44196.0</v>
      </c>
      <c r="T1461" s="196">
        <f t="shared" si="1"/>
        <v>0</v>
      </c>
    </row>
    <row r="1462">
      <c r="A1462" s="7">
        <v>44196.0</v>
      </c>
      <c r="B1462" s="21">
        <v>1.0</v>
      </c>
      <c r="O1462" s="109">
        <v>44196.0</v>
      </c>
      <c r="P1462" s="11">
        <v>0.0</v>
      </c>
      <c r="Q1462" s="196">
        <v>0.0</v>
      </c>
      <c r="R1462" s="196">
        <v>0.0</v>
      </c>
      <c r="S1462" s="109">
        <v>44196.0</v>
      </c>
      <c r="T1462" s="196">
        <f t="shared" si="1"/>
        <v>0</v>
      </c>
    </row>
    <row r="1463">
      <c r="A1463" s="7">
        <v>44196.0</v>
      </c>
      <c r="B1463" s="21">
        <v>1.0</v>
      </c>
      <c r="O1463" s="109">
        <v>44196.0</v>
      </c>
      <c r="P1463" s="11">
        <v>0.0</v>
      </c>
      <c r="Q1463" s="196">
        <v>0.0</v>
      </c>
      <c r="R1463" s="196">
        <v>0.0</v>
      </c>
      <c r="S1463" s="109">
        <v>44196.0</v>
      </c>
      <c r="T1463" s="196">
        <f t="shared" si="1"/>
        <v>0</v>
      </c>
    </row>
    <row r="1464">
      <c r="A1464" s="7">
        <v>44196.0</v>
      </c>
      <c r="B1464" s="21">
        <v>1.0</v>
      </c>
      <c r="O1464" s="109">
        <v>44196.0</v>
      </c>
      <c r="P1464" s="11">
        <v>0.0</v>
      </c>
      <c r="Q1464" s="196">
        <v>0.0</v>
      </c>
      <c r="R1464" s="196">
        <v>0.0</v>
      </c>
      <c r="S1464" s="109">
        <v>44196.0</v>
      </c>
      <c r="T1464" s="196">
        <f t="shared" si="1"/>
        <v>0</v>
      </c>
    </row>
    <row r="1465">
      <c r="A1465" s="7">
        <v>44196.0</v>
      </c>
      <c r="B1465" s="21">
        <v>1.0</v>
      </c>
      <c r="O1465" s="109">
        <v>44196.0</v>
      </c>
      <c r="P1465" s="11">
        <v>0.0</v>
      </c>
      <c r="Q1465" s="196">
        <v>1.0</v>
      </c>
      <c r="R1465" s="196">
        <v>0.0</v>
      </c>
      <c r="S1465" s="109">
        <v>44196.0</v>
      </c>
      <c r="T1465" s="196">
        <f t="shared" si="1"/>
        <v>1</v>
      </c>
    </row>
    <row r="1466">
      <c r="A1466" s="7">
        <v>44196.0</v>
      </c>
      <c r="B1466" s="21">
        <v>1.0</v>
      </c>
      <c r="O1466" s="109">
        <v>44196.0</v>
      </c>
      <c r="P1466" s="11">
        <v>0.0</v>
      </c>
      <c r="Q1466" s="196">
        <v>1.0</v>
      </c>
      <c r="R1466" s="196">
        <v>0.0</v>
      </c>
      <c r="S1466" s="109">
        <v>44196.0</v>
      </c>
      <c r="T1466" s="196">
        <f t="shared" si="1"/>
        <v>1</v>
      </c>
    </row>
    <row r="1467">
      <c r="A1467" s="7">
        <v>44196.0</v>
      </c>
      <c r="B1467" s="21">
        <v>1.0</v>
      </c>
      <c r="O1467" s="109">
        <v>44196.0</v>
      </c>
      <c r="P1467" s="11">
        <v>1.0</v>
      </c>
      <c r="Q1467" s="196">
        <v>0.0</v>
      </c>
      <c r="R1467" s="196">
        <v>0.0</v>
      </c>
      <c r="S1467" s="109">
        <v>44196.0</v>
      </c>
      <c r="T1467" s="196">
        <f t="shared" si="1"/>
        <v>0</v>
      </c>
    </row>
    <row r="1468">
      <c r="A1468" s="7">
        <v>44196.0</v>
      </c>
      <c r="B1468" s="21">
        <v>1.0</v>
      </c>
      <c r="O1468" s="109">
        <v>44196.0</v>
      </c>
      <c r="P1468" s="11">
        <v>1.0</v>
      </c>
      <c r="Q1468" s="196">
        <v>0.0</v>
      </c>
      <c r="R1468" s="196">
        <v>0.0</v>
      </c>
      <c r="S1468" s="109">
        <v>44196.0</v>
      </c>
      <c r="T1468" s="196">
        <f t="shared" si="1"/>
        <v>0</v>
      </c>
    </row>
    <row r="1469">
      <c r="A1469" s="7">
        <v>44196.0</v>
      </c>
      <c r="B1469" s="21">
        <v>1.0</v>
      </c>
      <c r="O1469" s="109">
        <v>44196.0</v>
      </c>
      <c r="P1469" s="11">
        <v>1.0</v>
      </c>
      <c r="Q1469" s="196">
        <v>0.0</v>
      </c>
      <c r="R1469" s="196">
        <v>0.0</v>
      </c>
      <c r="S1469" s="109">
        <v>44196.0</v>
      </c>
      <c r="T1469" s="196">
        <f t="shared" si="1"/>
        <v>0</v>
      </c>
    </row>
    <row r="1470">
      <c r="A1470" s="7">
        <v>44196.0</v>
      </c>
      <c r="B1470" s="21">
        <v>1.0</v>
      </c>
      <c r="O1470" s="109">
        <v>44196.0</v>
      </c>
      <c r="P1470" s="11">
        <v>0.0</v>
      </c>
      <c r="Q1470" s="196">
        <v>0.0</v>
      </c>
      <c r="R1470" s="196">
        <v>1.0</v>
      </c>
      <c r="S1470" s="109">
        <v>44196.0</v>
      </c>
      <c r="T1470" s="196">
        <f t="shared" si="1"/>
        <v>1</v>
      </c>
    </row>
    <row r="1471">
      <c r="A1471" s="7">
        <v>44196.0</v>
      </c>
      <c r="B1471" s="21">
        <v>1.0</v>
      </c>
      <c r="O1471" s="109">
        <v>44196.0</v>
      </c>
      <c r="P1471" s="11">
        <v>1.0</v>
      </c>
      <c r="Q1471" s="196">
        <v>0.0</v>
      </c>
      <c r="R1471" s="196">
        <v>0.0</v>
      </c>
      <c r="S1471" s="109">
        <v>44196.0</v>
      </c>
      <c r="T1471" s="196">
        <f t="shared" si="1"/>
        <v>0</v>
      </c>
    </row>
    <row r="1472">
      <c r="A1472" s="7">
        <v>44196.0</v>
      </c>
      <c r="B1472" s="21">
        <v>1.0</v>
      </c>
      <c r="O1472" s="109">
        <v>44196.0</v>
      </c>
      <c r="P1472" s="11">
        <v>0.0</v>
      </c>
      <c r="Q1472" s="196">
        <v>0.0</v>
      </c>
      <c r="R1472" s="196">
        <v>0.0</v>
      </c>
      <c r="S1472" s="109">
        <v>44196.0</v>
      </c>
      <c r="T1472" s="196">
        <f t="shared" si="1"/>
        <v>0</v>
      </c>
    </row>
    <row r="1473">
      <c r="A1473" s="7">
        <v>44196.0</v>
      </c>
      <c r="B1473" s="21">
        <v>1.0</v>
      </c>
      <c r="O1473" s="109">
        <v>44196.0</v>
      </c>
      <c r="P1473" s="11">
        <v>1.0</v>
      </c>
      <c r="Q1473" s="196">
        <v>0.0</v>
      </c>
      <c r="R1473" s="196">
        <v>0.0</v>
      </c>
      <c r="S1473" s="109">
        <v>44196.0</v>
      </c>
      <c r="T1473" s="196">
        <f t="shared" si="1"/>
        <v>0</v>
      </c>
    </row>
    <row r="1474">
      <c r="A1474" s="7">
        <v>44196.0</v>
      </c>
      <c r="B1474" s="21">
        <v>1.0</v>
      </c>
      <c r="O1474" s="109">
        <v>44196.0</v>
      </c>
      <c r="P1474" s="11">
        <v>1.0</v>
      </c>
      <c r="Q1474" s="196">
        <v>0.0</v>
      </c>
      <c r="R1474" s="196">
        <v>0.0</v>
      </c>
      <c r="S1474" s="109">
        <v>44196.0</v>
      </c>
      <c r="T1474" s="196">
        <f t="shared" si="1"/>
        <v>0</v>
      </c>
    </row>
    <row r="1475">
      <c r="A1475" s="7">
        <v>44196.0</v>
      </c>
      <c r="B1475" s="21">
        <v>1.0</v>
      </c>
      <c r="O1475" s="109">
        <v>44196.0</v>
      </c>
      <c r="P1475" s="11">
        <v>1.0</v>
      </c>
      <c r="Q1475" s="196">
        <v>0.0</v>
      </c>
      <c r="R1475" s="196">
        <v>0.0</v>
      </c>
      <c r="S1475" s="109">
        <v>44196.0</v>
      </c>
      <c r="T1475" s="196">
        <f t="shared" si="1"/>
        <v>0</v>
      </c>
    </row>
    <row r="1476">
      <c r="A1476" s="7">
        <v>44196.0</v>
      </c>
      <c r="B1476" s="21">
        <v>1.0</v>
      </c>
      <c r="O1476" s="109">
        <v>44196.0</v>
      </c>
      <c r="P1476" s="11">
        <v>0.0</v>
      </c>
      <c r="Q1476" s="196">
        <v>0.0</v>
      </c>
      <c r="R1476" s="196">
        <v>1.0</v>
      </c>
      <c r="S1476" s="109">
        <v>44196.0</v>
      </c>
      <c r="T1476" s="196">
        <f t="shared" si="1"/>
        <v>1</v>
      </c>
    </row>
    <row r="1477">
      <c r="A1477" s="7">
        <v>44196.0</v>
      </c>
      <c r="B1477" s="21">
        <v>1.0</v>
      </c>
      <c r="O1477" s="109">
        <v>44196.0</v>
      </c>
      <c r="P1477" s="11">
        <v>1.0</v>
      </c>
      <c r="Q1477" s="196">
        <v>0.0</v>
      </c>
      <c r="R1477" s="196">
        <v>0.0</v>
      </c>
      <c r="S1477" s="109">
        <v>44196.0</v>
      </c>
      <c r="T1477" s="196">
        <f t="shared" si="1"/>
        <v>0</v>
      </c>
    </row>
    <row r="1478">
      <c r="A1478" s="7">
        <v>44196.0</v>
      </c>
      <c r="B1478" s="21">
        <v>1.0</v>
      </c>
      <c r="O1478" s="109">
        <v>44196.0</v>
      </c>
      <c r="P1478" s="11">
        <v>1.0</v>
      </c>
      <c r="Q1478" s="196">
        <v>0.0</v>
      </c>
      <c r="R1478" s="196">
        <v>0.0</v>
      </c>
      <c r="S1478" s="109">
        <v>44196.0</v>
      </c>
      <c r="T1478" s="196">
        <f t="shared" si="1"/>
        <v>0</v>
      </c>
    </row>
    <row r="1479">
      <c r="A1479" s="7">
        <v>44196.0</v>
      </c>
      <c r="B1479" s="21">
        <v>1.0</v>
      </c>
      <c r="O1479" s="109">
        <v>44196.0</v>
      </c>
      <c r="P1479" s="11">
        <v>1.0</v>
      </c>
      <c r="Q1479" s="196">
        <v>0.0</v>
      </c>
      <c r="R1479" s="196">
        <v>0.0</v>
      </c>
      <c r="S1479" s="109">
        <v>44196.0</v>
      </c>
      <c r="T1479" s="196">
        <f t="shared" si="1"/>
        <v>0</v>
      </c>
    </row>
    <row r="1480">
      <c r="A1480" s="7">
        <v>44196.0</v>
      </c>
      <c r="B1480" s="21">
        <v>1.0</v>
      </c>
      <c r="O1480" s="109">
        <v>44196.0</v>
      </c>
      <c r="P1480" s="11">
        <v>0.0</v>
      </c>
      <c r="Q1480" s="196">
        <v>0.0</v>
      </c>
      <c r="R1480" s="196">
        <v>0.0</v>
      </c>
      <c r="S1480" s="109">
        <v>44196.0</v>
      </c>
      <c r="T1480" s="196">
        <f t="shared" si="1"/>
        <v>0</v>
      </c>
    </row>
    <row r="1481">
      <c r="A1481" s="7">
        <v>44196.0</v>
      </c>
      <c r="B1481" s="21">
        <v>1.0</v>
      </c>
      <c r="O1481" s="109">
        <v>44196.0</v>
      </c>
      <c r="P1481" s="11">
        <v>0.0</v>
      </c>
      <c r="Q1481" s="196">
        <v>0.0</v>
      </c>
      <c r="R1481" s="196">
        <v>0.0</v>
      </c>
      <c r="S1481" s="109">
        <v>44196.0</v>
      </c>
      <c r="T1481" s="196">
        <f t="shared" si="1"/>
        <v>0</v>
      </c>
    </row>
    <row r="1482">
      <c r="A1482" s="17">
        <v>44196.0</v>
      </c>
      <c r="B1482" s="21">
        <v>1.0</v>
      </c>
      <c r="O1482" s="197">
        <v>44196.0</v>
      </c>
      <c r="P1482" s="11">
        <v>1.0</v>
      </c>
      <c r="Q1482" s="196">
        <v>0.0</v>
      </c>
      <c r="R1482" s="196">
        <v>0.0</v>
      </c>
      <c r="S1482" s="197">
        <v>44196.0</v>
      </c>
      <c r="T1482" s="196">
        <f t="shared" si="1"/>
        <v>0</v>
      </c>
    </row>
    <row r="1483">
      <c r="A1483" s="17">
        <v>44196.0</v>
      </c>
      <c r="B1483" s="21">
        <v>1.0</v>
      </c>
      <c r="O1483" s="197">
        <v>44196.0</v>
      </c>
      <c r="P1483" s="11">
        <v>1.0</v>
      </c>
      <c r="Q1483" s="196">
        <v>0.0</v>
      </c>
      <c r="R1483" s="196">
        <v>0.0</v>
      </c>
      <c r="S1483" s="197">
        <v>44196.0</v>
      </c>
      <c r="T1483" s="196">
        <f t="shared" si="1"/>
        <v>0</v>
      </c>
    </row>
    <row r="1484">
      <c r="A1484" s="17">
        <v>44196.0</v>
      </c>
      <c r="B1484" s="21">
        <v>1.0</v>
      </c>
      <c r="O1484" s="197">
        <v>44196.0</v>
      </c>
      <c r="P1484" s="11">
        <v>0.0</v>
      </c>
      <c r="Q1484" s="196">
        <v>0.0</v>
      </c>
      <c r="R1484" s="196">
        <v>0.0</v>
      </c>
      <c r="S1484" s="197">
        <v>44196.0</v>
      </c>
      <c r="T1484" s="196">
        <f t="shared" si="1"/>
        <v>0</v>
      </c>
    </row>
    <row r="1485">
      <c r="A1485" s="17">
        <v>44196.0</v>
      </c>
      <c r="B1485" s="21">
        <v>1.0</v>
      </c>
      <c r="O1485" s="197">
        <v>44196.0</v>
      </c>
      <c r="P1485" s="11">
        <v>1.0</v>
      </c>
      <c r="Q1485" s="196">
        <v>0.0</v>
      </c>
      <c r="R1485" s="196">
        <v>0.0</v>
      </c>
      <c r="S1485" s="197">
        <v>44196.0</v>
      </c>
      <c r="T1485" s="196">
        <f t="shared" si="1"/>
        <v>0</v>
      </c>
    </row>
    <row r="1486">
      <c r="A1486" s="17">
        <v>44196.0</v>
      </c>
      <c r="B1486" s="21">
        <v>1.0</v>
      </c>
      <c r="O1486" s="197">
        <v>44196.0</v>
      </c>
      <c r="P1486" s="11">
        <v>0.0</v>
      </c>
      <c r="Q1486" s="196">
        <v>0.0</v>
      </c>
      <c r="R1486" s="196">
        <v>0.0</v>
      </c>
      <c r="S1486" s="197">
        <v>44196.0</v>
      </c>
      <c r="T1486" s="196">
        <f t="shared" si="1"/>
        <v>0</v>
      </c>
    </row>
    <row r="1487">
      <c r="A1487" s="17">
        <v>44196.0</v>
      </c>
      <c r="B1487" s="21">
        <v>1.0</v>
      </c>
      <c r="O1487" s="197">
        <v>44196.0</v>
      </c>
      <c r="P1487" s="11">
        <v>0.0</v>
      </c>
      <c r="Q1487" s="196">
        <v>0.0</v>
      </c>
      <c r="R1487" s="196">
        <v>0.0</v>
      </c>
      <c r="S1487" s="197">
        <v>44196.0</v>
      </c>
      <c r="T1487" s="196">
        <f t="shared" si="1"/>
        <v>0</v>
      </c>
    </row>
    <row r="1488">
      <c r="A1488" s="17">
        <v>44196.0</v>
      </c>
      <c r="B1488" s="21">
        <v>1.0</v>
      </c>
      <c r="O1488" s="197">
        <v>44196.0</v>
      </c>
      <c r="P1488" s="11">
        <v>0.0</v>
      </c>
      <c r="Q1488" s="196">
        <v>0.0</v>
      </c>
      <c r="R1488" s="196">
        <v>0.0</v>
      </c>
      <c r="S1488" s="197">
        <v>44196.0</v>
      </c>
      <c r="T1488" s="196">
        <f t="shared" si="1"/>
        <v>0</v>
      </c>
    </row>
    <row r="1489">
      <c r="A1489" s="17">
        <v>44196.0</v>
      </c>
      <c r="B1489" s="21">
        <v>1.0</v>
      </c>
      <c r="O1489" s="197">
        <v>44196.0</v>
      </c>
      <c r="P1489" s="11">
        <v>0.0</v>
      </c>
      <c r="Q1489" s="196">
        <v>0.0</v>
      </c>
      <c r="R1489" s="196">
        <v>0.0</v>
      </c>
      <c r="S1489" s="197">
        <v>44196.0</v>
      </c>
      <c r="T1489" s="196">
        <f t="shared" si="1"/>
        <v>0</v>
      </c>
    </row>
    <row r="1490">
      <c r="A1490" s="17">
        <v>44196.0</v>
      </c>
      <c r="B1490" s="21">
        <v>1.0</v>
      </c>
      <c r="O1490" s="197">
        <v>44196.0</v>
      </c>
      <c r="P1490" s="11">
        <v>0.0</v>
      </c>
      <c r="Q1490" s="196">
        <v>0.0</v>
      </c>
      <c r="R1490" s="196">
        <v>0.0</v>
      </c>
      <c r="S1490" s="197">
        <v>44196.0</v>
      </c>
      <c r="T1490" s="196">
        <f t="shared" si="1"/>
        <v>0</v>
      </c>
    </row>
    <row r="1491">
      <c r="A1491" s="7">
        <v>44196.0</v>
      </c>
      <c r="B1491" s="21">
        <v>1.0</v>
      </c>
      <c r="O1491" s="109">
        <v>44196.0</v>
      </c>
      <c r="P1491" s="11">
        <v>0.0</v>
      </c>
      <c r="Q1491" s="196">
        <v>0.0</v>
      </c>
      <c r="R1491" s="196">
        <v>1.0</v>
      </c>
      <c r="S1491" s="109">
        <v>44196.0</v>
      </c>
      <c r="T1491" s="196">
        <f t="shared" si="1"/>
        <v>1</v>
      </c>
    </row>
    <row r="1492">
      <c r="A1492" s="7">
        <v>44196.0</v>
      </c>
      <c r="B1492" s="21">
        <v>1.0</v>
      </c>
      <c r="O1492" s="109">
        <v>44196.0</v>
      </c>
      <c r="P1492" s="11">
        <v>0.0</v>
      </c>
      <c r="Q1492" s="196">
        <v>0.0</v>
      </c>
      <c r="R1492" s="196">
        <v>1.0</v>
      </c>
      <c r="S1492" s="109">
        <v>44196.0</v>
      </c>
      <c r="T1492" s="196">
        <f t="shared" si="1"/>
        <v>1</v>
      </c>
    </row>
    <row r="1493">
      <c r="A1493" s="7">
        <v>44196.0</v>
      </c>
      <c r="B1493" s="21">
        <v>1.0</v>
      </c>
      <c r="O1493" s="109">
        <v>44196.0</v>
      </c>
      <c r="P1493" s="11">
        <v>1.0</v>
      </c>
      <c r="Q1493" s="196">
        <v>0.0</v>
      </c>
      <c r="R1493" s="196">
        <v>0.0</v>
      </c>
      <c r="S1493" s="109">
        <v>44196.0</v>
      </c>
      <c r="T1493" s="196">
        <f t="shared" si="1"/>
        <v>0</v>
      </c>
    </row>
    <row r="1494">
      <c r="A1494" s="7">
        <v>44196.0</v>
      </c>
      <c r="B1494" s="21">
        <v>1.0</v>
      </c>
      <c r="O1494" s="109">
        <v>44196.0</v>
      </c>
      <c r="P1494" s="11">
        <v>0.0</v>
      </c>
      <c r="Q1494" s="196">
        <v>0.0</v>
      </c>
      <c r="R1494" s="196">
        <v>1.0</v>
      </c>
      <c r="S1494" s="109">
        <v>44196.0</v>
      </c>
      <c r="T1494" s="196">
        <f t="shared" si="1"/>
        <v>1</v>
      </c>
    </row>
    <row r="1495">
      <c r="A1495" s="7">
        <v>44196.0</v>
      </c>
      <c r="B1495" s="21">
        <v>1.0</v>
      </c>
      <c r="O1495" s="109">
        <v>44196.0</v>
      </c>
      <c r="P1495" s="11">
        <v>1.0</v>
      </c>
      <c r="Q1495" s="196">
        <v>0.0</v>
      </c>
      <c r="R1495" s="196">
        <v>0.0</v>
      </c>
      <c r="S1495" s="109">
        <v>44196.0</v>
      </c>
      <c r="T1495" s="196">
        <f t="shared" si="1"/>
        <v>0</v>
      </c>
    </row>
    <row r="1496">
      <c r="A1496" s="7">
        <v>44196.0</v>
      </c>
      <c r="B1496" s="21">
        <v>1.0</v>
      </c>
      <c r="O1496" s="109">
        <v>44196.0</v>
      </c>
      <c r="P1496" s="11">
        <v>1.0</v>
      </c>
      <c r="Q1496" s="196">
        <v>0.0</v>
      </c>
      <c r="R1496" s="196">
        <v>0.0</v>
      </c>
      <c r="S1496" s="109">
        <v>44196.0</v>
      </c>
      <c r="T1496" s="196">
        <f t="shared" si="1"/>
        <v>0</v>
      </c>
    </row>
    <row r="1497">
      <c r="A1497" s="7">
        <v>44196.0</v>
      </c>
      <c r="B1497" s="21">
        <v>1.0</v>
      </c>
      <c r="O1497" s="109">
        <v>44196.0</v>
      </c>
      <c r="P1497" s="11">
        <v>1.0</v>
      </c>
      <c r="Q1497" s="196">
        <v>0.0</v>
      </c>
      <c r="R1497" s="196">
        <v>0.0</v>
      </c>
      <c r="S1497" s="109">
        <v>44196.0</v>
      </c>
      <c r="T1497" s="196">
        <f t="shared" si="1"/>
        <v>0</v>
      </c>
    </row>
    <row r="1498">
      <c r="A1498" s="7">
        <v>44196.0</v>
      </c>
      <c r="B1498" s="21">
        <v>1.0</v>
      </c>
      <c r="O1498" s="109">
        <v>44196.0</v>
      </c>
      <c r="P1498" s="11">
        <v>1.0</v>
      </c>
      <c r="Q1498" s="196">
        <v>0.0</v>
      </c>
      <c r="R1498" s="196">
        <v>0.0</v>
      </c>
      <c r="S1498" s="109">
        <v>44196.0</v>
      </c>
      <c r="T1498" s="196">
        <f t="shared" si="1"/>
        <v>0</v>
      </c>
    </row>
    <row r="1499">
      <c r="A1499" s="7">
        <v>44196.0</v>
      </c>
      <c r="B1499" s="21">
        <v>1.0</v>
      </c>
      <c r="O1499" s="109">
        <v>44196.0</v>
      </c>
      <c r="P1499" s="11">
        <v>1.0</v>
      </c>
      <c r="Q1499" s="196">
        <v>0.0</v>
      </c>
      <c r="R1499" s="196">
        <v>0.0</v>
      </c>
      <c r="S1499" s="109">
        <v>44196.0</v>
      </c>
      <c r="T1499" s="196">
        <f t="shared" si="1"/>
        <v>0</v>
      </c>
    </row>
    <row r="1500">
      <c r="A1500" s="7">
        <v>44196.0</v>
      </c>
      <c r="B1500" s="21">
        <v>1.0</v>
      </c>
      <c r="O1500" s="109">
        <v>44196.0</v>
      </c>
      <c r="P1500" s="11">
        <v>1.0</v>
      </c>
      <c r="Q1500" s="196">
        <v>0.0</v>
      </c>
      <c r="R1500" s="196">
        <v>0.0</v>
      </c>
      <c r="S1500" s="109">
        <v>44196.0</v>
      </c>
      <c r="T1500" s="196">
        <f t="shared" si="1"/>
        <v>0</v>
      </c>
    </row>
    <row r="1501">
      <c r="A1501" s="7">
        <v>44196.0</v>
      </c>
      <c r="B1501" s="21">
        <v>1.0</v>
      </c>
      <c r="O1501" s="109">
        <v>44196.0</v>
      </c>
      <c r="P1501" s="11">
        <v>1.0</v>
      </c>
      <c r="Q1501" s="196">
        <v>0.0</v>
      </c>
      <c r="R1501" s="196">
        <v>0.0</v>
      </c>
      <c r="S1501" s="109">
        <v>44196.0</v>
      </c>
      <c r="T1501" s="196">
        <f t="shared" si="1"/>
        <v>0</v>
      </c>
    </row>
    <row r="1502">
      <c r="A1502" s="47">
        <v>44196.0</v>
      </c>
      <c r="B1502" s="21">
        <v>1.0</v>
      </c>
      <c r="O1502" s="109">
        <v>44196.0</v>
      </c>
      <c r="P1502" s="11">
        <v>0.0</v>
      </c>
      <c r="Q1502" s="196">
        <v>0.0</v>
      </c>
      <c r="R1502" s="196">
        <v>1.0</v>
      </c>
      <c r="S1502" s="109">
        <v>44196.0</v>
      </c>
      <c r="T1502" s="196">
        <f t="shared" si="1"/>
        <v>1</v>
      </c>
    </row>
    <row r="1503">
      <c r="A1503" s="47">
        <v>44196.0</v>
      </c>
      <c r="B1503" s="21">
        <v>1.0</v>
      </c>
      <c r="O1503" s="109">
        <v>44196.0</v>
      </c>
      <c r="P1503" s="11">
        <v>0.0</v>
      </c>
      <c r="Q1503" s="196">
        <v>0.0</v>
      </c>
      <c r="R1503" s="196">
        <v>0.0</v>
      </c>
      <c r="S1503" s="109">
        <v>44196.0</v>
      </c>
      <c r="T1503" s="196">
        <f t="shared" si="1"/>
        <v>0</v>
      </c>
    </row>
    <row r="1504">
      <c r="A1504" s="47">
        <v>44196.0</v>
      </c>
      <c r="B1504" s="21">
        <v>1.0</v>
      </c>
      <c r="O1504" s="109">
        <v>44196.0</v>
      </c>
      <c r="P1504" s="11">
        <v>1.0</v>
      </c>
      <c r="Q1504" s="196">
        <v>0.0</v>
      </c>
      <c r="R1504" s="196">
        <v>0.0</v>
      </c>
      <c r="S1504" s="109">
        <v>44196.0</v>
      </c>
      <c r="T1504" s="196">
        <f t="shared" si="1"/>
        <v>0</v>
      </c>
    </row>
    <row r="1505">
      <c r="A1505" s="7">
        <v>44196.0</v>
      </c>
      <c r="B1505" s="21">
        <v>1.0</v>
      </c>
      <c r="O1505" s="109">
        <v>44196.0</v>
      </c>
      <c r="P1505" s="11">
        <v>0.0</v>
      </c>
      <c r="Q1505" s="196">
        <v>0.0</v>
      </c>
      <c r="R1505" s="196">
        <v>0.0</v>
      </c>
      <c r="S1505" s="109">
        <v>44196.0</v>
      </c>
      <c r="T1505" s="196">
        <f t="shared" si="1"/>
        <v>0</v>
      </c>
    </row>
    <row r="1506">
      <c r="A1506" s="7">
        <v>44196.0</v>
      </c>
      <c r="B1506" s="21">
        <v>1.0</v>
      </c>
      <c r="O1506" s="109">
        <v>44196.0</v>
      </c>
      <c r="P1506" s="11">
        <v>0.0</v>
      </c>
      <c r="Q1506" s="196">
        <v>0.0</v>
      </c>
      <c r="R1506" s="196">
        <v>0.0</v>
      </c>
      <c r="S1506" s="109">
        <v>44196.0</v>
      </c>
      <c r="T1506" s="196">
        <f t="shared" si="1"/>
        <v>0</v>
      </c>
    </row>
    <row r="1507">
      <c r="A1507" s="7">
        <v>44196.0</v>
      </c>
      <c r="B1507" s="21">
        <v>1.0</v>
      </c>
      <c r="O1507" s="109">
        <v>44196.0</v>
      </c>
      <c r="P1507" s="11">
        <v>0.0</v>
      </c>
      <c r="Q1507" s="196">
        <v>0.0</v>
      </c>
      <c r="R1507" s="196">
        <v>0.0</v>
      </c>
      <c r="S1507" s="109">
        <v>44196.0</v>
      </c>
      <c r="T1507" s="196">
        <f t="shared" si="1"/>
        <v>0</v>
      </c>
    </row>
    <row r="1508">
      <c r="A1508" s="7">
        <v>44196.0</v>
      </c>
      <c r="B1508" s="21">
        <v>1.0</v>
      </c>
      <c r="O1508" s="109">
        <v>44196.0</v>
      </c>
      <c r="P1508" s="11">
        <v>1.0</v>
      </c>
      <c r="Q1508" s="196">
        <v>0.0</v>
      </c>
      <c r="R1508" s="196">
        <v>0.0</v>
      </c>
      <c r="S1508" s="109">
        <v>44196.0</v>
      </c>
      <c r="T1508" s="196">
        <f t="shared" si="1"/>
        <v>0</v>
      </c>
    </row>
    <row r="1509">
      <c r="A1509" s="7">
        <v>44196.0</v>
      </c>
      <c r="B1509" s="21">
        <v>1.0</v>
      </c>
      <c r="O1509" s="109">
        <v>44196.0</v>
      </c>
      <c r="P1509" s="11">
        <v>1.0</v>
      </c>
      <c r="Q1509" s="196">
        <v>0.0</v>
      </c>
      <c r="R1509" s="196">
        <v>0.0</v>
      </c>
      <c r="S1509" s="109">
        <v>44196.0</v>
      </c>
      <c r="T1509" s="196">
        <f t="shared" si="1"/>
        <v>0</v>
      </c>
    </row>
    <row r="1510">
      <c r="A1510" s="7">
        <v>44196.0</v>
      </c>
      <c r="B1510" s="21">
        <v>1.0</v>
      </c>
      <c r="O1510" s="109">
        <v>44196.0</v>
      </c>
      <c r="P1510" s="11">
        <v>1.0</v>
      </c>
      <c r="Q1510" s="196">
        <v>0.0</v>
      </c>
      <c r="R1510" s="196">
        <v>0.0</v>
      </c>
      <c r="S1510" s="109">
        <v>44196.0</v>
      </c>
      <c r="T1510" s="196">
        <f t="shared" si="1"/>
        <v>0</v>
      </c>
    </row>
    <row r="1511">
      <c r="A1511" s="7">
        <v>44196.0</v>
      </c>
      <c r="B1511" s="21">
        <v>1.0</v>
      </c>
      <c r="O1511" s="109">
        <v>44196.0</v>
      </c>
      <c r="P1511" s="11">
        <v>1.0</v>
      </c>
      <c r="Q1511" s="196">
        <v>0.0</v>
      </c>
      <c r="R1511" s="196">
        <v>0.0</v>
      </c>
      <c r="S1511" s="109">
        <v>44196.0</v>
      </c>
      <c r="T1511" s="196">
        <f t="shared" si="1"/>
        <v>0</v>
      </c>
    </row>
    <row r="1512">
      <c r="A1512" s="7">
        <v>44196.0</v>
      </c>
      <c r="B1512" s="21">
        <v>1.0</v>
      </c>
      <c r="O1512" s="109">
        <v>44196.0</v>
      </c>
      <c r="P1512" s="11">
        <v>1.0</v>
      </c>
      <c r="Q1512" s="196">
        <v>0.0</v>
      </c>
      <c r="R1512" s="196">
        <v>0.0</v>
      </c>
      <c r="S1512" s="109">
        <v>44196.0</v>
      </c>
      <c r="T1512" s="196">
        <f t="shared" si="1"/>
        <v>0</v>
      </c>
    </row>
    <row r="1513">
      <c r="A1513" s="7">
        <v>44196.0</v>
      </c>
      <c r="B1513" s="21">
        <v>1.0</v>
      </c>
      <c r="O1513" s="109">
        <v>44196.0</v>
      </c>
      <c r="P1513" s="11">
        <v>1.0</v>
      </c>
      <c r="Q1513" s="196">
        <v>0.0</v>
      </c>
      <c r="R1513" s="196">
        <v>0.0</v>
      </c>
      <c r="S1513" s="109">
        <v>44196.0</v>
      </c>
      <c r="T1513" s="196">
        <f t="shared" si="1"/>
        <v>0</v>
      </c>
    </row>
    <row r="1514">
      <c r="A1514" s="7">
        <v>44196.0</v>
      </c>
      <c r="B1514" s="21">
        <v>1.0</v>
      </c>
      <c r="O1514" s="109">
        <v>44196.0</v>
      </c>
      <c r="P1514" s="11">
        <v>1.0</v>
      </c>
      <c r="Q1514" s="196">
        <v>0.0</v>
      </c>
      <c r="R1514" s="196">
        <v>0.0</v>
      </c>
      <c r="S1514" s="109">
        <v>44196.0</v>
      </c>
      <c r="T1514" s="196">
        <f t="shared" si="1"/>
        <v>0</v>
      </c>
    </row>
    <row r="1515">
      <c r="A1515" s="7">
        <v>44196.0</v>
      </c>
      <c r="B1515" s="21">
        <v>1.0</v>
      </c>
      <c r="O1515" s="109">
        <v>44196.0</v>
      </c>
      <c r="P1515" s="11">
        <v>1.0</v>
      </c>
      <c r="Q1515" s="196">
        <v>0.0</v>
      </c>
      <c r="R1515" s="196">
        <v>0.0</v>
      </c>
      <c r="S1515" s="109">
        <v>44196.0</v>
      </c>
      <c r="T1515" s="196">
        <f t="shared" si="1"/>
        <v>0</v>
      </c>
    </row>
    <row r="1516">
      <c r="A1516" s="7">
        <v>44196.0</v>
      </c>
      <c r="B1516" s="21">
        <v>1.0</v>
      </c>
      <c r="O1516" s="109">
        <v>44196.0</v>
      </c>
      <c r="P1516" s="11">
        <v>1.0</v>
      </c>
      <c r="Q1516" s="196">
        <v>0.0</v>
      </c>
      <c r="R1516" s="196">
        <v>0.0</v>
      </c>
      <c r="S1516" s="109">
        <v>44196.0</v>
      </c>
      <c r="T1516" s="196">
        <f t="shared" si="1"/>
        <v>0</v>
      </c>
    </row>
    <row r="1517">
      <c r="A1517" s="7">
        <v>44196.0</v>
      </c>
      <c r="B1517" s="21">
        <v>1.0</v>
      </c>
      <c r="O1517" s="109">
        <v>44196.0</v>
      </c>
      <c r="P1517" s="11">
        <v>1.0</v>
      </c>
      <c r="Q1517" s="196">
        <v>0.0</v>
      </c>
      <c r="R1517" s="196">
        <v>0.0</v>
      </c>
      <c r="S1517" s="109">
        <v>44196.0</v>
      </c>
      <c r="T1517" s="196">
        <f t="shared" si="1"/>
        <v>0</v>
      </c>
    </row>
    <row r="1518">
      <c r="A1518" s="7">
        <v>44196.0</v>
      </c>
      <c r="B1518" s="21">
        <v>1.0</v>
      </c>
      <c r="O1518" s="109">
        <v>44196.0</v>
      </c>
      <c r="P1518" s="11">
        <v>1.0</v>
      </c>
      <c r="Q1518" s="196">
        <v>0.0</v>
      </c>
      <c r="R1518" s="196">
        <v>0.0</v>
      </c>
      <c r="S1518" s="109">
        <v>44196.0</v>
      </c>
      <c r="T1518" s="196">
        <f t="shared" si="1"/>
        <v>0</v>
      </c>
    </row>
    <row r="1519">
      <c r="A1519" s="7">
        <v>44196.0</v>
      </c>
      <c r="B1519" s="21">
        <v>1.0</v>
      </c>
      <c r="O1519" s="109">
        <v>44196.0</v>
      </c>
      <c r="P1519" s="11">
        <v>1.0</v>
      </c>
      <c r="Q1519" s="196">
        <v>0.0</v>
      </c>
      <c r="R1519" s="196">
        <v>0.0</v>
      </c>
      <c r="S1519" s="109">
        <v>44196.0</v>
      </c>
      <c r="T1519" s="196">
        <f t="shared" si="1"/>
        <v>0</v>
      </c>
    </row>
    <row r="1520">
      <c r="A1520" s="7">
        <v>44196.0</v>
      </c>
      <c r="B1520" s="21">
        <v>1.0</v>
      </c>
      <c r="O1520" s="109">
        <v>44196.0</v>
      </c>
      <c r="P1520" s="11">
        <v>1.0</v>
      </c>
      <c r="Q1520" s="196">
        <v>0.0</v>
      </c>
      <c r="R1520" s="196">
        <v>0.0</v>
      </c>
      <c r="S1520" s="109">
        <v>44196.0</v>
      </c>
      <c r="T1520" s="196">
        <f t="shared" si="1"/>
        <v>0</v>
      </c>
    </row>
    <row r="1521">
      <c r="A1521" s="57">
        <v>44196.0</v>
      </c>
      <c r="B1521" s="21">
        <v>1.0</v>
      </c>
      <c r="O1521" s="109">
        <v>44196.0</v>
      </c>
      <c r="P1521" s="11">
        <v>1.0</v>
      </c>
      <c r="Q1521" s="196">
        <v>0.0</v>
      </c>
      <c r="R1521" s="196">
        <v>0.0</v>
      </c>
      <c r="S1521" s="109">
        <v>44196.0</v>
      </c>
      <c r="T1521" s="196">
        <f t="shared" si="1"/>
        <v>0</v>
      </c>
    </row>
    <row r="1522">
      <c r="A1522" s="7">
        <v>44196.0</v>
      </c>
      <c r="B1522" s="21">
        <v>1.0</v>
      </c>
      <c r="O1522" s="109">
        <v>44196.0</v>
      </c>
      <c r="P1522" s="11">
        <v>1.0</v>
      </c>
      <c r="Q1522" s="196">
        <v>0.0</v>
      </c>
      <c r="R1522" s="196">
        <v>0.0</v>
      </c>
      <c r="S1522" s="109">
        <v>44196.0</v>
      </c>
      <c r="T1522" s="196">
        <f t="shared" si="1"/>
        <v>0</v>
      </c>
    </row>
    <row r="1523">
      <c r="A1523" s="53">
        <v>44196.0</v>
      </c>
      <c r="B1523" s="21">
        <v>1.0</v>
      </c>
      <c r="O1523" s="200">
        <v>44196.0</v>
      </c>
      <c r="P1523" s="11">
        <v>1.0</v>
      </c>
      <c r="Q1523" s="196">
        <v>0.0</v>
      </c>
      <c r="R1523" s="196">
        <v>0.0</v>
      </c>
      <c r="S1523" s="200">
        <v>44196.0</v>
      </c>
      <c r="T1523" s="196">
        <f t="shared" si="1"/>
        <v>0</v>
      </c>
    </row>
    <row r="1524">
      <c r="A1524" s="7">
        <v>44196.0</v>
      </c>
      <c r="B1524" s="21">
        <v>1.0</v>
      </c>
      <c r="O1524" s="109">
        <v>44196.0</v>
      </c>
      <c r="P1524" s="11">
        <v>1.0</v>
      </c>
      <c r="Q1524" s="196">
        <v>0.0</v>
      </c>
      <c r="R1524" s="196">
        <v>0.0</v>
      </c>
      <c r="S1524" s="109">
        <v>44196.0</v>
      </c>
      <c r="T1524" s="196">
        <f t="shared" si="1"/>
        <v>0</v>
      </c>
    </row>
    <row r="1525">
      <c r="A1525" s="7">
        <v>44196.0</v>
      </c>
      <c r="B1525" s="21">
        <v>1.0</v>
      </c>
      <c r="O1525" s="109">
        <v>44196.0</v>
      </c>
      <c r="P1525" s="11">
        <v>1.0</v>
      </c>
      <c r="Q1525" s="196">
        <v>0.0</v>
      </c>
      <c r="R1525" s="196">
        <v>0.0</v>
      </c>
      <c r="S1525" s="109">
        <v>44196.0</v>
      </c>
      <c r="T1525" s="196">
        <f t="shared" si="1"/>
        <v>0</v>
      </c>
    </row>
    <row r="1526">
      <c r="A1526" s="7">
        <v>44196.0</v>
      </c>
      <c r="B1526" s="21">
        <v>1.0</v>
      </c>
      <c r="O1526" s="109">
        <v>44196.0</v>
      </c>
      <c r="P1526" s="11">
        <v>1.0</v>
      </c>
      <c r="Q1526" s="196">
        <v>0.0</v>
      </c>
      <c r="R1526" s="196">
        <v>0.0</v>
      </c>
      <c r="S1526" s="109">
        <v>44196.0</v>
      </c>
      <c r="T1526" s="196">
        <f t="shared" si="1"/>
        <v>0</v>
      </c>
    </row>
    <row r="1527">
      <c r="A1527" s="7">
        <v>44196.0</v>
      </c>
      <c r="B1527" s="21">
        <v>1.0</v>
      </c>
      <c r="O1527" s="109">
        <v>44196.0</v>
      </c>
      <c r="P1527" s="11">
        <v>1.0</v>
      </c>
      <c r="Q1527" s="196">
        <v>0.0</v>
      </c>
      <c r="R1527" s="196">
        <v>0.0</v>
      </c>
      <c r="S1527" s="109">
        <v>44196.0</v>
      </c>
      <c r="T1527" s="196">
        <f t="shared" si="1"/>
        <v>0</v>
      </c>
    </row>
    <row r="1528">
      <c r="A1528" s="53">
        <v>44196.0</v>
      </c>
      <c r="B1528" s="21">
        <v>1.0</v>
      </c>
      <c r="O1528" s="200">
        <v>44196.0</v>
      </c>
      <c r="P1528" s="11">
        <v>1.0</v>
      </c>
      <c r="Q1528" s="196">
        <v>0.0</v>
      </c>
      <c r="R1528" s="196">
        <v>0.0</v>
      </c>
      <c r="S1528" s="200">
        <v>44196.0</v>
      </c>
      <c r="T1528" s="196">
        <f t="shared" si="1"/>
        <v>0</v>
      </c>
    </row>
    <row r="1529">
      <c r="A1529" s="53">
        <v>44196.0</v>
      </c>
      <c r="B1529" s="21">
        <v>1.0</v>
      </c>
      <c r="O1529" s="200">
        <v>44196.0</v>
      </c>
      <c r="P1529" s="11">
        <v>1.0</v>
      </c>
      <c r="Q1529" s="196">
        <v>0.0</v>
      </c>
      <c r="R1529" s="196">
        <v>0.0</v>
      </c>
      <c r="S1529" s="200">
        <v>44196.0</v>
      </c>
      <c r="T1529" s="196">
        <f t="shared" si="1"/>
        <v>0</v>
      </c>
    </row>
    <row r="1530">
      <c r="A1530" s="7">
        <v>44196.0</v>
      </c>
      <c r="B1530" s="21">
        <v>1.0</v>
      </c>
      <c r="O1530" s="109">
        <v>44196.0</v>
      </c>
      <c r="P1530" s="11">
        <v>1.0</v>
      </c>
      <c r="Q1530" s="196">
        <v>0.0</v>
      </c>
      <c r="R1530" s="196">
        <v>0.0</v>
      </c>
      <c r="S1530" s="109">
        <v>44196.0</v>
      </c>
      <c r="T1530" s="196">
        <f t="shared" si="1"/>
        <v>0</v>
      </c>
    </row>
    <row r="1531">
      <c r="A1531" s="7">
        <v>44196.0</v>
      </c>
      <c r="B1531" s="21">
        <v>1.0</v>
      </c>
      <c r="O1531" s="109">
        <v>44196.0</v>
      </c>
      <c r="P1531" s="11">
        <v>1.0</v>
      </c>
      <c r="Q1531" s="196">
        <v>0.0</v>
      </c>
      <c r="R1531" s="196">
        <v>0.0</v>
      </c>
      <c r="S1531" s="109">
        <v>44196.0</v>
      </c>
      <c r="T1531" s="196">
        <f t="shared" si="1"/>
        <v>0</v>
      </c>
    </row>
    <row r="1532">
      <c r="A1532" s="7">
        <v>44196.0</v>
      </c>
      <c r="B1532" s="21">
        <v>1.0</v>
      </c>
      <c r="O1532" s="109">
        <v>44196.0</v>
      </c>
      <c r="P1532" s="11">
        <v>1.0</v>
      </c>
      <c r="Q1532" s="196">
        <v>0.0</v>
      </c>
      <c r="R1532" s="196">
        <v>0.0</v>
      </c>
      <c r="S1532" s="109">
        <v>44196.0</v>
      </c>
      <c r="T1532" s="196">
        <f t="shared" si="1"/>
        <v>0</v>
      </c>
    </row>
    <row r="1533">
      <c r="A1533" s="7">
        <v>44196.0</v>
      </c>
      <c r="B1533" s="21">
        <v>1.0</v>
      </c>
      <c r="O1533" s="109">
        <v>44196.0</v>
      </c>
      <c r="P1533" s="11">
        <v>1.0</v>
      </c>
      <c r="Q1533" s="196">
        <v>0.0</v>
      </c>
      <c r="R1533" s="196">
        <v>0.0</v>
      </c>
      <c r="S1533" s="109">
        <v>44196.0</v>
      </c>
      <c r="T1533" s="196">
        <f t="shared" si="1"/>
        <v>0</v>
      </c>
    </row>
    <row r="1534">
      <c r="A1534" s="50">
        <v>44196.0</v>
      </c>
      <c r="B1534" s="21">
        <v>1.0</v>
      </c>
      <c r="O1534" s="109">
        <v>44196.0</v>
      </c>
      <c r="P1534" s="11">
        <v>1.0</v>
      </c>
      <c r="Q1534" s="196">
        <v>0.0</v>
      </c>
      <c r="R1534" s="196">
        <v>0.0</v>
      </c>
      <c r="S1534" s="109">
        <v>44196.0</v>
      </c>
      <c r="T1534" s="196">
        <f t="shared" si="1"/>
        <v>0</v>
      </c>
    </row>
    <row r="1535">
      <c r="A1535" s="60">
        <v>44196.0</v>
      </c>
      <c r="B1535" s="21">
        <v>1.0</v>
      </c>
      <c r="O1535" s="160">
        <v>44196.0</v>
      </c>
      <c r="P1535" s="11">
        <v>1.0</v>
      </c>
      <c r="Q1535" s="196">
        <v>0.0</v>
      </c>
      <c r="R1535" s="196">
        <v>0.0</v>
      </c>
      <c r="S1535" s="160">
        <v>44196.0</v>
      </c>
      <c r="T1535" s="196">
        <f t="shared" si="1"/>
        <v>0</v>
      </c>
    </row>
    <row r="1536">
      <c r="A1536" s="60">
        <v>44196.0</v>
      </c>
      <c r="B1536" s="21">
        <v>1.0</v>
      </c>
      <c r="O1536" s="160">
        <v>44196.0</v>
      </c>
      <c r="P1536" s="11">
        <v>1.0</v>
      </c>
      <c r="Q1536" s="196">
        <v>0.0</v>
      </c>
      <c r="R1536" s="196">
        <v>0.0</v>
      </c>
      <c r="S1536" s="160">
        <v>44196.0</v>
      </c>
      <c r="T1536" s="196">
        <f t="shared" si="1"/>
        <v>0</v>
      </c>
    </row>
    <row r="1537">
      <c r="A1537" s="53">
        <v>44196.0</v>
      </c>
      <c r="B1537" s="21">
        <v>1.0</v>
      </c>
      <c r="O1537" s="200">
        <v>44196.0</v>
      </c>
      <c r="P1537" s="11">
        <v>1.0</v>
      </c>
      <c r="Q1537" s="196">
        <v>0.0</v>
      </c>
      <c r="R1537" s="196">
        <v>0.0</v>
      </c>
      <c r="S1537" s="200">
        <v>44196.0</v>
      </c>
      <c r="T1537" s="196">
        <f t="shared" si="1"/>
        <v>0</v>
      </c>
    </row>
    <row r="1538">
      <c r="A1538" s="53">
        <v>44196.0</v>
      </c>
      <c r="B1538" s="21">
        <v>1.0</v>
      </c>
      <c r="O1538" s="200">
        <v>44196.0</v>
      </c>
      <c r="P1538" s="11">
        <v>1.0</v>
      </c>
      <c r="Q1538" s="196">
        <v>0.0</v>
      </c>
      <c r="R1538" s="196">
        <v>0.0</v>
      </c>
      <c r="S1538" s="200">
        <v>44196.0</v>
      </c>
      <c r="T1538" s="196">
        <f t="shared" si="1"/>
        <v>0</v>
      </c>
    </row>
    <row r="1539">
      <c r="A1539" s="53">
        <v>44196.0</v>
      </c>
      <c r="B1539" s="21">
        <v>1.0</v>
      </c>
      <c r="O1539" s="200">
        <v>44196.0</v>
      </c>
      <c r="P1539" s="11">
        <v>1.0</v>
      </c>
      <c r="Q1539" s="196">
        <v>0.0</v>
      </c>
      <c r="R1539" s="196">
        <v>0.0</v>
      </c>
      <c r="S1539" s="200">
        <v>44196.0</v>
      </c>
      <c r="T1539" s="196">
        <f t="shared" si="1"/>
        <v>0</v>
      </c>
    </row>
    <row r="1540">
      <c r="A1540" s="53">
        <v>44196.0</v>
      </c>
      <c r="B1540" s="21">
        <v>1.0</v>
      </c>
      <c r="O1540" s="200">
        <v>44196.0</v>
      </c>
      <c r="P1540" s="11">
        <v>1.0</v>
      </c>
      <c r="Q1540" s="196">
        <v>0.0</v>
      </c>
      <c r="R1540" s="196">
        <v>0.0</v>
      </c>
      <c r="S1540" s="200">
        <v>44196.0</v>
      </c>
      <c r="T1540" s="196">
        <f t="shared" si="1"/>
        <v>0</v>
      </c>
    </row>
    <row r="1541">
      <c r="A1541" s="53">
        <v>44196.0</v>
      </c>
      <c r="B1541" s="21">
        <v>1.0</v>
      </c>
      <c r="O1541" s="200">
        <v>44196.0</v>
      </c>
      <c r="P1541" s="11">
        <v>1.0</v>
      </c>
      <c r="Q1541" s="196">
        <v>0.0</v>
      </c>
      <c r="R1541" s="196">
        <v>0.0</v>
      </c>
      <c r="S1541" s="200">
        <v>44196.0</v>
      </c>
      <c r="T1541" s="196">
        <f t="shared" si="1"/>
        <v>0</v>
      </c>
    </row>
    <row r="1542">
      <c r="A1542" s="53">
        <v>44196.0</v>
      </c>
      <c r="B1542" s="21">
        <v>1.0</v>
      </c>
      <c r="O1542" s="200">
        <v>44196.0</v>
      </c>
      <c r="P1542" s="11">
        <v>1.0</v>
      </c>
      <c r="Q1542" s="196">
        <v>0.0</v>
      </c>
      <c r="R1542" s="196">
        <v>0.0</v>
      </c>
      <c r="S1542" s="200">
        <v>44196.0</v>
      </c>
      <c r="T1542" s="196">
        <f t="shared" si="1"/>
        <v>0</v>
      </c>
    </row>
    <row r="1543">
      <c r="A1543" s="7">
        <v>44196.0</v>
      </c>
      <c r="B1543" s="21">
        <v>1.0</v>
      </c>
      <c r="O1543" s="109">
        <v>44196.0</v>
      </c>
      <c r="P1543" s="11">
        <v>1.0</v>
      </c>
      <c r="Q1543" s="196">
        <v>0.0</v>
      </c>
      <c r="R1543" s="196">
        <v>0.0</v>
      </c>
      <c r="S1543" s="109">
        <v>44196.0</v>
      </c>
      <c r="T1543" s="196">
        <f t="shared" si="1"/>
        <v>0</v>
      </c>
    </row>
    <row r="1544">
      <c r="A1544" s="60">
        <v>44196.0</v>
      </c>
      <c r="B1544" s="21">
        <v>1.0</v>
      </c>
      <c r="O1544" s="160">
        <v>44196.0</v>
      </c>
      <c r="P1544" s="11">
        <v>1.0</v>
      </c>
      <c r="Q1544" s="196">
        <v>0.0</v>
      </c>
      <c r="R1544" s="196">
        <v>0.0</v>
      </c>
      <c r="S1544" s="160">
        <v>44196.0</v>
      </c>
      <c r="T1544" s="196">
        <f t="shared" si="1"/>
        <v>0</v>
      </c>
    </row>
    <row r="1545">
      <c r="A1545" s="60">
        <v>44196.0</v>
      </c>
      <c r="B1545" s="21">
        <v>1.0</v>
      </c>
      <c r="O1545" s="160">
        <v>44196.0</v>
      </c>
      <c r="P1545" s="11">
        <v>1.0</v>
      </c>
      <c r="Q1545" s="196">
        <v>0.0</v>
      </c>
      <c r="R1545" s="196">
        <v>0.0</v>
      </c>
      <c r="S1545" s="160">
        <v>44196.0</v>
      </c>
      <c r="T1545" s="196">
        <f t="shared" si="1"/>
        <v>0</v>
      </c>
    </row>
    <row r="1546">
      <c r="A1546" s="60">
        <v>44196.0</v>
      </c>
      <c r="B1546" s="21">
        <v>1.0</v>
      </c>
      <c r="O1546" s="160">
        <v>44196.0</v>
      </c>
      <c r="P1546" s="11">
        <v>1.0</v>
      </c>
      <c r="Q1546" s="196">
        <v>0.0</v>
      </c>
      <c r="R1546" s="196">
        <v>0.0</v>
      </c>
      <c r="S1546" s="160">
        <v>44196.0</v>
      </c>
      <c r="T1546" s="196">
        <f t="shared" si="1"/>
        <v>0</v>
      </c>
    </row>
    <row r="1547">
      <c r="A1547" s="7">
        <v>44196.0</v>
      </c>
      <c r="B1547" s="21">
        <v>1.0</v>
      </c>
      <c r="O1547" s="109">
        <v>44196.0</v>
      </c>
      <c r="P1547" s="11">
        <v>1.0</v>
      </c>
      <c r="Q1547" s="196">
        <v>0.0</v>
      </c>
      <c r="R1547" s="196">
        <v>0.0</v>
      </c>
      <c r="S1547" s="109">
        <v>44196.0</v>
      </c>
      <c r="T1547" s="196">
        <f t="shared" si="1"/>
        <v>0</v>
      </c>
    </row>
    <row r="1548">
      <c r="A1548" s="7">
        <v>44196.0</v>
      </c>
      <c r="B1548" s="21">
        <v>1.0</v>
      </c>
      <c r="O1548" s="109">
        <v>44196.0</v>
      </c>
      <c r="P1548" s="11">
        <v>1.0</v>
      </c>
      <c r="Q1548" s="196">
        <v>0.0</v>
      </c>
      <c r="R1548" s="196">
        <v>0.0</v>
      </c>
      <c r="S1548" s="109">
        <v>44196.0</v>
      </c>
      <c r="T1548" s="196">
        <f t="shared" si="1"/>
        <v>0</v>
      </c>
    </row>
    <row r="1549">
      <c r="A1549" s="7">
        <v>44196.0</v>
      </c>
      <c r="B1549" s="21">
        <v>1.0</v>
      </c>
      <c r="O1549" s="109">
        <v>44196.0</v>
      </c>
      <c r="P1549" s="11">
        <v>0.0</v>
      </c>
      <c r="Q1549" s="196">
        <v>0.0</v>
      </c>
      <c r="R1549" s="196">
        <v>0.0</v>
      </c>
      <c r="S1549" s="109">
        <v>44196.0</v>
      </c>
      <c r="T1549" s="196">
        <f t="shared" si="1"/>
        <v>0</v>
      </c>
    </row>
    <row r="1550">
      <c r="A1550" s="7">
        <v>44196.0</v>
      </c>
      <c r="B1550" s="21">
        <v>1.0</v>
      </c>
      <c r="O1550" s="109">
        <v>44196.0</v>
      </c>
      <c r="P1550" s="11">
        <v>0.0</v>
      </c>
      <c r="Q1550" s="196">
        <v>0.0</v>
      </c>
      <c r="R1550" s="196">
        <v>0.0</v>
      </c>
      <c r="S1550" s="109">
        <v>44196.0</v>
      </c>
      <c r="T1550" s="196">
        <f t="shared" si="1"/>
        <v>0</v>
      </c>
    </row>
    <row r="1551">
      <c r="A1551" s="7">
        <v>44196.0</v>
      </c>
      <c r="B1551" s="21">
        <v>1.0</v>
      </c>
      <c r="O1551" s="109">
        <v>44196.0</v>
      </c>
      <c r="P1551" s="11">
        <v>0.0</v>
      </c>
      <c r="Q1551" s="196">
        <v>0.0</v>
      </c>
      <c r="R1551" s="196">
        <v>0.0</v>
      </c>
      <c r="S1551" s="109">
        <v>44196.0</v>
      </c>
      <c r="T1551" s="196">
        <f t="shared" si="1"/>
        <v>0</v>
      </c>
    </row>
    <row r="1552">
      <c r="A1552" s="7">
        <v>44196.0</v>
      </c>
      <c r="B1552" s="21">
        <v>1.0</v>
      </c>
      <c r="O1552" s="109">
        <v>44196.0</v>
      </c>
      <c r="P1552" s="11">
        <v>0.0</v>
      </c>
      <c r="Q1552" s="196">
        <v>0.0</v>
      </c>
      <c r="R1552" s="196">
        <v>0.0</v>
      </c>
      <c r="S1552" s="109">
        <v>44196.0</v>
      </c>
      <c r="T1552" s="196">
        <f t="shared" si="1"/>
        <v>0</v>
      </c>
    </row>
    <row r="1553">
      <c r="A1553" s="7">
        <v>44196.0</v>
      </c>
      <c r="B1553" s="21">
        <v>1.0</v>
      </c>
      <c r="O1553" s="109">
        <v>44196.0</v>
      </c>
      <c r="P1553" s="11">
        <v>0.0</v>
      </c>
      <c r="Q1553" s="196">
        <v>0.0</v>
      </c>
      <c r="R1553" s="196">
        <v>0.0</v>
      </c>
      <c r="S1553" s="109">
        <v>44196.0</v>
      </c>
      <c r="T1553" s="196">
        <f t="shared" si="1"/>
        <v>0</v>
      </c>
    </row>
    <row r="1554">
      <c r="A1554" s="7">
        <v>44196.0</v>
      </c>
      <c r="B1554" s="21">
        <v>1.0</v>
      </c>
      <c r="O1554" s="109">
        <v>44196.0</v>
      </c>
      <c r="P1554" s="11">
        <v>0.0</v>
      </c>
      <c r="Q1554" s="196">
        <v>0.0</v>
      </c>
      <c r="R1554" s="196">
        <v>0.0</v>
      </c>
      <c r="S1554" s="109">
        <v>44196.0</v>
      </c>
      <c r="T1554" s="196">
        <f t="shared" si="1"/>
        <v>0</v>
      </c>
    </row>
    <row r="1555">
      <c r="A1555" s="7">
        <v>44196.0</v>
      </c>
      <c r="B1555" s="21">
        <v>1.0</v>
      </c>
      <c r="O1555" s="109">
        <v>44196.0</v>
      </c>
      <c r="P1555" s="11">
        <v>0.0</v>
      </c>
      <c r="Q1555" s="196">
        <v>0.0</v>
      </c>
      <c r="R1555" s="196">
        <v>0.0</v>
      </c>
      <c r="S1555" s="109">
        <v>44196.0</v>
      </c>
      <c r="T1555" s="196">
        <f t="shared" si="1"/>
        <v>0</v>
      </c>
    </row>
    <row r="1556">
      <c r="A1556" s="7">
        <v>44196.0</v>
      </c>
      <c r="B1556" s="21">
        <v>1.0</v>
      </c>
      <c r="O1556" s="109">
        <v>44196.0</v>
      </c>
      <c r="P1556" s="11">
        <v>0.0</v>
      </c>
      <c r="Q1556" s="196">
        <v>0.0</v>
      </c>
      <c r="R1556" s="196">
        <v>0.0</v>
      </c>
      <c r="S1556" s="109">
        <v>44196.0</v>
      </c>
      <c r="T1556" s="196">
        <f t="shared" si="1"/>
        <v>0</v>
      </c>
    </row>
    <row r="1557">
      <c r="A1557" s="7">
        <v>44196.0</v>
      </c>
      <c r="B1557" s="21">
        <v>1.0</v>
      </c>
      <c r="O1557" s="109">
        <v>44196.0</v>
      </c>
      <c r="P1557" s="11">
        <v>0.0</v>
      </c>
      <c r="Q1557" s="196">
        <v>0.0</v>
      </c>
      <c r="R1557" s="196">
        <v>0.0</v>
      </c>
      <c r="S1557" s="109">
        <v>44196.0</v>
      </c>
      <c r="T1557" s="196">
        <f t="shared" si="1"/>
        <v>0</v>
      </c>
    </row>
    <row r="1558">
      <c r="A1558" s="7">
        <v>44196.0</v>
      </c>
      <c r="B1558" s="21">
        <v>1.0</v>
      </c>
      <c r="O1558" s="109">
        <v>44196.0</v>
      </c>
      <c r="P1558" s="11">
        <v>0.0</v>
      </c>
      <c r="Q1558" s="196">
        <v>0.0</v>
      </c>
      <c r="R1558" s="196">
        <v>0.0</v>
      </c>
      <c r="S1558" s="109">
        <v>44196.0</v>
      </c>
      <c r="T1558" s="196">
        <f t="shared" si="1"/>
        <v>0</v>
      </c>
    </row>
    <row r="1559">
      <c r="A1559" s="7">
        <v>44196.0</v>
      </c>
      <c r="B1559" s="21">
        <v>1.0</v>
      </c>
      <c r="O1559" s="109">
        <v>44196.0</v>
      </c>
      <c r="P1559" s="11">
        <v>0.0</v>
      </c>
      <c r="Q1559" s="196">
        <v>0.0</v>
      </c>
      <c r="R1559" s="196">
        <v>0.0</v>
      </c>
      <c r="S1559" s="109">
        <v>44196.0</v>
      </c>
      <c r="T1559" s="196">
        <f t="shared" si="1"/>
        <v>0</v>
      </c>
    </row>
    <row r="1560">
      <c r="A1560" s="7">
        <v>44196.0</v>
      </c>
      <c r="B1560" s="21">
        <v>1.0</v>
      </c>
      <c r="O1560" s="109">
        <v>44196.0</v>
      </c>
      <c r="P1560" s="11">
        <v>0.0</v>
      </c>
      <c r="Q1560" s="196">
        <v>0.0</v>
      </c>
      <c r="R1560" s="196">
        <v>0.0</v>
      </c>
      <c r="S1560" s="109">
        <v>44196.0</v>
      </c>
      <c r="T1560" s="196">
        <f t="shared" si="1"/>
        <v>0</v>
      </c>
    </row>
    <row r="1561">
      <c r="A1561" s="7">
        <v>44196.0</v>
      </c>
      <c r="B1561" s="21">
        <v>1.0</v>
      </c>
      <c r="O1561" s="109">
        <v>44196.0</v>
      </c>
      <c r="P1561" s="11">
        <v>0.0</v>
      </c>
      <c r="Q1561" s="196">
        <v>0.0</v>
      </c>
      <c r="R1561" s="196">
        <v>0.0</v>
      </c>
      <c r="S1561" s="109">
        <v>44196.0</v>
      </c>
      <c r="T1561" s="196">
        <f t="shared" si="1"/>
        <v>0</v>
      </c>
    </row>
    <row r="1562">
      <c r="A1562" s="7">
        <v>44196.0</v>
      </c>
      <c r="B1562" s="21">
        <v>1.0</v>
      </c>
      <c r="O1562" s="109">
        <v>44196.0</v>
      </c>
      <c r="P1562" s="11">
        <v>0.0</v>
      </c>
      <c r="Q1562" s="196">
        <v>0.0</v>
      </c>
      <c r="R1562" s="196">
        <v>0.0</v>
      </c>
      <c r="S1562" s="109">
        <v>44196.0</v>
      </c>
      <c r="T1562" s="196">
        <f t="shared" si="1"/>
        <v>0</v>
      </c>
    </row>
    <row r="1563">
      <c r="A1563" s="7">
        <v>44196.0</v>
      </c>
      <c r="B1563" s="21">
        <v>1.0</v>
      </c>
      <c r="O1563" s="109">
        <v>44196.0</v>
      </c>
      <c r="P1563" s="11">
        <v>0.0</v>
      </c>
      <c r="Q1563" s="196">
        <v>0.0</v>
      </c>
      <c r="R1563" s="196">
        <v>0.0</v>
      </c>
      <c r="S1563" s="109">
        <v>44196.0</v>
      </c>
      <c r="T1563" s="196">
        <f t="shared" si="1"/>
        <v>0</v>
      </c>
    </row>
    <row r="1564">
      <c r="A1564" s="7">
        <v>44196.0</v>
      </c>
      <c r="B1564" s="21">
        <v>1.0</v>
      </c>
      <c r="O1564" s="109">
        <v>44196.0</v>
      </c>
      <c r="P1564" s="11">
        <v>0.0</v>
      </c>
      <c r="Q1564" s="196">
        <v>0.0</v>
      </c>
      <c r="R1564" s="196">
        <v>0.0</v>
      </c>
      <c r="S1564" s="109">
        <v>44196.0</v>
      </c>
      <c r="T1564" s="196">
        <f t="shared" si="1"/>
        <v>0</v>
      </c>
    </row>
    <row r="1565">
      <c r="A1565" s="7">
        <v>44196.0</v>
      </c>
      <c r="B1565" s="21">
        <v>1.0</v>
      </c>
      <c r="O1565" s="109">
        <v>44196.0</v>
      </c>
      <c r="P1565" s="11">
        <v>0.0</v>
      </c>
      <c r="Q1565" s="196">
        <v>0.0</v>
      </c>
      <c r="R1565" s="196">
        <v>0.0</v>
      </c>
      <c r="S1565" s="109">
        <v>44196.0</v>
      </c>
      <c r="T1565" s="196">
        <f t="shared" si="1"/>
        <v>0</v>
      </c>
    </row>
    <row r="1566">
      <c r="A1566" s="53">
        <v>44196.0</v>
      </c>
      <c r="B1566" s="21">
        <v>1.0</v>
      </c>
      <c r="O1566" s="200">
        <v>44196.0</v>
      </c>
      <c r="P1566" s="11">
        <v>0.0</v>
      </c>
      <c r="Q1566" s="196">
        <v>0.0</v>
      </c>
      <c r="R1566" s="196">
        <v>0.0</v>
      </c>
      <c r="S1566" s="200">
        <v>44196.0</v>
      </c>
      <c r="T1566" s="196">
        <f t="shared" si="1"/>
        <v>0</v>
      </c>
    </row>
    <row r="1567">
      <c r="A1567" s="53">
        <v>44196.0</v>
      </c>
      <c r="B1567" s="21">
        <v>1.0</v>
      </c>
      <c r="O1567" s="200">
        <v>44196.0</v>
      </c>
      <c r="P1567" s="11">
        <v>0.0</v>
      </c>
      <c r="Q1567" s="196">
        <v>0.0</v>
      </c>
      <c r="R1567" s="196">
        <v>0.0</v>
      </c>
      <c r="S1567" s="200">
        <v>44196.0</v>
      </c>
      <c r="T1567" s="196">
        <f t="shared" si="1"/>
        <v>0</v>
      </c>
    </row>
    <row r="1568">
      <c r="A1568" s="53">
        <v>44196.0</v>
      </c>
      <c r="B1568" s="21">
        <v>1.0</v>
      </c>
      <c r="O1568" s="200">
        <v>44196.0</v>
      </c>
      <c r="P1568" s="11">
        <v>0.0</v>
      </c>
      <c r="Q1568" s="196">
        <v>0.0</v>
      </c>
      <c r="R1568" s="196">
        <v>0.0</v>
      </c>
      <c r="S1568" s="200">
        <v>44196.0</v>
      </c>
      <c r="T1568" s="196">
        <f t="shared" si="1"/>
        <v>0</v>
      </c>
    </row>
    <row r="1569">
      <c r="A1569" s="53">
        <v>44196.0</v>
      </c>
      <c r="B1569" s="21">
        <v>1.0</v>
      </c>
      <c r="O1569" s="200">
        <v>44196.0</v>
      </c>
      <c r="P1569" s="11">
        <v>0.0</v>
      </c>
      <c r="Q1569" s="196">
        <v>0.0</v>
      </c>
      <c r="R1569" s="196">
        <v>0.0</v>
      </c>
      <c r="S1569" s="200">
        <v>44196.0</v>
      </c>
      <c r="T1569" s="196">
        <f t="shared" si="1"/>
        <v>0</v>
      </c>
    </row>
    <row r="1570">
      <c r="A1570" s="50">
        <v>44196.0</v>
      </c>
      <c r="B1570" s="21">
        <v>1.0</v>
      </c>
      <c r="O1570" s="109">
        <v>44196.0</v>
      </c>
      <c r="P1570" s="11">
        <v>0.0</v>
      </c>
      <c r="Q1570" s="196">
        <v>0.0</v>
      </c>
      <c r="R1570" s="196">
        <v>0.0</v>
      </c>
      <c r="S1570" s="109">
        <v>44196.0</v>
      </c>
      <c r="T1570" s="196">
        <f t="shared" si="1"/>
        <v>0</v>
      </c>
    </row>
    <row r="1571">
      <c r="A1571" s="50">
        <v>44196.0</v>
      </c>
      <c r="B1571" s="21">
        <v>1.0</v>
      </c>
      <c r="O1571" s="109">
        <v>44196.0</v>
      </c>
      <c r="P1571" s="11">
        <v>0.0</v>
      </c>
      <c r="Q1571" s="196">
        <v>0.0</v>
      </c>
      <c r="R1571" s="196">
        <v>0.0</v>
      </c>
      <c r="S1571" s="109">
        <v>44196.0</v>
      </c>
      <c r="T1571" s="196">
        <f t="shared" si="1"/>
        <v>0</v>
      </c>
    </row>
    <row r="1572">
      <c r="A1572" s="53">
        <v>44196.0</v>
      </c>
      <c r="B1572" s="21">
        <v>1.0</v>
      </c>
      <c r="O1572" s="200">
        <v>44196.0</v>
      </c>
      <c r="P1572" s="11">
        <v>0.0</v>
      </c>
      <c r="Q1572" s="196">
        <v>0.0</v>
      </c>
      <c r="R1572" s="196">
        <v>0.0</v>
      </c>
      <c r="S1572" s="200">
        <v>44196.0</v>
      </c>
      <c r="T1572" s="196">
        <f t="shared" si="1"/>
        <v>0</v>
      </c>
    </row>
    <row r="1573">
      <c r="A1573" s="60">
        <v>44196.0</v>
      </c>
      <c r="B1573" s="21">
        <v>1.0</v>
      </c>
      <c r="O1573" s="160">
        <v>44196.0</v>
      </c>
      <c r="P1573" s="11">
        <v>0.0</v>
      </c>
      <c r="Q1573" s="196">
        <v>0.0</v>
      </c>
      <c r="R1573" s="196">
        <v>0.0</v>
      </c>
      <c r="S1573" s="160">
        <v>44196.0</v>
      </c>
      <c r="T1573" s="196">
        <f t="shared" si="1"/>
        <v>0</v>
      </c>
    </row>
    <row r="1574">
      <c r="A1574" s="60">
        <v>44196.0</v>
      </c>
      <c r="B1574" s="21">
        <v>1.0</v>
      </c>
      <c r="O1574" s="160">
        <v>44196.0</v>
      </c>
      <c r="P1574" s="11">
        <v>0.0</v>
      </c>
      <c r="Q1574" s="196">
        <v>0.0</v>
      </c>
      <c r="R1574" s="196">
        <v>0.0</v>
      </c>
      <c r="S1574" s="160">
        <v>44196.0</v>
      </c>
      <c r="T1574" s="196">
        <f t="shared" si="1"/>
        <v>0</v>
      </c>
    </row>
    <row r="1575">
      <c r="A1575" s="60">
        <v>44196.0</v>
      </c>
      <c r="B1575" s="21">
        <v>1.0</v>
      </c>
      <c r="O1575" s="160">
        <v>44196.0</v>
      </c>
      <c r="P1575" s="11">
        <v>0.0</v>
      </c>
      <c r="Q1575" s="196">
        <v>0.0</v>
      </c>
      <c r="R1575" s="196">
        <v>0.0</v>
      </c>
      <c r="S1575" s="160">
        <v>44196.0</v>
      </c>
      <c r="T1575" s="196">
        <f t="shared" si="1"/>
        <v>0</v>
      </c>
    </row>
    <row r="1576">
      <c r="A1576" s="60">
        <v>44196.0</v>
      </c>
      <c r="B1576" s="21">
        <v>1.0</v>
      </c>
      <c r="O1576" s="160">
        <v>44196.0</v>
      </c>
      <c r="P1576" s="11">
        <v>0.0</v>
      </c>
      <c r="Q1576" s="196">
        <v>0.0</v>
      </c>
      <c r="R1576" s="196">
        <v>0.0</v>
      </c>
      <c r="S1576" s="160">
        <v>44196.0</v>
      </c>
      <c r="T1576" s="196">
        <f t="shared" si="1"/>
        <v>0</v>
      </c>
    </row>
    <row r="1577">
      <c r="A1577" s="60">
        <v>44196.0</v>
      </c>
      <c r="B1577" s="21">
        <v>1.0</v>
      </c>
      <c r="O1577" s="160">
        <v>44196.0</v>
      </c>
      <c r="P1577" s="11">
        <v>0.0</v>
      </c>
      <c r="Q1577" s="196">
        <v>0.0</v>
      </c>
      <c r="R1577" s="196">
        <v>0.0</v>
      </c>
      <c r="S1577" s="160">
        <v>44196.0</v>
      </c>
      <c r="T1577" s="196">
        <f t="shared" si="1"/>
        <v>0</v>
      </c>
    </row>
    <row r="1578">
      <c r="A1578" s="7">
        <v>44196.0</v>
      </c>
      <c r="B1578" s="21">
        <v>1.0</v>
      </c>
      <c r="O1578" s="109">
        <v>44196.0</v>
      </c>
      <c r="P1578" s="11">
        <v>0.0</v>
      </c>
      <c r="Q1578" s="196">
        <v>0.0</v>
      </c>
      <c r="R1578" s="196">
        <v>0.0</v>
      </c>
      <c r="S1578" s="109">
        <v>44196.0</v>
      </c>
      <c r="T1578" s="196">
        <f t="shared" si="1"/>
        <v>0</v>
      </c>
    </row>
    <row r="1579">
      <c r="A1579" s="7">
        <v>44196.0</v>
      </c>
      <c r="B1579" s="21">
        <v>1.0</v>
      </c>
      <c r="O1579" s="109">
        <v>44196.0</v>
      </c>
      <c r="P1579" s="11">
        <v>0.0</v>
      </c>
      <c r="Q1579" s="196">
        <v>0.0</v>
      </c>
      <c r="R1579" s="196">
        <v>0.0</v>
      </c>
      <c r="S1579" s="109">
        <v>44196.0</v>
      </c>
      <c r="T1579" s="196">
        <f t="shared" si="1"/>
        <v>0</v>
      </c>
    </row>
    <row r="1580">
      <c r="A1580" s="60">
        <v>44196.0</v>
      </c>
      <c r="B1580" s="21">
        <v>1.0</v>
      </c>
      <c r="O1580" s="160">
        <v>44196.0</v>
      </c>
      <c r="P1580" s="11">
        <v>0.0</v>
      </c>
      <c r="Q1580" s="196">
        <v>0.0</v>
      </c>
      <c r="R1580" s="196">
        <v>0.0</v>
      </c>
      <c r="S1580" s="160">
        <v>44196.0</v>
      </c>
      <c r="T1580" s="196">
        <f t="shared" si="1"/>
        <v>0</v>
      </c>
    </row>
    <row r="1581">
      <c r="A1581" s="60">
        <v>44196.0</v>
      </c>
      <c r="B1581" s="21">
        <v>1.0</v>
      </c>
      <c r="O1581" s="160">
        <v>44196.0</v>
      </c>
      <c r="P1581" s="11">
        <v>0.0</v>
      </c>
      <c r="Q1581" s="196">
        <v>0.0</v>
      </c>
      <c r="R1581" s="196">
        <v>0.0</v>
      </c>
      <c r="S1581" s="160">
        <v>44196.0</v>
      </c>
      <c r="T1581" s="196">
        <f t="shared" si="1"/>
        <v>0</v>
      </c>
    </row>
    <row r="1582">
      <c r="A1582" s="60">
        <v>44196.0</v>
      </c>
      <c r="B1582" s="21">
        <v>1.0</v>
      </c>
      <c r="O1582" s="160">
        <v>44196.0</v>
      </c>
      <c r="P1582" s="11">
        <v>0.0</v>
      </c>
      <c r="Q1582" s="196">
        <v>0.0</v>
      </c>
      <c r="R1582" s="196">
        <v>0.0</v>
      </c>
      <c r="S1582" s="160">
        <v>44196.0</v>
      </c>
      <c r="T1582" s="196">
        <f t="shared" si="1"/>
        <v>0</v>
      </c>
    </row>
    <row r="1583">
      <c r="A1583" s="7">
        <v>44196.0</v>
      </c>
      <c r="B1583" s="21">
        <v>1.0</v>
      </c>
      <c r="O1583" s="109">
        <v>44196.0</v>
      </c>
      <c r="P1583" s="11">
        <v>0.0</v>
      </c>
      <c r="Q1583" s="196">
        <v>0.0</v>
      </c>
      <c r="R1583" s="196">
        <v>0.0</v>
      </c>
      <c r="S1583" s="109">
        <v>44196.0</v>
      </c>
      <c r="T1583" s="196">
        <f t="shared" si="1"/>
        <v>0</v>
      </c>
    </row>
    <row r="1584">
      <c r="A1584" s="7">
        <v>44196.0</v>
      </c>
      <c r="B1584" s="21">
        <v>1.0</v>
      </c>
      <c r="O1584" s="109">
        <v>44196.0</v>
      </c>
      <c r="P1584" s="11">
        <v>0.0</v>
      </c>
      <c r="Q1584" s="196">
        <v>0.0</v>
      </c>
      <c r="R1584" s="196">
        <v>0.0</v>
      </c>
      <c r="S1584" s="109">
        <v>44196.0</v>
      </c>
      <c r="T1584" s="196">
        <f t="shared" si="1"/>
        <v>0</v>
      </c>
    </row>
    <row r="1585">
      <c r="A1585" s="60">
        <v>44196.0</v>
      </c>
      <c r="B1585" s="21">
        <v>1.0</v>
      </c>
      <c r="O1585" s="160">
        <v>44196.0</v>
      </c>
      <c r="P1585" s="11">
        <v>0.0</v>
      </c>
      <c r="Q1585" s="196">
        <v>0.0</v>
      </c>
      <c r="R1585" s="196">
        <v>0.0</v>
      </c>
      <c r="S1585" s="160">
        <v>44196.0</v>
      </c>
      <c r="T1585" s="196">
        <f t="shared" si="1"/>
        <v>0</v>
      </c>
    </row>
    <row r="1586">
      <c r="A1586" s="60">
        <v>44196.0</v>
      </c>
      <c r="B1586" s="21">
        <v>1.0</v>
      </c>
      <c r="O1586" s="160">
        <v>44196.0</v>
      </c>
      <c r="P1586" s="11">
        <v>0.0</v>
      </c>
      <c r="Q1586" s="196">
        <v>0.0</v>
      </c>
      <c r="R1586" s="196">
        <v>0.0</v>
      </c>
      <c r="S1586" s="160">
        <v>44196.0</v>
      </c>
      <c r="T1586" s="196">
        <f t="shared" si="1"/>
        <v>0</v>
      </c>
    </row>
    <row r="1587">
      <c r="A1587" s="60">
        <v>44196.0</v>
      </c>
      <c r="B1587" s="21">
        <v>1.0</v>
      </c>
      <c r="O1587" s="160">
        <v>44196.0</v>
      </c>
      <c r="P1587" s="11">
        <v>0.0</v>
      </c>
      <c r="Q1587" s="196">
        <v>0.0</v>
      </c>
      <c r="R1587" s="196">
        <v>0.0</v>
      </c>
      <c r="S1587" s="160">
        <v>44196.0</v>
      </c>
      <c r="T1587" s="196">
        <f t="shared" si="1"/>
        <v>0</v>
      </c>
    </row>
    <row r="1588">
      <c r="A1588" s="53">
        <v>44196.0</v>
      </c>
      <c r="B1588" s="21">
        <v>1.0</v>
      </c>
      <c r="O1588" s="200">
        <v>44196.0</v>
      </c>
      <c r="P1588" s="11">
        <v>0.0</v>
      </c>
      <c r="Q1588" s="196">
        <v>0.0</v>
      </c>
      <c r="R1588" s="196">
        <v>1.0</v>
      </c>
      <c r="S1588" s="200">
        <v>44196.0</v>
      </c>
      <c r="T1588" s="196">
        <f t="shared" si="1"/>
        <v>1</v>
      </c>
    </row>
    <row r="1589">
      <c r="A1589" s="7">
        <v>44196.0</v>
      </c>
      <c r="B1589" s="21">
        <v>1.0</v>
      </c>
      <c r="O1589" s="109">
        <v>44196.0</v>
      </c>
      <c r="P1589" s="11">
        <v>0.0</v>
      </c>
      <c r="Q1589" s="196">
        <v>0.0</v>
      </c>
      <c r="R1589" s="196">
        <v>1.0</v>
      </c>
      <c r="S1589" s="109">
        <v>44196.0</v>
      </c>
      <c r="T1589" s="196">
        <f t="shared" si="1"/>
        <v>1</v>
      </c>
    </row>
    <row r="1590">
      <c r="A1590" s="60">
        <v>44196.0</v>
      </c>
      <c r="B1590" s="21">
        <v>1.0</v>
      </c>
      <c r="O1590" s="160">
        <v>44196.0</v>
      </c>
      <c r="P1590" s="11">
        <v>0.0</v>
      </c>
      <c r="Q1590" s="196">
        <v>0.0</v>
      </c>
      <c r="R1590" s="196">
        <v>1.0</v>
      </c>
      <c r="S1590" s="160">
        <v>44196.0</v>
      </c>
      <c r="T1590" s="196">
        <f t="shared" si="1"/>
        <v>1</v>
      </c>
    </row>
    <row r="1591">
      <c r="A1591" s="60">
        <v>44196.0</v>
      </c>
      <c r="B1591" s="21">
        <v>1.0</v>
      </c>
      <c r="O1591" s="160">
        <v>44196.0</v>
      </c>
      <c r="P1591" s="11">
        <v>0.0</v>
      </c>
      <c r="Q1591" s="196">
        <v>0.0</v>
      </c>
      <c r="R1591" s="196">
        <v>1.0</v>
      </c>
      <c r="S1591" s="160">
        <v>44196.0</v>
      </c>
      <c r="T1591" s="196">
        <f t="shared" si="1"/>
        <v>1</v>
      </c>
    </row>
    <row r="1592">
      <c r="A1592" s="60">
        <v>44196.0</v>
      </c>
      <c r="B1592" s="21">
        <v>1.0</v>
      </c>
      <c r="O1592" s="160">
        <v>44196.0</v>
      </c>
      <c r="P1592" s="11">
        <v>0.0</v>
      </c>
      <c r="Q1592" s="196">
        <v>0.0</v>
      </c>
      <c r="R1592" s="196">
        <v>1.0</v>
      </c>
      <c r="S1592" s="160">
        <v>44196.0</v>
      </c>
      <c r="T1592" s="196">
        <f t="shared" si="1"/>
        <v>1</v>
      </c>
    </row>
    <row r="1593">
      <c r="A1593" s="60">
        <v>44196.0</v>
      </c>
      <c r="B1593" s="21">
        <v>1.0</v>
      </c>
      <c r="O1593" s="160">
        <v>44196.0</v>
      </c>
      <c r="P1593" s="11">
        <v>0.0</v>
      </c>
      <c r="Q1593" s="196">
        <v>0.0</v>
      </c>
      <c r="R1593" s="196">
        <v>1.0</v>
      </c>
      <c r="S1593" s="160">
        <v>44196.0</v>
      </c>
      <c r="T1593" s="196">
        <f t="shared" si="1"/>
        <v>1</v>
      </c>
    </row>
    <row r="1594">
      <c r="A1594" s="7">
        <v>44196.0</v>
      </c>
      <c r="B1594" s="21">
        <v>1.0</v>
      </c>
      <c r="O1594" s="109">
        <v>44196.0</v>
      </c>
      <c r="P1594" s="11">
        <v>0.0</v>
      </c>
      <c r="Q1594" s="196">
        <v>0.0</v>
      </c>
      <c r="R1594" s="196">
        <v>1.0</v>
      </c>
      <c r="S1594" s="109">
        <v>44196.0</v>
      </c>
      <c r="T1594" s="196">
        <f t="shared" si="1"/>
        <v>1</v>
      </c>
    </row>
    <row r="1595">
      <c r="A1595" s="7">
        <v>44196.0</v>
      </c>
      <c r="B1595" s="21">
        <v>1.0</v>
      </c>
      <c r="O1595" s="109">
        <v>44196.0</v>
      </c>
      <c r="P1595" s="11">
        <v>0.0</v>
      </c>
      <c r="Q1595" s="196">
        <v>0.0</v>
      </c>
      <c r="R1595" s="196">
        <v>1.0</v>
      </c>
      <c r="S1595" s="109">
        <v>44196.0</v>
      </c>
      <c r="T1595" s="196">
        <f t="shared" si="1"/>
        <v>1</v>
      </c>
    </row>
    <row r="1596">
      <c r="A1596" s="7">
        <v>44196.0</v>
      </c>
      <c r="B1596" s="21">
        <v>1.0</v>
      </c>
      <c r="O1596" s="109">
        <v>44196.0</v>
      </c>
      <c r="P1596" s="11">
        <v>0.0</v>
      </c>
      <c r="Q1596" s="196">
        <v>0.0</v>
      </c>
      <c r="R1596" s="196">
        <v>1.0</v>
      </c>
      <c r="S1596" s="109">
        <v>44196.0</v>
      </c>
      <c r="T1596" s="196">
        <f t="shared" si="1"/>
        <v>1</v>
      </c>
    </row>
    <row r="1597">
      <c r="A1597" s="60">
        <v>44196.0</v>
      </c>
      <c r="B1597" s="21">
        <v>1.0</v>
      </c>
      <c r="O1597" s="160">
        <v>44196.0</v>
      </c>
      <c r="P1597" s="11">
        <v>0.0</v>
      </c>
      <c r="Q1597" s="196">
        <v>0.0</v>
      </c>
      <c r="R1597" s="196">
        <v>1.0</v>
      </c>
      <c r="S1597" s="160">
        <v>44196.0</v>
      </c>
      <c r="T1597" s="196">
        <f t="shared" si="1"/>
        <v>1</v>
      </c>
    </row>
    <row r="1598">
      <c r="A1598" s="60">
        <v>44196.0</v>
      </c>
      <c r="B1598" s="21">
        <v>1.0</v>
      </c>
      <c r="O1598" s="160">
        <v>44196.0</v>
      </c>
      <c r="P1598" s="11">
        <v>0.0</v>
      </c>
      <c r="Q1598" s="196">
        <v>0.0</v>
      </c>
      <c r="R1598" s="196">
        <v>1.0</v>
      </c>
      <c r="S1598" s="160">
        <v>44196.0</v>
      </c>
      <c r="T1598" s="196">
        <f t="shared" si="1"/>
        <v>1</v>
      </c>
    </row>
    <row r="1599">
      <c r="A1599" s="7">
        <v>44196.0</v>
      </c>
      <c r="B1599" s="21">
        <v>1.0</v>
      </c>
      <c r="O1599" s="109">
        <v>44196.0</v>
      </c>
      <c r="P1599" s="11">
        <v>0.0</v>
      </c>
      <c r="Q1599" s="196">
        <v>0.0</v>
      </c>
      <c r="R1599" s="196">
        <v>1.0</v>
      </c>
      <c r="S1599" s="109">
        <v>44196.0</v>
      </c>
      <c r="T1599" s="196">
        <f t="shared" si="1"/>
        <v>1</v>
      </c>
    </row>
    <row r="1600">
      <c r="A1600" s="60">
        <v>44196.0</v>
      </c>
      <c r="B1600" s="21">
        <v>1.0</v>
      </c>
      <c r="O1600" s="160">
        <v>44196.0</v>
      </c>
      <c r="P1600" s="11">
        <v>0.0</v>
      </c>
      <c r="Q1600" s="196">
        <v>0.0</v>
      </c>
      <c r="R1600" s="196">
        <v>1.0</v>
      </c>
      <c r="S1600" s="160">
        <v>44196.0</v>
      </c>
      <c r="T1600" s="196">
        <f t="shared" si="1"/>
        <v>1</v>
      </c>
    </row>
    <row r="1601">
      <c r="A1601" s="60">
        <v>44196.0</v>
      </c>
      <c r="B1601" s="21">
        <v>1.0</v>
      </c>
      <c r="O1601" s="160">
        <v>44196.0</v>
      </c>
      <c r="P1601" s="11">
        <v>0.0</v>
      </c>
      <c r="Q1601" s="196">
        <v>0.0</v>
      </c>
      <c r="R1601" s="196">
        <v>1.0</v>
      </c>
      <c r="S1601" s="160">
        <v>44196.0</v>
      </c>
      <c r="T1601" s="196">
        <f t="shared" si="1"/>
        <v>1</v>
      </c>
    </row>
    <row r="1602">
      <c r="A1602" s="7">
        <v>44196.0</v>
      </c>
      <c r="B1602" s="21">
        <v>1.0</v>
      </c>
      <c r="O1602" s="109">
        <v>44196.0</v>
      </c>
      <c r="P1602" s="11">
        <v>0.0</v>
      </c>
      <c r="Q1602" s="196">
        <v>0.0</v>
      </c>
      <c r="R1602" s="196">
        <v>0.0</v>
      </c>
      <c r="S1602" s="109">
        <v>44196.0</v>
      </c>
      <c r="T1602" s="196">
        <f t="shared" si="1"/>
        <v>0</v>
      </c>
    </row>
    <row r="1603">
      <c r="A1603" s="53">
        <v>44196.0</v>
      </c>
      <c r="B1603" s="21">
        <v>1.0</v>
      </c>
      <c r="O1603" s="200">
        <v>44196.0</v>
      </c>
      <c r="P1603" s="11">
        <v>0.0</v>
      </c>
      <c r="Q1603" s="196">
        <v>0.0</v>
      </c>
      <c r="R1603" s="196">
        <v>0.0</v>
      </c>
      <c r="S1603" s="200">
        <v>44196.0</v>
      </c>
      <c r="T1603" s="196">
        <f t="shared" si="1"/>
        <v>0</v>
      </c>
    </row>
    <row r="1604">
      <c r="A1604" s="60">
        <v>44196.0</v>
      </c>
      <c r="B1604" s="21">
        <v>1.0</v>
      </c>
      <c r="O1604" s="160">
        <v>44196.0</v>
      </c>
      <c r="P1604" s="11">
        <v>0.0</v>
      </c>
      <c r="Q1604" s="196">
        <v>0.0</v>
      </c>
      <c r="R1604" s="196">
        <v>0.0</v>
      </c>
      <c r="S1604" s="160">
        <v>44196.0</v>
      </c>
      <c r="T1604" s="196">
        <f t="shared" si="1"/>
        <v>0</v>
      </c>
    </row>
    <row r="1605">
      <c r="A1605" s="7">
        <v>44196.0</v>
      </c>
      <c r="B1605" s="21">
        <v>1.0</v>
      </c>
      <c r="O1605" s="109">
        <v>44196.0</v>
      </c>
      <c r="P1605" s="11">
        <v>0.0</v>
      </c>
      <c r="Q1605" s="196">
        <v>0.0</v>
      </c>
      <c r="R1605" s="196">
        <v>0.0</v>
      </c>
      <c r="S1605" s="109">
        <v>44196.0</v>
      </c>
      <c r="T1605" s="196">
        <f t="shared" si="1"/>
        <v>0</v>
      </c>
    </row>
    <row r="1606">
      <c r="A1606" s="60">
        <v>44196.0</v>
      </c>
      <c r="B1606" s="21">
        <v>1.0</v>
      </c>
      <c r="O1606" s="160">
        <v>44196.0</v>
      </c>
      <c r="P1606" s="11">
        <v>0.0</v>
      </c>
      <c r="Q1606" s="196">
        <v>0.0</v>
      </c>
      <c r="R1606" s="196">
        <v>0.0</v>
      </c>
      <c r="S1606" s="160">
        <v>44196.0</v>
      </c>
      <c r="T1606" s="196">
        <f t="shared" si="1"/>
        <v>0</v>
      </c>
    </row>
    <row r="1607">
      <c r="A1607" s="7">
        <v>44196.0</v>
      </c>
      <c r="B1607" s="21">
        <v>1.0</v>
      </c>
      <c r="O1607" s="109">
        <v>44196.0</v>
      </c>
      <c r="P1607" s="11">
        <v>0.0</v>
      </c>
      <c r="Q1607" s="196">
        <v>1.0</v>
      </c>
      <c r="R1607" s="196">
        <v>0.0</v>
      </c>
      <c r="S1607" s="109">
        <v>44196.0</v>
      </c>
      <c r="T1607" s="196">
        <f t="shared" si="1"/>
        <v>1</v>
      </c>
    </row>
    <row r="1608">
      <c r="A1608" s="7">
        <v>44196.0</v>
      </c>
      <c r="B1608" s="21">
        <v>1.0</v>
      </c>
      <c r="O1608" s="109">
        <v>44196.0</v>
      </c>
      <c r="P1608" s="11">
        <v>0.0</v>
      </c>
      <c r="Q1608" s="196">
        <v>1.0</v>
      </c>
      <c r="R1608" s="196">
        <v>0.0</v>
      </c>
      <c r="S1608" s="109">
        <v>44196.0</v>
      </c>
      <c r="T1608" s="196">
        <f t="shared" si="1"/>
        <v>1</v>
      </c>
    </row>
    <row r="1609">
      <c r="A1609" s="60">
        <v>44196.0</v>
      </c>
      <c r="B1609" s="21">
        <v>1.0</v>
      </c>
      <c r="O1609" s="160">
        <v>44196.0</v>
      </c>
      <c r="P1609" s="11">
        <v>0.0</v>
      </c>
      <c r="Q1609" s="196">
        <v>1.0</v>
      </c>
      <c r="R1609" s="196">
        <v>0.0</v>
      </c>
      <c r="S1609" s="160">
        <v>44196.0</v>
      </c>
      <c r="T1609" s="196">
        <f t="shared" si="1"/>
        <v>1</v>
      </c>
    </row>
    <row r="1610">
      <c r="A1610" s="7">
        <v>44197.0</v>
      </c>
      <c r="B1610" s="21">
        <v>1.0</v>
      </c>
      <c r="O1610" s="109">
        <v>44197.0</v>
      </c>
      <c r="P1610" s="11">
        <v>1.0</v>
      </c>
      <c r="Q1610" s="196">
        <v>0.0</v>
      </c>
      <c r="R1610" s="196">
        <v>0.0</v>
      </c>
      <c r="S1610" s="109">
        <v>44197.0</v>
      </c>
      <c r="T1610" s="196">
        <f t="shared" si="1"/>
        <v>0</v>
      </c>
    </row>
    <row r="1611">
      <c r="A1611" s="7">
        <v>44197.0</v>
      </c>
      <c r="B1611" s="21">
        <v>1.0</v>
      </c>
      <c r="O1611" s="109">
        <v>44197.0</v>
      </c>
      <c r="P1611" s="11">
        <v>0.0</v>
      </c>
      <c r="Q1611" s="196">
        <v>0.0</v>
      </c>
      <c r="R1611" s="196">
        <v>0.0</v>
      </c>
      <c r="S1611" s="109">
        <v>44197.0</v>
      </c>
      <c r="T1611" s="196">
        <f t="shared" si="1"/>
        <v>0</v>
      </c>
    </row>
    <row r="1612">
      <c r="A1612" s="7">
        <v>44197.0</v>
      </c>
      <c r="B1612" s="21">
        <v>1.0</v>
      </c>
      <c r="O1612" s="109">
        <v>44197.0</v>
      </c>
      <c r="P1612" s="11">
        <v>0.0</v>
      </c>
      <c r="Q1612" s="196">
        <v>0.0</v>
      </c>
      <c r="R1612" s="196">
        <v>0.0</v>
      </c>
      <c r="S1612" s="109">
        <v>44197.0</v>
      </c>
      <c r="T1612" s="196">
        <f t="shared" si="1"/>
        <v>0</v>
      </c>
    </row>
    <row r="1613">
      <c r="A1613" s="7">
        <v>44197.0</v>
      </c>
      <c r="B1613" s="21">
        <v>1.0</v>
      </c>
      <c r="O1613" s="109">
        <v>44197.0</v>
      </c>
      <c r="P1613" s="11">
        <v>0.0</v>
      </c>
      <c r="Q1613" s="196">
        <v>0.0</v>
      </c>
      <c r="R1613" s="196">
        <v>0.0</v>
      </c>
      <c r="S1613" s="109">
        <v>44197.0</v>
      </c>
      <c r="T1613" s="196">
        <f t="shared" si="1"/>
        <v>0</v>
      </c>
    </row>
    <row r="1614">
      <c r="A1614" s="7">
        <v>44197.0</v>
      </c>
      <c r="B1614" s="21">
        <v>1.0</v>
      </c>
      <c r="O1614" s="109">
        <v>44197.0</v>
      </c>
      <c r="P1614" s="11">
        <v>0.0</v>
      </c>
      <c r="Q1614" s="196">
        <v>0.0</v>
      </c>
      <c r="R1614" s="196">
        <v>1.0</v>
      </c>
      <c r="S1614" s="109">
        <v>44197.0</v>
      </c>
      <c r="T1614" s="196">
        <f t="shared" si="1"/>
        <v>1</v>
      </c>
    </row>
    <row r="1615">
      <c r="A1615" s="60">
        <v>44197.0</v>
      </c>
      <c r="B1615" s="21">
        <v>1.0</v>
      </c>
      <c r="O1615" s="160">
        <v>44197.0</v>
      </c>
      <c r="P1615" s="11">
        <v>0.0</v>
      </c>
      <c r="Q1615" s="196">
        <v>0.0</v>
      </c>
      <c r="R1615" s="196">
        <v>0.0</v>
      </c>
      <c r="S1615" s="160">
        <v>44197.0</v>
      </c>
      <c r="T1615" s="196">
        <f t="shared" si="1"/>
        <v>0</v>
      </c>
    </row>
    <row r="1616">
      <c r="A1616" s="60">
        <v>44197.0</v>
      </c>
      <c r="B1616" s="21">
        <v>1.0</v>
      </c>
      <c r="O1616" s="160">
        <v>44197.0</v>
      </c>
      <c r="P1616" s="11">
        <v>0.0</v>
      </c>
      <c r="Q1616" s="196">
        <v>0.0</v>
      </c>
      <c r="R1616" s="196">
        <v>0.0</v>
      </c>
      <c r="S1616" s="160">
        <v>44197.0</v>
      </c>
      <c r="T1616" s="196">
        <f t="shared" si="1"/>
        <v>0</v>
      </c>
    </row>
    <row r="1617">
      <c r="A1617" s="60">
        <v>44197.0</v>
      </c>
      <c r="B1617" s="21">
        <v>1.0</v>
      </c>
      <c r="O1617" s="160">
        <v>44197.0</v>
      </c>
      <c r="P1617" s="11">
        <v>0.0</v>
      </c>
      <c r="Q1617" s="196">
        <v>0.0</v>
      </c>
      <c r="R1617" s="196">
        <v>0.0</v>
      </c>
      <c r="S1617" s="160">
        <v>44197.0</v>
      </c>
      <c r="T1617" s="196">
        <f t="shared" si="1"/>
        <v>0</v>
      </c>
    </row>
    <row r="1618">
      <c r="A1618" s="60">
        <v>44197.0</v>
      </c>
      <c r="B1618" s="21">
        <v>1.0</v>
      </c>
      <c r="O1618" s="160">
        <v>44197.0</v>
      </c>
      <c r="P1618" s="11">
        <v>0.0</v>
      </c>
      <c r="Q1618" s="196">
        <v>0.0</v>
      </c>
      <c r="R1618" s="196">
        <v>1.0</v>
      </c>
      <c r="S1618" s="160">
        <v>44197.0</v>
      </c>
      <c r="T1618" s="196">
        <f t="shared" si="1"/>
        <v>1</v>
      </c>
    </row>
    <row r="1619">
      <c r="A1619" s="7">
        <v>44198.0</v>
      </c>
      <c r="B1619" s="21">
        <v>1.0</v>
      </c>
      <c r="O1619" s="109">
        <v>44198.0</v>
      </c>
      <c r="P1619" s="11">
        <v>1.0</v>
      </c>
      <c r="Q1619" s="196">
        <v>0.0</v>
      </c>
      <c r="R1619" s="196">
        <v>0.0</v>
      </c>
      <c r="S1619" s="109">
        <v>44198.0</v>
      </c>
      <c r="T1619" s="196">
        <f t="shared" si="1"/>
        <v>0</v>
      </c>
    </row>
    <row r="1620">
      <c r="A1620" s="7">
        <v>44198.0</v>
      </c>
      <c r="B1620" s="21">
        <v>1.0</v>
      </c>
      <c r="O1620" s="109">
        <v>44198.0</v>
      </c>
      <c r="P1620" s="11">
        <v>1.0</v>
      </c>
      <c r="Q1620" s="196">
        <v>0.0</v>
      </c>
      <c r="R1620" s="196">
        <v>0.0</v>
      </c>
      <c r="S1620" s="109">
        <v>44198.0</v>
      </c>
      <c r="T1620" s="196">
        <f t="shared" si="1"/>
        <v>0</v>
      </c>
    </row>
    <row r="1621">
      <c r="A1621" s="7">
        <v>44198.0</v>
      </c>
      <c r="B1621" s="21">
        <v>1.0</v>
      </c>
      <c r="O1621" s="109">
        <v>44198.0</v>
      </c>
      <c r="P1621" s="11">
        <v>0.0</v>
      </c>
      <c r="Q1621" s="196">
        <v>0.0</v>
      </c>
      <c r="R1621" s="196">
        <v>0.0</v>
      </c>
      <c r="S1621" s="109">
        <v>44198.0</v>
      </c>
      <c r="T1621" s="196">
        <f t="shared" si="1"/>
        <v>0</v>
      </c>
    </row>
    <row r="1622">
      <c r="A1622" s="7">
        <v>44198.0</v>
      </c>
      <c r="B1622" s="21">
        <v>1.0</v>
      </c>
      <c r="O1622" s="109">
        <v>44198.0</v>
      </c>
      <c r="P1622" s="11">
        <v>0.0</v>
      </c>
      <c r="Q1622" s="196">
        <v>0.0</v>
      </c>
      <c r="R1622" s="196">
        <v>0.0</v>
      </c>
      <c r="S1622" s="109">
        <v>44198.0</v>
      </c>
      <c r="T1622" s="196">
        <f t="shared" si="1"/>
        <v>0</v>
      </c>
    </row>
    <row r="1623">
      <c r="A1623" s="7">
        <v>44198.0</v>
      </c>
      <c r="B1623" s="21">
        <v>1.0</v>
      </c>
      <c r="O1623" s="109">
        <v>44198.0</v>
      </c>
      <c r="P1623" s="11">
        <v>0.0</v>
      </c>
      <c r="Q1623" s="196">
        <v>0.0</v>
      </c>
      <c r="R1623" s="196">
        <v>0.0</v>
      </c>
      <c r="S1623" s="109">
        <v>44198.0</v>
      </c>
      <c r="T1623" s="196">
        <f t="shared" si="1"/>
        <v>0</v>
      </c>
    </row>
    <row r="1624">
      <c r="A1624" s="7">
        <v>44198.0</v>
      </c>
      <c r="B1624" s="21">
        <v>1.0</v>
      </c>
      <c r="O1624" s="109">
        <v>44198.0</v>
      </c>
      <c r="P1624" s="11">
        <v>0.0</v>
      </c>
      <c r="Q1624" s="196">
        <v>0.0</v>
      </c>
      <c r="R1624" s="196">
        <v>0.0</v>
      </c>
      <c r="S1624" s="109">
        <v>44198.0</v>
      </c>
      <c r="T1624" s="196">
        <f t="shared" si="1"/>
        <v>0</v>
      </c>
    </row>
    <row r="1625">
      <c r="A1625" s="7">
        <v>44198.0</v>
      </c>
      <c r="B1625" s="21">
        <v>1.0</v>
      </c>
      <c r="O1625" s="109">
        <v>44198.0</v>
      </c>
      <c r="P1625" s="11">
        <v>0.0</v>
      </c>
      <c r="Q1625" s="196">
        <v>0.0</v>
      </c>
      <c r="R1625" s="196">
        <v>0.0</v>
      </c>
      <c r="S1625" s="109">
        <v>44198.0</v>
      </c>
      <c r="T1625" s="196">
        <f t="shared" si="1"/>
        <v>0</v>
      </c>
    </row>
    <row r="1626">
      <c r="A1626" s="7">
        <v>44198.0</v>
      </c>
      <c r="B1626" s="21">
        <v>1.0</v>
      </c>
      <c r="O1626" s="109">
        <v>44198.0</v>
      </c>
      <c r="P1626" s="11">
        <v>0.0</v>
      </c>
      <c r="Q1626" s="196">
        <v>0.0</v>
      </c>
      <c r="R1626" s="196">
        <v>0.0</v>
      </c>
      <c r="S1626" s="109">
        <v>44198.0</v>
      </c>
      <c r="T1626" s="196">
        <f t="shared" si="1"/>
        <v>0</v>
      </c>
    </row>
    <row r="1627">
      <c r="A1627" s="7">
        <v>44198.0</v>
      </c>
      <c r="B1627" s="21">
        <v>1.0</v>
      </c>
      <c r="O1627" s="109">
        <v>44198.0</v>
      </c>
      <c r="P1627" s="11">
        <v>1.0</v>
      </c>
      <c r="Q1627" s="196">
        <v>0.0</v>
      </c>
      <c r="R1627" s="196">
        <v>0.0</v>
      </c>
      <c r="S1627" s="109">
        <v>44198.0</v>
      </c>
      <c r="T1627" s="196">
        <f t="shared" si="1"/>
        <v>0</v>
      </c>
    </row>
    <row r="1628">
      <c r="A1628" s="7">
        <v>44198.0</v>
      </c>
      <c r="B1628" s="21">
        <v>1.0</v>
      </c>
      <c r="O1628" s="109">
        <v>44198.0</v>
      </c>
      <c r="P1628" s="11">
        <v>0.0</v>
      </c>
      <c r="Q1628" s="196">
        <v>0.0</v>
      </c>
      <c r="R1628" s="196">
        <v>1.0</v>
      </c>
      <c r="S1628" s="109">
        <v>44198.0</v>
      </c>
      <c r="T1628" s="196">
        <f t="shared" si="1"/>
        <v>1</v>
      </c>
    </row>
    <row r="1629">
      <c r="A1629" s="7">
        <v>44198.0</v>
      </c>
      <c r="B1629" s="21">
        <v>1.0</v>
      </c>
      <c r="O1629" s="109">
        <v>44198.0</v>
      </c>
      <c r="P1629" s="11">
        <v>0.0</v>
      </c>
      <c r="Q1629" s="196">
        <v>0.0</v>
      </c>
      <c r="R1629" s="196">
        <v>1.0</v>
      </c>
      <c r="S1629" s="109">
        <v>44198.0</v>
      </c>
      <c r="T1629" s="196">
        <f t="shared" si="1"/>
        <v>1</v>
      </c>
    </row>
    <row r="1630">
      <c r="A1630" s="71">
        <v>44198.0</v>
      </c>
      <c r="B1630" s="21">
        <v>1.0</v>
      </c>
      <c r="O1630" s="201">
        <v>44198.0</v>
      </c>
      <c r="P1630" s="11">
        <v>0.0</v>
      </c>
      <c r="Q1630" s="196">
        <v>1.0</v>
      </c>
      <c r="R1630" s="196">
        <v>0.0</v>
      </c>
      <c r="S1630" s="201">
        <v>44198.0</v>
      </c>
      <c r="T1630" s="196">
        <f t="shared" si="1"/>
        <v>1</v>
      </c>
    </row>
    <row r="1631">
      <c r="A1631" s="71">
        <v>44198.0</v>
      </c>
      <c r="B1631" s="21">
        <v>1.0</v>
      </c>
      <c r="O1631" s="201">
        <v>44198.0</v>
      </c>
      <c r="P1631" s="11">
        <v>1.0</v>
      </c>
      <c r="Q1631" s="196">
        <v>0.0</v>
      </c>
      <c r="R1631" s="196">
        <v>0.0</v>
      </c>
      <c r="S1631" s="201">
        <v>44198.0</v>
      </c>
      <c r="T1631" s="196">
        <f t="shared" si="1"/>
        <v>0</v>
      </c>
    </row>
    <row r="1632">
      <c r="A1632" s="71">
        <v>44198.0</v>
      </c>
      <c r="B1632" s="21">
        <v>1.0</v>
      </c>
      <c r="O1632" s="201">
        <v>44198.0</v>
      </c>
      <c r="P1632" s="11">
        <v>1.0</v>
      </c>
      <c r="Q1632" s="196">
        <v>0.0</v>
      </c>
      <c r="R1632" s="196">
        <v>0.0</v>
      </c>
      <c r="S1632" s="201">
        <v>44198.0</v>
      </c>
      <c r="T1632" s="196">
        <f t="shared" si="1"/>
        <v>0</v>
      </c>
    </row>
    <row r="1633">
      <c r="A1633" s="71">
        <v>44198.0</v>
      </c>
      <c r="B1633" s="21">
        <v>1.0</v>
      </c>
      <c r="O1633" s="201">
        <v>44198.0</v>
      </c>
      <c r="P1633" s="11">
        <v>0.0</v>
      </c>
      <c r="Q1633" s="196">
        <v>1.0</v>
      </c>
      <c r="R1633" s="196">
        <v>0.0</v>
      </c>
      <c r="S1633" s="201">
        <v>44198.0</v>
      </c>
      <c r="T1633" s="196">
        <f t="shared" si="1"/>
        <v>1</v>
      </c>
    </row>
    <row r="1634">
      <c r="A1634" s="7">
        <v>44198.0</v>
      </c>
      <c r="B1634" s="21">
        <v>1.0</v>
      </c>
      <c r="O1634" s="109">
        <v>44198.0</v>
      </c>
      <c r="P1634" s="11">
        <v>1.0</v>
      </c>
      <c r="Q1634" s="196">
        <v>0.0</v>
      </c>
      <c r="R1634" s="196">
        <v>0.0</v>
      </c>
      <c r="S1634" s="109">
        <v>44198.0</v>
      </c>
      <c r="T1634" s="196">
        <f t="shared" si="1"/>
        <v>0</v>
      </c>
    </row>
    <row r="1635">
      <c r="A1635" s="7">
        <v>44198.0</v>
      </c>
      <c r="B1635" s="21">
        <v>1.0</v>
      </c>
      <c r="O1635" s="109">
        <v>44198.0</v>
      </c>
      <c r="P1635" s="11">
        <v>0.0</v>
      </c>
      <c r="Q1635" s="196">
        <v>0.0</v>
      </c>
      <c r="R1635" s="196">
        <v>0.0</v>
      </c>
      <c r="S1635" s="109">
        <v>44198.0</v>
      </c>
      <c r="T1635" s="196">
        <f t="shared" si="1"/>
        <v>0</v>
      </c>
    </row>
    <row r="1636">
      <c r="A1636" s="7">
        <v>44198.0</v>
      </c>
      <c r="B1636" s="21">
        <v>1.0</v>
      </c>
      <c r="O1636" s="109">
        <v>44198.0</v>
      </c>
      <c r="P1636" s="11">
        <v>1.0</v>
      </c>
      <c r="Q1636" s="196">
        <v>0.0</v>
      </c>
      <c r="R1636" s="196">
        <v>0.0</v>
      </c>
      <c r="S1636" s="109">
        <v>44198.0</v>
      </c>
      <c r="T1636" s="196">
        <f t="shared" si="1"/>
        <v>0</v>
      </c>
    </row>
    <row r="1637">
      <c r="A1637" s="7">
        <v>44198.0</v>
      </c>
      <c r="B1637" s="21">
        <v>1.0</v>
      </c>
      <c r="O1637" s="109">
        <v>44198.0</v>
      </c>
      <c r="P1637" s="11">
        <v>1.0</v>
      </c>
      <c r="Q1637" s="196">
        <v>0.0</v>
      </c>
      <c r="R1637" s="196">
        <v>0.0</v>
      </c>
      <c r="S1637" s="109">
        <v>44198.0</v>
      </c>
      <c r="T1637" s="196">
        <f t="shared" si="1"/>
        <v>0</v>
      </c>
    </row>
    <row r="1638">
      <c r="A1638" s="7">
        <v>44198.0</v>
      </c>
      <c r="B1638" s="21">
        <v>1.0</v>
      </c>
      <c r="O1638" s="109">
        <v>44198.0</v>
      </c>
      <c r="P1638" s="11">
        <v>1.0</v>
      </c>
      <c r="Q1638" s="196">
        <v>0.0</v>
      </c>
      <c r="R1638" s="196">
        <v>0.0</v>
      </c>
      <c r="S1638" s="109">
        <v>44198.0</v>
      </c>
      <c r="T1638" s="196">
        <f t="shared" si="1"/>
        <v>0</v>
      </c>
    </row>
    <row r="1639">
      <c r="A1639" s="7">
        <v>44198.0</v>
      </c>
      <c r="B1639" s="21">
        <v>1.0</v>
      </c>
      <c r="O1639" s="109">
        <v>44198.0</v>
      </c>
      <c r="P1639" s="11">
        <v>0.0</v>
      </c>
      <c r="Q1639" s="196">
        <v>0.0</v>
      </c>
      <c r="R1639" s="196">
        <v>0.0</v>
      </c>
      <c r="S1639" s="109">
        <v>44198.0</v>
      </c>
      <c r="T1639" s="196">
        <f t="shared" si="1"/>
        <v>0</v>
      </c>
    </row>
    <row r="1640">
      <c r="A1640" s="7">
        <v>44198.0</v>
      </c>
      <c r="B1640" s="21">
        <v>1.0</v>
      </c>
      <c r="O1640" s="109">
        <v>44198.0</v>
      </c>
      <c r="P1640" s="11">
        <v>0.0</v>
      </c>
      <c r="Q1640" s="196">
        <v>0.0</v>
      </c>
      <c r="R1640" s="196">
        <v>0.0</v>
      </c>
      <c r="S1640" s="109">
        <v>44198.0</v>
      </c>
      <c r="T1640" s="196">
        <f t="shared" si="1"/>
        <v>0</v>
      </c>
    </row>
    <row r="1641">
      <c r="A1641" s="57">
        <v>44198.0</v>
      </c>
      <c r="B1641" s="21">
        <v>1.0</v>
      </c>
      <c r="O1641" s="109">
        <v>44198.0</v>
      </c>
      <c r="P1641" s="11">
        <v>0.0</v>
      </c>
      <c r="Q1641" s="196">
        <v>1.0</v>
      </c>
      <c r="R1641" s="196">
        <v>0.0</v>
      </c>
      <c r="S1641" s="109">
        <v>44198.0</v>
      </c>
      <c r="T1641" s="196">
        <f t="shared" si="1"/>
        <v>1</v>
      </c>
    </row>
    <row r="1642">
      <c r="A1642" s="7">
        <v>44198.0</v>
      </c>
      <c r="B1642" s="21">
        <v>1.0</v>
      </c>
      <c r="O1642" s="109">
        <v>44198.0</v>
      </c>
      <c r="P1642" s="11">
        <v>0.0</v>
      </c>
      <c r="Q1642" s="196">
        <v>1.0</v>
      </c>
      <c r="R1642" s="196">
        <v>0.0</v>
      </c>
      <c r="S1642" s="109">
        <v>44198.0</v>
      </c>
      <c r="T1642" s="196">
        <f t="shared" si="1"/>
        <v>1</v>
      </c>
    </row>
    <row r="1643">
      <c r="A1643" s="7">
        <v>44198.0</v>
      </c>
      <c r="B1643" s="21">
        <v>1.0</v>
      </c>
      <c r="O1643" s="109">
        <v>44198.0</v>
      </c>
      <c r="P1643" s="11">
        <v>0.0</v>
      </c>
      <c r="Q1643" s="196">
        <v>1.0</v>
      </c>
      <c r="R1643" s="196">
        <v>0.0</v>
      </c>
      <c r="S1643" s="109">
        <v>44198.0</v>
      </c>
      <c r="T1643" s="196">
        <f t="shared" si="1"/>
        <v>1</v>
      </c>
    </row>
    <row r="1644">
      <c r="A1644" s="7">
        <v>44198.0</v>
      </c>
      <c r="B1644" s="21">
        <v>1.0</v>
      </c>
      <c r="O1644" s="109">
        <v>44198.0</v>
      </c>
      <c r="P1644" s="11">
        <v>0.0</v>
      </c>
      <c r="Q1644" s="196">
        <v>0.0</v>
      </c>
      <c r="R1644" s="196">
        <v>1.0</v>
      </c>
      <c r="S1644" s="109">
        <v>44198.0</v>
      </c>
      <c r="T1644" s="196">
        <f t="shared" si="1"/>
        <v>1</v>
      </c>
    </row>
    <row r="1645">
      <c r="A1645" s="7">
        <v>44198.0</v>
      </c>
      <c r="B1645" s="21">
        <v>1.0</v>
      </c>
      <c r="O1645" s="109">
        <v>44198.0</v>
      </c>
      <c r="P1645" s="11">
        <v>0.0</v>
      </c>
      <c r="Q1645" s="196">
        <v>0.0</v>
      </c>
      <c r="R1645" s="196">
        <v>0.0</v>
      </c>
      <c r="S1645" s="109">
        <v>44198.0</v>
      </c>
      <c r="T1645" s="196">
        <f t="shared" si="1"/>
        <v>0</v>
      </c>
    </row>
    <row r="1646">
      <c r="A1646" s="7">
        <v>44198.0</v>
      </c>
      <c r="B1646" s="21">
        <v>1.0</v>
      </c>
      <c r="O1646" s="109">
        <v>44198.0</v>
      </c>
      <c r="P1646" s="11">
        <v>0.0</v>
      </c>
      <c r="Q1646" s="196">
        <v>0.0</v>
      </c>
      <c r="R1646" s="196">
        <v>0.0</v>
      </c>
      <c r="S1646" s="109">
        <v>44198.0</v>
      </c>
      <c r="T1646" s="196">
        <f t="shared" si="1"/>
        <v>0</v>
      </c>
    </row>
    <row r="1647">
      <c r="A1647" s="7">
        <v>44198.0</v>
      </c>
      <c r="B1647" s="21">
        <v>1.0</v>
      </c>
      <c r="O1647" s="109">
        <v>44198.0</v>
      </c>
      <c r="P1647" s="11">
        <v>1.0</v>
      </c>
      <c r="Q1647" s="196">
        <v>0.0</v>
      </c>
      <c r="R1647" s="196">
        <v>0.0</v>
      </c>
      <c r="S1647" s="109">
        <v>44198.0</v>
      </c>
      <c r="T1647" s="196">
        <f t="shared" si="1"/>
        <v>0</v>
      </c>
    </row>
    <row r="1648">
      <c r="A1648" s="7">
        <v>44198.0</v>
      </c>
      <c r="B1648" s="21">
        <v>1.0</v>
      </c>
      <c r="O1648" s="109">
        <v>44198.0</v>
      </c>
      <c r="P1648" s="11">
        <v>1.0</v>
      </c>
      <c r="Q1648" s="196">
        <v>0.0</v>
      </c>
      <c r="R1648" s="196">
        <v>0.0</v>
      </c>
      <c r="S1648" s="109">
        <v>44198.0</v>
      </c>
      <c r="T1648" s="196">
        <f t="shared" si="1"/>
        <v>0</v>
      </c>
    </row>
    <row r="1649">
      <c r="A1649" s="7">
        <v>44198.0</v>
      </c>
      <c r="B1649" s="21">
        <v>1.0</v>
      </c>
      <c r="O1649" s="109">
        <v>44198.0</v>
      </c>
      <c r="P1649" s="11">
        <v>1.0</v>
      </c>
      <c r="Q1649" s="196">
        <v>0.0</v>
      </c>
      <c r="R1649" s="196">
        <v>0.0</v>
      </c>
      <c r="S1649" s="109">
        <v>44198.0</v>
      </c>
      <c r="T1649" s="196">
        <f t="shared" si="1"/>
        <v>0</v>
      </c>
    </row>
    <row r="1650">
      <c r="A1650" s="7">
        <v>44198.0</v>
      </c>
      <c r="B1650" s="21">
        <v>1.0</v>
      </c>
      <c r="O1650" s="109">
        <v>44198.0</v>
      </c>
      <c r="P1650" s="11">
        <v>1.0</v>
      </c>
      <c r="Q1650" s="196">
        <v>0.0</v>
      </c>
      <c r="R1650" s="196">
        <v>0.0</v>
      </c>
      <c r="S1650" s="109">
        <v>44198.0</v>
      </c>
      <c r="T1650" s="196">
        <f t="shared" si="1"/>
        <v>0</v>
      </c>
    </row>
    <row r="1651">
      <c r="A1651" s="7">
        <v>44198.0</v>
      </c>
      <c r="B1651" s="21">
        <v>1.0</v>
      </c>
      <c r="O1651" s="109">
        <v>44198.0</v>
      </c>
      <c r="P1651" s="11">
        <v>0.0</v>
      </c>
      <c r="Q1651" s="196">
        <v>0.0</v>
      </c>
      <c r="R1651" s="196">
        <v>0.0</v>
      </c>
      <c r="S1651" s="109">
        <v>44198.0</v>
      </c>
      <c r="T1651" s="196">
        <f t="shared" si="1"/>
        <v>0</v>
      </c>
    </row>
    <row r="1652">
      <c r="A1652" s="7">
        <v>44198.0</v>
      </c>
      <c r="B1652" s="21">
        <v>1.0</v>
      </c>
      <c r="O1652" s="109">
        <v>44198.0</v>
      </c>
      <c r="P1652" s="11">
        <v>1.0</v>
      </c>
      <c r="Q1652" s="196">
        <v>0.0</v>
      </c>
      <c r="R1652" s="196">
        <v>0.0</v>
      </c>
      <c r="S1652" s="109">
        <v>44198.0</v>
      </c>
      <c r="T1652" s="196">
        <f t="shared" si="1"/>
        <v>0</v>
      </c>
    </row>
    <row r="1653">
      <c r="A1653" s="7">
        <v>44198.0</v>
      </c>
      <c r="B1653" s="21">
        <v>1.0</v>
      </c>
      <c r="O1653" s="109">
        <v>44198.0</v>
      </c>
      <c r="P1653" s="11">
        <v>0.0</v>
      </c>
      <c r="Q1653" s="196">
        <v>0.0</v>
      </c>
      <c r="R1653" s="196">
        <v>0.0</v>
      </c>
      <c r="S1653" s="109">
        <v>44198.0</v>
      </c>
      <c r="T1653" s="196">
        <f t="shared" si="1"/>
        <v>0</v>
      </c>
    </row>
    <row r="1654">
      <c r="A1654" s="7">
        <v>44198.0</v>
      </c>
      <c r="B1654" s="21">
        <v>1.0</v>
      </c>
      <c r="O1654" s="109">
        <v>44198.0</v>
      </c>
      <c r="P1654" s="11">
        <v>1.0</v>
      </c>
      <c r="Q1654" s="196">
        <v>0.0</v>
      </c>
      <c r="R1654" s="196">
        <v>0.0</v>
      </c>
      <c r="S1654" s="109">
        <v>44198.0</v>
      </c>
      <c r="T1654" s="196">
        <f t="shared" si="1"/>
        <v>0</v>
      </c>
    </row>
    <row r="1655">
      <c r="A1655" s="7">
        <v>44198.0</v>
      </c>
      <c r="B1655" s="21">
        <v>1.0</v>
      </c>
      <c r="O1655" s="109">
        <v>44198.0</v>
      </c>
      <c r="P1655" s="11">
        <v>1.0</v>
      </c>
      <c r="Q1655" s="196">
        <v>0.0</v>
      </c>
      <c r="R1655" s="196">
        <v>0.0</v>
      </c>
      <c r="S1655" s="109">
        <v>44198.0</v>
      </c>
      <c r="T1655" s="196">
        <f t="shared" si="1"/>
        <v>0</v>
      </c>
    </row>
    <row r="1656">
      <c r="A1656" s="7">
        <v>44198.0</v>
      </c>
      <c r="B1656" s="21">
        <v>1.0</v>
      </c>
      <c r="O1656" s="109">
        <v>44198.0</v>
      </c>
      <c r="P1656" s="11">
        <v>1.0</v>
      </c>
      <c r="Q1656" s="196">
        <v>0.0</v>
      </c>
      <c r="R1656" s="196">
        <v>0.0</v>
      </c>
      <c r="S1656" s="109">
        <v>44198.0</v>
      </c>
      <c r="T1656" s="196">
        <f t="shared" si="1"/>
        <v>0</v>
      </c>
    </row>
    <row r="1657">
      <c r="A1657" s="7">
        <v>44198.0</v>
      </c>
      <c r="B1657" s="21">
        <v>1.0</v>
      </c>
      <c r="O1657" s="109">
        <v>44198.0</v>
      </c>
      <c r="P1657" s="11">
        <v>1.0</v>
      </c>
      <c r="Q1657" s="196">
        <v>0.0</v>
      </c>
      <c r="R1657" s="196">
        <v>0.0</v>
      </c>
      <c r="S1657" s="109">
        <v>44198.0</v>
      </c>
      <c r="T1657" s="196">
        <f t="shared" si="1"/>
        <v>0</v>
      </c>
    </row>
    <row r="1658">
      <c r="A1658" s="7">
        <v>44198.0</v>
      </c>
      <c r="B1658" s="21">
        <v>1.0</v>
      </c>
      <c r="O1658" s="109">
        <v>44198.0</v>
      </c>
      <c r="P1658" s="11">
        <v>1.0</v>
      </c>
      <c r="Q1658" s="196">
        <v>0.0</v>
      </c>
      <c r="R1658" s="196">
        <v>0.0</v>
      </c>
      <c r="S1658" s="109">
        <v>44198.0</v>
      </c>
      <c r="T1658" s="196">
        <f t="shared" si="1"/>
        <v>0</v>
      </c>
    </row>
    <row r="1659">
      <c r="A1659" s="7">
        <v>44198.0</v>
      </c>
      <c r="B1659" s="21">
        <v>1.0</v>
      </c>
      <c r="O1659" s="109">
        <v>44198.0</v>
      </c>
      <c r="P1659" s="11">
        <v>0.0</v>
      </c>
      <c r="Q1659" s="196">
        <v>0.0</v>
      </c>
      <c r="R1659" s="196">
        <v>0.0</v>
      </c>
      <c r="S1659" s="109">
        <v>44198.0</v>
      </c>
      <c r="T1659" s="196">
        <f t="shared" si="1"/>
        <v>0</v>
      </c>
    </row>
    <row r="1660">
      <c r="A1660" s="7">
        <v>44198.0</v>
      </c>
      <c r="B1660" s="21">
        <v>1.0</v>
      </c>
      <c r="O1660" s="109">
        <v>44198.0</v>
      </c>
      <c r="P1660" s="11">
        <v>0.0</v>
      </c>
      <c r="Q1660" s="196">
        <v>0.0</v>
      </c>
      <c r="R1660" s="196">
        <v>0.0</v>
      </c>
      <c r="S1660" s="109">
        <v>44198.0</v>
      </c>
      <c r="T1660" s="196">
        <f t="shared" si="1"/>
        <v>0</v>
      </c>
    </row>
    <row r="1661">
      <c r="A1661" s="7">
        <v>44198.0</v>
      </c>
      <c r="B1661" s="21">
        <v>1.0</v>
      </c>
      <c r="O1661" s="109">
        <v>44198.0</v>
      </c>
      <c r="P1661" s="11">
        <v>0.0</v>
      </c>
      <c r="Q1661" s="196">
        <v>0.0</v>
      </c>
      <c r="R1661" s="196">
        <v>0.0</v>
      </c>
      <c r="S1661" s="109">
        <v>44198.0</v>
      </c>
      <c r="T1661" s="196">
        <f t="shared" si="1"/>
        <v>0</v>
      </c>
    </row>
    <row r="1662">
      <c r="A1662" s="7">
        <v>44198.0</v>
      </c>
      <c r="B1662" s="21">
        <v>1.0</v>
      </c>
      <c r="O1662" s="109">
        <v>44198.0</v>
      </c>
      <c r="P1662" s="11">
        <v>0.0</v>
      </c>
      <c r="Q1662" s="196">
        <v>0.0</v>
      </c>
      <c r="R1662" s="196">
        <v>0.0</v>
      </c>
      <c r="S1662" s="109">
        <v>44198.0</v>
      </c>
      <c r="T1662" s="196">
        <f t="shared" si="1"/>
        <v>0</v>
      </c>
    </row>
    <row r="1663">
      <c r="A1663" s="7">
        <v>44198.0</v>
      </c>
      <c r="B1663" s="21">
        <v>1.0</v>
      </c>
      <c r="O1663" s="109">
        <v>44198.0</v>
      </c>
      <c r="P1663" s="11">
        <v>0.0</v>
      </c>
      <c r="Q1663" s="196">
        <v>0.0</v>
      </c>
      <c r="R1663" s="196">
        <v>0.0</v>
      </c>
      <c r="S1663" s="109">
        <v>44198.0</v>
      </c>
      <c r="T1663" s="196">
        <f t="shared" si="1"/>
        <v>0</v>
      </c>
    </row>
    <row r="1664">
      <c r="A1664" s="7">
        <v>44198.0</v>
      </c>
      <c r="B1664" s="21">
        <v>1.0</v>
      </c>
      <c r="O1664" s="109">
        <v>44198.0</v>
      </c>
      <c r="P1664" s="11">
        <v>0.0</v>
      </c>
      <c r="Q1664" s="196">
        <v>0.0</v>
      </c>
      <c r="R1664" s="196">
        <v>0.0</v>
      </c>
      <c r="S1664" s="109">
        <v>44198.0</v>
      </c>
      <c r="T1664" s="196">
        <f t="shared" si="1"/>
        <v>0</v>
      </c>
    </row>
    <row r="1665">
      <c r="A1665" s="7">
        <v>44198.0</v>
      </c>
      <c r="B1665" s="21">
        <v>1.0</v>
      </c>
      <c r="O1665" s="109">
        <v>44198.0</v>
      </c>
      <c r="P1665" s="11">
        <v>0.0</v>
      </c>
      <c r="Q1665" s="196">
        <v>0.0</v>
      </c>
      <c r="R1665" s="196">
        <v>0.0</v>
      </c>
      <c r="S1665" s="109">
        <v>44198.0</v>
      </c>
      <c r="T1665" s="196">
        <f t="shared" si="1"/>
        <v>0</v>
      </c>
    </row>
    <row r="1666">
      <c r="A1666" s="7">
        <v>44198.0</v>
      </c>
      <c r="B1666" s="21">
        <v>1.0</v>
      </c>
      <c r="O1666" s="109">
        <v>44198.0</v>
      </c>
      <c r="P1666" s="11">
        <v>0.0</v>
      </c>
      <c r="Q1666" s="196">
        <v>0.0</v>
      </c>
      <c r="R1666" s="196">
        <v>0.0</v>
      </c>
      <c r="S1666" s="109">
        <v>44198.0</v>
      </c>
      <c r="T1666" s="196">
        <f t="shared" si="1"/>
        <v>0</v>
      </c>
    </row>
    <row r="1667">
      <c r="A1667" s="7">
        <v>44198.0</v>
      </c>
      <c r="B1667" s="21">
        <v>1.0</v>
      </c>
      <c r="O1667" s="109">
        <v>44198.0</v>
      </c>
      <c r="P1667" s="11">
        <v>0.0</v>
      </c>
      <c r="Q1667" s="196">
        <v>0.0</v>
      </c>
      <c r="R1667" s="196">
        <v>0.0</v>
      </c>
      <c r="S1667" s="109">
        <v>44198.0</v>
      </c>
      <c r="T1667" s="196">
        <f t="shared" si="1"/>
        <v>0</v>
      </c>
    </row>
    <row r="1668">
      <c r="A1668" s="7">
        <v>44198.0</v>
      </c>
      <c r="B1668" s="21">
        <v>1.0</v>
      </c>
      <c r="O1668" s="109">
        <v>44198.0</v>
      </c>
      <c r="P1668" s="11">
        <v>0.0</v>
      </c>
      <c r="Q1668" s="196">
        <v>0.0</v>
      </c>
      <c r="R1668" s="196">
        <v>0.0</v>
      </c>
      <c r="S1668" s="109">
        <v>44198.0</v>
      </c>
      <c r="T1668" s="196">
        <f t="shared" si="1"/>
        <v>0</v>
      </c>
    </row>
    <row r="1669">
      <c r="A1669" s="7">
        <v>44198.0</v>
      </c>
      <c r="B1669" s="21">
        <v>1.0</v>
      </c>
      <c r="O1669" s="109">
        <v>44198.0</v>
      </c>
      <c r="P1669" s="11">
        <v>0.0</v>
      </c>
      <c r="Q1669" s="196">
        <v>0.0</v>
      </c>
      <c r="R1669" s="196">
        <v>0.0</v>
      </c>
      <c r="S1669" s="109">
        <v>44198.0</v>
      </c>
      <c r="T1669" s="196">
        <f t="shared" si="1"/>
        <v>0</v>
      </c>
    </row>
    <row r="1670">
      <c r="A1670" s="7">
        <v>44198.0</v>
      </c>
      <c r="B1670" s="21">
        <v>1.0</v>
      </c>
      <c r="O1670" s="109">
        <v>44198.0</v>
      </c>
      <c r="P1670" s="11">
        <v>0.0</v>
      </c>
      <c r="Q1670" s="196">
        <v>0.0</v>
      </c>
      <c r="R1670" s="196">
        <v>0.0</v>
      </c>
      <c r="S1670" s="109">
        <v>44198.0</v>
      </c>
      <c r="T1670" s="196">
        <f t="shared" si="1"/>
        <v>0</v>
      </c>
    </row>
    <row r="1671">
      <c r="A1671" s="7">
        <v>44198.0</v>
      </c>
      <c r="B1671" s="21">
        <v>1.0</v>
      </c>
      <c r="O1671" s="109">
        <v>44198.0</v>
      </c>
      <c r="P1671" s="11">
        <v>0.0</v>
      </c>
      <c r="Q1671" s="196">
        <v>0.0</v>
      </c>
      <c r="R1671" s="196">
        <v>0.0</v>
      </c>
      <c r="S1671" s="109">
        <v>44198.0</v>
      </c>
      <c r="T1671" s="196">
        <f t="shared" si="1"/>
        <v>0</v>
      </c>
    </row>
    <row r="1672">
      <c r="A1672" s="7">
        <v>44198.0</v>
      </c>
      <c r="B1672" s="21">
        <v>1.0</v>
      </c>
      <c r="O1672" s="109">
        <v>44198.0</v>
      </c>
      <c r="P1672" s="11">
        <v>0.0</v>
      </c>
      <c r="Q1672" s="196">
        <v>0.0</v>
      </c>
      <c r="R1672" s="196">
        <v>0.0</v>
      </c>
      <c r="S1672" s="109">
        <v>44198.0</v>
      </c>
      <c r="T1672" s="196">
        <f t="shared" si="1"/>
        <v>0</v>
      </c>
    </row>
    <row r="1673">
      <c r="A1673" s="7">
        <v>44198.0</v>
      </c>
      <c r="B1673" s="21">
        <v>1.0</v>
      </c>
      <c r="O1673" s="109">
        <v>44198.0</v>
      </c>
      <c r="P1673" s="11">
        <v>0.0</v>
      </c>
      <c r="Q1673" s="196">
        <v>0.0</v>
      </c>
      <c r="R1673" s="196">
        <v>0.0</v>
      </c>
      <c r="S1673" s="109">
        <v>44198.0</v>
      </c>
      <c r="T1673" s="196">
        <f t="shared" si="1"/>
        <v>0</v>
      </c>
    </row>
    <row r="1674">
      <c r="A1674" s="7">
        <v>44198.0</v>
      </c>
      <c r="B1674" s="21">
        <v>1.0</v>
      </c>
      <c r="O1674" s="109">
        <v>44198.0</v>
      </c>
      <c r="P1674" s="11">
        <v>0.0</v>
      </c>
      <c r="Q1674" s="196">
        <v>0.0</v>
      </c>
      <c r="R1674" s="196">
        <v>1.0</v>
      </c>
      <c r="S1674" s="109">
        <v>44198.0</v>
      </c>
      <c r="T1674" s="196">
        <f t="shared" si="1"/>
        <v>1</v>
      </c>
    </row>
    <row r="1675">
      <c r="A1675" s="7">
        <v>44198.0</v>
      </c>
      <c r="B1675" s="21">
        <v>1.0</v>
      </c>
      <c r="O1675" s="109">
        <v>44198.0</v>
      </c>
      <c r="P1675" s="11">
        <v>0.0</v>
      </c>
      <c r="Q1675" s="196">
        <v>0.0</v>
      </c>
      <c r="R1675" s="196">
        <v>1.0</v>
      </c>
      <c r="S1675" s="109">
        <v>44198.0</v>
      </c>
      <c r="T1675" s="196">
        <f t="shared" si="1"/>
        <v>1</v>
      </c>
    </row>
    <row r="1676">
      <c r="A1676" s="7">
        <v>44198.0</v>
      </c>
      <c r="B1676" s="21">
        <v>1.0</v>
      </c>
      <c r="O1676" s="109">
        <v>44198.0</v>
      </c>
      <c r="P1676" s="11">
        <v>0.0</v>
      </c>
      <c r="Q1676" s="196">
        <v>1.0</v>
      </c>
      <c r="R1676" s="196">
        <v>0.0</v>
      </c>
      <c r="S1676" s="109">
        <v>44198.0</v>
      </c>
      <c r="T1676" s="196">
        <f t="shared" si="1"/>
        <v>1</v>
      </c>
    </row>
    <row r="1677">
      <c r="A1677" s="7">
        <v>44198.0</v>
      </c>
      <c r="B1677" s="21">
        <v>1.0</v>
      </c>
      <c r="O1677" s="109">
        <v>44198.0</v>
      </c>
      <c r="P1677" s="11">
        <v>0.0</v>
      </c>
      <c r="Q1677" s="196">
        <v>1.0</v>
      </c>
      <c r="R1677" s="196">
        <v>0.0</v>
      </c>
      <c r="S1677" s="109">
        <v>44198.0</v>
      </c>
      <c r="T1677" s="196">
        <f t="shared" si="1"/>
        <v>1</v>
      </c>
    </row>
    <row r="1678">
      <c r="A1678" s="7">
        <v>44198.0</v>
      </c>
      <c r="B1678" s="21">
        <v>1.0</v>
      </c>
      <c r="O1678" s="109">
        <v>44198.0</v>
      </c>
      <c r="P1678" s="11">
        <v>1.0</v>
      </c>
      <c r="Q1678" s="196">
        <v>0.0</v>
      </c>
      <c r="R1678" s="196">
        <v>0.0</v>
      </c>
      <c r="S1678" s="109">
        <v>44198.0</v>
      </c>
      <c r="T1678" s="196">
        <f t="shared" si="1"/>
        <v>0</v>
      </c>
    </row>
    <row r="1679">
      <c r="A1679" s="7">
        <v>44198.0</v>
      </c>
      <c r="B1679" s="21">
        <v>1.0</v>
      </c>
      <c r="O1679" s="109">
        <v>44198.0</v>
      </c>
      <c r="P1679" s="11">
        <v>0.0</v>
      </c>
      <c r="Q1679" s="196">
        <v>0.0</v>
      </c>
      <c r="R1679" s="196">
        <v>0.0</v>
      </c>
      <c r="S1679" s="109">
        <v>44198.0</v>
      </c>
      <c r="T1679" s="196">
        <f t="shared" si="1"/>
        <v>0</v>
      </c>
    </row>
    <row r="1680">
      <c r="A1680" s="7">
        <v>44198.0</v>
      </c>
      <c r="B1680" s="21">
        <v>1.0</v>
      </c>
      <c r="O1680" s="109">
        <v>44198.0</v>
      </c>
      <c r="P1680" s="11">
        <v>1.0</v>
      </c>
      <c r="Q1680" s="196">
        <v>0.0</v>
      </c>
      <c r="R1680" s="196">
        <v>0.0</v>
      </c>
      <c r="S1680" s="109">
        <v>44198.0</v>
      </c>
      <c r="T1680" s="196">
        <f t="shared" si="1"/>
        <v>0</v>
      </c>
    </row>
    <row r="1681">
      <c r="A1681" s="7">
        <v>44198.0</v>
      </c>
      <c r="B1681" s="21">
        <v>1.0</v>
      </c>
      <c r="O1681" s="109">
        <v>44198.0</v>
      </c>
      <c r="P1681" s="11">
        <v>1.0</v>
      </c>
      <c r="Q1681" s="196">
        <v>0.0</v>
      </c>
      <c r="R1681" s="196">
        <v>0.0</v>
      </c>
      <c r="S1681" s="109">
        <v>44198.0</v>
      </c>
      <c r="T1681" s="196">
        <f t="shared" si="1"/>
        <v>0</v>
      </c>
    </row>
    <row r="1682">
      <c r="A1682" s="7">
        <v>44198.0</v>
      </c>
      <c r="B1682" s="21">
        <v>1.0</v>
      </c>
      <c r="O1682" s="109">
        <v>44198.0</v>
      </c>
      <c r="P1682" s="11">
        <v>1.0</v>
      </c>
      <c r="Q1682" s="196">
        <v>0.0</v>
      </c>
      <c r="R1682" s="196">
        <v>0.0</v>
      </c>
      <c r="S1682" s="109">
        <v>44198.0</v>
      </c>
      <c r="T1682" s="196">
        <f t="shared" si="1"/>
        <v>0</v>
      </c>
    </row>
    <row r="1683">
      <c r="A1683" s="7">
        <v>44198.0</v>
      </c>
      <c r="B1683" s="21">
        <v>1.0</v>
      </c>
      <c r="O1683" s="109">
        <v>44198.0</v>
      </c>
      <c r="P1683" s="11">
        <v>1.0</v>
      </c>
      <c r="Q1683" s="196">
        <v>0.0</v>
      </c>
      <c r="R1683" s="196">
        <v>0.0</v>
      </c>
      <c r="S1683" s="109">
        <v>44198.0</v>
      </c>
      <c r="T1683" s="196">
        <f t="shared" si="1"/>
        <v>0</v>
      </c>
    </row>
    <row r="1684">
      <c r="A1684" s="7">
        <v>44198.0</v>
      </c>
      <c r="B1684" s="21">
        <v>1.0</v>
      </c>
      <c r="O1684" s="109">
        <v>44198.0</v>
      </c>
      <c r="P1684" s="11">
        <v>1.0</v>
      </c>
      <c r="Q1684" s="196">
        <v>0.0</v>
      </c>
      <c r="R1684" s="196">
        <v>0.0</v>
      </c>
      <c r="S1684" s="109">
        <v>44198.0</v>
      </c>
      <c r="T1684" s="196">
        <f t="shared" si="1"/>
        <v>0</v>
      </c>
    </row>
    <row r="1685">
      <c r="A1685" s="7">
        <v>44198.0</v>
      </c>
      <c r="B1685" s="21">
        <v>1.0</v>
      </c>
      <c r="O1685" s="109">
        <v>44198.0</v>
      </c>
      <c r="P1685" s="11">
        <v>1.0</v>
      </c>
      <c r="Q1685" s="196">
        <v>0.0</v>
      </c>
      <c r="R1685" s="196">
        <v>0.0</v>
      </c>
      <c r="S1685" s="109">
        <v>44198.0</v>
      </c>
      <c r="T1685" s="196">
        <f t="shared" si="1"/>
        <v>0</v>
      </c>
    </row>
    <row r="1686">
      <c r="A1686" s="7">
        <v>44198.0</v>
      </c>
      <c r="B1686" s="21">
        <v>1.0</v>
      </c>
      <c r="O1686" s="109">
        <v>44198.0</v>
      </c>
      <c r="P1686" s="11">
        <v>1.0</v>
      </c>
      <c r="Q1686" s="196">
        <v>0.0</v>
      </c>
      <c r="R1686" s="196">
        <v>0.0</v>
      </c>
      <c r="S1686" s="109">
        <v>44198.0</v>
      </c>
      <c r="T1686" s="196">
        <f t="shared" si="1"/>
        <v>0</v>
      </c>
    </row>
    <row r="1687">
      <c r="A1687" s="7">
        <v>44198.0</v>
      </c>
      <c r="B1687" s="21">
        <v>1.0</v>
      </c>
      <c r="O1687" s="109">
        <v>44198.0</v>
      </c>
      <c r="P1687" s="11">
        <v>1.0</v>
      </c>
      <c r="Q1687" s="196">
        <v>0.0</v>
      </c>
      <c r="R1687" s="196">
        <v>0.0</v>
      </c>
      <c r="S1687" s="109">
        <v>44198.0</v>
      </c>
      <c r="T1687" s="196">
        <f t="shared" si="1"/>
        <v>0</v>
      </c>
    </row>
    <row r="1688">
      <c r="A1688" s="7">
        <v>44198.0</v>
      </c>
      <c r="B1688" s="21">
        <v>1.0</v>
      </c>
      <c r="O1688" s="109">
        <v>44198.0</v>
      </c>
      <c r="P1688" s="11">
        <v>1.0</v>
      </c>
      <c r="Q1688" s="196">
        <v>0.0</v>
      </c>
      <c r="R1688" s="196">
        <v>0.0</v>
      </c>
      <c r="S1688" s="109">
        <v>44198.0</v>
      </c>
      <c r="T1688" s="196">
        <f t="shared" si="1"/>
        <v>0</v>
      </c>
    </row>
    <row r="1689">
      <c r="A1689" s="7">
        <v>44198.0</v>
      </c>
      <c r="B1689" s="21">
        <v>1.0</v>
      </c>
      <c r="O1689" s="109">
        <v>44198.0</v>
      </c>
      <c r="P1689" s="11">
        <v>1.0</v>
      </c>
      <c r="Q1689" s="196">
        <v>0.0</v>
      </c>
      <c r="R1689" s="196">
        <v>0.0</v>
      </c>
      <c r="S1689" s="109">
        <v>44198.0</v>
      </c>
      <c r="T1689" s="196">
        <f t="shared" si="1"/>
        <v>0</v>
      </c>
    </row>
    <row r="1690">
      <c r="A1690" s="7">
        <v>44198.0</v>
      </c>
      <c r="B1690" s="21">
        <v>1.0</v>
      </c>
      <c r="O1690" s="109">
        <v>44198.0</v>
      </c>
      <c r="P1690" s="11">
        <v>1.0</v>
      </c>
      <c r="Q1690" s="196">
        <v>0.0</v>
      </c>
      <c r="R1690" s="196">
        <v>0.0</v>
      </c>
      <c r="S1690" s="109">
        <v>44198.0</v>
      </c>
      <c r="T1690" s="196">
        <f t="shared" si="1"/>
        <v>0</v>
      </c>
    </row>
    <row r="1691">
      <c r="A1691" s="7">
        <v>44198.0</v>
      </c>
      <c r="B1691" s="21">
        <v>1.0</v>
      </c>
      <c r="O1691" s="109">
        <v>44198.0</v>
      </c>
      <c r="P1691" s="11">
        <v>1.0</v>
      </c>
      <c r="Q1691" s="196">
        <v>0.0</v>
      </c>
      <c r="R1691" s="196">
        <v>0.0</v>
      </c>
      <c r="S1691" s="109">
        <v>44198.0</v>
      </c>
      <c r="T1691" s="196">
        <f t="shared" si="1"/>
        <v>0</v>
      </c>
    </row>
    <row r="1692">
      <c r="A1692" s="7">
        <v>44198.0</v>
      </c>
      <c r="B1692" s="21">
        <v>1.0</v>
      </c>
      <c r="O1692" s="109">
        <v>44198.0</v>
      </c>
      <c r="P1692" s="11">
        <v>1.0</v>
      </c>
      <c r="Q1692" s="196">
        <v>0.0</v>
      </c>
      <c r="R1692" s="196">
        <v>0.0</v>
      </c>
      <c r="S1692" s="109">
        <v>44198.0</v>
      </c>
      <c r="T1692" s="196">
        <f t="shared" si="1"/>
        <v>0</v>
      </c>
    </row>
    <row r="1693">
      <c r="A1693" s="7">
        <v>44198.0</v>
      </c>
      <c r="B1693" s="21">
        <v>1.0</v>
      </c>
      <c r="O1693" s="109">
        <v>44198.0</v>
      </c>
      <c r="P1693" s="11">
        <v>1.0</v>
      </c>
      <c r="Q1693" s="196">
        <v>0.0</v>
      </c>
      <c r="R1693" s="196">
        <v>0.0</v>
      </c>
      <c r="S1693" s="109">
        <v>44198.0</v>
      </c>
      <c r="T1693" s="196">
        <f t="shared" si="1"/>
        <v>0</v>
      </c>
    </row>
    <row r="1694">
      <c r="A1694" s="17">
        <v>44198.0</v>
      </c>
      <c r="B1694" s="21">
        <v>1.0</v>
      </c>
      <c r="O1694" s="197">
        <v>44198.0</v>
      </c>
      <c r="P1694" s="11">
        <v>1.0</v>
      </c>
      <c r="Q1694" s="196">
        <v>0.0</v>
      </c>
      <c r="R1694" s="196">
        <v>0.0</v>
      </c>
      <c r="S1694" s="197">
        <v>44198.0</v>
      </c>
      <c r="T1694" s="196">
        <f t="shared" si="1"/>
        <v>0</v>
      </c>
    </row>
    <row r="1695">
      <c r="A1695" s="17">
        <v>44198.0</v>
      </c>
      <c r="B1695" s="21">
        <v>1.0</v>
      </c>
      <c r="O1695" s="197">
        <v>44198.0</v>
      </c>
      <c r="P1695" s="11">
        <v>1.0</v>
      </c>
      <c r="Q1695" s="196">
        <v>0.0</v>
      </c>
      <c r="R1695" s="196">
        <v>0.0</v>
      </c>
      <c r="S1695" s="197">
        <v>44198.0</v>
      </c>
      <c r="T1695" s="196">
        <f t="shared" si="1"/>
        <v>0</v>
      </c>
    </row>
    <row r="1696">
      <c r="A1696" s="17">
        <v>44198.0</v>
      </c>
      <c r="B1696" s="21">
        <v>1.0</v>
      </c>
      <c r="O1696" s="197">
        <v>44198.0</v>
      </c>
      <c r="P1696" s="11">
        <v>1.0</v>
      </c>
      <c r="Q1696" s="196">
        <v>0.0</v>
      </c>
      <c r="R1696" s="196">
        <v>0.0</v>
      </c>
      <c r="S1696" s="197">
        <v>44198.0</v>
      </c>
      <c r="T1696" s="196">
        <f t="shared" si="1"/>
        <v>0</v>
      </c>
    </row>
    <row r="1697">
      <c r="A1697" s="17">
        <v>44198.0</v>
      </c>
      <c r="B1697" s="21">
        <v>1.0</v>
      </c>
      <c r="O1697" s="197">
        <v>44198.0</v>
      </c>
      <c r="P1697" s="11">
        <v>1.0</v>
      </c>
      <c r="Q1697" s="196">
        <v>0.0</v>
      </c>
      <c r="R1697" s="196">
        <v>0.0</v>
      </c>
      <c r="S1697" s="197">
        <v>44198.0</v>
      </c>
      <c r="T1697" s="196">
        <f t="shared" si="1"/>
        <v>0</v>
      </c>
    </row>
    <row r="1698">
      <c r="A1698" s="17">
        <v>44198.0</v>
      </c>
      <c r="B1698" s="21">
        <v>1.0</v>
      </c>
      <c r="O1698" s="197">
        <v>44198.0</v>
      </c>
      <c r="P1698" s="11">
        <v>1.0</v>
      </c>
      <c r="Q1698" s="196">
        <v>0.0</v>
      </c>
      <c r="R1698" s="196">
        <v>0.0</v>
      </c>
      <c r="S1698" s="197">
        <v>44198.0</v>
      </c>
      <c r="T1698" s="196">
        <f t="shared" si="1"/>
        <v>0</v>
      </c>
    </row>
    <row r="1699">
      <c r="A1699" s="17">
        <v>44198.0</v>
      </c>
      <c r="B1699" s="21">
        <v>1.0</v>
      </c>
      <c r="O1699" s="197">
        <v>44198.0</v>
      </c>
      <c r="P1699" s="11">
        <v>1.0</v>
      </c>
      <c r="Q1699" s="196">
        <v>0.0</v>
      </c>
      <c r="R1699" s="196">
        <v>0.0</v>
      </c>
      <c r="S1699" s="197">
        <v>44198.0</v>
      </c>
      <c r="T1699" s="196">
        <f t="shared" si="1"/>
        <v>0</v>
      </c>
    </row>
    <row r="1700">
      <c r="A1700" s="17">
        <v>44198.0</v>
      </c>
      <c r="B1700" s="21">
        <v>1.0</v>
      </c>
      <c r="O1700" s="197">
        <v>44198.0</v>
      </c>
      <c r="P1700" s="11">
        <v>1.0</v>
      </c>
      <c r="Q1700" s="196">
        <v>0.0</v>
      </c>
      <c r="R1700" s="196">
        <v>0.0</v>
      </c>
      <c r="S1700" s="197">
        <v>44198.0</v>
      </c>
      <c r="T1700" s="196">
        <f t="shared" si="1"/>
        <v>0</v>
      </c>
    </row>
    <row r="1701">
      <c r="A1701" s="7">
        <v>44198.0</v>
      </c>
      <c r="B1701" s="21">
        <v>1.0</v>
      </c>
      <c r="O1701" s="109">
        <v>44198.0</v>
      </c>
      <c r="P1701" s="11">
        <v>1.0</v>
      </c>
      <c r="Q1701" s="196">
        <v>0.0</v>
      </c>
      <c r="R1701" s="196">
        <v>0.0</v>
      </c>
      <c r="S1701" s="109">
        <v>44198.0</v>
      </c>
      <c r="T1701" s="196">
        <f t="shared" si="1"/>
        <v>0</v>
      </c>
    </row>
    <row r="1702">
      <c r="A1702" s="17">
        <v>44198.0</v>
      </c>
      <c r="B1702" s="21">
        <v>1.0</v>
      </c>
      <c r="O1702" s="197">
        <v>44198.0</v>
      </c>
      <c r="P1702" s="11">
        <v>1.0</v>
      </c>
      <c r="Q1702" s="196">
        <v>0.0</v>
      </c>
      <c r="R1702" s="196">
        <v>0.0</v>
      </c>
      <c r="S1702" s="197">
        <v>44198.0</v>
      </c>
      <c r="T1702" s="196">
        <f t="shared" si="1"/>
        <v>0</v>
      </c>
    </row>
    <row r="1703">
      <c r="A1703" s="17">
        <v>44198.0</v>
      </c>
      <c r="B1703" s="21">
        <v>1.0</v>
      </c>
      <c r="O1703" s="197">
        <v>44198.0</v>
      </c>
      <c r="P1703" s="11">
        <v>1.0</v>
      </c>
      <c r="Q1703" s="196">
        <v>0.0</v>
      </c>
      <c r="R1703" s="196">
        <v>0.0</v>
      </c>
      <c r="S1703" s="197">
        <v>44198.0</v>
      </c>
      <c r="T1703" s="196">
        <f t="shared" si="1"/>
        <v>0</v>
      </c>
    </row>
    <row r="1704">
      <c r="A1704" s="17">
        <v>44198.0</v>
      </c>
      <c r="B1704" s="21">
        <v>1.0</v>
      </c>
      <c r="O1704" s="197">
        <v>44198.0</v>
      </c>
      <c r="P1704" s="11">
        <v>1.0</v>
      </c>
      <c r="Q1704" s="196">
        <v>0.0</v>
      </c>
      <c r="R1704" s="196">
        <v>0.0</v>
      </c>
      <c r="S1704" s="197">
        <v>44198.0</v>
      </c>
      <c r="T1704" s="196">
        <f t="shared" si="1"/>
        <v>0</v>
      </c>
    </row>
    <row r="1705">
      <c r="A1705" s="17">
        <v>44198.0</v>
      </c>
      <c r="B1705" s="21">
        <v>1.0</v>
      </c>
      <c r="O1705" s="197">
        <v>44198.0</v>
      </c>
      <c r="P1705" s="11">
        <v>1.0</v>
      </c>
      <c r="Q1705" s="196">
        <v>0.0</v>
      </c>
      <c r="R1705" s="196">
        <v>0.0</v>
      </c>
      <c r="S1705" s="197">
        <v>44198.0</v>
      </c>
      <c r="T1705" s="196">
        <f t="shared" si="1"/>
        <v>0</v>
      </c>
    </row>
    <row r="1706">
      <c r="A1706" s="7">
        <v>44198.0</v>
      </c>
      <c r="B1706" s="21">
        <v>1.0</v>
      </c>
      <c r="O1706" s="109">
        <v>44198.0</v>
      </c>
      <c r="P1706" s="11">
        <v>1.0</v>
      </c>
      <c r="Q1706" s="196">
        <v>0.0</v>
      </c>
      <c r="R1706" s="196">
        <v>0.0</v>
      </c>
      <c r="S1706" s="109">
        <v>44198.0</v>
      </c>
      <c r="T1706" s="196">
        <f t="shared" si="1"/>
        <v>0</v>
      </c>
    </row>
    <row r="1707">
      <c r="A1707" s="7">
        <v>44198.0</v>
      </c>
      <c r="B1707" s="21">
        <v>1.0</v>
      </c>
      <c r="O1707" s="109">
        <v>44198.0</v>
      </c>
      <c r="P1707" s="11">
        <v>1.0</v>
      </c>
      <c r="Q1707" s="196">
        <v>0.0</v>
      </c>
      <c r="R1707" s="196">
        <v>0.0</v>
      </c>
      <c r="S1707" s="109">
        <v>44198.0</v>
      </c>
      <c r="T1707" s="196">
        <f t="shared" si="1"/>
        <v>0</v>
      </c>
    </row>
    <row r="1708">
      <c r="A1708" s="7">
        <v>44198.0</v>
      </c>
      <c r="B1708" s="21">
        <v>1.0</v>
      </c>
      <c r="O1708" s="109">
        <v>44198.0</v>
      </c>
      <c r="P1708" s="11">
        <v>1.0</v>
      </c>
      <c r="Q1708" s="196">
        <v>0.0</v>
      </c>
      <c r="R1708" s="196">
        <v>0.0</v>
      </c>
      <c r="S1708" s="109">
        <v>44198.0</v>
      </c>
      <c r="T1708" s="196">
        <f t="shared" si="1"/>
        <v>0</v>
      </c>
    </row>
    <row r="1709">
      <c r="A1709" s="7">
        <v>44198.0</v>
      </c>
      <c r="B1709" s="21">
        <v>1.0</v>
      </c>
      <c r="O1709" s="109">
        <v>44198.0</v>
      </c>
      <c r="P1709" s="11">
        <v>1.0</v>
      </c>
      <c r="Q1709" s="196">
        <v>0.0</v>
      </c>
      <c r="R1709" s="196">
        <v>0.0</v>
      </c>
      <c r="S1709" s="109">
        <v>44198.0</v>
      </c>
      <c r="T1709" s="196">
        <f t="shared" si="1"/>
        <v>0</v>
      </c>
    </row>
    <row r="1710">
      <c r="A1710" s="53">
        <v>44198.0</v>
      </c>
      <c r="B1710" s="21">
        <v>1.0</v>
      </c>
      <c r="O1710" s="200">
        <v>44198.0</v>
      </c>
      <c r="P1710" s="11">
        <v>1.0</v>
      </c>
      <c r="Q1710" s="196">
        <v>0.0</v>
      </c>
      <c r="R1710" s="196">
        <v>0.0</v>
      </c>
      <c r="S1710" s="200">
        <v>44198.0</v>
      </c>
      <c r="T1710" s="196">
        <f t="shared" si="1"/>
        <v>0</v>
      </c>
    </row>
    <row r="1711">
      <c r="A1711" s="53">
        <v>44198.0</v>
      </c>
      <c r="B1711" s="21">
        <v>1.0</v>
      </c>
      <c r="O1711" s="200">
        <v>44198.0</v>
      </c>
      <c r="P1711" s="11">
        <v>1.0</v>
      </c>
      <c r="Q1711" s="196">
        <v>0.0</v>
      </c>
      <c r="R1711" s="196">
        <v>0.0</v>
      </c>
      <c r="S1711" s="200">
        <v>44198.0</v>
      </c>
      <c r="T1711" s="196">
        <f t="shared" si="1"/>
        <v>0</v>
      </c>
    </row>
    <row r="1712">
      <c r="A1712" s="53">
        <v>44198.0</v>
      </c>
      <c r="B1712" s="21">
        <v>1.0</v>
      </c>
      <c r="O1712" s="200">
        <v>44198.0</v>
      </c>
      <c r="P1712" s="11">
        <v>1.0</v>
      </c>
      <c r="Q1712" s="196">
        <v>0.0</v>
      </c>
      <c r="R1712" s="196">
        <v>0.0</v>
      </c>
      <c r="S1712" s="200">
        <v>44198.0</v>
      </c>
      <c r="T1712" s="196">
        <f t="shared" si="1"/>
        <v>0</v>
      </c>
    </row>
    <row r="1713">
      <c r="A1713" s="53">
        <v>44198.0</v>
      </c>
      <c r="B1713" s="21">
        <v>1.0</v>
      </c>
      <c r="O1713" s="200">
        <v>44198.0</v>
      </c>
      <c r="P1713" s="11">
        <v>1.0</v>
      </c>
      <c r="Q1713" s="196">
        <v>0.0</v>
      </c>
      <c r="R1713" s="196">
        <v>0.0</v>
      </c>
      <c r="S1713" s="200">
        <v>44198.0</v>
      </c>
      <c r="T1713" s="196">
        <f t="shared" si="1"/>
        <v>0</v>
      </c>
    </row>
    <row r="1714">
      <c r="A1714" s="53">
        <v>44198.0</v>
      </c>
      <c r="B1714" s="21">
        <v>1.0</v>
      </c>
      <c r="O1714" s="200">
        <v>44198.0</v>
      </c>
      <c r="P1714" s="11">
        <v>1.0</v>
      </c>
      <c r="Q1714" s="196">
        <v>0.0</v>
      </c>
      <c r="R1714" s="196">
        <v>0.0</v>
      </c>
      <c r="S1714" s="200">
        <v>44198.0</v>
      </c>
      <c r="T1714" s="196">
        <f t="shared" si="1"/>
        <v>0</v>
      </c>
    </row>
    <row r="1715">
      <c r="A1715" s="53">
        <v>44198.0</v>
      </c>
      <c r="B1715" s="21">
        <v>1.0</v>
      </c>
      <c r="O1715" s="200">
        <v>44198.0</v>
      </c>
      <c r="P1715" s="11">
        <v>1.0</v>
      </c>
      <c r="Q1715" s="196">
        <v>0.0</v>
      </c>
      <c r="R1715" s="196">
        <v>0.0</v>
      </c>
      <c r="S1715" s="200">
        <v>44198.0</v>
      </c>
      <c r="T1715" s="196">
        <f t="shared" si="1"/>
        <v>0</v>
      </c>
    </row>
    <row r="1716">
      <c r="A1716" s="53">
        <v>44198.0</v>
      </c>
      <c r="B1716" s="21">
        <v>1.0</v>
      </c>
      <c r="O1716" s="200">
        <v>44198.0</v>
      </c>
      <c r="P1716" s="11">
        <v>1.0</v>
      </c>
      <c r="Q1716" s="196">
        <v>0.0</v>
      </c>
      <c r="R1716" s="196">
        <v>0.0</v>
      </c>
      <c r="S1716" s="200">
        <v>44198.0</v>
      </c>
      <c r="T1716" s="196">
        <f t="shared" si="1"/>
        <v>0</v>
      </c>
    </row>
    <row r="1717">
      <c r="A1717" s="53">
        <v>44198.0</v>
      </c>
      <c r="B1717" s="21">
        <v>1.0</v>
      </c>
      <c r="O1717" s="200">
        <v>44198.0</v>
      </c>
      <c r="P1717" s="11">
        <v>1.0</v>
      </c>
      <c r="Q1717" s="196">
        <v>0.0</v>
      </c>
      <c r="R1717" s="196">
        <v>0.0</v>
      </c>
      <c r="S1717" s="200">
        <v>44198.0</v>
      </c>
      <c r="T1717" s="196">
        <f t="shared" si="1"/>
        <v>0</v>
      </c>
    </row>
    <row r="1718">
      <c r="A1718" s="53">
        <v>44198.0</v>
      </c>
      <c r="B1718" s="21">
        <v>1.0</v>
      </c>
      <c r="O1718" s="200">
        <v>44198.0</v>
      </c>
      <c r="P1718" s="11">
        <v>1.0</v>
      </c>
      <c r="Q1718" s="196">
        <v>0.0</v>
      </c>
      <c r="R1718" s="196">
        <v>0.0</v>
      </c>
      <c r="S1718" s="200">
        <v>44198.0</v>
      </c>
      <c r="T1718" s="196">
        <f t="shared" si="1"/>
        <v>0</v>
      </c>
    </row>
    <row r="1719">
      <c r="A1719" s="53">
        <v>44198.0</v>
      </c>
      <c r="B1719" s="21">
        <v>1.0</v>
      </c>
      <c r="O1719" s="200">
        <v>44198.0</v>
      </c>
      <c r="P1719" s="11">
        <v>1.0</v>
      </c>
      <c r="Q1719" s="196">
        <v>0.0</v>
      </c>
      <c r="R1719" s="196">
        <v>0.0</v>
      </c>
      <c r="S1719" s="200">
        <v>44198.0</v>
      </c>
      <c r="T1719" s="196">
        <f t="shared" si="1"/>
        <v>0</v>
      </c>
    </row>
    <row r="1720">
      <c r="A1720" s="60">
        <v>44198.0</v>
      </c>
      <c r="B1720" s="21">
        <v>1.0</v>
      </c>
      <c r="O1720" s="160">
        <v>44198.0</v>
      </c>
      <c r="P1720" s="11">
        <v>1.0</v>
      </c>
      <c r="Q1720" s="196">
        <v>0.0</v>
      </c>
      <c r="R1720" s="196">
        <v>0.0</v>
      </c>
      <c r="S1720" s="160">
        <v>44198.0</v>
      </c>
      <c r="T1720" s="196">
        <f t="shared" si="1"/>
        <v>0</v>
      </c>
    </row>
    <row r="1721">
      <c r="A1721" s="60">
        <v>44198.0</v>
      </c>
      <c r="B1721" s="21">
        <v>1.0</v>
      </c>
      <c r="O1721" s="160">
        <v>44198.0</v>
      </c>
      <c r="P1721" s="11">
        <v>1.0</v>
      </c>
      <c r="Q1721" s="196">
        <v>0.0</v>
      </c>
      <c r="R1721" s="196">
        <v>0.0</v>
      </c>
      <c r="S1721" s="160">
        <v>44198.0</v>
      </c>
      <c r="T1721" s="196">
        <f t="shared" si="1"/>
        <v>0</v>
      </c>
    </row>
    <row r="1722">
      <c r="A1722" s="60">
        <v>44198.0</v>
      </c>
      <c r="B1722" s="21">
        <v>1.0</v>
      </c>
      <c r="O1722" s="160">
        <v>44198.0</v>
      </c>
      <c r="P1722" s="11">
        <v>1.0</v>
      </c>
      <c r="Q1722" s="196">
        <v>0.0</v>
      </c>
      <c r="R1722" s="196">
        <v>0.0</v>
      </c>
      <c r="S1722" s="160">
        <v>44198.0</v>
      </c>
      <c r="T1722" s="196">
        <f t="shared" si="1"/>
        <v>0</v>
      </c>
    </row>
    <row r="1723">
      <c r="A1723" s="7">
        <v>44198.0</v>
      </c>
      <c r="B1723" s="21">
        <v>1.0</v>
      </c>
      <c r="O1723" s="109">
        <v>44198.0</v>
      </c>
      <c r="P1723" s="11">
        <v>1.0</v>
      </c>
      <c r="Q1723" s="196">
        <v>0.0</v>
      </c>
      <c r="R1723" s="196">
        <v>0.0</v>
      </c>
      <c r="S1723" s="109">
        <v>44198.0</v>
      </c>
      <c r="T1723" s="196">
        <f t="shared" si="1"/>
        <v>0</v>
      </c>
    </row>
    <row r="1724">
      <c r="A1724" s="7">
        <v>44198.0</v>
      </c>
      <c r="B1724" s="21">
        <v>1.0</v>
      </c>
      <c r="O1724" s="109">
        <v>44198.0</v>
      </c>
      <c r="P1724" s="11">
        <v>1.0</v>
      </c>
      <c r="Q1724" s="196">
        <v>0.0</v>
      </c>
      <c r="R1724" s="196">
        <v>0.0</v>
      </c>
      <c r="S1724" s="109">
        <v>44198.0</v>
      </c>
      <c r="T1724" s="196">
        <f t="shared" si="1"/>
        <v>0</v>
      </c>
    </row>
    <row r="1725">
      <c r="A1725" s="7">
        <v>44198.0</v>
      </c>
      <c r="B1725" s="21">
        <v>1.0</v>
      </c>
      <c r="O1725" s="109">
        <v>44198.0</v>
      </c>
      <c r="P1725" s="11">
        <v>0.0</v>
      </c>
      <c r="Q1725" s="196">
        <v>0.0</v>
      </c>
      <c r="R1725" s="196">
        <v>0.0</v>
      </c>
      <c r="S1725" s="109">
        <v>44198.0</v>
      </c>
      <c r="T1725" s="196">
        <f t="shared" si="1"/>
        <v>0</v>
      </c>
    </row>
    <row r="1726">
      <c r="A1726" s="7">
        <v>44198.0</v>
      </c>
      <c r="B1726" s="21">
        <v>1.0</v>
      </c>
      <c r="O1726" s="109">
        <v>44198.0</v>
      </c>
      <c r="P1726" s="11">
        <v>0.0</v>
      </c>
      <c r="Q1726" s="196">
        <v>0.0</v>
      </c>
      <c r="R1726" s="196">
        <v>0.0</v>
      </c>
      <c r="S1726" s="109">
        <v>44198.0</v>
      </c>
      <c r="T1726" s="196">
        <f t="shared" si="1"/>
        <v>0</v>
      </c>
    </row>
    <row r="1727">
      <c r="A1727" s="7">
        <v>44198.0</v>
      </c>
      <c r="B1727" s="21">
        <v>1.0</v>
      </c>
      <c r="O1727" s="109">
        <v>44198.0</v>
      </c>
      <c r="P1727" s="11">
        <v>0.0</v>
      </c>
      <c r="Q1727" s="196">
        <v>0.0</v>
      </c>
      <c r="R1727" s="196">
        <v>0.0</v>
      </c>
      <c r="S1727" s="109">
        <v>44198.0</v>
      </c>
      <c r="T1727" s="196">
        <f t="shared" si="1"/>
        <v>0</v>
      </c>
    </row>
    <row r="1728">
      <c r="A1728" s="7">
        <v>44198.0</v>
      </c>
      <c r="B1728" s="21">
        <v>1.0</v>
      </c>
      <c r="O1728" s="109">
        <v>44198.0</v>
      </c>
      <c r="P1728" s="11">
        <v>0.0</v>
      </c>
      <c r="Q1728" s="196">
        <v>0.0</v>
      </c>
      <c r="R1728" s="196">
        <v>0.0</v>
      </c>
      <c r="S1728" s="109">
        <v>44198.0</v>
      </c>
      <c r="T1728" s="196">
        <f t="shared" si="1"/>
        <v>0</v>
      </c>
    </row>
    <row r="1729">
      <c r="A1729" s="7">
        <v>44198.0</v>
      </c>
      <c r="B1729" s="21">
        <v>1.0</v>
      </c>
      <c r="O1729" s="109">
        <v>44198.0</v>
      </c>
      <c r="P1729" s="11">
        <v>0.0</v>
      </c>
      <c r="Q1729" s="196">
        <v>0.0</v>
      </c>
      <c r="R1729" s="196">
        <v>0.0</v>
      </c>
      <c r="S1729" s="109">
        <v>44198.0</v>
      </c>
      <c r="T1729" s="196">
        <f t="shared" si="1"/>
        <v>0</v>
      </c>
    </row>
    <row r="1730">
      <c r="A1730" s="17">
        <v>44198.0</v>
      </c>
      <c r="B1730" s="21">
        <v>1.0</v>
      </c>
      <c r="O1730" s="197">
        <v>44198.0</v>
      </c>
      <c r="P1730" s="11">
        <v>0.0</v>
      </c>
      <c r="Q1730" s="196">
        <v>0.0</v>
      </c>
      <c r="R1730" s="196">
        <v>0.0</v>
      </c>
      <c r="S1730" s="197">
        <v>44198.0</v>
      </c>
      <c r="T1730" s="196">
        <f t="shared" si="1"/>
        <v>0</v>
      </c>
    </row>
    <row r="1731">
      <c r="A1731" s="17">
        <v>44198.0</v>
      </c>
      <c r="B1731" s="21">
        <v>1.0</v>
      </c>
      <c r="O1731" s="197">
        <v>44198.0</v>
      </c>
      <c r="P1731" s="11">
        <v>0.0</v>
      </c>
      <c r="Q1731" s="196">
        <v>0.0</v>
      </c>
      <c r="R1731" s="196">
        <v>0.0</v>
      </c>
      <c r="S1731" s="197">
        <v>44198.0</v>
      </c>
      <c r="T1731" s="196">
        <f t="shared" si="1"/>
        <v>0</v>
      </c>
    </row>
    <row r="1732">
      <c r="A1732" s="7">
        <v>44198.0</v>
      </c>
      <c r="B1732" s="21">
        <v>1.0</v>
      </c>
      <c r="O1732" s="109">
        <v>44198.0</v>
      </c>
      <c r="P1732" s="11">
        <v>0.0</v>
      </c>
      <c r="Q1732" s="196">
        <v>0.0</v>
      </c>
      <c r="R1732" s="196">
        <v>0.0</v>
      </c>
      <c r="S1732" s="109">
        <v>44198.0</v>
      </c>
      <c r="T1732" s="196">
        <f t="shared" si="1"/>
        <v>0</v>
      </c>
    </row>
    <row r="1733">
      <c r="A1733" s="7">
        <v>44198.0</v>
      </c>
      <c r="B1733" s="21">
        <v>1.0</v>
      </c>
      <c r="O1733" s="109">
        <v>44198.0</v>
      </c>
      <c r="P1733" s="11">
        <v>0.0</v>
      </c>
      <c r="Q1733" s="196">
        <v>0.0</v>
      </c>
      <c r="R1733" s="196">
        <v>0.0</v>
      </c>
      <c r="S1733" s="109">
        <v>44198.0</v>
      </c>
      <c r="T1733" s="196">
        <f t="shared" si="1"/>
        <v>0</v>
      </c>
    </row>
    <row r="1734">
      <c r="A1734" s="53">
        <v>44198.0</v>
      </c>
      <c r="B1734" s="21">
        <v>1.0</v>
      </c>
      <c r="O1734" s="200">
        <v>44198.0</v>
      </c>
      <c r="P1734" s="11">
        <v>0.0</v>
      </c>
      <c r="Q1734" s="196">
        <v>0.0</v>
      </c>
      <c r="R1734" s="196">
        <v>0.0</v>
      </c>
      <c r="S1734" s="200">
        <v>44198.0</v>
      </c>
      <c r="T1734" s="196">
        <f t="shared" si="1"/>
        <v>0</v>
      </c>
    </row>
    <row r="1735">
      <c r="A1735" s="53">
        <v>44198.0</v>
      </c>
      <c r="B1735" s="21">
        <v>1.0</v>
      </c>
      <c r="O1735" s="200">
        <v>44198.0</v>
      </c>
      <c r="P1735" s="11">
        <v>0.0</v>
      </c>
      <c r="Q1735" s="196">
        <v>0.0</v>
      </c>
      <c r="R1735" s="196">
        <v>0.0</v>
      </c>
      <c r="S1735" s="200">
        <v>44198.0</v>
      </c>
      <c r="T1735" s="196">
        <f t="shared" si="1"/>
        <v>0</v>
      </c>
    </row>
    <row r="1736">
      <c r="A1736" s="53">
        <v>44198.0</v>
      </c>
      <c r="B1736" s="21">
        <v>1.0</v>
      </c>
      <c r="O1736" s="200">
        <v>44198.0</v>
      </c>
      <c r="P1736" s="11">
        <v>0.0</v>
      </c>
      <c r="Q1736" s="196">
        <v>0.0</v>
      </c>
      <c r="R1736" s="196">
        <v>0.0</v>
      </c>
      <c r="S1736" s="200">
        <v>44198.0</v>
      </c>
      <c r="T1736" s="196">
        <f t="shared" si="1"/>
        <v>0</v>
      </c>
    </row>
    <row r="1737">
      <c r="A1737" s="53">
        <v>44198.0</v>
      </c>
      <c r="B1737" s="21">
        <v>1.0</v>
      </c>
      <c r="O1737" s="200">
        <v>44198.0</v>
      </c>
      <c r="P1737" s="11">
        <v>0.0</v>
      </c>
      <c r="Q1737" s="196">
        <v>0.0</v>
      </c>
      <c r="R1737" s="196">
        <v>0.0</v>
      </c>
      <c r="S1737" s="200">
        <v>44198.0</v>
      </c>
      <c r="T1737" s="196">
        <f t="shared" si="1"/>
        <v>0</v>
      </c>
    </row>
    <row r="1738">
      <c r="A1738" s="53">
        <v>44198.0</v>
      </c>
      <c r="B1738" s="21">
        <v>1.0</v>
      </c>
      <c r="O1738" s="200">
        <v>44198.0</v>
      </c>
      <c r="P1738" s="11">
        <v>0.0</v>
      </c>
      <c r="Q1738" s="196">
        <v>0.0</v>
      </c>
      <c r="R1738" s="196">
        <v>0.0</v>
      </c>
      <c r="S1738" s="200">
        <v>44198.0</v>
      </c>
      <c r="T1738" s="196">
        <f t="shared" si="1"/>
        <v>0</v>
      </c>
    </row>
    <row r="1739">
      <c r="A1739" s="53">
        <v>44198.0</v>
      </c>
      <c r="B1739" s="21">
        <v>1.0</v>
      </c>
      <c r="O1739" s="200">
        <v>44198.0</v>
      </c>
      <c r="P1739" s="11">
        <v>0.0</v>
      </c>
      <c r="Q1739" s="196">
        <v>0.0</v>
      </c>
      <c r="R1739" s="196">
        <v>0.0</v>
      </c>
      <c r="S1739" s="200">
        <v>44198.0</v>
      </c>
      <c r="T1739" s="196">
        <f t="shared" si="1"/>
        <v>0</v>
      </c>
    </row>
    <row r="1740">
      <c r="A1740" s="53">
        <v>44198.0</v>
      </c>
      <c r="B1740" s="21">
        <v>1.0</v>
      </c>
      <c r="O1740" s="200">
        <v>44198.0</v>
      </c>
      <c r="P1740" s="11">
        <v>0.0</v>
      </c>
      <c r="Q1740" s="196">
        <v>0.0</v>
      </c>
      <c r="R1740" s="196">
        <v>0.0</v>
      </c>
      <c r="S1740" s="200">
        <v>44198.0</v>
      </c>
      <c r="T1740" s="196">
        <f t="shared" si="1"/>
        <v>0</v>
      </c>
    </row>
    <row r="1741">
      <c r="A1741" s="53">
        <v>44198.0</v>
      </c>
      <c r="B1741" s="21">
        <v>1.0</v>
      </c>
      <c r="O1741" s="200">
        <v>44198.0</v>
      </c>
      <c r="P1741" s="11">
        <v>0.0</v>
      </c>
      <c r="Q1741" s="196">
        <v>0.0</v>
      </c>
      <c r="R1741" s="196">
        <v>0.0</v>
      </c>
      <c r="S1741" s="200">
        <v>44198.0</v>
      </c>
      <c r="T1741" s="196">
        <f t="shared" si="1"/>
        <v>0</v>
      </c>
    </row>
    <row r="1742">
      <c r="A1742" s="53">
        <v>44198.0</v>
      </c>
      <c r="B1742" s="21">
        <v>1.0</v>
      </c>
      <c r="O1742" s="200">
        <v>44198.0</v>
      </c>
      <c r="P1742" s="11">
        <v>0.0</v>
      </c>
      <c r="Q1742" s="196">
        <v>0.0</v>
      </c>
      <c r="R1742" s="196">
        <v>0.0</v>
      </c>
      <c r="S1742" s="200">
        <v>44198.0</v>
      </c>
      <c r="T1742" s="196">
        <f t="shared" si="1"/>
        <v>0</v>
      </c>
    </row>
    <row r="1743">
      <c r="A1743" s="53">
        <v>44198.0</v>
      </c>
      <c r="B1743" s="21">
        <v>1.0</v>
      </c>
      <c r="O1743" s="200">
        <v>44198.0</v>
      </c>
      <c r="P1743" s="11">
        <v>0.0</v>
      </c>
      <c r="Q1743" s="196">
        <v>0.0</v>
      </c>
      <c r="R1743" s="196">
        <v>0.0</v>
      </c>
      <c r="S1743" s="200">
        <v>44198.0</v>
      </c>
      <c r="T1743" s="196">
        <f t="shared" si="1"/>
        <v>0</v>
      </c>
    </row>
    <row r="1744">
      <c r="A1744" s="53">
        <v>44198.0</v>
      </c>
      <c r="B1744" s="21">
        <v>1.0</v>
      </c>
      <c r="O1744" s="200">
        <v>44198.0</v>
      </c>
      <c r="P1744" s="11">
        <v>0.0</v>
      </c>
      <c r="Q1744" s="196">
        <v>0.0</v>
      </c>
      <c r="R1744" s="196">
        <v>0.0</v>
      </c>
      <c r="S1744" s="200">
        <v>44198.0</v>
      </c>
      <c r="T1744" s="196">
        <f t="shared" si="1"/>
        <v>0</v>
      </c>
    </row>
    <row r="1745">
      <c r="A1745" s="53">
        <v>44198.0</v>
      </c>
      <c r="B1745" s="21">
        <v>1.0</v>
      </c>
      <c r="O1745" s="200">
        <v>44198.0</v>
      </c>
      <c r="P1745" s="11">
        <v>0.0</v>
      </c>
      <c r="Q1745" s="196">
        <v>0.0</v>
      </c>
      <c r="R1745" s="196">
        <v>0.0</v>
      </c>
      <c r="S1745" s="200">
        <v>44198.0</v>
      </c>
      <c r="T1745" s="196">
        <f t="shared" si="1"/>
        <v>0</v>
      </c>
    </row>
    <row r="1746">
      <c r="A1746" s="53">
        <v>44198.0</v>
      </c>
      <c r="B1746" s="21">
        <v>1.0</v>
      </c>
      <c r="O1746" s="200">
        <v>44198.0</v>
      </c>
      <c r="P1746" s="11">
        <v>0.0</v>
      </c>
      <c r="Q1746" s="196">
        <v>0.0</v>
      </c>
      <c r="R1746" s="196">
        <v>0.0</v>
      </c>
      <c r="S1746" s="200">
        <v>44198.0</v>
      </c>
      <c r="T1746" s="196">
        <f t="shared" si="1"/>
        <v>0</v>
      </c>
    </row>
    <row r="1747">
      <c r="A1747" s="53">
        <v>44198.0</v>
      </c>
      <c r="B1747" s="21">
        <v>1.0</v>
      </c>
      <c r="O1747" s="200">
        <v>44198.0</v>
      </c>
      <c r="P1747" s="11">
        <v>0.0</v>
      </c>
      <c r="Q1747" s="196">
        <v>0.0</v>
      </c>
      <c r="R1747" s="196">
        <v>0.0</v>
      </c>
      <c r="S1747" s="200">
        <v>44198.0</v>
      </c>
      <c r="T1747" s="196">
        <f t="shared" si="1"/>
        <v>0</v>
      </c>
    </row>
    <row r="1748">
      <c r="A1748" s="53">
        <v>44198.0</v>
      </c>
      <c r="B1748" s="21">
        <v>1.0</v>
      </c>
      <c r="O1748" s="200">
        <v>44198.0</v>
      </c>
      <c r="P1748" s="11">
        <v>0.0</v>
      </c>
      <c r="Q1748" s="196">
        <v>0.0</v>
      </c>
      <c r="R1748" s="196">
        <v>0.0</v>
      </c>
      <c r="S1748" s="200">
        <v>44198.0</v>
      </c>
      <c r="T1748" s="196">
        <f t="shared" si="1"/>
        <v>0</v>
      </c>
    </row>
    <row r="1749">
      <c r="A1749" s="53">
        <v>44198.0</v>
      </c>
      <c r="B1749" s="21">
        <v>1.0</v>
      </c>
      <c r="O1749" s="200">
        <v>44198.0</v>
      </c>
      <c r="P1749" s="11">
        <v>0.0</v>
      </c>
      <c r="Q1749" s="196">
        <v>0.0</v>
      </c>
      <c r="R1749" s="196">
        <v>0.0</v>
      </c>
      <c r="S1749" s="200">
        <v>44198.0</v>
      </c>
      <c r="T1749" s="196">
        <f t="shared" si="1"/>
        <v>0</v>
      </c>
    </row>
    <row r="1750">
      <c r="A1750" s="7">
        <v>44198.0</v>
      </c>
      <c r="B1750" s="21">
        <v>1.0</v>
      </c>
      <c r="O1750" s="109">
        <v>44198.0</v>
      </c>
      <c r="P1750" s="11">
        <v>0.0</v>
      </c>
      <c r="Q1750" s="196">
        <v>0.0</v>
      </c>
      <c r="R1750" s="196">
        <v>0.0</v>
      </c>
      <c r="S1750" s="109">
        <v>44198.0</v>
      </c>
      <c r="T1750" s="196">
        <f t="shared" si="1"/>
        <v>0</v>
      </c>
    </row>
    <row r="1751">
      <c r="A1751" s="7">
        <v>44198.0</v>
      </c>
      <c r="B1751" s="21">
        <v>1.0</v>
      </c>
      <c r="O1751" s="109">
        <v>44198.0</v>
      </c>
      <c r="P1751" s="11">
        <v>0.0</v>
      </c>
      <c r="Q1751" s="196">
        <v>0.0</v>
      </c>
      <c r="R1751" s="196">
        <v>0.0</v>
      </c>
      <c r="S1751" s="109">
        <v>44198.0</v>
      </c>
      <c r="T1751" s="196">
        <f t="shared" si="1"/>
        <v>0</v>
      </c>
    </row>
    <row r="1752">
      <c r="A1752" s="7">
        <v>44198.0</v>
      </c>
      <c r="B1752" s="21">
        <v>1.0</v>
      </c>
      <c r="O1752" s="109">
        <v>44198.0</v>
      </c>
      <c r="P1752" s="11">
        <v>0.0</v>
      </c>
      <c r="Q1752" s="196">
        <v>0.0</v>
      </c>
      <c r="R1752" s="196">
        <v>0.0</v>
      </c>
      <c r="S1752" s="109">
        <v>44198.0</v>
      </c>
      <c r="T1752" s="196">
        <f t="shared" si="1"/>
        <v>0</v>
      </c>
    </row>
    <row r="1753">
      <c r="A1753" s="53">
        <v>44198.0</v>
      </c>
      <c r="B1753" s="21">
        <v>1.0</v>
      </c>
      <c r="O1753" s="200">
        <v>44198.0</v>
      </c>
      <c r="P1753" s="11">
        <v>0.0</v>
      </c>
      <c r="Q1753" s="196">
        <v>0.0</v>
      </c>
      <c r="R1753" s="196">
        <v>0.0</v>
      </c>
      <c r="S1753" s="200">
        <v>44198.0</v>
      </c>
      <c r="T1753" s="196">
        <f t="shared" si="1"/>
        <v>0</v>
      </c>
    </row>
    <row r="1754">
      <c r="A1754" s="60">
        <v>44198.0</v>
      </c>
      <c r="B1754" s="21">
        <v>1.0</v>
      </c>
      <c r="O1754" s="160">
        <v>44198.0</v>
      </c>
      <c r="P1754" s="11">
        <v>0.0</v>
      </c>
      <c r="Q1754" s="196">
        <v>0.0</v>
      </c>
      <c r="R1754" s="196">
        <v>0.0</v>
      </c>
      <c r="S1754" s="160">
        <v>44198.0</v>
      </c>
      <c r="T1754" s="196">
        <f t="shared" si="1"/>
        <v>0</v>
      </c>
    </row>
    <row r="1755">
      <c r="A1755" s="7">
        <v>44198.0</v>
      </c>
      <c r="B1755" s="21">
        <v>1.0</v>
      </c>
      <c r="O1755" s="109">
        <v>44198.0</v>
      </c>
      <c r="P1755" s="11">
        <v>0.0</v>
      </c>
      <c r="Q1755" s="196">
        <v>0.0</v>
      </c>
      <c r="R1755" s="196">
        <v>0.0</v>
      </c>
      <c r="S1755" s="109">
        <v>44198.0</v>
      </c>
      <c r="T1755" s="196">
        <f t="shared" si="1"/>
        <v>0</v>
      </c>
    </row>
    <row r="1756">
      <c r="A1756" s="68">
        <v>44198.0</v>
      </c>
      <c r="B1756" s="21">
        <v>1.0</v>
      </c>
      <c r="O1756" s="197">
        <v>44198.0</v>
      </c>
      <c r="P1756" s="11">
        <v>0.0</v>
      </c>
      <c r="Q1756" s="196">
        <v>0.0</v>
      </c>
      <c r="R1756" s="196">
        <v>1.0</v>
      </c>
      <c r="S1756" s="197">
        <v>44198.0</v>
      </c>
      <c r="T1756" s="196">
        <f t="shared" si="1"/>
        <v>1</v>
      </c>
    </row>
    <row r="1757">
      <c r="A1757" s="7">
        <v>44198.0</v>
      </c>
      <c r="B1757" s="21">
        <v>1.0</v>
      </c>
      <c r="O1757" s="109">
        <v>44198.0</v>
      </c>
      <c r="P1757" s="11">
        <v>0.0</v>
      </c>
      <c r="Q1757" s="196">
        <v>0.0</v>
      </c>
      <c r="R1757" s="196">
        <v>1.0</v>
      </c>
      <c r="S1757" s="109">
        <v>44198.0</v>
      </c>
      <c r="T1757" s="196">
        <f t="shared" si="1"/>
        <v>1</v>
      </c>
    </row>
    <row r="1758">
      <c r="A1758" s="7">
        <v>44198.0</v>
      </c>
      <c r="B1758" s="21">
        <v>1.0</v>
      </c>
      <c r="O1758" s="109">
        <v>44198.0</v>
      </c>
      <c r="P1758" s="11">
        <v>0.0</v>
      </c>
      <c r="Q1758" s="196">
        <v>0.0</v>
      </c>
      <c r="R1758" s="196">
        <v>1.0</v>
      </c>
      <c r="S1758" s="109">
        <v>44198.0</v>
      </c>
      <c r="T1758" s="196">
        <f t="shared" si="1"/>
        <v>1</v>
      </c>
    </row>
    <row r="1759">
      <c r="A1759" s="7">
        <v>44198.0</v>
      </c>
      <c r="B1759" s="21">
        <v>1.0</v>
      </c>
      <c r="O1759" s="109">
        <v>44198.0</v>
      </c>
      <c r="P1759" s="11">
        <v>0.0</v>
      </c>
      <c r="Q1759" s="196">
        <v>0.0</v>
      </c>
      <c r="R1759" s="196">
        <v>1.0</v>
      </c>
      <c r="S1759" s="109">
        <v>44198.0</v>
      </c>
      <c r="T1759" s="196">
        <f t="shared" si="1"/>
        <v>1</v>
      </c>
    </row>
    <row r="1760">
      <c r="A1760" s="7">
        <v>44198.0</v>
      </c>
      <c r="B1760" s="21">
        <v>1.0</v>
      </c>
      <c r="O1760" s="109">
        <v>44198.0</v>
      </c>
      <c r="P1760" s="11">
        <v>0.0</v>
      </c>
      <c r="Q1760" s="196">
        <v>0.0</v>
      </c>
      <c r="R1760" s="196">
        <v>1.0</v>
      </c>
      <c r="S1760" s="109">
        <v>44198.0</v>
      </c>
      <c r="T1760" s="196">
        <f t="shared" si="1"/>
        <v>1</v>
      </c>
    </row>
    <row r="1761">
      <c r="A1761" s="53">
        <v>44198.0</v>
      </c>
      <c r="B1761" s="21">
        <v>1.0</v>
      </c>
      <c r="O1761" s="200">
        <v>44198.0</v>
      </c>
      <c r="P1761" s="11">
        <v>0.0</v>
      </c>
      <c r="Q1761" s="196">
        <v>0.0</v>
      </c>
      <c r="R1761" s="196">
        <v>1.0</v>
      </c>
      <c r="S1761" s="200">
        <v>44198.0</v>
      </c>
      <c r="T1761" s="196">
        <f t="shared" si="1"/>
        <v>1</v>
      </c>
    </row>
    <row r="1762">
      <c r="A1762" s="60">
        <v>44198.0</v>
      </c>
      <c r="B1762" s="21">
        <v>1.0</v>
      </c>
      <c r="O1762" s="160">
        <v>44198.0</v>
      </c>
      <c r="P1762" s="11">
        <v>0.0</v>
      </c>
      <c r="Q1762" s="196">
        <v>0.0</v>
      </c>
      <c r="R1762" s="196">
        <v>1.0</v>
      </c>
      <c r="S1762" s="160">
        <v>44198.0</v>
      </c>
      <c r="T1762" s="196">
        <f t="shared" si="1"/>
        <v>1</v>
      </c>
    </row>
    <row r="1763">
      <c r="A1763" s="60">
        <v>44198.0</v>
      </c>
      <c r="B1763" s="21">
        <v>1.0</v>
      </c>
      <c r="O1763" s="160">
        <v>44198.0</v>
      </c>
      <c r="P1763" s="11">
        <v>0.0</v>
      </c>
      <c r="Q1763" s="196">
        <v>0.0</v>
      </c>
      <c r="R1763" s="196">
        <v>1.0</v>
      </c>
      <c r="S1763" s="160">
        <v>44198.0</v>
      </c>
      <c r="T1763" s="196">
        <f t="shared" si="1"/>
        <v>1</v>
      </c>
    </row>
    <row r="1764">
      <c r="A1764" s="7">
        <v>44198.0</v>
      </c>
      <c r="B1764" s="21">
        <v>1.0</v>
      </c>
      <c r="O1764" s="109">
        <v>44198.0</v>
      </c>
      <c r="P1764" s="11">
        <v>0.0</v>
      </c>
      <c r="Q1764" s="196">
        <v>0.0</v>
      </c>
      <c r="R1764" s="196">
        <v>0.0</v>
      </c>
      <c r="S1764" s="109">
        <v>44198.0</v>
      </c>
      <c r="T1764" s="196">
        <f t="shared" si="1"/>
        <v>0</v>
      </c>
    </row>
    <row r="1765">
      <c r="A1765" s="17">
        <v>44198.0</v>
      </c>
      <c r="B1765" s="21">
        <v>1.0</v>
      </c>
      <c r="O1765" s="197">
        <v>44198.0</v>
      </c>
      <c r="P1765" s="11">
        <v>0.0</v>
      </c>
      <c r="Q1765" s="196">
        <v>1.0</v>
      </c>
      <c r="R1765" s="196">
        <v>0.0</v>
      </c>
      <c r="S1765" s="197">
        <v>44198.0</v>
      </c>
      <c r="T1765" s="196">
        <f t="shared" si="1"/>
        <v>1</v>
      </c>
    </row>
    <row r="1766">
      <c r="A1766" s="7">
        <v>44198.0</v>
      </c>
      <c r="B1766" s="21">
        <v>1.0</v>
      </c>
      <c r="O1766" s="109">
        <v>44198.0</v>
      </c>
      <c r="P1766" s="11">
        <v>0.0</v>
      </c>
      <c r="Q1766" s="196">
        <v>1.0</v>
      </c>
      <c r="R1766" s="196">
        <v>0.0</v>
      </c>
      <c r="S1766" s="109">
        <v>44198.0</v>
      </c>
      <c r="T1766" s="196">
        <f t="shared" si="1"/>
        <v>1</v>
      </c>
    </row>
    <row r="1767">
      <c r="A1767" s="7">
        <v>44198.0</v>
      </c>
      <c r="B1767" s="21">
        <v>1.0</v>
      </c>
      <c r="O1767" s="109">
        <v>44198.0</v>
      </c>
      <c r="P1767" s="11">
        <v>0.0</v>
      </c>
      <c r="Q1767" s="196">
        <v>1.0</v>
      </c>
      <c r="R1767" s="196">
        <v>0.0</v>
      </c>
      <c r="S1767" s="109">
        <v>44198.0</v>
      </c>
      <c r="T1767" s="196">
        <f t="shared" si="1"/>
        <v>1</v>
      </c>
    </row>
    <row r="1768">
      <c r="A1768" s="7">
        <v>44198.0</v>
      </c>
      <c r="B1768" s="21">
        <v>1.0</v>
      </c>
      <c r="O1768" s="109">
        <v>44198.0</v>
      </c>
      <c r="P1768" s="11">
        <v>0.0</v>
      </c>
      <c r="Q1768" s="196">
        <v>1.0</v>
      </c>
      <c r="R1768" s="196">
        <v>0.0</v>
      </c>
      <c r="S1768" s="109">
        <v>44198.0</v>
      </c>
      <c r="T1768" s="196">
        <f t="shared" si="1"/>
        <v>1</v>
      </c>
    </row>
    <row r="1769">
      <c r="A1769" s="7">
        <v>44198.0</v>
      </c>
      <c r="B1769" s="21">
        <v>1.0</v>
      </c>
      <c r="O1769" s="109">
        <v>44198.0</v>
      </c>
      <c r="P1769" s="11">
        <v>0.0</v>
      </c>
      <c r="Q1769" s="196">
        <v>1.0</v>
      </c>
      <c r="R1769" s="196">
        <v>0.0</v>
      </c>
      <c r="S1769" s="109">
        <v>44198.0</v>
      </c>
      <c r="T1769" s="196">
        <f t="shared" si="1"/>
        <v>1</v>
      </c>
    </row>
    <row r="1770">
      <c r="A1770" s="7">
        <v>44198.0</v>
      </c>
      <c r="B1770" s="21">
        <v>1.0</v>
      </c>
      <c r="O1770" s="109">
        <v>44198.0</v>
      </c>
      <c r="P1770" s="11">
        <v>0.0</v>
      </c>
      <c r="Q1770" s="196">
        <v>1.0</v>
      </c>
      <c r="R1770" s="196">
        <v>0.0</v>
      </c>
      <c r="S1770" s="109">
        <v>44198.0</v>
      </c>
      <c r="T1770" s="196">
        <f t="shared" si="1"/>
        <v>1</v>
      </c>
    </row>
    <row r="1771">
      <c r="A1771" s="7">
        <v>44198.0</v>
      </c>
      <c r="B1771" s="21">
        <v>1.0</v>
      </c>
      <c r="O1771" s="109">
        <v>44198.0</v>
      </c>
      <c r="P1771" s="11">
        <v>0.0</v>
      </c>
      <c r="Q1771" s="196">
        <v>1.0</v>
      </c>
      <c r="R1771" s="196">
        <v>0.0</v>
      </c>
      <c r="S1771" s="109">
        <v>44198.0</v>
      </c>
      <c r="T1771" s="196">
        <f t="shared" si="1"/>
        <v>1</v>
      </c>
    </row>
    <row r="1772">
      <c r="A1772" s="17">
        <v>44198.0</v>
      </c>
      <c r="B1772" s="21">
        <v>1.0</v>
      </c>
      <c r="O1772" s="197">
        <v>44198.0</v>
      </c>
      <c r="P1772" s="11">
        <v>0.0</v>
      </c>
      <c r="Q1772" s="196">
        <v>1.0</v>
      </c>
      <c r="R1772" s="196">
        <v>0.0</v>
      </c>
      <c r="S1772" s="197">
        <v>44198.0</v>
      </c>
      <c r="T1772" s="196">
        <f t="shared" si="1"/>
        <v>1</v>
      </c>
    </row>
    <row r="1773">
      <c r="A1773" s="17">
        <v>44198.0</v>
      </c>
      <c r="B1773" s="21">
        <v>1.0</v>
      </c>
      <c r="O1773" s="197">
        <v>44198.0</v>
      </c>
      <c r="P1773" s="11">
        <v>0.0</v>
      </c>
      <c r="Q1773" s="196">
        <v>1.0</v>
      </c>
      <c r="R1773" s="196">
        <v>0.0</v>
      </c>
      <c r="S1773" s="197">
        <v>44198.0</v>
      </c>
      <c r="T1773" s="196">
        <f t="shared" si="1"/>
        <v>1</v>
      </c>
    </row>
    <row r="1774">
      <c r="A1774" s="7">
        <v>44199.0</v>
      </c>
      <c r="B1774" s="21">
        <v>1.0</v>
      </c>
      <c r="O1774" s="109">
        <v>44199.0</v>
      </c>
      <c r="P1774" s="11">
        <v>1.0</v>
      </c>
      <c r="Q1774" s="196">
        <v>0.0</v>
      </c>
      <c r="R1774" s="196">
        <v>0.0</v>
      </c>
      <c r="S1774" s="109">
        <v>44199.0</v>
      </c>
      <c r="T1774" s="196">
        <f t="shared" si="1"/>
        <v>0</v>
      </c>
    </row>
    <row r="1775">
      <c r="A1775" s="7">
        <v>44199.0</v>
      </c>
      <c r="B1775" s="21">
        <v>1.0</v>
      </c>
      <c r="O1775" s="109">
        <v>44199.0</v>
      </c>
      <c r="P1775" s="11">
        <v>0.0</v>
      </c>
      <c r="Q1775" s="196">
        <v>0.0</v>
      </c>
      <c r="R1775" s="196">
        <v>0.0</v>
      </c>
      <c r="S1775" s="109">
        <v>44199.0</v>
      </c>
      <c r="T1775" s="196">
        <f t="shared" si="1"/>
        <v>0</v>
      </c>
    </row>
    <row r="1776">
      <c r="A1776" s="7">
        <v>44199.0</v>
      </c>
      <c r="B1776" s="21">
        <v>1.0</v>
      </c>
      <c r="O1776" s="109">
        <v>44199.0</v>
      </c>
      <c r="P1776" s="11">
        <v>0.0</v>
      </c>
      <c r="Q1776" s="196">
        <v>0.0</v>
      </c>
      <c r="R1776" s="196">
        <v>0.0</v>
      </c>
      <c r="S1776" s="109">
        <v>44199.0</v>
      </c>
      <c r="T1776" s="196">
        <f t="shared" si="1"/>
        <v>0</v>
      </c>
    </row>
    <row r="1777">
      <c r="A1777" s="7">
        <v>44199.0</v>
      </c>
      <c r="B1777" s="21">
        <v>1.0</v>
      </c>
      <c r="O1777" s="109">
        <v>44199.0</v>
      </c>
      <c r="P1777" s="11">
        <v>0.0</v>
      </c>
      <c r="Q1777" s="196">
        <v>0.0</v>
      </c>
      <c r="R1777" s="196">
        <v>0.0</v>
      </c>
      <c r="S1777" s="109">
        <v>44199.0</v>
      </c>
      <c r="T1777" s="196">
        <f t="shared" si="1"/>
        <v>0</v>
      </c>
    </row>
    <row r="1778">
      <c r="A1778" s="7">
        <v>44199.0</v>
      </c>
      <c r="B1778" s="21">
        <v>1.0</v>
      </c>
      <c r="O1778" s="109">
        <v>44199.0</v>
      </c>
      <c r="P1778" s="11">
        <v>0.0</v>
      </c>
      <c r="Q1778" s="196">
        <v>0.0</v>
      </c>
      <c r="R1778" s="196">
        <v>0.0</v>
      </c>
      <c r="S1778" s="109">
        <v>44199.0</v>
      </c>
      <c r="T1778" s="196">
        <f t="shared" si="1"/>
        <v>0</v>
      </c>
    </row>
    <row r="1779">
      <c r="A1779" s="7">
        <v>44199.0</v>
      </c>
      <c r="B1779" s="21">
        <v>1.0</v>
      </c>
      <c r="O1779" s="109">
        <v>44199.0</v>
      </c>
      <c r="P1779" s="11">
        <v>1.0</v>
      </c>
      <c r="Q1779" s="196">
        <v>0.0</v>
      </c>
      <c r="R1779" s="196">
        <v>0.0</v>
      </c>
      <c r="S1779" s="109">
        <v>44199.0</v>
      </c>
      <c r="T1779" s="196">
        <f t="shared" si="1"/>
        <v>0</v>
      </c>
    </row>
    <row r="1780">
      <c r="A1780" s="7">
        <v>44199.0</v>
      </c>
      <c r="B1780" s="21">
        <v>1.0</v>
      </c>
      <c r="O1780" s="109">
        <v>44199.0</v>
      </c>
      <c r="P1780" s="11">
        <v>0.0</v>
      </c>
      <c r="Q1780" s="196">
        <v>0.0</v>
      </c>
      <c r="R1780" s="196">
        <v>0.0</v>
      </c>
      <c r="S1780" s="109">
        <v>44199.0</v>
      </c>
      <c r="T1780" s="196">
        <f t="shared" si="1"/>
        <v>0</v>
      </c>
    </row>
    <row r="1781">
      <c r="A1781" s="7">
        <v>44199.0</v>
      </c>
      <c r="B1781" s="21">
        <v>1.0</v>
      </c>
      <c r="O1781" s="109">
        <v>44199.0</v>
      </c>
      <c r="P1781" s="11">
        <v>0.0</v>
      </c>
      <c r="Q1781" s="196">
        <v>0.0</v>
      </c>
      <c r="R1781" s="196">
        <v>0.0</v>
      </c>
      <c r="S1781" s="109">
        <v>44199.0</v>
      </c>
      <c r="T1781" s="196">
        <f t="shared" si="1"/>
        <v>0</v>
      </c>
    </row>
    <row r="1782">
      <c r="A1782" s="7">
        <v>44199.0</v>
      </c>
      <c r="B1782" s="21">
        <v>1.0</v>
      </c>
      <c r="O1782" s="109">
        <v>44199.0</v>
      </c>
      <c r="P1782" s="11">
        <v>1.0</v>
      </c>
      <c r="Q1782" s="196">
        <v>0.0</v>
      </c>
      <c r="R1782" s="196">
        <v>0.0</v>
      </c>
      <c r="S1782" s="109">
        <v>44199.0</v>
      </c>
      <c r="T1782" s="196">
        <f t="shared" si="1"/>
        <v>0</v>
      </c>
    </row>
    <row r="1783">
      <c r="A1783" s="7">
        <v>44199.0</v>
      </c>
      <c r="B1783" s="21">
        <v>1.0</v>
      </c>
      <c r="O1783" s="109">
        <v>44199.0</v>
      </c>
      <c r="P1783" s="11">
        <v>0.0</v>
      </c>
      <c r="Q1783" s="196">
        <v>0.0</v>
      </c>
      <c r="R1783" s="196">
        <v>1.0</v>
      </c>
      <c r="S1783" s="109">
        <v>44199.0</v>
      </c>
      <c r="T1783" s="196">
        <f t="shared" si="1"/>
        <v>1</v>
      </c>
    </row>
    <row r="1784">
      <c r="A1784" s="7">
        <v>44199.0</v>
      </c>
      <c r="B1784" s="21">
        <v>1.0</v>
      </c>
      <c r="O1784" s="109">
        <v>44199.0</v>
      </c>
      <c r="P1784" s="11">
        <v>0.0</v>
      </c>
      <c r="Q1784" s="196">
        <v>0.0</v>
      </c>
      <c r="R1784" s="196">
        <v>1.0</v>
      </c>
      <c r="S1784" s="109">
        <v>44199.0</v>
      </c>
      <c r="T1784" s="196">
        <f t="shared" si="1"/>
        <v>1</v>
      </c>
    </row>
    <row r="1785">
      <c r="A1785" s="7">
        <v>44199.0</v>
      </c>
      <c r="B1785" s="21">
        <v>1.0</v>
      </c>
      <c r="O1785" s="109">
        <v>44199.0</v>
      </c>
      <c r="P1785" s="11">
        <v>0.0</v>
      </c>
      <c r="Q1785" s="196">
        <v>1.0</v>
      </c>
      <c r="R1785" s="196">
        <v>0.0</v>
      </c>
      <c r="S1785" s="109">
        <v>44199.0</v>
      </c>
      <c r="T1785" s="196">
        <f t="shared" si="1"/>
        <v>1</v>
      </c>
    </row>
    <row r="1786">
      <c r="A1786" s="7">
        <v>44199.0</v>
      </c>
      <c r="B1786" s="21">
        <v>1.0</v>
      </c>
      <c r="O1786" s="109">
        <v>44199.0</v>
      </c>
      <c r="P1786" s="11">
        <v>0.0</v>
      </c>
      <c r="Q1786" s="196">
        <v>1.0</v>
      </c>
      <c r="R1786" s="196">
        <v>0.0</v>
      </c>
      <c r="S1786" s="109">
        <v>44199.0</v>
      </c>
      <c r="T1786" s="196">
        <f t="shared" si="1"/>
        <v>1</v>
      </c>
    </row>
    <row r="1787">
      <c r="A1787" s="7">
        <v>44199.0</v>
      </c>
      <c r="B1787" s="21">
        <v>1.0</v>
      </c>
      <c r="O1787" s="109">
        <v>44199.0</v>
      </c>
      <c r="P1787" s="11">
        <v>1.0</v>
      </c>
      <c r="Q1787" s="196">
        <v>0.0</v>
      </c>
      <c r="R1787" s="196">
        <v>0.0</v>
      </c>
      <c r="S1787" s="109">
        <v>44199.0</v>
      </c>
      <c r="T1787" s="196">
        <f t="shared" si="1"/>
        <v>0</v>
      </c>
    </row>
    <row r="1788">
      <c r="A1788" s="7">
        <v>44199.0</v>
      </c>
      <c r="B1788" s="21">
        <v>1.0</v>
      </c>
      <c r="O1788" s="109">
        <v>44199.0</v>
      </c>
      <c r="P1788" s="11">
        <v>0.0</v>
      </c>
      <c r="Q1788" s="196">
        <v>1.0</v>
      </c>
      <c r="R1788" s="196">
        <v>0.0</v>
      </c>
      <c r="S1788" s="109">
        <v>44199.0</v>
      </c>
      <c r="T1788" s="196">
        <f t="shared" si="1"/>
        <v>1</v>
      </c>
    </row>
    <row r="1789">
      <c r="A1789" s="7">
        <v>44199.0</v>
      </c>
      <c r="B1789" s="21">
        <v>1.0</v>
      </c>
      <c r="O1789" s="109">
        <v>44199.0</v>
      </c>
      <c r="P1789" s="11">
        <v>1.0</v>
      </c>
      <c r="Q1789" s="196">
        <v>0.0</v>
      </c>
      <c r="R1789" s="196">
        <v>0.0</v>
      </c>
      <c r="S1789" s="109">
        <v>44199.0</v>
      </c>
      <c r="T1789" s="196">
        <f t="shared" si="1"/>
        <v>0</v>
      </c>
    </row>
    <row r="1790">
      <c r="A1790" s="7">
        <v>44199.0</v>
      </c>
      <c r="B1790" s="21">
        <v>1.0</v>
      </c>
      <c r="O1790" s="109">
        <v>44199.0</v>
      </c>
      <c r="P1790" s="11">
        <v>1.0</v>
      </c>
      <c r="Q1790" s="196">
        <v>0.0</v>
      </c>
      <c r="R1790" s="196">
        <v>0.0</v>
      </c>
      <c r="S1790" s="109">
        <v>44199.0</v>
      </c>
      <c r="T1790" s="196">
        <f t="shared" si="1"/>
        <v>0</v>
      </c>
    </row>
    <row r="1791">
      <c r="A1791" s="7">
        <v>44199.0</v>
      </c>
      <c r="B1791" s="21">
        <v>1.0</v>
      </c>
      <c r="O1791" s="109">
        <v>44199.0</v>
      </c>
      <c r="P1791" s="11">
        <v>1.0</v>
      </c>
      <c r="Q1791" s="196">
        <v>0.0</v>
      </c>
      <c r="R1791" s="196">
        <v>0.0</v>
      </c>
      <c r="S1791" s="109">
        <v>44199.0</v>
      </c>
      <c r="T1791" s="196">
        <f t="shared" si="1"/>
        <v>0</v>
      </c>
    </row>
    <row r="1792">
      <c r="A1792" s="7">
        <v>44199.0</v>
      </c>
      <c r="B1792" s="21">
        <v>1.0</v>
      </c>
      <c r="O1792" s="109">
        <v>44199.0</v>
      </c>
      <c r="P1792" s="11">
        <v>0.0</v>
      </c>
      <c r="Q1792" s="196">
        <v>1.0</v>
      </c>
      <c r="R1792" s="196">
        <v>0.0</v>
      </c>
      <c r="S1792" s="109">
        <v>44199.0</v>
      </c>
      <c r="T1792" s="196">
        <f t="shared" si="1"/>
        <v>1</v>
      </c>
    </row>
    <row r="1793">
      <c r="A1793" s="7">
        <v>44199.0</v>
      </c>
      <c r="B1793" s="21">
        <v>1.0</v>
      </c>
      <c r="O1793" s="109">
        <v>44199.0</v>
      </c>
      <c r="P1793" s="11">
        <v>0.0</v>
      </c>
      <c r="Q1793" s="196">
        <v>0.0</v>
      </c>
      <c r="R1793" s="196">
        <v>1.0</v>
      </c>
      <c r="S1793" s="109">
        <v>44199.0</v>
      </c>
      <c r="T1793" s="196">
        <f t="shared" si="1"/>
        <v>1</v>
      </c>
    </row>
    <row r="1794">
      <c r="A1794" s="7">
        <v>44199.0</v>
      </c>
      <c r="B1794" s="21">
        <v>1.0</v>
      </c>
      <c r="O1794" s="109">
        <v>44199.0</v>
      </c>
      <c r="P1794" s="11">
        <v>1.0</v>
      </c>
      <c r="Q1794" s="196">
        <v>0.0</v>
      </c>
      <c r="R1794" s="196">
        <v>0.0</v>
      </c>
      <c r="S1794" s="109">
        <v>44199.0</v>
      </c>
      <c r="T1794" s="196">
        <f t="shared" si="1"/>
        <v>0</v>
      </c>
    </row>
    <row r="1795">
      <c r="A1795" s="7">
        <v>44199.0</v>
      </c>
      <c r="B1795" s="21">
        <v>1.0</v>
      </c>
      <c r="O1795" s="109">
        <v>44199.0</v>
      </c>
      <c r="P1795" s="11">
        <v>1.0</v>
      </c>
      <c r="Q1795" s="196">
        <v>0.0</v>
      </c>
      <c r="R1795" s="196">
        <v>0.0</v>
      </c>
      <c r="S1795" s="109">
        <v>44199.0</v>
      </c>
      <c r="T1795" s="196">
        <f t="shared" si="1"/>
        <v>0</v>
      </c>
    </row>
    <row r="1796">
      <c r="A1796" s="7">
        <v>44199.0</v>
      </c>
      <c r="B1796" s="21">
        <v>1.0</v>
      </c>
      <c r="O1796" s="109">
        <v>44199.0</v>
      </c>
      <c r="P1796" s="11">
        <v>1.0</v>
      </c>
      <c r="Q1796" s="196">
        <v>0.0</v>
      </c>
      <c r="R1796" s="196">
        <v>0.0</v>
      </c>
      <c r="S1796" s="109">
        <v>44199.0</v>
      </c>
      <c r="T1796" s="196">
        <f t="shared" si="1"/>
        <v>0</v>
      </c>
    </row>
    <row r="1797">
      <c r="A1797" s="7">
        <v>44199.0</v>
      </c>
      <c r="B1797" s="21">
        <v>1.0</v>
      </c>
      <c r="O1797" s="109">
        <v>44199.0</v>
      </c>
      <c r="P1797" s="11">
        <v>1.0</v>
      </c>
      <c r="Q1797" s="196">
        <v>0.0</v>
      </c>
      <c r="R1797" s="196">
        <v>0.0</v>
      </c>
      <c r="S1797" s="109">
        <v>44199.0</v>
      </c>
      <c r="T1797" s="196">
        <f t="shared" si="1"/>
        <v>0</v>
      </c>
    </row>
    <row r="1798">
      <c r="A1798" s="7">
        <v>44199.0</v>
      </c>
      <c r="B1798" s="21">
        <v>1.0</v>
      </c>
      <c r="O1798" s="109">
        <v>44199.0</v>
      </c>
      <c r="P1798" s="11">
        <v>1.0</v>
      </c>
      <c r="Q1798" s="196">
        <v>0.0</v>
      </c>
      <c r="R1798" s="196">
        <v>0.0</v>
      </c>
      <c r="S1798" s="109">
        <v>44199.0</v>
      </c>
      <c r="T1798" s="196">
        <f t="shared" si="1"/>
        <v>0</v>
      </c>
    </row>
    <row r="1799">
      <c r="A1799" s="7">
        <v>44199.0</v>
      </c>
      <c r="B1799" s="21">
        <v>1.0</v>
      </c>
      <c r="O1799" s="109">
        <v>44199.0</v>
      </c>
      <c r="P1799" s="11">
        <v>1.0</v>
      </c>
      <c r="Q1799" s="196">
        <v>0.0</v>
      </c>
      <c r="R1799" s="196">
        <v>0.0</v>
      </c>
      <c r="S1799" s="109">
        <v>44199.0</v>
      </c>
      <c r="T1799" s="196">
        <f t="shared" si="1"/>
        <v>0</v>
      </c>
    </row>
    <row r="1800">
      <c r="A1800" s="7">
        <v>44199.0</v>
      </c>
      <c r="B1800" s="21">
        <v>1.0</v>
      </c>
      <c r="O1800" s="109">
        <v>44199.0</v>
      </c>
      <c r="P1800" s="11">
        <v>1.0</v>
      </c>
      <c r="Q1800" s="196">
        <v>0.0</v>
      </c>
      <c r="R1800" s="196">
        <v>0.0</v>
      </c>
      <c r="S1800" s="109">
        <v>44199.0</v>
      </c>
      <c r="T1800" s="196">
        <f t="shared" si="1"/>
        <v>0</v>
      </c>
    </row>
    <row r="1801">
      <c r="A1801" s="7">
        <v>44199.0</v>
      </c>
      <c r="B1801" s="21">
        <v>1.0</v>
      </c>
      <c r="O1801" s="109">
        <v>44199.0</v>
      </c>
      <c r="P1801" s="11">
        <v>0.0</v>
      </c>
      <c r="Q1801" s="196">
        <v>0.0</v>
      </c>
      <c r="R1801" s="196">
        <v>0.0</v>
      </c>
      <c r="S1801" s="109">
        <v>44199.0</v>
      </c>
      <c r="T1801" s="196">
        <f t="shared" si="1"/>
        <v>0</v>
      </c>
    </row>
    <row r="1802">
      <c r="A1802" s="7">
        <v>44199.0</v>
      </c>
      <c r="B1802" s="21">
        <v>1.0</v>
      </c>
      <c r="O1802" s="109">
        <v>44199.0</v>
      </c>
      <c r="P1802" s="11">
        <v>0.0</v>
      </c>
      <c r="Q1802" s="196">
        <v>0.0</v>
      </c>
      <c r="R1802" s="196">
        <v>0.0</v>
      </c>
      <c r="S1802" s="109">
        <v>44199.0</v>
      </c>
      <c r="T1802" s="196">
        <f t="shared" si="1"/>
        <v>0</v>
      </c>
    </row>
    <row r="1803">
      <c r="A1803" s="7">
        <v>44199.0</v>
      </c>
      <c r="B1803" s="21">
        <v>1.0</v>
      </c>
      <c r="O1803" s="109">
        <v>44199.0</v>
      </c>
      <c r="P1803" s="11">
        <v>0.0</v>
      </c>
      <c r="Q1803" s="196">
        <v>0.0</v>
      </c>
      <c r="R1803" s="196">
        <v>0.0</v>
      </c>
      <c r="S1803" s="109">
        <v>44199.0</v>
      </c>
      <c r="T1803" s="196">
        <f t="shared" si="1"/>
        <v>0</v>
      </c>
    </row>
    <row r="1804">
      <c r="A1804" s="7">
        <v>44199.0</v>
      </c>
      <c r="B1804" s="21">
        <v>1.0</v>
      </c>
      <c r="O1804" s="109">
        <v>44199.0</v>
      </c>
      <c r="P1804" s="11">
        <v>0.0</v>
      </c>
      <c r="Q1804" s="196">
        <v>0.0</v>
      </c>
      <c r="R1804" s="196">
        <v>0.0</v>
      </c>
      <c r="S1804" s="109">
        <v>44199.0</v>
      </c>
      <c r="T1804" s="196">
        <f t="shared" si="1"/>
        <v>0</v>
      </c>
    </row>
    <row r="1805">
      <c r="A1805" s="7">
        <v>44199.0</v>
      </c>
      <c r="B1805" s="21">
        <v>1.0</v>
      </c>
      <c r="O1805" s="109">
        <v>44199.0</v>
      </c>
      <c r="P1805" s="11">
        <v>0.0</v>
      </c>
      <c r="Q1805" s="196">
        <v>0.0</v>
      </c>
      <c r="R1805" s="196">
        <v>0.0</v>
      </c>
      <c r="S1805" s="109">
        <v>44199.0</v>
      </c>
      <c r="T1805" s="196">
        <f t="shared" si="1"/>
        <v>0</v>
      </c>
    </row>
    <row r="1806">
      <c r="A1806" s="7">
        <v>44199.0</v>
      </c>
      <c r="B1806" s="21">
        <v>1.0</v>
      </c>
      <c r="O1806" s="109">
        <v>44199.0</v>
      </c>
      <c r="P1806" s="11">
        <v>1.0</v>
      </c>
      <c r="Q1806" s="196">
        <v>0.0</v>
      </c>
      <c r="R1806" s="196">
        <v>0.0</v>
      </c>
      <c r="S1806" s="109">
        <v>44199.0</v>
      </c>
      <c r="T1806" s="196">
        <f t="shared" si="1"/>
        <v>0</v>
      </c>
    </row>
    <row r="1807">
      <c r="A1807" s="7">
        <v>44199.0</v>
      </c>
      <c r="B1807" s="21">
        <v>1.0</v>
      </c>
      <c r="O1807" s="109">
        <v>44199.0</v>
      </c>
      <c r="P1807" s="11">
        <v>1.0</v>
      </c>
      <c r="Q1807" s="196">
        <v>0.0</v>
      </c>
      <c r="R1807" s="196">
        <v>0.0</v>
      </c>
      <c r="S1807" s="109">
        <v>44199.0</v>
      </c>
      <c r="T1807" s="196">
        <f t="shared" si="1"/>
        <v>0</v>
      </c>
    </row>
    <row r="1808">
      <c r="A1808" s="7">
        <v>44199.0</v>
      </c>
      <c r="B1808" s="21">
        <v>1.0</v>
      </c>
      <c r="O1808" s="109">
        <v>44199.0</v>
      </c>
      <c r="P1808" s="11">
        <v>1.0</v>
      </c>
      <c r="Q1808" s="196">
        <v>0.0</v>
      </c>
      <c r="R1808" s="196">
        <v>0.0</v>
      </c>
      <c r="S1808" s="109">
        <v>44199.0</v>
      </c>
      <c r="T1808" s="196">
        <f t="shared" si="1"/>
        <v>0</v>
      </c>
    </row>
    <row r="1809">
      <c r="A1809" s="7">
        <v>44199.0</v>
      </c>
      <c r="B1809" s="21">
        <v>1.0</v>
      </c>
      <c r="O1809" s="109">
        <v>44199.0</v>
      </c>
      <c r="P1809" s="11">
        <v>1.0</v>
      </c>
      <c r="Q1809" s="196">
        <v>0.0</v>
      </c>
      <c r="R1809" s="196">
        <v>0.0</v>
      </c>
      <c r="S1809" s="109">
        <v>44199.0</v>
      </c>
      <c r="T1809" s="196">
        <f t="shared" si="1"/>
        <v>0</v>
      </c>
    </row>
    <row r="1810">
      <c r="A1810" s="7">
        <v>44199.0</v>
      </c>
      <c r="B1810" s="21">
        <v>1.0</v>
      </c>
      <c r="O1810" s="109">
        <v>44199.0</v>
      </c>
      <c r="P1810" s="11">
        <v>1.0</v>
      </c>
      <c r="Q1810" s="196">
        <v>0.0</v>
      </c>
      <c r="R1810" s="196">
        <v>0.0</v>
      </c>
      <c r="S1810" s="109">
        <v>44199.0</v>
      </c>
      <c r="T1810" s="196">
        <f t="shared" si="1"/>
        <v>0</v>
      </c>
    </row>
    <row r="1811">
      <c r="A1811" s="7">
        <v>44199.0</v>
      </c>
      <c r="B1811" s="21">
        <v>1.0</v>
      </c>
      <c r="O1811" s="109">
        <v>44199.0</v>
      </c>
      <c r="P1811" s="11">
        <v>1.0</v>
      </c>
      <c r="Q1811" s="196">
        <v>0.0</v>
      </c>
      <c r="R1811" s="196">
        <v>0.0</v>
      </c>
      <c r="S1811" s="109">
        <v>44199.0</v>
      </c>
      <c r="T1811" s="196">
        <f t="shared" si="1"/>
        <v>0</v>
      </c>
    </row>
    <row r="1812">
      <c r="A1812" s="7">
        <v>44199.0</v>
      </c>
      <c r="B1812" s="21">
        <v>1.0</v>
      </c>
      <c r="O1812" s="109">
        <v>44199.0</v>
      </c>
      <c r="P1812" s="11">
        <v>1.0</v>
      </c>
      <c r="Q1812" s="196">
        <v>0.0</v>
      </c>
      <c r="R1812" s="196">
        <v>0.0</v>
      </c>
      <c r="S1812" s="109">
        <v>44199.0</v>
      </c>
      <c r="T1812" s="196">
        <f t="shared" si="1"/>
        <v>0</v>
      </c>
    </row>
    <row r="1813">
      <c r="A1813" s="7">
        <v>44199.0</v>
      </c>
      <c r="B1813" s="21">
        <v>1.0</v>
      </c>
      <c r="O1813" s="109">
        <v>44199.0</v>
      </c>
      <c r="P1813" s="11">
        <v>1.0</v>
      </c>
      <c r="Q1813" s="196">
        <v>0.0</v>
      </c>
      <c r="R1813" s="196">
        <v>0.0</v>
      </c>
      <c r="S1813" s="109">
        <v>44199.0</v>
      </c>
      <c r="T1813" s="196">
        <f t="shared" si="1"/>
        <v>0</v>
      </c>
    </row>
    <row r="1814">
      <c r="A1814" s="7">
        <v>44199.0</v>
      </c>
      <c r="B1814" s="21">
        <v>1.0</v>
      </c>
      <c r="O1814" s="109">
        <v>44199.0</v>
      </c>
      <c r="P1814" s="11">
        <v>1.0</v>
      </c>
      <c r="Q1814" s="196">
        <v>0.0</v>
      </c>
      <c r="R1814" s="196">
        <v>0.0</v>
      </c>
      <c r="S1814" s="109">
        <v>44199.0</v>
      </c>
      <c r="T1814" s="196">
        <f t="shared" si="1"/>
        <v>0</v>
      </c>
    </row>
    <row r="1815">
      <c r="A1815" s="7">
        <v>44199.0</v>
      </c>
      <c r="B1815" s="21">
        <v>1.0</v>
      </c>
      <c r="O1815" s="109">
        <v>44199.0</v>
      </c>
      <c r="P1815" s="11">
        <v>1.0</v>
      </c>
      <c r="Q1815" s="196">
        <v>0.0</v>
      </c>
      <c r="R1815" s="196">
        <v>0.0</v>
      </c>
      <c r="S1815" s="109">
        <v>44199.0</v>
      </c>
      <c r="T1815" s="196">
        <f t="shared" si="1"/>
        <v>0</v>
      </c>
    </row>
    <row r="1816">
      <c r="A1816" s="7">
        <v>44199.0</v>
      </c>
      <c r="B1816" s="21">
        <v>1.0</v>
      </c>
      <c r="O1816" s="109">
        <v>44199.0</v>
      </c>
      <c r="P1816" s="11">
        <v>0.0</v>
      </c>
      <c r="Q1816" s="196">
        <v>0.0</v>
      </c>
      <c r="R1816" s="196">
        <v>0.0</v>
      </c>
      <c r="S1816" s="109">
        <v>44199.0</v>
      </c>
      <c r="T1816" s="196">
        <f t="shared" si="1"/>
        <v>0</v>
      </c>
    </row>
    <row r="1817">
      <c r="A1817" s="7">
        <v>44199.0</v>
      </c>
      <c r="B1817" s="21">
        <v>1.0</v>
      </c>
      <c r="O1817" s="109">
        <v>44199.0</v>
      </c>
      <c r="P1817" s="11">
        <v>0.0</v>
      </c>
      <c r="Q1817" s="196">
        <v>0.0</v>
      </c>
      <c r="R1817" s="196">
        <v>0.0</v>
      </c>
      <c r="S1817" s="109">
        <v>44199.0</v>
      </c>
      <c r="T1817" s="196">
        <f t="shared" si="1"/>
        <v>0</v>
      </c>
    </row>
    <row r="1818">
      <c r="A1818" s="7">
        <v>44199.0</v>
      </c>
      <c r="B1818" s="21">
        <v>1.0</v>
      </c>
      <c r="O1818" s="109">
        <v>44199.0</v>
      </c>
      <c r="P1818" s="11">
        <v>0.0</v>
      </c>
      <c r="Q1818" s="196">
        <v>0.0</v>
      </c>
      <c r="R1818" s="196">
        <v>1.0</v>
      </c>
      <c r="S1818" s="109">
        <v>44199.0</v>
      </c>
      <c r="T1818" s="196">
        <f t="shared" si="1"/>
        <v>1</v>
      </c>
    </row>
    <row r="1819">
      <c r="A1819" s="7">
        <v>44199.0</v>
      </c>
      <c r="B1819" s="21">
        <v>1.0</v>
      </c>
      <c r="O1819" s="109">
        <v>44199.0</v>
      </c>
      <c r="P1819" s="11">
        <v>0.0</v>
      </c>
      <c r="Q1819" s="196">
        <v>0.0</v>
      </c>
      <c r="R1819" s="196">
        <v>1.0</v>
      </c>
      <c r="S1819" s="109">
        <v>44199.0</v>
      </c>
      <c r="T1819" s="196">
        <f t="shared" si="1"/>
        <v>1</v>
      </c>
    </row>
    <row r="1820">
      <c r="A1820" s="7">
        <v>44199.0</v>
      </c>
      <c r="B1820" s="21">
        <v>1.0</v>
      </c>
      <c r="O1820" s="109">
        <v>44199.0</v>
      </c>
      <c r="P1820" s="11">
        <v>0.0</v>
      </c>
      <c r="Q1820" s="196">
        <v>0.0</v>
      </c>
      <c r="R1820" s="196">
        <v>1.0</v>
      </c>
      <c r="S1820" s="109">
        <v>44199.0</v>
      </c>
      <c r="T1820" s="196">
        <f t="shared" si="1"/>
        <v>1</v>
      </c>
    </row>
    <row r="1821">
      <c r="A1821" s="7">
        <v>44199.0</v>
      </c>
      <c r="B1821" s="21">
        <v>1.0</v>
      </c>
      <c r="O1821" s="109">
        <v>44199.0</v>
      </c>
      <c r="P1821" s="11">
        <v>0.0</v>
      </c>
      <c r="Q1821" s="196">
        <v>0.0</v>
      </c>
      <c r="R1821" s="196">
        <v>1.0</v>
      </c>
      <c r="S1821" s="109">
        <v>44199.0</v>
      </c>
      <c r="T1821" s="196">
        <f t="shared" si="1"/>
        <v>1</v>
      </c>
    </row>
    <row r="1822">
      <c r="A1822" s="7">
        <v>44199.0</v>
      </c>
      <c r="B1822" s="21">
        <v>1.0</v>
      </c>
      <c r="O1822" s="109">
        <v>44199.0</v>
      </c>
      <c r="P1822" s="11">
        <v>0.0</v>
      </c>
      <c r="Q1822" s="196">
        <v>0.0</v>
      </c>
      <c r="R1822" s="196">
        <v>1.0</v>
      </c>
      <c r="S1822" s="109">
        <v>44199.0</v>
      </c>
      <c r="T1822" s="196">
        <f t="shared" si="1"/>
        <v>1</v>
      </c>
    </row>
    <row r="1823">
      <c r="A1823" s="7">
        <v>44199.0</v>
      </c>
      <c r="B1823" s="21">
        <v>1.0</v>
      </c>
      <c r="O1823" s="109">
        <v>44199.0</v>
      </c>
      <c r="P1823" s="11">
        <v>0.0</v>
      </c>
      <c r="Q1823" s="196">
        <v>0.0</v>
      </c>
      <c r="R1823" s="196">
        <v>1.0</v>
      </c>
      <c r="S1823" s="109">
        <v>44199.0</v>
      </c>
      <c r="T1823" s="196">
        <f t="shared" si="1"/>
        <v>1</v>
      </c>
    </row>
    <row r="1824">
      <c r="A1824" s="7">
        <v>44199.0</v>
      </c>
      <c r="B1824" s="21">
        <v>1.0</v>
      </c>
      <c r="O1824" s="109">
        <v>44199.0</v>
      </c>
      <c r="P1824" s="11">
        <v>0.0</v>
      </c>
      <c r="Q1824" s="196">
        <v>0.0</v>
      </c>
      <c r="R1824" s="196">
        <v>1.0</v>
      </c>
      <c r="S1824" s="109">
        <v>44199.0</v>
      </c>
      <c r="T1824" s="196">
        <f t="shared" si="1"/>
        <v>1</v>
      </c>
    </row>
    <row r="1825">
      <c r="A1825" s="7">
        <v>44199.0</v>
      </c>
      <c r="B1825" s="21">
        <v>1.0</v>
      </c>
      <c r="O1825" s="109">
        <v>44199.0</v>
      </c>
      <c r="P1825" s="11">
        <v>0.0</v>
      </c>
      <c r="Q1825" s="196">
        <v>0.0</v>
      </c>
      <c r="R1825" s="196">
        <v>1.0</v>
      </c>
      <c r="S1825" s="109">
        <v>44199.0</v>
      </c>
      <c r="T1825" s="196">
        <f t="shared" si="1"/>
        <v>1</v>
      </c>
    </row>
    <row r="1826">
      <c r="A1826" s="7">
        <v>44199.0</v>
      </c>
      <c r="B1826" s="21">
        <v>1.0</v>
      </c>
      <c r="O1826" s="109">
        <v>44199.0</v>
      </c>
      <c r="P1826" s="11">
        <v>0.0</v>
      </c>
      <c r="Q1826" s="196">
        <v>0.0</v>
      </c>
      <c r="R1826" s="196">
        <v>0.0</v>
      </c>
      <c r="S1826" s="109">
        <v>44199.0</v>
      </c>
      <c r="T1826" s="196">
        <f t="shared" si="1"/>
        <v>0</v>
      </c>
    </row>
    <row r="1827">
      <c r="A1827" s="7">
        <v>44199.0</v>
      </c>
      <c r="B1827" s="21">
        <v>1.0</v>
      </c>
      <c r="O1827" s="109">
        <v>44199.0</v>
      </c>
      <c r="P1827" s="11">
        <v>1.0</v>
      </c>
      <c r="Q1827" s="196">
        <v>0.0</v>
      </c>
      <c r="R1827" s="196">
        <v>0.0</v>
      </c>
      <c r="S1827" s="109">
        <v>44199.0</v>
      </c>
      <c r="T1827" s="196">
        <f t="shared" si="1"/>
        <v>0</v>
      </c>
    </row>
    <row r="1828">
      <c r="A1828" s="7">
        <v>44199.0</v>
      </c>
      <c r="B1828" s="21">
        <v>1.0</v>
      </c>
      <c r="O1828" s="109">
        <v>44199.0</v>
      </c>
      <c r="P1828" s="11">
        <v>1.0</v>
      </c>
      <c r="Q1828" s="196">
        <v>0.0</v>
      </c>
      <c r="R1828" s="196">
        <v>0.0</v>
      </c>
      <c r="S1828" s="109">
        <v>44199.0</v>
      </c>
      <c r="T1828" s="196">
        <f t="shared" si="1"/>
        <v>0</v>
      </c>
    </row>
    <row r="1829">
      <c r="A1829" s="7">
        <v>44199.0</v>
      </c>
      <c r="B1829" s="21">
        <v>1.0</v>
      </c>
      <c r="O1829" s="109">
        <v>44199.0</v>
      </c>
      <c r="P1829" s="11">
        <v>1.0</v>
      </c>
      <c r="Q1829" s="196">
        <v>0.0</v>
      </c>
      <c r="R1829" s="196">
        <v>0.0</v>
      </c>
      <c r="S1829" s="109">
        <v>44199.0</v>
      </c>
      <c r="T1829" s="196">
        <f t="shared" si="1"/>
        <v>0</v>
      </c>
    </row>
    <row r="1830">
      <c r="A1830" s="7">
        <v>44199.0</v>
      </c>
      <c r="B1830" s="21">
        <v>1.0</v>
      </c>
      <c r="O1830" s="109">
        <v>44199.0</v>
      </c>
      <c r="P1830" s="11">
        <v>1.0</v>
      </c>
      <c r="Q1830" s="196">
        <v>0.0</v>
      </c>
      <c r="R1830" s="196">
        <v>0.0</v>
      </c>
      <c r="S1830" s="109">
        <v>44199.0</v>
      </c>
      <c r="T1830" s="196">
        <f t="shared" si="1"/>
        <v>0</v>
      </c>
    </row>
    <row r="1831">
      <c r="A1831" s="7">
        <v>44199.0</v>
      </c>
      <c r="B1831" s="21">
        <v>1.0</v>
      </c>
      <c r="O1831" s="109">
        <v>44199.0</v>
      </c>
      <c r="P1831" s="11">
        <v>1.0</v>
      </c>
      <c r="Q1831" s="196">
        <v>0.0</v>
      </c>
      <c r="R1831" s="196">
        <v>0.0</v>
      </c>
      <c r="S1831" s="109">
        <v>44199.0</v>
      </c>
      <c r="T1831" s="196">
        <f t="shared" si="1"/>
        <v>0</v>
      </c>
    </row>
    <row r="1832">
      <c r="A1832" s="7">
        <v>44199.0</v>
      </c>
      <c r="B1832" s="21">
        <v>1.0</v>
      </c>
      <c r="O1832" s="109">
        <v>44199.0</v>
      </c>
      <c r="P1832" s="11">
        <v>1.0</v>
      </c>
      <c r="Q1832" s="196">
        <v>0.0</v>
      </c>
      <c r="R1832" s="196">
        <v>0.0</v>
      </c>
      <c r="S1832" s="109">
        <v>44199.0</v>
      </c>
      <c r="T1832" s="196">
        <f t="shared" si="1"/>
        <v>0</v>
      </c>
    </row>
    <row r="1833">
      <c r="A1833" s="7">
        <v>44199.0</v>
      </c>
      <c r="B1833" s="21">
        <v>1.0</v>
      </c>
      <c r="O1833" s="109">
        <v>44199.0</v>
      </c>
      <c r="P1833" s="11">
        <v>1.0</v>
      </c>
      <c r="Q1833" s="196">
        <v>0.0</v>
      </c>
      <c r="R1833" s="196">
        <v>0.0</v>
      </c>
      <c r="S1833" s="109">
        <v>44199.0</v>
      </c>
      <c r="T1833" s="196">
        <f t="shared" si="1"/>
        <v>0</v>
      </c>
    </row>
    <row r="1834">
      <c r="A1834" s="7">
        <v>44199.0</v>
      </c>
      <c r="B1834" s="21">
        <v>1.0</v>
      </c>
      <c r="O1834" s="109">
        <v>44199.0</v>
      </c>
      <c r="P1834" s="11">
        <v>1.0</v>
      </c>
      <c r="Q1834" s="196">
        <v>0.0</v>
      </c>
      <c r="R1834" s="196">
        <v>0.0</v>
      </c>
      <c r="S1834" s="109">
        <v>44199.0</v>
      </c>
      <c r="T1834" s="196">
        <f t="shared" si="1"/>
        <v>0</v>
      </c>
    </row>
    <row r="1835">
      <c r="A1835" s="17">
        <v>44199.0</v>
      </c>
      <c r="B1835" s="21">
        <v>1.0</v>
      </c>
      <c r="O1835" s="197">
        <v>44199.0</v>
      </c>
      <c r="P1835" s="11">
        <v>1.0</v>
      </c>
      <c r="Q1835" s="196">
        <v>0.0</v>
      </c>
      <c r="R1835" s="196">
        <v>0.0</v>
      </c>
      <c r="S1835" s="197">
        <v>44199.0</v>
      </c>
      <c r="T1835" s="196">
        <f t="shared" si="1"/>
        <v>0</v>
      </c>
    </row>
    <row r="1836">
      <c r="A1836" s="17">
        <v>44199.0</v>
      </c>
      <c r="B1836" s="21">
        <v>1.0</v>
      </c>
      <c r="O1836" s="197">
        <v>44199.0</v>
      </c>
      <c r="P1836" s="11">
        <v>1.0</v>
      </c>
      <c r="Q1836" s="196">
        <v>0.0</v>
      </c>
      <c r="R1836" s="196">
        <v>0.0</v>
      </c>
      <c r="S1836" s="197">
        <v>44199.0</v>
      </c>
      <c r="T1836" s="196">
        <f t="shared" si="1"/>
        <v>0</v>
      </c>
    </row>
    <row r="1837">
      <c r="A1837" s="7">
        <v>44199.0</v>
      </c>
      <c r="B1837" s="21">
        <v>1.0</v>
      </c>
      <c r="O1837" s="109">
        <v>44199.0</v>
      </c>
      <c r="P1837" s="11">
        <v>1.0</v>
      </c>
      <c r="Q1837" s="196">
        <v>0.0</v>
      </c>
      <c r="R1837" s="196">
        <v>0.0</v>
      </c>
      <c r="S1837" s="109">
        <v>44199.0</v>
      </c>
      <c r="T1837" s="196">
        <f t="shared" si="1"/>
        <v>0</v>
      </c>
    </row>
    <row r="1838">
      <c r="A1838" s="7">
        <v>44199.0</v>
      </c>
      <c r="B1838" s="21">
        <v>1.0</v>
      </c>
      <c r="O1838" s="109">
        <v>44199.0</v>
      </c>
      <c r="P1838" s="11">
        <v>1.0</v>
      </c>
      <c r="Q1838" s="196">
        <v>0.0</v>
      </c>
      <c r="R1838" s="196">
        <v>0.0</v>
      </c>
      <c r="S1838" s="109">
        <v>44199.0</v>
      </c>
      <c r="T1838" s="196">
        <f t="shared" si="1"/>
        <v>0</v>
      </c>
    </row>
    <row r="1839">
      <c r="A1839" s="7">
        <v>44199.0</v>
      </c>
      <c r="B1839" s="21">
        <v>1.0</v>
      </c>
      <c r="O1839" s="109">
        <v>44199.0</v>
      </c>
      <c r="P1839" s="11">
        <v>1.0</v>
      </c>
      <c r="Q1839" s="196">
        <v>0.0</v>
      </c>
      <c r="R1839" s="196">
        <v>0.0</v>
      </c>
      <c r="S1839" s="109">
        <v>44199.0</v>
      </c>
      <c r="T1839" s="196">
        <f t="shared" si="1"/>
        <v>0</v>
      </c>
    </row>
    <row r="1840">
      <c r="A1840" s="17">
        <v>44199.0</v>
      </c>
      <c r="B1840" s="21">
        <v>1.0</v>
      </c>
      <c r="O1840" s="197">
        <v>44199.0</v>
      </c>
      <c r="P1840" s="11">
        <v>1.0</v>
      </c>
      <c r="Q1840" s="196">
        <v>0.0</v>
      </c>
      <c r="R1840" s="196">
        <v>0.0</v>
      </c>
      <c r="S1840" s="197">
        <v>44199.0</v>
      </c>
      <c r="T1840" s="196">
        <f t="shared" si="1"/>
        <v>0</v>
      </c>
    </row>
    <row r="1841">
      <c r="A1841" s="17">
        <v>44199.0</v>
      </c>
      <c r="B1841" s="21">
        <v>1.0</v>
      </c>
      <c r="O1841" s="197">
        <v>44199.0</v>
      </c>
      <c r="P1841" s="11">
        <v>1.0</v>
      </c>
      <c r="Q1841" s="196">
        <v>0.0</v>
      </c>
      <c r="R1841" s="196">
        <v>0.0</v>
      </c>
      <c r="S1841" s="197">
        <v>44199.0</v>
      </c>
      <c r="T1841" s="196">
        <f t="shared" si="1"/>
        <v>0</v>
      </c>
    </row>
    <row r="1842">
      <c r="A1842" s="7">
        <v>44199.0</v>
      </c>
      <c r="B1842" s="21">
        <v>1.0</v>
      </c>
      <c r="O1842" s="109">
        <v>44199.0</v>
      </c>
      <c r="P1842" s="11">
        <v>1.0</v>
      </c>
      <c r="Q1842" s="196">
        <v>0.0</v>
      </c>
      <c r="R1842" s="196">
        <v>0.0</v>
      </c>
      <c r="S1842" s="109">
        <v>44199.0</v>
      </c>
      <c r="T1842" s="196">
        <f t="shared" si="1"/>
        <v>0</v>
      </c>
    </row>
    <row r="1843">
      <c r="A1843" s="7">
        <v>44199.0</v>
      </c>
      <c r="B1843" s="21">
        <v>1.0</v>
      </c>
      <c r="O1843" s="109">
        <v>44199.0</v>
      </c>
      <c r="P1843" s="11">
        <v>1.0</v>
      </c>
      <c r="Q1843" s="196">
        <v>0.0</v>
      </c>
      <c r="R1843" s="196">
        <v>0.0</v>
      </c>
      <c r="S1843" s="109">
        <v>44199.0</v>
      </c>
      <c r="T1843" s="196">
        <f t="shared" si="1"/>
        <v>0</v>
      </c>
    </row>
    <row r="1844">
      <c r="A1844" s="7">
        <v>44199.0</v>
      </c>
      <c r="B1844" s="21">
        <v>1.0</v>
      </c>
      <c r="O1844" s="109">
        <v>44199.0</v>
      </c>
      <c r="P1844" s="11">
        <v>1.0</v>
      </c>
      <c r="Q1844" s="196">
        <v>0.0</v>
      </c>
      <c r="R1844" s="196">
        <v>0.0</v>
      </c>
      <c r="S1844" s="109">
        <v>44199.0</v>
      </c>
      <c r="T1844" s="196">
        <f t="shared" si="1"/>
        <v>0</v>
      </c>
    </row>
    <row r="1845">
      <c r="A1845" s="17">
        <v>44199.0</v>
      </c>
      <c r="B1845" s="21">
        <v>1.0</v>
      </c>
      <c r="O1845" s="197">
        <v>44199.0</v>
      </c>
      <c r="P1845" s="11">
        <v>1.0</v>
      </c>
      <c r="Q1845" s="196">
        <v>0.0</v>
      </c>
      <c r="R1845" s="196">
        <v>0.0</v>
      </c>
      <c r="S1845" s="197">
        <v>44199.0</v>
      </c>
      <c r="T1845" s="196">
        <f t="shared" si="1"/>
        <v>0</v>
      </c>
    </row>
    <row r="1846">
      <c r="A1846" s="17">
        <v>44199.0</v>
      </c>
      <c r="B1846" s="21">
        <v>1.0</v>
      </c>
      <c r="O1846" s="197">
        <v>44199.0</v>
      </c>
      <c r="P1846" s="11">
        <v>1.0</v>
      </c>
      <c r="Q1846" s="196">
        <v>0.0</v>
      </c>
      <c r="R1846" s="196">
        <v>0.0</v>
      </c>
      <c r="S1846" s="197">
        <v>44199.0</v>
      </c>
      <c r="T1846" s="196">
        <f t="shared" si="1"/>
        <v>0</v>
      </c>
    </row>
    <row r="1847">
      <c r="A1847" s="7">
        <v>44199.0</v>
      </c>
      <c r="B1847" s="21">
        <v>1.0</v>
      </c>
      <c r="O1847" s="109">
        <v>44199.0</v>
      </c>
      <c r="P1847" s="11">
        <v>1.0</v>
      </c>
      <c r="Q1847" s="196">
        <v>0.0</v>
      </c>
      <c r="R1847" s="196">
        <v>0.0</v>
      </c>
      <c r="S1847" s="109">
        <v>44199.0</v>
      </c>
      <c r="T1847" s="196">
        <f t="shared" si="1"/>
        <v>0</v>
      </c>
    </row>
    <row r="1848">
      <c r="A1848" s="7">
        <v>44199.0</v>
      </c>
      <c r="B1848" s="21">
        <v>1.0</v>
      </c>
      <c r="O1848" s="109">
        <v>44199.0</v>
      </c>
      <c r="P1848" s="11">
        <v>1.0</v>
      </c>
      <c r="Q1848" s="196">
        <v>0.0</v>
      </c>
      <c r="R1848" s="196">
        <v>0.0</v>
      </c>
      <c r="S1848" s="109">
        <v>44199.0</v>
      </c>
      <c r="T1848" s="196">
        <f t="shared" si="1"/>
        <v>0</v>
      </c>
    </row>
    <row r="1849">
      <c r="A1849" s="7">
        <v>44199.0</v>
      </c>
      <c r="B1849" s="21">
        <v>1.0</v>
      </c>
      <c r="O1849" s="109">
        <v>44199.0</v>
      </c>
      <c r="P1849" s="11">
        <v>1.0</v>
      </c>
      <c r="Q1849" s="196">
        <v>0.0</v>
      </c>
      <c r="R1849" s="196">
        <v>0.0</v>
      </c>
      <c r="S1849" s="109">
        <v>44199.0</v>
      </c>
      <c r="T1849" s="196">
        <f t="shared" si="1"/>
        <v>0</v>
      </c>
    </row>
    <row r="1850">
      <c r="A1850" s="53">
        <v>44199.0</v>
      </c>
      <c r="B1850" s="21">
        <v>1.0</v>
      </c>
      <c r="O1850" s="200">
        <v>44199.0</v>
      </c>
      <c r="P1850" s="11">
        <v>1.0</v>
      </c>
      <c r="Q1850" s="196">
        <v>0.0</v>
      </c>
      <c r="R1850" s="196">
        <v>0.0</v>
      </c>
      <c r="S1850" s="200">
        <v>44199.0</v>
      </c>
      <c r="T1850" s="196">
        <f t="shared" si="1"/>
        <v>0</v>
      </c>
    </row>
    <row r="1851">
      <c r="A1851" s="53">
        <v>44199.0</v>
      </c>
      <c r="B1851" s="21">
        <v>1.0</v>
      </c>
      <c r="O1851" s="200">
        <v>44199.0</v>
      </c>
      <c r="P1851" s="11">
        <v>1.0</v>
      </c>
      <c r="Q1851" s="196">
        <v>0.0</v>
      </c>
      <c r="R1851" s="196">
        <v>0.0</v>
      </c>
      <c r="S1851" s="200">
        <v>44199.0</v>
      </c>
      <c r="T1851" s="196">
        <f t="shared" si="1"/>
        <v>0</v>
      </c>
    </row>
    <row r="1852">
      <c r="A1852" s="53">
        <v>44199.0</v>
      </c>
      <c r="B1852" s="21">
        <v>1.0</v>
      </c>
      <c r="O1852" s="200">
        <v>44199.0</v>
      </c>
      <c r="P1852" s="11">
        <v>1.0</v>
      </c>
      <c r="Q1852" s="196">
        <v>0.0</v>
      </c>
      <c r="R1852" s="196">
        <v>0.0</v>
      </c>
      <c r="S1852" s="200">
        <v>44199.0</v>
      </c>
      <c r="T1852" s="196">
        <f t="shared" si="1"/>
        <v>0</v>
      </c>
    </row>
    <row r="1853">
      <c r="A1853" s="53">
        <v>44199.0</v>
      </c>
      <c r="B1853" s="21">
        <v>1.0</v>
      </c>
      <c r="O1853" s="200">
        <v>44199.0</v>
      </c>
      <c r="P1853" s="11">
        <v>1.0</v>
      </c>
      <c r="Q1853" s="196">
        <v>0.0</v>
      </c>
      <c r="R1853" s="196">
        <v>0.0</v>
      </c>
      <c r="S1853" s="200">
        <v>44199.0</v>
      </c>
      <c r="T1853" s="196">
        <f t="shared" si="1"/>
        <v>0</v>
      </c>
    </row>
    <row r="1854">
      <c r="A1854" s="17">
        <v>44199.0</v>
      </c>
      <c r="B1854" s="21">
        <v>1.0</v>
      </c>
      <c r="O1854" s="197">
        <v>44199.0</v>
      </c>
      <c r="P1854" s="11">
        <v>1.0</v>
      </c>
      <c r="Q1854" s="196">
        <v>0.0</v>
      </c>
      <c r="R1854" s="196">
        <v>0.0</v>
      </c>
      <c r="S1854" s="197">
        <v>44199.0</v>
      </c>
      <c r="T1854" s="196">
        <f t="shared" si="1"/>
        <v>0</v>
      </c>
    </row>
    <row r="1855">
      <c r="A1855" s="53">
        <v>44199.0</v>
      </c>
      <c r="B1855" s="21">
        <v>1.0</v>
      </c>
      <c r="O1855" s="200">
        <v>44199.0</v>
      </c>
      <c r="P1855" s="11">
        <v>1.0</v>
      </c>
      <c r="Q1855" s="196">
        <v>0.0</v>
      </c>
      <c r="R1855" s="196">
        <v>0.0</v>
      </c>
      <c r="S1855" s="200">
        <v>44199.0</v>
      </c>
      <c r="T1855" s="196">
        <f t="shared" si="1"/>
        <v>0</v>
      </c>
    </row>
    <row r="1856">
      <c r="A1856" s="7">
        <v>44199.0</v>
      </c>
      <c r="B1856" s="21">
        <v>1.0</v>
      </c>
      <c r="O1856" s="109">
        <v>44199.0</v>
      </c>
      <c r="P1856" s="11">
        <v>1.0</v>
      </c>
      <c r="Q1856" s="196">
        <v>0.0</v>
      </c>
      <c r="R1856" s="196">
        <v>0.0</v>
      </c>
      <c r="S1856" s="109">
        <v>44199.0</v>
      </c>
      <c r="T1856" s="196">
        <f t="shared" si="1"/>
        <v>0</v>
      </c>
    </row>
    <row r="1857">
      <c r="A1857" s="7">
        <v>44199.0</v>
      </c>
      <c r="B1857" s="21">
        <v>1.0</v>
      </c>
      <c r="O1857" s="109">
        <v>44199.0</v>
      </c>
      <c r="P1857" s="11">
        <v>1.0</v>
      </c>
      <c r="Q1857" s="196">
        <v>0.0</v>
      </c>
      <c r="R1857" s="196">
        <v>0.0</v>
      </c>
      <c r="S1857" s="109">
        <v>44199.0</v>
      </c>
      <c r="T1857" s="196">
        <f t="shared" si="1"/>
        <v>0</v>
      </c>
    </row>
    <row r="1858">
      <c r="A1858" s="7">
        <v>44199.0</v>
      </c>
      <c r="B1858" s="21">
        <v>1.0</v>
      </c>
      <c r="O1858" s="109">
        <v>44199.0</v>
      </c>
      <c r="P1858" s="11">
        <v>1.0</v>
      </c>
      <c r="Q1858" s="196">
        <v>0.0</v>
      </c>
      <c r="R1858" s="196">
        <v>0.0</v>
      </c>
      <c r="S1858" s="109">
        <v>44199.0</v>
      </c>
      <c r="T1858" s="196">
        <f t="shared" si="1"/>
        <v>0</v>
      </c>
    </row>
    <row r="1859">
      <c r="A1859" s="60">
        <v>44199.0</v>
      </c>
      <c r="B1859" s="21">
        <v>1.0</v>
      </c>
      <c r="O1859" s="160">
        <v>44199.0</v>
      </c>
      <c r="P1859" s="11">
        <v>1.0</v>
      </c>
      <c r="Q1859" s="196">
        <v>0.0</v>
      </c>
      <c r="R1859" s="196">
        <v>0.0</v>
      </c>
      <c r="S1859" s="160">
        <v>44199.0</v>
      </c>
      <c r="T1859" s="196">
        <f t="shared" si="1"/>
        <v>0</v>
      </c>
    </row>
    <row r="1860">
      <c r="A1860" s="17">
        <v>44199.0</v>
      </c>
      <c r="B1860" s="21">
        <v>1.0</v>
      </c>
      <c r="O1860" s="197">
        <v>44199.0</v>
      </c>
      <c r="P1860" s="11">
        <v>0.0</v>
      </c>
      <c r="Q1860" s="196">
        <v>0.0</v>
      </c>
      <c r="R1860" s="196">
        <v>0.0</v>
      </c>
      <c r="S1860" s="197">
        <v>44199.0</v>
      </c>
      <c r="T1860" s="196">
        <f t="shared" si="1"/>
        <v>0</v>
      </c>
    </row>
    <row r="1861">
      <c r="A1861" s="7">
        <v>44199.0</v>
      </c>
      <c r="B1861" s="21">
        <v>1.0</v>
      </c>
      <c r="O1861" s="109">
        <v>44199.0</v>
      </c>
      <c r="P1861" s="11">
        <v>0.0</v>
      </c>
      <c r="Q1861" s="196">
        <v>0.0</v>
      </c>
      <c r="R1861" s="196">
        <v>0.0</v>
      </c>
      <c r="S1861" s="109">
        <v>44199.0</v>
      </c>
      <c r="T1861" s="196">
        <f t="shared" si="1"/>
        <v>0</v>
      </c>
    </row>
    <row r="1862">
      <c r="A1862" s="7">
        <v>44199.0</v>
      </c>
      <c r="B1862" s="21">
        <v>1.0</v>
      </c>
      <c r="O1862" s="109">
        <v>44199.0</v>
      </c>
      <c r="P1862" s="11">
        <v>0.0</v>
      </c>
      <c r="Q1862" s="196">
        <v>0.0</v>
      </c>
      <c r="R1862" s="196">
        <v>0.0</v>
      </c>
      <c r="S1862" s="109">
        <v>44199.0</v>
      </c>
      <c r="T1862" s="196">
        <f t="shared" si="1"/>
        <v>0</v>
      </c>
    </row>
    <row r="1863">
      <c r="A1863" s="7">
        <v>44199.0</v>
      </c>
      <c r="B1863" s="21">
        <v>1.0</v>
      </c>
      <c r="O1863" s="109">
        <v>44199.0</v>
      </c>
      <c r="P1863" s="11">
        <v>0.0</v>
      </c>
      <c r="Q1863" s="196">
        <v>0.0</v>
      </c>
      <c r="R1863" s="196">
        <v>0.0</v>
      </c>
      <c r="S1863" s="109">
        <v>44199.0</v>
      </c>
      <c r="T1863" s="196">
        <f t="shared" si="1"/>
        <v>0</v>
      </c>
    </row>
    <row r="1864">
      <c r="A1864" s="7">
        <v>44199.0</v>
      </c>
      <c r="B1864" s="21">
        <v>1.0</v>
      </c>
      <c r="O1864" s="109">
        <v>44199.0</v>
      </c>
      <c r="P1864" s="11">
        <v>0.0</v>
      </c>
      <c r="Q1864" s="196">
        <v>0.0</v>
      </c>
      <c r="R1864" s="196">
        <v>0.0</v>
      </c>
      <c r="S1864" s="109">
        <v>44199.0</v>
      </c>
      <c r="T1864" s="196">
        <f t="shared" si="1"/>
        <v>0</v>
      </c>
    </row>
    <row r="1865">
      <c r="A1865" s="7">
        <v>44199.0</v>
      </c>
      <c r="B1865" s="21">
        <v>1.0</v>
      </c>
      <c r="O1865" s="109">
        <v>44199.0</v>
      </c>
      <c r="P1865" s="11">
        <v>0.0</v>
      </c>
      <c r="Q1865" s="196">
        <v>0.0</v>
      </c>
      <c r="R1865" s="196">
        <v>0.0</v>
      </c>
      <c r="S1865" s="109">
        <v>44199.0</v>
      </c>
      <c r="T1865" s="196">
        <f t="shared" si="1"/>
        <v>0</v>
      </c>
    </row>
    <row r="1866">
      <c r="A1866" s="7">
        <v>44199.0</v>
      </c>
      <c r="B1866" s="21">
        <v>1.0</v>
      </c>
      <c r="O1866" s="109">
        <v>44199.0</v>
      </c>
      <c r="P1866" s="11">
        <v>0.0</v>
      </c>
      <c r="Q1866" s="196">
        <v>0.0</v>
      </c>
      <c r="R1866" s="196">
        <v>0.0</v>
      </c>
      <c r="S1866" s="109">
        <v>44199.0</v>
      </c>
      <c r="T1866" s="196">
        <f t="shared" si="1"/>
        <v>0</v>
      </c>
    </row>
    <row r="1867">
      <c r="A1867" s="7">
        <v>44199.0</v>
      </c>
      <c r="B1867" s="21">
        <v>1.0</v>
      </c>
      <c r="O1867" s="109">
        <v>44199.0</v>
      </c>
      <c r="P1867" s="11">
        <v>0.0</v>
      </c>
      <c r="Q1867" s="196">
        <v>0.0</v>
      </c>
      <c r="R1867" s="196">
        <v>1.0</v>
      </c>
      <c r="S1867" s="109">
        <v>44199.0</v>
      </c>
      <c r="T1867" s="196">
        <f t="shared" si="1"/>
        <v>1</v>
      </c>
    </row>
    <row r="1868">
      <c r="A1868" s="7">
        <v>44199.0</v>
      </c>
      <c r="B1868" s="21">
        <v>1.0</v>
      </c>
      <c r="O1868" s="109">
        <v>44199.0</v>
      </c>
      <c r="P1868" s="11">
        <v>0.0</v>
      </c>
      <c r="Q1868" s="196">
        <v>0.0</v>
      </c>
      <c r="R1868" s="196">
        <v>1.0</v>
      </c>
      <c r="S1868" s="109">
        <v>44199.0</v>
      </c>
      <c r="T1868" s="196">
        <f t="shared" si="1"/>
        <v>1</v>
      </c>
    </row>
    <row r="1869">
      <c r="A1869" s="7">
        <v>44199.0</v>
      </c>
      <c r="B1869" s="21">
        <v>1.0</v>
      </c>
      <c r="O1869" s="109">
        <v>44199.0</v>
      </c>
      <c r="P1869" s="11">
        <v>0.0</v>
      </c>
      <c r="Q1869" s="196">
        <v>0.0</v>
      </c>
      <c r="R1869" s="196">
        <v>1.0</v>
      </c>
      <c r="S1869" s="109">
        <v>44199.0</v>
      </c>
      <c r="T1869" s="196">
        <f t="shared" si="1"/>
        <v>1</v>
      </c>
    </row>
    <row r="1870">
      <c r="A1870" s="7">
        <v>44199.0</v>
      </c>
      <c r="B1870" s="21">
        <v>1.0</v>
      </c>
      <c r="O1870" s="109">
        <v>44199.0</v>
      </c>
      <c r="P1870" s="11">
        <v>0.0</v>
      </c>
      <c r="Q1870" s="196">
        <v>0.0</v>
      </c>
      <c r="R1870" s="196">
        <v>1.0</v>
      </c>
      <c r="S1870" s="109">
        <v>44199.0</v>
      </c>
      <c r="T1870" s="196">
        <f t="shared" si="1"/>
        <v>1</v>
      </c>
    </row>
    <row r="1871">
      <c r="A1871" s="7">
        <v>44199.0</v>
      </c>
      <c r="B1871" s="21">
        <v>1.0</v>
      </c>
      <c r="O1871" s="109">
        <v>44199.0</v>
      </c>
      <c r="P1871" s="11">
        <v>0.0</v>
      </c>
      <c r="Q1871" s="196">
        <v>0.0</v>
      </c>
      <c r="R1871" s="196">
        <v>1.0</v>
      </c>
      <c r="S1871" s="109">
        <v>44199.0</v>
      </c>
      <c r="T1871" s="196">
        <f t="shared" si="1"/>
        <v>1</v>
      </c>
    </row>
    <row r="1872">
      <c r="A1872" s="7">
        <v>44199.0</v>
      </c>
      <c r="B1872" s="21">
        <v>1.0</v>
      </c>
      <c r="O1872" s="109">
        <v>44199.0</v>
      </c>
      <c r="P1872" s="11">
        <v>0.0</v>
      </c>
      <c r="Q1872" s="196">
        <v>0.0</v>
      </c>
      <c r="R1872" s="196">
        <v>1.0</v>
      </c>
      <c r="S1872" s="109">
        <v>44199.0</v>
      </c>
      <c r="T1872" s="196">
        <f t="shared" si="1"/>
        <v>1</v>
      </c>
    </row>
    <row r="1873">
      <c r="A1873" s="7">
        <v>44199.0</v>
      </c>
      <c r="B1873" s="21">
        <v>1.0</v>
      </c>
      <c r="O1873" s="109">
        <v>44199.0</v>
      </c>
      <c r="P1873" s="11">
        <v>0.0</v>
      </c>
      <c r="Q1873" s="196">
        <v>0.0</v>
      </c>
      <c r="R1873" s="196">
        <v>1.0</v>
      </c>
      <c r="S1873" s="109">
        <v>44199.0</v>
      </c>
      <c r="T1873" s="196">
        <f t="shared" si="1"/>
        <v>1</v>
      </c>
    </row>
    <row r="1874">
      <c r="A1874" s="7">
        <v>44199.0</v>
      </c>
      <c r="B1874" s="21">
        <v>1.0</v>
      </c>
      <c r="O1874" s="109">
        <v>44199.0</v>
      </c>
      <c r="P1874" s="11">
        <v>0.0</v>
      </c>
      <c r="Q1874" s="196">
        <v>0.0</v>
      </c>
      <c r="R1874" s="196">
        <v>1.0</v>
      </c>
      <c r="S1874" s="109">
        <v>44199.0</v>
      </c>
      <c r="T1874" s="196">
        <f t="shared" si="1"/>
        <v>1</v>
      </c>
    </row>
    <row r="1875">
      <c r="A1875" s="7">
        <v>44199.0</v>
      </c>
      <c r="B1875" s="21">
        <v>1.0</v>
      </c>
      <c r="O1875" s="109">
        <v>44199.0</v>
      </c>
      <c r="P1875" s="11">
        <v>0.0</v>
      </c>
      <c r="Q1875" s="196">
        <v>0.0</v>
      </c>
      <c r="R1875" s="196">
        <v>0.0</v>
      </c>
      <c r="S1875" s="109">
        <v>44199.0</v>
      </c>
      <c r="T1875" s="196">
        <f t="shared" si="1"/>
        <v>0</v>
      </c>
    </row>
    <row r="1876">
      <c r="A1876" s="7">
        <v>44199.0</v>
      </c>
      <c r="B1876" s="21">
        <v>1.0</v>
      </c>
      <c r="O1876" s="109">
        <v>44199.0</v>
      </c>
      <c r="P1876" s="11">
        <v>0.0</v>
      </c>
      <c r="Q1876" s="196">
        <v>0.0</v>
      </c>
      <c r="R1876" s="196">
        <v>0.0</v>
      </c>
      <c r="S1876" s="109">
        <v>44199.0</v>
      </c>
      <c r="T1876" s="196">
        <f t="shared" si="1"/>
        <v>0</v>
      </c>
    </row>
    <row r="1877">
      <c r="A1877" s="7">
        <v>44199.0</v>
      </c>
      <c r="B1877" s="21">
        <v>1.0</v>
      </c>
      <c r="O1877" s="109">
        <v>44199.0</v>
      </c>
      <c r="P1877" s="11">
        <v>0.0</v>
      </c>
      <c r="Q1877" s="196">
        <v>0.0</v>
      </c>
      <c r="R1877" s="196">
        <v>0.0</v>
      </c>
      <c r="S1877" s="109">
        <v>44199.0</v>
      </c>
      <c r="T1877" s="196">
        <f t="shared" si="1"/>
        <v>0</v>
      </c>
    </row>
    <row r="1878">
      <c r="A1878" s="7">
        <v>44199.0</v>
      </c>
      <c r="B1878" s="21">
        <v>1.0</v>
      </c>
      <c r="O1878" s="109">
        <v>44199.0</v>
      </c>
      <c r="P1878" s="11">
        <v>0.0</v>
      </c>
      <c r="Q1878" s="196">
        <v>1.0</v>
      </c>
      <c r="R1878" s="196">
        <v>0.0</v>
      </c>
      <c r="S1878" s="109">
        <v>44199.0</v>
      </c>
      <c r="T1878" s="196">
        <f t="shared" si="1"/>
        <v>1</v>
      </c>
    </row>
    <row r="1879">
      <c r="A1879" s="17">
        <v>44199.0</v>
      </c>
      <c r="B1879" s="21">
        <v>1.0</v>
      </c>
      <c r="O1879" s="197">
        <v>44199.0</v>
      </c>
      <c r="P1879" s="11">
        <v>0.0</v>
      </c>
      <c r="Q1879" s="196">
        <v>1.0</v>
      </c>
      <c r="R1879" s="196">
        <v>0.0</v>
      </c>
      <c r="S1879" s="197">
        <v>44199.0</v>
      </c>
      <c r="T1879" s="196">
        <f t="shared" si="1"/>
        <v>1</v>
      </c>
    </row>
    <row r="1880">
      <c r="A1880" s="17">
        <v>44199.0</v>
      </c>
      <c r="B1880" s="21">
        <v>1.0</v>
      </c>
      <c r="O1880" s="197">
        <v>44199.0</v>
      </c>
      <c r="P1880" s="11">
        <v>0.0</v>
      </c>
      <c r="Q1880" s="196">
        <v>1.0</v>
      </c>
      <c r="R1880" s="196">
        <v>0.0</v>
      </c>
      <c r="S1880" s="197">
        <v>44199.0</v>
      </c>
      <c r="T1880" s="196">
        <f t="shared" si="1"/>
        <v>1</v>
      </c>
    </row>
    <row r="1881">
      <c r="A1881" s="60">
        <v>44199.0</v>
      </c>
      <c r="B1881" s="21">
        <v>1.0</v>
      </c>
      <c r="O1881" s="160">
        <v>44199.0</v>
      </c>
      <c r="P1881" s="11">
        <v>0.0</v>
      </c>
      <c r="Q1881" s="196">
        <v>1.0</v>
      </c>
      <c r="R1881" s="196">
        <v>0.0</v>
      </c>
      <c r="S1881" s="160">
        <v>44199.0</v>
      </c>
      <c r="T1881" s="196">
        <f t="shared" si="1"/>
        <v>1</v>
      </c>
    </row>
    <row r="1882">
      <c r="A1882" s="7">
        <v>44200.0</v>
      </c>
      <c r="B1882" s="21">
        <v>1.0</v>
      </c>
      <c r="O1882" s="109">
        <v>44200.0</v>
      </c>
      <c r="P1882" s="11">
        <v>0.0</v>
      </c>
      <c r="Q1882" s="196">
        <v>0.0</v>
      </c>
      <c r="R1882" s="196">
        <v>1.0</v>
      </c>
      <c r="S1882" s="109">
        <v>44200.0</v>
      </c>
      <c r="T1882" s="196">
        <f t="shared" si="1"/>
        <v>1</v>
      </c>
    </row>
    <row r="1883">
      <c r="A1883" s="7">
        <v>44200.0</v>
      </c>
      <c r="B1883" s="21">
        <v>1.0</v>
      </c>
      <c r="O1883" s="109">
        <v>44200.0</v>
      </c>
      <c r="P1883" s="11">
        <v>0.0</v>
      </c>
      <c r="Q1883" s="196">
        <v>0.0</v>
      </c>
      <c r="R1883" s="196">
        <v>0.0</v>
      </c>
      <c r="S1883" s="109">
        <v>44200.0</v>
      </c>
      <c r="T1883" s="196">
        <f t="shared" si="1"/>
        <v>0</v>
      </c>
    </row>
    <row r="1884">
      <c r="A1884" s="7">
        <v>44200.0</v>
      </c>
      <c r="B1884" s="21">
        <v>1.0</v>
      </c>
      <c r="O1884" s="109">
        <v>44200.0</v>
      </c>
      <c r="P1884" s="11">
        <v>0.0</v>
      </c>
      <c r="Q1884" s="196">
        <v>0.0</v>
      </c>
      <c r="R1884" s="196">
        <v>0.0</v>
      </c>
      <c r="S1884" s="109">
        <v>44200.0</v>
      </c>
      <c r="T1884" s="196">
        <f t="shared" si="1"/>
        <v>0</v>
      </c>
    </row>
    <row r="1885">
      <c r="A1885" s="7">
        <v>44200.0</v>
      </c>
      <c r="B1885" s="21">
        <v>1.0</v>
      </c>
      <c r="O1885" s="109">
        <v>44200.0</v>
      </c>
      <c r="P1885" s="11">
        <v>0.0</v>
      </c>
      <c r="Q1885" s="196">
        <v>0.0</v>
      </c>
      <c r="R1885" s="196">
        <v>0.0</v>
      </c>
      <c r="S1885" s="109">
        <v>44200.0</v>
      </c>
      <c r="T1885" s="196">
        <f t="shared" si="1"/>
        <v>0</v>
      </c>
    </row>
    <row r="1886">
      <c r="A1886" s="71">
        <v>44200.0</v>
      </c>
      <c r="B1886" s="21">
        <v>1.0</v>
      </c>
      <c r="O1886" s="201">
        <v>44200.0</v>
      </c>
      <c r="P1886" s="11">
        <v>1.0</v>
      </c>
      <c r="Q1886" s="196">
        <v>0.0</v>
      </c>
      <c r="R1886" s="196">
        <v>0.0</v>
      </c>
      <c r="S1886" s="201">
        <v>44200.0</v>
      </c>
      <c r="T1886" s="196">
        <f t="shared" si="1"/>
        <v>0</v>
      </c>
    </row>
    <row r="1887">
      <c r="A1887" s="71">
        <v>44200.0</v>
      </c>
      <c r="B1887" s="21">
        <v>1.0</v>
      </c>
      <c r="O1887" s="201">
        <v>44200.0</v>
      </c>
      <c r="P1887" s="11">
        <v>0.0</v>
      </c>
      <c r="Q1887" s="196">
        <v>1.0</v>
      </c>
      <c r="R1887" s="196">
        <v>0.0</v>
      </c>
      <c r="S1887" s="201">
        <v>44200.0</v>
      </c>
      <c r="T1887" s="196">
        <f t="shared" si="1"/>
        <v>1</v>
      </c>
    </row>
    <row r="1888">
      <c r="A1888" s="71">
        <v>44200.0</v>
      </c>
      <c r="B1888" s="21">
        <v>1.0</v>
      </c>
      <c r="O1888" s="201">
        <v>44200.0</v>
      </c>
      <c r="P1888" s="11">
        <v>1.0</v>
      </c>
      <c r="Q1888" s="196">
        <v>0.0</v>
      </c>
      <c r="R1888" s="196">
        <v>0.0</v>
      </c>
      <c r="S1888" s="201">
        <v>44200.0</v>
      </c>
      <c r="T1888" s="196">
        <f t="shared" si="1"/>
        <v>0</v>
      </c>
    </row>
    <row r="1889">
      <c r="A1889" s="71">
        <v>44200.0</v>
      </c>
      <c r="B1889" s="21">
        <v>1.0</v>
      </c>
      <c r="O1889" s="201">
        <v>44200.0</v>
      </c>
      <c r="P1889" s="11">
        <v>1.0</v>
      </c>
      <c r="Q1889" s="196">
        <v>0.0</v>
      </c>
      <c r="R1889" s="196">
        <v>0.0</v>
      </c>
      <c r="S1889" s="201">
        <v>44200.0</v>
      </c>
      <c r="T1889" s="196">
        <f t="shared" si="1"/>
        <v>0</v>
      </c>
    </row>
    <row r="1890">
      <c r="A1890" s="71">
        <v>44200.0</v>
      </c>
      <c r="B1890" s="21">
        <v>1.0</v>
      </c>
      <c r="O1890" s="201">
        <v>44200.0</v>
      </c>
      <c r="P1890" s="11">
        <v>1.0</v>
      </c>
      <c r="Q1890" s="196">
        <v>0.0</v>
      </c>
      <c r="R1890" s="196">
        <v>0.0</v>
      </c>
      <c r="S1890" s="201">
        <v>44200.0</v>
      </c>
      <c r="T1890" s="196">
        <f t="shared" si="1"/>
        <v>0</v>
      </c>
    </row>
    <row r="1891">
      <c r="A1891" s="7">
        <v>44200.0</v>
      </c>
      <c r="B1891" s="21">
        <v>1.0</v>
      </c>
      <c r="O1891" s="109">
        <v>44200.0</v>
      </c>
      <c r="P1891" s="11">
        <v>1.0</v>
      </c>
      <c r="Q1891" s="196">
        <v>0.0</v>
      </c>
      <c r="R1891" s="196">
        <v>0.0</v>
      </c>
      <c r="S1891" s="109">
        <v>44200.0</v>
      </c>
      <c r="T1891" s="196">
        <f t="shared" si="1"/>
        <v>0</v>
      </c>
    </row>
    <row r="1892">
      <c r="A1892" s="7">
        <v>44200.0</v>
      </c>
      <c r="B1892" s="21">
        <v>1.0</v>
      </c>
      <c r="O1892" s="109">
        <v>44200.0</v>
      </c>
      <c r="P1892" s="11">
        <v>1.0</v>
      </c>
      <c r="Q1892" s="196">
        <v>0.0</v>
      </c>
      <c r="R1892" s="196">
        <v>0.0</v>
      </c>
      <c r="S1892" s="109">
        <v>44200.0</v>
      </c>
      <c r="T1892" s="196">
        <f t="shared" si="1"/>
        <v>0</v>
      </c>
    </row>
    <row r="1893">
      <c r="A1893" s="7">
        <v>44200.0</v>
      </c>
      <c r="B1893" s="21">
        <v>1.0</v>
      </c>
      <c r="O1893" s="109">
        <v>44200.0</v>
      </c>
      <c r="P1893" s="11">
        <v>1.0</v>
      </c>
      <c r="Q1893" s="196">
        <v>0.0</v>
      </c>
      <c r="R1893" s="196">
        <v>0.0</v>
      </c>
      <c r="S1893" s="109">
        <v>44200.0</v>
      </c>
      <c r="T1893" s="196">
        <f t="shared" si="1"/>
        <v>0</v>
      </c>
    </row>
    <row r="1894">
      <c r="A1894" s="7">
        <v>44200.0</v>
      </c>
      <c r="B1894" s="21">
        <v>1.0</v>
      </c>
      <c r="O1894" s="109">
        <v>44200.0</v>
      </c>
      <c r="P1894" s="11">
        <v>1.0</v>
      </c>
      <c r="Q1894" s="196">
        <v>0.0</v>
      </c>
      <c r="R1894" s="196">
        <v>0.0</v>
      </c>
      <c r="S1894" s="109">
        <v>44200.0</v>
      </c>
      <c r="T1894" s="196">
        <f t="shared" si="1"/>
        <v>0</v>
      </c>
    </row>
    <row r="1895">
      <c r="A1895" s="7">
        <v>44200.0</v>
      </c>
      <c r="B1895" s="21">
        <v>1.0</v>
      </c>
      <c r="O1895" s="109">
        <v>44200.0</v>
      </c>
      <c r="P1895" s="11">
        <v>1.0</v>
      </c>
      <c r="Q1895" s="196">
        <v>0.0</v>
      </c>
      <c r="R1895" s="196">
        <v>0.0</v>
      </c>
      <c r="S1895" s="109">
        <v>44200.0</v>
      </c>
      <c r="T1895" s="196">
        <f t="shared" si="1"/>
        <v>0</v>
      </c>
    </row>
    <row r="1896">
      <c r="A1896" s="7">
        <v>44200.0</v>
      </c>
      <c r="B1896" s="21">
        <v>1.0</v>
      </c>
      <c r="O1896" s="109">
        <v>44200.0</v>
      </c>
      <c r="P1896" s="11">
        <v>1.0</v>
      </c>
      <c r="Q1896" s="196">
        <v>0.0</v>
      </c>
      <c r="R1896" s="196">
        <v>0.0</v>
      </c>
      <c r="S1896" s="109">
        <v>44200.0</v>
      </c>
      <c r="T1896" s="196">
        <f t="shared" si="1"/>
        <v>0</v>
      </c>
    </row>
    <row r="1897">
      <c r="A1897" s="7">
        <v>44200.0</v>
      </c>
      <c r="B1897" s="21">
        <v>1.0</v>
      </c>
      <c r="O1897" s="109">
        <v>44200.0</v>
      </c>
      <c r="P1897" s="11">
        <v>0.0</v>
      </c>
      <c r="Q1897" s="196">
        <v>0.0</v>
      </c>
      <c r="R1897" s="196">
        <v>1.0</v>
      </c>
      <c r="S1897" s="109">
        <v>44200.0</v>
      </c>
      <c r="T1897" s="196">
        <f t="shared" si="1"/>
        <v>1</v>
      </c>
    </row>
    <row r="1898">
      <c r="A1898" s="7">
        <v>44200.0</v>
      </c>
      <c r="B1898" s="21">
        <v>1.0</v>
      </c>
      <c r="O1898" s="109">
        <v>44200.0</v>
      </c>
      <c r="P1898" s="11">
        <v>0.0</v>
      </c>
      <c r="Q1898" s="196">
        <v>0.0</v>
      </c>
      <c r="R1898" s="196">
        <v>1.0</v>
      </c>
      <c r="S1898" s="109">
        <v>44200.0</v>
      </c>
      <c r="T1898" s="196">
        <f t="shared" si="1"/>
        <v>1</v>
      </c>
    </row>
    <row r="1899">
      <c r="A1899" s="7">
        <v>44200.0</v>
      </c>
      <c r="B1899" s="21">
        <v>1.0</v>
      </c>
      <c r="O1899" s="109">
        <v>44200.0</v>
      </c>
      <c r="P1899" s="11">
        <v>0.0</v>
      </c>
      <c r="Q1899" s="196">
        <v>0.0</v>
      </c>
      <c r="R1899" s="196">
        <v>1.0</v>
      </c>
      <c r="S1899" s="109">
        <v>44200.0</v>
      </c>
      <c r="T1899" s="196">
        <f t="shared" si="1"/>
        <v>1</v>
      </c>
    </row>
    <row r="1900">
      <c r="A1900" s="7">
        <v>44200.0</v>
      </c>
      <c r="B1900" s="21">
        <v>1.0</v>
      </c>
      <c r="O1900" s="109">
        <v>44200.0</v>
      </c>
      <c r="P1900" s="11">
        <v>0.0</v>
      </c>
      <c r="Q1900" s="196">
        <v>0.0</v>
      </c>
      <c r="R1900" s="196">
        <v>1.0</v>
      </c>
      <c r="S1900" s="109">
        <v>44200.0</v>
      </c>
      <c r="T1900" s="196">
        <f t="shared" si="1"/>
        <v>1</v>
      </c>
    </row>
    <row r="1901">
      <c r="A1901" s="7">
        <v>44200.0</v>
      </c>
      <c r="B1901" s="21">
        <v>1.0</v>
      </c>
      <c r="O1901" s="109">
        <v>44200.0</v>
      </c>
      <c r="P1901" s="11">
        <v>1.0</v>
      </c>
      <c r="Q1901" s="196">
        <v>0.0</v>
      </c>
      <c r="R1901" s="196">
        <v>0.0</v>
      </c>
      <c r="S1901" s="109">
        <v>44200.0</v>
      </c>
      <c r="T1901" s="196">
        <f t="shared" si="1"/>
        <v>0</v>
      </c>
    </row>
    <row r="1902">
      <c r="A1902" s="7">
        <v>44200.0</v>
      </c>
      <c r="B1902" s="21">
        <v>1.0</v>
      </c>
      <c r="O1902" s="109">
        <v>44200.0</v>
      </c>
      <c r="P1902" s="11">
        <v>0.0</v>
      </c>
      <c r="Q1902" s="196">
        <v>0.0</v>
      </c>
      <c r="R1902" s="196">
        <v>0.0</v>
      </c>
      <c r="S1902" s="109">
        <v>44200.0</v>
      </c>
      <c r="T1902" s="196">
        <f t="shared" si="1"/>
        <v>0</v>
      </c>
    </row>
    <row r="1903">
      <c r="A1903" s="7">
        <v>44200.0</v>
      </c>
      <c r="B1903" s="21">
        <v>1.0</v>
      </c>
      <c r="O1903" s="109">
        <v>44200.0</v>
      </c>
      <c r="P1903" s="11">
        <v>1.0</v>
      </c>
      <c r="Q1903" s="196">
        <v>0.0</v>
      </c>
      <c r="R1903" s="196">
        <v>0.0</v>
      </c>
      <c r="S1903" s="109">
        <v>44200.0</v>
      </c>
      <c r="T1903" s="196">
        <f t="shared" si="1"/>
        <v>0</v>
      </c>
    </row>
    <row r="1904">
      <c r="A1904" s="7">
        <v>44200.0</v>
      </c>
      <c r="B1904" s="21">
        <v>1.0</v>
      </c>
      <c r="O1904" s="109">
        <v>44200.0</v>
      </c>
      <c r="P1904" s="11">
        <v>1.0</v>
      </c>
      <c r="Q1904" s="196">
        <v>0.0</v>
      </c>
      <c r="R1904" s="196">
        <v>0.0</v>
      </c>
      <c r="S1904" s="109">
        <v>44200.0</v>
      </c>
      <c r="T1904" s="196">
        <f t="shared" si="1"/>
        <v>0</v>
      </c>
    </row>
    <row r="1905">
      <c r="A1905" s="7">
        <v>44200.0</v>
      </c>
      <c r="B1905" s="21">
        <v>1.0</v>
      </c>
      <c r="O1905" s="109">
        <v>44200.0</v>
      </c>
      <c r="P1905" s="11">
        <v>1.0</v>
      </c>
      <c r="Q1905" s="196">
        <v>0.0</v>
      </c>
      <c r="R1905" s="196">
        <v>0.0</v>
      </c>
      <c r="S1905" s="109">
        <v>44200.0</v>
      </c>
      <c r="T1905" s="196">
        <f t="shared" si="1"/>
        <v>0</v>
      </c>
    </row>
    <row r="1906">
      <c r="A1906" s="7">
        <v>44200.0</v>
      </c>
      <c r="B1906" s="21">
        <v>1.0</v>
      </c>
      <c r="O1906" s="109">
        <v>44200.0</v>
      </c>
      <c r="P1906" s="11">
        <v>1.0</v>
      </c>
      <c r="Q1906" s="196">
        <v>0.0</v>
      </c>
      <c r="R1906" s="196">
        <v>0.0</v>
      </c>
      <c r="S1906" s="109">
        <v>44200.0</v>
      </c>
      <c r="T1906" s="196">
        <f t="shared" si="1"/>
        <v>0</v>
      </c>
    </row>
    <row r="1907">
      <c r="A1907" s="7">
        <v>44200.0</v>
      </c>
      <c r="B1907" s="21">
        <v>1.0</v>
      </c>
      <c r="O1907" s="109">
        <v>44200.0</v>
      </c>
      <c r="P1907" s="11">
        <v>0.0</v>
      </c>
      <c r="Q1907" s="196">
        <v>0.0</v>
      </c>
      <c r="R1907" s="196">
        <v>0.0</v>
      </c>
      <c r="S1907" s="109">
        <v>44200.0</v>
      </c>
      <c r="T1907" s="196">
        <f t="shared" si="1"/>
        <v>0</v>
      </c>
    </row>
    <row r="1908">
      <c r="A1908" s="7">
        <v>44200.0</v>
      </c>
      <c r="B1908" s="21">
        <v>1.0</v>
      </c>
      <c r="O1908" s="109">
        <v>44200.0</v>
      </c>
      <c r="P1908" s="11">
        <v>1.0</v>
      </c>
      <c r="Q1908" s="196">
        <v>0.0</v>
      </c>
      <c r="R1908" s="196">
        <v>0.0</v>
      </c>
      <c r="S1908" s="109">
        <v>44200.0</v>
      </c>
      <c r="T1908" s="196">
        <f t="shared" si="1"/>
        <v>0</v>
      </c>
    </row>
    <row r="1909">
      <c r="A1909" s="7">
        <v>44200.0</v>
      </c>
      <c r="B1909" s="21">
        <v>1.0</v>
      </c>
      <c r="O1909" s="109">
        <v>44200.0</v>
      </c>
      <c r="P1909" s="11">
        <v>1.0</v>
      </c>
      <c r="Q1909" s="196">
        <v>0.0</v>
      </c>
      <c r="R1909" s="196">
        <v>0.0</v>
      </c>
      <c r="S1909" s="109">
        <v>44200.0</v>
      </c>
      <c r="T1909" s="196">
        <f t="shared" si="1"/>
        <v>0</v>
      </c>
    </row>
    <row r="1910">
      <c r="A1910" s="7">
        <v>44200.0</v>
      </c>
      <c r="B1910" s="21">
        <v>1.0</v>
      </c>
      <c r="O1910" s="109">
        <v>44200.0</v>
      </c>
      <c r="P1910" s="11">
        <v>1.0</v>
      </c>
      <c r="Q1910" s="196">
        <v>0.0</v>
      </c>
      <c r="R1910" s="196">
        <v>0.0</v>
      </c>
      <c r="S1910" s="109">
        <v>44200.0</v>
      </c>
      <c r="T1910" s="196">
        <f t="shared" si="1"/>
        <v>0</v>
      </c>
    </row>
    <row r="1911">
      <c r="A1911" s="7">
        <v>44200.0</v>
      </c>
      <c r="B1911" s="21">
        <v>1.0</v>
      </c>
      <c r="O1911" s="109">
        <v>44200.0</v>
      </c>
      <c r="P1911" s="11">
        <v>1.0</v>
      </c>
      <c r="Q1911" s="196">
        <v>0.0</v>
      </c>
      <c r="R1911" s="196">
        <v>0.0</v>
      </c>
      <c r="S1911" s="109">
        <v>44200.0</v>
      </c>
      <c r="T1911" s="196">
        <f t="shared" si="1"/>
        <v>0</v>
      </c>
    </row>
    <row r="1912">
      <c r="A1912" s="7">
        <v>44200.0</v>
      </c>
      <c r="B1912" s="21">
        <v>1.0</v>
      </c>
      <c r="O1912" s="109">
        <v>44200.0</v>
      </c>
      <c r="P1912" s="11">
        <v>0.0</v>
      </c>
      <c r="Q1912" s="196">
        <v>0.0</v>
      </c>
      <c r="R1912" s="196">
        <v>0.0</v>
      </c>
      <c r="S1912" s="109">
        <v>44200.0</v>
      </c>
      <c r="T1912" s="196">
        <f t="shared" si="1"/>
        <v>0</v>
      </c>
    </row>
    <row r="1913">
      <c r="A1913" s="7">
        <v>44200.0</v>
      </c>
      <c r="B1913" s="21">
        <v>1.0</v>
      </c>
      <c r="O1913" s="109">
        <v>44200.0</v>
      </c>
      <c r="P1913" s="11">
        <v>0.0</v>
      </c>
      <c r="Q1913" s="196">
        <v>0.0</v>
      </c>
      <c r="R1913" s="196">
        <v>1.0</v>
      </c>
      <c r="S1913" s="109">
        <v>44200.0</v>
      </c>
      <c r="T1913" s="196">
        <f t="shared" si="1"/>
        <v>1</v>
      </c>
    </row>
    <row r="1914">
      <c r="A1914" s="7">
        <v>44200.0</v>
      </c>
      <c r="B1914" s="21">
        <v>1.0</v>
      </c>
      <c r="O1914" s="109">
        <v>44200.0</v>
      </c>
      <c r="P1914" s="11">
        <v>0.0</v>
      </c>
      <c r="Q1914" s="196">
        <v>0.0</v>
      </c>
      <c r="R1914" s="196">
        <v>1.0</v>
      </c>
      <c r="S1914" s="109">
        <v>44200.0</v>
      </c>
      <c r="T1914" s="196">
        <f t="shared" si="1"/>
        <v>1</v>
      </c>
    </row>
    <row r="1915">
      <c r="A1915" s="7">
        <v>44200.0</v>
      </c>
      <c r="B1915" s="21">
        <v>1.0</v>
      </c>
      <c r="O1915" s="109">
        <v>44200.0</v>
      </c>
      <c r="P1915" s="11">
        <v>0.0</v>
      </c>
      <c r="Q1915" s="196">
        <v>0.0</v>
      </c>
      <c r="R1915" s="196">
        <v>1.0</v>
      </c>
      <c r="S1915" s="109">
        <v>44200.0</v>
      </c>
      <c r="T1915" s="196">
        <f t="shared" si="1"/>
        <v>1</v>
      </c>
    </row>
    <row r="1916">
      <c r="A1916" s="7">
        <v>44200.0</v>
      </c>
      <c r="B1916" s="21">
        <v>1.0</v>
      </c>
      <c r="O1916" s="109">
        <v>44200.0</v>
      </c>
      <c r="P1916" s="11">
        <v>0.0</v>
      </c>
      <c r="Q1916" s="196">
        <v>0.0</v>
      </c>
      <c r="R1916" s="196">
        <v>1.0</v>
      </c>
      <c r="S1916" s="109">
        <v>44200.0</v>
      </c>
      <c r="T1916" s="196">
        <f t="shared" si="1"/>
        <v>1</v>
      </c>
    </row>
    <row r="1917">
      <c r="A1917" s="7">
        <v>44200.0</v>
      </c>
      <c r="B1917" s="21">
        <v>1.0</v>
      </c>
      <c r="O1917" s="109">
        <v>44200.0</v>
      </c>
      <c r="P1917" s="11">
        <v>0.0</v>
      </c>
      <c r="Q1917" s="196">
        <v>0.0</v>
      </c>
      <c r="R1917" s="196">
        <v>1.0</v>
      </c>
      <c r="S1917" s="109">
        <v>44200.0</v>
      </c>
      <c r="T1917" s="196">
        <f t="shared" si="1"/>
        <v>1</v>
      </c>
    </row>
    <row r="1918">
      <c r="A1918" s="7">
        <v>44200.0</v>
      </c>
      <c r="B1918" s="21">
        <v>1.0</v>
      </c>
      <c r="O1918" s="109">
        <v>44200.0</v>
      </c>
      <c r="P1918" s="11">
        <v>0.0</v>
      </c>
      <c r="Q1918" s="196">
        <v>0.0</v>
      </c>
      <c r="R1918" s="196">
        <v>1.0</v>
      </c>
      <c r="S1918" s="109">
        <v>44200.0</v>
      </c>
      <c r="T1918" s="196">
        <f t="shared" si="1"/>
        <v>1</v>
      </c>
    </row>
    <row r="1919">
      <c r="A1919" s="7">
        <v>44200.0</v>
      </c>
      <c r="B1919" s="21">
        <v>1.0</v>
      </c>
      <c r="O1919" s="109">
        <v>44200.0</v>
      </c>
      <c r="P1919" s="11">
        <v>1.0</v>
      </c>
      <c r="Q1919" s="196">
        <v>0.0</v>
      </c>
      <c r="R1919" s="196">
        <v>0.0</v>
      </c>
      <c r="S1919" s="109">
        <v>44200.0</v>
      </c>
      <c r="T1919" s="196">
        <f t="shared" si="1"/>
        <v>0</v>
      </c>
    </row>
    <row r="1920">
      <c r="A1920" s="7">
        <v>44200.0</v>
      </c>
      <c r="B1920" s="21">
        <v>1.0</v>
      </c>
      <c r="O1920" s="109">
        <v>44200.0</v>
      </c>
      <c r="P1920" s="11">
        <v>1.0</v>
      </c>
      <c r="Q1920" s="196">
        <v>0.0</v>
      </c>
      <c r="R1920" s="196">
        <v>0.0</v>
      </c>
      <c r="S1920" s="109">
        <v>44200.0</v>
      </c>
      <c r="T1920" s="196">
        <f t="shared" si="1"/>
        <v>0</v>
      </c>
    </row>
    <row r="1921">
      <c r="A1921" s="7">
        <v>44200.0</v>
      </c>
      <c r="B1921" s="21">
        <v>1.0</v>
      </c>
      <c r="O1921" s="109">
        <v>44200.0</v>
      </c>
      <c r="P1921" s="11">
        <v>1.0</v>
      </c>
      <c r="Q1921" s="196">
        <v>0.0</v>
      </c>
      <c r="R1921" s="196">
        <v>0.0</v>
      </c>
      <c r="S1921" s="109">
        <v>44200.0</v>
      </c>
      <c r="T1921" s="196">
        <f t="shared" si="1"/>
        <v>0</v>
      </c>
    </row>
    <row r="1922">
      <c r="A1922" s="7">
        <v>44200.0</v>
      </c>
      <c r="B1922" s="21">
        <v>1.0</v>
      </c>
      <c r="O1922" s="109">
        <v>44200.0</v>
      </c>
      <c r="P1922" s="11">
        <v>1.0</v>
      </c>
      <c r="Q1922" s="196">
        <v>0.0</v>
      </c>
      <c r="R1922" s="196">
        <v>0.0</v>
      </c>
      <c r="S1922" s="109">
        <v>44200.0</v>
      </c>
      <c r="T1922" s="196">
        <f t="shared" si="1"/>
        <v>0</v>
      </c>
    </row>
    <row r="1923">
      <c r="A1923" s="7">
        <v>44200.0</v>
      </c>
      <c r="B1923" s="21">
        <v>1.0</v>
      </c>
      <c r="O1923" s="109">
        <v>44200.0</v>
      </c>
      <c r="P1923" s="11">
        <v>1.0</v>
      </c>
      <c r="Q1923" s="196">
        <v>0.0</v>
      </c>
      <c r="R1923" s="196">
        <v>0.0</v>
      </c>
      <c r="S1923" s="109">
        <v>44200.0</v>
      </c>
      <c r="T1923" s="196">
        <f t="shared" si="1"/>
        <v>0</v>
      </c>
    </row>
    <row r="1924">
      <c r="A1924" s="7">
        <v>44200.0</v>
      </c>
      <c r="B1924" s="21">
        <v>1.0</v>
      </c>
      <c r="O1924" s="109">
        <v>44200.0</v>
      </c>
      <c r="P1924" s="11">
        <v>0.0</v>
      </c>
      <c r="Q1924" s="196">
        <v>0.0</v>
      </c>
      <c r="R1924" s="196">
        <v>1.0</v>
      </c>
      <c r="S1924" s="109">
        <v>44200.0</v>
      </c>
      <c r="T1924" s="196">
        <f t="shared" si="1"/>
        <v>1</v>
      </c>
    </row>
    <row r="1925">
      <c r="A1925" s="7">
        <v>44200.0</v>
      </c>
      <c r="B1925" s="21">
        <v>1.0</v>
      </c>
      <c r="O1925" s="109">
        <v>44200.0</v>
      </c>
      <c r="P1925" s="11">
        <v>0.0</v>
      </c>
      <c r="Q1925" s="196">
        <v>1.0</v>
      </c>
      <c r="R1925" s="196">
        <v>0.0</v>
      </c>
      <c r="S1925" s="109">
        <v>44200.0</v>
      </c>
      <c r="T1925" s="196">
        <f t="shared" si="1"/>
        <v>1</v>
      </c>
    </row>
    <row r="1926">
      <c r="A1926" s="7">
        <v>44200.0</v>
      </c>
      <c r="B1926" s="21">
        <v>1.0</v>
      </c>
      <c r="O1926" s="109">
        <v>44200.0</v>
      </c>
      <c r="P1926" s="11">
        <v>0.0</v>
      </c>
      <c r="Q1926" s="196">
        <v>0.0</v>
      </c>
      <c r="R1926" s="196">
        <v>1.0</v>
      </c>
      <c r="S1926" s="109">
        <v>44200.0</v>
      </c>
      <c r="T1926" s="196">
        <f t="shared" si="1"/>
        <v>1</v>
      </c>
    </row>
    <row r="1927">
      <c r="A1927" s="7">
        <v>44200.0</v>
      </c>
      <c r="B1927" s="21">
        <v>1.0</v>
      </c>
      <c r="O1927" s="109">
        <v>44200.0</v>
      </c>
      <c r="P1927" s="11">
        <v>0.0</v>
      </c>
      <c r="Q1927" s="196">
        <v>0.0</v>
      </c>
      <c r="R1927" s="196">
        <v>1.0</v>
      </c>
      <c r="S1927" s="109">
        <v>44200.0</v>
      </c>
      <c r="T1927" s="196">
        <f t="shared" si="1"/>
        <v>1</v>
      </c>
    </row>
    <row r="1928">
      <c r="A1928" s="7">
        <v>44200.0</v>
      </c>
      <c r="B1928" s="21">
        <v>1.0</v>
      </c>
      <c r="O1928" s="109">
        <v>44200.0</v>
      </c>
      <c r="P1928" s="11">
        <v>0.0</v>
      </c>
      <c r="Q1928" s="196">
        <v>0.0</v>
      </c>
      <c r="R1928" s="196">
        <v>1.0</v>
      </c>
      <c r="S1928" s="109">
        <v>44200.0</v>
      </c>
      <c r="T1928" s="196">
        <f t="shared" si="1"/>
        <v>1</v>
      </c>
    </row>
    <row r="1929">
      <c r="A1929" s="7">
        <v>44200.0</v>
      </c>
      <c r="B1929" s="21">
        <v>1.0</v>
      </c>
      <c r="O1929" s="109">
        <v>44200.0</v>
      </c>
      <c r="P1929" s="11">
        <v>0.0</v>
      </c>
      <c r="Q1929" s="196">
        <v>0.0</v>
      </c>
      <c r="R1929" s="196">
        <v>1.0</v>
      </c>
      <c r="S1929" s="109">
        <v>44200.0</v>
      </c>
      <c r="T1929" s="196">
        <f t="shared" si="1"/>
        <v>1</v>
      </c>
    </row>
    <row r="1930">
      <c r="A1930" s="7">
        <v>44200.0</v>
      </c>
      <c r="B1930" s="21">
        <v>1.0</v>
      </c>
      <c r="O1930" s="109">
        <v>44200.0</v>
      </c>
      <c r="P1930" s="11">
        <v>1.0</v>
      </c>
      <c r="Q1930" s="196">
        <v>0.0</v>
      </c>
      <c r="R1930" s="196">
        <v>0.0</v>
      </c>
      <c r="S1930" s="109">
        <v>44200.0</v>
      </c>
      <c r="T1930" s="196">
        <f t="shared" si="1"/>
        <v>0</v>
      </c>
    </row>
    <row r="1931">
      <c r="A1931" s="7">
        <v>44200.0</v>
      </c>
      <c r="B1931" s="21">
        <v>1.0</v>
      </c>
      <c r="O1931" s="109">
        <v>44200.0</v>
      </c>
      <c r="P1931" s="11">
        <v>1.0</v>
      </c>
      <c r="Q1931" s="196">
        <v>0.0</v>
      </c>
      <c r="R1931" s="196">
        <v>0.0</v>
      </c>
      <c r="S1931" s="109">
        <v>44200.0</v>
      </c>
      <c r="T1931" s="196">
        <f t="shared" si="1"/>
        <v>0</v>
      </c>
    </row>
    <row r="1932">
      <c r="A1932" s="7">
        <v>44200.0</v>
      </c>
      <c r="B1932" s="21">
        <v>1.0</v>
      </c>
      <c r="O1932" s="109">
        <v>44200.0</v>
      </c>
      <c r="P1932" s="11">
        <v>1.0</v>
      </c>
      <c r="Q1932" s="196">
        <v>0.0</v>
      </c>
      <c r="R1932" s="196">
        <v>0.0</v>
      </c>
      <c r="S1932" s="109">
        <v>44200.0</v>
      </c>
      <c r="T1932" s="196">
        <f t="shared" si="1"/>
        <v>0</v>
      </c>
    </row>
    <row r="1933">
      <c r="A1933" s="7">
        <v>44200.0</v>
      </c>
      <c r="B1933" s="21">
        <v>1.0</v>
      </c>
      <c r="O1933" s="109">
        <v>44200.0</v>
      </c>
      <c r="P1933" s="11">
        <v>1.0</v>
      </c>
      <c r="Q1933" s="196">
        <v>0.0</v>
      </c>
      <c r="R1933" s="196">
        <v>0.0</v>
      </c>
      <c r="S1933" s="109">
        <v>44200.0</v>
      </c>
      <c r="T1933" s="196">
        <f t="shared" si="1"/>
        <v>0</v>
      </c>
    </row>
    <row r="1934">
      <c r="A1934" s="17">
        <v>44200.0</v>
      </c>
      <c r="B1934" s="21">
        <v>1.0</v>
      </c>
      <c r="O1934" s="197">
        <v>44200.0</v>
      </c>
      <c r="P1934" s="11">
        <v>1.0</v>
      </c>
      <c r="Q1934" s="196">
        <v>0.0</v>
      </c>
      <c r="R1934" s="196">
        <v>0.0</v>
      </c>
      <c r="S1934" s="197">
        <v>44200.0</v>
      </c>
      <c r="T1934" s="196">
        <f t="shared" si="1"/>
        <v>0</v>
      </c>
    </row>
    <row r="1935">
      <c r="A1935" s="17">
        <v>44200.0</v>
      </c>
      <c r="B1935" s="21">
        <v>1.0</v>
      </c>
      <c r="O1935" s="197">
        <v>44200.0</v>
      </c>
      <c r="P1935" s="11">
        <v>1.0</v>
      </c>
      <c r="Q1935" s="196">
        <v>0.0</v>
      </c>
      <c r="R1935" s="196">
        <v>0.0</v>
      </c>
      <c r="S1935" s="197">
        <v>44200.0</v>
      </c>
      <c r="T1935" s="196">
        <f t="shared" si="1"/>
        <v>0</v>
      </c>
    </row>
    <row r="1936">
      <c r="A1936" s="17">
        <v>44200.0</v>
      </c>
      <c r="B1936" s="21">
        <v>1.0</v>
      </c>
      <c r="O1936" s="197">
        <v>44200.0</v>
      </c>
      <c r="P1936" s="11">
        <v>1.0</v>
      </c>
      <c r="Q1936" s="196">
        <v>0.0</v>
      </c>
      <c r="R1936" s="196">
        <v>0.0</v>
      </c>
      <c r="S1936" s="197">
        <v>44200.0</v>
      </c>
      <c r="T1936" s="196">
        <f t="shared" si="1"/>
        <v>0</v>
      </c>
    </row>
    <row r="1937">
      <c r="A1937" s="17">
        <v>44200.0</v>
      </c>
      <c r="B1937" s="21">
        <v>1.0</v>
      </c>
      <c r="O1937" s="197">
        <v>44200.0</v>
      </c>
      <c r="P1937" s="11">
        <v>0.0</v>
      </c>
      <c r="Q1937" s="196">
        <v>0.0</v>
      </c>
      <c r="R1937" s="196">
        <v>1.0</v>
      </c>
      <c r="S1937" s="197">
        <v>44200.0</v>
      </c>
      <c r="T1937" s="196">
        <f t="shared" si="1"/>
        <v>1</v>
      </c>
    </row>
    <row r="1938">
      <c r="A1938" s="17">
        <v>44200.0</v>
      </c>
      <c r="B1938" s="21">
        <v>1.0</v>
      </c>
      <c r="O1938" s="197">
        <v>44200.0</v>
      </c>
      <c r="P1938" s="11">
        <v>0.0</v>
      </c>
      <c r="Q1938" s="196">
        <v>0.0</v>
      </c>
      <c r="R1938" s="196">
        <v>1.0</v>
      </c>
      <c r="S1938" s="197">
        <v>44200.0</v>
      </c>
      <c r="T1938" s="196">
        <f t="shared" si="1"/>
        <v>1</v>
      </c>
    </row>
    <row r="1939">
      <c r="A1939" s="7">
        <v>44200.0</v>
      </c>
      <c r="B1939" s="21">
        <v>1.0</v>
      </c>
      <c r="O1939" s="109">
        <v>44200.0</v>
      </c>
      <c r="P1939" s="11">
        <v>1.0</v>
      </c>
      <c r="Q1939" s="196">
        <v>0.0</v>
      </c>
      <c r="R1939" s="196">
        <v>0.0</v>
      </c>
      <c r="S1939" s="109">
        <v>44200.0</v>
      </c>
      <c r="T1939" s="196">
        <f t="shared" si="1"/>
        <v>0</v>
      </c>
    </row>
    <row r="1940">
      <c r="A1940" s="7">
        <v>44200.0</v>
      </c>
      <c r="B1940" s="21">
        <v>1.0</v>
      </c>
      <c r="O1940" s="109">
        <v>44200.0</v>
      </c>
      <c r="P1940" s="11">
        <v>1.0</v>
      </c>
      <c r="Q1940" s="196">
        <v>0.0</v>
      </c>
      <c r="R1940" s="196">
        <v>0.0</v>
      </c>
      <c r="S1940" s="109">
        <v>44200.0</v>
      </c>
      <c r="T1940" s="196">
        <f t="shared" si="1"/>
        <v>0</v>
      </c>
    </row>
    <row r="1941">
      <c r="A1941" s="7">
        <v>44200.0</v>
      </c>
      <c r="B1941" s="21">
        <v>1.0</v>
      </c>
      <c r="O1941" s="109">
        <v>44200.0</v>
      </c>
      <c r="P1941" s="11">
        <v>1.0</v>
      </c>
      <c r="Q1941" s="196">
        <v>0.0</v>
      </c>
      <c r="R1941" s="196">
        <v>0.0</v>
      </c>
      <c r="S1941" s="109">
        <v>44200.0</v>
      </c>
      <c r="T1941" s="196">
        <f t="shared" si="1"/>
        <v>0</v>
      </c>
    </row>
    <row r="1942">
      <c r="A1942" s="7">
        <v>44200.0</v>
      </c>
      <c r="B1942" s="21">
        <v>1.0</v>
      </c>
      <c r="O1942" s="109">
        <v>44200.0</v>
      </c>
      <c r="P1942" s="11">
        <v>0.0</v>
      </c>
      <c r="Q1942" s="196">
        <v>0.0</v>
      </c>
      <c r="R1942" s="196">
        <v>1.0</v>
      </c>
      <c r="S1942" s="109">
        <v>44200.0</v>
      </c>
      <c r="T1942" s="196">
        <f t="shared" si="1"/>
        <v>1</v>
      </c>
    </row>
    <row r="1943">
      <c r="A1943" s="7">
        <v>44200.0</v>
      </c>
      <c r="B1943" s="21">
        <v>1.0</v>
      </c>
      <c r="O1943" s="109">
        <v>44200.0</v>
      </c>
      <c r="P1943" s="11">
        <v>0.0</v>
      </c>
      <c r="Q1943" s="196">
        <v>0.0</v>
      </c>
      <c r="R1943" s="196">
        <v>1.0</v>
      </c>
      <c r="S1943" s="109">
        <v>44200.0</v>
      </c>
      <c r="T1943" s="196">
        <f t="shared" si="1"/>
        <v>1</v>
      </c>
    </row>
    <row r="1944">
      <c r="A1944" s="7">
        <v>44200.0</v>
      </c>
      <c r="B1944" s="21">
        <v>1.0</v>
      </c>
      <c r="O1944" s="109">
        <v>44200.0</v>
      </c>
      <c r="P1944" s="11">
        <v>0.0</v>
      </c>
      <c r="Q1944" s="196">
        <v>0.0</v>
      </c>
      <c r="R1944" s="196">
        <v>1.0</v>
      </c>
      <c r="S1944" s="109">
        <v>44200.0</v>
      </c>
      <c r="T1944" s="196">
        <f t="shared" si="1"/>
        <v>1</v>
      </c>
    </row>
    <row r="1945">
      <c r="A1945" s="7">
        <v>44200.0</v>
      </c>
      <c r="B1945" s="21">
        <v>1.0</v>
      </c>
      <c r="O1945" s="109">
        <v>44200.0</v>
      </c>
      <c r="P1945" s="11">
        <v>0.0</v>
      </c>
      <c r="Q1945" s="196">
        <v>0.0</v>
      </c>
      <c r="R1945" s="196">
        <v>1.0</v>
      </c>
      <c r="S1945" s="109">
        <v>44200.0</v>
      </c>
      <c r="T1945" s="196">
        <f t="shared" si="1"/>
        <v>1</v>
      </c>
    </row>
    <row r="1946">
      <c r="A1946" s="7">
        <v>44200.0</v>
      </c>
      <c r="B1946" s="21">
        <v>1.0</v>
      </c>
      <c r="O1946" s="109">
        <v>44200.0</v>
      </c>
      <c r="P1946" s="11">
        <v>0.0</v>
      </c>
      <c r="Q1946" s="196">
        <v>0.0</v>
      </c>
      <c r="R1946" s="196">
        <v>1.0</v>
      </c>
      <c r="S1946" s="109">
        <v>44200.0</v>
      </c>
      <c r="T1946" s="196">
        <f t="shared" si="1"/>
        <v>1</v>
      </c>
    </row>
    <row r="1947">
      <c r="A1947" s="7">
        <v>44200.0</v>
      </c>
      <c r="B1947" s="21">
        <v>1.0</v>
      </c>
      <c r="O1947" s="109">
        <v>44200.0</v>
      </c>
      <c r="P1947" s="11">
        <v>0.0</v>
      </c>
      <c r="Q1947" s="196">
        <v>0.0</v>
      </c>
      <c r="R1947" s="196">
        <v>1.0</v>
      </c>
      <c r="S1947" s="109">
        <v>44200.0</v>
      </c>
      <c r="T1947" s="196">
        <f t="shared" si="1"/>
        <v>1</v>
      </c>
    </row>
    <row r="1948">
      <c r="A1948" s="7">
        <v>44200.0</v>
      </c>
      <c r="B1948" s="21">
        <v>1.0</v>
      </c>
      <c r="O1948" s="109">
        <v>44200.0</v>
      </c>
      <c r="P1948" s="11">
        <v>0.0</v>
      </c>
      <c r="Q1948" s="196">
        <v>0.0</v>
      </c>
      <c r="R1948" s="196">
        <v>1.0</v>
      </c>
      <c r="S1948" s="109">
        <v>44200.0</v>
      </c>
      <c r="T1948" s="196">
        <f t="shared" si="1"/>
        <v>1</v>
      </c>
    </row>
    <row r="1949">
      <c r="A1949" s="7">
        <v>44200.0</v>
      </c>
      <c r="B1949" s="21">
        <v>1.0</v>
      </c>
      <c r="O1949" s="109">
        <v>44200.0</v>
      </c>
      <c r="P1949" s="11">
        <v>0.0</v>
      </c>
      <c r="Q1949" s="196">
        <v>0.0</v>
      </c>
      <c r="R1949" s="196">
        <v>1.0</v>
      </c>
      <c r="S1949" s="109">
        <v>44200.0</v>
      </c>
      <c r="T1949" s="196">
        <f t="shared" si="1"/>
        <v>1</v>
      </c>
    </row>
    <row r="1950">
      <c r="A1950" s="7">
        <v>44200.0</v>
      </c>
      <c r="B1950" s="21">
        <v>1.0</v>
      </c>
      <c r="O1950" s="109">
        <v>44200.0</v>
      </c>
      <c r="P1950" s="11">
        <v>0.0</v>
      </c>
      <c r="Q1950" s="196">
        <v>0.0</v>
      </c>
      <c r="R1950" s="196">
        <v>1.0</v>
      </c>
      <c r="S1950" s="109">
        <v>44200.0</v>
      </c>
      <c r="T1950" s="196">
        <f t="shared" si="1"/>
        <v>1</v>
      </c>
    </row>
    <row r="1951">
      <c r="A1951" s="7">
        <v>44200.0</v>
      </c>
      <c r="B1951" s="21">
        <v>1.0</v>
      </c>
      <c r="O1951" s="109">
        <v>44200.0</v>
      </c>
      <c r="P1951" s="11">
        <v>0.0</v>
      </c>
      <c r="Q1951" s="196">
        <v>1.0</v>
      </c>
      <c r="R1951" s="196">
        <v>0.0</v>
      </c>
      <c r="S1951" s="109">
        <v>44200.0</v>
      </c>
      <c r="T1951" s="196">
        <f t="shared" si="1"/>
        <v>1</v>
      </c>
    </row>
    <row r="1952">
      <c r="A1952" s="76">
        <v>44200.0</v>
      </c>
      <c r="B1952" s="21">
        <v>1.0</v>
      </c>
      <c r="O1952" s="109">
        <v>44200.0</v>
      </c>
      <c r="P1952" s="11">
        <v>0.0</v>
      </c>
      <c r="Q1952" s="196">
        <v>0.0</v>
      </c>
      <c r="R1952" s="196">
        <v>0.0</v>
      </c>
      <c r="S1952" s="109">
        <v>44200.0</v>
      </c>
      <c r="T1952" s="196">
        <f t="shared" si="1"/>
        <v>0</v>
      </c>
    </row>
    <row r="1953">
      <c r="A1953" s="76">
        <v>44200.0</v>
      </c>
      <c r="B1953" s="21">
        <v>1.0</v>
      </c>
      <c r="O1953" s="109">
        <v>44200.0</v>
      </c>
      <c r="P1953" s="11">
        <v>0.0</v>
      </c>
      <c r="Q1953" s="196">
        <v>1.0</v>
      </c>
      <c r="R1953" s="196">
        <v>0.0</v>
      </c>
      <c r="S1953" s="109">
        <v>44200.0</v>
      </c>
      <c r="T1953" s="196">
        <f t="shared" si="1"/>
        <v>1</v>
      </c>
    </row>
    <row r="1954">
      <c r="A1954" s="76">
        <v>44200.0</v>
      </c>
      <c r="B1954" s="21">
        <v>1.0</v>
      </c>
      <c r="O1954" s="109">
        <v>44200.0</v>
      </c>
      <c r="P1954" s="11">
        <v>1.0</v>
      </c>
      <c r="Q1954" s="196">
        <v>0.0</v>
      </c>
      <c r="R1954" s="196">
        <v>0.0</v>
      </c>
      <c r="S1954" s="109">
        <v>44200.0</v>
      </c>
      <c r="T1954" s="196">
        <f t="shared" si="1"/>
        <v>0</v>
      </c>
    </row>
    <row r="1955">
      <c r="A1955" s="76">
        <v>44200.0</v>
      </c>
      <c r="B1955" s="21">
        <v>1.0</v>
      </c>
      <c r="O1955" s="109">
        <v>44200.0</v>
      </c>
      <c r="P1955" s="11">
        <v>0.0</v>
      </c>
      <c r="Q1955" s="196">
        <v>1.0</v>
      </c>
      <c r="R1955" s="196">
        <v>0.0</v>
      </c>
      <c r="S1955" s="109">
        <v>44200.0</v>
      </c>
      <c r="T1955" s="196">
        <f t="shared" si="1"/>
        <v>1</v>
      </c>
    </row>
    <row r="1956">
      <c r="A1956" s="76">
        <v>44200.0</v>
      </c>
      <c r="B1956" s="21">
        <v>1.0</v>
      </c>
      <c r="O1956" s="109">
        <v>44200.0</v>
      </c>
      <c r="P1956" s="11">
        <v>0.0</v>
      </c>
      <c r="Q1956" s="196">
        <v>0.0</v>
      </c>
      <c r="R1956" s="196">
        <v>1.0</v>
      </c>
      <c r="S1956" s="109">
        <v>44200.0</v>
      </c>
      <c r="T1956" s="196">
        <f t="shared" si="1"/>
        <v>1</v>
      </c>
    </row>
    <row r="1957">
      <c r="A1957" s="76">
        <v>44200.0</v>
      </c>
      <c r="B1957" s="21">
        <v>1.0</v>
      </c>
      <c r="O1957" s="109">
        <v>44200.0</v>
      </c>
      <c r="P1957" s="11">
        <v>0.0</v>
      </c>
      <c r="Q1957" s="196">
        <v>0.0</v>
      </c>
      <c r="R1957" s="196">
        <v>0.0</v>
      </c>
      <c r="S1957" s="109">
        <v>44200.0</v>
      </c>
      <c r="T1957" s="196">
        <f t="shared" si="1"/>
        <v>0</v>
      </c>
    </row>
    <row r="1958">
      <c r="A1958" s="7">
        <v>44200.0</v>
      </c>
      <c r="B1958" s="21">
        <v>1.0</v>
      </c>
      <c r="O1958" s="109">
        <v>44200.0</v>
      </c>
      <c r="P1958" s="11">
        <v>0.0</v>
      </c>
      <c r="Q1958" s="196">
        <v>0.0</v>
      </c>
      <c r="R1958" s="196">
        <v>1.0</v>
      </c>
      <c r="S1958" s="109">
        <v>44200.0</v>
      </c>
      <c r="T1958" s="196">
        <f t="shared" si="1"/>
        <v>1</v>
      </c>
    </row>
    <row r="1959">
      <c r="A1959" s="7">
        <v>44200.0</v>
      </c>
      <c r="B1959" s="21">
        <v>1.0</v>
      </c>
      <c r="O1959" s="109">
        <v>44200.0</v>
      </c>
      <c r="P1959" s="11">
        <v>0.0</v>
      </c>
      <c r="Q1959" s="196">
        <v>1.0</v>
      </c>
      <c r="R1959" s="196">
        <v>0.0</v>
      </c>
      <c r="S1959" s="109">
        <v>44200.0</v>
      </c>
      <c r="T1959" s="196">
        <f t="shared" si="1"/>
        <v>1</v>
      </c>
    </row>
    <row r="1960">
      <c r="A1960" s="7">
        <v>44200.0</v>
      </c>
      <c r="B1960" s="21">
        <v>1.0</v>
      </c>
      <c r="O1960" s="109">
        <v>44200.0</v>
      </c>
      <c r="P1960" s="11">
        <v>1.0</v>
      </c>
      <c r="Q1960" s="196">
        <v>0.0</v>
      </c>
      <c r="R1960" s="196">
        <v>0.0</v>
      </c>
      <c r="S1960" s="109">
        <v>44200.0</v>
      </c>
      <c r="T1960" s="196">
        <f t="shared" si="1"/>
        <v>0</v>
      </c>
    </row>
    <row r="1961">
      <c r="A1961" s="7">
        <v>44200.0</v>
      </c>
      <c r="B1961" s="21">
        <v>1.0</v>
      </c>
      <c r="O1961" s="109">
        <v>44200.0</v>
      </c>
      <c r="P1961" s="11">
        <v>0.0</v>
      </c>
      <c r="Q1961" s="196">
        <v>0.0</v>
      </c>
      <c r="R1961" s="196">
        <v>1.0</v>
      </c>
      <c r="S1961" s="109">
        <v>44200.0</v>
      </c>
      <c r="T1961" s="196">
        <f t="shared" si="1"/>
        <v>1</v>
      </c>
    </row>
    <row r="1962">
      <c r="A1962" s="7">
        <v>44200.0</v>
      </c>
      <c r="B1962" s="21">
        <v>1.0</v>
      </c>
      <c r="O1962" s="109">
        <v>44200.0</v>
      </c>
      <c r="P1962" s="11">
        <v>0.0</v>
      </c>
      <c r="Q1962" s="196">
        <v>0.0</v>
      </c>
      <c r="R1962" s="196">
        <v>1.0</v>
      </c>
      <c r="S1962" s="109">
        <v>44200.0</v>
      </c>
      <c r="T1962" s="196">
        <f t="shared" si="1"/>
        <v>1</v>
      </c>
    </row>
    <row r="1963">
      <c r="A1963" s="7">
        <v>44200.0</v>
      </c>
      <c r="B1963" s="21">
        <v>1.0</v>
      </c>
      <c r="O1963" s="109">
        <v>44200.0</v>
      </c>
      <c r="P1963" s="11">
        <v>1.0</v>
      </c>
      <c r="Q1963" s="196">
        <v>0.0</v>
      </c>
      <c r="R1963" s="196">
        <v>0.0</v>
      </c>
      <c r="S1963" s="109">
        <v>44200.0</v>
      </c>
      <c r="T1963" s="196">
        <f t="shared" si="1"/>
        <v>0</v>
      </c>
    </row>
    <row r="1964">
      <c r="A1964" s="7">
        <v>44200.0</v>
      </c>
      <c r="B1964" s="21">
        <v>1.0</v>
      </c>
      <c r="O1964" s="109">
        <v>44200.0</v>
      </c>
      <c r="P1964" s="11">
        <v>1.0</v>
      </c>
      <c r="Q1964" s="196">
        <v>0.0</v>
      </c>
      <c r="R1964" s="196">
        <v>0.0</v>
      </c>
      <c r="S1964" s="109">
        <v>44200.0</v>
      </c>
      <c r="T1964" s="196">
        <f t="shared" si="1"/>
        <v>0</v>
      </c>
    </row>
    <row r="1965">
      <c r="A1965" s="7">
        <v>44200.0</v>
      </c>
      <c r="B1965" s="21">
        <v>1.0</v>
      </c>
      <c r="O1965" s="109">
        <v>44200.0</v>
      </c>
      <c r="P1965" s="11">
        <v>1.0</v>
      </c>
      <c r="Q1965" s="196">
        <v>0.0</v>
      </c>
      <c r="R1965" s="196">
        <v>0.0</v>
      </c>
      <c r="S1965" s="109">
        <v>44200.0</v>
      </c>
      <c r="T1965" s="196">
        <f t="shared" si="1"/>
        <v>0</v>
      </c>
    </row>
    <row r="1966">
      <c r="A1966" s="7">
        <v>44200.0</v>
      </c>
      <c r="B1966" s="21">
        <v>1.0</v>
      </c>
      <c r="O1966" s="109">
        <v>44200.0</v>
      </c>
      <c r="P1966" s="11">
        <v>1.0</v>
      </c>
      <c r="Q1966" s="196">
        <v>0.0</v>
      </c>
      <c r="R1966" s="196">
        <v>0.0</v>
      </c>
      <c r="S1966" s="109">
        <v>44200.0</v>
      </c>
      <c r="T1966" s="196">
        <f t="shared" si="1"/>
        <v>0</v>
      </c>
    </row>
    <row r="1967">
      <c r="A1967" s="7">
        <v>44200.0</v>
      </c>
      <c r="B1967" s="21">
        <v>1.0</v>
      </c>
      <c r="O1967" s="109">
        <v>44200.0</v>
      </c>
      <c r="P1967" s="11">
        <v>0.0</v>
      </c>
      <c r="Q1967" s="196">
        <v>0.0</v>
      </c>
      <c r="R1967" s="196">
        <v>0.0</v>
      </c>
      <c r="S1967" s="109">
        <v>44200.0</v>
      </c>
      <c r="T1967" s="196">
        <f t="shared" si="1"/>
        <v>0</v>
      </c>
    </row>
    <row r="1968">
      <c r="A1968" s="57">
        <v>44200.0</v>
      </c>
      <c r="B1968" s="21">
        <v>1.0</v>
      </c>
      <c r="O1968" s="109">
        <v>44200.0</v>
      </c>
      <c r="P1968" s="11">
        <v>0.0</v>
      </c>
      <c r="Q1968" s="196">
        <v>0.0</v>
      </c>
      <c r="R1968" s="196">
        <v>0.0</v>
      </c>
      <c r="S1968" s="109">
        <v>44200.0</v>
      </c>
      <c r="T1968" s="196">
        <f t="shared" si="1"/>
        <v>0</v>
      </c>
    </row>
    <row r="1969">
      <c r="A1969" s="7">
        <v>44200.0</v>
      </c>
      <c r="B1969" s="21">
        <v>1.0</v>
      </c>
      <c r="O1969" s="109">
        <v>44200.0</v>
      </c>
      <c r="P1969" s="11">
        <v>0.0</v>
      </c>
      <c r="Q1969" s="196">
        <v>0.0</v>
      </c>
      <c r="R1969" s="196">
        <v>0.0</v>
      </c>
      <c r="S1969" s="109">
        <v>44200.0</v>
      </c>
      <c r="T1969" s="196">
        <f t="shared" si="1"/>
        <v>0</v>
      </c>
    </row>
    <row r="1970">
      <c r="A1970" s="7">
        <v>44200.0</v>
      </c>
      <c r="B1970" s="21">
        <v>1.0</v>
      </c>
      <c r="O1970" s="109">
        <v>44200.0</v>
      </c>
      <c r="P1970" s="11">
        <v>1.0</v>
      </c>
      <c r="Q1970" s="196">
        <v>0.0</v>
      </c>
      <c r="R1970" s="196">
        <v>0.0</v>
      </c>
      <c r="S1970" s="109">
        <v>44200.0</v>
      </c>
      <c r="T1970" s="196">
        <f t="shared" si="1"/>
        <v>0</v>
      </c>
    </row>
    <row r="1971">
      <c r="A1971" s="7">
        <v>44200.0</v>
      </c>
      <c r="B1971" s="21">
        <v>1.0</v>
      </c>
      <c r="O1971" s="109">
        <v>44200.0</v>
      </c>
      <c r="P1971" s="11">
        <v>1.0</v>
      </c>
      <c r="Q1971" s="196">
        <v>0.0</v>
      </c>
      <c r="R1971" s="196">
        <v>0.0</v>
      </c>
      <c r="S1971" s="109">
        <v>44200.0</v>
      </c>
      <c r="T1971" s="196">
        <f t="shared" si="1"/>
        <v>0</v>
      </c>
    </row>
    <row r="1972">
      <c r="A1972" s="7">
        <v>44200.0</v>
      </c>
      <c r="B1972" s="21">
        <v>1.0</v>
      </c>
      <c r="O1972" s="109">
        <v>44200.0</v>
      </c>
      <c r="P1972" s="11">
        <v>1.0</v>
      </c>
      <c r="Q1972" s="196">
        <v>0.0</v>
      </c>
      <c r="R1972" s="196">
        <v>0.0</v>
      </c>
      <c r="S1972" s="109">
        <v>44200.0</v>
      </c>
      <c r="T1972" s="196">
        <f t="shared" si="1"/>
        <v>0</v>
      </c>
    </row>
    <row r="1973">
      <c r="A1973" s="57">
        <v>44200.0</v>
      </c>
      <c r="B1973" s="21">
        <v>1.0</v>
      </c>
      <c r="O1973" s="109">
        <v>44200.0</v>
      </c>
      <c r="P1973" s="11">
        <v>1.0</v>
      </c>
      <c r="Q1973" s="196">
        <v>0.0</v>
      </c>
      <c r="R1973" s="196">
        <v>0.0</v>
      </c>
      <c r="S1973" s="109">
        <v>44200.0</v>
      </c>
      <c r="T1973" s="196">
        <f t="shared" si="1"/>
        <v>0</v>
      </c>
    </row>
    <row r="1974">
      <c r="A1974" s="57">
        <v>44200.0</v>
      </c>
      <c r="B1974" s="21">
        <v>1.0</v>
      </c>
      <c r="O1974" s="109">
        <v>44200.0</v>
      </c>
      <c r="P1974" s="11">
        <v>1.0</v>
      </c>
      <c r="Q1974" s="196">
        <v>0.0</v>
      </c>
      <c r="R1974" s="196">
        <v>0.0</v>
      </c>
      <c r="S1974" s="109">
        <v>44200.0</v>
      </c>
      <c r="T1974" s="196">
        <f t="shared" si="1"/>
        <v>0</v>
      </c>
    </row>
    <row r="1975">
      <c r="A1975" s="7">
        <v>44200.0</v>
      </c>
      <c r="B1975" s="21">
        <v>1.0</v>
      </c>
      <c r="O1975" s="109">
        <v>44200.0</v>
      </c>
      <c r="P1975" s="11">
        <v>1.0</v>
      </c>
      <c r="Q1975" s="196">
        <v>0.0</v>
      </c>
      <c r="R1975" s="196">
        <v>0.0</v>
      </c>
      <c r="S1975" s="109">
        <v>44200.0</v>
      </c>
      <c r="T1975" s="196">
        <f t="shared" si="1"/>
        <v>0</v>
      </c>
    </row>
    <row r="1976">
      <c r="A1976" s="57">
        <v>44200.0</v>
      </c>
      <c r="B1976" s="21">
        <v>1.0</v>
      </c>
      <c r="O1976" s="109">
        <v>44200.0</v>
      </c>
      <c r="P1976" s="11">
        <v>1.0</v>
      </c>
      <c r="Q1976" s="196">
        <v>0.0</v>
      </c>
      <c r="R1976" s="196">
        <v>0.0</v>
      </c>
      <c r="S1976" s="109">
        <v>44200.0</v>
      </c>
      <c r="T1976" s="196">
        <f t="shared" si="1"/>
        <v>0</v>
      </c>
    </row>
    <row r="1977">
      <c r="A1977" s="17">
        <v>44200.0</v>
      </c>
      <c r="B1977" s="21">
        <v>1.0</v>
      </c>
      <c r="O1977" s="197">
        <v>44200.0</v>
      </c>
      <c r="P1977" s="11">
        <v>1.0</v>
      </c>
      <c r="Q1977" s="196">
        <v>0.0</v>
      </c>
      <c r="R1977" s="196">
        <v>0.0</v>
      </c>
      <c r="S1977" s="197">
        <v>44200.0</v>
      </c>
      <c r="T1977" s="196">
        <f t="shared" si="1"/>
        <v>0</v>
      </c>
    </row>
    <row r="1978">
      <c r="A1978" s="7">
        <v>44200.0</v>
      </c>
      <c r="B1978" s="21">
        <v>1.0</v>
      </c>
      <c r="O1978" s="109">
        <v>44200.0</v>
      </c>
      <c r="P1978" s="11">
        <v>1.0</v>
      </c>
      <c r="Q1978" s="196">
        <v>0.0</v>
      </c>
      <c r="R1978" s="196">
        <v>0.0</v>
      </c>
      <c r="S1978" s="109">
        <v>44200.0</v>
      </c>
      <c r="T1978" s="196">
        <f t="shared" si="1"/>
        <v>0</v>
      </c>
    </row>
    <row r="1979">
      <c r="A1979" s="17">
        <v>44200.0</v>
      </c>
      <c r="B1979" s="21">
        <v>1.0</v>
      </c>
      <c r="O1979" s="197">
        <v>44200.0</v>
      </c>
      <c r="P1979" s="11">
        <v>1.0</v>
      </c>
      <c r="Q1979" s="196">
        <v>0.0</v>
      </c>
      <c r="R1979" s="196">
        <v>0.0</v>
      </c>
      <c r="S1979" s="197">
        <v>44200.0</v>
      </c>
      <c r="T1979" s="196">
        <f t="shared" si="1"/>
        <v>0</v>
      </c>
    </row>
    <row r="1980">
      <c r="A1980" s="7">
        <v>44200.0</v>
      </c>
      <c r="B1980" s="21">
        <v>1.0</v>
      </c>
      <c r="O1980" s="109">
        <v>44200.0</v>
      </c>
      <c r="P1980" s="11">
        <v>1.0</v>
      </c>
      <c r="Q1980" s="196">
        <v>0.0</v>
      </c>
      <c r="R1980" s="196">
        <v>0.0</v>
      </c>
      <c r="S1980" s="109">
        <v>44200.0</v>
      </c>
      <c r="T1980" s="196">
        <f t="shared" si="1"/>
        <v>0</v>
      </c>
    </row>
    <row r="1981">
      <c r="A1981" s="7">
        <v>44200.0</v>
      </c>
      <c r="B1981" s="21">
        <v>1.0</v>
      </c>
      <c r="O1981" s="109">
        <v>44200.0</v>
      </c>
      <c r="P1981" s="11">
        <v>1.0</v>
      </c>
      <c r="Q1981" s="196">
        <v>0.0</v>
      </c>
      <c r="R1981" s="196">
        <v>0.0</v>
      </c>
      <c r="S1981" s="109">
        <v>44200.0</v>
      </c>
      <c r="T1981" s="196">
        <f t="shared" si="1"/>
        <v>0</v>
      </c>
    </row>
    <row r="1982">
      <c r="A1982" s="7">
        <v>44200.0</v>
      </c>
      <c r="B1982" s="21">
        <v>1.0</v>
      </c>
      <c r="O1982" s="109">
        <v>44200.0</v>
      </c>
      <c r="P1982" s="11">
        <v>1.0</v>
      </c>
      <c r="Q1982" s="196">
        <v>0.0</v>
      </c>
      <c r="R1982" s="196">
        <v>0.0</v>
      </c>
      <c r="S1982" s="109">
        <v>44200.0</v>
      </c>
      <c r="T1982" s="196">
        <f t="shared" si="1"/>
        <v>0</v>
      </c>
    </row>
    <row r="1983">
      <c r="A1983" s="7">
        <v>44200.0</v>
      </c>
      <c r="B1983" s="21">
        <v>1.0</v>
      </c>
      <c r="O1983" s="109">
        <v>44200.0</v>
      </c>
      <c r="P1983" s="11">
        <v>1.0</v>
      </c>
      <c r="Q1983" s="196">
        <v>0.0</v>
      </c>
      <c r="R1983" s="196">
        <v>0.0</v>
      </c>
      <c r="S1983" s="109">
        <v>44200.0</v>
      </c>
      <c r="T1983" s="196">
        <f t="shared" si="1"/>
        <v>0</v>
      </c>
    </row>
    <row r="1984">
      <c r="A1984" s="7">
        <v>44200.0</v>
      </c>
      <c r="B1984" s="21">
        <v>1.0</v>
      </c>
      <c r="O1984" s="109">
        <v>44200.0</v>
      </c>
      <c r="P1984" s="11">
        <v>1.0</v>
      </c>
      <c r="Q1984" s="196">
        <v>0.0</v>
      </c>
      <c r="R1984" s="196">
        <v>0.0</v>
      </c>
      <c r="S1984" s="109">
        <v>44200.0</v>
      </c>
      <c r="T1984" s="196">
        <f t="shared" si="1"/>
        <v>0</v>
      </c>
    </row>
    <row r="1985">
      <c r="A1985" s="7">
        <v>44200.0</v>
      </c>
      <c r="B1985" s="21">
        <v>1.0</v>
      </c>
      <c r="O1985" s="109">
        <v>44200.0</v>
      </c>
      <c r="P1985" s="11">
        <v>1.0</v>
      </c>
      <c r="Q1985" s="196">
        <v>0.0</v>
      </c>
      <c r="R1985" s="196">
        <v>0.0</v>
      </c>
      <c r="S1985" s="109">
        <v>44200.0</v>
      </c>
      <c r="T1985" s="196">
        <f t="shared" si="1"/>
        <v>0</v>
      </c>
    </row>
    <row r="1986">
      <c r="A1986" s="53">
        <v>44200.0</v>
      </c>
      <c r="B1986" s="21">
        <v>1.0</v>
      </c>
      <c r="O1986" s="200">
        <v>44200.0</v>
      </c>
      <c r="P1986" s="11">
        <v>1.0</v>
      </c>
      <c r="Q1986" s="196">
        <v>0.0</v>
      </c>
      <c r="R1986" s="196">
        <v>0.0</v>
      </c>
      <c r="S1986" s="200">
        <v>44200.0</v>
      </c>
      <c r="T1986" s="196">
        <f t="shared" si="1"/>
        <v>0</v>
      </c>
    </row>
    <row r="1987">
      <c r="A1987" s="53">
        <v>44200.0</v>
      </c>
      <c r="B1987" s="21">
        <v>1.0</v>
      </c>
      <c r="O1987" s="200">
        <v>44200.0</v>
      </c>
      <c r="P1987" s="11">
        <v>1.0</v>
      </c>
      <c r="Q1987" s="196">
        <v>0.0</v>
      </c>
      <c r="R1987" s="196">
        <v>0.0</v>
      </c>
      <c r="S1987" s="200">
        <v>44200.0</v>
      </c>
      <c r="T1987" s="196">
        <f t="shared" si="1"/>
        <v>0</v>
      </c>
    </row>
    <row r="1988">
      <c r="A1988" s="60">
        <v>44200.0</v>
      </c>
      <c r="B1988" s="21">
        <v>1.0</v>
      </c>
      <c r="O1988" s="160">
        <v>44200.0</v>
      </c>
      <c r="P1988" s="11">
        <v>1.0</v>
      </c>
      <c r="Q1988" s="196">
        <v>0.0</v>
      </c>
      <c r="R1988" s="196">
        <v>0.0</v>
      </c>
      <c r="S1988" s="160">
        <v>44200.0</v>
      </c>
      <c r="T1988" s="196">
        <f t="shared" si="1"/>
        <v>0</v>
      </c>
    </row>
    <row r="1989">
      <c r="A1989" s="60">
        <v>44200.0</v>
      </c>
      <c r="B1989" s="21">
        <v>1.0</v>
      </c>
      <c r="O1989" s="160">
        <v>44200.0</v>
      </c>
      <c r="P1989" s="11">
        <v>1.0</v>
      </c>
      <c r="Q1989" s="196">
        <v>0.0</v>
      </c>
      <c r="R1989" s="196">
        <v>0.0</v>
      </c>
      <c r="S1989" s="160">
        <v>44200.0</v>
      </c>
      <c r="T1989" s="196">
        <f t="shared" si="1"/>
        <v>0</v>
      </c>
    </row>
    <row r="1990">
      <c r="A1990" s="60">
        <v>44200.0</v>
      </c>
      <c r="B1990" s="21">
        <v>1.0</v>
      </c>
      <c r="O1990" s="160">
        <v>44200.0</v>
      </c>
      <c r="P1990" s="11">
        <v>1.0</v>
      </c>
      <c r="Q1990" s="196">
        <v>0.0</v>
      </c>
      <c r="R1990" s="196">
        <v>0.0</v>
      </c>
      <c r="S1990" s="160">
        <v>44200.0</v>
      </c>
      <c r="T1990" s="196">
        <f t="shared" si="1"/>
        <v>0</v>
      </c>
    </row>
    <row r="1991">
      <c r="A1991" s="60">
        <v>44200.0</v>
      </c>
      <c r="B1991" s="21">
        <v>1.0</v>
      </c>
      <c r="O1991" s="160">
        <v>44200.0</v>
      </c>
      <c r="P1991" s="11">
        <v>1.0</v>
      </c>
      <c r="Q1991" s="196">
        <v>0.0</v>
      </c>
      <c r="R1991" s="196">
        <v>0.0</v>
      </c>
      <c r="S1991" s="160">
        <v>44200.0</v>
      </c>
      <c r="T1991" s="196">
        <f t="shared" si="1"/>
        <v>0</v>
      </c>
    </row>
    <row r="1992">
      <c r="A1992" s="60">
        <v>44200.0</v>
      </c>
      <c r="B1992" s="21">
        <v>1.0</v>
      </c>
      <c r="O1992" s="160">
        <v>44200.0</v>
      </c>
      <c r="P1992" s="11">
        <v>1.0</v>
      </c>
      <c r="Q1992" s="196">
        <v>0.0</v>
      </c>
      <c r="R1992" s="196">
        <v>0.0</v>
      </c>
      <c r="S1992" s="160">
        <v>44200.0</v>
      </c>
      <c r="T1992" s="196">
        <f t="shared" si="1"/>
        <v>0</v>
      </c>
    </row>
    <row r="1993">
      <c r="A1993" s="60">
        <v>44200.0</v>
      </c>
      <c r="B1993" s="21">
        <v>1.0</v>
      </c>
      <c r="O1993" s="160">
        <v>44200.0</v>
      </c>
      <c r="P1993" s="11">
        <v>1.0</v>
      </c>
      <c r="Q1993" s="196">
        <v>0.0</v>
      </c>
      <c r="R1993" s="196">
        <v>0.0</v>
      </c>
      <c r="S1993" s="160">
        <v>44200.0</v>
      </c>
      <c r="T1993" s="196">
        <f t="shared" si="1"/>
        <v>0</v>
      </c>
    </row>
    <row r="1994">
      <c r="A1994" s="60">
        <v>44200.0</v>
      </c>
      <c r="B1994" s="21">
        <v>1.0</v>
      </c>
      <c r="O1994" s="160">
        <v>44200.0</v>
      </c>
      <c r="P1994" s="11">
        <v>1.0</v>
      </c>
      <c r="Q1994" s="196">
        <v>0.0</v>
      </c>
      <c r="R1994" s="196">
        <v>0.0</v>
      </c>
      <c r="S1994" s="160">
        <v>44200.0</v>
      </c>
      <c r="T1994" s="196">
        <f t="shared" si="1"/>
        <v>0</v>
      </c>
    </row>
    <row r="1995">
      <c r="A1995" s="60">
        <v>44200.0</v>
      </c>
      <c r="B1995" s="21">
        <v>1.0</v>
      </c>
      <c r="O1995" s="160">
        <v>44200.0</v>
      </c>
      <c r="P1995" s="11">
        <v>1.0</v>
      </c>
      <c r="Q1995" s="196">
        <v>0.0</v>
      </c>
      <c r="R1995" s="196">
        <v>0.0</v>
      </c>
      <c r="S1995" s="160">
        <v>44200.0</v>
      </c>
      <c r="T1995" s="196">
        <f t="shared" si="1"/>
        <v>0</v>
      </c>
    </row>
    <row r="1996">
      <c r="A1996" s="60">
        <v>44200.0</v>
      </c>
      <c r="B1996" s="21">
        <v>1.0</v>
      </c>
      <c r="O1996" s="160">
        <v>44200.0</v>
      </c>
      <c r="P1996" s="11">
        <v>1.0</v>
      </c>
      <c r="Q1996" s="196">
        <v>0.0</v>
      </c>
      <c r="R1996" s="196">
        <v>0.0</v>
      </c>
      <c r="S1996" s="160">
        <v>44200.0</v>
      </c>
      <c r="T1996" s="196">
        <f t="shared" si="1"/>
        <v>0</v>
      </c>
    </row>
    <row r="1997">
      <c r="A1997" s="60">
        <v>44200.0</v>
      </c>
      <c r="B1997" s="21">
        <v>1.0</v>
      </c>
      <c r="O1997" s="160">
        <v>44200.0</v>
      </c>
      <c r="P1997" s="11">
        <v>1.0</v>
      </c>
      <c r="Q1997" s="196">
        <v>0.0</v>
      </c>
      <c r="R1997" s="196">
        <v>0.0</v>
      </c>
      <c r="S1997" s="160">
        <v>44200.0</v>
      </c>
      <c r="T1997" s="196">
        <f t="shared" si="1"/>
        <v>0</v>
      </c>
    </row>
    <row r="1998">
      <c r="A1998" s="53">
        <v>44200.0</v>
      </c>
      <c r="B1998" s="21">
        <v>1.0</v>
      </c>
      <c r="O1998" s="200">
        <v>44200.0</v>
      </c>
      <c r="P1998" s="11">
        <v>1.0</v>
      </c>
      <c r="Q1998" s="196">
        <v>0.0</v>
      </c>
      <c r="R1998" s="196">
        <v>0.0</v>
      </c>
      <c r="S1998" s="200">
        <v>44200.0</v>
      </c>
      <c r="T1998" s="196">
        <f t="shared" si="1"/>
        <v>0</v>
      </c>
    </row>
    <row r="1999">
      <c r="A1999" s="53">
        <v>44200.0</v>
      </c>
      <c r="B1999" s="21">
        <v>1.0</v>
      </c>
      <c r="O1999" s="200">
        <v>44200.0</v>
      </c>
      <c r="P1999" s="11">
        <v>1.0</v>
      </c>
      <c r="Q1999" s="196">
        <v>0.0</v>
      </c>
      <c r="R1999" s="196">
        <v>0.0</v>
      </c>
      <c r="S1999" s="200">
        <v>44200.0</v>
      </c>
      <c r="T1999" s="196">
        <f t="shared" si="1"/>
        <v>0</v>
      </c>
    </row>
    <row r="2000">
      <c r="A2000" s="53">
        <v>44200.0</v>
      </c>
      <c r="B2000" s="21">
        <v>1.0</v>
      </c>
      <c r="O2000" s="200">
        <v>44200.0</v>
      </c>
      <c r="P2000" s="11">
        <v>1.0</v>
      </c>
      <c r="Q2000" s="196">
        <v>0.0</v>
      </c>
      <c r="R2000" s="196">
        <v>0.0</v>
      </c>
      <c r="S2000" s="200">
        <v>44200.0</v>
      </c>
      <c r="T2000" s="196">
        <f t="shared" si="1"/>
        <v>0</v>
      </c>
    </row>
    <row r="2001">
      <c r="A2001" s="53">
        <v>44200.0</v>
      </c>
      <c r="B2001" s="21">
        <v>1.0</v>
      </c>
      <c r="O2001" s="200">
        <v>44200.0</v>
      </c>
      <c r="P2001" s="11">
        <v>1.0</v>
      </c>
      <c r="Q2001" s="196">
        <v>0.0</v>
      </c>
      <c r="R2001" s="196">
        <v>0.0</v>
      </c>
      <c r="S2001" s="200">
        <v>44200.0</v>
      </c>
      <c r="T2001" s="196">
        <f t="shared" si="1"/>
        <v>0</v>
      </c>
    </row>
    <row r="2002">
      <c r="A2002" s="17">
        <v>44200.0</v>
      </c>
      <c r="B2002" s="21">
        <v>1.0</v>
      </c>
      <c r="O2002" s="197">
        <v>44200.0</v>
      </c>
      <c r="P2002" s="11">
        <v>0.0</v>
      </c>
      <c r="Q2002" s="196">
        <v>0.0</v>
      </c>
      <c r="R2002" s="196">
        <v>0.0</v>
      </c>
      <c r="S2002" s="197">
        <v>44200.0</v>
      </c>
      <c r="T2002" s="196">
        <f t="shared" si="1"/>
        <v>0</v>
      </c>
    </row>
    <row r="2003">
      <c r="A2003" s="17">
        <v>44200.0</v>
      </c>
      <c r="B2003" s="21">
        <v>1.0</v>
      </c>
      <c r="O2003" s="197">
        <v>44200.0</v>
      </c>
      <c r="P2003" s="11">
        <v>0.0</v>
      </c>
      <c r="Q2003" s="196">
        <v>0.0</v>
      </c>
      <c r="R2003" s="196">
        <v>0.0</v>
      </c>
      <c r="S2003" s="197">
        <v>44200.0</v>
      </c>
      <c r="T2003" s="196">
        <f t="shared" si="1"/>
        <v>0</v>
      </c>
    </row>
    <row r="2004">
      <c r="A2004" s="17">
        <v>44200.0</v>
      </c>
      <c r="B2004" s="21">
        <v>1.0</v>
      </c>
      <c r="O2004" s="197">
        <v>44200.0</v>
      </c>
      <c r="P2004" s="11">
        <v>0.0</v>
      </c>
      <c r="Q2004" s="196">
        <v>0.0</v>
      </c>
      <c r="R2004" s="196">
        <v>0.0</v>
      </c>
      <c r="S2004" s="197">
        <v>44200.0</v>
      </c>
      <c r="T2004" s="196">
        <f t="shared" si="1"/>
        <v>0</v>
      </c>
    </row>
    <row r="2005">
      <c r="A2005" s="17">
        <v>44200.0</v>
      </c>
      <c r="B2005" s="21">
        <v>1.0</v>
      </c>
      <c r="O2005" s="197">
        <v>44200.0</v>
      </c>
      <c r="P2005" s="11">
        <v>0.0</v>
      </c>
      <c r="Q2005" s="196">
        <v>0.0</v>
      </c>
      <c r="R2005" s="196">
        <v>0.0</v>
      </c>
      <c r="S2005" s="197">
        <v>44200.0</v>
      </c>
      <c r="T2005" s="196">
        <f t="shared" si="1"/>
        <v>0</v>
      </c>
    </row>
    <row r="2006">
      <c r="A2006" s="7">
        <v>44200.0</v>
      </c>
      <c r="B2006" s="21">
        <v>1.0</v>
      </c>
      <c r="O2006" s="109">
        <v>44200.0</v>
      </c>
      <c r="P2006" s="11">
        <v>0.0</v>
      </c>
      <c r="Q2006" s="196">
        <v>0.0</v>
      </c>
      <c r="R2006" s="196">
        <v>0.0</v>
      </c>
      <c r="S2006" s="109">
        <v>44200.0</v>
      </c>
      <c r="T2006" s="196">
        <f t="shared" si="1"/>
        <v>0</v>
      </c>
    </row>
    <row r="2007">
      <c r="A2007" s="60">
        <v>44200.0</v>
      </c>
      <c r="B2007" s="21">
        <v>1.0</v>
      </c>
      <c r="O2007" s="160">
        <v>44200.0</v>
      </c>
      <c r="P2007" s="11">
        <v>0.0</v>
      </c>
      <c r="Q2007" s="196">
        <v>0.0</v>
      </c>
      <c r="R2007" s="196">
        <v>0.0</v>
      </c>
      <c r="S2007" s="160">
        <v>44200.0</v>
      </c>
      <c r="T2007" s="196">
        <f t="shared" si="1"/>
        <v>0</v>
      </c>
    </row>
    <row r="2008">
      <c r="A2008" s="60">
        <v>44200.0</v>
      </c>
      <c r="B2008" s="21">
        <v>1.0</v>
      </c>
      <c r="O2008" s="160">
        <v>44200.0</v>
      </c>
      <c r="P2008" s="11">
        <v>0.0</v>
      </c>
      <c r="Q2008" s="196">
        <v>0.0</v>
      </c>
      <c r="R2008" s="196">
        <v>0.0</v>
      </c>
      <c r="S2008" s="160">
        <v>44200.0</v>
      </c>
      <c r="T2008" s="196">
        <f t="shared" si="1"/>
        <v>0</v>
      </c>
    </row>
    <row r="2009">
      <c r="A2009" s="53">
        <v>44200.0</v>
      </c>
      <c r="B2009" s="21">
        <v>1.0</v>
      </c>
      <c r="O2009" s="200">
        <v>44200.0</v>
      </c>
      <c r="P2009" s="11">
        <v>0.0</v>
      </c>
      <c r="Q2009" s="196">
        <v>0.0</v>
      </c>
      <c r="R2009" s="196">
        <v>0.0</v>
      </c>
      <c r="S2009" s="200">
        <v>44200.0</v>
      </c>
      <c r="T2009" s="196">
        <f t="shared" si="1"/>
        <v>0</v>
      </c>
    </row>
    <row r="2010">
      <c r="A2010" s="7">
        <v>44200.0</v>
      </c>
      <c r="B2010" s="21">
        <v>1.0</v>
      </c>
      <c r="O2010" s="109">
        <v>44200.0</v>
      </c>
      <c r="P2010" s="11">
        <v>0.0</v>
      </c>
      <c r="Q2010" s="196">
        <v>0.0</v>
      </c>
      <c r="R2010" s="196">
        <v>0.0</v>
      </c>
      <c r="S2010" s="109">
        <v>44200.0</v>
      </c>
      <c r="T2010" s="196">
        <f t="shared" si="1"/>
        <v>0</v>
      </c>
    </row>
    <row r="2011">
      <c r="A2011" s="7">
        <v>44200.0</v>
      </c>
      <c r="B2011" s="21">
        <v>1.0</v>
      </c>
      <c r="O2011" s="109">
        <v>44200.0</v>
      </c>
      <c r="P2011" s="11">
        <v>0.0</v>
      </c>
      <c r="Q2011" s="196">
        <v>0.0</v>
      </c>
      <c r="R2011" s="196">
        <v>0.0</v>
      </c>
      <c r="S2011" s="109">
        <v>44200.0</v>
      </c>
      <c r="T2011" s="196">
        <f t="shared" si="1"/>
        <v>0</v>
      </c>
    </row>
    <row r="2012">
      <c r="A2012" s="60">
        <v>44200.0</v>
      </c>
      <c r="B2012" s="21">
        <v>1.0</v>
      </c>
      <c r="O2012" s="160">
        <v>44200.0</v>
      </c>
      <c r="P2012" s="11">
        <v>0.0</v>
      </c>
      <c r="Q2012" s="196">
        <v>0.0</v>
      </c>
      <c r="R2012" s="196">
        <v>0.0</v>
      </c>
      <c r="S2012" s="160">
        <v>44200.0</v>
      </c>
      <c r="T2012" s="196">
        <f t="shared" si="1"/>
        <v>0</v>
      </c>
    </row>
    <row r="2013">
      <c r="A2013" s="57">
        <v>44200.0</v>
      </c>
      <c r="B2013" s="21">
        <v>1.0</v>
      </c>
      <c r="O2013" s="109">
        <v>44200.0</v>
      </c>
      <c r="P2013" s="11">
        <v>0.0</v>
      </c>
      <c r="Q2013" s="196">
        <v>0.0</v>
      </c>
      <c r="R2013" s="196">
        <v>1.0</v>
      </c>
      <c r="S2013" s="109">
        <v>44200.0</v>
      </c>
      <c r="T2013" s="196">
        <f t="shared" si="1"/>
        <v>1</v>
      </c>
    </row>
    <row r="2014">
      <c r="A2014" s="60">
        <v>44200.0</v>
      </c>
      <c r="B2014" s="21">
        <v>1.0</v>
      </c>
      <c r="O2014" s="160">
        <v>44200.0</v>
      </c>
      <c r="P2014" s="11">
        <v>0.0</v>
      </c>
      <c r="Q2014" s="196">
        <v>0.0</v>
      </c>
      <c r="R2014" s="196">
        <v>1.0</v>
      </c>
      <c r="S2014" s="160">
        <v>44200.0</v>
      </c>
      <c r="T2014" s="196">
        <f t="shared" si="1"/>
        <v>1</v>
      </c>
    </row>
    <row r="2015">
      <c r="A2015" s="60">
        <v>44200.0</v>
      </c>
      <c r="B2015" s="21">
        <v>1.0</v>
      </c>
      <c r="O2015" s="160">
        <v>44200.0</v>
      </c>
      <c r="P2015" s="11">
        <v>0.0</v>
      </c>
      <c r="Q2015" s="196">
        <v>0.0</v>
      </c>
      <c r="R2015" s="196">
        <v>1.0</v>
      </c>
      <c r="S2015" s="160">
        <v>44200.0</v>
      </c>
      <c r="T2015" s="196">
        <f t="shared" si="1"/>
        <v>1</v>
      </c>
    </row>
    <row r="2016">
      <c r="A2016" s="60">
        <v>44200.0</v>
      </c>
      <c r="B2016" s="21">
        <v>1.0</v>
      </c>
      <c r="O2016" s="160">
        <v>44200.0</v>
      </c>
      <c r="P2016" s="11">
        <v>0.0</v>
      </c>
      <c r="Q2016" s="196">
        <v>0.0</v>
      </c>
      <c r="R2016" s="196">
        <v>1.0</v>
      </c>
      <c r="S2016" s="160">
        <v>44200.0</v>
      </c>
      <c r="T2016" s="196">
        <f t="shared" si="1"/>
        <v>1</v>
      </c>
    </row>
    <row r="2017">
      <c r="A2017" s="60">
        <v>44200.0</v>
      </c>
      <c r="B2017" s="21">
        <v>1.0</v>
      </c>
      <c r="O2017" s="160">
        <v>44200.0</v>
      </c>
      <c r="P2017" s="11">
        <v>0.0</v>
      </c>
      <c r="Q2017" s="196">
        <v>0.0</v>
      </c>
      <c r="R2017" s="196">
        <v>1.0</v>
      </c>
      <c r="S2017" s="160">
        <v>44200.0</v>
      </c>
      <c r="T2017" s="196">
        <f t="shared" si="1"/>
        <v>1</v>
      </c>
    </row>
    <row r="2018">
      <c r="A2018" s="60">
        <v>44200.0</v>
      </c>
      <c r="B2018" s="21">
        <v>1.0</v>
      </c>
      <c r="O2018" s="160">
        <v>44200.0</v>
      </c>
      <c r="P2018" s="11">
        <v>0.0</v>
      </c>
      <c r="Q2018" s="196">
        <v>0.0</v>
      </c>
      <c r="R2018" s="196">
        <v>1.0</v>
      </c>
      <c r="S2018" s="160">
        <v>44200.0</v>
      </c>
      <c r="T2018" s="196">
        <f t="shared" si="1"/>
        <v>1</v>
      </c>
    </row>
    <row r="2019">
      <c r="A2019" s="60">
        <v>44200.0</v>
      </c>
      <c r="B2019" s="21">
        <v>1.0</v>
      </c>
      <c r="O2019" s="160">
        <v>44200.0</v>
      </c>
      <c r="P2019" s="11">
        <v>0.0</v>
      </c>
      <c r="Q2019" s="196">
        <v>0.0</v>
      </c>
      <c r="R2019" s="196">
        <v>1.0</v>
      </c>
      <c r="S2019" s="160">
        <v>44200.0</v>
      </c>
      <c r="T2019" s="196">
        <f t="shared" si="1"/>
        <v>1</v>
      </c>
    </row>
    <row r="2020">
      <c r="A2020" s="60">
        <v>44200.0</v>
      </c>
      <c r="B2020" s="21">
        <v>1.0</v>
      </c>
      <c r="O2020" s="160">
        <v>44200.0</v>
      </c>
      <c r="P2020" s="11">
        <v>0.0</v>
      </c>
      <c r="Q2020" s="196">
        <v>0.0</v>
      </c>
      <c r="R2020" s="196">
        <v>1.0</v>
      </c>
      <c r="S2020" s="160">
        <v>44200.0</v>
      </c>
      <c r="T2020" s="196">
        <f t="shared" si="1"/>
        <v>1</v>
      </c>
    </row>
    <row r="2021">
      <c r="A2021" s="60">
        <v>44200.0</v>
      </c>
      <c r="B2021" s="21">
        <v>1.0</v>
      </c>
      <c r="O2021" s="160">
        <v>44200.0</v>
      </c>
      <c r="P2021" s="11">
        <v>0.0</v>
      </c>
      <c r="Q2021" s="196">
        <v>0.0</v>
      </c>
      <c r="R2021" s="196">
        <v>1.0</v>
      </c>
      <c r="S2021" s="160">
        <v>44200.0</v>
      </c>
      <c r="T2021" s="196">
        <f t="shared" si="1"/>
        <v>1</v>
      </c>
    </row>
    <row r="2022">
      <c r="A2022" s="60">
        <v>44200.0</v>
      </c>
      <c r="B2022" s="21">
        <v>1.0</v>
      </c>
      <c r="O2022" s="160">
        <v>44200.0</v>
      </c>
      <c r="P2022" s="11">
        <v>0.0</v>
      </c>
      <c r="Q2022" s="196">
        <v>0.0</v>
      </c>
      <c r="R2022" s="196">
        <v>1.0</v>
      </c>
      <c r="S2022" s="160">
        <v>44200.0</v>
      </c>
      <c r="T2022" s="196">
        <f t="shared" si="1"/>
        <v>1</v>
      </c>
    </row>
    <row r="2023">
      <c r="A2023" s="60">
        <v>44200.0</v>
      </c>
      <c r="B2023" s="21">
        <v>1.0</v>
      </c>
      <c r="O2023" s="160">
        <v>44200.0</v>
      </c>
      <c r="P2023" s="11">
        <v>0.0</v>
      </c>
      <c r="Q2023" s="196">
        <v>0.0</v>
      </c>
      <c r="R2023" s="196">
        <v>1.0</v>
      </c>
      <c r="S2023" s="160">
        <v>44200.0</v>
      </c>
      <c r="T2023" s="196">
        <f t="shared" si="1"/>
        <v>1</v>
      </c>
    </row>
    <row r="2024">
      <c r="A2024" s="60">
        <v>44200.0</v>
      </c>
      <c r="B2024" s="21">
        <v>1.0</v>
      </c>
      <c r="O2024" s="160">
        <v>44200.0</v>
      </c>
      <c r="P2024" s="11">
        <v>0.0</v>
      </c>
      <c r="Q2024" s="196">
        <v>0.0</v>
      </c>
      <c r="R2024" s="196">
        <v>1.0</v>
      </c>
      <c r="S2024" s="160">
        <v>44200.0</v>
      </c>
      <c r="T2024" s="196">
        <f t="shared" si="1"/>
        <v>1</v>
      </c>
    </row>
    <row r="2025">
      <c r="A2025" s="17">
        <v>44200.0</v>
      </c>
      <c r="B2025" s="21">
        <v>1.0</v>
      </c>
      <c r="O2025" s="197">
        <v>44200.0</v>
      </c>
      <c r="P2025" s="11">
        <v>0.0</v>
      </c>
      <c r="Q2025" s="196">
        <v>0.0</v>
      </c>
      <c r="R2025" s="196">
        <v>1.0</v>
      </c>
      <c r="S2025" s="197">
        <v>44200.0</v>
      </c>
      <c r="T2025" s="196">
        <f t="shared" si="1"/>
        <v>1</v>
      </c>
    </row>
    <row r="2026">
      <c r="A2026" s="7">
        <v>44200.0</v>
      </c>
      <c r="B2026" s="21">
        <v>1.0</v>
      </c>
      <c r="O2026" s="109">
        <v>44200.0</v>
      </c>
      <c r="P2026" s="11">
        <v>0.0</v>
      </c>
      <c r="Q2026" s="196">
        <v>0.0</v>
      </c>
      <c r="R2026" s="196">
        <v>1.0</v>
      </c>
      <c r="S2026" s="109">
        <v>44200.0</v>
      </c>
      <c r="T2026" s="196">
        <f t="shared" si="1"/>
        <v>1</v>
      </c>
    </row>
    <row r="2027">
      <c r="A2027" s="7">
        <v>44200.0</v>
      </c>
      <c r="B2027" s="21">
        <v>1.0</v>
      </c>
      <c r="O2027" s="109">
        <v>44200.0</v>
      </c>
      <c r="P2027" s="11">
        <v>0.0</v>
      </c>
      <c r="Q2027" s="196">
        <v>0.0</v>
      </c>
      <c r="R2027" s="196">
        <v>0.0</v>
      </c>
      <c r="S2027" s="109">
        <v>44200.0</v>
      </c>
      <c r="T2027" s="196">
        <f t="shared" si="1"/>
        <v>0</v>
      </c>
    </row>
    <row r="2028">
      <c r="A2028" s="57">
        <v>44200.0</v>
      </c>
      <c r="B2028" s="21">
        <v>1.0</v>
      </c>
      <c r="O2028" s="109">
        <v>44200.0</v>
      </c>
      <c r="P2028" s="11">
        <v>0.0</v>
      </c>
      <c r="Q2028" s="196">
        <v>1.0</v>
      </c>
      <c r="R2028" s="196">
        <v>0.0</v>
      </c>
      <c r="S2028" s="109">
        <v>44200.0</v>
      </c>
      <c r="T2028" s="196">
        <f t="shared" si="1"/>
        <v>1</v>
      </c>
    </row>
    <row r="2029">
      <c r="A2029" s="7">
        <v>44200.0</v>
      </c>
      <c r="B2029" s="21">
        <v>1.0</v>
      </c>
      <c r="O2029" s="109">
        <v>44200.0</v>
      </c>
      <c r="P2029" s="11">
        <v>0.0</v>
      </c>
      <c r="Q2029" s="196">
        <v>1.0</v>
      </c>
      <c r="R2029" s="196">
        <v>0.0</v>
      </c>
      <c r="S2029" s="109">
        <v>44200.0</v>
      </c>
      <c r="T2029" s="196">
        <f t="shared" si="1"/>
        <v>1</v>
      </c>
    </row>
    <row r="2030">
      <c r="A2030" s="7">
        <v>44200.0</v>
      </c>
      <c r="B2030" s="21">
        <v>1.0</v>
      </c>
      <c r="O2030" s="109">
        <v>44200.0</v>
      </c>
      <c r="P2030" s="11">
        <v>0.0</v>
      </c>
      <c r="Q2030" s="196">
        <v>1.0</v>
      </c>
      <c r="R2030" s="196">
        <v>0.0</v>
      </c>
      <c r="S2030" s="109">
        <v>44200.0</v>
      </c>
      <c r="T2030" s="196">
        <f t="shared" si="1"/>
        <v>1</v>
      </c>
    </row>
    <row r="2031">
      <c r="A2031" s="53">
        <v>44200.0</v>
      </c>
      <c r="B2031" s="21">
        <v>1.0</v>
      </c>
      <c r="O2031" s="200">
        <v>44200.0</v>
      </c>
      <c r="P2031" s="11">
        <v>0.0</v>
      </c>
      <c r="Q2031" s="196">
        <v>1.0</v>
      </c>
      <c r="R2031" s="196">
        <v>0.0</v>
      </c>
      <c r="S2031" s="200">
        <v>44200.0</v>
      </c>
      <c r="T2031" s="196">
        <f t="shared" si="1"/>
        <v>1</v>
      </c>
    </row>
    <row r="2032">
      <c r="A2032" s="60">
        <v>44200.0</v>
      </c>
      <c r="B2032" s="21">
        <v>1.0</v>
      </c>
      <c r="O2032" s="160">
        <v>44200.0</v>
      </c>
      <c r="P2032" s="11">
        <v>0.0</v>
      </c>
      <c r="Q2032" s="196">
        <v>1.0</v>
      </c>
      <c r="R2032" s="196">
        <v>0.0</v>
      </c>
      <c r="S2032" s="160">
        <v>44200.0</v>
      </c>
      <c r="T2032" s="196">
        <f t="shared" si="1"/>
        <v>1</v>
      </c>
    </row>
    <row r="2033">
      <c r="A2033" s="60">
        <v>44200.0</v>
      </c>
      <c r="B2033" s="21">
        <v>1.0</v>
      </c>
      <c r="O2033" s="160">
        <v>44200.0</v>
      </c>
      <c r="P2033" s="11">
        <v>0.0</v>
      </c>
      <c r="Q2033" s="196">
        <v>1.0</v>
      </c>
      <c r="R2033" s="196">
        <v>0.0</v>
      </c>
      <c r="S2033" s="160">
        <v>44200.0</v>
      </c>
      <c r="T2033" s="196">
        <f t="shared" si="1"/>
        <v>1</v>
      </c>
    </row>
    <row r="2034">
      <c r="A2034" s="60">
        <v>44200.0</v>
      </c>
      <c r="B2034" s="21">
        <v>1.0</v>
      </c>
      <c r="O2034" s="160">
        <v>44200.0</v>
      </c>
      <c r="P2034" s="11">
        <v>0.0</v>
      </c>
      <c r="Q2034" s="196">
        <v>1.0</v>
      </c>
      <c r="R2034" s="196">
        <v>0.0</v>
      </c>
      <c r="S2034" s="160">
        <v>44200.0</v>
      </c>
      <c r="T2034" s="196">
        <f t="shared" si="1"/>
        <v>1</v>
      </c>
    </row>
    <row r="2035">
      <c r="A2035" s="7">
        <v>44201.0</v>
      </c>
      <c r="B2035" s="21">
        <v>1.0</v>
      </c>
      <c r="O2035" s="109">
        <v>44201.0</v>
      </c>
      <c r="P2035" s="11">
        <v>0.0</v>
      </c>
      <c r="Q2035" s="196">
        <v>0.0</v>
      </c>
      <c r="R2035" s="196">
        <v>0.0</v>
      </c>
      <c r="S2035" s="109">
        <v>44201.0</v>
      </c>
      <c r="T2035" s="196">
        <f t="shared" si="1"/>
        <v>0</v>
      </c>
    </row>
    <row r="2036">
      <c r="A2036" s="7">
        <v>44201.0</v>
      </c>
      <c r="B2036" s="21">
        <v>1.0</v>
      </c>
      <c r="O2036" s="109">
        <v>44201.0</v>
      </c>
      <c r="P2036" s="11">
        <v>0.0</v>
      </c>
      <c r="Q2036" s="196">
        <v>0.0</v>
      </c>
      <c r="R2036" s="196">
        <v>0.0</v>
      </c>
      <c r="S2036" s="109">
        <v>44201.0</v>
      </c>
      <c r="T2036" s="196">
        <f t="shared" si="1"/>
        <v>0</v>
      </c>
    </row>
    <row r="2037">
      <c r="A2037" s="7">
        <v>44201.0</v>
      </c>
      <c r="B2037" s="21">
        <v>1.0</v>
      </c>
      <c r="O2037" s="109">
        <v>44201.0</v>
      </c>
      <c r="P2037" s="11">
        <v>0.0</v>
      </c>
      <c r="Q2037" s="196">
        <v>0.0</v>
      </c>
      <c r="R2037" s="196">
        <v>1.0</v>
      </c>
      <c r="S2037" s="109">
        <v>44201.0</v>
      </c>
      <c r="T2037" s="196">
        <f t="shared" si="1"/>
        <v>1</v>
      </c>
    </row>
    <row r="2038">
      <c r="A2038" s="71">
        <v>44201.0</v>
      </c>
      <c r="B2038" s="21">
        <v>1.0</v>
      </c>
      <c r="O2038" s="201">
        <v>44201.0</v>
      </c>
      <c r="P2038" s="11">
        <v>0.0</v>
      </c>
      <c r="Q2038" s="196">
        <v>1.0</v>
      </c>
      <c r="R2038" s="196">
        <v>0.0</v>
      </c>
      <c r="S2038" s="201">
        <v>44201.0</v>
      </c>
      <c r="T2038" s="196">
        <f t="shared" si="1"/>
        <v>1</v>
      </c>
    </row>
    <row r="2039">
      <c r="A2039" s="71">
        <v>44201.0</v>
      </c>
      <c r="B2039" s="21">
        <v>1.0</v>
      </c>
      <c r="O2039" s="201">
        <v>44201.0</v>
      </c>
      <c r="P2039" s="11">
        <v>0.0</v>
      </c>
      <c r="Q2039" s="196">
        <v>1.0</v>
      </c>
      <c r="R2039" s="196">
        <v>0.0</v>
      </c>
      <c r="S2039" s="201">
        <v>44201.0</v>
      </c>
      <c r="T2039" s="196">
        <f t="shared" si="1"/>
        <v>1</v>
      </c>
    </row>
    <row r="2040">
      <c r="A2040" s="7">
        <v>44201.0</v>
      </c>
      <c r="B2040" s="21">
        <v>1.0</v>
      </c>
      <c r="O2040" s="109">
        <v>44201.0</v>
      </c>
      <c r="P2040" s="11">
        <v>1.0</v>
      </c>
      <c r="Q2040" s="196">
        <v>0.0</v>
      </c>
      <c r="R2040" s="196">
        <v>0.0</v>
      </c>
      <c r="S2040" s="109">
        <v>44201.0</v>
      </c>
      <c r="T2040" s="196">
        <f t="shared" si="1"/>
        <v>0</v>
      </c>
    </row>
    <row r="2041">
      <c r="A2041" s="7">
        <v>44201.0</v>
      </c>
      <c r="B2041" s="21">
        <v>1.0</v>
      </c>
      <c r="O2041" s="109">
        <v>44201.0</v>
      </c>
      <c r="P2041" s="11">
        <v>1.0</v>
      </c>
      <c r="Q2041" s="196">
        <v>0.0</v>
      </c>
      <c r="R2041" s="196">
        <v>0.0</v>
      </c>
      <c r="S2041" s="109">
        <v>44201.0</v>
      </c>
      <c r="T2041" s="196">
        <f t="shared" si="1"/>
        <v>0</v>
      </c>
    </row>
    <row r="2042">
      <c r="A2042" s="7">
        <v>44201.0</v>
      </c>
      <c r="B2042" s="21">
        <v>1.0</v>
      </c>
      <c r="O2042" s="109">
        <v>44201.0</v>
      </c>
      <c r="P2042" s="11">
        <v>1.0</v>
      </c>
      <c r="Q2042" s="196">
        <v>0.0</v>
      </c>
      <c r="R2042" s="196">
        <v>0.0</v>
      </c>
      <c r="S2042" s="109">
        <v>44201.0</v>
      </c>
      <c r="T2042" s="196">
        <f t="shared" si="1"/>
        <v>0</v>
      </c>
    </row>
    <row r="2043">
      <c r="A2043" s="7">
        <v>44201.0</v>
      </c>
      <c r="B2043" s="21">
        <v>1.0</v>
      </c>
      <c r="O2043" s="109">
        <v>44201.0</v>
      </c>
      <c r="P2043" s="11">
        <v>1.0</v>
      </c>
      <c r="Q2043" s="196">
        <v>0.0</v>
      </c>
      <c r="R2043" s="196">
        <v>0.0</v>
      </c>
      <c r="S2043" s="109">
        <v>44201.0</v>
      </c>
      <c r="T2043" s="196">
        <f t="shared" si="1"/>
        <v>0</v>
      </c>
    </row>
    <row r="2044">
      <c r="A2044" s="7">
        <v>44201.0</v>
      </c>
      <c r="B2044" s="21">
        <v>1.0</v>
      </c>
      <c r="O2044" s="109">
        <v>44201.0</v>
      </c>
      <c r="P2044" s="11">
        <v>0.0</v>
      </c>
      <c r="Q2044" s="196">
        <v>0.0</v>
      </c>
      <c r="R2044" s="196">
        <v>0.0</v>
      </c>
      <c r="S2044" s="109">
        <v>44201.0</v>
      </c>
      <c r="T2044" s="196">
        <f t="shared" si="1"/>
        <v>0</v>
      </c>
    </row>
    <row r="2045">
      <c r="A2045" s="7">
        <v>44201.0</v>
      </c>
      <c r="B2045" s="21">
        <v>1.0</v>
      </c>
      <c r="O2045" s="109">
        <v>44201.0</v>
      </c>
      <c r="P2045" s="11">
        <v>1.0</v>
      </c>
      <c r="Q2045" s="196">
        <v>0.0</v>
      </c>
      <c r="R2045" s="196">
        <v>0.0</v>
      </c>
      <c r="S2045" s="109">
        <v>44201.0</v>
      </c>
      <c r="T2045" s="196">
        <f t="shared" si="1"/>
        <v>0</v>
      </c>
    </row>
    <row r="2046">
      <c r="A2046" s="7">
        <v>44201.0</v>
      </c>
      <c r="B2046" s="21">
        <v>1.0</v>
      </c>
      <c r="O2046" s="109">
        <v>44201.0</v>
      </c>
      <c r="P2046" s="11">
        <v>1.0</v>
      </c>
      <c r="Q2046" s="196">
        <v>0.0</v>
      </c>
      <c r="R2046" s="196">
        <v>0.0</v>
      </c>
      <c r="S2046" s="109">
        <v>44201.0</v>
      </c>
      <c r="T2046" s="196">
        <f t="shared" si="1"/>
        <v>0</v>
      </c>
    </row>
    <row r="2047">
      <c r="A2047" s="7">
        <v>44201.0</v>
      </c>
      <c r="B2047" s="21">
        <v>1.0</v>
      </c>
      <c r="O2047" s="109">
        <v>44201.0</v>
      </c>
      <c r="P2047" s="11">
        <v>1.0</v>
      </c>
      <c r="Q2047" s="196">
        <v>0.0</v>
      </c>
      <c r="R2047" s="196">
        <v>0.0</v>
      </c>
      <c r="S2047" s="109">
        <v>44201.0</v>
      </c>
      <c r="T2047" s="196">
        <f t="shared" si="1"/>
        <v>0</v>
      </c>
    </row>
    <row r="2048">
      <c r="A2048" s="7">
        <v>44201.0</v>
      </c>
      <c r="B2048" s="21">
        <v>1.0</v>
      </c>
      <c r="O2048" s="109">
        <v>44201.0</v>
      </c>
      <c r="P2048" s="11">
        <v>1.0</v>
      </c>
      <c r="Q2048" s="196">
        <v>0.0</v>
      </c>
      <c r="R2048" s="196">
        <v>0.0</v>
      </c>
      <c r="S2048" s="109">
        <v>44201.0</v>
      </c>
      <c r="T2048" s="196">
        <f t="shared" si="1"/>
        <v>0</v>
      </c>
    </row>
    <row r="2049">
      <c r="A2049" s="7">
        <v>44201.0</v>
      </c>
      <c r="B2049" s="21">
        <v>1.0</v>
      </c>
      <c r="O2049" s="109">
        <v>44201.0</v>
      </c>
      <c r="P2049" s="11">
        <v>1.0</v>
      </c>
      <c r="Q2049" s="196">
        <v>0.0</v>
      </c>
      <c r="R2049" s="196">
        <v>0.0</v>
      </c>
      <c r="S2049" s="109">
        <v>44201.0</v>
      </c>
      <c r="T2049" s="196">
        <f t="shared" si="1"/>
        <v>0</v>
      </c>
    </row>
    <row r="2050">
      <c r="A2050" s="7">
        <v>44201.0</v>
      </c>
      <c r="B2050" s="21">
        <v>1.0</v>
      </c>
      <c r="O2050" s="109">
        <v>44201.0</v>
      </c>
      <c r="P2050" s="11">
        <v>1.0</v>
      </c>
      <c r="Q2050" s="196">
        <v>0.0</v>
      </c>
      <c r="R2050" s="196">
        <v>0.0</v>
      </c>
      <c r="S2050" s="109">
        <v>44201.0</v>
      </c>
      <c r="T2050" s="196">
        <f t="shared" si="1"/>
        <v>0</v>
      </c>
    </row>
    <row r="2051">
      <c r="A2051" s="7">
        <v>44201.0</v>
      </c>
      <c r="B2051" s="21">
        <v>1.0</v>
      </c>
      <c r="O2051" s="109">
        <v>44201.0</v>
      </c>
      <c r="P2051" s="11">
        <v>1.0</v>
      </c>
      <c r="Q2051" s="196">
        <v>0.0</v>
      </c>
      <c r="R2051" s="196">
        <v>0.0</v>
      </c>
      <c r="S2051" s="109">
        <v>44201.0</v>
      </c>
      <c r="T2051" s="196">
        <f t="shared" si="1"/>
        <v>0</v>
      </c>
    </row>
    <row r="2052">
      <c r="A2052" s="7">
        <v>44201.0</v>
      </c>
      <c r="B2052" s="21">
        <v>1.0</v>
      </c>
      <c r="O2052" s="109">
        <v>44201.0</v>
      </c>
      <c r="P2052" s="11">
        <v>1.0</v>
      </c>
      <c r="Q2052" s="196">
        <v>0.0</v>
      </c>
      <c r="R2052" s="196">
        <v>0.0</v>
      </c>
      <c r="S2052" s="109">
        <v>44201.0</v>
      </c>
      <c r="T2052" s="196">
        <f t="shared" si="1"/>
        <v>0</v>
      </c>
    </row>
    <row r="2053">
      <c r="A2053" s="7">
        <v>44201.0</v>
      </c>
      <c r="B2053" s="21">
        <v>1.0</v>
      </c>
      <c r="O2053" s="109">
        <v>44201.0</v>
      </c>
      <c r="P2053" s="11">
        <v>0.0</v>
      </c>
      <c r="Q2053" s="196">
        <v>0.0</v>
      </c>
      <c r="R2053" s="196">
        <v>1.0</v>
      </c>
      <c r="S2053" s="109">
        <v>44201.0</v>
      </c>
      <c r="T2053" s="196">
        <f t="shared" si="1"/>
        <v>1</v>
      </c>
    </row>
    <row r="2054">
      <c r="A2054" s="7">
        <v>44201.0</v>
      </c>
      <c r="B2054" s="21">
        <v>1.0</v>
      </c>
      <c r="O2054" s="109">
        <v>44201.0</v>
      </c>
      <c r="P2054" s="11">
        <v>0.0</v>
      </c>
      <c r="Q2054" s="196">
        <v>0.0</v>
      </c>
      <c r="R2054" s="196">
        <v>1.0</v>
      </c>
      <c r="S2054" s="109">
        <v>44201.0</v>
      </c>
      <c r="T2054" s="196">
        <f t="shared" si="1"/>
        <v>1</v>
      </c>
    </row>
    <row r="2055">
      <c r="A2055" s="7">
        <v>44201.0</v>
      </c>
      <c r="B2055" s="21">
        <v>1.0</v>
      </c>
      <c r="O2055" s="109">
        <v>44201.0</v>
      </c>
      <c r="P2055" s="11">
        <v>0.0</v>
      </c>
      <c r="Q2055" s="196">
        <v>0.0</v>
      </c>
      <c r="R2055" s="196">
        <v>1.0</v>
      </c>
      <c r="S2055" s="109">
        <v>44201.0</v>
      </c>
      <c r="T2055" s="196">
        <f t="shared" si="1"/>
        <v>1</v>
      </c>
    </row>
    <row r="2056">
      <c r="A2056" s="7">
        <v>44201.0</v>
      </c>
      <c r="B2056" s="21">
        <v>1.0</v>
      </c>
      <c r="O2056" s="109">
        <v>44201.0</v>
      </c>
      <c r="P2056" s="11">
        <v>0.0</v>
      </c>
      <c r="Q2056" s="196">
        <v>0.0</v>
      </c>
      <c r="R2056" s="196">
        <v>0.0</v>
      </c>
      <c r="S2056" s="109">
        <v>44201.0</v>
      </c>
      <c r="T2056" s="196">
        <f t="shared" si="1"/>
        <v>0</v>
      </c>
    </row>
    <row r="2057">
      <c r="A2057" s="7">
        <v>44201.0</v>
      </c>
      <c r="B2057" s="21">
        <v>1.0</v>
      </c>
      <c r="O2057" s="109">
        <v>44201.0</v>
      </c>
      <c r="P2057" s="11">
        <v>0.0</v>
      </c>
      <c r="Q2057" s="196">
        <v>0.0</v>
      </c>
      <c r="R2057" s="196">
        <v>1.0</v>
      </c>
      <c r="S2057" s="109">
        <v>44201.0</v>
      </c>
      <c r="T2057" s="196">
        <f t="shared" si="1"/>
        <v>1</v>
      </c>
    </row>
    <row r="2058">
      <c r="A2058" s="7">
        <v>44201.0</v>
      </c>
      <c r="B2058" s="21">
        <v>1.0</v>
      </c>
      <c r="O2058" s="109">
        <v>44201.0</v>
      </c>
      <c r="P2058" s="11">
        <v>0.0</v>
      </c>
      <c r="Q2058" s="196">
        <v>0.0</v>
      </c>
      <c r="R2058" s="196">
        <v>1.0</v>
      </c>
      <c r="S2058" s="109">
        <v>44201.0</v>
      </c>
      <c r="T2058" s="196">
        <f t="shared" si="1"/>
        <v>1</v>
      </c>
    </row>
    <row r="2059">
      <c r="A2059" s="7">
        <v>44201.0</v>
      </c>
      <c r="B2059" s="21">
        <v>1.0</v>
      </c>
      <c r="O2059" s="109">
        <v>44201.0</v>
      </c>
      <c r="P2059" s="11">
        <v>0.0</v>
      </c>
      <c r="Q2059" s="196">
        <v>0.0</v>
      </c>
      <c r="R2059" s="196">
        <v>1.0</v>
      </c>
      <c r="S2059" s="109">
        <v>44201.0</v>
      </c>
      <c r="T2059" s="196">
        <f t="shared" si="1"/>
        <v>1</v>
      </c>
    </row>
    <row r="2060">
      <c r="A2060" s="7">
        <v>44201.0</v>
      </c>
      <c r="B2060" s="21">
        <v>1.0</v>
      </c>
      <c r="O2060" s="109">
        <v>44201.0</v>
      </c>
      <c r="P2060" s="11">
        <v>0.0</v>
      </c>
      <c r="Q2060" s="196">
        <v>0.0</v>
      </c>
      <c r="R2060" s="196">
        <v>1.0</v>
      </c>
      <c r="S2060" s="109">
        <v>44201.0</v>
      </c>
      <c r="T2060" s="196">
        <f t="shared" si="1"/>
        <v>1</v>
      </c>
    </row>
    <row r="2061">
      <c r="A2061" s="7">
        <v>44201.0</v>
      </c>
      <c r="B2061" s="21">
        <v>1.0</v>
      </c>
      <c r="O2061" s="109">
        <v>44201.0</v>
      </c>
      <c r="P2061" s="11">
        <v>0.0</v>
      </c>
      <c r="Q2061" s="196">
        <v>0.0</v>
      </c>
      <c r="R2061" s="196">
        <v>1.0</v>
      </c>
      <c r="S2061" s="109">
        <v>44201.0</v>
      </c>
      <c r="T2061" s="196">
        <f t="shared" si="1"/>
        <v>1</v>
      </c>
    </row>
    <row r="2062">
      <c r="A2062" s="7">
        <v>44201.0</v>
      </c>
      <c r="B2062" s="21">
        <v>1.0</v>
      </c>
      <c r="O2062" s="109">
        <v>44201.0</v>
      </c>
      <c r="P2062" s="11">
        <v>0.0</v>
      </c>
      <c r="Q2062" s="196">
        <v>0.0</v>
      </c>
      <c r="R2062" s="196">
        <v>1.0</v>
      </c>
      <c r="S2062" s="109">
        <v>44201.0</v>
      </c>
      <c r="T2062" s="196">
        <f t="shared" si="1"/>
        <v>1</v>
      </c>
    </row>
    <row r="2063">
      <c r="A2063" s="7">
        <v>44201.0</v>
      </c>
      <c r="B2063" s="21">
        <v>1.0</v>
      </c>
      <c r="O2063" s="109">
        <v>44201.0</v>
      </c>
      <c r="P2063" s="11">
        <v>1.0</v>
      </c>
      <c r="Q2063" s="196">
        <v>0.0</v>
      </c>
      <c r="R2063" s="196">
        <v>0.0</v>
      </c>
      <c r="S2063" s="109">
        <v>44201.0</v>
      </c>
      <c r="T2063" s="196">
        <f t="shared" si="1"/>
        <v>0</v>
      </c>
    </row>
    <row r="2064">
      <c r="A2064" s="7">
        <v>44201.0</v>
      </c>
      <c r="B2064" s="21">
        <v>1.0</v>
      </c>
      <c r="O2064" s="109">
        <v>44201.0</v>
      </c>
      <c r="P2064" s="11">
        <v>1.0</v>
      </c>
      <c r="Q2064" s="196">
        <v>0.0</v>
      </c>
      <c r="R2064" s="196">
        <v>0.0</v>
      </c>
      <c r="S2064" s="109">
        <v>44201.0</v>
      </c>
      <c r="T2064" s="196">
        <f t="shared" si="1"/>
        <v>0</v>
      </c>
    </row>
    <row r="2065">
      <c r="A2065" s="7">
        <v>44201.0</v>
      </c>
      <c r="B2065" s="21">
        <v>1.0</v>
      </c>
      <c r="O2065" s="109">
        <v>44201.0</v>
      </c>
      <c r="P2065" s="11">
        <v>0.0</v>
      </c>
      <c r="Q2065" s="196">
        <v>0.0</v>
      </c>
      <c r="R2065" s="196">
        <v>1.0</v>
      </c>
      <c r="S2065" s="109">
        <v>44201.0</v>
      </c>
      <c r="T2065" s="196">
        <f t="shared" si="1"/>
        <v>1</v>
      </c>
    </row>
    <row r="2066">
      <c r="A2066" s="7">
        <v>44201.0</v>
      </c>
      <c r="B2066" s="21">
        <v>1.0</v>
      </c>
      <c r="O2066" s="109">
        <v>44201.0</v>
      </c>
      <c r="P2066" s="11">
        <v>1.0</v>
      </c>
      <c r="Q2066" s="196">
        <v>0.0</v>
      </c>
      <c r="R2066" s="196">
        <v>0.0</v>
      </c>
      <c r="S2066" s="109">
        <v>44201.0</v>
      </c>
      <c r="T2066" s="196">
        <f t="shared" si="1"/>
        <v>0</v>
      </c>
    </row>
    <row r="2067">
      <c r="A2067" s="7">
        <v>44201.0</v>
      </c>
      <c r="B2067" s="21">
        <v>1.0</v>
      </c>
      <c r="O2067" s="109">
        <v>44201.0</v>
      </c>
      <c r="P2067" s="11">
        <v>1.0</v>
      </c>
      <c r="Q2067" s="196">
        <v>0.0</v>
      </c>
      <c r="R2067" s="196">
        <v>0.0</v>
      </c>
      <c r="S2067" s="109">
        <v>44201.0</v>
      </c>
      <c r="T2067" s="196">
        <f t="shared" si="1"/>
        <v>0</v>
      </c>
    </row>
    <row r="2068">
      <c r="A2068" s="7">
        <v>44201.0</v>
      </c>
      <c r="B2068" s="21">
        <v>1.0</v>
      </c>
      <c r="O2068" s="109">
        <v>44201.0</v>
      </c>
      <c r="P2068" s="11">
        <v>0.0</v>
      </c>
      <c r="Q2068" s="196">
        <v>0.0</v>
      </c>
      <c r="R2068" s="196">
        <v>1.0</v>
      </c>
      <c r="S2068" s="109">
        <v>44201.0</v>
      </c>
      <c r="T2068" s="196">
        <f t="shared" si="1"/>
        <v>1</v>
      </c>
    </row>
    <row r="2069">
      <c r="A2069" s="7">
        <v>44201.0</v>
      </c>
      <c r="B2069" s="21">
        <v>1.0</v>
      </c>
      <c r="O2069" s="109">
        <v>44201.0</v>
      </c>
      <c r="P2069" s="11">
        <v>1.0</v>
      </c>
      <c r="Q2069" s="196">
        <v>0.0</v>
      </c>
      <c r="R2069" s="196">
        <v>0.0</v>
      </c>
      <c r="S2069" s="109">
        <v>44201.0</v>
      </c>
      <c r="T2069" s="196">
        <f t="shared" si="1"/>
        <v>0</v>
      </c>
    </row>
    <row r="2070">
      <c r="A2070" s="17">
        <v>44201.0</v>
      </c>
      <c r="B2070" s="21">
        <v>1.0</v>
      </c>
      <c r="O2070" s="197">
        <v>44201.0</v>
      </c>
      <c r="P2070" s="11">
        <v>1.0</v>
      </c>
      <c r="Q2070" s="196">
        <v>0.0</v>
      </c>
      <c r="R2070" s="196">
        <v>0.0</v>
      </c>
      <c r="S2070" s="197">
        <v>44201.0</v>
      </c>
      <c r="T2070" s="196">
        <f t="shared" si="1"/>
        <v>0</v>
      </c>
    </row>
    <row r="2071">
      <c r="A2071" s="17">
        <v>44201.0</v>
      </c>
      <c r="B2071" s="21">
        <v>1.0</v>
      </c>
      <c r="O2071" s="197">
        <v>44201.0</v>
      </c>
      <c r="P2071" s="11">
        <v>0.0</v>
      </c>
      <c r="Q2071" s="196">
        <v>0.0</v>
      </c>
      <c r="R2071" s="196">
        <v>0.0</v>
      </c>
      <c r="S2071" s="197">
        <v>44201.0</v>
      </c>
      <c r="T2071" s="196">
        <f t="shared" si="1"/>
        <v>0</v>
      </c>
    </row>
    <row r="2072">
      <c r="A2072" s="17">
        <v>44201.0</v>
      </c>
      <c r="B2072" s="21">
        <v>1.0</v>
      </c>
      <c r="O2072" s="197">
        <v>44201.0</v>
      </c>
      <c r="P2072" s="11">
        <v>0.0</v>
      </c>
      <c r="Q2072" s="196">
        <v>0.0</v>
      </c>
      <c r="R2072" s="196">
        <v>0.0</v>
      </c>
      <c r="S2072" s="197">
        <v>44201.0</v>
      </c>
      <c r="T2072" s="196">
        <f t="shared" si="1"/>
        <v>0</v>
      </c>
    </row>
    <row r="2073">
      <c r="A2073" s="17">
        <v>44201.0</v>
      </c>
      <c r="B2073" s="21">
        <v>1.0</v>
      </c>
      <c r="O2073" s="197">
        <v>44201.0</v>
      </c>
      <c r="P2073" s="11">
        <v>0.0</v>
      </c>
      <c r="Q2073" s="196">
        <v>0.0</v>
      </c>
      <c r="R2073" s="196">
        <v>0.0</v>
      </c>
      <c r="S2073" s="197">
        <v>44201.0</v>
      </c>
      <c r="T2073" s="196">
        <f t="shared" si="1"/>
        <v>0</v>
      </c>
    </row>
    <row r="2074">
      <c r="A2074" s="17">
        <v>44201.0</v>
      </c>
      <c r="B2074" s="21">
        <v>1.0</v>
      </c>
      <c r="O2074" s="197">
        <v>44201.0</v>
      </c>
      <c r="P2074" s="11">
        <v>0.0</v>
      </c>
      <c r="Q2074" s="196">
        <v>0.0</v>
      </c>
      <c r="R2074" s="196">
        <v>0.0</v>
      </c>
      <c r="S2074" s="197">
        <v>44201.0</v>
      </c>
      <c r="T2074" s="196">
        <f t="shared" si="1"/>
        <v>0</v>
      </c>
    </row>
    <row r="2075">
      <c r="A2075" s="17">
        <v>44201.0</v>
      </c>
      <c r="B2075" s="21">
        <v>1.0</v>
      </c>
      <c r="O2075" s="197">
        <v>44201.0</v>
      </c>
      <c r="P2075" s="11">
        <v>0.0</v>
      </c>
      <c r="Q2075" s="196">
        <v>0.0</v>
      </c>
      <c r="R2075" s="196">
        <v>0.0</v>
      </c>
      <c r="S2075" s="197">
        <v>44201.0</v>
      </c>
      <c r="T2075" s="196">
        <f t="shared" si="1"/>
        <v>0</v>
      </c>
    </row>
    <row r="2076">
      <c r="A2076" s="17">
        <v>44201.0</v>
      </c>
      <c r="B2076" s="21">
        <v>1.0</v>
      </c>
      <c r="O2076" s="197">
        <v>44201.0</v>
      </c>
      <c r="P2076" s="11">
        <v>0.0</v>
      </c>
      <c r="Q2076" s="196">
        <v>0.0</v>
      </c>
      <c r="R2076" s="196">
        <v>1.0</v>
      </c>
      <c r="S2076" s="197">
        <v>44201.0</v>
      </c>
      <c r="T2076" s="196">
        <f t="shared" si="1"/>
        <v>1</v>
      </c>
    </row>
    <row r="2077">
      <c r="A2077" s="17">
        <v>44201.0</v>
      </c>
      <c r="B2077" s="21">
        <v>1.0</v>
      </c>
      <c r="O2077" s="197">
        <v>44201.0</v>
      </c>
      <c r="P2077" s="11">
        <v>0.0</v>
      </c>
      <c r="Q2077" s="196">
        <v>0.0</v>
      </c>
      <c r="R2077" s="196">
        <v>1.0</v>
      </c>
      <c r="S2077" s="197">
        <v>44201.0</v>
      </c>
      <c r="T2077" s="196">
        <f t="shared" si="1"/>
        <v>1</v>
      </c>
    </row>
    <row r="2078">
      <c r="A2078" s="17">
        <v>44201.0</v>
      </c>
      <c r="B2078" s="21">
        <v>1.0</v>
      </c>
      <c r="O2078" s="197">
        <v>44201.0</v>
      </c>
      <c r="P2078" s="11">
        <v>0.0</v>
      </c>
      <c r="Q2078" s="196">
        <v>0.0</v>
      </c>
      <c r="R2078" s="196">
        <v>1.0</v>
      </c>
      <c r="S2078" s="197">
        <v>44201.0</v>
      </c>
      <c r="T2078" s="196">
        <f t="shared" si="1"/>
        <v>1</v>
      </c>
    </row>
    <row r="2079">
      <c r="A2079" s="7">
        <v>44201.0</v>
      </c>
      <c r="B2079" s="21">
        <v>1.0</v>
      </c>
      <c r="O2079" s="109">
        <v>44201.0</v>
      </c>
      <c r="P2079" s="11">
        <v>0.0</v>
      </c>
      <c r="Q2079" s="196">
        <v>1.0</v>
      </c>
      <c r="R2079" s="196">
        <v>0.0</v>
      </c>
      <c r="S2079" s="109">
        <v>44201.0</v>
      </c>
      <c r="T2079" s="196">
        <f t="shared" si="1"/>
        <v>1</v>
      </c>
    </row>
    <row r="2080">
      <c r="A2080" s="7">
        <v>44201.0</v>
      </c>
      <c r="B2080" s="21">
        <v>1.0</v>
      </c>
      <c r="O2080" s="109">
        <v>44201.0</v>
      </c>
      <c r="P2080" s="11">
        <v>0.0</v>
      </c>
      <c r="Q2080" s="196">
        <v>1.0</v>
      </c>
      <c r="R2080" s="196">
        <v>0.0</v>
      </c>
      <c r="S2080" s="109">
        <v>44201.0</v>
      </c>
      <c r="T2080" s="196">
        <f t="shared" si="1"/>
        <v>1</v>
      </c>
    </row>
    <row r="2081">
      <c r="A2081" s="76">
        <v>44201.0</v>
      </c>
      <c r="B2081" s="21">
        <v>1.0</v>
      </c>
      <c r="O2081" s="109">
        <v>44201.0</v>
      </c>
      <c r="P2081" s="11">
        <v>0.0</v>
      </c>
      <c r="Q2081" s="196">
        <v>0.0</v>
      </c>
      <c r="R2081" s="196">
        <v>1.0</v>
      </c>
      <c r="S2081" s="109">
        <v>44201.0</v>
      </c>
      <c r="T2081" s="196">
        <f t="shared" si="1"/>
        <v>1</v>
      </c>
    </row>
    <row r="2082">
      <c r="A2082" s="76">
        <v>44201.0</v>
      </c>
      <c r="B2082" s="21">
        <v>1.0</v>
      </c>
      <c r="O2082" s="109">
        <v>44201.0</v>
      </c>
      <c r="P2082" s="11">
        <v>1.0</v>
      </c>
      <c r="Q2082" s="196">
        <v>0.0</v>
      </c>
      <c r="R2082" s="196">
        <v>0.0</v>
      </c>
      <c r="S2082" s="109">
        <v>44201.0</v>
      </c>
      <c r="T2082" s="196">
        <f t="shared" si="1"/>
        <v>0</v>
      </c>
    </row>
    <row r="2083">
      <c r="A2083" s="76">
        <v>44201.0</v>
      </c>
      <c r="B2083" s="21">
        <v>1.0</v>
      </c>
      <c r="O2083" s="109">
        <v>44201.0</v>
      </c>
      <c r="P2083" s="11">
        <v>1.0</v>
      </c>
      <c r="Q2083" s="196">
        <v>0.0</v>
      </c>
      <c r="R2083" s="196">
        <v>0.0</v>
      </c>
      <c r="S2083" s="109">
        <v>44201.0</v>
      </c>
      <c r="T2083" s="196">
        <f t="shared" si="1"/>
        <v>0</v>
      </c>
    </row>
    <row r="2084">
      <c r="A2084" s="7">
        <v>44201.0</v>
      </c>
      <c r="B2084" s="21">
        <v>1.0</v>
      </c>
      <c r="O2084" s="109">
        <v>44201.0</v>
      </c>
      <c r="P2084" s="11">
        <v>0.0</v>
      </c>
      <c r="Q2084" s="196">
        <v>0.0</v>
      </c>
      <c r="R2084" s="196">
        <v>0.0</v>
      </c>
      <c r="S2084" s="109">
        <v>44201.0</v>
      </c>
      <c r="T2084" s="196">
        <f t="shared" si="1"/>
        <v>0</v>
      </c>
    </row>
    <row r="2085">
      <c r="A2085" s="7">
        <v>44201.0</v>
      </c>
      <c r="B2085" s="21">
        <v>1.0</v>
      </c>
      <c r="O2085" s="109">
        <v>44201.0</v>
      </c>
      <c r="P2085" s="11">
        <v>0.0</v>
      </c>
      <c r="Q2085" s="196">
        <v>0.0</v>
      </c>
      <c r="R2085" s="196">
        <v>1.0</v>
      </c>
      <c r="S2085" s="109">
        <v>44201.0</v>
      </c>
      <c r="T2085" s="196">
        <f t="shared" si="1"/>
        <v>1</v>
      </c>
    </row>
    <row r="2086">
      <c r="A2086" s="7">
        <v>44201.0</v>
      </c>
      <c r="B2086" s="21">
        <v>1.0</v>
      </c>
      <c r="O2086" s="109">
        <v>44201.0</v>
      </c>
      <c r="P2086" s="11">
        <v>0.0</v>
      </c>
      <c r="Q2086" s="196">
        <v>0.0</v>
      </c>
      <c r="R2086" s="196">
        <v>0.0</v>
      </c>
      <c r="S2086" s="109">
        <v>44201.0</v>
      </c>
      <c r="T2086" s="196">
        <f t="shared" si="1"/>
        <v>0</v>
      </c>
    </row>
    <row r="2087">
      <c r="A2087" s="7">
        <v>44201.0</v>
      </c>
      <c r="B2087" s="21">
        <v>1.0</v>
      </c>
      <c r="O2087" s="109">
        <v>44201.0</v>
      </c>
      <c r="P2087" s="11">
        <v>1.0</v>
      </c>
      <c r="Q2087" s="196">
        <v>0.0</v>
      </c>
      <c r="R2087" s="196">
        <v>0.0</v>
      </c>
      <c r="S2087" s="109">
        <v>44201.0</v>
      </c>
      <c r="T2087" s="196">
        <f t="shared" si="1"/>
        <v>0</v>
      </c>
    </row>
    <row r="2088">
      <c r="A2088" s="7">
        <v>44201.0</v>
      </c>
      <c r="B2088" s="21">
        <v>1.0</v>
      </c>
      <c r="O2088" s="109">
        <v>44201.0</v>
      </c>
      <c r="P2088" s="11">
        <v>1.0</v>
      </c>
      <c r="Q2088" s="196">
        <v>0.0</v>
      </c>
      <c r="R2088" s="196">
        <v>0.0</v>
      </c>
      <c r="S2088" s="109">
        <v>44201.0</v>
      </c>
      <c r="T2088" s="196">
        <f t="shared" si="1"/>
        <v>0</v>
      </c>
    </row>
    <row r="2089">
      <c r="A2089" s="7">
        <v>44201.0</v>
      </c>
      <c r="B2089" s="21">
        <v>1.0</v>
      </c>
      <c r="O2089" s="109">
        <v>44201.0</v>
      </c>
      <c r="P2089" s="11">
        <v>0.0</v>
      </c>
      <c r="Q2089" s="196">
        <v>0.0</v>
      </c>
      <c r="R2089" s="196">
        <v>1.0</v>
      </c>
      <c r="S2089" s="109">
        <v>44201.0</v>
      </c>
      <c r="T2089" s="196">
        <f t="shared" si="1"/>
        <v>1</v>
      </c>
    </row>
    <row r="2090">
      <c r="A2090" s="57">
        <v>44201.0</v>
      </c>
      <c r="B2090" s="21">
        <v>1.0</v>
      </c>
      <c r="O2090" s="109">
        <v>44201.0</v>
      </c>
      <c r="P2090" s="11">
        <v>1.0</v>
      </c>
      <c r="Q2090" s="196">
        <v>0.0</v>
      </c>
      <c r="R2090" s="196">
        <v>0.0</v>
      </c>
      <c r="S2090" s="109">
        <v>44201.0</v>
      </c>
      <c r="T2090" s="196">
        <f t="shared" si="1"/>
        <v>0</v>
      </c>
    </row>
    <row r="2091">
      <c r="A2091" s="57">
        <v>44201.0</v>
      </c>
      <c r="B2091" s="21">
        <v>1.0</v>
      </c>
      <c r="O2091" s="109">
        <v>44201.0</v>
      </c>
      <c r="P2091" s="11">
        <v>1.0</v>
      </c>
      <c r="Q2091" s="196">
        <v>0.0</v>
      </c>
      <c r="R2091" s="196">
        <v>0.0</v>
      </c>
      <c r="S2091" s="109">
        <v>44201.0</v>
      </c>
      <c r="T2091" s="196">
        <f t="shared" si="1"/>
        <v>0</v>
      </c>
    </row>
    <row r="2092">
      <c r="A2092" s="7">
        <v>44201.0</v>
      </c>
      <c r="B2092" s="21">
        <v>1.0</v>
      </c>
      <c r="O2092" s="109">
        <v>44201.0</v>
      </c>
      <c r="P2092" s="11">
        <v>1.0</v>
      </c>
      <c r="Q2092" s="196">
        <v>0.0</v>
      </c>
      <c r="R2092" s="196">
        <v>0.0</v>
      </c>
      <c r="S2092" s="109">
        <v>44201.0</v>
      </c>
      <c r="T2092" s="196">
        <f t="shared" si="1"/>
        <v>0</v>
      </c>
    </row>
    <row r="2093">
      <c r="A2093" s="17">
        <v>44201.0</v>
      </c>
      <c r="B2093" s="21">
        <v>1.0</v>
      </c>
      <c r="O2093" s="197">
        <v>44201.0</v>
      </c>
      <c r="P2093" s="11">
        <v>1.0</v>
      </c>
      <c r="Q2093" s="196">
        <v>0.0</v>
      </c>
      <c r="R2093" s="196">
        <v>0.0</v>
      </c>
      <c r="S2093" s="197">
        <v>44201.0</v>
      </c>
      <c r="T2093" s="196">
        <f t="shared" si="1"/>
        <v>0</v>
      </c>
    </row>
    <row r="2094">
      <c r="A2094" s="17">
        <v>44201.0</v>
      </c>
      <c r="B2094" s="21">
        <v>1.0</v>
      </c>
      <c r="O2094" s="197">
        <v>44201.0</v>
      </c>
      <c r="P2094" s="11">
        <v>1.0</v>
      </c>
      <c r="Q2094" s="196">
        <v>0.0</v>
      </c>
      <c r="R2094" s="196">
        <v>0.0</v>
      </c>
      <c r="S2094" s="197">
        <v>44201.0</v>
      </c>
      <c r="T2094" s="196">
        <f t="shared" si="1"/>
        <v>0</v>
      </c>
    </row>
    <row r="2095">
      <c r="A2095" s="7">
        <v>44201.0</v>
      </c>
      <c r="B2095" s="21">
        <v>1.0</v>
      </c>
      <c r="O2095" s="109">
        <v>44201.0</v>
      </c>
      <c r="P2095" s="11">
        <v>1.0</v>
      </c>
      <c r="Q2095" s="196">
        <v>0.0</v>
      </c>
      <c r="R2095" s="196">
        <v>0.0</v>
      </c>
      <c r="S2095" s="109">
        <v>44201.0</v>
      </c>
      <c r="T2095" s="196">
        <f t="shared" si="1"/>
        <v>0</v>
      </c>
    </row>
    <row r="2096">
      <c r="A2096" s="7">
        <v>44201.0</v>
      </c>
      <c r="B2096" s="21">
        <v>1.0</v>
      </c>
      <c r="O2096" s="109">
        <v>44201.0</v>
      </c>
      <c r="P2096" s="11">
        <v>1.0</v>
      </c>
      <c r="Q2096" s="196">
        <v>0.0</v>
      </c>
      <c r="R2096" s="196">
        <v>0.0</v>
      </c>
      <c r="S2096" s="109">
        <v>44201.0</v>
      </c>
      <c r="T2096" s="196">
        <f t="shared" si="1"/>
        <v>0</v>
      </c>
    </row>
    <row r="2097">
      <c r="A2097" s="7">
        <v>44201.0</v>
      </c>
      <c r="B2097" s="21">
        <v>1.0</v>
      </c>
      <c r="O2097" s="109">
        <v>44201.0</v>
      </c>
      <c r="P2097" s="11">
        <v>1.0</v>
      </c>
      <c r="Q2097" s="196">
        <v>0.0</v>
      </c>
      <c r="R2097" s="196">
        <v>0.0</v>
      </c>
      <c r="S2097" s="109">
        <v>44201.0</v>
      </c>
      <c r="T2097" s="196">
        <f t="shared" si="1"/>
        <v>0</v>
      </c>
    </row>
    <row r="2098">
      <c r="A2098" s="7">
        <v>44201.0</v>
      </c>
      <c r="B2098" s="21">
        <v>1.0</v>
      </c>
      <c r="O2098" s="109">
        <v>44201.0</v>
      </c>
      <c r="P2098" s="11">
        <v>1.0</v>
      </c>
      <c r="Q2098" s="196">
        <v>0.0</v>
      </c>
      <c r="R2098" s="196">
        <v>0.0</v>
      </c>
      <c r="S2098" s="109">
        <v>44201.0</v>
      </c>
      <c r="T2098" s="196">
        <f t="shared" si="1"/>
        <v>0</v>
      </c>
    </row>
    <row r="2099">
      <c r="A2099" s="7">
        <v>44201.0</v>
      </c>
      <c r="B2099" s="21">
        <v>1.0</v>
      </c>
      <c r="O2099" s="109">
        <v>44201.0</v>
      </c>
      <c r="P2099" s="11">
        <v>1.0</v>
      </c>
      <c r="Q2099" s="196">
        <v>0.0</v>
      </c>
      <c r="R2099" s="196">
        <v>0.0</v>
      </c>
      <c r="S2099" s="109">
        <v>44201.0</v>
      </c>
      <c r="T2099" s="196">
        <f t="shared" si="1"/>
        <v>0</v>
      </c>
    </row>
    <row r="2100">
      <c r="A2100" s="7">
        <v>44201.0</v>
      </c>
      <c r="B2100" s="21">
        <v>1.0</v>
      </c>
      <c r="O2100" s="109">
        <v>44201.0</v>
      </c>
      <c r="P2100" s="11">
        <v>1.0</v>
      </c>
      <c r="Q2100" s="196">
        <v>0.0</v>
      </c>
      <c r="R2100" s="196">
        <v>0.0</v>
      </c>
      <c r="S2100" s="109">
        <v>44201.0</v>
      </c>
      <c r="T2100" s="196">
        <f t="shared" si="1"/>
        <v>0</v>
      </c>
    </row>
    <row r="2101">
      <c r="A2101" s="7">
        <v>44201.0</v>
      </c>
      <c r="B2101" s="21">
        <v>1.0</v>
      </c>
      <c r="O2101" s="109">
        <v>44201.0</v>
      </c>
      <c r="P2101" s="11">
        <v>1.0</v>
      </c>
      <c r="Q2101" s="196">
        <v>0.0</v>
      </c>
      <c r="R2101" s="196">
        <v>0.0</v>
      </c>
      <c r="S2101" s="109">
        <v>44201.0</v>
      </c>
      <c r="T2101" s="196">
        <f t="shared" si="1"/>
        <v>0</v>
      </c>
    </row>
    <row r="2102">
      <c r="A2102" s="50">
        <v>44201.0</v>
      </c>
      <c r="B2102" s="21">
        <v>1.0</v>
      </c>
      <c r="O2102" s="109">
        <v>44201.0</v>
      </c>
      <c r="P2102" s="11">
        <v>1.0</v>
      </c>
      <c r="Q2102" s="196">
        <v>0.0</v>
      </c>
      <c r="R2102" s="196">
        <v>0.0</v>
      </c>
      <c r="S2102" s="109">
        <v>44201.0</v>
      </c>
      <c r="T2102" s="196">
        <f t="shared" si="1"/>
        <v>0</v>
      </c>
    </row>
    <row r="2103">
      <c r="A2103" s="60">
        <v>44201.0</v>
      </c>
      <c r="B2103" s="21">
        <v>1.0</v>
      </c>
      <c r="O2103" s="160">
        <v>44201.0</v>
      </c>
      <c r="P2103" s="11">
        <v>1.0</v>
      </c>
      <c r="Q2103" s="196">
        <v>0.0</v>
      </c>
      <c r="R2103" s="196">
        <v>0.0</v>
      </c>
      <c r="S2103" s="160">
        <v>44201.0</v>
      </c>
      <c r="T2103" s="196">
        <f t="shared" si="1"/>
        <v>0</v>
      </c>
    </row>
    <row r="2104">
      <c r="A2104" s="60">
        <v>44201.0</v>
      </c>
      <c r="B2104" s="21">
        <v>1.0</v>
      </c>
      <c r="O2104" s="160">
        <v>44201.0</v>
      </c>
      <c r="P2104" s="11">
        <v>1.0</v>
      </c>
      <c r="Q2104" s="196">
        <v>0.0</v>
      </c>
      <c r="R2104" s="196">
        <v>0.0</v>
      </c>
      <c r="S2104" s="160">
        <v>44201.0</v>
      </c>
      <c r="T2104" s="196">
        <f t="shared" si="1"/>
        <v>0</v>
      </c>
    </row>
    <row r="2105">
      <c r="A2105" s="53">
        <v>44201.0</v>
      </c>
      <c r="B2105" s="21">
        <v>1.0</v>
      </c>
      <c r="O2105" s="200">
        <v>44201.0</v>
      </c>
      <c r="P2105" s="11">
        <v>1.0</v>
      </c>
      <c r="Q2105" s="196">
        <v>0.0</v>
      </c>
      <c r="R2105" s="196">
        <v>0.0</v>
      </c>
      <c r="S2105" s="200">
        <v>44201.0</v>
      </c>
      <c r="T2105" s="196">
        <f t="shared" si="1"/>
        <v>0</v>
      </c>
    </row>
    <row r="2106">
      <c r="A2106" s="60">
        <v>44201.0</v>
      </c>
      <c r="B2106" s="21">
        <v>1.0</v>
      </c>
      <c r="O2106" s="160">
        <v>44201.0</v>
      </c>
      <c r="P2106" s="11">
        <v>1.0</v>
      </c>
      <c r="Q2106" s="196">
        <v>0.0</v>
      </c>
      <c r="R2106" s="196">
        <v>0.0</v>
      </c>
      <c r="S2106" s="160">
        <v>44201.0</v>
      </c>
      <c r="T2106" s="196">
        <f t="shared" si="1"/>
        <v>0</v>
      </c>
    </row>
    <row r="2107">
      <c r="A2107" s="7">
        <v>44201.0</v>
      </c>
      <c r="B2107" s="21">
        <v>1.0</v>
      </c>
      <c r="O2107" s="109">
        <v>44201.0</v>
      </c>
      <c r="P2107" s="11">
        <v>1.0</v>
      </c>
      <c r="Q2107" s="196">
        <v>0.0</v>
      </c>
      <c r="R2107" s="196">
        <v>0.0</v>
      </c>
      <c r="S2107" s="109">
        <v>44201.0</v>
      </c>
      <c r="T2107" s="196">
        <f t="shared" si="1"/>
        <v>0</v>
      </c>
    </row>
    <row r="2108">
      <c r="A2108" s="7">
        <v>44201.0</v>
      </c>
      <c r="B2108" s="21">
        <v>1.0</v>
      </c>
      <c r="O2108" s="109">
        <v>44201.0</v>
      </c>
      <c r="P2108" s="11">
        <v>1.0</v>
      </c>
      <c r="Q2108" s="196">
        <v>0.0</v>
      </c>
      <c r="R2108" s="196">
        <v>0.0</v>
      </c>
      <c r="S2108" s="109">
        <v>44201.0</v>
      </c>
      <c r="T2108" s="196">
        <f t="shared" si="1"/>
        <v>0</v>
      </c>
    </row>
    <row r="2109">
      <c r="A2109" s="7">
        <v>44201.0</v>
      </c>
      <c r="B2109" s="21">
        <v>1.0</v>
      </c>
      <c r="O2109" s="109">
        <v>44201.0</v>
      </c>
      <c r="P2109" s="11">
        <v>1.0</v>
      </c>
      <c r="Q2109" s="196">
        <v>0.0</v>
      </c>
      <c r="R2109" s="196">
        <v>0.0</v>
      </c>
      <c r="S2109" s="109">
        <v>44201.0</v>
      </c>
      <c r="T2109" s="196">
        <f t="shared" si="1"/>
        <v>0</v>
      </c>
    </row>
    <row r="2110">
      <c r="A2110" s="7">
        <v>44201.0</v>
      </c>
      <c r="B2110" s="21">
        <v>1.0</v>
      </c>
      <c r="O2110" s="109">
        <v>44201.0</v>
      </c>
      <c r="P2110" s="11">
        <v>1.0</v>
      </c>
      <c r="Q2110" s="196">
        <v>0.0</v>
      </c>
      <c r="R2110" s="196">
        <v>0.0</v>
      </c>
      <c r="S2110" s="109">
        <v>44201.0</v>
      </c>
      <c r="T2110" s="196">
        <f t="shared" si="1"/>
        <v>0</v>
      </c>
    </row>
    <row r="2111">
      <c r="A2111" s="53">
        <v>44201.0</v>
      </c>
      <c r="B2111" s="21">
        <v>1.0</v>
      </c>
      <c r="O2111" s="200">
        <v>44201.0</v>
      </c>
      <c r="P2111" s="11">
        <v>1.0</v>
      </c>
      <c r="Q2111" s="196">
        <v>0.0</v>
      </c>
      <c r="R2111" s="196">
        <v>0.0</v>
      </c>
      <c r="S2111" s="200">
        <v>44201.0</v>
      </c>
      <c r="T2111" s="196">
        <f t="shared" si="1"/>
        <v>0</v>
      </c>
    </row>
    <row r="2112">
      <c r="A2112" s="53">
        <v>44201.0</v>
      </c>
      <c r="B2112" s="21">
        <v>1.0</v>
      </c>
      <c r="O2112" s="200">
        <v>44201.0</v>
      </c>
      <c r="P2112" s="11">
        <v>1.0</v>
      </c>
      <c r="Q2112" s="196">
        <v>0.0</v>
      </c>
      <c r="R2112" s="196">
        <v>0.0</v>
      </c>
      <c r="S2112" s="200">
        <v>44201.0</v>
      </c>
      <c r="T2112" s="196">
        <f t="shared" si="1"/>
        <v>0</v>
      </c>
    </row>
    <row r="2113">
      <c r="A2113" s="53">
        <v>44201.0</v>
      </c>
      <c r="B2113" s="21">
        <v>1.0</v>
      </c>
      <c r="O2113" s="200">
        <v>44201.0</v>
      </c>
      <c r="P2113" s="11">
        <v>1.0</v>
      </c>
      <c r="Q2113" s="196">
        <v>0.0</v>
      </c>
      <c r="R2113" s="196">
        <v>0.0</v>
      </c>
      <c r="S2113" s="200">
        <v>44201.0</v>
      </c>
      <c r="T2113" s="196">
        <f t="shared" si="1"/>
        <v>0</v>
      </c>
    </row>
    <row r="2114">
      <c r="A2114" s="53">
        <v>44201.0</v>
      </c>
      <c r="B2114" s="21">
        <v>1.0</v>
      </c>
      <c r="O2114" s="200">
        <v>44201.0</v>
      </c>
      <c r="P2114" s="11">
        <v>1.0</v>
      </c>
      <c r="Q2114" s="196">
        <v>0.0</v>
      </c>
      <c r="R2114" s="196">
        <v>0.0</v>
      </c>
      <c r="S2114" s="200">
        <v>44201.0</v>
      </c>
      <c r="T2114" s="196">
        <f t="shared" si="1"/>
        <v>0</v>
      </c>
    </row>
    <row r="2115">
      <c r="A2115" s="53">
        <v>44201.0</v>
      </c>
      <c r="B2115" s="21">
        <v>1.0</v>
      </c>
      <c r="O2115" s="200">
        <v>44201.0</v>
      </c>
      <c r="P2115" s="11">
        <v>1.0</v>
      </c>
      <c r="Q2115" s="196">
        <v>0.0</v>
      </c>
      <c r="R2115" s="196">
        <v>0.0</v>
      </c>
      <c r="S2115" s="200">
        <v>44201.0</v>
      </c>
      <c r="T2115" s="196">
        <f t="shared" si="1"/>
        <v>0</v>
      </c>
    </row>
    <row r="2116">
      <c r="A2116" s="7">
        <v>44201.0</v>
      </c>
      <c r="B2116" s="21">
        <v>1.0</v>
      </c>
      <c r="O2116" s="109">
        <v>44201.0</v>
      </c>
      <c r="P2116" s="11">
        <v>1.0</v>
      </c>
      <c r="Q2116" s="196">
        <v>0.0</v>
      </c>
      <c r="R2116" s="196">
        <v>0.0</v>
      </c>
      <c r="S2116" s="109">
        <v>44201.0</v>
      </c>
      <c r="T2116" s="196">
        <f t="shared" si="1"/>
        <v>0</v>
      </c>
    </row>
    <row r="2117">
      <c r="A2117" s="60">
        <v>44201.0</v>
      </c>
      <c r="B2117" s="21">
        <v>1.0</v>
      </c>
      <c r="O2117" s="160">
        <v>44201.0</v>
      </c>
      <c r="P2117" s="11">
        <v>1.0</v>
      </c>
      <c r="Q2117" s="196">
        <v>0.0</v>
      </c>
      <c r="R2117" s="196">
        <v>0.0</v>
      </c>
      <c r="S2117" s="160">
        <v>44201.0</v>
      </c>
      <c r="T2117" s="196">
        <f t="shared" si="1"/>
        <v>0</v>
      </c>
    </row>
    <row r="2118">
      <c r="A2118" s="60">
        <v>44201.0</v>
      </c>
      <c r="B2118" s="21">
        <v>1.0</v>
      </c>
      <c r="O2118" s="160">
        <v>44201.0</v>
      </c>
      <c r="P2118" s="11">
        <v>1.0</v>
      </c>
      <c r="Q2118" s="196">
        <v>0.0</v>
      </c>
      <c r="R2118" s="196">
        <v>0.0</v>
      </c>
      <c r="S2118" s="160">
        <v>44201.0</v>
      </c>
      <c r="T2118" s="196">
        <f t="shared" si="1"/>
        <v>0</v>
      </c>
    </row>
    <row r="2119">
      <c r="A2119" s="7">
        <v>44201.0</v>
      </c>
      <c r="B2119" s="21">
        <v>1.0</v>
      </c>
      <c r="O2119" s="109">
        <v>44201.0</v>
      </c>
      <c r="P2119" s="11">
        <v>0.0</v>
      </c>
      <c r="Q2119" s="196">
        <v>0.0</v>
      </c>
      <c r="R2119" s="196">
        <v>0.0</v>
      </c>
      <c r="S2119" s="109">
        <v>44201.0</v>
      </c>
      <c r="T2119" s="196">
        <f t="shared" si="1"/>
        <v>0</v>
      </c>
    </row>
    <row r="2120">
      <c r="A2120" s="7">
        <v>44201.0</v>
      </c>
      <c r="B2120" s="21">
        <v>1.0</v>
      </c>
      <c r="O2120" s="109">
        <v>44201.0</v>
      </c>
      <c r="P2120" s="11">
        <v>0.0</v>
      </c>
      <c r="Q2120" s="196">
        <v>0.0</v>
      </c>
      <c r="R2120" s="196">
        <v>0.0</v>
      </c>
      <c r="S2120" s="109">
        <v>44201.0</v>
      </c>
      <c r="T2120" s="196">
        <f t="shared" si="1"/>
        <v>0</v>
      </c>
    </row>
    <row r="2121">
      <c r="A2121" s="7">
        <v>44201.0</v>
      </c>
      <c r="B2121" s="21">
        <v>1.0</v>
      </c>
      <c r="O2121" s="109">
        <v>44201.0</v>
      </c>
      <c r="P2121" s="11">
        <v>0.0</v>
      </c>
      <c r="Q2121" s="196">
        <v>0.0</v>
      </c>
      <c r="R2121" s="196">
        <v>0.0</v>
      </c>
      <c r="S2121" s="109">
        <v>44201.0</v>
      </c>
      <c r="T2121" s="196">
        <f t="shared" si="1"/>
        <v>0</v>
      </c>
    </row>
    <row r="2122">
      <c r="A2122" s="7">
        <v>44201.0</v>
      </c>
      <c r="B2122" s="21">
        <v>1.0</v>
      </c>
      <c r="O2122" s="109">
        <v>44201.0</v>
      </c>
      <c r="P2122" s="11">
        <v>0.0</v>
      </c>
      <c r="Q2122" s="196">
        <v>0.0</v>
      </c>
      <c r="R2122" s="196">
        <v>0.0</v>
      </c>
      <c r="S2122" s="109">
        <v>44201.0</v>
      </c>
      <c r="T2122" s="196">
        <f t="shared" si="1"/>
        <v>0</v>
      </c>
    </row>
    <row r="2123">
      <c r="A2123" s="57">
        <v>44201.0</v>
      </c>
      <c r="B2123" s="21">
        <v>1.0</v>
      </c>
      <c r="O2123" s="109">
        <v>44201.0</v>
      </c>
      <c r="P2123" s="11">
        <v>0.0</v>
      </c>
      <c r="Q2123" s="196">
        <v>0.0</v>
      </c>
      <c r="R2123" s="196">
        <v>0.0</v>
      </c>
      <c r="S2123" s="109">
        <v>44201.0</v>
      </c>
      <c r="T2123" s="196">
        <f t="shared" si="1"/>
        <v>0</v>
      </c>
    </row>
    <row r="2124">
      <c r="A2124" s="57">
        <v>44201.0</v>
      </c>
      <c r="B2124" s="21">
        <v>1.0</v>
      </c>
      <c r="O2124" s="109">
        <v>44201.0</v>
      </c>
      <c r="P2124" s="11">
        <v>0.0</v>
      </c>
      <c r="Q2124" s="196">
        <v>0.0</v>
      </c>
      <c r="R2124" s="196">
        <v>0.0</v>
      </c>
      <c r="S2124" s="109">
        <v>44201.0</v>
      </c>
      <c r="T2124" s="196">
        <f t="shared" si="1"/>
        <v>0</v>
      </c>
    </row>
    <row r="2125">
      <c r="A2125" s="7">
        <v>44201.0</v>
      </c>
      <c r="B2125" s="21">
        <v>1.0</v>
      </c>
      <c r="O2125" s="109">
        <v>44201.0</v>
      </c>
      <c r="P2125" s="11">
        <v>0.0</v>
      </c>
      <c r="Q2125" s="196">
        <v>0.0</v>
      </c>
      <c r="R2125" s="196">
        <v>0.0</v>
      </c>
      <c r="S2125" s="109">
        <v>44201.0</v>
      </c>
      <c r="T2125" s="196">
        <f t="shared" si="1"/>
        <v>0</v>
      </c>
    </row>
    <row r="2126">
      <c r="A2126" s="7">
        <v>44201.0</v>
      </c>
      <c r="B2126" s="21">
        <v>1.0</v>
      </c>
      <c r="O2126" s="109">
        <v>44201.0</v>
      </c>
      <c r="P2126" s="11">
        <v>0.0</v>
      </c>
      <c r="Q2126" s="196">
        <v>0.0</v>
      </c>
      <c r="R2126" s="196">
        <v>1.0</v>
      </c>
      <c r="S2126" s="109">
        <v>44201.0</v>
      </c>
      <c r="T2126" s="196">
        <f t="shared" si="1"/>
        <v>1</v>
      </c>
    </row>
    <row r="2127">
      <c r="A2127" s="50">
        <v>44201.0</v>
      </c>
      <c r="B2127" s="21">
        <v>1.0</v>
      </c>
      <c r="O2127" s="109">
        <v>44201.0</v>
      </c>
      <c r="P2127" s="11">
        <v>0.0</v>
      </c>
      <c r="Q2127" s="196">
        <v>0.0</v>
      </c>
      <c r="R2127" s="196">
        <v>1.0</v>
      </c>
      <c r="S2127" s="109">
        <v>44201.0</v>
      </c>
      <c r="T2127" s="196">
        <f t="shared" si="1"/>
        <v>1</v>
      </c>
    </row>
    <row r="2128">
      <c r="A2128" s="60">
        <v>44201.0</v>
      </c>
      <c r="B2128" s="21">
        <v>1.0</v>
      </c>
      <c r="O2128" s="160">
        <v>44201.0</v>
      </c>
      <c r="P2128" s="11">
        <v>0.0</v>
      </c>
      <c r="Q2128" s="196">
        <v>0.0</v>
      </c>
      <c r="R2128" s="196">
        <v>1.0</v>
      </c>
      <c r="S2128" s="160">
        <v>44201.0</v>
      </c>
      <c r="T2128" s="196">
        <f t="shared" si="1"/>
        <v>1</v>
      </c>
    </row>
    <row r="2129">
      <c r="A2129" s="60">
        <v>44201.0</v>
      </c>
      <c r="B2129" s="21">
        <v>1.0</v>
      </c>
      <c r="O2129" s="160">
        <v>44201.0</v>
      </c>
      <c r="P2129" s="11">
        <v>0.0</v>
      </c>
      <c r="Q2129" s="196">
        <v>0.0</v>
      </c>
      <c r="R2129" s="196">
        <v>1.0</v>
      </c>
      <c r="S2129" s="160">
        <v>44201.0</v>
      </c>
      <c r="T2129" s="196">
        <f t="shared" si="1"/>
        <v>1</v>
      </c>
    </row>
    <row r="2130">
      <c r="A2130" s="60">
        <v>44201.0</v>
      </c>
      <c r="B2130" s="21">
        <v>1.0</v>
      </c>
      <c r="O2130" s="160">
        <v>44201.0</v>
      </c>
      <c r="P2130" s="11">
        <v>0.0</v>
      </c>
      <c r="Q2130" s="196">
        <v>0.0</v>
      </c>
      <c r="R2130" s="196">
        <v>1.0</v>
      </c>
      <c r="S2130" s="160">
        <v>44201.0</v>
      </c>
      <c r="T2130" s="196">
        <f t="shared" si="1"/>
        <v>1</v>
      </c>
    </row>
    <row r="2131">
      <c r="A2131" s="60">
        <v>44201.0</v>
      </c>
      <c r="B2131" s="21">
        <v>1.0</v>
      </c>
      <c r="O2131" s="160">
        <v>44201.0</v>
      </c>
      <c r="P2131" s="11">
        <v>0.0</v>
      </c>
      <c r="Q2131" s="196">
        <v>0.0</v>
      </c>
      <c r="R2131" s="196">
        <v>1.0</v>
      </c>
      <c r="S2131" s="160">
        <v>44201.0</v>
      </c>
      <c r="T2131" s="196">
        <f t="shared" si="1"/>
        <v>1</v>
      </c>
    </row>
    <row r="2132">
      <c r="A2132" s="60">
        <v>44201.0</v>
      </c>
      <c r="B2132" s="21">
        <v>1.0</v>
      </c>
      <c r="O2132" s="160">
        <v>44201.0</v>
      </c>
      <c r="P2132" s="11">
        <v>0.0</v>
      </c>
      <c r="Q2132" s="196">
        <v>0.0</v>
      </c>
      <c r="R2132" s="196">
        <v>1.0</v>
      </c>
      <c r="S2132" s="160">
        <v>44201.0</v>
      </c>
      <c r="T2132" s="196">
        <f t="shared" si="1"/>
        <v>1</v>
      </c>
    </row>
    <row r="2133">
      <c r="A2133" s="60">
        <v>44201.0</v>
      </c>
      <c r="B2133" s="21">
        <v>1.0</v>
      </c>
      <c r="O2133" s="160">
        <v>44201.0</v>
      </c>
      <c r="P2133" s="11">
        <v>0.0</v>
      </c>
      <c r="Q2133" s="196">
        <v>0.0</v>
      </c>
      <c r="R2133" s="196">
        <v>1.0</v>
      </c>
      <c r="S2133" s="160">
        <v>44201.0</v>
      </c>
      <c r="T2133" s="196">
        <f t="shared" si="1"/>
        <v>1</v>
      </c>
    </row>
    <row r="2134">
      <c r="A2134" s="53">
        <v>44201.0</v>
      </c>
      <c r="B2134" s="21">
        <v>1.0</v>
      </c>
      <c r="O2134" s="200">
        <v>44201.0</v>
      </c>
      <c r="P2134" s="11">
        <v>0.0</v>
      </c>
      <c r="Q2134" s="196">
        <v>0.0</v>
      </c>
      <c r="R2134" s="196">
        <v>1.0</v>
      </c>
      <c r="S2134" s="200">
        <v>44201.0</v>
      </c>
      <c r="T2134" s="196">
        <f t="shared" si="1"/>
        <v>1</v>
      </c>
    </row>
    <row r="2135">
      <c r="A2135" s="60">
        <v>44201.0</v>
      </c>
      <c r="B2135" s="21">
        <v>1.0</v>
      </c>
      <c r="O2135" s="160">
        <v>44201.0</v>
      </c>
      <c r="P2135" s="11">
        <v>0.0</v>
      </c>
      <c r="Q2135" s="196">
        <v>0.0</v>
      </c>
      <c r="R2135" s="196">
        <v>1.0</v>
      </c>
      <c r="S2135" s="160">
        <v>44201.0</v>
      </c>
      <c r="T2135" s="196">
        <f t="shared" si="1"/>
        <v>1</v>
      </c>
    </row>
    <row r="2136">
      <c r="A2136" s="60">
        <v>44201.0</v>
      </c>
      <c r="B2136" s="21">
        <v>1.0</v>
      </c>
      <c r="O2136" s="160">
        <v>44201.0</v>
      </c>
      <c r="P2136" s="11">
        <v>0.0</v>
      </c>
      <c r="Q2136" s="196">
        <v>0.0</v>
      </c>
      <c r="R2136" s="196">
        <v>1.0</v>
      </c>
      <c r="S2136" s="160">
        <v>44201.0</v>
      </c>
      <c r="T2136" s="196">
        <f t="shared" si="1"/>
        <v>1</v>
      </c>
    </row>
    <row r="2137">
      <c r="A2137" s="60">
        <v>44201.0</v>
      </c>
      <c r="B2137" s="21">
        <v>1.0</v>
      </c>
      <c r="O2137" s="160">
        <v>44201.0</v>
      </c>
      <c r="P2137" s="11">
        <v>0.0</v>
      </c>
      <c r="Q2137" s="196">
        <v>0.0</v>
      </c>
      <c r="R2137" s="196">
        <v>1.0</v>
      </c>
      <c r="S2137" s="160">
        <v>44201.0</v>
      </c>
      <c r="T2137" s="196">
        <f t="shared" si="1"/>
        <v>1</v>
      </c>
    </row>
    <row r="2138">
      <c r="A2138" s="60">
        <v>44201.0</v>
      </c>
      <c r="B2138" s="21">
        <v>1.0</v>
      </c>
      <c r="O2138" s="160">
        <v>44201.0</v>
      </c>
      <c r="P2138" s="11">
        <v>0.0</v>
      </c>
      <c r="Q2138" s="196">
        <v>0.0</v>
      </c>
      <c r="R2138" s="196">
        <v>1.0</v>
      </c>
      <c r="S2138" s="160">
        <v>44201.0</v>
      </c>
      <c r="T2138" s="196">
        <f t="shared" si="1"/>
        <v>1</v>
      </c>
    </row>
    <row r="2139">
      <c r="A2139" s="50">
        <v>44201.0</v>
      </c>
      <c r="B2139" s="21">
        <v>1.0</v>
      </c>
      <c r="O2139" s="109">
        <v>44201.0</v>
      </c>
      <c r="P2139" s="11">
        <v>0.0</v>
      </c>
      <c r="Q2139" s="196">
        <v>0.0</v>
      </c>
      <c r="R2139" s="196">
        <v>1.0</v>
      </c>
      <c r="S2139" s="109">
        <v>44201.0</v>
      </c>
      <c r="T2139" s="196">
        <f t="shared" si="1"/>
        <v>1</v>
      </c>
    </row>
    <row r="2140">
      <c r="A2140" s="53">
        <v>44201.0</v>
      </c>
      <c r="B2140" s="21">
        <v>1.0</v>
      </c>
      <c r="O2140" s="200">
        <v>44201.0</v>
      </c>
      <c r="P2140" s="11">
        <v>0.0</v>
      </c>
      <c r="Q2140" s="196">
        <v>0.0</v>
      </c>
      <c r="R2140" s="196">
        <v>1.0</v>
      </c>
      <c r="S2140" s="200">
        <v>44201.0</v>
      </c>
      <c r="T2140" s="196">
        <f t="shared" si="1"/>
        <v>1</v>
      </c>
    </row>
    <row r="2141">
      <c r="A2141" s="60">
        <v>44201.0</v>
      </c>
      <c r="B2141" s="21">
        <v>1.0</v>
      </c>
      <c r="O2141" s="160">
        <v>44201.0</v>
      </c>
      <c r="P2141" s="11">
        <v>0.0</v>
      </c>
      <c r="Q2141" s="196">
        <v>0.0</v>
      </c>
      <c r="R2141" s="196">
        <v>1.0</v>
      </c>
      <c r="S2141" s="160">
        <v>44201.0</v>
      </c>
      <c r="T2141" s="196">
        <f t="shared" si="1"/>
        <v>1</v>
      </c>
    </row>
    <row r="2142">
      <c r="A2142" s="7">
        <v>44201.0</v>
      </c>
      <c r="B2142" s="21">
        <v>1.0</v>
      </c>
      <c r="O2142" s="109">
        <v>44201.0</v>
      </c>
      <c r="P2142" s="11">
        <v>0.0</v>
      </c>
      <c r="Q2142" s="196">
        <v>0.0</v>
      </c>
      <c r="R2142" s="196">
        <v>1.0</v>
      </c>
      <c r="S2142" s="109">
        <v>44201.0</v>
      </c>
      <c r="T2142" s="196">
        <f t="shared" si="1"/>
        <v>1</v>
      </c>
    </row>
    <row r="2143">
      <c r="A2143" s="53">
        <v>44201.0</v>
      </c>
      <c r="B2143" s="21">
        <v>1.0</v>
      </c>
      <c r="O2143" s="200">
        <v>44201.0</v>
      </c>
      <c r="P2143" s="11">
        <v>0.0</v>
      </c>
      <c r="Q2143" s="196">
        <v>0.0</v>
      </c>
      <c r="R2143" s="196">
        <v>0.0</v>
      </c>
      <c r="S2143" s="200">
        <v>44201.0</v>
      </c>
      <c r="T2143" s="196">
        <f t="shared" si="1"/>
        <v>0</v>
      </c>
    </row>
    <row r="2144">
      <c r="A2144" s="50">
        <v>44201.0</v>
      </c>
      <c r="B2144" s="21">
        <v>1.0</v>
      </c>
      <c r="O2144" s="109">
        <v>44201.0</v>
      </c>
      <c r="P2144" s="11">
        <v>0.0</v>
      </c>
      <c r="Q2144" s="196">
        <v>1.0</v>
      </c>
      <c r="R2144" s="196">
        <v>0.0</v>
      </c>
      <c r="S2144" s="109">
        <v>44201.0</v>
      </c>
      <c r="T2144" s="196">
        <f t="shared" si="1"/>
        <v>1</v>
      </c>
    </row>
    <row r="2145">
      <c r="A2145" s="53">
        <v>44201.0</v>
      </c>
      <c r="B2145" s="21">
        <v>1.0</v>
      </c>
      <c r="O2145" s="200">
        <v>44201.0</v>
      </c>
      <c r="P2145" s="11">
        <v>0.0</v>
      </c>
      <c r="Q2145" s="196">
        <v>1.0</v>
      </c>
      <c r="R2145" s="196">
        <v>0.0</v>
      </c>
      <c r="S2145" s="200">
        <v>44201.0</v>
      </c>
      <c r="T2145" s="196">
        <f t="shared" si="1"/>
        <v>1</v>
      </c>
    </row>
    <row r="2146">
      <c r="A2146" s="60">
        <v>44201.0</v>
      </c>
      <c r="B2146" s="21">
        <v>1.0</v>
      </c>
      <c r="O2146" s="160">
        <v>44201.0</v>
      </c>
      <c r="P2146" s="11">
        <v>0.0</v>
      </c>
      <c r="Q2146" s="196">
        <v>1.0</v>
      </c>
      <c r="R2146" s="196">
        <v>0.0</v>
      </c>
      <c r="S2146" s="160">
        <v>44201.0</v>
      </c>
      <c r="T2146" s="196">
        <f t="shared" si="1"/>
        <v>1</v>
      </c>
    </row>
    <row r="2147">
      <c r="A2147" s="60">
        <v>44201.0</v>
      </c>
      <c r="B2147" s="21">
        <v>1.0</v>
      </c>
      <c r="O2147" s="160">
        <v>44201.0</v>
      </c>
      <c r="P2147" s="11">
        <v>0.0</v>
      </c>
      <c r="Q2147" s="196">
        <v>1.0</v>
      </c>
      <c r="R2147" s="196">
        <v>0.0</v>
      </c>
      <c r="S2147" s="160">
        <v>44201.0</v>
      </c>
      <c r="T2147" s="196">
        <f t="shared" si="1"/>
        <v>1</v>
      </c>
    </row>
    <row r="2148">
      <c r="A2148" s="7">
        <v>44201.0</v>
      </c>
      <c r="B2148" s="21">
        <v>1.0</v>
      </c>
      <c r="O2148" s="109">
        <v>44201.0</v>
      </c>
      <c r="P2148" s="11">
        <v>0.0</v>
      </c>
      <c r="Q2148" s="196">
        <v>1.0</v>
      </c>
      <c r="R2148" s="196">
        <v>0.0</v>
      </c>
      <c r="S2148" s="109">
        <v>44201.0</v>
      </c>
      <c r="T2148" s="196">
        <f t="shared" si="1"/>
        <v>1</v>
      </c>
    </row>
    <row r="2149">
      <c r="A2149" s="60">
        <v>44201.0</v>
      </c>
      <c r="B2149" s="21">
        <v>1.0</v>
      </c>
      <c r="O2149" s="160">
        <v>44201.0</v>
      </c>
      <c r="P2149" s="11">
        <v>0.0</v>
      </c>
      <c r="Q2149" s="196">
        <v>1.0</v>
      </c>
      <c r="R2149" s="196">
        <v>0.0</v>
      </c>
      <c r="S2149" s="160">
        <v>44201.0</v>
      </c>
      <c r="T2149" s="196">
        <f t="shared" si="1"/>
        <v>1</v>
      </c>
    </row>
    <row r="2150">
      <c r="A2150" s="53">
        <v>44201.0</v>
      </c>
      <c r="B2150" s="21">
        <v>1.0</v>
      </c>
      <c r="O2150" s="200">
        <v>44201.0</v>
      </c>
      <c r="P2150" s="11">
        <v>0.0</v>
      </c>
      <c r="Q2150" s="196">
        <v>0.0</v>
      </c>
      <c r="R2150" s="196">
        <v>0.0</v>
      </c>
      <c r="S2150" s="200">
        <v>44201.0</v>
      </c>
      <c r="T2150" s="196">
        <f t="shared" si="1"/>
        <v>0</v>
      </c>
    </row>
    <row r="2151">
      <c r="A2151" s="71">
        <v>44202.0</v>
      </c>
      <c r="B2151" s="21">
        <v>1.0</v>
      </c>
      <c r="O2151" s="201">
        <v>44202.0</v>
      </c>
      <c r="P2151" s="11">
        <v>0.0</v>
      </c>
      <c r="Q2151" s="196">
        <v>1.0</v>
      </c>
      <c r="R2151" s="196">
        <v>0.0</v>
      </c>
      <c r="S2151" s="201">
        <v>44202.0</v>
      </c>
      <c r="T2151" s="196">
        <f t="shared" si="1"/>
        <v>1</v>
      </c>
    </row>
    <row r="2152">
      <c r="A2152" s="71">
        <v>44202.0</v>
      </c>
      <c r="B2152" s="21">
        <v>1.0</v>
      </c>
      <c r="O2152" s="201">
        <v>44202.0</v>
      </c>
      <c r="P2152" s="11">
        <v>0.0</v>
      </c>
      <c r="Q2152" s="196">
        <v>1.0</v>
      </c>
      <c r="R2152" s="196">
        <v>0.0</v>
      </c>
      <c r="S2152" s="201">
        <v>44202.0</v>
      </c>
      <c r="T2152" s="196">
        <f t="shared" si="1"/>
        <v>1</v>
      </c>
    </row>
    <row r="2153">
      <c r="A2153" s="7">
        <v>44202.0</v>
      </c>
      <c r="B2153" s="21">
        <v>1.0</v>
      </c>
      <c r="O2153" s="109">
        <v>44202.0</v>
      </c>
      <c r="P2153" s="11">
        <v>1.0</v>
      </c>
      <c r="Q2153" s="196">
        <v>0.0</v>
      </c>
      <c r="R2153" s="196">
        <v>0.0</v>
      </c>
      <c r="S2153" s="109">
        <v>44202.0</v>
      </c>
      <c r="T2153" s="196">
        <f t="shared" si="1"/>
        <v>0</v>
      </c>
    </row>
    <row r="2154">
      <c r="A2154" s="7">
        <v>44202.0</v>
      </c>
      <c r="B2154" s="21">
        <v>1.0</v>
      </c>
      <c r="O2154" s="109">
        <v>44202.0</v>
      </c>
      <c r="P2154" s="11">
        <v>1.0</v>
      </c>
      <c r="Q2154" s="196">
        <v>0.0</v>
      </c>
      <c r="R2154" s="196">
        <v>0.0</v>
      </c>
      <c r="S2154" s="109">
        <v>44202.0</v>
      </c>
      <c r="T2154" s="196">
        <f t="shared" si="1"/>
        <v>0</v>
      </c>
    </row>
    <row r="2155">
      <c r="A2155" s="7">
        <v>44202.0</v>
      </c>
      <c r="B2155" s="21">
        <v>1.0</v>
      </c>
      <c r="O2155" s="109">
        <v>44202.0</v>
      </c>
      <c r="P2155" s="11">
        <v>1.0</v>
      </c>
      <c r="Q2155" s="196">
        <v>0.0</v>
      </c>
      <c r="R2155" s="196">
        <v>0.0</v>
      </c>
      <c r="S2155" s="109">
        <v>44202.0</v>
      </c>
      <c r="T2155" s="196">
        <f t="shared" si="1"/>
        <v>0</v>
      </c>
    </row>
    <row r="2156">
      <c r="A2156" s="7">
        <v>44202.0</v>
      </c>
      <c r="B2156" s="21">
        <v>1.0</v>
      </c>
      <c r="O2156" s="109">
        <v>44202.0</v>
      </c>
      <c r="P2156" s="11">
        <v>1.0</v>
      </c>
      <c r="Q2156" s="196">
        <v>0.0</v>
      </c>
      <c r="R2156" s="196">
        <v>0.0</v>
      </c>
      <c r="S2156" s="109">
        <v>44202.0</v>
      </c>
      <c r="T2156" s="196">
        <f t="shared" si="1"/>
        <v>0</v>
      </c>
    </row>
    <row r="2157">
      <c r="A2157" s="7">
        <v>44202.0</v>
      </c>
      <c r="B2157" s="21">
        <v>1.0</v>
      </c>
      <c r="O2157" s="109">
        <v>44202.0</v>
      </c>
      <c r="P2157" s="11">
        <v>0.0</v>
      </c>
      <c r="Q2157" s="196">
        <v>0.0</v>
      </c>
      <c r="R2157" s="196">
        <v>0.0</v>
      </c>
      <c r="S2157" s="109">
        <v>44202.0</v>
      </c>
      <c r="T2157" s="196">
        <f t="shared" si="1"/>
        <v>0</v>
      </c>
    </row>
    <row r="2158">
      <c r="A2158" s="7">
        <v>44202.0</v>
      </c>
      <c r="B2158" s="21">
        <v>1.0</v>
      </c>
      <c r="O2158" s="109">
        <v>44202.0</v>
      </c>
      <c r="P2158" s="11">
        <v>0.0</v>
      </c>
      <c r="Q2158" s="196">
        <v>0.0</v>
      </c>
      <c r="R2158" s="196">
        <v>0.0</v>
      </c>
      <c r="S2158" s="109">
        <v>44202.0</v>
      </c>
      <c r="T2158" s="196">
        <f t="shared" si="1"/>
        <v>0</v>
      </c>
    </row>
    <row r="2159">
      <c r="A2159" s="7">
        <v>44202.0</v>
      </c>
      <c r="B2159" s="21">
        <v>1.0</v>
      </c>
      <c r="O2159" s="109">
        <v>44202.0</v>
      </c>
      <c r="P2159" s="11">
        <v>0.0</v>
      </c>
      <c r="Q2159" s="196">
        <v>0.0</v>
      </c>
      <c r="R2159" s="196">
        <v>0.0</v>
      </c>
      <c r="S2159" s="109">
        <v>44202.0</v>
      </c>
      <c r="T2159" s="196">
        <f t="shared" si="1"/>
        <v>0</v>
      </c>
    </row>
    <row r="2160">
      <c r="A2160" s="7">
        <v>44202.0</v>
      </c>
      <c r="B2160" s="21">
        <v>1.0</v>
      </c>
      <c r="O2160" s="109">
        <v>44202.0</v>
      </c>
      <c r="P2160" s="11">
        <v>0.0</v>
      </c>
      <c r="Q2160" s="196">
        <v>0.0</v>
      </c>
      <c r="R2160" s="196">
        <v>1.0</v>
      </c>
      <c r="S2160" s="109">
        <v>44202.0</v>
      </c>
      <c r="T2160" s="196">
        <f t="shared" si="1"/>
        <v>1</v>
      </c>
    </row>
    <row r="2161">
      <c r="A2161" s="7">
        <v>44202.0</v>
      </c>
      <c r="B2161" s="21">
        <v>1.0</v>
      </c>
      <c r="O2161" s="109">
        <v>44202.0</v>
      </c>
      <c r="P2161" s="11">
        <v>0.0</v>
      </c>
      <c r="Q2161" s="196">
        <v>0.0</v>
      </c>
      <c r="R2161" s="196">
        <v>1.0</v>
      </c>
      <c r="S2161" s="109">
        <v>44202.0</v>
      </c>
      <c r="T2161" s="196">
        <f t="shared" si="1"/>
        <v>1</v>
      </c>
    </row>
    <row r="2162">
      <c r="A2162" s="7">
        <v>44202.0</v>
      </c>
      <c r="B2162" s="21">
        <v>1.0</v>
      </c>
      <c r="O2162" s="109">
        <v>44202.0</v>
      </c>
      <c r="P2162" s="11">
        <v>0.0</v>
      </c>
      <c r="Q2162" s="196">
        <v>0.0</v>
      </c>
      <c r="R2162" s="196">
        <v>1.0</v>
      </c>
      <c r="S2162" s="109">
        <v>44202.0</v>
      </c>
      <c r="T2162" s="196">
        <f t="shared" si="1"/>
        <v>1</v>
      </c>
    </row>
    <row r="2163">
      <c r="A2163" s="7">
        <v>44202.0</v>
      </c>
      <c r="B2163" s="21">
        <v>1.0</v>
      </c>
      <c r="O2163" s="109">
        <v>44202.0</v>
      </c>
      <c r="P2163" s="11">
        <v>0.0</v>
      </c>
      <c r="Q2163" s="196">
        <v>0.0</v>
      </c>
      <c r="R2163" s="196">
        <v>1.0</v>
      </c>
      <c r="S2163" s="109">
        <v>44202.0</v>
      </c>
      <c r="T2163" s="196">
        <f t="shared" si="1"/>
        <v>1</v>
      </c>
    </row>
    <row r="2164">
      <c r="A2164" s="7">
        <v>44202.0</v>
      </c>
      <c r="B2164" s="21">
        <v>1.0</v>
      </c>
      <c r="O2164" s="109">
        <v>44202.0</v>
      </c>
      <c r="P2164" s="11">
        <v>1.0</v>
      </c>
      <c r="Q2164" s="196">
        <v>0.0</v>
      </c>
      <c r="R2164" s="196">
        <v>0.0</v>
      </c>
      <c r="S2164" s="109">
        <v>44202.0</v>
      </c>
      <c r="T2164" s="196">
        <f t="shared" si="1"/>
        <v>0</v>
      </c>
    </row>
    <row r="2165">
      <c r="A2165" s="7">
        <v>44202.0</v>
      </c>
      <c r="B2165" s="21">
        <v>1.0</v>
      </c>
      <c r="O2165" s="109">
        <v>44202.0</v>
      </c>
      <c r="P2165" s="11">
        <v>1.0</v>
      </c>
      <c r="Q2165" s="196">
        <v>0.0</v>
      </c>
      <c r="R2165" s="196">
        <v>0.0</v>
      </c>
      <c r="S2165" s="109">
        <v>44202.0</v>
      </c>
      <c r="T2165" s="196">
        <f t="shared" si="1"/>
        <v>0</v>
      </c>
    </row>
    <row r="2166">
      <c r="A2166" s="7">
        <v>44202.0</v>
      </c>
      <c r="B2166" s="21">
        <v>1.0</v>
      </c>
      <c r="O2166" s="109">
        <v>44202.0</v>
      </c>
      <c r="P2166" s="11">
        <v>1.0</v>
      </c>
      <c r="Q2166" s="196">
        <v>0.0</v>
      </c>
      <c r="R2166" s="196">
        <v>0.0</v>
      </c>
      <c r="S2166" s="109">
        <v>44202.0</v>
      </c>
      <c r="T2166" s="196">
        <f t="shared" si="1"/>
        <v>0</v>
      </c>
    </row>
    <row r="2167">
      <c r="A2167" s="7">
        <v>44202.0</v>
      </c>
      <c r="B2167" s="21">
        <v>1.0</v>
      </c>
      <c r="O2167" s="109">
        <v>44202.0</v>
      </c>
      <c r="P2167" s="11">
        <v>1.0</v>
      </c>
      <c r="Q2167" s="196">
        <v>0.0</v>
      </c>
      <c r="R2167" s="196">
        <v>0.0</v>
      </c>
      <c r="S2167" s="109">
        <v>44202.0</v>
      </c>
      <c r="T2167" s="196">
        <f t="shared" si="1"/>
        <v>0</v>
      </c>
    </row>
    <row r="2168">
      <c r="A2168" s="7">
        <v>44202.0</v>
      </c>
      <c r="B2168" s="21">
        <v>1.0</v>
      </c>
      <c r="O2168" s="109">
        <v>44202.0</v>
      </c>
      <c r="P2168" s="11">
        <v>0.0</v>
      </c>
      <c r="Q2168" s="196">
        <v>0.0</v>
      </c>
      <c r="R2168" s="196">
        <v>1.0</v>
      </c>
      <c r="S2168" s="109">
        <v>44202.0</v>
      </c>
      <c r="T2168" s="196">
        <f t="shared" si="1"/>
        <v>1</v>
      </c>
    </row>
    <row r="2169">
      <c r="A2169" s="76">
        <v>44202.0</v>
      </c>
      <c r="B2169" s="21">
        <v>1.0</v>
      </c>
      <c r="O2169" s="109">
        <v>44202.0</v>
      </c>
      <c r="P2169" s="11">
        <v>0.0</v>
      </c>
      <c r="Q2169" s="196">
        <v>1.0</v>
      </c>
      <c r="R2169" s="196">
        <v>0.0</v>
      </c>
      <c r="S2169" s="109">
        <v>44202.0</v>
      </c>
      <c r="T2169" s="196">
        <f t="shared" si="1"/>
        <v>1</v>
      </c>
    </row>
    <row r="2170">
      <c r="A2170" s="76">
        <v>44202.0</v>
      </c>
      <c r="B2170" s="21">
        <v>1.0</v>
      </c>
      <c r="O2170" s="109">
        <v>44202.0</v>
      </c>
      <c r="P2170" s="11">
        <v>0.0</v>
      </c>
      <c r="Q2170" s="196">
        <v>0.0</v>
      </c>
      <c r="R2170" s="196">
        <v>0.0</v>
      </c>
      <c r="S2170" s="109">
        <v>44202.0</v>
      </c>
      <c r="T2170" s="196">
        <f t="shared" si="1"/>
        <v>0</v>
      </c>
    </row>
    <row r="2171">
      <c r="A2171" s="7">
        <v>44202.0</v>
      </c>
      <c r="B2171" s="21">
        <v>1.0</v>
      </c>
      <c r="O2171" s="109">
        <v>44202.0</v>
      </c>
      <c r="P2171" s="11">
        <v>1.0</v>
      </c>
      <c r="Q2171" s="196">
        <v>0.0</v>
      </c>
      <c r="R2171" s="196">
        <v>0.0</v>
      </c>
      <c r="S2171" s="109">
        <v>44202.0</v>
      </c>
      <c r="T2171" s="196">
        <f t="shared" si="1"/>
        <v>0</v>
      </c>
    </row>
    <row r="2172">
      <c r="A2172" s="7">
        <v>44202.0</v>
      </c>
      <c r="B2172" s="21">
        <v>1.0</v>
      </c>
      <c r="O2172" s="109">
        <v>44202.0</v>
      </c>
      <c r="P2172" s="11">
        <v>0.0</v>
      </c>
      <c r="Q2172" s="196">
        <v>0.0</v>
      </c>
      <c r="R2172" s="196">
        <v>0.0</v>
      </c>
      <c r="S2172" s="109">
        <v>44202.0</v>
      </c>
      <c r="T2172" s="196">
        <f t="shared" si="1"/>
        <v>0</v>
      </c>
    </row>
    <row r="2173">
      <c r="A2173" s="7">
        <v>44202.0</v>
      </c>
      <c r="B2173" s="21">
        <v>1.0</v>
      </c>
      <c r="O2173" s="109">
        <v>44202.0</v>
      </c>
      <c r="P2173" s="11">
        <v>1.0</v>
      </c>
      <c r="Q2173" s="196">
        <v>0.0</v>
      </c>
      <c r="R2173" s="196">
        <v>0.0</v>
      </c>
      <c r="S2173" s="109">
        <v>44202.0</v>
      </c>
      <c r="T2173" s="196">
        <f t="shared" si="1"/>
        <v>0</v>
      </c>
    </row>
    <row r="2174">
      <c r="A2174" s="7">
        <v>44202.0</v>
      </c>
      <c r="B2174" s="21">
        <v>1.0</v>
      </c>
      <c r="O2174" s="109">
        <v>44202.0</v>
      </c>
      <c r="P2174" s="11">
        <v>1.0</v>
      </c>
      <c r="Q2174" s="196">
        <v>0.0</v>
      </c>
      <c r="R2174" s="196">
        <v>0.0</v>
      </c>
      <c r="S2174" s="109">
        <v>44202.0</v>
      </c>
      <c r="T2174" s="196">
        <f t="shared" si="1"/>
        <v>0</v>
      </c>
    </row>
    <row r="2175">
      <c r="A2175" s="7">
        <v>44202.0</v>
      </c>
      <c r="B2175" s="21">
        <v>1.0</v>
      </c>
      <c r="O2175" s="109">
        <v>44202.0</v>
      </c>
      <c r="P2175" s="11">
        <v>1.0</v>
      </c>
      <c r="Q2175" s="196">
        <v>0.0</v>
      </c>
      <c r="R2175" s="196">
        <v>0.0</v>
      </c>
      <c r="S2175" s="109">
        <v>44202.0</v>
      </c>
      <c r="T2175" s="196">
        <f t="shared" si="1"/>
        <v>0</v>
      </c>
    </row>
    <row r="2176">
      <c r="A2176" s="7">
        <v>44202.0</v>
      </c>
      <c r="B2176" s="21">
        <v>1.0</v>
      </c>
      <c r="O2176" s="109">
        <v>44202.0</v>
      </c>
      <c r="P2176" s="11">
        <v>1.0</v>
      </c>
      <c r="Q2176" s="196">
        <v>0.0</v>
      </c>
      <c r="R2176" s="196">
        <v>0.0</v>
      </c>
      <c r="S2176" s="109">
        <v>44202.0</v>
      </c>
      <c r="T2176" s="196">
        <f t="shared" si="1"/>
        <v>0</v>
      </c>
    </row>
    <row r="2177">
      <c r="A2177" s="7">
        <v>44202.0</v>
      </c>
      <c r="B2177" s="21">
        <v>1.0</v>
      </c>
      <c r="O2177" s="109">
        <v>44202.0</v>
      </c>
      <c r="P2177" s="11">
        <v>1.0</v>
      </c>
      <c r="Q2177" s="196">
        <v>0.0</v>
      </c>
      <c r="R2177" s="196">
        <v>0.0</v>
      </c>
      <c r="S2177" s="109">
        <v>44202.0</v>
      </c>
      <c r="T2177" s="196">
        <f t="shared" si="1"/>
        <v>0</v>
      </c>
    </row>
    <row r="2178">
      <c r="A2178" s="7">
        <v>44202.0</v>
      </c>
      <c r="B2178" s="21">
        <v>1.0</v>
      </c>
      <c r="O2178" s="109">
        <v>44202.0</v>
      </c>
      <c r="P2178" s="11">
        <v>1.0</v>
      </c>
      <c r="Q2178" s="196">
        <v>0.0</v>
      </c>
      <c r="R2178" s="196">
        <v>0.0</v>
      </c>
      <c r="S2178" s="109">
        <v>44202.0</v>
      </c>
      <c r="T2178" s="196">
        <f t="shared" si="1"/>
        <v>0</v>
      </c>
    </row>
    <row r="2179">
      <c r="A2179" s="7">
        <v>44202.0</v>
      </c>
      <c r="B2179" s="21">
        <v>1.0</v>
      </c>
      <c r="O2179" s="109">
        <v>44202.0</v>
      </c>
      <c r="P2179" s="11">
        <v>1.0</v>
      </c>
      <c r="Q2179" s="196">
        <v>0.0</v>
      </c>
      <c r="R2179" s="196">
        <v>0.0</v>
      </c>
      <c r="S2179" s="109">
        <v>44202.0</v>
      </c>
      <c r="T2179" s="196">
        <f t="shared" si="1"/>
        <v>0</v>
      </c>
    </row>
    <row r="2180">
      <c r="A2180" s="7">
        <v>44202.0</v>
      </c>
      <c r="B2180" s="21">
        <v>1.0</v>
      </c>
      <c r="O2180" s="109">
        <v>44202.0</v>
      </c>
      <c r="P2180" s="11">
        <v>1.0</v>
      </c>
      <c r="Q2180" s="196">
        <v>0.0</v>
      </c>
      <c r="R2180" s="196">
        <v>0.0</v>
      </c>
      <c r="S2180" s="109">
        <v>44202.0</v>
      </c>
      <c r="T2180" s="196">
        <f t="shared" si="1"/>
        <v>0</v>
      </c>
    </row>
    <row r="2181">
      <c r="A2181" s="7">
        <v>44202.0</v>
      </c>
      <c r="B2181" s="21">
        <v>1.0</v>
      </c>
      <c r="O2181" s="109">
        <v>44202.0</v>
      </c>
      <c r="P2181" s="11">
        <v>1.0</v>
      </c>
      <c r="Q2181" s="196">
        <v>0.0</v>
      </c>
      <c r="R2181" s="196">
        <v>0.0</v>
      </c>
      <c r="S2181" s="109">
        <v>44202.0</v>
      </c>
      <c r="T2181" s="196">
        <f t="shared" si="1"/>
        <v>0</v>
      </c>
    </row>
    <row r="2182">
      <c r="A2182" s="7">
        <v>44202.0</v>
      </c>
      <c r="B2182" s="21">
        <v>1.0</v>
      </c>
      <c r="O2182" s="109">
        <v>44202.0</v>
      </c>
      <c r="P2182" s="11">
        <v>1.0</v>
      </c>
      <c r="Q2182" s="196">
        <v>0.0</v>
      </c>
      <c r="R2182" s="196">
        <v>0.0</v>
      </c>
      <c r="S2182" s="109">
        <v>44202.0</v>
      </c>
      <c r="T2182" s="196">
        <f t="shared" si="1"/>
        <v>0</v>
      </c>
    </row>
    <row r="2183">
      <c r="A2183" s="7">
        <v>44202.0</v>
      </c>
      <c r="B2183" s="21">
        <v>1.0</v>
      </c>
      <c r="O2183" s="109">
        <v>44202.0</v>
      </c>
      <c r="P2183" s="11">
        <v>1.0</v>
      </c>
      <c r="Q2183" s="196">
        <v>0.0</v>
      </c>
      <c r="R2183" s="196">
        <v>0.0</v>
      </c>
      <c r="S2183" s="109">
        <v>44202.0</v>
      </c>
      <c r="T2183" s="196">
        <f t="shared" si="1"/>
        <v>0</v>
      </c>
    </row>
    <row r="2184">
      <c r="A2184" s="7">
        <v>44202.0</v>
      </c>
      <c r="B2184" s="21">
        <v>1.0</v>
      </c>
      <c r="O2184" s="109">
        <v>44202.0</v>
      </c>
      <c r="P2184" s="11">
        <v>1.0</v>
      </c>
      <c r="Q2184" s="196">
        <v>0.0</v>
      </c>
      <c r="R2184" s="196">
        <v>0.0</v>
      </c>
      <c r="S2184" s="109">
        <v>44202.0</v>
      </c>
      <c r="T2184" s="196">
        <f t="shared" si="1"/>
        <v>0</v>
      </c>
    </row>
    <row r="2185">
      <c r="A2185" s="60">
        <v>44202.0</v>
      </c>
      <c r="B2185" s="21">
        <v>1.0</v>
      </c>
      <c r="O2185" s="160">
        <v>44202.0</v>
      </c>
      <c r="P2185" s="11">
        <v>1.0</v>
      </c>
      <c r="Q2185" s="196">
        <v>0.0</v>
      </c>
      <c r="R2185" s="196">
        <v>0.0</v>
      </c>
      <c r="S2185" s="160">
        <v>44202.0</v>
      </c>
      <c r="T2185" s="196">
        <f t="shared" si="1"/>
        <v>0</v>
      </c>
    </row>
    <row r="2186">
      <c r="A2186" s="60">
        <v>44202.0</v>
      </c>
      <c r="B2186" s="21">
        <v>1.0</v>
      </c>
      <c r="O2186" s="160">
        <v>44202.0</v>
      </c>
      <c r="P2186" s="11">
        <v>1.0</v>
      </c>
      <c r="Q2186" s="196">
        <v>0.0</v>
      </c>
      <c r="R2186" s="196">
        <v>0.0</v>
      </c>
      <c r="S2186" s="160">
        <v>44202.0</v>
      </c>
      <c r="T2186" s="196">
        <f t="shared" si="1"/>
        <v>0</v>
      </c>
    </row>
    <row r="2187">
      <c r="A2187" s="53">
        <v>44202.0</v>
      </c>
      <c r="B2187" s="21">
        <v>1.0</v>
      </c>
      <c r="O2187" s="200">
        <v>44202.0</v>
      </c>
      <c r="P2187" s="11">
        <v>1.0</v>
      </c>
      <c r="Q2187" s="196">
        <v>0.0</v>
      </c>
      <c r="R2187" s="196">
        <v>0.0</v>
      </c>
      <c r="S2187" s="200">
        <v>44202.0</v>
      </c>
      <c r="T2187" s="196">
        <f t="shared" si="1"/>
        <v>0</v>
      </c>
    </row>
    <row r="2188">
      <c r="A2188" s="53">
        <v>44202.0</v>
      </c>
      <c r="B2188" s="21">
        <v>1.0</v>
      </c>
      <c r="O2188" s="200">
        <v>44202.0</v>
      </c>
      <c r="P2188" s="11">
        <v>1.0</v>
      </c>
      <c r="Q2188" s="196">
        <v>0.0</v>
      </c>
      <c r="R2188" s="196">
        <v>0.0</v>
      </c>
      <c r="S2188" s="200">
        <v>44202.0</v>
      </c>
      <c r="T2188" s="196">
        <f t="shared" si="1"/>
        <v>0</v>
      </c>
    </row>
    <row r="2189">
      <c r="A2189" s="60">
        <v>44202.0</v>
      </c>
      <c r="B2189" s="21">
        <v>1.0</v>
      </c>
      <c r="O2189" s="160">
        <v>44202.0</v>
      </c>
      <c r="P2189" s="11">
        <v>1.0</v>
      </c>
      <c r="Q2189" s="196">
        <v>0.0</v>
      </c>
      <c r="R2189" s="196">
        <v>0.0</v>
      </c>
      <c r="S2189" s="160">
        <v>44202.0</v>
      </c>
      <c r="T2189" s="196">
        <f t="shared" si="1"/>
        <v>0</v>
      </c>
    </row>
    <row r="2190">
      <c r="A2190" s="60">
        <v>44202.0</v>
      </c>
      <c r="B2190" s="21">
        <v>1.0</v>
      </c>
      <c r="O2190" s="160">
        <v>44202.0</v>
      </c>
      <c r="P2190" s="11">
        <v>0.0</v>
      </c>
      <c r="Q2190" s="196">
        <v>0.0</v>
      </c>
      <c r="R2190" s="196">
        <v>0.0</v>
      </c>
      <c r="S2190" s="160">
        <v>44202.0</v>
      </c>
      <c r="T2190" s="196">
        <f t="shared" si="1"/>
        <v>0</v>
      </c>
    </row>
    <row r="2191">
      <c r="A2191" s="7">
        <v>44202.0</v>
      </c>
      <c r="B2191" s="21">
        <v>1.0</v>
      </c>
      <c r="O2191" s="109">
        <v>44202.0</v>
      </c>
      <c r="P2191" s="11">
        <v>0.0</v>
      </c>
      <c r="Q2191" s="196">
        <v>0.0</v>
      </c>
      <c r="R2191" s="196">
        <v>0.0</v>
      </c>
      <c r="S2191" s="109">
        <v>44202.0</v>
      </c>
      <c r="T2191" s="196">
        <f t="shared" si="1"/>
        <v>0</v>
      </c>
    </row>
    <row r="2192">
      <c r="A2192" s="7">
        <v>44202.0</v>
      </c>
      <c r="B2192" s="21">
        <v>1.0</v>
      </c>
      <c r="O2192" s="109">
        <v>44202.0</v>
      </c>
      <c r="P2192" s="11">
        <v>0.0</v>
      </c>
      <c r="Q2192" s="196">
        <v>0.0</v>
      </c>
      <c r="R2192" s="196">
        <v>1.0</v>
      </c>
      <c r="S2192" s="109">
        <v>44202.0</v>
      </c>
      <c r="T2192" s="196">
        <f t="shared" si="1"/>
        <v>1</v>
      </c>
    </row>
    <row r="2193">
      <c r="A2193" s="7">
        <v>44202.0</v>
      </c>
      <c r="B2193" s="21">
        <v>1.0</v>
      </c>
      <c r="O2193" s="109">
        <v>44202.0</v>
      </c>
      <c r="P2193" s="11">
        <v>0.0</v>
      </c>
      <c r="Q2193" s="196">
        <v>0.0</v>
      </c>
      <c r="R2193" s="196">
        <v>1.0</v>
      </c>
      <c r="S2193" s="109">
        <v>44202.0</v>
      </c>
      <c r="T2193" s="196">
        <f t="shared" si="1"/>
        <v>1</v>
      </c>
    </row>
    <row r="2194">
      <c r="A2194" s="7">
        <v>44202.0</v>
      </c>
      <c r="B2194" s="21">
        <v>1.0</v>
      </c>
      <c r="O2194" s="109">
        <v>44202.0</v>
      </c>
      <c r="P2194" s="11">
        <v>0.0</v>
      </c>
      <c r="Q2194" s="196">
        <v>0.0</v>
      </c>
      <c r="R2194" s="196">
        <v>1.0</v>
      </c>
      <c r="S2194" s="109">
        <v>44202.0</v>
      </c>
      <c r="T2194" s="196">
        <f t="shared" si="1"/>
        <v>1</v>
      </c>
    </row>
    <row r="2195">
      <c r="A2195" s="60">
        <v>44202.0</v>
      </c>
      <c r="B2195" s="21">
        <v>1.0</v>
      </c>
      <c r="O2195" s="160">
        <v>44202.0</v>
      </c>
      <c r="P2195" s="11">
        <v>0.0</v>
      </c>
      <c r="Q2195" s="196">
        <v>0.0</v>
      </c>
      <c r="R2195" s="196">
        <v>1.0</v>
      </c>
      <c r="S2195" s="160">
        <v>44202.0</v>
      </c>
      <c r="T2195" s="196">
        <f t="shared" si="1"/>
        <v>1</v>
      </c>
    </row>
    <row r="2196">
      <c r="A2196" s="60">
        <v>44202.0</v>
      </c>
      <c r="B2196" s="21">
        <v>1.0</v>
      </c>
      <c r="O2196" s="160">
        <v>44202.0</v>
      </c>
      <c r="P2196" s="11">
        <v>0.0</v>
      </c>
      <c r="Q2196" s="196">
        <v>0.0</v>
      </c>
      <c r="R2196" s="196">
        <v>1.0</v>
      </c>
      <c r="S2196" s="160">
        <v>44202.0</v>
      </c>
      <c r="T2196" s="196">
        <f t="shared" si="1"/>
        <v>1</v>
      </c>
    </row>
    <row r="2197">
      <c r="A2197" s="60">
        <v>44202.0</v>
      </c>
      <c r="B2197" s="21">
        <v>1.0</v>
      </c>
      <c r="O2197" s="160">
        <v>44202.0</v>
      </c>
      <c r="P2197" s="11">
        <v>0.0</v>
      </c>
      <c r="Q2197" s="196">
        <v>0.0</v>
      </c>
      <c r="R2197" s="196">
        <v>0.0</v>
      </c>
      <c r="S2197" s="160">
        <v>44202.0</v>
      </c>
      <c r="T2197" s="196">
        <f t="shared" si="1"/>
        <v>0</v>
      </c>
    </row>
    <row r="2198">
      <c r="A2198" s="60">
        <v>44202.0</v>
      </c>
      <c r="B2198" s="21">
        <v>1.0</v>
      </c>
      <c r="O2198" s="160">
        <v>44202.0</v>
      </c>
      <c r="P2198" s="11">
        <v>0.0</v>
      </c>
      <c r="Q2198" s="196">
        <v>0.0</v>
      </c>
      <c r="R2198" s="196">
        <v>0.0</v>
      </c>
      <c r="S2198" s="160">
        <v>44202.0</v>
      </c>
      <c r="T2198" s="196">
        <f t="shared" si="1"/>
        <v>0</v>
      </c>
    </row>
    <row r="2199">
      <c r="A2199" s="60">
        <v>44202.0</v>
      </c>
      <c r="B2199" s="21">
        <v>1.0</v>
      </c>
      <c r="O2199" s="160">
        <v>44202.0</v>
      </c>
      <c r="P2199" s="11">
        <v>0.0</v>
      </c>
      <c r="Q2199" s="196">
        <v>1.0</v>
      </c>
      <c r="R2199" s="196">
        <v>0.0</v>
      </c>
      <c r="S2199" s="160">
        <v>44202.0</v>
      </c>
      <c r="T2199" s="196">
        <f t="shared" si="1"/>
        <v>1</v>
      </c>
    </row>
    <row r="2200">
      <c r="A2200" s="7">
        <v>44203.0</v>
      </c>
      <c r="B2200" s="21">
        <v>1.0</v>
      </c>
      <c r="O2200" s="109">
        <v>44203.0</v>
      </c>
      <c r="P2200" s="11">
        <v>1.0</v>
      </c>
      <c r="Q2200" s="196">
        <v>0.0</v>
      </c>
      <c r="R2200" s="196">
        <v>0.0</v>
      </c>
      <c r="S2200" s="109">
        <v>44203.0</v>
      </c>
      <c r="T2200" s="196">
        <f t="shared" si="1"/>
        <v>0</v>
      </c>
    </row>
    <row r="2201">
      <c r="A2201" s="71">
        <v>44203.0</v>
      </c>
      <c r="B2201" s="21">
        <v>1.0</v>
      </c>
      <c r="O2201" s="201">
        <v>44203.0</v>
      </c>
      <c r="P2201" s="11">
        <v>0.0</v>
      </c>
      <c r="Q2201" s="196">
        <v>0.0</v>
      </c>
      <c r="R2201" s="196">
        <v>1.0</v>
      </c>
      <c r="S2201" s="201">
        <v>44203.0</v>
      </c>
      <c r="T2201" s="196">
        <f t="shared" si="1"/>
        <v>1</v>
      </c>
    </row>
    <row r="2202">
      <c r="A2202" s="71">
        <v>44203.0</v>
      </c>
      <c r="B2202" s="21">
        <v>1.0</v>
      </c>
      <c r="O2202" s="201">
        <v>44203.0</v>
      </c>
      <c r="P2202" s="11">
        <v>1.0</v>
      </c>
      <c r="Q2202" s="196">
        <v>0.0</v>
      </c>
      <c r="R2202" s="196">
        <v>0.0</v>
      </c>
      <c r="S2202" s="201">
        <v>44203.0</v>
      </c>
      <c r="T2202" s="196">
        <f t="shared" si="1"/>
        <v>0</v>
      </c>
    </row>
    <row r="2203">
      <c r="A2203" s="71">
        <v>44203.0</v>
      </c>
      <c r="B2203" s="21">
        <v>1.0</v>
      </c>
      <c r="O2203" s="201">
        <v>44203.0</v>
      </c>
      <c r="P2203" s="11">
        <v>0.0</v>
      </c>
      <c r="Q2203" s="196">
        <v>1.0</v>
      </c>
      <c r="R2203" s="196">
        <v>0.0</v>
      </c>
      <c r="S2203" s="201">
        <v>44203.0</v>
      </c>
      <c r="T2203" s="196">
        <f t="shared" si="1"/>
        <v>1</v>
      </c>
    </row>
    <row r="2204">
      <c r="A2204" s="71">
        <v>44203.0</v>
      </c>
      <c r="B2204" s="21">
        <v>1.0</v>
      </c>
      <c r="O2204" s="201">
        <v>44203.0</v>
      </c>
      <c r="P2204" s="11">
        <v>0.0</v>
      </c>
      <c r="Q2204" s="196">
        <v>1.0</v>
      </c>
      <c r="R2204" s="196">
        <v>0.0</v>
      </c>
      <c r="S2204" s="201">
        <v>44203.0</v>
      </c>
      <c r="T2204" s="196">
        <f t="shared" si="1"/>
        <v>1</v>
      </c>
    </row>
    <row r="2205">
      <c r="A2205" s="7">
        <v>44203.0</v>
      </c>
      <c r="B2205" s="21">
        <v>1.0</v>
      </c>
      <c r="O2205" s="109">
        <v>44203.0</v>
      </c>
      <c r="P2205" s="11">
        <v>1.0</v>
      </c>
      <c r="Q2205" s="196">
        <v>0.0</v>
      </c>
      <c r="R2205" s="196">
        <v>0.0</v>
      </c>
      <c r="S2205" s="109">
        <v>44203.0</v>
      </c>
      <c r="T2205" s="196">
        <f t="shared" si="1"/>
        <v>0</v>
      </c>
    </row>
    <row r="2206">
      <c r="A2206" s="7">
        <v>44203.0</v>
      </c>
      <c r="B2206" s="21">
        <v>1.0</v>
      </c>
      <c r="O2206" s="109">
        <v>44203.0</v>
      </c>
      <c r="P2206" s="11">
        <v>1.0</v>
      </c>
      <c r="Q2206" s="196">
        <v>0.0</v>
      </c>
      <c r="R2206" s="196">
        <v>0.0</v>
      </c>
      <c r="S2206" s="109">
        <v>44203.0</v>
      </c>
      <c r="T2206" s="196">
        <f t="shared" si="1"/>
        <v>0</v>
      </c>
    </row>
    <row r="2207">
      <c r="A2207" s="7">
        <v>44203.0</v>
      </c>
      <c r="B2207" s="21">
        <v>1.0</v>
      </c>
      <c r="O2207" s="109">
        <v>44203.0</v>
      </c>
      <c r="P2207" s="11">
        <v>0.0</v>
      </c>
      <c r="Q2207" s="196">
        <v>0.0</v>
      </c>
      <c r="R2207" s="196">
        <v>0.0</v>
      </c>
      <c r="S2207" s="109">
        <v>44203.0</v>
      </c>
      <c r="T2207" s="196">
        <f t="shared" si="1"/>
        <v>0</v>
      </c>
    </row>
    <row r="2208">
      <c r="A2208" s="7">
        <v>44203.0</v>
      </c>
      <c r="B2208" s="21">
        <v>1.0</v>
      </c>
      <c r="O2208" s="109">
        <v>44203.0</v>
      </c>
      <c r="P2208" s="11">
        <v>1.0</v>
      </c>
      <c r="Q2208" s="196">
        <v>0.0</v>
      </c>
      <c r="R2208" s="196">
        <v>0.0</v>
      </c>
      <c r="S2208" s="109">
        <v>44203.0</v>
      </c>
      <c r="T2208" s="196">
        <f t="shared" si="1"/>
        <v>0</v>
      </c>
    </row>
    <row r="2209">
      <c r="A2209" s="7">
        <v>44203.0</v>
      </c>
      <c r="B2209" s="21">
        <v>1.0</v>
      </c>
      <c r="O2209" s="109">
        <v>44203.0</v>
      </c>
      <c r="P2209" s="11">
        <v>1.0</v>
      </c>
      <c r="Q2209" s="196">
        <v>0.0</v>
      </c>
      <c r="R2209" s="196">
        <v>0.0</v>
      </c>
      <c r="S2209" s="109">
        <v>44203.0</v>
      </c>
      <c r="T2209" s="196">
        <f t="shared" si="1"/>
        <v>0</v>
      </c>
    </row>
    <row r="2210">
      <c r="A2210" s="7">
        <v>44203.0</v>
      </c>
      <c r="B2210" s="21">
        <v>1.0</v>
      </c>
      <c r="O2210" s="109">
        <v>44203.0</v>
      </c>
      <c r="P2210" s="11">
        <v>1.0</v>
      </c>
      <c r="Q2210" s="196">
        <v>0.0</v>
      </c>
      <c r="R2210" s="196">
        <v>0.0</v>
      </c>
      <c r="S2210" s="109">
        <v>44203.0</v>
      </c>
      <c r="T2210" s="196">
        <f t="shared" si="1"/>
        <v>0</v>
      </c>
    </row>
    <row r="2211">
      <c r="A2211" s="7">
        <v>44203.0</v>
      </c>
      <c r="B2211" s="21">
        <v>1.0</v>
      </c>
      <c r="O2211" s="109">
        <v>44203.0</v>
      </c>
      <c r="P2211" s="11">
        <v>1.0</v>
      </c>
      <c r="Q2211" s="196">
        <v>0.0</v>
      </c>
      <c r="R2211" s="196">
        <v>0.0</v>
      </c>
      <c r="S2211" s="109">
        <v>44203.0</v>
      </c>
      <c r="T2211" s="196">
        <f t="shared" si="1"/>
        <v>0</v>
      </c>
    </row>
    <row r="2212">
      <c r="A2212" s="7">
        <v>44203.0</v>
      </c>
      <c r="B2212" s="21">
        <v>1.0</v>
      </c>
      <c r="O2212" s="109">
        <v>44203.0</v>
      </c>
      <c r="P2212" s="11">
        <v>1.0</v>
      </c>
      <c r="Q2212" s="196">
        <v>0.0</v>
      </c>
      <c r="R2212" s="196">
        <v>0.0</v>
      </c>
      <c r="S2212" s="109">
        <v>44203.0</v>
      </c>
      <c r="T2212" s="196">
        <f t="shared" si="1"/>
        <v>0</v>
      </c>
    </row>
    <row r="2213">
      <c r="A2213" s="7">
        <v>44203.0</v>
      </c>
      <c r="B2213" s="21">
        <v>1.0</v>
      </c>
      <c r="O2213" s="109">
        <v>44203.0</v>
      </c>
      <c r="P2213" s="11">
        <v>0.0</v>
      </c>
      <c r="Q2213" s="196">
        <v>0.0</v>
      </c>
      <c r="R2213" s="196">
        <v>0.0</v>
      </c>
      <c r="S2213" s="109">
        <v>44203.0</v>
      </c>
      <c r="T2213" s="196">
        <f t="shared" si="1"/>
        <v>0</v>
      </c>
    </row>
    <row r="2214">
      <c r="A2214" s="7">
        <v>44203.0</v>
      </c>
      <c r="B2214" s="21">
        <v>1.0</v>
      </c>
      <c r="O2214" s="109">
        <v>44203.0</v>
      </c>
      <c r="P2214" s="11">
        <v>0.0</v>
      </c>
      <c r="Q2214" s="196">
        <v>0.0</v>
      </c>
      <c r="R2214" s="196">
        <v>0.0</v>
      </c>
      <c r="S2214" s="109">
        <v>44203.0</v>
      </c>
      <c r="T2214" s="196">
        <f t="shared" si="1"/>
        <v>0</v>
      </c>
    </row>
    <row r="2215">
      <c r="A2215" s="7">
        <v>44203.0</v>
      </c>
      <c r="B2215" s="21">
        <v>1.0</v>
      </c>
      <c r="O2215" s="109">
        <v>44203.0</v>
      </c>
      <c r="P2215" s="11">
        <v>0.0</v>
      </c>
      <c r="Q2215" s="196">
        <v>0.0</v>
      </c>
      <c r="R2215" s="196">
        <v>0.0</v>
      </c>
      <c r="S2215" s="109">
        <v>44203.0</v>
      </c>
      <c r="T2215" s="196">
        <f t="shared" si="1"/>
        <v>0</v>
      </c>
    </row>
    <row r="2216">
      <c r="A2216" s="7">
        <v>44203.0</v>
      </c>
      <c r="B2216" s="21">
        <v>1.0</v>
      </c>
      <c r="O2216" s="109">
        <v>44203.0</v>
      </c>
      <c r="P2216" s="11">
        <v>0.0</v>
      </c>
      <c r="Q2216" s="196">
        <v>0.0</v>
      </c>
      <c r="R2216" s="196">
        <v>0.0</v>
      </c>
      <c r="S2216" s="109">
        <v>44203.0</v>
      </c>
      <c r="T2216" s="196">
        <f t="shared" si="1"/>
        <v>0</v>
      </c>
    </row>
    <row r="2217">
      <c r="A2217" s="7">
        <v>44203.0</v>
      </c>
      <c r="B2217" s="21">
        <v>1.0</v>
      </c>
      <c r="O2217" s="109">
        <v>44203.0</v>
      </c>
      <c r="P2217" s="11">
        <v>0.0</v>
      </c>
      <c r="Q2217" s="196">
        <v>0.0</v>
      </c>
      <c r="R2217" s="196">
        <v>1.0</v>
      </c>
      <c r="S2217" s="109">
        <v>44203.0</v>
      </c>
      <c r="T2217" s="196">
        <f t="shared" si="1"/>
        <v>1</v>
      </c>
    </row>
    <row r="2218">
      <c r="A2218" s="7">
        <v>44203.0</v>
      </c>
      <c r="B2218" s="21">
        <v>1.0</v>
      </c>
      <c r="O2218" s="109">
        <v>44203.0</v>
      </c>
      <c r="P2218" s="11">
        <v>0.0</v>
      </c>
      <c r="Q2218" s="196">
        <v>0.0</v>
      </c>
      <c r="R2218" s="196">
        <v>1.0</v>
      </c>
      <c r="S2218" s="109">
        <v>44203.0</v>
      </c>
      <c r="T2218" s="196">
        <f t="shared" si="1"/>
        <v>1</v>
      </c>
    </row>
    <row r="2219">
      <c r="A2219" s="7">
        <v>44203.0</v>
      </c>
      <c r="B2219" s="21">
        <v>1.0</v>
      </c>
      <c r="O2219" s="109">
        <v>44203.0</v>
      </c>
      <c r="P2219" s="11">
        <v>0.0</v>
      </c>
      <c r="Q2219" s="196">
        <v>0.0</v>
      </c>
      <c r="R2219" s="196">
        <v>1.0</v>
      </c>
      <c r="S2219" s="109">
        <v>44203.0</v>
      </c>
      <c r="T2219" s="196">
        <f t="shared" si="1"/>
        <v>1</v>
      </c>
    </row>
    <row r="2220">
      <c r="A2220" s="7">
        <v>44203.0</v>
      </c>
      <c r="B2220" s="21">
        <v>1.0</v>
      </c>
      <c r="O2220" s="109">
        <v>44203.0</v>
      </c>
      <c r="P2220" s="11">
        <v>0.0</v>
      </c>
      <c r="Q2220" s="196">
        <v>0.0</v>
      </c>
      <c r="R2220" s="196">
        <v>1.0</v>
      </c>
      <c r="S2220" s="109">
        <v>44203.0</v>
      </c>
      <c r="T2220" s="196">
        <f t="shared" si="1"/>
        <v>1</v>
      </c>
    </row>
    <row r="2221">
      <c r="A2221" s="7">
        <v>44203.0</v>
      </c>
      <c r="B2221" s="21">
        <v>1.0</v>
      </c>
      <c r="O2221" s="109">
        <v>44203.0</v>
      </c>
      <c r="P2221" s="11">
        <v>0.0</v>
      </c>
      <c r="Q2221" s="196">
        <v>0.0</v>
      </c>
      <c r="R2221" s="196">
        <v>1.0</v>
      </c>
      <c r="S2221" s="109">
        <v>44203.0</v>
      </c>
      <c r="T2221" s="196">
        <f t="shared" si="1"/>
        <v>1</v>
      </c>
    </row>
    <row r="2222">
      <c r="A2222" s="7">
        <v>44203.0</v>
      </c>
      <c r="B2222" s="21">
        <v>1.0</v>
      </c>
      <c r="O2222" s="109">
        <v>44203.0</v>
      </c>
      <c r="P2222" s="11">
        <v>0.0</v>
      </c>
      <c r="Q2222" s="196">
        <v>0.0</v>
      </c>
      <c r="R2222" s="196">
        <v>0.0</v>
      </c>
      <c r="S2222" s="109">
        <v>44203.0</v>
      </c>
      <c r="T2222" s="196">
        <f t="shared" si="1"/>
        <v>0</v>
      </c>
    </row>
    <row r="2223">
      <c r="A2223" s="7">
        <v>44203.0</v>
      </c>
      <c r="B2223" s="21">
        <v>1.0</v>
      </c>
      <c r="O2223" s="109">
        <v>44203.0</v>
      </c>
      <c r="P2223" s="11">
        <v>1.0</v>
      </c>
      <c r="Q2223" s="196">
        <v>0.0</v>
      </c>
      <c r="R2223" s="196">
        <v>0.0</v>
      </c>
      <c r="S2223" s="109">
        <v>44203.0</v>
      </c>
      <c r="T2223" s="196">
        <f t="shared" si="1"/>
        <v>0</v>
      </c>
    </row>
    <row r="2224">
      <c r="A2224" s="7">
        <v>44203.0</v>
      </c>
      <c r="B2224" s="21">
        <v>1.0</v>
      </c>
      <c r="O2224" s="109">
        <v>44203.0</v>
      </c>
      <c r="P2224" s="11">
        <v>1.0</v>
      </c>
      <c r="Q2224" s="196">
        <v>0.0</v>
      </c>
      <c r="R2224" s="196">
        <v>0.0</v>
      </c>
      <c r="S2224" s="109">
        <v>44203.0</v>
      </c>
      <c r="T2224" s="196">
        <f t="shared" si="1"/>
        <v>0</v>
      </c>
    </row>
    <row r="2225">
      <c r="A2225" s="7">
        <v>44203.0</v>
      </c>
      <c r="B2225" s="21">
        <v>1.0</v>
      </c>
      <c r="O2225" s="109">
        <v>44203.0</v>
      </c>
      <c r="P2225" s="11">
        <v>1.0</v>
      </c>
      <c r="Q2225" s="196">
        <v>0.0</v>
      </c>
      <c r="R2225" s="196">
        <v>0.0</v>
      </c>
      <c r="S2225" s="109">
        <v>44203.0</v>
      </c>
      <c r="T2225" s="196">
        <f t="shared" si="1"/>
        <v>0</v>
      </c>
    </row>
    <row r="2226">
      <c r="A2226" s="7">
        <v>44203.0</v>
      </c>
      <c r="B2226" s="21">
        <v>1.0</v>
      </c>
      <c r="O2226" s="109">
        <v>44203.0</v>
      </c>
      <c r="P2226" s="11">
        <v>1.0</v>
      </c>
      <c r="Q2226" s="196">
        <v>0.0</v>
      </c>
      <c r="R2226" s="196">
        <v>0.0</v>
      </c>
      <c r="S2226" s="109">
        <v>44203.0</v>
      </c>
      <c r="T2226" s="196">
        <f t="shared" si="1"/>
        <v>0</v>
      </c>
    </row>
    <row r="2227">
      <c r="A2227" s="7">
        <v>44203.0</v>
      </c>
      <c r="B2227" s="21">
        <v>1.0</v>
      </c>
      <c r="O2227" s="109">
        <v>44203.0</v>
      </c>
      <c r="P2227" s="11">
        <v>1.0</v>
      </c>
      <c r="Q2227" s="196">
        <v>0.0</v>
      </c>
      <c r="R2227" s="196">
        <v>0.0</v>
      </c>
      <c r="S2227" s="109">
        <v>44203.0</v>
      </c>
      <c r="T2227" s="196">
        <f t="shared" si="1"/>
        <v>0</v>
      </c>
    </row>
    <row r="2228">
      <c r="A2228" s="7">
        <v>44203.0</v>
      </c>
      <c r="B2228" s="21">
        <v>1.0</v>
      </c>
      <c r="O2228" s="109">
        <v>44203.0</v>
      </c>
      <c r="P2228" s="11">
        <v>1.0</v>
      </c>
      <c r="Q2228" s="196">
        <v>0.0</v>
      </c>
      <c r="R2228" s="196">
        <v>0.0</v>
      </c>
      <c r="S2228" s="109">
        <v>44203.0</v>
      </c>
      <c r="T2228" s="196">
        <f t="shared" si="1"/>
        <v>0</v>
      </c>
    </row>
    <row r="2229">
      <c r="A2229" s="7">
        <v>44203.0</v>
      </c>
      <c r="B2229" s="21">
        <v>1.0</v>
      </c>
      <c r="O2229" s="109">
        <v>44203.0</v>
      </c>
      <c r="P2229" s="11">
        <v>1.0</v>
      </c>
      <c r="Q2229" s="196">
        <v>0.0</v>
      </c>
      <c r="R2229" s="196">
        <v>0.0</v>
      </c>
      <c r="S2229" s="109">
        <v>44203.0</v>
      </c>
      <c r="T2229" s="196">
        <f t="shared" si="1"/>
        <v>0</v>
      </c>
    </row>
    <row r="2230">
      <c r="A2230" s="7">
        <v>44203.0</v>
      </c>
      <c r="B2230" s="21">
        <v>1.0</v>
      </c>
      <c r="O2230" s="109">
        <v>44203.0</v>
      </c>
      <c r="P2230" s="11">
        <v>1.0</v>
      </c>
      <c r="Q2230" s="196">
        <v>0.0</v>
      </c>
      <c r="R2230" s="196">
        <v>0.0</v>
      </c>
      <c r="S2230" s="109">
        <v>44203.0</v>
      </c>
      <c r="T2230" s="196">
        <f t="shared" si="1"/>
        <v>0</v>
      </c>
    </row>
    <row r="2231">
      <c r="A2231" s="17">
        <v>44203.0</v>
      </c>
      <c r="B2231" s="21">
        <v>1.0</v>
      </c>
      <c r="O2231" s="197">
        <v>44203.0</v>
      </c>
      <c r="P2231" s="11">
        <v>0.0</v>
      </c>
      <c r="Q2231" s="196">
        <v>0.0</v>
      </c>
      <c r="R2231" s="196">
        <v>1.0</v>
      </c>
      <c r="S2231" s="197">
        <v>44203.0</v>
      </c>
      <c r="T2231" s="196">
        <f t="shared" si="1"/>
        <v>1</v>
      </c>
    </row>
    <row r="2232">
      <c r="A2232" s="17">
        <v>44203.0</v>
      </c>
      <c r="B2232" s="21">
        <v>1.0</v>
      </c>
      <c r="O2232" s="197">
        <v>44203.0</v>
      </c>
      <c r="P2232" s="11">
        <v>0.0</v>
      </c>
      <c r="Q2232" s="196">
        <v>0.0</v>
      </c>
      <c r="R2232" s="196">
        <v>1.0</v>
      </c>
      <c r="S2232" s="197">
        <v>44203.0</v>
      </c>
      <c r="T2232" s="196">
        <f t="shared" si="1"/>
        <v>1</v>
      </c>
    </row>
    <row r="2233">
      <c r="A2233" s="17">
        <v>44203.0</v>
      </c>
      <c r="B2233" s="21">
        <v>1.0</v>
      </c>
      <c r="O2233" s="197">
        <v>44203.0</v>
      </c>
      <c r="P2233" s="11">
        <v>0.0</v>
      </c>
      <c r="Q2233" s="196">
        <v>0.0</v>
      </c>
      <c r="R2233" s="196">
        <v>1.0</v>
      </c>
      <c r="S2233" s="197">
        <v>44203.0</v>
      </c>
      <c r="T2233" s="196">
        <f t="shared" si="1"/>
        <v>1</v>
      </c>
    </row>
    <row r="2234">
      <c r="A2234" s="17">
        <v>44203.0</v>
      </c>
      <c r="B2234" s="21">
        <v>1.0</v>
      </c>
      <c r="O2234" s="197">
        <v>44203.0</v>
      </c>
      <c r="P2234" s="11">
        <v>1.0</v>
      </c>
      <c r="Q2234" s="196">
        <v>0.0</v>
      </c>
      <c r="R2234" s="196">
        <v>0.0</v>
      </c>
      <c r="S2234" s="197">
        <v>44203.0</v>
      </c>
      <c r="T2234" s="196">
        <f t="shared" si="1"/>
        <v>0</v>
      </c>
    </row>
    <row r="2235">
      <c r="A2235" s="17">
        <v>44203.0</v>
      </c>
      <c r="B2235" s="21">
        <v>1.0</v>
      </c>
      <c r="O2235" s="197">
        <v>44203.0</v>
      </c>
      <c r="P2235" s="11">
        <v>0.0</v>
      </c>
      <c r="Q2235" s="196">
        <v>0.0</v>
      </c>
      <c r="R2235" s="196">
        <v>1.0</v>
      </c>
      <c r="S2235" s="197">
        <v>44203.0</v>
      </c>
      <c r="T2235" s="196">
        <f t="shared" si="1"/>
        <v>1</v>
      </c>
    </row>
    <row r="2236">
      <c r="A2236" s="17">
        <v>44203.0</v>
      </c>
      <c r="B2236" s="21">
        <v>1.0</v>
      </c>
      <c r="O2236" s="197">
        <v>44203.0</v>
      </c>
      <c r="P2236" s="11">
        <v>1.0</v>
      </c>
      <c r="Q2236" s="196">
        <v>0.0</v>
      </c>
      <c r="R2236" s="196">
        <v>0.0</v>
      </c>
      <c r="S2236" s="197">
        <v>44203.0</v>
      </c>
      <c r="T2236" s="196">
        <f t="shared" si="1"/>
        <v>0</v>
      </c>
    </row>
    <row r="2237">
      <c r="A2237" s="17">
        <v>44203.0</v>
      </c>
      <c r="B2237" s="21">
        <v>1.0</v>
      </c>
      <c r="O2237" s="197">
        <v>44203.0</v>
      </c>
      <c r="P2237" s="11">
        <v>1.0</v>
      </c>
      <c r="Q2237" s="196">
        <v>0.0</v>
      </c>
      <c r="R2237" s="196">
        <v>0.0</v>
      </c>
      <c r="S2237" s="197">
        <v>44203.0</v>
      </c>
      <c r="T2237" s="196">
        <f t="shared" si="1"/>
        <v>0</v>
      </c>
    </row>
    <row r="2238">
      <c r="A2238" s="17">
        <v>44203.0</v>
      </c>
      <c r="B2238" s="21">
        <v>1.0</v>
      </c>
      <c r="O2238" s="197">
        <v>44203.0</v>
      </c>
      <c r="P2238" s="11">
        <v>1.0</v>
      </c>
      <c r="Q2238" s="196">
        <v>0.0</v>
      </c>
      <c r="R2238" s="196">
        <v>0.0</v>
      </c>
      <c r="S2238" s="197">
        <v>44203.0</v>
      </c>
      <c r="T2238" s="196">
        <f t="shared" si="1"/>
        <v>0</v>
      </c>
    </row>
    <row r="2239">
      <c r="A2239" s="17">
        <v>44203.0</v>
      </c>
      <c r="B2239" s="21">
        <v>1.0</v>
      </c>
      <c r="O2239" s="197">
        <v>44203.0</v>
      </c>
      <c r="P2239" s="11">
        <v>0.0</v>
      </c>
      <c r="Q2239" s="196">
        <v>0.0</v>
      </c>
      <c r="R2239" s="196">
        <v>1.0</v>
      </c>
      <c r="S2239" s="197">
        <v>44203.0</v>
      </c>
      <c r="T2239" s="196">
        <f t="shared" si="1"/>
        <v>1</v>
      </c>
    </row>
    <row r="2240">
      <c r="A2240" s="17">
        <v>44203.0</v>
      </c>
      <c r="B2240" s="21">
        <v>1.0</v>
      </c>
      <c r="O2240" s="197">
        <v>44203.0</v>
      </c>
      <c r="P2240" s="11">
        <v>0.0</v>
      </c>
      <c r="Q2240" s="196">
        <v>0.0</v>
      </c>
      <c r="R2240" s="196">
        <v>1.0</v>
      </c>
      <c r="S2240" s="197">
        <v>44203.0</v>
      </c>
      <c r="T2240" s="196">
        <f t="shared" si="1"/>
        <v>1</v>
      </c>
    </row>
    <row r="2241">
      <c r="A2241" s="7">
        <v>44203.0</v>
      </c>
      <c r="B2241" s="21">
        <v>1.0</v>
      </c>
      <c r="O2241" s="109">
        <v>44203.0</v>
      </c>
      <c r="P2241" s="11">
        <v>1.0</v>
      </c>
      <c r="Q2241" s="196">
        <v>0.0</v>
      </c>
      <c r="R2241" s="196">
        <v>0.0</v>
      </c>
      <c r="S2241" s="109">
        <v>44203.0</v>
      </c>
      <c r="T2241" s="196">
        <f t="shared" si="1"/>
        <v>0</v>
      </c>
    </row>
    <row r="2242">
      <c r="A2242" s="7">
        <v>44203.0</v>
      </c>
      <c r="B2242" s="21">
        <v>1.0</v>
      </c>
      <c r="O2242" s="109">
        <v>44203.0</v>
      </c>
      <c r="P2242" s="11">
        <v>1.0</v>
      </c>
      <c r="Q2242" s="196">
        <v>0.0</v>
      </c>
      <c r="R2242" s="196">
        <v>0.0</v>
      </c>
      <c r="S2242" s="109">
        <v>44203.0</v>
      </c>
      <c r="T2242" s="196">
        <f t="shared" si="1"/>
        <v>0</v>
      </c>
    </row>
    <row r="2243">
      <c r="A2243" s="7">
        <v>44203.0</v>
      </c>
      <c r="B2243" s="21">
        <v>1.0</v>
      </c>
      <c r="O2243" s="109">
        <v>44203.0</v>
      </c>
      <c r="P2243" s="11">
        <v>0.0</v>
      </c>
      <c r="Q2243" s="196">
        <v>0.0</v>
      </c>
      <c r="R2243" s="196">
        <v>1.0</v>
      </c>
      <c r="S2243" s="109">
        <v>44203.0</v>
      </c>
      <c r="T2243" s="196">
        <f t="shared" si="1"/>
        <v>1</v>
      </c>
    </row>
    <row r="2244">
      <c r="A2244" s="7">
        <v>44203.0</v>
      </c>
      <c r="B2244" s="21">
        <v>1.0</v>
      </c>
      <c r="O2244" s="109">
        <v>44203.0</v>
      </c>
      <c r="P2244" s="11">
        <v>0.0</v>
      </c>
      <c r="Q2244" s="196">
        <v>1.0</v>
      </c>
      <c r="R2244" s="196">
        <v>0.0</v>
      </c>
      <c r="S2244" s="109">
        <v>44203.0</v>
      </c>
      <c r="T2244" s="196">
        <f t="shared" si="1"/>
        <v>1</v>
      </c>
    </row>
    <row r="2245">
      <c r="A2245" s="76">
        <v>44203.0</v>
      </c>
      <c r="B2245" s="21">
        <v>1.0</v>
      </c>
      <c r="O2245" s="109">
        <v>44203.0</v>
      </c>
      <c r="P2245" s="11">
        <v>1.0</v>
      </c>
      <c r="Q2245" s="196">
        <v>0.0</v>
      </c>
      <c r="R2245" s="196">
        <v>0.0</v>
      </c>
      <c r="S2245" s="109">
        <v>44203.0</v>
      </c>
      <c r="T2245" s="196">
        <f t="shared" si="1"/>
        <v>0</v>
      </c>
    </row>
    <row r="2246">
      <c r="A2246" s="76">
        <v>44203.0</v>
      </c>
      <c r="B2246" s="21">
        <v>1.0</v>
      </c>
      <c r="O2246" s="109">
        <v>44203.0</v>
      </c>
      <c r="P2246" s="11">
        <v>0.0</v>
      </c>
      <c r="Q2246" s="196">
        <v>0.0</v>
      </c>
      <c r="R2246" s="196">
        <v>0.0</v>
      </c>
      <c r="S2246" s="109">
        <v>44203.0</v>
      </c>
      <c r="T2246" s="196">
        <f t="shared" si="1"/>
        <v>0</v>
      </c>
    </row>
    <row r="2247">
      <c r="A2247" s="76">
        <v>44203.0</v>
      </c>
      <c r="B2247" s="21">
        <v>1.0</v>
      </c>
      <c r="O2247" s="109">
        <v>44203.0</v>
      </c>
      <c r="P2247" s="11">
        <v>0.0</v>
      </c>
      <c r="Q2247" s="196">
        <v>1.0</v>
      </c>
      <c r="R2247" s="196">
        <v>0.0</v>
      </c>
      <c r="S2247" s="109">
        <v>44203.0</v>
      </c>
      <c r="T2247" s="196">
        <f t="shared" si="1"/>
        <v>1</v>
      </c>
    </row>
    <row r="2248">
      <c r="A2248" s="76">
        <v>44203.0</v>
      </c>
      <c r="B2248" s="21">
        <v>1.0</v>
      </c>
      <c r="O2248" s="109">
        <v>44203.0</v>
      </c>
      <c r="P2248" s="11">
        <v>0.0</v>
      </c>
      <c r="Q2248" s="196">
        <v>1.0</v>
      </c>
      <c r="R2248" s="196">
        <v>0.0</v>
      </c>
      <c r="S2248" s="109">
        <v>44203.0</v>
      </c>
      <c r="T2248" s="196">
        <f t="shared" si="1"/>
        <v>1</v>
      </c>
    </row>
    <row r="2249">
      <c r="A2249" s="76">
        <v>44203.0</v>
      </c>
      <c r="B2249" s="21">
        <v>1.0</v>
      </c>
      <c r="O2249" s="109">
        <v>44203.0</v>
      </c>
      <c r="P2249" s="11">
        <v>1.0</v>
      </c>
      <c r="Q2249" s="196">
        <v>0.0</v>
      </c>
      <c r="R2249" s="196">
        <v>0.0</v>
      </c>
      <c r="S2249" s="109">
        <v>44203.0</v>
      </c>
      <c r="T2249" s="196">
        <f t="shared" si="1"/>
        <v>0</v>
      </c>
    </row>
    <row r="2250">
      <c r="A2250" s="7">
        <v>44203.0</v>
      </c>
      <c r="B2250" s="21">
        <v>1.0</v>
      </c>
      <c r="O2250" s="109">
        <v>44203.0</v>
      </c>
      <c r="P2250" s="11">
        <v>0.0</v>
      </c>
      <c r="Q2250" s="196">
        <v>1.0</v>
      </c>
      <c r="R2250" s="196">
        <v>0.0</v>
      </c>
      <c r="S2250" s="109">
        <v>44203.0</v>
      </c>
      <c r="T2250" s="196">
        <f t="shared" si="1"/>
        <v>1</v>
      </c>
    </row>
    <row r="2251">
      <c r="A2251" s="7">
        <v>44203.0</v>
      </c>
      <c r="B2251" s="21">
        <v>1.0</v>
      </c>
      <c r="O2251" s="109">
        <v>44203.0</v>
      </c>
      <c r="P2251" s="11">
        <v>0.0</v>
      </c>
      <c r="Q2251" s="196">
        <v>0.0</v>
      </c>
      <c r="R2251" s="196">
        <v>1.0</v>
      </c>
      <c r="S2251" s="109">
        <v>44203.0</v>
      </c>
      <c r="T2251" s="196">
        <f t="shared" si="1"/>
        <v>1</v>
      </c>
    </row>
    <row r="2252">
      <c r="A2252" s="7">
        <v>44203.0</v>
      </c>
      <c r="B2252" s="21">
        <v>1.0</v>
      </c>
      <c r="O2252" s="109">
        <v>44203.0</v>
      </c>
      <c r="P2252" s="11">
        <v>1.0</v>
      </c>
      <c r="Q2252" s="196">
        <v>0.0</v>
      </c>
      <c r="R2252" s="196">
        <v>0.0</v>
      </c>
      <c r="S2252" s="109">
        <v>44203.0</v>
      </c>
      <c r="T2252" s="196">
        <f t="shared" si="1"/>
        <v>0</v>
      </c>
    </row>
    <row r="2253">
      <c r="A2253" s="7">
        <v>44203.0</v>
      </c>
      <c r="B2253" s="21">
        <v>1.0</v>
      </c>
      <c r="O2253" s="109">
        <v>44203.0</v>
      </c>
      <c r="P2253" s="11">
        <v>1.0</v>
      </c>
      <c r="Q2253" s="196">
        <v>0.0</v>
      </c>
      <c r="R2253" s="196">
        <v>0.0</v>
      </c>
      <c r="S2253" s="109">
        <v>44203.0</v>
      </c>
      <c r="T2253" s="196">
        <f t="shared" si="1"/>
        <v>0</v>
      </c>
    </row>
    <row r="2254">
      <c r="A2254" s="7">
        <v>44203.0</v>
      </c>
      <c r="B2254" s="21">
        <v>1.0</v>
      </c>
      <c r="O2254" s="109">
        <v>44203.0</v>
      </c>
      <c r="P2254" s="11">
        <v>1.0</v>
      </c>
      <c r="Q2254" s="196">
        <v>0.0</v>
      </c>
      <c r="R2254" s="196">
        <v>0.0</v>
      </c>
      <c r="S2254" s="109">
        <v>44203.0</v>
      </c>
      <c r="T2254" s="196">
        <f t="shared" si="1"/>
        <v>0</v>
      </c>
    </row>
    <row r="2255">
      <c r="A2255" s="7">
        <v>44203.0</v>
      </c>
      <c r="B2255" s="21">
        <v>1.0</v>
      </c>
      <c r="O2255" s="109">
        <v>44203.0</v>
      </c>
      <c r="P2255" s="11">
        <v>0.0</v>
      </c>
      <c r="Q2255" s="196">
        <v>1.0</v>
      </c>
      <c r="R2255" s="196">
        <v>0.0</v>
      </c>
      <c r="S2255" s="109">
        <v>44203.0</v>
      </c>
      <c r="T2255" s="196">
        <f t="shared" si="1"/>
        <v>1</v>
      </c>
    </row>
    <row r="2256">
      <c r="A2256" s="7">
        <v>44203.0</v>
      </c>
      <c r="B2256" s="21">
        <v>1.0</v>
      </c>
      <c r="O2256" s="109">
        <v>44203.0</v>
      </c>
      <c r="P2256" s="11">
        <v>0.0</v>
      </c>
      <c r="Q2256" s="196">
        <v>0.0</v>
      </c>
      <c r="R2256" s="196">
        <v>0.0</v>
      </c>
      <c r="S2256" s="109">
        <v>44203.0</v>
      </c>
      <c r="T2256" s="196">
        <f t="shared" si="1"/>
        <v>0</v>
      </c>
    </row>
    <row r="2257">
      <c r="A2257" s="7">
        <v>44203.0</v>
      </c>
      <c r="B2257" s="21">
        <v>1.0</v>
      </c>
      <c r="O2257" s="109">
        <v>44203.0</v>
      </c>
      <c r="P2257" s="11">
        <v>0.0</v>
      </c>
      <c r="Q2257" s="196">
        <v>0.0</v>
      </c>
      <c r="R2257" s="196">
        <v>0.0</v>
      </c>
      <c r="S2257" s="109">
        <v>44203.0</v>
      </c>
      <c r="T2257" s="196">
        <f t="shared" si="1"/>
        <v>0</v>
      </c>
    </row>
    <row r="2258">
      <c r="A2258" s="7">
        <v>44203.0</v>
      </c>
      <c r="B2258" s="21">
        <v>1.0</v>
      </c>
      <c r="O2258" s="109">
        <v>44203.0</v>
      </c>
      <c r="P2258" s="11">
        <v>1.0</v>
      </c>
      <c r="Q2258" s="196">
        <v>0.0</v>
      </c>
      <c r="R2258" s="196">
        <v>0.0</v>
      </c>
      <c r="S2258" s="109">
        <v>44203.0</v>
      </c>
      <c r="T2258" s="196">
        <f t="shared" si="1"/>
        <v>0</v>
      </c>
    </row>
    <row r="2259">
      <c r="A2259" s="7">
        <v>44203.0</v>
      </c>
      <c r="B2259" s="21">
        <v>1.0</v>
      </c>
      <c r="O2259" s="109">
        <v>44203.0</v>
      </c>
      <c r="P2259" s="11">
        <v>1.0</v>
      </c>
      <c r="Q2259" s="196">
        <v>0.0</v>
      </c>
      <c r="R2259" s="196">
        <v>0.0</v>
      </c>
      <c r="S2259" s="109">
        <v>44203.0</v>
      </c>
      <c r="T2259" s="196">
        <f t="shared" si="1"/>
        <v>0</v>
      </c>
    </row>
    <row r="2260">
      <c r="A2260" s="7">
        <v>44203.0</v>
      </c>
      <c r="B2260" s="21">
        <v>1.0</v>
      </c>
      <c r="O2260" s="109">
        <v>44203.0</v>
      </c>
      <c r="P2260" s="11">
        <v>1.0</v>
      </c>
      <c r="Q2260" s="196">
        <v>0.0</v>
      </c>
      <c r="R2260" s="196">
        <v>0.0</v>
      </c>
      <c r="S2260" s="109">
        <v>44203.0</v>
      </c>
      <c r="T2260" s="196">
        <f t="shared" si="1"/>
        <v>0</v>
      </c>
    </row>
    <row r="2261">
      <c r="A2261" s="7">
        <v>44203.0</v>
      </c>
      <c r="B2261" s="21">
        <v>1.0</v>
      </c>
      <c r="O2261" s="109">
        <v>44203.0</v>
      </c>
      <c r="P2261" s="11">
        <v>1.0</v>
      </c>
      <c r="Q2261" s="196">
        <v>0.0</v>
      </c>
      <c r="R2261" s="196">
        <v>0.0</v>
      </c>
      <c r="S2261" s="109">
        <v>44203.0</v>
      </c>
      <c r="T2261" s="196">
        <f t="shared" si="1"/>
        <v>0</v>
      </c>
    </row>
    <row r="2262">
      <c r="A2262" s="57">
        <v>44203.0</v>
      </c>
      <c r="B2262" s="21">
        <v>1.0</v>
      </c>
      <c r="O2262" s="109">
        <v>44203.0</v>
      </c>
      <c r="P2262" s="11">
        <v>1.0</v>
      </c>
      <c r="Q2262" s="196">
        <v>0.0</v>
      </c>
      <c r="R2262" s="196">
        <v>0.0</v>
      </c>
      <c r="S2262" s="109">
        <v>44203.0</v>
      </c>
      <c r="T2262" s="196">
        <f t="shared" si="1"/>
        <v>0</v>
      </c>
    </row>
    <row r="2263">
      <c r="A2263" s="7">
        <v>44203.0</v>
      </c>
      <c r="B2263" s="21">
        <v>1.0</v>
      </c>
      <c r="O2263" s="109">
        <v>44203.0</v>
      </c>
      <c r="P2263" s="11">
        <v>1.0</v>
      </c>
      <c r="Q2263" s="196">
        <v>0.0</v>
      </c>
      <c r="R2263" s="196">
        <v>0.0</v>
      </c>
      <c r="S2263" s="109">
        <v>44203.0</v>
      </c>
      <c r="T2263" s="196">
        <f t="shared" si="1"/>
        <v>0</v>
      </c>
    </row>
    <row r="2264">
      <c r="A2264" s="50">
        <v>44203.0</v>
      </c>
      <c r="B2264" s="21">
        <v>1.0</v>
      </c>
      <c r="O2264" s="109">
        <v>44203.0</v>
      </c>
      <c r="P2264" s="11">
        <v>1.0</v>
      </c>
      <c r="Q2264" s="196">
        <v>0.0</v>
      </c>
      <c r="R2264" s="196">
        <v>0.0</v>
      </c>
      <c r="S2264" s="109">
        <v>44203.0</v>
      </c>
      <c r="T2264" s="196">
        <f t="shared" si="1"/>
        <v>0</v>
      </c>
    </row>
    <row r="2265">
      <c r="A2265" s="50">
        <v>44203.0</v>
      </c>
      <c r="B2265" s="21">
        <v>1.0</v>
      </c>
      <c r="O2265" s="109">
        <v>44203.0</v>
      </c>
      <c r="P2265" s="11">
        <v>1.0</v>
      </c>
      <c r="Q2265" s="196">
        <v>0.0</v>
      </c>
      <c r="R2265" s="196">
        <v>0.0</v>
      </c>
      <c r="S2265" s="109">
        <v>44203.0</v>
      </c>
      <c r="T2265" s="196">
        <f t="shared" si="1"/>
        <v>0</v>
      </c>
    </row>
    <row r="2266">
      <c r="A2266" s="50">
        <v>44203.0</v>
      </c>
      <c r="B2266" s="21">
        <v>1.0</v>
      </c>
      <c r="O2266" s="109">
        <v>44203.0</v>
      </c>
      <c r="P2266" s="11">
        <v>1.0</v>
      </c>
      <c r="Q2266" s="196">
        <v>0.0</v>
      </c>
      <c r="R2266" s="196">
        <v>0.0</v>
      </c>
      <c r="S2266" s="109">
        <v>44203.0</v>
      </c>
      <c r="T2266" s="196">
        <f t="shared" si="1"/>
        <v>0</v>
      </c>
    </row>
    <row r="2267">
      <c r="A2267" s="60">
        <v>44203.0</v>
      </c>
      <c r="B2267" s="21">
        <v>1.0</v>
      </c>
      <c r="O2267" s="160">
        <v>44203.0</v>
      </c>
      <c r="P2267" s="11">
        <v>1.0</v>
      </c>
      <c r="Q2267" s="196">
        <v>0.0</v>
      </c>
      <c r="R2267" s="196">
        <v>0.0</v>
      </c>
      <c r="S2267" s="160">
        <v>44203.0</v>
      </c>
      <c r="T2267" s="196">
        <f t="shared" si="1"/>
        <v>0</v>
      </c>
    </row>
    <row r="2268">
      <c r="A2268" s="60">
        <v>44203.0</v>
      </c>
      <c r="B2268" s="21">
        <v>1.0</v>
      </c>
      <c r="O2268" s="160">
        <v>44203.0</v>
      </c>
      <c r="P2268" s="11">
        <v>1.0</v>
      </c>
      <c r="Q2268" s="196">
        <v>0.0</v>
      </c>
      <c r="R2268" s="196">
        <v>0.0</v>
      </c>
      <c r="S2268" s="160">
        <v>44203.0</v>
      </c>
      <c r="T2268" s="196">
        <f t="shared" si="1"/>
        <v>0</v>
      </c>
    </row>
    <row r="2269">
      <c r="A2269" s="60">
        <v>44203.0</v>
      </c>
      <c r="B2269" s="21">
        <v>1.0</v>
      </c>
      <c r="O2269" s="160">
        <v>44203.0</v>
      </c>
      <c r="P2269" s="11">
        <v>1.0</v>
      </c>
      <c r="Q2269" s="196">
        <v>0.0</v>
      </c>
      <c r="R2269" s="196">
        <v>0.0</v>
      </c>
      <c r="S2269" s="160">
        <v>44203.0</v>
      </c>
      <c r="T2269" s="196">
        <f t="shared" si="1"/>
        <v>0</v>
      </c>
    </row>
    <row r="2270">
      <c r="A2270" s="7">
        <v>44203.0</v>
      </c>
      <c r="B2270" s="21">
        <v>1.0</v>
      </c>
      <c r="O2270" s="109">
        <v>44203.0</v>
      </c>
      <c r="P2270" s="11">
        <v>1.0</v>
      </c>
      <c r="Q2270" s="196">
        <v>0.0</v>
      </c>
      <c r="R2270" s="196">
        <v>0.0</v>
      </c>
      <c r="S2270" s="109">
        <v>44203.0</v>
      </c>
      <c r="T2270" s="196">
        <f t="shared" si="1"/>
        <v>0</v>
      </c>
    </row>
    <row r="2271">
      <c r="A2271" s="7">
        <v>44203.0</v>
      </c>
      <c r="B2271" s="21">
        <v>1.0</v>
      </c>
      <c r="O2271" s="109">
        <v>44203.0</v>
      </c>
      <c r="P2271" s="11">
        <v>1.0</v>
      </c>
      <c r="Q2271" s="196">
        <v>0.0</v>
      </c>
      <c r="R2271" s="196">
        <v>0.0</v>
      </c>
      <c r="S2271" s="109">
        <v>44203.0</v>
      </c>
      <c r="T2271" s="196">
        <f t="shared" si="1"/>
        <v>0</v>
      </c>
    </row>
    <row r="2272">
      <c r="A2272" s="60">
        <v>44203.0</v>
      </c>
      <c r="B2272" s="21">
        <v>1.0</v>
      </c>
      <c r="O2272" s="160">
        <v>44203.0</v>
      </c>
      <c r="P2272" s="11">
        <v>1.0</v>
      </c>
      <c r="Q2272" s="196">
        <v>0.0</v>
      </c>
      <c r="R2272" s="196">
        <v>0.0</v>
      </c>
      <c r="S2272" s="160">
        <v>44203.0</v>
      </c>
      <c r="T2272" s="196">
        <f t="shared" si="1"/>
        <v>0</v>
      </c>
    </row>
    <row r="2273">
      <c r="A2273" s="60">
        <v>44203.0</v>
      </c>
      <c r="B2273" s="21">
        <v>1.0</v>
      </c>
      <c r="O2273" s="160">
        <v>44203.0</v>
      </c>
      <c r="P2273" s="11">
        <v>1.0</v>
      </c>
      <c r="Q2273" s="196">
        <v>0.0</v>
      </c>
      <c r="R2273" s="196">
        <v>0.0</v>
      </c>
      <c r="S2273" s="160">
        <v>44203.0</v>
      </c>
      <c r="T2273" s="196">
        <f t="shared" si="1"/>
        <v>0</v>
      </c>
    </row>
    <row r="2274">
      <c r="A2274" s="60">
        <v>44203.0</v>
      </c>
      <c r="B2274" s="21">
        <v>1.0</v>
      </c>
      <c r="O2274" s="160">
        <v>44203.0</v>
      </c>
      <c r="P2274" s="11">
        <v>1.0</v>
      </c>
      <c r="Q2274" s="196">
        <v>0.0</v>
      </c>
      <c r="R2274" s="196">
        <v>0.0</v>
      </c>
      <c r="S2274" s="160">
        <v>44203.0</v>
      </c>
      <c r="T2274" s="196">
        <f t="shared" si="1"/>
        <v>0</v>
      </c>
    </row>
    <row r="2275">
      <c r="A2275" s="53">
        <v>44203.0</v>
      </c>
      <c r="B2275" s="21">
        <v>1.0</v>
      </c>
      <c r="O2275" s="200">
        <v>44203.0</v>
      </c>
      <c r="P2275" s="11">
        <v>1.0</v>
      </c>
      <c r="Q2275" s="196">
        <v>0.0</v>
      </c>
      <c r="R2275" s="196">
        <v>0.0</v>
      </c>
      <c r="S2275" s="200">
        <v>44203.0</v>
      </c>
      <c r="T2275" s="196">
        <f t="shared" si="1"/>
        <v>0</v>
      </c>
    </row>
    <row r="2276">
      <c r="A2276" s="53">
        <v>44203.0</v>
      </c>
      <c r="B2276" s="21">
        <v>1.0</v>
      </c>
      <c r="O2276" s="200">
        <v>44203.0</v>
      </c>
      <c r="P2276" s="11">
        <v>1.0</v>
      </c>
      <c r="Q2276" s="196">
        <v>0.0</v>
      </c>
      <c r="R2276" s="196">
        <v>0.0</v>
      </c>
      <c r="S2276" s="200">
        <v>44203.0</v>
      </c>
      <c r="T2276" s="196">
        <f t="shared" si="1"/>
        <v>0</v>
      </c>
    </row>
    <row r="2277">
      <c r="A2277" s="53">
        <v>44203.0</v>
      </c>
      <c r="B2277" s="21">
        <v>1.0</v>
      </c>
      <c r="O2277" s="200">
        <v>44203.0</v>
      </c>
      <c r="P2277" s="11">
        <v>1.0</v>
      </c>
      <c r="Q2277" s="196">
        <v>0.0</v>
      </c>
      <c r="R2277" s="196">
        <v>0.0</v>
      </c>
      <c r="S2277" s="200">
        <v>44203.0</v>
      </c>
      <c r="T2277" s="196">
        <f t="shared" si="1"/>
        <v>0</v>
      </c>
    </row>
    <row r="2278">
      <c r="A2278" s="53">
        <v>44203.0</v>
      </c>
      <c r="B2278" s="21">
        <v>1.0</v>
      </c>
      <c r="O2278" s="200">
        <v>44203.0</v>
      </c>
      <c r="P2278" s="11">
        <v>1.0</v>
      </c>
      <c r="Q2278" s="196">
        <v>0.0</v>
      </c>
      <c r="R2278" s="196">
        <v>0.0</v>
      </c>
      <c r="S2278" s="200">
        <v>44203.0</v>
      </c>
      <c r="T2278" s="196">
        <f t="shared" si="1"/>
        <v>0</v>
      </c>
    </row>
    <row r="2279">
      <c r="A2279" s="53">
        <v>44203.0</v>
      </c>
      <c r="B2279" s="21">
        <v>1.0</v>
      </c>
      <c r="O2279" s="200">
        <v>44203.0</v>
      </c>
      <c r="P2279" s="11">
        <v>1.0</v>
      </c>
      <c r="Q2279" s="196">
        <v>0.0</v>
      </c>
      <c r="R2279" s="196">
        <v>0.0</v>
      </c>
      <c r="S2279" s="200">
        <v>44203.0</v>
      </c>
      <c r="T2279" s="196">
        <f t="shared" si="1"/>
        <v>0</v>
      </c>
    </row>
    <row r="2280">
      <c r="A2280" s="53">
        <v>44203.0</v>
      </c>
      <c r="B2280" s="21">
        <v>1.0</v>
      </c>
      <c r="O2280" s="200">
        <v>44203.0</v>
      </c>
      <c r="P2280" s="11">
        <v>1.0</v>
      </c>
      <c r="Q2280" s="196">
        <v>0.0</v>
      </c>
      <c r="R2280" s="196">
        <v>0.0</v>
      </c>
      <c r="S2280" s="200">
        <v>44203.0</v>
      </c>
      <c r="T2280" s="196">
        <f t="shared" si="1"/>
        <v>0</v>
      </c>
    </row>
    <row r="2281">
      <c r="A2281" s="60">
        <v>44203.0</v>
      </c>
      <c r="B2281" s="21">
        <v>1.0</v>
      </c>
      <c r="O2281" s="160">
        <v>44203.0</v>
      </c>
      <c r="P2281" s="11">
        <v>1.0</v>
      </c>
      <c r="Q2281" s="196">
        <v>0.0</v>
      </c>
      <c r="R2281" s="196">
        <v>0.0</v>
      </c>
      <c r="S2281" s="160">
        <v>44203.0</v>
      </c>
      <c r="T2281" s="196">
        <f t="shared" si="1"/>
        <v>0</v>
      </c>
    </row>
    <row r="2282">
      <c r="A2282" s="60">
        <v>44203.0</v>
      </c>
      <c r="B2282" s="21">
        <v>1.0</v>
      </c>
      <c r="O2282" s="160">
        <v>44203.0</v>
      </c>
      <c r="P2282" s="11">
        <v>1.0</v>
      </c>
      <c r="Q2282" s="196">
        <v>0.0</v>
      </c>
      <c r="R2282" s="196">
        <v>0.0</v>
      </c>
      <c r="S2282" s="160">
        <v>44203.0</v>
      </c>
      <c r="T2282" s="196">
        <f t="shared" si="1"/>
        <v>0</v>
      </c>
    </row>
    <row r="2283">
      <c r="A2283" s="60">
        <v>44203.0</v>
      </c>
      <c r="B2283" s="21">
        <v>1.0</v>
      </c>
      <c r="O2283" s="160">
        <v>44203.0</v>
      </c>
      <c r="P2283" s="11">
        <v>1.0</v>
      </c>
      <c r="Q2283" s="196">
        <v>0.0</v>
      </c>
      <c r="R2283" s="196">
        <v>0.0</v>
      </c>
      <c r="S2283" s="160">
        <v>44203.0</v>
      </c>
      <c r="T2283" s="196">
        <f t="shared" si="1"/>
        <v>0</v>
      </c>
    </row>
    <row r="2284">
      <c r="A2284" s="53">
        <v>44203.0</v>
      </c>
      <c r="B2284" s="21">
        <v>1.0</v>
      </c>
      <c r="O2284" s="200">
        <v>44203.0</v>
      </c>
      <c r="P2284" s="11">
        <v>0.0</v>
      </c>
      <c r="Q2284" s="196">
        <v>0.0</v>
      </c>
      <c r="R2284" s="196">
        <v>0.0</v>
      </c>
      <c r="S2284" s="200">
        <v>44203.0</v>
      </c>
      <c r="T2284" s="196">
        <f t="shared" si="1"/>
        <v>0</v>
      </c>
    </row>
    <row r="2285">
      <c r="A2285" s="53">
        <v>44203.0</v>
      </c>
      <c r="B2285" s="21">
        <v>1.0</v>
      </c>
      <c r="O2285" s="200">
        <v>44203.0</v>
      </c>
      <c r="P2285" s="11">
        <v>0.0</v>
      </c>
      <c r="Q2285" s="196">
        <v>0.0</v>
      </c>
      <c r="R2285" s="196">
        <v>0.0</v>
      </c>
      <c r="S2285" s="200">
        <v>44203.0</v>
      </c>
      <c r="T2285" s="196">
        <f t="shared" si="1"/>
        <v>0</v>
      </c>
    </row>
    <row r="2286">
      <c r="A2286" s="57">
        <v>44203.0</v>
      </c>
      <c r="B2286" s="21">
        <v>1.0</v>
      </c>
      <c r="O2286" s="109">
        <v>44203.0</v>
      </c>
      <c r="P2286" s="11">
        <v>0.0</v>
      </c>
      <c r="Q2286" s="196">
        <v>0.0</v>
      </c>
      <c r="R2286" s="196">
        <v>0.0</v>
      </c>
      <c r="S2286" s="109">
        <v>44203.0</v>
      </c>
      <c r="T2286" s="196">
        <f t="shared" si="1"/>
        <v>0</v>
      </c>
    </row>
    <row r="2287">
      <c r="A2287" s="53">
        <v>44203.0</v>
      </c>
      <c r="B2287" s="21">
        <v>1.0</v>
      </c>
      <c r="O2287" s="200">
        <v>44203.0</v>
      </c>
      <c r="P2287" s="11">
        <v>0.0</v>
      </c>
      <c r="Q2287" s="196">
        <v>0.0</v>
      </c>
      <c r="R2287" s="196">
        <v>0.0</v>
      </c>
      <c r="S2287" s="200">
        <v>44203.0</v>
      </c>
      <c r="T2287" s="196">
        <f t="shared" si="1"/>
        <v>0</v>
      </c>
    </row>
    <row r="2288">
      <c r="A2288" s="53">
        <v>44203.0</v>
      </c>
      <c r="B2288" s="21">
        <v>1.0</v>
      </c>
      <c r="O2288" s="200">
        <v>44203.0</v>
      </c>
      <c r="P2288" s="11">
        <v>0.0</v>
      </c>
      <c r="Q2288" s="196">
        <v>0.0</v>
      </c>
      <c r="R2288" s="196">
        <v>0.0</v>
      </c>
      <c r="S2288" s="200">
        <v>44203.0</v>
      </c>
      <c r="T2288" s="196">
        <f t="shared" si="1"/>
        <v>0</v>
      </c>
    </row>
    <row r="2289">
      <c r="A2289" s="53">
        <v>44203.0</v>
      </c>
      <c r="B2289" s="21">
        <v>1.0</v>
      </c>
      <c r="O2289" s="200">
        <v>44203.0</v>
      </c>
      <c r="P2289" s="11">
        <v>0.0</v>
      </c>
      <c r="Q2289" s="196">
        <v>0.0</v>
      </c>
      <c r="R2289" s="196">
        <v>0.0</v>
      </c>
      <c r="S2289" s="200">
        <v>44203.0</v>
      </c>
      <c r="T2289" s="196">
        <f t="shared" si="1"/>
        <v>0</v>
      </c>
    </row>
    <row r="2290">
      <c r="A2290" s="53">
        <v>44203.0</v>
      </c>
      <c r="B2290" s="21">
        <v>1.0</v>
      </c>
      <c r="O2290" s="200">
        <v>44203.0</v>
      </c>
      <c r="P2290" s="11">
        <v>0.0</v>
      </c>
      <c r="Q2290" s="196">
        <v>0.0</v>
      </c>
      <c r="R2290" s="196">
        <v>0.0</v>
      </c>
      <c r="S2290" s="200">
        <v>44203.0</v>
      </c>
      <c r="T2290" s="196">
        <f t="shared" si="1"/>
        <v>0</v>
      </c>
    </row>
    <row r="2291">
      <c r="A2291" s="7">
        <v>44203.0</v>
      </c>
      <c r="B2291" s="21">
        <v>1.0</v>
      </c>
      <c r="O2291" s="109">
        <v>44203.0</v>
      </c>
      <c r="P2291" s="11">
        <v>0.0</v>
      </c>
      <c r="Q2291" s="196">
        <v>0.0</v>
      </c>
      <c r="R2291" s="196">
        <v>0.0</v>
      </c>
      <c r="S2291" s="109">
        <v>44203.0</v>
      </c>
      <c r="T2291" s="196">
        <f t="shared" si="1"/>
        <v>0</v>
      </c>
    </row>
    <row r="2292">
      <c r="A2292" s="7">
        <v>44203.0</v>
      </c>
      <c r="B2292" s="21">
        <v>1.0</v>
      </c>
      <c r="O2292" s="109">
        <v>44203.0</v>
      </c>
      <c r="P2292" s="11">
        <v>0.0</v>
      </c>
      <c r="Q2292" s="196">
        <v>0.0</v>
      </c>
      <c r="R2292" s="196">
        <v>0.0</v>
      </c>
      <c r="S2292" s="109">
        <v>44203.0</v>
      </c>
      <c r="T2292" s="196">
        <f t="shared" si="1"/>
        <v>0</v>
      </c>
    </row>
    <row r="2293">
      <c r="A2293" s="7">
        <v>44203.0</v>
      </c>
      <c r="B2293" s="21">
        <v>1.0</v>
      </c>
      <c r="O2293" s="109">
        <v>44203.0</v>
      </c>
      <c r="P2293" s="11">
        <v>0.0</v>
      </c>
      <c r="Q2293" s="196">
        <v>0.0</v>
      </c>
      <c r="R2293" s="196">
        <v>0.0</v>
      </c>
      <c r="S2293" s="109">
        <v>44203.0</v>
      </c>
      <c r="T2293" s="196">
        <f t="shared" si="1"/>
        <v>0</v>
      </c>
    </row>
    <row r="2294">
      <c r="A2294" s="7">
        <v>44203.0</v>
      </c>
      <c r="B2294" s="21">
        <v>1.0</v>
      </c>
      <c r="O2294" s="109">
        <v>44203.0</v>
      </c>
      <c r="P2294" s="11">
        <v>0.0</v>
      </c>
      <c r="Q2294" s="196">
        <v>0.0</v>
      </c>
      <c r="R2294" s="196">
        <v>1.0</v>
      </c>
      <c r="S2294" s="109">
        <v>44203.0</v>
      </c>
      <c r="T2294" s="196">
        <f t="shared" si="1"/>
        <v>1</v>
      </c>
    </row>
    <row r="2295">
      <c r="A2295" s="7">
        <v>44203.0</v>
      </c>
      <c r="B2295" s="21">
        <v>1.0</v>
      </c>
      <c r="O2295" s="109">
        <v>44203.0</v>
      </c>
      <c r="P2295" s="11">
        <v>0.0</v>
      </c>
      <c r="Q2295" s="196">
        <v>0.0</v>
      </c>
      <c r="R2295" s="196">
        <v>1.0</v>
      </c>
      <c r="S2295" s="109">
        <v>44203.0</v>
      </c>
      <c r="T2295" s="196">
        <f t="shared" si="1"/>
        <v>1</v>
      </c>
    </row>
    <row r="2296">
      <c r="A2296" s="68">
        <v>44203.0</v>
      </c>
      <c r="B2296" s="21">
        <v>1.0</v>
      </c>
      <c r="O2296" s="197">
        <v>44203.0</v>
      </c>
      <c r="P2296" s="11">
        <v>0.0</v>
      </c>
      <c r="Q2296" s="196">
        <v>0.0</v>
      </c>
      <c r="R2296" s="196">
        <v>1.0</v>
      </c>
      <c r="S2296" s="197">
        <v>44203.0</v>
      </c>
      <c r="T2296" s="196">
        <f t="shared" si="1"/>
        <v>1</v>
      </c>
    </row>
    <row r="2297">
      <c r="A2297" s="7">
        <v>44203.0</v>
      </c>
      <c r="B2297" s="21">
        <v>1.0</v>
      </c>
      <c r="O2297" s="109">
        <v>44203.0</v>
      </c>
      <c r="P2297" s="11">
        <v>0.0</v>
      </c>
      <c r="Q2297" s="196">
        <v>0.0</v>
      </c>
      <c r="R2297" s="196">
        <v>1.0</v>
      </c>
      <c r="S2297" s="109">
        <v>44203.0</v>
      </c>
      <c r="T2297" s="196">
        <f t="shared" si="1"/>
        <v>1</v>
      </c>
    </row>
    <row r="2298">
      <c r="A2298" s="53">
        <v>44203.0</v>
      </c>
      <c r="B2298" s="21">
        <v>1.0</v>
      </c>
      <c r="O2298" s="200">
        <v>44203.0</v>
      </c>
      <c r="P2298" s="11">
        <v>0.0</v>
      </c>
      <c r="Q2298" s="196">
        <v>0.0</v>
      </c>
      <c r="R2298" s="196">
        <v>1.0</v>
      </c>
      <c r="S2298" s="200">
        <v>44203.0</v>
      </c>
      <c r="T2298" s="196">
        <f t="shared" si="1"/>
        <v>1</v>
      </c>
    </row>
    <row r="2299">
      <c r="A2299" s="60">
        <v>44203.0</v>
      </c>
      <c r="B2299" s="21">
        <v>1.0</v>
      </c>
      <c r="O2299" s="160">
        <v>44203.0</v>
      </c>
      <c r="P2299" s="11">
        <v>0.0</v>
      </c>
      <c r="Q2299" s="196">
        <v>0.0</v>
      </c>
      <c r="R2299" s="196">
        <v>1.0</v>
      </c>
      <c r="S2299" s="160">
        <v>44203.0</v>
      </c>
      <c r="T2299" s="196">
        <f t="shared" si="1"/>
        <v>1</v>
      </c>
    </row>
    <row r="2300">
      <c r="A2300" s="17">
        <v>44203.0</v>
      </c>
      <c r="B2300" s="21">
        <v>1.0</v>
      </c>
      <c r="O2300" s="197">
        <v>44203.0</v>
      </c>
      <c r="P2300" s="11">
        <v>0.0</v>
      </c>
      <c r="Q2300" s="196">
        <v>0.0</v>
      </c>
      <c r="R2300" s="196">
        <v>1.0</v>
      </c>
      <c r="S2300" s="197">
        <v>44203.0</v>
      </c>
      <c r="T2300" s="196">
        <f t="shared" si="1"/>
        <v>1</v>
      </c>
    </row>
    <row r="2301">
      <c r="A2301" s="17">
        <v>44203.0</v>
      </c>
      <c r="B2301" s="21">
        <v>1.0</v>
      </c>
      <c r="O2301" s="197">
        <v>44203.0</v>
      </c>
      <c r="P2301" s="11">
        <v>0.0</v>
      </c>
      <c r="Q2301" s="196">
        <v>0.0</v>
      </c>
      <c r="R2301" s="196">
        <v>1.0</v>
      </c>
      <c r="S2301" s="197">
        <v>44203.0</v>
      </c>
      <c r="T2301" s="196">
        <f t="shared" si="1"/>
        <v>1</v>
      </c>
    </row>
    <row r="2302">
      <c r="A2302" s="17">
        <v>44203.0</v>
      </c>
      <c r="B2302" s="21">
        <v>1.0</v>
      </c>
      <c r="O2302" s="197">
        <v>44203.0</v>
      </c>
      <c r="P2302" s="11">
        <v>0.0</v>
      </c>
      <c r="Q2302" s="196">
        <v>0.0</v>
      </c>
      <c r="R2302" s="196">
        <v>1.0</v>
      </c>
      <c r="S2302" s="197">
        <v>44203.0</v>
      </c>
      <c r="T2302" s="196">
        <f t="shared" si="1"/>
        <v>1</v>
      </c>
    </row>
    <row r="2303">
      <c r="A2303" s="7">
        <v>44203.0</v>
      </c>
      <c r="B2303" s="21">
        <v>1.0</v>
      </c>
      <c r="O2303" s="109">
        <v>44203.0</v>
      </c>
      <c r="P2303" s="11">
        <v>0.0</v>
      </c>
      <c r="Q2303" s="196">
        <v>0.0</v>
      </c>
      <c r="R2303" s="196">
        <v>1.0</v>
      </c>
      <c r="S2303" s="109">
        <v>44203.0</v>
      </c>
      <c r="T2303" s="196">
        <f t="shared" si="1"/>
        <v>1</v>
      </c>
    </row>
    <row r="2304">
      <c r="A2304" s="7">
        <v>44203.0</v>
      </c>
      <c r="B2304" s="21">
        <v>1.0</v>
      </c>
      <c r="O2304" s="109">
        <v>44203.0</v>
      </c>
      <c r="P2304" s="11">
        <v>0.0</v>
      </c>
      <c r="Q2304" s="196">
        <v>0.0</v>
      </c>
      <c r="R2304" s="196">
        <v>1.0</v>
      </c>
      <c r="S2304" s="109">
        <v>44203.0</v>
      </c>
      <c r="T2304" s="196">
        <f t="shared" si="1"/>
        <v>1</v>
      </c>
    </row>
    <row r="2305">
      <c r="A2305" s="7">
        <v>44203.0</v>
      </c>
      <c r="B2305" s="21">
        <v>1.0</v>
      </c>
      <c r="O2305" s="109">
        <v>44203.0</v>
      </c>
      <c r="P2305" s="11">
        <v>0.0</v>
      </c>
      <c r="Q2305" s="196">
        <v>0.0</v>
      </c>
      <c r="R2305" s="196">
        <v>1.0</v>
      </c>
      <c r="S2305" s="109">
        <v>44203.0</v>
      </c>
      <c r="T2305" s="196">
        <f t="shared" si="1"/>
        <v>1</v>
      </c>
    </row>
    <row r="2306">
      <c r="A2306" s="7">
        <v>44203.0</v>
      </c>
      <c r="B2306" s="21">
        <v>1.0</v>
      </c>
      <c r="O2306" s="109">
        <v>44203.0</v>
      </c>
      <c r="P2306" s="11">
        <v>0.0</v>
      </c>
      <c r="Q2306" s="196">
        <v>0.0</v>
      </c>
      <c r="R2306" s="196">
        <v>1.0</v>
      </c>
      <c r="S2306" s="109">
        <v>44203.0</v>
      </c>
      <c r="T2306" s="196">
        <f t="shared" si="1"/>
        <v>1</v>
      </c>
    </row>
    <row r="2307">
      <c r="A2307" s="7">
        <v>44203.0</v>
      </c>
      <c r="B2307" s="21">
        <v>1.0</v>
      </c>
      <c r="O2307" s="109">
        <v>44203.0</v>
      </c>
      <c r="P2307" s="11">
        <v>0.0</v>
      </c>
      <c r="Q2307" s="196">
        <v>0.0</v>
      </c>
      <c r="R2307" s="196">
        <v>1.0</v>
      </c>
      <c r="S2307" s="109">
        <v>44203.0</v>
      </c>
      <c r="T2307" s="196">
        <f t="shared" si="1"/>
        <v>1</v>
      </c>
    </row>
    <row r="2308">
      <c r="A2308" s="60">
        <v>44203.0</v>
      </c>
      <c r="B2308" s="21">
        <v>1.0</v>
      </c>
      <c r="O2308" s="160">
        <v>44203.0</v>
      </c>
      <c r="P2308" s="11">
        <v>0.0</v>
      </c>
      <c r="Q2308" s="196">
        <v>0.0</v>
      </c>
      <c r="R2308" s="196">
        <v>1.0</v>
      </c>
      <c r="S2308" s="160">
        <v>44203.0</v>
      </c>
      <c r="T2308" s="196">
        <f t="shared" si="1"/>
        <v>1</v>
      </c>
    </row>
    <row r="2309">
      <c r="A2309" s="53">
        <v>44203.0</v>
      </c>
      <c r="B2309" s="21">
        <v>1.0</v>
      </c>
      <c r="O2309" s="200">
        <v>44203.0</v>
      </c>
      <c r="P2309" s="11">
        <v>0.0</v>
      </c>
      <c r="Q2309" s="196">
        <v>0.0</v>
      </c>
      <c r="R2309" s="196">
        <v>1.0</v>
      </c>
      <c r="S2309" s="200">
        <v>44203.0</v>
      </c>
      <c r="T2309" s="196">
        <f t="shared" si="1"/>
        <v>1</v>
      </c>
    </row>
    <row r="2310">
      <c r="A2310" s="53">
        <v>44203.0</v>
      </c>
      <c r="B2310" s="21">
        <v>1.0</v>
      </c>
      <c r="O2310" s="200">
        <v>44203.0</v>
      </c>
      <c r="P2310" s="11">
        <v>0.0</v>
      </c>
      <c r="Q2310" s="196">
        <v>0.0</v>
      </c>
      <c r="R2310" s="196">
        <v>1.0</v>
      </c>
      <c r="S2310" s="200">
        <v>44203.0</v>
      </c>
      <c r="T2310" s="196">
        <f t="shared" si="1"/>
        <v>1</v>
      </c>
    </row>
    <row r="2311">
      <c r="A2311" s="53">
        <v>44203.0</v>
      </c>
      <c r="B2311" s="21">
        <v>1.0</v>
      </c>
      <c r="O2311" s="200">
        <v>44203.0</v>
      </c>
      <c r="P2311" s="11">
        <v>0.0</v>
      </c>
      <c r="Q2311" s="196">
        <v>0.0</v>
      </c>
      <c r="R2311" s="196">
        <v>1.0</v>
      </c>
      <c r="S2311" s="200">
        <v>44203.0</v>
      </c>
      <c r="T2311" s="196">
        <f t="shared" si="1"/>
        <v>1</v>
      </c>
    </row>
    <row r="2312">
      <c r="A2312" s="60">
        <v>44203.0</v>
      </c>
      <c r="B2312" s="21">
        <v>1.0</v>
      </c>
      <c r="O2312" s="160">
        <v>44203.0</v>
      </c>
      <c r="P2312" s="11">
        <v>0.0</v>
      </c>
      <c r="Q2312" s="196">
        <v>0.0</v>
      </c>
      <c r="R2312" s="196">
        <v>1.0</v>
      </c>
      <c r="S2312" s="160">
        <v>44203.0</v>
      </c>
      <c r="T2312" s="196">
        <f t="shared" si="1"/>
        <v>1</v>
      </c>
    </row>
    <row r="2313">
      <c r="A2313" s="7">
        <v>44203.0</v>
      </c>
      <c r="B2313" s="21">
        <v>1.0</v>
      </c>
      <c r="O2313" s="109">
        <v>44203.0</v>
      </c>
      <c r="P2313" s="11">
        <v>0.0</v>
      </c>
      <c r="Q2313" s="196">
        <v>0.0</v>
      </c>
      <c r="R2313" s="196">
        <v>1.0</v>
      </c>
      <c r="S2313" s="109">
        <v>44203.0</v>
      </c>
      <c r="T2313" s="196">
        <f t="shared" si="1"/>
        <v>1</v>
      </c>
    </row>
    <row r="2314">
      <c r="A2314" s="60">
        <v>44203.0</v>
      </c>
      <c r="B2314" s="21">
        <v>1.0</v>
      </c>
      <c r="O2314" s="160">
        <v>44203.0</v>
      </c>
      <c r="P2314" s="11">
        <v>0.0</v>
      </c>
      <c r="Q2314" s="196">
        <v>0.0</v>
      </c>
      <c r="R2314" s="196">
        <v>1.0</v>
      </c>
      <c r="S2314" s="160">
        <v>44203.0</v>
      </c>
      <c r="T2314" s="196">
        <f t="shared" si="1"/>
        <v>1</v>
      </c>
    </row>
    <row r="2315">
      <c r="A2315" s="60">
        <v>44203.0</v>
      </c>
      <c r="B2315" s="21">
        <v>1.0</v>
      </c>
      <c r="O2315" s="160">
        <v>44203.0</v>
      </c>
      <c r="P2315" s="11">
        <v>0.0</v>
      </c>
      <c r="Q2315" s="196">
        <v>0.0</v>
      </c>
      <c r="R2315" s="196">
        <v>1.0</v>
      </c>
      <c r="S2315" s="160">
        <v>44203.0</v>
      </c>
      <c r="T2315" s="196">
        <f t="shared" si="1"/>
        <v>1</v>
      </c>
    </row>
    <row r="2316">
      <c r="A2316" s="60">
        <v>44203.0</v>
      </c>
      <c r="B2316" s="21">
        <v>1.0</v>
      </c>
      <c r="O2316" s="160">
        <v>44203.0</v>
      </c>
      <c r="P2316" s="11">
        <v>0.0</v>
      </c>
      <c r="Q2316" s="196">
        <v>0.0</v>
      </c>
      <c r="R2316" s="196">
        <v>1.0</v>
      </c>
      <c r="S2316" s="160">
        <v>44203.0</v>
      </c>
      <c r="T2316" s="196">
        <f t="shared" si="1"/>
        <v>1</v>
      </c>
    </row>
    <row r="2317">
      <c r="A2317" s="60">
        <v>44203.0</v>
      </c>
      <c r="B2317" s="21">
        <v>1.0</v>
      </c>
      <c r="O2317" s="160">
        <v>44203.0</v>
      </c>
      <c r="P2317" s="11">
        <v>0.0</v>
      </c>
      <c r="Q2317" s="196">
        <v>0.0</v>
      </c>
      <c r="R2317" s="196">
        <v>1.0</v>
      </c>
      <c r="S2317" s="160">
        <v>44203.0</v>
      </c>
      <c r="T2317" s="196">
        <f t="shared" si="1"/>
        <v>1</v>
      </c>
    </row>
    <row r="2318">
      <c r="A2318" s="60">
        <v>44203.0</v>
      </c>
      <c r="B2318" s="21">
        <v>1.0</v>
      </c>
      <c r="O2318" s="160">
        <v>44203.0</v>
      </c>
      <c r="P2318" s="11">
        <v>0.0</v>
      </c>
      <c r="Q2318" s="196">
        <v>0.0</v>
      </c>
      <c r="R2318" s="196">
        <v>1.0</v>
      </c>
      <c r="S2318" s="160">
        <v>44203.0</v>
      </c>
      <c r="T2318" s="196">
        <f t="shared" si="1"/>
        <v>1</v>
      </c>
    </row>
    <row r="2319">
      <c r="A2319" s="60">
        <v>44203.0</v>
      </c>
      <c r="B2319" s="21">
        <v>1.0</v>
      </c>
      <c r="O2319" s="160">
        <v>44203.0</v>
      </c>
      <c r="P2319" s="11">
        <v>0.0</v>
      </c>
      <c r="Q2319" s="196">
        <v>0.0</v>
      </c>
      <c r="R2319" s="196">
        <v>1.0</v>
      </c>
      <c r="S2319" s="160">
        <v>44203.0</v>
      </c>
      <c r="T2319" s="196">
        <f t="shared" si="1"/>
        <v>1</v>
      </c>
    </row>
    <row r="2320">
      <c r="A2320" s="60">
        <v>44203.0</v>
      </c>
      <c r="B2320" s="21">
        <v>1.0</v>
      </c>
      <c r="O2320" s="160">
        <v>44203.0</v>
      </c>
      <c r="P2320" s="11">
        <v>0.0</v>
      </c>
      <c r="Q2320" s="196">
        <v>0.0</v>
      </c>
      <c r="R2320" s="196">
        <v>1.0</v>
      </c>
      <c r="S2320" s="160">
        <v>44203.0</v>
      </c>
      <c r="T2320" s="196">
        <f t="shared" si="1"/>
        <v>1</v>
      </c>
    </row>
    <row r="2321">
      <c r="A2321" s="60">
        <v>44203.0</v>
      </c>
      <c r="B2321" s="21">
        <v>1.0</v>
      </c>
      <c r="O2321" s="160">
        <v>44203.0</v>
      </c>
      <c r="P2321" s="11">
        <v>0.0</v>
      </c>
      <c r="Q2321" s="196">
        <v>0.0</v>
      </c>
      <c r="R2321" s="196">
        <v>1.0</v>
      </c>
      <c r="S2321" s="160">
        <v>44203.0</v>
      </c>
      <c r="T2321" s="196">
        <f t="shared" si="1"/>
        <v>1</v>
      </c>
    </row>
    <row r="2322">
      <c r="A2322" s="60">
        <v>44203.0</v>
      </c>
      <c r="B2322" s="21">
        <v>1.0</v>
      </c>
      <c r="O2322" s="160">
        <v>44203.0</v>
      </c>
      <c r="P2322" s="11">
        <v>0.0</v>
      </c>
      <c r="Q2322" s="196">
        <v>0.0</v>
      </c>
      <c r="R2322" s="196">
        <v>1.0</v>
      </c>
      <c r="S2322" s="160">
        <v>44203.0</v>
      </c>
      <c r="T2322" s="196">
        <f t="shared" si="1"/>
        <v>1</v>
      </c>
    </row>
    <row r="2323">
      <c r="A2323" s="60">
        <v>44203.0</v>
      </c>
      <c r="B2323" s="21">
        <v>1.0</v>
      </c>
      <c r="O2323" s="160">
        <v>44203.0</v>
      </c>
      <c r="P2323" s="11">
        <v>0.0</v>
      </c>
      <c r="Q2323" s="196">
        <v>1.0</v>
      </c>
      <c r="R2323" s="196">
        <v>0.0</v>
      </c>
      <c r="S2323" s="160">
        <v>44203.0</v>
      </c>
      <c r="T2323" s="196">
        <f t="shared" si="1"/>
        <v>1</v>
      </c>
    </row>
    <row r="2324">
      <c r="A2324" s="60">
        <v>44203.0</v>
      </c>
      <c r="B2324" s="21">
        <v>1.0</v>
      </c>
      <c r="O2324" s="160">
        <v>44203.0</v>
      </c>
      <c r="P2324" s="11">
        <v>0.0</v>
      </c>
      <c r="Q2324" s="196">
        <v>1.0</v>
      </c>
      <c r="R2324" s="196">
        <v>0.0</v>
      </c>
      <c r="S2324" s="160">
        <v>44203.0</v>
      </c>
      <c r="T2324" s="196">
        <f t="shared" si="1"/>
        <v>1</v>
      </c>
    </row>
    <row r="2325">
      <c r="A2325" s="7">
        <v>44203.0</v>
      </c>
      <c r="B2325" s="21">
        <v>1.0</v>
      </c>
      <c r="O2325" s="109">
        <v>44203.0</v>
      </c>
      <c r="P2325" s="11">
        <v>0.0</v>
      </c>
      <c r="Q2325" s="196">
        <v>1.0</v>
      </c>
      <c r="R2325" s="196">
        <v>0.0</v>
      </c>
      <c r="S2325" s="109">
        <v>44203.0</v>
      </c>
      <c r="T2325" s="196">
        <f t="shared" si="1"/>
        <v>1</v>
      </c>
    </row>
    <row r="2326">
      <c r="A2326" s="7">
        <v>44203.0</v>
      </c>
      <c r="B2326" s="21">
        <v>1.0</v>
      </c>
      <c r="O2326" s="109">
        <v>44203.0</v>
      </c>
      <c r="P2326" s="11">
        <v>0.0</v>
      </c>
      <c r="Q2326" s="196">
        <v>1.0</v>
      </c>
      <c r="R2326" s="196">
        <v>0.0</v>
      </c>
      <c r="S2326" s="109">
        <v>44203.0</v>
      </c>
      <c r="T2326" s="196">
        <f t="shared" si="1"/>
        <v>1</v>
      </c>
    </row>
    <row r="2327">
      <c r="A2327" s="7">
        <v>44203.0</v>
      </c>
      <c r="B2327" s="21">
        <v>1.0</v>
      </c>
      <c r="O2327" s="109">
        <v>44203.0</v>
      </c>
      <c r="P2327" s="11">
        <v>0.0</v>
      </c>
      <c r="Q2327" s="196">
        <v>1.0</v>
      </c>
      <c r="R2327" s="196">
        <v>0.0</v>
      </c>
      <c r="S2327" s="109">
        <v>44203.0</v>
      </c>
      <c r="T2327" s="196">
        <f t="shared" si="1"/>
        <v>1</v>
      </c>
    </row>
    <row r="2328">
      <c r="A2328" s="53">
        <v>44203.0</v>
      </c>
      <c r="B2328" s="21">
        <v>1.0</v>
      </c>
      <c r="O2328" s="200">
        <v>44203.0</v>
      </c>
      <c r="P2328" s="11">
        <v>0.0</v>
      </c>
      <c r="Q2328" s="196">
        <v>1.0</v>
      </c>
      <c r="R2328" s="196">
        <v>0.0</v>
      </c>
      <c r="S2328" s="200">
        <v>44203.0</v>
      </c>
      <c r="T2328" s="196">
        <f t="shared" si="1"/>
        <v>1</v>
      </c>
    </row>
    <row r="2329">
      <c r="A2329" s="7">
        <v>44203.0</v>
      </c>
      <c r="B2329" s="21">
        <v>1.0</v>
      </c>
      <c r="O2329" s="109">
        <v>44203.0</v>
      </c>
      <c r="P2329" s="11">
        <v>0.0</v>
      </c>
      <c r="Q2329" s="196">
        <v>1.0</v>
      </c>
      <c r="R2329" s="196">
        <v>0.0</v>
      </c>
      <c r="S2329" s="109">
        <v>44203.0</v>
      </c>
      <c r="T2329" s="196">
        <f t="shared" si="1"/>
        <v>1</v>
      </c>
    </row>
    <row r="2330">
      <c r="A2330" s="7">
        <v>44204.0</v>
      </c>
      <c r="B2330" s="21">
        <v>1.0</v>
      </c>
      <c r="O2330" s="109">
        <v>44204.0</v>
      </c>
      <c r="P2330" s="11">
        <v>0.0</v>
      </c>
      <c r="Q2330" s="196">
        <v>0.0</v>
      </c>
      <c r="R2330" s="196">
        <v>0.0</v>
      </c>
      <c r="S2330" s="109">
        <v>44204.0</v>
      </c>
      <c r="T2330" s="196">
        <f t="shared" si="1"/>
        <v>0</v>
      </c>
    </row>
    <row r="2331">
      <c r="A2331" s="7">
        <v>44204.0</v>
      </c>
      <c r="B2331" s="21">
        <v>1.0</v>
      </c>
      <c r="O2331" s="109">
        <v>44204.0</v>
      </c>
      <c r="P2331" s="11">
        <v>0.0</v>
      </c>
      <c r="Q2331" s="196">
        <v>0.0</v>
      </c>
      <c r="R2331" s="196">
        <v>0.0</v>
      </c>
      <c r="S2331" s="109">
        <v>44204.0</v>
      </c>
      <c r="T2331" s="196">
        <f t="shared" si="1"/>
        <v>0</v>
      </c>
    </row>
    <row r="2332">
      <c r="A2332" s="7">
        <v>44204.0</v>
      </c>
      <c r="B2332" s="21">
        <v>1.0</v>
      </c>
      <c r="O2332" s="109">
        <v>44204.0</v>
      </c>
      <c r="P2332" s="11">
        <v>1.0</v>
      </c>
      <c r="Q2332" s="196">
        <v>0.0</v>
      </c>
      <c r="R2332" s="196">
        <v>0.0</v>
      </c>
      <c r="S2332" s="109">
        <v>44204.0</v>
      </c>
      <c r="T2332" s="196">
        <f t="shared" si="1"/>
        <v>0</v>
      </c>
    </row>
    <row r="2333">
      <c r="A2333" s="7">
        <v>44204.0</v>
      </c>
      <c r="B2333" s="21">
        <v>1.0</v>
      </c>
      <c r="O2333" s="109">
        <v>44204.0</v>
      </c>
      <c r="P2333" s="11">
        <v>0.0</v>
      </c>
      <c r="Q2333" s="196">
        <v>0.0</v>
      </c>
      <c r="R2333" s="196">
        <v>0.0</v>
      </c>
      <c r="S2333" s="109">
        <v>44204.0</v>
      </c>
      <c r="T2333" s="196">
        <f t="shared" si="1"/>
        <v>0</v>
      </c>
    </row>
    <row r="2334">
      <c r="A2334" s="7">
        <v>44204.0</v>
      </c>
      <c r="B2334" s="21">
        <v>1.0</v>
      </c>
      <c r="O2334" s="109">
        <v>44204.0</v>
      </c>
      <c r="P2334" s="11">
        <v>0.0</v>
      </c>
      <c r="Q2334" s="196">
        <v>0.0</v>
      </c>
      <c r="R2334" s="196">
        <v>0.0</v>
      </c>
      <c r="S2334" s="109">
        <v>44204.0</v>
      </c>
      <c r="T2334" s="196">
        <f t="shared" si="1"/>
        <v>0</v>
      </c>
    </row>
    <row r="2335">
      <c r="A2335" s="7">
        <v>44204.0</v>
      </c>
      <c r="B2335" s="21">
        <v>1.0</v>
      </c>
      <c r="O2335" s="109">
        <v>44204.0</v>
      </c>
      <c r="P2335" s="11">
        <v>0.0</v>
      </c>
      <c r="Q2335" s="196">
        <v>0.0</v>
      </c>
      <c r="R2335" s="196">
        <v>1.0</v>
      </c>
      <c r="S2335" s="109">
        <v>44204.0</v>
      </c>
      <c r="T2335" s="196">
        <f t="shared" si="1"/>
        <v>1</v>
      </c>
    </row>
    <row r="2336">
      <c r="A2336" s="71">
        <v>44204.0</v>
      </c>
      <c r="B2336" s="21">
        <v>1.0</v>
      </c>
      <c r="O2336" s="201">
        <v>44204.0</v>
      </c>
      <c r="P2336" s="11">
        <v>1.0</v>
      </c>
      <c r="Q2336" s="196">
        <v>0.0</v>
      </c>
      <c r="R2336" s="196">
        <v>0.0</v>
      </c>
      <c r="S2336" s="201">
        <v>44204.0</v>
      </c>
      <c r="T2336" s="196">
        <f t="shared" si="1"/>
        <v>0</v>
      </c>
    </row>
    <row r="2337">
      <c r="A2337" s="71">
        <v>44204.0</v>
      </c>
      <c r="B2337" s="21">
        <v>1.0</v>
      </c>
      <c r="O2337" s="201">
        <v>44204.0</v>
      </c>
      <c r="P2337" s="11">
        <v>0.0</v>
      </c>
      <c r="Q2337" s="196">
        <v>1.0</v>
      </c>
      <c r="R2337" s="196">
        <v>0.0</v>
      </c>
      <c r="S2337" s="201">
        <v>44204.0</v>
      </c>
      <c r="T2337" s="196">
        <f t="shared" si="1"/>
        <v>1</v>
      </c>
    </row>
    <row r="2338">
      <c r="A2338" s="71">
        <v>44204.0</v>
      </c>
      <c r="B2338" s="21">
        <v>1.0</v>
      </c>
      <c r="O2338" s="201">
        <v>44204.0</v>
      </c>
      <c r="P2338" s="11">
        <v>1.0</v>
      </c>
      <c r="Q2338" s="196">
        <v>0.0</v>
      </c>
      <c r="R2338" s="196">
        <v>0.0</v>
      </c>
      <c r="S2338" s="201">
        <v>44204.0</v>
      </c>
      <c r="T2338" s="196">
        <f t="shared" si="1"/>
        <v>0</v>
      </c>
    </row>
    <row r="2339">
      <c r="A2339" s="71">
        <v>44204.0</v>
      </c>
      <c r="B2339" s="21">
        <v>1.0</v>
      </c>
      <c r="O2339" s="201">
        <v>44204.0</v>
      </c>
      <c r="P2339" s="11">
        <v>0.0</v>
      </c>
      <c r="Q2339" s="196">
        <v>0.0</v>
      </c>
      <c r="R2339" s="196">
        <v>0.0</v>
      </c>
      <c r="S2339" s="201">
        <v>44204.0</v>
      </c>
      <c r="T2339" s="196">
        <f t="shared" si="1"/>
        <v>0</v>
      </c>
    </row>
    <row r="2340">
      <c r="A2340" s="71">
        <v>44204.0</v>
      </c>
      <c r="B2340" s="21">
        <v>1.0</v>
      </c>
      <c r="O2340" s="201">
        <v>44204.0</v>
      </c>
      <c r="P2340" s="11">
        <v>0.0</v>
      </c>
      <c r="Q2340" s="196">
        <v>0.0</v>
      </c>
      <c r="R2340" s="196">
        <v>0.0</v>
      </c>
      <c r="S2340" s="201">
        <v>44204.0</v>
      </c>
      <c r="T2340" s="196">
        <f t="shared" si="1"/>
        <v>0</v>
      </c>
    </row>
    <row r="2341">
      <c r="A2341" s="77">
        <v>44204.0</v>
      </c>
      <c r="B2341" s="21">
        <v>1.0</v>
      </c>
      <c r="O2341" s="202">
        <v>44204.0</v>
      </c>
      <c r="P2341" s="11">
        <v>1.0</v>
      </c>
      <c r="Q2341" s="196">
        <v>0.0</v>
      </c>
      <c r="R2341" s="196">
        <v>0.0</v>
      </c>
      <c r="S2341" s="202">
        <v>44204.0</v>
      </c>
      <c r="T2341" s="196">
        <f t="shared" si="1"/>
        <v>0</v>
      </c>
    </row>
    <row r="2342">
      <c r="A2342" s="7">
        <v>44204.0</v>
      </c>
      <c r="B2342" s="21">
        <v>1.0</v>
      </c>
      <c r="O2342" s="109">
        <v>44204.0</v>
      </c>
      <c r="P2342" s="11">
        <v>1.0</v>
      </c>
      <c r="Q2342" s="196">
        <v>0.0</v>
      </c>
      <c r="R2342" s="196">
        <v>0.0</v>
      </c>
      <c r="S2342" s="109">
        <v>44204.0</v>
      </c>
      <c r="T2342" s="196">
        <f t="shared" si="1"/>
        <v>0</v>
      </c>
    </row>
    <row r="2343">
      <c r="A2343" s="7">
        <v>44204.0</v>
      </c>
      <c r="B2343" s="21">
        <v>1.0</v>
      </c>
      <c r="O2343" s="109">
        <v>44204.0</v>
      </c>
      <c r="P2343" s="11">
        <v>1.0</v>
      </c>
      <c r="Q2343" s="196">
        <v>0.0</v>
      </c>
      <c r="R2343" s="196">
        <v>0.0</v>
      </c>
      <c r="S2343" s="109">
        <v>44204.0</v>
      </c>
      <c r="T2343" s="196">
        <f t="shared" si="1"/>
        <v>0</v>
      </c>
    </row>
    <row r="2344">
      <c r="A2344" s="7">
        <v>44204.0</v>
      </c>
      <c r="B2344" s="21">
        <v>1.0</v>
      </c>
      <c r="O2344" s="109">
        <v>44204.0</v>
      </c>
      <c r="P2344" s="11">
        <v>1.0</v>
      </c>
      <c r="Q2344" s="196">
        <v>0.0</v>
      </c>
      <c r="R2344" s="196">
        <v>0.0</v>
      </c>
      <c r="S2344" s="109">
        <v>44204.0</v>
      </c>
      <c r="T2344" s="196">
        <f t="shared" si="1"/>
        <v>0</v>
      </c>
    </row>
    <row r="2345">
      <c r="A2345" s="7">
        <v>44204.0</v>
      </c>
      <c r="B2345" s="21">
        <v>1.0</v>
      </c>
      <c r="O2345" s="109">
        <v>44204.0</v>
      </c>
      <c r="P2345" s="11">
        <v>1.0</v>
      </c>
      <c r="Q2345" s="196">
        <v>0.0</v>
      </c>
      <c r="R2345" s="196">
        <v>0.0</v>
      </c>
      <c r="S2345" s="109">
        <v>44204.0</v>
      </c>
      <c r="T2345" s="196">
        <f t="shared" si="1"/>
        <v>0</v>
      </c>
    </row>
    <row r="2346">
      <c r="A2346" s="7">
        <v>44204.0</v>
      </c>
      <c r="B2346" s="21">
        <v>1.0</v>
      </c>
      <c r="O2346" s="109">
        <v>44204.0</v>
      </c>
      <c r="P2346" s="11">
        <v>1.0</v>
      </c>
      <c r="Q2346" s="196">
        <v>0.0</v>
      </c>
      <c r="R2346" s="196">
        <v>0.0</v>
      </c>
      <c r="S2346" s="109">
        <v>44204.0</v>
      </c>
      <c r="T2346" s="196">
        <f t="shared" si="1"/>
        <v>0</v>
      </c>
    </row>
    <row r="2347">
      <c r="A2347" s="7">
        <v>44204.0</v>
      </c>
      <c r="B2347" s="21">
        <v>1.0</v>
      </c>
      <c r="O2347" s="109">
        <v>44204.0</v>
      </c>
      <c r="P2347" s="11">
        <v>0.0</v>
      </c>
      <c r="Q2347" s="196">
        <v>1.0</v>
      </c>
      <c r="R2347" s="196">
        <v>0.0</v>
      </c>
      <c r="S2347" s="109">
        <v>44204.0</v>
      </c>
      <c r="T2347" s="196">
        <f t="shared" si="1"/>
        <v>1</v>
      </c>
    </row>
    <row r="2348">
      <c r="A2348" s="7">
        <v>44204.0</v>
      </c>
      <c r="B2348" s="21">
        <v>1.0</v>
      </c>
      <c r="O2348" s="109">
        <v>44204.0</v>
      </c>
      <c r="P2348" s="11">
        <v>0.0</v>
      </c>
      <c r="Q2348" s="196">
        <v>1.0</v>
      </c>
      <c r="R2348" s="196">
        <v>0.0</v>
      </c>
      <c r="S2348" s="109">
        <v>44204.0</v>
      </c>
      <c r="T2348" s="196">
        <f t="shared" si="1"/>
        <v>1</v>
      </c>
    </row>
    <row r="2349">
      <c r="A2349" s="7">
        <v>44204.0</v>
      </c>
      <c r="B2349" s="21">
        <v>1.0</v>
      </c>
      <c r="O2349" s="109">
        <v>44204.0</v>
      </c>
      <c r="P2349" s="11">
        <v>0.0</v>
      </c>
      <c r="Q2349" s="196">
        <v>0.0</v>
      </c>
      <c r="R2349" s="196">
        <v>1.0</v>
      </c>
      <c r="S2349" s="109">
        <v>44204.0</v>
      </c>
      <c r="T2349" s="196">
        <f t="shared" si="1"/>
        <v>1</v>
      </c>
    </row>
    <row r="2350">
      <c r="A2350" s="7">
        <v>44204.0</v>
      </c>
      <c r="B2350" s="21">
        <v>1.0</v>
      </c>
      <c r="O2350" s="109">
        <v>44204.0</v>
      </c>
      <c r="P2350" s="11">
        <v>1.0</v>
      </c>
      <c r="Q2350" s="196">
        <v>0.0</v>
      </c>
      <c r="R2350" s="196">
        <v>0.0</v>
      </c>
      <c r="S2350" s="109">
        <v>44204.0</v>
      </c>
      <c r="T2350" s="196">
        <f t="shared" si="1"/>
        <v>0</v>
      </c>
    </row>
    <row r="2351">
      <c r="A2351" s="7">
        <v>44204.0</v>
      </c>
      <c r="B2351" s="21">
        <v>1.0</v>
      </c>
      <c r="O2351" s="109">
        <v>44204.0</v>
      </c>
      <c r="P2351" s="11">
        <v>1.0</v>
      </c>
      <c r="Q2351" s="196">
        <v>0.0</v>
      </c>
      <c r="R2351" s="196">
        <v>0.0</v>
      </c>
      <c r="S2351" s="109">
        <v>44204.0</v>
      </c>
      <c r="T2351" s="196">
        <f t="shared" si="1"/>
        <v>0</v>
      </c>
    </row>
    <row r="2352">
      <c r="A2352" s="7">
        <v>44204.0</v>
      </c>
      <c r="B2352" s="21">
        <v>1.0</v>
      </c>
      <c r="O2352" s="109">
        <v>44204.0</v>
      </c>
      <c r="P2352" s="11">
        <v>1.0</v>
      </c>
      <c r="Q2352" s="196">
        <v>0.0</v>
      </c>
      <c r="R2352" s="196">
        <v>0.0</v>
      </c>
      <c r="S2352" s="109">
        <v>44204.0</v>
      </c>
      <c r="T2352" s="196">
        <f t="shared" si="1"/>
        <v>0</v>
      </c>
    </row>
    <row r="2353">
      <c r="A2353" s="7">
        <v>44204.0</v>
      </c>
      <c r="B2353" s="21">
        <v>1.0</v>
      </c>
      <c r="O2353" s="109">
        <v>44204.0</v>
      </c>
      <c r="P2353" s="11">
        <v>1.0</v>
      </c>
      <c r="Q2353" s="196">
        <v>0.0</v>
      </c>
      <c r="R2353" s="196">
        <v>0.0</v>
      </c>
      <c r="S2353" s="109">
        <v>44204.0</v>
      </c>
      <c r="T2353" s="196">
        <f t="shared" si="1"/>
        <v>0</v>
      </c>
    </row>
    <row r="2354">
      <c r="A2354" s="7">
        <v>44204.0</v>
      </c>
      <c r="B2354" s="21">
        <v>1.0</v>
      </c>
      <c r="O2354" s="109">
        <v>44204.0</v>
      </c>
      <c r="P2354" s="11">
        <v>1.0</v>
      </c>
      <c r="Q2354" s="196">
        <v>0.0</v>
      </c>
      <c r="R2354" s="196">
        <v>0.0</v>
      </c>
      <c r="S2354" s="109">
        <v>44204.0</v>
      </c>
      <c r="T2354" s="196">
        <f t="shared" si="1"/>
        <v>0</v>
      </c>
    </row>
    <row r="2355">
      <c r="A2355" s="7">
        <v>44204.0</v>
      </c>
      <c r="B2355" s="21">
        <v>1.0</v>
      </c>
      <c r="O2355" s="109">
        <v>44204.0</v>
      </c>
      <c r="P2355" s="11">
        <v>1.0</v>
      </c>
      <c r="Q2355" s="196">
        <v>0.0</v>
      </c>
      <c r="R2355" s="196">
        <v>0.0</v>
      </c>
      <c r="S2355" s="109">
        <v>44204.0</v>
      </c>
      <c r="T2355" s="196">
        <f t="shared" si="1"/>
        <v>0</v>
      </c>
    </row>
    <row r="2356">
      <c r="A2356" s="7">
        <v>44204.0</v>
      </c>
      <c r="B2356" s="21">
        <v>1.0</v>
      </c>
      <c r="O2356" s="109">
        <v>44204.0</v>
      </c>
      <c r="P2356" s="11">
        <v>0.0</v>
      </c>
      <c r="Q2356" s="196">
        <v>0.0</v>
      </c>
      <c r="R2356" s="196">
        <v>0.0</v>
      </c>
      <c r="S2356" s="109">
        <v>44204.0</v>
      </c>
      <c r="T2356" s="196">
        <f t="shared" si="1"/>
        <v>0</v>
      </c>
    </row>
    <row r="2357">
      <c r="A2357" s="7">
        <v>44204.0</v>
      </c>
      <c r="B2357" s="21">
        <v>1.0</v>
      </c>
      <c r="O2357" s="109">
        <v>44204.0</v>
      </c>
      <c r="P2357" s="11">
        <v>0.0</v>
      </c>
      <c r="Q2357" s="196">
        <v>0.0</v>
      </c>
      <c r="R2357" s="196">
        <v>0.0</v>
      </c>
      <c r="S2357" s="109">
        <v>44204.0</v>
      </c>
      <c r="T2357" s="196">
        <f t="shared" si="1"/>
        <v>0</v>
      </c>
    </row>
    <row r="2358">
      <c r="A2358" s="7">
        <v>44204.0</v>
      </c>
      <c r="B2358" s="21">
        <v>1.0</v>
      </c>
      <c r="O2358" s="109">
        <v>44204.0</v>
      </c>
      <c r="P2358" s="11">
        <v>0.0</v>
      </c>
      <c r="Q2358" s="196">
        <v>0.0</v>
      </c>
      <c r="R2358" s="196">
        <v>0.0</v>
      </c>
      <c r="S2358" s="109">
        <v>44204.0</v>
      </c>
      <c r="T2358" s="196">
        <f t="shared" si="1"/>
        <v>0</v>
      </c>
    </row>
    <row r="2359">
      <c r="A2359" s="7">
        <v>44204.0</v>
      </c>
      <c r="B2359" s="21">
        <v>1.0</v>
      </c>
      <c r="O2359" s="109">
        <v>44204.0</v>
      </c>
      <c r="P2359" s="11">
        <v>0.0</v>
      </c>
      <c r="Q2359" s="196">
        <v>0.0</v>
      </c>
      <c r="R2359" s="196">
        <v>0.0</v>
      </c>
      <c r="S2359" s="109">
        <v>44204.0</v>
      </c>
      <c r="T2359" s="196">
        <f t="shared" si="1"/>
        <v>0</v>
      </c>
    </row>
    <row r="2360">
      <c r="A2360" s="7">
        <v>44204.0</v>
      </c>
      <c r="B2360" s="21">
        <v>1.0</v>
      </c>
      <c r="O2360" s="109">
        <v>44204.0</v>
      </c>
      <c r="P2360" s="11">
        <v>0.0</v>
      </c>
      <c r="Q2360" s="196">
        <v>0.0</v>
      </c>
      <c r="R2360" s="196">
        <v>1.0</v>
      </c>
      <c r="S2360" s="109">
        <v>44204.0</v>
      </c>
      <c r="T2360" s="196">
        <f t="shared" si="1"/>
        <v>1</v>
      </c>
    </row>
    <row r="2361">
      <c r="A2361" s="7">
        <v>44204.0</v>
      </c>
      <c r="B2361" s="21">
        <v>1.0</v>
      </c>
      <c r="O2361" s="109">
        <v>44204.0</v>
      </c>
      <c r="P2361" s="11">
        <v>0.0</v>
      </c>
      <c r="Q2361" s="196">
        <v>0.0</v>
      </c>
      <c r="R2361" s="196">
        <v>1.0</v>
      </c>
      <c r="S2361" s="109">
        <v>44204.0</v>
      </c>
      <c r="T2361" s="196">
        <f t="shared" si="1"/>
        <v>1</v>
      </c>
    </row>
    <row r="2362">
      <c r="A2362" s="7">
        <v>44204.0</v>
      </c>
      <c r="B2362" s="21">
        <v>1.0</v>
      </c>
      <c r="O2362" s="109">
        <v>44204.0</v>
      </c>
      <c r="P2362" s="11">
        <v>0.0</v>
      </c>
      <c r="Q2362" s="196">
        <v>0.0</v>
      </c>
      <c r="R2362" s="196">
        <v>1.0</v>
      </c>
      <c r="S2362" s="109">
        <v>44204.0</v>
      </c>
      <c r="T2362" s="196">
        <f t="shared" si="1"/>
        <v>1</v>
      </c>
    </row>
    <row r="2363">
      <c r="A2363" s="7">
        <v>44204.0</v>
      </c>
      <c r="B2363" s="21">
        <v>1.0</v>
      </c>
      <c r="O2363" s="109">
        <v>44204.0</v>
      </c>
      <c r="P2363" s="11">
        <v>0.0</v>
      </c>
      <c r="Q2363" s="196">
        <v>0.0</v>
      </c>
      <c r="R2363" s="196">
        <v>1.0</v>
      </c>
      <c r="S2363" s="109">
        <v>44204.0</v>
      </c>
      <c r="T2363" s="196">
        <f t="shared" si="1"/>
        <v>1</v>
      </c>
    </row>
    <row r="2364">
      <c r="A2364" s="7">
        <v>44204.0</v>
      </c>
      <c r="B2364" s="21">
        <v>1.0</v>
      </c>
      <c r="O2364" s="109">
        <v>44204.0</v>
      </c>
      <c r="P2364" s="11">
        <v>0.0</v>
      </c>
      <c r="Q2364" s="196">
        <v>0.0</v>
      </c>
      <c r="R2364" s="196">
        <v>1.0</v>
      </c>
      <c r="S2364" s="109">
        <v>44204.0</v>
      </c>
      <c r="T2364" s="196">
        <f t="shared" si="1"/>
        <v>1</v>
      </c>
    </row>
    <row r="2365">
      <c r="A2365" s="7">
        <v>44204.0</v>
      </c>
      <c r="B2365" s="21">
        <v>1.0</v>
      </c>
      <c r="O2365" s="109">
        <v>44204.0</v>
      </c>
      <c r="P2365" s="11">
        <v>0.0</v>
      </c>
      <c r="Q2365" s="196">
        <v>0.0</v>
      </c>
      <c r="R2365" s="196">
        <v>1.0</v>
      </c>
      <c r="S2365" s="109">
        <v>44204.0</v>
      </c>
      <c r="T2365" s="196">
        <f t="shared" si="1"/>
        <v>1</v>
      </c>
    </row>
    <row r="2366">
      <c r="A2366" s="7">
        <v>44204.0</v>
      </c>
      <c r="B2366" s="21">
        <v>1.0</v>
      </c>
      <c r="O2366" s="109">
        <v>44204.0</v>
      </c>
      <c r="P2366" s="11">
        <v>1.0</v>
      </c>
      <c r="Q2366" s="196">
        <v>0.0</v>
      </c>
      <c r="R2366" s="196">
        <v>0.0</v>
      </c>
      <c r="S2366" s="109">
        <v>44204.0</v>
      </c>
      <c r="T2366" s="196">
        <f t="shared" si="1"/>
        <v>0</v>
      </c>
    </row>
    <row r="2367">
      <c r="A2367" s="7">
        <v>44204.0</v>
      </c>
      <c r="B2367" s="21">
        <v>1.0</v>
      </c>
      <c r="O2367" s="109">
        <v>44204.0</v>
      </c>
      <c r="P2367" s="11">
        <v>1.0</v>
      </c>
      <c r="Q2367" s="196">
        <v>0.0</v>
      </c>
      <c r="R2367" s="196">
        <v>0.0</v>
      </c>
      <c r="S2367" s="109">
        <v>44204.0</v>
      </c>
      <c r="T2367" s="196">
        <f t="shared" si="1"/>
        <v>0</v>
      </c>
    </row>
    <row r="2368">
      <c r="A2368" s="7">
        <v>44204.0</v>
      </c>
      <c r="B2368" s="21">
        <v>1.0</v>
      </c>
      <c r="O2368" s="109">
        <v>44204.0</v>
      </c>
      <c r="P2368" s="11">
        <v>1.0</v>
      </c>
      <c r="Q2368" s="196">
        <v>0.0</v>
      </c>
      <c r="R2368" s="196">
        <v>0.0</v>
      </c>
      <c r="S2368" s="109">
        <v>44204.0</v>
      </c>
      <c r="T2368" s="196">
        <f t="shared" si="1"/>
        <v>0</v>
      </c>
    </row>
    <row r="2369">
      <c r="A2369" s="7">
        <v>44204.0</v>
      </c>
      <c r="B2369" s="21">
        <v>1.0</v>
      </c>
      <c r="O2369" s="109">
        <v>44204.0</v>
      </c>
      <c r="P2369" s="11">
        <v>0.0</v>
      </c>
      <c r="Q2369" s="196">
        <v>0.0</v>
      </c>
      <c r="R2369" s="196">
        <v>0.0</v>
      </c>
      <c r="S2369" s="109">
        <v>44204.0</v>
      </c>
      <c r="T2369" s="196">
        <f t="shared" si="1"/>
        <v>0</v>
      </c>
    </row>
    <row r="2370">
      <c r="A2370" s="7">
        <v>44204.0</v>
      </c>
      <c r="B2370" s="21">
        <v>1.0</v>
      </c>
      <c r="O2370" s="109">
        <v>44204.0</v>
      </c>
      <c r="P2370" s="11">
        <v>1.0</v>
      </c>
      <c r="Q2370" s="196">
        <v>0.0</v>
      </c>
      <c r="R2370" s="196">
        <v>0.0</v>
      </c>
      <c r="S2370" s="109">
        <v>44204.0</v>
      </c>
      <c r="T2370" s="196">
        <f t="shared" si="1"/>
        <v>0</v>
      </c>
    </row>
    <row r="2371">
      <c r="A2371" s="7">
        <v>44204.0</v>
      </c>
      <c r="B2371" s="21">
        <v>1.0</v>
      </c>
      <c r="O2371" s="109">
        <v>44204.0</v>
      </c>
      <c r="P2371" s="11">
        <v>0.0</v>
      </c>
      <c r="Q2371" s="196">
        <v>0.0</v>
      </c>
      <c r="R2371" s="196">
        <v>0.0</v>
      </c>
      <c r="S2371" s="109">
        <v>44204.0</v>
      </c>
      <c r="T2371" s="196">
        <f t="shared" si="1"/>
        <v>0</v>
      </c>
    </row>
    <row r="2372">
      <c r="A2372" s="7">
        <v>44204.0</v>
      </c>
      <c r="B2372" s="21">
        <v>1.0</v>
      </c>
      <c r="O2372" s="109">
        <v>44204.0</v>
      </c>
      <c r="P2372" s="11">
        <v>1.0</v>
      </c>
      <c r="Q2372" s="196">
        <v>0.0</v>
      </c>
      <c r="R2372" s="196">
        <v>0.0</v>
      </c>
      <c r="S2372" s="109">
        <v>44204.0</v>
      </c>
      <c r="T2372" s="196">
        <f t="shared" si="1"/>
        <v>0</v>
      </c>
    </row>
    <row r="2373">
      <c r="A2373" s="7">
        <v>44204.0</v>
      </c>
      <c r="B2373" s="21">
        <v>1.0</v>
      </c>
      <c r="O2373" s="109">
        <v>44204.0</v>
      </c>
      <c r="P2373" s="11">
        <v>1.0</v>
      </c>
      <c r="Q2373" s="196">
        <v>0.0</v>
      </c>
      <c r="R2373" s="196">
        <v>0.0</v>
      </c>
      <c r="S2373" s="109">
        <v>44204.0</v>
      </c>
      <c r="T2373" s="196">
        <f t="shared" si="1"/>
        <v>0</v>
      </c>
    </row>
    <row r="2374">
      <c r="A2374" s="7">
        <v>44204.0</v>
      </c>
      <c r="B2374" s="21">
        <v>1.0</v>
      </c>
      <c r="O2374" s="109">
        <v>44204.0</v>
      </c>
      <c r="P2374" s="11">
        <v>0.0</v>
      </c>
      <c r="Q2374" s="196">
        <v>0.0</v>
      </c>
      <c r="R2374" s="196">
        <v>0.0</v>
      </c>
      <c r="S2374" s="109">
        <v>44204.0</v>
      </c>
      <c r="T2374" s="196">
        <f t="shared" si="1"/>
        <v>0</v>
      </c>
    </row>
    <row r="2375">
      <c r="A2375" s="7">
        <v>44204.0</v>
      </c>
      <c r="B2375" s="21">
        <v>1.0</v>
      </c>
      <c r="O2375" s="109">
        <v>44204.0</v>
      </c>
      <c r="P2375" s="11">
        <v>1.0</v>
      </c>
      <c r="Q2375" s="196">
        <v>0.0</v>
      </c>
      <c r="R2375" s="196">
        <v>0.0</v>
      </c>
      <c r="S2375" s="109">
        <v>44204.0</v>
      </c>
      <c r="T2375" s="196">
        <f t="shared" si="1"/>
        <v>0</v>
      </c>
    </row>
    <row r="2376">
      <c r="A2376" s="7">
        <v>44204.0</v>
      </c>
      <c r="B2376" s="21">
        <v>1.0</v>
      </c>
      <c r="O2376" s="109">
        <v>44204.0</v>
      </c>
      <c r="P2376" s="11">
        <v>0.0</v>
      </c>
      <c r="Q2376" s="196">
        <v>0.0</v>
      </c>
      <c r="R2376" s="196">
        <v>1.0</v>
      </c>
      <c r="S2376" s="109">
        <v>44204.0</v>
      </c>
      <c r="T2376" s="196">
        <f t="shared" si="1"/>
        <v>1</v>
      </c>
    </row>
    <row r="2377">
      <c r="A2377" s="76">
        <v>44204.0</v>
      </c>
      <c r="B2377" s="21">
        <v>1.0</v>
      </c>
      <c r="O2377" s="109">
        <v>44204.0</v>
      </c>
      <c r="P2377" s="11">
        <v>0.0</v>
      </c>
      <c r="Q2377" s="196">
        <v>0.0</v>
      </c>
      <c r="R2377" s="196">
        <v>1.0</v>
      </c>
      <c r="S2377" s="109">
        <v>44204.0</v>
      </c>
      <c r="T2377" s="196">
        <f t="shared" si="1"/>
        <v>1</v>
      </c>
    </row>
    <row r="2378">
      <c r="A2378" s="76">
        <v>44204.0</v>
      </c>
      <c r="B2378" s="21">
        <v>1.0</v>
      </c>
      <c r="O2378" s="109">
        <v>44204.0</v>
      </c>
      <c r="P2378" s="11">
        <v>0.0</v>
      </c>
      <c r="Q2378" s="196">
        <v>1.0</v>
      </c>
      <c r="R2378" s="196">
        <v>0.0</v>
      </c>
      <c r="S2378" s="109">
        <v>44204.0</v>
      </c>
      <c r="T2378" s="196">
        <f t="shared" si="1"/>
        <v>1</v>
      </c>
    </row>
    <row r="2379">
      <c r="A2379" s="76">
        <v>44204.0</v>
      </c>
      <c r="B2379" s="21">
        <v>1.0</v>
      </c>
      <c r="O2379" s="109">
        <v>44204.0</v>
      </c>
      <c r="P2379" s="11">
        <v>0.0</v>
      </c>
      <c r="Q2379" s="196">
        <v>0.0</v>
      </c>
      <c r="R2379" s="196">
        <v>0.0</v>
      </c>
      <c r="S2379" s="109">
        <v>44204.0</v>
      </c>
      <c r="T2379" s="196">
        <f t="shared" si="1"/>
        <v>0</v>
      </c>
    </row>
    <row r="2380">
      <c r="A2380" s="76">
        <v>44204.0</v>
      </c>
      <c r="B2380" s="21">
        <v>1.0</v>
      </c>
      <c r="O2380" s="109">
        <v>44204.0</v>
      </c>
      <c r="P2380" s="11">
        <v>1.0</v>
      </c>
      <c r="Q2380" s="196">
        <v>0.0</v>
      </c>
      <c r="R2380" s="196">
        <v>0.0</v>
      </c>
      <c r="S2380" s="109">
        <v>44204.0</v>
      </c>
      <c r="T2380" s="196">
        <f t="shared" si="1"/>
        <v>0</v>
      </c>
    </row>
    <row r="2381">
      <c r="A2381" s="76">
        <v>44204.0</v>
      </c>
      <c r="B2381" s="21">
        <v>1.0</v>
      </c>
      <c r="O2381" s="109">
        <v>44204.0</v>
      </c>
      <c r="P2381" s="11">
        <v>0.0</v>
      </c>
      <c r="Q2381" s="196">
        <v>0.0</v>
      </c>
      <c r="R2381" s="196">
        <v>0.0</v>
      </c>
      <c r="S2381" s="109">
        <v>44204.0</v>
      </c>
      <c r="T2381" s="196">
        <f t="shared" si="1"/>
        <v>0</v>
      </c>
    </row>
    <row r="2382">
      <c r="A2382" s="76">
        <v>44204.0</v>
      </c>
      <c r="B2382" s="21">
        <v>1.0</v>
      </c>
      <c r="O2382" s="109">
        <v>44204.0</v>
      </c>
      <c r="P2382" s="11">
        <v>0.0</v>
      </c>
      <c r="Q2382" s="196">
        <v>0.0</v>
      </c>
      <c r="R2382" s="196">
        <v>0.0</v>
      </c>
      <c r="S2382" s="109">
        <v>44204.0</v>
      </c>
      <c r="T2382" s="196">
        <f t="shared" si="1"/>
        <v>0</v>
      </c>
    </row>
    <row r="2383">
      <c r="A2383" s="76">
        <v>44204.0</v>
      </c>
      <c r="B2383" s="21">
        <v>1.0</v>
      </c>
      <c r="O2383" s="109">
        <v>44204.0</v>
      </c>
      <c r="P2383" s="11">
        <v>0.0</v>
      </c>
      <c r="Q2383" s="196">
        <v>0.0</v>
      </c>
      <c r="R2383" s="196">
        <v>0.0</v>
      </c>
      <c r="S2383" s="109">
        <v>44204.0</v>
      </c>
      <c r="T2383" s="196">
        <f t="shared" si="1"/>
        <v>0</v>
      </c>
    </row>
    <row r="2384">
      <c r="A2384" s="76">
        <v>44204.0</v>
      </c>
      <c r="B2384" s="21">
        <v>1.0</v>
      </c>
      <c r="O2384" s="109">
        <v>44204.0</v>
      </c>
      <c r="P2384" s="11">
        <v>0.0</v>
      </c>
      <c r="Q2384" s="196">
        <v>0.0</v>
      </c>
      <c r="R2384" s="196">
        <v>0.0</v>
      </c>
      <c r="S2384" s="109">
        <v>44204.0</v>
      </c>
      <c r="T2384" s="196">
        <f t="shared" si="1"/>
        <v>0</v>
      </c>
    </row>
    <row r="2385">
      <c r="A2385" s="7">
        <v>44204.0</v>
      </c>
      <c r="B2385" s="21">
        <v>1.0</v>
      </c>
      <c r="O2385" s="109">
        <v>44204.0</v>
      </c>
      <c r="P2385" s="11">
        <v>0.0</v>
      </c>
      <c r="Q2385" s="196">
        <v>0.0</v>
      </c>
      <c r="R2385" s="196">
        <v>1.0</v>
      </c>
      <c r="S2385" s="109">
        <v>44204.0</v>
      </c>
      <c r="T2385" s="196">
        <f t="shared" si="1"/>
        <v>1</v>
      </c>
    </row>
    <row r="2386">
      <c r="A2386" s="7">
        <v>44204.0</v>
      </c>
      <c r="B2386" s="21">
        <v>1.0</v>
      </c>
      <c r="O2386" s="109">
        <v>44204.0</v>
      </c>
      <c r="P2386" s="11">
        <v>1.0</v>
      </c>
      <c r="Q2386" s="196">
        <v>0.0</v>
      </c>
      <c r="R2386" s="196">
        <v>0.0</v>
      </c>
      <c r="S2386" s="109">
        <v>44204.0</v>
      </c>
      <c r="T2386" s="196">
        <f t="shared" si="1"/>
        <v>0</v>
      </c>
    </row>
    <row r="2387">
      <c r="A2387" s="7">
        <v>44204.0</v>
      </c>
      <c r="B2387" s="21">
        <v>1.0</v>
      </c>
      <c r="O2387" s="109">
        <v>44204.0</v>
      </c>
      <c r="P2387" s="11">
        <v>1.0</v>
      </c>
      <c r="Q2387" s="196">
        <v>0.0</v>
      </c>
      <c r="R2387" s="196">
        <v>0.0</v>
      </c>
      <c r="S2387" s="109">
        <v>44204.0</v>
      </c>
      <c r="T2387" s="196">
        <f t="shared" si="1"/>
        <v>0</v>
      </c>
    </row>
    <row r="2388">
      <c r="A2388" s="7">
        <v>44204.0</v>
      </c>
      <c r="B2388" s="21">
        <v>1.0</v>
      </c>
      <c r="O2388" s="109">
        <v>44204.0</v>
      </c>
      <c r="P2388" s="11">
        <v>1.0</v>
      </c>
      <c r="Q2388" s="196">
        <v>0.0</v>
      </c>
      <c r="R2388" s="196">
        <v>0.0</v>
      </c>
      <c r="S2388" s="109">
        <v>44204.0</v>
      </c>
      <c r="T2388" s="196">
        <f t="shared" si="1"/>
        <v>0</v>
      </c>
    </row>
    <row r="2389">
      <c r="A2389" s="7">
        <v>44204.0</v>
      </c>
      <c r="B2389" s="21">
        <v>1.0</v>
      </c>
      <c r="O2389" s="109">
        <v>44204.0</v>
      </c>
      <c r="P2389" s="11">
        <v>0.0</v>
      </c>
      <c r="Q2389" s="196">
        <v>0.0</v>
      </c>
      <c r="R2389" s="196">
        <v>0.0</v>
      </c>
      <c r="S2389" s="109">
        <v>44204.0</v>
      </c>
      <c r="T2389" s="196">
        <f t="shared" si="1"/>
        <v>0</v>
      </c>
    </row>
    <row r="2390">
      <c r="A2390" s="7">
        <v>44204.0</v>
      </c>
      <c r="B2390" s="21">
        <v>1.0</v>
      </c>
      <c r="O2390" s="109">
        <v>44204.0</v>
      </c>
      <c r="P2390" s="11">
        <v>1.0</v>
      </c>
      <c r="Q2390" s="196">
        <v>0.0</v>
      </c>
      <c r="R2390" s="196">
        <v>0.0</v>
      </c>
      <c r="S2390" s="109">
        <v>44204.0</v>
      </c>
      <c r="T2390" s="196">
        <f t="shared" si="1"/>
        <v>0</v>
      </c>
    </row>
    <row r="2391">
      <c r="A2391" s="7">
        <v>44204.0</v>
      </c>
      <c r="B2391" s="21">
        <v>1.0</v>
      </c>
      <c r="O2391" s="109">
        <v>44204.0</v>
      </c>
      <c r="P2391" s="11">
        <v>1.0</v>
      </c>
      <c r="Q2391" s="196">
        <v>0.0</v>
      </c>
      <c r="R2391" s="196">
        <v>0.0</v>
      </c>
      <c r="S2391" s="109">
        <v>44204.0</v>
      </c>
      <c r="T2391" s="196">
        <f t="shared" si="1"/>
        <v>0</v>
      </c>
    </row>
    <row r="2392">
      <c r="A2392" s="7">
        <v>44204.0</v>
      </c>
      <c r="B2392" s="21">
        <v>1.0</v>
      </c>
      <c r="O2392" s="109">
        <v>44204.0</v>
      </c>
      <c r="P2392" s="11">
        <v>0.0</v>
      </c>
      <c r="Q2392" s="196">
        <v>0.0</v>
      </c>
      <c r="R2392" s="196">
        <v>1.0</v>
      </c>
      <c r="S2392" s="109">
        <v>44204.0</v>
      </c>
      <c r="T2392" s="196">
        <f t="shared" si="1"/>
        <v>1</v>
      </c>
    </row>
    <row r="2393">
      <c r="A2393" s="7">
        <v>44204.0</v>
      </c>
      <c r="B2393" s="21">
        <v>1.0</v>
      </c>
      <c r="O2393" s="109">
        <v>44204.0</v>
      </c>
      <c r="P2393" s="11">
        <v>0.0</v>
      </c>
      <c r="Q2393" s="196">
        <v>0.0</v>
      </c>
      <c r="R2393" s="196">
        <v>1.0</v>
      </c>
      <c r="S2393" s="109">
        <v>44204.0</v>
      </c>
      <c r="T2393" s="196">
        <f t="shared" si="1"/>
        <v>1</v>
      </c>
    </row>
    <row r="2394">
      <c r="A2394" s="7">
        <v>44204.0</v>
      </c>
      <c r="B2394" s="21">
        <v>1.0</v>
      </c>
      <c r="O2394" s="109">
        <v>44204.0</v>
      </c>
      <c r="P2394" s="11">
        <v>0.0</v>
      </c>
      <c r="Q2394" s="196">
        <v>0.0</v>
      </c>
      <c r="R2394" s="196">
        <v>0.0</v>
      </c>
      <c r="S2394" s="109">
        <v>44204.0</v>
      </c>
      <c r="T2394" s="196">
        <f t="shared" si="1"/>
        <v>0</v>
      </c>
    </row>
    <row r="2395">
      <c r="A2395" s="7">
        <v>44204.0</v>
      </c>
      <c r="B2395" s="21">
        <v>1.0</v>
      </c>
      <c r="O2395" s="109">
        <v>44204.0</v>
      </c>
      <c r="P2395" s="11">
        <v>0.0</v>
      </c>
      <c r="Q2395" s="196">
        <v>0.0</v>
      </c>
      <c r="R2395" s="196">
        <v>0.0</v>
      </c>
      <c r="S2395" s="109">
        <v>44204.0</v>
      </c>
      <c r="T2395" s="196">
        <f t="shared" si="1"/>
        <v>0</v>
      </c>
    </row>
    <row r="2396">
      <c r="A2396" s="7">
        <v>44204.0</v>
      </c>
      <c r="B2396" s="21">
        <v>1.0</v>
      </c>
      <c r="O2396" s="109">
        <v>44204.0</v>
      </c>
      <c r="P2396" s="11">
        <v>1.0</v>
      </c>
      <c r="Q2396" s="196">
        <v>0.0</v>
      </c>
      <c r="R2396" s="196">
        <v>0.0</v>
      </c>
      <c r="S2396" s="109">
        <v>44204.0</v>
      </c>
      <c r="T2396" s="196">
        <f t="shared" si="1"/>
        <v>0</v>
      </c>
    </row>
    <row r="2397">
      <c r="A2397" s="7">
        <v>44204.0</v>
      </c>
      <c r="B2397" s="21">
        <v>1.0</v>
      </c>
      <c r="O2397" s="109">
        <v>44204.0</v>
      </c>
      <c r="P2397" s="11">
        <v>0.0</v>
      </c>
      <c r="Q2397" s="196">
        <v>0.0</v>
      </c>
      <c r="R2397" s="196">
        <v>0.0</v>
      </c>
      <c r="S2397" s="109">
        <v>44204.0</v>
      </c>
      <c r="T2397" s="196">
        <f t="shared" si="1"/>
        <v>0</v>
      </c>
    </row>
    <row r="2398">
      <c r="A2398" s="7">
        <v>44204.0</v>
      </c>
      <c r="B2398" s="21">
        <v>1.0</v>
      </c>
      <c r="O2398" s="109">
        <v>44204.0</v>
      </c>
      <c r="P2398" s="11">
        <v>0.0</v>
      </c>
      <c r="Q2398" s="196">
        <v>0.0</v>
      </c>
      <c r="R2398" s="196">
        <v>0.0</v>
      </c>
      <c r="S2398" s="109">
        <v>44204.0</v>
      </c>
      <c r="T2398" s="196">
        <f t="shared" si="1"/>
        <v>0</v>
      </c>
    </row>
    <row r="2399">
      <c r="A2399" s="7">
        <v>44204.0</v>
      </c>
      <c r="B2399" s="21">
        <v>1.0</v>
      </c>
      <c r="O2399" s="109">
        <v>44204.0</v>
      </c>
      <c r="P2399" s="11">
        <v>0.0</v>
      </c>
      <c r="Q2399" s="196">
        <v>0.0</v>
      </c>
      <c r="R2399" s="196">
        <v>0.0</v>
      </c>
      <c r="S2399" s="109">
        <v>44204.0</v>
      </c>
      <c r="T2399" s="196">
        <f t="shared" si="1"/>
        <v>0</v>
      </c>
    </row>
    <row r="2400">
      <c r="A2400" s="7">
        <v>44204.0</v>
      </c>
      <c r="B2400" s="21">
        <v>1.0</v>
      </c>
      <c r="O2400" s="109">
        <v>44204.0</v>
      </c>
      <c r="P2400" s="11">
        <v>1.0</v>
      </c>
      <c r="Q2400" s="196">
        <v>0.0</v>
      </c>
      <c r="R2400" s="196">
        <v>0.0</v>
      </c>
      <c r="S2400" s="109">
        <v>44204.0</v>
      </c>
      <c r="T2400" s="196">
        <f t="shared" si="1"/>
        <v>0</v>
      </c>
    </row>
    <row r="2401">
      <c r="A2401" s="7">
        <v>44204.0</v>
      </c>
      <c r="B2401" s="21">
        <v>1.0</v>
      </c>
      <c r="O2401" s="109">
        <v>44204.0</v>
      </c>
      <c r="P2401" s="11">
        <v>1.0</v>
      </c>
      <c r="Q2401" s="196">
        <v>0.0</v>
      </c>
      <c r="R2401" s="196">
        <v>0.0</v>
      </c>
      <c r="S2401" s="109">
        <v>44204.0</v>
      </c>
      <c r="T2401" s="196">
        <f t="shared" si="1"/>
        <v>0</v>
      </c>
    </row>
    <row r="2402">
      <c r="A2402" s="7">
        <v>44204.0</v>
      </c>
      <c r="B2402" s="21">
        <v>1.0</v>
      </c>
      <c r="O2402" s="109">
        <v>44204.0</v>
      </c>
      <c r="P2402" s="11">
        <v>1.0</v>
      </c>
      <c r="Q2402" s="196">
        <v>0.0</v>
      </c>
      <c r="R2402" s="196">
        <v>0.0</v>
      </c>
      <c r="S2402" s="109">
        <v>44204.0</v>
      </c>
      <c r="T2402" s="196">
        <f t="shared" si="1"/>
        <v>0</v>
      </c>
    </row>
    <row r="2403">
      <c r="A2403" s="7">
        <v>44204.0</v>
      </c>
      <c r="B2403" s="21">
        <v>1.0</v>
      </c>
      <c r="O2403" s="109">
        <v>44204.0</v>
      </c>
      <c r="P2403" s="11">
        <v>1.0</v>
      </c>
      <c r="Q2403" s="196">
        <v>0.0</v>
      </c>
      <c r="R2403" s="196">
        <v>0.0</v>
      </c>
      <c r="S2403" s="109">
        <v>44204.0</v>
      </c>
      <c r="T2403" s="196">
        <f t="shared" si="1"/>
        <v>0</v>
      </c>
    </row>
    <row r="2404">
      <c r="A2404" s="7">
        <v>44204.0</v>
      </c>
      <c r="B2404" s="21">
        <v>1.0</v>
      </c>
      <c r="O2404" s="109">
        <v>44204.0</v>
      </c>
      <c r="P2404" s="11">
        <v>1.0</v>
      </c>
      <c r="Q2404" s="196">
        <v>0.0</v>
      </c>
      <c r="R2404" s="196">
        <v>0.0</v>
      </c>
      <c r="S2404" s="109">
        <v>44204.0</v>
      </c>
      <c r="T2404" s="196">
        <f t="shared" si="1"/>
        <v>0</v>
      </c>
    </row>
    <row r="2405">
      <c r="A2405" s="7">
        <v>44204.0</v>
      </c>
      <c r="B2405" s="21">
        <v>1.0</v>
      </c>
      <c r="O2405" s="109">
        <v>44204.0</v>
      </c>
      <c r="P2405" s="11">
        <v>1.0</v>
      </c>
      <c r="Q2405" s="196">
        <v>0.0</v>
      </c>
      <c r="R2405" s="196">
        <v>0.0</v>
      </c>
      <c r="S2405" s="109">
        <v>44204.0</v>
      </c>
      <c r="T2405" s="196">
        <f t="shared" si="1"/>
        <v>0</v>
      </c>
    </row>
    <row r="2406">
      <c r="A2406" s="7">
        <v>44204.0</v>
      </c>
      <c r="B2406" s="21">
        <v>1.0</v>
      </c>
      <c r="O2406" s="109">
        <v>44204.0</v>
      </c>
      <c r="P2406" s="11">
        <v>1.0</v>
      </c>
      <c r="Q2406" s="196">
        <v>0.0</v>
      </c>
      <c r="R2406" s="196">
        <v>0.0</v>
      </c>
      <c r="S2406" s="109">
        <v>44204.0</v>
      </c>
      <c r="T2406" s="196">
        <f t="shared" si="1"/>
        <v>0</v>
      </c>
    </row>
    <row r="2407">
      <c r="A2407" s="7">
        <v>44204.0</v>
      </c>
      <c r="B2407" s="21">
        <v>1.0</v>
      </c>
      <c r="O2407" s="109">
        <v>44204.0</v>
      </c>
      <c r="P2407" s="11">
        <v>1.0</v>
      </c>
      <c r="Q2407" s="196">
        <v>0.0</v>
      </c>
      <c r="R2407" s="196">
        <v>0.0</v>
      </c>
      <c r="S2407" s="109">
        <v>44204.0</v>
      </c>
      <c r="T2407" s="196">
        <f t="shared" si="1"/>
        <v>0</v>
      </c>
    </row>
    <row r="2408">
      <c r="A2408" s="7">
        <v>44204.0</v>
      </c>
      <c r="B2408" s="21">
        <v>1.0</v>
      </c>
      <c r="O2408" s="109">
        <v>44204.0</v>
      </c>
      <c r="P2408" s="11">
        <v>1.0</v>
      </c>
      <c r="Q2408" s="196">
        <v>0.0</v>
      </c>
      <c r="R2408" s="196">
        <v>0.0</v>
      </c>
      <c r="S2408" s="109">
        <v>44204.0</v>
      </c>
      <c r="T2408" s="196">
        <f t="shared" si="1"/>
        <v>0</v>
      </c>
    </row>
    <row r="2409">
      <c r="A2409" s="7">
        <v>44204.0</v>
      </c>
      <c r="B2409" s="21">
        <v>1.0</v>
      </c>
      <c r="O2409" s="109">
        <v>44204.0</v>
      </c>
      <c r="P2409" s="11">
        <v>1.0</v>
      </c>
      <c r="Q2409" s="196">
        <v>0.0</v>
      </c>
      <c r="R2409" s="196">
        <v>0.0</v>
      </c>
      <c r="S2409" s="109">
        <v>44204.0</v>
      </c>
      <c r="T2409" s="196">
        <f t="shared" si="1"/>
        <v>0</v>
      </c>
    </row>
    <row r="2410">
      <c r="A2410" s="7">
        <v>44204.0</v>
      </c>
      <c r="B2410" s="21">
        <v>1.0</v>
      </c>
      <c r="O2410" s="109">
        <v>44204.0</v>
      </c>
      <c r="P2410" s="11">
        <v>1.0</v>
      </c>
      <c r="Q2410" s="196">
        <v>0.0</v>
      </c>
      <c r="R2410" s="196">
        <v>0.0</v>
      </c>
      <c r="S2410" s="109">
        <v>44204.0</v>
      </c>
      <c r="T2410" s="196">
        <f t="shared" si="1"/>
        <v>0</v>
      </c>
    </row>
    <row r="2411">
      <c r="A2411" s="7">
        <v>44204.0</v>
      </c>
      <c r="B2411" s="21">
        <v>1.0</v>
      </c>
      <c r="O2411" s="109">
        <v>44204.0</v>
      </c>
      <c r="P2411" s="11">
        <v>1.0</v>
      </c>
      <c r="Q2411" s="196">
        <v>0.0</v>
      </c>
      <c r="R2411" s="196">
        <v>0.0</v>
      </c>
      <c r="S2411" s="109">
        <v>44204.0</v>
      </c>
      <c r="T2411" s="196">
        <f t="shared" si="1"/>
        <v>0</v>
      </c>
    </row>
    <row r="2412">
      <c r="A2412" s="7">
        <v>44204.0</v>
      </c>
      <c r="B2412" s="21">
        <v>1.0</v>
      </c>
      <c r="O2412" s="109">
        <v>44204.0</v>
      </c>
      <c r="P2412" s="11">
        <v>1.0</v>
      </c>
      <c r="Q2412" s="196">
        <v>0.0</v>
      </c>
      <c r="R2412" s="196">
        <v>0.0</v>
      </c>
      <c r="S2412" s="109">
        <v>44204.0</v>
      </c>
      <c r="T2412" s="196">
        <f t="shared" si="1"/>
        <v>0</v>
      </c>
    </row>
    <row r="2413">
      <c r="A2413" s="7">
        <v>44204.0</v>
      </c>
      <c r="B2413" s="21">
        <v>1.0</v>
      </c>
      <c r="O2413" s="109">
        <v>44204.0</v>
      </c>
      <c r="P2413" s="11">
        <v>1.0</v>
      </c>
      <c r="Q2413" s="196">
        <v>0.0</v>
      </c>
      <c r="R2413" s="196">
        <v>0.0</v>
      </c>
      <c r="S2413" s="109">
        <v>44204.0</v>
      </c>
      <c r="T2413" s="196">
        <f t="shared" si="1"/>
        <v>0</v>
      </c>
    </row>
    <row r="2414">
      <c r="A2414" s="60">
        <v>44204.0</v>
      </c>
      <c r="B2414" s="21">
        <v>1.0</v>
      </c>
      <c r="O2414" s="160">
        <v>44204.0</v>
      </c>
      <c r="P2414" s="11">
        <v>1.0</v>
      </c>
      <c r="Q2414" s="196">
        <v>0.0</v>
      </c>
      <c r="R2414" s="196">
        <v>0.0</v>
      </c>
      <c r="S2414" s="160">
        <v>44204.0</v>
      </c>
      <c r="T2414" s="196">
        <f t="shared" si="1"/>
        <v>0</v>
      </c>
    </row>
    <row r="2415">
      <c r="A2415" s="50">
        <v>44204.0</v>
      </c>
      <c r="B2415" s="21">
        <v>1.0</v>
      </c>
      <c r="O2415" s="109">
        <v>44204.0</v>
      </c>
      <c r="P2415" s="11">
        <v>1.0</v>
      </c>
      <c r="Q2415" s="196">
        <v>0.0</v>
      </c>
      <c r="R2415" s="196">
        <v>0.0</v>
      </c>
      <c r="S2415" s="109">
        <v>44204.0</v>
      </c>
      <c r="T2415" s="196">
        <f t="shared" si="1"/>
        <v>0</v>
      </c>
    </row>
    <row r="2416">
      <c r="A2416" s="7">
        <v>44204.0</v>
      </c>
      <c r="B2416" s="21">
        <v>1.0</v>
      </c>
      <c r="O2416" s="109">
        <v>44204.0</v>
      </c>
      <c r="P2416" s="11">
        <v>1.0</v>
      </c>
      <c r="Q2416" s="196">
        <v>0.0</v>
      </c>
      <c r="R2416" s="196">
        <v>0.0</v>
      </c>
      <c r="S2416" s="109">
        <v>44204.0</v>
      </c>
      <c r="T2416" s="196">
        <f t="shared" si="1"/>
        <v>0</v>
      </c>
    </row>
    <row r="2417">
      <c r="A2417" s="50">
        <v>44204.0</v>
      </c>
      <c r="B2417" s="21">
        <v>1.0</v>
      </c>
      <c r="O2417" s="109">
        <v>44204.0</v>
      </c>
      <c r="P2417" s="11">
        <v>1.0</v>
      </c>
      <c r="Q2417" s="196">
        <v>0.0</v>
      </c>
      <c r="R2417" s="196">
        <v>0.0</v>
      </c>
      <c r="S2417" s="109">
        <v>44204.0</v>
      </c>
      <c r="T2417" s="196">
        <f t="shared" si="1"/>
        <v>0</v>
      </c>
    </row>
    <row r="2418">
      <c r="A2418" s="50">
        <v>44204.0</v>
      </c>
      <c r="B2418" s="21">
        <v>1.0</v>
      </c>
      <c r="O2418" s="109">
        <v>44204.0</v>
      </c>
      <c r="P2418" s="11">
        <v>1.0</v>
      </c>
      <c r="Q2418" s="196">
        <v>0.0</v>
      </c>
      <c r="R2418" s="196">
        <v>0.0</v>
      </c>
      <c r="S2418" s="109">
        <v>44204.0</v>
      </c>
      <c r="T2418" s="196">
        <f t="shared" si="1"/>
        <v>0</v>
      </c>
    </row>
    <row r="2419">
      <c r="A2419" s="60">
        <v>44204.0</v>
      </c>
      <c r="B2419" s="21">
        <v>1.0</v>
      </c>
      <c r="O2419" s="160">
        <v>44204.0</v>
      </c>
      <c r="P2419" s="11">
        <v>1.0</v>
      </c>
      <c r="Q2419" s="196">
        <v>0.0</v>
      </c>
      <c r="R2419" s="196">
        <v>0.0</v>
      </c>
      <c r="S2419" s="160">
        <v>44204.0</v>
      </c>
      <c r="T2419" s="196">
        <f t="shared" si="1"/>
        <v>0</v>
      </c>
    </row>
    <row r="2420">
      <c r="A2420" s="60">
        <v>44204.0</v>
      </c>
      <c r="B2420" s="21">
        <v>1.0</v>
      </c>
      <c r="O2420" s="160">
        <v>44204.0</v>
      </c>
      <c r="P2420" s="11">
        <v>1.0</v>
      </c>
      <c r="Q2420" s="196">
        <v>0.0</v>
      </c>
      <c r="R2420" s="196">
        <v>0.0</v>
      </c>
      <c r="S2420" s="160">
        <v>44204.0</v>
      </c>
      <c r="T2420" s="196">
        <f t="shared" si="1"/>
        <v>0</v>
      </c>
    </row>
    <row r="2421">
      <c r="A2421" s="60">
        <v>44204.0</v>
      </c>
      <c r="B2421" s="21">
        <v>1.0</v>
      </c>
      <c r="O2421" s="160">
        <v>44204.0</v>
      </c>
      <c r="P2421" s="11">
        <v>1.0</v>
      </c>
      <c r="Q2421" s="196">
        <v>0.0</v>
      </c>
      <c r="R2421" s="196">
        <v>0.0</v>
      </c>
      <c r="S2421" s="160">
        <v>44204.0</v>
      </c>
      <c r="T2421" s="196">
        <f t="shared" si="1"/>
        <v>0</v>
      </c>
    </row>
    <row r="2422">
      <c r="A2422" s="50">
        <v>44204.0</v>
      </c>
      <c r="B2422" s="21">
        <v>1.0</v>
      </c>
      <c r="O2422" s="109">
        <v>44204.0</v>
      </c>
      <c r="P2422" s="11">
        <v>1.0</v>
      </c>
      <c r="Q2422" s="196">
        <v>0.0</v>
      </c>
      <c r="R2422" s="196">
        <v>0.0</v>
      </c>
      <c r="S2422" s="109">
        <v>44204.0</v>
      </c>
      <c r="T2422" s="196">
        <f t="shared" si="1"/>
        <v>0</v>
      </c>
    </row>
    <row r="2423">
      <c r="A2423" s="7">
        <v>44204.0</v>
      </c>
      <c r="B2423" s="21">
        <v>1.0</v>
      </c>
      <c r="O2423" s="109">
        <v>44204.0</v>
      </c>
      <c r="P2423" s="11">
        <v>1.0</v>
      </c>
      <c r="Q2423" s="196">
        <v>0.0</v>
      </c>
      <c r="R2423" s="196">
        <v>0.0</v>
      </c>
      <c r="S2423" s="109">
        <v>44204.0</v>
      </c>
      <c r="T2423" s="196">
        <f t="shared" si="1"/>
        <v>0</v>
      </c>
    </row>
    <row r="2424">
      <c r="A2424" s="7">
        <v>44204.0</v>
      </c>
      <c r="B2424" s="21">
        <v>1.0</v>
      </c>
      <c r="O2424" s="109">
        <v>44204.0</v>
      </c>
      <c r="P2424" s="11">
        <v>1.0</v>
      </c>
      <c r="Q2424" s="196">
        <v>0.0</v>
      </c>
      <c r="R2424" s="196">
        <v>0.0</v>
      </c>
      <c r="S2424" s="109">
        <v>44204.0</v>
      </c>
      <c r="T2424" s="196">
        <f t="shared" si="1"/>
        <v>0</v>
      </c>
    </row>
    <row r="2425">
      <c r="A2425" s="60">
        <v>44204.0</v>
      </c>
      <c r="B2425" s="21">
        <v>1.0</v>
      </c>
      <c r="O2425" s="160">
        <v>44204.0</v>
      </c>
      <c r="P2425" s="11">
        <v>1.0</v>
      </c>
      <c r="Q2425" s="196">
        <v>0.0</v>
      </c>
      <c r="R2425" s="196">
        <v>0.0</v>
      </c>
      <c r="S2425" s="160">
        <v>44204.0</v>
      </c>
      <c r="T2425" s="196">
        <f t="shared" si="1"/>
        <v>0</v>
      </c>
    </row>
    <row r="2426">
      <c r="A2426" s="60">
        <v>44204.0</v>
      </c>
      <c r="B2426" s="21">
        <v>1.0</v>
      </c>
      <c r="O2426" s="160">
        <v>44204.0</v>
      </c>
      <c r="P2426" s="11">
        <v>1.0</v>
      </c>
      <c r="Q2426" s="196">
        <v>0.0</v>
      </c>
      <c r="R2426" s="196">
        <v>0.0</v>
      </c>
      <c r="S2426" s="160">
        <v>44204.0</v>
      </c>
      <c r="T2426" s="196">
        <f t="shared" si="1"/>
        <v>0</v>
      </c>
    </row>
    <row r="2427">
      <c r="A2427" s="53">
        <v>44204.0</v>
      </c>
      <c r="B2427" s="21">
        <v>1.0</v>
      </c>
      <c r="O2427" s="200">
        <v>44204.0</v>
      </c>
      <c r="P2427" s="11">
        <v>1.0</v>
      </c>
      <c r="Q2427" s="196">
        <v>0.0</v>
      </c>
      <c r="R2427" s="196">
        <v>0.0</v>
      </c>
      <c r="S2427" s="200">
        <v>44204.0</v>
      </c>
      <c r="T2427" s="196">
        <f t="shared" si="1"/>
        <v>0</v>
      </c>
    </row>
    <row r="2428">
      <c r="A2428" s="53">
        <v>44204.0</v>
      </c>
      <c r="B2428" s="21">
        <v>1.0</v>
      </c>
      <c r="O2428" s="200">
        <v>44204.0</v>
      </c>
      <c r="P2428" s="11">
        <v>1.0</v>
      </c>
      <c r="Q2428" s="196">
        <v>0.0</v>
      </c>
      <c r="R2428" s="196">
        <v>0.0</v>
      </c>
      <c r="S2428" s="200">
        <v>44204.0</v>
      </c>
      <c r="T2428" s="196">
        <f t="shared" si="1"/>
        <v>0</v>
      </c>
    </row>
    <row r="2429">
      <c r="A2429" s="17">
        <v>44204.0</v>
      </c>
      <c r="B2429" s="21">
        <v>1.0</v>
      </c>
      <c r="O2429" s="197">
        <v>44204.0</v>
      </c>
      <c r="P2429" s="11">
        <v>1.0</v>
      </c>
      <c r="Q2429" s="196">
        <v>0.0</v>
      </c>
      <c r="R2429" s="196">
        <v>0.0</v>
      </c>
      <c r="S2429" s="197">
        <v>44204.0</v>
      </c>
      <c r="T2429" s="196">
        <f t="shared" si="1"/>
        <v>0</v>
      </c>
    </row>
    <row r="2430">
      <c r="A2430" s="7">
        <v>44204.0</v>
      </c>
      <c r="B2430" s="21">
        <v>1.0</v>
      </c>
      <c r="O2430" s="109">
        <v>44204.0</v>
      </c>
      <c r="P2430" s="11">
        <v>1.0</v>
      </c>
      <c r="Q2430" s="196">
        <v>0.0</v>
      </c>
      <c r="R2430" s="196">
        <v>0.0</v>
      </c>
      <c r="S2430" s="109">
        <v>44204.0</v>
      </c>
      <c r="T2430" s="196">
        <f t="shared" si="1"/>
        <v>0</v>
      </c>
    </row>
    <row r="2431">
      <c r="A2431" s="60">
        <v>44204.0</v>
      </c>
      <c r="B2431" s="21">
        <v>1.0</v>
      </c>
      <c r="O2431" s="160">
        <v>44204.0</v>
      </c>
      <c r="P2431" s="11">
        <v>1.0</v>
      </c>
      <c r="Q2431" s="196">
        <v>0.0</v>
      </c>
      <c r="R2431" s="196">
        <v>0.0</v>
      </c>
      <c r="S2431" s="160">
        <v>44204.0</v>
      </c>
      <c r="T2431" s="196">
        <f t="shared" si="1"/>
        <v>0</v>
      </c>
    </row>
    <row r="2432">
      <c r="A2432" s="60">
        <v>44204.0</v>
      </c>
      <c r="B2432" s="21">
        <v>1.0</v>
      </c>
      <c r="O2432" s="160">
        <v>44204.0</v>
      </c>
      <c r="P2432" s="11">
        <v>1.0</v>
      </c>
      <c r="Q2432" s="196">
        <v>0.0</v>
      </c>
      <c r="R2432" s="196">
        <v>0.0</v>
      </c>
      <c r="S2432" s="160">
        <v>44204.0</v>
      </c>
      <c r="T2432" s="196">
        <f t="shared" si="1"/>
        <v>0</v>
      </c>
    </row>
    <row r="2433">
      <c r="A2433" s="7">
        <v>44204.0</v>
      </c>
      <c r="B2433" s="21">
        <v>1.0</v>
      </c>
      <c r="O2433" s="109">
        <v>44204.0</v>
      </c>
      <c r="P2433" s="11">
        <v>1.0</v>
      </c>
      <c r="Q2433" s="196">
        <v>0.0</v>
      </c>
      <c r="R2433" s="196">
        <v>0.0</v>
      </c>
      <c r="S2433" s="109">
        <v>44204.0</v>
      </c>
      <c r="T2433" s="196">
        <f t="shared" si="1"/>
        <v>0</v>
      </c>
    </row>
    <row r="2434">
      <c r="A2434" s="7">
        <v>44204.0</v>
      </c>
      <c r="B2434" s="21">
        <v>1.0</v>
      </c>
      <c r="O2434" s="109">
        <v>44204.0</v>
      </c>
      <c r="P2434" s="11">
        <v>0.0</v>
      </c>
      <c r="Q2434" s="196">
        <v>0.0</v>
      </c>
      <c r="R2434" s="196">
        <v>0.0</v>
      </c>
      <c r="S2434" s="109">
        <v>44204.0</v>
      </c>
      <c r="T2434" s="196">
        <f t="shared" si="1"/>
        <v>0</v>
      </c>
    </row>
    <row r="2435">
      <c r="A2435" s="7">
        <v>44204.0</v>
      </c>
      <c r="B2435" s="21">
        <v>1.0</v>
      </c>
      <c r="O2435" s="109">
        <v>44204.0</v>
      </c>
      <c r="P2435" s="11">
        <v>0.0</v>
      </c>
      <c r="Q2435" s="196">
        <v>0.0</v>
      </c>
      <c r="R2435" s="196">
        <v>0.0</v>
      </c>
      <c r="S2435" s="109">
        <v>44204.0</v>
      </c>
      <c r="T2435" s="196">
        <f t="shared" si="1"/>
        <v>0</v>
      </c>
    </row>
    <row r="2436">
      <c r="A2436" s="7">
        <v>44204.0</v>
      </c>
      <c r="B2436" s="21">
        <v>1.0</v>
      </c>
      <c r="O2436" s="109">
        <v>44204.0</v>
      </c>
      <c r="P2436" s="11">
        <v>0.0</v>
      </c>
      <c r="Q2436" s="196">
        <v>0.0</v>
      </c>
      <c r="R2436" s="196">
        <v>0.0</v>
      </c>
      <c r="S2436" s="109">
        <v>44204.0</v>
      </c>
      <c r="T2436" s="196">
        <f t="shared" si="1"/>
        <v>0</v>
      </c>
    </row>
    <row r="2437">
      <c r="A2437" s="7">
        <v>44204.0</v>
      </c>
      <c r="B2437" s="21">
        <v>1.0</v>
      </c>
      <c r="O2437" s="109">
        <v>44204.0</v>
      </c>
      <c r="P2437" s="11">
        <v>0.0</v>
      </c>
      <c r="Q2437" s="196">
        <v>0.0</v>
      </c>
      <c r="R2437" s="196">
        <v>0.0</v>
      </c>
      <c r="S2437" s="109">
        <v>44204.0</v>
      </c>
      <c r="T2437" s="196">
        <f t="shared" si="1"/>
        <v>0</v>
      </c>
    </row>
    <row r="2438">
      <c r="A2438" s="50">
        <v>44204.0</v>
      </c>
      <c r="B2438" s="21">
        <v>1.0</v>
      </c>
      <c r="O2438" s="109">
        <v>44204.0</v>
      </c>
      <c r="P2438" s="11">
        <v>0.0</v>
      </c>
      <c r="Q2438" s="196">
        <v>0.0</v>
      </c>
      <c r="R2438" s="196">
        <v>0.0</v>
      </c>
      <c r="S2438" s="109">
        <v>44204.0</v>
      </c>
      <c r="T2438" s="196">
        <f t="shared" si="1"/>
        <v>0</v>
      </c>
    </row>
    <row r="2439">
      <c r="A2439" s="60">
        <v>44204.0</v>
      </c>
      <c r="B2439" s="21">
        <v>1.0</v>
      </c>
      <c r="O2439" s="160">
        <v>44204.0</v>
      </c>
      <c r="P2439" s="11">
        <v>0.0</v>
      </c>
      <c r="Q2439" s="196">
        <v>0.0</v>
      </c>
      <c r="R2439" s="196">
        <v>0.0</v>
      </c>
      <c r="S2439" s="160">
        <v>44204.0</v>
      </c>
      <c r="T2439" s="196">
        <f t="shared" si="1"/>
        <v>0</v>
      </c>
    </row>
    <row r="2440">
      <c r="A2440" s="50">
        <v>44204.0</v>
      </c>
      <c r="B2440" s="21">
        <v>1.0</v>
      </c>
      <c r="O2440" s="109">
        <v>44204.0</v>
      </c>
      <c r="P2440" s="11">
        <v>0.0</v>
      </c>
      <c r="Q2440" s="196">
        <v>0.0</v>
      </c>
      <c r="R2440" s="196">
        <v>0.0</v>
      </c>
      <c r="S2440" s="109">
        <v>44204.0</v>
      </c>
      <c r="T2440" s="196">
        <f t="shared" si="1"/>
        <v>0</v>
      </c>
    </row>
    <row r="2441">
      <c r="A2441" s="60">
        <v>44204.0</v>
      </c>
      <c r="B2441" s="21">
        <v>1.0</v>
      </c>
      <c r="O2441" s="160">
        <v>44204.0</v>
      </c>
      <c r="P2441" s="11">
        <v>0.0</v>
      </c>
      <c r="Q2441" s="196">
        <v>0.0</v>
      </c>
      <c r="R2441" s="196">
        <v>0.0</v>
      </c>
      <c r="S2441" s="160">
        <v>44204.0</v>
      </c>
      <c r="T2441" s="196">
        <f t="shared" si="1"/>
        <v>0</v>
      </c>
    </row>
    <row r="2442">
      <c r="A2442" s="60">
        <v>44204.0</v>
      </c>
      <c r="B2442" s="21">
        <v>1.0</v>
      </c>
      <c r="O2442" s="160">
        <v>44204.0</v>
      </c>
      <c r="P2442" s="11">
        <v>0.0</v>
      </c>
      <c r="Q2442" s="196">
        <v>0.0</v>
      </c>
      <c r="R2442" s="196">
        <v>0.0</v>
      </c>
      <c r="S2442" s="160">
        <v>44204.0</v>
      </c>
      <c r="T2442" s="196">
        <f t="shared" si="1"/>
        <v>0</v>
      </c>
    </row>
    <row r="2443">
      <c r="A2443" s="7">
        <v>44204.0</v>
      </c>
      <c r="B2443" s="21">
        <v>1.0</v>
      </c>
      <c r="O2443" s="109">
        <v>44204.0</v>
      </c>
      <c r="P2443" s="11">
        <v>0.0</v>
      </c>
      <c r="Q2443" s="196">
        <v>0.0</v>
      </c>
      <c r="R2443" s="196">
        <v>0.0</v>
      </c>
      <c r="S2443" s="109">
        <v>44204.0</v>
      </c>
      <c r="T2443" s="196">
        <f t="shared" si="1"/>
        <v>0</v>
      </c>
    </row>
    <row r="2444">
      <c r="A2444" s="50">
        <v>44204.0</v>
      </c>
      <c r="B2444" s="21">
        <v>1.0</v>
      </c>
      <c r="O2444" s="109">
        <v>44204.0</v>
      </c>
      <c r="P2444" s="11">
        <v>0.0</v>
      </c>
      <c r="Q2444" s="196">
        <v>0.0</v>
      </c>
      <c r="R2444" s="196">
        <v>0.0</v>
      </c>
      <c r="S2444" s="109">
        <v>44204.0</v>
      </c>
      <c r="T2444" s="196">
        <f t="shared" si="1"/>
        <v>0</v>
      </c>
    </row>
    <row r="2445">
      <c r="A2445" s="50">
        <v>44204.0</v>
      </c>
      <c r="B2445" s="21">
        <v>1.0</v>
      </c>
      <c r="O2445" s="109">
        <v>44204.0</v>
      </c>
      <c r="P2445" s="11">
        <v>0.0</v>
      </c>
      <c r="Q2445" s="196">
        <v>0.0</v>
      </c>
      <c r="R2445" s="196">
        <v>0.0</v>
      </c>
      <c r="S2445" s="109">
        <v>44204.0</v>
      </c>
      <c r="T2445" s="196">
        <f t="shared" si="1"/>
        <v>0</v>
      </c>
    </row>
    <row r="2446">
      <c r="A2446" s="60">
        <v>44204.0</v>
      </c>
      <c r="B2446" s="21">
        <v>1.0</v>
      </c>
      <c r="O2446" s="160">
        <v>44204.0</v>
      </c>
      <c r="P2446" s="11">
        <v>0.0</v>
      </c>
      <c r="Q2446" s="196">
        <v>0.0</v>
      </c>
      <c r="R2446" s="196">
        <v>0.0</v>
      </c>
      <c r="S2446" s="160">
        <v>44204.0</v>
      </c>
      <c r="T2446" s="196">
        <f t="shared" si="1"/>
        <v>0</v>
      </c>
    </row>
    <row r="2447">
      <c r="A2447" s="60">
        <v>44204.0</v>
      </c>
      <c r="B2447" s="21">
        <v>1.0</v>
      </c>
      <c r="O2447" s="160">
        <v>44204.0</v>
      </c>
      <c r="P2447" s="11">
        <v>0.0</v>
      </c>
      <c r="Q2447" s="196">
        <v>0.0</v>
      </c>
      <c r="R2447" s="196">
        <v>0.0</v>
      </c>
      <c r="S2447" s="160">
        <v>44204.0</v>
      </c>
      <c r="T2447" s="196">
        <f t="shared" si="1"/>
        <v>0</v>
      </c>
    </row>
    <row r="2448">
      <c r="A2448" s="7">
        <v>44204.0</v>
      </c>
      <c r="B2448" s="21">
        <v>1.0</v>
      </c>
      <c r="O2448" s="109">
        <v>44204.0</v>
      </c>
      <c r="P2448" s="11">
        <v>0.0</v>
      </c>
      <c r="Q2448" s="196">
        <v>0.0</v>
      </c>
      <c r="R2448" s="196">
        <v>0.0</v>
      </c>
      <c r="S2448" s="109">
        <v>44204.0</v>
      </c>
      <c r="T2448" s="196">
        <f t="shared" si="1"/>
        <v>0</v>
      </c>
    </row>
    <row r="2449">
      <c r="A2449" s="7">
        <v>44204.0</v>
      </c>
      <c r="B2449" s="21">
        <v>1.0</v>
      </c>
      <c r="O2449" s="109">
        <v>44204.0</v>
      </c>
      <c r="P2449" s="11">
        <v>0.0</v>
      </c>
      <c r="Q2449" s="196">
        <v>0.0</v>
      </c>
      <c r="R2449" s="196">
        <v>0.0</v>
      </c>
      <c r="S2449" s="109">
        <v>44204.0</v>
      </c>
      <c r="T2449" s="196">
        <f t="shared" si="1"/>
        <v>0</v>
      </c>
    </row>
    <row r="2450">
      <c r="A2450" s="53">
        <v>44204.0</v>
      </c>
      <c r="B2450" s="21">
        <v>1.0</v>
      </c>
      <c r="O2450" s="200">
        <v>44204.0</v>
      </c>
      <c r="P2450" s="11">
        <v>0.0</v>
      </c>
      <c r="Q2450" s="196">
        <v>0.0</v>
      </c>
      <c r="R2450" s="196">
        <v>0.0</v>
      </c>
      <c r="S2450" s="200">
        <v>44204.0</v>
      </c>
      <c r="T2450" s="196">
        <f t="shared" si="1"/>
        <v>0</v>
      </c>
    </row>
    <row r="2451">
      <c r="A2451" s="60">
        <v>44204.0</v>
      </c>
      <c r="B2451" s="21">
        <v>1.0</v>
      </c>
      <c r="O2451" s="160">
        <v>44204.0</v>
      </c>
      <c r="P2451" s="11">
        <v>0.0</v>
      </c>
      <c r="Q2451" s="196">
        <v>0.0</v>
      </c>
      <c r="R2451" s="196">
        <v>0.0</v>
      </c>
      <c r="S2451" s="160">
        <v>44204.0</v>
      </c>
      <c r="T2451" s="196">
        <f t="shared" si="1"/>
        <v>0</v>
      </c>
    </row>
    <row r="2452">
      <c r="A2452" s="7">
        <v>44204.0</v>
      </c>
      <c r="B2452" s="21">
        <v>1.0</v>
      </c>
      <c r="O2452" s="109">
        <v>44204.0</v>
      </c>
      <c r="P2452" s="11">
        <v>0.0</v>
      </c>
      <c r="Q2452" s="196">
        <v>0.0</v>
      </c>
      <c r="R2452" s="196">
        <v>1.0</v>
      </c>
      <c r="S2452" s="109">
        <v>44204.0</v>
      </c>
      <c r="T2452" s="196">
        <f t="shared" si="1"/>
        <v>1</v>
      </c>
    </row>
    <row r="2453">
      <c r="A2453" s="60">
        <v>44204.0</v>
      </c>
      <c r="B2453" s="21">
        <v>1.0</v>
      </c>
      <c r="O2453" s="160">
        <v>44204.0</v>
      </c>
      <c r="P2453" s="11">
        <v>0.0</v>
      </c>
      <c r="Q2453" s="196">
        <v>0.0</v>
      </c>
      <c r="R2453" s="196">
        <v>1.0</v>
      </c>
      <c r="S2453" s="160">
        <v>44204.0</v>
      </c>
      <c r="T2453" s="196">
        <f t="shared" si="1"/>
        <v>1</v>
      </c>
    </row>
    <row r="2454">
      <c r="A2454" s="7">
        <v>44204.0</v>
      </c>
      <c r="B2454" s="21">
        <v>1.0</v>
      </c>
      <c r="O2454" s="109">
        <v>44204.0</v>
      </c>
      <c r="P2454" s="11">
        <v>0.0</v>
      </c>
      <c r="Q2454" s="196">
        <v>0.0</v>
      </c>
      <c r="R2454" s="196">
        <v>1.0</v>
      </c>
      <c r="S2454" s="109">
        <v>44204.0</v>
      </c>
      <c r="T2454" s="196">
        <f t="shared" si="1"/>
        <v>1</v>
      </c>
    </row>
    <row r="2455">
      <c r="A2455" s="60">
        <v>44204.0</v>
      </c>
      <c r="B2455" s="21">
        <v>1.0</v>
      </c>
      <c r="O2455" s="160">
        <v>44204.0</v>
      </c>
      <c r="P2455" s="11">
        <v>0.0</v>
      </c>
      <c r="Q2455" s="196">
        <v>0.0</v>
      </c>
      <c r="R2455" s="196">
        <v>1.0</v>
      </c>
      <c r="S2455" s="160">
        <v>44204.0</v>
      </c>
      <c r="T2455" s="196">
        <f t="shared" si="1"/>
        <v>1</v>
      </c>
    </row>
    <row r="2456">
      <c r="A2456" s="53">
        <v>44204.0</v>
      </c>
      <c r="B2456" s="21">
        <v>1.0</v>
      </c>
      <c r="O2456" s="200">
        <v>44204.0</v>
      </c>
      <c r="P2456" s="11">
        <v>0.0</v>
      </c>
      <c r="Q2456" s="196">
        <v>0.0</v>
      </c>
      <c r="R2456" s="196">
        <v>1.0</v>
      </c>
      <c r="S2456" s="200">
        <v>44204.0</v>
      </c>
      <c r="T2456" s="196">
        <f t="shared" si="1"/>
        <v>1</v>
      </c>
    </row>
    <row r="2457">
      <c r="A2457" s="53">
        <v>44204.0</v>
      </c>
      <c r="B2457" s="21">
        <v>1.0</v>
      </c>
      <c r="O2457" s="200">
        <v>44204.0</v>
      </c>
      <c r="P2457" s="11">
        <v>0.0</v>
      </c>
      <c r="Q2457" s="196">
        <v>0.0</v>
      </c>
      <c r="R2457" s="196">
        <v>1.0</v>
      </c>
      <c r="S2457" s="200">
        <v>44204.0</v>
      </c>
      <c r="T2457" s="196">
        <f t="shared" si="1"/>
        <v>1</v>
      </c>
    </row>
    <row r="2458">
      <c r="A2458" s="53">
        <v>44204.0</v>
      </c>
      <c r="B2458" s="21">
        <v>1.0</v>
      </c>
      <c r="O2458" s="200">
        <v>44204.0</v>
      </c>
      <c r="P2458" s="11">
        <v>0.0</v>
      </c>
      <c r="Q2458" s="196">
        <v>0.0</v>
      </c>
      <c r="R2458" s="196">
        <v>1.0</v>
      </c>
      <c r="S2458" s="200">
        <v>44204.0</v>
      </c>
      <c r="T2458" s="196">
        <f t="shared" si="1"/>
        <v>1</v>
      </c>
    </row>
    <row r="2459">
      <c r="A2459" s="53">
        <v>44204.0</v>
      </c>
      <c r="B2459" s="21">
        <v>1.0</v>
      </c>
      <c r="O2459" s="200">
        <v>44204.0</v>
      </c>
      <c r="P2459" s="11">
        <v>0.0</v>
      </c>
      <c r="Q2459" s="196">
        <v>0.0</v>
      </c>
      <c r="R2459" s="196">
        <v>1.0</v>
      </c>
      <c r="S2459" s="200">
        <v>44204.0</v>
      </c>
      <c r="T2459" s="196">
        <f t="shared" si="1"/>
        <v>1</v>
      </c>
    </row>
    <row r="2460">
      <c r="A2460" s="53">
        <v>44204.0</v>
      </c>
      <c r="B2460" s="21">
        <v>1.0</v>
      </c>
      <c r="O2460" s="200">
        <v>44204.0</v>
      </c>
      <c r="P2460" s="11">
        <v>0.0</v>
      </c>
      <c r="Q2460" s="196">
        <v>0.0</v>
      </c>
      <c r="R2460" s="196">
        <v>1.0</v>
      </c>
      <c r="S2460" s="200">
        <v>44204.0</v>
      </c>
      <c r="T2460" s="196">
        <f t="shared" si="1"/>
        <v>1</v>
      </c>
    </row>
    <row r="2461">
      <c r="A2461" s="60">
        <v>44204.0</v>
      </c>
      <c r="B2461" s="21">
        <v>1.0</v>
      </c>
      <c r="O2461" s="160">
        <v>44204.0</v>
      </c>
      <c r="P2461" s="11">
        <v>0.0</v>
      </c>
      <c r="Q2461" s="196">
        <v>0.0</v>
      </c>
      <c r="R2461" s="196">
        <v>1.0</v>
      </c>
      <c r="S2461" s="160">
        <v>44204.0</v>
      </c>
      <c r="T2461" s="196">
        <f t="shared" si="1"/>
        <v>1</v>
      </c>
    </row>
    <row r="2462">
      <c r="A2462" s="7">
        <v>44204.0</v>
      </c>
      <c r="B2462" s="21">
        <v>1.0</v>
      </c>
      <c r="O2462" s="109">
        <v>44204.0</v>
      </c>
      <c r="P2462" s="11">
        <v>0.0</v>
      </c>
      <c r="Q2462" s="196">
        <v>0.0</v>
      </c>
      <c r="R2462" s="196">
        <v>1.0</v>
      </c>
      <c r="S2462" s="109">
        <v>44204.0</v>
      </c>
      <c r="T2462" s="196">
        <f t="shared" si="1"/>
        <v>1</v>
      </c>
    </row>
    <row r="2463">
      <c r="A2463" s="7">
        <v>44204.0</v>
      </c>
      <c r="B2463" s="21">
        <v>1.0</v>
      </c>
      <c r="O2463" s="109">
        <v>44204.0</v>
      </c>
      <c r="P2463" s="11">
        <v>0.0</v>
      </c>
      <c r="Q2463" s="196">
        <v>0.0</v>
      </c>
      <c r="R2463" s="196">
        <v>0.0</v>
      </c>
      <c r="S2463" s="109">
        <v>44204.0</v>
      </c>
      <c r="T2463" s="196">
        <f t="shared" si="1"/>
        <v>0</v>
      </c>
    </row>
    <row r="2464">
      <c r="A2464" s="68">
        <v>44204.0</v>
      </c>
      <c r="B2464" s="21">
        <v>1.0</v>
      </c>
      <c r="O2464" s="197">
        <v>44204.0</v>
      </c>
      <c r="P2464" s="11">
        <v>0.0</v>
      </c>
      <c r="Q2464" s="196">
        <v>1.0</v>
      </c>
      <c r="R2464" s="196">
        <v>0.0</v>
      </c>
      <c r="S2464" s="197">
        <v>44204.0</v>
      </c>
      <c r="T2464" s="196">
        <f t="shared" si="1"/>
        <v>1</v>
      </c>
    </row>
    <row r="2465">
      <c r="A2465" s="7">
        <v>44204.0</v>
      </c>
      <c r="B2465" s="21">
        <v>1.0</v>
      </c>
      <c r="O2465" s="109">
        <v>44204.0</v>
      </c>
      <c r="P2465" s="11">
        <v>0.0</v>
      </c>
      <c r="Q2465" s="196">
        <v>1.0</v>
      </c>
      <c r="R2465" s="196">
        <v>0.0</v>
      </c>
      <c r="S2465" s="109">
        <v>44204.0</v>
      </c>
      <c r="T2465" s="196">
        <f t="shared" si="1"/>
        <v>1</v>
      </c>
    </row>
    <row r="2466">
      <c r="A2466" s="53">
        <v>44204.0</v>
      </c>
      <c r="B2466" s="21">
        <v>1.0</v>
      </c>
      <c r="O2466" s="200">
        <v>44204.0</v>
      </c>
      <c r="P2466" s="11">
        <v>0.0</v>
      </c>
      <c r="Q2466" s="196">
        <v>1.0</v>
      </c>
      <c r="R2466" s="196">
        <v>0.0</v>
      </c>
      <c r="S2466" s="200">
        <v>44204.0</v>
      </c>
      <c r="T2466" s="196">
        <f t="shared" si="1"/>
        <v>1</v>
      </c>
    </row>
    <row r="2467">
      <c r="A2467" s="53">
        <v>44204.0</v>
      </c>
      <c r="B2467" s="21">
        <v>1.0</v>
      </c>
      <c r="O2467" s="200">
        <v>44204.0</v>
      </c>
      <c r="P2467" s="11">
        <v>0.0</v>
      </c>
      <c r="Q2467" s="196">
        <v>1.0</v>
      </c>
      <c r="R2467" s="196">
        <v>0.0</v>
      </c>
      <c r="S2467" s="200">
        <v>44204.0</v>
      </c>
      <c r="T2467" s="196">
        <f t="shared" si="1"/>
        <v>1</v>
      </c>
    </row>
    <row r="2468">
      <c r="A2468" s="7">
        <v>44205.0</v>
      </c>
      <c r="B2468" s="21">
        <v>1.0</v>
      </c>
      <c r="O2468" s="109">
        <v>44205.0</v>
      </c>
      <c r="P2468" s="11">
        <v>1.0</v>
      </c>
      <c r="Q2468" s="196">
        <v>0.0</v>
      </c>
      <c r="R2468" s="196">
        <v>0.0</v>
      </c>
      <c r="S2468" s="109">
        <v>44205.0</v>
      </c>
      <c r="T2468" s="196">
        <f t="shared" si="1"/>
        <v>0</v>
      </c>
    </row>
    <row r="2469">
      <c r="A2469" s="7">
        <v>44205.0</v>
      </c>
      <c r="B2469" s="21">
        <v>1.0</v>
      </c>
      <c r="O2469" s="109">
        <v>44205.0</v>
      </c>
      <c r="P2469" s="11">
        <v>1.0</v>
      </c>
      <c r="Q2469" s="196">
        <v>0.0</v>
      </c>
      <c r="R2469" s="196">
        <v>0.0</v>
      </c>
      <c r="S2469" s="109">
        <v>44205.0</v>
      </c>
      <c r="T2469" s="196">
        <f t="shared" si="1"/>
        <v>0</v>
      </c>
    </row>
    <row r="2470">
      <c r="A2470" s="7">
        <v>44205.0</v>
      </c>
      <c r="B2470" s="21">
        <v>1.0</v>
      </c>
      <c r="O2470" s="109">
        <v>44205.0</v>
      </c>
      <c r="P2470" s="11">
        <v>1.0</v>
      </c>
      <c r="Q2470" s="196">
        <v>0.0</v>
      </c>
      <c r="R2470" s="196">
        <v>0.0</v>
      </c>
      <c r="S2470" s="109">
        <v>44205.0</v>
      </c>
      <c r="T2470" s="196">
        <f t="shared" si="1"/>
        <v>0</v>
      </c>
    </row>
    <row r="2471">
      <c r="A2471" s="7">
        <v>44205.0</v>
      </c>
      <c r="B2471" s="21">
        <v>1.0</v>
      </c>
      <c r="O2471" s="109">
        <v>44205.0</v>
      </c>
      <c r="P2471" s="11">
        <v>0.0</v>
      </c>
      <c r="Q2471" s="196">
        <v>0.0</v>
      </c>
      <c r="R2471" s="196">
        <v>1.0</v>
      </c>
      <c r="S2471" s="109">
        <v>44205.0</v>
      </c>
      <c r="T2471" s="196">
        <f t="shared" si="1"/>
        <v>1</v>
      </c>
    </row>
    <row r="2472">
      <c r="A2472" s="7">
        <v>44205.0</v>
      </c>
      <c r="B2472" s="21">
        <v>1.0</v>
      </c>
      <c r="O2472" s="109">
        <v>44205.0</v>
      </c>
      <c r="P2472" s="11">
        <v>0.0</v>
      </c>
      <c r="Q2472" s="196">
        <v>0.0</v>
      </c>
      <c r="R2472" s="196">
        <v>1.0</v>
      </c>
      <c r="S2472" s="109">
        <v>44205.0</v>
      </c>
      <c r="T2472" s="196">
        <f t="shared" si="1"/>
        <v>1</v>
      </c>
    </row>
    <row r="2473">
      <c r="A2473" s="7">
        <v>44205.0</v>
      </c>
      <c r="B2473" s="21">
        <v>1.0</v>
      </c>
      <c r="O2473" s="109">
        <v>44205.0</v>
      </c>
      <c r="P2473" s="11">
        <v>0.0</v>
      </c>
      <c r="Q2473" s="196">
        <v>0.0</v>
      </c>
      <c r="R2473" s="196">
        <v>1.0</v>
      </c>
      <c r="S2473" s="109">
        <v>44205.0</v>
      </c>
      <c r="T2473" s="196">
        <f t="shared" si="1"/>
        <v>1</v>
      </c>
    </row>
    <row r="2474">
      <c r="A2474" s="71">
        <v>44205.0</v>
      </c>
      <c r="B2474" s="21">
        <v>1.0</v>
      </c>
      <c r="O2474" s="201">
        <v>44205.0</v>
      </c>
      <c r="P2474" s="11">
        <v>1.0</v>
      </c>
      <c r="Q2474" s="196">
        <v>0.0</v>
      </c>
      <c r="R2474" s="196">
        <v>0.0</v>
      </c>
      <c r="S2474" s="201">
        <v>44205.0</v>
      </c>
      <c r="T2474" s="196">
        <f t="shared" si="1"/>
        <v>0</v>
      </c>
    </row>
    <row r="2475">
      <c r="A2475" s="71">
        <v>44205.0</v>
      </c>
      <c r="B2475" s="21">
        <v>1.0</v>
      </c>
      <c r="O2475" s="201">
        <v>44205.0</v>
      </c>
      <c r="P2475" s="11">
        <v>1.0</v>
      </c>
      <c r="Q2475" s="196">
        <v>0.0</v>
      </c>
      <c r="R2475" s="196">
        <v>0.0</v>
      </c>
      <c r="S2475" s="201">
        <v>44205.0</v>
      </c>
      <c r="T2475" s="196">
        <f t="shared" si="1"/>
        <v>0</v>
      </c>
    </row>
    <row r="2476">
      <c r="A2476" s="71">
        <v>44205.0</v>
      </c>
      <c r="B2476" s="21">
        <v>1.0</v>
      </c>
      <c r="O2476" s="201">
        <v>44205.0</v>
      </c>
      <c r="P2476" s="11">
        <v>1.0</v>
      </c>
      <c r="Q2476" s="196">
        <v>0.0</v>
      </c>
      <c r="R2476" s="196">
        <v>0.0</v>
      </c>
      <c r="S2476" s="201">
        <v>44205.0</v>
      </c>
      <c r="T2476" s="196">
        <f t="shared" si="1"/>
        <v>0</v>
      </c>
    </row>
    <row r="2477">
      <c r="A2477" s="71">
        <v>44205.0</v>
      </c>
      <c r="B2477" s="21">
        <v>1.0</v>
      </c>
      <c r="O2477" s="201">
        <v>44205.0</v>
      </c>
      <c r="P2477" s="11">
        <v>1.0</v>
      </c>
      <c r="Q2477" s="196">
        <v>0.0</v>
      </c>
      <c r="R2477" s="196">
        <v>0.0</v>
      </c>
      <c r="S2477" s="201">
        <v>44205.0</v>
      </c>
      <c r="T2477" s="196">
        <f t="shared" si="1"/>
        <v>0</v>
      </c>
    </row>
    <row r="2478">
      <c r="A2478" s="71">
        <v>44205.0</v>
      </c>
      <c r="B2478" s="21">
        <v>1.0</v>
      </c>
      <c r="O2478" s="201">
        <v>44205.0</v>
      </c>
      <c r="P2478" s="11">
        <v>0.0</v>
      </c>
      <c r="Q2478" s="196">
        <v>1.0</v>
      </c>
      <c r="R2478" s="196">
        <v>0.0</v>
      </c>
      <c r="S2478" s="201">
        <v>44205.0</v>
      </c>
      <c r="T2478" s="196">
        <f t="shared" si="1"/>
        <v>1</v>
      </c>
    </row>
    <row r="2479">
      <c r="A2479" s="71">
        <v>44205.0</v>
      </c>
      <c r="B2479" s="21">
        <v>1.0</v>
      </c>
      <c r="O2479" s="201">
        <v>44205.0</v>
      </c>
      <c r="P2479" s="11">
        <v>0.0</v>
      </c>
      <c r="Q2479" s="196">
        <v>1.0</v>
      </c>
      <c r="R2479" s="196">
        <v>0.0</v>
      </c>
      <c r="S2479" s="201">
        <v>44205.0</v>
      </c>
      <c r="T2479" s="196">
        <f t="shared" si="1"/>
        <v>1</v>
      </c>
    </row>
    <row r="2480">
      <c r="A2480" s="71">
        <v>44205.0</v>
      </c>
      <c r="B2480" s="21">
        <v>1.0</v>
      </c>
      <c r="O2480" s="201">
        <v>44205.0</v>
      </c>
      <c r="P2480" s="11">
        <v>1.0</v>
      </c>
      <c r="Q2480" s="196">
        <v>0.0</v>
      </c>
      <c r="R2480" s="196">
        <v>0.0</v>
      </c>
      <c r="S2480" s="201">
        <v>44205.0</v>
      </c>
      <c r="T2480" s="196">
        <f t="shared" si="1"/>
        <v>0</v>
      </c>
    </row>
    <row r="2481">
      <c r="A2481" s="7">
        <v>44205.0</v>
      </c>
      <c r="B2481" s="21">
        <v>1.0</v>
      </c>
      <c r="O2481" s="109">
        <v>44205.0</v>
      </c>
      <c r="P2481" s="11">
        <v>1.0</v>
      </c>
      <c r="Q2481" s="196">
        <v>0.0</v>
      </c>
      <c r="R2481" s="196">
        <v>0.0</v>
      </c>
      <c r="S2481" s="109">
        <v>44205.0</v>
      </c>
      <c r="T2481" s="196">
        <f t="shared" si="1"/>
        <v>0</v>
      </c>
    </row>
    <row r="2482">
      <c r="A2482" s="7">
        <v>44205.0</v>
      </c>
      <c r="B2482" s="21">
        <v>1.0</v>
      </c>
      <c r="O2482" s="109">
        <v>44205.0</v>
      </c>
      <c r="P2482" s="11">
        <v>1.0</v>
      </c>
      <c r="Q2482" s="196">
        <v>0.0</v>
      </c>
      <c r="R2482" s="196">
        <v>0.0</v>
      </c>
      <c r="S2482" s="109">
        <v>44205.0</v>
      </c>
      <c r="T2482" s="196">
        <f t="shared" si="1"/>
        <v>0</v>
      </c>
    </row>
    <row r="2483">
      <c r="A2483" s="7">
        <v>44205.0</v>
      </c>
      <c r="B2483" s="21">
        <v>1.0</v>
      </c>
      <c r="O2483" s="109">
        <v>44205.0</v>
      </c>
      <c r="P2483" s="11">
        <v>1.0</v>
      </c>
      <c r="Q2483" s="196">
        <v>0.0</v>
      </c>
      <c r="R2483" s="196">
        <v>0.0</v>
      </c>
      <c r="S2483" s="109">
        <v>44205.0</v>
      </c>
      <c r="T2483" s="196">
        <f t="shared" si="1"/>
        <v>0</v>
      </c>
    </row>
    <row r="2484">
      <c r="A2484" s="7">
        <v>44205.0</v>
      </c>
      <c r="B2484" s="21">
        <v>1.0</v>
      </c>
      <c r="O2484" s="109">
        <v>44205.0</v>
      </c>
      <c r="P2484" s="11">
        <v>1.0</v>
      </c>
      <c r="Q2484" s="196">
        <v>0.0</v>
      </c>
      <c r="R2484" s="196">
        <v>0.0</v>
      </c>
      <c r="S2484" s="109">
        <v>44205.0</v>
      </c>
      <c r="T2484" s="196">
        <f t="shared" si="1"/>
        <v>0</v>
      </c>
    </row>
    <row r="2485">
      <c r="A2485" s="7">
        <v>44205.0</v>
      </c>
      <c r="B2485" s="21">
        <v>1.0</v>
      </c>
      <c r="O2485" s="109">
        <v>44205.0</v>
      </c>
      <c r="P2485" s="11">
        <v>1.0</v>
      </c>
      <c r="Q2485" s="196">
        <v>0.0</v>
      </c>
      <c r="R2485" s="196">
        <v>0.0</v>
      </c>
      <c r="S2485" s="109">
        <v>44205.0</v>
      </c>
      <c r="T2485" s="196">
        <f t="shared" si="1"/>
        <v>0</v>
      </c>
    </row>
    <row r="2486">
      <c r="A2486" s="7">
        <v>44205.0</v>
      </c>
      <c r="B2486" s="21">
        <v>1.0</v>
      </c>
      <c r="O2486" s="109">
        <v>44205.0</v>
      </c>
      <c r="P2486" s="11">
        <v>1.0</v>
      </c>
      <c r="Q2486" s="196">
        <v>0.0</v>
      </c>
      <c r="R2486" s="196">
        <v>0.0</v>
      </c>
      <c r="S2486" s="109">
        <v>44205.0</v>
      </c>
      <c r="T2486" s="196">
        <f t="shared" si="1"/>
        <v>0</v>
      </c>
    </row>
    <row r="2487">
      <c r="A2487" s="7">
        <v>44205.0</v>
      </c>
      <c r="B2487" s="21">
        <v>1.0</v>
      </c>
      <c r="O2487" s="109">
        <v>44205.0</v>
      </c>
      <c r="P2487" s="11">
        <v>1.0</v>
      </c>
      <c r="Q2487" s="196">
        <v>0.0</v>
      </c>
      <c r="R2487" s="196">
        <v>0.0</v>
      </c>
      <c r="S2487" s="109">
        <v>44205.0</v>
      </c>
      <c r="T2487" s="196">
        <f t="shared" si="1"/>
        <v>0</v>
      </c>
    </row>
    <row r="2488">
      <c r="A2488" s="7">
        <v>44205.0</v>
      </c>
      <c r="B2488" s="21">
        <v>1.0</v>
      </c>
      <c r="O2488" s="109">
        <v>44205.0</v>
      </c>
      <c r="P2488" s="11">
        <v>1.0</v>
      </c>
      <c r="Q2488" s="196">
        <v>0.0</v>
      </c>
      <c r="R2488" s="196">
        <v>0.0</v>
      </c>
      <c r="S2488" s="109">
        <v>44205.0</v>
      </c>
      <c r="T2488" s="196">
        <f t="shared" si="1"/>
        <v>0</v>
      </c>
    </row>
    <row r="2489">
      <c r="A2489" s="7">
        <v>44205.0</v>
      </c>
      <c r="B2489" s="21">
        <v>1.0</v>
      </c>
      <c r="O2489" s="109">
        <v>44205.0</v>
      </c>
      <c r="P2489" s="11">
        <v>1.0</v>
      </c>
      <c r="Q2489" s="196">
        <v>0.0</v>
      </c>
      <c r="R2489" s="196">
        <v>0.0</v>
      </c>
      <c r="S2489" s="109">
        <v>44205.0</v>
      </c>
      <c r="T2489" s="196">
        <f t="shared" si="1"/>
        <v>0</v>
      </c>
    </row>
    <row r="2490">
      <c r="A2490" s="7">
        <v>44205.0</v>
      </c>
      <c r="B2490" s="21">
        <v>1.0</v>
      </c>
      <c r="O2490" s="109">
        <v>44205.0</v>
      </c>
      <c r="P2490" s="11">
        <v>1.0</v>
      </c>
      <c r="Q2490" s="196">
        <v>0.0</v>
      </c>
      <c r="R2490" s="196">
        <v>0.0</v>
      </c>
      <c r="S2490" s="109">
        <v>44205.0</v>
      </c>
      <c r="T2490" s="196">
        <f t="shared" si="1"/>
        <v>0</v>
      </c>
    </row>
    <row r="2491">
      <c r="A2491" s="7">
        <v>44205.0</v>
      </c>
      <c r="B2491" s="21">
        <v>1.0</v>
      </c>
      <c r="O2491" s="109">
        <v>44205.0</v>
      </c>
      <c r="P2491" s="11">
        <v>1.0</v>
      </c>
      <c r="Q2491" s="196">
        <v>0.0</v>
      </c>
      <c r="R2491" s="196">
        <v>0.0</v>
      </c>
      <c r="S2491" s="109">
        <v>44205.0</v>
      </c>
      <c r="T2491" s="196">
        <f t="shared" si="1"/>
        <v>0</v>
      </c>
    </row>
    <row r="2492">
      <c r="A2492" s="7">
        <v>44205.0</v>
      </c>
      <c r="B2492" s="21">
        <v>1.0</v>
      </c>
      <c r="O2492" s="109">
        <v>44205.0</v>
      </c>
      <c r="P2492" s="11">
        <v>1.0</v>
      </c>
      <c r="Q2492" s="196">
        <v>0.0</v>
      </c>
      <c r="R2492" s="196">
        <v>0.0</v>
      </c>
      <c r="S2492" s="109">
        <v>44205.0</v>
      </c>
      <c r="T2492" s="196">
        <f t="shared" si="1"/>
        <v>0</v>
      </c>
    </row>
    <row r="2493">
      <c r="A2493" s="7">
        <v>44205.0</v>
      </c>
      <c r="B2493" s="21">
        <v>1.0</v>
      </c>
      <c r="O2493" s="109">
        <v>44205.0</v>
      </c>
      <c r="P2493" s="11">
        <v>1.0</v>
      </c>
      <c r="Q2493" s="196">
        <v>0.0</v>
      </c>
      <c r="R2493" s="196">
        <v>0.0</v>
      </c>
      <c r="S2493" s="109">
        <v>44205.0</v>
      </c>
      <c r="T2493" s="196">
        <f t="shared" si="1"/>
        <v>0</v>
      </c>
    </row>
    <row r="2494">
      <c r="A2494" s="7">
        <v>44205.0</v>
      </c>
      <c r="B2494" s="21">
        <v>1.0</v>
      </c>
      <c r="O2494" s="109">
        <v>44205.0</v>
      </c>
      <c r="P2494" s="11">
        <v>1.0</v>
      </c>
      <c r="Q2494" s="196">
        <v>0.0</v>
      </c>
      <c r="R2494" s="196">
        <v>0.0</v>
      </c>
      <c r="S2494" s="109">
        <v>44205.0</v>
      </c>
      <c r="T2494" s="196">
        <f t="shared" si="1"/>
        <v>0</v>
      </c>
    </row>
    <row r="2495">
      <c r="A2495" s="7">
        <v>44205.0</v>
      </c>
      <c r="B2495" s="21">
        <v>1.0</v>
      </c>
      <c r="O2495" s="109">
        <v>44205.0</v>
      </c>
      <c r="P2495" s="11">
        <v>1.0</v>
      </c>
      <c r="Q2495" s="196">
        <v>0.0</v>
      </c>
      <c r="R2495" s="196">
        <v>0.0</v>
      </c>
      <c r="S2495" s="109">
        <v>44205.0</v>
      </c>
      <c r="T2495" s="196">
        <f t="shared" si="1"/>
        <v>0</v>
      </c>
    </row>
    <row r="2496">
      <c r="A2496" s="7">
        <v>44205.0</v>
      </c>
      <c r="B2496" s="21">
        <v>1.0</v>
      </c>
      <c r="O2496" s="109">
        <v>44205.0</v>
      </c>
      <c r="P2496" s="11">
        <v>0.0</v>
      </c>
      <c r="Q2496" s="196">
        <v>0.0</v>
      </c>
      <c r="R2496" s="196">
        <v>0.0</v>
      </c>
      <c r="S2496" s="109">
        <v>44205.0</v>
      </c>
      <c r="T2496" s="196">
        <f t="shared" si="1"/>
        <v>0</v>
      </c>
    </row>
    <row r="2497">
      <c r="A2497" s="7">
        <v>44205.0</v>
      </c>
      <c r="B2497" s="21">
        <v>1.0</v>
      </c>
      <c r="O2497" s="109">
        <v>44205.0</v>
      </c>
      <c r="P2497" s="11">
        <v>0.0</v>
      </c>
      <c r="Q2497" s="196">
        <v>0.0</v>
      </c>
      <c r="R2497" s="196">
        <v>0.0</v>
      </c>
      <c r="S2497" s="109">
        <v>44205.0</v>
      </c>
      <c r="T2497" s="196">
        <f t="shared" si="1"/>
        <v>0</v>
      </c>
    </row>
    <row r="2498">
      <c r="A2498" s="7">
        <v>44205.0</v>
      </c>
      <c r="B2498" s="21">
        <v>1.0</v>
      </c>
      <c r="O2498" s="109">
        <v>44205.0</v>
      </c>
      <c r="P2498" s="11">
        <v>1.0</v>
      </c>
      <c r="Q2498" s="196">
        <v>0.0</v>
      </c>
      <c r="R2498" s="196">
        <v>0.0</v>
      </c>
      <c r="S2498" s="109">
        <v>44205.0</v>
      </c>
      <c r="T2498" s="196">
        <f t="shared" si="1"/>
        <v>0</v>
      </c>
    </row>
    <row r="2499">
      <c r="A2499" s="7">
        <v>44205.0</v>
      </c>
      <c r="B2499" s="21">
        <v>1.0</v>
      </c>
      <c r="O2499" s="109">
        <v>44205.0</v>
      </c>
      <c r="P2499" s="11">
        <v>0.0</v>
      </c>
      <c r="Q2499" s="196">
        <v>0.0</v>
      </c>
      <c r="R2499" s="196">
        <v>1.0</v>
      </c>
      <c r="S2499" s="109">
        <v>44205.0</v>
      </c>
      <c r="T2499" s="196">
        <f t="shared" si="1"/>
        <v>1</v>
      </c>
    </row>
    <row r="2500">
      <c r="A2500" s="7">
        <v>44205.0</v>
      </c>
      <c r="B2500" s="21">
        <v>1.0</v>
      </c>
      <c r="O2500" s="109">
        <v>44205.0</v>
      </c>
      <c r="P2500" s="11">
        <v>0.0</v>
      </c>
      <c r="Q2500" s="196">
        <v>0.0</v>
      </c>
      <c r="R2500" s="196">
        <v>1.0</v>
      </c>
      <c r="S2500" s="109">
        <v>44205.0</v>
      </c>
      <c r="T2500" s="196">
        <f t="shared" si="1"/>
        <v>1</v>
      </c>
    </row>
    <row r="2501">
      <c r="A2501" s="7">
        <v>44205.0</v>
      </c>
      <c r="B2501" s="21">
        <v>1.0</v>
      </c>
      <c r="O2501" s="109">
        <v>44205.0</v>
      </c>
      <c r="P2501" s="11">
        <v>0.0</v>
      </c>
      <c r="Q2501" s="196">
        <v>0.0</v>
      </c>
      <c r="R2501" s="196">
        <v>1.0</v>
      </c>
      <c r="S2501" s="109">
        <v>44205.0</v>
      </c>
      <c r="T2501" s="196">
        <f t="shared" si="1"/>
        <v>1</v>
      </c>
    </row>
    <row r="2502">
      <c r="A2502" s="7">
        <v>44205.0</v>
      </c>
      <c r="B2502" s="21">
        <v>1.0</v>
      </c>
      <c r="O2502" s="109">
        <v>44205.0</v>
      </c>
      <c r="P2502" s="11">
        <v>0.0</v>
      </c>
      <c r="Q2502" s="196">
        <v>0.0</v>
      </c>
      <c r="R2502" s="196">
        <v>1.0</v>
      </c>
      <c r="S2502" s="109">
        <v>44205.0</v>
      </c>
      <c r="T2502" s="196">
        <f t="shared" si="1"/>
        <v>1</v>
      </c>
    </row>
    <row r="2503">
      <c r="A2503" s="7">
        <v>44205.0</v>
      </c>
      <c r="B2503" s="21">
        <v>1.0</v>
      </c>
      <c r="O2503" s="109">
        <v>44205.0</v>
      </c>
      <c r="P2503" s="11">
        <v>0.0</v>
      </c>
      <c r="Q2503" s="196">
        <v>0.0</v>
      </c>
      <c r="R2503" s="196">
        <v>1.0</v>
      </c>
      <c r="S2503" s="109">
        <v>44205.0</v>
      </c>
      <c r="T2503" s="196">
        <f t="shared" si="1"/>
        <v>1</v>
      </c>
    </row>
    <row r="2504">
      <c r="A2504" s="7">
        <v>44205.0</v>
      </c>
      <c r="B2504" s="21">
        <v>1.0</v>
      </c>
      <c r="O2504" s="109">
        <v>44205.0</v>
      </c>
      <c r="P2504" s="11">
        <v>0.0</v>
      </c>
      <c r="Q2504" s="196">
        <v>0.0</v>
      </c>
      <c r="R2504" s="196">
        <v>1.0</v>
      </c>
      <c r="S2504" s="109">
        <v>44205.0</v>
      </c>
      <c r="T2504" s="196">
        <f t="shared" si="1"/>
        <v>1</v>
      </c>
    </row>
    <row r="2505">
      <c r="A2505" s="7">
        <v>44205.0</v>
      </c>
      <c r="B2505" s="21">
        <v>1.0</v>
      </c>
      <c r="O2505" s="109">
        <v>44205.0</v>
      </c>
      <c r="P2505" s="11">
        <v>0.0</v>
      </c>
      <c r="Q2505" s="196">
        <v>0.0</v>
      </c>
      <c r="R2505" s="196">
        <v>1.0</v>
      </c>
      <c r="S2505" s="109">
        <v>44205.0</v>
      </c>
      <c r="T2505" s="196">
        <f t="shared" si="1"/>
        <v>1</v>
      </c>
    </row>
    <row r="2506">
      <c r="A2506" s="7">
        <v>44205.0</v>
      </c>
      <c r="B2506" s="21">
        <v>1.0</v>
      </c>
      <c r="O2506" s="109">
        <v>44205.0</v>
      </c>
      <c r="P2506" s="11">
        <v>1.0</v>
      </c>
      <c r="Q2506" s="196">
        <v>0.0</v>
      </c>
      <c r="R2506" s="196">
        <v>0.0</v>
      </c>
      <c r="S2506" s="109">
        <v>44205.0</v>
      </c>
      <c r="T2506" s="196">
        <f t="shared" si="1"/>
        <v>0</v>
      </c>
    </row>
    <row r="2507">
      <c r="A2507" s="7">
        <v>44205.0</v>
      </c>
      <c r="B2507" s="21">
        <v>1.0</v>
      </c>
      <c r="O2507" s="109">
        <v>44205.0</v>
      </c>
      <c r="P2507" s="11">
        <v>1.0</v>
      </c>
      <c r="Q2507" s="196">
        <v>0.0</v>
      </c>
      <c r="R2507" s="196">
        <v>0.0</v>
      </c>
      <c r="S2507" s="109">
        <v>44205.0</v>
      </c>
      <c r="T2507" s="196">
        <f t="shared" si="1"/>
        <v>0</v>
      </c>
    </row>
    <row r="2508">
      <c r="A2508" s="7">
        <v>44205.0</v>
      </c>
      <c r="B2508" s="21">
        <v>1.0</v>
      </c>
      <c r="O2508" s="109">
        <v>44205.0</v>
      </c>
      <c r="P2508" s="11">
        <v>1.0</v>
      </c>
      <c r="Q2508" s="196">
        <v>0.0</v>
      </c>
      <c r="R2508" s="196">
        <v>0.0</v>
      </c>
      <c r="S2508" s="109">
        <v>44205.0</v>
      </c>
      <c r="T2508" s="196">
        <f t="shared" si="1"/>
        <v>0</v>
      </c>
    </row>
    <row r="2509">
      <c r="A2509" s="7">
        <v>44205.0</v>
      </c>
      <c r="B2509" s="21">
        <v>1.0</v>
      </c>
      <c r="O2509" s="109">
        <v>44205.0</v>
      </c>
      <c r="P2509" s="11">
        <v>1.0</v>
      </c>
      <c r="Q2509" s="196">
        <v>0.0</v>
      </c>
      <c r="R2509" s="196">
        <v>0.0</v>
      </c>
      <c r="S2509" s="109">
        <v>44205.0</v>
      </c>
      <c r="T2509" s="196">
        <f t="shared" si="1"/>
        <v>0</v>
      </c>
    </row>
    <row r="2510">
      <c r="A2510" s="7">
        <v>44205.0</v>
      </c>
      <c r="B2510" s="21">
        <v>1.0</v>
      </c>
      <c r="O2510" s="109">
        <v>44205.0</v>
      </c>
      <c r="P2510" s="11">
        <v>1.0</v>
      </c>
      <c r="Q2510" s="196">
        <v>0.0</v>
      </c>
      <c r="R2510" s="196">
        <v>0.0</v>
      </c>
      <c r="S2510" s="109">
        <v>44205.0</v>
      </c>
      <c r="T2510" s="196">
        <f t="shared" si="1"/>
        <v>0</v>
      </c>
    </row>
    <row r="2511">
      <c r="A2511" s="7">
        <v>44205.0</v>
      </c>
      <c r="B2511" s="21">
        <v>1.0</v>
      </c>
      <c r="O2511" s="109">
        <v>44205.0</v>
      </c>
      <c r="P2511" s="11">
        <v>1.0</v>
      </c>
      <c r="Q2511" s="196">
        <v>0.0</v>
      </c>
      <c r="R2511" s="196">
        <v>0.0</v>
      </c>
      <c r="S2511" s="109">
        <v>44205.0</v>
      </c>
      <c r="T2511" s="196">
        <f t="shared" si="1"/>
        <v>0</v>
      </c>
    </row>
    <row r="2512">
      <c r="A2512" s="7">
        <v>44205.0</v>
      </c>
      <c r="B2512" s="21">
        <v>1.0</v>
      </c>
      <c r="O2512" s="109">
        <v>44205.0</v>
      </c>
      <c r="P2512" s="11">
        <v>1.0</v>
      </c>
      <c r="Q2512" s="196">
        <v>0.0</v>
      </c>
      <c r="R2512" s="196">
        <v>0.0</v>
      </c>
      <c r="S2512" s="109">
        <v>44205.0</v>
      </c>
      <c r="T2512" s="196">
        <f t="shared" si="1"/>
        <v>0</v>
      </c>
    </row>
    <row r="2513">
      <c r="A2513" s="7">
        <v>44205.0</v>
      </c>
      <c r="B2513" s="21">
        <v>1.0</v>
      </c>
      <c r="O2513" s="109">
        <v>44205.0</v>
      </c>
      <c r="P2513" s="11">
        <v>1.0</v>
      </c>
      <c r="Q2513" s="196">
        <v>0.0</v>
      </c>
      <c r="R2513" s="196">
        <v>0.0</v>
      </c>
      <c r="S2513" s="109">
        <v>44205.0</v>
      </c>
      <c r="T2513" s="196">
        <f t="shared" si="1"/>
        <v>0</v>
      </c>
    </row>
    <row r="2514">
      <c r="A2514" s="7">
        <v>44205.0</v>
      </c>
      <c r="B2514" s="21">
        <v>1.0</v>
      </c>
      <c r="O2514" s="109">
        <v>44205.0</v>
      </c>
      <c r="P2514" s="11">
        <v>1.0</v>
      </c>
      <c r="Q2514" s="196">
        <v>0.0</v>
      </c>
      <c r="R2514" s="196">
        <v>0.0</v>
      </c>
      <c r="S2514" s="109">
        <v>44205.0</v>
      </c>
      <c r="T2514" s="196">
        <f t="shared" si="1"/>
        <v>0</v>
      </c>
    </row>
    <row r="2515">
      <c r="A2515" s="7">
        <v>44205.0</v>
      </c>
      <c r="B2515" s="21">
        <v>1.0</v>
      </c>
      <c r="O2515" s="109">
        <v>44205.0</v>
      </c>
      <c r="P2515" s="11">
        <v>1.0</v>
      </c>
      <c r="Q2515" s="196">
        <v>0.0</v>
      </c>
      <c r="R2515" s="196">
        <v>0.0</v>
      </c>
      <c r="S2515" s="109">
        <v>44205.0</v>
      </c>
      <c r="T2515" s="196">
        <f t="shared" si="1"/>
        <v>0</v>
      </c>
    </row>
    <row r="2516">
      <c r="A2516" s="7">
        <v>44205.0</v>
      </c>
      <c r="B2516" s="21">
        <v>1.0</v>
      </c>
      <c r="O2516" s="109">
        <v>44205.0</v>
      </c>
      <c r="P2516" s="11">
        <v>1.0</v>
      </c>
      <c r="Q2516" s="196">
        <v>0.0</v>
      </c>
      <c r="R2516" s="196">
        <v>0.0</v>
      </c>
      <c r="S2516" s="109">
        <v>44205.0</v>
      </c>
      <c r="T2516" s="196">
        <f t="shared" si="1"/>
        <v>0</v>
      </c>
    </row>
    <row r="2517">
      <c r="A2517" s="7">
        <v>44205.0</v>
      </c>
      <c r="B2517" s="21">
        <v>1.0</v>
      </c>
      <c r="O2517" s="109">
        <v>44205.0</v>
      </c>
      <c r="P2517" s="11">
        <v>1.0</v>
      </c>
      <c r="Q2517" s="196">
        <v>0.0</v>
      </c>
      <c r="R2517" s="196">
        <v>0.0</v>
      </c>
      <c r="S2517" s="109">
        <v>44205.0</v>
      </c>
      <c r="T2517" s="196">
        <f t="shared" si="1"/>
        <v>0</v>
      </c>
    </row>
    <row r="2518">
      <c r="A2518" s="7">
        <v>44205.0</v>
      </c>
      <c r="B2518" s="21">
        <v>1.0</v>
      </c>
      <c r="O2518" s="109">
        <v>44205.0</v>
      </c>
      <c r="P2518" s="11">
        <v>1.0</v>
      </c>
      <c r="Q2518" s="196">
        <v>0.0</v>
      </c>
      <c r="R2518" s="196">
        <v>0.0</v>
      </c>
      <c r="S2518" s="109">
        <v>44205.0</v>
      </c>
      <c r="T2518" s="196">
        <f t="shared" si="1"/>
        <v>0</v>
      </c>
    </row>
    <row r="2519">
      <c r="A2519" s="7">
        <v>44205.0</v>
      </c>
      <c r="B2519" s="21">
        <v>1.0</v>
      </c>
      <c r="O2519" s="109">
        <v>44205.0</v>
      </c>
      <c r="P2519" s="11">
        <v>1.0</v>
      </c>
      <c r="Q2519" s="196">
        <v>0.0</v>
      </c>
      <c r="R2519" s="196">
        <v>0.0</v>
      </c>
      <c r="S2519" s="109">
        <v>44205.0</v>
      </c>
      <c r="T2519" s="196">
        <f t="shared" si="1"/>
        <v>0</v>
      </c>
    </row>
    <row r="2520">
      <c r="A2520" s="7">
        <v>44205.0</v>
      </c>
      <c r="B2520" s="21">
        <v>1.0</v>
      </c>
      <c r="O2520" s="109">
        <v>44205.0</v>
      </c>
      <c r="P2520" s="11">
        <v>1.0</v>
      </c>
      <c r="Q2520" s="196">
        <v>0.0</v>
      </c>
      <c r="R2520" s="196">
        <v>0.0</v>
      </c>
      <c r="S2520" s="109">
        <v>44205.0</v>
      </c>
      <c r="T2520" s="196">
        <f t="shared" si="1"/>
        <v>0</v>
      </c>
    </row>
    <row r="2521">
      <c r="A2521" s="17">
        <v>44205.0</v>
      </c>
      <c r="B2521" s="21">
        <v>1.0</v>
      </c>
      <c r="O2521" s="197">
        <v>44205.0</v>
      </c>
      <c r="P2521" s="11">
        <v>1.0</v>
      </c>
      <c r="Q2521" s="196">
        <v>0.0</v>
      </c>
      <c r="R2521" s="196">
        <v>0.0</v>
      </c>
      <c r="S2521" s="197">
        <v>44205.0</v>
      </c>
      <c r="T2521" s="196">
        <f t="shared" si="1"/>
        <v>0</v>
      </c>
    </row>
    <row r="2522">
      <c r="A2522" s="7">
        <v>44205.0</v>
      </c>
      <c r="B2522" s="21">
        <v>1.0</v>
      </c>
      <c r="O2522" s="109">
        <v>44205.0</v>
      </c>
      <c r="P2522" s="11">
        <v>1.0</v>
      </c>
      <c r="Q2522" s="196">
        <v>0.0</v>
      </c>
      <c r="R2522" s="196">
        <v>0.0</v>
      </c>
      <c r="S2522" s="109">
        <v>44205.0</v>
      </c>
      <c r="T2522" s="196">
        <f t="shared" si="1"/>
        <v>0</v>
      </c>
    </row>
    <row r="2523">
      <c r="A2523" s="7">
        <v>44205.0</v>
      </c>
      <c r="B2523" s="21">
        <v>1.0</v>
      </c>
      <c r="O2523" s="109">
        <v>44205.0</v>
      </c>
      <c r="P2523" s="11">
        <v>1.0</v>
      </c>
      <c r="Q2523" s="196">
        <v>0.0</v>
      </c>
      <c r="R2523" s="196">
        <v>0.0</v>
      </c>
      <c r="S2523" s="109">
        <v>44205.0</v>
      </c>
      <c r="T2523" s="196">
        <f t="shared" si="1"/>
        <v>0</v>
      </c>
    </row>
    <row r="2524">
      <c r="A2524" s="7">
        <v>44205.0</v>
      </c>
      <c r="B2524" s="21">
        <v>1.0</v>
      </c>
      <c r="O2524" s="109">
        <v>44205.0</v>
      </c>
      <c r="P2524" s="11">
        <v>1.0</v>
      </c>
      <c r="Q2524" s="196">
        <v>0.0</v>
      </c>
      <c r="R2524" s="196">
        <v>0.0</v>
      </c>
      <c r="S2524" s="109">
        <v>44205.0</v>
      </c>
      <c r="T2524" s="196">
        <f t="shared" si="1"/>
        <v>0</v>
      </c>
    </row>
    <row r="2525">
      <c r="A2525" s="7">
        <v>44205.0</v>
      </c>
      <c r="B2525" s="21">
        <v>1.0</v>
      </c>
      <c r="O2525" s="109">
        <v>44205.0</v>
      </c>
      <c r="P2525" s="11">
        <v>1.0</v>
      </c>
      <c r="Q2525" s="196">
        <v>0.0</v>
      </c>
      <c r="R2525" s="196">
        <v>0.0</v>
      </c>
      <c r="S2525" s="109">
        <v>44205.0</v>
      </c>
      <c r="T2525" s="196">
        <f t="shared" si="1"/>
        <v>0</v>
      </c>
    </row>
    <row r="2526">
      <c r="A2526" s="7">
        <v>44205.0</v>
      </c>
      <c r="B2526" s="21">
        <v>1.0</v>
      </c>
      <c r="O2526" s="109">
        <v>44205.0</v>
      </c>
      <c r="P2526" s="11">
        <v>1.0</v>
      </c>
      <c r="Q2526" s="196">
        <v>0.0</v>
      </c>
      <c r="R2526" s="196">
        <v>0.0</v>
      </c>
      <c r="S2526" s="109">
        <v>44205.0</v>
      </c>
      <c r="T2526" s="196">
        <f t="shared" si="1"/>
        <v>0</v>
      </c>
    </row>
    <row r="2527">
      <c r="A2527" s="7">
        <v>44205.0</v>
      </c>
      <c r="B2527" s="21">
        <v>1.0</v>
      </c>
      <c r="O2527" s="109">
        <v>44205.0</v>
      </c>
      <c r="P2527" s="11">
        <v>1.0</v>
      </c>
      <c r="Q2527" s="196">
        <v>0.0</v>
      </c>
      <c r="R2527" s="196">
        <v>0.0</v>
      </c>
      <c r="S2527" s="109">
        <v>44205.0</v>
      </c>
      <c r="T2527" s="196">
        <f t="shared" si="1"/>
        <v>0</v>
      </c>
    </row>
    <row r="2528">
      <c r="A2528" s="7">
        <v>44205.0</v>
      </c>
      <c r="B2528" s="21">
        <v>1.0</v>
      </c>
      <c r="O2528" s="109">
        <v>44205.0</v>
      </c>
      <c r="P2528" s="11">
        <v>1.0</v>
      </c>
      <c r="Q2528" s="196">
        <v>0.0</v>
      </c>
      <c r="R2528" s="196">
        <v>0.0</v>
      </c>
      <c r="S2528" s="109">
        <v>44205.0</v>
      </c>
      <c r="T2528" s="196">
        <f t="shared" si="1"/>
        <v>0</v>
      </c>
    </row>
    <row r="2529">
      <c r="A2529" s="7">
        <v>44205.0</v>
      </c>
      <c r="B2529" s="21">
        <v>1.0</v>
      </c>
      <c r="O2529" s="109">
        <v>44205.0</v>
      </c>
      <c r="P2529" s="11">
        <v>1.0</v>
      </c>
      <c r="Q2529" s="196">
        <v>0.0</v>
      </c>
      <c r="R2529" s="196">
        <v>0.0</v>
      </c>
      <c r="S2529" s="109">
        <v>44205.0</v>
      </c>
      <c r="T2529" s="196">
        <f t="shared" si="1"/>
        <v>0</v>
      </c>
    </row>
    <row r="2530">
      <c r="A2530" s="17">
        <v>44205.0</v>
      </c>
      <c r="B2530" s="21">
        <v>1.0</v>
      </c>
      <c r="O2530" s="197">
        <v>44205.0</v>
      </c>
      <c r="P2530" s="11">
        <v>1.0</v>
      </c>
      <c r="Q2530" s="196">
        <v>0.0</v>
      </c>
      <c r="R2530" s="196">
        <v>0.0</v>
      </c>
      <c r="S2530" s="197">
        <v>44205.0</v>
      </c>
      <c r="T2530" s="196">
        <f t="shared" si="1"/>
        <v>0</v>
      </c>
    </row>
    <row r="2531">
      <c r="A2531" s="17">
        <v>44205.0</v>
      </c>
      <c r="B2531" s="21">
        <v>1.0</v>
      </c>
      <c r="O2531" s="197">
        <v>44205.0</v>
      </c>
      <c r="P2531" s="11">
        <v>1.0</v>
      </c>
      <c r="Q2531" s="196">
        <v>0.0</v>
      </c>
      <c r="R2531" s="196">
        <v>0.0</v>
      </c>
      <c r="S2531" s="197">
        <v>44205.0</v>
      </c>
      <c r="T2531" s="196">
        <f t="shared" si="1"/>
        <v>0</v>
      </c>
    </row>
    <row r="2532">
      <c r="A2532" s="17">
        <v>44205.0</v>
      </c>
      <c r="B2532" s="21">
        <v>1.0</v>
      </c>
      <c r="O2532" s="197">
        <v>44205.0</v>
      </c>
      <c r="P2532" s="11">
        <v>1.0</v>
      </c>
      <c r="Q2532" s="196">
        <v>0.0</v>
      </c>
      <c r="R2532" s="196">
        <v>0.0</v>
      </c>
      <c r="S2532" s="197">
        <v>44205.0</v>
      </c>
      <c r="T2532" s="196">
        <f t="shared" si="1"/>
        <v>0</v>
      </c>
    </row>
    <row r="2533">
      <c r="A2533" s="17">
        <v>44205.0</v>
      </c>
      <c r="B2533" s="21">
        <v>1.0</v>
      </c>
      <c r="O2533" s="197">
        <v>44205.0</v>
      </c>
      <c r="P2533" s="11">
        <v>1.0</v>
      </c>
      <c r="Q2533" s="196">
        <v>0.0</v>
      </c>
      <c r="R2533" s="196">
        <v>0.0</v>
      </c>
      <c r="S2533" s="197">
        <v>44205.0</v>
      </c>
      <c r="T2533" s="196">
        <f t="shared" si="1"/>
        <v>0</v>
      </c>
    </row>
    <row r="2534">
      <c r="A2534" s="17">
        <v>44205.0</v>
      </c>
      <c r="B2534" s="21">
        <v>1.0</v>
      </c>
      <c r="O2534" s="197">
        <v>44205.0</v>
      </c>
      <c r="P2534" s="11">
        <v>1.0</v>
      </c>
      <c r="Q2534" s="196">
        <v>0.0</v>
      </c>
      <c r="R2534" s="196">
        <v>0.0</v>
      </c>
      <c r="S2534" s="197">
        <v>44205.0</v>
      </c>
      <c r="T2534" s="196">
        <f t="shared" si="1"/>
        <v>0</v>
      </c>
    </row>
    <row r="2535">
      <c r="A2535" s="17">
        <v>44205.0</v>
      </c>
      <c r="B2535" s="21">
        <v>1.0</v>
      </c>
      <c r="O2535" s="197">
        <v>44205.0</v>
      </c>
      <c r="P2535" s="11">
        <v>1.0</v>
      </c>
      <c r="Q2535" s="196">
        <v>0.0</v>
      </c>
      <c r="R2535" s="196">
        <v>0.0</v>
      </c>
      <c r="S2535" s="197">
        <v>44205.0</v>
      </c>
      <c r="T2535" s="196">
        <f t="shared" si="1"/>
        <v>0</v>
      </c>
    </row>
    <row r="2536">
      <c r="A2536" s="17">
        <v>44205.0</v>
      </c>
      <c r="B2536" s="21">
        <v>1.0</v>
      </c>
      <c r="O2536" s="197">
        <v>44205.0</v>
      </c>
      <c r="P2536" s="11">
        <v>1.0</v>
      </c>
      <c r="Q2536" s="196">
        <v>0.0</v>
      </c>
      <c r="R2536" s="196">
        <v>0.0</v>
      </c>
      <c r="S2536" s="197">
        <v>44205.0</v>
      </c>
      <c r="T2536" s="196">
        <f t="shared" si="1"/>
        <v>0</v>
      </c>
    </row>
    <row r="2537">
      <c r="A2537" s="7">
        <v>44205.0</v>
      </c>
      <c r="B2537" s="21">
        <v>1.0</v>
      </c>
      <c r="O2537" s="109">
        <v>44205.0</v>
      </c>
      <c r="P2537" s="11">
        <v>1.0</v>
      </c>
      <c r="Q2537" s="196">
        <v>0.0</v>
      </c>
      <c r="R2537" s="196">
        <v>0.0</v>
      </c>
      <c r="S2537" s="109">
        <v>44205.0</v>
      </c>
      <c r="T2537" s="196">
        <f t="shared" si="1"/>
        <v>0</v>
      </c>
    </row>
    <row r="2538">
      <c r="A2538" s="7">
        <v>44205.0</v>
      </c>
      <c r="B2538" s="21">
        <v>1.0</v>
      </c>
      <c r="O2538" s="109">
        <v>44205.0</v>
      </c>
      <c r="P2538" s="11">
        <v>1.0</v>
      </c>
      <c r="Q2538" s="196">
        <v>0.0</v>
      </c>
      <c r="R2538" s="196">
        <v>0.0</v>
      </c>
      <c r="S2538" s="109">
        <v>44205.0</v>
      </c>
      <c r="T2538" s="196">
        <f t="shared" si="1"/>
        <v>0</v>
      </c>
    </row>
    <row r="2539">
      <c r="A2539" s="7">
        <v>44205.0</v>
      </c>
      <c r="B2539" s="21">
        <v>1.0</v>
      </c>
      <c r="O2539" s="109">
        <v>44205.0</v>
      </c>
      <c r="P2539" s="11">
        <v>1.0</v>
      </c>
      <c r="Q2539" s="196">
        <v>0.0</v>
      </c>
      <c r="R2539" s="196">
        <v>0.0</v>
      </c>
      <c r="S2539" s="109">
        <v>44205.0</v>
      </c>
      <c r="T2539" s="196">
        <f t="shared" si="1"/>
        <v>0</v>
      </c>
    </row>
    <row r="2540">
      <c r="A2540" s="7">
        <v>44205.0</v>
      </c>
      <c r="B2540" s="21">
        <v>1.0</v>
      </c>
      <c r="O2540" s="109">
        <v>44205.0</v>
      </c>
      <c r="P2540" s="11">
        <v>1.0</v>
      </c>
      <c r="Q2540" s="196">
        <v>0.0</v>
      </c>
      <c r="R2540" s="196">
        <v>0.0</v>
      </c>
      <c r="S2540" s="109">
        <v>44205.0</v>
      </c>
      <c r="T2540" s="196">
        <f t="shared" si="1"/>
        <v>0</v>
      </c>
    </row>
    <row r="2541">
      <c r="A2541" s="7">
        <v>44205.0</v>
      </c>
      <c r="B2541" s="21">
        <v>1.0</v>
      </c>
      <c r="O2541" s="109">
        <v>44205.0</v>
      </c>
      <c r="P2541" s="11">
        <v>1.0</v>
      </c>
      <c r="Q2541" s="196">
        <v>0.0</v>
      </c>
      <c r="R2541" s="196">
        <v>0.0</v>
      </c>
      <c r="S2541" s="109">
        <v>44205.0</v>
      </c>
      <c r="T2541" s="196">
        <f t="shared" si="1"/>
        <v>0</v>
      </c>
    </row>
    <row r="2542">
      <c r="A2542" s="50">
        <v>44205.0</v>
      </c>
      <c r="B2542" s="21">
        <v>1.0</v>
      </c>
      <c r="O2542" s="109">
        <v>44205.0</v>
      </c>
      <c r="P2542" s="11">
        <v>1.0</v>
      </c>
      <c r="Q2542" s="196">
        <v>0.0</v>
      </c>
      <c r="R2542" s="196">
        <v>0.0</v>
      </c>
      <c r="S2542" s="109">
        <v>44205.0</v>
      </c>
      <c r="T2542" s="196">
        <f t="shared" si="1"/>
        <v>0</v>
      </c>
    </row>
    <row r="2543">
      <c r="A2543" s="53">
        <v>44205.0</v>
      </c>
      <c r="B2543" s="21">
        <v>1.0</v>
      </c>
      <c r="O2543" s="200">
        <v>44205.0</v>
      </c>
      <c r="P2543" s="11">
        <v>1.0</v>
      </c>
      <c r="Q2543" s="196">
        <v>0.0</v>
      </c>
      <c r="R2543" s="196">
        <v>0.0</v>
      </c>
      <c r="S2543" s="200">
        <v>44205.0</v>
      </c>
      <c r="T2543" s="196">
        <f t="shared" si="1"/>
        <v>0</v>
      </c>
    </row>
    <row r="2544">
      <c r="A2544" s="53">
        <v>44205.0</v>
      </c>
      <c r="B2544" s="21">
        <v>1.0</v>
      </c>
      <c r="O2544" s="200">
        <v>44205.0</v>
      </c>
      <c r="P2544" s="11">
        <v>1.0</v>
      </c>
      <c r="Q2544" s="196">
        <v>0.0</v>
      </c>
      <c r="R2544" s="196">
        <v>0.0</v>
      </c>
      <c r="S2544" s="200">
        <v>44205.0</v>
      </c>
      <c r="T2544" s="196">
        <f t="shared" si="1"/>
        <v>0</v>
      </c>
    </row>
    <row r="2545">
      <c r="A2545" s="53">
        <v>44205.0</v>
      </c>
      <c r="B2545" s="21">
        <v>1.0</v>
      </c>
      <c r="O2545" s="200">
        <v>44205.0</v>
      </c>
      <c r="P2545" s="11">
        <v>1.0</v>
      </c>
      <c r="Q2545" s="196">
        <v>0.0</v>
      </c>
      <c r="R2545" s="196">
        <v>0.0</v>
      </c>
      <c r="S2545" s="200">
        <v>44205.0</v>
      </c>
      <c r="T2545" s="196">
        <f t="shared" si="1"/>
        <v>0</v>
      </c>
    </row>
    <row r="2546">
      <c r="A2546" s="7">
        <v>44205.0</v>
      </c>
      <c r="B2546" s="21">
        <v>1.0</v>
      </c>
      <c r="O2546" s="109">
        <v>44205.0</v>
      </c>
      <c r="P2546" s="11">
        <v>1.0</v>
      </c>
      <c r="Q2546" s="196">
        <v>0.0</v>
      </c>
      <c r="R2546" s="196">
        <v>0.0</v>
      </c>
      <c r="S2546" s="109">
        <v>44205.0</v>
      </c>
      <c r="T2546" s="196">
        <f t="shared" si="1"/>
        <v>0</v>
      </c>
    </row>
    <row r="2547">
      <c r="A2547" s="60">
        <v>44205.0</v>
      </c>
      <c r="B2547" s="21">
        <v>1.0</v>
      </c>
      <c r="O2547" s="160">
        <v>44205.0</v>
      </c>
      <c r="P2547" s="11">
        <v>1.0</v>
      </c>
      <c r="Q2547" s="196">
        <v>0.0</v>
      </c>
      <c r="R2547" s="196">
        <v>0.0</v>
      </c>
      <c r="S2547" s="160">
        <v>44205.0</v>
      </c>
      <c r="T2547" s="196">
        <f t="shared" si="1"/>
        <v>0</v>
      </c>
    </row>
    <row r="2548">
      <c r="A2548" s="17">
        <v>44205.0</v>
      </c>
      <c r="B2548" s="21">
        <v>1.0</v>
      </c>
      <c r="O2548" s="197">
        <v>44205.0</v>
      </c>
      <c r="P2548" s="11">
        <v>0.0</v>
      </c>
      <c r="Q2548" s="196">
        <v>0.0</v>
      </c>
      <c r="R2548" s="196">
        <v>0.0</v>
      </c>
      <c r="S2548" s="197">
        <v>44205.0</v>
      </c>
      <c r="T2548" s="196">
        <f t="shared" si="1"/>
        <v>0</v>
      </c>
    </row>
    <row r="2549">
      <c r="A2549" s="17">
        <v>44205.0</v>
      </c>
      <c r="B2549" s="21">
        <v>1.0</v>
      </c>
      <c r="O2549" s="197">
        <v>44205.0</v>
      </c>
      <c r="P2549" s="11">
        <v>0.0</v>
      </c>
      <c r="Q2549" s="196">
        <v>0.0</v>
      </c>
      <c r="R2549" s="196">
        <v>0.0</v>
      </c>
      <c r="S2549" s="197">
        <v>44205.0</v>
      </c>
      <c r="T2549" s="196">
        <f t="shared" si="1"/>
        <v>0</v>
      </c>
    </row>
    <row r="2550">
      <c r="A2550" s="17">
        <v>44205.0</v>
      </c>
      <c r="B2550" s="21">
        <v>1.0</v>
      </c>
      <c r="O2550" s="197">
        <v>44205.0</v>
      </c>
      <c r="P2550" s="11">
        <v>0.0</v>
      </c>
      <c r="Q2550" s="196">
        <v>0.0</v>
      </c>
      <c r="R2550" s="196">
        <v>0.0</v>
      </c>
      <c r="S2550" s="197">
        <v>44205.0</v>
      </c>
      <c r="T2550" s="196">
        <f t="shared" si="1"/>
        <v>0</v>
      </c>
    </row>
    <row r="2551">
      <c r="A2551" s="17">
        <v>44205.0</v>
      </c>
      <c r="B2551" s="21">
        <v>1.0</v>
      </c>
      <c r="O2551" s="197">
        <v>44205.0</v>
      </c>
      <c r="P2551" s="11">
        <v>0.0</v>
      </c>
      <c r="Q2551" s="196">
        <v>0.0</v>
      </c>
      <c r="R2551" s="196">
        <v>0.0</v>
      </c>
      <c r="S2551" s="197">
        <v>44205.0</v>
      </c>
      <c r="T2551" s="196">
        <f t="shared" si="1"/>
        <v>0</v>
      </c>
    </row>
    <row r="2552">
      <c r="A2552" s="17">
        <v>44205.0</v>
      </c>
      <c r="B2552" s="21">
        <v>1.0</v>
      </c>
      <c r="O2552" s="197">
        <v>44205.0</v>
      </c>
      <c r="P2552" s="11">
        <v>0.0</v>
      </c>
      <c r="Q2552" s="196">
        <v>0.0</v>
      </c>
      <c r="R2552" s="196">
        <v>0.0</v>
      </c>
      <c r="S2552" s="197">
        <v>44205.0</v>
      </c>
      <c r="T2552" s="196">
        <f t="shared" si="1"/>
        <v>0</v>
      </c>
    </row>
    <row r="2553">
      <c r="A2553" s="17">
        <v>44205.0</v>
      </c>
      <c r="B2553" s="21">
        <v>1.0</v>
      </c>
      <c r="O2553" s="197">
        <v>44205.0</v>
      </c>
      <c r="P2553" s="11">
        <v>0.0</v>
      </c>
      <c r="Q2553" s="196">
        <v>0.0</v>
      </c>
      <c r="R2553" s="196">
        <v>0.0</v>
      </c>
      <c r="S2553" s="197">
        <v>44205.0</v>
      </c>
      <c r="T2553" s="196">
        <f t="shared" si="1"/>
        <v>0</v>
      </c>
    </row>
    <row r="2554">
      <c r="A2554" s="50">
        <v>44205.0</v>
      </c>
      <c r="B2554" s="21">
        <v>1.0</v>
      </c>
      <c r="O2554" s="109">
        <v>44205.0</v>
      </c>
      <c r="P2554" s="11">
        <v>0.0</v>
      </c>
      <c r="Q2554" s="196">
        <v>0.0</v>
      </c>
      <c r="R2554" s="196">
        <v>0.0</v>
      </c>
      <c r="S2554" s="109">
        <v>44205.0</v>
      </c>
      <c r="T2554" s="196">
        <f t="shared" si="1"/>
        <v>0</v>
      </c>
    </row>
    <row r="2555">
      <c r="A2555" s="50">
        <v>44205.0</v>
      </c>
      <c r="B2555" s="21">
        <v>1.0</v>
      </c>
      <c r="O2555" s="109">
        <v>44205.0</v>
      </c>
      <c r="P2555" s="11">
        <v>0.0</v>
      </c>
      <c r="Q2555" s="196">
        <v>0.0</v>
      </c>
      <c r="R2555" s="196">
        <v>0.0</v>
      </c>
      <c r="S2555" s="109">
        <v>44205.0</v>
      </c>
      <c r="T2555" s="196">
        <f t="shared" si="1"/>
        <v>0</v>
      </c>
    </row>
    <row r="2556">
      <c r="A2556" s="50">
        <v>44205.0</v>
      </c>
      <c r="B2556" s="21">
        <v>1.0</v>
      </c>
      <c r="O2556" s="109">
        <v>44205.0</v>
      </c>
      <c r="P2556" s="11">
        <v>0.0</v>
      </c>
      <c r="Q2556" s="196">
        <v>0.0</v>
      </c>
      <c r="R2556" s="196">
        <v>0.0</v>
      </c>
      <c r="S2556" s="109">
        <v>44205.0</v>
      </c>
      <c r="T2556" s="196">
        <f t="shared" si="1"/>
        <v>0</v>
      </c>
    </row>
    <row r="2557">
      <c r="A2557" s="7">
        <v>44205.0</v>
      </c>
      <c r="B2557" s="21">
        <v>1.0</v>
      </c>
      <c r="O2557" s="109">
        <v>44205.0</v>
      </c>
      <c r="P2557" s="11">
        <v>0.0</v>
      </c>
      <c r="Q2557" s="196">
        <v>0.0</v>
      </c>
      <c r="R2557" s="196">
        <v>0.0</v>
      </c>
      <c r="S2557" s="109">
        <v>44205.0</v>
      </c>
      <c r="T2557" s="196">
        <f t="shared" si="1"/>
        <v>0</v>
      </c>
    </row>
    <row r="2558">
      <c r="A2558" s="50">
        <v>44205.0</v>
      </c>
      <c r="B2558" s="21">
        <v>1.0</v>
      </c>
      <c r="O2558" s="109">
        <v>44205.0</v>
      </c>
      <c r="P2558" s="11">
        <v>0.0</v>
      </c>
      <c r="Q2558" s="196">
        <v>0.0</v>
      </c>
      <c r="R2558" s="196">
        <v>0.0</v>
      </c>
      <c r="S2558" s="109">
        <v>44205.0</v>
      </c>
      <c r="T2558" s="196">
        <f t="shared" si="1"/>
        <v>0</v>
      </c>
    </row>
    <row r="2559">
      <c r="A2559" s="50">
        <v>44205.0</v>
      </c>
      <c r="B2559" s="21">
        <v>1.0</v>
      </c>
      <c r="O2559" s="109">
        <v>44205.0</v>
      </c>
      <c r="P2559" s="11">
        <v>0.0</v>
      </c>
      <c r="Q2559" s="196">
        <v>0.0</v>
      </c>
      <c r="R2559" s="196">
        <v>0.0</v>
      </c>
      <c r="S2559" s="109">
        <v>44205.0</v>
      </c>
      <c r="T2559" s="196">
        <f t="shared" si="1"/>
        <v>0</v>
      </c>
    </row>
    <row r="2560">
      <c r="A2560" s="7">
        <v>44205.0</v>
      </c>
      <c r="B2560" s="21">
        <v>1.0</v>
      </c>
      <c r="O2560" s="109">
        <v>44205.0</v>
      </c>
      <c r="P2560" s="11">
        <v>0.0</v>
      </c>
      <c r="Q2560" s="196">
        <v>0.0</v>
      </c>
      <c r="R2560" s="196">
        <v>1.0</v>
      </c>
      <c r="S2560" s="109">
        <v>44205.0</v>
      </c>
      <c r="T2560" s="196">
        <f t="shared" si="1"/>
        <v>1</v>
      </c>
    </row>
    <row r="2561">
      <c r="A2561" s="7">
        <v>44205.0</v>
      </c>
      <c r="B2561" s="21">
        <v>1.0</v>
      </c>
      <c r="O2561" s="109">
        <v>44205.0</v>
      </c>
      <c r="P2561" s="11">
        <v>0.0</v>
      </c>
      <c r="Q2561" s="196">
        <v>0.0</v>
      </c>
      <c r="R2561" s="196">
        <v>1.0</v>
      </c>
      <c r="S2561" s="109">
        <v>44205.0</v>
      </c>
      <c r="T2561" s="196">
        <f t="shared" si="1"/>
        <v>1</v>
      </c>
    </row>
    <row r="2562">
      <c r="A2562" s="7">
        <v>44205.0</v>
      </c>
      <c r="B2562" s="21">
        <v>1.0</v>
      </c>
      <c r="O2562" s="109">
        <v>44205.0</v>
      </c>
      <c r="P2562" s="11">
        <v>0.0</v>
      </c>
      <c r="Q2562" s="196">
        <v>0.0</v>
      </c>
      <c r="R2562" s="196">
        <v>1.0</v>
      </c>
      <c r="S2562" s="109">
        <v>44205.0</v>
      </c>
      <c r="T2562" s="196">
        <f t="shared" si="1"/>
        <v>1</v>
      </c>
    </row>
    <row r="2563">
      <c r="A2563" s="7">
        <v>44205.0</v>
      </c>
      <c r="B2563" s="21">
        <v>1.0</v>
      </c>
      <c r="O2563" s="109">
        <v>44205.0</v>
      </c>
      <c r="P2563" s="11">
        <v>0.0</v>
      </c>
      <c r="Q2563" s="196">
        <v>0.0</v>
      </c>
      <c r="R2563" s="196">
        <v>1.0</v>
      </c>
      <c r="S2563" s="109">
        <v>44205.0</v>
      </c>
      <c r="T2563" s="196">
        <f t="shared" si="1"/>
        <v>1</v>
      </c>
    </row>
    <row r="2564">
      <c r="A2564" s="7">
        <v>44205.0</v>
      </c>
      <c r="B2564" s="21">
        <v>1.0</v>
      </c>
      <c r="O2564" s="109">
        <v>44205.0</v>
      </c>
      <c r="P2564" s="11">
        <v>0.0</v>
      </c>
      <c r="Q2564" s="196">
        <v>0.0</v>
      </c>
      <c r="R2564" s="196">
        <v>1.0</v>
      </c>
      <c r="S2564" s="109">
        <v>44205.0</v>
      </c>
      <c r="T2564" s="196">
        <f t="shared" si="1"/>
        <v>1</v>
      </c>
    </row>
    <row r="2565">
      <c r="A2565" s="60">
        <v>44205.0</v>
      </c>
      <c r="B2565" s="21">
        <v>1.0</v>
      </c>
      <c r="O2565" s="160">
        <v>44205.0</v>
      </c>
      <c r="P2565" s="11">
        <v>0.0</v>
      </c>
      <c r="Q2565" s="196">
        <v>0.0</v>
      </c>
      <c r="R2565" s="196">
        <v>1.0</v>
      </c>
      <c r="S2565" s="160">
        <v>44205.0</v>
      </c>
      <c r="T2565" s="196">
        <f t="shared" si="1"/>
        <v>1</v>
      </c>
    </row>
    <row r="2566">
      <c r="A2566" s="60">
        <v>44205.0</v>
      </c>
      <c r="B2566" s="21">
        <v>1.0</v>
      </c>
      <c r="O2566" s="160">
        <v>44205.0</v>
      </c>
      <c r="P2566" s="11">
        <v>0.0</v>
      </c>
      <c r="Q2566" s="196">
        <v>0.0</v>
      </c>
      <c r="R2566" s="196">
        <v>1.0</v>
      </c>
      <c r="S2566" s="160">
        <v>44205.0</v>
      </c>
      <c r="T2566" s="196">
        <f t="shared" si="1"/>
        <v>1</v>
      </c>
    </row>
    <row r="2567">
      <c r="A2567" s="60">
        <v>44205.0</v>
      </c>
      <c r="B2567" s="21">
        <v>1.0</v>
      </c>
      <c r="O2567" s="160">
        <v>44205.0</v>
      </c>
      <c r="P2567" s="11">
        <v>0.0</v>
      </c>
      <c r="Q2567" s="196">
        <v>0.0</v>
      </c>
      <c r="R2567" s="196">
        <v>1.0</v>
      </c>
      <c r="S2567" s="160">
        <v>44205.0</v>
      </c>
      <c r="T2567" s="196">
        <f t="shared" si="1"/>
        <v>1</v>
      </c>
    </row>
    <row r="2568">
      <c r="A2568" s="60">
        <v>44205.0</v>
      </c>
      <c r="B2568" s="21">
        <v>1.0</v>
      </c>
      <c r="O2568" s="160">
        <v>44205.0</v>
      </c>
      <c r="P2568" s="11">
        <v>0.0</v>
      </c>
      <c r="Q2568" s="196">
        <v>0.0</v>
      </c>
      <c r="R2568" s="196">
        <v>1.0</v>
      </c>
      <c r="S2568" s="160">
        <v>44205.0</v>
      </c>
      <c r="T2568" s="196">
        <f t="shared" si="1"/>
        <v>1</v>
      </c>
    </row>
    <row r="2569">
      <c r="A2569" s="53">
        <v>44205.0</v>
      </c>
      <c r="B2569" s="21">
        <v>1.0</v>
      </c>
      <c r="O2569" s="200">
        <v>44205.0</v>
      </c>
      <c r="P2569" s="11">
        <v>0.0</v>
      </c>
      <c r="Q2569" s="196">
        <v>0.0</v>
      </c>
      <c r="R2569" s="196">
        <v>0.0</v>
      </c>
      <c r="S2569" s="200">
        <v>44205.0</v>
      </c>
      <c r="T2569" s="196">
        <f t="shared" si="1"/>
        <v>0</v>
      </c>
    </row>
    <row r="2570">
      <c r="A2570" s="53">
        <v>44205.0</v>
      </c>
      <c r="B2570" s="21">
        <v>1.0</v>
      </c>
      <c r="O2570" s="200">
        <v>44205.0</v>
      </c>
      <c r="P2570" s="11">
        <v>0.0</v>
      </c>
      <c r="Q2570" s="196">
        <v>0.0</v>
      </c>
      <c r="R2570" s="196">
        <v>0.0</v>
      </c>
      <c r="S2570" s="200">
        <v>44205.0</v>
      </c>
      <c r="T2570" s="196">
        <f t="shared" si="1"/>
        <v>0</v>
      </c>
    </row>
    <row r="2571">
      <c r="A2571" s="53">
        <v>44205.0</v>
      </c>
      <c r="B2571" s="21">
        <v>1.0</v>
      </c>
      <c r="O2571" s="200">
        <v>44205.0</v>
      </c>
      <c r="P2571" s="11">
        <v>0.0</v>
      </c>
      <c r="Q2571" s="196">
        <v>0.0</v>
      </c>
      <c r="R2571" s="196">
        <v>0.0</v>
      </c>
      <c r="S2571" s="200">
        <v>44205.0</v>
      </c>
      <c r="T2571" s="196">
        <f t="shared" si="1"/>
        <v>0</v>
      </c>
    </row>
    <row r="2572">
      <c r="A2572" s="7">
        <v>44205.0</v>
      </c>
      <c r="B2572" s="21">
        <v>1.0</v>
      </c>
      <c r="O2572" s="109">
        <v>44205.0</v>
      </c>
      <c r="P2572" s="11">
        <v>0.0</v>
      </c>
      <c r="Q2572" s="196">
        <v>1.0</v>
      </c>
      <c r="R2572" s="196">
        <v>0.0</v>
      </c>
      <c r="S2572" s="109">
        <v>44205.0</v>
      </c>
      <c r="T2572" s="196">
        <f t="shared" si="1"/>
        <v>1</v>
      </c>
    </row>
    <row r="2573">
      <c r="A2573" s="7">
        <v>44205.0</v>
      </c>
      <c r="B2573" s="21">
        <v>1.0</v>
      </c>
      <c r="O2573" s="109">
        <v>44205.0</v>
      </c>
      <c r="P2573" s="11">
        <v>0.0</v>
      </c>
      <c r="Q2573" s="196">
        <v>1.0</v>
      </c>
      <c r="R2573" s="196">
        <v>0.0</v>
      </c>
      <c r="S2573" s="109">
        <v>44205.0</v>
      </c>
      <c r="T2573" s="196">
        <f t="shared" si="1"/>
        <v>1</v>
      </c>
    </row>
    <row r="2574">
      <c r="A2574" s="7">
        <v>44205.0</v>
      </c>
      <c r="B2574" s="21">
        <v>1.0</v>
      </c>
      <c r="O2574" s="109">
        <v>44205.0</v>
      </c>
      <c r="P2574" s="11">
        <v>0.0</v>
      </c>
      <c r="Q2574" s="196">
        <v>1.0</v>
      </c>
      <c r="R2574" s="196">
        <v>0.0</v>
      </c>
      <c r="S2574" s="109">
        <v>44205.0</v>
      </c>
      <c r="T2574" s="196">
        <f t="shared" si="1"/>
        <v>1</v>
      </c>
    </row>
    <row r="2575">
      <c r="A2575" s="7">
        <v>44206.0</v>
      </c>
      <c r="B2575" s="21">
        <v>1.0</v>
      </c>
      <c r="O2575" s="109">
        <v>44206.0</v>
      </c>
      <c r="P2575" s="11">
        <v>1.0</v>
      </c>
      <c r="Q2575" s="196">
        <v>0.0</v>
      </c>
      <c r="R2575" s="196">
        <v>0.0</v>
      </c>
      <c r="S2575" s="109">
        <v>44206.0</v>
      </c>
      <c r="T2575" s="196">
        <f t="shared" si="1"/>
        <v>0</v>
      </c>
    </row>
    <row r="2576">
      <c r="A2576" s="7">
        <v>44206.0</v>
      </c>
      <c r="B2576" s="21">
        <v>1.0</v>
      </c>
      <c r="O2576" s="109">
        <v>44206.0</v>
      </c>
      <c r="P2576" s="11">
        <v>1.0</v>
      </c>
      <c r="Q2576" s="196">
        <v>0.0</v>
      </c>
      <c r="R2576" s="196">
        <v>0.0</v>
      </c>
      <c r="S2576" s="109">
        <v>44206.0</v>
      </c>
      <c r="T2576" s="196">
        <f t="shared" si="1"/>
        <v>0</v>
      </c>
    </row>
    <row r="2577">
      <c r="A2577" s="7">
        <v>44206.0</v>
      </c>
      <c r="B2577" s="21">
        <v>1.0</v>
      </c>
      <c r="O2577" s="109">
        <v>44206.0</v>
      </c>
      <c r="P2577" s="11">
        <v>1.0</v>
      </c>
      <c r="Q2577" s="196">
        <v>0.0</v>
      </c>
      <c r="R2577" s="196">
        <v>0.0</v>
      </c>
      <c r="S2577" s="109">
        <v>44206.0</v>
      </c>
      <c r="T2577" s="196">
        <f t="shared" si="1"/>
        <v>0</v>
      </c>
    </row>
    <row r="2578">
      <c r="A2578" s="7">
        <v>44206.0</v>
      </c>
      <c r="B2578" s="21">
        <v>1.0</v>
      </c>
      <c r="O2578" s="109">
        <v>44206.0</v>
      </c>
      <c r="P2578" s="11">
        <v>1.0</v>
      </c>
      <c r="Q2578" s="196">
        <v>0.0</v>
      </c>
      <c r="R2578" s="196">
        <v>0.0</v>
      </c>
      <c r="S2578" s="109">
        <v>44206.0</v>
      </c>
      <c r="T2578" s="196">
        <f t="shared" si="1"/>
        <v>0</v>
      </c>
    </row>
    <row r="2579">
      <c r="A2579" s="7">
        <v>44206.0</v>
      </c>
      <c r="B2579" s="21">
        <v>1.0</v>
      </c>
      <c r="O2579" s="109">
        <v>44206.0</v>
      </c>
      <c r="P2579" s="11">
        <v>1.0</v>
      </c>
      <c r="Q2579" s="196">
        <v>0.0</v>
      </c>
      <c r="R2579" s="196">
        <v>0.0</v>
      </c>
      <c r="S2579" s="109">
        <v>44206.0</v>
      </c>
      <c r="T2579" s="196">
        <f t="shared" si="1"/>
        <v>0</v>
      </c>
    </row>
    <row r="2580">
      <c r="A2580" s="7">
        <v>44206.0</v>
      </c>
      <c r="B2580" s="21">
        <v>1.0</v>
      </c>
      <c r="O2580" s="109">
        <v>44206.0</v>
      </c>
      <c r="P2580" s="11">
        <v>1.0</v>
      </c>
      <c r="Q2580" s="196">
        <v>0.0</v>
      </c>
      <c r="R2580" s="196">
        <v>0.0</v>
      </c>
      <c r="S2580" s="109">
        <v>44206.0</v>
      </c>
      <c r="T2580" s="196">
        <f t="shared" si="1"/>
        <v>0</v>
      </c>
    </row>
    <row r="2581">
      <c r="A2581" s="7">
        <v>44206.0</v>
      </c>
      <c r="B2581" s="21">
        <v>1.0</v>
      </c>
      <c r="O2581" s="109">
        <v>44206.0</v>
      </c>
      <c r="P2581" s="11">
        <v>1.0</v>
      </c>
      <c r="Q2581" s="196">
        <v>0.0</v>
      </c>
      <c r="R2581" s="196">
        <v>0.0</v>
      </c>
      <c r="S2581" s="109">
        <v>44206.0</v>
      </c>
      <c r="T2581" s="196">
        <f t="shared" si="1"/>
        <v>0</v>
      </c>
    </row>
    <row r="2582">
      <c r="A2582" s="7">
        <v>44206.0</v>
      </c>
      <c r="B2582" s="21">
        <v>1.0</v>
      </c>
      <c r="O2582" s="109">
        <v>44206.0</v>
      </c>
      <c r="P2582" s="11">
        <v>0.0</v>
      </c>
      <c r="Q2582" s="196">
        <v>0.0</v>
      </c>
      <c r="R2582" s="196">
        <v>1.0</v>
      </c>
      <c r="S2582" s="109">
        <v>44206.0</v>
      </c>
      <c r="T2582" s="196">
        <f t="shared" si="1"/>
        <v>1</v>
      </c>
    </row>
    <row r="2583">
      <c r="A2583" s="7">
        <v>44206.0</v>
      </c>
      <c r="B2583" s="21">
        <v>1.0</v>
      </c>
      <c r="O2583" s="109">
        <v>44206.0</v>
      </c>
      <c r="P2583" s="11">
        <v>0.0</v>
      </c>
      <c r="Q2583" s="196">
        <v>0.0</v>
      </c>
      <c r="R2583" s="196">
        <v>1.0</v>
      </c>
      <c r="S2583" s="109">
        <v>44206.0</v>
      </c>
      <c r="T2583" s="196">
        <f t="shared" si="1"/>
        <v>1</v>
      </c>
    </row>
    <row r="2584">
      <c r="A2584" s="71">
        <v>44206.0</v>
      </c>
      <c r="B2584" s="21">
        <v>1.0</v>
      </c>
      <c r="O2584" s="201">
        <v>44206.0</v>
      </c>
      <c r="P2584" s="11">
        <v>1.0</v>
      </c>
      <c r="Q2584" s="196">
        <v>0.0</v>
      </c>
      <c r="R2584" s="196">
        <v>0.0</v>
      </c>
      <c r="S2584" s="201">
        <v>44206.0</v>
      </c>
      <c r="T2584" s="196">
        <f t="shared" si="1"/>
        <v>0</v>
      </c>
    </row>
    <row r="2585">
      <c r="A2585" s="71">
        <v>44206.0</v>
      </c>
      <c r="B2585" s="21">
        <v>1.0</v>
      </c>
      <c r="O2585" s="201">
        <v>44206.0</v>
      </c>
      <c r="P2585" s="11">
        <v>0.0</v>
      </c>
      <c r="Q2585" s="196">
        <v>1.0</v>
      </c>
      <c r="R2585" s="196">
        <v>0.0</v>
      </c>
      <c r="S2585" s="201">
        <v>44206.0</v>
      </c>
      <c r="T2585" s="196">
        <f t="shared" si="1"/>
        <v>1</v>
      </c>
    </row>
    <row r="2586">
      <c r="A2586" s="71">
        <v>44206.0</v>
      </c>
      <c r="B2586" s="21">
        <v>1.0</v>
      </c>
      <c r="O2586" s="201">
        <v>44206.0</v>
      </c>
      <c r="P2586" s="11">
        <v>0.0</v>
      </c>
      <c r="Q2586" s="196">
        <v>1.0</v>
      </c>
      <c r="R2586" s="196">
        <v>0.0</v>
      </c>
      <c r="S2586" s="201">
        <v>44206.0</v>
      </c>
      <c r="T2586" s="196">
        <f t="shared" si="1"/>
        <v>1</v>
      </c>
    </row>
    <row r="2587">
      <c r="A2587" s="71">
        <v>44206.0</v>
      </c>
      <c r="B2587" s="21">
        <v>1.0</v>
      </c>
      <c r="O2587" s="201">
        <v>44206.0</v>
      </c>
      <c r="P2587" s="11">
        <v>0.0</v>
      </c>
      <c r="Q2587" s="196">
        <v>0.0</v>
      </c>
      <c r="R2587" s="196">
        <v>0.0</v>
      </c>
      <c r="S2587" s="201">
        <v>44206.0</v>
      </c>
      <c r="T2587" s="196">
        <f t="shared" si="1"/>
        <v>0</v>
      </c>
    </row>
    <row r="2588">
      <c r="A2588" s="71">
        <v>44206.0</v>
      </c>
      <c r="B2588" s="21">
        <v>1.0</v>
      </c>
      <c r="O2588" s="201">
        <v>44206.0</v>
      </c>
      <c r="P2588" s="11">
        <v>0.0</v>
      </c>
      <c r="Q2588" s="196">
        <v>1.0</v>
      </c>
      <c r="R2588" s="196">
        <v>0.0</v>
      </c>
      <c r="S2588" s="201">
        <v>44206.0</v>
      </c>
      <c r="T2588" s="196">
        <f t="shared" si="1"/>
        <v>1</v>
      </c>
    </row>
    <row r="2589">
      <c r="A2589" s="7">
        <v>44206.0</v>
      </c>
      <c r="B2589" s="21">
        <v>1.0</v>
      </c>
      <c r="O2589" s="109">
        <v>44206.0</v>
      </c>
      <c r="P2589" s="11">
        <v>1.0</v>
      </c>
      <c r="Q2589" s="196">
        <v>0.0</v>
      </c>
      <c r="R2589" s="196">
        <v>0.0</v>
      </c>
      <c r="S2589" s="109">
        <v>44206.0</v>
      </c>
      <c r="T2589" s="196">
        <f t="shared" si="1"/>
        <v>0</v>
      </c>
    </row>
    <row r="2590">
      <c r="A2590" s="7">
        <v>44206.0</v>
      </c>
      <c r="B2590" s="21">
        <v>1.0</v>
      </c>
      <c r="O2590" s="109">
        <v>44206.0</v>
      </c>
      <c r="P2590" s="11">
        <v>0.0</v>
      </c>
      <c r="Q2590" s="196">
        <v>0.0</v>
      </c>
      <c r="R2590" s="196">
        <v>0.0</v>
      </c>
      <c r="S2590" s="109">
        <v>44206.0</v>
      </c>
      <c r="T2590" s="196">
        <f t="shared" si="1"/>
        <v>0</v>
      </c>
    </row>
    <row r="2591">
      <c r="A2591" s="7">
        <v>44206.0</v>
      </c>
      <c r="B2591" s="21">
        <v>1.0</v>
      </c>
      <c r="O2591" s="109">
        <v>44206.0</v>
      </c>
      <c r="P2591" s="11">
        <v>1.0</v>
      </c>
      <c r="Q2591" s="196">
        <v>0.0</v>
      </c>
      <c r="R2591" s="196">
        <v>0.0</v>
      </c>
      <c r="S2591" s="109">
        <v>44206.0</v>
      </c>
      <c r="T2591" s="196">
        <f t="shared" si="1"/>
        <v>0</v>
      </c>
    </row>
    <row r="2592">
      <c r="A2592" s="7">
        <v>44206.0</v>
      </c>
      <c r="B2592" s="21">
        <v>1.0</v>
      </c>
      <c r="O2592" s="109">
        <v>44206.0</v>
      </c>
      <c r="P2592" s="11">
        <v>0.0</v>
      </c>
      <c r="Q2592" s="196">
        <v>0.0</v>
      </c>
      <c r="R2592" s="196">
        <v>0.0</v>
      </c>
      <c r="S2592" s="109">
        <v>44206.0</v>
      </c>
      <c r="T2592" s="196">
        <f t="shared" si="1"/>
        <v>0</v>
      </c>
    </row>
    <row r="2593">
      <c r="A2593" s="7">
        <v>44206.0</v>
      </c>
      <c r="B2593" s="21">
        <v>1.0</v>
      </c>
      <c r="O2593" s="109">
        <v>44206.0</v>
      </c>
      <c r="P2593" s="11">
        <v>1.0</v>
      </c>
      <c r="Q2593" s="196">
        <v>0.0</v>
      </c>
      <c r="R2593" s="196">
        <v>0.0</v>
      </c>
      <c r="S2593" s="109">
        <v>44206.0</v>
      </c>
      <c r="T2593" s="196">
        <f t="shared" si="1"/>
        <v>0</v>
      </c>
    </row>
    <row r="2594">
      <c r="A2594" s="7">
        <v>44206.0</v>
      </c>
      <c r="B2594" s="21">
        <v>1.0</v>
      </c>
      <c r="O2594" s="109">
        <v>44206.0</v>
      </c>
      <c r="P2594" s="11">
        <v>1.0</v>
      </c>
      <c r="Q2594" s="196">
        <v>0.0</v>
      </c>
      <c r="R2594" s="196">
        <v>0.0</v>
      </c>
      <c r="S2594" s="109">
        <v>44206.0</v>
      </c>
      <c r="T2594" s="196">
        <f t="shared" si="1"/>
        <v>0</v>
      </c>
    </row>
    <row r="2595">
      <c r="A2595" s="7">
        <v>44206.0</v>
      </c>
      <c r="B2595" s="21">
        <v>1.0</v>
      </c>
      <c r="O2595" s="109">
        <v>44206.0</v>
      </c>
      <c r="P2595" s="11">
        <v>1.0</v>
      </c>
      <c r="Q2595" s="196">
        <v>0.0</v>
      </c>
      <c r="R2595" s="196">
        <v>0.0</v>
      </c>
      <c r="S2595" s="109">
        <v>44206.0</v>
      </c>
      <c r="T2595" s="196">
        <f t="shared" si="1"/>
        <v>0</v>
      </c>
    </row>
    <row r="2596">
      <c r="A2596" s="7">
        <v>44206.0</v>
      </c>
      <c r="B2596" s="21">
        <v>1.0</v>
      </c>
      <c r="O2596" s="109">
        <v>44206.0</v>
      </c>
      <c r="P2596" s="11">
        <v>1.0</v>
      </c>
      <c r="Q2596" s="196">
        <v>0.0</v>
      </c>
      <c r="R2596" s="196">
        <v>0.0</v>
      </c>
      <c r="S2596" s="109">
        <v>44206.0</v>
      </c>
      <c r="T2596" s="196">
        <f t="shared" si="1"/>
        <v>0</v>
      </c>
    </row>
    <row r="2597">
      <c r="A2597" s="7">
        <v>44206.0</v>
      </c>
      <c r="B2597" s="21">
        <v>1.0</v>
      </c>
      <c r="O2597" s="109">
        <v>44206.0</v>
      </c>
      <c r="P2597" s="11">
        <v>1.0</v>
      </c>
      <c r="Q2597" s="196">
        <v>0.0</v>
      </c>
      <c r="R2597" s="196">
        <v>0.0</v>
      </c>
      <c r="S2597" s="109">
        <v>44206.0</v>
      </c>
      <c r="T2597" s="196">
        <f t="shared" si="1"/>
        <v>0</v>
      </c>
    </row>
    <row r="2598">
      <c r="A2598" s="7">
        <v>44206.0</v>
      </c>
      <c r="B2598" s="21">
        <v>1.0</v>
      </c>
      <c r="O2598" s="109">
        <v>44206.0</v>
      </c>
      <c r="P2598" s="11">
        <v>1.0</v>
      </c>
      <c r="Q2598" s="196">
        <v>0.0</v>
      </c>
      <c r="R2598" s="196">
        <v>0.0</v>
      </c>
      <c r="S2598" s="109">
        <v>44206.0</v>
      </c>
      <c r="T2598" s="196">
        <f t="shared" si="1"/>
        <v>0</v>
      </c>
    </row>
    <row r="2599">
      <c r="A2599" s="7">
        <v>44206.0</v>
      </c>
      <c r="B2599" s="21">
        <v>1.0</v>
      </c>
      <c r="O2599" s="109">
        <v>44206.0</v>
      </c>
      <c r="P2599" s="11">
        <v>1.0</v>
      </c>
      <c r="Q2599" s="196">
        <v>0.0</v>
      </c>
      <c r="R2599" s="196">
        <v>0.0</v>
      </c>
      <c r="S2599" s="109">
        <v>44206.0</v>
      </c>
      <c r="T2599" s="196">
        <f t="shared" si="1"/>
        <v>0</v>
      </c>
    </row>
    <row r="2600">
      <c r="A2600" s="7">
        <v>44206.0</v>
      </c>
      <c r="B2600" s="21">
        <v>1.0</v>
      </c>
      <c r="O2600" s="109">
        <v>44206.0</v>
      </c>
      <c r="P2600" s="11">
        <v>1.0</v>
      </c>
      <c r="Q2600" s="196">
        <v>0.0</v>
      </c>
      <c r="R2600" s="196">
        <v>0.0</v>
      </c>
      <c r="S2600" s="109">
        <v>44206.0</v>
      </c>
      <c r="T2600" s="196">
        <f t="shared" si="1"/>
        <v>0</v>
      </c>
    </row>
    <row r="2601">
      <c r="A2601" s="7">
        <v>44206.0</v>
      </c>
      <c r="B2601" s="21">
        <v>1.0</v>
      </c>
      <c r="O2601" s="109">
        <v>44206.0</v>
      </c>
      <c r="P2601" s="11">
        <v>1.0</v>
      </c>
      <c r="Q2601" s="196">
        <v>0.0</v>
      </c>
      <c r="R2601" s="196">
        <v>0.0</v>
      </c>
      <c r="S2601" s="109">
        <v>44206.0</v>
      </c>
      <c r="T2601" s="196">
        <f t="shared" si="1"/>
        <v>0</v>
      </c>
    </row>
    <row r="2602">
      <c r="A2602" s="7">
        <v>44206.0</v>
      </c>
      <c r="B2602" s="21">
        <v>1.0</v>
      </c>
      <c r="O2602" s="109">
        <v>44206.0</v>
      </c>
      <c r="P2602" s="11">
        <v>1.0</v>
      </c>
      <c r="Q2602" s="196">
        <v>0.0</v>
      </c>
      <c r="R2602" s="196">
        <v>0.0</v>
      </c>
      <c r="S2602" s="109">
        <v>44206.0</v>
      </c>
      <c r="T2602" s="196">
        <f t="shared" si="1"/>
        <v>0</v>
      </c>
    </row>
    <row r="2603">
      <c r="A2603" s="7">
        <v>44206.0</v>
      </c>
      <c r="B2603" s="21">
        <v>1.0</v>
      </c>
      <c r="O2603" s="109">
        <v>44206.0</v>
      </c>
      <c r="P2603" s="11">
        <v>0.0</v>
      </c>
      <c r="Q2603" s="196">
        <v>0.0</v>
      </c>
      <c r="R2603" s="196">
        <v>1.0</v>
      </c>
      <c r="S2603" s="109">
        <v>44206.0</v>
      </c>
      <c r="T2603" s="196">
        <f t="shared" si="1"/>
        <v>1</v>
      </c>
    </row>
    <row r="2604">
      <c r="A2604" s="7">
        <v>44206.0</v>
      </c>
      <c r="B2604" s="21">
        <v>1.0</v>
      </c>
      <c r="O2604" s="109">
        <v>44206.0</v>
      </c>
      <c r="P2604" s="11">
        <v>0.0</v>
      </c>
      <c r="Q2604" s="196">
        <v>0.0</v>
      </c>
      <c r="R2604" s="196">
        <v>1.0</v>
      </c>
      <c r="S2604" s="109">
        <v>44206.0</v>
      </c>
      <c r="T2604" s="196">
        <f t="shared" si="1"/>
        <v>1</v>
      </c>
    </row>
    <row r="2605">
      <c r="A2605" s="7">
        <v>44206.0</v>
      </c>
      <c r="B2605" s="21">
        <v>1.0</v>
      </c>
      <c r="O2605" s="109">
        <v>44206.0</v>
      </c>
      <c r="P2605" s="11">
        <v>0.0</v>
      </c>
      <c r="Q2605" s="196">
        <v>0.0</v>
      </c>
      <c r="R2605" s="196">
        <v>1.0</v>
      </c>
      <c r="S2605" s="109">
        <v>44206.0</v>
      </c>
      <c r="T2605" s="196">
        <f t="shared" si="1"/>
        <v>1</v>
      </c>
    </row>
    <row r="2606">
      <c r="A2606" s="7">
        <v>44206.0</v>
      </c>
      <c r="B2606" s="21">
        <v>1.0</v>
      </c>
      <c r="O2606" s="109">
        <v>44206.0</v>
      </c>
      <c r="P2606" s="11">
        <v>0.0</v>
      </c>
      <c r="Q2606" s="196">
        <v>0.0</v>
      </c>
      <c r="R2606" s="196">
        <v>1.0</v>
      </c>
      <c r="S2606" s="109">
        <v>44206.0</v>
      </c>
      <c r="T2606" s="196">
        <f t="shared" si="1"/>
        <v>1</v>
      </c>
    </row>
    <row r="2607">
      <c r="A2607" s="7">
        <v>44206.0</v>
      </c>
      <c r="B2607" s="21">
        <v>1.0</v>
      </c>
      <c r="O2607" s="109">
        <v>44206.0</v>
      </c>
      <c r="P2607" s="11">
        <v>0.0</v>
      </c>
      <c r="Q2607" s="196">
        <v>0.0</v>
      </c>
      <c r="R2607" s="196">
        <v>1.0</v>
      </c>
      <c r="S2607" s="109">
        <v>44206.0</v>
      </c>
      <c r="T2607" s="196">
        <f t="shared" si="1"/>
        <v>1</v>
      </c>
    </row>
    <row r="2608">
      <c r="A2608" s="7">
        <v>44206.0</v>
      </c>
      <c r="B2608" s="21">
        <v>1.0</v>
      </c>
      <c r="O2608" s="109">
        <v>44206.0</v>
      </c>
      <c r="P2608" s="11">
        <v>0.0</v>
      </c>
      <c r="Q2608" s="196">
        <v>0.0</v>
      </c>
      <c r="R2608" s="196">
        <v>1.0</v>
      </c>
      <c r="S2608" s="109">
        <v>44206.0</v>
      </c>
      <c r="T2608" s="196">
        <f t="shared" si="1"/>
        <v>1</v>
      </c>
    </row>
    <row r="2609">
      <c r="A2609" s="7">
        <v>44206.0</v>
      </c>
      <c r="B2609" s="21">
        <v>1.0</v>
      </c>
      <c r="O2609" s="109">
        <v>44206.0</v>
      </c>
      <c r="P2609" s="11">
        <v>0.0</v>
      </c>
      <c r="Q2609" s="196">
        <v>0.0</v>
      </c>
      <c r="R2609" s="196">
        <v>1.0</v>
      </c>
      <c r="S2609" s="109">
        <v>44206.0</v>
      </c>
      <c r="T2609" s="196">
        <f t="shared" si="1"/>
        <v>1</v>
      </c>
    </row>
    <row r="2610">
      <c r="A2610" s="7">
        <v>44206.0</v>
      </c>
      <c r="B2610" s="21">
        <v>1.0</v>
      </c>
      <c r="O2610" s="109">
        <v>44206.0</v>
      </c>
      <c r="P2610" s="11">
        <v>0.0</v>
      </c>
      <c r="Q2610" s="196">
        <v>0.0</v>
      </c>
      <c r="R2610" s="196">
        <v>1.0</v>
      </c>
      <c r="S2610" s="109">
        <v>44206.0</v>
      </c>
      <c r="T2610" s="196">
        <f t="shared" si="1"/>
        <v>1</v>
      </c>
    </row>
    <row r="2611">
      <c r="A2611" s="7">
        <v>44206.0</v>
      </c>
      <c r="B2611" s="21">
        <v>1.0</v>
      </c>
      <c r="O2611" s="109">
        <v>44206.0</v>
      </c>
      <c r="P2611" s="11">
        <v>0.0</v>
      </c>
      <c r="Q2611" s="196">
        <v>0.0</v>
      </c>
      <c r="R2611" s="196">
        <v>1.0</v>
      </c>
      <c r="S2611" s="109">
        <v>44206.0</v>
      </c>
      <c r="T2611" s="196">
        <f t="shared" si="1"/>
        <v>1</v>
      </c>
    </row>
    <row r="2612">
      <c r="A2612" s="7">
        <v>44206.0</v>
      </c>
      <c r="B2612" s="21">
        <v>1.0</v>
      </c>
      <c r="O2612" s="109">
        <v>44206.0</v>
      </c>
      <c r="P2612" s="11">
        <v>0.0</v>
      </c>
      <c r="Q2612" s="196">
        <v>0.0</v>
      </c>
      <c r="R2612" s="196">
        <v>1.0</v>
      </c>
      <c r="S2612" s="109">
        <v>44206.0</v>
      </c>
      <c r="T2612" s="196">
        <f t="shared" si="1"/>
        <v>1</v>
      </c>
    </row>
    <row r="2613">
      <c r="A2613" s="7">
        <v>44206.0</v>
      </c>
      <c r="B2613" s="21">
        <v>1.0</v>
      </c>
      <c r="O2613" s="109">
        <v>44206.0</v>
      </c>
      <c r="P2613" s="11">
        <v>0.0</v>
      </c>
      <c r="Q2613" s="196">
        <v>0.0</v>
      </c>
      <c r="R2613" s="196">
        <v>1.0</v>
      </c>
      <c r="S2613" s="109">
        <v>44206.0</v>
      </c>
      <c r="T2613" s="196">
        <f t="shared" si="1"/>
        <v>1</v>
      </c>
    </row>
    <row r="2614">
      <c r="A2614" s="7">
        <v>44206.0</v>
      </c>
      <c r="B2614" s="21">
        <v>1.0</v>
      </c>
      <c r="O2614" s="109">
        <v>44206.0</v>
      </c>
      <c r="P2614" s="11">
        <v>1.0</v>
      </c>
      <c r="Q2614" s="196">
        <v>0.0</v>
      </c>
      <c r="R2614" s="196">
        <v>0.0</v>
      </c>
      <c r="S2614" s="109">
        <v>44206.0</v>
      </c>
      <c r="T2614" s="196">
        <f t="shared" si="1"/>
        <v>0</v>
      </c>
    </row>
    <row r="2615">
      <c r="A2615" s="7">
        <v>44206.0</v>
      </c>
      <c r="B2615" s="21">
        <v>1.0</v>
      </c>
      <c r="O2615" s="109">
        <v>44206.0</v>
      </c>
      <c r="P2615" s="11">
        <v>1.0</v>
      </c>
      <c r="Q2615" s="196">
        <v>0.0</v>
      </c>
      <c r="R2615" s="196">
        <v>0.0</v>
      </c>
      <c r="S2615" s="109">
        <v>44206.0</v>
      </c>
      <c r="T2615" s="196">
        <f t="shared" si="1"/>
        <v>0</v>
      </c>
    </row>
    <row r="2616">
      <c r="A2616" s="7">
        <v>44206.0</v>
      </c>
      <c r="B2616" s="21">
        <v>1.0</v>
      </c>
      <c r="O2616" s="109">
        <v>44206.0</v>
      </c>
      <c r="P2616" s="11">
        <v>1.0</v>
      </c>
      <c r="Q2616" s="196">
        <v>0.0</v>
      </c>
      <c r="R2616" s="196">
        <v>0.0</v>
      </c>
      <c r="S2616" s="109">
        <v>44206.0</v>
      </c>
      <c r="T2616" s="196">
        <f t="shared" si="1"/>
        <v>0</v>
      </c>
    </row>
    <row r="2617">
      <c r="A2617" s="7">
        <v>44206.0</v>
      </c>
      <c r="B2617" s="21">
        <v>1.0</v>
      </c>
      <c r="O2617" s="109">
        <v>44206.0</v>
      </c>
      <c r="P2617" s="11">
        <v>1.0</v>
      </c>
      <c r="Q2617" s="196">
        <v>0.0</v>
      </c>
      <c r="R2617" s="196">
        <v>0.0</v>
      </c>
      <c r="S2617" s="109">
        <v>44206.0</v>
      </c>
      <c r="T2617" s="196">
        <f t="shared" si="1"/>
        <v>0</v>
      </c>
    </row>
    <row r="2618">
      <c r="A2618" s="7">
        <v>44206.0</v>
      </c>
      <c r="B2618" s="21">
        <v>1.0</v>
      </c>
      <c r="O2618" s="109">
        <v>44206.0</v>
      </c>
      <c r="P2618" s="11">
        <v>1.0</v>
      </c>
      <c r="Q2618" s="196">
        <v>0.0</v>
      </c>
      <c r="R2618" s="196">
        <v>0.0</v>
      </c>
      <c r="S2618" s="109">
        <v>44206.0</v>
      </c>
      <c r="T2618" s="196">
        <f t="shared" si="1"/>
        <v>0</v>
      </c>
    </row>
    <row r="2619">
      <c r="A2619" s="7">
        <v>44206.0</v>
      </c>
      <c r="B2619" s="21">
        <v>1.0</v>
      </c>
      <c r="O2619" s="109">
        <v>44206.0</v>
      </c>
      <c r="P2619" s="11">
        <v>1.0</v>
      </c>
      <c r="Q2619" s="196">
        <v>0.0</v>
      </c>
      <c r="R2619" s="196">
        <v>0.0</v>
      </c>
      <c r="S2619" s="109">
        <v>44206.0</v>
      </c>
      <c r="T2619" s="196">
        <f t="shared" si="1"/>
        <v>0</v>
      </c>
    </row>
    <row r="2620">
      <c r="A2620" s="7">
        <v>44206.0</v>
      </c>
      <c r="B2620" s="21">
        <v>1.0</v>
      </c>
      <c r="O2620" s="109">
        <v>44206.0</v>
      </c>
      <c r="P2620" s="11">
        <v>1.0</v>
      </c>
      <c r="Q2620" s="196">
        <v>0.0</v>
      </c>
      <c r="R2620" s="196">
        <v>0.0</v>
      </c>
      <c r="S2620" s="109">
        <v>44206.0</v>
      </c>
      <c r="T2620" s="196">
        <f t="shared" si="1"/>
        <v>0</v>
      </c>
    </row>
    <row r="2621">
      <c r="A2621" s="7">
        <v>44206.0</v>
      </c>
      <c r="B2621" s="21">
        <v>1.0</v>
      </c>
      <c r="O2621" s="109">
        <v>44206.0</v>
      </c>
      <c r="P2621" s="11">
        <v>1.0</v>
      </c>
      <c r="Q2621" s="196">
        <v>0.0</v>
      </c>
      <c r="R2621" s="196">
        <v>0.0</v>
      </c>
      <c r="S2621" s="109">
        <v>44206.0</v>
      </c>
      <c r="T2621" s="196">
        <f t="shared" si="1"/>
        <v>0</v>
      </c>
    </row>
    <row r="2622">
      <c r="A2622" s="7">
        <v>44206.0</v>
      </c>
      <c r="B2622" s="21">
        <v>1.0</v>
      </c>
      <c r="O2622" s="109">
        <v>44206.0</v>
      </c>
      <c r="P2622" s="11">
        <v>1.0</v>
      </c>
      <c r="Q2622" s="196">
        <v>0.0</v>
      </c>
      <c r="R2622" s="196">
        <v>0.0</v>
      </c>
      <c r="S2622" s="109">
        <v>44206.0</v>
      </c>
      <c r="T2622" s="196">
        <f t="shared" si="1"/>
        <v>0</v>
      </c>
    </row>
    <row r="2623">
      <c r="A2623" s="7">
        <v>44206.0</v>
      </c>
      <c r="B2623" s="21">
        <v>1.0</v>
      </c>
      <c r="O2623" s="109">
        <v>44206.0</v>
      </c>
      <c r="P2623" s="11">
        <v>1.0</v>
      </c>
      <c r="Q2623" s="196">
        <v>0.0</v>
      </c>
      <c r="R2623" s="196">
        <v>0.0</v>
      </c>
      <c r="S2623" s="109">
        <v>44206.0</v>
      </c>
      <c r="T2623" s="196">
        <f t="shared" si="1"/>
        <v>0</v>
      </c>
    </row>
    <row r="2624">
      <c r="A2624" s="7">
        <v>44206.0</v>
      </c>
      <c r="B2624" s="21">
        <v>1.0</v>
      </c>
      <c r="O2624" s="109">
        <v>44206.0</v>
      </c>
      <c r="P2624" s="11">
        <v>1.0</v>
      </c>
      <c r="Q2624" s="196">
        <v>0.0</v>
      </c>
      <c r="R2624" s="196">
        <v>0.0</v>
      </c>
      <c r="S2624" s="109">
        <v>44206.0</v>
      </c>
      <c r="T2624" s="196">
        <f t="shared" si="1"/>
        <v>0</v>
      </c>
    </row>
    <row r="2625">
      <c r="A2625" s="17">
        <v>44206.0</v>
      </c>
      <c r="B2625" s="21">
        <v>1.0</v>
      </c>
      <c r="O2625" s="197">
        <v>44206.0</v>
      </c>
      <c r="P2625" s="11">
        <v>1.0</v>
      </c>
      <c r="Q2625" s="196">
        <v>0.0</v>
      </c>
      <c r="R2625" s="196">
        <v>0.0</v>
      </c>
      <c r="S2625" s="197">
        <v>44206.0</v>
      </c>
      <c r="T2625" s="196">
        <f t="shared" si="1"/>
        <v>0</v>
      </c>
    </row>
    <row r="2626">
      <c r="A2626" s="17">
        <v>44206.0</v>
      </c>
      <c r="B2626" s="21">
        <v>1.0</v>
      </c>
      <c r="O2626" s="197">
        <v>44206.0</v>
      </c>
      <c r="P2626" s="11">
        <v>1.0</v>
      </c>
      <c r="Q2626" s="196">
        <v>0.0</v>
      </c>
      <c r="R2626" s="196">
        <v>0.0</v>
      </c>
      <c r="S2626" s="197">
        <v>44206.0</v>
      </c>
      <c r="T2626" s="196">
        <f t="shared" si="1"/>
        <v>0</v>
      </c>
    </row>
    <row r="2627">
      <c r="A2627" s="53">
        <v>44206.0</v>
      </c>
      <c r="B2627" s="21">
        <v>1.0</v>
      </c>
      <c r="O2627" s="200">
        <v>44206.0</v>
      </c>
      <c r="P2627" s="11">
        <v>1.0</v>
      </c>
      <c r="Q2627" s="196">
        <v>0.0</v>
      </c>
      <c r="R2627" s="196">
        <v>0.0</v>
      </c>
      <c r="S2627" s="200">
        <v>44206.0</v>
      </c>
      <c r="T2627" s="196">
        <f t="shared" si="1"/>
        <v>0</v>
      </c>
    </row>
    <row r="2628">
      <c r="A2628" s="53">
        <v>44206.0</v>
      </c>
      <c r="B2628" s="21">
        <v>1.0</v>
      </c>
      <c r="O2628" s="200">
        <v>44206.0</v>
      </c>
      <c r="P2628" s="11">
        <v>1.0</v>
      </c>
      <c r="Q2628" s="196">
        <v>0.0</v>
      </c>
      <c r="R2628" s="196">
        <v>0.0</v>
      </c>
      <c r="S2628" s="200">
        <v>44206.0</v>
      </c>
      <c r="T2628" s="196">
        <f t="shared" si="1"/>
        <v>0</v>
      </c>
    </row>
    <row r="2629">
      <c r="A2629" s="53">
        <v>44206.0</v>
      </c>
      <c r="B2629" s="21">
        <v>1.0</v>
      </c>
      <c r="O2629" s="200">
        <v>44206.0</v>
      </c>
      <c r="P2629" s="11">
        <v>1.0</v>
      </c>
      <c r="Q2629" s="196">
        <v>0.0</v>
      </c>
      <c r="R2629" s="196">
        <v>0.0</v>
      </c>
      <c r="S2629" s="200">
        <v>44206.0</v>
      </c>
      <c r="T2629" s="196">
        <f t="shared" si="1"/>
        <v>0</v>
      </c>
    </row>
    <row r="2630">
      <c r="A2630" s="17">
        <v>44206.0</v>
      </c>
      <c r="B2630" s="21">
        <v>1.0</v>
      </c>
      <c r="O2630" s="197">
        <v>44206.0</v>
      </c>
      <c r="P2630" s="11">
        <v>1.0</v>
      </c>
      <c r="Q2630" s="196">
        <v>0.0</v>
      </c>
      <c r="R2630" s="196">
        <v>0.0</v>
      </c>
      <c r="S2630" s="197">
        <v>44206.0</v>
      </c>
      <c r="T2630" s="196">
        <f t="shared" si="1"/>
        <v>0</v>
      </c>
    </row>
    <row r="2631">
      <c r="A2631" s="7">
        <v>44206.0</v>
      </c>
      <c r="B2631" s="21">
        <v>1.0</v>
      </c>
      <c r="O2631" s="109">
        <v>44206.0</v>
      </c>
      <c r="P2631" s="11">
        <v>1.0</v>
      </c>
      <c r="Q2631" s="196">
        <v>0.0</v>
      </c>
      <c r="R2631" s="196">
        <v>0.0</v>
      </c>
      <c r="S2631" s="109">
        <v>44206.0</v>
      </c>
      <c r="T2631" s="196">
        <f t="shared" si="1"/>
        <v>0</v>
      </c>
    </row>
    <row r="2632">
      <c r="A2632" s="7">
        <v>44206.0</v>
      </c>
      <c r="B2632" s="21">
        <v>1.0</v>
      </c>
      <c r="O2632" s="109">
        <v>44206.0</v>
      </c>
      <c r="P2632" s="11">
        <v>1.0</v>
      </c>
      <c r="Q2632" s="196">
        <v>0.0</v>
      </c>
      <c r="R2632" s="196">
        <v>0.0</v>
      </c>
      <c r="S2632" s="109">
        <v>44206.0</v>
      </c>
      <c r="T2632" s="196">
        <f t="shared" si="1"/>
        <v>0</v>
      </c>
    </row>
    <row r="2633">
      <c r="A2633" s="7">
        <v>44206.0</v>
      </c>
      <c r="B2633" s="21">
        <v>1.0</v>
      </c>
      <c r="O2633" s="109">
        <v>44206.0</v>
      </c>
      <c r="P2633" s="11">
        <v>1.0</v>
      </c>
      <c r="Q2633" s="196">
        <v>0.0</v>
      </c>
      <c r="R2633" s="196">
        <v>0.0</v>
      </c>
      <c r="S2633" s="109">
        <v>44206.0</v>
      </c>
      <c r="T2633" s="196">
        <f t="shared" si="1"/>
        <v>0</v>
      </c>
    </row>
    <row r="2634">
      <c r="A2634" s="7">
        <v>44206.0</v>
      </c>
      <c r="B2634" s="21">
        <v>1.0</v>
      </c>
      <c r="O2634" s="109">
        <v>44206.0</v>
      </c>
      <c r="P2634" s="11">
        <v>1.0</v>
      </c>
      <c r="Q2634" s="196">
        <v>0.0</v>
      </c>
      <c r="R2634" s="196">
        <v>0.0</v>
      </c>
      <c r="S2634" s="109">
        <v>44206.0</v>
      </c>
      <c r="T2634" s="196">
        <f t="shared" si="1"/>
        <v>0</v>
      </c>
    </row>
    <row r="2635">
      <c r="A2635" s="17">
        <v>44206.0</v>
      </c>
      <c r="B2635" s="21">
        <v>1.0</v>
      </c>
      <c r="O2635" s="197">
        <v>44206.0</v>
      </c>
      <c r="P2635" s="11">
        <v>1.0</v>
      </c>
      <c r="Q2635" s="196">
        <v>0.0</v>
      </c>
      <c r="R2635" s="196">
        <v>0.0</v>
      </c>
      <c r="S2635" s="197">
        <v>44206.0</v>
      </c>
      <c r="T2635" s="196">
        <f t="shared" si="1"/>
        <v>0</v>
      </c>
    </row>
    <row r="2636">
      <c r="A2636" s="7">
        <v>44206.0</v>
      </c>
      <c r="B2636" s="21">
        <v>1.0</v>
      </c>
      <c r="O2636" s="109">
        <v>44206.0</v>
      </c>
      <c r="P2636" s="11">
        <v>1.0</v>
      </c>
      <c r="Q2636" s="196">
        <v>0.0</v>
      </c>
      <c r="R2636" s="196">
        <v>0.0</v>
      </c>
      <c r="S2636" s="109">
        <v>44206.0</v>
      </c>
      <c r="T2636" s="196">
        <f t="shared" si="1"/>
        <v>0</v>
      </c>
    </row>
    <row r="2637">
      <c r="A2637" s="7">
        <v>44206.0</v>
      </c>
      <c r="B2637" s="21">
        <v>1.0</v>
      </c>
      <c r="O2637" s="109">
        <v>44206.0</v>
      </c>
      <c r="P2637" s="11">
        <v>1.0</v>
      </c>
      <c r="Q2637" s="196">
        <v>0.0</v>
      </c>
      <c r="R2637" s="196">
        <v>0.0</v>
      </c>
      <c r="S2637" s="109">
        <v>44206.0</v>
      </c>
      <c r="T2637" s="196">
        <f t="shared" si="1"/>
        <v>0</v>
      </c>
    </row>
    <row r="2638">
      <c r="A2638" s="7">
        <v>44206.0</v>
      </c>
      <c r="B2638" s="21">
        <v>1.0</v>
      </c>
      <c r="O2638" s="109">
        <v>44206.0</v>
      </c>
      <c r="P2638" s="11">
        <v>1.0</v>
      </c>
      <c r="Q2638" s="196">
        <v>0.0</v>
      </c>
      <c r="R2638" s="196">
        <v>0.0</v>
      </c>
      <c r="S2638" s="109">
        <v>44206.0</v>
      </c>
      <c r="T2638" s="196">
        <f t="shared" si="1"/>
        <v>0</v>
      </c>
    </row>
    <row r="2639">
      <c r="A2639" s="7">
        <v>44206.0</v>
      </c>
      <c r="B2639" s="21">
        <v>1.0</v>
      </c>
      <c r="O2639" s="109">
        <v>44206.0</v>
      </c>
      <c r="P2639" s="11">
        <v>1.0</v>
      </c>
      <c r="Q2639" s="196">
        <v>0.0</v>
      </c>
      <c r="R2639" s="196">
        <v>0.0</v>
      </c>
      <c r="S2639" s="109">
        <v>44206.0</v>
      </c>
      <c r="T2639" s="196">
        <f t="shared" si="1"/>
        <v>0</v>
      </c>
    </row>
    <row r="2640">
      <c r="A2640" s="7">
        <v>44206.0</v>
      </c>
      <c r="B2640" s="21">
        <v>1.0</v>
      </c>
      <c r="O2640" s="109">
        <v>44206.0</v>
      </c>
      <c r="P2640" s="11">
        <v>1.0</v>
      </c>
      <c r="Q2640" s="196">
        <v>0.0</v>
      </c>
      <c r="R2640" s="196">
        <v>0.0</v>
      </c>
      <c r="S2640" s="109">
        <v>44206.0</v>
      </c>
      <c r="T2640" s="196">
        <f t="shared" si="1"/>
        <v>0</v>
      </c>
    </row>
    <row r="2641">
      <c r="A2641" s="7">
        <v>44206.0</v>
      </c>
      <c r="B2641" s="21">
        <v>1.0</v>
      </c>
      <c r="O2641" s="109">
        <v>44206.0</v>
      </c>
      <c r="P2641" s="11">
        <v>1.0</v>
      </c>
      <c r="Q2641" s="196">
        <v>0.0</v>
      </c>
      <c r="R2641" s="196">
        <v>0.0</v>
      </c>
      <c r="S2641" s="109">
        <v>44206.0</v>
      </c>
      <c r="T2641" s="196">
        <f t="shared" si="1"/>
        <v>0</v>
      </c>
    </row>
    <row r="2642">
      <c r="A2642" s="7">
        <v>44206.0</v>
      </c>
      <c r="B2642" s="21">
        <v>1.0</v>
      </c>
      <c r="O2642" s="109">
        <v>44206.0</v>
      </c>
      <c r="P2642" s="11">
        <v>1.0</v>
      </c>
      <c r="Q2642" s="196">
        <v>0.0</v>
      </c>
      <c r="R2642" s="196">
        <v>0.0</v>
      </c>
      <c r="S2642" s="109">
        <v>44206.0</v>
      </c>
      <c r="T2642" s="196">
        <f t="shared" si="1"/>
        <v>0</v>
      </c>
    </row>
    <row r="2643">
      <c r="A2643" s="64">
        <v>44206.0</v>
      </c>
      <c r="B2643" s="21">
        <v>1.0</v>
      </c>
      <c r="O2643" s="160">
        <v>44206.0</v>
      </c>
      <c r="P2643" s="11">
        <v>1.0</v>
      </c>
      <c r="Q2643" s="196">
        <v>0.0</v>
      </c>
      <c r="R2643" s="196">
        <v>0.0</v>
      </c>
      <c r="S2643" s="160">
        <v>44206.0</v>
      </c>
      <c r="T2643" s="196">
        <f t="shared" si="1"/>
        <v>0</v>
      </c>
    </row>
    <row r="2644">
      <c r="A2644" s="7">
        <v>44206.0</v>
      </c>
      <c r="B2644" s="21">
        <v>1.0</v>
      </c>
      <c r="O2644" s="109">
        <v>44206.0</v>
      </c>
      <c r="P2644" s="11">
        <v>1.0</v>
      </c>
      <c r="Q2644" s="196">
        <v>0.0</v>
      </c>
      <c r="R2644" s="196">
        <v>0.0</v>
      </c>
      <c r="S2644" s="109">
        <v>44206.0</v>
      </c>
      <c r="T2644" s="196">
        <f t="shared" si="1"/>
        <v>0</v>
      </c>
    </row>
    <row r="2645">
      <c r="A2645" s="7">
        <v>44206.0</v>
      </c>
      <c r="B2645" s="21">
        <v>1.0</v>
      </c>
      <c r="O2645" s="109">
        <v>44206.0</v>
      </c>
      <c r="P2645" s="11">
        <v>1.0</v>
      </c>
      <c r="Q2645" s="196">
        <v>0.0</v>
      </c>
      <c r="R2645" s="196">
        <v>0.0</v>
      </c>
      <c r="S2645" s="109">
        <v>44206.0</v>
      </c>
      <c r="T2645" s="196">
        <f t="shared" si="1"/>
        <v>0</v>
      </c>
    </row>
    <row r="2646">
      <c r="A2646" s="17">
        <v>44206.0</v>
      </c>
      <c r="B2646" s="21">
        <v>1.0</v>
      </c>
      <c r="O2646" s="197">
        <v>44206.0</v>
      </c>
      <c r="P2646" s="11">
        <v>0.0</v>
      </c>
      <c r="Q2646" s="196">
        <v>0.0</v>
      </c>
      <c r="R2646" s="196">
        <v>0.0</v>
      </c>
      <c r="S2646" s="197">
        <v>44206.0</v>
      </c>
      <c r="T2646" s="196">
        <f t="shared" si="1"/>
        <v>0</v>
      </c>
    </row>
    <row r="2647">
      <c r="A2647" s="7">
        <v>44206.0</v>
      </c>
      <c r="B2647" s="21">
        <v>1.0</v>
      </c>
      <c r="O2647" s="109">
        <v>44206.0</v>
      </c>
      <c r="P2647" s="11">
        <v>0.0</v>
      </c>
      <c r="Q2647" s="196">
        <v>0.0</v>
      </c>
      <c r="R2647" s="196">
        <v>0.0</v>
      </c>
      <c r="S2647" s="109">
        <v>44206.0</v>
      </c>
      <c r="T2647" s="196">
        <f t="shared" si="1"/>
        <v>0</v>
      </c>
    </row>
    <row r="2648">
      <c r="A2648" s="7">
        <v>44206.0</v>
      </c>
      <c r="B2648" s="21">
        <v>1.0</v>
      </c>
      <c r="O2648" s="109">
        <v>44206.0</v>
      </c>
      <c r="P2648" s="11">
        <v>0.0</v>
      </c>
      <c r="Q2648" s="196">
        <v>0.0</v>
      </c>
      <c r="R2648" s="196">
        <v>0.0</v>
      </c>
      <c r="S2648" s="109">
        <v>44206.0</v>
      </c>
      <c r="T2648" s="196">
        <f t="shared" si="1"/>
        <v>0</v>
      </c>
    </row>
    <row r="2649">
      <c r="A2649" s="60">
        <v>44206.0</v>
      </c>
      <c r="B2649" s="21">
        <v>1.0</v>
      </c>
      <c r="O2649" s="160">
        <v>44206.0</v>
      </c>
      <c r="P2649" s="11">
        <v>0.0</v>
      </c>
      <c r="Q2649" s="196">
        <v>0.0</v>
      </c>
      <c r="R2649" s="196">
        <v>0.0</v>
      </c>
      <c r="S2649" s="160">
        <v>44206.0</v>
      </c>
      <c r="T2649" s="196">
        <f t="shared" si="1"/>
        <v>0</v>
      </c>
    </row>
    <row r="2650">
      <c r="A2650" s="7">
        <v>44206.0</v>
      </c>
      <c r="B2650" s="21">
        <v>1.0</v>
      </c>
      <c r="O2650" s="109">
        <v>44206.0</v>
      </c>
      <c r="P2650" s="11">
        <v>0.0</v>
      </c>
      <c r="Q2650" s="196">
        <v>0.0</v>
      </c>
      <c r="R2650" s="196">
        <v>0.0</v>
      </c>
      <c r="S2650" s="109">
        <v>44206.0</v>
      </c>
      <c r="T2650" s="196">
        <f t="shared" si="1"/>
        <v>0</v>
      </c>
    </row>
    <row r="2651">
      <c r="A2651" s="17">
        <v>44206.0</v>
      </c>
      <c r="B2651" s="21">
        <v>1.0</v>
      </c>
      <c r="O2651" s="197">
        <v>44206.0</v>
      </c>
      <c r="P2651" s="11">
        <v>0.0</v>
      </c>
      <c r="Q2651" s="196">
        <v>0.0</v>
      </c>
      <c r="R2651" s="196">
        <v>0.0</v>
      </c>
      <c r="S2651" s="197">
        <v>44206.0</v>
      </c>
      <c r="T2651" s="196">
        <f t="shared" si="1"/>
        <v>0</v>
      </c>
    </row>
    <row r="2652">
      <c r="A2652" s="7">
        <v>44206.0</v>
      </c>
      <c r="B2652" s="21">
        <v>1.0</v>
      </c>
      <c r="O2652" s="109">
        <v>44206.0</v>
      </c>
      <c r="P2652" s="11">
        <v>0.0</v>
      </c>
      <c r="Q2652" s="196">
        <v>0.0</v>
      </c>
      <c r="R2652" s="196">
        <v>0.0</v>
      </c>
      <c r="S2652" s="109">
        <v>44206.0</v>
      </c>
      <c r="T2652" s="196">
        <f t="shared" si="1"/>
        <v>0</v>
      </c>
    </row>
    <row r="2653">
      <c r="A2653" s="7">
        <v>44206.0</v>
      </c>
      <c r="B2653" s="21">
        <v>1.0</v>
      </c>
      <c r="O2653" s="109">
        <v>44206.0</v>
      </c>
      <c r="P2653" s="11">
        <v>0.0</v>
      </c>
      <c r="Q2653" s="196">
        <v>0.0</v>
      </c>
      <c r="R2653" s="196">
        <v>1.0</v>
      </c>
      <c r="S2653" s="109">
        <v>44206.0</v>
      </c>
      <c r="T2653" s="196">
        <f t="shared" si="1"/>
        <v>1</v>
      </c>
    </row>
    <row r="2654">
      <c r="A2654" s="7">
        <v>44206.0</v>
      </c>
      <c r="B2654" s="21">
        <v>1.0</v>
      </c>
      <c r="O2654" s="109">
        <v>44206.0</v>
      </c>
      <c r="P2654" s="11">
        <v>0.0</v>
      </c>
      <c r="Q2654" s="196">
        <v>0.0</v>
      </c>
      <c r="R2654" s="196">
        <v>1.0</v>
      </c>
      <c r="S2654" s="109">
        <v>44206.0</v>
      </c>
      <c r="T2654" s="196">
        <f t="shared" si="1"/>
        <v>1</v>
      </c>
    </row>
    <row r="2655">
      <c r="A2655" s="7">
        <v>44206.0</v>
      </c>
      <c r="B2655" s="21">
        <v>1.0</v>
      </c>
      <c r="O2655" s="109">
        <v>44206.0</v>
      </c>
      <c r="P2655" s="11">
        <v>0.0</v>
      </c>
      <c r="Q2655" s="196">
        <v>0.0</v>
      </c>
      <c r="R2655" s="196">
        <v>1.0</v>
      </c>
      <c r="S2655" s="109">
        <v>44206.0</v>
      </c>
      <c r="T2655" s="196">
        <f t="shared" si="1"/>
        <v>1</v>
      </c>
    </row>
    <row r="2656">
      <c r="A2656" s="7">
        <v>44206.0</v>
      </c>
      <c r="B2656" s="21">
        <v>1.0</v>
      </c>
      <c r="O2656" s="109">
        <v>44206.0</v>
      </c>
      <c r="P2656" s="11">
        <v>0.0</v>
      </c>
      <c r="Q2656" s="196">
        <v>0.0</v>
      </c>
      <c r="R2656" s="196">
        <v>1.0</v>
      </c>
      <c r="S2656" s="109">
        <v>44206.0</v>
      </c>
      <c r="T2656" s="196">
        <f t="shared" si="1"/>
        <v>1</v>
      </c>
    </row>
    <row r="2657">
      <c r="A2657" s="7">
        <v>44206.0</v>
      </c>
      <c r="B2657" s="21">
        <v>1.0</v>
      </c>
      <c r="O2657" s="109">
        <v>44206.0</v>
      </c>
      <c r="P2657" s="11">
        <v>0.0</v>
      </c>
      <c r="Q2657" s="196">
        <v>0.0</v>
      </c>
      <c r="R2657" s="196">
        <v>1.0</v>
      </c>
      <c r="S2657" s="109">
        <v>44206.0</v>
      </c>
      <c r="T2657" s="196">
        <f t="shared" si="1"/>
        <v>1</v>
      </c>
    </row>
    <row r="2658">
      <c r="A2658" s="7">
        <v>44206.0</v>
      </c>
      <c r="B2658" s="21">
        <v>1.0</v>
      </c>
      <c r="O2658" s="109">
        <v>44206.0</v>
      </c>
      <c r="P2658" s="11">
        <v>0.0</v>
      </c>
      <c r="Q2658" s="196">
        <v>0.0</v>
      </c>
      <c r="R2658" s="196">
        <v>1.0</v>
      </c>
      <c r="S2658" s="109">
        <v>44206.0</v>
      </c>
      <c r="T2658" s="196">
        <f t="shared" si="1"/>
        <v>1</v>
      </c>
    </row>
    <row r="2659">
      <c r="A2659" s="7">
        <v>44206.0</v>
      </c>
      <c r="B2659" s="21">
        <v>1.0</v>
      </c>
      <c r="O2659" s="109">
        <v>44206.0</v>
      </c>
      <c r="P2659" s="11">
        <v>0.0</v>
      </c>
      <c r="Q2659" s="196">
        <v>0.0</v>
      </c>
      <c r="R2659" s="196">
        <v>1.0</v>
      </c>
      <c r="S2659" s="109">
        <v>44206.0</v>
      </c>
      <c r="T2659" s="196">
        <f t="shared" si="1"/>
        <v>1</v>
      </c>
    </row>
    <row r="2660">
      <c r="A2660" s="7">
        <v>44206.0</v>
      </c>
      <c r="B2660" s="21">
        <v>1.0</v>
      </c>
      <c r="O2660" s="109">
        <v>44206.0</v>
      </c>
      <c r="P2660" s="11">
        <v>0.0</v>
      </c>
      <c r="Q2660" s="196">
        <v>0.0</v>
      </c>
      <c r="R2660" s="196">
        <v>1.0</v>
      </c>
      <c r="S2660" s="109">
        <v>44206.0</v>
      </c>
      <c r="T2660" s="196">
        <f t="shared" si="1"/>
        <v>1</v>
      </c>
    </row>
    <row r="2661">
      <c r="A2661" s="7">
        <v>44206.0</v>
      </c>
      <c r="B2661" s="21">
        <v>1.0</v>
      </c>
      <c r="O2661" s="109">
        <v>44206.0</v>
      </c>
      <c r="P2661" s="11">
        <v>0.0</v>
      </c>
      <c r="Q2661" s="196">
        <v>0.0</v>
      </c>
      <c r="R2661" s="196">
        <v>0.0</v>
      </c>
      <c r="S2661" s="109">
        <v>44206.0</v>
      </c>
      <c r="T2661" s="196">
        <f t="shared" si="1"/>
        <v>0</v>
      </c>
    </row>
    <row r="2662">
      <c r="A2662" s="7">
        <v>44206.0</v>
      </c>
      <c r="B2662" s="21">
        <v>1.0</v>
      </c>
      <c r="O2662" s="109">
        <v>44206.0</v>
      </c>
      <c r="P2662" s="11">
        <v>0.0</v>
      </c>
      <c r="Q2662" s="196">
        <v>0.0</v>
      </c>
      <c r="R2662" s="196">
        <v>0.0</v>
      </c>
      <c r="S2662" s="109">
        <v>44206.0</v>
      </c>
      <c r="T2662" s="196">
        <f t="shared" si="1"/>
        <v>0</v>
      </c>
    </row>
    <row r="2663">
      <c r="A2663" s="60">
        <v>44206.0</v>
      </c>
      <c r="B2663" s="21">
        <v>1.0</v>
      </c>
      <c r="O2663" s="160">
        <v>44206.0</v>
      </c>
      <c r="P2663" s="11">
        <v>0.0</v>
      </c>
      <c r="Q2663" s="196">
        <v>0.0</v>
      </c>
      <c r="R2663" s="196">
        <v>0.0</v>
      </c>
      <c r="S2663" s="160">
        <v>44206.0</v>
      </c>
      <c r="T2663" s="196">
        <f t="shared" si="1"/>
        <v>0</v>
      </c>
    </row>
    <row r="2664">
      <c r="A2664" s="17">
        <v>44206.0</v>
      </c>
      <c r="B2664" s="21">
        <v>1.0</v>
      </c>
      <c r="O2664" s="197">
        <v>44206.0</v>
      </c>
      <c r="P2664" s="11">
        <v>0.0</v>
      </c>
      <c r="Q2664" s="196">
        <v>1.0</v>
      </c>
      <c r="R2664" s="196">
        <v>0.0</v>
      </c>
      <c r="S2664" s="197">
        <v>44206.0</v>
      </c>
      <c r="T2664" s="196">
        <f t="shared" si="1"/>
        <v>1</v>
      </c>
    </row>
    <row r="2665">
      <c r="A2665" s="7">
        <v>44206.0</v>
      </c>
      <c r="B2665" s="21">
        <v>1.0</v>
      </c>
      <c r="O2665" s="109">
        <v>44206.0</v>
      </c>
      <c r="P2665" s="11">
        <v>0.0</v>
      </c>
      <c r="Q2665" s="196">
        <v>1.0</v>
      </c>
      <c r="R2665" s="196">
        <v>0.0</v>
      </c>
      <c r="S2665" s="109">
        <v>44206.0</v>
      </c>
      <c r="T2665" s="196">
        <f t="shared" si="1"/>
        <v>1</v>
      </c>
    </row>
    <row r="2666">
      <c r="A2666" s="7">
        <v>44206.0</v>
      </c>
      <c r="B2666" s="21">
        <v>1.0</v>
      </c>
      <c r="O2666" s="109">
        <v>44206.0</v>
      </c>
      <c r="P2666" s="11">
        <v>0.0</v>
      </c>
      <c r="Q2666" s="196">
        <v>1.0</v>
      </c>
      <c r="R2666" s="196">
        <v>0.0</v>
      </c>
      <c r="S2666" s="109">
        <v>44206.0</v>
      </c>
      <c r="T2666" s="196">
        <f t="shared" si="1"/>
        <v>1</v>
      </c>
    </row>
    <row r="2667">
      <c r="A2667" s="60">
        <v>44206.0</v>
      </c>
      <c r="B2667" s="21">
        <v>1.0</v>
      </c>
      <c r="O2667" s="160">
        <v>44206.0</v>
      </c>
      <c r="P2667" s="11">
        <v>0.0</v>
      </c>
      <c r="Q2667" s="196">
        <v>1.0</v>
      </c>
      <c r="R2667" s="196">
        <v>0.0</v>
      </c>
      <c r="S2667" s="160">
        <v>44206.0</v>
      </c>
      <c r="T2667" s="196">
        <f t="shared" si="1"/>
        <v>1</v>
      </c>
    </row>
    <row r="2668">
      <c r="A2668" s="7">
        <v>44206.0</v>
      </c>
      <c r="B2668" s="21">
        <v>1.0</v>
      </c>
      <c r="O2668" s="109">
        <v>44206.0</v>
      </c>
      <c r="P2668" s="11">
        <v>0.0</v>
      </c>
      <c r="Q2668" s="196">
        <v>1.0</v>
      </c>
      <c r="R2668" s="196">
        <v>0.0</v>
      </c>
      <c r="S2668" s="109">
        <v>44206.0</v>
      </c>
      <c r="T2668" s="196">
        <f t="shared" si="1"/>
        <v>1</v>
      </c>
    </row>
    <row r="2669">
      <c r="A2669" s="7">
        <v>44207.0</v>
      </c>
      <c r="B2669" s="21">
        <v>1.0</v>
      </c>
      <c r="O2669" s="109">
        <v>44207.0</v>
      </c>
      <c r="P2669" s="11">
        <v>1.0</v>
      </c>
      <c r="Q2669" s="196">
        <v>0.0</v>
      </c>
      <c r="R2669" s="196">
        <v>0.0</v>
      </c>
      <c r="S2669" s="109">
        <v>44207.0</v>
      </c>
      <c r="T2669" s="196">
        <f t="shared" si="1"/>
        <v>0</v>
      </c>
    </row>
    <row r="2670">
      <c r="A2670" s="7">
        <v>44207.0</v>
      </c>
      <c r="B2670" s="21">
        <v>1.0</v>
      </c>
      <c r="O2670" s="109">
        <v>44207.0</v>
      </c>
      <c r="P2670" s="11">
        <v>1.0</v>
      </c>
      <c r="Q2670" s="196">
        <v>0.0</v>
      </c>
      <c r="R2670" s="196">
        <v>0.0</v>
      </c>
      <c r="S2670" s="109">
        <v>44207.0</v>
      </c>
      <c r="T2670" s="196">
        <f t="shared" si="1"/>
        <v>0</v>
      </c>
    </row>
    <row r="2671">
      <c r="A2671" s="7">
        <v>44207.0</v>
      </c>
      <c r="B2671" s="21">
        <v>1.0</v>
      </c>
      <c r="O2671" s="109">
        <v>44207.0</v>
      </c>
      <c r="P2671" s="11">
        <v>1.0</v>
      </c>
      <c r="Q2671" s="196">
        <v>0.0</v>
      </c>
      <c r="R2671" s="196">
        <v>0.0</v>
      </c>
      <c r="S2671" s="109">
        <v>44207.0</v>
      </c>
      <c r="T2671" s="196">
        <f t="shared" si="1"/>
        <v>0</v>
      </c>
    </row>
    <row r="2672">
      <c r="A2672" s="7">
        <v>44207.0</v>
      </c>
      <c r="B2672" s="21">
        <v>1.0</v>
      </c>
      <c r="O2672" s="109">
        <v>44207.0</v>
      </c>
      <c r="P2672" s="11">
        <v>1.0</v>
      </c>
      <c r="Q2672" s="196">
        <v>0.0</v>
      </c>
      <c r="R2672" s="196">
        <v>0.0</v>
      </c>
      <c r="S2672" s="109">
        <v>44207.0</v>
      </c>
      <c r="T2672" s="196">
        <f t="shared" si="1"/>
        <v>0</v>
      </c>
    </row>
    <row r="2673">
      <c r="A2673" s="7">
        <v>44207.0</v>
      </c>
      <c r="B2673" s="21">
        <v>1.0</v>
      </c>
      <c r="O2673" s="109">
        <v>44207.0</v>
      </c>
      <c r="P2673" s="11">
        <v>1.0</v>
      </c>
      <c r="Q2673" s="196">
        <v>0.0</v>
      </c>
      <c r="R2673" s="196">
        <v>0.0</v>
      </c>
      <c r="S2673" s="109">
        <v>44207.0</v>
      </c>
      <c r="T2673" s="196">
        <f t="shared" si="1"/>
        <v>0</v>
      </c>
    </row>
    <row r="2674">
      <c r="A2674" s="7">
        <v>44207.0</v>
      </c>
      <c r="B2674" s="21">
        <v>1.0</v>
      </c>
      <c r="O2674" s="109">
        <v>44207.0</v>
      </c>
      <c r="P2674" s="11">
        <v>0.0</v>
      </c>
      <c r="Q2674" s="196">
        <v>0.0</v>
      </c>
      <c r="R2674" s="196">
        <v>0.0</v>
      </c>
      <c r="S2674" s="109">
        <v>44207.0</v>
      </c>
      <c r="T2674" s="196">
        <f t="shared" si="1"/>
        <v>0</v>
      </c>
    </row>
    <row r="2675">
      <c r="A2675" s="7">
        <v>44207.0</v>
      </c>
      <c r="B2675" s="21">
        <v>1.0</v>
      </c>
      <c r="O2675" s="109">
        <v>44207.0</v>
      </c>
      <c r="P2675" s="11">
        <v>0.0</v>
      </c>
      <c r="Q2675" s="196">
        <v>0.0</v>
      </c>
      <c r="R2675" s="196">
        <v>0.0</v>
      </c>
      <c r="S2675" s="109">
        <v>44207.0</v>
      </c>
      <c r="T2675" s="196">
        <f t="shared" si="1"/>
        <v>0</v>
      </c>
    </row>
    <row r="2676">
      <c r="A2676" s="7">
        <v>44207.0</v>
      </c>
      <c r="B2676" s="21">
        <v>1.0</v>
      </c>
      <c r="O2676" s="109">
        <v>44207.0</v>
      </c>
      <c r="P2676" s="11">
        <v>1.0</v>
      </c>
      <c r="Q2676" s="196">
        <v>0.0</v>
      </c>
      <c r="R2676" s="196">
        <v>0.0</v>
      </c>
      <c r="S2676" s="109">
        <v>44207.0</v>
      </c>
      <c r="T2676" s="196">
        <f t="shared" si="1"/>
        <v>0</v>
      </c>
    </row>
    <row r="2677">
      <c r="A2677" s="7">
        <v>44207.0</v>
      </c>
      <c r="B2677" s="21">
        <v>1.0</v>
      </c>
      <c r="O2677" s="109">
        <v>44207.0</v>
      </c>
      <c r="P2677" s="11">
        <v>1.0</v>
      </c>
      <c r="Q2677" s="196">
        <v>0.0</v>
      </c>
      <c r="R2677" s="196">
        <v>0.0</v>
      </c>
      <c r="S2677" s="109">
        <v>44207.0</v>
      </c>
      <c r="T2677" s="196">
        <f t="shared" si="1"/>
        <v>0</v>
      </c>
    </row>
    <row r="2678">
      <c r="A2678" s="71">
        <v>44207.0</v>
      </c>
      <c r="B2678" s="21">
        <v>1.0</v>
      </c>
      <c r="O2678" s="201">
        <v>44207.0</v>
      </c>
      <c r="P2678" s="11">
        <v>1.0</v>
      </c>
      <c r="Q2678" s="196">
        <v>0.0</v>
      </c>
      <c r="R2678" s="196">
        <v>0.0</v>
      </c>
      <c r="S2678" s="201">
        <v>44207.0</v>
      </c>
      <c r="T2678" s="196">
        <f t="shared" si="1"/>
        <v>0</v>
      </c>
    </row>
    <row r="2679">
      <c r="A2679" s="71">
        <v>44207.0</v>
      </c>
      <c r="B2679" s="21">
        <v>1.0</v>
      </c>
      <c r="O2679" s="201">
        <v>44207.0</v>
      </c>
      <c r="P2679" s="11">
        <v>0.0</v>
      </c>
      <c r="Q2679" s="196">
        <v>1.0</v>
      </c>
      <c r="R2679" s="196">
        <v>0.0</v>
      </c>
      <c r="S2679" s="201">
        <v>44207.0</v>
      </c>
      <c r="T2679" s="196">
        <f t="shared" si="1"/>
        <v>1</v>
      </c>
    </row>
    <row r="2680">
      <c r="A2680" s="71">
        <v>44207.0</v>
      </c>
      <c r="B2680" s="21">
        <v>1.0</v>
      </c>
      <c r="O2680" s="201">
        <v>44207.0</v>
      </c>
      <c r="P2680" s="11">
        <v>0.0</v>
      </c>
      <c r="Q2680" s="196">
        <v>1.0</v>
      </c>
      <c r="R2680" s="196">
        <v>0.0</v>
      </c>
      <c r="S2680" s="201">
        <v>44207.0</v>
      </c>
      <c r="T2680" s="196">
        <f t="shared" si="1"/>
        <v>1</v>
      </c>
    </row>
    <row r="2681">
      <c r="A2681" s="71">
        <v>44207.0</v>
      </c>
      <c r="B2681" s="21">
        <v>1.0</v>
      </c>
      <c r="O2681" s="201">
        <v>44207.0</v>
      </c>
      <c r="P2681" s="11">
        <v>1.0</v>
      </c>
      <c r="Q2681" s="196">
        <v>0.0</v>
      </c>
      <c r="R2681" s="196">
        <v>0.0</v>
      </c>
      <c r="S2681" s="201">
        <v>44207.0</v>
      </c>
      <c r="T2681" s="196">
        <f t="shared" si="1"/>
        <v>0</v>
      </c>
    </row>
    <row r="2682">
      <c r="A2682" s="7">
        <v>44207.0</v>
      </c>
      <c r="B2682" s="21">
        <v>1.0</v>
      </c>
      <c r="O2682" s="109">
        <v>44207.0</v>
      </c>
      <c r="P2682" s="11">
        <v>0.0</v>
      </c>
      <c r="Q2682" s="196">
        <v>1.0</v>
      </c>
      <c r="R2682" s="196">
        <v>0.0</v>
      </c>
      <c r="S2682" s="109">
        <v>44207.0</v>
      </c>
      <c r="T2682" s="196">
        <f t="shared" si="1"/>
        <v>1</v>
      </c>
    </row>
    <row r="2683">
      <c r="A2683" s="7">
        <v>44207.0</v>
      </c>
      <c r="B2683" s="21">
        <v>1.0</v>
      </c>
      <c r="O2683" s="109">
        <v>44207.0</v>
      </c>
      <c r="P2683" s="11">
        <v>1.0</v>
      </c>
      <c r="Q2683" s="196">
        <v>0.0</v>
      </c>
      <c r="R2683" s="196">
        <v>0.0</v>
      </c>
      <c r="S2683" s="109">
        <v>44207.0</v>
      </c>
      <c r="T2683" s="196">
        <f t="shared" si="1"/>
        <v>0</v>
      </c>
    </row>
    <row r="2684">
      <c r="A2684" s="7">
        <v>44207.0</v>
      </c>
      <c r="B2684" s="21">
        <v>1.0</v>
      </c>
      <c r="O2684" s="109">
        <v>44207.0</v>
      </c>
      <c r="P2684" s="11">
        <v>1.0</v>
      </c>
      <c r="Q2684" s="196">
        <v>0.0</v>
      </c>
      <c r="R2684" s="196">
        <v>0.0</v>
      </c>
      <c r="S2684" s="109">
        <v>44207.0</v>
      </c>
      <c r="T2684" s="196">
        <f t="shared" si="1"/>
        <v>0</v>
      </c>
    </row>
    <row r="2685">
      <c r="A2685" s="7">
        <v>44207.0</v>
      </c>
      <c r="B2685" s="21">
        <v>1.0</v>
      </c>
      <c r="O2685" s="109">
        <v>44207.0</v>
      </c>
      <c r="P2685" s="11">
        <v>0.0</v>
      </c>
      <c r="Q2685" s="196">
        <v>1.0</v>
      </c>
      <c r="R2685" s="196">
        <v>0.0</v>
      </c>
      <c r="S2685" s="109">
        <v>44207.0</v>
      </c>
      <c r="T2685" s="196">
        <f t="shared" si="1"/>
        <v>1</v>
      </c>
    </row>
    <row r="2686">
      <c r="A2686" s="7">
        <v>44207.0</v>
      </c>
      <c r="B2686" s="21">
        <v>1.0</v>
      </c>
      <c r="O2686" s="109">
        <v>44207.0</v>
      </c>
      <c r="P2686" s="11">
        <v>1.0</v>
      </c>
      <c r="Q2686" s="196">
        <v>0.0</v>
      </c>
      <c r="R2686" s="196">
        <v>0.0</v>
      </c>
      <c r="S2686" s="109">
        <v>44207.0</v>
      </c>
      <c r="T2686" s="196">
        <f t="shared" si="1"/>
        <v>0</v>
      </c>
    </row>
    <row r="2687">
      <c r="A2687" s="7">
        <v>44207.0</v>
      </c>
      <c r="B2687" s="21">
        <v>1.0</v>
      </c>
      <c r="O2687" s="109">
        <v>44207.0</v>
      </c>
      <c r="P2687" s="11">
        <v>1.0</v>
      </c>
      <c r="Q2687" s="196">
        <v>0.0</v>
      </c>
      <c r="R2687" s="196">
        <v>0.0</v>
      </c>
      <c r="S2687" s="109">
        <v>44207.0</v>
      </c>
      <c r="T2687" s="196">
        <f t="shared" si="1"/>
        <v>0</v>
      </c>
    </row>
    <row r="2688">
      <c r="A2688" s="7">
        <v>44207.0</v>
      </c>
      <c r="B2688" s="21">
        <v>1.0</v>
      </c>
      <c r="O2688" s="109">
        <v>44207.0</v>
      </c>
      <c r="P2688" s="11">
        <v>1.0</v>
      </c>
      <c r="Q2688" s="196">
        <v>0.0</v>
      </c>
      <c r="R2688" s="196">
        <v>0.0</v>
      </c>
      <c r="S2688" s="109">
        <v>44207.0</v>
      </c>
      <c r="T2688" s="196">
        <f t="shared" si="1"/>
        <v>0</v>
      </c>
    </row>
    <row r="2689">
      <c r="A2689" s="7">
        <v>44207.0</v>
      </c>
      <c r="B2689" s="21">
        <v>1.0</v>
      </c>
      <c r="O2689" s="109">
        <v>44207.0</v>
      </c>
      <c r="P2689" s="11">
        <v>1.0</v>
      </c>
      <c r="Q2689" s="196">
        <v>0.0</v>
      </c>
      <c r="R2689" s="196">
        <v>0.0</v>
      </c>
      <c r="S2689" s="109">
        <v>44207.0</v>
      </c>
      <c r="T2689" s="196">
        <f t="shared" si="1"/>
        <v>0</v>
      </c>
    </row>
    <row r="2690">
      <c r="A2690" s="7">
        <v>44207.0</v>
      </c>
      <c r="B2690" s="21">
        <v>1.0</v>
      </c>
      <c r="O2690" s="109">
        <v>44207.0</v>
      </c>
      <c r="P2690" s="11">
        <v>1.0</v>
      </c>
      <c r="Q2690" s="196">
        <v>0.0</v>
      </c>
      <c r="R2690" s="196">
        <v>0.0</v>
      </c>
      <c r="S2690" s="109">
        <v>44207.0</v>
      </c>
      <c r="T2690" s="196">
        <f t="shared" si="1"/>
        <v>0</v>
      </c>
    </row>
    <row r="2691">
      <c r="A2691" s="7">
        <v>44207.0</v>
      </c>
      <c r="B2691" s="21">
        <v>1.0</v>
      </c>
      <c r="O2691" s="109">
        <v>44207.0</v>
      </c>
      <c r="P2691" s="11">
        <v>1.0</v>
      </c>
      <c r="Q2691" s="196">
        <v>0.0</v>
      </c>
      <c r="R2691" s="196">
        <v>0.0</v>
      </c>
      <c r="S2691" s="109">
        <v>44207.0</v>
      </c>
      <c r="T2691" s="196">
        <f t="shared" si="1"/>
        <v>0</v>
      </c>
    </row>
    <row r="2692">
      <c r="A2692" s="7">
        <v>44207.0</v>
      </c>
      <c r="B2692" s="21">
        <v>1.0</v>
      </c>
      <c r="O2692" s="109">
        <v>44207.0</v>
      </c>
      <c r="P2692" s="11">
        <v>1.0</v>
      </c>
      <c r="Q2692" s="196">
        <v>0.0</v>
      </c>
      <c r="R2692" s="196">
        <v>0.0</v>
      </c>
      <c r="S2692" s="109">
        <v>44207.0</v>
      </c>
      <c r="T2692" s="196">
        <f t="shared" si="1"/>
        <v>0</v>
      </c>
    </row>
    <row r="2693">
      <c r="A2693" s="7">
        <v>44207.0</v>
      </c>
      <c r="B2693" s="21">
        <v>1.0</v>
      </c>
      <c r="O2693" s="109">
        <v>44207.0</v>
      </c>
      <c r="P2693" s="11">
        <v>1.0</v>
      </c>
      <c r="Q2693" s="196">
        <v>0.0</v>
      </c>
      <c r="R2693" s="196">
        <v>0.0</v>
      </c>
      <c r="S2693" s="109">
        <v>44207.0</v>
      </c>
      <c r="T2693" s="196">
        <f t="shared" si="1"/>
        <v>0</v>
      </c>
    </row>
    <row r="2694">
      <c r="A2694" s="7">
        <v>44207.0</v>
      </c>
      <c r="B2694" s="21">
        <v>1.0</v>
      </c>
      <c r="O2694" s="109">
        <v>44207.0</v>
      </c>
      <c r="P2694" s="11">
        <v>1.0</v>
      </c>
      <c r="Q2694" s="196">
        <v>0.0</v>
      </c>
      <c r="R2694" s="196">
        <v>0.0</v>
      </c>
      <c r="S2694" s="109">
        <v>44207.0</v>
      </c>
      <c r="T2694" s="196">
        <f t="shared" si="1"/>
        <v>0</v>
      </c>
    </row>
    <row r="2695">
      <c r="A2695" s="7">
        <v>44207.0</v>
      </c>
      <c r="B2695" s="21">
        <v>1.0</v>
      </c>
      <c r="O2695" s="109">
        <v>44207.0</v>
      </c>
      <c r="P2695" s="11">
        <v>0.0</v>
      </c>
      <c r="Q2695" s="196">
        <v>0.0</v>
      </c>
      <c r="R2695" s="196">
        <v>0.0</v>
      </c>
      <c r="S2695" s="109">
        <v>44207.0</v>
      </c>
      <c r="T2695" s="196">
        <f t="shared" si="1"/>
        <v>0</v>
      </c>
    </row>
    <row r="2696">
      <c r="A2696" s="7">
        <v>44207.0</v>
      </c>
      <c r="B2696" s="21">
        <v>1.0</v>
      </c>
      <c r="O2696" s="109">
        <v>44207.0</v>
      </c>
      <c r="P2696" s="11">
        <v>0.0</v>
      </c>
      <c r="Q2696" s="196">
        <v>0.0</v>
      </c>
      <c r="R2696" s="196">
        <v>1.0</v>
      </c>
      <c r="S2696" s="109">
        <v>44207.0</v>
      </c>
      <c r="T2696" s="196">
        <f t="shared" si="1"/>
        <v>1</v>
      </c>
    </row>
    <row r="2697">
      <c r="A2697" s="7">
        <v>44207.0</v>
      </c>
      <c r="B2697" s="21">
        <v>1.0</v>
      </c>
      <c r="O2697" s="109">
        <v>44207.0</v>
      </c>
      <c r="P2697" s="11">
        <v>0.0</v>
      </c>
      <c r="Q2697" s="196">
        <v>0.0</v>
      </c>
      <c r="R2697" s="196">
        <v>1.0</v>
      </c>
      <c r="S2697" s="109">
        <v>44207.0</v>
      </c>
      <c r="T2697" s="196">
        <f t="shared" si="1"/>
        <v>1</v>
      </c>
    </row>
    <row r="2698">
      <c r="A2698" s="7">
        <v>44207.0</v>
      </c>
      <c r="B2698" s="21">
        <v>1.0</v>
      </c>
      <c r="O2698" s="109">
        <v>44207.0</v>
      </c>
      <c r="P2698" s="11">
        <v>0.0</v>
      </c>
      <c r="Q2698" s="196">
        <v>0.0</v>
      </c>
      <c r="R2698" s="196">
        <v>1.0</v>
      </c>
      <c r="S2698" s="109">
        <v>44207.0</v>
      </c>
      <c r="T2698" s="196">
        <f t="shared" si="1"/>
        <v>1</v>
      </c>
    </row>
    <row r="2699">
      <c r="A2699" s="7">
        <v>44207.0</v>
      </c>
      <c r="B2699" s="21">
        <v>1.0</v>
      </c>
      <c r="O2699" s="109">
        <v>44207.0</v>
      </c>
      <c r="P2699" s="11">
        <v>1.0</v>
      </c>
      <c r="Q2699" s="196">
        <v>0.0</v>
      </c>
      <c r="R2699" s="196">
        <v>0.0</v>
      </c>
      <c r="S2699" s="109">
        <v>44207.0</v>
      </c>
      <c r="T2699" s="196">
        <f t="shared" si="1"/>
        <v>0</v>
      </c>
    </row>
    <row r="2700">
      <c r="A2700" s="7">
        <v>44207.0</v>
      </c>
      <c r="B2700" s="21">
        <v>1.0</v>
      </c>
      <c r="O2700" s="109">
        <v>44207.0</v>
      </c>
      <c r="P2700" s="11">
        <v>1.0</v>
      </c>
      <c r="Q2700" s="196">
        <v>0.0</v>
      </c>
      <c r="R2700" s="196">
        <v>0.0</v>
      </c>
      <c r="S2700" s="109">
        <v>44207.0</v>
      </c>
      <c r="T2700" s="196">
        <f t="shared" si="1"/>
        <v>0</v>
      </c>
    </row>
    <row r="2701">
      <c r="A2701" s="7">
        <v>44207.0</v>
      </c>
      <c r="B2701" s="21">
        <v>1.0</v>
      </c>
      <c r="O2701" s="109">
        <v>44207.0</v>
      </c>
      <c r="P2701" s="11">
        <v>1.0</v>
      </c>
      <c r="Q2701" s="196">
        <v>0.0</v>
      </c>
      <c r="R2701" s="196">
        <v>0.0</v>
      </c>
      <c r="S2701" s="109">
        <v>44207.0</v>
      </c>
      <c r="T2701" s="196">
        <f t="shared" si="1"/>
        <v>0</v>
      </c>
    </row>
    <row r="2702">
      <c r="A2702" s="7">
        <v>44207.0</v>
      </c>
      <c r="B2702" s="21">
        <v>1.0</v>
      </c>
      <c r="O2702" s="109">
        <v>44207.0</v>
      </c>
      <c r="P2702" s="11">
        <v>1.0</v>
      </c>
      <c r="Q2702" s="196">
        <v>0.0</v>
      </c>
      <c r="R2702" s="196">
        <v>0.0</v>
      </c>
      <c r="S2702" s="109">
        <v>44207.0</v>
      </c>
      <c r="T2702" s="196">
        <f t="shared" si="1"/>
        <v>0</v>
      </c>
    </row>
    <row r="2703">
      <c r="A2703" s="7">
        <v>44207.0</v>
      </c>
      <c r="B2703" s="21">
        <v>1.0</v>
      </c>
      <c r="O2703" s="109">
        <v>44207.0</v>
      </c>
      <c r="P2703" s="11">
        <v>1.0</v>
      </c>
      <c r="Q2703" s="196">
        <v>0.0</v>
      </c>
      <c r="R2703" s="196">
        <v>0.0</v>
      </c>
      <c r="S2703" s="109">
        <v>44207.0</v>
      </c>
      <c r="T2703" s="196">
        <f t="shared" si="1"/>
        <v>0</v>
      </c>
    </row>
    <row r="2704">
      <c r="A2704" s="7">
        <v>44207.0</v>
      </c>
      <c r="B2704" s="21">
        <v>1.0</v>
      </c>
      <c r="O2704" s="109">
        <v>44207.0</v>
      </c>
      <c r="P2704" s="11">
        <v>1.0</v>
      </c>
      <c r="Q2704" s="196">
        <v>0.0</v>
      </c>
      <c r="R2704" s="196">
        <v>0.0</v>
      </c>
      <c r="S2704" s="109">
        <v>44207.0</v>
      </c>
      <c r="T2704" s="196">
        <f t="shared" si="1"/>
        <v>0</v>
      </c>
    </row>
    <row r="2705">
      <c r="A2705" s="7">
        <v>44207.0</v>
      </c>
      <c r="B2705" s="21">
        <v>1.0</v>
      </c>
      <c r="O2705" s="109">
        <v>44207.0</v>
      </c>
      <c r="P2705" s="11">
        <v>1.0</v>
      </c>
      <c r="Q2705" s="196">
        <v>0.0</v>
      </c>
      <c r="R2705" s="196">
        <v>0.0</v>
      </c>
      <c r="S2705" s="109">
        <v>44207.0</v>
      </c>
      <c r="T2705" s="196">
        <f t="shared" si="1"/>
        <v>0</v>
      </c>
    </row>
    <row r="2706">
      <c r="A2706" s="7">
        <v>44207.0</v>
      </c>
      <c r="B2706" s="21">
        <v>1.0</v>
      </c>
      <c r="O2706" s="109">
        <v>44207.0</v>
      </c>
      <c r="P2706" s="11">
        <v>0.0</v>
      </c>
      <c r="Q2706" s="196">
        <v>0.0</v>
      </c>
      <c r="R2706" s="196">
        <v>0.0</v>
      </c>
      <c r="S2706" s="109">
        <v>44207.0</v>
      </c>
      <c r="T2706" s="196">
        <f t="shared" si="1"/>
        <v>0</v>
      </c>
    </row>
    <row r="2707">
      <c r="A2707" s="7">
        <v>44207.0</v>
      </c>
      <c r="B2707" s="21">
        <v>1.0</v>
      </c>
      <c r="O2707" s="109">
        <v>44207.0</v>
      </c>
      <c r="P2707" s="11">
        <v>0.0</v>
      </c>
      <c r="Q2707" s="196">
        <v>0.0</v>
      </c>
      <c r="R2707" s="196">
        <v>1.0</v>
      </c>
      <c r="S2707" s="109">
        <v>44207.0</v>
      </c>
      <c r="T2707" s="196">
        <f t="shared" si="1"/>
        <v>1</v>
      </c>
    </row>
    <row r="2708">
      <c r="A2708" s="17">
        <v>44207.0</v>
      </c>
      <c r="B2708" s="21">
        <v>1.0</v>
      </c>
      <c r="O2708" s="197">
        <v>44207.0</v>
      </c>
      <c r="P2708" s="11">
        <v>1.0</v>
      </c>
      <c r="Q2708" s="196">
        <v>0.0</v>
      </c>
      <c r="R2708" s="196">
        <v>0.0</v>
      </c>
      <c r="S2708" s="197">
        <v>44207.0</v>
      </c>
      <c r="T2708" s="196">
        <f t="shared" si="1"/>
        <v>0</v>
      </c>
    </row>
    <row r="2709">
      <c r="A2709" s="17">
        <v>44207.0</v>
      </c>
      <c r="B2709" s="21">
        <v>1.0</v>
      </c>
      <c r="O2709" s="197">
        <v>44207.0</v>
      </c>
      <c r="P2709" s="11">
        <v>1.0</v>
      </c>
      <c r="Q2709" s="196">
        <v>0.0</v>
      </c>
      <c r="R2709" s="196">
        <v>0.0</v>
      </c>
      <c r="S2709" s="197">
        <v>44207.0</v>
      </c>
      <c r="T2709" s="196">
        <f t="shared" si="1"/>
        <v>0</v>
      </c>
    </row>
    <row r="2710">
      <c r="A2710" s="17">
        <v>44207.0</v>
      </c>
      <c r="B2710" s="21">
        <v>1.0</v>
      </c>
      <c r="O2710" s="197">
        <v>44207.0</v>
      </c>
      <c r="P2710" s="11">
        <v>1.0</v>
      </c>
      <c r="Q2710" s="196">
        <v>0.0</v>
      </c>
      <c r="R2710" s="196">
        <v>0.0</v>
      </c>
      <c r="S2710" s="197">
        <v>44207.0</v>
      </c>
      <c r="T2710" s="196">
        <f t="shared" si="1"/>
        <v>0</v>
      </c>
    </row>
    <row r="2711">
      <c r="A2711" s="17">
        <v>44207.0</v>
      </c>
      <c r="B2711" s="21">
        <v>1.0</v>
      </c>
      <c r="O2711" s="197">
        <v>44207.0</v>
      </c>
      <c r="P2711" s="11">
        <v>0.0</v>
      </c>
      <c r="Q2711" s="196">
        <v>0.0</v>
      </c>
      <c r="R2711" s="196">
        <v>0.0</v>
      </c>
      <c r="S2711" s="197">
        <v>44207.0</v>
      </c>
      <c r="T2711" s="196">
        <f t="shared" si="1"/>
        <v>0</v>
      </c>
    </row>
    <row r="2712">
      <c r="A2712" s="17">
        <v>44207.0</v>
      </c>
      <c r="B2712" s="21">
        <v>1.0</v>
      </c>
      <c r="O2712" s="197">
        <v>44207.0</v>
      </c>
      <c r="P2712" s="11">
        <v>0.0</v>
      </c>
      <c r="Q2712" s="196">
        <v>0.0</v>
      </c>
      <c r="R2712" s="196">
        <v>0.0</v>
      </c>
      <c r="S2712" s="197">
        <v>44207.0</v>
      </c>
      <c r="T2712" s="196">
        <f t="shared" si="1"/>
        <v>0</v>
      </c>
    </row>
    <row r="2713">
      <c r="A2713" s="17">
        <v>44207.0</v>
      </c>
      <c r="B2713" s="21">
        <v>1.0</v>
      </c>
      <c r="O2713" s="197">
        <v>44207.0</v>
      </c>
      <c r="P2713" s="11">
        <v>1.0</v>
      </c>
      <c r="Q2713" s="196">
        <v>0.0</v>
      </c>
      <c r="R2713" s="196">
        <v>0.0</v>
      </c>
      <c r="S2713" s="197">
        <v>44207.0</v>
      </c>
      <c r="T2713" s="196">
        <f t="shared" si="1"/>
        <v>0</v>
      </c>
    </row>
    <row r="2714">
      <c r="A2714" s="17">
        <v>44207.0</v>
      </c>
      <c r="B2714" s="21">
        <v>1.0</v>
      </c>
      <c r="O2714" s="197">
        <v>44207.0</v>
      </c>
      <c r="P2714" s="11">
        <v>0.0</v>
      </c>
      <c r="Q2714" s="196">
        <v>0.0</v>
      </c>
      <c r="R2714" s="196">
        <v>1.0</v>
      </c>
      <c r="S2714" s="197">
        <v>44207.0</v>
      </c>
      <c r="T2714" s="196">
        <f t="shared" si="1"/>
        <v>1</v>
      </c>
    </row>
    <row r="2715">
      <c r="A2715" s="17">
        <v>44207.0</v>
      </c>
      <c r="B2715" s="21">
        <v>1.0</v>
      </c>
      <c r="O2715" s="197">
        <v>44207.0</v>
      </c>
      <c r="P2715" s="11">
        <v>0.0</v>
      </c>
      <c r="Q2715" s="196">
        <v>0.0</v>
      </c>
      <c r="R2715" s="196">
        <v>1.0</v>
      </c>
      <c r="S2715" s="197">
        <v>44207.0</v>
      </c>
      <c r="T2715" s="196">
        <f t="shared" si="1"/>
        <v>1</v>
      </c>
    </row>
    <row r="2716">
      <c r="A2716" s="7">
        <v>44207.0</v>
      </c>
      <c r="B2716" s="21">
        <v>1.0</v>
      </c>
      <c r="O2716" s="109">
        <v>44207.0</v>
      </c>
      <c r="P2716" s="11">
        <v>1.0</v>
      </c>
      <c r="Q2716" s="196">
        <v>0.0</v>
      </c>
      <c r="R2716" s="196">
        <v>0.0</v>
      </c>
      <c r="S2716" s="109">
        <v>44207.0</v>
      </c>
      <c r="T2716" s="196">
        <f t="shared" si="1"/>
        <v>0</v>
      </c>
    </row>
    <row r="2717">
      <c r="A2717" s="7">
        <v>44207.0</v>
      </c>
      <c r="B2717" s="21">
        <v>1.0</v>
      </c>
      <c r="O2717" s="109">
        <v>44207.0</v>
      </c>
      <c r="P2717" s="11">
        <v>1.0</v>
      </c>
      <c r="Q2717" s="196">
        <v>0.0</v>
      </c>
      <c r="R2717" s="196">
        <v>0.0</v>
      </c>
      <c r="S2717" s="109">
        <v>44207.0</v>
      </c>
      <c r="T2717" s="196">
        <f t="shared" si="1"/>
        <v>0</v>
      </c>
    </row>
    <row r="2718">
      <c r="A2718" s="7">
        <v>44207.0</v>
      </c>
      <c r="B2718" s="21">
        <v>1.0</v>
      </c>
      <c r="O2718" s="109">
        <v>44207.0</v>
      </c>
      <c r="P2718" s="11">
        <v>1.0</v>
      </c>
      <c r="Q2718" s="196">
        <v>0.0</v>
      </c>
      <c r="R2718" s="196">
        <v>0.0</v>
      </c>
      <c r="S2718" s="109">
        <v>44207.0</v>
      </c>
      <c r="T2718" s="196">
        <f t="shared" si="1"/>
        <v>0</v>
      </c>
    </row>
    <row r="2719">
      <c r="A2719" s="7">
        <v>44207.0</v>
      </c>
      <c r="B2719" s="21">
        <v>1.0</v>
      </c>
      <c r="O2719" s="109">
        <v>44207.0</v>
      </c>
      <c r="P2719" s="11">
        <v>1.0</v>
      </c>
      <c r="Q2719" s="196">
        <v>0.0</v>
      </c>
      <c r="R2719" s="196">
        <v>0.0</v>
      </c>
      <c r="S2719" s="109">
        <v>44207.0</v>
      </c>
      <c r="T2719" s="196">
        <f t="shared" si="1"/>
        <v>0</v>
      </c>
    </row>
    <row r="2720">
      <c r="A2720" s="7">
        <v>44207.0</v>
      </c>
      <c r="B2720" s="21">
        <v>1.0</v>
      </c>
      <c r="O2720" s="109">
        <v>44207.0</v>
      </c>
      <c r="P2720" s="11">
        <v>0.0</v>
      </c>
      <c r="Q2720" s="196">
        <v>0.0</v>
      </c>
      <c r="R2720" s="196">
        <v>1.0</v>
      </c>
      <c r="S2720" s="109">
        <v>44207.0</v>
      </c>
      <c r="T2720" s="196">
        <f t="shared" si="1"/>
        <v>1</v>
      </c>
    </row>
    <row r="2721">
      <c r="A2721" s="7">
        <v>44207.0</v>
      </c>
      <c r="B2721" s="21">
        <v>1.0</v>
      </c>
      <c r="O2721" s="109">
        <v>44207.0</v>
      </c>
      <c r="P2721" s="11">
        <v>0.0</v>
      </c>
      <c r="Q2721" s="196">
        <v>1.0</v>
      </c>
      <c r="R2721" s="196">
        <v>0.0</v>
      </c>
      <c r="S2721" s="109">
        <v>44207.0</v>
      </c>
      <c r="T2721" s="196">
        <f t="shared" si="1"/>
        <v>1</v>
      </c>
    </row>
    <row r="2722">
      <c r="A2722" s="76">
        <v>44207.0</v>
      </c>
      <c r="B2722" s="21">
        <v>1.0</v>
      </c>
      <c r="O2722" s="109">
        <v>44207.0</v>
      </c>
      <c r="P2722" s="11">
        <v>0.0</v>
      </c>
      <c r="Q2722" s="196">
        <v>0.0</v>
      </c>
      <c r="R2722" s="196">
        <v>0.0</v>
      </c>
      <c r="S2722" s="109">
        <v>44207.0</v>
      </c>
      <c r="T2722" s="196">
        <f t="shared" si="1"/>
        <v>0</v>
      </c>
    </row>
    <row r="2723">
      <c r="A2723" s="76">
        <v>44207.0</v>
      </c>
      <c r="B2723" s="21">
        <v>1.0</v>
      </c>
      <c r="O2723" s="109">
        <v>44207.0</v>
      </c>
      <c r="P2723" s="11">
        <v>1.0</v>
      </c>
      <c r="Q2723" s="196">
        <v>0.0</v>
      </c>
      <c r="R2723" s="196">
        <v>0.0</v>
      </c>
      <c r="S2723" s="109">
        <v>44207.0</v>
      </c>
      <c r="T2723" s="196">
        <f t="shared" si="1"/>
        <v>0</v>
      </c>
    </row>
    <row r="2724">
      <c r="A2724" s="76">
        <v>44207.0</v>
      </c>
      <c r="B2724" s="21">
        <v>1.0</v>
      </c>
      <c r="O2724" s="109">
        <v>44207.0</v>
      </c>
      <c r="P2724" s="11">
        <v>1.0</v>
      </c>
      <c r="Q2724" s="196">
        <v>0.0</v>
      </c>
      <c r="R2724" s="196">
        <v>0.0</v>
      </c>
      <c r="S2724" s="109">
        <v>44207.0</v>
      </c>
      <c r="T2724" s="196">
        <f t="shared" si="1"/>
        <v>0</v>
      </c>
    </row>
    <row r="2725">
      <c r="A2725" s="7">
        <v>44207.0</v>
      </c>
      <c r="B2725" s="21">
        <v>1.0</v>
      </c>
      <c r="O2725" s="109">
        <v>44207.0</v>
      </c>
      <c r="P2725" s="11">
        <v>1.0</v>
      </c>
      <c r="Q2725" s="196">
        <v>0.0</v>
      </c>
      <c r="R2725" s="196">
        <v>0.0</v>
      </c>
      <c r="S2725" s="109">
        <v>44207.0</v>
      </c>
      <c r="T2725" s="196">
        <f t="shared" si="1"/>
        <v>0</v>
      </c>
    </row>
    <row r="2726">
      <c r="A2726" s="7">
        <v>44207.0</v>
      </c>
      <c r="B2726" s="21">
        <v>1.0</v>
      </c>
      <c r="O2726" s="109">
        <v>44207.0</v>
      </c>
      <c r="P2726" s="11">
        <v>1.0</v>
      </c>
      <c r="Q2726" s="196">
        <v>0.0</v>
      </c>
      <c r="R2726" s="196">
        <v>0.0</v>
      </c>
      <c r="S2726" s="109">
        <v>44207.0</v>
      </c>
      <c r="T2726" s="196">
        <f t="shared" si="1"/>
        <v>0</v>
      </c>
    </row>
    <row r="2727">
      <c r="A2727" s="7">
        <v>44207.0</v>
      </c>
      <c r="B2727" s="21">
        <v>1.0</v>
      </c>
      <c r="O2727" s="109">
        <v>44207.0</v>
      </c>
      <c r="P2727" s="11">
        <v>0.0</v>
      </c>
      <c r="Q2727" s="196">
        <v>1.0</v>
      </c>
      <c r="R2727" s="196">
        <v>0.0</v>
      </c>
      <c r="S2727" s="109">
        <v>44207.0</v>
      </c>
      <c r="T2727" s="196">
        <f t="shared" si="1"/>
        <v>1</v>
      </c>
    </row>
    <row r="2728">
      <c r="A2728" s="7">
        <v>44207.0</v>
      </c>
      <c r="B2728" s="21">
        <v>1.0</v>
      </c>
      <c r="O2728" s="109">
        <v>44207.0</v>
      </c>
      <c r="P2728" s="11">
        <v>1.0</v>
      </c>
      <c r="Q2728" s="196">
        <v>0.0</v>
      </c>
      <c r="R2728" s="196">
        <v>0.0</v>
      </c>
      <c r="S2728" s="109">
        <v>44207.0</v>
      </c>
      <c r="T2728" s="196">
        <f t="shared" si="1"/>
        <v>0</v>
      </c>
    </row>
    <row r="2729">
      <c r="A2729" s="7">
        <v>44207.0</v>
      </c>
      <c r="B2729" s="21">
        <v>1.0</v>
      </c>
      <c r="O2729" s="109">
        <v>44207.0</v>
      </c>
      <c r="P2729" s="11">
        <v>0.0</v>
      </c>
      <c r="Q2729" s="196">
        <v>0.0</v>
      </c>
      <c r="R2729" s="196">
        <v>1.0</v>
      </c>
      <c r="S2729" s="109">
        <v>44207.0</v>
      </c>
      <c r="T2729" s="196">
        <f t="shared" si="1"/>
        <v>1</v>
      </c>
    </row>
    <row r="2730">
      <c r="A2730" s="7">
        <v>44207.0</v>
      </c>
      <c r="B2730" s="21">
        <v>1.0</v>
      </c>
      <c r="O2730" s="109">
        <v>44207.0</v>
      </c>
      <c r="P2730" s="11">
        <v>1.0</v>
      </c>
      <c r="Q2730" s="196">
        <v>0.0</v>
      </c>
      <c r="R2730" s="196">
        <v>0.0</v>
      </c>
      <c r="S2730" s="109">
        <v>44207.0</v>
      </c>
      <c r="T2730" s="196">
        <f t="shared" si="1"/>
        <v>0</v>
      </c>
    </row>
    <row r="2731">
      <c r="A2731" s="7">
        <v>44207.0</v>
      </c>
      <c r="B2731" s="21">
        <v>1.0</v>
      </c>
      <c r="O2731" s="109">
        <v>44207.0</v>
      </c>
      <c r="P2731" s="11">
        <v>0.0</v>
      </c>
      <c r="Q2731" s="196">
        <v>1.0</v>
      </c>
      <c r="R2731" s="196">
        <v>0.0</v>
      </c>
      <c r="S2731" s="109">
        <v>44207.0</v>
      </c>
      <c r="T2731" s="196">
        <f t="shared" si="1"/>
        <v>1</v>
      </c>
    </row>
    <row r="2732">
      <c r="A2732" s="7">
        <v>44207.0</v>
      </c>
      <c r="B2732" s="21">
        <v>1.0</v>
      </c>
      <c r="O2732" s="109">
        <v>44207.0</v>
      </c>
      <c r="P2732" s="11">
        <v>1.0</v>
      </c>
      <c r="Q2732" s="196">
        <v>0.0</v>
      </c>
      <c r="R2732" s="196">
        <v>0.0</v>
      </c>
      <c r="S2732" s="109">
        <v>44207.0</v>
      </c>
      <c r="T2732" s="196">
        <f t="shared" si="1"/>
        <v>0</v>
      </c>
    </row>
    <row r="2733">
      <c r="A2733" s="57">
        <v>44207.0</v>
      </c>
      <c r="B2733" s="21">
        <v>1.0</v>
      </c>
      <c r="O2733" s="109">
        <v>44207.0</v>
      </c>
      <c r="P2733" s="11">
        <v>1.0</v>
      </c>
      <c r="Q2733" s="196">
        <v>0.0</v>
      </c>
      <c r="R2733" s="196">
        <v>0.0</v>
      </c>
      <c r="S2733" s="109">
        <v>44207.0</v>
      </c>
      <c r="T2733" s="196">
        <f t="shared" si="1"/>
        <v>0</v>
      </c>
    </row>
    <row r="2734">
      <c r="A2734" s="7">
        <v>44207.0</v>
      </c>
      <c r="B2734" s="21">
        <v>1.0</v>
      </c>
      <c r="O2734" s="109">
        <v>44207.0</v>
      </c>
      <c r="P2734" s="11">
        <v>1.0</v>
      </c>
      <c r="Q2734" s="196">
        <v>0.0</v>
      </c>
      <c r="R2734" s="196">
        <v>0.0</v>
      </c>
      <c r="S2734" s="109">
        <v>44207.0</v>
      </c>
      <c r="T2734" s="196">
        <f t="shared" si="1"/>
        <v>0</v>
      </c>
    </row>
    <row r="2735">
      <c r="A2735" s="7">
        <v>44207.0</v>
      </c>
      <c r="B2735" s="21">
        <v>1.0</v>
      </c>
      <c r="O2735" s="109">
        <v>44207.0</v>
      </c>
      <c r="P2735" s="11">
        <v>1.0</v>
      </c>
      <c r="Q2735" s="196">
        <v>0.0</v>
      </c>
      <c r="R2735" s="196">
        <v>0.0</v>
      </c>
      <c r="S2735" s="109">
        <v>44207.0</v>
      </c>
      <c r="T2735" s="196">
        <f t="shared" si="1"/>
        <v>0</v>
      </c>
    </row>
    <row r="2736">
      <c r="A2736" s="7">
        <v>44207.0</v>
      </c>
      <c r="B2736" s="21">
        <v>1.0</v>
      </c>
      <c r="O2736" s="109">
        <v>44207.0</v>
      </c>
      <c r="P2736" s="11">
        <v>1.0</v>
      </c>
      <c r="Q2736" s="196">
        <v>0.0</v>
      </c>
      <c r="R2736" s="196">
        <v>0.0</v>
      </c>
      <c r="S2736" s="109">
        <v>44207.0</v>
      </c>
      <c r="T2736" s="196">
        <f t="shared" si="1"/>
        <v>0</v>
      </c>
    </row>
    <row r="2737">
      <c r="A2737" s="7">
        <v>44207.0</v>
      </c>
      <c r="B2737" s="21">
        <v>1.0</v>
      </c>
      <c r="O2737" s="109">
        <v>44207.0</v>
      </c>
      <c r="P2737" s="11">
        <v>1.0</v>
      </c>
      <c r="Q2737" s="196">
        <v>0.0</v>
      </c>
      <c r="R2737" s="196">
        <v>0.0</v>
      </c>
      <c r="S2737" s="109">
        <v>44207.0</v>
      </c>
      <c r="T2737" s="196">
        <f t="shared" si="1"/>
        <v>0</v>
      </c>
    </row>
    <row r="2738">
      <c r="A2738" s="7">
        <v>44207.0</v>
      </c>
      <c r="B2738" s="21">
        <v>1.0</v>
      </c>
      <c r="O2738" s="109">
        <v>44207.0</v>
      </c>
      <c r="P2738" s="11">
        <v>1.0</v>
      </c>
      <c r="Q2738" s="196">
        <v>0.0</v>
      </c>
      <c r="R2738" s="196">
        <v>0.0</v>
      </c>
      <c r="S2738" s="109">
        <v>44207.0</v>
      </c>
      <c r="T2738" s="196">
        <f t="shared" si="1"/>
        <v>0</v>
      </c>
    </row>
    <row r="2739">
      <c r="A2739" s="7">
        <v>44207.0</v>
      </c>
      <c r="B2739" s="21">
        <v>1.0</v>
      </c>
      <c r="O2739" s="109">
        <v>44207.0</v>
      </c>
      <c r="P2739" s="11">
        <v>1.0</v>
      </c>
      <c r="Q2739" s="196">
        <v>0.0</v>
      </c>
      <c r="R2739" s="196">
        <v>0.0</v>
      </c>
      <c r="S2739" s="109">
        <v>44207.0</v>
      </c>
      <c r="T2739" s="196">
        <f t="shared" si="1"/>
        <v>0</v>
      </c>
    </row>
    <row r="2740">
      <c r="A2740" s="7">
        <v>44207.0</v>
      </c>
      <c r="B2740" s="21">
        <v>1.0</v>
      </c>
      <c r="O2740" s="109">
        <v>44207.0</v>
      </c>
      <c r="P2740" s="11">
        <v>1.0</v>
      </c>
      <c r="Q2740" s="196">
        <v>0.0</v>
      </c>
      <c r="R2740" s="196">
        <v>0.0</v>
      </c>
      <c r="S2740" s="109">
        <v>44207.0</v>
      </c>
      <c r="T2740" s="196">
        <f t="shared" si="1"/>
        <v>0</v>
      </c>
    </row>
    <row r="2741">
      <c r="A2741" s="17">
        <v>44207.0</v>
      </c>
      <c r="B2741" s="21">
        <v>1.0</v>
      </c>
      <c r="O2741" s="197">
        <v>44207.0</v>
      </c>
      <c r="P2741" s="11">
        <v>1.0</v>
      </c>
      <c r="Q2741" s="196">
        <v>0.0</v>
      </c>
      <c r="R2741" s="196">
        <v>0.0</v>
      </c>
      <c r="S2741" s="197">
        <v>44207.0</v>
      </c>
      <c r="T2741" s="196">
        <f t="shared" si="1"/>
        <v>0</v>
      </c>
    </row>
    <row r="2742">
      <c r="A2742" s="7">
        <v>44207.0</v>
      </c>
      <c r="B2742" s="21">
        <v>1.0</v>
      </c>
      <c r="O2742" s="109">
        <v>44207.0</v>
      </c>
      <c r="P2742" s="11">
        <v>1.0</v>
      </c>
      <c r="Q2742" s="196">
        <v>0.0</v>
      </c>
      <c r="R2742" s="196">
        <v>0.0</v>
      </c>
      <c r="S2742" s="109">
        <v>44207.0</v>
      </c>
      <c r="T2742" s="196">
        <f t="shared" si="1"/>
        <v>0</v>
      </c>
    </row>
    <row r="2743">
      <c r="A2743" s="7">
        <v>44207.0</v>
      </c>
      <c r="B2743" s="21">
        <v>1.0</v>
      </c>
      <c r="O2743" s="109">
        <v>44207.0</v>
      </c>
      <c r="P2743" s="11">
        <v>1.0</v>
      </c>
      <c r="Q2743" s="196">
        <v>0.0</v>
      </c>
      <c r="R2743" s="196">
        <v>0.0</v>
      </c>
      <c r="S2743" s="109">
        <v>44207.0</v>
      </c>
      <c r="T2743" s="196">
        <f t="shared" si="1"/>
        <v>0</v>
      </c>
    </row>
    <row r="2744">
      <c r="A2744" s="7">
        <v>44207.0</v>
      </c>
      <c r="B2744" s="21">
        <v>1.0</v>
      </c>
      <c r="O2744" s="109">
        <v>44207.0</v>
      </c>
      <c r="P2744" s="11">
        <v>1.0</v>
      </c>
      <c r="Q2744" s="196">
        <v>0.0</v>
      </c>
      <c r="R2744" s="196">
        <v>0.0</v>
      </c>
      <c r="S2744" s="109">
        <v>44207.0</v>
      </c>
      <c r="T2744" s="196">
        <f t="shared" si="1"/>
        <v>0</v>
      </c>
    </row>
    <row r="2745">
      <c r="A2745" s="7">
        <v>44207.0</v>
      </c>
      <c r="B2745" s="21">
        <v>1.0</v>
      </c>
      <c r="O2745" s="109">
        <v>44207.0</v>
      </c>
      <c r="P2745" s="11">
        <v>1.0</v>
      </c>
      <c r="Q2745" s="196">
        <v>0.0</v>
      </c>
      <c r="R2745" s="196">
        <v>0.0</v>
      </c>
      <c r="S2745" s="109">
        <v>44207.0</v>
      </c>
      <c r="T2745" s="196">
        <f t="shared" si="1"/>
        <v>0</v>
      </c>
    </row>
    <row r="2746">
      <c r="A2746" s="60">
        <v>44207.0</v>
      </c>
      <c r="B2746" s="21">
        <v>1.0</v>
      </c>
      <c r="O2746" s="160">
        <v>44207.0</v>
      </c>
      <c r="P2746" s="11">
        <v>1.0</v>
      </c>
      <c r="Q2746" s="196">
        <v>0.0</v>
      </c>
      <c r="R2746" s="196">
        <v>0.0</v>
      </c>
      <c r="S2746" s="160">
        <v>44207.0</v>
      </c>
      <c r="T2746" s="196">
        <f t="shared" si="1"/>
        <v>0</v>
      </c>
    </row>
    <row r="2747">
      <c r="A2747" s="53">
        <v>44207.0</v>
      </c>
      <c r="B2747" s="21">
        <v>1.0</v>
      </c>
      <c r="O2747" s="200">
        <v>44207.0</v>
      </c>
      <c r="P2747" s="11">
        <v>1.0</v>
      </c>
      <c r="Q2747" s="196">
        <v>0.0</v>
      </c>
      <c r="R2747" s="196">
        <v>0.0</v>
      </c>
      <c r="S2747" s="200">
        <v>44207.0</v>
      </c>
      <c r="T2747" s="196">
        <f t="shared" si="1"/>
        <v>0</v>
      </c>
    </row>
    <row r="2748">
      <c r="A2748" s="53">
        <v>44207.0</v>
      </c>
      <c r="B2748" s="21">
        <v>1.0</v>
      </c>
      <c r="O2748" s="200">
        <v>44207.0</v>
      </c>
      <c r="P2748" s="11">
        <v>1.0</v>
      </c>
      <c r="Q2748" s="196">
        <v>0.0</v>
      </c>
      <c r="R2748" s="196">
        <v>0.0</v>
      </c>
      <c r="S2748" s="200">
        <v>44207.0</v>
      </c>
      <c r="T2748" s="196">
        <f t="shared" si="1"/>
        <v>0</v>
      </c>
    </row>
    <row r="2749">
      <c r="A2749" s="60">
        <v>44207.0</v>
      </c>
      <c r="B2749" s="21">
        <v>1.0</v>
      </c>
      <c r="O2749" s="160">
        <v>44207.0</v>
      </c>
      <c r="P2749" s="11">
        <v>1.0</v>
      </c>
      <c r="Q2749" s="196">
        <v>0.0</v>
      </c>
      <c r="R2749" s="196">
        <v>0.0</v>
      </c>
      <c r="S2749" s="160">
        <v>44207.0</v>
      </c>
      <c r="T2749" s="196">
        <f t="shared" si="1"/>
        <v>0</v>
      </c>
    </row>
    <row r="2750">
      <c r="A2750" s="60">
        <v>44207.0</v>
      </c>
      <c r="B2750" s="21">
        <v>1.0</v>
      </c>
      <c r="O2750" s="160">
        <v>44207.0</v>
      </c>
      <c r="P2750" s="11">
        <v>1.0</v>
      </c>
      <c r="Q2750" s="196">
        <v>0.0</v>
      </c>
      <c r="R2750" s="196">
        <v>0.0</v>
      </c>
      <c r="S2750" s="160">
        <v>44207.0</v>
      </c>
      <c r="T2750" s="196">
        <f t="shared" si="1"/>
        <v>0</v>
      </c>
    </row>
    <row r="2751">
      <c r="A2751" s="7">
        <v>44207.0</v>
      </c>
      <c r="B2751" s="21">
        <v>1.0</v>
      </c>
      <c r="O2751" s="109">
        <v>44207.0</v>
      </c>
      <c r="P2751" s="11">
        <v>1.0</v>
      </c>
      <c r="Q2751" s="196">
        <v>0.0</v>
      </c>
      <c r="R2751" s="196">
        <v>0.0</v>
      </c>
      <c r="S2751" s="109">
        <v>44207.0</v>
      </c>
      <c r="T2751" s="196">
        <f t="shared" si="1"/>
        <v>0</v>
      </c>
    </row>
    <row r="2752">
      <c r="A2752" s="7">
        <v>44207.0</v>
      </c>
      <c r="B2752" s="21">
        <v>1.0</v>
      </c>
      <c r="O2752" s="109">
        <v>44207.0</v>
      </c>
      <c r="P2752" s="11">
        <v>1.0</v>
      </c>
      <c r="Q2752" s="196">
        <v>0.0</v>
      </c>
      <c r="R2752" s="196">
        <v>0.0</v>
      </c>
      <c r="S2752" s="109">
        <v>44207.0</v>
      </c>
      <c r="T2752" s="196">
        <f t="shared" si="1"/>
        <v>0</v>
      </c>
    </row>
    <row r="2753">
      <c r="A2753" s="7">
        <v>44207.0</v>
      </c>
      <c r="B2753" s="21">
        <v>1.0</v>
      </c>
      <c r="O2753" s="109">
        <v>44207.0</v>
      </c>
      <c r="P2753" s="11">
        <v>1.0</v>
      </c>
      <c r="Q2753" s="196">
        <v>0.0</v>
      </c>
      <c r="R2753" s="196">
        <v>0.0</v>
      </c>
      <c r="S2753" s="109">
        <v>44207.0</v>
      </c>
      <c r="T2753" s="196">
        <f t="shared" si="1"/>
        <v>0</v>
      </c>
    </row>
    <row r="2754">
      <c r="A2754" s="7">
        <v>44207.0</v>
      </c>
      <c r="B2754" s="21">
        <v>1.0</v>
      </c>
      <c r="O2754" s="109">
        <v>44207.0</v>
      </c>
      <c r="P2754" s="11">
        <v>1.0</v>
      </c>
      <c r="Q2754" s="196">
        <v>0.0</v>
      </c>
      <c r="R2754" s="196">
        <v>0.0</v>
      </c>
      <c r="S2754" s="109">
        <v>44207.0</v>
      </c>
      <c r="T2754" s="196">
        <f t="shared" si="1"/>
        <v>0</v>
      </c>
    </row>
    <row r="2755">
      <c r="A2755" s="60">
        <v>44207.0</v>
      </c>
      <c r="B2755" s="21">
        <v>1.0</v>
      </c>
      <c r="O2755" s="160">
        <v>44207.0</v>
      </c>
      <c r="P2755" s="11">
        <v>1.0</v>
      </c>
      <c r="Q2755" s="196">
        <v>0.0</v>
      </c>
      <c r="R2755" s="196">
        <v>0.0</v>
      </c>
      <c r="S2755" s="160">
        <v>44207.0</v>
      </c>
      <c r="T2755" s="196">
        <f t="shared" si="1"/>
        <v>0</v>
      </c>
    </row>
    <row r="2756">
      <c r="A2756" s="17">
        <v>44207.0</v>
      </c>
      <c r="B2756" s="21">
        <v>1.0</v>
      </c>
      <c r="O2756" s="197">
        <v>44207.0</v>
      </c>
      <c r="P2756" s="11">
        <v>1.0</v>
      </c>
      <c r="Q2756" s="196">
        <v>0.0</v>
      </c>
      <c r="R2756" s="196">
        <v>0.0</v>
      </c>
      <c r="S2756" s="197">
        <v>44207.0</v>
      </c>
      <c r="T2756" s="196">
        <f t="shared" si="1"/>
        <v>0</v>
      </c>
    </row>
    <row r="2757">
      <c r="A2757" s="17">
        <v>44207.0</v>
      </c>
      <c r="B2757" s="21">
        <v>1.0</v>
      </c>
      <c r="O2757" s="197">
        <v>44207.0</v>
      </c>
      <c r="P2757" s="11">
        <v>1.0</v>
      </c>
      <c r="Q2757" s="196">
        <v>0.0</v>
      </c>
      <c r="R2757" s="196">
        <v>0.0</v>
      </c>
      <c r="S2757" s="197">
        <v>44207.0</v>
      </c>
      <c r="T2757" s="196">
        <f t="shared" si="1"/>
        <v>0</v>
      </c>
    </row>
    <row r="2758">
      <c r="A2758" s="17">
        <v>44207.0</v>
      </c>
      <c r="B2758" s="21">
        <v>1.0</v>
      </c>
      <c r="O2758" s="197">
        <v>44207.0</v>
      </c>
      <c r="P2758" s="11">
        <v>1.0</v>
      </c>
      <c r="Q2758" s="196">
        <v>0.0</v>
      </c>
      <c r="R2758" s="196">
        <v>0.0</v>
      </c>
      <c r="S2758" s="197">
        <v>44207.0</v>
      </c>
      <c r="T2758" s="196">
        <f t="shared" si="1"/>
        <v>0</v>
      </c>
    </row>
    <row r="2759">
      <c r="A2759" s="7">
        <v>44207.0</v>
      </c>
      <c r="B2759" s="21">
        <v>1.0</v>
      </c>
      <c r="O2759" s="109">
        <v>44207.0</v>
      </c>
      <c r="P2759" s="11">
        <v>1.0</v>
      </c>
      <c r="Q2759" s="196">
        <v>0.0</v>
      </c>
      <c r="R2759" s="196">
        <v>0.0</v>
      </c>
      <c r="S2759" s="109">
        <v>44207.0</v>
      </c>
      <c r="T2759" s="196">
        <f t="shared" si="1"/>
        <v>0</v>
      </c>
    </row>
    <row r="2760">
      <c r="A2760" s="60">
        <v>44207.0</v>
      </c>
      <c r="B2760" s="21">
        <v>1.0</v>
      </c>
      <c r="O2760" s="160">
        <v>44207.0</v>
      </c>
      <c r="P2760" s="11">
        <v>1.0</v>
      </c>
      <c r="Q2760" s="196">
        <v>0.0</v>
      </c>
      <c r="R2760" s="196">
        <v>0.0</v>
      </c>
      <c r="S2760" s="160">
        <v>44207.0</v>
      </c>
      <c r="T2760" s="196">
        <f t="shared" si="1"/>
        <v>0</v>
      </c>
    </row>
    <row r="2761">
      <c r="A2761" s="60">
        <v>44207.0</v>
      </c>
      <c r="B2761" s="21">
        <v>1.0</v>
      </c>
      <c r="O2761" s="160">
        <v>44207.0</v>
      </c>
      <c r="P2761" s="11">
        <v>1.0</v>
      </c>
      <c r="Q2761" s="196">
        <v>0.0</v>
      </c>
      <c r="R2761" s="196">
        <v>0.0</v>
      </c>
      <c r="S2761" s="160">
        <v>44207.0</v>
      </c>
      <c r="T2761" s="196">
        <f t="shared" si="1"/>
        <v>0</v>
      </c>
    </row>
    <row r="2762">
      <c r="A2762" s="60">
        <v>44207.0</v>
      </c>
      <c r="B2762" s="21">
        <v>1.0</v>
      </c>
      <c r="O2762" s="160">
        <v>44207.0</v>
      </c>
      <c r="P2762" s="11">
        <v>1.0</v>
      </c>
      <c r="Q2762" s="196">
        <v>0.0</v>
      </c>
      <c r="R2762" s="196">
        <v>0.0</v>
      </c>
      <c r="S2762" s="160">
        <v>44207.0</v>
      </c>
      <c r="T2762" s="196">
        <f t="shared" si="1"/>
        <v>0</v>
      </c>
    </row>
    <row r="2763">
      <c r="A2763" s="60">
        <v>44207.0</v>
      </c>
      <c r="B2763" s="21">
        <v>1.0</v>
      </c>
      <c r="O2763" s="160">
        <v>44207.0</v>
      </c>
      <c r="P2763" s="11">
        <v>1.0</v>
      </c>
      <c r="Q2763" s="196">
        <v>0.0</v>
      </c>
      <c r="R2763" s="196">
        <v>0.0</v>
      </c>
      <c r="S2763" s="160">
        <v>44207.0</v>
      </c>
      <c r="T2763" s="196">
        <f t="shared" si="1"/>
        <v>0</v>
      </c>
    </row>
    <row r="2764">
      <c r="A2764" s="60">
        <v>44207.0</v>
      </c>
      <c r="B2764" s="21">
        <v>1.0</v>
      </c>
      <c r="O2764" s="160">
        <v>44207.0</v>
      </c>
      <c r="P2764" s="11">
        <v>1.0</v>
      </c>
      <c r="Q2764" s="196">
        <v>0.0</v>
      </c>
      <c r="R2764" s="196">
        <v>0.0</v>
      </c>
      <c r="S2764" s="160">
        <v>44207.0</v>
      </c>
      <c r="T2764" s="196">
        <f t="shared" si="1"/>
        <v>0</v>
      </c>
    </row>
    <row r="2765">
      <c r="A2765" s="53">
        <v>44207.0</v>
      </c>
      <c r="B2765" s="21">
        <v>1.0</v>
      </c>
      <c r="O2765" s="200">
        <v>44207.0</v>
      </c>
      <c r="P2765" s="11">
        <v>1.0</v>
      </c>
      <c r="Q2765" s="196">
        <v>0.0</v>
      </c>
      <c r="R2765" s="196">
        <v>0.0</v>
      </c>
      <c r="S2765" s="200">
        <v>44207.0</v>
      </c>
      <c r="T2765" s="196">
        <f t="shared" si="1"/>
        <v>0</v>
      </c>
    </row>
    <row r="2766">
      <c r="A2766" s="60">
        <v>44207.0</v>
      </c>
      <c r="B2766" s="21">
        <v>1.0</v>
      </c>
      <c r="O2766" s="160">
        <v>44207.0</v>
      </c>
      <c r="P2766" s="11">
        <v>1.0</v>
      </c>
      <c r="Q2766" s="196">
        <v>0.0</v>
      </c>
      <c r="R2766" s="196">
        <v>0.0</v>
      </c>
      <c r="S2766" s="160">
        <v>44207.0</v>
      </c>
      <c r="T2766" s="196">
        <f t="shared" si="1"/>
        <v>0</v>
      </c>
    </row>
    <row r="2767">
      <c r="A2767" s="60">
        <v>44207.0</v>
      </c>
      <c r="B2767" s="21">
        <v>1.0</v>
      </c>
      <c r="O2767" s="160">
        <v>44207.0</v>
      </c>
      <c r="P2767" s="11">
        <v>1.0</v>
      </c>
      <c r="Q2767" s="196">
        <v>0.0</v>
      </c>
      <c r="R2767" s="196">
        <v>0.0</v>
      </c>
      <c r="S2767" s="160">
        <v>44207.0</v>
      </c>
      <c r="T2767" s="196">
        <f t="shared" si="1"/>
        <v>0</v>
      </c>
    </row>
    <row r="2768">
      <c r="A2768" s="17">
        <v>44207.0</v>
      </c>
      <c r="B2768" s="21">
        <v>1.0</v>
      </c>
      <c r="O2768" s="197">
        <v>44207.0</v>
      </c>
      <c r="P2768" s="11">
        <v>0.0</v>
      </c>
      <c r="Q2768" s="196">
        <v>0.0</v>
      </c>
      <c r="R2768" s="196">
        <v>0.0</v>
      </c>
      <c r="S2768" s="197">
        <v>44207.0</v>
      </c>
      <c r="T2768" s="196">
        <f t="shared" si="1"/>
        <v>0</v>
      </c>
    </row>
    <row r="2769">
      <c r="A2769" s="53">
        <v>44207.0</v>
      </c>
      <c r="B2769" s="21">
        <v>1.0</v>
      </c>
      <c r="O2769" s="200">
        <v>44207.0</v>
      </c>
      <c r="P2769" s="11">
        <v>0.0</v>
      </c>
      <c r="Q2769" s="196">
        <v>0.0</v>
      </c>
      <c r="R2769" s="196">
        <v>0.0</v>
      </c>
      <c r="S2769" s="200">
        <v>44207.0</v>
      </c>
      <c r="T2769" s="196">
        <f t="shared" si="1"/>
        <v>0</v>
      </c>
    </row>
    <row r="2770">
      <c r="A2770" s="7">
        <v>44207.0</v>
      </c>
      <c r="B2770" s="21">
        <v>1.0</v>
      </c>
      <c r="O2770" s="109">
        <v>44207.0</v>
      </c>
      <c r="P2770" s="11">
        <v>0.0</v>
      </c>
      <c r="Q2770" s="196">
        <v>0.0</v>
      </c>
      <c r="R2770" s="196">
        <v>0.0</v>
      </c>
      <c r="S2770" s="109">
        <v>44207.0</v>
      </c>
      <c r="T2770" s="196">
        <f t="shared" si="1"/>
        <v>0</v>
      </c>
    </row>
    <row r="2771">
      <c r="A2771" s="7">
        <v>44207.0</v>
      </c>
      <c r="B2771" s="21">
        <v>1.0</v>
      </c>
      <c r="O2771" s="109">
        <v>44207.0</v>
      </c>
      <c r="P2771" s="11">
        <v>0.0</v>
      </c>
      <c r="Q2771" s="196">
        <v>0.0</v>
      </c>
      <c r="R2771" s="196">
        <v>0.0</v>
      </c>
      <c r="S2771" s="109">
        <v>44207.0</v>
      </c>
      <c r="T2771" s="196">
        <f t="shared" si="1"/>
        <v>0</v>
      </c>
    </row>
    <row r="2772">
      <c r="A2772" s="7">
        <v>44207.0</v>
      </c>
      <c r="B2772" s="21">
        <v>1.0</v>
      </c>
      <c r="O2772" s="109">
        <v>44207.0</v>
      </c>
      <c r="P2772" s="11">
        <v>0.0</v>
      </c>
      <c r="Q2772" s="196">
        <v>0.0</v>
      </c>
      <c r="R2772" s="196">
        <v>0.0</v>
      </c>
      <c r="S2772" s="109">
        <v>44207.0</v>
      </c>
      <c r="T2772" s="196">
        <f t="shared" si="1"/>
        <v>0</v>
      </c>
    </row>
    <row r="2773">
      <c r="A2773" s="7">
        <v>44207.0</v>
      </c>
      <c r="B2773" s="21">
        <v>1.0</v>
      </c>
      <c r="O2773" s="109">
        <v>44207.0</v>
      </c>
      <c r="P2773" s="11">
        <v>0.0</v>
      </c>
      <c r="Q2773" s="196">
        <v>0.0</v>
      </c>
      <c r="R2773" s="196">
        <v>0.0</v>
      </c>
      <c r="S2773" s="109">
        <v>44207.0</v>
      </c>
      <c r="T2773" s="196">
        <f t="shared" si="1"/>
        <v>0</v>
      </c>
    </row>
    <row r="2774">
      <c r="A2774" s="7">
        <v>44207.0</v>
      </c>
      <c r="B2774" s="21">
        <v>1.0</v>
      </c>
      <c r="O2774" s="109">
        <v>44207.0</v>
      </c>
      <c r="P2774" s="11">
        <v>0.0</v>
      </c>
      <c r="Q2774" s="196">
        <v>0.0</v>
      </c>
      <c r="R2774" s="196">
        <v>0.0</v>
      </c>
      <c r="S2774" s="109">
        <v>44207.0</v>
      </c>
      <c r="T2774" s="196">
        <f t="shared" si="1"/>
        <v>0</v>
      </c>
    </row>
    <row r="2775">
      <c r="A2775" s="7">
        <v>44207.0</v>
      </c>
      <c r="B2775" s="21">
        <v>1.0</v>
      </c>
      <c r="O2775" s="109">
        <v>44207.0</v>
      </c>
      <c r="P2775" s="11">
        <v>0.0</v>
      </c>
      <c r="Q2775" s="196">
        <v>0.0</v>
      </c>
      <c r="R2775" s="196">
        <v>0.0</v>
      </c>
      <c r="S2775" s="109">
        <v>44207.0</v>
      </c>
      <c r="T2775" s="196">
        <f t="shared" si="1"/>
        <v>0</v>
      </c>
    </row>
    <row r="2776">
      <c r="A2776" s="7">
        <v>44207.0</v>
      </c>
      <c r="B2776" s="21">
        <v>1.0</v>
      </c>
      <c r="O2776" s="109">
        <v>44207.0</v>
      </c>
      <c r="P2776" s="11">
        <v>0.0</v>
      </c>
      <c r="Q2776" s="196">
        <v>0.0</v>
      </c>
      <c r="R2776" s="196">
        <v>0.0</v>
      </c>
      <c r="S2776" s="109">
        <v>44207.0</v>
      </c>
      <c r="T2776" s="196">
        <f t="shared" si="1"/>
        <v>0</v>
      </c>
    </row>
    <row r="2777">
      <c r="A2777" s="7">
        <v>44207.0</v>
      </c>
      <c r="B2777" s="21">
        <v>1.0</v>
      </c>
      <c r="O2777" s="109">
        <v>44207.0</v>
      </c>
      <c r="P2777" s="11">
        <v>0.0</v>
      </c>
      <c r="Q2777" s="196">
        <v>0.0</v>
      </c>
      <c r="R2777" s="196">
        <v>0.0</v>
      </c>
      <c r="S2777" s="109">
        <v>44207.0</v>
      </c>
      <c r="T2777" s="196">
        <f t="shared" si="1"/>
        <v>0</v>
      </c>
    </row>
    <row r="2778">
      <c r="A2778" s="7">
        <v>44207.0</v>
      </c>
      <c r="B2778" s="21">
        <v>1.0</v>
      </c>
      <c r="O2778" s="109">
        <v>44207.0</v>
      </c>
      <c r="P2778" s="11">
        <v>0.0</v>
      </c>
      <c r="Q2778" s="196">
        <v>0.0</v>
      </c>
      <c r="R2778" s="196">
        <v>0.0</v>
      </c>
      <c r="S2778" s="109">
        <v>44207.0</v>
      </c>
      <c r="T2778" s="196">
        <f t="shared" si="1"/>
        <v>0</v>
      </c>
    </row>
    <row r="2779">
      <c r="A2779" s="60">
        <v>44207.0</v>
      </c>
      <c r="B2779" s="21">
        <v>1.0</v>
      </c>
      <c r="O2779" s="160">
        <v>44207.0</v>
      </c>
      <c r="P2779" s="11">
        <v>0.0</v>
      </c>
      <c r="Q2779" s="196">
        <v>0.0</v>
      </c>
      <c r="R2779" s="196">
        <v>1.0</v>
      </c>
      <c r="S2779" s="160">
        <v>44207.0</v>
      </c>
      <c r="T2779" s="196">
        <f t="shared" si="1"/>
        <v>1</v>
      </c>
    </row>
    <row r="2780">
      <c r="A2780" s="60">
        <v>44207.0</v>
      </c>
      <c r="B2780" s="21">
        <v>1.0</v>
      </c>
      <c r="O2780" s="160">
        <v>44207.0</v>
      </c>
      <c r="P2780" s="11">
        <v>0.0</v>
      </c>
      <c r="Q2780" s="196">
        <v>0.0</v>
      </c>
      <c r="R2780" s="196">
        <v>1.0</v>
      </c>
      <c r="S2780" s="160">
        <v>44207.0</v>
      </c>
      <c r="T2780" s="196">
        <f t="shared" si="1"/>
        <v>1</v>
      </c>
    </row>
    <row r="2781">
      <c r="A2781" s="60">
        <v>44207.0</v>
      </c>
      <c r="B2781" s="21">
        <v>1.0</v>
      </c>
      <c r="O2781" s="160">
        <v>44207.0</v>
      </c>
      <c r="P2781" s="11">
        <v>0.0</v>
      </c>
      <c r="Q2781" s="196">
        <v>0.0</v>
      </c>
      <c r="R2781" s="196">
        <v>1.0</v>
      </c>
      <c r="S2781" s="160">
        <v>44207.0</v>
      </c>
      <c r="T2781" s="196">
        <f t="shared" si="1"/>
        <v>1</v>
      </c>
    </row>
    <row r="2782">
      <c r="A2782" s="60">
        <v>44207.0</v>
      </c>
      <c r="B2782" s="21">
        <v>1.0</v>
      </c>
      <c r="O2782" s="160">
        <v>44207.0</v>
      </c>
      <c r="P2782" s="11">
        <v>0.0</v>
      </c>
      <c r="Q2782" s="196">
        <v>0.0</v>
      </c>
      <c r="R2782" s="196">
        <v>1.0</v>
      </c>
      <c r="S2782" s="160">
        <v>44207.0</v>
      </c>
      <c r="T2782" s="196">
        <f t="shared" si="1"/>
        <v>1</v>
      </c>
    </row>
    <row r="2783">
      <c r="A2783" s="60">
        <v>44207.0</v>
      </c>
      <c r="B2783" s="21">
        <v>1.0</v>
      </c>
      <c r="O2783" s="160">
        <v>44207.0</v>
      </c>
      <c r="P2783" s="11">
        <v>0.0</v>
      </c>
      <c r="Q2783" s="196">
        <v>0.0</v>
      </c>
      <c r="R2783" s="196">
        <v>1.0</v>
      </c>
      <c r="S2783" s="160">
        <v>44207.0</v>
      </c>
      <c r="T2783" s="196">
        <f t="shared" si="1"/>
        <v>1</v>
      </c>
    </row>
    <row r="2784">
      <c r="A2784" s="7">
        <v>44207.0</v>
      </c>
      <c r="B2784" s="21">
        <v>1.0</v>
      </c>
      <c r="O2784" s="109">
        <v>44207.0</v>
      </c>
      <c r="P2784" s="11">
        <v>0.0</v>
      </c>
      <c r="Q2784" s="196">
        <v>0.0</v>
      </c>
      <c r="R2784" s="196">
        <v>1.0</v>
      </c>
      <c r="S2784" s="109">
        <v>44207.0</v>
      </c>
      <c r="T2784" s="196">
        <f t="shared" si="1"/>
        <v>1</v>
      </c>
    </row>
    <row r="2785">
      <c r="A2785" s="7">
        <v>44207.0</v>
      </c>
      <c r="B2785" s="21">
        <v>1.0</v>
      </c>
      <c r="O2785" s="109">
        <v>44207.0</v>
      </c>
      <c r="P2785" s="11">
        <v>0.0</v>
      </c>
      <c r="Q2785" s="196">
        <v>0.0</v>
      </c>
      <c r="R2785" s="196">
        <v>1.0</v>
      </c>
      <c r="S2785" s="109">
        <v>44207.0</v>
      </c>
      <c r="T2785" s="196">
        <f t="shared" si="1"/>
        <v>1</v>
      </c>
    </row>
    <row r="2786">
      <c r="A2786" s="60">
        <v>44207.0</v>
      </c>
      <c r="B2786" s="21">
        <v>1.0</v>
      </c>
      <c r="O2786" s="160">
        <v>44207.0</v>
      </c>
      <c r="P2786" s="11">
        <v>0.0</v>
      </c>
      <c r="Q2786" s="196">
        <v>0.0</v>
      </c>
      <c r="R2786" s="196">
        <v>1.0</v>
      </c>
      <c r="S2786" s="160">
        <v>44207.0</v>
      </c>
      <c r="T2786" s="196">
        <f t="shared" si="1"/>
        <v>1</v>
      </c>
    </row>
    <row r="2787">
      <c r="A2787" s="60">
        <v>44207.0</v>
      </c>
      <c r="B2787" s="21">
        <v>1.0</v>
      </c>
      <c r="O2787" s="160">
        <v>44207.0</v>
      </c>
      <c r="P2787" s="11">
        <v>0.0</v>
      </c>
      <c r="Q2787" s="196">
        <v>0.0</v>
      </c>
      <c r="R2787" s="196">
        <v>1.0</v>
      </c>
      <c r="S2787" s="160">
        <v>44207.0</v>
      </c>
      <c r="T2787" s="196">
        <f t="shared" si="1"/>
        <v>1</v>
      </c>
    </row>
    <row r="2788">
      <c r="A2788" s="60">
        <v>44207.0</v>
      </c>
      <c r="B2788" s="21">
        <v>1.0</v>
      </c>
      <c r="O2788" s="160">
        <v>44207.0</v>
      </c>
      <c r="P2788" s="11">
        <v>0.0</v>
      </c>
      <c r="Q2788" s="196">
        <v>0.0</v>
      </c>
      <c r="R2788" s="196">
        <v>1.0</v>
      </c>
      <c r="S2788" s="160">
        <v>44207.0</v>
      </c>
      <c r="T2788" s="196">
        <f t="shared" si="1"/>
        <v>1</v>
      </c>
    </row>
    <row r="2789">
      <c r="A2789" s="60">
        <v>44207.0</v>
      </c>
      <c r="B2789" s="21">
        <v>1.0</v>
      </c>
      <c r="O2789" s="160">
        <v>44207.0</v>
      </c>
      <c r="P2789" s="11">
        <v>0.0</v>
      </c>
      <c r="Q2789" s="196">
        <v>0.0</v>
      </c>
      <c r="R2789" s="196">
        <v>1.0</v>
      </c>
      <c r="S2789" s="160">
        <v>44207.0</v>
      </c>
      <c r="T2789" s="196">
        <f t="shared" si="1"/>
        <v>1</v>
      </c>
    </row>
    <row r="2790">
      <c r="A2790" s="60">
        <v>44207.0</v>
      </c>
      <c r="B2790" s="21">
        <v>1.0</v>
      </c>
      <c r="O2790" s="160">
        <v>44207.0</v>
      </c>
      <c r="P2790" s="11">
        <v>0.0</v>
      </c>
      <c r="Q2790" s="196">
        <v>0.0</v>
      </c>
      <c r="R2790" s="196">
        <v>1.0</v>
      </c>
      <c r="S2790" s="160">
        <v>44207.0</v>
      </c>
      <c r="T2790" s="196">
        <f t="shared" si="1"/>
        <v>1</v>
      </c>
    </row>
    <row r="2791">
      <c r="A2791" s="60">
        <v>44207.0</v>
      </c>
      <c r="B2791" s="21">
        <v>1.0</v>
      </c>
      <c r="O2791" s="160">
        <v>44207.0</v>
      </c>
      <c r="P2791" s="11">
        <v>0.0</v>
      </c>
      <c r="Q2791" s="196">
        <v>0.0</v>
      </c>
      <c r="R2791" s="196">
        <v>1.0</v>
      </c>
      <c r="S2791" s="160">
        <v>44207.0</v>
      </c>
      <c r="T2791" s="196">
        <f t="shared" si="1"/>
        <v>1</v>
      </c>
    </row>
    <row r="2792">
      <c r="A2792" s="7">
        <v>44207.0</v>
      </c>
      <c r="B2792" s="21">
        <v>1.0</v>
      </c>
      <c r="O2792" s="109">
        <v>44207.0</v>
      </c>
      <c r="P2792" s="11">
        <v>0.0</v>
      </c>
      <c r="Q2792" s="196">
        <v>1.0</v>
      </c>
      <c r="R2792" s="196">
        <v>0.0</v>
      </c>
      <c r="S2792" s="109">
        <v>44207.0</v>
      </c>
      <c r="T2792" s="196">
        <f t="shared" si="1"/>
        <v>1</v>
      </c>
    </row>
    <row r="2793">
      <c r="A2793" s="60">
        <v>44207.0</v>
      </c>
      <c r="B2793" s="21">
        <v>1.0</v>
      </c>
      <c r="O2793" s="160">
        <v>44207.0</v>
      </c>
      <c r="P2793" s="11">
        <v>0.0</v>
      </c>
      <c r="Q2793" s="196">
        <v>1.0</v>
      </c>
      <c r="R2793" s="196">
        <v>0.0</v>
      </c>
      <c r="S2793" s="160">
        <v>44207.0</v>
      </c>
      <c r="T2793" s="196">
        <f t="shared" si="1"/>
        <v>1</v>
      </c>
    </row>
    <row r="2794">
      <c r="A2794" s="7">
        <v>44207.0</v>
      </c>
      <c r="B2794" s="21">
        <v>1.0</v>
      </c>
      <c r="O2794" s="109">
        <v>44207.0</v>
      </c>
      <c r="P2794" s="11">
        <v>0.0</v>
      </c>
      <c r="Q2794" s="196">
        <v>1.0</v>
      </c>
      <c r="R2794" s="196">
        <v>0.0</v>
      </c>
      <c r="S2794" s="109">
        <v>44207.0</v>
      </c>
      <c r="T2794" s="196">
        <f t="shared" si="1"/>
        <v>1</v>
      </c>
    </row>
    <row r="2795">
      <c r="A2795" s="53">
        <v>44207.0</v>
      </c>
      <c r="B2795" s="21">
        <v>1.0</v>
      </c>
      <c r="O2795" s="200">
        <v>44207.0</v>
      </c>
      <c r="P2795" s="11">
        <v>0.0</v>
      </c>
      <c r="Q2795" s="196">
        <v>1.0</v>
      </c>
      <c r="R2795" s="196">
        <v>0.0</v>
      </c>
      <c r="S2795" s="200">
        <v>44207.0</v>
      </c>
      <c r="T2795" s="196">
        <f t="shared" si="1"/>
        <v>1</v>
      </c>
    </row>
    <row r="2796">
      <c r="A2796" s="60">
        <v>44207.0</v>
      </c>
      <c r="B2796" s="21">
        <v>1.0</v>
      </c>
      <c r="O2796" s="160">
        <v>44207.0</v>
      </c>
      <c r="P2796" s="11">
        <v>0.0</v>
      </c>
      <c r="Q2796" s="196">
        <v>1.0</v>
      </c>
      <c r="R2796" s="196">
        <v>0.0</v>
      </c>
      <c r="S2796" s="160">
        <v>44207.0</v>
      </c>
      <c r="T2796" s="196">
        <f t="shared" si="1"/>
        <v>1</v>
      </c>
    </row>
    <row r="2797">
      <c r="A2797" s="7">
        <v>44207.0</v>
      </c>
      <c r="B2797" s="21">
        <v>1.0</v>
      </c>
      <c r="O2797" s="109">
        <v>44207.0</v>
      </c>
      <c r="P2797" s="11">
        <v>0.0</v>
      </c>
      <c r="Q2797" s="196">
        <v>1.0</v>
      </c>
      <c r="R2797" s="196">
        <v>0.0</v>
      </c>
      <c r="S2797" s="109">
        <v>44207.0</v>
      </c>
      <c r="T2797" s="196">
        <f t="shared" si="1"/>
        <v>1</v>
      </c>
    </row>
    <row r="2798">
      <c r="A2798" s="60">
        <v>44207.0</v>
      </c>
      <c r="B2798" s="21">
        <v>1.0</v>
      </c>
      <c r="O2798" s="160">
        <v>44207.0</v>
      </c>
      <c r="P2798" s="11">
        <v>0.0</v>
      </c>
      <c r="Q2798" s="196">
        <v>1.0</v>
      </c>
      <c r="R2798" s="196">
        <v>0.0</v>
      </c>
      <c r="S2798" s="160">
        <v>44207.0</v>
      </c>
      <c r="T2798" s="196">
        <f t="shared" si="1"/>
        <v>1</v>
      </c>
    </row>
    <row r="2799">
      <c r="A2799" s="60">
        <v>44207.0</v>
      </c>
      <c r="B2799" s="21">
        <v>1.0</v>
      </c>
      <c r="O2799" s="160">
        <v>44207.0</v>
      </c>
      <c r="P2799" s="11">
        <v>0.0</v>
      </c>
      <c r="Q2799" s="196">
        <v>1.0</v>
      </c>
      <c r="R2799" s="196">
        <v>0.0</v>
      </c>
      <c r="S2799" s="160">
        <v>44207.0</v>
      </c>
      <c r="T2799" s="196">
        <f t="shared" si="1"/>
        <v>1</v>
      </c>
    </row>
    <row r="2800">
      <c r="A2800" s="60">
        <v>44207.0</v>
      </c>
      <c r="B2800" s="21">
        <v>1.0</v>
      </c>
      <c r="O2800" s="160">
        <v>44207.0</v>
      </c>
      <c r="P2800" s="11">
        <v>0.0</v>
      </c>
      <c r="Q2800" s="196">
        <v>1.0</v>
      </c>
      <c r="R2800" s="196">
        <v>0.0</v>
      </c>
      <c r="S2800" s="160">
        <v>44207.0</v>
      </c>
      <c r="T2800" s="196">
        <f t="shared" si="1"/>
        <v>1</v>
      </c>
    </row>
    <row r="2801">
      <c r="A2801" s="60">
        <v>44207.0</v>
      </c>
      <c r="B2801" s="21">
        <v>1.0</v>
      </c>
      <c r="O2801" s="160">
        <v>44207.0</v>
      </c>
      <c r="P2801" s="11">
        <v>0.0</v>
      </c>
      <c r="Q2801" s="196">
        <v>1.0</v>
      </c>
      <c r="R2801" s="196">
        <v>0.0</v>
      </c>
      <c r="S2801" s="160">
        <v>44207.0</v>
      </c>
      <c r="T2801" s="196">
        <f t="shared" si="1"/>
        <v>1</v>
      </c>
    </row>
    <row r="2802">
      <c r="A2802" s="7">
        <v>44207.0</v>
      </c>
      <c r="B2802" s="21">
        <v>1.0</v>
      </c>
      <c r="O2802" s="109">
        <v>44207.0</v>
      </c>
      <c r="P2802" s="11">
        <v>0.0</v>
      </c>
      <c r="Q2802" s="196">
        <v>1.0</v>
      </c>
      <c r="R2802" s="196">
        <v>0.0</v>
      </c>
      <c r="S2802" s="109">
        <v>44207.0</v>
      </c>
      <c r="T2802" s="196">
        <f t="shared" si="1"/>
        <v>1</v>
      </c>
    </row>
    <row r="2803">
      <c r="A2803" s="7">
        <v>44208.0</v>
      </c>
      <c r="B2803" s="21">
        <v>1.0</v>
      </c>
      <c r="O2803" s="109">
        <v>44208.0</v>
      </c>
      <c r="P2803" s="11">
        <v>1.0</v>
      </c>
      <c r="Q2803" s="196">
        <v>0.0</v>
      </c>
      <c r="R2803" s="196">
        <v>0.0</v>
      </c>
      <c r="S2803" s="109">
        <v>44208.0</v>
      </c>
      <c r="T2803" s="196">
        <f t="shared" si="1"/>
        <v>0</v>
      </c>
    </row>
    <row r="2804">
      <c r="A2804" s="7">
        <v>44208.0</v>
      </c>
      <c r="B2804" s="21">
        <v>1.0</v>
      </c>
      <c r="O2804" s="109">
        <v>44208.0</v>
      </c>
      <c r="P2804" s="11">
        <v>1.0</v>
      </c>
      <c r="Q2804" s="196">
        <v>0.0</v>
      </c>
      <c r="R2804" s="196">
        <v>0.0</v>
      </c>
      <c r="S2804" s="109">
        <v>44208.0</v>
      </c>
      <c r="T2804" s="196">
        <f t="shared" si="1"/>
        <v>0</v>
      </c>
    </row>
    <row r="2805">
      <c r="A2805" s="7">
        <v>44208.0</v>
      </c>
      <c r="B2805" s="21">
        <v>1.0</v>
      </c>
      <c r="O2805" s="109">
        <v>44208.0</v>
      </c>
      <c r="P2805" s="11">
        <v>0.0</v>
      </c>
      <c r="Q2805" s="196">
        <v>0.0</v>
      </c>
      <c r="R2805" s="196">
        <v>0.0</v>
      </c>
      <c r="S2805" s="109">
        <v>44208.0</v>
      </c>
      <c r="T2805" s="196">
        <f t="shared" si="1"/>
        <v>0</v>
      </c>
    </row>
    <row r="2806">
      <c r="A2806" s="7">
        <v>44208.0</v>
      </c>
      <c r="B2806" s="21">
        <v>1.0</v>
      </c>
      <c r="O2806" s="109">
        <v>44208.0</v>
      </c>
      <c r="P2806" s="11">
        <v>0.0</v>
      </c>
      <c r="Q2806" s="196">
        <v>0.0</v>
      </c>
      <c r="R2806" s="196">
        <v>0.0</v>
      </c>
      <c r="S2806" s="109">
        <v>44208.0</v>
      </c>
      <c r="T2806" s="196">
        <f t="shared" si="1"/>
        <v>0</v>
      </c>
    </row>
    <row r="2807">
      <c r="A2807" s="7">
        <v>44208.0</v>
      </c>
      <c r="B2807" s="21">
        <v>1.0</v>
      </c>
      <c r="O2807" s="109">
        <v>44208.0</v>
      </c>
      <c r="P2807" s="11">
        <v>1.0</v>
      </c>
      <c r="Q2807" s="196">
        <v>0.0</v>
      </c>
      <c r="R2807" s="196">
        <v>0.0</v>
      </c>
      <c r="S2807" s="109">
        <v>44208.0</v>
      </c>
      <c r="T2807" s="196">
        <f t="shared" si="1"/>
        <v>0</v>
      </c>
    </row>
    <row r="2808">
      <c r="A2808" s="7">
        <v>44208.0</v>
      </c>
      <c r="B2808" s="21">
        <v>1.0</v>
      </c>
      <c r="O2808" s="109">
        <v>44208.0</v>
      </c>
      <c r="P2808" s="11">
        <v>0.0</v>
      </c>
      <c r="Q2808" s="196">
        <v>0.0</v>
      </c>
      <c r="R2808" s="196">
        <v>0.0</v>
      </c>
      <c r="S2808" s="109">
        <v>44208.0</v>
      </c>
      <c r="T2808" s="196">
        <f t="shared" si="1"/>
        <v>0</v>
      </c>
    </row>
    <row r="2809">
      <c r="A2809" s="7">
        <v>44208.0</v>
      </c>
      <c r="B2809" s="21">
        <v>1.0</v>
      </c>
      <c r="O2809" s="109">
        <v>44208.0</v>
      </c>
      <c r="P2809" s="11">
        <v>1.0</v>
      </c>
      <c r="Q2809" s="196">
        <v>0.0</v>
      </c>
      <c r="R2809" s="196">
        <v>0.0</v>
      </c>
      <c r="S2809" s="109">
        <v>44208.0</v>
      </c>
      <c r="T2809" s="196">
        <f t="shared" si="1"/>
        <v>0</v>
      </c>
    </row>
    <row r="2810">
      <c r="A2810" s="7">
        <v>44208.0</v>
      </c>
      <c r="B2810" s="21">
        <v>1.0</v>
      </c>
      <c r="O2810" s="109">
        <v>44208.0</v>
      </c>
      <c r="P2810" s="11">
        <v>1.0</v>
      </c>
      <c r="Q2810" s="196">
        <v>0.0</v>
      </c>
      <c r="R2810" s="196">
        <v>0.0</v>
      </c>
      <c r="S2810" s="109">
        <v>44208.0</v>
      </c>
      <c r="T2810" s="196">
        <f t="shared" si="1"/>
        <v>0</v>
      </c>
    </row>
    <row r="2811">
      <c r="A2811" s="7">
        <v>44208.0</v>
      </c>
      <c r="B2811" s="21">
        <v>1.0</v>
      </c>
      <c r="O2811" s="109">
        <v>44208.0</v>
      </c>
      <c r="P2811" s="11">
        <v>0.0</v>
      </c>
      <c r="Q2811" s="196">
        <v>1.0</v>
      </c>
      <c r="R2811" s="196">
        <v>0.0</v>
      </c>
      <c r="S2811" s="109">
        <v>44208.0</v>
      </c>
      <c r="T2811" s="196">
        <f t="shared" si="1"/>
        <v>1</v>
      </c>
    </row>
    <row r="2812">
      <c r="A2812" s="71">
        <v>44208.0</v>
      </c>
      <c r="B2812" s="21">
        <v>1.0</v>
      </c>
      <c r="O2812" s="201">
        <v>44208.0</v>
      </c>
      <c r="P2812" s="11">
        <v>0.0</v>
      </c>
      <c r="Q2812" s="196">
        <v>1.0</v>
      </c>
      <c r="R2812" s="196">
        <v>0.0</v>
      </c>
      <c r="S2812" s="201">
        <v>44208.0</v>
      </c>
      <c r="T2812" s="196">
        <f t="shared" si="1"/>
        <v>1</v>
      </c>
    </row>
    <row r="2813">
      <c r="A2813" s="71">
        <v>44208.0</v>
      </c>
      <c r="B2813" s="21">
        <v>1.0</v>
      </c>
      <c r="O2813" s="201">
        <v>44208.0</v>
      </c>
      <c r="P2813" s="11">
        <v>1.0</v>
      </c>
      <c r="Q2813" s="196">
        <v>0.0</v>
      </c>
      <c r="R2813" s="196">
        <v>0.0</v>
      </c>
      <c r="S2813" s="201">
        <v>44208.0</v>
      </c>
      <c r="T2813" s="196">
        <f t="shared" si="1"/>
        <v>0</v>
      </c>
    </row>
    <row r="2814">
      <c r="A2814" s="71">
        <v>44208.0</v>
      </c>
      <c r="B2814" s="21">
        <v>1.0</v>
      </c>
      <c r="O2814" s="201">
        <v>44208.0</v>
      </c>
      <c r="P2814" s="11">
        <v>1.0</v>
      </c>
      <c r="Q2814" s="196">
        <v>0.0</v>
      </c>
      <c r="R2814" s="196">
        <v>0.0</v>
      </c>
      <c r="S2814" s="201">
        <v>44208.0</v>
      </c>
      <c r="T2814" s="196">
        <f t="shared" si="1"/>
        <v>0</v>
      </c>
    </row>
    <row r="2815">
      <c r="A2815" s="71">
        <v>44208.0</v>
      </c>
      <c r="B2815" s="21">
        <v>1.0</v>
      </c>
      <c r="O2815" s="201">
        <v>44208.0</v>
      </c>
      <c r="P2815" s="11">
        <v>0.0</v>
      </c>
      <c r="Q2815" s="196">
        <v>0.0</v>
      </c>
      <c r="R2815" s="196">
        <v>1.0</v>
      </c>
      <c r="S2815" s="201">
        <v>44208.0</v>
      </c>
      <c r="T2815" s="196">
        <f t="shared" si="1"/>
        <v>1</v>
      </c>
    </row>
    <row r="2816">
      <c r="A2816" s="7">
        <v>44208.0</v>
      </c>
      <c r="B2816" s="21">
        <v>1.0</v>
      </c>
      <c r="O2816" s="109">
        <v>44208.0</v>
      </c>
      <c r="P2816" s="11">
        <v>1.0</v>
      </c>
      <c r="Q2816" s="196">
        <v>0.0</v>
      </c>
      <c r="R2816" s="196">
        <v>0.0</v>
      </c>
      <c r="S2816" s="109">
        <v>44208.0</v>
      </c>
      <c r="T2816" s="196">
        <f t="shared" si="1"/>
        <v>0</v>
      </c>
    </row>
    <row r="2817">
      <c r="A2817" s="7">
        <v>44208.0</v>
      </c>
      <c r="B2817" s="21">
        <v>1.0</v>
      </c>
      <c r="O2817" s="109">
        <v>44208.0</v>
      </c>
      <c r="P2817" s="11">
        <v>1.0</v>
      </c>
      <c r="Q2817" s="196">
        <v>0.0</v>
      </c>
      <c r="R2817" s="196">
        <v>0.0</v>
      </c>
      <c r="S2817" s="109">
        <v>44208.0</v>
      </c>
      <c r="T2817" s="196">
        <f t="shared" si="1"/>
        <v>0</v>
      </c>
    </row>
    <row r="2818">
      <c r="A2818" s="7">
        <v>44208.0</v>
      </c>
      <c r="B2818" s="21">
        <v>1.0</v>
      </c>
      <c r="O2818" s="109">
        <v>44208.0</v>
      </c>
      <c r="P2818" s="11">
        <v>1.0</v>
      </c>
      <c r="Q2818" s="196">
        <v>0.0</v>
      </c>
      <c r="R2818" s="196">
        <v>0.0</v>
      </c>
      <c r="S2818" s="109">
        <v>44208.0</v>
      </c>
      <c r="T2818" s="196">
        <f t="shared" si="1"/>
        <v>0</v>
      </c>
    </row>
    <row r="2819">
      <c r="A2819" s="7">
        <v>44208.0</v>
      </c>
      <c r="B2819" s="21">
        <v>1.0</v>
      </c>
      <c r="O2819" s="109">
        <v>44208.0</v>
      </c>
      <c r="P2819" s="11">
        <v>0.0</v>
      </c>
      <c r="Q2819" s="196">
        <v>0.0</v>
      </c>
      <c r="R2819" s="196">
        <v>1.0</v>
      </c>
      <c r="S2819" s="109">
        <v>44208.0</v>
      </c>
      <c r="T2819" s="196">
        <f t="shared" si="1"/>
        <v>1</v>
      </c>
    </row>
    <row r="2820">
      <c r="A2820" s="7">
        <v>44208.0</v>
      </c>
      <c r="B2820" s="21">
        <v>1.0</v>
      </c>
      <c r="O2820" s="109">
        <v>44208.0</v>
      </c>
      <c r="P2820" s="11">
        <v>1.0</v>
      </c>
      <c r="Q2820" s="196">
        <v>0.0</v>
      </c>
      <c r="R2820" s="196">
        <v>0.0</v>
      </c>
      <c r="S2820" s="109">
        <v>44208.0</v>
      </c>
      <c r="T2820" s="196">
        <f t="shared" si="1"/>
        <v>0</v>
      </c>
    </row>
    <row r="2821">
      <c r="A2821" s="7">
        <v>44208.0</v>
      </c>
      <c r="B2821" s="21">
        <v>1.0</v>
      </c>
      <c r="O2821" s="109">
        <v>44208.0</v>
      </c>
      <c r="P2821" s="11">
        <v>1.0</v>
      </c>
      <c r="Q2821" s="196">
        <v>0.0</v>
      </c>
      <c r="R2821" s="196">
        <v>0.0</v>
      </c>
      <c r="S2821" s="109">
        <v>44208.0</v>
      </c>
      <c r="T2821" s="196">
        <f t="shared" si="1"/>
        <v>0</v>
      </c>
    </row>
    <row r="2822">
      <c r="A2822" s="7">
        <v>44208.0</v>
      </c>
      <c r="B2822" s="21">
        <v>1.0</v>
      </c>
      <c r="O2822" s="109">
        <v>44208.0</v>
      </c>
      <c r="P2822" s="11">
        <v>1.0</v>
      </c>
      <c r="Q2822" s="196">
        <v>0.0</v>
      </c>
      <c r="R2822" s="196">
        <v>0.0</v>
      </c>
      <c r="S2822" s="109">
        <v>44208.0</v>
      </c>
      <c r="T2822" s="196">
        <f t="shared" si="1"/>
        <v>0</v>
      </c>
    </row>
    <row r="2823">
      <c r="A2823" s="7">
        <v>44208.0</v>
      </c>
      <c r="B2823" s="21">
        <v>1.0</v>
      </c>
      <c r="O2823" s="109">
        <v>44208.0</v>
      </c>
      <c r="P2823" s="11">
        <v>1.0</v>
      </c>
      <c r="Q2823" s="196">
        <v>0.0</v>
      </c>
      <c r="R2823" s="196">
        <v>0.0</v>
      </c>
      <c r="S2823" s="109">
        <v>44208.0</v>
      </c>
      <c r="T2823" s="196">
        <f t="shared" si="1"/>
        <v>0</v>
      </c>
    </row>
    <row r="2824">
      <c r="A2824" s="7">
        <v>44208.0</v>
      </c>
      <c r="B2824" s="21">
        <v>1.0</v>
      </c>
      <c r="O2824" s="109">
        <v>44208.0</v>
      </c>
      <c r="P2824" s="11">
        <v>1.0</v>
      </c>
      <c r="Q2824" s="196">
        <v>0.0</v>
      </c>
      <c r="R2824" s="196">
        <v>0.0</v>
      </c>
      <c r="S2824" s="109">
        <v>44208.0</v>
      </c>
      <c r="T2824" s="196">
        <f t="shared" si="1"/>
        <v>0</v>
      </c>
    </row>
    <row r="2825">
      <c r="A2825" s="7">
        <v>44208.0</v>
      </c>
      <c r="B2825" s="21">
        <v>1.0</v>
      </c>
      <c r="O2825" s="109">
        <v>44208.0</v>
      </c>
      <c r="P2825" s="11">
        <v>1.0</v>
      </c>
      <c r="Q2825" s="196">
        <v>0.0</v>
      </c>
      <c r="R2825" s="196">
        <v>0.0</v>
      </c>
      <c r="S2825" s="109">
        <v>44208.0</v>
      </c>
      <c r="T2825" s="196">
        <f t="shared" si="1"/>
        <v>0</v>
      </c>
    </row>
    <row r="2826">
      <c r="A2826" s="7">
        <v>44208.0</v>
      </c>
      <c r="B2826" s="21">
        <v>1.0</v>
      </c>
      <c r="O2826" s="109">
        <v>44208.0</v>
      </c>
      <c r="P2826" s="11">
        <v>1.0</v>
      </c>
      <c r="Q2826" s="196">
        <v>0.0</v>
      </c>
      <c r="R2826" s="196">
        <v>0.0</v>
      </c>
      <c r="S2826" s="109">
        <v>44208.0</v>
      </c>
      <c r="T2826" s="196">
        <f t="shared" si="1"/>
        <v>0</v>
      </c>
    </row>
    <row r="2827">
      <c r="A2827" s="7">
        <v>44208.0</v>
      </c>
      <c r="B2827" s="21">
        <v>1.0</v>
      </c>
      <c r="O2827" s="109">
        <v>44208.0</v>
      </c>
      <c r="P2827" s="11">
        <v>1.0</v>
      </c>
      <c r="Q2827" s="196">
        <v>0.0</v>
      </c>
      <c r="R2827" s="196">
        <v>0.0</v>
      </c>
      <c r="S2827" s="109">
        <v>44208.0</v>
      </c>
      <c r="T2827" s="196">
        <f t="shared" si="1"/>
        <v>0</v>
      </c>
    </row>
    <row r="2828">
      <c r="A2828" s="7">
        <v>44208.0</v>
      </c>
      <c r="B2828" s="21">
        <v>1.0</v>
      </c>
      <c r="O2828" s="109">
        <v>44208.0</v>
      </c>
      <c r="P2828" s="11">
        <v>1.0</v>
      </c>
      <c r="Q2828" s="196">
        <v>0.0</v>
      </c>
      <c r="R2828" s="196">
        <v>0.0</v>
      </c>
      <c r="S2828" s="109">
        <v>44208.0</v>
      </c>
      <c r="T2828" s="196">
        <f t="shared" si="1"/>
        <v>0</v>
      </c>
    </row>
    <row r="2829">
      <c r="A2829" s="7">
        <v>44208.0</v>
      </c>
      <c r="B2829" s="21">
        <v>1.0</v>
      </c>
      <c r="O2829" s="109">
        <v>44208.0</v>
      </c>
      <c r="P2829" s="11">
        <v>1.0</v>
      </c>
      <c r="Q2829" s="196">
        <v>0.0</v>
      </c>
      <c r="R2829" s="196">
        <v>0.0</v>
      </c>
      <c r="S2829" s="109">
        <v>44208.0</v>
      </c>
      <c r="T2829" s="196">
        <f t="shared" si="1"/>
        <v>0</v>
      </c>
    </row>
    <row r="2830">
      <c r="A2830" s="7">
        <v>44208.0</v>
      </c>
      <c r="B2830" s="21">
        <v>1.0</v>
      </c>
      <c r="O2830" s="109">
        <v>44208.0</v>
      </c>
      <c r="P2830" s="11">
        <v>1.0</v>
      </c>
      <c r="Q2830" s="196">
        <v>0.0</v>
      </c>
      <c r="R2830" s="196">
        <v>0.0</v>
      </c>
      <c r="S2830" s="109">
        <v>44208.0</v>
      </c>
      <c r="T2830" s="196">
        <f t="shared" si="1"/>
        <v>0</v>
      </c>
    </row>
    <row r="2831">
      <c r="A2831" s="7">
        <v>44208.0</v>
      </c>
      <c r="B2831" s="21">
        <v>1.0</v>
      </c>
      <c r="O2831" s="109">
        <v>44208.0</v>
      </c>
      <c r="P2831" s="11">
        <v>1.0</v>
      </c>
      <c r="Q2831" s="196">
        <v>0.0</v>
      </c>
      <c r="R2831" s="196">
        <v>0.0</v>
      </c>
      <c r="S2831" s="109">
        <v>44208.0</v>
      </c>
      <c r="T2831" s="196">
        <f t="shared" si="1"/>
        <v>0</v>
      </c>
    </row>
    <row r="2832">
      <c r="A2832" s="7">
        <v>44208.0</v>
      </c>
      <c r="B2832" s="21">
        <v>1.0</v>
      </c>
      <c r="O2832" s="109">
        <v>44208.0</v>
      </c>
      <c r="P2832" s="11">
        <v>0.0</v>
      </c>
      <c r="Q2832" s="196">
        <v>0.0</v>
      </c>
      <c r="R2832" s="196">
        <v>0.0</v>
      </c>
      <c r="S2832" s="109">
        <v>44208.0</v>
      </c>
      <c r="T2832" s="196">
        <f t="shared" si="1"/>
        <v>0</v>
      </c>
    </row>
    <row r="2833">
      <c r="A2833" s="7">
        <v>44208.0</v>
      </c>
      <c r="B2833" s="21">
        <v>1.0</v>
      </c>
      <c r="O2833" s="109">
        <v>44208.0</v>
      </c>
      <c r="P2833" s="11">
        <v>1.0</v>
      </c>
      <c r="Q2833" s="196">
        <v>0.0</v>
      </c>
      <c r="R2833" s="196">
        <v>0.0</v>
      </c>
      <c r="S2833" s="109">
        <v>44208.0</v>
      </c>
      <c r="T2833" s="196">
        <f t="shared" si="1"/>
        <v>0</v>
      </c>
    </row>
    <row r="2834">
      <c r="A2834" s="7">
        <v>44208.0</v>
      </c>
      <c r="B2834" s="21">
        <v>1.0</v>
      </c>
      <c r="O2834" s="109">
        <v>44208.0</v>
      </c>
      <c r="P2834" s="11">
        <v>1.0</v>
      </c>
      <c r="Q2834" s="196">
        <v>0.0</v>
      </c>
      <c r="R2834" s="196">
        <v>0.0</v>
      </c>
      <c r="S2834" s="109">
        <v>44208.0</v>
      </c>
      <c r="T2834" s="196">
        <f t="shared" si="1"/>
        <v>0</v>
      </c>
    </row>
    <row r="2835">
      <c r="A2835" s="7">
        <v>44208.0</v>
      </c>
      <c r="B2835" s="21">
        <v>1.0</v>
      </c>
      <c r="O2835" s="109">
        <v>44208.0</v>
      </c>
      <c r="P2835" s="11">
        <v>0.0</v>
      </c>
      <c r="Q2835" s="196">
        <v>0.0</v>
      </c>
      <c r="R2835" s="196">
        <v>0.0</v>
      </c>
      <c r="S2835" s="109">
        <v>44208.0</v>
      </c>
      <c r="T2835" s="196">
        <f t="shared" si="1"/>
        <v>0</v>
      </c>
    </row>
    <row r="2836">
      <c r="A2836" s="7">
        <v>44208.0</v>
      </c>
      <c r="B2836" s="21">
        <v>1.0</v>
      </c>
      <c r="O2836" s="109">
        <v>44208.0</v>
      </c>
      <c r="P2836" s="11">
        <v>0.0</v>
      </c>
      <c r="Q2836" s="196">
        <v>0.0</v>
      </c>
      <c r="R2836" s="196">
        <v>0.0</v>
      </c>
      <c r="S2836" s="109">
        <v>44208.0</v>
      </c>
      <c r="T2836" s="196">
        <f t="shared" si="1"/>
        <v>0</v>
      </c>
    </row>
    <row r="2837">
      <c r="A2837" s="7">
        <v>44208.0</v>
      </c>
      <c r="B2837" s="21">
        <v>1.0</v>
      </c>
      <c r="O2837" s="109">
        <v>44208.0</v>
      </c>
      <c r="P2837" s="11">
        <v>1.0</v>
      </c>
      <c r="Q2837" s="196">
        <v>0.0</v>
      </c>
      <c r="R2837" s="196">
        <v>0.0</v>
      </c>
      <c r="S2837" s="109">
        <v>44208.0</v>
      </c>
      <c r="T2837" s="196">
        <f t="shared" si="1"/>
        <v>0</v>
      </c>
    </row>
    <row r="2838">
      <c r="A2838" s="7">
        <v>44208.0</v>
      </c>
      <c r="B2838" s="21">
        <v>1.0</v>
      </c>
      <c r="O2838" s="109">
        <v>44208.0</v>
      </c>
      <c r="P2838" s="11">
        <v>0.0</v>
      </c>
      <c r="Q2838" s="196">
        <v>0.0</v>
      </c>
      <c r="R2838" s="196">
        <v>0.0</v>
      </c>
      <c r="S2838" s="109">
        <v>44208.0</v>
      </c>
      <c r="T2838" s="196">
        <f t="shared" si="1"/>
        <v>0</v>
      </c>
    </row>
    <row r="2839">
      <c r="A2839" s="7">
        <v>44208.0</v>
      </c>
      <c r="B2839" s="21">
        <v>1.0</v>
      </c>
      <c r="O2839" s="109">
        <v>44208.0</v>
      </c>
      <c r="P2839" s="11">
        <v>1.0</v>
      </c>
      <c r="Q2839" s="196">
        <v>0.0</v>
      </c>
      <c r="R2839" s="196">
        <v>0.0</v>
      </c>
      <c r="S2839" s="109">
        <v>44208.0</v>
      </c>
      <c r="T2839" s="196">
        <f t="shared" si="1"/>
        <v>0</v>
      </c>
    </row>
    <row r="2840">
      <c r="A2840" s="7">
        <v>44208.0</v>
      </c>
      <c r="B2840" s="21">
        <v>1.0</v>
      </c>
      <c r="O2840" s="109">
        <v>44208.0</v>
      </c>
      <c r="P2840" s="11">
        <v>1.0</v>
      </c>
      <c r="Q2840" s="196">
        <v>0.0</v>
      </c>
      <c r="R2840" s="196">
        <v>0.0</v>
      </c>
      <c r="S2840" s="109">
        <v>44208.0</v>
      </c>
      <c r="T2840" s="196">
        <f t="shared" si="1"/>
        <v>0</v>
      </c>
    </row>
    <row r="2841">
      <c r="A2841" s="7">
        <v>44208.0</v>
      </c>
      <c r="B2841" s="21">
        <v>1.0</v>
      </c>
      <c r="O2841" s="109">
        <v>44208.0</v>
      </c>
      <c r="P2841" s="11">
        <v>1.0</v>
      </c>
      <c r="Q2841" s="196">
        <v>0.0</v>
      </c>
      <c r="R2841" s="196">
        <v>0.0</v>
      </c>
      <c r="S2841" s="109">
        <v>44208.0</v>
      </c>
      <c r="T2841" s="196">
        <f t="shared" si="1"/>
        <v>0</v>
      </c>
    </row>
    <row r="2842">
      <c r="A2842" s="7">
        <v>44208.0</v>
      </c>
      <c r="B2842" s="21">
        <v>1.0</v>
      </c>
      <c r="O2842" s="109">
        <v>44208.0</v>
      </c>
      <c r="P2842" s="11">
        <v>0.0</v>
      </c>
      <c r="Q2842" s="196">
        <v>0.0</v>
      </c>
      <c r="R2842" s="196">
        <v>0.0</v>
      </c>
      <c r="S2842" s="109">
        <v>44208.0</v>
      </c>
      <c r="T2842" s="196">
        <f t="shared" si="1"/>
        <v>0</v>
      </c>
    </row>
    <row r="2843">
      <c r="A2843" s="7">
        <v>44208.0</v>
      </c>
      <c r="B2843" s="21">
        <v>1.0</v>
      </c>
      <c r="O2843" s="109">
        <v>44208.0</v>
      </c>
      <c r="P2843" s="11">
        <v>0.0</v>
      </c>
      <c r="Q2843" s="196">
        <v>0.0</v>
      </c>
      <c r="R2843" s="196">
        <v>0.0</v>
      </c>
      <c r="S2843" s="109">
        <v>44208.0</v>
      </c>
      <c r="T2843" s="196">
        <f t="shared" si="1"/>
        <v>0</v>
      </c>
    </row>
    <row r="2844">
      <c r="A2844" s="7">
        <v>44208.0</v>
      </c>
      <c r="B2844" s="21">
        <v>1.0</v>
      </c>
      <c r="O2844" s="109">
        <v>44208.0</v>
      </c>
      <c r="P2844" s="11">
        <v>0.0</v>
      </c>
      <c r="Q2844" s="196">
        <v>0.0</v>
      </c>
      <c r="R2844" s="196">
        <v>0.0</v>
      </c>
      <c r="S2844" s="109">
        <v>44208.0</v>
      </c>
      <c r="T2844" s="196">
        <f t="shared" si="1"/>
        <v>0</v>
      </c>
    </row>
    <row r="2845">
      <c r="A2845" s="7">
        <v>44208.0</v>
      </c>
      <c r="B2845" s="21">
        <v>1.0</v>
      </c>
      <c r="O2845" s="109">
        <v>44208.0</v>
      </c>
      <c r="P2845" s="11">
        <v>0.0</v>
      </c>
      <c r="Q2845" s="196">
        <v>0.0</v>
      </c>
      <c r="R2845" s="196">
        <v>1.0</v>
      </c>
      <c r="S2845" s="109">
        <v>44208.0</v>
      </c>
      <c r="T2845" s="196">
        <f t="shared" si="1"/>
        <v>1</v>
      </c>
    </row>
    <row r="2846">
      <c r="A2846" s="7">
        <v>44208.0</v>
      </c>
      <c r="B2846" s="21">
        <v>1.0</v>
      </c>
      <c r="O2846" s="109">
        <v>44208.0</v>
      </c>
      <c r="P2846" s="11">
        <v>0.0</v>
      </c>
      <c r="Q2846" s="196">
        <v>0.0</v>
      </c>
      <c r="R2846" s="196">
        <v>1.0</v>
      </c>
      <c r="S2846" s="109">
        <v>44208.0</v>
      </c>
      <c r="T2846" s="196">
        <f t="shared" si="1"/>
        <v>1</v>
      </c>
    </row>
    <row r="2847">
      <c r="A2847" s="7">
        <v>44208.0</v>
      </c>
      <c r="B2847" s="21">
        <v>1.0</v>
      </c>
      <c r="O2847" s="109">
        <v>44208.0</v>
      </c>
      <c r="P2847" s="11">
        <v>0.0</v>
      </c>
      <c r="Q2847" s="196">
        <v>0.0</v>
      </c>
      <c r="R2847" s="196">
        <v>1.0</v>
      </c>
      <c r="S2847" s="109">
        <v>44208.0</v>
      </c>
      <c r="T2847" s="196">
        <f t="shared" si="1"/>
        <v>1</v>
      </c>
    </row>
    <row r="2848">
      <c r="A2848" s="7">
        <v>44208.0</v>
      </c>
      <c r="B2848" s="21">
        <v>1.0</v>
      </c>
      <c r="O2848" s="109">
        <v>44208.0</v>
      </c>
      <c r="P2848" s="11">
        <v>0.0</v>
      </c>
      <c r="Q2848" s="196">
        <v>0.0</v>
      </c>
      <c r="R2848" s="196">
        <v>0.0</v>
      </c>
      <c r="S2848" s="109">
        <v>44208.0</v>
      </c>
      <c r="T2848" s="196">
        <f t="shared" si="1"/>
        <v>0</v>
      </c>
    </row>
    <row r="2849">
      <c r="A2849" s="7">
        <v>44208.0</v>
      </c>
      <c r="B2849" s="21">
        <v>1.0</v>
      </c>
      <c r="O2849" s="109">
        <v>44208.0</v>
      </c>
      <c r="P2849" s="11">
        <v>0.0</v>
      </c>
      <c r="Q2849" s="196">
        <v>0.0</v>
      </c>
      <c r="R2849" s="196">
        <v>0.0</v>
      </c>
      <c r="S2849" s="109">
        <v>44208.0</v>
      </c>
      <c r="T2849" s="196">
        <f t="shared" si="1"/>
        <v>0</v>
      </c>
    </row>
    <row r="2850">
      <c r="A2850" s="7">
        <v>44208.0</v>
      </c>
      <c r="B2850" s="21">
        <v>1.0</v>
      </c>
      <c r="O2850" s="109">
        <v>44208.0</v>
      </c>
      <c r="P2850" s="11">
        <v>0.0</v>
      </c>
      <c r="Q2850" s="196">
        <v>0.0</v>
      </c>
      <c r="R2850" s="196">
        <v>1.0</v>
      </c>
      <c r="S2850" s="109">
        <v>44208.0</v>
      </c>
      <c r="T2850" s="196">
        <f t="shared" si="1"/>
        <v>1</v>
      </c>
    </row>
    <row r="2851">
      <c r="A2851" s="7">
        <v>44208.0</v>
      </c>
      <c r="B2851" s="21">
        <v>1.0</v>
      </c>
      <c r="O2851" s="109">
        <v>44208.0</v>
      </c>
      <c r="P2851" s="11">
        <v>0.0</v>
      </c>
      <c r="Q2851" s="196">
        <v>0.0</v>
      </c>
      <c r="R2851" s="196">
        <v>0.0</v>
      </c>
      <c r="S2851" s="109">
        <v>44208.0</v>
      </c>
      <c r="T2851" s="196">
        <f t="shared" si="1"/>
        <v>0</v>
      </c>
    </row>
    <row r="2852">
      <c r="A2852" s="7">
        <v>44208.0</v>
      </c>
      <c r="B2852" s="21">
        <v>1.0</v>
      </c>
      <c r="O2852" s="109">
        <v>44208.0</v>
      </c>
      <c r="P2852" s="11">
        <v>0.0</v>
      </c>
      <c r="Q2852" s="196">
        <v>0.0</v>
      </c>
      <c r="R2852" s="196">
        <v>1.0</v>
      </c>
      <c r="S2852" s="109">
        <v>44208.0</v>
      </c>
      <c r="T2852" s="196">
        <f t="shared" si="1"/>
        <v>1</v>
      </c>
    </row>
    <row r="2853">
      <c r="A2853" s="7">
        <v>44208.0</v>
      </c>
      <c r="B2853" s="21">
        <v>1.0</v>
      </c>
      <c r="O2853" s="109">
        <v>44208.0</v>
      </c>
      <c r="P2853" s="11">
        <v>0.0</v>
      </c>
      <c r="Q2853" s="196">
        <v>0.0</v>
      </c>
      <c r="R2853" s="196">
        <v>1.0</v>
      </c>
      <c r="S2853" s="109">
        <v>44208.0</v>
      </c>
      <c r="T2853" s="196">
        <f t="shared" si="1"/>
        <v>1</v>
      </c>
    </row>
    <row r="2854">
      <c r="A2854" s="7">
        <v>44208.0</v>
      </c>
      <c r="B2854" s="21">
        <v>1.0</v>
      </c>
      <c r="O2854" s="109">
        <v>44208.0</v>
      </c>
      <c r="P2854" s="11">
        <v>0.0</v>
      </c>
      <c r="Q2854" s="196">
        <v>0.0</v>
      </c>
      <c r="R2854" s="196">
        <v>0.0</v>
      </c>
      <c r="S2854" s="109">
        <v>44208.0</v>
      </c>
      <c r="T2854" s="196">
        <f t="shared" si="1"/>
        <v>0</v>
      </c>
    </row>
    <row r="2855">
      <c r="A2855" s="7">
        <v>44208.0</v>
      </c>
      <c r="B2855" s="21">
        <v>1.0</v>
      </c>
      <c r="O2855" s="109">
        <v>44208.0</v>
      </c>
      <c r="P2855" s="11">
        <v>0.0</v>
      </c>
      <c r="Q2855" s="196">
        <v>0.0</v>
      </c>
      <c r="R2855" s="196">
        <v>1.0</v>
      </c>
      <c r="S2855" s="109">
        <v>44208.0</v>
      </c>
      <c r="T2855" s="196">
        <f t="shared" si="1"/>
        <v>1</v>
      </c>
    </row>
    <row r="2856">
      <c r="A2856" s="7">
        <v>44208.0</v>
      </c>
      <c r="B2856" s="21">
        <v>1.0</v>
      </c>
      <c r="O2856" s="109">
        <v>44208.0</v>
      </c>
      <c r="P2856" s="11">
        <v>1.0</v>
      </c>
      <c r="Q2856" s="196">
        <v>0.0</v>
      </c>
      <c r="R2856" s="196">
        <v>0.0</v>
      </c>
      <c r="S2856" s="109">
        <v>44208.0</v>
      </c>
      <c r="T2856" s="196">
        <f t="shared" si="1"/>
        <v>0</v>
      </c>
    </row>
    <row r="2857">
      <c r="A2857" s="7">
        <v>44208.0</v>
      </c>
      <c r="B2857" s="21">
        <v>1.0</v>
      </c>
      <c r="O2857" s="109">
        <v>44208.0</v>
      </c>
      <c r="P2857" s="11">
        <v>1.0</v>
      </c>
      <c r="Q2857" s="196">
        <v>0.0</v>
      </c>
      <c r="R2857" s="196">
        <v>0.0</v>
      </c>
      <c r="S2857" s="109">
        <v>44208.0</v>
      </c>
      <c r="T2857" s="196">
        <f t="shared" si="1"/>
        <v>0</v>
      </c>
    </row>
    <row r="2858">
      <c r="A2858" s="7">
        <v>44208.0</v>
      </c>
      <c r="B2858" s="21">
        <v>1.0</v>
      </c>
      <c r="O2858" s="109">
        <v>44208.0</v>
      </c>
      <c r="P2858" s="11">
        <v>1.0</v>
      </c>
      <c r="Q2858" s="196">
        <v>0.0</v>
      </c>
      <c r="R2858" s="196">
        <v>0.0</v>
      </c>
      <c r="S2858" s="109">
        <v>44208.0</v>
      </c>
      <c r="T2858" s="196">
        <f t="shared" si="1"/>
        <v>0</v>
      </c>
    </row>
    <row r="2859">
      <c r="A2859" s="7">
        <v>44208.0</v>
      </c>
      <c r="B2859" s="21">
        <v>1.0</v>
      </c>
      <c r="O2859" s="109">
        <v>44208.0</v>
      </c>
      <c r="P2859" s="11">
        <v>1.0</v>
      </c>
      <c r="Q2859" s="196">
        <v>0.0</v>
      </c>
      <c r="R2859" s="196">
        <v>0.0</v>
      </c>
      <c r="S2859" s="109">
        <v>44208.0</v>
      </c>
      <c r="T2859" s="196">
        <f t="shared" si="1"/>
        <v>0</v>
      </c>
    </row>
    <row r="2860">
      <c r="A2860" s="7">
        <v>44208.0</v>
      </c>
      <c r="B2860" s="21">
        <v>1.0</v>
      </c>
      <c r="O2860" s="109">
        <v>44208.0</v>
      </c>
      <c r="P2860" s="11">
        <v>1.0</v>
      </c>
      <c r="Q2860" s="196">
        <v>0.0</v>
      </c>
      <c r="R2860" s="196">
        <v>0.0</v>
      </c>
      <c r="S2860" s="109">
        <v>44208.0</v>
      </c>
      <c r="T2860" s="196">
        <f t="shared" si="1"/>
        <v>0</v>
      </c>
    </row>
    <row r="2861">
      <c r="A2861" s="7">
        <v>44208.0</v>
      </c>
      <c r="B2861" s="21">
        <v>1.0</v>
      </c>
      <c r="O2861" s="109">
        <v>44208.0</v>
      </c>
      <c r="P2861" s="11">
        <v>1.0</v>
      </c>
      <c r="Q2861" s="196">
        <v>0.0</v>
      </c>
      <c r="R2861" s="196">
        <v>0.0</v>
      </c>
      <c r="S2861" s="109">
        <v>44208.0</v>
      </c>
      <c r="T2861" s="196">
        <f t="shared" si="1"/>
        <v>0</v>
      </c>
    </row>
    <row r="2862">
      <c r="A2862" s="7">
        <v>44208.0</v>
      </c>
      <c r="B2862" s="21">
        <v>1.0</v>
      </c>
      <c r="O2862" s="109">
        <v>44208.0</v>
      </c>
      <c r="P2862" s="11">
        <v>0.0</v>
      </c>
      <c r="Q2862" s="196">
        <v>0.0</v>
      </c>
      <c r="R2862" s="196">
        <v>1.0</v>
      </c>
      <c r="S2862" s="109">
        <v>44208.0</v>
      </c>
      <c r="T2862" s="196">
        <f t="shared" si="1"/>
        <v>1</v>
      </c>
    </row>
    <row r="2863">
      <c r="A2863" s="7">
        <v>44208.0</v>
      </c>
      <c r="B2863" s="21">
        <v>1.0</v>
      </c>
      <c r="O2863" s="109">
        <v>44208.0</v>
      </c>
      <c r="P2863" s="11">
        <v>1.0</v>
      </c>
      <c r="Q2863" s="196">
        <v>0.0</v>
      </c>
      <c r="R2863" s="196">
        <v>0.0</v>
      </c>
      <c r="S2863" s="109">
        <v>44208.0</v>
      </c>
      <c r="T2863" s="196">
        <f t="shared" si="1"/>
        <v>0</v>
      </c>
    </row>
    <row r="2864">
      <c r="A2864" s="7">
        <v>44208.0</v>
      </c>
      <c r="B2864" s="21">
        <v>1.0</v>
      </c>
      <c r="O2864" s="109">
        <v>44208.0</v>
      </c>
      <c r="P2864" s="11">
        <v>1.0</v>
      </c>
      <c r="Q2864" s="196">
        <v>0.0</v>
      </c>
      <c r="R2864" s="196">
        <v>0.0</v>
      </c>
      <c r="S2864" s="109">
        <v>44208.0</v>
      </c>
      <c r="T2864" s="196">
        <f t="shared" si="1"/>
        <v>0</v>
      </c>
    </row>
    <row r="2865">
      <c r="A2865" s="7">
        <v>44208.0</v>
      </c>
      <c r="B2865" s="21">
        <v>1.0</v>
      </c>
      <c r="O2865" s="109">
        <v>44208.0</v>
      </c>
      <c r="P2865" s="11">
        <v>0.0</v>
      </c>
      <c r="Q2865" s="196">
        <v>0.0</v>
      </c>
      <c r="R2865" s="196">
        <v>0.0</v>
      </c>
      <c r="S2865" s="109">
        <v>44208.0</v>
      </c>
      <c r="T2865" s="196">
        <f t="shared" si="1"/>
        <v>0</v>
      </c>
    </row>
    <row r="2866">
      <c r="A2866" s="7">
        <v>44208.0</v>
      </c>
      <c r="B2866" s="21">
        <v>1.0</v>
      </c>
      <c r="O2866" s="109">
        <v>44208.0</v>
      </c>
      <c r="P2866" s="11">
        <v>1.0</v>
      </c>
      <c r="Q2866" s="196">
        <v>0.0</v>
      </c>
      <c r="R2866" s="196">
        <v>0.0</v>
      </c>
      <c r="S2866" s="109">
        <v>44208.0</v>
      </c>
      <c r="T2866" s="196">
        <f t="shared" si="1"/>
        <v>0</v>
      </c>
    </row>
    <row r="2867">
      <c r="A2867" s="17">
        <v>44208.0</v>
      </c>
      <c r="B2867" s="21">
        <v>1.0</v>
      </c>
      <c r="O2867" s="197">
        <v>44208.0</v>
      </c>
      <c r="P2867" s="11">
        <v>1.0</v>
      </c>
      <c r="Q2867" s="196">
        <v>0.0</v>
      </c>
      <c r="R2867" s="196">
        <v>0.0</v>
      </c>
      <c r="S2867" s="197">
        <v>44208.0</v>
      </c>
      <c r="T2867" s="196">
        <f t="shared" si="1"/>
        <v>0</v>
      </c>
    </row>
    <row r="2868">
      <c r="A2868" s="17">
        <v>44208.0</v>
      </c>
      <c r="B2868" s="21">
        <v>1.0</v>
      </c>
      <c r="O2868" s="197">
        <v>44208.0</v>
      </c>
      <c r="P2868" s="11">
        <v>1.0</v>
      </c>
      <c r="Q2868" s="196">
        <v>0.0</v>
      </c>
      <c r="R2868" s="196">
        <v>0.0</v>
      </c>
      <c r="S2868" s="197">
        <v>44208.0</v>
      </c>
      <c r="T2868" s="196">
        <f t="shared" si="1"/>
        <v>0</v>
      </c>
    </row>
    <row r="2869">
      <c r="A2869" s="17">
        <v>44208.0</v>
      </c>
      <c r="B2869" s="21">
        <v>1.0</v>
      </c>
      <c r="O2869" s="197">
        <v>44208.0</v>
      </c>
      <c r="P2869" s="11">
        <v>1.0</v>
      </c>
      <c r="Q2869" s="196">
        <v>0.0</v>
      </c>
      <c r="R2869" s="196">
        <v>0.0</v>
      </c>
      <c r="S2869" s="197">
        <v>44208.0</v>
      </c>
      <c r="T2869" s="196">
        <f t="shared" si="1"/>
        <v>0</v>
      </c>
    </row>
    <row r="2870">
      <c r="A2870" s="17">
        <v>44208.0</v>
      </c>
      <c r="B2870" s="21">
        <v>1.0</v>
      </c>
      <c r="O2870" s="197">
        <v>44208.0</v>
      </c>
      <c r="P2870" s="11">
        <v>1.0</v>
      </c>
      <c r="Q2870" s="196">
        <v>0.0</v>
      </c>
      <c r="R2870" s="196">
        <v>0.0</v>
      </c>
      <c r="S2870" s="197">
        <v>44208.0</v>
      </c>
      <c r="T2870" s="196">
        <f t="shared" si="1"/>
        <v>0</v>
      </c>
    </row>
    <row r="2871">
      <c r="A2871" s="17">
        <v>44208.0</v>
      </c>
      <c r="B2871" s="21">
        <v>1.0</v>
      </c>
      <c r="O2871" s="197">
        <v>44208.0</v>
      </c>
      <c r="P2871" s="11">
        <v>0.0</v>
      </c>
      <c r="Q2871" s="196">
        <v>0.0</v>
      </c>
      <c r="R2871" s="196">
        <v>0.0</v>
      </c>
      <c r="S2871" s="197">
        <v>44208.0</v>
      </c>
      <c r="T2871" s="196">
        <f t="shared" si="1"/>
        <v>0</v>
      </c>
    </row>
    <row r="2872">
      <c r="A2872" s="17">
        <v>44208.0</v>
      </c>
      <c r="B2872" s="21">
        <v>1.0</v>
      </c>
      <c r="O2872" s="197">
        <v>44208.0</v>
      </c>
      <c r="P2872" s="11">
        <v>0.0</v>
      </c>
      <c r="Q2872" s="196">
        <v>0.0</v>
      </c>
      <c r="R2872" s="196">
        <v>0.0</v>
      </c>
      <c r="S2872" s="197">
        <v>44208.0</v>
      </c>
      <c r="T2872" s="196">
        <f t="shared" si="1"/>
        <v>0</v>
      </c>
    </row>
    <row r="2873">
      <c r="A2873" s="17">
        <v>44208.0</v>
      </c>
      <c r="B2873" s="21">
        <v>1.0</v>
      </c>
      <c r="O2873" s="197">
        <v>44208.0</v>
      </c>
      <c r="P2873" s="11">
        <v>1.0</v>
      </c>
      <c r="Q2873" s="196">
        <v>0.0</v>
      </c>
      <c r="R2873" s="196">
        <v>0.0</v>
      </c>
      <c r="S2873" s="197">
        <v>44208.0</v>
      </c>
      <c r="T2873" s="196">
        <f t="shared" si="1"/>
        <v>0</v>
      </c>
    </row>
    <row r="2874">
      <c r="A2874" s="17">
        <v>44208.0</v>
      </c>
      <c r="B2874" s="21">
        <v>1.0</v>
      </c>
      <c r="O2874" s="197">
        <v>44208.0</v>
      </c>
      <c r="P2874" s="11">
        <v>1.0</v>
      </c>
      <c r="Q2874" s="196">
        <v>0.0</v>
      </c>
      <c r="R2874" s="196">
        <v>0.0</v>
      </c>
      <c r="S2874" s="197">
        <v>44208.0</v>
      </c>
      <c r="T2874" s="196">
        <f t="shared" si="1"/>
        <v>0</v>
      </c>
    </row>
    <row r="2875">
      <c r="A2875" s="17">
        <v>44208.0</v>
      </c>
      <c r="B2875" s="21">
        <v>1.0</v>
      </c>
      <c r="O2875" s="197">
        <v>44208.0</v>
      </c>
      <c r="P2875" s="11">
        <v>0.0</v>
      </c>
      <c r="Q2875" s="196">
        <v>0.0</v>
      </c>
      <c r="R2875" s="196">
        <v>0.0</v>
      </c>
      <c r="S2875" s="197">
        <v>44208.0</v>
      </c>
      <c r="T2875" s="196">
        <f t="shared" si="1"/>
        <v>0</v>
      </c>
    </row>
    <row r="2876">
      <c r="A2876" s="17">
        <v>44208.0</v>
      </c>
      <c r="B2876" s="21">
        <v>1.0</v>
      </c>
      <c r="O2876" s="197">
        <v>44208.0</v>
      </c>
      <c r="P2876" s="11">
        <v>0.0</v>
      </c>
      <c r="Q2876" s="196">
        <v>1.0</v>
      </c>
      <c r="R2876" s="196">
        <v>0.0</v>
      </c>
      <c r="S2876" s="197">
        <v>44208.0</v>
      </c>
      <c r="T2876" s="196">
        <f t="shared" si="1"/>
        <v>1</v>
      </c>
    </row>
    <row r="2877">
      <c r="A2877" s="17">
        <v>44208.0</v>
      </c>
      <c r="B2877" s="21">
        <v>1.0</v>
      </c>
      <c r="O2877" s="197">
        <v>44208.0</v>
      </c>
      <c r="P2877" s="11">
        <v>0.0</v>
      </c>
      <c r="Q2877" s="196">
        <v>0.0</v>
      </c>
      <c r="R2877" s="196">
        <v>1.0</v>
      </c>
      <c r="S2877" s="197">
        <v>44208.0</v>
      </c>
      <c r="T2877" s="196">
        <f t="shared" si="1"/>
        <v>1</v>
      </c>
    </row>
    <row r="2878">
      <c r="A2878" s="7">
        <v>44208.0</v>
      </c>
      <c r="B2878" s="21">
        <v>1.0</v>
      </c>
      <c r="O2878" s="109">
        <v>44208.0</v>
      </c>
      <c r="P2878" s="11">
        <v>1.0</v>
      </c>
      <c r="Q2878" s="196">
        <v>0.0</v>
      </c>
      <c r="R2878" s="196">
        <v>0.0</v>
      </c>
      <c r="S2878" s="109">
        <v>44208.0</v>
      </c>
      <c r="T2878" s="196">
        <f t="shared" si="1"/>
        <v>0</v>
      </c>
    </row>
    <row r="2879">
      <c r="A2879" s="7">
        <v>44208.0</v>
      </c>
      <c r="B2879" s="21">
        <v>1.0</v>
      </c>
      <c r="O2879" s="109">
        <v>44208.0</v>
      </c>
      <c r="P2879" s="11">
        <v>1.0</v>
      </c>
      <c r="Q2879" s="196">
        <v>0.0</v>
      </c>
      <c r="R2879" s="196">
        <v>0.0</v>
      </c>
      <c r="S2879" s="109">
        <v>44208.0</v>
      </c>
      <c r="T2879" s="196">
        <f t="shared" si="1"/>
        <v>0</v>
      </c>
    </row>
    <row r="2880">
      <c r="A2880" s="7">
        <v>44208.0</v>
      </c>
      <c r="B2880" s="21">
        <v>1.0</v>
      </c>
      <c r="O2880" s="109">
        <v>44208.0</v>
      </c>
      <c r="P2880" s="11">
        <v>1.0</v>
      </c>
      <c r="Q2880" s="196">
        <v>0.0</v>
      </c>
      <c r="R2880" s="196">
        <v>0.0</v>
      </c>
      <c r="S2880" s="109">
        <v>44208.0</v>
      </c>
      <c r="T2880" s="196">
        <f t="shared" si="1"/>
        <v>0</v>
      </c>
    </row>
    <row r="2881">
      <c r="A2881" s="7">
        <v>44208.0</v>
      </c>
      <c r="B2881" s="21">
        <v>1.0</v>
      </c>
      <c r="O2881" s="109">
        <v>44208.0</v>
      </c>
      <c r="P2881" s="11">
        <v>0.0</v>
      </c>
      <c r="Q2881" s="196">
        <v>0.0</v>
      </c>
      <c r="R2881" s="196">
        <v>1.0</v>
      </c>
      <c r="S2881" s="109">
        <v>44208.0</v>
      </c>
      <c r="T2881" s="196">
        <f t="shared" si="1"/>
        <v>1</v>
      </c>
    </row>
    <row r="2882">
      <c r="A2882" s="7">
        <v>44208.0</v>
      </c>
      <c r="B2882" s="21">
        <v>1.0</v>
      </c>
      <c r="O2882" s="109">
        <v>44208.0</v>
      </c>
      <c r="P2882" s="11">
        <v>0.0</v>
      </c>
      <c r="Q2882" s="196">
        <v>0.0</v>
      </c>
      <c r="R2882" s="196">
        <v>1.0</v>
      </c>
      <c r="S2882" s="109">
        <v>44208.0</v>
      </c>
      <c r="T2882" s="196">
        <f t="shared" si="1"/>
        <v>1</v>
      </c>
    </row>
    <row r="2883">
      <c r="A2883" s="7">
        <v>44208.0</v>
      </c>
      <c r="B2883" s="21">
        <v>1.0</v>
      </c>
      <c r="O2883" s="109">
        <v>44208.0</v>
      </c>
      <c r="P2883" s="11">
        <v>0.0</v>
      </c>
      <c r="Q2883" s="196">
        <v>0.0</v>
      </c>
      <c r="R2883" s="196">
        <v>1.0</v>
      </c>
      <c r="S2883" s="109">
        <v>44208.0</v>
      </c>
      <c r="T2883" s="196">
        <f t="shared" si="1"/>
        <v>1</v>
      </c>
    </row>
    <row r="2884">
      <c r="A2884" s="7">
        <v>44208.0</v>
      </c>
      <c r="B2884" s="21">
        <v>1.0</v>
      </c>
      <c r="O2884" s="109">
        <v>44208.0</v>
      </c>
      <c r="P2884" s="11">
        <v>0.0</v>
      </c>
      <c r="Q2884" s="196">
        <v>0.0</v>
      </c>
      <c r="R2884" s="196">
        <v>1.0</v>
      </c>
      <c r="S2884" s="109">
        <v>44208.0</v>
      </c>
      <c r="T2884" s="196">
        <f t="shared" si="1"/>
        <v>1</v>
      </c>
    </row>
    <row r="2885">
      <c r="A2885" s="76">
        <v>44208.0</v>
      </c>
      <c r="B2885" s="21">
        <v>1.0</v>
      </c>
      <c r="O2885" s="109">
        <v>44208.0</v>
      </c>
      <c r="P2885" s="11">
        <v>1.0</v>
      </c>
      <c r="Q2885" s="196">
        <v>0.0</v>
      </c>
      <c r="R2885" s="196">
        <v>0.0</v>
      </c>
      <c r="S2885" s="109">
        <v>44208.0</v>
      </c>
      <c r="T2885" s="196">
        <f t="shared" si="1"/>
        <v>0</v>
      </c>
    </row>
    <row r="2886">
      <c r="A2886" s="76">
        <v>44208.0</v>
      </c>
      <c r="B2886" s="21">
        <v>1.0</v>
      </c>
      <c r="O2886" s="109">
        <v>44208.0</v>
      </c>
      <c r="P2886" s="11">
        <v>0.0</v>
      </c>
      <c r="Q2886" s="196">
        <v>0.0</v>
      </c>
      <c r="R2886" s="196">
        <v>1.0</v>
      </c>
      <c r="S2886" s="109">
        <v>44208.0</v>
      </c>
      <c r="T2886" s="196">
        <f t="shared" si="1"/>
        <v>1</v>
      </c>
    </row>
    <row r="2887">
      <c r="A2887" s="76">
        <v>44208.0</v>
      </c>
      <c r="B2887" s="21">
        <v>1.0</v>
      </c>
      <c r="O2887" s="109">
        <v>44208.0</v>
      </c>
      <c r="P2887" s="11">
        <v>1.0</v>
      </c>
      <c r="Q2887" s="196">
        <v>0.0</v>
      </c>
      <c r="R2887" s="196">
        <v>0.0</v>
      </c>
      <c r="S2887" s="109">
        <v>44208.0</v>
      </c>
      <c r="T2887" s="196">
        <f t="shared" si="1"/>
        <v>0</v>
      </c>
    </row>
    <row r="2888">
      <c r="A2888" s="76">
        <v>44208.0</v>
      </c>
      <c r="B2888" s="21">
        <v>1.0</v>
      </c>
      <c r="O2888" s="109">
        <v>44208.0</v>
      </c>
      <c r="P2888" s="11">
        <v>0.0</v>
      </c>
      <c r="Q2888" s="196">
        <v>0.0</v>
      </c>
      <c r="R2888" s="196">
        <v>0.0</v>
      </c>
      <c r="S2888" s="109">
        <v>44208.0</v>
      </c>
      <c r="T2888" s="196">
        <f t="shared" si="1"/>
        <v>0</v>
      </c>
    </row>
    <row r="2889">
      <c r="A2889" s="76">
        <v>44208.0</v>
      </c>
      <c r="B2889" s="21">
        <v>1.0</v>
      </c>
      <c r="O2889" s="109">
        <v>44208.0</v>
      </c>
      <c r="P2889" s="11">
        <v>0.0</v>
      </c>
      <c r="Q2889" s="196">
        <v>1.0</v>
      </c>
      <c r="R2889" s="196">
        <v>0.0</v>
      </c>
      <c r="S2889" s="109">
        <v>44208.0</v>
      </c>
      <c r="T2889" s="196">
        <f t="shared" si="1"/>
        <v>1</v>
      </c>
    </row>
    <row r="2890">
      <c r="A2890" s="76">
        <v>44208.0</v>
      </c>
      <c r="B2890" s="21">
        <v>1.0</v>
      </c>
      <c r="O2890" s="109">
        <v>44208.0</v>
      </c>
      <c r="P2890" s="11">
        <v>0.0</v>
      </c>
      <c r="Q2890" s="196">
        <v>1.0</v>
      </c>
      <c r="R2890" s="196">
        <v>0.0</v>
      </c>
      <c r="S2890" s="109">
        <v>44208.0</v>
      </c>
      <c r="T2890" s="196">
        <f t="shared" si="1"/>
        <v>1</v>
      </c>
    </row>
    <row r="2891">
      <c r="A2891" s="7">
        <v>44208.0</v>
      </c>
      <c r="B2891" s="21">
        <v>1.0</v>
      </c>
      <c r="O2891" s="109">
        <v>44208.0</v>
      </c>
      <c r="P2891" s="11">
        <v>1.0</v>
      </c>
      <c r="Q2891" s="196">
        <v>0.0</v>
      </c>
      <c r="R2891" s="196">
        <v>0.0</v>
      </c>
      <c r="S2891" s="109">
        <v>44208.0</v>
      </c>
      <c r="T2891" s="196">
        <f t="shared" si="1"/>
        <v>0</v>
      </c>
    </row>
    <row r="2892">
      <c r="A2892" s="7">
        <v>44208.0</v>
      </c>
      <c r="B2892" s="21">
        <v>1.0</v>
      </c>
      <c r="O2892" s="109">
        <v>44208.0</v>
      </c>
      <c r="P2892" s="11">
        <v>1.0</v>
      </c>
      <c r="Q2892" s="196">
        <v>0.0</v>
      </c>
      <c r="R2892" s="196">
        <v>0.0</v>
      </c>
      <c r="S2892" s="109">
        <v>44208.0</v>
      </c>
      <c r="T2892" s="196">
        <f t="shared" si="1"/>
        <v>0</v>
      </c>
    </row>
    <row r="2893">
      <c r="A2893" s="7">
        <v>44208.0</v>
      </c>
      <c r="B2893" s="21">
        <v>1.0</v>
      </c>
      <c r="O2893" s="109">
        <v>44208.0</v>
      </c>
      <c r="P2893" s="11">
        <v>0.0</v>
      </c>
      <c r="Q2893" s="196">
        <v>1.0</v>
      </c>
      <c r="R2893" s="196">
        <v>0.0</v>
      </c>
      <c r="S2893" s="109">
        <v>44208.0</v>
      </c>
      <c r="T2893" s="196">
        <f t="shared" si="1"/>
        <v>1</v>
      </c>
    </row>
    <row r="2894">
      <c r="A2894" s="7">
        <v>44208.0</v>
      </c>
      <c r="B2894" s="21">
        <v>1.0</v>
      </c>
      <c r="O2894" s="109">
        <v>44208.0</v>
      </c>
      <c r="P2894" s="11">
        <v>0.0</v>
      </c>
      <c r="Q2894" s="196">
        <v>0.0</v>
      </c>
      <c r="R2894" s="196">
        <v>1.0</v>
      </c>
      <c r="S2894" s="109">
        <v>44208.0</v>
      </c>
      <c r="T2894" s="196">
        <f t="shared" si="1"/>
        <v>1</v>
      </c>
    </row>
    <row r="2895">
      <c r="A2895" s="7">
        <v>44208.0</v>
      </c>
      <c r="B2895" s="21">
        <v>1.0</v>
      </c>
      <c r="O2895" s="109">
        <v>44208.0</v>
      </c>
      <c r="P2895" s="11">
        <v>1.0</v>
      </c>
      <c r="Q2895" s="196">
        <v>0.0</v>
      </c>
      <c r="R2895" s="196">
        <v>0.0</v>
      </c>
      <c r="S2895" s="109">
        <v>44208.0</v>
      </c>
      <c r="T2895" s="196">
        <f t="shared" si="1"/>
        <v>0</v>
      </c>
    </row>
    <row r="2896">
      <c r="A2896" s="7">
        <v>44208.0</v>
      </c>
      <c r="B2896" s="21">
        <v>1.0</v>
      </c>
      <c r="O2896" s="109">
        <v>44208.0</v>
      </c>
      <c r="P2896" s="11">
        <v>0.0</v>
      </c>
      <c r="Q2896" s="196">
        <v>0.0</v>
      </c>
      <c r="R2896" s="196">
        <v>1.0</v>
      </c>
      <c r="S2896" s="109">
        <v>44208.0</v>
      </c>
      <c r="T2896" s="196">
        <f t="shared" si="1"/>
        <v>1</v>
      </c>
    </row>
    <row r="2897">
      <c r="A2897" s="7">
        <v>44208.0</v>
      </c>
      <c r="B2897" s="21">
        <v>1.0</v>
      </c>
      <c r="O2897" s="109">
        <v>44208.0</v>
      </c>
      <c r="P2897" s="11">
        <v>0.0</v>
      </c>
      <c r="Q2897" s="196">
        <v>0.0</v>
      </c>
      <c r="R2897" s="196">
        <v>1.0</v>
      </c>
      <c r="S2897" s="109">
        <v>44208.0</v>
      </c>
      <c r="T2897" s="196">
        <f t="shared" si="1"/>
        <v>1</v>
      </c>
    </row>
    <row r="2898">
      <c r="A2898" s="7">
        <v>44208.0</v>
      </c>
      <c r="B2898" s="21">
        <v>1.0</v>
      </c>
      <c r="O2898" s="109">
        <v>44208.0</v>
      </c>
      <c r="P2898" s="11">
        <v>0.0</v>
      </c>
      <c r="Q2898" s="196">
        <v>0.0</v>
      </c>
      <c r="R2898" s="196">
        <v>1.0</v>
      </c>
      <c r="S2898" s="109">
        <v>44208.0</v>
      </c>
      <c r="T2898" s="196">
        <f t="shared" si="1"/>
        <v>1</v>
      </c>
    </row>
    <row r="2899">
      <c r="A2899" s="7">
        <v>44208.0</v>
      </c>
      <c r="B2899" s="21">
        <v>1.0</v>
      </c>
      <c r="O2899" s="109">
        <v>44208.0</v>
      </c>
      <c r="P2899" s="11">
        <v>0.0</v>
      </c>
      <c r="Q2899" s="196">
        <v>0.0</v>
      </c>
      <c r="R2899" s="196">
        <v>0.0</v>
      </c>
      <c r="S2899" s="109">
        <v>44208.0</v>
      </c>
      <c r="T2899" s="196">
        <f t="shared" si="1"/>
        <v>0</v>
      </c>
    </row>
    <row r="2900">
      <c r="A2900" s="7">
        <v>44208.0</v>
      </c>
      <c r="B2900" s="21">
        <v>1.0</v>
      </c>
      <c r="O2900" s="109">
        <v>44208.0</v>
      </c>
      <c r="P2900" s="11">
        <v>0.0</v>
      </c>
      <c r="Q2900" s="196">
        <v>0.0</v>
      </c>
      <c r="R2900" s="196">
        <v>0.0</v>
      </c>
      <c r="S2900" s="109">
        <v>44208.0</v>
      </c>
      <c r="T2900" s="196">
        <f t="shared" si="1"/>
        <v>0</v>
      </c>
    </row>
    <row r="2901">
      <c r="A2901" s="7">
        <v>44208.0</v>
      </c>
      <c r="B2901" s="21">
        <v>1.0</v>
      </c>
      <c r="O2901" s="109">
        <v>44208.0</v>
      </c>
      <c r="P2901" s="11">
        <v>0.0</v>
      </c>
      <c r="Q2901" s="196">
        <v>0.0</v>
      </c>
      <c r="R2901" s="196">
        <v>0.0</v>
      </c>
      <c r="S2901" s="109">
        <v>44208.0</v>
      </c>
      <c r="T2901" s="196">
        <f t="shared" si="1"/>
        <v>0</v>
      </c>
    </row>
    <row r="2902">
      <c r="A2902" s="7">
        <v>44208.0</v>
      </c>
      <c r="B2902" s="21">
        <v>1.0</v>
      </c>
      <c r="O2902" s="109">
        <v>44208.0</v>
      </c>
      <c r="P2902" s="11">
        <v>1.0</v>
      </c>
      <c r="Q2902" s="196">
        <v>0.0</v>
      </c>
      <c r="R2902" s="196">
        <v>0.0</v>
      </c>
      <c r="S2902" s="109">
        <v>44208.0</v>
      </c>
      <c r="T2902" s="196">
        <f t="shared" si="1"/>
        <v>0</v>
      </c>
    </row>
    <row r="2903">
      <c r="A2903" s="7">
        <v>44208.0</v>
      </c>
      <c r="B2903" s="21">
        <v>1.0</v>
      </c>
      <c r="O2903" s="109">
        <v>44208.0</v>
      </c>
      <c r="P2903" s="11">
        <v>1.0</v>
      </c>
      <c r="Q2903" s="196">
        <v>0.0</v>
      </c>
      <c r="R2903" s="196">
        <v>0.0</v>
      </c>
      <c r="S2903" s="109">
        <v>44208.0</v>
      </c>
      <c r="T2903" s="196">
        <f t="shared" si="1"/>
        <v>0</v>
      </c>
    </row>
    <row r="2904">
      <c r="A2904" s="7">
        <v>44208.0</v>
      </c>
      <c r="B2904" s="21">
        <v>1.0</v>
      </c>
      <c r="O2904" s="109">
        <v>44208.0</v>
      </c>
      <c r="P2904" s="11">
        <v>1.0</v>
      </c>
      <c r="Q2904" s="196">
        <v>0.0</v>
      </c>
      <c r="R2904" s="196">
        <v>0.0</v>
      </c>
      <c r="S2904" s="109">
        <v>44208.0</v>
      </c>
      <c r="T2904" s="196">
        <f t="shared" si="1"/>
        <v>0</v>
      </c>
    </row>
    <row r="2905">
      <c r="A2905" s="7">
        <v>44208.0</v>
      </c>
      <c r="B2905" s="21">
        <v>1.0</v>
      </c>
      <c r="O2905" s="109">
        <v>44208.0</v>
      </c>
      <c r="P2905" s="11">
        <v>1.0</v>
      </c>
      <c r="Q2905" s="196">
        <v>0.0</v>
      </c>
      <c r="R2905" s="196">
        <v>0.0</v>
      </c>
      <c r="S2905" s="109">
        <v>44208.0</v>
      </c>
      <c r="T2905" s="196">
        <f t="shared" si="1"/>
        <v>0</v>
      </c>
    </row>
    <row r="2906">
      <c r="A2906" s="7">
        <v>44208.0</v>
      </c>
      <c r="B2906" s="21">
        <v>1.0</v>
      </c>
      <c r="O2906" s="109">
        <v>44208.0</v>
      </c>
      <c r="P2906" s="11">
        <v>1.0</v>
      </c>
      <c r="Q2906" s="196">
        <v>0.0</v>
      </c>
      <c r="R2906" s="196">
        <v>0.0</v>
      </c>
      <c r="S2906" s="109">
        <v>44208.0</v>
      </c>
      <c r="T2906" s="196">
        <f t="shared" si="1"/>
        <v>0</v>
      </c>
    </row>
    <row r="2907">
      <c r="A2907" s="7">
        <v>44208.0</v>
      </c>
      <c r="B2907" s="21">
        <v>1.0</v>
      </c>
      <c r="O2907" s="109">
        <v>44208.0</v>
      </c>
      <c r="P2907" s="11">
        <v>1.0</v>
      </c>
      <c r="Q2907" s="196">
        <v>0.0</v>
      </c>
      <c r="R2907" s="196">
        <v>0.0</v>
      </c>
      <c r="S2907" s="109">
        <v>44208.0</v>
      </c>
      <c r="T2907" s="196">
        <f t="shared" si="1"/>
        <v>0</v>
      </c>
    </row>
    <row r="2908">
      <c r="A2908" s="7">
        <v>44208.0</v>
      </c>
      <c r="B2908" s="21">
        <v>1.0</v>
      </c>
      <c r="O2908" s="109">
        <v>44208.0</v>
      </c>
      <c r="P2908" s="11">
        <v>0.0</v>
      </c>
      <c r="Q2908" s="196">
        <v>0.0</v>
      </c>
      <c r="R2908" s="196">
        <v>0.0</v>
      </c>
      <c r="S2908" s="109">
        <v>44208.0</v>
      </c>
      <c r="T2908" s="196">
        <f t="shared" si="1"/>
        <v>0</v>
      </c>
    </row>
    <row r="2909">
      <c r="A2909" s="7">
        <v>44208.0</v>
      </c>
      <c r="B2909" s="21">
        <v>1.0</v>
      </c>
      <c r="O2909" s="109">
        <v>44208.0</v>
      </c>
      <c r="P2909" s="11">
        <v>0.0</v>
      </c>
      <c r="Q2909" s="196">
        <v>0.0</v>
      </c>
      <c r="R2909" s="196">
        <v>0.0</v>
      </c>
      <c r="S2909" s="109">
        <v>44208.0</v>
      </c>
      <c r="T2909" s="196">
        <f t="shared" si="1"/>
        <v>0</v>
      </c>
    </row>
    <row r="2910">
      <c r="A2910" s="7">
        <v>44208.0</v>
      </c>
      <c r="B2910" s="21">
        <v>1.0</v>
      </c>
      <c r="O2910" s="109">
        <v>44208.0</v>
      </c>
      <c r="P2910" s="11">
        <v>1.0</v>
      </c>
      <c r="Q2910" s="196">
        <v>0.0</v>
      </c>
      <c r="R2910" s="196">
        <v>0.0</v>
      </c>
      <c r="S2910" s="109">
        <v>44208.0</v>
      </c>
      <c r="T2910" s="196">
        <f t="shared" si="1"/>
        <v>0</v>
      </c>
    </row>
    <row r="2911">
      <c r="A2911" s="7">
        <v>44208.0</v>
      </c>
      <c r="B2911" s="21">
        <v>1.0</v>
      </c>
      <c r="O2911" s="109">
        <v>44208.0</v>
      </c>
      <c r="P2911" s="11">
        <v>1.0</v>
      </c>
      <c r="Q2911" s="196">
        <v>0.0</v>
      </c>
      <c r="R2911" s="196">
        <v>0.0</v>
      </c>
      <c r="S2911" s="109">
        <v>44208.0</v>
      </c>
      <c r="T2911" s="196">
        <f t="shared" si="1"/>
        <v>0</v>
      </c>
    </row>
    <row r="2912">
      <c r="A2912" s="7">
        <v>44208.0</v>
      </c>
      <c r="B2912" s="21">
        <v>1.0</v>
      </c>
      <c r="O2912" s="109">
        <v>44208.0</v>
      </c>
      <c r="P2912" s="11">
        <v>1.0</v>
      </c>
      <c r="Q2912" s="196">
        <v>0.0</v>
      </c>
      <c r="R2912" s="196">
        <v>0.0</v>
      </c>
      <c r="S2912" s="109">
        <v>44208.0</v>
      </c>
      <c r="T2912" s="196">
        <f t="shared" si="1"/>
        <v>0</v>
      </c>
    </row>
    <row r="2913">
      <c r="A2913" s="7">
        <v>44208.0</v>
      </c>
      <c r="B2913" s="21">
        <v>1.0</v>
      </c>
      <c r="O2913" s="109">
        <v>44208.0</v>
      </c>
      <c r="P2913" s="11">
        <v>1.0</v>
      </c>
      <c r="Q2913" s="196">
        <v>0.0</v>
      </c>
      <c r="R2913" s="196">
        <v>0.0</v>
      </c>
      <c r="S2913" s="109">
        <v>44208.0</v>
      </c>
      <c r="T2913" s="196">
        <f t="shared" si="1"/>
        <v>0</v>
      </c>
    </row>
    <row r="2914">
      <c r="A2914" s="7">
        <v>44208.0</v>
      </c>
      <c r="B2914" s="21">
        <v>1.0</v>
      </c>
      <c r="O2914" s="109">
        <v>44208.0</v>
      </c>
      <c r="P2914" s="11">
        <v>1.0</v>
      </c>
      <c r="Q2914" s="196">
        <v>0.0</v>
      </c>
      <c r="R2914" s="196">
        <v>0.0</v>
      </c>
      <c r="S2914" s="109">
        <v>44208.0</v>
      </c>
      <c r="T2914" s="196">
        <f t="shared" si="1"/>
        <v>0</v>
      </c>
    </row>
    <row r="2915">
      <c r="A2915" s="7">
        <v>44208.0</v>
      </c>
      <c r="B2915" s="21">
        <v>1.0</v>
      </c>
      <c r="O2915" s="109">
        <v>44208.0</v>
      </c>
      <c r="P2915" s="11">
        <v>1.0</v>
      </c>
      <c r="Q2915" s="196">
        <v>0.0</v>
      </c>
      <c r="R2915" s="196">
        <v>0.0</v>
      </c>
      <c r="S2915" s="109">
        <v>44208.0</v>
      </c>
      <c r="T2915" s="196">
        <f t="shared" si="1"/>
        <v>0</v>
      </c>
    </row>
    <row r="2916">
      <c r="A2916" s="7">
        <v>44208.0</v>
      </c>
      <c r="B2916" s="21">
        <v>1.0</v>
      </c>
      <c r="O2916" s="109">
        <v>44208.0</v>
      </c>
      <c r="P2916" s="11">
        <v>1.0</v>
      </c>
      <c r="Q2916" s="196">
        <v>0.0</v>
      </c>
      <c r="R2916" s="196">
        <v>0.0</v>
      </c>
      <c r="S2916" s="109">
        <v>44208.0</v>
      </c>
      <c r="T2916" s="196">
        <f t="shared" si="1"/>
        <v>0</v>
      </c>
    </row>
    <row r="2917">
      <c r="A2917" s="7">
        <v>44208.0</v>
      </c>
      <c r="B2917" s="21">
        <v>1.0</v>
      </c>
      <c r="O2917" s="109">
        <v>44208.0</v>
      </c>
      <c r="P2917" s="11">
        <v>1.0</v>
      </c>
      <c r="Q2917" s="196">
        <v>0.0</v>
      </c>
      <c r="R2917" s="196">
        <v>0.0</v>
      </c>
      <c r="S2917" s="109">
        <v>44208.0</v>
      </c>
      <c r="T2917" s="196">
        <f t="shared" si="1"/>
        <v>0</v>
      </c>
    </row>
    <row r="2918">
      <c r="A2918" s="50">
        <v>44208.0</v>
      </c>
      <c r="B2918" s="21">
        <v>1.0</v>
      </c>
      <c r="O2918" s="109">
        <v>44208.0</v>
      </c>
      <c r="P2918" s="11">
        <v>1.0</v>
      </c>
      <c r="Q2918" s="196">
        <v>0.0</v>
      </c>
      <c r="R2918" s="196">
        <v>0.0</v>
      </c>
      <c r="S2918" s="109">
        <v>44208.0</v>
      </c>
      <c r="T2918" s="196">
        <f t="shared" si="1"/>
        <v>0</v>
      </c>
    </row>
    <row r="2919">
      <c r="A2919" s="50">
        <v>44208.0</v>
      </c>
      <c r="B2919" s="21">
        <v>1.0</v>
      </c>
      <c r="O2919" s="109">
        <v>44208.0</v>
      </c>
      <c r="P2919" s="11">
        <v>1.0</v>
      </c>
      <c r="Q2919" s="196">
        <v>0.0</v>
      </c>
      <c r="R2919" s="196">
        <v>0.0</v>
      </c>
      <c r="S2919" s="109">
        <v>44208.0</v>
      </c>
      <c r="T2919" s="196">
        <f t="shared" si="1"/>
        <v>0</v>
      </c>
    </row>
    <row r="2920">
      <c r="A2920" s="7">
        <v>44208.0</v>
      </c>
      <c r="B2920" s="21">
        <v>1.0</v>
      </c>
      <c r="O2920" s="109">
        <v>44208.0</v>
      </c>
      <c r="P2920" s="11">
        <v>1.0</v>
      </c>
      <c r="Q2920" s="196">
        <v>0.0</v>
      </c>
      <c r="R2920" s="196">
        <v>0.0</v>
      </c>
      <c r="S2920" s="109">
        <v>44208.0</v>
      </c>
      <c r="T2920" s="196">
        <f t="shared" si="1"/>
        <v>0</v>
      </c>
    </row>
    <row r="2921">
      <c r="A2921" s="50">
        <v>44208.0</v>
      </c>
      <c r="B2921" s="21">
        <v>1.0</v>
      </c>
      <c r="O2921" s="109">
        <v>44208.0</v>
      </c>
      <c r="P2921" s="11">
        <v>1.0</v>
      </c>
      <c r="Q2921" s="196">
        <v>0.0</v>
      </c>
      <c r="R2921" s="196">
        <v>0.0</v>
      </c>
      <c r="S2921" s="109">
        <v>44208.0</v>
      </c>
      <c r="T2921" s="196">
        <f t="shared" si="1"/>
        <v>0</v>
      </c>
    </row>
    <row r="2922">
      <c r="A2922" s="7">
        <v>44208.0</v>
      </c>
      <c r="B2922" s="21">
        <v>1.0</v>
      </c>
      <c r="O2922" s="109">
        <v>44208.0</v>
      </c>
      <c r="P2922" s="11">
        <v>1.0</v>
      </c>
      <c r="Q2922" s="196">
        <v>0.0</v>
      </c>
      <c r="R2922" s="196">
        <v>0.0</v>
      </c>
      <c r="S2922" s="109">
        <v>44208.0</v>
      </c>
      <c r="T2922" s="196">
        <f t="shared" si="1"/>
        <v>0</v>
      </c>
    </row>
    <row r="2923">
      <c r="A2923" s="17">
        <v>44208.0</v>
      </c>
      <c r="B2923" s="21">
        <v>1.0</v>
      </c>
      <c r="O2923" s="197">
        <v>44208.0</v>
      </c>
      <c r="P2923" s="11">
        <v>1.0</v>
      </c>
      <c r="Q2923" s="196">
        <v>0.0</v>
      </c>
      <c r="R2923" s="196">
        <v>0.0</v>
      </c>
      <c r="S2923" s="197">
        <v>44208.0</v>
      </c>
      <c r="T2923" s="196">
        <f t="shared" si="1"/>
        <v>0</v>
      </c>
    </row>
    <row r="2924">
      <c r="A2924" s="50">
        <v>44208.0</v>
      </c>
      <c r="B2924" s="21">
        <v>1.0</v>
      </c>
      <c r="O2924" s="109">
        <v>44208.0</v>
      </c>
      <c r="P2924" s="11">
        <v>1.0</v>
      </c>
      <c r="Q2924" s="196">
        <v>0.0</v>
      </c>
      <c r="R2924" s="196">
        <v>0.0</v>
      </c>
      <c r="S2924" s="109">
        <v>44208.0</v>
      </c>
      <c r="T2924" s="196">
        <f t="shared" si="1"/>
        <v>0</v>
      </c>
    </row>
    <row r="2925">
      <c r="A2925" s="7">
        <v>44208.0</v>
      </c>
      <c r="B2925" s="21">
        <v>1.0</v>
      </c>
      <c r="O2925" s="109">
        <v>44208.0</v>
      </c>
      <c r="P2925" s="11">
        <v>1.0</v>
      </c>
      <c r="Q2925" s="196">
        <v>0.0</v>
      </c>
      <c r="R2925" s="196">
        <v>0.0</v>
      </c>
      <c r="S2925" s="109">
        <v>44208.0</v>
      </c>
      <c r="T2925" s="196">
        <f t="shared" si="1"/>
        <v>0</v>
      </c>
    </row>
    <row r="2926">
      <c r="A2926" s="7">
        <v>44208.0</v>
      </c>
      <c r="B2926" s="21">
        <v>1.0</v>
      </c>
      <c r="O2926" s="109">
        <v>44208.0</v>
      </c>
      <c r="P2926" s="11">
        <v>1.0</v>
      </c>
      <c r="Q2926" s="196">
        <v>0.0</v>
      </c>
      <c r="R2926" s="196">
        <v>0.0</v>
      </c>
      <c r="S2926" s="109">
        <v>44208.0</v>
      </c>
      <c r="T2926" s="196">
        <f t="shared" si="1"/>
        <v>0</v>
      </c>
    </row>
    <row r="2927">
      <c r="A2927" s="60">
        <v>44208.0</v>
      </c>
      <c r="B2927" s="21">
        <v>1.0</v>
      </c>
      <c r="O2927" s="160">
        <v>44208.0</v>
      </c>
      <c r="P2927" s="11">
        <v>1.0</v>
      </c>
      <c r="Q2927" s="196">
        <v>0.0</v>
      </c>
      <c r="R2927" s="196">
        <v>0.0</v>
      </c>
      <c r="S2927" s="160">
        <v>44208.0</v>
      </c>
      <c r="T2927" s="196">
        <f t="shared" si="1"/>
        <v>0</v>
      </c>
    </row>
    <row r="2928">
      <c r="A2928" s="60">
        <v>44208.0</v>
      </c>
      <c r="B2928" s="21">
        <v>1.0</v>
      </c>
      <c r="O2928" s="160">
        <v>44208.0</v>
      </c>
      <c r="P2928" s="11">
        <v>1.0</v>
      </c>
      <c r="Q2928" s="196">
        <v>0.0</v>
      </c>
      <c r="R2928" s="196">
        <v>0.0</v>
      </c>
      <c r="S2928" s="160">
        <v>44208.0</v>
      </c>
      <c r="T2928" s="196">
        <f t="shared" si="1"/>
        <v>0</v>
      </c>
    </row>
    <row r="2929">
      <c r="A2929" s="60">
        <v>44208.0</v>
      </c>
      <c r="B2929" s="21">
        <v>1.0</v>
      </c>
      <c r="O2929" s="160">
        <v>44208.0</v>
      </c>
      <c r="P2929" s="11">
        <v>1.0</v>
      </c>
      <c r="Q2929" s="196">
        <v>0.0</v>
      </c>
      <c r="R2929" s="196">
        <v>0.0</v>
      </c>
      <c r="S2929" s="160">
        <v>44208.0</v>
      </c>
      <c r="T2929" s="196">
        <f t="shared" si="1"/>
        <v>0</v>
      </c>
    </row>
    <row r="2930">
      <c r="A2930" s="60">
        <v>44208.0</v>
      </c>
      <c r="B2930" s="21">
        <v>1.0</v>
      </c>
      <c r="O2930" s="160">
        <v>44208.0</v>
      </c>
      <c r="P2930" s="11">
        <v>1.0</v>
      </c>
      <c r="Q2930" s="196">
        <v>0.0</v>
      </c>
      <c r="R2930" s="196">
        <v>0.0</v>
      </c>
      <c r="S2930" s="160">
        <v>44208.0</v>
      </c>
      <c r="T2930" s="196">
        <f t="shared" si="1"/>
        <v>0</v>
      </c>
    </row>
    <row r="2931">
      <c r="A2931" s="60">
        <v>44208.0</v>
      </c>
      <c r="B2931" s="21">
        <v>1.0</v>
      </c>
      <c r="O2931" s="160">
        <v>44208.0</v>
      </c>
      <c r="P2931" s="11">
        <v>1.0</v>
      </c>
      <c r="Q2931" s="196">
        <v>0.0</v>
      </c>
      <c r="R2931" s="196">
        <v>0.0</v>
      </c>
      <c r="S2931" s="160">
        <v>44208.0</v>
      </c>
      <c r="T2931" s="196">
        <f t="shared" si="1"/>
        <v>0</v>
      </c>
    </row>
    <row r="2932">
      <c r="A2932" s="60">
        <v>44208.0</v>
      </c>
      <c r="B2932" s="21">
        <v>1.0</v>
      </c>
      <c r="O2932" s="160">
        <v>44208.0</v>
      </c>
      <c r="P2932" s="11">
        <v>1.0</v>
      </c>
      <c r="Q2932" s="196">
        <v>0.0</v>
      </c>
      <c r="R2932" s="196">
        <v>0.0</v>
      </c>
      <c r="S2932" s="160">
        <v>44208.0</v>
      </c>
      <c r="T2932" s="196">
        <f t="shared" si="1"/>
        <v>0</v>
      </c>
    </row>
    <row r="2933">
      <c r="A2933" s="60">
        <v>44208.0</v>
      </c>
      <c r="B2933" s="21">
        <v>1.0</v>
      </c>
      <c r="O2933" s="160">
        <v>44208.0</v>
      </c>
      <c r="P2933" s="11">
        <v>1.0</v>
      </c>
      <c r="Q2933" s="196">
        <v>0.0</v>
      </c>
      <c r="R2933" s="196">
        <v>0.0</v>
      </c>
      <c r="S2933" s="160">
        <v>44208.0</v>
      </c>
      <c r="T2933" s="196">
        <f t="shared" si="1"/>
        <v>0</v>
      </c>
    </row>
    <row r="2934">
      <c r="A2934" s="60">
        <v>44208.0</v>
      </c>
      <c r="B2934" s="21">
        <v>1.0</v>
      </c>
      <c r="O2934" s="160">
        <v>44208.0</v>
      </c>
      <c r="P2934" s="11">
        <v>1.0</v>
      </c>
      <c r="Q2934" s="196">
        <v>0.0</v>
      </c>
      <c r="R2934" s="196">
        <v>0.0</v>
      </c>
      <c r="S2934" s="160">
        <v>44208.0</v>
      </c>
      <c r="T2934" s="196">
        <f t="shared" si="1"/>
        <v>0</v>
      </c>
    </row>
    <row r="2935">
      <c r="A2935" s="53">
        <v>44208.0</v>
      </c>
      <c r="B2935" s="21">
        <v>1.0</v>
      </c>
      <c r="O2935" s="200">
        <v>44208.0</v>
      </c>
      <c r="P2935" s="11">
        <v>1.0</v>
      </c>
      <c r="Q2935" s="196">
        <v>0.0</v>
      </c>
      <c r="R2935" s="196">
        <v>0.0</v>
      </c>
      <c r="S2935" s="200">
        <v>44208.0</v>
      </c>
      <c r="T2935" s="196">
        <f t="shared" si="1"/>
        <v>0</v>
      </c>
    </row>
    <row r="2936">
      <c r="A2936" s="53">
        <v>44208.0</v>
      </c>
      <c r="B2936" s="21">
        <v>1.0</v>
      </c>
      <c r="O2936" s="200">
        <v>44208.0</v>
      </c>
      <c r="P2936" s="11">
        <v>1.0</v>
      </c>
      <c r="Q2936" s="196">
        <v>0.0</v>
      </c>
      <c r="R2936" s="196">
        <v>0.0</v>
      </c>
      <c r="S2936" s="200">
        <v>44208.0</v>
      </c>
      <c r="T2936" s="196">
        <f t="shared" si="1"/>
        <v>0</v>
      </c>
    </row>
    <row r="2937">
      <c r="A2937" s="60">
        <v>44208.0</v>
      </c>
      <c r="B2937" s="21">
        <v>1.0</v>
      </c>
      <c r="O2937" s="160">
        <v>44208.0</v>
      </c>
      <c r="P2937" s="11">
        <v>1.0</v>
      </c>
      <c r="Q2937" s="196">
        <v>0.0</v>
      </c>
      <c r="R2937" s="196">
        <v>0.0</v>
      </c>
      <c r="S2937" s="160">
        <v>44208.0</v>
      </c>
      <c r="T2937" s="196">
        <f t="shared" si="1"/>
        <v>0</v>
      </c>
    </row>
    <row r="2938">
      <c r="A2938" s="60">
        <v>44208.0</v>
      </c>
      <c r="B2938" s="21">
        <v>1.0</v>
      </c>
      <c r="O2938" s="160">
        <v>44208.0</v>
      </c>
      <c r="P2938" s="11">
        <v>1.0</v>
      </c>
      <c r="Q2938" s="196">
        <v>0.0</v>
      </c>
      <c r="R2938" s="196">
        <v>0.0</v>
      </c>
      <c r="S2938" s="160">
        <v>44208.0</v>
      </c>
      <c r="T2938" s="196">
        <f t="shared" si="1"/>
        <v>0</v>
      </c>
    </row>
    <row r="2939">
      <c r="A2939" s="60">
        <v>44208.0</v>
      </c>
      <c r="B2939" s="21">
        <v>1.0</v>
      </c>
      <c r="O2939" s="160">
        <v>44208.0</v>
      </c>
      <c r="P2939" s="11">
        <v>1.0</v>
      </c>
      <c r="Q2939" s="196">
        <v>0.0</v>
      </c>
      <c r="R2939" s="196">
        <v>0.0</v>
      </c>
      <c r="S2939" s="160">
        <v>44208.0</v>
      </c>
      <c r="T2939" s="196">
        <f t="shared" si="1"/>
        <v>0</v>
      </c>
    </row>
    <row r="2940">
      <c r="A2940" s="60">
        <v>44208.0</v>
      </c>
      <c r="B2940" s="21">
        <v>1.0</v>
      </c>
      <c r="O2940" s="160">
        <v>44208.0</v>
      </c>
      <c r="P2940" s="11">
        <v>1.0</v>
      </c>
      <c r="Q2940" s="196">
        <v>0.0</v>
      </c>
      <c r="R2940" s="196">
        <v>0.0</v>
      </c>
      <c r="S2940" s="160">
        <v>44208.0</v>
      </c>
      <c r="T2940" s="196">
        <f t="shared" si="1"/>
        <v>0</v>
      </c>
    </row>
    <row r="2941">
      <c r="A2941" s="60">
        <v>44208.0</v>
      </c>
      <c r="B2941" s="21">
        <v>1.0</v>
      </c>
      <c r="O2941" s="160">
        <v>44208.0</v>
      </c>
      <c r="P2941" s="11">
        <v>1.0</v>
      </c>
      <c r="Q2941" s="196">
        <v>0.0</v>
      </c>
      <c r="R2941" s="196">
        <v>0.0</v>
      </c>
      <c r="S2941" s="160">
        <v>44208.0</v>
      </c>
      <c r="T2941" s="196">
        <f t="shared" si="1"/>
        <v>0</v>
      </c>
    </row>
    <row r="2942">
      <c r="A2942" s="7">
        <v>44208.0</v>
      </c>
      <c r="B2942" s="21">
        <v>1.0</v>
      </c>
      <c r="O2942" s="109">
        <v>44208.0</v>
      </c>
      <c r="P2942" s="11">
        <v>1.0</v>
      </c>
      <c r="Q2942" s="196">
        <v>0.0</v>
      </c>
      <c r="R2942" s="196">
        <v>0.0</v>
      </c>
      <c r="S2942" s="109">
        <v>44208.0</v>
      </c>
      <c r="T2942" s="196">
        <f t="shared" si="1"/>
        <v>0</v>
      </c>
    </row>
    <row r="2943">
      <c r="A2943" s="60">
        <v>44208.0</v>
      </c>
      <c r="B2943" s="21">
        <v>1.0</v>
      </c>
      <c r="O2943" s="160">
        <v>44208.0</v>
      </c>
      <c r="P2943" s="11">
        <v>1.0</v>
      </c>
      <c r="Q2943" s="196">
        <v>0.0</v>
      </c>
      <c r="R2943" s="196">
        <v>0.0</v>
      </c>
      <c r="S2943" s="160">
        <v>44208.0</v>
      </c>
      <c r="T2943" s="196">
        <f t="shared" si="1"/>
        <v>0</v>
      </c>
    </row>
    <row r="2944">
      <c r="A2944" s="53">
        <v>44208.0</v>
      </c>
      <c r="B2944" s="21">
        <v>1.0</v>
      </c>
      <c r="O2944" s="200">
        <v>44208.0</v>
      </c>
      <c r="P2944" s="11">
        <v>1.0</v>
      </c>
      <c r="Q2944" s="196">
        <v>0.0</v>
      </c>
      <c r="R2944" s="196">
        <v>0.0</v>
      </c>
      <c r="S2944" s="200">
        <v>44208.0</v>
      </c>
      <c r="T2944" s="196">
        <f t="shared" si="1"/>
        <v>0</v>
      </c>
    </row>
    <row r="2945">
      <c r="A2945" s="53">
        <v>44208.0</v>
      </c>
      <c r="B2945" s="21">
        <v>1.0</v>
      </c>
      <c r="O2945" s="200">
        <v>44208.0</v>
      </c>
      <c r="P2945" s="11">
        <v>1.0</v>
      </c>
      <c r="Q2945" s="196">
        <v>0.0</v>
      </c>
      <c r="R2945" s="196">
        <v>0.0</v>
      </c>
      <c r="S2945" s="200">
        <v>44208.0</v>
      </c>
      <c r="T2945" s="196">
        <f t="shared" si="1"/>
        <v>0</v>
      </c>
    </row>
    <row r="2946">
      <c r="A2946" s="53">
        <v>44208.0</v>
      </c>
      <c r="B2946" s="21">
        <v>1.0</v>
      </c>
      <c r="O2946" s="200">
        <v>44208.0</v>
      </c>
      <c r="P2946" s="11">
        <v>1.0</v>
      </c>
      <c r="Q2946" s="196">
        <v>0.0</v>
      </c>
      <c r="R2946" s="196">
        <v>0.0</v>
      </c>
      <c r="S2946" s="200">
        <v>44208.0</v>
      </c>
      <c r="T2946" s="196">
        <f t="shared" si="1"/>
        <v>0</v>
      </c>
    </row>
    <row r="2947">
      <c r="A2947" s="53">
        <v>44208.0</v>
      </c>
      <c r="B2947" s="21">
        <v>1.0</v>
      </c>
      <c r="O2947" s="200">
        <v>44208.0</v>
      </c>
      <c r="P2947" s="11">
        <v>1.0</v>
      </c>
      <c r="Q2947" s="196">
        <v>0.0</v>
      </c>
      <c r="R2947" s="196">
        <v>0.0</v>
      </c>
      <c r="S2947" s="200">
        <v>44208.0</v>
      </c>
      <c r="T2947" s="196">
        <f t="shared" si="1"/>
        <v>0</v>
      </c>
    </row>
    <row r="2948">
      <c r="A2948" s="53">
        <v>44208.0</v>
      </c>
      <c r="B2948" s="21">
        <v>1.0</v>
      </c>
      <c r="O2948" s="200">
        <v>44208.0</v>
      </c>
      <c r="P2948" s="11">
        <v>1.0</v>
      </c>
      <c r="Q2948" s="196">
        <v>0.0</v>
      </c>
      <c r="R2948" s="196">
        <v>0.0</v>
      </c>
      <c r="S2948" s="200">
        <v>44208.0</v>
      </c>
      <c r="T2948" s="196">
        <f t="shared" si="1"/>
        <v>0</v>
      </c>
    </row>
    <row r="2949">
      <c r="A2949" s="53">
        <v>44208.0</v>
      </c>
      <c r="B2949" s="21">
        <v>1.0</v>
      </c>
      <c r="O2949" s="200">
        <v>44208.0</v>
      </c>
      <c r="P2949" s="11">
        <v>1.0</v>
      </c>
      <c r="Q2949" s="196">
        <v>0.0</v>
      </c>
      <c r="R2949" s="196">
        <v>0.0</v>
      </c>
      <c r="S2949" s="200">
        <v>44208.0</v>
      </c>
      <c r="T2949" s="196">
        <f t="shared" si="1"/>
        <v>0</v>
      </c>
    </row>
    <row r="2950">
      <c r="A2950" s="53">
        <v>44208.0</v>
      </c>
      <c r="B2950" s="21">
        <v>1.0</v>
      </c>
      <c r="O2950" s="200">
        <v>44208.0</v>
      </c>
      <c r="P2950" s="11">
        <v>1.0</v>
      </c>
      <c r="Q2950" s="196">
        <v>0.0</v>
      </c>
      <c r="R2950" s="196">
        <v>0.0</v>
      </c>
      <c r="S2950" s="200">
        <v>44208.0</v>
      </c>
      <c r="T2950" s="196">
        <f t="shared" si="1"/>
        <v>0</v>
      </c>
    </row>
    <row r="2951">
      <c r="A2951" s="60">
        <v>44208.0</v>
      </c>
      <c r="B2951" s="21">
        <v>1.0</v>
      </c>
      <c r="O2951" s="160">
        <v>44208.0</v>
      </c>
      <c r="P2951" s="11">
        <v>1.0</v>
      </c>
      <c r="Q2951" s="196">
        <v>0.0</v>
      </c>
      <c r="R2951" s="196">
        <v>0.0</v>
      </c>
      <c r="S2951" s="160">
        <v>44208.0</v>
      </c>
      <c r="T2951" s="196">
        <f t="shared" si="1"/>
        <v>0</v>
      </c>
    </row>
    <row r="2952">
      <c r="A2952" s="60">
        <v>44208.0</v>
      </c>
      <c r="B2952" s="21">
        <v>1.0</v>
      </c>
      <c r="O2952" s="160">
        <v>44208.0</v>
      </c>
      <c r="P2952" s="11">
        <v>1.0</v>
      </c>
      <c r="Q2952" s="196">
        <v>0.0</v>
      </c>
      <c r="R2952" s="196">
        <v>0.0</v>
      </c>
      <c r="S2952" s="160">
        <v>44208.0</v>
      </c>
      <c r="T2952" s="196">
        <f t="shared" si="1"/>
        <v>0</v>
      </c>
    </row>
    <row r="2953">
      <c r="A2953" s="7">
        <v>44208.0</v>
      </c>
      <c r="B2953" s="21">
        <v>1.0</v>
      </c>
      <c r="O2953" s="109">
        <v>44208.0</v>
      </c>
      <c r="P2953" s="11">
        <v>0.0</v>
      </c>
      <c r="Q2953" s="196">
        <v>0.0</v>
      </c>
      <c r="R2953" s="196">
        <v>0.0</v>
      </c>
      <c r="S2953" s="109">
        <v>44208.0</v>
      </c>
      <c r="T2953" s="196">
        <f t="shared" si="1"/>
        <v>0</v>
      </c>
    </row>
    <row r="2954">
      <c r="A2954" s="7">
        <v>44208.0</v>
      </c>
      <c r="B2954" s="21">
        <v>1.0</v>
      </c>
      <c r="O2954" s="109">
        <v>44208.0</v>
      </c>
      <c r="P2954" s="11">
        <v>0.0</v>
      </c>
      <c r="Q2954" s="196">
        <v>0.0</v>
      </c>
      <c r="R2954" s="196">
        <v>0.0</v>
      </c>
      <c r="S2954" s="109">
        <v>44208.0</v>
      </c>
      <c r="T2954" s="196">
        <f t="shared" si="1"/>
        <v>0</v>
      </c>
    </row>
    <row r="2955">
      <c r="A2955" s="7">
        <v>44208.0</v>
      </c>
      <c r="B2955" s="21">
        <v>1.0</v>
      </c>
      <c r="O2955" s="109">
        <v>44208.0</v>
      </c>
      <c r="P2955" s="11">
        <v>0.0</v>
      </c>
      <c r="Q2955" s="196">
        <v>0.0</v>
      </c>
      <c r="R2955" s="196">
        <v>0.0</v>
      </c>
      <c r="S2955" s="109">
        <v>44208.0</v>
      </c>
      <c r="T2955" s="196">
        <f t="shared" si="1"/>
        <v>0</v>
      </c>
    </row>
    <row r="2956">
      <c r="A2956" s="7">
        <v>44208.0</v>
      </c>
      <c r="B2956" s="21">
        <v>1.0</v>
      </c>
      <c r="O2956" s="109">
        <v>44208.0</v>
      </c>
      <c r="P2956" s="11">
        <v>0.0</v>
      </c>
      <c r="Q2956" s="196">
        <v>0.0</v>
      </c>
      <c r="R2956" s="196">
        <v>0.0</v>
      </c>
      <c r="S2956" s="109">
        <v>44208.0</v>
      </c>
      <c r="T2956" s="196">
        <f t="shared" si="1"/>
        <v>0</v>
      </c>
    </row>
    <row r="2957">
      <c r="A2957" s="7">
        <v>44208.0</v>
      </c>
      <c r="B2957" s="21">
        <v>1.0</v>
      </c>
      <c r="O2957" s="109">
        <v>44208.0</v>
      </c>
      <c r="P2957" s="11">
        <v>0.0</v>
      </c>
      <c r="Q2957" s="196">
        <v>0.0</v>
      </c>
      <c r="R2957" s="196">
        <v>0.0</v>
      </c>
      <c r="S2957" s="109">
        <v>44208.0</v>
      </c>
      <c r="T2957" s="196">
        <f t="shared" si="1"/>
        <v>0</v>
      </c>
    </row>
    <row r="2958">
      <c r="A2958" s="7">
        <v>44208.0</v>
      </c>
      <c r="B2958" s="21">
        <v>1.0</v>
      </c>
      <c r="O2958" s="109">
        <v>44208.0</v>
      </c>
      <c r="P2958" s="11">
        <v>0.0</v>
      </c>
      <c r="Q2958" s="196">
        <v>0.0</v>
      </c>
      <c r="R2958" s="196">
        <v>0.0</v>
      </c>
      <c r="S2958" s="109">
        <v>44208.0</v>
      </c>
      <c r="T2958" s="196">
        <f t="shared" si="1"/>
        <v>0</v>
      </c>
    </row>
    <row r="2959">
      <c r="A2959" s="7">
        <v>44208.0</v>
      </c>
      <c r="B2959" s="21">
        <v>1.0</v>
      </c>
      <c r="O2959" s="109">
        <v>44208.0</v>
      </c>
      <c r="P2959" s="11">
        <v>0.0</v>
      </c>
      <c r="Q2959" s="196">
        <v>0.0</v>
      </c>
      <c r="R2959" s="196">
        <v>0.0</v>
      </c>
      <c r="S2959" s="109">
        <v>44208.0</v>
      </c>
      <c r="T2959" s="196">
        <f t="shared" si="1"/>
        <v>0</v>
      </c>
    </row>
    <row r="2960">
      <c r="A2960" s="7">
        <v>44208.0</v>
      </c>
      <c r="B2960" s="21">
        <v>1.0</v>
      </c>
      <c r="O2960" s="109">
        <v>44208.0</v>
      </c>
      <c r="P2960" s="11">
        <v>0.0</v>
      </c>
      <c r="Q2960" s="196">
        <v>0.0</v>
      </c>
      <c r="R2960" s="196">
        <v>0.0</v>
      </c>
      <c r="S2960" s="109">
        <v>44208.0</v>
      </c>
      <c r="T2960" s="196">
        <f t="shared" si="1"/>
        <v>0</v>
      </c>
    </row>
    <row r="2961">
      <c r="A2961" s="60">
        <v>44208.0</v>
      </c>
      <c r="B2961" s="21">
        <v>1.0</v>
      </c>
      <c r="O2961" s="160">
        <v>44208.0</v>
      </c>
      <c r="P2961" s="11">
        <v>0.0</v>
      </c>
      <c r="Q2961" s="196">
        <v>0.0</v>
      </c>
      <c r="R2961" s="196">
        <v>0.0</v>
      </c>
      <c r="S2961" s="160">
        <v>44208.0</v>
      </c>
      <c r="T2961" s="196">
        <f t="shared" si="1"/>
        <v>0</v>
      </c>
    </row>
    <row r="2962">
      <c r="A2962" s="7">
        <v>44208.0</v>
      </c>
      <c r="B2962" s="21">
        <v>1.0</v>
      </c>
      <c r="O2962" s="109">
        <v>44208.0</v>
      </c>
      <c r="P2962" s="11">
        <v>0.0</v>
      </c>
      <c r="Q2962" s="196">
        <v>0.0</v>
      </c>
      <c r="R2962" s="196">
        <v>0.0</v>
      </c>
      <c r="S2962" s="109">
        <v>44208.0</v>
      </c>
      <c r="T2962" s="196">
        <f t="shared" si="1"/>
        <v>0</v>
      </c>
    </row>
    <row r="2963">
      <c r="A2963" s="7">
        <v>44208.0</v>
      </c>
      <c r="B2963" s="21">
        <v>1.0</v>
      </c>
      <c r="O2963" s="109">
        <v>44208.0</v>
      </c>
      <c r="P2963" s="11">
        <v>0.0</v>
      </c>
      <c r="Q2963" s="196">
        <v>0.0</v>
      </c>
      <c r="R2963" s="196">
        <v>0.0</v>
      </c>
      <c r="S2963" s="109">
        <v>44208.0</v>
      </c>
      <c r="T2963" s="196">
        <f t="shared" si="1"/>
        <v>0</v>
      </c>
    </row>
    <row r="2964">
      <c r="A2964" s="7">
        <v>44208.0</v>
      </c>
      <c r="B2964" s="21">
        <v>1.0</v>
      </c>
      <c r="O2964" s="109">
        <v>44208.0</v>
      </c>
      <c r="P2964" s="11">
        <v>0.0</v>
      </c>
      <c r="Q2964" s="196">
        <v>0.0</v>
      </c>
      <c r="R2964" s="196">
        <v>0.0</v>
      </c>
      <c r="S2964" s="109">
        <v>44208.0</v>
      </c>
      <c r="T2964" s="196">
        <f t="shared" si="1"/>
        <v>0</v>
      </c>
    </row>
    <row r="2965">
      <c r="A2965" s="7">
        <v>44208.0</v>
      </c>
      <c r="B2965" s="21">
        <v>1.0</v>
      </c>
      <c r="O2965" s="109">
        <v>44208.0</v>
      </c>
      <c r="P2965" s="11">
        <v>0.0</v>
      </c>
      <c r="Q2965" s="196">
        <v>0.0</v>
      </c>
      <c r="R2965" s="196">
        <v>0.0</v>
      </c>
      <c r="S2965" s="109">
        <v>44208.0</v>
      </c>
      <c r="T2965" s="196">
        <f t="shared" si="1"/>
        <v>0</v>
      </c>
    </row>
    <row r="2966">
      <c r="A2966" s="50">
        <v>44208.0</v>
      </c>
      <c r="B2966" s="21">
        <v>1.0</v>
      </c>
      <c r="O2966" s="109">
        <v>44208.0</v>
      </c>
      <c r="P2966" s="11">
        <v>0.0</v>
      </c>
      <c r="Q2966" s="196">
        <v>0.0</v>
      </c>
      <c r="R2966" s="196">
        <v>0.0</v>
      </c>
      <c r="S2966" s="109">
        <v>44208.0</v>
      </c>
      <c r="T2966" s="196">
        <f t="shared" si="1"/>
        <v>0</v>
      </c>
    </row>
    <row r="2967">
      <c r="A2967" s="50">
        <v>44208.0</v>
      </c>
      <c r="B2967" s="21">
        <v>1.0</v>
      </c>
      <c r="O2967" s="109">
        <v>44208.0</v>
      </c>
      <c r="P2967" s="11">
        <v>0.0</v>
      </c>
      <c r="Q2967" s="196">
        <v>0.0</v>
      </c>
      <c r="R2967" s="196">
        <v>0.0</v>
      </c>
      <c r="S2967" s="109">
        <v>44208.0</v>
      </c>
      <c r="T2967" s="196">
        <f t="shared" si="1"/>
        <v>0</v>
      </c>
    </row>
    <row r="2968">
      <c r="A2968" s="7">
        <v>44208.0</v>
      </c>
      <c r="B2968" s="21">
        <v>1.0</v>
      </c>
      <c r="O2968" s="109">
        <v>44208.0</v>
      </c>
      <c r="P2968" s="11">
        <v>0.0</v>
      </c>
      <c r="Q2968" s="196">
        <v>0.0</v>
      </c>
      <c r="R2968" s="196">
        <v>0.0</v>
      </c>
      <c r="S2968" s="109">
        <v>44208.0</v>
      </c>
      <c r="T2968" s="196">
        <f t="shared" si="1"/>
        <v>0</v>
      </c>
    </row>
    <row r="2969">
      <c r="A2969" s="7">
        <v>44208.0</v>
      </c>
      <c r="B2969" s="21">
        <v>1.0</v>
      </c>
      <c r="O2969" s="109">
        <v>44208.0</v>
      </c>
      <c r="P2969" s="11">
        <v>0.0</v>
      </c>
      <c r="Q2969" s="196">
        <v>0.0</v>
      </c>
      <c r="R2969" s="196">
        <v>0.0</v>
      </c>
      <c r="S2969" s="109">
        <v>44208.0</v>
      </c>
      <c r="T2969" s="196">
        <f t="shared" si="1"/>
        <v>0</v>
      </c>
    </row>
    <row r="2970">
      <c r="A2970" s="7">
        <v>44208.0</v>
      </c>
      <c r="B2970" s="21">
        <v>1.0</v>
      </c>
      <c r="O2970" s="109">
        <v>44208.0</v>
      </c>
      <c r="P2970" s="11">
        <v>0.0</v>
      </c>
      <c r="Q2970" s="196">
        <v>0.0</v>
      </c>
      <c r="R2970" s="196">
        <v>1.0</v>
      </c>
      <c r="S2970" s="109">
        <v>44208.0</v>
      </c>
      <c r="T2970" s="196">
        <f t="shared" si="1"/>
        <v>1</v>
      </c>
    </row>
    <row r="2971">
      <c r="A2971" s="50">
        <v>44208.0</v>
      </c>
      <c r="B2971" s="21">
        <v>1.0</v>
      </c>
      <c r="O2971" s="109">
        <v>44208.0</v>
      </c>
      <c r="P2971" s="11">
        <v>0.0</v>
      </c>
      <c r="Q2971" s="196">
        <v>0.0</v>
      </c>
      <c r="R2971" s="196">
        <v>1.0</v>
      </c>
      <c r="S2971" s="109">
        <v>44208.0</v>
      </c>
      <c r="T2971" s="196">
        <f t="shared" si="1"/>
        <v>1</v>
      </c>
    </row>
    <row r="2972">
      <c r="A2972" s="60">
        <v>44208.0</v>
      </c>
      <c r="B2972" s="21">
        <v>1.0</v>
      </c>
      <c r="O2972" s="160">
        <v>44208.0</v>
      </c>
      <c r="P2972" s="11">
        <v>0.0</v>
      </c>
      <c r="Q2972" s="196">
        <v>0.0</v>
      </c>
      <c r="R2972" s="196">
        <v>1.0</v>
      </c>
      <c r="S2972" s="160">
        <v>44208.0</v>
      </c>
      <c r="T2972" s="196">
        <f t="shared" si="1"/>
        <v>1</v>
      </c>
    </row>
    <row r="2973">
      <c r="A2973" s="60">
        <v>44208.0</v>
      </c>
      <c r="B2973" s="21">
        <v>1.0</v>
      </c>
      <c r="O2973" s="160">
        <v>44208.0</v>
      </c>
      <c r="P2973" s="11">
        <v>0.0</v>
      </c>
      <c r="Q2973" s="196">
        <v>0.0</v>
      </c>
      <c r="R2973" s="196">
        <v>1.0</v>
      </c>
      <c r="S2973" s="160">
        <v>44208.0</v>
      </c>
      <c r="T2973" s="196">
        <f t="shared" si="1"/>
        <v>1</v>
      </c>
    </row>
    <row r="2974">
      <c r="A2974" s="60">
        <v>44208.0</v>
      </c>
      <c r="B2974" s="21">
        <v>1.0</v>
      </c>
      <c r="O2974" s="160">
        <v>44208.0</v>
      </c>
      <c r="P2974" s="11">
        <v>0.0</v>
      </c>
      <c r="Q2974" s="196">
        <v>0.0</v>
      </c>
      <c r="R2974" s="196">
        <v>1.0</v>
      </c>
      <c r="S2974" s="160">
        <v>44208.0</v>
      </c>
      <c r="T2974" s="196">
        <f t="shared" si="1"/>
        <v>1</v>
      </c>
    </row>
    <row r="2975">
      <c r="A2975" s="53">
        <v>44208.0</v>
      </c>
      <c r="B2975" s="21">
        <v>1.0</v>
      </c>
      <c r="O2975" s="200">
        <v>44208.0</v>
      </c>
      <c r="P2975" s="11">
        <v>0.0</v>
      </c>
      <c r="Q2975" s="196">
        <v>0.0</v>
      </c>
      <c r="R2975" s="196">
        <v>1.0</v>
      </c>
      <c r="S2975" s="200">
        <v>44208.0</v>
      </c>
      <c r="T2975" s="196">
        <f t="shared" si="1"/>
        <v>1</v>
      </c>
    </row>
    <row r="2976">
      <c r="A2976" s="53">
        <v>44208.0</v>
      </c>
      <c r="B2976" s="21">
        <v>1.0</v>
      </c>
      <c r="O2976" s="200">
        <v>44208.0</v>
      </c>
      <c r="P2976" s="11">
        <v>0.0</v>
      </c>
      <c r="Q2976" s="196">
        <v>0.0</v>
      </c>
      <c r="R2976" s="196">
        <v>1.0</v>
      </c>
      <c r="S2976" s="200">
        <v>44208.0</v>
      </c>
      <c r="T2976" s="196">
        <f t="shared" si="1"/>
        <v>1</v>
      </c>
    </row>
    <row r="2977">
      <c r="A2977" s="53">
        <v>44208.0</v>
      </c>
      <c r="B2977" s="21">
        <v>1.0</v>
      </c>
      <c r="O2977" s="200">
        <v>44208.0</v>
      </c>
      <c r="P2977" s="11">
        <v>0.0</v>
      </c>
      <c r="Q2977" s="196">
        <v>0.0</v>
      </c>
      <c r="R2977" s="196">
        <v>1.0</v>
      </c>
      <c r="S2977" s="200">
        <v>44208.0</v>
      </c>
      <c r="T2977" s="196">
        <f t="shared" si="1"/>
        <v>1</v>
      </c>
    </row>
    <row r="2978">
      <c r="A2978" s="53">
        <v>44208.0</v>
      </c>
      <c r="B2978" s="21">
        <v>1.0</v>
      </c>
      <c r="O2978" s="200">
        <v>44208.0</v>
      </c>
      <c r="P2978" s="11">
        <v>0.0</v>
      </c>
      <c r="Q2978" s="196">
        <v>0.0</v>
      </c>
      <c r="R2978" s="196">
        <v>1.0</v>
      </c>
      <c r="S2978" s="200">
        <v>44208.0</v>
      </c>
      <c r="T2978" s="196">
        <f t="shared" si="1"/>
        <v>1</v>
      </c>
    </row>
    <row r="2979">
      <c r="A2979" s="53">
        <v>44208.0</v>
      </c>
      <c r="B2979" s="21">
        <v>1.0</v>
      </c>
      <c r="O2979" s="200">
        <v>44208.0</v>
      </c>
      <c r="P2979" s="11">
        <v>0.0</v>
      </c>
      <c r="Q2979" s="196">
        <v>0.0</v>
      </c>
      <c r="R2979" s="196">
        <v>1.0</v>
      </c>
      <c r="S2979" s="200">
        <v>44208.0</v>
      </c>
      <c r="T2979" s="196">
        <f t="shared" si="1"/>
        <v>1</v>
      </c>
    </row>
    <row r="2980">
      <c r="A2980" s="53">
        <v>44208.0</v>
      </c>
      <c r="B2980" s="21">
        <v>1.0</v>
      </c>
      <c r="O2980" s="200">
        <v>44208.0</v>
      </c>
      <c r="P2980" s="11">
        <v>0.0</v>
      </c>
      <c r="Q2980" s="196">
        <v>0.0</v>
      </c>
      <c r="R2980" s="196">
        <v>1.0</v>
      </c>
      <c r="S2980" s="200">
        <v>44208.0</v>
      </c>
      <c r="T2980" s="196">
        <f t="shared" si="1"/>
        <v>1</v>
      </c>
    </row>
    <row r="2981">
      <c r="A2981" s="53">
        <v>44208.0</v>
      </c>
      <c r="B2981" s="21">
        <v>1.0</v>
      </c>
      <c r="O2981" s="200">
        <v>44208.0</v>
      </c>
      <c r="P2981" s="11">
        <v>0.0</v>
      </c>
      <c r="Q2981" s="196">
        <v>0.0</v>
      </c>
      <c r="R2981" s="196">
        <v>1.0</v>
      </c>
      <c r="S2981" s="200">
        <v>44208.0</v>
      </c>
      <c r="T2981" s="196">
        <f t="shared" si="1"/>
        <v>1</v>
      </c>
    </row>
    <row r="2982">
      <c r="A2982" s="60">
        <v>44208.0</v>
      </c>
      <c r="B2982" s="21">
        <v>1.0</v>
      </c>
      <c r="O2982" s="160">
        <v>44208.0</v>
      </c>
      <c r="P2982" s="11">
        <v>0.0</v>
      </c>
      <c r="Q2982" s="196">
        <v>0.0</v>
      </c>
      <c r="R2982" s="196">
        <v>1.0</v>
      </c>
      <c r="S2982" s="160">
        <v>44208.0</v>
      </c>
      <c r="T2982" s="196">
        <f t="shared" si="1"/>
        <v>1</v>
      </c>
    </row>
    <row r="2983">
      <c r="A2983" s="50">
        <v>44208.0</v>
      </c>
      <c r="B2983" s="21">
        <v>1.0</v>
      </c>
      <c r="O2983" s="109">
        <v>44208.0</v>
      </c>
      <c r="P2983" s="11">
        <v>0.0</v>
      </c>
      <c r="Q2983" s="196">
        <v>0.0</v>
      </c>
      <c r="R2983" s="196">
        <v>1.0</v>
      </c>
      <c r="S2983" s="109">
        <v>44208.0</v>
      </c>
      <c r="T2983" s="196">
        <f t="shared" si="1"/>
        <v>1</v>
      </c>
    </row>
    <row r="2984">
      <c r="A2984" s="60">
        <v>44208.0</v>
      </c>
      <c r="B2984" s="21">
        <v>1.0</v>
      </c>
      <c r="O2984" s="160">
        <v>44208.0</v>
      </c>
      <c r="P2984" s="11">
        <v>0.0</v>
      </c>
      <c r="Q2984" s="196">
        <v>0.0</v>
      </c>
      <c r="R2984" s="196">
        <v>1.0</v>
      </c>
      <c r="S2984" s="160">
        <v>44208.0</v>
      </c>
      <c r="T2984" s="196">
        <f t="shared" si="1"/>
        <v>1</v>
      </c>
    </row>
    <row r="2985">
      <c r="A2985" s="60">
        <v>44208.0</v>
      </c>
      <c r="B2985" s="21">
        <v>1.0</v>
      </c>
      <c r="O2985" s="160">
        <v>44208.0</v>
      </c>
      <c r="P2985" s="11">
        <v>0.0</v>
      </c>
      <c r="Q2985" s="196">
        <v>0.0</v>
      </c>
      <c r="R2985" s="196">
        <v>1.0</v>
      </c>
      <c r="S2985" s="160">
        <v>44208.0</v>
      </c>
      <c r="T2985" s="196">
        <f t="shared" si="1"/>
        <v>1</v>
      </c>
    </row>
    <row r="2986">
      <c r="A2986" s="53">
        <v>44208.0</v>
      </c>
      <c r="B2986" s="21">
        <v>1.0</v>
      </c>
      <c r="O2986" s="200">
        <v>44208.0</v>
      </c>
      <c r="P2986" s="11">
        <v>0.0</v>
      </c>
      <c r="Q2986" s="196">
        <v>0.0</v>
      </c>
      <c r="R2986" s="196">
        <v>1.0</v>
      </c>
      <c r="S2986" s="200">
        <v>44208.0</v>
      </c>
      <c r="T2986" s="196">
        <f t="shared" si="1"/>
        <v>1</v>
      </c>
    </row>
    <row r="2987">
      <c r="A2987" s="53">
        <v>44208.0</v>
      </c>
      <c r="B2987" s="21">
        <v>1.0</v>
      </c>
      <c r="O2987" s="200">
        <v>44208.0</v>
      </c>
      <c r="P2987" s="11">
        <v>0.0</v>
      </c>
      <c r="Q2987" s="196">
        <v>0.0</v>
      </c>
      <c r="R2987" s="196">
        <v>1.0</v>
      </c>
      <c r="S2987" s="200">
        <v>44208.0</v>
      </c>
      <c r="T2987" s="196">
        <f t="shared" si="1"/>
        <v>1</v>
      </c>
    </row>
    <row r="2988">
      <c r="A2988" s="53">
        <v>44208.0</v>
      </c>
      <c r="B2988" s="21">
        <v>1.0</v>
      </c>
      <c r="O2988" s="200">
        <v>44208.0</v>
      </c>
      <c r="P2988" s="11">
        <v>0.0</v>
      </c>
      <c r="Q2988" s="196">
        <v>0.0</v>
      </c>
      <c r="R2988" s="196">
        <v>1.0</v>
      </c>
      <c r="S2988" s="200">
        <v>44208.0</v>
      </c>
      <c r="T2988" s="196">
        <f t="shared" si="1"/>
        <v>1</v>
      </c>
    </row>
    <row r="2989">
      <c r="A2989" s="53">
        <v>44208.0</v>
      </c>
      <c r="B2989" s="21">
        <v>1.0</v>
      </c>
      <c r="O2989" s="200">
        <v>44208.0</v>
      </c>
      <c r="P2989" s="11">
        <v>0.0</v>
      </c>
      <c r="Q2989" s="196">
        <v>0.0</v>
      </c>
      <c r="R2989" s="196">
        <v>1.0</v>
      </c>
      <c r="S2989" s="200">
        <v>44208.0</v>
      </c>
      <c r="T2989" s="196">
        <f t="shared" si="1"/>
        <v>1</v>
      </c>
    </row>
    <row r="2990">
      <c r="A2990" s="60">
        <v>44208.0</v>
      </c>
      <c r="B2990" s="21">
        <v>1.0</v>
      </c>
      <c r="O2990" s="160">
        <v>44208.0</v>
      </c>
      <c r="P2990" s="11">
        <v>0.0</v>
      </c>
      <c r="Q2990" s="196">
        <v>0.0</v>
      </c>
      <c r="R2990" s="196">
        <v>1.0</v>
      </c>
      <c r="S2990" s="160">
        <v>44208.0</v>
      </c>
      <c r="T2990" s="196">
        <f t="shared" si="1"/>
        <v>1</v>
      </c>
    </row>
    <row r="2991">
      <c r="A2991" s="60">
        <v>44208.0</v>
      </c>
      <c r="B2991" s="21">
        <v>1.0</v>
      </c>
      <c r="O2991" s="160">
        <v>44208.0</v>
      </c>
      <c r="P2991" s="11">
        <v>0.0</v>
      </c>
      <c r="Q2991" s="196">
        <v>0.0</v>
      </c>
      <c r="R2991" s="196">
        <v>1.0</v>
      </c>
      <c r="S2991" s="160">
        <v>44208.0</v>
      </c>
      <c r="T2991" s="196">
        <f t="shared" si="1"/>
        <v>1</v>
      </c>
    </row>
    <row r="2992">
      <c r="A2992" s="7">
        <v>44208.0</v>
      </c>
      <c r="B2992" s="21">
        <v>1.0</v>
      </c>
      <c r="O2992" s="109">
        <v>44208.0</v>
      </c>
      <c r="P2992" s="11">
        <v>0.0</v>
      </c>
      <c r="Q2992" s="196">
        <v>1.0</v>
      </c>
      <c r="R2992" s="196">
        <v>0.0</v>
      </c>
      <c r="S2992" s="109">
        <v>44208.0</v>
      </c>
      <c r="T2992" s="196">
        <f t="shared" si="1"/>
        <v>1</v>
      </c>
    </row>
    <row r="2993">
      <c r="A2993" s="53">
        <v>44208.0</v>
      </c>
      <c r="B2993" s="21">
        <v>1.0</v>
      </c>
      <c r="O2993" s="200">
        <v>44208.0</v>
      </c>
      <c r="P2993" s="11">
        <v>0.0</v>
      </c>
      <c r="Q2993" s="196">
        <v>1.0</v>
      </c>
      <c r="R2993" s="196">
        <v>0.0</v>
      </c>
      <c r="S2993" s="200">
        <v>44208.0</v>
      </c>
      <c r="T2993" s="196">
        <f t="shared" si="1"/>
        <v>1</v>
      </c>
    </row>
    <row r="2994">
      <c r="A2994" s="53">
        <v>44208.0</v>
      </c>
      <c r="B2994" s="21">
        <v>1.0</v>
      </c>
      <c r="O2994" s="200">
        <v>44208.0</v>
      </c>
      <c r="P2994" s="11">
        <v>0.0</v>
      </c>
      <c r="Q2994" s="196">
        <v>1.0</v>
      </c>
      <c r="R2994" s="196">
        <v>0.0</v>
      </c>
      <c r="S2994" s="200">
        <v>44208.0</v>
      </c>
      <c r="T2994" s="196">
        <f t="shared" si="1"/>
        <v>1</v>
      </c>
    </row>
    <row r="2995">
      <c r="A2995" s="53">
        <v>44208.0</v>
      </c>
      <c r="B2995" s="21">
        <v>1.0</v>
      </c>
      <c r="O2995" s="200">
        <v>44208.0</v>
      </c>
      <c r="P2995" s="11">
        <v>0.0</v>
      </c>
      <c r="Q2995" s="196">
        <v>1.0</v>
      </c>
      <c r="R2995" s="196">
        <v>0.0</v>
      </c>
      <c r="S2995" s="200">
        <v>44208.0</v>
      </c>
      <c r="T2995" s="196">
        <f t="shared" si="1"/>
        <v>1</v>
      </c>
    </row>
    <row r="2996">
      <c r="A2996" s="60">
        <v>44208.0</v>
      </c>
      <c r="B2996" s="21">
        <v>1.0</v>
      </c>
      <c r="O2996" s="160">
        <v>44208.0</v>
      </c>
      <c r="P2996" s="11">
        <v>0.0</v>
      </c>
      <c r="Q2996" s="196">
        <v>1.0</v>
      </c>
      <c r="R2996" s="196">
        <v>0.0</v>
      </c>
      <c r="S2996" s="160">
        <v>44208.0</v>
      </c>
      <c r="T2996" s="196">
        <f t="shared" si="1"/>
        <v>1</v>
      </c>
    </row>
    <row r="2997">
      <c r="A2997" s="60">
        <v>44208.0</v>
      </c>
      <c r="B2997" s="21">
        <v>1.0</v>
      </c>
      <c r="O2997" s="160">
        <v>44208.0</v>
      </c>
      <c r="P2997" s="11">
        <v>0.0</v>
      </c>
      <c r="Q2997" s="196">
        <v>1.0</v>
      </c>
      <c r="R2997" s="196">
        <v>0.0</v>
      </c>
      <c r="S2997" s="160">
        <v>44208.0</v>
      </c>
      <c r="T2997" s="196">
        <f t="shared" si="1"/>
        <v>1</v>
      </c>
    </row>
    <row r="2998">
      <c r="A2998" s="71">
        <v>44209.0</v>
      </c>
      <c r="B2998" s="21">
        <v>1.0</v>
      </c>
      <c r="O2998" s="201">
        <v>44209.0</v>
      </c>
      <c r="P2998" s="11">
        <v>0.0</v>
      </c>
      <c r="Q2998" s="196">
        <v>1.0</v>
      </c>
      <c r="R2998" s="196">
        <v>0.0</v>
      </c>
      <c r="S2998" s="201">
        <v>44209.0</v>
      </c>
      <c r="T2998" s="196">
        <f t="shared" si="1"/>
        <v>1</v>
      </c>
    </row>
    <row r="2999">
      <c r="A2999" s="71">
        <v>44209.0</v>
      </c>
      <c r="B2999" s="21">
        <v>1.0</v>
      </c>
      <c r="O2999" s="201">
        <v>44209.0</v>
      </c>
      <c r="P2999" s="11">
        <v>1.0</v>
      </c>
      <c r="Q2999" s="196">
        <v>0.0</v>
      </c>
      <c r="R2999" s="196">
        <v>0.0</v>
      </c>
      <c r="S2999" s="201">
        <v>44209.0</v>
      </c>
      <c r="T2999" s="196">
        <f t="shared" si="1"/>
        <v>0</v>
      </c>
    </row>
    <row r="3000">
      <c r="A3000" s="71">
        <v>44209.0</v>
      </c>
      <c r="B3000" s="21">
        <v>1.0</v>
      </c>
      <c r="O3000" s="201">
        <v>44209.0</v>
      </c>
      <c r="P3000" s="11">
        <v>1.0</v>
      </c>
      <c r="Q3000" s="196">
        <v>0.0</v>
      </c>
      <c r="R3000" s="196">
        <v>0.0</v>
      </c>
      <c r="S3000" s="201">
        <v>44209.0</v>
      </c>
      <c r="T3000" s="196">
        <f t="shared" si="1"/>
        <v>0</v>
      </c>
    </row>
    <row r="3001">
      <c r="A3001" s="71">
        <v>44209.0</v>
      </c>
      <c r="B3001" s="21">
        <v>1.0</v>
      </c>
      <c r="O3001" s="201">
        <v>44209.0</v>
      </c>
      <c r="P3001" s="11">
        <v>0.0</v>
      </c>
      <c r="Q3001" s="196">
        <v>1.0</v>
      </c>
      <c r="R3001" s="196">
        <v>0.0</v>
      </c>
      <c r="S3001" s="201">
        <v>44209.0</v>
      </c>
      <c r="T3001" s="196">
        <f t="shared" si="1"/>
        <v>1</v>
      </c>
    </row>
    <row r="3002">
      <c r="A3002" s="71">
        <v>44209.0</v>
      </c>
      <c r="B3002" s="21">
        <v>1.0</v>
      </c>
      <c r="O3002" s="201">
        <v>44209.0</v>
      </c>
      <c r="P3002" s="11">
        <v>1.0</v>
      </c>
      <c r="Q3002" s="196">
        <v>0.0</v>
      </c>
      <c r="R3002" s="196">
        <v>0.0</v>
      </c>
      <c r="S3002" s="201">
        <v>44209.0</v>
      </c>
      <c r="T3002" s="196">
        <f t="shared" si="1"/>
        <v>0</v>
      </c>
    </row>
    <row r="3003">
      <c r="A3003" s="71">
        <v>44209.0</v>
      </c>
      <c r="B3003" s="21">
        <v>1.0</v>
      </c>
      <c r="O3003" s="201">
        <v>44209.0</v>
      </c>
      <c r="P3003" s="11">
        <v>0.0</v>
      </c>
      <c r="Q3003" s="196">
        <v>1.0</v>
      </c>
      <c r="R3003" s="196">
        <v>0.0</v>
      </c>
      <c r="S3003" s="201">
        <v>44209.0</v>
      </c>
      <c r="T3003" s="196">
        <f t="shared" si="1"/>
        <v>1</v>
      </c>
    </row>
    <row r="3004">
      <c r="A3004" s="71">
        <v>44209.0</v>
      </c>
      <c r="B3004" s="21">
        <v>1.0</v>
      </c>
      <c r="O3004" s="201">
        <v>44209.0</v>
      </c>
      <c r="P3004" s="11">
        <v>0.0</v>
      </c>
      <c r="Q3004" s="196">
        <v>1.0</v>
      </c>
      <c r="R3004" s="196">
        <v>0.0</v>
      </c>
      <c r="S3004" s="201">
        <v>44209.0</v>
      </c>
      <c r="T3004" s="196">
        <f t="shared" si="1"/>
        <v>1</v>
      </c>
    </row>
    <row r="3005">
      <c r="A3005" s="71">
        <v>44209.0</v>
      </c>
      <c r="B3005" s="21">
        <v>1.0</v>
      </c>
      <c r="O3005" s="201">
        <v>44209.0</v>
      </c>
      <c r="P3005" s="11">
        <v>0.0</v>
      </c>
      <c r="Q3005" s="196">
        <v>1.0</v>
      </c>
      <c r="R3005" s="196">
        <v>0.0</v>
      </c>
      <c r="S3005" s="201">
        <v>44209.0</v>
      </c>
      <c r="T3005" s="196">
        <f t="shared" si="1"/>
        <v>1</v>
      </c>
    </row>
    <row r="3006">
      <c r="A3006" s="7">
        <v>44209.0</v>
      </c>
      <c r="B3006" s="21">
        <v>1.0</v>
      </c>
      <c r="O3006" s="109">
        <v>44209.0</v>
      </c>
      <c r="P3006" s="11">
        <v>0.0</v>
      </c>
      <c r="Q3006" s="196">
        <v>0.0</v>
      </c>
      <c r="R3006" s="196">
        <v>0.0</v>
      </c>
      <c r="S3006" s="109">
        <v>44209.0</v>
      </c>
      <c r="T3006" s="196">
        <f t="shared" si="1"/>
        <v>0</v>
      </c>
    </row>
    <row r="3007">
      <c r="A3007" s="7">
        <v>44209.0</v>
      </c>
      <c r="B3007" s="21">
        <v>1.0</v>
      </c>
      <c r="O3007" s="109">
        <v>44209.0</v>
      </c>
      <c r="P3007" s="11">
        <v>1.0</v>
      </c>
      <c r="Q3007" s="196">
        <v>0.0</v>
      </c>
      <c r="R3007" s="196">
        <v>0.0</v>
      </c>
      <c r="S3007" s="109">
        <v>44209.0</v>
      </c>
      <c r="T3007" s="196">
        <f t="shared" si="1"/>
        <v>0</v>
      </c>
    </row>
    <row r="3008">
      <c r="A3008" s="7">
        <v>44209.0</v>
      </c>
      <c r="B3008" s="21">
        <v>1.0</v>
      </c>
      <c r="O3008" s="109">
        <v>44209.0</v>
      </c>
      <c r="P3008" s="11">
        <v>1.0</v>
      </c>
      <c r="Q3008" s="196">
        <v>0.0</v>
      </c>
      <c r="R3008" s="196">
        <v>0.0</v>
      </c>
      <c r="S3008" s="109">
        <v>44209.0</v>
      </c>
      <c r="T3008" s="196">
        <f t="shared" si="1"/>
        <v>0</v>
      </c>
    </row>
    <row r="3009">
      <c r="A3009" s="7">
        <v>44209.0</v>
      </c>
      <c r="B3009" s="21">
        <v>1.0</v>
      </c>
      <c r="O3009" s="109">
        <v>44209.0</v>
      </c>
      <c r="P3009" s="11">
        <v>1.0</v>
      </c>
      <c r="Q3009" s="196">
        <v>0.0</v>
      </c>
      <c r="R3009" s="196">
        <v>0.0</v>
      </c>
      <c r="S3009" s="109">
        <v>44209.0</v>
      </c>
      <c r="T3009" s="196">
        <f t="shared" si="1"/>
        <v>0</v>
      </c>
    </row>
    <row r="3010">
      <c r="A3010" s="7">
        <v>44209.0</v>
      </c>
      <c r="B3010" s="21">
        <v>1.0</v>
      </c>
      <c r="O3010" s="109">
        <v>44209.0</v>
      </c>
      <c r="P3010" s="11">
        <v>1.0</v>
      </c>
      <c r="Q3010" s="196">
        <v>0.0</v>
      </c>
      <c r="R3010" s="196">
        <v>0.0</v>
      </c>
      <c r="S3010" s="109">
        <v>44209.0</v>
      </c>
      <c r="T3010" s="196">
        <f t="shared" si="1"/>
        <v>0</v>
      </c>
    </row>
    <row r="3011">
      <c r="A3011" s="7">
        <v>44209.0</v>
      </c>
      <c r="B3011" s="21">
        <v>1.0</v>
      </c>
      <c r="O3011" s="109">
        <v>44209.0</v>
      </c>
      <c r="P3011" s="11">
        <v>1.0</v>
      </c>
      <c r="Q3011" s="196">
        <v>0.0</v>
      </c>
      <c r="R3011" s="196">
        <v>0.0</v>
      </c>
      <c r="S3011" s="109">
        <v>44209.0</v>
      </c>
      <c r="T3011" s="196">
        <f t="shared" si="1"/>
        <v>0</v>
      </c>
    </row>
    <row r="3012">
      <c r="A3012" s="7">
        <v>44209.0</v>
      </c>
      <c r="B3012" s="21">
        <v>1.0</v>
      </c>
      <c r="O3012" s="109">
        <v>44209.0</v>
      </c>
      <c r="P3012" s="11">
        <v>1.0</v>
      </c>
      <c r="Q3012" s="196">
        <v>0.0</v>
      </c>
      <c r="R3012" s="196">
        <v>0.0</v>
      </c>
      <c r="S3012" s="109">
        <v>44209.0</v>
      </c>
      <c r="T3012" s="196">
        <f t="shared" si="1"/>
        <v>0</v>
      </c>
    </row>
    <row r="3013">
      <c r="A3013" s="7">
        <v>44209.0</v>
      </c>
      <c r="B3013" s="21">
        <v>1.0</v>
      </c>
      <c r="O3013" s="109">
        <v>44209.0</v>
      </c>
      <c r="P3013" s="11">
        <v>1.0</v>
      </c>
      <c r="Q3013" s="196">
        <v>0.0</v>
      </c>
      <c r="R3013" s="196">
        <v>0.0</v>
      </c>
      <c r="S3013" s="109">
        <v>44209.0</v>
      </c>
      <c r="T3013" s="196">
        <f t="shared" si="1"/>
        <v>0</v>
      </c>
    </row>
    <row r="3014">
      <c r="A3014" s="7">
        <v>44209.0</v>
      </c>
      <c r="B3014" s="21">
        <v>1.0</v>
      </c>
      <c r="O3014" s="109">
        <v>44209.0</v>
      </c>
      <c r="P3014" s="11">
        <v>1.0</v>
      </c>
      <c r="Q3014" s="196">
        <v>0.0</v>
      </c>
      <c r="R3014" s="196">
        <v>0.0</v>
      </c>
      <c r="S3014" s="109">
        <v>44209.0</v>
      </c>
      <c r="T3014" s="196">
        <f t="shared" si="1"/>
        <v>0</v>
      </c>
    </row>
    <row r="3015">
      <c r="A3015" s="7">
        <v>44209.0</v>
      </c>
      <c r="B3015" s="21">
        <v>1.0</v>
      </c>
      <c r="O3015" s="109">
        <v>44209.0</v>
      </c>
      <c r="P3015" s="11">
        <v>1.0</v>
      </c>
      <c r="Q3015" s="196">
        <v>0.0</v>
      </c>
      <c r="R3015" s="196">
        <v>0.0</v>
      </c>
      <c r="S3015" s="109">
        <v>44209.0</v>
      </c>
      <c r="T3015" s="196">
        <f t="shared" si="1"/>
        <v>0</v>
      </c>
    </row>
    <row r="3016">
      <c r="A3016" s="7">
        <v>44209.0</v>
      </c>
      <c r="B3016" s="21">
        <v>1.0</v>
      </c>
      <c r="O3016" s="109">
        <v>44209.0</v>
      </c>
      <c r="P3016" s="11">
        <v>1.0</v>
      </c>
      <c r="Q3016" s="196">
        <v>0.0</v>
      </c>
      <c r="R3016" s="196">
        <v>0.0</v>
      </c>
      <c r="S3016" s="109">
        <v>44209.0</v>
      </c>
      <c r="T3016" s="196">
        <f t="shared" si="1"/>
        <v>0</v>
      </c>
    </row>
    <row r="3017">
      <c r="A3017" s="7">
        <v>44209.0</v>
      </c>
      <c r="B3017" s="21">
        <v>1.0</v>
      </c>
      <c r="O3017" s="109">
        <v>44209.0</v>
      </c>
      <c r="P3017" s="11">
        <v>1.0</v>
      </c>
      <c r="Q3017" s="196">
        <v>0.0</v>
      </c>
      <c r="R3017" s="196">
        <v>0.0</v>
      </c>
      <c r="S3017" s="109">
        <v>44209.0</v>
      </c>
      <c r="T3017" s="196">
        <f t="shared" si="1"/>
        <v>0</v>
      </c>
    </row>
    <row r="3018">
      <c r="A3018" s="7">
        <v>44209.0</v>
      </c>
      <c r="B3018" s="21">
        <v>1.0</v>
      </c>
      <c r="O3018" s="109">
        <v>44209.0</v>
      </c>
      <c r="P3018" s="11">
        <v>0.0</v>
      </c>
      <c r="Q3018" s="196">
        <v>0.0</v>
      </c>
      <c r="R3018" s="196">
        <v>1.0</v>
      </c>
      <c r="S3018" s="109">
        <v>44209.0</v>
      </c>
      <c r="T3018" s="196">
        <f t="shared" si="1"/>
        <v>1</v>
      </c>
    </row>
    <row r="3019">
      <c r="A3019" s="7">
        <v>44209.0</v>
      </c>
      <c r="B3019" s="21">
        <v>1.0</v>
      </c>
      <c r="O3019" s="109">
        <v>44209.0</v>
      </c>
      <c r="P3019" s="11">
        <v>0.0</v>
      </c>
      <c r="Q3019" s="196">
        <v>0.0</v>
      </c>
      <c r="R3019" s="196">
        <v>1.0</v>
      </c>
      <c r="S3019" s="109">
        <v>44209.0</v>
      </c>
      <c r="T3019" s="196">
        <f t="shared" si="1"/>
        <v>1</v>
      </c>
    </row>
    <row r="3020">
      <c r="A3020" s="7">
        <v>44209.0</v>
      </c>
      <c r="B3020" s="21">
        <v>1.0</v>
      </c>
      <c r="O3020" s="109">
        <v>44209.0</v>
      </c>
      <c r="P3020" s="11">
        <v>0.0</v>
      </c>
      <c r="Q3020" s="196">
        <v>0.0</v>
      </c>
      <c r="R3020" s="196">
        <v>1.0</v>
      </c>
      <c r="S3020" s="109">
        <v>44209.0</v>
      </c>
      <c r="T3020" s="196">
        <f t="shared" si="1"/>
        <v>1</v>
      </c>
    </row>
    <row r="3021">
      <c r="A3021" s="7">
        <v>44209.0</v>
      </c>
      <c r="B3021" s="21">
        <v>1.0</v>
      </c>
      <c r="O3021" s="109">
        <v>44209.0</v>
      </c>
      <c r="P3021" s="11">
        <v>0.0</v>
      </c>
      <c r="Q3021" s="196">
        <v>1.0</v>
      </c>
      <c r="R3021" s="196">
        <v>0.0</v>
      </c>
      <c r="S3021" s="109">
        <v>44209.0</v>
      </c>
      <c r="T3021" s="196">
        <f t="shared" si="1"/>
        <v>1</v>
      </c>
    </row>
    <row r="3022">
      <c r="A3022" s="7">
        <v>44209.0</v>
      </c>
      <c r="B3022" s="21">
        <v>1.0</v>
      </c>
      <c r="O3022" s="109">
        <v>44209.0</v>
      </c>
      <c r="P3022" s="11">
        <v>0.0</v>
      </c>
      <c r="Q3022" s="196">
        <v>0.0</v>
      </c>
      <c r="R3022" s="196">
        <v>1.0</v>
      </c>
      <c r="S3022" s="109">
        <v>44209.0</v>
      </c>
      <c r="T3022" s="196">
        <f t="shared" si="1"/>
        <v>1</v>
      </c>
    </row>
    <row r="3023">
      <c r="A3023" s="7">
        <v>44209.0</v>
      </c>
      <c r="B3023" s="21">
        <v>1.0</v>
      </c>
      <c r="O3023" s="109">
        <v>44209.0</v>
      </c>
      <c r="P3023" s="11">
        <v>1.0</v>
      </c>
      <c r="Q3023" s="196">
        <v>0.0</v>
      </c>
      <c r="R3023" s="196">
        <v>0.0</v>
      </c>
      <c r="S3023" s="109">
        <v>44209.0</v>
      </c>
      <c r="T3023" s="196">
        <f t="shared" si="1"/>
        <v>0</v>
      </c>
    </row>
    <row r="3024">
      <c r="A3024" s="7">
        <v>44209.0</v>
      </c>
      <c r="B3024" s="21">
        <v>1.0</v>
      </c>
      <c r="O3024" s="109">
        <v>44209.0</v>
      </c>
      <c r="P3024" s="11">
        <v>0.0</v>
      </c>
      <c r="Q3024" s="196">
        <v>0.0</v>
      </c>
      <c r="R3024" s="196">
        <v>0.0</v>
      </c>
      <c r="S3024" s="109">
        <v>44209.0</v>
      </c>
      <c r="T3024" s="196">
        <f t="shared" si="1"/>
        <v>0</v>
      </c>
    </row>
    <row r="3025">
      <c r="A3025" s="7">
        <v>44209.0</v>
      </c>
      <c r="B3025" s="21">
        <v>1.0</v>
      </c>
      <c r="O3025" s="109">
        <v>44209.0</v>
      </c>
      <c r="P3025" s="11">
        <v>1.0</v>
      </c>
      <c r="Q3025" s="196">
        <v>0.0</v>
      </c>
      <c r="R3025" s="196">
        <v>0.0</v>
      </c>
      <c r="S3025" s="109">
        <v>44209.0</v>
      </c>
      <c r="T3025" s="196">
        <f t="shared" si="1"/>
        <v>0</v>
      </c>
    </row>
    <row r="3026">
      <c r="A3026" s="7">
        <v>44209.0</v>
      </c>
      <c r="B3026" s="21">
        <v>1.0</v>
      </c>
      <c r="O3026" s="109">
        <v>44209.0</v>
      </c>
      <c r="P3026" s="11">
        <v>1.0</v>
      </c>
      <c r="Q3026" s="196">
        <v>0.0</v>
      </c>
      <c r="R3026" s="196">
        <v>0.0</v>
      </c>
      <c r="S3026" s="109">
        <v>44209.0</v>
      </c>
      <c r="T3026" s="196">
        <f t="shared" si="1"/>
        <v>0</v>
      </c>
    </row>
    <row r="3027">
      <c r="A3027" s="7">
        <v>44209.0</v>
      </c>
      <c r="B3027" s="21">
        <v>1.0</v>
      </c>
      <c r="O3027" s="109">
        <v>44209.0</v>
      </c>
      <c r="P3027" s="11">
        <v>1.0</v>
      </c>
      <c r="Q3027" s="196">
        <v>0.0</v>
      </c>
      <c r="R3027" s="196">
        <v>0.0</v>
      </c>
      <c r="S3027" s="109">
        <v>44209.0</v>
      </c>
      <c r="T3027" s="196">
        <f t="shared" si="1"/>
        <v>0</v>
      </c>
    </row>
    <row r="3028">
      <c r="A3028" s="7">
        <v>44209.0</v>
      </c>
      <c r="B3028" s="21">
        <v>1.0</v>
      </c>
      <c r="O3028" s="109">
        <v>44209.0</v>
      </c>
      <c r="P3028" s="11">
        <v>1.0</v>
      </c>
      <c r="Q3028" s="196">
        <v>0.0</v>
      </c>
      <c r="R3028" s="196">
        <v>0.0</v>
      </c>
      <c r="S3028" s="109">
        <v>44209.0</v>
      </c>
      <c r="T3028" s="196">
        <f t="shared" si="1"/>
        <v>0</v>
      </c>
    </row>
    <row r="3029">
      <c r="A3029" s="7">
        <v>44209.0</v>
      </c>
      <c r="B3029" s="21">
        <v>1.0</v>
      </c>
      <c r="O3029" s="109">
        <v>44209.0</v>
      </c>
      <c r="P3029" s="11">
        <v>1.0</v>
      </c>
      <c r="Q3029" s="196">
        <v>0.0</v>
      </c>
      <c r="R3029" s="196">
        <v>0.0</v>
      </c>
      <c r="S3029" s="109">
        <v>44209.0</v>
      </c>
      <c r="T3029" s="196">
        <f t="shared" si="1"/>
        <v>0</v>
      </c>
    </row>
    <row r="3030">
      <c r="A3030" s="7">
        <v>44209.0</v>
      </c>
      <c r="B3030" s="21">
        <v>1.0</v>
      </c>
      <c r="O3030" s="109">
        <v>44209.0</v>
      </c>
      <c r="P3030" s="11">
        <v>1.0</v>
      </c>
      <c r="Q3030" s="196">
        <v>0.0</v>
      </c>
      <c r="R3030" s="196">
        <v>0.0</v>
      </c>
      <c r="S3030" s="109">
        <v>44209.0</v>
      </c>
      <c r="T3030" s="196">
        <f t="shared" si="1"/>
        <v>0</v>
      </c>
    </row>
    <row r="3031">
      <c r="A3031" s="7">
        <v>44209.0</v>
      </c>
      <c r="B3031" s="21">
        <v>1.0</v>
      </c>
      <c r="O3031" s="109">
        <v>44209.0</v>
      </c>
      <c r="P3031" s="11">
        <v>1.0</v>
      </c>
      <c r="Q3031" s="196">
        <v>0.0</v>
      </c>
      <c r="R3031" s="196">
        <v>0.0</v>
      </c>
      <c r="S3031" s="109">
        <v>44209.0</v>
      </c>
      <c r="T3031" s="196">
        <f t="shared" si="1"/>
        <v>0</v>
      </c>
    </row>
    <row r="3032">
      <c r="A3032" s="7">
        <v>44209.0</v>
      </c>
      <c r="B3032" s="21">
        <v>1.0</v>
      </c>
      <c r="O3032" s="109">
        <v>44209.0</v>
      </c>
      <c r="P3032" s="11">
        <v>0.0</v>
      </c>
      <c r="Q3032" s="196">
        <v>0.0</v>
      </c>
      <c r="R3032" s="196">
        <v>0.0</v>
      </c>
      <c r="S3032" s="109">
        <v>44209.0</v>
      </c>
      <c r="T3032" s="196">
        <f t="shared" si="1"/>
        <v>0</v>
      </c>
    </row>
    <row r="3033">
      <c r="A3033" s="7">
        <v>44209.0</v>
      </c>
      <c r="B3033" s="21">
        <v>1.0</v>
      </c>
      <c r="O3033" s="109">
        <v>44209.0</v>
      </c>
      <c r="P3033" s="11">
        <v>0.0</v>
      </c>
      <c r="Q3033" s="196">
        <v>0.0</v>
      </c>
      <c r="R3033" s="196">
        <v>0.0</v>
      </c>
      <c r="S3033" s="109">
        <v>44209.0</v>
      </c>
      <c r="T3033" s="196">
        <f t="shared" si="1"/>
        <v>0</v>
      </c>
    </row>
    <row r="3034">
      <c r="A3034" s="7">
        <v>44209.0</v>
      </c>
      <c r="B3034" s="21">
        <v>1.0</v>
      </c>
      <c r="O3034" s="109">
        <v>44209.0</v>
      </c>
      <c r="P3034" s="11">
        <v>0.0</v>
      </c>
      <c r="Q3034" s="196">
        <v>1.0</v>
      </c>
      <c r="R3034" s="196">
        <v>0.0</v>
      </c>
      <c r="S3034" s="109">
        <v>44209.0</v>
      </c>
      <c r="T3034" s="196">
        <f t="shared" si="1"/>
        <v>1</v>
      </c>
    </row>
    <row r="3035">
      <c r="A3035" s="17">
        <v>44209.0</v>
      </c>
      <c r="B3035" s="21">
        <v>1.0</v>
      </c>
      <c r="O3035" s="197">
        <v>44209.0</v>
      </c>
      <c r="P3035" s="11">
        <v>1.0</v>
      </c>
      <c r="Q3035" s="196">
        <v>0.0</v>
      </c>
      <c r="R3035" s="196">
        <v>0.0</v>
      </c>
      <c r="S3035" s="197">
        <v>44209.0</v>
      </c>
      <c r="T3035" s="196">
        <f t="shared" si="1"/>
        <v>0</v>
      </c>
    </row>
    <row r="3036">
      <c r="A3036" s="17">
        <v>44209.0</v>
      </c>
      <c r="B3036" s="21">
        <v>1.0</v>
      </c>
      <c r="O3036" s="197">
        <v>44209.0</v>
      </c>
      <c r="P3036" s="11">
        <v>1.0</v>
      </c>
      <c r="Q3036" s="196">
        <v>0.0</v>
      </c>
      <c r="R3036" s="196">
        <v>0.0</v>
      </c>
      <c r="S3036" s="197">
        <v>44209.0</v>
      </c>
      <c r="T3036" s="196">
        <f t="shared" si="1"/>
        <v>0</v>
      </c>
    </row>
    <row r="3037">
      <c r="A3037" s="17">
        <v>44209.0</v>
      </c>
      <c r="B3037" s="21">
        <v>1.0</v>
      </c>
      <c r="O3037" s="197">
        <v>44209.0</v>
      </c>
      <c r="P3037" s="11">
        <v>1.0</v>
      </c>
      <c r="Q3037" s="196">
        <v>0.0</v>
      </c>
      <c r="R3037" s="196">
        <v>0.0</v>
      </c>
      <c r="S3037" s="197">
        <v>44209.0</v>
      </c>
      <c r="T3037" s="196">
        <f t="shared" si="1"/>
        <v>0</v>
      </c>
    </row>
    <row r="3038">
      <c r="A3038" s="17">
        <v>44209.0</v>
      </c>
      <c r="B3038" s="21">
        <v>1.0</v>
      </c>
      <c r="O3038" s="197">
        <v>44209.0</v>
      </c>
      <c r="P3038" s="11">
        <v>0.0</v>
      </c>
      <c r="Q3038" s="196">
        <v>0.0</v>
      </c>
      <c r="R3038" s="196">
        <v>1.0</v>
      </c>
      <c r="S3038" s="197">
        <v>44209.0</v>
      </c>
      <c r="T3038" s="196">
        <f t="shared" si="1"/>
        <v>1</v>
      </c>
    </row>
    <row r="3039">
      <c r="A3039" s="17">
        <v>44209.0</v>
      </c>
      <c r="B3039" s="21">
        <v>1.0</v>
      </c>
      <c r="O3039" s="197">
        <v>44209.0</v>
      </c>
      <c r="P3039" s="11">
        <v>1.0</v>
      </c>
      <c r="Q3039" s="196">
        <v>0.0</v>
      </c>
      <c r="R3039" s="196">
        <v>0.0</v>
      </c>
      <c r="S3039" s="197">
        <v>44209.0</v>
      </c>
      <c r="T3039" s="196">
        <f t="shared" si="1"/>
        <v>0</v>
      </c>
    </row>
    <row r="3040">
      <c r="A3040" s="7">
        <v>44209.0</v>
      </c>
      <c r="B3040" s="21">
        <v>1.0</v>
      </c>
      <c r="O3040" s="109">
        <v>44209.0</v>
      </c>
      <c r="P3040" s="11">
        <v>0.0</v>
      </c>
      <c r="Q3040" s="196">
        <v>0.0</v>
      </c>
      <c r="R3040" s="196">
        <v>0.0</v>
      </c>
      <c r="S3040" s="109">
        <v>44209.0</v>
      </c>
      <c r="T3040" s="196">
        <f t="shared" si="1"/>
        <v>0</v>
      </c>
    </row>
    <row r="3041">
      <c r="A3041" s="7">
        <v>44209.0</v>
      </c>
      <c r="B3041" s="21">
        <v>1.0</v>
      </c>
      <c r="O3041" s="109">
        <v>44209.0</v>
      </c>
      <c r="P3041" s="11">
        <v>0.0</v>
      </c>
      <c r="Q3041" s="196">
        <v>0.0</v>
      </c>
      <c r="R3041" s="196">
        <v>0.0</v>
      </c>
      <c r="S3041" s="109">
        <v>44209.0</v>
      </c>
      <c r="T3041" s="196">
        <f t="shared" si="1"/>
        <v>0</v>
      </c>
    </row>
    <row r="3042">
      <c r="A3042" s="7">
        <v>44209.0</v>
      </c>
      <c r="B3042" s="21">
        <v>1.0</v>
      </c>
      <c r="O3042" s="109">
        <v>44209.0</v>
      </c>
      <c r="P3042" s="11">
        <v>0.0</v>
      </c>
      <c r="Q3042" s="196">
        <v>0.0</v>
      </c>
      <c r="R3042" s="196">
        <v>1.0</v>
      </c>
      <c r="S3042" s="109">
        <v>44209.0</v>
      </c>
      <c r="T3042" s="196">
        <f t="shared" si="1"/>
        <v>1</v>
      </c>
    </row>
    <row r="3043">
      <c r="A3043" s="7">
        <v>44209.0</v>
      </c>
      <c r="B3043" s="21">
        <v>1.0</v>
      </c>
      <c r="O3043" s="109">
        <v>44209.0</v>
      </c>
      <c r="P3043" s="11">
        <v>0.0</v>
      </c>
      <c r="Q3043" s="196">
        <v>0.0</v>
      </c>
      <c r="R3043" s="196">
        <v>1.0</v>
      </c>
      <c r="S3043" s="109">
        <v>44209.0</v>
      </c>
      <c r="T3043" s="196">
        <f t="shared" si="1"/>
        <v>1</v>
      </c>
    </row>
    <row r="3044">
      <c r="A3044" s="7">
        <v>44209.0</v>
      </c>
      <c r="B3044" s="21">
        <v>1.0</v>
      </c>
      <c r="O3044" s="109">
        <v>44209.0</v>
      </c>
      <c r="P3044" s="11">
        <v>0.0</v>
      </c>
      <c r="Q3044" s="196">
        <v>0.0</v>
      </c>
      <c r="R3044" s="196">
        <v>1.0</v>
      </c>
      <c r="S3044" s="109">
        <v>44209.0</v>
      </c>
      <c r="T3044" s="196">
        <f t="shared" si="1"/>
        <v>1</v>
      </c>
    </row>
    <row r="3045">
      <c r="A3045" s="7">
        <v>44209.0</v>
      </c>
      <c r="B3045" s="21">
        <v>1.0</v>
      </c>
      <c r="O3045" s="109">
        <v>44209.0</v>
      </c>
      <c r="P3045" s="11">
        <v>0.0</v>
      </c>
      <c r="Q3045" s="196">
        <v>1.0</v>
      </c>
      <c r="R3045" s="196">
        <v>0.0</v>
      </c>
      <c r="S3045" s="109">
        <v>44209.0</v>
      </c>
      <c r="T3045" s="196">
        <f t="shared" si="1"/>
        <v>1</v>
      </c>
    </row>
    <row r="3046">
      <c r="A3046" s="7">
        <v>44209.0</v>
      </c>
      <c r="B3046" s="21">
        <v>1.0</v>
      </c>
      <c r="O3046" s="109">
        <v>44209.0</v>
      </c>
      <c r="P3046" s="11">
        <v>0.0</v>
      </c>
      <c r="Q3046" s="196">
        <v>0.0</v>
      </c>
      <c r="R3046" s="196">
        <v>0.0</v>
      </c>
      <c r="S3046" s="109">
        <v>44209.0</v>
      </c>
      <c r="T3046" s="196">
        <f t="shared" si="1"/>
        <v>0</v>
      </c>
    </row>
    <row r="3047">
      <c r="A3047" s="76">
        <v>44209.0</v>
      </c>
      <c r="B3047" s="21">
        <v>1.0</v>
      </c>
      <c r="O3047" s="109">
        <v>44209.0</v>
      </c>
      <c r="P3047" s="11">
        <v>1.0</v>
      </c>
      <c r="Q3047" s="196">
        <v>0.0</v>
      </c>
      <c r="R3047" s="196">
        <v>0.0</v>
      </c>
      <c r="S3047" s="109">
        <v>44209.0</v>
      </c>
      <c r="T3047" s="196">
        <f t="shared" si="1"/>
        <v>0</v>
      </c>
    </row>
    <row r="3048">
      <c r="A3048" s="76">
        <v>44209.0</v>
      </c>
      <c r="B3048" s="21">
        <v>1.0</v>
      </c>
      <c r="O3048" s="109">
        <v>44209.0</v>
      </c>
      <c r="P3048" s="11">
        <v>1.0</v>
      </c>
      <c r="Q3048" s="196">
        <v>0.0</v>
      </c>
      <c r="R3048" s="196">
        <v>0.0</v>
      </c>
      <c r="S3048" s="109">
        <v>44209.0</v>
      </c>
      <c r="T3048" s="196">
        <f t="shared" si="1"/>
        <v>0</v>
      </c>
    </row>
    <row r="3049">
      <c r="A3049" s="76">
        <v>44209.0</v>
      </c>
      <c r="B3049" s="21">
        <v>1.0</v>
      </c>
      <c r="O3049" s="109">
        <v>44209.0</v>
      </c>
      <c r="P3049" s="11">
        <v>1.0</v>
      </c>
      <c r="Q3049" s="196">
        <v>0.0</v>
      </c>
      <c r="R3049" s="196">
        <v>0.0</v>
      </c>
      <c r="S3049" s="109">
        <v>44209.0</v>
      </c>
      <c r="T3049" s="196">
        <f t="shared" si="1"/>
        <v>0</v>
      </c>
    </row>
    <row r="3050">
      <c r="A3050" s="76">
        <v>44209.0</v>
      </c>
      <c r="B3050" s="21">
        <v>1.0</v>
      </c>
      <c r="O3050" s="109">
        <v>44209.0</v>
      </c>
      <c r="P3050" s="11">
        <v>0.0</v>
      </c>
      <c r="Q3050" s="196">
        <v>0.0</v>
      </c>
      <c r="R3050" s="196">
        <v>0.0</v>
      </c>
      <c r="S3050" s="109">
        <v>44209.0</v>
      </c>
      <c r="T3050" s="196">
        <f t="shared" si="1"/>
        <v>0</v>
      </c>
    </row>
    <row r="3051">
      <c r="A3051" s="76">
        <v>44209.0</v>
      </c>
      <c r="B3051" s="21">
        <v>1.0</v>
      </c>
      <c r="O3051" s="109">
        <v>44209.0</v>
      </c>
      <c r="P3051" s="11">
        <v>0.0</v>
      </c>
      <c r="Q3051" s="196">
        <v>0.0</v>
      </c>
      <c r="R3051" s="196">
        <v>0.0</v>
      </c>
      <c r="S3051" s="109">
        <v>44209.0</v>
      </c>
      <c r="T3051" s="196">
        <f t="shared" si="1"/>
        <v>0</v>
      </c>
    </row>
    <row r="3052">
      <c r="A3052" s="76">
        <v>44209.0</v>
      </c>
      <c r="B3052" s="21">
        <v>1.0</v>
      </c>
      <c r="O3052" s="109">
        <v>44209.0</v>
      </c>
      <c r="P3052" s="11">
        <v>0.0</v>
      </c>
      <c r="Q3052" s="196">
        <v>1.0</v>
      </c>
      <c r="R3052" s="196">
        <v>0.0</v>
      </c>
      <c r="S3052" s="109">
        <v>44209.0</v>
      </c>
      <c r="T3052" s="196">
        <f t="shared" si="1"/>
        <v>1</v>
      </c>
    </row>
    <row r="3053">
      <c r="A3053" s="76">
        <v>44209.0</v>
      </c>
      <c r="B3053" s="21">
        <v>1.0</v>
      </c>
      <c r="O3053" s="109">
        <v>44209.0</v>
      </c>
      <c r="P3053" s="11">
        <v>1.0</v>
      </c>
      <c r="Q3053" s="196">
        <v>0.0</v>
      </c>
      <c r="R3053" s="196">
        <v>0.0</v>
      </c>
      <c r="S3053" s="109">
        <v>44209.0</v>
      </c>
      <c r="T3053" s="196">
        <f t="shared" si="1"/>
        <v>0</v>
      </c>
    </row>
    <row r="3054">
      <c r="A3054" s="7">
        <v>44209.0</v>
      </c>
      <c r="B3054" s="21">
        <v>1.0</v>
      </c>
      <c r="O3054" s="109">
        <v>44209.0</v>
      </c>
      <c r="P3054" s="11">
        <v>1.0</v>
      </c>
      <c r="Q3054" s="196">
        <v>0.0</v>
      </c>
      <c r="R3054" s="196">
        <v>0.0</v>
      </c>
      <c r="S3054" s="109">
        <v>44209.0</v>
      </c>
      <c r="T3054" s="196">
        <f t="shared" si="1"/>
        <v>0</v>
      </c>
    </row>
    <row r="3055">
      <c r="A3055" s="7">
        <v>44209.0</v>
      </c>
      <c r="B3055" s="21">
        <v>1.0</v>
      </c>
      <c r="O3055" s="109">
        <v>44209.0</v>
      </c>
      <c r="P3055" s="11">
        <v>0.0</v>
      </c>
      <c r="Q3055" s="196">
        <v>1.0</v>
      </c>
      <c r="R3055" s="196">
        <v>0.0</v>
      </c>
      <c r="S3055" s="109">
        <v>44209.0</v>
      </c>
      <c r="T3055" s="196">
        <f t="shared" si="1"/>
        <v>1</v>
      </c>
    </row>
    <row r="3056">
      <c r="A3056" s="7">
        <v>44209.0</v>
      </c>
      <c r="B3056" s="21">
        <v>1.0</v>
      </c>
      <c r="O3056" s="109">
        <v>44209.0</v>
      </c>
      <c r="P3056" s="11">
        <v>1.0</v>
      </c>
      <c r="Q3056" s="196">
        <v>0.0</v>
      </c>
      <c r="R3056" s="196">
        <v>0.0</v>
      </c>
      <c r="S3056" s="109">
        <v>44209.0</v>
      </c>
      <c r="T3056" s="196">
        <f t="shared" si="1"/>
        <v>0</v>
      </c>
    </row>
    <row r="3057">
      <c r="A3057" s="7">
        <v>44209.0</v>
      </c>
      <c r="B3057" s="21">
        <v>1.0</v>
      </c>
      <c r="O3057" s="109">
        <v>44209.0</v>
      </c>
      <c r="P3057" s="11">
        <v>0.0</v>
      </c>
      <c r="Q3057" s="196">
        <v>0.0</v>
      </c>
      <c r="R3057" s="196">
        <v>0.0</v>
      </c>
      <c r="S3057" s="109">
        <v>44209.0</v>
      </c>
      <c r="T3057" s="196">
        <f t="shared" si="1"/>
        <v>0</v>
      </c>
    </row>
    <row r="3058">
      <c r="A3058" s="7">
        <v>44209.0</v>
      </c>
      <c r="B3058" s="21">
        <v>1.0</v>
      </c>
      <c r="O3058" s="109">
        <v>44209.0</v>
      </c>
      <c r="P3058" s="11">
        <v>0.0</v>
      </c>
      <c r="Q3058" s="196">
        <v>0.0</v>
      </c>
      <c r="R3058" s="196">
        <v>1.0</v>
      </c>
      <c r="S3058" s="109">
        <v>44209.0</v>
      </c>
      <c r="T3058" s="196">
        <f t="shared" si="1"/>
        <v>1</v>
      </c>
    </row>
    <row r="3059">
      <c r="A3059" s="7">
        <v>44209.0</v>
      </c>
      <c r="B3059" s="21">
        <v>1.0</v>
      </c>
      <c r="O3059" s="109">
        <v>44209.0</v>
      </c>
      <c r="P3059" s="11">
        <v>1.0</v>
      </c>
      <c r="Q3059" s="196">
        <v>0.0</v>
      </c>
      <c r="R3059" s="196">
        <v>0.0</v>
      </c>
      <c r="S3059" s="109">
        <v>44209.0</v>
      </c>
      <c r="T3059" s="196">
        <f t="shared" si="1"/>
        <v>0</v>
      </c>
    </row>
    <row r="3060">
      <c r="A3060" s="7">
        <v>44209.0</v>
      </c>
      <c r="B3060" s="21">
        <v>1.0</v>
      </c>
      <c r="O3060" s="109">
        <v>44209.0</v>
      </c>
      <c r="P3060" s="11">
        <v>1.0</v>
      </c>
      <c r="Q3060" s="196">
        <v>0.0</v>
      </c>
      <c r="R3060" s="196">
        <v>0.0</v>
      </c>
      <c r="S3060" s="109">
        <v>44209.0</v>
      </c>
      <c r="T3060" s="196">
        <f t="shared" si="1"/>
        <v>0</v>
      </c>
    </row>
    <row r="3061">
      <c r="A3061" s="7">
        <v>44209.0</v>
      </c>
      <c r="B3061" s="21">
        <v>1.0</v>
      </c>
      <c r="O3061" s="109">
        <v>44209.0</v>
      </c>
      <c r="P3061" s="11">
        <v>1.0</v>
      </c>
      <c r="Q3061" s="196">
        <v>0.0</v>
      </c>
      <c r="R3061" s="196">
        <v>0.0</v>
      </c>
      <c r="S3061" s="109">
        <v>44209.0</v>
      </c>
      <c r="T3061" s="196">
        <f t="shared" si="1"/>
        <v>0</v>
      </c>
    </row>
    <row r="3062">
      <c r="A3062" s="7">
        <v>44209.0</v>
      </c>
      <c r="B3062" s="21">
        <v>1.0</v>
      </c>
      <c r="O3062" s="109">
        <v>44209.0</v>
      </c>
      <c r="P3062" s="11">
        <v>0.0</v>
      </c>
      <c r="Q3062" s="196">
        <v>0.0</v>
      </c>
      <c r="R3062" s="196">
        <v>0.0</v>
      </c>
      <c r="S3062" s="109">
        <v>44209.0</v>
      </c>
      <c r="T3062" s="196">
        <f t="shared" si="1"/>
        <v>0</v>
      </c>
    </row>
    <row r="3063">
      <c r="A3063" s="7">
        <v>44209.0</v>
      </c>
      <c r="B3063" s="21">
        <v>1.0</v>
      </c>
      <c r="O3063" s="109">
        <v>44209.0</v>
      </c>
      <c r="P3063" s="11">
        <v>1.0</v>
      </c>
      <c r="Q3063" s="196">
        <v>0.0</v>
      </c>
      <c r="R3063" s="196">
        <v>0.0</v>
      </c>
      <c r="S3063" s="109">
        <v>44209.0</v>
      </c>
      <c r="T3063" s="196">
        <f t="shared" si="1"/>
        <v>0</v>
      </c>
    </row>
    <row r="3064">
      <c r="A3064" s="7">
        <v>44209.0</v>
      </c>
      <c r="B3064" s="21">
        <v>1.0</v>
      </c>
      <c r="O3064" s="109">
        <v>44209.0</v>
      </c>
      <c r="P3064" s="11">
        <v>1.0</v>
      </c>
      <c r="Q3064" s="196">
        <v>0.0</v>
      </c>
      <c r="R3064" s="196">
        <v>0.0</v>
      </c>
      <c r="S3064" s="109">
        <v>44209.0</v>
      </c>
      <c r="T3064" s="196">
        <f t="shared" si="1"/>
        <v>0</v>
      </c>
    </row>
    <row r="3065">
      <c r="A3065" s="7">
        <v>44209.0</v>
      </c>
      <c r="B3065" s="21">
        <v>1.0</v>
      </c>
      <c r="O3065" s="109">
        <v>44209.0</v>
      </c>
      <c r="P3065" s="11">
        <v>1.0</v>
      </c>
      <c r="Q3065" s="196">
        <v>0.0</v>
      </c>
      <c r="R3065" s="196">
        <v>0.0</v>
      </c>
      <c r="S3065" s="109">
        <v>44209.0</v>
      </c>
      <c r="T3065" s="196">
        <f t="shared" si="1"/>
        <v>0</v>
      </c>
    </row>
    <row r="3066">
      <c r="A3066" s="7">
        <v>44209.0</v>
      </c>
      <c r="B3066" s="21">
        <v>1.0</v>
      </c>
      <c r="O3066" s="109">
        <v>44209.0</v>
      </c>
      <c r="P3066" s="11">
        <v>1.0</v>
      </c>
      <c r="Q3066" s="196">
        <v>0.0</v>
      </c>
      <c r="R3066" s="196">
        <v>0.0</v>
      </c>
      <c r="S3066" s="109">
        <v>44209.0</v>
      </c>
      <c r="T3066" s="196">
        <f t="shared" si="1"/>
        <v>0</v>
      </c>
    </row>
    <row r="3067">
      <c r="A3067" s="7">
        <v>44209.0</v>
      </c>
      <c r="B3067" s="21">
        <v>1.0</v>
      </c>
      <c r="O3067" s="109">
        <v>44209.0</v>
      </c>
      <c r="P3067" s="11">
        <v>1.0</v>
      </c>
      <c r="Q3067" s="196">
        <v>0.0</v>
      </c>
      <c r="R3067" s="196">
        <v>0.0</v>
      </c>
      <c r="S3067" s="109">
        <v>44209.0</v>
      </c>
      <c r="T3067" s="196">
        <f t="shared" si="1"/>
        <v>0</v>
      </c>
    </row>
    <row r="3068">
      <c r="A3068" s="64">
        <v>44209.0</v>
      </c>
      <c r="B3068" s="21">
        <v>1.0</v>
      </c>
      <c r="O3068" s="160">
        <v>44209.0</v>
      </c>
      <c r="P3068" s="11">
        <v>0.0</v>
      </c>
      <c r="Q3068" s="196">
        <v>0.0</v>
      </c>
      <c r="R3068" s="196">
        <v>0.0</v>
      </c>
      <c r="S3068" s="160">
        <v>44209.0</v>
      </c>
      <c r="T3068" s="196">
        <f t="shared" si="1"/>
        <v>0</v>
      </c>
    </row>
    <row r="3069">
      <c r="A3069" s="64">
        <v>44209.0</v>
      </c>
      <c r="B3069" s="21">
        <v>1.0</v>
      </c>
      <c r="O3069" s="160">
        <v>44209.0</v>
      </c>
      <c r="P3069" s="11">
        <v>0.0</v>
      </c>
      <c r="Q3069" s="196">
        <v>0.0</v>
      </c>
      <c r="R3069" s="196">
        <v>0.0</v>
      </c>
      <c r="S3069" s="160">
        <v>44209.0</v>
      </c>
      <c r="T3069" s="196">
        <f t="shared" si="1"/>
        <v>0</v>
      </c>
    </row>
    <row r="3070">
      <c r="A3070" s="7">
        <v>44209.0</v>
      </c>
      <c r="B3070" s="21">
        <v>1.0</v>
      </c>
      <c r="O3070" s="109">
        <v>44209.0</v>
      </c>
      <c r="P3070" s="11">
        <v>1.0</v>
      </c>
      <c r="Q3070" s="196">
        <v>0.0</v>
      </c>
      <c r="R3070" s="196">
        <v>0.0</v>
      </c>
      <c r="S3070" s="109">
        <v>44209.0</v>
      </c>
      <c r="T3070" s="196">
        <f t="shared" si="1"/>
        <v>0</v>
      </c>
    </row>
    <row r="3071">
      <c r="A3071" s="7">
        <v>44209.0</v>
      </c>
      <c r="B3071" s="21">
        <v>1.0</v>
      </c>
      <c r="O3071" s="109">
        <v>44209.0</v>
      </c>
      <c r="P3071" s="11">
        <v>1.0</v>
      </c>
      <c r="Q3071" s="196">
        <v>0.0</v>
      </c>
      <c r="R3071" s="196">
        <v>0.0</v>
      </c>
      <c r="S3071" s="109">
        <v>44209.0</v>
      </c>
      <c r="T3071" s="196">
        <f t="shared" si="1"/>
        <v>0</v>
      </c>
    </row>
    <row r="3072">
      <c r="A3072" s="7">
        <v>44209.0</v>
      </c>
      <c r="B3072" s="21">
        <v>1.0</v>
      </c>
      <c r="O3072" s="109">
        <v>44209.0</v>
      </c>
      <c r="P3072" s="11">
        <v>1.0</v>
      </c>
      <c r="Q3072" s="196">
        <v>0.0</v>
      </c>
      <c r="R3072" s="196">
        <v>0.0</v>
      </c>
      <c r="S3072" s="109">
        <v>44209.0</v>
      </c>
      <c r="T3072" s="196">
        <f t="shared" si="1"/>
        <v>0</v>
      </c>
    </row>
    <row r="3073">
      <c r="A3073" s="7">
        <v>44209.0</v>
      </c>
      <c r="B3073" s="21">
        <v>1.0</v>
      </c>
      <c r="O3073" s="109">
        <v>44209.0</v>
      </c>
      <c r="P3073" s="11">
        <v>1.0</v>
      </c>
      <c r="Q3073" s="196">
        <v>0.0</v>
      </c>
      <c r="R3073" s="196">
        <v>0.0</v>
      </c>
      <c r="S3073" s="109">
        <v>44209.0</v>
      </c>
      <c r="T3073" s="196">
        <f t="shared" si="1"/>
        <v>0</v>
      </c>
    </row>
    <row r="3074">
      <c r="A3074" s="7">
        <v>44209.0</v>
      </c>
      <c r="B3074" s="21">
        <v>1.0</v>
      </c>
      <c r="O3074" s="109">
        <v>44209.0</v>
      </c>
      <c r="P3074" s="11">
        <v>1.0</v>
      </c>
      <c r="Q3074" s="196">
        <v>0.0</v>
      </c>
      <c r="R3074" s="196">
        <v>0.0</v>
      </c>
      <c r="S3074" s="109">
        <v>44209.0</v>
      </c>
      <c r="T3074" s="196">
        <f t="shared" si="1"/>
        <v>0</v>
      </c>
    </row>
    <row r="3075">
      <c r="A3075" s="7">
        <v>44209.0</v>
      </c>
      <c r="B3075" s="21">
        <v>1.0</v>
      </c>
      <c r="O3075" s="109">
        <v>44209.0</v>
      </c>
      <c r="P3075" s="11">
        <v>1.0</v>
      </c>
      <c r="Q3075" s="196">
        <v>0.0</v>
      </c>
      <c r="R3075" s="196">
        <v>0.0</v>
      </c>
      <c r="S3075" s="109">
        <v>44209.0</v>
      </c>
      <c r="T3075" s="196">
        <f t="shared" si="1"/>
        <v>0</v>
      </c>
    </row>
    <row r="3076">
      <c r="A3076" s="7">
        <v>44209.0</v>
      </c>
      <c r="B3076" s="21">
        <v>1.0</v>
      </c>
      <c r="O3076" s="109">
        <v>44209.0</v>
      </c>
      <c r="P3076" s="11">
        <v>1.0</v>
      </c>
      <c r="Q3076" s="196">
        <v>0.0</v>
      </c>
      <c r="R3076" s="196">
        <v>0.0</v>
      </c>
      <c r="S3076" s="109">
        <v>44209.0</v>
      </c>
      <c r="T3076" s="196">
        <f t="shared" si="1"/>
        <v>0</v>
      </c>
    </row>
    <row r="3077">
      <c r="A3077" s="7">
        <v>44209.0</v>
      </c>
      <c r="B3077" s="21">
        <v>1.0</v>
      </c>
      <c r="O3077" s="109">
        <v>44209.0</v>
      </c>
      <c r="P3077" s="11">
        <v>1.0</v>
      </c>
      <c r="Q3077" s="196">
        <v>0.0</v>
      </c>
      <c r="R3077" s="196">
        <v>0.0</v>
      </c>
      <c r="S3077" s="109">
        <v>44209.0</v>
      </c>
      <c r="T3077" s="196">
        <f t="shared" si="1"/>
        <v>0</v>
      </c>
    </row>
    <row r="3078">
      <c r="A3078" s="50">
        <v>44209.0</v>
      </c>
      <c r="B3078" s="21">
        <v>1.0</v>
      </c>
      <c r="O3078" s="109">
        <v>44209.0</v>
      </c>
      <c r="P3078" s="11">
        <v>1.0</v>
      </c>
      <c r="Q3078" s="196">
        <v>0.0</v>
      </c>
      <c r="R3078" s="196">
        <v>0.0</v>
      </c>
      <c r="S3078" s="109">
        <v>44209.0</v>
      </c>
      <c r="T3078" s="196">
        <f t="shared" si="1"/>
        <v>0</v>
      </c>
    </row>
    <row r="3079">
      <c r="A3079" s="7">
        <v>44209.0</v>
      </c>
      <c r="B3079" s="21">
        <v>1.0</v>
      </c>
      <c r="O3079" s="109">
        <v>44209.0</v>
      </c>
      <c r="P3079" s="11">
        <v>1.0</v>
      </c>
      <c r="Q3079" s="196">
        <v>0.0</v>
      </c>
      <c r="R3079" s="196">
        <v>0.0</v>
      </c>
      <c r="S3079" s="109">
        <v>44209.0</v>
      </c>
      <c r="T3079" s="196">
        <f t="shared" si="1"/>
        <v>0</v>
      </c>
    </row>
    <row r="3080">
      <c r="A3080" s="7">
        <v>44209.0</v>
      </c>
      <c r="B3080" s="21">
        <v>1.0</v>
      </c>
      <c r="O3080" s="109">
        <v>44209.0</v>
      </c>
      <c r="P3080" s="11">
        <v>1.0</v>
      </c>
      <c r="Q3080" s="196">
        <v>0.0</v>
      </c>
      <c r="R3080" s="196">
        <v>0.0</v>
      </c>
      <c r="S3080" s="109">
        <v>44209.0</v>
      </c>
      <c r="T3080" s="196">
        <f t="shared" si="1"/>
        <v>0</v>
      </c>
    </row>
    <row r="3081">
      <c r="A3081" s="50">
        <v>44209.0</v>
      </c>
      <c r="B3081" s="21">
        <v>1.0</v>
      </c>
      <c r="O3081" s="109">
        <v>44209.0</v>
      </c>
      <c r="P3081" s="11">
        <v>1.0</v>
      </c>
      <c r="Q3081" s="196">
        <v>0.0</v>
      </c>
      <c r="R3081" s="196">
        <v>0.0</v>
      </c>
      <c r="S3081" s="109">
        <v>44209.0</v>
      </c>
      <c r="T3081" s="196">
        <f t="shared" si="1"/>
        <v>0</v>
      </c>
    </row>
    <row r="3082">
      <c r="A3082" s="60">
        <v>44209.0</v>
      </c>
      <c r="B3082" s="21">
        <v>1.0</v>
      </c>
      <c r="O3082" s="160">
        <v>44209.0</v>
      </c>
      <c r="P3082" s="11">
        <v>1.0</v>
      </c>
      <c r="Q3082" s="196">
        <v>0.0</v>
      </c>
      <c r="R3082" s="196">
        <v>0.0</v>
      </c>
      <c r="S3082" s="160">
        <v>44209.0</v>
      </c>
      <c r="T3082" s="196">
        <f t="shared" si="1"/>
        <v>0</v>
      </c>
    </row>
    <row r="3083">
      <c r="A3083" s="60">
        <v>44209.0</v>
      </c>
      <c r="B3083" s="21">
        <v>1.0</v>
      </c>
      <c r="O3083" s="160">
        <v>44209.0</v>
      </c>
      <c r="P3083" s="11">
        <v>1.0</v>
      </c>
      <c r="Q3083" s="196">
        <v>0.0</v>
      </c>
      <c r="R3083" s="196">
        <v>0.0</v>
      </c>
      <c r="S3083" s="160">
        <v>44209.0</v>
      </c>
      <c r="T3083" s="196">
        <f t="shared" si="1"/>
        <v>0</v>
      </c>
    </row>
    <row r="3084">
      <c r="A3084" s="53">
        <v>44209.0</v>
      </c>
      <c r="B3084" s="21">
        <v>1.0</v>
      </c>
      <c r="O3084" s="200">
        <v>44209.0</v>
      </c>
      <c r="P3084" s="11">
        <v>1.0</v>
      </c>
      <c r="Q3084" s="196">
        <v>0.0</v>
      </c>
      <c r="R3084" s="196">
        <v>0.0</v>
      </c>
      <c r="S3084" s="200">
        <v>44209.0</v>
      </c>
      <c r="T3084" s="196">
        <f t="shared" si="1"/>
        <v>0</v>
      </c>
    </row>
    <row r="3085">
      <c r="A3085" s="60">
        <v>44209.0</v>
      </c>
      <c r="B3085" s="21">
        <v>1.0</v>
      </c>
      <c r="O3085" s="160">
        <v>44209.0</v>
      </c>
      <c r="P3085" s="11">
        <v>1.0</v>
      </c>
      <c r="Q3085" s="196">
        <v>0.0</v>
      </c>
      <c r="R3085" s="196">
        <v>0.0</v>
      </c>
      <c r="S3085" s="160">
        <v>44209.0</v>
      </c>
      <c r="T3085" s="196">
        <f t="shared" si="1"/>
        <v>0</v>
      </c>
    </row>
    <row r="3086">
      <c r="A3086" s="60">
        <v>44209.0</v>
      </c>
      <c r="B3086" s="21">
        <v>1.0</v>
      </c>
      <c r="O3086" s="160">
        <v>44209.0</v>
      </c>
      <c r="P3086" s="11">
        <v>1.0</v>
      </c>
      <c r="Q3086" s="196">
        <v>0.0</v>
      </c>
      <c r="R3086" s="196">
        <v>0.0</v>
      </c>
      <c r="S3086" s="160">
        <v>44209.0</v>
      </c>
      <c r="T3086" s="196">
        <f t="shared" si="1"/>
        <v>0</v>
      </c>
    </row>
    <row r="3087">
      <c r="A3087" s="60">
        <v>44209.0</v>
      </c>
      <c r="B3087" s="21">
        <v>1.0</v>
      </c>
      <c r="O3087" s="160">
        <v>44209.0</v>
      </c>
      <c r="P3087" s="11">
        <v>1.0</v>
      </c>
      <c r="Q3087" s="196">
        <v>0.0</v>
      </c>
      <c r="R3087" s="196">
        <v>0.0</v>
      </c>
      <c r="S3087" s="160">
        <v>44209.0</v>
      </c>
      <c r="T3087" s="196">
        <f t="shared" si="1"/>
        <v>0</v>
      </c>
    </row>
    <row r="3088">
      <c r="A3088" s="7">
        <v>44209.0</v>
      </c>
      <c r="B3088" s="21">
        <v>1.0</v>
      </c>
      <c r="O3088" s="109">
        <v>44209.0</v>
      </c>
      <c r="P3088" s="11">
        <v>1.0</v>
      </c>
      <c r="Q3088" s="196">
        <v>0.0</v>
      </c>
      <c r="R3088" s="196">
        <v>0.0</v>
      </c>
      <c r="S3088" s="109">
        <v>44209.0</v>
      </c>
      <c r="T3088" s="196">
        <f t="shared" si="1"/>
        <v>0</v>
      </c>
    </row>
    <row r="3089">
      <c r="A3089" s="7">
        <v>44209.0</v>
      </c>
      <c r="B3089" s="21">
        <v>1.0</v>
      </c>
      <c r="O3089" s="109">
        <v>44209.0</v>
      </c>
      <c r="P3089" s="11">
        <v>1.0</v>
      </c>
      <c r="Q3089" s="196">
        <v>0.0</v>
      </c>
      <c r="R3089" s="196">
        <v>0.0</v>
      </c>
      <c r="S3089" s="109">
        <v>44209.0</v>
      </c>
      <c r="T3089" s="196">
        <f t="shared" si="1"/>
        <v>0</v>
      </c>
    </row>
    <row r="3090">
      <c r="A3090" s="7">
        <v>44209.0</v>
      </c>
      <c r="B3090" s="21">
        <v>1.0</v>
      </c>
      <c r="O3090" s="109">
        <v>44209.0</v>
      </c>
      <c r="P3090" s="11">
        <v>0.0</v>
      </c>
      <c r="Q3090" s="196">
        <v>0.0</v>
      </c>
      <c r="R3090" s="196">
        <v>0.0</v>
      </c>
      <c r="S3090" s="109">
        <v>44209.0</v>
      </c>
      <c r="T3090" s="196">
        <f t="shared" si="1"/>
        <v>0</v>
      </c>
    </row>
    <row r="3091">
      <c r="A3091" s="7">
        <v>44209.0</v>
      </c>
      <c r="B3091" s="21">
        <v>1.0</v>
      </c>
      <c r="O3091" s="109">
        <v>44209.0</v>
      </c>
      <c r="P3091" s="11">
        <v>0.0</v>
      </c>
      <c r="Q3091" s="196">
        <v>0.0</v>
      </c>
      <c r="R3091" s="196">
        <v>0.0</v>
      </c>
      <c r="S3091" s="109">
        <v>44209.0</v>
      </c>
      <c r="T3091" s="196">
        <f t="shared" si="1"/>
        <v>0</v>
      </c>
    </row>
    <row r="3092">
      <c r="A3092" s="50">
        <v>44209.0</v>
      </c>
      <c r="B3092" s="21">
        <v>1.0</v>
      </c>
      <c r="O3092" s="109">
        <v>44209.0</v>
      </c>
      <c r="P3092" s="11">
        <v>0.0</v>
      </c>
      <c r="Q3092" s="196">
        <v>0.0</v>
      </c>
      <c r="R3092" s="196">
        <v>0.0</v>
      </c>
      <c r="S3092" s="109">
        <v>44209.0</v>
      </c>
      <c r="T3092" s="196">
        <f t="shared" si="1"/>
        <v>0</v>
      </c>
    </row>
    <row r="3093">
      <c r="A3093" s="50">
        <v>44209.0</v>
      </c>
      <c r="B3093" s="21">
        <v>1.0</v>
      </c>
      <c r="O3093" s="109">
        <v>44209.0</v>
      </c>
      <c r="P3093" s="11">
        <v>0.0</v>
      </c>
      <c r="Q3093" s="196">
        <v>0.0</v>
      </c>
      <c r="R3093" s="196">
        <v>0.0</v>
      </c>
      <c r="S3093" s="109">
        <v>44209.0</v>
      </c>
      <c r="T3093" s="196">
        <f t="shared" si="1"/>
        <v>0</v>
      </c>
    </row>
    <row r="3094">
      <c r="A3094" s="50">
        <v>44209.0</v>
      </c>
      <c r="B3094" s="21">
        <v>1.0</v>
      </c>
      <c r="O3094" s="109">
        <v>44209.0</v>
      </c>
      <c r="P3094" s="11">
        <v>0.0</v>
      </c>
      <c r="Q3094" s="196">
        <v>0.0</v>
      </c>
      <c r="R3094" s="196">
        <v>0.0</v>
      </c>
      <c r="S3094" s="109">
        <v>44209.0</v>
      </c>
      <c r="T3094" s="196">
        <f t="shared" si="1"/>
        <v>0</v>
      </c>
    </row>
    <row r="3095">
      <c r="A3095" s="50">
        <v>44209.0</v>
      </c>
      <c r="B3095" s="21">
        <v>1.0</v>
      </c>
      <c r="O3095" s="109">
        <v>44209.0</v>
      </c>
      <c r="P3095" s="11">
        <v>0.0</v>
      </c>
      <c r="Q3095" s="196">
        <v>0.0</v>
      </c>
      <c r="R3095" s="196">
        <v>0.0</v>
      </c>
      <c r="S3095" s="109">
        <v>44209.0</v>
      </c>
      <c r="T3095" s="196">
        <f t="shared" si="1"/>
        <v>0</v>
      </c>
    </row>
    <row r="3096">
      <c r="A3096" s="7">
        <v>44209.0</v>
      </c>
      <c r="B3096" s="21">
        <v>1.0</v>
      </c>
      <c r="O3096" s="109">
        <v>44209.0</v>
      </c>
      <c r="P3096" s="11">
        <v>0.0</v>
      </c>
      <c r="Q3096" s="196">
        <v>0.0</v>
      </c>
      <c r="R3096" s="196">
        <v>0.0</v>
      </c>
      <c r="S3096" s="109">
        <v>44209.0</v>
      </c>
      <c r="T3096" s="196">
        <f t="shared" si="1"/>
        <v>0</v>
      </c>
    </row>
    <row r="3097">
      <c r="A3097" s="7">
        <v>44209.0</v>
      </c>
      <c r="B3097" s="21">
        <v>1.0</v>
      </c>
      <c r="O3097" s="109">
        <v>44209.0</v>
      </c>
      <c r="P3097" s="11">
        <v>0.0</v>
      </c>
      <c r="Q3097" s="196">
        <v>0.0</v>
      </c>
      <c r="R3097" s="196">
        <v>0.0</v>
      </c>
      <c r="S3097" s="109">
        <v>44209.0</v>
      </c>
      <c r="T3097" s="196">
        <f t="shared" si="1"/>
        <v>0</v>
      </c>
    </row>
    <row r="3098">
      <c r="A3098" s="7">
        <v>44209.0</v>
      </c>
      <c r="B3098" s="21">
        <v>1.0</v>
      </c>
      <c r="O3098" s="109">
        <v>44209.0</v>
      </c>
      <c r="P3098" s="11">
        <v>0.0</v>
      </c>
      <c r="Q3098" s="196">
        <v>0.0</v>
      </c>
      <c r="R3098" s="196">
        <v>0.0</v>
      </c>
      <c r="S3098" s="109">
        <v>44209.0</v>
      </c>
      <c r="T3098" s="196">
        <f t="shared" si="1"/>
        <v>0</v>
      </c>
    </row>
    <row r="3099">
      <c r="A3099" s="7">
        <v>44209.0</v>
      </c>
      <c r="B3099" s="21">
        <v>1.0</v>
      </c>
      <c r="O3099" s="109">
        <v>44209.0</v>
      </c>
      <c r="P3099" s="11">
        <v>0.0</v>
      </c>
      <c r="Q3099" s="196">
        <v>0.0</v>
      </c>
      <c r="R3099" s="196">
        <v>0.0</v>
      </c>
      <c r="S3099" s="109">
        <v>44209.0</v>
      </c>
      <c r="T3099" s="196">
        <f t="shared" si="1"/>
        <v>0</v>
      </c>
    </row>
    <row r="3100">
      <c r="A3100" s="7">
        <v>44209.0</v>
      </c>
      <c r="B3100" s="21">
        <v>1.0</v>
      </c>
      <c r="O3100" s="109">
        <v>44209.0</v>
      </c>
      <c r="P3100" s="11">
        <v>0.0</v>
      </c>
      <c r="Q3100" s="196">
        <v>0.0</v>
      </c>
      <c r="R3100" s="196">
        <v>0.0</v>
      </c>
      <c r="S3100" s="109">
        <v>44209.0</v>
      </c>
      <c r="T3100" s="196">
        <f t="shared" si="1"/>
        <v>0</v>
      </c>
    </row>
    <row r="3101">
      <c r="A3101" s="7">
        <v>44209.0</v>
      </c>
      <c r="B3101" s="21">
        <v>1.0</v>
      </c>
      <c r="O3101" s="109">
        <v>44209.0</v>
      </c>
      <c r="P3101" s="11">
        <v>0.0</v>
      </c>
      <c r="Q3101" s="196">
        <v>0.0</v>
      </c>
      <c r="R3101" s="196">
        <v>0.0</v>
      </c>
      <c r="S3101" s="109">
        <v>44209.0</v>
      </c>
      <c r="T3101" s="196">
        <f t="shared" si="1"/>
        <v>0</v>
      </c>
    </row>
    <row r="3102">
      <c r="A3102" s="7">
        <v>44209.0</v>
      </c>
      <c r="B3102" s="21">
        <v>1.0</v>
      </c>
      <c r="O3102" s="109">
        <v>44209.0</v>
      </c>
      <c r="P3102" s="11">
        <v>0.0</v>
      </c>
      <c r="Q3102" s="196">
        <v>0.0</v>
      </c>
      <c r="R3102" s="196">
        <v>0.0</v>
      </c>
      <c r="S3102" s="109">
        <v>44209.0</v>
      </c>
      <c r="T3102" s="196">
        <f t="shared" si="1"/>
        <v>0</v>
      </c>
    </row>
    <row r="3103">
      <c r="A3103" s="50">
        <v>44209.0</v>
      </c>
      <c r="B3103" s="21">
        <v>1.0</v>
      </c>
      <c r="O3103" s="109">
        <v>44209.0</v>
      </c>
      <c r="P3103" s="11">
        <v>0.0</v>
      </c>
      <c r="Q3103" s="196">
        <v>0.0</v>
      </c>
      <c r="R3103" s="196">
        <v>0.0</v>
      </c>
      <c r="S3103" s="109">
        <v>44209.0</v>
      </c>
      <c r="T3103" s="196">
        <f t="shared" si="1"/>
        <v>0</v>
      </c>
    </row>
    <row r="3104">
      <c r="A3104" s="50">
        <v>44209.0</v>
      </c>
      <c r="B3104" s="21">
        <v>1.0</v>
      </c>
      <c r="O3104" s="109">
        <v>44209.0</v>
      </c>
      <c r="P3104" s="11">
        <v>0.0</v>
      </c>
      <c r="Q3104" s="196">
        <v>0.0</v>
      </c>
      <c r="R3104" s="196">
        <v>0.0</v>
      </c>
      <c r="S3104" s="109">
        <v>44209.0</v>
      </c>
      <c r="T3104" s="196">
        <f t="shared" si="1"/>
        <v>0</v>
      </c>
    </row>
    <row r="3105">
      <c r="A3105" s="50">
        <v>44209.0</v>
      </c>
      <c r="B3105" s="21">
        <v>1.0</v>
      </c>
      <c r="O3105" s="109">
        <v>44209.0</v>
      </c>
      <c r="P3105" s="11">
        <v>0.0</v>
      </c>
      <c r="Q3105" s="196">
        <v>0.0</v>
      </c>
      <c r="R3105" s="196">
        <v>0.0</v>
      </c>
      <c r="S3105" s="109">
        <v>44209.0</v>
      </c>
      <c r="T3105" s="196">
        <f t="shared" si="1"/>
        <v>0</v>
      </c>
    </row>
    <row r="3106">
      <c r="A3106" s="50">
        <v>44209.0</v>
      </c>
      <c r="B3106" s="21">
        <v>1.0</v>
      </c>
      <c r="O3106" s="109">
        <v>44209.0</v>
      </c>
      <c r="P3106" s="11">
        <v>0.0</v>
      </c>
      <c r="Q3106" s="196">
        <v>0.0</v>
      </c>
      <c r="R3106" s="196">
        <v>0.0</v>
      </c>
      <c r="S3106" s="109">
        <v>44209.0</v>
      </c>
      <c r="T3106" s="196">
        <f t="shared" si="1"/>
        <v>0</v>
      </c>
    </row>
    <row r="3107">
      <c r="A3107" s="50">
        <v>44209.0</v>
      </c>
      <c r="B3107" s="21">
        <v>1.0</v>
      </c>
      <c r="O3107" s="109">
        <v>44209.0</v>
      </c>
      <c r="P3107" s="11">
        <v>0.0</v>
      </c>
      <c r="Q3107" s="196">
        <v>0.0</v>
      </c>
      <c r="R3107" s="196">
        <v>0.0</v>
      </c>
      <c r="S3107" s="109">
        <v>44209.0</v>
      </c>
      <c r="T3107" s="196">
        <f t="shared" si="1"/>
        <v>0</v>
      </c>
    </row>
    <row r="3108">
      <c r="A3108" s="7">
        <v>44209.0</v>
      </c>
      <c r="B3108" s="21">
        <v>1.0</v>
      </c>
      <c r="O3108" s="109">
        <v>44209.0</v>
      </c>
      <c r="P3108" s="11">
        <v>0.0</v>
      </c>
      <c r="Q3108" s="196">
        <v>0.0</v>
      </c>
      <c r="R3108" s="196">
        <v>0.0</v>
      </c>
      <c r="S3108" s="109">
        <v>44209.0</v>
      </c>
      <c r="T3108" s="196">
        <f t="shared" si="1"/>
        <v>0</v>
      </c>
    </row>
    <row r="3109">
      <c r="A3109" s="60">
        <v>44209.0</v>
      </c>
      <c r="B3109" s="21">
        <v>1.0</v>
      </c>
      <c r="O3109" s="160">
        <v>44209.0</v>
      </c>
      <c r="P3109" s="11">
        <v>0.0</v>
      </c>
      <c r="Q3109" s="196">
        <v>0.0</v>
      </c>
      <c r="R3109" s="196">
        <v>0.0</v>
      </c>
      <c r="S3109" s="160">
        <v>44209.0</v>
      </c>
      <c r="T3109" s="196">
        <f t="shared" si="1"/>
        <v>0</v>
      </c>
    </row>
    <row r="3110">
      <c r="A3110" s="7">
        <v>44209.0</v>
      </c>
      <c r="B3110" s="21">
        <v>1.0</v>
      </c>
      <c r="O3110" s="109">
        <v>44209.0</v>
      </c>
      <c r="P3110" s="11">
        <v>0.0</v>
      </c>
      <c r="Q3110" s="196">
        <v>0.0</v>
      </c>
      <c r="R3110" s="196">
        <v>0.0</v>
      </c>
      <c r="S3110" s="109">
        <v>44209.0</v>
      </c>
      <c r="T3110" s="196">
        <f t="shared" si="1"/>
        <v>0</v>
      </c>
    </row>
    <row r="3111">
      <c r="A3111" s="7">
        <v>44209.0</v>
      </c>
      <c r="B3111" s="21">
        <v>1.0</v>
      </c>
      <c r="O3111" s="109">
        <v>44209.0</v>
      </c>
      <c r="P3111" s="11">
        <v>0.0</v>
      </c>
      <c r="Q3111" s="196">
        <v>0.0</v>
      </c>
      <c r="R3111" s="196">
        <v>1.0</v>
      </c>
      <c r="S3111" s="109">
        <v>44209.0</v>
      </c>
      <c r="T3111" s="196">
        <f t="shared" si="1"/>
        <v>1</v>
      </c>
    </row>
    <row r="3112">
      <c r="A3112" s="7">
        <v>44209.0</v>
      </c>
      <c r="B3112" s="21">
        <v>1.0</v>
      </c>
      <c r="O3112" s="109">
        <v>44209.0</v>
      </c>
      <c r="P3112" s="11">
        <v>0.0</v>
      </c>
      <c r="Q3112" s="196">
        <v>0.0</v>
      </c>
      <c r="R3112" s="196">
        <v>1.0</v>
      </c>
      <c r="S3112" s="109">
        <v>44209.0</v>
      </c>
      <c r="T3112" s="196">
        <f t="shared" si="1"/>
        <v>1</v>
      </c>
    </row>
    <row r="3113">
      <c r="A3113" s="53">
        <v>44209.0</v>
      </c>
      <c r="B3113" s="21">
        <v>1.0</v>
      </c>
      <c r="O3113" s="200">
        <v>44209.0</v>
      </c>
      <c r="P3113" s="11">
        <v>0.0</v>
      </c>
      <c r="Q3113" s="196">
        <v>0.0</v>
      </c>
      <c r="R3113" s="196">
        <v>1.0</v>
      </c>
      <c r="S3113" s="200">
        <v>44209.0</v>
      </c>
      <c r="T3113" s="196">
        <f t="shared" si="1"/>
        <v>1</v>
      </c>
    </row>
    <row r="3114">
      <c r="A3114" s="7">
        <v>44209.0</v>
      </c>
      <c r="B3114" s="21">
        <v>1.0</v>
      </c>
      <c r="O3114" s="109">
        <v>44209.0</v>
      </c>
      <c r="P3114" s="11">
        <v>0.0</v>
      </c>
      <c r="Q3114" s="196">
        <v>0.0</v>
      </c>
      <c r="R3114" s="196">
        <v>1.0</v>
      </c>
      <c r="S3114" s="109">
        <v>44209.0</v>
      </c>
      <c r="T3114" s="196">
        <f t="shared" si="1"/>
        <v>1</v>
      </c>
    </row>
    <row r="3115">
      <c r="A3115" s="60">
        <v>44209.0</v>
      </c>
      <c r="B3115" s="21">
        <v>1.0</v>
      </c>
      <c r="O3115" s="160">
        <v>44209.0</v>
      </c>
      <c r="P3115" s="11">
        <v>0.0</v>
      </c>
      <c r="Q3115" s="196">
        <v>0.0</v>
      </c>
      <c r="R3115" s="196">
        <v>1.0</v>
      </c>
      <c r="S3115" s="160">
        <v>44209.0</v>
      </c>
      <c r="T3115" s="196">
        <f t="shared" si="1"/>
        <v>1</v>
      </c>
    </row>
    <row r="3116">
      <c r="A3116" s="60">
        <v>44209.0</v>
      </c>
      <c r="B3116" s="21">
        <v>1.0</v>
      </c>
      <c r="O3116" s="160">
        <v>44209.0</v>
      </c>
      <c r="P3116" s="11">
        <v>0.0</v>
      </c>
      <c r="Q3116" s="196">
        <v>0.0</v>
      </c>
      <c r="R3116" s="196">
        <v>1.0</v>
      </c>
      <c r="S3116" s="160">
        <v>44209.0</v>
      </c>
      <c r="T3116" s="196">
        <f t="shared" si="1"/>
        <v>1</v>
      </c>
    </row>
    <row r="3117">
      <c r="A3117" s="60">
        <v>44209.0</v>
      </c>
      <c r="B3117" s="21">
        <v>1.0</v>
      </c>
      <c r="O3117" s="160">
        <v>44209.0</v>
      </c>
      <c r="P3117" s="11">
        <v>0.0</v>
      </c>
      <c r="Q3117" s="196">
        <v>0.0</v>
      </c>
      <c r="R3117" s="196">
        <v>1.0</v>
      </c>
      <c r="S3117" s="160">
        <v>44209.0</v>
      </c>
      <c r="T3117" s="196">
        <f t="shared" si="1"/>
        <v>1</v>
      </c>
    </row>
    <row r="3118">
      <c r="A3118" s="7">
        <v>44209.0</v>
      </c>
      <c r="B3118" s="21">
        <v>1.0</v>
      </c>
      <c r="O3118" s="109">
        <v>44209.0</v>
      </c>
      <c r="P3118" s="11">
        <v>0.0</v>
      </c>
      <c r="Q3118" s="196">
        <v>0.0</v>
      </c>
      <c r="R3118" s="196">
        <v>1.0</v>
      </c>
      <c r="S3118" s="109">
        <v>44209.0</v>
      </c>
      <c r="T3118" s="196">
        <f t="shared" si="1"/>
        <v>1</v>
      </c>
    </row>
    <row r="3119">
      <c r="A3119" s="60">
        <v>44209.0</v>
      </c>
      <c r="B3119" s="21">
        <v>1.0</v>
      </c>
      <c r="O3119" s="160">
        <v>44209.0</v>
      </c>
      <c r="P3119" s="11">
        <v>0.0</v>
      </c>
      <c r="Q3119" s="196">
        <v>0.0</v>
      </c>
      <c r="R3119" s="196">
        <v>1.0</v>
      </c>
      <c r="S3119" s="160">
        <v>44209.0</v>
      </c>
      <c r="T3119" s="196">
        <f t="shared" si="1"/>
        <v>1</v>
      </c>
    </row>
    <row r="3120">
      <c r="A3120" s="60">
        <v>44209.0</v>
      </c>
      <c r="B3120" s="21">
        <v>1.0</v>
      </c>
      <c r="O3120" s="160">
        <v>44209.0</v>
      </c>
      <c r="P3120" s="11">
        <v>0.0</v>
      </c>
      <c r="Q3120" s="196">
        <v>0.0</v>
      </c>
      <c r="R3120" s="196">
        <v>1.0</v>
      </c>
      <c r="S3120" s="160">
        <v>44209.0</v>
      </c>
      <c r="T3120" s="196">
        <f t="shared" si="1"/>
        <v>1</v>
      </c>
    </row>
    <row r="3121">
      <c r="A3121" s="7">
        <v>44209.0</v>
      </c>
      <c r="B3121" s="21">
        <v>1.0</v>
      </c>
      <c r="O3121" s="109">
        <v>44209.0</v>
      </c>
      <c r="P3121" s="11">
        <v>0.0</v>
      </c>
      <c r="Q3121" s="196">
        <v>0.0</v>
      </c>
      <c r="R3121" s="196">
        <v>0.0</v>
      </c>
      <c r="S3121" s="109">
        <v>44209.0</v>
      </c>
      <c r="T3121" s="196">
        <f t="shared" si="1"/>
        <v>0</v>
      </c>
    </row>
    <row r="3122">
      <c r="A3122" s="50">
        <v>44209.0</v>
      </c>
      <c r="B3122" s="21">
        <v>1.0</v>
      </c>
      <c r="O3122" s="109">
        <v>44209.0</v>
      </c>
      <c r="P3122" s="11">
        <v>0.0</v>
      </c>
      <c r="Q3122" s="196">
        <v>0.0</v>
      </c>
      <c r="R3122" s="196">
        <v>0.0</v>
      </c>
      <c r="S3122" s="109">
        <v>44209.0</v>
      </c>
      <c r="T3122" s="196">
        <f t="shared" si="1"/>
        <v>0</v>
      </c>
    </row>
    <row r="3123">
      <c r="A3123" s="7">
        <v>44209.0</v>
      </c>
      <c r="B3123" s="21">
        <v>1.0</v>
      </c>
      <c r="O3123" s="109">
        <v>44209.0</v>
      </c>
      <c r="P3123" s="11">
        <v>0.0</v>
      </c>
      <c r="Q3123" s="196">
        <v>1.0</v>
      </c>
      <c r="R3123" s="196">
        <v>0.0</v>
      </c>
      <c r="S3123" s="109">
        <v>44209.0</v>
      </c>
      <c r="T3123" s="196">
        <f t="shared" si="1"/>
        <v>1</v>
      </c>
    </row>
    <row r="3124">
      <c r="A3124" s="7">
        <v>44209.0</v>
      </c>
      <c r="B3124" s="21">
        <v>1.0</v>
      </c>
      <c r="O3124" s="109">
        <v>44209.0</v>
      </c>
      <c r="P3124" s="11">
        <v>0.0</v>
      </c>
      <c r="Q3124" s="196">
        <v>1.0</v>
      </c>
      <c r="R3124" s="196">
        <v>0.0</v>
      </c>
      <c r="S3124" s="109">
        <v>44209.0</v>
      </c>
      <c r="T3124" s="196">
        <f t="shared" si="1"/>
        <v>1</v>
      </c>
    </row>
    <row r="3125">
      <c r="A3125" s="7">
        <v>44209.0</v>
      </c>
      <c r="B3125" s="21">
        <v>1.0</v>
      </c>
      <c r="O3125" s="109">
        <v>44209.0</v>
      </c>
      <c r="P3125" s="11">
        <v>0.0</v>
      </c>
      <c r="Q3125" s="196">
        <v>1.0</v>
      </c>
      <c r="R3125" s="196">
        <v>0.0</v>
      </c>
      <c r="S3125" s="109">
        <v>44209.0</v>
      </c>
      <c r="T3125" s="196">
        <f t="shared" si="1"/>
        <v>1</v>
      </c>
    </row>
    <row r="3126">
      <c r="A3126" s="7">
        <v>44209.0</v>
      </c>
      <c r="B3126" s="21">
        <v>1.0</v>
      </c>
      <c r="O3126" s="109">
        <v>44209.0</v>
      </c>
      <c r="P3126" s="11">
        <v>0.0</v>
      </c>
      <c r="Q3126" s="196">
        <v>1.0</v>
      </c>
      <c r="R3126" s="196">
        <v>0.0</v>
      </c>
      <c r="S3126" s="109">
        <v>44209.0</v>
      </c>
      <c r="T3126" s="196">
        <f t="shared" si="1"/>
        <v>1</v>
      </c>
    </row>
    <row r="3127">
      <c r="A3127" s="60">
        <v>44209.0</v>
      </c>
      <c r="B3127" s="21">
        <v>1.0</v>
      </c>
      <c r="O3127" s="160">
        <v>44209.0</v>
      </c>
      <c r="P3127" s="11">
        <v>0.0</v>
      </c>
      <c r="Q3127" s="196">
        <v>1.0</v>
      </c>
      <c r="R3127" s="196">
        <v>0.0</v>
      </c>
      <c r="S3127" s="160">
        <v>44209.0</v>
      </c>
      <c r="T3127" s="196">
        <f t="shared" si="1"/>
        <v>1</v>
      </c>
    </row>
    <row r="3128">
      <c r="A3128" s="60">
        <v>44209.0</v>
      </c>
      <c r="B3128" s="21">
        <v>1.0</v>
      </c>
      <c r="O3128" s="160">
        <v>44209.0</v>
      </c>
      <c r="P3128" s="11">
        <v>0.0</v>
      </c>
      <c r="Q3128" s="196">
        <v>1.0</v>
      </c>
      <c r="R3128" s="196">
        <v>0.0</v>
      </c>
      <c r="S3128" s="160">
        <v>44209.0</v>
      </c>
      <c r="T3128" s="196">
        <f t="shared" si="1"/>
        <v>1</v>
      </c>
    </row>
    <row r="3129">
      <c r="A3129" s="53">
        <v>44209.0</v>
      </c>
      <c r="B3129" s="21">
        <v>1.0</v>
      </c>
      <c r="O3129" s="200">
        <v>44209.0</v>
      </c>
      <c r="P3129" s="11">
        <v>0.0</v>
      </c>
      <c r="Q3129" s="196">
        <v>1.0</v>
      </c>
      <c r="R3129" s="196">
        <v>0.0</v>
      </c>
      <c r="S3129" s="200">
        <v>44209.0</v>
      </c>
      <c r="T3129" s="196">
        <f t="shared" si="1"/>
        <v>1</v>
      </c>
    </row>
    <row r="3130">
      <c r="A3130" s="50">
        <v>44209.0</v>
      </c>
      <c r="B3130" s="21">
        <v>1.0</v>
      </c>
      <c r="O3130" s="109">
        <v>44209.0</v>
      </c>
      <c r="P3130" s="11">
        <v>0.0</v>
      </c>
      <c r="Q3130" s="196">
        <v>0.0</v>
      </c>
      <c r="R3130" s="196">
        <v>0.0</v>
      </c>
      <c r="S3130" s="109">
        <v>44209.0</v>
      </c>
      <c r="T3130" s="196">
        <f t="shared" si="1"/>
        <v>0</v>
      </c>
    </row>
    <row r="3131">
      <c r="A3131" s="64">
        <v>44209.0</v>
      </c>
      <c r="B3131" s="21">
        <v>1.0</v>
      </c>
      <c r="O3131" s="160">
        <v>44209.0</v>
      </c>
      <c r="P3131" s="11">
        <v>0.0</v>
      </c>
      <c r="Q3131" s="196">
        <v>0.0</v>
      </c>
      <c r="R3131" s="196">
        <v>0.0</v>
      </c>
      <c r="S3131" s="160">
        <v>44209.0</v>
      </c>
      <c r="T3131" s="196">
        <f t="shared" si="1"/>
        <v>0</v>
      </c>
    </row>
    <row r="3132">
      <c r="A3132" s="7">
        <v>44210.0</v>
      </c>
      <c r="B3132" s="21">
        <v>1.0</v>
      </c>
      <c r="O3132" s="109">
        <v>44210.0</v>
      </c>
      <c r="P3132" s="11">
        <v>1.0</v>
      </c>
      <c r="Q3132" s="196">
        <v>0.0</v>
      </c>
      <c r="R3132" s="196">
        <v>0.0</v>
      </c>
      <c r="S3132" s="109">
        <v>44210.0</v>
      </c>
      <c r="T3132" s="196">
        <f t="shared" si="1"/>
        <v>0</v>
      </c>
    </row>
    <row r="3133">
      <c r="A3133" s="7">
        <v>44210.0</v>
      </c>
      <c r="B3133" s="21">
        <v>1.0</v>
      </c>
      <c r="O3133" s="109">
        <v>44210.0</v>
      </c>
      <c r="P3133" s="11">
        <v>1.0</v>
      </c>
      <c r="Q3133" s="196">
        <v>0.0</v>
      </c>
      <c r="R3133" s="196">
        <v>0.0</v>
      </c>
      <c r="S3133" s="109">
        <v>44210.0</v>
      </c>
      <c r="T3133" s="196">
        <f t="shared" si="1"/>
        <v>0</v>
      </c>
    </row>
    <row r="3134">
      <c r="A3134" s="71">
        <v>44210.0</v>
      </c>
      <c r="B3134" s="21">
        <v>1.0</v>
      </c>
      <c r="O3134" s="201">
        <v>44210.0</v>
      </c>
      <c r="P3134" s="11">
        <v>1.0</v>
      </c>
      <c r="Q3134" s="196">
        <v>0.0</v>
      </c>
      <c r="R3134" s="196">
        <v>0.0</v>
      </c>
      <c r="S3134" s="201">
        <v>44210.0</v>
      </c>
      <c r="T3134" s="196">
        <f t="shared" si="1"/>
        <v>0</v>
      </c>
    </row>
    <row r="3135">
      <c r="A3135" s="7">
        <v>44210.0</v>
      </c>
      <c r="B3135" s="21">
        <v>1.0</v>
      </c>
      <c r="O3135" s="109">
        <v>44210.0</v>
      </c>
      <c r="P3135" s="11">
        <v>1.0</v>
      </c>
      <c r="Q3135" s="196">
        <v>0.0</v>
      </c>
      <c r="R3135" s="196">
        <v>0.0</v>
      </c>
      <c r="S3135" s="109">
        <v>44210.0</v>
      </c>
      <c r="T3135" s="196">
        <f t="shared" si="1"/>
        <v>0</v>
      </c>
    </row>
    <row r="3136">
      <c r="A3136" s="7">
        <v>44210.0</v>
      </c>
      <c r="B3136" s="21">
        <v>1.0</v>
      </c>
      <c r="O3136" s="109">
        <v>44210.0</v>
      </c>
      <c r="P3136" s="11">
        <v>1.0</v>
      </c>
      <c r="Q3136" s="196">
        <v>0.0</v>
      </c>
      <c r="R3136" s="196">
        <v>0.0</v>
      </c>
      <c r="S3136" s="109">
        <v>44210.0</v>
      </c>
      <c r="T3136" s="196">
        <f t="shared" si="1"/>
        <v>0</v>
      </c>
    </row>
    <row r="3137">
      <c r="A3137" s="7">
        <v>44210.0</v>
      </c>
      <c r="B3137" s="21">
        <v>1.0</v>
      </c>
      <c r="O3137" s="109">
        <v>44210.0</v>
      </c>
      <c r="P3137" s="11">
        <v>0.0</v>
      </c>
      <c r="Q3137" s="196">
        <v>1.0</v>
      </c>
      <c r="R3137" s="196">
        <v>0.0</v>
      </c>
      <c r="S3137" s="109">
        <v>44210.0</v>
      </c>
      <c r="T3137" s="196">
        <f t="shared" si="1"/>
        <v>1</v>
      </c>
    </row>
    <row r="3138">
      <c r="A3138" s="7">
        <v>44210.0</v>
      </c>
      <c r="B3138" s="21">
        <v>1.0</v>
      </c>
      <c r="O3138" s="109">
        <v>44210.0</v>
      </c>
      <c r="P3138" s="11">
        <v>1.0</v>
      </c>
      <c r="Q3138" s="196">
        <v>0.0</v>
      </c>
      <c r="R3138" s="196">
        <v>0.0</v>
      </c>
      <c r="S3138" s="109">
        <v>44210.0</v>
      </c>
      <c r="T3138" s="196">
        <f t="shared" si="1"/>
        <v>0</v>
      </c>
    </row>
    <row r="3139">
      <c r="A3139" s="7">
        <v>44210.0</v>
      </c>
      <c r="B3139" s="21">
        <v>1.0</v>
      </c>
      <c r="O3139" s="109">
        <v>44210.0</v>
      </c>
      <c r="P3139" s="11">
        <v>1.0</v>
      </c>
      <c r="Q3139" s="196">
        <v>0.0</v>
      </c>
      <c r="R3139" s="196">
        <v>0.0</v>
      </c>
      <c r="S3139" s="109">
        <v>44210.0</v>
      </c>
      <c r="T3139" s="196">
        <f t="shared" si="1"/>
        <v>0</v>
      </c>
    </row>
    <row r="3140">
      <c r="A3140" s="7">
        <v>44210.0</v>
      </c>
      <c r="B3140" s="21">
        <v>1.0</v>
      </c>
      <c r="O3140" s="109">
        <v>44210.0</v>
      </c>
      <c r="P3140" s="11">
        <v>1.0</v>
      </c>
      <c r="Q3140" s="196">
        <v>0.0</v>
      </c>
      <c r="R3140" s="196">
        <v>0.0</v>
      </c>
      <c r="S3140" s="109">
        <v>44210.0</v>
      </c>
      <c r="T3140" s="196">
        <f t="shared" si="1"/>
        <v>0</v>
      </c>
    </row>
    <row r="3141">
      <c r="A3141" s="53">
        <v>44210.0</v>
      </c>
      <c r="B3141" s="21">
        <v>1.0</v>
      </c>
      <c r="O3141" s="200">
        <v>44210.0</v>
      </c>
      <c r="P3141" s="11">
        <v>1.0</v>
      </c>
      <c r="Q3141" s="196">
        <v>0.0</v>
      </c>
      <c r="R3141" s="196">
        <v>0.0</v>
      </c>
      <c r="S3141" s="200">
        <v>44210.0</v>
      </c>
      <c r="T3141" s="196">
        <f t="shared" si="1"/>
        <v>0</v>
      </c>
    </row>
    <row r="3142">
      <c r="A3142" s="7">
        <v>44210.0</v>
      </c>
      <c r="B3142" s="21">
        <v>1.0</v>
      </c>
      <c r="O3142" s="109">
        <v>44210.0</v>
      </c>
      <c r="P3142" s="11">
        <v>1.0</v>
      </c>
      <c r="Q3142" s="196">
        <v>0.0</v>
      </c>
      <c r="R3142" s="196">
        <v>0.0</v>
      </c>
      <c r="S3142" s="109">
        <v>44210.0</v>
      </c>
      <c r="T3142" s="196">
        <f t="shared" si="1"/>
        <v>0</v>
      </c>
    </row>
    <row r="3143">
      <c r="A3143" s="7">
        <v>44210.0</v>
      </c>
      <c r="B3143" s="21">
        <v>1.0</v>
      </c>
      <c r="O3143" s="109">
        <v>44210.0</v>
      </c>
      <c r="P3143" s="11">
        <v>1.0</v>
      </c>
      <c r="Q3143" s="196">
        <v>0.0</v>
      </c>
      <c r="R3143" s="196">
        <v>0.0</v>
      </c>
      <c r="S3143" s="109">
        <v>44210.0</v>
      </c>
      <c r="T3143" s="196">
        <f t="shared" si="1"/>
        <v>0</v>
      </c>
    </row>
    <row r="3144">
      <c r="A3144" s="7">
        <v>44210.0</v>
      </c>
      <c r="B3144" s="21">
        <v>1.0</v>
      </c>
      <c r="O3144" s="109">
        <v>44210.0</v>
      </c>
      <c r="P3144" s="11">
        <v>0.0</v>
      </c>
      <c r="Q3144" s="196">
        <v>0.0</v>
      </c>
      <c r="R3144" s="196">
        <v>0.0</v>
      </c>
      <c r="S3144" s="109">
        <v>44210.0</v>
      </c>
      <c r="T3144" s="196">
        <f t="shared" si="1"/>
        <v>0</v>
      </c>
    </row>
    <row r="3145">
      <c r="A3145" s="7">
        <v>44210.0</v>
      </c>
      <c r="B3145" s="21">
        <v>1.0</v>
      </c>
      <c r="O3145" s="109">
        <v>44210.0</v>
      </c>
      <c r="P3145" s="11">
        <v>0.0</v>
      </c>
      <c r="Q3145" s="196">
        <v>0.0</v>
      </c>
      <c r="R3145" s="196">
        <v>0.0</v>
      </c>
      <c r="S3145" s="109">
        <v>44210.0</v>
      </c>
      <c r="T3145" s="196">
        <f t="shared" si="1"/>
        <v>0</v>
      </c>
    </row>
    <row r="3146">
      <c r="A3146" s="7">
        <v>44210.0</v>
      </c>
      <c r="B3146" s="21">
        <v>1.0</v>
      </c>
      <c r="O3146" s="109">
        <v>44210.0</v>
      </c>
      <c r="P3146" s="11">
        <v>0.0</v>
      </c>
      <c r="Q3146" s="196">
        <v>0.0</v>
      </c>
      <c r="R3146" s="196">
        <v>0.0</v>
      </c>
      <c r="S3146" s="109">
        <v>44210.0</v>
      </c>
      <c r="T3146" s="196">
        <f t="shared" si="1"/>
        <v>0</v>
      </c>
    </row>
    <row r="3147">
      <c r="A3147" s="7">
        <v>44210.0</v>
      </c>
      <c r="B3147" s="21">
        <v>1.0</v>
      </c>
      <c r="O3147" s="109">
        <v>44210.0</v>
      </c>
      <c r="P3147" s="11">
        <v>0.0</v>
      </c>
      <c r="Q3147" s="196">
        <v>0.0</v>
      </c>
      <c r="R3147" s="196">
        <v>0.0</v>
      </c>
      <c r="S3147" s="109">
        <v>44210.0</v>
      </c>
      <c r="T3147" s="196">
        <f t="shared" si="1"/>
        <v>0</v>
      </c>
    </row>
    <row r="3148">
      <c r="A3148" s="7">
        <v>44210.0</v>
      </c>
      <c r="B3148" s="21">
        <v>1.0</v>
      </c>
      <c r="O3148" s="109">
        <v>44210.0</v>
      </c>
      <c r="P3148" s="11">
        <v>1.0</v>
      </c>
      <c r="Q3148" s="196">
        <v>0.0</v>
      </c>
      <c r="R3148" s="196">
        <v>0.0</v>
      </c>
      <c r="S3148" s="109">
        <v>44210.0</v>
      </c>
      <c r="T3148" s="196">
        <f t="shared" si="1"/>
        <v>0</v>
      </c>
    </row>
    <row r="3149">
      <c r="A3149" s="7">
        <v>44210.0</v>
      </c>
      <c r="B3149" s="21">
        <v>1.0</v>
      </c>
      <c r="O3149" s="109">
        <v>44210.0</v>
      </c>
      <c r="P3149" s="11">
        <v>1.0</v>
      </c>
      <c r="Q3149" s="196">
        <v>0.0</v>
      </c>
      <c r="R3149" s="196">
        <v>0.0</v>
      </c>
      <c r="S3149" s="109">
        <v>44210.0</v>
      </c>
      <c r="T3149" s="196">
        <f t="shared" si="1"/>
        <v>0</v>
      </c>
    </row>
    <row r="3150">
      <c r="A3150" s="7">
        <v>44210.0</v>
      </c>
      <c r="B3150" s="21">
        <v>1.0</v>
      </c>
      <c r="O3150" s="109">
        <v>44210.0</v>
      </c>
      <c r="P3150" s="11">
        <v>1.0</v>
      </c>
      <c r="Q3150" s="196">
        <v>0.0</v>
      </c>
      <c r="R3150" s="196">
        <v>0.0</v>
      </c>
      <c r="S3150" s="109">
        <v>44210.0</v>
      </c>
      <c r="T3150" s="196">
        <f t="shared" si="1"/>
        <v>0</v>
      </c>
    </row>
    <row r="3151">
      <c r="A3151" s="7">
        <v>44210.0</v>
      </c>
      <c r="B3151" s="21">
        <v>1.0</v>
      </c>
      <c r="O3151" s="109">
        <v>44210.0</v>
      </c>
      <c r="P3151" s="11">
        <v>1.0</v>
      </c>
      <c r="Q3151" s="196">
        <v>0.0</v>
      </c>
      <c r="R3151" s="196">
        <v>0.0</v>
      </c>
      <c r="S3151" s="109">
        <v>44210.0</v>
      </c>
      <c r="T3151" s="196">
        <f t="shared" si="1"/>
        <v>0</v>
      </c>
    </row>
    <row r="3152">
      <c r="A3152" s="7">
        <v>44210.0</v>
      </c>
      <c r="B3152" s="21">
        <v>1.0</v>
      </c>
      <c r="O3152" s="109">
        <v>44210.0</v>
      </c>
      <c r="P3152" s="11">
        <v>1.0</v>
      </c>
      <c r="Q3152" s="196">
        <v>0.0</v>
      </c>
      <c r="R3152" s="196">
        <v>0.0</v>
      </c>
      <c r="S3152" s="109">
        <v>44210.0</v>
      </c>
      <c r="T3152" s="196">
        <f t="shared" si="1"/>
        <v>0</v>
      </c>
    </row>
    <row r="3153">
      <c r="A3153" s="7">
        <v>44210.0</v>
      </c>
      <c r="B3153" s="21">
        <v>1.0</v>
      </c>
      <c r="O3153" s="109">
        <v>44210.0</v>
      </c>
      <c r="P3153" s="11">
        <v>1.0</v>
      </c>
      <c r="Q3153" s="196">
        <v>0.0</v>
      </c>
      <c r="R3153" s="196">
        <v>0.0</v>
      </c>
      <c r="S3153" s="109">
        <v>44210.0</v>
      </c>
      <c r="T3153" s="196">
        <f t="shared" si="1"/>
        <v>0</v>
      </c>
    </row>
    <row r="3154">
      <c r="A3154" s="7">
        <v>44210.0</v>
      </c>
      <c r="B3154" s="21">
        <v>1.0</v>
      </c>
      <c r="O3154" s="109">
        <v>44210.0</v>
      </c>
      <c r="P3154" s="11">
        <v>0.0</v>
      </c>
      <c r="Q3154" s="196">
        <v>0.0</v>
      </c>
      <c r="R3154" s="196">
        <v>0.0</v>
      </c>
      <c r="S3154" s="109">
        <v>44210.0</v>
      </c>
      <c r="T3154" s="196">
        <f t="shared" si="1"/>
        <v>0</v>
      </c>
    </row>
    <row r="3155">
      <c r="A3155" s="7">
        <v>44210.0</v>
      </c>
      <c r="B3155" s="21">
        <v>1.0</v>
      </c>
      <c r="O3155" s="109">
        <v>44210.0</v>
      </c>
      <c r="P3155" s="11">
        <v>0.0</v>
      </c>
      <c r="Q3155" s="196">
        <v>0.0</v>
      </c>
      <c r="R3155" s="196">
        <v>0.0</v>
      </c>
      <c r="S3155" s="109">
        <v>44210.0</v>
      </c>
      <c r="T3155" s="196">
        <f t="shared" si="1"/>
        <v>0</v>
      </c>
    </row>
    <row r="3156">
      <c r="A3156" s="7">
        <v>44210.0</v>
      </c>
      <c r="B3156" s="21">
        <v>1.0</v>
      </c>
      <c r="O3156" s="109">
        <v>44210.0</v>
      </c>
      <c r="P3156" s="11">
        <v>0.0</v>
      </c>
      <c r="Q3156" s="196">
        <v>0.0</v>
      </c>
      <c r="R3156" s="196">
        <v>1.0</v>
      </c>
      <c r="S3156" s="109">
        <v>44210.0</v>
      </c>
      <c r="T3156" s="196">
        <f t="shared" si="1"/>
        <v>1</v>
      </c>
    </row>
    <row r="3157">
      <c r="A3157" s="7">
        <v>44210.0</v>
      </c>
      <c r="B3157" s="21">
        <v>1.0</v>
      </c>
      <c r="O3157" s="109">
        <v>44210.0</v>
      </c>
      <c r="P3157" s="11">
        <v>0.0</v>
      </c>
      <c r="Q3157" s="196">
        <v>0.0</v>
      </c>
      <c r="R3157" s="196">
        <v>1.0</v>
      </c>
      <c r="S3157" s="109">
        <v>44210.0</v>
      </c>
      <c r="T3157" s="196">
        <f t="shared" si="1"/>
        <v>1</v>
      </c>
    </row>
    <row r="3158">
      <c r="A3158" s="7">
        <v>44210.0</v>
      </c>
      <c r="B3158" s="21">
        <v>1.0</v>
      </c>
      <c r="O3158" s="109">
        <v>44210.0</v>
      </c>
      <c r="P3158" s="11">
        <v>0.0</v>
      </c>
      <c r="Q3158" s="196">
        <v>0.0</v>
      </c>
      <c r="R3158" s="196">
        <v>1.0</v>
      </c>
      <c r="S3158" s="109">
        <v>44210.0</v>
      </c>
      <c r="T3158" s="196">
        <f t="shared" si="1"/>
        <v>1</v>
      </c>
    </row>
    <row r="3159">
      <c r="A3159" s="7">
        <v>44210.0</v>
      </c>
      <c r="B3159" s="21">
        <v>1.0</v>
      </c>
      <c r="O3159" s="109">
        <v>44210.0</v>
      </c>
      <c r="P3159" s="11">
        <v>0.0</v>
      </c>
      <c r="Q3159" s="196">
        <v>0.0</v>
      </c>
      <c r="R3159" s="196">
        <v>1.0</v>
      </c>
      <c r="S3159" s="109">
        <v>44210.0</v>
      </c>
      <c r="T3159" s="196">
        <f t="shared" si="1"/>
        <v>1</v>
      </c>
    </row>
    <row r="3160">
      <c r="A3160" s="7">
        <v>44210.0</v>
      </c>
      <c r="B3160" s="21">
        <v>1.0</v>
      </c>
      <c r="O3160" s="109">
        <v>44210.0</v>
      </c>
      <c r="P3160" s="11">
        <v>0.0</v>
      </c>
      <c r="Q3160" s="196">
        <v>0.0</v>
      </c>
      <c r="R3160" s="196">
        <v>1.0</v>
      </c>
      <c r="S3160" s="109">
        <v>44210.0</v>
      </c>
      <c r="T3160" s="196">
        <f t="shared" si="1"/>
        <v>1</v>
      </c>
    </row>
    <row r="3161">
      <c r="A3161" s="7">
        <v>44210.0</v>
      </c>
      <c r="B3161" s="21">
        <v>1.0</v>
      </c>
      <c r="O3161" s="109">
        <v>44210.0</v>
      </c>
      <c r="P3161" s="11">
        <v>0.0</v>
      </c>
      <c r="Q3161" s="196">
        <v>0.0</v>
      </c>
      <c r="R3161" s="196">
        <v>1.0</v>
      </c>
      <c r="S3161" s="109">
        <v>44210.0</v>
      </c>
      <c r="T3161" s="196">
        <f t="shared" si="1"/>
        <v>1</v>
      </c>
    </row>
    <row r="3162">
      <c r="A3162" s="7">
        <v>44210.0</v>
      </c>
      <c r="B3162" s="21">
        <v>1.0</v>
      </c>
      <c r="O3162" s="109">
        <v>44210.0</v>
      </c>
      <c r="P3162" s="11">
        <v>0.0</v>
      </c>
      <c r="Q3162" s="196">
        <v>0.0</v>
      </c>
      <c r="R3162" s="196">
        <v>1.0</v>
      </c>
      <c r="S3162" s="109">
        <v>44210.0</v>
      </c>
      <c r="T3162" s="196">
        <f t="shared" si="1"/>
        <v>1</v>
      </c>
    </row>
    <row r="3163">
      <c r="A3163" s="7">
        <v>44210.0</v>
      </c>
      <c r="B3163" s="21">
        <v>1.0</v>
      </c>
      <c r="O3163" s="109">
        <v>44210.0</v>
      </c>
      <c r="P3163" s="11">
        <v>1.0</v>
      </c>
      <c r="Q3163" s="196">
        <v>0.0</v>
      </c>
      <c r="R3163" s="196">
        <v>0.0</v>
      </c>
      <c r="S3163" s="109">
        <v>44210.0</v>
      </c>
      <c r="T3163" s="196">
        <f t="shared" si="1"/>
        <v>0</v>
      </c>
    </row>
    <row r="3164">
      <c r="A3164" s="7">
        <v>44210.0</v>
      </c>
      <c r="B3164" s="21">
        <v>1.0</v>
      </c>
      <c r="O3164" s="109">
        <v>44210.0</v>
      </c>
      <c r="P3164" s="11">
        <v>0.0</v>
      </c>
      <c r="Q3164" s="196">
        <v>0.0</v>
      </c>
      <c r="R3164" s="196">
        <v>1.0</v>
      </c>
      <c r="S3164" s="109">
        <v>44210.0</v>
      </c>
      <c r="T3164" s="196">
        <f t="shared" si="1"/>
        <v>1</v>
      </c>
    </row>
    <row r="3165">
      <c r="A3165" s="7">
        <v>44210.0</v>
      </c>
      <c r="B3165" s="21">
        <v>1.0</v>
      </c>
      <c r="O3165" s="109">
        <v>44210.0</v>
      </c>
      <c r="P3165" s="11">
        <v>0.0</v>
      </c>
      <c r="Q3165" s="196">
        <v>1.0</v>
      </c>
      <c r="R3165" s="196">
        <v>0.0</v>
      </c>
      <c r="S3165" s="109">
        <v>44210.0</v>
      </c>
      <c r="T3165" s="196">
        <f t="shared" si="1"/>
        <v>1</v>
      </c>
    </row>
    <row r="3166">
      <c r="A3166" s="7">
        <v>44210.0</v>
      </c>
      <c r="B3166" s="21">
        <v>1.0</v>
      </c>
      <c r="O3166" s="109">
        <v>44210.0</v>
      </c>
      <c r="P3166" s="11">
        <v>1.0</v>
      </c>
      <c r="Q3166" s="196">
        <v>0.0</v>
      </c>
      <c r="R3166" s="196">
        <v>0.0</v>
      </c>
      <c r="S3166" s="109">
        <v>44210.0</v>
      </c>
      <c r="T3166" s="196">
        <f t="shared" si="1"/>
        <v>0</v>
      </c>
    </row>
    <row r="3167">
      <c r="A3167" s="7">
        <v>44210.0</v>
      </c>
      <c r="B3167" s="21">
        <v>1.0</v>
      </c>
      <c r="O3167" s="109">
        <v>44210.0</v>
      </c>
      <c r="P3167" s="11">
        <v>1.0</v>
      </c>
      <c r="Q3167" s="196">
        <v>0.0</v>
      </c>
      <c r="R3167" s="196">
        <v>0.0</v>
      </c>
      <c r="S3167" s="109">
        <v>44210.0</v>
      </c>
      <c r="T3167" s="196">
        <f t="shared" si="1"/>
        <v>0</v>
      </c>
    </row>
    <row r="3168">
      <c r="A3168" s="7">
        <v>44210.0</v>
      </c>
      <c r="B3168" s="21">
        <v>1.0</v>
      </c>
      <c r="O3168" s="109">
        <v>44210.0</v>
      </c>
      <c r="P3168" s="11">
        <v>1.0</v>
      </c>
      <c r="Q3168" s="196">
        <v>0.0</v>
      </c>
      <c r="R3168" s="196">
        <v>0.0</v>
      </c>
      <c r="S3168" s="109">
        <v>44210.0</v>
      </c>
      <c r="T3168" s="196">
        <f t="shared" si="1"/>
        <v>0</v>
      </c>
    </row>
    <row r="3169">
      <c r="A3169" s="7">
        <v>44210.0</v>
      </c>
      <c r="B3169" s="21">
        <v>1.0</v>
      </c>
      <c r="O3169" s="109">
        <v>44210.0</v>
      </c>
      <c r="P3169" s="11">
        <v>1.0</v>
      </c>
      <c r="Q3169" s="196">
        <v>0.0</v>
      </c>
      <c r="R3169" s="196">
        <v>0.0</v>
      </c>
      <c r="S3169" s="109">
        <v>44210.0</v>
      </c>
      <c r="T3169" s="196">
        <f t="shared" si="1"/>
        <v>0</v>
      </c>
    </row>
    <row r="3170">
      <c r="A3170" s="7">
        <v>44210.0</v>
      </c>
      <c r="B3170" s="21">
        <v>1.0</v>
      </c>
      <c r="O3170" s="109">
        <v>44210.0</v>
      </c>
      <c r="P3170" s="11">
        <v>0.0</v>
      </c>
      <c r="Q3170" s="196">
        <v>0.0</v>
      </c>
      <c r="R3170" s="196">
        <v>0.0</v>
      </c>
      <c r="S3170" s="109">
        <v>44210.0</v>
      </c>
      <c r="T3170" s="196">
        <f t="shared" si="1"/>
        <v>0</v>
      </c>
    </row>
    <row r="3171">
      <c r="A3171" s="7">
        <v>44210.0</v>
      </c>
      <c r="B3171" s="21">
        <v>1.0</v>
      </c>
      <c r="O3171" s="109">
        <v>44210.0</v>
      </c>
      <c r="P3171" s="11">
        <v>1.0</v>
      </c>
      <c r="Q3171" s="196">
        <v>0.0</v>
      </c>
      <c r="R3171" s="196">
        <v>0.0</v>
      </c>
      <c r="S3171" s="109">
        <v>44210.0</v>
      </c>
      <c r="T3171" s="196">
        <f t="shared" si="1"/>
        <v>0</v>
      </c>
    </row>
    <row r="3172">
      <c r="A3172" s="7">
        <v>44210.0</v>
      </c>
      <c r="B3172" s="21">
        <v>1.0</v>
      </c>
      <c r="O3172" s="109">
        <v>44210.0</v>
      </c>
      <c r="P3172" s="11">
        <v>1.0</v>
      </c>
      <c r="Q3172" s="196">
        <v>0.0</v>
      </c>
      <c r="R3172" s="196">
        <v>0.0</v>
      </c>
      <c r="S3172" s="109">
        <v>44210.0</v>
      </c>
      <c r="T3172" s="196">
        <f t="shared" si="1"/>
        <v>0</v>
      </c>
    </row>
    <row r="3173">
      <c r="A3173" s="7">
        <v>44210.0</v>
      </c>
      <c r="B3173" s="21">
        <v>1.0</v>
      </c>
      <c r="O3173" s="109">
        <v>44210.0</v>
      </c>
      <c r="P3173" s="11">
        <v>1.0</v>
      </c>
      <c r="Q3173" s="196">
        <v>0.0</v>
      </c>
      <c r="R3173" s="196">
        <v>0.0</v>
      </c>
      <c r="S3173" s="109">
        <v>44210.0</v>
      </c>
      <c r="T3173" s="196">
        <f t="shared" si="1"/>
        <v>0</v>
      </c>
    </row>
    <row r="3174">
      <c r="A3174" s="7">
        <v>44210.0</v>
      </c>
      <c r="B3174" s="21">
        <v>1.0</v>
      </c>
      <c r="O3174" s="109">
        <v>44210.0</v>
      </c>
      <c r="P3174" s="11">
        <v>1.0</v>
      </c>
      <c r="Q3174" s="196">
        <v>0.0</v>
      </c>
      <c r="R3174" s="196">
        <v>0.0</v>
      </c>
      <c r="S3174" s="109">
        <v>44210.0</v>
      </c>
      <c r="T3174" s="196">
        <f t="shared" si="1"/>
        <v>0</v>
      </c>
    </row>
    <row r="3175">
      <c r="A3175" s="7">
        <v>44210.0</v>
      </c>
      <c r="B3175" s="21">
        <v>1.0</v>
      </c>
      <c r="O3175" s="109">
        <v>44210.0</v>
      </c>
      <c r="P3175" s="11">
        <v>1.0</v>
      </c>
      <c r="Q3175" s="196">
        <v>0.0</v>
      </c>
      <c r="R3175" s="196">
        <v>0.0</v>
      </c>
      <c r="S3175" s="109">
        <v>44210.0</v>
      </c>
      <c r="T3175" s="196">
        <f t="shared" si="1"/>
        <v>0</v>
      </c>
    </row>
    <row r="3176">
      <c r="A3176" s="7">
        <v>44210.0</v>
      </c>
      <c r="B3176" s="21">
        <v>1.0</v>
      </c>
      <c r="O3176" s="109">
        <v>44210.0</v>
      </c>
      <c r="P3176" s="11">
        <v>1.0</v>
      </c>
      <c r="Q3176" s="196">
        <v>0.0</v>
      </c>
      <c r="R3176" s="196">
        <v>0.0</v>
      </c>
      <c r="S3176" s="109">
        <v>44210.0</v>
      </c>
      <c r="T3176" s="196">
        <f t="shared" si="1"/>
        <v>0</v>
      </c>
    </row>
    <row r="3177">
      <c r="A3177" s="7">
        <v>44210.0</v>
      </c>
      <c r="B3177" s="21">
        <v>1.0</v>
      </c>
      <c r="O3177" s="109">
        <v>44210.0</v>
      </c>
      <c r="P3177" s="11">
        <v>0.0</v>
      </c>
      <c r="Q3177" s="196">
        <v>0.0</v>
      </c>
      <c r="R3177" s="196">
        <v>0.0</v>
      </c>
      <c r="S3177" s="109">
        <v>44210.0</v>
      </c>
      <c r="T3177" s="196">
        <f t="shared" si="1"/>
        <v>0</v>
      </c>
    </row>
    <row r="3178">
      <c r="A3178" s="7">
        <v>44210.0</v>
      </c>
      <c r="B3178" s="21">
        <v>1.0</v>
      </c>
      <c r="O3178" s="109">
        <v>44210.0</v>
      </c>
      <c r="P3178" s="11">
        <v>0.0</v>
      </c>
      <c r="Q3178" s="196">
        <v>0.0</v>
      </c>
      <c r="R3178" s="196">
        <v>0.0</v>
      </c>
      <c r="S3178" s="109">
        <v>44210.0</v>
      </c>
      <c r="T3178" s="196">
        <f t="shared" si="1"/>
        <v>0</v>
      </c>
    </row>
    <row r="3179">
      <c r="A3179" s="17">
        <v>44210.0</v>
      </c>
      <c r="B3179" s="21">
        <v>1.0</v>
      </c>
      <c r="O3179" s="197">
        <v>44210.0</v>
      </c>
      <c r="P3179" s="11">
        <v>0.0</v>
      </c>
      <c r="Q3179" s="196">
        <v>0.0</v>
      </c>
      <c r="R3179" s="196">
        <v>1.0</v>
      </c>
      <c r="S3179" s="197">
        <v>44210.0</v>
      </c>
      <c r="T3179" s="196">
        <f t="shared" si="1"/>
        <v>1</v>
      </c>
    </row>
    <row r="3180">
      <c r="A3180" s="17">
        <v>44210.0</v>
      </c>
      <c r="B3180" s="21">
        <v>1.0</v>
      </c>
      <c r="O3180" s="197">
        <v>44210.0</v>
      </c>
      <c r="P3180" s="11">
        <v>1.0</v>
      </c>
      <c r="Q3180" s="196">
        <v>0.0</v>
      </c>
      <c r="R3180" s="196">
        <v>0.0</v>
      </c>
      <c r="S3180" s="197">
        <v>44210.0</v>
      </c>
      <c r="T3180" s="196">
        <f t="shared" si="1"/>
        <v>0</v>
      </c>
    </row>
    <row r="3181">
      <c r="A3181" s="17">
        <v>44210.0</v>
      </c>
      <c r="B3181" s="21">
        <v>1.0</v>
      </c>
      <c r="O3181" s="197">
        <v>44210.0</v>
      </c>
      <c r="P3181" s="11">
        <v>0.0</v>
      </c>
      <c r="Q3181" s="196">
        <v>1.0</v>
      </c>
      <c r="R3181" s="196">
        <v>0.0</v>
      </c>
      <c r="S3181" s="197">
        <v>44210.0</v>
      </c>
      <c r="T3181" s="196">
        <f t="shared" si="1"/>
        <v>1</v>
      </c>
    </row>
    <row r="3182">
      <c r="A3182" s="17">
        <v>44210.0</v>
      </c>
      <c r="B3182" s="21">
        <v>1.0</v>
      </c>
      <c r="O3182" s="197">
        <v>44210.0</v>
      </c>
      <c r="P3182" s="11">
        <v>1.0</v>
      </c>
      <c r="Q3182" s="196">
        <v>0.0</v>
      </c>
      <c r="R3182" s="196">
        <v>0.0</v>
      </c>
      <c r="S3182" s="197">
        <v>44210.0</v>
      </c>
      <c r="T3182" s="196">
        <f t="shared" si="1"/>
        <v>0</v>
      </c>
    </row>
    <row r="3183">
      <c r="A3183" s="17">
        <v>44210.0</v>
      </c>
      <c r="B3183" s="21">
        <v>1.0</v>
      </c>
      <c r="O3183" s="197">
        <v>44210.0</v>
      </c>
      <c r="P3183" s="11">
        <v>0.0</v>
      </c>
      <c r="Q3183" s="196">
        <v>0.0</v>
      </c>
      <c r="R3183" s="196">
        <v>0.0</v>
      </c>
      <c r="S3183" s="197">
        <v>44210.0</v>
      </c>
      <c r="T3183" s="196">
        <f t="shared" si="1"/>
        <v>0</v>
      </c>
    </row>
    <row r="3184">
      <c r="A3184" s="17">
        <v>44210.0</v>
      </c>
      <c r="B3184" s="21">
        <v>1.0</v>
      </c>
      <c r="O3184" s="197">
        <v>44210.0</v>
      </c>
      <c r="P3184" s="11">
        <v>0.0</v>
      </c>
      <c r="Q3184" s="196">
        <v>0.0</v>
      </c>
      <c r="R3184" s="196">
        <v>1.0</v>
      </c>
      <c r="S3184" s="197">
        <v>44210.0</v>
      </c>
      <c r="T3184" s="196">
        <f t="shared" si="1"/>
        <v>1</v>
      </c>
    </row>
    <row r="3185">
      <c r="A3185" s="17">
        <v>44210.0</v>
      </c>
      <c r="B3185" s="21">
        <v>1.0</v>
      </c>
      <c r="O3185" s="197">
        <v>44210.0</v>
      </c>
      <c r="P3185" s="11">
        <v>0.0</v>
      </c>
      <c r="Q3185" s="196">
        <v>0.0</v>
      </c>
      <c r="R3185" s="196">
        <v>1.0</v>
      </c>
      <c r="S3185" s="197">
        <v>44210.0</v>
      </c>
      <c r="T3185" s="196">
        <f t="shared" si="1"/>
        <v>1</v>
      </c>
    </row>
    <row r="3186">
      <c r="A3186" s="7">
        <v>44210.0</v>
      </c>
      <c r="B3186" s="21">
        <v>1.0</v>
      </c>
      <c r="O3186" s="109">
        <v>44210.0</v>
      </c>
      <c r="P3186" s="11">
        <v>1.0</v>
      </c>
      <c r="Q3186" s="196">
        <v>0.0</v>
      </c>
      <c r="R3186" s="196">
        <v>0.0</v>
      </c>
      <c r="S3186" s="109">
        <v>44210.0</v>
      </c>
      <c r="T3186" s="196">
        <f t="shared" si="1"/>
        <v>0</v>
      </c>
    </row>
    <row r="3187">
      <c r="A3187" s="7">
        <v>44210.0</v>
      </c>
      <c r="B3187" s="21">
        <v>1.0</v>
      </c>
      <c r="O3187" s="109">
        <v>44210.0</v>
      </c>
      <c r="P3187" s="11">
        <v>0.0</v>
      </c>
      <c r="Q3187" s="196">
        <v>0.0</v>
      </c>
      <c r="R3187" s="196">
        <v>1.0</v>
      </c>
      <c r="S3187" s="109">
        <v>44210.0</v>
      </c>
      <c r="T3187" s="196">
        <f t="shared" si="1"/>
        <v>1</v>
      </c>
    </row>
    <row r="3188">
      <c r="A3188" s="7">
        <v>44210.0</v>
      </c>
      <c r="B3188" s="21">
        <v>1.0</v>
      </c>
      <c r="O3188" s="109">
        <v>44210.0</v>
      </c>
      <c r="P3188" s="11">
        <v>1.0</v>
      </c>
      <c r="Q3188" s="196">
        <v>0.0</v>
      </c>
      <c r="R3188" s="196">
        <v>0.0</v>
      </c>
      <c r="S3188" s="109">
        <v>44210.0</v>
      </c>
      <c r="T3188" s="196">
        <f t="shared" si="1"/>
        <v>0</v>
      </c>
    </row>
    <row r="3189">
      <c r="A3189" s="7">
        <v>44210.0</v>
      </c>
      <c r="B3189" s="21">
        <v>1.0</v>
      </c>
      <c r="O3189" s="109">
        <v>44210.0</v>
      </c>
      <c r="P3189" s="11">
        <v>1.0</v>
      </c>
      <c r="Q3189" s="196">
        <v>0.0</v>
      </c>
      <c r="R3189" s="196">
        <v>0.0</v>
      </c>
      <c r="S3189" s="109">
        <v>44210.0</v>
      </c>
      <c r="T3189" s="196">
        <f t="shared" si="1"/>
        <v>0</v>
      </c>
    </row>
    <row r="3190">
      <c r="A3190" s="7">
        <v>44210.0</v>
      </c>
      <c r="B3190" s="21">
        <v>1.0</v>
      </c>
      <c r="O3190" s="109">
        <v>44210.0</v>
      </c>
      <c r="P3190" s="11">
        <v>1.0</v>
      </c>
      <c r="Q3190" s="196">
        <v>0.0</v>
      </c>
      <c r="R3190" s="196">
        <v>0.0</v>
      </c>
      <c r="S3190" s="109">
        <v>44210.0</v>
      </c>
      <c r="T3190" s="196">
        <f t="shared" si="1"/>
        <v>0</v>
      </c>
    </row>
    <row r="3191">
      <c r="A3191" s="7">
        <v>44210.0</v>
      </c>
      <c r="B3191" s="21">
        <v>1.0</v>
      </c>
      <c r="O3191" s="109">
        <v>44210.0</v>
      </c>
      <c r="P3191" s="11">
        <v>0.0</v>
      </c>
      <c r="Q3191" s="196">
        <v>0.0</v>
      </c>
      <c r="R3191" s="196">
        <v>0.0</v>
      </c>
      <c r="S3191" s="109">
        <v>44210.0</v>
      </c>
      <c r="T3191" s="196">
        <f t="shared" si="1"/>
        <v>0</v>
      </c>
    </row>
    <row r="3192">
      <c r="A3192" s="7">
        <v>44210.0</v>
      </c>
      <c r="B3192" s="21">
        <v>1.0</v>
      </c>
      <c r="O3192" s="109">
        <v>44210.0</v>
      </c>
      <c r="P3192" s="11">
        <v>0.0</v>
      </c>
      <c r="Q3192" s="196">
        <v>0.0</v>
      </c>
      <c r="R3192" s="196">
        <v>0.0</v>
      </c>
      <c r="S3192" s="109">
        <v>44210.0</v>
      </c>
      <c r="T3192" s="196">
        <f t="shared" si="1"/>
        <v>0</v>
      </c>
    </row>
    <row r="3193">
      <c r="A3193" s="7">
        <v>44210.0</v>
      </c>
      <c r="B3193" s="21">
        <v>1.0</v>
      </c>
      <c r="O3193" s="109">
        <v>44210.0</v>
      </c>
      <c r="P3193" s="11">
        <v>0.0</v>
      </c>
      <c r="Q3193" s="196">
        <v>0.0</v>
      </c>
      <c r="R3193" s="196">
        <v>0.0</v>
      </c>
      <c r="S3193" s="109">
        <v>44210.0</v>
      </c>
      <c r="T3193" s="196">
        <f t="shared" si="1"/>
        <v>0</v>
      </c>
    </row>
    <row r="3194">
      <c r="A3194" s="7">
        <v>44210.0</v>
      </c>
      <c r="B3194" s="21">
        <v>1.0</v>
      </c>
      <c r="O3194" s="109">
        <v>44210.0</v>
      </c>
      <c r="P3194" s="11">
        <v>1.0</v>
      </c>
      <c r="Q3194" s="196">
        <v>0.0</v>
      </c>
      <c r="R3194" s="196">
        <v>0.0</v>
      </c>
      <c r="S3194" s="109">
        <v>44210.0</v>
      </c>
      <c r="T3194" s="196">
        <f t="shared" si="1"/>
        <v>0</v>
      </c>
    </row>
    <row r="3195">
      <c r="A3195" s="7">
        <v>44210.0</v>
      </c>
      <c r="B3195" s="21">
        <v>1.0</v>
      </c>
      <c r="O3195" s="109">
        <v>44210.0</v>
      </c>
      <c r="P3195" s="11">
        <v>1.0</v>
      </c>
      <c r="Q3195" s="196">
        <v>0.0</v>
      </c>
      <c r="R3195" s="196">
        <v>0.0</v>
      </c>
      <c r="S3195" s="109">
        <v>44210.0</v>
      </c>
      <c r="T3195" s="196">
        <f t="shared" si="1"/>
        <v>0</v>
      </c>
    </row>
    <row r="3196">
      <c r="A3196" s="7">
        <v>44210.0</v>
      </c>
      <c r="B3196" s="21">
        <v>1.0</v>
      </c>
      <c r="O3196" s="109">
        <v>44210.0</v>
      </c>
      <c r="P3196" s="11">
        <v>1.0</v>
      </c>
      <c r="Q3196" s="196">
        <v>0.0</v>
      </c>
      <c r="R3196" s="196">
        <v>0.0</v>
      </c>
      <c r="S3196" s="109">
        <v>44210.0</v>
      </c>
      <c r="T3196" s="196">
        <f t="shared" si="1"/>
        <v>0</v>
      </c>
    </row>
    <row r="3197">
      <c r="A3197" s="7">
        <v>44210.0</v>
      </c>
      <c r="B3197" s="21">
        <v>1.0</v>
      </c>
      <c r="O3197" s="109">
        <v>44210.0</v>
      </c>
      <c r="P3197" s="11">
        <v>1.0</v>
      </c>
      <c r="Q3197" s="196">
        <v>0.0</v>
      </c>
      <c r="R3197" s="196">
        <v>0.0</v>
      </c>
      <c r="S3197" s="109">
        <v>44210.0</v>
      </c>
      <c r="T3197" s="196">
        <f t="shared" si="1"/>
        <v>0</v>
      </c>
    </row>
    <row r="3198">
      <c r="A3198" s="60">
        <v>44210.0</v>
      </c>
      <c r="B3198" s="21">
        <v>1.0</v>
      </c>
      <c r="O3198" s="160">
        <v>44210.0</v>
      </c>
      <c r="P3198" s="11">
        <v>1.0</v>
      </c>
      <c r="Q3198" s="196">
        <v>0.0</v>
      </c>
      <c r="R3198" s="196">
        <v>0.0</v>
      </c>
      <c r="S3198" s="160">
        <v>44210.0</v>
      </c>
      <c r="T3198" s="196">
        <f t="shared" si="1"/>
        <v>0</v>
      </c>
    </row>
    <row r="3199">
      <c r="A3199" s="7">
        <v>44210.0</v>
      </c>
      <c r="B3199" s="21">
        <v>1.0</v>
      </c>
      <c r="O3199" s="109">
        <v>44210.0</v>
      </c>
      <c r="P3199" s="11">
        <v>0.0</v>
      </c>
      <c r="Q3199" s="196">
        <v>0.0</v>
      </c>
      <c r="R3199" s="196">
        <v>0.0</v>
      </c>
      <c r="S3199" s="109">
        <v>44210.0</v>
      </c>
      <c r="T3199" s="196">
        <f t="shared" si="1"/>
        <v>0</v>
      </c>
    </row>
    <row r="3200">
      <c r="A3200" s="7">
        <v>44210.0</v>
      </c>
      <c r="B3200" s="21">
        <v>1.0</v>
      </c>
      <c r="O3200" s="109">
        <v>44210.0</v>
      </c>
      <c r="P3200" s="11">
        <v>0.0</v>
      </c>
      <c r="Q3200" s="196">
        <v>0.0</v>
      </c>
      <c r="R3200" s="196">
        <v>0.0</v>
      </c>
      <c r="S3200" s="109">
        <v>44210.0</v>
      </c>
      <c r="T3200" s="196">
        <f t="shared" si="1"/>
        <v>0</v>
      </c>
    </row>
    <row r="3201">
      <c r="A3201" s="7">
        <v>44210.0</v>
      </c>
      <c r="B3201" s="21">
        <v>1.0</v>
      </c>
      <c r="O3201" s="109">
        <v>44210.0</v>
      </c>
      <c r="P3201" s="11">
        <v>0.0</v>
      </c>
      <c r="Q3201" s="196">
        <v>0.0</v>
      </c>
      <c r="R3201" s="196">
        <v>0.0</v>
      </c>
      <c r="S3201" s="109">
        <v>44210.0</v>
      </c>
      <c r="T3201" s="196">
        <f t="shared" si="1"/>
        <v>0</v>
      </c>
    </row>
    <row r="3202">
      <c r="A3202" s="7">
        <v>44210.0</v>
      </c>
      <c r="B3202" s="21">
        <v>1.0</v>
      </c>
      <c r="O3202" s="109">
        <v>44210.0</v>
      </c>
      <c r="P3202" s="11">
        <v>1.0</v>
      </c>
      <c r="Q3202" s="196">
        <v>0.0</v>
      </c>
      <c r="R3202" s="196">
        <v>0.0</v>
      </c>
      <c r="S3202" s="109">
        <v>44210.0</v>
      </c>
      <c r="T3202" s="196">
        <f t="shared" si="1"/>
        <v>0</v>
      </c>
    </row>
    <row r="3203">
      <c r="A3203" s="7">
        <v>44210.0</v>
      </c>
      <c r="B3203" s="21">
        <v>1.0</v>
      </c>
      <c r="O3203" s="109">
        <v>44210.0</v>
      </c>
      <c r="P3203" s="11">
        <v>1.0</v>
      </c>
      <c r="Q3203" s="196">
        <v>0.0</v>
      </c>
      <c r="R3203" s="196">
        <v>0.0</v>
      </c>
      <c r="S3203" s="109">
        <v>44210.0</v>
      </c>
      <c r="T3203" s="196">
        <f t="shared" si="1"/>
        <v>0</v>
      </c>
    </row>
    <row r="3204">
      <c r="A3204" s="7">
        <v>44210.0</v>
      </c>
      <c r="B3204" s="21">
        <v>1.0</v>
      </c>
      <c r="O3204" s="109">
        <v>44210.0</v>
      </c>
      <c r="P3204" s="11">
        <v>1.0</v>
      </c>
      <c r="Q3204" s="196">
        <v>0.0</v>
      </c>
      <c r="R3204" s="196">
        <v>0.0</v>
      </c>
      <c r="S3204" s="109">
        <v>44210.0</v>
      </c>
      <c r="T3204" s="196">
        <f t="shared" si="1"/>
        <v>0</v>
      </c>
    </row>
    <row r="3205">
      <c r="A3205" s="7">
        <v>44210.0</v>
      </c>
      <c r="B3205" s="21">
        <v>1.0</v>
      </c>
      <c r="O3205" s="109">
        <v>44210.0</v>
      </c>
      <c r="P3205" s="11">
        <v>1.0</v>
      </c>
      <c r="Q3205" s="196">
        <v>0.0</v>
      </c>
      <c r="R3205" s="196">
        <v>0.0</v>
      </c>
      <c r="S3205" s="109">
        <v>44210.0</v>
      </c>
      <c r="T3205" s="196">
        <f t="shared" si="1"/>
        <v>0</v>
      </c>
    </row>
    <row r="3206">
      <c r="A3206" s="7">
        <v>44210.0</v>
      </c>
      <c r="B3206" s="21">
        <v>1.0</v>
      </c>
      <c r="O3206" s="109">
        <v>44210.0</v>
      </c>
      <c r="P3206" s="11">
        <v>1.0</v>
      </c>
      <c r="Q3206" s="196">
        <v>0.0</v>
      </c>
      <c r="R3206" s="196">
        <v>0.0</v>
      </c>
      <c r="S3206" s="109">
        <v>44210.0</v>
      </c>
      <c r="T3206" s="196">
        <f t="shared" si="1"/>
        <v>0</v>
      </c>
    </row>
    <row r="3207">
      <c r="A3207" s="7">
        <v>44210.0</v>
      </c>
      <c r="B3207" s="21">
        <v>1.0</v>
      </c>
      <c r="O3207" s="109">
        <v>44210.0</v>
      </c>
      <c r="P3207" s="11">
        <v>1.0</v>
      </c>
      <c r="Q3207" s="196">
        <v>0.0</v>
      </c>
      <c r="R3207" s="196">
        <v>0.0</v>
      </c>
      <c r="S3207" s="109">
        <v>44210.0</v>
      </c>
      <c r="T3207" s="196">
        <f t="shared" si="1"/>
        <v>0</v>
      </c>
    </row>
    <row r="3208">
      <c r="A3208" s="7">
        <v>44210.0</v>
      </c>
      <c r="B3208" s="21">
        <v>1.0</v>
      </c>
      <c r="O3208" s="109">
        <v>44210.0</v>
      </c>
      <c r="P3208" s="11">
        <v>1.0</v>
      </c>
      <c r="Q3208" s="196">
        <v>0.0</v>
      </c>
      <c r="R3208" s="196">
        <v>0.0</v>
      </c>
      <c r="S3208" s="109">
        <v>44210.0</v>
      </c>
      <c r="T3208" s="196">
        <f t="shared" si="1"/>
        <v>0</v>
      </c>
    </row>
    <row r="3209">
      <c r="A3209" s="7">
        <v>44210.0</v>
      </c>
      <c r="B3209" s="21">
        <v>1.0</v>
      </c>
      <c r="O3209" s="109">
        <v>44210.0</v>
      </c>
      <c r="P3209" s="11">
        <v>1.0</v>
      </c>
      <c r="Q3209" s="196">
        <v>0.0</v>
      </c>
      <c r="R3209" s="196">
        <v>0.0</v>
      </c>
      <c r="S3209" s="109">
        <v>44210.0</v>
      </c>
      <c r="T3209" s="196">
        <f t="shared" si="1"/>
        <v>0</v>
      </c>
    </row>
    <row r="3210">
      <c r="A3210" s="7">
        <v>44210.0</v>
      </c>
      <c r="B3210" s="21">
        <v>1.0</v>
      </c>
      <c r="O3210" s="109">
        <v>44210.0</v>
      </c>
      <c r="P3210" s="11">
        <v>1.0</v>
      </c>
      <c r="Q3210" s="196">
        <v>0.0</v>
      </c>
      <c r="R3210" s="196">
        <v>0.0</v>
      </c>
      <c r="S3210" s="109">
        <v>44210.0</v>
      </c>
      <c r="T3210" s="196">
        <f t="shared" si="1"/>
        <v>0</v>
      </c>
    </row>
    <row r="3211">
      <c r="A3211" s="7">
        <v>44210.0</v>
      </c>
      <c r="B3211" s="21">
        <v>1.0</v>
      </c>
      <c r="O3211" s="109">
        <v>44210.0</v>
      </c>
      <c r="P3211" s="11">
        <v>1.0</v>
      </c>
      <c r="Q3211" s="196">
        <v>0.0</v>
      </c>
      <c r="R3211" s="196">
        <v>0.0</v>
      </c>
      <c r="S3211" s="109">
        <v>44210.0</v>
      </c>
      <c r="T3211" s="196">
        <f t="shared" si="1"/>
        <v>0</v>
      </c>
    </row>
    <row r="3212">
      <c r="A3212" s="7">
        <v>44210.0</v>
      </c>
      <c r="B3212" s="21">
        <v>1.0</v>
      </c>
      <c r="O3212" s="109">
        <v>44210.0</v>
      </c>
      <c r="P3212" s="11">
        <v>1.0</v>
      </c>
      <c r="Q3212" s="196">
        <v>0.0</v>
      </c>
      <c r="R3212" s="196">
        <v>0.0</v>
      </c>
      <c r="S3212" s="109">
        <v>44210.0</v>
      </c>
      <c r="T3212" s="196">
        <f t="shared" si="1"/>
        <v>0</v>
      </c>
    </row>
    <row r="3213">
      <c r="A3213" s="68">
        <v>44210.0</v>
      </c>
      <c r="B3213" s="21">
        <v>1.0</v>
      </c>
      <c r="O3213" s="197">
        <v>44210.0</v>
      </c>
      <c r="P3213" s="11">
        <v>1.0</v>
      </c>
      <c r="Q3213" s="196">
        <v>0.0</v>
      </c>
      <c r="R3213" s="196">
        <v>0.0</v>
      </c>
      <c r="S3213" s="197">
        <v>44210.0</v>
      </c>
      <c r="T3213" s="196">
        <f t="shared" si="1"/>
        <v>0</v>
      </c>
    </row>
    <row r="3214">
      <c r="A3214" s="68">
        <v>44210.0</v>
      </c>
      <c r="B3214" s="21">
        <v>1.0</v>
      </c>
      <c r="O3214" s="197">
        <v>44210.0</v>
      </c>
      <c r="P3214" s="11">
        <v>1.0</v>
      </c>
      <c r="Q3214" s="196">
        <v>0.0</v>
      </c>
      <c r="R3214" s="196">
        <v>0.0</v>
      </c>
      <c r="S3214" s="197">
        <v>44210.0</v>
      </c>
      <c r="T3214" s="196">
        <f t="shared" si="1"/>
        <v>0</v>
      </c>
    </row>
    <row r="3215">
      <c r="A3215" s="7">
        <v>44210.0</v>
      </c>
      <c r="B3215" s="21">
        <v>1.0</v>
      </c>
      <c r="O3215" s="109">
        <v>44210.0</v>
      </c>
      <c r="P3215" s="11">
        <v>1.0</v>
      </c>
      <c r="Q3215" s="196">
        <v>0.0</v>
      </c>
      <c r="R3215" s="196">
        <v>0.0</v>
      </c>
      <c r="S3215" s="109">
        <v>44210.0</v>
      </c>
      <c r="T3215" s="196">
        <f t="shared" si="1"/>
        <v>0</v>
      </c>
    </row>
    <row r="3216">
      <c r="A3216" s="7">
        <v>44210.0</v>
      </c>
      <c r="B3216" s="21">
        <v>1.0</v>
      </c>
      <c r="O3216" s="109">
        <v>44210.0</v>
      </c>
      <c r="P3216" s="11">
        <v>1.0</v>
      </c>
      <c r="Q3216" s="196">
        <v>0.0</v>
      </c>
      <c r="R3216" s="196">
        <v>0.0</v>
      </c>
      <c r="S3216" s="109">
        <v>44210.0</v>
      </c>
      <c r="T3216" s="196">
        <f t="shared" si="1"/>
        <v>0</v>
      </c>
    </row>
    <row r="3217">
      <c r="A3217" s="7">
        <v>44210.0</v>
      </c>
      <c r="B3217" s="21">
        <v>1.0</v>
      </c>
      <c r="O3217" s="109">
        <v>44210.0</v>
      </c>
      <c r="P3217" s="11">
        <v>1.0</v>
      </c>
      <c r="Q3217" s="196">
        <v>0.0</v>
      </c>
      <c r="R3217" s="196">
        <v>0.0</v>
      </c>
      <c r="S3217" s="109">
        <v>44210.0</v>
      </c>
      <c r="T3217" s="196">
        <f t="shared" si="1"/>
        <v>0</v>
      </c>
    </row>
    <row r="3218">
      <c r="A3218" s="60">
        <v>44210.0</v>
      </c>
      <c r="B3218" s="21">
        <v>1.0</v>
      </c>
      <c r="O3218" s="160">
        <v>44210.0</v>
      </c>
      <c r="P3218" s="11">
        <v>1.0</v>
      </c>
      <c r="Q3218" s="196">
        <v>0.0</v>
      </c>
      <c r="R3218" s="196">
        <v>0.0</v>
      </c>
      <c r="S3218" s="160">
        <v>44210.0</v>
      </c>
      <c r="T3218" s="196">
        <f t="shared" si="1"/>
        <v>0</v>
      </c>
    </row>
    <row r="3219">
      <c r="A3219" s="60">
        <v>44210.0</v>
      </c>
      <c r="B3219" s="21">
        <v>1.0</v>
      </c>
      <c r="O3219" s="160">
        <v>44210.0</v>
      </c>
      <c r="P3219" s="11">
        <v>1.0</v>
      </c>
      <c r="Q3219" s="196">
        <v>0.0</v>
      </c>
      <c r="R3219" s="196">
        <v>0.0</v>
      </c>
      <c r="S3219" s="160">
        <v>44210.0</v>
      </c>
      <c r="T3219" s="196">
        <f t="shared" si="1"/>
        <v>0</v>
      </c>
    </row>
    <row r="3220">
      <c r="A3220" s="60">
        <v>44210.0</v>
      </c>
      <c r="B3220" s="21">
        <v>1.0</v>
      </c>
      <c r="O3220" s="160">
        <v>44210.0</v>
      </c>
      <c r="P3220" s="11">
        <v>1.0</v>
      </c>
      <c r="Q3220" s="196">
        <v>0.0</v>
      </c>
      <c r="R3220" s="196">
        <v>0.0</v>
      </c>
      <c r="S3220" s="160">
        <v>44210.0</v>
      </c>
      <c r="T3220" s="196">
        <f t="shared" si="1"/>
        <v>0</v>
      </c>
    </row>
    <row r="3221">
      <c r="A3221" s="60">
        <v>44210.0</v>
      </c>
      <c r="B3221" s="21">
        <v>1.0</v>
      </c>
      <c r="O3221" s="160">
        <v>44210.0</v>
      </c>
      <c r="P3221" s="11">
        <v>1.0</v>
      </c>
      <c r="Q3221" s="196">
        <v>0.0</v>
      </c>
      <c r="R3221" s="196">
        <v>0.0</v>
      </c>
      <c r="S3221" s="160">
        <v>44210.0</v>
      </c>
      <c r="T3221" s="196">
        <f t="shared" si="1"/>
        <v>0</v>
      </c>
    </row>
    <row r="3222">
      <c r="A3222" s="60">
        <v>44210.0</v>
      </c>
      <c r="B3222" s="21">
        <v>1.0</v>
      </c>
      <c r="O3222" s="160">
        <v>44210.0</v>
      </c>
      <c r="P3222" s="11">
        <v>1.0</v>
      </c>
      <c r="Q3222" s="196">
        <v>0.0</v>
      </c>
      <c r="R3222" s="196">
        <v>0.0</v>
      </c>
      <c r="S3222" s="160">
        <v>44210.0</v>
      </c>
      <c r="T3222" s="196">
        <f t="shared" si="1"/>
        <v>0</v>
      </c>
    </row>
    <row r="3223">
      <c r="A3223" s="53">
        <v>44210.0</v>
      </c>
      <c r="B3223" s="21">
        <v>1.0</v>
      </c>
      <c r="O3223" s="200">
        <v>44210.0</v>
      </c>
      <c r="P3223" s="11">
        <v>1.0</v>
      </c>
      <c r="Q3223" s="196">
        <v>0.0</v>
      </c>
      <c r="R3223" s="196">
        <v>0.0</v>
      </c>
      <c r="S3223" s="200">
        <v>44210.0</v>
      </c>
      <c r="T3223" s="196">
        <f t="shared" si="1"/>
        <v>0</v>
      </c>
    </row>
    <row r="3224">
      <c r="A3224" s="53">
        <v>44210.0</v>
      </c>
      <c r="B3224" s="21">
        <v>1.0</v>
      </c>
      <c r="O3224" s="200">
        <v>44210.0</v>
      </c>
      <c r="P3224" s="11">
        <v>1.0</v>
      </c>
      <c r="Q3224" s="196">
        <v>0.0</v>
      </c>
      <c r="R3224" s="196">
        <v>0.0</v>
      </c>
      <c r="S3224" s="200">
        <v>44210.0</v>
      </c>
      <c r="T3224" s="196">
        <f t="shared" si="1"/>
        <v>0</v>
      </c>
    </row>
    <row r="3225">
      <c r="A3225" s="53">
        <v>44210.0</v>
      </c>
      <c r="B3225" s="21">
        <v>1.0</v>
      </c>
      <c r="O3225" s="200">
        <v>44210.0</v>
      </c>
      <c r="P3225" s="11">
        <v>1.0</v>
      </c>
      <c r="Q3225" s="196">
        <v>0.0</v>
      </c>
      <c r="R3225" s="196">
        <v>0.0</v>
      </c>
      <c r="S3225" s="200">
        <v>44210.0</v>
      </c>
      <c r="T3225" s="196">
        <f t="shared" si="1"/>
        <v>0</v>
      </c>
    </row>
    <row r="3226">
      <c r="A3226" s="60">
        <v>44210.0</v>
      </c>
      <c r="B3226" s="21">
        <v>1.0</v>
      </c>
      <c r="O3226" s="160">
        <v>44210.0</v>
      </c>
      <c r="P3226" s="11">
        <v>1.0</v>
      </c>
      <c r="Q3226" s="196">
        <v>0.0</v>
      </c>
      <c r="R3226" s="196">
        <v>0.0</v>
      </c>
      <c r="S3226" s="160">
        <v>44210.0</v>
      </c>
      <c r="T3226" s="196">
        <f t="shared" si="1"/>
        <v>0</v>
      </c>
    </row>
    <row r="3227">
      <c r="A3227" s="7">
        <v>44210.0</v>
      </c>
      <c r="B3227" s="21">
        <v>1.0</v>
      </c>
      <c r="O3227" s="109">
        <v>44210.0</v>
      </c>
      <c r="P3227" s="11">
        <v>1.0</v>
      </c>
      <c r="Q3227" s="196">
        <v>0.0</v>
      </c>
      <c r="R3227" s="196">
        <v>0.0</v>
      </c>
      <c r="S3227" s="109">
        <v>44210.0</v>
      </c>
      <c r="T3227" s="196">
        <f t="shared" si="1"/>
        <v>0</v>
      </c>
    </row>
    <row r="3228">
      <c r="A3228" s="7">
        <v>44210.0</v>
      </c>
      <c r="B3228" s="21">
        <v>1.0</v>
      </c>
      <c r="O3228" s="109">
        <v>44210.0</v>
      </c>
      <c r="P3228" s="11">
        <v>1.0</v>
      </c>
      <c r="Q3228" s="196">
        <v>0.0</v>
      </c>
      <c r="R3228" s="196">
        <v>0.0</v>
      </c>
      <c r="S3228" s="109">
        <v>44210.0</v>
      </c>
      <c r="T3228" s="196">
        <f t="shared" si="1"/>
        <v>0</v>
      </c>
    </row>
    <row r="3229">
      <c r="A3229" s="7">
        <v>44210.0</v>
      </c>
      <c r="B3229" s="21">
        <v>1.0</v>
      </c>
      <c r="O3229" s="109">
        <v>44210.0</v>
      </c>
      <c r="P3229" s="11">
        <v>1.0</v>
      </c>
      <c r="Q3229" s="196">
        <v>0.0</v>
      </c>
      <c r="R3229" s="196">
        <v>0.0</v>
      </c>
      <c r="S3229" s="109">
        <v>44210.0</v>
      </c>
      <c r="T3229" s="196">
        <f t="shared" si="1"/>
        <v>0</v>
      </c>
    </row>
    <row r="3230">
      <c r="A3230" s="7">
        <v>44210.0</v>
      </c>
      <c r="B3230" s="21">
        <v>1.0</v>
      </c>
      <c r="O3230" s="109">
        <v>44210.0</v>
      </c>
      <c r="P3230" s="11">
        <v>1.0</v>
      </c>
      <c r="Q3230" s="196">
        <v>0.0</v>
      </c>
      <c r="R3230" s="196">
        <v>0.0</v>
      </c>
      <c r="S3230" s="109">
        <v>44210.0</v>
      </c>
      <c r="T3230" s="196">
        <f t="shared" si="1"/>
        <v>0</v>
      </c>
    </row>
    <row r="3231">
      <c r="A3231" s="7">
        <v>44210.0</v>
      </c>
      <c r="B3231" s="21">
        <v>1.0</v>
      </c>
      <c r="O3231" s="109">
        <v>44210.0</v>
      </c>
      <c r="P3231" s="11">
        <v>1.0</v>
      </c>
      <c r="Q3231" s="196">
        <v>0.0</v>
      </c>
      <c r="R3231" s="196">
        <v>0.0</v>
      </c>
      <c r="S3231" s="109">
        <v>44210.0</v>
      </c>
      <c r="T3231" s="196">
        <f t="shared" si="1"/>
        <v>0</v>
      </c>
    </row>
    <row r="3232">
      <c r="A3232" s="60">
        <v>44210.0</v>
      </c>
      <c r="B3232" s="21">
        <v>1.0</v>
      </c>
      <c r="O3232" s="160">
        <v>44210.0</v>
      </c>
      <c r="P3232" s="11">
        <v>1.0</v>
      </c>
      <c r="Q3232" s="196">
        <v>0.0</v>
      </c>
      <c r="R3232" s="196">
        <v>0.0</v>
      </c>
      <c r="S3232" s="160">
        <v>44210.0</v>
      </c>
      <c r="T3232" s="196">
        <f t="shared" si="1"/>
        <v>0</v>
      </c>
    </row>
    <row r="3233">
      <c r="A3233" s="60">
        <v>44210.0</v>
      </c>
      <c r="B3233" s="21">
        <v>1.0</v>
      </c>
      <c r="O3233" s="160">
        <v>44210.0</v>
      </c>
      <c r="P3233" s="11">
        <v>1.0</v>
      </c>
      <c r="Q3233" s="196">
        <v>0.0</v>
      </c>
      <c r="R3233" s="196">
        <v>0.0</v>
      </c>
      <c r="S3233" s="160">
        <v>44210.0</v>
      </c>
      <c r="T3233" s="196">
        <f t="shared" si="1"/>
        <v>0</v>
      </c>
    </row>
    <row r="3234">
      <c r="A3234" s="60">
        <v>44210.0</v>
      </c>
      <c r="B3234" s="21">
        <v>1.0</v>
      </c>
      <c r="O3234" s="160">
        <v>44210.0</v>
      </c>
      <c r="P3234" s="11">
        <v>1.0</v>
      </c>
      <c r="Q3234" s="196">
        <v>0.0</v>
      </c>
      <c r="R3234" s="196">
        <v>0.0</v>
      </c>
      <c r="S3234" s="160">
        <v>44210.0</v>
      </c>
      <c r="T3234" s="196">
        <f t="shared" si="1"/>
        <v>0</v>
      </c>
    </row>
    <row r="3235">
      <c r="A3235" s="60">
        <v>44210.0</v>
      </c>
      <c r="B3235" s="21">
        <v>1.0</v>
      </c>
      <c r="O3235" s="160">
        <v>44210.0</v>
      </c>
      <c r="P3235" s="11">
        <v>1.0</v>
      </c>
      <c r="Q3235" s="196">
        <v>0.0</v>
      </c>
      <c r="R3235" s="196">
        <v>0.0</v>
      </c>
      <c r="S3235" s="160">
        <v>44210.0</v>
      </c>
      <c r="T3235" s="196">
        <f t="shared" si="1"/>
        <v>0</v>
      </c>
    </row>
    <row r="3236">
      <c r="A3236" s="7">
        <v>44210.0</v>
      </c>
      <c r="B3236" s="21">
        <v>1.0</v>
      </c>
      <c r="O3236" s="109">
        <v>44210.0</v>
      </c>
      <c r="P3236" s="11">
        <v>0.0</v>
      </c>
      <c r="Q3236" s="196">
        <v>0.0</v>
      </c>
      <c r="R3236" s="196">
        <v>0.0</v>
      </c>
      <c r="S3236" s="109">
        <v>44210.0</v>
      </c>
      <c r="T3236" s="196">
        <f t="shared" si="1"/>
        <v>0</v>
      </c>
    </row>
    <row r="3237">
      <c r="A3237" s="7">
        <v>44210.0</v>
      </c>
      <c r="B3237" s="21">
        <v>1.0</v>
      </c>
      <c r="O3237" s="109">
        <v>44210.0</v>
      </c>
      <c r="P3237" s="11">
        <v>0.0</v>
      </c>
      <c r="Q3237" s="196">
        <v>0.0</v>
      </c>
      <c r="R3237" s="196">
        <v>0.0</v>
      </c>
      <c r="S3237" s="109">
        <v>44210.0</v>
      </c>
      <c r="T3237" s="196">
        <f t="shared" si="1"/>
        <v>0</v>
      </c>
    </row>
    <row r="3238">
      <c r="A3238" s="7">
        <v>44210.0</v>
      </c>
      <c r="B3238" s="21">
        <v>1.0</v>
      </c>
      <c r="O3238" s="109">
        <v>44210.0</v>
      </c>
      <c r="P3238" s="11">
        <v>0.0</v>
      </c>
      <c r="Q3238" s="196">
        <v>0.0</v>
      </c>
      <c r="R3238" s="196">
        <v>0.0</v>
      </c>
      <c r="S3238" s="109">
        <v>44210.0</v>
      </c>
      <c r="T3238" s="196">
        <f t="shared" si="1"/>
        <v>0</v>
      </c>
    </row>
    <row r="3239">
      <c r="A3239" s="53">
        <v>44210.0</v>
      </c>
      <c r="B3239" s="21">
        <v>1.0</v>
      </c>
      <c r="O3239" s="200">
        <v>44210.0</v>
      </c>
      <c r="P3239" s="11">
        <v>0.0</v>
      </c>
      <c r="Q3239" s="196">
        <v>0.0</v>
      </c>
      <c r="R3239" s="196">
        <v>0.0</v>
      </c>
      <c r="S3239" s="200">
        <v>44210.0</v>
      </c>
      <c r="T3239" s="196">
        <f t="shared" si="1"/>
        <v>0</v>
      </c>
    </row>
    <row r="3240">
      <c r="A3240" s="53">
        <v>44210.0</v>
      </c>
      <c r="B3240" s="21">
        <v>1.0</v>
      </c>
      <c r="O3240" s="200">
        <v>44210.0</v>
      </c>
      <c r="P3240" s="11">
        <v>0.0</v>
      </c>
      <c r="Q3240" s="196">
        <v>0.0</v>
      </c>
      <c r="R3240" s="196">
        <v>0.0</v>
      </c>
      <c r="S3240" s="200">
        <v>44210.0</v>
      </c>
      <c r="T3240" s="196">
        <f t="shared" si="1"/>
        <v>0</v>
      </c>
    </row>
    <row r="3241">
      <c r="A3241" s="50">
        <v>44210.0</v>
      </c>
      <c r="B3241" s="21">
        <v>1.0</v>
      </c>
      <c r="O3241" s="109">
        <v>44210.0</v>
      </c>
      <c r="P3241" s="11">
        <v>0.0</v>
      </c>
      <c r="Q3241" s="196">
        <v>0.0</v>
      </c>
      <c r="R3241" s="196">
        <v>0.0</v>
      </c>
      <c r="S3241" s="109">
        <v>44210.0</v>
      </c>
      <c r="T3241" s="196">
        <f t="shared" si="1"/>
        <v>0</v>
      </c>
    </row>
    <row r="3242">
      <c r="A3242" s="50">
        <v>44210.0</v>
      </c>
      <c r="B3242" s="21">
        <v>1.0</v>
      </c>
      <c r="O3242" s="109">
        <v>44210.0</v>
      </c>
      <c r="P3242" s="11">
        <v>0.0</v>
      </c>
      <c r="Q3242" s="196">
        <v>0.0</v>
      </c>
      <c r="R3242" s="196">
        <v>0.0</v>
      </c>
      <c r="S3242" s="109">
        <v>44210.0</v>
      </c>
      <c r="T3242" s="196">
        <f t="shared" si="1"/>
        <v>0</v>
      </c>
    </row>
    <row r="3243">
      <c r="A3243" s="50">
        <v>44210.0</v>
      </c>
      <c r="B3243" s="21">
        <v>1.0</v>
      </c>
      <c r="O3243" s="109">
        <v>44210.0</v>
      </c>
      <c r="P3243" s="11">
        <v>0.0</v>
      </c>
      <c r="Q3243" s="196">
        <v>0.0</v>
      </c>
      <c r="R3243" s="196">
        <v>0.0</v>
      </c>
      <c r="S3243" s="109">
        <v>44210.0</v>
      </c>
      <c r="T3243" s="196">
        <f t="shared" si="1"/>
        <v>0</v>
      </c>
    </row>
    <row r="3244">
      <c r="A3244" s="50">
        <v>44210.0</v>
      </c>
      <c r="B3244" s="21">
        <v>1.0</v>
      </c>
      <c r="O3244" s="109">
        <v>44210.0</v>
      </c>
      <c r="P3244" s="11">
        <v>0.0</v>
      </c>
      <c r="Q3244" s="196">
        <v>0.0</v>
      </c>
      <c r="R3244" s="196">
        <v>0.0</v>
      </c>
      <c r="S3244" s="109">
        <v>44210.0</v>
      </c>
      <c r="T3244" s="196">
        <f t="shared" si="1"/>
        <v>0</v>
      </c>
    </row>
    <row r="3245">
      <c r="A3245" s="50">
        <v>44210.0</v>
      </c>
      <c r="B3245" s="21">
        <v>1.0</v>
      </c>
      <c r="O3245" s="109">
        <v>44210.0</v>
      </c>
      <c r="P3245" s="11">
        <v>0.0</v>
      </c>
      <c r="Q3245" s="196">
        <v>0.0</v>
      </c>
      <c r="R3245" s="196">
        <v>0.0</v>
      </c>
      <c r="S3245" s="109">
        <v>44210.0</v>
      </c>
      <c r="T3245" s="196">
        <f t="shared" si="1"/>
        <v>0</v>
      </c>
    </row>
    <row r="3246">
      <c r="A3246" s="50">
        <v>44210.0</v>
      </c>
      <c r="B3246" s="21">
        <v>1.0</v>
      </c>
      <c r="O3246" s="109">
        <v>44210.0</v>
      </c>
      <c r="P3246" s="11">
        <v>0.0</v>
      </c>
      <c r="Q3246" s="196">
        <v>0.0</v>
      </c>
      <c r="R3246" s="196">
        <v>0.0</v>
      </c>
      <c r="S3246" s="109">
        <v>44210.0</v>
      </c>
      <c r="T3246" s="196">
        <f t="shared" si="1"/>
        <v>0</v>
      </c>
    </row>
    <row r="3247">
      <c r="A3247" s="7">
        <v>44210.0</v>
      </c>
      <c r="B3247" s="21">
        <v>1.0</v>
      </c>
      <c r="O3247" s="109">
        <v>44210.0</v>
      </c>
      <c r="P3247" s="11">
        <v>0.0</v>
      </c>
      <c r="Q3247" s="196">
        <v>0.0</v>
      </c>
      <c r="R3247" s="196">
        <v>0.0</v>
      </c>
      <c r="S3247" s="109">
        <v>44210.0</v>
      </c>
      <c r="T3247" s="196">
        <f t="shared" si="1"/>
        <v>0</v>
      </c>
    </row>
    <row r="3248">
      <c r="A3248" s="7">
        <v>44210.0</v>
      </c>
      <c r="B3248" s="21">
        <v>1.0</v>
      </c>
      <c r="O3248" s="109">
        <v>44210.0</v>
      </c>
      <c r="P3248" s="11">
        <v>0.0</v>
      </c>
      <c r="Q3248" s="196">
        <v>0.0</v>
      </c>
      <c r="R3248" s="196">
        <v>0.0</v>
      </c>
      <c r="S3248" s="109">
        <v>44210.0</v>
      </c>
      <c r="T3248" s="196">
        <f t="shared" si="1"/>
        <v>0</v>
      </c>
    </row>
    <row r="3249">
      <c r="A3249" s="7">
        <v>44210.0</v>
      </c>
      <c r="B3249" s="21">
        <v>1.0</v>
      </c>
      <c r="O3249" s="109">
        <v>44210.0</v>
      </c>
      <c r="P3249" s="11">
        <v>0.0</v>
      </c>
      <c r="Q3249" s="196">
        <v>0.0</v>
      </c>
      <c r="R3249" s="196">
        <v>0.0</v>
      </c>
      <c r="S3249" s="109">
        <v>44210.0</v>
      </c>
      <c r="T3249" s="196">
        <f t="shared" si="1"/>
        <v>0</v>
      </c>
    </row>
    <row r="3250">
      <c r="A3250" s="7">
        <v>44210.0</v>
      </c>
      <c r="B3250" s="21">
        <v>1.0</v>
      </c>
      <c r="O3250" s="109">
        <v>44210.0</v>
      </c>
      <c r="P3250" s="11">
        <v>0.0</v>
      </c>
      <c r="Q3250" s="196">
        <v>0.0</v>
      </c>
      <c r="R3250" s="196">
        <v>0.0</v>
      </c>
      <c r="S3250" s="109">
        <v>44210.0</v>
      </c>
      <c r="T3250" s="196">
        <f t="shared" si="1"/>
        <v>0</v>
      </c>
    </row>
    <row r="3251">
      <c r="A3251" s="60">
        <v>44210.0</v>
      </c>
      <c r="B3251" s="21">
        <v>1.0</v>
      </c>
      <c r="O3251" s="160">
        <v>44210.0</v>
      </c>
      <c r="P3251" s="11">
        <v>0.0</v>
      </c>
      <c r="Q3251" s="196">
        <v>0.0</v>
      </c>
      <c r="R3251" s="196">
        <v>0.0</v>
      </c>
      <c r="S3251" s="160">
        <v>44210.0</v>
      </c>
      <c r="T3251" s="196">
        <f t="shared" si="1"/>
        <v>0</v>
      </c>
    </row>
    <row r="3252">
      <c r="A3252" s="50">
        <v>44210.0</v>
      </c>
      <c r="B3252" s="21">
        <v>1.0</v>
      </c>
      <c r="O3252" s="109">
        <v>44210.0</v>
      </c>
      <c r="P3252" s="11">
        <v>0.0</v>
      </c>
      <c r="Q3252" s="196">
        <v>0.0</v>
      </c>
      <c r="R3252" s="196">
        <v>0.0</v>
      </c>
      <c r="S3252" s="109">
        <v>44210.0</v>
      </c>
      <c r="T3252" s="196">
        <f t="shared" si="1"/>
        <v>0</v>
      </c>
    </row>
    <row r="3253">
      <c r="A3253" s="7">
        <v>44210.0</v>
      </c>
      <c r="B3253" s="21">
        <v>1.0</v>
      </c>
      <c r="O3253" s="109">
        <v>44210.0</v>
      </c>
      <c r="P3253" s="11">
        <v>0.0</v>
      </c>
      <c r="Q3253" s="196">
        <v>0.0</v>
      </c>
      <c r="R3253" s="196">
        <v>1.0</v>
      </c>
      <c r="S3253" s="109">
        <v>44210.0</v>
      </c>
      <c r="T3253" s="196">
        <f t="shared" si="1"/>
        <v>1</v>
      </c>
    </row>
    <row r="3254">
      <c r="A3254" s="68">
        <v>44210.0</v>
      </c>
      <c r="B3254" s="21">
        <v>1.0</v>
      </c>
      <c r="O3254" s="197">
        <v>44210.0</v>
      </c>
      <c r="P3254" s="11">
        <v>0.0</v>
      </c>
      <c r="Q3254" s="196">
        <v>0.0</v>
      </c>
      <c r="R3254" s="196">
        <v>1.0</v>
      </c>
      <c r="S3254" s="197">
        <v>44210.0</v>
      </c>
      <c r="T3254" s="196">
        <f t="shared" si="1"/>
        <v>1</v>
      </c>
    </row>
    <row r="3255">
      <c r="A3255" s="7">
        <v>44210.0</v>
      </c>
      <c r="B3255" s="21">
        <v>1.0</v>
      </c>
      <c r="O3255" s="109">
        <v>44210.0</v>
      </c>
      <c r="P3255" s="11">
        <v>0.0</v>
      </c>
      <c r="Q3255" s="196">
        <v>0.0</v>
      </c>
      <c r="R3255" s="196">
        <v>1.0</v>
      </c>
      <c r="S3255" s="109">
        <v>44210.0</v>
      </c>
      <c r="T3255" s="196">
        <f t="shared" si="1"/>
        <v>1</v>
      </c>
    </row>
    <row r="3256">
      <c r="A3256" s="60">
        <v>44210.0</v>
      </c>
      <c r="B3256" s="21">
        <v>1.0</v>
      </c>
      <c r="O3256" s="160">
        <v>44210.0</v>
      </c>
      <c r="P3256" s="11">
        <v>0.0</v>
      </c>
      <c r="Q3256" s="196">
        <v>0.0</v>
      </c>
      <c r="R3256" s="196">
        <v>1.0</v>
      </c>
      <c r="S3256" s="160">
        <v>44210.0</v>
      </c>
      <c r="T3256" s="196">
        <f t="shared" si="1"/>
        <v>1</v>
      </c>
    </row>
    <row r="3257">
      <c r="A3257" s="60">
        <v>44210.0</v>
      </c>
      <c r="B3257" s="21">
        <v>1.0</v>
      </c>
      <c r="O3257" s="160">
        <v>44210.0</v>
      </c>
      <c r="P3257" s="11">
        <v>0.0</v>
      </c>
      <c r="Q3257" s="196">
        <v>0.0</v>
      </c>
      <c r="R3257" s="196">
        <v>1.0</v>
      </c>
      <c r="S3257" s="160">
        <v>44210.0</v>
      </c>
      <c r="T3257" s="196">
        <f t="shared" si="1"/>
        <v>1</v>
      </c>
    </row>
    <row r="3258">
      <c r="A3258" s="7">
        <v>44210.0</v>
      </c>
      <c r="B3258" s="21">
        <v>1.0</v>
      </c>
      <c r="O3258" s="109">
        <v>44210.0</v>
      </c>
      <c r="P3258" s="11">
        <v>0.0</v>
      </c>
      <c r="Q3258" s="196">
        <v>0.0</v>
      </c>
      <c r="R3258" s="196">
        <v>1.0</v>
      </c>
      <c r="S3258" s="109">
        <v>44210.0</v>
      </c>
      <c r="T3258" s="196">
        <f t="shared" si="1"/>
        <v>1</v>
      </c>
    </row>
    <row r="3259">
      <c r="A3259" s="60">
        <v>44210.0</v>
      </c>
      <c r="B3259" s="21">
        <v>1.0</v>
      </c>
      <c r="O3259" s="160">
        <v>44210.0</v>
      </c>
      <c r="P3259" s="11">
        <v>0.0</v>
      </c>
      <c r="Q3259" s="196">
        <v>0.0</v>
      </c>
      <c r="R3259" s="196">
        <v>1.0</v>
      </c>
      <c r="S3259" s="160">
        <v>44210.0</v>
      </c>
      <c r="T3259" s="196">
        <f t="shared" si="1"/>
        <v>1</v>
      </c>
    </row>
    <row r="3260">
      <c r="A3260" s="68">
        <v>44210.0</v>
      </c>
      <c r="B3260" s="21">
        <v>1.0</v>
      </c>
      <c r="O3260" s="197">
        <v>44210.0</v>
      </c>
      <c r="P3260" s="11">
        <v>0.0</v>
      </c>
      <c r="Q3260" s="196">
        <v>0.0</v>
      </c>
      <c r="R3260" s="196">
        <v>1.0</v>
      </c>
      <c r="S3260" s="197">
        <v>44210.0</v>
      </c>
      <c r="T3260" s="196">
        <f t="shared" si="1"/>
        <v>1</v>
      </c>
    </row>
    <row r="3261">
      <c r="A3261" s="60">
        <v>44210.0</v>
      </c>
      <c r="B3261" s="21">
        <v>1.0</v>
      </c>
      <c r="O3261" s="160">
        <v>44210.0</v>
      </c>
      <c r="P3261" s="11">
        <v>0.0</v>
      </c>
      <c r="Q3261" s="196">
        <v>0.0</v>
      </c>
      <c r="R3261" s="196">
        <v>1.0</v>
      </c>
      <c r="S3261" s="160">
        <v>44210.0</v>
      </c>
      <c r="T3261" s="196">
        <f t="shared" si="1"/>
        <v>1</v>
      </c>
    </row>
    <row r="3262">
      <c r="A3262" s="7">
        <v>44210.0</v>
      </c>
      <c r="B3262" s="21">
        <v>1.0</v>
      </c>
      <c r="O3262" s="109">
        <v>44210.0</v>
      </c>
      <c r="P3262" s="11">
        <v>0.0</v>
      </c>
      <c r="Q3262" s="196">
        <v>0.0</v>
      </c>
      <c r="R3262" s="196">
        <v>0.0</v>
      </c>
      <c r="S3262" s="109">
        <v>44210.0</v>
      </c>
      <c r="T3262" s="196">
        <f t="shared" si="1"/>
        <v>0</v>
      </c>
    </row>
    <row r="3263">
      <c r="A3263" s="50">
        <v>44210.0</v>
      </c>
      <c r="B3263" s="21">
        <v>1.0</v>
      </c>
      <c r="O3263" s="109">
        <v>44210.0</v>
      </c>
      <c r="P3263" s="11">
        <v>0.0</v>
      </c>
      <c r="Q3263" s="196">
        <v>0.0</v>
      </c>
      <c r="R3263" s="196">
        <v>0.0</v>
      </c>
      <c r="S3263" s="109">
        <v>44210.0</v>
      </c>
      <c r="T3263" s="196">
        <f t="shared" si="1"/>
        <v>0</v>
      </c>
    </row>
    <row r="3264">
      <c r="A3264" s="7">
        <v>44210.0</v>
      </c>
      <c r="B3264" s="21">
        <v>1.0</v>
      </c>
      <c r="O3264" s="109">
        <v>44210.0</v>
      </c>
      <c r="P3264" s="11">
        <v>0.0</v>
      </c>
      <c r="Q3264" s="196">
        <v>0.0</v>
      </c>
      <c r="R3264" s="196">
        <v>0.0</v>
      </c>
      <c r="S3264" s="109">
        <v>44210.0</v>
      </c>
      <c r="T3264" s="196">
        <f t="shared" si="1"/>
        <v>0</v>
      </c>
    </row>
    <row r="3265">
      <c r="A3265" s="17">
        <v>44210.0</v>
      </c>
      <c r="B3265" s="21">
        <v>1.0</v>
      </c>
      <c r="O3265" s="197">
        <v>44210.0</v>
      </c>
      <c r="P3265" s="11">
        <v>0.0</v>
      </c>
      <c r="Q3265" s="196">
        <v>1.0</v>
      </c>
      <c r="R3265" s="196">
        <v>0.0</v>
      </c>
      <c r="S3265" s="197">
        <v>44210.0</v>
      </c>
      <c r="T3265" s="196">
        <f t="shared" si="1"/>
        <v>1</v>
      </c>
    </row>
    <row r="3266">
      <c r="A3266" s="53">
        <v>44210.0</v>
      </c>
      <c r="B3266" s="21">
        <v>1.0</v>
      </c>
      <c r="O3266" s="200">
        <v>44210.0</v>
      </c>
      <c r="P3266" s="11">
        <v>0.0</v>
      </c>
      <c r="Q3266" s="196">
        <v>1.0</v>
      </c>
      <c r="R3266" s="196">
        <v>0.0</v>
      </c>
      <c r="S3266" s="200">
        <v>44210.0</v>
      </c>
      <c r="T3266" s="196">
        <f t="shared" si="1"/>
        <v>1</v>
      </c>
    </row>
    <row r="3267">
      <c r="A3267" s="7">
        <v>44210.0</v>
      </c>
      <c r="B3267" s="21">
        <v>1.0</v>
      </c>
      <c r="O3267" s="109">
        <v>44210.0</v>
      </c>
      <c r="P3267" s="11">
        <v>0.0</v>
      </c>
      <c r="Q3267" s="196">
        <v>1.0</v>
      </c>
      <c r="R3267" s="196">
        <v>0.0</v>
      </c>
      <c r="S3267" s="109">
        <v>44210.0</v>
      </c>
      <c r="T3267" s="196">
        <f t="shared" si="1"/>
        <v>1</v>
      </c>
    </row>
    <row r="3268">
      <c r="A3268" s="7">
        <v>44210.0</v>
      </c>
      <c r="B3268" s="21">
        <v>1.0</v>
      </c>
      <c r="O3268" s="109">
        <v>44210.0</v>
      </c>
      <c r="P3268" s="11">
        <v>0.0</v>
      </c>
      <c r="Q3268" s="196">
        <v>1.0</v>
      </c>
      <c r="R3268" s="196">
        <v>0.0</v>
      </c>
      <c r="S3268" s="109">
        <v>44210.0</v>
      </c>
      <c r="T3268" s="196">
        <f t="shared" si="1"/>
        <v>1</v>
      </c>
    </row>
    <row r="3269">
      <c r="A3269" s="7">
        <v>44210.0</v>
      </c>
      <c r="B3269" s="21">
        <v>1.0</v>
      </c>
      <c r="O3269" s="109">
        <v>44210.0</v>
      </c>
      <c r="P3269" s="11">
        <v>0.0</v>
      </c>
      <c r="Q3269" s="196">
        <v>0.0</v>
      </c>
      <c r="R3269" s="196">
        <v>0.0</v>
      </c>
      <c r="S3269" s="109">
        <v>44210.0</v>
      </c>
      <c r="T3269" s="196">
        <f t="shared" si="1"/>
        <v>0</v>
      </c>
    </row>
    <row r="3270">
      <c r="A3270" s="7">
        <v>44211.0</v>
      </c>
      <c r="B3270" s="21">
        <v>1.0</v>
      </c>
      <c r="O3270" s="109">
        <v>44211.0</v>
      </c>
      <c r="P3270" s="11">
        <v>0.0</v>
      </c>
      <c r="Q3270" s="196">
        <v>1.0</v>
      </c>
      <c r="R3270" s="196">
        <v>0.0</v>
      </c>
      <c r="S3270" s="109">
        <v>44211.0</v>
      </c>
      <c r="T3270" s="196">
        <f t="shared" si="1"/>
        <v>1</v>
      </c>
    </row>
    <row r="3271">
      <c r="A3271" s="7">
        <v>44211.0</v>
      </c>
      <c r="B3271" s="21">
        <v>1.0</v>
      </c>
      <c r="O3271" s="109">
        <v>44211.0</v>
      </c>
      <c r="P3271" s="11">
        <v>1.0</v>
      </c>
      <c r="Q3271" s="196">
        <v>0.0</v>
      </c>
      <c r="R3271" s="196">
        <v>0.0</v>
      </c>
      <c r="S3271" s="109">
        <v>44211.0</v>
      </c>
      <c r="T3271" s="196">
        <f t="shared" si="1"/>
        <v>0</v>
      </c>
    </row>
    <row r="3272">
      <c r="A3272" s="7">
        <v>44211.0</v>
      </c>
      <c r="B3272" s="21">
        <v>1.0</v>
      </c>
      <c r="O3272" s="109">
        <v>44211.0</v>
      </c>
      <c r="P3272" s="11">
        <v>0.0</v>
      </c>
      <c r="Q3272" s="196">
        <v>0.0</v>
      </c>
      <c r="R3272" s="196">
        <v>1.0</v>
      </c>
      <c r="S3272" s="109">
        <v>44211.0</v>
      </c>
      <c r="T3272" s="196">
        <f t="shared" si="1"/>
        <v>1</v>
      </c>
    </row>
    <row r="3273">
      <c r="A3273" s="7">
        <v>44211.0</v>
      </c>
      <c r="B3273" s="21">
        <v>1.0</v>
      </c>
      <c r="O3273" s="109">
        <v>44211.0</v>
      </c>
      <c r="P3273" s="11">
        <v>0.0</v>
      </c>
      <c r="Q3273" s="196">
        <v>0.0</v>
      </c>
      <c r="R3273" s="196">
        <v>1.0</v>
      </c>
      <c r="S3273" s="109">
        <v>44211.0</v>
      </c>
      <c r="T3273" s="196">
        <f t="shared" si="1"/>
        <v>1</v>
      </c>
    </row>
    <row r="3274">
      <c r="A3274" s="7">
        <v>44211.0</v>
      </c>
      <c r="B3274" s="21">
        <v>1.0</v>
      </c>
      <c r="O3274" s="109">
        <v>44211.0</v>
      </c>
      <c r="P3274" s="11">
        <v>0.0</v>
      </c>
      <c r="Q3274" s="196">
        <v>0.0</v>
      </c>
      <c r="R3274" s="196">
        <v>1.0</v>
      </c>
      <c r="S3274" s="109">
        <v>44211.0</v>
      </c>
      <c r="T3274" s="196">
        <f t="shared" si="1"/>
        <v>1</v>
      </c>
    </row>
    <row r="3275">
      <c r="A3275" s="7">
        <v>44211.0</v>
      </c>
      <c r="B3275" s="21">
        <v>1.0</v>
      </c>
      <c r="O3275" s="109">
        <v>44211.0</v>
      </c>
      <c r="P3275" s="11">
        <v>0.0</v>
      </c>
      <c r="Q3275" s="196">
        <v>0.0</v>
      </c>
      <c r="R3275" s="196">
        <v>1.0</v>
      </c>
      <c r="S3275" s="109">
        <v>44211.0</v>
      </c>
      <c r="T3275" s="196">
        <f t="shared" si="1"/>
        <v>1</v>
      </c>
    </row>
    <row r="3276">
      <c r="A3276" s="7">
        <v>44211.0</v>
      </c>
      <c r="B3276" s="21">
        <v>1.0</v>
      </c>
      <c r="O3276" s="109">
        <v>44211.0</v>
      </c>
      <c r="P3276" s="11">
        <v>1.0</v>
      </c>
      <c r="Q3276" s="196">
        <v>0.0</v>
      </c>
      <c r="R3276" s="196">
        <v>0.0</v>
      </c>
      <c r="S3276" s="109">
        <v>44211.0</v>
      </c>
      <c r="T3276" s="196">
        <f t="shared" si="1"/>
        <v>0</v>
      </c>
    </row>
    <row r="3277">
      <c r="A3277" s="7">
        <v>44211.0</v>
      </c>
      <c r="B3277" s="21">
        <v>1.0</v>
      </c>
      <c r="O3277" s="109">
        <v>44211.0</v>
      </c>
      <c r="P3277" s="11">
        <v>1.0</v>
      </c>
      <c r="Q3277" s="196">
        <v>0.0</v>
      </c>
      <c r="R3277" s="196">
        <v>0.0</v>
      </c>
      <c r="S3277" s="109">
        <v>44211.0</v>
      </c>
      <c r="T3277" s="196">
        <f t="shared" si="1"/>
        <v>0</v>
      </c>
    </row>
    <row r="3278">
      <c r="A3278" s="7">
        <v>44211.0</v>
      </c>
      <c r="B3278" s="21">
        <v>1.0</v>
      </c>
      <c r="O3278" s="109">
        <v>44211.0</v>
      </c>
      <c r="P3278" s="11">
        <v>1.0</v>
      </c>
      <c r="Q3278" s="196">
        <v>0.0</v>
      </c>
      <c r="R3278" s="196">
        <v>0.0</v>
      </c>
      <c r="S3278" s="109">
        <v>44211.0</v>
      </c>
      <c r="T3278" s="196">
        <f t="shared" si="1"/>
        <v>0</v>
      </c>
    </row>
    <row r="3279">
      <c r="A3279" s="7">
        <v>44211.0</v>
      </c>
      <c r="B3279" s="21">
        <v>1.0</v>
      </c>
      <c r="O3279" s="109">
        <v>44211.0</v>
      </c>
      <c r="P3279" s="11">
        <v>1.0</v>
      </c>
      <c r="Q3279" s="196">
        <v>0.0</v>
      </c>
      <c r="R3279" s="196">
        <v>0.0</v>
      </c>
      <c r="S3279" s="109">
        <v>44211.0</v>
      </c>
      <c r="T3279" s="196">
        <f t="shared" si="1"/>
        <v>0</v>
      </c>
    </row>
    <row r="3280">
      <c r="A3280" s="7">
        <v>44211.0</v>
      </c>
      <c r="B3280" s="21">
        <v>1.0</v>
      </c>
      <c r="O3280" s="109">
        <v>44211.0</v>
      </c>
      <c r="P3280" s="11">
        <v>1.0</v>
      </c>
      <c r="Q3280" s="196">
        <v>0.0</v>
      </c>
      <c r="R3280" s="196">
        <v>0.0</v>
      </c>
      <c r="S3280" s="109">
        <v>44211.0</v>
      </c>
      <c r="T3280" s="196">
        <f t="shared" si="1"/>
        <v>0</v>
      </c>
    </row>
    <row r="3281">
      <c r="A3281" s="7">
        <v>44211.0</v>
      </c>
      <c r="B3281" s="21">
        <v>1.0</v>
      </c>
      <c r="O3281" s="109">
        <v>44211.0</v>
      </c>
      <c r="P3281" s="11">
        <v>1.0</v>
      </c>
      <c r="Q3281" s="196">
        <v>0.0</v>
      </c>
      <c r="R3281" s="196">
        <v>0.0</v>
      </c>
      <c r="S3281" s="109">
        <v>44211.0</v>
      </c>
      <c r="T3281" s="196">
        <f t="shared" si="1"/>
        <v>0</v>
      </c>
    </row>
    <row r="3282">
      <c r="A3282" s="7">
        <v>44211.0</v>
      </c>
      <c r="B3282" s="21">
        <v>1.0</v>
      </c>
      <c r="O3282" s="109">
        <v>44211.0</v>
      </c>
      <c r="P3282" s="11">
        <v>0.0</v>
      </c>
      <c r="Q3282" s="196">
        <v>0.0</v>
      </c>
      <c r="R3282" s="196">
        <v>0.0</v>
      </c>
      <c r="S3282" s="109">
        <v>44211.0</v>
      </c>
      <c r="T3282" s="196">
        <f t="shared" si="1"/>
        <v>0</v>
      </c>
    </row>
    <row r="3283">
      <c r="A3283" s="7">
        <v>44211.0</v>
      </c>
      <c r="B3283" s="21">
        <v>1.0</v>
      </c>
      <c r="O3283" s="109">
        <v>44211.0</v>
      </c>
      <c r="P3283" s="11">
        <v>0.0</v>
      </c>
      <c r="Q3283" s="196">
        <v>0.0</v>
      </c>
      <c r="R3283" s="196">
        <v>0.0</v>
      </c>
      <c r="S3283" s="109">
        <v>44211.0</v>
      </c>
      <c r="T3283" s="196">
        <f t="shared" si="1"/>
        <v>0</v>
      </c>
    </row>
    <row r="3284">
      <c r="A3284" s="7">
        <v>44211.0</v>
      </c>
      <c r="B3284" s="21">
        <v>1.0</v>
      </c>
      <c r="O3284" s="109">
        <v>44211.0</v>
      </c>
      <c r="P3284" s="11">
        <v>0.0</v>
      </c>
      <c r="Q3284" s="196">
        <v>0.0</v>
      </c>
      <c r="R3284" s="196">
        <v>1.0</v>
      </c>
      <c r="S3284" s="109">
        <v>44211.0</v>
      </c>
      <c r="T3284" s="196">
        <f t="shared" si="1"/>
        <v>1</v>
      </c>
    </row>
    <row r="3285">
      <c r="A3285" s="7">
        <v>44211.0</v>
      </c>
      <c r="B3285" s="21">
        <v>1.0</v>
      </c>
      <c r="O3285" s="109">
        <v>44211.0</v>
      </c>
      <c r="P3285" s="11">
        <v>0.0</v>
      </c>
      <c r="Q3285" s="196">
        <v>0.0</v>
      </c>
      <c r="R3285" s="196">
        <v>1.0</v>
      </c>
      <c r="S3285" s="109">
        <v>44211.0</v>
      </c>
      <c r="T3285" s="196">
        <f t="shared" si="1"/>
        <v>1</v>
      </c>
    </row>
    <row r="3286">
      <c r="A3286" s="7">
        <v>44211.0</v>
      </c>
      <c r="B3286" s="21">
        <v>1.0</v>
      </c>
      <c r="O3286" s="109">
        <v>44211.0</v>
      </c>
      <c r="P3286" s="11">
        <v>0.0</v>
      </c>
      <c r="Q3286" s="196">
        <v>0.0</v>
      </c>
      <c r="R3286" s="196">
        <v>1.0</v>
      </c>
      <c r="S3286" s="109">
        <v>44211.0</v>
      </c>
      <c r="T3286" s="196">
        <f t="shared" si="1"/>
        <v>1</v>
      </c>
    </row>
    <row r="3287">
      <c r="A3287" s="7">
        <v>44211.0</v>
      </c>
      <c r="B3287" s="21">
        <v>1.0</v>
      </c>
      <c r="O3287" s="109">
        <v>44211.0</v>
      </c>
      <c r="P3287" s="11">
        <v>0.0</v>
      </c>
      <c r="Q3287" s="196">
        <v>0.0</v>
      </c>
      <c r="R3287" s="196">
        <v>1.0</v>
      </c>
      <c r="S3287" s="109">
        <v>44211.0</v>
      </c>
      <c r="T3287" s="196">
        <f t="shared" si="1"/>
        <v>1</v>
      </c>
    </row>
    <row r="3288">
      <c r="A3288" s="7">
        <v>44211.0</v>
      </c>
      <c r="B3288" s="21">
        <v>1.0</v>
      </c>
      <c r="O3288" s="109">
        <v>44211.0</v>
      </c>
      <c r="P3288" s="11">
        <v>0.0</v>
      </c>
      <c r="Q3288" s="196">
        <v>0.0</v>
      </c>
      <c r="R3288" s="196">
        <v>1.0</v>
      </c>
      <c r="S3288" s="109">
        <v>44211.0</v>
      </c>
      <c r="T3288" s="196">
        <f t="shared" si="1"/>
        <v>1</v>
      </c>
    </row>
    <row r="3289">
      <c r="A3289" s="7">
        <v>44211.0</v>
      </c>
      <c r="B3289" s="21">
        <v>1.0</v>
      </c>
      <c r="O3289" s="109">
        <v>44211.0</v>
      </c>
      <c r="P3289" s="11">
        <v>0.0</v>
      </c>
      <c r="Q3289" s="196">
        <v>0.0</v>
      </c>
      <c r="R3289" s="196">
        <v>1.0</v>
      </c>
      <c r="S3289" s="109">
        <v>44211.0</v>
      </c>
      <c r="T3289" s="196">
        <f t="shared" si="1"/>
        <v>1</v>
      </c>
    </row>
    <row r="3290">
      <c r="A3290" s="7">
        <v>44211.0</v>
      </c>
      <c r="B3290" s="21">
        <v>1.0</v>
      </c>
      <c r="O3290" s="109">
        <v>44211.0</v>
      </c>
      <c r="P3290" s="11">
        <v>0.0</v>
      </c>
      <c r="Q3290" s="196">
        <v>0.0</v>
      </c>
      <c r="R3290" s="196">
        <v>1.0</v>
      </c>
      <c r="S3290" s="109">
        <v>44211.0</v>
      </c>
      <c r="T3290" s="196">
        <f t="shared" si="1"/>
        <v>1</v>
      </c>
    </row>
    <row r="3291">
      <c r="A3291" s="7">
        <v>44211.0</v>
      </c>
      <c r="B3291" s="21">
        <v>1.0</v>
      </c>
      <c r="O3291" s="109">
        <v>44211.0</v>
      </c>
      <c r="P3291" s="11">
        <v>1.0</v>
      </c>
      <c r="Q3291" s="196">
        <v>0.0</v>
      </c>
      <c r="R3291" s="196">
        <v>0.0</v>
      </c>
      <c r="S3291" s="109">
        <v>44211.0</v>
      </c>
      <c r="T3291" s="196">
        <f t="shared" si="1"/>
        <v>0</v>
      </c>
    </row>
    <row r="3292">
      <c r="A3292" s="7">
        <v>44211.0</v>
      </c>
      <c r="B3292" s="21">
        <v>1.0</v>
      </c>
      <c r="O3292" s="109">
        <v>44211.0</v>
      </c>
      <c r="P3292" s="11">
        <v>1.0</v>
      </c>
      <c r="Q3292" s="196">
        <v>0.0</v>
      </c>
      <c r="R3292" s="196">
        <v>0.0</v>
      </c>
      <c r="S3292" s="109">
        <v>44211.0</v>
      </c>
      <c r="T3292" s="196">
        <f t="shared" si="1"/>
        <v>0</v>
      </c>
    </row>
    <row r="3293">
      <c r="A3293" s="7">
        <v>44211.0</v>
      </c>
      <c r="B3293" s="21">
        <v>1.0</v>
      </c>
      <c r="O3293" s="109">
        <v>44211.0</v>
      </c>
      <c r="P3293" s="11">
        <v>1.0</v>
      </c>
      <c r="Q3293" s="196">
        <v>0.0</v>
      </c>
      <c r="R3293" s="196">
        <v>0.0</v>
      </c>
      <c r="S3293" s="109">
        <v>44211.0</v>
      </c>
      <c r="T3293" s="196">
        <f t="shared" si="1"/>
        <v>0</v>
      </c>
    </row>
    <row r="3294">
      <c r="A3294" s="7">
        <v>44211.0</v>
      </c>
      <c r="B3294" s="21">
        <v>1.0</v>
      </c>
      <c r="O3294" s="109">
        <v>44211.0</v>
      </c>
      <c r="P3294" s="11">
        <v>0.0</v>
      </c>
      <c r="Q3294" s="196">
        <v>0.0</v>
      </c>
      <c r="R3294" s="196">
        <v>0.0</v>
      </c>
      <c r="S3294" s="109">
        <v>44211.0</v>
      </c>
      <c r="T3294" s="196">
        <f t="shared" si="1"/>
        <v>0</v>
      </c>
    </row>
    <row r="3295">
      <c r="A3295" s="7">
        <v>44211.0</v>
      </c>
      <c r="B3295" s="21">
        <v>1.0</v>
      </c>
      <c r="O3295" s="109">
        <v>44211.0</v>
      </c>
      <c r="P3295" s="11">
        <v>1.0</v>
      </c>
      <c r="Q3295" s="196">
        <v>0.0</v>
      </c>
      <c r="R3295" s="196">
        <v>0.0</v>
      </c>
      <c r="S3295" s="109">
        <v>44211.0</v>
      </c>
      <c r="T3295" s="196">
        <f t="shared" si="1"/>
        <v>0</v>
      </c>
    </row>
    <row r="3296">
      <c r="A3296" s="17">
        <v>44211.0</v>
      </c>
      <c r="B3296" s="21">
        <v>1.0</v>
      </c>
      <c r="O3296" s="197">
        <v>44211.0</v>
      </c>
      <c r="P3296" s="11">
        <v>0.0</v>
      </c>
      <c r="Q3296" s="196">
        <v>0.0</v>
      </c>
      <c r="R3296" s="196">
        <v>0.0</v>
      </c>
      <c r="S3296" s="197">
        <v>44211.0</v>
      </c>
      <c r="T3296" s="196">
        <f t="shared" si="1"/>
        <v>0</v>
      </c>
    </row>
    <row r="3297">
      <c r="A3297" s="17">
        <v>44211.0</v>
      </c>
      <c r="B3297" s="21">
        <v>1.0</v>
      </c>
      <c r="O3297" s="197">
        <v>44211.0</v>
      </c>
      <c r="P3297" s="11">
        <v>0.0</v>
      </c>
      <c r="Q3297" s="196">
        <v>0.0</v>
      </c>
      <c r="R3297" s="196">
        <v>1.0</v>
      </c>
      <c r="S3297" s="197">
        <v>44211.0</v>
      </c>
      <c r="T3297" s="196">
        <f t="shared" si="1"/>
        <v>1</v>
      </c>
    </row>
    <row r="3298">
      <c r="A3298" s="17">
        <v>44211.0</v>
      </c>
      <c r="B3298" s="21">
        <v>1.0</v>
      </c>
      <c r="O3298" s="197">
        <v>44211.0</v>
      </c>
      <c r="P3298" s="11">
        <v>1.0</v>
      </c>
      <c r="Q3298" s="196">
        <v>0.0</v>
      </c>
      <c r="R3298" s="196">
        <v>0.0</v>
      </c>
      <c r="S3298" s="197">
        <v>44211.0</v>
      </c>
      <c r="T3298" s="196">
        <f t="shared" si="1"/>
        <v>0</v>
      </c>
    </row>
    <row r="3299">
      <c r="A3299" s="17">
        <v>44211.0</v>
      </c>
      <c r="B3299" s="21">
        <v>1.0</v>
      </c>
      <c r="O3299" s="197">
        <v>44211.0</v>
      </c>
      <c r="P3299" s="11">
        <v>0.0</v>
      </c>
      <c r="Q3299" s="196">
        <v>0.0</v>
      </c>
      <c r="R3299" s="196">
        <v>0.0</v>
      </c>
      <c r="S3299" s="197">
        <v>44211.0</v>
      </c>
      <c r="T3299" s="196">
        <f t="shared" si="1"/>
        <v>0</v>
      </c>
    </row>
    <row r="3300">
      <c r="A3300" s="17">
        <v>44211.0</v>
      </c>
      <c r="B3300" s="21">
        <v>1.0</v>
      </c>
      <c r="O3300" s="197">
        <v>44211.0</v>
      </c>
      <c r="P3300" s="11">
        <v>1.0</v>
      </c>
      <c r="Q3300" s="196">
        <v>0.0</v>
      </c>
      <c r="R3300" s="196">
        <v>0.0</v>
      </c>
      <c r="S3300" s="197">
        <v>44211.0</v>
      </c>
      <c r="T3300" s="196">
        <f t="shared" si="1"/>
        <v>0</v>
      </c>
    </row>
    <row r="3301">
      <c r="A3301" s="17">
        <v>44211.0</v>
      </c>
      <c r="B3301" s="21">
        <v>1.0</v>
      </c>
      <c r="O3301" s="197">
        <v>44211.0</v>
      </c>
      <c r="P3301" s="11">
        <v>0.0</v>
      </c>
      <c r="Q3301" s="196">
        <v>0.0</v>
      </c>
      <c r="R3301" s="196">
        <v>1.0</v>
      </c>
      <c r="S3301" s="197">
        <v>44211.0</v>
      </c>
      <c r="T3301" s="196">
        <f t="shared" si="1"/>
        <v>1</v>
      </c>
    </row>
    <row r="3302">
      <c r="A3302" s="17">
        <v>44211.0</v>
      </c>
      <c r="B3302" s="21">
        <v>1.0</v>
      </c>
      <c r="O3302" s="197">
        <v>44211.0</v>
      </c>
      <c r="P3302" s="11">
        <v>1.0</v>
      </c>
      <c r="Q3302" s="196">
        <v>0.0</v>
      </c>
      <c r="R3302" s="196">
        <v>0.0</v>
      </c>
      <c r="S3302" s="197">
        <v>44211.0</v>
      </c>
      <c r="T3302" s="196">
        <f t="shared" si="1"/>
        <v>0</v>
      </c>
    </row>
    <row r="3303">
      <c r="A3303" s="17">
        <v>44211.0</v>
      </c>
      <c r="B3303" s="21">
        <v>1.0</v>
      </c>
      <c r="O3303" s="197">
        <v>44211.0</v>
      </c>
      <c r="P3303" s="11">
        <v>0.0</v>
      </c>
      <c r="Q3303" s="196">
        <v>0.0</v>
      </c>
      <c r="R3303" s="196">
        <v>0.0</v>
      </c>
      <c r="S3303" s="197">
        <v>44211.0</v>
      </c>
      <c r="T3303" s="196">
        <f t="shared" si="1"/>
        <v>0</v>
      </c>
    </row>
    <row r="3304">
      <c r="A3304" s="17">
        <v>44211.0</v>
      </c>
      <c r="B3304" s="21">
        <v>1.0</v>
      </c>
      <c r="O3304" s="197">
        <v>44211.0</v>
      </c>
      <c r="P3304" s="11">
        <v>0.0</v>
      </c>
      <c r="Q3304" s="196">
        <v>0.0</v>
      </c>
      <c r="R3304" s="196">
        <v>0.0</v>
      </c>
      <c r="S3304" s="197">
        <v>44211.0</v>
      </c>
      <c r="T3304" s="196">
        <f t="shared" si="1"/>
        <v>0</v>
      </c>
    </row>
    <row r="3305">
      <c r="A3305" s="17">
        <v>44211.0</v>
      </c>
      <c r="B3305" s="21">
        <v>1.0</v>
      </c>
      <c r="O3305" s="197">
        <v>44211.0</v>
      </c>
      <c r="P3305" s="11">
        <v>1.0</v>
      </c>
      <c r="Q3305" s="196">
        <v>0.0</v>
      </c>
      <c r="R3305" s="196">
        <v>0.0</v>
      </c>
      <c r="S3305" s="197">
        <v>44211.0</v>
      </c>
      <c r="T3305" s="196">
        <f t="shared" si="1"/>
        <v>0</v>
      </c>
    </row>
    <row r="3306">
      <c r="A3306" s="7">
        <v>44211.0</v>
      </c>
      <c r="B3306" s="21">
        <v>1.0</v>
      </c>
      <c r="O3306" s="109">
        <v>44211.0</v>
      </c>
      <c r="P3306" s="11">
        <v>0.0</v>
      </c>
      <c r="Q3306" s="196">
        <v>1.0</v>
      </c>
      <c r="R3306" s="196">
        <v>0.0</v>
      </c>
      <c r="S3306" s="109">
        <v>44211.0</v>
      </c>
      <c r="T3306" s="196">
        <f t="shared" si="1"/>
        <v>1</v>
      </c>
    </row>
    <row r="3307">
      <c r="A3307" s="7">
        <v>44211.0</v>
      </c>
      <c r="B3307" s="21">
        <v>1.0</v>
      </c>
      <c r="O3307" s="109">
        <v>44211.0</v>
      </c>
      <c r="P3307" s="11">
        <v>0.0</v>
      </c>
      <c r="Q3307" s="196">
        <v>0.0</v>
      </c>
      <c r="R3307" s="196">
        <v>1.0</v>
      </c>
      <c r="S3307" s="109">
        <v>44211.0</v>
      </c>
      <c r="T3307" s="196">
        <f t="shared" si="1"/>
        <v>1</v>
      </c>
    </row>
    <row r="3308">
      <c r="A3308" s="7">
        <v>44211.0</v>
      </c>
      <c r="B3308" s="21">
        <v>1.0</v>
      </c>
      <c r="O3308" s="109">
        <v>44211.0</v>
      </c>
      <c r="P3308" s="11">
        <v>0.0</v>
      </c>
      <c r="Q3308" s="196">
        <v>0.0</v>
      </c>
      <c r="R3308" s="196">
        <v>1.0</v>
      </c>
      <c r="S3308" s="109">
        <v>44211.0</v>
      </c>
      <c r="T3308" s="196">
        <f t="shared" si="1"/>
        <v>1</v>
      </c>
    </row>
    <row r="3309">
      <c r="A3309" s="7">
        <v>44211.0</v>
      </c>
      <c r="B3309" s="21">
        <v>1.0</v>
      </c>
      <c r="O3309" s="109">
        <v>44211.0</v>
      </c>
      <c r="P3309" s="11">
        <v>0.0</v>
      </c>
      <c r="Q3309" s="196">
        <v>0.0</v>
      </c>
      <c r="R3309" s="196">
        <v>1.0</v>
      </c>
      <c r="S3309" s="109">
        <v>44211.0</v>
      </c>
      <c r="T3309" s="196">
        <f t="shared" si="1"/>
        <v>1</v>
      </c>
    </row>
    <row r="3310">
      <c r="A3310" s="7">
        <v>44211.0</v>
      </c>
      <c r="B3310" s="21">
        <v>1.0</v>
      </c>
      <c r="O3310" s="109">
        <v>44211.0</v>
      </c>
      <c r="P3310" s="11">
        <v>1.0</v>
      </c>
      <c r="Q3310" s="196">
        <v>0.0</v>
      </c>
      <c r="R3310" s="196">
        <v>0.0</v>
      </c>
      <c r="S3310" s="109">
        <v>44211.0</v>
      </c>
      <c r="T3310" s="196">
        <f t="shared" si="1"/>
        <v>0</v>
      </c>
    </row>
    <row r="3311">
      <c r="A3311" s="7">
        <v>44211.0</v>
      </c>
      <c r="B3311" s="21">
        <v>1.0</v>
      </c>
      <c r="O3311" s="109">
        <v>44211.0</v>
      </c>
      <c r="P3311" s="11">
        <v>0.0</v>
      </c>
      <c r="Q3311" s="196">
        <v>0.0</v>
      </c>
      <c r="R3311" s="196">
        <v>1.0</v>
      </c>
      <c r="S3311" s="109">
        <v>44211.0</v>
      </c>
      <c r="T3311" s="196">
        <f t="shared" si="1"/>
        <v>1</v>
      </c>
    </row>
    <row r="3312">
      <c r="A3312" s="7">
        <v>44211.0</v>
      </c>
      <c r="B3312" s="21">
        <v>1.0</v>
      </c>
      <c r="O3312" s="109">
        <v>44211.0</v>
      </c>
      <c r="P3312" s="11">
        <v>0.0</v>
      </c>
      <c r="Q3312" s="196">
        <v>0.0</v>
      </c>
      <c r="R3312" s="196">
        <v>0.0</v>
      </c>
      <c r="S3312" s="109">
        <v>44211.0</v>
      </c>
      <c r="T3312" s="196">
        <f t="shared" si="1"/>
        <v>0</v>
      </c>
    </row>
    <row r="3313">
      <c r="A3313" s="7">
        <v>44211.0</v>
      </c>
      <c r="B3313" s="21">
        <v>1.0</v>
      </c>
      <c r="O3313" s="109">
        <v>44211.0</v>
      </c>
      <c r="P3313" s="11">
        <v>0.0</v>
      </c>
      <c r="Q3313" s="196">
        <v>0.0</v>
      </c>
      <c r="R3313" s="196">
        <v>0.0</v>
      </c>
      <c r="S3313" s="109">
        <v>44211.0</v>
      </c>
      <c r="T3313" s="196">
        <f t="shared" si="1"/>
        <v>0</v>
      </c>
    </row>
    <row r="3314">
      <c r="A3314" s="7">
        <v>44211.0</v>
      </c>
      <c r="B3314" s="21">
        <v>1.0</v>
      </c>
      <c r="O3314" s="109">
        <v>44211.0</v>
      </c>
      <c r="P3314" s="11">
        <v>1.0</v>
      </c>
      <c r="Q3314" s="196">
        <v>0.0</v>
      </c>
      <c r="R3314" s="196">
        <v>0.0</v>
      </c>
      <c r="S3314" s="109">
        <v>44211.0</v>
      </c>
      <c r="T3314" s="196">
        <f t="shared" si="1"/>
        <v>0</v>
      </c>
    </row>
    <row r="3315">
      <c r="A3315" s="7">
        <v>44211.0</v>
      </c>
      <c r="B3315" s="21">
        <v>1.0</v>
      </c>
      <c r="O3315" s="109">
        <v>44211.0</v>
      </c>
      <c r="P3315" s="11">
        <v>0.0</v>
      </c>
      <c r="Q3315" s="196">
        <v>0.0</v>
      </c>
      <c r="R3315" s="196">
        <v>0.0</v>
      </c>
      <c r="S3315" s="109">
        <v>44211.0</v>
      </c>
      <c r="T3315" s="196">
        <f t="shared" si="1"/>
        <v>0</v>
      </c>
    </row>
    <row r="3316">
      <c r="A3316" s="7">
        <v>44211.0</v>
      </c>
      <c r="B3316" s="21">
        <v>1.0</v>
      </c>
      <c r="O3316" s="109">
        <v>44211.0</v>
      </c>
      <c r="P3316" s="11">
        <v>0.0</v>
      </c>
      <c r="Q3316" s="196">
        <v>0.0</v>
      </c>
      <c r="R3316" s="196">
        <v>0.0</v>
      </c>
      <c r="S3316" s="109">
        <v>44211.0</v>
      </c>
      <c r="T3316" s="196">
        <f t="shared" si="1"/>
        <v>0</v>
      </c>
    </row>
    <row r="3317">
      <c r="A3317" s="7">
        <v>44211.0</v>
      </c>
      <c r="B3317" s="21">
        <v>1.0</v>
      </c>
      <c r="O3317" s="109">
        <v>44211.0</v>
      </c>
      <c r="P3317" s="11">
        <v>1.0</v>
      </c>
      <c r="Q3317" s="196">
        <v>0.0</v>
      </c>
      <c r="R3317" s="196">
        <v>0.0</v>
      </c>
      <c r="S3317" s="109">
        <v>44211.0</v>
      </c>
      <c r="T3317" s="196">
        <f t="shared" si="1"/>
        <v>0</v>
      </c>
    </row>
    <row r="3318">
      <c r="A3318" s="7">
        <v>44211.0</v>
      </c>
      <c r="B3318" s="21">
        <v>1.0</v>
      </c>
      <c r="O3318" s="109">
        <v>44211.0</v>
      </c>
      <c r="P3318" s="11">
        <v>0.0</v>
      </c>
      <c r="Q3318" s="196">
        <v>0.0</v>
      </c>
      <c r="R3318" s="196">
        <v>0.0</v>
      </c>
      <c r="S3318" s="109">
        <v>44211.0</v>
      </c>
      <c r="T3318" s="196">
        <f t="shared" si="1"/>
        <v>0</v>
      </c>
    </row>
    <row r="3319">
      <c r="A3319" s="7">
        <v>44211.0</v>
      </c>
      <c r="B3319" s="21">
        <v>1.0</v>
      </c>
      <c r="O3319" s="109">
        <v>44211.0</v>
      </c>
      <c r="P3319" s="11">
        <v>0.0</v>
      </c>
      <c r="Q3319" s="196">
        <v>0.0</v>
      </c>
      <c r="R3319" s="196">
        <v>0.0</v>
      </c>
      <c r="S3319" s="109">
        <v>44211.0</v>
      </c>
      <c r="T3319" s="196">
        <f t="shared" si="1"/>
        <v>0</v>
      </c>
    </row>
    <row r="3320">
      <c r="A3320" s="53">
        <v>44211.0</v>
      </c>
      <c r="B3320" s="21">
        <v>1.0</v>
      </c>
      <c r="O3320" s="200">
        <v>44211.0</v>
      </c>
      <c r="P3320" s="11">
        <v>1.0</v>
      </c>
      <c r="Q3320" s="196">
        <v>0.0</v>
      </c>
      <c r="R3320" s="196">
        <v>0.0</v>
      </c>
      <c r="S3320" s="200">
        <v>44211.0</v>
      </c>
      <c r="T3320" s="196">
        <f t="shared" si="1"/>
        <v>0</v>
      </c>
    </row>
    <row r="3321">
      <c r="A3321" s="60">
        <v>44211.0</v>
      </c>
      <c r="B3321" s="21">
        <v>1.0</v>
      </c>
      <c r="O3321" s="160">
        <v>44211.0</v>
      </c>
      <c r="P3321" s="11">
        <v>1.0</v>
      </c>
      <c r="Q3321" s="196">
        <v>0.0</v>
      </c>
      <c r="R3321" s="196">
        <v>0.0</v>
      </c>
      <c r="S3321" s="160">
        <v>44211.0</v>
      </c>
      <c r="T3321" s="196">
        <f t="shared" si="1"/>
        <v>0</v>
      </c>
    </row>
    <row r="3322">
      <c r="A3322" s="60">
        <v>44211.0</v>
      </c>
      <c r="B3322" s="21">
        <v>1.0</v>
      </c>
      <c r="O3322" s="160">
        <v>44211.0</v>
      </c>
      <c r="P3322" s="11">
        <v>1.0</v>
      </c>
      <c r="Q3322" s="196">
        <v>0.0</v>
      </c>
      <c r="R3322" s="196">
        <v>0.0</v>
      </c>
      <c r="S3322" s="160">
        <v>44211.0</v>
      </c>
      <c r="T3322" s="196">
        <f t="shared" si="1"/>
        <v>0</v>
      </c>
    </row>
    <row r="3323">
      <c r="A3323" s="60">
        <v>44211.0</v>
      </c>
      <c r="B3323" s="21">
        <v>1.0</v>
      </c>
      <c r="O3323" s="160">
        <v>44211.0</v>
      </c>
      <c r="P3323" s="11">
        <v>1.0</v>
      </c>
      <c r="Q3323" s="196">
        <v>0.0</v>
      </c>
      <c r="R3323" s="196">
        <v>0.0</v>
      </c>
      <c r="S3323" s="160">
        <v>44211.0</v>
      </c>
      <c r="T3323" s="196">
        <f t="shared" si="1"/>
        <v>0</v>
      </c>
    </row>
    <row r="3324">
      <c r="A3324" s="60">
        <v>44211.0</v>
      </c>
      <c r="B3324" s="21">
        <v>1.0</v>
      </c>
      <c r="O3324" s="160">
        <v>44211.0</v>
      </c>
      <c r="P3324" s="11">
        <v>1.0</v>
      </c>
      <c r="Q3324" s="196">
        <v>0.0</v>
      </c>
      <c r="R3324" s="196">
        <v>0.0</v>
      </c>
      <c r="S3324" s="160">
        <v>44211.0</v>
      </c>
      <c r="T3324" s="196">
        <f t="shared" si="1"/>
        <v>0</v>
      </c>
    </row>
    <row r="3325">
      <c r="A3325" s="60">
        <v>44211.0</v>
      </c>
      <c r="B3325" s="21">
        <v>1.0</v>
      </c>
      <c r="O3325" s="160">
        <v>44211.0</v>
      </c>
      <c r="P3325" s="11">
        <v>1.0</v>
      </c>
      <c r="Q3325" s="196">
        <v>0.0</v>
      </c>
      <c r="R3325" s="196">
        <v>0.0</v>
      </c>
      <c r="S3325" s="160">
        <v>44211.0</v>
      </c>
      <c r="T3325" s="196">
        <f t="shared" si="1"/>
        <v>0</v>
      </c>
    </row>
    <row r="3326">
      <c r="A3326" s="7">
        <v>44211.0</v>
      </c>
      <c r="B3326" s="21">
        <v>1.0</v>
      </c>
      <c r="O3326" s="109">
        <v>44211.0</v>
      </c>
      <c r="P3326" s="11">
        <v>1.0</v>
      </c>
      <c r="Q3326" s="196">
        <v>0.0</v>
      </c>
      <c r="R3326" s="196">
        <v>0.0</v>
      </c>
      <c r="S3326" s="109">
        <v>44211.0</v>
      </c>
      <c r="T3326" s="196">
        <f t="shared" si="1"/>
        <v>0</v>
      </c>
    </row>
    <row r="3327">
      <c r="A3327" s="7">
        <v>44211.0</v>
      </c>
      <c r="B3327" s="21">
        <v>1.0</v>
      </c>
      <c r="O3327" s="109">
        <v>44211.0</v>
      </c>
      <c r="P3327" s="11">
        <v>1.0</v>
      </c>
      <c r="Q3327" s="196">
        <v>0.0</v>
      </c>
      <c r="R3327" s="196">
        <v>0.0</v>
      </c>
      <c r="S3327" s="109">
        <v>44211.0</v>
      </c>
      <c r="T3327" s="196">
        <f t="shared" si="1"/>
        <v>0</v>
      </c>
    </row>
    <row r="3328">
      <c r="A3328" s="7">
        <v>44211.0</v>
      </c>
      <c r="B3328" s="21">
        <v>1.0</v>
      </c>
      <c r="O3328" s="109">
        <v>44211.0</v>
      </c>
      <c r="P3328" s="11">
        <v>1.0</v>
      </c>
      <c r="Q3328" s="196">
        <v>0.0</v>
      </c>
      <c r="R3328" s="196">
        <v>0.0</v>
      </c>
      <c r="S3328" s="109">
        <v>44211.0</v>
      </c>
      <c r="T3328" s="196">
        <f t="shared" si="1"/>
        <v>0</v>
      </c>
    </row>
    <row r="3329">
      <c r="A3329" s="60">
        <v>44211.0</v>
      </c>
      <c r="B3329" s="21">
        <v>1.0</v>
      </c>
      <c r="O3329" s="160">
        <v>44211.0</v>
      </c>
      <c r="P3329" s="11">
        <v>1.0</v>
      </c>
      <c r="Q3329" s="196">
        <v>0.0</v>
      </c>
      <c r="R3329" s="196">
        <v>0.0</v>
      </c>
      <c r="S3329" s="160">
        <v>44211.0</v>
      </c>
      <c r="T3329" s="196">
        <f t="shared" si="1"/>
        <v>0</v>
      </c>
    </row>
    <row r="3330">
      <c r="A3330" s="60">
        <v>44211.0</v>
      </c>
      <c r="B3330" s="21">
        <v>1.0</v>
      </c>
      <c r="O3330" s="160">
        <v>44211.0</v>
      </c>
      <c r="P3330" s="11">
        <v>1.0</v>
      </c>
      <c r="Q3330" s="196">
        <v>0.0</v>
      </c>
      <c r="R3330" s="196">
        <v>0.0</v>
      </c>
      <c r="S3330" s="160">
        <v>44211.0</v>
      </c>
      <c r="T3330" s="196">
        <f t="shared" si="1"/>
        <v>0</v>
      </c>
    </row>
    <row r="3331">
      <c r="A3331" s="7">
        <v>44211.0</v>
      </c>
      <c r="B3331" s="21">
        <v>1.0</v>
      </c>
      <c r="O3331" s="109">
        <v>44211.0</v>
      </c>
      <c r="P3331" s="11">
        <v>1.0</v>
      </c>
      <c r="Q3331" s="196">
        <v>0.0</v>
      </c>
      <c r="R3331" s="196">
        <v>0.0</v>
      </c>
      <c r="S3331" s="109">
        <v>44211.0</v>
      </c>
      <c r="T3331" s="196">
        <f t="shared" si="1"/>
        <v>0</v>
      </c>
    </row>
    <row r="3332">
      <c r="A3332" s="7">
        <v>44211.0</v>
      </c>
      <c r="B3332" s="21">
        <v>1.0</v>
      </c>
      <c r="O3332" s="109">
        <v>44211.0</v>
      </c>
      <c r="P3332" s="11">
        <v>1.0</v>
      </c>
      <c r="Q3332" s="196">
        <v>0.0</v>
      </c>
      <c r="R3332" s="196">
        <v>0.0</v>
      </c>
      <c r="S3332" s="109">
        <v>44211.0</v>
      </c>
      <c r="T3332" s="196">
        <f t="shared" si="1"/>
        <v>0</v>
      </c>
    </row>
    <row r="3333">
      <c r="A3333" s="7">
        <v>44211.0</v>
      </c>
      <c r="B3333" s="21">
        <v>1.0</v>
      </c>
      <c r="O3333" s="109">
        <v>44211.0</v>
      </c>
      <c r="P3333" s="11">
        <v>1.0</v>
      </c>
      <c r="Q3333" s="196">
        <v>0.0</v>
      </c>
      <c r="R3333" s="196">
        <v>0.0</v>
      </c>
      <c r="S3333" s="109">
        <v>44211.0</v>
      </c>
      <c r="T3333" s="196">
        <f t="shared" si="1"/>
        <v>0</v>
      </c>
    </row>
    <row r="3334">
      <c r="A3334" s="7">
        <v>44211.0</v>
      </c>
      <c r="B3334" s="21">
        <v>1.0</v>
      </c>
      <c r="O3334" s="109">
        <v>44211.0</v>
      </c>
      <c r="P3334" s="11">
        <v>1.0</v>
      </c>
      <c r="Q3334" s="196">
        <v>0.0</v>
      </c>
      <c r="R3334" s="196">
        <v>0.0</v>
      </c>
      <c r="S3334" s="109">
        <v>44211.0</v>
      </c>
      <c r="T3334" s="196">
        <f t="shared" si="1"/>
        <v>0</v>
      </c>
    </row>
    <row r="3335">
      <c r="A3335" s="7">
        <v>44211.0</v>
      </c>
      <c r="B3335" s="21">
        <v>1.0</v>
      </c>
      <c r="O3335" s="109">
        <v>44211.0</v>
      </c>
      <c r="P3335" s="11">
        <v>1.0</v>
      </c>
      <c r="Q3335" s="196">
        <v>0.0</v>
      </c>
      <c r="R3335" s="196">
        <v>0.0</v>
      </c>
      <c r="S3335" s="109">
        <v>44211.0</v>
      </c>
      <c r="T3335" s="196">
        <f t="shared" si="1"/>
        <v>0</v>
      </c>
    </row>
    <row r="3336">
      <c r="A3336" s="53">
        <v>44211.0</v>
      </c>
      <c r="B3336" s="21">
        <v>1.0</v>
      </c>
      <c r="O3336" s="200">
        <v>44211.0</v>
      </c>
      <c r="P3336" s="11">
        <v>1.0</v>
      </c>
      <c r="Q3336" s="196">
        <v>0.0</v>
      </c>
      <c r="R3336" s="196">
        <v>0.0</v>
      </c>
      <c r="S3336" s="200">
        <v>44211.0</v>
      </c>
      <c r="T3336" s="196">
        <f t="shared" si="1"/>
        <v>0</v>
      </c>
    </row>
    <row r="3337">
      <c r="A3337" s="53">
        <v>44211.0</v>
      </c>
      <c r="B3337" s="21">
        <v>1.0</v>
      </c>
      <c r="O3337" s="200">
        <v>44211.0</v>
      </c>
      <c r="P3337" s="11">
        <v>1.0</v>
      </c>
      <c r="Q3337" s="196">
        <v>0.0</v>
      </c>
      <c r="R3337" s="196">
        <v>0.0</v>
      </c>
      <c r="S3337" s="200">
        <v>44211.0</v>
      </c>
      <c r="T3337" s="196">
        <f t="shared" si="1"/>
        <v>0</v>
      </c>
    </row>
    <row r="3338">
      <c r="A3338" s="7">
        <v>44211.0</v>
      </c>
      <c r="B3338" s="21">
        <v>1.0</v>
      </c>
      <c r="O3338" s="109">
        <v>44211.0</v>
      </c>
      <c r="P3338" s="11">
        <v>0.0</v>
      </c>
      <c r="Q3338" s="196">
        <v>0.0</v>
      </c>
      <c r="R3338" s="196">
        <v>0.0</v>
      </c>
      <c r="S3338" s="109">
        <v>44211.0</v>
      </c>
      <c r="T3338" s="196">
        <f t="shared" si="1"/>
        <v>0</v>
      </c>
    </row>
    <row r="3339">
      <c r="A3339" s="7">
        <v>44211.0</v>
      </c>
      <c r="B3339" s="21">
        <v>1.0</v>
      </c>
      <c r="O3339" s="109">
        <v>44211.0</v>
      </c>
      <c r="P3339" s="11">
        <v>0.0</v>
      </c>
      <c r="Q3339" s="196">
        <v>0.0</v>
      </c>
      <c r="R3339" s="196">
        <v>0.0</v>
      </c>
      <c r="S3339" s="109">
        <v>44211.0</v>
      </c>
      <c r="T3339" s="196">
        <f t="shared" si="1"/>
        <v>0</v>
      </c>
    </row>
    <row r="3340">
      <c r="A3340" s="7">
        <v>44211.0</v>
      </c>
      <c r="B3340" s="21">
        <v>1.0</v>
      </c>
      <c r="O3340" s="109">
        <v>44211.0</v>
      </c>
      <c r="P3340" s="11">
        <v>0.0</v>
      </c>
      <c r="Q3340" s="196">
        <v>0.0</v>
      </c>
      <c r="R3340" s="196">
        <v>0.0</v>
      </c>
      <c r="S3340" s="109">
        <v>44211.0</v>
      </c>
      <c r="T3340" s="196">
        <f t="shared" si="1"/>
        <v>0</v>
      </c>
    </row>
    <row r="3341">
      <c r="A3341" s="50">
        <v>44211.0</v>
      </c>
      <c r="B3341" s="21">
        <v>1.0</v>
      </c>
      <c r="O3341" s="109">
        <v>44211.0</v>
      </c>
      <c r="P3341" s="11">
        <v>0.0</v>
      </c>
      <c r="Q3341" s="196">
        <v>0.0</v>
      </c>
      <c r="R3341" s="196">
        <v>0.0</v>
      </c>
      <c r="S3341" s="109">
        <v>44211.0</v>
      </c>
      <c r="T3341" s="196">
        <f t="shared" si="1"/>
        <v>0</v>
      </c>
    </row>
    <row r="3342">
      <c r="A3342" s="50">
        <v>44211.0</v>
      </c>
      <c r="B3342" s="21">
        <v>1.0</v>
      </c>
      <c r="O3342" s="109">
        <v>44211.0</v>
      </c>
      <c r="P3342" s="11">
        <v>0.0</v>
      </c>
      <c r="Q3342" s="196">
        <v>0.0</v>
      </c>
      <c r="R3342" s="196">
        <v>0.0</v>
      </c>
      <c r="S3342" s="109">
        <v>44211.0</v>
      </c>
      <c r="T3342" s="196">
        <f t="shared" si="1"/>
        <v>0</v>
      </c>
    </row>
    <row r="3343">
      <c r="A3343" s="53">
        <v>44211.0</v>
      </c>
      <c r="B3343" s="21">
        <v>1.0</v>
      </c>
      <c r="O3343" s="200">
        <v>44211.0</v>
      </c>
      <c r="P3343" s="11">
        <v>0.0</v>
      </c>
      <c r="Q3343" s="196">
        <v>0.0</v>
      </c>
      <c r="R3343" s="196">
        <v>0.0</v>
      </c>
      <c r="S3343" s="200">
        <v>44211.0</v>
      </c>
      <c r="T3343" s="196">
        <f t="shared" si="1"/>
        <v>0</v>
      </c>
    </row>
    <row r="3344">
      <c r="A3344" s="53">
        <v>44211.0</v>
      </c>
      <c r="B3344" s="21">
        <v>1.0</v>
      </c>
      <c r="O3344" s="200">
        <v>44211.0</v>
      </c>
      <c r="P3344" s="11">
        <v>0.0</v>
      </c>
      <c r="Q3344" s="196">
        <v>0.0</v>
      </c>
      <c r="R3344" s="196">
        <v>0.0</v>
      </c>
      <c r="S3344" s="200">
        <v>44211.0</v>
      </c>
      <c r="T3344" s="196">
        <f t="shared" si="1"/>
        <v>0</v>
      </c>
    </row>
    <row r="3345">
      <c r="A3345" s="60">
        <v>44211.0</v>
      </c>
      <c r="B3345" s="21">
        <v>1.0</v>
      </c>
      <c r="O3345" s="160">
        <v>44211.0</v>
      </c>
      <c r="P3345" s="11">
        <v>0.0</v>
      </c>
      <c r="Q3345" s="196">
        <v>0.0</v>
      </c>
      <c r="R3345" s="196">
        <v>0.0</v>
      </c>
      <c r="S3345" s="160">
        <v>44211.0</v>
      </c>
      <c r="T3345" s="196">
        <f t="shared" si="1"/>
        <v>0</v>
      </c>
    </row>
    <row r="3346">
      <c r="A3346" s="60">
        <v>44211.0</v>
      </c>
      <c r="B3346" s="21">
        <v>1.0</v>
      </c>
      <c r="O3346" s="160">
        <v>44211.0</v>
      </c>
      <c r="P3346" s="11">
        <v>0.0</v>
      </c>
      <c r="Q3346" s="196">
        <v>0.0</v>
      </c>
      <c r="R3346" s="196">
        <v>0.0</v>
      </c>
      <c r="S3346" s="160">
        <v>44211.0</v>
      </c>
      <c r="T3346" s="196">
        <f t="shared" si="1"/>
        <v>0</v>
      </c>
    </row>
    <row r="3347">
      <c r="A3347" s="7">
        <v>44211.0</v>
      </c>
      <c r="B3347" s="21">
        <v>1.0</v>
      </c>
      <c r="O3347" s="109">
        <v>44211.0</v>
      </c>
      <c r="P3347" s="11">
        <v>0.0</v>
      </c>
      <c r="Q3347" s="196">
        <v>0.0</v>
      </c>
      <c r="R3347" s="196">
        <v>0.0</v>
      </c>
      <c r="S3347" s="109">
        <v>44211.0</v>
      </c>
      <c r="T3347" s="196">
        <f t="shared" si="1"/>
        <v>0</v>
      </c>
    </row>
    <row r="3348">
      <c r="A3348" s="7">
        <v>44211.0</v>
      </c>
      <c r="B3348" s="21">
        <v>1.0</v>
      </c>
      <c r="O3348" s="109">
        <v>44211.0</v>
      </c>
      <c r="P3348" s="11">
        <v>0.0</v>
      </c>
      <c r="Q3348" s="196">
        <v>0.0</v>
      </c>
      <c r="R3348" s="196">
        <v>0.0</v>
      </c>
      <c r="S3348" s="109">
        <v>44211.0</v>
      </c>
      <c r="T3348" s="196">
        <f t="shared" si="1"/>
        <v>0</v>
      </c>
    </row>
    <row r="3349">
      <c r="A3349" s="7">
        <v>44211.0</v>
      </c>
      <c r="B3349" s="21">
        <v>1.0</v>
      </c>
      <c r="O3349" s="109">
        <v>44211.0</v>
      </c>
      <c r="P3349" s="11">
        <v>0.0</v>
      </c>
      <c r="Q3349" s="196">
        <v>0.0</v>
      </c>
      <c r="R3349" s="196">
        <v>0.0</v>
      </c>
      <c r="S3349" s="109">
        <v>44211.0</v>
      </c>
      <c r="T3349" s="196">
        <f t="shared" si="1"/>
        <v>0</v>
      </c>
    </row>
    <row r="3350">
      <c r="A3350" s="60">
        <v>44211.0</v>
      </c>
      <c r="B3350" s="21">
        <v>1.0</v>
      </c>
      <c r="O3350" s="160">
        <v>44211.0</v>
      </c>
      <c r="P3350" s="11">
        <v>0.0</v>
      </c>
      <c r="Q3350" s="196">
        <v>0.0</v>
      </c>
      <c r="R3350" s="196">
        <v>0.0</v>
      </c>
      <c r="S3350" s="160">
        <v>44211.0</v>
      </c>
      <c r="T3350" s="196">
        <f t="shared" si="1"/>
        <v>0</v>
      </c>
    </row>
    <row r="3351">
      <c r="A3351" s="7">
        <v>44211.0</v>
      </c>
      <c r="B3351" s="21">
        <v>1.0</v>
      </c>
      <c r="O3351" s="109">
        <v>44211.0</v>
      </c>
      <c r="P3351" s="11">
        <v>0.0</v>
      </c>
      <c r="Q3351" s="196">
        <v>0.0</v>
      </c>
      <c r="R3351" s="196">
        <v>0.0</v>
      </c>
      <c r="S3351" s="109">
        <v>44211.0</v>
      </c>
      <c r="T3351" s="196">
        <f t="shared" si="1"/>
        <v>0</v>
      </c>
    </row>
    <row r="3352">
      <c r="A3352" s="60">
        <v>44211.0</v>
      </c>
      <c r="B3352" s="21">
        <v>1.0</v>
      </c>
      <c r="O3352" s="160">
        <v>44211.0</v>
      </c>
      <c r="P3352" s="11">
        <v>1.0</v>
      </c>
      <c r="Q3352" s="196">
        <v>0.0</v>
      </c>
      <c r="R3352" s="196">
        <v>0.0</v>
      </c>
      <c r="S3352" s="160">
        <v>44211.0</v>
      </c>
      <c r="T3352" s="196">
        <f t="shared" si="1"/>
        <v>0</v>
      </c>
    </row>
    <row r="3353">
      <c r="A3353" s="60">
        <v>44211.0</v>
      </c>
      <c r="B3353" s="21">
        <v>1.0</v>
      </c>
      <c r="O3353" s="160">
        <v>44211.0</v>
      </c>
      <c r="P3353" s="11">
        <v>0.0</v>
      </c>
      <c r="Q3353" s="196">
        <v>0.0</v>
      </c>
      <c r="R3353" s="196">
        <v>0.0</v>
      </c>
      <c r="S3353" s="160">
        <v>44211.0</v>
      </c>
      <c r="T3353" s="196">
        <f t="shared" si="1"/>
        <v>0</v>
      </c>
    </row>
    <row r="3354">
      <c r="A3354" s="50">
        <v>44211.0</v>
      </c>
      <c r="B3354" s="21">
        <v>1.0</v>
      </c>
      <c r="O3354" s="109">
        <v>44211.0</v>
      </c>
      <c r="P3354" s="11">
        <v>0.0</v>
      </c>
      <c r="Q3354" s="196">
        <v>0.0</v>
      </c>
      <c r="R3354" s="196">
        <v>0.0</v>
      </c>
      <c r="S3354" s="109">
        <v>44211.0</v>
      </c>
      <c r="T3354" s="196">
        <f t="shared" si="1"/>
        <v>0</v>
      </c>
    </row>
    <row r="3355">
      <c r="A3355" s="50">
        <v>44211.0</v>
      </c>
      <c r="B3355" s="21">
        <v>1.0</v>
      </c>
      <c r="O3355" s="109">
        <v>44211.0</v>
      </c>
      <c r="P3355" s="11">
        <v>0.0</v>
      </c>
      <c r="Q3355" s="196">
        <v>0.0</v>
      </c>
      <c r="R3355" s="196">
        <v>0.0</v>
      </c>
      <c r="S3355" s="109">
        <v>44211.0</v>
      </c>
      <c r="T3355" s="196">
        <f t="shared" si="1"/>
        <v>0</v>
      </c>
    </row>
    <row r="3356">
      <c r="A3356" s="7">
        <v>44211.0</v>
      </c>
      <c r="B3356" s="21">
        <v>1.0</v>
      </c>
      <c r="O3356" s="109">
        <v>44211.0</v>
      </c>
      <c r="P3356" s="11">
        <v>0.0</v>
      </c>
      <c r="Q3356" s="196">
        <v>0.0</v>
      </c>
      <c r="R3356" s="196">
        <v>1.0</v>
      </c>
      <c r="S3356" s="109">
        <v>44211.0</v>
      </c>
      <c r="T3356" s="196">
        <f t="shared" si="1"/>
        <v>1</v>
      </c>
    </row>
    <row r="3357">
      <c r="A3357" s="7">
        <v>44211.0</v>
      </c>
      <c r="B3357" s="21">
        <v>1.0</v>
      </c>
      <c r="O3357" s="109">
        <v>44211.0</v>
      </c>
      <c r="P3357" s="11">
        <v>0.0</v>
      </c>
      <c r="Q3357" s="196">
        <v>0.0</v>
      </c>
      <c r="R3357" s="196">
        <v>1.0</v>
      </c>
      <c r="S3357" s="109">
        <v>44211.0</v>
      </c>
      <c r="T3357" s="196">
        <f t="shared" si="1"/>
        <v>1</v>
      </c>
    </row>
    <row r="3358">
      <c r="A3358" s="50">
        <v>44211.0</v>
      </c>
      <c r="B3358" s="21">
        <v>1.0</v>
      </c>
      <c r="O3358" s="109">
        <v>44211.0</v>
      </c>
      <c r="P3358" s="11">
        <v>0.0</v>
      </c>
      <c r="Q3358" s="196">
        <v>0.0</v>
      </c>
      <c r="R3358" s="196">
        <v>1.0</v>
      </c>
      <c r="S3358" s="109">
        <v>44211.0</v>
      </c>
      <c r="T3358" s="196">
        <f t="shared" si="1"/>
        <v>1</v>
      </c>
    </row>
    <row r="3359">
      <c r="A3359" s="60">
        <v>44211.0</v>
      </c>
      <c r="B3359" s="21">
        <v>1.0</v>
      </c>
      <c r="O3359" s="160">
        <v>44211.0</v>
      </c>
      <c r="P3359" s="11">
        <v>0.0</v>
      </c>
      <c r="Q3359" s="196">
        <v>0.0</v>
      </c>
      <c r="R3359" s="196">
        <v>1.0</v>
      </c>
      <c r="S3359" s="160">
        <v>44211.0</v>
      </c>
      <c r="T3359" s="196">
        <f t="shared" si="1"/>
        <v>1</v>
      </c>
    </row>
    <row r="3360">
      <c r="A3360" s="7">
        <v>44211.0</v>
      </c>
      <c r="B3360" s="21">
        <v>1.0</v>
      </c>
      <c r="O3360" s="109">
        <v>44211.0</v>
      </c>
      <c r="P3360" s="11">
        <v>0.0</v>
      </c>
      <c r="Q3360" s="196">
        <v>0.0</v>
      </c>
      <c r="R3360" s="196">
        <v>1.0</v>
      </c>
      <c r="S3360" s="109">
        <v>44211.0</v>
      </c>
      <c r="T3360" s="196">
        <f t="shared" si="1"/>
        <v>1</v>
      </c>
    </row>
    <row r="3361">
      <c r="A3361" s="7">
        <v>44211.0</v>
      </c>
      <c r="B3361" s="21">
        <v>1.0</v>
      </c>
      <c r="O3361" s="109">
        <v>44211.0</v>
      </c>
      <c r="P3361" s="11">
        <v>0.0</v>
      </c>
      <c r="Q3361" s="196">
        <v>0.0</v>
      </c>
      <c r="R3361" s="196">
        <v>1.0</v>
      </c>
      <c r="S3361" s="109">
        <v>44211.0</v>
      </c>
      <c r="T3361" s="196">
        <f t="shared" si="1"/>
        <v>1</v>
      </c>
    </row>
    <row r="3362">
      <c r="A3362" s="7">
        <v>44211.0</v>
      </c>
      <c r="B3362" s="21">
        <v>1.0</v>
      </c>
      <c r="O3362" s="109">
        <v>44211.0</v>
      </c>
      <c r="P3362" s="11">
        <v>0.0</v>
      </c>
      <c r="Q3362" s="196">
        <v>0.0</v>
      </c>
      <c r="R3362" s="196">
        <v>1.0</v>
      </c>
      <c r="S3362" s="109">
        <v>44211.0</v>
      </c>
      <c r="T3362" s="196">
        <f t="shared" si="1"/>
        <v>1</v>
      </c>
    </row>
    <row r="3363">
      <c r="A3363" s="53">
        <v>44211.0</v>
      </c>
      <c r="B3363" s="21">
        <v>1.0</v>
      </c>
      <c r="O3363" s="200">
        <v>44211.0</v>
      </c>
      <c r="P3363" s="11">
        <v>0.0</v>
      </c>
      <c r="Q3363" s="196">
        <v>0.0</v>
      </c>
      <c r="R3363" s="196">
        <v>1.0</v>
      </c>
      <c r="S3363" s="200">
        <v>44211.0</v>
      </c>
      <c r="T3363" s="196">
        <f t="shared" si="1"/>
        <v>1</v>
      </c>
    </row>
    <row r="3364">
      <c r="A3364" s="7">
        <v>44211.0</v>
      </c>
      <c r="B3364" s="21">
        <v>1.0</v>
      </c>
      <c r="O3364" s="109">
        <v>44211.0</v>
      </c>
      <c r="P3364" s="11">
        <v>0.0</v>
      </c>
      <c r="Q3364" s="196">
        <v>0.0</v>
      </c>
      <c r="R3364" s="196">
        <v>0.0</v>
      </c>
      <c r="S3364" s="109">
        <v>44211.0</v>
      </c>
      <c r="T3364" s="196">
        <f t="shared" si="1"/>
        <v>0</v>
      </c>
    </row>
    <row r="3365">
      <c r="A3365" s="7">
        <v>44211.0</v>
      </c>
      <c r="B3365" s="21">
        <v>1.0</v>
      </c>
      <c r="O3365" s="109">
        <v>44211.0</v>
      </c>
      <c r="P3365" s="11">
        <v>0.0</v>
      </c>
      <c r="Q3365" s="196">
        <v>0.0</v>
      </c>
      <c r="R3365" s="196">
        <v>0.0</v>
      </c>
      <c r="S3365" s="109">
        <v>44211.0</v>
      </c>
      <c r="T3365" s="196">
        <f t="shared" si="1"/>
        <v>0</v>
      </c>
    </row>
    <row r="3366">
      <c r="A3366" s="60">
        <v>44211.0</v>
      </c>
      <c r="B3366" s="21">
        <v>1.0</v>
      </c>
      <c r="O3366" s="160">
        <v>44211.0</v>
      </c>
      <c r="P3366" s="11">
        <v>0.0</v>
      </c>
      <c r="Q3366" s="196">
        <v>0.0</v>
      </c>
      <c r="R3366" s="196">
        <v>0.0</v>
      </c>
      <c r="S3366" s="160">
        <v>44211.0</v>
      </c>
      <c r="T3366" s="196">
        <f t="shared" si="1"/>
        <v>0</v>
      </c>
    </row>
    <row r="3367">
      <c r="A3367" s="60">
        <v>44211.0</v>
      </c>
      <c r="B3367" s="21">
        <v>1.0</v>
      </c>
      <c r="O3367" s="160">
        <v>44211.0</v>
      </c>
      <c r="P3367" s="11">
        <v>0.0</v>
      </c>
      <c r="Q3367" s="196">
        <v>0.0</v>
      </c>
      <c r="R3367" s="196">
        <v>0.0</v>
      </c>
      <c r="S3367" s="160">
        <v>44211.0</v>
      </c>
      <c r="T3367" s="196">
        <f t="shared" si="1"/>
        <v>0</v>
      </c>
    </row>
    <row r="3368">
      <c r="A3368" s="53">
        <v>44211.0</v>
      </c>
      <c r="B3368" s="21">
        <v>1.0</v>
      </c>
      <c r="O3368" s="200">
        <v>44211.0</v>
      </c>
      <c r="P3368" s="11">
        <v>0.0</v>
      </c>
      <c r="Q3368" s="196">
        <v>1.0</v>
      </c>
      <c r="R3368" s="196">
        <v>0.0</v>
      </c>
      <c r="S3368" s="200">
        <v>44211.0</v>
      </c>
      <c r="T3368" s="196">
        <f t="shared" si="1"/>
        <v>1</v>
      </c>
    </row>
    <row r="3369">
      <c r="A3369" s="7">
        <v>44211.0</v>
      </c>
      <c r="B3369" s="21">
        <v>1.0</v>
      </c>
      <c r="O3369" s="109">
        <v>44211.0</v>
      </c>
      <c r="P3369" s="11">
        <v>0.0</v>
      </c>
      <c r="Q3369" s="196">
        <v>1.0</v>
      </c>
      <c r="R3369" s="196">
        <v>0.0</v>
      </c>
      <c r="S3369" s="109">
        <v>44211.0</v>
      </c>
      <c r="T3369" s="196">
        <f t="shared" si="1"/>
        <v>1</v>
      </c>
    </row>
    <row r="3370">
      <c r="A3370" s="60">
        <v>44211.0</v>
      </c>
      <c r="B3370" s="21">
        <v>1.0</v>
      </c>
      <c r="O3370" s="160">
        <v>44211.0</v>
      </c>
      <c r="P3370" s="11">
        <v>0.0</v>
      </c>
      <c r="Q3370" s="196">
        <v>1.0</v>
      </c>
      <c r="R3370" s="196">
        <v>0.0</v>
      </c>
      <c r="S3370" s="160">
        <v>44211.0</v>
      </c>
      <c r="T3370" s="196">
        <f t="shared" si="1"/>
        <v>1</v>
      </c>
    </row>
    <row r="3371">
      <c r="A3371" s="7">
        <v>44211.0</v>
      </c>
      <c r="B3371" s="21">
        <v>1.0</v>
      </c>
      <c r="O3371" s="109">
        <v>44211.0</v>
      </c>
      <c r="P3371" s="11">
        <v>0.0</v>
      </c>
      <c r="Q3371" s="196">
        <v>1.0</v>
      </c>
      <c r="R3371" s="196">
        <v>0.0</v>
      </c>
      <c r="S3371" s="109">
        <v>44211.0</v>
      </c>
      <c r="T3371" s="196">
        <f t="shared" si="1"/>
        <v>1</v>
      </c>
    </row>
    <row r="3372">
      <c r="A3372" s="7">
        <v>44211.0</v>
      </c>
      <c r="B3372" s="21">
        <v>1.0</v>
      </c>
      <c r="O3372" s="109">
        <v>44211.0</v>
      </c>
      <c r="P3372" s="11">
        <v>0.0</v>
      </c>
      <c r="Q3372" s="196">
        <v>1.0</v>
      </c>
      <c r="R3372" s="196">
        <v>0.0</v>
      </c>
      <c r="S3372" s="109">
        <v>44211.0</v>
      </c>
      <c r="T3372" s="196">
        <f t="shared" si="1"/>
        <v>1</v>
      </c>
    </row>
    <row r="3373">
      <c r="A3373" s="7">
        <v>44211.0</v>
      </c>
      <c r="B3373" s="21">
        <v>1.0</v>
      </c>
      <c r="O3373" s="109">
        <v>44211.0</v>
      </c>
      <c r="P3373" s="11">
        <v>0.0</v>
      </c>
      <c r="Q3373" s="196">
        <v>1.0</v>
      </c>
      <c r="R3373" s="196">
        <v>0.0</v>
      </c>
      <c r="S3373" s="109">
        <v>44211.0</v>
      </c>
      <c r="T3373" s="196">
        <f t="shared" si="1"/>
        <v>1</v>
      </c>
    </row>
    <row r="3374">
      <c r="A3374" s="7">
        <v>44211.0</v>
      </c>
      <c r="B3374" s="21">
        <v>1.0</v>
      </c>
      <c r="O3374" s="109">
        <v>44211.0</v>
      </c>
      <c r="P3374" s="11">
        <v>0.0</v>
      </c>
      <c r="Q3374" s="196">
        <v>1.0</v>
      </c>
      <c r="R3374" s="196">
        <v>0.0</v>
      </c>
      <c r="S3374" s="109">
        <v>44211.0</v>
      </c>
      <c r="T3374" s="196">
        <f t="shared" si="1"/>
        <v>1</v>
      </c>
    </row>
    <row r="3375">
      <c r="A3375" s="60">
        <v>44211.0</v>
      </c>
      <c r="B3375" s="21">
        <v>1.0</v>
      </c>
      <c r="O3375" s="160">
        <v>44211.0</v>
      </c>
      <c r="P3375" s="11">
        <v>0.0</v>
      </c>
      <c r="Q3375" s="196">
        <v>1.0</v>
      </c>
      <c r="R3375" s="196">
        <v>0.0</v>
      </c>
      <c r="S3375" s="160">
        <v>44211.0</v>
      </c>
      <c r="T3375" s="196">
        <f t="shared" si="1"/>
        <v>1</v>
      </c>
    </row>
    <row r="3376">
      <c r="A3376" s="60">
        <v>44211.0</v>
      </c>
      <c r="B3376" s="21">
        <v>1.0</v>
      </c>
      <c r="O3376" s="160">
        <v>44211.0</v>
      </c>
      <c r="P3376" s="11">
        <v>0.0</v>
      </c>
      <c r="Q3376" s="196">
        <v>0.0</v>
      </c>
      <c r="R3376" s="196">
        <v>0.0</v>
      </c>
      <c r="S3376" s="160">
        <v>44211.0</v>
      </c>
      <c r="T3376" s="196">
        <f t="shared" si="1"/>
        <v>0</v>
      </c>
    </row>
    <row r="3377">
      <c r="A3377" s="7">
        <v>44212.0</v>
      </c>
      <c r="B3377" s="21">
        <v>1.0</v>
      </c>
      <c r="O3377" s="109">
        <v>44212.0</v>
      </c>
      <c r="P3377" s="11">
        <v>0.0</v>
      </c>
      <c r="Q3377" s="196">
        <v>0.0</v>
      </c>
      <c r="R3377" s="196">
        <v>0.0</v>
      </c>
      <c r="S3377" s="109">
        <v>44212.0</v>
      </c>
      <c r="T3377" s="196">
        <f t="shared" si="1"/>
        <v>0</v>
      </c>
    </row>
    <row r="3378">
      <c r="A3378" s="7">
        <v>44212.0</v>
      </c>
      <c r="B3378" s="21">
        <v>1.0</v>
      </c>
      <c r="O3378" s="109">
        <v>44212.0</v>
      </c>
      <c r="P3378" s="11">
        <v>1.0</v>
      </c>
      <c r="Q3378" s="196">
        <v>0.0</v>
      </c>
      <c r="R3378" s="196">
        <v>0.0</v>
      </c>
      <c r="S3378" s="109">
        <v>44212.0</v>
      </c>
      <c r="T3378" s="196">
        <f t="shared" si="1"/>
        <v>0</v>
      </c>
    </row>
    <row r="3379">
      <c r="A3379" s="7">
        <v>44212.0</v>
      </c>
      <c r="B3379" s="21">
        <v>1.0</v>
      </c>
      <c r="O3379" s="109">
        <v>44212.0</v>
      </c>
      <c r="P3379" s="11">
        <v>1.0</v>
      </c>
      <c r="Q3379" s="196">
        <v>0.0</v>
      </c>
      <c r="R3379" s="196">
        <v>0.0</v>
      </c>
      <c r="S3379" s="109">
        <v>44212.0</v>
      </c>
      <c r="T3379" s="196">
        <f t="shared" si="1"/>
        <v>0</v>
      </c>
    </row>
    <row r="3380">
      <c r="A3380" s="7">
        <v>44212.0</v>
      </c>
      <c r="B3380" s="21">
        <v>1.0</v>
      </c>
      <c r="O3380" s="109">
        <v>44212.0</v>
      </c>
      <c r="P3380" s="11">
        <v>0.0</v>
      </c>
      <c r="Q3380" s="196">
        <v>0.0</v>
      </c>
      <c r="R3380" s="196">
        <v>1.0</v>
      </c>
      <c r="S3380" s="109">
        <v>44212.0</v>
      </c>
      <c r="T3380" s="196">
        <f t="shared" si="1"/>
        <v>1</v>
      </c>
    </row>
    <row r="3381">
      <c r="A3381" s="7">
        <v>44212.0</v>
      </c>
      <c r="B3381" s="21">
        <v>1.0</v>
      </c>
      <c r="O3381" s="109">
        <v>44212.0</v>
      </c>
      <c r="P3381" s="11">
        <v>0.0</v>
      </c>
      <c r="Q3381" s="196">
        <v>1.0</v>
      </c>
      <c r="R3381" s="196">
        <v>0.0</v>
      </c>
      <c r="S3381" s="109">
        <v>44212.0</v>
      </c>
      <c r="T3381" s="196">
        <f t="shared" si="1"/>
        <v>1</v>
      </c>
    </row>
    <row r="3382">
      <c r="A3382" s="7">
        <v>44212.0</v>
      </c>
      <c r="B3382" s="21">
        <v>1.0</v>
      </c>
      <c r="O3382" s="109">
        <v>44212.0</v>
      </c>
      <c r="P3382" s="11">
        <v>1.0</v>
      </c>
      <c r="Q3382" s="196">
        <v>0.0</v>
      </c>
      <c r="R3382" s="196">
        <v>0.0</v>
      </c>
      <c r="S3382" s="109">
        <v>44212.0</v>
      </c>
      <c r="T3382" s="196">
        <f t="shared" si="1"/>
        <v>0</v>
      </c>
    </row>
    <row r="3383">
      <c r="A3383" s="7">
        <v>44212.0</v>
      </c>
      <c r="B3383" s="21">
        <v>1.0</v>
      </c>
      <c r="O3383" s="109">
        <v>44212.0</v>
      </c>
      <c r="P3383" s="11">
        <v>0.0</v>
      </c>
      <c r="Q3383" s="196">
        <v>0.0</v>
      </c>
      <c r="R3383" s="196">
        <v>1.0</v>
      </c>
      <c r="S3383" s="109">
        <v>44212.0</v>
      </c>
      <c r="T3383" s="196">
        <f t="shared" si="1"/>
        <v>1</v>
      </c>
    </row>
    <row r="3384">
      <c r="A3384" s="7">
        <v>44212.0</v>
      </c>
      <c r="B3384" s="21">
        <v>1.0</v>
      </c>
      <c r="O3384" s="109">
        <v>44212.0</v>
      </c>
      <c r="P3384" s="11">
        <v>1.0</v>
      </c>
      <c r="Q3384" s="196">
        <v>0.0</v>
      </c>
      <c r="R3384" s="196">
        <v>0.0</v>
      </c>
      <c r="S3384" s="109">
        <v>44212.0</v>
      </c>
      <c r="T3384" s="196">
        <f t="shared" si="1"/>
        <v>0</v>
      </c>
    </row>
    <row r="3385">
      <c r="A3385" s="7">
        <v>44212.0</v>
      </c>
      <c r="B3385" s="21">
        <v>1.0</v>
      </c>
      <c r="O3385" s="109">
        <v>44212.0</v>
      </c>
      <c r="P3385" s="11">
        <v>1.0</v>
      </c>
      <c r="Q3385" s="196">
        <v>0.0</v>
      </c>
      <c r="R3385" s="196">
        <v>0.0</v>
      </c>
      <c r="S3385" s="109">
        <v>44212.0</v>
      </c>
      <c r="T3385" s="196">
        <f t="shared" si="1"/>
        <v>0</v>
      </c>
    </row>
    <row r="3386">
      <c r="A3386" s="7">
        <v>44212.0</v>
      </c>
      <c r="B3386" s="21">
        <v>1.0</v>
      </c>
      <c r="O3386" s="109">
        <v>44212.0</v>
      </c>
      <c r="P3386" s="11">
        <v>1.0</v>
      </c>
      <c r="Q3386" s="196">
        <v>0.0</v>
      </c>
      <c r="R3386" s="196">
        <v>0.0</v>
      </c>
      <c r="S3386" s="109">
        <v>44212.0</v>
      </c>
      <c r="T3386" s="196">
        <f t="shared" si="1"/>
        <v>0</v>
      </c>
    </row>
    <row r="3387">
      <c r="A3387" s="7">
        <v>44212.0</v>
      </c>
      <c r="B3387" s="21">
        <v>1.0</v>
      </c>
      <c r="O3387" s="109">
        <v>44212.0</v>
      </c>
      <c r="P3387" s="11">
        <v>0.0</v>
      </c>
      <c r="Q3387" s="196">
        <v>0.0</v>
      </c>
      <c r="R3387" s="196">
        <v>0.0</v>
      </c>
      <c r="S3387" s="109">
        <v>44212.0</v>
      </c>
      <c r="T3387" s="196">
        <f t="shared" si="1"/>
        <v>0</v>
      </c>
    </row>
    <row r="3388">
      <c r="A3388" s="7">
        <v>44212.0</v>
      </c>
      <c r="B3388" s="21">
        <v>1.0</v>
      </c>
      <c r="O3388" s="109">
        <v>44212.0</v>
      </c>
      <c r="P3388" s="11">
        <v>1.0</v>
      </c>
      <c r="Q3388" s="196">
        <v>0.0</v>
      </c>
      <c r="R3388" s="196">
        <v>0.0</v>
      </c>
      <c r="S3388" s="109">
        <v>44212.0</v>
      </c>
      <c r="T3388" s="196">
        <f t="shared" si="1"/>
        <v>0</v>
      </c>
    </row>
    <row r="3389">
      <c r="A3389" s="7">
        <v>44212.0</v>
      </c>
      <c r="B3389" s="21">
        <v>1.0</v>
      </c>
      <c r="O3389" s="109">
        <v>44212.0</v>
      </c>
      <c r="P3389" s="11">
        <v>0.0</v>
      </c>
      <c r="Q3389" s="196">
        <v>0.0</v>
      </c>
      <c r="R3389" s="196">
        <v>0.0</v>
      </c>
      <c r="S3389" s="109">
        <v>44212.0</v>
      </c>
      <c r="T3389" s="196">
        <f t="shared" si="1"/>
        <v>0</v>
      </c>
    </row>
    <row r="3390">
      <c r="A3390" s="7">
        <v>44212.0</v>
      </c>
      <c r="B3390" s="21">
        <v>1.0</v>
      </c>
      <c r="O3390" s="109">
        <v>44212.0</v>
      </c>
      <c r="P3390" s="11">
        <v>0.0</v>
      </c>
      <c r="Q3390" s="196">
        <v>0.0</v>
      </c>
      <c r="R3390" s="196">
        <v>0.0</v>
      </c>
      <c r="S3390" s="109">
        <v>44212.0</v>
      </c>
      <c r="T3390" s="196">
        <f t="shared" si="1"/>
        <v>0</v>
      </c>
    </row>
    <row r="3391">
      <c r="A3391" s="7">
        <v>44212.0</v>
      </c>
      <c r="B3391" s="21">
        <v>1.0</v>
      </c>
      <c r="O3391" s="109">
        <v>44212.0</v>
      </c>
      <c r="P3391" s="11">
        <v>1.0</v>
      </c>
      <c r="Q3391" s="196">
        <v>0.0</v>
      </c>
      <c r="R3391" s="196">
        <v>0.0</v>
      </c>
      <c r="S3391" s="109">
        <v>44212.0</v>
      </c>
      <c r="T3391" s="196">
        <f t="shared" si="1"/>
        <v>0</v>
      </c>
    </row>
    <row r="3392">
      <c r="A3392" s="7">
        <v>44212.0</v>
      </c>
      <c r="B3392" s="21">
        <v>1.0</v>
      </c>
      <c r="O3392" s="109">
        <v>44212.0</v>
      </c>
      <c r="P3392" s="11">
        <v>0.0</v>
      </c>
      <c r="Q3392" s="196">
        <v>0.0</v>
      </c>
      <c r="R3392" s="196">
        <v>0.0</v>
      </c>
      <c r="S3392" s="109">
        <v>44212.0</v>
      </c>
      <c r="T3392" s="196">
        <f t="shared" si="1"/>
        <v>0</v>
      </c>
    </row>
    <row r="3393">
      <c r="A3393" s="7">
        <v>44212.0</v>
      </c>
      <c r="B3393" s="21">
        <v>1.0</v>
      </c>
      <c r="O3393" s="109">
        <v>44212.0</v>
      </c>
      <c r="P3393" s="11">
        <v>0.0</v>
      </c>
      <c r="Q3393" s="196">
        <v>0.0</v>
      </c>
      <c r="R3393" s="196">
        <v>0.0</v>
      </c>
      <c r="S3393" s="109">
        <v>44212.0</v>
      </c>
      <c r="T3393" s="196">
        <f t="shared" si="1"/>
        <v>0</v>
      </c>
    </row>
    <row r="3394">
      <c r="A3394" s="7">
        <v>44212.0</v>
      </c>
      <c r="B3394" s="21">
        <v>1.0</v>
      </c>
      <c r="O3394" s="109">
        <v>44212.0</v>
      </c>
      <c r="P3394" s="11">
        <v>1.0</v>
      </c>
      <c r="Q3394" s="196">
        <v>0.0</v>
      </c>
      <c r="R3394" s="196">
        <v>0.0</v>
      </c>
      <c r="S3394" s="109">
        <v>44212.0</v>
      </c>
      <c r="T3394" s="196">
        <f t="shared" si="1"/>
        <v>0</v>
      </c>
    </row>
    <row r="3395">
      <c r="A3395" s="7">
        <v>44212.0</v>
      </c>
      <c r="B3395" s="21">
        <v>1.0</v>
      </c>
      <c r="O3395" s="109">
        <v>44212.0</v>
      </c>
      <c r="P3395" s="11">
        <v>1.0</v>
      </c>
      <c r="Q3395" s="196">
        <v>0.0</v>
      </c>
      <c r="R3395" s="196">
        <v>0.0</v>
      </c>
      <c r="S3395" s="109">
        <v>44212.0</v>
      </c>
      <c r="T3395" s="196">
        <f t="shared" si="1"/>
        <v>0</v>
      </c>
    </row>
    <row r="3396">
      <c r="A3396" s="7">
        <v>44212.0</v>
      </c>
      <c r="B3396" s="21">
        <v>1.0</v>
      </c>
      <c r="O3396" s="109">
        <v>44212.0</v>
      </c>
      <c r="P3396" s="11">
        <v>1.0</v>
      </c>
      <c r="Q3396" s="196">
        <v>0.0</v>
      </c>
      <c r="R3396" s="196">
        <v>0.0</v>
      </c>
      <c r="S3396" s="109">
        <v>44212.0</v>
      </c>
      <c r="T3396" s="196">
        <f t="shared" si="1"/>
        <v>0</v>
      </c>
    </row>
    <row r="3397">
      <c r="A3397" s="7">
        <v>44212.0</v>
      </c>
      <c r="B3397" s="21">
        <v>1.0</v>
      </c>
      <c r="O3397" s="109">
        <v>44212.0</v>
      </c>
      <c r="P3397" s="11">
        <v>1.0</v>
      </c>
      <c r="Q3397" s="196">
        <v>0.0</v>
      </c>
      <c r="R3397" s="196">
        <v>0.0</v>
      </c>
      <c r="S3397" s="109">
        <v>44212.0</v>
      </c>
      <c r="T3397" s="196">
        <f t="shared" si="1"/>
        <v>0</v>
      </c>
    </row>
    <row r="3398">
      <c r="A3398" s="7">
        <v>44212.0</v>
      </c>
      <c r="B3398" s="21">
        <v>1.0</v>
      </c>
      <c r="O3398" s="109">
        <v>44212.0</v>
      </c>
      <c r="P3398" s="11">
        <v>1.0</v>
      </c>
      <c r="Q3398" s="196">
        <v>0.0</v>
      </c>
      <c r="R3398" s="196">
        <v>0.0</v>
      </c>
      <c r="S3398" s="109">
        <v>44212.0</v>
      </c>
      <c r="T3398" s="196">
        <f t="shared" si="1"/>
        <v>0</v>
      </c>
    </row>
    <row r="3399">
      <c r="A3399" s="7">
        <v>44212.0</v>
      </c>
      <c r="B3399" s="21">
        <v>1.0</v>
      </c>
      <c r="O3399" s="109">
        <v>44212.0</v>
      </c>
      <c r="P3399" s="11">
        <v>1.0</v>
      </c>
      <c r="Q3399" s="196">
        <v>0.0</v>
      </c>
      <c r="R3399" s="196">
        <v>0.0</v>
      </c>
      <c r="S3399" s="109">
        <v>44212.0</v>
      </c>
      <c r="T3399" s="196">
        <f t="shared" si="1"/>
        <v>0</v>
      </c>
    </row>
    <row r="3400">
      <c r="A3400" s="7">
        <v>44212.0</v>
      </c>
      <c r="B3400" s="21">
        <v>1.0</v>
      </c>
      <c r="O3400" s="109">
        <v>44212.0</v>
      </c>
      <c r="P3400" s="11">
        <v>0.0</v>
      </c>
      <c r="Q3400" s="196">
        <v>0.0</v>
      </c>
      <c r="R3400" s="196">
        <v>0.0</v>
      </c>
      <c r="S3400" s="109">
        <v>44212.0</v>
      </c>
      <c r="T3400" s="196">
        <f t="shared" si="1"/>
        <v>0</v>
      </c>
    </row>
    <row r="3401">
      <c r="A3401" s="7">
        <v>44212.0</v>
      </c>
      <c r="B3401" s="21">
        <v>1.0</v>
      </c>
      <c r="O3401" s="109">
        <v>44212.0</v>
      </c>
      <c r="P3401" s="11">
        <v>0.0</v>
      </c>
      <c r="Q3401" s="196">
        <v>0.0</v>
      </c>
      <c r="R3401" s="196">
        <v>0.0</v>
      </c>
      <c r="S3401" s="109">
        <v>44212.0</v>
      </c>
      <c r="T3401" s="196">
        <f t="shared" si="1"/>
        <v>0</v>
      </c>
    </row>
    <row r="3402">
      <c r="A3402" s="7">
        <v>44212.0</v>
      </c>
      <c r="B3402" s="21">
        <v>1.0</v>
      </c>
      <c r="O3402" s="109">
        <v>44212.0</v>
      </c>
      <c r="P3402" s="11">
        <v>0.0</v>
      </c>
      <c r="Q3402" s="196">
        <v>0.0</v>
      </c>
      <c r="R3402" s="196">
        <v>0.0</v>
      </c>
      <c r="S3402" s="109">
        <v>44212.0</v>
      </c>
      <c r="T3402" s="196">
        <f t="shared" si="1"/>
        <v>0</v>
      </c>
    </row>
    <row r="3403">
      <c r="A3403" s="7">
        <v>44212.0</v>
      </c>
      <c r="B3403" s="21">
        <v>1.0</v>
      </c>
      <c r="O3403" s="109">
        <v>44212.0</v>
      </c>
      <c r="P3403" s="11">
        <v>0.0</v>
      </c>
      <c r="Q3403" s="196">
        <v>0.0</v>
      </c>
      <c r="R3403" s="196">
        <v>0.0</v>
      </c>
      <c r="S3403" s="109">
        <v>44212.0</v>
      </c>
      <c r="T3403" s="196">
        <f t="shared" si="1"/>
        <v>0</v>
      </c>
    </row>
    <row r="3404">
      <c r="A3404" s="7">
        <v>44212.0</v>
      </c>
      <c r="B3404" s="21">
        <v>1.0</v>
      </c>
      <c r="O3404" s="109">
        <v>44212.0</v>
      </c>
      <c r="P3404" s="11">
        <v>0.0</v>
      </c>
      <c r="Q3404" s="196">
        <v>0.0</v>
      </c>
      <c r="R3404" s="196">
        <v>0.0</v>
      </c>
      <c r="S3404" s="109">
        <v>44212.0</v>
      </c>
      <c r="T3404" s="196">
        <f t="shared" si="1"/>
        <v>0</v>
      </c>
    </row>
    <row r="3405">
      <c r="A3405" s="7">
        <v>44212.0</v>
      </c>
      <c r="B3405" s="21">
        <v>1.0</v>
      </c>
      <c r="O3405" s="109">
        <v>44212.0</v>
      </c>
      <c r="P3405" s="11">
        <v>0.0</v>
      </c>
      <c r="Q3405" s="196">
        <v>0.0</v>
      </c>
      <c r="R3405" s="196">
        <v>0.0</v>
      </c>
      <c r="S3405" s="109">
        <v>44212.0</v>
      </c>
      <c r="T3405" s="196">
        <f t="shared" si="1"/>
        <v>0</v>
      </c>
    </row>
    <row r="3406">
      <c r="A3406" s="7">
        <v>44212.0</v>
      </c>
      <c r="B3406" s="21">
        <v>1.0</v>
      </c>
      <c r="O3406" s="109">
        <v>44212.0</v>
      </c>
      <c r="P3406" s="11">
        <v>0.0</v>
      </c>
      <c r="Q3406" s="196">
        <v>0.0</v>
      </c>
      <c r="R3406" s="196">
        <v>0.0</v>
      </c>
      <c r="S3406" s="109">
        <v>44212.0</v>
      </c>
      <c r="T3406" s="196">
        <f t="shared" si="1"/>
        <v>0</v>
      </c>
    </row>
    <row r="3407">
      <c r="A3407" s="7">
        <v>44212.0</v>
      </c>
      <c r="B3407" s="21">
        <v>1.0</v>
      </c>
      <c r="O3407" s="109">
        <v>44212.0</v>
      </c>
      <c r="P3407" s="11">
        <v>0.0</v>
      </c>
      <c r="Q3407" s="196">
        <v>0.0</v>
      </c>
      <c r="R3407" s="196">
        <v>0.0</v>
      </c>
      <c r="S3407" s="109">
        <v>44212.0</v>
      </c>
      <c r="T3407" s="196">
        <f t="shared" si="1"/>
        <v>0</v>
      </c>
    </row>
    <row r="3408">
      <c r="A3408" s="7">
        <v>44212.0</v>
      </c>
      <c r="B3408" s="21">
        <v>1.0</v>
      </c>
      <c r="O3408" s="109">
        <v>44212.0</v>
      </c>
      <c r="P3408" s="11">
        <v>0.0</v>
      </c>
      <c r="Q3408" s="196">
        <v>0.0</v>
      </c>
      <c r="R3408" s="196">
        <v>0.0</v>
      </c>
      <c r="S3408" s="109">
        <v>44212.0</v>
      </c>
      <c r="T3408" s="196">
        <f t="shared" si="1"/>
        <v>0</v>
      </c>
    </row>
    <row r="3409">
      <c r="A3409" s="7">
        <v>44212.0</v>
      </c>
      <c r="B3409" s="21">
        <v>1.0</v>
      </c>
      <c r="O3409" s="109">
        <v>44212.0</v>
      </c>
      <c r="P3409" s="11">
        <v>0.0</v>
      </c>
      <c r="Q3409" s="196">
        <v>0.0</v>
      </c>
      <c r="R3409" s="196">
        <v>1.0</v>
      </c>
      <c r="S3409" s="109">
        <v>44212.0</v>
      </c>
      <c r="T3409" s="196">
        <f t="shared" si="1"/>
        <v>1</v>
      </c>
    </row>
    <row r="3410">
      <c r="A3410" s="7">
        <v>44212.0</v>
      </c>
      <c r="B3410" s="21">
        <v>1.0</v>
      </c>
      <c r="O3410" s="109">
        <v>44212.0</v>
      </c>
      <c r="P3410" s="11">
        <v>0.0</v>
      </c>
      <c r="Q3410" s="196">
        <v>0.0</v>
      </c>
      <c r="R3410" s="196">
        <v>1.0</v>
      </c>
      <c r="S3410" s="109">
        <v>44212.0</v>
      </c>
      <c r="T3410" s="196">
        <f t="shared" si="1"/>
        <v>1</v>
      </c>
    </row>
    <row r="3411">
      <c r="A3411" s="7">
        <v>44212.0</v>
      </c>
      <c r="B3411" s="21">
        <v>1.0</v>
      </c>
      <c r="O3411" s="109">
        <v>44212.0</v>
      </c>
      <c r="P3411" s="11">
        <v>0.0</v>
      </c>
      <c r="Q3411" s="196">
        <v>0.0</v>
      </c>
      <c r="R3411" s="196">
        <v>1.0</v>
      </c>
      <c r="S3411" s="109">
        <v>44212.0</v>
      </c>
      <c r="T3411" s="196">
        <f t="shared" si="1"/>
        <v>1</v>
      </c>
    </row>
    <row r="3412">
      <c r="A3412" s="7">
        <v>44212.0</v>
      </c>
      <c r="B3412" s="21">
        <v>1.0</v>
      </c>
      <c r="O3412" s="109">
        <v>44212.0</v>
      </c>
      <c r="P3412" s="11">
        <v>0.0</v>
      </c>
      <c r="Q3412" s="196">
        <v>1.0</v>
      </c>
      <c r="R3412" s="196">
        <v>0.0</v>
      </c>
      <c r="S3412" s="109">
        <v>44212.0</v>
      </c>
      <c r="T3412" s="196">
        <f t="shared" si="1"/>
        <v>1</v>
      </c>
    </row>
    <row r="3413">
      <c r="A3413" s="7">
        <v>44212.0</v>
      </c>
      <c r="B3413" s="21">
        <v>1.0</v>
      </c>
      <c r="O3413" s="109">
        <v>44212.0</v>
      </c>
      <c r="P3413" s="11">
        <v>0.0</v>
      </c>
      <c r="Q3413" s="196">
        <v>1.0</v>
      </c>
      <c r="R3413" s="196">
        <v>0.0</v>
      </c>
      <c r="S3413" s="109">
        <v>44212.0</v>
      </c>
      <c r="T3413" s="196">
        <f t="shared" si="1"/>
        <v>1</v>
      </c>
    </row>
    <row r="3414">
      <c r="A3414" s="7">
        <v>44212.0</v>
      </c>
      <c r="B3414" s="21">
        <v>1.0</v>
      </c>
      <c r="O3414" s="109">
        <v>44212.0</v>
      </c>
      <c r="P3414" s="11">
        <v>1.0</v>
      </c>
      <c r="Q3414" s="196">
        <v>0.0</v>
      </c>
      <c r="R3414" s="196">
        <v>0.0</v>
      </c>
      <c r="S3414" s="109">
        <v>44212.0</v>
      </c>
      <c r="T3414" s="196">
        <f t="shared" si="1"/>
        <v>0</v>
      </c>
    </row>
    <row r="3415">
      <c r="A3415" s="7">
        <v>44212.0</v>
      </c>
      <c r="B3415" s="21">
        <v>1.0</v>
      </c>
      <c r="O3415" s="109">
        <v>44212.0</v>
      </c>
      <c r="P3415" s="11">
        <v>1.0</v>
      </c>
      <c r="Q3415" s="196">
        <v>0.0</v>
      </c>
      <c r="R3415" s="196">
        <v>0.0</v>
      </c>
      <c r="S3415" s="109">
        <v>44212.0</v>
      </c>
      <c r="T3415" s="196">
        <f t="shared" si="1"/>
        <v>0</v>
      </c>
    </row>
    <row r="3416">
      <c r="A3416" s="7">
        <v>44212.0</v>
      </c>
      <c r="B3416" s="21">
        <v>1.0</v>
      </c>
      <c r="O3416" s="109">
        <v>44212.0</v>
      </c>
      <c r="P3416" s="11">
        <v>1.0</v>
      </c>
      <c r="Q3416" s="196">
        <v>0.0</v>
      </c>
      <c r="R3416" s="196">
        <v>0.0</v>
      </c>
      <c r="S3416" s="109">
        <v>44212.0</v>
      </c>
      <c r="T3416" s="196">
        <f t="shared" si="1"/>
        <v>0</v>
      </c>
    </row>
    <row r="3417">
      <c r="A3417" s="57">
        <v>44212.0</v>
      </c>
      <c r="B3417" s="21">
        <v>1.0</v>
      </c>
      <c r="O3417" s="109">
        <v>44212.0</v>
      </c>
      <c r="P3417" s="11">
        <v>1.0</v>
      </c>
      <c r="Q3417" s="196">
        <v>0.0</v>
      </c>
      <c r="R3417" s="196">
        <v>0.0</v>
      </c>
      <c r="S3417" s="109">
        <v>44212.0</v>
      </c>
      <c r="T3417" s="196">
        <f t="shared" si="1"/>
        <v>0</v>
      </c>
    </row>
    <row r="3418">
      <c r="A3418" s="7">
        <v>44212.0</v>
      </c>
      <c r="B3418" s="21">
        <v>1.0</v>
      </c>
      <c r="O3418" s="109">
        <v>44212.0</v>
      </c>
      <c r="P3418" s="11">
        <v>1.0</v>
      </c>
      <c r="Q3418" s="196">
        <v>0.0</v>
      </c>
      <c r="R3418" s="196">
        <v>0.0</v>
      </c>
      <c r="S3418" s="109">
        <v>44212.0</v>
      </c>
      <c r="T3418" s="196">
        <f t="shared" si="1"/>
        <v>0</v>
      </c>
    </row>
    <row r="3419">
      <c r="A3419" s="7">
        <v>44212.0</v>
      </c>
      <c r="B3419" s="21">
        <v>1.0</v>
      </c>
      <c r="O3419" s="109">
        <v>44212.0</v>
      </c>
      <c r="P3419" s="11">
        <v>1.0</v>
      </c>
      <c r="Q3419" s="196">
        <v>0.0</v>
      </c>
      <c r="R3419" s="196">
        <v>0.0</v>
      </c>
      <c r="S3419" s="109">
        <v>44212.0</v>
      </c>
      <c r="T3419" s="196">
        <f t="shared" si="1"/>
        <v>0</v>
      </c>
    </row>
    <row r="3420">
      <c r="A3420" s="7">
        <v>44212.0</v>
      </c>
      <c r="B3420" s="21">
        <v>1.0</v>
      </c>
      <c r="O3420" s="109">
        <v>44212.0</v>
      </c>
      <c r="P3420" s="11">
        <v>1.0</v>
      </c>
      <c r="Q3420" s="196">
        <v>0.0</v>
      </c>
      <c r="R3420" s="196">
        <v>0.0</v>
      </c>
      <c r="S3420" s="109">
        <v>44212.0</v>
      </c>
      <c r="T3420" s="196">
        <f t="shared" si="1"/>
        <v>0</v>
      </c>
    </row>
    <row r="3421">
      <c r="A3421" s="7">
        <v>44212.0</v>
      </c>
      <c r="B3421" s="21">
        <v>1.0</v>
      </c>
      <c r="O3421" s="109">
        <v>44212.0</v>
      </c>
      <c r="P3421" s="11">
        <v>1.0</v>
      </c>
      <c r="Q3421" s="196">
        <v>0.0</v>
      </c>
      <c r="R3421" s="196">
        <v>0.0</v>
      </c>
      <c r="S3421" s="109">
        <v>44212.0</v>
      </c>
      <c r="T3421" s="196">
        <f t="shared" si="1"/>
        <v>0</v>
      </c>
    </row>
    <row r="3422">
      <c r="A3422" s="7">
        <v>44212.0</v>
      </c>
      <c r="B3422" s="21">
        <v>1.0</v>
      </c>
      <c r="O3422" s="109">
        <v>44212.0</v>
      </c>
      <c r="P3422" s="11">
        <v>1.0</v>
      </c>
      <c r="Q3422" s="196">
        <v>0.0</v>
      </c>
      <c r="R3422" s="196">
        <v>0.0</v>
      </c>
      <c r="S3422" s="109">
        <v>44212.0</v>
      </c>
      <c r="T3422" s="196">
        <f t="shared" si="1"/>
        <v>0</v>
      </c>
    </row>
    <row r="3423">
      <c r="A3423" s="7">
        <v>44212.0</v>
      </c>
      <c r="B3423" s="21">
        <v>1.0</v>
      </c>
      <c r="O3423" s="109">
        <v>44212.0</v>
      </c>
      <c r="P3423" s="11">
        <v>0.0</v>
      </c>
      <c r="Q3423" s="196">
        <v>0.0</v>
      </c>
      <c r="R3423" s="196">
        <v>0.0</v>
      </c>
      <c r="S3423" s="109">
        <v>44212.0</v>
      </c>
      <c r="T3423" s="196">
        <f t="shared" si="1"/>
        <v>0</v>
      </c>
    </row>
    <row r="3424">
      <c r="A3424" s="7">
        <v>44212.0</v>
      </c>
      <c r="B3424" s="21">
        <v>1.0</v>
      </c>
      <c r="O3424" s="109">
        <v>44212.0</v>
      </c>
      <c r="P3424" s="11">
        <v>0.0</v>
      </c>
      <c r="Q3424" s="196">
        <v>0.0</v>
      </c>
      <c r="R3424" s="196">
        <v>0.0</v>
      </c>
      <c r="S3424" s="109">
        <v>44212.0</v>
      </c>
      <c r="T3424" s="196">
        <f t="shared" si="1"/>
        <v>0</v>
      </c>
    </row>
    <row r="3425">
      <c r="A3425" s="17">
        <v>44212.0</v>
      </c>
      <c r="B3425" s="21">
        <v>1.0</v>
      </c>
      <c r="O3425" s="197">
        <v>44212.0</v>
      </c>
      <c r="P3425" s="11">
        <v>1.0</v>
      </c>
      <c r="Q3425" s="196">
        <v>0.0</v>
      </c>
      <c r="R3425" s="196">
        <v>0.0</v>
      </c>
      <c r="S3425" s="197">
        <v>44212.0</v>
      </c>
      <c r="T3425" s="196">
        <f t="shared" si="1"/>
        <v>0</v>
      </c>
    </row>
    <row r="3426">
      <c r="A3426" s="50">
        <v>44212.0</v>
      </c>
      <c r="B3426" s="21">
        <v>1.0</v>
      </c>
      <c r="O3426" s="109">
        <v>44212.0</v>
      </c>
      <c r="P3426" s="11">
        <v>1.0</v>
      </c>
      <c r="Q3426" s="196">
        <v>0.0</v>
      </c>
      <c r="R3426" s="196">
        <v>0.0</v>
      </c>
      <c r="S3426" s="109">
        <v>44212.0</v>
      </c>
      <c r="T3426" s="196">
        <f t="shared" si="1"/>
        <v>0</v>
      </c>
    </row>
    <row r="3427">
      <c r="A3427" s="50">
        <v>44212.0</v>
      </c>
      <c r="B3427" s="21">
        <v>1.0</v>
      </c>
      <c r="O3427" s="109">
        <v>44212.0</v>
      </c>
      <c r="P3427" s="11">
        <v>1.0</v>
      </c>
      <c r="Q3427" s="196">
        <v>0.0</v>
      </c>
      <c r="R3427" s="196">
        <v>0.0</v>
      </c>
      <c r="S3427" s="109">
        <v>44212.0</v>
      </c>
      <c r="T3427" s="196">
        <f t="shared" si="1"/>
        <v>0</v>
      </c>
    </row>
    <row r="3428">
      <c r="A3428" s="50">
        <v>44212.0</v>
      </c>
      <c r="B3428" s="21">
        <v>1.0</v>
      </c>
      <c r="O3428" s="109">
        <v>44212.0</v>
      </c>
      <c r="P3428" s="11">
        <v>1.0</v>
      </c>
      <c r="Q3428" s="196">
        <v>0.0</v>
      </c>
      <c r="R3428" s="196">
        <v>0.0</v>
      </c>
      <c r="S3428" s="109">
        <v>44212.0</v>
      </c>
      <c r="T3428" s="196">
        <f t="shared" si="1"/>
        <v>0</v>
      </c>
    </row>
    <row r="3429">
      <c r="A3429" s="50">
        <v>44212.0</v>
      </c>
      <c r="B3429" s="21">
        <v>1.0</v>
      </c>
      <c r="O3429" s="109">
        <v>44212.0</v>
      </c>
      <c r="P3429" s="11">
        <v>1.0</v>
      </c>
      <c r="Q3429" s="196">
        <v>0.0</v>
      </c>
      <c r="R3429" s="196">
        <v>0.0</v>
      </c>
      <c r="S3429" s="109">
        <v>44212.0</v>
      </c>
      <c r="T3429" s="196">
        <f t="shared" si="1"/>
        <v>0</v>
      </c>
    </row>
    <row r="3430">
      <c r="A3430" s="17">
        <v>44212.0</v>
      </c>
      <c r="B3430" s="21">
        <v>1.0</v>
      </c>
      <c r="O3430" s="197">
        <v>44212.0</v>
      </c>
      <c r="P3430" s="11">
        <v>1.0</v>
      </c>
      <c r="Q3430" s="196">
        <v>0.0</v>
      </c>
      <c r="R3430" s="196">
        <v>0.0</v>
      </c>
      <c r="S3430" s="197">
        <v>44212.0</v>
      </c>
      <c r="T3430" s="196">
        <f t="shared" si="1"/>
        <v>0</v>
      </c>
    </row>
    <row r="3431">
      <c r="A3431" s="17">
        <v>44212.0</v>
      </c>
      <c r="B3431" s="21">
        <v>1.0</v>
      </c>
      <c r="O3431" s="197">
        <v>44212.0</v>
      </c>
      <c r="P3431" s="11">
        <v>1.0</v>
      </c>
      <c r="Q3431" s="196">
        <v>0.0</v>
      </c>
      <c r="R3431" s="196">
        <v>0.0</v>
      </c>
      <c r="S3431" s="197">
        <v>44212.0</v>
      </c>
      <c r="T3431" s="196">
        <f t="shared" si="1"/>
        <v>0</v>
      </c>
    </row>
    <row r="3432">
      <c r="A3432" s="17">
        <v>44212.0</v>
      </c>
      <c r="B3432" s="21">
        <v>1.0</v>
      </c>
      <c r="O3432" s="197">
        <v>44212.0</v>
      </c>
      <c r="P3432" s="11">
        <v>1.0</v>
      </c>
      <c r="Q3432" s="196">
        <v>0.0</v>
      </c>
      <c r="R3432" s="196">
        <v>0.0</v>
      </c>
      <c r="S3432" s="197">
        <v>44212.0</v>
      </c>
      <c r="T3432" s="196">
        <f t="shared" si="1"/>
        <v>0</v>
      </c>
    </row>
    <row r="3433">
      <c r="A3433" s="7">
        <v>44212.0</v>
      </c>
      <c r="B3433" s="21">
        <v>1.0</v>
      </c>
      <c r="O3433" s="109">
        <v>44212.0</v>
      </c>
      <c r="P3433" s="11">
        <v>1.0</v>
      </c>
      <c r="Q3433" s="196">
        <v>0.0</v>
      </c>
      <c r="R3433" s="196">
        <v>0.0</v>
      </c>
      <c r="S3433" s="109">
        <v>44212.0</v>
      </c>
      <c r="T3433" s="196">
        <f t="shared" si="1"/>
        <v>0</v>
      </c>
    </row>
    <row r="3434">
      <c r="A3434" s="7">
        <v>44212.0</v>
      </c>
      <c r="B3434" s="21">
        <v>1.0</v>
      </c>
      <c r="O3434" s="109">
        <v>44212.0</v>
      </c>
      <c r="P3434" s="11">
        <v>1.0</v>
      </c>
      <c r="Q3434" s="196">
        <v>0.0</v>
      </c>
      <c r="R3434" s="196">
        <v>0.0</v>
      </c>
      <c r="S3434" s="109">
        <v>44212.0</v>
      </c>
      <c r="T3434" s="196">
        <f t="shared" si="1"/>
        <v>0</v>
      </c>
    </row>
    <row r="3435">
      <c r="A3435" s="7">
        <v>44212.0</v>
      </c>
      <c r="B3435" s="21">
        <v>1.0</v>
      </c>
      <c r="O3435" s="109">
        <v>44212.0</v>
      </c>
      <c r="P3435" s="11">
        <v>1.0</v>
      </c>
      <c r="Q3435" s="196">
        <v>0.0</v>
      </c>
      <c r="R3435" s="196">
        <v>0.0</v>
      </c>
      <c r="S3435" s="109">
        <v>44212.0</v>
      </c>
      <c r="T3435" s="196">
        <f t="shared" si="1"/>
        <v>0</v>
      </c>
    </row>
    <row r="3436">
      <c r="A3436" s="7">
        <v>44212.0</v>
      </c>
      <c r="B3436" s="21">
        <v>1.0</v>
      </c>
      <c r="O3436" s="109">
        <v>44212.0</v>
      </c>
      <c r="P3436" s="11">
        <v>1.0</v>
      </c>
      <c r="Q3436" s="196">
        <v>0.0</v>
      </c>
      <c r="R3436" s="196">
        <v>0.0</v>
      </c>
      <c r="S3436" s="109">
        <v>44212.0</v>
      </c>
      <c r="T3436" s="196">
        <f t="shared" si="1"/>
        <v>0</v>
      </c>
    </row>
    <row r="3437">
      <c r="A3437" s="53">
        <v>44212.0</v>
      </c>
      <c r="B3437" s="21">
        <v>1.0</v>
      </c>
      <c r="O3437" s="200">
        <v>44212.0</v>
      </c>
      <c r="P3437" s="11">
        <v>1.0</v>
      </c>
      <c r="Q3437" s="196">
        <v>0.0</v>
      </c>
      <c r="R3437" s="196">
        <v>0.0</v>
      </c>
      <c r="S3437" s="200">
        <v>44212.0</v>
      </c>
      <c r="T3437" s="196">
        <f t="shared" si="1"/>
        <v>0</v>
      </c>
    </row>
    <row r="3438">
      <c r="A3438" s="53">
        <v>44212.0</v>
      </c>
      <c r="B3438" s="21">
        <v>1.0</v>
      </c>
      <c r="O3438" s="200">
        <v>44212.0</v>
      </c>
      <c r="P3438" s="11">
        <v>1.0</v>
      </c>
      <c r="Q3438" s="196">
        <v>0.0</v>
      </c>
      <c r="R3438" s="196">
        <v>0.0</v>
      </c>
      <c r="S3438" s="200">
        <v>44212.0</v>
      </c>
      <c r="T3438" s="196">
        <f t="shared" si="1"/>
        <v>0</v>
      </c>
    </row>
    <row r="3439">
      <c r="A3439" s="53">
        <v>44212.0</v>
      </c>
      <c r="B3439" s="21">
        <v>1.0</v>
      </c>
      <c r="O3439" s="200">
        <v>44212.0</v>
      </c>
      <c r="P3439" s="11">
        <v>1.0</v>
      </c>
      <c r="Q3439" s="196">
        <v>0.0</v>
      </c>
      <c r="R3439" s="196">
        <v>0.0</v>
      </c>
      <c r="S3439" s="200">
        <v>44212.0</v>
      </c>
      <c r="T3439" s="196">
        <f t="shared" si="1"/>
        <v>0</v>
      </c>
    </row>
    <row r="3440">
      <c r="A3440" s="53">
        <v>44212.0</v>
      </c>
      <c r="B3440" s="21">
        <v>1.0</v>
      </c>
      <c r="O3440" s="200">
        <v>44212.0</v>
      </c>
      <c r="P3440" s="11">
        <v>1.0</v>
      </c>
      <c r="Q3440" s="196">
        <v>0.0</v>
      </c>
      <c r="R3440" s="196">
        <v>0.0</v>
      </c>
      <c r="S3440" s="200">
        <v>44212.0</v>
      </c>
      <c r="T3440" s="196">
        <f t="shared" si="1"/>
        <v>0</v>
      </c>
    </row>
    <row r="3441">
      <c r="A3441" s="60">
        <v>44212.0</v>
      </c>
      <c r="B3441" s="21">
        <v>1.0</v>
      </c>
      <c r="O3441" s="160">
        <v>44212.0</v>
      </c>
      <c r="P3441" s="11">
        <v>1.0</v>
      </c>
      <c r="Q3441" s="196">
        <v>0.0</v>
      </c>
      <c r="R3441" s="196">
        <v>0.0</v>
      </c>
      <c r="S3441" s="160">
        <v>44212.0</v>
      </c>
      <c r="T3441" s="196">
        <f t="shared" si="1"/>
        <v>0</v>
      </c>
    </row>
    <row r="3442">
      <c r="A3442" s="7">
        <v>44212.0</v>
      </c>
      <c r="B3442" s="21">
        <v>1.0</v>
      </c>
      <c r="O3442" s="109">
        <v>44212.0</v>
      </c>
      <c r="P3442" s="11">
        <v>1.0</v>
      </c>
      <c r="Q3442" s="196">
        <v>0.0</v>
      </c>
      <c r="R3442" s="196">
        <v>0.0</v>
      </c>
      <c r="S3442" s="109">
        <v>44212.0</v>
      </c>
      <c r="T3442" s="196">
        <f t="shared" si="1"/>
        <v>0</v>
      </c>
    </row>
    <row r="3443">
      <c r="A3443" s="7">
        <v>44212.0</v>
      </c>
      <c r="B3443" s="21">
        <v>1.0</v>
      </c>
      <c r="O3443" s="109">
        <v>44212.0</v>
      </c>
      <c r="P3443" s="11">
        <v>1.0</v>
      </c>
      <c r="Q3443" s="196">
        <v>0.0</v>
      </c>
      <c r="R3443" s="196">
        <v>0.0</v>
      </c>
      <c r="S3443" s="109">
        <v>44212.0</v>
      </c>
      <c r="T3443" s="196">
        <f t="shared" si="1"/>
        <v>0</v>
      </c>
    </row>
    <row r="3444">
      <c r="A3444" s="7">
        <v>44212.0</v>
      </c>
      <c r="B3444" s="21">
        <v>1.0</v>
      </c>
      <c r="O3444" s="109">
        <v>44212.0</v>
      </c>
      <c r="P3444" s="11">
        <v>1.0</v>
      </c>
      <c r="Q3444" s="196">
        <v>0.0</v>
      </c>
      <c r="R3444" s="196">
        <v>0.0</v>
      </c>
      <c r="S3444" s="109">
        <v>44212.0</v>
      </c>
      <c r="T3444" s="196">
        <f t="shared" si="1"/>
        <v>0</v>
      </c>
    </row>
    <row r="3445">
      <c r="A3445" s="7">
        <v>44212.0</v>
      </c>
      <c r="B3445" s="21">
        <v>1.0</v>
      </c>
      <c r="O3445" s="109">
        <v>44212.0</v>
      </c>
      <c r="P3445" s="11">
        <v>1.0</v>
      </c>
      <c r="Q3445" s="196">
        <v>0.0</v>
      </c>
      <c r="R3445" s="196">
        <v>0.0</v>
      </c>
      <c r="S3445" s="109">
        <v>44212.0</v>
      </c>
      <c r="T3445" s="196">
        <f t="shared" si="1"/>
        <v>0</v>
      </c>
    </row>
    <row r="3446">
      <c r="A3446" s="50">
        <v>44212.0</v>
      </c>
      <c r="B3446" s="21">
        <v>1.0</v>
      </c>
      <c r="O3446" s="109">
        <v>44212.0</v>
      </c>
      <c r="P3446" s="11">
        <v>0.0</v>
      </c>
      <c r="Q3446" s="196">
        <v>0.0</v>
      </c>
      <c r="R3446" s="196">
        <v>0.0</v>
      </c>
      <c r="S3446" s="109">
        <v>44212.0</v>
      </c>
      <c r="T3446" s="196">
        <f t="shared" si="1"/>
        <v>0</v>
      </c>
    </row>
    <row r="3447">
      <c r="A3447" s="50">
        <v>44212.0</v>
      </c>
      <c r="B3447" s="21">
        <v>1.0</v>
      </c>
      <c r="O3447" s="109">
        <v>44212.0</v>
      </c>
      <c r="P3447" s="11">
        <v>0.0</v>
      </c>
      <c r="Q3447" s="196">
        <v>0.0</v>
      </c>
      <c r="R3447" s="196">
        <v>0.0</v>
      </c>
      <c r="S3447" s="109">
        <v>44212.0</v>
      </c>
      <c r="T3447" s="196">
        <f t="shared" si="1"/>
        <v>0</v>
      </c>
    </row>
    <row r="3448">
      <c r="A3448" s="50">
        <v>44212.0</v>
      </c>
      <c r="B3448" s="21">
        <v>1.0</v>
      </c>
      <c r="O3448" s="109">
        <v>44212.0</v>
      </c>
      <c r="P3448" s="11">
        <v>0.0</v>
      </c>
      <c r="Q3448" s="196">
        <v>0.0</v>
      </c>
      <c r="R3448" s="196">
        <v>0.0</v>
      </c>
      <c r="S3448" s="109">
        <v>44212.0</v>
      </c>
      <c r="T3448" s="196">
        <f t="shared" si="1"/>
        <v>0</v>
      </c>
    </row>
    <row r="3449">
      <c r="A3449" s="50">
        <v>44212.0</v>
      </c>
      <c r="B3449" s="21">
        <v>1.0</v>
      </c>
      <c r="O3449" s="109">
        <v>44212.0</v>
      </c>
      <c r="P3449" s="11">
        <v>0.0</v>
      </c>
      <c r="Q3449" s="196">
        <v>0.0</v>
      </c>
      <c r="R3449" s="196">
        <v>0.0</v>
      </c>
      <c r="S3449" s="109">
        <v>44212.0</v>
      </c>
      <c r="T3449" s="196">
        <f t="shared" si="1"/>
        <v>0</v>
      </c>
    </row>
    <row r="3450">
      <c r="A3450" s="53">
        <v>44212.0</v>
      </c>
      <c r="B3450" s="21">
        <v>1.0</v>
      </c>
      <c r="O3450" s="200">
        <v>44212.0</v>
      </c>
      <c r="P3450" s="11">
        <v>0.0</v>
      </c>
      <c r="Q3450" s="196">
        <v>0.0</v>
      </c>
      <c r="R3450" s="196">
        <v>0.0</v>
      </c>
      <c r="S3450" s="200">
        <v>44212.0</v>
      </c>
      <c r="T3450" s="196">
        <f t="shared" si="1"/>
        <v>0</v>
      </c>
    </row>
    <row r="3451">
      <c r="A3451" s="17">
        <v>44212.0</v>
      </c>
      <c r="B3451" s="21">
        <v>1.0</v>
      </c>
      <c r="O3451" s="197">
        <v>44212.0</v>
      </c>
      <c r="P3451" s="11">
        <v>0.0</v>
      </c>
      <c r="Q3451" s="196">
        <v>0.0</v>
      </c>
      <c r="R3451" s="196">
        <v>0.0</v>
      </c>
      <c r="S3451" s="197">
        <v>44212.0</v>
      </c>
      <c r="T3451" s="196">
        <f t="shared" si="1"/>
        <v>0</v>
      </c>
    </row>
    <row r="3452">
      <c r="A3452" s="17">
        <v>44212.0</v>
      </c>
      <c r="B3452" s="21">
        <v>1.0</v>
      </c>
      <c r="O3452" s="197">
        <v>44212.0</v>
      </c>
      <c r="P3452" s="11">
        <v>0.0</v>
      </c>
      <c r="Q3452" s="196">
        <v>0.0</v>
      </c>
      <c r="R3452" s="196">
        <v>0.0</v>
      </c>
      <c r="S3452" s="197">
        <v>44212.0</v>
      </c>
      <c r="T3452" s="196">
        <f t="shared" si="1"/>
        <v>0</v>
      </c>
    </row>
    <row r="3453">
      <c r="A3453" s="7">
        <v>44212.0</v>
      </c>
      <c r="B3453" s="21">
        <v>1.0</v>
      </c>
      <c r="O3453" s="109">
        <v>44212.0</v>
      </c>
      <c r="P3453" s="11">
        <v>0.0</v>
      </c>
      <c r="Q3453" s="196">
        <v>0.0</v>
      </c>
      <c r="R3453" s="196">
        <v>0.0</v>
      </c>
      <c r="S3453" s="109">
        <v>44212.0</v>
      </c>
      <c r="T3453" s="196">
        <f t="shared" si="1"/>
        <v>0</v>
      </c>
    </row>
    <row r="3454">
      <c r="A3454" s="7">
        <v>44212.0</v>
      </c>
      <c r="B3454" s="21">
        <v>1.0</v>
      </c>
      <c r="O3454" s="109">
        <v>44212.0</v>
      </c>
      <c r="P3454" s="11">
        <v>0.0</v>
      </c>
      <c r="Q3454" s="196">
        <v>0.0</v>
      </c>
      <c r="R3454" s="196">
        <v>0.0</v>
      </c>
      <c r="S3454" s="109">
        <v>44212.0</v>
      </c>
      <c r="T3454" s="196">
        <f t="shared" si="1"/>
        <v>0</v>
      </c>
    </row>
    <row r="3455">
      <c r="A3455" s="50">
        <v>44212.0</v>
      </c>
      <c r="B3455" s="21">
        <v>1.0</v>
      </c>
      <c r="O3455" s="109">
        <v>44212.0</v>
      </c>
      <c r="P3455" s="11">
        <v>0.0</v>
      </c>
      <c r="Q3455" s="196">
        <v>0.0</v>
      </c>
      <c r="R3455" s="196">
        <v>0.0</v>
      </c>
      <c r="S3455" s="109">
        <v>44212.0</v>
      </c>
      <c r="T3455" s="196">
        <f t="shared" si="1"/>
        <v>0</v>
      </c>
    </row>
    <row r="3456">
      <c r="A3456" s="7">
        <v>44212.0</v>
      </c>
      <c r="B3456" s="21">
        <v>1.0</v>
      </c>
      <c r="O3456" s="109">
        <v>44212.0</v>
      </c>
      <c r="P3456" s="11">
        <v>0.0</v>
      </c>
      <c r="Q3456" s="196">
        <v>0.0</v>
      </c>
      <c r="R3456" s="196">
        <v>0.0</v>
      </c>
      <c r="S3456" s="109">
        <v>44212.0</v>
      </c>
      <c r="T3456" s="196">
        <f t="shared" si="1"/>
        <v>0</v>
      </c>
    </row>
    <row r="3457">
      <c r="A3457" s="7">
        <v>44212.0</v>
      </c>
      <c r="B3457" s="21">
        <v>1.0</v>
      </c>
      <c r="O3457" s="109">
        <v>44212.0</v>
      </c>
      <c r="P3457" s="11">
        <v>0.0</v>
      </c>
      <c r="Q3457" s="196">
        <v>0.0</v>
      </c>
      <c r="R3457" s="196">
        <v>0.0</v>
      </c>
      <c r="S3457" s="109">
        <v>44212.0</v>
      </c>
      <c r="T3457" s="196">
        <f t="shared" si="1"/>
        <v>0</v>
      </c>
    </row>
    <row r="3458">
      <c r="A3458" s="7">
        <v>44212.0</v>
      </c>
      <c r="B3458" s="21">
        <v>1.0</v>
      </c>
      <c r="O3458" s="109">
        <v>44212.0</v>
      </c>
      <c r="P3458" s="11">
        <v>0.0</v>
      </c>
      <c r="Q3458" s="196">
        <v>0.0</v>
      </c>
      <c r="R3458" s="196">
        <v>0.0</v>
      </c>
      <c r="S3458" s="109">
        <v>44212.0</v>
      </c>
      <c r="T3458" s="196">
        <f t="shared" si="1"/>
        <v>0</v>
      </c>
    </row>
    <row r="3459">
      <c r="A3459" s="7">
        <v>44212.0</v>
      </c>
      <c r="B3459" s="21">
        <v>1.0</v>
      </c>
      <c r="O3459" s="109">
        <v>44212.0</v>
      </c>
      <c r="P3459" s="11">
        <v>0.0</v>
      </c>
      <c r="Q3459" s="196">
        <v>0.0</v>
      </c>
      <c r="R3459" s="196">
        <v>0.0</v>
      </c>
      <c r="S3459" s="109">
        <v>44212.0</v>
      </c>
      <c r="T3459" s="196">
        <f t="shared" si="1"/>
        <v>0</v>
      </c>
    </row>
    <row r="3460">
      <c r="A3460" s="53">
        <v>44212.0</v>
      </c>
      <c r="B3460" s="21">
        <v>1.0</v>
      </c>
      <c r="O3460" s="200">
        <v>44212.0</v>
      </c>
      <c r="P3460" s="11">
        <v>0.0</v>
      </c>
      <c r="Q3460" s="196">
        <v>0.0</v>
      </c>
      <c r="R3460" s="196">
        <v>0.0</v>
      </c>
      <c r="S3460" s="200">
        <v>44212.0</v>
      </c>
      <c r="T3460" s="196">
        <f t="shared" si="1"/>
        <v>0</v>
      </c>
    </row>
    <row r="3461">
      <c r="A3461" s="50">
        <v>44212.0</v>
      </c>
      <c r="B3461" s="21">
        <v>1.0</v>
      </c>
      <c r="O3461" s="109">
        <v>44212.0</v>
      </c>
      <c r="P3461" s="11">
        <v>0.0</v>
      </c>
      <c r="Q3461" s="196">
        <v>0.0</v>
      </c>
      <c r="R3461" s="196">
        <v>0.0</v>
      </c>
      <c r="S3461" s="109">
        <v>44212.0</v>
      </c>
      <c r="T3461" s="196">
        <f t="shared" si="1"/>
        <v>0</v>
      </c>
    </row>
    <row r="3462">
      <c r="A3462" s="50">
        <v>44212.0</v>
      </c>
      <c r="B3462" s="21">
        <v>1.0</v>
      </c>
      <c r="O3462" s="109">
        <v>44212.0</v>
      </c>
      <c r="P3462" s="11">
        <v>0.0</v>
      </c>
      <c r="Q3462" s="196">
        <v>0.0</v>
      </c>
      <c r="R3462" s="196">
        <v>0.0</v>
      </c>
      <c r="S3462" s="109">
        <v>44212.0</v>
      </c>
      <c r="T3462" s="196">
        <f t="shared" si="1"/>
        <v>0</v>
      </c>
    </row>
    <row r="3463">
      <c r="A3463" s="53">
        <v>44212.0</v>
      </c>
      <c r="B3463" s="21">
        <v>1.0</v>
      </c>
      <c r="O3463" s="200">
        <v>44212.0</v>
      </c>
      <c r="P3463" s="11">
        <v>0.0</v>
      </c>
      <c r="Q3463" s="196">
        <v>0.0</v>
      </c>
      <c r="R3463" s="196">
        <v>1.0</v>
      </c>
      <c r="S3463" s="200">
        <v>44212.0</v>
      </c>
      <c r="T3463" s="196">
        <f t="shared" si="1"/>
        <v>1</v>
      </c>
    </row>
    <row r="3464">
      <c r="A3464" s="53">
        <v>44212.0</v>
      </c>
      <c r="B3464" s="21">
        <v>1.0</v>
      </c>
      <c r="O3464" s="200">
        <v>44212.0</v>
      </c>
      <c r="P3464" s="11">
        <v>0.0</v>
      </c>
      <c r="Q3464" s="196">
        <v>0.0</v>
      </c>
      <c r="R3464" s="196">
        <v>1.0</v>
      </c>
      <c r="S3464" s="200">
        <v>44212.0</v>
      </c>
      <c r="T3464" s="196">
        <f t="shared" si="1"/>
        <v>1</v>
      </c>
    </row>
    <row r="3465">
      <c r="A3465" s="7">
        <v>44212.0</v>
      </c>
      <c r="B3465" s="21">
        <v>1.0</v>
      </c>
      <c r="O3465" s="109">
        <v>44212.0</v>
      </c>
      <c r="P3465" s="11">
        <v>0.0</v>
      </c>
      <c r="Q3465" s="196">
        <v>0.0</v>
      </c>
      <c r="R3465" s="196">
        <v>1.0</v>
      </c>
      <c r="S3465" s="109">
        <v>44212.0</v>
      </c>
      <c r="T3465" s="196">
        <f t="shared" si="1"/>
        <v>1</v>
      </c>
    </row>
    <row r="3466">
      <c r="A3466" s="7">
        <v>44212.0</v>
      </c>
      <c r="B3466" s="21">
        <v>1.0</v>
      </c>
      <c r="O3466" s="109">
        <v>44212.0</v>
      </c>
      <c r="P3466" s="11">
        <v>0.0</v>
      </c>
      <c r="Q3466" s="196">
        <v>0.0</v>
      </c>
      <c r="R3466" s="196">
        <v>1.0</v>
      </c>
      <c r="S3466" s="109">
        <v>44212.0</v>
      </c>
      <c r="T3466" s="196">
        <f t="shared" si="1"/>
        <v>1</v>
      </c>
    </row>
    <row r="3467">
      <c r="A3467" s="7">
        <v>44212.0</v>
      </c>
      <c r="B3467" s="21">
        <v>1.0</v>
      </c>
      <c r="O3467" s="109">
        <v>44212.0</v>
      </c>
      <c r="P3467" s="11">
        <v>0.0</v>
      </c>
      <c r="Q3467" s="196">
        <v>0.0</v>
      </c>
      <c r="R3467" s="196">
        <v>1.0</v>
      </c>
      <c r="S3467" s="109">
        <v>44212.0</v>
      </c>
      <c r="T3467" s="196">
        <f t="shared" si="1"/>
        <v>1</v>
      </c>
    </row>
    <row r="3468">
      <c r="A3468" s="50">
        <v>44212.0</v>
      </c>
      <c r="B3468" s="21">
        <v>1.0</v>
      </c>
      <c r="O3468" s="109">
        <v>44212.0</v>
      </c>
      <c r="P3468" s="11">
        <v>0.0</v>
      </c>
      <c r="Q3468" s="196">
        <v>0.0</v>
      </c>
      <c r="R3468" s="196">
        <v>1.0</v>
      </c>
      <c r="S3468" s="109">
        <v>44212.0</v>
      </c>
      <c r="T3468" s="196">
        <f t="shared" si="1"/>
        <v>1</v>
      </c>
    </row>
    <row r="3469">
      <c r="A3469" s="17">
        <v>44212.0</v>
      </c>
      <c r="B3469" s="21">
        <v>1.0</v>
      </c>
      <c r="O3469" s="197">
        <v>44212.0</v>
      </c>
      <c r="P3469" s="11">
        <v>0.0</v>
      </c>
      <c r="Q3469" s="196">
        <v>0.0</v>
      </c>
      <c r="R3469" s="196">
        <v>1.0</v>
      </c>
      <c r="S3469" s="197">
        <v>44212.0</v>
      </c>
      <c r="T3469" s="196">
        <f t="shared" si="1"/>
        <v>1</v>
      </c>
    </row>
    <row r="3470">
      <c r="A3470" s="53">
        <v>44212.0</v>
      </c>
      <c r="B3470" s="21">
        <v>1.0</v>
      </c>
      <c r="O3470" s="200">
        <v>44212.0</v>
      </c>
      <c r="P3470" s="11">
        <v>0.0</v>
      </c>
      <c r="Q3470" s="196">
        <v>0.0</v>
      </c>
      <c r="R3470" s="196">
        <v>0.0</v>
      </c>
      <c r="S3470" s="200">
        <v>44212.0</v>
      </c>
      <c r="T3470" s="196">
        <f t="shared" si="1"/>
        <v>0</v>
      </c>
    </row>
    <row r="3471">
      <c r="A3471" s="7">
        <v>44212.0</v>
      </c>
      <c r="B3471" s="21">
        <v>1.0</v>
      </c>
      <c r="O3471" s="109">
        <v>44212.0</v>
      </c>
      <c r="P3471" s="11">
        <v>0.0</v>
      </c>
      <c r="Q3471" s="196">
        <v>0.0</v>
      </c>
      <c r="R3471" s="196">
        <v>0.0</v>
      </c>
      <c r="S3471" s="109">
        <v>44212.0</v>
      </c>
      <c r="T3471" s="196">
        <f t="shared" si="1"/>
        <v>0</v>
      </c>
    </row>
    <row r="3472">
      <c r="A3472" s="7">
        <v>44212.0</v>
      </c>
      <c r="B3472" s="21">
        <v>1.0</v>
      </c>
      <c r="O3472" s="109">
        <v>44212.0</v>
      </c>
      <c r="P3472" s="11">
        <v>0.0</v>
      </c>
      <c r="Q3472" s="196">
        <v>1.0</v>
      </c>
      <c r="R3472" s="196">
        <v>0.0</v>
      </c>
      <c r="S3472" s="109">
        <v>44212.0</v>
      </c>
      <c r="T3472" s="196">
        <f t="shared" si="1"/>
        <v>1</v>
      </c>
    </row>
    <row r="3473">
      <c r="A3473" s="7">
        <v>44212.0</v>
      </c>
      <c r="B3473" s="21">
        <v>1.0</v>
      </c>
      <c r="O3473" s="109">
        <v>44212.0</v>
      </c>
      <c r="P3473" s="11">
        <v>0.0</v>
      </c>
      <c r="Q3473" s="196">
        <v>1.0</v>
      </c>
      <c r="R3473" s="196">
        <v>0.0</v>
      </c>
      <c r="S3473" s="109">
        <v>44212.0</v>
      </c>
      <c r="T3473" s="196">
        <f t="shared" si="1"/>
        <v>1</v>
      </c>
    </row>
    <row r="3474">
      <c r="A3474" s="53">
        <v>44212.0</v>
      </c>
      <c r="B3474" s="21">
        <v>1.0</v>
      </c>
      <c r="O3474" s="200">
        <v>44212.0</v>
      </c>
      <c r="P3474" s="11">
        <v>0.0</v>
      </c>
      <c r="Q3474" s="196">
        <v>1.0</v>
      </c>
      <c r="R3474" s="196">
        <v>0.0</v>
      </c>
      <c r="S3474" s="200">
        <v>44212.0</v>
      </c>
      <c r="T3474" s="196">
        <f t="shared" si="1"/>
        <v>1</v>
      </c>
    </row>
    <row r="3475">
      <c r="A3475" s="7">
        <v>44212.0</v>
      </c>
      <c r="B3475" s="21">
        <v>1.0</v>
      </c>
      <c r="O3475" s="109">
        <v>44212.0</v>
      </c>
      <c r="P3475" s="11">
        <v>0.0</v>
      </c>
      <c r="Q3475" s="196">
        <v>1.0</v>
      </c>
      <c r="R3475" s="196">
        <v>0.0</v>
      </c>
      <c r="S3475" s="109">
        <v>44212.0</v>
      </c>
      <c r="T3475" s="196">
        <f t="shared" si="1"/>
        <v>1</v>
      </c>
    </row>
    <row r="3476">
      <c r="A3476" s="7">
        <v>44212.0</v>
      </c>
      <c r="B3476" s="21">
        <v>1.0</v>
      </c>
      <c r="O3476" s="109">
        <v>44212.0</v>
      </c>
      <c r="P3476" s="11">
        <v>0.0</v>
      </c>
      <c r="Q3476" s="196">
        <v>1.0</v>
      </c>
      <c r="R3476" s="196">
        <v>0.0</v>
      </c>
      <c r="S3476" s="109">
        <v>44212.0</v>
      </c>
      <c r="T3476" s="196">
        <f t="shared" si="1"/>
        <v>1</v>
      </c>
    </row>
    <row r="3477">
      <c r="A3477" s="17">
        <v>44212.0</v>
      </c>
      <c r="B3477" s="21">
        <v>1.0</v>
      </c>
      <c r="O3477" s="197">
        <v>44212.0</v>
      </c>
      <c r="P3477" s="11">
        <v>0.0</v>
      </c>
      <c r="Q3477" s="196">
        <v>1.0</v>
      </c>
      <c r="R3477" s="196">
        <v>0.0</v>
      </c>
      <c r="S3477" s="197">
        <v>44212.0</v>
      </c>
      <c r="T3477" s="196">
        <f t="shared" si="1"/>
        <v>1</v>
      </c>
    </row>
    <row r="3478">
      <c r="A3478" s="7">
        <v>44213.0</v>
      </c>
      <c r="B3478" s="21">
        <v>1.0</v>
      </c>
      <c r="O3478" s="109">
        <v>44213.0</v>
      </c>
      <c r="P3478" s="11">
        <v>1.0</v>
      </c>
      <c r="Q3478" s="196">
        <v>0.0</v>
      </c>
      <c r="R3478" s="196">
        <v>0.0</v>
      </c>
      <c r="S3478" s="109">
        <v>44213.0</v>
      </c>
      <c r="T3478" s="196">
        <f t="shared" si="1"/>
        <v>0</v>
      </c>
    </row>
    <row r="3479">
      <c r="A3479" s="7">
        <v>44213.0</v>
      </c>
      <c r="B3479" s="21">
        <v>1.0</v>
      </c>
      <c r="O3479" s="109">
        <v>44213.0</v>
      </c>
      <c r="P3479" s="11">
        <v>1.0</v>
      </c>
      <c r="Q3479" s="196">
        <v>0.0</v>
      </c>
      <c r="R3479" s="196">
        <v>0.0</v>
      </c>
      <c r="S3479" s="109">
        <v>44213.0</v>
      </c>
      <c r="T3479" s="196">
        <f t="shared" si="1"/>
        <v>0</v>
      </c>
    </row>
    <row r="3480">
      <c r="A3480" s="7">
        <v>44213.0</v>
      </c>
      <c r="B3480" s="21">
        <v>1.0</v>
      </c>
      <c r="O3480" s="109">
        <v>44213.0</v>
      </c>
      <c r="P3480" s="11">
        <v>0.0</v>
      </c>
      <c r="Q3480" s="196">
        <v>0.0</v>
      </c>
      <c r="R3480" s="196">
        <v>0.0</v>
      </c>
      <c r="S3480" s="109">
        <v>44213.0</v>
      </c>
      <c r="T3480" s="196">
        <f t="shared" si="1"/>
        <v>0</v>
      </c>
    </row>
    <row r="3481">
      <c r="A3481" s="7">
        <v>44213.0</v>
      </c>
      <c r="B3481" s="21">
        <v>1.0</v>
      </c>
      <c r="O3481" s="109">
        <v>44213.0</v>
      </c>
      <c r="P3481" s="11">
        <v>0.0</v>
      </c>
      <c r="Q3481" s="196">
        <v>0.0</v>
      </c>
      <c r="R3481" s="196">
        <v>0.0</v>
      </c>
      <c r="S3481" s="109">
        <v>44213.0</v>
      </c>
      <c r="T3481" s="196">
        <f t="shared" si="1"/>
        <v>0</v>
      </c>
    </row>
    <row r="3482">
      <c r="A3482" s="7">
        <v>44213.0</v>
      </c>
      <c r="B3482" s="21">
        <v>1.0</v>
      </c>
      <c r="O3482" s="109">
        <v>44213.0</v>
      </c>
      <c r="P3482" s="11">
        <v>0.0</v>
      </c>
      <c r="Q3482" s="196">
        <v>0.0</v>
      </c>
      <c r="R3482" s="196">
        <v>0.0</v>
      </c>
      <c r="S3482" s="109">
        <v>44213.0</v>
      </c>
      <c r="T3482" s="196">
        <f t="shared" si="1"/>
        <v>0</v>
      </c>
    </row>
    <row r="3483">
      <c r="A3483" s="7">
        <v>44213.0</v>
      </c>
      <c r="B3483" s="21">
        <v>1.0</v>
      </c>
      <c r="O3483" s="109">
        <v>44213.0</v>
      </c>
      <c r="P3483" s="11">
        <v>0.0</v>
      </c>
      <c r="Q3483" s="196">
        <v>0.0</v>
      </c>
      <c r="R3483" s="196">
        <v>0.0</v>
      </c>
      <c r="S3483" s="109">
        <v>44213.0</v>
      </c>
      <c r="T3483" s="196">
        <f t="shared" si="1"/>
        <v>0</v>
      </c>
    </row>
    <row r="3484">
      <c r="A3484" s="7">
        <v>44213.0</v>
      </c>
      <c r="B3484" s="21">
        <v>1.0</v>
      </c>
      <c r="O3484" s="109">
        <v>44213.0</v>
      </c>
      <c r="P3484" s="11">
        <v>1.0</v>
      </c>
      <c r="Q3484" s="196">
        <v>0.0</v>
      </c>
      <c r="R3484" s="196">
        <v>0.0</v>
      </c>
      <c r="S3484" s="109">
        <v>44213.0</v>
      </c>
      <c r="T3484" s="196">
        <f t="shared" si="1"/>
        <v>0</v>
      </c>
    </row>
    <row r="3485">
      <c r="A3485" s="71">
        <v>44213.0</v>
      </c>
      <c r="B3485" s="21">
        <v>1.0</v>
      </c>
      <c r="O3485" s="201">
        <v>44213.0</v>
      </c>
      <c r="P3485" s="11">
        <v>1.0</v>
      </c>
      <c r="Q3485" s="196">
        <v>0.0</v>
      </c>
      <c r="R3485" s="196">
        <v>0.0</v>
      </c>
      <c r="S3485" s="201">
        <v>44213.0</v>
      </c>
      <c r="T3485" s="196">
        <f t="shared" si="1"/>
        <v>0</v>
      </c>
    </row>
    <row r="3486">
      <c r="A3486" s="71">
        <v>44213.0</v>
      </c>
      <c r="B3486" s="21">
        <v>1.0</v>
      </c>
      <c r="O3486" s="201">
        <v>44213.0</v>
      </c>
      <c r="P3486" s="11">
        <v>0.0</v>
      </c>
      <c r="Q3486" s="196">
        <v>1.0</v>
      </c>
      <c r="R3486" s="196">
        <v>0.0</v>
      </c>
      <c r="S3486" s="201">
        <v>44213.0</v>
      </c>
      <c r="T3486" s="196">
        <f t="shared" si="1"/>
        <v>1</v>
      </c>
    </row>
    <row r="3487">
      <c r="A3487" s="71">
        <v>44213.0</v>
      </c>
      <c r="B3487" s="21">
        <v>1.0</v>
      </c>
      <c r="O3487" s="201">
        <v>44213.0</v>
      </c>
      <c r="P3487" s="11">
        <v>0.0</v>
      </c>
      <c r="Q3487" s="196">
        <v>0.0</v>
      </c>
      <c r="R3487" s="196">
        <v>1.0</v>
      </c>
      <c r="S3487" s="201">
        <v>44213.0</v>
      </c>
      <c r="T3487" s="196">
        <f t="shared" si="1"/>
        <v>1</v>
      </c>
    </row>
    <row r="3488">
      <c r="A3488" s="71">
        <v>44213.0</v>
      </c>
      <c r="B3488" s="21">
        <v>1.0</v>
      </c>
      <c r="O3488" s="201">
        <v>44213.0</v>
      </c>
      <c r="P3488" s="11">
        <v>0.0</v>
      </c>
      <c r="Q3488" s="196">
        <v>1.0</v>
      </c>
      <c r="R3488" s="196">
        <v>0.0</v>
      </c>
      <c r="S3488" s="201">
        <v>44213.0</v>
      </c>
      <c r="T3488" s="196">
        <f t="shared" si="1"/>
        <v>1</v>
      </c>
    </row>
    <row r="3489">
      <c r="A3489" s="71">
        <v>44213.0</v>
      </c>
      <c r="B3489" s="21">
        <v>1.0</v>
      </c>
      <c r="O3489" s="201">
        <v>44213.0</v>
      </c>
      <c r="P3489" s="11">
        <v>0.0</v>
      </c>
      <c r="Q3489" s="196">
        <v>1.0</v>
      </c>
      <c r="R3489" s="196">
        <v>0.0</v>
      </c>
      <c r="S3489" s="201">
        <v>44213.0</v>
      </c>
      <c r="T3489" s="196">
        <f t="shared" si="1"/>
        <v>1</v>
      </c>
    </row>
    <row r="3490">
      <c r="A3490" s="71">
        <v>44213.0</v>
      </c>
      <c r="B3490" s="21">
        <v>1.0</v>
      </c>
      <c r="O3490" s="201">
        <v>44213.0</v>
      </c>
      <c r="P3490" s="11">
        <v>1.0</v>
      </c>
      <c r="Q3490" s="196">
        <v>0.0</v>
      </c>
      <c r="R3490" s="196">
        <v>0.0</v>
      </c>
      <c r="S3490" s="201">
        <v>44213.0</v>
      </c>
      <c r="T3490" s="196">
        <f t="shared" si="1"/>
        <v>0</v>
      </c>
    </row>
    <row r="3491">
      <c r="A3491" s="71">
        <v>44213.0</v>
      </c>
      <c r="B3491" s="21">
        <v>1.0</v>
      </c>
      <c r="O3491" s="201">
        <v>44213.0</v>
      </c>
      <c r="P3491" s="11">
        <v>0.0</v>
      </c>
      <c r="Q3491" s="196">
        <v>1.0</v>
      </c>
      <c r="R3491" s="196">
        <v>0.0</v>
      </c>
      <c r="S3491" s="201">
        <v>44213.0</v>
      </c>
      <c r="T3491" s="196">
        <f t="shared" si="1"/>
        <v>1</v>
      </c>
    </row>
    <row r="3492">
      <c r="A3492" s="71">
        <v>44213.0</v>
      </c>
      <c r="B3492" s="21">
        <v>1.0</v>
      </c>
      <c r="O3492" s="201">
        <v>44213.0</v>
      </c>
      <c r="P3492" s="11">
        <v>0.0</v>
      </c>
      <c r="Q3492" s="196">
        <v>0.0</v>
      </c>
      <c r="R3492" s="196">
        <v>1.0</v>
      </c>
      <c r="S3492" s="201">
        <v>44213.0</v>
      </c>
      <c r="T3492" s="196">
        <f t="shared" si="1"/>
        <v>1</v>
      </c>
    </row>
    <row r="3493">
      <c r="A3493" s="71">
        <v>44213.0</v>
      </c>
      <c r="B3493" s="21">
        <v>1.0</v>
      </c>
      <c r="O3493" s="201">
        <v>44213.0</v>
      </c>
      <c r="P3493" s="11">
        <v>1.0</v>
      </c>
      <c r="Q3493" s="196">
        <v>0.0</v>
      </c>
      <c r="R3493" s="196">
        <v>0.0</v>
      </c>
      <c r="S3493" s="201">
        <v>44213.0</v>
      </c>
      <c r="T3493" s="196">
        <f t="shared" si="1"/>
        <v>0</v>
      </c>
    </row>
    <row r="3494">
      <c r="A3494" s="7">
        <v>44213.0</v>
      </c>
      <c r="B3494" s="21">
        <v>1.0</v>
      </c>
      <c r="O3494" s="109">
        <v>44213.0</v>
      </c>
      <c r="P3494" s="11">
        <v>1.0</v>
      </c>
      <c r="Q3494" s="196">
        <v>0.0</v>
      </c>
      <c r="R3494" s="196">
        <v>0.0</v>
      </c>
      <c r="S3494" s="109">
        <v>44213.0</v>
      </c>
      <c r="T3494" s="196">
        <f t="shared" si="1"/>
        <v>0</v>
      </c>
    </row>
    <row r="3495">
      <c r="A3495" s="7">
        <v>44213.0</v>
      </c>
      <c r="B3495" s="21">
        <v>1.0</v>
      </c>
      <c r="O3495" s="109">
        <v>44213.0</v>
      </c>
      <c r="P3495" s="11">
        <v>1.0</v>
      </c>
      <c r="Q3495" s="196">
        <v>0.0</v>
      </c>
      <c r="R3495" s="196">
        <v>0.0</v>
      </c>
      <c r="S3495" s="109">
        <v>44213.0</v>
      </c>
      <c r="T3495" s="196">
        <f t="shared" si="1"/>
        <v>0</v>
      </c>
    </row>
    <row r="3496">
      <c r="A3496" s="7">
        <v>44213.0</v>
      </c>
      <c r="B3496" s="21">
        <v>1.0</v>
      </c>
      <c r="O3496" s="109">
        <v>44213.0</v>
      </c>
      <c r="P3496" s="11">
        <v>1.0</v>
      </c>
      <c r="Q3496" s="196">
        <v>0.0</v>
      </c>
      <c r="R3496" s="196">
        <v>0.0</v>
      </c>
      <c r="S3496" s="109">
        <v>44213.0</v>
      </c>
      <c r="T3496" s="196">
        <f t="shared" si="1"/>
        <v>0</v>
      </c>
    </row>
    <row r="3497">
      <c r="A3497" s="7">
        <v>44213.0</v>
      </c>
      <c r="B3497" s="21">
        <v>1.0</v>
      </c>
      <c r="O3497" s="109">
        <v>44213.0</v>
      </c>
      <c r="P3497" s="11">
        <v>0.0</v>
      </c>
      <c r="Q3497" s="196">
        <v>0.0</v>
      </c>
      <c r="R3497" s="196">
        <v>1.0</v>
      </c>
      <c r="S3497" s="109">
        <v>44213.0</v>
      </c>
      <c r="T3497" s="196">
        <f t="shared" si="1"/>
        <v>1</v>
      </c>
    </row>
    <row r="3498">
      <c r="A3498" s="7">
        <v>44213.0</v>
      </c>
      <c r="B3498" s="21">
        <v>1.0</v>
      </c>
      <c r="O3498" s="109">
        <v>44213.0</v>
      </c>
      <c r="P3498" s="11">
        <v>1.0</v>
      </c>
      <c r="Q3498" s="196">
        <v>0.0</v>
      </c>
      <c r="R3498" s="196">
        <v>0.0</v>
      </c>
      <c r="S3498" s="109">
        <v>44213.0</v>
      </c>
      <c r="T3498" s="196">
        <f t="shared" si="1"/>
        <v>0</v>
      </c>
    </row>
    <row r="3499">
      <c r="A3499" s="7">
        <v>44213.0</v>
      </c>
      <c r="B3499" s="21">
        <v>1.0</v>
      </c>
      <c r="O3499" s="109">
        <v>44213.0</v>
      </c>
      <c r="P3499" s="11">
        <v>1.0</v>
      </c>
      <c r="Q3499" s="196">
        <v>0.0</v>
      </c>
      <c r="R3499" s="196">
        <v>0.0</v>
      </c>
      <c r="S3499" s="109">
        <v>44213.0</v>
      </c>
      <c r="T3499" s="196">
        <f t="shared" si="1"/>
        <v>0</v>
      </c>
    </row>
    <row r="3500">
      <c r="A3500" s="7">
        <v>44213.0</v>
      </c>
      <c r="B3500" s="21">
        <v>1.0</v>
      </c>
      <c r="O3500" s="109">
        <v>44213.0</v>
      </c>
      <c r="P3500" s="11">
        <v>1.0</v>
      </c>
      <c r="Q3500" s="196">
        <v>0.0</v>
      </c>
      <c r="R3500" s="196">
        <v>0.0</v>
      </c>
      <c r="S3500" s="109">
        <v>44213.0</v>
      </c>
      <c r="T3500" s="196">
        <f t="shared" si="1"/>
        <v>0</v>
      </c>
    </row>
    <row r="3501">
      <c r="A3501" s="7">
        <v>44213.0</v>
      </c>
      <c r="B3501" s="21">
        <v>1.0</v>
      </c>
      <c r="O3501" s="109">
        <v>44213.0</v>
      </c>
      <c r="P3501" s="11">
        <v>1.0</v>
      </c>
      <c r="Q3501" s="196">
        <v>0.0</v>
      </c>
      <c r="R3501" s="196">
        <v>0.0</v>
      </c>
      <c r="S3501" s="109">
        <v>44213.0</v>
      </c>
      <c r="T3501" s="196">
        <f t="shared" si="1"/>
        <v>0</v>
      </c>
    </row>
    <row r="3502">
      <c r="A3502" s="7">
        <v>44213.0</v>
      </c>
      <c r="B3502" s="21">
        <v>1.0</v>
      </c>
      <c r="O3502" s="109">
        <v>44213.0</v>
      </c>
      <c r="P3502" s="11">
        <v>1.0</v>
      </c>
      <c r="Q3502" s="196">
        <v>0.0</v>
      </c>
      <c r="R3502" s="196">
        <v>0.0</v>
      </c>
      <c r="S3502" s="109">
        <v>44213.0</v>
      </c>
      <c r="T3502" s="196">
        <f t="shared" si="1"/>
        <v>0</v>
      </c>
    </row>
    <row r="3503">
      <c r="A3503" s="7">
        <v>44213.0</v>
      </c>
      <c r="B3503" s="21">
        <v>1.0</v>
      </c>
      <c r="O3503" s="109">
        <v>44213.0</v>
      </c>
      <c r="P3503" s="11">
        <v>1.0</v>
      </c>
      <c r="Q3503" s="196">
        <v>0.0</v>
      </c>
      <c r="R3503" s="196">
        <v>0.0</v>
      </c>
      <c r="S3503" s="109">
        <v>44213.0</v>
      </c>
      <c r="T3503" s="196">
        <f t="shared" si="1"/>
        <v>0</v>
      </c>
    </row>
    <row r="3504">
      <c r="A3504" s="7">
        <v>44213.0</v>
      </c>
      <c r="B3504" s="21">
        <v>1.0</v>
      </c>
      <c r="O3504" s="109">
        <v>44213.0</v>
      </c>
      <c r="P3504" s="11">
        <v>1.0</v>
      </c>
      <c r="Q3504" s="196">
        <v>0.0</v>
      </c>
      <c r="R3504" s="196">
        <v>0.0</v>
      </c>
      <c r="S3504" s="109">
        <v>44213.0</v>
      </c>
      <c r="T3504" s="196">
        <f t="shared" si="1"/>
        <v>0</v>
      </c>
    </row>
    <row r="3505">
      <c r="A3505" s="7">
        <v>44213.0</v>
      </c>
      <c r="B3505" s="21">
        <v>1.0</v>
      </c>
      <c r="O3505" s="109">
        <v>44213.0</v>
      </c>
      <c r="P3505" s="11">
        <v>1.0</v>
      </c>
      <c r="Q3505" s="196">
        <v>0.0</v>
      </c>
      <c r="R3505" s="196">
        <v>0.0</v>
      </c>
      <c r="S3505" s="109">
        <v>44213.0</v>
      </c>
      <c r="T3505" s="196">
        <f t="shared" si="1"/>
        <v>0</v>
      </c>
    </row>
    <row r="3506">
      <c r="A3506" s="7">
        <v>44213.0</v>
      </c>
      <c r="B3506" s="21">
        <v>1.0</v>
      </c>
      <c r="O3506" s="109">
        <v>44213.0</v>
      </c>
      <c r="P3506" s="11">
        <v>1.0</v>
      </c>
      <c r="Q3506" s="196">
        <v>0.0</v>
      </c>
      <c r="R3506" s="196">
        <v>0.0</v>
      </c>
      <c r="S3506" s="109">
        <v>44213.0</v>
      </c>
      <c r="T3506" s="196">
        <f t="shared" si="1"/>
        <v>0</v>
      </c>
    </row>
    <row r="3507">
      <c r="A3507" s="7">
        <v>44213.0</v>
      </c>
      <c r="B3507" s="21">
        <v>1.0</v>
      </c>
      <c r="O3507" s="109">
        <v>44213.0</v>
      </c>
      <c r="P3507" s="11">
        <v>1.0</v>
      </c>
      <c r="Q3507" s="196">
        <v>0.0</v>
      </c>
      <c r="R3507" s="196">
        <v>0.0</v>
      </c>
      <c r="S3507" s="109">
        <v>44213.0</v>
      </c>
      <c r="T3507" s="196">
        <f t="shared" si="1"/>
        <v>0</v>
      </c>
    </row>
    <row r="3508">
      <c r="A3508" s="7">
        <v>44213.0</v>
      </c>
      <c r="B3508" s="21">
        <v>1.0</v>
      </c>
      <c r="O3508" s="109">
        <v>44213.0</v>
      </c>
      <c r="P3508" s="11">
        <v>0.0</v>
      </c>
      <c r="Q3508" s="196">
        <v>0.0</v>
      </c>
      <c r="R3508" s="196">
        <v>0.0</v>
      </c>
      <c r="S3508" s="109">
        <v>44213.0</v>
      </c>
      <c r="T3508" s="196">
        <f t="shared" si="1"/>
        <v>0</v>
      </c>
    </row>
    <row r="3509">
      <c r="A3509" s="7">
        <v>44213.0</v>
      </c>
      <c r="B3509" s="21">
        <v>1.0</v>
      </c>
      <c r="O3509" s="109">
        <v>44213.0</v>
      </c>
      <c r="P3509" s="11">
        <v>0.0</v>
      </c>
      <c r="Q3509" s="196">
        <v>0.0</v>
      </c>
      <c r="R3509" s="196">
        <v>0.0</v>
      </c>
      <c r="S3509" s="109">
        <v>44213.0</v>
      </c>
      <c r="T3509" s="196">
        <f t="shared" si="1"/>
        <v>0</v>
      </c>
    </row>
    <row r="3510">
      <c r="A3510" s="7">
        <v>44213.0</v>
      </c>
      <c r="B3510" s="21">
        <v>1.0</v>
      </c>
      <c r="O3510" s="109">
        <v>44213.0</v>
      </c>
      <c r="P3510" s="11">
        <v>0.0</v>
      </c>
      <c r="Q3510" s="196">
        <v>0.0</v>
      </c>
      <c r="R3510" s="196">
        <v>0.0</v>
      </c>
      <c r="S3510" s="109">
        <v>44213.0</v>
      </c>
      <c r="T3510" s="196">
        <f t="shared" si="1"/>
        <v>0</v>
      </c>
    </row>
    <row r="3511">
      <c r="A3511" s="7">
        <v>44213.0</v>
      </c>
      <c r="B3511" s="21">
        <v>1.0</v>
      </c>
      <c r="O3511" s="109">
        <v>44213.0</v>
      </c>
      <c r="P3511" s="11">
        <v>0.0</v>
      </c>
      <c r="Q3511" s="196">
        <v>0.0</v>
      </c>
      <c r="R3511" s="196">
        <v>0.0</v>
      </c>
      <c r="S3511" s="109">
        <v>44213.0</v>
      </c>
      <c r="T3511" s="196">
        <f t="shared" si="1"/>
        <v>0</v>
      </c>
    </row>
    <row r="3512">
      <c r="A3512" s="7">
        <v>44213.0</v>
      </c>
      <c r="B3512" s="21">
        <v>1.0</v>
      </c>
      <c r="O3512" s="109">
        <v>44213.0</v>
      </c>
      <c r="P3512" s="11">
        <v>0.0</v>
      </c>
      <c r="Q3512" s="196">
        <v>0.0</v>
      </c>
      <c r="R3512" s="196">
        <v>0.0</v>
      </c>
      <c r="S3512" s="109">
        <v>44213.0</v>
      </c>
      <c r="T3512" s="196">
        <f t="shared" si="1"/>
        <v>0</v>
      </c>
    </row>
    <row r="3513">
      <c r="A3513" s="7">
        <v>44213.0</v>
      </c>
      <c r="B3513" s="21">
        <v>1.0</v>
      </c>
      <c r="O3513" s="109">
        <v>44213.0</v>
      </c>
      <c r="P3513" s="11">
        <v>0.0</v>
      </c>
      <c r="Q3513" s="196">
        <v>0.0</v>
      </c>
      <c r="R3513" s="196">
        <v>1.0</v>
      </c>
      <c r="S3513" s="109">
        <v>44213.0</v>
      </c>
      <c r="T3513" s="196">
        <f t="shared" si="1"/>
        <v>1</v>
      </c>
    </row>
    <row r="3514">
      <c r="A3514" s="7">
        <v>44213.0</v>
      </c>
      <c r="B3514" s="21">
        <v>1.0</v>
      </c>
      <c r="O3514" s="109">
        <v>44213.0</v>
      </c>
      <c r="P3514" s="11">
        <v>1.0</v>
      </c>
      <c r="Q3514" s="196">
        <v>0.0</v>
      </c>
      <c r="R3514" s="196">
        <v>0.0</v>
      </c>
      <c r="S3514" s="109">
        <v>44213.0</v>
      </c>
      <c r="T3514" s="196">
        <f t="shared" si="1"/>
        <v>0</v>
      </c>
    </row>
    <row r="3515">
      <c r="A3515" s="7">
        <v>44213.0</v>
      </c>
      <c r="B3515" s="21">
        <v>1.0</v>
      </c>
      <c r="O3515" s="109">
        <v>44213.0</v>
      </c>
      <c r="P3515" s="11">
        <v>1.0</v>
      </c>
      <c r="Q3515" s="196">
        <v>0.0</v>
      </c>
      <c r="R3515" s="196">
        <v>0.0</v>
      </c>
      <c r="S3515" s="109">
        <v>44213.0</v>
      </c>
      <c r="T3515" s="196">
        <f t="shared" si="1"/>
        <v>0</v>
      </c>
    </row>
    <row r="3516">
      <c r="A3516" s="7">
        <v>44213.0</v>
      </c>
      <c r="B3516" s="21">
        <v>1.0</v>
      </c>
      <c r="O3516" s="109">
        <v>44213.0</v>
      </c>
      <c r="P3516" s="11">
        <v>1.0</v>
      </c>
      <c r="Q3516" s="196">
        <v>0.0</v>
      </c>
      <c r="R3516" s="196">
        <v>0.0</v>
      </c>
      <c r="S3516" s="109">
        <v>44213.0</v>
      </c>
      <c r="T3516" s="196">
        <f t="shared" si="1"/>
        <v>0</v>
      </c>
    </row>
    <row r="3517">
      <c r="A3517" s="7">
        <v>44213.0</v>
      </c>
      <c r="B3517" s="21">
        <v>1.0</v>
      </c>
      <c r="O3517" s="109">
        <v>44213.0</v>
      </c>
      <c r="P3517" s="11">
        <v>1.0</v>
      </c>
      <c r="Q3517" s="196">
        <v>0.0</v>
      </c>
      <c r="R3517" s="196">
        <v>0.0</v>
      </c>
      <c r="S3517" s="109">
        <v>44213.0</v>
      </c>
      <c r="T3517" s="196">
        <f t="shared" si="1"/>
        <v>0</v>
      </c>
    </row>
    <row r="3518">
      <c r="A3518" s="7">
        <v>44213.0</v>
      </c>
      <c r="B3518" s="21">
        <v>1.0</v>
      </c>
      <c r="O3518" s="109">
        <v>44213.0</v>
      </c>
      <c r="P3518" s="11">
        <v>1.0</v>
      </c>
      <c r="Q3518" s="196">
        <v>0.0</v>
      </c>
      <c r="R3518" s="196">
        <v>0.0</v>
      </c>
      <c r="S3518" s="109">
        <v>44213.0</v>
      </c>
      <c r="T3518" s="196">
        <f t="shared" si="1"/>
        <v>0</v>
      </c>
    </row>
    <row r="3519">
      <c r="A3519" s="7">
        <v>44213.0</v>
      </c>
      <c r="B3519" s="21">
        <v>1.0</v>
      </c>
      <c r="O3519" s="109">
        <v>44213.0</v>
      </c>
      <c r="P3519" s="11">
        <v>1.0</v>
      </c>
      <c r="Q3519" s="196">
        <v>0.0</v>
      </c>
      <c r="R3519" s="196">
        <v>0.0</v>
      </c>
      <c r="S3519" s="109">
        <v>44213.0</v>
      </c>
      <c r="T3519" s="196">
        <f t="shared" si="1"/>
        <v>0</v>
      </c>
    </row>
    <row r="3520">
      <c r="A3520" s="7">
        <v>44213.0</v>
      </c>
      <c r="B3520" s="21">
        <v>1.0</v>
      </c>
      <c r="O3520" s="109">
        <v>44213.0</v>
      </c>
      <c r="P3520" s="11">
        <v>1.0</v>
      </c>
      <c r="Q3520" s="196">
        <v>0.0</v>
      </c>
      <c r="R3520" s="196">
        <v>0.0</v>
      </c>
      <c r="S3520" s="109">
        <v>44213.0</v>
      </c>
      <c r="T3520" s="196">
        <f t="shared" si="1"/>
        <v>0</v>
      </c>
    </row>
    <row r="3521">
      <c r="A3521" s="7">
        <v>44213.0</v>
      </c>
      <c r="B3521" s="21">
        <v>1.0</v>
      </c>
      <c r="O3521" s="109">
        <v>44213.0</v>
      </c>
      <c r="P3521" s="11">
        <v>1.0</v>
      </c>
      <c r="Q3521" s="196">
        <v>0.0</v>
      </c>
      <c r="R3521" s="196">
        <v>0.0</v>
      </c>
      <c r="S3521" s="109">
        <v>44213.0</v>
      </c>
      <c r="T3521" s="196">
        <f t="shared" si="1"/>
        <v>0</v>
      </c>
    </row>
    <row r="3522">
      <c r="A3522" s="7">
        <v>44213.0</v>
      </c>
      <c r="B3522" s="21">
        <v>1.0</v>
      </c>
      <c r="O3522" s="109">
        <v>44213.0</v>
      </c>
      <c r="P3522" s="11">
        <v>1.0</v>
      </c>
      <c r="Q3522" s="196">
        <v>0.0</v>
      </c>
      <c r="R3522" s="196">
        <v>0.0</v>
      </c>
      <c r="S3522" s="109">
        <v>44213.0</v>
      </c>
      <c r="T3522" s="196">
        <f t="shared" si="1"/>
        <v>0</v>
      </c>
    </row>
    <row r="3523">
      <c r="A3523" s="7">
        <v>44213.0</v>
      </c>
      <c r="B3523" s="21">
        <v>1.0</v>
      </c>
      <c r="O3523" s="109">
        <v>44213.0</v>
      </c>
      <c r="P3523" s="11">
        <v>1.0</v>
      </c>
      <c r="Q3523" s="196">
        <v>0.0</v>
      </c>
      <c r="R3523" s="196">
        <v>0.0</v>
      </c>
      <c r="S3523" s="109">
        <v>44213.0</v>
      </c>
      <c r="T3523" s="196">
        <f t="shared" si="1"/>
        <v>0</v>
      </c>
    </row>
    <row r="3524">
      <c r="A3524" s="7">
        <v>44213.0</v>
      </c>
      <c r="B3524" s="21">
        <v>1.0</v>
      </c>
      <c r="O3524" s="109">
        <v>44213.0</v>
      </c>
      <c r="P3524" s="11">
        <v>1.0</v>
      </c>
      <c r="Q3524" s="196">
        <v>0.0</v>
      </c>
      <c r="R3524" s="196">
        <v>0.0</v>
      </c>
      <c r="S3524" s="109">
        <v>44213.0</v>
      </c>
      <c r="T3524" s="196">
        <f t="shared" si="1"/>
        <v>0</v>
      </c>
    </row>
    <row r="3525">
      <c r="A3525" s="7">
        <v>44213.0</v>
      </c>
      <c r="B3525" s="21">
        <v>1.0</v>
      </c>
      <c r="O3525" s="109">
        <v>44213.0</v>
      </c>
      <c r="P3525" s="11">
        <v>1.0</v>
      </c>
      <c r="Q3525" s="196">
        <v>0.0</v>
      </c>
      <c r="R3525" s="196">
        <v>0.0</v>
      </c>
      <c r="S3525" s="109">
        <v>44213.0</v>
      </c>
      <c r="T3525" s="196">
        <f t="shared" si="1"/>
        <v>0</v>
      </c>
    </row>
    <row r="3526">
      <c r="A3526" s="7">
        <v>44213.0</v>
      </c>
      <c r="B3526" s="21">
        <v>1.0</v>
      </c>
      <c r="O3526" s="109">
        <v>44213.0</v>
      </c>
      <c r="P3526" s="11">
        <v>0.0</v>
      </c>
      <c r="Q3526" s="196">
        <v>0.0</v>
      </c>
      <c r="R3526" s="196">
        <v>0.0</v>
      </c>
      <c r="S3526" s="109">
        <v>44213.0</v>
      </c>
      <c r="T3526" s="196">
        <f t="shared" si="1"/>
        <v>0</v>
      </c>
    </row>
    <row r="3527">
      <c r="A3527" s="7">
        <v>44213.0</v>
      </c>
      <c r="B3527" s="21">
        <v>1.0</v>
      </c>
      <c r="O3527" s="109">
        <v>44213.0</v>
      </c>
      <c r="P3527" s="11">
        <v>1.0</v>
      </c>
      <c r="Q3527" s="196">
        <v>0.0</v>
      </c>
      <c r="R3527" s="196">
        <v>0.0</v>
      </c>
      <c r="S3527" s="109">
        <v>44213.0</v>
      </c>
      <c r="T3527" s="196">
        <f t="shared" si="1"/>
        <v>0</v>
      </c>
    </row>
    <row r="3528">
      <c r="A3528" s="7">
        <v>44213.0</v>
      </c>
      <c r="B3528" s="21">
        <v>1.0</v>
      </c>
      <c r="O3528" s="109">
        <v>44213.0</v>
      </c>
      <c r="P3528" s="11">
        <v>1.0</v>
      </c>
      <c r="Q3528" s="196">
        <v>0.0</v>
      </c>
      <c r="R3528" s="196">
        <v>0.0</v>
      </c>
      <c r="S3528" s="109">
        <v>44213.0</v>
      </c>
      <c r="T3528" s="196">
        <f t="shared" si="1"/>
        <v>0</v>
      </c>
    </row>
    <row r="3529">
      <c r="A3529" s="17">
        <v>44213.0</v>
      </c>
      <c r="B3529" s="21">
        <v>1.0</v>
      </c>
      <c r="O3529" s="197">
        <v>44213.0</v>
      </c>
      <c r="P3529" s="11">
        <v>1.0</v>
      </c>
      <c r="Q3529" s="196">
        <v>0.0</v>
      </c>
      <c r="R3529" s="196">
        <v>0.0</v>
      </c>
      <c r="S3529" s="197">
        <v>44213.0</v>
      </c>
      <c r="T3529" s="196">
        <f t="shared" si="1"/>
        <v>0</v>
      </c>
    </row>
    <row r="3530">
      <c r="A3530" s="17">
        <v>44213.0</v>
      </c>
      <c r="B3530" s="21">
        <v>1.0</v>
      </c>
      <c r="O3530" s="197">
        <v>44213.0</v>
      </c>
      <c r="P3530" s="11">
        <v>1.0</v>
      </c>
      <c r="Q3530" s="196">
        <v>0.0</v>
      </c>
      <c r="R3530" s="196">
        <v>0.0</v>
      </c>
      <c r="S3530" s="197">
        <v>44213.0</v>
      </c>
      <c r="T3530" s="196">
        <f t="shared" si="1"/>
        <v>0</v>
      </c>
    </row>
    <row r="3531">
      <c r="A3531" s="7">
        <v>44213.0</v>
      </c>
      <c r="B3531" s="21">
        <v>1.0</v>
      </c>
      <c r="O3531" s="109">
        <v>44213.0</v>
      </c>
      <c r="P3531" s="11">
        <v>1.0</v>
      </c>
      <c r="Q3531" s="196">
        <v>0.0</v>
      </c>
      <c r="R3531" s="196">
        <v>0.0</v>
      </c>
      <c r="S3531" s="109">
        <v>44213.0</v>
      </c>
      <c r="T3531" s="196">
        <f t="shared" si="1"/>
        <v>0</v>
      </c>
    </row>
    <row r="3532">
      <c r="A3532" s="7">
        <v>44213.0</v>
      </c>
      <c r="B3532" s="21">
        <v>1.0</v>
      </c>
      <c r="O3532" s="109">
        <v>44213.0</v>
      </c>
      <c r="P3532" s="11">
        <v>1.0</v>
      </c>
      <c r="Q3532" s="196">
        <v>0.0</v>
      </c>
      <c r="R3532" s="196">
        <v>0.0</v>
      </c>
      <c r="S3532" s="109">
        <v>44213.0</v>
      </c>
      <c r="T3532" s="196">
        <f t="shared" si="1"/>
        <v>0</v>
      </c>
    </row>
    <row r="3533">
      <c r="A3533" s="7">
        <v>44213.0</v>
      </c>
      <c r="B3533" s="21">
        <v>1.0</v>
      </c>
      <c r="O3533" s="109">
        <v>44213.0</v>
      </c>
      <c r="P3533" s="11">
        <v>1.0</v>
      </c>
      <c r="Q3533" s="196">
        <v>0.0</v>
      </c>
      <c r="R3533" s="196">
        <v>0.0</v>
      </c>
      <c r="S3533" s="109">
        <v>44213.0</v>
      </c>
      <c r="T3533" s="196">
        <f t="shared" si="1"/>
        <v>0</v>
      </c>
    </row>
    <row r="3534">
      <c r="A3534" s="53">
        <v>44213.0</v>
      </c>
      <c r="B3534" s="21">
        <v>1.0</v>
      </c>
      <c r="O3534" s="200">
        <v>44213.0</v>
      </c>
      <c r="P3534" s="11">
        <v>1.0</v>
      </c>
      <c r="Q3534" s="196">
        <v>0.0</v>
      </c>
      <c r="R3534" s="196">
        <v>0.0</v>
      </c>
      <c r="S3534" s="200">
        <v>44213.0</v>
      </c>
      <c r="T3534" s="196">
        <f t="shared" si="1"/>
        <v>0</v>
      </c>
    </row>
    <row r="3535">
      <c r="A3535" s="17">
        <v>44213.0</v>
      </c>
      <c r="B3535" s="21">
        <v>1.0</v>
      </c>
      <c r="O3535" s="197">
        <v>44213.0</v>
      </c>
      <c r="P3535" s="11">
        <v>1.0</v>
      </c>
      <c r="Q3535" s="196">
        <v>0.0</v>
      </c>
      <c r="R3535" s="196">
        <v>0.0</v>
      </c>
      <c r="S3535" s="197">
        <v>44213.0</v>
      </c>
      <c r="T3535" s="196">
        <f t="shared" si="1"/>
        <v>0</v>
      </c>
    </row>
    <row r="3536">
      <c r="A3536" s="17">
        <v>44213.0</v>
      </c>
      <c r="B3536" s="21">
        <v>1.0</v>
      </c>
      <c r="O3536" s="197">
        <v>44213.0</v>
      </c>
      <c r="P3536" s="11">
        <v>1.0</v>
      </c>
      <c r="Q3536" s="196">
        <v>0.0</v>
      </c>
      <c r="R3536" s="196">
        <v>0.0</v>
      </c>
      <c r="S3536" s="197">
        <v>44213.0</v>
      </c>
      <c r="T3536" s="196">
        <f t="shared" si="1"/>
        <v>0</v>
      </c>
    </row>
    <row r="3537">
      <c r="A3537" s="60">
        <v>44213.0</v>
      </c>
      <c r="B3537" s="21">
        <v>1.0</v>
      </c>
      <c r="O3537" s="160">
        <v>44213.0</v>
      </c>
      <c r="P3537" s="11">
        <v>1.0</v>
      </c>
      <c r="Q3537" s="196">
        <v>0.0</v>
      </c>
      <c r="R3537" s="196">
        <v>0.0</v>
      </c>
      <c r="S3537" s="160">
        <v>44213.0</v>
      </c>
      <c r="T3537" s="196">
        <f t="shared" si="1"/>
        <v>0</v>
      </c>
    </row>
    <row r="3538">
      <c r="A3538" s="60">
        <v>44213.0</v>
      </c>
      <c r="B3538" s="21">
        <v>1.0</v>
      </c>
      <c r="O3538" s="160">
        <v>44213.0</v>
      </c>
      <c r="P3538" s="11">
        <v>1.0</v>
      </c>
      <c r="Q3538" s="196">
        <v>0.0</v>
      </c>
      <c r="R3538" s="196">
        <v>0.0</v>
      </c>
      <c r="S3538" s="160">
        <v>44213.0</v>
      </c>
      <c r="T3538" s="196">
        <f t="shared" si="1"/>
        <v>0</v>
      </c>
    </row>
    <row r="3539">
      <c r="A3539" s="7">
        <v>44213.0</v>
      </c>
      <c r="B3539" s="21">
        <v>1.0</v>
      </c>
      <c r="O3539" s="109">
        <v>44213.0</v>
      </c>
      <c r="P3539" s="11">
        <v>1.0</v>
      </c>
      <c r="Q3539" s="196">
        <v>0.0</v>
      </c>
      <c r="R3539" s="196">
        <v>0.0</v>
      </c>
      <c r="S3539" s="109">
        <v>44213.0</v>
      </c>
      <c r="T3539" s="196">
        <f t="shared" si="1"/>
        <v>0</v>
      </c>
    </row>
    <row r="3540">
      <c r="A3540" s="17">
        <v>44213.0</v>
      </c>
      <c r="B3540" s="21">
        <v>1.0</v>
      </c>
      <c r="O3540" s="197">
        <v>44213.0</v>
      </c>
      <c r="P3540" s="11">
        <v>1.0</v>
      </c>
      <c r="Q3540" s="196">
        <v>0.0</v>
      </c>
      <c r="R3540" s="196">
        <v>0.0</v>
      </c>
      <c r="S3540" s="197">
        <v>44213.0</v>
      </c>
      <c r="T3540" s="196">
        <f t="shared" si="1"/>
        <v>0</v>
      </c>
    </row>
    <row r="3541">
      <c r="A3541" s="17">
        <v>44213.0</v>
      </c>
      <c r="B3541" s="21">
        <v>1.0</v>
      </c>
      <c r="O3541" s="197">
        <v>44213.0</v>
      </c>
      <c r="P3541" s="11">
        <v>1.0</v>
      </c>
      <c r="Q3541" s="196">
        <v>0.0</v>
      </c>
      <c r="R3541" s="196">
        <v>0.0</v>
      </c>
      <c r="S3541" s="197">
        <v>44213.0</v>
      </c>
      <c r="T3541" s="196">
        <f t="shared" si="1"/>
        <v>0</v>
      </c>
    </row>
    <row r="3542">
      <c r="A3542" s="7">
        <v>44213.0</v>
      </c>
      <c r="B3542" s="21">
        <v>1.0</v>
      </c>
      <c r="O3542" s="109">
        <v>44213.0</v>
      </c>
      <c r="P3542" s="11">
        <v>1.0</v>
      </c>
      <c r="Q3542" s="196">
        <v>0.0</v>
      </c>
      <c r="R3542" s="196">
        <v>0.0</v>
      </c>
      <c r="S3542" s="109">
        <v>44213.0</v>
      </c>
      <c r="T3542" s="196">
        <f t="shared" si="1"/>
        <v>0</v>
      </c>
    </row>
    <row r="3543">
      <c r="A3543" s="7">
        <v>44213.0</v>
      </c>
      <c r="B3543" s="21">
        <v>1.0</v>
      </c>
      <c r="O3543" s="109">
        <v>44213.0</v>
      </c>
      <c r="P3543" s="11">
        <v>1.0</v>
      </c>
      <c r="Q3543" s="196">
        <v>0.0</v>
      </c>
      <c r="R3543" s="196">
        <v>0.0</v>
      </c>
      <c r="S3543" s="109">
        <v>44213.0</v>
      </c>
      <c r="T3543" s="196">
        <f t="shared" si="1"/>
        <v>0</v>
      </c>
    </row>
    <row r="3544">
      <c r="A3544" s="7">
        <v>44213.0</v>
      </c>
      <c r="B3544" s="21">
        <v>1.0</v>
      </c>
      <c r="O3544" s="109">
        <v>44213.0</v>
      </c>
      <c r="P3544" s="11">
        <v>1.0</v>
      </c>
      <c r="Q3544" s="196">
        <v>0.0</v>
      </c>
      <c r="R3544" s="196">
        <v>0.0</v>
      </c>
      <c r="S3544" s="109">
        <v>44213.0</v>
      </c>
      <c r="T3544" s="196">
        <f t="shared" si="1"/>
        <v>0</v>
      </c>
    </row>
    <row r="3545">
      <c r="A3545" s="60">
        <v>44213.0</v>
      </c>
      <c r="B3545" s="21">
        <v>1.0</v>
      </c>
      <c r="O3545" s="160">
        <v>44213.0</v>
      </c>
      <c r="P3545" s="11">
        <v>0.0</v>
      </c>
      <c r="Q3545" s="196">
        <v>0.0</v>
      </c>
      <c r="R3545" s="196">
        <v>0.0</v>
      </c>
      <c r="S3545" s="160">
        <v>44213.0</v>
      </c>
      <c r="T3545" s="196">
        <f t="shared" si="1"/>
        <v>0</v>
      </c>
    </row>
    <row r="3546">
      <c r="A3546" s="60">
        <v>44213.0</v>
      </c>
      <c r="B3546" s="21">
        <v>1.0</v>
      </c>
      <c r="O3546" s="160">
        <v>44213.0</v>
      </c>
      <c r="P3546" s="11">
        <v>0.0</v>
      </c>
      <c r="Q3546" s="196">
        <v>0.0</v>
      </c>
      <c r="R3546" s="196">
        <v>0.0</v>
      </c>
      <c r="S3546" s="160">
        <v>44213.0</v>
      </c>
      <c r="T3546" s="196">
        <f t="shared" si="1"/>
        <v>0</v>
      </c>
    </row>
    <row r="3547">
      <c r="A3547" s="60">
        <v>44213.0</v>
      </c>
      <c r="B3547" s="21">
        <v>1.0</v>
      </c>
      <c r="O3547" s="160">
        <v>44213.0</v>
      </c>
      <c r="P3547" s="11">
        <v>0.0</v>
      </c>
      <c r="Q3547" s="196">
        <v>0.0</v>
      </c>
      <c r="R3547" s="196">
        <v>0.0</v>
      </c>
      <c r="S3547" s="160">
        <v>44213.0</v>
      </c>
      <c r="T3547" s="196">
        <f t="shared" si="1"/>
        <v>0</v>
      </c>
    </row>
    <row r="3548">
      <c r="A3548" s="60">
        <v>44213.0</v>
      </c>
      <c r="B3548" s="21">
        <v>1.0</v>
      </c>
      <c r="O3548" s="160">
        <v>44213.0</v>
      </c>
      <c r="P3548" s="11">
        <v>0.0</v>
      </c>
      <c r="Q3548" s="196">
        <v>0.0</v>
      </c>
      <c r="R3548" s="196">
        <v>0.0</v>
      </c>
      <c r="S3548" s="160">
        <v>44213.0</v>
      </c>
      <c r="T3548" s="196">
        <f t="shared" si="1"/>
        <v>0</v>
      </c>
    </row>
    <row r="3549">
      <c r="A3549" s="60">
        <v>44213.0</v>
      </c>
      <c r="B3549" s="21">
        <v>1.0</v>
      </c>
      <c r="O3549" s="160">
        <v>44213.0</v>
      </c>
      <c r="P3549" s="11">
        <v>0.0</v>
      </c>
      <c r="Q3549" s="196">
        <v>0.0</v>
      </c>
      <c r="R3549" s="196">
        <v>0.0</v>
      </c>
      <c r="S3549" s="160">
        <v>44213.0</v>
      </c>
      <c r="T3549" s="196">
        <f t="shared" si="1"/>
        <v>0</v>
      </c>
    </row>
    <row r="3550">
      <c r="A3550" s="7">
        <v>44213.0</v>
      </c>
      <c r="B3550" s="21">
        <v>1.0</v>
      </c>
      <c r="O3550" s="109">
        <v>44213.0</v>
      </c>
      <c r="P3550" s="11">
        <v>0.0</v>
      </c>
      <c r="Q3550" s="196">
        <v>0.0</v>
      </c>
      <c r="R3550" s="196">
        <v>0.0</v>
      </c>
      <c r="S3550" s="109">
        <v>44213.0</v>
      </c>
      <c r="T3550" s="196">
        <f t="shared" si="1"/>
        <v>0</v>
      </c>
    </row>
    <row r="3551">
      <c r="A3551" s="7">
        <v>44213.0</v>
      </c>
      <c r="B3551" s="21">
        <v>1.0</v>
      </c>
      <c r="O3551" s="109">
        <v>44213.0</v>
      </c>
      <c r="P3551" s="11">
        <v>0.0</v>
      </c>
      <c r="Q3551" s="196">
        <v>0.0</v>
      </c>
      <c r="R3551" s="196">
        <v>0.0</v>
      </c>
      <c r="S3551" s="109">
        <v>44213.0</v>
      </c>
      <c r="T3551" s="196">
        <f t="shared" si="1"/>
        <v>0</v>
      </c>
    </row>
    <row r="3552">
      <c r="A3552" s="7">
        <v>44213.0</v>
      </c>
      <c r="B3552" s="21">
        <v>1.0</v>
      </c>
      <c r="O3552" s="109">
        <v>44213.0</v>
      </c>
      <c r="P3552" s="11">
        <v>0.0</v>
      </c>
      <c r="Q3552" s="196">
        <v>0.0</v>
      </c>
      <c r="R3552" s="196">
        <v>0.0</v>
      </c>
      <c r="S3552" s="109">
        <v>44213.0</v>
      </c>
      <c r="T3552" s="196">
        <f t="shared" si="1"/>
        <v>0</v>
      </c>
    </row>
    <row r="3553">
      <c r="A3553" s="7">
        <v>44213.0</v>
      </c>
      <c r="B3553" s="21">
        <v>1.0</v>
      </c>
      <c r="O3553" s="109">
        <v>44213.0</v>
      </c>
      <c r="P3553" s="11">
        <v>0.0</v>
      </c>
      <c r="Q3553" s="196">
        <v>0.0</v>
      </c>
      <c r="R3553" s="196">
        <v>0.0</v>
      </c>
      <c r="S3553" s="109">
        <v>44213.0</v>
      </c>
      <c r="T3553" s="196">
        <f t="shared" si="1"/>
        <v>0</v>
      </c>
    </row>
    <row r="3554">
      <c r="A3554" s="7">
        <v>44213.0</v>
      </c>
      <c r="B3554" s="21">
        <v>1.0</v>
      </c>
      <c r="O3554" s="109">
        <v>44213.0</v>
      </c>
      <c r="P3554" s="11">
        <v>0.0</v>
      </c>
      <c r="Q3554" s="196">
        <v>0.0</v>
      </c>
      <c r="R3554" s="196">
        <v>0.0</v>
      </c>
      <c r="S3554" s="109">
        <v>44213.0</v>
      </c>
      <c r="T3554" s="196">
        <f t="shared" si="1"/>
        <v>0</v>
      </c>
    </row>
    <row r="3555">
      <c r="A3555" s="17">
        <v>44213.0</v>
      </c>
      <c r="B3555" s="21">
        <v>1.0</v>
      </c>
      <c r="O3555" s="197">
        <v>44213.0</v>
      </c>
      <c r="P3555" s="11">
        <v>0.0</v>
      </c>
      <c r="Q3555" s="196">
        <v>0.0</v>
      </c>
      <c r="R3555" s="196">
        <v>0.0</v>
      </c>
      <c r="S3555" s="197">
        <v>44213.0</v>
      </c>
      <c r="T3555" s="196">
        <f t="shared" si="1"/>
        <v>0</v>
      </c>
    </row>
    <row r="3556">
      <c r="A3556" s="17">
        <v>44213.0</v>
      </c>
      <c r="B3556" s="21">
        <v>1.0</v>
      </c>
      <c r="O3556" s="197">
        <v>44213.0</v>
      </c>
      <c r="P3556" s="11">
        <v>0.0</v>
      </c>
      <c r="Q3556" s="196">
        <v>0.0</v>
      </c>
      <c r="R3556" s="196">
        <v>0.0</v>
      </c>
      <c r="S3556" s="197">
        <v>44213.0</v>
      </c>
      <c r="T3556" s="196">
        <f t="shared" si="1"/>
        <v>0</v>
      </c>
    </row>
    <row r="3557">
      <c r="A3557" s="17">
        <v>44213.0</v>
      </c>
      <c r="B3557" s="21">
        <v>1.0</v>
      </c>
      <c r="O3557" s="197">
        <v>44213.0</v>
      </c>
      <c r="P3557" s="11">
        <v>0.0</v>
      </c>
      <c r="Q3557" s="196">
        <v>0.0</v>
      </c>
      <c r="R3557" s="196">
        <v>0.0</v>
      </c>
      <c r="S3557" s="197">
        <v>44213.0</v>
      </c>
      <c r="T3557" s="196">
        <f t="shared" si="1"/>
        <v>0</v>
      </c>
    </row>
    <row r="3558">
      <c r="A3558" s="7">
        <v>44213.0</v>
      </c>
      <c r="B3558" s="21">
        <v>1.0</v>
      </c>
      <c r="O3558" s="109">
        <v>44213.0</v>
      </c>
      <c r="P3558" s="11">
        <v>0.0</v>
      </c>
      <c r="Q3558" s="196">
        <v>0.0</v>
      </c>
      <c r="R3558" s="196">
        <v>0.0</v>
      </c>
      <c r="S3558" s="109">
        <v>44213.0</v>
      </c>
      <c r="T3558" s="196">
        <f t="shared" si="1"/>
        <v>0</v>
      </c>
    </row>
    <row r="3559">
      <c r="A3559" s="7">
        <v>44213.0</v>
      </c>
      <c r="B3559" s="21">
        <v>1.0</v>
      </c>
      <c r="O3559" s="109">
        <v>44213.0</v>
      </c>
      <c r="P3559" s="11">
        <v>0.0</v>
      </c>
      <c r="Q3559" s="196">
        <v>0.0</v>
      </c>
      <c r="R3559" s="196">
        <v>0.0</v>
      </c>
      <c r="S3559" s="109">
        <v>44213.0</v>
      </c>
      <c r="T3559" s="196">
        <f t="shared" si="1"/>
        <v>0</v>
      </c>
    </row>
    <row r="3560">
      <c r="A3560" s="57">
        <v>44213.0</v>
      </c>
      <c r="B3560" s="21">
        <v>1.0</v>
      </c>
      <c r="O3560" s="109">
        <v>44213.0</v>
      </c>
      <c r="P3560" s="11">
        <v>0.0</v>
      </c>
      <c r="Q3560" s="196">
        <v>0.0</v>
      </c>
      <c r="R3560" s="196">
        <v>0.0</v>
      </c>
      <c r="S3560" s="109">
        <v>44213.0</v>
      </c>
      <c r="T3560" s="196">
        <f t="shared" si="1"/>
        <v>0</v>
      </c>
    </row>
    <row r="3561">
      <c r="A3561" s="57">
        <v>44213.0</v>
      </c>
      <c r="B3561" s="21">
        <v>1.0</v>
      </c>
      <c r="O3561" s="109">
        <v>44213.0</v>
      </c>
      <c r="P3561" s="11">
        <v>0.0</v>
      </c>
      <c r="Q3561" s="196">
        <v>0.0</v>
      </c>
      <c r="R3561" s="196">
        <v>0.0</v>
      </c>
      <c r="S3561" s="109">
        <v>44213.0</v>
      </c>
      <c r="T3561" s="196">
        <f t="shared" si="1"/>
        <v>0</v>
      </c>
    </row>
    <row r="3562">
      <c r="A3562" s="57">
        <v>44213.0</v>
      </c>
      <c r="B3562" s="21">
        <v>1.0</v>
      </c>
      <c r="O3562" s="109">
        <v>44213.0</v>
      </c>
      <c r="P3562" s="11">
        <v>0.0</v>
      </c>
      <c r="Q3562" s="196">
        <v>0.0</v>
      </c>
      <c r="R3562" s="196">
        <v>0.0</v>
      </c>
      <c r="S3562" s="109">
        <v>44213.0</v>
      </c>
      <c r="T3562" s="196">
        <f t="shared" si="1"/>
        <v>0</v>
      </c>
    </row>
    <row r="3563">
      <c r="A3563" s="60">
        <v>44213.0</v>
      </c>
      <c r="B3563" s="21">
        <v>1.0</v>
      </c>
      <c r="O3563" s="160">
        <v>44213.0</v>
      </c>
      <c r="P3563" s="11">
        <v>0.0</v>
      </c>
      <c r="Q3563" s="196">
        <v>0.0</v>
      </c>
      <c r="R3563" s="196">
        <v>0.0</v>
      </c>
      <c r="S3563" s="160">
        <v>44213.0</v>
      </c>
      <c r="T3563" s="196">
        <f t="shared" si="1"/>
        <v>0</v>
      </c>
    </row>
    <row r="3564">
      <c r="A3564" s="7">
        <v>44213.0</v>
      </c>
      <c r="B3564" s="21">
        <v>1.0</v>
      </c>
      <c r="O3564" s="109">
        <v>44213.0</v>
      </c>
      <c r="P3564" s="11">
        <v>0.0</v>
      </c>
      <c r="Q3564" s="196">
        <v>0.0</v>
      </c>
      <c r="R3564" s="196">
        <v>1.0</v>
      </c>
      <c r="S3564" s="109">
        <v>44213.0</v>
      </c>
      <c r="T3564" s="196">
        <f t="shared" si="1"/>
        <v>1</v>
      </c>
    </row>
    <row r="3565">
      <c r="A3565" s="7">
        <v>44213.0</v>
      </c>
      <c r="B3565" s="21">
        <v>1.0</v>
      </c>
      <c r="O3565" s="109">
        <v>44213.0</v>
      </c>
      <c r="P3565" s="11">
        <v>0.0</v>
      </c>
      <c r="Q3565" s="196">
        <v>0.0</v>
      </c>
      <c r="R3565" s="196">
        <v>1.0</v>
      </c>
      <c r="S3565" s="109">
        <v>44213.0</v>
      </c>
      <c r="T3565" s="196">
        <f t="shared" si="1"/>
        <v>1</v>
      </c>
    </row>
    <row r="3566">
      <c r="A3566" s="7">
        <v>44213.0</v>
      </c>
      <c r="B3566" s="21">
        <v>1.0</v>
      </c>
      <c r="O3566" s="109">
        <v>44213.0</v>
      </c>
      <c r="P3566" s="11">
        <v>0.0</v>
      </c>
      <c r="Q3566" s="196">
        <v>0.0</v>
      </c>
      <c r="R3566" s="196">
        <v>1.0</v>
      </c>
      <c r="S3566" s="109">
        <v>44213.0</v>
      </c>
      <c r="T3566" s="196">
        <f t="shared" si="1"/>
        <v>1</v>
      </c>
    </row>
    <row r="3567">
      <c r="A3567" s="7">
        <v>44213.0</v>
      </c>
      <c r="B3567" s="21">
        <v>1.0</v>
      </c>
      <c r="O3567" s="109">
        <v>44213.0</v>
      </c>
      <c r="P3567" s="11">
        <v>0.0</v>
      </c>
      <c r="Q3567" s="196">
        <v>0.0</v>
      </c>
      <c r="R3567" s="196">
        <v>1.0</v>
      </c>
      <c r="S3567" s="109">
        <v>44213.0</v>
      </c>
      <c r="T3567" s="196">
        <f t="shared" si="1"/>
        <v>1</v>
      </c>
    </row>
    <row r="3568">
      <c r="A3568" s="7">
        <v>44213.0</v>
      </c>
      <c r="B3568" s="21">
        <v>1.0</v>
      </c>
      <c r="O3568" s="109">
        <v>44213.0</v>
      </c>
      <c r="P3568" s="11">
        <v>0.0</v>
      </c>
      <c r="Q3568" s="196">
        <v>0.0</v>
      </c>
      <c r="R3568" s="196">
        <v>1.0</v>
      </c>
      <c r="S3568" s="109">
        <v>44213.0</v>
      </c>
      <c r="T3568" s="196">
        <f t="shared" si="1"/>
        <v>1</v>
      </c>
    </row>
    <row r="3569">
      <c r="A3569" s="7">
        <v>44213.0</v>
      </c>
      <c r="B3569" s="21">
        <v>1.0</v>
      </c>
      <c r="O3569" s="109">
        <v>44213.0</v>
      </c>
      <c r="P3569" s="11">
        <v>0.0</v>
      </c>
      <c r="Q3569" s="196">
        <v>0.0</v>
      </c>
      <c r="R3569" s="196">
        <v>1.0</v>
      </c>
      <c r="S3569" s="109">
        <v>44213.0</v>
      </c>
      <c r="T3569" s="196">
        <f t="shared" si="1"/>
        <v>1</v>
      </c>
    </row>
    <row r="3570">
      <c r="A3570" s="7">
        <v>44213.0</v>
      </c>
      <c r="B3570" s="21">
        <v>1.0</v>
      </c>
      <c r="O3570" s="109">
        <v>44213.0</v>
      </c>
      <c r="P3570" s="11">
        <v>0.0</v>
      </c>
      <c r="Q3570" s="196">
        <v>0.0</v>
      </c>
      <c r="R3570" s="196">
        <v>1.0</v>
      </c>
      <c r="S3570" s="109">
        <v>44213.0</v>
      </c>
      <c r="T3570" s="196">
        <f t="shared" si="1"/>
        <v>1</v>
      </c>
    </row>
    <row r="3571">
      <c r="A3571" s="60">
        <v>44213.0</v>
      </c>
      <c r="B3571" s="21">
        <v>1.0</v>
      </c>
      <c r="O3571" s="160">
        <v>44213.0</v>
      </c>
      <c r="P3571" s="11">
        <v>0.0</v>
      </c>
      <c r="Q3571" s="196">
        <v>0.0</v>
      </c>
      <c r="R3571" s="196">
        <v>1.0</v>
      </c>
      <c r="S3571" s="160">
        <v>44213.0</v>
      </c>
      <c r="T3571" s="196">
        <f t="shared" si="1"/>
        <v>1</v>
      </c>
    </row>
    <row r="3572">
      <c r="A3572" s="60">
        <v>44213.0</v>
      </c>
      <c r="B3572" s="21">
        <v>1.0</v>
      </c>
      <c r="O3572" s="160">
        <v>44213.0</v>
      </c>
      <c r="P3572" s="11">
        <v>0.0</v>
      </c>
      <c r="Q3572" s="196">
        <v>0.0</v>
      </c>
      <c r="R3572" s="196">
        <v>1.0</v>
      </c>
      <c r="S3572" s="160">
        <v>44213.0</v>
      </c>
      <c r="T3572" s="196">
        <f t="shared" si="1"/>
        <v>1</v>
      </c>
    </row>
    <row r="3573">
      <c r="A3573" s="60">
        <v>44213.0</v>
      </c>
      <c r="B3573" s="21">
        <v>1.0</v>
      </c>
      <c r="O3573" s="160">
        <v>44213.0</v>
      </c>
      <c r="P3573" s="11">
        <v>0.0</v>
      </c>
      <c r="Q3573" s="196">
        <v>0.0</v>
      </c>
      <c r="R3573" s="196">
        <v>1.0</v>
      </c>
      <c r="S3573" s="160">
        <v>44213.0</v>
      </c>
      <c r="T3573" s="196">
        <f t="shared" si="1"/>
        <v>1</v>
      </c>
    </row>
    <row r="3574">
      <c r="A3574" s="60">
        <v>44213.0</v>
      </c>
      <c r="B3574" s="21">
        <v>1.0</v>
      </c>
      <c r="O3574" s="160">
        <v>44213.0</v>
      </c>
      <c r="P3574" s="11">
        <v>0.0</v>
      </c>
      <c r="Q3574" s="196">
        <v>0.0</v>
      </c>
      <c r="R3574" s="196">
        <v>0.0</v>
      </c>
      <c r="S3574" s="160">
        <v>44213.0</v>
      </c>
      <c r="T3574" s="196">
        <f t="shared" si="1"/>
        <v>0</v>
      </c>
    </row>
    <row r="3575">
      <c r="A3575" s="7">
        <v>44213.0</v>
      </c>
      <c r="B3575" s="21">
        <v>1.0</v>
      </c>
      <c r="O3575" s="109">
        <v>44213.0</v>
      </c>
      <c r="P3575" s="11">
        <v>0.0</v>
      </c>
      <c r="Q3575" s="196">
        <v>1.0</v>
      </c>
      <c r="R3575" s="196">
        <v>0.0</v>
      </c>
      <c r="S3575" s="109">
        <v>44213.0</v>
      </c>
      <c r="T3575" s="196">
        <f t="shared" si="1"/>
        <v>1</v>
      </c>
    </row>
    <row r="3576">
      <c r="A3576" s="7">
        <v>44213.0</v>
      </c>
      <c r="B3576" s="21">
        <v>1.0</v>
      </c>
      <c r="O3576" s="109">
        <v>44213.0</v>
      </c>
      <c r="P3576" s="11">
        <v>0.0</v>
      </c>
      <c r="Q3576" s="196">
        <v>1.0</v>
      </c>
      <c r="R3576" s="196">
        <v>0.0</v>
      </c>
      <c r="S3576" s="109">
        <v>44213.0</v>
      </c>
      <c r="T3576" s="196">
        <f t="shared" si="1"/>
        <v>1</v>
      </c>
    </row>
    <row r="3577">
      <c r="A3577" s="17">
        <v>44213.0</v>
      </c>
      <c r="B3577" s="21">
        <v>1.0</v>
      </c>
      <c r="O3577" s="197">
        <v>44213.0</v>
      </c>
      <c r="P3577" s="11">
        <v>0.0</v>
      </c>
      <c r="Q3577" s="196">
        <v>1.0</v>
      </c>
      <c r="R3577" s="196">
        <v>0.0</v>
      </c>
      <c r="S3577" s="197">
        <v>44213.0</v>
      </c>
      <c r="T3577" s="196">
        <f t="shared" si="1"/>
        <v>1</v>
      </c>
    </row>
    <row r="3578">
      <c r="A3578" s="7">
        <v>44213.0</v>
      </c>
      <c r="B3578" s="21">
        <v>1.0</v>
      </c>
      <c r="O3578" s="109">
        <v>44213.0</v>
      </c>
      <c r="P3578" s="11">
        <v>0.0</v>
      </c>
      <c r="Q3578" s="196">
        <v>1.0</v>
      </c>
      <c r="R3578" s="196">
        <v>0.0</v>
      </c>
      <c r="S3578" s="109">
        <v>44213.0</v>
      </c>
      <c r="T3578" s="196">
        <f t="shared" si="1"/>
        <v>1</v>
      </c>
    </row>
    <row r="3579">
      <c r="A3579" s="60">
        <v>44213.0</v>
      </c>
      <c r="B3579" s="21">
        <v>1.0</v>
      </c>
      <c r="O3579" s="160">
        <v>44213.0</v>
      </c>
      <c r="P3579" s="11">
        <v>0.0</v>
      </c>
      <c r="Q3579" s="196">
        <v>1.0</v>
      </c>
      <c r="R3579" s="196">
        <v>0.0</v>
      </c>
      <c r="S3579" s="160">
        <v>44213.0</v>
      </c>
      <c r="T3579" s="196">
        <f t="shared" si="1"/>
        <v>1</v>
      </c>
    </row>
    <row r="3580">
      <c r="A3580" s="7">
        <v>44213.0</v>
      </c>
      <c r="B3580" s="21">
        <v>1.0</v>
      </c>
      <c r="O3580" s="109">
        <v>44213.0</v>
      </c>
      <c r="P3580" s="11">
        <v>0.0</v>
      </c>
      <c r="Q3580" s="196">
        <v>1.0</v>
      </c>
      <c r="R3580" s="196">
        <v>0.0</v>
      </c>
      <c r="S3580" s="109">
        <v>44213.0</v>
      </c>
      <c r="T3580" s="196">
        <f t="shared" si="1"/>
        <v>1</v>
      </c>
    </row>
    <row r="3581">
      <c r="A3581" s="7">
        <v>44214.0</v>
      </c>
      <c r="B3581" s="21">
        <v>1.0</v>
      </c>
      <c r="O3581" s="109">
        <v>44214.0</v>
      </c>
      <c r="P3581" s="11">
        <v>1.0</v>
      </c>
      <c r="Q3581" s="196">
        <v>0.0</v>
      </c>
      <c r="R3581" s="196">
        <v>0.0</v>
      </c>
      <c r="S3581" s="109">
        <v>44214.0</v>
      </c>
      <c r="T3581" s="196">
        <f t="shared" si="1"/>
        <v>0</v>
      </c>
    </row>
    <row r="3582">
      <c r="A3582" s="7">
        <v>44214.0</v>
      </c>
      <c r="B3582" s="21">
        <v>1.0</v>
      </c>
      <c r="O3582" s="109">
        <v>44214.0</v>
      </c>
      <c r="P3582" s="11">
        <v>0.0</v>
      </c>
      <c r="Q3582" s="196">
        <v>0.0</v>
      </c>
      <c r="R3582" s="196">
        <v>1.0</v>
      </c>
      <c r="S3582" s="109">
        <v>44214.0</v>
      </c>
      <c r="T3582" s="196">
        <f t="shared" si="1"/>
        <v>1</v>
      </c>
    </row>
    <row r="3583">
      <c r="A3583" s="7">
        <v>44214.0</v>
      </c>
      <c r="B3583" s="21">
        <v>1.0</v>
      </c>
      <c r="O3583" s="109">
        <v>44214.0</v>
      </c>
      <c r="P3583" s="11">
        <v>0.0</v>
      </c>
      <c r="Q3583" s="196">
        <v>1.0</v>
      </c>
      <c r="R3583" s="196">
        <v>0.0</v>
      </c>
      <c r="S3583" s="109">
        <v>44214.0</v>
      </c>
      <c r="T3583" s="196">
        <f t="shared" si="1"/>
        <v>1</v>
      </c>
    </row>
    <row r="3584">
      <c r="A3584" s="7">
        <v>44214.0</v>
      </c>
      <c r="B3584" s="21">
        <v>1.0</v>
      </c>
      <c r="O3584" s="109">
        <v>44214.0</v>
      </c>
      <c r="P3584" s="11">
        <v>0.0</v>
      </c>
      <c r="Q3584" s="196">
        <v>1.0</v>
      </c>
      <c r="R3584" s="196">
        <v>0.0</v>
      </c>
      <c r="S3584" s="109">
        <v>44214.0</v>
      </c>
      <c r="T3584" s="196">
        <f t="shared" si="1"/>
        <v>1</v>
      </c>
    </row>
    <row r="3585">
      <c r="A3585" s="7">
        <v>44214.0</v>
      </c>
      <c r="B3585" s="21">
        <v>1.0</v>
      </c>
      <c r="O3585" s="109">
        <v>44214.0</v>
      </c>
      <c r="P3585" s="11">
        <v>1.0</v>
      </c>
      <c r="Q3585" s="196">
        <v>0.0</v>
      </c>
      <c r="R3585" s="196">
        <v>0.0</v>
      </c>
      <c r="S3585" s="109">
        <v>44214.0</v>
      </c>
      <c r="T3585" s="196">
        <f t="shared" si="1"/>
        <v>0</v>
      </c>
    </row>
    <row r="3586">
      <c r="A3586" s="7">
        <v>44214.0</v>
      </c>
      <c r="B3586" s="21">
        <v>1.0</v>
      </c>
      <c r="O3586" s="109">
        <v>44214.0</v>
      </c>
      <c r="P3586" s="11">
        <v>0.0</v>
      </c>
      <c r="Q3586" s="196">
        <v>1.0</v>
      </c>
      <c r="R3586" s="196">
        <v>0.0</v>
      </c>
      <c r="S3586" s="109">
        <v>44214.0</v>
      </c>
      <c r="T3586" s="196">
        <f t="shared" si="1"/>
        <v>1</v>
      </c>
    </row>
    <row r="3587">
      <c r="A3587" s="7">
        <v>44214.0</v>
      </c>
      <c r="B3587" s="21">
        <v>1.0</v>
      </c>
      <c r="O3587" s="109">
        <v>44214.0</v>
      </c>
      <c r="P3587" s="11">
        <v>0.0</v>
      </c>
      <c r="Q3587" s="196">
        <v>0.0</v>
      </c>
      <c r="R3587" s="196">
        <v>0.0</v>
      </c>
      <c r="S3587" s="109">
        <v>44214.0</v>
      </c>
      <c r="T3587" s="196">
        <f t="shared" si="1"/>
        <v>0</v>
      </c>
    </row>
    <row r="3588">
      <c r="A3588" s="7">
        <v>44214.0</v>
      </c>
      <c r="B3588" s="21">
        <v>1.0</v>
      </c>
      <c r="O3588" s="109">
        <v>44214.0</v>
      </c>
      <c r="P3588" s="11">
        <v>1.0</v>
      </c>
      <c r="Q3588" s="196">
        <v>0.0</v>
      </c>
      <c r="R3588" s="196">
        <v>0.0</v>
      </c>
      <c r="S3588" s="109">
        <v>44214.0</v>
      </c>
      <c r="T3588" s="196">
        <f t="shared" si="1"/>
        <v>0</v>
      </c>
    </row>
    <row r="3589">
      <c r="A3589" s="7">
        <v>44214.0</v>
      </c>
      <c r="B3589" s="21">
        <v>1.0</v>
      </c>
      <c r="O3589" s="109">
        <v>44214.0</v>
      </c>
      <c r="P3589" s="11">
        <v>1.0</v>
      </c>
      <c r="Q3589" s="196">
        <v>0.0</v>
      </c>
      <c r="R3589" s="196">
        <v>0.0</v>
      </c>
      <c r="S3589" s="109">
        <v>44214.0</v>
      </c>
      <c r="T3589" s="196">
        <f t="shared" si="1"/>
        <v>0</v>
      </c>
    </row>
    <row r="3590">
      <c r="A3590" s="7">
        <v>44214.0</v>
      </c>
      <c r="B3590" s="21">
        <v>1.0</v>
      </c>
      <c r="O3590" s="109">
        <v>44214.0</v>
      </c>
      <c r="P3590" s="11">
        <v>1.0</v>
      </c>
      <c r="Q3590" s="196">
        <v>0.0</v>
      </c>
      <c r="R3590" s="196">
        <v>0.0</v>
      </c>
      <c r="S3590" s="109">
        <v>44214.0</v>
      </c>
      <c r="T3590" s="196">
        <f t="shared" si="1"/>
        <v>0</v>
      </c>
    </row>
    <row r="3591">
      <c r="A3591" s="7">
        <v>44214.0</v>
      </c>
      <c r="B3591" s="21">
        <v>1.0</v>
      </c>
      <c r="O3591" s="109">
        <v>44214.0</v>
      </c>
      <c r="P3591" s="11">
        <v>1.0</v>
      </c>
      <c r="Q3591" s="196">
        <v>0.0</v>
      </c>
      <c r="R3591" s="196">
        <v>0.0</v>
      </c>
      <c r="S3591" s="109">
        <v>44214.0</v>
      </c>
      <c r="T3591" s="196">
        <f t="shared" si="1"/>
        <v>0</v>
      </c>
    </row>
    <row r="3592">
      <c r="A3592" s="7">
        <v>44214.0</v>
      </c>
      <c r="B3592" s="21">
        <v>1.0</v>
      </c>
      <c r="O3592" s="109">
        <v>44214.0</v>
      </c>
      <c r="P3592" s="11">
        <v>0.0</v>
      </c>
      <c r="Q3592" s="196">
        <v>0.0</v>
      </c>
      <c r="R3592" s="196">
        <v>1.0</v>
      </c>
      <c r="S3592" s="109">
        <v>44214.0</v>
      </c>
      <c r="T3592" s="196">
        <f t="shared" si="1"/>
        <v>1</v>
      </c>
    </row>
    <row r="3593">
      <c r="A3593" s="7">
        <v>44214.0</v>
      </c>
      <c r="B3593" s="21">
        <v>1.0</v>
      </c>
      <c r="O3593" s="109">
        <v>44214.0</v>
      </c>
      <c r="P3593" s="11">
        <v>0.0</v>
      </c>
      <c r="Q3593" s="196">
        <v>0.0</v>
      </c>
      <c r="R3593" s="196">
        <v>1.0</v>
      </c>
      <c r="S3593" s="109">
        <v>44214.0</v>
      </c>
      <c r="T3593" s="196">
        <f t="shared" si="1"/>
        <v>1</v>
      </c>
    </row>
    <row r="3594">
      <c r="A3594" s="7">
        <v>44214.0</v>
      </c>
      <c r="B3594" s="21">
        <v>1.0</v>
      </c>
      <c r="O3594" s="109">
        <v>44214.0</v>
      </c>
      <c r="P3594" s="11">
        <v>1.0</v>
      </c>
      <c r="Q3594" s="196">
        <v>0.0</v>
      </c>
      <c r="R3594" s="196">
        <v>0.0</v>
      </c>
      <c r="S3594" s="109">
        <v>44214.0</v>
      </c>
      <c r="T3594" s="196">
        <f t="shared" si="1"/>
        <v>0</v>
      </c>
    </row>
    <row r="3595">
      <c r="A3595" s="7">
        <v>44214.0</v>
      </c>
      <c r="B3595" s="21">
        <v>1.0</v>
      </c>
      <c r="O3595" s="109">
        <v>44214.0</v>
      </c>
      <c r="P3595" s="11">
        <v>0.0</v>
      </c>
      <c r="Q3595" s="196">
        <v>0.0</v>
      </c>
      <c r="R3595" s="196">
        <v>0.0</v>
      </c>
      <c r="S3595" s="109">
        <v>44214.0</v>
      </c>
      <c r="T3595" s="196">
        <f t="shared" si="1"/>
        <v>0</v>
      </c>
    </row>
    <row r="3596">
      <c r="A3596" s="7">
        <v>44214.0</v>
      </c>
      <c r="B3596" s="21">
        <v>1.0</v>
      </c>
      <c r="O3596" s="109">
        <v>44214.0</v>
      </c>
      <c r="P3596" s="11">
        <v>0.0</v>
      </c>
      <c r="Q3596" s="196">
        <v>0.0</v>
      </c>
      <c r="R3596" s="196">
        <v>0.0</v>
      </c>
      <c r="S3596" s="109">
        <v>44214.0</v>
      </c>
      <c r="T3596" s="196">
        <f t="shared" si="1"/>
        <v>0</v>
      </c>
    </row>
    <row r="3597">
      <c r="A3597" s="7">
        <v>44214.0</v>
      </c>
      <c r="B3597" s="21">
        <v>1.0</v>
      </c>
      <c r="O3597" s="109">
        <v>44214.0</v>
      </c>
      <c r="P3597" s="11">
        <v>1.0</v>
      </c>
      <c r="Q3597" s="196">
        <v>0.0</v>
      </c>
      <c r="R3597" s="196">
        <v>0.0</v>
      </c>
      <c r="S3597" s="109">
        <v>44214.0</v>
      </c>
      <c r="T3597" s="196">
        <f t="shared" si="1"/>
        <v>0</v>
      </c>
    </row>
    <row r="3598">
      <c r="A3598" s="7">
        <v>44214.0</v>
      </c>
      <c r="B3598" s="21">
        <v>1.0</v>
      </c>
      <c r="O3598" s="109">
        <v>44214.0</v>
      </c>
      <c r="P3598" s="11">
        <v>1.0</v>
      </c>
      <c r="Q3598" s="196">
        <v>0.0</v>
      </c>
      <c r="R3598" s="196">
        <v>0.0</v>
      </c>
      <c r="S3598" s="109">
        <v>44214.0</v>
      </c>
      <c r="T3598" s="196">
        <f t="shared" si="1"/>
        <v>0</v>
      </c>
    </row>
    <row r="3599">
      <c r="A3599" s="7">
        <v>44214.0</v>
      </c>
      <c r="B3599" s="21">
        <v>1.0</v>
      </c>
      <c r="O3599" s="109">
        <v>44214.0</v>
      </c>
      <c r="P3599" s="11">
        <v>1.0</v>
      </c>
      <c r="Q3599" s="196">
        <v>0.0</v>
      </c>
      <c r="R3599" s="196">
        <v>0.0</v>
      </c>
      <c r="S3599" s="109">
        <v>44214.0</v>
      </c>
      <c r="T3599" s="196">
        <f t="shared" si="1"/>
        <v>0</v>
      </c>
    </row>
    <row r="3600">
      <c r="A3600" s="17">
        <v>44214.0</v>
      </c>
      <c r="B3600" s="21">
        <v>1.0</v>
      </c>
      <c r="O3600" s="197">
        <v>44214.0</v>
      </c>
      <c r="P3600" s="11">
        <v>1.0</v>
      </c>
      <c r="Q3600" s="196">
        <v>0.0</v>
      </c>
      <c r="R3600" s="196">
        <v>0.0</v>
      </c>
      <c r="S3600" s="197">
        <v>44214.0</v>
      </c>
      <c r="T3600" s="196">
        <f t="shared" si="1"/>
        <v>0</v>
      </c>
    </row>
    <row r="3601">
      <c r="A3601" s="17">
        <v>44214.0</v>
      </c>
      <c r="B3601" s="21">
        <v>1.0</v>
      </c>
      <c r="O3601" s="197">
        <v>44214.0</v>
      </c>
      <c r="P3601" s="11">
        <v>0.0</v>
      </c>
      <c r="Q3601" s="196">
        <v>0.0</v>
      </c>
      <c r="R3601" s="196">
        <v>0.0</v>
      </c>
      <c r="S3601" s="197">
        <v>44214.0</v>
      </c>
      <c r="T3601" s="196">
        <f t="shared" si="1"/>
        <v>0</v>
      </c>
    </row>
    <row r="3602">
      <c r="A3602" s="17">
        <v>44214.0</v>
      </c>
      <c r="B3602" s="21">
        <v>1.0</v>
      </c>
      <c r="O3602" s="197">
        <v>44214.0</v>
      </c>
      <c r="P3602" s="11">
        <v>0.0</v>
      </c>
      <c r="Q3602" s="196">
        <v>0.0</v>
      </c>
      <c r="R3602" s="196">
        <v>0.0</v>
      </c>
      <c r="S3602" s="197">
        <v>44214.0</v>
      </c>
      <c r="T3602" s="196">
        <f t="shared" si="1"/>
        <v>0</v>
      </c>
    </row>
    <row r="3603">
      <c r="A3603" s="17">
        <v>44214.0</v>
      </c>
      <c r="B3603" s="21">
        <v>1.0</v>
      </c>
      <c r="O3603" s="197">
        <v>44214.0</v>
      </c>
      <c r="P3603" s="11">
        <v>0.0</v>
      </c>
      <c r="Q3603" s="196">
        <v>0.0</v>
      </c>
      <c r="R3603" s="196">
        <v>0.0</v>
      </c>
      <c r="S3603" s="197">
        <v>44214.0</v>
      </c>
      <c r="T3603" s="196">
        <f t="shared" si="1"/>
        <v>0</v>
      </c>
    </row>
    <row r="3604">
      <c r="A3604" s="17">
        <v>44214.0</v>
      </c>
      <c r="B3604" s="21">
        <v>1.0</v>
      </c>
      <c r="O3604" s="197">
        <v>44214.0</v>
      </c>
      <c r="P3604" s="11">
        <v>0.0</v>
      </c>
      <c r="Q3604" s="196">
        <v>0.0</v>
      </c>
      <c r="R3604" s="196">
        <v>0.0</v>
      </c>
      <c r="S3604" s="197">
        <v>44214.0</v>
      </c>
      <c r="T3604" s="196">
        <f t="shared" si="1"/>
        <v>0</v>
      </c>
    </row>
    <row r="3605">
      <c r="A3605" s="17">
        <v>44214.0</v>
      </c>
      <c r="B3605" s="21">
        <v>1.0</v>
      </c>
      <c r="O3605" s="197">
        <v>44214.0</v>
      </c>
      <c r="P3605" s="11">
        <v>0.0</v>
      </c>
      <c r="Q3605" s="196">
        <v>1.0</v>
      </c>
      <c r="R3605" s="196">
        <v>0.0</v>
      </c>
      <c r="S3605" s="197">
        <v>44214.0</v>
      </c>
      <c r="T3605" s="196">
        <f t="shared" si="1"/>
        <v>1</v>
      </c>
    </row>
    <row r="3606">
      <c r="A3606" s="17">
        <v>44214.0</v>
      </c>
      <c r="B3606" s="21">
        <v>1.0</v>
      </c>
      <c r="O3606" s="197">
        <v>44214.0</v>
      </c>
      <c r="P3606" s="11">
        <v>0.0</v>
      </c>
      <c r="Q3606" s="196">
        <v>0.0</v>
      </c>
      <c r="R3606" s="196">
        <v>1.0</v>
      </c>
      <c r="S3606" s="197">
        <v>44214.0</v>
      </c>
      <c r="T3606" s="196">
        <f t="shared" si="1"/>
        <v>1</v>
      </c>
    </row>
    <row r="3607">
      <c r="A3607" s="17">
        <v>44214.0</v>
      </c>
      <c r="B3607" s="21">
        <v>1.0</v>
      </c>
      <c r="O3607" s="197">
        <v>44214.0</v>
      </c>
      <c r="P3607" s="11">
        <v>1.0</v>
      </c>
      <c r="Q3607" s="196">
        <v>0.0</v>
      </c>
      <c r="R3607" s="196">
        <v>0.0</v>
      </c>
      <c r="S3607" s="197">
        <v>44214.0</v>
      </c>
      <c r="T3607" s="196">
        <f t="shared" si="1"/>
        <v>0</v>
      </c>
    </row>
    <row r="3608">
      <c r="A3608" s="17">
        <v>44214.0</v>
      </c>
      <c r="B3608" s="21">
        <v>1.0</v>
      </c>
      <c r="O3608" s="197">
        <v>44214.0</v>
      </c>
      <c r="P3608" s="11">
        <v>0.0</v>
      </c>
      <c r="Q3608" s="196">
        <v>0.0</v>
      </c>
      <c r="R3608" s="196">
        <v>1.0</v>
      </c>
      <c r="S3608" s="197">
        <v>44214.0</v>
      </c>
      <c r="T3608" s="196">
        <f t="shared" si="1"/>
        <v>1</v>
      </c>
    </row>
    <row r="3609">
      <c r="A3609" s="7">
        <v>44214.0</v>
      </c>
      <c r="B3609" s="21">
        <v>1.0</v>
      </c>
      <c r="O3609" s="109">
        <v>44214.0</v>
      </c>
      <c r="P3609" s="11">
        <v>1.0</v>
      </c>
      <c r="Q3609" s="196">
        <v>0.0</v>
      </c>
      <c r="R3609" s="196">
        <v>0.0</v>
      </c>
      <c r="S3609" s="109">
        <v>44214.0</v>
      </c>
      <c r="T3609" s="196">
        <f t="shared" si="1"/>
        <v>0</v>
      </c>
    </row>
    <row r="3610">
      <c r="A3610" s="7">
        <v>44214.0</v>
      </c>
      <c r="B3610" s="21">
        <v>1.0</v>
      </c>
      <c r="O3610" s="109">
        <v>44214.0</v>
      </c>
      <c r="P3610" s="11">
        <v>0.0</v>
      </c>
      <c r="Q3610" s="196">
        <v>0.0</v>
      </c>
      <c r="R3610" s="196">
        <v>1.0</v>
      </c>
      <c r="S3610" s="109">
        <v>44214.0</v>
      </c>
      <c r="T3610" s="196">
        <f t="shared" si="1"/>
        <v>1</v>
      </c>
    </row>
    <row r="3611">
      <c r="A3611" s="7">
        <v>44214.0</v>
      </c>
      <c r="B3611" s="21">
        <v>1.0</v>
      </c>
      <c r="O3611" s="109">
        <v>44214.0</v>
      </c>
      <c r="P3611" s="11">
        <v>0.0</v>
      </c>
      <c r="Q3611" s="196">
        <v>0.0</v>
      </c>
      <c r="R3611" s="196">
        <v>1.0</v>
      </c>
      <c r="S3611" s="109">
        <v>44214.0</v>
      </c>
      <c r="T3611" s="196">
        <f t="shared" si="1"/>
        <v>1</v>
      </c>
    </row>
    <row r="3612">
      <c r="A3612" s="76">
        <v>44214.0</v>
      </c>
      <c r="B3612" s="21">
        <v>1.0</v>
      </c>
      <c r="O3612" s="109">
        <v>44214.0</v>
      </c>
      <c r="P3612" s="11">
        <v>0.0</v>
      </c>
      <c r="Q3612" s="196">
        <v>0.0</v>
      </c>
      <c r="R3612" s="196">
        <v>0.0</v>
      </c>
      <c r="S3612" s="109">
        <v>44214.0</v>
      </c>
      <c r="T3612" s="196">
        <f t="shared" si="1"/>
        <v>0</v>
      </c>
    </row>
    <row r="3613">
      <c r="A3613" s="7">
        <v>44214.0</v>
      </c>
      <c r="B3613" s="21">
        <v>1.0</v>
      </c>
      <c r="O3613" s="109">
        <v>44214.0</v>
      </c>
      <c r="P3613" s="11">
        <v>1.0</v>
      </c>
      <c r="Q3613" s="196">
        <v>0.0</v>
      </c>
      <c r="R3613" s="196">
        <v>0.0</v>
      </c>
      <c r="S3613" s="109">
        <v>44214.0</v>
      </c>
      <c r="T3613" s="196">
        <f t="shared" si="1"/>
        <v>0</v>
      </c>
    </row>
    <row r="3614">
      <c r="A3614" s="7">
        <v>44214.0</v>
      </c>
      <c r="B3614" s="21">
        <v>1.0</v>
      </c>
      <c r="O3614" s="109">
        <v>44214.0</v>
      </c>
      <c r="P3614" s="11">
        <v>1.0</v>
      </c>
      <c r="Q3614" s="196">
        <v>0.0</v>
      </c>
      <c r="R3614" s="196">
        <v>0.0</v>
      </c>
      <c r="S3614" s="109">
        <v>44214.0</v>
      </c>
      <c r="T3614" s="196">
        <f t="shared" si="1"/>
        <v>0</v>
      </c>
    </row>
    <row r="3615">
      <c r="A3615" s="7">
        <v>44214.0</v>
      </c>
      <c r="B3615" s="21">
        <v>1.0</v>
      </c>
      <c r="O3615" s="109">
        <v>44214.0</v>
      </c>
      <c r="P3615" s="11">
        <v>1.0</v>
      </c>
      <c r="Q3615" s="196">
        <v>0.0</v>
      </c>
      <c r="R3615" s="196">
        <v>0.0</v>
      </c>
      <c r="S3615" s="109">
        <v>44214.0</v>
      </c>
      <c r="T3615" s="196">
        <f t="shared" si="1"/>
        <v>0</v>
      </c>
    </row>
    <row r="3616">
      <c r="A3616" s="7">
        <v>44214.0</v>
      </c>
      <c r="B3616" s="21">
        <v>1.0</v>
      </c>
      <c r="O3616" s="109">
        <v>44214.0</v>
      </c>
      <c r="P3616" s="11">
        <v>1.0</v>
      </c>
      <c r="Q3616" s="196">
        <v>0.0</v>
      </c>
      <c r="R3616" s="196">
        <v>0.0</v>
      </c>
      <c r="S3616" s="109">
        <v>44214.0</v>
      </c>
      <c r="T3616" s="196">
        <f t="shared" si="1"/>
        <v>0</v>
      </c>
    </row>
    <row r="3617">
      <c r="A3617" s="7">
        <v>44214.0</v>
      </c>
      <c r="B3617" s="21">
        <v>1.0</v>
      </c>
      <c r="O3617" s="109">
        <v>44214.0</v>
      </c>
      <c r="P3617" s="11">
        <v>1.0</v>
      </c>
      <c r="Q3617" s="196">
        <v>0.0</v>
      </c>
      <c r="R3617" s="196">
        <v>0.0</v>
      </c>
      <c r="S3617" s="109">
        <v>44214.0</v>
      </c>
      <c r="T3617" s="196">
        <f t="shared" si="1"/>
        <v>0</v>
      </c>
    </row>
    <row r="3618">
      <c r="A3618" s="7">
        <v>44214.0</v>
      </c>
      <c r="B3618" s="21">
        <v>1.0</v>
      </c>
      <c r="O3618" s="109">
        <v>44214.0</v>
      </c>
      <c r="P3618" s="11">
        <v>1.0</v>
      </c>
      <c r="Q3618" s="196">
        <v>0.0</v>
      </c>
      <c r="R3618" s="196">
        <v>0.0</v>
      </c>
      <c r="S3618" s="109">
        <v>44214.0</v>
      </c>
      <c r="T3618" s="196">
        <f t="shared" si="1"/>
        <v>0</v>
      </c>
    </row>
    <row r="3619">
      <c r="A3619" s="7">
        <v>44214.0</v>
      </c>
      <c r="B3619" s="21">
        <v>1.0</v>
      </c>
      <c r="O3619" s="109">
        <v>44214.0</v>
      </c>
      <c r="P3619" s="11">
        <v>1.0</v>
      </c>
      <c r="Q3619" s="196">
        <v>0.0</v>
      </c>
      <c r="R3619" s="196">
        <v>0.0</v>
      </c>
      <c r="S3619" s="109">
        <v>44214.0</v>
      </c>
      <c r="T3619" s="196">
        <f t="shared" si="1"/>
        <v>0</v>
      </c>
    </row>
    <row r="3620">
      <c r="A3620" s="7">
        <v>44214.0</v>
      </c>
      <c r="B3620" s="21">
        <v>1.0</v>
      </c>
      <c r="O3620" s="109">
        <v>44214.0</v>
      </c>
      <c r="P3620" s="11">
        <v>1.0</v>
      </c>
      <c r="Q3620" s="196">
        <v>0.0</v>
      </c>
      <c r="R3620" s="196">
        <v>0.0</v>
      </c>
      <c r="S3620" s="109">
        <v>44214.0</v>
      </c>
      <c r="T3620" s="196">
        <f t="shared" si="1"/>
        <v>0</v>
      </c>
    </row>
    <row r="3621">
      <c r="A3621" s="7">
        <v>44214.0</v>
      </c>
      <c r="B3621" s="21">
        <v>1.0</v>
      </c>
      <c r="O3621" s="109">
        <v>44214.0</v>
      </c>
      <c r="P3621" s="11">
        <v>1.0</v>
      </c>
      <c r="Q3621" s="196">
        <v>0.0</v>
      </c>
      <c r="R3621" s="196">
        <v>0.0</v>
      </c>
      <c r="S3621" s="109">
        <v>44214.0</v>
      </c>
      <c r="T3621" s="196">
        <f t="shared" si="1"/>
        <v>0</v>
      </c>
    </row>
    <row r="3622">
      <c r="A3622" s="7">
        <v>44214.0</v>
      </c>
      <c r="B3622" s="21">
        <v>1.0</v>
      </c>
      <c r="O3622" s="109">
        <v>44214.0</v>
      </c>
      <c r="P3622" s="11">
        <v>1.0</v>
      </c>
      <c r="Q3622" s="196">
        <v>0.0</v>
      </c>
      <c r="R3622" s="196">
        <v>0.0</v>
      </c>
      <c r="S3622" s="109">
        <v>44214.0</v>
      </c>
      <c r="T3622" s="196">
        <f t="shared" si="1"/>
        <v>0</v>
      </c>
    </row>
    <row r="3623">
      <c r="A3623" s="60">
        <v>44214.0</v>
      </c>
      <c r="B3623" s="21">
        <v>1.0</v>
      </c>
      <c r="O3623" s="160">
        <v>44214.0</v>
      </c>
      <c r="P3623" s="11">
        <v>1.0</v>
      </c>
      <c r="Q3623" s="196">
        <v>0.0</v>
      </c>
      <c r="R3623" s="196">
        <v>0.0</v>
      </c>
      <c r="S3623" s="160">
        <v>44214.0</v>
      </c>
      <c r="T3623" s="196">
        <f t="shared" si="1"/>
        <v>0</v>
      </c>
    </row>
    <row r="3624">
      <c r="A3624" s="7">
        <v>44214.0</v>
      </c>
      <c r="B3624" s="21">
        <v>1.0</v>
      </c>
      <c r="O3624" s="109">
        <v>44214.0</v>
      </c>
      <c r="P3624" s="11">
        <v>0.0</v>
      </c>
      <c r="Q3624" s="196">
        <v>0.0</v>
      </c>
      <c r="R3624" s="196">
        <v>0.0</v>
      </c>
      <c r="S3624" s="109">
        <v>44214.0</v>
      </c>
      <c r="T3624" s="196">
        <f t="shared" si="1"/>
        <v>0</v>
      </c>
    </row>
    <row r="3625">
      <c r="A3625" s="7">
        <v>44214.0</v>
      </c>
      <c r="B3625" s="21">
        <v>1.0</v>
      </c>
      <c r="O3625" s="109">
        <v>44214.0</v>
      </c>
      <c r="P3625" s="11">
        <v>0.0</v>
      </c>
      <c r="Q3625" s="196">
        <v>1.0</v>
      </c>
      <c r="R3625" s="196">
        <v>0.0</v>
      </c>
      <c r="S3625" s="109">
        <v>44214.0</v>
      </c>
      <c r="T3625" s="196">
        <f t="shared" si="1"/>
        <v>1</v>
      </c>
    </row>
    <row r="3626">
      <c r="A3626" s="60">
        <v>44214.0</v>
      </c>
      <c r="B3626" s="21">
        <v>1.0</v>
      </c>
      <c r="O3626" s="160">
        <v>44214.0</v>
      </c>
      <c r="P3626" s="11">
        <v>1.0</v>
      </c>
      <c r="Q3626" s="196">
        <v>0.0</v>
      </c>
      <c r="R3626" s="196">
        <v>0.0</v>
      </c>
      <c r="S3626" s="160">
        <v>44214.0</v>
      </c>
      <c r="T3626" s="196">
        <f t="shared" si="1"/>
        <v>0</v>
      </c>
    </row>
    <row r="3627">
      <c r="A3627" s="60">
        <v>44214.0</v>
      </c>
      <c r="B3627" s="21">
        <v>1.0</v>
      </c>
      <c r="O3627" s="160">
        <v>44214.0</v>
      </c>
      <c r="P3627" s="11">
        <v>1.0</v>
      </c>
      <c r="Q3627" s="196">
        <v>0.0</v>
      </c>
      <c r="R3627" s="196">
        <v>0.0</v>
      </c>
      <c r="S3627" s="160">
        <v>44214.0</v>
      </c>
      <c r="T3627" s="196">
        <f t="shared" si="1"/>
        <v>0</v>
      </c>
    </row>
    <row r="3628">
      <c r="A3628" s="60">
        <v>44214.0</v>
      </c>
      <c r="B3628" s="21">
        <v>1.0</v>
      </c>
      <c r="O3628" s="160">
        <v>44214.0</v>
      </c>
      <c r="P3628" s="11">
        <v>1.0</v>
      </c>
      <c r="Q3628" s="196">
        <v>0.0</v>
      </c>
      <c r="R3628" s="196">
        <v>0.0</v>
      </c>
      <c r="S3628" s="160">
        <v>44214.0</v>
      </c>
      <c r="T3628" s="196">
        <f t="shared" si="1"/>
        <v>0</v>
      </c>
    </row>
    <row r="3629">
      <c r="A3629" s="60">
        <v>44214.0</v>
      </c>
      <c r="B3629" s="21">
        <v>1.0</v>
      </c>
      <c r="O3629" s="160">
        <v>44214.0</v>
      </c>
      <c r="P3629" s="11">
        <v>1.0</v>
      </c>
      <c r="Q3629" s="196">
        <v>0.0</v>
      </c>
      <c r="R3629" s="196">
        <v>0.0</v>
      </c>
      <c r="S3629" s="160">
        <v>44214.0</v>
      </c>
      <c r="T3629" s="196">
        <f t="shared" si="1"/>
        <v>0</v>
      </c>
    </row>
    <row r="3630">
      <c r="A3630" s="53">
        <v>44214.0</v>
      </c>
      <c r="B3630" s="21">
        <v>1.0</v>
      </c>
      <c r="O3630" s="200">
        <v>44214.0</v>
      </c>
      <c r="P3630" s="11">
        <v>1.0</v>
      </c>
      <c r="Q3630" s="196">
        <v>0.0</v>
      </c>
      <c r="R3630" s="196">
        <v>0.0</v>
      </c>
      <c r="S3630" s="200">
        <v>44214.0</v>
      </c>
      <c r="T3630" s="196">
        <f t="shared" si="1"/>
        <v>0</v>
      </c>
    </row>
    <row r="3631">
      <c r="A3631" s="53">
        <v>44214.0</v>
      </c>
      <c r="B3631" s="21">
        <v>1.0</v>
      </c>
      <c r="O3631" s="200">
        <v>44214.0</v>
      </c>
      <c r="P3631" s="11">
        <v>1.0</v>
      </c>
      <c r="Q3631" s="196">
        <v>0.0</v>
      </c>
      <c r="R3631" s="196">
        <v>0.0</v>
      </c>
      <c r="S3631" s="200">
        <v>44214.0</v>
      </c>
      <c r="T3631" s="196">
        <f t="shared" si="1"/>
        <v>0</v>
      </c>
    </row>
    <row r="3632">
      <c r="A3632" s="53">
        <v>44214.0</v>
      </c>
      <c r="B3632" s="21">
        <v>1.0</v>
      </c>
      <c r="O3632" s="200">
        <v>44214.0</v>
      </c>
      <c r="P3632" s="11">
        <v>1.0</v>
      </c>
      <c r="Q3632" s="196">
        <v>0.0</v>
      </c>
      <c r="R3632" s="196">
        <v>0.0</v>
      </c>
      <c r="S3632" s="200">
        <v>44214.0</v>
      </c>
      <c r="T3632" s="196">
        <f t="shared" si="1"/>
        <v>0</v>
      </c>
    </row>
    <row r="3633">
      <c r="A3633" s="60">
        <v>44214.0</v>
      </c>
      <c r="B3633" s="21">
        <v>1.0</v>
      </c>
      <c r="O3633" s="160">
        <v>44214.0</v>
      </c>
      <c r="P3633" s="11">
        <v>1.0</v>
      </c>
      <c r="Q3633" s="196">
        <v>0.0</v>
      </c>
      <c r="R3633" s="196">
        <v>0.0</v>
      </c>
      <c r="S3633" s="160">
        <v>44214.0</v>
      </c>
      <c r="T3633" s="196">
        <f t="shared" si="1"/>
        <v>0</v>
      </c>
    </row>
    <row r="3634">
      <c r="A3634" s="60">
        <v>44214.0</v>
      </c>
      <c r="B3634" s="21">
        <v>1.0</v>
      </c>
      <c r="O3634" s="160">
        <v>44214.0</v>
      </c>
      <c r="P3634" s="11">
        <v>1.0</v>
      </c>
      <c r="Q3634" s="196">
        <v>0.0</v>
      </c>
      <c r="R3634" s="196">
        <v>0.0</v>
      </c>
      <c r="S3634" s="160">
        <v>44214.0</v>
      </c>
      <c r="T3634" s="196">
        <f t="shared" si="1"/>
        <v>0</v>
      </c>
    </row>
    <row r="3635">
      <c r="A3635" s="17">
        <v>44214.0</v>
      </c>
      <c r="B3635" s="21">
        <v>1.0</v>
      </c>
      <c r="O3635" s="197">
        <v>44214.0</v>
      </c>
      <c r="P3635" s="11">
        <v>1.0</v>
      </c>
      <c r="Q3635" s="196">
        <v>0.0</v>
      </c>
      <c r="R3635" s="196">
        <v>0.0</v>
      </c>
      <c r="S3635" s="197">
        <v>44214.0</v>
      </c>
      <c r="T3635" s="196">
        <f t="shared" si="1"/>
        <v>0</v>
      </c>
    </row>
    <row r="3636">
      <c r="A3636" s="17">
        <v>44214.0</v>
      </c>
      <c r="B3636" s="21">
        <v>1.0</v>
      </c>
      <c r="O3636" s="197">
        <v>44214.0</v>
      </c>
      <c r="P3636" s="11">
        <v>1.0</v>
      </c>
      <c r="Q3636" s="196">
        <v>0.0</v>
      </c>
      <c r="R3636" s="196">
        <v>0.0</v>
      </c>
      <c r="S3636" s="197">
        <v>44214.0</v>
      </c>
      <c r="T3636" s="196">
        <f t="shared" si="1"/>
        <v>0</v>
      </c>
    </row>
    <row r="3637">
      <c r="A3637" s="7">
        <v>44214.0</v>
      </c>
      <c r="B3637" s="21">
        <v>1.0</v>
      </c>
      <c r="O3637" s="109">
        <v>44214.0</v>
      </c>
      <c r="P3637" s="11">
        <v>1.0</v>
      </c>
      <c r="Q3637" s="196">
        <v>0.0</v>
      </c>
      <c r="R3637" s="196">
        <v>0.0</v>
      </c>
      <c r="S3637" s="109">
        <v>44214.0</v>
      </c>
      <c r="T3637" s="196">
        <f t="shared" si="1"/>
        <v>0</v>
      </c>
    </row>
    <row r="3638">
      <c r="A3638" s="7">
        <v>44214.0</v>
      </c>
      <c r="B3638" s="21">
        <v>1.0</v>
      </c>
      <c r="O3638" s="109">
        <v>44214.0</v>
      </c>
      <c r="P3638" s="11">
        <v>1.0</v>
      </c>
      <c r="Q3638" s="196">
        <v>0.0</v>
      </c>
      <c r="R3638" s="196">
        <v>0.0</v>
      </c>
      <c r="S3638" s="109">
        <v>44214.0</v>
      </c>
      <c r="T3638" s="196">
        <f t="shared" si="1"/>
        <v>0</v>
      </c>
    </row>
    <row r="3639">
      <c r="A3639" s="7">
        <v>44214.0</v>
      </c>
      <c r="B3639" s="21">
        <v>1.0</v>
      </c>
      <c r="O3639" s="109">
        <v>44214.0</v>
      </c>
      <c r="P3639" s="11">
        <v>1.0</v>
      </c>
      <c r="Q3639" s="196">
        <v>0.0</v>
      </c>
      <c r="R3639" s="196">
        <v>0.0</v>
      </c>
      <c r="S3639" s="109">
        <v>44214.0</v>
      </c>
      <c r="T3639" s="196">
        <f t="shared" si="1"/>
        <v>0</v>
      </c>
    </row>
    <row r="3640">
      <c r="A3640" s="17">
        <v>44214.0</v>
      </c>
      <c r="B3640" s="21">
        <v>1.0</v>
      </c>
      <c r="O3640" s="197">
        <v>44214.0</v>
      </c>
      <c r="P3640" s="11">
        <v>0.0</v>
      </c>
      <c r="Q3640" s="196">
        <v>0.0</v>
      </c>
      <c r="R3640" s="196">
        <v>0.0</v>
      </c>
      <c r="S3640" s="197">
        <v>44214.0</v>
      </c>
      <c r="T3640" s="196">
        <f t="shared" si="1"/>
        <v>0</v>
      </c>
    </row>
    <row r="3641">
      <c r="A3641" s="17">
        <v>44214.0</v>
      </c>
      <c r="B3641" s="21">
        <v>1.0</v>
      </c>
      <c r="O3641" s="197">
        <v>44214.0</v>
      </c>
      <c r="P3641" s="11">
        <v>0.0</v>
      </c>
      <c r="Q3641" s="196">
        <v>0.0</v>
      </c>
      <c r="R3641" s="196">
        <v>0.0</v>
      </c>
      <c r="S3641" s="197">
        <v>44214.0</v>
      </c>
      <c r="T3641" s="196">
        <f t="shared" si="1"/>
        <v>0</v>
      </c>
    </row>
    <row r="3642">
      <c r="A3642" s="17">
        <v>44214.0</v>
      </c>
      <c r="B3642" s="21">
        <v>1.0</v>
      </c>
      <c r="O3642" s="197">
        <v>44214.0</v>
      </c>
      <c r="P3642" s="11">
        <v>0.0</v>
      </c>
      <c r="Q3642" s="196">
        <v>0.0</v>
      </c>
      <c r="R3642" s="196">
        <v>0.0</v>
      </c>
      <c r="S3642" s="197">
        <v>44214.0</v>
      </c>
      <c r="T3642" s="196">
        <f t="shared" si="1"/>
        <v>0</v>
      </c>
    </row>
    <row r="3643">
      <c r="A3643" s="17">
        <v>44214.0</v>
      </c>
      <c r="B3643" s="21">
        <v>1.0</v>
      </c>
      <c r="O3643" s="197">
        <v>44214.0</v>
      </c>
      <c r="P3643" s="11">
        <v>0.0</v>
      </c>
      <c r="Q3643" s="196">
        <v>0.0</v>
      </c>
      <c r="R3643" s="196">
        <v>0.0</v>
      </c>
      <c r="S3643" s="197">
        <v>44214.0</v>
      </c>
      <c r="T3643" s="196">
        <f t="shared" si="1"/>
        <v>0</v>
      </c>
    </row>
    <row r="3644">
      <c r="A3644" s="17">
        <v>44214.0</v>
      </c>
      <c r="B3644" s="21">
        <v>1.0</v>
      </c>
      <c r="O3644" s="197">
        <v>44214.0</v>
      </c>
      <c r="P3644" s="11">
        <v>0.0</v>
      </c>
      <c r="Q3644" s="196">
        <v>0.0</v>
      </c>
      <c r="R3644" s="196">
        <v>0.0</v>
      </c>
      <c r="S3644" s="197">
        <v>44214.0</v>
      </c>
      <c r="T3644" s="196">
        <f t="shared" si="1"/>
        <v>0</v>
      </c>
    </row>
    <row r="3645">
      <c r="A3645" s="17">
        <v>44214.0</v>
      </c>
      <c r="B3645" s="21">
        <v>1.0</v>
      </c>
      <c r="O3645" s="197">
        <v>44214.0</v>
      </c>
      <c r="P3645" s="11">
        <v>0.0</v>
      </c>
      <c r="Q3645" s="196">
        <v>0.0</v>
      </c>
      <c r="R3645" s="196">
        <v>0.0</v>
      </c>
      <c r="S3645" s="197">
        <v>44214.0</v>
      </c>
      <c r="T3645" s="196">
        <f t="shared" si="1"/>
        <v>0</v>
      </c>
    </row>
    <row r="3646">
      <c r="A3646" s="60">
        <v>44214.0</v>
      </c>
      <c r="B3646" s="21">
        <v>1.0</v>
      </c>
      <c r="O3646" s="160">
        <v>44214.0</v>
      </c>
      <c r="P3646" s="11">
        <v>0.0</v>
      </c>
      <c r="Q3646" s="196">
        <v>0.0</v>
      </c>
      <c r="R3646" s="196">
        <v>0.0</v>
      </c>
      <c r="S3646" s="160">
        <v>44214.0</v>
      </c>
      <c r="T3646" s="196">
        <f t="shared" si="1"/>
        <v>0</v>
      </c>
    </row>
    <row r="3647">
      <c r="A3647" s="60">
        <v>44214.0</v>
      </c>
      <c r="B3647" s="21">
        <v>1.0</v>
      </c>
      <c r="O3647" s="160">
        <v>44214.0</v>
      </c>
      <c r="P3647" s="11">
        <v>0.0</v>
      </c>
      <c r="Q3647" s="196">
        <v>0.0</v>
      </c>
      <c r="R3647" s="196">
        <v>1.0</v>
      </c>
      <c r="S3647" s="160">
        <v>44214.0</v>
      </c>
      <c r="T3647" s="196">
        <f t="shared" si="1"/>
        <v>1</v>
      </c>
    </row>
    <row r="3648">
      <c r="A3648" s="60">
        <v>44214.0</v>
      </c>
      <c r="B3648" s="21">
        <v>1.0</v>
      </c>
      <c r="O3648" s="160">
        <v>44214.0</v>
      </c>
      <c r="P3648" s="11">
        <v>0.0</v>
      </c>
      <c r="Q3648" s="196">
        <v>0.0</v>
      </c>
      <c r="R3648" s="196">
        <v>1.0</v>
      </c>
      <c r="S3648" s="160">
        <v>44214.0</v>
      </c>
      <c r="T3648" s="196">
        <f t="shared" si="1"/>
        <v>1</v>
      </c>
    </row>
    <row r="3649">
      <c r="A3649" s="60">
        <v>44214.0</v>
      </c>
      <c r="B3649" s="21">
        <v>1.0</v>
      </c>
      <c r="O3649" s="160">
        <v>44214.0</v>
      </c>
      <c r="P3649" s="11">
        <v>0.0</v>
      </c>
      <c r="Q3649" s="196">
        <v>0.0</v>
      </c>
      <c r="R3649" s="196">
        <v>1.0</v>
      </c>
      <c r="S3649" s="160">
        <v>44214.0</v>
      </c>
      <c r="T3649" s="196">
        <f t="shared" si="1"/>
        <v>1</v>
      </c>
    </row>
    <row r="3650">
      <c r="A3650" s="60">
        <v>44214.0</v>
      </c>
      <c r="B3650" s="21">
        <v>1.0</v>
      </c>
      <c r="O3650" s="160">
        <v>44214.0</v>
      </c>
      <c r="P3650" s="11">
        <v>0.0</v>
      </c>
      <c r="Q3650" s="196">
        <v>0.0</v>
      </c>
      <c r="R3650" s="196">
        <v>1.0</v>
      </c>
      <c r="S3650" s="160">
        <v>44214.0</v>
      </c>
      <c r="T3650" s="196">
        <f t="shared" si="1"/>
        <v>1</v>
      </c>
    </row>
    <row r="3651">
      <c r="A3651" s="17">
        <v>44214.0</v>
      </c>
      <c r="B3651" s="21">
        <v>1.0</v>
      </c>
      <c r="O3651" s="197">
        <v>44214.0</v>
      </c>
      <c r="P3651" s="11">
        <v>0.0</v>
      </c>
      <c r="Q3651" s="196">
        <v>0.0</v>
      </c>
      <c r="R3651" s="196">
        <v>1.0</v>
      </c>
      <c r="S3651" s="197">
        <v>44214.0</v>
      </c>
      <c r="T3651" s="196">
        <f t="shared" si="1"/>
        <v>1</v>
      </c>
    </row>
    <row r="3652">
      <c r="A3652" s="60">
        <v>44214.0</v>
      </c>
      <c r="B3652" s="21">
        <v>1.0</v>
      </c>
      <c r="O3652" s="160">
        <v>44214.0</v>
      </c>
      <c r="P3652" s="11">
        <v>0.0</v>
      </c>
      <c r="Q3652" s="196">
        <v>0.0</v>
      </c>
      <c r="R3652" s="196">
        <v>1.0</v>
      </c>
      <c r="S3652" s="160">
        <v>44214.0</v>
      </c>
      <c r="T3652" s="196">
        <f t="shared" si="1"/>
        <v>1</v>
      </c>
    </row>
    <row r="3653">
      <c r="A3653" s="60">
        <v>44214.0</v>
      </c>
      <c r="B3653" s="21">
        <v>1.0</v>
      </c>
      <c r="O3653" s="160">
        <v>44214.0</v>
      </c>
      <c r="P3653" s="11">
        <v>0.0</v>
      </c>
      <c r="Q3653" s="196">
        <v>0.0</v>
      </c>
      <c r="R3653" s="196">
        <v>1.0</v>
      </c>
      <c r="S3653" s="160">
        <v>44214.0</v>
      </c>
      <c r="T3653" s="196">
        <f t="shared" si="1"/>
        <v>1</v>
      </c>
    </row>
    <row r="3654">
      <c r="A3654" s="60">
        <v>44214.0</v>
      </c>
      <c r="B3654" s="21">
        <v>1.0</v>
      </c>
      <c r="O3654" s="160">
        <v>44214.0</v>
      </c>
      <c r="P3654" s="11">
        <v>0.0</v>
      </c>
      <c r="Q3654" s="196">
        <v>1.0</v>
      </c>
      <c r="R3654" s="196">
        <v>0.0</v>
      </c>
      <c r="S3654" s="160">
        <v>44214.0</v>
      </c>
      <c r="T3654" s="196">
        <f t="shared" si="1"/>
        <v>1</v>
      </c>
    </row>
    <row r="3655">
      <c r="A3655" s="7">
        <v>44214.0</v>
      </c>
      <c r="B3655" s="21">
        <v>1.0</v>
      </c>
      <c r="O3655" s="109">
        <v>44214.0</v>
      </c>
      <c r="P3655" s="11">
        <v>0.0</v>
      </c>
      <c r="Q3655" s="196">
        <v>1.0</v>
      </c>
      <c r="R3655" s="196">
        <v>0.0</v>
      </c>
      <c r="S3655" s="109">
        <v>44214.0</v>
      </c>
      <c r="T3655" s="196">
        <f t="shared" si="1"/>
        <v>1</v>
      </c>
    </row>
    <row r="3656">
      <c r="A3656" s="7">
        <v>44215.0</v>
      </c>
      <c r="B3656" s="21">
        <v>1.0</v>
      </c>
      <c r="O3656" s="109">
        <v>44215.0</v>
      </c>
      <c r="P3656" s="11">
        <v>0.0</v>
      </c>
      <c r="Q3656" s="196">
        <v>0.0</v>
      </c>
      <c r="R3656" s="196">
        <v>0.0</v>
      </c>
      <c r="S3656" s="109">
        <v>44215.0</v>
      </c>
      <c r="T3656" s="196">
        <f t="shared" si="1"/>
        <v>0</v>
      </c>
    </row>
    <row r="3657">
      <c r="A3657" s="7">
        <v>44215.0</v>
      </c>
      <c r="B3657" s="21">
        <v>1.0</v>
      </c>
      <c r="O3657" s="109">
        <v>44215.0</v>
      </c>
      <c r="P3657" s="11">
        <v>0.0</v>
      </c>
      <c r="Q3657" s="196">
        <v>0.0</v>
      </c>
      <c r="R3657" s="196">
        <v>0.0</v>
      </c>
      <c r="S3657" s="109">
        <v>44215.0</v>
      </c>
      <c r="T3657" s="196">
        <f t="shared" si="1"/>
        <v>0</v>
      </c>
    </row>
    <row r="3658">
      <c r="A3658" s="7">
        <v>44215.0</v>
      </c>
      <c r="B3658" s="21">
        <v>1.0</v>
      </c>
      <c r="O3658" s="109">
        <v>44215.0</v>
      </c>
      <c r="P3658" s="11">
        <v>1.0</v>
      </c>
      <c r="Q3658" s="196">
        <v>0.0</v>
      </c>
      <c r="R3658" s="196">
        <v>0.0</v>
      </c>
      <c r="S3658" s="109">
        <v>44215.0</v>
      </c>
      <c r="T3658" s="196">
        <f t="shared" si="1"/>
        <v>0</v>
      </c>
    </row>
    <row r="3659">
      <c r="A3659" s="7">
        <v>44215.0</v>
      </c>
      <c r="B3659" s="21">
        <v>1.0</v>
      </c>
      <c r="O3659" s="109">
        <v>44215.0</v>
      </c>
      <c r="P3659" s="11">
        <v>1.0</v>
      </c>
      <c r="Q3659" s="196">
        <v>0.0</v>
      </c>
      <c r="R3659" s="196">
        <v>0.0</v>
      </c>
      <c r="S3659" s="109">
        <v>44215.0</v>
      </c>
      <c r="T3659" s="196">
        <f t="shared" si="1"/>
        <v>0</v>
      </c>
    </row>
    <row r="3660">
      <c r="A3660" s="7">
        <v>44215.0</v>
      </c>
      <c r="B3660" s="21">
        <v>1.0</v>
      </c>
      <c r="O3660" s="109">
        <v>44215.0</v>
      </c>
      <c r="P3660" s="11">
        <v>0.0</v>
      </c>
      <c r="Q3660" s="196">
        <v>1.0</v>
      </c>
      <c r="R3660" s="196">
        <v>0.0</v>
      </c>
      <c r="S3660" s="109">
        <v>44215.0</v>
      </c>
      <c r="T3660" s="196">
        <f t="shared" si="1"/>
        <v>1</v>
      </c>
    </row>
    <row r="3661">
      <c r="A3661" s="7">
        <v>44215.0</v>
      </c>
      <c r="B3661" s="21">
        <v>1.0</v>
      </c>
      <c r="O3661" s="109">
        <v>44215.0</v>
      </c>
      <c r="P3661" s="11">
        <v>0.0</v>
      </c>
      <c r="Q3661" s="196">
        <v>1.0</v>
      </c>
      <c r="R3661" s="196">
        <v>0.0</v>
      </c>
      <c r="S3661" s="109">
        <v>44215.0</v>
      </c>
      <c r="T3661" s="196">
        <f t="shared" si="1"/>
        <v>1</v>
      </c>
    </row>
    <row r="3662">
      <c r="A3662" s="7">
        <v>44215.0</v>
      </c>
      <c r="B3662" s="21">
        <v>1.0</v>
      </c>
      <c r="O3662" s="109">
        <v>44215.0</v>
      </c>
      <c r="P3662" s="11">
        <v>0.0</v>
      </c>
      <c r="Q3662" s="196">
        <v>1.0</v>
      </c>
      <c r="R3662" s="196">
        <v>0.0</v>
      </c>
      <c r="S3662" s="109">
        <v>44215.0</v>
      </c>
      <c r="T3662" s="196">
        <f t="shared" si="1"/>
        <v>1</v>
      </c>
    </row>
    <row r="3663">
      <c r="A3663" s="7">
        <v>44215.0</v>
      </c>
      <c r="B3663" s="21">
        <v>1.0</v>
      </c>
      <c r="O3663" s="109">
        <v>44215.0</v>
      </c>
      <c r="P3663" s="11">
        <v>1.0</v>
      </c>
      <c r="Q3663" s="196">
        <v>0.0</v>
      </c>
      <c r="R3663" s="196">
        <v>0.0</v>
      </c>
      <c r="S3663" s="109">
        <v>44215.0</v>
      </c>
      <c r="T3663" s="196">
        <f t="shared" si="1"/>
        <v>0</v>
      </c>
    </row>
    <row r="3664">
      <c r="A3664" s="7">
        <v>44215.0</v>
      </c>
      <c r="B3664" s="21">
        <v>1.0</v>
      </c>
      <c r="O3664" s="109">
        <v>44215.0</v>
      </c>
      <c r="P3664" s="11">
        <v>1.0</v>
      </c>
      <c r="Q3664" s="196">
        <v>0.0</v>
      </c>
      <c r="R3664" s="196">
        <v>0.0</v>
      </c>
      <c r="S3664" s="109">
        <v>44215.0</v>
      </c>
      <c r="T3664" s="196">
        <f t="shared" si="1"/>
        <v>0</v>
      </c>
    </row>
    <row r="3665">
      <c r="A3665" s="7">
        <v>44215.0</v>
      </c>
      <c r="B3665" s="21">
        <v>1.0</v>
      </c>
      <c r="O3665" s="109">
        <v>44215.0</v>
      </c>
      <c r="P3665" s="11">
        <v>0.0</v>
      </c>
      <c r="Q3665" s="196">
        <v>0.0</v>
      </c>
      <c r="R3665" s="196">
        <v>0.0</v>
      </c>
      <c r="S3665" s="109">
        <v>44215.0</v>
      </c>
      <c r="T3665" s="196">
        <f t="shared" si="1"/>
        <v>0</v>
      </c>
    </row>
    <row r="3666">
      <c r="A3666" s="7">
        <v>44215.0</v>
      </c>
      <c r="B3666" s="21">
        <v>1.0</v>
      </c>
      <c r="O3666" s="109">
        <v>44215.0</v>
      </c>
      <c r="P3666" s="11">
        <v>1.0</v>
      </c>
      <c r="Q3666" s="196">
        <v>0.0</v>
      </c>
      <c r="R3666" s="196">
        <v>0.0</v>
      </c>
      <c r="S3666" s="109">
        <v>44215.0</v>
      </c>
      <c r="T3666" s="196">
        <f t="shared" si="1"/>
        <v>0</v>
      </c>
    </row>
    <row r="3667">
      <c r="A3667" s="7">
        <v>44215.0</v>
      </c>
      <c r="B3667" s="21">
        <v>1.0</v>
      </c>
      <c r="O3667" s="109">
        <v>44215.0</v>
      </c>
      <c r="P3667" s="11">
        <v>1.0</v>
      </c>
      <c r="Q3667" s="196">
        <v>0.0</v>
      </c>
      <c r="R3667" s="196">
        <v>0.0</v>
      </c>
      <c r="S3667" s="109">
        <v>44215.0</v>
      </c>
      <c r="T3667" s="196">
        <f t="shared" si="1"/>
        <v>0</v>
      </c>
    </row>
    <row r="3668">
      <c r="A3668" s="7">
        <v>44215.0</v>
      </c>
      <c r="B3668" s="21">
        <v>1.0</v>
      </c>
      <c r="O3668" s="109">
        <v>44215.0</v>
      </c>
      <c r="P3668" s="11">
        <v>1.0</v>
      </c>
      <c r="Q3668" s="196">
        <v>0.0</v>
      </c>
      <c r="R3668" s="196">
        <v>0.0</v>
      </c>
      <c r="S3668" s="109">
        <v>44215.0</v>
      </c>
      <c r="T3668" s="196">
        <f t="shared" si="1"/>
        <v>0</v>
      </c>
    </row>
    <row r="3669">
      <c r="A3669" s="7">
        <v>44215.0</v>
      </c>
      <c r="B3669" s="21">
        <v>1.0</v>
      </c>
      <c r="O3669" s="109">
        <v>44215.0</v>
      </c>
      <c r="P3669" s="11">
        <v>1.0</v>
      </c>
      <c r="Q3669" s="196">
        <v>0.0</v>
      </c>
      <c r="R3669" s="196">
        <v>0.0</v>
      </c>
      <c r="S3669" s="109">
        <v>44215.0</v>
      </c>
      <c r="T3669" s="196">
        <f t="shared" si="1"/>
        <v>0</v>
      </c>
    </row>
    <row r="3670">
      <c r="A3670" s="7">
        <v>44215.0</v>
      </c>
      <c r="B3670" s="21">
        <v>1.0</v>
      </c>
      <c r="O3670" s="109">
        <v>44215.0</v>
      </c>
      <c r="P3670" s="11">
        <v>1.0</v>
      </c>
      <c r="Q3670" s="196">
        <v>0.0</v>
      </c>
      <c r="R3670" s="196">
        <v>0.0</v>
      </c>
      <c r="S3670" s="109">
        <v>44215.0</v>
      </c>
      <c r="T3670" s="196">
        <f t="shared" si="1"/>
        <v>0</v>
      </c>
    </row>
    <row r="3671">
      <c r="A3671" s="7">
        <v>44215.0</v>
      </c>
      <c r="B3671" s="21">
        <v>1.0</v>
      </c>
      <c r="O3671" s="109">
        <v>44215.0</v>
      </c>
      <c r="P3671" s="11">
        <v>0.0</v>
      </c>
      <c r="Q3671" s="196">
        <v>0.0</v>
      </c>
      <c r="R3671" s="196">
        <v>0.0</v>
      </c>
      <c r="S3671" s="109">
        <v>44215.0</v>
      </c>
      <c r="T3671" s="196">
        <f t="shared" si="1"/>
        <v>0</v>
      </c>
    </row>
    <row r="3672">
      <c r="A3672" s="7">
        <v>44215.0</v>
      </c>
      <c r="B3672" s="21">
        <v>1.0</v>
      </c>
      <c r="O3672" s="109">
        <v>44215.0</v>
      </c>
      <c r="P3672" s="11">
        <v>1.0</v>
      </c>
      <c r="Q3672" s="196">
        <v>0.0</v>
      </c>
      <c r="R3672" s="196">
        <v>0.0</v>
      </c>
      <c r="S3672" s="109">
        <v>44215.0</v>
      </c>
      <c r="T3672" s="196">
        <f t="shared" si="1"/>
        <v>0</v>
      </c>
    </row>
    <row r="3673">
      <c r="A3673" s="7">
        <v>44215.0</v>
      </c>
      <c r="B3673" s="21">
        <v>1.0</v>
      </c>
      <c r="O3673" s="109">
        <v>44215.0</v>
      </c>
      <c r="P3673" s="11">
        <v>0.0</v>
      </c>
      <c r="Q3673" s="196">
        <v>0.0</v>
      </c>
      <c r="R3673" s="196">
        <v>0.0</v>
      </c>
      <c r="S3673" s="109">
        <v>44215.0</v>
      </c>
      <c r="T3673" s="196">
        <f t="shared" si="1"/>
        <v>0</v>
      </c>
    </row>
    <row r="3674">
      <c r="A3674" s="7">
        <v>44215.0</v>
      </c>
      <c r="B3674" s="21">
        <v>1.0</v>
      </c>
      <c r="O3674" s="109">
        <v>44215.0</v>
      </c>
      <c r="P3674" s="11">
        <v>0.0</v>
      </c>
      <c r="Q3674" s="196">
        <v>0.0</v>
      </c>
      <c r="R3674" s="196">
        <v>1.0</v>
      </c>
      <c r="S3674" s="109">
        <v>44215.0</v>
      </c>
      <c r="T3674" s="196">
        <f t="shared" si="1"/>
        <v>1</v>
      </c>
    </row>
    <row r="3675">
      <c r="A3675" s="7">
        <v>44215.0</v>
      </c>
      <c r="B3675" s="21">
        <v>1.0</v>
      </c>
      <c r="O3675" s="109">
        <v>44215.0</v>
      </c>
      <c r="P3675" s="11">
        <v>0.0</v>
      </c>
      <c r="Q3675" s="196">
        <v>0.0</v>
      </c>
      <c r="R3675" s="196">
        <v>1.0</v>
      </c>
      <c r="S3675" s="109">
        <v>44215.0</v>
      </c>
      <c r="T3675" s="196">
        <f t="shared" si="1"/>
        <v>1</v>
      </c>
    </row>
    <row r="3676">
      <c r="A3676" s="7">
        <v>44215.0</v>
      </c>
      <c r="B3676" s="21">
        <v>1.0</v>
      </c>
      <c r="O3676" s="109">
        <v>44215.0</v>
      </c>
      <c r="P3676" s="11">
        <v>1.0</v>
      </c>
      <c r="Q3676" s="196">
        <v>0.0</v>
      </c>
      <c r="R3676" s="196">
        <v>0.0</v>
      </c>
      <c r="S3676" s="109">
        <v>44215.0</v>
      </c>
      <c r="T3676" s="196">
        <f t="shared" si="1"/>
        <v>0</v>
      </c>
    </row>
    <row r="3677">
      <c r="A3677" s="7">
        <v>44215.0</v>
      </c>
      <c r="B3677" s="21">
        <v>1.0</v>
      </c>
      <c r="O3677" s="109">
        <v>44215.0</v>
      </c>
      <c r="P3677" s="11">
        <v>1.0</v>
      </c>
      <c r="Q3677" s="196">
        <v>0.0</v>
      </c>
      <c r="R3677" s="196">
        <v>0.0</v>
      </c>
      <c r="S3677" s="109">
        <v>44215.0</v>
      </c>
      <c r="T3677" s="196">
        <f t="shared" si="1"/>
        <v>0</v>
      </c>
    </row>
    <row r="3678">
      <c r="A3678" s="7">
        <v>44215.0</v>
      </c>
      <c r="B3678" s="21">
        <v>1.0</v>
      </c>
      <c r="O3678" s="109">
        <v>44215.0</v>
      </c>
      <c r="P3678" s="11">
        <v>1.0</v>
      </c>
      <c r="Q3678" s="196">
        <v>0.0</v>
      </c>
      <c r="R3678" s="196">
        <v>0.0</v>
      </c>
      <c r="S3678" s="109">
        <v>44215.0</v>
      </c>
      <c r="T3678" s="196">
        <f t="shared" si="1"/>
        <v>0</v>
      </c>
    </row>
    <row r="3679">
      <c r="A3679" s="7">
        <v>44215.0</v>
      </c>
      <c r="B3679" s="21">
        <v>1.0</v>
      </c>
      <c r="O3679" s="109">
        <v>44215.0</v>
      </c>
      <c r="P3679" s="11">
        <v>1.0</v>
      </c>
      <c r="Q3679" s="196">
        <v>0.0</v>
      </c>
      <c r="R3679" s="196">
        <v>0.0</v>
      </c>
      <c r="S3679" s="109">
        <v>44215.0</v>
      </c>
      <c r="T3679" s="196">
        <f t="shared" si="1"/>
        <v>0</v>
      </c>
    </row>
    <row r="3680">
      <c r="A3680" s="7">
        <v>44215.0</v>
      </c>
      <c r="B3680" s="21">
        <v>1.0</v>
      </c>
      <c r="O3680" s="109">
        <v>44215.0</v>
      </c>
      <c r="P3680" s="11">
        <v>0.0</v>
      </c>
      <c r="Q3680" s="196">
        <v>0.0</v>
      </c>
      <c r="R3680" s="196">
        <v>0.0</v>
      </c>
      <c r="S3680" s="109">
        <v>44215.0</v>
      </c>
      <c r="T3680" s="196">
        <f t="shared" si="1"/>
        <v>0</v>
      </c>
    </row>
    <row r="3681">
      <c r="A3681" s="7">
        <v>44215.0</v>
      </c>
      <c r="B3681" s="21">
        <v>1.0</v>
      </c>
      <c r="O3681" s="109">
        <v>44215.0</v>
      </c>
      <c r="P3681" s="11">
        <v>1.0</v>
      </c>
      <c r="Q3681" s="196">
        <v>0.0</v>
      </c>
      <c r="R3681" s="196">
        <v>0.0</v>
      </c>
      <c r="S3681" s="109">
        <v>44215.0</v>
      </c>
      <c r="T3681" s="196">
        <f t="shared" si="1"/>
        <v>0</v>
      </c>
    </row>
    <row r="3682">
      <c r="A3682" s="7">
        <v>44215.0</v>
      </c>
      <c r="B3682" s="21">
        <v>1.0</v>
      </c>
      <c r="O3682" s="109">
        <v>44215.0</v>
      </c>
      <c r="P3682" s="11">
        <v>1.0</v>
      </c>
      <c r="Q3682" s="196">
        <v>0.0</v>
      </c>
      <c r="R3682" s="196">
        <v>0.0</v>
      </c>
      <c r="S3682" s="109">
        <v>44215.0</v>
      </c>
      <c r="T3682" s="196">
        <f t="shared" si="1"/>
        <v>0</v>
      </c>
    </row>
    <row r="3683">
      <c r="A3683" s="7">
        <v>44215.0</v>
      </c>
      <c r="B3683" s="21">
        <v>1.0</v>
      </c>
      <c r="O3683" s="109">
        <v>44215.0</v>
      </c>
      <c r="P3683" s="11">
        <v>0.0</v>
      </c>
      <c r="Q3683" s="196">
        <v>0.0</v>
      </c>
      <c r="R3683" s="196">
        <v>1.0</v>
      </c>
      <c r="S3683" s="109">
        <v>44215.0</v>
      </c>
      <c r="T3683" s="196">
        <f t="shared" si="1"/>
        <v>1</v>
      </c>
    </row>
    <row r="3684">
      <c r="A3684" s="7">
        <v>44215.0</v>
      </c>
      <c r="B3684" s="21">
        <v>1.0</v>
      </c>
      <c r="O3684" s="109">
        <v>44215.0</v>
      </c>
      <c r="P3684" s="11">
        <v>1.0</v>
      </c>
      <c r="Q3684" s="196">
        <v>0.0</v>
      </c>
      <c r="R3684" s="196">
        <v>0.0</v>
      </c>
      <c r="S3684" s="109">
        <v>44215.0</v>
      </c>
      <c r="T3684" s="196">
        <f t="shared" si="1"/>
        <v>0</v>
      </c>
    </row>
    <row r="3685">
      <c r="A3685" s="17">
        <v>44215.0</v>
      </c>
      <c r="B3685" s="21">
        <v>1.0</v>
      </c>
      <c r="O3685" s="197">
        <v>44215.0</v>
      </c>
      <c r="P3685" s="11">
        <v>1.0</v>
      </c>
      <c r="Q3685" s="196">
        <v>0.0</v>
      </c>
      <c r="R3685" s="196">
        <v>0.0</v>
      </c>
      <c r="S3685" s="197">
        <v>44215.0</v>
      </c>
      <c r="T3685" s="196">
        <f t="shared" si="1"/>
        <v>0</v>
      </c>
    </row>
    <row r="3686">
      <c r="A3686" s="7">
        <v>44215.0</v>
      </c>
      <c r="B3686" s="21">
        <v>1.0</v>
      </c>
      <c r="O3686" s="109">
        <v>44215.0</v>
      </c>
      <c r="P3686" s="11">
        <v>1.0</v>
      </c>
      <c r="Q3686" s="196">
        <v>0.0</v>
      </c>
      <c r="R3686" s="196">
        <v>0.0</v>
      </c>
      <c r="S3686" s="109">
        <v>44215.0</v>
      </c>
      <c r="T3686" s="196">
        <f t="shared" si="1"/>
        <v>0</v>
      </c>
    </row>
    <row r="3687">
      <c r="A3687" s="7">
        <v>44215.0</v>
      </c>
      <c r="B3687" s="21">
        <v>1.0</v>
      </c>
      <c r="O3687" s="109">
        <v>44215.0</v>
      </c>
      <c r="P3687" s="11">
        <v>1.0</v>
      </c>
      <c r="Q3687" s="196">
        <v>0.0</v>
      </c>
      <c r="R3687" s="196">
        <v>0.0</v>
      </c>
      <c r="S3687" s="109">
        <v>44215.0</v>
      </c>
      <c r="T3687" s="196">
        <f t="shared" si="1"/>
        <v>0</v>
      </c>
    </row>
    <row r="3688">
      <c r="A3688" s="7">
        <v>44215.0</v>
      </c>
      <c r="B3688" s="21">
        <v>1.0</v>
      </c>
      <c r="O3688" s="109">
        <v>44215.0</v>
      </c>
      <c r="P3688" s="11">
        <v>0.0</v>
      </c>
      <c r="Q3688" s="196">
        <v>0.0</v>
      </c>
      <c r="R3688" s="196">
        <v>1.0</v>
      </c>
      <c r="S3688" s="109">
        <v>44215.0</v>
      </c>
      <c r="T3688" s="196">
        <f t="shared" si="1"/>
        <v>1</v>
      </c>
    </row>
    <row r="3689">
      <c r="A3689" s="76">
        <v>44215.0</v>
      </c>
      <c r="B3689" s="21">
        <v>1.0</v>
      </c>
      <c r="O3689" s="109">
        <v>44215.0</v>
      </c>
      <c r="P3689" s="11">
        <v>0.0</v>
      </c>
      <c r="Q3689" s="196">
        <v>0.0</v>
      </c>
      <c r="R3689" s="196">
        <v>0.0</v>
      </c>
      <c r="S3689" s="109">
        <v>44215.0</v>
      </c>
      <c r="T3689" s="196">
        <f t="shared" si="1"/>
        <v>0</v>
      </c>
    </row>
    <row r="3690">
      <c r="A3690" s="7">
        <v>44215.0</v>
      </c>
      <c r="B3690" s="21">
        <v>1.0</v>
      </c>
      <c r="O3690" s="109">
        <v>44215.0</v>
      </c>
      <c r="P3690" s="11">
        <v>1.0</v>
      </c>
      <c r="Q3690" s="196">
        <v>0.0</v>
      </c>
      <c r="R3690" s="196">
        <v>0.0</v>
      </c>
      <c r="S3690" s="109">
        <v>44215.0</v>
      </c>
      <c r="T3690" s="196">
        <f t="shared" si="1"/>
        <v>0</v>
      </c>
    </row>
    <row r="3691">
      <c r="A3691" s="7">
        <v>44215.0</v>
      </c>
      <c r="B3691" s="21">
        <v>1.0</v>
      </c>
      <c r="O3691" s="109">
        <v>44215.0</v>
      </c>
      <c r="P3691" s="11">
        <v>1.0</v>
      </c>
      <c r="Q3691" s="196">
        <v>0.0</v>
      </c>
      <c r="R3691" s="196">
        <v>0.0</v>
      </c>
      <c r="S3691" s="109">
        <v>44215.0</v>
      </c>
      <c r="T3691" s="196">
        <f t="shared" si="1"/>
        <v>0</v>
      </c>
    </row>
    <row r="3692">
      <c r="A3692" s="7">
        <v>44215.0</v>
      </c>
      <c r="B3692" s="21">
        <v>1.0</v>
      </c>
      <c r="O3692" s="109">
        <v>44215.0</v>
      </c>
      <c r="P3692" s="11">
        <v>1.0</v>
      </c>
      <c r="Q3692" s="196">
        <v>0.0</v>
      </c>
      <c r="R3692" s="196">
        <v>0.0</v>
      </c>
      <c r="S3692" s="109">
        <v>44215.0</v>
      </c>
      <c r="T3692" s="196">
        <f t="shared" si="1"/>
        <v>0</v>
      </c>
    </row>
    <row r="3693">
      <c r="A3693" s="7">
        <v>44215.0</v>
      </c>
      <c r="B3693" s="21">
        <v>1.0</v>
      </c>
      <c r="O3693" s="109">
        <v>44215.0</v>
      </c>
      <c r="P3693" s="11">
        <v>0.0</v>
      </c>
      <c r="Q3693" s="196">
        <v>0.0</v>
      </c>
      <c r="R3693" s="196">
        <v>1.0</v>
      </c>
      <c r="S3693" s="109">
        <v>44215.0</v>
      </c>
      <c r="T3693" s="196">
        <f t="shared" si="1"/>
        <v>1</v>
      </c>
    </row>
    <row r="3694">
      <c r="A3694" s="7">
        <v>44215.0</v>
      </c>
      <c r="B3694" s="21">
        <v>1.0</v>
      </c>
      <c r="O3694" s="109">
        <v>44215.0</v>
      </c>
      <c r="P3694" s="11">
        <v>1.0</v>
      </c>
      <c r="Q3694" s="196">
        <v>0.0</v>
      </c>
      <c r="R3694" s="196">
        <v>0.0</v>
      </c>
      <c r="S3694" s="109">
        <v>44215.0</v>
      </c>
      <c r="T3694" s="196">
        <f t="shared" si="1"/>
        <v>0</v>
      </c>
    </row>
    <row r="3695">
      <c r="A3695" s="7">
        <v>44215.0</v>
      </c>
      <c r="B3695" s="21">
        <v>1.0</v>
      </c>
      <c r="O3695" s="109">
        <v>44215.0</v>
      </c>
      <c r="P3695" s="11">
        <v>1.0</v>
      </c>
      <c r="Q3695" s="196">
        <v>0.0</v>
      </c>
      <c r="R3695" s="196">
        <v>0.0</v>
      </c>
      <c r="S3695" s="109">
        <v>44215.0</v>
      </c>
      <c r="T3695" s="196">
        <f t="shared" si="1"/>
        <v>0</v>
      </c>
    </row>
    <row r="3696">
      <c r="A3696" s="7">
        <v>44215.0</v>
      </c>
      <c r="B3696" s="21">
        <v>1.0</v>
      </c>
      <c r="O3696" s="109">
        <v>44215.0</v>
      </c>
      <c r="P3696" s="11">
        <v>1.0</v>
      </c>
      <c r="Q3696" s="196">
        <v>0.0</v>
      </c>
      <c r="R3696" s="196">
        <v>0.0</v>
      </c>
      <c r="S3696" s="109">
        <v>44215.0</v>
      </c>
      <c r="T3696" s="196">
        <f t="shared" si="1"/>
        <v>0</v>
      </c>
    </row>
    <row r="3697">
      <c r="A3697" s="60">
        <v>44215.0</v>
      </c>
      <c r="B3697" s="21">
        <v>1.0</v>
      </c>
      <c r="O3697" s="160">
        <v>44215.0</v>
      </c>
      <c r="P3697" s="11">
        <v>1.0</v>
      </c>
      <c r="Q3697" s="196">
        <v>0.0</v>
      </c>
      <c r="R3697" s="196">
        <v>0.0</v>
      </c>
      <c r="S3697" s="160">
        <v>44215.0</v>
      </c>
      <c r="T3697" s="196">
        <f t="shared" si="1"/>
        <v>0</v>
      </c>
    </row>
    <row r="3698">
      <c r="A3698" s="60">
        <v>44215.0</v>
      </c>
      <c r="B3698" s="21">
        <v>1.0</v>
      </c>
      <c r="O3698" s="160">
        <v>44215.0</v>
      </c>
      <c r="P3698" s="11">
        <v>1.0</v>
      </c>
      <c r="Q3698" s="196">
        <v>0.0</v>
      </c>
      <c r="R3698" s="196">
        <v>0.0</v>
      </c>
      <c r="S3698" s="160">
        <v>44215.0</v>
      </c>
      <c r="T3698" s="196">
        <f t="shared" si="1"/>
        <v>0</v>
      </c>
    </row>
    <row r="3699">
      <c r="A3699" s="7">
        <v>44215.0</v>
      </c>
      <c r="B3699" s="21">
        <v>1.0</v>
      </c>
      <c r="O3699" s="109">
        <v>44215.0</v>
      </c>
      <c r="P3699" s="11">
        <v>0.0</v>
      </c>
      <c r="Q3699" s="196">
        <v>0.0</v>
      </c>
      <c r="R3699" s="196">
        <v>0.0</v>
      </c>
      <c r="S3699" s="109">
        <v>44215.0</v>
      </c>
      <c r="T3699" s="196">
        <f t="shared" si="1"/>
        <v>0</v>
      </c>
    </row>
    <row r="3700">
      <c r="A3700" s="7">
        <v>44215.0</v>
      </c>
      <c r="B3700" s="21">
        <v>1.0</v>
      </c>
      <c r="O3700" s="109">
        <v>44215.0</v>
      </c>
      <c r="P3700" s="11">
        <v>1.0</v>
      </c>
      <c r="Q3700" s="196">
        <v>0.0</v>
      </c>
      <c r="R3700" s="196">
        <v>0.0</v>
      </c>
      <c r="S3700" s="109">
        <v>44215.0</v>
      </c>
      <c r="T3700" s="196">
        <f t="shared" si="1"/>
        <v>0</v>
      </c>
    </row>
    <row r="3701">
      <c r="A3701" s="7">
        <v>44215.0</v>
      </c>
      <c r="B3701" s="21">
        <v>1.0</v>
      </c>
      <c r="O3701" s="109">
        <v>44215.0</v>
      </c>
      <c r="P3701" s="11">
        <v>1.0</v>
      </c>
      <c r="Q3701" s="196">
        <v>0.0</v>
      </c>
      <c r="R3701" s="196">
        <v>0.0</v>
      </c>
      <c r="S3701" s="109">
        <v>44215.0</v>
      </c>
      <c r="T3701" s="196">
        <f t="shared" si="1"/>
        <v>0</v>
      </c>
    </row>
    <row r="3702">
      <c r="A3702" s="7">
        <v>44215.0</v>
      </c>
      <c r="B3702" s="21">
        <v>1.0</v>
      </c>
      <c r="O3702" s="109">
        <v>44215.0</v>
      </c>
      <c r="P3702" s="11">
        <v>1.0</v>
      </c>
      <c r="Q3702" s="196">
        <v>0.0</v>
      </c>
      <c r="R3702" s="196">
        <v>0.0</v>
      </c>
      <c r="S3702" s="109">
        <v>44215.0</v>
      </c>
      <c r="T3702" s="196">
        <f t="shared" si="1"/>
        <v>0</v>
      </c>
    </row>
    <row r="3703">
      <c r="A3703" s="7">
        <v>44215.0</v>
      </c>
      <c r="B3703" s="21">
        <v>1.0</v>
      </c>
      <c r="O3703" s="109">
        <v>44215.0</v>
      </c>
      <c r="P3703" s="11">
        <v>1.0</v>
      </c>
      <c r="Q3703" s="196">
        <v>0.0</v>
      </c>
      <c r="R3703" s="196">
        <v>0.0</v>
      </c>
      <c r="S3703" s="109">
        <v>44215.0</v>
      </c>
      <c r="T3703" s="196">
        <f t="shared" si="1"/>
        <v>0</v>
      </c>
    </row>
    <row r="3704">
      <c r="A3704" s="7">
        <v>44215.0</v>
      </c>
      <c r="B3704" s="21">
        <v>1.0</v>
      </c>
      <c r="O3704" s="109">
        <v>44215.0</v>
      </c>
      <c r="P3704" s="11">
        <v>1.0</v>
      </c>
      <c r="Q3704" s="196">
        <v>0.0</v>
      </c>
      <c r="R3704" s="196">
        <v>0.0</v>
      </c>
      <c r="S3704" s="109">
        <v>44215.0</v>
      </c>
      <c r="T3704" s="196">
        <f t="shared" si="1"/>
        <v>0</v>
      </c>
    </row>
    <row r="3705">
      <c r="A3705" s="7">
        <v>44215.0</v>
      </c>
      <c r="B3705" s="21">
        <v>1.0</v>
      </c>
      <c r="O3705" s="109">
        <v>44215.0</v>
      </c>
      <c r="P3705" s="11">
        <v>1.0</v>
      </c>
      <c r="Q3705" s="196">
        <v>0.0</v>
      </c>
      <c r="R3705" s="196">
        <v>0.0</v>
      </c>
      <c r="S3705" s="109">
        <v>44215.0</v>
      </c>
      <c r="T3705" s="196">
        <f t="shared" si="1"/>
        <v>0</v>
      </c>
    </row>
    <row r="3706">
      <c r="A3706" s="50">
        <v>44215.0</v>
      </c>
      <c r="B3706" s="21">
        <v>1.0</v>
      </c>
      <c r="O3706" s="109">
        <v>44215.0</v>
      </c>
      <c r="P3706" s="11">
        <v>1.0</v>
      </c>
      <c r="Q3706" s="196">
        <v>0.0</v>
      </c>
      <c r="R3706" s="196">
        <v>0.0</v>
      </c>
      <c r="S3706" s="109">
        <v>44215.0</v>
      </c>
      <c r="T3706" s="196">
        <f t="shared" si="1"/>
        <v>0</v>
      </c>
    </row>
    <row r="3707">
      <c r="A3707" s="50">
        <v>44215.0</v>
      </c>
      <c r="B3707" s="21">
        <v>1.0</v>
      </c>
      <c r="O3707" s="109">
        <v>44215.0</v>
      </c>
      <c r="P3707" s="11">
        <v>1.0</v>
      </c>
      <c r="Q3707" s="196">
        <v>0.0</v>
      </c>
      <c r="R3707" s="196">
        <v>0.0</v>
      </c>
      <c r="S3707" s="109">
        <v>44215.0</v>
      </c>
      <c r="T3707" s="196">
        <f t="shared" si="1"/>
        <v>0</v>
      </c>
    </row>
    <row r="3708">
      <c r="A3708" s="50">
        <v>44215.0</v>
      </c>
      <c r="B3708" s="21">
        <v>1.0</v>
      </c>
      <c r="O3708" s="109">
        <v>44215.0</v>
      </c>
      <c r="P3708" s="11">
        <v>1.0</v>
      </c>
      <c r="Q3708" s="196">
        <v>0.0</v>
      </c>
      <c r="R3708" s="196">
        <v>0.0</v>
      </c>
      <c r="S3708" s="109">
        <v>44215.0</v>
      </c>
      <c r="T3708" s="196">
        <f t="shared" si="1"/>
        <v>0</v>
      </c>
    </row>
    <row r="3709">
      <c r="A3709" s="50">
        <v>44215.0</v>
      </c>
      <c r="B3709" s="21">
        <v>1.0</v>
      </c>
      <c r="O3709" s="109">
        <v>44215.0</v>
      </c>
      <c r="P3709" s="11">
        <v>1.0</v>
      </c>
      <c r="Q3709" s="196">
        <v>0.0</v>
      </c>
      <c r="R3709" s="196">
        <v>0.0</v>
      </c>
      <c r="S3709" s="109">
        <v>44215.0</v>
      </c>
      <c r="T3709" s="196">
        <f t="shared" si="1"/>
        <v>0</v>
      </c>
    </row>
    <row r="3710">
      <c r="A3710" s="17">
        <v>44215.0</v>
      </c>
      <c r="B3710" s="21">
        <v>1.0</v>
      </c>
      <c r="O3710" s="197">
        <v>44215.0</v>
      </c>
      <c r="P3710" s="11">
        <v>1.0</v>
      </c>
      <c r="Q3710" s="196">
        <v>0.0</v>
      </c>
      <c r="R3710" s="196">
        <v>0.0</v>
      </c>
      <c r="S3710" s="197">
        <v>44215.0</v>
      </c>
      <c r="T3710" s="196">
        <f t="shared" si="1"/>
        <v>0</v>
      </c>
    </row>
    <row r="3711">
      <c r="A3711" s="7">
        <v>44215.0</v>
      </c>
      <c r="B3711" s="21">
        <v>1.0</v>
      </c>
      <c r="O3711" s="109">
        <v>44215.0</v>
      </c>
      <c r="P3711" s="11">
        <v>1.0</v>
      </c>
      <c r="Q3711" s="196">
        <v>0.0</v>
      </c>
      <c r="R3711" s="196">
        <v>0.0</v>
      </c>
      <c r="S3711" s="109">
        <v>44215.0</v>
      </c>
      <c r="T3711" s="196">
        <f t="shared" si="1"/>
        <v>0</v>
      </c>
    </row>
    <row r="3712">
      <c r="A3712" s="7">
        <v>44215.0</v>
      </c>
      <c r="B3712" s="21">
        <v>1.0</v>
      </c>
      <c r="O3712" s="109">
        <v>44215.0</v>
      </c>
      <c r="P3712" s="11">
        <v>0.0</v>
      </c>
      <c r="Q3712" s="196">
        <v>0.0</v>
      </c>
      <c r="R3712" s="196">
        <v>0.0</v>
      </c>
      <c r="S3712" s="109">
        <v>44215.0</v>
      </c>
      <c r="T3712" s="196">
        <f t="shared" si="1"/>
        <v>0</v>
      </c>
    </row>
    <row r="3713">
      <c r="A3713" s="7">
        <v>44215.0</v>
      </c>
      <c r="B3713" s="21">
        <v>1.0</v>
      </c>
      <c r="O3713" s="109">
        <v>44215.0</v>
      </c>
      <c r="P3713" s="11">
        <v>0.0</v>
      </c>
      <c r="Q3713" s="196">
        <v>0.0</v>
      </c>
      <c r="R3713" s="196">
        <v>0.0</v>
      </c>
      <c r="S3713" s="109">
        <v>44215.0</v>
      </c>
      <c r="T3713" s="196">
        <f t="shared" si="1"/>
        <v>0</v>
      </c>
    </row>
    <row r="3714">
      <c r="A3714" s="7">
        <v>44215.0</v>
      </c>
      <c r="B3714" s="21">
        <v>1.0</v>
      </c>
      <c r="O3714" s="109">
        <v>44215.0</v>
      </c>
      <c r="P3714" s="11">
        <v>0.0</v>
      </c>
      <c r="Q3714" s="196">
        <v>0.0</v>
      </c>
      <c r="R3714" s="196">
        <v>0.0</v>
      </c>
      <c r="S3714" s="109">
        <v>44215.0</v>
      </c>
      <c r="T3714" s="196">
        <f t="shared" si="1"/>
        <v>0</v>
      </c>
    </row>
    <row r="3715">
      <c r="A3715" s="7">
        <v>44215.0</v>
      </c>
      <c r="B3715" s="21">
        <v>1.0</v>
      </c>
      <c r="O3715" s="109">
        <v>44215.0</v>
      </c>
      <c r="P3715" s="11">
        <v>0.0</v>
      </c>
      <c r="Q3715" s="196">
        <v>0.0</v>
      </c>
      <c r="R3715" s="196">
        <v>0.0</v>
      </c>
      <c r="S3715" s="109">
        <v>44215.0</v>
      </c>
      <c r="T3715" s="196">
        <f t="shared" si="1"/>
        <v>0</v>
      </c>
    </row>
    <row r="3716">
      <c r="A3716" s="7">
        <v>44215.0</v>
      </c>
      <c r="B3716" s="21">
        <v>1.0</v>
      </c>
      <c r="O3716" s="109">
        <v>44215.0</v>
      </c>
      <c r="P3716" s="11">
        <v>0.0</v>
      </c>
      <c r="Q3716" s="196">
        <v>0.0</v>
      </c>
      <c r="R3716" s="196">
        <v>0.0</v>
      </c>
      <c r="S3716" s="109">
        <v>44215.0</v>
      </c>
      <c r="T3716" s="196">
        <f t="shared" si="1"/>
        <v>0</v>
      </c>
    </row>
    <row r="3717">
      <c r="A3717" s="50">
        <v>44215.0</v>
      </c>
      <c r="B3717" s="21">
        <v>1.0</v>
      </c>
      <c r="O3717" s="109">
        <v>44215.0</v>
      </c>
      <c r="P3717" s="11">
        <v>0.0</v>
      </c>
      <c r="Q3717" s="196">
        <v>0.0</v>
      </c>
      <c r="R3717" s="196">
        <v>0.0</v>
      </c>
      <c r="S3717" s="109">
        <v>44215.0</v>
      </c>
      <c r="T3717" s="196">
        <f t="shared" si="1"/>
        <v>0</v>
      </c>
    </row>
    <row r="3718">
      <c r="A3718" s="50">
        <v>44215.0</v>
      </c>
      <c r="B3718" s="21">
        <v>1.0</v>
      </c>
      <c r="O3718" s="109">
        <v>44215.0</v>
      </c>
      <c r="P3718" s="11">
        <v>0.0</v>
      </c>
      <c r="Q3718" s="196">
        <v>0.0</v>
      </c>
      <c r="R3718" s="196">
        <v>0.0</v>
      </c>
      <c r="S3718" s="109">
        <v>44215.0</v>
      </c>
      <c r="T3718" s="196">
        <f t="shared" si="1"/>
        <v>0</v>
      </c>
    </row>
    <row r="3719">
      <c r="A3719" s="7">
        <v>44215.0</v>
      </c>
      <c r="B3719" s="21">
        <v>1.0</v>
      </c>
      <c r="O3719" s="109">
        <v>44215.0</v>
      </c>
      <c r="P3719" s="11">
        <v>0.0</v>
      </c>
      <c r="Q3719" s="196">
        <v>0.0</v>
      </c>
      <c r="R3719" s="196">
        <v>0.0</v>
      </c>
      <c r="S3719" s="109">
        <v>44215.0</v>
      </c>
      <c r="T3719" s="196">
        <f t="shared" si="1"/>
        <v>0</v>
      </c>
    </row>
    <row r="3720">
      <c r="A3720" s="7">
        <v>44215.0</v>
      </c>
      <c r="B3720" s="21">
        <v>1.0</v>
      </c>
      <c r="O3720" s="109">
        <v>44215.0</v>
      </c>
      <c r="P3720" s="11">
        <v>0.0</v>
      </c>
      <c r="Q3720" s="196">
        <v>0.0</v>
      </c>
      <c r="R3720" s="196">
        <v>0.0</v>
      </c>
      <c r="S3720" s="109">
        <v>44215.0</v>
      </c>
      <c r="T3720" s="196">
        <f t="shared" si="1"/>
        <v>0</v>
      </c>
    </row>
    <row r="3721">
      <c r="A3721" s="7">
        <v>44215.0</v>
      </c>
      <c r="B3721" s="21">
        <v>1.0</v>
      </c>
      <c r="O3721" s="109">
        <v>44215.0</v>
      </c>
      <c r="P3721" s="11">
        <v>0.0</v>
      </c>
      <c r="Q3721" s="196">
        <v>0.0</v>
      </c>
      <c r="R3721" s="196">
        <v>0.0</v>
      </c>
      <c r="S3721" s="109">
        <v>44215.0</v>
      </c>
      <c r="T3721" s="196">
        <f t="shared" si="1"/>
        <v>0</v>
      </c>
    </row>
    <row r="3722">
      <c r="A3722" s="7">
        <v>44215.0</v>
      </c>
      <c r="B3722" s="21">
        <v>1.0</v>
      </c>
      <c r="O3722" s="109">
        <v>44215.0</v>
      </c>
      <c r="P3722" s="11">
        <v>0.0</v>
      </c>
      <c r="Q3722" s="196">
        <v>0.0</v>
      </c>
      <c r="R3722" s="196">
        <v>0.0</v>
      </c>
      <c r="S3722" s="109">
        <v>44215.0</v>
      </c>
      <c r="T3722" s="196">
        <f t="shared" si="1"/>
        <v>0</v>
      </c>
    </row>
    <row r="3723">
      <c r="A3723" s="17">
        <v>44215.0</v>
      </c>
      <c r="B3723" s="21">
        <v>1.0</v>
      </c>
      <c r="O3723" s="197">
        <v>44215.0</v>
      </c>
      <c r="P3723" s="11">
        <v>0.0</v>
      </c>
      <c r="Q3723" s="196">
        <v>0.0</v>
      </c>
      <c r="R3723" s="196">
        <v>0.0</v>
      </c>
      <c r="S3723" s="197">
        <v>44215.0</v>
      </c>
      <c r="T3723" s="196">
        <f t="shared" si="1"/>
        <v>0</v>
      </c>
    </row>
    <row r="3724">
      <c r="A3724" s="17">
        <v>44215.0</v>
      </c>
      <c r="B3724" s="21">
        <v>1.0</v>
      </c>
      <c r="O3724" s="197">
        <v>44215.0</v>
      </c>
      <c r="P3724" s="11">
        <v>0.0</v>
      </c>
      <c r="Q3724" s="196">
        <v>0.0</v>
      </c>
      <c r="R3724" s="196">
        <v>0.0</v>
      </c>
      <c r="S3724" s="197">
        <v>44215.0</v>
      </c>
      <c r="T3724" s="196">
        <f t="shared" si="1"/>
        <v>0</v>
      </c>
    </row>
    <row r="3725">
      <c r="A3725" s="7">
        <v>44215.0</v>
      </c>
      <c r="B3725" s="21">
        <v>1.0</v>
      </c>
      <c r="O3725" s="109">
        <v>44215.0</v>
      </c>
      <c r="P3725" s="11">
        <v>0.0</v>
      </c>
      <c r="Q3725" s="196">
        <v>0.0</v>
      </c>
      <c r="R3725" s="196">
        <v>0.0</v>
      </c>
      <c r="S3725" s="109">
        <v>44215.0</v>
      </c>
      <c r="T3725" s="196">
        <f t="shared" si="1"/>
        <v>0</v>
      </c>
    </row>
    <row r="3726">
      <c r="A3726" s="7">
        <v>44215.0</v>
      </c>
      <c r="B3726" s="21">
        <v>1.0</v>
      </c>
      <c r="O3726" s="109">
        <v>44215.0</v>
      </c>
      <c r="P3726" s="11">
        <v>0.0</v>
      </c>
      <c r="Q3726" s="196">
        <v>0.0</v>
      </c>
      <c r="R3726" s="196">
        <v>1.0</v>
      </c>
      <c r="S3726" s="109">
        <v>44215.0</v>
      </c>
      <c r="T3726" s="196">
        <f t="shared" si="1"/>
        <v>1</v>
      </c>
    </row>
    <row r="3727">
      <c r="A3727" s="7">
        <v>44215.0</v>
      </c>
      <c r="B3727" s="21">
        <v>1.0</v>
      </c>
      <c r="O3727" s="109">
        <v>44215.0</v>
      </c>
      <c r="P3727" s="11">
        <v>0.0</v>
      </c>
      <c r="Q3727" s="196">
        <v>0.0</v>
      </c>
      <c r="R3727" s="196">
        <v>1.0</v>
      </c>
      <c r="S3727" s="109">
        <v>44215.0</v>
      </c>
      <c r="T3727" s="196">
        <f t="shared" si="1"/>
        <v>1</v>
      </c>
    </row>
    <row r="3728">
      <c r="A3728" s="60">
        <v>44215.0</v>
      </c>
      <c r="B3728" s="21">
        <v>1.0</v>
      </c>
      <c r="O3728" s="160">
        <v>44215.0</v>
      </c>
      <c r="P3728" s="11">
        <v>0.0</v>
      </c>
      <c r="Q3728" s="196">
        <v>0.0</v>
      </c>
      <c r="R3728" s="196">
        <v>1.0</v>
      </c>
      <c r="S3728" s="160">
        <v>44215.0</v>
      </c>
      <c r="T3728" s="196">
        <f t="shared" si="1"/>
        <v>1</v>
      </c>
    </row>
    <row r="3729">
      <c r="A3729" s="7">
        <v>44215.0</v>
      </c>
      <c r="B3729" s="21">
        <v>1.0</v>
      </c>
      <c r="O3729" s="109">
        <v>44215.0</v>
      </c>
      <c r="P3729" s="11">
        <v>0.0</v>
      </c>
      <c r="Q3729" s="196">
        <v>0.0</v>
      </c>
      <c r="R3729" s="196">
        <v>0.0</v>
      </c>
      <c r="S3729" s="109">
        <v>44215.0</v>
      </c>
      <c r="T3729" s="196">
        <f t="shared" si="1"/>
        <v>0</v>
      </c>
    </row>
    <row r="3730">
      <c r="A3730" s="7">
        <v>44216.0</v>
      </c>
      <c r="B3730" s="21">
        <v>1.0</v>
      </c>
      <c r="O3730" s="109">
        <v>44216.0</v>
      </c>
      <c r="P3730" s="11">
        <v>1.0</v>
      </c>
      <c r="Q3730" s="196">
        <v>0.0</v>
      </c>
      <c r="R3730" s="196">
        <v>0.0</v>
      </c>
      <c r="S3730" s="109">
        <v>44216.0</v>
      </c>
      <c r="T3730" s="196">
        <f t="shared" si="1"/>
        <v>0</v>
      </c>
    </row>
    <row r="3731">
      <c r="A3731" s="7">
        <v>44216.0</v>
      </c>
      <c r="B3731" s="21">
        <v>1.0</v>
      </c>
      <c r="O3731" s="109">
        <v>44216.0</v>
      </c>
      <c r="P3731" s="11">
        <v>0.0</v>
      </c>
      <c r="Q3731" s="196">
        <v>1.0</v>
      </c>
      <c r="R3731" s="196">
        <v>0.0</v>
      </c>
      <c r="S3731" s="109">
        <v>44216.0</v>
      </c>
      <c r="T3731" s="196">
        <f t="shared" si="1"/>
        <v>1</v>
      </c>
    </row>
    <row r="3732">
      <c r="A3732" s="7">
        <v>44216.0</v>
      </c>
      <c r="B3732" s="21">
        <v>1.0</v>
      </c>
      <c r="O3732" s="109">
        <v>44216.0</v>
      </c>
      <c r="P3732" s="11">
        <v>1.0</v>
      </c>
      <c r="Q3732" s="196">
        <v>0.0</v>
      </c>
      <c r="R3732" s="196">
        <v>0.0</v>
      </c>
      <c r="S3732" s="109">
        <v>44216.0</v>
      </c>
      <c r="T3732" s="196">
        <f t="shared" si="1"/>
        <v>0</v>
      </c>
    </row>
    <row r="3733">
      <c r="A3733" s="7">
        <v>44216.0</v>
      </c>
      <c r="B3733" s="21">
        <v>1.0</v>
      </c>
      <c r="O3733" s="109">
        <v>44216.0</v>
      </c>
      <c r="P3733" s="11">
        <v>0.0</v>
      </c>
      <c r="Q3733" s="196">
        <v>0.0</v>
      </c>
      <c r="R3733" s="196">
        <v>0.0</v>
      </c>
      <c r="S3733" s="109">
        <v>44216.0</v>
      </c>
      <c r="T3733" s="196">
        <f t="shared" si="1"/>
        <v>0</v>
      </c>
    </row>
    <row r="3734">
      <c r="A3734" s="7">
        <v>44216.0</v>
      </c>
      <c r="B3734" s="21">
        <v>1.0</v>
      </c>
      <c r="O3734" s="109">
        <v>44216.0</v>
      </c>
      <c r="P3734" s="11">
        <v>1.0</v>
      </c>
      <c r="Q3734" s="196">
        <v>0.0</v>
      </c>
      <c r="R3734" s="196">
        <v>0.0</v>
      </c>
      <c r="S3734" s="109">
        <v>44216.0</v>
      </c>
      <c r="T3734" s="196">
        <f t="shared" si="1"/>
        <v>0</v>
      </c>
    </row>
    <row r="3735">
      <c r="A3735" s="7">
        <v>44216.0</v>
      </c>
      <c r="B3735" s="21">
        <v>1.0</v>
      </c>
      <c r="O3735" s="109">
        <v>44216.0</v>
      </c>
      <c r="P3735" s="11">
        <v>1.0</v>
      </c>
      <c r="Q3735" s="196">
        <v>0.0</v>
      </c>
      <c r="R3735" s="196">
        <v>0.0</v>
      </c>
      <c r="S3735" s="109">
        <v>44216.0</v>
      </c>
      <c r="T3735" s="196">
        <f t="shared" si="1"/>
        <v>0</v>
      </c>
    </row>
    <row r="3736">
      <c r="A3736" s="7">
        <v>44216.0</v>
      </c>
      <c r="B3736" s="21">
        <v>1.0</v>
      </c>
      <c r="O3736" s="109">
        <v>44216.0</v>
      </c>
      <c r="P3736" s="11">
        <v>1.0</v>
      </c>
      <c r="Q3736" s="196">
        <v>0.0</v>
      </c>
      <c r="R3736" s="196">
        <v>0.0</v>
      </c>
      <c r="S3736" s="109">
        <v>44216.0</v>
      </c>
      <c r="T3736" s="196">
        <f t="shared" si="1"/>
        <v>0</v>
      </c>
    </row>
    <row r="3737">
      <c r="A3737" s="7">
        <v>44216.0</v>
      </c>
      <c r="B3737" s="21">
        <v>1.0</v>
      </c>
      <c r="O3737" s="109">
        <v>44216.0</v>
      </c>
      <c r="P3737" s="11">
        <v>1.0</v>
      </c>
      <c r="Q3737" s="196">
        <v>0.0</v>
      </c>
      <c r="R3737" s="196">
        <v>0.0</v>
      </c>
      <c r="S3737" s="109">
        <v>44216.0</v>
      </c>
      <c r="T3737" s="196">
        <f t="shared" si="1"/>
        <v>0</v>
      </c>
    </row>
    <row r="3738">
      <c r="A3738" s="7">
        <v>44216.0</v>
      </c>
      <c r="B3738" s="21">
        <v>1.0</v>
      </c>
      <c r="O3738" s="109">
        <v>44216.0</v>
      </c>
      <c r="P3738" s="11">
        <v>1.0</v>
      </c>
      <c r="Q3738" s="196">
        <v>0.0</v>
      </c>
      <c r="R3738" s="196">
        <v>0.0</v>
      </c>
      <c r="S3738" s="109">
        <v>44216.0</v>
      </c>
      <c r="T3738" s="196">
        <f t="shared" si="1"/>
        <v>0</v>
      </c>
    </row>
    <row r="3739">
      <c r="A3739" s="7">
        <v>44216.0</v>
      </c>
      <c r="B3739" s="21">
        <v>1.0</v>
      </c>
      <c r="O3739" s="109">
        <v>44216.0</v>
      </c>
      <c r="P3739" s="11">
        <v>1.0</v>
      </c>
      <c r="Q3739" s="196">
        <v>0.0</v>
      </c>
      <c r="R3739" s="196">
        <v>0.0</v>
      </c>
      <c r="S3739" s="109">
        <v>44216.0</v>
      </c>
      <c r="T3739" s="196">
        <f t="shared" si="1"/>
        <v>0</v>
      </c>
    </row>
    <row r="3740">
      <c r="A3740" s="7">
        <v>44216.0</v>
      </c>
      <c r="B3740" s="21">
        <v>1.0</v>
      </c>
      <c r="O3740" s="109">
        <v>44216.0</v>
      </c>
      <c r="P3740" s="11">
        <v>1.0</v>
      </c>
      <c r="Q3740" s="196">
        <v>0.0</v>
      </c>
      <c r="R3740" s="196">
        <v>0.0</v>
      </c>
      <c r="S3740" s="109">
        <v>44216.0</v>
      </c>
      <c r="T3740" s="196">
        <f t="shared" si="1"/>
        <v>0</v>
      </c>
    </row>
    <row r="3741">
      <c r="A3741" s="7">
        <v>44216.0</v>
      </c>
      <c r="B3741" s="21">
        <v>1.0</v>
      </c>
      <c r="O3741" s="109">
        <v>44216.0</v>
      </c>
      <c r="P3741" s="11">
        <v>1.0</v>
      </c>
      <c r="Q3741" s="196">
        <v>0.0</v>
      </c>
      <c r="R3741" s="196">
        <v>0.0</v>
      </c>
      <c r="S3741" s="109">
        <v>44216.0</v>
      </c>
      <c r="T3741" s="196">
        <f t="shared" si="1"/>
        <v>0</v>
      </c>
    </row>
    <row r="3742">
      <c r="A3742" s="7">
        <v>44216.0</v>
      </c>
      <c r="B3742" s="21">
        <v>1.0</v>
      </c>
      <c r="O3742" s="109">
        <v>44216.0</v>
      </c>
      <c r="P3742" s="11">
        <v>0.0</v>
      </c>
      <c r="Q3742" s="196">
        <v>0.0</v>
      </c>
      <c r="R3742" s="196">
        <v>1.0</v>
      </c>
      <c r="S3742" s="109">
        <v>44216.0</v>
      </c>
      <c r="T3742" s="196">
        <f t="shared" si="1"/>
        <v>1</v>
      </c>
    </row>
    <row r="3743">
      <c r="A3743" s="7">
        <v>44216.0</v>
      </c>
      <c r="B3743" s="21">
        <v>1.0</v>
      </c>
      <c r="O3743" s="109">
        <v>44216.0</v>
      </c>
      <c r="P3743" s="11">
        <v>0.0</v>
      </c>
      <c r="Q3743" s="196">
        <v>0.0</v>
      </c>
      <c r="R3743" s="196">
        <v>1.0</v>
      </c>
      <c r="S3743" s="109">
        <v>44216.0</v>
      </c>
      <c r="T3743" s="196">
        <f t="shared" si="1"/>
        <v>1</v>
      </c>
    </row>
    <row r="3744">
      <c r="A3744" s="7">
        <v>44216.0</v>
      </c>
      <c r="B3744" s="21">
        <v>1.0</v>
      </c>
      <c r="O3744" s="109">
        <v>44216.0</v>
      </c>
      <c r="P3744" s="11">
        <v>0.0</v>
      </c>
      <c r="Q3744" s="196">
        <v>0.0</v>
      </c>
      <c r="R3744" s="196">
        <v>1.0</v>
      </c>
      <c r="S3744" s="109">
        <v>44216.0</v>
      </c>
      <c r="T3744" s="196">
        <f t="shared" si="1"/>
        <v>1</v>
      </c>
    </row>
    <row r="3745">
      <c r="A3745" s="7">
        <v>44216.0</v>
      </c>
      <c r="B3745" s="21">
        <v>1.0</v>
      </c>
      <c r="O3745" s="109">
        <v>44216.0</v>
      </c>
      <c r="P3745" s="11">
        <v>1.0</v>
      </c>
      <c r="Q3745" s="196">
        <v>0.0</v>
      </c>
      <c r="R3745" s="196">
        <v>0.0</v>
      </c>
      <c r="S3745" s="109">
        <v>44216.0</v>
      </c>
      <c r="T3745" s="196">
        <f t="shared" si="1"/>
        <v>0</v>
      </c>
    </row>
    <row r="3746">
      <c r="A3746" s="7">
        <v>44216.0</v>
      </c>
      <c r="B3746" s="21">
        <v>1.0</v>
      </c>
      <c r="O3746" s="109">
        <v>44216.0</v>
      </c>
      <c r="P3746" s="11">
        <v>1.0</v>
      </c>
      <c r="Q3746" s="196">
        <v>0.0</v>
      </c>
      <c r="R3746" s="196">
        <v>0.0</v>
      </c>
      <c r="S3746" s="109">
        <v>44216.0</v>
      </c>
      <c r="T3746" s="196">
        <f t="shared" si="1"/>
        <v>0</v>
      </c>
    </row>
    <row r="3747">
      <c r="A3747" s="7">
        <v>44216.0</v>
      </c>
      <c r="B3747" s="21">
        <v>1.0</v>
      </c>
      <c r="O3747" s="109">
        <v>44216.0</v>
      </c>
      <c r="P3747" s="11">
        <v>1.0</v>
      </c>
      <c r="Q3747" s="196">
        <v>0.0</v>
      </c>
      <c r="R3747" s="196">
        <v>0.0</v>
      </c>
      <c r="S3747" s="109">
        <v>44216.0</v>
      </c>
      <c r="T3747" s="196">
        <f t="shared" si="1"/>
        <v>0</v>
      </c>
    </row>
    <row r="3748">
      <c r="A3748" s="7">
        <v>44216.0</v>
      </c>
      <c r="B3748" s="21">
        <v>1.0</v>
      </c>
      <c r="O3748" s="109">
        <v>44216.0</v>
      </c>
      <c r="P3748" s="11">
        <v>1.0</v>
      </c>
      <c r="Q3748" s="196">
        <v>0.0</v>
      </c>
      <c r="R3748" s="196">
        <v>0.0</v>
      </c>
      <c r="S3748" s="109">
        <v>44216.0</v>
      </c>
      <c r="T3748" s="196">
        <f t="shared" si="1"/>
        <v>0</v>
      </c>
    </row>
    <row r="3749">
      <c r="A3749" s="17">
        <v>44216.0</v>
      </c>
      <c r="B3749" s="21">
        <v>1.0</v>
      </c>
      <c r="O3749" s="197">
        <v>44216.0</v>
      </c>
      <c r="P3749" s="11">
        <v>0.0</v>
      </c>
      <c r="Q3749" s="196">
        <v>0.0</v>
      </c>
      <c r="R3749" s="196">
        <v>1.0</v>
      </c>
      <c r="S3749" s="197">
        <v>44216.0</v>
      </c>
      <c r="T3749" s="196">
        <f t="shared" si="1"/>
        <v>1</v>
      </c>
    </row>
    <row r="3750">
      <c r="A3750" s="76">
        <v>44216.0</v>
      </c>
      <c r="B3750" s="21">
        <v>1.0</v>
      </c>
      <c r="O3750" s="109">
        <v>44216.0</v>
      </c>
      <c r="P3750" s="11">
        <v>0.0</v>
      </c>
      <c r="Q3750" s="196">
        <v>1.0</v>
      </c>
      <c r="R3750" s="196">
        <v>0.0</v>
      </c>
      <c r="S3750" s="109">
        <v>44216.0</v>
      </c>
      <c r="T3750" s="196">
        <f t="shared" si="1"/>
        <v>1</v>
      </c>
    </row>
    <row r="3751">
      <c r="A3751" s="76">
        <v>44216.0</v>
      </c>
      <c r="B3751" s="21">
        <v>1.0</v>
      </c>
      <c r="O3751" s="109">
        <v>44216.0</v>
      </c>
      <c r="P3751" s="11">
        <v>1.0</v>
      </c>
      <c r="Q3751" s="196">
        <v>0.0</v>
      </c>
      <c r="R3751" s="196">
        <v>0.0</v>
      </c>
      <c r="S3751" s="109">
        <v>44216.0</v>
      </c>
      <c r="T3751" s="196">
        <f t="shared" si="1"/>
        <v>0</v>
      </c>
    </row>
    <row r="3752">
      <c r="A3752" s="7">
        <v>44216.0</v>
      </c>
      <c r="B3752" s="21">
        <v>1.0</v>
      </c>
      <c r="O3752" s="109">
        <v>44216.0</v>
      </c>
      <c r="P3752" s="11">
        <v>0.0</v>
      </c>
      <c r="Q3752" s="196">
        <v>0.0</v>
      </c>
      <c r="R3752" s="196">
        <v>1.0</v>
      </c>
      <c r="S3752" s="109">
        <v>44216.0</v>
      </c>
      <c r="T3752" s="196">
        <f t="shared" si="1"/>
        <v>1</v>
      </c>
    </row>
    <row r="3753">
      <c r="A3753" s="7">
        <v>44216.0</v>
      </c>
      <c r="B3753" s="21">
        <v>1.0</v>
      </c>
      <c r="O3753" s="109">
        <v>44216.0</v>
      </c>
      <c r="P3753" s="11">
        <v>0.0</v>
      </c>
      <c r="Q3753" s="196">
        <v>0.0</v>
      </c>
      <c r="R3753" s="196">
        <v>0.0</v>
      </c>
      <c r="S3753" s="109">
        <v>44216.0</v>
      </c>
      <c r="T3753" s="196">
        <f t="shared" si="1"/>
        <v>0</v>
      </c>
    </row>
    <row r="3754">
      <c r="A3754" s="7">
        <v>44216.0</v>
      </c>
      <c r="B3754" s="21">
        <v>1.0</v>
      </c>
      <c r="O3754" s="109">
        <v>44216.0</v>
      </c>
      <c r="P3754" s="11">
        <v>1.0</v>
      </c>
      <c r="Q3754" s="196">
        <v>0.0</v>
      </c>
      <c r="R3754" s="196">
        <v>0.0</v>
      </c>
      <c r="S3754" s="109">
        <v>44216.0</v>
      </c>
      <c r="T3754" s="196">
        <f t="shared" si="1"/>
        <v>0</v>
      </c>
    </row>
    <row r="3755">
      <c r="A3755" s="7">
        <v>44216.0</v>
      </c>
      <c r="B3755" s="21">
        <v>1.0</v>
      </c>
      <c r="O3755" s="109">
        <v>44216.0</v>
      </c>
      <c r="P3755" s="11">
        <v>1.0</v>
      </c>
      <c r="Q3755" s="196">
        <v>0.0</v>
      </c>
      <c r="R3755" s="196">
        <v>0.0</v>
      </c>
      <c r="S3755" s="109">
        <v>44216.0</v>
      </c>
      <c r="T3755" s="196">
        <f t="shared" si="1"/>
        <v>0</v>
      </c>
    </row>
    <row r="3756">
      <c r="A3756" s="7">
        <v>44216.0</v>
      </c>
      <c r="B3756" s="21">
        <v>1.0</v>
      </c>
      <c r="O3756" s="109">
        <v>44216.0</v>
      </c>
      <c r="P3756" s="11">
        <v>1.0</v>
      </c>
      <c r="Q3756" s="196">
        <v>0.0</v>
      </c>
      <c r="R3756" s="196">
        <v>0.0</v>
      </c>
      <c r="S3756" s="109">
        <v>44216.0</v>
      </c>
      <c r="T3756" s="196">
        <f t="shared" si="1"/>
        <v>0</v>
      </c>
    </row>
    <row r="3757">
      <c r="A3757" s="7">
        <v>44216.0</v>
      </c>
      <c r="B3757" s="21">
        <v>1.0</v>
      </c>
      <c r="O3757" s="109">
        <v>44216.0</v>
      </c>
      <c r="P3757" s="11">
        <v>1.0</v>
      </c>
      <c r="Q3757" s="196">
        <v>0.0</v>
      </c>
      <c r="R3757" s="196">
        <v>0.0</v>
      </c>
      <c r="S3757" s="109">
        <v>44216.0</v>
      </c>
      <c r="T3757" s="196">
        <f t="shared" si="1"/>
        <v>0</v>
      </c>
    </row>
    <row r="3758">
      <c r="A3758" s="7">
        <v>44216.0</v>
      </c>
      <c r="B3758" s="21">
        <v>1.0</v>
      </c>
      <c r="O3758" s="109">
        <v>44216.0</v>
      </c>
      <c r="P3758" s="11">
        <v>1.0</v>
      </c>
      <c r="Q3758" s="196">
        <v>0.0</v>
      </c>
      <c r="R3758" s="196">
        <v>0.0</v>
      </c>
      <c r="S3758" s="109">
        <v>44216.0</v>
      </c>
      <c r="T3758" s="196">
        <f t="shared" si="1"/>
        <v>0</v>
      </c>
    </row>
    <row r="3759">
      <c r="A3759" s="57">
        <v>44216.0</v>
      </c>
      <c r="B3759" s="21">
        <v>1.0</v>
      </c>
      <c r="O3759" s="109">
        <v>44216.0</v>
      </c>
      <c r="P3759" s="11">
        <v>0.0</v>
      </c>
      <c r="Q3759" s="196">
        <v>0.0</v>
      </c>
      <c r="R3759" s="196">
        <v>0.0</v>
      </c>
      <c r="S3759" s="109">
        <v>44216.0</v>
      </c>
      <c r="T3759" s="196">
        <f t="shared" si="1"/>
        <v>0</v>
      </c>
    </row>
    <row r="3760">
      <c r="A3760" s="57">
        <v>44216.0</v>
      </c>
      <c r="B3760" s="21">
        <v>1.0</v>
      </c>
      <c r="O3760" s="109">
        <v>44216.0</v>
      </c>
      <c r="P3760" s="11">
        <v>0.0</v>
      </c>
      <c r="Q3760" s="196">
        <v>0.0</v>
      </c>
      <c r="R3760" s="196">
        <v>0.0</v>
      </c>
      <c r="S3760" s="109">
        <v>44216.0</v>
      </c>
      <c r="T3760" s="196">
        <f t="shared" si="1"/>
        <v>0</v>
      </c>
    </row>
    <row r="3761">
      <c r="A3761" s="7">
        <v>44216.0</v>
      </c>
      <c r="B3761" s="21">
        <v>1.0</v>
      </c>
      <c r="O3761" s="109">
        <v>44216.0</v>
      </c>
      <c r="P3761" s="11">
        <v>1.0</v>
      </c>
      <c r="Q3761" s="196">
        <v>0.0</v>
      </c>
      <c r="R3761" s="196">
        <v>0.0</v>
      </c>
      <c r="S3761" s="109">
        <v>44216.0</v>
      </c>
      <c r="T3761" s="196">
        <f t="shared" si="1"/>
        <v>0</v>
      </c>
    </row>
    <row r="3762">
      <c r="A3762" s="50">
        <v>44216.0</v>
      </c>
      <c r="B3762" s="21">
        <v>1.0</v>
      </c>
      <c r="O3762" s="109">
        <v>44216.0</v>
      </c>
      <c r="P3762" s="11">
        <v>1.0</v>
      </c>
      <c r="Q3762" s="196">
        <v>0.0</v>
      </c>
      <c r="R3762" s="196">
        <v>0.0</v>
      </c>
      <c r="S3762" s="109">
        <v>44216.0</v>
      </c>
      <c r="T3762" s="196">
        <f t="shared" si="1"/>
        <v>0</v>
      </c>
    </row>
    <row r="3763">
      <c r="A3763" s="60">
        <v>44216.0</v>
      </c>
      <c r="B3763" s="21">
        <v>1.0</v>
      </c>
      <c r="O3763" s="160">
        <v>44216.0</v>
      </c>
      <c r="P3763" s="11">
        <v>1.0</v>
      </c>
      <c r="Q3763" s="196">
        <v>0.0</v>
      </c>
      <c r="R3763" s="196">
        <v>0.0</v>
      </c>
      <c r="S3763" s="160">
        <v>44216.0</v>
      </c>
      <c r="T3763" s="196">
        <f t="shared" si="1"/>
        <v>0</v>
      </c>
    </row>
    <row r="3764">
      <c r="A3764" s="7">
        <v>44216.0</v>
      </c>
      <c r="B3764" s="21">
        <v>1.0</v>
      </c>
      <c r="O3764" s="109">
        <v>44216.0</v>
      </c>
      <c r="P3764" s="11">
        <v>1.0</v>
      </c>
      <c r="Q3764" s="196">
        <v>0.0</v>
      </c>
      <c r="R3764" s="196">
        <v>0.0</v>
      </c>
      <c r="S3764" s="109">
        <v>44216.0</v>
      </c>
      <c r="T3764" s="196">
        <f t="shared" si="1"/>
        <v>0</v>
      </c>
    </row>
    <row r="3765">
      <c r="A3765" s="7">
        <v>44216.0</v>
      </c>
      <c r="B3765" s="21">
        <v>1.0</v>
      </c>
      <c r="O3765" s="109">
        <v>44216.0</v>
      </c>
      <c r="P3765" s="11">
        <v>0.0</v>
      </c>
      <c r="Q3765" s="196">
        <v>0.0</v>
      </c>
      <c r="R3765" s="196">
        <v>0.0</v>
      </c>
      <c r="S3765" s="109">
        <v>44216.0</v>
      </c>
      <c r="T3765" s="196">
        <f t="shared" si="1"/>
        <v>0</v>
      </c>
    </row>
    <row r="3766">
      <c r="A3766" s="7">
        <v>44216.0</v>
      </c>
      <c r="B3766" s="21">
        <v>1.0</v>
      </c>
      <c r="O3766" s="109">
        <v>44216.0</v>
      </c>
      <c r="P3766" s="11">
        <v>0.0</v>
      </c>
      <c r="Q3766" s="196">
        <v>0.0</v>
      </c>
      <c r="R3766" s="196">
        <v>0.0</v>
      </c>
      <c r="S3766" s="109">
        <v>44216.0</v>
      </c>
      <c r="T3766" s="196">
        <f t="shared" si="1"/>
        <v>0</v>
      </c>
    </row>
    <row r="3767">
      <c r="A3767" s="50">
        <v>44216.0</v>
      </c>
      <c r="B3767" s="21">
        <v>1.0</v>
      </c>
      <c r="O3767" s="109">
        <v>44216.0</v>
      </c>
      <c r="P3767" s="11">
        <v>0.0</v>
      </c>
      <c r="Q3767" s="196">
        <v>0.0</v>
      </c>
      <c r="R3767" s="196">
        <v>0.0</v>
      </c>
      <c r="S3767" s="109">
        <v>44216.0</v>
      </c>
      <c r="T3767" s="196">
        <f t="shared" si="1"/>
        <v>0</v>
      </c>
    </row>
    <row r="3768">
      <c r="A3768" s="50">
        <v>44216.0</v>
      </c>
      <c r="B3768" s="21">
        <v>1.0</v>
      </c>
      <c r="O3768" s="109">
        <v>44216.0</v>
      </c>
      <c r="P3768" s="11">
        <v>0.0</v>
      </c>
      <c r="Q3768" s="196">
        <v>0.0</v>
      </c>
      <c r="R3768" s="196">
        <v>0.0</v>
      </c>
      <c r="S3768" s="109">
        <v>44216.0</v>
      </c>
      <c r="T3768" s="196">
        <f t="shared" si="1"/>
        <v>0</v>
      </c>
    </row>
    <row r="3769">
      <c r="A3769" s="50">
        <v>44216.0</v>
      </c>
      <c r="B3769" s="21">
        <v>1.0</v>
      </c>
      <c r="O3769" s="109">
        <v>44216.0</v>
      </c>
      <c r="P3769" s="11">
        <v>0.0</v>
      </c>
      <c r="Q3769" s="196">
        <v>0.0</v>
      </c>
      <c r="R3769" s="196">
        <v>0.0</v>
      </c>
      <c r="S3769" s="109">
        <v>44216.0</v>
      </c>
      <c r="T3769" s="196">
        <f t="shared" si="1"/>
        <v>0</v>
      </c>
    </row>
    <row r="3770">
      <c r="A3770" s="50">
        <v>44216.0</v>
      </c>
      <c r="B3770" s="21">
        <v>1.0</v>
      </c>
      <c r="O3770" s="109">
        <v>44216.0</v>
      </c>
      <c r="P3770" s="11">
        <v>0.0</v>
      </c>
      <c r="Q3770" s="196">
        <v>0.0</v>
      </c>
      <c r="R3770" s="196">
        <v>0.0</v>
      </c>
      <c r="S3770" s="109">
        <v>44216.0</v>
      </c>
      <c r="T3770" s="196">
        <f t="shared" si="1"/>
        <v>0</v>
      </c>
    </row>
    <row r="3771">
      <c r="A3771" s="7">
        <v>44216.0</v>
      </c>
      <c r="B3771" s="21">
        <v>1.0</v>
      </c>
      <c r="O3771" s="109">
        <v>44216.0</v>
      </c>
      <c r="P3771" s="11">
        <v>0.0</v>
      </c>
      <c r="Q3771" s="196">
        <v>0.0</v>
      </c>
      <c r="R3771" s="196">
        <v>0.0</v>
      </c>
      <c r="S3771" s="109">
        <v>44216.0</v>
      </c>
      <c r="T3771" s="196">
        <f t="shared" si="1"/>
        <v>0</v>
      </c>
    </row>
    <row r="3772">
      <c r="A3772" s="50">
        <v>44216.0</v>
      </c>
      <c r="B3772" s="21">
        <v>1.0</v>
      </c>
      <c r="O3772" s="109">
        <v>44216.0</v>
      </c>
      <c r="P3772" s="11">
        <v>0.0</v>
      </c>
      <c r="Q3772" s="196">
        <v>0.0</v>
      </c>
      <c r="R3772" s="196">
        <v>0.0</v>
      </c>
      <c r="S3772" s="109">
        <v>44216.0</v>
      </c>
      <c r="T3772" s="196">
        <f t="shared" si="1"/>
        <v>0</v>
      </c>
    </row>
    <row r="3773">
      <c r="A3773" s="50">
        <v>44216.0</v>
      </c>
      <c r="B3773" s="21">
        <v>1.0</v>
      </c>
      <c r="O3773" s="109">
        <v>44216.0</v>
      </c>
      <c r="P3773" s="11">
        <v>0.0</v>
      </c>
      <c r="Q3773" s="196">
        <v>0.0</v>
      </c>
      <c r="R3773" s="196">
        <v>0.0</v>
      </c>
      <c r="S3773" s="109">
        <v>44216.0</v>
      </c>
      <c r="T3773" s="196">
        <f t="shared" si="1"/>
        <v>0</v>
      </c>
    </row>
    <row r="3774">
      <c r="A3774" s="50">
        <v>44216.0</v>
      </c>
      <c r="B3774" s="21">
        <v>1.0</v>
      </c>
      <c r="O3774" s="109">
        <v>44216.0</v>
      </c>
      <c r="P3774" s="11">
        <v>0.0</v>
      </c>
      <c r="Q3774" s="196">
        <v>0.0</v>
      </c>
      <c r="R3774" s="196">
        <v>0.0</v>
      </c>
      <c r="S3774" s="109">
        <v>44216.0</v>
      </c>
      <c r="T3774" s="196">
        <f t="shared" si="1"/>
        <v>0</v>
      </c>
    </row>
    <row r="3775">
      <c r="A3775" s="50">
        <v>44216.0</v>
      </c>
      <c r="B3775" s="21">
        <v>1.0</v>
      </c>
      <c r="O3775" s="109">
        <v>44216.0</v>
      </c>
      <c r="P3775" s="11">
        <v>0.0</v>
      </c>
      <c r="Q3775" s="196">
        <v>0.0</v>
      </c>
      <c r="R3775" s="196">
        <v>0.0</v>
      </c>
      <c r="S3775" s="109">
        <v>44216.0</v>
      </c>
      <c r="T3775" s="196">
        <f t="shared" si="1"/>
        <v>0</v>
      </c>
    </row>
    <row r="3776">
      <c r="A3776" s="50">
        <v>44216.0</v>
      </c>
      <c r="B3776" s="21">
        <v>1.0</v>
      </c>
      <c r="O3776" s="109">
        <v>44216.0</v>
      </c>
      <c r="P3776" s="11">
        <v>0.0</v>
      </c>
      <c r="Q3776" s="196">
        <v>0.0</v>
      </c>
      <c r="R3776" s="196">
        <v>0.0</v>
      </c>
      <c r="S3776" s="109">
        <v>44216.0</v>
      </c>
      <c r="T3776" s="196">
        <f t="shared" si="1"/>
        <v>0</v>
      </c>
    </row>
    <row r="3777">
      <c r="A3777" s="7">
        <v>44216.0</v>
      </c>
      <c r="B3777" s="21">
        <v>1.0</v>
      </c>
      <c r="O3777" s="109">
        <v>44216.0</v>
      </c>
      <c r="P3777" s="11">
        <v>0.0</v>
      </c>
      <c r="Q3777" s="196">
        <v>0.0</v>
      </c>
      <c r="R3777" s="196">
        <v>1.0</v>
      </c>
      <c r="S3777" s="109">
        <v>44216.0</v>
      </c>
      <c r="T3777" s="196">
        <f t="shared" si="1"/>
        <v>1</v>
      </c>
    </row>
    <row r="3778">
      <c r="A3778" s="60">
        <v>44216.0</v>
      </c>
      <c r="B3778" s="21">
        <v>1.0</v>
      </c>
      <c r="O3778" s="160">
        <v>44216.0</v>
      </c>
      <c r="P3778" s="11">
        <v>0.0</v>
      </c>
      <c r="Q3778" s="196">
        <v>0.0</v>
      </c>
      <c r="R3778" s="196">
        <v>1.0</v>
      </c>
      <c r="S3778" s="160">
        <v>44216.0</v>
      </c>
      <c r="T3778" s="196">
        <f t="shared" si="1"/>
        <v>1</v>
      </c>
    </row>
    <row r="3779">
      <c r="A3779" s="60">
        <v>44216.0</v>
      </c>
      <c r="B3779" s="21">
        <v>1.0</v>
      </c>
      <c r="O3779" s="160">
        <v>44216.0</v>
      </c>
      <c r="P3779" s="11">
        <v>0.0</v>
      </c>
      <c r="Q3779" s="196">
        <v>0.0</v>
      </c>
      <c r="R3779" s="196">
        <v>1.0</v>
      </c>
      <c r="S3779" s="160">
        <v>44216.0</v>
      </c>
      <c r="T3779" s="196">
        <f t="shared" si="1"/>
        <v>1</v>
      </c>
    </row>
    <row r="3780">
      <c r="A3780" s="7">
        <v>44216.0</v>
      </c>
      <c r="B3780" s="21">
        <v>1.0</v>
      </c>
      <c r="O3780" s="109">
        <v>44216.0</v>
      </c>
      <c r="P3780" s="11">
        <v>0.0</v>
      </c>
      <c r="Q3780" s="196">
        <v>0.0</v>
      </c>
      <c r="R3780" s="196">
        <v>1.0</v>
      </c>
      <c r="S3780" s="109">
        <v>44216.0</v>
      </c>
      <c r="T3780" s="196">
        <f t="shared" si="1"/>
        <v>1</v>
      </c>
    </row>
    <row r="3781">
      <c r="A3781" s="7">
        <v>44216.0</v>
      </c>
      <c r="B3781" s="21">
        <v>1.0</v>
      </c>
      <c r="O3781" s="109">
        <v>44216.0</v>
      </c>
      <c r="P3781" s="11">
        <v>0.0</v>
      </c>
      <c r="Q3781" s="196">
        <v>0.0</v>
      </c>
      <c r="R3781" s="196">
        <v>1.0</v>
      </c>
      <c r="S3781" s="109">
        <v>44216.0</v>
      </c>
      <c r="T3781" s="196">
        <f t="shared" si="1"/>
        <v>1</v>
      </c>
    </row>
    <row r="3782">
      <c r="A3782" s="7">
        <v>44216.0</v>
      </c>
      <c r="B3782" s="21">
        <v>1.0</v>
      </c>
      <c r="O3782" s="109">
        <v>44216.0</v>
      </c>
      <c r="P3782" s="11">
        <v>0.0</v>
      </c>
      <c r="Q3782" s="196">
        <v>1.0</v>
      </c>
      <c r="R3782" s="196">
        <v>0.0</v>
      </c>
      <c r="S3782" s="109">
        <v>44216.0</v>
      </c>
      <c r="T3782" s="196">
        <f t="shared" si="1"/>
        <v>1</v>
      </c>
    </row>
    <row r="3783">
      <c r="A3783" s="7">
        <v>44217.0</v>
      </c>
      <c r="B3783" s="21">
        <v>1.0</v>
      </c>
      <c r="O3783" s="109">
        <v>44217.0</v>
      </c>
      <c r="P3783" s="11">
        <v>0.0</v>
      </c>
      <c r="Q3783" s="196">
        <v>1.0</v>
      </c>
      <c r="R3783" s="196">
        <v>0.0</v>
      </c>
      <c r="S3783" s="109">
        <v>44217.0</v>
      </c>
      <c r="T3783" s="196">
        <f t="shared" si="1"/>
        <v>1</v>
      </c>
    </row>
    <row r="3784">
      <c r="A3784" s="7">
        <v>44217.0</v>
      </c>
      <c r="B3784" s="21">
        <v>1.0</v>
      </c>
      <c r="O3784" s="109">
        <v>44217.0</v>
      </c>
      <c r="P3784" s="11">
        <v>1.0</v>
      </c>
      <c r="Q3784" s="196">
        <v>0.0</v>
      </c>
      <c r="R3784" s="196">
        <v>0.0</v>
      </c>
      <c r="S3784" s="109">
        <v>44217.0</v>
      </c>
      <c r="T3784" s="196">
        <f t="shared" si="1"/>
        <v>0</v>
      </c>
    </row>
    <row r="3785">
      <c r="A3785" s="7">
        <v>44217.0</v>
      </c>
      <c r="B3785" s="21">
        <v>1.0</v>
      </c>
      <c r="O3785" s="109">
        <v>44217.0</v>
      </c>
      <c r="P3785" s="11">
        <v>1.0</v>
      </c>
      <c r="Q3785" s="196">
        <v>0.0</v>
      </c>
      <c r="R3785" s="196">
        <v>0.0</v>
      </c>
      <c r="S3785" s="109">
        <v>44217.0</v>
      </c>
      <c r="T3785" s="196">
        <f t="shared" si="1"/>
        <v>0</v>
      </c>
    </row>
    <row r="3786">
      <c r="A3786" s="7">
        <v>44217.0</v>
      </c>
      <c r="B3786" s="21">
        <v>1.0</v>
      </c>
      <c r="O3786" s="109">
        <v>44217.0</v>
      </c>
      <c r="P3786" s="11">
        <v>0.0</v>
      </c>
      <c r="Q3786" s="196">
        <v>1.0</v>
      </c>
      <c r="R3786" s="196">
        <v>0.0</v>
      </c>
      <c r="S3786" s="109">
        <v>44217.0</v>
      </c>
      <c r="T3786" s="196">
        <f t="shared" si="1"/>
        <v>1</v>
      </c>
    </row>
    <row r="3787">
      <c r="A3787" s="7">
        <v>44217.0</v>
      </c>
      <c r="B3787" s="21">
        <v>1.0</v>
      </c>
      <c r="O3787" s="109">
        <v>44217.0</v>
      </c>
      <c r="P3787" s="11">
        <v>0.0</v>
      </c>
      <c r="Q3787" s="196">
        <v>1.0</v>
      </c>
      <c r="R3787" s="196">
        <v>0.0</v>
      </c>
      <c r="S3787" s="109">
        <v>44217.0</v>
      </c>
      <c r="T3787" s="196">
        <f t="shared" si="1"/>
        <v>1</v>
      </c>
    </row>
    <row r="3788">
      <c r="A3788" s="7">
        <v>44217.0</v>
      </c>
      <c r="B3788" s="21">
        <v>1.0</v>
      </c>
      <c r="O3788" s="109">
        <v>44217.0</v>
      </c>
      <c r="P3788" s="11">
        <v>1.0</v>
      </c>
      <c r="Q3788" s="196">
        <v>0.0</v>
      </c>
      <c r="R3788" s="196">
        <v>0.0</v>
      </c>
      <c r="S3788" s="109">
        <v>44217.0</v>
      </c>
      <c r="T3788" s="196">
        <f t="shared" si="1"/>
        <v>0</v>
      </c>
    </row>
    <row r="3789">
      <c r="A3789" s="7">
        <v>44217.0</v>
      </c>
      <c r="B3789" s="21">
        <v>1.0</v>
      </c>
      <c r="O3789" s="109">
        <v>44217.0</v>
      </c>
      <c r="P3789" s="11">
        <v>0.0</v>
      </c>
      <c r="Q3789" s="196">
        <v>1.0</v>
      </c>
      <c r="R3789" s="196">
        <v>0.0</v>
      </c>
      <c r="S3789" s="109">
        <v>44217.0</v>
      </c>
      <c r="T3789" s="196">
        <f t="shared" si="1"/>
        <v>1</v>
      </c>
    </row>
    <row r="3790">
      <c r="A3790" s="7">
        <v>44217.0</v>
      </c>
      <c r="B3790" s="21">
        <v>1.0</v>
      </c>
      <c r="O3790" s="109">
        <v>44217.0</v>
      </c>
      <c r="P3790" s="11">
        <v>0.0</v>
      </c>
      <c r="Q3790" s="196">
        <v>0.0</v>
      </c>
      <c r="R3790" s="196">
        <v>1.0</v>
      </c>
      <c r="S3790" s="109">
        <v>44217.0</v>
      </c>
      <c r="T3790" s="196">
        <f t="shared" si="1"/>
        <v>1</v>
      </c>
    </row>
    <row r="3791">
      <c r="A3791" s="7">
        <v>44217.0</v>
      </c>
      <c r="B3791" s="21">
        <v>1.0</v>
      </c>
      <c r="O3791" s="109">
        <v>44217.0</v>
      </c>
      <c r="P3791" s="11">
        <v>1.0</v>
      </c>
      <c r="Q3791" s="196">
        <v>0.0</v>
      </c>
      <c r="R3791" s="196">
        <v>0.0</v>
      </c>
      <c r="S3791" s="109">
        <v>44217.0</v>
      </c>
      <c r="T3791" s="196">
        <f t="shared" si="1"/>
        <v>0</v>
      </c>
    </row>
    <row r="3792">
      <c r="A3792" s="7">
        <v>44217.0</v>
      </c>
      <c r="B3792" s="21">
        <v>1.0</v>
      </c>
      <c r="O3792" s="109">
        <v>44217.0</v>
      </c>
      <c r="P3792" s="11">
        <v>0.0</v>
      </c>
      <c r="Q3792" s="196">
        <v>0.0</v>
      </c>
      <c r="R3792" s="196">
        <v>0.0</v>
      </c>
      <c r="S3792" s="109">
        <v>44217.0</v>
      </c>
      <c r="T3792" s="196">
        <f t="shared" si="1"/>
        <v>0</v>
      </c>
    </row>
    <row r="3793">
      <c r="A3793" s="7">
        <v>44217.0</v>
      </c>
      <c r="B3793" s="21">
        <v>1.0</v>
      </c>
      <c r="O3793" s="109">
        <v>44217.0</v>
      </c>
      <c r="P3793" s="11">
        <v>1.0</v>
      </c>
      <c r="Q3793" s="196">
        <v>0.0</v>
      </c>
      <c r="R3793" s="196">
        <v>0.0</v>
      </c>
      <c r="S3793" s="109">
        <v>44217.0</v>
      </c>
      <c r="T3793" s="196">
        <f t="shared" si="1"/>
        <v>0</v>
      </c>
    </row>
    <row r="3794">
      <c r="A3794" s="7">
        <v>44217.0</v>
      </c>
      <c r="B3794" s="21">
        <v>1.0</v>
      </c>
      <c r="O3794" s="109">
        <v>44217.0</v>
      </c>
      <c r="P3794" s="11">
        <v>0.0</v>
      </c>
      <c r="Q3794" s="196">
        <v>0.0</v>
      </c>
      <c r="R3794" s="196">
        <v>0.0</v>
      </c>
      <c r="S3794" s="109">
        <v>44217.0</v>
      </c>
      <c r="T3794" s="196">
        <f t="shared" si="1"/>
        <v>0</v>
      </c>
    </row>
    <row r="3795">
      <c r="A3795" s="7">
        <v>44217.0</v>
      </c>
      <c r="B3795" s="21">
        <v>1.0</v>
      </c>
      <c r="O3795" s="109">
        <v>44217.0</v>
      </c>
      <c r="P3795" s="11">
        <v>0.0</v>
      </c>
      <c r="Q3795" s="196">
        <v>0.0</v>
      </c>
      <c r="R3795" s="196">
        <v>0.0</v>
      </c>
      <c r="S3795" s="109">
        <v>44217.0</v>
      </c>
      <c r="T3795" s="196">
        <f t="shared" si="1"/>
        <v>0</v>
      </c>
    </row>
    <row r="3796">
      <c r="A3796" s="7">
        <v>44217.0</v>
      </c>
      <c r="B3796" s="21">
        <v>1.0</v>
      </c>
      <c r="O3796" s="109">
        <v>44217.0</v>
      </c>
      <c r="P3796" s="11">
        <v>1.0</v>
      </c>
      <c r="Q3796" s="196">
        <v>0.0</v>
      </c>
      <c r="R3796" s="196">
        <v>0.0</v>
      </c>
      <c r="S3796" s="109">
        <v>44217.0</v>
      </c>
      <c r="T3796" s="196">
        <f t="shared" si="1"/>
        <v>0</v>
      </c>
    </row>
    <row r="3797">
      <c r="A3797" s="7">
        <v>44217.0</v>
      </c>
      <c r="B3797" s="21">
        <v>1.0</v>
      </c>
      <c r="O3797" s="109">
        <v>44217.0</v>
      </c>
      <c r="P3797" s="11">
        <v>1.0</v>
      </c>
      <c r="Q3797" s="196">
        <v>0.0</v>
      </c>
      <c r="R3797" s="196">
        <v>0.0</v>
      </c>
      <c r="S3797" s="109">
        <v>44217.0</v>
      </c>
      <c r="T3797" s="196">
        <f t="shared" si="1"/>
        <v>0</v>
      </c>
    </row>
    <row r="3798">
      <c r="A3798" s="7">
        <v>44217.0</v>
      </c>
      <c r="B3798" s="21">
        <v>1.0</v>
      </c>
      <c r="O3798" s="109">
        <v>44217.0</v>
      </c>
      <c r="P3798" s="11">
        <v>0.0</v>
      </c>
      <c r="Q3798" s="196">
        <v>0.0</v>
      </c>
      <c r="R3798" s="196">
        <v>0.0</v>
      </c>
      <c r="S3798" s="109">
        <v>44217.0</v>
      </c>
      <c r="T3798" s="196">
        <f t="shared" si="1"/>
        <v>0</v>
      </c>
    </row>
    <row r="3799">
      <c r="A3799" s="7">
        <v>44217.0</v>
      </c>
      <c r="B3799" s="21">
        <v>1.0</v>
      </c>
      <c r="O3799" s="109">
        <v>44217.0</v>
      </c>
      <c r="P3799" s="11">
        <v>0.0</v>
      </c>
      <c r="Q3799" s="196">
        <v>0.0</v>
      </c>
      <c r="R3799" s="196">
        <v>0.0</v>
      </c>
      <c r="S3799" s="109">
        <v>44217.0</v>
      </c>
      <c r="T3799" s="196">
        <f t="shared" si="1"/>
        <v>0</v>
      </c>
    </row>
    <row r="3800">
      <c r="A3800" s="7">
        <v>44217.0</v>
      </c>
      <c r="B3800" s="21">
        <v>1.0</v>
      </c>
      <c r="O3800" s="109">
        <v>44217.0</v>
      </c>
      <c r="P3800" s="11">
        <v>0.0</v>
      </c>
      <c r="Q3800" s="196">
        <v>0.0</v>
      </c>
      <c r="R3800" s="196">
        <v>1.0</v>
      </c>
      <c r="S3800" s="109">
        <v>44217.0</v>
      </c>
      <c r="T3800" s="196">
        <f t="shared" si="1"/>
        <v>1</v>
      </c>
    </row>
    <row r="3801">
      <c r="A3801" s="7">
        <v>44217.0</v>
      </c>
      <c r="B3801" s="21">
        <v>1.0</v>
      </c>
      <c r="O3801" s="109">
        <v>44217.0</v>
      </c>
      <c r="P3801" s="11">
        <v>0.0</v>
      </c>
      <c r="Q3801" s="196">
        <v>0.0</v>
      </c>
      <c r="R3801" s="196">
        <v>1.0</v>
      </c>
      <c r="S3801" s="109">
        <v>44217.0</v>
      </c>
      <c r="T3801" s="196">
        <f t="shared" si="1"/>
        <v>1</v>
      </c>
    </row>
    <row r="3802">
      <c r="A3802" s="7">
        <v>44217.0</v>
      </c>
      <c r="B3802" s="21">
        <v>1.0</v>
      </c>
      <c r="O3802" s="109">
        <v>44217.0</v>
      </c>
      <c r="P3802" s="11">
        <v>0.0</v>
      </c>
      <c r="Q3802" s="196">
        <v>0.0</v>
      </c>
      <c r="R3802" s="196">
        <v>1.0</v>
      </c>
      <c r="S3802" s="109">
        <v>44217.0</v>
      </c>
      <c r="T3802" s="196">
        <f t="shared" si="1"/>
        <v>1</v>
      </c>
    </row>
    <row r="3803">
      <c r="A3803" s="7">
        <v>44217.0</v>
      </c>
      <c r="B3803" s="21">
        <v>1.0</v>
      </c>
      <c r="O3803" s="109">
        <v>44217.0</v>
      </c>
      <c r="P3803" s="11">
        <v>0.0</v>
      </c>
      <c r="Q3803" s="196">
        <v>0.0</v>
      </c>
      <c r="R3803" s="196">
        <v>1.0</v>
      </c>
      <c r="S3803" s="109">
        <v>44217.0</v>
      </c>
      <c r="T3803" s="196">
        <f t="shared" si="1"/>
        <v>1</v>
      </c>
    </row>
    <row r="3804">
      <c r="A3804" s="7">
        <v>44217.0</v>
      </c>
      <c r="B3804" s="21">
        <v>1.0</v>
      </c>
      <c r="O3804" s="109">
        <v>44217.0</v>
      </c>
      <c r="P3804" s="11">
        <v>1.0</v>
      </c>
      <c r="Q3804" s="196">
        <v>0.0</v>
      </c>
      <c r="R3804" s="196">
        <v>0.0</v>
      </c>
      <c r="S3804" s="109">
        <v>44217.0</v>
      </c>
      <c r="T3804" s="196">
        <f t="shared" si="1"/>
        <v>0</v>
      </c>
    </row>
    <row r="3805">
      <c r="A3805" s="7">
        <v>44217.0</v>
      </c>
      <c r="B3805" s="21">
        <v>1.0</v>
      </c>
      <c r="O3805" s="109">
        <v>44217.0</v>
      </c>
      <c r="P3805" s="11">
        <v>0.0</v>
      </c>
      <c r="Q3805" s="196">
        <v>0.0</v>
      </c>
      <c r="R3805" s="196">
        <v>0.0</v>
      </c>
      <c r="S3805" s="109">
        <v>44217.0</v>
      </c>
      <c r="T3805" s="196">
        <f t="shared" si="1"/>
        <v>0</v>
      </c>
    </row>
    <row r="3806">
      <c r="A3806" s="7">
        <v>44217.0</v>
      </c>
      <c r="B3806" s="21">
        <v>1.0</v>
      </c>
      <c r="O3806" s="109">
        <v>44217.0</v>
      </c>
      <c r="P3806" s="11">
        <v>0.0</v>
      </c>
      <c r="Q3806" s="196">
        <v>0.0</v>
      </c>
      <c r="R3806" s="196">
        <v>0.0</v>
      </c>
      <c r="S3806" s="109">
        <v>44217.0</v>
      </c>
      <c r="T3806" s="196">
        <f t="shared" si="1"/>
        <v>0</v>
      </c>
    </row>
    <row r="3807">
      <c r="A3807" s="7">
        <v>44217.0</v>
      </c>
      <c r="B3807" s="21">
        <v>1.0</v>
      </c>
      <c r="O3807" s="109">
        <v>44217.0</v>
      </c>
      <c r="P3807" s="11">
        <v>0.0</v>
      </c>
      <c r="Q3807" s="196">
        <v>0.0</v>
      </c>
      <c r="R3807" s="196">
        <v>0.0</v>
      </c>
      <c r="S3807" s="109">
        <v>44217.0</v>
      </c>
      <c r="T3807" s="196">
        <f t="shared" si="1"/>
        <v>0</v>
      </c>
    </row>
    <row r="3808">
      <c r="A3808" s="7">
        <v>44217.0</v>
      </c>
      <c r="B3808" s="21">
        <v>1.0</v>
      </c>
      <c r="O3808" s="109">
        <v>44217.0</v>
      </c>
      <c r="P3808" s="11">
        <v>1.0</v>
      </c>
      <c r="Q3808" s="196">
        <v>0.0</v>
      </c>
      <c r="R3808" s="196">
        <v>0.0</v>
      </c>
      <c r="S3808" s="109">
        <v>44217.0</v>
      </c>
      <c r="T3808" s="196">
        <f t="shared" si="1"/>
        <v>0</v>
      </c>
    </row>
    <row r="3809">
      <c r="A3809" s="7">
        <v>44217.0</v>
      </c>
      <c r="B3809" s="21">
        <v>1.0</v>
      </c>
      <c r="O3809" s="109">
        <v>44217.0</v>
      </c>
      <c r="P3809" s="11">
        <v>0.0</v>
      </c>
      <c r="Q3809" s="196">
        <v>0.0</v>
      </c>
      <c r="R3809" s="196">
        <v>0.0</v>
      </c>
      <c r="S3809" s="109">
        <v>44217.0</v>
      </c>
      <c r="T3809" s="196">
        <f t="shared" si="1"/>
        <v>0</v>
      </c>
    </row>
    <row r="3810">
      <c r="A3810" s="7">
        <v>44217.0</v>
      </c>
      <c r="B3810" s="21">
        <v>1.0</v>
      </c>
      <c r="O3810" s="109">
        <v>44217.0</v>
      </c>
      <c r="P3810" s="11">
        <v>0.0</v>
      </c>
      <c r="Q3810" s="196">
        <v>0.0</v>
      </c>
      <c r="R3810" s="196">
        <v>0.0</v>
      </c>
      <c r="S3810" s="109">
        <v>44217.0</v>
      </c>
      <c r="T3810" s="196">
        <f t="shared" si="1"/>
        <v>0</v>
      </c>
    </row>
    <row r="3811">
      <c r="A3811" s="7">
        <v>44217.0</v>
      </c>
      <c r="B3811" s="21">
        <v>1.0</v>
      </c>
      <c r="O3811" s="109">
        <v>44217.0</v>
      </c>
      <c r="P3811" s="11">
        <v>0.0</v>
      </c>
      <c r="Q3811" s="196">
        <v>0.0</v>
      </c>
      <c r="R3811" s="196">
        <v>0.0</v>
      </c>
      <c r="S3811" s="109">
        <v>44217.0</v>
      </c>
      <c r="T3811" s="196">
        <f t="shared" si="1"/>
        <v>0</v>
      </c>
    </row>
    <row r="3812">
      <c r="A3812" s="7">
        <v>44217.0</v>
      </c>
      <c r="B3812" s="21">
        <v>1.0</v>
      </c>
      <c r="O3812" s="109">
        <v>44217.0</v>
      </c>
      <c r="P3812" s="11">
        <v>0.0</v>
      </c>
      <c r="Q3812" s="196">
        <v>0.0</v>
      </c>
      <c r="R3812" s="196">
        <v>0.0</v>
      </c>
      <c r="S3812" s="109">
        <v>44217.0</v>
      </c>
      <c r="T3812" s="196">
        <f t="shared" si="1"/>
        <v>0</v>
      </c>
    </row>
    <row r="3813">
      <c r="A3813" s="7">
        <v>44217.0</v>
      </c>
      <c r="B3813" s="21">
        <v>1.0</v>
      </c>
      <c r="O3813" s="109">
        <v>44217.0</v>
      </c>
      <c r="P3813" s="11">
        <v>0.0</v>
      </c>
      <c r="Q3813" s="196">
        <v>1.0</v>
      </c>
      <c r="R3813" s="196">
        <v>0.0</v>
      </c>
      <c r="S3813" s="109">
        <v>44217.0</v>
      </c>
      <c r="T3813" s="196">
        <f t="shared" si="1"/>
        <v>1</v>
      </c>
    </row>
    <row r="3814">
      <c r="A3814" s="7">
        <v>44217.0</v>
      </c>
      <c r="B3814" s="21">
        <v>1.0</v>
      </c>
      <c r="O3814" s="109">
        <v>44217.0</v>
      </c>
      <c r="P3814" s="11">
        <v>1.0</v>
      </c>
      <c r="Q3814" s="196">
        <v>0.0</v>
      </c>
      <c r="R3814" s="196">
        <v>0.0</v>
      </c>
      <c r="S3814" s="109">
        <v>44217.0</v>
      </c>
      <c r="T3814" s="196">
        <f t="shared" si="1"/>
        <v>0</v>
      </c>
    </row>
    <row r="3815">
      <c r="A3815" s="7">
        <v>44217.0</v>
      </c>
      <c r="B3815" s="21">
        <v>1.0</v>
      </c>
      <c r="O3815" s="109">
        <v>44217.0</v>
      </c>
      <c r="P3815" s="11">
        <v>0.0</v>
      </c>
      <c r="Q3815" s="196">
        <v>0.0</v>
      </c>
      <c r="R3815" s="196">
        <v>0.0</v>
      </c>
      <c r="S3815" s="109">
        <v>44217.0</v>
      </c>
      <c r="T3815" s="196">
        <f t="shared" si="1"/>
        <v>0</v>
      </c>
    </row>
    <row r="3816">
      <c r="A3816" s="7">
        <v>44217.0</v>
      </c>
      <c r="B3816" s="21">
        <v>1.0</v>
      </c>
      <c r="O3816" s="109">
        <v>44217.0</v>
      </c>
      <c r="P3816" s="11">
        <v>1.0</v>
      </c>
      <c r="Q3816" s="196">
        <v>0.0</v>
      </c>
      <c r="R3816" s="196">
        <v>0.0</v>
      </c>
      <c r="S3816" s="109">
        <v>44217.0</v>
      </c>
      <c r="T3816" s="196">
        <f t="shared" si="1"/>
        <v>0</v>
      </c>
    </row>
    <row r="3817">
      <c r="A3817" s="7">
        <v>44217.0</v>
      </c>
      <c r="B3817" s="21">
        <v>1.0</v>
      </c>
      <c r="O3817" s="109">
        <v>44217.0</v>
      </c>
      <c r="P3817" s="11">
        <v>1.0</v>
      </c>
      <c r="Q3817" s="196">
        <v>0.0</v>
      </c>
      <c r="R3817" s="196">
        <v>0.0</v>
      </c>
      <c r="S3817" s="109">
        <v>44217.0</v>
      </c>
      <c r="T3817" s="196">
        <f t="shared" si="1"/>
        <v>0</v>
      </c>
    </row>
    <row r="3818">
      <c r="A3818" s="17">
        <v>44217.0</v>
      </c>
      <c r="B3818" s="21">
        <v>1.0</v>
      </c>
      <c r="O3818" s="197">
        <v>44217.0</v>
      </c>
      <c r="P3818" s="11">
        <v>1.0</v>
      </c>
      <c r="Q3818" s="196">
        <v>0.0</v>
      </c>
      <c r="R3818" s="196">
        <v>0.0</v>
      </c>
      <c r="S3818" s="197">
        <v>44217.0</v>
      </c>
      <c r="T3818" s="196">
        <f t="shared" si="1"/>
        <v>0</v>
      </c>
    </row>
    <row r="3819">
      <c r="A3819" s="17">
        <v>44217.0</v>
      </c>
      <c r="B3819" s="21">
        <v>1.0</v>
      </c>
      <c r="O3819" s="197">
        <v>44217.0</v>
      </c>
      <c r="P3819" s="11">
        <v>0.0</v>
      </c>
      <c r="Q3819" s="196">
        <v>0.0</v>
      </c>
      <c r="R3819" s="196">
        <v>0.0</v>
      </c>
      <c r="S3819" s="197">
        <v>44217.0</v>
      </c>
      <c r="T3819" s="196">
        <f t="shared" si="1"/>
        <v>0</v>
      </c>
    </row>
    <row r="3820">
      <c r="A3820" s="17">
        <v>44217.0</v>
      </c>
      <c r="B3820" s="21">
        <v>1.0</v>
      </c>
      <c r="O3820" s="197">
        <v>44217.0</v>
      </c>
      <c r="P3820" s="11">
        <v>1.0</v>
      </c>
      <c r="Q3820" s="196">
        <v>0.0</v>
      </c>
      <c r="R3820" s="196">
        <v>0.0</v>
      </c>
      <c r="S3820" s="197">
        <v>44217.0</v>
      </c>
      <c r="T3820" s="196">
        <f t="shared" si="1"/>
        <v>0</v>
      </c>
    </row>
    <row r="3821">
      <c r="A3821" s="17">
        <v>44217.0</v>
      </c>
      <c r="B3821" s="21">
        <v>1.0</v>
      </c>
      <c r="O3821" s="197">
        <v>44217.0</v>
      </c>
      <c r="P3821" s="11">
        <v>1.0</v>
      </c>
      <c r="Q3821" s="196">
        <v>0.0</v>
      </c>
      <c r="R3821" s="196">
        <v>0.0</v>
      </c>
      <c r="S3821" s="197">
        <v>44217.0</v>
      </c>
      <c r="T3821" s="196">
        <f t="shared" si="1"/>
        <v>0</v>
      </c>
    </row>
    <row r="3822">
      <c r="A3822" s="17">
        <v>44217.0</v>
      </c>
      <c r="B3822" s="21">
        <v>1.0</v>
      </c>
      <c r="O3822" s="197">
        <v>44217.0</v>
      </c>
      <c r="P3822" s="11">
        <v>0.0</v>
      </c>
      <c r="Q3822" s="196">
        <v>0.0</v>
      </c>
      <c r="R3822" s="196">
        <v>1.0</v>
      </c>
      <c r="S3822" s="197">
        <v>44217.0</v>
      </c>
      <c r="T3822" s="196">
        <f t="shared" si="1"/>
        <v>1</v>
      </c>
    </row>
    <row r="3823">
      <c r="A3823" s="7">
        <v>44217.0</v>
      </c>
      <c r="B3823" s="21">
        <v>1.0</v>
      </c>
      <c r="O3823" s="109">
        <v>44217.0</v>
      </c>
      <c r="P3823" s="11">
        <v>1.0</v>
      </c>
      <c r="Q3823" s="196">
        <v>0.0</v>
      </c>
      <c r="R3823" s="196">
        <v>0.0</v>
      </c>
      <c r="S3823" s="109">
        <v>44217.0</v>
      </c>
      <c r="T3823" s="196">
        <f t="shared" si="1"/>
        <v>0</v>
      </c>
    </row>
    <row r="3824">
      <c r="A3824" s="7">
        <v>44217.0</v>
      </c>
      <c r="B3824" s="21">
        <v>1.0</v>
      </c>
      <c r="O3824" s="109">
        <v>44217.0</v>
      </c>
      <c r="P3824" s="11">
        <v>1.0</v>
      </c>
      <c r="Q3824" s="196">
        <v>0.0</v>
      </c>
      <c r="R3824" s="196">
        <v>0.0</v>
      </c>
      <c r="S3824" s="109">
        <v>44217.0</v>
      </c>
      <c r="T3824" s="196">
        <f t="shared" si="1"/>
        <v>0</v>
      </c>
    </row>
    <row r="3825">
      <c r="A3825" s="7">
        <v>44217.0</v>
      </c>
      <c r="B3825" s="21">
        <v>1.0</v>
      </c>
      <c r="O3825" s="109">
        <v>44217.0</v>
      </c>
      <c r="P3825" s="11">
        <v>0.0</v>
      </c>
      <c r="Q3825" s="196">
        <v>0.0</v>
      </c>
      <c r="R3825" s="196">
        <v>1.0</v>
      </c>
      <c r="S3825" s="109">
        <v>44217.0</v>
      </c>
      <c r="T3825" s="196">
        <f t="shared" si="1"/>
        <v>1</v>
      </c>
    </row>
    <row r="3826">
      <c r="A3826" s="7">
        <v>44217.0</v>
      </c>
      <c r="B3826" s="21">
        <v>1.0</v>
      </c>
      <c r="O3826" s="109">
        <v>44217.0</v>
      </c>
      <c r="P3826" s="11">
        <v>0.0</v>
      </c>
      <c r="Q3826" s="196">
        <v>0.0</v>
      </c>
      <c r="R3826" s="196">
        <v>1.0</v>
      </c>
      <c r="S3826" s="109">
        <v>44217.0</v>
      </c>
      <c r="T3826" s="196">
        <f t="shared" si="1"/>
        <v>1</v>
      </c>
    </row>
    <row r="3827">
      <c r="A3827" s="7">
        <v>44217.0</v>
      </c>
      <c r="B3827" s="21">
        <v>1.0</v>
      </c>
      <c r="O3827" s="109">
        <v>44217.0</v>
      </c>
      <c r="P3827" s="11">
        <v>0.0</v>
      </c>
      <c r="Q3827" s="196">
        <v>0.0</v>
      </c>
      <c r="R3827" s="196">
        <v>1.0</v>
      </c>
      <c r="S3827" s="109">
        <v>44217.0</v>
      </c>
      <c r="T3827" s="196">
        <f t="shared" si="1"/>
        <v>1</v>
      </c>
    </row>
    <row r="3828">
      <c r="A3828" s="76">
        <v>44217.0</v>
      </c>
      <c r="B3828" s="21">
        <v>1.0</v>
      </c>
      <c r="O3828" s="109">
        <v>44217.0</v>
      </c>
      <c r="P3828" s="11">
        <v>0.0</v>
      </c>
      <c r="Q3828" s="196">
        <v>0.0</v>
      </c>
      <c r="R3828" s="196">
        <v>0.0</v>
      </c>
      <c r="S3828" s="109">
        <v>44217.0</v>
      </c>
      <c r="T3828" s="196">
        <f t="shared" si="1"/>
        <v>0</v>
      </c>
    </row>
    <row r="3829">
      <c r="A3829" s="76">
        <v>44217.0</v>
      </c>
      <c r="B3829" s="21">
        <v>1.0</v>
      </c>
      <c r="O3829" s="109">
        <v>44217.0</v>
      </c>
      <c r="P3829" s="11">
        <v>0.0</v>
      </c>
      <c r="Q3829" s="196">
        <v>0.0</v>
      </c>
      <c r="R3829" s="196">
        <v>0.0</v>
      </c>
      <c r="S3829" s="109">
        <v>44217.0</v>
      </c>
      <c r="T3829" s="196">
        <f t="shared" si="1"/>
        <v>0</v>
      </c>
    </row>
    <row r="3830">
      <c r="A3830" s="7">
        <v>44217.0</v>
      </c>
      <c r="B3830" s="21">
        <v>1.0</v>
      </c>
      <c r="O3830" s="109">
        <v>44217.0</v>
      </c>
      <c r="P3830" s="11">
        <v>1.0</v>
      </c>
      <c r="Q3830" s="196">
        <v>0.0</v>
      </c>
      <c r="R3830" s="196">
        <v>0.0</v>
      </c>
      <c r="S3830" s="109">
        <v>44217.0</v>
      </c>
      <c r="T3830" s="196">
        <f t="shared" si="1"/>
        <v>0</v>
      </c>
    </row>
    <row r="3831">
      <c r="A3831" s="7">
        <v>44217.0</v>
      </c>
      <c r="B3831" s="21">
        <v>1.0</v>
      </c>
      <c r="O3831" s="109">
        <v>44217.0</v>
      </c>
      <c r="P3831" s="11">
        <v>0.0</v>
      </c>
      <c r="Q3831" s="196">
        <v>0.0</v>
      </c>
      <c r="R3831" s="196">
        <v>0.0</v>
      </c>
      <c r="S3831" s="109">
        <v>44217.0</v>
      </c>
      <c r="T3831" s="196">
        <f t="shared" si="1"/>
        <v>0</v>
      </c>
    </row>
    <row r="3832">
      <c r="A3832" s="7">
        <v>44217.0</v>
      </c>
      <c r="B3832" s="21">
        <v>1.0</v>
      </c>
      <c r="O3832" s="109">
        <v>44217.0</v>
      </c>
      <c r="P3832" s="11">
        <v>0.0</v>
      </c>
      <c r="Q3832" s="196">
        <v>0.0</v>
      </c>
      <c r="R3832" s="196">
        <v>0.0</v>
      </c>
      <c r="S3832" s="109">
        <v>44217.0</v>
      </c>
      <c r="T3832" s="196">
        <f t="shared" si="1"/>
        <v>0</v>
      </c>
    </row>
    <row r="3833">
      <c r="A3833" s="7">
        <v>44217.0</v>
      </c>
      <c r="B3833" s="21">
        <v>1.0</v>
      </c>
      <c r="O3833" s="109">
        <v>44217.0</v>
      </c>
      <c r="P3833" s="11">
        <v>0.0</v>
      </c>
      <c r="Q3833" s="196">
        <v>0.0</v>
      </c>
      <c r="R3833" s="196">
        <v>0.0</v>
      </c>
      <c r="S3833" s="109">
        <v>44217.0</v>
      </c>
      <c r="T3833" s="196">
        <f t="shared" si="1"/>
        <v>0</v>
      </c>
    </row>
    <row r="3834">
      <c r="A3834" s="7">
        <v>44217.0</v>
      </c>
      <c r="B3834" s="21">
        <v>1.0</v>
      </c>
      <c r="O3834" s="109">
        <v>44217.0</v>
      </c>
      <c r="P3834" s="11">
        <v>1.0</v>
      </c>
      <c r="Q3834" s="196">
        <v>0.0</v>
      </c>
      <c r="R3834" s="196">
        <v>0.0</v>
      </c>
      <c r="S3834" s="109">
        <v>44217.0</v>
      </c>
      <c r="T3834" s="196">
        <f t="shared" si="1"/>
        <v>0</v>
      </c>
    </row>
    <row r="3835">
      <c r="A3835" s="7">
        <v>44217.0</v>
      </c>
      <c r="B3835" s="21">
        <v>1.0</v>
      </c>
      <c r="O3835" s="109">
        <v>44217.0</v>
      </c>
      <c r="P3835" s="11">
        <v>1.0</v>
      </c>
      <c r="Q3835" s="196">
        <v>0.0</v>
      </c>
      <c r="R3835" s="196">
        <v>0.0</v>
      </c>
      <c r="S3835" s="109">
        <v>44217.0</v>
      </c>
      <c r="T3835" s="196">
        <f t="shared" si="1"/>
        <v>0</v>
      </c>
    </row>
    <row r="3836">
      <c r="A3836" s="7">
        <v>44217.0</v>
      </c>
      <c r="B3836" s="21">
        <v>1.0</v>
      </c>
      <c r="O3836" s="109">
        <v>44217.0</v>
      </c>
      <c r="P3836" s="11">
        <v>0.0</v>
      </c>
      <c r="Q3836" s="196">
        <v>0.0</v>
      </c>
      <c r="R3836" s="196">
        <v>0.0</v>
      </c>
      <c r="S3836" s="109">
        <v>44217.0</v>
      </c>
      <c r="T3836" s="196">
        <f t="shared" si="1"/>
        <v>0</v>
      </c>
    </row>
    <row r="3837">
      <c r="A3837" s="7">
        <v>44217.0</v>
      </c>
      <c r="B3837" s="21">
        <v>1.0</v>
      </c>
      <c r="O3837" s="109">
        <v>44217.0</v>
      </c>
      <c r="P3837" s="11">
        <v>0.0</v>
      </c>
      <c r="Q3837" s="196">
        <v>0.0</v>
      </c>
      <c r="R3837" s="196">
        <v>0.0</v>
      </c>
      <c r="S3837" s="109">
        <v>44217.0</v>
      </c>
      <c r="T3837" s="196">
        <f t="shared" si="1"/>
        <v>0</v>
      </c>
    </row>
    <row r="3838">
      <c r="A3838" s="7">
        <v>44217.0</v>
      </c>
      <c r="B3838" s="21">
        <v>1.0</v>
      </c>
      <c r="O3838" s="109">
        <v>44217.0</v>
      </c>
      <c r="P3838" s="11">
        <v>0.0</v>
      </c>
      <c r="Q3838" s="196">
        <v>0.0</v>
      </c>
      <c r="R3838" s="196">
        <v>0.0</v>
      </c>
      <c r="S3838" s="109">
        <v>44217.0</v>
      </c>
      <c r="T3838" s="196">
        <f t="shared" si="1"/>
        <v>0</v>
      </c>
    </row>
    <row r="3839">
      <c r="A3839" s="7">
        <v>44217.0</v>
      </c>
      <c r="B3839" s="21">
        <v>1.0</v>
      </c>
      <c r="O3839" s="109">
        <v>44217.0</v>
      </c>
      <c r="P3839" s="11">
        <v>0.0</v>
      </c>
      <c r="Q3839" s="196">
        <v>0.0</v>
      </c>
      <c r="R3839" s="196">
        <v>0.0</v>
      </c>
      <c r="S3839" s="109">
        <v>44217.0</v>
      </c>
      <c r="T3839" s="196">
        <f t="shared" si="1"/>
        <v>0</v>
      </c>
    </row>
    <row r="3840">
      <c r="A3840" s="7">
        <v>44217.0</v>
      </c>
      <c r="B3840" s="21">
        <v>1.0</v>
      </c>
      <c r="O3840" s="109">
        <v>44217.0</v>
      </c>
      <c r="P3840" s="11">
        <v>0.0</v>
      </c>
      <c r="Q3840" s="196">
        <v>0.0</v>
      </c>
      <c r="R3840" s="196">
        <v>1.0</v>
      </c>
      <c r="S3840" s="109">
        <v>44217.0</v>
      </c>
      <c r="T3840" s="196">
        <f t="shared" si="1"/>
        <v>1</v>
      </c>
    </row>
    <row r="3841">
      <c r="A3841" s="7">
        <v>44217.0</v>
      </c>
      <c r="B3841" s="21">
        <v>1.0</v>
      </c>
      <c r="O3841" s="109">
        <v>44217.0</v>
      </c>
      <c r="P3841" s="11">
        <v>1.0</v>
      </c>
      <c r="Q3841" s="196">
        <v>0.0</v>
      </c>
      <c r="R3841" s="196">
        <v>0.0</v>
      </c>
      <c r="S3841" s="109">
        <v>44217.0</v>
      </c>
      <c r="T3841" s="196">
        <f t="shared" si="1"/>
        <v>0</v>
      </c>
    </row>
    <row r="3842">
      <c r="A3842" s="7">
        <v>44217.0</v>
      </c>
      <c r="B3842" s="21">
        <v>1.0</v>
      </c>
      <c r="O3842" s="109">
        <v>44217.0</v>
      </c>
      <c r="P3842" s="11">
        <v>1.0</v>
      </c>
      <c r="Q3842" s="196">
        <v>0.0</v>
      </c>
      <c r="R3842" s="196">
        <v>0.0</v>
      </c>
      <c r="S3842" s="109">
        <v>44217.0</v>
      </c>
      <c r="T3842" s="196">
        <f t="shared" si="1"/>
        <v>0</v>
      </c>
    </row>
    <row r="3843">
      <c r="A3843" s="60">
        <v>44217.0</v>
      </c>
      <c r="B3843" s="21">
        <v>1.0</v>
      </c>
      <c r="O3843" s="160">
        <v>44217.0</v>
      </c>
      <c r="P3843" s="11">
        <v>1.0</v>
      </c>
      <c r="Q3843" s="196">
        <v>0.0</v>
      </c>
      <c r="R3843" s="196">
        <v>0.0</v>
      </c>
      <c r="S3843" s="160">
        <v>44217.0</v>
      </c>
      <c r="T3843" s="196">
        <f t="shared" si="1"/>
        <v>0</v>
      </c>
    </row>
    <row r="3844">
      <c r="A3844" s="60">
        <v>44217.0</v>
      </c>
      <c r="B3844" s="21">
        <v>1.0</v>
      </c>
      <c r="O3844" s="160">
        <v>44217.0</v>
      </c>
      <c r="P3844" s="11">
        <v>1.0</v>
      </c>
      <c r="Q3844" s="196">
        <v>0.0</v>
      </c>
      <c r="R3844" s="196">
        <v>0.0</v>
      </c>
      <c r="S3844" s="160">
        <v>44217.0</v>
      </c>
      <c r="T3844" s="196">
        <f t="shared" si="1"/>
        <v>0</v>
      </c>
    </row>
    <row r="3845">
      <c r="A3845" s="7">
        <v>44217.0</v>
      </c>
      <c r="B3845" s="21">
        <v>1.0</v>
      </c>
      <c r="O3845" s="109">
        <v>44217.0</v>
      </c>
      <c r="P3845" s="11">
        <v>1.0</v>
      </c>
      <c r="Q3845" s="196">
        <v>0.0</v>
      </c>
      <c r="R3845" s="196">
        <v>0.0</v>
      </c>
      <c r="S3845" s="109">
        <v>44217.0</v>
      </c>
      <c r="T3845" s="196">
        <f t="shared" si="1"/>
        <v>0</v>
      </c>
    </row>
    <row r="3846">
      <c r="A3846" s="7">
        <v>44217.0</v>
      </c>
      <c r="B3846" s="21">
        <v>1.0</v>
      </c>
      <c r="O3846" s="109">
        <v>44217.0</v>
      </c>
      <c r="P3846" s="11">
        <v>1.0</v>
      </c>
      <c r="Q3846" s="196">
        <v>0.0</v>
      </c>
      <c r="R3846" s="196">
        <v>0.0</v>
      </c>
      <c r="S3846" s="109">
        <v>44217.0</v>
      </c>
      <c r="T3846" s="196">
        <f t="shared" si="1"/>
        <v>0</v>
      </c>
    </row>
    <row r="3847">
      <c r="A3847" s="7">
        <v>44217.0</v>
      </c>
      <c r="B3847" s="21">
        <v>1.0</v>
      </c>
      <c r="O3847" s="109">
        <v>44217.0</v>
      </c>
      <c r="P3847" s="11">
        <v>1.0</v>
      </c>
      <c r="Q3847" s="196">
        <v>0.0</v>
      </c>
      <c r="R3847" s="196">
        <v>0.0</v>
      </c>
      <c r="S3847" s="109">
        <v>44217.0</v>
      </c>
      <c r="T3847" s="196">
        <f t="shared" si="1"/>
        <v>0</v>
      </c>
    </row>
    <row r="3848">
      <c r="A3848" s="7">
        <v>44217.0</v>
      </c>
      <c r="B3848" s="21">
        <v>1.0</v>
      </c>
      <c r="O3848" s="109">
        <v>44217.0</v>
      </c>
      <c r="P3848" s="11">
        <v>1.0</v>
      </c>
      <c r="Q3848" s="196">
        <v>0.0</v>
      </c>
      <c r="R3848" s="196">
        <v>0.0</v>
      </c>
      <c r="S3848" s="109">
        <v>44217.0</v>
      </c>
      <c r="T3848" s="196">
        <f t="shared" si="1"/>
        <v>0</v>
      </c>
    </row>
    <row r="3849">
      <c r="A3849" s="7">
        <v>44217.0</v>
      </c>
      <c r="B3849" s="21">
        <v>1.0</v>
      </c>
      <c r="O3849" s="109">
        <v>44217.0</v>
      </c>
      <c r="P3849" s="11">
        <v>1.0</v>
      </c>
      <c r="Q3849" s="196">
        <v>0.0</v>
      </c>
      <c r="R3849" s="196">
        <v>0.0</v>
      </c>
      <c r="S3849" s="109">
        <v>44217.0</v>
      </c>
      <c r="T3849" s="196">
        <f t="shared" si="1"/>
        <v>0</v>
      </c>
    </row>
    <row r="3850">
      <c r="A3850" s="7">
        <v>44217.0</v>
      </c>
      <c r="B3850" s="21">
        <v>1.0</v>
      </c>
      <c r="O3850" s="109">
        <v>44217.0</v>
      </c>
      <c r="P3850" s="11">
        <v>1.0</v>
      </c>
      <c r="Q3850" s="196">
        <v>0.0</v>
      </c>
      <c r="R3850" s="196">
        <v>0.0</v>
      </c>
      <c r="S3850" s="109">
        <v>44217.0</v>
      </c>
      <c r="T3850" s="196">
        <f t="shared" si="1"/>
        <v>0</v>
      </c>
    </row>
    <row r="3851">
      <c r="A3851" s="7">
        <v>44217.0</v>
      </c>
      <c r="B3851" s="21">
        <v>1.0</v>
      </c>
      <c r="O3851" s="109">
        <v>44217.0</v>
      </c>
      <c r="P3851" s="11">
        <v>1.0</v>
      </c>
      <c r="Q3851" s="196">
        <v>0.0</v>
      </c>
      <c r="R3851" s="196">
        <v>0.0</v>
      </c>
      <c r="S3851" s="109">
        <v>44217.0</v>
      </c>
      <c r="T3851" s="196">
        <f t="shared" si="1"/>
        <v>0</v>
      </c>
    </row>
    <row r="3852">
      <c r="A3852" s="60">
        <v>44217.0</v>
      </c>
      <c r="B3852" s="21">
        <v>1.0</v>
      </c>
      <c r="O3852" s="160">
        <v>44217.0</v>
      </c>
      <c r="P3852" s="11">
        <v>1.0</v>
      </c>
      <c r="Q3852" s="196">
        <v>0.0</v>
      </c>
      <c r="R3852" s="196">
        <v>0.0</v>
      </c>
      <c r="S3852" s="160">
        <v>44217.0</v>
      </c>
      <c r="T3852" s="196">
        <f t="shared" si="1"/>
        <v>0</v>
      </c>
    </row>
    <row r="3853">
      <c r="A3853" s="60">
        <v>44217.0</v>
      </c>
      <c r="B3853" s="21">
        <v>1.0</v>
      </c>
      <c r="O3853" s="160">
        <v>44217.0</v>
      </c>
      <c r="P3853" s="11">
        <v>1.0</v>
      </c>
      <c r="Q3853" s="196">
        <v>0.0</v>
      </c>
      <c r="R3853" s="196">
        <v>0.0</v>
      </c>
      <c r="S3853" s="160">
        <v>44217.0</v>
      </c>
      <c r="T3853" s="196">
        <f t="shared" si="1"/>
        <v>0</v>
      </c>
    </row>
    <row r="3854">
      <c r="A3854" s="7">
        <v>44217.0</v>
      </c>
      <c r="B3854" s="21">
        <v>1.0</v>
      </c>
      <c r="O3854" s="109">
        <v>44217.0</v>
      </c>
      <c r="P3854" s="11">
        <v>1.0</v>
      </c>
      <c r="Q3854" s="196">
        <v>0.0</v>
      </c>
      <c r="R3854" s="196">
        <v>0.0</v>
      </c>
      <c r="S3854" s="109">
        <v>44217.0</v>
      </c>
      <c r="T3854" s="196">
        <f t="shared" si="1"/>
        <v>0</v>
      </c>
    </row>
    <row r="3855">
      <c r="A3855" s="7">
        <v>44217.0</v>
      </c>
      <c r="B3855" s="21">
        <v>1.0</v>
      </c>
      <c r="O3855" s="109">
        <v>44217.0</v>
      </c>
      <c r="P3855" s="11">
        <v>1.0</v>
      </c>
      <c r="Q3855" s="196">
        <v>0.0</v>
      </c>
      <c r="R3855" s="196">
        <v>0.0</v>
      </c>
      <c r="S3855" s="109">
        <v>44217.0</v>
      </c>
      <c r="T3855" s="196">
        <f t="shared" si="1"/>
        <v>0</v>
      </c>
    </row>
    <row r="3856">
      <c r="A3856" s="7">
        <v>44217.0</v>
      </c>
      <c r="B3856" s="21">
        <v>1.0</v>
      </c>
      <c r="O3856" s="109">
        <v>44217.0</v>
      </c>
      <c r="P3856" s="11">
        <v>1.0</v>
      </c>
      <c r="Q3856" s="196">
        <v>0.0</v>
      </c>
      <c r="R3856" s="196">
        <v>0.0</v>
      </c>
      <c r="S3856" s="109">
        <v>44217.0</v>
      </c>
      <c r="T3856" s="196">
        <f t="shared" si="1"/>
        <v>0</v>
      </c>
    </row>
    <row r="3857">
      <c r="A3857" s="7">
        <v>44217.0</v>
      </c>
      <c r="B3857" s="21">
        <v>1.0</v>
      </c>
      <c r="O3857" s="109">
        <v>44217.0</v>
      </c>
      <c r="P3857" s="11">
        <v>1.0</v>
      </c>
      <c r="Q3857" s="196">
        <v>0.0</v>
      </c>
      <c r="R3857" s="196">
        <v>0.0</v>
      </c>
      <c r="S3857" s="109">
        <v>44217.0</v>
      </c>
      <c r="T3857" s="196">
        <f t="shared" si="1"/>
        <v>0</v>
      </c>
    </row>
    <row r="3858">
      <c r="A3858" s="7">
        <v>44217.0</v>
      </c>
      <c r="B3858" s="21">
        <v>1.0</v>
      </c>
      <c r="O3858" s="109">
        <v>44217.0</v>
      </c>
      <c r="P3858" s="11">
        <v>1.0</v>
      </c>
      <c r="Q3858" s="196">
        <v>0.0</v>
      </c>
      <c r="R3858" s="196">
        <v>0.0</v>
      </c>
      <c r="S3858" s="109">
        <v>44217.0</v>
      </c>
      <c r="T3858" s="196">
        <f t="shared" si="1"/>
        <v>0</v>
      </c>
    </row>
    <row r="3859">
      <c r="A3859" s="7">
        <v>44217.0</v>
      </c>
      <c r="B3859" s="21">
        <v>1.0</v>
      </c>
      <c r="O3859" s="109">
        <v>44217.0</v>
      </c>
      <c r="P3859" s="11">
        <v>1.0</v>
      </c>
      <c r="Q3859" s="196">
        <v>0.0</v>
      </c>
      <c r="R3859" s="196">
        <v>0.0</v>
      </c>
      <c r="S3859" s="109">
        <v>44217.0</v>
      </c>
      <c r="T3859" s="196">
        <f t="shared" si="1"/>
        <v>0</v>
      </c>
    </row>
    <row r="3860">
      <c r="A3860" s="7">
        <v>44217.0</v>
      </c>
      <c r="B3860" s="21">
        <v>1.0</v>
      </c>
      <c r="O3860" s="109">
        <v>44217.0</v>
      </c>
      <c r="P3860" s="11">
        <v>1.0</v>
      </c>
      <c r="Q3860" s="196">
        <v>0.0</v>
      </c>
      <c r="R3860" s="196">
        <v>0.0</v>
      </c>
      <c r="S3860" s="109">
        <v>44217.0</v>
      </c>
      <c r="T3860" s="196">
        <f t="shared" si="1"/>
        <v>0</v>
      </c>
    </row>
    <row r="3861">
      <c r="A3861" s="7">
        <v>44217.0</v>
      </c>
      <c r="B3861" s="21">
        <v>1.0</v>
      </c>
      <c r="O3861" s="109">
        <v>44217.0</v>
      </c>
      <c r="P3861" s="11">
        <v>1.0</v>
      </c>
      <c r="Q3861" s="196">
        <v>0.0</v>
      </c>
      <c r="R3861" s="196">
        <v>0.0</v>
      </c>
      <c r="S3861" s="109">
        <v>44217.0</v>
      </c>
      <c r="T3861" s="196">
        <f t="shared" si="1"/>
        <v>0</v>
      </c>
    </row>
    <row r="3862">
      <c r="A3862" s="7">
        <v>44217.0</v>
      </c>
      <c r="B3862" s="21">
        <v>1.0</v>
      </c>
      <c r="O3862" s="109">
        <v>44217.0</v>
      </c>
      <c r="P3862" s="11">
        <v>1.0</v>
      </c>
      <c r="Q3862" s="196">
        <v>0.0</v>
      </c>
      <c r="R3862" s="196">
        <v>0.0</v>
      </c>
      <c r="S3862" s="109">
        <v>44217.0</v>
      </c>
      <c r="T3862" s="196">
        <f t="shared" si="1"/>
        <v>0</v>
      </c>
    </row>
    <row r="3863">
      <c r="A3863" s="7">
        <v>44217.0</v>
      </c>
      <c r="B3863" s="21">
        <v>1.0</v>
      </c>
      <c r="O3863" s="109">
        <v>44217.0</v>
      </c>
      <c r="P3863" s="11">
        <v>1.0</v>
      </c>
      <c r="Q3863" s="196">
        <v>0.0</v>
      </c>
      <c r="R3863" s="196">
        <v>0.0</v>
      </c>
      <c r="S3863" s="109">
        <v>44217.0</v>
      </c>
      <c r="T3863" s="196">
        <f t="shared" si="1"/>
        <v>0</v>
      </c>
    </row>
    <row r="3864">
      <c r="A3864" s="7">
        <v>44217.0</v>
      </c>
      <c r="B3864" s="21">
        <v>1.0</v>
      </c>
      <c r="O3864" s="109">
        <v>44217.0</v>
      </c>
      <c r="P3864" s="11">
        <v>1.0</v>
      </c>
      <c r="Q3864" s="196">
        <v>0.0</v>
      </c>
      <c r="R3864" s="196">
        <v>0.0</v>
      </c>
      <c r="S3864" s="109">
        <v>44217.0</v>
      </c>
      <c r="T3864" s="196">
        <f t="shared" si="1"/>
        <v>0</v>
      </c>
    </row>
    <row r="3865">
      <c r="A3865" s="7">
        <v>44217.0</v>
      </c>
      <c r="B3865" s="21">
        <v>1.0</v>
      </c>
      <c r="O3865" s="109">
        <v>44217.0</v>
      </c>
      <c r="P3865" s="11">
        <v>1.0</v>
      </c>
      <c r="Q3865" s="196">
        <v>0.0</v>
      </c>
      <c r="R3865" s="196">
        <v>0.0</v>
      </c>
      <c r="S3865" s="109">
        <v>44217.0</v>
      </c>
      <c r="T3865" s="196">
        <f t="shared" si="1"/>
        <v>0</v>
      </c>
    </row>
    <row r="3866">
      <c r="A3866" s="53">
        <v>44217.0</v>
      </c>
      <c r="B3866" s="21">
        <v>1.0</v>
      </c>
      <c r="O3866" s="200">
        <v>44217.0</v>
      </c>
      <c r="P3866" s="11">
        <v>1.0</v>
      </c>
      <c r="Q3866" s="196">
        <v>0.0</v>
      </c>
      <c r="R3866" s="196">
        <v>0.0</v>
      </c>
      <c r="S3866" s="200">
        <v>44217.0</v>
      </c>
      <c r="T3866" s="196">
        <f t="shared" si="1"/>
        <v>0</v>
      </c>
    </row>
    <row r="3867">
      <c r="A3867" s="53">
        <v>44217.0</v>
      </c>
      <c r="B3867" s="21">
        <v>1.0</v>
      </c>
      <c r="O3867" s="200">
        <v>44217.0</v>
      </c>
      <c r="P3867" s="11">
        <v>1.0</v>
      </c>
      <c r="Q3867" s="196">
        <v>0.0</v>
      </c>
      <c r="R3867" s="196">
        <v>0.0</v>
      </c>
      <c r="S3867" s="200">
        <v>44217.0</v>
      </c>
      <c r="T3867" s="196">
        <f t="shared" si="1"/>
        <v>0</v>
      </c>
    </row>
    <row r="3868">
      <c r="A3868" s="53">
        <v>44217.0</v>
      </c>
      <c r="B3868" s="21">
        <v>1.0</v>
      </c>
      <c r="O3868" s="200">
        <v>44217.0</v>
      </c>
      <c r="P3868" s="11">
        <v>1.0</v>
      </c>
      <c r="Q3868" s="196">
        <v>0.0</v>
      </c>
      <c r="R3868" s="196">
        <v>0.0</v>
      </c>
      <c r="S3868" s="200">
        <v>44217.0</v>
      </c>
      <c r="T3868" s="196">
        <f t="shared" si="1"/>
        <v>0</v>
      </c>
    </row>
    <row r="3869">
      <c r="A3869" s="53">
        <v>44217.0</v>
      </c>
      <c r="B3869" s="21">
        <v>1.0</v>
      </c>
      <c r="O3869" s="200">
        <v>44217.0</v>
      </c>
      <c r="P3869" s="11">
        <v>1.0</v>
      </c>
      <c r="Q3869" s="196">
        <v>0.0</v>
      </c>
      <c r="R3869" s="196">
        <v>0.0</v>
      </c>
      <c r="S3869" s="200">
        <v>44217.0</v>
      </c>
      <c r="T3869" s="196">
        <f t="shared" si="1"/>
        <v>0</v>
      </c>
    </row>
    <row r="3870">
      <c r="A3870" s="7">
        <v>44217.0</v>
      </c>
      <c r="B3870" s="21">
        <v>1.0</v>
      </c>
      <c r="O3870" s="109">
        <v>44217.0</v>
      </c>
      <c r="P3870" s="11">
        <v>1.0</v>
      </c>
      <c r="Q3870" s="196">
        <v>0.0</v>
      </c>
      <c r="R3870" s="196">
        <v>0.0</v>
      </c>
      <c r="S3870" s="109">
        <v>44217.0</v>
      </c>
      <c r="T3870" s="196">
        <f t="shared" si="1"/>
        <v>0</v>
      </c>
    </row>
    <row r="3871">
      <c r="A3871" s="7">
        <v>44217.0</v>
      </c>
      <c r="B3871" s="21">
        <v>1.0</v>
      </c>
      <c r="O3871" s="109">
        <v>44217.0</v>
      </c>
      <c r="P3871" s="11">
        <v>1.0</v>
      </c>
      <c r="Q3871" s="196">
        <v>0.0</v>
      </c>
      <c r="R3871" s="196">
        <v>0.0</v>
      </c>
      <c r="S3871" s="109">
        <v>44217.0</v>
      </c>
      <c r="T3871" s="196">
        <f t="shared" si="1"/>
        <v>0</v>
      </c>
    </row>
    <row r="3872">
      <c r="A3872" s="50">
        <v>44217.0</v>
      </c>
      <c r="B3872" s="21">
        <v>1.0</v>
      </c>
      <c r="O3872" s="109">
        <v>44217.0</v>
      </c>
      <c r="P3872" s="11">
        <v>1.0</v>
      </c>
      <c r="Q3872" s="196">
        <v>0.0</v>
      </c>
      <c r="R3872" s="196">
        <v>0.0</v>
      </c>
      <c r="S3872" s="109">
        <v>44217.0</v>
      </c>
      <c r="T3872" s="196">
        <f t="shared" si="1"/>
        <v>0</v>
      </c>
    </row>
    <row r="3873">
      <c r="A3873" s="50">
        <v>44217.0</v>
      </c>
      <c r="B3873" s="21">
        <v>1.0</v>
      </c>
      <c r="O3873" s="109">
        <v>44217.0</v>
      </c>
      <c r="P3873" s="11">
        <v>1.0</v>
      </c>
      <c r="Q3873" s="196">
        <v>0.0</v>
      </c>
      <c r="R3873" s="196">
        <v>0.0</v>
      </c>
      <c r="S3873" s="109">
        <v>44217.0</v>
      </c>
      <c r="T3873" s="196">
        <f t="shared" si="1"/>
        <v>0</v>
      </c>
    </row>
    <row r="3874">
      <c r="A3874" s="50">
        <v>44217.0</v>
      </c>
      <c r="B3874" s="21">
        <v>1.0</v>
      </c>
      <c r="O3874" s="109">
        <v>44217.0</v>
      </c>
      <c r="P3874" s="11">
        <v>1.0</v>
      </c>
      <c r="Q3874" s="196">
        <v>0.0</v>
      </c>
      <c r="R3874" s="196">
        <v>0.0</v>
      </c>
      <c r="S3874" s="109">
        <v>44217.0</v>
      </c>
      <c r="T3874" s="196">
        <f t="shared" si="1"/>
        <v>0</v>
      </c>
    </row>
    <row r="3875">
      <c r="A3875" s="7">
        <v>44217.0</v>
      </c>
      <c r="B3875" s="21">
        <v>1.0</v>
      </c>
      <c r="O3875" s="109">
        <v>44217.0</v>
      </c>
      <c r="P3875" s="11">
        <v>1.0</v>
      </c>
      <c r="Q3875" s="196">
        <v>0.0</v>
      </c>
      <c r="R3875" s="196">
        <v>0.0</v>
      </c>
      <c r="S3875" s="109">
        <v>44217.0</v>
      </c>
      <c r="T3875" s="196">
        <f t="shared" si="1"/>
        <v>0</v>
      </c>
    </row>
    <row r="3876">
      <c r="A3876" s="7">
        <v>44217.0</v>
      </c>
      <c r="B3876" s="21">
        <v>1.0</v>
      </c>
      <c r="O3876" s="109">
        <v>44217.0</v>
      </c>
      <c r="P3876" s="11">
        <v>1.0</v>
      </c>
      <c r="Q3876" s="196">
        <v>0.0</v>
      </c>
      <c r="R3876" s="196">
        <v>0.0</v>
      </c>
      <c r="S3876" s="109">
        <v>44217.0</v>
      </c>
      <c r="T3876" s="196">
        <f t="shared" si="1"/>
        <v>0</v>
      </c>
    </row>
    <row r="3877">
      <c r="A3877" s="7">
        <v>44217.0</v>
      </c>
      <c r="B3877" s="21">
        <v>1.0</v>
      </c>
      <c r="O3877" s="109">
        <v>44217.0</v>
      </c>
      <c r="P3877" s="11">
        <v>1.0</v>
      </c>
      <c r="Q3877" s="196">
        <v>0.0</v>
      </c>
      <c r="R3877" s="196">
        <v>0.0</v>
      </c>
      <c r="S3877" s="109">
        <v>44217.0</v>
      </c>
      <c r="T3877" s="196">
        <f t="shared" si="1"/>
        <v>0</v>
      </c>
    </row>
    <row r="3878">
      <c r="A3878" s="7">
        <v>44217.0</v>
      </c>
      <c r="B3878" s="21">
        <v>1.0</v>
      </c>
      <c r="O3878" s="109">
        <v>44217.0</v>
      </c>
      <c r="P3878" s="11">
        <v>1.0</v>
      </c>
      <c r="Q3878" s="196">
        <v>0.0</v>
      </c>
      <c r="R3878" s="196">
        <v>0.0</v>
      </c>
      <c r="S3878" s="109">
        <v>44217.0</v>
      </c>
      <c r="T3878" s="196">
        <f t="shared" si="1"/>
        <v>0</v>
      </c>
    </row>
    <row r="3879">
      <c r="A3879" s="7">
        <v>44217.0</v>
      </c>
      <c r="B3879" s="21">
        <v>1.0</v>
      </c>
      <c r="O3879" s="109">
        <v>44217.0</v>
      </c>
      <c r="P3879" s="11">
        <v>0.0</v>
      </c>
      <c r="Q3879" s="196">
        <v>0.0</v>
      </c>
      <c r="R3879" s="196">
        <v>0.0</v>
      </c>
      <c r="S3879" s="109">
        <v>44217.0</v>
      </c>
      <c r="T3879" s="196">
        <f t="shared" si="1"/>
        <v>0</v>
      </c>
    </row>
    <row r="3880">
      <c r="A3880" s="7">
        <v>44217.0</v>
      </c>
      <c r="B3880" s="21">
        <v>1.0</v>
      </c>
      <c r="O3880" s="109">
        <v>44217.0</v>
      </c>
      <c r="P3880" s="11">
        <v>0.0</v>
      </c>
      <c r="Q3880" s="196">
        <v>0.0</v>
      </c>
      <c r="R3880" s="196">
        <v>0.0</v>
      </c>
      <c r="S3880" s="109">
        <v>44217.0</v>
      </c>
      <c r="T3880" s="196">
        <f t="shared" si="1"/>
        <v>0</v>
      </c>
    </row>
    <row r="3881">
      <c r="A3881" s="7">
        <v>44217.0</v>
      </c>
      <c r="B3881" s="21">
        <v>1.0</v>
      </c>
      <c r="O3881" s="109">
        <v>44217.0</v>
      </c>
      <c r="P3881" s="11">
        <v>0.0</v>
      </c>
      <c r="Q3881" s="196">
        <v>0.0</v>
      </c>
      <c r="R3881" s="196">
        <v>0.0</v>
      </c>
      <c r="S3881" s="109">
        <v>44217.0</v>
      </c>
      <c r="T3881" s="196">
        <f t="shared" si="1"/>
        <v>0</v>
      </c>
    </row>
    <row r="3882">
      <c r="A3882" s="7">
        <v>44217.0</v>
      </c>
      <c r="B3882" s="21">
        <v>1.0</v>
      </c>
      <c r="O3882" s="109">
        <v>44217.0</v>
      </c>
      <c r="P3882" s="11">
        <v>0.0</v>
      </c>
      <c r="Q3882" s="196">
        <v>0.0</v>
      </c>
      <c r="R3882" s="196">
        <v>0.0</v>
      </c>
      <c r="S3882" s="109">
        <v>44217.0</v>
      </c>
      <c r="T3882" s="196">
        <f t="shared" si="1"/>
        <v>0</v>
      </c>
    </row>
    <row r="3883">
      <c r="A3883" s="50">
        <v>44217.0</v>
      </c>
      <c r="B3883" s="21">
        <v>1.0</v>
      </c>
      <c r="O3883" s="109">
        <v>44217.0</v>
      </c>
      <c r="P3883" s="11">
        <v>0.0</v>
      </c>
      <c r="Q3883" s="196">
        <v>0.0</v>
      </c>
      <c r="R3883" s="196">
        <v>0.0</v>
      </c>
      <c r="S3883" s="109">
        <v>44217.0</v>
      </c>
      <c r="T3883" s="196">
        <f t="shared" si="1"/>
        <v>0</v>
      </c>
    </row>
    <row r="3884">
      <c r="A3884" s="50">
        <v>44217.0</v>
      </c>
      <c r="B3884" s="21">
        <v>1.0</v>
      </c>
      <c r="O3884" s="109">
        <v>44217.0</v>
      </c>
      <c r="P3884" s="11">
        <v>0.0</v>
      </c>
      <c r="Q3884" s="196">
        <v>0.0</v>
      </c>
      <c r="R3884" s="196">
        <v>0.0</v>
      </c>
      <c r="S3884" s="109">
        <v>44217.0</v>
      </c>
      <c r="T3884" s="196">
        <f t="shared" si="1"/>
        <v>0</v>
      </c>
    </row>
    <row r="3885">
      <c r="A3885" s="7">
        <v>44217.0</v>
      </c>
      <c r="B3885" s="21">
        <v>1.0</v>
      </c>
      <c r="O3885" s="109">
        <v>44217.0</v>
      </c>
      <c r="P3885" s="11">
        <v>0.0</v>
      </c>
      <c r="Q3885" s="196">
        <v>0.0</v>
      </c>
      <c r="R3885" s="196">
        <v>0.0</v>
      </c>
      <c r="S3885" s="109">
        <v>44217.0</v>
      </c>
      <c r="T3885" s="196">
        <f t="shared" si="1"/>
        <v>0</v>
      </c>
    </row>
    <row r="3886">
      <c r="A3886" s="7">
        <v>44217.0</v>
      </c>
      <c r="B3886" s="21">
        <v>1.0</v>
      </c>
      <c r="O3886" s="109">
        <v>44217.0</v>
      </c>
      <c r="P3886" s="11">
        <v>0.0</v>
      </c>
      <c r="Q3886" s="196">
        <v>0.0</v>
      </c>
      <c r="R3886" s="196">
        <v>0.0</v>
      </c>
      <c r="S3886" s="109">
        <v>44217.0</v>
      </c>
      <c r="T3886" s="196">
        <f t="shared" si="1"/>
        <v>0</v>
      </c>
    </row>
    <row r="3887">
      <c r="A3887" s="7">
        <v>44217.0</v>
      </c>
      <c r="B3887" s="21">
        <v>1.0</v>
      </c>
      <c r="O3887" s="109">
        <v>44217.0</v>
      </c>
      <c r="P3887" s="11">
        <v>0.0</v>
      </c>
      <c r="Q3887" s="196">
        <v>0.0</v>
      </c>
      <c r="R3887" s="196">
        <v>0.0</v>
      </c>
      <c r="S3887" s="109">
        <v>44217.0</v>
      </c>
      <c r="T3887" s="196">
        <f t="shared" si="1"/>
        <v>0</v>
      </c>
    </row>
    <row r="3888">
      <c r="A3888" s="7">
        <v>44217.0</v>
      </c>
      <c r="B3888" s="21">
        <v>1.0</v>
      </c>
      <c r="O3888" s="109">
        <v>44217.0</v>
      </c>
      <c r="P3888" s="11">
        <v>0.0</v>
      </c>
      <c r="Q3888" s="196">
        <v>0.0</v>
      </c>
      <c r="R3888" s="196">
        <v>0.0</v>
      </c>
      <c r="S3888" s="109">
        <v>44217.0</v>
      </c>
      <c r="T3888" s="196">
        <f t="shared" si="1"/>
        <v>0</v>
      </c>
    </row>
    <row r="3889">
      <c r="A3889" s="50">
        <v>44217.0</v>
      </c>
      <c r="B3889" s="21">
        <v>1.0</v>
      </c>
      <c r="O3889" s="109">
        <v>44217.0</v>
      </c>
      <c r="P3889" s="11">
        <v>0.0</v>
      </c>
      <c r="Q3889" s="196">
        <v>0.0</v>
      </c>
      <c r="R3889" s="196">
        <v>0.0</v>
      </c>
      <c r="S3889" s="109">
        <v>44217.0</v>
      </c>
      <c r="T3889" s="196">
        <f t="shared" si="1"/>
        <v>0</v>
      </c>
    </row>
    <row r="3890">
      <c r="A3890" s="7">
        <v>44217.0</v>
      </c>
      <c r="B3890" s="21">
        <v>1.0</v>
      </c>
      <c r="O3890" s="109">
        <v>44217.0</v>
      </c>
      <c r="P3890" s="11">
        <v>0.0</v>
      </c>
      <c r="Q3890" s="196">
        <v>0.0</v>
      </c>
      <c r="R3890" s="196">
        <v>1.0</v>
      </c>
      <c r="S3890" s="109">
        <v>44217.0</v>
      </c>
      <c r="T3890" s="196">
        <f t="shared" si="1"/>
        <v>1</v>
      </c>
    </row>
    <row r="3891">
      <c r="A3891" s="7">
        <v>44217.0</v>
      </c>
      <c r="B3891" s="21">
        <v>1.0</v>
      </c>
      <c r="O3891" s="109">
        <v>44217.0</v>
      </c>
      <c r="P3891" s="11">
        <v>0.0</v>
      </c>
      <c r="Q3891" s="196">
        <v>0.0</v>
      </c>
      <c r="R3891" s="196">
        <v>1.0</v>
      </c>
      <c r="S3891" s="109">
        <v>44217.0</v>
      </c>
      <c r="T3891" s="196">
        <f t="shared" si="1"/>
        <v>1</v>
      </c>
    </row>
    <row r="3892">
      <c r="A3892" s="7">
        <v>44217.0</v>
      </c>
      <c r="B3892" s="21">
        <v>1.0</v>
      </c>
      <c r="O3892" s="109">
        <v>44217.0</v>
      </c>
      <c r="P3892" s="11">
        <v>0.0</v>
      </c>
      <c r="Q3892" s="196">
        <v>0.0</v>
      </c>
      <c r="R3892" s="196">
        <v>1.0</v>
      </c>
      <c r="S3892" s="109">
        <v>44217.0</v>
      </c>
      <c r="T3892" s="196">
        <f t="shared" si="1"/>
        <v>1</v>
      </c>
    </row>
    <row r="3893">
      <c r="A3893" s="7">
        <v>44217.0</v>
      </c>
      <c r="B3893" s="21">
        <v>1.0</v>
      </c>
      <c r="O3893" s="109">
        <v>44217.0</v>
      </c>
      <c r="P3893" s="11">
        <v>0.0</v>
      </c>
      <c r="Q3893" s="196">
        <v>0.0</v>
      </c>
      <c r="R3893" s="196">
        <v>1.0</v>
      </c>
      <c r="S3893" s="109">
        <v>44217.0</v>
      </c>
      <c r="T3893" s="196">
        <f t="shared" si="1"/>
        <v>1</v>
      </c>
    </row>
    <row r="3894">
      <c r="A3894" s="53">
        <v>44217.0</v>
      </c>
      <c r="B3894" s="21">
        <v>1.0</v>
      </c>
      <c r="O3894" s="200">
        <v>44217.0</v>
      </c>
      <c r="P3894" s="11">
        <v>0.0</v>
      </c>
      <c r="Q3894" s="196">
        <v>0.0</v>
      </c>
      <c r="R3894" s="196">
        <v>1.0</v>
      </c>
      <c r="S3894" s="200">
        <v>44217.0</v>
      </c>
      <c r="T3894" s="196">
        <f t="shared" si="1"/>
        <v>1</v>
      </c>
    </row>
    <row r="3895">
      <c r="A3895" s="50">
        <v>44217.0</v>
      </c>
      <c r="B3895" s="21">
        <v>1.0</v>
      </c>
      <c r="O3895" s="109">
        <v>44217.0</v>
      </c>
      <c r="P3895" s="11">
        <v>0.0</v>
      </c>
      <c r="Q3895" s="196">
        <v>0.0</v>
      </c>
      <c r="R3895" s="196">
        <v>1.0</v>
      </c>
      <c r="S3895" s="109">
        <v>44217.0</v>
      </c>
      <c r="T3895" s="196">
        <f t="shared" si="1"/>
        <v>1</v>
      </c>
    </row>
    <row r="3896">
      <c r="A3896" s="50">
        <v>44217.0</v>
      </c>
      <c r="B3896" s="21">
        <v>1.0</v>
      </c>
      <c r="O3896" s="109">
        <v>44217.0</v>
      </c>
      <c r="P3896" s="11">
        <v>0.0</v>
      </c>
      <c r="Q3896" s="196">
        <v>0.0</v>
      </c>
      <c r="R3896" s="196">
        <v>1.0</v>
      </c>
      <c r="S3896" s="109">
        <v>44217.0</v>
      </c>
      <c r="T3896" s="196">
        <f t="shared" si="1"/>
        <v>1</v>
      </c>
    </row>
    <row r="3897">
      <c r="A3897" s="50">
        <v>44217.0</v>
      </c>
      <c r="B3897" s="21">
        <v>1.0</v>
      </c>
      <c r="O3897" s="109">
        <v>44217.0</v>
      </c>
      <c r="P3897" s="11">
        <v>0.0</v>
      </c>
      <c r="Q3897" s="196">
        <v>0.0</v>
      </c>
      <c r="R3897" s="196">
        <v>1.0</v>
      </c>
      <c r="S3897" s="109">
        <v>44217.0</v>
      </c>
      <c r="T3897" s="196">
        <f t="shared" si="1"/>
        <v>1</v>
      </c>
    </row>
    <row r="3898">
      <c r="A3898" s="60">
        <v>44217.0</v>
      </c>
      <c r="B3898" s="21">
        <v>1.0</v>
      </c>
      <c r="O3898" s="160">
        <v>44217.0</v>
      </c>
      <c r="P3898" s="11">
        <v>0.0</v>
      </c>
      <c r="Q3898" s="196">
        <v>0.0</v>
      </c>
      <c r="R3898" s="196">
        <v>1.0</v>
      </c>
      <c r="S3898" s="160">
        <v>44217.0</v>
      </c>
      <c r="T3898" s="196">
        <f t="shared" si="1"/>
        <v>1</v>
      </c>
    </row>
    <row r="3899">
      <c r="A3899" s="60">
        <v>44217.0</v>
      </c>
      <c r="B3899" s="21">
        <v>1.0</v>
      </c>
      <c r="O3899" s="160">
        <v>44217.0</v>
      </c>
      <c r="P3899" s="11">
        <v>0.0</v>
      </c>
      <c r="Q3899" s="196">
        <v>0.0</v>
      </c>
      <c r="R3899" s="196">
        <v>1.0</v>
      </c>
      <c r="S3899" s="160">
        <v>44217.0</v>
      </c>
      <c r="T3899" s="196">
        <f t="shared" si="1"/>
        <v>1</v>
      </c>
    </row>
    <row r="3900">
      <c r="A3900" s="60">
        <v>44217.0</v>
      </c>
      <c r="B3900" s="21">
        <v>1.0</v>
      </c>
      <c r="O3900" s="160">
        <v>44217.0</v>
      </c>
      <c r="P3900" s="11">
        <v>0.0</v>
      </c>
      <c r="Q3900" s="196">
        <v>0.0</v>
      </c>
      <c r="R3900" s="196">
        <v>1.0</v>
      </c>
      <c r="S3900" s="160">
        <v>44217.0</v>
      </c>
      <c r="T3900" s="196">
        <f t="shared" si="1"/>
        <v>1</v>
      </c>
    </row>
    <row r="3901">
      <c r="A3901" s="53">
        <v>44217.0</v>
      </c>
      <c r="B3901" s="21">
        <v>1.0</v>
      </c>
      <c r="O3901" s="200">
        <v>44217.0</v>
      </c>
      <c r="P3901" s="11">
        <v>0.0</v>
      </c>
      <c r="Q3901" s="196">
        <v>0.0</v>
      </c>
      <c r="R3901" s="196">
        <v>0.0</v>
      </c>
      <c r="S3901" s="200">
        <v>44217.0</v>
      </c>
      <c r="T3901" s="196">
        <f t="shared" si="1"/>
        <v>0</v>
      </c>
    </row>
    <row r="3902">
      <c r="A3902" s="53">
        <v>44217.0</v>
      </c>
      <c r="B3902" s="21">
        <v>1.0</v>
      </c>
      <c r="O3902" s="200">
        <v>44217.0</v>
      </c>
      <c r="P3902" s="11">
        <v>0.0</v>
      </c>
      <c r="Q3902" s="196">
        <v>0.0</v>
      </c>
      <c r="R3902" s="196">
        <v>0.0</v>
      </c>
      <c r="S3902" s="200">
        <v>44217.0</v>
      </c>
      <c r="T3902" s="196">
        <f t="shared" si="1"/>
        <v>0</v>
      </c>
    </row>
    <row r="3903">
      <c r="A3903" s="7">
        <v>44218.0</v>
      </c>
      <c r="B3903" s="21">
        <v>1.0</v>
      </c>
      <c r="O3903" s="109">
        <v>44218.0</v>
      </c>
      <c r="P3903" s="11">
        <v>0.0</v>
      </c>
      <c r="Q3903" s="196">
        <v>0.0</v>
      </c>
      <c r="R3903" s="196">
        <v>0.0</v>
      </c>
      <c r="S3903" s="109">
        <v>44218.0</v>
      </c>
      <c r="T3903" s="196">
        <f t="shared" si="1"/>
        <v>0</v>
      </c>
    </row>
    <row r="3904">
      <c r="A3904" s="7">
        <v>44218.0</v>
      </c>
      <c r="B3904" s="21">
        <v>1.0</v>
      </c>
      <c r="O3904" s="109">
        <v>44218.0</v>
      </c>
      <c r="P3904" s="11">
        <v>1.0</v>
      </c>
      <c r="Q3904" s="196">
        <v>0.0</v>
      </c>
      <c r="R3904" s="196">
        <v>0.0</v>
      </c>
      <c r="S3904" s="109">
        <v>44218.0</v>
      </c>
      <c r="T3904" s="196">
        <f t="shared" si="1"/>
        <v>0</v>
      </c>
    </row>
    <row r="3905">
      <c r="A3905" s="7">
        <v>44218.0</v>
      </c>
      <c r="B3905" s="21">
        <v>1.0</v>
      </c>
      <c r="O3905" s="109">
        <v>44218.0</v>
      </c>
      <c r="P3905" s="11">
        <v>1.0</v>
      </c>
      <c r="Q3905" s="196">
        <v>0.0</v>
      </c>
      <c r="R3905" s="196">
        <v>0.0</v>
      </c>
      <c r="S3905" s="109">
        <v>44218.0</v>
      </c>
      <c r="T3905" s="196">
        <f t="shared" si="1"/>
        <v>0</v>
      </c>
    </row>
    <row r="3906">
      <c r="A3906" s="7">
        <v>44218.0</v>
      </c>
      <c r="B3906" s="21">
        <v>1.0</v>
      </c>
      <c r="O3906" s="109">
        <v>44218.0</v>
      </c>
      <c r="P3906" s="11">
        <v>1.0</v>
      </c>
      <c r="Q3906" s="196">
        <v>0.0</v>
      </c>
      <c r="R3906" s="196">
        <v>0.0</v>
      </c>
      <c r="S3906" s="109">
        <v>44218.0</v>
      </c>
      <c r="T3906" s="196">
        <f t="shared" si="1"/>
        <v>0</v>
      </c>
    </row>
    <row r="3907">
      <c r="A3907" s="7">
        <v>44218.0</v>
      </c>
      <c r="B3907" s="21">
        <v>1.0</v>
      </c>
      <c r="O3907" s="109">
        <v>44218.0</v>
      </c>
      <c r="P3907" s="11">
        <v>0.0</v>
      </c>
      <c r="Q3907" s="196">
        <v>0.0</v>
      </c>
      <c r="R3907" s="196">
        <v>0.0</v>
      </c>
      <c r="S3907" s="109">
        <v>44218.0</v>
      </c>
      <c r="T3907" s="196">
        <f t="shared" si="1"/>
        <v>0</v>
      </c>
    </row>
    <row r="3908">
      <c r="A3908" s="7">
        <v>44218.0</v>
      </c>
      <c r="B3908" s="21">
        <v>1.0</v>
      </c>
      <c r="O3908" s="109">
        <v>44218.0</v>
      </c>
      <c r="P3908" s="11">
        <v>1.0</v>
      </c>
      <c r="Q3908" s="196">
        <v>0.0</v>
      </c>
      <c r="R3908" s="196">
        <v>0.0</v>
      </c>
      <c r="S3908" s="109">
        <v>44218.0</v>
      </c>
      <c r="T3908" s="196">
        <f t="shared" si="1"/>
        <v>0</v>
      </c>
    </row>
    <row r="3909">
      <c r="A3909" s="7">
        <v>44218.0</v>
      </c>
      <c r="B3909" s="21">
        <v>1.0</v>
      </c>
      <c r="O3909" s="109">
        <v>44218.0</v>
      </c>
      <c r="P3909" s="11">
        <v>1.0</v>
      </c>
      <c r="Q3909" s="196">
        <v>0.0</v>
      </c>
      <c r="R3909" s="196">
        <v>0.0</v>
      </c>
      <c r="S3909" s="109">
        <v>44218.0</v>
      </c>
      <c r="T3909" s="196">
        <f t="shared" si="1"/>
        <v>0</v>
      </c>
    </row>
    <row r="3910">
      <c r="A3910" s="7">
        <v>44218.0</v>
      </c>
      <c r="B3910" s="21">
        <v>1.0</v>
      </c>
      <c r="O3910" s="109">
        <v>44218.0</v>
      </c>
      <c r="P3910" s="11">
        <v>1.0</v>
      </c>
      <c r="Q3910" s="196">
        <v>0.0</v>
      </c>
      <c r="R3910" s="196">
        <v>0.0</v>
      </c>
      <c r="S3910" s="109">
        <v>44218.0</v>
      </c>
      <c r="T3910" s="196">
        <f t="shared" si="1"/>
        <v>0</v>
      </c>
    </row>
    <row r="3911">
      <c r="A3911" s="7">
        <v>44218.0</v>
      </c>
      <c r="B3911" s="21">
        <v>1.0</v>
      </c>
      <c r="O3911" s="109">
        <v>44218.0</v>
      </c>
      <c r="P3911" s="11">
        <v>0.0</v>
      </c>
      <c r="Q3911" s="196">
        <v>0.0</v>
      </c>
      <c r="R3911" s="196">
        <v>1.0</v>
      </c>
      <c r="S3911" s="109">
        <v>44218.0</v>
      </c>
      <c r="T3911" s="196">
        <f t="shared" si="1"/>
        <v>1</v>
      </c>
    </row>
    <row r="3912">
      <c r="A3912" s="7">
        <v>44218.0</v>
      </c>
      <c r="B3912" s="21">
        <v>1.0</v>
      </c>
      <c r="O3912" s="109">
        <v>44218.0</v>
      </c>
      <c r="P3912" s="11">
        <v>1.0</v>
      </c>
      <c r="Q3912" s="196">
        <v>0.0</v>
      </c>
      <c r="R3912" s="196">
        <v>0.0</v>
      </c>
      <c r="S3912" s="109">
        <v>44218.0</v>
      </c>
      <c r="T3912" s="196">
        <f t="shared" si="1"/>
        <v>0</v>
      </c>
    </row>
    <row r="3913">
      <c r="A3913" s="7">
        <v>44218.0</v>
      </c>
      <c r="B3913" s="21">
        <v>1.0</v>
      </c>
      <c r="O3913" s="109">
        <v>44218.0</v>
      </c>
      <c r="P3913" s="11">
        <v>1.0</v>
      </c>
      <c r="Q3913" s="196">
        <v>0.0</v>
      </c>
      <c r="R3913" s="196">
        <v>0.0</v>
      </c>
      <c r="S3913" s="109">
        <v>44218.0</v>
      </c>
      <c r="T3913" s="196">
        <f t="shared" si="1"/>
        <v>0</v>
      </c>
    </row>
    <row r="3914">
      <c r="A3914" s="7">
        <v>44218.0</v>
      </c>
      <c r="B3914" s="21">
        <v>1.0</v>
      </c>
      <c r="O3914" s="109">
        <v>44218.0</v>
      </c>
      <c r="P3914" s="11">
        <v>1.0</v>
      </c>
      <c r="Q3914" s="196">
        <v>0.0</v>
      </c>
      <c r="R3914" s="196">
        <v>0.0</v>
      </c>
      <c r="S3914" s="109">
        <v>44218.0</v>
      </c>
      <c r="T3914" s="196">
        <f t="shared" si="1"/>
        <v>0</v>
      </c>
    </row>
    <row r="3915">
      <c r="A3915" s="7">
        <v>44218.0</v>
      </c>
      <c r="B3915" s="21">
        <v>1.0</v>
      </c>
      <c r="O3915" s="109">
        <v>44218.0</v>
      </c>
      <c r="P3915" s="11">
        <v>1.0</v>
      </c>
      <c r="Q3915" s="196">
        <v>0.0</v>
      </c>
      <c r="R3915" s="196">
        <v>0.0</v>
      </c>
      <c r="S3915" s="109">
        <v>44218.0</v>
      </c>
      <c r="T3915" s="196">
        <f t="shared" si="1"/>
        <v>0</v>
      </c>
    </row>
    <row r="3916">
      <c r="A3916" s="7">
        <v>44218.0</v>
      </c>
      <c r="B3916" s="21">
        <v>1.0</v>
      </c>
      <c r="O3916" s="109">
        <v>44218.0</v>
      </c>
      <c r="P3916" s="11">
        <v>1.0</v>
      </c>
      <c r="Q3916" s="196">
        <v>0.0</v>
      </c>
      <c r="R3916" s="196">
        <v>0.0</v>
      </c>
      <c r="S3916" s="109">
        <v>44218.0</v>
      </c>
      <c r="T3916" s="196">
        <f t="shared" si="1"/>
        <v>0</v>
      </c>
    </row>
    <row r="3917">
      <c r="A3917" s="7">
        <v>44218.0</v>
      </c>
      <c r="B3917" s="21">
        <v>1.0</v>
      </c>
      <c r="O3917" s="109">
        <v>44218.0</v>
      </c>
      <c r="P3917" s="11">
        <v>1.0</v>
      </c>
      <c r="Q3917" s="196">
        <v>0.0</v>
      </c>
      <c r="R3917" s="196">
        <v>0.0</v>
      </c>
      <c r="S3917" s="109">
        <v>44218.0</v>
      </c>
      <c r="T3917" s="196">
        <f t="shared" si="1"/>
        <v>0</v>
      </c>
    </row>
    <row r="3918">
      <c r="A3918" s="7">
        <v>44218.0</v>
      </c>
      <c r="B3918" s="21">
        <v>1.0</v>
      </c>
      <c r="O3918" s="109">
        <v>44218.0</v>
      </c>
      <c r="P3918" s="11">
        <v>0.0</v>
      </c>
      <c r="Q3918" s="196">
        <v>0.0</v>
      </c>
      <c r="R3918" s="196">
        <v>0.0</v>
      </c>
      <c r="S3918" s="109">
        <v>44218.0</v>
      </c>
      <c r="T3918" s="196">
        <f t="shared" si="1"/>
        <v>0</v>
      </c>
    </row>
    <row r="3919">
      <c r="A3919" s="17">
        <v>44218.0</v>
      </c>
      <c r="B3919" s="21">
        <v>1.0</v>
      </c>
      <c r="O3919" s="197">
        <v>44218.0</v>
      </c>
      <c r="P3919" s="11">
        <v>1.0</v>
      </c>
      <c r="Q3919" s="196">
        <v>0.0</v>
      </c>
      <c r="R3919" s="196">
        <v>0.0</v>
      </c>
      <c r="S3919" s="197">
        <v>44218.0</v>
      </c>
      <c r="T3919" s="196">
        <f t="shared" si="1"/>
        <v>0</v>
      </c>
    </row>
    <row r="3920">
      <c r="A3920" s="17">
        <v>44218.0</v>
      </c>
      <c r="B3920" s="21">
        <v>1.0</v>
      </c>
      <c r="O3920" s="197">
        <v>44218.0</v>
      </c>
      <c r="P3920" s="11">
        <v>0.0</v>
      </c>
      <c r="Q3920" s="196">
        <v>0.0</v>
      </c>
      <c r="R3920" s="196">
        <v>0.0</v>
      </c>
      <c r="S3920" s="197">
        <v>44218.0</v>
      </c>
      <c r="T3920" s="196">
        <f t="shared" si="1"/>
        <v>0</v>
      </c>
    </row>
    <row r="3921">
      <c r="A3921" s="17">
        <v>44218.0</v>
      </c>
      <c r="B3921" s="21">
        <v>1.0</v>
      </c>
      <c r="O3921" s="197">
        <v>44218.0</v>
      </c>
      <c r="P3921" s="11">
        <v>0.0</v>
      </c>
      <c r="Q3921" s="196">
        <v>0.0</v>
      </c>
      <c r="R3921" s="196">
        <v>0.0</v>
      </c>
      <c r="S3921" s="197">
        <v>44218.0</v>
      </c>
      <c r="T3921" s="196">
        <f t="shared" si="1"/>
        <v>0</v>
      </c>
    </row>
    <row r="3922">
      <c r="A3922" s="17">
        <v>44218.0</v>
      </c>
      <c r="B3922" s="21">
        <v>1.0</v>
      </c>
      <c r="O3922" s="197">
        <v>44218.0</v>
      </c>
      <c r="P3922" s="11">
        <v>0.0</v>
      </c>
      <c r="Q3922" s="196">
        <v>0.0</v>
      </c>
      <c r="R3922" s="196">
        <v>0.0</v>
      </c>
      <c r="S3922" s="197">
        <v>44218.0</v>
      </c>
      <c r="T3922" s="196">
        <f t="shared" si="1"/>
        <v>0</v>
      </c>
    </row>
    <row r="3923">
      <c r="A3923" s="17">
        <v>44218.0</v>
      </c>
      <c r="B3923" s="21">
        <v>1.0</v>
      </c>
      <c r="O3923" s="197">
        <v>44218.0</v>
      </c>
      <c r="P3923" s="11">
        <v>0.0</v>
      </c>
      <c r="Q3923" s="196">
        <v>0.0</v>
      </c>
      <c r="R3923" s="196">
        <v>0.0</v>
      </c>
      <c r="S3923" s="197">
        <v>44218.0</v>
      </c>
      <c r="T3923" s="196">
        <f t="shared" si="1"/>
        <v>0</v>
      </c>
    </row>
    <row r="3924">
      <c r="A3924" s="17">
        <v>44218.0</v>
      </c>
      <c r="B3924" s="21">
        <v>1.0</v>
      </c>
      <c r="O3924" s="197">
        <v>44218.0</v>
      </c>
      <c r="P3924" s="11">
        <v>0.0</v>
      </c>
      <c r="Q3924" s="196">
        <v>0.0</v>
      </c>
      <c r="R3924" s="196">
        <v>0.0</v>
      </c>
      <c r="S3924" s="197">
        <v>44218.0</v>
      </c>
      <c r="T3924" s="196">
        <f t="shared" si="1"/>
        <v>0</v>
      </c>
    </row>
    <row r="3925">
      <c r="A3925" s="7">
        <v>44218.0</v>
      </c>
      <c r="B3925" s="21">
        <v>1.0</v>
      </c>
      <c r="O3925" s="109">
        <v>44218.0</v>
      </c>
      <c r="P3925" s="11">
        <v>0.0</v>
      </c>
      <c r="Q3925" s="196">
        <v>1.0</v>
      </c>
      <c r="R3925" s="196">
        <v>0.0</v>
      </c>
      <c r="S3925" s="109">
        <v>44218.0</v>
      </c>
      <c r="T3925" s="196">
        <f t="shared" si="1"/>
        <v>1</v>
      </c>
    </row>
    <row r="3926">
      <c r="A3926" s="76">
        <v>44218.0</v>
      </c>
      <c r="B3926" s="21">
        <v>1.0</v>
      </c>
      <c r="O3926" s="109">
        <v>44218.0</v>
      </c>
      <c r="P3926" s="11">
        <v>1.0</v>
      </c>
      <c r="Q3926" s="196">
        <v>0.0</v>
      </c>
      <c r="R3926" s="196">
        <v>0.0</v>
      </c>
      <c r="S3926" s="109">
        <v>44218.0</v>
      </c>
      <c r="T3926" s="196">
        <f t="shared" si="1"/>
        <v>0</v>
      </c>
    </row>
    <row r="3927">
      <c r="A3927" s="76">
        <v>44218.0</v>
      </c>
      <c r="B3927" s="21">
        <v>1.0</v>
      </c>
      <c r="O3927" s="109">
        <v>44218.0</v>
      </c>
      <c r="P3927" s="11">
        <v>1.0</v>
      </c>
      <c r="Q3927" s="196">
        <v>0.0</v>
      </c>
      <c r="R3927" s="196">
        <v>0.0</v>
      </c>
      <c r="S3927" s="109">
        <v>44218.0</v>
      </c>
      <c r="T3927" s="196">
        <f t="shared" si="1"/>
        <v>0</v>
      </c>
    </row>
    <row r="3928">
      <c r="A3928" s="76">
        <v>44218.0</v>
      </c>
      <c r="B3928" s="21">
        <v>1.0</v>
      </c>
      <c r="O3928" s="109">
        <v>44218.0</v>
      </c>
      <c r="P3928" s="11">
        <v>0.0</v>
      </c>
      <c r="Q3928" s="196">
        <v>0.0</v>
      </c>
      <c r="R3928" s="196">
        <v>0.0</v>
      </c>
      <c r="S3928" s="109">
        <v>44218.0</v>
      </c>
      <c r="T3928" s="196">
        <f t="shared" si="1"/>
        <v>0</v>
      </c>
    </row>
    <row r="3929">
      <c r="A3929" s="76">
        <v>44218.0</v>
      </c>
      <c r="B3929" s="21">
        <v>1.0</v>
      </c>
      <c r="O3929" s="109">
        <v>44218.0</v>
      </c>
      <c r="P3929" s="11">
        <v>0.0</v>
      </c>
      <c r="Q3929" s="196">
        <v>0.0</v>
      </c>
      <c r="R3929" s="196">
        <v>0.0</v>
      </c>
      <c r="S3929" s="109">
        <v>44218.0</v>
      </c>
      <c r="T3929" s="196">
        <f t="shared" si="1"/>
        <v>0</v>
      </c>
    </row>
    <row r="3930">
      <c r="A3930" s="76">
        <v>44218.0</v>
      </c>
      <c r="B3930" s="21">
        <v>1.0</v>
      </c>
      <c r="O3930" s="109">
        <v>44218.0</v>
      </c>
      <c r="P3930" s="11">
        <v>0.0</v>
      </c>
      <c r="Q3930" s="196">
        <v>0.0</v>
      </c>
      <c r="R3930" s="196">
        <v>0.0</v>
      </c>
      <c r="S3930" s="109">
        <v>44218.0</v>
      </c>
      <c r="T3930" s="196">
        <f t="shared" si="1"/>
        <v>0</v>
      </c>
    </row>
    <row r="3931">
      <c r="A3931" s="76">
        <v>44218.0</v>
      </c>
      <c r="B3931" s="21">
        <v>1.0</v>
      </c>
      <c r="O3931" s="109">
        <v>44218.0</v>
      </c>
      <c r="P3931" s="11">
        <v>0.0</v>
      </c>
      <c r="Q3931" s="196">
        <v>0.0</v>
      </c>
      <c r="R3931" s="196">
        <v>0.0</v>
      </c>
      <c r="S3931" s="109">
        <v>44218.0</v>
      </c>
      <c r="T3931" s="196">
        <f t="shared" si="1"/>
        <v>0</v>
      </c>
    </row>
    <row r="3932">
      <c r="A3932" s="7">
        <v>44218.0</v>
      </c>
      <c r="B3932" s="21">
        <v>1.0</v>
      </c>
      <c r="O3932" s="109">
        <v>44218.0</v>
      </c>
      <c r="P3932" s="11">
        <v>1.0</v>
      </c>
      <c r="Q3932" s="196">
        <v>0.0</v>
      </c>
      <c r="R3932" s="196">
        <v>0.0</v>
      </c>
      <c r="S3932" s="109">
        <v>44218.0</v>
      </c>
      <c r="T3932" s="196">
        <f t="shared" si="1"/>
        <v>0</v>
      </c>
    </row>
    <row r="3933">
      <c r="A3933" s="7">
        <v>44218.0</v>
      </c>
      <c r="B3933" s="21">
        <v>1.0</v>
      </c>
      <c r="O3933" s="109">
        <v>44218.0</v>
      </c>
      <c r="P3933" s="11">
        <v>1.0</v>
      </c>
      <c r="Q3933" s="196">
        <v>0.0</v>
      </c>
      <c r="R3933" s="196">
        <v>0.0</v>
      </c>
      <c r="S3933" s="109">
        <v>44218.0</v>
      </c>
      <c r="T3933" s="196">
        <f t="shared" si="1"/>
        <v>0</v>
      </c>
    </row>
    <row r="3934">
      <c r="A3934" s="7">
        <v>44218.0</v>
      </c>
      <c r="B3934" s="21">
        <v>1.0</v>
      </c>
      <c r="O3934" s="109">
        <v>44218.0</v>
      </c>
      <c r="P3934" s="11">
        <v>1.0</v>
      </c>
      <c r="Q3934" s="196">
        <v>0.0</v>
      </c>
      <c r="R3934" s="196">
        <v>0.0</v>
      </c>
      <c r="S3934" s="109">
        <v>44218.0</v>
      </c>
      <c r="T3934" s="196">
        <f t="shared" si="1"/>
        <v>0</v>
      </c>
    </row>
    <row r="3935">
      <c r="A3935" s="7">
        <v>44218.0</v>
      </c>
      <c r="B3935" s="21">
        <v>1.0</v>
      </c>
      <c r="O3935" s="109">
        <v>44218.0</v>
      </c>
      <c r="P3935" s="11">
        <v>1.0</v>
      </c>
      <c r="Q3935" s="196">
        <v>0.0</v>
      </c>
      <c r="R3935" s="196">
        <v>0.0</v>
      </c>
      <c r="S3935" s="109">
        <v>44218.0</v>
      </c>
      <c r="T3935" s="196">
        <f t="shared" si="1"/>
        <v>0</v>
      </c>
    </row>
    <row r="3936">
      <c r="A3936" s="7">
        <v>44218.0</v>
      </c>
      <c r="B3936" s="21">
        <v>1.0</v>
      </c>
      <c r="O3936" s="109">
        <v>44218.0</v>
      </c>
      <c r="P3936" s="11">
        <v>0.0</v>
      </c>
      <c r="Q3936" s="196">
        <v>0.0</v>
      </c>
      <c r="R3936" s="196">
        <v>1.0</v>
      </c>
      <c r="S3936" s="109">
        <v>44218.0</v>
      </c>
      <c r="T3936" s="196">
        <f t="shared" si="1"/>
        <v>1</v>
      </c>
    </row>
    <row r="3937">
      <c r="A3937" s="7">
        <v>44218.0</v>
      </c>
      <c r="B3937" s="21">
        <v>1.0</v>
      </c>
      <c r="O3937" s="109">
        <v>44218.0</v>
      </c>
      <c r="P3937" s="11">
        <v>1.0</v>
      </c>
      <c r="Q3937" s="196">
        <v>0.0</v>
      </c>
      <c r="R3937" s="196">
        <v>0.0</v>
      </c>
      <c r="S3937" s="109">
        <v>44218.0</v>
      </c>
      <c r="T3937" s="196">
        <f t="shared" si="1"/>
        <v>0</v>
      </c>
    </row>
    <row r="3938">
      <c r="A3938" s="57">
        <v>44218.0</v>
      </c>
      <c r="B3938" s="21">
        <v>1.0</v>
      </c>
      <c r="O3938" s="109">
        <v>44218.0</v>
      </c>
      <c r="P3938" s="11">
        <v>1.0</v>
      </c>
      <c r="Q3938" s="196">
        <v>0.0</v>
      </c>
      <c r="R3938" s="196">
        <v>0.0</v>
      </c>
      <c r="S3938" s="109">
        <v>44218.0</v>
      </c>
      <c r="T3938" s="196">
        <f t="shared" si="1"/>
        <v>0</v>
      </c>
    </row>
    <row r="3939">
      <c r="A3939" s="7">
        <v>44218.0</v>
      </c>
      <c r="B3939" s="21">
        <v>1.0</v>
      </c>
      <c r="O3939" s="109">
        <v>44218.0</v>
      </c>
      <c r="P3939" s="11">
        <v>1.0</v>
      </c>
      <c r="Q3939" s="196">
        <v>0.0</v>
      </c>
      <c r="R3939" s="196">
        <v>0.0</v>
      </c>
      <c r="S3939" s="109">
        <v>44218.0</v>
      </c>
      <c r="T3939" s="196">
        <f t="shared" si="1"/>
        <v>0</v>
      </c>
    </row>
    <row r="3940">
      <c r="A3940" s="7">
        <v>44218.0</v>
      </c>
      <c r="B3940" s="21">
        <v>1.0</v>
      </c>
      <c r="O3940" s="109">
        <v>44218.0</v>
      </c>
      <c r="P3940" s="11">
        <v>1.0</v>
      </c>
      <c r="Q3940" s="196">
        <v>0.0</v>
      </c>
      <c r="R3940" s="196">
        <v>0.0</v>
      </c>
      <c r="S3940" s="109">
        <v>44218.0</v>
      </c>
      <c r="T3940" s="196">
        <f t="shared" si="1"/>
        <v>0</v>
      </c>
    </row>
    <row r="3941">
      <c r="A3941" s="7">
        <v>44218.0</v>
      </c>
      <c r="B3941" s="21">
        <v>1.0</v>
      </c>
      <c r="O3941" s="109">
        <v>44218.0</v>
      </c>
      <c r="P3941" s="11">
        <v>1.0</v>
      </c>
      <c r="Q3941" s="196">
        <v>0.0</v>
      </c>
      <c r="R3941" s="196">
        <v>0.0</v>
      </c>
      <c r="S3941" s="109">
        <v>44218.0</v>
      </c>
      <c r="T3941" s="196">
        <f t="shared" si="1"/>
        <v>0</v>
      </c>
    </row>
    <row r="3942">
      <c r="A3942" s="7">
        <v>44218.0</v>
      </c>
      <c r="B3942" s="21">
        <v>1.0</v>
      </c>
      <c r="O3942" s="109">
        <v>44218.0</v>
      </c>
      <c r="P3942" s="11">
        <v>1.0</v>
      </c>
      <c r="Q3942" s="196">
        <v>0.0</v>
      </c>
      <c r="R3942" s="196">
        <v>0.0</v>
      </c>
      <c r="S3942" s="109">
        <v>44218.0</v>
      </c>
      <c r="T3942" s="196">
        <f t="shared" si="1"/>
        <v>0</v>
      </c>
    </row>
    <row r="3943">
      <c r="A3943" s="7">
        <v>44218.0</v>
      </c>
      <c r="B3943" s="21">
        <v>1.0</v>
      </c>
      <c r="O3943" s="109">
        <v>44218.0</v>
      </c>
      <c r="P3943" s="11">
        <v>1.0</v>
      </c>
      <c r="Q3943" s="196">
        <v>0.0</v>
      </c>
      <c r="R3943" s="196">
        <v>0.0</v>
      </c>
      <c r="S3943" s="109">
        <v>44218.0</v>
      </c>
      <c r="T3943" s="196">
        <f t="shared" si="1"/>
        <v>0</v>
      </c>
    </row>
    <row r="3944">
      <c r="A3944" s="7">
        <v>44218.0</v>
      </c>
      <c r="B3944" s="21">
        <v>1.0</v>
      </c>
      <c r="O3944" s="109">
        <v>44218.0</v>
      </c>
      <c r="P3944" s="11">
        <v>1.0</v>
      </c>
      <c r="Q3944" s="196">
        <v>0.0</v>
      </c>
      <c r="R3944" s="196">
        <v>0.0</v>
      </c>
      <c r="S3944" s="109">
        <v>44218.0</v>
      </c>
      <c r="T3944" s="196">
        <f t="shared" si="1"/>
        <v>0</v>
      </c>
    </row>
    <row r="3945">
      <c r="A3945" s="7">
        <v>44218.0</v>
      </c>
      <c r="B3945" s="21">
        <v>1.0</v>
      </c>
      <c r="O3945" s="109">
        <v>44218.0</v>
      </c>
      <c r="P3945" s="11">
        <v>1.0</v>
      </c>
      <c r="Q3945" s="196">
        <v>0.0</v>
      </c>
      <c r="R3945" s="196">
        <v>0.0</v>
      </c>
      <c r="S3945" s="109">
        <v>44218.0</v>
      </c>
      <c r="T3945" s="196">
        <f t="shared" si="1"/>
        <v>0</v>
      </c>
    </row>
    <row r="3946">
      <c r="A3946" s="7">
        <v>44218.0</v>
      </c>
      <c r="B3946" s="21">
        <v>1.0</v>
      </c>
      <c r="O3946" s="109">
        <v>44218.0</v>
      </c>
      <c r="P3946" s="11">
        <v>1.0</v>
      </c>
      <c r="Q3946" s="196">
        <v>0.0</v>
      </c>
      <c r="R3946" s="196">
        <v>0.0</v>
      </c>
      <c r="S3946" s="109">
        <v>44218.0</v>
      </c>
      <c r="T3946" s="196">
        <f t="shared" si="1"/>
        <v>0</v>
      </c>
    </row>
    <row r="3947">
      <c r="A3947" s="7">
        <v>44218.0</v>
      </c>
      <c r="B3947" s="21">
        <v>1.0</v>
      </c>
      <c r="O3947" s="109">
        <v>44218.0</v>
      </c>
      <c r="P3947" s="11">
        <v>1.0</v>
      </c>
      <c r="Q3947" s="196">
        <v>0.0</v>
      </c>
      <c r="R3947" s="196">
        <v>0.0</v>
      </c>
      <c r="S3947" s="109">
        <v>44218.0</v>
      </c>
      <c r="T3947" s="196">
        <f t="shared" si="1"/>
        <v>0</v>
      </c>
    </row>
    <row r="3948">
      <c r="A3948" s="7">
        <v>44218.0</v>
      </c>
      <c r="B3948" s="21">
        <v>1.0</v>
      </c>
      <c r="O3948" s="109">
        <v>44218.0</v>
      </c>
      <c r="P3948" s="11">
        <v>1.0</v>
      </c>
      <c r="Q3948" s="196">
        <v>0.0</v>
      </c>
      <c r="R3948" s="196">
        <v>0.0</v>
      </c>
      <c r="S3948" s="109">
        <v>44218.0</v>
      </c>
      <c r="T3948" s="196">
        <f t="shared" si="1"/>
        <v>0</v>
      </c>
    </row>
    <row r="3949">
      <c r="A3949" s="50">
        <v>44218.0</v>
      </c>
      <c r="B3949" s="21">
        <v>1.0</v>
      </c>
      <c r="O3949" s="109">
        <v>44218.0</v>
      </c>
      <c r="P3949" s="11">
        <v>1.0</v>
      </c>
      <c r="Q3949" s="196">
        <v>0.0</v>
      </c>
      <c r="R3949" s="196">
        <v>0.0</v>
      </c>
      <c r="S3949" s="109">
        <v>44218.0</v>
      </c>
      <c r="T3949" s="196">
        <f t="shared" si="1"/>
        <v>0</v>
      </c>
    </row>
    <row r="3950">
      <c r="A3950" s="50">
        <v>44218.0</v>
      </c>
      <c r="B3950" s="21">
        <v>1.0</v>
      </c>
      <c r="O3950" s="109">
        <v>44218.0</v>
      </c>
      <c r="P3950" s="11">
        <v>1.0</v>
      </c>
      <c r="Q3950" s="196">
        <v>0.0</v>
      </c>
      <c r="R3950" s="196">
        <v>0.0</v>
      </c>
      <c r="S3950" s="109">
        <v>44218.0</v>
      </c>
      <c r="T3950" s="196">
        <f t="shared" si="1"/>
        <v>0</v>
      </c>
    </row>
    <row r="3951">
      <c r="A3951" s="50">
        <v>44218.0</v>
      </c>
      <c r="B3951" s="21">
        <v>1.0</v>
      </c>
      <c r="O3951" s="109">
        <v>44218.0</v>
      </c>
      <c r="P3951" s="11">
        <v>1.0</v>
      </c>
      <c r="Q3951" s="196">
        <v>0.0</v>
      </c>
      <c r="R3951" s="196">
        <v>0.0</v>
      </c>
      <c r="S3951" s="109">
        <v>44218.0</v>
      </c>
      <c r="T3951" s="196">
        <f t="shared" si="1"/>
        <v>0</v>
      </c>
    </row>
    <row r="3952">
      <c r="A3952" s="7">
        <v>44218.0</v>
      </c>
      <c r="B3952" s="21">
        <v>1.0</v>
      </c>
      <c r="O3952" s="109">
        <v>44218.0</v>
      </c>
      <c r="P3952" s="11">
        <v>1.0</v>
      </c>
      <c r="Q3952" s="196">
        <v>0.0</v>
      </c>
      <c r="R3952" s="196">
        <v>0.0</v>
      </c>
      <c r="S3952" s="109">
        <v>44218.0</v>
      </c>
      <c r="T3952" s="196">
        <f t="shared" si="1"/>
        <v>0</v>
      </c>
    </row>
    <row r="3953">
      <c r="A3953" s="7">
        <v>44218.0</v>
      </c>
      <c r="B3953" s="21">
        <v>1.0</v>
      </c>
      <c r="O3953" s="109">
        <v>44218.0</v>
      </c>
      <c r="P3953" s="11">
        <v>1.0</v>
      </c>
      <c r="Q3953" s="196">
        <v>0.0</v>
      </c>
      <c r="R3953" s="196">
        <v>0.0</v>
      </c>
      <c r="S3953" s="109">
        <v>44218.0</v>
      </c>
      <c r="T3953" s="196">
        <f t="shared" si="1"/>
        <v>0</v>
      </c>
    </row>
    <row r="3954">
      <c r="A3954" s="7">
        <v>44218.0</v>
      </c>
      <c r="B3954" s="21">
        <v>1.0</v>
      </c>
      <c r="O3954" s="109">
        <v>44218.0</v>
      </c>
      <c r="P3954" s="11">
        <v>1.0</v>
      </c>
      <c r="Q3954" s="196">
        <v>0.0</v>
      </c>
      <c r="R3954" s="196">
        <v>0.0</v>
      </c>
      <c r="S3954" s="109">
        <v>44218.0</v>
      </c>
      <c r="T3954" s="196">
        <f t="shared" si="1"/>
        <v>0</v>
      </c>
    </row>
    <row r="3955">
      <c r="A3955" s="7">
        <v>44218.0</v>
      </c>
      <c r="B3955" s="21">
        <v>1.0</v>
      </c>
      <c r="O3955" s="109">
        <v>44218.0</v>
      </c>
      <c r="P3955" s="11">
        <v>1.0</v>
      </c>
      <c r="Q3955" s="196">
        <v>0.0</v>
      </c>
      <c r="R3955" s="196">
        <v>0.0</v>
      </c>
      <c r="S3955" s="109">
        <v>44218.0</v>
      </c>
      <c r="T3955" s="196">
        <f t="shared" si="1"/>
        <v>0</v>
      </c>
    </row>
    <row r="3956">
      <c r="A3956" s="7">
        <v>44218.0</v>
      </c>
      <c r="B3956" s="21">
        <v>1.0</v>
      </c>
      <c r="O3956" s="109">
        <v>44218.0</v>
      </c>
      <c r="P3956" s="11">
        <v>1.0</v>
      </c>
      <c r="Q3956" s="196">
        <v>0.0</v>
      </c>
      <c r="R3956" s="196">
        <v>0.0</v>
      </c>
      <c r="S3956" s="109">
        <v>44218.0</v>
      </c>
      <c r="T3956" s="196">
        <f t="shared" si="1"/>
        <v>0</v>
      </c>
    </row>
    <row r="3957">
      <c r="A3957" s="60">
        <v>44218.0</v>
      </c>
      <c r="B3957" s="21">
        <v>1.0</v>
      </c>
      <c r="O3957" s="160">
        <v>44218.0</v>
      </c>
      <c r="P3957" s="11">
        <v>1.0</v>
      </c>
      <c r="Q3957" s="196">
        <v>0.0</v>
      </c>
      <c r="R3957" s="196">
        <v>0.0</v>
      </c>
      <c r="S3957" s="160">
        <v>44218.0</v>
      </c>
      <c r="T3957" s="196">
        <f t="shared" si="1"/>
        <v>0</v>
      </c>
    </row>
    <row r="3958">
      <c r="A3958" s="60">
        <v>44218.0</v>
      </c>
      <c r="B3958" s="21">
        <v>1.0</v>
      </c>
      <c r="O3958" s="160">
        <v>44218.0</v>
      </c>
      <c r="P3958" s="11">
        <v>1.0</v>
      </c>
      <c r="Q3958" s="196">
        <v>0.0</v>
      </c>
      <c r="R3958" s="196">
        <v>0.0</v>
      </c>
      <c r="S3958" s="160">
        <v>44218.0</v>
      </c>
      <c r="T3958" s="196">
        <f t="shared" si="1"/>
        <v>0</v>
      </c>
    </row>
    <row r="3959">
      <c r="A3959" s="53">
        <v>44218.0</v>
      </c>
      <c r="B3959" s="21">
        <v>1.0</v>
      </c>
      <c r="O3959" s="200">
        <v>44218.0</v>
      </c>
      <c r="P3959" s="11">
        <v>1.0</v>
      </c>
      <c r="Q3959" s="196">
        <v>0.0</v>
      </c>
      <c r="R3959" s="196">
        <v>0.0</v>
      </c>
      <c r="S3959" s="200">
        <v>44218.0</v>
      </c>
      <c r="T3959" s="196">
        <f t="shared" si="1"/>
        <v>0</v>
      </c>
    </row>
    <row r="3960">
      <c r="A3960" s="53">
        <v>44218.0</v>
      </c>
      <c r="B3960" s="21">
        <v>1.0</v>
      </c>
      <c r="O3960" s="200">
        <v>44218.0</v>
      </c>
      <c r="P3960" s="11">
        <v>1.0</v>
      </c>
      <c r="Q3960" s="196">
        <v>0.0</v>
      </c>
      <c r="R3960" s="196">
        <v>0.0</v>
      </c>
      <c r="S3960" s="200">
        <v>44218.0</v>
      </c>
      <c r="T3960" s="196">
        <f t="shared" si="1"/>
        <v>0</v>
      </c>
    </row>
    <row r="3961">
      <c r="A3961" s="7">
        <v>44218.0</v>
      </c>
      <c r="B3961" s="21">
        <v>1.0</v>
      </c>
      <c r="O3961" s="109">
        <v>44218.0</v>
      </c>
      <c r="P3961" s="11">
        <v>1.0</v>
      </c>
      <c r="Q3961" s="196">
        <v>0.0</v>
      </c>
      <c r="R3961" s="196">
        <v>0.0</v>
      </c>
      <c r="S3961" s="109">
        <v>44218.0</v>
      </c>
      <c r="T3961" s="196">
        <f t="shared" si="1"/>
        <v>0</v>
      </c>
    </row>
    <row r="3962">
      <c r="A3962" s="7">
        <v>44218.0</v>
      </c>
      <c r="B3962" s="21">
        <v>1.0</v>
      </c>
      <c r="O3962" s="109">
        <v>44218.0</v>
      </c>
      <c r="P3962" s="11">
        <v>1.0</v>
      </c>
      <c r="Q3962" s="196">
        <v>0.0</v>
      </c>
      <c r="R3962" s="196">
        <v>0.0</v>
      </c>
      <c r="S3962" s="109">
        <v>44218.0</v>
      </c>
      <c r="T3962" s="196">
        <f t="shared" si="1"/>
        <v>0</v>
      </c>
    </row>
    <row r="3963">
      <c r="A3963" s="7">
        <v>44218.0</v>
      </c>
      <c r="B3963" s="21">
        <v>1.0</v>
      </c>
      <c r="O3963" s="109">
        <v>44218.0</v>
      </c>
      <c r="P3963" s="11">
        <v>1.0</v>
      </c>
      <c r="Q3963" s="196">
        <v>0.0</v>
      </c>
      <c r="R3963" s="196">
        <v>0.0</v>
      </c>
      <c r="S3963" s="109">
        <v>44218.0</v>
      </c>
      <c r="T3963" s="196">
        <f t="shared" si="1"/>
        <v>0</v>
      </c>
    </row>
    <row r="3964">
      <c r="A3964" s="7">
        <v>44218.0</v>
      </c>
      <c r="B3964" s="21">
        <v>1.0</v>
      </c>
      <c r="O3964" s="109">
        <v>44218.0</v>
      </c>
      <c r="P3964" s="11">
        <v>1.0</v>
      </c>
      <c r="Q3964" s="196">
        <v>0.0</v>
      </c>
      <c r="R3964" s="196">
        <v>0.0</v>
      </c>
      <c r="S3964" s="109">
        <v>44218.0</v>
      </c>
      <c r="T3964" s="196">
        <f t="shared" si="1"/>
        <v>0</v>
      </c>
    </row>
    <row r="3965">
      <c r="A3965" s="7">
        <v>44218.0</v>
      </c>
      <c r="B3965" s="21">
        <v>1.0</v>
      </c>
      <c r="O3965" s="109">
        <v>44218.0</v>
      </c>
      <c r="P3965" s="11">
        <v>1.0</v>
      </c>
      <c r="Q3965" s="196">
        <v>0.0</v>
      </c>
      <c r="R3965" s="196">
        <v>0.0</v>
      </c>
      <c r="S3965" s="109">
        <v>44218.0</v>
      </c>
      <c r="T3965" s="196">
        <f t="shared" si="1"/>
        <v>0</v>
      </c>
    </row>
    <row r="3966">
      <c r="A3966" s="7">
        <v>44218.0</v>
      </c>
      <c r="B3966" s="21">
        <v>1.0</v>
      </c>
      <c r="O3966" s="109">
        <v>44218.0</v>
      </c>
      <c r="P3966" s="11">
        <v>1.0</v>
      </c>
      <c r="Q3966" s="196">
        <v>0.0</v>
      </c>
      <c r="R3966" s="196">
        <v>0.0</v>
      </c>
      <c r="S3966" s="109">
        <v>44218.0</v>
      </c>
      <c r="T3966" s="196">
        <f t="shared" si="1"/>
        <v>0</v>
      </c>
    </row>
    <row r="3967">
      <c r="A3967" s="7">
        <v>44218.0</v>
      </c>
      <c r="B3967" s="21">
        <v>1.0</v>
      </c>
      <c r="O3967" s="109">
        <v>44218.0</v>
      </c>
      <c r="P3967" s="11">
        <v>1.0</v>
      </c>
      <c r="Q3967" s="196">
        <v>0.0</v>
      </c>
      <c r="R3967" s="196">
        <v>0.0</v>
      </c>
      <c r="S3967" s="109">
        <v>44218.0</v>
      </c>
      <c r="T3967" s="196">
        <f t="shared" si="1"/>
        <v>0</v>
      </c>
    </row>
    <row r="3968">
      <c r="A3968" s="7">
        <v>44218.0</v>
      </c>
      <c r="B3968" s="21">
        <v>1.0</v>
      </c>
      <c r="O3968" s="109">
        <v>44218.0</v>
      </c>
      <c r="P3968" s="11">
        <v>1.0</v>
      </c>
      <c r="Q3968" s="196">
        <v>0.0</v>
      </c>
      <c r="R3968" s="196">
        <v>0.0</v>
      </c>
      <c r="S3968" s="109">
        <v>44218.0</v>
      </c>
      <c r="T3968" s="196">
        <f t="shared" si="1"/>
        <v>0</v>
      </c>
    </row>
    <row r="3969">
      <c r="A3969" s="17">
        <v>44218.0</v>
      </c>
      <c r="B3969" s="21">
        <v>1.0</v>
      </c>
      <c r="O3969" s="197">
        <v>44218.0</v>
      </c>
      <c r="P3969" s="11">
        <v>1.0</v>
      </c>
      <c r="Q3969" s="196">
        <v>0.0</v>
      </c>
      <c r="R3969" s="196">
        <v>0.0</v>
      </c>
      <c r="S3969" s="197">
        <v>44218.0</v>
      </c>
      <c r="T3969" s="196">
        <f t="shared" si="1"/>
        <v>0</v>
      </c>
    </row>
    <row r="3970">
      <c r="A3970" s="17">
        <v>44218.0</v>
      </c>
      <c r="B3970" s="21">
        <v>1.0</v>
      </c>
      <c r="O3970" s="197">
        <v>44218.0</v>
      </c>
      <c r="P3970" s="11">
        <v>1.0</v>
      </c>
      <c r="Q3970" s="196">
        <v>0.0</v>
      </c>
      <c r="R3970" s="196">
        <v>0.0</v>
      </c>
      <c r="S3970" s="197">
        <v>44218.0</v>
      </c>
      <c r="T3970" s="196">
        <f t="shared" si="1"/>
        <v>0</v>
      </c>
    </row>
    <row r="3971">
      <c r="A3971" s="17">
        <v>44218.0</v>
      </c>
      <c r="B3971" s="21">
        <v>1.0</v>
      </c>
      <c r="O3971" s="197">
        <v>44218.0</v>
      </c>
      <c r="P3971" s="11">
        <v>1.0</v>
      </c>
      <c r="Q3971" s="196">
        <v>0.0</v>
      </c>
      <c r="R3971" s="196">
        <v>0.0</v>
      </c>
      <c r="S3971" s="197">
        <v>44218.0</v>
      </c>
      <c r="T3971" s="196">
        <f t="shared" si="1"/>
        <v>0</v>
      </c>
    </row>
    <row r="3972">
      <c r="A3972" s="7">
        <v>44218.0</v>
      </c>
      <c r="B3972" s="21">
        <v>1.0</v>
      </c>
      <c r="O3972" s="109">
        <v>44218.0</v>
      </c>
      <c r="P3972" s="11">
        <v>1.0</v>
      </c>
      <c r="Q3972" s="196">
        <v>0.0</v>
      </c>
      <c r="R3972" s="196">
        <v>0.0</v>
      </c>
      <c r="S3972" s="109">
        <v>44218.0</v>
      </c>
      <c r="T3972" s="196">
        <f t="shared" si="1"/>
        <v>0</v>
      </c>
    </row>
    <row r="3973">
      <c r="A3973" s="53">
        <v>44218.0</v>
      </c>
      <c r="B3973" s="21">
        <v>1.0</v>
      </c>
      <c r="O3973" s="200">
        <v>44218.0</v>
      </c>
      <c r="P3973" s="11">
        <v>0.0</v>
      </c>
      <c r="Q3973" s="196">
        <v>0.0</v>
      </c>
      <c r="R3973" s="196">
        <v>0.0</v>
      </c>
      <c r="S3973" s="200">
        <v>44218.0</v>
      </c>
      <c r="T3973" s="196">
        <f t="shared" si="1"/>
        <v>0</v>
      </c>
    </row>
    <row r="3974">
      <c r="A3974" s="53">
        <v>44218.0</v>
      </c>
      <c r="B3974" s="21">
        <v>1.0</v>
      </c>
      <c r="O3974" s="200">
        <v>44218.0</v>
      </c>
      <c r="P3974" s="11">
        <v>0.0</v>
      </c>
      <c r="Q3974" s="196">
        <v>0.0</v>
      </c>
      <c r="R3974" s="196">
        <v>0.0</v>
      </c>
      <c r="S3974" s="200">
        <v>44218.0</v>
      </c>
      <c r="T3974" s="196">
        <f t="shared" si="1"/>
        <v>0</v>
      </c>
    </row>
    <row r="3975">
      <c r="A3975" s="7">
        <v>44218.0</v>
      </c>
      <c r="B3975" s="21">
        <v>1.0</v>
      </c>
      <c r="O3975" s="109">
        <v>44218.0</v>
      </c>
      <c r="P3975" s="11">
        <v>0.0</v>
      </c>
      <c r="Q3975" s="196">
        <v>0.0</v>
      </c>
      <c r="R3975" s="196">
        <v>0.0</v>
      </c>
      <c r="S3975" s="109">
        <v>44218.0</v>
      </c>
      <c r="T3975" s="196">
        <f t="shared" si="1"/>
        <v>0</v>
      </c>
    </row>
    <row r="3976">
      <c r="A3976" s="50">
        <v>44218.0</v>
      </c>
      <c r="B3976" s="21">
        <v>1.0</v>
      </c>
      <c r="O3976" s="109">
        <v>44218.0</v>
      </c>
      <c r="P3976" s="11">
        <v>0.0</v>
      </c>
      <c r="Q3976" s="196">
        <v>0.0</v>
      </c>
      <c r="R3976" s="196">
        <v>0.0</v>
      </c>
      <c r="S3976" s="109">
        <v>44218.0</v>
      </c>
      <c r="T3976" s="196">
        <f t="shared" si="1"/>
        <v>0</v>
      </c>
    </row>
    <row r="3977">
      <c r="A3977" s="60">
        <v>44218.0</v>
      </c>
      <c r="B3977" s="21">
        <v>1.0</v>
      </c>
      <c r="O3977" s="160">
        <v>44218.0</v>
      </c>
      <c r="P3977" s="11">
        <v>0.0</v>
      </c>
      <c r="Q3977" s="196">
        <v>0.0</v>
      </c>
      <c r="R3977" s="196">
        <v>0.0</v>
      </c>
      <c r="S3977" s="160">
        <v>44218.0</v>
      </c>
      <c r="T3977" s="196">
        <f t="shared" si="1"/>
        <v>0</v>
      </c>
    </row>
    <row r="3978">
      <c r="A3978" s="53">
        <v>44218.0</v>
      </c>
      <c r="B3978" s="21">
        <v>1.0</v>
      </c>
      <c r="O3978" s="200">
        <v>44218.0</v>
      </c>
      <c r="P3978" s="11">
        <v>0.0</v>
      </c>
      <c r="Q3978" s="196">
        <v>0.0</v>
      </c>
      <c r="R3978" s="196">
        <v>0.0</v>
      </c>
      <c r="S3978" s="200">
        <v>44218.0</v>
      </c>
      <c r="T3978" s="196">
        <f t="shared" si="1"/>
        <v>0</v>
      </c>
    </row>
    <row r="3979">
      <c r="A3979" s="7">
        <v>44218.0</v>
      </c>
      <c r="B3979" s="21">
        <v>1.0</v>
      </c>
      <c r="O3979" s="109">
        <v>44218.0</v>
      </c>
      <c r="P3979" s="11">
        <v>0.0</v>
      </c>
      <c r="Q3979" s="196">
        <v>0.0</v>
      </c>
      <c r="R3979" s="196">
        <v>1.0</v>
      </c>
      <c r="S3979" s="109">
        <v>44218.0</v>
      </c>
      <c r="T3979" s="196">
        <f t="shared" si="1"/>
        <v>1</v>
      </c>
    </row>
    <row r="3980">
      <c r="A3980" s="7">
        <v>44218.0</v>
      </c>
      <c r="B3980" s="21">
        <v>1.0</v>
      </c>
      <c r="O3980" s="109">
        <v>44218.0</v>
      </c>
      <c r="P3980" s="11">
        <v>0.0</v>
      </c>
      <c r="Q3980" s="196">
        <v>0.0</v>
      </c>
      <c r="R3980" s="196">
        <v>1.0</v>
      </c>
      <c r="S3980" s="109">
        <v>44218.0</v>
      </c>
      <c r="T3980" s="196">
        <f t="shared" si="1"/>
        <v>1</v>
      </c>
    </row>
    <row r="3981">
      <c r="A3981" s="7">
        <v>44218.0</v>
      </c>
      <c r="B3981" s="21">
        <v>1.0</v>
      </c>
      <c r="O3981" s="109">
        <v>44218.0</v>
      </c>
      <c r="P3981" s="11">
        <v>0.0</v>
      </c>
      <c r="Q3981" s="196">
        <v>0.0</v>
      </c>
      <c r="R3981" s="196">
        <v>1.0</v>
      </c>
      <c r="S3981" s="109">
        <v>44218.0</v>
      </c>
      <c r="T3981" s="196">
        <f t="shared" si="1"/>
        <v>1</v>
      </c>
    </row>
    <row r="3982">
      <c r="A3982" s="7">
        <v>44218.0</v>
      </c>
      <c r="B3982" s="21">
        <v>1.0</v>
      </c>
      <c r="O3982" s="109">
        <v>44218.0</v>
      </c>
      <c r="P3982" s="11">
        <v>0.0</v>
      </c>
      <c r="Q3982" s="196">
        <v>0.0</v>
      </c>
      <c r="R3982" s="196">
        <v>1.0</v>
      </c>
      <c r="S3982" s="109">
        <v>44218.0</v>
      </c>
      <c r="T3982" s="196">
        <f t="shared" si="1"/>
        <v>1</v>
      </c>
    </row>
    <row r="3983">
      <c r="A3983" s="50">
        <v>44218.0</v>
      </c>
      <c r="B3983" s="21">
        <v>1.0</v>
      </c>
      <c r="O3983" s="109">
        <v>44218.0</v>
      </c>
      <c r="P3983" s="11">
        <v>0.0</v>
      </c>
      <c r="Q3983" s="196">
        <v>0.0</v>
      </c>
      <c r="R3983" s="196">
        <v>1.0</v>
      </c>
      <c r="S3983" s="109">
        <v>44218.0</v>
      </c>
      <c r="T3983" s="196">
        <f t="shared" si="1"/>
        <v>1</v>
      </c>
    </row>
    <row r="3984">
      <c r="A3984" s="60">
        <v>44218.0</v>
      </c>
      <c r="B3984" s="21">
        <v>1.0</v>
      </c>
      <c r="O3984" s="160">
        <v>44218.0</v>
      </c>
      <c r="P3984" s="11">
        <v>0.0</v>
      </c>
      <c r="Q3984" s="196">
        <v>0.0</v>
      </c>
      <c r="R3984" s="196">
        <v>1.0</v>
      </c>
      <c r="S3984" s="160">
        <v>44218.0</v>
      </c>
      <c r="T3984" s="196">
        <f t="shared" si="1"/>
        <v>1</v>
      </c>
    </row>
    <row r="3985">
      <c r="A3985" s="7">
        <v>44218.0</v>
      </c>
      <c r="B3985" s="21">
        <v>1.0</v>
      </c>
      <c r="O3985" s="109">
        <v>44218.0</v>
      </c>
      <c r="P3985" s="11">
        <v>0.0</v>
      </c>
      <c r="Q3985" s="196">
        <v>0.0</v>
      </c>
      <c r="R3985" s="196">
        <v>1.0</v>
      </c>
      <c r="S3985" s="109">
        <v>44218.0</v>
      </c>
      <c r="T3985" s="196">
        <f t="shared" si="1"/>
        <v>1</v>
      </c>
    </row>
    <row r="3986">
      <c r="A3986" s="7">
        <v>44218.0</v>
      </c>
      <c r="B3986" s="21">
        <v>1.0</v>
      </c>
      <c r="O3986" s="109">
        <v>44218.0</v>
      </c>
      <c r="P3986" s="11">
        <v>0.0</v>
      </c>
      <c r="Q3986" s="196">
        <v>0.0</v>
      </c>
      <c r="R3986" s="196">
        <v>1.0</v>
      </c>
      <c r="S3986" s="109">
        <v>44218.0</v>
      </c>
      <c r="T3986" s="196">
        <f t="shared" si="1"/>
        <v>1</v>
      </c>
    </row>
    <row r="3987">
      <c r="A3987" s="7">
        <v>44218.0</v>
      </c>
      <c r="B3987" s="21">
        <v>1.0</v>
      </c>
      <c r="O3987" s="109">
        <v>44218.0</v>
      </c>
      <c r="P3987" s="11">
        <v>0.0</v>
      </c>
      <c r="Q3987" s="196">
        <v>1.0</v>
      </c>
      <c r="R3987" s="196">
        <v>0.0</v>
      </c>
      <c r="S3987" s="109">
        <v>44218.0</v>
      </c>
      <c r="T3987" s="196">
        <f t="shared" si="1"/>
        <v>1</v>
      </c>
    </row>
    <row r="3988">
      <c r="A3988" s="7">
        <v>44218.0</v>
      </c>
      <c r="B3988" s="21">
        <v>1.0</v>
      </c>
      <c r="O3988" s="109">
        <v>44218.0</v>
      </c>
      <c r="P3988" s="11">
        <v>0.0</v>
      </c>
      <c r="Q3988" s="196">
        <v>1.0</v>
      </c>
      <c r="R3988" s="196">
        <v>0.0</v>
      </c>
      <c r="S3988" s="109">
        <v>44218.0</v>
      </c>
      <c r="T3988" s="196">
        <f t="shared" si="1"/>
        <v>1</v>
      </c>
    </row>
    <row r="3989">
      <c r="A3989" s="7">
        <v>44218.0</v>
      </c>
      <c r="B3989" s="21">
        <v>1.0</v>
      </c>
      <c r="O3989" s="109">
        <v>44218.0</v>
      </c>
      <c r="P3989" s="11">
        <v>0.0</v>
      </c>
      <c r="Q3989" s="196">
        <v>1.0</v>
      </c>
      <c r="R3989" s="196">
        <v>0.0</v>
      </c>
      <c r="S3989" s="109">
        <v>44218.0</v>
      </c>
      <c r="T3989" s="196">
        <f t="shared" si="1"/>
        <v>1</v>
      </c>
    </row>
    <row r="3990">
      <c r="A3990" s="7">
        <v>44218.0</v>
      </c>
      <c r="B3990" s="21">
        <v>1.0</v>
      </c>
      <c r="O3990" s="109">
        <v>44218.0</v>
      </c>
      <c r="P3990" s="11">
        <v>0.0</v>
      </c>
      <c r="Q3990" s="196">
        <v>1.0</v>
      </c>
      <c r="R3990" s="196">
        <v>0.0</v>
      </c>
      <c r="S3990" s="109">
        <v>44218.0</v>
      </c>
      <c r="T3990" s="196">
        <f t="shared" si="1"/>
        <v>1</v>
      </c>
    </row>
    <row r="3991">
      <c r="A3991" s="60">
        <v>44218.0</v>
      </c>
      <c r="B3991" s="21">
        <v>1.0</v>
      </c>
      <c r="O3991" s="160">
        <v>44218.0</v>
      </c>
      <c r="P3991" s="11">
        <v>0.0</v>
      </c>
      <c r="Q3991" s="196">
        <v>1.0</v>
      </c>
      <c r="R3991" s="196">
        <v>0.0</v>
      </c>
      <c r="S3991" s="160">
        <v>44218.0</v>
      </c>
      <c r="T3991" s="196">
        <f t="shared" si="1"/>
        <v>1</v>
      </c>
    </row>
    <row r="3992">
      <c r="A3992" s="60">
        <v>44218.0</v>
      </c>
      <c r="B3992" s="21">
        <v>1.0</v>
      </c>
      <c r="O3992" s="160">
        <v>44218.0</v>
      </c>
      <c r="P3992" s="11">
        <v>0.0</v>
      </c>
      <c r="Q3992" s="196">
        <v>1.0</v>
      </c>
      <c r="R3992" s="196">
        <v>0.0</v>
      </c>
      <c r="S3992" s="160">
        <v>44218.0</v>
      </c>
      <c r="T3992" s="196">
        <f t="shared" si="1"/>
        <v>1</v>
      </c>
    </row>
    <row r="3993">
      <c r="A3993" s="7">
        <v>44219.0</v>
      </c>
      <c r="B3993" s="21">
        <v>1.0</v>
      </c>
      <c r="O3993" s="109">
        <v>44219.0</v>
      </c>
      <c r="P3993" s="11">
        <v>1.0</v>
      </c>
      <c r="Q3993" s="196">
        <v>0.0</v>
      </c>
      <c r="R3993" s="196">
        <v>0.0</v>
      </c>
      <c r="S3993" s="109">
        <v>44219.0</v>
      </c>
      <c r="T3993" s="196">
        <f t="shared" si="1"/>
        <v>0</v>
      </c>
    </row>
    <row r="3994">
      <c r="A3994" s="7">
        <v>44219.0</v>
      </c>
      <c r="B3994" s="21">
        <v>1.0</v>
      </c>
      <c r="O3994" s="109">
        <v>44219.0</v>
      </c>
      <c r="P3994" s="11">
        <v>0.0</v>
      </c>
      <c r="Q3994" s="196">
        <v>0.0</v>
      </c>
      <c r="R3994" s="196">
        <v>0.0</v>
      </c>
      <c r="S3994" s="109">
        <v>44219.0</v>
      </c>
      <c r="T3994" s="196">
        <f t="shared" si="1"/>
        <v>0</v>
      </c>
    </row>
    <row r="3995">
      <c r="A3995" s="7">
        <v>44219.0</v>
      </c>
      <c r="B3995" s="21">
        <v>1.0</v>
      </c>
      <c r="O3995" s="109">
        <v>44219.0</v>
      </c>
      <c r="P3995" s="11">
        <v>0.0</v>
      </c>
      <c r="Q3995" s="196">
        <v>0.0</v>
      </c>
      <c r="R3995" s="196">
        <v>0.0</v>
      </c>
      <c r="S3995" s="109">
        <v>44219.0</v>
      </c>
      <c r="T3995" s="196">
        <f t="shared" si="1"/>
        <v>0</v>
      </c>
    </row>
    <row r="3996">
      <c r="A3996" s="7">
        <v>44219.0</v>
      </c>
      <c r="B3996" s="21">
        <v>1.0</v>
      </c>
      <c r="O3996" s="109">
        <v>44219.0</v>
      </c>
      <c r="P3996" s="11">
        <v>1.0</v>
      </c>
      <c r="Q3996" s="196">
        <v>0.0</v>
      </c>
      <c r="R3996" s="196">
        <v>0.0</v>
      </c>
      <c r="S3996" s="109">
        <v>44219.0</v>
      </c>
      <c r="T3996" s="196">
        <f t="shared" si="1"/>
        <v>0</v>
      </c>
    </row>
    <row r="3997">
      <c r="A3997" s="7">
        <v>44219.0</v>
      </c>
      <c r="B3997" s="21">
        <v>1.0</v>
      </c>
      <c r="O3997" s="109">
        <v>44219.0</v>
      </c>
      <c r="P3997" s="11">
        <v>0.0</v>
      </c>
      <c r="Q3997" s="196">
        <v>0.0</v>
      </c>
      <c r="R3997" s="196">
        <v>0.0</v>
      </c>
      <c r="S3997" s="109">
        <v>44219.0</v>
      </c>
      <c r="T3997" s="196">
        <f t="shared" si="1"/>
        <v>0</v>
      </c>
    </row>
    <row r="3998">
      <c r="A3998" s="7">
        <v>44219.0</v>
      </c>
      <c r="B3998" s="21">
        <v>1.0</v>
      </c>
      <c r="O3998" s="109">
        <v>44219.0</v>
      </c>
      <c r="P3998" s="11">
        <v>1.0</v>
      </c>
      <c r="Q3998" s="196">
        <v>0.0</v>
      </c>
      <c r="R3998" s="196">
        <v>0.0</v>
      </c>
      <c r="S3998" s="109">
        <v>44219.0</v>
      </c>
      <c r="T3998" s="196">
        <f t="shared" si="1"/>
        <v>0</v>
      </c>
    </row>
    <row r="3999">
      <c r="A3999" s="7">
        <v>44219.0</v>
      </c>
      <c r="B3999" s="21">
        <v>1.0</v>
      </c>
      <c r="O3999" s="109">
        <v>44219.0</v>
      </c>
      <c r="P3999" s="11">
        <v>1.0</v>
      </c>
      <c r="Q3999" s="196">
        <v>0.0</v>
      </c>
      <c r="R3999" s="196">
        <v>0.0</v>
      </c>
      <c r="S3999" s="109">
        <v>44219.0</v>
      </c>
      <c r="T3999" s="196">
        <f t="shared" si="1"/>
        <v>0</v>
      </c>
    </row>
    <row r="4000">
      <c r="A4000" s="7">
        <v>44219.0</v>
      </c>
      <c r="B4000" s="21">
        <v>1.0</v>
      </c>
      <c r="O4000" s="109">
        <v>44219.0</v>
      </c>
      <c r="P4000" s="11">
        <v>1.0</v>
      </c>
      <c r="Q4000" s="196">
        <v>0.0</v>
      </c>
      <c r="R4000" s="196">
        <v>0.0</v>
      </c>
      <c r="S4000" s="109">
        <v>44219.0</v>
      </c>
      <c r="T4000" s="196">
        <f t="shared" si="1"/>
        <v>0</v>
      </c>
    </row>
    <row r="4001">
      <c r="A4001" s="71">
        <v>44219.0</v>
      </c>
      <c r="B4001" s="21">
        <v>1.0</v>
      </c>
      <c r="O4001" s="201">
        <v>44219.0</v>
      </c>
      <c r="P4001" s="11">
        <v>1.0</v>
      </c>
      <c r="Q4001" s="196">
        <v>0.0</v>
      </c>
      <c r="R4001" s="196">
        <v>0.0</v>
      </c>
      <c r="S4001" s="201">
        <v>44219.0</v>
      </c>
      <c r="T4001" s="196">
        <f t="shared" si="1"/>
        <v>0</v>
      </c>
    </row>
    <row r="4002">
      <c r="A4002" s="7">
        <v>44219.0</v>
      </c>
      <c r="B4002" s="21">
        <v>1.0</v>
      </c>
      <c r="O4002" s="109">
        <v>44219.0</v>
      </c>
      <c r="P4002" s="11">
        <v>0.0</v>
      </c>
      <c r="Q4002" s="196">
        <v>1.0</v>
      </c>
      <c r="R4002" s="196">
        <v>0.0</v>
      </c>
      <c r="S4002" s="109">
        <v>44219.0</v>
      </c>
      <c r="T4002" s="196">
        <f t="shared" si="1"/>
        <v>1</v>
      </c>
    </row>
    <row r="4003">
      <c r="A4003" s="7">
        <v>44219.0</v>
      </c>
      <c r="B4003" s="21">
        <v>1.0</v>
      </c>
      <c r="O4003" s="109">
        <v>44219.0</v>
      </c>
      <c r="P4003" s="11">
        <v>1.0</v>
      </c>
      <c r="Q4003" s="196">
        <v>0.0</v>
      </c>
      <c r="R4003" s="196">
        <v>0.0</v>
      </c>
      <c r="S4003" s="109">
        <v>44219.0</v>
      </c>
      <c r="T4003" s="196">
        <f t="shared" si="1"/>
        <v>0</v>
      </c>
    </row>
    <row r="4004">
      <c r="A4004" s="7">
        <v>44219.0</v>
      </c>
      <c r="B4004" s="21">
        <v>1.0</v>
      </c>
      <c r="O4004" s="109">
        <v>44219.0</v>
      </c>
      <c r="P4004" s="11">
        <v>1.0</v>
      </c>
      <c r="Q4004" s="196">
        <v>0.0</v>
      </c>
      <c r="R4004" s="196">
        <v>0.0</v>
      </c>
      <c r="S4004" s="109">
        <v>44219.0</v>
      </c>
      <c r="T4004" s="196">
        <f t="shared" si="1"/>
        <v>0</v>
      </c>
    </row>
    <row r="4005">
      <c r="A4005" s="7">
        <v>44219.0</v>
      </c>
      <c r="B4005" s="21">
        <v>1.0</v>
      </c>
      <c r="O4005" s="109">
        <v>44219.0</v>
      </c>
      <c r="P4005" s="11">
        <v>1.0</v>
      </c>
      <c r="Q4005" s="196">
        <v>0.0</v>
      </c>
      <c r="R4005" s="196">
        <v>0.0</v>
      </c>
      <c r="S4005" s="109">
        <v>44219.0</v>
      </c>
      <c r="T4005" s="196">
        <f t="shared" si="1"/>
        <v>0</v>
      </c>
    </row>
    <row r="4006">
      <c r="A4006" s="7">
        <v>44219.0</v>
      </c>
      <c r="B4006" s="21">
        <v>1.0</v>
      </c>
      <c r="O4006" s="109">
        <v>44219.0</v>
      </c>
      <c r="P4006" s="11">
        <v>0.0</v>
      </c>
      <c r="Q4006" s="196">
        <v>0.0</v>
      </c>
      <c r="R4006" s="196">
        <v>0.0</v>
      </c>
      <c r="S4006" s="109">
        <v>44219.0</v>
      </c>
      <c r="T4006" s="196">
        <f t="shared" si="1"/>
        <v>0</v>
      </c>
    </row>
    <row r="4007">
      <c r="A4007" s="7">
        <v>44219.0</v>
      </c>
      <c r="B4007" s="21">
        <v>1.0</v>
      </c>
      <c r="O4007" s="109">
        <v>44219.0</v>
      </c>
      <c r="P4007" s="11">
        <v>1.0</v>
      </c>
      <c r="Q4007" s="196">
        <v>0.0</v>
      </c>
      <c r="R4007" s="196">
        <v>0.0</v>
      </c>
      <c r="S4007" s="109">
        <v>44219.0</v>
      </c>
      <c r="T4007" s="196">
        <f t="shared" si="1"/>
        <v>0</v>
      </c>
    </row>
    <row r="4008">
      <c r="A4008" s="7">
        <v>44219.0</v>
      </c>
      <c r="B4008" s="21">
        <v>1.0</v>
      </c>
      <c r="O4008" s="109">
        <v>44219.0</v>
      </c>
      <c r="P4008" s="11">
        <v>1.0</v>
      </c>
      <c r="Q4008" s="196">
        <v>0.0</v>
      </c>
      <c r="R4008" s="196">
        <v>0.0</v>
      </c>
      <c r="S4008" s="109">
        <v>44219.0</v>
      </c>
      <c r="T4008" s="196">
        <f t="shared" si="1"/>
        <v>0</v>
      </c>
    </row>
    <row r="4009">
      <c r="A4009" s="7">
        <v>44219.0</v>
      </c>
      <c r="B4009" s="21">
        <v>1.0</v>
      </c>
      <c r="O4009" s="109">
        <v>44219.0</v>
      </c>
      <c r="P4009" s="11">
        <v>1.0</v>
      </c>
      <c r="Q4009" s="196">
        <v>0.0</v>
      </c>
      <c r="R4009" s="196">
        <v>0.0</v>
      </c>
      <c r="S4009" s="109">
        <v>44219.0</v>
      </c>
      <c r="T4009" s="196">
        <f t="shared" si="1"/>
        <v>0</v>
      </c>
    </row>
    <row r="4010">
      <c r="A4010" s="7">
        <v>44219.0</v>
      </c>
      <c r="B4010" s="21">
        <v>1.0</v>
      </c>
      <c r="O4010" s="109">
        <v>44219.0</v>
      </c>
      <c r="P4010" s="11">
        <v>0.0</v>
      </c>
      <c r="Q4010" s="196">
        <v>1.0</v>
      </c>
      <c r="R4010" s="196">
        <v>0.0</v>
      </c>
      <c r="S4010" s="109">
        <v>44219.0</v>
      </c>
      <c r="T4010" s="196">
        <f t="shared" si="1"/>
        <v>1</v>
      </c>
    </row>
    <row r="4011">
      <c r="A4011" s="7">
        <v>44219.0</v>
      </c>
      <c r="B4011" s="21">
        <v>1.0</v>
      </c>
      <c r="O4011" s="109">
        <v>44219.0</v>
      </c>
      <c r="P4011" s="11">
        <v>0.0</v>
      </c>
      <c r="Q4011" s="196">
        <v>0.0</v>
      </c>
      <c r="R4011" s="196">
        <v>1.0</v>
      </c>
      <c r="S4011" s="109">
        <v>44219.0</v>
      </c>
      <c r="T4011" s="196">
        <f t="shared" si="1"/>
        <v>1</v>
      </c>
    </row>
    <row r="4012">
      <c r="A4012" s="7">
        <v>44219.0</v>
      </c>
      <c r="B4012" s="21">
        <v>1.0</v>
      </c>
      <c r="O4012" s="109">
        <v>44219.0</v>
      </c>
      <c r="P4012" s="11">
        <v>0.0</v>
      </c>
      <c r="Q4012" s="196">
        <v>0.0</v>
      </c>
      <c r="R4012" s="196">
        <v>0.0</v>
      </c>
      <c r="S4012" s="109">
        <v>44219.0</v>
      </c>
      <c r="T4012" s="196">
        <f t="shared" si="1"/>
        <v>0</v>
      </c>
    </row>
    <row r="4013">
      <c r="A4013" s="7">
        <v>44219.0</v>
      </c>
      <c r="B4013" s="21">
        <v>1.0</v>
      </c>
      <c r="O4013" s="109">
        <v>44219.0</v>
      </c>
      <c r="P4013" s="11">
        <v>0.0</v>
      </c>
      <c r="Q4013" s="196">
        <v>0.0</v>
      </c>
      <c r="R4013" s="196">
        <v>0.0</v>
      </c>
      <c r="S4013" s="109">
        <v>44219.0</v>
      </c>
      <c r="T4013" s="196">
        <f t="shared" si="1"/>
        <v>0</v>
      </c>
    </row>
    <row r="4014">
      <c r="A4014" s="7">
        <v>44219.0</v>
      </c>
      <c r="B4014" s="21">
        <v>1.0</v>
      </c>
      <c r="O4014" s="109">
        <v>44219.0</v>
      </c>
      <c r="P4014" s="11">
        <v>1.0</v>
      </c>
      <c r="Q4014" s="196">
        <v>0.0</v>
      </c>
      <c r="R4014" s="196">
        <v>0.0</v>
      </c>
      <c r="S4014" s="109">
        <v>44219.0</v>
      </c>
      <c r="T4014" s="196">
        <f t="shared" si="1"/>
        <v>0</v>
      </c>
    </row>
    <row r="4015">
      <c r="A4015" s="7">
        <v>44219.0</v>
      </c>
      <c r="B4015" s="21">
        <v>1.0</v>
      </c>
      <c r="O4015" s="109">
        <v>44219.0</v>
      </c>
      <c r="P4015" s="11">
        <v>1.0</v>
      </c>
      <c r="Q4015" s="196">
        <v>0.0</v>
      </c>
      <c r="R4015" s="196">
        <v>0.0</v>
      </c>
      <c r="S4015" s="109">
        <v>44219.0</v>
      </c>
      <c r="T4015" s="196">
        <f t="shared" si="1"/>
        <v>0</v>
      </c>
    </row>
    <row r="4016">
      <c r="A4016" s="7">
        <v>44219.0</v>
      </c>
      <c r="B4016" s="21">
        <v>1.0</v>
      </c>
      <c r="O4016" s="109">
        <v>44219.0</v>
      </c>
      <c r="P4016" s="11">
        <v>0.0</v>
      </c>
      <c r="Q4016" s="196">
        <v>0.0</v>
      </c>
      <c r="R4016" s="196">
        <v>0.0</v>
      </c>
      <c r="S4016" s="109">
        <v>44219.0</v>
      </c>
      <c r="T4016" s="196">
        <f t="shared" si="1"/>
        <v>0</v>
      </c>
    </row>
    <row r="4017">
      <c r="A4017" s="7">
        <v>44219.0</v>
      </c>
      <c r="B4017" s="21">
        <v>1.0</v>
      </c>
      <c r="O4017" s="109">
        <v>44219.0</v>
      </c>
      <c r="P4017" s="11">
        <v>0.0</v>
      </c>
      <c r="Q4017" s="196">
        <v>0.0</v>
      </c>
      <c r="R4017" s="196">
        <v>0.0</v>
      </c>
      <c r="S4017" s="109">
        <v>44219.0</v>
      </c>
      <c r="T4017" s="196">
        <f t="shared" si="1"/>
        <v>0</v>
      </c>
    </row>
    <row r="4018">
      <c r="A4018" s="7">
        <v>44219.0</v>
      </c>
      <c r="B4018" s="21">
        <v>1.0</v>
      </c>
      <c r="O4018" s="109">
        <v>44219.0</v>
      </c>
      <c r="P4018" s="11">
        <v>0.0</v>
      </c>
      <c r="Q4018" s="196">
        <v>0.0</v>
      </c>
      <c r="R4018" s="196">
        <v>0.0</v>
      </c>
      <c r="S4018" s="109">
        <v>44219.0</v>
      </c>
      <c r="T4018" s="196">
        <f t="shared" si="1"/>
        <v>0</v>
      </c>
    </row>
    <row r="4019">
      <c r="A4019" s="7">
        <v>44219.0</v>
      </c>
      <c r="B4019" s="21">
        <v>1.0</v>
      </c>
      <c r="O4019" s="109">
        <v>44219.0</v>
      </c>
      <c r="P4019" s="11">
        <v>0.0</v>
      </c>
      <c r="Q4019" s="196">
        <v>0.0</v>
      </c>
      <c r="R4019" s="196">
        <v>0.0</v>
      </c>
      <c r="S4019" s="109">
        <v>44219.0</v>
      </c>
      <c r="T4019" s="196">
        <f t="shared" si="1"/>
        <v>0</v>
      </c>
    </row>
    <row r="4020">
      <c r="A4020" s="7">
        <v>44219.0</v>
      </c>
      <c r="B4020" s="21">
        <v>1.0</v>
      </c>
      <c r="O4020" s="109">
        <v>44219.0</v>
      </c>
      <c r="P4020" s="11">
        <v>1.0</v>
      </c>
      <c r="Q4020" s="196">
        <v>0.0</v>
      </c>
      <c r="R4020" s="196">
        <v>0.0</v>
      </c>
      <c r="S4020" s="109">
        <v>44219.0</v>
      </c>
      <c r="T4020" s="196">
        <f t="shared" si="1"/>
        <v>0</v>
      </c>
    </row>
    <row r="4021">
      <c r="A4021" s="7">
        <v>44219.0</v>
      </c>
      <c r="B4021" s="21">
        <v>1.0</v>
      </c>
      <c r="O4021" s="109">
        <v>44219.0</v>
      </c>
      <c r="P4021" s="11">
        <v>0.0</v>
      </c>
      <c r="Q4021" s="196">
        <v>0.0</v>
      </c>
      <c r="R4021" s="196">
        <v>0.0</v>
      </c>
      <c r="S4021" s="109">
        <v>44219.0</v>
      </c>
      <c r="T4021" s="196">
        <f t="shared" si="1"/>
        <v>0</v>
      </c>
    </row>
    <row r="4022">
      <c r="A4022" s="7">
        <v>44219.0</v>
      </c>
      <c r="B4022" s="21">
        <v>1.0</v>
      </c>
      <c r="O4022" s="109">
        <v>44219.0</v>
      </c>
      <c r="P4022" s="11">
        <v>0.0</v>
      </c>
      <c r="Q4022" s="196">
        <v>0.0</v>
      </c>
      <c r="R4022" s="196">
        <v>0.0</v>
      </c>
      <c r="S4022" s="109">
        <v>44219.0</v>
      </c>
      <c r="T4022" s="196">
        <f t="shared" si="1"/>
        <v>0</v>
      </c>
    </row>
    <row r="4023">
      <c r="A4023" s="7">
        <v>44219.0</v>
      </c>
      <c r="B4023" s="21">
        <v>1.0</v>
      </c>
      <c r="O4023" s="109">
        <v>44219.0</v>
      </c>
      <c r="P4023" s="11">
        <v>0.0</v>
      </c>
      <c r="Q4023" s="196">
        <v>0.0</v>
      </c>
      <c r="R4023" s="196">
        <v>0.0</v>
      </c>
      <c r="S4023" s="109">
        <v>44219.0</v>
      </c>
      <c r="T4023" s="196">
        <f t="shared" si="1"/>
        <v>0</v>
      </c>
    </row>
    <row r="4024">
      <c r="A4024" s="7">
        <v>44219.0</v>
      </c>
      <c r="B4024" s="21">
        <v>1.0</v>
      </c>
      <c r="O4024" s="109">
        <v>44219.0</v>
      </c>
      <c r="P4024" s="11">
        <v>0.0</v>
      </c>
      <c r="Q4024" s="196">
        <v>0.0</v>
      </c>
      <c r="R4024" s="196">
        <v>0.0</v>
      </c>
      <c r="S4024" s="109">
        <v>44219.0</v>
      </c>
      <c r="T4024" s="196">
        <f t="shared" si="1"/>
        <v>0</v>
      </c>
    </row>
    <row r="4025">
      <c r="A4025" s="7">
        <v>44219.0</v>
      </c>
      <c r="B4025" s="21">
        <v>1.0</v>
      </c>
      <c r="O4025" s="109">
        <v>44219.0</v>
      </c>
      <c r="P4025" s="11">
        <v>1.0</v>
      </c>
      <c r="Q4025" s="196">
        <v>0.0</v>
      </c>
      <c r="R4025" s="196">
        <v>0.0</v>
      </c>
      <c r="S4025" s="109">
        <v>44219.0</v>
      </c>
      <c r="T4025" s="196">
        <f t="shared" si="1"/>
        <v>0</v>
      </c>
    </row>
    <row r="4026">
      <c r="A4026" s="7">
        <v>44219.0</v>
      </c>
      <c r="B4026" s="21">
        <v>1.0</v>
      </c>
      <c r="O4026" s="109">
        <v>44219.0</v>
      </c>
      <c r="P4026" s="11">
        <v>1.0</v>
      </c>
      <c r="Q4026" s="196">
        <v>0.0</v>
      </c>
      <c r="R4026" s="196">
        <v>0.0</v>
      </c>
      <c r="S4026" s="109">
        <v>44219.0</v>
      </c>
      <c r="T4026" s="196">
        <f t="shared" si="1"/>
        <v>0</v>
      </c>
    </row>
    <row r="4027">
      <c r="A4027" s="7">
        <v>44219.0</v>
      </c>
      <c r="B4027" s="21">
        <v>1.0</v>
      </c>
      <c r="O4027" s="109">
        <v>44219.0</v>
      </c>
      <c r="P4027" s="11">
        <v>1.0</v>
      </c>
      <c r="Q4027" s="196">
        <v>0.0</v>
      </c>
      <c r="R4027" s="196">
        <v>0.0</v>
      </c>
      <c r="S4027" s="109">
        <v>44219.0</v>
      </c>
      <c r="T4027" s="196">
        <f t="shared" si="1"/>
        <v>0</v>
      </c>
    </row>
    <row r="4028">
      <c r="A4028" s="7">
        <v>44219.0</v>
      </c>
      <c r="B4028" s="21">
        <v>1.0</v>
      </c>
      <c r="O4028" s="109">
        <v>44219.0</v>
      </c>
      <c r="P4028" s="11">
        <v>0.0</v>
      </c>
      <c r="Q4028" s="196">
        <v>0.0</v>
      </c>
      <c r="R4028" s="196">
        <v>0.0</v>
      </c>
      <c r="S4028" s="109">
        <v>44219.0</v>
      </c>
      <c r="T4028" s="196">
        <f t="shared" si="1"/>
        <v>0</v>
      </c>
    </row>
    <row r="4029">
      <c r="A4029" s="7">
        <v>44219.0</v>
      </c>
      <c r="B4029" s="21">
        <v>1.0</v>
      </c>
      <c r="O4029" s="109">
        <v>44219.0</v>
      </c>
      <c r="P4029" s="11">
        <v>0.0</v>
      </c>
      <c r="Q4029" s="196">
        <v>0.0</v>
      </c>
      <c r="R4029" s="196">
        <v>0.0</v>
      </c>
      <c r="S4029" s="109">
        <v>44219.0</v>
      </c>
      <c r="T4029" s="196">
        <f t="shared" si="1"/>
        <v>0</v>
      </c>
    </row>
    <row r="4030">
      <c r="A4030" s="7">
        <v>44219.0</v>
      </c>
      <c r="B4030" s="21">
        <v>1.0</v>
      </c>
      <c r="O4030" s="109">
        <v>44219.0</v>
      </c>
      <c r="P4030" s="11">
        <v>1.0</v>
      </c>
      <c r="Q4030" s="196">
        <v>0.0</v>
      </c>
      <c r="R4030" s="196">
        <v>0.0</v>
      </c>
      <c r="S4030" s="109">
        <v>44219.0</v>
      </c>
      <c r="T4030" s="196">
        <f t="shared" si="1"/>
        <v>0</v>
      </c>
    </row>
    <row r="4031">
      <c r="A4031" s="7">
        <v>44219.0</v>
      </c>
      <c r="B4031" s="21">
        <v>1.0</v>
      </c>
      <c r="O4031" s="109">
        <v>44219.0</v>
      </c>
      <c r="P4031" s="11">
        <v>1.0</v>
      </c>
      <c r="Q4031" s="196">
        <v>0.0</v>
      </c>
      <c r="R4031" s="196">
        <v>0.0</v>
      </c>
      <c r="S4031" s="109">
        <v>44219.0</v>
      </c>
      <c r="T4031" s="196">
        <f t="shared" si="1"/>
        <v>0</v>
      </c>
    </row>
    <row r="4032">
      <c r="A4032" s="7">
        <v>44219.0</v>
      </c>
      <c r="B4032" s="21">
        <v>1.0</v>
      </c>
      <c r="O4032" s="109">
        <v>44219.0</v>
      </c>
      <c r="P4032" s="11">
        <v>1.0</v>
      </c>
      <c r="Q4032" s="196">
        <v>0.0</v>
      </c>
      <c r="R4032" s="196">
        <v>0.0</v>
      </c>
      <c r="S4032" s="109">
        <v>44219.0</v>
      </c>
      <c r="T4032" s="196">
        <f t="shared" si="1"/>
        <v>0</v>
      </c>
    </row>
    <row r="4033">
      <c r="A4033" s="7">
        <v>44219.0</v>
      </c>
      <c r="B4033" s="21">
        <v>1.0</v>
      </c>
      <c r="O4033" s="109">
        <v>44219.0</v>
      </c>
      <c r="P4033" s="11">
        <v>0.0</v>
      </c>
      <c r="Q4033" s="196">
        <v>0.0</v>
      </c>
      <c r="R4033" s="196">
        <v>0.0</v>
      </c>
      <c r="S4033" s="109">
        <v>44219.0</v>
      </c>
      <c r="T4033" s="196">
        <f t="shared" si="1"/>
        <v>0</v>
      </c>
    </row>
    <row r="4034">
      <c r="A4034" s="7">
        <v>44219.0</v>
      </c>
      <c r="B4034" s="21">
        <v>1.0</v>
      </c>
      <c r="O4034" s="109">
        <v>44219.0</v>
      </c>
      <c r="P4034" s="11">
        <v>0.0</v>
      </c>
      <c r="Q4034" s="196">
        <v>0.0</v>
      </c>
      <c r="R4034" s="196">
        <v>0.0</v>
      </c>
      <c r="S4034" s="109">
        <v>44219.0</v>
      </c>
      <c r="T4034" s="196">
        <f t="shared" si="1"/>
        <v>0</v>
      </c>
    </row>
    <row r="4035">
      <c r="A4035" s="7">
        <v>44219.0</v>
      </c>
      <c r="B4035" s="21">
        <v>1.0</v>
      </c>
      <c r="O4035" s="109">
        <v>44219.0</v>
      </c>
      <c r="P4035" s="11">
        <v>0.0</v>
      </c>
      <c r="Q4035" s="196">
        <v>0.0</v>
      </c>
      <c r="R4035" s="196">
        <v>0.0</v>
      </c>
      <c r="S4035" s="109">
        <v>44219.0</v>
      </c>
      <c r="T4035" s="196">
        <f t="shared" si="1"/>
        <v>0</v>
      </c>
    </row>
    <row r="4036">
      <c r="A4036" s="7">
        <v>44219.0</v>
      </c>
      <c r="B4036" s="21">
        <v>1.0</v>
      </c>
      <c r="O4036" s="109">
        <v>44219.0</v>
      </c>
      <c r="P4036" s="11">
        <v>0.0</v>
      </c>
      <c r="Q4036" s="196">
        <v>0.0</v>
      </c>
      <c r="R4036" s="196">
        <v>0.0</v>
      </c>
      <c r="S4036" s="109">
        <v>44219.0</v>
      </c>
      <c r="T4036" s="196">
        <f t="shared" si="1"/>
        <v>0</v>
      </c>
    </row>
    <row r="4037">
      <c r="A4037" s="7">
        <v>44219.0</v>
      </c>
      <c r="B4037" s="21">
        <v>1.0</v>
      </c>
      <c r="O4037" s="109">
        <v>44219.0</v>
      </c>
      <c r="P4037" s="11">
        <v>0.0</v>
      </c>
      <c r="Q4037" s="196">
        <v>0.0</v>
      </c>
      <c r="R4037" s="196">
        <v>0.0</v>
      </c>
      <c r="S4037" s="109">
        <v>44219.0</v>
      </c>
      <c r="T4037" s="196">
        <f t="shared" si="1"/>
        <v>0</v>
      </c>
    </row>
    <row r="4038">
      <c r="A4038" s="7">
        <v>44219.0</v>
      </c>
      <c r="B4038" s="21">
        <v>1.0</v>
      </c>
      <c r="O4038" s="109">
        <v>44219.0</v>
      </c>
      <c r="P4038" s="11">
        <v>0.0</v>
      </c>
      <c r="Q4038" s="196">
        <v>0.0</v>
      </c>
      <c r="R4038" s="196">
        <v>1.0</v>
      </c>
      <c r="S4038" s="109">
        <v>44219.0</v>
      </c>
      <c r="T4038" s="196">
        <f t="shared" si="1"/>
        <v>1</v>
      </c>
    </row>
    <row r="4039">
      <c r="A4039" s="7">
        <v>44219.0</v>
      </c>
      <c r="B4039" s="21">
        <v>1.0</v>
      </c>
      <c r="O4039" s="109">
        <v>44219.0</v>
      </c>
      <c r="P4039" s="11">
        <v>0.0</v>
      </c>
      <c r="Q4039" s="196">
        <v>0.0</v>
      </c>
      <c r="R4039" s="196">
        <v>1.0</v>
      </c>
      <c r="S4039" s="109">
        <v>44219.0</v>
      </c>
      <c r="T4039" s="196">
        <f t="shared" si="1"/>
        <v>1</v>
      </c>
    </row>
    <row r="4040">
      <c r="A4040" s="7">
        <v>44219.0</v>
      </c>
      <c r="B4040" s="21">
        <v>1.0</v>
      </c>
      <c r="O4040" s="109">
        <v>44219.0</v>
      </c>
      <c r="P4040" s="11">
        <v>0.0</v>
      </c>
      <c r="Q4040" s="196">
        <v>0.0</v>
      </c>
      <c r="R4040" s="196">
        <v>1.0</v>
      </c>
      <c r="S4040" s="109">
        <v>44219.0</v>
      </c>
      <c r="T4040" s="196">
        <f t="shared" si="1"/>
        <v>1</v>
      </c>
    </row>
    <row r="4041">
      <c r="A4041" s="7">
        <v>44219.0</v>
      </c>
      <c r="B4041" s="21">
        <v>1.0</v>
      </c>
      <c r="O4041" s="109">
        <v>44219.0</v>
      </c>
      <c r="P4041" s="11">
        <v>0.0</v>
      </c>
      <c r="Q4041" s="196">
        <v>0.0</v>
      </c>
      <c r="R4041" s="196">
        <v>1.0</v>
      </c>
      <c r="S4041" s="109">
        <v>44219.0</v>
      </c>
      <c r="T4041" s="196">
        <f t="shared" si="1"/>
        <v>1</v>
      </c>
    </row>
    <row r="4042">
      <c r="A4042" s="7">
        <v>44219.0</v>
      </c>
      <c r="B4042" s="21">
        <v>1.0</v>
      </c>
      <c r="O4042" s="109">
        <v>44219.0</v>
      </c>
      <c r="P4042" s="11">
        <v>0.0</v>
      </c>
      <c r="Q4042" s="196">
        <v>0.0</v>
      </c>
      <c r="R4042" s="196">
        <v>1.0</v>
      </c>
      <c r="S4042" s="109">
        <v>44219.0</v>
      </c>
      <c r="T4042" s="196">
        <f t="shared" si="1"/>
        <v>1</v>
      </c>
    </row>
    <row r="4043">
      <c r="A4043" s="7">
        <v>44219.0</v>
      </c>
      <c r="B4043" s="21">
        <v>1.0</v>
      </c>
      <c r="O4043" s="109">
        <v>44219.0</v>
      </c>
      <c r="P4043" s="11">
        <v>0.0</v>
      </c>
      <c r="Q4043" s="196">
        <v>0.0</v>
      </c>
      <c r="R4043" s="196">
        <v>1.0</v>
      </c>
      <c r="S4043" s="109">
        <v>44219.0</v>
      </c>
      <c r="T4043" s="196">
        <f t="shared" si="1"/>
        <v>1</v>
      </c>
    </row>
    <row r="4044">
      <c r="A4044" s="7">
        <v>44219.0</v>
      </c>
      <c r="B4044" s="21">
        <v>1.0</v>
      </c>
      <c r="O4044" s="109">
        <v>44219.0</v>
      </c>
      <c r="P4044" s="11">
        <v>0.0</v>
      </c>
      <c r="Q4044" s="196">
        <v>0.0</v>
      </c>
      <c r="R4044" s="196">
        <v>1.0</v>
      </c>
      <c r="S4044" s="109">
        <v>44219.0</v>
      </c>
      <c r="T4044" s="196">
        <f t="shared" si="1"/>
        <v>1</v>
      </c>
    </row>
    <row r="4045">
      <c r="A4045" s="7">
        <v>44219.0</v>
      </c>
      <c r="B4045" s="21">
        <v>1.0</v>
      </c>
      <c r="O4045" s="109">
        <v>44219.0</v>
      </c>
      <c r="P4045" s="11">
        <v>0.0</v>
      </c>
      <c r="Q4045" s="196">
        <v>0.0</v>
      </c>
      <c r="R4045" s="196">
        <v>1.0</v>
      </c>
      <c r="S4045" s="109">
        <v>44219.0</v>
      </c>
      <c r="T4045" s="196">
        <f t="shared" si="1"/>
        <v>1</v>
      </c>
    </row>
    <row r="4046">
      <c r="A4046" s="7">
        <v>44219.0</v>
      </c>
      <c r="B4046" s="21">
        <v>1.0</v>
      </c>
      <c r="O4046" s="109">
        <v>44219.0</v>
      </c>
      <c r="P4046" s="11">
        <v>0.0</v>
      </c>
      <c r="Q4046" s="196">
        <v>0.0</v>
      </c>
      <c r="R4046" s="196">
        <v>0.0</v>
      </c>
      <c r="S4046" s="109">
        <v>44219.0</v>
      </c>
      <c r="T4046" s="196">
        <f t="shared" si="1"/>
        <v>0</v>
      </c>
    </row>
    <row r="4047">
      <c r="A4047" s="7">
        <v>44219.0</v>
      </c>
      <c r="B4047" s="21">
        <v>1.0</v>
      </c>
      <c r="O4047" s="109">
        <v>44219.0</v>
      </c>
      <c r="P4047" s="11">
        <v>1.0</v>
      </c>
      <c r="Q4047" s="196">
        <v>0.0</v>
      </c>
      <c r="R4047" s="196">
        <v>0.0</v>
      </c>
      <c r="S4047" s="109">
        <v>44219.0</v>
      </c>
      <c r="T4047" s="196">
        <f t="shared" si="1"/>
        <v>0</v>
      </c>
    </row>
    <row r="4048">
      <c r="A4048" s="7">
        <v>44219.0</v>
      </c>
      <c r="B4048" s="21">
        <v>1.0</v>
      </c>
      <c r="O4048" s="109">
        <v>44219.0</v>
      </c>
      <c r="P4048" s="11">
        <v>1.0</v>
      </c>
      <c r="Q4048" s="196">
        <v>0.0</v>
      </c>
      <c r="R4048" s="196">
        <v>0.0</v>
      </c>
      <c r="S4048" s="109">
        <v>44219.0</v>
      </c>
      <c r="T4048" s="196">
        <f t="shared" si="1"/>
        <v>0</v>
      </c>
    </row>
    <row r="4049">
      <c r="A4049" s="7">
        <v>44219.0</v>
      </c>
      <c r="B4049" s="21">
        <v>1.0</v>
      </c>
      <c r="O4049" s="109">
        <v>44219.0</v>
      </c>
      <c r="P4049" s="11">
        <v>0.0</v>
      </c>
      <c r="Q4049" s="196">
        <v>0.0</v>
      </c>
      <c r="R4049" s="196">
        <v>1.0</v>
      </c>
      <c r="S4049" s="109">
        <v>44219.0</v>
      </c>
      <c r="T4049" s="196">
        <f t="shared" si="1"/>
        <v>1</v>
      </c>
    </row>
    <row r="4050">
      <c r="A4050" s="7">
        <v>44219.0</v>
      </c>
      <c r="B4050" s="21">
        <v>1.0</v>
      </c>
      <c r="O4050" s="109">
        <v>44219.0</v>
      </c>
      <c r="P4050" s="11">
        <v>1.0</v>
      </c>
      <c r="Q4050" s="196">
        <v>0.0</v>
      </c>
      <c r="R4050" s="196">
        <v>0.0</v>
      </c>
      <c r="S4050" s="109">
        <v>44219.0</v>
      </c>
      <c r="T4050" s="196">
        <f t="shared" si="1"/>
        <v>0</v>
      </c>
    </row>
    <row r="4051">
      <c r="A4051" s="7">
        <v>44219.0</v>
      </c>
      <c r="B4051" s="21">
        <v>1.0</v>
      </c>
      <c r="O4051" s="109">
        <v>44219.0</v>
      </c>
      <c r="P4051" s="11">
        <v>1.0</v>
      </c>
      <c r="Q4051" s="196">
        <v>0.0</v>
      </c>
      <c r="R4051" s="196">
        <v>0.0</v>
      </c>
      <c r="S4051" s="109">
        <v>44219.0</v>
      </c>
      <c r="T4051" s="196">
        <f t="shared" si="1"/>
        <v>0</v>
      </c>
    </row>
    <row r="4052">
      <c r="A4052" s="57">
        <v>44219.0</v>
      </c>
      <c r="B4052" s="21">
        <v>1.0</v>
      </c>
      <c r="O4052" s="109">
        <v>44219.0</v>
      </c>
      <c r="P4052" s="11">
        <v>1.0</v>
      </c>
      <c r="Q4052" s="196">
        <v>0.0</v>
      </c>
      <c r="R4052" s="196">
        <v>0.0</v>
      </c>
      <c r="S4052" s="109">
        <v>44219.0</v>
      </c>
      <c r="T4052" s="196">
        <f t="shared" si="1"/>
        <v>0</v>
      </c>
    </row>
    <row r="4053">
      <c r="A4053" s="7">
        <v>44219.0</v>
      </c>
      <c r="B4053" s="21">
        <v>1.0</v>
      </c>
      <c r="O4053" s="109">
        <v>44219.0</v>
      </c>
      <c r="P4053" s="11">
        <v>1.0</v>
      </c>
      <c r="Q4053" s="196">
        <v>0.0</v>
      </c>
      <c r="R4053" s="196">
        <v>0.0</v>
      </c>
      <c r="S4053" s="109">
        <v>44219.0</v>
      </c>
      <c r="T4053" s="196">
        <f t="shared" si="1"/>
        <v>0</v>
      </c>
    </row>
    <row r="4054">
      <c r="A4054" s="7">
        <v>44219.0</v>
      </c>
      <c r="B4054" s="21">
        <v>1.0</v>
      </c>
      <c r="O4054" s="109">
        <v>44219.0</v>
      </c>
      <c r="P4054" s="11">
        <v>0.0</v>
      </c>
      <c r="Q4054" s="196">
        <v>0.0</v>
      </c>
      <c r="R4054" s="196">
        <v>0.0</v>
      </c>
      <c r="S4054" s="109">
        <v>44219.0</v>
      </c>
      <c r="T4054" s="196">
        <f t="shared" si="1"/>
        <v>0</v>
      </c>
    </row>
    <row r="4055">
      <c r="A4055" s="7">
        <v>44219.0</v>
      </c>
      <c r="B4055" s="21">
        <v>1.0</v>
      </c>
      <c r="O4055" s="109">
        <v>44219.0</v>
      </c>
      <c r="P4055" s="11">
        <v>0.0</v>
      </c>
      <c r="Q4055" s="196">
        <v>0.0</v>
      </c>
      <c r="R4055" s="196">
        <v>0.0</v>
      </c>
      <c r="S4055" s="109">
        <v>44219.0</v>
      </c>
      <c r="T4055" s="196">
        <f t="shared" si="1"/>
        <v>0</v>
      </c>
    </row>
    <row r="4056">
      <c r="A4056" s="7">
        <v>44219.0</v>
      </c>
      <c r="B4056" s="21">
        <v>1.0</v>
      </c>
      <c r="O4056" s="109">
        <v>44219.0</v>
      </c>
      <c r="P4056" s="11">
        <v>0.0</v>
      </c>
      <c r="Q4056" s="196">
        <v>0.0</v>
      </c>
      <c r="R4056" s="196">
        <v>0.0</v>
      </c>
      <c r="S4056" s="109">
        <v>44219.0</v>
      </c>
      <c r="T4056" s="196">
        <f t="shared" si="1"/>
        <v>0</v>
      </c>
    </row>
    <row r="4057">
      <c r="A4057" s="7">
        <v>44219.0</v>
      </c>
      <c r="B4057" s="21">
        <v>1.0</v>
      </c>
      <c r="O4057" s="109">
        <v>44219.0</v>
      </c>
      <c r="P4057" s="11">
        <v>1.0</v>
      </c>
      <c r="Q4057" s="196">
        <v>0.0</v>
      </c>
      <c r="R4057" s="196">
        <v>0.0</v>
      </c>
      <c r="S4057" s="109">
        <v>44219.0</v>
      </c>
      <c r="T4057" s="196">
        <f t="shared" si="1"/>
        <v>0</v>
      </c>
    </row>
    <row r="4058">
      <c r="A4058" s="7">
        <v>44219.0</v>
      </c>
      <c r="B4058" s="21">
        <v>1.0</v>
      </c>
      <c r="O4058" s="109">
        <v>44219.0</v>
      </c>
      <c r="P4058" s="11">
        <v>1.0</v>
      </c>
      <c r="Q4058" s="196">
        <v>0.0</v>
      </c>
      <c r="R4058" s="196">
        <v>0.0</v>
      </c>
      <c r="S4058" s="109">
        <v>44219.0</v>
      </c>
      <c r="T4058" s="196">
        <f t="shared" si="1"/>
        <v>0</v>
      </c>
    </row>
    <row r="4059">
      <c r="A4059" s="7">
        <v>44219.0</v>
      </c>
      <c r="B4059" s="21">
        <v>1.0</v>
      </c>
      <c r="O4059" s="109">
        <v>44219.0</v>
      </c>
      <c r="P4059" s="11">
        <v>0.0</v>
      </c>
      <c r="Q4059" s="196">
        <v>0.0</v>
      </c>
      <c r="R4059" s="196">
        <v>0.0</v>
      </c>
      <c r="S4059" s="109">
        <v>44219.0</v>
      </c>
      <c r="T4059" s="196">
        <f t="shared" si="1"/>
        <v>0</v>
      </c>
    </row>
    <row r="4060">
      <c r="A4060" s="7">
        <v>44219.0</v>
      </c>
      <c r="B4060" s="21">
        <v>1.0</v>
      </c>
      <c r="O4060" s="109">
        <v>44219.0</v>
      </c>
      <c r="P4060" s="11">
        <v>0.0</v>
      </c>
      <c r="Q4060" s="196">
        <v>0.0</v>
      </c>
      <c r="R4060" s="196">
        <v>0.0</v>
      </c>
      <c r="S4060" s="109">
        <v>44219.0</v>
      </c>
      <c r="T4060" s="196">
        <f t="shared" si="1"/>
        <v>0</v>
      </c>
    </row>
    <row r="4061">
      <c r="A4061" s="7">
        <v>44219.0</v>
      </c>
      <c r="B4061" s="21">
        <v>1.0</v>
      </c>
      <c r="O4061" s="109">
        <v>44219.0</v>
      </c>
      <c r="P4061" s="11">
        <v>1.0</v>
      </c>
      <c r="Q4061" s="196">
        <v>0.0</v>
      </c>
      <c r="R4061" s="196">
        <v>0.0</v>
      </c>
      <c r="S4061" s="109">
        <v>44219.0</v>
      </c>
      <c r="T4061" s="196">
        <f t="shared" si="1"/>
        <v>0</v>
      </c>
    </row>
    <row r="4062">
      <c r="A4062" s="7">
        <v>44219.0</v>
      </c>
      <c r="B4062" s="21">
        <v>1.0</v>
      </c>
      <c r="O4062" s="109">
        <v>44219.0</v>
      </c>
      <c r="P4062" s="11">
        <v>0.0</v>
      </c>
      <c r="Q4062" s="196">
        <v>0.0</v>
      </c>
      <c r="R4062" s="196">
        <v>0.0</v>
      </c>
      <c r="S4062" s="109">
        <v>44219.0</v>
      </c>
      <c r="T4062" s="196">
        <f t="shared" si="1"/>
        <v>0</v>
      </c>
    </row>
    <row r="4063">
      <c r="A4063" s="7">
        <v>44219.0</v>
      </c>
      <c r="B4063" s="21">
        <v>1.0</v>
      </c>
      <c r="O4063" s="109">
        <v>44219.0</v>
      </c>
      <c r="P4063" s="11">
        <v>0.0</v>
      </c>
      <c r="Q4063" s="196">
        <v>0.0</v>
      </c>
      <c r="R4063" s="196">
        <v>0.0</v>
      </c>
      <c r="S4063" s="109">
        <v>44219.0</v>
      </c>
      <c r="T4063" s="196">
        <f t="shared" si="1"/>
        <v>0</v>
      </c>
    </row>
    <row r="4064">
      <c r="A4064" s="7">
        <v>44219.0</v>
      </c>
      <c r="B4064" s="21">
        <v>1.0</v>
      </c>
      <c r="O4064" s="109">
        <v>44219.0</v>
      </c>
      <c r="P4064" s="11">
        <v>0.0</v>
      </c>
      <c r="Q4064" s="196">
        <v>0.0</v>
      </c>
      <c r="R4064" s="196">
        <v>0.0</v>
      </c>
      <c r="S4064" s="109">
        <v>44219.0</v>
      </c>
      <c r="T4064" s="196">
        <f t="shared" si="1"/>
        <v>0</v>
      </c>
    </row>
    <row r="4065">
      <c r="A4065" s="7">
        <v>44219.0</v>
      </c>
      <c r="B4065" s="21">
        <v>1.0</v>
      </c>
      <c r="O4065" s="109">
        <v>44219.0</v>
      </c>
      <c r="P4065" s="11">
        <v>0.0</v>
      </c>
      <c r="Q4065" s="196">
        <v>0.0</v>
      </c>
      <c r="R4065" s="196">
        <v>0.0</v>
      </c>
      <c r="S4065" s="109">
        <v>44219.0</v>
      </c>
      <c r="T4065" s="196">
        <f t="shared" si="1"/>
        <v>0</v>
      </c>
    </row>
    <row r="4066">
      <c r="A4066" s="7">
        <v>44219.0</v>
      </c>
      <c r="B4066" s="21">
        <v>1.0</v>
      </c>
      <c r="O4066" s="109">
        <v>44219.0</v>
      </c>
      <c r="P4066" s="11">
        <v>1.0</v>
      </c>
      <c r="Q4066" s="196">
        <v>0.0</v>
      </c>
      <c r="R4066" s="196">
        <v>0.0</v>
      </c>
      <c r="S4066" s="109">
        <v>44219.0</v>
      </c>
      <c r="T4066" s="196">
        <f t="shared" si="1"/>
        <v>0</v>
      </c>
    </row>
    <row r="4067">
      <c r="A4067" s="7">
        <v>44219.0</v>
      </c>
      <c r="B4067" s="21">
        <v>1.0</v>
      </c>
      <c r="O4067" s="109">
        <v>44219.0</v>
      </c>
      <c r="P4067" s="11">
        <v>1.0</v>
      </c>
      <c r="Q4067" s="196">
        <v>0.0</v>
      </c>
      <c r="R4067" s="196">
        <v>0.0</v>
      </c>
      <c r="S4067" s="109">
        <v>44219.0</v>
      </c>
      <c r="T4067" s="196">
        <f t="shared" si="1"/>
        <v>0</v>
      </c>
    </row>
    <row r="4068">
      <c r="A4068" s="7">
        <v>44219.0</v>
      </c>
      <c r="B4068" s="21">
        <v>1.0</v>
      </c>
      <c r="O4068" s="109">
        <v>44219.0</v>
      </c>
      <c r="P4068" s="11">
        <v>1.0</v>
      </c>
      <c r="Q4068" s="196">
        <v>0.0</v>
      </c>
      <c r="R4068" s="196">
        <v>0.0</v>
      </c>
      <c r="S4068" s="109">
        <v>44219.0</v>
      </c>
      <c r="T4068" s="196">
        <f t="shared" si="1"/>
        <v>0</v>
      </c>
    </row>
    <row r="4069">
      <c r="A4069" s="7">
        <v>44219.0</v>
      </c>
      <c r="B4069" s="21">
        <v>1.0</v>
      </c>
      <c r="O4069" s="109">
        <v>44219.0</v>
      </c>
      <c r="P4069" s="11">
        <v>1.0</v>
      </c>
      <c r="Q4069" s="196">
        <v>0.0</v>
      </c>
      <c r="R4069" s="196">
        <v>0.0</v>
      </c>
      <c r="S4069" s="109">
        <v>44219.0</v>
      </c>
      <c r="T4069" s="196">
        <f t="shared" si="1"/>
        <v>0</v>
      </c>
    </row>
    <row r="4070">
      <c r="A4070" s="7">
        <v>44219.0</v>
      </c>
      <c r="B4070" s="21">
        <v>1.0</v>
      </c>
      <c r="O4070" s="109">
        <v>44219.0</v>
      </c>
      <c r="P4070" s="11">
        <v>1.0</v>
      </c>
      <c r="Q4070" s="196">
        <v>0.0</v>
      </c>
      <c r="R4070" s="196">
        <v>0.0</v>
      </c>
      <c r="S4070" s="109">
        <v>44219.0</v>
      </c>
      <c r="T4070" s="196">
        <f t="shared" si="1"/>
        <v>0</v>
      </c>
    </row>
    <row r="4071">
      <c r="A4071" s="7">
        <v>44219.0</v>
      </c>
      <c r="B4071" s="21">
        <v>1.0</v>
      </c>
      <c r="O4071" s="109">
        <v>44219.0</v>
      </c>
      <c r="P4071" s="11">
        <v>1.0</v>
      </c>
      <c r="Q4071" s="196">
        <v>0.0</v>
      </c>
      <c r="R4071" s="196">
        <v>0.0</v>
      </c>
      <c r="S4071" s="109">
        <v>44219.0</v>
      </c>
      <c r="T4071" s="196">
        <f t="shared" si="1"/>
        <v>0</v>
      </c>
    </row>
    <row r="4072">
      <c r="A4072" s="7">
        <v>44219.0</v>
      </c>
      <c r="B4072" s="21">
        <v>1.0</v>
      </c>
      <c r="O4072" s="109">
        <v>44219.0</v>
      </c>
      <c r="P4072" s="11">
        <v>1.0</v>
      </c>
      <c r="Q4072" s="196">
        <v>0.0</v>
      </c>
      <c r="R4072" s="196">
        <v>0.0</v>
      </c>
      <c r="S4072" s="109">
        <v>44219.0</v>
      </c>
      <c r="T4072" s="196">
        <f t="shared" si="1"/>
        <v>0</v>
      </c>
    </row>
    <row r="4073">
      <c r="A4073" s="7">
        <v>44219.0</v>
      </c>
      <c r="B4073" s="21">
        <v>1.0</v>
      </c>
      <c r="O4073" s="109">
        <v>44219.0</v>
      </c>
      <c r="P4073" s="11">
        <v>1.0</v>
      </c>
      <c r="Q4073" s="196">
        <v>0.0</v>
      </c>
      <c r="R4073" s="196">
        <v>0.0</v>
      </c>
      <c r="S4073" s="109">
        <v>44219.0</v>
      </c>
      <c r="T4073" s="196">
        <f t="shared" si="1"/>
        <v>0</v>
      </c>
    </row>
    <row r="4074">
      <c r="A4074" s="7">
        <v>44219.0</v>
      </c>
      <c r="B4074" s="21">
        <v>1.0</v>
      </c>
      <c r="O4074" s="109">
        <v>44219.0</v>
      </c>
      <c r="P4074" s="11">
        <v>1.0</v>
      </c>
      <c r="Q4074" s="196">
        <v>0.0</v>
      </c>
      <c r="R4074" s="196">
        <v>0.0</v>
      </c>
      <c r="S4074" s="109">
        <v>44219.0</v>
      </c>
      <c r="T4074" s="196">
        <f t="shared" si="1"/>
        <v>0</v>
      </c>
    </row>
    <row r="4075">
      <c r="A4075" s="7">
        <v>44219.0</v>
      </c>
      <c r="B4075" s="21">
        <v>1.0</v>
      </c>
      <c r="O4075" s="109">
        <v>44219.0</v>
      </c>
      <c r="P4075" s="11">
        <v>1.0</v>
      </c>
      <c r="Q4075" s="196">
        <v>0.0</v>
      </c>
      <c r="R4075" s="196">
        <v>0.0</v>
      </c>
      <c r="S4075" s="109">
        <v>44219.0</v>
      </c>
      <c r="T4075" s="196">
        <f t="shared" si="1"/>
        <v>0</v>
      </c>
    </row>
    <row r="4076">
      <c r="A4076" s="7">
        <v>44219.0</v>
      </c>
      <c r="B4076" s="21">
        <v>1.0</v>
      </c>
      <c r="O4076" s="109">
        <v>44219.0</v>
      </c>
      <c r="P4076" s="11">
        <v>1.0</v>
      </c>
      <c r="Q4076" s="196">
        <v>0.0</v>
      </c>
      <c r="R4076" s="196">
        <v>0.0</v>
      </c>
      <c r="S4076" s="109">
        <v>44219.0</v>
      </c>
      <c r="T4076" s="196">
        <f t="shared" si="1"/>
        <v>0</v>
      </c>
    </row>
    <row r="4077">
      <c r="A4077" s="57">
        <v>44219.0</v>
      </c>
      <c r="B4077" s="21">
        <v>1.0</v>
      </c>
      <c r="O4077" s="109">
        <v>44219.0</v>
      </c>
      <c r="P4077" s="11">
        <v>1.0</v>
      </c>
      <c r="Q4077" s="196">
        <v>0.0</v>
      </c>
      <c r="R4077" s="196">
        <v>0.0</v>
      </c>
      <c r="S4077" s="109">
        <v>44219.0</v>
      </c>
      <c r="T4077" s="196">
        <f t="shared" si="1"/>
        <v>0</v>
      </c>
    </row>
    <row r="4078">
      <c r="A4078" s="17">
        <v>44219.0</v>
      </c>
      <c r="B4078" s="21">
        <v>1.0</v>
      </c>
      <c r="O4078" s="197">
        <v>44219.0</v>
      </c>
      <c r="P4078" s="11">
        <v>1.0</v>
      </c>
      <c r="Q4078" s="196">
        <v>0.0</v>
      </c>
      <c r="R4078" s="196">
        <v>0.0</v>
      </c>
      <c r="S4078" s="197">
        <v>44219.0</v>
      </c>
      <c r="T4078" s="196">
        <f t="shared" si="1"/>
        <v>0</v>
      </c>
    </row>
    <row r="4079">
      <c r="A4079" s="7">
        <v>44219.0</v>
      </c>
      <c r="B4079" s="21">
        <v>1.0</v>
      </c>
      <c r="O4079" s="109">
        <v>44219.0</v>
      </c>
      <c r="P4079" s="11">
        <v>1.0</v>
      </c>
      <c r="Q4079" s="196">
        <v>0.0</v>
      </c>
      <c r="R4079" s="196">
        <v>0.0</v>
      </c>
      <c r="S4079" s="109">
        <v>44219.0</v>
      </c>
      <c r="T4079" s="196">
        <f t="shared" si="1"/>
        <v>0</v>
      </c>
    </row>
    <row r="4080">
      <c r="A4080" s="60">
        <v>44219.0</v>
      </c>
      <c r="B4080" s="21">
        <v>1.0</v>
      </c>
      <c r="O4080" s="160">
        <v>44219.0</v>
      </c>
      <c r="P4080" s="11">
        <v>1.0</v>
      </c>
      <c r="Q4080" s="196">
        <v>0.0</v>
      </c>
      <c r="R4080" s="196">
        <v>0.0</v>
      </c>
      <c r="S4080" s="160">
        <v>44219.0</v>
      </c>
      <c r="T4080" s="196">
        <f t="shared" si="1"/>
        <v>0</v>
      </c>
    </row>
    <row r="4081">
      <c r="A4081" s="60">
        <v>44219.0</v>
      </c>
      <c r="B4081" s="21">
        <v>1.0</v>
      </c>
      <c r="O4081" s="160">
        <v>44219.0</v>
      </c>
      <c r="P4081" s="11">
        <v>1.0</v>
      </c>
      <c r="Q4081" s="196">
        <v>0.0</v>
      </c>
      <c r="R4081" s="196">
        <v>0.0</v>
      </c>
      <c r="S4081" s="160">
        <v>44219.0</v>
      </c>
      <c r="T4081" s="196">
        <f t="shared" si="1"/>
        <v>0</v>
      </c>
    </row>
    <row r="4082">
      <c r="A4082" s="53">
        <v>44219.0</v>
      </c>
      <c r="B4082" s="21">
        <v>1.0</v>
      </c>
      <c r="O4082" s="200">
        <v>44219.0</v>
      </c>
      <c r="P4082" s="11">
        <v>1.0</v>
      </c>
      <c r="Q4082" s="196">
        <v>0.0</v>
      </c>
      <c r="R4082" s="196">
        <v>0.0</v>
      </c>
      <c r="S4082" s="200">
        <v>44219.0</v>
      </c>
      <c r="T4082" s="196">
        <f t="shared" si="1"/>
        <v>0</v>
      </c>
    </row>
    <row r="4083">
      <c r="A4083" s="53">
        <v>44219.0</v>
      </c>
      <c r="B4083" s="21">
        <v>1.0</v>
      </c>
      <c r="O4083" s="200">
        <v>44219.0</v>
      </c>
      <c r="P4083" s="11">
        <v>1.0</v>
      </c>
      <c r="Q4083" s="196">
        <v>0.0</v>
      </c>
      <c r="R4083" s="196">
        <v>0.0</v>
      </c>
      <c r="S4083" s="200">
        <v>44219.0</v>
      </c>
      <c r="T4083" s="196">
        <f t="shared" si="1"/>
        <v>0</v>
      </c>
    </row>
    <row r="4084">
      <c r="A4084" s="60">
        <v>44219.0</v>
      </c>
      <c r="B4084" s="21">
        <v>1.0</v>
      </c>
      <c r="O4084" s="160">
        <v>44219.0</v>
      </c>
      <c r="P4084" s="11">
        <v>1.0</v>
      </c>
      <c r="Q4084" s="196">
        <v>0.0</v>
      </c>
      <c r="R4084" s="196">
        <v>0.0</v>
      </c>
      <c r="S4084" s="160">
        <v>44219.0</v>
      </c>
      <c r="T4084" s="196">
        <f t="shared" si="1"/>
        <v>0</v>
      </c>
    </row>
    <row r="4085">
      <c r="A4085" s="60">
        <v>44219.0</v>
      </c>
      <c r="B4085" s="21">
        <v>1.0</v>
      </c>
      <c r="O4085" s="160">
        <v>44219.0</v>
      </c>
      <c r="P4085" s="11">
        <v>1.0</v>
      </c>
      <c r="Q4085" s="196">
        <v>0.0</v>
      </c>
      <c r="R4085" s="196">
        <v>0.0</v>
      </c>
      <c r="S4085" s="160">
        <v>44219.0</v>
      </c>
      <c r="T4085" s="196">
        <f t="shared" si="1"/>
        <v>0</v>
      </c>
    </row>
    <row r="4086">
      <c r="A4086" s="7">
        <v>44219.0</v>
      </c>
      <c r="B4086" s="21">
        <v>1.0</v>
      </c>
      <c r="O4086" s="109">
        <v>44219.0</v>
      </c>
      <c r="P4086" s="11">
        <v>1.0</v>
      </c>
      <c r="Q4086" s="196">
        <v>0.0</v>
      </c>
      <c r="R4086" s="196">
        <v>0.0</v>
      </c>
      <c r="S4086" s="109">
        <v>44219.0</v>
      </c>
      <c r="T4086" s="196">
        <f t="shared" si="1"/>
        <v>0</v>
      </c>
    </row>
    <row r="4087">
      <c r="A4087" s="7">
        <v>44219.0</v>
      </c>
      <c r="B4087" s="21">
        <v>1.0</v>
      </c>
      <c r="O4087" s="109">
        <v>44219.0</v>
      </c>
      <c r="P4087" s="11">
        <v>1.0</v>
      </c>
      <c r="Q4087" s="196">
        <v>0.0</v>
      </c>
      <c r="R4087" s="196">
        <v>0.0</v>
      </c>
      <c r="S4087" s="109">
        <v>44219.0</v>
      </c>
      <c r="T4087" s="196">
        <f t="shared" si="1"/>
        <v>0</v>
      </c>
    </row>
    <row r="4088">
      <c r="A4088" s="50">
        <v>44219.0</v>
      </c>
      <c r="B4088" s="21">
        <v>1.0</v>
      </c>
      <c r="O4088" s="109">
        <v>44219.0</v>
      </c>
      <c r="P4088" s="11">
        <v>1.0</v>
      </c>
      <c r="Q4088" s="196">
        <v>0.0</v>
      </c>
      <c r="R4088" s="196">
        <v>0.0</v>
      </c>
      <c r="S4088" s="109">
        <v>44219.0</v>
      </c>
      <c r="T4088" s="196">
        <f t="shared" si="1"/>
        <v>0</v>
      </c>
    </row>
    <row r="4089">
      <c r="A4089" s="50">
        <v>44219.0</v>
      </c>
      <c r="B4089" s="21">
        <v>1.0</v>
      </c>
      <c r="O4089" s="109">
        <v>44219.0</v>
      </c>
      <c r="P4089" s="11">
        <v>1.0</v>
      </c>
      <c r="Q4089" s="196">
        <v>0.0</v>
      </c>
      <c r="R4089" s="196">
        <v>0.0</v>
      </c>
      <c r="S4089" s="109">
        <v>44219.0</v>
      </c>
      <c r="T4089" s="196">
        <f t="shared" si="1"/>
        <v>0</v>
      </c>
    </row>
    <row r="4090">
      <c r="A4090" s="7">
        <v>44219.0</v>
      </c>
      <c r="B4090" s="21">
        <v>1.0</v>
      </c>
      <c r="O4090" s="109">
        <v>44219.0</v>
      </c>
      <c r="P4090" s="11">
        <v>1.0</v>
      </c>
      <c r="Q4090" s="196">
        <v>0.0</v>
      </c>
      <c r="R4090" s="196">
        <v>0.0</v>
      </c>
      <c r="S4090" s="109">
        <v>44219.0</v>
      </c>
      <c r="T4090" s="196">
        <f t="shared" si="1"/>
        <v>0</v>
      </c>
    </row>
    <row r="4091">
      <c r="A4091" s="53">
        <v>44219.0</v>
      </c>
      <c r="B4091" s="21">
        <v>1.0</v>
      </c>
      <c r="O4091" s="200">
        <v>44219.0</v>
      </c>
      <c r="P4091" s="11">
        <v>1.0</v>
      </c>
      <c r="Q4091" s="196">
        <v>0.0</v>
      </c>
      <c r="R4091" s="196">
        <v>0.0</v>
      </c>
      <c r="S4091" s="200">
        <v>44219.0</v>
      </c>
      <c r="T4091" s="196">
        <f t="shared" si="1"/>
        <v>0</v>
      </c>
    </row>
    <row r="4092">
      <c r="A4092" s="53">
        <v>44219.0</v>
      </c>
      <c r="B4092" s="21">
        <v>1.0</v>
      </c>
      <c r="O4092" s="200">
        <v>44219.0</v>
      </c>
      <c r="P4092" s="11">
        <v>1.0</v>
      </c>
      <c r="Q4092" s="196">
        <v>0.0</v>
      </c>
      <c r="R4092" s="196">
        <v>0.0</v>
      </c>
      <c r="S4092" s="200">
        <v>44219.0</v>
      </c>
      <c r="T4092" s="196">
        <f t="shared" si="1"/>
        <v>0</v>
      </c>
    </row>
    <row r="4093">
      <c r="A4093" s="53">
        <v>44219.0</v>
      </c>
      <c r="B4093" s="21">
        <v>1.0</v>
      </c>
      <c r="O4093" s="200">
        <v>44219.0</v>
      </c>
      <c r="P4093" s="11">
        <v>1.0</v>
      </c>
      <c r="Q4093" s="196">
        <v>0.0</v>
      </c>
      <c r="R4093" s="196">
        <v>0.0</v>
      </c>
      <c r="S4093" s="200">
        <v>44219.0</v>
      </c>
      <c r="T4093" s="196">
        <f t="shared" si="1"/>
        <v>0</v>
      </c>
    </row>
    <row r="4094">
      <c r="A4094" s="7">
        <v>44219.0</v>
      </c>
      <c r="B4094" s="21">
        <v>1.0</v>
      </c>
      <c r="O4094" s="109">
        <v>44219.0</v>
      </c>
      <c r="P4094" s="11">
        <v>0.0</v>
      </c>
      <c r="Q4094" s="196">
        <v>0.0</v>
      </c>
      <c r="R4094" s="196">
        <v>0.0</v>
      </c>
      <c r="S4094" s="109">
        <v>44219.0</v>
      </c>
      <c r="T4094" s="196">
        <f t="shared" si="1"/>
        <v>0</v>
      </c>
    </row>
    <row r="4095">
      <c r="A4095" s="7">
        <v>44219.0</v>
      </c>
      <c r="B4095" s="21">
        <v>1.0</v>
      </c>
      <c r="O4095" s="109">
        <v>44219.0</v>
      </c>
      <c r="P4095" s="11">
        <v>0.0</v>
      </c>
      <c r="Q4095" s="196">
        <v>0.0</v>
      </c>
      <c r="R4095" s="196">
        <v>0.0</v>
      </c>
      <c r="S4095" s="109">
        <v>44219.0</v>
      </c>
      <c r="T4095" s="196">
        <f t="shared" si="1"/>
        <v>0</v>
      </c>
    </row>
    <row r="4096">
      <c r="A4096" s="7">
        <v>44219.0</v>
      </c>
      <c r="B4096" s="21">
        <v>1.0</v>
      </c>
      <c r="O4096" s="109">
        <v>44219.0</v>
      </c>
      <c r="P4096" s="11">
        <v>0.0</v>
      </c>
      <c r="Q4096" s="196">
        <v>0.0</v>
      </c>
      <c r="R4096" s="196">
        <v>0.0</v>
      </c>
      <c r="S4096" s="109">
        <v>44219.0</v>
      </c>
      <c r="T4096" s="196">
        <f t="shared" si="1"/>
        <v>0</v>
      </c>
    </row>
    <row r="4097">
      <c r="A4097" s="7">
        <v>44219.0</v>
      </c>
      <c r="B4097" s="21">
        <v>1.0</v>
      </c>
      <c r="O4097" s="109">
        <v>44219.0</v>
      </c>
      <c r="P4097" s="11">
        <v>0.0</v>
      </c>
      <c r="Q4097" s="196">
        <v>0.0</v>
      </c>
      <c r="R4097" s="196">
        <v>0.0</v>
      </c>
      <c r="S4097" s="109">
        <v>44219.0</v>
      </c>
      <c r="T4097" s="196">
        <f t="shared" si="1"/>
        <v>0</v>
      </c>
    </row>
    <row r="4098">
      <c r="A4098" s="7">
        <v>44219.0</v>
      </c>
      <c r="B4098" s="21">
        <v>1.0</v>
      </c>
      <c r="O4098" s="109">
        <v>44219.0</v>
      </c>
      <c r="P4098" s="11">
        <v>0.0</v>
      </c>
      <c r="Q4098" s="196">
        <v>0.0</v>
      </c>
      <c r="R4098" s="196">
        <v>0.0</v>
      </c>
      <c r="S4098" s="109">
        <v>44219.0</v>
      </c>
      <c r="T4098" s="196">
        <f t="shared" si="1"/>
        <v>0</v>
      </c>
    </row>
    <row r="4099">
      <c r="A4099" s="17">
        <v>44219.0</v>
      </c>
      <c r="B4099" s="21">
        <v>1.0</v>
      </c>
      <c r="O4099" s="197">
        <v>44219.0</v>
      </c>
      <c r="P4099" s="11">
        <v>0.0</v>
      </c>
      <c r="Q4099" s="196">
        <v>0.0</v>
      </c>
      <c r="R4099" s="196">
        <v>0.0</v>
      </c>
      <c r="S4099" s="197">
        <v>44219.0</v>
      </c>
      <c r="T4099" s="196">
        <f t="shared" si="1"/>
        <v>0</v>
      </c>
    </row>
    <row r="4100">
      <c r="A4100" s="53">
        <v>44219.0</v>
      </c>
      <c r="B4100" s="21">
        <v>1.0</v>
      </c>
      <c r="O4100" s="200">
        <v>44219.0</v>
      </c>
      <c r="P4100" s="11">
        <v>0.0</v>
      </c>
      <c r="Q4100" s="196">
        <v>0.0</v>
      </c>
      <c r="R4100" s="196">
        <v>0.0</v>
      </c>
      <c r="S4100" s="200">
        <v>44219.0</v>
      </c>
      <c r="T4100" s="196">
        <f t="shared" si="1"/>
        <v>0</v>
      </c>
    </row>
    <row r="4101">
      <c r="A4101" s="53">
        <v>44219.0</v>
      </c>
      <c r="B4101" s="21">
        <v>1.0</v>
      </c>
      <c r="O4101" s="200">
        <v>44219.0</v>
      </c>
      <c r="P4101" s="11">
        <v>0.0</v>
      </c>
      <c r="Q4101" s="196">
        <v>0.0</v>
      </c>
      <c r="R4101" s="196">
        <v>0.0</v>
      </c>
      <c r="S4101" s="200">
        <v>44219.0</v>
      </c>
      <c r="T4101" s="196">
        <f t="shared" si="1"/>
        <v>0</v>
      </c>
    </row>
    <row r="4102">
      <c r="A4102" s="7">
        <v>44219.0</v>
      </c>
      <c r="B4102" s="21">
        <v>1.0</v>
      </c>
      <c r="O4102" s="109">
        <v>44219.0</v>
      </c>
      <c r="P4102" s="11">
        <v>0.0</v>
      </c>
      <c r="Q4102" s="196">
        <v>0.0</v>
      </c>
      <c r="R4102" s="196">
        <v>0.0</v>
      </c>
      <c r="S4102" s="109">
        <v>44219.0</v>
      </c>
      <c r="T4102" s="196">
        <f t="shared" si="1"/>
        <v>0</v>
      </c>
    </row>
    <row r="4103">
      <c r="A4103" s="7">
        <v>44219.0</v>
      </c>
      <c r="B4103" s="21">
        <v>1.0</v>
      </c>
      <c r="O4103" s="109">
        <v>44219.0</v>
      </c>
      <c r="P4103" s="11">
        <v>0.0</v>
      </c>
      <c r="Q4103" s="196">
        <v>0.0</v>
      </c>
      <c r="R4103" s="196">
        <v>0.0</v>
      </c>
      <c r="S4103" s="109">
        <v>44219.0</v>
      </c>
      <c r="T4103" s="196">
        <f t="shared" si="1"/>
        <v>0</v>
      </c>
    </row>
    <row r="4104">
      <c r="A4104" s="7">
        <v>44219.0</v>
      </c>
      <c r="B4104" s="21">
        <v>1.0</v>
      </c>
      <c r="O4104" s="109">
        <v>44219.0</v>
      </c>
      <c r="P4104" s="11">
        <v>0.0</v>
      </c>
      <c r="Q4104" s="196">
        <v>0.0</v>
      </c>
      <c r="R4104" s="196">
        <v>0.0</v>
      </c>
      <c r="S4104" s="109">
        <v>44219.0</v>
      </c>
      <c r="T4104" s="196">
        <f t="shared" si="1"/>
        <v>0</v>
      </c>
    </row>
    <row r="4105">
      <c r="A4105" s="17">
        <v>44219.0</v>
      </c>
      <c r="B4105" s="21">
        <v>1.0</v>
      </c>
      <c r="O4105" s="197">
        <v>44219.0</v>
      </c>
      <c r="P4105" s="11">
        <v>0.0</v>
      </c>
      <c r="Q4105" s="196">
        <v>0.0</v>
      </c>
      <c r="R4105" s="196">
        <v>0.0</v>
      </c>
      <c r="S4105" s="197">
        <v>44219.0</v>
      </c>
      <c r="T4105" s="196">
        <f t="shared" si="1"/>
        <v>0</v>
      </c>
    </row>
    <row r="4106">
      <c r="A4106" s="17">
        <v>44219.0</v>
      </c>
      <c r="B4106" s="21">
        <v>1.0</v>
      </c>
      <c r="O4106" s="197">
        <v>44219.0</v>
      </c>
      <c r="P4106" s="11">
        <v>0.0</v>
      </c>
      <c r="Q4106" s="196">
        <v>0.0</v>
      </c>
      <c r="R4106" s="196">
        <v>0.0</v>
      </c>
      <c r="S4106" s="197">
        <v>44219.0</v>
      </c>
      <c r="T4106" s="196">
        <f t="shared" si="1"/>
        <v>0</v>
      </c>
    </row>
    <row r="4107">
      <c r="A4107" s="17">
        <v>44219.0</v>
      </c>
      <c r="B4107" s="21">
        <v>1.0</v>
      </c>
      <c r="O4107" s="197">
        <v>44219.0</v>
      </c>
      <c r="P4107" s="11">
        <v>0.0</v>
      </c>
      <c r="Q4107" s="196">
        <v>0.0</v>
      </c>
      <c r="R4107" s="196">
        <v>0.0</v>
      </c>
      <c r="S4107" s="197">
        <v>44219.0</v>
      </c>
      <c r="T4107" s="196">
        <f t="shared" si="1"/>
        <v>0</v>
      </c>
    </row>
    <row r="4108">
      <c r="A4108" s="17">
        <v>44219.0</v>
      </c>
      <c r="B4108" s="21">
        <v>1.0</v>
      </c>
      <c r="O4108" s="197">
        <v>44219.0</v>
      </c>
      <c r="P4108" s="11">
        <v>0.0</v>
      </c>
      <c r="Q4108" s="196">
        <v>0.0</v>
      </c>
      <c r="R4108" s="196">
        <v>0.0</v>
      </c>
      <c r="S4108" s="197">
        <v>44219.0</v>
      </c>
      <c r="T4108" s="196">
        <f t="shared" si="1"/>
        <v>0</v>
      </c>
    </row>
    <row r="4109">
      <c r="A4109" s="53">
        <v>44219.0</v>
      </c>
      <c r="B4109" s="21">
        <v>1.0</v>
      </c>
      <c r="O4109" s="200">
        <v>44219.0</v>
      </c>
      <c r="P4109" s="11">
        <v>0.0</v>
      </c>
      <c r="Q4109" s="196">
        <v>0.0</v>
      </c>
      <c r="R4109" s="196">
        <v>0.0</v>
      </c>
      <c r="S4109" s="200">
        <v>44219.0</v>
      </c>
      <c r="T4109" s="196">
        <f t="shared" si="1"/>
        <v>0</v>
      </c>
    </row>
    <row r="4110">
      <c r="A4110" s="7">
        <v>44219.0</v>
      </c>
      <c r="B4110" s="21">
        <v>1.0</v>
      </c>
      <c r="O4110" s="109">
        <v>44219.0</v>
      </c>
      <c r="P4110" s="11">
        <v>0.0</v>
      </c>
      <c r="Q4110" s="196">
        <v>0.0</v>
      </c>
      <c r="R4110" s="196">
        <v>0.0</v>
      </c>
      <c r="S4110" s="109">
        <v>44219.0</v>
      </c>
      <c r="T4110" s="196">
        <f t="shared" si="1"/>
        <v>0</v>
      </c>
    </row>
    <row r="4111">
      <c r="A4111" s="7">
        <v>44219.0</v>
      </c>
      <c r="B4111" s="21">
        <v>1.0</v>
      </c>
      <c r="O4111" s="109">
        <v>44219.0</v>
      </c>
      <c r="P4111" s="11">
        <v>0.0</v>
      </c>
      <c r="Q4111" s="196">
        <v>0.0</v>
      </c>
      <c r="R4111" s="196">
        <v>0.0</v>
      </c>
      <c r="S4111" s="109">
        <v>44219.0</v>
      </c>
      <c r="T4111" s="196">
        <f t="shared" si="1"/>
        <v>0</v>
      </c>
    </row>
    <row r="4112">
      <c r="A4112" s="50">
        <v>44219.0</v>
      </c>
      <c r="B4112" s="21">
        <v>1.0</v>
      </c>
      <c r="O4112" s="109">
        <v>44219.0</v>
      </c>
      <c r="P4112" s="11">
        <v>0.0</v>
      </c>
      <c r="Q4112" s="196">
        <v>0.0</v>
      </c>
      <c r="R4112" s="196">
        <v>0.0</v>
      </c>
      <c r="S4112" s="109">
        <v>44219.0</v>
      </c>
      <c r="T4112" s="196">
        <f t="shared" si="1"/>
        <v>0</v>
      </c>
    </row>
    <row r="4113">
      <c r="A4113" s="50">
        <v>44219.0</v>
      </c>
      <c r="B4113" s="21">
        <v>1.0</v>
      </c>
      <c r="O4113" s="109">
        <v>44219.0</v>
      </c>
      <c r="P4113" s="11">
        <v>0.0</v>
      </c>
      <c r="Q4113" s="196">
        <v>0.0</v>
      </c>
      <c r="R4113" s="196">
        <v>0.0</v>
      </c>
      <c r="S4113" s="109">
        <v>44219.0</v>
      </c>
      <c r="T4113" s="196">
        <f t="shared" si="1"/>
        <v>0</v>
      </c>
    </row>
    <row r="4114">
      <c r="A4114" s="7">
        <v>44219.0</v>
      </c>
      <c r="B4114" s="21">
        <v>1.0</v>
      </c>
      <c r="O4114" s="109">
        <v>44219.0</v>
      </c>
      <c r="P4114" s="11">
        <v>0.0</v>
      </c>
      <c r="Q4114" s="196">
        <v>0.0</v>
      </c>
      <c r="R4114" s="196">
        <v>0.0</v>
      </c>
      <c r="S4114" s="109">
        <v>44219.0</v>
      </c>
      <c r="T4114" s="196">
        <f t="shared" si="1"/>
        <v>0</v>
      </c>
    </row>
    <row r="4115">
      <c r="A4115" s="7">
        <v>44219.0</v>
      </c>
      <c r="B4115" s="21">
        <v>1.0</v>
      </c>
      <c r="O4115" s="109">
        <v>44219.0</v>
      </c>
      <c r="P4115" s="11">
        <v>0.0</v>
      </c>
      <c r="Q4115" s="196">
        <v>0.0</v>
      </c>
      <c r="R4115" s="196">
        <v>1.0</v>
      </c>
      <c r="S4115" s="109">
        <v>44219.0</v>
      </c>
      <c r="T4115" s="196">
        <f t="shared" si="1"/>
        <v>1</v>
      </c>
    </row>
    <row r="4116">
      <c r="A4116" s="7">
        <v>44219.0</v>
      </c>
      <c r="B4116" s="21">
        <v>1.0</v>
      </c>
      <c r="O4116" s="109">
        <v>44219.0</v>
      </c>
      <c r="P4116" s="11">
        <v>0.0</v>
      </c>
      <c r="Q4116" s="196">
        <v>0.0</v>
      </c>
      <c r="R4116" s="196">
        <v>1.0</v>
      </c>
      <c r="S4116" s="109">
        <v>44219.0</v>
      </c>
      <c r="T4116" s="196">
        <f t="shared" si="1"/>
        <v>1</v>
      </c>
    </row>
    <row r="4117">
      <c r="A4117" s="7">
        <v>44219.0</v>
      </c>
      <c r="B4117" s="21">
        <v>1.0</v>
      </c>
      <c r="O4117" s="109">
        <v>44219.0</v>
      </c>
      <c r="P4117" s="11">
        <v>0.0</v>
      </c>
      <c r="Q4117" s="196">
        <v>0.0</v>
      </c>
      <c r="R4117" s="196">
        <v>1.0</v>
      </c>
      <c r="S4117" s="109">
        <v>44219.0</v>
      </c>
      <c r="T4117" s="196">
        <f t="shared" si="1"/>
        <v>1</v>
      </c>
    </row>
    <row r="4118">
      <c r="A4118" s="7">
        <v>44219.0</v>
      </c>
      <c r="B4118" s="21">
        <v>1.0</v>
      </c>
      <c r="O4118" s="109">
        <v>44219.0</v>
      </c>
      <c r="P4118" s="11">
        <v>0.0</v>
      </c>
      <c r="Q4118" s="196">
        <v>0.0</v>
      </c>
      <c r="R4118" s="196">
        <v>1.0</v>
      </c>
      <c r="S4118" s="109">
        <v>44219.0</v>
      </c>
      <c r="T4118" s="196">
        <f t="shared" si="1"/>
        <v>1</v>
      </c>
    </row>
    <row r="4119">
      <c r="A4119" s="7">
        <v>44219.0</v>
      </c>
      <c r="B4119" s="21">
        <v>1.0</v>
      </c>
      <c r="O4119" s="109">
        <v>44219.0</v>
      </c>
      <c r="P4119" s="11">
        <v>0.0</v>
      </c>
      <c r="Q4119" s="196">
        <v>0.0</v>
      </c>
      <c r="R4119" s="196">
        <v>1.0</v>
      </c>
      <c r="S4119" s="109">
        <v>44219.0</v>
      </c>
      <c r="T4119" s="196">
        <f t="shared" si="1"/>
        <v>1</v>
      </c>
    </row>
    <row r="4120">
      <c r="A4120" s="53">
        <v>44219.0</v>
      </c>
      <c r="B4120" s="21">
        <v>1.0</v>
      </c>
      <c r="O4120" s="200">
        <v>44219.0</v>
      </c>
      <c r="P4120" s="11">
        <v>0.0</v>
      </c>
      <c r="Q4120" s="196">
        <v>0.0</v>
      </c>
      <c r="R4120" s="196">
        <v>1.0</v>
      </c>
      <c r="S4120" s="200">
        <v>44219.0</v>
      </c>
      <c r="T4120" s="196">
        <f t="shared" si="1"/>
        <v>1</v>
      </c>
    </row>
    <row r="4121">
      <c r="A4121" s="53">
        <v>44219.0</v>
      </c>
      <c r="B4121" s="21">
        <v>1.0</v>
      </c>
      <c r="O4121" s="200">
        <v>44219.0</v>
      </c>
      <c r="P4121" s="11">
        <v>0.0</v>
      </c>
      <c r="Q4121" s="196">
        <v>0.0</v>
      </c>
      <c r="R4121" s="196">
        <v>1.0</v>
      </c>
      <c r="S4121" s="200">
        <v>44219.0</v>
      </c>
      <c r="T4121" s="196">
        <f t="shared" si="1"/>
        <v>1</v>
      </c>
    </row>
    <row r="4122">
      <c r="A4122" s="7">
        <v>44219.0</v>
      </c>
      <c r="B4122" s="21">
        <v>1.0</v>
      </c>
      <c r="O4122" s="109">
        <v>44219.0</v>
      </c>
      <c r="P4122" s="11">
        <v>0.0</v>
      </c>
      <c r="Q4122" s="196">
        <v>0.0</v>
      </c>
      <c r="R4122" s="196">
        <v>0.0</v>
      </c>
      <c r="S4122" s="109">
        <v>44219.0</v>
      </c>
      <c r="T4122" s="196">
        <f t="shared" si="1"/>
        <v>0</v>
      </c>
    </row>
    <row r="4123">
      <c r="A4123" s="7">
        <v>44219.0</v>
      </c>
      <c r="B4123" s="21">
        <v>1.0</v>
      </c>
      <c r="O4123" s="109">
        <v>44219.0</v>
      </c>
      <c r="P4123" s="11">
        <v>0.0</v>
      </c>
      <c r="Q4123" s="196">
        <v>0.0</v>
      </c>
      <c r="R4123" s="196">
        <v>0.0</v>
      </c>
      <c r="S4123" s="109">
        <v>44219.0</v>
      </c>
      <c r="T4123" s="196">
        <f t="shared" si="1"/>
        <v>0</v>
      </c>
    </row>
    <row r="4124">
      <c r="A4124" s="7">
        <v>44219.0</v>
      </c>
      <c r="B4124" s="21">
        <v>1.0</v>
      </c>
      <c r="O4124" s="109">
        <v>44219.0</v>
      </c>
      <c r="P4124" s="11">
        <v>0.0</v>
      </c>
      <c r="Q4124" s="196">
        <v>0.0</v>
      </c>
      <c r="R4124" s="196">
        <v>0.0</v>
      </c>
      <c r="S4124" s="109">
        <v>44219.0</v>
      </c>
      <c r="T4124" s="196">
        <f t="shared" si="1"/>
        <v>0</v>
      </c>
    </row>
    <row r="4125">
      <c r="A4125" s="7">
        <v>44219.0</v>
      </c>
      <c r="B4125" s="21">
        <v>1.0</v>
      </c>
      <c r="O4125" s="109">
        <v>44219.0</v>
      </c>
      <c r="P4125" s="11">
        <v>0.0</v>
      </c>
      <c r="Q4125" s="196">
        <v>0.0</v>
      </c>
      <c r="R4125" s="196">
        <v>0.0</v>
      </c>
      <c r="S4125" s="109">
        <v>44219.0</v>
      </c>
      <c r="T4125" s="196">
        <f t="shared" si="1"/>
        <v>0</v>
      </c>
    </row>
    <row r="4126">
      <c r="A4126" s="7">
        <v>44219.0</v>
      </c>
      <c r="B4126" s="21">
        <v>1.0</v>
      </c>
      <c r="O4126" s="109">
        <v>44219.0</v>
      </c>
      <c r="P4126" s="11">
        <v>0.0</v>
      </c>
      <c r="Q4126" s="196">
        <v>0.0</v>
      </c>
      <c r="R4126" s="196">
        <v>0.0</v>
      </c>
      <c r="S4126" s="109">
        <v>44219.0</v>
      </c>
      <c r="T4126" s="196">
        <f t="shared" si="1"/>
        <v>0</v>
      </c>
    </row>
    <row r="4127">
      <c r="A4127" s="7">
        <v>44219.0</v>
      </c>
      <c r="B4127" s="21">
        <v>1.0</v>
      </c>
      <c r="O4127" s="109">
        <v>44219.0</v>
      </c>
      <c r="P4127" s="11">
        <v>0.0</v>
      </c>
      <c r="Q4127" s="196">
        <v>1.0</v>
      </c>
      <c r="R4127" s="196">
        <v>0.0</v>
      </c>
      <c r="S4127" s="109">
        <v>44219.0</v>
      </c>
      <c r="T4127" s="196">
        <f t="shared" si="1"/>
        <v>1</v>
      </c>
    </row>
    <row r="4128">
      <c r="A4128" s="7">
        <v>44219.0</v>
      </c>
      <c r="B4128" s="21">
        <v>1.0</v>
      </c>
      <c r="O4128" s="109">
        <v>44219.0</v>
      </c>
      <c r="P4128" s="11">
        <v>0.0</v>
      </c>
      <c r="Q4128" s="196">
        <v>1.0</v>
      </c>
      <c r="R4128" s="196">
        <v>0.0</v>
      </c>
      <c r="S4128" s="109">
        <v>44219.0</v>
      </c>
      <c r="T4128" s="196">
        <f t="shared" si="1"/>
        <v>1</v>
      </c>
    </row>
    <row r="4129">
      <c r="A4129" s="7">
        <v>44219.0</v>
      </c>
      <c r="B4129" s="21">
        <v>1.0</v>
      </c>
      <c r="O4129" s="109">
        <v>44219.0</v>
      </c>
      <c r="P4129" s="11">
        <v>0.0</v>
      </c>
      <c r="Q4129" s="196">
        <v>1.0</v>
      </c>
      <c r="R4129" s="196">
        <v>0.0</v>
      </c>
      <c r="S4129" s="109">
        <v>44219.0</v>
      </c>
      <c r="T4129" s="196">
        <f t="shared" si="1"/>
        <v>1</v>
      </c>
    </row>
    <row r="4130">
      <c r="A4130" s="53">
        <v>44219.0</v>
      </c>
      <c r="B4130" s="21">
        <v>1.0</v>
      </c>
      <c r="O4130" s="200">
        <v>44219.0</v>
      </c>
      <c r="P4130" s="11">
        <v>0.0</v>
      </c>
      <c r="Q4130" s="196">
        <v>1.0</v>
      </c>
      <c r="R4130" s="196">
        <v>0.0</v>
      </c>
      <c r="S4130" s="200">
        <v>44219.0</v>
      </c>
      <c r="T4130" s="196">
        <f t="shared" si="1"/>
        <v>1</v>
      </c>
    </row>
    <row r="4131">
      <c r="A4131" s="7">
        <v>44219.0</v>
      </c>
      <c r="B4131" s="21">
        <v>1.0</v>
      </c>
      <c r="O4131" s="109">
        <v>44219.0</v>
      </c>
      <c r="P4131" s="11">
        <v>0.0</v>
      </c>
      <c r="Q4131" s="196">
        <v>1.0</v>
      </c>
      <c r="R4131" s="196">
        <v>0.0</v>
      </c>
      <c r="S4131" s="109">
        <v>44219.0</v>
      </c>
      <c r="T4131" s="196">
        <f t="shared" si="1"/>
        <v>1</v>
      </c>
    </row>
    <row r="4132">
      <c r="A4132" s="7">
        <v>44219.0</v>
      </c>
      <c r="B4132" s="21">
        <v>1.0</v>
      </c>
      <c r="O4132" s="109">
        <v>44219.0</v>
      </c>
      <c r="P4132" s="11">
        <v>0.0</v>
      </c>
      <c r="Q4132" s="196">
        <v>1.0</v>
      </c>
      <c r="R4132" s="196">
        <v>0.0</v>
      </c>
      <c r="S4132" s="109">
        <v>44219.0</v>
      </c>
      <c r="T4132" s="196">
        <f t="shared" si="1"/>
        <v>1</v>
      </c>
    </row>
    <row r="4133">
      <c r="A4133" s="7">
        <v>44219.0</v>
      </c>
      <c r="B4133" s="21">
        <v>1.0</v>
      </c>
      <c r="O4133" s="109">
        <v>44219.0</v>
      </c>
      <c r="P4133" s="11">
        <v>0.0</v>
      </c>
      <c r="Q4133" s="196">
        <v>1.0</v>
      </c>
      <c r="R4133" s="196">
        <v>0.0</v>
      </c>
      <c r="S4133" s="109">
        <v>44219.0</v>
      </c>
      <c r="T4133" s="196">
        <f t="shared" si="1"/>
        <v>1</v>
      </c>
    </row>
    <row r="4134">
      <c r="A4134" s="50">
        <v>44219.0</v>
      </c>
      <c r="B4134" s="21">
        <v>1.0</v>
      </c>
      <c r="O4134" s="109">
        <v>44219.0</v>
      </c>
      <c r="P4134" s="11">
        <v>0.0</v>
      </c>
      <c r="Q4134" s="196">
        <v>0.0</v>
      </c>
      <c r="R4134" s="196">
        <v>0.0</v>
      </c>
      <c r="S4134" s="109">
        <v>44219.0</v>
      </c>
      <c r="T4134" s="196">
        <f t="shared" si="1"/>
        <v>0</v>
      </c>
    </row>
    <row r="4135">
      <c r="A4135" s="7">
        <v>44220.0</v>
      </c>
      <c r="B4135" s="21">
        <v>1.0</v>
      </c>
      <c r="O4135" s="109">
        <v>44220.0</v>
      </c>
      <c r="P4135" s="11">
        <v>1.0</v>
      </c>
      <c r="Q4135" s="196">
        <v>0.0</v>
      </c>
      <c r="R4135" s="196">
        <v>0.0</v>
      </c>
      <c r="S4135" s="109">
        <v>44220.0</v>
      </c>
      <c r="T4135" s="196">
        <f t="shared" si="1"/>
        <v>0</v>
      </c>
    </row>
    <row r="4136">
      <c r="A4136" s="7">
        <v>44220.0</v>
      </c>
      <c r="B4136" s="21">
        <v>1.0</v>
      </c>
      <c r="O4136" s="109">
        <v>44220.0</v>
      </c>
      <c r="P4136" s="11">
        <v>0.0</v>
      </c>
      <c r="Q4136" s="196">
        <v>0.0</v>
      </c>
      <c r="R4136" s="196">
        <v>0.0</v>
      </c>
      <c r="S4136" s="109">
        <v>44220.0</v>
      </c>
      <c r="T4136" s="196">
        <f t="shared" si="1"/>
        <v>0</v>
      </c>
    </row>
    <row r="4137">
      <c r="A4137" s="7">
        <v>44220.0</v>
      </c>
      <c r="B4137" s="21">
        <v>1.0</v>
      </c>
      <c r="O4137" s="109">
        <v>44220.0</v>
      </c>
      <c r="P4137" s="11">
        <v>0.0</v>
      </c>
      <c r="Q4137" s="196">
        <v>0.0</v>
      </c>
      <c r="R4137" s="196">
        <v>0.0</v>
      </c>
      <c r="S4137" s="109">
        <v>44220.0</v>
      </c>
      <c r="T4137" s="196">
        <f t="shared" si="1"/>
        <v>0</v>
      </c>
    </row>
    <row r="4138">
      <c r="A4138" s="7">
        <v>44220.0</v>
      </c>
      <c r="B4138" s="21">
        <v>1.0</v>
      </c>
      <c r="O4138" s="109">
        <v>44220.0</v>
      </c>
      <c r="P4138" s="11">
        <v>0.0</v>
      </c>
      <c r="Q4138" s="196">
        <v>0.0</v>
      </c>
      <c r="R4138" s="196">
        <v>0.0</v>
      </c>
      <c r="S4138" s="109">
        <v>44220.0</v>
      </c>
      <c r="T4138" s="196">
        <f t="shared" si="1"/>
        <v>0</v>
      </c>
    </row>
    <row r="4139">
      <c r="A4139" s="7">
        <v>44220.0</v>
      </c>
      <c r="B4139" s="21">
        <v>1.0</v>
      </c>
      <c r="O4139" s="109">
        <v>44220.0</v>
      </c>
      <c r="P4139" s="11">
        <v>0.0</v>
      </c>
      <c r="Q4139" s="196">
        <v>0.0</v>
      </c>
      <c r="R4139" s="196">
        <v>0.0</v>
      </c>
      <c r="S4139" s="109">
        <v>44220.0</v>
      </c>
      <c r="T4139" s="196">
        <f t="shared" si="1"/>
        <v>0</v>
      </c>
    </row>
    <row r="4140">
      <c r="A4140" s="7">
        <v>44220.0</v>
      </c>
      <c r="B4140" s="21">
        <v>1.0</v>
      </c>
      <c r="O4140" s="109">
        <v>44220.0</v>
      </c>
      <c r="P4140" s="11">
        <v>1.0</v>
      </c>
      <c r="Q4140" s="196">
        <v>0.0</v>
      </c>
      <c r="R4140" s="196">
        <v>0.0</v>
      </c>
      <c r="S4140" s="109">
        <v>44220.0</v>
      </c>
      <c r="T4140" s="196">
        <f t="shared" si="1"/>
        <v>0</v>
      </c>
    </row>
    <row r="4141">
      <c r="A4141" s="7">
        <v>44220.0</v>
      </c>
      <c r="B4141" s="21">
        <v>1.0</v>
      </c>
      <c r="O4141" s="109">
        <v>44220.0</v>
      </c>
      <c r="P4141" s="11">
        <v>0.0</v>
      </c>
      <c r="Q4141" s="196">
        <v>0.0</v>
      </c>
      <c r="R4141" s="196">
        <v>0.0</v>
      </c>
      <c r="S4141" s="109">
        <v>44220.0</v>
      </c>
      <c r="T4141" s="196">
        <f t="shared" si="1"/>
        <v>0</v>
      </c>
    </row>
    <row r="4142">
      <c r="A4142" s="7">
        <v>44220.0</v>
      </c>
      <c r="B4142" s="21">
        <v>1.0</v>
      </c>
      <c r="O4142" s="109">
        <v>44220.0</v>
      </c>
      <c r="P4142" s="11">
        <v>0.0</v>
      </c>
      <c r="Q4142" s="196">
        <v>0.0</v>
      </c>
      <c r="R4142" s="196">
        <v>1.0</v>
      </c>
      <c r="S4142" s="109">
        <v>44220.0</v>
      </c>
      <c r="T4142" s="196">
        <f t="shared" si="1"/>
        <v>1</v>
      </c>
    </row>
    <row r="4143">
      <c r="A4143" s="7">
        <v>44220.0</v>
      </c>
      <c r="B4143" s="21">
        <v>1.0</v>
      </c>
      <c r="O4143" s="109">
        <v>44220.0</v>
      </c>
      <c r="P4143" s="11">
        <v>0.0</v>
      </c>
      <c r="Q4143" s="196">
        <v>0.0</v>
      </c>
      <c r="R4143" s="196">
        <v>0.0</v>
      </c>
      <c r="S4143" s="109">
        <v>44220.0</v>
      </c>
      <c r="T4143" s="196">
        <f t="shared" si="1"/>
        <v>0</v>
      </c>
    </row>
    <row r="4144">
      <c r="A4144" s="7">
        <v>44220.0</v>
      </c>
      <c r="B4144" s="21">
        <v>1.0</v>
      </c>
      <c r="O4144" s="109">
        <v>44220.0</v>
      </c>
      <c r="P4144" s="11">
        <v>0.0</v>
      </c>
      <c r="Q4144" s="196">
        <v>1.0</v>
      </c>
      <c r="R4144" s="196">
        <v>0.0</v>
      </c>
      <c r="S4144" s="109">
        <v>44220.0</v>
      </c>
      <c r="T4144" s="196">
        <f t="shared" si="1"/>
        <v>1</v>
      </c>
    </row>
    <row r="4145">
      <c r="A4145" s="7">
        <v>44220.0</v>
      </c>
      <c r="B4145" s="21">
        <v>1.0</v>
      </c>
      <c r="O4145" s="109">
        <v>44220.0</v>
      </c>
      <c r="P4145" s="11">
        <v>1.0</v>
      </c>
      <c r="Q4145" s="196">
        <v>0.0</v>
      </c>
      <c r="R4145" s="196">
        <v>0.0</v>
      </c>
      <c r="S4145" s="109">
        <v>44220.0</v>
      </c>
      <c r="T4145" s="196">
        <f t="shared" si="1"/>
        <v>0</v>
      </c>
    </row>
    <row r="4146">
      <c r="A4146" s="7">
        <v>44220.0</v>
      </c>
      <c r="B4146" s="21">
        <v>1.0</v>
      </c>
      <c r="O4146" s="109">
        <v>44220.0</v>
      </c>
      <c r="P4146" s="11">
        <v>0.0</v>
      </c>
      <c r="Q4146" s="196">
        <v>1.0</v>
      </c>
      <c r="R4146" s="196">
        <v>0.0</v>
      </c>
      <c r="S4146" s="109">
        <v>44220.0</v>
      </c>
      <c r="T4146" s="196">
        <f t="shared" si="1"/>
        <v>1</v>
      </c>
    </row>
    <row r="4147">
      <c r="A4147" s="7">
        <v>44220.0</v>
      </c>
      <c r="B4147" s="21">
        <v>1.0</v>
      </c>
      <c r="O4147" s="109">
        <v>44220.0</v>
      </c>
      <c r="P4147" s="11">
        <v>0.0</v>
      </c>
      <c r="Q4147" s="196">
        <v>1.0</v>
      </c>
      <c r="R4147" s="196">
        <v>0.0</v>
      </c>
      <c r="S4147" s="109">
        <v>44220.0</v>
      </c>
      <c r="T4147" s="196">
        <f t="shared" si="1"/>
        <v>1</v>
      </c>
    </row>
    <row r="4148">
      <c r="A4148" s="7">
        <v>44220.0</v>
      </c>
      <c r="B4148" s="21">
        <v>1.0</v>
      </c>
      <c r="O4148" s="109">
        <v>44220.0</v>
      </c>
      <c r="P4148" s="11">
        <v>0.0</v>
      </c>
      <c r="Q4148" s="196">
        <v>1.0</v>
      </c>
      <c r="R4148" s="196">
        <v>0.0</v>
      </c>
      <c r="S4148" s="109">
        <v>44220.0</v>
      </c>
      <c r="T4148" s="196">
        <f t="shared" si="1"/>
        <v>1</v>
      </c>
    </row>
    <row r="4149">
      <c r="A4149" s="7">
        <v>44220.0</v>
      </c>
      <c r="B4149" s="21">
        <v>1.0</v>
      </c>
      <c r="O4149" s="109">
        <v>44220.0</v>
      </c>
      <c r="P4149" s="11">
        <v>0.0</v>
      </c>
      <c r="Q4149" s="196">
        <v>0.0</v>
      </c>
      <c r="R4149" s="196">
        <v>0.0</v>
      </c>
      <c r="S4149" s="109">
        <v>44220.0</v>
      </c>
      <c r="T4149" s="196">
        <f t="shared" si="1"/>
        <v>0</v>
      </c>
    </row>
    <row r="4150">
      <c r="A4150" s="7">
        <v>44220.0</v>
      </c>
      <c r="B4150" s="21">
        <v>1.0</v>
      </c>
      <c r="O4150" s="109">
        <v>44220.0</v>
      </c>
      <c r="P4150" s="11">
        <v>0.0</v>
      </c>
      <c r="Q4150" s="196">
        <v>0.0</v>
      </c>
      <c r="R4150" s="196">
        <v>0.0</v>
      </c>
      <c r="S4150" s="109">
        <v>44220.0</v>
      </c>
      <c r="T4150" s="196">
        <f t="shared" si="1"/>
        <v>0</v>
      </c>
    </row>
    <row r="4151">
      <c r="A4151" s="7">
        <v>44220.0</v>
      </c>
      <c r="B4151" s="21">
        <v>1.0</v>
      </c>
      <c r="O4151" s="109">
        <v>44220.0</v>
      </c>
      <c r="P4151" s="11">
        <v>1.0</v>
      </c>
      <c r="Q4151" s="196">
        <v>0.0</v>
      </c>
      <c r="R4151" s="196">
        <v>0.0</v>
      </c>
      <c r="S4151" s="109">
        <v>44220.0</v>
      </c>
      <c r="T4151" s="196">
        <f t="shared" si="1"/>
        <v>0</v>
      </c>
    </row>
    <row r="4152">
      <c r="A4152" s="7">
        <v>44220.0</v>
      </c>
      <c r="B4152" s="21">
        <v>1.0</v>
      </c>
      <c r="O4152" s="109">
        <v>44220.0</v>
      </c>
      <c r="P4152" s="11">
        <v>1.0</v>
      </c>
      <c r="Q4152" s="196">
        <v>0.0</v>
      </c>
      <c r="R4152" s="196">
        <v>0.0</v>
      </c>
      <c r="S4152" s="109">
        <v>44220.0</v>
      </c>
      <c r="T4152" s="196">
        <f t="shared" si="1"/>
        <v>0</v>
      </c>
    </row>
    <row r="4153">
      <c r="A4153" s="7">
        <v>44220.0</v>
      </c>
      <c r="B4153" s="21">
        <v>1.0</v>
      </c>
      <c r="O4153" s="109">
        <v>44220.0</v>
      </c>
      <c r="P4153" s="11">
        <v>1.0</v>
      </c>
      <c r="Q4153" s="196">
        <v>0.0</v>
      </c>
      <c r="R4153" s="196">
        <v>0.0</v>
      </c>
      <c r="S4153" s="109">
        <v>44220.0</v>
      </c>
      <c r="T4153" s="196">
        <f t="shared" si="1"/>
        <v>0</v>
      </c>
    </row>
    <row r="4154">
      <c r="A4154" s="7">
        <v>44220.0</v>
      </c>
      <c r="B4154" s="21">
        <v>1.0</v>
      </c>
      <c r="O4154" s="109">
        <v>44220.0</v>
      </c>
      <c r="P4154" s="11">
        <v>0.0</v>
      </c>
      <c r="Q4154" s="196">
        <v>0.0</v>
      </c>
      <c r="R4154" s="196">
        <v>0.0</v>
      </c>
      <c r="S4154" s="109">
        <v>44220.0</v>
      </c>
      <c r="T4154" s="196">
        <f t="shared" si="1"/>
        <v>0</v>
      </c>
    </row>
    <row r="4155">
      <c r="A4155" s="7">
        <v>44220.0</v>
      </c>
      <c r="B4155" s="21">
        <v>1.0</v>
      </c>
      <c r="O4155" s="109">
        <v>44220.0</v>
      </c>
      <c r="P4155" s="11">
        <v>0.0</v>
      </c>
      <c r="Q4155" s="196">
        <v>0.0</v>
      </c>
      <c r="R4155" s="196">
        <v>0.0</v>
      </c>
      <c r="S4155" s="109">
        <v>44220.0</v>
      </c>
      <c r="T4155" s="196">
        <f t="shared" si="1"/>
        <v>0</v>
      </c>
    </row>
    <row r="4156">
      <c r="A4156" s="7">
        <v>44220.0</v>
      </c>
      <c r="B4156" s="21">
        <v>1.0</v>
      </c>
      <c r="O4156" s="109">
        <v>44220.0</v>
      </c>
      <c r="P4156" s="11">
        <v>0.0</v>
      </c>
      <c r="Q4156" s="196">
        <v>0.0</v>
      </c>
      <c r="R4156" s="196">
        <v>0.0</v>
      </c>
      <c r="S4156" s="109">
        <v>44220.0</v>
      </c>
      <c r="T4156" s="196">
        <f t="shared" si="1"/>
        <v>0</v>
      </c>
    </row>
    <row r="4157">
      <c r="A4157" s="7">
        <v>44220.0</v>
      </c>
      <c r="B4157" s="21">
        <v>1.0</v>
      </c>
      <c r="O4157" s="109">
        <v>44220.0</v>
      </c>
      <c r="P4157" s="11">
        <v>1.0</v>
      </c>
      <c r="Q4157" s="196">
        <v>0.0</v>
      </c>
      <c r="R4157" s="196">
        <v>0.0</v>
      </c>
      <c r="S4157" s="109">
        <v>44220.0</v>
      </c>
      <c r="T4157" s="196">
        <f t="shared" si="1"/>
        <v>0</v>
      </c>
    </row>
    <row r="4158">
      <c r="A4158" s="7">
        <v>44220.0</v>
      </c>
      <c r="B4158" s="21">
        <v>1.0</v>
      </c>
      <c r="O4158" s="109">
        <v>44220.0</v>
      </c>
      <c r="P4158" s="11">
        <v>1.0</v>
      </c>
      <c r="Q4158" s="196">
        <v>0.0</v>
      </c>
      <c r="R4158" s="196">
        <v>0.0</v>
      </c>
      <c r="S4158" s="109">
        <v>44220.0</v>
      </c>
      <c r="T4158" s="196">
        <f t="shared" si="1"/>
        <v>0</v>
      </c>
    </row>
    <row r="4159">
      <c r="A4159" s="7">
        <v>44220.0</v>
      </c>
      <c r="B4159" s="21">
        <v>1.0</v>
      </c>
      <c r="O4159" s="109">
        <v>44220.0</v>
      </c>
      <c r="P4159" s="11">
        <v>1.0</v>
      </c>
      <c r="Q4159" s="196">
        <v>0.0</v>
      </c>
      <c r="R4159" s="196">
        <v>0.0</v>
      </c>
      <c r="S4159" s="109">
        <v>44220.0</v>
      </c>
      <c r="T4159" s="196">
        <f t="shared" si="1"/>
        <v>0</v>
      </c>
    </row>
    <row r="4160">
      <c r="A4160" s="7">
        <v>44220.0</v>
      </c>
      <c r="B4160" s="21">
        <v>1.0</v>
      </c>
      <c r="O4160" s="109">
        <v>44220.0</v>
      </c>
      <c r="P4160" s="11">
        <v>1.0</v>
      </c>
      <c r="Q4160" s="196">
        <v>0.0</v>
      </c>
      <c r="R4160" s="196">
        <v>0.0</v>
      </c>
      <c r="S4160" s="109">
        <v>44220.0</v>
      </c>
      <c r="T4160" s="196">
        <f t="shared" si="1"/>
        <v>0</v>
      </c>
    </row>
    <row r="4161">
      <c r="A4161" s="7">
        <v>44220.0</v>
      </c>
      <c r="B4161" s="21">
        <v>1.0</v>
      </c>
      <c r="O4161" s="109">
        <v>44220.0</v>
      </c>
      <c r="P4161" s="11">
        <v>0.0</v>
      </c>
      <c r="Q4161" s="196">
        <v>0.0</v>
      </c>
      <c r="R4161" s="196">
        <v>0.0</v>
      </c>
      <c r="S4161" s="109">
        <v>44220.0</v>
      </c>
      <c r="T4161" s="196">
        <f t="shared" si="1"/>
        <v>0</v>
      </c>
    </row>
    <row r="4162">
      <c r="A4162" s="7">
        <v>44220.0</v>
      </c>
      <c r="B4162" s="21">
        <v>1.0</v>
      </c>
      <c r="O4162" s="109">
        <v>44220.0</v>
      </c>
      <c r="P4162" s="11">
        <v>0.0</v>
      </c>
      <c r="Q4162" s="196">
        <v>0.0</v>
      </c>
      <c r="R4162" s="196">
        <v>0.0</v>
      </c>
      <c r="S4162" s="109">
        <v>44220.0</v>
      </c>
      <c r="T4162" s="196">
        <f t="shared" si="1"/>
        <v>0</v>
      </c>
    </row>
    <row r="4163">
      <c r="A4163" s="7">
        <v>44220.0</v>
      </c>
      <c r="B4163" s="21">
        <v>1.0</v>
      </c>
      <c r="O4163" s="109">
        <v>44220.0</v>
      </c>
      <c r="P4163" s="11">
        <v>0.0</v>
      </c>
      <c r="Q4163" s="196">
        <v>0.0</v>
      </c>
      <c r="R4163" s="196">
        <v>1.0</v>
      </c>
      <c r="S4163" s="109">
        <v>44220.0</v>
      </c>
      <c r="T4163" s="196">
        <f t="shared" si="1"/>
        <v>1</v>
      </c>
    </row>
    <row r="4164">
      <c r="A4164" s="7">
        <v>44220.0</v>
      </c>
      <c r="B4164" s="21">
        <v>1.0</v>
      </c>
      <c r="O4164" s="109">
        <v>44220.0</v>
      </c>
      <c r="P4164" s="11">
        <v>0.0</v>
      </c>
      <c r="Q4164" s="196">
        <v>0.0</v>
      </c>
      <c r="R4164" s="196">
        <v>1.0</v>
      </c>
      <c r="S4164" s="109">
        <v>44220.0</v>
      </c>
      <c r="T4164" s="196">
        <f t="shared" si="1"/>
        <v>1</v>
      </c>
    </row>
    <row r="4165">
      <c r="A4165" s="7">
        <v>44220.0</v>
      </c>
      <c r="B4165" s="21">
        <v>1.0</v>
      </c>
      <c r="O4165" s="109">
        <v>44220.0</v>
      </c>
      <c r="P4165" s="11">
        <v>0.0</v>
      </c>
      <c r="Q4165" s="196">
        <v>0.0</v>
      </c>
      <c r="R4165" s="196">
        <v>1.0</v>
      </c>
      <c r="S4165" s="109">
        <v>44220.0</v>
      </c>
      <c r="T4165" s="196">
        <f t="shared" si="1"/>
        <v>1</v>
      </c>
    </row>
    <row r="4166">
      <c r="A4166" s="7">
        <v>44220.0</v>
      </c>
      <c r="B4166" s="21">
        <v>1.0</v>
      </c>
      <c r="O4166" s="109">
        <v>44220.0</v>
      </c>
      <c r="P4166" s="11">
        <v>1.0</v>
      </c>
      <c r="Q4166" s="196">
        <v>0.0</v>
      </c>
      <c r="R4166" s="196">
        <v>0.0</v>
      </c>
      <c r="S4166" s="109">
        <v>44220.0</v>
      </c>
      <c r="T4166" s="196">
        <f t="shared" si="1"/>
        <v>0</v>
      </c>
    </row>
    <row r="4167">
      <c r="A4167" s="7">
        <v>44220.0</v>
      </c>
      <c r="B4167" s="21">
        <v>1.0</v>
      </c>
      <c r="O4167" s="109">
        <v>44220.0</v>
      </c>
      <c r="P4167" s="11">
        <v>1.0</v>
      </c>
      <c r="Q4167" s="196">
        <v>0.0</v>
      </c>
      <c r="R4167" s="196">
        <v>0.0</v>
      </c>
      <c r="S4167" s="109">
        <v>44220.0</v>
      </c>
      <c r="T4167" s="196">
        <f t="shared" si="1"/>
        <v>0</v>
      </c>
    </row>
    <row r="4168">
      <c r="A4168" s="7">
        <v>44220.0</v>
      </c>
      <c r="B4168" s="21">
        <v>1.0</v>
      </c>
      <c r="O4168" s="109">
        <v>44220.0</v>
      </c>
      <c r="P4168" s="11">
        <v>1.0</v>
      </c>
      <c r="Q4168" s="196">
        <v>0.0</v>
      </c>
      <c r="R4168" s="196">
        <v>0.0</v>
      </c>
      <c r="S4168" s="109">
        <v>44220.0</v>
      </c>
      <c r="T4168" s="196">
        <f t="shared" si="1"/>
        <v>0</v>
      </c>
    </row>
    <row r="4169">
      <c r="A4169" s="7">
        <v>44220.0</v>
      </c>
      <c r="B4169" s="21">
        <v>1.0</v>
      </c>
      <c r="O4169" s="109">
        <v>44220.0</v>
      </c>
      <c r="P4169" s="11">
        <v>1.0</v>
      </c>
      <c r="Q4169" s="196">
        <v>0.0</v>
      </c>
      <c r="R4169" s="196">
        <v>0.0</v>
      </c>
      <c r="S4169" s="109">
        <v>44220.0</v>
      </c>
      <c r="T4169" s="196">
        <f t="shared" si="1"/>
        <v>0</v>
      </c>
    </row>
    <row r="4170">
      <c r="A4170" s="7">
        <v>44220.0</v>
      </c>
      <c r="B4170" s="21">
        <v>1.0</v>
      </c>
      <c r="O4170" s="109">
        <v>44220.0</v>
      </c>
      <c r="P4170" s="11">
        <v>1.0</v>
      </c>
      <c r="Q4170" s="196">
        <v>0.0</v>
      </c>
      <c r="R4170" s="196">
        <v>0.0</v>
      </c>
      <c r="S4170" s="109">
        <v>44220.0</v>
      </c>
      <c r="T4170" s="196">
        <f t="shared" si="1"/>
        <v>0</v>
      </c>
    </row>
    <row r="4171">
      <c r="A4171" s="7">
        <v>44220.0</v>
      </c>
      <c r="B4171" s="21">
        <v>1.0</v>
      </c>
      <c r="O4171" s="109">
        <v>44220.0</v>
      </c>
      <c r="P4171" s="11">
        <v>1.0</v>
      </c>
      <c r="Q4171" s="196">
        <v>0.0</v>
      </c>
      <c r="R4171" s="196">
        <v>0.0</v>
      </c>
      <c r="S4171" s="109">
        <v>44220.0</v>
      </c>
      <c r="T4171" s="196">
        <f t="shared" si="1"/>
        <v>0</v>
      </c>
    </row>
    <row r="4172">
      <c r="A4172" s="7">
        <v>44220.0</v>
      </c>
      <c r="B4172" s="21">
        <v>1.0</v>
      </c>
      <c r="O4172" s="109">
        <v>44220.0</v>
      </c>
      <c r="P4172" s="11">
        <v>1.0</v>
      </c>
      <c r="Q4172" s="196">
        <v>0.0</v>
      </c>
      <c r="R4172" s="196">
        <v>0.0</v>
      </c>
      <c r="S4172" s="109">
        <v>44220.0</v>
      </c>
      <c r="T4172" s="196">
        <f t="shared" si="1"/>
        <v>0</v>
      </c>
    </row>
    <row r="4173">
      <c r="A4173" s="7">
        <v>44220.0</v>
      </c>
      <c r="B4173" s="21">
        <v>1.0</v>
      </c>
      <c r="O4173" s="109">
        <v>44220.0</v>
      </c>
      <c r="P4173" s="11">
        <v>1.0</v>
      </c>
      <c r="Q4173" s="196">
        <v>0.0</v>
      </c>
      <c r="R4173" s="196">
        <v>0.0</v>
      </c>
      <c r="S4173" s="109">
        <v>44220.0</v>
      </c>
      <c r="T4173" s="196">
        <f t="shared" si="1"/>
        <v>0</v>
      </c>
    </row>
    <row r="4174">
      <c r="A4174" s="7">
        <v>44220.0</v>
      </c>
      <c r="B4174" s="21">
        <v>1.0</v>
      </c>
      <c r="O4174" s="109">
        <v>44220.0</v>
      </c>
      <c r="P4174" s="11">
        <v>1.0</v>
      </c>
      <c r="Q4174" s="196">
        <v>0.0</v>
      </c>
      <c r="R4174" s="196">
        <v>0.0</v>
      </c>
      <c r="S4174" s="109">
        <v>44220.0</v>
      </c>
      <c r="T4174" s="196">
        <f t="shared" si="1"/>
        <v>0</v>
      </c>
    </row>
    <row r="4175">
      <c r="A4175" s="7">
        <v>44220.0</v>
      </c>
      <c r="B4175" s="21">
        <v>1.0</v>
      </c>
      <c r="O4175" s="109">
        <v>44220.0</v>
      </c>
      <c r="P4175" s="11">
        <v>1.0</v>
      </c>
      <c r="Q4175" s="196">
        <v>0.0</v>
      </c>
      <c r="R4175" s="196">
        <v>0.0</v>
      </c>
      <c r="S4175" s="109">
        <v>44220.0</v>
      </c>
      <c r="T4175" s="196">
        <f t="shared" si="1"/>
        <v>0</v>
      </c>
    </row>
    <row r="4176">
      <c r="A4176" s="7">
        <v>44220.0</v>
      </c>
      <c r="B4176" s="21">
        <v>1.0</v>
      </c>
      <c r="O4176" s="109">
        <v>44220.0</v>
      </c>
      <c r="P4176" s="11">
        <v>1.0</v>
      </c>
      <c r="Q4176" s="196">
        <v>0.0</v>
      </c>
      <c r="R4176" s="196">
        <v>0.0</v>
      </c>
      <c r="S4176" s="109">
        <v>44220.0</v>
      </c>
      <c r="T4176" s="196">
        <f t="shared" si="1"/>
        <v>0</v>
      </c>
    </row>
    <row r="4177">
      <c r="A4177" s="7">
        <v>44220.0</v>
      </c>
      <c r="B4177" s="21">
        <v>1.0</v>
      </c>
      <c r="O4177" s="109">
        <v>44220.0</v>
      </c>
      <c r="P4177" s="11">
        <v>1.0</v>
      </c>
      <c r="Q4177" s="196">
        <v>0.0</v>
      </c>
      <c r="R4177" s="196">
        <v>0.0</v>
      </c>
      <c r="S4177" s="109">
        <v>44220.0</v>
      </c>
      <c r="T4177" s="196">
        <f t="shared" si="1"/>
        <v>0</v>
      </c>
    </row>
    <row r="4178">
      <c r="A4178" s="7">
        <v>44220.0</v>
      </c>
      <c r="B4178" s="21">
        <v>1.0</v>
      </c>
      <c r="O4178" s="109">
        <v>44220.0</v>
      </c>
      <c r="P4178" s="11">
        <v>1.0</v>
      </c>
      <c r="Q4178" s="196">
        <v>0.0</v>
      </c>
      <c r="R4178" s="196">
        <v>0.0</v>
      </c>
      <c r="S4178" s="109">
        <v>44220.0</v>
      </c>
      <c r="T4178" s="196">
        <f t="shared" si="1"/>
        <v>0</v>
      </c>
    </row>
    <row r="4179">
      <c r="A4179" s="7">
        <v>44220.0</v>
      </c>
      <c r="B4179" s="21">
        <v>1.0</v>
      </c>
      <c r="O4179" s="109">
        <v>44220.0</v>
      </c>
      <c r="P4179" s="11">
        <v>1.0</v>
      </c>
      <c r="Q4179" s="196">
        <v>0.0</v>
      </c>
      <c r="R4179" s="196">
        <v>0.0</v>
      </c>
      <c r="S4179" s="109">
        <v>44220.0</v>
      </c>
      <c r="T4179" s="196">
        <f t="shared" si="1"/>
        <v>0</v>
      </c>
    </row>
    <row r="4180">
      <c r="A4180" s="7">
        <v>44220.0</v>
      </c>
      <c r="B4180" s="21">
        <v>1.0</v>
      </c>
      <c r="O4180" s="109">
        <v>44220.0</v>
      </c>
      <c r="P4180" s="11">
        <v>0.0</v>
      </c>
      <c r="Q4180" s="196">
        <v>0.0</v>
      </c>
      <c r="R4180" s="196">
        <v>0.0</v>
      </c>
      <c r="S4180" s="109">
        <v>44220.0</v>
      </c>
      <c r="T4180" s="196">
        <f t="shared" si="1"/>
        <v>0</v>
      </c>
    </row>
    <row r="4181">
      <c r="A4181" s="7">
        <v>44220.0</v>
      </c>
      <c r="B4181" s="21">
        <v>1.0</v>
      </c>
      <c r="O4181" s="109">
        <v>44220.0</v>
      </c>
      <c r="P4181" s="11">
        <v>0.0</v>
      </c>
      <c r="Q4181" s="196">
        <v>0.0</v>
      </c>
      <c r="R4181" s="196">
        <v>0.0</v>
      </c>
      <c r="S4181" s="109">
        <v>44220.0</v>
      </c>
      <c r="T4181" s="196">
        <f t="shared" si="1"/>
        <v>0</v>
      </c>
    </row>
    <row r="4182">
      <c r="A4182" s="7">
        <v>44220.0</v>
      </c>
      <c r="B4182" s="21">
        <v>1.0</v>
      </c>
      <c r="O4182" s="109">
        <v>44220.0</v>
      </c>
      <c r="P4182" s="11">
        <v>1.0</v>
      </c>
      <c r="Q4182" s="196">
        <v>0.0</v>
      </c>
      <c r="R4182" s="196">
        <v>0.0</v>
      </c>
      <c r="S4182" s="109">
        <v>44220.0</v>
      </c>
      <c r="T4182" s="196">
        <f t="shared" si="1"/>
        <v>0</v>
      </c>
    </row>
    <row r="4183">
      <c r="A4183" s="7">
        <v>44220.0</v>
      </c>
      <c r="B4183" s="21">
        <v>1.0</v>
      </c>
      <c r="O4183" s="109">
        <v>44220.0</v>
      </c>
      <c r="P4183" s="11">
        <v>1.0</v>
      </c>
      <c r="Q4183" s="196">
        <v>0.0</v>
      </c>
      <c r="R4183" s="196">
        <v>0.0</v>
      </c>
      <c r="S4183" s="109">
        <v>44220.0</v>
      </c>
      <c r="T4183" s="196">
        <f t="shared" si="1"/>
        <v>0</v>
      </c>
    </row>
    <row r="4184">
      <c r="A4184" s="7">
        <v>44220.0</v>
      </c>
      <c r="B4184" s="21">
        <v>1.0</v>
      </c>
      <c r="O4184" s="109">
        <v>44220.0</v>
      </c>
      <c r="P4184" s="11">
        <v>1.0</v>
      </c>
      <c r="Q4184" s="196">
        <v>0.0</v>
      </c>
      <c r="R4184" s="196">
        <v>0.0</v>
      </c>
      <c r="S4184" s="109">
        <v>44220.0</v>
      </c>
      <c r="T4184" s="196">
        <f t="shared" si="1"/>
        <v>0</v>
      </c>
    </row>
    <row r="4185">
      <c r="A4185" s="60">
        <v>44220.0</v>
      </c>
      <c r="B4185" s="21">
        <v>1.0</v>
      </c>
      <c r="O4185" s="160">
        <v>44220.0</v>
      </c>
      <c r="P4185" s="11">
        <v>1.0</v>
      </c>
      <c r="Q4185" s="196">
        <v>0.0</v>
      </c>
      <c r="R4185" s="196">
        <v>0.0</v>
      </c>
      <c r="S4185" s="160">
        <v>44220.0</v>
      </c>
      <c r="T4185" s="196">
        <f t="shared" si="1"/>
        <v>0</v>
      </c>
    </row>
    <row r="4186">
      <c r="A4186" s="53">
        <v>44220.0</v>
      </c>
      <c r="B4186" s="21">
        <v>1.0</v>
      </c>
      <c r="O4186" s="200">
        <v>44220.0</v>
      </c>
      <c r="P4186" s="11">
        <v>1.0</v>
      </c>
      <c r="Q4186" s="196">
        <v>0.0</v>
      </c>
      <c r="R4186" s="196">
        <v>0.0</v>
      </c>
      <c r="S4186" s="200">
        <v>44220.0</v>
      </c>
      <c r="T4186" s="196">
        <f t="shared" si="1"/>
        <v>0</v>
      </c>
    </row>
    <row r="4187">
      <c r="A4187" s="53">
        <v>44220.0</v>
      </c>
      <c r="B4187" s="21">
        <v>1.0</v>
      </c>
      <c r="O4187" s="200">
        <v>44220.0</v>
      </c>
      <c r="P4187" s="11">
        <v>1.0</v>
      </c>
      <c r="Q4187" s="196">
        <v>0.0</v>
      </c>
      <c r="R4187" s="196">
        <v>0.0</v>
      </c>
      <c r="S4187" s="200">
        <v>44220.0</v>
      </c>
      <c r="T4187" s="196">
        <f t="shared" si="1"/>
        <v>0</v>
      </c>
    </row>
    <row r="4188">
      <c r="A4188" s="53">
        <v>44220.0</v>
      </c>
      <c r="B4188" s="21">
        <v>1.0</v>
      </c>
      <c r="O4188" s="200">
        <v>44220.0</v>
      </c>
      <c r="P4188" s="11">
        <v>1.0</v>
      </c>
      <c r="Q4188" s="196">
        <v>0.0</v>
      </c>
      <c r="R4188" s="196">
        <v>0.0</v>
      </c>
      <c r="S4188" s="200">
        <v>44220.0</v>
      </c>
      <c r="T4188" s="196">
        <f t="shared" si="1"/>
        <v>0</v>
      </c>
    </row>
    <row r="4189">
      <c r="A4189" s="7">
        <v>44220.0</v>
      </c>
      <c r="B4189" s="21">
        <v>1.0</v>
      </c>
      <c r="O4189" s="109">
        <v>44220.0</v>
      </c>
      <c r="P4189" s="11">
        <v>1.0</v>
      </c>
      <c r="Q4189" s="196">
        <v>0.0</v>
      </c>
      <c r="R4189" s="196">
        <v>0.0</v>
      </c>
      <c r="S4189" s="109">
        <v>44220.0</v>
      </c>
      <c r="T4189" s="196">
        <f t="shared" si="1"/>
        <v>0</v>
      </c>
    </row>
    <row r="4190">
      <c r="A4190" s="60">
        <v>44220.0</v>
      </c>
      <c r="B4190" s="21">
        <v>1.0</v>
      </c>
      <c r="O4190" s="160">
        <v>44220.0</v>
      </c>
      <c r="P4190" s="11">
        <v>1.0</v>
      </c>
      <c r="Q4190" s="196">
        <v>0.0</v>
      </c>
      <c r="R4190" s="196">
        <v>0.0</v>
      </c>
      <c r="S4190" s="160">
        <v>44220.0</v>
      </c>
      <c r="T4190" s="196">
        <f t="shared" si="1"/>
        <v>0</v>
      </c>
    </row>
    <row r="4191">
      <c r="A4191" s="60">
        <v>44220.0</v>
      </c>
      <c r="B4191" s="21">
        <v>1.0</v>
      </c>
      <c r="O4191" s="160">
        <v>44220.0</v>
      </c>
      <c r="P4191" s="11">
        <v>1.0</v>
      </c>
      <c r="Q4191" s="196">
        <v>0.0</v>
      </c>
      <c r="R4191" s="196">
        <v>0.0</v>
      </c>
      <c r="S4191" s="160">
        <v>44220.0</v>
      </c>
      <c r="T4191" s="196">
        <f t="shared" si="1"/>
        <v>0</v>
      </c>
    </row>
    <row r="4192">
      <c r="A4192" s="60">
        <v>44220.0</v>
      </c>
      <c r="B4192" s="21">
        <v>1.0</v>
      </c>
      <c r="O4192" s="160">
        <v>44220.0</v>
      </c>
      <c r="P4192" s="11">
        <v>1.0</v>
      </c>
      <c r="Q4192" s="196">
        <v>0.0</v>
      </c>
      <c r="R4192" s="196">
        <v>0.0</v>
      </c>
      <c r="S4192" s="160">
        <v>44220.0</v>
      </c>
      <c r="T4192" s="196">
        <f t="shared" si="1"/>
        <v>0</v>
      </c>
    </row>
    <row r="4193">
      <c r="A4193" s="7">
        <v>44220.0</v>
      </c>
      <c r="B4193" s="21">
        <v>1.0</v>
      </c>
      <c r="O4193" s="109">
        <v>44220.0</v>
      </c>
      <c r="P4193" s="11">
        <v>1.0</v>
      </c>
      <c r="Q4193" s="196">
        <v>0.0</v>
      </c>
      <c r="R4193" s="196">
        <v>0.0</v>
      </c>
      <c r="S4193" s="109">
        <v>44220.0</v>
      </c>
      <c r="T4193" s="196">
        <f t="shared" si="1"/>
        <v>0</v>
      </c>
    </row>
    <row r="4194">
      <c r="A4194" s="7">
        <v>44220.0</v>
      </c>
      <c r="B4194" s="21">
        <v>1.0</v>
      </c>
      <c r="O4194" s="109">
        <v>44220.0</v>
      </c>
      <c r="P4194" s="11">
        <v>1.0</v>
      </c>
      <c r="Q4194" s="196">
        <v>0.0</v>
      </c>
      <c r="R4194" s="196">
        <v>0.0</v>
      </c>
      <c r="S4194" s="109">
        <v>44220.0</v>
      </c>
      <c r="T4194" s="196">
        <f t="shared" si="1"/>
        <v>0</v>
      </c>
    </row>
    <row r="4195">
      <c r="A4195" s="17">
        <v>44220.0</v>
      </c>
      <c r="B4195" s="21">
        <v>1.0</v>
      </c>
      <c r="O4195" s="197">
        <v>44220.0</v>
      </c>
      <c r="P4195" s="11">
        <v>1.0</v>
      </c>
      <c r="Q4195" s="196">
        <v>0.0</v>
      </c>
      <c r="R4195" s="196">
        <v>0.0</v>
      </c>
      <c r="S4195" s="197">
        <v>44220.0</v>
      </c>
      <c r="T4195" s="196">
        <f t="shared" si="1"/>
        <v>0</v>
      </c>
    </row>
    <row r="4196">
      <c r="A4196" s="7">
        <v>44220.0</v>
      </c>
      <c r="B4196" s="21">
        <v>1.0</v>
      </c>
      <c r="O4196" s="109">
        <v>44220.0</v>
      </c>
      <c r="P4196" s="11">
        <v>1.0</v>
      </c>
      <c r="Q4196" s="196">
        <v>0.0</v>
      </c>
      <c r="R4196" s="196">
        <v>0.0</v>
      </c>
      <c r="S4196" s="109">
        <v>44220.0</v>
      </c>
      <c r="T4196" s="196">
        <f t="shared" si="1"/>
        <v>0</v>
      </c>
    </row>
    <row r="4197">
      <c r="A4197" s="7">
        <v>44220.0</v>
      </c>
      <c r="B4197" s="21">
        <v>1.0</v>
      </c>
      <c r="O4197" s="109">
        <v>44220.0</v>
      </c>
      <c r="P4197" s="11">
        <v>1.0</v>
      </c>
      <c r="Q4197" s="196">
        <v>0.0</v>
      </c>
      <c r="R4197" s="196">
        <v>0.0</v>
      </c>
      <c r="S4197" s="109">
        <v>44220.0</v>
      </c>
      <c r="T4197" s="196">
        <f t="shared" si="1"/>
        <v>0</v>
      </c>
    </row>
    <row r="4198">
      <c r="A4198" s="17">
        <v>44220.0</v>
      </c>
      <c r="B4198" s="21">
        <v>1.0</v>
      </c>
      <c r="O4198" s="197">
        <v>44220.0</v>
      </c>
      <c r="P4198" s="11">
        <v>1.0</v>
      </c>
      <c r="Q4198" s="196">
        <v>0.0</v>
      </c>
      <c r="R4198" s="196">
        <v>0.0</v>
      </c>
      <c r="S4198" s="197">
        <v>44220.0</v>
      </c>
      <c r="T4198" s="196">
        <f t="shared" si="1"/>
        <v>0</v>
      </c>
    </row>
    <row r="4199">
      <c r="A4199" s="7">
        <v>44220.0</v>
      </c>
      <c r="B4199" s="21">
        <v>1.0</v>
      </c>
      <c r="O4199" s="109">
        <v>44220.0</v>
      </c>
      <c r="P4199" s="11">
        <v>1.0</v>
      </c>
      <c r="Q4199" s="196">
        <v>0.0</v>
      </c>
      <c r="R4199" s="196">
        <v>0.0</v>
      </c>
      <c r="S4199" s="109">
        <v>44220.0</v>
      </c>
      <c r="T4199" s="196">
        <f t="shared" si="1"/>
        <v>0</v>
      </c>
    </row>
    <row r="4200">
      <c r="A4200" s="60">
        <v>44220.0</v>
      </c>
      <c r="B4200" s="21">
        <v>1.0</v>
      </c>
      <c r="O4200" s="160">
        <v>44220.0</v>
      </c>
      <c r="P4200" s="11">
        <v>0.0</v>
      </c>
      <c r="Q4200" s="196">
        <v>0.0</v>
      </c>
      <c r="R4200" s="196">
        <v>0.0</v>
      </c>
      <c r="S4200" s="160">
        <v>44220.0</v>
      </c>
      <c r="T4200" s="196">
        <f t="shared" si="1"/>
        <v>0</v>
      </c>
    </row>
    <row r="4201">
      <c r="A4201" s="7">
        <v>44220.0</v>
      </c>
      <c r="B4201" s="21">
        <v>1.0</v>
      </c>
      <c r="O4201" s="109">
        <v>44220.0</v>
      </c>
      <c r="P4201" s="11">
        <v>0.0</v>
      </c>
      <c r="Q4201" s="196">
        <v>0.0</v>
      </c>
      <c r="R4201" s="196">
        <v>0.0</v>
      </c>
      <c r="S4201" s="109">
        <v>44220.0</v>
      </c>
      <c r="T4201" s="196">
        <f t="shared" si="1"/>
        <v>0</v>
      </c>
    </row>
    <row r="4202">
      <c r="A4202" s="17">
        <v>44220.0</v>
      </c>
      <c r="B4202" s="21">
        <v>1.0</v>
      </c>
      <c r="O4202" s="197">
        <v>44220.0</v>
      </c>
      <c r="P4202" s="11">
        <v>0.0</v>
      </c>
      <c r="Q4202" s="196">
        <v>0.0</v>
      </c>
      <c r="R4202" s="196">
        <v>0.0</v>
      </c>
      <c r="S4202" s="197">
        <v>44220.0</v>
      </c>
      <c r="T4202" s="196">
        <f t="shared" si="1"/>
        <v>0</v>
      </c>
    </row>
    <row r="4203">
      <c r="A4203" s="7">
        <v>44220.0</v>
      </c>
      <c r="B4203" s="21">
        <v>1.0</v>
      </c>
      <c r="O4203" s="109">
        <v>44220.0</v>
      </c>
      <c r="P4203" s="11">
        <v>0.0</v>
      </c>
      <c r="Q4203" s="196">
        <v>0.0</v>
      </c>
      <c r="R4203" s="196">
        <v>0.0</v>
      </c>
      <c r="S4203" s="109">
        <v>44220.0</v>
      </c>
      <c r="T4203" s="196">
        <f t="shared" si="1"/>
        <v>0</v>
      </c>
    </row>
    <row r="4204">
      <c r="A4204" s="7">
        <v>44220.0</v>
      </c>
      <c r="B4204" s="21">
        <v>1.0</v>
      </c>
      <c r="O4204" s="109">
        <v>44220.0</v>
      </c>
      <c r="P4204" s="11">
        <v>0.0</v>
      </c>
      <c r="Q4204" s="196">
        <v>0.0</v>
      </c>
      <c r="R4204" s="196">
        <v>0.0</v>
      </c>
      <c r="S4204" s="109">
        <v>44220.0</v>
      </c>
      <c r="T4204" s="196">
        <f t="shared" si="1"/>
        <v>0</v>
      </c>
    </row>
    <row r="4205">
      <c r="A4205" s="7">
        <v>44220.0</v>
      </c>
      <c r="B4205" s="21">
        <v>1.0</v>
      </c>
      <c r="O4205" s="109">
        <v>44220.0</v>
      </c>
      <c r="P4205" s="11">
        <v>0.0</v>
      </c>
      <c r="Q4205" s="196">
        <v>0.0</v>
      </c>
      <c r="R4205" s="196">
        <v>0.0</v>
      </c>
      <c r="S4205" s="109">
        <v>44220.0</v>
      </c>
      <c r="T4205" s="196">
        <f t="shared" si="1"/>
        <v>0</v>
      </c>
    </row>
    <row r="4206">
      <c r="A4206" s="53">
        <v>44220.0</v>
      </c>
      <c r="B4206" s="21">
        <v>1.0</v>
      </c>
      <c r="O4206" s="200">
        <v>44220.0</v>
      </c>
      <c r="P4206" s="11">
        <v>0.0</v>
      </c>
      <c r="Q4206" s="196">
        <v>0.0</v>
      </c>
      <c r="R4206" s="196">
        <v>1.0</v>
      </c>
      <c r="S4206" s="200">
        <v>44220.0</v>
      </c>
      <c r="T4206" s="196">
        <f t="shared" si="1"/>
        <v>1</v>
      </c>
    </row>
    <row r="4207">
      <c r="A4207" s="60">
        <v>44220.0</v>
      </c>
      <c r="B4207" s="21">
        <v>1.0</v>
      </c>
      <c r="O4207" s="160">
        <v>44220.0</v>
      </c>
      <c r="P4207" s="11">
        <v>0.0</v>
      </c>
      <c r="Q4207" s="196">
        <v>0.0</v>
      </c>
      <c r="R4207" s="196">
        <v>1.0</v>
      </c>
      <c r="S4207" s="160">
        <v>44220.0</v>
      </c>
      <c r="T4207" s="196">
        <f t="shared" si="1"/>
        <v>1</v>
      </c>
    </row>
    <row r="4208">
      <c r="A4208" s="60">
        <v>44220.0</v>
      </c>
      <c r="B4208" s="21">
        <v>1.0</v>
      </c>
      <c r="O4208" s="160">
        <v>44220.0</v>
      </c>
      <c r="P4208" s="11">
        <v>0.0</v>
      </c>
      <c r="Q4208" s="196">
        <v>0.0</v>
      </c>
      <c r="R4208" s="196">
        <v>1.0</v>
      </c>
      <c r="S4208" s="160">
        <v>44220.0</v>
      </c>
      <c r="T4208" s="196">
        <f t="shared" si="1"/>
        <v>1</v>
      </c>
    </row>
    <row r="4209">
      <c r="A4209" s="60">
        <v>44220.0</v>
      </c>
      <c r="B4209" s="21">
        <v>1.0</v>
      </c>
      <c r="O4209" s="160">
        <v>44220.0</v>
      </c>
      <c r="P4209" s="11">
        <v>0.0</v>
      </c>
      <c r="Q4209" s="196">
        <v>0.0</v>
      </c>
      <c r="R4209" s="196">
        <v>1.0</v>
      </c>
      <c r="S4209" s="160">
        <v>44220.0</v>
      </c>
      <c r="T4209" s="196">
        <f t="shared" si="1"/>
        <v>1</v>
      </c>
    </row>
    <row r="4210">
      <c r="A4210" s="7">
        <v>44220.0</v>
      </c>
      <c r="B4210" s="21">
        <v>1.0</v>
      </c>
      <c r="O4210" s="109">
        <v>44220.0</v>
      </c>
      <c r="P4210" s="11">
        <v>0.0</v>
      </c>
      <c r="Q4210" s="196">
        <v>0.0</v>
      </c>
      <c r="R4210" s="196">
        <v>1.0</v>
      </c>
      <c r="S4210" s="109">
        <v>44220.0</v>
      </c>
      <c r="T4210" s="196">
        <f t="shared" si="1"/>
        <v>1</v>
      </c>
    </row>
    <row r="4211">
      <c r="A4211" s="7">
        <v>44220.0</v>
      </c>
      <c r="B4211" s="21">
        <v>1.0</v>
      </c>
      <c r="O4211" s="109">
        <v>44220.0</v>
      </c>
      <c r="P4211" s="11">
        <v>0.0</v>
      </c>
      <c r="Q4211" s="196">
        <v>0.0</v>
      </c>
      <c r="R4211" s="196">
        <v>0.0</v>
      </c>
      <c r="S4211" s="109">
        <v>44220.0</v>
      </c>
      <c r="T4211" s="196">
        <f t="shared" si="1"/>
        <v>0</v>
      </c>
    </row>
    <row r="4212">
      <c r="A4212" s="7">
        <v>44220.0</v>
      </c>
      <c r="B4212" s="21">
        <v>1.0</v>
      </c>
      <c r="O4212" s="109">
        <v>44220.0</v>
      </c>
      <c r="P4212" s="11">
        <v>0.0</v>
      </c>
      <c r="Q4212" s="196">
        <v>0.0</v>
      </c>
      <c r="R4212" s="196">
        <v>0.0</v>
      </c>
      <c r="S4212" s="109">
        <v>44220.0</v>
      </c>
      <c r="T4212" s="196">
        <f t="shared" si="1"/>
        <v>0</v>
      </c>
    </row>
    <row r="4213">
      <c r="A4213" s="7">
        <v>44220.0</v>
      </c>
      <c r="B4213" s="21">
        <v>1.0</v>
      </c>
      <c r="O4213" s="109">
        <v>44220.0</v>
      </c>
      <c r="P4213" s="11">
        <v>0.0</v>
      </c>
      <c r="Q4213" s="196">
        <v>0.0</v>
      </c>
      <c r="R4213" s="196">
        <v>0.0</v>
      </c>
      <c r="S4213" s="109">
        <v>44220.0</v>
      </c>
      <c r="T4213" s="196">
        <f t="shared" si="1"/>
        <v>0</v>
      </c>
    </row>
    <row r="4214">
      <c r="A4214" s="7">
        <v>44220.0</v>
      </c>
      <c r="B4214" s="21">
        <v>1.0</v>
      </c>
      <c r="O4214" s="109">
        <v>44220.0</v>
      </c>
      <c r="P4214" s="11">
        <v>0.0</v>
      </c>
      <c r="Q4214" s="196">
        <v>1.0</v>
      </c>
      <c r="R4214" s="196">
        <v>0.0</v>
      </c>
      <c r="S4214" s="109">
        <v>44220.0</v>
      </c>
      <c r="T4214" s="196">
        <f t="shared" si="1"/>
        <v>1</v>
      </c>
    </row>
    <row r="4215">
      <c r="A4215" s="53">
        <v>44220.0</v>
      </c>
      <c r="B4215" s="21">
        <v>1.0</v>
      </c>
      <c r="O4215" s="200">
        <v>44220.0</v>
      </c>
      <c r="P4215" s="11">
        <v>0.0</v>
      </c>
      <c r="Q4215" s="196">
        <v>1.0</v>
      </c>
      <c r="R4215" s="196">
        <v>0.0</v>
      </c>
      <c r="S4215" s="200">
        <v>44220.0</v>
      </c>
      <c r="T4215" s="196">
        <f t="shared" si="1"/>
        <v>1</v>
      </c>
    </row>
    <row r="4216">
      <c r="A4216" s="53">
        <v>44220.0</v>
      </c>
      <c r="B4216" s="21">
        <v>1.0</v>
      </c>
      <c r="O4216" s="200">
        <v>44220.0</v>
      </c>
      <c r="P4216" s="11">
        <v>0.0</v>
      </c>
      <c r="Q4216" s="196">
        <v>1.0</v>
      </c>
      <c r="R4216" s="196">
        <v>0.0</v>
      </c>
      <c r="S4216" s="200">
        <v>44220.0</v>
      </c>
      <c r="T4216" s="196">
        <f t="shared" si="1"/>
        <v>1</v>
      </c>
    </row>
    <row r="4217">
      <c r="A4217" s="7">
        <v>44221.0</v>
      </c>
      <c r="B4217" s="21">
        <v>1.0</v>
      </c>
      <c r="O4217" s="109">
        <v>44221.0</v>
      </c>
      <c r="P4217" s="11">
        <v>1.0</v>
      </c>
      <c r="Q4217" s="196">
        <v>0.0</v>
      </c>
      <c r="R4217" s="196">
        <v>0.0</v>
      </c>
      <c r="S4217" s="109">
        <v>44221.0</v>
      </c>
      <c r="T4217" s="196">
        <f t="shared" si="1"/>
        <v>0</v>
      </c>
    </row>
    <row r="4218">
      <c r="A4218" s="7">
        <v>44221.0</v>
      </c>
      <c r="B4218" s="21">
        <v>1.0</v>
      </c>
      <c r="O4218" s="109">
        <v>44221.0</v>
      </c>
      <c r="P4218" s="11">
        <v>1.0</v>
      </c>
      <c r="Q4218" s="196">
        <v>0.0</v>
      </c>
      <c r="R4218" s="196">
        <v>0.0</v>
      </c>
      <c r="S4218" s="109">
        <v>44221.0</v>
      </c>
      <c r="T4218" s="196">
        <f t="shared" si="1"/>
        <v>0</v>
      </c>
    </row>
    <row r="4219">
      <c r="A4219" s="7">
        <v>44221.0</v>
      </c>
      <c r="B4219" s="21">
        <v>1.0</v>
      </c>
      <c r="O4219" s="109">
        <v>44221.0</v>
      </c>
      <c r="P4219" s="11">
        <v>0.0</v>
      </c>
      <c r="Q4219" s="196">
        <v>1.0</v>
      </c>
      <c r="R4219" s="196">
        <v>0.0</v>
      </c>
      <c r="S4219" s="109">
        <v>44221.0</v>
      </c>
      <c r="T4219" s="196">
        <f t="shared" si="1"/>
        <v>1</v>
      </c>
    </row>
    <row r="4220">
      <c r="A4220" s="7">
        <v>44221.0</v>
      </c>
      <c r="B4220" s="21">
        <v>1.0</v>
      </c>
      <c r="O4220" s="109">
        <v>44221.0</v>
      </c>
      <c r="P4220" s="11">
        <v>0.0</v>
      </c>
      <c r="Q4220" s="196">
        <v>1.0</v>
      </c>
      <c r="R4220" s="196">
        <v>0.0</v>
      </c>
      <c r="S4220" s="109">
        <v>44221.0</v>
      </c>
      <c r="T4220" s="196">
        <f t="shared" si="1"/>
        <v>1</v>
      </c>
    </row>
    <row r="4221">
      <c r="A4221" s="7">
        <v>44221.0</v>
      </c>
      <c r="B4221" s="21">
        <v>1.0</v>
      </c>
      <c r="O4221" s="109">
        <v>44221.0</v>
      </c>
      <c r="P4221" s="11">
        <v>0.0</v>
      </c>
      <c r="Q4221" s="196">
        <v>1.0</v>
      </c>
      <c r="R4221" s="196">
        <v>0.0</v>
      </c>
      <c r="S4221" s="109">
        <v>44221.0</v>
      </c>
      <c r="T4221" s="196">
        <f t="shared" si="1"/>
        <v>1</v>
      </c>
    </row>
    <row r="4222">
      <c r="A4222" s="7">
        <v>44221.0</v>
      </c>
      <c r="B4222" s="21">
        <v>1.0</v>
      </c>
      <c r="O4222" s="109">
        <v>44221.0</v>
      </c>
      <c r="P4222" s="11">
        <v>1.0</v>
      </c>
      <c r="Q4222" s="196">
        <v>0.0</v>
      </c>
      <c r="R4222" s="196">
        <v>0.0</v>
      </c>
      <c r="S4222" s="109">
        <v>44221.0</v>
      </c>
      <c r="T4222" s="196">
        <f t="shared" si="1"/>
        <v>0</v>
      </c>
    </row>
    <row r="4223">
      <c r="A4223" s="7">
        <v>44221.0</v>
      </c>
      <c r="B4223" s="21">
        <v>1.0</v>
      </c>
      <c r="O4223" s="109">
        <v>44221.0</v>
      </c>
      <c r="P4223" s="11">
        <v>1.0</v>
      </c>
      <c r="Q4223" s="196">
        <v>0.0</v>
      </c>
      <c r="R4223" s="196">
        <v>0.0</v>
      </c>
      <c r="S4223" s="109">
        <v>44221.0</v>
      </c>
      <c r="T4223" s="196">
        <f t="shared" si="1"/>
        <v>0</v>
      </c>
    </row>
    <row r="4224">
      <c r="A4224" s="7">
        <v>44221.0</v>
      </c>
      <c r="B4224" s="21">
        <v>1.0</v>
      </c>
      <c r="O4224" s="109">
        <v>44221.0</v>
      </c>
      <c r="P4224" s="11">
        <v>0.0</v>
      </c>
      <c r="Q4224" s="196">
        <v>0.0</v>
      </c>
      <c r="R4224" s="196">
        <v>1.0</v>
      </c>
      <c r="S4224" s="109">
        <v>44221.0</v>
      </c>
      <c r="T4224" s="196">
        <f t="shared" si="1"/>
        <v>1</v>
      </c>
    </row>
    <row r="4225">
      <c r="A4225" s="7">
        <v>44221.0</v>
      </c>
      <c r="B4225" s="21">
        <v>1.0</v>
      </c>
      <c r="O4225" s="109">
        <v>44221.0</v>
      </c>
      <c r="P4225" s="11">
        <v>1.0</v>
      </c>
      <c r="Q4225" s="196">
        <v>0.0</v>
      </c>
      <c r="R4225" s="196">
        <v>0.0</v>
      </c>
      <c r="S4225" s="109">
        <v>44221.0</v>
      </c>
      <c r="T4225" s="196">
        <f t="shared" si="1"/>
        <v>0</v>
      </c>
    </row>
    <row r="4226">
      <c r="A4226" s="7">
        <v>44221.0</v>
      </c>
      <c r="B4226" s="21">
        <v>1.0</v>
      </c>
      <c r="O4226" s="109">
        <v>44221.0</v>
      </c>
      <c r="P4226" s="11">
        <v>0.0</v>
      </c>
      <c r="Q4226" s="196">
        <v>0.0</v>
      </c>
      <c r="R4226" s="196">
        <v>1.0</v>
      </c>
      <c r="S4226" s="109">
        <v>44221.0</v>
      </c>
      <c r="T4226" s="196">
        <f t="shared" si="1"/>
        <v>1</v>
      </c>
    </row>
    <row r="4227">
      <c r="A4227" s="7">
        <v>44221.0</v>
      </c>
      <c r="B4227" s="21">
        <v>1.0</v>
      </c>
      <c r="O4227" s="109">
        <v>44221.0</v>
      </c>
      <c r="P4227" s="11">
        <v>1.0</v>
      </c>
      <c r="Q4227" s="196">
        <v>0.0</v>
      </c>
      <c r="R4227" s="196">
        <v>0.0</v>
      </c>
      <c r="S4227" s="109">
        <v>44221.0</v>
      </c>
      <c r="T4227" s="196">
        <f t="shared" si="1"/>
        <v>0</v>
      </c>
    </row>
    <row r="4228">
      <c r="A4228" s="7">
        <v>44221.0</v>
      </c>
      <c r="B4228" s="21">
        <v>1.0</v>
      </c>
      <c r="O4228" s="109">
        <v>44221.0</v>
      </c>
      <c r="P4228" s="11">
        <v>1.0</v>
      </c>
      <c r="Q4228" s="196">
        <v>0.0</v>
      </c>
      <c r="R4228" s="196">
        <v>0.0</v>
      </c>
      <c r="S4228" s="109">
        <v>44221.0</v>
      </c>
      <c r="T4228" s="196">
        <f t="shared" si="1"/>
        <v>0</v>
      </c>
    </row>
    <row r="4229">
      <c r="A4229" s="7">
        <v>44221.0</v>
      </c>
      <c r="B4229" s="21">
        <v>1.0</v>
      </c>
      <c r="O4229" s="109">
        <v>44221.0</v>
      </c>
      <c r="P4229" s="11">
        <v>1.0</v>
      </c>
      <c r="Q4229" s="196">
        <v>0.0</v>
      </c>
      <c r="R4229" s="196">
        <v>0.0</v>
      </c>
      <c r="S4229" s="109">
        <v>44221.0</v>
      </c>
      <c r="T4229" s="196">
        <f t="shared" si="1"/>
        <v>0</v>
      </c>
    </row>
    <row r="4230">
      <c r="A4230" s="7">
        <v>44221.0</v>
      </c>
      <c r="B4230" s="21">
        <v>1.0</v>
      </c>
      <c r="O4230" s="109">
        <v>44221.0</v>
      </c>
      <c r="P4230" s="11">
        <v>1.0</v>
      </c>
      <c r="Q4230" s="196">
        <v>0.0</v>
      </c>
      <c r="R4230" s="196">
        <v>0.0</v>
      </c>
      <c r="S4230" s="109">
        <v>44221.0</v>
      </c>
      <c r="T4230" s="196">
        <f t="shared" si="1"/>
        <v>0</v>
      </c>
    </row>
    <row r="4231">
      <c r="A4231" s="7">
        <v>44221.0</v>
      </c>
      <c r="B4231" s="21">
        <v>1.0</v>
      </c>
      <c r="O4231" s="109">
        <v>44221.0</v>
      </c>
      <c r="P4231" s="11">
        <v>1.0</v>
      </c>
      <c r="Q4231" s="196">
        <v>0.0</v>
      </c>
      <c r="R4231" s="196">
        <v>0.0</v>
      </c>
      <c r="S4231" s="109">
        <v>44221.0</v>
      </c>
      <c r="T4231" s="196">
        <f t="shared" si="1"/>
        <v>0</v>
      </c>
    </row>
    <row r="4232">
      <c r="A4232" s="7">
        <v>44221.0</v>
      </c>
      <c r="B4232" s="21">
        <v>1.0</v>
      </c>
      <c r="O4232" s="109">
        <v>44221.0</v>
      </c>
      <c r="P4232" s="11">
        <v>0.0</v>
      </c>
      <c r="Q4232" s="196">
        <v>0.0</v>
      </c>
      <c r="R4232" s="196">
        <v>0.0</v>
      </c>
      <c r="S4232" s="109">
        <v>44221.0</v>
      </c>
      <c r="T4232" s="196">
        <f t="shared" si="1"/>
        <v>0</v>
      </c>
    </row>
    <row r="4233">
      <c r="A4233" s="60">
        <v>44221.0</v>
      </c>
      <c r="B4233" s="21">
        <v>1.0</v>
      </c>
      <c r="O4233" s="160">
        <v>44221.0</v>
      </c>
      <c r="P4233" s="11">
        <v>1.0</v>
      </c>
      <c r="Q4233" s="196">
        <v>0.0</v>
      </c>
      <c r="R4233" s="196">
        <v>0.0</v>
      </c>
      <c r="S4233" s="160">
        <v>44221.0</v>
      </c>
      <c r="T4233" s="196">
        <f t="shared" si="1"/>
        <v>0</v>
      </c>
    </row>
    <row r="4234">
      <c r="A4234" s="53">
        <v>44221.0</v>
      </c>
      <c r="B4234" s="21">
        <v>1.0</v>
      </c>
      <c r="O4234" s="200">
        <v>44221.0</v>
      </c>
      <c r="P4234" s="11">
        <v>1.0</v>
      </c>
      <c r="Q4234" s="196">
        <v>0.0</v>
      </c>
      <c r="R4234" s="196">
        <v>0.0</v>
      </c>
      <c r="S4234" s="200">
        <v>44221.0</v>
      </c>
      <c r="T4234" s="196">
        <f t="shared" si="1"/>
        <v>0</v>
      </c>
    </row>
    <row r="4235">
      <c r="A4235" s="7">
        <v>44221.0</v>
      </c>
      <c r="B4235" s="21">
        <v>1.0</v>
      </c>
      <c r="O4235" s="109">
        <v>44221.0</v>
      </c>
      <c r="P4235" s="11">
        <v>1.0</v>
      </c>
      <c r="Q4235" s="196">
        <v>0.0</v>
      </c>
      <c r="R4235" s="196">
        <v>0.0</v>
      </c>
      <c r="S4235" s="109">
        <v>44221.0</v>
      </c>
      <c r="T4235" s="196">
        <f t="shared" si="1"/>
        <v>0</v>
      </c>
    </row>
    <row r="4236">
      <c r="A4236" s="7">
        <v>44221.0</v>
      </c>
      <c r="B4236" s="21">
        <v>1.0</v>
      </c>
      <c r="O4236" s="109">
        <v>44221.0</v>
      </c>
      <c r="P4236" s="11">
        <v>1.0</v>
      </c>
      <c r="Q4236" s="196">
        <v>0.0</v>
      </c>
      <c r="R4236" s="196">
        <v>0.0</v>
      </c>
      <c r="S4236" s="109">
        <v>44221.0</v>
      </c>
      <c r="T4236" s="196">
        <f t="shared" si="1"/>
        <v>0</v>
      </c>
    </row>
    <row r="4237">
      <c r="A4237" s="7">
        <v>44221.0</v>
      </c>
      <c r="B4237" s="21">
        <v>1.0</v>
      </c>
      <c r="O4237" s="109">
        <v>44221.0</v>
      </c>
      <c r="P4237" s="11">
        <v>1.0</v>
      </c>
      <c r="Q4237" s="196">
        <v>0.0</v>
      </c>
      <c r="R4237" s="196">
        <v>0.0</v>
      </c>
      <c r="S4237" s="109">
        <v>44221.0</v>
      </c>
      <c r="T4237" s="196">
        <f t="shared" si="1"/>
        <v>0</v>
      </c>
    </row>
    <row r="4238">
      <c r="A4238" s="7">
        <v>44221.0</v>
      </c>
      <c r="B4238" s="21">
        <v>1.0</v>
      </c>
      <c r="O4238" s="109">
        <v>44221.0</v>
      </c>
      <c r="P4238" s="11">
        <v>1.0</v>
      </c>
      <c r="Q4238" s="196">
        <v>0.0</v>
      </c>
      <c r="R4238" s="196">
        <v>0.0</v>
      </c>
      <c r="S4238" s="109">
        <v>44221.0</v>
      </c>
      <c r="T4238" s="196">
        <f t="shared" si="1"/>
        <v>0</v>
      </c>
    </row>
    <row r="4239">
      <c r="A4239" s="17">
        <v>44221.0</v>
      </c>
      <c r="B4239" s="21">
        <v>1.0</v>
      </c>
      <c r="O4239" s="197">
        <v>44221.0</v>
      </c>
      <c r="P4239" s="11">
        <v>1.0</v>
      </c>
      <c r="Q4239" s="196">
        <v>0.0</v>
      </c>
      <c r="R4239" s="196">
        <v>0.0</v>
      </c>
      <c r="S4239" s="197">
        <v>44221.0</v>
      </c>
      <c r="T4239" s="196">
        <f t="shared" si="1"/>
        <v>0</v>
      </c>
    </row>
    <row r="4240">
      <c r="A4240" s="17">
        <v>44221.0</v>
      </c>
      <c r="B4240" s="21">
        <v>1.0</v>
      </c>
      <c r="O4240" s="197">
        <v>44221.0</v>
      </c>
      <c r="P4240" s="11">
        <v>1.0</v>
      </c>
      <c r="Q4240" s="196">
        <v>0.0</v>
      </c>
      <c r="R4240" s="196">
        <v>0.0</v>
      </c>
      <c r="S4240" s="197">
        <v>44221.0</v>
      </c>
      <c r="T4240" s="196">
        <f t="shared" si="1"/>
        <v>0</v>
      </c>
    </row>
    <row r="4241">
      <c r="A4241" s="7">
        <v>44221.0</v>
      </c>
      <c r="B4241" s="21">
        <v>1.0</v>
      </c>
      <c r="O4241" s="109">
        <v>44221.0</v>
      </c>
      <c r="P4241" s="11">
        <v>1.0</v>
      </c>
      <c r="Q4241" s="196">
        <v>0.0</v>
      </c>
      <c r="R4241" s="196">
        <v>0.0</v>
      </c>
      <c r="S4241" s="109">
        <v>44221.0</v>
      </c>
      <c r="T4241" s="196">
        <f t="shared" si="1"/>
        <v>0</v>
      </c>
    </row>
    <row r="4242">
      <c r="A4242" s="64">
        <v>44221.0</v>
      </c>
      <c r="B4242" s="21">
        <v>1.0</v>
      </c>
      <c r="O4242" s="160">
        <v>44221.0</v>
      </c>
      <c r="P4242" s="11">
        <v>0.0</v>
      </c>
      <c r="Q4242" s="196">
        <v>0.0</v>
      </c>
      <c r="R4242" s="196">
        <v>0.0</v>
      </c>
      <c r="S4242" s="160">
        <v>44221.0</v>
      </c>
      <c r="T4242" s="196">
        <f t="shared" si="1"/>
        <v>0</v>
      </c>
    </row>
    <row r="4243">
      <c r="A4243" s="17">
        <v>44221.0</v>
      </c>
      <c r="B4243" s="21">
        <v>1.0</v>
      </c>
      <c r="O4243" s="197">
        <v>44221.0</v>
      </c>
      <c r="P4243" s="11">
        <v>0.0</v>
      </c>
      <c r="Q4243" s="196">
        <v>0.0</v>
      </c>
      <c r="R4243" s="196">
        <v>0.0</v>
      </c>
      <c r="S4243" s="197">
        <v>44221.0</v>
      </c>
      <c r="T4243" s="196">
        <f t="shared" si="1"/>
        <v>0</v>
      </c>
    </row>
    <row r="4244">
      <c r="A4244" s="60">
        <v>44221.0</v>
      </c>
      <c r="B4244" s="21">
        <v>1.0</v>
      </c>
      <c r="O4244" s="160">
        <v>44221.0</v>
      </c>
      <c r="P4244" s="11">
        <v>0.0</v>
      </c>
      <c r="Q4244" s="196">
        <v>0.0</v>
      </c>
      <c r="R4244" s="196">
        <v>1.0</v>
      </c>
      <c r="S4244" s="160">
        <v>44221.0</v>
      </c>
      <c r="T4244" s="196">
        <f t="shared" si="1"/>
        <v>1</v>
      </c>
    </row>
    <row r="4245">
      <c r="A4245" s="7">
        <v>44221.0</v>
      </c>
      <c r="B4245" s="21">
        <v>1.0</v>
      </c>
      <c r="O4245" s="109">
        <v>44221.0</v>
      </c>
      <c r="P4245" s="11">
        <v>0.0</v>
      </c>
      <c r="Q4245" s="196">
        <v>0.0</v>
      </c>
      <c r="R4245" s="196">
        <v>1.0</v>
      </c>
      <c r="S4245" s="109">
        <v>44221.0</v>
      </c>
      <c r="T4245" s="196">
        <f t="shared" si="1"/>
        <v>1</v>
      </c>
    </row>
    <row r="4246">
      <c r="A4246" s="7">
        <v>44221.0</v>
      </c>
      <c r="B4246" s="21">
        <v>1.0</v>
      </c>
      <c r="O4246" s="109">
        <v>44221.0</v>
      </c>
      <c r="P4246" s="11">
        <v>0.0</v>
      </c>
      <c r="Q4246" s="196">
        <v>0.0</v>
      </c>
      <c r="R4246" s="196">
        <v>1.0</v>
      </c>
      <c r="S4246" s="109">
        <v>44221.0</v>
      </c>
      <c r="T4246" s="196">
        <f t="shared" si="1"/>
        <v>1</v>
      </c>
    </row>
    <row r="4247">
      <c r="A4247" s="7">
        <v>44221.0</v>
      </c>
      <c r="B4247" s="21">
        <v>1.0</v>
      </c>
      <c r="O4247" s="109">
        <v>44221.0</v>
      </c>
      <c r="P4247" s="11">
        <v>0.0</v>
      </c>
      <c r="Q4247" s="196">
        <v>0.0</v>
      </c>
      <c r="R4247" s="196">
        <v>1.0</v>
      </c>
      <c r="S4247" s="109">
        <v>44221.0</v>
      </c>
      <c r="T4247" s="196">
        <f t="shared" si="1"/>
        <v>1</v>
      </c>
    </row>
    <row r="4248">
      <c r="A4248" s="7">
        <v>44221.0</v>
      </c>
      <c r="B4248" s="21">
        <v>1.0</v>
      </c>
      <c r="O4248" s="109">
        <v>44221.0</v>
      </c>
      <c r="P4248" s="11">
        <v>0.0</v>
      </c>
      <c r="Q4248" s="196">
        <v>0.0</v>
      </c>
      <c r="R4248" s="196">
        <v>1.0</v>
      </c>
      <c r="S4248" s="109">
        <v>44221.0</v>
      </c>
      <c r="T4248" s="196">
        <f t="shared" si="1"/>
        <v>1</v>
      </c>
    </row>
    <row r="4249">
      <c r="A4249" s="7">
        <v>44221.0</v>
      </c>
      <c r="B4249" s="21">
        <v>1.0</v>
      </c>
      <c r="O4249" s="109">
        <v>44221.0</v>
      </c>
      <c r="P4249" s="11">
        <v>0.0</v>
      </c>
      <c r="Q4249" s="196">
        <v>1.0</v>
      </c>
      <c r="R4249" s="196">
        <v>0.0</v>
      </c>
      <c r="S4249" s="109">
        <v>44221.0</v>
      </c>
      <c r="T4249" s="196">
        <f t="shared" si="1"/>
        <v>1</v>
      </c>
    </row>
    <row r="4250">
      <c r="A4250" s="7">
        <v>44221.0</v>
      </c>
      <c r="B4250" s="21">
        <v>1.0</v>
      </c>
      <c r="O4250" s="109">
        <v>44221.0</v>
      </c>
      <c r="P4250" s="11">
        <v>0.0</v>
      </c>
      <c r="Q4250" s="196">
        <v>1.0</v>
      </c>
      <c r="R4250" s="196">
        <v>0.0</v>
      </c>
      <c r="S4250" s="109">
        <v>44221.0</v>
      </c>
      <c r="T4250" s="196">
        <f t="shared" si="1"/>
        <v>1</v>
      </c>
    </row>
    <row r="4251">
      <c r="A4251" s="7">
        <v>44222.0</v>
      </c>
      <c r="B4251" s="21">
        <v>1.0</v>
      </c>
      <c r="O4251" s="109">
        <v>44222.0</v>
      </c>
      <c r="P4251" s="11">
        <v>1.0</v>
      </c>
      <c r="Q4251" s="196">
        <v>0.0</v>
      </c>
      <c r="R4251" s="196">
        <v>0.0</v>
      </c>
      <c r="S4251" s="109">
        <v>44222.0</v>
      </c>
      <c r="T4251" s="196">
        <f t="shared" si="1"/>
        <v>0</v>
      </c>
    </row>
    <row r="4252">
      <c r="A4252" s="7">
        <v>44222.0</v>
      </c>
      <c r="B4252" s="21">
        <v>1.0</v>
      </c>
      <c r="O4252" s="109">
        <v>44222.0</v>
      </c>
      <c r="P4252" s="11">
        <v>1.0</v>
      </c>
      <c r="Q4252" s="196">
        <v>0.0</v>
      </c>
      <c r="R4252" s="196">
        <v>0.0</v>
      </c>
      <c r="S4252" s="109">
        <v>44222.0</v>
      </c>
      <c r="T4252" s="196">
        <f t="shared" si="1"/>
        <v>0</v>
      </c>
    </row>
    <row r="4253">
      <c r="A4253" s="7">
        <v>44222.0</v>
      </c>
      <c r="B4253" s="21">
        <v>1.0</v>
      </c>
      <c r="O4253" s="109">
        <v>44222.0</v>
      </c>
      <c r="P4253" s="11">
        <v>0.0</v>
      </c>
      <c r="Q4253" s="196">
        <v>1.0</v>
      </c>
      <c r="R4253" s="196">
        <v>0.0</v>
      </c>
      <c r="S4253" s="109">
        <v>44222.0</v>
      </c>
      <c r="T4253" s="196">
        <f t="shared" si="1"/>
        <v>1</v>
      </c>
    </row>
    <row r="4254">
      <c r="A4254" s="7">
        <v>44222.0</v>
      </c>
      <c r="B4254" s="21">
        <v>1.0</v>
      </c>
      <c r="O4254" s="109">
        <v>44222.0</v>
      </c>
      <c r="P4254" s="11">
        <v>1.0</v>
      </c>
      <c r="Q4254" s="196">
        <v>0.0</v>
      </c>
      <c r="R4254" s="196">
        <v>0.0</v>
      </c>
      <c r="S4254" s="109">
        <v>44222.0</v>
      </c>
      <c r="T4254" s="196">
        <f t="shared" si="1"/>
        <v>0</v>
      </c>
    </row>
    <row r="4255">
      <c r="A4255" s="7">
        <v>44222.0</v>
      </c>
      <c r="B4255" s="21">
        <v>1.0</v>
      </c>
      <c r="O4255" s="109">
        <v>44222.0</v>
      </c>
      <c r="P4255" s="11">
        <v>0.0</v>
      </c>
      <c r="Q4255" s="196">
        <v>1.0</v>
      </c>
      <c r="R4255" s="196">
        <v>0.0</v>
      </c>
      <c r="S4255" s="109">
        <v>44222.0</v>
      </c>
      <c r="T4255" s="196">
        <f t="shared" si="1"/>
        <v>1</v>
      </c>
    </row>
    <row r="4256">
      <c r="A4256" s="7">
        <v>44222.0</v>
      </c>
      <c r="B4256" s="21">
        <v>1.0</v>
      </c>
      <c r="O4256" s="109">
        <v>44222.0</v>
      </c>
      <c r="P4256" s="11">
        <v>1.0</v>
      </c>
      <c r="Q4256" s="196">
        <v>0.0</v>
      </c>
      <c r="R4256" s="196">
        <v>0.0</v>
      </c>
      <c r="S4256" s="109">
        <v>44222.0</v>
      </c>
      <c r="T4256" s="196">
        <f t="shared" si="1"/>
        <v>0</v>
      </c>
    </row>
    <row r="4257">
      <c r="A4257" s="7">
        <v>44222.0</v>
      </c>
      <c r="B4257" s="21">
        <v>1.0</v>
      </c>
      <c r="O4257" s="109">
        <v>44222.0</v>
      </c>
      <c r="P4257" s="11">
        <v>1.0</v>
      </c>
      <c r="Q4257" s="196">
        <v>0.0</v>
      </c>
      <c r="R4257" s="196">
        <v>0.0</v>
      </c>
      <c r="S4257" s="109">
        <v>44222.0</v>
      </c>
      <c r="T4257" s="196">
        <f t="shared" si="1"/>
        <v>0</v>
      </c>
    </row>
    <row r="4258">
      <c r="A4258" s="7">
        <v>44222.0</v>
      </c>
      <c r="B4258" s="21">
        <v>1.0</v>
      </c>
      <c r="O4258" s="109">
        <v>44222.0</v>
      </c>
      <c r="P4258" s="11">
        <v>1.0</v>
      </c>
      <c r="Q4258" s="196">
        <v>0.0</v>
      </c>
      <c r="R4258" s="196">
        <v>0.0</v>
      </c>
      <c r="S4258" s="109">
        <v>44222.0</v>
      </c>
      <c r="T4258" s="196">
        <f t="shared" si="1"/>
        <v>0</v>
      </c>
    </row>
    <row r="4259">
      <c r="A4259" s="7">
        <v>44222.0</v>
      </c>
      <c r="B4259" s="21">
        <v>1.0</v>
      </c>
      <c r="O4259" s="109">
        <v>44222.0</v>
      </c>
      <c r="P4259" s="11">
        <v>1.0</v>
      </c>
      <c r="Q4259" s="196">
        <v>0.0</v>
      </c>
      <c r="R4259" s="196">
        <v>0.0</v>
      </c>
      <c r="S4259" s="109">
        <v>44222.0</v>
      </c>
      <c r="T4259" s="196">
        <f t="shared" si="1"/>
        <v>0</v>
      </c>
    </row>
    <row r="4260">
      <c r="A4260" s="7">
        <v>44222.0</v>
      </c>
      <c r="B4260" s="21">
        <v>1.0</v>
      </c>
      <c r="O4260" s="109">
        <v>44222.0</v>
      </c>
      <c r="P4260" s="11">
        <v>0.0</v>
      </c>
      <c r="Q4260" s="196">
        <v>0.0</v>
      </c>
      <c r="R4260" s="196">
        <v>0.0</v>
      </c>
      <c r="S4260" s="109">
        <v>44222.0</v>
      </c>
      <c r="T4260" s="196">
        <f t="shared" si="1"/>
        <v>0</v>
      </c>
    </row>
    <row r="4261">
      <c r="A4261" s="7">
        <v>44222.0</v>
      </c>
      <c r="B4261" s="21">
        <v>1.0</v>
      </c>
      <c r="O4261" s="109">
        <v>44222.0</v>
      </c>
      <c r="P4261" s="11">
        <v>0.0</v>
      </c>
      <c r="Q4261" s="196">
        <v>0.0</v>
      </c>
      <c r="R4261" s="196">
        <v>0.0</v>
      </c>
      <c r="S4261" s="109">
        <v>44222.0</v>
      </c>
      <c r="T4261" s="196">
        <f t="shared" si="1"/>
        <v>0</v>
      </c>
    </row>
    <row r="4262">
      <c r="A4262" s="7">
        <v>44222.0</v>
      </c>
      <c r="B4262" s="21">
        <v>1.0</v>
      </c>
      <c r="O4262" s="109">
        <v>44222.0</v>
      </c>
      <c r="P4262" s="11">
        <v>1.0</v>
      </c>
      <c r="Q4262" s="196">
        <v>0.0</v>
      </c>
      <c r="R4262" s="196">
        <v>0.0</v>
      </c>
      <c r="S4262" s="109">
        <v>44222.0</v>
      </c>
      <c r="T4262" s="196">
        <f t="shared" si="1"/>
        <v>0</v>
      </c>
    </row>
    <row r="4263">
      <c r="A4263" s="7">
        <v>44222.0</v>
      </c>
      <c r="B4263" s="21">
        <v>1.0</v>
      </c>
      <c r="O4263" s="109">
        <v>44222.0</v>
      </c>
      <c r="P4263" s="11">
        <v>0.0</v>
      </c>
      <c r="Q4263" s="196">
        <v>0.0</v>
      </c>
      <c r="R4263" s="196">
        <v>0.0</v>
      </c>
      <c r="S4263" s="109">
        <v>44222.0</v>
      </c>
      <c r="T4263" s="196">
        <f t="shared" si="1"/>
        <v>0</v>
      </c>
    </row>
    <row r="4264">
      <c r="A4264" s="7">
        <v>44222.0</v>
      </c>
      <c r="B4264" s="21">
        <v>1.0</v>
      </c>
      <c r="O4264" s="109">
        <v>44222.0</v>
      </c>
      <c r="P4264" s="11">
        <v>0.0</v>
      </c>
      <c r="Q4264" s="196">
        <v>0.0</v>
      </c>
      <c r="R4264" s="196">
        <v>0.0</v>
      </c>
      <c r="S4264" s="109">
        <v>44222.0</v>
      </c>
      <c r="T4264" s="196">
        <f t="shared" si="1"/>
        <v>0</v>
      </c>
    </row>
    <row r="4265">
      <c r="A4265" s="7">
        <v>44222.0</v>
      </c>
      <c r="B4265" s="21">
        <v>1.0</v>
      </c>
      <c r="O4265" s="109">
        <v>44222.0</v>
      </c>
      <c r="P4265" s="11">
        <v>1.0</v>
      </c>
      <c r="Q4265" s="196">
        <v>0.0</v>
      </c>
      <c r="R4265" s="196">
        <v>0.0</v>
      </c>
      <c r="S4265" s="109">
        <v>44222.0</v>
      </c>
      <c r="T4265" s="196">
        <f t="shared" si="1"/>
        <v>0</v>
      </c>
    </row>
    <row r="4266">
      <c r="A4266" s="7">
        <v>44222.0</v>
      </c>
      <c r="B4266" s="21">
        <v>1.0</v>
      </c>
      <c r="O4266" s="109">
        <v>44222.0</v>
      </c>
      <c r="P4266" s="11">
        <v>1.0</v>
      </c>
      <c r="Q4266" s="196">
        <v>0.0</v>
      </c>
      <c r="R4266" s="196">
        <v>0.0</v>
      </c>
      <c r="S4266" s="109">
        <v>44222.0</v>
      </c>
      <c r="T4266" s="196">
        <f t="shared" si="1"/>
        <v>0</v>
      </c>
    </row>
    <row r="4267">
      <c r="A4267" s="7">
        <v>44222.0</v>
      </c>
      <c r="B4267" s="21">
        <v>1.0</v>
      </c>
      <c r="O4267" s="109">
        <v>44222.0</v>
      </c>
      <c r="P4267" s="11">
        <v>1.0</v>
      </c>
      <c r="Q4267" s="196">
        <v>0.0</v>
      </c>
      <c r="R4267" s="196">
        <v>0.0</v>
      </c>
      <c r="S4267" s="109">
        <v>44222.0</v>
      </c>
      <c r="T4267" s="196">
        <f t="shared" si="1"/>
        <v>0</v>
      </c>
    </row>
    <row r="4268">
      <c r="A4268" s="7">
        <v>44222.0</v>
      </c>
      <c r="B4268" s="21">
        <v>1.0</v>
      </c>
      <c r="O4268" s="109">
        <v>44222.0</v>
      </c>
      <c r="P4268" s="11">
        <v>0.0</v>
      </c>
      <c r="Q4268" s="196">
        <v>1.0</v>
      </c>
      <c r="R4268" s="196">
        <v>0.0</v>
      </c>
      <c r="S4268" s="109">
        <v>44222.0</v>
      </c>
      <c r="T4268" s="196">
        <f t="shared" si="1"/>
        <v>1</v>
      </c>
    </row>
    <row r="4269">
      <c r="A4269" s="7">
        <v>44222.0</v>
      </c>
      <c r="B4269" s="21">
        <v>1.0</v>
      </c>
      <c r="O4269" s="109">
        <v>44222.0</v>
      </c>
      <c r="P4269" s="11">
        <v>1.0</v>
      </c>
      <c r="Q4269" s="196">
        <v>0.0</v>
      </c>
      <c r="R4269" s="196">
        <v>0.0</v>
      </c>
      <c r="S4269" s="109">
        <v>44222.0</v>
      </c>
      <c r="T4269" s="196">
        <f t="shared" si="1"/>
        <v>0</v>
      </c>
    </row>
    <row r="4270">
      <c r="A4270" s="7">
        <v>44222.0</v>
      </c>
      <c r="B4270" s="21">
        <v>1.0</v>
      </c>
      <c r="O4270" s="109">
        <v>44222.0</v>
      </c>
      <c r="P4270" s="11">
        <v>0.0</v>
      </c>
      <c r="Q4270" s="196">
        <v>0.0</v>
      </c>
      <c r="R4270" s="196">
        <v>0.0</v>
      </c>
      <c r="S4270" s="109">
        <v>44222.0</v>
      </c>
      <c r="T4270" s="196">
        <f t="shared" si="1"/>
        <v>0</v>
      </c>
    </row>
    <row r="4271">
      <c r="A4271" s="7">
        <v>44222.0</v>
      </c>
      <c r="B4271" s="21">
        <v>1.0</v>
      </c>
      <c r="O4271" s="109">
        <v>44222.0</v>
      </c>
      <c r="P4271" s="11">
        <v>0.0</v>
      </c>
      <c r="Q4271" s="196">
        <v>0.0</v>
      </c>
      <c r="R4271" s="196">
        <v>0.0</v>
      </c>
      <c r="S4271" s="109">
        <v>44222.0</v>
      </c>
      <c r="T4271" s="196">
        <f t="shared" si="1"/>
        <v>0</v>
      </c>
    </row>
    <row r="4272">
      <c r="A4272" s="7">
        <v>44222.0</v>
      </c>
      <c r="B4272" s="21">
        <v>1.0</v>
      </c>
      <c r="O4272" s="109">
        <v>44222.0</v>
      </c>
      <c r="P4272" s="11">
        <v>0.0</v>
      </c>
      <c r="Q4272" s="196">
        <v>0.0</v>
      </c>
      <c r="R4272" s="196">
        <v>0.0</v>
      </c>
      <c r="S4272" s="109">
        <v>44222.0</v>
      </c>
      <c r="T4272" s="196">
        <f t="shared" si="1"/>
        <v>0</v>
      </c>
    </row>
    <row r="4273">
      <c r="A4273" s="7">
        <v>44222.0</v>
      </c>
      <c r="B4273" s="21">
        <v>1.0</v>
      </c>
      <c r="O4273" s="109">
        <v>44222.0</v>
      </c>
      <c r="P4273" s="11">
        <v>1.0</v>
      </c>
      <c r="Q4273" s="196">
        <v>0.0</v>
      </c>
      <c r="R4273" s="196">
        <v>0.0</v>
      </c>
      <c r="S4273" s="109">
        <v>44222.0</v>
      </c>
      <c r="T4273" s="196">
        <f t="shared" si="1"/>
        <v>0</v>
      </c>
    </row>
    <row r="4274">
      <c r="A4274" s="7">
        <v>44222.0</v>
      </c>
      <c r="B4274" s="21">
        <v>1.0</v>
      </c>
      <c r="O4274" s="109">
        <v>44222.0</v>
      </c>
      <c r="P4274" s="11">
        <v>1.0</v>
      </c>
      <c r="Q4274" s="196">
        <v>0.0</v>
      </c>
      <c r="R4274" s="196">
        <v>0.0</v>
      </c>
      <c r="S4274" s="109">
        <v>44222.0</v>
      </c>
      <c r="T4274" s="196">
        <f t="shared" si="1"/>
        <v>0</v>
      </c>
    </row>
    <row r="4275">
      <c r="A4275" s="60">
        <v>44222.0</v>
      </c>
      <c r="B4275" s="21">
        <v>1.0</v>
      </c>
      <c r="O4275" s="160">
        <v>44222.0</v>
      </c>
      <c r="P4275" s="11">
        <v>1.0</v>
      </c>
      <c r="Q4275" s="196">
        <v>0.0</v>
      </c>
      <c r="R4275" s="196">
        <v>0.0</v>
      </c>
      <c r="S4275" s="160">
        <v>44222.0</v>
      </c>
      <c r="T4275" s="196">
        <f t="shared" si="1"/>
        <v>0</v>
      </c>
    </row>
    <row r="4276">
      <c r="A4276" s="7">
        <v>44222.0</v>
      </c>
      <c r="B4276" s="21">
        <v>1.0</v>
      </c>
      <c r="O4276" s="109">
        <v>44222.0</v>
      </c>
      <c r="P4276" s="11">
        <v>1.0</v>
      </c>
      <c r="Q4276" s="196">
        <v>0.0</v>
      </c>
      <c r="R4276" s="196">
        <v>0.0</v>
      </c>
      <c r="S4276" s="109">
        <v>44222.0</v>
      </c>
      <c r="T4276" s="196">
        <f t="shared" si="1"/>
        <v>0</v>
      </c>
    </row>
    <row r="4277">
      <c r="A4277" s="50">
        <v>44222.0</v>
      </c>
      <c r="B4277" s="21">
        <v>1.0</v>
      </c>
      <c r="O4277" s="109">
        <v>44222.0</v>
      </c>
      <c r="P4277" s="11">
        <v>1.0</v>
      </c>
      <c r="Q4277" s="196">
        <v>0.0</v>
      </c>
      <c r="R4277" s="196">
        <v>0.0</v>
      </c>
      <c r="S4277" s="109">
        <v>44222.0</v>
      </c>
      <c r="T4277" s="196">
        <f t="shared" si="1"/>
        <v>0</v>
      </c>
    </row>
    <row r="4278">
      <c r="A4278" s="7">
        <v>44222.0</v>
      </c>
      <c r="B4278" s="21">
        <v>1.0</v>
      </c>
      <c r="O4278" s="109">
        <v>44222.0</v>
      </c>
      <c r="P4278" s="11">
        <v>1.0</v>
      </c>
      <c r="Q4278" s="196">
        <v>0.0</v>
      </c>
      <c r="R4278" s="196">
        <v>0.0</v>
      </c>
      <c r="S4278" s="109">
        <v>44222.0</v>
      </c>
      <c r="T4278" s="196">
        <f t="shared" si="1"/>
        <v>0</v>
      </c>
    </row>
    <row r="4279">
      <c r="A4279" s="7">
        <v>44222.0</v>
      </c>
      <c r="B4279" s="21">
        <v>1.0</v>
      </c>
      <c r="O4279" s="109">
        <v>44222.0</v>
      </c>
      <c r="P4279" s="11">
        <v>1.0</v>
      </c>
      <c r="Q4279" s="196">
        <v>0.0</v>
      </c>
      <c r="R4279" s="196">
        <v>0.0</v>
      </c>
      <c r="S4279" s="109">
        <v>44222.0</v>
      </c>
      <c r="T4279" s="196">
        <f t="shared" si="1"/>
        <v>0</v>
      </c>
    </row>
    <row r="4280">
      <c r="A4280" s="50">
        <v>44222.0</v>
      </c>
      <c r="B4280" s="21">
        <v>1.0</v>
      </c>
      <c r="O4280" s="109">
        <v>44222.0</v>
      </c>
      <c r="P4280" s="11">
        <v>1.0</v>
      </c>
      <c r="Q4280" s="196">
        <v>0.0</v>
      </c>
      <c r="R4280" s="196">
        <v>0.0</v>
      </c>
      <c r="S4280" s="109">
        <v>44222.0</v>
      </c>
      <c r="T4280" s="196">
        <f t="shared" si="1"/>
        <v>0</v>
      </c>
    </row>
    <row r="4281">
      <c r="A4281" s="50">
        <v>44222.0</v>
      </c>
      <c r="B4281" s="21">
        <v>1.0</v>
      </c>
      <c r="O4281" s="109">
        <v>44222.0</v>
      </c>
      <c r="P4281" s="11">
        <v>1.0</v>
      </c>
      <c r="Q4281" s="196">
        <v>0.0</v>
      </c>
      <c r="R4281" s="196">
        <v>0.0</v>
      </c>
      <c r="S4281" s="109">
        <v>44222.0</v>
      </c>
      <c r="T4281" s="196">
        <f t="shared" si="1"/>
        <v>0</v>
      </c>
    </row>
    <row r="4282">
      <c r="A4282" s="7">
        <v>44222.0</v>
      </c>
      <c r="B4282" s="21">
        <v>1.0</v>
      </c>
      <c r="O4282" s="109">
        <v>44222.0</v>
      </c>
      <c r="P4282" s="11">
        <v>0.0</v>
      </c>
      <c r="Q4282" s="196">
        <v>0.0</v>
      </c>
      <c r="R4282" s="196">
        <v>0.0</v>
      </c>
      <c r="S4282" s="109">
        <v>44222.0</v>
      </c>
      <c r="T4282" s="196">
        <f t="shared" si="1"/>
        <v>0</v>
      </c>
    </row>
    <row r="4283">
      <c r="A4283" s="7">
        <v>44222.0</v>
      </c>
      <c r="B4283" s="21">
        <v>1.0</v>
      </c>
      <c r="O4283" s="109">
        <v>44222.0</v>
      </c>
      <c r="P4283" s="11">
        <v>0.0</v>
      </c>
      <c r="Q4283" s="196">
        <v>0.0</v>
      </c>
      <c r="R4283" s="196">
        <v>0.0</v>
      </c>
      <c r="S4283" s="109">
        <v>44222.0</v>
      </c>
      <c r="T4283" s="196">
        <f t="shared" si="1"/>
        <v>0</v>
      </c>
    </row>
    <row r="4284">
      <c r="A4284" s="7">
        <v>44222.0</v>
      </c>
      <c r="B4284" s="21">
        <v>1.0</v>
      </c>
      <c r="O4284" s="109">
        <v>44222.0</v>
      </c>
      <c r="P4284" s="11">
        <v>0.0</v>
      </c>
      <c r="Q4284" s="196">
        <v>0.0</v>
      </c>
      <c r="R4284" s="196">
        <v>0.0</v>
      </c>
      <c r="S4284" s="109">
        <v>44222.0</v>
      </c>
      <c r="T4284" s="196">
        <f t="shared" si="1"/>
        <v>0</v>
      </c>
    </row>
    <row r="4285">
      <c r="A4285" s="7">
        <v>44222.0</v>
      </c>
      <c r="B4285" s="21">
        <v>1.0</v>
      </c>
      <c r="O4285" s="109">
        <v>44222.0</v>
      </c>
      <c r="P4285" s="11">
        <v>0.0</v>
      </c>
      <c r="Q4285" s="196">
        <v>0.0</v>
      </c>
      <c r="R4285" s="196">
        <v>0.0</v>
      </c>
      <c r="S4285" s="109">
        <v>44222.0</v>
      </c>
      <c r="T4285" s="196">
        <f t="shared" si="1"/>
        <v>0</v>
      </c>
    </row>
    <row r="4286">
      <c r="A4286" s="7">
        <v>44222.0</v>
      </c>
      <c r="B4286" s="21">
        <v>1.0</v>
      </c>
      <c r="O4286" s="109">
        <v>44222.0</v>
      </c>
      <c r="P4286" s="11">
        <v>0.0</v>
      </c>
      <c r="Q4286" s="196">
        <v>0.0</v>
      </c>
      <c r="R4286" s="196">
        <v>0.0</v>
      </c>
      <c r="S4286" s="109">
        <v>44222.0</v>
      </c>
      <c r="T4286" s="196">
        <f t="shared" si="1"/>
        <v>0</v>
      </c>
    </row>
    <row r="4287">
      <c r="A4287" s="7">
        <v>44222.0</v>
      </c>
      <c r="B4287" s="21">
        <v>1.0</v>
      </c>
      <c r="O4287" s="109">
        <v>44222.0</v>
      </c>
      <c r="P4287" s="11">
        <v>0.0</v>
      </c>
      <c r="Q4287" s="196">
        <v>0.0</v>
      </c>
      <c r="R4287" s="196">
        <v>0.0</v>
      </c>
      <c r="S4287" s="109">
        <v>44222.0</v>
      </c>
      <c r="T4287" s="196">
        <f t="shared" si="1"/>
        <v>0</v>
      </c>
    </row>
    <row r="4288">
      <c r="A4288" s="7">
        <v>44222.0</v>
      </c>
      <c r="B4288" s="21">
        <v>1.0</v>
      </c>
      <c r="O4288" s="109">
        <v>44222.0</v>
      </c>
      <c r="P4288" s="11">
        <v>0.0</v>
      </c>
      <c r="Q4288" s="196">
        <v>0.0</v>
      </c>
      <c r="R4288" s="196">
        <v>0.0</v>
      </c>
      <c r="S4288" s="109">
        <v>44222.0</v>
      </c>
      <c r="T4288" s="196">
        <f t="shared" si="1"/>
        <v>0</v>
      </c>
    </row>
    <row r="4289">
      <c r="A4289" s="7">
        <v>44222.0</v>
      </c>
      <c r="B4289" s="21">
        <v>1.0</v>
      </c>
      <c r="O4289" s="109">
        <v>44222.0</v>
      </c>
      <c r="P4289" s="11">
        <v>0.0</v>
      </c>
      <c r="Q4289" s="196">
        <v>0.0</v>
      </c>
      <c r="R4289" s="196">
        <v>1.0</v>
      </c>
      <c r="S4289" s="109">
        <v>44222.0</v>
      </c>
      <c r="T4289" s="196">
        <f t="shared" si="1"/>
        <v>1</v>
      </c>
    </row>
    <row r="4290">
      <c r="A4290" s="50">
        <v>44222.0</v>
      </c>
      <c r="B4290" s="21">
        <v>1.0</v>
      </c>
      <c r="O4290" s="109">
        <v>44222.0</v>
      </c>
      <c r="P4290" s="11">
        <v>0.0</v>
      </c>
      <c r="Q4290" s="196">
        <v>0.0</v>
      </c>
      <c r="R4290" s="196">
        <v>1.0</v>
      </c>
      <c r="S4290" s="109">
        <v>44222.0</v>
      </c>
      <c r="T4290" s="196">
        <f t="shared" si="1"/>
        <v>1</v>
      </c>
    </row>
    <row r="4291">
      <c r="A4291" s="50">
        <v>44222.0</v>
      </c>
      <c r="B4291" s="21">
        <v>1.0</v>
      </c>
      <c r="O4291" s="109">
        <v>44222.0</v>
      </c>
      <c r="P4291" s="11">
        <v>0.0</v>
      </c>
      <c r="Q4291" s="196">
        <v>0.0</v>
      </c>
      <c r="R4291" s="196">
        <v>1.0</v>
      </c>
      <c r="S4291" s="109">
        <v>44222.0</v>
      </c>
      <c r="T4291" s="196">
        <f t="shared" si="1"/>
        <v>1</v>
      </c>
    </row>
    <row r="4292">
      <c r="A4292" s="50">
        <v>44222.0</v>
      </c>
      <c r="B4292" s="21">
        <v>1.0</v>
      </c>
      <c r="O4292" s="109">
        <v>44222.0</v>
      </c>
      <c r="P4292" s="11">
        <v>0.0</v>
      </c>
      <c r="Q4292" s="196">
        <v>0.0</v>
      </c>
      <c r="R4292" s="196">
        <v>0.0</v>
      </c>
      <c r="S4292" s="109">
        <v>44222.0</v>
      </c>
      <c r="T4292" s="196">
        <f t="shared" si="1"/>
        <v>0</v>
      </c>
    </row>
    <row r="4293">
      <c r="A4293" s="7">
        <v>44223.0</v>
      </c>
      <c r="B4293" s="21">
        <v>1.0</v>
      </c>
      <c r="O4293" s="109">
        <v>44223.0</v>
      </c>
      <c r="P4293" s="11">
        <v>1.0</v>
      </c>
      <c r="Q4293" s="196">
        <v>0.0</v>
      </c>
      <c r="R4293" s="196">
        <v>0.0</v>
      </c>
      <c r="S4293" s="109">
        <v>44223.0</v>
      </c>
      <c r="T4293" s="196">
        <f t="shared" si="1"/>
        <v>0</v>
      </c>
    </row>
    <row r="4294">
      <c r="A4294" s="7">
        <v>44223.0</v>
      </c>
      <c r="B4294" s="21">
        <v>1.0</v>
      </c>
      <c r="O4294" s="109">
        <v>44223.0</v>
      </c>
      <c r="P4294" s="11">
        <v>1.0</v>
      </c>
      <c r="Q4294" s="196">
        <v>0.0</v>
      </c>
      <c r="R4294" s="196">
        <v>0.0</v>
      </c>
      <c r="S4294" s="109">
        <v>44223.0</v>
      </c>
      <c r="T4294" s="196">
        <f t="shared" si="1"/>
        <v>0</v>
      </c>
    </row>
    <row r="4295">
      <c r="A4295" s="7">
        <v>44223.0</v>
      </c>
      <c r="B4295" s="21">
        <v>1.0</v>
      </c>
      <c r="O4295" s="109">
        <v>44223.0</v>
      </c>
      <c r="P4295" s="11">
        <v>0.0</v>
      </c>
      <c r="Q4295" s="196">
        <v>0.0</v>
      </c>
      <c r="R4295" s="196">
        <v>0.0</v>
      </c>
      <c r="S4295" s="109">
        <v>44223.0</v>
      </c>
      <c r="T4295" s="196">
        <f t="shared" si="1"/>
        <v>0</v>
      </c>
    </row>
    <row r="4296">
      <c r="A4296" s="7">
        <v>44223.0</v>
      </c>
      <c r="B4296" s="21">
        <v>1.0</v>
      </c>
      <c r="O4296" s="109">
        <v>44223.0</v>
      </c>
      <c r="P4296" s="11">
        <v>0.0</v>
      </c>
      <c r="Q4296" s="196">
        <v>0.0</v>
      </c>
      <c r="R4296" s="196">
        <v>0.0</v>
      </c>
      <c r="S4296" s="109">
        <v>44223.0</v>
      </c>
      <c r="T4296" s="196">
        <f t="shared" si="1"/>
        <v>0</v>
      </c>
    </row>
    <row r="4297">
      <c r="A4297" s="7">
        <v>44223.0</v>
      </c>
      <c r="B4297" s="21">
        <v>1.0</v>
      </c>
      <c r="O4297" s="109">
        <v>44223.0</v>
      </c>
      <c r="P4297" s="11">
        <v>1.0</v>
      </c>
      <c r="Q4297" s="196">
        <v>0.0</v>
      </c>
      <c r="R4297" s="196">
        <v>0.0</v>
      </c>
      <c r="S4297" s="109">
        <v>44223.0</v>
      </c>
      <c r="T4297" s="196">
        <f t="shared" si="1"/>
        <v>0</v>
      </c>
    </row>
    <row r="4298">
      <c r="A4298" s="7">
        <v>44223.0</v>
      </c>
      <c r="B4298" s="21">
        <v>1.0</v>
      </c>
      <c r="O4298" s="109">
        <v>44223.0</v>
      </c>
      <c r="P4298" s="11">
        <v>0.0</v>
      </c>
      <c r="Q4298" s="196">
        <v>0.0</v>
      </c>
      <c r="R4298" s="196">
        <v>0.0</v>
      </c>
      <c r="S4298" s="109">
        <v>44223.0</v>
      </c>
      <c r="T4298" s="196">
        <f t="shared" si="1"/>
        <v>0</v>
      </c>
    </row>
    <row r="4299">
      <c r="A4299" s="7">
        <v>44223.0</v>
      </c>
      <c r="B4299" s="21">
        <v>1.0</v>
      </c>
      <c r="O4299" s="109">
        <v>44223.0</v>
      </c>
      <c r="P4299" s="11">
        <v>1.0</v>
      </c>
      <c r="Q4299" s="196">
        <v>0.0</v>
      </c>
      <c r="R4299" s="196">
        <v>0.0</v>
      </c>
      <c r="S4299" s="109">
        <v>44223.0</v>
      </c>
      <c r="T4299" s="196">
        <f t="shared" si="1"/>
        <v>0</v>
      </c>
    </row>
    <row r="4300">
      <c r="A4300" s="7">
        <v>44223.0</v>
      </c>
      <c r="B4300" s="21">
        <v>1.0</v>
      </c>
      <c r="O4300" s="109">
        <v>44223.0</v>
      </c>
      <c r="P4300" s="11">
        <v>1.0</v>
      </c>
      <c r="Q4300" s="196">
        <v>0.0</v>
      </c>
      <c r="R4300" s="196">
        <v>0.0</v>
      </c>
      <c r="S4300" s="109">
        <v>44223.0</v>
      </c>
      <c r="T4300" s="196">
        <f t="shared" si="1"/>
        <v>0</v>
      </c>
    </row>
    <row r="4301">
      <c r="A4301" s="7">
        <v>44223.0</v>
      </c>
      <c r="B4301" s="21">
        <v>1.0</v>
      </c>
      <c r="O4301" s="109">
        <v>44223.0</v>
      </c>
      <c r="P4301" s="11">
        <v>0.0</v>
      </c>
      <c r="Q4301" s="196">
        <v>0.0</v>
      </c>
      <c r="R4301" s="196">
        <v>0.0</v>
      </c>
      <c r="S4301" s="109">
        <v>44223.0</v>
      </c>
      <c r="T4301" s="196">
        <f t="shared" si="1"/>
        <v>0</v>
      </c>
    </row>
    <row r="4302">
      <c r="A4302" s="7">
        <v>44223.0</v>
      </c>
      <c r="B4302" s="21">
        <v>1.0</v>
      </c>
      <c r="O4302" s="109">
        <v>44223.0</v>
      </c>
      <c r="P4302" s="11">
        <v>0.0</v>
      </c>
      <c r="Q4302" s="196">
        <v>0.0</v>
      </c>
      <c r="R4302" s="196">
        <v>0.0</v>
      </c>
      <c r="S4302" s="109">
        <v>44223.0</v>
      </c>
      <c r="T4302" s="196">
        <f t="shared" si="1"/>
        <v>0</v>
      </c>
    </row>
    <row r="4303">
      <c r="A4303" s="7">
        <v>44223.0</v>
      </c>
      <c r="B4303" s="21">
        <v>1.0</v>
      </c>
      <c r="O4303" s="109">
        <v>44223.0</v>
      </c>
      <c r="P4303" s="11">
        <v>0.0</v>
      </c>
      <c r="Q4303" s="196">
        <v>0.0</v>
      </c>
      <c r="R4303" s="196">
        <v>1.0</v>
      </c>
      <c r="S4303" s="109">
        <v>44223.0</v>
      </c>
      <c r="T4303" s="196">
        <f t="shared" si="1"/>
        <v>1</v>
      </c>
    </row>
    <row r="4304">
      <c r="A4304" s="7">
        <v>44223.0</v>
      </c>
      <c r="B4304" s="21">
        <v>1.0</v>
      </c>
      <c r="O4304" s="109">
        <v>44223.0</v>
      </c>
      <c r="P4304" s="11">
        <v>0.0</v>
      </c>
      <c r="Q4304" s="196">
        <v>0.0</v>
      </c>
      <c r="R4304" s="196">
        <v>0.0</v>
      </c>
      <c r="S4304" s="109">
        <v>44223.0</v>
      </c>
      <c r="T4304" s="196">
        <f t="shared" si="1"/>
        <v>0</v>
      </c>
    </row>
    <row r="4305">
      <c r="A4305" s="7">
        <v>44223.0</v>
      </c>
      <c r="B4305" s="21">
        <v>1.0</v>
      </c>
      <c r="O4305" s="109">
        <v>44223.0</v>
      </c>
      <c r="P4305" s="11">
        <v>0.0</v>
      </c>
      <c r="Q4305" s="196">
        <v>0.0</v>
      </c>
      <c r="R4305" s="196">
        <v>1.0</v>
      </c>
      <c r="S4305" s="109">
        <v>44223.0</v>
      </c>
      <c r="T4305" s="196">
        <f t="shared" si="1"/>
        <v>1</v>
      </c>
    </row>
    <row r="4306">
      <c r="A4306" s="7">
        <v>44223.0</v>
      </c>
      <c r="B4306" s="21">
        <v>1.0</v>
      </c>
      <c r="O4306" s="109">
        <v>44223.0</v>
      </c>
      <c r="P4306" s="11">
        <v>0.0</v>
      </c>
      <c r="Q4306" s="196">
        <v>0.0</v>
      </c>
      <c r="R4306" s="196">
        <v>0.0</v>
      </c>
      <c r="S4306" s="109">
        <v>44223.0</v>
      </c>
      <c r="T4306" s="196">
        <f t="shared" si="1"/>
        <v>0</v>
      </c>
    </row>
    <row r="4307">
      <c r="A4307" s="7">
        <v>44223.0</v>
      </c>
      <c r="B4307" s="21">
        <v>1.0</v>
      </c>
      <c r="O4307" s="109">
        <v>44223.0</v>
      </c>
      <c r="P4307" s="11">
        <v>0.0</v>
      </c>
      <c r="Q4307" s="196">
        <v>0.0</v>
      </c>
      <c r="R4307" s="196">
        <v>0.0</v>
      </c>
      <c r="S4307" s="109">
        <v>44223.0</v>
      </c>
      <c r="T4307" s="196">
        <f t="shared" si="1"/>
        <v>0</v>
      </c>
    </row>
    <row r="4308">
      <c r="A4308" s="7">
        <v>44223.0</v>
      </c>
      <c r="B4308" s="21">
        <v>1.0</v>
      </c>
      <c r="O4308" s="109">
        <v>44223.0</v>
      </c>
      <c r="P4308" s="11">
        <v>1.0</v>
      </c>
      <c r="Q4308" s="196">
        <v>0.0</v>
      </c>
      <c r="R4308" s="196">
        <v>0.0</v>
      </c>
      <c r="S4308" s="109">
        <v>44223.0</v>
      </c>
      <c r="T4308" s="196">
        <f t="shared" si="1"/>
        <v>0</v>
      </c>
    </row>
    <row r="4309">
      <c r="A4309" s="17">
        <v>44223.0</v>
      </c>
      <c r="B4309" s="21">
        <v>1.0</v>
      </c>
      <c r="O4309" s="197">
        <v>44223.0</v>
      </c>
      <c r="P4309" s="11">
        <v>1.0</v>
      </c>
      <c r="Q4309" s="196">
        <v>0.0</v>
      </c>
      <c r="R4309" s="196">
        <v>0.0</v>
      </c>
      <c r="S4309" s="197">
        <v>44223.0</v>
      </c>
      <c r="T4309" s="196">
        <f t="shared" si="1"/>
        <v>0</v>
      </c>
    </row>
    <row r="4310">
      <c r="A4310" s="17">
        <v>44223.0</v>
      </c>
      <c r="B4310" s="21">
        <v>1.0</v>
      </c>
      <c r="O4310" s="197">
        <v>44223.0</v>
      </c>
      <c r="P4310" s="11">
        <v>0.0</v>
      </c>
      <c r="Q4310" s="196">
        <v>1.0</v>
      </c>
      <c r="R4310" s="196">
        <v>0.0</v>
      </c>
      <c r="S4310" s="197">
        <v>44223.0</v>
      </c>
      <c r="T4310" s="196">
        <f t="shared" si="1"/>
        <v>1</v>
      </c>
    </row>
    <row r="4311">
      <c r="A4311" s="17">
        <v>44223.0</v>
      </c>
      <c r="B4311" s="21">
        <v>1.0</v>
      </c>
      <c r="O4311" s="197">
        <v>44223.0</v>
      </c>
      <c r="P4311" s="11">
        <v>0.0</v>
      </c>
      <c r="Q4311" s="196">
        <v>0.0</v>
      </c>
      <c r="R4311" s="196">
        <v>0.0</v>
      </c>
      <c r="S4311" s="197">
        <v>44223.0</v>
      </c>
      <c r="T4311" s="196">
        <f t="shared" si="1"/>
        <v>0</v>
      </c>
    </row>
    <row r="4312">
      <c r="A4312" s="17">
        <v>44223.0</v>
      </c>
      <c r="B4312" s="21">
        <v>1.0</v>
      </c>
      <c r="O4312" s="197">
        <v>44223.0</v>
      </c>
      <c r="P4312" s="11">
        <v>0.0</v>
      </c>
      <c r="Q4312" s="196">
        <v>0.0</v>
      </c>
      <c r="R4312" s="196">
        <v>0.0</v>
      </c>
      <c r="S4312" s="197">
        <v>44223.0</v>
      </c>
      <c r="T4312" s="196">
        <f t="shared" si="1"/>
        <v>0</v>
      </c>
    </row>
    <row r="4313">
      <c r="A4313" s="17">
        <v>44223.0</v>
      </c>
      <c r="B4313" s="21">
        <v>1.0</v>
      </c>
      <c r="O4313" s="197">
        <v>44223.0</v>
      </c>
      <c r="P4313" s="11">
        <v>0.0</v>
      </c>
      <c r="Q4313" s="196">
        <v>0.0</v>
      </c>
      <c r="R4313" s="196">
        <v>0.0</v>
      </c>
      <c r="S4313" s="197">
        <v>44223.0</v>
      </c>
      <c r="T4313" s="196">
        <f t="shared" si="1"/>
        <v>0</v>
      </c>
    </row>
    <row r="4314">
      <c r="A4314" s="17">
        <v>44223.0</v>
      </c>
      <c r="B4314" s="21">
        <v>1.0</v>
      </c>
      <c r="O4314" s="197">
        <v>44223.0</v>
      </c>
      <c r="P4314" s="11">
        <v>0.0</v>
      </c>
      <c r="Q4314" s="196">
        <v>0.0</v>
      </c>
      <c r="R4314" s="196">
        <v>0.0</v>
      </c>
      <c r="S4314" s="197">
        <v>44223.0</v>
      </c>
      <c r="T4314" s="196">
        <f t="shared" si="1"/>
        <v>0</v>
      </c>
    </row>
    <row r="4315">
      <c r="A4315" s="17">
        <v>44223.0</v>
      </c>
      <c r="B4315" s="21">
        <v>1.0</v>
      </c>
      <c r="O4315" s="197">
        <v>44223.0</v>
      </c>
      <c r="P4315" s="11">
        <v>1.0</v>
      </c>
      <c r="Q4315" s="196">
        <v>0.0</v>
      </c>
      <c r="R4315" s="196">
        <v>0.0</v>
      </c>
      <c r="S4315" s="197">
        <v>44223.0</v>
      </c>
      <c r="T4315" s="196">
        <f t="shared" si="1"/>
        <v>0</v>
      </c>
    </row>
    <row r="4316">
      <c r="A4316" s="7">
        <v>44223.0</v>
      </c>
      <c r="B4316" s="21">
        <v>1.0</v>
      </c>
      <c r="O4316" s="109">
        <v>44223.0</v>
      </c>
      <c r="P4316" s="11">
        <v>1.0</v>
      </c>
      <c r="Q4316" s="196">
        <v>0.0</v>
      </c>
      <c r="R4316" s="196">
        <v>0.0</v>
      </c>
      <c r="S4316" s="109">
        <v>44223.0</v>
      </c>
      <c r="T4316" s="196">
        <f t="shared" si="1"/>
        <v>0</v>
      </c>
    </row>
    <row r="4317">
      <c r="A4317" s="82">
        <v>44223.0</v>
      </c>
      <c r="B4317" s="21">
        <v>1.0</v>
      </c>
      <c r="O4317" s="160">
        <v>44223.0</v>
      </c>
      <c r="P4317" s="11">
        <v>0.0</v>
      </c>
      <c r="Q4317" s="196">
        <v>1.0</v>
      </c>
      <c r="R4317" s="196">
        <v>0.0</v>
      </c>
      <c r="S4317" s="160">
        <v>44223.0</v>
      </c>
      <c r="T4317" s="196">
        <f t="shared" si="1"/>
        <v>1</v>
      </c>
    </row>
    <row r="4318">
      <c r="A4318" s="82">
        <v>44223.0</v>
      </c>
      <c r="B4318" s="21">
        <v>1.0</v>
      </c>
      <c r="O4318" s="160">
        <v>44223.0</v>
      </c>
      <c r="P4318" s="11">
        <v>1.0</v>
      </c>
      <c r="Q4318" s="196">
        <v>0.0</v>
      </c>
      <c r="R4318" s="196">
        <v>0.0</v>
      </c>
      <c r="S4318" s="160">
        <v>44223.0</v>
      </c>
      <c r="T4318" s="196">
        <f t="shared" si="1"/>
        <v>0</v>
      </c>
    </row>
    <row r="4319">
      <c r="A4319" s="82">
        <v>44223.0</v>
      </c>
      <c r="B4319" s="21">
        <v>1.0</v>
      </c>
      <c r="O4319" s="160">
        <v>44223.0</v>
      </c>
      <c r="P4319" s="11">
        <v>0.0</v>
      </c>
      <c r="Q4319" s="196">
        <v>0.0</v>
      </c>
      <c r="R4319" s="196">
        <v>0.0</v>
      </c>
      <c r="S4319" s="160">
        <v>44223.0</v>
      </c>
      <c r="T4319" s="196">
        <f t="shared" si="1"/>
        <v>0</v>
      </c>
    </row>
    <row r="4320">
      <c r="A4320" s="82">
        <v>44223.0</v>
      </c>
      <c r="B4320" s="21">
        <v>1.0</v>
      </c>
      <c r="O4320" s="160">
        <v>44223.0</v>
      </c>
      <c r="P4320" s="11">
        <v>0.0</v>
      </c>
      <c r="Q4320" s="196">
        <v>0.0</v>
      </c>
      <c r="R4320" s="196">
        <v>0.0</v>
      </c>
      <c r="S4320" s="160">
        <v>44223.0</v>
      </c>
      <c r="T4320" s="196">
        <f t="shared" si="1"/>
        <v>0</v>
      </c>
    </row>
    <row r="4321">
      <c r="A4321" s="7">
        <v>44223.0</v>
      </c>
      <c r="B4321" s="21">
        <v>1.0</v>
      </c>
      <c r="O4321" s="109">
        <v>44223.0</v>
      </c>
      <c r="P4321" s="11">
        <v>0.0</v>
      </c>
      <c r="Q4321" s="196">
        <v>1.0</v>
      </c>
      <c r="R4321" s="196">
        <v>0.0</v>
      </c>
      <c r="S4321" s="109">
        <v>44223.0</v>
      </c>
      <c r="T4321" s="196">
        <f t="shared" si="1"/>
        <v>1</v>
      </c>
    </row>
    <row r="4322">
      <c r="A4322" s="7">
        <v>44223.0</v>
      </c>
      <c r="B4322" s="21">
        <v>1.0</v>
      </c>
      <c r="O4322" s="109">
        <v>44223.0</v>
      </c>
      <c r="P4322" s="11">
        <v>1.0</v>
      </c>
      <c r="Q4322" s="196">
        <v>0.0</v>
      </c>
      <c r="R4322" s="196">
        <v>0.0</v>
      </c>
      <c r="S4322" s="109">
        <v>44223.0</v>
      </c>
      <c r="T4322" s="196">
        <f t="shared" si="1"/>
        <v>0</v>
      </c>
    </row>
    <row r="4323">
      <c r="A4323" s="7">
        <v>44223.0</v>
      </c>
      <c r="B4323" s="21">
        <v>1.0</v>
      </c>
      <c r="O4323" s="109">
        <v>44223.0</v>
      </c>
      <c r="P4323" s="11">
        <v>1.0</v>
      </c>
      <c r="Q4323" s="196">
        <v>0.0</v>
      </c>
      <c r="R4323" s="196">
        <v>0.0</v>
      </c>
      <c r="S4323" s="109">
        <v>44223.0</v>
      </c>
      <c r="T4323" s="196">
        <f t="shared" si="1"/>
        <v>0</v>
      </c>
    </row>
    <row r="4324">
      <c r="A4324" s="7">
        <v>44223.0</v>
      </c>
      <c r="B4324" s="21">
        <v>1.0</v>
      </c>
      <c r="O4324" s="109">
        <v>44223.0</v>
      </c>
      <c r="P4324" s="11">
        <v>0.0</v>
      </c>
      <c r="Q4324" s="196">
        <v>0.0</v>
      </c>
      <c r="R4324" s="196">
        <v>0.0</v>
      </c>
      <c r="S4324" s="109">
        <v>44223.0</v>
      </c>
      <c r="T4324" s="196">
        <f t="shared" si="1"/>
        <v>0</v>
      </c>
    </row>
    <row r="4325">
      <c r="A4325" s="7">
        <v>44223.0</v>
      </c>
      <c r="B4325" s="21">
        <v>1.0</v>
      </c>
      <c r="O4325" s="109">
        <v>44223.0</v>
      </c>
      <c r="P4325" s="11">
        <v>1.0</v>
      </c>
      <c r="Q4325" s="196">
        <v>0.0</v>
      </c>
      <c r="R4325" s="196">
        <v>0.0</v>
      </c>
      <c r="S4325" s="109">
        <v>44223.0</v>
      </c>
      <c r="T4325" s="196">
        <f t="shared" si="1"/>
        <v>0</v>
      </c>
    </row>
    <row r="4326">
      <c r="A4326" s="7">
        <v>44223.0</v>
      </c>
      <c r="B4326" s="21">
        <v>1.0</v>
      </c>
      <c r="O4326" s="109">
        <v>44223.0</v>
      </c>
      <c r="P4326" s="11">
        <v>1.0</v>
      </c>
      <c r="Q4326" s="196">
        <v>0.0</v>
      </c>
      <c r="R4326" s="196">
        <v>0.0</v>
      </c>
      <c r="S4326" s="109">
        <v>44223.0</v>
      </c>
      <c r="T4326" s="196">
        <f t="shared" si="1"/>
        <v>0</v>
      </c>
    </row>
    <row r="4327">
      <c r="A4327" s="7">
        <v>44223.0</v>
      </c>
      <c r="B4327" s="21">
        <v>1.0</v>
      </c>
      <c r="O4327" s="109">
        <v>44223.0</v>
      </c>
      <c r="P4327" s="11">
        <v>1.0</v>
      </c>
      <c r="Q4327" s="196">
        <v>0.0</v>
      </c>
      <c r="R4327" s="196">
        <v>0.0</v>
      </c>
      <c r="S4327" s="109">
        <v>44223.0</v>
      </c>
      <c r="T4327" s="196">
        <f t="shared" si="1"/>
        <v>0</v>
      </c>
    </row>
    <row r="4328">
      <c r="A4328" s="7">
        <v>44223.0</v>
      </c>
      <c r="B4328" s="21">
        <v>1.0</v>
      </c>
      <c r="O4328" s="109">
        <v>44223.0</v>
      </c>
      <c r="P4328" s="11">
        <v>1.0</v>
      </c>
      <c r="Q4328" s="196">
        <v>0.0</v>
      </c>
      <c r="R4328" s="196">
        <v>0.0</v>
      </c>
      <c r="S4328" s="109">
        <v>44223.0</v>
      </c>
      <c r="T4328" s="196">
        <f t="shared" si="1"/>
        <v>0</v>
      </c>
    </row>
    <row r="4329">
      <c r="A4329" s="7">
        <v>44223.0</v>
      </c>
      <c r="B4329" s="21">
        <v>1.0</v>
      </c>
      <c r="O4329" s="109">
        <v>44223.0</v>
      </c>
      <c r="P4329" s="11">
        <v>1.0</v>
      </c>
      <c r="Q4329" s="196">
        <v>0.0</v>
      </c>
      <c r="R4329" s="196">
        <v>0.0</v>
      </c>
      <c r="S4329" s="109">
        <v>44223.0</v>
      </c>
      <c r="T4329" s="196">
        <f t="shared" si="1"/>
        <v>0</v>
      </c>
    </row>
    <row r="4330">
      <c r="A4330" s="7">
        <v>44223.0</v>
      </c>
      <c r="B4330" s="21">
        <v>1.0</v>
      </c>
      <c r="O4330" s="109">
        <v>44223.0</v>
      </c>
      <c r="P4330" s="11">
        <v>1.0</v>
      </c>
      <c r="Q4330" s="196">
        <v>0.0</v>
      </c>
      <c r="R4330" s="196">
        <v>0.0</v>
      </c>
      <c r="S4330" s="109">
        <v>44223.0</v>
      </c>
      <c r="T4330" s="196">
        <f t="shared" si="1"/>
        <v>0</v>
      </c>
    </row>
    <row r="4331">
      <c r="A4331" s="7">
        <v>44223.0</v>
      </c>
      <c r="B4331" s="21">
        <v>1.0</v>
      </c>
      <c r="O4331" s="109">
        <v>44223.0</v>
      </c>
      <c r="P4331" s="11">
        <v>1.0</v>
      </c>
      <c r="Q4331" s="196">
        <v>0.0</v>
      </c>
      <c r="R4331" s="196">
        <v>0.0</v>
      </c>
      <c r="S4331" s="109">
        <v>44223.0</v>
      </c>
      <c r="T4331" s="196">
        <f t="shared" si="1"/>
        <v>0</v>
      </c>
    </row>
    <row r="4332">
      <c r="A4332" s="7">
        <v>44223.0</v>
      </c>
      <c r="B4332" s="21">
        <v>1.0</v>
      </c>
      <c r="O4332" s="109">
        <v>44223.0</v>
      </c>
      <c r="P4332" s="11">
        <v>1.0</v>
      </c>
      <c r="Q4332" s="196">
        <v>0.0</v>
      </c>
      <c r="R4332" s="196">
        <v>0.0</v>
      </c>
      <c r="S4332" s="109">
        <v>44223.0</v>
      </c>
      <c r="T4332" s="196">
        <f t="shared" si="1"/>
        <v>0</v>
      </c>
    </row>
    <row r="4333">
      <c r="A4333" s="60">
        <v>44223.0</v>
      </c>
      <c r="B4333" s="21">
        <v>1.0</v>
      </c>
      <c r="O4333" s="160">
        <v>44223.0</v>
      </c>
      <c r="P4333" s="11">
        <v>1.0</v>
      </c>
      <c r="Q4333" s="196">
        <v>0.0</v>
      </c>
      <c r="R4333" s="196">
        <v>0.0</v>
      </c>
      <c r="S4333" s="160">
        <v>44223.0</v>
      </c>
      <c r="T4333" s="196">
        <f t="shared" si="1"/>
        <v>0</v>
      </c>
    </row>
    <row r="4334">
      <c r="A4334" s="7">
        <v>44223.0</v>
      </c>
      <c r="B4334" s="21">
        <v>1.0</v>
      </c>
      <c r="O4334" s="109">
        <v>44223.0</v>
      </c>
      <c r="P4334" s="11">
        <v>0.0</v>
      </c>
      <c r="Q4334" s="196">
        <v>0.0</v>
      </c>
      <c r="R4334" s="196">
        <v>0.0</v>
      </c>
      <c r="S4334" s="109">
        <v>44223.0</v>
      </c>
      <c r="T4334" s="196">
        <f t="shared" si="1"/>
        <v>0</v>
      </c>
    </row>
    <row r="4335">
      <c r="A4335" s="7">
        <v>44223.0</v>
      </c>
      <c r="B4335" s="21">
        <v>1.0</v>
      </c>
      <c r="O4335" s="109">
        <v>44223.0</v>
      </c>
      <c r="P4335" s="11">
        <v>1.0</v>
      </c>
      <c r="Q4335" s="196">
        <v>0.0</v>
      </c>
      <c r="R4335" s="196">
        <v>0.0</v>
      </c>
      <c r="S4335" s="109">
        <v>44223.0</v>
      </c>
      <c r="T4335" s="196">
        <f t="shared" si="1"/>
        <v>0</v>
      </c>
    </row>
    <row r="4336">
      <c r="A4336" s="7">
        <v>44223.0</v>
      </c>
      <c r="B4336" s="21">
        <v>1.0</v>
      </c>
      <c r="O4336" s="109">
        <v>44223.0</v>
      </c>
      <c r="P4336" s="11">
        <v>1.0</v>
      </c>
      <c r="Q4336" s="196">
        <v>0.0</v>
      </c>
      <c r="R4336" s="196">
        <v>0.0</v>
      </c>
      <c r="S4336" s="109">
        <v>44223.0</v>
      </c>
      <c r="T4336" s="196">
        <f t="shared" si="1"/>
        <v>0</v>
      </c>
    </row>
    <row r="4337">
      <c r="A4337" s="50">
        <v>44223.0</v>
      </c>
      <c r="B4337" s="21">
        <v>1.0</v>
      </c>
      <c r="O4337" s="109">
        <v>44223.0</v>
      </c>
      <c r="P4337" s="11">
        <v>1.0</v>
      </c>
      <c r="Q4337" s="196">
        <v>0.0</v>
      </c>
      <c r="R4337" s="196">
        <v>0.0</v>
      </c>
      <c r="S4337" s="109">
        <v>44223.0</v>
      </c>
      <c r="T4337" s="196">
        <f t="shared" si="1"/>
        <v>0</v>
      </c>
    </row>
    <row r="4338">
      <c r="A4338" s="7">
        <v>44223.0</v>
      </c>
      <c r="B4338" s="21">
        <v>1.0</v>
      </c>
      <c r="O4338" s="109">
        <v>44223.0</v>
      </c>
      <c r="P4338" s="11">
        <v>1.0</v>
      </c>
      <c r="Q4338" s="196">
        <v>0.0</v>
      </c>
      <c r="R4338" s="196">
        <v>0.0</v>
      </c>
      <c r="S4338" s="109">
        <v>44223.0</v>
      </c>
      <c r="T4338" s="196">
        <f t="shared" si="1"/>
        <v>0</v>
      </c>
    </row>
    <row r="4339">
      <c r="A4339" s="7">
        <v>44223.0</v>
      </c>
      <c r="B4339" s="21">
        <v>1.0</v>
      </c>
      <c r="O4339" s="109">
        <v>44223.0</v>
      </c>
      <c r="P4339" s="11">
        <v>1.0</v>
      </c>
      <c r="Q4339" s="196">
        <v>0.0</v>
      </c>
      <c r="R4339" s="196">
        <v>0.0</v>
      </c>
      <c r="S4339" s="109">
        <v>44223.0</v>
      </c>
      <c r="T4339" s="196">
        <f t="shared" si="1"/>
        <v>0</v>
      </c>
    </row>
    <row r="4340">
      <c r="A4340" s="7">
        <v>44223.0</v>
      </c>
      <c r="B4340" s="21">
        <v>1.0</v>
      </c>
      <c r="O4340" s="109">
        <v>44223.0</v>
      </c>
      <c r="P4340" s="11">
        <v>1.0</v>
      </c>
      <c r="Q4340" s="196">
        <v>0.0</v>
      </c>
      <c r="R4340" s="196">
        <v>0.0</v>
      </c>
      <c r="S4340" s="109">
        <v>44223.0</v>
      </c>
      <c r="T4340" s="196">
        <f t="shared" si="1"/>
        <v>0</v>
      </c>
    </row>
    <row r="4341">
      <c r="A4341" s="7">
        <v>44223.0</v>
      </c>
      <c r="B4341" s="21">
        <v>1.0</v>
      </c>
      <c r="O4341" s="109">
        <v>44223.0</v>
      </c>
      <c r="P4341" s="11">
        <v>1.0</v>
      </c>
      <c r="Q4341" s="196">
        <v>0.0</v>
      </c>
      <c r="R4341" s="196">
        <v>0.0</v>
      </c>
      <c r="S4341" s="109">
        <v>44223.0</v>
      </c>
      <c r="T4341" s="196">
        <f t="shared" si="1"/>
        <v>0</v>
      </c>
    </row>
    <row r="4342">
      <c r="A4342" s="50">
        <v>44223.0</v>
      </c>
      <c r="B4342" s="21">
        <v>1.0</v>
      </c>
      <c r="O4342" s="109">
        <v>44223.0</v>
      </c>
      <c r="P4342" s="11">
        <v>1.0</v>
      </c>
      <c r="Q4342" s="196">
        <v>0.0</v>
      </c>
      <c r="R4342" s="196">
        <v>0.0</v>
      </c>
      <c r="S4342" s="109">
        <v>44223.0</v>
      </c>
      <c r="T4342" s="196">
        <f t="shared" si="1"/>
        <v>0</v>
      </c>
    </row>
    <row r="4343">
      <c r="A4343" s="7">
        <v>44223.0</v>
      </c>
      <c r="B4343" s="21">
        <v>1.0</v>
      </c>
      <c r="O4343" s="109">
        <v>44223.0</v>
      </c>
      <c r="P4343" s="11">
        <v>1.0</v>
      </c>
      <c r="Q4343" s="196">
        <v>0.0</v>
      </c>
      <c r="R4343" s="196">
        <v>0.0</v>
      </c>
      <c r="S4343" s="109">
        <v>44223.0</v>
      </c>
      <c r="T4343" s="196">
        <f t="shared" si="1"/>
        <v>0</v>
      </c>
    </row>
    <row r="4344">
      <c r="A4344" s="7">
        <v>44223.0</v>
      </c>
      <c r="B4344" s="21">
        <v>1.0</v>
      </c>
      <c r="O4344" s="109">
        <v>44223.0</v>
      </c>
      <c r="P4344" s="11">
        <v>1.0</v>
      </c>
      <c r="Q4344" s="196">
        <v>0.0</v>
      </c>
      <c r="R4344" s="196">
        <v>0.0</v>
      </c>
      <c r="S4344" s="109">
        <v>44223.0</v>
      </c>
      <c r="T4344" s="196">
        <f t="shared" si="1"/>
        <v>0</v>
      </c>
    </row>
    <row r="4345">
      <c r="A4345" s="60">
        <v>44223.0</v>
      </c>
      <c r="B4345" s="21">
        <v>1.0</v>
      </c>
      <c r="O4345" s="160">
        <v>44223.0</v>
      </c>
      <c r="P4345" s="11">
        <v>1.0</v>
      </c>
      <c r="Q4345" s="196">
        <v>0.0</v>
      </c>
      <c r="R4345" s="196">
        <v>0.0</v>
      </c>
      <c r="S4345" s="160">
        <v>44223.0</v>
      </c>
      <c r="T4345" s="196">
        <f t="shared" si="1"/>
        <v>0</v>
      </c>
    </row>
    <row r="4346">
      <c r="A4346" s="7">
        <v>44223.0</v>
      </c>
      <c r="B4346" s="21">
        <v>1.0</v>
      </c>
      <c r="O4346" s="109">
        <v>44223.0</v>
      </c>
      <c r="P4346" s="11">
        <v>1.0</v>
      </c>
      <c r="Q4346" s="196">
        <v>0.0</v>
      </c>
      <c r="R4346" s="196">
        <v>0.0</v>
      </c>
      <c r="S4346" s="109">
        <v>44223.0</v>
      </c>
      <c r="T4346" s="196">
        <f t="shared" si="1"/>
        <v>0</v>
      </c>
    </row>
    <row r="4347">
      <c r="A4347" s="7">
        <v>44223.0</v>
      </c>
      <c r="B4347" s="21">
        <v>1.0</v>
      </c>
      <c r="O4347" s="109">
        <v>44223.0</v>
      </c>
      <c r="P4347" s="11">
        <v>1.0</v>
      </c>
      <c r="Q4347" s="196">
        <v>0.0</v>
      </c>
      <c r="R4347" s="196">
        <v>0.0</v>
      </c>
      <c r="S4347" s="109">
        <v>44223.0</v>
      </c>
      <c r="T4347" s="196">
        <f t="shared" si="1"/>
        <v>0</v>
      </c>
    </row>
    <row r="4348">
      <c r="A4348" s="7">
        <v>44223.0</v>
      </c>
      <c r="B4348" s="21">
        <v>1.0</v>
      </c>
      <c r="O4348" s="109">
        <v>44223.0</v>
      </c>
      <c r="P4348" s="11">
        <v>1.0</v>
      </c>
      <c r="Q4348" s="196">
        <v>0.0</v>
      </c>
      <c r="R4348" s="196">
        <v>0.0</v>
      </c>
      <c r="S4348" s="109">
        <v>44223.0</v>
      </c>
      <c r="T4348" s="196">
        <f t="shared" si="1"/>
        <v>0</v>
      </c>
    </row>
    <row r="4349">
      <c r="A4349" s="7">
        <v>44223.0</v>
      </c>
      <c r="B4349" s="21">
        <v>1.0</v>
      </c>
      <c r="O4349" s="109">
        <v>44223.0</v>
      </c>
      <c r="P4349" s="11">
        <v>0.0</v>
      </c>
      <c r="Q4349" s="196">
        <v>0.0</v>
      </c>
      <c r="R4349" s="196">
        <v>0.0</v>
      </c>
      <c r="S4349" s="109">
        <v>44223.0</v>
      </c>
      <c r="T4349" s="196">
        <f t="shared" si="1"/>
        <v>0</v>
      </c>
    </row>
    <row r="4350">
      <c r="A4350" s="7">
        <v>44223.0</v>
      </c>
      <c r="B4350" s="21">
        <v>1.0</v>
      </c>
      <c r="O4350" s="109">
        <v>44223.0</v>
      </c>
      <c r="P4350" s="11">
        <v>0.0</v>
      </c>
      <c r="Q4350" s="196">
        <v>0.0</v>
      </c>
      <c r="R4350" s="196">
        <v>0.0</v>
      </c>
      <c r="S4350" s="109">
        <v>44223.0</v>
      </c>
      <c r="T4350" s="196">
        <f t="shared" si="1"/>
        <v>0</v>
      </c>
    </row>
    <row r="4351">
      <c r="A4351" s="7">
        <v>44223.0</v>
      </c>
      <c r="B4351" s="21">
        <v>1.0</v>
      </c>
      <c r="O4351" s="109">
        <v>44223.0</v>
      </c>
      <c r="P4351" s="11">
        <v>0.0</v>
      </c>
      <c r="Q4351" s="196">
        <v>0.0</v>
      </c>
      <c r="R4351" s="196">
        <v>0.0</v>
      </c>
      <c r="S4351" s="109">
        <v>44223.0</v>
      </c>
      <c r="T4351" s="196">
        <f t="shared" si="1"/>
        <v>0</v>
      </c>
    </row>
    <row r="4352">
      <c r="A4352" s="7">
        <v>44223.0</v>
      </c>
      <c r="B4352" s="21">
        <v>1.0</v>
      </c>
      <c r="O4352" s="109">
        <v>44223.0</v>
      </c>
      <c r="P4352" s="11">
        <v>0.0</v>
      </c>
      <c r="Q4352" s="196">
        <v>0.0</v>
      </c>
      <c r="R4352" s="196">
        <v>0.0</v>
      </c>
      <c r="S4352" s="109">
        <v>44223.0</v>
      </c>
      <c r="T4352" s="196">
        <f t="shared" si="1"/>
        <v>0</v>
      </c>
    </row>
    <row r="4353">
      <c r="A4353" s="7">
        <v>44223.0</v>
      </c>
      <c r="B4353" s="21">
        <v>1.0</v>
      </c>
      <c r="O4353" s="109">
        <v>44223.0</v>
      </c>
      <c r="P4353" s="11">
        <v>0.0</v>
      </c>
      <c r="Q4353" s="196">
        <v>0.0</v>
      </c>
      <c r="R4353" s="196">
        <v>0.0</v>
      </c>
      <c r="S4353" s="109">
        <v>44223.0</v>
      </c>
      <c r="T4353" s="196">
        <f t="shared" si="1"/>
        <v>0</v>
      </c>
    </row>
    <row r="4354">
      <c r="A4354" s="50">
        <v>44223.0</v>
      </c>
      <c r="B4354" s="21">
        <v>1.0</v>
      </c>
      <c r="O4354" s="109">
        <v>44223.0</v>
      </c>
      <c r="P4354" s="11">
        <v>0.0</v>
      </c>
      <c r="Q4354" s="196">
        <v>0.0</v>
      </c>
      <c r="R4354" s="196">
        <v>0.0</v>
      </c>
      <c r="S4354" s="109">
        <v>44223.0</v>
      </c>
      <c r="T4354" s="196">
        <f t="shared" si="1"/>
        <v>0</v>
      </c>
    </row>
    <row r="4355">
      <c r="A4355" s="7">
        <v>44223.0</v>
      </c>
      <c r="B4355" s="21">
        <v>1.0</v>
      </c>
      <c r="O4355" s="109">
        <v>44223.0</v>
      </c>
      <c r="P4355" s="11">
        <v>0.0</v>
      </c>
      <c r="Q4355" s="196">
        <v>0.0</v>
      </c>
      <c r="R4355" s="196">
        <v>0.0</v>
      </c>
      <c r="S4355" s="109">
        <v>44223.0</v>
      </c>
      <c r="T4355" s="196">
        <f t="shared" si="1"/>
        <v>0</v>
      </c>
    </row>
    <row r="4356">
      <c r="A4356" s="7">
        <v>44223.0</v>
      </c>
      <c r="B4356" s="21">
        <v>1.0</v>
      </c>
      <c r="O4356" s="109">
        <v>44223.0</v>
      </c>
      <c r="P4356" s="11">
        <v>0.0</v>
      </c>
      <c r="Q4356" s="196">
        <v>0.0</v>
      </c>
      <c r="R4356" s="196">
        <v>0.0</v>
      </c>
      <c r="S4356" s="109">
        <v>44223.0</v>
      </c>
      <c r="T4356" s="196">
        <f t="shared" si="1"/>
        <v>0</v>
      </c>
    </row>
    <row r="4357">
      <c r="A4357" s="7">
        <v>44223.0</v>
      </c>
      <c r="B4357" s="21">
        <v>1.0</v>
      </c>
      <c r="O4357" s="109">
        <v>44223.0</v>
      </c>
      <c r="P4357" s="11">
        <v>0.0</v>
      </c>
      <c r="Q4357" s="196">
        <v>0.0</v>
      </c>
      <c r="R4357" s="196">
        <v>0.0</v>
      </c>
      <c r="S4357" s="109">
        <v>44223.0</v>
      </c>
      <c r="T4357" s="196">
        <f t="shared" si="1"/>
        <v>0</v>
      </c>
    </row>
    <row r="4358">
      <c r="A4358" s="7">
        <v>44223.0</v>
      </c>
      <c r="B4358" s="21">
        <v>1.0</v>
      </c>
      <c r="O4358" s="109">
        <v>44223.0</v>
      </c>
      <c r="P4358" s="11">
        <v>0.0</v>
      </c>
      <c r="Q4358" s="196">
        <v>0.0</v>
      </c>
      <c r="R4358" s="196">
        <v>0.0</v>
      </c>
      <c r="S4358" s="109">
        <v>44223.0</v>
      </c>
      <c r="T4358" s="196">
        <f t="shared" si="1"/>
        <v>0</v>
      </c>
    </row>
    <row r="4359">
      <c r="A4359" s="7">
        <v>44223.0</v>
      </c>
      <c r="B4359" s="21">
        <v>1.0</v>
      </c>
      <c r="O4359" s="109">
        <v>44223.0</v>
      </c>
      <c r="P4359" s="11">
        <v>0.0</v>
      </c>
      <c r="Q4359" s="196">
        <v>0.0</v>
      </c>
      <c r="R4359" s="196">
        <v>0.0</v>
      </c>
      <c r="S4359" s="109">
        <v>44223.0</v>
      </c>
      <c r="T4359" s="196">
        <f t="shared" si="1"/>
        <v>0</v>
      </c>
    </row>
    <row r="4360">
      <c r="A4360" s="7">
        <v>44223.0</v>
      </c>
      <c r="B4360" s="21">
        <v>1.0</v>
      </c>
      <c r="O4360" s="109">
        <v>44223.0</v>
      </c>
      <c r="P4360" s="11">
        <v>0.0</v>
      </c>
      <c r="Q4360" s="196">
        <v>0.0</v>
      </c>
      <c r="R4360" s="196">
        <v>0.0</v>
      </c>
      <c r="S4360" s="109">
        <v>44223.0</v>
      </c>
      <c r="T4360" s="196">
        <f t="shared" si="1"/>
        <v>0</v>
      </c>
    </row>
    <row r="4361">
      <c r="A4361" s="7">
        <v>44223.0</v>
      </c>
      <c r="B4361" s="21">
        <v>1.0</v>
      </c>
      <c r="O4361" s="109">
        <v>44223.0</v>
      </c>
      <c r="P4361" s="11">
        <v>0.0</v>
      </c>
      <c r="Q4361" s="196">
        <v>0.0</v>
      </c>
      <c r="R4361" s="196">
        <v>0.0</v>
      </c>
      <c r="S4361" s="109">
        <v>44223.0</v>
      </c>
      <c r="T4361" s="196">
        <f t="shared" si="1"/>
        <v>0</v>
      </c>
    </row>
    <row r="4362">
      <c r="A4362" s="7">
        <v>44223.0</v>
      </c>
      <c r="B4362" s="21">
        <v>1.0</v>
      </c>
      <c r="O4362" s="109">
        <v>44223.0</v>
      </c>
      <c r="P4362" s="11">
        <v>0.0</v>
      </c>
      <c r="Q4362" s="196">
        <v>0.0</v>
      </c>
      <c r="R4362" s="196">
        <v>0.0</v>
      </c>
      <c r="S4362" s="109">
        <v>44223.0</v>
      </c>
      <c r="T4362" s="196">
        <f t="shared" si="1"/>
        <v>0</v>
      </c>
    </row>
    <row r="4363">
      <c r="A4363" s="60">
        <v>44223.0</v>
      </c>
      <c r="B4363" s="21">
        <v>1.0</v>
      </c>
      <c r="O4363" s="160">
        <v>44223.0</v>
      </c>
      <c r="P4363" s="11">
        <v>0.0</v>
      </c>
      <c r="Q4363" s="196">
        <v>0.0</v>
      </c>
      <c r="R4363" s="196">
        <v>0.0</v>
      </c>
      <c r="S4363" s="160">
        <v>44223.0</v>
      </c>
      <c r="T4363" s="196">
        <f t="shared" si="1"/>
        <v>0</v>
      </c>
    </row>
    <row r="4364">
      <c r="A4364" s="60">
        <v>44223.0</v>
      </c>
      <c r="B4364" s="21">
        <v>1.0</v>
      </c>
      <c r="O4364" s="160">
        <v>44223.0</v>
      </c>
      <c r="P4364" s="11">
        <v>0.0</v>
      </c>
      <c r="Q4364" s="196">
        <v>0.0</v>
      </c>
      <c r="R4364" s="196">
        <v>0.0</v>
      </c>
      <c r="S4364" s="160">
        <v>44223.0</v>
      </c>
      <c r="T4364" s="196">
        <f t="shared" si="1"/>
        <v>0</v>
      </c>
    </row>
    <row r="4365">
      <c r="A4365" s="60">
        <v>44223.0</v>
      </c>
      <c r="B4365" s="21">
        <v>1.0</v>
      </c>
      <c r="O4365" s="160">
        <v>44223.0</v>
      </c>
      <c r="P4365" s="11">
        <v>0.0</v>
      </c>
      <c r="Q4365" s="196">
        <v>0.0</v>
      </c>
      <c r="R4365" s="196">
        <v>0.0</v>
      </c>
      <c r="S4365" s="160">
        <v>44223.0</v>
      </c>
      <c r="T4365" s="196">
        <f t="shared" si="1"/>
        <v>0</v>
      </c>
    </row>
    <row r="4366">
      <c r="A4366" s="60">
        <v>44223.0</v>
      </c>
      <c r="B4366" s="21">
        <v>1.0</v>
      </c>
      <c r="O4366" s="160">
        <v>44223.0</v>
      </c>
      <c r="P4366" s="11">
        <v>0.0</v>
      </c>
      <c r="Q4366" s="196">
        <v>0.0</v>
      </c>
      <c r="R4366" s="196">
        <v>0.0</v>
      </c>
      <c r="S4366" s="160">
        <v>44223.0</v>
      </c>
      <c r="T4366" s="196">
        <f t="shared" si="1"/>
        <v>0</v>
      </c>
    </row>
    <row r="4367">
      <c r="A4367" s="7">
        <v>44223.0</v>
      </c>
      <c r="B4367" s="21">
        <v>1.0</v>
      </c>
      <c r="O4367" s="109">
        <v>44223.0</v>
      </c>
      <c r="P4367" s="11">
        <v>0.0</v>
      </c>
      <c r="Q4367" s="196">
        <v>0.0</v>
      </c>
      <c r="R4367" s="196">
        <v>0.0</v>
      </c>
      <c r="S4367" s="109">
        <v>44223.0</v>
      </c>
      <c r="T4367" s="196">
        <f t="shared" si="1"/>
        <v>0</v>
      </c>
    </row>
    <row r="4368">
      <c r="A4368" s="7">
        <v>44223.0</v>
      </c>
      <c r="B4368" s="21">
        <v>1.0</v>
      </c>
      <c r="O4368" s="109">
        <v>44223.0</v>
      </c>
      <c r="P4368" s="11">
        <v>0.0</v>
      </c>
      <c r="Q4368" s="196">
        <v>0.0</v>
      </c>
      <c r="R4368" s="196">
        <v>0.0</v>
      </c>
      <c r="S4368" s="109">
        <v>44223.0</v>
      </c>
      <c r="T4368" s="196">
        <f t="shared" si="1"/>
        <v>0</v>
      </c>
    </row>
    <row r="4369">
      <c r="A4369" s="60">
        <v>44223.0</v>
      </c>
      <c r="B4369" s="21">
        <v>1.0</v>
      </c>
      <c r="O4369" s="160">
        <v>44223.0</v>
      </c>
      <c r="P4369" s="11">
        <v>0.0</v>
      </c>
      <c r="Q4369" s="196">
        <v>0.0</v>
      </c>
      <c r="R4369" s="196">
        <v>1.0</v>
      </c>
      <c r="S4369" s="160">
        <v>44223.0</v>
      </c>
      <c r="T4369" s="196">
        <f t="shared" si="1"/>
        <v>1</v>
      </c>
    </row>
    <row r="4370">
      <c r="A4370" s="53">
        <v>44223.0</v>
      </c>
      <c r="B4370" s="21">
        <v>1.0</v>
      </c>
      <c r="O4370" s="200">
        <v>44223.0</v>
      </c>
      <c r="P4370" s="11">
        <v>0.0</v>
      </c>
      <c r="Q4370" s="196">
        <v>0.0</v>
      </c>
      <c r="R4370" s="196">
        <v>1.0</v>
      </c>
      <c r="S4370" s="200">
        <v>44223.0</v>
      </c>
      <c r="T4370" s="196">
        <f t="shared" si="1"/>
        <v>1</v>
      </c>
    </row>
    <row r="4371">
      <c r="A4371" s="7">
        <v>44223.0</v>
      </c>
      <c r="B4371" s="21">
        <v>1.0</v>
      </c>
      <c r="O4371" s="109">
        <v>44223.0</v>
      </c>
      <c r="P4371" s="11">
        <v>0.0</v>
      </c>
      <c r="Q4371" s="196">
        <v>0.0</v>
      </c>
      <c r="R4371" s="196">
        <v>1.0</v>
      </c>
      <c r="S4371" s="109">
        <v>44223.0</v>
      </c>
      <c r="T4371" s="196">
        <f t="shared" si="1"/>
        <v>1</v>
      </c>
    </row>
    <row r="4372">
      <c r="A4372" s="7">
        <v>44223.0</v>
      </c>
      <c r="B4372" s="21">
        <v>1.0</v>
      </c>
      <c r="O4372" s="109">
        <v>44223.0</v>
      </c>
      <c r="P4372" s="11">
        <v>0.0</v>
      </c>
      <c r="Q4372" s="196">
        <v>0.0</v>
      </c>
      <c r="R4372" s="196">
        <v>0.0</v>
      </c>
      <c r="S4372" s="109">
        <v>44223.0</v>
      </c>
      <c r="T4372" s="196">
        <f t="shared" si="1"/>
        <v>0</v>
      </c>
    </row>
    <row r="4373">
      <c r="A4373" s="7">
        <v>44223.0</v>
      </c>
      <c r="B4373" s="21">
        <v>1.0</v>
      </c>
      <c r="O4373" s="109">
        <v>44223.0</v>
      </c>
      <c r="P4373" s="11">
        <v>0.0</v>
      </c>
      <c r="Q4373" s="196">
        <v>0.0</v>
      </c>
      <c r="R4373" s="196">
        <v>0.0</v>
      </c>
      <c r="S4373" s="109">
        <v>44223.0</v>
      </c>
      <c r="T4373" s="196">
        <f t="shared" si="1"/>
        <v>0</v>
      </c>
    </row>
    <row r="4374">
      <c r="A4374" s="60">
        <v>44223.0</v>
      </c>
      <c r="B4374" s="21">
        <v>1.0</v>
      </c>
      <c r="O4374" s="160">
        <v>44223.0</v>
      </c>
      <c r="P4374" s="11">
        <v>0.0</v>
      </c>
      <c r="Q4374" s="196">
        <v>1.0</v>
      </c>
      <c r="R4374" s="196">
        <v>0.0</v>
      </c>
      <c r="S4374" s="160">
        <v>44223.0</v>
      </c>
      <c r="T4374" s="196">
        <f t="shared" si="1"/>
        <v>1</v>
      </c>
    </row>
    <row r="4375">
      <c r="A4375" s="7">
        <v>44224.0</v>
      </c>
      <c r="B4375" s="21">
        <v>1.0</v>
      </c>
      <c r="O4375" s="109">
        <v>44224.0</v>
      </c>
      <c r="P4375" s="11">
        <v>1.0</v>
      </c>
      <c r="Q4375" s="196">
        <v>0.0</v>
      </c>
      <c r="R4375" s="196">
        <v>0.0</v>
      </c>
      <c r="S4375" s="109">
        <v>44224.0</v>
      </c>
      <c r="T4375" s="196">
        <f t="shared" si="1"/>
        <v>0</v>
      </c>
    </row>
    <row r="4376">
      <c r="A4376" s="7">
        <v>44224.0</v>
      </c>
      <c r="B4376" s="21">
        <v>1.0</v>
      </c>
      <c r="O4376" s="109">
        <v>44224.0</v>
      </c>
      <c r="P4376" s="11">
        <v>0.0</v>
      </c>
      <c r="Q4376" s="196">
        <v>1.0</v>
      </c>
      <c r="R4376" s="196">
        <v>0.0</v>
      </c>
      <c r="S4376" s="109">
        <v>44224.0</v>
      </c>
      <c r="T4376" s="196">
        <f t="shared" si="1"/>
        <v>1</v>
      </c>
    </row>
    <row r="4377">
      <c r="A4377" s="7">
        <v>44224.0</v>
      </c>
      <c r="B4377" s="21">
        <v>1.0</v>
      </c>
      <c r="O4377" s="109">
        <v>44224.0</v>
      </c>
      <c r="P4377" s="11">
        <v>1.0</v>
      </c>
      <c r="Q4377" s="196">
        <v>0.0</v>
      </c>
      <c r="R4377" s="196">
        <v>0.0</v>
      </c>
      <c r="S4377" s="109">
        <v>44224.0</v>
      </c>
      <c r="T4377" s="196">
        <f t="shared" si="1"/>
        <v>0</v>
      </c>
    </row>
    <row r="4378">
      <c r="A4378" s="7">
        <v>44224.0</v>
      </c>
      <c r="B4378" s="21">
        <v>1.0</v>
      </c>
      <c r="O4378" s="109">
        <v>44224.0</v>
      </c>
      <c r="P4378" s="11">
        <v>0.0</v>
      </c>
      <c r="Q4378" s="196">
        <v>0.0</v>
      </c>
      <c r="R4378" s="196">
        <v>0.0</v>
      </c>
      <c r="S4378" s="109">
        <v>44224.0</v>
      </c>
      <c r="T4378" s="196">
        <f t="shared" si="1"/>
        <v>0</v>
      </c>
    </row>
    <row r="4379">
      <c r="A4379" s="7">
        <v>44224.0</v>
      </c>
      <c r="B4379" s="21">
        <v>1.0</v>
      </c>
      <c r="O4379" s="109">
        <v>44224.0</v>
      </c>
      <c r="P4379" s="11">
        <v>1.0</v>
      </c>
      <c r="Q4379" s="196">
        <v>0.0</v>
      </c>
      <c r="R4379" s="196">
        <v>0.0</v>
      </c>
      <c r="S4379" s="109">
        <v>44224.0</v>
      </c>
      <c r="T4379" s="196">
        <f t="shared" si="1"/>
        <v>0</v>
      </c>
    </row>
    <row r="4380">
      <c r="A4380" s="7">
        <v>44224.0</v>
      </c>
      <c r="B4380" s="21">
        <v>1.0</v>
      </c>
      <c r="O4380" s="109">
        <v>44224.0</v>
      </c>
      <c r="P4380" s="11">
        <v>0.0</v>
      </c>
      <c r="Q4380" s="196">
        <v>0.0</v>
      </c>
      <c r="R4380" s="196">
        <v>0.0</v>
      </c>
      <c r="S4380" s="109">
        <v>44224.0</v>
      </c>
      <c r="T4380" s="196">
        <f t="shared" si="1"/>
        <v>0</v>
      </c>
    </row>
    <row r="4381">
      <c r="A4381" s="7">
        <v>44224.0</v>
      </c>
      <c r="B4381" s="21">
        <v>1.0</v>
      </c>
      <c r="O4381" s="109">
        <v>44224.0</v>
      </c>
      <c r="P4381" s="11">
        <v>0.0</v>
      </c>
      <c r="Q4381" s="196">
        <v>0.0</v>
      </c>
      <c r="R4381" s="196">
        <v>0.0</v>
      </c>
      <c r="S4381" s="109">
        <v>44224.0</v>
      </c>
      <c r="T4381" s="196">
        <f t="shared" si="1"/>
        <v>0</v>
      </c>
    </row>
    <row r="4382">
      <c r="A4382" s="7">
        <v>44224.0</v>
      </c>
      <c r="B4382" s="21">
        <v>1.0</v>
      </c>
      <c r="O4382" s="109">
        <v>44224.0</v>
      </c>
      <c r="P4382" s="11">
        <v>0.0</v>
      </c>
      <c r="Q4382" s="196">
        <v>0.0</v>
      </c>
      <c r="R4382" s="196">
        <v>0.0</v>
      </c>
      <c r="S4382" s="109">
        <v>44224.0</v>
      </c>
      <c r="T4382" s="196">
        <f t="shared" si="1"/>
        <v>0</v>
      </c>
    </row>
    <row r="4383">
      <c r="A4383" s="7">
        <v>44224.0</v>
      </c>
      <c r="B4383" s="21">
        <v>1.0</v>
      </c>
      <c r="O4383" s="109">
        <v>44224.0</v>
      </c>
      <c r="P4383" s="11">
        <v>1.0</v>
      </c>
      <c r="Q4383" s="196">
        <v>0.0</v>
      </c>
      <c r="R4383" s="196">
        <v>0.0</v>
      </c>
      <c r="S4383" s="109">
        <v>44224.0</v>
      </c>
      <c r="T4383" s="196">
        <f t="shared" si="1"/>
        <v>0</v>
      </c>
    </row>
    <row r="4384">
      <c r="A4384" s="7">
        <v>44224.0</v>
      </c>
      <c r="B4384" s="21">
        <v>1.0</v>
      </c>
      <c r="O4384" s="109">
        <v>44224.0</v>
      </c>
      <c r="P4384" s="11">
        <v>1.0</v>
      </c>
      <c r="Q4384" s="196">
        <v>0.0</v>
      </c>
      <c r="R4384" s="196">
        <v>0.0</v>
      </c>
      <c r="S4384" s="109">
        <v>44224.0</v>
      </c>
      <c r="T4384" s="196">
        <f t="shared" si="1"/>
        <v>0</v>
      </c>
    </row>
    <row r="4385">
      <c r="A4385" s="77">
        <v>44224.0</v>
      </c>
      <c r="B4385" s="21">
        <v>1.0</v>
      </c>
      <c r="O4385" s="202">
        <v>44224.0</v>
      </c>
      <c r="P4385" s="11">
        <v>0.0</v>
      </c>
      <c r="Q4385" s="196">
        <v>0.0</v>
      </c>
      <c r="R4385" s="196">
        <v>1.0</v>
      </c>
      <c r="S4385" s="202">
        <v>44224.0</v>
      </c>
      <c r="T4385" s="196">
        <f t="shared" si="1"/>
        <v>1</v>
      </c>
    </row>
    <row r="4386">
      <c r="A4386" s="7">
        <v>44224.0</v>
      </c>
      <c r="B4386" s="21">
        <v>1.0</v>
      </c>
      <c r="O4386" s="109">
        <v>44224.0</v>
      </c>
      <c r="P4386" s="11">
        <v>0.0</v>
      </c>
      <c r="Q4386" s="196">
        <v>0.0</v>
      </c>
      <c r="R4386" s="196">
        <v>0.0</v>
      </c>
      <c r="S4386" s="109">
        <v>44224.0</v>
      </c>
      <c r="T4386" s="196">
        <f t="shared" si="1"/>
        <v>0</v>
      </c>
    </row>
    <row r="4387">
      <c r="A4387" s="7">
        <v>44224.0</v>
      </c>
      <c r="B4387" s="21">
        <v>1.0</v>
      </c>
      <c r="O4387" s="109">
        <v>44224.0</v>
      </c>
      <c r="P4387" s="11">
        <v>1.0</v>
      </c>
      <c r="Q4387" s="196">
        <v>0.0</v>
      </c>
      <c r="R4387" s="196">
        <v>0.0</v>
      </c>
      <c r="S4387" s="109">
        <v>44224.0</v>
      </c>
      <c r="T4387" s="196">
        <f t="shared" si="1"/>
        <v>0</v>
      </c>
    </row>
    <row r="4388">
      <c r="A4388" s="7">
        <v>44224.0</v>
      </c>
      <c r="B4388" s="21">
        <v>1.0</v>
      </c>
      <c r="O4388" s="109">
        <v>44224.0</v>
      </c>
      <c r="P4388" s="11">
        <v>0.0</v>
      </c>
      <c r="Q4388" s="196">
        <v>0.0</v>
      </c>
      <c r="R4388" s="196">
        <v>0.0</v>
      </c>
      <c r="S4388" s="109">
        <v>44224.0</v>
      </c>
      <c r="T4388" s="196">
        <f t="shared" si="1"/>
        <v>0</v>
      </c>
    </row>
    <row r="4389">
      <c r="A4389" s="7">
        <v>44224.0</v>
      </c>
      <c r="B4389" s="21">
        <v>1.0</v>
      </c>
      <c r="O4389" s="109">
        <v>44224.0</v>
      </c>
      <c r="P4389" s="11">
        <v>1.0</v>
      </c>
      <c r="Q4389" s="196">
        <v>0.0</v>
      </c>
      <c r="R4389" s="196">
        <v>0.0</v>
      </c>
      <c r="S4389" s="109">
        <v>44224.0</v>
      </c>
      <c r="T4389" s="196">
        <f t="shared" si="1"/>
        <v>0</v>
      </c>
    </row>
    <row r="4390">
      <c r="A4390" s="7">
        <v>44224.0</v>
      </c>
      <c r="B4390" s="21">
        <v>1.0</v>
      </c>
      <c r="O4390" s="109">
        <v>44224.0</v>
      </c>
      <c r="P4390" s="11">
        <v>1.0</v>
      </c>
      <c r="Q4390" s="196">
        <v>0.0</v>
      </c>
      <c r="R4390" s="196">
        <v>0.0</v>
      </c>
      <c r="S4390" s="109">
        <v>44224.0</v>
      </c>
      <c r="T4390" s="196">
        <f t="shared" si="1"/>
        <v>0</v>
      </c>
    </row>
    <row r="4391">
      <c r="A4391" s="7">
        <v>44224.0</v>
      </c>
      <c r="B4391" s="21">
        <v>1.0</v>
      </c>
      <c r="O4391" s="109">
        <v>44224.0</v>
      </c>
      <c r="P4391" s="11">
        <v>0.0</v>
      </c>
      <c r="Q4391" s="196">
        <v>0.0</v>
      </c>
      <c r="R4391" s="196">
        <v>0.0</v>
      </c>
      <c r="S4391" s="109">
        <v>44224.0</v>
      </c>
      <c r="T4391" s="196">
        <f t="shared" si="1"/>
        <v>0</v>
      </c>
    </row>
    <row r="4392">
      <c r="A4392" s="82">
        <v>44224.0</v>
      </c>
      <c r="B4392" s="21">
        <v>1.0</v>
      </c>
      <c r="O4392" s="160">
        <v>44224.0</v>
      </c>
      <c r="P4392" s="11">
        <v>0.0</v>
      </c>
      <c r="Q4392" s="196">
        <v>0.0</v>
      </c>
      <c r="R4392" s="196">
        <v>0.0</v>
      </c>
      <c r="S4392" s="160">
        <v>44224.0</v>
      </c>
      <c r="T4392" s="196">
        <f t="shared" si="1"/>
        <v>0</v>
      </c>
    </row>
    <row r="4393">
      <c r="A4393" s="7">
        <v>44224.0</v>
      </c>
      <c r="B4393" s="21">
        <v>1.0</v>
      </c>
      <c r="O4393" s="109">
        <v>44224.0</v>
      </c>
      <c r="P4393" s="11">
        <v>1.0</v>
      </c>
      <c r="Q4393" s="196">
        <v>0.0</v>
      </c>
      <c r="R4393" s="196">
        <v>0.0</v>
      </c>
      <c r="S4393" s="109">
        <v>44224.0</v>
      </c>
      <c r="T4393" s="196">
        <f t="shared" si="1"/>
        <v>0</v>
      </c>
    </row>
    <row r="4394">
      <c r="A4394" s="7">
        <v>44224.0</v>
      </c>
      <c r="B4394" s="21">
        <v>1.0</v>
      </c>
      <c r="O4394" s="109">
        <v>44224.0</v>
      </c>
      <c r="P4394" s="11">
        <v>1.0</v>
      </c>
      <c r="Q4394" s="196">
        <v>0.0</v>
      </c>
      <c r="R4394" s="196">
        <v>0.0</v>
      </c>
      <c r="S4394" s="109">
        <v>44224.0</v>
      </c>
      <c r="T4394" s="196">
        <f t="shared" si="1"/>
        <v>0</v>
      </c>
    </row>
    <row r="4395">
      <c r="A4395" s="7">
        <v>44224.0</v>
      </c>
      <c r="B4395" s="21">
        <v>1.0</v>
      </c>
      <c r="O4395" s="109">
        <v>44224.0</v>
      </c>
      <c r="P4395" s="11">
        <v>0.0</v>
      </c>
      <c r="Q4395" s="196">
        <v>0.0</v>
      </c>
      <c r="R4395" s="196">
        <v>0.0</v>
      </c>
      <c r="S4395" s="109">
        <v>44224.0</v>
      </c>
      <c r="T4395" s="196">
        <f t="shared" si="1"/>
        <v>0</v>
      </c>
    </row>
    <row r="4396">
      <c r="A4396" s="60">
        <v>44224.0</v>
      </c>
      <c r="B4396" s="21">
        <v>1.0</v>
      </c>
      <c r="O4396" s="160">
        <v>44224.0</v>
      </c>
      <c r="P4396" s="11">
        <v>1.0</v>
      </c>
      <c r="Q4396" s="196">
        <v>0.0</v>
      </c>
      <c r="R4396" s="196">
        <v>0.0</v>
      </c>
      <c r="S4396" s="160">
        <v>44224.0</v>
      </c>
      <c r="T4396" s="196">
        <f t="shared" si="1"/>
        <v>0</v>
      </c>
    </row>
    <row r="4397">
      <c r="A4397" s="7">
        <v>44224.0</v>
      </c>
      <c r="B4397" s="21">
        <v>1.0</v>
      </c>
      <c r="O4397" s="109">
        <v>44224.0</v>
      </c>
      <c r="P4397" s="11">
        <v>1.0</v>
      </c>
      <c r="Q4397" s="196">
        <v>0.0</v>
      </c>
      <c r="R4397" s="196">
        <v>0.0</v>
      </c>
      <c r="S4397" s="109">
        <v>44224.0</v>
      </c>
      <c r="T4397" s="196">
        <f t="shared" si="1"/>
        <v>0</v>
      </c>
    </row>
    <row r="4398">
      <c r="A4398" s="7">
        <v>44224.0</v>
      </c>
      <c r="B4398" s="21">
        <v>1.0</v>
      </c>
      <c r="O4398" s="109">
        <v>44224.0</v>
      </c>
      <c r="P4398" s="11">
        <v>1.0</v>
      </c>
      <c r="Q4398" s="196">
        <v>0.0</v>
      </c>
      <c r="R4398" s="196">
        <v>0.0</v>
      </c>
      <c r="S4398" s="109">
        <v>44224.0</v>
      </c>
      <c r="T4398" s="196">
        <f t="shared" si="1"/>
        <v>0</v>
      </c>
    </row>
    <row r="4399">
      <c r="A4399" s="7">
        <v>44224.0</v>
      </c>
      <c r="B4399" s="21">
        <v>1.0</v>
      </c>
      <c r="O4399" s="109">
        <v>44224.0</v>
      </c>
      <c r="P4399" s="11">
        <v>1.0</v>
      </c>
      <c r="Q4399" s="196">
        <v>0.0</v>
      </c>
      <c r="R4399" s="196">
        <v>0.0</v>
      </c>
      <c r="S4399" s="109">
        <v>44224.0</v>
      </c>
      <c r="T4399" s="196">
        <f t="shared" si="1"/>
        <v>0</v>
      </c>
    </row>
    <row r="4400">
      <c r="A4400" s="60">
        <v>44224.0</v>
      </c>
      <c r="B4400" s="21">
        <v>1.0</v>
      </c>
      <c r="O4400" s="160">
        <v>44224.0</v>
      </c>
      <c r="P4400" s="11">
        <v>1.0</v>
      </c>
      <c r="Q4400" s="196">
        <v>0.0</v>
      </c>
      <c r="R4400" s="196">
        <v>0.0</v>
      </c>
      <c r="S4400" s="160">
        <v>44224.0</v>
      </c>
      <c r="T4400" s="196">
        <f t="shared" si="1"/>
        <v>0</v>
      </c>
    </row>
    <row r="4401">
      <c r="A4401" s="7">
        <v>44224.0</v>
      </c>
      <c r="B4401" s="21">
        <v>1.0</v>
      </c>
      <c r="O4401" s="109">
        <v>44224.0</v>
      </c>
      <c r="P4401" s="11">
        <v>1.0</v>
      </c>
      <c r="Q4401" s="196">
        <v>0.0</v>
      </c>
      <c r="R4401" s="196">
        <v>0.0</v>
      </c>
      <c r="S4401" s="109">
        <v>44224.0</v>
      </c>
      <c r="T4401" s="196">
        <f t="shared" si="1"/>
        <v>0</v>
      </c>
    </row>
    <row r="4402">
      <c r="A4402" s="7">
        <v>44224.0</v>
      </c>
      <c r="B4402" s="21">
        <v>1.0</v>
      </c>
      <c r="O4402" s="109">
        <v>44224.0</v>
      </c>
      <c r="P4402" s="11">
        <v>0.0</v>
      </c>
      <c r="Q4402" s="196">
        <v>0.0</v>
      </c>
      <c r="R4402" s="196">
        <v>0.0</v>
      </c>
      <c r="S4402" s="109">
        <v>44224.0</v>
      </c>
      <c r="T4402" s="196">
        <f t="shared" si="1"/>
        <v>0</v>
      </c>
    </row>
    <row r="4403">
      <c r="A4403" s="53">
        <v>44224.0</v>
      </c>
      <c r="B4403" s="21">
        <v>1.0</v>
      </c>
      <c r="O4403" s="200">
        <v>44224.0</v>
      </c>
      <c r="P4403" s="11">
        <v>1.0</v>
      </c>
      <c r="Q4403" s="196">
        <v>0.0</v>
      </c>
      <c r="R4403" s="196">
        <v>0.0</v>
      </c>
      <c r="S4403" s="200">
        <v>44224.0</v>
      </c>
      <c r="T4403" s="196">
        <f t="shared" si="1"/>
        <v>0</v>
      </c>
    </row>
    <row r="4404">
      <c r="A4404" s="53">
        <v>44224.0</v>
      </c>
      <c r="B4404" s="21">
        <v>1.0</v>
      </c>
      <c r="O4404" s="200">
        <v>44224.0</v>
      </c>
      <c r="P4404" s="11">
        <v>1.0</v>
      </c>
      <c r="Q4404" s="196">
        <v>0.0</v>
      </c>
      <c r="R4404" s="196">
        <v>0.0</v>
      </c>
      <c r="S4404" s="200">
        <v>44224.0</v>
      </c>
      <c r="T4404" s="196">
        <f t="shared" si="1"/>
        <v>0</v>
      </c>
    </row>
    <row r="4405">
      <c r="A4405" s="7">
        <v>44224.0</v>
      </c>
      <c r="B4405" s="21">
        <v>1.0</v>
      </c>
      <c r="O4405" s="109">
        <v>44224.0</v>
      </c>
      <c r="P4405" s="11">
        <v>1.0</v>
      </c>
      <c r="Q4405" s="196">
        <v>0.0</v>
      </c>
      <c r="R4405" s="196">
        <v>0.0</v>
      </c>
      <c r="S4405" s="109">
        <v>44224.0</v>
      </c>
      <c r="T4405" s="196">
        <f t="shared" si="1"/>
        <v>0</v>
      </c>
    </row>
    <row r="4406">
      <c r="A4406" s="7">
        <v>44224.0</v>
      </c>
      <c r="B4406" s="21">
        <v>1.0</v>
      </c>
      <c r="O4406" s="109">
        <v>44224.0</v>
      </c>
      <c r="P4406" s="11">
        <v>1.0</v>
      </c>
      <c r="Q4406" s="196">
        <v>0.0</v>
      </c>
      <c r="R4406" s="196">
        <v>0.0</v>
      </c>
      <c r="S4406" s="109">
        <v>44224.0</v>
      </c>
      <c r="T4406" s="196">
        <f t="shared" si="1"/>
        <v>0</v>
      </c>
    </row>
    <row r="4407">
      <c r="A4407" s="7">
        <v>44224.0</v>
      </c>
      <c r="B4407" s="21">
        <v>1.0</v>
      </c>
      <c r="O4407" s="109">
        <v>44224.0</v>
      </c>
      <c r="P4407" s="11">
        <v>1.0</v>
      </c>
      <c r="Q4407" s="196">
        <v>0.0</v>
      </c>
      <c r="R4407" s="196">
        <v>0.0</v>
      </c>
      <c r="S4407" s="109">
        <v>44224.0</v>
      </c>
      <c r="T4407" s="196">
        <f t="shared" si="1"/>
        <v>0</v>
      </c>
    </row>
    <row r="4408">
      <c r="A4408" s="7">
        <v>44224.0</v>
      </c>
      <c r="B4408" s="21">
        <v>1.0</v>
      </c>
      <c r="O4408" s="109">
        <v>44224.0</v>
      </c>
      <c r="P4408" s="11">
        <v>1.0</v>
      </c>
      <c r="Q4408" s="196">
        <v>0.0</v>
      </c>
      <c r="R4408" s="196">
        <v>0.0</v>
      </c>
      <c r="S4408" s="109">
        <v>44224.0</v>
      </c>
      <c r="T4408" s="196">
        <f t="shared" si="1"/>
        <v>0</v>
      </c>
    </row>
    <row r="4409">
      <c r="A4409" s="7">
        <v>44224.0</v>
      </c>
      <c r="B4409" s="21">
        <v>1.0</v>
      </c>
      <c r="O4409" s="109">
        <v>44224.0</v>
      </c>
      <c r="P4409" s="11">
        <v>1.0</v>
      </c>
      <c r="Q4409" s="196">
        <v>0.0</v>
      </c>
      <c r="R4409" s="196">
        <v>0.0</v>
      </c>
      <c r="S4409" s="109">
        <v>44224.0</v>
      </c>
      <c r="T4409" s="196">
        <f t="shared" si="1"/>
        <v>0</v>
      </c>
    </row>
    <row r="4410">
      <c r="A4410" s="50">
        <v>44224.0</v>
      </c>
      <c r="B4410" s="21">
        <v>1.0</v>
      </c>
      <c r="O4410" s="109">
        <v>44224.0</v>
      </c>
      <c r="P4410" s="11">
        <v>1.0</v>
      </c>
      <c r="Q4410" s="196">
        <v>0.0</v>
      </c>
      <c r="R4410" s="196">
        <v>0.0</v>
      </c>
      <c r="S4410" s="109">
        <v>44224.0</v>
      </c>
      <c r="T4410" s="196">
        <f t="shared" si="1"/>
        <v>0</v>
      </c>
    </row>
    <row r="4411">
      <c r="A4411" s="7">
        <v>44224.0</v>
      </c>
      <c r="B4411" s="21">
        <v>1.0</v>
      </c>
      <c r="O4411" s="109">
        <v>44224.0</v>
      </c>
      <c r="P4411" s="11">
        <v>1.0</v>
      </c>
      <c r="Q4411" s="196">
        <v>0.0</v>
      </c>
      <c r="R4411" s="196">
        <v>0.0</v>
      </c>
      <c r="S4411" s="109">
        <v>44224.0</v>
      </c>
      <c r="T4411" s="196">
        <f t="shared" si="1"/>
        <v>0</v>
      </c>
    </row>
    <row r="4412">
      <c r="A4412" s="7">
        <v>44224.0</v>
      </c>
      <c r="B4412" s="21">
        <v>1.0</v>
      </c>
      <c r="O4412" s="109">
        <v>44224.0</v>
      </c>
      <c r="P4412" s="11">
        <v>1.0</v>
      </c>
      <c r="Q4412" s="196">
        <v>0.0</v>
      </c>
      <c r="R4412" s="196">
        <v>0.0</v>
      </c>
      <c r="S4412" s="109">
        <v>44224.0</v>
      </c>
      <c r="T4412" s="196">
        <f t="shared" si="1"/>
        <v>0</v>
      </c>
    </row>
    <row r="4413">
      <c r="A4413" s="53">
        <v>44224.0</v>
      </c>
      <c r="B4413" s="21">
        <v>1.0</v>
      </c>
      <c r="O4413" s="200">
        <v>44224.0</v>
      </c>
      <c r="P4413" s="11">
        <v>1.0</v>
      </c>
      <c r="Q4413" s="196">
        <v>0.0</v>
      </c>
      <c r="R4413" s="196">
        <v>0.0</v>
      </c>
      <c r="S4413" s="200">
        <v>44224.0</v>
      </c>
      <c r="T4413" s="196">
        <f t="shared" si="1"/>
        <v>0</v>
      </c>
    </row>
    <row r="4414">
      <c r="A4414" s="53">
        <v>44224.0</v>
      </c>
      <c r="B4414" s="21">
        <v>1.0</v>
      </c>
      <c r="O4414" s="200">
        <v>44224.0</v>
      </c>
      <c r="P4414" s="11">
        <v>1.0</v>
      </c>
      <c r="Q4414" s="196">
        <v>0.0</v>
      </c>
      <c r="R4414" s="196">
        <v>0.0</v>
      </c>
      <c r="S4414" s="200">
        <v>44224.0</v>
      </c>
      <c r="T4414" s="196">
        <f t="shared" si="1"/>
        <v>0</v>
      </c>
    </row>
    <row r="4415">
      <c r="A4415" s="53">
        <v>44224.0</v>
      </c>
      <c r="B4415" s="21">
        <v>1.0</v>
      </c>
      <c r="O4415" s="200">
        <v>44224.0</v>
      </c>
      <c r="P4415" s="11">
        <v>1.0</v>
      </c>
      <c r="Q4415" s="196">
        <v>0.0</v>
      </c>
      <c r="R4415" s="196">
        <v>0.0</v>
      </c>
      <c r="S4415" s="200">
        <v>44224.0</v>
      </c>
      <c r="T4415" s="196">
        <f t="shared" si="1"/>
        <v>0</v>
      </c>
    </row>
    <row r="4416">
      <c r="A4416" s="60">
        <v>44224.0</v>
      </c>
      <c r="B4416" s="21">
        <v>1.0</v>
      </c>
      <c r="O4416" s="160">
        <v>44224.0</v>
      </c>
      <c r="P4416" s="11">
        <v>1.0</v>
      </c>
      <c r="Q4416" s="196">
        <v>0.0</v>
      </c>
      <c r="R4416" s="196">
        <v>0.0</v>
      </c>
      <c r="S4416" s="160">
        <v>44224.0</v>
      </c>
      <c r="T4416" s="196">
        <f t="shared" si="1"/>
        <v>0</v>
      </c>
    </row>
    <row r="4417">
      <c r="A4417" s="7">
        <v>44224.0</v>
      </c>
      <c r="B4417" s="21">
        <v>1.0</v>
      </c>
      <c r="O4417" s="109">
        <v>44224.0</v>
      </c>
      <c r="P4417" s="11">
        <v>1.0</v>
      </c>
      <c r="Q4417" s="196">
        <v>0.0</v>
      </c>
      <c r="R4417" s="196">
        <v>0.0</v>
      </c>
      <c r="S4417" s="109">
        <v>44224.0</v>
      </c>
      <c r="T4417" s="196">
        <f t="shared" si="1"/>
        <v>0</v>
      </c>
    </row>
    <row r="4418">
      <c r="A4418" s="57">
        <v>44224.0</v>
      </c>
      <c r="B4418" s="21">
        <v>1.0</v>
      </c>
      <c r="O4418" s="109">
        <v>44224.0</v>
      </c>
      <c r="P4418" s="11">
        <v>1.0</v>
      </c>
      <c r="Q4418" s="196">
        <v>0.0</v>
      </c>
      <c r="R4418" s="196">
        <v>0.0</v>
      </c>
      <c r="S4418" s="109">
        <v>44224.0</v>
      </c>
      <c r="T4418" s="196">
        <f t="shared" si="1"/>
        <v>0</v>
      </c>
    </row>
    <row r="4419">
      <c r="A4419" s="7">
        <v>44224.0</v>
      </c>
      <c r="B4419" s="21">
        <v>1.0</v>
      </c>
      <c r="O4419" s="109">
        <v>44224.0</v>
      </c>
      <c r="P4419" s="11">
        <v>1.0</v>
      </c>
      <c r="Q4419" s="196">
        <v>0.0</v>
      </c>
      <c r="R4419" s="196">
        <v>0.0</v>
      </c>
      <c r="S4419" s="109">
        <v>44224.0</v>
      </c>
      <c r="T4419" s="196">
        <f t="shared" si="1"/>
        <v>0</v>
      </c>
    </row>
    <row r="4420">
      <c r="A4420" s="7">
        <v>44224.0</v>
      </c>
      <c r="B4420" s="21">
        <v>1.0</v>
      </c>
      <c r="O4420" s="109">
        <v>44224.0</v>
      </c>
      <c r="P4420" s="11">
        <v>1.0</v>
      </c>
      <c r="Q4420" s="196">
        <v>0.0</v>
      </c>
      <c r="R4420" s="196">
        <v>0.0</v>
      </c>
      <c r="S4420" s="109">
        <v>44224.0</v>
      </c>
      <c r="T4420" s="196">
        <f t="shared" si="1"/>
        <v>0</v>
      </c>
    </row>
    <row r="4421">
      <c r="A4421" s="7">
        <v>44224.0</v>
      </c>
      <c r="B4421" s="21">
        <v>1.0</v>
      </c>
      <c r="O4421" s="109">
        <v>44224.0</v>
      </c>
      <c r="P4421" s="11">
        <v>1.0</v>
      </c>
      <c r="Q4421" s="196">
        <v>0.0</v>
      </c>
      <c r="R4421" s="196">
        <v>0.0</v>
      </c>
      <c r="S4421" s="109">
        <v>44224.0</v>
      </c>
      <c r="T4421" s="196">
        <f t="shared" si="1"/>
        <v>0</v>
      </c>
    </row>
    <row r="4422">
      <c r="A4422" s="7">
        <v>44224.0</v>
      </c>
      <c r="B4422" s="21">
        <v>1.0</v>
      </c>
      <c r="O4422" s="109">
        <v>44224.0</v>
      </c>
      <c r="P4422" s="11">
        <v>0.0</v>
      </c>
      <c r="Q4422" s="196">
        <v>0.0</v>
      </c>
      <c r="R4422" s="196">
        <v>0.0</v>
      </c>
      <c r="S4422" s="109">
        <v>44224.0</v>
      </c>
      <c r="T4422" s="196">
        <f t="shared" si="1"/>
        <v>0</v>
      </c>
    </row>
    <row r="4423">
      <c r="A4423" s="7">
        <v>44224.0</v>
      </c>
      <c r="B4423" s="21">
        <v>1.0</v>
      </c>
      <c r="O4423" s="109">
        <v>44224.0</v>
      </c>
      <c r="P4423" s="11">
        <v>0.0</v>
      </c>
      <c r="Q4423" s="196">
        <v>0.0</v>
      </c>
      <c r="R4423" s="196">
        <v>0.0</v>
      </c>
      <c r="S4423" s="109">
        <v>44224.0</v>
      </c>
      <c r="T4423" s="196">
        <f t="shared" si="1"/>
        <v>0</v>
      </c>
    </row>
    <row r="4424">
      <c r="A4424" s="7">
        <v>44224.0</v>
      </c>
      <c r="B4424" s="21">
        <v>1.0</v>
      </c>
      <c r="O4424" s="109">
        <v>44224.0</v>
      </c>
      <c r="P4424" s="11">
        <v>0.0</v>
      </c>
      <c r="Q4424" s="196">
        <v>0.0</v>
      </c>
      <c r="R4424" s="196">
        <v>0.0</v>
      </c>
      <c r="S4424" s="109">
        <v>44224.0</v>
      </c>
      <c r="T4424" s="196">
        <f t="shared" si="1"/>
        <v>0</v>
      </c>
    </row>
    <row r="4425">
      <c r="A4425" s="7">
        <v>44224.0</v>
      </c>
      <c r="B4425" s="21">
        <v>1.0</v>
      </c>
      <c r="O4425" s="109">
        <v>44224.0</v>
      </c>
      <c r="P4425" s="11">
        <v>0.0</v>
      </c>
      <c r="Q4425" s="196">
        <v>0.0</v>
      </c>
      <c r="R4425" s="196">
        <v>0.0</v>
      </c>
      <c r="S4425" s="109">
        <v>44224.0</v>
      </c>
      <c r="T4425" s="196">
        <f t="shared" si="1"/>
        <v>0</v>
      </c>
    </row>
    <row r="4426">
      <c r="A4426" s="7">
        <v>44224.0</v>
      </c>
      <c r="B4426" s="21">
        <v>1.0</v>
      </c>
      <c r="O4426" s="109">
        <v>44224.0</v>
      </c>
      <c r="P4426" s="11">
        <v>0.0</v>
      </c>
      <c r="Q4426" s="196">
        <v>0.0</v>
      </c>
      <c r="R4426" s="196">
        <v>0.0</v>
      </c>
      <c r="S4426" s="109">
        <v>44224.0</v>
      </c>
      <c r="T4426" s="196">
        <f t="shared" si="1"/>
        <v>0</v>
      </c>
    </row>
    <row r="4427">
      <c r="A4427" s="7">
        <v>44224.0</v>
      </c>
      <c r="B4427" s="21">
        <v>1.0</v>
      </c>
      <c r="O4427" s="109">
        <v>44224.0</v>
      </c>
      <c r="P4427" s="11">
        <v>0.0</v>
      </c>
      <c r="Q4427" s="196">
        <v>0.0</v>
      </c>
      <c r="R4427" s="196">
        <v>0.0</v>
      </c>
      <c r="S4427" s="109">
        <v>44224.0</v>
      </c>
      <c r="T4427" s="196">
        <f t="shared" si="1"/>
        <v>0</v>
      </c>
    </row>
    <row r="4428">
      <c r="A4428" s="7">
        <v>44224.0</v>
      </c>
      <c r="B4428" s="21">
        <v>1.0</v>
      </c>
      <c r="O4428" s="109">
        <v>44224.0</v>
      </c>
      <c r="P4428" s="11">
        <v>0.0</v>
      </c>
      <c r="Q4428" s="196">
        <v>0.0</v>
      </c>
      <c r="R4428" s="196">
        <v>0.0</v>
      </c>
      <c r="S4428" s="109">
        <v>44224.0</v>
      </c>
      <c r="T4428" s="196">
        <f t="shared" si="1"/>
        <v>0</v>
      </c>
    </row>
    <row r="4429">
      <c r="A4429" s="7">
        <v>44224.0</v>
      </c>
      <c r="B4429" s="21">
        <v>1.0</v>
      </c>
      <c r="O4429" s="109">
        <v>44224.0</v>
      </c>
      <c r="P4429" s="11">
        <v>0.0</v>
      </c>
      <c r="Q4429" s="196">
        <v>0.0</v>
      </c>
      <c r="R4429" s="196">
        <v>0.0</v>
      </c>
      <c r="S4429" s="109">
        <v>44224.0</v>
      </c>
      <c r="T4429" s="196">
        <f t="shared" si="1"/>
        <v>0</v>
      </c>
    </row>
    <row r="4430">
      <c r="A4430" s="7">
        <v>44224.0</v>
      </c>
      <c r="B4430" s="21">
        <v>1.0</v>
      </c>
      <c r="O4430" s="109">
        <v>44224.0</v>
      </c>
      <c r="P4430" s="11">
        <v>0.0</v>
      </c>
      <c r="Q4430" s="196">
        <v>0.0</v>
      </c>
      <c r="R4430" s="196">
        <v>0.0</v>
      </c>
      <c r="S4430" s="109">
        <v>44224.0</v>
      </c>
      <c r="T4430" s="196">
        <f t="shared" si="1"/>
        <v>0</v>
      </c>
    </row>
    <row r="4431">
      <c r="A4431" s="7">
        <v>44224.0</v>
      </c>
      <c r="B4431" s="21">
        <v>1.0</v>
      </c>
      <c r="O4431" s="109">
        <v>44224.0</v>
      </c>
      <c r="P4431" s="11">
        <v>0.0</v>
      </c>
      <c r="Q4431" s="196">
        <v>0.0</v>
      </c>
      <c r="R4431" s="196">
        <v>0.0</v>
      </c>
      <c r="S4431" s="109">
        <v>44224.0</v>
      </c>
      <c r="T4431" s="196">
        <f t="shared" si="1"/>
        <v>0</v>
      </c>
    </row>
    <row r="4432">
      <c r="A4432" s="60">
        <v>44224.0</v>
      </c>
      <c r="B4432" s="21">
        <v>1.0</v>
      </c>
      <c r="O4432" s="160">
        <v>44224.0</v>
      </c>
      <c r="P4432" s="11">
        <v>0.0</v>
      </c>
      <c r="Q4432" s="196">
        <v>0.0</v>
      </c>
      <c r="R4432" s="196">
        <v>0.0</v>
      </c>
      <c r="S4432" s="160">
        <v>44224.0</v>
      </c>
      <c r="T4432" s="196">
        <f t="shared" si="1"/>
        <v>0</v>
      </c>
    </row>
    <row r="4433">
      <c r="A4433" s="60">
        <v>44224.0</v>
      </c>
      <c r="B4433" s="21">
        <v>1.0</v>
      </c>
      <c r="O4433" s="160">
        <v>44224.0</v>
      </c>
      <c r="P4433" s="11">
        <v>0.0</v>
      </c>
      <c r="Q4433" s="196">
        <v>0.0</v>
      </c>
      <c r="R4433" s="196">
        <v>0.0</v>
      </c>
      <c r="S4433" s="160">
        <v>44224.0</v>
      </c>
      <c r="T4433" s="196">
        <f t="shared" si="1"/>
        <v>0</v>
      </c>
    </row>
    <row r="4434">
      <c r="A4434" s="7">
        <v>44224.0</v>
      </c>
      <c r="B4434" s="21">
        <v>1.0</v>
      </c>
      <c r="O4434" s="109">
        <v>44224.0</v>
      </c>
      <c r="P4434" s="11">
        <v>0.0</v>
      </c>
      <c r="Q4434" s="196">
        <v>0.0</v>
      </c>
      <c r="R4434" s="196">
        <v>0.0</v>
      </c>
      <c r="S4434" s="109">
        <v>44224.0</v>
      </c>
      <c r="T4434" s="196">
        <f t="shared" si="1"/>
        <v>0</v>
      </c>
    </row>
    <row r="4435">
      <c r="A4435" s="60">
        <v>44224.0</v>
      </c>
      <c r="B4435" s="21">
        <v>1.0</v>
      </c>
      <c r="O4435" s="160">
        <v>44224.0</v>
      </c>
      <c r="P4435" s="11">
        <v>0.0</v>
      </c>
      <c r="Q4435" s="196">
        <v>0.0</v>
      </c>
      <c r="R4435" s="196">
        <v>1.0</v>
      </c>
      <c r="S4435" s="160">
        <v>44224.0</v>
      </c>
      <c r="T4435" s="196">
        <f t="shared" si="1"/>
        <v>1</v>
      </c>
    </row>
    <row r="4436">
      <c r="A4436" s="60">
        <v>44224.0</v>
      </c>
      <c r="B4436" s="21">
        <v>1.0</v>
      </c>
      <c r="O4436" s="160">
        <v>44224.0</v>
      </c>
      <c r="P4436" s="11">
        <v>0.0</v>
      </c>
      <c r="Q4436" s="196">
        <v>0.0</v>
      </c>
      <c r="R4436" s="196">
        <v>1.0</v>
      </c>
      <c r="S4436" s="160">
        <v>44224.0</v>
      </c>
      <c r="T4436" s="196">
        <f t="shared" si="1"/>
        <v>1</v>
      </c>
    </row>
    <row r="4437">
      <c r="A4437" s="7">
        <v>44224.0</v>
      </c>
      <c r="B4437" s="21">
        <v>1.0</v>
      </c>
      <c r="O4437" s="109">
        <v>44224.0</v>
      </c>
      <c r="P4437" s="11">
        <v>0.0</v>
      </c>
      <c r="Q4437" s="196">
        <v>0.0</v>
      </c>
      <c r="R4437" s="196">
        <v>1.0</v>
      </c>
      <c r="S4437" s="109">
        <v>44224.0</v>
      </c>
      <c r="T4437" s="196">
        <f t="shared" si="1"/>
        <v>1</v>
      </c>
    </row>
    <row r="4438">
      <c r="A4438" s="7">
        <v>44224.0</v>
      </c>
      <c r="B4438" s="21">
        <v>1.0</v>
      </c>
      <c r="O4438" s="109">
        <v>44224.0</v>
      </c>
      <c r="P4438" s="11">
        <v>0.0</v>
      </c>
      <c r="Q4438" s="196">
        <v>0.0</v>
      </c>
      <c r="R4438" s="196">
        <v>1.0</v>
      </c>
      <c r="S4438" s="109">
        <v>44224.0</v>
      </c>
      <c r="T4438" s="196">
        <f t="shared" si="1"/>
        <v>1</v>
      </c>
    </row>
    <row r="4439">
      <c r="A4439" s="50">
        <v>44224.0</v>
      </c>
      <c r="B4439" s="21">
        <v>1.0</v>
      </c>
      <c r="O4439" s="109">
        <v>44224.0</v>
      </c>
      <c r="P4439" s="11">
        <v>0.0</v>
      </c>
      <c r="Q4439" s="196">
        <v>0.0</v>
      </c>
      <c r="R4439" s="196">
        <v>1.0</v>
      </c>
      <c r="S4439" s="109">
        <v>44224.0</v>
      </c>
      <c r="T4439" s="196">
        <f t="shared" si="1"/>
        <v>1</v>
      </c>
    </row>
    <row r="4440">
      <c r="A4440" s="60">
        <v>44224.0</v>
      </c>
      <c r="B4440" s="21">
        <v>1.0</v>
      </c>
      <c r="O4440" s="160">
        <v>44224.0</v>
      </c>
      <c r="P4440" s="11">
        <v>0.0</v>
      </c>
      <c r="Q4440" s="196">
        <v>0.0</v>
      </c>
      <c r="R4440" s="196">
        <v>1.0</v>
      </c>
      <c r="S4440" s="160">
        <v>44224.0</v>
      </c>
      <c r="T4440" s="196">
        <f t="shared" si="1"/>
        <v>1</v>
      </c>
    </row>
    <row r="4441">
      <c r="A4441" s="7">
        <v>44224.0</v>
      </c>
      <c r="B4441" s="21">
        <v>1.0</v>
      </c>
      <c r="O4441" s="109">
        <v>44224.0</v>
      </c>
      <c r="P4441" s="11">
        <v>0.0</v>
      </c>
      <c r="Q4441" s="196">
        <v>0.0</v>
      </c>
      <c r="R4441" s="196">
        <v>1.0</v>
      </c>
      <c r="S4441" s="109">
        <v>44224.0</v>
      </c>
      <c r="T4441" s="196">
        <f t="shared" si="1"/>
        <v>1</v>
      </c>
    </row>
    <row r="4442">
      <c r="A4442" s="7">
        <v>44224.0</v>
      </c>
      <c r="B4442" s="21">
        <v>1.0</v>
      </c>
      <c r="O4442" s="109">
        <v>44224.0</v>
      </c>
      <c r="P4442" s="11">
        <v>0.0</v>
      </c>
      <c r="Q4442" s="196">
        <v>0.0</v>
      </c>
      <c r="R4442" s="196">
        <v>1.0</v>
      </c>
      <c r="S4442" s="109">
        <v>44224.0</v>
      </c>
      <c r="T4442" s="196">
        <f t="shared" si="1"/>
        <v>1</v>
      </c>
    </row>
    <row r="4443">
      <c r="A4443" s="7">
        <v>44224.0</v>
      </c>
      <c r="B4443" s="21">
        <v>1.0</v>
      </c>
      <c r="O4443" s="109">
        <v>44224.0</v>
      </c>
      <c r="P4443" s="11">
        <v>0.0</v>
      </c>
      <c r="Q4443" s="196">
        <v>0.0</v>
      </c>
      <c r="R4443" s="196">
        <v>0.0</v>
      </c>
      <c r="S4443" s="109">
        <v>44224.0</v>
      </c>
      <c r="T4443" s="196">
        <f t="shared" si="1"/>
        <v>0</v>
      </c>
    </row>
    <row r="4444">
      <c r="A4444" s="7">
        <v>44224.0</v>
      </c>
      <c r="B4444" s="21">
        <v>1.0</v>
      </c>
      <c r="O4444" s="109">
        <v>44224.0</v>
      </c>
      <c r="P4444" s="11">
        <v>0.0</v>
      </c>
      <c r="Q4444" s="196">
        <v>0.0</v>
      </c>
      <c r="R4444" s="196">
        <v>0.0</v>
      </c>
      <c r="S4444" s="109">
        <v>44224.0</v>
      </c>
      <c r="T4444" s="196">
        <f t="shared" si="1"/>
        <v>0</v>
      </c>
    </row>
    <row r="4445">
      <c r="A4445" s="7">
        <v>44224.0</v>
      </c>
      <c r="B4445" s="21">
        <v>1.0</v>
      </c>
      <c r="O4445" s="109">
        <v>44224.0</v>
      </c>
      <c r="P4445" s="11">
        <v>0.0</v>
      </c>
      <c r="Q4445" s="196">
        <v>0.0</v>
      </c>
      <c r="R4445" s="196">
        <v>0.0</v>
      </c>
      <c r="S4445" s="109">
        <v>44224.0</v>
      </c>
      <c r="T4445" s="196">
        <f t="shared" si="1"/>
        <v>0</v>
      </c>
    </row>
    <row r="4446">
      <c r="A4446" s="7">
        <v>44224.0</v>
      </c>
      <c r="B4446" s="21">
        <v>1.0</v>
      </c>
      <c r="O4446" s="109">
        <v>44224.0</v>
      </c>
      <c r="P4446" s="11">
        <v>0.0</v>
      </c>
      <c r="Q4446" s="196">
        <v>0.0</v>
      </c>
      <c r="R4446" s="196">
        <v>0.0</v>
      </c>
      <c r="S4446" s="109">
        <v>44224.0</v>
      </c>
      <c r="T4446" s="196">
        <f t="shared" si="1"/>
        <v>0</v>
      </c>
    </row>
    <row r="4447">
      <c r="A4447" s="7">
        <v>44224.0</v>
      </c>
      <c r="B4447" s="21">
        <v>1.0</v>
      </c>
      <c r="O4447" s="109">
        <v>44224.0</v>
      </c>
      <c r="P4447" s="11">
        <v>0.0</v>
      </c>
      <c r="Q4447" s="196">
        <v>0.0</v>
      </c>
      <c r="R4447" s="196">
        <v>0.0</v>
      </c>
      <c r="S4447" s="109">
        <v>44224.0</v>
      </c>
      <c r="T4447" s="196">
        <f t="shared" si="1"/>
        <v>0</v>
      </c>
    </row>
    <row r="4448">
      <c r="A4448" s="7">
        <v>44224.0</v>
      </c>
      <c r="B4448" s="21">
        <v>1.0</v>
      </c>
      <c r="O4448" s="109">
        <v>44224.0</v>
      </c>
      <c r="P4448" s="11">
        <v>0.0</v>
      </c>
      <c r="Q4448" s="196">
        <v>0.0</v>
      </c>
      <c r="R4448" s="196">
        <v>0.0</v>
      </c>
      <c r="S4448" s="109">
        <v>44224.0</v>
      </c>
      <c r="T4448" s="196">
        <f t="shared" si="1"/>
        <v>0</v>
      </c>
    </row>
    <row r="4449">
      <c r="A4449" s="7">
        <v>44224.0</v>
      </c>
      <c r="B4449" s="21">
        <v>1.0</v>
      </c>
      <c r="O4449" s="109">
        <v>44224.0</v>
      </c>
      <c r="P4449" s="11">
        <v>0.0</v>
      </c>
      <c r="Q4449" s="196">
        <v>0.0</v>
      </c>
      <c r="R4449" s="196">
        <v>0.0</v>
      </c>
      <c r="S4449" s="109">
        <v>44224.0</v>
      </c>
      <c r="T4449" s="196">
        <f t="shared" si="1"/>
        <v>0</v>
      </c>
    </row>
    <row r="4450">
      <c r="A4450" s="7">
        <v>44224.0</v>
      </c>
      <c r="B4450" s="21">
        <v>1.0</v>
      </c>
      <c r="O4450" s="109">
        <v>44224.0</v>
      </c>
      <c r="P4450" s="11">
        <v>0.0</v>
      </c>
      <c r="Q4450" s="196">
        <v>0.0</v>
      </c>
      <c r="R4450" s="196">
        <v>0.0</v>
      </c>
      <c r="S4450" s="109">
        <v>44224.0</v>
      </c>
      <c r="T4450" s="196">
        <f t="shared" si="1"/>
        <v>0</v>
      </c>
    </row>
    <row r="4451">
      <c r="A4451" s="7">
        <v>44224.0</v>
      </c>
      <c r="B4451" s="21">
        <v>1.0</v>
      </c>
      <c r="O4451" s="109">
        <v>44224.0</v>
      </c>
      <c r="P4451" s="11">
        <v>0.0</v>
      </c>
      <c r="Q4451" s="196">
        <v>0.0</v>
      </c>
      <c r="R4451" s="196">
        <v>0.0</v>
      </c>
      <c r="S4451" s="109">
        <v>44224.0</v>
      </c>
      <c r="T4451" s="196">
        <f t="shared" si="1"/>
        <v>0</v>
      </c>
    </row>
    <row r="4452">
      <c r="A4452" s="7">
        <v>44224.0</v>
      </c>
      <c r="B4452" s="21">
        <v>1.0</v>
      </c>
      <c r="O4452" s="109">
        <v>44224.0</v>
      </c>
      <c r="P4452" s="11">
        <v>0.0</v>
      </c>
      <c r="Q4452" s="196">
        <v>0.0</v>
      </c>
      <c r="R4452" s="196">
        <v>0.0</v>
      </c>
      <c r="S4452" s="109">
        <v>44224.0</v>
      </c>
      <c r="T4452" s="196">
        <f t="shared" si="1"/>
        <v>0</v>
      </c>
    </row>
    <row r="4453">
      <c r="A4453" s="7">
        <v>44224.0</v>
      </c>
      <c r="B4453" s="21">
        <v>1.0</v>
      </c>
      <c r="O4453" s="109">
        <v>44224.0</v>
      </c>
      <c r="P4453" s="11">
        <v>0.0</v>
      </c>
      <c r="Q4453" s="196">
        <v>0.0</v>
      </c>
      <c r="R4453" s="196">
        <v>0.0</v>
      </c>
      <c r="S4453" s="109">
        <v>44224.0</v>
      </c>
      <c r="T4453" s="196">
        <f t="shared" si="1"/>
        <v>0</v>
      </c>
    </row>
    <row r="4454">
      <c r="A4454" s="60">
        <v>44224.0</v>
      </c>
      <c r="B4454" s="21">
        <v>1.0</v>
      </c>
      <c r="O4454" s="160">
        <v>44224.0</v>
      </c>
      <c r="P4454" s="11">
        <v>0.0</v>
      </c>
      <c r="Q4454" s="196">
        <v>1.0</v>
      </c>
      <c r="R4454" s="196">
        <v>0.0</v>
      </c>
      <c r="S4454" s="160">
        <v>44224.0</v>
      </c>
      <c r="T4454" s="196">
        <f t="shared" si="1"/>
        <v>1</v>
      </c>
    </row>
    <row r="4455">
      <c r="A4455" s="7">
        <v>44225.0</v>
      </c>
      <c r="B4455" s="21">
        <v>1.0</v>
      </c>
      <c r="O4455" s="109">
        <v>44225.0</v>
      </c>
      <c r="P4455" s="11">
        <v>1.0</v>
      </c>
      <c r="Q4455" s="196">
        <v>0.0</v>
      </c>
      <c r="R4455" s="196">
        <v>0.0</v>
      </c>
      <c r="S4455" s="109">
        <v>44225.0</v>
      </c>
      <c r="T4455" s="196">
        <f t="shared" si="1"/>
        <v>0</v>
      </c>
    </row>
    <row r="4456">
      <c r="A4456" s="7">
        <v>44225.0</v>
      </c>
      <c r="B4456" s="21">
        <v>1.0</v>
      </c>
      <c r="O4456" s="109">
        <v>44225.0</v>
      </c>
      <c r="P4456" s="11">
        <v>1.0</v>
      </c>
      <c r="Q4456" s="196">
        <v>0.0</v>
      </c>
      <c r="R4456" s="196">
        <v>0.0</v>
      </c>
      <c r="S4456" s="109">
        <v>44225.0</v>
      </c>
      <c r="T4456" s="196">
        <f t="shared" si="1"/>
        <v>0</v>
      </c>
    </row>
    <row r="4457">
      <c r="A4457" s="7">
        <v>44225.0</v>
      </c>
      <c r="B4457" s="21">
        <v>1.0</v>
      </c>
      <c r="O4457" s="109">
        <v>44225.0</v>
      </c>
      <c r="P4457" s="11">
        <v>0.0</v>
      </c>
      <c r="Q4457" s="196">
        <v>0.0</v>
      </c>
      <c r="R4457" s="196">
        <v>1.0</v>
      </c>
      <c r="S4457" s="109">
        <v>44225.0</v>
      </c>
      <c r="T4457" s="196">
        <f t="shared" si="1"/>
        <v>1</v>
      </c>
    </row>
    <row r="4458">
      <c r="A4458" s="7">
        <v>44225.0</v>
      </c>
      <c r="B4458" s="21">
        <v>1.0</v>
      </c>
      <c r="O4458" s="109">
        <v>44225.0</v>
      </c>
      <c r="P4458" s="11">
        <v>1.0</v>
      </c>
      <c r="Q4458" s="196">
        <v>0.0</v>
      </c>
      <c r="R4458" s="196">
        <v>0.0</v>
      </c>
      <c r="S4458" s="109">
        <v>44225.0</v>
      </c>
      <c r="T4458" s="196">
        <f t="shared" si="1"/>
        <v>0</v>
      </c>
    </row>
    <row r="4459">
      <c r="A4459" s="7">
        <v>44225.0</v>
      </c>
      <c r="B4459" s="21">
        <v>1.0</v>
      </c>
      <c r="O4459" s="109">
        <v>44225.0</v>
      </c>
      <c r="P4459" s="11">
        <v>0.0</v>
      </c>
      <c r="Q4459" s="196">
        <v>0.0</v>
      </c>
      <c r="R4459" s="196">
        <v>1.0</v>
      </c>
      <c r="S4459" s="109">
        <v>44225.0</v>
      </c>
      <c r="T4459" s="196">
        <f t="shared" si="1"/>
        <v>1</v>
      </c>
    </row>
    <row r="4460">
      <c r="A4460" s="7">
        <v>44225.0</v>
      </c>
      <c r="B4460" s="21">
        <v>1.0</v>
      </c>
      <c r="O4460" s="109">
        <v>44225.0</v>
      </c>
      <c r="P4460" s="11">
        <v>1.0</v>
      </c>
      <c r="Q4460" s="196">
        <v>0.0</v>
      </c>
      <c r="R4460" s="196">
        <v>0.0</v>
      </c>
      <c r="S4460" s="109">
        <v>44225.0</v>
      </c>
      <c r="T4460" s="196">
        <f t="shared" si="1"/>
        <v>0</v>
      </c>
    </row>
    <row r="4461">
      <c r="A4461" s="77">
        <v>44225.0</v>
      </c>
      <c r="B4461" s="21">
        <v>1.0</v>
      </c>
      <c r="O4461" s="202">
        <v>44225.0</v>
      </c>
      <c r="P4461" s="11">
        <v>1.0</v>
      </c>
      <c r="Q4461" s="196">
        <v>0.0</v>
      </c>
      <c r="R4461" s="196">
        <v>0.0</v>
      </c>
      <c r="S4461" s="202">
        <v>44225.0</v>
      </c>
      <c r="T4461" s="196">
        <f t="shared" si="1"/>
        <v>0</v>
      </c>
    </row>
    <row r="4462">
      <c r="A4462" s="77">
        <v>44225.0</v>
      </c>
      <c r="B4462" s="21">
        <v>1.0</v>
      </c>
      <c r="O4462" s="202">
        <v>44225.0</v>
      </c>
      <c r="P4462" s="11">
        <v>1.0</v>
      </c>
      <c r="Q4462" s="196">
        <v>0.0</v>
      </c>
      <c r="R4462" s="196">
        <v>0.0</v>
      </c>
      <c r="S4462" s="202">
        <v>44225.0</v>
      </c>
      <c r="T4462" s="196">
        <f t="shared" si="1"/>
        <v>0</v>
      </c>
    </row>
    <row r="4463">
      <c r="A4463" s="7">
        <v>44225.0</v>
      </c>
      <c r="B4463" s="21">
        <v>1.0</v>
      </c>
      <c r="O4463" s="109">
        <v>44225.0</v>
      </c>
      <c r="P4463" s="11">
        <v>0.0</v>
      </c>
      <c r="Q4463" s="196">
        <v>0.0</v>
      </c>
      <c r="R4463" s="196">
        <v>0.0</v>
      </c>
      <c r="S4463" s="109">
        <v>44225.0</v>
      </c>
      <c r="T4463" s="196">
        <f t="shared" si="1"/>
        <v>0</v>
      </c>
    </row>
    <row r="4464">
      <c r="A4464" s="7">
        <v>44225.0</v>
      </c>
      <c r="B4464" s="21">
        <v>1.0</v>
      </c>
      <c r="O4464" s="109">
        <v>44225.0</v>
      </c>
      <c r="P4464" s="11">
        <v>0.0</v>
      </c>
      <c r="Q4464" s="196">
        <v>0.0</v>
      </c>
      <c r="R4464" s="196">
        <v>1.0</v>
      </c>
      <c r="S4464" s="109">
        <v>44225.0</v>
      </c>
      <c r="T4464" s="196">
        <f t="shared" si="1"/>
        <v>1</v>
      </c>
    </row>
    <row r="4465">
      <c r="A4465" s="7">
        <v>44225.0</v>
      </c>
      <c r="B4465" s="21">
        <v>1.0</v>
      </c>
      <c r="O4465" s="109">
        <v>44225.0</v>
      </c>
      <c r="P4465" s="11">
        <v>0.0</v>
      </c>
      <c r="Q4465" s="196">
        <v>0.0</v>
      </c>
      <c r="R4465" s="196">
        <v>1.0</v>
      </c>
      <c r="S4465" s="109">
        <v>44225.0</v>
      </c>
      <c r="T4465" s="196">
        <f t="shared" si="1"/>
        <v>1</v>
      </c>
    </row>
    <row r="4466">
      <c r="A4466" s="7">
        <v>44225.0</v>
      </c>
      <c r="B4466" s="21">
        <v>1.0</v>
      </c>
      <c r="O4466" s="109">
        <v>44225.0</v>
      </c>
      <c r="P4466" s="11">
        <v>0.0</v>
      </c>
      <c r="Q4466" s="196">
        <v>0.0</v>
      </c>
      <c r="R4466" s="196">
        <v>1.0</v>
      </c>
      <c r="S4466" s="109">
        <v>44225.0</v>
      </c>
      <c r="T4466" s="196">
        <f t="shared" si="1"/>
        <v>1</v>
      </c>
    </row>
    <row r="4467">
      <c r="A4467" s="7">
        <v>44225.0</v>
      </c>
      <c r="B4467" s="21">
        <v>1.0</v>
      </c>
      <c r="O4467" s="109">
        <v>44225.0</v>
      </c>
      <c r="P4467" s="11">
        <v>0.0</v>
      </c>
      <c r="Q4467" s="196">
        <v>0.0</v>
      </c>
      <c r="R4467" s="196">
        <v>1.0</v>
      </c>
      <c r="S4467" s="109">
        <v>44225.0</v>
      </c>
      <c r="T4467" s="196">
        <f t="shared" si="1"/>
        <v>1</v>
      </c>
    </row>
    <row r="4468">
      <c r="A4468" s="7">
        <v>44225.0</v>
      </c>
      <c r="B4468" s="21">
        <v>1.0</v>
      </c>
      <c r="O4468" s="109">
        <v>44225.0</v>
      </c>
      <c r="P4468" s="11">
        <v>0.0</v>
      </c>
      <c r="Q4468" s="196">
        <v>0.0</v>
      </c>
      <c r="R4468" s="196">
        <v>1.0</v>
      </c>
      <c r="S4468" s="109">
        <v>44225.0</v>
      </c>
      <c r="T4468" s="196">
        <f t="shared" si="1"/>
        <v>1</v>
      </c>
    </row>
    <row r="4469">
      <c r="A4469" s="7">
        <v>44225.0</v>
      </c>
      <c r="B4469" s="21">
        <v>1.0</v>
      </c>
      <c r="O4469" s="109">
        <v>44225.0</v>
      </c>
      <c r="P4469" s="11">
        <v>0.0</v>
      </c>
      <c r="Q4469" s="196">
        <v>0.0</v>
      </c>
      <c r="R4469" s="196">
        <v>1.0</v>
      </c>
      <c r="S4469" s="109">
        <v>44225.0</v>
      </c>
      <c r="T4469" s="196">
        <f t="shared" si="1"/>
        <v>1</v>
      </c>
    </row>
    <row r="4470">
      <c r="A4470" s="7">
        <v>44225.0</v>
      </c>
      <c r="B4470" s="21">
        <v>1.0</v>
      </c>
      <c r="O4470" s="109">
        <v>44225.0</v>
      </c>
      <c r="P4470" s="11">
        <v>0.0</v>
      </c>
      <c r="Q4470" s="196">
        <v>0.0</v>
      </c>
      <c r="R4470" s="196">
        <v>1.0</v>
      </c>
      <c r="S4470" s="109">
        <v>44225.0</v>
      </c>
      <c r="T4470" s="196">
        <f t="shared" si="1"/>
        <v>1</v>
      </c>
    </row>
    <row r="4471">
      <c r="A4471" s="7">
        <v>44225.0</v>
      </c>
      <c r="B4471" s="21">
        <v>1.0</v>
      </c>
      <c r="O4471" s="109">
        <v>44225.0</v>
      </c>
      <c r="P4471" s="11">
        <v>0.0</v>
      </c>
      <c r="Q4471" s="196">
        <v>0.0</v>
      </c>
      <c r="R4471" s="196">
        <v>1.0</v>
      </c>
      <c r="S4471" s="109">
        <v>44225.0</v>
      </c>
      <c r="T4471" s="196">
        <f t="shared" si="1"/>
        <v>1</v>
      </c>
    </row>
    <row r="4472">
      <c r="A4472" s="7">
        <v>44225.0</v>
      </c>
      <c r="B4472" s="21">
        <v>1.0</v>
      </c>
      <c r="O4472" s="109">
        <v>44225.0</v>
      </c>
      <c r="P4472" s="11">
        <v>0.0</v>
      </c>
      <c r="Q4472" s="196">
        <v>0.0</v>
      </c>
      <c r="R4472" s="196">
        <v>1.0</v>
      </c>
      <c r="S4472" s="109">
        <v>44225.0</v>
      </c>
      <c r="T4472" s="196">
        <f t="shared" si="1"/>
        <v>1</v>
      </c>
    </row>
    <row r="4473">
      <c r="A4473" s="7">
        <v>44225.0</v>
      </c>
      <c r="B4473" s="21">
        <v>1.0</v>
      </c>
      <c r="O4473" s="109">
        <v>44225.0</v>
      </c>
      <c r="P4473" s="11">
        <v>0.0</v>
      </c>
      <c r="Q4473" s="196">
        <v>0.0</v>
      </c>
      <c r="R4473" s="196">
        <v>1.0</v>
      </c>
      <c r="S4473" s="109">
        <v>44225.0</v>
      </c>
      <c r="T4473" s="196">
        <f t="shared" si="1"/>
        <v>1</v>
      </c>
    </row>
    <row r="4474">
      <c r="A4474" s="7">
        <v>44225.0</v>
      </c>
      <c r="B4474" s="21">
        <v>1.0</v>
      </c>
      <c r="O4474" s="109">
        <v>44225.0</v>
      </c>
      <c r="P4474" s="11">
        <v>0.0</v>
      </c>
      <c r="Q4474" s="196">
        <v>0.0</v>
      </c>
      <c r="R4474" s="196">
        <v>1.0</v>
      </c>
      <c r="S4474" s="109">
        <v>44225.0</v>
      </c>
      <c r="T4474" s="196">
        <f t="shared" si="1"/>
        <v>1</v>
      </c>
    </row>
    <row r="4475">
      <c r="A4475" s="7">
        <v>44225.0</v>
      </c>
      <c r="B4475" s="21">
        <v>1.0</v>
      </c>
      <c r="O4475" s="109">
        <v>44225.0</v>
      </c>
      <c r="P4475" s="11">
        <v>1.0</v>
      </c>
      <c r="Q4475" s="196">
        <v>0.0</v>
      </c>
      <c r="R4475" s="196">
        <v>0.0</v>
      </c>
      <c r="S4475" s="109">
        <v>44225.0</v>
      </c>
      <c r="T4475" s="196">
        <f t="shared" si="1"/>
        <v>0</v>
      </c>
    </row>
    <row r="4476">
      <c r="A4476" s="7">
        <v>44225.0</v>
      </c>
      <c r="B4476" s="21">
        <v>1.0</v>
      </c>
      <c r="O4476" s="109">
        <v>44225.0</v>
      </c>
      <c r="P4476" s="11">
        <v>0.0</v>
      </c>
      <c r="Q4476" s="196">
        <v>0.0</v>
      </c>
      <c r="R4476" s="196">
        <v>0.0</v>
      </c>
      <c r="S4476" s="109">
        <v>44225.0</v>
      </c>
      <c r="T4476" s="196">
        <f t="shared" si="1"/>
        <v>0</v>
      </c>
    </row>
    <row r="4477">
      <c r="A4477" s="7">
        <v>44225.0</v>
      </c>
      <c r="B4477" s="21">
        <v>1.0</v>
      </c>
      <c r="O4477" s="109">
        <v>44225.0</v>
      </c>
      <c r="P4477" s="11">
        <v>1.0</v>
      </c>
      <c r="Q4477" s="196">
        <v>0.0</v>
      </c>
      <c r="R4477" s="196">
        <v>0.0</v>
      </c>
      <c r="S4477" s="109">
        <v>44225.0</v>
      </c>
      <c r="T4477" s="196">
        <f t="shared" si="1"/>
        <v>0</v>
      </c>
    </row>
    <row r="4478">
      <c r="A4478" s="7">
        <v>44225.0</v>
      </c>
      <c r="B4478" s="21">
        <v>1.0</v>
      </c>
      <c r="O4478" s="109">
        <v>44225.0</v>
      </c>
      <c r="P4478" s="11">
        <v>1.0</v>
      </c>
      <c r="Q4478" s="196">
        <v>0.0</v>
      </c>
      <c r="R4478" s="196">
        <v>0.0</v>
      </c>
      <c r="S4478" s="109">
        <v>44225.0</v>
      </c>
      <c r="T4478" s="196">
        <f t="shared" si="1"/>
        <v>0</v>
      </c>
    </row>
    <row r="4479">
      <c r="A4479" s="7">
        <v>44225.0</v>
      </c>
      <c r="B4479" s="21">
        <v>1.0</v>
      </c>
      <c r="O4479" s="109">
        <v>44225.0</v>
      </c>
      <c r="P4479" s="11">
        <v>0.0</v>
      </c>
      <c r="Q4479" s="196">
        <v>0.0</v>
      </c>
      <c r="R4479" s="196">
        <v>1.0</v>
      </c>
      <c r="S4479" s="109">
        <v>44225.0</v>
      </c>
      <c r="T4479" s="196">
        <f t="shared" si="1"/>
        <v>1</v>
      </c>
    </row>
    <row r="4480">
      <c r="A4480" s="7">
        <v>44225.0</v>
      </c>
      <c r="B4480" s="21">
        <v>1.0</v>
      </c>
      <c r="O4480" s="109">
        <v>44225.0</v>
      </c>
      <c r="P4480" s="11">
        <v>0.0</v>
      </c>
      <c r="Q4480" s="196">
        <v>0.0</v>
      </c>
      <c r="R4480" s="196">
        <v>0.0</v>
      </c>
      <c r="S4480" s="109">
        <v>44225.0</v>
      </c>
      <c r="T4480" s="196">
        <f t="shared" si="1"/>
        <v>0</v>
      </c>
    </row>
    <row r="4481">
      <c r="A4481" s="82">
        <v>44225.0</v>
      </c>
      <c r="B4481" s="21">
        <v>1.0</v>
      </c>
      <c r="O4481" s="160">
        <v>44225.0</v>
      </c>
      <c r="P4481" s="11">
        <v>0.0</v>
      </c>
      <c r="Q4481" s="196">
        <v>0.0</v>
      </c>
      <c r="R4481" s="196">
        <v>0.0</v>
      </c>
      <c r="S4481" s="160">
        <v>44225.0</v>
      </c>
      <c r="T4481" s="196">
        <f t="shared" si="1"/>
        <v>0</v>
      </c>
    </row>
    <row r="4482">
      <c r="A4482" s="82">
        <v>44225.0</v>
      </c>
      <c r="B4482" s="21">
        <v>1.0</v>
      </c>
      <c r="O4482" s="160">
        <v>44225.0</v>
      </c>
      <c r="P4482" s="11">
        <v>0.0</v>
      </c>
      <c r="Q4482" s="196">
        <v>0.0</v>
      </c>
      <c r="R4482" s="196">
        <v>1.0</v>
      </c>
      <c r="S4482" s="160">
        <v>44225.0</v>
      </c>
      <c r="T4482" s="196">
        <f t="shared" si="1"/>
        <v>1</v>
      </c>
    </row>
    <row r="4483">
      <c r="A4483" s="7">
        <v>44225.0</v>
      </c>
      <c r="B4483" s="21">
        <v>1.0</v>
      </c>
      <c r="O4483" s="109">
        <v>44225.0</v>
      </c>
      <c r="P4483" s="11">
        <v>1.0</v>
      </c>
      <c r="Q4483" s="196">
        <v>0.0</v>
      </c>
      <c r="R4483" s="196">
        <v>0.0</v>
      </c>
      <c r="S4483" s="109">
        <v>44225.0</v>
      </c>
      <c r="T4483" s="196">
        <f t="shared" si="1"/>
        <v>0</v>
      </c>
    </row>
    <row r="4484">
      <c r="A4484" s="7">
        <v>44225.0</v>
      </c>
      <c r="B4484" s="21">
        <v>1.0</v>
      </c>
      <c r="O4484" s="109">
        <v>44225.0</v>
      </c>
      <c r="P4484" s="11">
        <v>1.0</v>
      </c>
      <c r="Q4484" s="196">
        <v>0.0</v>
      </c>
      <c r="R4484" s="196">
        <v>0.0</v>
      </c>
      <c r="S4484" s="109">
        <v>44225.0</v>
      </c>
      <c r="T4484" s="196">
        <f t="shared" si="1"/>
        <v>0</v>
      </c>
    </row>
    <row r="4485">
      <c r="A4485" s="7">
        <v>44225.0</v>
      </c>
      <c r="B4485" s="21">
        <v>1.0</v>
      </c>
      <c r="O4485" s="109">
        <v>44225.0</v>
      </c>
      <c r="P4485" s="11">
        <v>1.0</v>
      </c>
      <c r="Q4485" s="196">
        <v>0.0</v>
      </c>
      <c r="R4485" s="196">
        <v>0.0</v>
      </c>
      <c r="S4485" s="109">
        <v>44225.0</v>
      </c>
      <c r="T4485" s="196">
        <f t="shared" si="1"/>
        <v>0</v>
      </c>
    </row>
    <row r="4486">
      <c r="A4486" s="7">
        <v>44225.0</v>
      </c>
      <c r="B4486" s="21">
        <v>1.0</v>
      </c>
      <c r="O4486" s="109">
        <v>44225.0</v>
      </c>
      <c r="P4486" s="11">
        <v>0.0</v>
      </c>
      <c r="Q4486" s="196">
        <v>1.0</v>
      </c>
      <c r="R4486" s="196">
        <v>0.0</v>
      </c>
      <c r="S4486" s="109">
        <v>44225.0</v>
      </c>
      <c r="T4486" s="196">
        <f t="shared" si="1"/>
        <v>1</v>
      </c>
    </row>
    <row r="4487">
      <c r="A4487" s="7">
        <v>44225.0</v>
      </c>
      <c r="B4487" s="21">
        <v>1.0</v>
      </c>
      <c r="O4487" s="109">
        <v>44225.0</v>
      </c>
      <c r="P4487" s="11">
        <v>0.0</v>
      </c>
      <c r="Q4487" s="196">
        <v>1.0</v>
      </c>
      <c r="R4487" s="196">
        <v>0.0</v>
      </c>
      <c r="S4487" s="109">
        <v>44225.0</v>
      </c>
      <c r="T4487" s="196">
        <f t="shared" si="1"/>
        <v>1</v>
      </c>
    </row>
    <row r="4488">
      <c r="A4488" s="7">
        <v>44225.0</v>
      </c>
      <c r="B4488" s="21">
        <v>1.0</v>
      </c>
      <c r="O4488" s="109">
        <v>44225.0</v>
      </c>
      <c r="P4488" s="11">
        <v>0.0</v>
      </c>
      <c r="Q4488" s="196">
        <v>0.0</v>
      </c>
      <c r="R4488" s="196">
        <v>0.0</v>
      </c>
      <c r="S4488" s="109">
        <v>44225.0</v>
      </c>
      <c r="T4488" s="196">
        <f t="shared" si="1"/>
        <v>0</v>
      </c>
    </row>
    <row r="4489">
      <c r="A4489" s="7">
        <v>44225.0</v>
      </c>
      <c r="B4489" s="21">
        <v>1.0</v>
      </c>
      <c r="O4489" s="109">
        <v>44225.0</v>
      </c>
      <c r="P4489" s="11">
        <v>1.0</v>
      </c>
      <c r="Q4489" s="196">
        <v>0.0</v>
      </c>
      <c r="R4489" s="196">
        <v>0.0</v>
      </c>
      <c r="S4489" s="109">
        <v>44225.0</v>
      </c>
      <c r="T4489" s="196">
        <f t="shared" si="1"/>
        <v>0</v>
      </c>
    </row>
    <row r="4490">
      <c r="A4490" s="7">
        <v>44225.0</v>
      </c>
      <c r="B4490" s="21">
        <v>1.0</v>
      </c>
      <c r="O4490" s="109">
        <v>44225.0</v>
      </c>
      <c r="P4490" s="11">
        <v>0.0</v>
      </c>
      <c r="Q4490" s="196">
        <v>0.0</v>
      </c>
      <c r="R4490" s="196">
        <v>0.0</v>
      </c>
      <c r="S4490" s="109">
        <v>44225.0</v>
      </c>
      <c r="T4490" s="196">
        <f t="shared" si="1"/>
        <v>0</v>
      </c>
    </row>
    <row r="4491">
      <c r="A4491" s="7">
        <v>44225.0</v>
      </c>
      <c r="B4491" s="21">
        <v>1.0</v>
      </c>
      <c r="O4491" s="109">
        <v>44225.0</v>
      </c>
      <c r="P4491" s="11">
        <v>0.0</v>
      </c>
      <c r="Q4491" s="196">
        <v>0.0</v>
      </c>
      <c r="R4491" s="196">
        <v>0.0</v>
      </c>
      <c r="S4491" s="109">
        <v>44225.0</v>
      </c>
      <c r="T4491" s="196">
        <f t="shared" si="1"/>
        <v>0</v>
      </c>
    </row>
    <row r="4492">
      <c r="A4492" s="7">
        <v>44225.0</v>
      </c>
      <c r="B4492" s="21">
        <v>1.0</v>
      </c>
      <c r="O4492" s="109">
        <v>44225.0</v>
      </c>
      <c r="P4492" s="11">
        <v>0.0</v>
      </c>
      <c r="Q4492" s="196">
        <v>0.0</v>
      </c>
      <c r="R4492" s="196">
        <v>0.0</v>
      </c>
      <c r="S4492" s="109">
        <v>44225.0</v>
      </c>
      <c r="T4492" s="196">
        <f t="shared" si="1"/>
        <v>0</v>
      </c>
    </row>
    <row r="4493">
      <c r="A4493" s="7">
        <v>44225.0</v>
      </c>
      <c r="B4493" s="21">
        <v>1.0</v>
      </c>
      <c r="O4493" s="109">
        <v>44225.0</v>
      </c>
      <c r="P4493" s="11">
        <v>1.0</v>
      </c>
      <c r="Q4493" s="196">
        <v>0.0</v>
      </c>
      <c r="R4493" s="196">
        <v>0.0</v>
      </c>
      <c r="S4493" s="109">
        <v>44225.0</v>
      </c>
      <c r="T4493" s="196">
        <f t="shared" si="1"/>
        <v>0</v>
      </c>
    </row>
    <row r="4494">
      <c r="A4494" s="7">
        <v>44225.0</v>
      </c>
      <c r="B4494" s="21">
        <v>1.0</v>
      </c>
      <c r="O4494" s="109">
        <v>44225.0</v>
      </c>
      <c r="P4494" s="11">
        <v>1.0</v>
      </c>
      <c r="Q4494" s="196">
        <v>0.0</v>
      </c>
      <c r="R4494" s="196">
        <v>0.0</v>
      </c>
      <c r="S4494" s="109">
        <v>44225.0</v>
      </c>
      <c r="T4494" s="196">
        <f t="shared" si="1"/>
        <v>0</v>
      </c>
    </row>
    <row r="4495">
      <c r="A4495" s="17">
        <v>44225.0</v>
      </c>
      <c r="B4495" s="21">
        <v>1.0</v>
      </c>
      <c r="O4495" s="197">
        <v>44225.0</v>
      </c>
      <c r="P4495" s="11">
        <v>1.0</v>
      </c>
      <c r="Q4495" s="196">
        <v>0.0</v>
      </c>
      <c r="R4495" s="196">
        <v>0.0</v>
      </c>
      <c r="S4495" s="197">
        <v>44225.0</v>
      </c>
      <c r="T4495" s="196">
        <f t="shared" si="1"/>
        <v>0</v>
      </c>
    </row>
    <row r="4496">
      <c r="A4496" s="50">
        <v>44225.0</v>
      </c>
      <c r="B4496" s="21">
        <v>1.0</v>
      </c>
      <c r="O4496" s="109">
        <v>44225.0</v>
      </c>
      <c r="P4496" s="11">
        <v>1.0</v>
      </c>
      <c r="Q4496" s="196">
        <v>0.0</v>
      </c>
      <c r="R4496" s="196">
        <v>0.0</v>
      </c>
      <c r="S4496" s="109">
        <v>44225.0</v>
      </c>
      <c r="T4496" s="196">
        <f t="shared" si="1"/>
        <v>0</v>
      </c>
    </row>
    <row r="4497">
      <c r="A4497" s="60">
        <v>44225.0</v>
      </c>
      <c r="B4497" s="21">
        <v>1.0</v>
      </c>
      <c r="O4497" s="160">
        <v>44225.0</v>
      </c>
      <c r="P4497" s="11">
        <v>1.0</v>
      </c>
      <c r="Q4497" s="196">
        <v>0.0</v>
      </c>
      <c r="R4497" s="196">
        <v>0.0</v>
      </c>
      <c r="S4497" s="160">
        <v>44225.0</v>
      </c>
      <c r="T4497" s="196">
        <f t="shared" si="1"/>
        <v>0</v>
      </c>
    </row>
    <row r="4498">
      <c r="A4498" s="60">
        <v>44225.0</v>
      </c>
      <c r="B4498" s="21">
        <v>1.0</v>
      </c>
      <c r="O4498" s="160">
        <v>44225.0</v>
      </c>
      <c r="P4498" s="11">
        <v>1.0</v>
      </c>
      <c r="Q4498" s="196">
        <v>0.0</v>
      </c>
      <c r="R4498" s="196">
        <v>0.0</v>
      </c>
      <c r="S4498" s="160">
        <v>44225.0</v>
      </c>
      <c r="T4498" s="196">
        <f t="shared" si="1"/>
        <v>0</v>
      </c>
    </row>
    <row r="4499">
      <c r="A4499" s="53">
        <v>44225.0</v>
      </c>
      <c r="B4499" s="21">
        <v>1.0</v>
      </c>
      <c r="O4499" s="200">
        <v>44225.0</v>
      </c>
      <c r="P4499" s="11">
        <v>1.0</v>
      </c>
      <c r="Q4499" s="196">
        <v>0.0</v>
      </c>
      <c r="R4499" s="196">
        <v>0.0</v>
      </c>
      <c r="S4499" s="200">
        <v>44225.0</v>
      </c>
      <c r="T4499" s="196">
        <f t="shared" si="1"/>
        <v>0</v>
      </c>
    </row>
    <row r="4500">
      <c r="A4500" s="53">
        <v>44225.0</v>
      </c>
      <c r="B4500" s="21">
        <v>1.0</v>
      </c>
      <c r="O4500" s="200">
        <v>44225.0</v>
      </c>
      <c r="P4500" s="11">
        <v>1.0</v>
      </c>
      <c r="Q4500" s="196">
        <v>0.0</v>
      </c>
      <c r="R4500" s="196">
        <v>0.0</v>
      </c>
      <c r="S4500" s="200">
        <v>44225.0</v>
      </c>
      <c r="T4500" s="196">
        <f t="shared" si="1"/>
        <v>0</v>
      </c>
    </row>
    <row r="4501">
      <c r="A4501" s="53">
        <v>44225.0</v>
      </c>
      <c r="B4501" s="21">
        <v>1.0</v>
      </c>
      <c r="O4501" s="200">
        <v>44225.0</v>
      </c>
      <c r="P4501" s="11">
        <v>1.0</v>
      </c>
      <c r="Q4501" s="196">
        <v>0.0</v>
      </c>
      <c r="R4501" s="196">
        <v>0.0</v>
      </c>
      <c r="S4501" s="200">
        <v>44225.0</v>
      </c>
      <c r="T4501" s="196">
        <f t="shared" si="1"/>
        <v>0</v>
      </c>
    </row>
    <row r="4502">
      <c r="A4502" s="53">
        <v>44225.0</v>
      </c>
      <c r="B4502" s="21">
        <v>1.0</v>
      </c>
      <c r="O4502" s="200">
        <v>44225.0</v>
      </c>
      <c r="P4502" s="11">
        <v>1.0</v>
      </c>
      <c r="Q4502" s="196">
        <v>0.0</v>
      </c>
      <c r="R4502" s="196">
        <v>0.0</v>
      </c>
      <c r="S4502" s="200">
        <v>44225.0</v>
      </c>
      <c r="T4502" s="196">
        <f t="shared" si="1"/>
        <v>0</v>
      </c>
    </row>
    <row r="4503">
      <c r="A4503" s="60">
        <v>44225.0</v>
      </c>
      <c r="B4503" s="21">
        <v>1.0</v>
      </c>
      <c r="O4503" s="160">
        <v>44225.0</v>
      </c>
      <c r="P4503" s="11">
        <v>1.0</v>
      </c>
      <c r="Q4503" s="196">
        <v>0.0</v>
      </c>
      <c r="R4503" s="196">
        <v>0.0</v>
      </c>
      <c r="S4503" s="160">
        <v>44225.0</v>
      </c>
      <c r="T4503" s="196">
        <f t="shared" si="1"/>
        <v>0</v>
      </c>
    </row>
    <row r="4504">
      <c r="A4504" s="7">
        <v>44225.0</v>
      </c>
      <c r="B4504" s="21">
        <v>1.0</v>
      </c>
      <c r="O4504" s="109">
        <v>44225.0</v>
      </c>
      <c r="P4504" s="11">
        <v>1.0</v>
      </c>
      <c r="Q4504" s="196">
        <v>0.0</v>
      </c>
      <c r="R4504" s="196">
        <v>0.0</v>
      </c>
      <c r="S4504" s="109">
        <v>44225.0</v>
      </c>
      <c r="T4504" s="196">
        <f t="shared" si="1"/>
        <v>0</v>
      </c>
    </row>
    <row r="4505">
      <c r="A4505" s="7">
        <v>44225.0</v>
      </c>
      <c r="B4505" s="21">
        <v>1.0</v>
      </c>
      <c r="O4505" s="109">
        <v>44225.0</v>
      </c>
      <c r="P4505" s="11">
        <v>1.0</v>
      </c>
      <c r="Q4505" s="196">
        <v>0.0</v>
      </c>
      <c r="R4505" s="196">
        <v>0.0</v>
      </c>
      <c r="S4505" s="109">
        <v>44225.0</v>
      </c>
      <c r="T4505" s="196">
        <f t="shared" si="1"/>
        <v>0</v>
      </c>
    </row>
    <row r="4506">
      <c r="A4506" s="60">
        <v>44225.0</v>
      </c>
      <c r="B4506" s="21">
        <v>1.0</v>
      </c>
      <c r="O4506" s="160">
        <v>44225.0</v>
      </c>
      <c r="P4506" s="11">
        <v>1.0</v>
      </c>
      <c r="Q4506" s="196">
        <v>0.0</v>
      </c>
      <c r="R4506" s="196">
        <v>0.0</v>
      </c>
      <c r="S4506" s="160">
        <v>44225.0</v>
      </c>
      <c r="T4506" s="196">
        <f t="shared" si="1"/>
        <v>0</v>
      </c>
    </row>
    <row r="4507">
      <c r="A4507" s="60">
        <v>44225.0</v>
      </c>
      <c r="B4507" s="21">
        <v>1.0</v>
      </c>
      <c r="O4507" s="160">
        <v>44225.0</v>
      </c>
      <c r="P4507" s="11">
        <v>1.0</v>
      </c>
      <c r="Q4507" s="196">
        <v>0.0</v>
      </c>
      <c r="R4507" s="196">
        <v>0.0</v>
      </c>
      <c r="S4507" s="160">
        <v>44225.0</v>
      </c>
      <c r="T4507" s="196">
        <f t="shared" si="1"/>
        <v>0</v>
      </c>
    </row>
    <row r="4508">
      <c r="A4508" s="53">
        <v>44225.0</v>
      </c>
      <c r="B4508" s="21">
        <v>1.0</v>
      </c>
      <c r="O4508" s="200">
        <v>44225.0</v>
      </c>
      <c r="P4508" s="11">
        <v>1.0</v>
      </c>
      <c r="Q4508" s="196">
        <v>0.0</v>
      </c>
      <c r="R4508" s="196">
        <v>0.0</v>
      </c>
      <c r="S4508" s="200">
        <v>44225.0</v>
      </c>
      <c r="T4508" s="196">
        <f t="shared" si="1"/>
        <v>0</v>
      </c>
    </row>
    <row r="4509">
      <c r="A4509" s="7">
        <v>44225.0</v>
      </c>
      <c r="B4509" s="21">
        <v>1.0</v>
      </c>
      <c r="O4509" s="109">
        <v>44225.0</v>
      </c>
      <c r="P4509" s="11">
        <v>0.0</v>
      </c>
      <c r="Q4509" s="196">
        <v>0.0</v>
      </c>
      <c r="R4509" s="196">
        <v>0.0</v>
      </c>
      <c r="S4509" s="109">
        <v>44225.0</v>
      </c>
      <c r="T4509" s="196">
        <f t="shared" si="1"/>
        <v>0</v>
      </c>
    </row>
    <row r="4510">
      <c r="A4510" s="7">
        <v>44225.0</v>
      </c>
      <c r="B4510" s="21">
        <v>1.0</v>
      </c>
      <c r="O4510" s="109">
        <v>44225.0</v>
      </c>
      <c r="P4510" s="11">
        <v>0.0</v>
      </c>
      <c r="Q4510" s="196">
        <v>0.0</v>
      </c>
      <c r="R4510" s="196">
        <v>0.0</v>
      </c>
      <c r="S4510" s="109">
        <v>44225.0</v>
      </c>
      <c r="T4510" s="196">
        <f t="shared" si="1"/>
        <v>0</v>
      </c>
    </row>
    <row r="4511">
      <c r="A4511" s="17">
        <v>44225.0</v>
      </c>
      <c r="B4511" s="21">
        <v>1.0</v>
      </c>
      <c r="O4511" s="197">
        <v>44225.0</v>
      </c>
      <c r="P4511" s="11">
        <v>0.0</v>
      </c>
      <c r="Q4511" s="196">
        <v>0.0</v>
      </c>
      <c r="R4511" s="196">
        <v>0.0</v>
      </c>
      <c r="S4511" s="197">
        <v>44225.0</v>
      </c>
      <c r="T4511" s="196">
        <f t="shared" si="1"/>
        <v>0</v>
      </c>
    </row>
    <row r="4512">
      <c r="A4512" s="17">
        <v>44225.0</v>
      </c>
      <c r="B4512" s="21">
        <v>1.0</v>
      </c>
      <c r="O4512" s="197">
        <v>44225.0</v>
      </c>
      <c r="P4512" s="11">
        <v>0.0</v>
      </c>
      <c r="Q4512" s="196">
        <v>0.0</v>
      </c>
      <c r="R4512" s="196">
        <v>0.0</v>
      </c>
      <c r="S4512" s="197">
        <v>44225.0</v>
      </c>
      <c r="T4512" s="196">
        <f t="shared" si="1"/>
        <v>0</v>
      </c>
    </row>
    <row r="4513">
      <c r="A4513" s="7">
        <v>44225.0</v>
      </c>
      <c r="B4513" s="21">
        <v>1.0</v>
      </c>
      <c r="O4513" s="109">
        <v>44225.0</v>
      </c>
      <c r="P4513" s="11">
        <v>1.0</v>
      </c>
      <c r="Q4513" s="196">
        <v>0.0</v>
      </c>
      <c r="R4513" s="196">
        <v>0.0</v>
      </c>
      <c r="S4513" s="109">
        <v>44225.0</v>
      </c>
      <c r="T4513" s="196">
        <f t="shared" si="1"/>
        <v>0</v>
      </c>
    </row>
    <row r="4514">
      <c r="A4514" s="50">
        <v>44225.0</v>
      </c>
      <c r="B4514" s="21">
        <v>1.0</v>
      </c>
      <c r="O4514" s="109">
        <v>44225.0</v>
      </c>
      <c r="P4514" s="11">
        <v>0.0</v>
      </c>
      <c r="Q4514" s="196">
        <v>0.0</v>
      </c>
      <c r="R4514" s="196">
        <v>0.0</v>
      </c>
      <c r="S4514" s="109">
        <v>44225.0</v>
      </c>
      <c r="T4514" s="196">
        <f t="shared" si="1"/>
        <v>0</v>
      </c>
    </row>
    <row r="4515">
      <c r="A4515" s="60">
        <v>44225.0</v>
      </c>
      <c r="B4515" s="21">
        <v>1.0</v>
      </c>
      <c r="O4515" s="160">
        <v>44225.0</v>
      </c>
      <c r="P4515" s="11">
        <v>0.0</v>
      </c>
      <c r="Q4515" s="196">
        <v>0.0</v>
      </c>
      <c r="R4515" s="196">
        <v>1.0</v>
      </c>
      <c r="S4515" s="160">
        <v>44225.0</v>
      </c>
      <c r="T4515" s="196">
        <f t="shared" si="1"/>
        <v>1</v>
      </c>
    </row>
    <row r="4516">
      <c r="A4516" s="53">
        <v>44225.0</v>
      </c>
      <c r="B4516" s="21">
        <v>1.0</v>
      </c>
      <c r="O4516" s="200">
        <v>44225.0</v>
      </c>
      <c r="P4516" s="11">
        <v>0.0</v>
      </c>
      <c r="Q4516" s="196">
        <v>0.0</v>
      </c>
      <c r="R4516" s="196">
        <v>1.0</v>
      </c>
      <c r="S4516" s="200">
        <v>44225.0</v>
      </c>
      <c r="T4516" s="196">
        <f t="shared" si="1"/>
        <v>1</v>
      </c>
    </row>
    <row r="4517">
      <c r="A4517" s="7">
        <v>44225.0</v>
      </c>
      <c r="B4517" s="21">
        <v>1.0</v>
      </c>
      <c r="O4517" s="109">
        <v>44225.0</v>
      </c>
      <c r="P4517" s="11">
        <v>0.0</v>
      </c>
      <c r="Q4517" s="196">
        <v>0.0</v>
      </c>
      <c r="R4517" s="196">
        <v>1.0</v>
      </c>
      <c r="S4517" s="109">
        <v>44225.0</v>
      </c>
      <c r="T4517" s="196">
        <f t="shared" si="1"/>
        <v>1</v>
      </c>
    </row>
    <row r="4518">
      <c r="A4518" s="7">
        <v>44225.0</v>
      </c>
      <c r="B4518" s="21">
        <v>1.0</v>
      </c>
      <c r="O4518" s="109">
        <v>44225.0</v>
      </c>
      <c r="P4518" s="11">
        <v>0.0</v>
      </c>
      <c r="Q4518" s="196">
        <v>0.0</v>
      </c>
      <c r="R4518" s="196">
        <v>1.0</v>
      </c>
      <c r="S4518" s="109">
        <v>44225.0</v>
      </c>
      <c r="T4518" s="196">
        <f t="shared" si="1"/>
        <v>1</v>
      </c>
    </row>
    <row r="4519">
      <c r="A4519" s="7">
        <v>44225.0</v>
      </c>
      <c r="B4519" s="21">
        <v>1.0</v>
      </c>
      <c r="O4519" s="109">
        <v>44225.0</v>
      </c>
      <c r="P4519" s="11">
        <v>0.0</v>
      </c>
      <c r="Q4519" s="196">
        <v>0.0</v>
      </c>
      <c r="R4519" s="196">
        <v>1.0</v>
      </c>
      <c r="S4519" s="109">
        <v>44225.0</v>
      </c>
      <c r="T4519" s="196">
        <f t="shared" si="1"/>
        <v>1</v>
      </c>
    </row>
    <row r="4520">
      <c r="A4520" s="7">
        <v>44225.0</v>
      </c>
      <c r="B4520" s="21">
        <v>1.0</v>
      </c>
      <c r="O4520" s="109">
        <v>44225.0</v>
      </c>
      <c r="P4520" s="11">
        <v>0.0</v>
      </c>
      <c r="Q4520" s="196">
        <v>0.0</v>
      </c>
      <c r="R4520" s="196">
        <v>1.0</v>
      </c>
      <c r="S4520" s="109">
        <v>44225.0</v>
      </c>
      <c r="T4520" s="196">
        <f t="shared" si="1"/>
        <v>1</v>
      </c>
    </row>
    <row r="4521">
      <c r="A4521" s="7">
        <v>44225.0</v>
      </c>
      <c r="B4521" s="21">
        <v>1.0</v>
      </c>
      <c r="O4521" s="109">
        <v>44225.0</v>
      </c>
      <c r="P4521" s="11">
        <v>0.0</v>
      </c>
      <c r="Q4521" s="196">
        <v>0.0</v>
      </c>
      <c r="R4521" s="196">
        <v>1.0</v>
      </c>
      <c r="S4521" s="109">
        <v>44225.0</v>
      </c>
      <c r="T4521" s="196">
        <f t="shared" si="1"/>
        <v>1</v>
      </c>
    </row>
    <row r="4522">
      <c r="A4522" s="7">
        <v>44225.0</v>
      </c>
      <c r="B4522" s="21">
        <v>1.0</v>
      </c>
      <c r="O4522" s="109">
        <v>44225.0</v>
      </c>
      <c r="P4522" s="11">
        <v>0.0</v>
      </c>
      <c r="Q4522" s="196">
        <v>0.0</v>
      </c>
      <c r="R4522" s="196">
        <v>1.0</v>
      </c>
      <c r="S4522" s="109">
        <v>44225.0</v>
      </c>
      <c r="T4522" s="196">
        <f t="shared" si="1"/>
        <v>1</v>
      </c>
    </row>
    <row r="4523">
      <c r="A4523" s="7">
        <v>44225.0</v>
      </c>
      <c r="B4523" s="21">
        <v>1.0</v>
      </c>
      <c r="O4523" s="109">
        <v>44225.0</v>
      </c>
      <c r="P4523" s="11">
        <v>0.0</v>
      </c>
      <c r="Q4523" s="196">
        <v>0.0</v>
      </c>
      <c r="R4523" s="196">
        <v>1.0</v>
      </c>
      <c r="S4523" s="109">
        <v>44225.0</v>
      </c>
      <c r="T4523" s="196">
        <f t="shared" si="1"/>
        <v>1</v>
      </c>
    </row>
    <row r="4524">
      <c r="A4524" s="7">
        <v>44225.0</v>
      </c>
      <c r="B4524" s="21">
        <v>1.0</v>
      </c>
      <c r="O4524" s="109">
        <v>44225.0</v>
      </c>
      <c r="P4524" s="11">
        <v>0.0</v>
      </c>
      <c r="Q4524" s="196">
        <v>0.0</v>
      </c>
      <c r="R4524" s="196">
        <v>1.0</v>
      </c>
      <c r="S4524" s="109">
        <v>44225.0</v>
      </c>
      <c r="T4524" s="196">
        <f t="shared" si="1"/>
        <v>1</v>
      </c>
    </row>
    <row r="4525">
      <c r="A4525" s="7">
        <v>44225.0</v>
      </c>
      <c r="B4525" s="21">
        <v>1.0</v>
      </c>
      <c r="O4525" s="109">
        <v>44225.0</v>
      </c>
      <c r="P4525" s="11">
        <v>0.0</v>
      </c>
      <c r="Q4525" s="196">
        <v>0.0</v>
      </c>
      <c r="R4525" s="196">
        <v>1.0</v>
      </c>
      <c r="S4525" s="109">
        <v>44225.0</v>
      </c>
      <c r="T4525" s="196">
        <f t="shared" si="1"/>
        <v>1</v>
      </c>
    </row>
    <row r="4526">
      <c r="A4526" s="7">
        <v>44225.0</v>
      </c>
      <c r="B4526" s="21">
        <v>1.0</v>
      </c>
      <c r="O4526" s="109">
        <v>44225.0</v>
      </c>
      <c r="P4526" s="11">
        <v>0.0</v>
      </c>
      <c r="Q4526" s="196">
        <v>0.0</v>
      </c>
      <c r="R4526" s="196">
        <v>1.0</v>
      </c>
      <c r="S4526" s="109">
        <v>44225.0</v>
      </c>
      <c r="T4526" s="196">
        <f t="shared" si="1"/>
        <v>1</v>
      </c>
    </row>
    <row r="4527">
      <c r="A4527" s="7">
        <v>44225.0</v>
      </c>
      <c r="B4527" s="21">
        <v>1.0</v>
      </c>
      <c r="O4527" s="109">
        <v>44225.0</v>
      </c>
      <c r="P4527" s="11">
        <v>0.0</v>
      </c>
      <c r="Q4527" s="196">
        <v>0.0</v>
      </c>
      <c r="R4527" s="196">
        <v>1.0</v>
      </c>
      <c r="S4527" s="109">
        <v>44225.0</v>
      </c>
      <c r="T4527" s="196">
        <f t="shared" si="1"/>
        <v>1</v>
      </c>
    </row>
    <row r="4528">
      <c r="A4528" s="7">
        <v>44225.0</v>
      </c>
      <c r="B4528" s="21">
        <v>1.0</v>
      </c>
      <c r="O4528" s="109">
        <v>44225.0</v>
      </c>
      <c r="P4528" s="11">
        <v>0.0</v>
      </c>
      <c r="Q4528" s="196">
        <v>0.0</v>
      </c>
      <c r="R4528" s="196">
        <v>1.0</v>
      </c>
      <c r="S4528" s="109">
        <v>44225.0</v>
      </c>
      <c r="T4528" s="196">
        <f t="shared" si="1"/>
        <v>1</v>
      </c>
    </row>
    <row r="4529">
      <c r="A4529" s="7">
        <v>44225.0</v>
      </c>
      <c r="B4529" s="21">
        <v>1.0</v>
      </c>
      <c r="O4529" s="109">
        <v>44225.0</v>
      </c>
      <c r="P4529" s="11">
        <v>0.0</v>
      </c>
      <c r="Q4529" s="196">
        <v>0.0</v>
      </c>
      <c r="R4529" s="196">
        <v>1.0</v>
      </c>
      <c r="S4529" s="109">
        <v>44225.0</v>
      </c>
      <c r="T4529" s="196">
        <f t="shared" si="1"/>
        <v>1</v>
      </c>
    </row>
    <row r="4530">
      <c r="A4530" s="7">
        <v>44225.0</v>
      </c>
      <c r="B4530" s="21">
        <v>1.0</v>
      </c>
      <c r="O4530" s="109">
        <v>44225.0</v>
      </c>
      <c r="P4530" s="11">
        <v>0.0</v>
      </c>
      <c r="Q4530" s="196">
        <v>0.0</v>
      </c>
      <c r="R4530" s="196">
        <v>1.0</v>
      </c>
      <c r="S4530" s="109">
        <v>44225.0</v>
      </c>
      <c r="T4530" s="196">
        <f t="shared" si="1"/>
        <v>1</v>
      </c>
    </row>
    <row r="4531">
      <c r="A4531" s="7">
        <v>44225.0</v>
      </c>
      <c r="B4531" s="21">
        <v>1.0</v>
      </c>
      <c r="O4531" s="109">
        <v>44225.0</v>
      </c>
      <c r="P4531" s="11">
        <v>0.0</v>
      </c>
      <c r="Q4531" s="196">
        <v>0.0</v>
      </c>
      <c r="R4531" s="196">
        <v>1.0</v>
      </c>
      <c r="S4531" s="109">
        <v>44225.0</v>
      </c>
      <c r="T4531" s="196">
        <f t="shared" si="1"/>
        <v>1</v>
      </c>
    </row>
    <row r="4532">
      <c r="A4532" s="7">
        <v>44225.0</v>
      </c>
      <c r="B4532" s="21">
        <v>1.0</v>
      </c>
      <c r="O4532" s="109">
        <v>44225.0</v>
      </c>
      <c r="P4532" s="11">
        <v>0.0</v>
      </c>
      <c r="Q4532" s="196">
        <v>0.0</v>
      </c>
      <c r="R4532" s="196">
        <v>1.0</v>
      </c>
      <c r="S4532" s="109">
        <v>44225.0</v>
      </c>
      <c r="T4532" s="196">
        <f t="shared" si="1"/>
        <v>1</v>
      </c>
    </row>
    <row r="4533">
      <c r="A4533" s="7">
        <v>44225.0</v>
      </c>
      <c r="B4533" s="21">
        <v>1.0</v>
      </c>
      <c r="O4533" s="109">
        <v>44225.0</v>
      </c>
      <c r="P4533" s="11">
        <v>0.0</v>
      </c>
      <c r="Q4533" s="196">
        <v>0.0</v>
      </c>
      <c r="R4533" s="196">
        <v>0.0</v>
      </c>
      <c r="S4533" s="109">
        <v>44225.0</v>
      </c>
      <c r="T4533" s="196">
        <f t="shared" si="1"/>
        <v>0</v>
      </c>
    </row>
    <row r="4534">
      <c r="A4534" s="7">
        <v>44225.0</v>
      </c>
      <c r="B4534" s="21">
        <v>1.0</v>
      </c>
      <c r="O4534" s="109">
        <v>44225.0</v>
      </c>
      <c r="P4534" s="11">
        <v>0.0</v>
      </c>
      <c r="Q4534" s="196">
        <v>0.0</v>
      </c>
      <c r="R4534" s="196">
        <v>0.0</v>
      </c>
      <c r="S4534" s="109">
        <v>44225.0</v>
      </c>
      <c r="T4534" s="196">
        <f t="shared" si="1"/>
        <v>0</v>
      </c>
    </row>
    <row r="4535">
      <c r="A4535" s="7">
        <v>44225.0</v>
      </c>
      <c r="B4535" s="21">
        <v>1.0</v>
      </c>
      <c r="O4535" s="109">
        <v>44225.0</v>
      </c>
      <c r="P4535" s="11">
        <v>0.0</v>
      </c>
      <c r="Q4535" s="196">
        <v>0.0</v>
      </c>
      <c r="R4535" s="196">
        <v>0.0</v>
      </c>
      <c r="S4535" s="109">
        <v>44225.0</v>
      </c>
      <c r="T4535" s="196">
        <f t="shared" si="1"/>
        <v>0</v>
      </c>
    </row>
    <row r="4536">
      <c r="A4536" s="7">
        <v>44225.0</v>
      </c>
      <c r="B4536" s="21">
        <v>1.0</v>
      </c>
      <c r="O4536" s="109">
        <v>44225.0</v>
      </c>
      <c r="P4536" s="11">
        <v>0.0</v>
      </c>
      <c r="Q4536" s="196">
        <v>0.0</v>
      </c>
      <c r="R4536" s="196">
        <v>0.0</v>
      </c>
      <c r="S4536" s="109">
        <v>44225.0</v>
      </c>
      <c r="T4536" s="196">
        <f t="shared" si="1"/>
        <v>0</v>
      </c>
    </row>
    <row r="4537">
      <c r="A4537" s="7">
        <v>44225.0</v>
      </c>
      <c r="B4537" s="21">
        <v>1.0</v>
      </c>
      <c r="O4537" s="109">
        <v>44225.0</v>
      </c>
      <c r="P4537" s="11">
        <v>0.0</v>
      </c>
      <c r="Q4537" s="196">
        <v>0.0</v>
      </c>
      <c r="R4537" s="196">
        <v>0.0</v>
      </c>
      <c r="S4537" s="109">
        <v>44225.0</v>
      </c>
      <c r="T4537" s="196">
        <f t="shared" si="1"/>
        <v>0</v>
      </c>
    </row>
    <row r="4538">
      <c r="A4538" s="7">
        <v>44225.0</v>
      </c>
      <c r="B4538" s="21">
        <v>1.0</v>
      </c>
      <c r="O4538" s="109">
        <v>44225.0</v>
      </c>
      <c r="P4538" s="11">
        <v>0.0</v>
      </c>
      <c r="Q4538" s="196">
        <v>0.0</v>
      </c>
      <c r="R4538" s="196">
        <v>0.0</v>
      </c>
      <c r="S4538" s="109">
        <v>44225.0</v>
      </c>
      <c r="T4538" s="196">
        <f t="shared" si="1"/>
        <v>0</v>
      </c>
    </row>
    <row r="4539">
      <c r="A4539" s="7">
        <v>44225.0</v>
      </c>
      <c r="B4539" s="21">
        <v>1.0</v>
      </c>
      <c r="O4539" s="109">
        <v>44225.0</v>
      </c>
      <c r="P4539" s="11">
        <v>0.0</v>
      </c>
      <c r="Q4539" s="196">
        <v>0.0</v>
      </c>
      <c r="R4539" s="196">
        <v>0.0</v>
      </c>
      <c r="S4539" s="109">
        <v>44225.0</v>
      </c>
      <c r="T4539" s="196">
        <f t="shared" si="1"/>
        <v>0</v>
      </c>
    </row>
    <row r="4540">
      <c r="A4540" s="7">
        <v>44225.0</v>
      </c>
      <c r="B4540" s="21">
        <v>1.0</v>
      </c>
      <c r="O4540" s="109">
        <v>44225.0</v>
      </c>
      <c r="P4540" s="11">
        <v>0.0</v>
      </c>
      <c r="Q4540" s="196">
        <v>0.0</v>
      </c>
      <c r="R4540" s="196">
        <v>0.0</v>
      </c>
      <c r="S4540" s="109">
        <v>44225.0</v>
      </c>
      <c r="T4540" s="196">
        <f t="shared" si="1"/>
        <v>0</v>
      </c>
    </row>
    <row r="4541">
      <c r="A4541" s="7">
        <v>44225.0</v>
      </c>
      <c r="B4541" s="21">
        <v>1.0</v>
      </c>
      <c r="O4541" s="109">
        <v>44225.0</v>
      </c>
      <c r="P4541" s="11">
        <v>0.0</v>
      </c>
      <c r="Q4541" s="196">
        <v>0.0</v>
      </c>
      <c r="R4541" s="196">
        <v>0.0</v>
      </c>
      <c r="S4541" s="109">
        <v>44225.0</v>
      </c>
      <c r="T4541" s="196">
        <f t="shared" si="1"/>
        <v>0</v>
      </c>
    </row>
    <row r="4542">
      <c r="A4542" s="7">
        <v>44225.0</v>
      </c>
      <c r="B4542" s="21">
        <v>1.0</v>
      </c>
      <c r="O4542" s="109">
        <v>44225.0</v>
      </c>
      <c r="P4542" s="11">
        <v>0.0</v>
      </c>
      <c r="Q4542" s="196">
        <v>0.0</v>
      </c>
      <c r="R4542" s="196">
        <v>0.0</v>
      </c>
      <c r="S4542" s="109">
        <v>44225.0</v>
      </c>
      <c r="T4542" s="196">
        <f t="shared" si="1"/>
        <v>0</v>
      </c>
    </row>
    <row r="4543">
      <c r="A4543" s="50">
        <v>44225.0</v>
      </c>
      <c r="B4543" s="21">
        <v>1.0</v>
      </c>
      <c r="O4543" s="109">
        <v>44225.0</v>
      </c>
      <c r="P4543" s="11">
        <v>0.0</v>
      </c>
      <c r="Q4543" s="196">
        <v>1.0</v>
      </c>
      <c r="R4543" s="196">
        <v>0.0</v>
      </c>
      <c r="S4543" s="109">
        <v>44225.0</v>
      </c>
      <c r="T4543" s="196">
        <f t="shared" si="1"/>
        <v>1</v>
      </c>
    </row>
    <row r="4544">
      <c r="A4544" s="7">
        <v>44225.0</v>
      </c>
      <c r="B4544" s="21">
        <v>1.0</v>
      </c>
      <c r="O4544" s="109">
        <v>44225.0</v>
      </c>
      <c r="P4544" s="11">
        <v>0.0</v>
      </c>
      <c r="Q4544" s="196">
        <v>0.0</v>
      </c>
      <c r="R4544" s="196">
        <v>0.0</v>
      </c>
      <c r="S4544" s="109">
        <v>44225.0</v>
      </c>
      <c r="T4544" s="196">
        <f t="shared" si="1"/>
        <v>0</v>
      </c>
    </row>
    <row r="4545">
      <c r="A4545" s="7">
        <v>44226.0</v>
      </c>
      <c r="B4545" s="21">
        <v>1.0</v>
      </c>
      <c r="O4545" s="109">
        <v>44226.0</v>
      </c>
      <c r="P4545" s="11">
        <v>1.0</v>
      </c>
      <c r="Q4545" s="196">
        <v>0.0</v>
      </c>
      <c r="R4545" s="196">
        <v>0.0</v>
      </c>
      <c r="S4545" s="109">
        <v>44226.0</v>
      </c>
      <c r="T4545" s="196">
        <f t="shared" si="1"/>
        <v>0</v>
      </c>
    </row>
    <row r="4546">
      <c r="A4546" s="7">
        <v>44226.0</v>
      </c>
      <c r="B4546" s="21">
        <v>1.0</v>
      </c>
      <c r="O4546" s="109">
        <v>44226.0</v>
      </c>
      <c r="P4546" s="11">
        <v>0.0</v>
      </c>
      <c r="Q4546" s="196">
        <v>0.0</v>
      </c>
      <c r="R4546" s="196">
        <v>0.0</v>
      </c>
      <c r="S4546" s="109">
        <v>44226.0</v>
      </c>
      <c r="T4546" s="196">
        <f t="shared" si="1"/>
        <v>0</v>
      </c>
    </row>
    <row r="4547">
      <c r="A4547" s="7">
        <v>44226.0</v>
      </c>
      <c r="B4547" s="21">
        <v>1.0</v>
      </c>
      <c r="O4547" s="109">
        <v>44226.0</v>
      </c>
      <c r="P4547" s="11">
        <v>0.0</v>
      </c>
      <c r="Q4547" s="196">
        <v>0.0</v>
      </c>
      <c r="R4547" s="196">
        <v>0.0</v>
      </c>
      <c r="S4547" s="109">
        <v>44226.0</v>
      </c>
      <c r="T4547" s="196">
        <f t="shared" si="1"/>
        <v>0</v>
      </c>
    </row>
    <row r="4548">
      <c r="A4548" s="7">
        <v>44226.0</v>
      </c>
      <c r="B4548" s="21">
        <v>1.0</v>
      </c>
      <c r="O4548" s="109">
        <v>44226.0</v>
      </c>
      <c r="P4548" s="11">
        <v>0.0</v>
      </c>
      <c r="Q4548" s="196">
        <v>0.0</v>
      </c>
      <c r="R4548" s="196">
        <v>0.0</v>
      </c>
      <c r="S4548" s="109">
        <v>44226.0</v>
      </c>
      <c r="T4548" s="196">
        <f t="shared" si="1"/>
        <v>0</v>
      </c>
    </row>
    <row r="4549">
      <c r="A4549" s="7">
        <v>44226.0</v>
      </c>
      <c r="B4549" s="21">
        <v>1.0</v>
      </c>
      <c r="O4549" s="109">
        <v>44226.0</v>
      </c>
      <c r="P4549" s="11">
        <v>1.0</v>
      </c>
      <c r="Q4549" s="196">
        <v>0.0</v>
      </c>
      <c r="R4549" s="196">
        <v>0.0</v>
      </c>
      <c r="S4549" s="109">
        <v>44226.0</v>
      </c>
      <c r="T4549" s="196">
        <f t="shared" si="1"/>
        <v>0</v>
      </c>
    </row>
    <row r="4550">
      <c r="A4550" s="7">
        <v>44226.0</v>
      </c>
      <c r="B4550" s="21">
        <v>1.0</v>
      </c>
      <c r="O4550" s="109">
        <v>44226.0</v>
      </c>
      <c r="P4550" s="11">
        <v>1.0</v>
      </c>
      <c r="Q4550" s="196">
        <v>0.0</v>
      </c>
      <c r="R4550" s="196">
        <v>0.0</v>
      </c>
      <c r="S4550" s="109">
        <v>44226.0</v>
      </c>
      <c r="T4550" s="196">
        <f t="shared" si="1"/>
        <v>0</v>
      </c>
    </row>
    <row r="4551">
      <c r="A4551" s="7">
        <v>44226.0</v>
      </c>
      <c r="B4551" s="21">
        <v>1.0</v>
      </c>
      <c r="O4551" s="109">
        <v>44226.0</v>
      </c>
      <c r="P4551" s="11">
        <v>0.0</v>
      </c>
      <c r="Q4551" s="196">
        <v>0.0</v>
      </c>
      <c r="R4551" s="196">
        <v>0.0</v>
      </c>
      <c r="S4551" s="109">
        <v>44226.0</v>
      </c>
      <c r="T4551" s="196">
        <f t="shared" si="1"/>
        <v>0</v>
      </c>
    </row>
    <row r="4552">
      <c r="A4552" s="7">
        <v>44226.0</v>
      </c>
      <c r="B4552" s="21">
        <v>1.0</v>
      </c>
      <c r="O4552" s="109">
        <v>44226.0</v>
      </c>
      <c r="P4552" s="11">
        <v>0.0</v>
      </c>
      <c r="Q4552" s="196">
        <v>0.0</v>
      </c>
      <c r="R4552" s="196">
        <v>0.0</v>
      </c>
      <c r="S4552" s="109">
        <v>44226.0</v>
      </c>
      <c r="T4552" s="196">
        <f t="shared" si="1"/>
        <v>0</v>
      </c>
    </row>
    <row r="4553">
      <c r="A4553" s="7">
        <v>44226.0</v>
      </c>
      <c r="B4553" s="21">
        <v>1.0</v>
      </c>
      <c r="O4553" s="109">
        <v>44226.0</v>
      </c>
      <c r="P4553" s="11">
        <v>0.0</v>
      </c>
      <c r="Q4553" s="196">
        <v>0.0</v>
      </c>
      <c r="R4553" s="196">
        <v>1.0</v>
      </c>
      <c r="S4553" s="109">
        <v>44226.0</v>
      </c>
      <c r="T4553" s="196">
        <f t="shared" si="1"/>
        <v>1</v>
      </c>
    </row>
    <row r="4554">
      <c r="A4554" s="7">
        <v>44226.0</v>
      </c>
      <c r="B4554" s="21">
        <v>1.0</v>
      </c>
      <c r="O4554" s="109">
        <v>44226.0</v>
      </c>
      <c r="P4554" s="11">
        <v>0.0</v>
      </c>
      <c r="Q4554" s="196">
        <v>0.0</v>
      </c>
      <c r="R4554" s="196">
        <v>1.0</v>
      </c>
      <c r="S4554" s="109">
        <v>44226.0</v>
      </c>
      <c r="T4554" s="196">
        <f t="shared" si="1"/>
        <v>1</v>
      </c>
    </row>
    <row r="4555">
      <c r="A4555" s="7">
        <v>44226.0</v>
      </c>
      <c r="B4555" s="21">
        <v>1.0</v>
      </c>
      <c r="O4555" s="109">
        <v>44226.0</v>
      </c>
      <c r="P4555" s="11">
        <v>1.0</v>
      </c>
      <c r="Q4555" s="196">
        <v>0.0</v>
      </c>
      <c r="R4555" s="196">
        <v>0.0</v>
      </c>
      <c r="S4555" s="109">
        <v>44226.0</v>
      </c>
      <c r="T4555" s="196">
        <f t="shared" si="1"/>
        <v>0</v>
      </c>
    </row>
    <row r="4556">
      <c r="A4556" s="7">
        <v>44226.0</v>
      </c>
      <c r="B4556" s="21">
        <v>1.0</v>
      </c>
      <c r="O4556" s="109">
        <v>44226.0</v>
      </c>
      <c r="P4556" s="11">
        <v>1.0</v>
      </c>
      <c r="Q4556" s="196">
        <v>0.0</v>
      </c>
      <c r="R4556" s="196">
        <v>0.0</v>
      </c>
      <c r="S4556" s="109">
        <v>44226.0</v>
      </c>
      <c r="T4556" s="196">
        <f t="shared" si="1"/>
        <v>0</v>
      </c>
    </row>
    <row r="4557">
      <c r="A4557" s="7">
        <v>44226.0</v>
      </c>
      <c r="B4557" s="21">
        <v>1.0</v>
      </c>
      <c r="O4557" s="109">
        <v>44226.0</v>
      </c>
      <c r="P4557" s="11">
        <v>1.0</v>
      </c>
      <c r="Q4557" s="196">
        <v>0.0</v>
      </c>
      <c r="R4557" s="196">
        <v>0.0</v>
      </c>
      <c r="S4557" s="109">
        <v>44226.0</v>
      </c>
      <c r="T4557" s="196">
        <f t="shared" si="1"/>
        <v>0</v>
      </c>
    </row>
    <row r="4558">
      <c r="A4558" s="7">
        <v>44226.0</v>
      </c>
      <c r="B4558" s="21">
        <v>1.0</v>
      </c>
      <c r="O4558" s="109">
        <v>44226.0</v>
      </c>
      <c r="P4558" s="11">
        <v>1.0</v>
      </c>
      <c r="Q4558" s="196">
        <v>0.0</v>
      </c>
      <c r="R4558" s="196">
        <v>0.0</v>
      </c>
      <c r="S4558" s="109">
        <v>44226.0</v>
      </c>
      <c r="T4558" s="196">
        <f t="shared" si="1"/>
        <v>0</v>
      </c>
    </row>
    <row r="4559">
      <c r="A4559" s="7">
        <v>44226.0</v>
      </c>
      <c r="B4559" s="21">
        <v>1.0</v>
      </c>
      <c r="O4559" s="109">
        <v>44226.0</v>
      </c>
      <c r="P4559" s="11">
        <v>1.0</v>
      </c>
      <c r="Q4559" s="196">
        <v>0.0</v>
      </c>
      <c r="R4559" s="196">
        <v>0.0</v>
      </c>
      <c r="S4559" s="109">
        <v>44226.0</v>
      </c>
      <c r="T4559" s="196">
        <f t="shared" si="1"/>
        <v>0</v>
      </c>
    </row>
    <row r="4560">
      <c r="A4560" s="7">
        <v>44226.0</v>
      </c>
      <c r="B4560" s="21">
        <v>1.0</v>
      </c>
      <c r="O4560" s="109">
        <v>44226.0</v>
      </c>
      <c r="P4560" s="11">
        <v>1.0</v>
      </c>
      <c r="Q4560" s="196">
        <v>0.0</v>
      </c>
      <c r="R4560" s="196">
        <v>0.0</v>
      </c>
      <c r="S4560" s="109">
        <v>44226.0</v>
      </c>
      <c r="T4560" s="196">
        <f t="shared" si="1"/>
        <v>0</v>
      </c>
    </row>
    <row r="4561">
      <c r="A4561" s="7">
        <v>44226.0</v>
      </c>
      <c r="B4561" s="21">
        <v>1.0</v>
      </c>
      <c r="O4561" s="109">
        <v>44226.0</v>
      </c>
      <c r="P4561" s="11">
        <v>1.0</v>
      </c>
      <c r="Q4561" s="196">
        <v>0.0</v>
      </c>
      <c r="R4561" s="196">
        <v>0.0</v>
      </c>
      <c r="S4561" s="109">
        <v>44226.0</v>
      </c>
      <c r="T4561" s="196">
        <f t="shared" si="1"/>
        <v>0</v>
      </c>
    </row>
    <row r="4562">
      <c r="A4562" s="7">
        <v>44226.0</v>
      </c>
      <c r="B4562" s="21">
        <v>1.0</v>
      </c>
      <c r="O4562" s="109">
        <v>44226.0</v>
      </c>
      <c r="P4562" s="11">
        <v>0.0</v>
      </c>
      <c r="Q4562" s="196">
        <v>0.0</v>
      </c>
      <c r="R4562" s="196">
        <v>0.0</v>
      </c>
      <c r="S4562" s="109">
        <v>44226.0</v>
      </c>
      <c r="T4562" s="196">
        <f t="shared" si="1"/>
        <v>0</v>
      </c>
    </row>
    <row r="4563">
      <c r="A4563" s="7">
        <v>44226.0</v>
      </c>
      <c r="B4563" s="21">
        <v>1.0</v>
      </c>
      <c r="O4563" s="109">
        <v>44226.0</v>
      </c>
      <c r="P4563" s="11">
        <v>1.0</v>
      </c>
      <c r="Q4563" s="196">
        <v>0.0</v>
      </c>
      <c r="R4563" s="196">
        <v>0.0</v>
      </c>
      <c r="S4563" s="109">
        <v>44226.0</v>
      </c>
      <c r="T4563" s="196">
        <f t="shared" si="1"/>
        <v>0</v>
      </c>
    </row>
    <row r="4564">
      <c r="A4564" s="7">
        <v>44226.0</v>
      </c>
      <c r="B4564" s="21">
        <v>1.0</v>
      </c>
      <c r="O4564" s="109">
        <v>44226.0</v>
      </c>
      <c r="P4564" s="11">
        <v>1.0</v>
      </c>
      <c r="Q4564" s="196">
        <v>0.0</v>
      </c>
      <c r="R4564" s="196">
        <v>0.0</v>
      </c>
      <c r="S4564" s="109">
        <v>44226.0</v>
      </c>
      <c r="T4564" s="196">
        <f t="shared" si="1"/>
        <v>0</v>
      </c>
    </row>
    <row r="4565">
      <c r="A4565" s="7">
        <v>44226.0</v>
      </c>
      <c r="B4565" s="21">
        <v>1.0</v>
      </c>
      <c r="O4565" s="109">
        <v>44226.0</v>
      </c>
      <c r="P4565" s="11">
        <v>0.0</v>
      </c>
      <c r="Q4565" s="196">
        <v>0.0</v>
      </c>
      <c r="R4565" s="196">
        <v>0.0</v>
      </c>
      <c r="S4565" s="109">
        <v>44226.0</v>
      </c>
      <c r="T4565" s="196">
        <f t="shared" si="1"/>
        <v>0</v>
      </c>
    </row>
    <row r="4566">
      <c r="A4566" s="7">
        <v>44226.0</v>
      </c>
      <c r="B4566" s="21">
        <v>1.0</v>
      </c>
      <c r="O4566" s="109">
        <v>44226.0</v>
      </c>
      <c r="P4566" s="11">
        <v>0.0</v>
      </c>
      <c r="Q4566" s="196">
        <v>0.0</v>
      </c>
      <c r="R4566" s="196">
        <v>0.0</v>
      </c>
      <c r="S4566" s="109">
        <v>44226.0</v>
      </c>
      <c r="T4566" s="196">
        <f t="shared" si="1"/>
        <v>0</v>
      </c>
    </row>
    <row r="4567">
      <c r="A4567" s="7">
        <v>44226.0</v>
      </c>
      <c r="B4567" s="21">
        <v>1.0</v>
      </c>
      <c r="O4567" s="109">
        <v>44226.0</v>
      </c>
      <c r="P4567" s="11">
        <v>0.0</v>
      </c>
      <c r="Q4567" s="196">
        <v>0.0</v>
      </c>
      <c r="R4567" s="196">
        <v>0.0</v>
      </c>
      <c r="S4567" s="109">
        <v>44226.0</v>
      </c>
      <c r="T4567" s="196">
        <f t="shared" si="1"/>
        <v>0</v>
      </c>
    </row>
    <row r="4568">
      <c r="A4568" s="7">
        <v>44226.0</v>
      </c>
      <c r="B4568" s="21">
        <v>1.0</v>
      </c>
      <c r="O4568" s="109">
        <v>44226.0</v>
      </c>
      <c r="P4568" s="11">
        <v>1.0</v>
      </c>
      <c r="Q4568" s="196">
        <v>0.0</v>
      </c>
      <c r="R4568" s="196">
        <v>0.0</v>
      </c>
      <c r="S4568" s="109">
        <v>44226.0</v>
      </c>
      <c r="T4568" s="196">
        <f t="shared" si="1"/>
        <v>0</v>
      </c>
    </row>
    <row r="4569">
      <c r="A4569" s="7">
        <v>44226.0</v>
      </c>
      <c r="B4569" s="21">
        <v>1.0</v>
      </c>
      <c r="O4569" s="109">
        <v>44226.0</v>
      </c>
      <c r="P4569" s="11">
        <v>0.0</v>
      </c>
      <c r="Q4569" s="196">
        <v>0.0</v>
      </c>
      <c r="R4569" s="196">
        <v>0.0</v>
      </c>
      <c r="S4569" s="109">
        <v>44226.0</v>
      </c>
      <c r="T4569" s="196">
        <f t="shared" si="1"/>
        <v>0</v>
      </c>
    </row>
    <row r="4570">
      <c r="A4570" s="7">
        <v>44226.0</v>
      </c>
      <c r="B4570" s="21">
        <v>1.0</v>
      </c>
      <c r="O4570" s="109">
        <v>44226.0</v>
      </c>
      <c r="P4570" s="11">
        <v>0.0</v>
      </c>
      <c r="Q4570" s="196">
        <v>0.0</v>
      </c>
      <c r="R4570" s="196">
        <v>0.0</v>
      </c>
      <c r="S4570" s="109">
        <v>44226.0</v>
      </c>
      <c r="T4570" s="196">
        <f t="shared" si="1"/>
        <v>0</v>
      </c>
    </row>
    <row r="4571">
      <c r="A4571" s="7">
        <v>44226.0</v>
      </c>
      <c r="B4571" s="21">
        <v>1.0</v>
      </c>
      <c r="O4571" s="109">
        <v>44226.0</v>
      </c>
      <c r="P4571" s="11">
        <v>0.0</v>
      </c>
      <c r="Q4571" s="196">
        <v>0.0</v>
      </c>
      <c r="R4571" s="196">
        <v>0.0</v>
      </c>
      <c r="S4571" s="109">
        <v>44226.0</v>
      </c>
      <c r="T4571" s="196">
        <f t="shared" si="1"/>
        <v>0</v>
      </c>
    </row>
    <row r="4572">
      <c r="A4572" s="7">
        <v>44226.0</v>
      </c>
      <c r="B4572" s="21">
        <v>1.0</v>
      </c>
      <c r="O4572" s="109">
        <v>44226.0</v>
      </c>
      <c r="P4572" s="11">
        <v>1.0</v>
      </c>
      <c r="Q4572" s="196">
        <v>0.0</v>
      </c>
      <c r="R4572" s="196">
        <v>0.0</v>
      </c>
      <c r="S4572" s="109">
        <v>44226.0</v>
      </c>
      <c r="T4572" s="196">
        <f t="shared" si="1"/>
        <v>0</v>
      </c>
    </row>
    <row r="4573">
      <c r="A4573" s="7">
        <v>44226.0</v>
      </c>
      <c r="B4573" s="21">
        <v>1.0</v>
      </c>
      <c r="O4573" s="109">
        <v>44226.0</v>
      </c>
      <c r="P4573" s="11">
        <v>0.0</v>
      </c>
      <c r="Q4573" s="196">
        <v>0.0</v>
      </c>
      <c r="R4573" s="196">
        <v>0.0</v>
      </c>
      <c r="S4573" s="109">
        <v>44226.0</v>
      </c>
      <c r="T4573" s="196">
        <f t="shared" si="1"/>
        <v>0</v>
      </c>
    </row>
    <row r="4574">
      <c r="A4574" s="7">
        <v>44226.0</v>
      </c>
      <c r="B4574" s="21">
        <v>1.0</v>
      </c>
      <c r="O4574" s="109">
        <v>44226.0</v>
      </c>
      <c r="P4574" s="11">
        <v>0.0</v>
      </c>
      <c r="Q4574" s="196">
        <v>0.0</v>
      </c>
      <c r="R4574" s="196">
        <v>1.0</v>
      </c>
      <c r="S4574" s="109">
        <v>44226.0</v>
      </c>
      <c r="T4574" s="196">
        <f t="shared" si="1"/>
        <v>1</v>
      </c>
    </row>
    <row r="4575">
      <c r="A4575" s="7">
        <v>44226.0</v>
      </c>
      <c r="B4575" s="21">
        <v>1.0</v>
      </c>
      <c r="O4575" s="109">
        <v>44226.0</v>
      </c>
      <c r="P4575" s="11">
        <v>0.0</v>
      </c>
      <c r="Q4575" s="196">
        <v>0.0</v>
      </c>
      <c r="R4575" s="196">
        <v>1.0</v>
      </c>
      <c r="S4575" s="109">
        <v>44226.0</v>
      </c>
      <c r="T4575" s="196">
        <f t="shared" si="1"/>
        <v>1</v>
      </c>
    </row>
    <row r="4576">
      <c r="A4576" s="7">
        <v>44226.0</v>
      </c>
      <c r="B4576" s="21">
        <v>1.0</v>
      </c>
      <c r="O4576" s="109">
        <v>44226.0</v>
      </c>
      <c r="P4576" s="11">
        <v>0.0</v>
      </c>
      <c r="Q4576" s="196">
        <v>0.0</v>
      </c>
      <c r="R4576" s="196">
        <v>0.0</v>
      </c>
      <c r="S4576" s="109">
        <v>44226.0</v>
      </c>
      <c r="T4576" s="196">
        <f t="shared" si="1"/>
        <v>0</v>
      </c>
    </row>
    <row r="4577">
      <c r="A4577" s="7">
        <v>44226.0</v>
      </c>
      <c r="B4577" s="21">
        <v>1.0</v>
      </c>
      <c r="O4577" s="109">
        <v>44226.0</v>
      </c>
      <c r="P4577" s="11">
        <v>1.0</v>
      </c>
      <c r="Q4577" s="196">
        <v>0.0</v>
      </c>
      <c r="R4577" s="196">
        <v>0.0</v>
      </c>
      <c r="S4577" s="109">
        <v>44226.0</v>
      </c>
      <c r="T4577" s="196">
        <f t="shared" si="1"/>
        <v>0</v>
      </c>
    </row>
    <row r="4578">
      <c r="A4578" s="7">
        <v>44226.0</v>
      </c>
      <c r="B4578" s="21">
        <v>1.0</v>
      </c>
      <c r="O4578" s="109">
        <v>44226.0</v>
      </c>
      <c r="P4578" s="11">
        <v>1.0</v>
      </c>
      <c r="Q4578" s="196">
        <v>0.0</v>
      </c>
      <c r="R4578" s="196">
        <v>0.0</v>
      </c>
      <c r="S4578" s="109">
        <v>44226.0</v>
      </c>
      <c r="T4578" s="196">
        <f t="shared" si="1"/>
        <v>0</v>
      </c>
    </row>
    <row r="4579">
      <c r="A4579" s="7">
        <v>44226.0</v>
      </c>
      <c r="B4579" s="21">
        <v>1.0</v>
      </c>
      <c r="O4579" s="109">
        <v>44226.0</v>
      </c>
      <c r="P4579" s="11">
        <v>1.0</v>
      </c>
      <c r="Q4579" s="196">
        <v>0.0</v>
      </c>
      <c r="R4579" s="196">
        <v>0.0</v>
      </c>
      <c r="S4579" s="109">
        <v>44226.0</v>
      </c>
      <c r="T4579" s="196">
        <f t="shared" si="1"/>
        <v>0</v>
      </c>
    </row>
    <row r="4580">
      <c r="A4580" s="7">
        <v>44226.0</v>
      </c>
      <c r="B4580" s="21">
        <v>1.0</v>
      </c>
      <c r="O4580" s="109">
        <v>44226.0</v>
      </c>
      <c r="P4580" s="11">
        <v>1.0</v>
      </c>
      <c r="Q4580" s="196">
        <v>0.0</v>
      </c>
      <c r="R4580" s="196">
        <v>0.0</v>
      </c>
      <c r="S4580" s="109">
        <v>44226.0</v>
      </c>
      <c r="T4580" s="196">
        <f t="shared" si="1"/>
        <v>0</v>
      </c>
    </row>
    <row r="4581">
      <c r="A4581" s="7">
        <v>44226.0</v>
      </c>
      <c r="B4581" s="21">
        <v>1.0</v>
      </c>
      <c r="O4581" s="109">
        <v>44226.0</v>
      </c>
      <c r="P4581" s="11">
        <v>1.0</v>
      </c>
      <c r="Q4581" s="196">
        <v>0.0</v>
      </c>
      <c r="R4581" s="196">
        <v>0.0</v>
      </c>
      <c r="S4581" s="109">
        <v>44226.0</v>
      </c>
      <c r="T4581" s="196">
        <f t="shared" si="1"/>
        <v>0</v>
      </c>
    </row>
    <row r="4582">
      <c r="A4582" s="7">
        <v>44226.0</v>
      </c>
      <c r="B4582" s="21">
        <v>1.0</v>
      </c>
      <c r="O4582" s="109">
        <v>44226.0</v>
      </c>
      <c r="P4582" s="11">
        <v>1.0</v>
      </c>
      <c r="Q4582" s="196">
        <v>0.0</v>
      </c>
      <c r="R4582" s="196">
        <v>0.0</v>
      </c>
      <c r="S4582" s="109">
        <v>44226.0</v>
      </c>
      <c r="T4582" s="196">
        <f t="shared" si="1"/>
        <v>0</v>
      </c>
    </row>
    <row r="4583">
      <c r="A4583" s="7">
        <v>44226.0</v>
      </c>
      <c r="B4583" s="21">
        <v>1.0</v>
      </c>
      <c r="O4583" s="109">
        <v>44226.0</v>
      </c>
      <c r="P4583" s="11">
        <v>1.0</v>
      </c>
      <c r="Q4583" s="196">
        <v>0.0</v>
      </c>
      <c r="R4583" s="196">
        <v>0.0</v>
      </c>
      <c r="S4583" s="109">
        <v>44226.0</v>
      </c>
      <c r="T4583" s="196">
        <f t="shared" si="1"/>
        <v>0</v>
      </c>
    </row>
    <row r="4584">
      <c r="A4584" s="7">
        <v>44226.0</v>
      </c>
      <c r="B4584" s="21">
        <v>1.0</v>
      </c>
      <c r="O4584" s="109">
        <v>44226.0</v>
      </c>
      <c r="P4584" s="11">
        <v>0.0</v>
      </c>
      <c r="Q4584" s="196">
        <v>0.0</v>
      </c>
      <c r="R4584" s="196">
        <v>0.0</v>
      </c>
      <c r="S4584" s="109">
        <v>44226.0</v>
      </c>
      <c r="T4584" s="196">
        <f t="shared" si="1"/>
        <v>0</v>
      </c>
    </row>
    <row r="4585">
      <c r="A4585" s="7">
        <v>44226.0</v>
      </c>
      <c r="B4585" s="21">
        <v>1.0</v>
      </c>
      <c r="O4585" s="109">
        <v>44226.0</v>
      </c>
      <c r="P4585" s="11">
        <v>0.0</v>
      </c>
      <c r="Q4585" s="196">
        <v>0.0</v>
      </c>
      <c r="R4585" s="196">
        <v>0.0</v>
      </c>
      <c r="S4585" s="109">
        <v>44226.0</v>
      </c>
      <c r="T4585" s="196">
        <f t="shared" si="1"/>
        <v>0</v>
      </c>
    </row>
    <row r="4586">
      <c r="A4586" s="7">
        <v>44226.0</v>
      </c>
      <c r="B4586" s="21">
        <v>1.0</v>
      </c>
      <c r="O4586" s="109">
        <v>44226.0</v>
      </c>
      <c r="P4586" s="11">
        <v>0.0</v>
      </c>
      <c r="Q4586" s="196">
        <v>0.0</v>
      </c>
      <c r="R4586" s="196">
        <v>0.0</v>
      </c>
      <c r="S4586" s="109">
        <v>44226.0</v>
      </c>
      <c r="T4586" s="196">
        <f t="shared" si="1"/>
        <v>0</v>
      </c>
    </row>
    <row r="4587">
      <c r="A4587" s="7">
        <v>44226.0</v>
      </c>
      <c r="B4587" s="21">
        <v>1.0</v>
      </c>
      <c r="O4587" s="109">
        <v>44226.0</v>
      </c>
      <c r="P4587" s="11">
        <v>0.0</v>
      </c>
      <c r="Q4587" s="196">
        <v>0.0</v>
      </c>
      <c r="R4587" s="196">
        <v>0.0</v>
      </c>
      <c r="S4587" s="109">
        <v>44226.0</v>
      </c>
      <c r="T4587" s="196">
        <f t="shared" si="1"/>
        <v>0</v>
      </c>
    </row>
    <row r="4588">
      <c r="A4588" s="7">
        <v>44226.0</v>
      </c>
      <c r="B4588" s="21">
        <v>1.0</v>
      </c>
      <c r="O4588" s="109">
        <v>44226.0</v>
      </c>
      <c r="P4588" s="11">
        <v>0.0</v>
      </c>
      <c r="Q4588" s="196">
        <v>0.0</v>
      </c>
      <c r="R4588" s="196">
        <v>0.0</v>
      </c>
      <c r="S4588" s="109">
        <v>44226.0</v>
      </c>
      <c r="T4588" s="196">
        <f t="shared" si="1"/>
        <v>0</v>
      </c>
    </row>
    <row r="4589">
      <c r="A4589" s="7">
        <v>44226.0</v>
      </c>
      <c r="B4589" s="21">
        <v>1.0</v>
      </c>
      <c r="O4589" s="109">
        <v>44226.0</v>
      </c>
      <c r="P4589" s="11">
        <v>0.0</v>
      </c>
      <c r="Q4589" s="196">
        <v>0.0</v>
      </c>
      <c r="R4589" s="196">
        <v>0.0</v>
      </c>
      <c r="S4589" s="109">
        <v>44226.0</v>
      </c>
      <c r="T4589" s="196">
        <f t="shared" si="1"/>
        <v>0</v>
      </c>
    </row>
    <row r="4590">
      <c r="A4590" s="7">
        <v>44226.0</v>
      </c>
      <c r="B4590" s="21">
        <v>1.0</v>
      </c>
      <c r="O4590" s="109">
        <v>44226.0</v>
      </c>
      <c r="P4590" s="11">
        <v>0.0</v>
      </c>
      <c r="Q4590" s="196">
        <v>0.0</v>
      </c>
      <c r="R4590" s="196">
        <v>0.0</v>
      </c>
      <c r="S4590" s="109">
        <v>44226.0</v>
      </c>
      <c r="T4590" s="196">
        <f t="shared" si="1"/>
        <v>0</v>
      </c>
    </row>
    <row r="4591">
      <c r="A4591" s="7">
        <v>44226.0</v>
      </c>
      <c r="B4591" s="21">
        <v>1.0</v>
      </c>
      <c r="O4591" s="109">
        <v>44226.0</v>
      </c>
      <c r="P4591" s="11">
        <v>1.0</v>
      </c>
      <c r="Q4591" s="196">
        <v>0.0</v>
      </c>
      <c r="R4591" s="196">
        <v>0.0</v>
      </c>
      <c r="S4591" s="109">
        <v>44226.0</v>
      </c>
      <c r="T4591" s="196">
        <f t="shared" si="1"/>
        <v>0</v>
      </c>
    </row>
    <row r="4592">
      <c r="A4592" s="7">
        <v>44226.0</v>
      </c>
      <c r="B4592" s="21">
        <v>1.0</v>
      </c>
      <c r="O4592" s="109">
        <v>44226.0</v>
      </c>
      <c r="P4592" s="11">
        <v>0.0</v>
      </c>
      <c r="Q4592" s="196">
        <v>0.0</v>
      </c>
      <c r="R4592" s="196">
        <v>0.0</v>
      </c>
      <c r="S4592" s="109">
        <v>44226.0</v>
      </c>
      <c r="T4592" s="196">
        <f t="shared" si="1"/>
        <v>0</v>
      </c>
    </row>
    <row r="4593">
      <c r="A4593" s="7">
        <v>44226.0</v>
      </c>
      <c r="B4593" s="21">
        <v>1.0</v>
      </c>
      <c r="O4593" s="109">
        <v>44226.0</v>
      </c>
      <c r="P4593" s="11">
        <v>0.0</v>
      </c>
      <c r="Q4593" s="196">
        <v>0.0</v>
      </c>
      <c r="R4593" s="196">
        <v>0.0</v>
      </c>
      <c r="S4593" s="109">
        <v>44226.0</v>
      </c>
      <c r="T4593" s="196">
        <f t="shared" si="1"/>
        <v>0</v>
      </c>
    </row>
    <row r="4594">
      <c r="A4594" s="7">
        <v>44226.0</v>
      </c>
      <c r="B4594" s="21">
        <v>1.0</v>
      </c>
      <c r="O4594" s="109">
        <v>44226.0</v>
      </c>
      <c r="P4594" s="11">
        <v>0.0</v>
      </c>
      <c r="Q4594" s="196">
        <v>0.0</v>
      </c>
      <c r="R4594" s="196">
        <v>0.0</v>
      </c>
      <c r="S4594" s="109">
        <v>44226.0</v>
      </c>
      <c r="T4594" s="196">
        <f t="shared" si="1"/>
        <v>0</v>
      </c>
    </row>
    <row r="4595">
      <c r="A4595" s="7">
        <v>44226.0</v>
      </c>
      <c r="B4595" s="21">
        <v>1.0</v>
      </c>
      <c r="O4595" s="109">
        <v>44226.0</v>
      </c>
      <c r="P4595" s="11">
        <v>1.0</v>
      </c>
      <c r="Q4595" s="196">
        <v>0.0</v>
      </c>
      <c r="R4595" s="196">
        <v>0.0</v>
      </c>
      <c r="S4595" s="109">
        <v>44226.0</v>
      </c>
      <c r="T4595" s="196">
        <f t="shared" si="1"/>
        <v>0</v>
      </c>
    </row>
    <row r="4596">
      <c r="A4596" s="7">
        <v>44226.0</v>
      </c>
      <c r="B4596" s="21">
        <v>1.0</v>
      </c>
      <c r="O4596" s="109">
        <v>44226.0</v>
      </c>
      <c r="P4596" s="11">
        <v>1.0</v>
      </c>
      <c r="Q4596" s="196">
        <v>0.0</v>
      </c>
      <c r="R4596" s="196">
        <v>0.0</v>
      </c>
      <c r="S4596" s="109">
        <v>44226.0</v>
      </c>
      <c r="T4596" s="196">
        <f t="shared" si="1"/>
        <v>0</v>
      </c>
    </row>
    <row r="4597">
      <c r="A4597" s="7">
        <v>44226.0</v>
      </c>
      <c r="B4597" s="21">
        <v>1.0</v>
      </c>
      <c r="O4597" s="109">
        <v>44226.0</v>
      </c>
      <c r="P4597" s="11">
        <v>1.0</v>
      </c>
      <c r="Q4597" s="196">
        <v>0.0</v>
      </c>
      <c r="R4597" s="196">
        <v>0.0</v>
      </c>
      <c r="S4597" s="109">
        <v>44226.0</v>
      </c>
      <c r="T4597" s="196">
        <f t="shared" si="1"/>
        <v>0</v>
      </c>
    </row>
    <row r="4598">
      <c r="A4598" s="7">
        <v>44226.0</v>
      </c>
      <c r="B4598" s="21">
        <v>1.0</v>
      </c>
      <c r="O4598" s="109">
        <v>44226.0</v>
      </c>
      <c r="P4598" s="11">
        <v>1.0</v>
      </c>
      <c r="Q4598" s="196">
        <v>0.0</v>
      </c>
      <c r="R4598" s="196">
        <v>0.0</v>
      </c>
      <c r="S4598" s="109">
        <v>44226.0</v>
      </c>
      <c r="T4598" s="196">
        <f t="shared" si="1"/>
        <v>0</v>
      </c>
    </row>
    <row r="4599">
      <c r="A4599" s="7">
        <v>44226.0</v>
      </c>
      <c r="B4599" s="21">
        <v>1.0</v>
      </c>
      <c r="O4599" s="109">
        <v>44226.0</v>
      </c>
      <c r="P4599" s="11">
        <v>1.0</v>
      </c>
      <c r="Q4599" s="196">
        <v>0.0</v>
      </c>
      <c r="R4599" s="196">
        <v>0.0</v>
      </c>
      <c r="S4599" s="109">
        <v>44226.0</v>
      </c>
      <c r="T4599" s="196">
        <f t="shared" si="1"/>
        <v>0</v>
      </c>
    </row>
    <row r="4600">
      <c r="A4600" s="7">
        <v>44226.0</v>
      </c>
      <c r="B4600" s="21">
        <v>1.0</v>
      </c>
      <c r="O4600" s="109">
        <v>44226.0</v>
      </c>
      <c r="P4600" s="11">
        <v>1.0</v>
      </c>
      <c r="Q4600" s="196">
        <v>0.0</v>
      </c>
      <c r="R4600" s="196">
        <v>0.0</v>
      </c>
      <c r="S4600" s="109">
        <v>44226.0</v>
      </c>
      <c r="T4600" s="196">
        <f t="shared" si="1"/>
        <v>0</v>
      </c>
    </row>
    <row r="4601">
      <c r="A4601" s="50">
        <v>44226.0</v>
      </c>
      <c r="B4601" s="21">
        <v>1.0</v>
      </c>
      <c r="O4601" s="109">
        <v>44226.0</v>
      </c>
      <c r="P4601" s="11">
        <v>1.0</v>
      </c>
      <c r="Q4601" s="196">
        <v>0.0</v>
      </c>
      <c r="R4601" s="196">
        <v>0.0</v>
      </c>
      <c r="S4601" s="109">
        <v>44226.0</v>
      </c>
      <c r="T4601" s="196">
        <f t="shared" si="1"/>
        <v>0</v>
      </c>
    </row>
    <row r="4602">
      <c r="A4602" s="7">
        <v>44226.0</v>
      </c>
      <c r="B4602" s="21">
        <v>1.0</v>
      </c>
      <c r="O4602" s="109">
        <v>44226.0</v>
      </c>
      <c r="P4602" s="11">
        <v>1.0</v>
      </c>
      <c r="Q4602" s="196">
        <v>0.0</v>
      </c>
      <c r="R4602" s="196">
        <v>0.0</v>
      </c>
      <c r="S4602" s="109">
        <v>44226.0</v>
      </c>
      <c r="T4602" s="196">
        <f t="shared" si="1"/>
        <v>0</v>
      </c>
    </row>
    <row r="4603">
      <c r="A4603" s="17">
        <v>44226.0</v>
      </c>
      <c r="B4603" s="21">
        <v>1.0</v>
      </c>
      <c r="O4603" s="197">
        <v>44226.0</v>
      </c>
      <c r="P4603" s="11">
        <v>1.0</v>
      </c>
      <c r="Q4603" s="196">
        <v>0.0</v>
      </c>
      <c r="R4603" s="196">
        <v>0.0</v>
      </c>
      <c r="S4603" s="197">
        <v>44226.0</v>
      </c>
      <c r="T4603" s="196">
        <f t="shared" si="1"/>
        <v>0</v>
      </c>
    </row>
    <row r="4604">
      <c r="A4604" s="7">
        <v>44226.0</v>
      </c>
      <c r="B4604" s="21">
        <v>1.0</v>
      </c>
      <c r="O4604" s="109">
        <v>44226.0</v>
      </c>
      <c r="P4604" s="11">
        <v>1.0</v>
      </c>
      <c r="Q4604" s="196">
        <v>0.0</v>
      </c>
      <c r="R4604" s="196">
        <v>0.0</v>
      </c>
      <c r="S4604" s="109">
        <v>44226.0</v>
      </c>
      <c r="T4604" s="196">
        <f t="shared" si="1"/>
        <v>0</v>
      </c>
    </row>
    <row r="4605">
      <c r="A4605" s="53">
        <v>44226.0</v>
      </c>
      <c r="B4605" s="21">
        <v>1.0</v>
      </c>
      <c r="O4605" s="200">
        <v>44226.0</v>
      </c>
      <c r="P4605" s="11">
        <v>1.0</v>
      </c>
      <c r="Q4605" s="196">
        <v>0.0</v>
      </c>
      <c r="R4605" s="196">
        <v>0.0</v>
      </c>
      <c r="S4605" s="200">
        <v>44226.0</v>
      </c>
      <c r="T4605" s="196">
        <f t="shared" si="1"/>
        <v>0</v>
      </c>
    </row>
    <row r="4606">
      <c r="A4606" s="7">
        <v>44226.0</v>
      </c>
      <c r="B4606" s="21">
        <v>1.0</v>
      </c>
      <c r="O4606" s="109">
        <v>44226.0</v>
      </c>
      <c r="P4606" s="11">
        <v>1.0</v>
      </c>
      <c r="Q4606" s="196">
        <v>0.0</v>
      </c>
      <c r="R4606" s="196">
        <v>0.0</v>
      </c>
      <c r="S4606" s="109">
        <v>44226.0</v>
      </c>
      <c r="T4606" s="196">
        <f t="shared" si="1"/>
        <v>0</v>
      </c>
    </row>
    <row r="4607">
      <c r="A4607" s="7">
        <v>44226.0</v>
      </c>
      <c r="B4607" s="21">
        <v>1.0</v>
      </c>
      <c r="O4607" s="109">
        <v>44226.0</v>
      </c>
      <c r="P4607" s="11">
        <v>1.0</v>
      </c>
      <c r="Q4607" s="196">
        <v>0.0</v>
      </c>
      <c r="R4607" s="196">
        <v>0.0</v>
      </c>
      <c r="S4607" s="109">
        <v>44226.0</v>
      </c>
      <c r="T4607" s="196">
        <f t="shared" si="1"/>
        <v>0</v>
      </c>
    </row>
    <row r="4608">
      <c r="A4608" s="7">
        <v>44226.0</v>
      </c>
      <c r="B4608" s="21">
        <v>1.0</v>
      </c>
      <c r="O4608" s="109">
        <v>44226.0</v>
      </c>
      <c r="P4608" s="11">
        <v>1.0</v>
      </c>
      <c r="Q4608" s="196">
        <v>0.0</v>
      </c>
      <c r="R4608" s="196">
        <v>0.0</v>
      </c>
      <c r="S4608" s="109">
        <v>44226.0</v>
      </c>
      <c r="T4608" s="196">
        <f t="shared" si="1"/>
        <v>0</v>
      </c>
    </row>
    <row r="4609">
      <c r="A4609" s="7">
        <v>44226.0</v>
      </c>
      <c r="B4609" s="21">
        <v>1.0</v>
      </c>
      <c r="O4609" s="109">
        <v>44226.0</v>
      </c>
      <c r="P4609" s="11">
        <v>1.0</v>
      </c>
      <c r="Q4609" s="196">
        <v>0.0</v>
      </c>
      <c r="R4609" s="196">
        <v>0.0</v>
      </c>
      <c r="S4609" s="109">
        <v>44226.0</v>
      </c>
      <c r="T4609" s="196">
        <f t="shared" si="1"/>
        <v>0</v>
      </c>
    </row>
    <row r="4610">
      <c r="A4610" s="7">
        <v>44226.0</v>
      </c>
      <c r="B4610" s="21">
        <v>1.0</v>
      </c>
      <c r="O4610" s="109">
        <v>44226.0</v>
      </c>
      <c r="P4610" s="11">
        <v>1.0</v>
      </c>
      <c r="Q4610" s="196">
        <v>0.0</v>
      </c>
      <c r="R4610" s="196">
        <v>0.0</v>
      </c>
      <c r="S4610" s="109">
        <v>44226.0</v>
      </c>
      <c r="T4610" s="196">
        <f t="shared" si="1"/>
        <v>0</v>
      </c>
    </row>
    <row r="4611">
      <c r="A4611" s="7">
        <v>44226.0</v>
      </c>
      <c r="B4611" s="21">
        <v>1.0</v>
      </c>
      <c r="O4611" s="109">
        <v>44226.0</v>
      </c>
      <c r="P4611" s="11">
        <v>1.0</v>
      </c>
      <c r="Q4611" s="196">
        <v>0.0</v>
      </c>
      <c r="R4611" s="196">
        <v>0.0</v>
      </c>
      <c r="S4611" s="109">
        <v>44226.0</v>
      </c>
      <c r="T4611" s="196">
        <f t="shared" si="1"/>
        <v>0</v>
      </c>
    </row>
    <row r="4612">
      <c r="A4612" s="53">
        <v>44226.0</v>
      </c>
      <c r="B4612" s="21">
        <v>1.0</v>
      </c>
      <c r="O4612" s="200">
        <v>44226.0</v>
      </c>
      <c r="P4612" s="11">
        <v>1.0</v>
      </c>
      <c r="Q4612" s="196">
        <v>0.0</v>
      </c>
      <c r="R4612" s="196">
        <v>0.0</v>
      </c>
      <c r="S4612" s="200">
        <v>44226.0</v>
      </c>
      <c r="T4612" s="196">
        <f t="shared" si="1"/>
        <v>0</v>
      </c>
    </row>
    <row r="4613">
      <c r="A4613" s="53">
        <v>44226.0</v>
      </c>
      <c r="B4613" s="21">
        <v>1.0</v>
      </c>
      <c r="O4613" s="200">
        <v>44226.0</v>
      </c>
      <c r="P4613" s="11">
        <v>1.0</v>
      </c>
      <c r="Q4613" s="196">
        <v>0.0</v>
      </c>
      <c r="R4613" s="196">
        <v>0.0</v>
      </c>
      <c r="S4613" s="200">
        <v>44226.0</v>
      </c>
      <c r="T4613" s="196">
        <f t="shared" si="1"/>
        <v>0</v>
      </c>
    </row>
    <row r="4614">
      <c r="A4614" s="60">
        <v>44226.0</v>
      </c>
      <c r="B4614" s="21">
        <v>1.0</v>
      </c>
      <c r="O4614" s="160">
        <v>44226.0</v>
      </c>
      <c r="P4614" s="11">
        <v>1.0</v>
      </c>
      <c r="Q4614" s="196">
        <v>0.0</v>
      </c>
      <c r="R4614" s="196">
        <v>0.0</v>
      </c>
      <c r="S4614" s="160">
        <v>44226.0</v>
      </c>
      <c r="T4614" s="196">
        <f t="shared" si="1"/>
        <v>0</v>
      </c>
    </row>
    <row r="4615">
      <c r="A4615" s="60">
        <v>44226.0</v>
      </c>
      <c r="B4615" s="21">
        <v>1.0</v>
      </c>
      <c r="O4615" s="160">
        <v>44226.0</v>
      </c>
      <c r="P4615" s="11">
        <v>1.0</v>
      </c>
      <c r="Q4615" s="196">
        <v>0.0</v>
      </c>
      <c r="R4615" s="196">
        <v>0.0</v>
      </c>
      <c r="S4615" s="160">
        <v>44226.0</v>
      </c>
      <c r="T4615" s="196">
        <f t="shared" si="1"/>
        <v>0</v>
      </c>
    </row>
    <row r="4616">
      <c r="A4616" s="60">
        <v>44226.0</v>
      </c>
      <c r="B4616" s="21">
        <v>1.0</v>
      </c>
      <c r="O4616" s="160">
        <v>44226.0</v>
      </c>
      <c r="P4616" s="11">
        <v>1.0</v>
      </c>
      <c r="Q4616" s="196">
        <v>0.0</v>
      </c>
      <c r="R4616" s="196">
        <v>0.0</v>
      </c>
      <c r="S4616" s="160">
        <v>44226.0</v>
      </c>
      <c r="T4616" s="196">
        <f t="shared" si="1"/>
        <v>0</v>
      </c>
    </row>
    <row r="4617">
      <c r="A4617" s="60">
        <v>44226.0</v>
      </c>
      <c r="B4617" s="21">
        <v>1.0</v>
      </c>
      <c r="O4617" s="160">
        <v>44226.0</v>
      </c>
      <c r="P4617" s="11">
        <v>1.0</v>
      </c>
      <c r="Q4617" s="196">
        <v>0.0</v>
      </c>
      <c r="R4617" s="196">
        <v>0.0</v>
      </c>
      <c r="S4617" s="160">
        <v>44226.0</v>
      </c>
      <c r="T4617" s="196">
        <f t="shared" si="1"/>
        <v>0</v>
      </c>
    </row>
    <row r="4618">
      <c r="A4618" s="60">
        <v>44226.0</v>
      </c>
      <c r="B4618" s="21">
        <v>1.0</v>
      </c>
      <c r="O4618" s="160">
        <v>44226.0</v>
      </c>
      <c r="P4618" s="11">
        <v>1.0</v>
      </c>
      <c r="Q4618" s="196">
        <v>0.0</v>
      </c>
      <c r="R4618" s="196">
        <v>0.0</v>
      </c>
      <c r="S4618" s="160">
        <v>44226.0</v>
      </c>
      <c r="T4618" s="196">
        <f t="shared" si="1"/>
        <v>0</v>
      </c>
    </row>
    <row r="4619">
      <c r="A4619" s="7">
        <v>44226.0</v>
      </c>
      <c r="B4619" s="21">
        <v>1.0</v>
      </c>
      <c r="O4619" s="109">
        <v>44226.0</v>
      </c>
      <c r="P4619" s="11">
        <v>1.0</v>
      </c>
      <c r="Q4619" s="196">
        <v>0.0</v>
      </c>
      <c r="R4619" s="196">
        <v>0.0</v>
      </c>
      <c r="S4619" s="109">
        <v>44226.0</v>
      </c>
      <c r="T4619" s="196">
        <f t="shared" si="1"/>
        <v>0</v>
      </c>
    </row>
    <row r="4620">
      <c r="A4620" s="17">
        <v>44226.0</v>
      </c>
      <c r="B4620" s="21">
        <v>1.0</v>
      </c>
      <c r="O4620" s="197">
        <v>44226.0</v>
      </c>
      <c r="P4620" s="11">
        <v>1.0</v>
      </c>
      <c r="Q4620" s="196">
        <v>0.0</v>
      </c>
      <c r="R4620" s="196">
        <v>0.0</v>
      </c>
      <c r="S4620" s="197">
        <v>44226.0</v>
      </c>
      <c r="T4620" s="196">
        <f t="shared" si="1"/>
        <v>0</v>
      </c>
    </row>
    <row r="4621">
      <c r="A4621" s="17">
        <v>44226.0</v>
      </c>
      <c r="B4621" s="21">
        <v>1.0</v>
      </c>
      <c r="O4621" s="197">
        <v>44226.0</v>
      </c>
      <c r="P4621" s="11">
        <v>1.0</v>
      </c>
      <c r="Q4621" s="196">
        <v>0.0</v>
      </c>
      <c r="R4621" s="196">
        <v>0.0</v>
      </c>
      <c r="S4621" s="197">
        <v>44226.0</v>
      </c>
      <c r="T4621" s="196">
        <f t="shared" si="1"/>
        <v>0</v>
      </c>
    </row>
    <row r="4622">
      <c r="A4622" s="7">
        <v>44226.0</v>
      </c>
      <c r="B4622" s="21">
        <v>1.0</v>
      </c>
      <c r="O4622" s="109">
        <v>44226.0</v>
      </c>
      <c r="P4622" s="11">
        <v>1.0</v>
      </c>
      <c r="Q4622" s="196">
        <v>0.0</v>
      </c>
      <c r="R4622" s="196">
        <v>0.0</v>
      </c>
      <c r="S4622" s="109">
        <v>44226.0</v>
      </c>
      <c r="T4622" s="196">
        <f t="shared" si="1"/>
        <v>0</v>
      </c>
    </row>
    <row r="4623">
      <c r="A4623" s="7">
        <v>44226.0</v>
      </c>
      <c r="B4623" s="21">
        <v>1.0</v>
      </c>
      <c r="O4623" s="109">
        <v>44226.0</v>
      </c>
      <c r="P4623" s="11">
        <v>1.0</v>
      </c>
      <c r="Q4623" s="196">
        <v>0.0</v>
      </c>
      <c r="R4623" s="196">
        <v>0.0</v>
      </c>
      <c r="S4623" s="109">
        <v>44226.0</v>
      </c>
      <c r="T4623" s="196">
        <f t="shared" si="1"/>
        <v>0</v>
      </c>
    </row>
    <row r="4624">
      <c r="A4624" s="17">
        <v>44226.0</v>
      </c>
      <c r="B4624" s="21">
        <v>1.0</v>
      </c>
      <c r="O4624" s="197">
        <v>44226.0</v>
      </c>
      <c r="P4624" s="11">
        <v>1.0</v>
      </c>
      <c r="Q4624" s="196">
        <v>0.0</v>
      </c>
      <c r="R4624" s="196">
        <v>0.0</v>
      </c>
      <c r="S4624" s="197">
        <v>44226.0</v>
      </c>
      <c r="T4624" s="196">
        <f t="shared" si="1"/>
        <v>0</v>
      </c>
    </row>
    <row r="4625">
      <c r="A4625" s="7">
        <v>44226.0</v>
      </c>
      <c r="B4625" s="21">
        <v>1.0</v>
      </c>
      <c r="O4625" s="109">
        <v>44226.0</v>
      </c>
      <c r="P4625" s="11">
        <v>1.0</v>
      </c>
      <c r="Q4625" s="196">
        <v>0.0</v>
      </c>
      <c r="R4625" s="196">
        <v>0.0</v>
      </c>
      <c r="S4625" s="109">
        <v>44226.0</v>
      </c>
      <c r="T4625" s="196">
        <f t="shared" si="1"/>
        <v>0</v>
      </c>
    </row>
    <row r="4626">
      <c r="A4626" s="7">
        <v>44226.0</v>
      </c>
      <c r="B4626" s="21">
        <v>1.0</v>
      </c>
      <c r="O4626" s="109">
        <v>44226.0</v>
      </c>
      <c r="P4626" s="11">
        <v>1.0</v>
      </c>
      <c r="Q4626" s="196">
        <v>0.0</v>
      </c>
      <c r="R4626" s="196">
        <v>0.0</v>
      </c>
      <c r="S4626" s="109">
        <v>44226.0</v>
      </c>
      <c r="T4626" s="196">
        <f t="shared" si="1"/>
        <v>0</v>
      </c>
    </row>
    <row r="4627">
      <c r="A4627" s="7">
        <v>44226.0</v>
      </c>
      <c r="B4627" s="21">
        <v>1.0</v>
      </c>
      <c r="O4627" s="109">
        <v>44226.0</v>
      </c>
      <c r="P4627" s="11">
        <v>1.0</v>
      </c>
      <c r="Q4627" s="196">
        <v>0.0</v>
      </c>
      <c r="R4627" s="196">
        <v>0.0</v>
      </c>
      <c r="S4627" s="109">
        <v>44226.0</v>
      </c>
      <c r="T4627" s="196">
        <f t="shared" si="1"/>
        <v>0</v>
      </c>
    </row>
    <row r="4628">
      <c r="A4628" s="17">
        <v>44226.0</v>
      </c>
      <c r="B4628" s="21">
        <v>1.0</v>
      </c>
      <c r="O4628" s="197">
        <v>44226.0</v>
      </c>
      <c r="P4628" s="11">
        <v>1.0</v>
      </c>
      <c r="Q4628" s="196">
        <v>0.0</v>
      </c>
      <c r="R4628" s="196">
        <v>0.0</v>
      </c>
      <c r="S4628" s="197">
        <v>44226.0</v>
      </c>
      <c r="T4628" s="196">
        <f t="shared" si="1"/>
        <v>0</v>
      </c>
    </row>
    <row r="4629">
      <c r="A4629" s="7">
        <v>44226.0</v>
      </c>
      <c r="B4629" s="21">
        <v>1.0</v>
      </c>
      <c r="O4629" s="109">
        <v>44226.0</v>
      </c>
      <c r="P4629" s="11">
        <v>0.0</v>
      </c>
      <c r="Q4629" s="196">
        <v>0.0</v>
      </c>
      <c r="R4629" s="196">
        <v>0.0</v>
      </c>
      <c r="S4629" s="109">
        <v>44226.0</v>
      </c>
      <c r="T4629" s="196">
        <f t="shared" si="1"/>
        <v>0</v>
      </c>
    </row>
    <row r="4630">
      <c r="A4630" s="7">
        <v>44226.0</v>
      </c>
      <c r="B4630" s="21">
        <v>1.0</v>
      </c>
      <c r="O4630" s="109">
        <v>44226.0</v>
      </c>
      <c r="P4630" s="11">
        <v>0.0</v>
      </c>
      <c r="Q4630" s="196">
        <v>0.0</v>
      </c>
      <c r="R4630" s="196">
        <v>0.0</v>
      </c>
      <c r="S4630" s="109">
        <v>44226.0</v>
      </c>
      <c r="T4630" s="196">
        <f t="shared" si="1"/>
        <v>0</v>
      </c>
    </row>
    <row r="4631">
      <c r="A4631" s="7">
        <v>44226.0</v>
      </c>
      <c r="B4631" s="21">
        <v>1.0</v>
      </c>
      <c r="O4631" s="109">
        <v>44226.0</v>
      </c>
      <c r="P4631" s="11">
        <v>0.0</v>
      </c>
      <c r="Q4631" s="196">
        <v>0.0</v>
      </c>
      <c r="R4631" s="196">
        <v>0.0</v>
      </c>
      <c r="S4631" s="109">
        <v>44226.0</v>
      </c>
      <c r="T4631" s="196">
        <f t="shared" si="1"/>
        <v>0</v>
      </c>
    </row>
    <row r="4632">
      <c r="A4632" s="50">
        <v>44226.0</v>
      </c>
      <c r="B4632" s="21">
        <v>1.0</v>
      </c>
      <c r="O4632" s="109">
        <v>44226.0</v>
      </c>
      <c r="P4632" s="11">
        <v>0.0</v>
      </c>
      <c r="Q4632" s="196">
        <v>0.0</v>
      </c>
      <c r="R4632" s="196">
        <v>0.0</v>
      </c>
      <c r="S4632" s="109">
        <v>44226.0</v>
      </c>
      <c r="T4632" s="196">
        <f t="shared" si="1"/>
        <v>0</v>
      </c>
    </row>
    <row r="4633">
      <c r="A4633" s="50">
        <v>44226.0</v>
      </c>
      <c r="B4633" s="21">
        <v>1.0</v>
      </c>
      <c r="O4633" s="109">
        <v>44226.0</v>
      </c>
      <c r="P4633" s="11">
        <v>0.0</v>
      </c>
      <c r="Q4633" s="196">
        <v>0.0</v>
      </c>
      <c r="R4633" s="196">
        <v>0.0</v>
      </c>
      <c r="S4633" s="109">
        <v>44226.0</v>
      </c>
      <c r="T4633" s="196">
        <f t="shared" si="1"/>
        <v>0</v>
      </c>
    </row>
    <row r="4634">
      <c r="A4634" s="50">
        <v>44226.0</v>
      </c>
      <c r="B4634" s="21">
        <v>1.0</v>
      </c>
      <c r="O4634" s="109">
        <v>44226.0</v>
      </c>
      <c r="P4634" s="11">
        <v>0.0</v>
      </c>
      <c r="Q4634" s="196">
        <v>0.0</v>
      </c>
      <c r="R4634" s="196">
        <v>0.0</v>
      </c>
      <c r="S4634" s="109">
        <v>44226.0</v>
      </c>
      <c r="T4634" s="196">
        <f t="shared" si="1"/>
        <v>0</v>
      </c>
    </row>
    <row r="4635">
      <c r="A4635" s="7">
        <v>44226.0</v>
      </c>
      <c r="B4635" s="21">
        <v>1.0</v>
      </c>
      <c r="O4635" s="109">
        <v>44226.0</v>
      </c>
      <c r="P4635" s="11">
        <v>0.0</v>
      </c>
      <c r="Q4635" s="196">
        <v>0.0</v>
      </c>
      <c r="R4635" s="196">
        <v>0.0</v>
      </c>
      <c r="S4635" s="109">
        <v>44226.0</v>
      </c>
      <c r="T4635" s="196">
        <f t="shared" si="1"/>
        <v>0</v>
      </c>
    </row>
    <row r="4636">
      <c r="A4636" s="53">
        <v>44226.0</v>
      </c>
      <c r="B4636" s="21">
        <v>1.0</v>
      </c>
      <c r="O4636" s="200">
        <v>44226.0</v>
      </c>
      <c r="P4636" s="11">
        <v>0.0</v>
      </c>
      <c r="Q4636" s="196">
        <v>0.0</v>
      </c>
      <c r="R4636" s="196">
        <v>0.0</v>
      </c>
      <c r="S4636" s="200">
        <v>44226.0</v>
      </c>
      <c r="T4636" s="196">
        <f t="shared" si="1"/>
        <v>0</v>
      </c>
    </row>
    <row r="4637">
      <c r="A4637" s="7">
        <v>44226.0</v>
      </c>
      <c r="B4637" s="21">
        <v>1.0</v>
      </c>
      <c r="O4637" s="109">
        <v>44226.0</v>
      </c>
      <c r="P4637" s="11">
        <v>0.0</v>
      </c>
      <c r="Q4637" s="196">
        <v>0.0</v>
      </c>
      <c r="R4637" s="196">
        <v>0.0</v>
      </c>
      <c r="S4637" s="109">
        <v>44226.0</v>
      </c>
      <c r="T4637" s="196">
        <f t="shared" si="1"/>
        <v>0</v>
      </c>
    </row>
    <row r="4638">
      <c r="A4638" s="17">
        <v>44226.0</v>
      </c>
      <c r="B4638" s="21">
        <v>1.0</v>
      </c>
      <c r="O4638" s="197">
        <v>44226.0</v>
      </c>
      <c r="P4638" s="11">
        <v>0.0</v>
      </c>
      <c r="Q4638" s="196">
        <v>0.0</v>
      </c>
      <c r="R4638" s="196">
        <v>0.0</v>
      </c>
      <c r="S4638" s="197">
        <v>44226.0</v>
      </c>
      <c r="T4638" s="196">
        <f t="shared" si="1"/>
        <v>0</v>
      </c>
    </row>
    <row r="4639">
      <c r="A4639" s="17">
        <v>44226.0</v>
      </c>
      <c r="B4639" s="21">
        <v>1.0</v>
      </c>
      <c r="O4639" s="197">
        <v>44226.0</v>
      </c>
      <c r="P4639" s="11">
        <v>0.0</v>
      </c>
      <c r="Q4639" s="196">
        <v>0.0</v>
      </c>
      <c r="R4639" s="196">
        <v>0.0</v>
      </c>
      <c r="S4639" s="197">
        <v>44226.0</v>
      </c>
      <c r="T4639" s="196">
        <f t="shared" si="1"/>
        <v>0</v>
      </c>
    </row>
    <row r="4640">
      <c r="A4640" s="17">
        <v>44226.0</v>
      </c>
      <c r="B4640" s="21">
        <v>1.0</v>
      </c>
      <c r="O4640" s="197">
        <v>44226.0</v>
      </c>
      <c r="P4640" s="11">
        <v>0.0</v>
      </c>
      <c r="Q4640" s="196">
        <v>0.0</v>
      </c>
      <c r="R4640" s="196">
        <v>0.0</v>
      </c>
      <c r="S4640" s="197">
        <v>44226.0</v>
      </c>
      <c r="T4640" s="196">
        <f t="shared" si="1"/>
        <v>0</v>
      </c>
    </row>
    <row r="4641">
      <c r="A4641" s="17">
        <v>44226.0</v>
      </c>
      <c r="B4641" s="21">
        <v>1.0</v>
      </c>
      <c r="O4641" s="197">
        <v>44226.0</v>
      </c>
      <c r="P4641" s="11">
        <v>0.0</v>
      </c>
      <c r="Q4641" s="196">
        <v>0.0</v>
      </c>
      <c r="R4641" s="196">
        <v>0.0</v>
      </c>
      <c r="S4641" s="197">
        <v>44226.0</v>
      </c>
      <c r="T4641" s="196">
        <f t="shared" si="1"/>
        <v>0</v>
      </c>
    </row>
    <row r="4642">
      <c r="A4642" s="7">
        <v>44226.0</v>
      </c>
      <c r="B4642" s="21">
        <v>1.0</v>
      </c>
      <c r="O4642" s="109">
        <v>44226.0</v>
      </c>
      <c r="P4642" s="11">
        <v>0.0</v>
      </c>
      <c r="Q4642" s="196">
        <v>0.0</v>
      </c>
      <c r="R4642" s="196">
        <v>0.0</v>
      </c>
      <c r="S4642" s="109">
        <v>44226.0</v>
      </c>
      <c r="T4642" s="196">
        <f t="shared" si="1"/>
        <v>0</v>
      </c>
    </row>
    <row r="4643">
      <c r="A4643" s="7">
        <v>44226.0</v>
      </c>
      <c r="B4643" s="21">
        <v>1.0</v>
      </c>
      <c r="O4643" s="109">
        <v>44226.0</v>
      </c>
      <c r="P4643" s="11">
        <v>0.0</v>
      </c>
      <c r="Q4643" s="196">
        <v>0.0</v>
      </c>
      <c r="R4643" s="196">
        <v>0.0</v>
      </c>
      <c r="S4643" s="109">
        <v>44226.0</v>
      </c>
      <c r="T4643" s="196">
        <f t="shared" si="1"/>
        <v>0</v>
      </c>
    </row>
    <row r="4644">
      <c r="A4644" s="7">
        <v>44226.0</v>
      </c>
      <c r="B4644" s="21">
        <v>1.0</v>
      </c>
      <c r="O4644" s="109">
        <v>44226.0</v>
      </c>
      <c r="P4644" s="11">
        <v>0.0</v>
      </c>
      <c r="Q4644" s="196">
        <v>0.0</v>
      </c>
      <c r="R4644" s="196">
        <v>0.0</v>
      </c>
      <c r="S4644" s="109">
        <v>44226.0</v>
      </c>
      <c r="T4644" s="196">
        <f t="shared" si="1"/>
        <v>0</v>
      </c>
    </row>
    <row r="4645">
      <c r="A4645" s="17">
        <v>44226.0</v>
      </c>
      <c r="B4645" s="21">
        <v>1.0</v>
      </c>
      <c r="O4645" s="197">
        <v>44226.0</v>
      </c>
      <c r="P4645" s="11">
        <v>0.0</v>
      </c>
      <c r="Q4645" s="196">
        <v>0.0</v>
      </c>
      <c r="R4645" s="196">
        <v>0.0</v>
      </c>
      <c r="S4645" s="197">
        <v>44226.0</v>
      </c>
      <c r="T4645" s="196">
        <f t="shared" si="1"/>
        <v>0</v>
      </c>
    </row>
    <row r="4646">
      <c r="A4646" s="17">
        <v>44226.0</v>
      </c>
      <c r="B4646" s="21">
        <v>1.0</v>
      </c>
      <c r="O4646" s="197">
        <v>44226.0</v>
      </c>
      <c r="P4646" s="11">
        <v>0.0</v>
      </c>
      <c r="Q4646" s="196">
        <v>0.0</v>
      </c>
      <c r="R4646" s="196">
        <v>0.0</v>
      </c>
      <c r="S4646" s="197">
        <v>44226.0</v>
      </c>
      <c r="T4646" s="196">
        <f t="shared" si="1"/>
        <v>0</v>
      </c>
    </row>
    <row r="4647">
      <c r="A4647" s="17">
        <v>44226.0</v>
      </c>
      <c r="B4647" s="21">
        <v>1.0</v>
      </c>
      <c r="O4647" s="197">
        <v>44226.0</v>
      </c>
      <c r="P4647" s="11">
        <v>0.0</v>
      </c>
      <c r="Q4647" s="196">
        <v>0.0</v>
      </c>
      <c r="R4647" s="196">
        <v>0.0</v>
      </c>
      <c r="S4647" s="197">
        <v>44226.0</v>
      </c>
      <c r="T4647" s="196">
        <f t="shared" si="1"/>
        <v>0</v>
      </c>
    </row>
    <row r="4648">
      <c r="A4648" s="17">
        <v>44226.0</v>
      </c>
      <c r="B4648" s="21">
        <v>1.0</v>
      </c>
      <c r="O4648" s="197">
        <v>44226.0</v>
      </c>
      <c r="P4648" s="11">
        <v>0.0</v>
      </c>
      <c r="Q4648" s="196">
        <v>0.0</v>
      </c>
      <c r="R4648" s="196">
        <v>0.0</v>
      </c>
      <c r="S4648" s="197">
        <v>44226.0</v>
      </c>
      <c r="T4648" s="196">
        <f t="shared" si="1"/>
        <v>0</v>
      </c>
    </row>
    <row r="4649">
      <c r="A4649" s="17">
        <v>44226.0</v>
      </c>
      <c r="B4649" s="21">
        <v>1.0</v>
      </c>
      <c r="O4649" s="197">
        <v>44226.0</v>
      </c>
      <c r="P4649" s="11">
        <v>0.0</v>
      </c>
      <c r="Q4649" s="196">
        <v>0.0</v>
      </c>
      <c r="R4649" s="196">
        <v>0.0</v>
      </c>
      <c r="S4649" s="197">
        <v>44226.0</v>
      </c>
      <c r="T4649" s="196">
        <f t="shared" si="1"/>
        <v>0</v>
      </c>
    </row>
    <row r="4650">
      <c r="A4650" s="7">
        <v>44226.0</v>
      </c>
      <c r="B4650" s="21">
        <v>1.0</v>
      </c>
      <c r="O4650" s="109">
        <v>44226.0</v>
      </c>
      <c r="P4650" s="11">
        <v>0.0</v>
      </c>
      <c r="Q4650" s="196">
        <v>0.0</v>
      </c>
      <c r="R4650" s="196">
        <v>0.0</v>
      </c>
      <c r="S4650" s="109">
        <v>44226.0</v>
      </c>
      <c r="T4650" s="196">
        <f t="shared" si="1"/>
        <v>0</v>
      </c>
    </row>
    <row r="4651">
      <c r="A4651" s="7">
        <v>44226.0</v>
      </c>
      <c r="B4651" s="21">
        <v>1.0</v>
      </c>
      <c r="O4651" s="109">
        <v>44226.0</v>
      </c>
      <c r="P4651" s="11">
        <v>0.0</v>
      </c>
      <c r="Q4651" s="196">
        <v>0.0</v>
      </c>
      <c r="R4651" s="196">
        <v>0.0</v>
      </c>
      <c r="S4651" s="109">
        <v>44226.0</v>
      </c>
      <c r="T4651" s="196">
        <f t="shared" si="1"/>
        <v>0</v>
      </c>
    </row>
    <row r="4652">
      <c r="A4652" s="7">
        <v>44226.0</v>
      </c>
      <c r="B4652" s="21">
        <v>1.0</v>
      </c>
      <c r="O4652" s="109">
        <v>44226.0</v>
      </c>
      <c r="P4652" s="11">
        <v>0.0</v>
      </c>
      <c r="Q4652" s="196">
        <v>0.0</v>
      </c>
      <c r="R4652" s="196">
        <v>0.0</v>
      </c>
      <c r="S4652" s="109">
        <v>44226.0</v>
      </c>
      <c r="T4652" s="196">
        <f t="shared" si="1"/>
        <v>0</v>
      </c>
    </row>
    <row r="4653">
      <c r="A4653" s="7">
        <v>44226.0</v>
      </c>
      <c r="B4653" s="21">
        <v>1.0</v>
      </c>
      <c r="O4653" s="109">
        <v>44226.0</v>
      </c>
      <c r="P4653" s="11">
        <v>0.0</v>
      </c>
      <c r="Q4653" s="196">
        <v>0.0</v>
      </c>
      <c r="R4653" s="196">
        <v>0.0</v>
      </c>
      <c r="S4653" s="109">
        <v>44226.0</v>
      </c>
      <c r="T4653" s="196">
        <f t="shared" si="1"/>
        <v>0</v>
      </c>
    </row>
    <row r="4654">
      <c r="A4654" s="7">
        <v>44226.0</v>
      </c>
      <c r="B4654" s="21">
        <v>1.0</v>
      </c>
      <c r="O4654" s="109">
        <v>44226.0</v>
      </c>
      <c r="P4654" s="11">
        <v>0.0</v>
      </c>
      <c r="Q4654" s="196">
        <v>0.0</v>
      </c>
      <c r="R4654" s="196">
        <v>0.0</v>
      </c>
      <c r="S4654" s="109">
        <v>44226.0</v>
      </c>
      <c r="T4654" s="196">
        <f t="shared" si="1"/>
        <v>0</v>
      </c>
    </row>
    <row r="4655">
      <c r="A4655" s="7">
        <v>44226.0</v>
      </c>
      <c r="B4655" s="21">
        <v>1.0</v>
      </c>
      <c r="O4655" s="109">
        <v>44226.0</v>
      </c>
      <c r="P4655" s="11">
        <v>0.0</v>
      </c>
      <c r="Q4655" s="196">
        <v>0.0</v>
      </c>
      <c r="R4655" s="196">
        <v>0.0</v>
      </c>
      <c r="S4655" s="109">
        <v>44226.0</v>
      </c>
      <c r="T4655" s="196">
        <f t="shared" si="1"/>
        <v>0</v>
      </c>
    </row>
    <row r="4656">
      <c r="A4656" s="53">
        <v>44226.0</v>
      </c>
      <c r="B4656" s="21">
        <v>1.0</v>
      </c>
      <c r="O4656" s="200">
        <v>44226.0</v>
      </c>
      <c r="P4656" s="11">
        <v>0.0</v>
      </c>
      <c r="Q4656" s="196">
        <v>0.0</v>
      </c>
      <c r="R4656" s="196">
        <v>0.0</v>
      </c>
      <c r="S4656" s="200">
        <v>44226.0</v>
      </c>
      <c r="T4656" s="196">
        <f t="shared" si="1"/>
        <v>0</v>
      </c>
    </row>
    <row r="4657">
      <c r="A4657" s="50">
        <v>44226.0</v>
      </c>
      <c r="B4657" s="21">
        <v>1.0</v>
      </c>
      <c r="O4657" s="109">
        <v>44226.0</v>
      </c>
      <c r="P4657" s="11">
        <v>0.0</v>
      </c>
      <c r="Q4657" s="196">
        <v>0.0</v>
      </c>
      <c r="R4657" s="196">
        <v>0.0</v>
      </c>
      <c r="S4657" s="109">
        <v>44226.0</v>
      </c>
      <c r="T4657" s="196">
        <f t="shared" si="1"/>
        <v>0</v>
      </c>
    </row>
    <row r="4658">
      <c r="A4658" s="50">
        <v>44226.0</v>
      </c>
      <c r="B4658" s="21">
        <v>1.0</v>
      </c>
      <c r="O4658" s="109">
        <v>44226.0</v>
      </c>
      <c r="P4658" s="11">
        <v>0.0</v>
      </c>
      <c r="Q4658" s="196">
        <v>0.0</v>
      </c>
      <c r="R4658" s="196">
        <v>0.0</v>
      </c>
      <c r="S4658" s="109">
        <v>44226.0</v>
      </c>
      <c r="T4658" s="196">
        <f t="shared" si="1"/>
        <v>0</v>
      </c>
    </row>
    <row r="4659">
      <c r="A4659" s="50">
        <v>44226.0</v>
      </c>
      <c r="B4659" s="21">
        <v>1.0</v>
      </c>
      <c r="O4659" s="109">
        <v>44226.0</v>
      </c>
      <c r="P4659" s="11">
        <v>0.0</v>
      </c>
      <c r="Q4659" s="196">
        <v>0.0</v>
      </c>
      <c r="R4659" s="196">
        <v>0.0</v>
      </c>
      <c r="S4659" s="109">
        <v>44226.0</v>
      </c>
      <c r="T4659" s="196">
        <f t="shared" si="1"/>
        <v>0</v>
      </c>
    </row>
    <row r="4660">
      <c r="A4660" s="50">
        <v>44226.0</v>
      </c>
      <c r="B4660" s="21">
        <v>1.0</v>
      </c>
      <c r="O4660" s="109">
        <v>44226.0</v>
      </c>
      <c r="P4660" s="11">
        <v>0.0</v>
      </c>
      <c r="Q4660" s="196">
        <v>0.0</v>
      </c>
      <c r="R4660" s="196">
        <v>0.0</v>
      </c>
      <c r="S4660" s="109">
        <v>44226.0</v>
      </c>
      <c r="T4660" s="196">
        <f t="shared" si="1"/>
        <v>0</v>
      </c>
    </row>
    <row r="4661">
      <c r="A4661" s="7">
        <v>44226.0</v>
      </c>
      <c r="B4661" s="21">
        <v>1.0</v>
      </c>
      <c r="O4661" s="109">
        <v>44226.0</v>
      </c>
      <c r="P4661" s="11">
        <v>0.0</v>
      </c>
      <c r="Q4661" s="196">
        <v>0.0</v>
      </c>
      <c r="R4661" s="196">
        <v>1.0</v>
      </c>
      <c r="S4661" s="109">
        <v>44226.0</v>
      </c>
      <c r="T4661" s="196">
        <f t="shared" si="1"/>
        <v>1</v>
      </c>
    </row>
    <row r="4662">
      <c r="A4662" s="53">
        <v>44226.0</v>
      </c>
      <c r="B4662" s="21">
        <v>1.0</v>
      </c>
      <c r="O4662" s="200">
        <v>44226.0</v>
      </c>
      <c r="P4662" s="11">
        <v>0.0</v>
      </c>
      <c r="Q4662" s="196">
        <v>0.0</v>
      </c>
      <c r="R4662" s="196">
        <v>1.0</v>
      </c>
      <c r="S4662" s="200">
        <v>44226.0</v>
      </c>
      <c r="T4662" s="196">
        <f t="shared" si="1"/>
        <v>1</v>
      </c>
    </row>
    <row r="4663">
      <c r="A4663" s="50">
        <v>44226.0</v>
      </c>
      <c r="B4663" s="21">
        <v>1.0</v>
      </c>
      <c r="O4663" s="109">
        <v>44226.0</v>
      </c>
      <c r="P4663" s="11">
        <v>0.0</v>
      </c>
      <c r="Q4663" s="196">
        <v>0.0</v>
      </c>
      <c r="R4663" s="196">
        <v>1.0</v>
      </c>
      <c r="S4663" s="109">
        <v>44226.0</v>
      </c>
      <c r="T4663" s="196">
        <f t="shared" si="1"/>
        <v>1</v>
      </c>
    </row>
    <row r="4664">
      <c r="A4664" s="7">
        <v>44226.0</v>
      </c>
      <c r="B4664" s="21">
        <v>1.0</v>
      </c>
      <c r="O4664" s="109">
        <v>44226.0</v>
      </c>
      <c r="P4664" s="11">
        <v>0.0</v>
      </c>
      <c r="Q4664" s="196">
        <v>0.0</v>
      </c>
      <c r="R4664" s="196">
        <v>0.0</v>
      </c>
      <c r="S4664" s="109">
        <v>44226.0</v>
      </c>
      <c r="T4664" s="196">
        <f t="shared" si="1"/>
        <v>0</v>
      </c>
    </row>
    <row r="4665">
      <c r="A4665" s="7">
        <v>44226.0</v>
      </c>
      <c r="B4665" s="21">
        <v>1.0</v>
      </c>
      <c r="O4665" s="109">
        <v>44226.0</v>
      </c>
      <c r="P4665" s="11">
        <v>0.0</v>
      </c>
      <c r="Q4665" s="196">
        <v>0.0</v>
      </c>
      <c r="R4665" s="196">
        <v>0.0</v>
      </c>
      <c r="S4665" s="109">
        <v>44226.0</v>
      </c>
      <c r="T4665" s="196">
        <f t="shared" si="1"/>
        <v>0</v>
      </c>
    </row>
    <row r="4666">
      <c r="A4666" s="7">
        <v>44226.0</v>
      </c>
      <c r="B4666" s="21">
        <v>1.0</v>
      </c>
      <c r="O4666" s="109">
        <v>44226.0</v>
      </c>
      <c r="P4666" s="11">
        <v>0.0</v>
      </c>
      <c r="Q4666" s="196">
        <v>0.0</v>
      </c>
      <c r="R4666" s="196">
        <v>0.0</v>
      </c>
      <c r="S4666" s="109">
        <v>44226.0</v>
      </c>
      <c r="T4666" s="196">
        <f t="shared" si="1"/>
        <v>0</v>
      </c>
    </row>
    <row r="4667">
      <c r="A4667" s="7">
        <v>44226.0</v>
      </c>
      <c r="B4667" s="21">
        <v>1.0</v>
      </c>
      <c r="O4667" s="109">
        <v>44226.0</v>
      </c>
      <c r="P4667" s="11">
        <v>0.0</v>
      </c>
      <c r="Q4667" s="196">
        <v>0.0</v>
      </c>
      <c r="R4667" s="196">
        <v>0.0</v>
      </c>
      <c r="S4667" s="109">
        <v>44226.0</v>
      </c>
      <c r="T4667" s="196">
        <f t="shared" si="1"/>
        <v>0</v>
      </c>
    </row>
    <row r="4668">
      <c r="A4668" s="68">
        <v>44226.0</v>
      </c>
      <c r="B4668" s="21">
        <v>1.0</v>
      </c>
      <c r="O4668" s="197">
        <v>44226.0</v>
      </c>
      <c r="P4668" s="11">
        <v>0.0</v>
      </c>
      <c r="Q4668" s="196">
        <v>0.0</v>
      </c>
      <c r="R4668" s="196">
        <v>0.0</v>
      </c>
      <c r="S4668" s="197">
        <v>44226.0</v>
      </c>
      <c r="T4668" s="196">
        <f t="shared" si="1"/>
        <v>0</v>
      </c>
    </row>
    <row r="4669">
      <c r="A4669" s="7">
        <v>44226.0</v>
      </c>
      <c r="B4669" s="21">
        <v>1.0</v>
      </c>
      <c r="O4669" s="109">
        <v>44226.0</v>
      </c>
      <c r="P4669" s="11">
        <v>0.0</v>
      </c>
      <c r="Q4669" s="196">
        <v>0.0</v>
      </c>
      <c r="R4669" s="196">
        <v>0.0</v>
      </c>
      <c r="S4669" s="109">
        <v>44226.0</v>
      </c>
      <c r="T4669" s="196">
        <f t="shared" si="1"/>
        <v>0</v>
      </c>
    </row>
    <row r="4670">
      <c r="A4670" s="7">
        <v>44226.0</v>
      </c>
      <c r="B4670" s="21">
        <v>1.0</v>
      </c>
      <c r="O4670" s="109">
        <v>44226.0</v>
      </c>
      <c r="P4670" s="11">
        <v>0.0</v>
      </c>
      <c r="Q4670" s="196">
        <v>0.0</v>
      </c>
      <c r="R4670" s="196">
        <v>0.0</v>
      </c>
      <c r="S4670" s="109">
        <v>44226.0</v>
      </c>
      <c r="T4670" s="196">
        <f t="shared" si="1"/>
        <v>0</v>
      </c>
    </row>
    <row r="4671">
      <c r="A4671" s="7">
        <v>44226.0</v>
      </c>
      <c r="B4671" s="21">
        <v>1.0</v>
      </c>
      <c r="O4671" s="109">
        <v>44226.0</v>
      </c>
      <c r="P4671" s="11">
        <v>0.0</v>
      </c>
      <c r="Q4671" s="196">
        <v>0.0</v>
      </c>
      <c r="R4671" s="196">
        <v>0.0</v>
      </c>
      <c r="S4671" s="109">
        <v>44226.0</v>
      </c>
      <c r="T4671" s="196">
        <f t="shared" si="1"/>
        <v>0</v>
      </c>
    </row>
    <row r="4672">
      <c r="A4672" s="7">
        <v>44226.0</v>
      </c>
      <c r="B4672" s="21">
        <v>1.0</v>
      </c>
      <c r="O4672" s="109">
        <v>44226.0</v>
      </c>
      <c r="P4672" s="11">
        <v>0.0</v>
      </c>
      <c r="Q4672" s="196">
        <v>0.0</v>
      </c>
      <c r="R4672" s="196">
        <v>0.0</v>
      </c>
      <c r="S4672" s="109">
        <v>44226.0</v>
      </c>
      <c r="T4672" s="196">
        <f t="shared" si="1"/>
        <v>0</v>
      </c>
    </row>
    <row r="4673">
      <c r="A4673" s="7">
        <v>44226.0</v>
      </c>
      <c r="B4673" s="21">
        <v>1.0</v>
      </c>
      <c r="O4673" s="109">
        <v>44226.0</v>
      </c>
      <c r="P4673" s="11">
        <v>0.0</v>
      </c>
      <c r="Q4673" s="196">
        <v>0.0</v>
      </c>
      <c r="R4673" s="196">
        <v>0.0</v>
      </c>
      <c r="S4673" s="109">
        <v>44226.0</v>
      </c>
      <c r="T4673" s="196">
        <f t="shared" si="1"/>
        <v>0</v>
      </c>
    </row>
    <row r="4674">
      <c r="A4674" s="7">
        <v>44226.0</v>
      </c>
      <c r="B4674" s="21">
        <v>1.0</v>
      </c>
      <c r="O4674" s="109">
        <v>44226.0</v>
      </c>
      <c r="P4674" s="11">
        <v>0.0</v>
      </c>
      <c r="Q4674" s="196">
        <v>0.0</v>
      </c>
      <c r="R4674" s="196">
        <v>0.0</v>
      </c>
      <c r="S4674" s="109">
        <v>44226.0</v>
      </c>
      <c r="T4674" s="196">
        <f t="shared" si="1"/>
        <v>0</v>
      </c>
    </row>
    <row r="4675">
      <c r="A4675" s="7">
        <v>44226.0</v>
      </c>
      <c r="B4675" s="21">
        <v>1.0</v>
      </c>
      <c r="O4675" s="109">
        <v>44226.0</v>
      </c>
      <c r="P4675" s="11">
        <v>0.0</v>
      </c>
      <c r="Q4675" s="196">
        <v>0.0</v>
      </c>
      <c r="R4675" s="196">
        <v>0.0</v>
      </c>
      <c r="S4675" s="109">
        <v>44226.0</v>
      </c>
      <c r="T4675" s="196">
        <f t="shared" si="1"/>
        <v>0</v>
      </c>
    </row>
    <row r="4676">
      <c r="A4676" s="53">
        <v>44226.0</v>
      </c>
      <c r="B4676" s="21">
        <v>1.0</v>
      </c>
      <c r="O4676" s="200">
        <v>44226.0</v>
      </c>
      <c r="P4676" s="11">
        <v>0.0</v>
      </c>
      <c r="Q4676" s="196">
        <v>1.0</v>
      </c>
      <c r="R4676" s="196">
        <v>0.0</v>
      </c>
      <c r="S4676" s="200">
        <v>44226.0</v>
      </c>
      <c r="T4676" s="196">
        <f t="shared" si="1"/>
        <v>1</v>
      </c>
    </row>
    <row r="4677">
      <c r="A4677" s="7">
        <v>44226.0</v>
      </c>
      <c r="B4677" s="21">
        <v>1.0</v>
      </c>
      <c r="O4677" s="109">
        <v>44226.0</v>
      </c>
      <c r="P4677" s="11">
        <v>0.0</v>
      </c>
      <c r="Q4677" s="196">
        <v>0.0</v>
      </c>
      <c r="R4677" s="196">
        <v>0.0</v>
      </c>
      <c r="S4677" s="109">
        <v>44226.0</v>
      </c>
      <c r="T4677" s="196">
        <f t="shared" si="1"/>
        <v>0</v>
      </c>
    </row>
    <row r="4678">
      <c r="A4678" s="60">
        <v>44226.0</v>
      </c>
      <c r="B4678" s="21">
        <v>1.0</v>
      </c>
      <c r="O4678" s="160">
        <v>44226.0</v>
      </c>
      <c r="P4678" s="11">
        <v>0.0</v>
      </c>
      <c r="Q4678" s="196">
        <v>0.0</v>
      </c>
      <c r="R4678" s="196">
        <v>0.0</v>
      </c>
      <c r="S4678" s="160">
        <v>44226.0</v>
      </c>
      <c r="T4678" s="196">
        <f t="shared" si="1"/>
        <v>0</v>
      </c>
    </row>
    <row r="4679">
      <c r="A4679" s="7">
        <v>44226.0</v>
      </c>
      <c r="B4679" s="21">
        <v>1.0</v>
      </c>
      <c r="O4679" s="109">
        <v>44226.0</v>
      </c>
      <c r="P4679" s="11">
        <v>0.0</v>
      </c>
      <c r="Q4679" s="196">
        <v>0.0</v>
      </c>
      <c r="R4679" s="196">
        <v>0.0</v>
      </c>
      <c r="S4679" s="109">
        <v>44226.0</v>
      </c>
      <c r="T4679" s="196">
        <f t="shared" si="1"/>
        <v>0</v>
      </c>
    </row>
    <row r="4680">
      <c r="A4680" s="7">
        <v>44227.0</v>
      </c>
      <c r="B4680" s="21">
        <v>1.0</v>
      </c>
      <c r="O4680" s="109">
        <v>44227.0</v>
      </c>
      <c r="P4680" s="11">
        <v>1.0</v>
      </c>
      <c r="Q4680" s="196">
        <v>0.0</v>
      </c>
      <c r="R4680" s="196">
        <v>0.0</v>
      </c>
      <c r="S4680" s="109">
        <v>44227.0</v>
      </c>
      <c r="T4680" s="196">
        <f t="shared" si="1"/>
        <v>0</v>
      </c>
    </row>
    <row r="4681">
      <c r="A4681" s="7">
        <v>44227.0</v>
      </c>
      <c r="B4681" s="21">
        <v>1.0</v>
      </c>
      <c r="O4681" s="109">
        <v>44227.0</v>
      </c>
      <c r="P4681" s="11">
        <v>0.0</v>
      </c>
      <c r="Q4681" s="196">
        <v>1.0</v>
      </c>
      <c r="R4681" s="196">
        <v>0.0</v>
      </c>
      <c r="S4681" s="109">
        <v>44227.0</v>
      </c>
      <c r="T4681" s="196">
        <f t="shared" si="1"/>
        <v>1</v>
      </c>
    </row>
    <row r="4682">
      <c r="A4682" s="7">
        <v>44227.0</v>
      </c>
      <c r="B4682" s="21">
        <v>1.0</v>
      </c>
      <c r="O4682" s="109">
        <v>44227.0</v>
      </c>
      <c r="P4682" s="11">
        <v>1.0</v>
      </c>
      <c r="Q4682" s="196">
        <v>0.0</v>
      </c>
      <c r="R4682" s="196">
        <v>0.0</v>
      </c>
      <c r="S4682" s="109">
        <v>44227.0</v>
      </c>
      <c r="T4682" s="196">
        <f t="shared" si="1"/>
        <v>0</v>
      </c>
    </row>
    <row r="4683">
      <c r="A4683" s="7">
        <v>44227.0</v>
      </c>
      <c r="B4683" s="21">
        <v>1.0</v>
      </c>
      <c r="O4683" s="109">
        <v>44227.0</v>
      </c>
      <c r="P4683" s="11">
        <v>1.0</v>
      </c>
      <c r="Q4683" s="196">
        <v>0.0</v>
      </c>
      <c r="R4683" s="196">
        <v>0.0</v>
      </c>
      <c r="S4683" s="109">
        <v>44227.0</v>
      </c>
      <c r="T4683" s="196">
        <f t="shared" si="1"/>
        <v>0</v>
      </c>
    </row>
    <row r="4684">
      <c r="A4684" s="7">
        <v>44227.0</v>
      </c>
      <c r="B4684" s="21">
        <v>1.0</v>
      </c>
      <c r="O4684" s="109">
        <v>44227.0</v>
      </c>
      <c r="P4684" s="11">
        <v>1.0</v>
      </c>
      <c r="Q4684" s="196">
        <v>0.0</v>
      </c>
      <c r="R4684" s="196">
        <v>0.0</v>
      </c>
      <c r="S4684" s="109">
        <v>44227.0</v>
      </c>
      <c r="T4684" s="196">
        <f t="shared" si="1"/>
        <v>0</v>
      </c>
    </row>
    <row r="4685">
      <c r="A4685" s="7">
        <v>44227.0</v>
      </c>
      <c r="B4685" s="21">
        <v>1.0</v>
      </c>
      <c r="O4685" s="109">
        <v>44227.0</v>
      </c>
      <c r="P4685" s="11">
        <v>0.0</v>
      </c>
      <c r="Q4685" s="196">
        <v>1.0</v>
      </c>
      <c r="R4685" s="196">
        <v>0.0</v>
      </c>
      <c r="S4685" s="109">
        <v>44227.0</v>
      </c>
      <c r="T4685" s="196">
        <f t="shared" si="1"/>
        <v>1</v>
      </c>
    </row>
    <row r="4686">
      <c r="A4686" s="7">
        <v>44227.0</v>
      </c>
      <c r="B4686" s="21">
        <v>1.0</v>
      </c>
      <c r="O4686" s="109">
        <v>44227.0</v>
      </c>
      <c r="P4686" s="11">
        <v>1.0</v>
      </c>
      <c r="Q4686" s="196">
        <v>0.0</v>
      </c>
      <c r="R4686" s="196">
        <v>0.0</v>
      </c>
      <c r="S4686" s="109">
        <v>44227.0</v>
      </c>
      <c r="T4686" s="196">
        <f t="shared" si="1"/>
        <v>0</v>
      </c>
    </row>
    <row r="4687">
      <c r="A4687" s="7">
        <v>44227.0</v>
      </c>
      <c r="B4687" s="21">
        <v>1.0</v>
      </c>
      <c r="O4687" s="109">
        <v>44227.0</v>
      </c>
      <c r="P4687" s="11">
        <v>1.0</v>
      </c>
      <c r="Q4687" s="196">
        <v>0.0</v>
      </c>
      <c r="R4687" s="196">
        <v>0.0</v>
      </c>
      <c r="S4687" s="109">
        <v>44227.0</v>
      </c>
      <c r="T4687" s="196">
        <f t="shared" si="1"/>
        <v>0</v>
      </c>
    </row>
    <row r="4688">
      <c r="A4688" s="7">
        <v>44227.0</v>
      </c>
      <c r="B4688" s="21">
        <v>1.0</v>
      </c>
      <c r="O4688" s="109">
        <v>44227.0</v>
      </c>
      <c r="P4688" s="11">
        <v>0.0</v>
      </c>
      <c r="Q4688" s="196">
        <v>0.0</v>
      </c>
      <c r="R4688" s="196">
        <v>1.0</v>
      </c>
      <c r="S4688" s="109">
        <v>44227.0</v>
      </c>
      <c r="T4688" s="196">
        <f t="shared" si="1"/>
        <v>1</v>
      </c>
    </row>
    <row r="4689">
      <c r="A4689" s="7">
        <v>44227.0</v>
      </c>
      <c r="B4689" s="21">
        <v>1.0</v>
      </c>
      <c r="O4689" s="109">
        <v>44227.0</v>
      </c>
      <c r="P4689" s="11">
        <v>1.0</v>
      </c>
      <c r="Q4689" s="196">
        <v>0.0</v>
      </c>
      <c r="R4689" s="196">
        <v>0.0</v>
      </c>
      <c r="S4689" s="109">
        <v>44227.0</v>
      </c>
      <c r="T4689" s="196">
        <f t="shared" si="1"/>
        <v>0</v>
      </c>
    </row>
    <row r="4690">
      <c r="A4690" s="7">
        <v>44227.0</v>
      </c>
      <c r="B4690" s="21">
        <v>1.0</v>
      </c>
      <c r="O4690" s="109">
        <v>44227.0</v>
      </c>
      <c r="P4690" s="11">
        <v>1.0</v>
      </c>
      <c r="Q4690" s="196">
        <v>0.0</v>
      </c>
      <c r="R4690" s="196">
        <v>0.0</v>
      </c>
      <c r="S4690" s="109">
        <v>44227.0</v>
      </c>
      <c r="T4690" s="196">
        <f t="shared" si="1"/>
        <v>0</v>
      </c>
    </row>
    <row r="4691">
      <c r="A4691" s="7">
        <v>44227.0</v>
      </c>
      <c r="B4691" s="21">
        <v>1.0</v>
      </c>
      <c r="O4691" s="109">
        <v>44227.0</v>
      </c>
      <c r="P4691" s="11">
        <v>1.0</v>
      </c>
      <c r="Q4691" s="196">
        <v>0.0</v>
      </c>
      <c r="R4691" s="196">
        <v>0.0</v>
      </c>
      <c r="S4691" s="109">
        <v>44227.0</v>
      </c>
      <c r="T4691" s="196">
        <f t="shared" si="1"/>
        <v>0</v>
      </c>
    </row>
    <row r="4692">
      <c r="A4692" s="7">
        <v>44227.0</v>
      </c>
      <c r="B4692" s="21">
        <v>1.0</v>
      </c>
      <c r="O4692" s="109">
        <v>44227.0</v>
      </c>
      <c r="P4692" s="11">
        <v>1.0</v>
      </c>
      <c r="Q4692" s="196">
        <v>0.0</v>
      </c>
      <c r="R4692" s="196">
        <v>0.0</v>
      </c>
      <c r="S4692" s="109">
        <v>44227.0</v>
      </c>
      <c r="T4692" s="196">
        <f t="shared" si="1"/>
        <v>0</v>
      </c>
    </row>
    <row r="4693">
      <c r="A4693" s="7">
        <v>44227.0</v>
      </c>
      <c r="B4693" s="21">
        <v>1.0</v>
      </c>
      <c r="O4693" s="109">
        <v>44227.0</v>
      </c>
      <c r="P4693" s="11">
        <v>0.0</v>
      </c>
      <c r="Q4693" s="196">
        <v>0.0</v>
      </c>
      <c r="R4693" s="196">
        <v>0.0</v>
      </c>
      <c r="S4693" s="109">
        <v>44227.0</v>
      </c>
      <c r="T4693" s="196">
        <f t="shared" si="1"/>
        <v>0</v>
      </c>
    </row>
    <row r="4694">
      <c r="A4694" s="7">
        <v>44227.0</v>
      </c>
      <c r="B4694" s="21">
        <v>1.0</v>
      </c>
      <c r="O4694" s="109">
        <v>44227.0</v>
      </c>
      <c r="P4694" s="11">
        <v>0.0</v>
      </c>
      <c r="Q4694" s="196">
        <v>0.0</v>
      </c>
      <c r="R4694" s="196">
        <v>0.0</v>
      </c>
      <c r="S4694" s="109">
        <v>44227.0</v>
      </c>
      <c r="T4694" s="196">
        <f t="shared" si="1"/>
        <v>0</v>
      </c>
    </row>
    <row r="4695">
      <c r="A4695" s="7">
        <v>44227.0</v>
      </c>
      <c r="B4695" s="21">
        <v>1.0</v>
      </c>
      <c r="O4695" s="109">
        <v>44227.0</v>
      </c>
      <c r="P4695" s="11">
        <v>0.0</v>
      </c>
      <c r="Q4695" s="196">
        <v>0.0</v>
      </c>
      <c r="R4695" s="196">
        <v>0.0</v>
      </c>
      <c r="S4695" s="109">
        <v>44227.0</v>
      </c>
      <c r="T4695" s="196">
        <f t="shared" si="1"/>
        <v>0</v>
      </c>
    </row>
    <row r="4696">
      <c r="A4696" s="7">
        <v>44227.0</v>
      </c>
      <c r="B4696" s="21">
        <v>1.0</v>
      </c>
      <c r="O4696" s="109">
        <v>44227.0</v>
      </c>
      <c r="P4696" s="11">
        <v>1.0</v>
      </c>
      <c r="Q4696" s="196">
        <v>0.0</v>
      </c>
      <c r="R4696" s="196">
        <v>0.0</v>
      </c>
      <c r="S4696" s="109">
        <v>44227.0</v>
      </c>
      <c r="T4696" s="196">
        <f t="shared" si="1"/>
        <v>0</v>
      </c>
    </row>
    <row r="4697">
      <c r="A4697" s="7">
        <v>44227.0</v>
      </c>
      <c r="B4697" s="21">
        <v>1.0</v>
      </c>
      <c r="O4697" s="109">
        <v>44227.0</v>
      </c>
      <c r="P4697" s="11">
        <v>1.0</v>
      </c>
      <c r="Q4697" s="196">
        <v>0.0</v>
      </c>
      <c r="R4697" s="196">
        <v>0.0</v>
      </c>
      <c r="S4697" s="109">
        <v>44227.0</v>
      </c>
      <c r="T4697" s="196">
        <f t="shared" si="1"/>
        <v>0</v>
      </c>
    </row>
    <row r="4698">
      <c r="A4698" s="7">
        <v>44227.0</v>
      </c>
      <c r="B4698" s="21">
        <v>1.0</v>
      </c>
      <c r="O4698" s="109">
        <v>44227.0</v>
      </c>
      <c r="P4698" s="11">
        <v>1.0</v>
      </c>
      <c r="Q4698" s="196">
        <v>0.0</v>
      </c>
      <c r="R4698" s="196">
        <v>0.0</v>
      </c>
      <c r="S4698" s="109">
        <v>44227.0</v>
      </c>
      <c r="T4698" s="196">
        <f t="shared" si="1"/>
        <v>0</v>
      </c>
    </row>
    <row r="4699">
      <c r="A4699" s="7">
        <v>44227.0</v>
      </c>
      <c r="B4699" s="21">
        <v>1.0</v>
      </c>
      <c r="O4699" s="109">
        <v>44227.0</v>
      </c>
      <c r="P4699" s="11">
        <v>1.0</v>
      </c>
      <c r="Q4699" s="196">
        <v>0.0</v>
      </c>
      <c r="R4699" s="196">
        <v>0.0</v>
      </c>
      <c r="S4699" s="109">
        <v>44227.0</v>
      </c>
      <c r="T4699" s="196">
        <f t="shared" si="1"/>
        <v>0</v>
      </c>
    </row>
    <row r="4700">
      <c r="A4700" s="7">
        <v>44227.0</v>
      </c>
      <c r="B4700" s="21">
        <v>1.0</v>
      </c>
      <c r="O4700" s="109">
        <v>44227.0</v>
      </c>
      <c r="P4700" s="11">
        <v>1.0</v>
      </c>
      <c r="Q4700" s="196">
        <v>0.0</v>
      </c>
      <c r="R4700" s="196">
        <v>0.0</v>
      </c>
      <c r="S4700" s="109">
        <v>44227.0</v>
      </c>
      <c r="T4700" s="196">
        <f t="shared" si="1"/>
        <v>0</v>
      </c>
    </row>
    <row r="4701">
      <c r="A4701" s="7">
        <v>44227.0</v>
      </c>
      <c r="B4701" s="21">
        <v>1.0</v>
      </c>
      <c r="O4701" s="109">
        <v>44227.0</v>
      </c>
      <c r="P4701" s="11">
        <v>1.0</v>
      </c>
      <c r="Q4701" s="196">
        <v>0.0</v>
      </c>
      <c r="R4701" s="196">
        <v>0.0</v>
      </c>
      <c r="S4701" s="109">
        <v>44227.0</v>
      </c>
      <c r="T4701" s="196">
        <f t="shared" si="1"/>
        <v>0</v>
      </c>
    </row>
    <row r="4702">
      <c r="A4702" s="7">
        <v>44227.0</v>
      </c>
      <c r="B4702" s="21">
        <v>1.0</v>
      </c>
      <c r="O4702" s="109">
        <v>44227.0</v>
      </c>
      <c r="P4702" s="11">
        <v>1.0</v>
      </c>
      <c r="Q4702" s="196">
        <v>0.0</v>
      </c>
      <c r="R4702" s="196">
        <v>0.0</v>
      </c>
      <c r="S4702" s="109">
        <v>44227.0</v>
      </c>
      <c r="T4702" s="196">
        <f t="shared" si="1"/>
        <v>0</v>
      </c>
    </row>
    <row r="4703">
      <c r="A4703" s="7">
        <v>44227.0</v>
      </c>
      <c r="B4703" s="21">
        <v>1.0</v>
      </c>
      <c r="O4703" s="109">
        <v>44227.0</v>
      </c>
      <c r="P4703" s="11">
        <v>0.0</v>
      </c>
      <c r="Q4703" s="196">
        <v>0.0</v>
      </c>
      <c r="R4703" s="196">
        <v>0.0</v>
      </c>
      <c r="S4703" s="109">
        <v>44227.0</v>
      </c>
      <c r="T4703" s="196">
        <f t="shared" si="1"/>
        <v>0</v>
      </c>
    </row>
    <row r="4704">
      <c r="A4704" s="7">
        <v>44227.0</v>
      </c>
      <c r="B4704" s="21">
        <v>1.0</v>
      </c>
      <c r="O4704" s="109">
        <v>44227.0</v>
      </c>
      <c r="P4704" s="11">
        <v>0.0</v>
      </c>
      <c r="Q4704" s="196">
        <v>0.0</v>
      </c>
      <c r="R4704" s="196">
        <v>0.0</v>
      </c>
      <c r="S4704" s="109">
        <v>44227.0</v>
      </c>
      <c r="T4704" s="196">
        <f t="shared" si="1"/>
        <v>0</v>
      </c>
    </row>
    <row r="4705">
      <c r="A4705" s="7">
        <v>44227.0</v>
      </c>
      <c r="B4705" s="21">
        <v>1.0</v>
      </c>
      <c r="O4705" s="109">
        <v>44227.0</v>
      </c>
      <c r="P4705" s="11">
        <v>0.0</v>
      </c>
      <c r="Q4705" s="196">
        <v>0.0</v>
      </c>
      <c r="R4705" s="196">
        <v>0.0</v>
      </c>
      <c r="S4705" s="109">
        <v>44227.0</v>
      </c>
      <c r="T4705" s="196">
        <f t="shared" si="1"/>
        <v>0</v>
      </c>
    </row>
    <row r="4706">
      <c r="A4706" s="7">
        <v>44227.0</v>
      </c>
      <c r="B4706" s="21">
        <v>1.0</v>
      </c>
      <c r="O4706" s="109">
        <v>44227.0</v>
      </c>
      <c r="P4706" s="11">
        <v>0.0</v>
      </c>
      <c r="Q4706" s="196">
        <v>0.0</v>
      </c>
      <c r="R4706" s="196">
        <v>1.0</v>
      </c>
      <c r="S4706" s="109">
        <v>44227.0</v>
      </c>
      <c r="T4706" s="196">
        <f t="shared" si="1"/>
        <v>1</v>
      </c>
    </row>
    <row r="4707">
      <c r="A4707" s="7">
        <v>44227.0</v>
      </c>
      <c r="B4707" s="21">
        <v>1.0</v>
      </c>
      <c r="O4707" s="109">
        <v>44227.0</v>
      </c>
      <c r="P4707" s="11">
        <v>0.0</v>
      </c>
      <c r="Q4707" s="196">
        <v>0.0</v>
      </c>
      <c r="R4707" s="196">
        <v>1.0</v>
      </c>
      <c r="S4707" s="109">
        <v>44227.0</v>
      </c>
      <c r="T4707" s="196">
        <f t="shared" si="1"/>
        <v>1</v>
      </c>
    </row>
    <row r="4708">
      <c r="A4708" s="7">
        <v>44227.0</v>
      </c>
      <c r="B4708" s="21">
        <v>1.0</v>
      </c>
      <c r="O4708" s="109">
        <v>44227.0</v>
      </c>
      <c r="P4708" s="11">
        <v>0.0</v>
      </c>
      <c r="Q4708" s="196">
        <v>0.0</v>
      </c>
      <c r="R4708" s="196">
        <v>1.0</v>
      </c>
      <c r="S4708" s="109">
        <v>44227.0</v>
      </c>
      <c r="T4708" s="196">
        <f t="shared" si="1"/>
        <v>1</v>
      </c>
    </row>
    <row r="4709">
      <c r="A4709" s="7">
        <v>44227.0</v>
      </c>
      <c r="B4709" s="21">
        <v>1.0</v>
      </c>
      <c r="O4709" s="109">
        <v>44227.0</v>
      </c>
      <c r="P4709" s="11">
        <v>0.0</v>
      </c>
      <c r="Q4709" s="196">
        <v>0.0</v>
      </c>
      <c r="R4709" s="196">
        <v>0.0</v>
      </c>
      <c r="S4709" s="109">
        <v>44227.0</v>
      </c>
      <c r="T4709" s="196">
        <f t="shared" si="1"/>
        <v>0</v>
      </c>
    </row>
    <row r="4710">
      <c r="A4710" s="7">
        <v>44227.0</v>
      </c>
      <c r="B4710" s="21">
        <v>1.0</v>
      </c>
      <c r="O4710" s="109">
        <v>44227.0</v>
      </c>
      <c r="P4710" s="11">
        <v>0.0</v>
      </c>
      <c r="Q4710" s="196">
        <v>0.0</v>
      </c>
      <c r="R4710" s="196">
        <v>0.0</v>
      </c>
      <c r="S4710" s="109">
        <v>44227.0</v>
      </c>
      <c r="T4710" s="196">
        <f t="shared" si="1"/>
        <v>0</v>
      </c>
    </row>
    <row r="4711">
      <c r="A4711" s="7">
        <v>44227.0</v>
      </c>
      <c r="B4711" s="21">
        <v>1.0</v>
      </c>
      <c r="O4711" s="109">
        <v>44227.0</v>
      </c>
      <c r="P4711" s="11">
        <v>0.0</v>
      </c>
      <c r="Q4711" s="196">
        <v>0.0</v>
      </c>
      <c r="R4711" s="196">
        <v>0.0</v>
      </c>
      <c r="S4711" s="109">
        <v>44227.0</v>
      </c>
      <c r="T4711" s="196">
        <f t="shared" si="1"/>
        <v>0</v>
      </c>
    </row>
    <row r="4712">
      <c r="A4712" s="7">
        <v>44227.0</v>
      </c>
      <c r="B4712" s="21">
        <v>1.0</v>
      </c>
      <c r="O4712" s="109">
        <v>44227.0</v>
      </c>
      <c r="P4712" s="11">
        <v>0.0</v>
      </c>
      <c r="Q4712" s="196">
        <v>0.0</v>
      </c>
      <c r="R4712" s="196">
        <v>0.0</v>
      </c>
      <c r="S4712" s="109">
        <v>44227.0</v>
      </c>
      <c r="T4712" s="196">
        <f t="shared" si="1"/>
        <v>0</v>
      </c>
    </row>
    <row r="4713">
      <c r="A4713" s="60">
        <v>44227.0</v>
      </c>
      <c r="B4713" s="21">
        <v>1.0</v>
      </c>
      <c r="O4713" s="160">
        <v>44227.0</v>
      </c>
      <c r="P4713" s="11">
        <v>0.0</v>
      </c>
      <c r="Q4713" s="196">
        <v>1.0</v>
      </c>
      <c r="R4713" s="196">
        <v>0.0</v>
      </c>
      <c r="S4713" s="160">
        <v>44227.0</v>
      </c>
      <c r="T4713" s="196">
        <f t="shared" si="1"/>
        <v>1</v>
      </c>
    </row>
    <row r="4714">
      <c r="A4714" s="7">
        <v>44227.0</v>
      </c>
      <c r="B4714" s="21">
        <v>1.0</v>
      </c>
      <c r="O4714" s="109">
        <v>44227.0</v>
      </c>
      <c r="P4714" s="11">
        <v>0.0</v>
      </c>
      <c r="Q4714" s="196">
        <v>0.0</v>
      </c>
      <c r="R4714" s="196">
        <v>0.0</v>
      </c>
      <c r="S4714" s="109">
        <v>44227.0</v>
      </c>
      <c r="T4714" s="196">
        <f t="shared" si="1"/>
        <v>0</v>
      </c>
    </row>
    <row r="4715">
      <c r="A4715" s="7">
        <v>44227.0</v>
      </c>
      <c r="B4715" s="21">
        <v>1.0</v>
      </c>
      <c r="O4715" s="109">
        <v>44227.0</v>
      </c>
      <c r="P4715" s="11">
        <v>0.0</v>
      </c>
      <c r="Q4715" s="196">
        <v>0.0</v>
      </c>
      <c r="R4715" s="196">
        <v>0.0</v>
      </c>
      <c r="S4715" s="109">
        <v>44227.0</v>
      </c>
      <c r="T4715" s="196">
        <f t="shared" si="1"/>
        <v>0</v>
      </c>
    </row>
    <row r="4716">
      <c r="A4716" s="7">
        <v>44228.0</v>
      </c>
      <c r="B4716" s="21">
        <v>1.0</v>
      </c>
      <c r="O4716" s="109">
        <v>44228.0</v>
      </c>
      <c r="P4716" s="11">
        <v>0.0</v>
      </c>
      <c r="Q4716" s="196">
        <v>1.0</v>
      </c>
      <c r="R4716" s="196">
        <v>0.0</v>
      </c>
      <c r="S4716" s="109">
        <v>44228.0</v>
      </c>
      <c r="T4716" s="196">
        <f t="shared" si="1"/>
        <v>1</v>
      </c>
    </row>
    <row r="4717">
      <c r="A4717" s="7">
        <v>44228.0</v>
      </c>
      <c r="B4717" s="21">
        <v>1.0</v>
      </c>
      <c r="O4717" s="109">
        <v>44228.0</v>
      </c>
      <c r="P4717" s="11">
        <v>0.0</v>
      </c>
      <c r="Q4717" s="196">
        <v>1.0</v>
      </c>
      <c r="R4717" s="196">
        <v>0.0</v>
      </c>
      <c r="S4717" s="109">
        <v>44228.0</v>
      </c>
      <c r="T4717" s="196">
        <f t="shared" si="1"/>
        <v>1</v>
      </c>
    </row>
    <row r="4718">
      <c r="A4718" s="7">
        <v>44228.0</v>
      </c>
      <c r="B4718" s="21">
        <v>1.0</v>
      </c>
      <c r="O4718" s="109">
        <v>44228.0</v>
      </c>
      <c r="P4718" s="11">
        <v>0.0</v>
      </c>
      <c r="Q4718" s="196">
        <v>0.0</v>
      </c>
      <c r="R4718" s="196">
        <v>0.0</v>
      </c>
      <c r="S4718" s="109">
        <v>44228.0</v>
      </c>
      <c r="T4718" s="196">
        <f t="shared" si="1"/>
        <v>0</v>
      </c>
    </row>
    <row r="4719">
      <c r="A4719" s="7">
        <v>44228.0</v>
      </c>
      <c r="B4719" s="21">
        <v>1.0</v>
      </c>
      <c r="O4719" s="109">
        <v>44228.0</v>
      </c>
      <c r="P4719" s="11">
        <v>1.0</v>
      </c>
      <c r="Q4719" s="196">
        <v>0.0</v>
      </c>
      <c r="R4719" s="196">
        <v>0.0</v>
      </c>
      <c r="S4719" s="109">
        <v>44228.0</v>
      </c>
      <c r="T4719" s="196">
        <f t="shared" si="1"/>
        <v>0</v>
      </c>
    </row>
    <row r="4720">
      <c r="A4720" s="7">
        <v>44228.0</v>
      </c>
      <c r="B4720" s="21">
        <v>1.0</v>
      </c>
      <c r="O4720" s="109">
        <v>44228.0</v>
      </c>
      <c r="P4720" s="11">
        <v>0.0</v>
      </c>
      <c r="Q4720" s="196">
        <v>0.0</v>
      </c>
      <c r="R4720" s="196">
        <v>1.0</v>
      </c>
      <c r="S4720" s="109">
        <v>44228.0</v>
      </c>
      <c r="T4720" s="196">
        <f t="shared" si="1"/>
        <v>1</v>
      </c>
    </row>
    <row r="4721">
      <c r="A4721" s="7">
        <v>44228.0</v>
      </c>
      <c r="B4721" s="21">
        <v>1.0</v>
      </c>
      <c r="O4721" s="109">
        <v>44228.0</v>
      </c>
      <c r="P4721" s="11">
        <v>0.0</v>
      </c>
      <c r="Q4721" s="196">
        <v>0.0</v>
      </c>
      <c r="R4721" s="196">
        <v>1.0</v>
      </c>
      <c r="S4721" s="109">
        <v>44228.0</v>
      </c>
      <c r="T4721" s="196">
        <f t="shared" si="1"/>
        <v>1</v>
      </c>
    </row>
    <row r="4722">
      <c r="A4722" s="7">
        <v>44228.0</v>
      </c>
      <c r="B4722" s="21">
        <v>1.0</v>
      </c>
      <c r="O4722" s="109">
        <v>44228.0</v>
      </c>
      <c r="P4722" s="11">
        <v>1.0</v>
      </c>
      <c r="Q4722" s="196">
        <v>0.0</v>
      </c>
      <c r="R4722" s="196">
        <v>0.0</v>
      </c>
      <c r="S4722" s="109">
        <v>44228.0</v>
      </c>
      <c r="T4722" s="196">
        <f t="shared" si="1"/>
        <v>0</v>
      </c>
    </row>
    <row r="4723">
      <c r="A4723" s="17">
        <v>44228.0</v>
      </c>
      <c r="B4723" s="21">
        <v>1.0</v>
      </c>
      <c r="O4723" s="197">
        <v>44228.0</v>
      </c>
      <c r="P4723" s="11">
        <v>1.0</v>
      </c>
      <c r="Q4723" s="196">
        <v>0.0</v>
      </c>
      <c r="R4723" s="196">
        <v>0.0</v>
      </c>
      <c r="S4723" s="197">
        <v>44228.0</v>
      </c>
      <c r="T4723" s="196">
        <f t="shared" si="1"/>
        <v>0</v>
      </c>
    </row>
    <row r="4724">
      <c r="A4724" s="17">
        <v>44228.0</v>
      </c>
      <c r="B4724" s="21">
        <v>1.0</v>
      </c>
      <c r="O4724" s="197">
        <v>44228.0</v>
      </c>
      <c r="P4724" s="11">
        <v>0.0</v>
      </c>
      <c r="Q4724" s="196">
        <v>0.0</v>
      </c>
      <c r="R4724" s="196">
        <v>0.0</v>
      </c>
      <c r="S4724" s="197">
        <v>44228.0</v>
      </c>
      <c r="T4724" s="196">
        <f t="shared" si="1"/>
        <v>0</v>
      </c>
    </row>
    <row r="4725">
      <c r="A4725" s="17">
        <v>44228.0</v>
      </c>
      <c r="B4725" s="21">
        <v>1.0</v>
      </c>
      <c r="O4725" s="197">
        <v>44228.0</v>
      </c>
      <c r="P4725" s="11">
        <v>0.0</v>
      </c>
      <c r="Q4725" s="196">
        <v>0.0</v>
      </c>
      <c r="R4725" s="196">
        <v>0.0</v>
      </c>
      <c r="S4725" s="197">
        <v>44228.0</v>
      </c>
      <c r="T4725" s="196">
        <f t="shared" si="1"/>
        <v>0</v>
      </c>
    </row>
    <row r="4726">
      <c r="A4726" s="17">
        <v>44228.0</v>
      </c>
      <c r="B4726" s="21">
        <v>1.0</v>
      </c>
      <c r="O4726" s="197">
        <v>44228.0</v>
      </c>
      <c r="P4726" s="11">
        <v>0.0</v>
      </c>
      <c r="Q4726" s="196">
        <v>0.0</v>
      </c>
      <c r="R4726" s="196">
        <v>0.0</v>
      </c>
      <c r="S4726" s="197">
        <v>44228.0</v>
      </c>
      <c r="T4726" s="196">
        <f t="shared" si="1"/>
        <v>0</v>
      </c>
    </row>
    <row r="4727">
      <c r="A4727" s="17">
        <v>44228.0</v>
      </c>
      <c r="B4727" s="21">
        <v>1.0</v>
      </c>
      <c r="O4727" s="197">
        <v>44228.0</v>
      </c>
      <c r="P4727" s="11">
        <v>0.0</v>
      </c>
      <c r="Q4727" s="196">
        <v>0.0</v>
      </c>
      <c r="R4727" s="196">
        <v>0.0</v>
      </c>
      <c r="S4727" s="197">
        <v>44228.0</v>
      </c>
      <c r="T4727" s="196">
        <f t="shared" si="1"/>
        <v>0</v>
      </c>
    </row>
    <row r="4728">
      <c r="A4728" s="7">
        <v>44228.0</v>
      </c>
      <c r="B4728" s="21">
        <v>1.0</v>
      </c>
      <c r="O4728" s="109">
        <v>44228.0</v>
      </c>
      <c r="P4728" s="11">
        <v>1.0</v>
      </c>
      <c r="Q4728" s="196">
        <v>0.0</v>
      </c>
      <c r="R4728" s="196">
        <v>0.0</v>
      </c>
      <c r="S4728" s="109">
        <v>44228.0</v>
      </c>
      <c r="T4728" s="196">
        <f t="shared" si="1"/>
        <v>0</v>
      </c>
    </row>
    <row r="4729">
      <c r="A4729" s="82">
        <v>44228.0</v>
      </c>
      <c r="B4729" s="21">
        <v>1.0</v>
      </c>
      <c r="O4729" s="160">
        <v>44228.0</v>
      </c>
      <c r="P4729" s="11">
        <v>1.0</v>
      </c>
      <c r="Q4729" s="196">
        <v>0.0</v>
      </c>
      <c r="R4729" s="196">
        <v>0.0</v>
      </c>
      <c r="S4729" s="160">
        <v>44228.0</v>
      </c>
      <c r="T4729" s="196">
        <f t="shared" si="1"/>
        <v>0</v>
      </c>
    </row>
    <row r="4730">
      <c r="A4730" s="7">
        <v>44228.0</v>
      </c>
      <c r="B4730" s="21">
        <v>1.0</v>
      </c>
      <c r="O4730" s="109">
        <v>44228.0</v>
      </c>
      <c r="P4730" s="11">
        <v>0.0</v>
      </c>
      <c r="Q4730" s="196">
        <v>0.0</v>
      </c>
      <c r="R4730" s="196">
        <v>0.0</v>
      </c>
      <c r="S4730" s="109">
        <v>44228.0</v>
      </c>
      <c r="T4730" s="196">
        <f t="shared" si="1"/>
        <v>0</v>
      </c>
    </row>
    <row r="4731">
      <c r="A4731" s="7">
        <v>44228.0</v>
      </c>
      <c r="B4731" s="21">
        <v>1.0</v>
      </c>
      <c r="O4731" s="109">
        <v>44228.0</v>
      </c>
      <c r="P4731" s="11">
        <v>1.0</v>
      </c>
      <c r="Q4731" s="196">
        <v>0.0</v>
      </c>
      <c r="R4731" s="196">
        <v>0.0</v>
      </c>
      <c r="S4731" s="109">
        <v>44228.0</v>
      </c>
      <c r="T4731" s="196">
        <f t="shared" si="1"/>
        <v>0</v>
      </c>
    </row>
    <row r="4732">
      <c r="A4732" s="7">
        <v>44228.0</v>
      </c>
      <c r="B4732" s="21">
        <v>1.0</v>
      </c>
      <c r="O4732" s="109">
        <v>44228.0</v>
      </c>
      <c r="P4732" s="11">
        <v>1.0</v>
      </c>
      <c r="Q4732" s="196">
        <v>0.0</v>
      </c>
      <c r="R4732" s="196">
        <v>0.0</v>
      </c>
      <c r="S4732" s="109">
        <v>44228.0</v>
      </c>
      <c r="T4732" s="196">
        <f t="shared" si="1"/>
        <v>0</v>
      </c>
    </row>
    <row r="4733">
      <c r="A4733" s="7">
        <v>44228.0</v>
      </c>
      <c r="B4733" s="21">
        <v>1.0</v>
      </c>
      <c r="O4733" s="109">
        <v>44228.0</v>
      </c>
      <c r="P4733" s="11">
        <v>1.0</v>
      </c>
      <c r="Q4733" s="196">
        <v>0.0</v>
      </c>
      <c r="R4733" s="196">
        <v>0.0</v>
      </c>
      <c r="S4733" s="109">
        <v>44228.0</v>
      </c>
      <c r="T4733" s="196">
        <f t="shared" si="1"/>
        <v>0</v>
      </c>
    </row>
    <row r="4734">
      <c r="A4734" s="7">
        <v>44228.0</v>
      </c>
      <c r="B4734" s="21">
        <v>1.0</v>
      </c>
      <c r="O4734" s="109">
        <v>44228.0</v>
      </c>
      <c r="P4734" s="11">
        <v>1.0</v>
      </c>
      <c r="Q4734" s="196">
        <v>0.0</v>
      </c>
      <c r="R4734" s="196">
        <v>0.0</v>
      </c>
      <c r="S4734" s="109">
        <v>44228.0</v>
      </c>
      <c r="T4734" s="196">
        <f t="shared" si="1"/>
        <v>0</v>
      </c>
    </row>
    <row r="4735">
      <c r="A4735" s="7">
        <v>44228.0</v>
      </c>
      <c r="B4735" s="21">
        <v>1.0</v>
      </c>
      <c r="O4735" s="109">
        <v>44228.0</v>
      </c>
      <c r="P4735" s="11">
        <v>1.0</v>
      </c>
      <c r="Q4735" s="196">
        <v>0.0</v>
      </c>
      <c r="R4735" s="196">
        <v>0.0</v>
      </c>
      <c r="S4735" s="109">
        <v>44228.0</v>
      </c>
      <c r="T4735" s="196">
        <f t="shared" si="1"/>
        <v>0</v>
      </c>
    </row>
    <row r="4736">
      <c r="A4736" s="7">
        <v>44228.0</v>
      </c>
      <c r="B4736" s="21">
        <v>1.0</v>
      </c>
      <c r="O4736" s="109">
        <v>44228.0</v>
      </c>
      <c r="P4736" s="11">
        <v>1.0</v>
      </c>
      <c r="Q4736" s="196">
        <v>0.0</v>
      </c>
      <c r="R4736" s="196">
        <v>0.0</v>
      </c>
      <c r="S4736" s="109">
        <v>44228.0</v>
      </c>
      <c r="T4736" s="196">
        <f t="shared" si="1"/>
        <v>0</v>
      </c>
    </row>
    <row r="4737">
      <c r="A4737" s="60">
        <v>44228.0</v>
      </c>
      <c r="B4737" s="21">
        <v>1.0</v>
      </c>
      <c r="O4737" s="160">
        <v>44228.0</v>
      </c>
      <c r="P4737" s="11">
        <v>1.0</v>
      </c>
      <c r="Q4737" s="196">
        <v>0.0</v>
      </c>
      <c r="R4737" s="196">
        <v>0.0</v>
      </c>
      <c r="S4737" s="160">
        <v>44228.0</v>
      </c>
      <c r="T4737" s="196">
        <f t="shared" si="1"/>
        <v>0</v>
      </c>
    </row>
    <row r="4738">
      <c r="A4738" s="7">
        <v>44228.0</v>
      </c>
      <c r="B4738" s="21">
        <v>1.0</v>
      </c>
      <c r="O4738" s="109">
        <v>44228.0</v>
      </c>
      <c r="P4738" s="11">
        <v>0.0</v>
      </c>
      <c r="Q4738" s="196">
        <v>0.0</v>
      </c>
      <c r="R4738" s="196">
        <v>0.0</v>
      </c>
      <c r="S4738" s="109">
        <v>44228.0</v>
      </c>
      <c r="T4738" s="196">
        <f t="shared" si="1"/>
        <v>0</v>
      </c>
    </row>
    <row r="4739">
      <c r="A4739" s="7">
        <v>44228.0</v>
      </c>
      <c r="B4739" s="21">
        <v>1.0</v>
      </c>
      <c r="O4739" s="109">
        <v>44228.0</v>
      </c>
      <c r="P4739" s="11">
        <v>0.0</v>
      </c>
      <c r="Q4739" s="196">
        <v>0.0</v>
      </c>
      <c r="R4739" s="196">
        <v>0.0</v>
      </c>
      <c r="S4739" s="109">
        <v>44228.0</v>
      </c>
      <c r="T4739" s="196">
        <f t="shared" si="1"/>
        <v>0</v>
      </c>
    </row>
    <row r="4740">
      <c r="A4740" s="7">
        <v>44228.0</v>
      </c>
      <c r="B4740" s="21">
        <v>1.0</v>
      </c>
      <c r="O4740" s="109">
        <v>44228.0</v>
      </c>
      <c r="P4740" s="11">
        <v>0.0</v>
      </c>
      <c r="Q4740" s="196">
        <v>0.0</v>
      </c>
      <c r="R4740" s="196">
        <v>0.0</v>
      </c>
      <c r="S4740" s="109">
        <v>44228.0</v>
      </c>
      <c r="T4740" s="196">
        <f t="shared" si="1"/>
        <v>0</v>
      </c>
    </row>
    <row r="4741">
      <c r="A4741" s="7">
        <v>44228.0</v>
      </c>
      <c r="B4741" s="21">
        <v>1.0</v>
      </c>
      <c r="O4741" s="109">
        <v>44228.0</v>
      </c>
      <c r="P4741" s="11">
        <v>1.0</v>
      </c>
      <c r="Q4741" s="196">
        <v>0.0</v>
      </c>
      <c r="R4741" s="196">
        <v>0.0</v>
      </c>
      <c r="S4741" s="109">
        <v>44228.0</v>
      </c>
      <c r="T4741" s="196">
        <f t="shared" si="1"/>
        <v>0</v>
      </c>
    </row>
    <row r="4742">
      <c r="A4742" s="7">
        <v>44228.0</v>
      </c>
      <c r="B4742" s="21">
        <v>1.0</v>
      </c>
      <c r="O4742" s="109">
        <v>44228.0</v>
      </c>
      <c r="P4742" s="11">
        <v>1.0</v>
      </c>
      <c r="Q4742" s="196">
        <v>0.0</v>
      </c>
      <c r="R4742" s="196">
        <v>0.0</v>
      </c>
      <c r="S4742" s="109">
        <v>44228.0</v>
      </c>
      <c r="T4742" s="196">
        <f t="shared" si="1"/>
        <v>0</v>
      </c>
    </row>
    <row r="4743">
      <c r="A4743" s="7">
        <v>44228.0</v>
      </c>
      <c r="B4743" s="21">
        <v>1.0</v>
      </c>
      <c r="O4743" s="109">
        <v>44228.0</v>
      </c>
      <c r="P4743" s="11">
        <v>1.0</v>
      </c>
      <c r="Q4743" s="196">
        <v>0.0</v>
      </c>
      <c r="R4743" s="196">
        <v>0.0</v>
      </c>
      <c r="S4743" s="109">
        <v>44228.0</v>
      </c>
      <c r="T4743" s="196">
        <f t="shared" si="1"/>
        <v>0</v>
      </c>
    </row>
    <row r="4744">
      <c r="A4744" s="7">
        <v>44228.0</v>
      </c>
      <c r="B4744" s="21">
        <v>1.0</v>
      </c>
      <c r="O4744" s="109">
        <v>44228.0</v>
      </c>
      <c r="P4744" s="11">
        <v>1.0</v>
      </c>
      <c r="Q4744" s="196">
        <v>0.0</v>
      </c>
      <c r="R4744" s="196">
        <v>0.0</v>
      </c>
      <c r="S4744" s="109">
        <v>44228.0</v>
      </c>
      <c r="T4744" s="196">
        <f t="shared" si="1"/>
        <v>0</v>
      </c>
    </row>
    <row r="4745">
      <c r="A4745" s="7">
        <v>44228.0</v>
      </c>
      <c r="B4745" s="21">
        <v>1.0</v>
      </c>
      <c r="O4745" s="109">
        <v>44228.0</v>
      </c>
      <c r="P4745" s="11">
        <v>1.0</v>
      </c>
      <c r="Q4745" s="196">
        <v>0.0</v>
      </c>
      <c r="R4745" s="196">
        <v>0.0</v>
      </c>
      <c r="S4745" s="109">
        <v>44228.0</v>
      </c>
      <c r="T4745" s="196">
        <f t="shared" si="1"/>
        <v>0</v>
      </c>
    </row>
    <row r="4746">
      <c r="A4746" s="60">
        <v>44228.0</v>
      </c>
      <c r="B4746" s="21">
        <v>1.0</v>
      </c>
      <c r="O4746" s="160">
        <v>44228.0</v>
      </c>
      <c r="P4746" s="11">
        <v>1.0</v>
      </c>
      <c r="Q4746" s="196">
        <v>0.0</v>
      </c>
      <c r="R4746" s="196">
        <v>0.0</v>
      </c>
      <c r="S4746" s="160">
        <v>44228.0</v>
      </c>
      <c r="T4746" s="196">
        <f t="shared" si="1"/>
        <v>0</v>
      </c>
    </row>
    <row r="4747">
      <c r="A4747" s="7">
        <v>44228.0</v>
      </c>
      <c r="B4747" s="21">
        <v>1.0</v>
      </c>
      <c r="O4747" s="109">
        <v>44228.0</v>
      </c>
      <c r="P4747" s="11">
        <v>1.0</v>
      </c>
      <c r="Q4747" s="196">
        <v>0.0</v>
      </c>
      <c r="R4747" s="196">
        <v>0.0</v>
      </c>
      <c r="S4747" s="109">
        <v>44228.0</v>
      </c>
      <c r="T4747" s="196">
        <f t="shared" si="1"/>
        <v>0</v>
      </c>
    </row>
    <row r="4748">
      <c r="A4748" s="7">
        <v>44228.0</v>
      </c>
      <c r="B4748" s="21">
        <v>1.0</v>
      </c>
      <c r="O4748" s="109">
        <v>44228.0</v>
      </c>
      <c r="P4748" s="11">
        <v>1.0</v>
      </c>
      <c r="Q4748" s="196">
        <v>0.0</v>
      </c>
      <c r="R4748" s="196">
        <v>0.0</v>
      </c>
      <c r="S4748" s="109">
        <v>44228.0</v>
      </c>
      <c r="T4748" s="196">
        <f t="shared" si="1"/>
        <v>0</v>
      </c>
    </row>
    <row r="4749">
      <c r="A4749" s="7">
        <v>44228.0</v>
      </c>
      <c r="B4749" s="21">
        <v>1.0</v>
      </c>
      <c r="O4749" s="109">
        <v>44228.0</v>
      </c>
      <c r="P4749" s="11">
        <v>0.0</v>
      </c>
      <c r="Q4749" s="196">
        <v>0.0</v>
      </c>
      <c r="R4749" s="196">
        <v>0.0</v>
      </c>
      <c r="S4749" s="109">
        <v>44228.0</v>
      </c>
      <c r="T4749" s="196">
        <f t="shared" si="1"/>
        <v>0</v>
      </c>
    </row>
    <row r="4750">
      <c r="A4750" s="7">
        <v>44228.0</v>
      </c>
      <c r="B4750" s="21">
        <v>1.0</v>
      </c>
      <c r="O4750" s="109">
        <v>44228.0</v>
      </c>
      <c r="P4750" s="11">
        <v>0.0</v>
      </c>
      <c r="Q4750" s="196">
        <v>0.0</v>
      </c>
      <c r="R4750" s="196">
        <v>0.0</v>
      </c>
      <c r="S4750" s="109">
        <v>44228.0</v>
      </c>
      <c r="T4750" s="196">
        <f t="shared" si="1"/>
        <v>0</v>
      </c>
    </row>
    <row r="4751">
      <c r="A4751" s="60">
        <v>44228.0</v>
      </c>
      <c r="B4751" s="21">
        <v>1.0</v>
      </c>
      <c r="O4751" s="160">
        <v>44228.0</v>
      </c>
      <c r="P4751" s="11">
        <v>0.0</v>
      </c>
      <c r="Q4751" s="196">
        <v>0.0</v>
      </c>
      <c r="R4751" s="196">
        <v>0.0</v>
      </c>
      <c r="S4751" s="160">
        <v>44228.0</v>
      </c>
      <c r="T4751" s="196">
        <f t="shared" si="1"/>
        <v>0</v>
      </c>
    </row>
    <row r="4752">
      <c r="A4752" s="7">
        <v>44228.0</v>
      </c>
      <c r="B4752" s="21">
        <v>1.0</v>
      </c>
      <c r="O4752" s="109">
        <v>44228.0</v>
      </c>
      <c r="P4752" s="11">
        <v>0.0</v>
      </c>
      <c r="Q4752" s="196">
        <v>0.0</v>
      </c>
      <c r="R4752" s="196">
        <v>1.0</v>
      </c>
      <c r="S4752" s="109">
        <v>44228.0</v>
      </c>
      <c r="T4752" s="196">
        <f t="shared" si="1"/>
        <v>1</v>
      </c>
    </row>
    <row r="4753">
      <c r="A4753" s="50">
        <v>44228.0</v>
      </c>
      <c r="B4753" s="21">
        <v>1.0</v>
      </c>
      <c r="O4753" s="109">
        <v>44228.0</v>
      </c>
      <c r="P4753" s="11">
        <v>0.0</v>
      </c>
      <c r="Q4753" s="196">
        <v>0.0</v>
      </c>
      <c r="R4753" s="196">
        <v>1.0</v>
      </c>
      <c r="S4753" s="109">
        <v>44228.0</v>
      </c>
      <c r="T4753" s="196">
        <f t="shared" si="1"/>
        <v>1</v>
      </c>
    </row>
    <row r="4754">
      <c r="A4754" s="7">
        <v>44229.0</v>
      </c>
      <c r="B4754" s="21">
        <v>1.0</v>
      </c>
      <c r="O4754" s="109">
        <v>44229.0</v>
      </c>
      <c r="P4754" s="11">
        <v>0.0</v>
      </c>
      <c r="Q4754" s="196">
        <v>0.0</v>
      </c>
      <c r="R4754" s="196">
        <v>1.0</v>
      </c>
      <c r="S4754" s="109">
        <v>44229.0</v>
      </c>
      <c r="T4754" s="196">
        <f t="shared" si="1"/>
        <v>1</v>
      </c>
    </row>
    <row r="4755">
      <c r="A4755" s="7">
        <v>44229.0</v>
      </c>
      <c r="B4755" s="21">
        <v>1.0</v>
      </c>
      <c r="O4755" s="109">
        <v>44229.0</v>
      </c>
      <c r="P4755" s="11">
        <v>1.0</v>
      </c>
      <c r="Q4755" s="196">
        <v>0.0</v>
      </c>
      <c r="R4755" s="196">
        <v>0.0</v>
      </c>
      <c r="S4755" s="109">
        <v>44229.0</v>
      </c>
      <c r="T4755" s="196">
        <f t="shared" si="1"/>
        <v>0</v>
      </c>
    </row>
    <row r="4756">
      <c r="A4756" s="7">
        <v>44229.0</v>
      </c>
      <c r="B4756" s="21">
        <v>1.0</v>
      </c>
      <c r="O4756" s="109">
        <v>44229.0</v>
      </c>
      <c r="P4756" s="11">
        <v>0.0</v>
      </c>
      <c r="Q4756" s="196">
        <v>0.0</v>
      </c>
      <c r="R4756" s="196">
        <v>0.0</v>
      </c>
      <c r="S4756" s="109">
        <v>44229.0</v>
      </c>
      <c r="T4756" s="196">
        <f t="shared" si="1"/>
        <v>0</v>
      </c>
    </row>
    <row r="4757">
      <c r="A4757" s="7">
        <v>44229.0</v>
      </c>
      <c r="B4757" s="21">
        <v>1.0</v>
      </c>
      <c r="O4757" s="109">
        <v>44229.0</v>
      </c>
      <c r="P4757" s="11">
        <v>0.0</v>
      </c>
      <c r="Q4757" s="196">
        <v>0.0</v>
      </c>
      <c r="R4757" s="196">
        <v>1.0</v>
      </c>
      <c r="S4757" s="109">
        <v>44229.0</v>
      </c>
      <c r="T4757" s="196">
        <f t="shared" si="1"/>
        <v>1</v>
      </c>
    </row>
    <row r="4758">
      <c r="A4758" s="7">
        <v>44229.0</v>
      </c>
      <c r="B4758" s="21">
        <v>1.0</v>
      </c>
      <c r="O4758" s="109">
        <v>44229.0</v>
      </c>
      <c r="P4758" s="11">
        <v>0.0</v>
      </c>
      <c r="Q4758" s="196">
        <v>0.0</v>
      </c>
      <c r="R4758" s="196">
        <v>1.0</v>
      </c>
      <c r="S4758" s="109">
        <v>44229.0</v>
      </c>
      <c r="T4758" s="196">
        <f t="shared" si="1"/>
        <v>1</v>
      </c>
    </row>
    <row r="4759">
      <c r="A4759" s="7">
        <v>44229.0</v>
      </c>
      <c r="B4759" s="21">
        <v>1.0</v>
      </c>
      <c r="O4759" s="109">
        <v>44229.0</v>
      </c>
      <c r="P4759" s="11">
        <v>1.0</v>
      </c>
      <c r="Q4759" s="196">
        <v>0.0</v>
      </c>
      <c r="R4759" s="196">
        <v>0.0</v>
      </c>
      <c r="S4759" s="109">
        <v>44229.0</v>
      </c>
      <c r="T4759" s="196">
        <f t="shared" si="1"/>
        <v>0</v>
      </c>
    </row>
    <row r="4760">
      <c r="A4760" s="7">
        <v>44229.0</v>
      </c>
      <c r="B4760" s="21">
        <v>1.0</v>
      </c>
      <c r="O4760" s="109">
        <v>44229.0</v>
      </c>
      <c r="P4760" s="11">
        <v>0.0</v>
      </c>
      <c r="Q4760" s="196">
        <v>0.0</v>
      </c>
      <c r="R4760" s="196">
        <v>0.0</v>
      </c>
      <c r="S4760" s="109">
        <v>44229.0</v>
      </c>
      <c r="T4760" s="196">
        <f t="shared" si="1"/>
        <v>0</v>
      </c>
    </row>
    <row r="4761">
      <c r="A4761" s="7">
        <v>44229.0</v>
      </c>
      <c r="B4761" s="21">
        <v>1.0</v>
      </c>
      <c r="O4761" s="109">
        <v>44229.0</v>
      </c>
      <c r="P4761" s="11">
        <v>1.0</v>
      </c>
      <c r="Q4761" s="196">
        <v>0.0</v>
      </c>
      <c r="R4761" s="196">
        <v>0.0</v>
      </c>
      <c r="S4761" s="109">
        <v>44229.0</v>
      </c>
      <c r="T4761" s="196">
        <f t="shared" si="1"/>
        <v>0</v>
      </c>
    </row>
    <row r="4762">
      <c r="A4762" s="7">
        <v>44229.0</v>
      </c>
      <c r="B4762" s="21">
        <v>1.0</v>
      </c>
      <c r="O4762" s="109">
        <v>44229.0</v>
      </c>
      <c r="P4762" s="11">
        <v>1.0</v>
      </c>
      <c r="Q4762" s="196">
        <v>0.0</v>
      </c>
      <c r="R4762" s="196">
        <v>0.0</v>
      </c>
      <c r="S4762" s="109">
        <v>44229.0</v>
      </c>
      <c r="T4762" s="196">
        <f t="shared" si="1"/>
        <v>0</v>
      </c>
    </row>
    <row r="4763">
      <c r="A4763" s="7">
        <v>44229.0</v>
      </c>
      <c r="B4763" s="21">
        <v>1.0</v>
      </c>
      <c r="O4763" s="109">
        <v>44229.0</v>
      </c>
      <c r="P4763" s="11">
        <v>0.0</v>
      </c>
      <c r="Q4763" s="196">
        <v>0.0</v>
      </c>
      <c r="R4763" s="196">
        <v>0.0</v>
      </c>
      <c r="S4763" s="109">
        <v>44229.0</v>
      </c>
      <c r="T4763" s="196">
        <f t="shared" si="1"/>
        <v>0</v>
      </c>
    </row>
    <row r="4764">
      <c r="A4764" s="7">
        <v>44229.0</v>
      </c>
      <c r="B4764" s="21">
        <v>1.0</v>
      </c>
      <c r="O4764" s="109">
        <v>44229.0</v>
      </c>
      <c r="P4764" s="11">
        <v>1.0</v>
      </c>
      <c r="Q4764" s="196">
        <v>0.0</v>
      </c>
      <c r="R4764" s="196">
        <v>0.0</v>
      </c>
      <c r="S4764" s="109">
        <v>44229.0</v>
      </c>
      <c r="T4764" s="196">
        <f t="shared" si="1"/>
        <v>0</v>
      </c>
    </row>
    <row r="4765">
      <c r="A4765" s="7">
        <v>44229.0</v>
      </c>
      <c r="B4765" s="21">
        <v>1.0</v>
      </c>
      <c r="O4765" s="109">
        <v>44229.0</v>
      </c>
      <c r="P4765" s="11">
        <v>0.0</v>
      </c>
      <c r="Q4765" s="196">
        <v>0.0</v>
      </c>
      <c r="R4765" s="196">
        <v>0.0</v>
      </c>
      <c r="S4765" s="109">
        <v>44229.0</v>
      </c>
      <c r="T4765" s="196">
        <f t="shared" si="1"/>
        <v>0</v>
      </c>
    </row>
    <row r="4766">
      <c r="A4766" s="7">
        <v>44229.0</v>
      </c>
      <c r="B4766" s="21">
        <v>1.0</v>
      </c>
      <c r="O4766" s="109">
        <v>44229.0</v>
      </c>
      <c r="P4766" s="11">
        <v>0.0</v>
      </c>
      <c r="Q4766" s="196">
        <v>0.0</v>
      </c>
      <c r="R4766" s="196">
        <v>0.0</v>
      </c>
      <c r="S4766" s="109">
        <v>44229.0</v>
      </c>
      <c r="T4766" s="196">
        <f t="shared" si="1"/>
        <v>0</v>
      </c>
    </row>
    <row r="4767">
      <c r="A4767" s="7">
        <v>44229.0</v>
      </c>
      <c r="B4767" s="21">
        <v>1.0</v>
      </c>
      <c r="O4767" s="109">
        <v>44229.0</v>
      </c>
      <c r="P4767" s="11">
        <v>0.0</v>
      </c>
      <c r="Q4767" s="196">
        <v>0.0</v>
      </c>
      <c r="R4767" s="196">
        <v>0.0</v>
      </c>
      <c r="S4767" s="109">
        <v>44229.0</v>
      </c>
      <c r="T4767" s="196">
        <f t="shared" si="1"/>
        <v>0</v>
      </c>
    </row>
    <row r="4768">
      <c r="A4768" s="7">
        <v>44229.0</v>
      </c>
      <c r="B4768" s="21">
        <v>1.0</v>
      </c>
      <c r="O4768" s="109">
        <v>44229.0</v>
      </c>
      <c r="P4768" s="11">
        <v>0.0</v>
      </c>
      <c r="Q4768" s="196">
        <v>0.0</v>
      </c>
      <c r="R4768" s="196">
        <v>0.0</v>
      </c>
      <c r="S4768" s="109">
        <v>44229.0</v>
      </c>
      <c r="T4768" s="196">
        <f t="shared" si="1"/>
        <v>0</v>
      </c>
    </row>
    <row r="4769">
      <c r="A4769" s="7">
        <v>44229.0</v>
      </c>
      <c r="B4769" s="21">
        <v>1.0</v>
      </c>
      <c r="O4769" s="109">
        <v>44229.0</v>
      </c>
      <c r="P4769" s="11">
        <v>1.0</v>
      </c>
      <c r="Q4769" s="196">
        <v>0.0</v>
      </c>
      <c r="R4769" s="196">
        <v>0.0</v>
      </c>
      <c r="S4769" s="109">
        <v>44229.0</v>
      </c>
      <c r="T4769" s="196">
        <f t="shared" si="1"/>
        <v>0</v>
      </c>
    </row>
    <row r="4770">
      <c r="A4770" s="7">
        <v>44229.0</v>
      </c>
      <c r="B4770" s="21">
        <v>1.0</v>
      </c>
      <c r="O4770" s="109">
        <v>44229.0</v>
      </c>
      <c r="P4770" s="11">
        <v>0.0</v>
      </c>
      <c r="Q4770" s="196">
        <v>0.0</v>
      </c>
      <c r="R4770" s="196">
        <v>0.0</v>
      </c>
      <c r="S4770" s="109">
        <v>44229.0</v>
      </c>
      <c r="T4770" s="196">
        <f t="shared" si="1"/>
        <v>0</v>
      </c>
    </row>
    <row r="4771">
      <c r="A4771" s="7">
        <v>44229.0</v>
      </c>
      <c r="B4771" s="21">
        <v>1.0</v>
      </c>
      <c r="O4771" s="109">
        <v>44229.0</v>
      </c>
      <c r="P4771" s="11">
        <v>0.0</v>
      </c>
      <c r="Q4771" s="196">
        <v>0.0</v>
      </c>
      <c r="R4771" s="196">
        <v>0.0</v>
      </c>
      <c r="S4771" s="109">
        <v>44229.0</v>
      </c>
      <c r="T4771" s="196">
        <f t="shared" si="1"/>
        <v>0</v>
      </c>
    </row>
    <row r="4772">
      <c r="A4772" s="7">
        <v>44229.0</v>
      </c>
      <c r="B4772" s="21">
        <v>1.0</v>
      </c>
      <c r="O4772" s="109">
        <v>44229.0</v>
      </c>
      <c r="P4772" s="11">
        <v>0.0</v>
      </c>
      <c r="Q4772" s="196">
        <v>0.0</v>
      </c>
      <c r="R4772" s="196">
        <v>0.0</v>
      </c>
      <c r="S4772" s="109">
        <v>44229.0</v>
      </c>
      <c r="T4772" s="196">
        <f t="shared" si="1"/>
        <v>0</v>
      </c>
    </row>
    <row r="4773">
      <c r="A4773" s="7">
        <v>44229.0</v>
      </c>
      <c r="B4773" s="21">
        <v>1.0</v>
      </c>
      <c r="O4773" s="109">
        <v>44229.0</v>
      </c>
      <c r="P4773" s="11">
        <v>0.0</v>
      </c>
      <c r="Q4773" s="196">
        <v>1.0</v>
      </c>
      <c r="R4773" s="196">
        <v>0.0</v>
      </c>
      <c r="S4773" s="109">
        <v>44229.0</v>
      </c>
      <c r="T4773" s="196">
        <f t="shared" si="1"/>
        <v>1</v>
      </c>
    </row>
    <row r="4774">
      <c r="A4774" s="7">
        <v>44229.0</v>
      </c>
      <c r="B4774" s="21">
        <v>1.0</v>
      </c>
      <c r="O4774" s="109">
        <v>44229.0</v>
      </c>
      <c r="P4774" s="11">
        <v>0.0</v>
      </c>
      <c r="Q4774" s="196">
        <v>0.0</v>
      </c>
      <c r="R4774" s="196">
        <v>0.0</v>
      </c>
      <c r="S4774" s="109">
        <v>44229.0</v>
      </c>
      <c r="T4774" s="196">
        <f t="shared" si="1"/>
        <v>0</v>
      </c>
    </row>
    <row r="4775">
      <c r="A4775" s="7">
        <v>44229.0</v>
      </c>
      <c r="B4775" s="21">
        <v>1.0</v>
      </c>
      <c r="O4775" s="109">
        <v>44229.0</v>
      </c>
      <c r="P4775" s="11">
        <v>0.0</v>
      </c>
      <c r="Q4775" s="196">
        <v>0.0</v>
      </c>
      <c r="R4775" s="196">
        <v>0.0</v>
      </c>
      <c r="S4775" s="109">
        <v>44229.0</v>
      </c>
      <c r="T4775" s="196">
        <f t="shared" si="1"/>
        <v>0</v>
      </c>
    </row>
    <row r="4776">
      <c r="A4776" s="7">
        <v>44229.0</v>
      </c>
      <c r="B4776" s="21">
        <v>1.0</v>
      </c>
      <c r="O4776" s="109">
        <v>44229.0</v>
      </c>
      <c r="P4776" s="11">
        <v>1.0</v>
      </c>
      <c r="Q4776" s="196">
        <v>0.0</v>
      </c>
      <c r="R4776" s="196">
        <v>0.0</v>
      </c>
      <c r="S4776" s="109">
        <v>44229.0</v>
      </c>
      <c r="T4776" s="196">
        <f t="shared" si="1"/>
        <v>0</v>
      </c>
    </row>
    <row r="4777">
      <c r="A4777" s="7">
        <v>44229.0</v>
      </c>
      <c r="B4777" s="21">
        <v>1.0</v>
      </c>
      <c r="O4777" s="109">
        <v>44229.0</v>
      </c>
      <c r="P4777" s="11">
        <v>1.0</v>
      </c>
      <c r="Q4777" s="196">
        <v>0.0</v>
      </c>
      <c r="R4777" s="196">
        <v>0.0</v>
      </c>
      <c r="S4777" s="109">
        <v>44229.0</v>
      </c>
      <c r="T4777" s="196">
        <f t="shared" si="1"/>
        <v>0</v>
      </c>
    </row>
    <row r="4778">
      <c r="A4778" s="7">
        <v>44229.0</v>
      </c>
      <c r="B4778" s="21">
        <v>1.0</v>
      </c>
      <c r="O4778" s="109">
        <v>44229.0</v>
      </c>
      <c r="P4778" s="11">
        <v>1.0</v>
      </c>
      <c r="Q4778" s="196">
        <v>0.0</v>
      </c>
      <c r="R4778" s="196">
        <v>0.0</v>
      </c>
      <c r="S4778" s="109">
        <v>44229.0</v>
      </c>
      <c r="T4778" s="196">
        <f t="shared" si="1"/>
        <v>0</v>
      </c>
    </row>
    <row r="4779">
      <c r="A4779" s="7">
        <v>44229.0</v>
      </c>
      <c r="B4779" s="21">
        <v>1.0</v>
      </c>
      <c r="O4779" s="109">
        <v>44229.0</v>
      </c>
      <c r="P4779" s="11">
        <v>1.0</v>
      </c>
      <c r="Q4779" s="196">
        <v>0.0</v>
      </c>
      <c r="R4779" s="196">
        <v>0.0</v>
      </c>
      <c r="S4779" s="109">
        <v>44229.0</v>
      </c>
      <c r="T4779" s="196">
        <f t="shared" si="1"/>
        <v>0</v>
      </c>
    </row>
    <row r="4780">
      <c r="A4780" s="7">
        <v>44229.0</v>
      </c>
      <c r="B4780" s="21">
        <v>1.0</v>
      </c>
      <c r="O4780" s="109">
        <v>44229.0</v>
      </c>
      <c r="P4780" s="11">
        <v>0.0</v>
      </c>
      <c r="Q4780" s="196">
        <v>0.0</v>
      </c>
      <c r="R4780" s="196">
        <v>0.0</v>
      </c>
      <c r="S4780" s="109">
        <v>44229.0</v>
      </c>
      <c r="T4780" s="196">
        <f t="shared" si="1"/>
        <v>0</v>
      </c>
    </row>
    <row r="4781">
      <c r="A4781" s="7">
        <v>44229.0</v>
      </c>
      <c r="B4781" s="21">
        <v>1.0</v>
      </c>
      <c r="O4781" s="109">
        <v>44229.0</v>
      </c>
      <c r="P4781" s="11">
        <v>0.0</v>
      </c>
      <c r="Q4781" s="196">
        <v>0.0</v>
      </c>
      <c r="R4781" s="196">
        <v>0.0</v>
      </c>
      <c r="S4781" s="109">
        <v>44229.0</v>
      </c>
      <c r="T4781" s="196">
        <f t="shared" si="1"/>
        <v>0</v>
      </c>
    </row>
    <row r="4782">
      <c r="A4782" s="7">
        <v>44229.0</v>
      </c>
      <c r="B4782" s="21">
        <v>1.0</v>
      </c>
      <c r="O4782" s="109">
        <v>44229.0</v>
      </c>
      <c r="P4782" s="11">
        <v>0.0</v>
      </c>
      <c r="Q4782" s="196">
        <v>0.0</v>
      </c>
      <c r="R4782" s="196">
        <v>0.0</v>
      </c>
      <c r="S4782" s="109">
        <v>44229.0</v>
      </c>
      <c r="T4782" s="196">
        <f t="shared" si="1"/>
        <v>0</v>
      </c>
    </row>
    <row r="4783">
      <c r="A4783" s="7">
        <v>44229.0</v>
      </c>
      <c r="B4783" s="21">
        <v>1.0</v>
      </c>
      <c r="O4783" s="109">
        <v>44229.0</v>
      </c>
      <c r="P4783" s="11">
        <v>0.0</v>
      </c>
      <c r="Q4783" s="196">
        <v>0.0</v>
      </c>
      <c r="R4783" s="196">
        <v>0.0</v>
      </c>
      <c r="S4783" s="109">
        <v>44229.0</v>
      </c>
      <c r="T4783" s="196">
        <f t="shared" si="1"/>
        <v>0</v>
      </c>
    </row>
    <row r="4784">
      <c r="A4784" s="7">
        <v>44229.0</v>
      </c>
      <c r="B4784" s="21">
        <v>1.0</v>
      </c>
      <c r="O4784" s="109">
        <v>44229.0</v>
      </c>
      <c r="P4784" s="11">
        <v>0.0</v>
      </c>
      <c r="Q4784" s="196">
        <v>0.0</v>
      </c>
      <c r="R4784" s="196">
        <v>0.0</v>
      </c>
      <c r="S4784" s="109">
        <v>44229.0</v>
      </c>
      <c r="T4784" s="196">
        <f t="shared" si="1"/>
        <v>0</v>
      </c>
    </row>
    <row r="4785">
      <c r="A4785" s="7">
        <v>44229.0</v>
      </c>
      <c r="B4785" s="21">
        <v>1.0</v>
      </c>
      <c r="O4785" s="109">
        <v>44229.0</v>
      </c>
      <c r="P4785" s="11">
        <v>1.0</v>
      </c>
      <c r="Q4785" s="196">
        <v>0.0</v>
      </c>
      <c r="R4785" s="196">
        <v>0.0</v>
      </c>
      <c r="S4785" s="109">
        <v>44229.0</v>
      </c>
      <c r="T4785" s="196">
        <f t="shared" si="1"/>
        <v>0</v>
      </c>
    </row>
    <row r="4786">
      <c r="A4786" s="50">
        <v>44229.0</v>
      </c>
      <c r="B4786" s="21">
        <v>1.0</v>
      </c>
      <c r="O4786" s="109">
        <v>44229.0</v>
      </c>
      <c r="P4786" s="11">
        <v>1.0</v>
      </c>
      <c r="Q4786" s="196">
        <v>0.0</v>
      </c>
      <c r="R4786" s="196">
        <v>0.0</v>
      </c>
      <c r="S4786" s="109">
        <v>44229.0</v>
      </c>
      <c r="T4786" s="196">
        <f t="shared" si="1"/>
        <v>0</v>
      </c>
    </row>
    <row r="4787">
      <c r="A4787" s="7">
        <v>44229.0</v>
      </c>
      <c r="B4787" s="21">
        <v>1.0</v>
      </c>
      <c r="O4787" s="109">
        <v>44229.0</v>
      </c>
      <c r="P4787" s="11">
        <v>1.0</v>
      </c>
      <c r="Q4787" s="196">
        <v>0.0</v>
      </c>
      <c r="R4787" s="196">
        <v>0.0</v>
      </c>
      <c r="S4787" s="109">
        <v>44229.0</v>
      </c>
      <c r="T4787" s="196">
        <f t="shared" si="1"/>
        <v>0</v>
      </c>
    </row>
    <row r="4788">
      <c r="A4788" s="53">
        <v>44229.0</v>
      </c>
      <c r="B4788" s="21">
        <v>1.0</v>
      </c>
      <c r="O4788" s="200">
        <v>44229.0</v>
      </c>
      <c r="P4788" s="11">
        <v>1.0</v>
      </c>
      <c r="Q4788" s="196">
        <v>0.0</v>
      </c>
      <c r="R4788" s="196">
        <v>0.0</v>
      </c>
      <c r="S4788" s="200">
        <v>44229.0</v>
      </c>
      <c r="T4788" s="196">
        <f t="shared" si="1"/>
        <v>0</v>
      </c>
    </row>
    <row r="4789">
      <c r="A4789" s="7">
        <v>44229.0</v>
      </c>
      <c r="B4789" s="21">
        <v>1.0</v>
      </c>
      <c r="O4789" s="109">
        <v>44229.0</v>
      </c>
      <c r="P4789" s="11">
        <v>1.0</v>
      </c>
      <c r="Q4789" s="196">
        <v>0.0</v>
      </c>
      <c r="R4789" s="196">
        <v>0.0</v>
      </c>
      <c r="S4789" s="109">
        <v>44229.0</v>
      </c>
      <c r="T4789" s="196">
        <f t="shared" si="1"/>
        <v>0</v>
      </c>
    </row>
    <row r="4790">
      <c r="A4790" s="7">
        <v>44229.0</v>
      </c>
      <c r="B4790" s="21">
        <v>1.0</v>
      </c>
      <c r="O4790" s="109">
        <v>44229.0</v>
      </c>
      <c r="P4790" s="11">
        <v>1.0</v>
      </c>
      <c r="Q4790" s="196">
        <v>0.0</v>
      </c>
      <c r="R4790" s="196">
        <v>0.0</v>
      </c>
      <c r="S4790" s="109">
        <v>44229.0</v>
      </c>
      <c r="T4790" s="196">
        <f t="shared" si="1"/>
        <v>0</v>
      </c>
    </row>
    <row r="4791">
      <c r="A4791" s="7">
        <v>44229.0</v>
      </c>
      <c r="B4791" s="21">
        <v>1.0</v>
      </c>
      <c r="O4791" s="109">
        <v>44229.0</v>
      </c>
      <c r="P4791" s="11">
        <v>1.0</v>
      </c>
      <c r="Q4791" s="196">
        <v>0.0</v>
      </c>
      <c r="R4791" s="196">
        <v>0.0</v>
      </c>
      <c r="S4791" s="109">
        <v>44229.0</v>
      </c>
      <c r="T4791" s="196">
        <f t="shared" si="1"/>
        <v>0</v>
      </c>
    </row>
    <row r="4792">
      <c r="A4792" s="7">
        <v>44229.0</v>
      </c>
      <c r="B4792" s="21">
        <v>1.0</v>
      </c>
      <c r="O4792" s="109">
        <v>44229.0</v>
      </c>
      <c r="P4792" s="11">
        <v>1.0</v>
      </c>
      <c r="Q4792" s="196">
        <v>0.0</v>
      </c>
      <c r="R4792" s="196">
        <v>0.0</v>
      </c>
      <c r="S4792" s="109">
        <v>44229.0</v>
      </c>
      <c r="T4792" s="196">
        <f t="shared" si="1"/>
        <v>0</v>
      </c>
    </row>
    <row r="4793">
      <c r="A4793" s="17">
        <v>44229.0</v>
      </c>
      <c r="B4793" s="21">
        <v>1.0</v>
      </c>
      <c r="O4793" s="197">
        <v>44229.0</v>
      </c>
      <c r="P4793" s="11">
        <v>1.0</v>
      </c>
      <c r="Q4793" s="196">
        <v>0.0</v>
      </c>
      <c r="R4793" s="196">
        <v>0.0</v>
      </c>
      <c r="S4793" s="197">
        <v>44229.0</v>
      </c>
      <c r="T4793" s="196">
        <f t="shared" si="1"/>
        <v>0</v>
      </c>
    </row>
    <row r="4794">
      <c r="A4794" s="7">
        <v>44229.0</v>
      </c>
      <c r="B4794" s="21">
        <v>1.0</v>
      </c>
      <c r="O4794" s="109">
        <v>44229.0</v>
      </c>
      <c r="P4794" s="11">
        <v>0.0</v>
      </c>
      <c r="Q4794" s="196">
        <v>0.0</v>
      </c>
      <c r="R4794" s="196">
        <v>0.0</v>
      </c>
      <c r="S4794" s="109">
        <v>44229.0</v>
      </c>
      <c r="T4794" s="196">
        <f t="shared" si="1"/>
        <v>0</v>
      </c>
    </row>
    <row r="4795">
      <c r="A4795" s="7">
        <v>44229.0</v>
      </c>
      <c r="B4795" s="21">
        <v>1.0</v>
      </c>
      <c r="O4795" s="109">
        <v>44229.0</v>
      </c>
      <c r="P4795" s="11">
        <v>0.0</v>
      </c>
      <c r="Q4795" s="196">
        <v>0.0</v>
      </c>
      <c r="R4795" s="196">
        <v>0.0</v>
      </c>
      <c r="S4795" s="109">
        <v>44229.0</v>
      </c>
      <c r="T4795" s="196">
        <f t="shared" si="1"/>
        <v>0</v>
      </c>
    </row>
    <row r="4796">
      <c r="A4796" s="7">
        <v>44229.0</v>
      </c>
      <c r="B4796" s="21">
        <v>1.0</v>
      </c>
      <c r="O4796" s="109">
        <v>44229.0</v>
      </c>
      <c r="P4796" s="11">
        <v>0.0</v>
      </c>
      <c r="Q4796" s="196">
        <v>0.0</v>
      </c>
      <c r="R4796" s="196">
        <v>0.0</v>
      </c>
      <c r="S4796" s="109">
        <v>44229.0</v>
      </c>
      <c r="T4796" s="196">
        <f t="shared" si="1"/>
        <v>0</v>
      </c>
    </row>
    <row r="4797">
      <c r="A4797" s="7">
        <v>44229.0</v>
      </c>
      <c r="B4797" s="21">
        <v>1.0</v>
      </c>
      <c r="O4797" s="109">
        <v>44229.0</v>
      </c>
      <c r="P4797" s="11">
        <v>0.0</v>
      </c>
      <c r="Q4797" s="196">
        <v>0.0</v>
      </c>
      <c r="R4797" s="196">
        <v>0.0</v>
      </c>
      <c r="S4797" s="109">
        <v>44229.0</v>
      </c>
      <c r="T4797" s="196">
        <f t="shared" si="1"/>
        <v>0</v>
      </c>
    </row>
    <row r="4798">
      <c r="A4798" s="7">
        <v>44229.0</v>
      </c>
      <c r="B4798" s="21">
        <v>1.0</v>
      </c>
      <c r="O4798" s="109">
        <v>44229.0</v>
      </c>
      <c r="P4798" s="11">
        <v>0.0</v>
      </c>
      <c r="Q4798" s="196">
        <v>0.0</v>
      </c>
      <c r="R4798" s="196">
        <v>0.0</v>
      </c>
      <c r="S4798" s="109">
        <v>44229.0</v>
      </c>
      <c r="T4798" s="196">
        <f t="shared" si="1"/>
        <v>0</v>
      </c>
    </row>
    <row r="4799">
      <c r="A4799" s="7">
        <v>44229.0</v>
      </c>
      <c r="B4799" s="21">
        <v>1.0</v>
      </c>
      <c r="O4799" s="109">
        <v>44229.0</v>
      </c>
      <c r="P4799" s="11">
        <v>0.0</v>
      </c>
      <c r="Q4799" s="196">
        <v>0.0</v>
      </c>
      <c r="R4799" s="196">
        <v>0.0</v>
      </c>
      <c r="S4799" s="109">
        <v>44229.0</v>
      </c>
      <c r="T4799" s="196">
        <f t="shared" si="1"/>
        <v>0</v>
      </c>
    </row>
    <row r="4800">
      <c r="A4800" s="7">
        <v>44229.0</v>
      </c>
      <c r="B4800" s="21">
        <v>1.0</v>
      </c>
      <c r="O4800" s="109">
        <v>44229.0</v>
      </c>
      <c r="P4800" s="11">
        <v>0.0</v>
      </c>
      <c r="Q4800" s="196">
        <v>0.0</v>
      </c>
      <c r="R4800" s="196">
        <v>0.0</v>
      </c>
      <c r="S4800" s="109">
        <v>44229.0</v>
      </c>
      <c r="T4800" s="196">
        <f t="shared" si="1"/>
        <v>0</v>
      </c>
    </row>
    <row r="4801">
      <c r="A4801" s="7">
        <v>44229.0</v>
      </c>
      <c r="B4801" s="21">
        <v>1.0</v>
      </c>
      <c r="O4801" s="109">
        <v>44229.0</v>
      </c>
      <c r="P4801" s="11">
        <v>0.0</v>
      </c>
      <c r="Q4801" s="196">
        <v>0.0</v>
      </c>
      <c r="R4801" s="196">
        <v>0.0</v>
      </c>
      <c r="S4801" s="109">
        <v>44229.0</v>
      </c>
      <c r="T4801" s="196">
        <f t="shared" si="1"/>
        <v>0</v>
      </c>
    </row>
    <row r="4802">
      <c r="A4802" s="7">
        <v>44229.0</v>
      </c>
      <c r="B4802" s="21">
        <v>1.0</v>
      </c>
      <c r="O4802" s="109">
        <v>44229.0</v>
      </c>
      <c r="P4802" s="11">
        <v>0.0</v>
      </c>
      <c r="Q4802" s="196">
        <v>0.0</v>
      </c>
      <c r="R4802" s="196">
        <v>0.0</v>
      </c>
      <c r="S4802" s="109">
        <v>44229.0</v>
      </c>
      <c r="T4802" s="196">
        <f t="shared" si="1"/>
        <v>0</v>
      </c>
    </row>
    <row r="4803">
      <c r="A4803" s="7">
        <v>44229.0</v>
      </c>
      <c r="B4803" s="21">
        <v>1.0</v>
      </c>
      <c r="O4803" s="109">
        <v>44229.0</v>
      </c>
      <c r="P4803" s="11">
        <v>0.0</v>
      </c>
      <c r="Q4803" s="196">
        <v>0.0</v>
      </c>
      <c r="R4803" s="196">
        <v>0.0</v>
      </c>
      <c r="S4803" s="109">
        <v>44229.0</v>
      </c>
      <c r="T4803" s="196">
        <f t="shared" si="1"/>
        <v>0</v>
      </c>
    </row>
    <row r="4804">
      <c r="A4804" s="7">
        <v>44229.0</v>
      </c>
      <c r="B4804" s="21">
        <v>1.0</v>
      </c>
      <c r="O4804" s="109">
        <v>44229.0</v>
      </c>
      <c r="P4804" s="11">
        <v>0.0</v>
      </c>
      <c r="Q4804" s="196">
        <v>0.0</v>
      </c>
      <c r="R4804" s="196">
        <v>0.0</v>
      </c>
      <c r="S4804" s="109">
        <v>44229.0</v>
      </c>
      <c r="T4804" s="196">
        <f t="shared" si="1"/>
        <v>0</v>
      </c>
    </row>
    <row r="4805">
      <c r="A4805" s="7">
        <v>44229.0</v>
      </c>
      <c r="B4805" s="21">
        <v>1.0</v>
      </c>
      <c r="O4805" s="109">
        <v>44229.0</v>
      </c>
      <c r="P4805" s="11">
        <v>0.0</v>
      </c>
      <c r="Q4805" s="196">
        <v>0.0</v>
      </c>
      <c r="R4805" s="196">
        <v>0.0</v>
      </c>
      <c r="S4805" s="109">
        <v>44229.0</v>
      </c>
      <c r="T4805" s="196">
        <f t="shared" si="1"/>
        <v>0</v>
      </c>
    </row>
    <row r="4806">
      <c r="A4806" s="7">
        <v>44229.0</v>
      </c>
      <c r="B4806" s="21">
        <v>1.0</v>
      </c>
      <c r="O4806" s="109">
        <v>44229.0</v>
      </c>
      <c r="P4806" s="11">
        <v>0.0</v>
      </c>
      <c r="Q4806" s="196">
        <v>0.0</v>
      </c>
      <c r="R4806" s="196">
        <v>0.0</v>
      </c>
      <c r="S4806" s="109">
        <v>44229.0</v>
      </c>
      <c r="T4806" s="196">
        <f t="shared" si="1"/>
        <v>0</v>
      </c>
    </row>
    <row r="4807">
      <c r="A4807" s="7">
        <v>44229.0</v>
      </c>
      <c r="B4807" s="21">
        <v>1.0</v>
      </c>
      <c r="O4807" s="109">
        <v>44229.0</v>
      </c>
      <c r="P4807" s="11">
        <v>0.0</v>
      </c>
      <c r="Q4807" s="196">
        <v>0.0</v>
      </c>
      <c r="R4807" s="196">
        <v>0.0</v>
      </c>
      <c r="S4807" s="109">
        <v>44229.0</v>
      </c>
      <c r="T4807" s="196">
        <f t="shared" si="1"/>
        <v>0</v>
      </c>
    </row>
    <row r="4808">
      <c r="A4808" s="7">
        <v>44229.0</v>
      </c>
      <c r="B4808" s="21">
        <v>1.0</v>
      </c>
      <c r="O4808" s="109">
        <v>44229.0</v>
      </c>
      <c r="P4808" s="11">
        <v>0.0</v>
      </c>
      <c r="Q4808" s="196">
        <v>0.0</v>
      </c>
      <c r="R4808" s="196">
        <v>0.0</v>
      </c>
      <c r="S4808" s="109">
        <v>44229.0</v>
      </c>
      <c r="T4808" s="196">
        <f t="shared" si="1"/>
        <v>0</v>
      </c>
    </row>
    <row r="4809">
      <c r="A4809" s="7">
        <v>44229.0</v>
      </c>
      <c r="B4809" s="21">
        <v>1.0</v>
      </c>
      <c r="O4809" s="109">
        <v>44229.0</v>
      </c>
      <c r="P4809" s="11">
        <v>0.0</v>
      </c>
      <c r="Q4809" s="196">
        <v>0.0</v>
      </c>
      <c r="R4809" s="196">
        <v>0.0</v>
      </c>
      <c r="S4809" s="109">
        <v>44229.0</v>
      </c>
      <c r="T4809" s="196">
        <f t="shared" si="1"/>
        <v>0</v>
      </c>
    </row>
    <row r="4810">
      <c r="A4810" s="7">
        <v>44229.0</v>
      </c>
      <c r="B4810" s="21">
        <v>1.0</v>
      </c>
      <c r="O4810" s="109">
        <v>44229.0</v>
      </c>
      <c r="P4810" s="11">
        <v>0.0</v>
      </c>
      <c r="Q4810" s="196">
        <v>0.0</v>
      </c>
      <c r="R4810" s="196">
        <v>0.0</v>
      </c>
      <c r="S4810" s="109">
        <v>44229.0</v>
      </c>
      <c r="T4810" s="196">
        <f t="shared" si="1"/>
        <v>0</v>
      </c>
    </row>
    <row r="4811">
      <c r="A4811" s="7">
        <v>44229.0</v>
      </c>
      <c r="B4811" s="21">
        <v>1.0</v>
      </c>
      <c r="O4811" s="109">
        <v>44229.0</v>
      </c>
      <c r="P4811" s="11">
        <v>0.0</v>
      </c>
      <c r="Q4811" s="196">
        <v>0.0</v>
      </c>
      <c r="R4811" s="196">
        <v>0.0</v>
      </c>
      <c r="S4811" s="109">
        <v>44229.0</v>
      </c>
      <c r="T4811" s="196">
        <f t="shared" si="1"/>
        <v>0</v>
      </c>
    </row>
    <row r="4812">
      <c r="A4812" s="7">
        <v>44229.0</v>
      </c>
      <c r="B4812" s="21">
        <v>1.0</v>
      </c>
      <c r="O4812" s="109">
        <v>44229.0</v>
      </c>
      <c r="P4812" s="11">
        <v>0.0</v>
      </c>
      <c r="Q4812" s="196">
        <v>0.0</v>
      </c>
      <c r="R4812" s="196">
        <v>0.0</v>
      </c>
      <c r="S4812" s="109">
        <v>44229.0</v>
      </c>
      <c r="T4812" s="196">
        <f t="shared" si="1"/>
        <v>0</v>
      </c>
    </row>
    <row r="4813">
      <c r="A4813" s="7">
        <v>44229.0</v>
      </c>
      <c r="B4813" s="21">
        <v>1.0</v>
      </c>
      <c r="O4813" s="109">
        <v>44229.0</v>
      </c>
      <c r="P4813" s="11">
        <v>0.0</v>
      </c>
      <c r="Q4813" s="196">
        <v>0.0</v>
      </c>
      <c r="R4813" s="196">
        <v>0.0</v>
      </c>
      <c r="S4813" s="109">
        <v>44229.0</v>
      </c>
      <c r="T4813" s="196">
        <f t="shared" si="1"/>
        <v>0</v>
      </c>
    </row>
    <row r="4814">
      <c r="A4814" s="7">
        <v>44229.0</v>
      </c>
      <c r="B4814" s="21">
        <v>1.0</v>
      </c>
      <c r="O4814" s="109">
        <v>44229.0</v>
      </c>
      <c r="P4814" s="11">
        <v>0.0</v>
      </c>
      <c r="Q4814" s="196">
        <v>0.0</v>
      </c>
      <c r="R4814" s="196">
        <v>0.0</v>
      </c>
      <c r="S4814" s="109">
        <v>44229.0</v>
      </c>
      <c r="T4814" s="196">
        <f t="shared" si="1"/>
        <v>0</v>
      </c>
    </row>
    <row r="4815">
      <c r="A4815" s="7">
        <v>44229.0</v>
      </c>
      <c r="B4815" s="21">
        <v>1.0</v>
      </c>
      <c r="O4815" s="109">
        <v>44229.0</v>
      </c>
      <c r="P4815" s="11">
        <v>0.0</v>
      </c>
      <c r="Q4815" s="196">
        <v>0.0</v>
      </c>
      <c r="R4815" s="196">
        <v>0.0</v>
      </c>
      <c r="S4815" s="109">
        <v>44229.0</v>
      </c>
      <c r="T4815" s="196">
        <f t="shared" si="1"/>
        <v>0</v>
      </c>
    </row>
    <row r="4816">
      <c r="A4816" s="7">
        <v>44229.0</v>
      </c>
      <c r="B4816" s="21">
        <v>1.0</v>
      </c>
      <c r="O4816" s="109">
        <v>44229.0</v>
      </c>
      <c r="P4816" s="11">
        <v>0.0</v>
      </c>
      <c r="Q4816" s="196">
        <v>0.0</v>
      </c>
      <c r="R4816" s="196">
        <v>0.0</v>
      </c>
      <c r="S4816" s="109">
        <v>44229.0</v>
      </c>
      <c r="T4816" s="196">
        <f t="shared" si="1"/>
        <v>0</v>
      </c>
    </row>
    <row r="4817">
      <c r="A4817" s="17">
        <v>44229.0</v>
      </c>
      <c r="B4817" s="21">
        <v>1.0</v>
      </c>
      <c r="O4817" s="197">
        <v>44229.0</v>
      </c>
      <c r="P4817" s="11">
        <v>0.0</v>
      </c>
      <c r="Q4817" s="196">
        <v>0.0</v>
      </c>
      <c r="R4817" s="196">
        <v>0.0</v>
      </c>
      <c r="S4817" s="197">
        <v>44229.0</v>
      </c>
      <c r="T4817" s="196">
        <f t="shared" si="1"/>
        <v>0</v>
      </c>
    </row>
    <row r="4818">
      <c r="A4818" s="7">
        <v>44229.0</v>
      </c>
      <c r="B4818" s="21">
        <v>1.0</v>
      </c>
      <c r="O4818" s="109">
        <v>44229.0</v>
      </c>
      <c r="P4818" s="11">
        <v>0.0</v>
      </c>
      <c r="Q4818" s="196">
        <v>0.0</v>
      </c>
      <c r="R4818" s="196">
        <v>0.0</v>
      </c>
      <c r="S4818" s="109">
        <v>44229.0</v>
      </c>
      <c r="T4818" s="196">
        <f t="shared" si="1"/>
        <v>0</v>
      </c>
    </row>
    <row r="4819">
      <c r="A4819" s="7">
        <v>44229.0</v>
      </c>
      <c r="B4819" s="21">
        <v>1.0</v>
      </c>
      <c r="O4819" s="109">
        <v>44229.0</v>
      </c>
      <c r="P4819" s="11">
        <v>0.0</v>
      </c>
      <c r="Q4819" s="196">
        <v>0.0</v>
      </c>
      <c r="R4819" s="196">
        <v>0.0</v>
      </c>
      <c r="S4819" s="109">
        <v>44229.0</v>
      </c>
      <c r="T4819" s="196">
        <f t="shared" si="1"/>
        <v>0</v>
      </c>
    </row>
    <row r="4820">
      <c r="A4820" s="7">
        <v>44229.0</v>
      </c>
      <c r="B4820" s="21">
        <v>1.0</v>
      </c>
      <c r="O4820" s="109">
        <v>44229.0</v>
      </c>
      <c r="P4820" s="11">
        <v>0.0</v>
      </c>
      <c r="Q4820" s="196">
        <v>0.0</v>
      </c>
      <c r="R4820" s="196">
        <v>0.0</v>
      </c>
      <c r="S4820" s="109">
        <v>44229.0</v>
      </c>
      <c r="T4820" s="196">
        <f t="shared" si="1"/>
        <v>0</v>
      </c>
    </row>
    <row r="4821">
      <c r="A4821" s="60">
        <v>44229.0</v>
      </c>
      <c r="B4821" s="21">
        <v>1.0</v>
      </c>
      <c r="O4821" s="160">
        <v>44229.0</v>
      </c>
      <c r="P4821" s="11">
        <v>0.0</v>
      </c>
      <c r="Q4821" s="196">
        <v>0.0</v>
      </c>
      <c r="R4821" s="196">
        <v>0.0</v>
      </c>
      <c r="S4821" s="160">
        <v>44229.0</v>
      </c>
      <c r="T4821" s="196">
        <f t="shared" si="1"/>
        <v>0</v>
      </c>
    </row>
    <row r="4822">
      <c r="A4822" s="7">
        <v>44229.0</v>
      </c>
      <c r="B4822" s="21">
        <v>1.0</v>
      </c>
      <c r="O4822" s="109">
        <v>44229.0</v>
      </c>
      <c r="P4822" s="11">
        <v>0.0</v>
      </c>
      <c r="Q4822" s="196">
        <v>0.0</v>
      </c>
      <c r="R4822" s="196">
        <v>0.0</v>
      </c>
      <c r="S4822" s="109">
        <v>44229.0</v>
      </c>
      <c r="T4822" s="196">
        <f t="shared" si="1"/>
        <v>0</v>
      </c>
    </row>
    <row r="4823">
      <c r="A4823" s="50">
        <v>44229.0</v>
      </c>
      <c r="B4823" s="21">
        <v>1.0</v>
      </c>
      <c r="O4823" s="109">
        <v>44229.0</v>
      </c>
      <c r="P4823" s="11">
        <v>0.0</v>
      </c>
      <c r="Q4823" s="196">
        <v>0.0</v>
      </c>
      <c r="R4823" s="196">
        <v>1.0</v>
      </c>
      <c r="S4823" s="109">
        <v>44229.0</v>
      </c>
      <c r="T4823" s="196">
        <f t="shared" si="1"/>
        <v>1</v>
      </c>
    </row>
    <row r="4824">
      <c r="A4824" s="7">
        <v>44229.0</v>
      </c>
      <c r="B4824" s="21">
        <v>1.0</v>
      </c>
      <c r="O4824" s="109">
        <v>44229.0</v>
      </c>
      <c r="P4824" s="11">
        <v>0.0</v>
      </c>
      <c r="Q4824" s="196">
        <v>0.0</v>
      </c>
      <c r="R4824" s="196">
        <v>0.0</v>
      </c>
      <c r="S4824" s="109">
        <v>44229.0</v>
      </c>
      <c r="T4824" s="196">
        <f t="shared" si="1"/>
        <v>0</v>
      </c>
    </row>
    <row r="4825">
      <c r="A4825" s="7">
        <v>44230.0</v>
      </c>
      <c r="B4825" s="21">
        <v>1.0</v>
      </c>
      <c r="O4825" s="109">
        <v>44230.0</v>
      </c>
      <c r="P4825" s="11">
        <v>1.0</v>
      </c>
      <c r="Q4825" s="196">
        <v>0.0</v>
      </c>
      <c r="R4825" s="196">
        <v>0.0</v>
      </c>
      <c r="S4825" s="109">
        <v>44230.0</v>
      </c>
      <c r="T4825" s="196">
        <f t="shared" si="1"/>
        <v>0</v>
      </c>
    </row>
    <row r="4826">
      <c r="A4826" s="7">
        <v>44230.0</v>
      </c>
      <c r="B4826" s="21">
        <v>1.0</v>
      </c>
      <c r="O4826" s="109">
        <v>44230.0</v>
      </c>
      <c r="P4826" s="11">
        <v>0.0</v>
      </c>
      <c r="Q4826" s="196">
        <v>1.0</v>
      </c>
      <c r="R4826" s="196">
        <v>0.0</v>
      </c>
      <c r="S4826" s="109">
        <v>44230.0</v>
      </c>
      <c r="T4826" s="196">
        <f t="shared" si="1"/>
        <v>1</v>
      </c>
    </row>
    <row r="4827">
      <c r="A4827" s="7">
        <v>44230.0</v>
      </c>
      <c r="B4827" s="21">
        <v>1.0</v>
      </c>
      <c r="O4827" s="109">
        <v>44230.0</v>
      </c>
      <c r="P4827" s="11">
        <v>1.0</v>
      </c>
      <c r="Q4827" s="196">
        <v>0.0</v>
      </c>
      <c r="R4827" s="196">
        <v>0.0</v>
      </c>
      <c r="S4827" s="109">
        <v>44230.0</v>
      </c>
      <c r="T4827" s="196">
        <f t="shared" si="1"/>
        <v>0</v>
      </c>
    </row>
    <row r="4828">
      <c r="A4828" s="7">
        <v>44230.0</v>
      </c>
      <c r="B4828" s="21">
        <v>1.0</v>
      </c>
      <c r="O4828" s="109">
        <v>44230.0</v>
      </c>
      <c r="P4828" s="11">
        <v>0.0</v>
      </c>
      <c r="Q4828" s="196">
        <v>0.0</v>
      </c>
      <c r="R4828" s="196">
        <v>0.0</v>
      </c>
      <c r="S4828" s="109">
        <v>44230.0</v>
      </c>
      <c r="T4828" s="196">
        <f t="shared" si="1"/>
        <v>0</v>
      </c>
    </row>
    <row r="4829">
      <c r="A4829" s="7">
        <v>44230.0</v>
      </c>
      <c r="B4829" s="21">
        <v>1.0</v>
      </c>
      <c r="O4829" s="109">
        <v>44230.0</v>
      </c>
      <c r="P4829" s="11">
        <v>0.0</v>
      </c>
      <c r="Q4829" s="196">
        <v>0.0</v>
      </c>
      <c r="R4829" s="196">
        <v>0.0</v>
      </c>
      <c r="S4829" s="109">
        <v>44230.0</v>
      </c>
      <c r="T4829" s="196">
        <f t="shared" si="1"/>
        <v>0</v>
      </c>
    </row>
    <row r="4830">
      <c r="A4830" s="7">
        <v>44230.0</v>
      </c>
      <c r="B4830" s="21">
        <v>1.0</v>
      </c>
      <c r="O4830" s="109">
        <v>44230.0</v>
      </c>
      <c r="P4830" s="11">
        <v>1.0</v>
      </c>
      <c r="Q4830" s="196">
        <v>0.0</v>
      </c>
      <c r="R4830" s="196">
        <v>0.0</v>
      </c>
      <c r="S4830" s="109">
        <v>44230.0</v>
      </c>
      <c r="T4830" s="196">
        <f t="shared" si="1"/>
        <v>0</v>
      </c>
    </row>
    <row r="4831">
      <c r="A4831" s="71">
        <v>44230.0</v>
      </c>
      <c r="B4831" s="21">
        <v>1.0</v>
      </c>
      <c r="O4831" s="201">
        <v>44230.0</v>
      </c>
      <c r="P4831" s="11">
        <v>1.0</v>
      </c>
      <c r="Q4831" s="196">
        <v>0.0</v>
      </c>
      <c r="R4831" s="196">
        <v>0.0</v>
      </c>
      <c r="S4831" s="201">
        <v>44230.0</v>
      </c>
      <c r="T4831" s="196">
        <f t="shared" si="1"/>
        <v>0</v>
      </c>
    </row>
    <row r="4832">
      <c r="A4832" s="7">
        <v>44230.0</v>
      </c>
      <c r="B4832" s="21">
        <v>1.0</v>
      </c>
      <c r="O4832" s="109">
        <v>44230.0</v>
      </c>
      <c r="P4832" s="11">
        <v>1.0</v>
      </c>
      <c r="Q4832" s="196">
        <v>0.0</v>
      </c>
      <c r="R4832" s="196">
        <v>0.0</v>
      </c>
      <c r="S4832" s="109">
        <v>44230.0</v>
      </c>
      <c r="T4832" s="196">
        <f t="shared" si="1"/>
        <v>0</v>
      </c>
    </row>
    <row r="4833">
      <c r="A4833" s="7">
        <v>44230.0</v>
      </c>
      <c r="B4833" s="21">
        <v>1.0</v>
      </c>
      <c r="O4833" s="109">
        <v>44230.0</v>
      </c>
      <c r="P4833" s="11">
        <v>0.0</v>
      </c>
      <c r="Q4833" s="196">
        <v>0.0</v>
      </c>
      <c r="R4833" s="196">
        <v>0.0</v>
      </c>
      <c r="S4833" s="109">
        <v>44230.0</v>
      </c>
      <c r="T4833" s="196">
        <f t="shared" si="1"/>
        <v>0</v>
      </c>
    </row>
    <row r="4834">
      <c r="A4834" s="7">
        <v>44230.0</v>
      </c>
      <c r="B4834" s="21">
        <v>1.0</v>
      </c>
      <c r="O4834" s="109">
        <v>44230.0</v>
      </c>
      <c r="P4834" s="11">
        <v>0.0</v>
      </c>
      <c r="Q4834" s="196">
        <v>0.0</v>
      </c>
      <c r="R4834" s="196">
        <v>0.0</v>
      </c>
      <c r="S4834" s="109">
        <v>44230.0</v>
      </c>
      <c r="T4834" s="196">
        <f t="shared" si="1"/>
        <v>0</v>
      </c>
    </row>
    <row r="4835">
      <c r="A4835" s="7">
        <v>44230.0</v>
      </c>
      <c r="B4835" s="21">
        <v>1.0</v>
      </c>
      <c r="O4835" s="109">
        <v>44230.0</v>
      </c>
      <c r="P4835" s="11">
        <v>0.0</v>
      </c>
      <c r="Q4835" s="196">
        <v>0.0</v>
      </c>
      <c r="R4835" s="196">
        <v>0.0</v>
      </c>
      <c r="S4835" s="109">
        <v>44230.0</v>
      </c>
      <c r="T4835" s="196">
        <f t="shared" si="1"/>
        <v>0</v>
      </c>
    </row>
    <row r="4836">
      <c r="A4836" s="7">
        <v>44230.0</v>
      </c>
      <c r="B4836" s="21">
        <v>1.0</v>
      </c>
      <c r="O4836" s="109">
        <v>44230.0</v>
      </c>
      <c r="P4836" s="11">
        <v>0.0</v>
      </c>
      <c r="Q4836" s="196">
        <v>0.0</v>
      </c>
      <c r="R4836" s="196">
        <v>0.0</v>
      </c>
      <c r="S4836" s="109">
        <v>44230.0</v>
      </c>
      <c r="T4836" s="196">
        <f t="shared" si="1"/>
        <v>0</v>
      </c>
    </row>
    <row r="4837">
      <c r="A4837" s="7">
        <v>44230.0</v>
      </c>
      <c r="B4837" s="21">
        <v>1.0</v>
      </c>
      <c r="O4837" s="109">
        <v>44230.0</v>
      </c>
      <c r="P4837" s="11">
        <v>0.0</v>
      </c>
      <c r="Q4837" s="196">
        <v>0.0</v>
      </c>
      <c r="R4837" s="196">
        <v>0.0</v>
      </c>
      <c r="S4837" s="109">
        <v>44230.0</v>
      </c>
      <c r="T4837" s="196">
        <f t="shared" si="1"/>
        <v>0</v>
      </c>
    </row>
    <row r="4838">
      <c r="A4838" s="7">
        <v>44230.0</v>
      </c>
      <c r="B4838" s="21">
        <v>1.0</v>
      </c>
      <c r="O4838" s="109">
        <v>44230.0</v>
      </c>
      <c r="P4838" s="11">
        <v>1.0</v>
      </c>
      <c r="Q4838" s="196">
        <v>0.0</v>
      </c>
      <c r="R4838" s="196">
        <v>0.0</v>
      </c>
      <c r="S4838" s="109">
        <v>44230.0</v>
      </c>
      <c r="T4838" s="196">
        <f t="shared" si="1"/>
        <v>0</v>
      </c>
    </row>
    <row r="4839">
      <c r="A4839" s="7">
        <v>44230.0</v>
      </c>
      <c r="B4839" s="21">
        <v>1.0</v>
      </c>
      <c r="O4839" s="109">
        <v>44230.0</v>
      </c>
      <c r="P4839" s="11">
        <v>1.0</v>
      </c>
      <c r="Q4839" s="196">
        <v>0.0</v>
      </c>
      <c r="R4839" s="196">
        <v>0.0</v>
      </c>
      <c r="S4839" s="109">
        <v>44230.0</v>
      </c>
      <c r="T4839" s="196">
        <f t="shared" si="1"/>
        <v>0</v>
      </c>
    </row>
    <row r="4840">
      <c r="A4840" s="7">
        <v>44230.0</v>
      </c>
      <c r="B4840" s="21">
        <v>1.0</v>
      </c>
      <c r="O4840" s="109">
        <v>44230.0</v>
      </c>
      <c r="P4840" s="11">
        <v>1.0</v>
      </c>
      <c r="Q4840" s="196">
        <v>0.0</v>
      </c>
      <c r="R4840" s="196">
        <v>0.0</v>
      </c>
      <c r="S4840" s="109">
        <v>44230.0</v>
      </c>
      <c r="T4840" s="196">
        <f t="shared" si="1"/>
        <v>0</v>
      </c>
    </row>
    <row r="4841">
      <c r="A4841" s="7">
        <v>44230.0</v>
      </c>
      <c r="B4841" s="21">
        <v>1.0</v>
      </c>
      <c r="O4841" s="109">
        <v>44230.0</v>
      </c>
      <c r="P4841" s="11">
        <v>0.0</v>
      </c>
      <c r="Q4841" s="196">
        <v>0.0</v>
      </c>
      <c r="R4841" s="196">
        <v>0.0</v>
      </c>
      <c r="S4841" s="109">
        <v>44230.0</v>
      </c>
      <c r="T4841" s="196">
        <f t="shared" si="1"/>
        <v>0</v>
      </c>
    </row>
    <row r="4842">
      <c r="A4842" s="7">
        <v>44230.0</v>
      </c>
      <c r="B4842" s="21">
        <v>1.0</v>
      </c>
      <c r="O4842" s="109">
        <v>44230.0</v>
      </c>
      <c r="P4842" s="11">
        <v>0.0</v>
      </c>
      <c r="Q4842" s="196">
        <v>0.0</v>
      </c>
      <c r="R4842" s="196">
        <v>0.0</v>
      </c>
      <c r="S4842" s="109">
        <v>44230.0</v>
      </c>
      <c r="T4842" s="196">
        <f t="shared" si="1"/>
        <v>0</v>
      </c>
    </row>
    <row r="4843">
      <c r="A4843" s="7">
        <v>44230.0</v>
      </c>
      <c r="B4843" s="21">
        <v>1.0</v>
      </c>
      <c r="O4843" s="109">
        <v>44230.0</v>
      </c>
      <c r="P4843" s="11">
        <v>0.0</v>
      </c>
      <c r="Q4843" s="196">
        <v>0.0</v>
      </c>
      <c r="R4843" s="196">
        <v>0.0</v>
      </c>
      <c r="S4843" s="109">
        <v>44230.0</v>
      </c>
      <c r="T4843" s="196">
        <f t="shared" si="1"/>
        <v>0</v>
      </c>
    </row>
    <row r="4844">
      <c r="A4844" s="7">
        <v>44230.0</v>
      </c>
      <c r="B4844" s="21">
        <v>1.0</v>
      </c>
      <c r="O4844" s="109">
        <v>44230.0</v>
      </c>
      <c r="P4844" s="11">
        <v>0.0</v>
      </c>
      <c r="Q4844" s="196">
        <v>0.0</v>
      </c>
      <c r="R4844" s="196">
        <v>0.0</v>
      </c>
      <c r="S4844" s="109">
        <v>44230.0</v>
      </c>
      <c r="T4844" s="196">
        <f t="shared" si="1"/>
        <v>0</v>
      </c>
    </row>
    <row r="4845">
      <c r="A4845" s="7">
        <v>44230.0</v>
      </c>
      <c r="B4845" s="21">
        <v>1.0</v>
      </c>
      <c r="O4845" s="109">
        <v>44230.0</v>
      </c>
      <c r="P4845" s="11">
        <v>0.0</v>
      </c>
      <c r="Q4845" s="196">
        <v>0.0</v>
      </c>
      <c r="R4845" s="196">
        <v>0.0</v>
      </c>
      <c r="S4845" s="109">
        <v>44230.0</v>
      </c>
      <c r="T4845" s="196">
        <f t="shared" si="1"/>
        <v>0</v>
      </c>
    </row>
    <row r="4846">
      <c r="A4846" s="7">
        <v>44230.0</v>
      </c>
      <c r="B4846" s="21">
        <v>1.0</v>
      </c>
      <c r="O4846" s="109">
        <v>44230.0</v>
      </c>
      <c r="P4846" s="11">
        <v>1.0</v>
      </c>
      <c r="Q4846" s="196">
        <v>0.0</v>
      </c>
      <c r="R4846" s="196">
        <v>0.0</v>
      </c>
      <c r="S4846" s="109">
        <v>44230.0</v>
      </c>
      <c r="T4846" s="196">
        <f t="shared" si="1"/>
        <v>0</v>
      </c>
    </row>
    <row r="4847">
      <c r="A4847" s="7">
        <v>44230.0</v>
      </c>
      <c r="B4847" s="21">
        <v>1.0</v>
      </c>
      <c r="O4847" s="109">
        <v>44230.0</v>
      </c>
      <c r="P4847" s="11">
        <v>0.0</v>
      </c>
      <c r="Q4847" s="196">
        <v>0.0</v>
      </c>
      <c r="R4847" s="196">
        <v>0.0</v>
      </c>
      <c r="S4847" s="109">
        <v>44230.0</v>
      </c>
      <c r="T4847" s="196">
        <f t="shared" si="1"/>
        <v>0</v>
      </c>
    </row>
    <row r="4848">
      <c r="A4848" s="7">
        <v>44230.0</v>
      </c>
      <c r="B4848" s="21">
        <v>1.0</v>
      </c>
      <c r="O4848" s="109">
        <v>44230.0</v>
      </c>
      <c r="P4848" s="11">
        <v>0.0</v>
      </c>
      <c r="Q4848" s="196">
        <v>0.0</v>
      </c>
      <c r="R4848" s="196">
        <v>0.0</v>
      </c>
      <c r="S4848" s="109">
        <v>44230.0</v>
      </c>
      <c r="T4848" s="196">
        <f t="shared" si="1"/>
        <v>0</v>
      </c>
    </row>
    <row r="4849">
      <c r="A4849" s="7">
        <v>44230.0</v>
      </c>
      <c r="B4849" s="21">
        <v>1.0</v>
      </c>
      <c r="O4849" s="109">
        <v>44230.0</v>
      </c>
      <c r="P4849" s="11">
        <v>0.0</v>
      </c>
      <c r="Q4849" s="196">
        <v>0.0</v>
      </c>
      <c r="R4849" s="196">
        <v>0.0</v>
      </c>
      <c r="S4849" s="109">
        <v>44230.0</v>
      </c>
      <c r="T4849" s="196">
        <f t="shared" si="1"/>
        <v>0</v>
      </c>
    </row>
    <row r="4850">
      <c r="A4850" s="7">
        <v>44230.0</v>
      </c>
      <c r="B4850" s="21">
        <v>1.0</v>
      </c>
      <c r="O4850" s="109">
        <v>44230.0</v>
      </c>
      <c r="P4850" s="11">
        <v>0.0</v>
      </c>
      <c r="Q4850" s="196">
        <v>0.0</v>
      </c>
      <c r="R4850" s="196">
        <v>1.0</v>
      </c>
      <c r="S4850" s="109">
        <v>44230.0</v>
      </c>
      <c r="T4850" s="196">
        <f t="shared" si="1"/>
        <v>1</v>
      </c>
    </row>
    <row r="4851">
      <c r="A4851" s="7">
        <v>44230.0</v>
      </c>
      <c r="B4851" s="21">
        <v>1.0</v>
      </c>
      <c r="O4851" s="109">
        <v>44230.0</v>
      </c>
      <c r="P4851" s="11">
        <v>0.0</v>
      </c>
      <c r="Q4851" s="196">
        <v>0.0</v>
      </c>
      <c r="R4851" s="196">
        <v>0.0</v>
      </c>
      <c r="S4851" s="109">
        <v>44230.0</v>
      </c>
      <c r="T4851" s="196">
        <f t="shared" si="1"/>
        <v>0</v>
      </c>
    </row>
    <row r="4852">
      <c r="A4852" s="71">
        <v>44230.0</v>
      </c>
      <c r="B4852" s="21">
        <v>1.0</v>
      </c>
      <c r="O4852" s="201">
        <v>44230.0</v>
      </c>
      <c r="P4852" s="11">
        <v>0.0</v>
      </c>
      <c r="Q4852" s="196">
        <v>1.0</v>
      </c>
      <c r="R4852" s="196">
        <v>0.0</v>
      </c>
      <c r="S4852" s="201">
        <v>44230.0</v>
      </c>
      <c r="T4852" s="196">
        <f t="shared" si="1"/>
        <v>1</v>
      </c>
    </row>
    <row r="4853">
      <c r="A4853" s="7">
        <v>44230.0</v>
      </c>
      <c r="B4853" s="21">
        <v>1.0</v>
      </c>
      <c r="O4853" s="109">
        <v>44230.0</v>
      </c>
      <c r="P4853" s="11">
        <v>1.0</v>
      </c>
      <c r="Q4853" s="196">
        <v>0.0</v>
      </c>
      <c r="R4853" s="196">
        <v>0.0</v>
      </c>
      <c r="S4853" s="109">
        <v>44230.0</v>
      </c>
      <c r="T4853" s="196">
        <f t="shared" si="1"/>
        <v>0</v>
      </c>
    </row>
    <row r="4854">
      <c r="A4854" s="7">
        <v>44230.0</v>
      </c>
      <c r="B4854" s="21">
        <v>1.0</v>
      </c>
      <c r="O4854" s="109">
        <v>44230.0</v>
      </c>
      <c r="P4854" s="11">
        <v>0.0</v>
      </c>
      <c r="Q4854" s="196">
        <v>0.0</v>
      </c>
      <c r="R4854" s="196">
        <v>0.0</v>
      </c>
      <c r="S4854" s="109">
        <v>44230.0</v>
      </c>
      <c r="T4854" s="196">
        <f t="shared" si="1"/>
        <v>0</v>
      </c>
    </row>
    <row r="4855">
      <c r="A4855" s="7">
        <v>44230.0</v>
      </c>
      <c r="B4855" s="21">
        <v>1.0</v>
      </c>
      <c r="O4855" s="109">
        <v>44230.0</v>
      </c>
      <c r="P4855" s="11">
        <v>0.0</v>
      </c>
      <c r="Q4855" s="196">
        <v>1.0</v>
      </c>
      <c r="R4855" s="196">
        <v>0.0</v>
      </c>
      <c r="S4855" s="109">
        <v>44230.0</v>
      </c>
      <c r="T4855" s="196">
        <f t="shared" si="1"/>
        <v>1</v>
      </c>
    </row>
    <row r="4856">
      <c r="A4856" s="17">
        <v>44230.0</v>
      </c>
      <c r="B4856" s="21">
        <v>1.0</v>
      </c>
      <c r="O4856" s="197">
        <v>44230.0</v>
      </c>
      <c r="P4856" s="11">
        <v>1.0</v>
      </c>
      <c r="Q4856" s="196">
        <v>0.0</v>
      </c>
      <c r="R4856" s="196">
        <v>0.0</v>
      </c>
      <c r="S4856" s="197">
        <v>44230.0</v>
      </c>
      <c r="T4856" s="196">
        <f t="shared" si="1"/>
        <v>0</v>
      </c>
    </row>
    <row r="4857">
      <c r="A4857" s="17">
        <v>44230.0</v>
      </c>
      <c r="B4857" s="21">
        <v>1.0</v>
      </c>
      <c r="O4857" s="197">
        <v>44230.0</v>
      </c>
      <c r="P4857" s="11">
        <v>1.0</v>
      </c>
      <c r="Q4857" s="196">
        <v>0.0</v>
      </c>
      <c r="R4857" s="196">
        <v>0.0</v>
      </c>
      <c r="S4857" s="197">
        <v>44230.0</v>
      </c>
      <c r="T4857" s="196">
        <f t="shared" si="1"/>
        <v>0</v>
      </c>
    </row>
    <row r="4858">
      <c r="A4858" s="82">
        <v>44230.0</v>
      </c>
      <c r="B4858" s="21">
        <v>1.0</v>
      </c>
      <c r="O4858" s="160">
        <v>44230.0</v>
      </c>
      <c r="P4858" s="11">
        <v>1.0</v>
      </c>
      <c r="Q4858" s="196">
        <v>0.0</v>
      </c>
      <c r="R4858" s="196">
        <v>0.0</v>
      </c>
      <c r="S4858" s="160">
        <v>44230.0</v>
      </c>
      <c r="T4858" s="196">
        <f t="shared" si="1"/>
        <v>0</v>
      </c>
    </row>
    <row r="4859">
      <c r="A4859" s="82">
        <v>44230.0</v>
      </c>
      <c r="B4859" s="21">
        <v>1.0</v>
      </c>
      <c r="O4859" s="160">
        <v>44230.0</v>
      </c>
      <c r="P4859" s="11">
        <v>0.0</v>
      </c>
      <c r="Q4859" s="196">
        <v>0.0</v>
      </c>
      <c r="R4859" s="196">
        <v>1.0</v>
      </c>
      <c r="S4859" s="160">
        <v>44230.0</v>
      </c>
      <c r="T4859" s="196">
        <f t="shared" si="1"/>
        <v>1</v>
      </c>
    </row>
    <row r="4860">
      <c r="A4860" s="7">
        <v>44230.0</v>
      </c>
      <c r="B4860" s="21">
        <v>1.0</v>
      </c>
      <c r="O4860" s="109">
        <v>44230.0</v>
      </c>
      <c r="P4860" s="11">
        <v>1.0</v>
      </c>
      <c r="Q4860" s="196">
        <v>0.0</v>
      </c>
      <c r="R4860" s="196">
        <v>0.0</v>
      </c>
      <c r="S4860" s="109">
        <v>44230.0</v>
      </c>
      <c r="T4860" s="196">
        <f t="shared" si="1"/>
        <v>0</v>
      </c>
    </row>
    <row r="4861">
      <c r="A4861" s="7">
        <v>44230.0</v>
      </c>
      <c r="B4861" s="21">
        <v>1.0</v>
      </c>
      <c r="O4861" s="109">
        <v>44230.0</v>
      </c>
      <c r="P4861" s="11">
        <v>0.0</v>
      </c>
      <c r="Q4861" s="196">
        <v>1.0</v>
      </c>
      <c r="R4861" s="196">
        <v>0.0</v>
      </c>
      <c r="S4861" s="109">
        <v>44230.0</v>
      </c>
      <c r="T4861" s="196">
        <f t="shared" si="1"/>
        <v>1</v>
      </c>
    </row>
    <row r="4862">
      <c r="A4862" s="7">
        <v>44230.0</v>
      </c>
      <c r="B4862" s="21">
        <v>1.0</v>
      </c>
      <c r="O4862" s="109">
        <v>44230.0</v>
      </c>
      <c r="P4862" s="11">
        <v>1.0</v>
      </c>
      <c r="Q4862" s="196">
        <v>0.0</v>
      </c>
      <c r="R4862" s="196">
        <v>0.0</v>
      </c>
      <c r="S4862" s="109">
        <v>44230.0</v>
      </c>
      <c r="T4862" s="196">
        <f t="shared" si="1"/>
        <v>0</v>
      </c>
    </row>
    <row r="4863">
      <c r="A4863" s="7">
        <v>44230.0</v>
      </c>
      <c r="B4863" s="21">
        <v>1.0</v>
      </c>
      <c r="O4863" s="109">
        <v>44230.0</v>
      </c>
      <c r="P4863" s="11">
        <v>0.0</v>
      </c>
      <c r="Q4863" s="196">
        <v>0.0</v>
      </c>
      <c r="R4863" s="196">
        <v>0.0</v>
      </c>
      <c r="S4863" s="109">
        <v>44230.0</v>
      </c>
      <c r="T4863" s="196">
        <f t="shared" si="1"/>
        <v>0</v>
      </c>
    </row>
    <row r="4864">
      <c r="A4864" s="7">
        <v>44230.0</v>
      </c>
      <c r="B4864" s="21">
        <v>1.0</v>
      </c>
      <c r="O4864" s="109">
        <v>44230.0</v>
      </c>
      <c r="P4864" s="11">
        <v>0.0</v>
      </c>
      <c r="Q4864" s="196">
        <v>0.0</v>
      </c>
      <c r="R4864" s="196">
        <v>0.0</v>
      </c>
      <c r="S4864" s="109">
        <v>44230.0</v>
      </c>
      <c r="T4864" s="196">
        <f t="shared" si="1"/>
        <v>0</v>
      </c>
    </row>
    <row r="4865">
      <c r="A4865" s="7">
        <v>44230.0</v>
      </c>
      <c r="B4865" s="21">
        <v>1.0</v>
      </c>
      <c r="O4865" s="109">
        <v>44230.0</v>
      </c>
      <c r="P4865" s="11">
        <v>0.0</v>
      </c>
      <c r="Q4865" s="196">
        <v>0.0</v>
      </c>
      <c r="R4865" s="196">
        <v>0.0</v>
      </c>
      <c r="S4865" s="109">
        <v>44230.0</v>
      </c>
      <c r="T4865" s="196">
        <f t="shared" si="1"/>
        <v>0</v>
      </c>
    </row>
    <row r="4866">
      <c r="A4866" s="7">
        <v>44230.0</v>
      </c>
      <c r="B4866" s="21">
        <v>1.0</v>
      </c>
      <c r="O4866" s="109">
        <v>44230.0</v>
      </c>
      <c r="P4866" s="11">
        <v>0.0</v>
      </c>
      <c r="Q4866" s="196">
        <v>0.0</v>
      </c>
      <c r="R4866" s="196">
        <v>0.0</v>
      </c>
      <c r="S4866" s="109">
        <v>44230.0</v>
      </c>
      <c r="T4866" s="196">
        <f t="shared" si="1"/>
        <v>0</v>
      </c>
    </row>
    <row r="4867">
      <c r="A4867" s="17">
        <v>44230.0</v>
      </c>
      <c r="B4867" s="21">
        <v>1.0</v>
      </c>
      <c r="O4867" s="197">
        <v>44230.0</v>
      </c>
      <c r="P4867" s="11">
        <v>1.0</v>
      </c>
      <c r="Q4867" s="196">
        <v>0.0</v>
      </c>
      <c r="R4867" s="196">
        <v>0.0</v>
      </c>
      <c r="S4867" s="197">
        <v>44230.0</v>
      </c>
      <c r="T4867" s="196">
        <f t="shared" si="1"/>
        <v>0</v>
      </c>
    </row>
    <row r="4868">
      <c r="A4868" s="17">
        <v>44230.0</v>
      </c>
      <c r="B4868" s="21">
        <v>1.0</v>
      </c>
      <c r="O4868" s="197">
        <v>44230.0</v>
      </c>
      <c r="P4868" s="11">
        <v>0.0</v>
      </c>
      <c r="Q4868" s="196">
        <v>0.0</v>
      </c>
      <c r="R4868" s="196">
        <v>0.0</v>
      </c>
      <c r="S4868" s="197">
        <v>44230.0</v>
      </c>
      <c r="T4868" s="196">
        <f t="shared" si="1"/>
        <v>0</v>
      </c>
    </row>
    <row r="4869">
      <c r="A4869" s="17">
        <v>44230.0</v>
      </c>
      <c r="B4869" s="21">
        <v>1.0</v>
      </c>
      <c r="O4869" s="197">
        <v>44230.0</v>
      </c>
      <c r="P4869" s="11">
        <v>0.0</v>
      </c>
      <c r="Q4869" s="196">
        <v>0.0</v>
      </c>
      <c r="R4869" s="196">
        <v>0.0</v>
      </c>
      <c r="S4869" s="197">
        <v>44230.0</v>
      </c>
      <c r="T4869" s="196">
        <f t="shared" si="1"/>
        <v>0</v>
      </c>
    </row>
    <row r="4870">
      <c r="A4870" s="7">
        <v>44230.0</v>
      </c>
      <c r="B4870" s="21">
        <v>1.0</v>
      </c>
      <c r="O4870" s="109">
        <v>44230.0</v>
      </c>
      <c r="P4870" s="11">
        <v>1.0</v>
      </c>
      <c r="Q4870" s="196">
        <v>0.0</v>
      </c>
      <c r="R4870" s="196">
        <v>0.0</v>
      </c>
      <c r="S4870" s="109">
        <v>44230.0</v>
      </c>
      <c r="T4870" s="196">
        <f t="shared" si="1"/>
        <v>0</v>
      </c>
    </row>
    <row r="4871">
      <c r="A4871" s="7">
        <v>44230.0</v>
      </c>
      <c r="B4871" s="21">
        <v>1.0</v>
      </c>
      <c r="O4871" s="109">
        <v>44230.0</v>
      </c>
      <c r="P4871" s="11">
        <v>1.0</v>
      </c>
      <c r="Q4871" s="196">
        <v>0.0</v>
      </c>
      <c r="R4871" s="196">
        <v>0.0</v>
      </c>
      <c r="S4871" s="109">
        <v>44230.0</v>
      </c>
      <c r="T4871" s="196">
        <f t="shared" si="1"/>
        <v>0</v>
      </c>
    </row>
    <row r="4872">
      <c r="A4872" s="7">
        <v>44230.0</v>
      </c>
      <c r="B4872" s="21">
        <v>1.0</v>
      </c>
      <c r="O4872" s="109">
        <v>44230.0</v>
      </c>
      <c r="P4872" s="11">
        <v>1.0</v>
      </c>
      <c r="Q4872" s="196">
        <v>0.0</v>
      </c>
      <c r="R4872" s="196">
        <v>0.0</v>
      </c>
      <c r="S4872" s="109">
        <v>44230.0</v>
      </c>
      <c r="T4872" s="196">
        <f t="shared" si="1"/>
        <v>0</v>
      </c>
    </row>
    <row r="4873">
      <c r="A4873" s="7">
        <v>44230.0</v>
      </c>
      <c r="B4873" s="21">
        <v>1.0</v>
      </c>
      <c r="O4873" s="109">
        <v>44230.0</v>
      </c>
      <c r="P4873" s="11">
        <v>1.0</v>
      </c>
      <c r="Q4873" s="196">
        <v>0.0</v>
      </c>
      <c r="R4873" s="196">
        <v>0.0</v>
      </c>
      <c r="S4873" s="109">
        <v>44230.0</v>
      </c>
      <c r="T4873" s="196">
        <f t="shared" si="1"/>
        <v>0</v>
      </c>
    </row>
    <row r="4874">
      <c r="A4874" s="7">
        <v>44230.0</v>
      </c>
      <c r="B4874" s="21">
        <v>1.0</v>
      </c>
      <c r="O4874" s="109">
        <v>44230.0</v>
      </c>
      <c r="P4874" s="11">
        <v>1.0</v>
      </c>
      <c r="Q4874" s="196">
        <v>0.0</v>
      </c>
      <c r="R4874" s="196">
        <v>0.0</v>
      </c>
      <c r="S4874" s="109">
        <v>44230.0</v>
      </c>
      <c r="T4874" s="196">
        <f t="shared" si="1"/>
        <v>0</v>
      </c>
    </row>
    <row r="4875">
      <c r="A4875" s="7">
        <v>44230.0</v>
      </c>
      <c r="B4875" s="21">
        <v>1.0</v>
      </c>
      <c r="O4875" s="109">
        <v>44230.0</v>
      </c>
      <c r="P4875" s="11">
        <v>1.0</v>
      </c>
      <c r="Q4875" s="196">
        <v>0.0</v>
      </c>
      <c r="R4875" s="196">
        <v>0.0</v>
      </c>
      <c r="S4875" s="109">
        <v>44230.0</v>
      </c>
      <c r="T4875" s="196">
        <f t="shared" si="1"/>
        <v>0</v>
      </c>
    </row>
    <row r="4876">
      <c r="A4876" s="7">
        <v>44230.0</v>
      </c>
      <c r="B4876" s="21">
        <v>1.0</v>
      </c>
      <c r="O4876" s="109">
        <v>44230.0</v>
      </c>
      <c r="P4876" s="11">
        <v>1.0</v>
      </c>
      <c r="Q4876" s="196">
        <v>0.0</v>
      </c>
      <c r="R4876" s="196">
        <v>0.0</v>
      </c>
      <c r="S4876" s="109">
        <v>44230.0</v>
      </c>
      <c r="T4876" s="196">
        <f t="shared" si="1"/>
        <v>0</v>
      </c>
    </row>
    <row r="4877">
      <c r="A4877" s="7">
        <v>44230.0</v>
      </c>
      <c r="B4877" s="21">
        <v>1.0</v>
      </c>
      <c r="O4877" s="109">
        <v>44230.0</v>
      </c>
      <c r="P4877" s="11">
        <v>1.0</v>
      </c>
      <c r="Q4877" s="196">
        <v>0.0</v>
      </c>
      <c r="R4877" s="196">
        <v>0.0</v>
      </c>
      <c r="S4877" s="109">
        <v>44230.0</v>
      </c>
      <c r="T4877" s="196">
        <f t="shared" si="1"/>
        <v>0</v>
      </c>
    </row>
    <row r="4878">
      <c r="A4878" s="7">
        <v>44230.0</v>
      </c>
      <c r="B4878" s="21">
        <v>1.0</v>
      </c>
      <c r="O4878" s="109">
        <v>44230.0</v>
      </c>
      <c r="P4878" s="11">
        <v>0.0</v>
      </c>
      <c r="Q4878" s="196">
        <v>0.0</v>
      </c>
      <c r="R4878" s="196">
        <v>0.0</v>
      </c>
      <c r="S4878" s="109">
        <v>44230.0</v>
      </c>
      <c r="T4878" s="196">
        <f t="shared" si="1"/>
        <v>0</v>
      </c>
    </row>
    <row r="4879">
      <c r="A4879" s="7">
        <v>44230.0</v>
      </c>
      <c r="B4879" s="21">
        <v>1.0</v>
      </c>
      <c r="O4879" s="109">
        <v>44230.0</v>
      </c>
      <c r="P4879" s="11">
        <v>0.0</v>
      </c>
      <c r="Q4879" s="196">
        <v>0.0</v>
      </c>
      <c r="R4879" s="196">
        <v>0.0</v>
      </c>
      <c r="S4879" s="109">
        <v>44230.0</v>
      </c>
      <c r="T4879" s="196">
        <f t="shared" si="1"/>
        <v>0</v>
      </c>
    </row>
    <row r="4880">
      <c r="A4880" s="7">
        <v>44230.0</v>
      </c>
      <c r="B4880" s="21">
        <v>1.0</v>
      </c>
      <c r="O4880" s="109">
        <v>44230.0</v>
      </c>
      <c r="P4880" s="11">
        <v>0.0</v>
      </c>
      <c r="Q4880" s="196">
        <v>0.0</v>
      </c>
      <c r="R4880" s="196">
        <v>0.0</v>
      </c>
      <c r="S4880" s="109">
        <v>44230.0</v>
      </c>
      <c r="T4880" s="196">
        <f t="shared" si="1"/>
        <v>0</v>
      </c>
    </row>
    <row r="4881">
      <c r="A4881" s="7">
        <v>44230.0</v>
      </c>
      <c r="B4881" s="21">
        <v>1.0</v>
      </c>
      <c r="O4881" s="109">
        <v>44230.0</v>
      </c>
      <c r="P4881" s="11">
        <v>1.0</v>
      </c>
      <c r="Q4881" s="196">
        <v>0.0</v>
      </c>
      <c r="R4881" s="196">
        <v>0.0</v>
      </c>
      <c r="S4881" s="109">
        <v>44230.0</v>
      </c>
      <c r="T4881" s="196">
        <f t="shared" si="1"/>
        <v>0</v>
      </c>
    </row>
    <row r="4882">
      <c r="A4882" s="53">
        <v>44230.0</v>
      </c>
      <c r="B4882" s="21">
        <v>1.0</v>
      </c>
      <c r="O4882" s="200">
        <v>44230.0</v>
      </c>
      <c r="P4882" s="11">
        <v>1.0</v>
      </c>
      <c r="Q4882" s="196">
        <v>0.0</v>
      </c>
      <c r="R4882" s="196">
        <v>0.0</v>
      </c>
      <c r="S4882" s="200">
        <v>44230.0</v>
      </c>
      <c r="T4882" s="196">
        <f t="shared" si="1"/>
        <v>0</v>
      </c>
    </row>
    <row r="4883">
      <c r="A4883" s="7">
        <v>44230.0</v>
      </c>
      <c r="B4883" s="21">
        <v>1.0</v>
      </c>
      <c r="O4883" s="109">
        <v>44230.0</v>
      </c>
      <c r="P4883" s="11">
        <v>1.0</v>
      </c>
      <c r="Q4883" s="196">
        <v>0.0</v>
      </c>
      <c r="R4883" s="196">
        <v>0.0</v>
      </c>
      <c r="S4883" s="109">
        <v>44230.0</v>
      </c>
      <c r="T4883" s="196">
        <f t="shared" si="1"/>
        <v>0</v>
      </c>
    </row>
    <row r="4884">
      <c r="A4884" s="7">
        <v>44230.0</v>
      </c>
      <c r="B4884" s="21">
        <v>1.0</v>
      </c>
      <c r="O4884" s="109">
        <v>44230.0</v>
      </c>
      <c r="P4884" s="11">
        <v>1.0</v>
      </c>
      <c r="Q4884" s="196">
        <v>0.0</v>
      </c>
      <c r="R4884" s="196">
        <v>0.0</v>
      </c>
      <c r="S4884" s="109">
        <v>44230.0</v>
      </c>
      <c r="T4884" s="196">
        <f t="shared" si="1"/>
        <v>0</v>
      </c>
    </row>
    <row r="4885">
      <c r="A4885" s="7">
        <v>44230.0</v>
      </c>
      <c r="B4885" s="21">
        <v>1.0</v>
      </c>
      <c r="O4885" s="109">
        <v>44230.0</v>
      </c>
      <c r="P4885" s="11">
        <v>1.0</v>
      </c>
      <c r="Q4885" s="196">
        <v>0.0</v>
      </c>
      <c r="R4885" s="196">
        <v>0.0</v>
      </c>
      <c r="S4885" s="109">
        <v>44230.0</v>
      </c>
      <c r="T4885" s="196">
        <f t="shared" si="1"/>
        <v>0</v>
      </c>
    </row>
    <row r="4886">
      <c r="A4886" s="50">
        <v>44230.0</v>
      </c>
      <c r="B4886" s="21">
        <v>1.0</v>
      </c>
      <c r="O4886" s="109">
        <v>44230.0</v>
      </c>
      <c r="P4886" s="11">
        <v>1.0</v>
      </c>
      <c r="Q4886" s="196">
        <v>0.0</v>
      </c>
      <c r="R4886" s="196">
        <v>0.0</v>
      </c>
      <c r="S4886" s="109">
        <v>44230.0</v>
      </c>
      <c r="T4886" s="196">
        <f t="shared" si="1"/>
        <v>0</v>
      </c>
    </row>
    <row r="4887">
      <c r="A4887" s="7">
        <v>44230.0</v>
      </c>
      <c r="B4887" s="21">
        <v>1.0</v>
      </c>
      <c r="O4887" s="109">
        <v>44230.0</v>
      </c>
      <c r="P4887" s="11">
        <v>1.0</v>
      </c>
      <c r="Q4887" s="196">
        <v>0.0</v>
      </c>
      <c r="R4887" s="196">
        <v>0.0</v>
      </c>
      <c r="S4887" s="109">
        <v>44230.0</v>
      </c>
      <c r="T4887" s="196">
        <f t="shared" si="1"/>
        <v>0</v>
      </c>
    </row>
    <row r="4888">
      <c r="A4888" s="7">
        <v>44230.0</v>
      </c>
      <c r="B4888" s="21">
        <v>1.0</v>
      </c>
      <c r="O4888" s="109">
        <v>44230.0</v>
      </c>
      <c r="P4888" s="11">
        <v>1.0</v>
      </c>
      <c r="Q4888" s="196">
        <v>0.0</v>
      </c>
      <c r="R4888" s="196">
        <v>0.0</v>
      </c>
      <c r="S4888" s="109">
        <v>44230.0</v>
      </c>
      <c r="T4888" s="196">
        <f t="shared" si="1"/>
        <v>0</v>
      </c>
    </row>
    <row r="4889">
      <c r="A4889" s="7">
        <v>44230.0</v>
      </c>
      <c r="B4889" s="21">
        <v>1.0</v>
      </c>
      <c r="O4889" s="109">
        <v>44230.0</v>
      </c>
      <c r="P4889" s="11">
        <v>1.0</v>
      </c>
      <c r="Q4889" s="196">
        <v>0.0</v>
      </c>
      <c r="R4889" s="196">
        <v>0.0</v>
      </c>
      <c r="S4889" s="109">
        <v>44230.0</v>
      </c>
      <c r="T4889" s="196">
        <f t="shared" si="1"/>
        <v>0</v>
      </c>
    </row>
    <row r="4890">
      <c r="A4890" s="53">
        <v>44230.0</v>
      </c>
      <c r="B4890" s="21">
        <v>1.0</v>
      </c>
      <c r="O4890" s="200">
        <v>44230.0</v>
      </c>
      <c r="P4890" s="11">
        <v>1.0</v>
      </c>
      <c r="Q4890" s="196">
        <v>0.0</v>
      </c>
      <c r="R4890" s="196">
        <v>0.0</v>
      </c>
      <c r="S4890" s="200">
        <v>44230.0</v>
      </c>
      <c r="T4890" s="196">
        <f t="shared" si="1"/>
        <v>0</v>
      </c>
    </row>
    <row r="4891">
      <c r="A4891" s="7">
        <v>44230.0</v>
      </c>
      <c r="B4891" s="21">
        <v>1.0</v>
      </c>
      <c r="O4891" s="109">
        <v>44230.0</v>
      </c>
      <c r="P4891" s="11">
        <v>1.0</v>
      </c>
      <c r="Q4891" s="196">
        <v>0.0</v>
      </c>
      <c r="R4891" s="196">
        <v>0.0</v>
      </c>
      <c r="S4891" s="109">
        <v>44230.0</v>
      </c>
      <c r="T4891" s="196">
        <f t="shared" si="1"/>
        <v>0</v>
      </c>
    </row>
    <row r="4892">
      <c r="A4892" s="7">
        <v>44230.0</v>
      </c>
      <c r="B4892" s="21">
        <v>1.0</v>
      </c>
      <c r="O4892" s="109">
        <v>44230.0</v>
      </c>
      <c r="P4892" s="11">
        <v>1.0</v>
      </c>
      <c r="Q4892" s="196">
        <v>0.0</v>
      </c>
      <c r="R4892" s="196">
        <v>0.0</v>
      </c>
      <c r="S4892" s="109">
        <v>44230.0</v>
      </c>
      <c r="T4892" s="196">
        <f t="shared" si="1"/>
        <v>0</v>
      </c>
    </row>
    <row r="4893">
      <c r="A4893" s="7">
        <v>44230.0</v>
      </c>
      <c r="B4893" s="21">
        <v>1.0</v>
      </c>
      <c r="O4893" s="109">
        <v>44230.0</v>
      </c>
      <c r="P4893" s="11">
        <v>1.0</v>
      </c>
      <c r="Q4893" s="196">
        <v>0.0</v>
      </c>
      <c r="R4893" s="196">
        <v>0.0</v>
      </c>
      <c r="S4893" s="109">
        <v>44230.0</v>
      </c>
      <c r="T4893" s="196">
        <f t="shared" si="1"/>
        <v>0</v>
      </c>
    </row>
    <row r="4894">
      <c r="A4894" s="50">
        <v>44230.0</v>
      </c>
      <c r="B4894" s="21">
        <v>1.0</v>
      </c>
      <c r="O4894" s="109">
        <v>44230.0</v>
      </c>
      <c r="P4894" s="11">
        <v>1.0</v>
      </c>
      <c r="Q4894" s="196">
        <v>0.0</v>
      </c>
      <c r="R4894" s="196">
        <v>0.0</v>
      </c>
      <c r="S4894" s="109">
        <v>44230.0</v>
      </c>
      <c r="T4894" s="196">
        <f t="shared" si="1"/>
        <v>0</v>
      </c>
    </row>
    <row r="4895">
      <c r="A4895" s="7">
        <v>44230.0</v>
      </c>
      <c r="B4895" s="21">
        <v>1.0</v>
      </c>
      <c r="O4895" s="109">
        <v>44230.0</v>
      </c>
      <c r="P4895" s="11">
        <v>1.0</v>
      </c>
      <c r="Q4895" s="196">
        <v>0.0</v>
      </c>
      <c r="R4895" s="196">
        <v>0.0</v>
      </c>
      <c r="S4895" s="109">
        <v>44230.0</v>
      </c>
      <c r="T4895" s="196">
        <f t="shared" si="1"/>
        <v>0</v>
      </c>
    </row>
    <row r="4896">
      <c r="A4896" s="7">
        <v>44230.0</v>
      </c>
      <c r="B4896" s="21">
        <v>1.0</v>
      </c>
      <c r="O4896" s="109">
        <v>44230.0</v>
      </c>
      <c r="P4896" s="11">
        <v>1.0</v>
      </c>
      <c r="Q4896" s="196">
        <v>0.0</v>
      </c>
      <c r="R4896" s="196">
        <v>0.0</v>
      </c>
      <c r="S4896" s="109">
        <v>44230.0</v>
      </c>
      <c r="T4896" s="196">
        <f t="shared" si="1"/>
        <v>0</v>
      </c>
    </row>
    <row r="4897">
      <c r="A4897" s="60">
        <v>44230.0</v>
      </c>
      <c r="B4897" s="21">
        <v>1.0</v>
      </c>
      <c r="O4897" s="160">
        <v>44230.0</v>
      </c>
      <c r="P4897" s="11">
        <v>1.0</v>
      </c>
      <c r="Q4897" s="196">
        <v>0.0</v>
      </c>
      <c r="R4897" s="196">
        <v>0.0</v>
      </c>
      <c r="S4897" s="160">
        <v>44230.0</v>
      </c>
      <c r="T4897" s="196">
        <f t="shared" si="1"/>
        <v>0</v>
      </c>
    </row>
    <row r="4898">
      <c r="A4898" s="7">
        <v>44230.0</v>
      </c>
      <c r="B4898" s="21">
        <v>1.0</v>
      </c>
      <c r="O4898" s="109">
        <v>44230.0</v>
      </c>
      <c r="P4898" s="11">
        <v>0.0</v>
      </c>
      <c r="Q4898" s="196">
        <v>0.0</v>
      </c>
      <c r="R4898" s="196">
        <v>0.0</v>
      </c>
      <c r="S4898" s="109">
        <v>44230.0</v>
      </c>
      <c r="T4898" s="196">
        <f t="shared" si="1"/>
        <v>0</v>
      </c>
    </row>
    <row r="4899">
      <c r="A4899" s="7">
        <v>44230.0</v>
      </c>
      <c r="B4899" s="21">
        <v>1.0</v>
      </c>
      <c r="O4899" s="109">
        <v>44230.0</v>
      </c>
      <c r="P4899" s="11">
        <v>0.0</v>
      </c>
      <c r="Q4899" s="196">
        <v>0.0</v>
      </c>
      <c r="R4899" s="196">
        <v>0.0</v>
      </c>
      <c r="S4899" s="109">
        <v>44230.0</v>
      </c>
      <c r="T4899" s="196">
        <f t="shared" si="1"/>
        <v>0</v>
      </c>
    </row>
    <row r="4900">
      <c r="A4900" s="7">
        <v>44230.0</v>
      </c>
      <c r="B4900" s="21">
        <v>1.0</v>
      </c>
      <c r="O4900" s="109">
        <v>44230.0</v>
      </c>
      <c r="P4900" s="11">
        <v>0.0</v>
      </c>
      <c r="Q4900" s="196">
        <v>0.0</v>
      </c>
      <c r="R4900" s="196">
        <v>0.0</v>
      </c>
      <c r="S4900" s="109">
        <v>44230.0</v>
      </c>
      <c r="T4900" s="196">
        <f t="shared" si="1"/>
        <v>0</v>
      </c>
    </row>
    <row r="4901">
      <c r="A4901" s="7">
        <v>44230.0</v>
      </c>
      <c r="B4901" s="21">
        <v>1.0</v>
      </c>
      <c r="O4901" s="109">
        <v>44230.0</v>
      </c>
      <c r="P4901" s="11">
        <v>0.0</v>
      </c>
      <c r="Q4901" s="196">
        <v>0.0</v>
      </c>
      <c r="R4901" s="196">
        <v>0.0</v>
      </c>
      <c r="S4901" s="109">
        <v>44230.0</v>
      </c>
      <c r="T4901" s="196">
        <f t="shared" si="1"/>
        <v>0</v>
      </c>
    </row>
    <row r="4902">
      <c r="A4902" s="7">
        <v>44230.0</v>
      </c>
      <c r="B4902" s="21">
        <v>1.0</v>
      </c>
      <c r="O4902" s="109">
        <v>44230.0</v>
      </c>
      <c r="P4902" s="11">
        <v>0.0</v>
      </c>
      <c r="Q4902" s="196">
        <v>0.0</v>
      </c>
      <c r="R4902" s="196">
        <v>0.0</v>
      </c>
      <c r="S4902" s="109">
        <v>44230.0</v>
      </c>
      <c r="T4902" s="196">
        <f t="shared" si="1"/>
        <v>0</v>
      </c>
    </row>
    <row r="4903">
      <c r="A4903" s="7">
        <v>44230.0</v>
      </c>
      <c r="B4903" s="21">
        <v>1.0</v>
      </c>
      <c r="O4903" s="109">
        <v>44230.0</v>
      </c>
      <c r="P4903" s="11">
        <v>0.0</v>
      </c>
      <c r="Q4903" s="196">
        <v>0.0</v>
      </c>
      <c r="R4903" s="196">
        <v>0.0</v>
      </c>
      <c r="S4903" s="109">
        <v>44230.0</v>
      </c>
      <c r="T4903" s="196">
        <f t="shared" si="1"/>
        <v>0</v>
      </c>
    </row>
    <row r="4904">
      <c r="A4904" s="7">
        <v>44230.0</v>
      </c>
      <c r="B4904" s="21">
        <v>1.0</v>
      </c>
      <c r="O4904" s="109">
        <v>44230.0</v>
      </c>
      <c r="P4904" s="11">
        <v>0.0</v>
      </c>
      <c r="Q4904" s="196">
        <v>0.0</v>
      </c>
      <c r="R4904" s="196">
        <v>0.0</v>
      </c>
      <c r="S4904" s="109">
        <v>44230.0</v>
      </c>
      <c r="T4904" s="196">
        <f t="shared" si="1"/>
        <v>0</v>
      </c>
    </row>
    <row r="4905">
      <c r="A4905" s="50">
        <v>44230.0</v>
      </c>
      <c r="B4905" s="21">
        <v>1.0</v>
      </c>
      <c r="O4905" s="109">
        <v>44230.0</v>
      </c>
      <c r="P4905" s="11">
        <v>0.0</v>
      </c>
      <c r="Q4905" s="196">
        <v>0.0</v>
      </c>
      <c r="R4905" s="196">
        <v>0.0</v>
      </c>
      <c r="S4905" s="109">
        <v>44230.0</v>
      </c>
      <c r="T4905" s="196">
        <f t="shared" si="1"/>
        <v>0</v>
      </c>
    </row>
    <row r="4906">
      <c r="A4906" s="7">
        <v>44230.0</v>
      </c>
      <c r="B4906" s="21">
        <v>1.0</v>
      </c>
      <c r="O4906" s="109">
        <v>44230.0</v>
      </c>
      <c r="P4906" s="11">
        <v>0.0</v>
      </c>
      <c r="Q4906" s="196">
        <v>0.0</v>
      </c>
      <c r="R4906" s="196">
        <v>0.0</v>
      </c>
      <c r="S4906" s="109">
        <v>44230.0</v>
      </c>
      <c r="T4906" s="196">
        <f t="shared" si="1"/>
        <v>0</v>
      </c>
    </row>
    <row r="4907">
      <c r="A4907" s="7">
        <v>44230.0</v>
      </c>
      <c r="B4907" s="21">
        <v>1.0</v>
      </c>
      <c r="O4907" s="109">
        <v>44230.0</v>
      </c>
      <c r="P4907" s="11">
        <v>0.0</v>
      </c>
      <c r="Q4907" s="196">
        <v>0.0</v>
      </c>
      <c r="R4907" s="196">
        <v>0.0</v>
      </c>
      <c r="S4907" s="109">
        <v>44230.0</v>
      </c>
      <c r="T4907" s="196">
        <f t="shared" si="1"/>
        <v>0</v>
      </c>
    </row>
    <row r="4908">
      <c r="A4908" s="7">
        <v>44230.0</v>
      </c>
      <c r="B4908" s="21">
        <v>1.0</v>
      </c>
      <c r="O4908" s="109">
        <v>44230.0</v>
      </c>
      <c r="P4908" s="11">
        <v>0.0</v>
      </c>
      <c r="Q4908" s="196">
        <v>0.0</v>
      </c>
      <c r="R4908" s="196">
        <v>0.0</v>
      </c>
      <c r="S4908" s="109">
        <v>44230.0</v>
      </c>
      <c r="T4908" s="196">
        <f t="shared" si="1"/>
        <v>0</v>
      </c>
    </row>
    <row r="4909">
      <c r="A4909" s="7">
        <v>44230.0</v>
      </c>
      <c r="B4909" s="21">
        <v>1.0</v>
      </c>
      <c r="O4909" s="109">
        <v>44230.0</v>
      </c>
      <c r="P4909" s="11">
        <v>0.0</v>
      </c>
      <c r="Q4909" s="196">
        <v>0.0</v>
      </c>
      <c r="R4909" s="196">
        <v>0.0</v>
      </c>
      <c r="S4909" s="109">
        <v>44230.0</v>
      </c>
      <c r="T4909" s="196">
        <f t="shared" si="1"/>
        <v>0</v>
      </c>
    </row>
    <row r="4910">
      <c r="A4910" s="50">
        <v>44230.0</v>
      </c>
      <c r="B4910" s="21">
        <v>1.0</v>
      </c>
      <c r="O4910" s="109">
        <v>44230.0</v>
      </c>
      <c r="P4910" s="11">
        <v>0.0</v>
      </c>
      <c r="Q4910" s="196">
        <v>0.0</v>
      </c>
      <c r="R4910" s="196">
        <v>0.0</v>
      </c>
      <c r="S4910" s="109">
        <v>44230.0</v>
      </c>
      <c r="T4910" s="196">
        <f t="shared" si="1"/>
        <v>0</v>
      </c>
    </row>
    <row r="4911">
      <c r="A4911" s="50">
        <v>44230.0</v>
      </c>
      <c r="B4911" s="21">
        <v>1.0</v>
      </c>
      <c r="O4911" s="109">
        <v>44230.0</v>
      </c>
      <c r="P4911" s="11">
        <v>0.0</v>
      </c>
      <c r="Q4911" s="196">
        <v>0.0</v>
      </c>
      <c r="R4911" s="196">
        <v>0.0</v>
      </c>
      <c r="S4911" s="109">
        <v>44230.0</v>
      </c>
      <c r="T4911" s="196">
        <f t="shared" si="1"/>
        <v>0</v>
      </c>
    </row>
    <row r="4912">
      <c r="A4912" s="50">
        <v>44230.0</v>
      </c>
      <c r="B4912" s="21">
        <v>1.0</v>
      </c>
      <c r="O4912" s="109">
        <v>44230.0</v>
      </c>
      <c r="P4912" s="11">
        <v>0.0</v>
      </c>
      <c r="Q4912" s="196">
        <v>0.0</v>
      </c>
      <c r="R4912" s="196">
        <v>0.0</v>
      </c>
      <c r="S4912" s="109">
        <v>44230.0</v>
      </c>
      <c r="T4912" s="196">
        <f t="shared" si="1"/>
        <v>0</v>
      </c>
    </row>
    <row r="4913">
      <c r="A4913" s="50">
        <v>44230.0</v>
      </c>
      <c r="B4913" s="21">
        <v>1.0</v>
      </c>
      <c r="O4913" s="109">
        <v>44230.0</v>
      </c>
      <c r="P4913" s="11">
        <v>0.0</v>
      </c>
      <c r="Q4913" s="196">
        <v>0.0</v>
      </c>
      <c r="R4913" s="196">
        <v>0.0</v>
      </c>
      <c r="S4913" s="109">
        <v>44230.0</v>
      </c>
      <c r="T4913" s="196">
        <f t="shared" si="1"/>
        <v>0</v>
      </c>
    </row>
    <row r="4914">
      <c r="A4914" s="50">
        <v>44230.0</v>
      </c>
      <c r="B4914" s="21">
        <v>1.0</v>
      </c>
      <c r="O4914" s="109">
        <v>44230.0</v>
      </c>
      <c r="P4914" s="11">
        <v>0.0</v>
      </c>
      <c r="Q4914" s="196">
        <v>0.0</v>
      </c>
      <c r="R4914" s="196">
        <v>1.0</v>
      </c>
      <c r="S4914" s="109">
        <v>44230.0</v>
      </c>
      <c r="T4914" s="196">
        <f t="shared" si="1"/>
        <v>1</v>
      </c>
    </row>
    <row r="4915">
      <c r="A4915" s="7">
        <v>44230.0</v>
      </c>
      <c r="B4915" s="21">
        <v>1.0</v>
      </c>
      <c r="O4915" s="109">
        <v>44230.0</v>
      </c>
      <c r="P4915" s="11">
        <v>0.0</v>
      </c>
      <c r="Q4915" s="196">
        <v>0.0</v>
      </c>
      <c r="R4915" s="196">
        <v>1.0</v>
      </c>
      <c r="S4915" s="109">
        <v>44230.0</v>
      </c>
      <c r="T4915" s="196">
        <f t="shared" si="1"/>
        <v>1</v>
      </c>
    </row>
    <row r="4916">
      <c r="A4916" s="7">
        <v>44230.0</v>
      </c>
      <c r="B4916" s="21">
        <v>1.0</v>
      </c>
      <c r="O4916" s="109">
        <v>44230.0</v>
      </c>
      <c r="P4916" s="11">
        <v>0.0</v>
      </c>
      <c r="Q4916" s="196">
        <v>0.0</v>
      </c>
      <c r="R4916" s="196">
        <v>1.0</v>
      </c>
      <c r="S4916" s="109">
        <v>44230.0</v>
      </c>
      <c r="T4916" s="196">
        <f t="shared" si="1"/>
        <v>1</v>
      </c>
    </row>
    <row r="4917">
      <c r="A4917" s="7">
        <v>44230.0</v>
      </c>
      <c r="B4917" s="21">
        <v>1.0</v>
      </c>
      <c r="O4917" s="109">
        <v>44230.0</v>
      </c>
      <c r="P4917" s="11">
        <v>0.0</v>
      </c>
      <c r="Q4917" s="196">
        <v>0.0</v>
      </c>
      <c r="R4917" s="196">
        <v>1.0</v>
      </c>
      <c r="S4917" s="109">
        <v>44230.0</v>
      </c>
      <c r="T4917" s="196">
        <f t="shared" si="1"/>
        <v>1</v>
      </c>
    </row>
    <row r="4918">
      <c r="A4918" s="7">
        <v>44230.0</v>
      </c>
      <c r="B4918" s="21">
        <v>1.0</v>
      </c>
      <c r="O4918" s="109">
        <v>44230.0</v>
      </c>
      <c r="P4918" s="11">
        <v>0.0</v>
      </c>
      <c r="Q4918" s="196">
        <v>0.0</v>
      </c>
      <c r="R4918" s="196">
        <v>0.0</v>
      </c>
      <c r="S4918" s="109">
        <v>44230.0</v>
      </c>
      <c r="T4918" s="196">
        <f t="shared" si="1"/>
        <v>0</v>
      </c>
    </row>
    <row r="4919">
      <c r="A4919" s="7">
        <v>44230.0</v>
      </c>
      <c r="B4919" s="21">
        <v>1.0</v>
      </c>
      <c r="O4919" s="109">
        <v>44230.0</v>
      </c>
      <c r="P4919" s="11">
        <v>0.0</v>
      </c>
      <c r="Q4919" s="196">
        <v>0.0</v>
      </c>
      <c r="R4919" s="196">
        <v>0.0</v>
      </c>
      <c r="S4919" s="109">
        <v>44230.0</v>
      </c>
      <c r="T4919" s="196">
        <f t="shared" si="1"/>
        <v>0</v>
      </c>
    </row>
    <row r="4920">
      <c r="A4920" s="7">
        <v>44230.0</v>
      </c>
      <c r="B4920" s="21">
        <v>1.0</v>
      </c>
      <c r="O4920" s="109">
        <v>44230.0</v>
      </c>
      <c r="P4920" s="11">
        <v>0.0</v>
      </c>
      <c r="Q4920" s="196">
        <v>1.0</v>
      </c>
      <c r="R4920" s="196">
        <v>0.0</v>
      </c>
      <c r="S4920" s="109">
        <v>44230.0</v>
      </c>
      <c r="T4920" s="196">
        <f t="shared" si="1"/>
        <v>1</v>
      </c>
    </row>
    <row r="4921">
      <c r="A4921" s="7">
        <v>44230.0</v>
      </c>
      <c r="B4921" s="21">
        <v>1.0</v>
      </c>
      <c r="O4921" s="109">
        <v>44230.0</v>
      </c>
      <c r="P4921" s="11">
        <v>0.0</v>
      </c>
      <c r="Q4921" s="196">
        <v>1.0</v>
      </c>
      <c r="R4921" s="196">
        <v>0.0</v>
      </c>
      <c r="S4921" s="109">
        <v>44230.0</v>
      </c>
      <c r="T4921" s="196">
        <f t="shared" si="1"/>
        <v>1</v>
      </c>
    </row>
    <row r="4922">
      <c r="A4922" s="7">
        <v>44230.0</v>
      </c>
      <c r="B4922" s="21">
        <v>1.0</v>
      </c>
      <c r="O4922" s="109">
        <v>44230.0</v>
      </c>
      <c r="P4922" s="11">
        <v>0.0</v>
      </c>
      <c r="Q4922" s="196">
        <v>0.0</v>
      </c>
      <c r="R4922" s="196">
        <v>0.0</v>
      </c>
      <c r="S4922" s="109">
        <v>44230.0</v>
      </c>
      <c r="T4922" s="196">
        <f t="shared" si="1"/>
        <v>0</v>
      </c>
    </row>
    <row r="4923">
      <c r="A4923" s="7">
        <v>44231.0</v>
      </c>
      <c r="B4923" s="21">
        <v>1.0</v>
      </c>
      <c r="O4923" s="109">
        <v>44231.0</v>
      </c>
      <c r="P4923" s="11">
        <v>0.0</v>
      </c>
      <c r="Q4923" s="196">
        <v>1.0</v>
      </c>
      <c r="R4923" s="196">
        <v>0.0</v>
      </c>
      <c r="S4923" s="109">
        <v>44231.0</v>
      </c>
      <c r="T4923" s="196">
        <f t="shared" si="1"/>
        <v>1</v>
      </c>
    </row>
    <row r="4924">
      <c r="A4924" s="7">
        <v>44231.0</v>
      </c>
      <c r="B4924" s="21">
        <v>1.0</v>
      </c>
      <c r="O4924" s="109">
        <v>44231.0</v>
      </c>
      <c r="P4924" s="11">
        <v>1.0</v>
      </c>
      <c r="Q4924" s="196">
        <v>0.0</v>
      </c>
      <c r="R4924" s="196">
        <v>0.0</v>
      </c>
      <c r="S4924" s="109">
        <v>44231.0</v>
      </c>
      <c r="T4924" s="196">
        <f t="shared" si="1"/>
        <v>0</v>
      </c>
    </row>
    <row r="4925">
      <c r="A4925" s="7">
        <v>44231.0</v>
      </c>
      <c r="B4925" s="21">
        <v>1.0</v>
      </c>
      <c r="O4925" s="109">
        <v>44231.0</v>
      </c>
      <c r="P4925" s="11">
        <v>1.0</v>
      </c>
      <c r="Q4925" s="196">
        <v>0.0</v>
      </c>
      <c r="R4925" s="196">
        <v>0.0</v>
      </c>
      <c r="S4925" s="109">
        <v>44231.0</v>
      </c>
      <c r="T4925" s="196">
        <f t="shared" si="1"/>
        <v>0</v>
      </c>
    </row>
    <row r="4926">
      <c r="A4926" s="7">
        <v>44231.0</v>
      </c>
      <c r="B4926" s="21">
        <v>1.0</v>
      </c>
      <c r="O4926" s="109">
        <v>44231.0</v>
      </c>
      <c r="P4926" s="11">
        <v>1.0</v>
      </c>
      <c r="Q4926" s="196">
        <v>0.0</v>
      </c>
      <c r="R4926" s="196">
        <v>0.0</v>
      </c>
      <c r="S4926" s="109">
        <v>44231.0</v>
      </c>
      <c r="T4926" s="196">
        <f t="shared" si="1"/>
        <v>0</v>
      </c>
    </row>
    <row r="4927">
      <c r="A4927" s="7">
        <v>44231.0</v>
      </c>
      <c r="B4927" s="21">
        <v>1.0</v>
      </c>
      <c r="O4927" s="109">
        <v>44231.0</v>
      </c>
      <c r="P4927" s="11">
        <v>0.0</v>
      </c>
      <c r="Q4927" s="196">
        <v>0.0</v>
      </c>
      <c r="R4927" s="196">
        <v>0.0</v>
      </c>
      <c r="S4927" s="109">
        <v>44231.0</v>
      </c>
      <c r="T4927" s="196">
        <f t="shared" si="1"/>
        <v>0</v>
      </c>
    </row>
    <row r="4928">
      <c r="A4928" s="7">
        <v>44231.0</v>
      </c>
      <c r="B4928" s="21">
        <v>1.0</v>
      </c>
      <c r="O4928" s="109">
        <v>44231.0</v>
      </c>
      <c r="P4928" s="11">
        <v>1.0</v>
      </c>
      <c r="Q4928" s="196">
        <v>0.0</v>
      </c>
      <c r="R4928" s="196">
        <v>0.0</v>
      </c>
      <c r="S4928" s="109">
        <v>44231.0</v>
      </c>
      <c r="T4928" s="196">
        <f t="shared" si="1"/>
        <v>0</v>
      </c>
    </row>
    <row r="4929">
      <c r="A4929" s="7">
        <v>44231.0</v>
      </c>
      <c r="B4929" s="21">
        <v>1.0</v>
      </c>
      <c r="O4929" s="109">
        <v>44231.0</v>
      </c>
      <c r="P4929" s="11">
        <v>1.0</v>
      </c>
      <c r="Q4929" s="196">
        <v>0.0</v>
      </c>
      <c r="R4929" s="196">
        <v>0.0</v>
      </c>
      <c r="S4929" s="109">
        <v>44231.0</v>
      </c>
      <c r="T4929" s="196">
        <f t="shared" si="1"/>
        <v>0</v>
      </c>
    </row>
    <row r="4930">
      <c r="A4930" s="71">
        <v>44231.0</v>
      </c>
      <c r="B4930" s="21">
        <v>1.0</v>
      </c>
      <c r="O4930" s="201">
        <v>44231.0</v>
      </c>
      <c r="P4930" s="11">
        <v>1.0</v>
      </c>
      <c r="Q4930" s="196">
        <v>0.0</v>
      </c>
      <c r="R4930" s="196">
        <v>0.0</v>
      </c>
      <c r="S4930" s="201">
        <v>44231.0</v>
      </c>
      <c r="T4930" s="196">
        <f t="shared" si="1"/>
        <v>0</v>
      </c>
    </row>
    <row r="4931">
      <c r="A4931" s="71">
        <v>44231.0</v>
      </c>
      <c r="B4931" s="21">
        <v>1.0</v>
      </c>
      <c r="O4931" s="201">
        <v>44231.0</v>
      </c>
      <c r="P4931" s="11">
        <v>0.0</v>
      </c>
      <c r="Q4931" s="196">
        <v>0.0</v>
      </c>
      <c r="R4931" s="196">
        <v>0.0</v>
      </c>
      <c r="S4931" s="201">
        <v>44231.0</v>
      </c>
      <c r="T4931" s="196">
        <f t="shared" si="1"/>
        <v>0</v>
      </c>
    </row>
    <row r="4932">
      <c r="A4932" s="7">
        <v>44231.0</v>
      </c>
      <c r="B4932" s="21">
        <v>1.0</v>
      </c>
      <c r="O4932" s="109">
        <v>44231.0</v>
      </c>
      <c r="P4932" s="11">
        <v>1.0</v>
      </c>
      <c r="Q4932" s="196">
        <v>0.0</v>
      </c>
      <c r="R4932" s="196">
        <v>0.0</v>
      </c>
      <c r="S4932" s="109">
        <v>44231.0</v>
      </c>
      <c r="T4932" s="196">
        <f t="shared" si="1"/>
        <v>0</v>
      </c>
    </row>
    <row r="4933">
      <c r="A4933" s="7">
        <v>44231.0</v>
      </c>
      <c r="B4933" s="21">
        <v>1.0</v>
      </c>
      <c r="O4933" s="109">
        <v>44231.0</v>
      </c>
      <c r="P4933" s="11">
        <v>1.0</v>
      </c>
      <c r="Q4933" s="196">
        <v>0.0</v>
      </c>
      <c r="R4933" s="196">
        <v>0.0</v>
      </c>
      <c r="S4933" s="109">
        <v>44231.0</v>
      </c>
      <c r="T4933" s="196">
        <f t="shared" si="1"/>
        <v>0</v>
      </c>
    </row>
    <row r="4934">
      <c r="A4934" s="7">
        <v>44231.0</v>
      </c>
      <c r="B4934" s="21">
        <v>1.0</v>
      </c>
      <c r="O4934" s="109">
        <v>44231.0</v>
      </c>
      <c r="P4934" s="11">
        <v>0.0</v>
      </c>
      <c r="Q4934" s="196">
        <v>0.0</v>
      </c>
      <c r="R4934" s="196">
        <v>0.0</v>
      </c>
      <c r="S4934" s="109">
        <v>44231.0</v>
      </c>
      <c r="T4934" s="196">
        <f t="shared" si="1"/>
        <v>0</v>
      </c>
    </row>
    <row r="4935">
      <c r="A4935" s="71">
        <v>44231.0</v>
      </c>
      <c r="B4935" s="21">
        <v>1.0</v>
      </c>
      <c r="O4935" s="201">
        <v>44231.0</v>
      </c>
      <c r="P4935" s="11">
        <v>0.0</v>
      </c>
      <c r="Q4935" s="196">
        <v>0.0</v>
      </c>
      <c r="R4935" s="196">
        <v>0.0</v>
      </c>
      <c r="S4935" s="201">
        <v>44231.0</v>
      </c>
      <c r="T4935" s="196">
        <f t="shared" si="1"/>
        <v>0</v>
      </c>
    </row>
    <row r="4936">
      <c r="A4936" s="7">
        <v>44231.0</v>
      </c>
      <c r="B4936" s="21">
        <v>1.0</v>
      </c>
      <c r="O4936" s="109">
        <v>44231.0</v>
      </c>
      <c r="P4936" s="11">
        <v>0.0</v>
      </c>
      <c r="Q4936" s="196">
        <v>0.0</v>
      </c>
      <c r="R4936" s="196">
        <v>1.0</v>
      </c>
      <c r="S4936" s="109">
        <v>44231.0</v>
      </c>
      <c r="T4936" s="196">
        <f t="shared" si="1"/>
        <v>1</v>
      </c>
    </row>
    <row r="4937">
      <c r="A4937" s="7">
        <v>44231.0</v>
      </c>
      <c r="B4937" s="21">
        <v>1.0</v>
      </c>
      <c r="O4937" s="109">
        <v>44231.0</v>
      </c>
      <c r="P4937" s="11">
        <v>0.0</v>
      </c>
      <c r="Q4937" s="196">
        <v>0.0</v>
      </c>
      <c r="R4937" s="196">
        <v>1.0</v>
      </c>
      <c r="S4937" s="109">
        <v>44231.0</v>
      </c>
      <c r="T4937" s="196">
        <f t="shared" si="1"/>
        <v>1</v>
      </c>
    </row>
    <row r="4938">
      <c r="A4938" s="7">
        <v>44231.0</v>
      </c>
      <c r="B4938" s="21">
        <v>1.0</v>
      </c>
      <c r="O4938" s="109">
        <v>44231.0</v>
      </c>
      <c r="P4938" s="11">
        <v>0.0</v>
      </c>
      <c r="Q4938" s="196">
        <v>0.0</v>
      </c>
      <c r="R4938" s="196">
        <v>0.0</v>
      </c>
      <c r="S4938" s="109">
        <v>44231.0</v>
      </c>
      <c r="T4938" s="196">
        <f t="shared" si="1"/>
        <v>0</v>
      </c>
    </row>
    <row r="4939">
      <c r="A4939" s="7">
        <v>44231.0</v>
      </c>
      <c r="B4939" s="21">
        <v>1.0</v>
      </c>
      <c r="O4939" s="109">
        <v>44231.0</v>
      </c>
      <c r="P4939" s="11">
        <v>1.0</v>
      </c>
      <c r="Q4939" s="196">
        <v>0.0</v>
      </c>
      <c r="R4939" s="196">
        <v>0.0</v>
      </c>
      <c r="S4939" s="109">
        <v>44231.0</v>
      </c>
      <c r="T4939" s="196">
        <f t="shared" si="1"/>
        <v>0</v>
      </c>
    </row>
    <row r="4940">
      <c r="A4940" s="7">
        <v>44231.0</v>
      </c>
      <c r="B4940" s="21">
        <v>1.0</v>
      </c>
      <c r="O4940" s="109">
        <v>44231.0</v>
      </c>
      <c r="P4940" s="11">
        <v>1.0</v>
      </c>
      <c r="Q4940" s="196">
        <v>0.0</v>
      </c>
      <c r="R4940" s="196">
        <v>0.0</v>
      </c>
      <c r="S4940" s="109">
        <v>44231.0</v>
      </c>
      <c r="T4940" s="196">
        <f t="shared" si="1"/>
        <v>0</v>
      </c>
    </row>
    <row r="4941">
      <c r="A4941" s="7">
        <v>44231.0</v>
      </c>
      <c r="B4941" s="21">
        <v>1.0</v>
      </c>
      <c r="O4941" s="109">
        <v>44231.0</v>
      </c>
      <c r="P4941" s="11">
        <v>1.0</v>
      </c>
      <c r="Q4941" s="196">
        <v>0.0</v>
      </c>
      <c r="R4941" s="196">
        <v>0.0</v>
      </c>
      <c r="S4941" s="109">
        <v>44231.0</v>
      </c>
      <c r="T4941" s="196">
        <f t="shared" si="1"/>
        <v>0</v>
      </c>
    </row>
    <row r="4942">
      <c r="A4942" s="7">
        <v>44231.0</v>
      </c>
      <c r="B4942" s="21">
        <v>1.0</v>
      </c>
      <c r="O4942" s="109">
        <v>44231.0</v>
      </c>
      <c r="P4942" s="11">
        <v>1.0</v>
      </c>
      <c r="Q4942" s="196">
        <v>0.0</v>
      </c>
      <c r="R4942" s="196">
        <v>0.0</v>
      </c>
      <c r="S4942" s="109">
        <v>44231.0</v>
      </c>
      <c r="T4942" s="196">
        <f t="shared" si="1"/>
        <v>0</v>
      </c>
    </row>
    <row r="4943">
      <c r="A4943" s="17">
        <v>44231.0</v>
      </c>
      <c r="B4943" s="21">
        <v>1.0</v>
      </c>
      <c r="O4943" s="197">
        <v>44231.0</v>
      </c>
      <c r="P4943" s="11">
        <v>1.0</v>
      </c>
      <c r="Q4943" s="196">
        <v>0.0</v>
      </c>
      <c r="R4943" s="196">
        <v>0.0</v>
      </c>
      <c r="S4943" s="197">
        <v>44231.0</v>
      </c>
      <c r="T4943" s="196">
        <f t="shared" si="1"/>
        <v>0</v>
      </c>
    </row>
    <row r="4944">
      <c r="A4944" s="7">
        <v>44231.0</v>
      </c>
      <c r="B4944" s="21">
        <v>1.0</v>
      </c>
      <c r="O4944" s="109">
        <v>44231.0</v>
      </c>
      <c r="P4944" s="11">
        <v>1.0</v>
      </c>
      <c r="Q4944" s="196">
        <v>0.0</v>
      </c>
      <c r="R4944" s="196">
        <v>0.0</v>
      </c>
      <c r="S4944" s="109">
        <v>44231.0</v>
      </c>
      <c r="T4944" s="196">
        <f t="shared" si="1"/>
        <v>0</v>
      </c>
    </row>
    <row r="4945">
      <c r="A4945" s="7">
        <v>44231.0</v>
      </c>
      <c r="B4945" s="21">
        <v>1.0</v>
      </c>
      <c r="O4945" s="109">
        <v>44231.0</v>
      </c>
      <c r="P4945" s="11">
        <v>1.0</v>
      </c>
      <c r="Q4945" s="196">
        <v>0.0</v>
      </c>
      <c r="R4945" s="196">
        <v>0.0</v>
      </c>
      <c r="S4945" s="109">
        <v>44231.0</v>
      </c>
      <c r="T4945" s="196">
        <f t="shared" si="1"/>
        <v>0</v>
      </c>
    </row>
    <row r="4946">
      <c r="A4946" s="7">
        <v>44231.0</v>
      </c>
      <c r="B4946" s="21">
        <v>1.0</v>
      </c>
      <c r="O4946" s="109">
        <v>44231.0</v>
      </c>
      <c r="P4946" s="11">
        <v>0.0</v>
      </c>
      <c r="Q4946" s="196">
        <v>1.0</v>
      </c>
      <c r="R4946" s="196">
        <v>0.0</v>
      </c>
      <c r="S4946" s="109">
        <v>44231.0</v>
      </c>
      <c r="T4946" s="196">
        <f t="shared" si="1"/>
        <v>1</v>
      </c>
    </row>
    <row r="4947">
      <c r="A4947" s="7">
        <v>44231.0</v>
      </c>
      <c r="B4947" s="21">
        <v>1.0</v>
      </c>
      <c r="O4947" s="109">
        <v>44231.0</v>
      </c>
      <c r="P4947" s="11">
        <v>1.0</v>
      </c>
      <c r="Q4947" s="196">
        <v>0.0</v>
      </c>
      <c r="R4947" s="196">
        <v>0.0</v>
      </c>
      <c r="S4947" s="109">
        <v>44231.0</v>
      </c>
      <c r="T4947" s="196">
        <f t="shared" si="1"/>
        <v>0</v>
      </c>
    </row>
    <row r="4948">
      <c r="A4948" s="7">
        <v>44231.0</v>
      </c>
      <c r="B4948" s="21">
        <v>1.0</v>
      </c>
      <c r="O4948" s="109">
        <v>44231.0</v>
      </c>
      <c r="P4948" s="11">
        <v>0.0</v>
      </c>
      <c r="Q4948" s="196">
        <v>0.0</v>
      </c>
      <c r="R4948" s="196">
        <v>0.0</v>
      </c>
      <c r="S4948" s="109">
        <v>44231.0</v>
      </c>
      <c r="T4948" s="196">
        <f t="shared" si="1"/>
        <v>0</v>
      </c>
    </row>
    <row r="4949">
      <c r="A4949" s="7">
        <v>44231.0</v>
      </c>
      <c r="B4949" s="21">
        <v>1.0</v>
      </c>
      <c r="O4949" s="109">
        <v>44231.0</v>
      </c>
      <c r="P4949" s="11">
        <v>0.0</v>
      </c>
      <c r="Q4949" s="196">
        <v>0.0</v>
      </c>
      <c r="R4949" s="196">
        <v>0.0</v>
      </c>
      <c r="S4949" s="109">
        <v>44231.0</v>
      </c>
      <c r="T4949" s="196">
        <f t="shared" si="1"/>
        <v>0</v>
      </c>
    </row>
    <row r="4950">
      <c r="A4950" s="7">
        <v>44231.0</v>
      </c>
      <c r="B4950" s="21">
        <v>1.0</v>
      </c>
      <c r="O4950" s="109">
        <v>44231.0</v>
      </c>
      <c r="P4950" s="11">
        <v>0.0</v>
      </c>
      <c r="Q4950" s="196">
        <v>0.0</v>
      </c>
      <c r="R4950" s="196">
        <v>0.0</v>
      </c>
      <c r="S4950" s="109">
        <v>44231.0</v>
      </c>
      <c r="T4950" s="196">
        <f t="shared" si="1"/>
        <v>0</v>
      </c>
    </row>
    <row r="4951">
      <c r="A4951" s="7">
        <v>44231.0</v>
      </c>
      <c r="B4951" s="21">
        <v>1.0</v>
      </c>
      <c r="O4951" s="109">
        <v>44231.0</v>
      </c>
      <c r="P4951" s="11">
        <v>0.0</v>
      </c>
      <c r="Q4951" s="196">
        <v>0.0</v>
      </c>
      <c r="R4951" s="196">
        <v>0.0</v>
      </c>
      <c r="S4951" s="109">
        <v>44231.0</v>
      </c>
      <c r="T4951" s="196">
        <f t="shared" si="1"/>
        <v>0</v>
      </c>
    </row>
    <row r="4952">
      <c r="A4952" s="7">
        <v>44231.0</v>
      </c>
      <c r="B4952" s="21">
        <v>1.0</v>
      </c>
      <c r="O4952" s="109">
        <v>44231.0</v>
      </c>
      <c r="P4952" s="11">
        <v>0.0</v>
      </c>
      <c r="Q4952" s="196">
        <v>0.0</v>
      </c>
      <c r="R4952" s="196">
        <v>0.0</v>
      </c>
      <c r="S4952" s="109">
        <v>44231.0</v>
      </c>
      <c r="T4952" s="196">
        <f t="shared" si="1"/>
        <v>0</v>
      </c>
    </row>
    <row r="4953">
      <c r="A4953" s="7">
        <v>44231.0</v>
      </c>
      <c r="B4953" s="21">
        <v>1.0</v>
      </c>
      <c r="O4953" s="109">
        <v>44231.0</v>
      </c>
      <c r="P4953" s="11">
        <v>0.0</v>
      </c>
      <c r="Q4953" s="196">
        <v>0.0</v>
      </c>
      <c r="R4953" s="196">
        <v>0.0</v>
      </c>
      <c r="S4953" s="109">
        <v>44231.0</v>
      </c>
      <c r="T4953" s="196">
        <f t="shared" si="1"/>
        <v>0</v>
      </c>
    </row>
    <row r="4954">
      <c r="A4954" s="7">
        <v>44231.0</v>
      </c>
      <c r="B4954" s="21">
        <v>1.0</v>
      </c>
      <c r="O4954" s="109">
        <v>44231.0</v>
      </c>
      <c r="P4954" s="11">
        <v>0.0</v>
      </c>
      <c r="Q4954" s="196">
        <v>1.0</v>
      </c>
      <c r="R4954" s="196">
        <v>0.0</v>
      </c>
      <c r="S4954" s="109">
        <v>44231.0</v>
      </c>
      <c r="T4954" s="196">
        <f t="shared" si="1"/>
        <v>1</v>
      </c>
    </row>
    <row r="4955">
      <c r="A4955" s="7">
        <v>44231.0</v>
      </c>
      <c r="B4955" s="21">
        <v>1.0</v>
      </c>
      <c r="O4955" s="109">
        <v>44231.0</v>
      </c>
      <c r="P4955" s="11">
        <v>0.0</v>
      </c>
      <c r="Q4955" s="196">
        <v>0.0</v>
      </c>
      <c r="R4955" s="196">
        <v>0.0</v>
      </c>
      <c r="S4955" s="109">
        <v>44231.0</v>
      </c>
      <c r="T4955" s="196">
        <f t="shared" si="1"/>
        <v>0</v>
      </c>
    </row>
    <row r="4956">
      <c r="A4956" s="7">
        <v>44231.0</v>
      </c>
      <c r="B4956" s="21">
        <v>1.0</v>
      </c>
      <c r="O4956" s="109">
        <v>44231.0</v>
      </c>
      <c r="P4956" s="11">
        <v>1.0</v>
      </c>
      <c r="Q4956" s="196">
        <v>0.0</v>
      </c>
      <c r="R4956" s="196">
        <v>0.0</v>
      </c>
      <c r="S4956" s="109">
        <v>44231.0</v>
      </c>
      <c r="T4956" s="196">
        <f t="shared" si="1"/>
        <v>0</v>
      </c>
    </row>
    <row r="4957">
      <c r="A4957" s="7">
        <v>44231.0</v>
      </c>
      <c r="B4957" s="21">
        <v>1.0</v>
      </c>
      <c r="O4957" s="109">
        <v>44231.0</v>
      </c>
      <c r="P4957" s="11">
        <v>1.0</v>
      </c>
      <c r="Q4957" s="196">
        <v>0.0</v>
      </c>
      <c r="R4957" s="196">
        <v>0.0</v>
      </c>
      <c r="S4957" s="109">
        <v>44231.0</v>
      </c>
      <c r="T4957" s="196">
        <f t="shared" si="1"/>
        <v>0</v>
      </c>
    </row>
    <row r="4958">
      <c r="A4958" s="7">
        <v>44231.0</v>
      </c>
      <c r="B4958" s="21">
        <v>1.0</v>
      </c>
      <c r="O4958" s="109">
        <v>44231.0</v>
      </c>
      <c r="P4958" s="11">
        <v>1.0</v>
      </c>
      <c r="Q4958" s="196">
        <v>0.0</v>
      </c>
      <c r="R4958" s="196">
        <v>0.0</v>
      </c>
      <c r="S4958" s="109">
        <v>44231.0</v>
      </c>
      <c r="T4958" s="196">
        <f t="shared" si="1"/>
        <v>0</v>
      </c>
    </row>
    <row r="4959">
      <c r="A4959" s="60">
        <v>44231.0</v>
      </c>
      <c r="B4959" s="21">
        <v>1.0</v>
      </c>
      <c r="O4959" s="160">
        <v>44231.0</v>
      </c>
      <c r="P4959" s="11">
        <v>1.0</v>
      </c>
      <c r="Q4959" s="196">
        <v>0.0</v>
      </c>
      <c r="R4959" s="196">
        <v>0.0</v>
      </c>
      <c r="S4959" s="160">
        <v>44231.0</v>
      </c>
      <c r="T4959" s="196">
        <f t="shared" si="1"/>
        <v>0</v>
      </c>
    </row>
    <row r="4960">
      <c r="A4960" s="60">
        <v>44231.0</v>
      </c>
      <c r="B4960" s="21">
        <v>1.0</v>
      </c>
      <c r="O4960" s="160">
        <v>44231.0</v>
      </c>
      <c r="P4960" s="11">
        <v>1.0</v>
      </c>
      <c r="Q4960" s="196">
        <v>0.0</v>
      </c>
      <c r="R4960" s="196">
        <v>0.0</v>
      </c>
      <c r="S4960" s="160">
        <v>44231.0</v>
      </c>
      <c r="T4960" s="196">
        <f t="shared" si="1"/>
        <v>0</v>
      </c>
    </row>
    <row r="4961">
      <c r="A4961" s="60">
        <v>44231.0</v>
      </c>
      <c r="B4961" s="21">
        <v>1.0</v>
      </c>
      <c r="O4961" s="160">
        <v>44231.0</v>
      </c>
      <c r="P4961" s="11">
        <v>1.0</v>
      </c>
      <c r="Q4961" s="196">
        <v>0.0</v>
      </c>
      <c r="R4961" s="196">
        <v>0.0</v>
      </c>
      <c r="S4961" s="160">
        <v>44231.0</v>
      </c>
      <c r="T4961" s="196">
        <f t="shared" si="1"/>
        <v>0</v>
      </c>
    </row>
    <row r="4962">
      <c r="A4962" s="7">
        <v>44231.0</v>
      </c>
      <c r="B4962" s="21">
        <v>1.0</v>
      </c>
      <c r="O4962" s="109">
        <v>44231.0</v>
      </c>
      <c r="P4962" s="11">
        <v>0.0</v>
      </c>
      <c r="Q4962" s="196">
        <v>0.0</v>
      </c>
      <c r="R4962" s="196">
        <v>0.0</v>
      </c>
      <c r="S4962" s="109">
        <v>44231.0</v>
      </c>
      <c r="T4962" s="196">
        <f t="shared" si="1"/>
        <v>0</v>
      </c>
    </row>
    <row r="4963">
      <c r="A4963" s="7">
        <v>44231.0</v>
      </c>
      <c r="B4963" s="21">
        <v>1.0</v>
      </c>
      <c r="O4963" s="109">
        <v>44231.0</v>
      </c>
      <c r="P4963" s="11">
        <v>0.0</v>
      </c>
      <c r="Q4963" s="196">
        <v>0.0</v>
      </c>
      <c r="R4963" s="196">
        <v>0.0</v>
      </c>
      <c r="S4963" s="109">
        <v>44231.0</v>
      </c>
      <c r="T4963" s="196">
        <f t="shared" si="1"/>
        <v>0</v>
      </c>
    </row>
    <row r="4964">
      <c r="A4964" s="7">
        <v>44231.0</v>
      </c>
      <c r="B4964" s="21">
        <v>1.0</v>
      </c>
      <c r="O4964" s="109">
        <v>44231.0</v>
      </c>
      <c r="P4964" s="11">
        <v>0.0</v>
      </c>
      <c r="Q4964" s="196">
        <v>0.0</v>
      </c>
      <c r="R4964" s="196">
        <v>0.0</v>
      </c>
      <c r="S4964" s="109">
        <v>44231.0</v>
      </c>
      <c r="T4964" s="196">
        <f t="shared" si="1"/>
        <v>0</v>
      </c>
    </row>
    <row r="4965">
      <c r="A4965" s="7">
        <v>44231.0</v>
      </c>
      <c r="B4965" s="21">
        <v>1.0</v>
      </c>
      <c r="O4965" s="109">
        <v>44231.0</v>
      </c>
      <c r="P4965" s="11">
        <v>1.0</v>
      </c>
      <c r="Q4965" s="196">
        <v>0.0</v>
      </c>
      <c r="R4965" s="196">
        <v>0.0</v>
      </c>
      <c r="S4965" s="109">
        <v>44231.0</v>
      </c>
      <c r="T4965" s="196">
        <f t="shared" si="1"/>
        <v>0</v>
      </c>
    </row>
    <row r="4966">
      <c r="A4966" s="7">
        <v>44231.0</v>
      </c>
      <c r="B4966" s="21">
        <v>1.0</v>
      </c>
      <c r="O4966" s="109">
        <v>44231.0</v>
      </c>
      <c r="P4966" s="11">
        <v>1.0</v>
      </c>
      <c r="Q4966" s="196">
        <v>0.0</v>
      </c>
      <c r="R4966" s="196">
        <v>0.0</v>
      </c>
      <c r="S4966" s="109">
        <v>44231.0</v>
      </c>
      <c r="T4966" s="196">
        <f t="shared" si="1"/>
        <v>0</v>
      </c>
    </row>
    <row r="4967">
      <c r="A4967" s="7">
        <v>44231.0</v>
      </c>
      <c r="B4967" s="21">
        <v>1.0</v>
      </c>
      <c r="O4967" s="109">
        <v>44231.0</v>
      </c>
      <c r="P4967" s="11">
        <v>1.0</v>
      </c>
      <c r="Q4967" s="196">
        <v>0.0</v>
      </c>
      <c r="R4967" s="196">
        <v>0.0</v>
      </c>
      <c r="S4967" s="109">
        <v>44231.0</v>
      </c>
      <c r="T4967" s="196">
        <f t="shared" si="1"/>
        <v>0</v>
      </c>
    </row>
    <row r="4968">
      <c r="A4968" s="7">
        <v>44231.0</v>
      </c>
      <c r="B4968" s="21">
        <v>1.0</v>
      </c>
      <c r="O4968" s="109">
        <v>44231.0</v>
      </c>
      <c r="P4968" s="11">
        <v>1.0</v>
      </c>
      <c r="Q4968" s="196">
        <v>0.0</v>
      </c>
      <c r="R4968" s="196">
        <v>0.0</v>
      </c>
      <c r="S4968" s="109">
        <v>44231.0</v>
      </c>
      <c r="T4968" s="196">
        <f t="shared" si="1"/>
        <v>0</v>
      </c>
    </row>
    <row r="4969">
      <c r="A4969" s="7">
        <v>44231.0</v>
      </c>
      <c r="B4969" s="21">
        <v>1.0</v>
      </c>
      <c r="O4969" s="109">
        <v>44231.0</v>
      </c>
      <c r="P4969" s="11">
        <v>1.0</v>
      </c>
      <c r="Q4969" s="196">
        <v>0.0</v>
      </c>
      <c r="R4969" s="196">
        <v>0.0</v>
      </c>
      <c r="S4969" s="109">
        <v>44231.0</v>
      </c>
      <c r="T4969" s="196">
        <f t="shared" si="1"/>
        <v>0</v>
      </c>
    </row>
    <row r="4970">
      <c r="A4970" s="7">
        <v>44231.0</v>
      </c>
      <c r="B4970" s="21">
        <v>1.0</v>
      </c>
      <c r="O4970" s="109">
        <v>44231.0</v>
      </c>
      <c r="P4970" s="11">
        <v>1.0</v>
      </c>
      <c r="Q4970" s="196">
        <v>0.0</v>
      </c>
      <c r="R4970" s="196">
        <v>0.0</v>
      </c>
      <c r="S4970" s="109">
        <v>44231.0</v>
      </c>
      <c r="T4970" s="196">
        <f t="shared" si="1"/>
        <v>0</v>
      </c>
    </row>
    <row r="4971">
      <c r="A4971" s="7">
        <v>44231.0</v>
      </c>
      <c r="B4971" s="21">
        <v>1.0</v>
      </c>
      <c r="O4971" s="109">
        <v>44231.0</v>
      </c>
      <c r="P4971" s="11">
        <v>1.0</v>
      </c>
      <c r="Q4971" s="196">
        <v>0.0</v>
      </c>
      <c r="R4971" s="196">
        <v>0.0</v>
      </c>
      <c r="S4971" s="109">
        <v>44231.0</v>
      </c>
      <c r="T4971" s="196">
        <f t="shared" si="1"/>
        <v>0</v>
      </c>
    </row>
    <row r="4972">
      <c r="A4972" s="7">
        <v>44231.0</v>
      </c>
      <c r="B4972" s="21">
        <v>1.0</v>
      </c>
      <c r="O4972" s="109">
        <v>44231.0</v>
      </c>
      <c r="P4972" s="11">
        <v>1.0</v>
      </c>
      <c r="Q4972" s="196">
        <v>0.0</v>
      </c>
      <c r="R4972" s="196">
        <v>0.0</v>
      </c>
      <c r="S4972" s="109">
        <v>44231.0</v>
      </c>
      <c r="T4972" s="196">
        <f t="shared" si="1"/>
        <v>0</v>
      </c>
    </row>
    <row r="4973">
      <c r="A4973" s="7">
        <v>44231.0</v>
      </c>
      <c r="B4973" s="21">
        <v>1.0</v>
      </c>
      <c r="O4973" s="109">
        <v>44231.0</v>
      </c>
      <c r="P4973" s="11">
        <v>1.0</v>
      </c>
      <c r="Q4973" s="196">
        <v>0.0</v>
      </c>
      <c r="R4973" s="196">
        <v>0.0</v>
      </c>
      <c r="S4973" s="109">
        <v>44231.0</v>
      </c>
      <c r="T4973" s="196">
        <f t="shared" si="1"/>
        <v>0</v>
      </c>
    </row>
    <row r="4974">
      <c r="A4974" s="17">
        <v>44231.0</v>
      </c>
      <c r="B4974" s="21">
        <v>1.0</v>
      </c>
      <c r="O4974" s="197">
        <v>44231.0</v>
      </c>
      <c r="P4974" s="11">
        <v>1.0</v>
      </c>
      <c r="Q4974" s="196">
        <v>0.0</v>
      </c>
      <c r="R4974" s="196">
        <v>0.0</v>
      </c>
      <c r="S4974" s="197">
        <v>44231.0</v>
      </c>
      <c r="T4974" s="196">
        <f t="shared" si="1"/>
        <v>0</v>
      </c>
    </row>
    <row r="4975">
      <c r="A4975" s="17">
        <v>44231.0</v>
      </c>
      <c r="B4975" s="21">
        <v>1.0</v>
      </c>
      <c r="O4975" s="197">
        <v>44231.0</v>
      </c>
      <c r="P4975" s="11">
        <v>1.0</v>
      </c>
      <c r="Q4975" s="196">
        <v>0.0</v>
      </c>
      <c r="R4975" s="196">
        <v>0.0</v>
      </c>
      <c r="S4975" s="197">
        <v>44231.0</v>
      </c>
      <c r="T4975" s="196">
        <f t="shared" si="1"/>
        <v>0</v>
      </c>
    </row>
    <row r="4976">
      <c r="A4976" s="7">
        <v>44231.0</v>
      </c>
      <c r="B4976" s="21">
        <v>1.0</v>
      </c>
      <c r="O4976" s="109">
        <v>44231.0</v>
      </c>
      <c r="P4976" s="11">
        <v>1.0</v>
      </c>
      <c r="Q4976" s="196">
        <v>0.0</v>
      </c>
      <c r="R4976" s="196">
        <v>0.0</v>
      </c>
      <c r="S4976" s="109">
        <v>44231.0</v>
      </c>
      <c r="T4976" s="196">
        <f t="shared" si="1"/>
        <v>0</v>
      </c>
    </row>
    <row r="4977">
      <c r="A4977" s="7">
        <v>44231.0</v>
      </c>
      <c r="B4977" s="21">
        <v>1.0</v>
      </c>
      <c r="O4977" s="109">
        <v>44231.0</v>
      </c>
      <c r="P4977" s="11">
        <v>1.0</v>
      </c>
      <c r="Q4977" s="196">
        <v>0.0</v>
      </c>
      <c r="R4977" s="196">
        <v>0.0</v>
      </c>
      <c r="S4977" s="109">
        <v>44231.0</v>
      </c>
      <c r="T4977" s="196">
        <f t="shared" si="1"/>
        <v>0</v>
      </c>
    </row>
    <row r="4978">
      <c r="A4978" s="60">
        <v>44231.0</v>
      </c>
      <c r="B4978" s="21">
        <v>1.0</v>
      </c>
      <c r="O4978" s="160">
        <v>44231.0</v>
      </c>
      <c r="P4978" s="11">
        <v>1.0</v>
      </c>
      <c r="Q4978" s="196">
        <v>0.0</v>
      </c>
      <c r="R4978" s="196">
        <v>0.0</v>
      </c>
      <c r="S4978" s="160">
        <v>44231.0</v>
      </c>
      <c r="T4978" s="196">
        <f t="shared" si="1"/>
        <v>0</v>
      </c>
    </row>
    <row r="4979">
      <c r="A4979" s="60">
        <v>44231.0</v>
      </c>
      <c r="B4979" s="21">
        <v>1.0</v>
      </c>
      <c r="O4979" s="160">
        <v>44231.0</v>
      </c>
      <c r="P4979" s="11">
        <v>1.0</v>
      </c>
      <c r="Q4979" s="196">
        <v>0.0</v>
      </c>
      <c r="R4979" s="196">
        <v>0.0</v>
      </c>
      <c r="S4979" s="160">
        <v>44231.0</v>
      </c>
      <c r="T4979" s="196">
        <f t="shared" si="1"/>
        <v>0</v>
      </c>
    </row>
    <row r="4980">
      <c r="A4980" s="60">
        <v>44231.0</v>
      </c>
      <c r="B4980" s="21">
        <v>1.0</v>
      </c>
      <c r="O4980" s="160">
        <v>44231.0</v>
      </c>
      <c r="P4980" s="11">
        <v>1.0</v>
      </c>
      <c r="Q4980" s="196">
        <v>0.0</v>
      </c>
      <c r="R4980" s="196">
        <v>0.0</v>
      </c>
      <c r="S4980" s="160">
        <v>44231.0</v>
      </c>
      <c r="T4980" s="196">
        <f t="shared" si="1"/>
        <v>0</v>
      </c>
    </row>
    <row r="4981">
      <c r="A4981" s="60">
        <v>44231.0</v>
      </c>
      <c r="B4981" s="21">
        <v>1.0</v>
      </c>
      <c r="O4981" s="160">
        <v>44231.0</v>
      </c>
      <c r="P4981" s="11">
        <v>1.0</v>
      </c>
      <c r="Q4981" s="196">
        <v>0.0</v>
      </c>
      <c r="R4981" s="196">
        <v>0.0</v>
      </c>
      <c r="S4981" s="160">
        <v>44231.0</v>
      </c>
      <c r="T4981" s="196">
        <f t="shared" si="1"/>
        <v>0</v>
      </c>
    </row>
    <row r="4982">
      <c r="A4982" s="60">
        <v>44231.0</v>
      </c>
      <c r="B4982" s="21">
        <v>1.0</v>
      </c>
      <c r="O4982" s="160">
        <v>44231.0</v>
      </c>
      <c r="P4982" s="11">
        <v>1.0</v>
      </c>
      <c r="Q4982" s="196">
        <v>0.0</v>
      </c>
      <c r="R4982" s="196">
        <v>0.0</v>
      </c>
      <c r="S4982" s="160">
        <v>44231.0</v>
      </c>
      <c r="T4982" s="196">
        <f t="shared" si="1"/>
        <v>0</v>
      </c>
    </row>
    <row r="4983">
      <c r="A4983" s="60">
        <v>44231.0</v>
      </c>
      <c r="B4983" s="21">
        <v>1.0</v>
      </c>
      <c r="O4983" s="160">
        <v>44231.0</v>
      </c>
      <c r="P4983" s="11">
        <v>1.0</v>
      </c>
      <c r="Q4983" s="196">
        <v>0.0</v>
      </c>
      <c r="R4983" s="196">
        <v>0.0</v>
      </c>
      <c r="S4983" s="160">
        <v>44231.0</v>
      </c>
      <c r="T4983" s="196">
        <f t="shared" si="1"/>
        <v>0</v>
      </c>
    </row>
    <row r="4984">
      <c r="A4984" s="53">
        <v>44231.0</v>
      </c>
      <c r="B4984" s="21">
        <v>1.0</v>
      </c>
      <c r="O4984" s="200">
        <v>44231.0</v>
      </c>
      <c r="P4984" s="11">
        <v>1.0</v>
      </c>
      <c r="Q4984" s="196">
        <v>0.0</v>
      </c>
      <c r="R4984" s="196">
        <v>0.0</v>
      </c>
      <c r="S4984" s="200">
        <v>44231.0</v>
      </c>
      <c r="T4984" s="196">
        <f t="shared" si="1"/>
        <v>0</v>
      </c>
    </row>
    <row r="4985">
      <c r="A4985" s="53">
        <v>44231.0</v>
      </c>
      <c r="B4985" s="21">
        <v>1.0</v>
      </c>
      <c r="O4985" s="200">
        <v>44231.0</v>
      </c>
      <c r="P4985" s="11">
        <v>1.0</v>
      </c>
      <c r="Q4985" s="196">
        <v>0.0</v>
      </c>
      <c r="R4985" s="196">
        <v>0.0</v>
      </c>
      <c r="S4985" s="200">
        <v>44231.0</v>
      </c>
      <c r="T4985" s="196">
        <f t="shared" si="1"/>
        <v>0</v>
      </c>
    </row>
    <row r="4986">
      <c r="A4986" s="7">
        <v>44231.0</v>
      </c>
      <c r="B4986" s="21">
        <v>1.0</v>
      </c>
      <c r="O4986" s="109">
        <v>44231.0</v>
      </c>
      <c r="P4986" s="11">
        <v>1.0</v>
      </c>
      <c r="Q4986" s="196">
        <v>0.0</v>
      </c>
      <c r="R4986" s="196">
        <v>0.0</v>
      </c>
      <c r="S4986" s="109">
        <v>44231.0</v>
      </c>
      <c r="T4986" s="196">
        <f t="shared" si="1"/>
        <v>0</v>
      </c>
    </row>
    <row r="4987">
      <c r="A4987" s="50">
        <v>44231.0</v>
      </c>
      <c r="B4987" s="21">
        <v>1.0</v>
      </c>
      <c r="O4987" s="109">
        <v>44231.0</v>
      </c>
      <c r="P4987" s="11">
        <v>1.0</v>
      </c>
      <c r="Q4987" s="196">
        <v>0.0</v>
      </c>
      <c r="R4987" s="196">
        <v>0.0</v>
      </c>
      <c r="S4987" s="109">
        <v>44231.0</v>
      </c>
      <c r="T4987" s="196">
        <f t="shared" si="1"/>
        <v>0</v>
      </c>
    </row>
    <row r="4988">
      <c r="A4988" s="50">
        <v>44231.0</v>
      </c>
      <c r="B4988" s="21">
        <v>1.0</v>
      </c>
      <c r="O4988" s="109">
        <v>44231.0</v>
      </c>
      <c r="P4988" s="11">
        <v>1.0</v>
      </c>
      <c r="Q4988" s="196">
        <v>0.0</v>
      </c>
      <c r="R4988" s="196">
        <v>0.0</v>
      </c>
      <c r="S4988" s="109">
        <v>44231.0</v>
      </c>
      <c r="T4988" s="196">
        <f t="shared" si="1"/>
        <v>0</v>
      </c>
    </row>
    <row r="4989">
      <c r="A4989" s="53">
        <v>44231.0</v>
      </c>
      <c r="B4989" s="21">
        <v>1.0</v>
      </c>
      <c r="O4989" s="200">
        <v>44231.0</v>
      </c>
      <c r="P4989" s="11">
        <v>0.0</v>
      </c>
      <c r="Q4989" s="196">
        <v>0.0</v>
      </c>
      <c r="R4989" s="196">
        <v>0.0</v>
      </c>
      <c r="S4989" s="200">
        <v>44231.0</v>
      </c>
      <c r="T4989" s="196">
        <f t="shared" si="1"/>
        <v>0</v>
      </c>
    </row>
    <row r="4990">
      <c r="A4990" s="53">
        <v>44231.0</v>
      </c>
      <c r="B4990" s="21">
        <v>1.0</v>
      </c>
      <c r="O4990" s="200">
        <v>44231.0</v>
      </c>
      <c r="P4990" s="11">
        <v>0.0</v>
      </c>
      <c r="Q4990" s="196">
        <v>0.0</v>
      </c>
      <c r="R4990" s="196">
        <v>0.0</v>
      </c>
      <c r="S4990" s="200">
        <v>44231.0</v>
      </c>
      <c r="T4990" s="196">
        <f t="shared" si="1"/>
        <v>0</v>
      </c>
    </row>
    <row r="4991">
      <c r="A4991" s="17">
        <v>44231.0</v>
      </c>
      <c r="B4991" s="21">
        <v>1.0</v>
      </c>
      <c r="O4991" s="197">
        <v>44231.0</v>
      </c>
      <c r="P4991" s="11">
        <v>0.0</v>
      </c>
      <c r="Q4991" s="196">
        <v>0.0</v>
      </c>
      <c r="R4991" s="196">
        <v>0.0</v>
      </c>
      <c r="S4991" s="197">
        <v>44231.0</v>
      </c>
      <c r="T4991" s="196">
        <f t="shared" si="1"/>
        <v>0</v>
      </c>
    </row>
    <row r="4992">
      <c r="A4992" s="53">
        <v>44231.0</v>
      </c>
      <c r="B4992" s="21">
        <v>1.0</v>
      </c>
      <c r="O4992" s="200">
        <v>44231.0</v>
      </c>
      <c r="P4992" s="11">
        <v>0.0</v>
      </c>
      <c r="Q4992" s="196">
        <v>0.0</v>
      </c>
      <c r="R4992" s="196">
        <v>0.0</v>
      </c>
      <c r="S4992" s="200">
        <v>44231.0</v>
      </c>
      <c r="T4992" s="196">
        <f t="shared" si="1"/>
        <v>0</v>
      </c>
    </row>
    <row r="4993">
      <c r="A4993" s="53">
        <v>44231.0</v>
      </c>
      <c r="B4993" s="21">
        <v>1.0</v>
      </c>
      <c r="O4993" s="200">
        <v>44231.0</v>
      </c>
      <c r="P4993" s="11">
        <v>0.0</v>
      </c>
      <c r="Q4993" s="196">
        <v>0.0</v>
      </c>
      <c r="R4993" s="196">
        <v>0.0</v>
      </c>
      <c r="S4993" s="200">
        <v>44231.0</v>
      </c>
      <c r="T4993" s="196">
        <f t="shared" si="1"/>
        <v>0</v>
      </c>
    </row>
    <row r="4994">
      <c r="A4994" s="53">
        <v>44231.0</v>
      </c>
      <c r="B4994" s="21">
        <v>1.0</v>
      </c>
      <c r="O4994" s="200">
        <v>44231.0</v>
      </c>
      <c r="P4994" s="11">
        <v>0.0</v>
      </c>
      <c r="Q4994" s="196">
        <v>0.0</v>
      </c>
      <c r="R4994" s="196">
        <v>0.0</v>
      </c>
      <c r="S4994" s="200">
        <v>44231.0</v>
      </c>
      <c r="T4994" s="196">
        <f t="shared" si="1"/>
        <v>0</v>
      </c>
    </row>
    <row r="4995">
      <c r="A4995" s="7">
        <v>44231.0</v>
      </c>
      <c r="B4995" s="21">
        <v>1.0</v>
      </c>
      <c r="O4995" s="109">
        <v>44231.0</v>
      </c>
      <c r="P4995" s="11">
        <v>0.0</v>
      </c>
      <c r="Q4995" s="196">
        <v>0.0</v>
      </c>
      <c r="R4995" s="196">
        <v>0.0</v>
      </c>
      <c r="S4995" s="109">
        <v>44231.0</v>
      </c>
      <c r="T4995" s="196">
        <f t="shared" si="1"/>
        <v>0</v>
      </c>
    </row>
    <row r="4996">
      <c r="A4996" s="60">
        <v>44231.0</v>
      </c>
      <c r="B4996" s="21">
        <v>1.0</v>
      </c>
      <c r="O4996" s="160">
        <v>44231.0</v>
      </c>
      <c r="P4996" s="11">
        <v>0.0</v>
      </c>
      <c r="Q4996" s="196">
        <v>0.0</v>
      </c>
      <c r="R4996" s="196">
        <v>0.0</v>
      </c>
      <c r="S4996" s="160">
        <v>44231.0</v>
      </c>
      <c r="T4996" s="196">
        <f t="shared" si="1"/>
        <v>0</v>
      </c>
    </row>
    <row r="4997">
      <c r="A4997" s="60">
        <v>44231.0</v>
      </c>
      <c r="B4997" s="21">
        <v>1.0</v>
      </c>
      <c r="O4997" s="160">
        <v>44231.0</v>
      </c>
      <c r="P4997" s="11">
        <v>0.0</v>
      </c>
      <c r="Q4997" s="196">
        <v>0.0</v>
      </c>
      <c r="R4997" s="196">
        <v>0.0</v>
      </c>
      <c r="S4997" s="160">
        <v>44231.0</v>
      </c>
      <c r="T4997" s="196">
        <f t="shared" si="1"/>
        <v>0</v>
      </c>
    </row>
    <row r="4998">
      <c r="A4998" s="60">
        <v>44231.0</v>
      </c>
      <c r="B4998" s="21">
        <v>1.0</v>
      </c>
      <c r="O4998" s="160">
        <v>44231.0</v>
      </c>
      <c r="P4998" s="11">
        <v>0.0</v>
      </c>
      <c r="Q4998" s="196">
        <v>0.0</v>
      </c>
      <c r="R4998" s="196">
        <v>0.0</v>
      </c>
      <c r="S4998" s="160">
        <v>44231.0</v>
      </c>
      <c r="T4998" s="196">
        <f t="shared" si="1"/>
        <v>0</v>
      </c>
    </row>
    <row r="4999">
      <c r="A4999" s="50">
        <v>44231.0</v>
      </c>
      <c r="B4999" s="21">
        <v>1.0</v>
      </c>
      <c r="O4999" s="109">
        <v>44231.0</v>
      </c>
      <c r="P4999" s="11">
        <v>0.0</v>
      </c>
      <c r="Q4999" s="196">
        <v>0.0</v>
      </c>
      <c r="R4999" s="196">
        <v>0.0</v>
      </c>
      <c r="S4999" s="109">
        <v>44231.0</v>
      </c>
      <c r="T4999" s="196">
        <f t="shared" si="1"/>
        <v>0</v>
      </c>
    </row>
    <row r="5000">
      <c r="A5000" s="50">
        <v>44231.0</v>
      </c>
      <c r="B5000" s="21">
        <v>1.0</v>
      </c>
      <c r="O5000" s="109">
        <v>44231.0</v>
      </c>
      <c r="P5000" s="11">
        <v>0.0</v>
      </c>
      <c r="Q5000" s="196">
        <v>0.0</v>
      </c>
      <c r="R5000" s="196">
        <v>0.0</v>
      </c>
      <c r="S5000" s="109">
        <v>44231.0</v>
      </c>
      <c r="T5000" s="196">
        <f t="shared" si="1"/>
        <v>0</v>
      </c>
    </row>
    <row r="5001">
      <c r="A5001" s="50">
        <v>44231.0</v>
      </c>
      <c r="B5001" s="21">
        <v>1.0</v>
      </c>
      <c r="O5001" s="109">
        <v>44231.0</v>
      </c>
      <c r="P5001" s="11">
        <v>0.0</v>
      </c>
      <c r="Q5001" s="196">
        <v>0.0</v>
      </c>
      <c r="R5001" s="196">
        <v>0.0</v>
      </c>
      <c r="S5001" s="109">
        <v>44231.0</v>
      </c>
      <c r="T5001" s="196">
        <f t="shared" si="1"/>
        <v>0</v>
      </c>
    </row>
    <row r="5002">
      <c r="A5002" s="50">
        <v>44231.0</v>
      </c>
      <c r="B5002" s="21">
        <v>1.0</v>
      </c>
      <c r="O5002" s="109">
        <v>44231.0</v>
      </c>
      <c r="P5002" s="11">
        <v>0.0</v>
      </c>
      <c r="Q5002" s="196">
        <v>0.0</v>
      </c>
      <c r="R5002" s="196">
        <v>1.0</v>
      </c>
      <c r="S5002" s="109">
        <v>44231.0</v>
      </c>
      <c r="T5002" s="196">
        <f t="shared" si="1"/>
        <v>1</v>
      </c>
    </row>
    <row r="5003">
      <c r="A5003" s="7">
        <v>44231.0</v>
      </c>
      <c r="B5003" s="21">
        <v>1.0</v>
      </c>
      <c r="O5003" s="109">
        <v>44231.0</v>
      </c>
      <c r="P5003" s="11">
        <v>0.0</v>
      </c>
      <c r="Q5003" s="196">
        <v>0.0</v>
      </c>
      <c r="R5003" s="196">
        <v>1.0</v>
      </c>
      <c r="S5003" s="109">
        <v>44231.0</v>
      </c>
      <c r="T5003" s="196">
        <f t="shared" si="1"/>
        <v>1</v>
      </c>
    </row>
    <row r="5004">
      <c r="A5004" s="7">
        <v>44231.0</v>
      </c>
      <c r="B5004" s="21">
        <v>1.0</v>
      </c>
      <c r="O5004" s="109">
        <v>44231.0</v>
      </c>
      <c r="P5004" s="11">
        <v>0.0</v>
      </c>
      <c r="Q5004" s="196">
        <v>0.0</v>
      </c>
      <c r="R5004" s="196">
        <v>1.0</v>
      </c>
      <c r="S5004" s="109">
        <v>44231.0</v>
      </c>
      <c r="T5004" s="196">
        <f t="shared" si="1"/>
        <v>1</v>
      </c>
    </row>
    <row r="5005">
      <c r="A5005" s="7">
        <v>44231.0</v>
      </c>
      <c r="B5005" s="21">
        <v>1.0</v>
      </c>
      <c r="O5005" s="109">
        <v>44231.0</v>
      </c>
      <c r="P5005" s="11">
        <v>0.0</v>
      </c>
      <c r="Q5005" s="196">
        <v>0.0</v>
      </c>
      <c r="R5005" s="196">
        <v>1.0</v>
      </c>
      <c r="S5005" s="109">
        <v>44231.0</v>
      </c>
      <c r="T5005" s="196">
        <f t="shared" si="1"/>
        <v>1</v>
      </c>
    </row>
    <row r="5006">
      <c r="A5006" s="7">
        <v>44231.0</v>
      </c>
      <c r="B5006" s="21">
        <v>1.0</v>
      </c>
      <c r="O5006" s="109">
        <v>44231.0</v>
      </c>
      <c r="P5006" s="11">
        <v>0.0</v>
      </c>
      <c r="Q5006" s="196">
        <v>0.0</v>
      </c>
      <c r="R5006" s="196">
        <v>0.0</v>
      </c>
      <c r="S5006" s="109">
        <v>44231.0</v>
      </c>
      <c r="T5006" s="196">
        <f t="shared" si="1"/>
        <v>0</v>
      </c>
    </row>
    <row r="5007">
      <c r="A5007" s="7">
        <v>44231.0</v>
      </c>
      <c r="B5007" s="21">
        <v>1.0</v>
      </c>
      <c r="O5007" s="109">
        <v>44231.0</v>
      </c>
      <c r="P5007" s="11">
        <v>0.0</v>
      </c>
      <c r="Q5007" s="196">
        <v>1.0</v>
      </c>
      <c r="R5007" s="196">
        <v>0.0</v>
      </c>
      <c r="S5007" s="109">
        <v>44231.0</v>
      </c>
      <c r="T5007" s="196">
        <f t="shared" si="1"/>
        <v>1</v>
      </c>
    </row>
    <row r="5008">
      <c r="A5008" s="7">
        <v>44231.0</v>
      </c>
      <c r="B5008" s="21">
        <v>1.0</v>
      </c>
      <c r="O5008" s="109">
        <v>44231.0</v>
      </c>
      <c r="P5008" s="11">
        <v>0.0</v>
      </c>
      <c r="Q5008" s="196">
        <v>1.0</v>
      </c>
      <c r="R5008" s="196">
        <v>0.0</v>
      </c>
      <c r="S5008" s="109">
        <v>44231.0</v>
      </c>
      <c r="T5008" s="196">
        <f t="shared" si="1"/>
        <v>1</v>
      </c>
    </row>
    <row r="5009">
      <c r="A5009" s="7">
        <v>44231.0</v>
      </c>
      <c r="B5009" s="21">
        <v>1.0</v>
      </c>
      <c r="O5009" s="109">
        <v>44231.0</v>
      </c>
      <c r="P5009" s="11">
        <v>0.0</v>
      </c>
      <c r="Q5009" s="196">
        <v>1.0</v>
      </c>
      <c r="R5009" s="196">
        <v>0.0</v>
      </c>
      <c r="S5009" s="109">
        <v>44231.0</v>
      </c>
      <c r="T5009" s="196">
        <f t="shared" si="1"/>
        <v>1</v>
      </c>
    </row>
    <row r="5010">
      <c r="A5010" s="17">
        <v>44231.0</v>
      </c>
      <c r="B5010" s="21">
        <v>1.0</v>
      </c>
      <c r="O5010" s="197">
        <v>44231.0</v>
      </c>
      <c r="P5010" s="11">
        <v>0.0</v>
      </c>
      <c r="Q5010" s="196">
        <v>1.0</v>
      </c>
      <c r="R5010" s="196">
        <v>0.0</v>
      </c>
      <c r="S5010" s="197">
        <v>44231.0</v>
      </c>
      <c r="T5010" s="196">
        <f t="shared" si="1"/>
        <v>1</v>
      </c>
    </row>
    <row r="5011">
      <c r="A5011" s="60">
        <v>44231.0</v>
      </c>
      <c r="B5011" s="21">
        <v>1.0</v>
      </c>
      <c r="O5011" s="160">
        <v>44231.0</v>
      </c>
      <c r="P5011" s="11">
        <v>0.0</v>
      </c>
      <c r="Q5011" s="196">
        <v>1.0</v>
      </c>
      <c r="R5011" s="196">
        <v>0.0</v>
      </c>
      <c r="S5011" s="160">
        <v>44231.0</v>
      </c>
      <c r="T5011" s="196">
        <f t="shared" si="1"/>
        <v>1</v>
      </c>
    </row>
    <row r="5012">
      <c r="A5012" s="53">
        <v>44231.0</v>
      </c>
      <c r="B5012" s="21">
        <v>1.0</v>
      </c>
      <c r="O5012" s="200">
        <v>44231.0</v>
      </c>
      <c r="P5012" s="11">
        <v>0.0</v>
      </c>
      <c r="Q5012" s="196">
        <v>0.0</v>
      </c>
      <c r="R5012" s="196">
        <v>0.0</v>
      </c>
      <c r="S5012" s="200">
        <v>44231.0</v>
      </c>
      <c r="T5012" s="196">
        <f t="shared" si="1"/>
        <v>0</v>
      </c>
    </row>
    <row r="5013">
      <c r="A5013" s="53">
        <v>44231.0</v>
      </c>
      <c r="B5013" s="21">
        <v>1.0</v>
      </c>
      <c r="O5013" s="200">
        <v>44231.0</v>
      </c>
      <c r="P5013" s="11">
        <v>0.0</v>
      </c>
      <c r="Q5013" s="196">
        <v>0.0</v>
      </c>
      <c r="R5013" s="196">
        <v>0.0</v>
      </c>
      <c r="S5013" s="200">
        <v>44231.0</v>
      </c>
      <c r="T5013" s="196">
        <f t="shared" si="1"/>
        <v>0</v>
      </c>
    </row>
    <row r="5014">
      <c r="A5014" s="53">
        <v>44231.0</v>
      </c>
      <c r="B5014" s="21">
        <v>1.0</v>
      </c>
      <c r="O5014" s="200">
        <v>44231.0</v>
      </c>
      <c r="P5014" s="11">
        <v>0.0</v>
      </c>
      <c r="Q5014" s="196">
        <v>0.0</v>
      </c>
      <c r="R5014" s="196">
        <v>0.0</v>
      </c>
      <c r="S5014" s="200">
        <v>44231.0</v>
      </c>
      <c r="T5014" s="196">
        <f t="shared" si="1"/>
        <v>0</v>
      </c>
    </row>
    <row r="5015">
      <c r="A5015" s="53">
        <v>44231.0</v>
      </c>
      <c r="B5015" s="21">
        <v>1.0</v>
      </c>
      <c r="O5015" s="200">
        <v>44231.0</v>
      </c>
      <c r="P5015" s="11">
        <v>0.0</v>
      </c>
      <c r="Q5015" s="196">
        <v>0.0</v>
      </c>
      <c r="R5015" s="196">
        <v>0.0</v>
      </c>
      <c r="S5015" s="200">
        <v>44231.0</v>
      </c>
      <c r="T5015" s="196">
        <f t="shared" si="1"/>
        <v>0</v>
      </c>
    </row>
    <row r="5016">
      <c r="A5016" s="7">
        <v>44232.0</v>
      </c>
      <c r="B5016" s="21">
        <v>1.0</v>
      </c>
      <c r="O5016" s="109">
        <v>44232.0</v>
      </c>
      <c r="P5016" s="11">
        <v>0.0</v>
      </c>
      <c r="Q5016" s="196">
        <v>0.0</v>
      </c>
      <c r="R5016" s="196">
        <v>0.0</v>
      </c>
      <c r="S5016" s="109">
        <v>44232.0</v>
      </c>
      <c r="T5016" s="196">
        <f t="shared" si="1"/>
        <v>0</v>
      </c>
    </row>
    <row r="5017">
      <c r="A5017" s="7">
        <v>44232.0</v>
      </c>
      <c r="B5017" s="21">
        <v>1.0</v>
      </c>
      <c r="O5017" s="109">
        <v>44232.0</v>
      </c>
      <c r="P5017" s="11">
        <v>1.0</v>
      </c>
      <c r="Q5017" s="196">
        <v>0.0</v>
      </c>
      <c r="R5017" s="196">
        <v>0.0</v>
      </c>
      <c r="S5017" s="109">
        <v>44232.0</v>
      </c>
      <c r="T5017" s="196">
        <f t="shared" si="1"/>
        <v>0</v>
      </c>
    </row>
    <row r="5018">
      <c r="A5018" s="7">
        <v>44232.0</v>
      </c>
      <c r="B5018" s="21">
        <v>1.0</v>
      </c>
      <c r="O5018" s="109">
        <v>44232.0</v>
      </c>
      <c r="P5018" s="11">
        <v>0.0</v>
      </c>
      <c r="Q5018" s="196">
        <v>0.0</v>
      </c>
      <c r="R5018" s="196">
        <v>1.0</v>
      </c>
      <c r="S5018" s="109">
        <v>44232.0</v>
      </c>
      <c r="T5018" s="196">
        <f t="shared" si="1"/>
        <v>1</v>
      </c>
    </row>
    <row r="5019">
      <c r="A5019" s="7">
        <v>44232.0</v>
      </c>
      <c r="B5019" s="21">
        <v>1.0</v>
      </c>
      <c r="O5019" s="109">
        <v>44232.0</v>
      </c>
      <c r="P5019" s="11">
        <v>0.0</v>
      </c>
      <c r="Q5019" s="196">
        <v>1.0</v>
      </c>
      <c r="R5019" s="196">
        <v>0.0</v>
      </c>
      <c r="S5019" s="109">
        <v>44232.0</v>
      </c>
      <c r="T5019" s="196">
        <f t="shared" si="1"/>
        <v>1</v>
      </c>
    </row>
    <row r="5020">
      <c r="A5020" s="7">
        <v>44232.0</v>
      </c>
      <c r="B5020" s="21">
        <v>1.0</v>
      </c>
      <c r="O5020" s="109">
        <v>44232.0</v>
      </c>
      <c r="P5020" s="11">
        <v>0.0</v>
      </c>
      <c r="Q5020" s="196">
        <v>0.0</v>
      </c>
      <c r="R5020" s="196">
        <v>0.0</v>
      </c>
      <c r="S5020" s="109">
        <v>44232.0</v>
      </c>
      <c r="T5020" s="196">
        <f t="shared" si="1"/>
        <v>0</v>
      </c>
    </row>
    <row r="5021">
      <c r="A5021" s="7">
        <v>44232.0</v>
      </c>
      <c r="B5021" s="21">
        <v>1.0</v>
      </c>
      <c r="O5021" s="109">
        <v>44232.0</v>
      </c>
      <c r="P5021" s="11">
        <v>0.0</v>
      </c>
      <c r="Q5021" s="196">
        <v>0.0</v>
      </c>
      <c r="R5021" s="196">
        <v>0.0</v>
      </c>
      <c r="S5021" s="109">
        <v>44232.0</v>
      </c>
      <c r="T5021" s="196">
        <f t="shared" si="1"/>
        <v>0</v>
      </c>
    </row>
    <row r="5022">
      <c r="A5022" s="7">
        <v>44232.0</v>
      </c>
      <c r="B5022" s="21">
        <v>1.0</v>
      </c>
      <c r="O5022" s="109">
        <v>44232.0</v>
      </c>
      <c r="P5022" s="11">
        <v>0.0</v>
      </c>
      <c r="Q5022" s="196">
        <v>1.0</v>
      </c>
      <c r="R5022" s="196">
        <v>0.0</v>
      </c>
      <c r="S5022" s="109">
        <v>44232.0</v>
      </c>
      <c r="T5022" s="196">
        <f t="shared" si="1"/>
        <v>1</v>
      </c>
    </row>
    <row r="5023">
      <c r="A5023" s="7">
        <v>44232.0</v>
      </c>
      <c r="B5023" s="21">
        <v>1.0</v>
      </c>
      <c r="O5023" s="109">
        <v>44232.0</v>
      </c>
      <c r="P5023" s="11">
        <v>0.0</v>
      </c>
      <c r="Q5023" s="196">
        <v>0.0</v>
      </c>
      <c r="R5023" s="196">
        <v>1.0</v>
      </c>
      <c r="S5023" s="109">
        <v>44232.0</v>
      </c>
      <c r="T5023" s="196">
        <f t="shared" si="1"/>
        <v>1</v>
      </c>
    </row>
    <row r="5024">
      <c r="A5024" s="7">
        <v>44232.0</v>
      </c>
      <c r="B5024" s="21">
        <v>1.0</v>
      </c>
      <c r="O5024" s="109">
        <v>44232.0</v>
      </c>
      <c r="P5024" s="11">
        <v>0.0</v>
      </c>
      <c r="Q5024" s="196">
        <v>0.0</v>
      </c>
      <c r="R5024" s="196">
        <v>1.0</v>
      </c>
      <c r="S5024" s="109">
        <v>44232.0</v>
      </c>
      <c r="T5024" s="196">
        <f t="shared" si="1"/>
        <v>1</v>
      </c>
    </row>
    <row r="5025">
      <c r="A5025" s="7">
        <v>44232.0</v>
      </c>
      <c r="B5025" s="21">
        <v>1.0</v>
      </c>
      <c r="O5025" s="109">
        <v>44232.0</v>
      </c>
      <c r="P5025" s="11">
        <v>1.0</v>
      </c>
      <c r="Q5025" s="196">
        <v>0.0</v>
      </c>
      <c r="R5025" s="196">
        <v>0.0</v>
      </c>
      <c r="S5025" s="109">
        <v>44232.0</v>
      </c>
      <c r="T5025" s="196">
        <f t="shared" si="1"/>
        <v>0</v>
      </c>
    </row>
    <row r="5026">
      <c r="A5026" s="7">
        <v>44232.0</v>
      </c>
      <c r="B5026" s="21">
        <v>1.0</v>
      </c>
      <c r="O5026" s="109">
        <v>44232.0</v>
      </c>
      <c r="P5026" s="11">
        <v>1.0</v>
      </c>
      <c r="Q5026" s="196">
        <v>0.0</v>
      </c>
      <c r="R5026" s="196">
        <v>0.0</v>
      </c>
      <c r="S5026" s="109">
        <v>44232.0</v>
      </c>
      <c r="T5026" s="196">
        <f t="shared" si="1"/>
        <v>0</v>
      </c>
    </row>
    <row r="5027">
      <c r="A5027" s="7">
        <v>44232.0</v>
      </c>
      <c r="B5027" s="21">
        <v>1.0</v>
      </c>
      <c r="O5027" s="109">
        <v>44232.0</v>
      </c>
      <c r="P5027" s="11">
        <v>0.0</v>
      </c>
      <c r="Q5027" s="196">
        <v>0.0</v>
      </c>
      <c r="R5027" s="196">
        <v>0.0</v>
      </c>
      <c r="S5027" s="109">
        <v>44232.0</v>
      </c>
      <c r="T5027" s="196">
        <f t="shared" si="1"/>
        <v>0</v>
      </c>
    </row>
    <row r="5028">
      <c r="A5028" s="7">
        <v>44232.0</v>
      </c>
      <c r="B5028" s="21">
        <v>1.0</v>
      </c>
      <c r="O5028" s="109">
        <v>44232.0</v>
      </c>
      <c r="P5028" s="11">
        <v>1.0</v>
      </c>
      <c r="Q5028" s="196">
        <v>0.0</v>
      </c>
      <c r="R5028" s="196">
        <v>0.0</v>
      </c>
      <c r="S5028" s="109">
        <v>44232.0</v>
      </c>
      <c r="T5028" s="196">
        <f t="shared" si="1"/>
        <v>0</v>
      </c>
    </row>
    <row r="5029">
      <c r="A5029" s="7">
        <v>44232.0</v>
      </c>
      <c r="B5029" s="21">
        <v>1.0</v>
      </c>
      <c r="O5029" s="109">
        <v>44232.0</v>
      </c>
      <c r="P5029" s="11">
        <v>1.0</v>
      </c>
      <c r="Q5029" s="196">
        <v>0.0</v>
      </c>
      <c r="R5029" s="196">
        <v>0.0</v>
      </c>
      <c r="S5029" s="109">
        <v>44232.0</v>
      </c>
      <c r="T5029" s="196">
        <f t="shared" si="1"/>
        <v>0</v>
      </c>
    </row>
    <row r="5030">
      <c r="A5030" s="7">
        <v>44232.0</v>
      </c>
      <c r="B5030" s="21">
        <v>1.0</v>
      </c>
      <c r="O5030" s="109">
        <v>44232.0</v>
      </c>
      <c r="P5030" s="11">
        <v>1.0</v>
      </c>
      <c r="Q5030" s="196">
        <v>0.0</v>
      </c>
      <c r="R5030" s="196">
        <v>0.0</v>
      </c>
      <c r="S5030" s="109">
        <v>44232.0</v>
      </c>
      <c r="T5030" s="196">
        <f t="shared" si="1"/>
        <v>0</v>
      </c>
    </row>
    <row r="5031">
      <c r="A5031" s="7">
        <v>44232.0</v>
      </c>
      <c r="B5031" s="21">
        <v>1.0</v>
      </c>
      <c r="O5031" s="109">
        <v>44232.0</v>
      </c>
      <c r="P5031" s="11">
        <v>1.0</v>
      </c>
      <c r="Q5031" s="196">
        <v>0.0</v>
      </c>
      <c r="R5031" s="196">
        <v>0.0</v>
      </c>
      <c r="S5031" s="109">
        <v>44232.0</v>
      </c>
      <c r="T5031" s="196">
        <f t="shared" si="1"/>
        <v>0</v>
      </c>
    </row>
    <row r="5032">
      <c r="A5032" s="7">
        <v>44232.0</v>
      </c>
      <c r="B5032" s="21">
        <v>1.0</v>
      </c>
      <c r="O5032" s="109">
        <v>44232.0</v>
      </c>
      <c r="P5032" s="11">
        <v>1.0</v>
      </c>
      <c r="Q5032" s="196">
        <v>0.0</v>
      </c>
      <c r="R5032" s="196">
        <v>0.0</v>
      </c>
      <c r="S5032" s="109">
        <v>44232.0</v>
      </c>
      <c r="T5032" s="196">
        <f t="shared" si="1"/>
        <v>0</v>
      </c>
    </row>
    <row r="5033">
      <c r="A5033" s="7">
        <v>44232.0</v>
      </c>
      <c r="B5033" s="21">
        <v>1.0</v>
      </c>
      <c r="O5033" s="109">
        <v>44232.0</v>
      </c>
      <c r="P5033" s="11">
        <v>0.0</v>
      </c>
      <c r="Q5033" s="196">
        <v>0.0</v>
      </c>
      <c r="R5033" s="196">
        <v>0.0</v>
      </c>
      <c r="S5033" s="109">
        <v>44232.0</v>
      </c>
      <c r="T5033" s="196">
        <f t="shared" si="1"/>
        <v>0</v>
      </c>
    </row>
    <row r="5034">
      <c r="A5034" s="7">
        <v>44232.0</v>
      </c>
      <c r="B5034" s="21">
        <v>1.0</v>
      </c>
      <c r="O5034" s="109">
        <v>44232.0</v>
      </c>
      <c r="P5034" s="11">
        <v>0.0</v>
      </c>
      <c r="Q5034" s="196">
        <v>0.0</v>
      </c>
      <c r="R5034" s="196">
        <v>0.0</v>
      </c>
      <c r="S5034" s="109">
        <v>44232.0</v>
      </c>
      <c r="T5034" s="196">
        <f t="shared" si="1"/>
        <v>0</v>
      </c>
    </row>
    <row r="5035">
      <c r="A5035" s="7">
        <v>44232.0</v>
      </c>
      <c r="B5035" s="21">
        <v>1.0</v>
      </c>
      <c r="O5035" s="109">
        <v>44232.0</v>
      </c>
      <c r="P5035" s="11">
        <v>1.0</v>
      </c>
      <c r="Q5035" s="196">
        <v>0.0</v>
      </c>
      <c r="R5035" s="196">
        <v>0.0</v>
      </c>
      <c r="S5035" s="109">
        <v>44232.0</v>
      </c>
      <c r="T5035" s="196">
        <f t="shared" si="1"/>
        <v>0</v>
      </c>
    </row>
    <row r="5036">
      <c r="A5036" s="7">
        <v>44232.0</v>
      </c>
      <c r="B5036" s="21">
        <v>1.0</v>
      </c>
      <c r="O5036" s="109">
        <v>44232.0</v>
      </c>
      <c r="P5036" s="11">
        <v>1.0</v>
      </c>
      <c r="Q5036" s="196">
        <v>0.0</v>
      </c>
      <c r="R5036" s="196">
        <v>0.0</v>
      </c>
      <c r="S5036" s="109">
        <v>44232.0</v>
      </c>
      <c r="T5036" s="196">
        <f t="shared" si="1"/>
        <v>0</v>
      </c>
    </row>
    <row r="5037">
      <c r="A5037" s="7">
        <v>44232.0</v>
      </c>
      <c r="B5037" s="21">
        <v>1.0</v>
      </c>
      <c r="O5037" s="109">
        <v>44232.0</v>
      </c>
      <c r="P5037" s="11">
        <v>1.0</v>
      </c>
      <c r="Q5037" s="196">
        <v>0.0</v>
      </c>
      <c r="R5037" s="196">
        <v>0.0</v>
      </c>
      <c r="S5037" s="109">
        <v>44232.0</v>
      </c>
      <c r="T5037" s="196">
        <f t="shared" si="1"/>
        <v>0</v>
      </c>
    </row>
    <row r="5038">
      <c r="A5038" s="7">
        <v>44232.0</v>
      </c>
      <c r="B5038" s="21">
        <v>1.0</v>
      </c>
      <c r="O5038" s="109">
        <v>44232.0</v>
      </c>
      <c r="P5038" s="11">
        <v>1.0</v>
      </c>
      <c r="Q5038" s="196">
        <v>0.0</v>
      </c>
      <c r="R5038" s="196">
        <v>0.0</v>
      </c>
      <c r="S5038" s="109">
        <v>44232.0</v>
      </c>
      <c r="T5038" s="196">
        <f t="shared" si="1"/>
        <v>0</v>
      </c>
    </row>
    <row r="5039">
      <c r="A5039" s="7">
        <v>44232.0</v>
      </c>
      <c r="B5039" s="21">
        <v>1.0</v>
      </c>
      <c r="O5039" s="109">
        <v>44232.0</v>
      </c>
      <c r="P5039" s="11">
        <v>0.0</v>
      </c>
      <c r="Q5039" s="196">
        <v>0.0</v>
      </c>
      <c r="R5039" s="196">
        <v>0.0</v>
      </c>
      <c r="S5039" s="109">
        <v>44232.0</v>
      </c>
      <c r="T5039" s="196">
        <f t="shared" si="1"/>
        <v>0</v>
      </c>
    </row>
    <row r="5040">
      <c r="A5040" s="7">
        <v>44232.0</v>
      </c>
      <c r="B5040" s="21">
        <v>1.0</v>
      </c>
      <c r="O5040" s="109">
        <v>44232.0</v>
      </c>
      <c r="P5040" s="11">
        <v>1.0</v>
      </c>
      <c r="Q5040" s="196">
        <v>0.0</v>
      </c>
      <c r="R5040" s="196">
        <v>0.0</v>
      </c>
      <c r="S5040" s="109">
        <v>44232.0</v>
      </c>
      <c r="T5040" s="196">
        <f t="shared" si="1"/>
        <v>0</v>
      </c>
    </row>
    <row r="5041">
      <c r="A5041" s="7">
        <v>44232.0</v>
      </c>
      <c r="B5041" s="21">
        <v>1.0</v>
      </c>
      <c r="O5041" s="109">
        <v>44232.0</v>
      </c>
      <c r="P5041" s="11">
        <v>1.0</v>
      </c>
      <c r="Q5041" s="196">
        <v>0.0</v>
      </c>
      <c r="R5041" s="196">
        <v>0.0</v>
      </c>
      <c r="S5041" s="109">
        <v>44232.0</v>
      </c>
      <c r="T5041" s="196">
        <f t="shared" si="1"/>
        <v>0</v>
      </c>
    </row>
    <row r="5042">
      <c r="A5042" s="7">
        <v>44232.0</v>
      </c>
      <c r="B5042" s="21">
        <v>1.0</v>
      </c>
      <c r="O5042" s="109">
        <v>44232.0</v>
      </c>
      <c r="P5042" s="11">
        <v>1.0</v>
      </c>
      <c r="Q5042" s="196">
        <v>0.0</v>
      </c>
      <c r="R5042" s="196">
        <v>0.0</v>
      </c>
      <c r="S5042" s="109">
        <v>44232.0</v>
      </c>
      <c r="T5042" s="196">
        <f t="shared" si="1"/>
        <v>0</v>
      </c>
    </row>
    <row r="5043">
      <c r="A5043" s="71">
        <v>44232.0</v>
      </c>
      <c r="B5043" s="21">
        <v>1.0</v>
      </c>
      <c r="O5043" s="201">
        <v>44232.0</v>
      </c>
      <c r="P5043" s="11">
        <v>1.0</v>
      </c>
      <c r="Q5043" s="196">
        <v>0.0</v>
      </c>
      <c r="R5043" s="196">
        <v>0.0</v>
      </c>
      <c r="S5043" s="201">
        <v>44232.0</v>
      </c>
      <c r="T5043" s="196">
        <f t="shared" si="1"/>
        <v>0</v>
      </c>
    </row>
    <row r="5044">
      <c r="A5044" s="71">
        <v>44232.0</v>
      </c>
      <c r="B5044" s="21">
        <v>1.0</v>
      </c>
      <c r="O5044" s="201">
        <v>44232.0</v>
      </c>
      <c r="P5044" s="11">
        <v>1.0</v>
      </c>
      <c r="Q5044" s="196">
        <v>0.0</v>
      </c>
      <c r="R5044" s="196">
        <v>0.0</v>
      </c>
      <c r="S5044" s="201">
        <v>44232.0</v>
      </c>
      <c r="T5044" s="196">
        <f t="shared" si="1"/>
        <v>0</v>
      </c>
    </row>
    <row r="5045">
      <c r="A5045" s="7">
        <v>44232.0</v>
      </c>
      <c r="B5045" s="21">
        <v>1.0</v>
      </c>
      <c r="O5045" s="109">
        <v>44232.0</v>
      </c>
      <c r="P5045" s="11">
        <v>0.0</v>
      </c>
      <c r="Q5045" s="196">
        <v>0.0</v>
      </c>
      <c r="R5045" s="196">
        <v>0.0</v>
      </c>
      <c r="S5045" s="109">
        <v>44232.0</v>
      </c>
      <c r="T5045" s="196">
        <f t="shared" si="1"/>
        <v>0</v>
      </c>
    </row>
    <row r="5046">
      <c r="A5046" s="7">
        <v>44232.0</v>
      </c>
      <c r="B5046" s="21">
        <v>1.0</v>
      </c>
      <c r="O5046" s="109">
        <v>44232.0</v>
      </c>
      <c r="P5046" s="11">
        <v>0.0</v>
      </c>
      <c r="Q5046" s="196">
        <v>0.0</v>
      </c>
      <c r="R5046" s="196">
        <v>0.0</v>
      </c>
      <c r="S5046" s="109">
        <v>44232.0</v>
      </c>
      <c r="T5046" s="196">
        <f t="shared" si="1"/>
        <v>0</v>
      </c>
    </row>
    <row r="5047">
      <c r="A5047" s="7">
        <v>44232.0</v>
      </c>
      <c r="B5047" s="21">
        <v>1.0</v>
      </c>
      <c r="O5047" s="109">
        <v>44232.0</v>
      </c>
      <c r="P5047" s="11">
        <v>0.0</v>
      </c>
      <c r="Q5047" s="196">
        <v>0.0</v>
      </c>
      <c r="R5047" s="196">
        <v>0.0</v>
      </c>
      <c r="S5047" s="109">
        <v>44232.0</v>
      </c>
      <c r="T5047" s="196">
        <f t="shared" si="1"/>
        <v>0</v>
      </c>
    </row>
    <row r="5048">
      <c r="A5048" s="7">
        <v>44232.0</v>
      </c>
      <c r="B5048" s="21">
        <v>1.0</v>
      </c>
      <c r="O5048" s="109">
        <v>44232.0</v>
      </c>
      <c r="P5048" s="11">
        <v>0.0</v>
      </c>
      <c r="Q5048" s="196">
        <v>0.0</v>
      </c>
      <c r="R5048" s="196">
        <v>0.0</v>
      </c>
      <c r="S5048" s="109">
        <v>44232.0</v>
      </c>
      <c r="T5048" s="196">
        <f t="shared" si="1"/>
        <v>0</v>
      </c>
    </row>
    <row r="5049">
      <c r="A5049" s="7">
        <v>44232.0</v>
      </c>
      <c r="B5049" s="21">
        <v>1.0</v>
      </c>
      <c r="O5049" s="109">
        <v>44232.0</v>
      </c>
      <c r="P5049" s="11">
        <v>0.0</v>
      </c>
      <c r="Q5049" s="196">
        <v>0.0</v>
      </c>
      <c r="R5049" s="196">
        <v>0.0</v>
      </c>
      <c r="S5049" s="109">
        <v>44232.0</v>
      </c>
      <c r="T5049" s="196">
        <f t="shared" si="1"/>
        <v>0</v>
      </c>
    </row>
    <row r="5050">
      <c r="A5050" s="7">
        <v>44232.0</v>
      </c>
      <c r="B5050" s="21">
        <v>1.0</v>
      </c>
      <c r="O5050" s="109">
        <v>44232.0</v>
      </c>
      <c r="P5050" s="11">
        <v>0.0</v>
      </c>
      <c r="Q5050" s="196">
        <v>0.0</v>
      </c>
      <c r="R5050" s="196">
        <v>1.0</v>
      </c>
      <c r="S5050" s="109">
        <v>44232.0</v>
      </c>
      <c r="T5050" s="196">
        <f t="shared" si="1"/>
        <v>1</v>
      </c>
    </row>
    <row r="5051">
      <c r="A5051" s="71">
        <v>44232.0</v>
      </c>
      <c r="B5051" s="21">
        <v>1.0</v>
      </c>
      <c r="O5051" s="201">
        <v>44232.0</v>
      </c>
      <c r="P5051" s="11">
        <v>0.0</v>
      </c>
      <c r="Q5051" s="196">
        <v>0.0</v>
      </c>
      <c r="R5051" s="196">
        <v>1.0</v>
      </c>
      <c r="S5051" s="201">
        <v>44232.0</v>
      </c>
      <c r="T5051" s="196">
        <f t="shared" si="1"/>
        <v>1</v>
      </c>
    </row>
    <row r="5052">
      <c r="A5052" s="71">
        <v>44232.0</v>
      </c>
      <c r="B5052" s="21">
        <v>1.0</v>
      </c>
      <c r="O5052" s="201">
        <v>44232.0</v>
      </c>
      <c r="P5052" s="11">
        <v>0.0</v>
      </c>
      <c r="Q5052" s="196">
        <v>0.0</v>
      </c>
      <c r="R5052" s="196">
        <v>1.0</v>
      </c>
      <c r="S5052" s="201">
        <v>44232.0</v>
      </c>
      <c r="T5052" s="196">
        <f t="shared" si="1"/>
        <v>1</v>
      </c>
    </row>
    <row r="5053">
      <c r="A5053" s="7">
        <v>44232.0</v>
      </c>
      <c r="B5053" s="21">
        <v>1.0</v>
      </c>
      <c r="O5053" s="109">
        <v>44232.0</v>
      </c>
      <c r="P5053" s="11">
        <v>1.0</v>
      </c>
      <c r="Q5053" s="196">
        <v>0.0</v>
      </c>
      <c r="R5053" s="196">
        <v>0.0</v>
      </c>
      <c r="S5053" s="109">
        <v>44232.0</v>
      </c>
      <c r="T5053" s="196">
        <f t="shared" si="1"/>
        <v>0</v>
      </c>
    </row>
    <row r="5054">
      <c r="A5054" s="7">
        <v>44232.0</v>
      </c>
      <c r="B5054" s="21">
        <v>1.0</v>
      </c>
      <c r="O5054" s="109">
        <v>44232.0</v>
      </c>
      <c r="P5054" s="11">
        <v>1.0</v>
      </c>
      <c r="Q5054" s="196">
        <v>0.0</v>
      </c>
      <c r="R5054" s="196">
        <v>0.0</v>
      </c>
      <c r="S5054" s="109">
        <v>44232.0</v>
      </c>
      <c r="T5054" s="196">
        <f t="shared" si="1"/>
        <v>0</v>
      </c>
    </row>
    <row r="5055">
      <c r="A5055" s="7">
        <v>44232.0</v>
      </c>
      <c r="B5055" s="21">
        <v>1.0</v>
      </c>
      <c r="O5055" s="109">
        <v>44232.0</v>
      </c>
      <c r="P5055" s="11">
        <v>1.0</v>
      </c>
      <c r="Q5055" s="196">
        <v>0.0</v>
      </c>
      <c r="R5055" s="196">
        <v>0.0</v>
      </c>
      <c r="S5055" s="109">
        <v>44232.0</v>
      </c>
      <c r="T5055" s="196">
        <f t="shared" si="1"/>
        <v>0</v>
      </c>
    </row>
    <row r="5056">
      <c r="A5056" s="7">
        <v>44232.0</v>
      </c>
      <c r="B5056" s="21">
        <v>1.0</v>
      </c>
      <c r="O5056" s="109">
        <v>44232.0</v>
      </c>
      <c r="P5056" s="11">
        <v>1.0</v>
      </c>
      <c r="Q5056" s="196">
        <v>0.0</v>
      </c>
      <c r="R5056" s="196">
        <v>0.0</v>
      </c>
      <c r="S5056" s="109">
        <v>44232.0</v>
      </c>
      <c r="T5056" s="196">
        <f t="shared" si="1"/>
        <v>0</v>
      </c>
    </row>
    <row r="5057">
      <c r="A5057" s="7">
        <v>44232.0</v>
      </c>
      <c r="B5057" s="21">
        <v>1.0</v>
      </c>
      <c r="O5057" s="109">
        <v>44232.0</v>
      </c>
      <c r="P5057" s="11">
        <v>1.0</v>
      </c>
      <c r="Q5057" s="196">
        <v>0.0</v>
      </c>
      <c r="R5057" s="196">
        <v>0.0</v>
      </c>
      <c r="S5057" s="109">
        <v>44232.0</v>
      </c>
      <c r="T5057" s="196">
        <f t="shared" si="1"/>
        <v>0</v>
      </c>
    </row>
    <row r="5058">
      <c r="A5058" s="7">
        <v>44232.0</v>
      </c>
      <c r="B5058" s="21">
        <v>1.0</v>
      </c>
      <c r="O5058" s="109">
        <v>44232.0</v>
      </c>
      <c r="P5058" s="11">
        <v>0.0</v>
      </c>
      <c r="Q5058" s="196">
        <v>0.0</v>
      </c>
      <c r="R5058" s="196">
        <v>0.0</v>
      </c>
      <c r="S5058" s="109">
        <v>44232.0</v>
      </c>
      <c r="T5058" s="196">
        <f t="shared" si="1"/>
        <v>0</v>
      </c>
    </row>
    <row r="5059">
      <c r="A5059" s="7">
        <v>44232.0</v>
      </c>
      <c r="B5059" s="21">
        <v>1.0</v>
      </c>
      <c r="O5059" s="109">
        <v>44232.0</v>
      </c>
      <c r="P5059" s="11">
        <v>0.0</v>
      </c>
      <c r="Q5059" s="196">
        <v>0.0</v>
      </c>
      <c r="R5059" s="196">
        <v>0.0</v>
      </c>
      <c r="S5059" s="109">
        <v>44232.0</v>
      </c>
      <c r="T5059" s="196">
        <f t="shared" si="1"/>
        <v>0</v>
      </c>
    </row>
    <row r="5060">
      <c r="A5060" s="7">
        <v>44232.0</v>
      </c>
      <c r="B5060" s="21">
        <v>1.0</v>
      </c>
      <c r="O5060" s="109">
        <v>44232.0</v>
      </c>
      <c r="P5060" s="11">
        <v>0.0</v>
      </c>
      <c r="Q5060" s="196">
        <v>0.0</v>
      </c>
      <c r="R5060" s="196">
        <v>0.0</v>
      </c>
      <c r="S5060" s="109">
        <v>44232.0</v>
      </c>
      <c r="T5060" s="196">
        <f t="shared" si="1"/>
        <v>0</v>
      </c>
    </row>
    <row r="5061">
      <c r="A5061" s="7">
        <v>44232.0</v>
      </c>
      <c r="B5061" s="21">
        <v>1.0</v>
      </c>
      <c r="O5061" s="109">
        <v>44232.0</v>
      </c>
      <c r="P5061" s="11">
        <v>0.0</v>
      </c>
      <c r="Q5061" s="196">
        <v>0.0</v>
      </c>
      <c r="R5061" s="196">
        <v>0.0</v>
      </c>
      <c r="S5061" s="109">
        <v>44232.0</v>
      </c>
      <c r="T5061" s="196">
        <f t="shared" si="1"/>
        <v>0</v>
      </c>
    </row>
    <row r="5062">
      <c r="A5062" s="7">
        <v>44232.0</v>
      </c>
      <c r="B5062" s="21">
        <v>1.0</v>
      </c>
      <c r="O5062" s="109">
        <v>44232.0</v>
      </c>
      <c r="P5062" s="11">
        <v>0.0</v>
      </c>
      <c r="Q5062" s="196">
        <v>0.0</v>
      </c>
      <c r="R5062" s="196">
        <v>0.0</v>
      </c>
      <c r="S5062" s="109">
        <v>44232.0</v>
      </c>
      <c r="T5062" s="196">
        <f t="shared" si="1"/>
        <v>0</v>
      </c>
    </row>
    <row r="5063">
      <c r="A5063" s="7">
        <v>44232.0</v>
      </c>
      <c r="B5063" s="21">
        <v>1.0</v>
      </c>
      <c r="O5063" s="109">
        <v>44232.0</v>
      </c>
      <c r="P5063" s="11">
        <v>0.0</v>
      </c>
      <c r="Q5063" s="196">
        <v>0.0</v>
      </c>
      <c r="R5063" s="196">
        <v>0.0</v>
      </c>
      <c r="S5063" s="109">
        <v>44232.0</v>
      </c>
      <c r="T5063" s="196">
        <f t="shared" si="1"/>
        <v>0</v>
      </c>
    </row>
    <row r="5064">
      <c r="A5064" s="7">
        <v>44232.0</v>
      </c>
      <c r="B5064" s="21">
        <v>1.0</v>
      </c>
      <c r="O5064" s="109">
        <v>44232.0</v>
      </c>
      <c r="P5064" s="11">
        <v>0.0</v>
      </c>
      <c r="Q5064" s="196">
        <v>0.0</v>
      </c>
      <c r="R5064" s="196">
        <v>0.0</v>
      </c>
      <c r="S5064" s="109">
        <v>44232.0</v>
      </c>
      <c r="T5064" s="196">
        <f t="shared" si="1"/>
        <v>0</v>
      </c>
    </row>
    <row r="5065">
      <c r="A5065" s="17">
        <v>44232.0</v>
      </c>
      <c r="B5065" s="21">
        <v>1.0</v>
      </c>
      <c r="O5065" s="197">
        <v>44232.0</v>
      </c>
      <c r="P5065" s="11">
        <v>1.0</v>
      </c>
      <c r="Q5065" s="196">
        <v>0.0</v>
      </c>
      <c r="R5065" s="196">
        <v>0.0</v>
      </c>
      <c r="S5065" s="197">
        <v>44232.0</v>
      </c>
      <c r="T5065" s="196">
        <f t="shared" si="1"/>
        <v>0</v>
      </c>
    </row>
    <row r="5066">
      <c r="A5066" s="82">
        <v>44232.0</v>
      </c>
      <c r="B5066" s="21">
        <v>1.0</v>
      </c>
      <c r="O5066" s="160">
        <v>44232.0</v>
      </c>
      <c r="P5066" s="11">
        <v>0.0</v>
      </c>
      <c r="Q5066" s="196">
        <v>1.0</v>
      </c>
      <c r="R5066" s="196">
        <v>0.0</v>
      </c>
      <c r="S5066" s="160">
        <v>44232.0</v>
      </c>
      <c r="T5066" s="196">
        <f t="shared" si="1"/>
        <v>1</v>
      </c>
    </row>
    <row r="5067">
      <c r="A5067" s="82">
        <v>44232.0</v>
      </c>
      <c r="B5067" s="21">
        <v>1.0</v>
      </c>
      <c r="O5067" s="160">
        <v>44232.0</v>
      </c>
      <c r="P5067" s="11">
        <v>0.0</v>
      </c>
      <c r="Q5067" s="196">
        <v>0.0</v>
      </c>
      <c r="R5067" s="196">
        <v>0.0</v>
      </c>
      <c r="S5067" s="160">
        <v>44232.0</v>
      </c>
      <c r="T5067" s="196">
        <f t="shared" si="1"/>
        <v>0</v>
      </c>
    </row>
    <row r="5068">
      <c r="A5068" s="82">
        <v>44232.0</v>
      </c>
      <c r="B5068" s="21">
        <v>1.0</v>
      </c>
      <c r="O5068" s="160">
        <v>44232.0</v>
      </c>
      <c r="P5068" s="11">
        <v>0.0</v>
      </c>
      <c r="Q5068" s="196">
        <v>0.0</v>
      </c>
      <c r="R5068" s="196">
        <v>0.0</v>
      </c>
      <c r="S5068" s="160">
        <v>44232.0</v>
      </c>
      <c r="T5068" s="196">
        <f t="shared" si="1"/>
        <v>0</v>
      </c>
    </row>
    <row r="5069">
      <c r="A5069" s="82">
        <v>44232.0</v>
      </c>
      <c r="B5069" s="21">
        <v>1.0</v>
      </c>
      <c r="O5069" s="160">
        <v>44232.0</v>
      </c>
      <c r="P5069" s="11">
        <v>0.0</v>
      </c>
      <c r="Q5069" s="196">
        <v>0.0</v>
      </c>
      <c r="R5069" s="196">
        <v>0.0</v>
      </c>
      <c r="S5069" s="160">
        <v>44232.0</v>
      </c>
      <c r="T5069" s="196">
        <f t="shared" si="1"/>
        <v>0</v>
      </c>
    </row>
    <row r="5070">
      <c r="A5070" s="7">
        <v>44232.0</v>
      </c>
      <c r="B5070" s="21">
        <v>1.0</v>
      </c>
      <c r="O5070" s="109">
        <v>44232.0</v>
      </c>
      <c r="P5070" s="11">
        <v>1.0</v>
      </c>
      <c r="Q5070" s="196">
        <v>0.0</v>
      </c>
      <c r="R5070" s="196">
        <v>0.0</v>
      </c>
      <c r="S5070" s="109">
        <v>44232.0</v>
      </c>
      <c r="T5070" s="196">
        <f t="shared" si="1"/>
        <v>0</v>
      </c>
    </row>
    <row r="5071">
      <c r="A5071" s="7">
        <v>44232.0</v>
      </c>
      <c r="B5071" s="21">
        <v>1.0</v>
      </c>
      <c r="O5071" s="109">
        <v>44232.0</v>
      </c>
      <c r="P5071" s="11">
        <v>1.0</v>
      </c>
      <c r="Q5071" s="196">
        <v>0.0</v>
      </c>
      <c r="R5071" s="196">
        <v>0.0</v>
      </c>
      <c r="S5071" s="109">
        <v>44232.0</v>
      </c>
      <c r="T5071" s="196">
        <f t="shared" si="1"/>
        <v>0</v>
      </c>
    </row>
    <row r="5072">
      <c r="A5072" s="7">
        <v>44232.0</v>
      </c>
      <c r="B5072" s="21">
        <v>1.0</v>
      </c>
      <c r="O5072" s="109">
        <v>44232.0</v>
      </c>
      <c r="P5072" s="11">
        <v>1.0</v>
      </c>
      <c r="Q5072" s="196">
        <v>0.0</v>
      </c>
      <c r="R5072" s="196">
        <v>0.0</v>
      </c>
      <c r="S5072" s="109">
        <v>44232.0</v>
      </c>
      <c r="T5072" s="196">
        <f t="shared" si="1"/>
        <v>0</v>
      </c>
    </row>
    <row r="5073">
      <c r="A5073" s="7">
        <v>44232.0</v>
      </c>
      <c r="B5073" s="21">
        <v>1.0</v>
      </c>
      <c r="O5073" s="109">
        <v>44232.0</v>
      </c>
      <c r="P5073" s="11">
        <v>1.0</v>
      </c>
      <c r="Q5073" s="196">
        <v>0.0</v>
      </c>
      <c r="R5073" s="196">
        <v>0.0</v>
      </c>
      <c r="S5073" s="109">
        <v>44232.0</v>
      </c>
      <c r="T5073" s="196">
        <f t="shared" si="1"/>
        <v>0</v>
      </c>
    </row>
    <row r="5074">
      <c r="A5074" s="7">
        <v>44232.0</v>
      </c>
      <c r="B5074" s="21">
        <v>1.0</v>
      </c>
      <c r="O5074" s="109">
        <v>44232.0</v>
      </c>
      <c r="P5074" s="11">
        <v>1.0</v>
      </c>
      <c r="Q5074" s="196">
        <v>0.0</v>
      </c>
      <c r="R5074" s="196">
        <v>0.0</v>
      </c>
      <c r="S5074" s="109">
        <v>44232.0</v>
      </c>
      <c r="T5074" s="196">
        <f t="shared" si="1"/>
        <v>0</v>
      </c>
    </row>
    <row r="5075">
      <c r="A5075" s="7">
        <v>44232.0</v>
      </c>
      <c r="B5075" s="21">
        <v>1.0</v>
      </c>
      <c r="O5075" s="109">
        <v>44232.0</v>
      </c>
      <c r="P5075" s="11">
        <v>1.0</v>
      </c>
      <c r="Q5075" s="196">
        <v>0.0</v>
      </c>
      <c r="R5075" s="196">
        <v>0.0</v>
      </c>
      <c r="S5075" s="109">
        <v>44232.0</v>
      </c>
      <c r="T5075" s="196">
        <f t="shared" si="1"/>
        <v>0</v>
      </c>
    </row>
    <row r="5076">
      <c r="A5076" s="7">
        <v>44232.0</v>
      </c>
      <c r="B5076" s="21">
        <v>1.0</v>
      </c>
      <c r="O5076" s="109">
        <v>44232.0</v>
      </c>
      <c r="P5076" s="11">
        <v>1.0</v>
      </c>
      <c r="Q5076" s="196">
        <v>0.0</v>
      </c>
      <c r="R5076" s="196">
        <v>0.0</v>
      </c>
      <c r="S5076" s="109">
        <v>44232.0</v>
      </c>
      <c r="T5076" s="196">
        <f t="shared" si="1"/>
        <v>0</v>
      </c>
    </row>
    <row r="5077">
      <c r="A5077" s="7">
        <v>44232.0</v>
      </c>
      <c r="B5077" s="21">
        <v>1.0</v>
      </c>
      <c r="O5077" s="109">
        <v>44232.0</v>
      </c>
      <c r="P5077" s="11">
        <v>0.0</v>
      </c>
      <c r="Q5077" s="196">
        <v>0.0</v>
      </c>
      <c r="R5077" s="196">
        <v>0.0</v>
      </c>
      <c r="S5077" s="109">
        <v>44232.0</v>
      </c>
      <c r="T5077" s="196">
        <f t="shared" si="1"/>
        <v>0</v>
      </c>
    </row>
    <row r="5078">
      <c r="A5078" s="7">
        <v>44232.0</v>
      </c>
      <c r="B5078" s="21">
        <v>1.0</v>
      </c>
      <c r="O5078" s="109">
        <v>44232.0</v>
      </c>
      <c r="P5078" s="11">
        <v>1.0</v>
      </c>
      <c r="Q5078" s="196">
        <v>0.0</v>
      </c>
      <c r="R5078" s="196">
        <v>0.0</v>
      </c>
      <c r="S5078" s="109">
        <v>44232.0</v>
      </c>
      <c r="T5078" s="196">
        <f t="shared" si="1"/>
        <v>0</v>
      </c>
    </row>
    <row r="5079">
      <c r="A5079" s="7">
        <v>44232.0</v>
      </c>
      <c r="B5079" s="21">
        <v>1.0</v>
      </c>
      <c r="O5079" s="109">
        <v>44232.0</v>
      </c>
      <c r="P5079" s="11">
        <v>0.0</v>
      </c>
      <c r="Q5079" s="196">
        <v>0.0</v>
      </c>
      <c r="R5079" s="196">
        <v>0.0</v>
      </c>
      <c r="S5079" s="109">
        <v>44232.0</v>
      </c>
      <c r="T5079" s="196">
        <f t="shared" si="1"/>
        <v>0</v>
      </c>
    </row>
    <row r="5080">
      <c r="A5080" s="7">
        <v>44232.0</v>
      </c>
      <c r="B5080" s="21">
        <v>1.0</v>
      </c>
      <c r="O5080" s="109">
        <v>44232.0</v>
      </c>
      <c r="P5080" s="11">
        <v>0.0</v>
      </c>
      <c r="Q5080" s="196">
        <v>0.0</v>
      </c>
      <c r="R5080" s="196">
        <v>0.0</v>
      </c>
      <c r="S5080" s="109">
        <v>44232.0</v>
      </c>
      <c r="T5080" s="196">
        <f t="shared" si="1"/>
        <v>0</v>
      </c>
    </row>
    <row r="5081">
      <c r="A5081" s="7">
        <v>44232.0</v>
      </c>
      <c r="B5081" s="21">
        <v>1.0</v>
      </c>
      <c r="O5081" s="109">
        <v>44232.0</v>
      </c>
      <c r="P5081" s="11">
        <v>0.0</v>
      </c>
      <c r="Q5081" s="196">
        <v>0.0</v>
      </c>
      <c r="R5081" s="196">
        <v>0.0</v>
      </c>
      <c r="S5081" s="109">
        <v>44232.0</v>
      </c>
      <c r="T5081" s="196">
        <f t="shared" si="1"/>
        <v>0</v>
      </c>
    </row>
    <row r="5082">
      <c r="A5082" s="7">
        <v>44232.0</v>
      </c>
      <c r="B5082" s="21">
        <v>1.0</v>
      </c>
      <c r="O5082" s="109">
        <v>44232.0</v>
      </c>
      <c r="P5082" s="11">
        <v>0.0</v>
      </c>
      <c r="Q5082" s="196">
        <v>0.0</v>
      </c>
      <c r="R5082" s="196">
        <v>0.0</v>
      </c>
      <c r="S5082" s="109">
        <v>44232.0</v>
      </c>
      <c r="T5082" s="196">
        <f t="shared" si="1"/>
        <v>0</v>
      </c>
    </row>
    <row r="5083">
      <c r="A5083" s="7">
        <v>44232.0</v>
      </c>
      <c r="B5083" s="21">
        <v>1.0</v>
      </c>
      <c r="O5083" s="109">
        <v>44232.0</v>
      </c>
      <c r="P5083" s="11">
        <v>0.0</v>
      </c>
      <c r="Q5083" s="196">
        <v>0.0</v>
      </c>
      <c r="R5083" s="196">
        <v>0.0</v>
      </c>
      <c r="S5083" s="109">
        <v>44232.0</v>
      </c>
      <c r="T5083" s="196">
        <f t="shared" si="1"/>
        <v>0</v>
      </c>
    </row>
    <row r="5084">
      <c r="A5084" s="7">
        <v>44232.0</v>
      </c>
      <c r="B5084" s="21">
        <v>1.0</v>
      </c>
      <c r="O5084" s="109">
        <v>44232.0</v>
      </c>
      <c r="P5084" s="11">
        <v>0.0</v>
      </c>
      <c r="Q5084" s="196">
        <v>0.0</v>
      </c>
      <c r="R5084" s="196">
        <v>0.0</v>
      </c>
      <c r="S5084" s="109">
        <v>44232.0</v>
      </c>
      <c r="T5084" s="196">
        <f t="shared" si="1"/>
        <v>0</v>
      </c>
    </row>
    <row r="5085">
      <c r="A5085" s="7">
        <v>44232.0</v>
      </c>
      <c r="B5085" s="21">
        <v>1.0</v>
      </c>
      <c r="O5085" s="109">
        <v>44232.0</v>
      </c>
      <c r="P5085" s="11">
        <v>0.0</v>
      </c>
      <c r="Q5085" s="196">
        <v>0.0</v>
      </c>
      <c r="R5085" s="196">
        <v>0.0</v>
      </c>
      <c r="S5085" s="109">
        <v>44232.0</v>
      </c>
      <c r="T5085" s="196">
        <f t="shared" si="1"/>
        <v>0</v>
      </c>
    </row>
    <row r="5086">
      <c r="A5086" s="7">
        <v>44232.0</v>
      </c>
      <c r="B5086" s="21">
        <v>1.0</v>
      </c>
      <c r="O5086" s="109">
        <v>44232.0</v>
      </c>
      <c r="P5086" s="11">
        <v>0.0</v>
      </c>
      <c r="Q5086" s="196">
        <v>0.0</v>
      </c>
      <c r="R5086" s="196">
        <v>0.0</v>
      </c>
      <c r="S5086" s="109">
        <v>44232.0</v>
      </c>
      <c r="T5086" s="196">
        <f t="shared" si="1"/>
        <v>0</v>
      </c>
    </row>
    <row r="5087">
      <c r="A5087" s="7">
        <v>44232.0</v>
      </c>
      <c r="B5087" s="21">
        <v>1.0</v>
      </c>
      <c r="O5087" s="109">
        <v>44232.0</v>
      </c>
      <c r="P5087" s="11">
        <v>0.0</v>
      </c>
      <c r="Q5087" s="196">
        <v>0.0</v>
      </c>
      <c r="R5087" s="196">
        <v>0.0</v>
      </c>
      <c r="S5087" s="109">
        <v>44232.0</v>
      </c>
      <c r="T5087" s="196">
        <f t="shared" si="1"/>
        <v>0</v>
      </c>
    </row>
    <row r="5088">
      <c r="A5088" s="7">
        <v>44232.0</v>
      </c>
      <c r="B5088" s="21">
        <v>1.0</v>
      </c>
      <c r="O5088" s="109">
        <v>44232.0</v>
      </c>
      <c r="P5088" s="11">
        <v>0.0</v>
      </c>
      <c r="Q5088" s="196">
        <v>0.0</v>
      </c>
      <c r="R5088" s="196">
        <v>0.0</v>
      </c>
      <c r="S5088" s="109">
        <v>44232.0</v>
      </c>
      <c r="T5088" s="196">
        <f t="shared" si="1"/>
        <v>0</v>
      </c>
    </row>
    <row r="5089">
      <c r="A5089" s="7">
        <v>44232.0</v>
      </c>
      <c r="B5089" s="21">
        <v>1.0</v>
      </c>
      <c r="O5089" s="109">
        <v>44232.0</v>
      </c>
      <c r="P5089" s="11">
        <v>0.0</v>
      </c>
      <c r="Q5089" s="196">
        <v>0.0</v>
      </c>
      <c r="R5089" s="196">
        <v>0.0</v>
      </c>
      <c r="S5089" s="109">
        <v>44232.0</v>
      </c>
      <c r="T5089" s="196">
        <f t="shared" si="1"/>
        <v>0</v>
      </c>
    </row>
    <row r="5090">
      <c r="A5090" s="7">
        <v>44232.0</v>
      </c>
      <c r="B5090" s="21">
        <v>1.0</v>
      </c>
      <c r="O5090" s="109">
        <v>44232.0</v>
      </c>
      <c r="P5090" s="11">
        <v>0.0</v>
      </c>
      <c r="Q5090" s="196">
        <v>0.0</v>
      </c>
      <c r="R5090" s="196">
        <v>0.0</v>
      </c>
      <c r="S5090" s="109">
        <v>44232.0</v>
      </c>
      <c r="T5090" s="196">
        <f t="shared" si="1"/>
        <v>0</v>
      </c>
    </row>
    <row r="5091">
      <c r="A5091" s="7">
        <v>44232.0</v>
      </c>
      <c r="B5091" s="21">
        <v>1.0</v>
      </c>
      <c r="O5091" s="109">
        <v>44232.0</v>
      </c>
      <c r="P5091" s="11">
        <v>0.0</v>
      </c>
      <c r="Q5091" s="196">
        <v>0.0</v>
      </c>
      <c r="R5091" s="196">
        <v>0.0</v>
      </c>
      <c r="S5091" s="109">
        <v>44232.0</v>
      </c>
      <c r="T5091" s="196">
        <f t="shared" si="1"/>
        <v>0</v>
      </c>
    </row>
    <row r="5092">
      <c r="A5092" s="7">
        <v>44232.0</v>
      </c>
      <c r="B5092" s="21">
        <v>1.0</v>
      </c>
      <c r="O5092" s="109">
        <v>44232.0</v>
      </c>
      <c r="P5092" s="11">
        <v>0.0</v>
      </c>
      <c r="Q5092" s="196">
        <v>0.0</v>
      </c>
      <c r="R5092" s="196">
        <v>0.0</v>
      </c>
      <c r="S5092" s="109">
        <v>44232.0</v>
      </c>
      <c r="T5092" s="196">
        <f t="shared" si="1"/>
        <v>0</v>
      </c>
    </row>
    <row r="5093">
      <c r="A5093" s="7">
        <v>44232.0</v>
      </c>
      <c r="B5093" s="21">
        <v>1.0</v>
      </c>
      <c r="O5093" s="109">
        <v>44232.0</v>
      </c>
      <c r="P5093" s="11">
        <v>0.0</v>
      </c>
      <c r="Q5093" s="196">
        <v>0.0</v>
      </c>
      <c r="R5093" s="196">
        <v>0.0</v>
      </c>
      <c r="S5093" s="109">
        <v>44232.0</v>
      </c>
      <c r="T5093" s="196">
        <f t="shared" si="1"/>
        <v>0</v>
      </c>
    </row>
    <row r="5094">
      <c r="A5094" s="7">
        <v>44232.0</v>
      </c>
      <c r="B5094" s="21">
        <v>1.0</v>
      </c>
      <c r="O5094" s="109">
        <v>44232.0</v>
      </c>
      <c r="P5094" s="11">
        <v>1.0</v>
      </c>
      <c r="Q5094" s="196">
        <v>0.0</v>
      </c>
      <c r="R5094" s="196">
        <v>0.0</v>
      </c>
      <c r="S5094" s="109">
        <v>44232.0</v>
      </c>
      <c r="T5094" s="196">
        <f t="shared" si="1"/>
        <v>0</v>
      </c>
    </row>
    <row r="5095">
      <c r="A5095" s="7">
        <v>44232.0</v>
      </c>
      <c r="B5095" s="21">
        <v>1.0</v>
      </c>
      <c r="O5095" s="109">
        <v>44232.0</v>
      </c>
      <c r="P5095" s="11">
        <v>0.0</v>
      </c>
      <c r="Q5095" s="196">
        <v>0.0</v>
      </c>
      <c r="R5095" s="196">
        <v>0.0</v>
      </c>
      <c r="S5095" s="109">
        <v>44232.0</v>
      </c>
      <c r="T5095" s="196">
        <f t="shared" si="1"/>
        <v>0</v>
      </c>
    </row>
    <row r="5096">
      <c r="A5096" s="7">
        <v>44232.0</v>
      </c>
      <c r="B5096" s="21">
        <v>1.0</v>
      </c>
      <c r="O5096" s="109">
        <v>44232.0</v>
      </c>
      <c r="P5096" s="11">
        <v>0.0</v>
      </c>
      <c r="Q5096" s="196">
        <v>0.0</v>
      </c>
      <c r="R5096" s="196">
        <v>0.0</v>
      </c>
      <c r="S5096" s="109">
        <v>44232.0</v>
      </c>
      <c r="T5096" s="196">
        <f t="shared" si="1"/>
        <v>0</v>
      </c>
    </row>
    <row r="5097">
      <c r="A5097" s="17">
        <v>44232.0</v>
      </c>
      <c r="B5097" s="21">
        <v>1.0</v>
      </c>
      <c r="O5097" s="197">
        <v>44232.0</v>
      </c>
      <c r="P5097" s="11">
        <v>1.0</v>
      </c>
      <c r="Q5097" s="196">
        <v>0.0</v>
      </c>
      <c r="R5097" s="196">
        <v>0.0</v>
      </c>
      <c r="S5097" s="197">
        <v>44232.0</v>
      </c>
      <c r="T5097" s="196">
        <f t="shared" si="1"/>
        <v>0</v>
      </c>
    </row>
    <row r="5098">
      <c r="A5098" s="17">
        <v>44232.0</v>
      </c>
      <c r="B5098" s="21">
        <v>1.0</v>
      </c>
      <c r="O5098" s="197">
        <v>44232.0</v>
      </c>
      <c r="P5098" s="11">
        <v>0.0</v>
      </c>
      <c r="Q5098" s="196">
        <v>0.0</v>
      </c>
      <c r="R5098" s="196">
        <v>0.0</v>
      </c>
      <c r="S5098" s="197">
        <v>44232.0</v>
      </c>
      <c r="T5098" s="196">
        <f t="shared" si="1"/>
        <v>0</v>
      </c>
    </row>
    <row r="5099">
      <c r="A5099" s="17">
        <v>44232.0</v>
      </c>
      <c r="B5099" s="21">
        <v>1.0</v>
      </c>
      <c r="O5099" s="197">
        <v>44232.0</v>
      </c>
      <c r="P5099" s="11">
        <v>0.0</v>
      </c>
      <c r="Q5099" s="196">
        <v>0.0</v>
      </c>
      <c r="R5099" s="196">
        <v>0.0</v>
      </c>
      <c r="S5099" s="197">
        <v>44232.0</v>
      </c>
      <c r="T5099" s="196">
        <f t="shared" si="1"/>
        <v>0</v>
      </c>
    </row>
    <row r="5100">
      <c r="A5100" s="17">
        <v>44232.0</v>
      </c>
      <c r="B5100" s="21">
        <v>1.0</v>
      </c>
      <c r="O5100" s="197">
        <v>44232.0</v>
      </c>
      <c r="P5100" s="11">
        <v>1.0</v>
      </c>
      <c r="Q5100" s="196">
        <v>0.0</v>
      </c>
      <c r="R5100" s="196">
        <v>0.0</v>
      </c>
      <c r="S5100" s="197">
        <v>44232.0</v>
      </c>
      <c r="T5100" s="196">
        <f t="shared" si="1"/>
        <v>0</v>
      </c>
    </row>
    <row r="5101">
      <c r="A5101" s="17">
        <v>44232.0</v>
      </c>
      <c r="B5101" s="21">
        <v>1.0</v>
      </c>
      <c r="O5101" s="197">
        <v>44232.0</v>
      </c>
      <c r="P5101" s="11">
        <v>0.0</v>
      </c>
      <c r="Q5101" s="196">
        <v>0.0</v>
      </c>
      <c r="R5101" s="196">
        <v>0.0</v>
      </c>
      <c r="S5101" s="197">
        <v>44232.0</v>
      </c>
      <c r="T5101" s="196">
        <f t="shared" si="1"/>
        <v>0</v>
      </c>
    </row>
    <row r="5102">
      <c r="A5102" s="7">
        <v>44232.0</v>
      </c>
      <c r="B5102" s="21">
        <v>1.0</v>
      </c>
      <c r="O5102" s="109">
        <v>44232.0</v>
      </c>
      <c r="P5102" s="11">
        <v>0.0</v>
      </c>
      <c r="Q5102" s="196">
        <v>0.0</v>
      </c>
      <c r="R5102" s="196">
        <v>0.0</v>
      </c>
      <c r="S5102" s="109">
        <v>44232.0</v>
      </c>
      <c r="T5102" s="196">
        <f t="shared" si="1"/>
        <v>0</v>
      </c>
    </row>
    <row r="5103">
      <c r="A5103" s="7">
        <v>44232.0</v>
      </c>
      <c r="B5103" s="21">
        <v>1.0</v>
      </c>
      <c r="O5103" s="109">
        <v>44232.0</v>
      </c>
      <c r="P5103" s="11">
        <v>0.0</v>
      </c>
      <c r="Q5103" s="196">
        <v>0.0</v>
      </c>
      <c r="R5103" s="196">
        <v>0.0</v>
      </c>
      <c r="S5103" s="109">
        <v>44232.0</v>
      </c>
      <c r="T5103" s="196">
        <f t="shared" si="1"/>
        <v>0</v>
      </c>
    </row>
    <row r="5104">
      <c r="A5104" s="7">
        <v>44232.0</v>
      </c>
      <c r="B5104" s="21">
        <v>1.0</v>
      </c>
      <c r="O5104" s="109">
        <v>44232.0</v>
      </c>
      <c r="P5104" s="11">
        <v>0.0</v>
      </c>
      <c r="Q5104" s="196">
        <v>1.0</v>
      </c>
      <c r="R5104" s="196">
        <v>0.0</v>
      </c>
      <c r="S5104" s="109">
        <v>44232.0</v>
      </c>
      <c r="T5104" s="196">
        <f t="shared" si="1"/>
        <v>1</v>
      </c>
    </row>
    <row r="5105">
      <c r="A5105" s="7">
        <v>44232.0</v>
      </c>
      <c r="B5105" s="21">
        <v>1.0</v>
      </c>
      <c r="O5105" s="109">
        <v>44232.0</v>
      </c>
      <c r="P5105" s="11">
        <v>0.0</v>
      </c>
      <c r="Q5105" s="196">
        <v>0.0</v>
      </c>
      <c r="R5105" s="196">
        <v>1.0</v>
      </c>
      <c r="S5105" s="109">
        <v>44232.0</v>
      </c>
      <c r="T5105" s="196">
        <f t="shared" si="1"/>
        <v>1</v>
      </c>
    </row>
    <row r="5106">
      <c r="A5106" s="7">
        <v>44232.0</v>
      </c>
      <c r="B5106" s="21">
        <v>1.0</v>
      </c>
      <c r="O5106" s="109">
        <v>44232.0</v>
      </c>
      <c r="P5106" s="11">
        <v>0.0</v>
      </c>
      <c r="Q5106" s="196">
        <v>1.0</v>
      </c>
      <c r="R5106" s="196">
        <v>0.0</v>
      </c>
      <c r="S5106" s="109">
        <v>44232.0</v>
      </c>
      <c r="T5106" s="196">
        <f t="shared" si="1"/>
        <v>1</v>
      </c>
    </row>
    <row r="5107">
      <c r="A5107" s="7">
        <v>44232.0</v>
      </c>
      <c r="B5107" s="21">
        <v>1.0</v>
      </c>
      <c r="O5107" s="109">
        <v>44232.0</v>
      </c>
      <c r="P5107" s="11">
        <v>1.0</v>
      </c>
      <c r="Q5107" s="196">
        <v>0.0</v>
      </c>
      <c r="R5107" s="196">
        <v>0.0</v>
      </c>
      <c r="S5107" s="109">
        <v>44232.0</v>
      </c>
      <c r="T5107" s="196">
        <f t="shared" si="1"/>
        <v>0</v>
      </c>
    </row>
    <row r="5108">
      <c r="A5108" s="7">
        <v>44232.0</v>
      </c>
      <c r="B5108" s="21">
        <v>1.0</v>
      </c>
      <c r="O5108" s="109">
        <v>44232.0</v>
      </c>
      <c r="P5108" s="11">
        <v>1.0</v>
      </c>
      <c r="Q5108" s="196">
        <v>0.0</v>
      </c>
      <c r="R5108" s="196">
        <v>0.0</v>
      </c>
      <c r="S5108" s="109">
        <v>44232.0</v>
      </c>
      <c r="T5108" s="196">
        <f t="shared" si="1"/>
        <v>0</v>
      </c>
    </row>
    <row r="5109">
      <c r="A5109" s="7">
        <v>44232.0</v>
      </c>
      <c r="B5109" s="21">
        <v>1.0</v>
      </c>
      <c r="O5109" s="109">
        <v>44232.0</v>
      </c>
      <c r="P5109" s="11">
        <v>0.0</v>
      </c>
      <c r="Q5109" s="196">
        <v>0.0</v>
      </c>
      <c r="R5109" s="196">
        <v>0.0</v>
      </c>
      <c r="S5109" s="109">
        <v>44232.0</v>
      </c>
      <c r="T5109" s="196">
        <f t="shared" si="1"/>
        <v>0</v>
      </c>
    </row>
    <row r="5110">
      <c r="A5110" s="7">
        <v>44232.0</v>
      </c>
      <c r="B5110" s="21">
        <v>1.0</v>
      </c>
      <c r="O5110" s="109">
        <v>44232.0</v>
      </c>
      <c r="P5110" s="11">
        <v>0.0</v>
      </c>
      <c r="Q5110" s="196">
        <v>0.0</v>
      </c>
      <c r="R5110" s="196">
        <v>0.0</v>
      </c>
      <c r="S5110" s="109">
        <v>44232.0</v>
      </c>
      <c r="T5110" s="196">
        <f t="shared" si="1"/>
        <v>0</v>
      </c>
    </row>
    <row r="5111">
      <c r="A5111" s="7">
        <v>44232.0</v>
      </c>
      <c r="B5111" s="21">
        <v>1.0</v>
      </c>
      <c r="O5111" s="109">
        <v>44232.0</v>
      </c>
      <c r="P5111" s="11">
        <v>0.0</v>
      </c>
      <c r="Q5111" s="196">
        <v>0.0</v>
      </c>
      <c r="R5111" s="196">
        <v>0.0</v>
      </c>
      <c r="S5111" s="109">
        <v>44232.0</v>
      </c>
      <c r="T5111" s="196">
        <f t="shared" si="1"/>
        <v>0</v>
      </c>
    </row>
    <row r="5112">
      <c r="A5112" s="7">
        <v>44232.0</v>
      </c>
      <c r="B5112" s="21">
        <v>1.0</v>
      </c>
      <c r="O5112" s="109">
        <v>44232.0</v>
      </c>
      <c r="P5112" s="11">
        <v>0.0</v>
      </c>
      <c r="Q5112" s="196">
        <v>0.0</v>
      </c>
      <c r="R5112" s="196">
        <v>0.0</v>
      </c>
      <c r="S5112" s="109">
        <v>44232.0</v>
      </c>
      <c r="T5112" s="196">
        <f t="shared" si="1"/>
        <v>0</v>
      </c>
    </row>
    <row r="5113">
      <c r="A5113" s="7">
        <v>44232.0</v>
      </c>
      <c r="B5113" s="21">
        <v>1.0</v>
      </c>
      <c r="O5113" s="109">
        <v>44232.0</v>
      </c>
      <c r="P5113" s="11">
        <v>0.0</v>
      </c>
      <c r="Q5113" s="196">
        <v>0.0</v>
      </c>
      <c r="R5113" s="196">
        <v>0.0</v>
      </c>
      <c r="S5113" s="109">
        <v>44232.0</v>
      </c>
      <c r="T5113" s="196">
        <f t="shared" si="1"/>
        <v>0</v>
      </c>
    </row>
    <row r="5114">
      <c r="A5114" s="7">
        <v>44232.0</v>
      </c>
      <c r="B5114" s="21">
        <v>1.0</v>
      </c>
      <c r="O5114" s="109">
        <v>44232.0</v>
      </c>
      <c r="P5114" s="11">
        <v>0.0</v>
      </c>
      <c r="Q5114" s="196">
        <v>0.0</v>
      </c>
      <c r="R5114" s="196">
        <v>0.0</v>
      </c>
      <c r="S5114" s="109">
        <v>44232.0</v>
      </c>
      <c r="T5114" s="196">
        <f t="shared" si="1"/>
        <v>0</v>
      </c>
    </row>
    <row r="5115">
      <c r="A5115" s="7">
        <v>44232.0</v>
      </c>
      <c r="B5115" s="21">
        <v>1.0</v>
      </c>
      <c r="O5115" s="109">
        <v>44232.0</v>
      </c>
      <c r="P5115" s="11">
        <v>0.0</v>
      </c>
      <c r="Q5115" s="196">
        <v>0.0</v>
      </c>
      <c r="R5115" s="196">
        <v>0.0</v>
      </c>
      <c r="S5115" s="109">
        <v>44232.0</v>
      </c>
      <c r="T5115" s="196">
        <f t="shared" si="1"/>
        <v>0</v>
      </c>
    </row>
    <row r="5116">
      <c r="A5116" s="7">
        <v>44232.0</v>
      </c>
      <c r="B5116" s="21">
        <v>1.0</v>
      </c>
      <c r="O5116" s="109">
        <v>44232.0</v>
      </c>
      <c r="P5116" s="11">
        <v>0.0</v>
      </c>
      <c r="Q5116" s="196">
        <v>0.0</v>
      </c>
      <c r="R5116" s="196">
        <v>0.0</v>
      </c>
      <c r="S5116" s="109">
        <v>44232.0</v>
      </c>
      <c r="T5116" s="196">
        <f t="shared" si="1"/>
        <v>0</v>
      </c>
    </row>
    <row r="5117">
      <c r="A5117" s="7">
        <v>44232.0</v>
      </c>
      <c r="B5117" s="21">
        <v>1.0</v>
      </c>
      <c r="O5117" s="109">
        <v>44232.0</v>
      </c>
      <c r="P5117" s="11">
        <v>1.0</v>
      </c>
      <c r="Q5117" s="196">
        <v>0.0</v>
      </c>
      <c r="R5117" s="196">
        <v>0.0</v>
      </c>
      <c r="S5117" s="109">
        <v>44232.0</v>
      </c>
      <c r="T5117" s="196">
        <f t="shared" si="1"/>
        <v>0</v>
      </c>
    </row>
    <row r="5118">
      <c r="A5118" s="7">
        <v>44232.0</v>
      </c>
      <c r="B5118" s="21">
        <v>1.0</v>
      </c>
      <c r="O5118" s="109">
        <v>44232.0</v>
      </c>
      <c r="P5118" s="11">
        <v>1.0</v>
      </c>
      <c r="Q5118" s="196">
        <v>0.0</v>
      </c>
      <c r="R5118" s="196">
        <v>0.0</v>
      </c>
      <c r="S5118" s="109">
        <v>44232.0</v>
      </c>
      <c r="T5118" s="196">
        <f t="shared" si="1"/>
        <v>0</v>
      </c>
    </row>
    <row r="5119">
      <c r="A5119" s="53">
        <v>44232.0</v>
      </c>
      <c r="B5119" s="21">
        <v>1.0</v>
      </c>
      <c r="O5119" s="200">
        <v>44232.0</v>
      </c>
      <c r="P5119" s="11">
        <v>1.0</v>
      </c>
      <c r="Q5119" s="196">
        <v>0.0</v>
      </c>
      <c r="R5119" s="196">
        <v>0.0</v>
      </c>
      <c r="S5119" s="200">
        <v>44232.0</v>
      </c>
      <c r="T5119" s="196">
        <f t="shared" si="1"/>
        <v>0</v>
      </c>
    </row>
    <row r="5120">
      <c r="A5120" s="53">
        <v>44232.0</v>
      </c>
      <c r="B5120" s="21">
        <v>1.0</v>
      </c>
      <c r="O5120" s="200">
        <v>44232.0</v>
      </c>
      <c r="P5120" s="11">
        <v>1.0</v>
      </c>
      <c r="Q5120" s="196">
        <v>0.0</v>
      </c>
      <c r="R5120" s="196">
        <v>0.0</v>
      </c>
      <c r="S5120" s="200">
        <v>44232.0</v>
      </c>
      <c r="T5120" s="196">
        <f t="shared" si="1"/>
        <v>0</v>
      </c>
    </row>
    <row r="5121">
      <c r="A5121" s="53">
        <v>44232.0</v>
      </c>
      <c r="B5121" s="21">
        <v>1.0</v>
      </c>
      <c r="O5121" s="200">
        <v>44232.0</v>
      </c>
      <c r="P5121" s="11">
        <v>1.0</v>
      </c>
      <c r="Q5121" s="196">
        <v>0.0</v>
      </c>
      <c r="R5121" s="196">
        <v>0.0</v>
      </c>
      <c r="S5121" s="200">
        <v>44232.0</v>
      </c>
      <c r="T5121" s="196">
        <f t="shared" si="1"/>
        <v>0</v>
      </c>
    </row>
    <row r="5122">
      <c r="A5122" s="53">
        <v>44232.0</v>
      </c>
      <c r="B5122" s="21">
        <v>1.0</v>
      </c>
      <c r="O5122" s="200">
        <v>44232.0</v>
      </c>
      <c r="P5122" s="11">
        <v>1.0</v>
      </c>
      <c r="Q5122" s="196">
        <v>0.0</v>
      </c>
      <c r="R5122" s="196">
        <v>0.0</v>
      </c>
      <c r="S5122" s="200">
        <v>44232.0</v>
      </c>
      <c r="T5122" s="196">
        <f t="shared" si="1"/>
        <v>0</v>
      </c>
    </row>
    <row r="5123">
      <c r="A5123" s="7">
        <v>44232.0</v>
      </c>
      <c r="B5123" s="21">
        <v>1.0</v>
      </c>
      <c r="O5123" s="109">
        <v>44232.0</v>
      </c>
      <c r="P5123" s="11">
        <v>1.0</v>
      </c>
      <c r="Q5123" s="196">
        <v>0.0</v>
      </c>
      <c r="R5123" s="196">
        <v>0.0</v>
      </c>
      <c r="S5123" s="109">
        <v>44232.0</v>
      </c>
      <c r="T5123" s="196">
        <f t="shared" si="1"/>
        <v>0</v>
      </c>
    </row>
    <row r="5124">
      <c r="A5124" s="60">
        <v>44232.0</v>
      </c>
      <c r="B5124" s="21">
        <v>1.0</v>
      </c>
      <c r="O5124" s="160">
        <v>44232.0</v>
      </c>
      <c r="P5124" s="11">
        <v>0.0</v>
      </c>
      <c r="Q5124" s="196">
        <v>0.0</v>
      </c>
      <c r="R5124" s="196">
        <v>0.0</v>
      </c>
      <c r="S5124" s="160">
        <v>44232.0</v>
      </c>
      <c r="T5124" s="196">
        <f t="shared" si="1"/>
        <v>0</v>
      </c>
    </row>
    <row r="5125">
      <c r="A5125" s="7">
        <v>44232.0</v>
      </c>
      <c r="B5125" s="21">
        <v>1.0</v>
      </c>
      <c r="O5125" s="109">
        <v>44232.0</v>
      </c>
      <c r="P5125" s="11">
        <v>0.0</v>
      </c>
      <c r="Q5125" s="196">
        <v>0.0</v>
      </c>
      <c r="R5125" s="196">
        <v>0.0</v>
      </c>
      <c r="S5125" s="109">
        <v>44232.0</v>
      </c>
      <c r="T5125" s="196">
        <f t="shared" si="1"/>
        <v>0</v>
      </c>
    </row>
    <row r="5126">
      <c r="A5126" s="7">
        <v>44232.0</v>
      </c>
      <c r="B5126" s="21">
        <v>1.0</v>
      </c>
      <c r="O5126" s="109">
        <v>44232.0</v>
      </c>
      <c r="P5126" s="11">
        <v>0.0</v>
      </c>
      <c r="Q5126" s="196">
        <v>0.0</v>
      </c>
      <c r="R5126" s="196">
        <v>0.0</v>
      </c>
      <c r="S5126" s="109">
        <v>44232.0</v>
      </c>
      <c r="T5126" s="196">
        <f t="shared" si="1"/>
        <v>0</v>
      </c>
    </row>
    <row r="5127">
      <c r="A5127" s="17">
        <v>44232.0</v>
      </c>
      <c r="B5127" s="21">
        <v>1.0</v>
      </c>
      <c r="O5127" s="197">
        <v>44232.0</v>
      </c>
      <c r="P5127" s="11">
        <v>0.0</v>
      </c>
      <c r="Q5127" s="196">
        <v>0.0</v>
      </c>
      <c r="R5127" s="196">
        <v>0.0</v>
      </c>
      <c r="S5127" s="197">
        <v>44232.0</v>
      </c>
      <c r="T5127" s="196">
        <f t="shared" si="1"/>
        <v>0</v>
      </c>
    </row>
    <row r="5128">
      <c r="A5128" s="17">
        <v>44232.0</v>
      </c>
      <c r="B5128" s="21">
        <v>1.0</v>
      </c>
      <c r="O5128" s="197">
        <v>44232.0</v>
      </c>
      <c r="P5128" s="11">
        <v>0.0</v>
      </c>
      <c r="Q5128" s="196">
        <v>0.0</v>
      </c>
      <c r="R5128" s="196">
        <v>0.0</v>
      </c>
      <c r="S5128" s="197">
        <v>44232.0</v>
      </c>
      <c r="T5128" s="196">
        <f t="shared" si="1"/>
        <v>0</v>
      </c>
    </row>
    <row r="5129">
      <c r="A5129" s="17">
        <v>44232.0</v>
      </c>
      <c r="B5129" s="21">
        <v>1.0</v>
      </c>
      <c r="O5129" s="197">
        <v>44232.0</v>
      </c>
      <c r="P5129" s="11">
        <v>0.0</v>
      </c>
      <c r="Q5129" s="196">
        <v>0.0</v>
      </c>
      <c r="R5129" s="196">
        <v>0.0</v>
      </c>
      <c r="S5129" s="197">
        <v>44232.0</v>
      </c>
      <c r="T5129" s="196">
        <f t="shared" si="1"/>
        <v>0</v>
      </c>
    </row>
    <row r="5130">
      <c r="A5130" s="17">
        <v>44232.0</v>
      </c>
      <c r="B5130" s="21">
        <v>1.0</v>
      </c>
      <c r="O5130" s="197">
        <v>44232.0</v>
      </c>
      <c r="P5130" s="11">
        <v>0.0</v>
      </c>
      <c r="Q5130" s="196">
        <v>0.0</v>
      </c>
      <c r="R5130" s="196">
        <v>0.0</v>
      </c>
      <c r="S5130" s="197">
        <v>44232.0</v>
      </c>
      <c r="T5130" s="196">
        <f t="shared" si="1"/>
        <v>0</v>
      </c>
    </row>
    <row r="5131">
      <c r="A5131" s="17">
        <v>44232.0</v>
      </c>
      <c r="B5131" s="21">
        <v>1.0</v>
      </c>
      <c r="O5131" s="197">
        <v>44232.0</v>
      </c>
      <c r="P5131" s="11">
        <v>0.0</v>
      </c>
      <c r="Q5131" s="196">
        <v>0.0</v>
      </c>
      <c r="R5131" s="196">
        <v>0.0</v>
      </c>
      <c r="S5131" s="197">
        <v>44232.0</v>
      </c>
      <c r="T5131" s="196">
        <f t="shared" si="1"/>
        <v>0</v>
      </c>
    </row>
    <row r="5132">
      <c r="A5132" s="17">
        <v>44232.0</v>
      </c>
      <c r="B5132" s="21">
        <v>1.0</v>
      </c>
      <c r="O5132" s="197">
        <v>44232.0</v>
      </c>
      <c r="P5132" s="11">
        <v>0.0</v>
      </c>
      <c r="Q5132" s="196">
        <v>0.0</v>
      </c>
      <c r="R5132" s="196">
        <v>0.0</v>
      </c>
      <c r="S5132" s="197">
        <v>44232.0</v>
      </c>
      <c r="T5132" s="196">
        <f t="shared" si="1"/>
        <v>0</v>
      </c>
    </row>
    <row r="5133">
      <c r="A5133" s="50">
        <v>44232.0</v>
      </c>
      <c r="B5133" s="21">
        <v>1.0</v>
      </c>
      <c r="O5133" s="109">
        <v>44232.0</v>
      </c>
      <c r="P5133" s="11">
        <v>0.0</v>
      </c>
      <c r="Q5133" s="196">
        <v>0.0</v>
      </c>
      <c r="R5133" s="196">
        <v>0.0</v>
      </c>
      <c r="S5133" s="109">
        <v>44232.0</v>
      </c>
      <c r="T5133" s="196">
        <f t="shared" si="1"/>
        <v>0</v>
      </c>
    </row>
    <row r="5134">
      <c r="A5134" s="50">
        <v>44232.0</v>
      </c>
      <c r="B5134" s="21">
        <v>1.0</v>
      </c>
      <c r="O5134" s="109">
        <v>44232.0</v>
      </c>
      <c r="P5134" s="11">
        <v>0.0</v>
      </c>
      <c r="Q5134" s="196">
        <v>0.0</v>
      </c>
      <c r="R5134" s="196">
        <v>0.0</v>
      </c>
      <c r="S5134" s="109">
        <v>44232.0</v>
      </c>
      <c r="T5134" s="196">
        <f t="shared" si="1"/>
        <v>0</v>
      </c>
    </row>
    <row r="5135">
      <c r="A5135" s="50">
        <v>44232.0</v>
      </c>
      <c r="B5135" s="21">
        <v>1.0</v>
      </c>
      <c r="O5135" s="109">
        <v>44232.0</v>
      </c>
      <c r="P5135" s="11">
        <v>0.0</v>
      </c>
      <c r="Q5135" s="196">
        <v>0.0</v>
      </c>
      <c r="R5135" s="196">
        <v>0.0</v>
      </c>
      <c r="S5135" s="109">
        <v>44232.0</v>
      </c>
      <c r="T5135" s="196">
        <f t="shared" si="1"/>
        <v>0</v>
      </c>
    </row>
    <row r="5136">
      <c r="A5136" s="50">
        <v>44232.0</v>
      </c>
      <c r="B5136" s="21">
        <v>1.0</v>
      </c>
      <c r="O5136" s="109">
        <v>44232.0</v>
      </c>
      <c r="P5136" s="11">
        <v>0.0</v>
      </c>
      <c r="Q5136" s="196">
        <v>0.0</v>
      </c>
      <c r="R5136" s="196">
        <v>0.0</v>
      </c>
      <c r="S5136" s="109">
        <v>44232.0</v>
      </c>
      <c r="T5136" s="196">
        <f t="shared" si="1"/>
        <v>0</v>
      </c>
    </row>
    <row r="5137">
      <c r="A5137" s="50">
        <v>44232.0</v>
      </c>
      <c r="B5137" s="21">
        <v>1.0</v>
      </c>
      <c r="O5137" s="109">
        <v>44232.0</v>
      </c>
      <c r="P5137" s="11">
        <v>0.0</v>
      </c>
      <c r="Q5137" s="196">
        <v>0.0</v>
      </c>
      <c r="R5137" s="196">
        <v>0.0</v>
      </c>
      <c r="S5137" s="109">
        <v>44232.0</v>
      </c>
      <c r="T5137" s="196">
        <f t="shared" si="1"/>
        <v>0</v>
      </c>
    </row>
    <row r="5138">
      <c r="A5138" s="60">
        <v>44232.0</v>
      </c>
      <c r="B5138" s="21">
        <v>1.0</v>
      </c>
      <c r="O5138" s="160">
        <v>44232.0</v>
      </c>
      <c r="P5138" s="11">
        <v>0.0</v>
      </c>
      <c r="Q5138" s="196">
        <v>0.0</v>
      </c>
      <c r="R5138" s="196">
        <v>0.0</v>
      </c>
      <c r="S5138" s="160">
        <v>44232.0</v>
      </c>
      <c r="T5138" s="196">
        <f t="shared" si="1"/>
        <v>0</v>
      </c>
    </row>
    <row r="5139">
      <c r="A5139" s="60">
        <v>44232.0</v>
      </c>
      <c r="B5139" s="21">
        <v>1.0</v>
      </c>
      <c r="O5139" s="160">
        <v>44232.0</v>
      </c>
      <c r="P5139" s="11">
        <v>0.0</v>
      </c>
      <c r="Q5139" s="196">
        <v>0.0</v>
      </c>
      <c r="R5139" s="196">
        <v>0.0</v>
      </c>
      <c r="S5139" s="160">
        <v>44232.0</v>
      </c>
      <c r="T5139" s="196">
        <f t="shared" si="1"/>
        <v>0</v>
      </c>
    </row>
    <row r="5140">
      <c r="A5140" s="17">
        <v>44232.0</v>
      </c>
      <c r="B5140" s="21">
        <v>1.0</v>
      </c>
      <c r="O5140" s="197">
        <v>44232.0</v>
      </c>
      <c r="P5140" s="11">
        <v>0.0</v>
      </c>
      <c r="Q5140" s="196">
        <v>0.0</v>
      </c>
      <c r="R5140" s="196">
        <v>0.0</v>
      </c>
      <c r="S5140" s="197">
        <v>44232.0</v>
      </c>
      <c r="T5140" s="196">
        <f t="shared" si="1"/>
        <v>0</v>
      </c>
    </row>
    <row r="5141">
      <c r="A5141" s="7">
        <v>44232.0</v>
      </c>
      <c r="B5141" s="21">
        <v>1.0</v>
      </c>
      <c r="O5141" s="109">
        <v>44232.0</v>
      </c>
      <c r="P5141" s="11">
        <v>0.0</v>
      </c>
      <c r="Q5141" s="196">
        <v>0.0</v>
      </c>
      <c r="R5141" s="196">
        <v>1.0</v>
      </c>
      <c r="S5141" s="109">
        <v>44232.0</v>
      </c>
      <c r="T5141" s="196">
        <f t="shared" si="1"/>
        <v>1</v>
      </c>
    </row>
    <row r="5142">
      <c r="A5142" s="60">
        <v>44232.0</v>
      </c>
      <c r="B5142" s="21">
        <v>1.0</v>
      </c>
      <c r="O5142" s="160">
        <v>44232.0</v>
      </c>
      <c r="P5142" s="11">
        <v>0.0</v>
      </c>
      <c r="Q5142" s="196">
        <v>0.0</v>
      </c>
      <c r="R5142" s="196">
        <v>1.0</v>
      </c>
      <c r="S5142" s="160">
        <v>44232.0</v>
      </c>
      <c r="T5142" s="196">
        <f t="shared" si="1"/>
        <v>1</v>
      </c>
    </row>
    <row r="5143">
      <c r="A5143" s="17">
        <v>44232.0</v>
      </c>
      <c r="B5143" s="21">
        <v>1.0</v>
      </c>
      <c r="O5143" s="197">
        <v>44232.0</v>
      </c>
      <c r="P5143" s="11">
        <v>0.0</v>
      </c>
      <c r="Q5143" s="196">
        <v>0.0</v>
      </c>
      <c r="R5143" s="196">
        <v>1.0</v>
      </c>
      <c r="S5143" s="197">
        <v>44232.0</v>
      </c>
      <c r="T5143" s="196">
        <f t="shared" si="1"/>
        <v>1</v>
      </c>
    </row>
    <row r="5144">
      <c r="A5144" s="50">
        <v>44232.0</v>
      </c>
      <c r="B5144" s="21">
        <v>1.0</v>
      </c>
      <c r="O5144" s="109">
        <v>44232.0</v>
      </c>
      <c r="P5144" s="11">
        <v>0.0</v>
      </c>
      <c r="Q5144" s="196">
        <v>0.0</v>
      </c>
      <c r="R5144" s="196">
        <v>1.0</v>
      </c>
      <c r="S5144" s="109">
        <v>44232.0</v>
      </c>
      <c r="T5144" s="196">
        <f t="shared" si="1"/>
        <v>1</v>
      </c>
    </row>
    <row r="5145">
      <c r="A5145" s="7">
        <v>44232.0</v>
      </c>
      <c r="B5145" s="21">
        <v>1.0</v>
      </c>
      <c r="O5145" s="109">
        <v>44232.0</v>
      </c>
      <c r="P5145" s="11">
        <v>0.0</v>
      </c>
      <c r="Q5145" s="196">
        <v>0.0</v>
      </c>
      <c r="R5145" s="196">
        <v>0.0</v>
      </c>
      <c r="S5145" s="109">
        <v>44232.0</v>
      </c>
      <c r="T5145" s="196">
        <f t="shared" si="1"/>
        <v>0</v>
      </c>
    </row>
    <row r="5146">
      <c r="A5146" s="7">
        <v>44232.0</v>
      </c>
      <c r="B5146" s="21">
        <v>1.0</v>
      </c>
      <c r="O5146" s="109">
        <v>44232.0</v>
      </c>
      <c r="P5146" s="11">
        <v>0.0</v>
      </c>
      <c r="Q5146" s="196">
        <v>0.0</v>
      </c>
      <c r="R5146" s="196">
        <v>0.0</v>
      </c>
      <c r="S5146" s="109">
        <v>44232.0</v>
      </c>
      <c r="T5146" s="196">
        <f t="shared" si="1"/>
        <v>0</v>
      </c>
    </row>
    <row r="5147">
      <c r="A5147" s="7">
        <v>44232.0</v>
      </c>
      <c r="B5147" s="21">
        <v>1.0</v>
      </c>
      <c r="O5147" s="109">
        <v>44232.0</v>
      </c>
      <c r="P5147" s="11">
        <v>0.0</v>
      </c>
      <c r="Q5147" s="196">
        <v>0.0</v>
      </c>
      <c r="R5147" s="196">
        <v>0.0</v>
      </c>
      <c r="S5147" s="109">
        <v>44232.0</v>
      </c>
      <c r="T5147" s="196">
        <f t="shared" si="1"/>
        <v>0</v>
      </c>
    </row>
    <row r="5148">
      <c r="A5148" s="7">
        <v>44232.0</v>
      </c>
      <c r="B5148" s="21">
        <v>1.0</v>
      </c>
      <c r="O5148" s="109">
        <v>44232.0</v>
      </c>
      <c r="P5148" s="11">
        <v>0.0</v>
      </c>
      <c r="Q5148" s="196">
        <v>0.0</v>
      </c>
      <c r="R5148" s="196">
        <v>0.0</v>
      </c>
      <c r="S5148" s="109">
        <v>44232.0</v>
      </c>
      <c r="T5148" s="196">
        <f t="shared" si="1"/>
        <v>0</v>
      </c>
    </row>
    <row r="5149">
      <c r="A5149" s="7">
        <v>44232.0</v>
      </c>
      <c r="B5149" s="21">
        <v>1.0</v>
      </c>
      <c r="O5149" s="109">
        <v>44232.0</v>
      </c>
      <c r="P5149" s="11">
        <v>0.0</v>
      </c>
      <c r="Q5149" s="196">
        <v>0.0</v>
      </c>
      <c r="R5149" s="196">
        <v>0.0</v>
      </c>
      <c r="S5149" s="109">
        <v>44232.0</v>
      </c>
      <c r="T5149" s="196">
        <f t="shared" si="1"/>
        <v>0</v>
      </c>
    </row>
    <row r="5150">
      <c r="A5150" s="7">
        <v>44232.0</v>
      </c>
      <c r="B5150" s="21">
        <v>1.0</v>
      </c>
      <c r="O5150" s="109">
        <v>44232.0</v>
      </c>
      <c r="P5150" s="11">
        <v>0.0</v>
      </c>
      <c r="Q5150" s="196">
        <v>0.0</v>
      </c>
      <c r="R5150" s="196">
        <v>0.0</v>
      </c>
      <c r="S5150" s="109">
        <v>44232.0</v>
      </c>
      <c r="T5150" s="196">
        <f t="shared" si="1"/>
        <v>0</v>
      </c>
    </row>
    <row r="5151">
      <c r="A5151" s="7">
        <v>44232.0</v>
      </c>
      <c r="B5151" s="21">
        <v>1.0</v>
      </c>
      <c r="O5151" s="109">
        <v>44232.0</v>
      </c>
      <c r="P5151" s="11">
        <v>0.0</v>
      </c>
      <c r="Q5151" s="196">
        <v>0.0</v>
      </c>
      <c r="R5151" s="196">
        <v>0.0</v>
      </c>
      <c r="S5151" s="109">
        <v>44232.0</v>
      </c>
      <c r="T5151" s="196">
        <f t="shared" si="1"/>
        <v>0</v>
      </c>
    </row>
    <row r="5152">
      <c r="A5152" s="7">
        <v>44232.0</v>
      </c>
      <c r="B5152" s="21">
        <v>1.0</v>
      </c>
      <c r="O5152" s="109">
        <v>44232.0</v>
      </c>
      <c r="P5152" s="11">
        <v>0.0</v>
      </c>
      <c r="Q5152" s="196">
        <v>0.0</v>
      </c>
      <c r="R5152" s="196">
        <v>0.0</v>
      </c>
      <c r="S5152" s="109">
        <v>44232.0</v>
      </c>
      <c r="T5152" s="196">
        <f t="shared" si="1"/>
        <v>0</v>
      </c>
    </row>
    <row r="5153">
      <c r="A5153" s="7">
        <v>44232.0</v>
      </c>
      <c r="B5153" s="21">
        <v>1.0</v>
      </c>
      <c r="O5153" s="109">
        <v>44232.0</v>
      </c>
      <c r="P5153" s="11">
        <v>0.0</v>
      </c>
      <c r="Q5153" s="196">
        <v>0.0</v>
      </c>
      <c r="R5153" s="196">
        <v>0.0</v>
      </c>
      <c r="S5153" s="109">
        <v>44232.0</v>
      </c>
      <c r="T5153" s="196">
        <f t="shared" si="1"/>
        <v>0</v>
      </c>
    </row>
    <row r="5154">
      <c r="A5154" s="7">
        <v>44232.0</v>
      </c>
      <c r="B5154" s="21">
        <v>1.0</v>
      </c>
      <c r="O5154" s="109">
        <v>44232.0</v>
      </c>
      <c r="P5154" s="11">
        <v>0.0</v>
      </c>
      <c r="Q5154" s="196">
        <v>0.0</v>
      </c>
      <c r="R5154" s="196">
        <v>0.0</v>
      </c>
      <c r="S5154" s="109">
        <v>44232.0</v>
      </c>
      <c r="T5154" s="196">
        <f t="shared" si="1"/>
        <v>0</v>
      </c>
    </row>
    <row r="5155">
      <c r="A5155" s="7">
        <v>44232.0</v>
      </c>
      <c r="B5155" s="21">
        <v>1.0</v>
      </c>
      <c r="O5155" s="109">
        <v>44232.0</v>
      </c>
      <c r="P5155" s="11">
        <v>0.0</v>
      </c>
      <c r="Q5155" s="196">
        <v>0.0</v>
      </c>
      <c r="R5155" s="196">
        <v>0.0</v>
      </c>
      <c r="S5155" s="109">
        <v>44232.0</v>
      </c>
      <c r="T5155" s="196">
        <f t="shared" si="1"/>
        <v>0</v>
      </c>
    </row>
    <row r="5156">
      <c r="A5156" s="7">
        <v>44232.0</v>
      </c>
      <c r="B5156" s="21">
        <v>1.0</v>
      </c>
      <c r="O5156" s="109">
        <v>44232.0</v>
      </c>
      <c r="P5156" s="11">
        <v>0.0</v>
      </c>
      <c r="Q5156" s="196">
        <v>0.0</v>
      </c>
      <c r="R5156" s="196">
        <v>0.0</v>
      </c>
      <c r="S5156" s="109">
        <v>44232.0</v>
      </c>
      <c r="T5156" s="196">
        <f t="shared" si="1"/>
        <v>0</v>
      </c>
    </row>
    <row r="5157">
      <c r="A5157" s="7">
        <v>44232.0</v>
      </c>
      <c r="B5157" s="21">
        <v>1.0</v>
      </c>
      <c r="O5157" s="109">
        <v>44232.0</v>
      </c>
      <c r="P5157" s="11">
        <v>0.0</v>
      </c>
      <c r="Q5157" s="196">
        <v>0.0</v>
      </c>
      <c r="R5157" s="196">
        <v>0.0</v>
      </c>
      <c r="S5157" s="109">
        <v>44232.0</v>
      </c>
      <c r="T5157" s="196">
        <f t="shared" si="1"/>
        <v>0</v>
      </c>
    </row>
    <row r="5158">
      <c r="A5158" s="7">
        <v>44232.0</v>
      </c>
      <c r="B5158" s="21">
        <v>1.0</v>
      </c>
      <c r="O5158" s="109">
        <v>44232.0</v>
      </c>
      <c r="P5158" s="11">
        <v>0.0</v>
      </c>
      <c r="Q5158" s="196">
        <v>0.0</v>
      </c>
      <c r="R5158" s="196">
        <v>0.0</v>
      </c>
      <c r="S5158" s="109">
        <v>44232.0</v>
      </c>
      <c r="T5158" s="196">
        <f t="shared" si="1"/>
        <v>0</v>
      </c>
    </row>
    <row r="5159">
      <c r="A5159" s="7">
        <v>44232.0</v>
      </c>
      <c r="B5159" s="21">
        <v>1.0</v>
      </c>
      <c r="O5159" s="109">
        <v>44232.0</v>
      </c>
      <c r="P5159" s="11">
        <v>0.0</v>
      </c>
      <c r="Q5159" s="196">
        <v>0.0</v>
      </c>
      <c r="R5159" s="196">
        <v>0.0</v>
      </c>
      <c r="S5159" s="109">
        <v>44232.0</v>
      </c>
      <c r="T5159" s="196">
        <f t="shared" si="1"/>
        <v>0</v>
      </c>
    </row>
    <row r="5160">
      <c r="A5160" s="7">
        <v>44232.0</v>
      </c>
      <c r="B5160" s="21">
        <v>1.0</v>
      </c>
      <c r="O5160" s="109">
        <v>44232.0</v>
      </c>
      <c r="P5160" s="11">
        <v>0.0</v>
      </c>
      <c r="Q5160" s="196">
        <v>0.0</v>
      </c>
      <c r="R5160" s="196">
        <v>0.0</v>
      </c>
      <c r="S5160" s="109">
        <v>44232.0</v>
      </c>
      <c r="T5160" s="196">
        <f t="shared" si="1"/>
        <v>0</v>
      </c>
    </row>
    <row r="5161">
      <c r="A5161" s="7">
        <v>44232.0</v>
      </c>
      <c r="B5161" s="21">
        <v>1.0</v>
      </c>
      <c r="O5161" s="109">
        <v>44232.0</v>
      </c>
      <c r="P5161" s="11">
        <v>0.0</v>
      </c>
      <c r="Q5161" s="196">
        <v>0.0</v>
      </c>
      <c r="R5161" s="196">
        <v>0.0</v>
      </c>
      <c r="S5161" s="109">
        <v>44232.0</v>
      </c>
      <c r="T5161" s="196">
        <f t="shared" si="1"/>
        <v>0</v>
      </c>
    </row>
    <row r="5162">
      <c r="A5162" s="7">
        <v>44232.0</v>
      </c>
      <c r="B5162" s="21">
        <v>1.0</v>
      </c>
      <c r="O5162" s="109">
        <v>44232.0</v>
      </c>
      <c r="P5162" s="11">
        <v>0.0</v>
      </c>
      <c r="Q5162" s="196">
        <v>0.0</v>
      </c>
      <c r="R5162" s="196">
        <v>0.0</v>
      </c>
      <c r="S5162" s="109">
        <v>44232.0</v>
      </c>
      <c r="T5162" s="196">
        <f t="shared" si="1"/>
        <v>0</v>
      </c>
    </row>
    <row r="5163">
      <c r="A5163" s="7">
        <v>44232.0</v>
      </c>
      <c r="B5163" s="21">
        <v>1.0</v>
      </c>
      <c r="O5163" s="109">
        <v>44232.0</v>
      </c>
      <c r="P5163" s="11">
        <v>0.0</v>
      </c>
      <c r="Q5163" s="196">
        <v>0.0</v>
      </c>
      <c r="R5163" s="196">
        <v>0.0</v>
      </c>
      <c r="S5163" s="109">
        <v>44232.0</v>
      </c>
      <c r="T5163" s="196">
        <f t="shared" si="1"/>
        <v>0</v>
      </c>
    </row>
    <row r="5164">
      <c r="A5164" s="7">
        <v>44232.0</v>
      </c>
      <c r="B5164" s="21">
        <v>1.0</v>
      </c>
      <c r="O5164" s="109">
        <v>44232.0</v>
      </c>
      <c r="P5164" s="11">
        <v>0.0</v>
      </c>
      <c r="Q5164" s="196">
        <v>1.0</v>
      </c>
      <c r="R5164" s="196">
        <v>0.0</v>
      </c>
      <c r="S5164" s="109">
        <v>44232.0</v>
      </c>
      <c r="T5164" s="196">
        <f t="shared" si="1"/>
        <v>1</v>
      </c>
    </row>
    <row r="5165">
      <c r="A5165" s="53">
        <v>44232.0</v>
      </c>
      <c r="B5165" s="21">
        <v>1.0</v>
      </c>
      <c r="O5165" s="200">
        <v>44232.0</v>
      </c>
      <c r="P5165" s="11">
        <v>0.0</v>
      </c>
      <c r="Q5165" s="196">
        <v>1.0</v>
      </c>
      <c r="R5165" s="196">
        <v>0.0</v>
      </c>
      <c r="S5165" s="200">
        <v>44232.0</v>
      </c>
      <c r="T5165" s="196">
        <f t="shared" si="1"/>
        <v>1</v>
      </c>
    </row>
    <row r="5166">
      <c r="A5166" s="60">
        <v>44232.0</v>
      </c>
      <c r="B5166" s="21">
        <v>1.0</v>
      </c>
      <c r="O5166" s="160">
        <v>44232.0</v>
      </c>
      <c r="P5166" s="11">
        <v>0.0</v>
      </c>
      <c r="Q5166" s="196">
        <v>1.0</v>
      </c>
      <c r="R5166" s="196">
        <v>0.0</v>
      </c>
      <c r="S5166" s="160">
        <v>44232.0</v>
      </c>
      <c r="T5166" s="196">
        <f t="shared" si="1"/>
        <v>1</v>
      </c>
    </row>
    <row r="5167">
      <c r="A5167" s="17">
        <v>44232.0</v>
      </c>
      <c r="B5167" s="21">
        <v>1.0</v>
      </c>
      <c r="O5167" s="197">
        <v>44232.0</v>
      </c>
      <c r="P5167" s="11">
        <v>0.0</v>
      </c>
      <c r="Q5167" s="196">
        <v>1.0</v>
      </c>
      <c r="R5167" s="196">
        <v>0.0</v>
      </c>
      <c r="S5167" s="197">
        <v>44232.0</v>
      </c>
      <c r="T5167" s="196">
        <f t="shared" si="1"/>
        <v>1</v>
      </c>
    </row>
    <row r="5168">
      <c r="A5168" s="7">
        <v>44232.0</v>
      </c>
      <c r="B5168" s="21">
        <v>1.0</v>
      </c>
      <c r="O5168" s="109">
        <v>44232.0</v>
      </c>
      <c r="P5168" s="11">
        <v>0.0</v>
      </c>
      <c r="Q5168" s="196">
        <v>1.0</v>
      </c>
      <c r="R5168" s="196">
        <v>0.0</v>
      </c>
      <c r="S5168" s="109">
        <v>44232.0</v>
      </c>
      <c r="T5168" s="196">
        <f t="shared" si="1"/>
        <v>1</v>
      </c>
    </row>
    <row r="5169">
      <c r="A5169" s="7">
        <v>44232.0</v>
      </c>
      <c r="B5169" s="21">
        <v>1.0</v>
      </c>
      <c r="O5169" s="109">
        <v>44232.0</v>
      </c>
      <c r="P5169" s="11">
        <v>0.0</v>
      </c>
      <c r="Q5169" s="196">
        <v>0.0</v>
      </c>
      <c r="R5169" s="196">
        <v>0.0</v>
      </c>
      <c r="S5169" s="109">
        <v>44232.0</v>
      </c>
      <c r="T5169" s="196">
        <f t="shared" si="1"/>
        <v>0</v>
      </c>
    </row>
    <row r="5170">
      <c r="A5170" s="7">
        <v>44233.0</v>
      </c>
      <c r="B5170" s="21">
        <v>1.0</v>
      </c>
      <c r="O5170" s="109">
        <v>44233.0</v>
      </c>
      <c r="P5170" s="11">
        <v>1.0</v>
      </c>
      <c r="Q5170" s="196">
        <v>0.0</v>
      </c>
      <c r="R5170" s="196">
        <v>0.0</v>
      </c>
      <c r="S5170" s="109">
        <v>44233.0</v>
      </c>
      <c r="T5170" s="196">
        <f t="shared" si="1"/>
        <v>0</v>
      </c>
    </row>
    <row r="5171">
      <c r="A5171" s="7">
        <v>44233.0</v>
      </c>
      <c r="B5171" s="21">
        <v>1.0</v>
      </c>
      <c r="O5171" s="109">
        <v>44233.0</v>
      </c>
      <c r="P5171" s="11">
        <v>1.0</v>
      </c>
      <c r="Q5171" s="196">
        <v>0.0</v>
      </c>
      <c r="R5171" s="196">
        <v>0.0</v>
      </c>
      <c r="S5171" s="109">
        <v>44233.0</v>
      </c>
      <c r="T5171" s="196">
        <f t="shared" si="1"/>
        <v>0</v>
      </c>
    </row>
    <row r="5172">
      <c r="A5172" s="7">
        <v>44233.0</v>
      </c>
      <c r="B5172" s="21">
        <v>1.0</v>
      </c>
      <c r="O5172" s="109">
        <v>44233.0</v>
      </c>
      <c r="P5172" s="11">
        <v>1.0</v>
      </c>
      <c r="Q5172" s="196">
        <v>0.0</v>
      </c>
      <c r="R5172" s="196">
        <v>0.0</v>
      </c>
      <c r="S5172" s="109">
        <v>44233.0</v>
      </c>
      <c r="T5172" s="196">
        <f t="shared" si="1"/>
        <v>0</v>
      </c>
    </row>
    <row r="5173">
      <c r="A5173" s="7">
        <v>44233.0</v>
      </c>
      <c r="B5173" s="21">
        <v>1.0</v>
      </c>
      <c r="O5173" s="109">
        <v>44233.0</v>
      </c>
      <c r="P5173" s="11">
        <v>0.0</v>
      </c>
      <c r="Q5173" s="196">
        <v>0.0</v>
      </c>
      <c r="R5173" s="196">
        <v>1.0</v>
      </c>
      <c r="S5173" s="109">
        <v>44233.0</v>
      </c>
      <c r="T5173" s="196">
        <f t="shared" si="1"/>
        <v>1</v>
      </c>
    </row>
    <row r="5174">
      <c r="A5174" s="7">
        <v>44233.0</v>
      </c>
      <c r="B5174" s="21">
        <v>1.0</v>
      </c>
      <c r="O5174" s="109">
        <v>44233.0</v>
      </c>
      <c r="P5174" s="11">
        <v>0.0</v>
      </c>
      <c r="Q5174" s="196">
        <v>1.0</v>
      </c>
      <c r="R5174" s="196">
        <v>0.0</v>
      </c>
      <c r="S5174" s="109">
        <v>44233.0</v>
      </c>
      <c r="T5174" s="196">
        <f t="shared" si="1"/>
        <v>1</v>
      </c>
    </row>
    <row r="5175">
      <c r="A5175" s="7">
        <v>44233.0</v>
      </c>
      <c r="B5175" s="21">
        <v>1.0</v>
      </c>
      <c r="O5175" s="109">
        <v>44233.0</v>
      </c>
      <c r="P5175" s="11">
        <v>1.0</v>
      </c>
      <c r="Q5175" s="196">
        <v>0.0</v>
      </c>
      <c r="R5175" s="196">
        <v>0.0</v>
      </c>
      <c r="S5175" s="109">
        <v>44233.0</v>
      </c>
      <c r="T5175" s="196">
        <f t="shared" si="1"/>
        <v>0</v>
      </c>
    </row>
    <row r="5176">
      <c r="A5176" s="7">
        <v>44233.0</v>
      </c>
      <c r="B5176" s="21">
        <v>1.0</v>
      </c>
      <c r="O5176" s="109">
        <v>44233.0</v>
      </c>
      <c r="P5176" s="11">
        <v>1.0</v>
      </c>
      <c r="Q5176" s="196">
        <v>0.0</v>
      </c>
      <c r="R5176" s="196">
        <v>0.0</v>
      </c>
      <c r="S5176" s="109">
        <v>44233.0</v>
      </c>
      <c r="T5176" s="196">
        <f t="shared" si="1"/>
        <v>0</v>
      </c>
    </row>
    <row r="5177">
      <c r="A5177" s="17">
        <v>44233.0</v>
      </c>
      <c r="B5177" s="21">
        <v>1.0</v>
      </c>
      <c r="O5177" s="197">
        <v>44233.0</v>
      </c>
      <c r="P5177" s="11">
        <v>1.0</v>
      </c>
      <c r="Q5177" s="196">
        <v>0.0</v>
      </c>
      <c r="R5177" s="196">
        <v>0.0</v>
      </c>
      <c r="S5177" s="197">
        <v>44233.0</v>
      </c>
      <c r="T5177" s="196">
        <f t="shared" si="1"/>
        <v>0</v>
      </c>
    </row>
    <row r="5178">
      <c r="A5178" s="7">
        <v>44233.0</v>
      </c>
      <c r="B5178" s="21">
        <v>1.0</v>
      </c>
      <c r="O5178" s="109">
        <v>44233.0</v>
      </c>
      <c r="P5178" s="11">
        <v>1.0</v>
      </c>
      <c r="Q5178" s="196">
        <v>0.0</v>
      </c>
      <c r="R5178" s="196">
        <v>0.0</v>
      </c>
      <c r="S5178" s="109">
        <v>44233.0</v>
      </c>
      <c r="T5178" s="196">
        <f t="shared" si="1"/>
        <v>0</v>
      </c>
    </row>
    <row r="5179">
      <c r="A5179" s="7">
        <v>44233.0</v>
      </c>
      <c r="B5179" s="21">
        <v>1.0</v>
      </c>
      <c r="O5179" s="109">
        <v>44233.0</v>
      </c>
      <c r="P5179" s="11">
        <v>1.0</v>
      </c>
      <c r="Q5179" s="196">
        <v>0.0</v>
      </c>
      <c r="R5179" s="196">
        <v>0.0</v>
      </c>
      <c r="S5179" s="109">
        <v>44233.0</v>
      </c>
      <c r="T5179" s="196">
        <f t="shared" si="1"/>
        <v>0</v>
      </c>
    </row>
    <row r="5180">
      <c r="A5180" s="7">
        <v>44233.0</v>
      </c>
      <c r="B5180" s="21">
        <v>1.0</v>
      </c>
      <c r="O5180" s="109">
        <v>44233.0</v>
      </c>
      <c r="P5180" s="11">
        <v>1.0</v>
      </c>
      <c r="Q5180" s="196">
        <v>0.0</v>
      </c>
      <c r="R5180" s="196">
        <v>0.0</v>
      </c>
      <c r="S5180" s="109">
        <v>44233.0</v>
      </c>
      <c r="T5180" s="196">
        <f t="shared" si="1"/>
        <v>0</v>
      </c>
    </row>
    <row r="5181">
      <c r="A5181" s="7">
        <v>44233.0</v>
      </c>
      <c r="B5181" s="21">
        <v>1.0</v>
      </c>
      <c r="O5181" s="109">
        <v>44233.0</v>
      </c>
      <c r="P5181" s="11">
        <v>1.0</v>
      </c>
      <c r="Q5181" s="196">
        <v>0.0</v>
      </c>
      <c r="R5181" s="196">
        <v>0.0</v>
      </c>
      <c r="S5181" s="109">
        <v>44233.0</v>
      </c>
      <c r="T5181" s="196">
        <f t="shared" si="1"/>
        <v>0</v>
      </c>
    </row>
    <row r="5182">
      <c r="A5182" s="7">
        <v>44233.0</v>
      </c>
      <c r="B5182" s="21">
        <v>1.0</v>
      </c>
      <c r="O5182" s="109">
        <v>44233.0</v>
      </c>
      <c r="P5182" s="11">
        <v>0.0</v>
      </c>
      <c r="Q5182" s="196">
        <v>0.0</v>
      </c>
      <c r="R5182" s="196">
        <v>0.0</v>
      </c>
      <c r="S5182" s="109">
        <v>44233.0</v>
      </c>
      <c r="T5182" s="196">
        <f t="shared" si="1"/>
        <v>0</v>
      </c>
    </row>
    <row r="5183">
      <c r="A5183" s="7">
        <v>44233.0</v>
      </c>
      <c r="B5183" s="21">
        <v>1.0</v>
      </c>
      <c r="O5183" s="109">
        <v>44233.0</v>
      </c>
      <c r="P5183" s="11">
        <v>0.0</v>
      </c>
      <c r="Q5183" s="196">
        <v>0.0</v>
      </c>
      <c r="R5183" s="196">
        <v>0.0</v>
      </c>
      <c r="S5183" s="109">
        <v>44233.0</v>
      </c>
      <c r="T5183" s="196">
        <f t="shared" si="1"/>
        <v>0</v>
      </c>
    </row>
    <row r="5184">
      <c r="A5184" s="7">
        <v>44233.0</v>
      </c>
      <c r="B5184" s="21">
        <v>1.0</v>
      </c>
      <c r="O5184" s="109">
        <v>44233.0</v>
      </c>
      <c r="P5184" s="11">
        <v>1.0</v>
      </c>
      <c r="Q5184" s="196">
        <v>0.0</v>
      </c>
      <c r="R5184" s="196">
        <v>0.0</v>
      </c>
      <c r="S5184" s="109">
        <v>44233.0</v>
      </c>
      <c r="T5184" s="196">
        <f t="shared" si="1"/>
        <v>0</v>
      </c>
    </row>
    <row r="5185">
      <c r="A5185" s="71">
        <v>44233.0</v>
      </c>
      <c r="B5185" s="21">
        <v>1.0</v>
      </c>
      <c r="O5185" s="201">
        <v>44233.0</v>
      </c>
      <c r="P5185" s="11">
        <v>0.0</v>
      </c>
      <c r="Q5185" s="196">
        <v>0.0</v>
      </c>
      <c r="R5185" s="196">
        <v>0.0</v>
      </c>
      <c r="S5185" s="201">
        <v>44233.0</v>
      </c>
      <c r="T5185" s="196">
        <f t="shared" si="1"/>
        <v>0</v>
      </c>
    </row>
    <row r="5186">
      <c r="A5186" s="71">
        <v>44233.0</v>
      </c>
      <c r="B5186" s="21">
        <v>1.0</v>
      </c>
      <c r="O5186" s="201">
        <v>44233.0</v>
      </c>
      <c r="P5186" s="11">
        <v>0.0</v>
      </c>
      <c r="Q5186" s="196">
        <v>0.0</v>
      </c>
      <c r="R5186" s="196">
        <v>0.0</v>
      </c>
      <c r="S5186" s="201">
        <v>44233.0</v>
      </c>
      <c r="T5186" s="196">
        <f t="shared" si="1"/>
        <v>0</v>
      </c>
    </row>
    <row r="5187">
      <c r="A5187" s="7">
        <v>44233.0</v>
      </c>
      <c r="B5187" s="21">
        <v>1.0</v>
      </c>
      <c r="O5187" s="109">
        <v>44233.0</v>
      </c>
      <c r="P5187" s="11">
        <v>0.0</v>
      </c>
      <c r="Q5187" s="196">
        <v>0.0</v>
      </c>
      <c r="R5187" s="196">
        <v>0.0</v>
      </c>
      <c r="S5187" s="109">
        <v>44233.0</v>
      </c>
      <c r="T5187" s="196">
        <f t="shared" si="1"/>
        <v>0</v>
      </c>
    </row>
    <row r="5188">
      <c r="A5188" s="7">
        <v>44233.0</v>
      </c>
      <c r="B5188" s="21">
        <v>1.0</v>
      </c>
      <c r="O5188" s="109">
        <v>44233.0</v>
      </c>
      <c r="P5188" s="11">
        <v>1.0</v>
      </c>
      <c r="Q5188" s="196">
        <v>0.0</v>
      </c>
      <c r="R5188" s="196">
        <v>0.0</v>
      </c>
      <c r="S5188" s="109">
        <v>44233.0</v>
      </c>
      <c r="T5188" s="196">
        <f t="shared" si="1"/>
        <v>0</v>
      </c>
    </row>
    <row r="5189">
      <c r="A5189" s="7">
        <v>44233.0</v>
      </c>
      <c r="B5189" s="21">
        <v>1.0</v>
      </c>
      <c r="O5189" s="109">
        <v>44233.0</v>
      </c>
      <c r="P5189" s="11">
        <v>1.0</v>
      </c>
      <c r="Q5189" s="196">
        <v>0.0</v>
      </c>
      <c r="R5189" s="196">
        <v>0.0</v>
      </c>
      <c r="S5189" s="109">
        <v>44233.0</v>
      </c>
      <c r="T5189" s="196">
        <f t="shared" si="1"/>
        <v>0</v>
      </c>
    </row>
    <row r="5190">
      <c r="A5190" s="7">
        <v>44233.0</v>
      </c>
      <c r="B5190" s="21">
        <v>1.0</v>
      </c>
      <c r="O5190" s="109">
        <v>44233.0</v>
      </c>
      <c r="P5190" s="11">
        <v>1.0</v>
      </c>
      <c r="Q5190" s="196">
        <v>0.0</v>
      </c>
      <c r="R5190" s="196">
        <v>0.0</v>
      </c>
      <c r="S5190" s="109">
        <v>44233.0</v>
      </c>
      <c r="T5190" s="196">
        <f t="shared" si="1"/>
        <v>0</v>
      </c>
    </row>
    <row r="5191">
      <c r="A5191" s="7">
        <v>44233.0</v>
      </c>
      <c r="B5191" s="21">
        <v>1.0</v>
      </c>
      <c r="O5191" s="109">
        <v>44233.0</v>
      </c>
      <c r="P5191" s="11">
        <v>0.0</v>
      </c>
      <c r="Q5191" s="196">
        <v>0.0</v>
      </c>
      <c r="R5191" s="196">
        <v>0.0</v>
      </c>
      <c r="S5191" s="109">
        <v>44233.0</v>
      </c>
      <c r="T5191" s="196">
        <f t="shared" si="1"/>
        <v>0</v>
      </c>
    </row>
    <row r="5192">
      <c r="A5192" s="7">
        <v>44233.0</v>
      </c>
      <c r="B5192" s="21">
        <v>1.0</v>
      </c>
      <c r="O5192" s="109">
        <v>44233.0</v>
      </c>
      <c r="P5192" s="11">
        <v>1.0</v>
      </c>
      <c r="Q5192" s="196">
        <v>0.0</v>
      </c>
      <c r="R5192" s="196">
        <v>0.0</v>
      </c>
      <c r="S5192" s="109">
        <v>44233.0</v>
      </c>
      <c r="T5192" s="196">
        <f t="shared" si="1"/>
        <v>0</v>
      </c>
    </row>
    <row r="5193">
      <c r="A5193" s="7">
        <v>44233.0</v>
      </c>
      <c r="B5193" s="21">
        <v>1.0</v>
      </c>
      <c r="O5193" s="109">
        <v>44233.0</v>
      </c>
      <c r="P5193" s="11">
        <v>0.0</v>
      </c>
      <c r="Q5193" s="196">
        <v>0.0</v>
      </c>
      <c r="R5193" s="196">
        <v>0.0</v>
      </c>
      <c r="S5193" s="109">
        <v>44233.0</v>
      </c>
      <c r="T5193" s="196">
        <f t="shared" si="1"/>
        <v>0</v>
      </c>
    </row>
    <row r="5194">
      <c r="A5194" s="7">
        <v>44233.0</v>
      </c>
      <c r="B5194" s="21">
        <v>1.0</v>
      </c>
      <c r="O5194" s="109">
        <v>44233.0</v>
      </c>
      <c r="P5194" s="11">
        <v>0.0</v>
      </c>
      <c r="Q5194" s="196">
        <v>0.0</v>
      </c>
      <c r="R5194" s="196">
        <v>0.0</v>
      </c>
      <c r="S5194" s="109">
        <v>44233.0</v>
      </c>
      <c r="T5194" s="196">
        <f t="shared" si="1"/>
        <v>0</v>
      </c>
    </row>
    <row r="5195">
      <c r="A5195" s="7">
        <v>44233.0</v>
      </c>
      <c r="B5195" s="21">
        <v>1.0</v>
      </c>
      <c r="O5195" s="109">
        <v>44233.0</v>
      </c>
      <c r="P5195" s="11">
        <v>0.0</v>
      </c>
      <c r="Q5195" s="196">
        <v>0.0</v>
      </c>
      <c r="R5195" s="196">
        <v>0.0</v>
      </c>
      <c r="S5195" s="109">
        <v>44233.0</v>
      </c>
      <c r="T5195" s="196">
        <f t="shared" si="1"/>
        <v>0</v>
      </c>
    </row>
    <row r="5196">
      <c r="A5196" s="7">
        <v>44233.0</v>
      </c>
      <c r="B5196" s="21">
        <v>1.0</v>
      </c>
      <c r="O5196" s="109">
        <v>44233.0</v>
      </c>
      <c r="P5196" s="11">
        <v>0.0</v>
      </c>
      <c r="Q5196" s="196">
        <v>0.0</v>
      </c>
      <c r="R5196" s="196">
        <v>1.0</v>
      </c>
      <c r="S5196" s="109">
        <v>44233.0</v>
      </c>
      <c r="T5196" s="196">
        <f t="shared" si="1"/>
        <v>1</v>
      </c>
    </row>
    <row r="5197">
      <c r="A5197" s="7">
        <v>44233.0</v>
      </c>
      <c r="B5197" s="21">
        <v>1.0</v>
      </c>
      <c r="O5197" s="109">
        <v>44233.0</v>
      </c>
      <c r="P5197" s="11">
        <v>0.0</v>
      </c>
      <c r="Q5197" s="196">
        <v>0.0</v>
      </c>
      <c r="R5197" s="196">
        <v>1.0</v>
      </c>
      <c r="S5197" s="109">
        <v>44233.0</v>
      </c>
      <c r="T5197" s="196">
        <f t="shared" si="1"/>
        <v>1</v>
      </c>
    </row>
    <row r="5198">
      <c r="A5198" s="7">
        <v>44233.0</v>
      </c>
      <c r="B5198" s="21">
        <v>1.0</v>
      </c>
      <c r="O5198" s="109">
        <v>44233.0</v>
      </c>
      <c r="P5198" s="11">
        <v>0.0</v>
      </c>
      <c r="Q5198" s="196">
        <v>0.0</v>
      </c>
      <c r="R5198" s="196">
        <v>1.0</v>
      </c>
      <c r="S5198" s="109">
        <v>44233.0</v>
      </c>
      <c r="T5198" s="196">
        <f t="shared" si="1"/>
        <v>1</v>
      </c>
    </row>
    <row r="5199">
      <c r="A5199" s="7">
        <v>44233.0</v>
      </c>
      <c r="B5199" s="21">
        <v>1.0</v>
      </c>
      <c r="O5199" s="109">
        <v>44233.0</v>
      </c>
      <c r="P5199" s="11">
        <v>0.0</v>
      </c>
      <c r="Q5199" s="196">
        <v>1.0</v>
      </c>
      <c r="R5199" s="196">
        <v>0.0</v>
      </c>
      <c r="S5199" s="109">
        <v>44233.0</v>
      </c>
      <c r="T5199" s="196">
        <f t="shared" si="1"/>
        <v>1</v>
      </c>
    </row>
    <row r="5200">
      <c r="A5200" s="7">
        <v>44233.0</v>
      </c>
      <c r="B5200" s="21">
        <v>1.0</v>
      </c>
      <c r="O5200" s="109">
        <v>44233.0</v>
      </c>
      <c r="P5200" s="11">
        <v>0.0</v>
      </c>
      <c r="Q5200" s="196">
        <v>1.0</v>
      </c>
      <c r="R5200" s="196">
        <v>0.0</v>
      </c>
      <c r="S5200" s="109">
        <v>44233.0</v>
      </c>
      <c r="T5200" s="196">
        <f t="shared" si="1"/>
        <v>1</v>
      </c>
    </row>
    <row r="5201">
      <c r="A5201" s="50">
        <v>44233.0</v>
      </c>
      <c r="B5201" s="21">
        <v>1.0</v>
      </c>
      <c r="O5201" s="109">
        <v>44233.0</v>
      </c>
      <c r="P5201" s="11">
        <v>1.0</v>
      </c>
      <c r="Q5201" s="196">
        <v>0.0</v>
      </c>
      <c r="R5201" s="196">
        <v>0.0</v>
      </c>
      <c r="S5201" s="109">
        <v>44233.0</v>
      </c>
      <c r="T5201" s="196">
        <f t="shared" si="1"/>
        <v>0</v>
      </c>
    </row>
    <row r="5202">
      <c r="A5202" s="17">
        <v>44233.0</v>
      </c>
      <c r="B5202" s="21">
        <v>1.0</v>
      </c>
      <c r="O5202" s="197">
        <v>44233.0</v>
      </c>
      <c r="P5202" s="11">
        <v>1.0</v>
      </c>
      <c r="Q5202" s="196">
        <v>0.0</v>
      </c>
      <c r="R5202" s="196">
        <v>0.0</v>
      </c>
      <c r="S5202" s="197">
        <v>44233.0</v>
      </c>
      <c r="T5202" s="196">
        <f t="shared" si="1"/>
        <v>0</v>
      </c>
    </row>
    <row r="5203">
      <c r="A5203" s="7">
        <v>44233.0</v>
      </c>
      <c r="B5203" s="21">
        <v>1.0</v>
      </c>
      <c r="O5203" s="109">
        <v>44233.0</v>
      </c>
      <c r="P5203" s="11">
        <v>0.0</v>
      </c>
      <c r="Q5203" s="196">
        <v>1.0</v>
      </c>
      <c r="R5203" s="196">
        <v>0.0</v>
      </c>
      <c r="S5203" s="109">
        <v>44233.0</v>
      </c>
      <c r="T5203" s="196">
        <f t="shared" si="1"/>
        <v>1</v>
      </c>
    </row>
    <row r="5204">
      <c r="A5204" s="7">
        <v>44233.0</v>
      </c>
      <c r="B5204" s="21">
        <v>1.0</v>
      </c>
      <c r="O5204" s="109">
        <v>44233.0</v>
      </c>
      <c r="P5204" s="11">
        <v>1.0</v>
      </c>
      <c r="Q5204" s="196">
        <v>0.0</v>
      </c>
      <c r="R5204" s="196">
        <v>0.0</v>
      </c>
      <c r="S5204" s="109">
        <v>44233.0</v>
      </c>
      <c r="T5204" s="196">
        <f t="shared" si="1"/>
        <v>0</v>
      </c>
    </row>
    <row r="5205">
      <c r="A5205" s="7">
        <v>44233.0</v>
      </c>
      <c r="B5205" s="21">
        <v>1.0</v>
      </c>
      <c r="O5205" s="109">
        <v>44233.0</v>
      </c>
      <c r="P5205" s="11">
        <v>1.0</v>
      </c>
      <c r="Q5205" s="196">
        <v>0.0</v>
      </c>
      <c r="R5205" s="196">
        <v>0.0</v>
      </c>
      <c r="S5205" s="109">
        <v>44233.0</v>
      </c>
      <c r="T5205" s="196">
        <f t="shared" si="1"/>
        <v>0</v>
      </c>
    </row>
    <row r="5206">
      <c r="A5206" s="7">
        <v>44233.0</v>
      </c>
      <c r="B5206" s="21">
        <v>1.0</v>
      </c>
      <c r="O5206" s="109">
        <v>44233.0</v>
      </c>
      <c r="P5206" s="11">
        <v>1.0</v>
      </c>
      <c r="Q5206" s="196">
        <v>0.0</v>
      </c>
      <c r="R5206" s="196">
        <v>0.0</v>
      </c>
      <c r="S5206" s="109">
        <v>44233.0</v>
      </c>
      <c r="T5206" s="196">
        <f t="shared" si="1"/>
        <v>0</v>
      </c>
    </row>
    <row r="5207">
      <c r="A5207" s="7">
        <v>44233.0</v>
      </c>
      <c r="B5207" s="21">
        <v>1.0</v>
      </c>
      <c r="O5207" s="109">
        <v>44233.0</v>
      </c>
      <c r="P5207" s="11">
        <v>1.0</v>
      </c>
      <c r="Q5207" s="196">
        <v>0.0</v>
      </c>
      <c r="R5207" s="196">
        <v>0.0</v>
      </c>
      <c r="S5207" s="109">
        <v>44233.0</v>
      </c>
      <c r="T5207" s="196">
        <f t="shared" si="1"/>
        <v>0</v>
      </c>
    </row>
    <row r="5208">
      <c r="A5208" s="7">
        <v>44233.0</v>
      </c>
      <c r="B5208" s="21">
        <v>1.0</v>
      </c>
      <c r="O5208" s="109">
        <v>44233.0</v>
      </c>
      <c r="P5208" s="11">
        <v>1.0</v>
      </c>
      <c r="Q5208" s="196">
        <v>0.0</v>
      </c>
      <c r="R5208" s="196">
        <v>0.0</v>
      </c>
      <c r="S5208" s="109">
        <v>44233.0</v>
      </c>
      <c r="T5208" s="196">
        <f t="shared" si="1"/>
        <v>0</v>
      </c>
    </row>
    <row r="5209">
      <c r="A5209" s="7">
        <v>44233.0</v>
      </c>
      <c r="B5209" s="21">
        <v>1.0</v>
      </c>
      <c r="O5209" s="109">
        <v>44233.0</v>
      </c>
      <c r="P5209" s="11">
        <v>1.0</v>
      </c>
      <c r="Q5209" s="196">
        <v>0.0</v>
      </c>
      <c r="R5209" s="196">
        <v>0.0</v>
      </c>
      <c r="S5209" s="109">
        <v>44233.0</v>
      </c>
      <c r="T5209" s="196">
        <f t="shared" si="1"/>
        <v>0</v>
      </c>
    </row>
    <row r="5210">
      <c r="A5210" s="7">
        <v>44233.0</v>
      </c>
      <c r="B5210" s="21">
        <v>1.0</v>
      </c>
      <c r="O5210" s="109">
        <v>44233.0</v>
      </c>
      <c r="P5210" s="11">
        <v>1.0</v>
      </c>
      <c r="Q5210" s="196">
        <v>0.0</v>
      </c>
      <c r="R5210" s="196">
        <v>0.0</v>
      </c>
      <c r="S5210" s="109">
        <v>44233.0</v>
      </c>
      <c r="T5210" s="196">
        <f t="shared" si="1"/>
        <v>0</v>
      </c>
    </row>
    <row r="5211">
      <c r="A5211" s="7">
        <v>44233.0</v>
      </c>
      <c r="B5211" s="21">
        <v>1.0</v>
      </c>
      <c r="O5211" s="109">
        <v>44233.0</v>
      </c>
      <c r="P5211" s="11">
        <v>1.0</v>
      </c>
      <c r="Q5211" s="196">
        <v>0.0</v>
      </c>
      <c r="R5211" s="196">
        <v>0.0</v>
      </c>
      <c r="S5211" s="109">
        <v>44233.0</v>
      </c>
      <c r="T5211" s="196">
        <f t="shared" si="1"/>
        <v>0</v>
      </c>
    </row>
    <row r="5212">
      <c r="A5212" s="7">
        <v>44233.0</v>
      </c>
      <c r="B5212" s="21">
        <v>1.0</v>
      </c>
      <c r="O5212" s="109">
        <v>44233.0</v>
      </c>
      <c r="P5212" s="11">
        <v>1.0</v>
      </c>
      <c r="Q5212" s="196">
        <v>0.0</v>
      </c>
      <c r="R5212" s="196">
        <v>0.0</v>
      </c>
      <c r="S5212" s="109">
        <v>44233.0</v>
      </c>
      <c r="T5212" s="196">
        <f t="shared" si="1"/>
        <v>0</v>
      </c>
    </row>
    <row r="5213">
      <c r="A5213" s="17">
        <v>44233.0</v>
      </c>
      <c r="B5213" s="21">
        <v>1.0</v>
      </c>
      <c r="O5213" s="197">
        <v>44233.0</v>
      </c>
      <c r="P5213" s="11">
        <v>1.0</v>
      </c>
      <c r="Q5213" s="196">
        <v>0.0</v>
      </c>
      <c r="R5213" s="196">
        <v>0.0</v>
      </c>
      <c r="S5213" s="197">
        <v>44233.0</v>
      </c>
      <c r="T5213" s="196">
        <f t="shared" si="1"/>
        <v>0</v>
      </c>
    </row>
    <row r="5214">
      <c r="A5214" s="17">
        <v>44233.0</v>
      </c>
      <c r="B5214" s="21">
        <v>1.0</v>
      </c>
      <c r="O5214" s="197">
        <v>44233.0</v>
      </c>
      <c r="P5214" s="11">
        <v>1.0</v>
      </c>
      <c r="Q5214" s="196">
        <v>0.0</v>
      </c>
      <c r="R5214" s="196">
        <v>0.0</v>
      </c>
      <c r="S5214" s="197">
        <v>44233.0</v>
      </c>
      <c r="T5214" s="196">
        <f t="shared" si="1"/>
        <v>0</v>
      </c>
    </row>
    <row r="5215">
      <c r="A5215" s="53">
        <v>44233.0</v>
      </c>
      <c r="B5215" s="21">
        <v>1.0</v>
      </c>
      <c r="O5215" s="200">
        <v>44233.0</v>
      </c>
      <c r="P5215" s="11">
        <v>1.0</v>
      </c>
      <c r="Q5215" s="196">
        <v>0.0</v>
      </c>
      <c r="R5215" s="196">
        <v>0.0</v>
      </c>
      <c r="S5215" s="200">
        <v>44233.0</v>
      </c>
      <c r="T5215" s="196">
        <f t="shared" si="1"/>
        <v>0</v>
      </c>
    </row>
    <row r="5216">
      <c r="A5216" s="53">
        <v>44233.0</v>
      </c>
      <c r="B5216" s="21">
        <v>1.0</v>
      </c>
      <c r="O5216" s="200">
        <v>44233.0</v>
      </c>
      <c r="P5216" s="11">
        <v>1.0</v>
      </c>
      <c r="Q5216" s="196">
        <v>0.0</v>
      </c>
      <c r="R5216" s="196">
        <v>0.0</v>
      </c>
      <c r="S5216" s="200">
        <v>44233.0</v>
      </c>
      <c r="T5216" s="196">
        <f t="shared" si="1"/>
        <v>0</v>
      </c>
    </row>
    <row r="5217">
      <c r="A5217" s="7">
        <v>44233.0</v>
      </c>
      <c r="B5217" s="21">
        <v>1.0</v>
      </c>
      <c r="O5217" s="109">
        <v>44233.0</v>
      </c>
      <c r="P5217" s="11">
        <v>1.0</v>
      </c>
      <c r="Q5217" s="196">
        <v>0.0</v>
      </c>
      <c r="R5217" s="196">
        <v>0.0</v>
      </c>
      <c r="S5217" s="109">
        <v>44233.0</v>
      </c>
      <c r="T5217" s="196">
        <f t="shared" si="1"/>
        <v>0</v>
      </c>
    </row>
    <row r="5218">
      <c r="A5218" s="60">
        <v>44233.0</v>
      </c>
      <c r="B5218" s="21">
        <v>1.0</v>
      </c>
      <c r="O5218" s="160">
        <v>44233.0</v>
      </c>
      <c r="P5218" s="11">
        <v>1.0</v>
      </c>
      <c r="Q5218" s="196">
        <v>0.0</v>
      </c>
      <c r="R5218" s="196">
        <v>0.0</v>
      </c>
      <c r="S5218" s="160">
        <v>44233.0</v>
      </c>
      <c r="T5218" s="196">
        <f t="shared" si="1"/>
        <v>0</v>
      </c>
    </row>
    <row r="5219">
      <c r="A5219" s="60">
        <v>44233.0</v>
      </c>
      <c r="B5219" s="21">
        <v>1.0</v>
      </c>
      <c r="O5219" s="160">
        <v>44233.0</v>
      </c>
      <c r="P5219" s="11">
        <v>1.0</v>
      </c>
      <c r="Q5219" s="196">
        <v>0.0</v>
      </c>
      <c r="R5219" s="196">
        <v>0.0</v>
      </c>
      <c r="S5219" s="160">
        <v>44233.0</v>
      </c>
      <c r="T5219" s="196">
        <f t="shared" si="1"/>
        <v>0</v>
      </c>
    </row>
    <row r="5220">
      <c r="A5220" s="7">
        <v>44233.0</v>
      </c>
      <c r="B5220" s="21">
        <v>1.0</v>
      </c>
      <c r="O5220" s="109">
        <v>44233.0</v>
      </c>
      <c r="P5220" s="11">
        <v>1.0</v>
      </c>
      <c r="Q5220" s="196">
        <v>0.0</v>
      </c>
      <c r="R5220" s="196">
        <v>0.0</v>
      </c>
      <c r="S5220" s="109">
        <v>44233.0</v>
      </c>
      <c r="T5220" s="196">
        <f t="shared" si="1"/>
        <v>0</v>
      </c>
    </row>
    <row r="5221">
      <c r="A5221" s="7">
        <v>44233.0</v>
      </c>
      <c r="B5221" s="21">
        <v>1.0</v>
      </c>
      <c r="O5221" s="109">
        <v>44233.0</v>
      </c>
      <c r="P5221" s="11">
        <v>1.0</v>
      </c>
      <c r="Q5221" s="196">
        <v>0.0</v>
      </c>
      <c r="R5221" s="196">
        <v>0.0</v>
      </c>
      <c r="S5221" s="109">
        <v>44233.0</v>
      </c>
      <c r="T5221" s="196">
        <f t="shared" si="1"/>
        <v>0</v>
      </c>
    </row>
    <row r="5222">
      <c r="A5222" s="7">
        <v>44233.0</v>
      </c>
      <c r="B5222" s="21">
        <v>1.0</v>
      </c>
      <c r="O5222" s="109">
        <v>44233.0</v>
      </c>
      <c r="P5222" s="11">
        <v>0.0</v>
      </c>
      <c r="Q5222" s="196">
        <v>0.0</v>
      </c>
      <c r="R5222" s="196">
        <v>0.0</v>
      </c>
      <c r="S5222" s="109">
        <v>44233.0</v>
      </c>
      <c r="T5222" s="196">
        <f t="shared" si="1"/>
        <v>0</v>
      </c>
    </row>
    <row r="5223">
      <c r="A5223" s="53">
        <v>44233.0</v>
      </c>
      <c r="B5223" s="21">
        <v>1.0</v>
      </c>
      <c r="O5223" s="200">
        <v>44233.0</v>
      </c>
      <c r="P5223" s="11">
        <v>0.0</v>
      </c>
      <c r="Q5223" s="196">
        <v>0.0</v>
      </c>
      <c r="R5223" s="196">
        <v>0.0</v>
      </c>
      <c r="S5223" s="200">
        <v>44233.0</v>
      </c>
      <c r="T5223" s="196">
        <f t="shared" si="1"/>
        <v>0</v>
      </c>
    </row>
    <row r="5224">
      <c r="A5224" s="60">
        <v>44233.0</v>
      </c>
      <c r="B5224" s="21">
        <v>1.0</v>
      </c>
      <c r="O5224" s="160">
        <v>44233.0</v>
      </c>
      <c r="P5224" s="11">
        <v>0.0</v>
      </c>
      <c r="Q5224" s="196">
        <v>0.0</v>
      </c>
      <c r="R5224" s="196">
        <v>0.0</v>
      </c>
      <c r="S5224" s="160">
        <v>44233.0</v>
      </c>
      <c r="T5224" s="196">
        <f t="shared" si="1"/>
        <v>0</v>
      </c>
    </row>
    <row r="5225">
      <c r="A5225" s="50">
        <v>44233.0</v>
      </c>
      <c r="B5225" s="21">
        <v>1.0</v>
      </c>
      <c r="O5225" s="109">
        <v>44233.0</v>
      </c>
      <c r="P5225" s="11">
        <v>0.0</v>
      </c>
      <c r="Q5225" s="196">
        <v>0.0</v>
      </c>
      <c r="R5225" s="196">
        <v>0.0</v>
      </c>
      <c r="S5225" s="109">
        <v>44233.0</v>
      </c>
      <c r="T5225" s="196">
        <f t="shared" si="1"/>
        <v>0</v>
      </c>
    </row>
    <row r="5226">
      <c r="A5226" s="50">
        <v>44233.0</v>
      </c>
      <c r="B5226" s="21">
        <v>1.0</v>
      </c>
      <c r="O5226" s="109">
        <v>44233.0</v>
      </c>
      <c r="P5226" s="11">
        <v>0.0</v>
      </c>
      <c r="Q5226" s="196">
        <v>0.0</v>
      </c>
      <c r="R5226" s="196">
        <v>0.0</v>
      </c>
      <c r="S5226" s="109">
        <v>44233.0</v>
      </c>
      <c r="T5226" s="196">
        <f t="shared" si="1"/>
        <v>0</v>
      </c>
    </row>
    <row r="5227">
      <c r="A5227" s="50">
        <v>44233.0</v>
      </c>
      <c r="B5227" s="21">
        <v>1.0</v>
      </c>
      <c r="O5227" s="109">
        <v>44233.0</v>
      </c>
      <c r="P5227" s="11">
        <v>0.0</v>
      </c>
      <c r="Q5227" s="196">
        <v>0.0</v>
      </c>
      <c r="R5227" s="196">
        <v>0.0</v>
      </c>
      <c r="S5227" s="109">
        <v>44233.0</v>
      </c>
      <c r="T5227" s="196">
        <f t="shared" si="1"/>
        <v>0</v>
      </c>
    </row>
    <row r="5228">
      <c r="A5228" s="50">
        <v>44233.0</v>
      </c>
      <c r="B5228" s="21">
        <v>1.0</v>
      </c>
      <c r="O5228" s="109">
        <v>44233.0</v>
      </c>
      <c r="P5228" s="11">
        <v>0.0</v>
      </c>
      <c r="Q5228" s="196">
        <v>0.0</v>
      </c>
      <c r="R5228" s="196">
        <v>0.0</v>
      </c>
      <c r="S5228" s="109">
        <v>44233.0</v>
      </c>
      <c r="T5228" s="196">
        <f t="shared" si="1"/>
        <v>0</v>
      </c>
    </row>
    <row r="5229">
      <c r="A5229" s="50">
        <v>44233.0</v>
      </c>
      <c r="B5229" s="21">
        <v>1.0</v>
      </c>
      <c r="O5229" s="109">
        <v>44233.0</v>
      </c>
      <c r="P5229" s="11">
        <v>0.0</v>
      </c>
      <c r="Q5229" s="196">
        <v>0.0</v>
      </c>
      <c r="R5229" s="196">
        <v>0.0</v>
      </c>
      <c r="S5229" s="109">
        <v>44233.0</v>
      </c>
      <c r="T5229" s="196">
        <f t="shared" si="1"/>
        <v>0</v>
      </c>
    </row>
    <row r="5230">
      <c r="A5230" s="53">
        <v>44233.0</v>
      </c>
      <c r="B5230" s="21">
        <v>1.0</v>
      </c>
      <c r="O5230" s="200">
        <v>44233.0</v>
      </c>
      <c r="P5230" s="11">
        <v>0.0</v>
      </c>
      <c r="Q5230" s="196">
        <v>0.0</v>
      </c>
      <c r="R5230" s="196">
        <v>1.0</v>
      </c>
      <c r="S5230" s="200">
        <v>44233.0</v>
      </c>
      <c r="T5230" s="196">
        <f t="shared" si="1"/>
        <v>1</v>
      </c>
    </row>
    <row r="5231">
      <c r="A5231" s="7">
        <v>44233.0</v>
      </c>
      <c r="B5231" s="21">
        <v>1.0</v>
      </c>
      <c r="O5231" s="109">
        <v>44233.0</v>
      </c>
      <c r="P5231" s="11">
        <v>0.0</v>
      </c>
      <c r="Q5231" s="196">
        <v>0.0</v>
      </c>
      <c r="R5231" s="196">
        <v>1.0</v>
      </c>
      <c r="S5231" s="109">
        <v>44233.0</v>
      </c>
      <c r="T5231" s="196">
        <f t="shared" si="1"/>
        <v>1</v>
      </c>
    </row>
    <row r="5232">
      <c r="A5232" s="7">
        <v>44233.0</v>
      </c>
      <c r="B5232" s="21">
        <v>1.0</v>
      </c>
      <c r="O5232" s="109">
        <v>44233.0</v>
      </c>
      <c r="P5232" s="11">
        <v>0.0</v>
      </c>
      <c r="Q5232" s="196">
        <v>0.0</v>
      </c>
      <c r="R5232" s="196">
        <v>0.0</v>
      </c>
      <c r="S5232" s="109">
        <v>44233.0</v>
      </c>
      <c r="T5232" s="196">
        <f t="shared" si="1"/>
        <v>0</v>
      </c>
    </row>
    <row r="5233">
      <c r="A5233" s="7">
        <v>44233.0</v>
      </c>
      <c r="B5233" s="21">
        <v>1.0</v>
      </c>
      <c r="O5233" s="109">
        <v>44233.0</v>
      </c>
      <c r="P5233" s="11">
        <v>0.0</v>
      </c>
      <c r="Q5233" s="196">
        <v>0.0</v>
      </c>
      <c r="R5233" s="196">
        <v>0.0</v>
      </c>
      <c r="S5233" s="109">
        <v>44233.0</v>
      </c>
      <c r="T5233" s="196">
        <f t="shared" si="1"/>
        <v>0</v>
      </c>
    </row>
    <row r="5234">
      <c r="A5234" s="60">
        <v>44233.0</v>
      </c>
      <c r="B5234" s="21">
        <v>1.0</v>
      </c>
      <c r="O5234" s="160">
        <v>44233.0</v>
      </c>
      <c r="P5234" s="11">
        <v>0.0</v>
      </c>
      <c r="Q5234" s="196">
        <v>1.0</v>
      </c>
      <c r="R5234" s="196">
        <v>0.0</v>
      </c>
      <c r="S5234" s="160">
        <v>44233.0</v>
      </c>
      <c r="T5234" s="196">
        <f t="shared" si="1"/>
        <v>1</v>
      </c>
    </row>
    <row r="5235">
      <c r="A5235" s="7">
        <v>44233.0</v>
      </c>
      <c r="B5235" s="21">
        <v>1.0</v>
      </c>
      <c r="O5235" s="109">
        <v>44233.0</v>
      </c>
      <c r="P5235" s="11">
        <v>0.0</v>
      </c>
      <c r="Q5235" s="196">
        <v>1.0</v>
      </c>
      <c r="R5235" s="196">
        <v>0.0</v>
      </c>
      <c r="S5235" s="109">
        <v>44233.0</v>
      </c>
      <c r="T5235" s="196">
        <f t="shared" si="1"/>
        <v>1</v>
      </c>
    </row>
    <row r="5236">
      <c r="A5236" s="7">
        <v>44233.0</v>
      </c>
      <c r="B5236" s="21">
        <v>1.0</v>
      </c>
      <c r="O5236" s="109">
        <v>44233.0</v>
      </c>
      <c r="P5236" s="11">
        <v>0.0</v>
      </c>
      <c r="Q5236" s="196">
        <v>1.0</v>
      </c>
      <c r="R5236" s="196">
        <v>0.0</v>
      </c>
      <c r="S5236" s="109">
        <v>44233.0</v>
      </c>
      <c r="T5236" s="196">
        <f t="shared" si="1"/>
        <v>1</v>
      </c>
    </row>
    <row r="5237">
      <c r="A5237" s="7">
        <v>44234.0</v>
      </c>
      <c r="B5237" s="21">
        <v>1.0</v>
      </c>
      <c r="O5237" s="109">
        <v>44234.0</v>
      </c>
      <c r="P5237" s="11">
        <v>1.0</v>
      </c>
      <c r="Q5237" s="196">
        <v>0.0</v>
      </c>
      <c r="R5237" s="196">
        <v>0.0</v>
      </c>
      <c r="S5237" s="109">
        <v>44234.0</v>
      </c>
      <c r="T5237" s="196">
        <f t="shared" si="1"/>
        <v>0</v>
      </c>
    </row>
    <row r="5238">
      <c r="A5238" s="7">
        <v>44234.0</v>
      </c>
      <c r="B5238" s="21">
        <v>1.0</v>
      </c>
      <c r="O5238" s="109">
        <v>44234.0</v>
      </c>
      <c r="P5238" s="11">
        <v>0.0</v>
      </c>
      <c r="Q5238" s="196">
        <v>0.0</v>
      </c>
      <c r="R5238" s="196">
        <v>0.0</v>
      </c>
      <c r="S5238" s="109">
        <v>44234.0</v>
      </c>
      <c r="T5238" s="196">
        <f t="shared" si="1"/>
        <v>0</v>
      </c>
    </row>
    <row r="5239">
      <c r="A5239" s="7">
        <v>44234.0</v>
      </c>
      <c r="B5239" s="21">
        <v>1.0</v>
      </c>
      <c r="O5239" s="109">
        <v>44234.0</v>
      </c>
      <c r="P5239" s="11">
        <v>1.0</v>
      </c>
      <c r="Q5239" s="196">
        <v>0.0</v>
      </c>
      <c r="R5239" s="196">
        <v>0.0</v>
      </c>
      <c r="S5239" s="109">
        <v>44234.0</v>
      </c>
      <c r="T5239" s="196">
        <f t="shared" si="1"/>
        <v>0</v>
      </c>
    </row>
    <row r="5240">
      <c r="A5240" s="7">
        <v>44234.0</v>
      </c>
      <c r="B5240" s="21">
        <v>1.0</v>
      </c>
      <c r="O5240" s="109">
        <v>44234.0</v>
      </c>
      <c r="P5240" s="11">
        <v>1.0</v>
      </c>
      <c r="Q5240" s="196">
        <v>0.0</v>
      </c>
      <c r="R5240" s="196">
        <v>0.0</v>
      </c>
      <c r="S5240" s="109">
        <v>44234.0</v>
      </c>
      <c r="T5240" s="196">
        <f t="shared" si="1"/>
        <v>0</v>
      </c>
    </row>
    <row r="5241">
      <c r="A5241" s="7">
        <v>44234.0</v>
      </c>
      <c r="B5241" s="21">
        <v>1.0</v>
      </c>
      <c r="O5241" s="109">
        <v>44234.0</v>
      </c>
      <c r="P5241" s="11">
        <v>1.0</v>
      </c>
      <c r="Q5241" s="196">
        <v>0.0</v>
      </c>
      <c r="R5241" s="196">
        <v>0.0</v>
      </c>
      <c r="S5241" s="109">
        <v>44234.0</v>
      </c>
      <c r="T5241" s="196">
        <f t="shared" si="1"/>
        <v>0</v>
      </c>
    </row>
    <row r="5242">
      <c r="A5242" s="7">
        <v>44234.0</v>
      </c>
      <c r="B5242" s="21">
        <v>1.0</v>
      </c>
      <c r="O5242" s="109">
        <v>44234.0</v>
      </c>
      <c r="P5242" s="11">
        <v>1.0</v>
      </c>
      <c r="Q5242" s="196">
        <v>0.0</v>
      </c>
      <c r="R5242" s="196">
        <v>0.0</v>
      </c>
      <c r="S5242" s="109">
        <v>44234.0</v>
      </c>
      <c r="T5242" s="196">
        <f t="shared" si="1"/>
        <v>0</v>
      </c>
    </row>
    <row r="5243">
      <c r="A5243" s="7">
        <v>44234.0</v>
      </c>
      <c r="B5243" s="21">
        <v>1.0</v>
      </c>
      <c r="O5243" s="109">
        <v>44234.0</v>
      </c>
      <c r="P5243" s="11">
        <v>0.0</v>
      </c>
      <c r="Q5243" s="196">
        <v>1.0</v>
      </c>
      <c r="R5243" s="196">
        <v>0.0</v>
      </c>
      <c r="S5243" s="109">
        <v>44234.0</v>
      </c>
      <c r="T5243" s="196">
        <f t="shared" si="1"/>
        <v>1</v>
      </c>
    </row>
    <row r="5244">
      <c r="A5244" s="7">
        <v>44234.0</v>
      </c>
      <c r="B5244" s="21">
        <v>1.0</v>
      </c>
      <c r="O5244" s="109">
        <v>44234.0</v>
      </c>
      <c r="P5244" s="11">
        <v>1.0</v>
      </c>
      <c r="Q5244" s="196">
        <v>0.0</v>
      </c>
      <c r="R5244" s="196">
        <v>0.0</v>
      </c>
      <c r="S5244" s="109">
        <v>44234.0</v>
      </c>
      <c r="T5244" s="196">
        <f t="shared" si="1"/>
        <v>0</v>
      </c>
    </row>
    <row r="5245">
      <c r="A5245" s="7">
        <v>44234.0</v>
      </c>
      <c r="B5245" s="21">
        <v>1.0</v>
      </c>
      <c r="O5245" s="109">
        <v>44234.0</v>
      </c>
      <c r="P5245" s="11">
        <v>1.0</v>
      </c>
      <c r="Q5245" s="196">
        <v>0.0</v>
      </c>
      <c r="R5245" s="196">
        <v>0.0</v>
      </c>
      <c r="S5245" s="109">
        <v>44234.0</v>
      </c>
      <c r="T5245" s="196">
        <f t="shared" si="1"/>
        <v>0</v>
      </c>
    </row>
    <row r="5246">
      <c r="A5246" s="7">
        <v>44234.0</v>
      </c>
      <c r="B5246" s="21">
        <v>1.0</v>
      </c>
      <c r="O5246" s="109">
        <v>44234.0</v>
      </c>
      <c r="P5246" s="11">
        <v>1.0</v>
      </c>
      <c r="Q5246" s="196">
        <v>0.0</v>
      </c>
      <c r="R5246" s="196">
        <v>0.0</v>
      </c>
      <c r="S5246" s="109">
        <v>44234.0</v>
      </c>
      <c r="T5246" s="196">
        <f t="shared" si="1"/>
        <v>0</v>
      </c>
    </row>
    <row r="5247">
      <c r="A5247" s="7">
        <v>44234.0</v>
      </c>
      <c r="B5247" s="21">
        <v>1.0</v>
      </c>
      <c r="O5247" s="109">
        <v>44234.0</v>
      </c>
      <c r="P5247" s="11">
        <v>1.0</v>
      </c>
      <c r="Q5247" s="196">
        <v>0.0</v>
      </c>
      <c r="R5247" s="196">
        <v>0.0</v>
      </c>
      <c r="S5247" s="109">
        <v>44234.0</v>
      </c>
      <c r="T5247" s="196">
        <f t="shared" si="1"/>
        <v>0</v>
      </c>
    </row>
    <row r="5248">
      <c r="A5248" s="7">
        <v>44234.0</v>
      </c>
      <c r="B5248" s="21">
        <v>1.0</v>
      </c>
      <c r="O5248" s="109">
        <v>44234.0</v>
      </c>
      <c r="P5248" s="11">
        <v>1.0</v>
      </c>
      <c r="Q5248" s="196">
        <v>0.0</v>
      </c>
      <c r="R5248" s="196">
        <v>0.0</v>
      </c>
      <c r="S5248" s="109">
        <v>44234.0</v>
      </c>
      <c r="T5248" s="196">
        <f t="shared" si="1"/>
        <v>0</v>
      </c>
    </row>
    <row r="5249">
      <c r="A5249" s="7">
        <v>44234.0</v>
      </c>
      <c r="B5249" s="21">
        <v>1.0</v>
      </c>
      <c r="O5249" s="109">
        <v>44234.0</v>
      </c>
      <c r="P5249" s="11">
        <v>1.0</v>
      </c>
      <c r="Q5249" s="196">
        <v>0.0</v>
      </c>
      <c r="R5249" s="196">
        <v>0.0</v>
      </c>
      <c r="S5249" s="109">
        <v>44234.0</v>
      </c>
      <c r="T5249" s="196">
        <f t="shared" si="1"/>
        <v>0</v>
      </c>
    </row>
    <row r="5250">
      <c r="A5250" s="7">
        <v>44234.0</v>
      </c>
      <c r="B5250" s="21">
        <v>1.0</v>
      </c>
      <c r="O5250" s="109">
        <v>44234.0</v>
      </c>
      <c r="P5250" s="11">
        <v>1.0</v>
      </c>
      <c r="Q5250" s="196">
        <v>0.0</v>
      </c>
      <c r="R5250" s="196">
        <v>0.0</v>
      </c>
      <c r="S5250" s="109">
        <v>44234.0</v>
      </c>
      <c r="T5250" s="196">
        <f t="shared" si="1"/>
        <v>0</v>
      </c>
    </row>
    <row r="5251">
      <c r="A5251" s="7">
        <v>44234.0</v>
      </c>
      <c r="B5251" s="21">
        <v>1.0</v>
      </c>
      <c r="O5251" s="109">
        <v>44234.0</v>
      </c>
      <c r="P5251" s="11">
        <v>0.0</v>
      </c>
      <c r="Q5251" s="196">
        <v>0.0</v>
      </c>
      <c r="R5251" s="196">
        <v>0.0</v>
      </c>
      <c r="S5251" s="109">
        <v>44234.0</v>
      </c>
      <c r="T5251" s="196">
        <f t="shared" si="1"/>
        <v>0</v>
      </c>
    </row>
    <row r="5252">
      <c r="A5252" s="7">
        <v>44234.0</v>
      </c>
      <c r="B5252" s="21">
        <v>1.0</v>
      </c>
      <c r="O5252" s="109">
        <v>44234.0</v>
      </c>
      <c r="P5252" s="11">
        <v>1.0</v>
      </c>
      <c r="Q5252" s="196">
        <v>0.0</v>
      </c>
      <c r="R5252" s="196">
        <v>0.0</v>
      </c>
      <c r="S5252" s="109">
        <v>44234.0</v>
      </c>
      <c r="T5252" s="196">
        <f t="shared" si="1"/>
        <v>0</v>
      </c>
    </row>
    <row r="5253">
      <c r="A5253" s="7">
        <v>44234.0</v>
      </c>
      <c r="B5253" s="21">
        <v>1.0</v>
      </c>
      <c r="O5253" s="109">
        <v>44234.0</v>
      </c>
      <c r="P5253" s="11">
        <v>1.0</v>
      </c>
      <c r="Q5253" s="196">
        <v>0.0</v>
      </c>
      <c r="R5253" s="196">
        <v>0.0</v>
      </c>
      <c r="S5253" s="109">
        <v>44234.0</v>
      </c>
      <c r="T5253" s="196">
        <f t="shared" si="1"/>
        <v>0</v>
      </c>
    </row>
    <row r="5254">
      <c r="A5254" s="7">
        <v>44234.0</v>
      </c>
      <c r="B5254" s="21">
        <v>1.0</v>
      </c>
      <c r="O5254" s="109">
        <v>44234.0</v>
      </c>
      <c r="P5254" s="11">
        <v>1.0</v>
      </c>
      <c r="Q5254" s="196">
        <v>0.0</v>
      </c>
      <c r="R5254" s="196">
        <v>0.0</v>
      </c>
      <c r="S5254" s="109">
        <v>44234.0</v>
      </c>
      <c r="T5254" s="196">
        <f t="shared" si="1"/>
        <v>0</v>
      </c>
    </row>
    <row r="5255">
      <c r="A5255" s="7">
        <v>44234.0</v>
      </c>
      <c r="B5255" s="21">
        <v>1.0</v>
      </c>
      <c r="O5255" s="109">
        <v>44234.0</v>
      </c>
      <c r="P5255" s="11">
        <v>1.0</v>
      </c>
      <c r="Q5255" s="196">
        <v>0.0</v>
      </c>
      <c r="R5255" s="196">
        <v>0.0</v>
      </c>
      <c r="S5255" s="109">
        <v>44234.0</v>
      </c>
      <c r="T5255" s="196">
        <f t="shared" si="1"/>
        <v>0</v>
      </c>
    </row>
    <row r="5256">
      <c r="A5256" s="7">
        <v>44234.0</v>
      </c>
      <c r="B5256" s="21">
        <v>1.0</v>
      </c>
      <c r="O5256" s="109">
        <v>44234.0</v>
      </c>
      <c r="P5256" s="11">
        <v>0.0</v>
      </c>
      <c r="Q5256" s="196">
        <v>0.0</v>
      </c>
      <c r="R5256" s="196">
        <v>0.0</v>
      </c>
      <c r="S5256" s="109">
        <v>44234.0</v>
      </c>
      <c r="T5256" s="196">
        <f t="shared" si="1"/>
        <v>0</v>
      </c>
    </row>
    <row r="5257">
      <c r="A5257" s="7">
        <v>44234.0</v>
      </c>
      <c r="B5257" s="21">
        <v>1.0</v>
      </c>
      <c r="O5257" s="109">
        <v>44234.0</v>
      </c>
      <c r="P5257" s="11">
        <v>0.0</v>
      </c>
      <c r="Q5257" s="196">
        <v>0.0</v>
      </c>
      <c r="R5257" s="196">
        <v>0.0</v>
      </c>
      <c r="S5257" s="109">
        <v>44234.0</v>
      </c>
      <c r="T5257" s="196">
        <f t="shared" si="1"/>
        <v>0</v>
      </c>
    </row>
    <row r="5258">
      <c r="A5258" s="7">
        <v>44234.0</v>
      </c>
      <c r="B5258" s="21">
        <v>1.0</v>
      </c>
      <c r="O5258" s="109">
        <v>44234.0</v>
      </c>
      <c r="P5258" s="11">
        <v>1.0</v>
      </c>
      <c r="Q5258" s="196">
        <v>0.0</v>
      </c>
      <c r="R5258" s="196">
        <v>0.0</v>
      </c>
      <c r="S5258" s="109">
        <v>44234.0</v>
      </c>
      <c r="T5258" s="196">
        <f t="shared" si="1"/>
        <v>0</v>
      </c>
    </row>
    <row r="5259">
      <c r="A5259" s="7">
        <v>44234.0</v>
      </c>
      <c r="B5259" s="21">
        <v>1.0</v>
      </c>
      <c r="O5259" s="109">
        <v>44234.0</v>
      </c>
      <c r="P5259" s="11">
        <v>0.0</v>
      </c>
      <c r="Q5259" s="196">
        <v>0.0</v>
      </c>
      <c r="R5259" s="196">
        <v>0.0</v>
      </c>
      <c r="S5259" s="109">
        <v>44234.0</v>
      </c>
      <c r="T5259" s="196">
        <f t="shared" si="1"/>
        <v>0</v>
      </c>
    </row>
    <row r="5260">
      <c r="A5260" s="7">
        <v>44234.0</v>
      </c>
      <c r="B5260" s="21">
        <v>1.0</v>
      </c>
      <c r="O5260" s="109">
        <v>44234.0</v>
      </c>
      <c r="P5260" s="11">
        <v>0.0</v>
      </c>
      <c r="Q5260" s="196">
        <v>0.0</v>
      </c>
      <c r="R5260" s="196">
        <v>0.0</v>
      </c>
      <c r="S5260" s="109">
        <v>44234.0</v>
      </c>
      <c r="T5260" s="196">
        <f t="shared" si="1"/>
        <v>0</v>
      </c>
    </row>
    <row r="5261">
      <c r="A5261" s="7">
        <v>44234.0</v>
      </c>
      <c r="B5261" s="21">
        <v>1.0</v>
      </c>
      <c r="O5261" s="109">
        <v>44234.0</v>
      </c>
      <c r="P5261" s="11">
        <v>0.0</v>
      </c>
      <c r="Q5261" s="196">
        <v>0.0</v>
      </c>
      <c r="R5261" s="196">
        <v>0.0</v>
      </c>
      <c r="S5261" s="109">
        <v>44234.0</v>
      </c>
      <c r="T5261" s="196">
        <f t="shared" si="1"/>
        <v>0</v>
      </c>
    </row>
    <row r="5262">
      <c r="A5262" s="7">
        <v>44234.0</v>
      </c>
      <c r="B5262" s="21">
        <v>1.0</v>
      </c>
      <c r="O5262" s="109">
        <v>44234.0</v>
      </c>
      <c r="P5262" s="11">
        <v>0.0</v>
      </c>
      <c r="Q5262" s="196">
        <v>0.0</v>
      </c>
      <c r="R5262" s="196">
        <v>0.0</v>
      </c>
      <c r="S5262" s="109">
        <v>44234.0</v>
      </c>
      <c r="T5262" s="196">
        <f t="shared" si="1"/>
        <v>0</v>
      </c>
    </row>
    <row r="5263">
      <c r="A5263" s="7">
        <v>44234.0</v>
      </c>
      <c r="B5263" s="21">
        <v>1.0</v>
      </c>
      <c r="O5263" s="109">
        <v>44234.0</v>
      </c>
      <c r="P5263" s="11">
        <v>0.0</v>
      </c>
      <c r="Q5263" s="196">
        <v>0.0</v>
      </c>
      <c r="R5263" s="196">
        <v>1.0</v>
      </c>
      <c r="S5263" s="109">
        <v>44234.0</v>
      </c>
      <c r="T5263" s="196">
        <f t="shared" si="1"/>
        <v>1</v>
      </c>
    </row>
    <row r="5264">
      <c r="A5264" s="7">
        <v>44234.0</v>
      </c>
      <c r="B5264" s="21">
        <v>1.0</v>
      </c>
      <c r="O5264" s="109">
        <v>44234.0</v>
      </c>
      <c r="P5264" s="11">
        <v>0.0</v>
      </c>
      <c r="Q5264" s="196">
        <v>0.0</v>
      </c>
      <c r="R5264" s="196">
        <v>1.0</v>
      </c>
      <c r="S5264" s="109">
        <v>44234.0</v>
      </c>
      <c r="T5264" s="196">
        <f t="shared" si="1"/>
        <v>1</v>
      </c>
    </row>
    <row r="5265">
      <c r="A5265" s="7">
        <v>44234.0</v>
      </c>
      <c r="B5265" s="21">
        <v>1.0</v>
      </c>
      <c r="O5265" s="109">
        <v>44234.0</v>
      </c>
      <c r="P5265" s="11">
        <v>0.0</v>
      </c>
      <c r="Q5265" s="196">
        <v>0.0</v>
      </c>
      <c r="R5265" s="196">
        <v>0.0</v>
      </c>
      <c r="S5265" s="109">
        <v>44234.0</v>
      </c>
      <c r="T5265" s="196">
        <f t="shared" si="1"/>
        <v>0</v>
      </c>
    </row>
    <row r="5266">
      <c r="A5266" s="7">
        <v>44234.0</v>
      </c>
      <c r="B5266" s="21">
        <v>1.0</v>
      </c>
      <c r="O5266" s="109">
        <v>44234.0</v>
      </c>
      <c r="P5266" s="11">
        <v>0.0</v>
      </c>
      <c r="Q5266" s="196">
        <v>0.0</v>
      </c>
      <c r="R5266" s="196">
        <v>0.0</v>
      </c>
      <c r="S5266" s="109">
        <v>44234.0</v>
      </c>
      <c r="T5266" s="196">
        <f t="shared" si="1"/>
        <v>0</v>
      </c>
    </row>
    <row r="5267">
      <c r="A5267" s="7">
        <v>44234.0</v>
      </c>
      <c r="B5267" s="21">
        <v>1.0</v>
      </c>
      <c r="O5267" s="109">
        <v>44234.0</v>
      </c>
      <c r="P5267" s="11">
        <v>0.0</v>
      </c>
      <c r="Q5267" s="196">
        <v>1.0</v>
      </c>
      <c r="R5267" s="196">
        <v>0.0</v>
      </c>
      <c r="S5267" s="109">
        <v>44234.0</v>
      </c>
      <c r="T5267" s="196">
        <f t="shared" si="1"/>
        <v>1</v>
      </c>
    </row>
    <row r="5268">
      <c r="A5268" s="7">
        <v>44234.0</v>
      </c>
      <c r="B5268" s="21">
        <v>1.0</v>
      </c>
      <c r="O5268" s="109">
        <v>44234.0</v>
      </c>
      <c r="P5268" s="11">
        <v>1.0</v>
      </c>
      <c r="Q5268" s="196">
        <v>0.0</v>
      </c>
      <c r="R5268" s="196">
        <v>0.0</v>
      </c>
      <c r="S5268" s="109">
        <v>44234.0</v>
      </c>
      <c r="T5268" s="196">
        <f t="shared" si="1"/>
        <v>0</v>
      </c>
    </row>
    <row r="5269">
      <c r="A5269" s="50">
        <v>44234.0</v>
      </c>
      <c r="B5269" s="21">
        <v>1.0</v>
      </c>
      <c r="O5269" s="109">
        <v>44234.0</v>
      </c>
      <c r="P5269" s="11">
        <v>0.0</v>
      </c>
      <c r="Q5269" s="196">
        <v>1.0</v>
      </c>
      <c r="R5269" s="196">
        <v>0.0</v>
      </c>
      <c r="S5269" s="109">
        <v>44234.0</v>
      </c>
      <c r="T5269" s="196">
        <f t="shared" si="1"/>
        <v>1</v>
      </c>
    </row>
    <row r="5270">
      <c r="A5270" s="50">
        <v>44234.0</v>
      </c>
      <c r="B5270" s="21">
        <v>1.0</v>
      </c>
      <c r="O5270" s="109">
        <v>44234.0</v>
      </c>
      <c r="P5270" s="11">
        <v>1.0</v>
      </c>
      <c r="Q5270" s="196">
        <v>0.0</v>
      </c>
      <c r="R5270" s="196">
        <v>0.0</v>
      </c>
      <c r="S5270" s="109">
        <v>44234.0</v>
      </c>
      <c r="T5270" s="196">
        <f t="shared" si="1"/>
        <v>0</v>
      </c>
    </row>
    <row r="5271">
      <c r="A5271" s="50">
        <v>44234.0</v>
      </c>
      <c r="B5271" s="21">
        <v>1.0</v>
      </c>
      <c r="O5271" s="109">
        <v>44234.0</v>
      </c>
      <c r="P5271" s="11">
        <v>0.0</v>
      </c>
      <c r="Q5271" s="196">
        <v>0.0</v>
      </c>
      <c r="R5271" s="196">
        <v>1.0</v>
      </c>
      <c r="S5271" s="109">
        <v>44234.0</v>
      </c>
      <c r="T5271" s="196">
        <f t="shared" si="1"/>
        <v>1</v>
      </c>
    </row>
    <row r="5272">
      <c r="A5272" s="50">
        <v>44234.0</v>
      </c>
      <c r="B5272" s="21">
        <v>1.0</v>
      </c>
      <c r="O5272" s="109">
        <v>44234.0</v>
      </c>
      <c r="P5272" s="11">
        <v>1.0</v>
      </c>
      <c r="Q5272" s="196">
        <v>0.0</v>
      </c>
      <c r="R5272" s="196">
        <v>0.0</v>
      </c>
      <c r="S5272" s="109">
        <v>44234.0</v>
      </c>
      <c r="T5272" s="196">
        <f t="shared" si="1"/>
        <v>0</v>
      </c>
    </row>
    <row r="5273">
      <c r="A5273" s="17">
        <v>44234.0</v>
      </c>
      <c r="B5273" s="21">
        <v>1.0</v>
      </c>
      <c r="O5273" s="197">
        <v>44234.0</v>
      </c>
      <c r="P5273" s="11">
        <v>0.0</v>
      </c>
      <c r="Q5273" s="196">
        <v>0.0</v>
      </c>
      <c r="R5273" s="196">
        <v>0.0</v>
      </c>
      <c r="S5273" s="197">
        <v>44234.0</v>
      </c>
      <c r="T5273" s="196">
        <f t="shared" si="1"/>
        <v>0</v>
      </c>
    </row>
    <row r="5274">
      <c r="A5274" s="7">
        <v>44234.0</v>
      </c>
      <c r="B5274" s="21">
        <v>1.0</v>
      </c>
      <c r="O5274" s="109">
        <v>44234.0</v>
      </c>
      <c r="P5274" s="11">
        <v>0.0</v>
      </c>
      <c r="Q5274" s="196">
        <v>1.0</v>
      </c>
      <c r="R5274" s="196">
        <v>0.0</v>
      </c>
      <c r="S5274" s="109">
        <v>44234.0</v>
      </c>
      <c r="T5274" s="196">
        <f t="shared" si="1"/>
        <v>1</v>
      </c>
    </row>
    <row r="5275">
      <c r="A5275" s="7">
        <v>44234.0</v>
      </c>
      <c r="B5275" s="21">
        <v>1.0</v>
      </c>
      <c r="O5275" s="109">
        <v>44234.0</v>
      </c>
      <c r="P5275" s="11">
        <v>1.0</v>
      </c>
      <c r="Q5275" s="196">
        <v>0.0</v>
      </c>
      <c r="R5275" s="196">
        <v>0.0</v>
      </c>
      <c r="S5275" s="109">
        <v>44234.0</v>
      </c>
      <c r="T5275" s="196">
        <f t="shared" si="1"/>
        <v>0</v>
      </c>
    </row>
    <row r="5276">
      <c r="A5276" s="60">
        <v>44234.0</v>
      </c>
      <c r="B5276" s="21">
        <v>1.0</v>
      </c>
      <c r="O5276" s="160">
        <v>44234.0</v>
      </c>
      <c r="P5276" s="11">
        <v>1.0</v>
      </c>
      <c r="Q5276" s="196">
        <v>0.0</v>
      </c>
      <c r="R5276" s="196">
        <v>0.0</v>
      </c>
      <c r="S5276" s="160">
        <v>44234.0</v>
      </c>
      <c r="T5276" s="196">
        <f t="shared" si="1"/>
        <v>0</v>
      </c>
    </row>
    <row r="5277">
      <c r="A5277" s="7">
        <v>44234.0</v>
      </c>
      <c r="B5277" s="21">
        <v>1.0</v>
      </c>
      <c r="O5277" s="109">
        <v>44234.0</v>
      </c>
      <c r="P5277" s="11">
        <v>1.0</v>
      </c>
      <c r="Q5277" s="196">
        <v>0.0</v>
      </c>
      <c r="R5277" s="196">
        <v>0.0</v>
      </c>
      <c r="S5277" s="109">
        <v>44234.0</v>
      </c>
      <c r="T5277" s="196">
        <f t="shared" si="1"/>
        <v>0</v>
      </c>
    </row>
    <row r="5278">
      <c r="A5278" s="7">
        <v>44234.0</v>
      </c>
      <c r="B5278" s="21">
        <v>1.0</v>
      </c>
      <c r="O5278" s="109">
        <v>44234.0</v>
      </c>
      <c r="P5278" s="11">
        <v>1.0</v>
      </c>
      <c r="Q5278" s="196">
        <v>0.0</v>
      </c>
      <c r="R5278" s="196">
        <v>0.0</v>
      </c>
      <c r="S5278" s="109">
        <v>44234.0</v>
      </c>
      <c r="T5278" s="196">
        <f t="shared" si="1"/>
        <v>0</v>
      </c>
    </row>
    <row r="5279">
      <c r="A5279" s="7">
        <v>44234.0</v>
      </c>
      <c r="B5279" s="21">
        <v>1.0</v>
      </c>
      <c r="O5279" s="109">
        <v>44234.0</v>
      </c>
      <c r="P5279" s="11">
        <v>1.0</v>
      </c>
      <c r="Q5279" s="196">
        <v>0.0</v>
      </c>
      <c r="R5279" s="196">
        <v>0.0</v>
      </c>
      <c r="S5279" s="109">
        <v>44234.0</v>
      </c>
      <c r="T5279" s="196">
        <f t="shared" si="1"/>
        <v>0</v>
      </c>
    </row>
    <row r="5280">
      <c r="A5280" s="7">
        <v>44234.0</v>
      </c>
      <c r="B5280" s="21">
        <v>1.0</v>
      </c>
      <c r="O5280" s="109">
        <v>44234.0</v>
      </c>
      <c r="P5280" s="11">
        <v>1.0</v>
      </c>
      <c r="Q5280" s="196">
        <v>0.0</v>
      </c>
      <c r="R5280" s="196">
        <v>0.0</v>
      </c>
      <c r="S5280" s="109">
        <v>44234.0</v>
      </c>
      <c r="T5280" s="196">
        <f t="shared" si="1"/>
        <v>0</v>
      </c>
    </row>
    <row r="5281">
      <c r="A5281" s="7">
        <v>44234.0</v>
      </c>
      <c r="B5281" s="21">
        <v>1.0</v>
      </c>
      <c r="O5281" s="109">
        <v>44234.0</v>
      </c>
      <c r="P5281" s="11">
        <v>0.0</v>
      </c>
      <c r="Q5281" s="196">
        <v>0.0</v>
      </c>
      <c r="R5281" s="196">
        <v>0.0</v>
      </c>
      <c r="S5281" s="109">
        <v>44234.0</v>
      </c>
      <c r="T5281" s="196">
        <f t="shared" si="1"/>
        <v>0</v>
      </c>
    </row>
    <row r="5282">
      <c r="A5282" s="7">
        <v>44234.0</v>
      </c>
      <c r="B5282" s="21">
        <v>1.0</v>
      </c>
      <c r="O5282" s="109">
        <v>44234.0</v>
      </c>
      <c r="P5282" s="11">
        <v>0.0</v>
      </c>
      <c r="Q5282" s="196">
        <v>0.0</v>
      </c>
      <c r="R5282" s="196">
        <v>0.0</v>
      </c>
      <c r="S5282" s="109">
        <v>44234.0</v>
      </c>
      <c r="T5282" s="196">
        <f t="shared" si="1"/>
        <v>0</v>
      </c>
    </row>
    <row r="5283">
      <c r="A5283" s="7">
        <v>44234.0</v>
      </c>
      <c r="B5283" s="21">
        <v>1.0</v>
      </c>
      <c r="O5283" s="109">
        <v>44234.0</v>
      </c>
      <c r="P5283" s="11">
        <v>0.0</v>
      </c>
      <c r="Q5283" s="196">
        <v>0.0</v>
      </c>
      <c r="R5283" s="196">
        <v>0.0</v>
      </c>
      <c r="S5283" s="109">
        <v>44234.0</v>
      </c>
      <c r="T5283" s="196">
        <f t="shared" si="1"/>
        <v>0</v>
      </c>
    </row>
    <row r="5284">
      <c r="A5284" s="7">
        <v>44234.0</v>
      </c>
      <c r="B5284" s="21">
        <v>1.0</v>
      </c>
      <c r="O5284" s="109">
        <v>44234.0</v>
      </c>
      <c r="P5284" s="11">
        <v>0.0</v>
      </c>
      <c r="Q5284" s="196">
        <v>0.0</v>
      </c>
      <c r="R5284" s="196">
        <v>0.0</v>
      </c>
      <c r="S5284" s="109">
        <v>44234.0</v>
      </c>
      <c r="T5284" s="196">
        <f t="shared" si="1"/>
        <v>0</v>
      </c>
    </row>
    <row r="5285">
      <c r="A5285" s="7">
        <v>44234.0</v>
      </c>
      <c r="B5285" s="21">
        <v>1.0</v>
      </c>
      <c r="O5285" s="109">
        <v>44234.0</v>
      </c>
      <c r="P5285" s="11">
        <v>0.0</v>
      </c>
      <c r="Q5285" s="196">
        <v>0.0</v>
      </c>
      <c r="R5285" s="196">
        <v>0.0</v>
      </c>
      <c r="S5285" s="109">
        <v>44234.0</v>
      </c>
      <c r="T5285" s="196">
        <f t="shared" si="1"/>
        <v>0</v>
      </c>
    </row>
    <row r="5286">
      <c r="A5286" s="7">
        <v>44234.0</v>
      </c>
      <c r="B5286" s="21">
        <v>1.0</v>
      </c>
      <c r="O5286" s="109">
        <v>44234.0</v>
      </c>
      <c r="P5286" s="11">
        <v>1.0</v>
      </c>
      <c r="Q5286" s="196">
        <v>0.0</v>
      </c>
      <c r="R5286" s="196">
        <v>0.0</v>
      </c>
      <c r="S5286" s="109">
        <v>44234.0</v>
      </c>
      <c r="T5286" s="196">
        <f t="shared" si="1"/>
        <v>0</v>
      </c>
    </row>
    <row r="5287">
      <c r="A5287" s="7">
        <v>44234.0</v>
      </c>
      <c r="B5287" s="21">
        <v>1.0</v>
      </c>
      <c r="O5287" s="109">
        <v>44234.0</v>
      </c>
      <c r="P5287" s="11">
        <v>1.0</v>
      </c>
      <c r="Q5287" s="196">
        <v>0.0</v>
      </c>
      <c r="R5287" s="196">
        <v>0.0</v>
      </c>
      <c r="S5287" s="109">
        <v>44234.0</v>
      </c>
      <c r="T5287" s="196">
        <f t="shared" si="1"/>
        <v>0</v>
      </c>
    </row>
    <row r="5288">
      <c r="A5288" s="7">
        <v>44234.0</v>
      </c>
      <c r="B5288" s="21">
        <v>1.0</v>
      </c>
      <c r="O5288" s="109">
        <v>44234.0</v>
      </c>
      <c r="P5288" s="11">
        <v>1.0</v>
      </c>
      <c r="Q5288" s="196">
        <v>0.0</v>
      </c>
      <c r="R5288" s="196">
        <v>0.0</v>
      </c>
      <c r="S5288" s="109">
        <v>44234.0</v>
      </c>
      <c r="T5288" s="196">
        <f t="shared" si="1"/>
        <v>0</v>
      </c>
    </row>
    <row r="5289">
      <c r="A5289" s="60">
        <v>44234.0</v>
      </c>
      <c r="B5289" s="21">
        <v>1.0</v>
      </c>
      <c r="O5289" s="160">
        <v>44234.0</v>
      </c>
      <c r="P5289" s="11">
        <v>1.0</v>
      </c>
      <c r="Q5289" s="196">
        <v>0.0</v>
      </c>
      <c r="R5289" s="196">
        <v>0.0</v>
      </c>
      <c r="S5289" s="160">
        <v>44234.0</v>
      </c>
      <c r="T5289" s="196">
        <f t="shared" si="1"/>
        <v>0</v>
      </c>
    </row>
    <row r="5290">
      <c r="A5290" s="53">
        <v>44234.0</v>
      </c>
      <c r="B5290" s="21">
        <v>1.0</v>
      </c>
      <c r="O5290" s="200">
        <v>44234.0</v>
      </c>
      <c r="P5290" s="11">
        <v>1.0</v>
      </c>
      <c r="Q5290" s="196">
        <v>0.0</v>
      </c>
      <c r="R5290" s="196">
        <v>0.0</v>
      </c>
      <c r="S5290" s="200">
        <v>44234.0</v>
      </c>
      <c r="T5290" s="196">
        <f t="shared" si="1"/>
        <v>0</v>
      </c>
    </row>
    <row r="5291">
      <c r="A5291" s="60">
        <v>44234.0</v>
      </c>
      <c r="B5291" s="21">
        <v>1.0</v>
      </c>
      <c r="O5291" s="160">
        <v>44234.0</v>
      </c>
      <c r="P5291" s="11">
        <v>1.0</v>
      </c>
      <c r="Q5291" s="196">
        <v>0.0</v>
      </c>
      <c r="R5291" s="196">
        <v>0.0</v>
      </c>
      <c r="S5291" s="160">
        <v>44234.0</v>
      </c>
      <c r="T5291" s="196">
        <f t="shared" si="1"/>
        <v>0</v>
      </c>
    </row>
    <row r="5292">
      <c r="A5292" s="60">
        <v>44234.0</v>
      </c>
      <c r="B5292" s="21">
        <v>1.0</v>
      </c>
      <c r="O5292" s="160">
        <v>44234.0</v>
      </c>
      <c r="P5292" s="11">
        <v>1.0</v>
      </c>
      <c r="Q5292" s="196">
        <v>0.0</v>
      </c>
      <c r="R5292" s="196">
        <v>0.0</v>
      </c>
      <c r="S5292" s="160">
        <v>44234.0</v>
      </c>
      <c r="T5292" s="196">
        <f t="shared" si="1"/>
        <v>0</v>
      </c>
    </row>
    <row r="5293">
      <c r="A5293" s="7">
        <v>44234.0</v>
      </c>
      <c r="B5293" s="21">
        <v>1.0</v>
      </c>
      <c r="O5293" s="109">
        <v>44234.0</v>
      </c>
      <c r="P5293" s="11">
        <v>1.0</v>
      </c>
      <c r="Q5293" s="196">
        <v>0.0</v>
      </c>
      <c r="R5293" s="196">
        <v>0.0</v>
      </c>
      <c r="S5293" s="109">
        <v>44234.0</v>
      </c>
      <c r="T5293" s="196">
        <f t="shared" si="1"/>
        <v>0</v>
      </c>
    </row>
    <row r="5294">
      <c r="A5294" s="60">
        <v>44234.0</v>
      </c>
      <c r="B5294" s="21">
        <v>1.0</v>
      </c>
      <c r="O5294" s="160">
        <v>44234.0</v>
      </c>
      <c r="P5294" s="11">
        <v>1.0</v>
      </c>
      <c r="Q5294" s="196">
        <v>0.0</v>
      </c>
      <c r="R5294" s="196">
        <v>0.0</v>
      </c>
      <c r="S5294" s="160">
        <v>44234.0</v>
      </c>
      <c r="T5294" s="196">
        <f t="shared" si="1"/>
        <v>0</v>
      </c>
    </row>
    <row r="5295">
      <c r="A5295" s="60">
        <v>44234.0</v>
      </c>
      <c r="B5295" s="21">
        <v>1.0</v>
      </c>
      <c r="O5295" s="160">
        <v>44234.0</v>
      </c>
      <c r="P5295" s="11">
        <v>1.0</v>
      </c>
      <c r="Q5295" s="196">
        <v>0.0</v>
      </c>
      <c r="R5295" s="196">
        <v>0.0</v>
      </c>
      <c r="S5295" s="160">
        <v>44234.0</v>
      </c>
      <c r="T5295" s="196">
        <f t="shared" si="1"/>
        <v>0</v>
      </c>
    </row>
    <row r="5296">
      <c r="A5296" s="60">
        <v>44234.0</v>
      </c>
      <c r="B5296" s="21">
        <v>1.0</v>
      </c>
      <c r="O5296" s="160">
        <v>44234.0</v>
      </c>
      <c r="P5296" s="11">
        <v>1.0</v>
      </c>
      <c r="Q5296" s="196">
        <v>0.0</v>
      </c>
      <c r="R5296" s="196">
        <v>0.0</v>
      </c>
      <c r="S5296" s="160">
        <v>44234.0</v>
      </c>
      <c r="T5296" s="196">
        <f t="shared" si="1"/>
        <v>0</v>
      </c>
    </row>
    <row r="5297">
      <c r="A5297" s="60">
        <v>44234.0</v>
      </c>
      <c r="B5297" s="21">
        <v>1.0</v>
      </c>
      <c r="O5297" s="160">
        <v>44234.0</v>
      </c>
      <c r="P5297" s="11">
        <v>1.0</v>
      </c>
      <c r="Q5297" s="196">
        <v>0.0</v>
      </c>
      <c r="R5297" s="196">
        <v>0.0</v>
      </c>
      <c r="S5297" s="160">
        <v>44234.0</v>
      </c>
      <c r="T5297" s="196">
        <f t="shared" si="1"/>
        <v>0</v>
      </c>
    </row>
    <row r="5298">
      <c r="A5298" s="60">
        <v>44234.0</v>
      </c>
      <c r="B5298" s="21">
        <v>1.0</v>
      </c>
      <c r="O5298" s="160">
        <v>44234.0</v>
      </c>
      <c r="P5298" s="11">
        <v>1.0</v>
      </c>
      <c r="Q5298" s="196">
        <v>0.0</v>
      </c>
      <c r="R5298" s="196">
        <v>0.0</v>
      </c>
      <c r="S5298" s="160">
        <v>44234.0</v>
      </c>
      <c r="T5298" s="196">
        <f t="shared" si="1"/>
        <v>0</v>
      </c>
    </row>
    <row r="5299">
      <c r="A5299" s="7">
        <v>44234.0</v>
      </c>
      <c r="B5299" s="21">
        <v>1.0</v>
      </c>
      <c r="O5299" s="109">
        <v>44234.0</v>
      </c>
      <c r="P5299" s="11">
        <v>0.0</v>
      </c>
      <c r="Q5299" s="196">
        <v>0.0</v>
      </c>
      <c r="R5299" s="196">
        <v>0.0</v>
      </c>
      <c r="S5299" s="109">
        <v>44234.0</v>
      </c>
      <c r="T5299" s="196">
        <f t="shared" si="1"/>
        <v>0</v>
      </c>
    </row>
    <row r="5300">
      <c r="A5300" s="7">
        <v>44234.0</v>
      </c>
      <c r="B5300" s="21">
        <v>1.0</v>
      </c>
      <c r="O5300" s="109">
        <v>44234.0</v>
      </c>
      <c r="P5300" s="11">
        <v>0.0</v>
      </c>
      <c r="Q5300" s="196">
        <v>0.0</v>
      </c>
      <c r="R5300" s="196">
        <v>0.0</v>
      </c>
      <c r="S5300" s="109">
        <v>44234.0</v>
      </c>
      <c r="T5300" s="196">
        <f t="shared" si="1"/>
        <v>0</v>
      </c>
    </row>
    <row r="5301">
      <c r="A5301" s="7">
        <v>44234.0</v>
      </c>
      <c r="B5301" s="21">
        <v>1.0</v>
      </c>
      <c r="O5301" s="109">
        <v>44234.0</v>
      </c>
      <c r="P5301" s="11">
        <v>0.0</v>
      </c>
      <c r="Q5301" s="196">
        <v>0.0</v>
      </c>
      <c r="R5301" s="196">
        <v>0.0</v>
      </c>
      <c r="S5301" s="109">
        <v>44234.0</v>
      </c>
      <c r="T5301" s="196">
        <f t="shared" si="1"/>
        <v>0</v>
      </c>
    </row>
    <row r="5302">
      <c r="A5302" s="17">
        <v>44234.0</v>
      </c>
      <c r="B5302" s="21">
        <v>1.0</v>
      </c>
      <c r="O5302" s="197">
        <v>44234.0</v>
      </c>
      <c r="P5302" s="11">
        <v>0.0</v>
      </c>
      <c r="Q5302" s="196">
        <v>0.0</v>
      </c>
      <c r="R5302" s="196">
        <v>0.0</v>
      </c>
      <c r="S5302" s="197">
        <v>44234.0</v>
      </c>
      <c r="T5302" s="196">
        <f t="shared" si="1"/>
        <v>0</v>
      </c>
    </row>
    <row r="5303">
      <c r="A5303" s="7">
        <v>44234.0</v>
      </c>
      <c r="B5303" s="21">
        <v>1.0</v>
      </c>
      <c r="O5303" s="109">
        <v>44234.0</v>
      </c>
      <c r="P5303" s="11">
        <v>0.0</v>
      </c>
      <c r="Q5303" s="196">
        <v>0.0</v>
      </c>
      <c r="R5303" s="196">
        <v>0.0</v>
      </c>
      <c r="S5303" s="109">
        <v>44234.0</v>
      </c>
      <c r="T5303" s="196">
        <f t="shared" si="1"/>
        <v>0</v>
      </c>
    </row>
    <row r="5304">
      <c r="A5304" s="7">
        <v>44234.0</v>
      </c>
      <c r="B5304" s="21">
        <v>1.0</v>
      </c>
      <c r="O5304" s="109">
        <v>44234.0</v>
      </c>
      <c r="P5304" s="11">
        <v>0.0</v>
      </c>
      <c r="Q5304" s="196">
        <v>0.0</v>
      </c>
      <c r="R5304" s="196">
        <v>0.0</v>
      </c>
      <c r="S5304" s="109">
        <v>44234.0</v>
      </c>
      <c r="T5304" s="196">
        <f t="shared" si="1"/>
        <v>0</v>
      </c>
    </row>
    <row r="5305">
      <c r="A5305" s="60">
        <v>44234.0</v>
      </c>
      <c r="B5305" s="21">
        <v>1.0</v>
      </c>
      <c r="O5305" s="160">
        <v>44234.0</v>
      </c>
      <c r="P5305" s="11">
        <v>0.0</v>
      </c>
      <c r="Q5305" s="196">
        <v>0.0</v>
      </c>
      <c r="R5305" s="196">
        <v>0.0</v>
      </c>
      <c r="S5305" s="160">
        <v>44234.0</v>
      </c>
      <c r="T5305" s="196">
        <f t="shared" si="1"/>
        <v>0</v>
      </c>
    </row>
    <row r="5306">
      <c r="A5306" s="60">
        <v>44234.0</v>
      </c>
      <c r="B5306" s="21">
        <v>1.0</v>
      </c>
      <c r="O5306" s="160">
        <v>44234.0</v>
      </c>
      <c r="P5306" s="11">
        <v>0.0</v>
      </c>
      <c r="Q5306" s="196">
        <v>0.0</v>
      </c>
      <c r="R5306" s="196">
        <v>0.0</v>
      </c>
      <c r="S5306" s="160">
        <v>44234.0</v>
      </c>
      <c r="T5306" s="196">
        <f t="shared" si="1"/>
        <v>0</v>
      </c>
    </row>
    <row r="5307">
      <c r="A5307" s="7">
        <v>44234.0</v>
      </c>
      <c r="B5307" s="21">
        <v>1.0</v>
      </c>
      <c r="O5307" s="109">
        <v>44234.0</v>
      </c>
      <c r="P5307" s="11">
        <v>0.0</v>
      </c>
      <c r="Q5307" s="196">
        <v>0.0</v>
      </c>
      <c r="R5307" s="196">
        <v>0.0</v>
      </c>
      <c r="S5307" s="109">
        <v>44234.0</v>
      </c>
      <c r="T5307" s="196">
        <f t="shared" si="1"/>
        <v>0</v>
      </c>
    </row>
    <row r="5308">
      <c r="A5308" s="60">
        <v>44234.0</v>
      </c>
      <c r="B5308" s="21">
        <v>1.0</v>
      </c>
      <c r="O5308" s="160">
        <v>44234.0</v>
      </c>
      <c r="P5308" s="11">
        <v>0.0</v>
      </c>
      <c r="Q5308" s="196">
        <v>0.0</v>
      </c>
      <c r="R5308" s="196">
        <v>0.0</v>
      </c>
      <c r="S5308" s="160">
        <v>44234.0</v>
      </c>
      <c r="T5308" s="196">
        <f t="shared" si="1"/>
        <v>0</v>
      </c>
    </row>
    <row r="5309">
      <c r="A5309" s="60">
        <v>44234.0</v>
      </c>
      <c r="B5309" s="21">
        <v>1.0</v>
      </c>
      <c r="O5309" s="160">
        <v>44234.0</v>
      </c>
      <c r="P5309" s="11">
        <v>0.0</v>
      </c>
      <c r="Q5309" s="196">
        <v>0.0</v>
      </c>
      <c r="R5309" s="196">
        <v>0.0</v>
      </c>
      <c r="S5309" s="160">
        <v>44234.0</v>
      </c>
      <c r="T5309" s="196">
        <f t="shared" si="1"/>
        <v>0</v>
      </c>
    </row>
    <row r="5310">
      <c r="A5310" s="60">
        <v>44234.0</v>
      </c>
      <c r="B5310" s="21">
        <v>1.0</v>
      </c>
      <c r="O5310" s="160">
        <v>44234.0</v>
      </c>
      <c r="P5310" s="11">
        <v>0.0</v>
      </c>
      <c r="Q5310" s="196">
        <v>0.0</v>
      </c>
      <c r="R5310" s="196">
        <v>0.0</v>
      </c>
      <c r="S5310" s="160">
        <v>44234.0</v>
      </c>
      <c r="T5310" s="196">
        <f t="shared" si="1"/>
        <v>0</v>
      </c>
    </row>
    <row r="5311">
      <c r="A5311" s="60">
        <v>44234.0</v>
      </c>
      <c r="B5311" s="21">
        <v>1.0</v>
      </c>
      <c r="O5311" s="160">
        <v>44234.0</v>
      </c>
      <c r="P5311" s="11">
        <v>0.0</v>
      </c>
      <c r="Q5311" s="196">
        <v>0.0</v>
      </c>
      <c r="R5311" s="196">
        <v>0.0</v>
      </c>
      <c r="S5311" s="160">
        <v>44234.0</v>
      </c>
      <c r="T5311" s="196">
        <f t="shared" si="1"/>
        <v>0</v>
      </c>
    </row>
    <row r="5312">
      <c r="A5312" s="60">
        <v>44234.0</v>
      </c>
      <c r="B5312" s="21">
        <v>1.0</v>
      </c>
      <c r="O5312" s="160">
        <v>44234.0</v>
      </c>
      <c r="P5312" s="11">
        <v>0.0</v>
      </c>
      <c r="Q5312" s="196">
        <v>0.0</v>
      </c>
      <c r="R5312" s="196">
        <v>0.0</v>
      </c>
      <c r="S5312" s="160">
        <v>44234.0</v>
      </c>
      <c r="T5312" s="196">
        <f t="shared" si="1"/>
        <v>0</v>
      </c>
    </row>
    <row r="5313">
      <c r="A5313" s="60">
        <v>44234.0</v>
      </c>
      <c r="B5313" s="21">
        <v>1.0</v>
      </c>
      <c r="O5313" s="160">
        <v>44234.0</v>
      </c>
      <c r="P5313" s="11">
        <v>0.0</v>
      </c>
      <c r="Q5313" s="196">
        <v>0.0</v>
      </c>
      <c r="R5313" s="196">
        <v>0.0</v>
      </c>
      <c r="S5313" s="160">
        <v>44234.0</v>
      </c>
      <c r="T5313" s="196">
        <f t="shared" si="1"/>
        <v>0</v>
      </c>
    </row>
    <row r="5314">
      <c r="A5314" s="60">
        <v>44234.0</v>
      </c>
      <c r="B5314" s="21">
        <v>1.0</v>
      </c>
      <c r="O5314" s="160">
        <v>44234.0</v>
      </c>
      <c r="P5314" s="11">
        <v>0.0</v>
      </c>
      <c r="Q5314" s="196">
        <v>0.0</v>
      </c>
      <c r="R5314" s="196">
        <v>0.0</v>
      </c>
      <c r="S5314" s="160">
        <v>44234.0</v>
      </c>
      <c r="T5314" s="196">
        <f t="shared" si="1"/>
        <v>0</v>
      </c>
    </row>
    <row r="5315">
      <c r="A5315" s="60">
        <v>44234.0</v>
      </c>
      <c r="B5315" s="21">
        <v>1.0</v>
      </c>
      <c r="O5315" s="160">
        <v>44234.0</v>
      </c>
      <c r="P5315" s="11">
        <v>0.0</v>
      </c>
      <c r="Q5315" s="196">
        <v>0.0</v>
      </c>
      <c r="R5315" s="196">
        <v>0.0</v>
      </c>
      <c r="S5315" s="160">
        <v>44234.0</v>
      </c>
      <c r="T5315" s="196">
        <f t="shared" si="1"/>
        <v>0</v>
      </c>
    </row>
    <row r="5316">
      <c r="A5316" s="7">
        <v>44234.0</v>
      </c>
      <c r="B5316" s="21">
        <v>1.0</v>
      </c>
      <c r="O5316" s="109">
        <v>44234.0</v>
      </c>
      <c r="P5316" s="11">
        <v>0.0</v>
      </c>
      <c r="Q5316" s="196">
        <v>0.0</v>
      </c>
      <c r="R5316" s="196">
        <v>0.0</v>
      </c>
      <c r="S5316" s="109">
        <v>44234.0</v>
      </c>
      <c r="T5316" s="196">
        <f t="shared" si="1"/>
        <v>0</v>
      </c>
    </row>
    <row r="5317">
      <c r="A5317" s="7">
        <v>44234.0</v>
      </c>
      <c r="B5317" s="21">
        <v>1.0</v>
      </c>
      <c r="O5317" s="109">
        <v>44234.0</v>
      </c>
      <c r="P5317" s="11">
        <v>0.0</v>
      </c>
      <c r="Q5317" s="196">
        <v>0.0</v>
      </c>
      <c r="R5317" s="196">
        <v>0.0</v>
      </c>
      <c r="S5317" s="109">
        <v>44234.0</v>
      </c>
      <c r="T5317" s="196">
        <f t="shared" si="1"/>
        <v>0</v>
      </c>
    </row>
    <row r="5318">
      <c r="A5318" s="7">
        <v>44234.0</v>
      </c>
      <c r="B5318" s="21">
        <v>1.0</v>
      </c>
      <c r="O5318" s="109">
        <v>44234.0</v>
      </c>
      <c r="P5318" s="11">
        <v>0.0</v>
      </c>
      <c r="Q5318" s="196">
        <v>0.0</v>
      </c>
      <c r="R5318" s="196">
        <v>1.0</v>
      </c>
      <c r="S5318" s="109">
        <v>44234.0</v>
      </c>
      <c r="T5318" s="196">
        <f t="shared" si="1"/>
        <v>1</v>
      </c>
    </row>
    <row r="5319">
      <c r="A5319" s="53">
        <v>44234.0</v>
      </c>
      <c r="B5319" s="21">
        <v>1.0</v>
      </c>
      <c r="O5319" s="200">
        <v>44234.0</v>
      </c>
      <c r="P5319" s="11">
        <v>0.0</v>
      </c>
      <c r="Q5319" s="196">
        <v>0.0</v>
      </c>
      <c r="R5319" s="196">
        <v>1.0</v>
      </c>
      <c r="S5319" s="200">
        <v>44234.0</v>
      </c>
      <c r="T5319" s="196">
        <f t="shared" si="1"/>
        <v>1</v>
      </c>
    </row>
    <row r="5320">
      <c r="A5320" s="53">
        <v>44234.0</v>
      </c>
      <c r="B5320" s="21">
        <v>1.0</v>
      </c>
      <c r="O5320" s="200">
        <v>44234.0</v>
      </c>
      <c r="P5320" s="11">
        <v>0.0</v>
      </c>
      <c r="Q5320" s="196">
        <v>0.0</v>
      </c>
      <c r="R5320" s="196">
        <v>1.0</v>
      </c>
      <c r="S5320" s="200">
        <v>44234.0</v>
      </c>
      <c r="T5320" s="196">
        <f t="shared" si="1"/>
        <v>1</v>
      </c>
    </row>
    <row r="5321">
      <c r="A5321" s="7">
        <v>44234.0</v>
      </c>
      <c r="B5321" s="21">
        <v>1.0</v>
      </c>
      <c r="O5321" s="109">
        <v>44234.0</v>
      </c>
      <c r="P5321" s="11">
        <v>0.0</v>
      </c>
      <c r="Q5321" s="196">
        <v>0.0</v>
      </c>
      <c r="R5321" s="196">
        <v>0.0</v>
      </c>
      <c r="S5321" s="109">
        <v>44234.0</v>
      </c>
      <c r="T5321" s="196">
        <f t="shared" si="1"/>
        <v>0</v>
      </c>
    </row>
    <row r="5322">
      <c r="A5322" s="7">
        <v>44234.0</v>
      </c>
      <c r="B5322" s="21">
        <v>1.0</v>
      </c>
      <c r="O5322" s="109">
        <v>44234.0</v>
      </c>
      <c r="P5322" s="11">
        <v>0.0</v>
      </c>
      <c r="Q5322" s="196">
        <v>0.0</v>
      </c>
      <c r="R5322" s="196">
        <v>0.0</v>
      </c>
      <c r="S5322" s="109">
        <v>44234.0</v>
      </c>
      <c r="T5322" s="196">
        <f t="shared" si="1"/>
        <v>0</v>
      </c>
    </row>
    <row r="5323">
      <c r="A5323" s="7">
        <v>44234.0</v>
      </c>
      <c r="B5323" s="21">
        <v>1.0</v>
      </c>
      <c r="O5323" s="109">
        <v>44234.0</v>
      </c>
      <c r="P5323" s="11">
        <v>0.0</v>
      </c>
      <c r="Q5323" s="196">
        <v>0.0</v>
      </c>
      <c r="R5323" s="196">
        <v>0.0</v>
      </c>
      <c r="S5323" s="109">
        <v>44234.0</v>
      </c>
      <c r="T5323" s="196">
        <f t="shared" si="1"/>
        <v>0</v>
      </c>
    </row>
    <row r="5324">
      <c r="A5324" s="7">
        <v>44234.0</v>
      </c>
      <c r="B5324" s="21">
        <v>1.0</v>
      </c>
      <c r="O5324" s="109">
        <v>44234.0</v>
      </c>
      <c r="P5324" s="11">
        <v>0.0</v>
      </c>
      <c r="Q5324" s="196">
        <v>0.0</v>
      </c>
      <c r="R5324" s="196">
        <v>0.0</v>
      </c>
      <c r="S5324" s="109">
        <v>44234.0</v>
      </c>
      <c r="T5324" s="196">
        <f t="shared" si="1"/>
        <v>0</v>
      </c>
    </row>
    <row r="5325">
      <c r="A5325" s="7">
        <v>44234.0</v>
      </c>
      <c r="B5325" s="21">
        <v>1.0</v>
      </c>
      <c r="O5325" s="109">
        <v>44234.0</v>
      </c>
      <c r="P5325" s="11">
        <v>0.0</v>
      </c>
      <c r="Q5325" s="196">
        <v>0.0</v>
      </c>
      <c r="R5325" s="196">
        <v>0.0</v>
      </c>
      <c r="S5325" s="109">
        <v>44234.0</v>
      </c>
      <c r="T5325" s="196">
        <f t="shared" si="1"/>
        <v>0</v>
      </c>
    </row>
    <row r="5326">
      <c r="A5326" s="7">
        <v>44234.0</v>
      </c>
      <c r="B5326" s="21">
        <v>1.0</v>
      </c>
      <c r="O5326" s="109">
        <v>44234.0</v>
      </c>
      <c r="P5326" s="11">
        <v>0.0</v>
      </c>
      <c r="Q5326" s="196">
        <v>0.0</v>
      </c>
      <c r="R5326" s="196">
        <v>0.0</v>
      </c>
      <c r="S5326" s="109">
        <v>44234.0</v>
      </c>
      <c r="T5326" s="196">
        <f t="shared" si="1"/>
        <v>0</v>
      </c>
    </row>
    <row r="5327">
      <c r="A5327" s="7">
        <v>44234.0</v>
      </c>
      <c r="B5327" s="21">
        <v>1.0</v>
      </c>
      <c r="O5327" s="109">
        <v>44234.0</v>
      </c>
      <c r="P5327" s="11">
        <v>0.0</v>
      </c>
      <c r="Q5327" s="196">
        <v>1.0</v>
      </c>
      <c r="R5327" s="196">
        <v>0.0</v>
      </c>
      <c r="S5327" s="109">
        <v>44234.0</v>
      </c>
      <c r="T5327" s="196">
        <f t="shared" si="1"/>
        <v>1</v>
      </c>
    </row>
    <row r="5328">
      <c r="A5328" s="60">
        <v>44234.0</v>
      </c>
      <c r="B5328" s="21">
        <v>1.0</v>
      </c>
      <c r="O5328" s="160">
        <v>44234.0</v>
      </c>
      <c r="P5328" s="11">
        <v>0.0</v>
      </c>
      <c r="Q5328" s="196">
        <v>1.0</v>
      </c>
      <c r="R5328" s="196">
        <v>0.0</v>
      </c>
      <c r="S5328" s="160">
        <v>44234.0</v>
      </c>
      <c r="T5328" s="196">
        <f t="shared" si="1"/>
        <v>1</v>
      </c>
    </row>
    <row r="5329">
      <c r="A5329" s="7">
        <v>44234.0</v>
      </c>
      <c r="B5329" s="21">
        <v>1.0</v>
      </c>
      <c r="O5329" s="109">
        <v>44234.0</v>
      </c>
      <c r="P5329" s="11">
        <v>0.0</v>
      </c>
      <c r="Q5329" s="196">
        <v>0.0</v>
      </c>
      <c r="R5329" s="196">
        <v>0.0</v>
      </c>
      <c r="S5329" s="109">
        <v>44234.0</v>
      </c>
      <c r="T5329" s="196">
        <f t="shared" si="1"/>
        <v>0</v>
      </c>
    </row>
    <row r="5330">
      <c r="A5330" s="7">
        <v>44235.0</v>
      </c>
      <c r="B5330" s="21">
        <v>1.0</v>
      </c>
      <c r="O5330" s="109">
        <v>44235.0</v>
      </c>
      <c r="P5330" s="11">
        <v>1.0</v>
      </c>
      <c r="Q5330" s="196">
        <v>0.0</v>
      </c>
      <c r="R5330" s="196">
        <v>0.0</v>
      </c>
      <c r="S5330" s="109">
        <v>44235.0</v>
      </c>
      <c r="T5330" s="196">
        <f t="shared" si="1"/>
        <v>0</v>
      </c>
    </row>
    <row r="5331">
      <c r="A5331" s="7">
        <v>44235.0</v>
      </c>
      <c r="B5331" s="21">
        <v>1.0</v>
      </c>
      <c r="O5331" s="109">
        <v>44235.0</v>
      </c>
      <c r="P5331" s="11">
        <v>1.0</v>
      </c>
      <c r="Q5331" s="196">
        <v>0.0</v>
      </c>
      <c r="R5331" s="196">
        <v>0.0</v>
      </c>
      <c r="S5331" s="109">
        <v>44235.0</v>
      </c>
      <c r="T5331" s="196">
        <f t="shared" si="1"/>
        <v>0</v>
      </c>
    </row>
    <row r="5332">
      <c r="A5332" s="7">
        <v>44235.0</v>
      </c>
      <c r="B5332" s="21">
        <v>1.0</v>
      </c>
      <c r="O5332" s="109">
        <v>44235.0</v>
      </c>
      <c r="P5332" s="11">
        <v>1.0</v>
      </c>
      <c r="Q5332" s="196">
        <v>0.0</v>
      </c>
      <c r="R5332" s="196">
        <v>0.0</v>
      </c>
      <c r="S5332" s="109">
        <v>44235.0</v>
      </c>
      <c r="T5332" s="196">
        <f t="shared" si="1"/>
        <v>0</v>
      </c>
    </row>
    <row r="5333">
      <c r="A5333" s="7">
        <v>44235.0</v>
      </c>
      <c r="B5333" s="21">
        <v>1.0</v>
      </c>
      <c r="O5333" s="109">
        <v>44235.0</v>
      </c>
      <c r="P5333" s="11">
        <v>1.0</v>
      </c>
      <c r="Q5333" s="196">
        <v>0.0</v>
      </c>
      <c r="R5333" s="196">
        <v>0.0</v>
      </c>
      <c r="S5333" s="109">
        <v>44235.0</v>
      </c>
      <c r="T5333" s="196">
        <f t="shared" si="1"/>
        <v>0</v>
      </c>
    </row>
    <row r="5334">
      <c r="A5334" s="7">
        <v>44235.0</v>
      </c>
      <c r="B5334" s="21">
        <v>1.0</v>
      </c>
      <c r="O5334" s="109">
        <v>44235.0</v>
      </c>
      <c r="P5334" s="11">
        <v>0.0</v>
      </c>
      <c r="Q5334" s="196">
        <v>1.0</v>
      </c>
      <c r="R5334" s="196">
        <v>0.0</v>
      </c>
      <c r="S5334" s="109">
        <v>44235.0</v>
      </c>
      <c r="T5334" s="196">
        <f t="shared" si="1"/>
        <v>1</v>
      </c>
    </row>
    <row r="5335">
      <c r="A5335" s="7">
        <v>44235.0</v>
      </c>
      <c r="B5335" s="21">
        <v>1.0</v>
      </c>
      <c r="O5335" s="109">
        <v>44235.0</v>
      </c>
      <c r="P5335" s="11">
        <v>0.0</v>
      </c>
      <c r="Q5335" s="196">
        <v>1.0</v>
      </c>
      <c r="R5335" s="196">
        <v>0.0</v>
      </c>
      <c r="S5335" s="109">
        <v>44235.0</v>
      </c>
      <c r="T5335" s="196">
        <f t="shared" si="1"/>
        <v>1</v>
      </c>
    </row>
    <row r="5336">
      <c r="A5336" s="7">
        <v>44235.0</v>
      </c>
      <c r="B5336" s="21">
        <v>1.0</v>
      </c>
      <c r="O5336" s="109">
        <v>44235.0</v>
      </c>
      <c r="P5336" s="11">
        <v>1.0</v>
      </c>
      <c r="Q5336" s="196">
        <v>0.0</v>
      </c>
      <c r="R5336" s="196">
        <v>0.0</v>
      </c>
      <c r="S5336" s="109">
        <v>44235.0</v>
      </c>
      <c r="T5336" s="196">
        <f t="shared" si="1"/>
        <v>0</v>
      </c>
    </row>
    <row r="5337">
      <c r="A5337" s="7">
        <v>44235.0</v>
      </c>
      <c r="B5337" s="21">
        <v>1.0</v>
      </c>
      <c r="O5337" s="109">
        <v>44235.0</v>
      </c>
      <c r="P5337" s="11">
        <v>1.0</v>
      </c>
      <c r="Q5337" s="196">
        <v>0.0</v>
      </c>
      <c r="R5337" s="196">
        <v>0.0</v>
      </c>
      <c r="S5337" s="109">
        <v>44235.0</v>
      </c>
      <c r="T5337" s="196">
        <f t="shared" si="1"/>
        <v>0</v>
      </c>
    </row>
    <row r="5338">
      <c r="A5338" s="7">
        <v>44235.0</v>
      </c>
      <c r="B5338" s="21">
        <v>1.0</v>
      </c>
      <c r="O5338" s="109">
        <v>44235.0</v>
      </c>
      <c r="P5338" s="11">
        <v>0.0</v>
      </c>
      <c r="Q5338" s="196">
        <v>0.0</v>
      </c>
      <c r="R5338" s="196">
        <v>0.0</v>
      </c>
      <c r="S5338" s="109">
        <v>44235.0</v>
      </c>
      <c r="T5338" s="196">
        <f t="shared" si="1"/>
        <v>0</v>
      </c>
    </row>
    <row r="5339">
      <c r="A5339" s="7">
        <v>44235.0</v>
      </c>
      <c r="B5339" s="21">
        <v>1.0</v>
      </c>
      <c r="O5339" s="109">
        <v>44235.0</v>
      </c>
      <c r="P5339" s="11">
        <v>0.0</v>
      </c>
      <c r="Q5339" s="196">
        <v>0.0</v>
      </c>
      <c r="R5339" s="196">
        <v>0.0</v>
      </c>
      <c r="S5339" s="109">
        <v>44235.0</v>
      </c>
      <c r="T5339" s="196">
        <f t="shared" si="1"/>
        <v>0</v>
      </c>
    </row>
    <row r="5340">
      <c r="A5340" s="7">
        <v>44235.0</v>
      </c>
      <c r="B5340" s="21">
        <v>1.0</v>
      </c>
      <c r="O5340" s="109">
        <v>44235.0</v>
      </c>
      <c r="P5340" s="11">
        <v>0.0</v>
      </c>
      <c r="Q5340" s="196">
        <v>0.0</v>
      </c>
      <c r="R5340" s="196">
        <v>0.0</v>
      </c>
      <c r="S5340" s="109">
        <v>44235.0</v>
      </c>
      <c r="T5340" s="196">
        <f t="shared" si="1"/>
        <v>0</v>
      </c>
    </row>
    <row r="5341">
      <c r="A5341" s="7">
        <v>44235.0</v>
      </c>
      <c r="B5341" s="21">
        <v>1.0</v>
      </c>
      <c r="O5341" s="109">
        <v>44235.0</v>
      </c>
      <c r="P5341" s="11">
        <v>1.0</v>
      </c>
      <c r="Q5341" s="196">
        <v>0.0</v>
      </c>
      <c r="R5341" s="196">
        <v>0.0</v>
      </c>
      <c r="S5341" s="109">
        <v>44235.0</v>
      </c>
      <c r="T5341" s="196">
        <f t="shared" si="1"/>
        <v>0</v>
      </c>
    </row>
    <row r="5342">
      <c r="A5342" s="7">
        <v>44235.0</v>
      </c>
      <c r="B5342" s="21">
        <v>1.0</v>
      </c>
      <c r="O5342" s="109">
        <v>44235.0</v>
      </c>
      <c r="P5342" s="11">
        <v>0.0</v>
      </c>
      <c r="Q5342" s="196">
        <v>0.0</v>
      </c>
      <c r="R5342" s="196">
        <v>0.0</v>
      </c>
      <c r="S5342" s="109">
        <v>44235.0</v>
      </c>
      <c r="T5342" s="196">
        <f t="shared" si="1"/>
        <v>0</v>
      </c>
    </row>
    <row r="5343">
      <c r="A5343" s="7">
        <v>44235.0</v>
      </c>
      <c r="B5343" s="21">
        <v>1.0</v>
      </c>
      <c r="O5343" s="109">
        <v>44235.0</v>
      </c>
      <c r="P5343" s="11">
        <v>1.0</v>
      </c>
      <c r="Q5343" s="196">
        <v>0.0</v>
      </c>
      <c r="R5343" s="196">
        <v>0.0</v>
      </c>
      <c r="S5343" s="109">
        <v>44235.0</v>
      </c>
      <c r="T5343" s="196">
        <f t="shared" si="1"/>
        <v>0</v>
      </c>
    </row>
    <row r="5344">
      <c r="A5344" s="7">
        <v>44235.0</v>
      </c>
      <c r="B5344" s="21">
        <v>1.0</v>
      </c>
      <c r="O5344" s="109">
        <v>44235.0</v>
      </c>
      <c r="P5344" s="11">
        <v>0.0</v>
      </c>
      <c r="Q5344" s="196">
        <v>0.0</v>
      </c>
      <c r="R5344" s="196">
        <v>0.0</v>
      </c>
      <c r="S5344" s="109">
        <v>44235.0</v>
      </c>
      <c r="T5344" s="196">
        <f t="shared" si="1"/>
        <v>0</v>
      </c>
    </row>
    <row r="5345">
      <c r="A5345" s="7">
        <v>44235.0</v>
      </c>
      <c r="B5345" s="21">
        <v>1.0</v>
      </c>
      <c r="O5345" s="109">
        <v>44235.0</v>
      </c>
      <c r="P5345" s="11">
        <v>1.0</v>
      </c>
      <c r="Q5345" s="196">
        <v>0.0</v>
      </c>
      <c r="R5345" s="196">
        <v>0.0</v>
      </c>
      <c r="S5345" s="109">
        <v>44235.0</v>
      </c>
      <c r="T5345" s="196">
        <f t="shared" si="1"/>
        <v>0</v>
      </c>
    </row>
    <row r="5346">
      <c r="A5346" s="7">
        <v>44235.0</v>
      </c>
      <c r="B5346" s="21">
        <v>1.0</v>
      </c>
      <c r="O5346" s="109">
        <v>44235.0</v>
      </c>
      <c r="P5346" s="11">
        <v>0.0</v>
      </c>
      <c r="Q5346" s="196">
        <v>0.0</v>
      </c>
      <c r="R5346" s="196">
        <v>1.0</v>
      </c>
      <c r="S5346" s="109">
        <v>44235.0</v>
      </c>
      <c r="T5346" s="196">
        <f t="shared" si="1"/>
        <v>1</v>
      </c>
    </row>
    <row r="5347">
      <c r="A5347" s="82">
        <v>44235.0</v>
      </c>
      <c r="B5347" s="21">
        <v>1.0</v>
      </c>
      <c r="O5347" s="160">
        <v>44235.0</v>
      </c>
      <c r="P5347" s="11">
        <v>0.0</v>
      </c>
      <c r="Q5347" s="196">
        <v>1.0</v>
      </c>
      <c r="R5347" s="196">
        <v>0.0</v>
      </c>
      <c r="S5347" s="160">
        <v>44235.0</v>
      </c>
      <c r="T5347" s="196">
        <f t="shared" si="1"/>
        <v>1</v>
      </c>
    </row>
    <row r="5348">
      <c r="A5348" s="82">
        <v>44235.0</v>
      </c>
      <c r="B5348" s="21">
        <v>1.0</v>
      </c>
      <c r="O5348" s="160">
        <v>44235.0</v>
      </c>
      <c r="P5348" s="11">
        <v>0.0</v>
      </c>
      <c r="Q5348" s="196">
        <v>1.0</v>
      </c>
      <c r="R5348" s="196">
        <v>0.0</v>
      </c>
      <c r="S5348" s="160">
        <v>44235.0</v>
      </c>
      <c r="T5348" s="196">
        <f t="shared" si="1"/>
        <v>1</v>
      </c>
    </row>
    <row r="5349">
      <c r="A5349" s="7">
        <v>44235.0</v>
      </c>
      <c r="B5349" s="21">
        <v>1.0</v>
      </c>
      <c r="O5349" s="109">
        <v>44235.0</v>
      </c>
      <c r="P5349" s="11">
        <v>0.0</v>
      </c>
      <c r="Q5349" s="196">
        <v>1.0</v>
      </c>
      <c r="R5349" s="196">
        <v>0.0</v>
      </c>
      <c r="S5349" s="109">
        <v>44235.0</v>
      </c>
      <c r="T5349" s="196">
        <f t="shared" si="1"/>
        <v>1</v>
      </c>
    </row>
    <row r="5350">
      <c r="A5350" s="7">
        <v>44235.0</v>
      </c>
      <c r="B5350" s="21">
        <v>1.0</v>
      </c>
      <c r="O5350" s="109">
        <v>44235.0</v>
      </c>
      <c r="P5350" s="11">
        <v>1.0</v>
      </c>
      <c r="Q5350" s="196">
        <v>0.0</v>
      </c>
      <c r="R5350" s="196">
        <v>0.0</v>
      </c>
      <c r="S5350" s="109">
        <v>44235.0</v>
      </c>
      <c r="T5350" s="196">
        <f t="shared" si="1"/>
        <v>0</v>
      </c>
    </row>
    <row r="5351">
      <c r="A5351" s="7">
        <v>44235.0</v>
      </c>
      <c r="B5351" s="21">
        <v>1.0</v>
      </c>
      <c r="O5351" s="109">
        <v>44235.0</v>
      </c>
      <c r="P5351" s="11">
        <v>1.0</v>
      </c>
      <c r="Q5351" s="196">
        <v>0.0</v>
      </c>
      <c r="R5351" s="196">
        <v>0.0</v>
      </c>
      <c r="S5351" s="109">
        <v>44235.0</v>
      </c>
      <c r="T5351" s="196">
        <f t="shared" si="1"/>
        <v>0</v>
      </c>
    </row>
    <row r="5352">
      <c r="A5352" s="7">
        <v>44235.0</v>
      </c>
      <c r="B5352" s="21">
        <v>1.0</v>
      </c>
      <c r="O5352" s="109">
        <v>44235.0</v>
      </c>
      <c r="P5352" s="11">
        <v>1.0</v>
      </c>
      <c r="Q5352" s="196">
        <v>0.0</v>
      </c>
      <c r="R5352" s="196">
        <v>0.0</v>
      </c>
      <c r="S5352" s="109">
        <v>44235.0</v>
      </c>
      <c r="T5352" s="196">
        <f t="shared" si="1"/>
        <v>0</v>
      </c>
    </row>
    <row r="5353">
      <c r="A5353" s="7">
        <v>44235.0</v>
      </c>
      <c r="B5353" s="21">
        <v>1.0</v>
      </c>
      <c r="O5353" s="109">
        <v>44235.0</v>
      </c>
      <c r="P5353" s="11">
        <v>1.0</v>
      </c>
      <c r="Q5353" s="196">
        <v>0.0</v>
      </c>
      <c r="R5353" s="196">
        <v>0.0</v>
      </c>
      <c r="S5353" s="109">
        <v>44235.0</v>
      </c>
      <c r="T5353" s="196">
        <f t="shared" si="1"/>
        <v>0</v>
      </c>
    </row>
    <row r="5354">
      <c r="A5354" s="7">
        <v>44235.0</v>
      </c>
      <c r="B5354" s="21">
        <v>1.0</v>
      </c>
      <c r="O5354" s="109">
        <v>44235.0</v>
      </c>
      <c r="P5354" s="11">
        <v>0.0</v>
      </c>
      <c r="Q5354" s="196">
        <v>0.0</v>
      </c>
      <c r="R5354" s="196">
        <v>0.0</v>
      </c>
      <c r="S5354" s="109">
        <v>44235.0</v>
      </c>
      <c r="T5354" s="196">
        <f t="shared" si="1"/>
        <v>0</v>
      </c>
    </row>
    <row r="5355">
      <c r="A5355" s="7">
        <v>44235.0</v>
      </c>
      <c r="B5355" s="21">
        <v>1.0</v>
      </c>
      <c r="O5355" s="109">
        <v>44235.0</v>
      </c>
      <c r="P5355" s="11">
        <v>0.0</v>
      </c>
      <c r="Q5355" s="196">
        <v>0.0</v>
      </c>
      <c r="R5355" s="196">
        <v>0.0</v>
      </c>
      <c r="S5355" s="109">
        <v>44235.0</v>
      </c>
      <c r="T5355" s="196">
        <f t="shared" si="1"/>
        <v>0</v>
      </c>
    </row>
    <row r="5356">
      <c r="A5356" s="7">
        <v>44235.0</v>
      </c>
      <c r="B5356" s="21">
        <v>1.0</v>
      </c>
      <c r="O5356" s="109">
        <v>44235.0</v>
      </c>
      <c r="P5356" s="11">
        <v>0.0</v>
      </c>
      <c r="Q5356" s="196">
        <v>0.0</v>
      </c>
      <c r="R5356" s="196">
        <v>0.0</v>
      </c>
      <c r="S5356" s="109">
        <v>44235.0</v>
      </c>
      <c r="T5356" s="196">
        <f t="shared" si="1"/>
        <v>0</v>
      </c>
    </row>
    <row r="5357">
      <c r="A5357" s="7">
        <v>44235.0</v>
      </c>
      <c r="B5357" s="21">
        <v>1.0</v>
      </c>
      <c r="O5357" s="109">
        <v>44235.0</v>
      </c>
      <c r="P5357" s="11">
        <v>0.0</v>
      </c>
      <c r="Q5357" s="196">
        <v>0.0</v>
      </c>
      <c r="R5357" s="196">
        <v>0.0</v>
      </c>
      <c r="S5357" s="109">
        <v>44235.0</v>
      </c>
      <c r="T5357" s="196">
        <f t="shared" si="1"/>
        <v>0</v>
      </c>
    </row>
    <row r="5358">
      <c r="A5358" s="7">
        <v>44235.0</v>
      </c>
      <c r="B5358" s="21">
        <v>1.0</v>
      </c>
      <c r="O5358" s="109">
        <v>44235.0</v>
      </c>
      <c r="P5358" s="11">
        <v>0.0</v>
      </c>
      <c r="Q5358" s="196">
        <v>0.0</v>
      </c>
      <c r="R5358" s="196">
        <v>0.0</v>
      </c>
      <c r="S5358" s="109">
        <v>44235.0</v>
      </c>
      <c r="T5358" s="196">
        <f t="shared" si="1"/>
        <v>0</v>
      </c>
    </row>
    <row r="5359">
      <c r="A5359" s="7">
        <v>44235.0</v>
      </c>
      <c r="B5359" s="21">
        <v>1.0</v>
      </c>
      <c r="O5359" s="109">
        <v>44235.0</v>
      </c>
      <c r="P5359" s="11">
        <v>0.0</v>
      </c>
      <c r="Q5359" s="196">
        <v>0.0</v>
      </c>
      <c r="R5359" s="196">
        <v>0.0</v>
      </c>
      <c r="S5359" s="109">
        <v>44235.0</v>
      </c>
      <c r="T5359" s="196">
        <f t="shared" si="1"/>
        <v>0</v>
      </c>
    </row>
    <row r="5360">
      <c r="A5360" s="7">
        <v>44235.0</v>
      </c>
      <c r="B5360" s="21">
        <v>1.0</v>
      </c>
      <c r="O5360" s="109">
        <v>44235.0</v>
      </c>
      <c r="P5360" s="11">
        <v>0.0</v>
      </c>
      <c r="Q5360" s="196">
        <v>0.0</v>
      </c>
      <c r="R5360" s="196">
        <v>0.0</v>
      </c>
      <c r="S5360" s="109">
        <v>44235.0</v>
      </c>
      <c r="T5360" s="196">
        <f t="shared" si="1"/>
        <v>0</v>
      </c>
    </row>
    <row r="5361">
      <c r="A5361" s="7">
        <v>44235.0</v>
      </c>
      <c r="B5361" s="21">
        <v>1.0</v>
      </c>
      <c r="O5361" s="109">
        <v>44235.0</v>
      </c>
      <c r="P5361" s="11">
        <v>1.0</v>
      </c>
      <c r="Q5361" s="196">
        <v>0.0</v>
      </c>
      <c r="R5361" s="196">
        <v>0.0</v>
      </c>
      <c r="S5361" s="109">
        <v>44235.0</v>
      </c>
      <c r="T5361" s="196">
        <f t="shared" si="1"/>
        <v>0</v>
      </c>
    </row>
    <row r="5362">
      <c r="A5362" s="60">
        <v>44235.0</v>
      </c>
      <c r="B5362" s="21">
        <v>1.0</v>
      </c>
      <c r="O5362" s="160">
        <v>44235.0</v>
      </c>
      <c r="P5362" s="11">
        <v>1.0</v>
      </c>
      <c r="Q5362" s="196">
        <v>0.0</v>
      </c>
      <c r="R5362" s="196">
        <v>0.0</v>
      </c>
      <c r="S5362" s="160">
        <v>44235.0</v>
      </c>
      <c r="T5362" s="196">
        <f t="shared" si="1"/>
        <v>0</v>
      </c>
    </row>
    <row r="5363">
      <c r="A5363" s="60">
        <v>44235.0</v>
      </c>
      <c r="B5363" s="21">
        <v>1.0</v>
      </c>
      <c r="O5363" s="160">
        <v>44235.0</v>
      </c>
      <c r="P5363" s="11">
        <v>1.0</v>
      </c>
      <c r="Q5363" s="196">
        <v>0.0</v>
      </c>
      <c r="R5363" s="196">
        <v>0.0</v>
      </c>
      <c r="S5363" s="160">
        <v>44235.0</v>
      </c>
      <c r="T5363" s="196">
        <f t="shared" si="1"/>
        <v>0</v>
      </c>
    </row>
    <row r="5364">
      <c r="A5364" s="7">
        <v>44235.0</v>
      </c>
      <c r="B5364" s="21">
        <v>1.0</v>
      </c>
      <c r="O5364" s="109">
        <v>44235.0</v>
      </c>
      <c r="P5364" s="11">
        <v>1.0</v>
      </c>
      <c r="Q5364" s="196">
        <v>0.0</v>
      </c>
      <c r="R5364" s="196">
        <v>0.0</v>
      </c>
      <c r="S5364" s="109">
        <v>44235.0</v>
      </c>
      <c r="T5364" s="196">
        <f t="shared" si="1"/>
        <v>0</v>
      </c>
    </row>
    <row r="5365">
      <c r="A5365" s="7">
        <v>44235.0</v>
      </c>
      <c r="B5365" s="21">
        <v>1.0</v>
      </c>
      <c r="O5365" s="109">
        <v>44235.0</v>
      </c>
      <c r="P5365" s="11">
        <v>1.0</v>
      </c>
      <c r="Q5365" s="196">
        <v>0.0</v>
      </c>
      <c r="R5365" s="196">
        <v>0.0</v>
      </c>
      <c r="S5365" s="109">
        <v>44235.0</v>
      </c>
      <c r="T5365" s="196">
        <f t="shared" si="1"/>
        <v>0</v>
      </c>
    </row>
    <row r="5366">
      <c r="A5366" s="7">
        <v>44235.0</v>
      </c>
      <c r="B5366" s="21">
        <v>1.0</v>
      </c>
      <c r="O5366" s="109">
        <v>44235.0</v>
      </c>
      <c r="P5366" s="11">
        <v>0.0</v>
      </c>
      <c r="Q5366" s="196">
        <v>0.0</v>
      </c>
      <c r="R5366" s="196">
        <v>0.0</v>
      </c>
      <c r="S5366" s="109">
        <v>44235.0</v>
      </c>
      <c r="T5366" s="196">
        <f t="shared" si="1"/>
        <v>0</v>
      </c>
    </row>
    <row r="5367">
      <c r="A5367" s="7">
        <v>44235.0</v>
      </c>
      <c r="B5367" s="21">
        <v>1.0</v>
      </c>
      <c r="O5367" s="109">
        <v>44235.0</v>
      </c>
      <c r="P5367" s="11">
        <v>0.0</v>
      </c>
      <c r="Q5367" s="196">
        <v>0.0</v>
      </c>
      <c r="R5367" s="196">
        <v>0.0</v>
      </c>
      <c r="S5367" s="109">
        <v>44235.0</v>
      </c>
      <c r="T5367" s="196">
        <f t="shared" si="1"/>
        <v>0</v>
      </c>
    </row>
    <row r="5368">
      <c r="A5368" s="7">
        <v>44235.0</v>
      </c>
      <c r="B5368" s="21">
        <v>1.0</v>
      </c>
      <c r="O5368" s="109">
        <v>44235.0</v>
      </c>
      <c r="P5368" s="11">
        <v>0.0</v>
      </c>
      <c r="Q5368" s="196">
        <v>0.0</v>
      </c>
      <c r="R5368" s="196">
        <v>0.0</v>
      </c>
      <c r="S5368" s="109">
        <v>44235.0</v>
      </c>
      <c r="T5368" s="196">
        <f t="shared" si="1"/>
        <v>0</v>
      </c>
    </row>
    <row r="5369">
      <c r="A5369" s="7">
        <v>44235.0</v>
      </c>
      <c r="B5369" s="21">
        <v>1.0</v>
      </c>
      <c r="O5369" s="109">
        <v>44235.0</v>
      </c>
      <c r="P5369" s="11">
        <v>0.0</v>
      </c>
      <c r="Q5369" s="196">
        <v>0.0</v>
      </c>
      <c r="R5369" s="196">
        <v>0.0</v>
      </c>
      <c r="S5369" s="109">
        <v>44235.0</v>
      </c>
      <c r="T5369" s="196">
        <f t="shared" si="1"/>
        <v>0</v>
      </c>
    </row>
    <row r="5370">
      <c r="A5370" s="7">
        <v>44235.0</v>
      </c>
      <c r="B5370" s="21">
        <v>1.0</v>
      </c>
      <c r="O5370" s="109">
        <v>44235.0</v>
      </c>
      <c r="P5370" s="11">
        <v>0.0</v>
      </c>
      <c r="Q5370" s="196">
        <v>0.0</v>
      </c>
      <c r="R5370" s="196">
        <v>0.0</v>
      </c>
      <c r="S5370" s="109">
        <v>44235.0</v>
      </c>
      <c r="T5370" s="196">
        <f t="shared" si="1"/>
        <v>0</v>
      </c>
    </row>
    <row r="5371">
      <c r="A5371" s="7">
        <v>44235.0</v>
      </c>
      <c r="B5371" s="21">
        <v>1.0</v>
      </c>
      <c r="O5371" s="109">
        <v>44235.0</v>
      </c>
      <c r="P5371" s="11">
        <v>0.0</v>
      </c>
      <c r="Q5371" s="196">
        <v>0.0</v>
      </c>
      <c r="R5371" s="196">
        <v>0.0</v>
      </c>
      <c r="S5371" s="109">
        <v>44235.0</v>
      </c>
      <c r="T5371" s="196">
        <f t="shared" si="1"/>
        <v>0</v>
      </c>
    </row>
    <row r="5372">
      <c r="A5372" s="7">
        <v>44236.0</v>
      </c>
      <c r="B5372" s="21">
        <v>1.0</v>
      </c>
      <c r="O5372" s="109">
        <v>44236.0</v>
      </c>
      <c r="P5372" s="11">
        <v>1.0</v>
      </c>
      <c r="Q5372" s="196">
        <v>0.0</v>
      </c>
      <c r="R5372" s="196">
        <v>0.0</v>
      </c>
      <c r="S5372" s="109">
        <v>44236.0</v>
      </c>
      <c r="T5372" s="196">
        <f t="shared" si="1"/>
        <v>0</v>
      </c>
    </row>
    <row r="5373">
      <c r="A5373" s="7">
        <v>44236.0</v>
      </c>
      <c r="B5373" s="21">
        <v>1.0</v>
      </c>
      <c r="O5373" s="109">
        <v>44236.0</v>
      </c>
      <c r="P5373" s="11">
        <v>0.0</v>
      </c>
      <c r="Q5373" s="196">
        <v>1.0</v>
      </c>
      <c r="R5373" s="196">
        <v>0.0</v>
      </c>
      <c r="S5373" s="109">
        <v>44236.0</v>
      </c>
      <c r="T5373" s="196">
        <f t="shared" si="1"/>
        <v>1</v>
      </c>
    </row>
    <row r="5374">
      <c r="A5374" s="7">
        <v>44236.0</v>
      </c>
      <c r="B5374" s="21">
        <v>1.0</v>
      </c>
      <c r="O5374" s="109">
        <v>44236.0</v>
      </c>
      <c r="P5374" s="11">
        <v>1.0</v>
      </c>
      <c r="Q5374" s="196">
        <v>0.0</v>
      </c>
      <c r="R5374" s="196">
        <v>0.0</v>
      </c>
      <c r="S5374" s="109">
        <v>44236.0</v>
      </c>
      <c r="T5374" s="196">
        <f t="shared" si="1"/>
        <v>0</v>
      </c>
    </row>
    <row r="5375">
      <c r="A5375" s="71">
        <v>44236.0</v>
      </c>
      <c r="B5375" s="21">
        <v>1.0</v>
      </c>
      <c r="O5375" s="201">
        <v>44236.0</v>
      </c>
      <c r="P5375" s="11">
        <v>1.0</v>
      </c>
      <c r="Q5375" s="196">
        <v>0.0</v>
      </c>
      <c r="R5375" s="196">
        <v>0.0</v>
      </c>
      <c r="S5375" s="201">
        <v>44236.0</v>
      </c>
      <c r="T5375" s="196">
        <f t="shared" si="1"/>
        <v>0</v>
      </c>
    </row>
    <row r="5376">
      <c r="A5376" s="7">
        <v>44236.0</v>
      </c>
      <c r="B5376" s="21">
        <v>1.0</v>
      </c>
      <c r="O5376" s="109">
        <v>44236.0</v>
      </c>
      <c r="P5376" s="11">
        <v>1.0</v>
      </c>
      <c r="Q5376" s="196">
        <v>0.0</v>
      </c>
      <c r="R5376" s="196">
        <v>0.0</v>
      </c>
      <c r="S5376" s="109">
        <v>44236.0</v>
      </c>
      <c r="T5376" s="196">
        <f t="shared" si="1"/>
        <v>0</v>
      </c>
    </row>
    <row r="5377">
      <c r="A5377" s="7">
        <v>44236.0</v>
      </c>
      <c r="B5377" s="21">
        <v>1.0</v>
      </c>
      <c r="O5377" s="109">
        <v>44236.0</v>
      </c>
      <c r="P5377" s="11">
        <v>1.0</v>
      </c>
      <c r="Q5377" s="196">
        <v>0.0</v>
      </c>
      <c r="R5377" s="196">
        <v>0.0</v>
      </c>
      <c r="S5377" s="109">
        <v>44236.0</v>
      </c>
      <c r="T5377" s="196">
        <f t="shared" si="1"/>
        <v>0</v>
      </c>
    </row>
    <row r="5378">
      <c r="A5378" s="7">
        <v>44236.0</v>
      </c>
      <c r="B5378" s="21">
        <v>1.0</v>
      </c>
      <c r="O5378" s="109">
        <v>44236.0</v>
      </c>
      <c r="P5378" s="11">
        <v>0.0</v>
      </c>
      <c r="Q5378" s="196">
        <v>0.0</v>
      </c>
      <c r="R5378" s="196">
        <v>0.0</v>
      </c>
      <c r="S5378" s="109">
        <v>44236.0</v>
      </c>
      <c r="T5378" s="196">
        <f t="shared" si="1"/>
        <v>0</v>
      </c>
    </row>
    <row r="5379">
      <c r="A5379" s="7">
        <v>44236.0</v>
      </c>
      <c r="B5379" s="21">
        <v>1.0</v>
      </c>
      <c r="O5379" s="109">
        <v>44236.0</v>
      </c>
      <c r="P5379" s="11">
        <v>1.0</v>
      </c>
      <c r="Q5379" s="196">
        <v>0.0</v>
      </c>
      <c r="R5379" s="196">
        <v>0.0</v>
      </c>
      <c r="S5379" s="109">
        <v>44236.0</v>
      </c>
      <c r="T5379" s="196">
        <f t="shared" si="1"/>
        <v>0</v>
      </c>
    </row>
    <row r="5380">
      <c r="A5380" s="7">
        <v>44236.0</v>
      </c>
      <c r="B5380" s="21">
        <v>1.0</v>
      </c>
      <c r="O5380" s="109">
        <v>44236.0</v>
      </c>
      <c r="P5380" s="11">
        <v>1.0</v>
      </c>
      <c r="Q5380" s="196">
        <v>0.0</v>
      </c>
      <c r="R5380" s="196">
        <v>0.0</v>
      </c>
      <c r="S5380" s="109">
        <v>44236.0</v>
      </c>
      <c r="T5380" s="196">
        <f t="shared" si="1"/>
        <v>0</v>
      </c>
    </row>
    <row r="5381">
      <c r="A5381" s="7">
        <v>44236.0</v>
      </c>
      <c r="B5381" s="21">
        <v>1.0</v>
      </c>
      <c r="O5381" s="109">
        <v>44236.0</v>
      </c>
      <c r="P5381" s="11">
        <v>0.0</v>
      </c>
      <c r="Q5381" s="196">
        <v>1.0</v>
      </c>
      <c r="R5381" s="196">
        <v>0.0</v>
      </c>
      <c r="S5381" s="109">
        <v>44236.0</v>
      </c>
      <c r="T5381" s="196">
        <f t="shared" si="1"/>
        <v>1</v>
      </c>
    </row>
    <row r="5382">
      <c r="A5382" s="7">
        <v>44236.0</v>
      </c>
      <c r="B5382" s="21">
        <v>1.0</v>
      </c>
      <c r="O5382" s="109">
        <v>44236.0</v>
      </c>
      <c r="P5382" s="11">
        <v>0.0</v>
      </c>
      <c r="Q5382" s="196">
        <v>1.0</v>
      </c>
      <c r="R5382" s="196">
        <v>0.0</v>
      </c>
      <c r="S5382" s="109">
        <v>44236.0</v>
      </c>
      <c r="T5382" s="196">
        <f t="shared" si="1"/>
        <v>1</v>
      </c>
    </row>
    <row r="5383">
      <c r="A5383" s="7">
        <v>44236.0</v>
      </c>
      <c r="B5383" s="21">
        <v>1.0</v>
      </c>
      <c r="O5383" s="109">
        <v>44236.0</v>
      </c>
      <c r="P5383" s="11">
        <v>0.0</v>
      </c>
      <c r="Q5383" s="196">
        <v>0.0</v>
      </c>
      <c r="R5383" s="196">
        <v>0.0</v>
      </c>
      <c r="S5383" s="109">
        <v>44236.0</v>
      </c>
      <c r="T5383" s="196">
        <f t="shared" si="1"/>
        <v>0</v>
      </c>
    </row>
    <row r="5384">
      <c r="A5384" s="7">
        <v>44236.0</v>
      </c>
      <c r="B5384" s="21">
        <v>1.0</v>
      </c>
      <c r="O5384" s="109">
        <v>44236.0</v>
      </c>
      <c r="P5384" s="11">
        <v>0.0</v>
      </c>
      <c r="Q5384" s="196">
        <v>0.0</v>
      </c>
      <c r="R5384" s="196">
        <v>0.0</v>
      </c>
      <c r="S5384" s="109">
        <v>44236.0</v>
      </c>
      <c r="T5384" s="196">
        <f t="shared" si="1"/>
        <v>0</v>
      </c>
    </row>
    <row r="5385">
      <c r="A5385" s="50">
        <v>44236.0</v>
      </c>
      <c r="B5385" s="21">
        <v>1.0</v>
      </c>
      <c r="O5385" s="109">
        <v>44236.0</v>
      </c>
      <c r="P5385" s="11">
        <v>0.0</v>
      </c>
      <c r="Q5385" s="196">
        <v>0.0</v>
      </c>
      <c r="R5385" s="196">
        <v>0.0</v>
      </c>
      <c r="S5385" s="109">
        <v>44236.0</v>
      </c>
      <c r="T5385" s="196">
        <f t="shared" si="1"/>
        <v>0</v>
      </c>
    </row>
    <row r="5386">
      <c r="A5386" s="7">
        <v>44236.0</v>
      </c>
      <c r="B5386" s="21">
        <v>1.0</v>
      </c>
      <c r="O5386" s="109">
        <v>44236.0</v>
      </c>
      <c r="P5386" s="11">
        <v>1.0</v>
      </c>
      <c r="Q5386" s="196">
        <v>0.0</v>
      </c>
      <c r="R5386" s="196">
        <v>0.0</v>
      </c>
      <c r="S5386" s="109">
        <v>44236.0</v>
      </c>
      <c r="T5386" s="196">
        <f t="shared" si="1"/>
        <v>0</v>
      </c>
    </row>
    <row r="5387">
      <c r="A5387" s="53">
        <v>44236.0</v>
      </c>
      <c r="B5387" s="21">
        <v>1.0</v>
      </c>
      <c r="O5387" s="200">
        <v>44236.0</v>
      </c>
      <c r="P5387" s="11">
        <v>1.0</v>
      </c>
      <c r="Q5387" s="196">
        <v>0.0</v>
      </c>
      <c r="R5387" s="196">
        <v>0.0</v>
      </c>
      <c r="S5387" s="200">
        <v>44236.0</v>
      </c>
      <c r="T5387" s="196">
        <f t="shared" si="1"/>
        <v>0</v>
      </c>
    </row>
    <row r="5388">
      <c r="A5388" s="53">
        <v>44236.0</v>
      </c>
      <c r="B5388" s="21">
        <v>1.0</v>
      </c>
      <c r="O5388" s="200">
        <v>44236.0</v>
      </c>
      <c r="P5388" s="11">
        <v>1.0</v>
      </c>
      <c r="Q5388" s="196">
        <v>0.0</v>
      </c>
      <c r="R5388" s="196">
        <v>0.0</v>
      </c>
      <c r="S5388" s="200">
        <v>44236.0</v>
      </c>
      <c r="T5388" s="196">
        <f t="shared" si="1"/>
        <v>0</v>
      </c>
    </row>
    <row r="5389">
      <c r="A5389" s="7">
        <v>44236.0</v>
      </c>
      <c r="B5389" s="21">
        <v>1.0</v>
      </c>
      <c r="O5389" s="109">
        <v>44236.0</v>
      </c>
      <c r="P5389" s="11">
        <v>1.0</v>
      </c>
      <c r="Q5389" s="196">
        <v>0.0</v>
      </c>
      <c r="R5389" s="196">
        <v>0.0</v>
      </c>
      <c r="S5389" s="109">
        <v>44236.0</v>
      </c>
      <c r="T5389" s="196">
        <f t="shared" si="1"/>
        <v>0</v>
      </c>
    </row>
    <row r="5390">
      <c r="A5390" s="60">
        <v>44236.0</v>
      </c>
      <c r="B5390" s="21">
        <v>1.0</v>
      </c>
      <c r="O5390" s="160">
        <v>44236.0</v>
      </c>
      <c r="P5390" s="11">
        <v>1.0</v>
      </c>
      <c r="Q5390" s="196">
        <v>0.0</v>
      </c>
      <c r="R5390" s="196">
        <v>0.0</v>
      </c>
      <c r="S5390" s="160">
        <v>44236.0</v>
      </c>
      <c r="T5390" s="196">
        <f t="shared" si="1"/>
        <v>0</v>
      </c>
    </row>
    <row r="5391">
      <c r="A5391" s="60">
        <v>44236.0</v>
      </c>
      <c r="B5391" s="21">
        <v>1.0</v>
      </c>
      <c r="O5391" s="160">
        <v>44236.0</v>
      </c>
      <c r="P5391" s="11">
        <v>1.0</v>
      </c>
      <c r="Q5391" s="196">
        <v>0.0</v>
      </c>
      <c r="R5391" s="196">
        <v>0.0</v>
      </c>
      <c r="S5391" s="160">
        <v>44236.0</v>
      </c>
      <c r="T5391" s="196">
        <f t="shared" si="1"/>
        <v>0</v>
      </c>
    </row>
    <row r="5392">
      <c r="A5392" s="60">
        <v>44236.0</v>
      </c>
      <c r="B5392" s="21">
        <v>1.0</v>
      </c>
      <c r="O5392" s="160">
        <v>44236.0</v>
      </c>
      <c r="P5392" s="11">
        <v>1.0</v>
      </c>
      <c r="Q5392" s="196">
        <v>0.0</v>
      </c>
      <c r="R5392" s="196">
        <v>0.0</v>
      </c>
      <c r="S5392" s="160">
        <v>44236.0</v>
      </c>
      <c r="T5392" s="196">
        <f t="shared" si="1"/>
        <v>0</v>
      </c>
    </row>
    <row r="5393">
      <c r="A5393" s="60">
        <v>44236.0</v>
      </c>
      <c r="B5393" s="21">
        <v>1.0</v>
      </c>
      <c r="O5393" s="160">
        <v>44236.0</v>
      </c>
      <c r="P5393" s="11">
        <v>1.0</v>
      </c>
      <c r="Q5393" s="196">
        <v>0.0</v>
      </c>
      <c r="R5393" s="196">
        <v>0.0</v>
      </c>
      <c r="S5393" s="160">
        <v>44236.0</v>
      </c>
      <c r="T5393" s="196">
        <f t="shared" si="1"/>
        <v>0</v>
      </c>
    </row>
    <row r="5394">
      <c r="A5394" s="7">
        <v>44236.0</v>
      </c>
      <c r="B5394" s="21">
        <v>1.0</v>
      </c>
      <c r="O5394" s="109">
        <v>44236.0</v>
      </c>
      <c r="P5394" s="11">
        <v>1.0</v>
      </c>
      <c r="Q5394" s="196">
        <v>0.0</v>
      </c>
      <c r="R5394" s="196">
        <v>0.0</v>
      </c>
      <c r="S5394" s="109">
        <v>44236.0</v>
      </c>
      <c r="T5394" s="196">
        <f t="shared" si="1"/>
        <v>0</v>
      </c>
    </row>
    <row r="5395">
      <c r="A5395" s="7">
        <v>44236.0</v>
      </c>
      <c r="B5395" s="21">
        <v>1.0</v>
      </c>
      <c r="O5395" s="109">
        <v>44236.0</v>
      </c>
      <c r="P5395" s="11">
        <v>1.0</v>
      </c>
      <c r="Q5395" s="196">
        <v>0.0</v>
      </c>
      <c r="R5395" s="196">
        <v>0.0</v>
      </c>
      <c r="S5395" s="109">
        <v>44236.0</v>
      </c>
      <c r="T5395" s="196">
        <f t="shared" si="1"/>
        <v>0</v>
      </c>
    </row>
    <row r="5396">
      <c r="A5396" s="7">
        <v>44236.0</v>
      </c>
      <c r="B5396" s="21">
        <v>1.0</v>
      </c>
      <c r="O5396" s="109">
        <v>44236.0</v>
      </c>
      <c r="P5396" s="11">
        <v>1.0</v>
      </c>
      <c r="Q5396" s="196">
        <v>0.0</v>
      </c>
      <c r="R5396" s="196">
        <v>0.0</v>
      </c>
      <c r="S5396" s="109">
        <v>44236.0</v>
      </c>
      <c r="T5396" s="196">
        <f t="shared" si="1"/>
        <v>0</v>
      </c>
    </row>
    <row r="5397">
      <c r="A5397" s="7">
        <v>44236.0</v>
      </c>
      <c r="B5397" s="21">
        <v>1.0</v>
      </c>
      <c r="O5397" s="109">
        <v>44236.0</v>
      </c>
      <c r="P5397" s="11">
        <v>1.0</v>
      </c>
      <c r="Q5397" s="196">
        <v>0.0</v>
      </c>
      <c r="R5397" s="196">
        <v>0.0</v>
      </c>
      <c r="S5397" s="109">
        <v>44236.0</v>
      </c>
      <c r="T5397" s="196">
        <f t="shared" si="1"/>
        <v>0</v>
      </c>
    </row>
    <row r="5398">
      <c r="A5398" s="50">
        <v>44236.0</v>
      </c>
      <c r="B5398" s="21">
        <v>1.0</v>
      </c>
      <c r="O5398" s="109">
        <v>44236.0</v>
      </c>
      <c r="P5398" s="11">
        <v>1.0</v>
      </c>
      <c r="Q5398" s="196">
        <v>0.0</v>
      </c>
      <c r="R5398" s="196">
        <v>0.0</v>
      </c>
      <c r="S5398" s="109">
        <v>44236.0</v>
      </c>
      <c r="T5398" s="196">
        <f t="shared" si="1"/>
        <v>0</v>
      </c>
    </row>
    <row r="5399">
      <c r="A5399" s="60">
        <v>44236.0</v>
      </c>
      <c r="B5399" s="21">
        <v>1.0</v>
      </c>
      <c r="O5399" s="160">
        <v>44236.0</v>
      </c>
      <c r="P5399" s="11">
        <v>1.0</v>
      </c>
      <c r="Q5399" s="196">
        <v>0.0</v>
      </c>
      <c r="R5399" s="196">
        <v>0.0</v>
      </c>
      <c r="S5399" s="160">
        <v>44236.0</v>
      </c>
      <c r="T5399" s="196">
        <f t="shared" si="1"/>
        <v>0</v>
      </c>
    </row>
    <row r="5400">
      <c r="A5400" s="60">
        <v>44236.0</v>
      </c>
      <c r="B5400" s="21">
        <v>1.0</v>
      </c>
      <c r="O5400" s="160">
        <v>44236.0</v>
      </c>
      <c r="P5400" s="11">
        <v>0.0</v>
      </c>
      <c r="Q5400" s="196">
        <v>0.0</v>
      </c>
      <c r="R5400" s="196">
        <v>0.0</v>
      </c>
      <c r="S5400" s="160">
        <v>44236.0</v>
      </c>
      <c r="T5400" s="196">
        <f t="shared" si="1"/>
        <v>0</v>
      </c>
    </row>
    <row r="5401">
      <c r="A5401" s="60">
        <v>44236.0</v>
      </c>
      <c r="B5401" s="21">
        <v>1.0</v>
      </c>
      <c r="O5401" s="160">
        <v>44236.0</v>
      </c>
      <c r="P5401" s="11">
        <v>0.0</v>
      </c>
      <c r="Q5401" s="196">
        <v>0.0</v>
      </c>
      <c r="R5401" s="196">
        <v>0.0</v>
      </c>
      <c r="S5401" s="160">
        <v>44236.0</v>
      </c>
      <c r="T5401" s="196">
        <f t="shared" si="1"/>
        <v>0</v>
      </c>
    </row>
    <row r="5402">
      <c r="A5402" s="60">
        <v>44236.0</v>
      </c>
      <c r="B5402" s="21">
        <v>1.0</v>
      </c>
      <c r="O5402" s="160">
        <v>44236.0</v>
      </c>
      <c r="P5402" s="11">
        <v>0.0</v>
      </c>
      <c r="Q5402" s="196">
        <v>0.0</v>
      </c>
      <c r="R5402" s="196">
        <v>0.0</v>
      </c>
      <c r="S5402" s="160">
        <v>44236.0</v>
      </c>
      <c r="T5402" s="196">
        <f t="shared" si="1"/>
        <v>0</v>
      </c>
    </row>
    <row r="5403">
      <c r="A5403" s="60">
        <v>44236.0</v>
      </c>
      <c r="B5403" s="21">
        <v>1.0</v>
      </c>
      <c r="O5403" s="160">
        <v>44236.0</v>
      </c>
      <c r="P5403" s="11">
        <v>0.0</v>
      </c>
      <c r="Q5403" s="196">
        <v>0.0</v>
      </c>
      <c r="R5403" s="196">
        <v>0.0</v>
      </c>
      <c r="S5403" s="160">
        <v>44236.0</v>
      </c>
      <c r="T5403" s="196">
        <f t="shared" si="1"/>
        <v>0</v>
      </c>
    </row>
    <row r="5404">
      <c r="A5404" s="60">
        <v>44236.0</v>
      </c>
      <c r="B5404" s="21">
        <v>1.0</v>
      </c>
      <c r="O5404" s="160">
        <v>44236.0</v>
      </c>
      <c r="P5404" s="11">
        <v>0.0</v>
      </c>
      <c r="Q5404" s="196">
        <v>0.0</v>
      </c>
      <c r="R5404" s="196">
        <v>0.0</v>
      </c>
      <c r="S5404" s="160">
        <v>44236.0</v>
      </c>
      <c r="T5404" s="196">
        <f t="shared" si="1"/>
        <v>0</v>
      </c>
    </row>
    <row r="5405">
      <c r="A5405" s="50">
        <v>44236.0</v>
      </c>
      <c r="B5405" s="21">
        <v>1.0</v>
      </c>
      <c r="O5405" s="109">
        <v>44236.0</v>
      </c>
      <c r="P5405" s="11">
        <v>0.0</v>
      </c>
      <c r="Q5405" s="196">
        <v>0.0</v>
      </c>
      <c r="R5405" s="196">
        <v>0.0</v>
      </c>
      <c r="S5405" s="109">
        <v>44236.0</v>
      </c>
      <c r="T5405" s="196">
        <f t="shared" si="1"/>
        <v>0</v>
      </c>
    </row>
    <row r="5406">
      <c r="A5406" s="50">
        <v>44236.0</v>
      </c>
      <c r="B5406" s="21">
        <v>1.0</v>
      </c>
      <c r="O5406" s="109">
        <v>44236.0</v>
      </c>
      <c r="P5406" s="11">
        <v>0.0</v>
      </c>
      <c r="Q5406" s="196">
        <v>0.0</v>
      </c>
      <c r="R5406" s="196">
        <v>0.0</v>
      </c>
      <c r="S5406" s="109">
        <v>44236.0</v>
      </c>
      <c r="T5406" s="196">
        <f t="shared" si="1"/>
        <v>0</v>
      </c>
    </row>
    <row r="5407">
      <c r="A5407" s="50">
        <v>44236.0</v>
      </c>
      <c r="B5407" s="21">
        <v>1.0</v>
      </c>
      <c r="O5407" s="109">
        <v>44236.0</v>
      </c>
      <c r="P5407" s="11">
        <v>0.0</v>
      </c>
      <c r="Q5407" s="196">
        <v>0.0</v>
      </c>
      <c r="R5407" s="196">
        <v>0.0</v>
      </c>
      <c r="S5407" s="109">
        <v>44236.0</v>
      </c>
      <c r="T5407" s="196">
        <f t="shared" si="1"/>
        <v>0</v>
      </c>
    </row>
    <row r="5408">
      <c r="A5408" s="50">
        <v>44236.0</v>
      </c>
      <c r="B5408" s="21">
        <v>1.0</v>
      </c>
      <c r="O5408" s="109">
        <v>44236.0</v>
      </c>
      <c r="P5408" s="11">
        <v>0.0</v>
      </c>
      <c r="Q5408" s="196">
        <v>0.0</v>
      </c>
      <c r="R5408" s="196">
        <v>0.0</v>
      </c>
      <c r="S5408" s="109">
        <v>44236.0</v>
      </c>
      <c r="T5408" s="196">
        <f t="shared" si="1"/>
        <v>0</v>
      </c>
    </row>
    <row r="5409">
      <c r="A5409" s="50">
        <v>44236.0</v>
      </c>
      <c r="B5409" s="21">
        <v>1.0</v>
      </c>
      <c r="O5409" s="109">
        <v>44236.0</v>
      </c>
      <c r="P5409" s="11">
        <v>0.0</v>
      </c>
      <c r="Q5409" s="196">
        <v>0.0</v>
      </c>
      <c r="R5409" s="196">
        <v>0.0</v>
      </c>
      <c r="S5409" s="109">
        <v>44236.0</v>
      </c>
      <c r="T5409" s="196">
        <f t="shared" si="1"/>
        <v>0</v>
      </c>
    </row>
    <row r="5410">
      <c r="A5410" s="50">
        <v>44236.0</v>
      </c>
      <c r="B5410" s="21">
        <v>1.0</v>
      </c>
      <c r="O5410" s="109">
        <v>44236.0</v>
      </c>
      <c r="P5410" s="11">
        <v>0.0</v>
      </c>
      <c r="Q5410" s="196">
        <v>0.0</v>
      </c>
      <c r="R5410" s="196">
        <v>0.0</v>
      </c>
      <c r="S5410" s="109">
        <v>44236.0</v>
      </c>
      <c r="T5410" s="196">
        <f t="shared" si="1"/>
        <v>0</v>
      </c>
    </row>
    <row r="5411">
      <c r="A5411" s="7">
        <v>44236.0</v>
      </c>
      <c r="B5411" s="21">
        <v>1.0</v>
      </c>
      <c r="O5411" s="109">
        <v>44236.0</v>
      </c>
      <c r="P5411" s="11">
        <v>1.0</v>
      </c>
      <c r="Q5411" s="196">
        <v>0.0</v>
      </c>
      <c r="R5411" s="196">
        <v>0.0</v>
      </c>
      <c r="S5411" s="109">
        <v>44236.0</v>
      </c>
      <c r="T5411" s="196">
        <f t="shared" si="1"/>
        <v>0</v>
      </c>
    </row>
    <row r="5412">
      <c r="A5412" s="7">
        <v>44236.0</v>
      </c>
      <c r="B5412" s="21">
        <v>1.0</v>
      </c>
      <c r="O5412" s="109">
        <v>44236.0</v>
      </c>
      <c r="P5412" s="11">
        <v>0.0</v>
      </c>
      <c r="Q5412" s="196">
        <v>0.0</v>
      </c>
      <c r="R5412" s="196">
        <v>0.0</v>
      </c>
      <c r="S5412" s="109">
        <v>44236.0</v>
      </c>
      <c r="T5412" s="196">
        <f t="shared" si="1"/>
        <v>0</v>
      </c>
    </row>
    <row r="5413">
      <c r="A5413" s="7">
        <v>44236.0</v>
      </c>
      <c r="B5413" s="21">
        <v>1.0</v>
      </c>
      <c r="O5413" s="109">
        <v>44236.0</v>
      </c>
      <c r="P5413" s="11">
        <v>0.0</v>
      </c>
      <c r="Q5413" s="196">
        <v>0.0</v>
      </c>
      <c r="R5413" s="196">
        <v>1.0</v>
      </c>
      <c r="S5413" s="109">
        <v>44236.0</v>
      </c>
      <c r="T5413" s="196">
        <f t="shared" si="1"/>
        <v>1</v>
      </c>
    </row>
    <row r="5414">
      <c r="A5414" s="50">
        <v>44236.0</v>
      </c>
      <c r="B5414" s="21">
        <v>1.0</v>
      </c>
      <c r="O5414" s="109">
        <v>44236.0</v>
      </c>
      <c r="P5414" s="11">
        <v>0.0</v>
      </c>
      <c r="Q5414" s="196">
        <v>0.0</v>
      </c>
      <c r="R5414" s="196">
        <v>0.0</v>
      </c>
      <c r="S5414" s="109">
        <v>44236.0</v>
      </c>
      <c r="T5414" s="196">
        <f t="shared" si="1"/>
        <v>0</v>
      </c>
    </row>
    <row r="5415">
      <c r="A5415" s="7">
        <v>44237.0</v>
      </c>
      <c r="B5415" s="21">
        <v>1.0</v>
      </c>
      <c r="O5415" s="109">
        <v>44237.0</v>
      </c>
      <c r="P5415" s="11">
        <v>1.0</v>
      </c>
      <c r="Q5415" s="196">
        <v>0.0</v>
      </c>
      <c r="R5415" s="196">
        <v>0.0</v>
      </c>
      <c r="S5415" s="109">
        <v>44237.0</v>
      </c>
      <c r="T5415" s="196">
        <f t="shared" si="1"/>
        <v>0</v>
      </c>
    </row>
    <row r="5416">
      <c r="A5416" s="7">
        <v>44237.0</v>
      </c>
      <c r="B5416" s="21">
        <v>1.0</v>
      </c>
      <c r="O5416" s="109">
        <v>44237.0</v>
      </c>
      <c r="P5416" s="11">
        <v>1.0</v>
      </c>
      <c r="Q5416" s="196">
        <v>0.0</v>
      </c>
      <c r="R5416" s="196">
        <v>0.0</v>
      </c>
      <c r="S5416" s="109">
        <v>44237.0</v>
      </c>
      <c r="T5416" s="196">
        <f t="shared" si="1"/>
        <v>0</v>
      </c>
    </row>
    <row r="5417">
      <c r="A5417" s="71">
        <v>44237.0</v>
      </c>
      <c r="B5417" s="21">
        <v>1.0</v>
      </c>
      <c r="O5417" s="201">
        <v>44237.0</v>
      </c>
      <c r="P5417" s="11">
        <v>0.0</v>
      </c>
      <c r="Q5417" s="196">
        <v>0.0</v>
      </c>
      <c r="R5417" s="196">
        <v>0.0</v>
      </c>
      <c r="S5417" s="201">
        <v>44237.0</v>
      </c>
      <c r="T5417" s="196">
        <f t="shared" si="1"/>
        <v>0</v>
      </c>
    </row>
    <row r="5418">
      <c r="A5418" s="7">
        <v>44237.0</v>
      </c>
      <c r="B5418" s="21">
        <v>1.0</v>
      </c>
      <c r="O5418" s="109">
        <v>44237.0</v>
      </c>
      <c r="P5418" s="11">
        <v>0.0</v>
      </c>
      <c r="Q5418" s="196">
        <v>0.0</v>
      </c>
      <c r="R5418" s="196">
        <v>0.0</v>
      </c>
      <c r="S5418" s="109">
        <v>44237.0</v>
      </c>
      <c r="T5418" s="196">
        <f t="shared" si="1"/>
        <v>0</v>
      </c>
    </row>
    <row r="5419">
      <c r="A5419" s="71">
        <v>44237.0</v>
      </c>
      <c r="B5419" s="21">
        <v>1.0</v>
      </c>
      <c r="O5419" s="201">
        <v>44237.0</v>
      </c>
      <c r="P5419" s="11">
        <v>0.0</v>
      </c>
      <c r="Q5419" s="196">
        <v>0.0</v>
      </c>
      <c r="R5419" s="196">
        <v>0.0</v>
      </c>
      <c r="S5419" s="201">
        <v>44237.0</v>
      </c>
      <c r="T5419" s="196">
        <f t="shared" si="1"/>
        <v>0</v>
      </c>
    </row>
    <row r="5420">
      <c r="A5420" s="71">
        <v>44237.0</v>
      </c>
      <c r="B5420" s="21">
        <v>1.0</v>
      </c>
      <c r="O5420" s="201">
        <v>44237.0</v>
      </c>
      <c r="P5420" s="11">
        <v>0.0</v>
      </c>
      <c r="Q5420" s="196">
        <v>0.0</v>
      </c>
      <c r="R5420" s="196">
        <v>0.0</v>
      </c>
      <c r="S5420" s="201">
        <v>44237.0</v>
      </c>
      <c r="T5420" s="196">
        <f t="shared" si="1"/>
        <v>0</v>
      </c>
    </row>
    <row r="5421">
      <c r="A5421" s="71">
        <v>44237.0</v>
      </c>
      <c r="B5421" s="21">
        <v>1.0</v>
      </c>
      <c r="O5421" s="201">
        <v>44237.0</v>
      </c>
      <c r="P5421" s="11">
        <v>0.0</v>
      </c>
      <c r="Q5421" s="196">
        <v>0.0</v>
      </c>
      <c r="R5421" s="196">
        <v>0.0</v>
      </c>
      <c r="S5421" s="201">
        <v>44237.0</v>
      </c>
      <c r="T5421" s="196">
        <f t="shared" si="1"/>
        <v>0</v>
      </c>
    </row>
    <row r="5422">
      <c r="A5422" s="7">
        <v>44237.0</v>
      </c>
      <c r="B5422" s="21">
        <v>1.0</v>
      </c>
      <c r="O5422" s="109">
        <v>44237.0</v>
      </c>
      <c r="P5422" s="11">
        <v>0.0</v>
      </c>
      <c r="Q5422" s="196">
        <v>0.0</v>
      </c>
      <c r="R5422" s="196">
        <v>1.0</v>
      </c>
      <c r="S5422" s="109">
        <v>44237.0</v>
      </c>
      <c r="T5422" s="196">
        <f t="shared" si="1"/>
        <v>1</v>
      </c>
    </row>
    <row r="5423">
      <c r="A5423" s="7">
        <v>44237.0</v>
      </c>
      <c r="B5423" s="21">
        <v>1.0</v>
      </c>
      <c r="O5423" s="109">
        <v>44237.0</v>
      </c>
      <c r="P5423" s="11">
        <v>0.0</v>
      </c>
      <c r="Q5423" s="196">
        <v>0.0</v>
      </c>
      <c r="R5423" s="196">
        <v>0.0</v>
      </c>
      <c r="S5423" s="109">
        <v>44237.0</v>
      </c>
      <c r="T5423" s="196">
        <f t="shared" si="1"/>
        <v>0</v>
      </c>
    </row>
    <row r="5424">
      <c r="A5424" s="7">
        <v>44237.0</v>
      </c>
      <c r="B5424" s="21">
        <v>1.0</v>
      </c>
      <c r="O5424" s="109">
        <v>44237.0</v>
      </c>
      <c r="P5424" s="11">
        <v>0.0</v>
      </c>
      <c r="Q5424" s="196">
        <v>0.0</v>
      </c>
      <c r="R5424" s="196">
        <v>0.0</v>
      </c>
      <c r="S5424" s="109">
        <v>44237.0</v>
      </c>
      <c r="T5424" s="196">
        <f t="shared" si="1"/>
        <v>0</v>
      </c>
    </row>
    <row r="5425">
      <c r="A5425" s="7">
        <v>44237.0</v>
      </c>
      <c r="B5425" s="21">
        <v>1.0</v>
      </c>
      <c r="O5425" s="109">
        <v>44237.0</v>
      </c>
      <c r="P5425" s="11">
        <v>1.0</v>
      </c>
      <c r="Q5425" s="196">
        <v>0.0</v>
      </c>
      <c r="R5425" s="196">
        <v>0.0</v>
      </c>
      <c r="S5425" s="109">
        <v>44237.0</v>
      </c>
      <c r="T5425" s="196">
        <f t="shared" si="1"/>
        <v>0</v>
      </c>
    </row>
    <row r="5426">
      <c r="A5426" s="7">
        <v>44237.0</v>
      </c>
      <c r="B5426" s="21">
        <v>1.0</v>
      </c>
      <c r="O5426" s="109">
        <v>44237.0</v>
      </c>
      <c r="P5426" s="11">
        <v>1.0</v>
      </c>
      <c r="Q5426" s="196">
        <v>0.0</v>
      </c>
      <c r="R5426" s="196">
        <v>0.0</v>
      </c>
      <c r="S5426" s="109">
        <v>44237.0</v>
      </c>
      <c r="T5426" s="196">
        <f t="shared" si="1"/>
        <v>0</v>
      </c>
    </row>
    <row r="5427">
      <c r="A5427" s="17">
        <v>44237.0</v>
      </c>
      <c r="B5427" s="21">
        <v>1.0</v>
      </c>
      <c r="O5427" s="197">
        <v>44237.0</v>
      </c>
      <c r="P5427" s="11">
        <v>0.0</v>
      </c>
      <c r="Q5427" s="196">
        <v>0.0</v>
      </c>
      <c r="R5427" s="196">
        <v>0.0</v>
      </c>
      <c r="S5427" s="197">
        <v>44237.0</v>
      </c>
      <c r="T5427" s="196">
        <f t="shared" si="1"/>
        <v>0</v>
      </c>
    </row>
    <row r="5428">
      <c r="A5428" s="60">
        <v>44237.0</v>
      </c>
      <c r="B5428" s="21">
        <v>1.0</v>
      </c>
      <c r="O5428" s="160">
        <v>44237.0</v>
      </c>
      <c r="P5428" s="11">
        <v>1.0</v>
      </c>
      <c r="Q5428" s="196">
        <v>0.0</v>
      </c>
      <c r="R5428" s="196">
        <v>0.0</v>
      </c>
      <c r="S5428" s="160">
        <v>44237.0</v>
      </c>
      <c r="T5428" s="196">
        <f t="shared" si="1"/>
        <v>0</v>
      </c>
    </row>
    <row r="5429">
      <c r="A5429" s="60">
        <v>44237.0</v>
      </c>
      <c r="B5429" s="21">
        <v>1.0</v>
      </c>
      <c r="O5429" s="160">
        <v>44237.0</v>
      </c>
      <c r="P5429" s="11">
        <v>1.0</v>
      </c>
      <c r="Q5429" s="196">
        <v>0.0</v>
      </c>
      <c r="R5429" s="196">
        <v>0.0</v>
      </c>
      <c r="S5429" s="160">
        <v>44237.0</v>
      </c>
      <c r="T5429" s="196">
        <f t="shared" si="1"/>
        <v>0</v>
      </c>
    </row>
    <row r="5430">
      <c r="A5430" s="60">
        <v>44237.0</v>
      </c>
      <c r="B5430" s="21">
        <v>1.0</v>
      </c>
      <c r="O5430" s="160">
        <v>44237.0</v>
      </c>
      <c r="P5430" s="11">
        <v>1.0</v>
      </c>
      <c r="Q5430" s="196">
        <v>0.0</v>
      </c>
      <c r="R5430" s="196">
        <v>0.0</v>
      </c>
      <c r="S5430" s="160">
        <v>44237.0</v>
      </c>
      <c r="T5430" s="196">
        <f t="shared" si="1"/>
        <v>0</v>
      </c>
    </row>
    <row r="5431">
      <c r="A5431" s="7">
        <v>44237.0</v>
      </c>
      <c r="B5431" s="21">
        <v>1.0</v>
      </c>
      <c r="O5431" s="109">
        <v>44237.0</v>
      </c>
      <c r="P5431" s="11">
        <v>1.0</v>
      </c>
      <c r="Q5431" s="196">
        <v>0.0</v>
      </c>
      <c r="R5431" s="196">
        <v>0.0</v>
      </c>
      <c r="S5431" s="109">
        <v>44237.0</v>
      </c>
      <c r="T5431" s="196">
        <f t="shared" si="1"/>
        <v>0</v>
      </c>
    </row>
    <row r="5432">
      <c r="A5432" s="7">
        <v>44237.0</v>
      </c>
      <c r="B5432" s="21">
        <v>1.0</v>
      </c>
      <c r="O5432" s="109">
        <v>44237.0</v>
      </c>
      <c r="P5432" s="11">
        <v>1.0</v>
      </c>
      <c r="Q5432" s="196">
        <v>0.0</v>
      </c>
      <c r="R5432" s="196">
        <v>0.0</v>
      </c>
      <c r="S5432" s="109">
        <v>44237.0</v>
      </c>
      <c r="T5432" s="196">
        <f t="shared" si="1"/>
        <v>0</v>
      </c>
    </row>
    <row r="5433">
      <c r="A5433" s="7">
        <v>44237.0</v>
      </c>
      <c r="B5433" s="21">
        <v>1.0</v>
      </c>
      <c r="O5433" s="109">
        <v>44237.0</v>
      </c>
      <c r="P5433" s="11">
        <v>1.0</v>
      </c>
      <c r="Q5433" s="196">
        <v>0.0</v>
      </c>
      <c r="R5433" s="196">
        <v>0.0</v>
      </c>
      <c r="S5433" s="109">
        <v>44237.0</v>
      </c>
      <c r="T5433" s="196">
        <f t="shared" si="1"/>
        <v>0</v>
      </c>
    </row>
    <row r="5434">
      <c r="A5434" s="60">
        <v>44237.0</v>
      </c>
      <c r="B5434" s="21">
        <v>1.0</v>
      </c>
      <c r="O5434" s="160">
        <v>44237.0</v>
      </c>
      <c r="P5434" s="11">
        <v>0.0</v>
      </c>
      <c r="Q5434" s="196">
        <v>0.0</v>
      </c>
      <c r="R5434" s="196">
        <v>0.0</v>
      </c>
      <c r="S5434" s="160">
        <v>44237.0</v>
      </c>
      <c r="T5434" s="196">
        <f t="shared" si="1"/>
        <v>0</v>
      </c>
    </row>
    <row r="5435">
      <c r="A5435" s="60">
        <v>44237.0</v>
      </c>
      <c r="B5435" s="21">
        <v>1.0</v>
      </c>
      <c r="O5435" s="160">
        <v>44237.0</v>
      </c>
      <c r="P5435" s="11">
        <v>0.0</v>
      </c>
      <c r="Q5435" s="196">
        <v>0.0</v>
      </c>
      <c r="R5435" s="196">
        <v>0.0</v>
      </c>
      <c r="S5435" s="160">
        <v>44237.0</v>
      </c>
      <c r="T5435" s="196">
        <f t="shared" si="1"/>
        <v>0</v>
      </c>
    </row>
    <row r="5436">
      <c r="A5436" s="50">
        <v>44237.0</v>
      </c>
      <c r="B5436" s="21">
        <v>1.0</v>
      </c>
      <c r="O5436" s="109">
        <v>44237.0</v>
      </c>
      <c r="P5436" s="11">
        <v>0.0</v>
      </c>
      <c r="Q5436" s="196">
        <v>0.0</v>
      </c>
      <c r="R5436" s="196">
        <v>0.0</v>
      </c>
      <c r="S5436" s="109">
        <v>44237.0</v>
      </c>
      <c r="T5436" s="196">
        <f t="shared" si="1"/>
        <v>0</v>
      </c>
    </row>
    <row r="5437">
      <c r="A5437" s="50">
        <v>44237.0</v>
      </c>
      <c r="B5437" s="21">
        <v>1.0</v>
      </c>
      <c r="O5437" s="109">
        <v>44237.0</v>
      </c>
      <c r="P5437" s="11">
        <v>0.0</v>
      </c>
      <c r="Q5437" s="196">
        <v>0.0</v>
      </c>
      <c r="R5437" s="196">
        <v>0.0</v>
      </c>
      <c r="S5437" s="109">
        <v>44237.0</v>
      </c>
      <c r="T5437" s="196">
        <f t="shared" si="1"/>
        <v>0</v>
      </c>
    </row>
    <row r="5438">
      <c r="A5438" s="50">
        <v>44237.0</v>
      </c>
      <c r="B5438" s="21">
        <v>1.0</v>
      </c>
      <c r="O5438" s="109">
        <v>44237.0</v>
      </c>
      <c r="P5438" s="11">
        <v>0.0</v>
      </c>
      <c r="Q5438" s="196">
        <v>0.0</v>
      </c>
      <c r="R5438" s="196">
        <v>0.0</v>
      </c>
      <c r="S5438" s="109">
        <v>44237.0</v>
      </c>
      <c r="T5438" s="196">
        <f t="shared" si="1"/>
        <v>0</v>
      </c>
    </row>
    <row r="5439">
      <c r="A5439" s="50">
        <v>44237.0</v>
      </c>
      <c r="B5439" s="21">
        <v>1.0</v>
      </c>
      <c r="O5439" s="109">
        <v>44237.0</v>
      </c>
      <c r="P5439" s="11">
        <v>0.0</v>
      </c>
      <c r="Q5439" s="196">
        <v>0.0</v>
      </c>
      <c r="R5439" s="196">
        <v>0.0</v>
      </c>
      <c r="S5439" s="109">
        <v>44237.0</v>
      </c>
      <c r="T5439" s="196">
        <f t="shared" si="1"/>
        <v>0</v>
      </c>
    </row>
    <row r="5440">
      <c r="A5440" s="50">
        <v>44237.0</v>
      </c>
      <c r="B5440" s="21">
        <v>1.0</v>
      </c>
      <c r="O5440" s="109">
        <v>44237.0</v>
      </c>
      <c r="P5440" s="11">
        <v>0.0</v>
      </c>
      <c r="Q5440" s="196">
        <v>0.0</v>
      </c>
      <c r="R5440" s="196">
        <v>0.0</v>
      </c>
      <c r="S5440" s="109">
        <v>44237.0</v>
      </c>
      <c r="T5440" s="196">
        <f t="shared" si="1"/>
        <v>0</v>
      </c>
    </row>
    <row r="5441">
      <c r="A5441" s="7">
        <v>44237.0</v>
      </c>
      <c r="B5441" s="21">
        <v>1.0</v>
      </c>
      <c r="O5441" s="109">
        <v>44237.0</v>
      </c>
      <c r="P5441" s="11">
        <v>0.0</v>
      </c>
      <c r="Q5441" s="196">
        <v>0.0</v>
      </c>
      <c r="R5441" s="196">
        <v>0.0</v>
      </c>
      <c r="S5441" s="109">
        <v>44237.0</v>
      </c>
      <c r="T5441" s="196">
        <f t="shared" si="1"/>
        <v>0</v>
      </c>
    </row>
    <row r="5442">
      <c r="A5442" s="7">
        <v>44237.0</v>
      </c>
      <c r="B5442" s="21">
        <v>1.0</v>
      </c>
      <c r="O5442" s="109">
        <v>44237.0</v>
      </c>
      <c r="P5442" s="11">
        <v>0.0</v>
      </c>
      <c r="Q5442" s="196">
        <v>0.0</v>
      </c>
      <c r="R5442" s="196">
        <v>0.0</v>
      </c>
      <c r="S5442" s="109">
        <v>44237.0</v>
      </c>
      <c r="T5442" s="196">
        <f t="shared" si="1"/>
        <v>0</v>
      </c>
    </row>
    <row r="5443">
      <c r="A5443" s="7">
        <v>44237.0</v>
      </c>
      <c r="B5443" s="21">
        <v>1.0</v>
      </c>
      <c r="O5443" s="109">
        <v>44237.0</v>
      </c>
      <c r="P5443" s="11">
        <v>0.0</v>
      </c>
      <c r="Q5443" s="196">
        <v>0.0</v>
      </c>
      <c r="R5443" s="196">
        <v>0.0</v>
      </c>
      <c r="S5443" s="109">
        <v>44237.0</v>
      </c>
      <c r="T5443" s="196">
        <f t="shared" si="1"/>
        <v>0</v>
      </c>
    </row>
    <row r="5444">
      <c r="A5444" s="60">
        <v>44237.0</v>
      </c>
      <c r="B5444" s="21">
        <v>1.0</v>
      </c>
      <c r="O5444" s="160">
        <v>44237.0</v>
      </c>
      <c r="P5444" s="11">
        <v>0.0</v>
      </c>
      <c r="Q5444" s="196">
        <v>0.0</v>
      </c>
      <c r="R5444" s="196">
        <v>1.0</v>
      </c>
      <c r="S5444" s="160">
        <v>44237.0</v>
      </c>
      <c r="T5444" s="196">
        <f t="shared" si="1"/>
        <v>1</v>
      </c>
    </row>
    <row r="5445">
      <c r="A5445" s="53">
        <v>44237.0</v>
      </c>
      <c r="B5445" s="21">
        <v>1.0</v>
      </c>
      <c r="O5445" s="200">
        <v>44237.0</v>
      </c>
      <c r="P5445" s="11">
        <v>0.0</v>
      </c>
      <c r="Q5445" s="196">
        <v>0.0</v>
      </c>
      <c r="R5445" s="196">
        <v>1.0</v>
      </c>
      <c r="S5445" s="200">
        <v>44237.0</v>
      </c>
      <c r="T5445" s="196">
        <f t="shared" si="1"/>
        <v>1</v>
      </c>
    </row>
    <row r="5446">
      <c r="A5446" s="7">
        <v>44237.0</v>
      </c>
      <c r="B5446" s="21">
        <v>1.0</v>
      </c>
      <c r="O5446" s="109">
        <v>44237.0</v>
      </c>
      <c r="P5446" s="11">
        <v>0.0</v>
      </c>
      <c r="Q5446" s="196">
        <v>0.0</v>
      </c>
      <c r="R5446" s="196">
        <v>1.0</v>
      </c>
      <c r="S5446" s="109">
        <v>44237.0</v>
      </c>
      <c r="T5446" s="196">
        <f t="shared" si="1"/>
        <v>1</v>
      </c>
    </row>
    <row r="5447">
      <c r="A5447" s="7">
        <v>44237.0</v>
      </c>
      <c r="B5447" s="21">
        <v>1.0</v>
      </c>
      <c r="O5447" s="109">
        <v>44237.0</v>
      </c>
      <c r="P5447" s="11">
        <v>0.0</v>
      </c>
      <c r="Q5447" s="196">
        <v>1.0</v>
      </c>
      <c r="R5447" s="196">
        <v>0.0</v>
      </c>
      <c r="S5447" s="109">
        <v>44237.0</v>
      </c>
      <c r="T5447" s="196">
        <f t="shared" si="1"/>
        <v>1</v>
      </c>
    </row>
    <row r="5448">
      <c r="A5448" s="7">
        <v>44238.0</v>
      </c>
      <c r="B5448" s="21">
        <v>1.0</v>
      </c>
      <c r="O5448" s="109">
        <v>44238.0</v>
      </c>
      <c r="P5448" s="11">
        <v>1.0</v>
      </c>
      <c r="Q5448" s="196">
        <v>0.0</v>
      </c>
      <c r="R5448" s="196">
        <v>0.0</v>
      </c>
      <c r="S5448" s="109">
        <v>44238.0</v>
      </c>
      <c r="T5448" s="196">
        <f t="shared" si="1"/>
        <v>0</v>
      </c>
    </row>
    <row r="5449">
      <c r="A5449" s="7">
        <v>44238.0</v>
      </c>
      <c r="B5449" s="21">
        <v>1.0</v>
      </c>
      <c r="O5449" s="109">
        <v>44238.0</v>
      </c>
      <c r="P5449" s="11">
        <v>0.0</v>
      </c>
      <c r="Q5449" s="196">
        <v>1.0</v>
      </c>
      <c r="R5449" s="196">
        <v>0.0</v>
      </c>
      <c r="S5449" s="109">
        <v>44238.0</v>
      </c>
      <c r="T5449" s="196">
        <f t="shared" si="1"/>
        <v>1</v>
      </c>
    </row>
    <row r="5450">
      <c r="A5450" s="7">
        <v>44238.0</v>
      </c>
      <c r="B5450" s="21">
        <v>1.0</v>
      </c>
      <c r="O5450" s="109">
        <v>44238.0</v>
      </c>
      <c r="P5450" s="11">
        <v>0.0</v>
      </c>
      <c r="Q5450" s="196">
        <v>1.0</v>
      </c>
      <c r="R5450" s="196">
        <v>0.0</v>
      </c>
      <c r="S5450" s="109">
        <v>44238.0</v>
      </c>
      <c r="T5450" s="196">
        <f t="shared" si="1"/>
        <v>1</v>
      </c>
    </row>
    <row r="5451">
      <c r="A5451" s="7">
        <v>44238.0</v>
      </c>
      <c r="B5451" s="21">
        <v>1.0</v>
      </c>
      <c r="O5451" s="109">
        <v>44238.0</v>
      </c>
      <c r="P5451" s="11">
        <v>1.0</v>
      </c>
      <c r="Q5451" s="196">
        <v>0.0</v>
      </c>
      <c r="R5451" s="196">
        <v>0.0</v>
      </c>
      <c r="S5451" s="109">
        <v>44238.0</v>
      </c>
      <c r="T5451" s="196">
        <f t="shared" si="1"/>
        <v>0</v>
      </c>
    </row>
    <row r="5452">
      <c r="A5452" s="7">
        <v>44238.0</v>
      </c>
      <c r="B5452" s="21">
        <v>1.0</v>
      </c>
      <c r="O5452" s="109">
        <v>44238.0</v>
      </c>
      <c r="P5452" s="11">
        <v>0.0</v>
      </c>
      <c r="Q5452" s="196">
        <v>1.0</v>
      </c>
      <c r="R5452" s="196">
        <v>0.0</v>
      </c>
      <c r="S5452" s="109">
        <v>44238.0</v>
      </c>
      <c r="T5452" s="196">
        <f t="shared" si="1"/>
        <v>1</v>
      </c>
    </row>
    <row r="5453">
      <c r="A5453" s="7">
        <v>44238.0</v>
      </c>
      <c r="B5453" s="21">
        <v>1.0</v>
      </c>
      <c r="O5453" s="109">
        <v>44238.0</v>
      </c>
      <c r="P5453" s="11">
        <v>1.0</v>
      </c>
      <c r="Q5453" s="196">
        <v>0.0</v>
      </c>
      <c r="R5453" s="196">
        <v>0.0</v>
      </c>
      <c r="S5453" s="109">
        <v>44238.0</v>
      </c>
      <c r="T5453" s="196">
        <f t="shared" si="1"/>
        <v>0</v>
      </c>
    </row>
    <row r="5454">
      <c r="A5454" s="7">
        <v>44238.0</v>
      </c>
      <c r="B5454" s="21">
        <v>1.0</v>
      </c>
      <c r="O5454" s="109">
        <v>44238.0</v>
      </c>
      <c r="P5454" s="11">
        <v>1.0</v>
      </c>
      <c r="Q5454" s="196">
        <v>0.0</v>
      </c>
      <c r="R5454" s="196">
        <v>0.0</v>
      </c>
      <c r="S5454" s="109">
        <v>44238.0</v>
      </c>
      <c r="T5454" s="196">
        <f t="shared" si="1"/>
        <v>0</v>
      </c>
    </row>
    <row r="5455">
      <c r="A5455" s="7">
        <v>44238.0</v>
      </c>
      <c r="B5455" s="21">
        <v>1.0</v>
      </c>
      <c r="O5455" s="109">
        <v>44238.0</v>
      </c>
      <c r="P5455" s="11">
        <v>1.0</v>
      </c>
      <c r="Q5455" s="196">
        <v>0.0</v>
      </c>
      <c r="R5455" s="196">
        <v>0.0</v>
      </c>
      <c r="S5455" s="109">
        <v>44238.0</v>
      </c>
      <c r="T5455" s="196">
        <f t="shared" si="1"/>
        <v>0</v>
      </c>
    </row>
    <row r="5456">
      <c r="A5456" s="7">
        <v>44238.0</v>
      </c>
      <c r="B5456" s="21">
        <v>1.0</v>
      </c>
      <c r="O5456" s="109">
        <v>44238.0</v>
      </c>
      <c r="P5456" s="11">
        <v>0.0</v>
      </c>
      <c r="Q5456" s="196">
        <v>0.0</v>
      </c>
      <c r="R5456" s="196">
        <v>0.0</v>
      </c>
      <c r="S5456" s="109">
        <v>44238.0</v>
      </c>
      <c r="T5456" s="196">
        <f t="shared" si="1"/>
        <v>0</v>
      </c>
    </row>
    <row r="5457">
      <c r="A5457" s="7">
        <v>44238.0</v>
      </c>
      <c r="B5457" s="21">
        <v>1.0</v>
      </c>
      <c r="O5457" s="109">
        <v>44238.0</v>
      </c>
      <c r="P5457" s="11">
        <v>1.0</v>
      </c>
      <c r="Q5457" s="196">
        <v>0.0</v>
      </c>
      <c r="R5457" s="196">
        <v>0.0</v>
      </c>
      <c r="S5457" s="109">
        <v>44238.0</v>
      </c>
      <c r="T5457" s="196">
        <f t="shared" si="1"/>
        <v>0</v>
      </c>
    </row>
    <row r="5458">
      <c r="A5458" s="7">
        <v>44238.0</v>
      </c>
      <c r="B5458" s="21">
        <v>1.0</v>
      </c>
      <c r="O5458" s="109">
        <v>44238.0</v>
      </c>
      <c r="P5458" s="11">
        <v>1.0</v>
      </c>
      <c r="Q5458" s="196">
        <v>0.0</v>
      </c>
      <c r="R5458" s="196">
        <v>0.0</v>
      </c>
      <c r="S5458" s="109">
        <v>44238.0</v>
      </c>
      <c r="T5458" s="196">
        <f t="shared" si="1"/>
        <v>0</v>
      </c>
    </row>
    <row r="5459">
      <c r="A5459" s="7">
        <v>44238.0</v>
      </c>
      <c r="B5459" s="21">
        <v>1.0</v>
      </c>
      <c r="O5459" s="109">
        <v>44238.0</v>
      </c>
      <c r="P5459" s="11">
        <v>1.0</v>
      </c>
      <c r="Q5459" s="196">
        <v>0.0</v>
      </c>
      <c r="R5459" s="196">
        <v>0.0</v>
      </c>
      <c r="S5459" s="109">
        <v>44238.0</v>
      </c>
      <c r="T5459" s="196">
        <f t="shared" si="1"/>
        <v>0</v>
      </c>
    </row>
    <row r="5460">
      <c r="A5460" s="7">
        <v>44238.0</v>
      </c>
      <c r="B5460" s="21">
        <v>1.0</v>
      </c>
      <c r="O5460" s="109">
        <v>44238.0</v>
      </c>
      <c r="P5460" s="11">
        <v>1.0</v>
      </c>
      <c r="Q5460" s="196">
        <v>0.0</v>
      </c>
      <c r="R5460" s="196">
        <v>0.0</v>
      </c>
      <c r="S5460" s="109">
        <v>44238.0</v>
      </c>
      <c r="T5460" s="196">
        <f t="shared" si="1"/>
        <v>0</v>
      </c>
    </row>
    <row r="5461">
      <c r="A5461" s="7">
        <v>44238.0</v>
      </c>
      <c r="B5461" s="21">
        <v>1.0</v>
      </c>
      <c r="O5461" s="109">
        <v>44238.0</v>
      </c>
      <c r="P5461" s="11">
        <v>1.0</v>
      </c>
      <c r="Q5461" s="196">
        <v>0.0</v>
      </c>
      <c r="R5461" s="196">
        <v>0.0</v>
      </c>
      <c r="S5461" s="109">
        <v>44238.0</v>
      </c>
      <c r="T5461" s="196">
        <f t="shared" si="1"/>
        <v>0</v>
      </c>
    </row>
    <row r="5462">
      <c r="A5462" s="71">
        <v>44238.0</v>
      </c>
      <c r="B5462" s="21">
        <v>1.0</v>
      </c>
      <c r="O5462" s="201">
        <v>44238.0</v>
      </c>
      <c r="P5462" s="11">
        <v>1.0</v>
      </c>
      <c r="Q5462" s="196">
        <v>0.0</v>
      </c>
      <c r="R5462" s="196">
        <v>0.0</v>
      </c>
      <c r="S5462" s="201">
        <v>44238.0</v>
      </c>
      <c r="T5462" s="196">
        <f t="shared" si="1"/>
        <v>0</v>
      </c>
    </row>
    <row r="5463">
      <c r="A5463" s="7">
        <v>44238.0</v>
      </c>
      <c r="B5463" s="21">
        <v>1.0</v>
      </c>
      <c r="O5463" s="109">
        <v>44238.0</v>
      </c>
      <c r="P5463" s="11">
        <v>1.0</v>
      </c>
      <c r="Q5463" s="196">
        <v>0.0</v>
      </c>
      <c r="R5463" s="196">
        <v>0.0</v>
      </c>
      <c r="S5463" s="109">
        <v>44238.0</v>
      </c>
      <c r="T5463" s="196">
        <f t="shared" si="1"/>
        <v>0</v>
      </c>
    </row>
    <row r="5464">
      <c r="A5464" s="7">
        <v>44238.0</v>
      </c>
      <c r="B5464" s="21">
        <v>1.0</v>
      </c>
      <c r="O5464" s="109">
        <v>44238.0</v>
      </c>
      <c r="P5464" s="11">
        <v>1.0</v>
      </c>
      <c r="Q5464" s="196">
        <v>0.0</v>
      </c>
      <c r="R5464" s="196">
        <v>0.0</v>
      </c>
      <c r="S5464" s="109">
        <v>44238.0</v>
      </c>
      <c r="T5464" s="196">
        <f t="shared" si="1"/>
        <v>0</v>
      </c>
    </row>
    <row r="5465">
      <c r="A5465" s="7">
        <v>44238.0</v>
      </c>
      <c r="B5465" s="21">
        <v>1.0</v>
      </c>
      <c r="O5465" s="109">
        <v>44238.0</v>
      </c>
      <c r="P5465" s="11">
        <v>1.0</v>
      </c>
      <c r="Q5465" s="196">
        <v>0.0</v>
      </c>
      <c r="R5465" s="196">
        <v>0.0</v>
      </c>
      <c r="S5465" s="109">
        <v>44238.0</v>
      </c>
      <c r="T5465" s="196">
        <f t="shared" si="1"/>
        <v>0</v>
      </c>
    </row>
    <row r="5466">
      <c r="A5466" s="7">
        <v>44238.0</v>
      </c>
      <c r="B5466" s="21">
        <v>1.0</v>
      </c>
      <c r="O5466" s="109">
        <v>44238.0</v>
      </c>
      <c r="P5466" s="11">
        <v>1.0</v>
      </c>
      <c r="Q5466" s="196">
        <v>0.0</v>
      </c>
      <c r="R5466" s="196">
        <v>0.0</v>
      </c>
      <c r="S5466" s="109">
        <v>44238.0</v>
      </c>
      <c r="T5466" s="196">
        <f t="shared" si="1"/>
        <v>0</v>
      </c>
    </row>
    <row r="5467">
      <c r="A5467" s="7">
        <v>44238.0</v>
      </c>
      <c r="B5467" s="21">
        <v>1.0</v>
      </c>
      <c r="O5467" s="109">
        <v>44238.0</v>
      </c>
      <c r="P5467" s="11">
        <v>0.0</v>
      </c>
      <c r="Q5467" s="196">
        <v>0.0</v>
      </c>
      <c r="R5467" s="196">
        <v>0.0</v>
      </c>
      <c r="S5467" s="109">
        <v>44238.0</v>
      </c>
      <c r="T5467" s="196">
        <f t="shared" si="1"/>
        <v>0</v>
      </c>
    </row>
    <row r="5468">
      <c r="A5468" s="7">
        <v>44238.0</v>
      </c>
      <c r="B5468" s="21">
        <v>1.0</v>
      </c>
      <c r="O5468" s="109">
        <v>44238.0</v>
      </c>
      <c r="P5468" s="11">
        <v>1.0</v>
      </c>
      <c r="Q5468" s="196">
        <v>0.0</v>
      </c>
      <c r="R5468" s="196">
        <v>0.0</v>
      </c>
      <c r="S5468" s="109">
        <v>44238.0</v>
      </c>
      <c r="T5468" s="196">
        <f t="shared" si="1"/>
        <v>0</v>
      </c>
    </row>
    <row r="5469">
      <c r="A5469" s="7">
        <v>44238.0</v>
      </c>
      <c r="B5469" s="21">
        <v>1.0</v>
      </c>
      <c r="O5469" s="109">
        <v>44238.0</v>
      </c>
      <c r="P5469" s="11">
        <v>1.0</v>
      </c>
      <c r="Q5469" s="196">
        <v>0.0</v>
      </c>
      <c r="R5469" s="196">
        <v>0.0</v>
      </c>
      <c r="S5469" s="109">
        <v>44238.0</v>
      </c>
      <c r="T5469" s="196">
        <f t="shared" si="1"/>
        <v>0</v>
      </c>
    </row>
    <row r="5470">
      <c r="A5470" s="7">
        <v>44238.0</v>
      </c>
      <c r="B5470" s="21">
        <v>1.0</v>
      </c>
      <c r="O5470" s="109">
        <v>44238.0</v>
      </c>
      <c r="P5470" s="11">
        <v>1.0</v>
      </c>
      <c r="Q5470" s="196">
        <v>0.0</v>
      </c>
      <c r="R5470" s="196">
        <v>0.0</v>
      </c>
      <c r="S5470" s="109">
        <v>44238.0</v>
      </c>
      <c r="T5470" s="196">
        <f t="shared" si="1"/>
        <v>0</v>
      </c>
    </row>
    <row r="5471">
      <c r="A5471" s="7">
        <v>44238.0</v>
      </c>
      <c r="B5471" s="21">
        <v>1.0</v>
      </c>
      <c r="O5471" s="109">
        <v>44238.0</v>
      </c>
      <c r="P5471" s="11">
        <v>0.0</v>
      </c>
      <c r="Q5471" s="196">
        <v>0.0</v>
      </c>
      <c r="R5471" s="196">
        <v>0.0</v>
      </c>
      <c r="S5471" s="109">
        <v>44238.0</v>
      </c>
      <c r="T5471" s="196">
        <f t="shared" si="1"/>
        <v>0</v>
      </c>
    </row>
    <row r="5472">
      <c r="A5472" s="7">
        <v>44238.0</v>
      </c>
      <c r="B5472" s="21">
        <v>1.0</v>
      </c>
      <c r="O5472" s="109">
        <v>44238.0</v>
      </c>
      <c r="P5472" s="11">
        <v>0.0</v>
      </c>
      <c r="Q5472" s="196">
        <v>0.0</v>
      </c>
      <c r="R5472" s="196">
        <v>0.0</v>
      </c>
      <c r="S5472" s="109">
        <v>44238.0</v>
      </c>
      <c r="T5472" s="196">
        <f t="shared" si="1"/>
        <v>0</v>
      </c>
    </row>
    <row r="5473">
      <c r="A5473" s="7">
        <v>44238.0</v>
      </c>
      <c r="B5473" s="21">
        <v>1.0</v>
      </c>
      <c r="O5473" s="109">
        <v>44238.0</v>
      </c>
      <c r="P5473" s="11">
        <v>0.0</v>
      </c>
      <c r="Q5473" s="196">
        <v>0.0</v>
      </c>
      <c r="R5473" s="196">
        <v>0.0</v>
      </c>
      <c r="S5473" s="109">
        <v>44238.0</v>
      </c>
      <c r="T5473" s="196">
        <f t="shared" si="1"/>
        <v>0</v>
      </c>
    </row>
    <row r="5474">
      <c r="A5474" s="7">
        <v>44238.0</v>
      </c>
      <c r="B5474" s="21">
        <v>1.0</v>
      </c>
      <c r="O5474" s="109">
        <v>44238.0</v>
      </c>
      <c r="P5474" s="11">
        <v>1.0</v>
      </c>
      <c r="Q5474" s="196">
        <v>0.0</v>
      </c>
      <c r="R5474" s="196">
        <v>0.0</v>
      </c>
      <c r="S5474" s="109">
        <v>44238.0</v>
      </c>
      <c r="T5474" s="196">
        <f t="shared" si="1"/>
        <v>0</v>
      </c>
    </row>
    <row r="5475">
      <c r="A5475" s="7">
        <v>44238.0</v>
      </c>
      <c r="B5475" s="21">
        <v>1.0</v>
      </c>
      <c r="O5475" s="109">
        <v>44238.0</v>
      </c>
      <c r="P5475" s="11">
        <v>0.0</v>
      </c>
      <c r="Q5475" s="196">
        <v>0.0</v>
      </c>
      <c r="R5475" s="196">
        <v>0.0</v>
      </c>
      <c r="S5475" s="109">
        <v>44238.0</v>
      </c>
      <c r="T5475" s="196">
        <f t="shared" si="1"/>
        <v>0</v>
      </c>
    </row>
    <row r="5476">
      <c r="A5476" s="7">
        <v>44238.0</v>
      </c>
      <c r="B5476" s="21">
        <v>1.0</v>
      </c>
      <c r="O5476" s="109">
        <v>44238.0</v>
      </c>
      <c r="P5476" s="11">
        <v>1.0</v>
      </c>
      <c r="Q5476" s="196">
        <v>0.0</v>
      </c>
      <c r="R5476" s="196">
        <v>0.0</v>
      </c>
      <c r="S5476" s="109">
        <v>44238.0</v>
      </c>
      <c r="T5476" s="196">
        <f t="shared" si="1"/>
        <v>0</v>
      </c>
    </row>
    <row r="5477">
      <c r="A5477" s="7">
        <v>44238.0</v>
      </c>
      <c r="B5477" s="21">
        <v>1.0</v>
      </c>
      <c r="O5477" s="109">
        <v>44238.0</v>
      </c>
      <c r="P5477" s="11">
        <v>1.0</v>
      </c>
      <c r="Q5477" s="196">
        <v>0.0</v>
      </c>
      <c r="R5477" s="196">
        <v>0.0</v>
      </c>
      <c r="S5477" s="109">
        <v>44238.0</v>
      </c>
      <c r="T5477" s="196">
        <f t="shared" si="1"/>
        <v>0</v>
      </c>
    </row>
    <row r="5478">
      <c r="A5478" s="7">
        <v>44238.0</v>
      </c>
      <c r="B5478" s="21">
        <v>1.0</v>
      </c>
      <c r="O5478" s="109">
        <v>44238.0</v>
      </c>
      <c r="P5478" s="11">
        <v>0.0</v>
      </c>
      <c r="Q5478" s="196">
        <v>0.0</v>
      </c>
      <c r="R5478" s="196">
        <v>0.0</v>
      </c>
      <c r="S5478" s="109">
        <v>44238.0</v>
      </c>
      <c r="T5478" s="196">
        <f t="shared" si="1"/>
        <v>0</v>
      </c>
    </row>
    <row r="5479">
      <c r="A5479" s="7">
        <v>44238.0</v>
      </c>
      <c r="B5479" s="21">
        <v>1.0</v>
      </c>
      <c r="O5479" s="109">
        <v>44238.0</v>
      </c>
      <c r="P5479" s="11">
        <v>0.0</v>
      </c>
      <c r="Q5479" s="196">
        <v>0.0</v>
      </c>
      <c r="R5479" s="196">
        <v>0.0</v>
      </c>
      <c r="S5479" s="109">
        <v>44238.0</v>
      </c>
      <c r="T5479" s="196">
        <f t="shared" si="1"/>
        <v>0</v>
      </c>
    </row>
    <row r="5480">
      <c r="A5480" s="7">
        <v>44238.0</v>
      </c>
      <c r="B5480" s="21">
        <v>1.0</v>
      </c>
      <c r="O5480" s="109">
        <v>44238.0</v>
      </c>
      <c r="P5480" s="11">
        <v>0.0</v>
      </c>
      <c r="Q5480" s="196">
        <v>0.0</v>
      </c>
      <c r="R5480" s="196">
        <v>0.0</v>
      </c>
      <c r="S5480" s="109">
        <v>44238.0</v>
      </c>
      <c r="T5480" s="196">
        <f t="shared" si="1"/>
        <v>0</v>
      </c>
    </row>
    <row r="5481">
      <c r="A5481" s="7">
        <v>44238.0</v>
      </c>
      <c r="B5481" s="21">
        <v>1.0</v>
      </c>
      <c r="O5481" s="109">
        <v>44238.0</v>
      </c>
      <c r="P5481" s="11">
        <v>0.0</v>
      </c>
      <c r="Q5481" s="196">
        <v>0.0</v>
      </c>
      <c r="R5481" s="196">
        <v>0.0</v>
      </c>
      <c r="S5481" s="109">
        <v>44238.0</v>
      </c>
      <c r="T5481" s="196">
        <f t="shared" si="1"/>
        <v>0</v>
      </c>
    </row>
    <row r="5482">
      <c r="A5482" s="7">
        <v>44238.0</v>
      </c>
      <c r="B5482" s="21">
        <v>1.0</v>
      </c>
      <c r="O5482" s="109">
        <v>44238.0</v>
      </c>
      <c r="P5482" s="11">
        <v>1.0</v>
      </c>
      <c r="Q5482" s="196">
        <v>0.0</v>
      </c>
      <c r="R5482" s="196">
        <v>0.0</v>
      </c>
      <c r="S5482" s="109">
        <v>44238.0</v>
      </c>
      <c r="T5482" s="196">
        <f t="shared" si="1"/>
        <v>0</v>
      </c>
    </row>
    <row r="5483">
      <c r="A5483" s="7">
        <v>44238.0</v>
      </c>
      <c r="B5483" s="21">
        <v>1.0</v>
      </c>
      <c r="O5483" s="109">
        <v>44238.0</v>
      </c>
      <c r="P5483" s="11">
        <v>1.0</v>
      </c>
      <c r="Q5483" s="196">
        <v>0.0</v>
      </c>
      <c r="R5483" s="196">
        <v>0.0</v>
      </c>
      <c r="S5483" s="109">
        <v>44238.0</v>
      </c>
      <c r="T5483" s="196">
        <f t="shared" si="1"/>
        <v>0</v>
      </c>
    </row>
    <row r="5484">
      <c r="A5484" s="7">
        <v>44238.0</v>
      </c>
      <c r="B5484" s="21">
        <v>1.0</v>
      </c>
      <c r="O5484" s="109">
        <v>44238.0</v>
      </c>
      <c r="P5484" s="11">
        <v>0.0</v>
      </c>
      <c r="Q5484" s="196">
        <v>1.0</v>
      </c>
      <c r="R5484" s="196">
        <v>0.0</v>
      </c>
      <c r="S5484" s="109">
        <v>44238.0</v>
      </c>
      <c r="T5484" s="196">
        <f t="shared" si="1"/>
        <v>1</v>
      </c>
    </row>
    <row r="5485">
      <c r="A5485" s="7">
        <v>44238.0</v>
      </c>
      <c r="B5485" s="21">
        <v>1.0</v>
      </c>
      <c r="O5485" s="109">
        <v>44238.0</v>
      </c>
      <c r="P5485" s="11">
        <v>1.0</v>
      </c>
      <c r="Q5485" s="196">
        <v>0.0</v>
      </c>
      <c r="R5485" s="196">
        <v>0.0</v>
      </c>
      <c r="S5485" s="109">
        <v>44238.0</v>
      </c>
      <c r="T5485" s="196">
        <f t="shared" si="1"/>
        <v>0</v>
      </c>
    </row>
    <row r="5486">
      <c r="A5486" s="7">
        <v>44238.0</v>
      </c>
      <c r="B5486" s="21">
        <v>1.0</v>
      </c>
      <c r="O5486" s="109">
        <v>44238.0</v>
      </c>
      <c r="P5486" s="11">
        <v>1.0</v>
      </c>
      <c r="Q5486" s="196">
        <v>0.0</v>
      </c>
      <c r="R5486" s="196">
        <v>0.0</v>
      </c>
      <c r="S5486" s="109">
        <v>44238.0</v>
      </c>
      <c r="T5486" s="196">
        <f t="shared" si="1"/>
        <v>0</v>
      </c>
    </row>
    <row r="5487">
      <c r="A5487" s="7">
        <v>44238.0</v>
      </c>
      <c r="B5487" s="21">
        <v>1.0</v>
      </c>
      <c r="O5487" s="109">
        <v>44238.0</v>
      </c>
      <c r="P5487" s="11">
        <v>1.0</v>
      </c>
      <c r="Q5487" s="196">
        <v>0.0</v>
      </c>
      <c r="R5487" s="196">
        <v>0.0</v>
      </c>
      <c r="S5487" s="109">
        <v>44238.0</v>
      </c>
      <c r="T5487" s="196">
        <f t="shared" si="1"/>
        <v>0</v>
      </c>
    </row>
    <row r="5488">
      <c r="A5488" s="7">
        <v>44238.0</v>
      </c>
      <c r="B5488" s="21">
        <v>1.0</v>
      </c>
      <c r="O5488" s="109">
        <v>44238.0</v>
      </c>
      <c r="P5488" s="11">
        <v>1.0</v>
      </c>
      <c r="Q5488" s="196">
        <v>0.0</v>
      </c>
      <c r="R5488" s="196">
        <v>0.0</v>
      </c>
      <c r="S5488" s="109">
        <v>44238.0</v>
      </c>
      <c r="T5488" s="196">
        <f t="shared" si="1"/>
        <v>0</v>
      </c>
    </row>
    <row r="5489">
      <c r="A5489" s="7">
        <v>44238.0</v>
      </c>
      <c r="B5489" s="21">
        <v>1.0</v>
      </c>
      <c r="O5489" s="109">
        <v>44238.0</v>
      </c>
      <c r="P5489" s="11">
        <v>0.0</v>
      </c>
      <c r="Q5489" s="196">
        <v>0.0</v>
      </c>
      <c r="R5489" s="196">
        <v>0.0</v>
      </c>
      <c r="S5489" s="109">
        <v>44238.0</v>
      </c>
      <c r="T5489" s="196">
        <f t="shared" si="1"/>
        <v>0</v>
      </c>
    </row>
    <row r="5490">
      <c r="A5490" s="7">
        <v>44238.0</v>
      </c>
      <c r="B5490" s="21">
        <v>1.0</v>
      </c>
      <c r="O5490" s="109">
        <v>44238.0</v>
      </c>
      <c r="P5490" s="11">
        <v>0.0</v>
      </c>
      <c r="Q5490" s="196">
        <v>0.0</v>
      </c>
      <c r="R5490" s="196">
        <v>0.0</v>
      </c>
      <c r="S5490" s="109">
        <v>44238.0</v>
      </c>
      <c r="T5490" s="196">
        <f t="shared" si="1"/>
        <v>0</v>
      </c>
    </row>
    <row r="5491">
      <c r="A5491" s="7">
        <v>44238.0</v>
      </c>
      <c r="B5491" s="21">
        <v>1.0</v>
      </c>
      <c r="O5491" s="109">
        <v>44238.0</v>
      </c>
      <c r="P5491" s="11">
        <v>1.0</v>
      </c>
      <c r="Q5491" s="196">
        <v>0.0</v>
      </c>
      <c r="R5491" s="196">
        <v>0.0</v>
      </c>
      <c r="S5491" s="109">
        <v>44238.0</v>
      </c>
      <c r="T5491" s="196">
        <f t="shared" si="1"/>
        <v>0</v>
      </c>
    </row>
    <row r="5492">
      <c r="A5492" s="7">
        <v>44238.0</v>
      </c>
      <c r="B5492" s="21">
        <v>1.0</v>
      </c>
      <c r="O5492" s="109">
        <v>44238.0</v>
      </c>
      <c r="P5492" s="11">
        <v>0.0</v>
      </c>
      <c r="Q5492" s="196">
        <v>1.0</v>
      </c>
      <c r="R5492" s="196">
        <v>0.0</v>
      </c>
      <c r="S5492" s="109">
        <v>44238.0</v>
      </c>
      <c r="T5492" s="196">
        <f t="shared" si="1"/>
        <v>1</v>
      </c>
    </row>
    <row r="5493">
      <c r="A5493" s="7">
        <v>44238.0</v>
      </c>
      <c r="B5493" s="21">
        <v>1.0</v>
      </c>
      <c r="O5493" s="109">
        <v>44238.0</v>
      </c>
      <c r="P5493" s="11">
        <v>0.0</v>
      </c>
      <c r="Q5493" s="196">
        <v>0.0</v>
      </c>
      <c r="R5493" s="196">
        <v>0.0</v>
      </c>
      <c r="S5493" s="109">
        <v>44238.0</v>
      </c>
      <c r="T5493" s="196">
        <f t="shared" si="1"/>
        <v>0</v>
      </c>
    </row>
    <row r="5494">
      <c r="A5494" s="7">
        <v>44238.0</v>
      </c>
      <c r="B5494" s="21">
        <v>1.0</v>
      </c>
      <c r="O5494" s="109">
        <v>44238.0</v>
      </c>
      <c r="P5494" s="11">
        <v>1.0</v>
      </c>
      <c r="Q5494" s="196">
        <v>0.0</v>
      </c>
      <c r="R5494" s="196">
        <v>0.0</v>
      </c>
      <c r="S5494" s="109">
        <v>44238.0</v>
      </c>
      <c r="T5494" s="196">
        <f t="shared" si="1"/>
        <v>0</v>
      </c>
    </row>
    <row r="5495">
      <c r="A5495" s="7">
        <v>44238.0</v>
      </c>
      <c r="B5495" s="21">
        <v>1.0</v>
      </c>
      <c r="O5495" s="109">
        <v>44238.0</v>
      </c>
      <c r="P5495" s="11">
        <v>0.0</v>
      </c>
      <c r="Q5495" s="196">
        <v>1.0</v>
      </c>
      <c r="R5495" s="196">
        <v>0.0</v>
      </c>
      <c r="S5495" s="109">
        <v>44238.0</v>
      </c>
      <c r="T5495" s="196">
        <f t="shared" si="1"/>
        <v>1</v>
      </c>
    </row>
    <row r="5496">
      <c r="A5496" s="7">
        <v>44238.0</v>
      </c>
      <c r="B5496" s="21">
        <v>1.0</v>
      </c>
      <c r="O5496" s="109">
        <v>44238.0</v>
      </c>
      <c r="P5496" s="11">
        <v>0.0</v>
      </c>
      <c r="Q5496" s="196">
        <v>0.0</v>
      </c>
      <c r="R5496" s="196">
        <v>0.0</v>
      </c>
      <c r="S5496" s="109">
        <v>44238.0</v>
      </c>
      <c r="T5496" s="196">
        <f t="shared" si="1"/>
        <v>0</v>
      </c>
    </row>
    <row r="5497">
      <c r="A5497" s="7">
        <v>44238.0</v>
      </c>
      <c r="B5497" s="21">
        <v>1.0</v>
      </c>
      <c r="O5497" s="109">
        <v>44238.0</v>
      </c>
      <c r="P5497" s="11">
        <v>0.0</v>
      </c>
      <c r="Q5497" s="196">
        <v>0.0</v>
      </c>
      <c r="R5497" s="196">
        <v>0.0</v>
      </c>
      <c r="S5497" s="109">
        <v>44238.0</v>
      </c>
      <c r="T5497" s="196">
        <f t="shared" si="1"/>
        <v>0</v>
      </c>
    </row>
    <row r="5498">
      <c r="A5498" s="7">
        <v>44238.0</v>
      </c>
      <c r="B5498" s="21">
        <v>1.0</v>
      </c>
      <c r="O5498" s="109">
        <v>44238.0</v>
      </c>
      <c r="P5498" s="11">
        <v>0.0</v>
      </c>
      <c r="Q5498" s="196">
        <v>0.0</v>
      </c>
      <c r="R5498" s="196">
        <v>0.0</v>
      </c>
      <c r="S5498" s="109">
        <v>44238.0</v>
      </c>
      <c r="T5498" s="196">
        <f t="shared" si="1"/>
        <v>0</v>
      </c>
    </row>
    <row r="5499">
      <c r="A5499" s="7">
        <v>44238.0</v>
      </c>
      <c r="B5499" s="21">
        <v>1.0</v>
      </c>
      <c r="O5499" s="109">
        <v>44238.0</v>
      </c>
      <c r="P5499" s="11">
        <v>0.0</v>
      </c>
      <c r="Q5499" s="196">
        <v>0.0</v>
      </c>
      <c r="R5499" s="196">
        <v>0.0</v>
      </c>
      <c r="S5499" s="109">
        <v>44238.0</v>
      </c>
      <c r="T5499" s="196">
        <f t="shared" si="1"/>
        <v>0</v>
      </c>
    </row>
    <row r="5500">
      <c r="A5500" s="17">
        <v>44238.0</v>
      </c>
      <c r="B5500" s="21">
        <v>1.0</v>
      </c>
      <c r="O5500" s="197">
        <v>44238.0</v>
      </c>
      <c r="P5500" s="11">
        <v>0.0</v>
      </c>
      <c r="Q5500" s="196">
        <v>0.0</v>
      </c>
      <c r="R5500" s="196">
        <v>0.0</v>
      </c>
      <c r="S5500" s="197">
        <v>44238.0</v>
      </c>
      <c r="T5500" s="196">
        <f t="shared" si="1"/>
        <v>0</v>
      </c>
    </row>
    <row r="5501">
      <c r="A5501" s="17">
        <v>44238.0</v>
      </c>
      <c r="B5501" s="21">
        <v>1.0</v>
      </c>
      <c r="O5501" s="197">
        <v>44238.0</v>
      </c>
      <c r="P5501" s="11">
        <v>1.0</v>
      </c>
      <c r="Q5501" s="196">
        <v>0.0</v>
      </c>
      <c r="R5501" s="196">
        <v>0.0</v>
      </c>
      <c r="S5501" s="197">
        <v>44238.0</v>
      </c>
      <c r="T5501" s="196">
        <f t="shared" si="1"/>
        <v>0</v>
      </c>
    </row>
    <row r="5502">
      <c r="A5502" s="7">
        <v>44238.0</v>
      </c>
      <c r="B5502" s="21">
        <v>1.0</v>
      </c>
      <c r="O5502" s="109">
        <v>44238.0</v>
      </c>
      <c r="P5502" s="11">
        <v>0.0</v>
      </c>
      <c r="Q5502" s="196">
        <v>1.0</v>
      </c>
      <c r="R5502" s="196">
        <v>0.0</v>
      </c>
      <c r="S5502" s="109">
        <v>44238.0</v>
      </c>
      <c r="T5502" s="196">
        <f t="shared" si="1"/>
        <v>1</v>
      </c>
    </row>
    <row r="5503">
      <c r="A5503" s="7">
        <v>44238.0</v>
      </c>
      <c r="B5503" s="21">
        <v>1.0</v>
      </c>
      <c r="O5503" s="109">
        <v>44238.0</v>
      </c>
      <c r="P5503" s="11">
        <v>1.0</v>
      </c>
      <c r="Q5503" s="196">
        <v>0.0</v>
      </c>
      <c r="R5503" s="196">
        <v>0.0</v>
      </c>
      <c r="S5503" s="109">
        <v>44238.0</v>
      </c>
      <c r="T5503" s="196">
        <f t="shared" si="1"/>
        <v>0</v>
      </c>
    </row>
    <row r="5504">
      <c r="A5504" s="60">
        <v>44238.0</v>
      </c>
      <c r="B5504" s="21">
        <v>1.0</v>
      </c>
      <c r="O5504" s="160">
        <v>44238.0</v>
      </c>
      <c r="P5504" s="11">
        <v>1.0</v>
      </c>
      <c r="Q5504" s="196">
        <v>0.0</v>
      </c>
      <c r="R5504" s="196">
        <v>0.0</v>
      </c>
      <c r="S5504" s="160">
        <v>44238.0</v>
      </c>
      <c r="T5504" s="196">
        <f t="shared" si="1"/>
        <v>0</v>
      </c>
    </row>
    <row r="5505">
      <c r="A5505" s="7">
        <v>44238.0</v>
      </c>
      <c r="B5505" s="21">
        <v>1.0</v>
      </c>
      <c r="O5505" s="109">
        <v>44238.0</v>
      </c>
      <c r="P5505" s="11">
        <v>1.0</v>
      </c>
      <c r="Q5505" s="196">
        <v>0.0</v>
      </c>
      <c r="R5505" s="196">
        <v>0.0</v>
      </c>
      <c r="S5505" s="109">
        <v>44238.0</v>
      </c>
      <c r="T5505" s="196">
        <f t="shared" si="1"/>
        <v>0</v>
      </c>
    </row>
    <row r="5506">
      <c r="A5506" s="50">
        <v>44238.0</v>
      </c>
      <c r="B5506" s="21">
        <v>1.0</v>
      </c>
      <c r="O5506" s="109">
        <v>44238.0</v>
      </c>
      <c r="P5506" s="11">
        <v>1.0</v>
      </c>
      <c r="Q5506" s="196">
        <v>0.0</v>
      </c>
      <c r="R5506" s="196">
        <v>0.0</v>
      </c>
      <c r="S5506" s="109">
        <v>44238.0</v>
      </c>
      <c r="T5506" s="196">
        <f t="shared" si="1"/>
        <v>0</v>
      </c>
    </row>
    <row r="5507">
      <c r="A5507" s="7">
        <v>44238.0</v>
      </c>
      <c r="B5507" s="21">
        <v>1.0</v>
      </c>
      <c r="O5507" s="109">
        <v>44238.0</v>
      </c>
      <c r="P5507" s="11">
        <v>1.0</v>
      </c>
      <c r="Q5507" s="196">
        <v>0.0</v>
      </c>
      <c r="R5507" s="196">
        <v>0.0</v>
      </c>
      <c r="S5507" s="109">
        <v>44238.0</v>
      </c>
      <c r="T5507" s="196">
        <f t="shared" si="1"/>
        <v>0</v>
      </c>
    </row>
    <row r="5508">
      <c r="A5508" s="7">
        <v>44238.0</v>
      </c>
      <c r="B5508" s="21">
        <v>1.0</v>
      </c>
      <c r="O5508" s="109">
        <v>44238.0</v>
      </c>
      <c r="P5508" s="11">
        <v>1.0</v>
      </c>
      <c r="Q5508" s="196">
        <v>0.0</v>
      </c>
      <c r="R5508" s="196">
        <v>0.0</v>
      </c>
      <c r="S5508" s="109">
        <v>44238.0</v>
      </c>
      <c r="T5508" s="196">
        <f t="shared" si="1"/>
        <v>0</v>
      </c>
    </row>
    <row r="5509">
      <c r="A5509" s="7">
        <v>44238.0</v>
      </c>
      <c r="B5509" s="21">
        <v>1.0</v>
      </c>
      <c r="O5509" s="109">
        <v>44238.0</v>
      </c>
      <c r="P5509" s="11">
        <v>1.0</v>
      </c>
      <c r="Q5509" s="196">
        <v>0.0</v>
      </c>
      <c r="R5509" s="196">
        <v>0.0</v>
      </c>
      <c r="S5509" s="109">
        <v>44238.0</v>
      </c>
      <c r="T5509" s="196">
        <f t="shared" si="1"/>
        <v>0</v>
      </c>
    </row>
    <row r="5510">
      <c r="A5510" s="7">
        <v>44238.0</v>
      </c>
      <c r="B5510" s="21">
        <v>1.0</v>
      </c>
      <c r="O5510" s="109">
        <v>44238.0</v>
      </c>
      <c r="P5510" s="11">
        <v>1.0</v>
      </c>
      <c r="Q5510" s="196">
        <v>0.0</v>
      </c>
      <c r="R5510" s="196">
        <v>0.0</v>
      </c>
      <c r="S5510" s="109">
        <v>44238.0</v>
      </c>
      <c r="T5510" s="196">
        <f t="shared" si="1"/>
        <v>0</v>
      </c>
    </row>
    <row r="5511">
      <c r="A5511" s="53">
        <v>44238.0</v>
      </c>
      <c r="B5511" s="21">
        <v>1.0</v>
      </c>
      <c r="O5511" s="200">
        <v>44238.0</v>
      </c>
      <c r="P5511" s="11">
        <v>1.0</v>
      </c>
      <c r="Q5511" s="196">
        <v>0.0</v>
      </c>
      <c r="R5511" s="196">
        <v>0.0</v>
      </c>
      <c r="S5511" s="200">
        <v>44238.0</v>
      </c>
      <c r="T5511" s="196">
        <f t="shared" si="1"/>
        <v>0</v>
      </c>
    </row>
    <row r="5512">
      <c r="A5512" s="7">
        <v>44238.0</v>
      </c>
      <c r="B5512" s="21">
        <v>1.0</v>
      </c>
      <c r="O5512" s="109">
        <v>44238.0</v>
      </c>
      <c r="P5512" s="11">
        <v>1.0</v>
      </c>
      <c r="Q5512" s="196">
        <v>0.0</v>
      </c>
      <c r="R5512" s="196">
        <v>0.0</v>
      </c>
      <c r="S5512" s="109">
        <v>44238.0</v>
      </c>
      <c r="T5512" s="196">
        <f t="shared" si="1"/>
        <v>0</v>
      </c>
    </row>
    <row r="5513">
      <c r="A5513" s="7">
        <v>44238.0</v>
      </c>
      <c r="B5513" s="21">
        <v>1.0</v>
      </c>
      <c r="O5513" s="109">
        <v>44238.0</v>
      </c>
      <c r="P5513" s="11">
        <v>1.0</v>
      </c>
      <c r="Q5513" s="196">
        <v>0.0</v>
      </c>
      <c r="R5513" s="196">
        <v>0.0</v>
      </c>
      <c r="S5513" s="109">
        <v>44238.0</v>
      </c>
      <c r="T5513" s="196">
        <f t="shared" si="1"/>
        <v>0</v>
      </c>
    </row>
    <row r="5514">
      <c r="A5514" s="60">
        <v>44238.0</v>
      </c>
      <c r="B5514" s="21">
        <v>1.0</v>
      </c>
      <c r="O5514" s="160">
        <v>44238.0</v>
      </c>
      <c r="P5514" s="11">
        <v>1.0</v>
      </c>
      <c r="Q5514" s="196">
        <v>0.0</v>
      </c>
      <c r="R5514" s="196">
        <v>0.0</v>
      </c>
      <c r="S5514" s="160">
        <v>44238.0</v>
      </c>
      <c r="T5514" s="196">
        <f t="shared" si="1"/>
        <v>0</v>
      </c>
    </row>
    <row r="5515">
      <c r="A5515" s="60">
        <v>44238.0</v>
      </c>
      <c r="B5515" s="21">
        <v>1.0</v>
      </c>
      <c r="O5515" s="160">
        <v>44238.0</v>
      </c>
      <c r="P5515" s="11">
        <v>1.0</v>
      </c>
      <c r="Q5515" s="196">
        <v>0.0</v>
      </c>
      <c r="R5515" s="196">
        <v>0.0</v>
      </c>
      <c r="S5515" s="160">
        <v>44238.0</v>
      </c>
      <c r="T5515" s="196">
        <f t="shared" si="1"/>
        <v>0</v>
      </c>
    </row>
    <row r="5516">
      <c r="A5516" s="7">
        <v>44238.0</v>
      </c>
      <c r="B5516" s="21">
        <v>1.0</v>
      </c>
      <c r="O5516" s="109">
        <v>44238.0</v>
      </c>
      <c r="P5516" s="11">
        <v>1.0</v>
      </c>
      <c r="Q5516" s="196">
        <v>0.0</v>
      </c>
      <c r="R5516" s="196">
        <v>0.0</v>
      </c>
      <c r="S5516" s="109">
        <v>44238.0</v>
      </c>
      <c r="T5516" s="196">
        <f t="shared" si="1"/>
        <v>0</v>
      </c>
    </row>
    <row r="5517">
      <c r="A5517" s="7">
        <v>44238.0</v>
      </c>
      <c r="B5517" s="21">
        <v>1.0</v>
      </c>
      <c r="O5517" s="109">
        <v>44238.0</v>
      </c>
      <c r="P5517" s="11">
        <v>1.0</v>
      </c>
      <c r="Q5517" s="196">
        <v>0.0</v>
      </c>
      <c r="R5517" s="196">
        <v>0.0</v>
      </c>
      <c r="S5517" s="109">
        <v>44238.0</v>
      </c>
      <c r="T5517" s="196">
        <f t="shared" si="1"/>
        <v>0</v>
      </c>
    </row>
    <row r="5518">
      <c r="A5518" s="7">
        <v>44238.0</v>
      </c>
      <c r="B5518" s="21">
        <v>1.0</v>
      </c>
      <c r="O5518" s="109">
        <v>44238.0</v>
      </c>
      <c r="P5518" s="11">
        <v>1.0</v>
      </c>
      <c r="Q5518" s="196">
        <v>0.0</v>
      </c>
      <c r="R5518" s="196">
        <v>0.0</v>
      </c>
      <c r="S5518" s="109">
        <v>44238.0</v>
      </c>
      <c r="T5518" s="196">
        <f t="shared" si="1"/>
        <v>0</v>
      </c>
    </row>
    <row r="5519">
      <c r="A5519" s="7">
        <v>44238.0</v>
      </c>
      <c r="B5519" s="21">
        <v>1.0</v>
      </c>
      <c r="O5519" s="109">
        <v>44238.0</v>
      </c>
      <c r="P5519" s="11">
        <v>1.0</v>
      </c>
      <c r="Q5519" s="196">
        <v>0.0</v>
      </c>
      <c r="R5519" s="196">
        <v>0.0</v>
      </c>
      <c r="S5519" s="109">
        <v>44238.0</v>
      </c>
      <c r="T5519" s="196">
        <f t="shared" si="1"/>
        <v>0</v>
      </c>
    </row>
    <row r="5520">
      <c r="A5520" s="7">
        <v>44238.0</v>
      </c>
      <c r="B5520" s="21">
        <v>1.0</v>
      </c>
      <c r="O5520" s="109">
        <v>44238.0</v>
      </c>
      <c r="P5520" s="11">
        <v>1.0</v>
      </c>
      <c r="Q5520" s="196">
        <v>0.0</v>
      </c>
      <c r="R5520" s="196">
        <v>0.0</v>
      </c>
      <c r="S5520" s="109">
        <v>44238.0</v>
      </c>
      <c r="T5520" s="196">
        <f t="shared" si="1"/>
        <v>0</v>
      </c>
    </row>
    <row r="5521">
      <c r="A5521" s="7">
        <v>44238.0</v>
      </c>
      <c r="B5521" s="21">
        <v>1.0</v>
      </c>
      <c r="O5521" s="109">
        <v>44238.0</v>
      </c>
      <c r="P5521" s="11">
        <v>1.0</v>
      </c>
      <c r="Q5521" s="196">
        <v>0.0</v>
      </c>
      <c r="R5521" s="196">
        <v>0.0</v>
      </c>
      <c r="S5521" s="109">
        <v>44238.0</v>
      </c>
      <c r="T5521" s="196">
        <f t="shared" si="1"/>
        <v>0</v>
      </c>
    </row>
    <row r="5522">
      <c r="A5522" s="7">
        <v>44238.0</v>
      </c>
      <c r="B5522" s="21">
        <v>1.0</v>
      </c>
      <c r="O5522" s="109">
        <v>44238.0</v>
      </c>
      <c r="P5522" s="11">
        <v>1.0</v>
      </c>
      <c r="Q5522" s="196">
        <v>0.0</v>
      </c>
      <c r="R5522" s="196">
        <v>0.0</v>
      </c>
      <c r="S5522" s="109">
        <v>44238.0</v>
      </c>
      <c r="T5522" s="196">
        <f t="shared" si="1"/>
        <v>0</v>
      </c>
    </row>
    <row r="5523">
      <c r="A5523" s="7">
        <v>44238.0</v>
      </c>
      <c r="B5523" s="21">
        <v>1.0</v>
      </c>
      <c r="O5523" s="109">
        <v>44238.0</v>
      </c>
      <c r="P5523" s="11">
        <v>1.0</v>
      </c>
      <c r="Q5523" s="196">
        <v>0.0</v>
      </c>
      <c r="R5523" s="196">
        <v>0.0</v>
      </c>
      <c r="S5523" s="109">
        <v>44238.0</v>
      </c>
      <c r="T5523" s="196">
        <f t="shared" si="1"/>
        <v>0</v>
      </c>
    </row>
    <row r="5524">
      <c r="A5524" s="7">
        <v>44238.0</v>
      </c>
      <c r="B5524" s="21">
        <v>1.0</v>
      </c>
      <c r="O5524" s="109">
        <v>44238.0</v>
      </c>
      <c r="P5524" s="11">
        <v>1.0</v>
      </c>
      <c r="Q5524" s="196">
        <v>0.0</v>
      </c>
      <c r="R5524" s="196">
        <v>0.0</v>
      </c>
      <c r="S5524" s="109">
        <v>44238.0</v>
      </c>
      <c r="T5524" s="196">
        <f t="shared" si="1"/>
        <v>0</v>
      </c>
    </row>
    <row r="5525">
      <c r="A5525" s="50">
        <v>44238.0</v>
      </c>
      <c r="B5525" s="21">
        <v>1.0</v>
      </c>
      <c r="O5525" s="109">
        <v>44238.0</v>
      </c>
      <c r="P5525" s="11">
        <v>1.0</v>
      </c>
      <c r="Q5525" s="196">
        <v>0.0</v>
      </c>
      <c r="R5525" s="196">
        <v>0.0</v>
      </c>
      <c r="S5525" s="109">
        <v>44238.0</v>
      </c>
      <c r="T5525" s="196">
        <f t="shared" si="1"/>
        <v>0</v>
      </c>
    </row>
    <row r="5526">
      <c r="A5526" s="50">
        <v>44238.0</v>
      </c>
      <c r="B5526" s="21">
        <v>1.0</v>
      </c>
      <c r="O5526" s="109">
        <v>44238.0</v>
      </c>
      <c r="P5526" s="11">
        <v>1.0</v>
      </c>
      <c r="Q5526" s="196">
        <v>0.0</v>
      </c>
      <c r="R5526" s="196">
        <v>0.0</v>
      </c>
      <c r="S5526" s="109">
        <v>44238.0</v>
      </c>
      <c r="T5526" s="196">
        <f t="shared" si="1"/>
        <v>0</v>
      </c>
    </row>
    <row r="5527">
      <c r="A5527" s="60">
        <v>44238.0</v>
      </c>
      <c r="B5527" s="21">
        <v>1.0</v>
      </c>
      <c r="O5527" s="160">
        <v>44238.0</v>
      </c>
      <c r="P5527" s="11">
        <v>0.0</v>
      </c>
      <c r="Q5527" s="196">
        <v>0.0</v>
      </c>
      <c r="R5527" s="196">
        <v>0.0</v>
      </c>
      <c r="S5527" s="160">
        <v>44238.0</v>
      </c>
      <c r="T5527" s="196">
        <f t="shared" si="1"/>
        <v>0</v>
      </c>
    </row>
    <row r="5528">
      <c r="A5528" s="50">
        <v>44238.0</v>
      </c>
      <c r="B5528" s="21">
        <v>1.0</v>
      </c>
      <c r="O5528" s="109">
        <v>44238.0</v>
      </c>
      <c r="P5528" s="11">
        <v>0.0</v>
      </c>
      <c r="Q5528" s="196">
        <v>0.0</v>
      </c>
      <c r="R5528" s="196">
        <v>0.0</v>
      </c>
      <c r="S5528" s="109">
        <v>44238.0</v>
      </c>
      <c r="T5528" s="196">
        <f t="shared" si="1"/>
        <v>0</v>
      </c>
    </row>
    <row r="5529">
      <c r="A5529" s="50">
        <v>44238.0</v>
      </c>
      <c r="B5529" s="21">
        <v>1.0</v>
      </c>
      <c r="O5529" s="109">
        <v>44238.0</v>
      </c>
      <c r="P5529" s="11">
        <v>0.0</v>
      </c>
      <c r="Q5529" s="196">
        <v>0.0</v>
      </c>
      <c r="R5529" s="196">
        <v>0.0</v>
      </c>
      <c r="S5529" s="109">
        <v>44238.0</v>
      </c>
      <c r="T5529" s="196">
        <f t="shared" si="1"/>
        <v>0</v>
      </c>
    </row>
    <row r="5530">
      <c r="A5530" s="7">
        <v>44238.0</v>
      </c>
      <c r="B5530" s="21">
        <v>1.0</v>
      </c>
      <c r="O5530" s="109">
        <v>44238.0</v>
      </c>
      <c r="P5530" s="11">
        <v>0.0</v>
      </c>
      <c r="Q5530" s="196">
        <v>0.0</v>
      </c>
      <c r="R5530" s="196">
        <v>0.0</v>
      </c>
      <c r="S5530" s="109">
        <v>44238.0</v>
      </c>
      <c r="T5530" s="196">
        <f t="shared" si="1"/>
        <v>0</v>
      </c>
    </row>
    <row r="5531">
      <c r="A5531" s="7">
        <v>44238.0</v>
      </c>
      <c r="B5531" s="21">
        <v>1.0</v>
      </c>
      <c r="O5531" s="109">
        <v>44238.0</v>
      </c>
      <c r="P5531" s="11">
        <v>0.0</v>
      </c>
      <c r="Q5531" s="196">
        <v>0.0</v>
      </c>
      <c r="R5531" s="196">
        <v>0.0</v>
      </c>
      <c r="S5531" s="109">
        <v>44238.0</v>
      </c>
      <c r="T5531" s="196">
        <f t="shared" si="1"/>
        <v>0</v>
      </c>
    </row>
    <row r="5532">
      <c r="A5532" s="7">
        <v>44238.0</v>
      </c>
      <c r="B5532" s="21">
        <v>1.0</v>
      </c>
      <c r="O5532" s="109">
        <v>44238.0</v>
      </c>
      <c r="P5532" s="11">
        <v>0.0</v>
      </c>
      <c r="Q5532" s="196">
        <v>0.0</v>
      </c>
      <c r="R5532" s="196">
        <v>0.0</v>
      </c>
      <c r="S5532" s="109">
        <v>44238.0</v>
      </c>
      <c r="T5532" s="196">
        <f t="shared" si="1"/>
        <v>0</v>
      </c>
    </row>
    <row r="5533">
      <c r="A5533" s="7">
        <v>44238.0</v>
      </c>
      <c r="B5533" s="21">
        <v>1.0</v>
      </c>
      <c r="O5533" s="109">
        <v>44238.0</v>
      </c>
      <c r="P5533" s="11">
        <v>0.0</v>
      </c>
      <c r="Q5533" s="196">
        <v>0.0</v>
      </c>
      <c r="R5533" s="196">
        <v>0.0</v>
      </c>
      <c r="S5533" s="109">
        <v>44238.0</v>
      </c>
      <c r="T5533" s="196">
        <f t="shared" si="1"/>
        <v>0</v>
      </c>
    </row>
    <row r="5534">
      <c r="A5534" s="7">
        <v>44238.0</v>
      </c>
      <c r="B5534" s="21">
        <v>1.0</v>
      </c>
      <c r="O5534" s="109">
        <v>44238.0</v>
      </c>
      <c r="P5534" s="11">
        <v>0.0</v>
      </c>
      <c r="Q5534" s="196">
        <v>0.0</v>
      </c>
      <c r="R5534" s="196">
        <v>0.0</v>
      </c>
      <c r="S5534" s="109">
        <v>44238.0</v>
      </c>
      <c r="T5534" s="196">
        <f t="shared" si="1"/>
        <v>0</v>
      </c>
    </row>
    <row r="5535">
      <c r="A5535" s="7">
        <v>44238.0</v>
      </c>
      <c r="B5535" s="21">
        <v>1.0</v>
      </c>
      <c r="O5535" s="109">
        <v>44238.0</v>
      </c>
      <c r="P5535" s="11">
        <v>0.0</v>
      </c>
      <c r="Q5535" s="196">
        <v>0.0</v>
      </c>
      <c r="R5535" s="196">
        <v>0.0</v>
      </c>
      <c r="S5535" s="109">
        <v>44238.0</v>
      </c>
      <c r="T5535" s="196">
        <f t="shared" si="1"/>
        <v>0</v>
      </c>
    </row>
    <row r="5536">
      <c r="A5536" s="7">
        <v>44238.0</v>
      </c>
      <c r="B5536" s="21">
        <v>1.0</v>
      </c>
      <c r="O5536" s="109">
        <v>44238.0</v>
      </c>
      <c r="P5536" s="11">
        <v>0.0</v>
      </c>
      <c r="Q5536" s="196">
        <v>0.0</v>
      </c>
      <c r="R5536" s="196">
        <v>0.0</v>
      </c>
      <c r="S5536" s="109">
        <v>44238.0</v>
      </c>
      <c r="T5536" s="196">
        <f t="shared" si="1"/>
        <v>0</v>
      </c>
    </row>
    <row r="5537">
      <c r="A5537" s="7">
        <v>44238.0</v>
      </c>
      <c r="B5537" s="21">
        <v>1.0</v>
      </c>
      <c r="O5537" s="109">
        <v>44238.0</v>
      </c>
      <c r="P5537" s="11">
        <v>0.0</v>
      </c>
      <c r="Q5537" s="196">
        <v>0.0</v>
      </c>
      <c r="R5537" s="196">
        <v>1.0</v>
      </c>
      <c r="S5537" s="109">
        <v>44238.0</v>
      </c>
      <c r="T5537" s="196">
        <f t="shared" si="1"/>
        <v>1</v>
      </c>
    </row>
    <row r="5538">
      <c r="A5538" s="7">
        <v>44238.0</v>
      </c>
      <c r="B5538" s="21">
        <v>1.0</v>
      </c>
      <c r="O5538" s="109">
        <v>44238.0</v>
      </c>
      <c r="P5538" s="11">
        <v>0.0</v>
      </c>
      <c r="Q5538" s="196">
        <v>0.0</v>
      </c>
      <c r="R5538" s="196">
        <v>1.0</v>
      </c>
      <c r="S5538" s="109">
        <v>44238.0</v>
      </c>
      <c r="T5538" s="196">
        <f t="shared" si="1"/>
        <v>1</v>
      </c>
    </row>
    <row r="5539">
      <c r="A5539" s="7">
        <v>44238.0</v>
      </c>
      <c r="B5539" s="21">
        <v>1.0</v>
      </c>
      <c r="O5539" s="109">
        <v>44238.0</v>
      </c>
      <c r="P5539" s="11">
        <v>0.0</v>
      </c>
      <c r="Q5539" s="196">
        <v>0.0</v>
      </c>
      <c r="R5539" s="196">
        <v>1.0</v>
      </c>
      <c r="S5539" s="109">
        <v>44238.0</v>
      </c>
      <c r="T5539" s="196">
        <f t="shared" si="1"/>
        <v>1</v>
      </c>
    </row>
    <row r="5540">
      <c r="A5540" s="7">
        <v>44238.0</v>
      </c>
      <c r="B5540" s="21">
        <v>1.0</v>
      </c>
      <c r="O5540" s="109">
        <v>44238.0</v>
      </c>
      <c r="P5540" s="11">
        <v>0.0</v>
      </c>
      <c r="Q5540" s="196">
        <v>0.0</v>
      </c>
      <c r="R5540" s="196">
        <v>1.0</v>
      </c>
      <c r="S5540" s="109">
        <v>44238.0</v>
      </c>
      <c r="T5540" s="196">
        <f t="shared" si="1"/>
        <v>1</v>
      </c>
    </row>
    <row r="5541">
      <c r="A5541" s="7">
        <v>44238.0</v>
      </c>
      <c r="B5541" s="21">
        <v>1.0</v>
      </c>
      <c r="O5541" s="109">
        <v>44238.0</v>
      </c>
      <c r="P5541" s="11">
        <v>0.0</v>
      </c>
      <c r="Q5541" s="196">
        <v>0.0</v>
      </c>
      <c r="R5541" s="196">
        <v>1.0</v>
      </c>
      <c r="S5541" s="109">
        <v>44238.0</v>
      </c>
      <c r="T5541" s="196">
        <f t="shared" si="1"/>
        <v>1</v>
      </c>
    </row>
    <row r="5542">
      <c r="A5542" s="7">
        <v>44238.0</v>
      </c>
      <c r="B5542" s="21">
        <v>1.0</v>
      </c>
      <c r="O5542" s="109">
        <v>44238.0</v>
      </c>
      <c r="P5542" s="11">
        <v>0.0</v>
      </c>
      <c r="Q5542" s="196">
        <v>0.0</v>
      </c>
      <c r="R5542" s="196">
        <v>1.0</v>
      </c>
      <c r="S5542" s="109">
        <v>44238.0</v>
      </c>
      <c r="T5542" s="196">
        <f t="shared" si="1"/>
        <v>1</v>
      </c>
    </row>
    <row r="5543">
      <c r="A5543" s="7">
        <v>44238.0</v>
      </c>
      <c r="B5543" s="21">
        <v>1.0</v>
      </c>
      <c r="O5543" s="109">
        <v>44238.0</v>
      </c>
      <c r="P5543" s="11">
        <v>0.0</v>
      </c>
      <c r="Q5543" s="196">
        <v>0.0</v>
      </c>
      <c r="R5543" s="196">
        <v>1.0</v>
      </c>
      <c r="S5543" s="109">
        <v>44238.0</v>
      </c>
      <c r="T5543" s="196">
        <f t="shared" si="1"/>
        <v>1</v>
      </c>
    </row>
    <row r="5544">
      <c r="A5544" s="17">
        <v>44238.0</v>
      </c>
      <c r="B5544" s="21">
        <v>1.0</v>
      </c>
      <c r="O5544" s="197">
        <v>44238.0</v>
      </c>
      <c r="P5544" s="11">
        <v>0.0</v>
      </c>
      <c r="Q5544" s="196">
        <v>0.0</v>
      </c>
      <c r="R5544" s="196">
        <v>1.0</v>
      </c>
      <c r="S5544" s="197">
        <v>44238.0</v>
      </c>
      <c r="T5544" s="196">
        <f t="shared" si="1"/>
        <v>1</v>
      </c>
    </row>
    <row r="5545">
      <c r="A5545" s="7">
        <v>44238.0</v>
      </c>
      <c r="B5545" s="21">
        <v>1.0</v>
      </c>
      <c r="O5545" s="109">
        <v>44238.0</v>
      </c>
      <c r="P5545" s="11">
        <v>0.0</v>
      </c>
      <c r="Q5545" s="196">
        <v>0.0</v>
      </c>
      <c r="R5545" s="196">
        <v>1.0</v>
      </c>
      <c r="S5545" s="109">
        <v>44238.0</v>
      </c>
      <c r="T5545" s="196">
        <f t="shared" si="1"/>
        <v>1</v>
      </c>
    </row>
    <row r="5546">
      <c r="A5546" s="7">
        <v>44238.0</v>
      </c>
      <c r="B5546" s="21">
        <v>1.0</v>
      </c>
      <c r="O5546" s="109">
        <v>44238.0</v>
      </c>
      <c r="P5546" s="11">
        <v>0.0</v>
      </c>
      <c r="Q5546" s="196">
        <v>0.0</v>
      </c>
      <c r="R5546" s="196">
        <v>1.0</v>
      </c>
      <c r="S5546" s="109">
        <v>44238.0</v>
      </c>
      <c r="T5546" s="196">
        <f t="shared" si="1"/>
        <v>1</v>
      </c>
    </row>
    <row r="5547">
      <c r="A5547" s="7">
        <v>44238.0</v>
      </c>
      <c r="B5547" s="21">
        <v>1.0</v>
      </c>
      <c r="O5547" s="109">
        <v>44238.0</v>
      </c>
      <c r="P5547" s="11">
        <v>0.0</v>
      </c>
      <c r="Q5547" s="196">
        <v>0.0</v>
      </c>
      <c r="R5547" s="196">
        <v>1.0</v>
      </c>
      <c r="S5547" s="109">
        <v>44238.0</v>
      </c>
      <c r="T5547" s="196">
        <f t="shared" si="1"/>
        <v>1</v>
      </c>
    </row>
    <row r="5548">
      <c r="A5548" s="17">
        <v>44238.0</v>
      </c>
      <c r="B5548" s="21">
        <v>1.0</v>
      </c>
      <c r="O5548" s="197">
        <v>44238.0</v>
      </c>
      <c r="P5548" s="11">
        <v>0.0</v>
      </c>
      <c r="Q5548" s="196">
        <v>0.0</v>
      </c>
      <c r="R5548" s="196">
        <v>1.0</v>
      </c>
      <c r="S5548" s="197">
        <v>44238.0</v>
      </c>
      <c r="T5548" s="196">
        <f t="shared" si="1"/>
        <v>1</v>
      </c>
    </row>
    <row r="5549">
      <c r="A5549" s="7">
        <v>44238.0</v>
      </c>
      <c r="B5549" s="21">
        <v>1.0</v>
      </c>
      <c r="O5549" s="109">
        <v>44238.0</v>
      </c>
      <c r="P5549" s="11">
        <v>0.0</v>
      </c>
      <c r="Q5549" s="196">
        <v>1.0</v>
      </c>
      <c r="R5549" s="196">
        <v>0.0</v>
      </c>
      <c r="S5549" s="109">
        <v>44238.0</v>
      </c>
      <c r="T5549" s="196">
        <f t="shared" si="1"/>
        <v>1</v>
      </c>
    </row>
    <row r="5550">
      <c r="A5550" s="60">
        <v>44238.0</v>
      </c>
      <c r="B5550" s="21">
        <v>1.0</v>
      </c>
      <c r="O5550" s="160">
        <v>44238.0</v>
      </c>
      <c r="P5550" s="11">
        <v>0.0</v>
      </c>
      <c r="Q5550" s="196">
        <v>1.0</v>
      </c>
      <c r="R5550" s="196">
        <v>0.0</v>
      </c>
      <c r="S5550" s="160">
        <v>44238.0</v>
      </c>
      <c r="T5550" s="196">
        <f t="shared" si="1"/>
        <v>1</v>
      </c>
    </row>
    <row r="5551">
      <c r="A5551" s="7">
        <v>44238.0</v>
      </c>
      <c r="B5551" s="21">
        <v>1.0</v>
      </c>
      <c r="O5551" s="109">
        <v>44238.0</v>
      </c>
      <c r="P5551" s="11">
        <v>0.0</v>
      </c>
      <c r="Q5551" s="196">
        <v>1.0</v>
      </c>
      <c r="R5551" s="196">
        <v>0.0</v>
      </c>
      <c r="S5551" s="109">
        <v>44238.0</v>
      </c>
      <c r="T5551" s="196">
        <f t="shared" si="1"/>
        <v>1</v>
      </c>
    </row>
    <row r="5552">
      <c r="A5552" s="53">
        <v>44238.0</v>
      </c>
      <c r="B5552" s="21">
        <v>1.0</v>
      </c>
      <c r="O5552" s="200">
        <v>44238.0</v>
      </c>
      <c r="P5552" s="11">
        <v>0.0</v>
      </c>
      <c r="Q5552" s="196">
        <v>1.0</v>
      </c>
      <c r="R5552" s="196">
        <v>0.0</v>
      </c>
      <c r="S5552" s="200">
        <v>44238.0</v>
      </c>
      <c r="T5552" s="196">
        <f t="shared" si="1"/>
        <v>1</v>
      </c>
    </row>
    <row r="5553">
      <c r="A5553" s="53">
        <v>44238.0</v>
      </c>
      <c r="B5553" s="21">
        <v>1.0</v>
      </c>
      <c r="O5553" s="200">
        <v>44238.0</v>
      </c>
      <c r="P5553" s="11">
        <v>0.0</v>
      </c>
      <c r="Q5553" s="196">
        <v>1.0</v>
      </c>
      <c r="R5553" s="196">
        <v>0.0</v>
      </c>
      <c r="S5553" s="200">
        <v>44238.0</v>
      </c>
      <c r="T5553" s="196">
        <f t="shared" si="1"/>
        <v>1</v>
      </c>
    </row>
    <row r="5554">
      <c r="A5554" s="7">
        <v>44238.0</v>
      </c>
      <c r="B5554" s="21">
        <v>1.0</v>
      </c>
      <c r="O5554" s="109">
        <v>44238.0</v>
      </c>
      <c r="P5554" s="11">
        <v>0.0</v>
      </c>
      <c r="Q5554" s="196">
        <v>1.0</v>
      </c>
      <c r="R5554" s="196">
        <v>0.0</v>
      </c>
      <c r="S5554" s="109">
        <v>44238.0</v>
      </c>
      <c r="T5554" s="196">
        <f t="shared" si="1"/>
        <v>1</v>
      </c>
    </row>
    <row r="5555">
      <c r="A5555" s="7">
        <v>44238.0</v>
      </c>
      <c r="B5555" s="21">
        <v>1.0</v>
      </c>
      <c r="O5555" s="109">
        <v>44238.0</v>
      </c>
      <c r="P5555" s="11">
        <v>0.0</v>
      </c>
      <c r="Q5555" s="196">
        <v>1.0</v>
      </c>
      <c r="R5555" s="196">
        <v>0.0</v>
      </c>
      <c r="S5555" s="109">
        <v>44238.0</v>
      </c>
      <c r="T5555" s="196">
        <f t="shared" si="1"/>
        <v>1</v>
      </c>
    </row>
    <row r="5556">
      <c r="A5556" s="7">
        <v>44239.0</v>
      </c>
      <c r="B5556" s="21">
        <v>1.0</v>
      </c>
      <c r="O5556" s="109">
        <v>44239.0</v>
      </c>
      <c r="P5556" s="11">
        <v>0.0</v>
      </c>
      <c r="Q5556" s="196">
        <v>0.0</v>
      </c>
      <c r="R5556" s="196">
        <v>0.0</v>
      </c>
      <c r="S5556" s="109">
        <v>44239.0</v>
      </c>
      <c r="T5556" s="196">
        <f t="shared" si="1"/>
        <v>0</v>
      </c>
    </row>
    <row r="5557">
      <c r="A5557" s="7">
        <v>44239.0</v>
      </c>
      <c r="B5557" s="21">
        <v>1.0</v>
      </c>
      <c r="O5557" s="109">
        <v>44239.0</v>
      </c>
      <c r="P5557" s="11">
        <v>1.0</v>
      </c>
      <c r="Q5557" s="196">
        <v>0.0</v>
      </c>
      <c r="R5557" s="196">
        <v>0.0</v>
      </c>
      <c r="S5557" s="109">
        <v>44239.0</v>
      </c>
      <c r="T5557" s="196">
        <f t="shared" si="1"/>
        <v>0</v>
      </c>
    </row>
    <row r="5558">
      <c r="A5558" s="7">
        <v>44239.0</v>
      </c>
      <c r="B5558" s="21">
        <v>1.0</v>
      </c>
      <c r="O5558" s="109">
        <v>44239.0</v>
      </c>
      <c r="P5558" s="11">
        <v>1.0</v>
      </c>
      <c r="Q5558" s="196">
        <v>0.0</v>
      </c>
      <c r="R5558" s="196">
        <v>0.0</v>
      </c>
      <c r="S5558" s="109">
        <v>44239.0</v>
      </c>
      <c r="T5558" s="196">
        <f t="shared" si="1"/>
        <v>0</v>
      </c>
    </row>
    <row r="5559">
      <c r="A5559" s="7">
        <v>44239.0</v>
      </c>
      <c r="B5559" s="21">
        <v>1.0</v>
      </c>
      <c r="O5559" s="109">
        <v>44239.0</v>
      </c>
      <c r="P5559" s="11">
        <v>0.0</v>
      </c>
      <c r="Q5559" s="196">
        <v>0.0</v>
      </c>
      <c r="R5559" s="196">
        <v>0.0</v>
      </c>
      <c r="S5559" s="109">
        <v>44239.0</v>
      </c>
      <c r="T5559" s="196">
        <f t="shared" si="1"/>
        <v>0</v>
      </c>
    </row>
    <row r="5560">
      <c r="A5560" s="7">
        <v>44239.0</v>
      </c>
      <c r="B5560" s="21">
        <v>1.0</v>
      </c>
      <c r="O5560" s="109">
        <v>44239.0</v>
      </c>
      <c r="P5560" s="11">
        <v>1.0</v>
      </c>
      <c r="Q5560" s="196">
        <v>0.0</v>
      </c>
      <c r="R5560" s="196">
        <v>0.0</v>
      </c>
      <c r="S5560" s="109">
        <v>44239.0</v>
      </c>
      <c r="T5560" s="196">
        <f t="shared" si="1"/>
        <v>0</v>
      </c>
    </row>
    <row r="5561">
      <c r="A5561" s="7">
        <v>44239.0</v>
      </c>
      <c r="B5561" s="21">
        <v>1.0</v>
      </c>
      <c r="O5561" s="109">
        <v>44239.0</v>
      </c>
      <c r="P5561" s="11">
        <v>1.0</v>
      </c>
      <c r="Q5561" s="196">
        <v>0.0</v>
      </c>
      <c r="R5561" s="196">
        <v>0.0</v>
      </c>
      <c r="S5561" s="109">
        <v>44239.0</v>
      </c>
      <c r="T5561" s="196">
        <f t="shared" si="1"/>
        <v>0</v>
      </c>
    </row>
    <row r="5562">
      <c r="A5562" s="7">
        <v>44239.0</v>
      </c>
      <c r="B5562" s="21">
        <v>1.0</v>
      </c>
      <c r="O5562" s="109">
        <v>44239.0</v>
      </c>
      <c r="P5562" s="11">
        <v>1.0</v>
      </c>
      <c r="Q5562" s="196">
        <v>0.0</v>
      </c>
      <c r="R5562" s="196">
        <v>0.0</v>
      </c>
      <c r="S5562" s="109">
        <v>44239.0</v>
      </c>
      <c r="T5562" s="196">
        <f t="shared" si="1"/>
        <v>0</v>
      </c>
    </row>
    <row r="5563">
      <c r="A5563" s="7">
        <v>44239.0</v>
      </c>
      <c r="B5563" s="21">
        <v>1.0</v>
      </c>
      <c r="O5563" s="109">
        <v>44239.0</v>
      </c>
      <c r="P5563" s="11">
        <v>1.0</v>
      </c>
      <c r="Q5563" s="196">
        <v>0.0</v>
      </c>
      <c r="R5563" s="196">
        <v>0.0</v>
      </c>
      <c r="S5563" s="109">
        <v>44239.0</v>
      </c>
      <c r="T5563" s="196">
        <f t="shared" si="1"/>
        <v>0</v>
      </c>
    </row>
    <row r="5564">
      <c r="A5564" s="7">
        <v>44239.0</v>
      </c>
      <c r="B5564" s="21">
        <v>1.0</v>
      </c>
      <c r="O5564" s="109">
        <v>44239.0</v>
      </c>
      <c r="P5564" s="11">
        <v>1.0</v>
      </c>
      <c r="Q5564" s="196">
        <v>0.0</v>
      </c>
      <c r="R5564" s="196">
        <v>0.0</v>
      </c>
      <c r="S5564" s="109">
        <v>44239.0</v>
      </c>
      <c r="T5564" s="196">
        <f t="shared" si="1"/>
        <v>0</v>
      </c>
    </row>
    <row r="5565">
      <c r="A5565" s="7">
        <v>44239.0</v>
      </c>
      <c r="B5565" s="21">
        <v>1.0</v>
      </c>
      <c r="O5565" s="109">
        <v>44239.0</v>
      </c>
      <c r="P5565" s="11">
        <v>1.0</v>
      </c>
      <c r="Q5565" s="196">
        <v>0.0</v>
      </c>
      <c r="R5565" s="196">
        <v>0.0</v>
      </c>
      <c r="S5565" s="109">
        <v>44239.0</v>
      </c>
      <c r="T5565" s="196">
        <f t="shared" si="1"/>
        <v>0</v>
      </c>
    </row>
    <row r="5566">
      <c r="A5566" s="7">
        <v>44239.0</v>
      </c>
      <c r="B5566" s="21">
        <v>1.0</v>
      </c>
      <c r="O5566" s="109">
        <v>44239.0</v>
      </c>
      <c r="P5566" s="11">
        <v>0.0</v>
      </c>
      <c r="Q5566" s="196">
        <v>0.0</v>
      </c>
      <c r="R5566" s="196">
        <v>0.0</v>
      </c>
      <c r="S5566" s="109">
        <v>44239.0</v>
      </c>
      <c r="T5566" s="196">
        <f t="shared" si="1"/>
        <v>0</v>
      </c>
    </row>
    <row r="5567">
      <c r="A5567" s="7">
        <v>44239.0</v>
      </c>
      <c r="B5567" s="21">
        <v>1.0</v>
      </c>
      <c r="O5567" s="109">
        <v>44239.0</v>
      </c>
      <c r="P5567" s="11">
        <v>1.0</v>
      </c>
      <c r="Q5567" s="196">
        <v>0.0</v>
      </c>
      <c r="R5567" s="196">
        <v>0.0</v>
      </c>
      <c r="S5567" s="109">
        <v>44239.0</v>
      </c>
      <c r="T5567" s="196">
        <f t="shared" si="1"/>
        <v>0</v>
      </c>
    </row>
    <row r="5568">
      <c r="A5568" s="7">
        <v>44239.0</v>
      </c>
      <c r="B5568" s="21">
        <v>1.0</v>
      </c>
      <c r="O5568" s="109">
        <v>44239.0</v>
      </c>
      <c r="P5568" s="11">
        <v>0.0</v>
      </c>
      <c r="Q5568" s="196">
        <v>0.0</v>
      </c>
      <c r="R5568" s="196">
        <v>1.0</v>
      </c>
      <c r="S5568" s="109">
        <v>44239.0</v>
      </c>
      <c r="T5568" s="196">
        <f t="shared" si="1"/>
        <v>1</v>
      </c>
    </row>
    <row r="5569">
      <c r="A5569" s="7">
        <v>44239.0</v>
      </c>
      <c r="B5569" s="21">
        <v>1.0</v>
      </c>
      <c r="O5569" s="109">
        <v>44239.0</v>
      </c>
      <c r="P5569" s="11">
        <v>1.0</v>
      </c>
      <c r="Q5569" s="196">
        <v>0.0</v>
      </c>
      <c r="R5569" s="196">
        <v>0.0</v>
      </c>
      <c r="S5569" s="109">
        <v>44239.0</v>
      </c>
      <c r="T5569" s="196">
        <f t="shared" si="1"/>
        <v>0</v>
      </c>
    </row>
    <row r="5570">
      <c r="A5570" s="7">
        <v>44239.0</v>
      </c>
      <c r="B5570" s="21">
        <v>1.0</v>
      </c>
      <c r="O5570" s="109">
        <v>44239.0</v>
      </c>
      <c r="P5570" s="11">
        <v>0.0</v>
      </c>
      <c r="Q5570" s="196">
        <v>0.0</v>
      </c>
      <c r="R5570" s="196">
        <v>1.0</v>
      </c>
      <c r="S5570" s="109">
        <v>44239.0</v>
      </c>
      <c r="T5570" s="196">
        <f t="shared" si="1"/>
        <v>1</v>
      </c>
    </row>
    <row r="5571">
      <c r="A5571" s="7">
        <v>44239.0</v>
      </c>
      <c r="B5571" s="21">
        <v>1.0</v>
      </c>
      <c r="O5571" s="109">
        <v>44239.0</v>
      </c>
      <c r="P5571" s="11">
        <v>0.0</v>
      </c>
      <c r="Q5571" s="196">
        <v>0.0</v>
      </c>
      <c r="R5571" s="196">
        <v>0.0</v>
      </c>
      <c r="S5571" s="109">
        <v>44239.0</v>
      </c>
      <c r="T5571" s="196">
        <f t="shared" si="1"/>
        <v>0</v>
      </c>
    </row>
    <row r="5572">
      <c r="A5572" s="7">
        <v>44239.0</v>
      </c>
      <c r="B5572" s="21">
        <v>1.0</v>
      </c>
      <c r="O5572" s="109">
        <v>44239.0</v>
      </c>
      <c r="P5572" s="11">
        <v>0.0</v>
      </c>
      <c r="Q5572" s="196">
        <v>0.0</v>
      </c>
      <c r="R5572" s="196">
        <v>0.0</v>
      </c>
      <c r="S5572" s="109">
        <v>44239.0</v>
      </c>
      <c r="T5572" s="196">
        <f t="shared" si="1"/>
        <v>0</v>
      </c>
    </row>
    <row r="5573">
      <c r="A5573" s="7">
        <v>44239.0</v>
      </c>
      <c r="B5573" s="21">
        <v>1.0</v>
      </c>
      <c r="O5573" s="109">
        <v>44239.0</v>
      </c>
      <c r="P5573" s="11">
        <v>1.0</v>
      </c>
      <c r="Q5573" s="196">
        <v>0.0</v>
      </c>
      <c r="R5573" s="196">
        <v>0.0</v>
      </c>
      <c r="S5573" s="109">
        <v>44239.0</v>
      </c>
      <c r="T5573" s="196">
        <f t="shared" si="1"/>
        <v>0</v>
      </c>
    </row>
    <row r="5574">
      <c r="A5574" s="7">
        <v>44239.0</v>
      </c>
      <c r="B5574" s="21">
        <v>1.0</v>
      </c>
      <c r="O5574" s="109">
        <v>44239.0</v>
      </c>
      <c r="P5574" s="11">
        <v>1.0</v>
      </c>
      <c r="Q5574" s="196">
        <v>0.0</v>
      </c>
      <c r="R5574" s="196">
        <v>0.0</v>
      </c>
      <c r="S5574" s="109">
        <v>44239.0</v>
      </c>
      <c r="T5574" s="196">
        <f t="shared" si="1"/>
        <v>0</v>
      </c>
    </row>
    <row r="5575">
      <c r="A5575" s="71">
        <v>44239.0</v>
      </c>
      <c r="B5575" s="21">
        <v>1.0</v>
      </c>
      <c r="O5575" s="201">
        <v>44239.0</v>
      </c>
      <c r="P5575" s="11">
        <v>1.0</v>
      </c>
      <c r="Q5575" s="196">
        <v>0.0</v>
      </c>
      <c r="R5575" s="196">
        <v>0.0</v>
      </c>
      <c r="S5575" s="201">
        <v>44239.0</v>
      </c>
      <c r="T5575" s="196">
        <f t="shared" si="1"/>
        <v>0</v>
      </c>
    </row>
    <row r="5576">
      <c r="A5576" s="71">
        <v>44239.0</v>
      </c>
      <c r="B5576" s="21">
        <v>1.0</v>
      </c>
      <c r="O5576" s="201">
        <v>44239.0</v>
      </c>
      <c r="P5576" s="11">
        <v>1.0</v>
      </c>
      <c r="Q5576" s="196">
        <v>0.0</v>
      </c>
      <c r="R5576" s="196">
        <v>0.0</v>
      </c>
      <c r="S5576" s="201">
        <v>44239.0</v>
      </c>
      <c r="T5576" s="196">
        <f t="shared" si="1"/>
        <v>0</v>
      </c>
    </row>
    <row r="5577">
      <c r="A5577" s="7">
        <v>44239.0</v>
      </c>
      <c r="B5577" s="21">
        <v>1.0</v>
      </c>
      <c r="O5577" s="109">
        <v>44239.0</v>
      </c>
      <c r="P5577" s="11">
        <v>1.0</v>
      </c>
      <c r="Q5577" s="196">
        <v>0.0</v>
      </c>
      <c r="R5577" s="196">
        <v>0.0</v>
      </c>
      <c r="S5577" s="109">
        <v>44239.0</v>
      </c>
      <c r="T5577" s="196">
        <f t="shared" si="1"/>
        <v>0</v>
      </c>
    </row>
    <row r="5578">
      <c r="A5578" s="7">
        <v>44239.0</v>
      </c>
      <c r="B5578" s="21">
        <v>1.0</v>
      </c>
      <c r="O5578" s="109">
        <v>44239.0</v>
      </c>
      <c r="P5578" s="11">
        <v>0.0</v>
      </c>
      <c r="Q5578" s="196">
        <v>0.0</v>
      </c>
      <c r="R5578" s="196">
        <v>0.0</v>
      </c>
      <c r="S5578" s="109">
        <v>44239.0</v>
      </c>
      <c r="T5578" s="196">
        <f t="shared" si="1"/>
        <v>0</v>
      </c>
    </row>
    <row r="5579">
      <c r="A5579" s="7">
        <v>44239.0</v>
      </c>
      <c r="B5579" s="21">
        <v>1.0</v>
      </c>
      <c r="O5579" s="109">
        <v>44239.0</v>
      </c>
      <c r="P5579" s="11">
        <v>1.0</v>
      </c>
      <c r="Q5579" s="196">
        <v>0.0</v>
      </c>
      <c r="R5579" s="196">
        <v>0.0</v>
      </c>
      <c r="S5579" s="109">
        <v>44239.0</v>
      </c>
      <c r="T5579" s="196">
        <f t="shared" si="1"/>
        <v>0</v>
      </c>
    </row>
    <row r="5580">
      <c r="A5580" s="7">
        <v>44239.0</v>
      </c>
      <c r="B5580" s="21">
        <v>1.0</v>
      </c>
      <c r="O5580" s="109">
        <v>44239.0</v>
      </c>
      <c r="P5580" s="11">
        <v>0.0</v>
      </c>
      <c r="Q5580" s="196">
        <v>0.0</v>
      </c>
      <c r="R5580" s="196">
        <v>0.0</v>
      </c>
      <c r="S5580" s="109">
        <v>44239.0</v>
      </c>
      <c r="T5580" s="196">
        <f t="shared" si="1"/>
        <v>0</v>
      </c>
    </row>
    <row r="5581">
      <c r="A5581" s="7">
        <v>44239.0</v>
      </c>
      <c r="B5581" s="21">
        <v>1.0</v>
      </c>
      <c r="O5581" s="109">
        <v>44239.0</v>
      </c>
      <c r="P5581" s="11">
        <v>0.0</v>
      </c>
      <c r="Q5581" s="196">
        <v>0.0</v>
      </c>
      <c r="R5581" s="196">
        <v>0.0</v>
      </c>
      <c r="S5581" s="109">
        <v>44239.0</v>
      </c>
      <c r="T5581" s="196">
        <f t="shared" si="1"/>
        <v>0</v>
      </c>
    </row>
    <row r="5582">
      <c r="A5582" s="7">
        <v>44239.0</v>
      </c>
      <c r="B5582" s="21">
        <v>1.0</v>
      </c>
      <c r="O5582" s="109">
        <v>44239.0</v>
      </c>
      <c r="P5582" s="11">
        <v>1.0</v>
      </c>
      <c r="Q5582" s="196">
        <v>0.0</v>
      </c>
      <c r="R5582" s="196">
        <v>0.0</v>
      </c>
      <c r="S5582" s="109">
        <v>44239.0</v>
      </c>
      <c r="T5582" s="196">
        <f t="shared" si="1"/>
        <v>0</v>
      </c>
    </row>
    <row r="5583">
      <c r="A5583" s="7">
        <v>44239.0</v>
      </c>
      <c r="B5583" s="21">
        <v>1.0</v>
      </c>
      <c r="O5583" s="109">
        <v>44239.0</v>
      </c>
      <c r="P5583" s="11">
        <v>0.0</v>
      </c>
      <c r="Q5583" s="196">
        <v>0.0</v>
      </c>
      <c r="R5583" s="196">
        <v>0.0</v>
      </c>
      <c r="S5583" s="109">
        <v>44239.0</v>
      </c>
      <c r="T5583" s="196">
        <f t="shared" si="1"/>
        <v>0</v>
      </c>
    </row>
    <row r="5584">
      <c r="A5584" s="7">
        <v>44239.0</v>
      </c>
      <c r="B5584" s="21">
        <v>1.0</v>
      </c>
      <c r="O5584" s="109">
        <v>44239.0</v>
      </c>
      <c r="P5584" s="11">
        <v>0.0</v>
      </c>
      <c r="Q5584" s="196">
        <v>0.0</v>
      </c>
      <c r="R5584" s="196">
        <v>0.0</v>
      </c>
      <c r="S5584" s="109">
        <v>44239.0</v>
      </c>
      <c r="T5584" s="196">
        <f t="shared" si="1"/>
        <v>0</v>
      </c>
    </row>
    <row r="5585">
      <c r="A5585" s="7">
        <v>44239.0</v>
      </c>
      <c r="B5585" s="21">
        <v>1.0</v>
      </c>
      <c r="O5585" s="109">
        <v>44239.0</v>
      </c>
      <c r="P5585" s="11">
        <v>0.0</v>
      </c>
      <c r="Q5585" s="196">
        <v>0.0</v>
      </c>
      <c r="R5585" s="196">
        <v>0.0</v>
      </c>
      <c r="S5585" s="109">
        <v>44239.0</v>
      </c>
      <c r="T5585" s="196">
        <f t="shared" si="1"/>
        <v>0</v>
      </c>
    </row>
    <row r="5586">
      <c r="A5586" s="7">
        <v>44239.0</v>
      </c>
      <c r="B5586" s="21">
        <v>1.0</v>
      </c>
      <c r="O5586" s="109">
        <v>44239.0</v>
      </c>
      <c r="P5586" s="11">
        <v>0.0</v>
      </c>
      <c r="Q5586" s="196">
        <v>0.0</v>
      </c>
      <c r="R5586" s="196">
        <v>0.0</v>
      </c>
      <c r="S5586" s="109">
        <v>44239.0</v>
      </c>
      <c r="T5586" s="196">
        <f t="shared" si="1"/>
        <v>0</v>
      </c>
    </row>
    <row r="5587">
      <c r="A5587" s="7">
        <v>44239.0</v>
      </c>
      <c r="B5587" s="21">
        <v>1.0</v>
      </c>
      <c r="O5587" s="109">
        <v>44239.0</v>
      </c>
      <c r="P5587" s="11">
        <v>0.0</v>
      </c>
      <c r="Q5587" s="196">
        <v>0.0</v>
      </c>
      <c r="R5587" s="196">
        <v>0.0</v>
      </c>
      <c r="S5587" s="109">
        <v>44239.0</v>
      </c>
      <c r="T5587" s="196">
        <f t="shared" si="1"/>
        <v>0</v>
      </c>
    </row>
    <row r="5588">
      <c r="A5588" s="7">
        <v>44239.0</v>
      </c>
      <c r="B5588" s="21">
        <v>1.0</v>
      </c>
      <c r="O5588" s="109">
        <v>44239.0</v>
      </c>
      <c r="P5588" s="11">
        <v>0.0</v>
      </c>
      <c r="Q5588" s="196">
        <v>0.0</v>
      </c>
      <c r="R5588" s="196">
        <v>0.0</v>
      </c>
      <c r="S5588" s="109">
        <v>44239.0</v>
      </c>
      <c r="T5588" s="196">
        <f t="shared" si="1"/>
        <v>0</v>
      </c>
    </row>
    <row r="5589">
      <c r="A5589" s="7">
        <v>44239.0</v>
      </c>
      <c r="B5589" s="21">
        <v>1.0</v>
      </c>
      <c r="O5589" s="109">
        <v>44239.0</v>
      </c>
      <c r="P5589" s="11">
        <v>0.0</v>
      </c>
      <c r="Q5589" s="196">
        <v>0.0</v>
      </c>
      <c r="R5589" s="196">
        <v>1.0</v>
      </c>
      <c r="S5589" s="109">
        <v>44239.0</v>
      </c>
      <c r="T5589" s="196">
        <f t="shared" si="1"/>
        <v>1</v>
      </c>
    </row>
    <row r="5590">
      <c r="A5590" s="7">
        <v>44239.0</v>
      </c>
      <c r="B5590" s="21">
        <v>1.0</v>
      </c>
      <c r="O5590" s="109">
        <v>44239.0</v>
      </c>
      <c r="P5590" s="11">
        <v>1.0</v>
      </c>
      <c r="Q5590" s="196">
        <v>0.0</v>
      </c>
      <c r="R5590" s="196">
        <v>0.0</v>
      </c>
      <c r="S5590" s="109">
        <v>44239.0</v>
      </c>
      <c r="T5590" s="196">
        <f t="shared" si="1"/>
        <v>0</v>
      </c>
    </row>
    <row r="5591">
      <c r="A5591" s="7">
        <v>44239.0</v>
      </c>
      <c r="B5591" s="21">
        <v>1.0</v>
      </c>
      <c r="O5591" s="109">
        <v>44239.0</v>
      </c>
      <c r="P5591" s="11">
        <v>0.0</v>
      </c>
      <c r="Q5591" s="196">
        <v>0.0</v>
      </c>
      <c r="R5591" s="196">
        <v>0.0</v>
      </c>
      <c r="S5591" s="109">
        <v>44239.0</v>
      </c>
      <c r="T5591" s="196">
        <f t="shared" si="1"/>
        <v>0</v>
      </c>
    </row>
    <row r="5592">
      <c r="A5592" s="7">
        <v>44239.0</v>
      </c>
      <c r="B5592" s="21">
        <v>1.0</v>
      </c>
      <c r="O5592" s="109">
        <v>44239.0</v>
      </c>
      <c r="P5592" s="11">
        <v>0.0</v>
      </c>
      <c r="Q5592" s="196">
        <v>0.0</v>
      </c>
      <c r="R5592" s="196">
        <v>0.0</v>
      </c>
      <c r="S5592" s="109">
        <v>44239.0</v>
      </c>
      <c r="T5592" s="196">
        <f t="shared" si="1"/>
        <v>0</v>
      </c>
    </row>
    <row r="5593">
      <c r="A5593" s="7">
        <v>44239.0</v>
      </c>
      <c r="B5593" s="21">
        <v>1.0</v>
      </c>
      <c r="O5593" s="109">
        <v>44239.0</v>
      </c>
      <c r="P5593" s="11">
        <v>0.0</v>
      </c>
      <c r="Q5593" s="196">
        <v>0.0</v>
      </c>
      <c r="R5593" s="196">
        <v>0.0</v>
      </c>
      <c r="S5593" s="109">
        <v>44239.0</v>
      </c>
      <c r="T5593" s="196">
        <f t="shared" si="1"/>
        <v>0</v>
      </c>
    </row>
    <row r="5594">
      <c r="A5594" s="7">
        <v>44239.0</v>
      </c>
      <c r="B5594" s="21">
        <v>1.0</v>
      </c>
      <c r="O5594" s="109">
        <v>44239.0</v>
      </c>
      <c r="P5594" s="11">
        <v>0.0</v>
      </c>
      <c r="Q5594" s="196">
        <v>0.0</v>
      </c>
      <c r="R5594" s="196">
        <v>0.0</v>
      </c>
      <c r="S5594" s="109">
        <v>44239.0</v>
      </c>
      <c r="T5594" s="196">
        <f t="shared" si="1"/>
        <v>0</v>
      </c>
    </row>
    <row r="5595">
      <c r="A5595" s="7">
        <v>44239.0</v>
      </c>
      <c r="B5595" s="21">
        <v>1.0</v>
      </c>
      <c r="O5595" s="109">
        <v>44239.0</v>
      </c>
      <c r="P5595" s="11">
        <v>1.0</v>
      </c>
      <c r="Q5595" s="196">
        <v>0.0</v>
      </c>
      <c r="R5595" s="196">
        <v>0.0</v>
      </c>
      <c r="S5595" s="109">
        <v>44239.0</v>
      </c>
      <c r="T5595" s="196">
        <f t="shared" si="1"/>
        <v>0</v>
      </c>
    </row>
    <row r="5596">
      <c r="A5596" s="7">
        <v>44239.0</v>
      </c>
      <c r="B5596" s="21">
        <v>1.0</v>
      </c>
      <c r="O5596" s="109">
        <v>44239.0</v>
      </c>
      <c r="P5596" s="11">
        <v>0.0</v>
      </c>
      <c r="Q5596" s="196">
        <v>0.0</v>
      </c>
      <c r="R5596" s="196">
        <v>0.0</v>
      </c>
      <c r="S5596" s="109">
        <v>44239.0</v>
      </c>
      <c r="T5596" s="196">
        <f t="shared" si="1"/>
        <v>0</v>
      </c>
    </row>
    <row r="5597">
      <c r="A5597" s="7">
        <v>44239.0</v>
      </c>
      <c r="B5597" s="21">
        <v>1.0</v>
      </c>
      <c r="O5597" s="109">
        <v>44239.0</v>
      </c>
      <c r="P5597" s="11">
        <v>1.0</v>
      </c>
      <c r="Q5597" s="196">
        <v>0.0</v>
      </c>
      <c r="R5597" s="196">
        <v>0.0</v>
      </c>
      <c r="S5597" s="109">
        <v>44239.0</v>
      </c>
      <c r="T5597" s="196">
        <f t="shared" si="1"/>
        <v>0</v>
      </c>
    </row>
    <row r="5598">
      <c r="A5598" s="7">
        <v>44239.0</v>
      </c>
      <c r="B5598" s="21">
        <v>1.0</v>
      </c>
      <c r="O5598" s="109">
        <v>44239.0</v>
      </c>
      <c r="P5598" s="11">
        <v>0.0</v>
      </c>
      <c r="Q5598" s="196">
        <v>0.0</v>
      </c>
      <c r="R5598" s="196">
        <v>0.0</v>
      </c>
      <c r="S5598" s="109">
        <v>44239.0</v>
      </c>
      <c r="T5598" s="196">
        <f t="shared" si="1"/>
        <v>0</v>
      </c>
    </row>
    <row r="5599">
      <c r="A5599" s="7">
        <v>44239.0</v>
      </c>
      <c r="B5599" s="21">
        <v>1.0</v>
      </c>
      <c r="O5599" s="109">
        <v>44239.0</v>
      </c>
      <c r="P5599" s="11">
        <v>0.0</v>
      </c>
      <c r="Q5599" s="196">
        <v>0.0</v>
      </c>
      <c r="R5599" s="196">
        <v>0.0</v>
      </c>
      <c r="S5599" s="109">
        <v>44239.0</v>
      </c>
      <c r="T5599" s="196">
        <f t="shared" si="1"/>
        <v>0</v>
      </c>
    </row>
    <row r="5600">
      <c r="A5600" s="82">
        <v>44239.0</v>
      </c>
      <c r="B5600" s="21">
        <v>1.0</v>
      </c>
      <c r="O5600" s="160">
        <v>44239.0</v>
      </c>
      <c r="P5600" s="11">
        <v>0.0</v>
      </c>
      <c r="Q5600" s="196">
        <v>1.0</v>
      </c>
      <c r="R5600" s="196">
        <v>0.0</v>
      </c>
      <c r="S5600" s="160">
        <v>44239.0</v>
      </c>
      <c r="T5600" s="196">
        <f t="shared" si="1"/>
        <v>1</v>
      </c>
    </row>
    <row r="5601">
      <c r="A5601" s="82">
        <v>44239.0</v>
      </c>
      <c r="B5601" s="21">
        <v>1.0</v>
      </c>
      <c r="O5601" s="160">
        <v>44239.0</v>
      </c>
      <c r="P5601" s="11">
        <v>1.0</v>
      </c>
      <c r="Q5601" s="196">
        <v>0.0</v>
      </c>
      <c r="R5601" s="196">
        <v>0.0</v>
      </c>
      <c r="S5601" s="160">
        <v>44239.0</v>
      </c>
      <c r="T5601" s="196">
        <f t="shared" si="1"/>
        <v>0</v>
      </c>
    </row>
    <row r="5602">
      <c r="A5602" s="82">
        <v>44239.0</v>
      </c>
      <c r="B5602" s="21">
        <v>1.0</v>
      </c>
      <c r="O5602" s="160">
        <v>44239.0</v>
      </c>
      <c r="P5602" s="11">
        <v>0.0</v>
      </c>
      <c r="Q5602" s="196">
        <v>0.0</v>
      </c>
      <c r="R5602" s="196">
        <v>0.0</v>
      </c>
      <c r="S5602" s="160">
        <v>44239.0</v>
      </c>
      <c r="T5602" s="196">
        <f t="shared" si="1"/>
        <v>0</v>
      </c>
    </row>
    <row r="5603">
      <c r="A5603" s="82">
        <v>44239.0</v>
      </c>
      <c r="B5603" s="21">
        <v>1.0</v>
      </c>
      <c r="O5603" s="160">
        <v>44239.0</v>
      </c>
      <c r="P5603" s="11">
        <v>0.0</v>
      </c>
      <c r="Q5603" s="196">
        <v>0.0</v>
      </c>
      <c r="R5603" s="196">
        <v>0.0</v>
      </c>
      <c r="S5603" s="160">
        <v>44239.0</v>
      </c>
      <c r="T5603" s="196">
        <f t="shared" si="1"/>
        <v>0</v>
      </c>
    </row>
    <row r="5604">
      <c r="A5604" s="82">
        <v>44239.0</v>
      </c>
      <c r="B5604" s="21">
        <v>1.0</v>
      </c>
      <c r="O5604" s="160">
        <v>44239.0</v>
      </c>
      <c r="P5604" s="11">
        <v>0.0</v>
      </c>
      <c r="Q5604" s="196">
        <v>0.0</v>
      </c>
      <c r="R5604" s="196">
        <v>0.0</v>
      </c>
      <c r="S5604" s="160">
        <v>44239.0</v>
      </c>
      <c r="T5604" s="196">
        <f t="shared" si="1"/>
        <v>0</v>
      </c>
    </row>
    <row r="5605">
      <c r="A5605" s="82">
        <v>44239.0</v>
      </c>
      <c r="B5605" s="21">
        <v>1.0</v>
      </c>
      <c r="O5605" s="160">
        <v>44239.0</v>
      </c>
      <c r="P5605" s="11">
        <v>0.0</v>
      </c>
      <c r="Q5605" s="196">
        <v>0.0</v>
      </c>
      <c r="R5605" s="196">
        <v>0.0</v>
      </c>
      <c r="S5605" s="160">
        <v>44239.0</v>
      </c>
      <c r="T5605" s="196">
        <f t="shared" si="1"/>
        <v>0</v>
      </c>
    </row>
    <row r="5606">
      <c r="A5606" s="82">
        <v>44239.0</v>
      </c>
      <c r="B5606" s="21">
        <v>1.0</v>
      </c>
      <c r="O5606" s="160">
        <v>44239.0</v>
      </c>
      <c r="P5606" s="11">
        <v>0.0</v>
      </c>
      <c r="Q5606" s="196">
        <v>0.0</v>
      </c>
      <c r="R5606" s="196">
        <v>0.0</v>
      </c>
      <c r="S5606" s="160">
        <v>44239.0</v>
      </c>
      <c r="T5606" s="196">
        <f t="shared" si="1"/>
        <v>0</v>
      </c>
    </row>
    <row r="5607">
      <c r="A5607" s="87">
        <v>44239.0</v>
      </c>
      <c r="B5607" s="21">
        <v>1.0</v>
      </c>
      <c r="O5607" s="160">
        <v>44239.0</v>
      </c>
      <c r="P5607" s="11">
        <v>0.0</v>
      </c>
      <c r="Q5607" s="196">
        <v>0.0</v>
      </c>
      <c r="R5607" s="196">
        <v>0.0</v>
      </c>
      <c r="S5607" s="160">
        <v>44239.0</v>
      </c>
      <c r="T5607" s="196">
        <f t="shared" si="1"/>
        <v>0</v>
      </c>
    </row>
    <row r="5608">
      <c r="A5608" s="7">
        <v>44239.0</v>
      </c>
      <c r="B5608" s="21">
        <v>1.0</v>
      </c>
      <c r="O5608" s="109">
        <v>44239.0</v>
      </c>
      <c r="P5608" s="11">
        <v>1.0</v>
      </c>
      <c r="Q5608" s="196">
        <v>0.0</v>
      </c>
      <c r="R5608" s="196">
        <v>0.0</v>
      </c>
      <c r="S5608" s="109">
        <v>44239.0</v>
      </c>
      <c r="T5608" s="196">
        <f t="shared" si="1"/>
        <v>0</v>
      </c>
    </row>
    <row r="5609">
      <c r="A5609" s="7">
        <v>44239.0</v>
      </c>
      <c r="B5609" s="21">
        <v>1.0</v>
      </c>
      <c r="O5609" s="109">
        <v>44239.0</v>
      </c>
      <c r="P5609" s="11">
        <v>1.0</v>
      </c>
      <c r="Q5609" s="196">
        <v>0.0</v>
      </c>
      <c r="R5609" s="196">
        <v>0.0</v>
      </c>
      <c r="S5609" s="109">
        <v>44239.0</v>
      </c>
      <c r="T5609" s="196">
        <f t="shared" si="1"/>
        <v>0</v>
      </c>
    </row>
    <row r="5610">
      <c r="A5610" s="7">
        <v>44239.0</v>
      </c>
      <c r="B5610" s="21">
        <v>1.0</v>
      </c>
      <c r="O5610" s="109">
        <v>44239.0</v>
      </c>
      <c r="P5610" s="11">
        <v>0.0</v>
      </c>
      <c r="Q5610" s="196">
        <v>0.0</v>
      </c>
      <c r="R5610" s="196">
        <v>0.0</v>
      </c>
      <c r="S5610" s="109">
        <v>44239.0</v>
      </c>
      <c r="T5610" s="196">
        <f t="shared" si="1"/>
        <v>0</v>
      </c>
    </row>
    <row r="5611">
      <c r="A5611" s="7">
        <v>44239.0</v>
      </c>
      <c r="B5611" s="21">
        <v>1.0</v>
      </c>
      <c r="O5611" s="109">
        <v>44239.0</v>
      </c>
      <c r="P5611" s="11">
        <v>1.0</v>
      </c>
      <c r="Q5611" s="196">
        <v>0.0</v>
      </c>
      <c r="R5611" s="196">
        <v>0.0</v>
      </c>
      <c r="S5611" s="109">
        <v>44239.0</v>
      </c>
      <c r="T5611" s="196">
        <f t="shared" si="1"/>
        <v>0</v>
      </c>
    </row>
    <row r="5612">
      <c r="A5612" s="7">
        <v>44239.0</v>
      </c>
      <c r="B5612" s="21">
        <v>1.0</v>
      </c>
      <c r="O5612" s="109">
        <v>44239.0</v>
      </c>
      <c r="P5612" s="11">
        <v>1.0</v>
      </c>
      <c r="Q5612" s="196">
        <v>0.0</v>
      </c>
      <c r="R5612" s="196">
        <v>0.0</v>
      </c>
      <c r="S5612" s="109">
        <v>44239.0</v>
      </c>
      <c r="T5612" s="196">
        <f t="shared" si="1"/>
        <v>0</v>
      </c>
    </row>
    <row r="5613">
      <c r="A5613" s="7">
        <v>44239.0</v>
      </c>
      <c r="B5613" s="21">
        <v>1.0</v>
      </c>
      <c r="O5613" s="109">
        <v>44239.0</v>
      </c>
      <c r="P5613" s="11">
        <v>0.0</v>
      </c>
      <c r="Q5613" s="196">
        <v>1.0</v>
      </c>
      <c r="R5613" s="196">
        <v>0.0</v>
      </c>
      <c r="S5613" s="109">
        <v>44239.0</v>
      </c>
      <c r="T5613" s="196">
        <f t="shared" si="1"/>
        <v>1</v>
      </c>
    </row>
    <row r="5614">
      <c r="A5614" s="7">
        <v>44239.0</v>
      </c>
      <c r="B5614" s="21">
        <v>1.0</v>
      </c>
      <c r="O5614" s="109">
        <v>44239.0</v>
      </c>
      <c r="P5614" s="11">
        <v>0.0</v>
      </c>
      <c r="Q5614" s="196">
        <v>0.0</v>
      </c>
      <c r="R5614" s="196">
        <v>0.0</v>
      </c>
      <c r="S5614" s="109">
        <v>44239.0</v>
      </c>
      <c r="T5614" s="196">
        <f t="shared" si="1"/>
        <v>0</v>
      </c>
    </row>
    <row r="5615">
      <c r="A5615" s="7">
        <v>44239.0</v>
      </c>
      <c r="B5615" s="21">
        <v>1.0</v>
      </c>
      <c r="O5615" s="109">
        <v>44239.0</v>
      </c>
      <c r="P5615" s="11">
        <v>0.0</v>
      </c>
      <c r="Q5615" s="196">
        <v>0.0</v>
      </c>
      <c r="R5615" s="196">
        <v>0.0</v>
      </c>
      <c r="S5615" s="109">
        <v>44239.0</v>
      </c>
      <c r="T5615" s="196">
        <f t="shared" si="1"/>
        <v>0</v>
      </c>
    </row>
    <row r="5616">
      <c r="A5616" s="7">
        <v>44239.0</v>
      </c>
      <c r="B5616" s="21">
        <v>1.0</v>
      </c>
      <c r="O5616" s="109">
        <v>44239.0</v>
      </c>
      <c r="P5616" s="11">
        <v>0.0</v>
      </c>
      <c r="Q5616" s="196">
        <v>0.0</v>
      </c>
      <c r="R5616" s="196">
        <v>0.0</v>
      </c>
      <c r="S5616" s="109">
        <v>44239.0</v>
      </c>
      <c r="T5616" s="196">
        <f t="shared" si="1"/>
        <v>0</v>
      </c>
    </row>
    <row r="5617">
      <c r="A5617" s="7">
        <v>44239.0</v>
      </c>
      <c r="B5617" s="21">
        <v>1.0</v>
      </c>
      <c r="O5617" s="109">
        <v>44239.0</v>
      </c>
      <c r="P5617" s="11">
        <v>0.0</v>
      </c>
      <c r="Q5617" s="196">
        <v>0.0</v>
      </c>
      <c r="R5617" s="196">
        <v>0.0</v>
      </c>
      <c r="S5617" s="109">
        <v>44239.0</v>
      </c>
      <c r="T5617" s="196">
        <f t="shared" si="1"/>
        <v>0</v>
      </c>
    </row>
    <row r="5618">
      <c r="A5618" s="7">
        <v>44239.0</v>
      </c>
      <c r="B5618" s="21">
        <v>1.0</v>
      </c>
      <c r="O5618" s="109">
        <v>44239.0</v>
      </c>
      <c r="P5618" s="11">
        <v>0.0</v>
      </c>
      <c r="Q5618" s="196">
        <v>0.0</v>
      </c>
      <c r="R5618" s="196">
        <v>0.0</v>
      </c>
      <c r="S5618" s="109">
        <v>44239.0</v>
      </c>
      <c r="T5618" s="196">
        <f t="shared" si="1"/>
        <v>0</v>
      </c>
    </row>
    <row r="5619">
      <c r="A5619" s="7">
        <v>44239.0</v>
      </c>
      <c r="B5619" s="21">
        <v>1.0</v>
      </c>
      <c r="O5619" s="109">
        <v>44239.0</v>
      </c>
      <c r="P5619" s="11">
        <v>0.0</v>
      </c>
      <c r="Q5619" s="196">
        <v>0.0</v>
      </c>
      <c r="R5619" s="196">
        <v>0.0</v>
      </c>
      <c r="S5619" s="109">
        <v>44239.0</v>
      </c>
      <c r="T5619" s="196">
        <f t="shared" si="1"/>
        <v>0</v>
      </c>
    </row>
    <row r="5620">
      <c r="A5620" s="7">
        <v>44239.0</v>
      </c>
      <c r="B5620" s="21">
        <v>1.0</v>
      </c>
      <c r="O5620" s="109">
        <v>44239.0</v>
      </c>
      <c r="P5620" s="11">
        <v>0.0</v>
      </c>
      <c r="Q5620" s="196">
        <v>0.0</v>
      </c>
      <c r="R5620" s="196">
        <v>0.0</v>
      </c>
      <c r="S5620" s="109">
        <v>44239.0</v>
      </c>
      <c r="T5620" s="196">
        <f t="shared" si="1"/>
        <v>0</v>
      </c>
    </row>
    <row r="5621">
      <c r="A5621" s="7">
        <v>44239.0</v>
      </c>
      <c r="B5621" s="21">
        <v>1.0</v>
      </c>
      <c r="O5621" s="109">
        <v>44239.0</v>
      </c>
      <c r="P5621" s="11">
        <v>0.0</v>
      </c>
      <c r="Q5621" s="196">
        <v>0.0</v>
      </c>
      <c r="R5621" s="196">
        <v>0.0</v>
      </c>
      <c r="S5621" s="109">
        <v>44239.0</v>
      </c>
      <c r="T5621" s="196">
        <f t="shared" si="1"/>
        <v>0</v>
      </c>
    </row>
    <row r="5622">
      <c r="A5622" s="7">
        <v>44239.0</v>
      </c>
      <c r="B5622" s="21">
        <v>1.0</v>
      </c>
      <c r="O5622" s="109">
        <v>44239.0</v>
      </c>
      <c r="P5622" s="11">
        <v>0.0</v>
      </c>
      <c r="Q5622" s="196">
        <v>0.0</v>
      </c>
      <c r="R5622" s="196">
        <v>0.0</v>
      </c>
      <c r="S5622" s="109">
        <v>44239.0</v>
      </c>
      <c r="T5622" s="196">
        <f t="shared" si="1"/>
        <v>0</v>
      </c>
    </row>
    <row r="5623">
      <c r="A5623" s="7">
        <v>44239.0</v>
      </c>
      <c r="B5623" s="21">
        <v>1.0</v>
      </c>
      <c r="O5623" s="109">
        <v>44239.0</v>
      </c>
      <c r="P5623" s="11">
        <v>0.0</v>
      </c>
      <c r="Q5623" s="196">
        <v>0.0</v>
      </c>
      <c r="R5623" s="196">
        <v>0.0</v>
      </c>
      <c r="S5623" s="109">
        <v>44239.0</v>
      </c>
      <c r="T5623" s="196">
        <f t="shared" si="1"/>
        <v>0</v>
      </c>
    </row>
    <row r="5624">
      <c r="A5624" s="7">
        <v>44239.0</v>
      </c>
      <c r="B5624" s="21">
        <v>1.0</v>
      </c>
      <c r="O5624" s="109">
        <v>44239.0</v>
      </c>
      <c r="P5624" s="11">
        <v>0.0</v>
      </c>
      <c r="Q5624" s="196">
        <v>0.0</v>
      </c>
      <c r="R5624" s="196">
        <v>0.0</v>
      </c>
      <c r="S5624" s="109">
        <v>44239.0</v>
      </c>
      <c r="T5624" s="196">
        <f t="shared" si="1"/>
        <v>0</v>
      </c>
    </row>
    <row r="5625">
      <c r="A5625" s="7">
        <v>44239.0</v>
      </c>
      <c r="B5625" s="21">
        <v>1.0</v>
      </c>
      <c r="O5625" s="109">
        <v>44239.0</v>
      </c>
      <c r="P5625" s="11">
        <v>0.0</v>
      </c>
      <c r="Q5625" s="196">
        <v>0.0</v>
      </c>
      <c r="R5625" s="196">
        <v>0.0</v>
      </c>
      <c r="S5625" s="109">
        <v>44239.0</v>
      </c>
      <c r="T5625" s="196">
        <f t="shared" si="1"/>
        <v>0</v>
      </c>
    </row>
    <row r="5626">
      <c r="A5626" s="7">
        <v>44239.0</v>
      </c>
      <c r="B5626" s="21">
        <v>1.0</v>
      </c>
      <c r="O5626" s="109">
        <v>44239.0</v>
      </c>
      <c r="P5626" s="11">
        <v>0.0</v>
      </c>
      <c r="Q5626" s="196">
        <v>0.0</v>
      </c>
      <c r="R5626" s="196">
        <v>0.0</v>
      </c>
      <c r="S5626" s="109">
        <v>44239.0</v>
      </c>
      <c r="T5626" s="196">
        <f t="shared" si="1"/>
        <v>0</v>
      </c>
    </row>
    <row r="5627">
      <c r="A5627" s="7">
        <v>44239.0</v>
      </c>
      <c r="B5627" s="21">
        <v>1.0</v>
      </c>
      <c r="O5627" s="109">
        <v>44239.0</v>
      </c>
      <c r="P5627" s="11">
        <v>0.0</v>
      </c>
      <c r="Q5627" s="196">
        <v>0.0</v>
      </c>
      <c r="R5627" s="196">
        <v>1.0</v>
      </c>
      <c r="S5627" s="109">
        <v>44239.0</v>
      </c>
      <c r="T5627" s="196">
        <f t="shared" si="1"/>
        <v>1</v>
      </c>
    </row>
    <row r="5628">
      <c r="A5628" s="7">
        <v>44239.0</v>
      </c>
      <c r="B5628" s="21">
        <v>1.0</v>
      </c>
      <c r="O5628" s="109">
        <v>44239.0</v>
      </c>
      <c r="P5628" s="11">
        <v>0.0</v>
      </c>
      <c r="Q5628" s="196">
        <v>0.0</v>
      </c>
      <c r="R5628" s="196">
        <v>0.0</v>
      </c>
      <c r="S5628" s="109">
        <v>44239.0</v>
      </c>
      <c r="T5628" s="196">
        <f t="shared" si="1"/>
        <v>0</v>
      </c>
    </row>
    <row r="5629">
      <c r="A5629" s="7">
        <v>44239.0</v>
      </c>
      <c r="B5629" s="21">
        <v>1.0</v>
      </c>
      <c r="O5629" s="109">
        <v>44239.0</v>
      </c>
      <c r="P5629" s="11">
        <v>0.0</v>
      </c>
      <c r="Q5629" s="196">
        <v>0.0</v>
      </c>
      <c r="R5629" s="196">
        <v>0.0</v>
      </c>
      <c r="S5629" s="109">
        <v>44239.0</v>
      </c>
      <c r="T5629" s="196">
        <f t="shared" si="1"/>
        <v>0</v>
      </c>
    </row>
    <row r="5630">
      <c r="A5630" s="7">
        <v>44239.0</v>
      </c>
      <c r="B5630" s="21">
        <v>1.0</v>
      </c>
      <c r="O5630" s="109">
        <v>44239.0</v>
      </c>
      <c r="P5630" s="11">
        <v>0.0</v>
      </c>
      <c r="Q5630" s="196">
        <v>1.0</v>
      </c>
      <c r="R5630" s="196">
        <v>0.0</v>
      </c>
      <c r="S5630" s="109">
        <v>44239.0</v>
      </c>
      <c r="T5630" s="196">
        <f t="shared" si="1"/>
        <v>1</v>
      </c>
    </row>
    <row r="5631">
      <c r="A5631" s="7">
        <v>44239.0</v>
      </c>
      <c r="B5631" s="21">
        <v>1.0</v>
      </c>
      <c r="O5631" s="109">
        <v>44239.0</v>
      </c>
      <c r="P5631" s="11">
        <v>0.0</v>
      </c>
      <c r="Q5631" s="196">
        <v>1.0</v>
      </c>
      <c r="R5631" s="196">
        <v>0.0</v>
      </c>
      <c r="S5631" s="109">
        <v>44239.0</v>
      </c>
      <c r="T5631" s="196">
        <f t="shared" si="1"/>
        <v>1</v>
      </c>
    </row>
    <row r="5632">
      <c r="A5632" s="7">
        <v>44239.0</v>
      </c>
      <c r="B5632" s="21">
        <v>1.0</v>
      </c>
      <c r="O5632" s="109">
        <v>44239.0</v>
      </c>
      <c r="P5632" s="11">
        <v>1.0</v>
      </c>
      <c r="Q5632" s="196">
        <v>0.0</v>
      </c>
      <c r="R5632" s="196">
        <v>0.0</v>
      </c>
      <c r="S5632" s="109">
        <v>44239.0</v>
      </c>
      <c r="T5632" s="196">
        <f t="shared" si="1"/>
        <v>0</v>
      </c>
    </row>
    <row r="5633">
      <c r="A5633" s="7">
        <v>44239.0</v>
      </c>
      <c r="B5633" s="21">
        <v>1.0</v>
      </c>
      <c r="O5633" s="109">
        <v>44239.0</v>
      </c>
      <c r="P5633" s="11">
        <v>1.0</v>
      </c>
      <c r="Q5633" s="196">
        <v>0.0</v>
      </c>
      <c r="R5633" s="196">
        <v>0.0</v>
      </c>
      <c r="S5633" s="109">
        <v>44239.0</v>
      </c>
      <c r="T5633" s="196">
        <f t="shared" si="1"/>
        <v>0</v>
      </c>
    </row>
    <row r="5634">
      <c r="A5634" s="7">
        <v>44239.0</v>
      </c>
      <c r="B5634" s="21">
        <v>1.0</v>
      </c>
      <c r="O5634" s="109">
        <v>44239.0</v>
      </c>
      <c r="P5634" s="11">
        <v>1.0</v>
      </c>
      <c r="Q5634" s="196">
        <v>0.0</v>
      </c>
      <c r="R5634" s="196">
        <v>0.0</v>
      </c>
      <c r="S5634" s="109">
        <v>44239.0</v>
      </c>
      <c r="T5634" s="196">
        <f t="shared" si="1"/>
        <v>0</v>
      </c>
    </row>
    <row r="5635">
      <c r="A5635" s="50">
        <v>44239.0</v>
      </c>
      <c r="B5635" s="21">
        <v>1.0</v>
      </c>
      <c r="O5635" s="109">
        <v>44239.0</v>
      </c>
      <c r="P5635" s="11">
        <v>1.0</v>
      </c>
      <c r="Q5635" s="196">
        <v>0.0</v>
      </c>
      <c r="R5635" s="196">
        <v>0.0</v>
      </c>
      <c r="S5635" s="109">
        <v>44239.0</v>
      </c>
      <c r="T5635" s="196">
        <f t="shared" si="1"/>
        <v>0</v>
      </c>
    </row>
    <row r="5636">
      <c r="A5636" s="7">
        <v>44239.0</v>
      </c>
      <c r="B5636" s="21">
        <v>1.0</v>
      </c>
      <c r="O5636" s="109">
        <v>44239.0</v>
      </c>
      <c r="P5636" s="11">
        <v>1.0</v>
      </c>
      <c r="Q5636" s="196">
        <v>0.0</v>
      </c>
      <c r="R5636" s="196">
        <v>0.0</v>
      </c>
      <c r="S5636" s="109">
        <v>44239.0</v>
      </c>
      <c r="T5636" s="196">
        <f t="shared" si="1"/>
        <v>0</v>
      </c>
    </row>
    <row r="5637">
      <c r="A5637" s="7">
        <v>44239.0</v>
      </c>
      <c r="B5637" s="21">
        <v>1.0</v>
      </c>
      <c r="O5637" s="109">
        <v>44239.0</v>
      </c>
      <c r="P5637" s="11">
        <v>1.0</v>
      </c>
      <c r="Q5637" s="196">
        <v>0.0</v>
      </c>
      <c r="R5637" s="196">
        <v>0.0</v>
      </c>
      <c r="S5637" s="109">
        <v>44239.0</v>
      </c>
      <c r="T5637" s="196">
        <f t="shared" si="1"/>
        <v>0</v>
      </c>
    </row>
    <row r="5638">
      <c r="A5638" s="7">
        <v>44239.0</v>
      </c>
      <c r="B5638" s="21">
        <v>1.0</v>
      </c>
      <c r="O5638" s="109">
        <v>44239.0</v>
      </c>
      <c r="P5638" s="11">
        <v>1.0</v>
      </c>
      <c r="Q5638" s="196">
        <v>0.0</v>
      </c>
      <c r="R5638" s="196">
        <v>0.0</v>
      </c>
      <c r="S5638" s="109">
        <v>44239.0</v>
      </c>
      <c r="T5638" s="196">
        <f t="shared" si="1"/>
        <v>0</v>
      </c>
    </row>
    <row r="5639">
      <c r="A5639" s="7">
        <v>44239.0</v>
      </c>
      <c r="B5639" s="21">
        <v>1.0</v>
      </c>
      <c r="O5639" s="109">
        <v>44239.0</v>
      </c>
      <c r="P5639" s="11">
        <v>1.0</v>
      </c>
      <c r="Q5639" s="196">
        <v>0.0</v>
      </c>
      <c r="R5639" s="196">
        <v>0.0</v>
      </c>
      <c r="S5639" s="109">
        <v>44239.0</v>
      </c>
      <c r="T5639" s="196">
        <f t="shared" si="1"/>
        <v>0</v>
      </c>
    </row>
    <row r="5640">
      <c r="A5640" s="7">
        <v>44239.0</v>
      </c>
      <c r="B5640" s="21">
        <v>1.0</v>
      </c>
      <c r="O5640" s="109">
        <v>44239.0</v>
      </c>
      <c r="P5640" s="11">
        <v>1.0</v>
      </c>
      <c r="Q5640" s="196">
        <v>0.0</v>
      </c>
      <c r="R5640" s="196">
        <v>0.0</v>
      </c>
      <c r="S5640" s="109">
        <v>44239.0</v>
      </c>
      <c r="T5640" s="196">
        <f t="shared" si="1"/>
        <v>0</v>
      </c>
    </row>
    <row r="5641">
      <c r="A5641" s="7">
        <v>44239.0</v>
      </c>
      <c r="B5641" s="21">
        <v>1.0</v>
      </c>
      <c r="O5641" s="109">
        <v>44239.0</v>
      </c>
      <c r="P5641" s="11">
        <v>1.0</v>
      </c>
      <c r="Q5641" s="196">
        <v>0.0</v>
      </c>
      <c r="R5641" s="196">
        <v>0.0</v>
      </c>
      <c r="S5641" s="109">
        <v>44239.0</v>
      </c>
      <c r="T5641" s="196">
        <f t="shared" si="1"/>
        <v>0</v>
      </c>
    </row>
    <row r="5642">
      <c r="A5642" s="7">
        <v>44239.0</v>
      </c>
      <c r="B5642" s="21">
        <v>1.0</v>
      </c>
      <c r="O5642" s="109">
        <v>44239.0</v>
      </c>
      <c r="P5642" s="11">
        <v>1.0</v>
      </c>
      <c r="Q5642" s="196">
        <v>0.0</v>
      </c>
      <c r="R5642" s="196">
        <v>0.0</v>
      </c>
      <c r="S5642" s="109">
        <v>44239.0</v>
      </c>
      <c r="T5642" s="196">
        <f t="shared" si="1"/>
        <v>0</v>
      </c>
    </row>
    <row r="5643">
      <c r="A5643" s="17">
        <v>44239.0</v>
      </c>
      <c r="B5643" s="21">
        <v>1.0</v>
      </c>
      <c r="O5643" s="197">
        <v>44239.0</v>
      </c>
      <c r="P5643" s="11">
        <v>1.0</v>
      </c>
      <c r="Q5643" s="196">
        <v>0.0</v>
      </c>
      <c r="R5643" s="196">
        <v>0.0</v>
      </c>
      <c r="S5643" s="197">
        <v>44239.0</v>
      </c>
      <c r="T5643" s="196">
        <f t="shared" si="1"/>
        <v>0</v>
      </c>
    </row>
    <row r="5644">
      <c r="A5644" s="17">
        <v>44239.0</v>
      </c>
      <c r="B5644" s="21">
        <v>1.0</v>
      </c>
      <c r="O5644" s="197">
        <v>44239.0</v>
      </c>
      <c r="P5644" s="11">
        <v>1.0</v>
      </c>
      <c r="Q5644" s="196">
        <v>0.0</v>
      </c>
      <c r="R5644" s="196">
        <v>0.0</v>
      </c>
      <c r="S5644" s="197">
        <v>44239.0</v>
      </c>
      <c r="T5644" s="196">
        <f t="shared" si="1"/>
        <v>0</v>
      </c>
    </row>
    <row r="5645">
      <c r="A5645" s="7">
        <v>44239.0</v>
      </c>
      <c r="B5645" s="21">
        <v>1.0</v>
      </c>
      <c r="O5645" s="109">
        <v>44239.0</v>
      </c>
      <c r="P5645" s="11">
        <v>1.0</v>
      </c>
      <c r="Q5645" s="196">
        <v>0.0</v>
      </c>
      <c r="R5645" s="196">
        <v>0.0</v>
      </c>
      <c r="S5645" s="109">
        <v>44239.0</v>
      </c>
      <c r="T5645" s="196">
        <f t="shared" si="1"/>
        <v>0</v>
      </c>
    </row>
    <row r="5646">
      <c r="A5646" s="60">
        <v>44239.0</v>
      </c>
      <c r="B5646" s="21">
        <v>1.0</v>
      </c>
      <c r="O5646" s="160">
        <v>44239.0</v>
      </c>
      <c r="P5646" s="11">
        <v>1.0</v>
      </c>
      <c r="Q5646" s="196">
        <v>0.0</v>
      </c>
      <c r="R5646" s="196">
        <v>0.0</v>
      </c>
      <c r="S5646" s="160">
        <v>44239.0</v>
      </c>
      <c r="T5646" s="196">
        <f t="shared" si="1"/>
        <v>0</v>
      </c>
    </row>
    <row r="5647">
      <c r="A5647" s="60">
        <v>44239.0</v>
      </c>
      <c r="B5647" s="21">
        <v>1.0</v>
      </c>
      <c r="O5647" s="160">
        <v>44239.0</v>
      </c>
      <c r="P5647" s="11">
        <v>1.0</v>
      </c>
      <c r="Q5647" s="196">
        <v>0.0</v>
      </c>
      <c r="R5647" s="196">
        <v>0.0</v>
      </c>
      <c r="S5647" s="160">
        <v>44239.0</v>
      </c>
      <c r="T5647" s="196">
        <f t="shared" si="1"/>
        <v>0</v>
      </c>
    </row>
    <row r="5648">
      <c r="A5648" s="53">
        <v>44239.0</v>
      </c>
      <c r="B5648" s="21">
        <v>1.0</v>
      </c>
      <c r="O5648" s="200">
        <v>44239.0</v>
      </c>
      <c r="P5648" s="11">
        <v>1.0</v>
      </c>
      <c r="Q5648" s="196">
        <v>0.0</v>
      </c>
      <c r="R5648" s="196">
        <v>0.0</v>
      </c>
      <c r="S5648" s="200">
        <v>44239.0</v>
      </c>
      <c r="T5648" s="196">
        <f t="shared" si="1"/>
        <v>0</v>
      </c>
    </row>
    <row r="5649">
      <c r="A5649" s="53">
        <v>44239.0</v>
      </c>
      <c r="B5649" s="21">
        <v>1.0</v>
      </c>
      <c r="O5649" s="200">
        <v>44239.0</v>
      </c>
      <c r="P5649" s="11">
        <v>1.0</v>
      </c>
      <c r="Q5649" s="196">
        <v>0.0</v>
      </c>
      <c r="R5649" s="196">
        <v>0.0</v>
      </c>
      <c r="S5649" s="200">
        <v>44239.0</v>
      </c>
      <c r="T5649" s="196">
        <f t="shared" si="1"/>
        <v>0</v>
      </c>
    </row>
    <row r="5650">
      <c r="A5650" s="53">
        <v>44239.0</v>
      </c>
      <c r="B5650" s="21">
        <v>1.0</v>
      </c>
      <c r="O5650" s="200">
        <v>44239.0</v>
      </c>
      <c r="P5650" s="11">
        <v>1.0</v>
      </c>
      <c r="Q5650" s="196">
        <v>0.0</v>
      </c>
      <c r="R5650" s="196">
        <v>0.0</v>
      </c>
      <c r="S5650" s="200">
        <v>44239.0</v>
      </c>
      <c r="T5650" s="196">
        <f t="shared" si="1"/>
        <v>0</v>
      </c>
    </row>
    <row r="5651">
      <c r="A5651" s="7">
        <v>44239.0</v>
      </c>
      <c r="B5651" s="21">
        <v>1.0</v>
      </c>
      <c r="O5651" s="109">
        <v>44239.0</v>
      </c>
      <c r="P5651" s="11">
        <v>1.0</v>
      </c>
      <c r="Q5651" s="196">
        <v>0.0</v>
      </c>
      <c r="R5651" s="196">
        <v>0.0</v>
      </c>
      <c r="S5651" s="109">
        <v>44239.0</v>
      </c>
      <c r="T5651" s="196">
        <f t="shared" si="1"/>
        <v>0</v>
      </c>
    </row>
    <row r="5652">
      <c r="A5652" s="7">
        <v>44239.0</v>
      </c>
      <c r="B5652" s="21">
        <v>1.0</v>
      </c>
      <c r="O5652" s="109">
        <v>44239.0</v>
      </c>
      <c r="P5652" s="11">
        <v>1.0</v>
      </c>
      <c r="Q5652" s="196">
        <v>0.0</v>
      </c>
      <c r="R5652" s="196">
        <v>0.0</v>
      </c>
      <c r="S5652" s="109">
        <v>44239.0</v>
      </c>
      <c r="T5652" s="196">
        <f t="shared" si="1"/>
        <v>0</v>
      </c>
    </row>
    <row r="5653">
      <c r="A5653" s="60">
        <v>44239.0</v>
      </c>
      <c r="B5653" s="21">
        <v>1.0</v>
      </c>
      <c r="O5653" s="160">
        <v>44239.0</v>
      </c>
      <c r="P5653" s="11">
        <v>1.0</v>
      </c>
      <c r="Q5653" s="196">
        <v>0.0</v>
      </c>
      <c r="R5653" s="196">
        <v>0.0</v>
      </c>
      <c r="S5653" s="160">
        <v>44239.0</v>
      </c>
      <c r="T5653" s="196">
        <f t="shared" si="1"/>
        <v>0</v>
      </c>
    </row>
    <row r="5654">
      <c r="A5654" s="7">
        <v>44239.0</v>
      </c>
      <c r="B5654" s="21">
        <v>1.0</v>
      </c>
      <c r="O5654" s="109">
        <v>44239.0</v>
      </c>
      <c r="P5654" s="11">
        <v>1.0</v>
      </c>
      <c r="Q5654" s="196">
        <v>0.0</v>
      </c>
      <c r="R5654" s="196">
        <v>0.0</v>
      </c>
      <c r="S5654" s="109">
        <v>44239.0</v>
      </c>
      <c r="T5654" s="196">
        <f t="shared" si="1"/>
        <v>0</v>
      </c>
    </row>
    <row r="5655">
      <c r="A5655" s="60">
        <v>44239.0</v>
      </c>
      <c r="B5655" s="21">
        <v>1.0</v>
      </c>
      <c r="O5655" s="160">
        <v>44239.0</v>
      </c>
      <c r="P5655" s="11">
        <v>1.0</v>
      </c>
      <c r="Q5655" s="196">
        <v>0.0</v>
      </c>
      <c r="R5655" s="196">
        <v>0.0</v>
      </c>
      <c r="S5655" s="160">
        <v>44239.0</v>
      </c>
      <c r="T5655" s="196">
        <f t="shared" si="1"/>
        <v>0</v>
      </c>
    </row>
    <row r="5656">
      <c r="A5656" s="7">
        <v>44239.0</v>
      </c>
      <c r="B5656" s="21">
        <v>1.0</v>
      </c>
      <c r="O5656" s="109">
        <v>44239.0</v>
      </c>
      <c r="P5656" s="11">
        <v>0.0</v>
      </c>
      <c r="Q5656" s="196">
        <v>0.0</v>
      </c>
      <c r="R5656" s="196">
        <v>0.0</v>
      </c>
      <c r="S5656" s="109">
        <v>44239.0</v>
      </c>
      <c r="T5656" s="196">
        <f t="shared" si="1"/>
        <v>0</v>
      </c>
    </row>
    <row r="5657">
      <c r="A5657" s="7">
        <v>44239.0</v>
      </c>
      <c r="B5657" s="21">
        <v>1.0</v>
      </c>
      <c r="O5657" s="109">
        <v>44239.0</v>
      </c>
      <c r="P5657" s="11">
        <v>0.0</v>
      </c>
      <c r="Q5657" s="196">
        <v>0.0</v>
      </c>
      <c r="R5657" s="196">
        <v>0.0</v>
      </c>
      <c r="S5657" s="109">
        <v>44239.0</v>
      </c>
      <c r="T5657" s="196">
        <f t="shared" si="1"/>
        <v>0</v>
      </c>
    </row>
    <row r="5658">
      <c r="A5658" s="7">
        <v>44239.0</v>
      </c>
      <c r="B5658" s="21">
        <v>1.0</v>
      </c>
      <c r="O5658" s="109">
        <v>44239.0</v>
      </c>
      <c r="P5658" s="11">
        <v>0.0</v>
      </c>
      <c r="Q5658" s="196">
        <v>0.0</v>
      </c>
      <c r="R5658" s="196">
        <v>0.0</v>
      </c>
      <c r="S5658" s="109">
        <v>44239.0</v>
      </c>
      <c r="T5658" s="196">
        <f t="shared" si="1"/>
        <v>0</v>
      </c>
    </row>
    <row r="5659">
      <c r="A5659" s="50">
        <v>44239.0</v>
      </c>
      <c r="B5659" s="21">
        <v>1.0</v>
      </c>
      <c r="O5659" s="109">
        <v>44239.0</v>
      </c>
      <c r="P5659" s="11">
        <v>0.0</v>
      </c>
      <c r="Q5659" s="196">
        <v>0.0</v>
      </c>
      <c r="R5659" s="196">
        <v>0.0</v>
      </c>
      <c r="S5659" s="109">
        <v>44239.0</v>
      </c>
      <c r="T5659" s="196">
        <f t="shared" si="1"/>
        <v>0</v>
      </c>
    </row>
    <row r="5660">
      <c r="A5660" s="50">
        <v>44239.0</v>
      </c>
      <c r="B5660" s="21">
        <v>1.0</v>
      </c>
      <c r="O5660" s="109">
        <v>44239.0</v>
      </c>
      <c r="P5660" s="11">
        <v>0.0</v>
      </c>
      <c r="Q5660" s="196">
        <v>0.0</v>
      </c>
      <c r="R5660" s="196">
        <v>0.0</v>
      </c>
      <c r="S5660" s="109">
        <v>44239.0</v>
      </c>
      <c r="T5660" s="196">
        <f t="shared" si="1"/>
        <v>0</v>
      </c>
    </row>
    <row r="5661">
      <c r="A5661" s="7">
        <v>44239.0</v>
      </c>
      <c r="B5661" s="21">
        <v>1.0</v>
      </c>
      <c r="O5661" s="109">
        <v>44239.0</v>
      </c>
      <c r="P5661" s="11">
        <v>0.0</v>
      </c>
      <c r="Q5661" s="196">
        <v>0.0</v>
      </c>
      <c r="R5661" s="196">
        <v>0.0</v>
      </c>
      <c r="S5661" s="109">
        <v>44239.0</v>
      </c>
      <c r="T5661" s="196">
        <f t="shared" si="1"/>
        <v>0</v>
      </c>
    </row>
    <row r="5662">
      <c r="A5662" s="50">
        <v>44239.0</v>
      </c>
      <c r="B5662" s="21">
        <v>1.0</v>
      </c>
      <c r="O5662" s="109">
        <v>44239.0</v>
      </c>
      <c r="P5662" s="11">
        <v>0.0</v>
      </c>
      <c r="Q5662" s="196">
        <v>0.0</v>
      </c>
      <c r="R5662" s="196">
        <v>0.0</v>
      </c>
      <c r="S5662" s="109">
        <v>44239.0</v>
      </c>
      <c r="T5662" s="196">
        <f t="shared" si="1"/>
        <v>0</v>
      </c>
    </row>
    <row r="5663">
      <c r="A5663" s="50">
        <v>44239.0</v>
      </c>
      <c r="B5663" s="21">
        <v>1.0</v>
      </c>
      <c r="O5663" s="109">
        <v>44239.0</v>
      </c>
      <c r="P5663" s="11">
        <v>0.0</v>
      </c>
      <c r="Q5663" s="196">
        <v>0.0</v>
      </c>
      <c r="R5663" s="196">
        <v>0.0</v>
      </c>
      <c r="S5663" s="109">
        <v>44239.0</v>
      </c>
      <c r="T5663" s="196">
        <f t="shared" si="1"/>
        <v>0</v>
      </c>
    </row>
    <row r="5664">
      <c r="A5664" s="7">
        <v>44239.0</v>
      </c>
      <c r="B5664" s="21">
        <v>1.0</v>
      </c>
      <c r="O5664" s="109">
        <v>44239.0</v>
      </c>
      <c r="P5664" s="11">
        <v>0.0</v>
      </c>
      <c r="Q5664" s="196">
        <v>0.0</v>
      </c>
      <c r="R5664" s="196">
        <v>0.0</v>
      </c>
      <c r="S5664" s="109">
        <v>44239.0</v>
      </c>
      <c r="T5664" s="196">
        <f t="shared" si="1"/>
        <v>0</v>
      </c>
    </row>
    <row r="5665">
      <c r="A5665" s="7">
        <v>44239.0</v>
      </c>
      <c r="B5665" s="21">
        <v>1.0</v>
      </c>
      <c r="O5665" s="109">
        <v>44239.0</v>
      </c>
      <c r="P5665" s="11">
        <v>0.0</v>
      </c>
      <c r="Q5665" s="196">
        <v>0.0</v>
      </c>
      <c r="R5665" s="196">
        <v>0.0</v>
      </c>
      <c r="S5665" s="109">
        <v>44239.0</v>
      </c>
      <c r="T5665" s="196">
        <f t="shared" si="1"/>
        <v>0</v>
      </c>
    </row>
    <row r="5666">
      <c r="A5666" s="17">
        <v>44239.0</v>
      </c>
      <c r="B5666" s="21">
        <v>1.0</v>
      </c>
      <c r="O5666" s="197">
        <v>44239.0</v>
      </c>
      <c r="P5666" s="11">
        <v>0.0</v>
      </c>
      <c r="Q5666" s="196">
        <v>0.0</v>
      </c>
      <c r="R5666" s="196">
        <v>0.0</v>
      </c>
      <c r="S5666" s="197">
        <v>44239.0</v>
      </c>
      <c r="T5666" s="196">
        <f t="shared" si="1"/>
        <v>0</v>
      </c>
    </row>
    <row r="5667">
      <c r="A5667" s="50">
        <v>44239.0</v>
      </c>
      <c r="B5667" s="21">
        <v>1.0</v>
      </c>
      <c r="O5667" s="109">
        <v>44239.0</v>
      </c>
      <c r="P5667" s="11">
        <v>0.0</v>
      </c>
      <c r="Q5667" s="196">
        <v>0.0</v>
      </c>
      <c r="R5667" s="196">
        <v>0.0</v>
      </c>
      <c r="S5667" s="109">
        <v>44239.0</v>
      </c>
      <c r="T5667" s="196">
        <f t="shared" si="1"/>
        <v>0</v>
      </c>
    </row>
    <row r="5668">
      <c r="A5668" s="50">
        <v>44239.0</v>
      </c>
      <c r="B5668" s="21">
        <v>1.0</v>
      </c>
      <c r="O5668" s="109">
        <v>44239.0</v>
      </c>
      <c r="P5668" s="11">
        <v>0.0</v>
      </c>
      <c r="Q5668" s="196">
        <v>0.0</v>
      </c>
      <c r="R5668" s="196">
        <v>0.0</v>
      </c>
      <c r="S5668" s="109">
        <v>44239.0</v>
      </c>
      <c r="T5668" s="196">
        <f t="shared" si="1"/>
        <v>0</v>
      </c>
    </row>
    <row r="5669">
      <c r="A5669" s="50">
        <v>44239.0</v>
      </c>
      <c r="B5669" s="21">
        <v>1.0</v>
      </c>
      <c r="O5669" s="109">
        <v>44239.0</v>
      </c>
      <c r="P5669" s="11">
        <v>0.0</v>
      </c>
      <c r="Q5669" s="196">
        <v>0.0</v>
      </c>
      <c r="R5669" s="196">
        <v>0.0</v>
      </c>
      <c r="S5669" s="109">
        <v>44239.0</v>
      </c>
      <c r="T5669" s="196">
        <f t="shared" si="1"/>
        <v>0</v>
      </c>
    </row>
    <row r="5670">
      <c r="A5670" s="50">
        <v>44239.0</v>
      </c>
      <c r="B5670" s="21">
        <v>1.0</v>
      </c>
      <c r="O5670" s="109">
        <v>44239.0</v>
      </c>
      <c r="P5670" s="11">
        <v>0.0</v>
      </c>
      <c r="Q5670" s="196">
        <v>0.0</v>
      </c>
      <c r="R5670" s="196">
        <v>0.0</v>
      </c>
      <c r="S5670" s="109">
        <v>44239.0</v>
      </c>
      <c r="T5670" s="196">
        <f t="shared" si="1"/>
        <v>0</v>
      </c>
    </row>
    <row r="5671">
      <c r="A5671" s="7">
        <v>44239.0</v>
      </c>
      <c r="B5671" s="21">
        <v>1.0</v>
      </c>
      <c r="O5671" s="109">
        <v>44239.0</v>
      </c>
      <c r="P5671" s="11">
        <v>0.0</v>
      </c>
      <c r="Q5671" s="196">
        <v>0.0</v>
      </c>
      <c r="R5671" s="196">
        <v>0.0</v>
      </c>
      <c r="S5671" s="109">
        <v>44239.0</v>
      </c>
      <c r="T5671" s="196">
        <f t="shared" si="1"/>
        <v>0</v>
      </c>
    </row>
    <row r="5672">
      <c r="A5672" s="7">
        <v>44239.0</v>
      </c>
      <c r="B5672" s="21">
        <v>1.0</v>
      </c>
      <c r="O5672" s="109">
        <v>44239.0</v>
      </c>
      <c r="P5672" s="11">
        <v>0.0</v>
      </c>
      <c r="Q5672" s="196">
        <v>0.0</v>
      </c>
      <c r="R5672" s="196">
        <v>0.0</v>
      </c>
      <c r="S5672" s="109">
        <v>44239.0</v>
      </c>
      <c r="T5672" s="196">
        <f t="shared" si="1"/>
        <v>0</v>
      </c>
    </row>
    <row r="5673">
      <c r="A5673" s="17">
        <v>44239.0</v>
      </c>
      <c r="B5673" s="21">
        <v>1.0</v>
      </c>
      <c r="O5673" s="197">
        <v>44239.0</v>
      </c>
      <c r="P5673" s="11">
        <v>0.0</v>
      </c>
      <c r="Q5673" s="196">
        <v>0.0</v>
      </c>
      <c r="R5673" s="196">
        <v>1.0</v>
      </c>
      <c r="S5673" s="197">
        <v>44239.0</v>
      </c>
      <c r="T5673" s="196">
        <f t="shared" si="1"/>
        <v>1</v>
      </c>
    </row>
    <row r="5674">
      <c r="A5674" s="60">
        <v>44239.0</v>
      </c>
      <c r="B5674" s="21">
        <v>1.0</v>
      </c>
      <c r="O5674" s="160">
        <v>44239.0</v>
      </c>
      <c r="P5674" s="11">
        <v>0.0</v>
      </c>
      <c r="Q5674" s="196">
        <v>0.0</v>
      </c>
      <c r="R5674" s="196">
        <v>1.0</v>
      </c>
      <c r="S5674" s="160">
        <v>44239.0</v>
      </c>
      <c r="T5674" s="196">
        <f t="shared" si="1"/>
        <v>1</v>
      </c>
    </row>
    <row r="5675">
      <c r="A5675" s="7">
        <v>44239.0</v>
      </c>
      <c r="B5675" s="21">
        <v>1.0</v>
      </c>
      <c r="O5675" s="109">
        <v>44239.0</v>
      </c>
      <c r="P5675" s="11">
        <v>0.0</v>
      </c>
      <c r="Q5675" s="196">
        <v>0.0</v>
      </c>
      <c r="R5675" s="196">
        <v>0.0</v>
      </c>
      <c r="S5675" s="109">
        <v>44239.0</v>
      </c>
      <c r="T5675" s="196">
        <f t="shared" si="1"/>
        <v>0</v>
      </c>
    </row>
    <row r="5676">
      <c r="A5676" s="7">
        <v>44239.0</v>
      </c>
      <c r="B5676" s="21">
        <v>1.0</v>
      </c>
      <c r="O5676" s="109">
        <v>44239.0</v>
      </c>
      <c r="P5676" s="11">
        <v>0.0</v>
      </c>
      <c r="Q5676" s="196">
        <v>0.0</v>
      </c>
      <c r="R5676" s="196">
        <v>0.0</v>
      </c>
      <c r="S5676" s="109">
        <v>44239.0</v>
      </c>
      <c r="T5676" s="196">
        <f t="shared" si="1"/>
        <v>0</v>
      </c>
    </row>
    <row r="5677">
      <c r="A5677" s="7">
        <v>44239.0</v>
      </c>
      <c r="B5677" s="21">
        <v>1.0</v>
      </c>
      <c r="O5677" s="109">
        <v>44239.0</v>
      </c>
      <c r="P5677" s="11">
        <v>0.0</v>
      </c>
      <c r="Q5677" s="196">
        <v>0.0</v>
      </c>
      <c r="R5677" s="196">
        <v>0.0</v>
      </c>
      <c r="S5677" s="109">
        <v>44239.0</v>
      </c>
      <c r="T5677" s="196">
        <f t="shared" si="1"/>
        <v>0</v>
      </c>
    </row>
    <row r="5678">
      <c r="A5678" s="7">
        <v>44239.0</v>
      </c>
      <c r="B5678" s="21">
        <v>1.0</v>
      </c>
      <c r="O5678" s="109">
        <v>44239.0</v>
      </c>
      <c r="P5678" s="11">
        <v>0.0</v>
      </c>
      <c r="Q5678" s="196">
        <v>0.0</v>
      </c>
      <c r="R5678" s="196">
        <v>0.0</v>
      </c>
      <c r="S5678" s="109">
        <v>44239.0</v>
      </c>
      <c r="T5678" s="196">
        <f t="shared" si="1"/>
        <v>0</v>
      </c>
    </row>
    <row r="5679">
      <c r="A5679" s="7">
        <v>44239.0</v>
      </c>
      <c r="B5679" s="21">
        <v>1.0</v>
      </c>
      <c r="O5679" s="109">
        <v>44239.0</v>
      </c>
      <c r="P5679" s="11">
        <v>0.0</v>
      </c>
      <c r="Q5679" s="196">
        <v>0.0</v>
      </c>
      <c r="R5679" s="196">
        <v>0.0</v>
      </c>
      <c r="S5679" s="109">
        <v>44239.0</v>
      </c>
      <c r="T5679" s="196">
        <f t="shared" si="1"/>
        <v>0</v>
      </c>
    </row>
    <row r="5680">
      <c r="A5680" s="7">
        <v>44239.0</v>
      </c>
      <c r="B5680" s="21">
        <v>1.0</v>
      </c>
      <c r="O5680" s="109">
        <v>44239.0</v>
      </c>
      <c r="P5680" s="11">
        <v>0.0</v>
      </c>
      <c r="Q5680" s="196">
        <v>0.0</v>
      </c>
      <c r="R5680" s="196">
        <v>0.0</v>
      </c>
      <c r="S5680" s="109">
        <v>44239.0</v>
      </c>
      <c r="T5680" s="196">
        <f t="shared" si="1"/>
        <v>0</v>
      </c>
    </row>
    <row r="5681">
      <c r="A5681" s="7">
        <v>44239.0</v>
      </c>
      <c r="B5681" s="21">
        <v>1.0</v>
      </c>
      <c r="O5681" s="109">
        <v>44239.0</v>
      </c>
      <c r="P5681" s="11">
        <v>0.0</v>
      </c>
      <c r="Q5681" s="196">
        <v>0.0</v>
      </c>
      <c r="R5681" s="196">
        <v>0.0</v>
      </c>
      <c r="S5681" s="109">
        <v>44239.0</v>
      </c>
      <c r="T5681" s="196">
        <f t="shared" si="1"/>
        <v>0</v>
      </c>
    </row>
    <row r="5682">
      <c r="A5682" s="7">
        <v>44239.0</v>
      </c>
      <c r="B5682" s="21">
        <v>1.0</v>
      </c>
      <c r="O5682" s="109">
        <v>44239.0</v>
      </c>
      <c r="P5682" s="11">
        <v>0.0</v>
      </c>
      <c r="Q5682" s="196">
        <v>0.0</v>
      </c>
      <c r="R5682" s="196">
        <v>0.0</v>
      </c>
      <c r="S5682" s="109">
        <v>44239.0</v>
      </c>
      <c r="T5682" s="196">
        <f t="shared" si="1"/>
        <v>0</v>
      </c>
    </row>
    <row r="5683">
      <c r="A5683" s="7">
        <v>44239.0</v>
      </c>
      <c r="B5683" s="21">
        <v>1.0</v>
      </c>
      <c r="O5683" s="109">
        <v>44239.0</v>
      </c>
      <c r="P5683" s="11">
        <v>0.0</v>
      </c>
      <c r="Q5683" s="196">
        <v>0.0</v>
      </c>
      <c r="R5683" s="196">
        <v>0.0</v>
      </c>
      <c r="S5683" s="109">
        <v>44239.0</v>
      </c>
      <c r="T5683" s="196">
        <f t="shared" si="1"/>
        <v>0</v>
      </c>
    </row>
    <row r="5684">
      <c r="A5684" s="7">
        <v>44239.0</v>
      </c>
      <c r="B5684" s="21">
        <v>1.0</v>
      </c>
      <c r="O5684" s="109">
        <v>44239.0</v>
      </c>
      <c r="P5684" s="11">
        <v>0.0</v>
      </c>
      <c r="Q5684" s="196">
        <v>0.0</v>
      </c>
      <c r="R5684" s="196">
        <v>0.0</v>
      </c>
      <c r="S5684" s="109">
        <v>44239.0</v>
      </c>
      <c r="T5684" s="196">
        <f t="shared" si="1"/>
        <v>0</v>
      </c>
    </row>
    <row r="5685">
      <c r="A5685" s="7">
        <v>44239.0</v>
      </c>
      <c r="B5685" s="21">
        <v>1.0</v>
      </c>
      <c r="O5685" s="109">
        <v>44239.0</v>
      </c>
      <c r="P5685" s="11">
        <v>0.0</v>
      </c>
      <c r="Q5685" s="196">
        <v>0.0</v>
      </c>
      <c r="R5685" s="196">
        <v>0.0</v>
      </c>
      <c r="S5685" s="109">
        <v>44239.0</v>
      </c>
      <c r="T5685" s="196">
        <f t="shared" si="1"/>
        <v>0</v>
      </c>
    </row>
    <row r="5686">
      <c r="A5686" s="7">
        <v>44239.0</v>
      </c>
      <c r="B5686" s="21">
        <v>1.0</v>
      </c>
      <c r="O5686" s="109">
        <v>44239.0</v>
      </c>
      <c r="P5686" s="11">
        <v>0.0</v>
      </c>
      <c r="Q5686" s="196">
        <v>0.0</v>
      </c>
      <c r="R5686" s="196">
        <v>0.0</v>
      </c>
      <c r="S5686" s="109">
        <v>44239.0</v>
      </c>
      <c r="T5686" s="196">
        <f t="shared" si="1"/>
        <v>0</v>
      </c>
    </row>
    <row r="5687">
      <c r="A5687" s="7">
        <v>44239.0</v>
      </c>
      <c r="B5687" s="21">
        <v>1.0</v>
      </c>
      <c r="O5687" s="109">
        <v>44239.0</v>
      </c>
      <c r="P5687" s="11">
        <v>0.0</v>
      </c>
      <c r="Q5687" s="196">
        <v>0.0</v>
      </c>
      <c r="R5687" s="196">
        <v>0.0</v>
      </c>
      <c r="S5687" s="109">
        <v>44239.0</v>
      </c>
      <c r="T5687" s="196">
        <f t="shared" si="1"/>
        <v>0</v>
      </c>
    </row>
    <row r="5688">
      <c r="A5688" s="7">
        <v>44239.0</v>
      </c>
      <c r="B5688" s="21">
        <v>1.0</v>
      </c>
      <c r="O5688" s="109">
        <v>44239.0</v>
      </c>
      <c r="P5688" s="11">
        <v>0.0</v>
      </c>
      <c r="Q5688" s="196">
        <v>0.0</v>
      </c>
      <c r="R5688" s="196">
        <v>0.0</v>
      </c>
      <c r="S5688" s="109">
        <v>44239.0</v>
      </c>
      <c r="T5688" s="196">
        <f t="shared" si="1"/>
        <v>0</v>
      </c>
    </row>
    <row r="5689">
      <c r="A5689" s="7">
        <v>44239.0</v>
      </c>
      <c r="B5689" s="21">
        <v>1.0</v>
      </c>
      <c r="O5689" s="109">
        <v>44239.0</v>
      </c>
      <c r="P5689" s="11">
        <v>0.0</v>
      </c>
      <c r="Q5689" s="196">
        <v>0.0</v>
      </c>
      <c r="R5689" s="196">
        <v>0.0</v>
      </c>
      <c r="S5689" s="109">
        <v>44239.0</v>
      </c>
      <c r="T5689" s="196">
        <f t="shared" si="1"/>
        <v>0</v>
      </c>
    </row>
    <row r="5690">
      <c r="A5690" s="7">
        <v>44239.0</v>
      </c>
      <c r="B5690" s="21">
        <v>1.0</v>
      </c>
      <c r="O5690" s="109">
        <v>44239.0</v>
      </c>
      <c r="P5690" s="11">
        <v>0.0</v>
      </c>
      <c r="Q5690" s="196">
        <v>0.0</v>
      </c>
      <c r="R5690" s="196">
        <v>0.0</v>
      </c>
      <c r="S5690" s="109">
        <v>44239.0</v>
      </c>
      <c r="T5690" s="196">
        <f t="shared" si="1"/>
        <v>0</v>
      </c>
    </row>
    <row r="5691">
      <c r="A5691" s="7">
        <v>44239.0</v>
      </c>
      <c r="B5691" s="21">
        <v>1.0</v>
      </c>
      <c r="O5691" s="109">
        <v>44239.0</v>
      </c>
      <c r="P5691" s="11">
        <v>0.0</v>
      </c>
      <c r="Q5691" s="196">
        <v>0.0</v>
      </c>
      <c r="R5691" s="196">
        <v>0.0</v>
      </c>
      <c r="S5691" s="109">
        <v>44239.0</v>
      </c>
      <c r="T5691" s="196">
        <f t="shared" si="1"/>
        <v>0</v>
      </c>
    </row>
    <row r="5692">
      <c r="A5692" s="7">
        <v>44239.0</v>
      </c>
      <c r="B5692" s="21">
        <v>1.0</v>
      </c>
      <c r="O5692" s="109">
        <v>44239.0</v>
      </c>
      <c r="P5692" s="11">
        <v>0.0</v>
      </c>
      <c r="Q5692" s="196">
        <v>0.0</v>
      </c>
      <c r="R5692" s="196">
        <v>0.0</v>
      </c>
      <c r="S5692" s="109">
        <v>44239.0</v>
      </c>
      <c r="T5692" s="196">
        <f t="shared" si="1"/>
        <v>0</v>
      </c>
    </row>
    <row r="5693">
      <c r="A5693" s="7">
        <v>44239.0</v>
      </c>
      <c r="B5693" s="21">
        <v>1.0</v>
      </c>
      <c r="O5693" s="109">
        <v>44239.0</v>
      </c>
      <c r="P5693" s="11">
        <v>0.0</v>
      </c>
      <c r="Q5693" s="196">
        <v>0.0</v>
      </c>
      <c r="R5693" s="196">
        <v>0.0</v>
      </c>
      <c r="S5693" s="109">
        <v>44239.0</v>
      </c>
      <c r="T5693" s="196">
        <f t="shared" si="1"/>
        <v>0</v>
      </c>
    </row>
    <row r="5694">
      <c r="A5694" s="7">
        <v>44239.0</v>
      </c>
      <c r="B5694" s="21">
        <v>1.0</v>
      </c>
      <c r="O5694" s="109">
        <v>44239.0</v>
      </c>
      <c r="P5694" s="11">
        <v>0.0</v>
      </c>
      <c r="Q5694" s="196">
        <v>0.0</v>
      </c>
      <c r="R5694" s="196">
        <v>0.0</v>
      </c>
      <c r="S5694" s="109">
        <v>44239.0</v>
      </c>
      <c r="T5694" s="196">
        <f t="shared" si="1"/>
        <v>0</v>
      </c>
    </row>
    <row r="5695">
      <c r="A5695" s="7">
        <v>44239.0</v>
      </c>
      <c r="B5695" s="21">
        <v>1.0</v>
      </c>
      <c r="O5695" s="109">
        <v>44239.0</v>
      </c>
      <c r="P5695" s="11">
        <v>0.0</v>
      </c>
      <c r="Q5695" s="196">
        <v>0.0</v>
      </c>
      <c r="R5695" s="196">
        <v>0.0</v>
      </c>
      <c r="S5695" s="109">
        <v>44239.0</v>
      </c>
      <c r="T5695" s="196">
        <f t="shared" si="1"/>
        <v>0</v>
      </c>
    </row>
    <row r="5696">
      <c r="A5696" s="7">
        <v>44239.0</v>
      </c>
      <c r="B5696" s="21">
        <v>1.0</v>
      </c>
      <c r="O5696" s="109">
        <v>44239.0</v>
      </c>
      <c r="P5696" s="11">
        <v>0.0</v>
      </c>
      <c r="Q5696" s="196">
        <v>1.0</v>
      </c>
      <c r="R5696" s="196">
        <v>0.0</v>
      </c>
      <c r="S5696" s="109">
        <v>44239.0</v>
      </c>
      <c r="T5696" s="196">
        <f t="shared" si="1"/>
        <v>1</v>
      </c>
    </row>
    <row r="5697">
      <c r="A5697" s="7">
        <v>44239.0</v>
      </c>
      <c r="B5697" s="21">
        <v>1.0</v>
      </c>
      <c r="O5697" s="109">
        <v>44239.0</v>
      </c>
      <c r="P5697" s="11">
        <v>0.0</v>
      </c>
      <c r="Q5697" s="196">
        <v>1.0</v>
      </c>
      <c r="R5697" s="196">
        <v>0.0</v>
      </c>
      <c r="S5697" s="109">
        <v>44239.0</v>
      </c>
      <c r="T5697" s="196">
        <f t="shared" si="1"/>
        <v>1</v>
      </c>
    </row>
    <row r="5698">
      <c r="A5698" s="53">
        <v>44239.0</v>
      </c>
      <c r="B5698" s="21">
        <v>1.0</v>
      </c>
      <c r="O5698" s="200">
        <v>44239.0</v>
      </c>
      <c r="P5698" s="11">
        <v>0.0</v>
      </c>
      <c r="Q5698" s="196">
        <v>1.0</v>
      </c>
      <c r="R5698" s="196">
        <v>0.0</v>
      </c>
      <c r="S5698" s="200">
        <v>44239.0</v>
      </c>
      <c r="T5698" s="196">
        <f t="shared" si="1"/>
        <v>1</v>
      </c>
    </row>
    <row r="5699">
      <c r="A5699" s="17">
        <v>44239.0</v>
      </c>
      <c r="B5699" s="21">
        <v>1.0</v>
      </c>
      <c r="O5699" s="197">
        <v>44239.0</v>
      </c>
      <c r="P5699" s="11">
        <v>0.0</v>
      </c>
      <c r="Q5699" s="196">
        <v>1.0</v>
      </c>
      <c r="R5699" s="196">
        <v>0.0</v>
      </c>
      <c r="S5699" s="197">
        <v>44239.0</v>
      </c>
      <c r="T5699" s="196">
        <f t="shared" si="1"/>
        <v>1</v>
      </c>
    </row>
    <row r="5700">
      <c r="A5700" s="7">
        <v>44240.0</v>
      </c>
      <c r="B5700" s="21">
        <v>1.0</v>
      </c>
      <c r="O5700" s="109">
        <v>44240.0</v>
      </c>
      <c r="P5700" s="11">
        <v>1.0</v>
      </c>
      <c r="Q5700" s="196">
        <v>0.0</v>
      </c>
      <c r="R5700" s="196">
        <v>0.0</v>
      </c>
      <c r="S5700" s="109">
        <v>44240.0</v>
      </c>
      <c r="T5700" s="196">
        <f t="shared" si="1"/>
        <v>0</v>
      </c>
    </row>
    <row r="5701">
      <c r="A5701" s="7">
        <v>44240.0</v>
      </c>
      <c r="B5701" s="21">
        <v>1.0</v>
      </c>
      <c r="O5701" s="109">
        <v>44240.0</v>
      </c>
      <c r="P5701" s="11">
        <v>1.0</v>
      </c>
      <c r="Q5701" s="196">
        <v>0.0</v>
      </c>
      <c r="R5701" s="196">
        <v>0.0</v>
      </c>
      <c r="S5701" s="109">
        <v>44240.0</v>
      </c>
      <c r="T5701" s="196">
        <f t="shared" si="1"/>
        <v>0</v>
      </c>
    </row>
    <row r="5702">
      <c r="A5702" s="7">
        <v>44240.0</v>
      </c>
      <c r="B5702" s="21">
        <v>1.0</v>
      </c>
      <c r="O5702" s="109">
        <v>44240.0</v>
      </c>
      <c r="P5702" s="11">
        <v>1.0</v>
      </c>
      <c r="Q5702" s="196">
        <v>0.0</v>
      </c>
      <c r="R5702" s="196">
        <v>0.0</v>
      </c>
      <c r="S5702" s="109">
        <v>44240.0</v>
      </c>
      <c r="T5702" s="196">
        <f t="shared" si="1"/>
        <v>0</v>
      </c>
    </row>
    <row r="5703">
      <c r="A5703" s="7">
        <v>44240.0</v>
      </c>
      <c r="B5703" s="21">
        <v>1.0</v>
      </c>
      <c r="O5703" s="109">
        <v>44240.0</v>
      </c>
      <c r="P5703" s="11">
        <v>1.0</v>
      </c>
      <c r="Q5703" s="196">
        <v>0.0</v>
      </c>
      <c r="R5703" s="196">
        <v>0.0</v>
      </c>
      <c r="S5703" s="109">
        <v>44240.0</v>
      </c>
      <c r="T5703" s="196">
        <f t="shared" si="1"/>
        <v>0</v>
      </c>
    </row>
    <row r="5704">
      <c r="A5704" s="7">
        <v>44240.0</v>
      </c>
      <c r="B5704" s="21">
        <v>1.0</v>
      </c>
      <c r="O5704" s="109">
        <v>44240.0</v>
      </c>
      <c r="P5704" s="11">
        <v>1.0</v>
      </c>
      <c r="Q5704" s="196">
        <v>0.0</v>
      </c>
      <c r="R5704" s="196">
        <v>0.0</v>
      </c>
      <c r="S5704" s="109">
        <v>44240.0</v>
      </c>
      <c r="T5704" s="196">
        <f t="shared" si="1"/>
        <v>0</v>
      </c>
    </row>
    <row r="5705">
      <c r="A5705" s="7">
        <v>44240.0</v>
      </c>
      <c r="B5705" s="21">
        <v>1.0</v>
      </c>
      <c r="O5705" s="109">
        <v>44240.0</v>
      </c>
      <c r="P5705" s="11">
        <v>0.0</v>
      </c>
      <c r="Q5705" s="196">
        <v>0.0</v>
      </c>
      <c r="R5705" s="196">
        <v>1.0</v>
      </c>
      <c r="S5705" s="109">
        <v>44240.0</v>
      </c>
      <c r="T5705" s="196">
        <f t="shared" si="1"/>
        <v>1</v>
      </c>
    </row>
    <row r="5706">
      <c r="A5706" s="7">
        <v>44240.0</v>
      </c>
      <c r="B5706" s="21">
        <v>1.0</v>
      </c>
      <c r="O5706" s="109">
        <v>44240.0</v>
      </c>
      <c r="P5706" s="11">
        <v>0.0</v>
      </c>
      <c r="Q5706" s="196">
        <v>0.0</v>
      </c>
      <c r="R5706" s="196">
        <v>1.0</v>
      </c>
      <c r="S5706" s="109">
        <v>44240.0</v>
      </c>
      <c r="T5706" s="196">
        <f t="shared" si="1"/>
        <v>1</v>
      </c>
    </row>
    <row r="5707">
      <c r="A5707" s="7">
        <v>44240.0</v>
      </c>
      <c r="B5707" s="21">
        <v>1.0</v>
      </c>
      <c r="O5707" s="109">
        <v>44240.0</v>
      </c>
      <c r="P5707" s="11">
        <v>0.0</v>
      </c>
      <c r="Q5707" s="196">
        <v>0.0</v>
      </c>
      <c r="R5707" s="196">
        <v>1.0</v>
      </c>
      <c r="S5707" s="109">
        <v>44240.0</v>
      </c>
      <c r="T5707" s="196">
        <f t="shared" si="1"/>
        <v>1</v>
      </c>
    </row>
    <row r="5708">
      <c r="A5708" s="7">
        <v>44240.0</v>
      </c>
      <c r="B5708" s="21">
        <v>1.0</v>
      </c>
      <c r="O5708" s="109">
        <v>44240.0</v>
      </c>
      <c r="P5708" s="11">
        <v>0.0</v>
      </c>
      <c r="Q5708" s="196">
        <v>0.0</v>
      </c>
      <c r="R5708" s="196">
        <v>1.0</v>
      </c>
      <c r="S5708" s="109">
        <v>44240.0</v>
      </c>
      <c r="T5708" s="196">
        <f t="shared" si="1"/>
        <v>1</v>
      </c>
    </row>
    <row r="5709">
      <c r="A5709" s="7">
        <v>44240.0</v>
      </c>
      <c r="B5709" s="21">
        <v>1.0</v>
      </c>
      <c r="O5709" s="109">
        <v>44240.0</v>
      </c>
      <c r="P5709" s="11">
        <v>0.0</v>
      </c>
      <c r="Q5709" s="196">
        <v>0.0</v>
      </c>
      <c r="R5709" s="196">
        <v>1.0</v>
      </c>
      <c r="S5709" s="109">
        <v>44240.0</v>
      </c>
      <c r="T5709" s="196">
        <f t="shared" si="1"/>
        <v>1</v>
      </c>
    </row>
    <row r="5710">
      <c r="A5710" s="7">
        <v>44240.0</v>
      </c>
      <c r="B5710" s="21">
        <v>1.0</v>
      </c>
      <c r="O5710" s="109">
        <v>44240.0</v>
      </c>
      <c r="P5710" s="11">
        <v>0.0</v>
      </c>
      <c r="Q5710" s="196">
        <v>0.0</v>
      </c>
      <c r="R5710" s="196">
        <v>1.0</v>
      </c>
      <c r="S5710" s="109">
        <v>44240.0</v>
      </c>
      <c r="T5710" s="196">
        <f t="shared" si="1"/>
        <v>1</v>
      </c>
    </row>
    <row r="5711">
      <c r="A5711" s="7">
        <v>44240.0</v>
      </c>
      <c r="B5711" s="21">
        <v>1.0</v>
      </c>
      <c r="O5711" s="109">
        <v>44240.0</v>
      </c>
      <c r="P5711" s="11">
        <v>0.0</v>
      </c>
      <c r="Q5711" s="196">
        <v>0.0</v>
      </c>
      <c r="R5711" s="196">
        <v>1.0</v>
      </c>
      <c r="S5711" s="109">
        <v>44240.0</v>
      </c>
      <c r="T5711" s="196">
        <f t="shared" si="1"/>
        <v>1</v>
      </c>
    </row>
    <row r="5712">
      <c r="A5712" s="7">
        <v>44240.0</v>
      </c>
      <c r="B5712" s="21">
        <v>1.0</v>
      </c>
      <c r="O5712" s="109">
        <v>44240.0</v>
      </c>
      <c r="P5712" s="11">
        <v>1.0</v>
      </c>
      <c r="Q5712" s="196">
        <v>0.0</v>
      </c>
      <c r="R5712" s="196">
        <v>0.0</v>
      </c>
      <c r="S5712" s="109">
        <v>44240.0</v>
      </c>
      <c r="T5712" s="196">
        <f t="shared" si="1"/>
        <v>0</v>
      </c>
    </row>
    <row r="5713">
      <c r="A5713" s="7">
        <v>44240.0</v>
      </c>
      <c r="B5713" s="21">
        <v>1.0</v>
      </c>
      <c r="O5713" s="109">
        <v>44240.0</v>
      </c>
      <c r="P5713" s="11">
        <v>1.0</v>
      </c>
      <c r="Q5713" s="196">
        <v>0.0</v>
      </c>
      <c r="R5713" s="196">
        <v>0.0</v>
      </c>
      <c r="S5713" s="109">
        <v>44240.0</v>
      </c>
      <c r="T5713" s="196">
        <f t="shared" si="1"/>
        <v>0</v>
      </c>
    </row>
    <row r="5714">
      <c r="A5714" s="7">
        <v>44240.0</v>
      </c>
      <c r="B5714" s="21">
        <v>1.0</v>
      </c>
      <c r="O5714" s="109">
        <v>44240.0</v>
      </c>
      <c r="P5714" s="11">
        <v>1.0</v>
      </c>
      <c r="Q5714" s="196">
        <v>0.0</v>
      </c>
      <c r="R5714" s="196">
        <v>0.0</v>
      </c>
      <c r="S5714" s="109">
        <v>44240.0</v>
      </c>
      <c r="T5714" s="196">
        <f t="shared" si="1"/>
        <v>0</v>
      </c>
    </row>
    <row r="5715">
      <c r="A5715" s="7">
        <v>44240.0</v>
      </c>
      <c r="B5715" s="21">
        <v>1.0</v>
      </c>
      <c r="O5715" s="109">
        <v>44240.0</v>
      </c>
      <c r="P5715" s="11">
        <v>1.0</v>
      </c>
      <c r="Q5715" s="196">
        <v>0.0</v>
      </c>
      <c r="R5715" s="196">
        <v>0.0</v>
      </c>
      <c r="S5715" s="109">
        <v>44240.0</v>
      </c>
      <c r="T5715" s="196">
        <f t="shared" si="1"/>
        <v>0</v>
      </c>
    </row>
    <row r="5716">
      <c r="A5716" s="7">
        <v>44240.0</v>
      </c>
      <c r="B5716" s="21">
        <v>1.0</v>
      </c>
      <c r="O5716" s="109">
        <v>44240.0</v>
      </c>
      <c r="P5716" s="11">
        <v>1.0</v>
      </c>
      <c r="Q5716" s="196">
        <v>0.0</v>
      </c>
      <c r="R5716" s="196">
        <v>0.0</v>
      </c>
      <c r="S5716" s="109">
        <v>44240.0</v>
      </c>
      <c r="T5716" s="196">
        <f t="shared" si="1"/>
        <v>0</v>
      </c>
    </row>
    <row r="5717">
      <c r="A5717" s="7">
        <v>44240.0</v>
      </c>
      <c r="B5717" s="21">
        <v>1.0</v>
      </c>
      <c r="O5717" s="109">
        <v>44240.0</v>
      </c>
      <c r="P5717" s="11">
        <v>0.0</v>
      </c>
      <c r="Q5717" s="196">
        <v>0.0</v>
      </c>
      <c r="R5717" s="196">
        <v>0.0</v>
      </c>
      <c r="S5717" s="109">
        <v>44240.0</v>
      </c>
      <c r="T5717" s="196">
        <f t="shared" si="1"/>
        <v>0</v>
      </c>
    </row>
    <row r="5718">
      <c r="A5718" s="7">
        <v>44240.0</v>
      </c>
      <c r="B5718" s="21">
        <v>1.0</v>
      </c>
      <c r="O5718" s="109">
        <v>44240.0</v>
      </c>
      <c r="P5718" s="11">
        <v>1.0</v>
      </c>
      <c r="Q5718" s="196">
        <v>0.0</v>
      </c>
      <c r="R5718" s="196">
        <v>0.0</v>
      </c>
      <c r="S5718" s="109">
        <v>44240.0</v>
      </c>
      <c r="T5718" s="196">
        <f t="shared" si="1"/>
        <v>0</v>
      </c>
    </row>
    <row r="5719">
      <c r="A5719" s="7">
        <v>44240.0</v>
      </c>
      <c r="B5719" s="21">
        <v>1.0</v>
      </c>
      <c r="O5719" s="109">
        <v>44240.0</v>
      </c>
      <c r="P5719" s="11">
        <v>1.0</v>
      </c>
      <c r="Q5719" s="196">
        <v>0.0</v>
      </c>
      <c r="R5719" s="196">
        <v>0.0</v>
      </c>
      <c r="S5719" s="109">
        <v>44240.0</v>
      </c>
      <c r="T5719" s="196">
        <f t="shared" si="1"/>
        <v>0</v>
      </c>
    </row>
    <row r="5720">
      <c r="A5720" s="7">
        <v>44240.0</v>
      </c>
      <c r="B5720" s="21">
        <v>1.0</v>
      </c>
      <c r="O5720" s="109">
        <v>44240.0</v>
      </c>
      <c r="P5720" s="11">
        <v>0.0</v>
      </c>
      <c r="Q5720" s="196">
        <v>0.0</v>
      </c>
      <c r="R5720" s="196">
        <v>0.0</v>
      </c>
      <c r="S5720" s="109">
        <v>44240.0</v>
      </c>
      <c r="T5720" s="196">
        <f t="shared" si="1"/>
        <v>0</v>
      </c>
    </row>
    <row r="5721">
      <c r="A5721" s="7">
        <v>44240.0</v>
      </c>
      <c r="B5721" s="21">
        <v>1.0</v>
      </c>
      <c r="O5721" s="109">
        <v>44240.0</v>
      </c>
      <c r="P5721" s="11">
        <v>1.0</v>
      </c>
      <c r="Q5721" s="196">
        <v>0.0</v>
      </c>
      <c r="R5721" s="196">
        <v>0.0</v>
      </c>
      <c r="S5721" s="109">
        <v>44240.0</v>
      </c>
      <c r="T5721" s="196">
        <f t="shared" si="1"/>
        <v>0</v>
      </c>
    </row>
    <row r="5722">
      <c r="A5722" s="7">
        <v>44240.0</v>
      </c>
      <c r="B5722" s="21">
        <v>1.0</v>
      </c>
      <c r="O5722" s="109">
        <v>44240.0</v>
      </c>
      <c r="P5722" s="11">
        <v>1.0</v>
      </c>
      <c r="Q5722" s="196">
        <v>0.0</v>
      </c>
      <c r="R5722" s="196">
        <v>0.0</v>
      </c>
      <c r="S5722" s="109">
        <v>44240.0</v>
      </c>
      <c r="T5722" s="196">
        <f t="shared" si="1"/>
        <v>0</v>
      </c>
    </row>
    <row r="5723">
      <c r="A5723" s="7">
        <v>44240.0</v>
      </c>
      <c r="B5723" s="21">
        <v>1.0</v>
      </c>
      <c r="O5723" s="109">
        <v>44240.0</v>
      </c>
      <c r="P5723" s="11">
        <v>1.0</v>
      </c>
      <c r="Q5723" s="196">
        <v>0.0</v>
      </c>
      <c r="R5723" s="196">
        <v>0.0</v>
      </c>
      <c r="S5723" s="109">
        <v>44240.0</v>
      </c>
      <c r="T5723" s="196">
        <f t="shared" si="1"/>
        <v>0</v>
      </c>
    </row>
    <row r="5724">
      <c r="A5724" s="7">
        <v>44240.0</v>
      </c>
      <c r="B5724" s="21">
        <v>1.0</v>
      </c>
      <c r="O5724" s="109">
        <v>44240.0</v>
      </c>
      <c r="P5724" s="11">
        <v>0.0</v>
      </c>
      <c r="Q5724" s="196">
        <v>0.0</v>
      </c>
      <c r="R5724" s="196">
        <v>0.0</v>
      </c>
      <c r="S5724" s="109">
        <v>44240.0</v>
      </c>
      <c r="T5724" s="196">
        <f t="shared" si="1"/>
        <v>0</v>
      </c>
    </row>
    <row r="5725">
      <c r="A5725" s="7">
        <v>44240.0</v>
      </c>
      <c r="B5725" s="21">
        <v>1.0</v>
      </c>
      <c r="O5725" s="109">
        <v>44240.0</v>
      </c>
      <c r="P5725" s="11">
        <v>0.0</v>
      </c>
      <c r="Q5725" s="196">
        <v>0.0</v>
      </c>
      <c r="R5725" s="196">
        <v>0.0</v>
      </c>
      <c r="S5725" s="109">
        <v>44240.0</v>
      </c>
      <c r="T5725" s="196">
        <f t="shared" si="1"/>
        <v>0</v>
      </c>
    </row>
    <row r="5726">
      <c r="A5726" s="7">
        <v>44240.0</v>
      </c>
      <c r="B5726" s="21">
        <v>1.0</v>
      </c>
      <c r="O5726" s="109">
        <v>44240.0</v>
      </c>
      <c r="P5726" s="11">
        <v>1.0</v>
      </c>
      <c r="Q5726" s="196">
        <v>0.0</v>
      </c>
      <c r="R5726" s="196">
        <v>0.0</v>
      </c>
      <c r="S5726" s="109">
        <v>44240.0</v>
      </c>
      <c r="T5726" s="196">
        <f t="shared" si="1"/>
        <v>0</v>
      </c>
    </row>
    <row r="5727">
      <c r="A5727" s="7">
        <v>44240.0</v>
      </c>
      <c r="B5727" s="21">
        <v>1.0</v>
      </c>
      <c r="O5727" s="109">
        <v>44240.0</v>
      </c>
      <c r="P5727" s="11">
        <v>0.0</v>
      </c>
      <c r="Q5727" s="196">
        <v>0.0</v>
      </c>
      <c r="R5727" s="196">
        <v>0.0</v>
      </c>
      <c r="S5727" s="109">
        <v>44240.0</v>
      </c>
      <c r="T5727" s="196">
        <f t="shared" si="1"/>
        <v>0</v>
      </c>
    </row>
    <row r="5728">
      <c r="A5728" s="7">
        <v>44240.0</v>
      </c>
      <c r="B5728" s="21">
        <v>1.0</v>
      </c>
      <c r="O5728" s="109">
        <v>44240.0</v>
      </c>
      <c r="P5728" s="11">
        <v>1.0</v>
      </c>
      <c r="Q5728" s="196">
        <v>0.0</v>
      </c>
      <c r="R5728" s="196">
        <v>0.0</v>
      </c>
      <c r="S5728" s="109">
        <v>44240.0</v>
      </c>
      <c r="T5728" s="196">
        <f t="shared" si="1"/>
        <v>0</v>
      </c>
    </row>
    <row r="5729">
      <c r="A5729" s="7">
        <v>44240.0</v>
      </c>
      <c r="B5729" s="21">
        <v>1.0</v>
      </c>
      <c r="O5729" s="109">
        <v>44240.0</v>
      </c>
      <c r="P5729" s="11">
        <v>1.0</v>
      </c>
      <c r="Q5729" s="196">
        <v>0.0</v>
      </c>
      <c r="R5729" s="196">
        <v>0.0</v>
      </c>
      <c r="S5729" s="109">
        <v>44240.0</v>
      </c>
      <c r="T5729" s="196">
        <f t="shared" si="1"/>
        <v>0</v>
      </c>
    </row>
    <row r="5730">
      <c r="A5730" s="71">
        <v>44240.0</v>
      </c>
      <c r="B5730" s="21">
        <v>1.0</v>
      </c>
      <c r="O5730" s="201">
        <v>44240.0</v>
      </c>
      <c r="P5730" s="11">
        <v>1.0</v>
      </c>
      <c r="Q5730" s="196">
        <v>0.0</v>
      </c>
      <c r="R5730" s="196">
        <v>0.0</v>
      </c>
      <c r="S5730" s="201">
        <v>44240.0</v>
      </c>
      <c r="T5730" s="196">
        <f t="shared" si="1"/>
        <v>0</v>
      </c>
    </row>
    <row r="5731">
      <c r="A5731" s="71">
        <v>44240.0</v>
      </c>
      <c r="B5731" s="21">
        <v>1.0</v>
      </c>
      <c r="O5731" s="201">
        <v>44240.0</v>
      </c>
      <c r="P5731" s="11">
        <v>1.0</v>
      </c>
      <c r="Q5731" s="196">
        <v>0.0</v>
      </c>
      <c r="R5731" s="196">
        <v>0.0</v>
      </c>
      <c r="S5731" s="201">
        <v>44240.0</v>
      </c>
      <c r="T5731" s="196">
        <f t="shared" si="1"/>
        <v>0</v>
      </c>
    </row>
    <row r="5732">
      <c r="A5732" s="7">
        <v>44240.0</v>
      </c>
      <c r="B5732" s="21">
        <v>1.0</v>
      </c>
      <c r="O5732" s="109">
        <v>44240.0</v>
      </c>
      <c r="P5732" s="11">
        <v>1.0</v>
      </c>
      <c r="Q5732" s="196">
        <v>0.0</v>
      </c>
      <c r="R5732" s="196">
        <v>0.0</v>
      </c>
      <c r="S5732" s="109">
        <v>44240.0</v>
      </c>
      <c r="T5732" s="196">
        <f t="shared" si="1"/>
        <v>0</v>
      </c>
    </row>
    <row r="5733">
      <c r="A5733" s="7">
        <v>44240.0</v>
      </c>
      <c r="B5733" s="21">
        <v>1.0</v>
      </c>
      <c r="O5733" s="109">
        <v>44240.0</v>
      </c>
      <c r="P5733" s="11">
        <v>1.0</v>
      </c>
      <c r="Q5733" s="196">
        <v>0.0</v>
      </c>
      <c r="R5733" s="196">
        <v>0.0</v>
      </c>
      <c r="S5733" s="109">
        <v>44240.0</v>
      </c>
      <c r="T5733" s="196">
        <f t="shared" si="1"/>
        <v>0</v>
      </c>
    </row>
    <row r="5734">
      <c r="A5734" s="7">
        <v>44240.0</v>
      </c>
      <c r="B5734" s="21">
        <v>1.0</v>
      </c>
      <c r="O5734" s="109">
        <v>44240.0</v>
      </c>
      <c r="P5734" s="11">
        <v>1.0</v>
      </c>
      <c r="Q5734" s="196">
        <v>0.0</v>
      </c>
      <c r="R5734" s="196">
        <v>0.0</v>
      </c>
      <c r="S5734" s="109">
        <v>44240.0</v>
      </c>
      <c r="T5734" s="196">
        <f t="shared" si="1"/>
        <v>0</v>
      </c>
    </row>
    <row r="5735">
      <c r="A5735" s="7">
        <v>44240.0</v>
      </c>
      <c r="B5735" s="21">
        <v>1.0</v>
      </c>
      <c r="O5735" s="109">
        <v>44240.0</v>
      </c>
      <c r="P5735" s="11">
        <v>1.0</v>
      </c>
      <c r="Q5735" s="196">
        <v>0.0</v>
      </c>
      <c r="R5735" s="196">
        <v>0.0</v>
      </c>
      <c r="S5735" s="109">
        <v>44240.0</v>
      </c>
      <c r="T5735" s="196">
        <f t="shared" si="1"/>
        <v>0</v>
      </c>
    </row>
    <row r="5736">
      <c r="A5736" s="7">
        <v>44240.0</v>
      </c>
      <c r="B5736" s="21">
        <v>1.0</v>
      </c>
      <c r="O5736" s="109">
        <v>44240.0</v>
      </c>
      <c r="P5736" s="11">
        <v>0.0</v>
      </c>
      <c r="Q5736" s="196">
        <v>0.0</v>
      </c>
      <c r="R5736" s="196">
        <v>0.0</v>
      </c>
      <c r="S5736" s="109">
        <v>44240.0</v>
      </c>
      <c r="T5736" s="196">
        <f t="shared" si="1"/>
        <v>0</v>
      </c>
    </row>
    <row r="5737">
      <c r="A5737" s="7">
        <v>44240.0</v>
      </c>
      <c r="B5737" s="21">
        <v>1.0</v>
      </c>
      <c r="O5737" s="109">
        <v>44240.0</v>
      </c>
      <c r="P5737" s="11">
        <v>0.0</v>
      </c>
      <c r="Q5737" s="196">
        <v>0.0</v>
      </c>
      <c r="R5737" s="196">
        <v>0.0</v>
      </c>
      <c r="S5737" s="109">
        <v>44240.0</v>
      </c>
      <c r="T5737" s="196">
        <f t="shared" si="1"/>
        <v>0</v>
      </c>
    </row>
    <row r="5738">
      <c r="A5738" s="7">
        <v>44240.0</v>
      </c>
      <c r="B5738" s="21">
        <v>1.0</v>
      </c>
      <c r="O5738" s="109">
        <v>44240.0</v>
      </c>
      <c r="P5738" s="11">
        <v>0.0</v>
      </c>
      <c r="Q5738" s="196">
        <v>0.0</v>
      </c>
      <c r="R5738" s="196">
        <v>0.0</v>
      </c>
      <c r="S5738" s="109">
        <v>44240.0</v>
      </c>
      <c r="T5738" s="196">
        <f t="shared" si="1"/>
        <v>0</v>
      </c>
    </row>
    <row r="5739">
      <c r="A5739" s="7">
        <v>44240.0</v>
      </c>
      <c r="B5739" s="21">
        <v>1.0</v>
      </c>
      <c r="O5739" s="109">
        <v>44240.0</v>
      </c>
      <c r="P5739" s="11">
        <v>0.0</v>
      </c>
      <c r="Q5739" s="196">
        <v>0.0</v>
      </c>
      <c r="R5739" s="196">
        <v>0.0</v>
      </c>
      <c r="S5739" s="109">
        <v>44240.0</v>
      </c>
      <c r="T5739" s="196">
        <f t="shared" si="1"/>
        <v>0</v>
      </c>
    </row>
    <row r="5740">
      <c r="A5740" s="7">
        <v>44240.0</v>
      </c>
      <c r="B5740" s="21">
        <v>1.0</v>
      </c>
      <c r="O5740" s="109">
        <v>44240.0</v>
      </c>
      <c r="P5740" s="11">
        <v>0.0</v>
      </c>
      <c r="Q5740" s="196">
        <v>0.0</v>
      </c>
      <c r="R5740" s="196">
        <v>0.0</v>
      </c>
      <c r="S5740" s="109">
        <v>44240.0</v>
      </c>
      <c r="T5740" s="196">
        <f t="shared" si="1"/>
        <v>0</v>
      </c>
    </row>
    <row r="5741">
      <c r="A5741" s="7">
        <v>44240.0</v>
      </c>
      <c r="B5741" s="21">
        <v>1.0</v>
      </c>
      <c r="O5741" s="109">
        <v>44240.0</v>
      </c>
      <c r="P5741" s="11">
        <v>0.0</v>
      </c>
      <c r="Q5741" s="196">
        <v>0.0</v>
      </c>
      <c r="R5741" s="196">
        <v>0.0</v>
      </c>
      <c r="S5741" s="109">
        <v>44240.0</v>
      </c>
      <c r="T5741" s="196">
        <f t="shared" si="1"/>
        <v>0</v>
      </c>
    </row>
    <row r="5742">
      <c r="A5742" s="7">
        <v>44240.0</v>
      </c>
      <c r="B5742" s="21">
        <v>1.0</v>
      </c>
      <c r="O5742" s="109">
        <v>44240.0</v>
      </c>
      <c r="P5742" s="11">
        <v>0.0</v>
      </c>
      <c r="Q5742" s="196">
        <v>0.0</v>
      </c>
      <c r="R5742" s="196">
        <v>1.0</v>
      </c>
      <c r="S5742" s="109">
        <v>44240.0</v>
      </c>
      <c r="T5742" s="196">
        <f t="shared" si="1"/>
        <v>1</v>
      </c>
    </row>
    <row r="5743">
      <c r="A5743" s="7">
        <v>44240.0</v>
      </c>
      <c r="B5743" s="21">
        <v>1.0</v>
      </c>
      <c r="O5743" s="109">
        <v>44240.0</v>
      </c>
      <c r="P5743" s="11">
        <v>0.0</v>
      </c>
      <c r="Q5743" s="196">
        <v>0.0</v>
      </c>
      <c r="R5743" s="196">
        <v>1.0</v>
      </c>
      <c r="S5743" s="109">
        <v>44240.0</v>
      </c>
      <c r="T5743" s="196">
        <f t="shared" si="1"/>
        <v>1</v>
      </c>
    </row>
    <row r="5744">
      <c r="A5744" s="7">
        <v>44240.0</v>
      </c>
      <c r="B5744" s="21">
        <v>1.0</v>
      </c>
      <c r="O5744" s="109">
        <v>44240.0</v>
      </c>
      <c r="P5744" s="11">
        <v>0.0</v>
      </c>
      <c r="Q5744" s="196">
        <v>0.0</v>
      </c>
      <c r="R5744" s="196">
        <v>0.0</v>
      </c>
      <c r="S5744" s="109">
        <v>44240.0</v>
      </c>
      <c r="T5744" s="196">
        <f t="shared" si="1"/>
        <v>0</v>
      </c>
    </row>
    <row r="5745">
      <c r="A5745" s="7">
        <v>44240.0</v>
      </c>
      <c r="B5745" s="21">
        <v>1.0</v>
      </c>
      <c r="O5745" s="109">
        <v>44240.0</v>
      </c>
      <c r="P5745" s="11">
        <v>0.0</v>
      </c>
      <c r="Q5745" s="196">
        <v>0.0</v>
      </c>
      <c r="R5745" s="196">
        <v>1.0</v>
      </c>
      <c r="S5745" s="109">
        <v>44240.0</v>
      </c>
      <c r="T5745" s="196">
        <f t="shared" si="1"/>
        <v>1</v>
      </c>
    </row>
    <row r="5746">
      <c r="A5746" s="7">
        <v>44240.0</v>
      </c>
      <c r="B5746" s="21">
        <v>1.0</v>
      </c>
      <c r="O5746" s="109">
        <v>44240.0</v>
      </c>
      <c r="P5746" s="11">
        <v>0.0</v>
      </c>
      <c r="Q5746" s="196">
        <v>0.0</v>
      </c>
      <c r="R5746" s="196">
        <v>1.0</v>
      </c>
      <c r="S5746" s="109">
        <v>44240.0</v>
      </c>
      <c r="T5746" s="196">
        <f t="shared" si="1"/>
        <v>1</v>
      </c>
    </row>
    <row r="5747">
      <c r="A5747" s="7">
        <v>44240.0</v>
      </c>
      <c r="B5747" s="21">
        <v>1.0</v>
      </c>
      <c r="O5747" s="109">
        <v>44240.0</v>
      </c>
      <c r="P5747" s="11">
        <v>0.0</v>
      </c>
      <c r="Q5747" s="196">
        <v>0.0</v>
      </c>
      <c r="R5747" s="196">
        <v>0.0</v>
      </c>
      <c r="S5747" s="109">
        <v>44240.0</v>
      </c>
      <c r="T5747" s="196">
        <f t="shared" si="1"/>
        <v>0</v>
      </c>
    </row>
    <row r="5748">
      <c r="A5748" s="50">
        <v>44240.0</v>
      </c>
      <c r="B5748" s="21">
        <v>1.0</v>
      </c>
      <c r="O5748" s="109">
        <v>44240.0</v>
      </c>
      <c r="P5748" s="11">
        <v>1.0</v>
      </c>
      <c r="Q5748" s="196">
        <v>0.0</v>
      </c>
      <c r="R5748" s="196">
        <v>0.0</v>
      </c>
      <c r="S5748" s="109">
        <v>44240.0</v>
      </c>
      <c r="T5748" s="196">
        <f t="shared" si="1"/>
        <v>0</v>
      </c>
    </row>
    <row r="5749">
      <c r="A5749" s="50">
        <v>44240.0</v>
      </c>
      <c r="B5749" s="21">
        <v>1.0</v>
      </c>
      <c r="O5749" s="109">
        <v>44240.0</v>
      </c>
      <c r="P5749" s="11">
        <v>1.0</v>
      </c>
      <c r="Q5749" s="196">
        <v>0.0</v>
      </c>
      <c r="R5749" s="196">
        <v>0.0</v>
      </c>
      <c r="S5749" s="109">
        <v>44240.0</v>
      </c>
      <c r="T5749" s="196">
        <f t="shared" si="1"/>
        <v>0</v>
      </c>
    </row>
    <row r="5750">
      <c r="A5750" s="50">
        <v>44240.0</v>
      </c>
      <c r="B5750" s="21">
        <v>1.0</v>
      </c>
      <c r="O5750" s="109">
        <v>44240.0</v>
      </c>
      <c r="P5750" s="11">
        <v>0.0</v>
      </c>
      <c r="Q5750" s="196">
        <v>0.0</v>
      </c>
      <c r="R5750" s="196">
        <v>0.0</v>
      </c>
      <c r="S5750" s="109">
        <v>44240.0</v>
      </c>
      <c r="T5750" s="196">
        <f t="shared" si="1"/>
        <v>0</v>
      </c>
    </row>
    <row r="5751">
      <c r="A5751" s="50">
        <v>44240.0</v>
      </c>
      <c r="B5751" s="21">
        <v>1.0</v>
      </c>
      <c r="O5751" s="109">
        <v>44240.0</v>
      </c>
      <c r="P5751" s="11">
        <v>0.0</v>
      </c>
      <c r="Q5751" s="196">
        <v>0.0</v>
      </c>
      <c r="R5751" s="196">
        <v>0.0</v>
      </c>
      <c r="S5751" s="109">
        <v>44240.0</v>
      </c>
      <c r="T5751" s="196">
        <f t="shared" si="1"/>
        <v>0</v>
      </c>
    </row>
    <row r="5752">
      <c r="A5752" s="50">
        <v>44240.0</v>
      </c>
      <c r="B5752" s="21">
        <v>1.0</v>
      </c>
      <c r="O5752" s="109">
        <v>44240.0</v>
      </c>
      <c r="P5752" s="11">
        <v>0.0</v>
      </c>
      <c r="Q5752" s="196">
        <v>0.0</v>
      </c>
      <c r="R5752" s="196">
        <v>0.0</v>
      </c>
      <c r="S5752" s="109">
        <v>44240.0</v>
      </c>
      <c r="T5752" s="196">
        <f t="shared" si="1"/>
        <v>0</v>
      </c>
    </row>
    <row r="5753">
      <c r="A5753" s="50">
        <v>44240.0</v>
      </c>
      <c r="B5753" s="21">
        <v>1.0</v>
      </c>
      <c r="O5753" s="109">
        <v>44240.0</v>
      </c>
      <c r="P5753" s="11">
        <v>0.0</v>
      </c>
      <c r="Q5753" s="196">
        <v>0.0</v>
      </c>
      <c r="R5753" s="196">
        <v>0.0</v>
      </c>
      <c r="S5753" s="109">
        <v>44240.0</v>
      </c>
      <c r="T5753" s="196">
        <f t="shared" si="1"/>
        <v>0</v>
      </c>
    </row>
    <row r="5754">
      <c r="A5754" s="50">
        <v>44240.0</v>
      </c>
      <c r="B5754" s="21">
        <v>1.0</v>
      </c>
      <c r="O5754" s="109">
        <v>44240.0</v>
      </c>
      <c r="P5754" s="11">
        <v>0.0</v>
      </c>
      <c r="Q5754" s="196">
        <v>0.0</v>
      </c>
      <c r="R5754" s="196">
        <v>0.0</v>
      </c>
      <c r="S5754" s="109">
        <v>44240.0</v>
      </c>
      <c r="T5754" s="196">
        <f t="shared" si="1"/>
        <v>0</v>
      </c>
    </row>
    <row r="5755">
      <c r="A5755" s="7">
        <v>44240.0</v>
      </c>
      <c r="B5755" s="21">
        <v>1.0</v>
      </c>
      <c r="O5755" s="109">
        <v>44240.0</v>
      </c>
      <c r="P5755" s="11">
        <v>0.0</v>
      </c>
      <c r="Q5755" s="196">
        <v>1.0</v>
      </c>
      <c r="R5755" s="196">
        <v>0.0</v>
      </c>
      <c r="S5755" s="109">
        <v>44240.0</v>
      </c>
      <c r="T5755" s="196">
        <f t="shared" si="1"/>
        <v>1</v>
      </c>
    </row>
    <row r="5756">
      <c r="A5756" s="7">
        <v>44240.0</v>
      </c>
      <c r="B5756" s="21">
        <v>1.0</v>
      </c>
      <c r="O5756" s="109">
        <v>44240.0</v>
      </c>
      <c r="P5756" s="11">
        <v>1.0</v>
      </c>
      <c r="Q5756" s="196">
        <v>0.0</v>
      </c>
      <c r="R5756" s="196">
        <v>0.0</v>
      </c>
      <c r="S5756" s="109">
        <v>44240.0</v>
      </c>
      <c r="T5756" s="196">
        <f t="shared" si="1"/>
        <v>0</v>
      </c>
    </row>
    <row r="5757">
      <c r="A5757" s="88">
        <v>44240.0</v>
      </c>
      <c r="B5757" s="21">
        <v>1.0</v>
      </c>
      <c r="O5757" s="203">
        <v>44240.0</v>
      </c>
      <c r="P5757" s="11">
        <v>1.0</v>
      </c>
      <c r="Q5757" s="196">
        <v>0.0</v>
      </c>
      <c r="R5757" s="196">
        <v>0.0</v>
      </c>
      <c r="S5757" s="203">
        <v>44240.0</v>
      </c>
      <c r="T5757" s="196">
        <f t="shared" si="1"/>
        <v>0</v>
      </c>
    </row>
    <row r="5758">
      <c r="A5758" s="7">
        <v>44240.0</v>
      </c>
      <c r="B5758" s="21">
        <v>1.0</v>
      </c>
      <c r="O5758" s="109">
        <v>44240.0</v>
      </c>
      <c r="P5758" s="11">
        <v>0.0</v>
      </c>
      <c r="Q5758" s="196">
        <v>0.0</v>
      </c>
      <c r="R5758" s="196">
        <v>0.0</v>
      </c>
      <c r="S5758" s="109">
        <v>44240.0</v>
      </c>
      <c r="T5758" s="196">
        <f t="shared" si="1"/>
        <v>0</v>
      </c>
    </row>
    <row r="5759">
      <c r="A5759" s="7">
        <v>44240.0</v>
      </c>
      <c r="B5759" s="21">
        <v>1.0</v>
      </c>
      <c r="O5759" s="109">
        <v>44240.0</v>
      </c>
      <c r="P5759" s="11">
        <v>1.0</v>
      </c>
      <c r="Q5759" s="196">
        <v>0.0</v>
      </c>
      <c r="R5759" s="196">
        <v>0.0</v>
      </c>
      <c r="S5759" s="109">
        <v>44240.0</v>
      </c>
      <c r="T5759" s="196">
        <f t="shared" si="1"/>
        <v>0</v>
      </c>
    </row>
    <row r="5760">
      <c r="A5760" s="7">
        <v>44240.0</v>
      </c>
      <c r="B5760" s="21">
        <v>1.0</v>
      </c>
      <c r="O5760" s="109">
        <v>44240.0</v>
      </c>
      <c r="P5760" s="11">
        <v>1.0</v>
      </c>
      <c r="Q5760" s="196">
        <v>0.0</v>
      </c>
      <c r="R5760" s="196">
        <v>0.0</v>
      </c>
      <c r="S5760" s="109">
        <v>44240.0</v>
      </c>
      <c r="T5760" s="196">
        <f t="shared" si="1"/>
        <v>0</v>
      </c>
    </row>
    <row r="5761">
      <c r="A5761" s="7">
        <v>44240.0</v>
      </c>
      <c r="B5761" s="21">
        <v>1.0</v>
      </c>
      <c r="O5761" s="109">
        <v>44240.0</v>
      </c>
      <c r="P5761" s="11">
        <v>1.0</v>
      </c>
      <c r="Q5761" s="196">
        <v>0.0</v>
      </c>
      <c r="R5761" s="196">
        <v>0.0</v>
      </c>
      <c r="S5761" s="109">
        <v>44240.0</v>
      </c>
      <c r="T5761" s="196">
        <f t="shared" si="1"/>
        <v>0</v>
      </c>
    </row>
    <row r="5762">
      <c r="A5762" s="7">
        <v>44240.0</v>
      </c>
      <c r="B5762" s="21">
        <v>1.0</v>
      </c>
      <c r="O5762" s="109">
        <v>44240.0</v>
      </c>
      <c r="P5762" s="11">
        <v>1.0</v>
      </c>
      <c r="Q5762" s="196">
        <v>0.0</v>
      </c>
      <c r="R5762" s="196">
        <v>0.0</v>
      </c>
      <c r="S5762" s="109">
        <v>44240.0</v>
      </c>
      <c r="T5762" s="196">
        <f t="shared" si="1"/>
        <v>0</v>
      </c>
    </row>
    <row r="5763">
      <c r="A5763" s="7">
        <v>44240.0</v>
      </c>
      <c r="B5763" s="21">
        <v>1.0</v>
      </c>
      <c r="O5763" s="109">
        <v>44240.0</v>
      </c>
      <c r="P5763" s="11">
        <v>1.0</v>
      </c>
      <c r="Q5763" s="196">
        <v>0.0</v>
      </c>
      <c r="R5763" s="196">
        <v>0.0</v>
      </c>
      <c r="S5763" s="109">
        <v>44240.0</v>
      </c>
      <c r="T5763" s="196">
        <f t="shared" si="1"/>
        <v>0</v>
      </c>
    </row>
    <row r="5764">
      <c r="A5764" s="7">
        <v>44240.0</v>
      </c>
      <c r="B5764" s="21">
        <v>1.0</v>
      </c>
      <c r="O5764" s="109">
        <v>44240.0</v>
      </c>
      <c r="P5764" s="11">
        <v>1.0</v>
      </c>
      <c r="Q5764" s="196">
        <v>0.0</v>
      </c>
      <c r="R5764" s="196">
        <v>0.0</v>
      </c>
      <c r="S5764" s="109">
        <v>44240.0</v>
      </c>
      <c r="T5764" s="196">
        <f t="shared" si="1"/>
        <v>0</v>
      </c>
    </row>
    <row r="5765">
      <c r="A5765" s="7">
        <v>44240.0</v>
      </c>
      <c r="B5765" s="21">
        <v>1.0</v>
      </c>
      <c r="O5765" s="109">
        <v>44240.0</v>
      </c>
      <c r="P5765" s="11">
        <v>1.0</v>
      </c>
      <c r="Q5765" s="196">
        <v>0.0</v>
      </c>
      <c r="R5765" s="196">
        <v>0.0</v>
      </c>
      <c r="S5765" s="109">
        <v>44240.0</v>
      </c>
      <c r="T5765" s="196">
        <f t="shared" si="1"/>
        <v>0</v>
      </c>
    </row>
    <row r="5766">
      <c r="A5766" s="7">
        <v>44240.0</v>
      </c>
      <c r="B5766" s="21">
        <v>1.0</v>
      </c>
      <c r="O5766" s="109">
        <v>44240.0</v>
      </c>
      <c r="P5766" s="11">
        <v>1.0</v>
      </c>
      <c r="Q5766" s="196">
        <v>0.0</v>
      </c>
      <c r="R5766" s="196">
        <v>0.0</v>
      </c>
      <c r="S5766" s="109">
        <v>44240.0</v>
      </c>
      <c r="T5766" s="196">
        <f t="shared" si="1"/>
        <v>0</v>
      </c>
    </row>
    <row r="5767">
      <c r="A5767" s="17">
        <v>44240.0</v>
      </c>
      <c r="B5767" s="21">
        <v>1.0</v>
      </c>
      <c r="O5767" s="197">
        <v>44240.0</v>
      </c>
      <c r="P5767" s="11">
        <v>1.0</v>
      </c>
      <c r="Q5767" s="196">
        <v>0.0</v>
      </c>
      <c r="R5767" s="196">
        <v>0.0</v>
      </c>
      <c r="S5767" s="197">
        <v>44240.0</v>
      </c>
      <c r="T5767" s="196">
        <f t="shared" si="1"/>
        <v>0</v>
      </c>
    </row>
    <row r="5768">
      <c r="A5768" s="17">
        <v>44240.0</v>
      </c>
      <c r="B5768" s="21">
        <v>1.0</v>
      </c>
      <c r="O5768" s="197">
        <v>44240.0</v>
      </c>
      <c r="P5768" s="11">
        <v>1.0</v>
      </c>
      <c r="Q5768" s="196">
        <v>0.0</v>
      </c>
      <c r="R5768" s="196">
        <v>0.0</v>
      </c>
      <c r="S5768" s="197">
        <v>44240.0</v>
      </c>
      <c r="T5768" s="196">
        <f t="shared" si="1"/>
        <v>0</v>
      </c>
    </row>
    <row r="5769">
      <c r="A5769" s="17">
        <v>44240.0</v>
      </c>
      <c r="B5769" s="21">
        <v>1.0</v>
      </c>
      <c r="O5769" s="197">
        <v>44240.0</v>
      </c>
      <c r="P5769" s="11">
        <v>1.0</v>
      </c>
      <c r="Q5769" s="196">
        <v>0.0</v>
      </c>
      <c r="R5769" s="196">
        <v>0.0</v>
      </c>
      <c r="S5769" s="197">
        <v>44240.0</v>
      </c>
      <c r="T5769" s="196">
        <f t="shared" si="1"/>
        <v>0</v>
      </c>
    </row>
    <row r="5770">
      <c r="A5770" s="53">
        <v>44240.0</v>
      </c>
      <c r="B5770" s="21">
        <v>1.0</v>
      </c>
      <c r="O5770" s="200">
        <v>44240.0</v>
      </c>
      <c r="P5770" s="11">
        <v>1.0</v>
      </c>
      <c r="Q5770" s="196">
        <v>0.0</v>
      </c>
      <c r="R5770" s="196">
        <v>0.0</v>
      </c>
      <c r="S5770" s="200">
        <v>44240.0</v>
      </c>
      <c r="T5770" s="196">
        <f t="shared" si="1"/>
        <v>0</v>
      </c>
    </row>
    <row r="5771">
      <c r="A5771" s="53">
        <v>44240.0</v>
      </c>
      <c r="B5771" s="21">
        <v>1.0</v>
      </c>
      <c r="O5771" s="200">
        <v>44240.0</v>
      </c>
      <c r="P5771" s="11">
        <v>1.0</v>
      </c>
      <c r="Q5771" s="196">
        <v>0.0</v>
      </c>
      <c r="R5771" s="196">
        <v>0.0</v>
      </c>
      <c r="S5771" s="200">
        <v>44240.0</v>
      </c>
      <c r="T5771" s="196">
        <f t="shared" si="1"/>
        <v>0</v>
      </c>
    </row>
    <row r="5772">
      <c r="A5772" s="7">
        <v>44240.0</v>
      </c>
      <c r="B5772" s="21">
        <v>1.0</v>
      </c>
      <c r="O5772" s="109">
        <v>44240.0</v>
      </c>
      <c r="P5772" s="11">
        <v>1.0</v>
      </c>
      <c r="Q5772" s="196">
        <v>0.0</v>
      </c>
      <c r="R5772" s="196">
        <v>0.0</v>
      </c>
      <c r="S5772" s="109">
        <v>44240.0</v>
      </c>
      <c r="T5772" s="196">
        <f t="shared" si="1"/>
        <v>0</v>
      </c>
    </row>
    <row r="5773">
      <c r="A5773" s="7">
        <v>44240.0</v>
      </c>
      <c r="B5773" s="21">
        <v>1.0</v>
      </c>
      <c r="O5773" s="109">
        <v>44240.0</v>
      </c>
      <c r="P5773" s="11">
        <v>1.0</v>
      </c>
      <c r="Q5773" s="196">
        <v>0.0</v>
      </c>
      <c r="R5773" s="196">
        <v>0.0</v>
      </c>
      <c r="S5773" s="109">
        <v>44240.0</v>
      </c>
      <c r="T5773" s="196">
        <f t="shared" si="1"/>
        <v>0</v>
      </c>
    </row>
    <row r="5774">
      <c r="A5774" s="7">
        <v>44240.0</v>
      </c>
      <c r="B5774" s="21">
        <v>1.0</v>
      </c>
      <c r="O5774" s="109">
        <v>44240.0</v>
      </c>
      <c r="P5774" s="11">
        <v>1.0</v>
      </c>
      <c r="Q5774" s="196">
        <v>0.0</v>
      </c>
      <c r="R5774" s="196">
        <v>0.0</v>
      </c>
      <c r="S5774" s="109">
        <v>44240.0</v>
      </c>
      <c r="T5774" s="196">
        <f t="shared" si="1"/>
        <v>0</v>
      </c>
    </row>
    <row r="5775">
      <c r="A5775" s="17">
        <v>44240.0</v>
      </c>
      <c r="B5775" s="21">
        <v>1.0</v>
      </c>
      <c r="O5775" s="197">
        <v>44240.0</v>
      </c>
      <c r="P5775" s="11">
        <v>1.0</v>
      </c>
      <c r="Q5775" s="196">
        <v>0.0</v>
      </c>
      <c r="R5775" s="196">
        <v>0.0</v>
      </c>
      <c r="S5775" s="197">
        <v>44240.0</v>
      </c>
      <c r="T5775" s="196">
        <f t="shared" si="1"/>
        <v>0</v>
      </c>
    </row>
    <row r="5776">
      <c r="A5776" s="60">
        <v>44240.0</v>
      </c>
      <c r="B5776" s="21">
        <v>1.0</v>
      </c>
      <c r="O5776" s="160">
        <v>44240.0</v>
      </c>
      <c r="P5776" s="11">
        <v>1.0</v>
      </c>
      <c r="Q5776" s="196">
        <v>0.0</v>
      </c>
      <c r="R5776" s="196">
        <v>0.0</v>
      </c>
      <c r="S5776" s="160">
        <v>44240.0</v>
      </c>
      <c r="T5776" s="196">
        <f t="shared" si="1"/>
        <v>0</v>
      </c>
    </row>
    <row r="5777">
      <c r="A5777" s="60">
        <v>44240.0</v>
      </c>
      <c r="B5777" s="21">
        <v>1.0</v>
      </c>
      <c r="O5777" s="160">
        <v>44240.0</v>
      </c>
      <c r="P5777" s="11">
        <v>1.0</v>
      </c>
      <c r="Q5777" s="196">
        <v>0.0</v>
      </c>
      <c r="R5777" s="196">
        <v>0.0</v>
      </c>
      <c r="S5777" s="160">
        <v>44240.0</v>
      </c>
      <c r="T5777" s="196">
        <f t="shared" si="1"/>
        <v>0</v>
      </c>
    </row>
    <row r="5778">
      <c r="A5778" s="50">
        <v>44240.0</v>
      </c>
      <c r="B5778" s="21">
        <v>1.0</v>
      </c>
      <c r="O5778" s="109">
        <v>44240.0</v>
      </c>
      <c r="P5778" s="11">
        <v>0.0</v>
      </c>
      <c r="Q5778" s="196">
        <v>0.0</v>
      </c>
      <c r="R5778" s="196">
        <v>0.0</v>
      </c>
      <c r="S5778" s="109">
        <v>44240.0</v>
      </c>
      <c r="T5778" s="196">
        <f t="shared" si="1"/>
        <v>0</v>
      </c>
    </row>
    <row r="5779">
      <c r="A5779" s="17">
        <v>44240.0</v>
      </c>
      <c r="B5779" s="21">
        <v>1.0</v>
      </c>
      <c r="O5779" s="197">
        <v>44240.0</v>
      </c>
      <c r="P5779" s="11">
        <v>0.0</v>
      </c>
      <c r="Q5779" s="196">
        <v>0.0</v>
      </c>
      <c r="R5779" s="196">
        <v>0.0</v>
      </c>
      <c r="S5779" s="197">
        <v>44240.0</v>
      </c>
      <c r="T5779" s="196">
        <f t="shared" si="1"/>
        <v>0</v>
      </c>
    </row>
    <row r="5780">
      <c r="A5780" s="7">
        <v>44240.0</v>
      </c>
      <c r="B5780" s="21">
        <v>1.0</v>
      </c>
      <c r="O5780" s="109">
        <v>44240.0</v>
      </c>
      <c r="P5780" s="11">
        <v>0.0</v>
      </c>
      <c r="Q5780" s="196">
        <v>0.0</v>
      </c>
      <c r="R5780" s="196">
        <v>0.0</v>
      </c>
      <c r="S5780" s="109">
        <v>44240.0</v>
      </c>
      <c r="T5780" s="196">
        <f t="shared" si="1"/>
        <v>0</v>
      </c>
    </row>
    <row r="5781">
      <c r="A5781" s="7">
        <v>44240.0</v>
      </c>
      <c r="B5781" s="21">
        <v>1.0</v>
      </c>
      <c r="O5781" s="109">
        <v>44240.0</v>
      </c>
      <c r="P5781" s="11">
        <v>0.0</v>
      </c>
      <c r="Q5781" s="196">
        <v>0.0</v>
      </c>
      <c r="R5781" s="196">
        <v>0.0</v>
      </c>
      <c r="S5781" s="109">
        <v>44240.0</v>
      </c>
      <c r="T5781" s="196">
        <f t="shared" si="1"/>
        <v>0</v>
      </c>
    </row>
    <row r="5782">
      <c r="A5782" s="7">
        <v>44240.0</v>
      </c>
      <c r="B5782" s="21">
        <v>1.0</v>
      </c>
      <c r="O5782" s="109">
        <v>44240.0</v>
      </c>
      <c r="P5782" s="11">
        <v>0.0</v>
      </c>
      <c r="Q5782" s="196">
        <v>0.0</v>
      </c>
      <c r="R5782" s="196">
        <v>0.0</v>
      </c>
      <c r="S5782" s="109">
        <v>44240.0</v>
      </c>
      <c r="T5782" s="196">
        <f t="shared" si="1"/>
        <v>0</v>
      </c>
    </row>
    <row r="5783">
      <c r="A5783" s="7">
        <v>44240.0</v>
      </c>
      <c r="B5783" s="21">
        <v>1.0</v>
      </c>
      <c r="O5783" s="109">
        <v>44240.0</v>
      </c>
      <c r="P5783" s="11">
        <v>0.0</v>
      </c>
      <c r="Q5783" s="196">
        <v>0.0</v>
      </c>
      <c r="R5783" s="196">
        <v>0.0</v>
      </c>
      <c r="S5783" s="109">
        <v>44240.0</v>
      </c>
      <c r="T5783" s="196">
        <f t="shared" si="1"/>
        <v>0</v>
      </c>
    </row>
    <row r="5784">
      <c r="A5784" s="7">
        <v>44240.0</v>
      </c>
      <c r="B5784" s="21">
        <v>1.0</v>
      </c>
      <c r="O5784" s="109">
        <v>44240.0</v>
      </c>
      <c r="P5784" s="11">
        <v>0.0</v>
      </c>
      <c r="Q5784" s="196">
        <v>0.0</v>
      </c>
      <c r="R5784" s="196">
        <v>0.0</v>
      </c>
      <c r="S5784" s="109">
        <v>44240.0</v>
      </c>
      <c r="T5784" s="196">
        <f t="shared" si="1"/>
        <v>0</v>
      </c>
    </row>
    <row r="5785">
      <c r="A5785" s="7">
        <v>44240.0</v>
      </c>
      <c r="B5785" s="21">
        <v>1.0</v>
      </c>
      <c r="O5785" s="109">
        <v>44240.0</v>
      </c>
      <c r="P5785" s="11">
        <v>0.0</v>
      </c>
      <c r="Q5785" s="196">
        <v>0.0</v>
      </c>
      <c r="R5785" s="196">
        <v>0.0</v>
      </c>
      <c r="S5785" s="109">
        <v>44240.0</v>
      </c>
      <c r="T5785" s="196">
        <f t="shared" si="1"/>
        <v>0</v>
      </c>
    </row>
    <row r="5786">
      <c r="A5786" s="7">
        <v>44240.0</v>
      </c>
      <c r="B5786" s="21">
        <v>1.0</v>
      </c>
      <c r="O5786" s="109">
        <v>44240.0</v>
      </c>
      <c r="P5786" s="11">
        <v>0.0</v>
      </c>
      <c r="Q5786" s="196">
        <v>0.0</v>
      </c>
      <c r="R5786" s="196">
        <v>0.0</v>
      </c>
      <c r="S5786" s="109">
        <v>44240.0</v>
      </c>
      <c r="T5786" s="196">
        <f t="shared" si="1"/>
        <v>0</v>
      </c>
    </row>
    <row r="5787">
      <c r="A5787" s="7">
        <v>44240.0</v>
      </c>
      <c r="B5787" s="21">
        <v>1.0</v>
      </c>
      <c r="O5787" s="109">
        <v>44240.0</v>
      </c>
      <c r="P5787" s="11">
        <v>0.0</v>
      </c>
      <c r="Q5787" s="196">
        <v>0.0</v>
      </c>
      <c r="R5787" s="196">
        <v>0.0</v>
      </c>
      <c r="S5787" s="109">
        <v>44240.0</v>
      </c>
      <c r="T5787" s="196">
        <f t="shared" si="1"/>
        <v>0</v>
      </c>
    </row>
    <row r="5788">
      <c r="A5788" s="7">
        <v>44240.0</v>
      </c>
      <c r="B5788" s="21">
        <v>1.0</v>
      </c>
      <c r="O5788" s="109">
        <v>44240.0</v>
      </c>
      <c r="P5788" s="11">
        <v>0.0</v>
      </c>
      <c r="Q5788" s="196">
        <v>0.0</v>
      </c>
      <c r="R5788" s="196">
        <v>0.0</v>
      </c>
      <c r="S5788" s="109">
        <v>44240.0</v>
      </c>
      <c r="T5788" s="196">
        <f t="shared" si="1"/>
        <v>0</v>
      </c>
    </row>
    <row r="5789">
      <c r="A5789" s="89">
        <v>44240.0</v>
      </c>
      <c r="B5789" s="21">
        <v>1.0</v>
      </c>
      <c r="O5789" s="109">
        <v>44240.0</v>
      </c>
      <c r="P5789" s="11">
        <v>0.0</v>
      </c>
      <c r="Q5789" s="196">
        <v>0.0</v>
      </c>
      <c r="R5789" s="196">
        <v>0.0</v>
      </c>
      <c r="S5789" s="109">
        <v>44240.0</v>
      </c>
      <c r="T5789" s="196">
        <f t="shared" si="1"/>
        <v>0</v>
      </c>
    </row>
    <row r="5790">
      <c r="A5790" s="50">
        <v>44240.0</v>
      </c>
      <c r="B5790" s="21">
        <v>1.0</v>
      </c>
      <c r="O5790" s="109">
        <v>44240.0</v>
      </c>
      <c r="P5790" s="11">
        <v>0.0</v>
      </c>
      <c r="Q5790" s="196">
        <v>0.0</v>
      </c>
      <c r="R5790" s="196">
        <v>0.0</v>
      </c>
      <c r="S5790" s="109">
        <v>44240.0</v>
      </c>
      <c r="T5790" s="196">
        <f t="shared" si="1"/>
        <v>0</v>
      </c>
    </row>
    <row r="5791">
      <c r="A5791" s="50">
        <v>44240.0</v>
      </c>
      <c r="B5791" s="21">
        <v>1.0</v>
      </c>
      <c r="O5791" s="109">
        <v>44240.0</v>
      </c>
      <c r="P5791" s="11">
        <v>0.0</v>
      </c>
      <c r="Q5791" s="196">
        <v>0.0</v>
      </c>
      <c r="R5791" s="196">
        <v>0.0</v>
      </c>
      <c r="S5791" s="109">
        <v>44240.0</v>
      </c>
      <c r="T5791" s="196">
        <f t="shared" si="1"/>
        <v>0</v>
      </c>
    </row>
    <row r="5792">
      <c r="A5792" s="7">
        <v>44240.0</v>
      </c>
      <c r="B5792" s="21">
        <v>1.0</v>
      </c>
      <c r="O5792" s="109">
        <v>44240.0</v>
      </c>
      <c r="P5792" s="11">
        <v>0.0</v>
      </c>
      <c r="Q5792" s="196">
        <v>0.0</v>
      </c>
      <c r="R5792" s="196">
        <v>0.0</v>
      </c>
      <c r="S5792" s="109">
        <v>44240.0</v>
      </c>
      <c r="T5792" s="196">
        <f t="shared" si="1"/>
        <v>0</v>
      </c>
    </row>
    <row r="5793">
      <c r="A5793" s="60">
        <v>44240.0</v>
      </c>
      <c r="B5793" s="21">
        <v>1.0</v>
      </c>
      <c r="O5793" s="160">
        <v>44240.0</v>
      </c>
      <c r="P5793" s="11">
        <v>0.0</v>
      </c>
      <c r="Q5793" s="196">
        <v>0.0</v>
      </c>
      <c r="R5793" s="196">
        <v>1.0</v>
      </c>
      <c r="S5793" s="160">
        <v>44240.0</v>
      </c>
      <c r="T5793" s="196">
        <f t="shared" si="1"/>
        <v>1</v>
      </c>
    </row>
    <row r="5794">
      <c r="A5794" s="7">
        <v>44240.0</v>
      </c>
      <c r="B5794" s="21">
        <v>1.0</v>
      </c>
      <c r="O5794" s="109">
        <v>44240.0</v>
      </c>
      <c r="P5794" s="11">
        <v>0.0</v>
      </c>
      <c r="Q5794" s="196">
        <v>1.0</v>
      </c>
      <c r="R5794" s="196">
        <v>0.0</v>
      </c>
      <c r="S5794" s="109">
        <v>44240.0</v>
      </c>
      <c r="T5794" s="196">
        <f t="shared" si="1"/>
        <v>1</v>
      </c>
    </row>
    <row r="5795">
      <c r="A5795" s="7">
        <v>44240.0</v>
      </c>
      <c r="B5795" s="21">
        <v>1.0</v>
      </c>
      <c r="O5795" s="109">
        <v>44240.0</v>
      </c>
      <c r="P5795" s="11">
        <v>0.0</v>
      </c>
      <c r="Q5795" s="196">
        <v>1.0</v>
      </c>
      <c r="R5795" s="196">
        <v>0.0</v>
      </c>
      <c r="S5795" s="109">
        <v>44240.0</v>
      </c>
      <c r="T5795" s="196">
        <f t="shared" si="1"/>
        <v>1</v>
      </c>
    </row>
    <row r="5796">
      <c r="A5796" s="7">
        <v>44240.0</v>
      </c>
      <c r="B5796" s="21">
        <v>1.0</v>
      </c>
      <c r="O5796" s="109">
        <v>44240.0</v>
      </c>
      <c r="P5796" s="11">
        <v>0.0</v>
      </c>
      <c r="Q5796" s="196">
        <v>1.0</v>
      </c>
      <c r="R5796" s="196">
        <v>0.0</v>
      </c>
      <c r="S5796" s="109">
        <v>44240.0</v>
      </c>
      <c r="T5796" s="196">
        <f t="shared" si="1"/>
        <v>1</v>
      </c>
    </row>
    <row r="5797">
      <c r="A5797" s="7">
        <v>44240.0</v>
      </c>
      <c r="B5797" s="21">
        <v>1.0</v>
      </c>
      <c r="O5797" s="109">
        <v>44240.0</v>
      </c>
      <c r="P5797" s="11">
        <v>0.0</v>
      </c>
      <c r="Q5797" s="196">
        <v>1.0</v>
      </c>
      <c r="R5797" s="196">
        <v>0.0</v>
      </c>
      <c r="S5797" s="109">
        <v>44240.0</v>
      </c>
      <c r="T5797" s="196">
        <f t="shared" si="1"/>
        <v>1</v>
      </c>
    </row>
    <row r="5798">
      <c r="A5798" s="7">
        <v>44240.0</v>
      </c>
      <c r="B5798" s="21">
        <v>1.0</v>
      </c>
      <c r="O5798" s="109">
        <v>44240.0</v>
      </c>
      <c r="P5798" s="11">
        <v>0.0</v>
      </c>
      <c r="Q5798" s="196">
        <v>1.0</v>
      </c>
      <c r="R5798" s="196">
        <v>0.0</v>
      </c>
      <c r="S5798" s="109">
        <v>44240.0</v>
      </c>
      <c r="T5798" s="196">
        <f t="shared" si="1"/>
        <v>1</v>
      </c>
    </row>
    <row r="5799">
      <c r="A5799" s="7">
        <v>44240.0</v>
      </c>
      <c r="B5799" s="21">
        <v>1.0</v>
      </c>
      <c r="O5799" s="109">
        <v>44240.0</v>
      </c>
      <c r="P5799" s="11">
        <v>0.0</v>
      </c>
      <c r="Q5799" s="196">
        <v>1.0</v>
      </c>
      <c r="R5799" s="196">
        <v>0.0</v>
      </c>
      <c r="S5799" s="109">
        <v>44240.0</v>
      </c>
      <c r="T5799" s="196">
        <f t="shared" si="1"/>
        <v>1</v>
      </c>
    </row>
    <row r="5800">
      <c r="A5800" s="89">
        <v>44240.0</v>
      </c>
      <c r="B5800" s="21">
        <v>1.0</v>
      </c>
      <c r="O5800" s="109">
        <v>44240.0</v>
      </c>
      <c r="P5800" s="11">
        <v>0.0</v>
      </c>
      <c r="Q5800" s="196">
        <v>1.0</v>
      </c>
      <c r="R5800" s="196">
        <v>0.0</v>
      </c>
      <c r="S5800" s="109">
        <v>44240.0</v>
      </c>
      <c r="T5800" s="196">
        <f t="shared" si="1"/>
        <v>1</v>
      </c>
    </row>
    <row r="5801">
      <c r="A5801" s="89">
        <v>44240.0</v>
      </c>
      <c r="B5801" s="21">
        <v>1.0</v>
      </c>
      <c r="O5801" s="109">
        <v>44240.0</v>
      </c>
      <c r="P5801" s="11">
        <v>0.0</v>
      </c>
      <c r="Q5801" s="196">
        <v>1.0</v>
      </c>
      <c r="R5801" s="196">
        <v>0.0</v>
      </c>
      <c r="S5801" s="109">
        <v>44240.0</v>
      </c>
      <c r="T5801" s="196">
        <f t="shared" si="1"/>
        <v>1</v>
      </c>
    </row>
    <row r="5802">
      <c r="A5802" s="7">
        <v>44240.0</v>
      </c>
      <c r="B5802" s="21">
        <v>1.0</v>
      </c>
      <c r="O5802" s="109">
        <v>44240.0</v>
      </c>
      <c r="P5802" s="11">
        <v>0.0</v>
      </c>
      <c r="Q5802" s="196">
        <v>1.0</v>
      </c>
      <c r="R5802" s="196">
        <v>0.0</v>
      </c>
      <c r="S5802" s="109">
        <v>44240.0</v>
      </c>
      <c r="T5802" s="196">
        <f t="shared" si="1"/>
        <v>1</v>
      </c>
    </row>
    <row r="5803">
      <c r="A5803" s="7">
        <v>44240.0</v>
      </c>
      <c r="B5803" s="21">
        <v>1.0</v>
      </c>
      <c r="O5803" s="109">
        <v>44240.0</v>
      </c>
      <c r="P5803" s="11">
        <v>0.0</v>
      </c>
      <c r="Q5803" s="196">
        <v>0.0</v>
      </c>
      <c r="R5803" s="196">
        <v>0.0</v>
      </c>
      <c r="S5803" s="109">
        <v>44240.0</v>
      </c>
      <c r="T5803" s="196">
        <f t="shared" si="1"/>
        <v>0</v>
      </c>
    </row>
    <row r="5804">
      <c r="A5804" s="7">
        <v>44240.0</v>
      </c>
      <c r="B5804" s="21">
        <v>1.0</v>
      </c>
      <c r="O5804" s="109">
        <v>44240.0</v>
      </c>
      <c r="P5804" s="11">
        <v>0.0</v>
      </c>
      <c r="Q5804" s="196">
        <v>0.0</v>
      </c>
      <c r="R5804" s="196">
        <v>0.0</v>
      </c>
      <c r="S5804" s="109">
        <v>44240.0</v>
      </c>
      <c r="T5804" s="196">
        <f t="shared" si="1"/>
        <v>0</v>
      </c>
    </row>
    <row r="5805">
      <c r="A5805" s="7">
        <v>44241.0</v>
      </c>
      <c r="B5805" s="21">
        <v>1.0</v>
      </c>
      <c r="O5805" s="109">
        <v>44241.0</v>
      </c>
      <c r="P5805" s="11">
        <v>0.0</v>
      </c>
      <c r="Q5805" s="196">
        <v>0.0</v>
      </c>
      <c r="R5805" s="196">
        <v>0.0</v>
      </c>
      <c r="S5805" s="109">
        <v>44241.0</v>
      </c>
      <c r="T5805" s="196">
        <f t="shared" si="1"/>
        <v>0</v>
      </c>
    </row>
    <row r="5806">
      <c r="A5806" s="7">
        <v>44241.0</v>
      </c>
      <c r="B5806" s="21">
        <v>1.0</v>
      </c>
      <c r="O5806" s="109">
        <v>44241.0</v>
      </c>
      <c r="P5806" s="11">
        <v>0.0</v>
      </c>
      <c r="Q5806" s="196">
        <v>0.0</v>
      </c>
      <c r="R5806" s="196">
        <v>0.0</v>
      </c>
      <c r="S5806" s="109">
        <v>44241.0</v>
      </c>
      <c r="T5806" s="196">
        <f t="shared" si="1"/>
        <v>0</v>
      </c>
    </row>
    <row r="5807">
      <c r="A5807" s="7">
        <v>44241.0</v>
      </c>
      <c r="B5807" s="21">
        <v>1.0</v>
      </c>
      <c r="O5807" s="109">
        <v>44241.0</v>
      </c>
      <c r="P5807" s="11">
        <v>0.0</v>
      </c>
      <c r="Q5807" s="196">
        <v>0.0</v>
      </c>
      <c r="R5807" s="196">
        <v>0.0</v>
      </c>
      <c r="S5807" s="109">
        <v>44241.0</v>
      </c>
      <c r="T5807" s="196">
        <f t="shared" si="1"/>
        <v>0</v>
      </c>
    </row>
    <row r="5808">
      <c r="A5808" s="7">
        <v>44241.0</v>
      </c>
      <c r="B5808" s="21">
        <v>1.0</v>
      </c>
      <c r="O5808" s="109">
        <v>44241.0</v>
      </c>
      <c r="P5808" s="11">
        <v>0.0</v>
      </c>
      <c r="Q5808" s="196">
        <v>0.0</v>
      </c>
      <c r="R5808" s="196">
        <v>0.0</v>
      </c>
      <c r="S5808" s="109">
        <v>44241.0</v>
      </c>
      <c r="T5808" s="196">
        <f t="shared" si="1"/>
        <v>0</v>
      </c>
    </row>
    <row r="5809">
      <c r="A5809" s="7">
        <v>44241.0</v>
      </c>
      <c r="B5809" s="21">
        <v>1.0</v>
      </c>
      <c r="O5809" s="109">
        <v>44241.0</v>
      </c>
      <c r="P5809" s="11">
        <v>1.0</v>
      </c>
      <c r="Q5809" s="196">
        <v>0.0</v>
      </c>
      <c r="R5809" s="196">
        <v>0.0</v>
      </c>
      <c r="S5809" s="109">
        <v>44241.0</v>
      </c>
      <c r="T5809" s="196">
        <f t="shared" si="1"/>
        <v>0</v>
      </c>
    </row>
    <row r="5810">
      <c r="A5810" s="7">
        <v>44241.0</v>
      </c>
      <c r="B5810" s="21">
        <v>1.0</v>
      </c>
      <c r="O5810" s="109">
        <v>44241.0</v>
      </c>
      <c r="P5810" s="11">
        <v>0.0</v>
      </c>
      <c r="Q5810" s="196">
        <v>0.0</v>
      </c>
      <c r="R5810" s="196">
        <v>0.0</v>
      </c>
      <c r="S5810" s="109">
        <v>44241.0</v>
      </c>
      <c r="T5810" s="196">
        <f t="shared" si="1"/>
        <v>0</v>
      </c>
    </row>
    <row r="5811">
      <c r="A5811" s="7">
        <v>44241.0</v>
      </c>
      <c r="B5811" s="21">
        <v>1.0</v>
      </c>
      <c r="O5811" s="109">
        <v>44241.0</v>
      </c>
      <c r="P5811" s="11">
        <v>0.0</v>
      </c>
      <c r="Q5811" s="196">
        <v>1.0</v>
      </c>
      <c r="R5811" s="196">
        <v>0.0</v>
      </c>
      <c r="S5811" s="109">
        <v>44241.0</v>
      </c>
      <c r="T5811" s="196">
        <f t="shared" si="1"/>
        <v>1</v>
      </c>
    </row>
    <row r="5812">
      <c r="A5812" s="7">
        <v>44241.0</v>
      </c>
      <c r="B5812" s="21">
        <v>1.0</v>
      </c>
      <c r="O5812" s="109">
        <v>44241.0</v>
      </c>
      <c r="P5812" s="11">
        <v>0.0</v>
      </c>
      <c r="Q5812" s="196">
        <v>1.0</v>
      </c>
      <c r="R5812" s="196">
        <v>0.0</v>
      </c>
      <c r="S5812" s="109">
        <v>44241.0</v>
      </c>
      <c r="T5812" s="196">
        <f t="shared" si="1"/>
        <v>1</v>
      </c>
    </row>
    <row r="5813">
      <c r="A5813" s="7">
        <v>44241.0</v>
      </c>
      <c r="B5813" s="21">
        <v>1.0</v>
      </c>
      <c r="O5813" s="109">
        <v>44241.0</v>
      </c>
      <c r="P5813" s="11">
        <v>0.0</v>
      </c>
      <c r="Q5813" s="196">
        <v>1.0</v>
      </c>
      <c r="R5813" s="196">
        <v>0.0</v>
      </c>
      <c r="S5813" s="109">
        <v>44241.0</v>
      </c>
      <c r="T5813" s="196">
        <f t="shared" si="1"/>
        <v>1</v>
      </c>
    </row>
    <row r="5814">
      <c r="A5814" s="7">
        <v>44241.0</v>
      </c>
      <c r="B5814" s="21">
        <v>1.0</v>
      </c>
      <c r="O5814" s="109">
        <v>44241.0</v>
      </c>
      <c r="P5814" s="11">
        <v>1.0</v>
      </c>
      <c r="Q5814" s="196">
        <v>0.0</v>
      </c>
      <c r="R5814" s="196">
        <v>0.0</v>
      </c>
      <c r="S5814" s="109">
        <v>44241.0</v>
      </c>
      <c r="T5814" s="196">
        <f t="shared" si="1"/>
        <v>0</v>
      </c>
    </row>
    <row r="5815">
      <c r="A5815" s="7">
        <v>44241.0</v>
      </c>
      <c r="B5815" s="21">
        <v>1.0</v>
      </c>
      <c r="O5815" s="109">
        <v>44241.0</v>
      </c>
      <c r="P5815" s="11">
        <v>0.0</v>
      </c>
      <c r="Q5815" s="196">
        <v>0.0</v>
      </c>
      <c r="R5815" s="196">
        <v>0.0</v>
      </c>
      <c r="S5815" s="109">
        <v>44241.0</v>
      </c>
      <c r="T5815" s="196">
        <f t="shared" si="1"/>
        <v>0</v>
      </c>
    </row>
    <row r="5816">
      <c r="A5816" s="7">
        <v>44241.0</v>
      </c>
      <c r="B5816" s="21">
        <v>1.0</v>
      </c>
      <c r="O5816" s="109">
        <v>44241.0</v>
      </c>
      <c r="P5816" s="11">
        <v>1.0</v>
      </c>
      <c r="Q5816" s="196">
        <v>0.0</v>
      </c>
      <c r="R5816" s="196">
        <v>0.0</v>
      </c>
      <c r="S5816" s="109">
        <v>44241.0</v>
      </c>
      <c r="T5816" s="196">
        <f t="shared" si="1"/>
        <v>0</v>
      </c>
    </row>
    <row r="5817">
      <c r="A5817" s="7">
        <v>44241.0</v>
      </c>
      <c r="B5817" s="21">
        <v>1.0</v>
      </c>
      <c r="O5817" s="109">
        <v>44241.0</v>
      </c>
      <c r="P5817" s="11">
        <v>1.0</v>
      </c>
      <c r="Q5817" s="196">
        <v>0.0</v>
      </c>
      <c r="R5817" s="196">
        <v>0.0</v>
      </c>
      <c r="S5817" s="109">
        <v>44241.0</v>
      </c>
      <c r="T5817" s="196">
        <f t="shared" si="1"/>
        <v>0</v>
      </c>
    </row>
    <row r="5818">
      <c r="A5818" s="7">
        <v>44241.0</v>
      </c>
      <c r="B5818" s="21">
        <v>1.0</v>
      </c>
      <c r="O5818" s="109">
        <v>44241.0</v>
      </c>
      <c r="P5818" s="11">
        <v>0.0</v>
      </c>
      <c r="Q5818" s="196">
        <v>0.0</v>
      </c>
      <c r="R5818" s="196">
        <v>1.0</v>
      </c>
      <c r="S5818" s="109">
        <v>44241.0</v>
      </c>
      <c r="T5818" s="196">
        <f t="shared" si="1"/>
        <v>1</v>
      </c>
    </row>
    <row r="5819">
      <c r="A5819" s="7">
        <v>44241.0</v>
      </c>
      <c r="B5819" s="21">
        <v>1.0</v>
      </c>
      <c r="O5819" s="109">
        <v>44241.0</v>
      </c>
      <c r="P5819" s="11">
        <v>1.0</v>
      </c>
      <c r="Q5819" s="196">
        <v>0.0</v>
      </c>
      <c r="R5819" s="196">
        <v>0.0</v>
      </c>
      <c r="S5819" s="109">
        <v>44241.0</v>
      </c>
      <c r="T5819" s="196">
        <f t="shared" si="1"/>
        <v>0</v>
      </c>
    </row>
    <row r="5820">
      <c r="A5820" s="7">
        <v>44241.0</v>
      </c>
      <c r="B5820" s="21">
        <v>1.0</v>
      </c>
      <c r="O5820" s="109">
        <v>44241.0</v>
      </c>
      <c r="P5820" s="11">
        <v>0.0</v>
      </c>
      <c r="Q5820" s="196">
        <v>0.0</v>
      </c>
      <c r="R5820" s="196">
        <v>0.0</v>
      </c>
      <c r="S5820" s="109">
        <v>44241.0</v>
      </c>
      <c r="T5820" s="196">
        <f t="shared" si="1"/>
        <v>0</v>
      </c>
    </row>
    <row r="5821">
      <c r="A5821" s="7">
        <v>44241.0</v>
      </c>
      <c r="B5821" s="21">
        <v>1.0</v>
      </c>
      <c r="O5821" s="109">
        <v>44241.0</v>
      </c>
      <c r="P5821" s="11">
        <v>1.0</v>
      </c>
      <c r="Q5821" s="196">
        <v>0.0</v>
      </c>
      <c r="R5821" s="196">
        <v>0.0</v>
      </c>
      <c r="S5821" s="109">
        <v>44241.0</v>
      </c>
      <c r="T5821" s="196">
        <f t="shared" si="1"/>
        <v>0</v>
      </c>
    </row>
    <row r="5822">
      <c r="A5822" s="7">
        <v>44241.0</v>
      </c>
      <c r="B5822" s="21">
        <v>1.0</v>
      </c>
      <c r="O5822" s="109">
        <v>44241.0</v>
      </c>
      <c r="P5822" s="11">
        <v>1.0</v>
      </c>
      <c r="Q5822" s="196">
        <v>0.0</v>
      </c>
      <c r="R5822" s="196">
        <v>0.0</v>
      </c>
      <c r="S5822" s="109">
        <v>44241.0</v>
      </c>
      <c r="T5822" s="196">
        <f t="shared" si="1"/>
        <v>0</v>
      </c>
    </row>
    <row r="5823">
      <c r="A5823" s="7">
        <v>44241.0</v>
      </c>
      <c r="B5823" s="21">
        <v>1.0</v>
      </c>
      <c r="O5823" s="109">
        <v>44241.0</v>
      </c>
      <c r="P5823" s="11">
        <v>0.0</v>
      </c>
      <c r="Q5823" s="196">
        <v>0.0</v>
      </c>
      <c r="R5823" s="196">
        <v>0.0</v>
      </c>
      <c r="S5823" s="109">
        <v>44241.0</v>
      </c>
      <c r="T5823" s="196">
        <f t="shared" si="1"/>
        <v>0</v>
      </c>
    </row>
    <row r="5824">
      <c r="A5824" s="7">
        <v>44241.0</v>
      </c>
      <c r="B5824" s="21">
        <v>1.0</v>
      </c>
      <c r="O5824" s="109">
        <v>44241.0</v>
      </c>
      <c r="P5824" s="11">
        <v>0.0</v>
      </c>
      <c r="Q5824" s="196">
        <v>0.0</v>
      </c>
      <c r="R5824" s="196">
        <v>0.0</v>
      </c>
      <c r="S5824" s="109">
        <v>44241.0</v>
      </c>
      <c r="T5824" s="196">
        <f t="shared" si="1"/>
        <v>0</v>
      </c>
    </row>
    <row r="5825">
      <c r="A5825" s="7">
        <v>44241.0</v>
      </c>
      <c r="B5825" s="21">
        <v>1.0</v>
      </c>
      <c r="O5825" s="109">
        <v>44241.0</v>
      </c>
      <c r="P5825" s="11">
        <v>1.0</v>
      </c>
      <c r="Q5825" s="196">
        <v>0.0</v>
      </c>
      <c r="R5825" s="196">
        <v>0.0</v>
      </c>
      <c r="S5825" s="109">
        <v>44241.0</v>
      </c>
      <c r="T5825" s="196">
        <f t="shared" si="1"/>
        <v>0</v>
      </c>
    </row>
    <row r="5826">
      <c r="A5826" s="7">
        <v>44241.0</v>
      </c>
      <c r="B5826" s="21">
        <v>1.0</v>
      </c>
      <c r="O5826" s="109">
        <v>44241.0</v>
      </c>
      <c r="P5826" s="11">
        <v>1.0</v>
      </c>
      <c r="Q5826" s="196">
        <v>0.0</v>
      </c>
      <c r="R5826" s="196">
        <v>0.0</v>
      </c>
      <c r="S5826" s="109">
        <v>44241.0</v>
      </c>
      <c r="T5826" s="196">
        <f t="shared" si="1"/>
        <v>0</v>
      </c>
    </row>
    <row r="5827">
      <c r="A5827" s="7">
        <v>44241.0</v>
      </c>
      <c r="B5827" s="21">
        <v>1.0</v>
      </c>
      <c r="O5827" s="109">
        <v>44241.0</v>
      </c>
      <c r="P5827" s="11">
        <v>0.0</v>
      </c>
      <c r="Q5827" s="196">
        <v>0.0</v>
      </c>
      <c r="R5827" s="196">
        <v>0.0</v>
      </c>
      <c r="S5827" s="109">
        <v>44241.0</v>
      </c>
      <c r="T5827" s="196">
        <f t="shared" si="1"/>
        <v>0</v>
      </c>
    </row>
    <row r="5828">
      <c r="A5828" s="7">
        <v>44241.0</v>
      </c>
      <c r="B5828" s="21">
        <v>1.0</v>
      </c>
      <c r="O5828" s="109">
        <v>44241.0</v>
      </c>
      <c r="P5828" s="11">
        <v>1.0</v>
      </c>
      <c r="Q5828" s="196">
        <v>0.0</v>
      </c>
      <c r="R5828" s="196">
        <v>0.0</v>
      </c>
      <c r="S5828" s="109">
        <v>44241.0</v>
      </c>
      <c r="T5828" s="196">
        <f t="shared" si="1"/>
        <v>0</v>
      </c>
    </row>
    <row r="5829">
      <c r="A5829" s="7">
        <v>44241.0</v>
      </c>
      <c r="B5829" s="21">
        <v>1.0</v>
      </c>
      <c r="O5829" s="109">
        <v>44241.0</v>
      </c>
      <c r="P5829" s="11">
        <v>1.0</v>
      </c>
      <c r="Q5829" s="196">
        <v>0.0</v>
      </c>
      <c r="R5829" s="196">
        <v>0.0</v>
      </c>
      <c r="S5829" s="109">
        <v>44241.0</v>
      </c>
      <c r="T5829" s="196">
        <f t="shared" si="1"/>
        <v>0</v>
      </c>
    </row>
    <row r="5830">
      <c r="A5830" s="7">
        <v>44241.0</v>
      </c>
      <c r="B5830" s="21">
        <v>1.0</v>
      </c>
      <c r="O5830" s="109">
        <v>44241.0</v>
      </c>
      <c r="P5830" s="11">
        <v>1.0</v>
      </c>
      <c r="Q5830" s="196">
        <v>0.0</v>
      </c>
      <c r="R5830" s="196">
        <v>0.0</v>
      </c>
      <c r="S5830" s="109">
        <v>44241.0</v>
      </c>
      <c r="T5830" s="196">
        <f t="shared" si="1"/>
        <v>0</v>
      </c>
    </row>
    <row r="5831">
      <c r="A5831" s="7">
        <v>44241.0</v>
      </c>
      <c r="B5831" s="21">
        <v>1.0</v>
      </c>
      <c r="O5831" s="109">
        <v>44241.0</v>
      </c>
      <c r="P5831" s="11">
        <v>1.0</v>
      </c>
      <c r="Q5831" s="196">
        <v>0.0</v>
      </c>
      <c r="R5831" s="196">
        <v>0.0</v>
      </c>
      <c r="S5831" s="109">
        <v>44241.0</v>
      </c>
      <c r="T5831" s="196">
        <f t="shared" si="1"/>
        <v>0</v>
      </c>
    </row>
    <row r="5832">
      <c r="A5832" s="7">
        <v>44241.0</v>
      </c>
      <c r="B5832" s="21">
        <v>1.0</v>
      </c>
      <c r="O5832" s="109">
        <v>44241.0</v>
      </c>
      <c r="P5832" s="11">
        <v>0.0</v>
      </c>
      <c r="Q5832" s="196">
        <v>0.0</v>
      </c>
      <c r="R5832" s="196">
        <v>0.0</v>
      </c>
      <c r="S5832" s="109">
        <v>44241.0</v>
      </c>
      <c r="T5832" s="196">
        <f t="shared" si="1"/>
        <v>0</v>
      </c>
    </row>
    <row r="5833">
      <c r="A5833" s="7">
        <v>44241.0</v>
      </c>
      <c r="B5833" s="21">
        <v>1.0</v>
      </c>
      <c r="O5833" s="109">
        <v>44241.0</v>
      </c>
      <c r="P5833" s="11">
        <v>0.0</v>
      </c>
      <c r="Q5833" s="196">
        <v>0.0</v>
      </c>
      <c r="R5833" s="196">
        <v>0.0</v>
      </c>
      <c r="S5833" s="109">
        <v>44241.0</v>
      </c>
      <c r="T5833" s="196">
        <f t="shared" si="1"/>
        <v>0</v>
      </c>
    </row>
    <row r="5834">
      <c r="A5834" s="7">
        <v>44241.0</v>
      </c>
      <c r="B5834" s="21">
        <v>1.0</v>
      </c>
      <c r="O5834" s="109">
        <v>44241.0</v>
      </c>
      <c r="P5834" s="11">
        <v>0.0</v>
      </c>
      <c r="Q5834" s="196">
        <v>0.0</v>
      </c>
      <c r="R5834" s="196">
        <v>0.0</v>
      </c>
      <c r="S5834" s="109">
        <v>44241.0</v>
      </c>
      <c r="T5834" s="196">
        <f t="shared" si="1"/>
        <v>0</v>
      </c>
    </row>
    <row r="5835">
      <c r="A5835" s="7">
        <v>44241.0</v>
      </c>
      <c r="B5835" s="21">
        <v>1.0</v>
      </c>
      <c r="O5835" s="109">
        <v>44241.0</v>
      </c>
      <c r="P5835" s="11">
        <v>0.0</v>
      </c>
      <c r="Q5835" s="196">
        <v>0.0</v>
      </c>
      <c r="R5835" s="196">
        <v>0.0</v>
      </c>
      <c r="S5835" s="109">
        <v>44241.0</v>
      </c>
      <c r="T5835" s="196">
        <f t="shared" si="1"/>
        <v>0</v>
      </c>
    </row>
    <row r="5836">
      <c r="A5836" s="7">
        <v>44241.0</v>
      </c>
      <c r="B5836" s="21">
        <v>1.0</v>
      </c>
      <c r="O5836" s="109">
        <v>44241.0</v>
      </c>
      <c r="P5836" s="11">
        <v>0.0</v>
      </c>
      <c r="Q5836" s="196">
        <v>0.0</v>
      </c>
      <c r="R5836" s="196">
        <v>0.0</v>
      </c>
      <c r="S5836" s="109">
        <v>44241.0</v>
      </c>
      <c r="T5836" s="196">
        <f t="shared" si="1"/>
        <v>0</v>
      </c>
    </row>
    <row r="5837">
      <c r="A5837" s="7">
        <v>44241.0</v>
      </c>
      <c r="B5837" s="21">
        <v>1.0</v>
      </c>
      <c r="O5837" s="109">
        <v>44241.0</v>
      </c>
      <c r="P5837" s="11">
        <v>0.0</v>
      </c>
      <c r="Q5837" s="196">
        <v>0.0</v>
      </c>
      <c r="R5837" s="196">
        <v>0.0</v>
      </c>
      <c r="S5837" s="109">
        <v>44241.0</v>
      </c>
      <c r="T5837" s="196">
        <f t="shared" si="1"/>
        <v>0</v>
      </c>
    </row>
    <row r="5838">
      <c r="A5838" s="7">
        <v>44241.0</v>
      </c>
      <c r="B5838" s="21">
        <v>1.0</v>
      </c>
      <c r="O5838" s="109">
        <v>44241.0</v>
      </c>
      <c r="P5838" s="11">
        <v>0.0</v>
      </c>
      <c r="Q5838" s="196">
        <v>0.0</v>
      </c>
      <c r="R5838" s="196">
        <v>0.0</v>
      </c>
      <c r="S5838" s="109">
        <v>44241.0</v>
      </c>
      <c r="T5838" s="196">
        <f t="shared" si="1"/>
        <v>0</v>
      </c>
    </row>
    <row r="5839">
      <c r="A5839" s="7">
        <v>44241.0</v>
      </c>
      <c r="B5839" s="21">
        <v>1.0</v>
      </c>
      <c r="O5839" s="109">
        <v>44241.0</v>
      </c>
      <c r="P5839" s="11">
        <v>0.0</v>
      </c>
      <c r="Q5839" s="196">
        <v>0.0</v>
      </c>
      <c r="R5839" s="196">
        <v>1.0</v>
      </c>
      <c r="S5839" s="109">
        <v>44241.0</v>
      </c>
      <c r="T5839" s="196">
        <f t="shared" si="1"/>
        <v>1</v>
      </c>
    </row>
    <row r="5840">
      <c r="A5840" s="50">
        <v>44241.0</v>
      </c>
      <c r="B5840" s="21">
        <v>1.0</v>
      </c>
      <c r="O5840" s="109">
        <v>44241.0</v>
      </c>
      <c r="P5840" s="11">
        <v>0.0</v>
      </c>
      <c r="Q5840" s="196">
        <v>0.0</v>
      </c>
      <c r="R5840" s="196">
        <v>1.0</v>
      </c>
      <c r="S5840" s="109">
        <v>44241.0</v>
      </c>
      <c r="T5840" s="196">
        <f t="shared" si="1"/>
        <v>1</v>
      </c>
    </row>
    <row r="5841">
      <c r="A5841" s="17">
        <v>44241.0</v>
      </c>
      <c r="B5841" s="21">
        <v>1.0</v>
      </c>
      <c r="O5841" s="197">
        <v>44241.0</v>
      </c>
      <c r="P5841" s="11">
        <v>0.0</v>
      </c>
      <c r="Q5841" s="196">
        <v>0.0</v>
      </c>
      <c r="R5841" s="196">
        <v>1.0</v>
      </c>
      <c r="S5841" s="197">
        <v>44241.0</v>
      </c>
      <c r="T5841" s="196">
        <f t="shared" si="1"/>
        <v>1</v>
      </c>
    </row>
    <row r="5842">
      <c r="A5842" s="17">
        <v>44241.0</v>
      </c>
      <c r="B5842" s="21">
        <v>1.0</v>
      </c>
      <c r="O5842" s="197">
        <v>44241.0</v>
      </c>
      <c r="P5842" s="11">
        <v>1.0</v>
      </c>
      <c r="Q5842" s="196">
        <v>0.0</v>
      </c>
      <c r="R5842" s="196">
        <v>0.0</v>
      </c>
      <c r="S5842" s="197">
        <v>44241.0</v>
      </c>
      <c r="T5842" s="196">
        <f t="shared" si="1"/>
        <v>0</v>
      </c>
    </row>
    <row r="5843">
      <c r="A5843" s="17">
        <v>44241.0</v>
      </c>
      <c r="B5843" s="21">
        <v>1.0</v>
      </c>
      <c r="O5843" s="197">
        <v>44241.0</v>
      </c>
      <c r="P5843" s="11">
        <v>1.0</v>
      </c>
      <c r="Q5843" s="196">
        <v>0.0</v>
      </c>
      <c r="R5843" s="196">
        <v>0.0</v>
      </c>
      <c r="S5843" s="197">
        <v>44241.0</v>
      </c>
      <c r="T5843" s="196">
        <f t="shared" si="1"/>
        <v>0</v>
      </c>
    </row>
    <row r="5844">
      <c r="A5844" s="17">
        <v>44241.0</v>
      </c>
      <c r="B5844" s="21">
        <v>1.0</v>
      </c>
      <c r="O5844" s="197">
        <v>44241.0</v>
      </c>
      <c r="P5844" s="11">
        <v>1.0</v>
      </c>
      <c r="Q5844" s="196">
        <v>0.0</v>
      </c>
      <c r="R5844" s="196">
        <v>0.0</v>
      </c>
      <c r="S5844" s="197">
        <v>44241.0</v>
      </c>
      <c r="T5844" s="196">
        <f t="shared" si="1"/>
        <v>0</v>
      </c>
    </row>
    <row r="5845">
      <c r="A5845" s="17">
        <v>44241.0</v>
      </c>
      <c r="B5845" s="21">
        <v>1.0</v>
      </c>
      <c r="O5845" s="197">
        <v>44241.0</v>
      </c>
      <c r="P5845" s="11">
        <v>1.0</v>
      </c>
      <c r="Q5845" s="196">
        <v>0.0</v>
      </c>
      <c r="R5845" s="196">
        <v>0.0</v>
      </c>
      <c r="S5845" s="197">
        <v>44241.0</v>
      </c>
      <c r="T5845" s="196">
        <f t="shared" si="1"/>
        <v>0</v>
      </c>
    </row>
    <row r="5846">
      <c r="A5846" s="7">
        <v>44241.0</v>
      </c>
      <c r="B5846" s="21">
        <v>1.0</v>
      </c>
      <c r="O5846" s="109">
        <v>44241.0</v>
      </c>
      <c r="P5846" s="11">
        <v>0.0</v>
      </c>
      <c r="Q5846" s="196">
        <v>1.0</v>
      </c>
      <c r="R5846" s="196">
        <v>0.0</v>
      </c>
      <c r="S5846" s="109">
        <v>44241.0</v>
      </c>
      <c r="T5846" s="196">
        <f t="shared" si="1"/>
        <v>1</v>
      </c>
    </row>
    <row r="5847">
      <c r="A5847" s="7">
        <v>44241.0</v>
      </c>
      <c r="B5847" s="21">
        <v>1.0</v>
      </c>
      <c r="O5847" s="109">
        <v>44241.0</v>
      </c>
      <c r="P5847" s="11">
        <v>0.0</v>
      </c>
      <c r="Q5847" s="196">
        <v>1.0</v>
      </c>
      <c r="R5847" s="196">
        <v>0.0</v>
      </c>
      <c r="S5847" s="109">
        <v>44241.0</v>
      </c>
      <c r="T5847" s="196">
        <f t="shared" si="1"/>
        <v>1</v>
      </c>
    </row>
    <row r="5848">
      <c r="A5848" s="7">
        <v>44241.0</v>
      </c>
      <c r="B5848" s="21">
        <v>1.0</v>
      </c>
      <c r="O5848" s="109">
        <v>44241.0</v>
      </c>
      <c r="P5848" s="11">
        <v>1.0</v>
      </c>
      <c r="Q5848" s="196">
        <v>0.0</v>
      </c>
      <c r="R5848" s="196">
        <v>0.0</v>
      </c>
      <c r="S5848" s="109">
        <v>44241.0</v>
      </c>
      <c r="T5848" s="196">
        <f t="shared" si="1"/>
        <v>0</v>
      </c>
    </row>
    <row r="5849">
      <c r="A5849" s="7">
        <v>44241.0</v>
      </c>
      <c r="B5849" s="21">
        <v>1.0</v>
      </c>
      <c r="O5849" s="109">
        <v>44241.0</v>
      </c>
      <c r="P5849" s="11">
        <v>1.0</v>
      </c>
      <c r="Q5849" s="196">
        <v>0.0</v>
      </c>
      <c r="R5849" s="196">
        <v>0.0</v>
      </c>
      <c r="S5849" s="109">
        <v>44241.0</v>
      </c>
      <c r="T5849" s="196">
        <f t="shared" si="1"/>
        <v>0</v>
      </c>
    </row>
    <row r="5850">
      <c r="A5850" s="7">
        <v>44241.0</v>
      </c>
      <c r="B5850" s="21">
        <v>1.0</v>
      </c>
      <c r="O5850" s="109">
        <v>44241.0</v>
      </c>
      <c r="P5850" s="11">
        <v>1.0</v>
      </c>
      <c r="Q5850" s="196">
        <v>0.0</v>
      </c>
      <c r="R5850" s="196">
        <v>0.0</v>
      </c>
      <c r="S5850" s="109">
        <v>44241.0</v>
      </c>
      <c r="T5850" s="196">
        <f t="shared" si="1"/>
        <v>0</v>
      </c>
    </row>
    <row r="5851">
      <c r="A5851" s="7">
        <v>44241.0</v>
      </c>
      <c r="B5851" s="21">
        <v>1.0</v>
      </c>
      <c r="O5851" s="109">
        <v>44241.0</v>
      </c>
      <c r="P5851" s="11">
        <v>1.0</v>
      </c>
      <c r="Q5851" s="196">
        <v>0.0</v>
      </c>
      <c r="R5851" s="196">
        <v>0.0</v>
      </c>
      <c r="S5851" s="109">
        <v>44241.0</v>
      </c>
      <c r="T5851" s="196">
        <f t="shared" si="1"/>
        <v>0</v>
      </c>
    </row>
    <row r="5852">
      <c r="A5852" s="7">
        <v>44241.0</v>
      </c>
      <c r="B5852" s="21">
        <v>1.0</v>
      </c>
      <c r="O5852" s="109">
        <v>44241.0</v>
      </c>
      <c r="P5852" s="11">
        <v>1.0</v>
      </c>
      <c r="Q5852" s="196">
        <v>0.0</v>
      </c>
      <c r="R5852" s="196">
        <v>0.0</v>
      </c>
      <c r="S5852" s="109">
        <v>44241.0</v>
      </c>
      <c r="T5852" s="196">
        <f t="shared" si="1"/>
        <v>0</v>
      </c>
    </row>
    <row r="5853">
      <c r="A5853" s="7">
        <v>44241.0</v>
      </c>
      <c r="B5853" s="21">
        <v>1.0</v>
      </c>
      <c r="O5853" s="109">
        <v>44241.0</v>
      </c>
      <c r="P5853" s="11">
        <v>1.0</v>
      </c>
      <c r="Q5853" s="196">
        <v>0.0</v>
      </c>
      <c r="R5853" s="196">
        <v>0.0</v>
      </c>
      <c r="S5853" s="109">
        <v>44241.0</v>
      </c>
      <c r="T5853" s="196">
        <f t="shared" si="1"/>
        <v>0</v>
      </c>
    </row>
    <row r="5854">
      <c r="A5854" s="60">
        <v>44241.0</v>
      </c>
      <c r="B5854" s="21">
        <v>1.0</v>
      </c>
      <c r="O5854" s="160">
        <v>44241.0</v>
      </c>
      <c r="P5854" s="11">
        <v>1.0</v>
      </c>
      <c r="Q5854" s="196">
        <v>0.0</v>
      </c>
      <c r="R5854" s="196">
        <v>0.0</v>
      </c>
      <c r="S5854" s="160">
        <v>44241.0</v>
      </c>
      <c r="T5854" s="196">
        <f t="shared" si="1"/>
        <v>0</v>
      </c>
    </row>
    <row r="5855">
      <c r="A5855" s="60">
        <v>44241.0</v>
      </c>
      <c r="B5855" s="21">
        <v>1.0</v>
      </c>
      <c r="O5855" s="160">
        <v>44241.0</v>
      </c>
      <c r="P5855" s="11">
        <v>1.0</v>
      </c>
      <c r="Q5855" s="196">
        <v>0.0</v>
      </c>
      <c r="R5855" s="196">
        <v>0.0</v>
      </c>
      <c r="S5855" s="160">
        <v>44241.0</v>
      </c>
      <c r="T5855" s="196">
        <f t="shared" si="1"/>
        <v>0</v>
      </c>
    </row>
    <row r="5856">
      <c r="A5856" s="53">
        <v>44241.0</v>
      </c>
      <c r="B5856" s="21">
        <v>1.0</v>
      </c>
      <c r="O5856" s="200">
        <v>44241.0</v>
      </c>
      <c r="P5856" s="11">
        <v>1.0</v>
      </c>
      <c r="Q5856" s="196">
        <v>0.0</v>
      </c>
      <c r="R5856" s="196">
        <v>0.0</v>
      </c>
      <c r="S5856" s="200">
        <v>44241.0</v>
      </c>
      <c r="T5856" s="196">
        <f t="shared" si="1"/>
        <v>0</v>
      </c>
    </row>
    <row r="5857">
      <c r="A5857" s="7">
        <v>44241.0</v>
      </c>
      <c r="B5857" s="21">
        <v>1.0</v>
      </c>
      <c r="O5857" s="109">
        <v>44241.0</v>
      </c>
      <c r="P5857" s="11">
        <v>1.0</v>
      </c>
      <c r="Q5857" s="196">
        <v>0.0</v>
      </c>
      <c r="R5857" s="196">
        <v>0.0</v>
      </c>
      <c r="S5857" s="109">
        <v>44241.0</v>
      </c>
      <c r="T5857" s="196">
        <f t="shared" si="1"/>
        <v>0</v>
      </c>
    </row>
    <row r="5858">
      <c r="A5858" s="17">
        <v>44241.0</v>
      </c>
      <c r="B5858" s="21">
        <v>1.0</v>
      </c>
      <c r="O5858" s="197">
        <v>44241.0</v>
      </c>
      <c r="P5858" s="11">
        <v>1.0</v>
      </c>
      <c r="Q5858" s="196">
        <v>0.0</v>
      </c>
      <c r="R5858" s="196">
        <v>0.0</v>
      </c>
      <c r="S5858" s="197">
        <v>44241.0</v>
      </c>
      <c r="T5858" s="196">
        <f t="shared" si="1"/>
        <v>0</v>
      </c>
    </row>
    <row r="5859">
      <c r="A5859" s="7">
        <v>44241.0</v>
      </c>
      <c r="B5859" s="21">
        <v>1.0</v>
      </c>
      <c r="O5859" s="109">
        <v>44241.0</v>
      </c>
      <c r="P5859" s="11">
        <v>1.0</v>
      </c>
      <c r="Q5859" s="196">
        <v>0.0</v>
      </c>
      <c r="R5859" s="196">
        <v>0.0</v>
      </c>
      <c r="S5859" s="109">
        <v>44241.0</v>
      </c>
      <c r="T5859" s="196">
        <f t="shared" si="1"/>
        <v>0</v>
      </c>
    </row>
    <row r="5860">
      <c r="A5860" s="7">
        <v>44241.0</v>
      </c>
      <c r="B5860" s="21">
        <v>1.0</v>
      </c>
      <c r="O5860" s="109">
        <v>44241.0</v>
      </c>
      <c r="P5860" s="11">
        <v>0.0</v>
      </c>
      <c r="Q5860" s="196">
        <v>0.0</v>
      </c>
      <c r="R5860" s="196">
        <v>0.0</v>
      </c>
      <c r="S5860" s="109">
        <v>44241.0</v>
      </c>
      <c r="T5860" s="196">
        <f t="shared" si="1"/>
        <v>0</v>
      </c>
    </row>
    <row r="5861">
      <c r="A5861" s="7">
        <v>44241.0</v>
      </c>
      <c r="B5861" s="21">
        <v>1.0</v>
      </c>
      <c r="O5861" s="109">
        <v>44241.0</v>
      </c>
      <c r="P5861" s="11">
        <v>0.0</v>
      </c>
      <c r="Q5861" s="196">
        <v>0.0</v>
      </c>
      <c r="R5861" s="196">
        <v>0.0</v>
      </c>
      <c r="S5861" s="109">
        <v>44241.0</v>
      </c>
      <c r="T5861" s="196">
        <f t="shared" si="1"/>
        <v>0</v>
      </c>
    </row>
    <row r="5862">
      <c r="A5862" s="60">
        <v>44241.0</v>
      </c>
      <c r="B5862" s="21">
        <v>1.0</v>
      </c>
      <c r="O5862" s="160">
        <v>44241.0</v>
      </c>
      <c r="P5862" s="11">
        <v>0.0</v>
      </c>
      <c r="Q5862" s="196">
        <v>0.0</v>
      </c>
      <c r="R5862" s="196">
        <v>0.0</v>
      </c>
      <c r="S5862" s="160">
        <v>44241.0</v>
      </c>
      <c r="T5862" s="196">
        <f t="shared" si="1"/>
        <v>0</v>
      </c>
    </row>
    <row r="5863">
      <c r="A5863" s="60">
        <v>44241.0</v>
      </c>
      <c r="B5863" s="21">
        <v>1.0</v>
      </c>
      <c r="O5863" s="160">
        <v>44241.0</v>
      </c>
      <c r="P5863" s="11">
        <v>0.0</v>
      </c>
      <c r="Q5863" s="196">
        <v>0.0</v>
      </c>
      <c r="R5863" s="196">
        <v>0.0</v>
      </c>
      <c r="S5863" s="160">
        <v>44241.0</v>
      </c>
      <c r="T5863" s="196">
        <f t="shared" si="1"/>
        <v>0</v>
      </c>
    </row>
    <row r="5864">
      <c r="A5864" s="60">
        <v>44241.0</v>
      </c>
      <c r="B5864" s="21">
        <v>1.0</v>
      </c>
      <c r="O5864" s="160">
        <v>44241.0</v>
      </c>
      <c r="P5864" s="11">
        <v>0.0</v>
      </c>
      <c r="Q5864" s="196">
        <v>0.0</v>
      </c>
      <c r="R5864" s="196">
        <v>0.0</v>
      </c>
      <c r="S5864" s="160">
        <v>44241.0</v>
      </c>
      <c r="T5864" s="196">
        <f t="shared" si="1"/>
        <v>0</v>
      </c>
    </row>
    <row r="5865">
      <c r="A5865" s="60">
        <v>44241.0</v>
      </c>
      <c r="B5865" s="21">
        <v>1.0</v>
      </c>
      <c r="O5865" s="160">
        <v>44241.0</v>
      </c>
      <c r="P5865" s="11">
        <v>0.0</v>
      </c>
      <c r="Q5865" s="196">
        <v>0.0</v>
      </c>
      <c r="R5865" s="196">
        <v>0.0</v>
      </c>
      <c r="S5865" s="160">
        <v>44241.0</v>
      </c>
      <c r="T5865" s="196">
        <f t="shared" si="1"/>
        <v>0</v>
      </c>
    </row>
    <row r="5866">
      <c r="A5866" s="7">
        <v>44241.0</v>
      </c>
      <c r="B5866" s="21">
        <v>1.0</v>
      </c>
      <c r="O5866" s="109">
        <v>44241.0</v>
      </c>
      <c r="P5866" s="11">
        <v>0.0</v>
      </c>
      <c r="Q5866" s="196">
        <v>0.0</v>
      </c>
      <c r="R5866" s="196">
        <v>0.0</v>
      </c>
      <c r="S5866" s="109">
        <v>44241.0</v>
      </c>
      <c r="T5866" s="196">
        <f t="shared" si="1"/>
        <v>0</v>
      </c>
    </row>
    <row r="5867">
      <c r="A5867" s="7">
        <v>44241.0</v>
      </c>
      <c r="B5867" s="21">
        <v>1.0</v>
      </c>
      <c r="O5867" s="109">
        <v>44241.0</v>
      </c>
      <c r="P5867" s="11">
        <v>0.0</v>
      </c>
      <c r="Q5867" s="196">
        <v>0.0</v>
      </c>
      <c r="R5867" s="196">
        <v>0.0</v>
      </c>
      <c r="S5867" s="109">
        <v>44241.0</v>
      </c>
      <c r="T5867" s="196">
        <f t="shared" si="1"/>
        <v>0</v>
      </c>
    </row>
    <row r="5868">
      <c r="A5868" s="60">
        <v>44241.0</v>
      </c>
      <c r="B5868" s="21">
        <v>1.0</v>
      </c>
      <c r="O5868" s="160">
        <v>44241.0</v>
      </c>
      <c r="P5868" s="11">
        <v>0.0</v>
      </c>
      <c r="Q5868" s="196">
        <v>0.0</v>
      </c>
      <c r="R5868" s="196">
        <v>0.0</v>
      </c>
      <c r="S5868" s="160">
        <v>44241.0</v>
      </c>
      <c r="T5868" s="196">
        <f t="shared" si="1"/>
        <v>0</v>
      </c>
    </row>
    <row r="5869">
      <c r="A5869" s="7">
        <v>44241.0</v>
      </c>
      <c r="B5869" s="21">
        <v>1.0</v>
      </c>
      <c r="O5869" s="109">
        <v>44241.0</v>
      </c>
      <c r="P5869" s="11">
        <v>0.0</v>
      </c>
      <c r="Q5869" s="196">
        <v>0.0</v>
      </c>
      <c r="R5869" s="196">
        <v>0.0</v>
      </c>
      <c r="S5869" s="109">
        <v>44241.0</v>
      </c>
      <c r="T5869" s="196">
        <f t="shared" si="1"/>
        <v>0</v>
      </c>
    </row>
    <row r="5870">
      <c r="A5870" s="7">
        <v>44241.0</v>
      </c>
      <c r="B5870" s="21">
        <v>1.0</v>
      </c>
      <c r="O5870" s="109">
        <v>44241.0</v>
      </c>
      <c r="P5870" s="11">
        <v>0.0</v>
      </c>
      <c r="Q5870" s="196">
        <v>0.0</v>
      </c>
      <c r="R5870" s="196">
        <v>0.0</v>
      </c>
      <c r="S5870" s="109">
        <v>44241.0</v>
      </c>
      <c r="T5870" s="196">
        <f t="shared" si="1"/>
        <v>0</v>
      </c>
    </row>
    <row r="5871">
      <c r="A5871" s="7">
        <v>44241.0</v>
      </c>
      <c r="B5871" s="21">
        <v>1.0</v>
      </c>
      <c r="O5871" s="109">
        <v>44241.0</v>
      </c>
      <c r="P5871" s="11">
        <v>0.0</v>
      </c>
      <c r="Q5871" s="196">
        <v>0.0</v>
      </c>
      <c r="R5871" s="196">
        <v>0.0</v>
      </c>
      <c r="S5871" s="109">
        <v>44241.0</v>
      </c>
      <c r="T5871" s="196">
        <f t="shared" si="1"/>
        <v>0</v>
      </c>
    </row>
    <row r="5872">
      <c r="A5872" s="7">
        <v>44241.0</v>
      </c>
      <c r="B5872" s="21">
        <v>1.0</v>
      </c>
      <c r="O5872" s="109">
        <v>44241.0</v>
      </c>
      <c r="P5872" s="11">
        <v>0.0</v>
      </c>
      <c r="Q5872" s="196">
        <v>0.0</v>
      </c>
      <c r="R5872" s="196">
        <v>0.0</v>
      </c>
      <c r="S5872" s="109">
        <v>44241.0</v>
      </c>
      <c r="T5872" s="196">
        <f t="shared" si="1"/>
        <v>0</v>
      </c>
    </row>
    <row r="5873">
      <c r="A5873" s="7">
        <v>44241.0</v>
      </c>
      <c r="B5873" s="21">
        <v>1.0</v>
      </c>
      <c r="O5873" s="109">
        <v>44241.0</v>
      </c>
      <c r="P5873" s="11">
        <v>0.0</v>
      </c>
      <c r="Q5873" s="196">
        <v>0.0</v>
      </c>
      <c r="R5873" s="196">
        <v>0.0</v>
      </c>
      <c r="S5873" s="109">
        <v>44241.0</v>
      </c>
      <c r="T5873" s="196">
        <f t="shared" si="1"/>
        <v>0</v>
      </c>
    </row>
    <row r="5874">
      <c r="A5874" s="7">
        <v>44241.0</v>
      </c>
      <c r="B5874" s="21">
        <v>1.0</v>
      </c>
      <c r="O5874" s="109">
        <v>44241.0</v>
      </c>
      <c r="P5874" s="11">
        <v>0.0</v>
      </c>
      <c r="Q5874" s="196">
        <v>0.0</v>
      </c>
      <c r="R5874" s="196">
        <v>0.0</v>
      </c>
      <c r="S5874" s="109">
        <v>44241.0</v>
      </c>
      <c r="T5874" s="196">
        <f t="shared" si="1"/>
        <v>0</v>
      </c>
    </row>
    <row r="5875">
      <c r="A5875" s="7">
        <v>44241.0</v>
      </c>
      <c r="B5875" s="21">
        <v>1.0</v>
      </c>
      <c r="O5875" s="109">
        <v>44241.0</v>
      </c>
      <c r="P5875" s="11">
        <v>0.0</v>
      </c>
      <c r="Q5875" s="196">
        <v>0.0</v>
      </c>
      <c r="R5875" s="196">
        <v>0.0</v>
      </c>
      <c r="S5875" s="109">
        <v>44241.0</v>
      </c>
      <c r="T5875" s="196">
        <f t="shared" si="1"/>
        <v>0</v>
      </c>
    </row>
    <row r="5876">
      <c r="A5876" s="7">
        <v>44241.0</v>
      </c>
      <c r="B5876" s="21">
        <v>1.0</v>
      </c>
      <c r="O5876" s="109">
        <v>44241.0</v>
      </c>
      <c r="P5876" s="11">
        <v>0.0</v>
      </c>
      <c r="Q5876" s="196">
        <v>0.0</v>
      </c>
      <c r="R5876" s="196">
        <v>0.0</v>
      </c>
      <c r="S5876" s="109">
        <v>44241.0</v>
      </c>
      <c r="T5876" s="196">
        <f t="shared" si="1"/>
        <v>0</v>
      </c>
    </row>
    <row r="5877">
      <c r="A5877" s="7">
        <v>44241.0</v>
      </c>
      <c r="B5877" s="21">
        <v>1.0</v>
      </c>
      <c r="O5877" s="109">
        <v>44241.0</v>
      </c>
      <c r="P5877" s="11">
        <v>0.0</v>
      </c>
      <c r="Q5877" s="196">
        <v>0.0</v>
      </c>
      <c r="R5877" s="196">
        <v>1.0</v>
      </c>
      <c r="S5877" s="109">
        <v>44241.0</v>
      </c>
      <c r="T5877" s="196">
        <f t="shared" si="1"/>
        <v>1</v>
      </c>
    </row>
    <row r="5878">
      <c r="A5878" s="7">
        <v>44241.0</v>
      </c>
      <c r="B5878" s="21">
        <v>1.0</v>
      </c>
      <c r="O5878" s="109">
        <v>44241.0</v>
      </c>
      <c r="P5878" s="11">
        <v>0.0</v>
      </c>
      <c r="Q5878" s="196">
        <v>0.0</v>
      </c>
      <c r="R5878" s="196">
        <v>1.0</v>
      </c>
      <c r="S5878" s="109">
        <v>44241.0</v>
      </c>
      <c r="T5878" s="196">
        <f t="shared" si="1"/>
        <v>1</v>
      </c>
    </row>
    <row r="5879">
      <c r="A5879" s="7">
        <v>44241.0</v>
      </c>
      <c r="B5879" s="21">
        <v>1.0</v>
      </c>
      <c r="O5879" s="109">
        <v>44241.0</v>
      </c>
      <c r="P5879" s="11">
        <v>0.0</v>
      </c>
      <c r="Q5879" s="196">
        <v>0.0</v>
      </c>
      <c r="R5879" s="196">
        <v>1.0</v>
      </c>
      <c r="S5879" s="109">
        <v>44241.0</v>
      </c>
      <c r="T5879" s="196">
        <f t="shared" si="1"/>
        <v>1</v>
      </c>
    </row>
    <row r="5880">
      <c r="A5880" s="7">
        <v>44241.0</v>
      </c>
      <c r="B5880" s="21">
        <v>1.0</v>
      </c>
      <c r="O5880" s="109">
        <v>44241.0</v>
      </c>
      <c r="P5880" s="11">
        <v>0.0</v>
      </c>
      <c r="Q5880" s="196">
        <v>0.0</v>
      </c>
      <c r="R5880" s="196">
        <v>1.0</v>
      </c>
      <c r="S5880" s="109">
        <v>44241.0</v>
      </c>
      <c r="T5880" s="196">
        <f t="shared" si="1"/>
        <v>1</v>
      </c>
    </row>
    <row r="5881">
      <c r="A5881" s="7">
        <v>44241.0</v>
      </c>
      <c r="B5881" s="21">
        <v>1.0</v>
      </c>
      <c r="O5881" s="109">
        <v>44241.0</v>
      </c>
      <c r="P5881" s="11">
        <v>0.0</v>
      </c>
      <c r="Q5881" s="196">
        <v>0.0</v>
      </c>
      <c r="R5881" s="196">
        <v>1.0</v>
      </c>
      <c r="S5881" s="109">
        <v>44241.0</v>
      </c>
      <c r="T5881" s="196">
        <f t="shared" si="1"/>
        <v>1</v>
      </c>
    </row>
    <row r="5882">
      <c r="A5882" s="53">
        <v>44241.0</v>
      </c>
      <c r="B5882" s="21">
        <v>1.0</v>
      </c>
      <c r="O5882" s="200">
        <v>44241.0</v>
      </c>
      <c r="P5882" s="11">
        <v>0.0</v>
      </c>
      <c r="Q5882" s="196">
        <v>0.0</v>
      </c>
      <c r="R5882" s="196">
        <v>1.0</v>
      </c>
      <c r="S5882" s="200">
        <v>44241.0</v>
      </c>
      <c r="T5882" s="196">
        <f t="shared" si="1"/>
        <v>1</v>
      </c>
    </row>
    <row r="5883">
      <c r="A5883" s="53">
        <v>44241.0</v>
      </c>
      <c r="B5883" s="21">
        <v>1.0</v>
      </c>
      <c r="O5883" s="200">
        <v>44241.0</v>
      </c>
      <c r="P5883" s="11">
        <v>0.0</v>
      </c>
      <c r="Q5883" s="196">
        <v>0.0</v>
      </c>
      <c r="R5883" s="196">
        <v>1.0</v>
      </c>
      <c r="S5883" s="200">
        <v>44241.0</v>
      </c>
      <c r="T5883" s="196">
        <f t="shared" si="1"/>
        <v>1</v>
      </c>
    </row>
    <row r="5884">
      <c r="A5884" s="7">
        <v>44241.0</v>
      </c>
      <c r="B5884" s="21">
        <v>1.0</v>
      </c>
      <c r="O5884" s="109">
        <v>44241.0</v>
      </c>
      <c r="P5884" s="11">
        <v>0.0</v>
      </c>
      <c r="Q5884" s="196">
        <v>1.0</v>
      </c>
      <c r="R5884" s="196">
        <v>0.0</v>
      </c>
      <c r="S5884" s="109">
        <v>44241.0</v>
      </c>
      <c r="T5884" s="196">
        <f t="shared" si="1"/>
        <v>1</v>
      </c>
    </row>
    <row r="5885">
      <c r="A5885" s="7">
        <v>44241.0</v>
      </c>
      <c r="B5885" s="21">
        <v>1.0</v>
      </c>
      <c r="O5885" s="109">
        <v>44241.0</v>
      </c>
      <c r="P5885" s="11">
        <v>0.0</v>
      </c>
      <c r="Q5885" s="196">
        <v>1.0</v>
      </c>
      <c r="R5885" s="196">
        <v>0.0</v>
      </c>
      <c r="S5885" s="109">
        <v>44241.0</v>
      </c>
      <c r="T5885" s="196">
        <f t="shared" si="1"/>
        <v>1</v>
      </c>
    </row>
    <row r="5886">
      <c r="A5886" s="7">
        <v>44242.0</v>
      </c>
      <c r="B5886" s="21">
        <v>1.0</v>
      </c>
      <c r="O5886" s="109">
        <v>44242.0</v>
      </c>
      <c r="P5886" s="11">
        <v>1.0</v>
      </c>
      <c r="Q5886" s="196">
        <v>0.0</v>
      </c>
      <c r="R5886" s="196">
        <v>0.0</v>
      </c>
      <c r="S5886" s="109">
        <v>44242.0</v>
      </c>
      <c r="T5886" s="196">
        <f t="shared" si="1"/>
        <v>0</v>
      </c>
    </row>
    <row r="5887">
      <c r="A5887" s="7">
        <v>44242.0</v>
      </c>
      <c r="B5887" s="21">
        <v>1.0</v>
      </c>
      <c r="O5887" s="109">
        <v>44242.0</v>
      </c>
      <c r="P5887" s="11">
        <v>1.0</v>
      </c>
      <c r="Q5887" s="196">
        <v>0.0</v>
      </c>
      <c r="R5887" s="196">
        <v>0.0</v>
      </c>
      <c r="S5887" s="109">
        <v>44242.0</v>
      </c>
      <c r="T5887" s="196">
        <f t="shared" si="1"/>
        <v>0</v>
      </c>
    </row>
    <row r="5888">
      <c r="A5888" s="7">
        <v>44242.0</v>
      </c>
      <c r="B5888" s="21">
        <v>1.0</v>
      </c>
      <c r="O5888" s="109">
        <v>44242.0</v>
      </c>
      <c r="P5888" s="11">
        <v>1.0</v>
      </c>
      <c r="Q5888" s="196">
        <v>0.0</v>
      </c>
      <c r="R5888" s="196">
        <v>0.0</v>
      </c>
      <c r="S5888" s="109">
        <v>44242.0</v>
      </c>
      <c r="T5888" s="196">
        <f t="shared" si="1"/>
        <v>0</v>
      </c>
    </row>
    <row r="5889">
      <c r="A5889" s="7">
        <v>44242.0</v>
      </c>
      <c r="B5889" s="21">
        <v>1.0</v>
      </c>
      <c r="O5889" s="109">
        <v>44242.0</v>
      </c>
      <c r="P5889" s="11">
        <v>0.0</v>
      </c>
      <c r="Q5889" s="196">
        <v>0.0</v>
      </c>
      <c r="R5889" s="196">
        <v>0.0</v>
      </c>
      <c r="S5889" s="109">
        <v>44242.0</v>
      </c>
      <c r="T5889" s="196">
        <f t="shared" si="1"/>
        <v>0</v>
      </c>
    </row>
    <row r="5890">
      <c r="A5890" s="7">
        <v>44242.0</v>
      </c>
      <c r="B5890" s="21">
        <v>1.0</v>
      </c>
      <c r="O5890" s="109">
        <v>44242.0</v>
      </c>
      <c r="P5890" s="11">
        <v>1.0</v>
      </c>
      <c r="Q5890" s="196">
        <v>0.0</v>
      </c>
      <c r="R5890" s="196">
        <v>0.0</v>
      </c>
      <c r="S5890" s="109">
        <v>44242.0</v>
      </c>
      <c r="T5890" s="196">
        <f t="shared" si="1"/>
        <v>0</v>
      </c>
    </row>
    <row r="5891">
      <c r="A5891" s="7">
        <v>44242.0</v>
      </c>
      <c r="B5891" s="21">
        <v>1.0</v>
      </c>
      <c r="O5891" s="109">
        <v>44242.0</v>
      </c>
      <c r="P5891" s="11">
        <v>0.0</v>
      </c>
      <c r="Q5891" s="196">
        <v>1.0</v>
      </c>
      <c r="R5891" s="196">
        <v>0.0</v>
      </c>
      <c r="S5891" s="109">
        <v>44242.0</v>
      </c>
      <c r="T5891" s="196">
        <f t="shared" si="1"/>
        <v>1</v>
      </c>
    </row>
    <row r="5892">
      <c r="A5892" s="7">
        <v>44242.0</v>
      </c>
      <c r="B5892" s="21">
        <v>1.0</v>
      </c>
      <c r="O5892" s="109">
        <v>44242.0</v>
      </c>
      <c r="P5892" s="11">
        <v>0.0</v>
      </c>
      <c r="Q5892" s="196">
        <v>0.0</v>
      </c>
      <c r="R5892" s="196">
        <v>1.0</v>
      </c>
      <c r="S5892" s="109">
        <v>44242.0</v>
      </c>
      <c r="T5892" s="196">
        <f t="shared" si="1"/>
        <v>1</v>
      </c>
    </row>
    <row r="5893">
      <c r="A5893" s="7">
        <v>44242.0</v>
      </c>
      <c r="B5893" s="21">
        <v>1.0</v>
      </c>
      <c r="O5893" s="109">
        <v>44242.0</v>
      </c>
      <c r="P5893" s="11">
        <v>0.0</v>
      </c>
      <c r="Q5893" s="196">
        <v>0.0</v>
      </c>
      <c r="R5893" s="196">
        <v>1.0</v>
      </c>
      <c r="S5893" s="109">
        <v>44242.0</v>
      </c>
      <c r="T5893" s="196">
        <f t="shared" si="1"/>
        <v>1</v>
      </c>
    </row>
    <row r="5894">
      <c r="A5894" s="7">
        <v>44242.0</v>
      </c>
      <c r="B5894" s="21">
        <v>1.0</v>
      </c>
      <c r="O5894" s="109">
        <v>44242.0</v>
      </c>
      <c r="P5894" s="11">
        <v>0.0</v>
      </c>
      <c r="Q5894" s="196">
        <v>0.0</v>
      </c>
      <c r="R5894" s="196">
        <v>1.0</v>
      </c>
      <c r="S5894" s="109">
        <v>44242.0</v>
      </c>
      <c r="T5894" s="196">
        <f t="shared" si="1"/>
        <v>1</v>
      </c>
    </row>
    <row r="5895">
      <c r="A5895" s="7">
        <v>44242.0</v>
      </c>
      <c r="B5895" s="21">
        <v>1.0</v>
      </c>
      <c r="O5895" s="109">
        <v>44242.0</v>
      </c>
      <c r="P5895" s="11">
        <v>1.0</v>
      </c>
      <c r="Q5895" s="196">
        <v>0.0</v>
      </c>
      <c r="R5895" s="196">
        <v>0.0</v>
      </c>
      <c r="S5895" s="109">
        <v>44242.0</v>
      </c>
      <c r="T5895" s="196">
        <f t="shared" si="1"/>
        <v>0</v>
      </c>
    </row>
    <row r="5896">
      <c r="A5896" s="7">
        <v>44242.0</v>
      </c>
      <c r="B5896" s="21">
        <v>1.0</v>
      </c>
      <c r="O5896" s="109">
        <v>44242.0</v>
      </c>
      <c r="P5896" s="11">
        <v>1.0</v>
      </c>
      <c r="Q5896" s="196">
        <v>0.0</v>
      </c>
      <c r="R5896" s="196">
        <v>0.0</v>
      </c>
      <c r="S5896" s="109">
        <v>44242.0</v>
      </c>
      <c r="T5896" s="196">
        <f t="shared" si="1"/>
        <v>0</v>
      </c>
    </row>
    <row r="5897">
      <c r="A5897" s="7">
        <v>44242.0</v>
      </c>
      <c r="B5897" s="21">
        <v>1.0</v>
      </c>
      <c r="O5897" s="109">
        <v>44242.0</v>
      </c>
      <c r="P5897" s="11">
        <v>1.0</v>
      </c>
      <c r="Q5897" s="196">
        <v>0.0</v>
      </c>
      <c r="R5897" s="196">
        <v>0.0</v>
      </c>
      <c r="S5897" s="109">
        <v>44242.0</v>
      </c>
      <c r="T5897" s="196">
        <f t="shared" si="1"/>
        <v>0</v>
      </c>
    </row>
    <row r="5898">
      <c r="A5898" s="7">
        <v>44242.0</v>
      </c>
      <c r="B5898" s="21">
        <v>1.0</v>
      </c>
      <c r="O5898" s="109">
        <v>44242.0</v>
      </c>
      <c r="P5898" s="11">
        <v>1.0</v>
      </c>
      <c r="Q5898" s="196">
        <v>0.0</v>
      </c>
      <c r="R5898" s="196">
        <v>0.0</v>
      </c>
      <c r="S5898" s="109">
        <v>44242.0</v>
      </c>
      <c r="T5898" s="196">
        <f t="shared" si="1"/>
        <v>0</v>
      </c>
    </row>
    <row r="5899">
      <c r="A5899" s="7">
        <v>44242.0</v>
      </c>
      <c r="B5899" s="21">
        <v>1.0</v>
      </c>
      <c r="O5899" s="109">
        <v>44242.0</v>
      </c>
      <c r="P5899" s="11">
        <v>0.0</v>
      </c>
      <c r="Q5899" s="196">
        <v>0.0</v>
      </c>
      <c r="R5899" s="196">
        <v>0.0</v>
      </c>
      <c r="S5899" s="109">
        <v>44242.0</v>
      </c>
      <c r="T5899" s="196">
        <f t="shared" si="1"/>
        <v>0</v>
      </c>
    </row>
    <row r="5900">
      <c r="A5900" s="7">
        <v>44242.0</v>
      </c>
      <c r="B5900" s="21">
        <v>1.0</v>
      </c>
      <c r="O5900" s="109">
        <v>44242.0</v>
      </c>
      <c r="P5900" s="11">
        <v>0.0</v>
      </c>
      <c r="Q5900" s="196">
        <v>0.0</v>
      </c>
      <c r="R5900" s="196">
        <v>0.0</v>
      </c>
      <c r="S5900" s="109">
        <v>44242.0</v>
      </c>
      <c r="T5900" s="196">
        <f t="shared" si="1"/>
        <v>0</v>
      </c>
    </row>
    <row r="5901">
      <c r="A5901" s="7">
        <v>44242.0</v>
      </c>
      <c r="B5901" s="21">
        <v>1.0</v>
      </c>
      <c r="O5901" s="109">
        <v>44242.0</v>
      </c>
      <c r="P5901" s="11">
        <v>0.0</v>
      </c>
      <c r="Q5901" s="196">
        <v>0.0</v>
      </c>
      <c r="R5901" s="196">
        <v>0.0</v>
      </c>
      <c r="S5901" s="109">
        <v>44242.0</v>
      </c>
      <c r="T5901" s="196">
        <f t="shared" si="1"/>
        <v>0</v>
      </c>
    </row>
    <row r="5902">
      <c r="A5902" s="7">
        <v>44242.0</v>
      </c>
      <c r="B5902" s="21">
        <v>1.0</v>
      </c>
      <c r="O5902" s="109">
        <v>44242.0</v>
      </c>
      <c r="P5902" s="11">
        <v>0.0</v>
      </c>
      <c r="Q5902" s="196">
        <v>0.0</v>
      </c>
      <c r="R5902" s="196">
        <v>1.0</v>
      </c>
      <c r="S5902" s="109">
        <v>44242.0</v>
      </c>
      <c r="T5902" s="196">
        <f t="shared" si="1"/>
        <v>1</v>
      </c>
    </row>
    <row r="5903">
      <c r="A5903" s="7">
        <v>44242.0</v>
      </c>
      <c r="B5903" s="21">
        <v>1.0</v>
      </c>
      <c r="O5903" s="109">
        <v>44242.0</v>
      </c>
      <c r="P5903" s="11">
        <v>0.0</v>
      </c>
      <c r="Q5903" s="196">
        <v>0.0</v>
      </c>
      <c r="R5903" s="196">
        <v>1.0</v>
      </c>
      <c r="S5903" s="109">
        <v>44242.0</v>
      </c>
      <c r="T5903" s="196">
        <f t="shared" si="1"/>
        <v>1</v>
      </c>
    </row>
    <row r="5904">
      <c r="A5904" s="7">
        <v>44242.0</v>
      </c>
      <c r="B5904" s="21">
        <v>1.0</v>
      </c>
      <c r="O5904" s="109">
        <v>44242.0</v>
      </c>
      <c r="P5904" s="11">
        <v>0.0</v>
      </c>
      <c r="Q5904" s="196">
        <v>0.0</v>
      </c>
      <c r="R5904" s="196">
        <v>1.0</v>
      </c>
      <c r="S5904" s="109">
        <v>44242.0</v>
      </c>
      <c r="T5904" s="196">
        <f t="shared" si="1"/>
        <v>1</v>
      </c>
    </row>
    <row r="5905">
      <c r="A5905" s="7">
        <v>44242.0</v>
      </c>
      <c r="B5905" s="21">
        <v>1.0</v>
      </c>
      <c r="O5905" s="109">
        <v>44242.0</v>
      </c>
      <c r="P5905" s="11">
        <v>0.0</v>
      </c>
      <c r="Q5905" s="196">
        <v>1.0</v>
      </c>
      <c r="R5905" s="196">
        <v>0.0</v>
      </c>
      <c r="S5905" s="109">
        <v>44242.0</v>
      </c>
      <c r="T5905" s="196">
        <f t="shared" si="1"/>
        <v>1</v>
      </c>
    </row>
    <row r="5906">
      <c r="A5906" s="7">
        <v>44242.0</v>
      </c>
      <c r="B5906" s="21">
        <v>1.0</v>
      </c>
      <c r="O5906" s="109">
        <v>44242.0</v>
      </c>
      <c r="P5906" s="11">
        <v>0.0</v>
      </c>
      <c r="Q5906" s="196">
        <v>0.0</v>
      </c>
      <c r="R5906" s="196">
        <v>0.0</v>
      </c>
      <c r="S5906" s="109">
        <v>44242.0</v>
      </c>
      <c r="T5906" s="196">
        <f t="shared" si="1"/>
        <v>0</v>
      </c>
    </row>
    <row r="5907">
      <c r="A5907" s="7">
        <v>44242.0</v>
      </c>
      <c r="B5907" s="21">
        <v>1.0</v>
      </c>
      <c r="O5907" s="109">
        <v>44242.0</v>
      </c>
      <c r="P5907" s="11">
        <v>0.0</v>
      </c>
      <c r="Q5907" s="196">
        <v>0.0</v>
      </c>
      <c r="R5907" s="196">
        <v>0.0</v>
      </c>
      <c r="S5907" s="109">
        <v>44242.0</v>
      </c>
      <c r="T5907" s="196">
        <f t="shared" si="1"/>
        <v>0</v>
      </c>
    </row>
    <row r="5908">
      <c r="A5908" s="7">
        <v>44242.0</v>
      </c>
      <c r="B5908" s="21">
        <v>1.0</v>
      </c>
      <c r="O5908" s="109">
        <v>44242.0</v>
      </c>
      <c r="P5908" s="11">
        <v>0.0</v>
      </c>
      <c r="Q5908" s="196">
        <v>0.0</v>
      </c>
      <c r="R5908" s="196">
        <v>0.0</v>
      </c>
      <c r="S5908" s="109">
        <v>44242.0</v>
      </c>
      <c r="T5908" s="196">
        <f t="shared" si="1"/>
        <v>0</v>
      </c>
    </row>
    <row r="5909">
      <c r="A5909" s="7">
        <v>44242.0</v>
      </c>
      <c r="B5909" s="21">
        <v>1.0</v>
      </c>
      <c r="O5909" s="109">
        <v>44242.0</v>
      </c>
      <c r="P5909" s="11">
        <v>0.0</v>
      </c>
      <c r="Q5909" s="196">
        <v>0.0</v>
      </c>
      <c r="R5909" s="196">
        <v>0.0</v>
      </c>
      <c r="S5909" s="109">
        <v>44242.0</v>
      </c>
      <c r="T5909" s="196">
        <f t="shared" si="1"/>
        <v>0</v>
      </c>
    </row>
    <row r="5910">
      <c r="A5910" s="7">
        <v>44242.0</v>
      </c>
      <c r="B5910" s="21">
        <v>1.0</v>
      </c>
      <c r="O5910" s="109">
        <v>44242.0</v>
      </c>
      <c r="P5910" s="11">
        <v>0.0</v>
      </c>
      <c r="Q5910" s="196">
        <v>0.0</v>
      </c>
      <c r="R5910" s="196">
        <v>0.0</v>
      </c>
      <c r="S5910" s="109">
        <v>44242.0</v>
      </c>
      <c r="T5910" s="196">
        <f t="shared" si="1"/>
        <v>0</v>
      </c>
    </row>
    <row r="5911">
      <c r="A5911" s="7">
        <v>44242.0</v>
      </c>
      <c r="B5911" s="21">
        <v>1.0</v>
      </c>
      <c r="O5911" s="109">
        <v>44242.0</v>
      </c>
      <c r="P5911" s="11">
        <v>1.0</v>
      </c>
      <c r="Q5911" s="196">
        <v>0.0</v>
      </c>
      <c r="R5911" s="196">
        <v>0.0</v>
      </c>
      <c r="S5911" s="109">
        <v>44242.0</v>
      </c>
      <c r="T5911" s="196">
        <f t="shared" si="1"/>
        <v>0</v>
      </c>
    </row>
    <row r="5912">
      <c r="A5912" s="7">
        <v>44242.0</v>
      </c>
      <c r="B5912" s="21">
        <v>1.0</v>
      </c>
      <c r="O5912" s="109">
        <v>44242.0</v>
      </c>
      <c r="P5912" s="11">
        <v>0.0</v>
      </c>
      <c r="Q5912" s="196">
        <v>0.0</v>
      </c>
      <c r="R5912" s="196">
        <v>0.0</v>
      </c>
      <c r="S5912" s="109">
        <v>44242.0</v>
      </c>
      <c r="T5912" s="196">
        <f t="shared" si="1"/>
        <v>0</v>
      </c>
    </row>
    <row r="5913">
      <c r="A5913" s="7">
        <v>44242.0</v>
      </c>
      <c r="B5913" s="21">
        <v>1.0</v>
      </c>
      <c r="O5913" s="109">
        <v>44242.0</v>
      </c>
      <c r="P5913" s="11">
        <v>1.0</v>
      </c>
      <c r="Q5913" s="196">
        <v>0.0</v>
      </c>
      <c r="R5913" s="196">
        <v>0.0</v>
      </c>
      <c r="S5913" s="109">
        <v>44242.0</v>
      </c>
      <c r="T5913" s="196">
        <f t="shared" si="1"/>
        <v>0</v>
      </c>
    </row>
    <row r="5914">
      <c r="A5914" s="7">
        <v>44242.0</v>
      </c>
      <c r="B5914" s="21">
        <v>1.0</v>
      </c>
      <c r="O5914" s="109">
        <v>44242.0</v>
      </c>
      <c r="P5914" s="11">
        <v>1.0</v>
      </c>
      <c r="Q5914" s="196">
        <v>0.0</v>
      </c>
      <c r="R5914" s="196">
        <v>0.0</v>
      </c>
      <c r="S5914" s="109">
        <v>44242.0</v>
      </c>
      <c r="T5914" s="196">
        <f t="shared" si="1"/>
        <v>0</v>
      </c>
    </row>
    <row r="5915">
      <c r="A5915" s="7">
        <v>44242.0</v>
      </c>
      <c r="B5915" s="21">
        <v>1.0</v>
      </c>
      <c r="O5915" s="109">
        <v>44242.0</v>
      </c>
      <c r="P5915" s="11">
        <v>1.0</v>
      </c>
      <c r="Q5915" s="196">
        <v>0.0</v>
      </c>
      <c r="R5915" s="196">
        <v>0.0</v>
      </c>
      <c r="S5915" s="109">
        <v>44242.0</v>
      </c>
      <c r="T5915" s="196">
        <f t="shared" si="1"/>
        <v>0</v>
      </c>
    </row>
    <row r="5916">
      <c r="A5916" s="60">
        <v>44242.0</v>
      </c>
      <c r="B5916" s="21">
        <v>1.0</v>
      </c>
      <c r="O5916" s="160">
        <v>44242.0</v>
      </c>
      <c r="P5916" s="11">
        <v>1.0</v>
      </c>
      <c r="Q5916" s="196">
        <v>0.0</v>
      </c>
      <c r="R5916" s="196">
        <v>0.0</v>
      </c>
      <c r="S5916" s="160">
        <v>44242.0</v>
      </c>
      <c r="T5916" s="196">
        <f t="shared" si="1"/>
        <v>0</v>
      </c>
    </row>
    <row r="5917">
      <c r="A5917" s="53">
        <v>44242.0</v>
      </c>
      <c r="B5917" s="21">
        <v>1.0</v>
      </c>
      <c r="O5917" s="200">
        <v>44242.0</v>
      </c>
      <c r="P5917" s="11">
        <v>1.0</v>
      </c>
      <c r="Q5917" s="196">
        <v>0.0</v>
      </c>
      <c r="R5917" s="196">
        <v>0.0</v>
      </c>
      <c r="S5917" s="200">
        <v>44242.0</v>
      </c>
      <c r="T5917" s="196">
        <f t="shared" si="1"/>
        <v>0</v>
      </c>
    </row>
    <row r="5918">
      <c r="A5918" s="7">
        <v>44242.0</v>
      </c>
      <c r="B5918" s="21">
        <v>1.0</v>
      </c>
      <c r="O5918" s="109">
        <v>44242.0</v>
      </c>
      <c r="P5918" s="11">
        <v>1.0</v>
      </c>
      <c r="Q5918" s="196">
        <v>0.0</v>
      </c>
      <c r="R5918" s="196">
        <v>0.0</v>
      </c>
      <c r="S5918" s="109">
        <v>44242.0</v>
      </c>
      <c r="T5918" s="196">
        <f t="shared" si="1"/>
        <v>0</v>
      </c>
    </row>
    <row r="5919">
      <c r="A5919" s="60">
        <v>44242.0</v>
      </c>
      <c r="B5919" s="21">
        <v>1.0</v>
      </c>
      <c r="O5919" s="160">
        <v>44242.0</v>
      </c>
      <c r="P5919" s="11">
        <v>1.0</v>
      </c>
      <c r="Q5919" s="196">
        <v>0.0</v>
      </c>
      <c r="R5919" s="196">
        <v>0.0</v>
      </c>
      <c r="S5919" s="160">
        <v>44242.0</v>
      </c>
      <c r="T5919" s="196">
        <f t="shared" si="1"/>
        <v>0</v>
      </c>
    </row>
    <row r="5920">
      <c r="A5920" s="7">
        <v>44242.0</v>
      </c>
      <c r="B5920" s="21">
        <v>1.0</v>
      </c>
      <c r="O5920" s="109">
        <v>44242.0</v>
      </c>
      <c r="P5920" s="11">
        <v>0.0</v>
      </c>
      <c r="Q5920" s="196">
        <v>0.0</v>
      </c>
      <c r="R5920" s="196">
        <v>0.0</v>
      </c>
      <c r="S5920" s="109">
        <v>44242.0</v>
      </c>
      <c r="T5920" s="196">
        <f t="shared" si="1"/>
        <v>0</v>
      </c>
    </row>
    <row r="5921">
      <c r="A5921" s="7">
        <v>44242.0</v>
      </c>
      <c r="B5921" s="21">
        <v>1.0</v>
      </c>
      <c r="O5921" s="109">
        <v>44242.0</v>
      </c>
      <c r="P5921" s="11">
        <v>0.0</v>
      </c>
      <c r="Q5921" s="196">
        <v>0.0</v>
      </c>
      <c r="R5921" s="196">
        <v>0.0</v>
      </c>
      <c r="S5921" s="109">
        <v>44242.0</v>
      </c>
      <c r="T5921" s="196">
        <f t="shared" si="1"/>
        <v>0</v>
      </c>
    </row>
    <row r="5922">
      <c r="A5922" s="7">
        <v>44242.0</v>
      </c>
      <c r="B5922" s="21">
        <v>1.0</v>
      </c>
      <c r="O5922" s="109">
        <v>44242.0</v>
      </c>
      <c r="P5922" s="11">
        <v>0.0</v>
      </c>
      <c r="Q5922" s="196">
        <v>0.0</v>
      </c>
      <c r="R5922" s="196">
        <v>0.0</v>
      </c>
      <c r="S5922" s="109">
        <v>44242.0</v>
      </c>
      <c r="T5922" s="196">
        <f t="shared" si="1"/>
        <v>0</v>
      </c>
    </row>
    <row r="5923">
      <c r="A5923" s="7">
        <v>44242.0</v>
      </c>
      <c r="B5923" s="21">
        <v>1.0</v>
      </c>
      <c r="O5923" s="109">
        <v>44242.0</v>
      </c>
      <c r="P5923" s="11">
        <v>0.0</v>
      </c>
      <c r="Q5923" s="196">
        <v>0.0</v>
      </c>
      <c r="R5923" s="196">
        <v>0.0</v>
      </c>
      <c r="S5923" s="109">
        <v>44242.0</v>
      </c>
      <c r="T5923" s="196">
        <f t="shared" si="1"/>
        <v>0</v>
      </c>
    </row>
    <row r="5924">
      <c r="A5924" s="7">
        <v>44242.0</v>
      </c>
      <c r="B5924" s="21">
        <v>1.0</v>
      </c>
      <c r="O5924" s="109">
        <v>44242.0</v>
      </c>
      <c r="P5924" s="11">
        <v>0.0</v>
      </c>
      <c r="Q5924" s="196">
        <v>0.0</v>
      </c>
      <c r="R5924" s="196">
        <v>0.0</v>
      </c>
      <c r="S5924" s="109">
        <v>44242.0</v>
      </c>
      <c r="T5924" s="196">
        <f t="shared" si="1"/>
        <v>0</v>
      </c>
    </row>
    <row r="5925">
      <c r="A5925" s="7">
        <v>44242.0</v>
      </c>
      <c r="B5925" s="21">
        <v>1.0</v>
      </c>
      <c r="O5925" s="109">
        <v>44242.0</v>
      </c>
      <c r="P5925" s="11">
        <v>1.0</v>
      </c>
      <c r="Q5925" s="196">
        <v>0.0</v>
      </c>
      <c r="R5925" s="196">
        <v>0.0</v>
      </c>
      <c r="S5925" s="109">
        <v>44242.0</v>
      </c>
      <c r="T5925" s="196">
        <f t="shared" si="1"/>
        <v>0</v>
      </c>
    </row>
    <row r="5926">
      <c r="A5926" s="60">
        <v>44242.0</v>
      </c>
      <c r="B5926" s="21">
        <v>1.0</v>
      </c>
      <c r="O5926" s="160">
        <v>44242.0</v>
      </c>
      <c r="P5926" s="11">
        <v>0.0</v>
      </c>
      <c r="Q5926" s="196">
        <v>0.0</v>
      </c>
      <c r="R5926" s="196">
        <v>1.0</v>
      </c>
      <c r="S5926" s="160">
        <v>44242.0</v>
      </c>
      <c r="T5926" s="196">
        <f t="shared" si="1"/>
        <v>1</v>
      </c>
    </row>
    <row r="5927">
      <c r="A5927" s="60">
        <v>44242.0</v>
      </c>
      <c r="B5927" s="21">
        <v>1.0</v>
      </c>
      <c r="O5927" s="160">
        <v>44242.0</v>
      </c>
      <c r="P5927" s="11">
        <v>0.0</v>
      </c>
      <c r="Q5927" s="196">
        <v>0.0</v>
      </c>
      <c r="R5927" s="196">
        <v>1.0</v>
      </c>
      <c r="S5927" s="160">
        <v>44242.0</v>
      </c>
      <c r="T5927" s="196">
        <f t="shared" si="1"/>
        <v>1</v>
      </c>
    </row>
    <row r="5928">
      <c r="A5928" s="60">
        <v>44242.0</v>
      </c>
      <c r="B5928" s="21">
        <v>1.0</v>
      </c>
      <c r="O5928" s="160">
        <v>44242.0</v>
      </c>
      <c r="P5928" s="11">
        <v>0.0</v>
      </c>
      <c r="Q5928" s="196">
        <v>0.0</v>
      </c>
      <c r="R5928" s="196">
        <v>0.0</v>
      </c>
      <c r="S5928" s="160">
        <v>44242.0</v>
      </c>
      <c r="T5928" s="196">
        <f t="shared" si="1"/>
        <v>0</v>
      </c>
    </row>
    <row r="5929">
      <c r="A5929" s="60">
        <v>44242.0</v>
      </c>
      <c r="B5929" s="21">
        <v>1.0</v>
      </c>
      <c r="O5929" s="160">
        <v>44242.0</v>
      </c>
      <c r="P5929" s="11">
        <v>0.0</v>
      </c>
      <c r="Q5929" s="196">
        <v>0.0</v>
      </c>
      <c r="R5929" s="196">
        <v>0.0</v>
      </c>
      <c r="S5929" s="160">
        <v>44242.0</v>
      </c>
      <c r="T5929" s="196">
        <f t="shared" si="1"/>
        <v>0</v>
      </c>
    </row>
    <row r="5930">
      <c r="A5930" s="60">
        <v>44242.0</v>
      </c>
      <c r="B5930" s="21">
        <v>1.0</v>
      </c>
      <c r="O5930" s="160">
        <v>44242.0</v>
      </c>
      <c r="P5930" s="11">
        <v>0.0</v>
      </c>
      <c r="Q5930" s="196">
        <v>0.0</v>
      </c>
      <c r="R5930" s="196">
        <v>0.0</v>
      </c>
      <c r="S5930" s="160">
        <v>44242.0</v>
      </c>
      <c r="T5930" s="196">
        <f t="shared" si="1"/>
        <v>0</v>
      </c>
    </row>
    <row r="5931">
      <c r="A5931" s="60">
        <v>44242.0</v>
      </c>
      <c r="B5931" s="21">
        <v>1.0</v>
      </c>
      <c r="O5931" s="160">
        <v>44242.0</v>
      </c>
      <c r="P5931" s="11">
        <v>0.0</v>
      </c>
      <c r="Q5931" s="196">
        <v>0.0</v>
      </c>
      <c r="R5931" s="196">
        <v>0.0</v>
      </c>
      <c r="S5931" s="160">
        <v>44242.0</v>
      </c>
      <c r="T5931" s="196">
        <f t="shared" si="1"/>
        <v>0</v>
      </c>
    </row>
    <row r="5932">
      <c r="A5932" s="60">
        <v>44242.0</v>
      </c>
      <c r="B5932" s="21">
        <v>1.0</v>
      </c>
      <c r="O5932" s="160">
        <v>44242.0</v>
      </c>
      <c r="P5932" s="11">
        <v>0.0</v>
      </c>
      <c r="Q5932" s="196">
        <v>0.0</v>
      </c>
      <c r="R5932" s="196">
        <v>0.0</v>
      </c>
      <c r="S5932" s="160">
        <v>44242.0</v>
      </c>
      <c r="T5932" s="196">
        <f t="shared" si="1"/>
        <v>0</v>
      </c>
    </row>
    <row r="5933">
      <c r="A5933" s="7">
        <v>44242.0</v>
      </c>
      <c r="B5933" s="21">
        <v>1.0</v>
      </c>
      <c r="O5933" s="109">
        <v>44242.0</v>
      </c>
      <c r="P5933" s="11">
        <v>0.0</v>
      </c>
      <c r="Q5933" s="196">
        <v>0.0</v>
      </c>
      <c r="R5933" s="196">
        <v>0.0</v>
      </c>
      <c r="S5933" s="109">
        <v>44242.0</v>
      </c>
      <c r="T5933" s="196">
        <f t="shared" si="1"/>
        <v>0</v>
      </c>
    </row>
    <row r="5934">
      <c r="A5934" s="7">
        <v>44242.0</v>
      </c>
      <c r="B5934" s="21">
        <v>1.0</v>
      </c>
      <c r="O5934" s="109">
        <v>44242.0</v>
      </c>
      <c r="P5934" s="11">
        <v>0.0</v>
      </c>
      <c r="Q5934" s="196">
        <v>0.0</v>
      </c>
      <c r="R5934" s="196">
        <v>0.0</v>
      </c>
      <c r="S5934" s="109">
        <v>44242.0</v>
      </c>
      <c r="T5934" s="196">
        <f t="shared" si="1"/>
        <v>0</v>
      </c>
    </row>
    <row r="5935">
      <c r="A5935" s="7">
        <v>44243.0</v>
      </c>
      <c r="B5935" s="21">
        <v>1.0</v>
      </c>
      <c r="O5935" s="109">
        <v>44243.0</v>
      </c>
      <c r="P5935" s="11">
        <v>0.0</v>
      </c>
      <c r="Q5935" s="196">
        <v>1.0</v>
      </c>
      <c r="R5935" s="196">
        <v>0.0</v>
      </c>
      <c r="S5935" s="109">
        <v>44243.0</v>
      </c>
      <c r="T5935" s="196">
        <f t="shared" si="1"/>
        <v>1</v>
      </c>
    </row>
    <row r="5936">
      <c r="A5936" s="7">
        <v>44243.0</v>
      </c>
      <c r="B5936" s="21">
        <v>1.0</v>
      </c>
      <c r="O5936" s="109">
        <v>44243.0</v>
      </c>
      <c r="P5936" s="11">
        <v>0.0</v>
      </c>
      <c r="Q5936" s="196">
        <v>0.0</v>
      </c>
      <c r="R5936" s="196">
        <v>0.0</v>
      </c>
      <c r="S5936" s="109">
        <v>44243.0</v>
      </c>
      <c r="T5936" s="196">
        <f t="shared" si="1"/>
        <v>0</v>
      </c>
    </row>
    <row r="5937">
      <c r="A5937" s="7">
        <v>44243.0</v>
      </c>
      <c r="B5937" s="21">
        <v>1.0</v>
      </c>
      <c r="O5937" s="109">
        <v>44243.0</v>
      </c>
      <c r="P5937" s="11">
        <v>1.0</v>
      </c>
      <c r="Q5937" s="196">
        <v>0.0</v>
      </c>
      <c r="R5937" s="196">
        <v>0.0</v>
      </c>
      <c r="S5937" s="109">
        <v>44243.0</v>
      </c>
      <c r="T5937" s="196">
        <f t="shared" si="1"/>
        <v>0</v>
      </c>
    </row>
    <row r="5938">
      <c r="A5938" s="7">
        <v>44243.0</v>
      </c>
      <c r="B5938" s="21">
        <v>1.0</v>
      </c>
      <c r="O5938" s="109">
        <v>44243.0</v>
      </c>
      <c r="P5938" s="11">
        <v>1.0</v>
      </c>
      <c r="Q5938" s="196">
        <v>0.0</v>
      </c>
      <c r="R5938" s="196">
        <v>0.0</v>
      </c>
      <c r="S5938" s="109">
        <v>44243.0</v>
      </c>
      <c r="T5938" s="196">
        <f t="shared" si="1"/>
        <v>0</v>
      </c>
    </row>
    <row r="5939">
      <c r="A5939" s="7">
        <v>44243.0</v>
      </c>
      <c r="B5939" s="21">
        <v>1.0</v>
      </c>
      <c r="O5939" s="109">
        <v>44243.0</v>
      </c>
      <c r="P5939" s="11">
        <v>1.0</v>
      </c>
      <c r="Q5939" s="196">
        <v>0.0</v>
      </c>
      <c r="R5939" s="196">
        <v>0.0</v>
      </c>
      <c r="S5939" s="109">
        <v>44243.0</v>
      </c>
      <c r="T5939" s="196">
        <f t="shared" si="1"/>
        <v>0</v>
      </c>
    </row>
    <row r="5940">
      <c r="A5940" s="7">
        <v>44243.0</v>
      </c>
      <c r="B5940" s="21">
        <v>1.0</v>
      </c>
      <c r="O5940" s="109">
        <v>44243.0</v>
      </c>
      <c r="P5940" s="11">
        <v>1.0</v>
      </c>
      <c r="Q5940" s="196">
        <v>0.0</v>
      </c>
      <c r="R5940" s="196">
        <v>0.0</v>
      </c>
      <c r="S5940" s="109">
        <v>44243.0</v>
      </c>
      <c r="T5940" s="196">
        <f t="shared" si="1"/>
        <v>0</v>
      </c>
    </row>
    <row r="5941">
      <c r="A5941" s="7">
        <v>44243.0</v>
      </c>
      <c r="B5941" s="21">
        <v>1.0</v>
      </c>
      <c r="O5941" s="109">
        <v>44243.0</v>
      </c>
      <c r="P5941" s="11">
        <v>0.0</v>
      </c>
      <c r="Q5941" s="196">
        <v>0.0</v>
      </c>
      <c r="R5941" s="196">
        <v>1.0</v>
      </c>
      <c r="S5941" s="109">
        <v>44243.0</v>
      </c>
      <c r="T5941" s="196">
        <f t="shared" si="1"/>
        <v>1</v>
      </c>
    </row>
    <row r="5942">
      <c r="A5942" s="7">
        <v>44243.0</v>
      </c>
      <c r="B5942" s="21">
        <v>1.0</v>
      </c>
      <c r="O5942" s="109">
        <v>44243.0</v>
      </c>
      <c r="P5942" s="11">
        <v>0.0</v>
      </c>
      <c r="Q5942" s="196">
        <v>0.0</v>
      </c>
      <c r="R5942" s="196">
        <v>1.0</v>
      </c>
      <c r="S5942" s="109">
        <v>44243.0</v>
      </c>
      <c r="T5942" s="196">
        <f t="shared" si="1"/>
        <v>1</v>
      </c>
    </row>
    <row r="5943">
      <c r="A5943" s="7">
        <v>44243.0</v>
      </c>
      <c r="B5943" s="21">
        <v>1.0</v>
      </c>
      <c r="O5943" s="109">
        <v>44243.0</v>
      </c>
      <c r="P5943" s="11">
        <v>0.0</v>
      </c>
      <c r="Q5943" s="196">
        <v>0.0</v>
      </c>
      <c r="R5943" s="196">
        <v>1.0</v>
      </c>
      <c r="S5943" s="109">
        <v>44243.0</v>
      </c>
      <c r="T5943" s="196">
        <f t="shared" si="1"/>
        <v>1</v>
      </c>
    </row>
    <row r="5944">
      <c r="A5944" s="50">
        <v>44243.0</v>
      </c>
      <c r="B5944" s="21">
        <v>1.0</v>
      </c>
      <c r="O5944" s="109">
        <v>44243.0</v>
      </c>
      <c r="P5944" s="11">
        <v>0.0</v>
      </c>
      <c r="Q5944" s="196">
        <v>0.0</v>
      </c>
      <c r="R5944" s="196">
        <v>1.0</v>
      </c>
      <c r="S5944" s="109">
        <v>44243.0</v>
      </c>
      <c r="T5944" s="196">
        <f t="shared" si="1"/>
        <v>1</v>
      </c>
    </row>
    <row r="5945">
      <c r="A5945" s="7">
        <v>44243.0</v>
      </c>
      <c r="B5945" s="21">
        <v>1.0</v>
      </c>
      <c r="O5945" s="109">
        <v>44243.0</v>
      </c>
      <c r="P5945" s="11">
        <v>1.0</v>
      </c>
      <c r="Q5945" s="196">
        <v>0.0</v>
      </c>
      <c r="R5945" s="196">
        <v>0.0</v>
      </c>
      <c r="S5945" s="109">
        <v>44243.0</v>
      </c>
      <c r="T5945" s="196">
        <f t="shared" si="1"/>
        <v>0</v>
      </c>
    </row>
    <row r="5946">
      <c r="A5946" s="7">
        <v>44243.0</v>
      </c>
      <c r="B5946" s="21">
        <v>1.0</v>
      </c>
      <c r="O5946" s="109">
        <v>44243.0</v>
      </c>
      <c r="P5946" s="11">
        <v>1.0</v>
      </c>
      <c r="Q5946" s="196">
        <v>0.0</v>
      </c>
      <c r="R5946" s="196">
        <v>0.0</v>
      </c>
      <c r="S5946" s="109">
        <v>44243.0</v>
      </c>
      <c r="T5946" s="196">
        <f t="shared" si="1"/>
        <v>0</v>
      </c>
    </row>
    <row r="5947">
      <c r="A5947" s="7">
        <v>44243.0</v>
      </c>
      <c r="B5947" s="21">
        <v>1.0</v>
      </c>
      <c r="O5947" s="109">
        <v>44243.0</v>
      </c>
      <c r="P5947" s="11">
        <v>1.0</v>
      </c>
      <c r="Q5947" s="196">
        <v>0.0</v>
      </c>
      <c r="R5947" s="196">
        <v>0.0</v>
      </c>
      <c r="S5947" s="109">
        <v>44243.0</v>
      </c>
      <c r="T5947" s="196">
        <f t="shared" si="1"/>
        <v>0</v>
      </c>
    </row>
    <row r="5948">
      <c r="A5948" s="7">
        <v>44243.0</v>
      </c>
      <c r="B5948" s="21">
        <v>1.0</v>
      </c>
      <c r="O5948" s="109">
        <v>44243.0</v>
      </c>
      <c r="P5948" s="11">
        <v>1.0</v>
      </c>
      <c r="Q5948" s="196">
        <v>0.0</v>
      </c>
      <c r="R5948" s="196">
        <v>0.0</v>
      </c>
      <c r="S5948" s="109">
        <v>44243.0</v>
      </c>
      <c r="T5948" s="196">
        <f t="shared" si="1"/>
        <v>0</v>
      </c>
    </row>
    <row r="5949">
      <c r="A5949" s="50">
        <v>44243.0</v>
      </c>
      <c r="B5949" s="21">
        <v>1.0</v>
      </c>
      <c r="O5949" s="109">
        <v>44243.0</v>
      </c>
      <c r="P5949" s="11">
        <v>1.0</v>
      </c>
      <c r="Q5949" s="196">
        <v>0.0</v>
      </c>
      <c r="R5949" s="196">
        <v>0.0</v>
      </c>
      <c r="S5949" s="109">
        <v>44243.0</v>
      </c>
      <c r="T5949" s="196">
        <f t="shared" si="1"/>
        <v>0</v>
      </c>
    </row>
    <row r="5950">
      <c r="A5950" s="53">
        <v>44243.0</v>
      </c>
      <c r="B5950" s="21">
        <v>1.0</v>
      </c>
      <c r="O5950" s="200">
        <v>44243.0</v>
      </c>
      <c r="P5950" s="11">
        <v>1.0</v>
      </c>
      <c r="Q5950" s="196">
        <v>0.0</v>
      </c>
      <c r="R5950" s="196">
        <v>0.0</v>
      </c>
      <c r="S5950" s="200">
        <v>44243.0</v>
      </c>
      <c r="T5950" s="196">
        <f t="shared" si="1"/>
        <v>0</v>
      </c>
    </row>
    <row r="5951">
      <c r="A5951" s="53">
        <v>44243.0</v>
      </c>
      <c r="B5951" s="21">
        <v>1.0</v>
      </c>
      <c r="O5951" s="200">
        <v>44243.0</v>
      </c>
      <c r="P5951" s="11">
        <v>1.0</v>
      </c>
      <c r="Q5951" s="196">
        <v>0.0</v>
      </c>
      <c r="R5951" s="196">
        <v>0.0</v>
      </c>
      <c r="S5951" s="200">
        <v>44243.0</v>
      </c>
      <c r="T5951" s="196">
        <f t="shared" si="1"/>
        <v>0</v>
      </c>
    </row>
    <row r="5952">
      <c r="A5952" s="53">
        <v>44243.0</v>
      </c>
      <c r="B5952" s="21">
        <v>1.0</v>
      </c>
      <c r="O5952" s="200">
        <v>44243.0</v>
      </c>
      <c r="P5952" s="11">
        <v>1.0</v>
      </c>
      <c r="Q5952" s="196">
        <v>0.0</v>
      </c>
      <c r="R5952" s="196">
        <v>0.0</v>
      </c>
      <c r="S5952" s="200">
        <v>44243.0</v>
      </c>
      <c r="T5952" s="196">
        <f t="shared" si="1"/>
        <v>0</v>
      </c>
    </row>
    <row r="5953">
      <c r="A5953" s="60">
        <v>44243.0</v>
      </c>
      <c r="B5953" s="21">
        <v>1.0</v>
      </c>
      <c r="O5953" s="160">
        <v>44243.0</v>
      </c>
      <c r="P5953" s="11">
        <v>0.0</v>
      </c>
      <c r="Q5953" s="196">
        <v>0.0</v>
      </c>
      <c r="R5953" s="196">
        <v>0.0</v>
      </c>
      <c r="S5953" s="160">
        <v>44243.0</v>
      </c>
      <c r="T5953" s="196">
        <f t="shared" si="1"/>
        <v>0</v>
      </c>
    </row>
    <row r="5954">
      <c r="A5954" s="60">
        <v>44243.0</v>
      </c>
      <c r="B5954" s="21">
        <v>1.0</v>
      </c>
      <c r="O5954" s="160">
        <v>44243.0</v>
      </c>
      <c r="P5954" s="11">
        <v>0.0</v>
      </c>
      <c r="Q5954" s="196">
        <v>0.0</v>
      </c>
      <c r="R5954" s="196">
        <v>0.0</v>
      </c>
      <c r="S5954" s="160">
        <v>44243.0</v>
      </c>
      <c r="T5954" s="196">
        <f t="shared" si="1"/>
        <v>0</v>
      </c>
    </row>
    <row r="5955">
      <c r="A5955" s="60">
        <v>44243.0</v>
      </c>
      <c r="B5955" s="21">
        <v>1.0</v>
      </c>
      <c r="O5955" s="160">
        <v>44243.0</v>
      </c>
      <c r="P5955" s="11">
        <v>0.0</v>
      </c>
      <c r="Q5955" s="196">
        <v>0.0</v>
      </c>
      <c r="R5955" s="196">
        <v>0.0</v>
      </c>
      <c r="S5955" s="160">
        <v>44243.0</v>
      </c>
      <c r="T5955" s="196">
        <f t="shared" si="1"/>
        <v>0</v>
      </c>
    </row>
    <row r="5956">
      <c r="A5956" s="60">
        <v>44243.0</v>
      </c>
      <c r="B5956" s="21">
        <v>1.0</v>
      </c>
      <c r="O5956" s="160">
        <v>44243.0</v>
      </c>
      <c r="P5956" s="11">
        <v>0.0</v>
      </c>
      <c r="Q5956" s="196">
        <v>0.0</v>
      </c>
      <c r="R5956" s="196">
        <v>0.0</v>
      </c>
      <c r="S5956" s="160">
        <v>44243.0</v>
      </c>
      <c r="T5956" s="196">
        <f t="shared" si="1"/>
        <v>0</v>
      </c>
    </row>
    <row r="5957">
      <c r="A5957" s="7">
        <v>44243.0</v>
      </c>
      <c r="B5957" s="21">
        <v>1.0</v>
      </c>
      <c r="O5957" s="109">
        <v>44243.0</v>
      </c>
      <c r="P5957" s="11">
        <v>0.0</v>
      </c>
      <c r="Q5957" s="196">
        <v>0.0</v>
      </c>
      <c r="R5957" s="196">
        <v>0.0</v>
      </c>
      <c r="S5957" s="109">
        <v>44243.0</v>
      </c>
      <c r="T5957" s="196">
        <f t="shared" si="1"/>
        <v>0</v>
      </c>
    </row>
    <row r="5958">
      <c r="A5958" s="7">
        <v>44243.0</v>
      </c>
      <c r="B5958" s="21">
        <v>1.0</v>
      </c>
      <c r="O5958" s="109">
        <v>44243.0</v>
      </c>
      <c r="P5958" s="11">
        <v>0.0</v>
      </c>
      <c r="Q5958" s="196">
        <v>0.0</v>
      </c>
      <c r="R5958" s="196">
        <v>0.0</v>
      </c>
      <c r="S5958" s="109">
        <v>44243.0</v>
      </c>
      <c r="T5958" s="196">
        <f t="shared" si="1"/>
        <v>0</v>
      </c>
    </row>
    <row r="5959">
      <c r="A5959" s="7">
        <v>44243.0</v>
      </c>
      <c r="B5959" s="21">
        <v>1.0</v>
      </c>
      <c r="O5959" s="109">
        <v>44243.0</v>
      </c>
      <c r="P5959" s="11">
        <v>0.0</v>
      </c>
      <c r="Q5959" s="196">
        <v>0.0</v>
      </c>
      <c r="R5959" s="196">
        <v>0.0</v>
      </c>
      <c r="S5959" s="109">
        <v>44243.0</v>
      </c>
      <c r="T5959" s="196">
        <f t="shared" si="1"/>
        <v>0</v>
      </c>
    </row>
    <row r="5960">
      <c r="A5960" s="60">
        <v>44243.0</v>
      </c>
      <c r="B5960" s="21">
        <v>1.0</v>
      </c>
      <c r="O5960" s="160">
        <v>44243.0</v>
      </c>
      <c r="P5960" s="11">
        <v>0.0</v>
      </c>
      <c r="Q5960" s="196">
        <v>0.0</v>
      </c>
      <c r="R5960" s="196">
        <v>0.0</v>
      </c>
      <c r="S5960" s="160">
        <v>44243.0</v>
      </c>
      <c r="T5960" s="196">
        <f t="shared" si="1"/>
        <v>0</v>
      </c>
    </row>
    <row r="5961">
      <c r="A5961" s="60">
        <v>44243.0</v>
      </c>
      <c r="B5961" s="21">
        <v>1.0</v>
      </c>
      <c r="O5961" s="160">
        <v>44243.0</v>
      </c>
      <c r="P5961" s="11">
        <v>0.0</v>
      </c>
      <c r="Q5961" s="196">
        <v>0.0</v>
      </c>
      <c r="R5961" s="196">
        <v>0.0</v>
      </c>
      <c r="S5961" s="160">
        <v>44243.0</v>
      </c>
      <c r="T5961" s="196">
        <f t="shared" si="1"/>
        <v>0</v>
      </c>
    </row>
    <row r="5962">
      <c r="A5962" s="50">
        <v>44243.0</v>
      </c>
      <c r="B5962" s="21">
        <v>1.0</v>
      </c>
      <c r="O5962" s="109">
        <v>44243.0</v>
      </c>
      <c r="P5962" s="11">
        <v>0.0</v>
      </c>
      <c r="Q5962" s="196">
        <v>0.0</v>
      </c>
      <c r="R5962" s="196">
        <v>0.0</v>
      </c>
      <c r="S5962" s="109">
        <v>44243.0</v>
      </c>
      <c r="T5962" s="196">
        <f t="shared" si="1"/>
        <v>0</v>
      </c>
    </row>
    <row r="5963">
      <c r="A5963" s="7">
        <v>44243.0</v>
      </c>
      <c r="B5963" s="21">
        <v>1.0</v>
      </c>
      <c r="O5963" s="109">
        <v>44243.0</v>
      </c>
      <c r="P5963" s="11">
        <v>0.0</v>
      </c>
      <c r="Q5963" s="196">
        <v>0.0</v>
      </c>
      <c r="R5963" s="196">
        <v>1.0</v>
      </c>
      <c r="S5963" s="109">
        <v>44243.0</v>
      </c>
      <c r="T5963" s="196">
        <f t="shared" si="1"/>
        <v>1</v>
      </c>
    </row>
    <row r="5964">
      <c r="A5964" s="7">
        <v>44243.0</v>
      </c>
      <c r="B5964" s="21">
        <v>1.0</v>
      </c>
      <c r="O5964" s="109">
        <v>44243.0</v>
      </c>
      <c r="P5964" s="11">
        <v>0.0</v>
      </c>
      <c r="Q5964" s="196">
        <v>0.0</v>
      </c>
      <c r="R5964" s="196">
        <v>1.0</v>
      </c>
      <c r="S5964" s="109">
        <v>44243.0</v>
      </c>
      <c r="T5964" s="196">
        <f t="shared" si="1"/>
        <v>1</v>
      </c>
    </row>
    <row r="5965">
      <c r="A5965" s="50">
        <v>44243.0</v>
      </c>
      <c r="B5965" s="21">
        <v>1.0</v>
      </c>
      <c r="O5965" s="109">
        <v>44243.0</v>
      </c>
      <c r="P5965" s="11">
        <v>0.0</v>
      </c>
      <c r="Q5965" s="196">
        <v>0.0</v>
      </c>
      <c r="R5965" s="196">
        <v>1.0</v>
      </c>
      <c r="S5965" s="109">
        <v>44243.0</v>
      </c>
      <c r="T5965" s="196">
        <f t="shared" si="1"/>
        <v>1</v>
      </c>
    </row>
    <row r="5966">
      <c r="A5966" s="7">
        <v>44243.0</v>
      </c>
      <c r="B5966" s="21">
        <v>1.0</v>
      </c>
      <c r="O5966" s="109">
        <v>44243.0</v>
      </c>
      <c r="P5966" s="11">
        <v>0.0</v>
      </c>
      <c r="Q5966" s="196">
        <v>0.0</v>
      </c>
      <c r="R5966" s="196">
        <v>1.0</v>
      </c>
      <c r="S5966" s="109">
        <v>44243.0</v>
      </c>
      <c r="T5966" s="196">
        <f t="shared" si="1"/>
        <v>1</v>
      </c>
    </row>
    <row r="5967">
      <c r="A5967" s="60">
        <v>44243.0</v>
      </c>
      <c r="B5967" s="21">
        <v>1.0</v>
      </c>
      <c r="O5967" s="160">
        <v>44243.0</v>
      </c>
      <c r="P5967" s="11">
        <v>0.0</v>
      </c>
      <c r="Q5967" s="196">
        <v>0.0</v>
      </c>
      <c r="R5967" s="196">
        <v>1.0</v>
      </c>
      <c r="S5967" s="160">
        <v>44243.0</v>
      </c>
      <c r="T5967" s="196">
        <f t="shared" si="1"/>
        <v>1</v>
      </c>
    </row>
    <row r="5968">
      <c r="A5968" s="60">
        <v>44243.0</v>
      </c>
      <c r="B5968" s="21">
        <v>1.0</v>
      </c>
      <c r="O5968" s="160">
        <v>44243.0</v>
      </c>
      <c r="P5968" s="11">
        <v>0.0</v>
      </c>
      <c r="Q5968" s="196">
        <v>0.0</v>
      </c>
      <c r="R5968" s="196">
        <v>1.0</v>
      </c>
      <c r="S5968" s="160">
        <v>44243.0</v>
      </c>
      <c r="T5968" s="196">
        <f t="shared" si="1"/>
        <v>1</v>
      </c>
    </row>
    <row r="5969">
      <c r="A5969" s="50">
        <v>44243.0</v>
      </c>
      <c r="B5969" s="21">
        <v>1.0</v>
      </c>
      <c r="O5969" s="109">
        <v>44243.0</v>
      </c>
      <c r="P5969" s="11">
        <v>0.0</v>
      </c>
      <c r="Q5969" s="196">
        <v>0.0</v>
      </c>
      <c r="R5969" s="196">
        <v>0.0</v>
      </c>
      <c r="S5969" s="109">
        <v>44243.0</v>
      </c>
      <c r="T5969" s="196">
        <f t="shared" si="1"/>
        <v>0</v>
      </c>
    </row>
    <row r="5970">
      <c r="A5970" s="7">
        <v>44244.0</v>
      </c>
      <c r="B5970" s="21">
        <v>1.0</v>
      </c>
      <c r="O5970" s="109">
        <v>44244.0</v>
      </c>
      <c r="P5970" s="11">
        <v>1.0</v>
      </c>
      <c r="Q5970" s="196">
        <v>0.0</v>
      </c>
      <c r="R5970" s="196">
        <v>0.0</v>
      </c>
      <c r="S5970" s="109">
        <v>44244.0</v>
      </c>
      <c r="T5970" s="196">
        <f t="shared" si="1"/>
        <v>0</v>
      </c>
    </row>
    <row r="5971">
      <c r="A5971" s="7">
        <v>44244.0</v>
      </c>
      <c r="B5971" s="21">
        <v>1.0</v>
      </c>
      <c r="O5971" s="109">
        <v>44244.0</v>
      </c>
      <c r="P5971" s="11">
        <v>0.0</v>
      </c>
      <c r="Q5971" s="196">
        <v>0.0</v>
      </c>
      <c r="R5971" s="196">
        <v>0.0</v>
      </c>
      <c r="S5971" s="109">
        <v>44244.0</v>
      </c>
      <c r="T5971" s="196">
        <f t="shared" si="1"/>
        <v>0</v>
      </c>
    </row>
    <row r="5972">
      <c r="A5972" s="7">
        <v>44244.0</v>
      </c>
      <c r="B5972" s="21">
        <v>1.0</v>
      </c>
      <c r="O5972" s="109">
        <v>44244.0</v>
      </c>
      <c r="P5972" s="11">
        <v>1.0</v>
      </c>
      <c r="Q5972" s="196">
        <v>0.0</v>
      </c>
      <c r="R5972" s="196">
        <v>0.0</v>
      </c>
      <c r="S5972" s="109">
        <v>44244.0</v>
      </c>
      <c r="T5972" s="196">
        <f t="shared" si="1"/>
        <v>0</v>
      </c>
    </row>
    <row r="5973">
      <c r="A5973" s="7">
        <v>44244.0</v>
      </c>
      <c r="B5973" s="21">
        <v>1.0</v>
      </c>
      <c r="O5973" s="109">
        <v>44244.0</v>
      </c>
      <c r="P5973" s="11">
        <v>1.0</v>
      </c>
      <c r="Q5973" s="196">
        <v>0.0</v>
      </c>
      <c r="R5973" s="196">
        <v>0.0</v>
      </c>
      <c r="S5973" s="109">
        <v>44244.0</v>
      </c>
      <c r="T5973" s="196">
        <f t="shared" si="1"/>
        <v>0</v>
      </c>
    </row>
    <row r="5974">
      <c r="A5974" s="71">
        <v>44244.0</v>
      </c>
      <c r="B5974" s="21">
        <v>1.0</v>
      </c>
      <c r="O5974" s="201">
        <v>44244.0</v>
      </c>
      <c r="P5974" s="11">
        <v>1.0</v>
      </c>
      <c r="Q5974" s="196">
        <v>0.0</v>
      </c>
      <c r="R5974" s="196">
        <v>0.0</v>
      </c>
      <c r="S5974" s="201">
        <v>44244.0</v>
      </c>
      <c r="T5974" s="196">
        <f t="shared" si="1"/>
        <v>0</v>
      </c>
    </row>
    <row r="5975">
      <c r="A5975" s="7">
        <v>44244.0</v>
      </c>
      <c r="B5975" s="21">
        <v>1.0</v>
      </c>
      <c r="O5975" s="109">
        <v>44244.0</v>
      </c>
      <c r="P5975" s="11">
        <v>1.0</v>
      </c>
      <c r="Q5975" s="196">
        <v>0.0</v>
      </c>
      <c r="R5975" s="196">
        <v>0.0</v>
      </c>
      <c r="S5975" s="109">
        <v>44244.0</v>
      </c>
      <c r="T5975" s="196">
        <f t="shared" si="1"/>
        <v>0</v>
      </c>
    </row>
    <row r="5976">
      <c r="A5976" s="7">
        <v>44244.0</v>
      </c>
      <c r="B5976" s="21">
        <v>1.0</v>
      </c>
      <c r="O5976" s="109">
        <v>44244.0</v>
      </c>
      <c r="P5976" s="11">
        <v>1.0</v>
      </c>
      <c r="Q5976" s="196">
        <v>0.0</v>
      </c>
      <c r="R5976" s="196">
        <v>0.0</v>
      </c>
      <c r="S5976" s="109">
        <v>44244.0</v>
      </c>
      <c r="T5976" s="196">
        <f t="shared" si="1"/>
        <v>0</v>
      </c>
    </row>
    <row r="5977">
      <c r="A5977" s="7">
        <v>44244.0</v>
      </c>
      <c r="B5977" s="21">
        <v>1.0</v>
      </c>
      <c r="O5977" s="109">
        <v>44244.0</v>
      </c>
      <c r="P5977" s="11">
        <v>1.0</v>
      </c>
      <c r="Q5977" s="196">
        <v>0.0</v>
      </c>
      <c r="R5977" s="196">
        <v>0.0</v>
      </c>
      <c r="S5977" s="109">
        <v>44244.0</v>
      </c>
      <c r="T5977" s="196">
        <f t="shared" si="1"/>
        <v>0</v>
      </c>
    </row>
    <row r="5978">
      <c r="A5978" s="7">
        <v>44244.0</v>
      </c>
      <c r="B5978" s="21">
        <v>1.0</v>
      </c>
      <c r="O5978" s="109">
        <v>44244.0</v>
      </c>
      <c r="P5978" s="11">
        <v>1.0</v>
      </c>
      <c r="Q5978" s="196">
        <v>0.0</v>
      </c>
      <c r="R5978" s="196">
        <v>0.0</v>
      </c>
      <c r="S5978" s="109">
        <v>44244.0</v>
      </c>
      <c r="T5978" s="196">
        <f t="shared" si="1"/>
        <v>0</v>
      </c>
    </row>
    <row r="5979">
      <c r="A5979" s="7">
        <v>44244.0</v>
      </c>
      <c r="B5979" s="21">
        <v>1.0</v>
      </c>
      <c r="O5979" s="109">
        <v>44244.0</v>
      </c>
      <c r="P5979" s="11">
        <v>1.0</v>
      </c>
      <c r="Q5979" s="196">
        <v>0.0</v>
      </c>
      <c r="R5979" s="196">
        <v>0.0</v>
      </c>
      <c r="S5979" s="109">
        <v>44244.0</v>
      </c>
      <c r="T5979" s="196">
        <f t="shared" si="1"/>
        <v>0</v>
      </c>
    </row>
    <row r="5980">
      <c r="A5980" s="7">
        <v>44244.0</v>
      </c>
      <c r="B5980" s="21">
        <v>1.0</v>
      </c>
      <c r="O5980" s="109">
        <v>44244.0</v>
      </c>
      <c r="P5980" s="11">
        <v>1.0</v>
      </c>
      <c r="Q5980" s="196">
        <v>0.0</v>
      </c>
      <c r="R5980" s="196">
        <v>0.0</v>
      </c>
      <c r="S5980" s="109">
        <v>44244.0</v>
      </c>
      <c r="T5980" s="196">
        <f t="shared" si="1"/>
        <v>0</v>
      </c>
    </row>
    <row r="5981">
      <c r="A5981" s="7">
        <v>44244.0</v>
      </c>
      <c r="B5981" s="21">
        <v>1.0</v>
      </c>
      <c r="O5981" s="109">
        <v>44244.0</v>
      </c>
      <c r="P5981" s="11">
        <v>1.0</v>
      </c>
      <c r="Q5981" s="196">
        <v>0.0</v>
      </c>
      <c r="R5981" s="196">
        <v>0.0</v>
      </c>
      <c r="S5981" s="109">
        <v>44244.0</v>
      </c>
      <c r="T5981" s="196">
        <f t="shared" si="1"/>
        <v>0</v>
      </c>
    </row>
    <row r="5982">
      <c r="A5982" s="7">
        <v>44244.0</v>
      </c>
      <c r="B5982" s="21">
        <v>1.0</v>
      </c>
      <c r="O5982" s="109">
        <v>44244.0</v>
      </c>
      <c r="P5982" s="11">
        <v>0.0</v>
      </c>
      <c r="Q5982" s="196">
        <v>0.0</v>
      </c>
      <c r="R5982" s="196">
        <v>1.0</v>
      </c>
      <c r="S5982" s="109">
        <v>44244.0</v>
      </c>
      <c r="T5982" s="196">
        <f t="shared" si="1"/>
        <v>1</v>
      </c>
    </row>
    <row r="5983">
      <c r="A5983" s="7">
        <v>44244.0</v>
      </c>
      <c r="B5983" s="21">
        <v>1.0</v>
      </c>
      <c r="O5983" s="109">
        <v>44244.0</v>
      </c>
      <c r="P5983" s="11">
        <v>0.0</v>
      </c>
      <c r="Q5983" s="196">
        <v>1.0</v>
      </c>
      <c r="R5983" s="196">
        <v>0.0</v>
      </c>
      <c r="S5983" s="109">
        <v>44244.0</v>
      </c>
      <c r="T5983" s="196">
        <f t="shared" si="1"/>
        <v>1</v>
      </c>
    </row>
    <row r="5984">
      <c r="A5984" s="7">
        <v>44244.0</v>
      </c>
      <c r="B5984" s="21">
        <v>1.0</v>
      </c>
      <c r="O5984" s="109">
        <v>44244.0</v>
      </c>
      <c r="P5984" s="11">
        <v>1.0</v>
      </c>
      <c r="Q5984" s="196">
        <v>0.0</v>
      </c>
      <c r="R5984" s="196">
        <v>0.0</v>
      </c>
      <c r="S5984" s="109">
        <v>44244.0</v>
      </c>
      <c r="T5984" s="196">
        <f t="shared" si="1"/>
        <v>0</v>
      </c>
    </row>
    <row r="5985">
      <c r="A5985" s="7">
        <v>44244.0</v>
      </c>
      <c r="B5985" s="21">
        <v>1.0</v>
      </c>
      <c r="O5985" s="109">
        <v>44244.0</v>
      </c>
      <c r="P5985" s="11">
        <v>1.0</v>
      </c>
      <c r="Q5985" s="196">
        <v>0.0</v>
      </c>
      <c r="R5985" s="196">
        <v>0.0</v>
      </c>
      <c r="S5985" s="109">
        <v>44244.0</v>
      </c>
      <c r="T5985" s="196">
        <f t="shared" si="1"/>
        <v>0</v>
      </c>
    </row>
    <row r="5986">
      <c r="A5986" s="7">
        <v>44244.0</v>
      </c>
      <c r="B5986" s="21">
        <v>1.0</v>
      </c>
      <c r="O5986" s="109">
        <v>44244.0</v>
      </c>
      <c r="P5986" s="11">
        <v>1.0</v>
      </c>
      <c r="Q5986" s="196">
        <v>0.0</v>
      </c>
      <c r="R5986" s="196">
        <v>0.0</v>
      </c>
      <c r="S5986" s="109">
        <v>44244.0</v>
      </c>
      <c r="T5986" s="196">
        <f t="shared" si="1"/>
        <v>0</v>
      </c>
    </row>
    <row r="5987">
      <c r="A5987" s="50">
        <v>44244.0</v>
      </c>
      <c r="B5987" s="21">
        <v>1.0</v>
      </c>
      <c r="O5987" s="109">
        <v>44244.0</v>
      </c>
      <c r="P5987" s="11">
        <v>1.0</v>
      </c>
      <c r="Q5987" s="196">
        <v>0.0</v>
      </c>
      <c r="R5987" s="196">
        <v>0.0</v>
      </c>
      <c r="S5987" s="109">
        <v>44244.0</v>
      </c>
      <c r="T5987" s="196">
        <f t="shared" si="1"/>
        <v>0</v>
      </c>
    </row>
    <row r="5988">
      <c r="A5988" s="17">
        <v>44244.0</v>
      </c>
      <c r="B5988" s="21">
        <v>1.0</v>
      </c>
      <c r="O5988" s="197">
        <v>44244.0</v>
      </c>
      <c r="P5988" s="11">
        <v>0.0</v>
      </c>
      <c r="Q5988" s="196">
        <v>0.0</v>
      </c>
      <c r="R5988" s="196">
        <v>0.0</v>
      </c>
      <c r="S5988" s="197">
        <v>44244.0</v>
      </c>
      <c r="T5988" s="196">
        <f t="shared" si="1"/>
        <v>0</v>
      </c>
    </row>
    <row r="5989">
      <c r="A5989" s="17">
        <v>44244.0</v>
      </c>
      <c r="B5989" s="21">
        <v>1.0</v>
      </c>
      <c r="O5989" s="197">
        <v>44244.0</v>
      </c>
      <c r="P5989" s="11">
        <v>0.0</v>
      </c>
      <c r="Q5989" s="196">
        <v>0.0</v>
      </c>
      <c r="R5989" s="196">
        <v>0.0</v>
      </c>
      <c r="S5989" s="197">
        <v>44244.0</v>
      </c>
      <c r="T5989" s="196">
        <f t="shared" si="1"/>
        <v>0</v>
      </c>
    </row>
    <row r="5990">
      <c r="A5990" s="17">
        <v>44244.0</v>
      </c>
      <c r="B5990" s="21">
        <v>1.0</v>
      </c>
      <c r="O5990" s="197">
        <v>44244.0</v>
      </c>
      <c r="P5990" s="11">
        <v>1.0</v>
      </c>
      <c r="Q5990" s="196">
        <v>0.0</v>
      </c>
      <c r="R5990" s="196">
        <v>0.0</v>
      </c>
      <c r="S5990" s="197">
        <v>44244.0</v>
      </c>
      <c r="T5990" s="196">
        <f t="shared" si="1"/>
        <v>0</v>
      </c>
    </row>
    <row r="5991">
      <c r="A5991" s="17">
        <v>44244.0</v>
      </c>
      <c r="B5991" s="21">
        <v>1.0</v>
      </c>
      <c r="O5991" s="197">
        <v>44244.0</v>
      </c>
      <c r="P5991" s="11">
        <v>0.0</v>
      </c>
      <c r="Q5991" s="196">
        <v>0.0</v>
      </c>
      <c r="R5991" s="196">
        <v>0.0</v>
      </c>
      <c r="S5991" s="197">
        <v>44244.0</v>
      </c>
      <c r="T5991" s="196">
        <f t="shared" si="1"/>
        <v>0</v>
      </c>
    </row>
    <row r="5992">
      <c r="A5992" s="7">
        <v>44244.0</v>
      </c>
      <c r="B5992" s="21">
        <v>1.0</v>
      </c>
      <c r="O5992" s="109">
        <v>44244.0</v>
      </c>
      <c r="P5992" s="11">
        <v>1.0</v>
      </c>
      <c r="Q5992" s="196">
        <v>0.0</v>
      </c>
      <c r="R5992" s="196">
        <v>0.0</v>
      </c>
      <c r="S5992" s="109">
        <v>44244.0</v>
      </c>
      <c r="T5992" s="196">
        <f t="shared" si="1"/>
        <v>0</v>
      </c>
    </row>
    <row r="5993">
      <c r="A5993" s="7">
        <v>44244.0</v>
      </c>
      <c r="B5993" s="21">
        <v>1.0</v>
      </c>
      <c r="O5993" s="109">
        <v>44244.0</v>
      </c>
      <c r="P5993" s="11">
        <v>1.0</v>
      </c>
      <c r="Q5993" s="196">
        <v>0.0</v>
      </c>
      <c r="R5993" s="196">
        <v>0.0</v>
      </c>
      <c r="S5993" s="109">
        <v>44244.0</v>
      </c>
      <c r="T5993" s="196">
        <f t="shared" si="1"/>
        <v>0</v>
      </c>
    </row>
    <row r="5994">
      <c r="A5994" s="7">
        <v>44244.0</v>
      </c>
      <c r="B5994" s="21">
        <v>1.0</v>
      </c>
      <c r="O5994" s="109">
        <v>44244.0</v>
      </c>
      <c r="P5994" s="11">
        <v>1.0</v>
      </c>
      <c r="Q5994" s="196">
        <v>0.0</v>
      </c>
      <c r="R5994" s="196">
        <v>0.0</v>
      </c>
      <c r="S5994" s="109">
        <v>44244.0</v>
      </c>
      <c r="T5994" s="196">
        <f t="shared" si="1"/>
        <v>0</v>
      </c>
    </row>
    <row r="5995">
      <c r="A5995" s="7">
        <v>44244.0</v>
      </c>
      <c r="B5995" s="21">
        <v>1.0</v>
      </c>
      <c r="O5995" s="109">
        <v>44244.0</v>
      </c>
      <c r="P5995" s="11">
        <v>1.0</v>
      </c>
      <c r="Q5995" s="196">
        <v>0.0</v>
      </c>
      <c r="R5995" s="196">
        <v>0.0</v>
      </c>
      <c r="S5995" s="109">
        <v>44244.0</v>
      </c>
      <c r="T5995" s="196">
        <f t="shared" si="1"/>
        <v>0</v>
      </c>
    </row>
    <row r="5996">
      <c r="A5996" s="7">
        <v>44244.0</v>
      </c>
      <c r="B5996" s="21">
        <v>1.0</v>
      </c>
      <c r="O5996" s="109">
        <v>44244.0</v>
      </c>
      <c r="P5996" s="11">
        <v>1.0</v>
      </c>
      <c r="Q5996" s="196">
        <v>0.0</v>
      </c>
      <c r="R5996" s="196">
        <v>0.0</v>
      </c>
      <c r="S5996" s="109">
        <v>44244.0</v>
      </c>
      <c r="T5996" s="196">
        <f t="shared" si="1"/>
        <v>0</v>
      </c>
    </row>
    <row r="5997">
      <c r="A5997" s="7">
        <v>44244.0</v>
      </c>
      <c r="B5997" s="21">
        <v>1.0</v>
      </c>
      <c r="O5997" s="109">
        <v>44244.0</v>
      </c>
      <c r="P5997" s="11">
        <v>1.0</v>
      </c>
      <c r="Q5997" s="196">
        <v>0.0</v>
      </c>
      <c r="R5997" s="196">
        <v>0.0</v>
      </c>
      <c r="S5997" s="109">
        <v>44244.0</v>
      </c>
      <c r="T5997" s="196">
        <f t="shared" si="1"/>
        <v>0</v>
      </c>
    </row>
    <row r="5998">
      <c r="A5998" s="7">
        <v>44244.0</v>
      </c>
      <c r="B5998" s="21">
        <v>1.0</v>
      </c>
      <c r="O5998" s="109">
        <v>44244.0</v>
      </c>
      <c r="P5998" s="11">
        <v>1.0</v>
      </c>
      <c r="Q5998" s="196">
        <v>0.0</v>
      </c>
      <c r="R5998" s="196">
        <v>0.0</v>
      </c>
      <c r="S5998" s="109">
        <v>44244.0</v>
      </c>
      <c r="T5998" s="196">
        <f t="shared" si="1"/>
        <v>0</v>
      </c>
    </row>
    <row r="5999">
      <c r="A5999" s="7">
        <v>44244.0</v>
      </c>
      <c r="B5999" s="21">
        <v>1.0</v>
      </c>
      <c r="O5999" s="109">
        <v>44244.0</v>
      </c>
      <c r="P5999" s="11">
        <v>1.0</v>
      </c>
      <c r="Q5999" s="196">
        <v>0.0</v>
      </c>
      <c r="R5999" s="196">
        <v>0.0</v>
      </c>
      <c r="S5999" s="109">
        <v>44244.0</v>
      </c>
      <c r="T5999" s="196">
        <f t="shared" si="1"/>
        <v>0</v>
      </c>
    </row>
    <row r="6000">
      <c r="A6000" s="7">
        <v>44244.0</v>
      </c>
      <c r="B6000" s="21">
        <v>1.0</v>
      </c>
      <c r="O6000" s="109">
        <v>44244.0</v>
      </c>
      <c r="P6000" s="11">
        <v>1.0</v>
      </c>
      <c r="Q6000" s="196">
        <v>0.0</v>
      </c>
      <c r="R6000" s="196">
        <v>0.0</v>
      </c>
      <c r="S6000" s="109">
        <v>44244.0</v>
      </c>
      <c r="T6000" s="196">
        <f t="shared" si="1"/>
        <v>0</v>
      </c>
    </row>
    <row r="6001">
      <c r="A6001" s="7">
        <v>44244.0</v>
      </c>
      <c r="B6001" s="21">
        <v>1.0</v>
      </c>
      <c r="O6001" s="109">
        <v>44244.0</v>
      </c>
      <c r="P6001" s="11">
        <v>0.0</v>
      </c>
      <c r="Q6001" s="196">
        <v>0.0</v>
      </c>
      <c r="R6001" s="196">
        <v>0.0</v>
      </c>
      <c r="S6001" s="109">
        <v>44244.0</v>
      </c>
      <c r="T6001" s="196">
        <f t="shared" si="1"/>
        <v>0</v>
      </c>
    </row>
    <row r="6002">
      <c r="A6002" s="7">
        <v>44244.0</v>
      </c>
      <c r="B6002" s="21">
        <v>1.0</v>
      </c>
      <c r="O6002" s="109">
        <v>44244.0</v>
      </c>
      <c r="P6002" s="11">
        <v>1.0</v>
      </c>
      <c r="Q6002" s="196">
        <v>0.0</v>
      </c>
      <c r="R6002" s="196">
        <v>0.0</v>
      </c>
      <c r="S6002" s="109">
        <v>44244.0</v>
      </c>
      <c r="T6002" s="196">
        <f t="shared" si="1"/>
        <v>0</v>
      </c>
    </row>
    <row r="6003">
      <c r="A6003" s="7">
        <v>44244.0</v>
      </c>
      <c r="B6003" s="21">
        <v>1.0</v>
      </c>
      <c r="O6003" s="109">
        <v>44244.0</v>
      </c>
      <c r="P6003" s="11">
        <v>1.0</v>
      </c>
      <c r="Q6003" s="196">
        <v>0.0</v>
      </c>
      <c r="R6003" s="196">
        <v>0.0</v>
      </c>
      <c r="S6003" s="109">
        <v>44244.0</v>
      </c>
      <c r="T6003" s="196">
        <f t="shared" si="1"/>
        <v>0</v>
      </c>
    </row>
    <row r="6004">
      <c r="A6004" s="50">
        <v>44244.0</v>
      </c>
      <c r="B6004" s="21">
        <v>1.0</v>
      </c>
      <c r="O6004" s="109">
        <v>44244.0</v>
      </c>
      <c r="P6004" s="11">
        <v>1.0</v>
      </c>
      <c r="Q6004" s="196">
        <v>0.0</v>
      </c>
      <c r="R6004" s="196">
        <v>0.0</v>
      </c>
      <c r="S6004" s="109">
        <v>44244.0</v>
      </c>
      <c r="T6004" s="196">
        <f t="shared" si="1"/>
        <v>0</v>
      </c>
    </row>
    <row r="6005">
      <c r="A6005" s="50">
        <v>44244.0</v>
      </c>
      <c r="B6005" s="21">
        <v>1.0</v>
      </c>
      <c r="O6005" s="109">
        <v>44244.0</v>
      </c>
      <c r="P6005" s="11">
        <v>1.0</v>
      </c>
      <c r="Q6005" s="196">
        <v>0.0</v>
      </c>
      <c r="R6005" s="196">
        <v>0.0</v>
      </c>
      <c r="S6005" s="109">
        <v>44244.0</v>
      </c>
      <c r="T6005" s="196">
        <f t="shared" si="1"/>
        <v>0</v>
      </c>
    </row>
    <row r="6006">
      <c r="A6006" s="7">
        <v>44244.0</v>
      </c>
      <c r="B6006" s="21">
        <v>1.0</v>
      </c>
      <c r="O6006" s="109">
        <v>44244.0</v>
      </c>
      <c r="P6006" s="11">
        <v>1.0</v>
      </c>
      <c r="Q6006" s="196">
        <v>0.0</v>
      </c>
      <c r="R6006" s="196">
        <v>0.0</v>
      </c>
      <c r="S6006" s="109">
        <v>44244.0</v>
      </c>
      <c r="T6006" s="196">
        <f t="shared" si="1"/>
        <v>0</v>
      </c>
    </row>
    <row r="6007">
      <c r="A6007" s="53">
        <v>44244.0</v>
      </c>
      <c r="B6007" s="21">
        <v>1.0</v>
      </c>
      <c r="O6007" s="200">
        <v>44244.0</v>
      </c>
      <c r="P6007" s="11">
        <v>1.0</v>
      </c>
      <c r="Q6007" s="196">
        <v>0.0</v>
      </c>
      <c r="R6007" s="196">
        <v>0.0</v>
      </c>
      <c r="S6007" s="200">
        <v>44244.0</v>
      </c>
      <c r="T6007" s="196">
        <f t="shared" si="1"/>
        <v>0</v>
      </c>
    </row>
    <row r="6008">
      <c r="A6008" s="7">
        <v>44244.0</v>
      </c>
      <c r="B6008" s="21">
        <v>1.0</v>
      </c>
      <c r="O6008" s="109">
        <v>44244.0</v>
      </c>
      <c r="P6008" s="11">
        <v>1.0</v>
      </c>
      <c r="Q6008" s="196">
        <v>0.0</v>
      </c>
      <c r="R6008" s="196">
        <v>0.0</v>
      </c>
      <c r="S6008" s="109">
        <v>44244.0</v>
      </c>
      <c r="T6008" s="196">
        <f t="shared" si="1"/>
        <v>0</v>
      </c>
    </row>
    <row r="6009">
      <c r="A6009" s="7">
        <v>44244.0</v>
      </c>
      <c r="B6009" s="21">
        <v>1.0</v>
      </c>
      <c r="O6009" s="109">
        <v>44244.0</v>
      </c>
      <c r="P6009" s="11">
        <v>1.0</v>
      </c>
      <c r="Q6009" s="196">
        <v>0.0</v>
      </c>
      <c r="R6009" s="196">
        <v>0.0</v>
      </c>
      <c r="S6009" s="109">
        <v>44244.0</v>
      </c>
      <c r="T6009" s="196">
        <f t="shared" si="1"/>
        <v>0</v>
      </c>
    </row>
    <row r="6010">
      <c r="A6010" s="7">
        <v>44244.0</v>
      </c>
      <c r="B6010" s="21">
        <v>1.0</v>
      </c>
      <c r="O6010" s="109">
        <v>44244.0</v>
      </c>
      <c r="P6010" s="11">
        <v>1.0</v>
      </c>
      <c r="Q6010" s="196">
        <v>0.0</v>
      </c>
      <c r="R6010" s="196">
        <v>0.0</v>
      </c>
      <c r="S6010" s="109">
        <v>44244.0</v>
      </c>
      <c r="T6010" s="196">
        <f t="shared" si="1"/>
        <v>0</v>
      </c>
    </row>
    <row r="6011">
      <c r="A6011" s="7">
        <v>44244.0</v>
      </c>
      <c r="B6011" s="21">
        <v>1.0</v>
      </c>
      <c r="O6011" s="109">
        <v>44244.0</v>
      </c>
      <c r="P6011" s="11">
        <v>0.0</v>
      </c>
      <c r="Q6011" s="196">
        <v>0.0</v>
      </c>
      <c r="R6011" s="196">
        <v>0.0</v>
      </c>
      <c r="S6011" s="109">
        <v>44244.0</v>
      </c>
      <c r="T6011" s="196">
        <f t="shared" si="1"/>
        <v>0</v>
      </c>
    </row>
    <row r="6012">
      <c r="A6012" s="50">
        <v>44244.0</v>
      </c>
      <c r="B6012" s="21">
        <v>1.0</v>
      </c>
      <c r="O6012" s="109">
        <v>44244.0</v>
      </c>
      <c r="P6012" s="11">
        <v>0.0</v>
      </c>
      <c r="Q6012" s="196">
        <v>0.0</v>
      </c>
      <c r="R6012" s="196">
        <v>0.0</v>
      </c>
      <c r="S6012" s="109">
        <v>44244.0</v>
      </c>
      <c r="T6012" s="196">
        <f t="shared" si="1"/>
        <v>0</v>
      </c>
    </row>
    <row r="6013">
      <c r="A6013" s="50">
        <v>44244.0</v>
      </c>
      <c r="B6013" s="21">
        <v>1.0</v>
      </c>
      <c r="O6013" s="109">
        <v>44244.0</v>
      </c>
      <c r="P6013" s="11">
        <v>0.0</v>
      </c>
      <c r="Q6013" s="196">
        <v>0.0</v>
      </c>
      <c r="R6013" s="196">
        <v>0.0</v>
      </c>
      <c r="S6013" s="109">
        <v>44244.0</v>
      </c>
      <c r="T6013" s="196">
        <f t="shared" si="1"/>
        <v>0</v>
      </c>
    </row>
    <row r="6014">
      <c r="A6014" s="50">
        <v>44244.0</v>
      </c>
      <c r="B6014" s="21">
        <v>1.0</v>
      </c>
      <c r="O6014" s="109">
        <v>44244.0</v>
      </c>
      <c r="P6014" s="11">
        <v>0.0</v>
      </c>
      <c r="Q6014" s="196">
        <v>0.0</v>
      </c>
      <c r="R6014" s="196">
        <v>0.0</v>
      </c>
      <c r="S6014" s="109">
        <v>44244.0</v>
      </c>
      <c r="T6014" s="196">
        <f t="shared" si="1"/>
        <v>0</v>
      </c>
    </row>
    <row r="6015">
      <c r="A6015" s="53">
        <v>44244.0</v>
      </c>
      <c r="B6015" s="21">
        <v>1.0</v>
      </c>
      <c r="O6015" s="200">
        <v>44244.0</v>
      </c>
      <c r="P6015" s="11">
        <v>0.0</v>
      </c>
      <c r="Q6015" s="196">
        <v>0.0</v>
      </c>
      <c r="R6015" s="196">
        <v>0.0</v>
      </c>
      <c r="S6015" s="200">
        <v>44244.0</v>
      </c>
      <c r="T6015" s="196">
        <f t="shared" si="1"/>
        <v>0</v>
      </c>
    </row>
    <row r="6016">
      <c r="A6016" s="53">
        <v>44244.0</v>
      </c>
      <c r="B6016" s="21">
        <v>1.0</v>
      </c>
      <c r="O6016" s="200">
        <v>44244.0</v>
      </c>
      <c r="P6016" s="11">
        <v>0.0</v>
      </c>
      <c r="Q6016" s="196">
        <v>0.0</v>
      </c>
      <c r="R6016" s="196">
        <v>0.0</v>
      </c>
      <c r="S6016" s="200">
        <v>44244.0</v>
      </c>
      <c r="T6016" s="196">
        <f t="shared" si="1"/>
        <v>0</v>
      </c>
    </row>
    <row r="6017">
      <c r="A6017" s="53">
        <v>44244.0</v>
      </c>
      <c r="B6017" s="21">
        <v>1.0</v>
      </c>
      <c r="O6017" s="200">
        <v>44244.0</v>
      </c>
      <c r="P6017" s="11">
        <v>0.0</v>
      </c>
      <c r="Q6017" s="196">
        <v>0.0</v>
      </c>
      <c r="R6017" s="196">
        <v>0.0</v>
      </c>
      <c r="S6017" s="200">
        <v>44244.0</v>
      </c>
      <c r="T6017" s="196">
        <f t="shared" si="1"/>
        <v>0</v>
      </c>
    </row>
    <row r="6018">
      <c r="A6018" s="53">
        <v>44244.0</v>
      </c>
      <c r="B6018" s="21">
        <v>1.0</v>
      </c>
      <c r="O6018" s="200">
        <v>44244.0</v>
      </c>
      <c r="P6018" s="11">
        <v>0.0</v>
      </c>
      <c r="Q6018" s="196">
        <v>0.0</v>
      </c>
      <c r="R6018" s="196">
        <v>0.0</v>
      </c>
      <c r="S6018" s="200">
        <v>44244.0</v>
      </c>
      <c r="T6018" s="196">
        <f t="shared" si="1"/>
        <v>0</v>
      </c>
    </row>
    <row r="6019">
      <c r="A6019" s="7">
        <v>44244.0</v>
      </c>
      <c r="B6019" s="21">
        <v>1.0</v>
      </c>
      <c r="O6019" s="109">
        <v>44244.0</v>
      </c>
      <c r="P6019" s="11">
        <v>0.0</v>
      </c>
      <c r="Q6019" s="196">
        <v>0.0</v>
      </c>
      <c r="R6019" s="196">
        <v>1.0</v>
      </c>
      <c r="S6019" s="109">
        <v>44244.0</v>
      </c>
      <c r="T6019" s="196">
        <f t="shared" si="1"/>
        <v>1</v>
      </c>
    </row>
    <row r="6020">
      <c r="A6020" s="7">
        <v>44244.0</v>
      </c>
      <c r="B6020" s="21">
        <v>1.0</v>
      </c>
      <c r="O6020" s="109">
        <v>44244.0</v>
      </c>
      <c r="P6020" s="11">
        <v>0.0</v>
      </c>
      <c r="Q6020" s="196">
        <v>0.0</v>
      </c>
      <c r="R6020" s="196">
        <v>1.0</v>
      </c>
      <c r="S6020" s="109">
        <v>44244.0</v>
      </c>
      <c r="T6020" s="196">
        <f t="shared" si="1"/>
        <v>1</v>
      </c>
    </row>
    <row r="6021">
      <c r="A6021" s="7">
        <v>44244.0</v>
      </c>
      <c r="B6021" s="21">
        <v>1.0</v>
      </c>
      <c r="O6021" s="109">
        <v>44244.0</v>
      </c>
      <c r="P6021" s="11">
        <v>0.0</v>
      </c>
      <c r="Q6021" s="196">
        <v>0.0</v>
      </c>
      <c r="R6021" s="196">
        <v>1.0</v>
      </c>
      <c r="S6021" s="109">
        <v>44244.0</v>
      </c>
      <c r="T6021" s="196">
        <f t="shared" si="1"/>
        <v>1</v>
      </c>
    </row>
    <row r="6022">
      <c r="A6022" s="7">
        <v>44244.0</v>
      </c>
      <c r="B6022" s="21">
        <v>1.0</v>
      </c>
      <c r="O6022" s="109">
        <v>44244.0</v>
      </c>
      <c r="P6022" s="11">
        <v>0.0</v>
      </c>
      <c r="Q6022" s="196">
        <v>0.0</v>
      </c>
      <c r="R6022" s="196">
        <v>1.0</v>
      </c>
      <c r="S6022" s="109">
        <v>44244.0</v>
      </c>
      <c r="T6022" s="196">
        <f t="shared" si="1"/>
        <v>1</v>
      </c>
    </row>
    <row r="6023">
      <c r="A6023" s="7">
        <v>44244.0</v>
      </c>
      <c r="B6023" s="21">
        <v>1.0</v>
      </c>
      <c r="O6023" s="109">
        <v>44244.0</v>
      </c>
      <c r="P6023" s="11">
        <v>0.0</v>
      </c>
      <c r="Q6023" s="196">
        <v>0.0</v>
      </c>
      <c r="R6023" s="196">
        <v>1.0</v>
      </c>
      <c r="S6023" s="109">
        <v>44244.0</v>
      </c>
      <c r="T6023" s="196">
        <f t="shared" si="1"/>
        <v>1</v>
      </c>
    </row>
    <row r="6024">
      <c r="A6024" s="7">
        <v>44244.0</v>
      </c>
      <c r="B6024" s="21">
        <v>1.0</v>
      </c>
      <c r="O6024" s="109">
        <v>44244.0</v>
      </c>
      <c r="P6024" s="11">
        <v>0.0</v>
      </c>
      <c r="Q6024" s="196">
        <v>0.0</v>
      </c>
      <c r="R6024" s="196">
        <v>0.0</v>
      </c>
      <c r="S6024" s="109">
        <v>44244.0</v>
      </c>
      <c r="T6024" s="196">
        <f t="shared" si="1"/>
        <v>0</v>
      </c>
    </row>
    <row r="6025">
      <c r="A6025" s="7">
        <v>44244.0</v>
      </c>
      <c r="B6025" s="21">
        <v>1.0</v>
      </c>
      <c r="O6025" s="109">
        <v>44244.0</v>
      </c>
      <c r="P6025" s="11">
        <v>0.0</v>
      </c>
      <c r="Q6025" s="196">
        <v>0.0</v>
      </c>
      <c r="R6025" s="196">
        <v>0.0</v>
      </c>
      <c r="S6025" s="109">
        <v>44244.0</v>
      </c>
      <c r="T6025" s="196">
        <f t="shared" si="1"/>
        <v>0</v>
      </c>
    </row>
    <row r="6026">
      <c r="A6026" s="7">
        <v>44244.0</v>
      </c>
      <c r="B6026" s="21">
        <v>1.0</v>
      </c>
      <c r="O6026" s="109">
        <v>44244.0</v>
      </c>
      <c r="P6026" s="11">
        <v>0.0</v>
      </c>
      <c r="Q6026" s="196">
        <v>0.0</v>
      </c>
      <c r="R6026" s="196">
        <v>0.0</v>
      </c>
      <c r="S6026" s="109">
        <v>44244.0</v>
      </c>
      <c r="T6026" s="196">
        <f t="shared" si="1"/>
        <v>0</v>
      </c>
    </row>
    <row r="6027">
      <c r="A6027" s="7">
        <v>44244.0</v>
      </c>
      <c r="B6027" s="21">
        <v>1.0</v>
      </c>
      <c r="O6027" s="109">
        <v>44244.0</v>
      </c>
      <c r="P6027" s="11">
        <v>0.0</v>
      </c>
      <c r="Q6027" s="196">
        <v>1.0</v>
      </c>
      <c r="R6027" s="196">
        <v>0.0</v>
      </c>
      <c r="S6027" s="109">
        <v>44244.0</v>
      </c>
      <c r="T6027" s="196">
        <f t="shared" si="1"/>
        <v>1</v>
      </c>
    </row>
    <row r="6028">
      <c r="A6028" s="7">
        <v>44245.0</v>
      </c>
      <c r="B6028" s="21">
        <v>1.0</v>
      </c>
      <c r="O6028" s="109">
        <v>44245.0</v>
      </c>
      <c r="P6028" s="11">
        <v>1.0</v>
      </c>
      <c r="Q6028" s="196">
        <v>0.0</v>
      </c>
      <c r="R6028" s="196">
        <v>0.0</v>
      </c>
      <c r="S6028" s="109">
        <v>44245.0</v>
      </c>
      <c r="T6028" s="196">
        <f t="shared" si="1"/>
        <v>0</v>
      </c>
    </row>
    <row r="6029">
      <c r="A6029" s="7">
        <v>44245.0</v>
      </c>
      <c r="B6029" s="21">
        <v>1.0</v>
      </c>
      <c r="O6029" s="109">
        <v>44245.0</v>
      </c>
      <c r="P6029" s="11">
        <v>1.0</v>
      </c>
      <c r="Q6029" s="196">
        <v>0.0</v>
      </c>
      <c r="R6029" s="196">
        <v>0.0</v>
      </c>
      <c r="S6029" s="109">
        <v>44245.0</v>
      </c>
      <c r="T6029" s="196">
        <f t="shared" si="1"/>
        <v>0</v>
      </c>
    </row>
    <row r="6030">
      <c r="A6030" s="7">
        <v>44245.0</v>
      </c>
      <c r="B6030" s="21">
        <v>1.0</v>
      </c>
      <c r="O6030" s="109">
        <v>44245.0</v>
      </c>
      <c r="P6030" s="11">
        <v>1.0</v>
      </c>
      <c r="Q6030" s="196">
        <v>0.0</v>
      </c>
      <c r="R6030" s="196">
        <v>0.0</v>
      </c>
      <c r="S6030" s="109">
        <v>44245.0</v>
      </c>
      <c r="T6030" s="196">
        <f t="shared" si="1"/>
        <v>0</v>
      </c>
    </row>
    <row r="6031">
      <c r="A6031" s="7">
        <v>44245.0</v>
      </c>
      <c r="B6031" s="21">
        <v>1.0</v>
      </c>
      <c r="O6031" s="109">
        <v>44245.0</v>
      </c>
      <c r="P6031" s="11">
        <v>1.0</v>
      </c>
      <c r="Q6031" s="196">
        <v>0.0</v>
      </c>
      <c r="R6031" s="196">
        <v>0.0</v>
      </c>
      <c r="S6031" s="109">
        <v>44245.0</v>
      </c>
      <c r="T6031" s="196">
        <f t="shared" si="1"/>
        <v>0</v>
      </c>
    </row>
    <row r="6032">
      <c r="A6032" s="7">
        <v>44245.0</v>
      </c>
      <c r="B6032" s="21">
        <v>1.0</v>
      </c>
      <c r="O6032" s="109">
        <v>44245.0</v>
      </c>
      <c r="P6032" s="11">
        <v>1.0</v>
      </c>
      <c r="Q6032" s="196">
        <v>0.0</v>
      </c>
      <c r="R6032" s="196">
        <v>0.0</v>
      </c>
      <c r="S6032" s="109">
        <v>44245.0</v>
      </c>
      <c r="T6032" s="196">
        <f t="shared" si="1"/>
        <v>0</v>
      </c>
    </row>
    <row r="6033">
      <c r="A6033" s="71">
        <v>44245.0</v>
      </c>
      <c r="B6033" s="21">
        <v>1.0</v>
      </c>
      <c r="O6033" s="201">
        <v>44245.0</v>
      </c>
      <c r="P6033" s="11">
        <v>1.0</v>
      </c>
      <c r="Q6033" s="196">
        <v>0.0</v>
      </c>
      <c r="R6033" s="196">
        <v>0.0</v>
      </c>
      <c r="S6033" s="201">
        <v>44245.0</v>
      </c>
      <c r="T6033" s="196">
        <f t="shared" si="1"/>
        <v>0</v>
      </c>
    </row>
    <row r="6034">
      <c r="A6034" s="71">
        <v>44245.0</v>
      </c>
      <c r="B6034" s="21">
        <v>1.0</v>
      </c>
      <c r="O6034" s="201">
        <v>44245.0</v>
      </c>
      <c r="P6034" s="11">
        <v>1.0</v>
      </c>
      <c r="Q6034" s="196">
        <v>0.0</v>
      </c>
      <c r="R6034" s="196">
        <v>0.0</v>
      </c>
      <c r="S6034" s="201">
        <v>44245.0</v>
      </c>
      <c r="T6034" s="196">
        <f t="shared" si="1"/>
        <v>0</v>
      </c>
    </row>
    <row r="6035">
      <c r="A6035" s="71">
        <v>44245.0</v>
      </c>
      <c r="B6035" s="21">
        <v>1.0</v>
      </c>
      <c r="O6035" s="201">
        <v>44245.0</v>
      </c>
      <c r="P6035" s="11">
        <v>0.0</v>
      </c>
      <c r="Q6035" s="196">
        <v>0.0</v>
      </c>
      <c r="R6035" s="196">
        <v>0.0</v>
      </c>
      <c r="S6035" s="201">
        <v>44245.0</v>
      </c>
      <c r="T6035" s="196">
        <f t="shared" si="1"/>
        <v>0</v>
      </c>
    </row>
    <row r="6036">
      <c r="A6036" s="71">
        <v>44245.0</v>
      </c>
      <c r="B6036" s="21">
        <v>1.0</v>
      </c>
      <c r="O6036" s="201">
        <v>44245.0</v>
      </c>
      <c r="P6036" s="11">
        <v>0.0</v>
      </c>
      <c r="Q6036" s="196">
        <v>0.0</v>
      </c>
      <c r="R6036" s="196">
        <v>0.0</v>
      </c>
      <c r="S6036" s="201">
        <v>44245.0</v>
      </c>
      <c r="T6036" s="196">
        <f t="shared" si="1"/>
        <v>0</v>
      </c>
    </row>
    <row r="6037">
      <c r="A6037" s="7">
        <v>44245.0</v>
      </c>
      <c r="B6037" s="21">
        <v>1.0</v>
      </c>
      <c r="O6037" s="109">
        <v>44245.0</v>
      </c>
      <c r="P6037" s="11">
        <v>1.0</v>
      </c>
      <c r="Q6037" s="196">
        <v>0.0</v>
      </c>
      <c r="R6037" s="196">
        <v>0.0</v>
      </c>
      <c r="S6037" s="109">
        <v>44245.0</v>
      </c>
      <c r="T6037" s="196">
        <f t="shared" si="1"/>
        <v>0</v>
      </c>
    </row>
    <row r="6038">
      <c r="A6038" s="7">
        <v>44245.0</v>
      </c>
      <c r="B6038" s="21">
        <v>1.0</v>
      </c>
      <c r="O6038" s="109">
        <v>44245.0</v>
      </c>
      <c r="P6038" s="11">
        <v>0.0</v>
      </c>
      <c r="Q6038" s="196">
        <v>0.0</v>
      </c>
      <c r="R6038" s="196">
        <v>0.0</v>
      </c>
      <c r="S6038" s="109">
        <v>44245.0</v>
      </c>
      <c r="T6038" s="196">
        <f t="shared" si="1"/>
        <v>0</v>
      </c>
    </row>
    <row r="6039">
      <c r="A6039" s="7">
        <v>44245.0</v>
      </c>
      <c r="B6039" s="21">
        <v>1.0</v>
      </c>
      <c r="O6039" s="109">
        <v>44245.0</v>
      </c>
      <c r="P6039" s="11">
        <v>0.0</v>
      </c>
      <c r="Q6039" s="196">
        <v>0.0</v>
      </c>
      <c r="R6039" s="196">
        <v>0.0</v>
      </c>
      <c r="S6039" s="109">
        <v>44245.0</v>
      </c>
      <c r="T6039" s="196">
        <f t="shared" si="1"/>
        <v>0</v>
      </c>
    </row>
    <row r="6040">
      <c r="A6040" s="71">
        <v>44245.0</v>
      </c>
      <c r="B6040" s="21">
        <v>1.0</v>
      </c>
      <c r="O6040" s="201">
        <v>44245.0</v>
      </c>
      <c r="P6040" s="11">
        <v>0.0</v>
      </c>
      <c r="Q6040" s="196">
        <v>0.0</v>
      </c>
      <c r="R6040" s="196">
        <v>0.0</v>
      </c>
      <c r="S6040" s="201">
        <v>44245.0</v>
      </c>
      <c r="T6040" s="196">
        <f t="shared" si="1"/>
        <v>0</v>
      </c>
    </row>
    <row r="6041">
      <c r="A6041" s="7">
        <v>44245.0</v>
      </c>
      <c r="B6041" s="21">
        <v>1.0</v>
      </c>
      <c r="O6041" s="109">
        <v>44245.0</v>
      </c>
      <c r="P6041" s="11">
        <v>0.0</v>
      </c>
      <c r="Q6041" s="196">
        <v>1.0</v>
      </c>
      <c r="R6041" s="196">
        <v>0.0</v>
      </c>
      <c r="S6041" s="109">
        <v>44245.0</v>
      </c>
      <c r="T6041" s="196">
        <f t="shared" si="1"/>
        <v>1</v>
      </c>
    </row>
    <row r="6042">
      <c r="A6042" s="7">
        <v>44245.0</v>
      </c>
      <c r="B6042" s="21">
        <v>1.0</v>
      </c>
      <c r="O6042" s="109">
        <v>44245.0</v>
      </c>
      <c r="P6042" s="11">
        <v>0.0</v>
      </c>
      <c r="Q6042" s="196">
        <v>0.0</v>
      </c>
      <c r="R6042" s="196">
        <v>0.0</v>
      </c>
      <c r="S6042" s="109">
        <v>44245.0</v>
      </c>
      <c r="T6042" s="196">
        <f t="shared" si="1"/>
        <v>0</v>
      </c>
    </row>
    <row r="6043">
      <c r="A6043" s="7">
        <v>44245.0</v>
      </c>
      <c r="B6043" s="21">
        <v>1.0</v>
      </c>
      <c r="O6043" s="109">
        <v>44245.0</v>
      </c>
      <c r="P6043" s="11">
        <v>0.0</v>
      </c>
      <c r="Q6043" s="196">
        <v>0.0</v>
      </c>
      <c r="R6043" s="196">
        <v>0.0</v>
      </c>
      <c r="S6043" s="109">
        <v>44245.0</v>
      </c>
      <c r="T6043" s="196">
        <f t="shared" si="1"/>
        <v>0</v>
      </c>
    </row>
    <row r="6044">
      <c r="A6044" s="7">
        <v>44245.0</v>
      </c>
      <c r="B6044" s="21">
        <v>1.0</v>
      </c>
      <c r="O6044" s="109">
        <v>44245.0</v>
      </c>
      <c r="P6044" s="11">
        <v>0.0</v>
      </c>
      <c r="Q6044" s="196">
        <v>0.0</v>
      </c>
      <c r="R6044" s="196">
        <v>0.0</v>
      </c>
      <c r="S6044" s="109">
        <v>44245.0</v>
      </c>
      <c r="T6044" s="196">
        <f t="shared" si="1"/>
        <v>0</v>
      </c>
    </row>
    <row r="6045">
      <c r="A6045" s="7">
        <v>44245.0</v>
      </c>
      <c r="B6045" s="21">
        <v>1.0</v>
      </c>
      <c r="O6045" s="109">
        <v>44245.0</v>
      </c>
      <c r="P6045" s="11">
        <v>0.0</v>
      </c>
      <c r="Q6045" s="196">
        <v>0.0</v>
      </c>
      <c r="R6045" s="196">
        <v>0.0</v>
      </c>
      <c r="S6045" s="109">
        <v>44245.0</v>
      </c>
      <c r="T6045" s="196">
        <f t="shared" si="1"/>
        <v>0</v>
      </c>
    </row>
    <row r="6046">
      <c r="A6046" s="7">
        <v>44245.0</v>
      </c>
      <c r="B6046" s="21">
        <v>1.0</v>
      </c>
      <c r="O6046" s="109">
        <v>44245.0</v>
      </c>
      <c r="P6046" s="11">
        <v>0.0</v>
      </c>
      <c r="Q6046" s="196">
        <v>0.0</v>
      </c>
      <c r="R6046" s="196">
        <v>0.0</v>
      </c>
      <c r="S6046" s="109">
        <v>44245.0</v>
      </c>
      <c r="T6046" s="196">
        <f t="shared" si="1"/>
        <v>0</v>
      </c>
    </row>
    <row r="6047">
      <c r="A6047" s="7">
        <v>44245.0</v>
      </c>
      <c r="B6047" s="21">
        <v>1.0</v>
      </c>
      <c r="O6047" s="109">
        <v>44245.0</v>
      </c>
      <c r="P6047" s="11">
        <v>1.0</v>
      </c>
      <c r="Q6047" s="196">
        <v>0.0</v>
      </c>
      <c r="R6047" s="196">
        <v>0.0</v>
      </c>
      <c r="S6047" s="109">
        <v>44245.0</v>
      </c>
      <c r="T6047" s="196">
        <f t="shared" si="1"/>
        <v>0</v>
      </c>
    </row>
    <row r="6048">
      <c r="A6048" s="7">
        <v>44245.0</v>
      </c>
      <c r="B6048" s="21">
        <v>1.0</v>
      </c>
      <c r="O6048" s="109">
        <v>44245.0</v>
      </c>
      <c r="P6048" s="11">
        <v>1.0</v>
      </c>
      <c r="Q6048" s="196">
        <v>0.0</v>
      </c>
      <c r="R6048" s="196">
        <v>0.0</v>
      </c>
      <c r="S6048" s="109">
        <v>44245.0</v>
      </c>
      <c r="T6048" s="196">
        <f t="shared" si="1"/>
        <v>0</v>
      </c>
    </row>
    <row r="6049">
      <c r="A6049" s="7">
        <v>44245.0</v>
      </c>
      <c r="B6049" s="21">
        <v>1.0</v>
      </c>
      <c r="O6049" s="109">
        <v>44245.0</v>
      </c>
      <c r="P6049" s="11">
        <v>0.0</v>
      </c>
      <c r="Q6049" s="196">
        <v>0.0</v>
      </c>
      <c r="R6049" s="196">
        <v>0.0</v>
      </c>
      <c r="S6049" s="109">
        <v>44245.0</v>
      </c>
      <c r="T6049" s="196">
        <f t="shared" si="1"/>
        <v>0</v>
      </c>
    </row>
    <row r="6050">
      <c r="A6050" s="7">
        <v>44245.0</v>
      </c>
      <c r="B6050" s="21">
        <v>1.0</v>
      </c>
      <c r="O6050" s="109">
        <v>44245.0</v>
      </c>
      <c r="P6050" s="11">
        <v>1.0</v>
      </c>
      <c r="Q6050" s="196">
        <v>0.0</v>
      </c>
      <c r="R6050" s="196">
        <v>0.0</v>
      </c>
      <c r="S6050" s="109">
        <v>44245.0</v>
      </c>
      <c r="T6050" s="196">
        <f t="shared" si="1"/>
        <v>0</v>
      </c>
    </row>
    <row r="6051">
      <c r="A6051" s="17">
        <v>44245.0</v>
      </c>
      <c r="B6051" s="21">
        <v>1.0</v>
      </c>
      <c r="O6051" s="197">
        <v>44245.0</v>
      </c>
      <c r="P6051" s="11">
        <v>1.0</v>
      </c>
      <c r="Q6051" s="196">
        <v>0.0</v>
      </c>
      <c r="R6051" s="196">
        <v>0.0</v>
      </c>
      <c r="S6051" s="197">
        <v>44245.0</v>
      </c>
      <c r="T6051" s="196">
        <f t="shared" si="1"/>
        <v>0</v>
      </c>
    </row>
    <row r="6052">
      <c r="A6052" s="7">
        <v>44245.0</v>
      </c>
      <c r="B6052" s="21">
        <v>1.0</v>
      </c>
      <c r="O6052" s="109">
        <v>44245.0</v>
      </c>
      <c r="P6052" s="11">
        <v>1.0</v>
      </c>
      <c r="Q6052" s="196">
        <v>0.0</v>
      </c>
      <c r="R6052" s="196">
        <v>0.0</v>
      </c>
      <c r="S6052" s="109">
        <v>44245.0</v>
      </c>
      <c r="T6052" s="196">
        <f t="shared" si="1"/>
        <v>0</v>
      </c>
    </row>
    <row r="6053">
      <c r="A6053" s="7">
        <v>44245.0</v>
      </c>
      <c r="B6053" s="21">
        <v>1.0</v>
      </c>
      <c r="O6053" s="109">
        <v>44245.0</v>
      </c>
      <c r="P6053" s="11">
        <v>1.0</v>
      </c>
      <c r="Q6053" s="196">
        <v>0.0</v>
      </c>
      <c r="R6053" s="196">
        <v>0.0</v>
      </c>
      <c r="S6053" s="109">
        <v>44245.0</v>
      </c>
      <c r="T6053" s="196">
        <f t="shared" si="1"/>
        <v>0</v>
      </c>
    </row>
    <row r="6054">
      <c r="A6054" s="7">
        <v>44245.0</v>
      </c>
      <c r="B6054" s="21">
        <v>1.0</v>
      </c>
      <c r="O6054" s="109">
        <v>44245.0</v>
      </c>
      <c r="P6054" s="11">
        <v>1.0</v>
      </c>
      <c r="Q6054" s="196">
        <v>0.0</v>
      </c>
      <c r="R6054" s="196">
        <v>0.0</v>
      </c>
      <c r="S6054" s="109">
        <v>44245.0</v>
      </c>
      <c r="T6054" s="196">
        <f t="shared" si="1"/>
        <v>0</v>
      </c>
    </row>
    <row r="6055">
      <c r="A6055" s="7">
        <v>44245.0</v>
      </c>
      <c r="B6055" s="21">
        <v>1.0</v>
      </c>
      <c r="O6055" s="109">
        <v>44245.0</v>
      </c>
      <c r="P6055" s="11">
        <v>1.0</v>
      </c>
      <c r="Q6055" s="196">
        <v>0.0</v>
      </c>
      <c r="R6055" s="196">
        <v>0.0</v>
      </c>
      <c r="S6055" s="109">
        <v>44245.0</v>
      </c>
      <c r="T6055" s="196">
        <f t="shared" si="1"/>
        <v>0</v>
      </c>
    </row>
    <row r="6056">
      <c r="A6056" s="7">
        <v>44245.0</v>
      </c>
      <c r="B6056" s="21">
        <v>1.0</v>
      </c>
      <c r="O6056" s="109">
        <v>44245.0</v>
      </c>
      <c r="P6056" s="11">
        <v>1.0</v>
      </c>
      <c r="Q6056" s="196">
        <v>0.0</v>
      </c>
      <c r="R6056" s="196">
        <v>0.0</v>
      </c>
      <c r="S6056" s="109">
        <v>44245.0</v>
      </c>
      <c r="T6056" s="196">
        <f t="shared" si="1"/>
        <v>0</v>
      </c>
    </row>
    <row r="6057">
      <c r="A6057" s="7">
        <v>44245.0</v>
      </c>
      <c r="B6057" s="21">
        <v>1.0</v>
      </c>
      <c r="O6057" s="109">
        <v>44245.0</v>
      </c>
      <c r="P6057" s="11">
        <v>1.0</v>
      </c>
      <c r="Q6057" s="196">
        <v>0.0</v>
      </c>
      <c r="R6057" s="196">
        <v>0.0</v>
      </c>
      <c r="S6057" s="109">
        <v>44245.0</v>
      </c>
      <c r="T6057" s="196">
        <f t="shared" si="1"/>
        <v>0</v>
      </c>
    </row>
    <row r="6058">
      <c r="A6058" s="7">
        <v>44245.0</v>
      </c>
      <c r="B6058" s="21">
        <v>1.0</v>
      </c>
      <c r="O6058" s="109">
        <v>44245.0</v>
      </c>
      <c r="P6058" s="11">
        <v>1.0</v>
      </c>
      <c r="Q6058" s="196">
        <v>0.0</v>
      </c>
      <c r="R6058" s="196">
        <v>0.0</v>
      </c>
      <c r="S6058" s="109">
        <v>44245.0</v>
      </c>
      <c r="T6058" s="196">
        <f t="shared" si="1"/>
        <v>0</v>
      </c>
    </row>
    <row r="6059">
      <c r="A6059" s="7">
        <v>44245.0</v>
      </c>
      <c r="B6059" s="21">
        <v>1.0</v>
      </c>
      <c r="O6059" s="109">
        <v>44245.0</v>
      </c>
      <c r="P6059" s="11">
        <v>1.0</v>
      </c>
      <c r="Q6059" s="196">
        <v>0.0</v>
      </c>
      <c r="R6059" s="196">
        <v>0.0</v>
      </c>
      <c r="S6059" s="109">
        <v>44245.0</v>
      </c>
      <c r="T6059" s="196">
        <f t="shared" si="1"/>
        <v>0</v>
      </c>
    </row>
    <row r="6060">
      <c r="A6060" s="7">
        <v>44245.0</v>
      </c>
      <c r="B6060" s="21">
        <v>1.0</v>
      </c>
      <c r="O6060" s="109">
        <v>44245.0</v>
      </c>
      <c r="P6060" s="11">
        <v>0.0</v>
      </c>
      <c r="Q6060" s="196">
        <v>0.0</v>
      </c>
      <c r="R6060" s="196">
        <v>0.0</v>
      </c>
      <c r="S6060" s="109">
        <v>44245.0</v>
      </c>
      <c r="T6060" s="196">
        <f t="shared" si="1"/>
        <v>0</v>
      </c>
    </row>
    <row r="6061">
      <c r="A6061" s="7">
        <v>44245.0</v>
      </c>
      <c r="B6061" s="21">
        <v>1.0</v>
      </c>
      <c r="O6061" s="109">
        <v>44245.0</v>
      </c>
      <c r="P6061" s="11">
        <v>0.0</v>
      </c>
      <c r="Q6061" s="196">
        <v>0.0</v>
      </c>
      <c r="R6061" s="196">
        <v>0.0</v>
      </c>
      <c r="S6061" s="109">
        <v>44245.0</v>
      </c>
      <c r="T6061" s="196">
        <f t="shared" si="1"/>
        <v>0</v>
      </c>
    </row>
    <row r="6062">
      <c r="A6062" s="7">
        <v>44245.0</v>
      </c>
      <c r="B6062" s="21">
        <v>1.0</v>
      </c>
      <c r="O6062" s="109">
        <v>44245.0</v>
      </c>
      <c r="P6062" s="11">
        <v>0.0</v>
      </c>
      <c r="Q6062" s="196">
        <v>0.0</v>
      </c>
      <c r="R6062" s="196">
        <v>0.0</v>
      </c>
      <c r="S6062" s="109">
        <v>44245.0</v>
      </c>
      <c r="T6062" s="196">
        <f t="shared" si="1"/>
        <v>0</v>
      </c>
    </row>
    <row r="6063">
      <c r="A6063" s="53">
        <v>44245.0</v>
      </c>
      <c r="B6063" s="21">
        <v>1.0</v>
      </c>
      <c r="O6063" s="200">
        <v>44245.0</v>
      </c>
      <c r="P6063" s="11">
        <v>0.0</v>
      </c>
      <c r="Q6063" s="196">
        <v>0.0</v>
      </c>
      <c r="R6063" s="196">
        <v>0.0</v>
      </c>
      <c r="S6063" s="200">
        <v>44245.0</v>
      </c>
      <c r="T6063" s="196">
        <f t="shared" si="1"/>
        <v>0</v>
      </c>
    </row>
    <row r="6064">
      <c r="A6064" s="53">
        <v>44245.0</v>
      </c>
      <c r="B6064" s="21">
        <v>1.0</v>
      </c>
      <c r="O6064" s="200">
        <v>44245.0</v>
      </c>
      <c r="P6064" s="11">
        <v>0.0</v>
      </c>
      <c r="Q6064" s="196">
        <v>0.0</v>
      </c>
      <c r="R6064" s="196">
        <v>0.0</v>
      </c>
      <c r="S6064" s="200">
        <v>44245.0</v>
      </c>
      <c r="T6064" s="196">
        <f t="shared" si="1"/>
        <v>0</v>
      </c>
    </row>
    <row r="6065">
      <c r="A6065" s="53">
        <v>44245.0</v>
      </c>
      <c r="B6065" s="21">
        <v>1.0</v>
      </c>
      <c r="O6065" s="200">
        <v>44245.0</v>
      </c>
      <c r="P6065" s="11">
        <v>0.0</v>
      </c>
      <c r="Q6065" s="196">
        <v>0.0</v>
      </c>
      <c r="R6065" s="196">
        <v>0.0</v>
      </c>
      <c r="S6065" s="200">
        <v>44245.0</v>
      </c>
      <c r="T6065" s="196">
        <f t="shared" si="1"/>
        <v>0</v>
      </c>
    </row>
    <row r="6066">
      <c r="A6066" s="53">
        <v>44245.0</v>
      </c>
      <c r="B6066" s="21">
        <v>1.0</v>
      </c>
      <c r="O6066" s="200">
        <v>44245.0</v>
      </c>
      <c r="P6066" s="11">
        <v>0.0</v>
      </c>
      <c r="Q6066" s="196">
        <v>0.0</v>
      </c>
      <c r="R6066" s="196">
        <v>0.0</v>
      </c>
      <c r="S6066" s="200">
        <v>44245.0</v>
      </c>
      <c r="T6066" s="196">
        <f t="shared" si="1"/>
        <v>0</v>
      </c>
    </row>
    <row r="6067">
      <c r="A6067" s="53">
        <v>44245.0</v>
      </c>
      <c r="B6067" s="21">
        <v>1.0</v>
      </c>
      <c r="O6067" s="200">
        <v>44245.0</v>
      </c>
      <c r="P6067" s="11">
        <v>0.0</v>
      </c>
      <c r="Q6067" s="196">
        <v>0.0</v>
      </c>
      <c r="R6067" s="196">
        <v>0.0</v>
      </c>
      <c r="S6067" s="200">
        <v>44245.0</v>
      </c>
      <c r="T6067" s="196">
        <f t="shared" si="1"/>
        <v>0</v>
      </c>
    </row>
    <row r="6068">
      <c r="A6068" s="7">
        <v>44245.0</v>
      </c>
      <c r="B6068" s="21">
        <v>1.0</v>
      </c>
      <c r="O6068" s="109">
        <v>44245.0</v>
      </c>
      <c r="P6068" s="11">
        <v>0.0</v>
      </c>
      <c r="Q6068" s="196">
        <v>0.0</v>
      </c>
      <c r="R6068" s="196">
        <v>0.0</v>
      </c>
      <c r="S6068" s="109">
        <v>44245.0</v>
      </c>
      <c r="T6068" s="196">
        <f t="shared" si="1"/>
        <v>0</v>
      </c>
    </row>
    <row r="6069">
      <c r="A6069" s="7">
        <v>44246.0</v>
      </c>
      <c r="B6069" s="21">
        <v>1.0</v>
      </c>
      <c r="O6069" s="109">
        <v>44246.0</v>
      </c>
      <c r="P6069" s="11">
        <v>1.0</v>
      </c>
      <c r="Q6069" s="196">
        <v>0.0</v>
      </c>
      <c r="R6069" s="196">
        <v>0.0</v>
      </c>
      <c r="S6069" s="109">
        <v>44246.0</v>
      </c>
      <c r="T6069" s="196">
        <f t="shared" si="1"/>
        <v>0</v>
      </c>
    </row>
    <row r="6070">
      <c r="A6070" s="7">
        <v>44246.0</v>
      </c>
      <c r="B6070" s="21">
        <v>1.0</v>
      </c>
      <c r="O6070" s="109">
        <v>44246.0</v>
      </c>
      <c r="P6070" s="11">
        <v>0.0</v>
      </c>
      <c r="Q6070" s="196">
        <v>0.0</v>
      </c>
      <c r="R6070" s="196">
        <v>1.0</v>
      </c>
      <c r="S6070" s="109">
        <v>44246.0</v>
      </c>
      <c r="T6070" s="196">
        <f t="shared" si="1"/>
        <v>1</v>
      </c>
    </row>
    <row r="6071">
      <c r="A6071" s="7">
        <v>44246.0</v>
      </c>
      <c r="B6071" s="21">
        <v>1.0</v>
      </c>
      <c r="O6071" s="109">
        <v>44246.0</v>
      </c>
      <c r="P6071" s="11">
        <v>1.0</v>
      </c>
      <c r="Q6071" s="196">
        <v>0.0</v>
      </c>
      <c r="R6071" s="196">
        <v>0.0</v>
      </c>
      <c r="S6071" s="109">
        <v>44246.0</v>
      </c>
      <c r="T6071" s="196">
        <f t="shared" si="1"/>
        <v>0</v>
      </c>
    </row>
    <row r="6072">
      <c r="A6072" s="7">
        <v>44246.0</v>
      </c>
      <c r="B6072" s="21">
        <v>1.0</v>
      </c>
      <c r="O6072" s="109">
        <v>44246.0</v>
      </c>
      <c r="P6072" s="11">
        <v>1.0</v>
      </c>
      <c r="Q6072" s="196">
        <v>0.0</v>
      </c>
      <c r="R6072" s="196">
        <v>0.0</v>
      </c>
      <c r="S6072" s="109">
        <v>44246.0</v>
      </c>
      <c r="T6072" s="196">
        <f t="shared" si="1"/>
        <v>0</v>
      </c>
    </row>
    <row r="6073">
      <c r="A6073" s="7">
        <v>44246.0</v>
      </c>
      <c r="B6073" s="21">
        <v>1.0</v>
      </c>
      <c r="O6073" s="109">
        <v>44246.0</v>
      </c>
      <c r="P6073" s="11">
        <v>1.0</v>
      </c>
      <c r="Q6073" s="196">
        <v>0.0</v>
      </c>
      <c r="R6073" s="196">
        <v>0.0</v>
      </c>
      <c r="S6073" s="109">
        <v>44246.0</v>
      </c>
      <c r="T6073" s="196">
        <f t="shared" si="1"/>
        <v>0</v>
      </c>
    </row>
    <row r="6074">
      <c r="A6074" s="7">
        <v>44246.0</v>
      </c>
      <c r="B6074" s="21">
        <v>1.0</v>
      </c>
      <c r="O6074" s="109">
        <v>44246.0</v>
      </c>
      <c r="P6074" s="11">
        <v>0.0</v>
      </c>
      <c r="Q6074" s="196">
        <v>0.0</v>
      </c>
      <c r="R6074" s="196">
        <v>0.0</v>
      </c>
      <c r="S6074" s="109">
        <v>44246.0</v>
      </c>
      <c r="T6074" s="196">
        <f t="shared" si="1"/>
        <v>0</v>
      </c>
    </row>
    <row r="6075">
      <c r="A6075" s="7">
        <v>44246.0</v>
      </c>
      <c r="B6075" s="21">
        <v>1.0</v>
      </c>
      <c r="O6075" s="109">
        <v>44246.0</v>
      </c>
      <c r="P6075" s="11">
        <v>0.0</v>
      </c>
      <c r="Q6075" s="196">
        <v>0.0</v>
      </c>
      <c r="R6075" s="196">
        <v>1.0</v>
      </c>
      <c r="S6075" s="109">
        <v>44246.0</v>
      </c>
      <c r="T6075" s="196">
        <f t="shared" si="1"/>
        <v>1</v>
      </c>
    </row>
    <row r="6076">
      <c r="A6076" s="7">
        <v>44246.0</v>
      </c>
      <c r="B6076" s="21">
        <v>1.0</v>
      </c>
      <c r="O6076" s="109">
        <v>44246.0</v>
      </c>
      <c r="P6076" s="11">
        <v>0.0</v>
      </c>
      <c r="Q6076" s="196">
        <v>0.0</v>
      </c>
      <c r="R6076" s="196">
        <v>1.0</v>
      </c>
      <c r="S6076" s="109">
        <v>44246.0</v>
      </c>
      <c r="T6076" s="196">
        <f t="shared" si="1"/>
        <v>1</v>
      </c>
    </row>
    <row r="6077">
      <c r="A6077" s="7">
        <v>44246.0</v>
      </c>
      <c r="B6077" s="21">
        <v>1.0</v>
      </c>
      <c r="O6077" s="109">
        <v>44246.0</v>
      </c>
      <c r="P6077" s="11">
        <v>0.0</v>
      </c>
      <c r="Q6077" s="196">
        <v>0.0</v>
      </c>
      <c r="R6077" s="196">
        <v>1.0</v>
      </c>
      <c r="S6077" s="109">
        <v>44246.0</v>
      </c>
      <c r="T6077" s="196">
        <f t="shared" si="1"/>
        <v>1</v>
      </c>
    </row>
    <row r="6078">
      <c r="A6078" s="7">
        <v>44246.0</v>
      </c>
      <c r="B6078" s="21">
        <v>1.0</v>
      </c>
      <c r="O6078" s="109">
        <v>44246.0</v>
      </c>
      <c r="P6078" s="11">
        <v>1.0</v>
      </c>
      <c r="Q6078" s="196">
        <v>0.0</v>
      </c>
      <c r="R6078" s="196">
        <v>0.0</v>
      </c>
      <c r="S6078" s="109">
        <v>44246.0</v>
      </c>
      <c r="T6078" s="196">
        <f t="shared" si="1"/>
        <v>0</v>
      </c>
    </row>
    <row r="6079">
      <c r="A6079" s="7">
        <v>44246.0</v>
      </c>
      <c r="B6079" s="21">
        <v>1.0</v>
      </c>
      <c r="O6079" s="109">
        <v>44246.0</v>
      </c>
      <c r="P6079" s="11">
        <v>1.0</v>
      </c>
      <c r="Q6079" s="196">
        <v>0.0</v>
      </c>
      <c r="R6079" s="196">
        <v>0.0</v>
      </c>
      <c r="S6079" s="109">
        <v>44246.0</v>
      </c>
      <c r="T6079" s="196">
        <f t="shared" si="1"/>
        <v>0</v>
      </c>
    </row>
    <row r="6080">
      <c r="A6080" s="7">
        <v>44246.0</v>
      </c>
      <c r="B6080" s="21">
        <v>1.0</v>
      </c>
      <c r="O6080" s="109">
        <v>44246.0</v>
      </c>
      <c r="P6080" s="11">
        <v>1.0</v>
      </c>
      <c r="Q6080" s="196">
        <v>0.0</v>
      </c>
      <c r="R6080" s="196">
        <v>0.0</v>
      </c>
      <c r="S6080" s="109">
        <v>44246.0</v>
      </c>
      <c r="T6080" s="196">
        <f t="shared" si="1"/>
        <v>0</v>
      </c>
    </row>
    <row r="6081">
      <c r="A6081" s="7">
        <v>44246.0</v>
      </c>
      <c r="B6081" s="21">
        <v>1.0</v>
      </c>
      <c r="O6081" s="109">
        <v>44246.0</v>
      </c>
      <c r="P6081" s="11">
        <v>0.0</v>
      </c>
      <c r="Q6081" s="196">
        <v>0.0</v>
      </c>
      <c r="R6081" s="196">
        <v>0.0</v>
      </c>
      <c r="S6081" s="109">
        <v>44246.0</v>
      </c>
      <c r="T6081" s="196">
        <f t="shared" si="1"/>
        <v>0</v>
      </c>
    </row>
    <row r="6082">
      <c r="A6082" s="7">
        <v>44246.0</v>
      </c>
      <c r="B6082" s="21">
        <v>1.0</v>
      </c>
      <c r="O6082" s="109">
        <v>44246.0</v>
      </c>
      <c r="P6082" s="11">
        <v>0.0</v>
      </c>
      <c r="Q6082" s="196">
        <v>0.0</v>
      </c>
      <c r="R6082" s="196">
        <v>0.0</v>
      </c>
      <c r="S6082" s="109">
        <v>44246.0</v>
      </c>
      <c r="T6082" s="196">
        <f t="shared" si="1"/>
        <v>0</v>
      </c>
    </row>
    <row r="6083">
      <c r="A6083" s="7">
        <v>44246.0</v>
      </c>
      <c r="B6083" s="21">
        <v>1.0</v>
      </c>
      <c r="O6083" s="109">
        <v>44246.0</v>
      </c>
      <c r="P6083" s="11">
        <v>0.0</v>
      </c>
      <c r="Q6083" s="196">
        <v>0.0</v>
      </c>
      <c r="R6083" s="196">
        <v>0.0</v>
      </c>
      <c r="S6083" s="109">
        <v>44246.0</v>
      </c>
      <c r="T6083" s="196">
        <f t="shared" si="1"/>
        <v>0</v>
      </c>
    </row>
    <row r="6084">
      <c r="A6084" s="7">
        <v>44246.0</v>
      </c>
      <c r="B6084" s="21">
        <v>1.0</v>
      </c>
      <c r="O6084" s="109">
        <v>44246.0</v>
      </c>
      <c r="P6084" s="11">
        <v>1.0</v>
      </c>
      <c r="Q6084" s="196">
        <v>0.0</v>
      </c>
      <c r="R6084" s="196">
        <v>0.0</v>
      </c>
      <c r="S6084" s="109">
        <v>44246.0</v>
      </c>
      <c r="T6084" s="196">
        <f t="shared" si="1"/>
        <v>0</v>
      </c>
    </row>
    <row r="6085">
      <c r="A6085" s="7">
        <v>44246.0</v>
      </c>
      <c r="B6085" s="21">
        <v>1.0</v>
      </c>
      <c r="O6085" s="109">
        <v>44246.0</v>
      </c>
      <c r="P6085" s="11">
        <v>1.0</v>
      </c>
      <c r="Q6085" s="196">
        <v>0.0</v>
      </c>
      <c r="R6085" s="196">
        <v>0.0</v>
      </c>
      <c r="S6085" s="109">
        <v>44246.0</v>
      </c>
      <c r="T6085" s="196">
        <f t="shared" si="1"/>
        <v>0</v>
      </c>
    </row>
    <row r="6086">
      <c r="A6086" s="7">
        <v>44246.0</v>
      </c>
      <c r="B6086" s="21">
        <v>1.0</v>
      </c>
      <c r="O6086" s="109">
        <v>44246.0</v>
      </c>
      <c r="P6086" s="11">
        <v>1.0</v>
      </c>
      <c r="Q6086" s="196">
        <v>0.0</v>
      </c>
      <c r="R6086" s="196">
        <v>0.0</v>
      </c>
      <c r="S6086" s="109">
        <v>44246.0</v>
      </c>
      <c r="T6086" s="196">
        <f t="shared" si="1"/>
        <v>0</v>
      </c>
    </row>
    <row r="6087">
      <c r="A6087" s="7">
        <v>44246.0</v>
      </c>
      <c r="B6087" s="21">
        <v>1.0</v>
      </c>
      <c r="O6087" s="109">
        <v>44246.0</v>
      </c>
      <c r="P6087" s="11">
        <v>0.0</v>
      </c>
      <c r="Q6087" s="196">
        <v>0.0</v>
      </c>
      <c r="R6087" s="196">
        <v>0.0</v>
      </c>
      <c r="S6087" s="109">
        <v>44246.0</v>
      </c>
      <c r="T6087" s="196">
        <f t="shared" si="1"/>
        <v>0</v>
      </c>
    </row>
    <row r="6088">
      <c r="A6088" s="7">
        <v>44246.0</v>
      </c>
      <c r="B6088" s="21">
        <v>1.0</v>
      </c>
      <c r="O6088" s="109">
        <v>44246.0</v>
      </c>
      <c r="P6088" s="11">
        <v>0.0</v>
      </c>
      <c r="Q6088" s="196">
        <v>0.0</v>
      </c>
      <c r="R6088" s="196">
        <v>0.0</v>
      </c>
      <c r="S6088" s="109">
        <v>44246.0</v>
      </c>
      <c r="T6088" s="196">
        <f t="shared" si="1"/>
        <v>0</v>
      </c>
    </row>
    <row r="6089">
      <c r="A6089" s="7">
        <v>44246.0</v>
      </c>
      <c r="B6089" s="21">
        <v>1.0</v>
      </c>
      <c r="O6089" s="109">
        <v>44246.0</v>
      </c>
      <c r="P6089" s="11">
        <v>0.0</v>
      </c>
      <c r="Q6089" s="196">
        <v>0.0</v>
      </c>
      <c r="R6089" s="196">
        <v>0.0</v>
      </c>
      <c r="S6089" s="109">
        <v>44246.0</v>
      </c>
      <c r="T6089" s="196">
        <f t="shared" si="1"/>
        <v>0</v>
      </c>
    </row>
    <row r="6090">
      <c r="A6090" s="7">
        <v>44246.0</v>
      </c>
      <c r="B6090" s="21">
        <v>1.0</v>
      </c>
      <c r="O6090" s="109">
        <v>44246.0</v>
      </c>
      <c r="P6090" s="11">
        <v>0.0</v>
      </c>
      <c r="Q6090" s="196">
        <v>0.0</v>
      </c>
      <c r="R6090" s="196">
        <v>0.0</v>
      </c>
      <c r="S6090" s="109">
        <v>44246.0</v>
      </c>
      <c r="T6090" s="196">
        <f t="shared" si="1"/>
        <v>0</v>
      </c>
    </row>
    <row r="6091">
      <c r="A6091" s="7">
        <v>44246.0</v>
      </c>
      <c r="B6091" s="21">
        <v>1.0</v>
      </c>
      <c r="O6091" s="109">
        <v>44246.0</v>
      </c>
      <c r="P6091" s="11">
        <v>0.0</v>
      </c>
      <c r="Q6091" s="196">
        <v>0.0</v>
      </c>
      <c r="R6091" s="196">
        <v>0.0</v>
      </c>
      <c r="S6091" s="109">
        <v>44246.0</v>
      </c>
      <c r="T6091" s="196">
        <f t="shared" si="1"/>
        <v>0</v>
      </c>
    </row>
    <row r="6092">
      <c r="A6092" s="7">
        <v>44246.0</v>
      </c>
      <c r="B6092" s="21">
        <v>1.0</v>
      </c>
      <c r="O6092" s="109">
        <v>44246.0</v>
      </c>
      <c r="P6092" s="11">
        <v>0.0</v>
      </c>
      <c r="Q6092" s="196">
        <v>0.0</v>
      </c>
      <c r="R6092" s="196">
        <v>0.0</v>
      </c>
      <c r="S6092" s="109">
        <v>44246.0</v>
      </c>
      <c r="T6092" s="196">
        <f t="shared" si="1"/>
        <v>0</v>
      </c>
    </row>
    <row r="6093">
      <c r="A6093" s="7">
        <v>44246.0</v>
      </c>
      <c r="B6093" s="21">
        <v>1.0</v>
      </c>
      <c r="O6093" s="109">
        <v>44246.0</v>
      </c>
      <c r="P6093" s="11">
        <v>1.0</v>
      </c>
      <c r="Q6093" s="196">
        <v>0.0</v>
      </c>
      <c r="R6093" s="196">
        <v>0.0</v>
      </c>
      <c r="S6093" s="109">
        <v>44246.0</v>
      </c>
      <c r="T6093" s="196">
        <f t="shared" si="1"/>
        <v>0</v>
      </c>
    </row>
    <row r="6094">
      <c r="A6094" s="71">
        <v>44246.0</v>
      </c>
      <c r="B6094" s="21">
        <v>1.0</v>
      </c>
      <c r="O6094" s="201">
        <v>44246.0</v>
      </c>
      <c r="P6094" s="11">
        <v>0.0</v>
      </c>
      <c r="Q6094" s="196">
        <v>0.0</v>
      </c>
      <c r="R6094" s="196">
        <v>0.0</v>
      </c>
      <c r="S6094" s="201">
        <v>44246.0</v>
      </c>
      <c r="T6094" s="196">
        <f t="shared" si="1"/>
        <v>0</v>
      </c>
    </row>
    <row r="6095">
      <c r="A6095" s="71">
        <v>44246.0</v>
      </c>
      <c r="B6095" s="21">
        <v>1.0</v>
      </c>
      <c r="O6095" s="201">
        <v>44246.0</v>
      </c>
      <c r="P6095" s="11">
        <v>0.0</v>
      </c>
      <c r="Q6095" s="196">
        <v>0.0</v>
      </c>
      <c r="R6095" s="196">
        <v>0.0</v>
      </c>
      <c r="S6095" s="201">
        <v>44246.0</v>
      </c>
      <c r="T6095" s="196">
        <f t="shared" si="1"/>
        <v>0</v>
      </c>
    </row>
    <row r="6096">
      <c r="A6096" s="77">
        <v>44246.0</v>
      </c>
      <c r="B6096" s="21">
        <v>1.0</v>
      </c>
      <c r="O6096" s="202">
        <v>44246.0</v>
      </c>
      <c r="P6096" s="11">
        <v>1.0</v>
      </c>
      <c r="Q6096" s="196">
        <v>0.0</v>
      </c>
      <c r="R6096" s="196">
        <v>0.0</v>
      </c>
      <c r="S6096" s="202">
        <v>44246.0</v>
      </c>
      <c r="T6096" s="196">
        <f t="shared" si="1"/>
        <v>0</v>
      </c>
    </row>
    <row r="6097">
      <c r="A6097" s="7">
        <v>44246.0</v>
      </c>
      <c r="B6097" s="21">
        <v>1.0</v>
      </c>
      <c r="O6097" s="109">
        <v>44246.0</v>
      </c>
      <c r="P6097" s="11">
        <v>1.0</v>
      </c>
      <c r="Q6097" s="196">
        <v>0.0</v>
      </c>
      <c r="R6097" s="196">
        <v>0.0</v>
      </c>
      <c r="S6097" s="109">
        <v>44246.0</v>
      </c>
      <c r="T6097" s="196">
        <f t="shared" si="1"/>
        <v>0</v>
      </c>
    </row>
    <row r="6098">
      <c r="A6098" s="7">
        <v>44246.0</v>
      </c>
      <c r="B6098" s="21">
        <v>1.0</v>
      </c>
      <c r="O6098" s="109">
        <v>44246.0</v>
      </c>
      <c r="P6098" s="11">
        <v>0.0</v>
      </c>
      <c r="Q6098" s="196">
        <v>0.0</v>
      </c>
      <c r="R6098" s="196">
        <v>0.0</v>
      </c>
      <c r="S6098" s="109">
        <v>44246.0</v>
      </c>
      <c r="T6098" s="196">
        <f t="shared" si="1"/>
        <v>0</v>
      </c>
    </row>
    <row r="6099">
      <c r="A6099" s="7">
        <v>44246.0</v>
      </c>
      <c r="B6099" s="21">
        <v>1.0</v>
      </c>
      <c r="O6099" s="109">
        <v>44246.0</v>
      </c>
      <c r="P6099" s="11">
        <v>0.0</v>
      </c>
      <c r="Q6099" s="196">
        <v>0.0</v>
      </c>
      <c r="R6099" s="196">
        <v>0.0</v>
      </c>
      <c r="S6099" s="109">
        <v>44246.0</v>
      </c>
      <c r="T6099" s="196">
        <f t="shared" si="1"/>
        <v>0</v>
      </c>
    </row>
    <row r="6100">
      <c r="A6100" s="7">
        <v>44246.0</v>
      </c>
      <c r="B6100" s="21">
        <v>1.0</v>
      </c>
      <c r="O6100" s="109">
        <v>44246.0</v>
      </c>
      <c r="P6100" s="11">
        <v>0.0</v>
      </c>
      <c r="Q6100" s="196">
        <v>0.0</v>
      </c>
      <c r="R6100" s="196">
        <v>0.0</v>
      </c>
      <c r="S6100" s="109">
        <v>44246.0</v>
      </c>
      <c r="T6100" s="196">
        <f t="shared" si="1"/>
        <v>0</v>
      </c>
    </row>
    <row r="6101">
      <c r="A6101" s="7">
        <v>44246.0</v>
      </c>
      <c r="B6101" s="21">
        <v>1.0</v>
      </c>
      <c r="O6101" s="109">
        <v>44246.0</v>
      </c>
      <c r="P6101" s="11">
        <v>0.0</v>
      </c>
      <c r="Q6101" s="196">
        <v>0.0</v>
      </c>
      <c r="R6101" s="196">
        <v>0.0</v>
      </c>
      <c r="S6101" s="109">
        <v>44246.0</v>
      </c>
      <c r="T6101" s="196">
        <f t="shared" si="1"/>
        <v>0</v>
      </c>
    </row>
    <row r="6102">
      <c r="A6102" s="7">
        <v>44246.0</v>
      </c>
      <c r="B6102" s="21">
        <v>1.0</v>
      </c>
      <c r="O6102" s="109">
        <v>44246.0</v>
      </c>
      <c r="P6102" s="11">
        <v>0.0</v>
      </c>
      <c r="Q6102" s="196">
        <v>0.0</v>
      </c>
      <c r="R6102" s="196">
        <v>0.0</v>
      </c>
      <c r="S6102" s="109">
        <v>44246.0</v>
      </c>
      <c r="T6102" s="196">
        <f t="shared" si="1"/>
        <v>0</v>
      </c>
    </row>
    <row r="6103">
      <c r="A6103" s="7">
        <v>44246.0</v>
      </c>
      <c r="B6103" s="21">
        <v>1.0</v>
      </c>
      <c r="O6103" s="109">
        <v>44246.0</v>
      </c>
      <c r="P6103" s="11">
        <v>0.0</v>
      </c>
      <c r="Q6103" s="196">
        <v>0.0</v>
      </c>
      <c r="R6103" s="196">
        <v>0.0</v>
      </c>
      <c r="S6103" s="109">
        <v>44246.0</v>
      </c>
      <c r="T6103" s="196">
        <f t="shared" si="1"/>
        <v>0</v>
      </c>
    </row>
    <row r="6104">
      <c r="A6104" s="7">
        <v>44246.0</v>
      </c>
      <c r="B6104" s="21">
        <v>1.0</v>
      </c>
      <c r="O6104" s="109">
        <v>44246.0</v>
      </c>
      <c r="P6104" s="11">
        <v>0.0</v>
      </c>
      <c r="Q6104" s="196">
        <v>0.0</v>
      </c>
      <c r="R6104" s="196">
        <v>0.0</v>
      </c>
      <c r="S6104" s="109">
        <v>44246.0</v>
      </c>
      <c r="T6104" s="196">
        <f t="shared" si="1"/>
        <v>0</v>
      </c>
    </row>
    <row r="6105">
      <c r="A6105" s="7">
        <v>44246.0</v>
      </c>
      <c r="B6105" s="21">
        <v>1.0</v>
      </c>
      <c r="O6105" s="109">
        <v>44246.0</v>
      </c>
      <c r="P6105" s="11">
        <v>0.0</v>
      </c>
      <c r="Q6105" s="196">
        <v>0.0</v>
      </c>
      <c r="R6105" s="196">
        <v>0.0</v>
      </c>
      <c r="S6105" s="109">
        <v>44246.0</v>
      </c>
      <c r="T6105" s="196">
        <f t="shared" si="1"/>
        <v>0</v>
      </c>
    </row>
    <row r="6106">
      <c r="A6106" s="7">
        <v>44246.0</v>
      </c>
      <c r="B6106" s="21">
        <v>1.0</v>
      </c>
      <c r="O6106" s="109">
        <v>44246.0</v>
      </c>
      <c r="P6106" s="11">
        <v>0.0</v>
      </c>
      <c r="Q6106" s="196">
        <v>0.0</v>
      </c>
      <c r="R6106" s="196">
        <v>1.0</v>
      </c>
      <c r="S6106" s="109">
        <v>44246.0</v>
      </c>
      <c r="T6106" s="196">
        <f t="shared" si="1"/>
        <v>1</v>
      </c>
    </row>
    <row r="6107">
      <c r="A6107" s="71">
        <v>44246.0</v>
      </c>
      <c r="B6107" s="21">
        <v>1.0</v>
      </c>
      <c r="O6107" s="201">
        <v>44246.0</v>
      </c>
      <c r="P6107" s="11">
        <v>0.0</v>
      </c>
      <c r="Q6107" s="196">
        <v>0.0</v>
      </c>
      <c r="R6107" s="196">
        <v>0.0</v>
      </c>
      <c r="S6107" s="201">
        <v>44246.0</v>
      </c>
      <c r="T6107" s="196">
        <f t="shared" si="1"/>
        <v>0</v>
      </c>
    </row>
    <row r="6108">
      <c r="A6108" s="71">
        <v>44246.0</v>
      </c>
      <c r="B6108" s="21">
        <v>1.0</v>
      </c>
      <c r="O6108" s="201">
        <v>44246.0</v>
      </c>
      <c r="P6108" s="11">
        <v>0.0</v>
      </c>
      <c r="Q6108" s="196">
        <v>0.0</v>
      </c>
      <c r="R6108" s="196">
        <v>0.0</v>
      </c>
      <c r="S6108" s="201">
        <v>44246.0</v>
      </c>
      <c r="T6108" s="196">
        <f t="shared" si="1"/>
        <v>0</v>
      </c>
    </row>
    <row r="6109">
      <c r="A6109" s="7">
        <v>44246.0</v>
      </c>
      <c r="B6109" s="21">
        <v>1.0</v>
      </c>
      <c r="O6109" s="109">
        <v>44246.0</v>
      </c>
      <c r="P6109" s="11">
        <v>0.0</v>
      </c>
      <c r="Q6109" s="196">
        <v>1.0</v>
      </c>
      <c r="R6109" s="196">
        <v>0.0</v>
      </c>
      <c r="S6109" s="109">
        <v>44246.0</v>
      </c>
      <c r="T6109" s="196">
        <f t="shared" si="1"/>
        <v>1</v>
      </c>
    </row>
    <row r="6110">
      <c r="A6110" s="7">
        <v>44246.0</v>
      </c>
      <c r="B6110" s="21">
        <v>1.0</v>
      </c>
      <c r="O6110" s="109">
        <v>44246.0</v>
      </c>
      <c r="P6110" s="11">
        <v>0.0</v>
      </c>
      <c r="Q6110" s="196">
        <v>0.0</v>
      </c>
      <c r="R6110" s="196">
        <v>0.0</v>
      </c>
      <c r="S6110" s="109">
        <v>44246.0</v>
      </c>
      <c r="T6110" s="196">
        <f t="shared" si="1"/>
        <v>0</v>
      </c>
    </row>
    <row r="6111">
      <c r="A6111" s="7">
        <v>44246.0</v>
      </c>
      <c r="B6111" s="21">
        <v>1.0</v>
      </c>
      <c r="O6111" s="109">
        <v>44246.0</v>
      </c>
      <c r="P6111" s="11">
        <v>0.0</v>
      </c>
      <c r="Q6111" s="196">
        <v>0.0</v>
      </c>
      <c r="R6111" s="196">
        <v>0.0</v>
      </c>
      <c r="S6111" s="109">
        <v>44246.0</v>
      </c>
      <c r="T6111" s="196">
        <f t="shared" si="1"/>
        <v>0</v>
      </c>
    </row>
    <row r="6112">
      <c r="A6112" s="7">
        <v>44246.0</v>
      </c>
      <c r="B6112" s="21">
        <v>1.0</v>
      </c>
      <c r="O6112" s="109">
        <v>44246.0</v>
      </c>
      <c r="P6112" s="11">
        <v>1.0</v>
      </c>
      <c r="Q6112" s="196">
        <v>0.0</v>
      </c>
      <c r="R6112" s="196">
        <v>0.0</v>
      </c>
      <c r="S6112" s="109">
        <v>44246.0</v>
      </c>
      <c r="T6112" s="196">
        <f t="shared" si="1"/>
        <v>0</v>
      </c>
    </row>
    <row r="6113">
      <c r="A6113" s="7">
        <v>44246.0</v>
      </c>
      <c r="B6113" s="21">
        <v>1.0</v>
      </c>
      <c r="O6113" s="109">
        <v>44246.0</v>
      </c>
      <c r="P6113" s="11">
        <v>0.0</v>
      </c>
      <c r="Q6113" s="196">
        <v>0.0</v>
      </c>
      <c r="R6113" s="196">
        <v>0.0</v>
      </c>
      <c r="S6113" s="109">
        <v>44246.0</v>
      </c>
      <c r="T6113" s="196">
        <f t="shared" si="1"/>
        <v>0</v>
      </c>
    </row>
    <row r="6114">
      <c r="A6114" s="7">
        <v>44246.0</v>
      </c>
      <c r="B6114" s="21">
        <v>1.0</v>
      </c>
      <c r="O6114" s="109">
        <v>44246.0</v>
      </c>
      <c r="P6114" s="11">
        <v>0.0</v>
      </c>
      <c r="Q6114" s="196">
        <v>0.0</v>
      </c>
      <c r="R6114" s="196">
        <v>0.0</v>
      </c>
      <c r="S6114" s="109">
        <v>44246.0</v>
      </c>
      <c r="T6114" s="196">
        <f t="shared" si="1"/>
        <v>0</v>
      </c>
    </row>
    <row r="6115">
      <c r="A6115" s="7">
        <v>44246.0</v>
      </c>
      <c r="B6115" s="21">
        <v>1.0</v>
      </c>
      <c r="O6115" s="109">
        <v>44246.0</v>
      </c>
      <c r="P6115" s="11">
        <v>0.0</v>
      </c>
      <c r="Q6115" s="196">
        <v>0.0</v>
      </c>
      <c r="R6115" s="196">
        <v>0.0</v>
      </c>
      <c r="S6115" s="109">
        <v>44246.0</v>
      </c>
      <c r="T6115" s="196">
        <f t="shared" si="1"/>
        <v>0</v>
      </c>
    </row>
    <row r="6116">
      <c r="A6116" s="7">
        <v>44246.0</v>
      </c>
      <c r="B6116" s="21">
        <v>1.0</v>
      </c>
      <c r="O6116" s="109">
        <v>44246.0</v>
      </c>
      <c r="P6116" s="11">
        <v>0.0</v>
      </c>
      <c r="Q6116" s="196">
        <v>0.0</v>
      </c>
      <c r="R6116" s="196">
        <v>0.0</v>
      </c>
      <c r="S6116" s="109">
        <v>44246.0</v>
      </c>
      <c r="T6116" s="196">
        <f t="shared" si="1"/>
        <v>0</v>
      </c>
    </row>
    <row r="6117">
      <c r="A6117" s="7">
        <v>44246.0</v>
      </c>
      <c r="B6117" s="21">
        <v>1.0</v>
      </c>
      <c r="O6117" s="109">
        <v>44246.0</v>
      </c>
      <c r="P6117" s="11">
        <v>0.0</v>
      </c>
      <c r="Q6117" s="196">
        <v>0.0</v>
      </c>
      <c r="R6117" s="196">
        <v>0.0</v>
      </c>
      <c r="S6117" s="109">
        <v>44246.0</v>
      </c>
      <c r="T6117" s="196">
        <f t="shared" si="1"/>
        <v>0</v>
      </c>
    </row>
    <row r="6118">
      <c r="A6118" s="7">
        <v>44246.0</v>
      </c>
      <c r="B6118" s="21">
        <v>1.0</v>
      </c>
      <c r="O6118" s="109">
        <v>44246.0</v>
      </c>
      <c r="P6118" s="11">
        <v>0.0</v>
      </c>
      <c r="Q6118" s="196">
        <v>0.0</v>
      </c>
      <c r="R6118" s="196">
        <v>0.0</v>
      </c>
      <c r="S6118" s="109">
        <v>44246.0</v>
      </c>
      <c r="T6118" s="196">
        <f t="shared" si="1"/>
        <v>0</v>
      </c>
    </row>
    <row r="6119">
      <c r="A6119" s="7">
        <v>44246.0</v>
      </c>
      <c r="B6119" s="21">
        <v>1.0</v>
      </c>
      <c r="O6119" s="109">
        <v>44246.0</v>
      </c>
      <c r="P6119" s="11">
        <v>0.0</v>
      </c>
      <c r="Q6119" s="196">
        <v>0.0</v>
      </c>
      <c r="R6119" s="196">
        <v>0.0</v>
      </c>
      <c r="S6119" s="109">
        <v>44246.0</v>
      </c>
      <c r="T6119" s="196">
        <f t="shared" si="1"/>
        <v>0</v>
      </c>
    </row>
    <row r="6120">
      <c r="A6120" s="82">
        <v>44246.0</v>
      </c>
      <c r="B6120" s="21">
        <v>1.0</v>
      </c>
      <c r="O6120" s="160">
        <v>44246.0</v>
      </c>
      <c r="P6120" s="11">
        <v>0.0</v>
      </c>
      <c r="Q6120" s="196">
        <v>0.0</v>
      </c>
      <c r="R6120" s="196">
        <v>0.0</v>
      </c>
      <c r="S6120" s="160">
        <v>44246.0</v>
      </c>
      <c r="T6120" s="196">
        <f t="shared" si="1"/>
        <v>0</v>
      </c>
    </row>
    <row r="6121">
      <c r="A6121" s="7">
        <v>44246.0</v>
      </c>
      <c r="B6121" s="21">
        <v>1.0</v>
      </c>
      <c r="O6121" s="109">
        <v>44246.0</v>
      </c>
      <c r="P6121" s="11">
        <v>0.0</v>
      </c>
      <c r="Q6121" s="196">
        <v>1.0</v>
      </c>
      <c r="R6121" s="196">
        <v>0.0</v>
      </c>
      <c r="S6121" s="109">
        <v>44246.0</v>
      </c>
      <c r="T6121" s="196">
        <f t="shared" si="1"/>
        <v>1</v>
      </c>
    </row>
    <row r="6122">
      <c r="A6122" s="7">
        <v>44246.0</v>
      </c>
      <c r="B6122" s="21">
        <v>1.0</v>
      </c>
      <c r="O6122" s="109">
        <v>44246.0</v>
      </c>
      <c r="P6122" s="11">
        <v>1.0</v>
      </c>
      <c r="Q6122" s="196">
        <v>0.0</v>
      </c>
      <c r="R6122" s="196">
        <v>0.0</v>
      </c>
      <c r="S6122" s="109">
        <v>44246.0</v>
      </c>
      <c r="T6122" s="196">
        <f t="shared" si="1"/>
        <v>0</v>
      </c>
    </row>
    <row r="6123">
      <c r="A6123" s="7">
        <v>44246.0</v>
      </c>
      <c r="B6123" s="21">
        <v>1.0</v>
      </c>
      <c r="O6123" s="109">
        <v>44246.0</v>
      </c>
      <c r="P6123" s="11">
        <v>1.0</v>
      </c>
      <c r="Q6123" s="196">
        <v>0.0</v>
      </c>
      <c r="R6123" s="196">
        <v>0.0</v>
      </c>
      <c r="S6123" s="109">
        <v>44246.0</v>
      </c>
      <c r="T6123" s="196">
        <f t="shared" si="1"/>
        <v>0</v>
      </c>
    </row>
    <row r="6124">
      <c r="A6124" s="7">
        <v>44246.0</v>
      </c>
      <c r="B6124" s="21">
        <v>1.0</v>
      </c>
      <c r="O6124" s="109">
        <v>44246.0</v>
      </c>
      <c r="P6124" s="11">
        <v>1.0</v>
      </c>
      <c r="Q6124" s="196">
        <v>0.0</v>
      </c>
      <c r="R6124" s="196">
        <v>0.0</v>
      </c>
      <c r="S6124" s="109">
        <v>44246.0</v>
      </c>
      <c r="T6124" s="196">
        <f t="shared" si="1"/>
        <v>0</v>
      </c>
    </row>
    <row r="6125">
      <c r="A6125" s="7">
        <v>44246.0</v>
      </c>
      <c r="B6125" s="21">
        <v>1.0</v>
      </c>
      <c r="O6125" s="109">
        <v>44246.0</v>
      </c>
      <c r="P6125" s="11">
        <v>1.0</v>
      </c>
      <c r="Q6125" s="196">
        <v>0.0</v>
      </c>
      <c r="R6125" s="196">
        <v>0.0</v>
      </c>
      <c r="S6125" s="109">
        <v>44246.0</v>
      </c>
      <c r="T6125" s="196">
        <f t="shared" si="1"/>
        <v>0</v>
      </c>
    </row>
    <row r="6126">
      <c r="A6126" s="7">
        <v>44246.0</v>
      </c>
      <c r="B6126" s="21">
        <v>1.0</v>
      </c>
      <c r="O6126" s="109">
        <v>44246.0</v>
      </c>
      <c r="P6126" s="11">
        <v>1.0</v>
      </c>
      <c r="Q6126" s="196">
        <v>0.0</v>
      </c>
      <c r="R6126" s="196">
        <v>0.0</v>
      </c>
      <c r="S6126" s="109">
        <v>44246.0</v>
      </c>
      <c r="T6126" s="196">
        <f t="shared" si="1"/>
        <v>0</v>
      </c>
    </row>
    <row r="6127">
      <c r="A6127" s="7">
        <v>44246.0</v>
      </c>
      <c r="B6127" s="21">
        <v>1.0</v>
      </c>
      <c r="O6127" s="109">
        <v>44246.0</v>
      </c>
      <c r="P6127" s="11">
        <v>1.0</v>
      </c>
      <c r="Q6127" s="196">
        <v>0.0</v>
      </c>
      <c r="R6127" s="196">
        <v>0.0</v>
      </c>
      <c r="S6127" s="109">
        <v>44246.0</v>
      </c>
      <c r="T6127" s="196">
        <f t="shared" si="1"/>
        <v>0</v>
      </c>
    </row>
    <row r="6128">
      <c r="A6128" s="7">
        <v>44246.0</v>
      </c>
      <c r="B6128" s="21">
        <v>1.0</v>
      </c>
      <c r="O6128" s="109">
        <v>44246.0</v>
      </c>
      <c r="P6128" s="11">
        <v>1.0</v>
      </c>
      <c r="Q6128" s="196">
        <v>0.0</v>
      </c>
      <c r="R6128" s="196">
        <v>0.0</v>
      </c>
      <c r="S6128" s="109">
        <v>44246.0</v>
      </c>
      <c r="T6128" s="196">
        <f t="shared" si="1"/>
        <v>0</v>
      </c>
    </row>
    <row r="6129">
      <c r="A6129" s="7">
        <v>44246.0</v>
      </c>
      <c r="B6129" s="21">
        <v>1.0</v>
      </c>
      <c r="O6129" s="109">
        <v>44246.0</v>
      </c>
      <c r="P6129" s="11">
        <v>1.0</v>
      </c>
      <c r="Q6129" s="196">
        <v>0.0</v>
      </c>
      <c r="R6129" s="196">
        <v>0.0</v>
      </c>
      <c r="S6129" s="109">
        <v>44246.0</v>
      </c>
      <c r="T6129" s="196">
        <f t="shared" si="1"/>
        <v>0</v>
      </c>
    </row>
    <row r="6130">
      <c r="A6130" s="7">
        <v>44246.0</v>
      </c>
      <c r="B6130" s="21">
        <v>1.0</v>
      </c>
      <c r="O6130" s="109">
        <v>44246.0</v>
      </c>
      <c r="P6130" s="11">
        <v>0.0</v>
      </c>
      <c r="Q6130" s="196">
        <v>0.0</v>
      </c>
      <c r="R6130" s="196">
        <v>0.0</v>
      </c>
      <c r="S6130" s="109">
        <v>44246.0</v>
      </c>
      <c r="T6130" s="196">
        <f t="shared" si="1"/>
        <v>0</v>
      </c>
    </row>
    <row r="6131">
      <c r="A6131" s="7">
        <v>44246.0</v>
      </c>
      <c r="B6131" s="21">
        <v>1.0</v>
      </c>
      <c r="O6131" s="109">
        <v>44246.0</v>
      </c>
      <c r="P6131" s="11">
        <v>1.0</v>
      </c>
      <c r="Q6131" s="196">
        <v>0.0</v>
      </c>
      <c r="R6131" s="196">
        <v>0.0</v>
      </c>
      <c r="S6131" s="109">
        <v>44246.0</v>
      </c>
      <c r="T6131" s="196">
        <f t="shared" si="1"/>
        <v>0</v>
      </c>
    </row>
    <row r="6132">
      <c r="A6132" s="7">
        <v>44246.0</v>
      </c>
      <c r="B6132" s="21">
        <v>1.0</v>
      </c>
      <c r="O6132" s="109">
        <v>44246.0</v>
      </c>
      <c r="P6132" s="11">
        <v>1.0</v>
      </c>
      <c r="Q6132" s="196">
        <v>0.0</v>
      </c>
      <c r="R6132" s="196">
        <v>0.0</v>
      </c>
      <c r="S6132" s="109">
        <v>44246.0</v>
      </c>
      <c r="T6132" s="196">
        <f t="shared" si="1"/>
        <v>0</v>
      </c>
    </row>
    <row r="6133">
      <c r="A6133" s="50">
        <v>44246.0</v>
      </c>
      <c r="B6133" s="21">
        <v>1.0</v>
      </c>
      <c r="O6133" s="109">
        <v>44246.0</v>
      </c>
      <c r="P6133" s="11">
        <v>1.0</v>
      </c>
      <c r="Q6133" s="196">
        <v>0.0</v>
      </c>
      <c r="R6133" s="196">
        <v>0.0</v>
      </c>
      <c r="S6133" s="109">
        <v>44246.0</v>
      </c>
      <c r="T6133" s="196">
        <f t="shared" si="1"/>
        <v>0</v>
      </c>
    </row>
    <row r="6134">
      <c r="A6134" s="7">
        <v>44246.0</v>
      </c>
      <c r="B6134" s="21">
        <v>1.0</v>
      </c>
      <c r="O6134" s="109">
        <v>44246.0</v>
      </c>
      <c r="P6134" s="11">
        <v>1.0</v>
      </c>
      <c r="Q6134" s="196">
        <v>0.0</v>
      </c>
      <c r="R6134" s="196">
        <v>0.0</v>
      </c>
      <c r="S6134" s="109">
        <v>44246.0</v>
      </c>
      <c r="T6134" s="196">
        <f t="shared" si="1"/>
        <v>0</v>
      </c>
    </row>
    <row r="6135">
      <c r="A6135" s="17">
        <v>44246.0</v>
      </c>
      <c r="B6135" s="21">
        <v>1.0</v>
      </c>
      <c r="O6135" s="197">
        <v>44246.0</v>
      </c>
      <c r="P6135" s="11">
        <v>1.0</v>
      </c>
      <c r="Q6135" s="196">
        <v>0.0</v>
      </c>
      <c r="R6135" s="196">
        <v>0.0</v>
      </c>
      <c r="S6135" s="197">
        <v>44246.0</v>
      </c>
      <c r="T6135" s="196">
        <f t="shared" si="1"/>
        <v>0</v>
      </c>
    </row>
    <row r="6136">
      <c r="A6136" s="53">
        <v>44246.0</v>
      </c>
      <c r="B6136" s="21">
        <v>1.0</v>
      </c>
      <c r="O6136" s="200">
        <v>44246.0</v>
      </c>
      <c r="P6136" s="11">
        <v>1.0</v>
      </c>
      <c r="Q6136" s="196">
        <v>0.0</v>
      </c>
      <c r="R6136" s="196">
        <v>0.0</v>
      </c>
      <c r="S6136" s="200">
        <v>44246.0</v>
      </c>
      <c r="T6136" s="196">
        <f t="shared" si="1"/>
        <v>0</v>
      </c>
    </row>
    <row r="6137">
      <c r="A6137" s="53">
        <v>44246.0</v>
      </c>
      <c r="B6137" s="21">
        <v>1.0</v>
      </c>
      <c r="O6137" s="200">
        <v>44246.0</v>
      </c>
      <c r="P6137" s="11">
        <v>1.0</v>
      </c>
      <c r="Q6137" s="196">
        <v>0.0</v>
      </c>
      <c r="R6137" s="196">
        <v>0.0</v>
      </c>
      <c r="S6137" s="200">
        <v>44246.0</v>
      </c>
      <c r="T6137" s="196">
        <f t="shared" si="1"/>
        <v>0</v>
      </c>
    </row>
    <row r="6138">
      <c r="A6138" s="53">
        <v>44246.0</v>
      </c>
      <c r="B6138" s="21">
        <v>1.0</v>
      </c>
      <c r="O6138" s="200">
        <v>44246.0</v>
      </c>
      <c r="P6138" s="11">
        <v>1.0</v>
      </c>
      <c r="Q6138" s="196">
        <v>0.0</v>
      </c>
      <c r="R6138" s="196">
        <v>0.0</v>
      </c>
      <c r="S6138" s="200">
        <v>44246.0</v>
      </c>
      <c r="T6138" s="196">
        <f t="shared" si="1"/>
        <v>0</v>
      </c>
    </row>
    <row r="6139">
      <c r="A6139" s="7">
        <v>44246.0</v>
      </c>
      <c r="B6139" s="21">
        <v>1.0</v>
      </c>
      <c r="O6139" s="109">
        <v>44246.0</v>
      </c>
      <c r="P6139" s="11">
        <v>1.0</v>
      </c>
      <c r="Q6139" s="196">
        <v>0.0</v>
      </c>
      <c r="R6139" s="196">
        <v>0.0</v>
      </c>
      <c r="S6139" s="109">
        <v>44246.0</v>
      </c>
      <c r="T6139" s="196">
        <f t="shared" si="1"/>
        <v>0</v>
      </c>
    </row>
    <row r="6140">
      <c r="A6140" s="7">
        <v>44246.0</v>
      </c>
      <c r="B6140" s="21">
        <v>1.0</v>
      </c>
      <c r="O6140" s="109">
        <v>44246.0</v>
      </c>
      <c r="P6140" s="11">
        <v>1.0</v>
      </c>
      <c r="Q6140" s="196">
        <v>0.0</v>
      </c>
      <c r="R6140" s="196">
        <v>0.0</v>
      </c>
      <c r="S6140" s="109">
        <v>44246.0</v>
      </c>
      <c r="T6140" s="196">
        <f t="shared" si="1"/>
        <v>0</v>
      </c>
    </row>
    <row r="6141">
      <c r="A6141" s="7">
        <v>44246.0</v>
      </c>
      <c r="B6141" s="21">
        <v>1.0</v>
      </c>
      <c r="O6141" s="109">
        <v>44246.0</v>
      </c>
      <c r="P6141" s="11">
        <v>1.0</v>
      </c>
      <c r="Q6141" s="196">
        <v>0.0</v>
      </c>
      <c r="R6141" s="196">
        <v>0.0</v>
      </c>
      <c r="S6141" s="109">
        <v>44246.0</v>
      </c>
      <c r="T6141" s="196">
        <f t="shared" si="1"/>
        <v>0</v>
      </c>
    </row>
    <row r="6142">
      <c r="A6142" s="50">
        <v>44246.0</v>
      </c>
      <c r="B6142" s="21">
        <v>1.0</v>
      </c>
      <c r="O6142" s="109">
        <v>44246.0</v>
      </c>
      <c r="P6142" s="11">
        <v>0.0</v>
      </c>
      <c r="Q6142" s="196">
        <v>0.0</v>
      </c>
      <c r="R6142" s="196">
        <v>0.0</v>
      </c>
      <c r="S6142" s="109">
        <v>44246.0</v>
      </c>
      <c r="T6142" s="196">
        <f t="shared" si="1"/>
        <v>0</v>
      </c>
    </row>
    <row r="6143">
      <c r="A6143" s="50">
        <v>44246.0</v>
      </c>
      <c r="B6143" s="21">
        <v>1.0</v>
      </c>
      <c r="O6143" s="109">
        <v>44246.0</v>
      </c>
      <c r="P6143" s="11">
        <v>0.0</v>
      </c>
      <c r="Q6143" s="196">
        <v>0.0</v>
      </c>
      <c r="R6143" s="196">
        <v>0.0</v>
      </c>
      <c r="S6143" s="109">
        <v>44246.0</v>
      </c>
      <c r="T6143" s="196">
        <f t="shared" si="1"/>
        <v>0</v>
      </c>
    </row>
    <row r="6144">
      <c r="A6144" s="7">
        <v>44246.0</v>
      </c>
      <c r="B6144" s="21">
        <v>1.0</v>
      </c>
      <c r="O6144" s="109">
        <v>44246.0</v>
      </c>
      <c r="P6144" s="11">
        <v>0.0</v>
      </c>
      <c r="Q6144" s="196">
        <v>0.0</v>
      </c>
      <c r="R6144" s="196">
        <v>0.0</v>
      </c>
      <c r="S6144" s="109">
        <v>44246.0</v>
      </c>
      <c r="T6144" s="196">
        <f t="shared" si="1"/>
        <v>0</v>
      </c>
    </row>
    <row r="6145">
      <c r="A6145" s="7">
        <v>44246.0</v>
      </c>
      <c r="B6145" s="21">
        <v>1.0</v>
      </c>
      <c r="O6145" s="109">
        <v>44246.0</v>
      </c>
      <c r="P6145" s="11">
        <v>0.0</v>
      </c>
      <c r="Q6145" s="196">
        <v>0.0</v>
      </c>
      <c r="R6145" s="196">
        <v>0.0</v>
      </c>
      <c r="S6145" s="109">
        <v>44246.0</v>
      </c>
      <c r="T6145" s="196">
        <f t="shared" si="1"/>
        <v>0</v>
      </c>
    </row>
    <row r="6146">
      <c r="A6146" s="7">
        <v>44246.0</v>
      </c>
      <c r="B6146" s="21">
        <v>1.0</v>
      </c>
      <c r="O6146" s="109">
        <v>44246.0</v>
      </c>
      <c r="P6146" s="11">
        <v>0.0</v>
      </c>
      <c r="Q6146" s="196">
        <v>0.0</v>
      </c>
      <c r="R6146" s="196">
        <v>0.0</v>
      </c>
      <c r="S6146" s="109">
        <v>44246.0</v>
      </c>
      <c r="T6146" s="196">
        <f t="shared" si="1"/>
        <v>0</v>
      </c>
    </row>
    <row r="6147">
      <c r="A6147" s="50">
        <v>44246.0</v>
      </c>
      <c r="B6147" s="21">
        <v>1.0</v>
      </c>
      <c r="O6147" s="109">
        <v>44246.0</v>
      </c>
      <c r="P6147" s="11">
        <v>0.0</v>
      </c>
      <c r="Q6147" s="196">
        <v>0.0</v>
      </c>
      <c r="R6147" s="196">
        <v>0.0</v>
      </c>
      <c r="S6147" s="109">
        <v>44246.0</v>
      </c>
      <c r="T6147" s="196">
        <f t="shared" si="1"/>
        <v>0</v>
      </c>
    </row>
    <row r="6148">
      <c r="A6148" s="53">
        <v>44246.0</v>
      </c>
      <c r="B6148" s="21">
        <v>1.0</v>
      </c>
      <c r="O6148" s="200">
        <v>44246.0</v>
      </c>
      <c r="P6148" s="11">
        <v>0.0</v>
      </c>
      <c r="Q6148" s="196">
        <v>0.0</v>
      </c>
      <c r="R6148" s="196">
        <v>0.0</v>
      </c>
      <c r="S6148" s="200">
        <v>44246.0</v>
      </c>
      <c r="T6148" s="196">
        <f t="shared" si="1"/>
        <v>0</v>
      </c>
    </row>
    <row r="6149">
      <c r="A6149" s="50">
        <v>44246.0</v>
      </c>
      <c r="B6149" s="21">
        <v>1.0</v>
      </c>
      <c r="O6149" s="109">
        <v>44246.0</v>
      </c>
      <c r="P6149" s="11">
        <v>0.0</v>
      </c>
      <c r="Q6149" s="196">
        <v>0.0</v>
      </c>
      <c r="R6149" s="196">
        <v>0.0</v>
      </c>
      <c r="S6149" s="109">
        <v>44246.0</v>
      </c>
      <c r="T6149" s="196">
        <f t="shared" si="1"/>
        <v>0</v>
      </c>
    </row>
    <row r="6150">
      <c r="A6150" s="50">
        <v>44246.0</v>
      </c>
      <c r="B6150" s="21">
        <v>1.0</v>
      </c>
      <c r="O6150" s="109">
        <v>44246.0</v>
      </c>
      <c r="P6150" s="11">
        <v>0.0</v>
      </c>
      <c r="Q6150" s="196">
        <v>0.0</v>
      </c>
      <c r="R6150" s="196">
        <v>0.0</v>
      </c>
      <c r="S6150" s="109">
        <v>44246.0</v>
      </c>
      <c r="T6150" s="196">
        <f t="shared" si="1"/>
        <v>0</v>
      </c>
    </row>
    <row r="6151">
      <c r="A6151" s="7">
        <v>44246.0</v>
      </c>
      <c r="B6151" s="21">
        <v>1.0</v>
      </c>
      <c r="O6151" s="109">
        <v>44246.0</v>
      </c>
      <c r="P6151" s="11">
        <v>0.0</v>
      </c>
      <c r="Q6151" s="196">
        <v>0.0</v>
      </c>
      <c r="R6151" s="196">
        <v>0.0</v>
      </c>
      <c r="S6151" s="109">
        <v>44246.0</v>
      </c>
      <c r="T6151" s="196">
        <f t="shared" si="1"/>
        <v>0</v>
      </c>
    </row>
    <row r="6152">
      <c r="A6152" s="7">
        <v>44246.0</v>
      </c>
      <c r="B6152" s="21">
        <v>1.0</v>
      </c>
      <c r="O6152" s="109">
        <v>44246.0</v>
      </c>
      <c r="P6152" s="11">
        <v>0.0</v>
      </c>
      <c r="Q6152" s="196">
        <v>0.0</v>
      </c>
      <c r="R6152" s="196">
        <v>1.0</v>
      </c>
      <c r="S6152" s="109">
        <v>44246.0</v>
      </c>
      <c r="T6152" s="196">
        <f t="shared" si="1"/>
        <v>1</v>
      </c>
    </row>
    <row r="6153">
      <c r="A6153" s="50">
        <v>44246.0</v>
      </c>
      <c r="B6153" s="21">
        <v>1.0</v>
      </c>
      <c r="O6153" s="109">
        <v>44246.0</v>
      </c>
      <c r="P6153" s="11">
        <v>0.0</v>
      </c>
      <c r="Q6153" s="196">
        <v>0.0</v>
      </c>
      <c r="R6153" s="196">
        <v>0.0</v>
      </c>
      <c r="S6153" s="109">
        <v>44246.0</v>
      </c>
      <c r="T6153" s="196">
        <f t="shared" si="1"/>
        <v>0</v>
      </c>
    </row>
    <row r="6154">
      <c r="A6154" s="50">
        <v>44246.0</v>
      </c>
      <c r="B6154" s="21">
        <v>1.0</v>
      </c>
      <c r="O6154" s="109">
        <v>44246.0</v>
      </c>
      <c r="P6154" s="11">
        <v>0.0</v>
      </c>
      <c r="Q6154" s="196">
        <v>0.0</v>
      </c>
      <c r="R6154" s="196">
        <v>0.0</v>
      </c>
      <c r="S6154" s="109">
        <v>44246.0</v>
      </c>
      <c r="T6154" s="196">
        <f t="shared" si="1"/>
        <v>0</v>
      </c>
    </row>
    <row r="6155">
      <c r="A6155" s="50">
        <v>44246.0</v>
      </c>
      <c r="B6155" s="21">
        <v>1.0</v>
      </c>
      <c r="O6155" s="109">
        <v>44246.0</v>
      </c>
      <c r="P6155" s="11">
        <v>0.0</v>
      </c>
      <c r="Q6155" s="196">
        <v>0.0</v>
      </c>
      <c r="R6155" s="196">
        <v>0.0</v>
      </c>
      <c r="S6155" s="109">
        <v>44246.0</v>
      </c>
      <c r="T6155" s="196">
        <f t="shared" si="1"/>
        <v>0</v>
      </c>
    </row>
    <row r="6156">
      <c r="A6156" s="50">
        <v>44246.0</v>
      </c>
      <c r="B6156" s="21">
        <v>1.0</v>
      </c>
      <c r="O6156" s="109">
        <v>44246.0</v>
      </c>
      <c r="P6156" s="11">
        <v>0.0</v>
      </c>
      <c r="Q6156" s="196">
        <v>0.0</v>
      </c>
      <c r="R6156" s="196">
        <v>0.0</v>
      </c>
      <c r="S6156" s="109">
        <v>44246.0</v>
      </c>
      <c r="T6156" s="196">
        <f t="shared" si="1"/>
        <v>0</v>
      </c>
    </row>
    <row r="6157">
      <c r="A6157" s="50">
        <v>44246.0</v>
      </c>
      <c r="B6157" s="21">
        <v>1.0</v>
      </c>
      <c r="O6157" s="109">
        <v>44246.0</v>
      </c>
      <c r="P6157" s="11">
        <v>0.0</v>
      </c>
      <c r="Q6157" s="196">
        <v>0.0</v>
      </c>
      <c r="R6157" s="196">
        <v>0.0</v>
      </c>
      <c r="S6157" s="109">
        <v>44246.0</v>
      </c>
      <c r="T6157" s="196">
        <f t="shared" si="1"/>
        <v>0</v>
      </c>
    </row>
    <row r="6158">
      <c r="A6158" s="50">
        <v>44246.0</v>
      </c>
      <c r="B6158" s="21">
        <v>1.0</v>
      </c>
      <c r="O6158" s="109">
        <v>44246.0</v>
      </c>
      <c r="P6158" s="11">
        <v>0.0</v>
      </c>
      <c r="Q6158" s="196">
        <v>0.0</v>
      </c>
      <c r="R6158" s="196">
        <v>0.0</v>
      </c>
      <c r="S6158" s="109">
        <v>44246.0</v>
      </c>
      <c r="T6158" s="196">
        <f t="shared" si="1"/>
        <v>0</v>
      </c>
    </row>
    <row r="6159">
      <c r="A6159" s="50">
        <v>44246.0</v>
      </c>
      <c r="B6159" s="21">
        <v>1.0</v>
      </c>
      <c r="O6159" s="109">
        <v>44246.0</v>
      </c>
      <c r="P6159" s="11">
        <v>0.0</v>
      </c>
      <c r="Q6159" s="196">
        <v>0.0</v>
      </c>
      <c r="R6159" s="196">
        <v>0.0</v>
      </c>
      <c r="S6159" s="109">
        <v>44246.0</v>
      </c>
      <c r="T6159" s="196">
        <f t="shared" si="1"/>
        <v>0</v>
      </c>
    </row>
    <row r="6160">
      <c r="A6160" s="50">
        <v>44246.0</v>
      </c>
      <c r="B6160" s="21">
        <v>1.0</v>
      </c>
      <c r="O6160" s="109">
        <v>44246.0</v>
      </c>
      <c r="P6160" s="11">
        <v>0.0</v>
      </c>
      <c r="Q6160" s="196">
        <v>0.0</v>
      </c>
      <c r="R6160" s="196">
        <v>0.0</v>
      </c>
      <c r="S6160" s="109">
        <v>44246.0</v>
      </c>
      <c r="T6160" s="196">
        <f t="shared" si="1"/>
        <v>0</v>
      </c>
    </row>
    <row r="6161">
      <c r="A6161" s="7">
        <v>44246.0</v>
      </c>
      <c r="B6161" s="21">
        <v>1.0</v>
      </c>
      <c r="O6161" s="109">
        <v>44246.0</v>
      </c>
      <c r="P6161" s="11">
        <v>0.0</v>
      </c>
      <c r="Q6161" s="196">
        <v>1.0</v>
      </c>
      <c r="R6161" s="196">
        <v>0.0</v>
      </c>
      <c r="S6161" s="109">
        <v>44246.0</v>
      </c>
      <c r="T6161" s="196">
        <f t="shared" si="1"/>
        <v>1</v>
      </c>
    </row>
    <row r="6162">
      <c r="A6162" s="17">
        <v>44246.0</v>
      </c>
      <c r="B6162" s="21">
        <v>1.0</v>
      </c>
      <c r="O6162" s="197">
        <v>44246.0</v>
      </c>
      <c r="P6162" s="11">
        <v>0.0</v>
      </c>
      <c r="Q6162" s="196">
        <v>0.0</v>
      </c>
      <c r="R6162" s="196">
        <v>0.0</v>
      </c>
      <c r="S6162" s="197">
        <v>44246.0</v>
      </c>
      <c r="T6162" s="196">
        <f t="shared" si="1"/>
        <v>0</v>
      </c>
    </row>
    <row r="6163">
      <c r="A6163" s="7">
        <v>44247.0</v>
      </c>
      <c r="B6163" s="21">
        <v>1.0</v>
      </c>
      <c r="O6163" s="109">
        <v>44247.0</v>
      </c>
      <c r="P6163" s="11">
        <v>0.0</v>
      </c>
      <c r="Q6163" s="196">
        <v>0.0</v>
      </c>
      <c r="R6163" s="196">
        <v>0.0</v>
      </c>
      <c r="S6163" s="109">
        <v>44247.0</v>
      </c>
      <c r="T6163" s="196">
        <f t="shared" si="1"/>
        <v>0</v>
      </c>
    </row>
    <row r="6164">
      <c r="A6164" s="7">
        <v>44247.0</v>
      </c>
      <c r="B6164" s="21">
        <v>1.0</v>
      </c>
      <c r="O6164" s="109">
        <v>44247.0</v>
      </c>
      <c r="P6164" s="11">
        <v>0.0</v>
      </c>
      <c r="Q6164" s="196">
        <v>0.0</v>
      </c>
      <c r="R6164" s="196">
        <v>0.0</v>
      </c>
      <c r="S6164" s="109">
        <v>44247.0</v>
      </c>
      <c r="T6164" s="196">
        <f t="shared" si="1"/>
        <v>0</v>
      </c>
    </row>
    <row r="6165">
      <c r="A6165" s="7">
        <v>44247.0</v>
      </c>
      <c r="B6165" s="21">
        <v>1.0</v>
      </c>
      <c r="O6165" s="109">
        <v>44247.0</v>
      </c>
      <c r="P6165" s="11">
        <v>0.0</v>
      </c>
      <c r="Q6165" s="196">
        <v>0.0</v>
      </c>
      <c r="R6165" s="196">
        <v>0.0</v>
      </c>
      <c r="S6165" s="109">
        <v>44247.0</v>
      </c>
      <c r="T6165" s="196">
        <f t="shared" si="1"/>
        <v>0</v>
      </c>
    </row>
    <row r="6166">
      <c r="A6166" s="7">
        <v>44247.0</v>
      </c>
      <c r="B6166" s="21">
        <v>1.0</v>
      </c>
      <c r="O6166" s="109">
        <v>44247.0</v>
      </c>
      <c r="P6166" s="11">
        <v>0.0</v>
      </c>
      <c r="Q6166" s="196">
        <v>0.0</v>
      </c>
      <c r="R6166" s="196">
        <v>0.0</v>
      </c>
      <c r="S6166" s="109">
        <v>44247.0</v>
      </c>
      <c r="T6166" s="196">
        <f t="shared" si="1"/>
        <v>0</v>
      </c>
    </row>
    <row r="6167">
      <c r="A6167" s="7">
        <v>44247.0</v>
      </c>
      <c r="B6167" s="21">
        <v>1.0</v>
      </c>
      <c r="O6167" s="109">
        <v>44247.0</v>
      </c>
      <c r="P6167" s="11">
        <v>0.0</v>
      </c>
      <c r="Q6167" s="196">
        <v>0.0</v>
      </c>
      <c r="R6167" s="196">
        <v>0.0</v>
      </c>
      <c r="S6167" s="109">
        <v>44247.0</v>
      </c>
      <c r="T6167" s="196">
        <f t="shared" si="1"/>
        <v>0</v>
      </c>
    </row>
    <row r="6168">
      <c r="A6168" s="7">
        <v>44247.0</v>
      </c>
      <c r="B6168" s="21">
        <v>1.0</v>
      </c>
      <c r="O6168" s="109">
        <v>44247.0</v>
      </c>
      <c r="P6168" s="11">
        <v>0.0</v>
      </c>
      <c r="Q6168" s="196">
        <v>0.0</v>
      </c>
      <c r="R6168" s="196">
        <v>0.0</v>
      </c>
      <c r="S6168" s="109">
        <v>44247.0</v>
      </c>
      <c r="T6168" s="196">
        <f t="shared" si="1"/>
        <v>0</v>
      </c>
    </row>
    <row r="6169">
      <c r="A6169" s="7">
        <v>44247.0</v>
      </c>
      <c r="B6169" s="21">
        <v>1.0</v>
      </c>
      <c r="O6169" s="109">
        <v>44247.0</v>
      </c>
      <c r="P6169" s="11">
        <v>0.0</v>
      </c>
      <c r="Q6169" s="196">
        <v>0.0</v>
      </c>
      <c r="R6169" s="196">
        <v>0.0</v>
      </c>
      <c r="S6169" s="109">
        <v>44247.0</v>
      </c>
      <c r="T6169" s="196">
        <f t="shared" si="1"/>
        <v>0</v>
      </c>
    </row>
    <row r="6170">
      <c r="A6170" s="7">
        <v>44247.0</v>
      </c>
      <c r="B6170" s="21">
        <v>1.0</v>
      </c>
      <c r="O6170" s="109">
        <v>44247.0</v>
      </c>
      <c r="P6170" s="11">
        <v>0.0</v>
      </c>
      <c r="Q6170" s="196">
        <v>0.0</v>
      </c>
      <c r="R6170" s="196">
        <v>0.0</v>
      </c>
      <c r="S6170" s="109">
        <v>44247.0</v>
      </c>
      <c r="T6170" s="196">
        <f t="shared" si="1"/>
        <v>0</v>
      </c>
    </row>
    <row r="6171">
      <c r="A6171" s="7">
        <v>44247.0</v>
      </c>
      <c r="B6171" s="21">
        <v>1.0</v>
      </c>
      <c r="O6171" s="109">
        <v>44247.0</v>
      </c>
      <c r="P6171" s="11">
        <v>1.0</v>
      </c>
      <c r="Q6171" s="196">
        <v>0.0</v>
      </c>
      <c r="R6171" s="196">
        <v>0.0</v>
      </c>
      <c r="S6171" s="109">
        <v>44247.0</v>
      </c>
      <c r="T6171" s="196">
        <f t="shared" si="1"/>
        <v>0</v>
      </c>
    </row>
    <row r="6172">
      <c r="A6172" s="7">
        <v>44247.0</v>
      </c>
      <c r="B6172" s="21">
        <v>1.0</v>
      </c>
      <c r="O6172" s="109">
        <v>44247.0</v>
      </c>
      <c r="P6172" s="11">
        <v>1.0</v>
      </c>
      <c r="Q6172" s="196">
        <v>0.0</v>
      </c>
      <c r="R6172" s="196">
        <v>0.0</v>
      </c>
      <c r="S6172" s="109">
        <v>44247.0</v>
      </c>
      <c r="T6172" s="196">
        <f t="shared" si="1"/>
        <v>0</v>
      </c>
    </row>
    <row r="6173">
      <c r="A6173" s="7">
        <v>44247.0</v>
      </c>
      <c r="B6173" s="21">
        <v>1.0</v>
      </c>
      <c r="O6173" s="109">
        <v>44247.0</v>
      </c>
      <c r="P6173" s="11">
        <v>1.0</v>
      </c>
      <c r="Q6173" s="196">
        <v>0.0</v>
      </c>
      <c r="R6173" s="196">
        <v>0.0</v>
      </c>
      <c r="S6173" s="109">
        <v>44247.0</v>
      </c>
      <c r="T6173" s="196">
        <f t="shared" si="1"/>
        <v>0</v>
      </c>
    </row>
    <row r="6174">
      <c r="A6174" s="7">
        <v>44247.0</v>
      </c>
      <c r="B6174" s="21">
        <v>1.0</v>
      </c>
      <c r="O6174" s="109">
        <v>44247.0</v>
      </c>
      <c r="P6174" s="11">
        <v>1.0</v>
      </c>
      <c r="Q6174" s="196">
        <v>0.0</v>
      </c>
      <c r="R6174" s="196">
        <v>0.0</v>
      </c>
      <c r="S6174" s="109">
        <v>44247.0</v>
      </c>
      <c r="T6174" s="196">
        <f t="shared" si="1"/>
        <v>0</v>
      </c>
    </row>
    <row r="6175">
      <c r="A6175" s="7">
        <v>44247.0</v>
      </c>
      <c r="B6175" s="21">
        <v>1.0</v>
      </c>
      <c r="O6175" s="109">
        <v>44247.0</v>
      </c>
      <c r="P6175" s="11">
        <v>1.0</v>
      </c>
      <c r="Q6175" s="196">
        <v>0.0</v>
      </c>
      <c r="R6175" s="196">
        <v>0.0</v>
      </c>
      <c r="S6175" s="109">
        <v>44247.0</v>
      </c>
      <c r="T6175" s="196">
        <f t="shared" si="1"/>
        <v>0</v>
      </c>
    </row>
    <row r="6176">
      <c r="A6176" s="7">
        <v>44247.0</v>
      </c>
      <c r="B6176" s="21">
        <v>1.0</v>
      </c>
      <c r="O6176" s="109">
        <v>44247.0</v>
      </c>
      <c r="P6176" s="11">
        <v>0.0</v>
      </c>
      <c r="Q6176" s="196">
        <v>0.0</v>
      </c>
      <c r="R6176" s="196">
        <v>0.0</v>
      </c>
      <c r="S6176" s="109">
        <v>44247.0</v>
      </c>
      <c r="T6176" s="196">
        <f t="shared" si="1"/>
        <v>0</v>
      </c>
    </row>
    <row r="6177">
      <c r="A6177" s="7">
        <v>44247.0</v>
      </c>
      <c r="B6177" s="21">
        <v>1.0</v>
      </c>
      <c r="O6177" s="109">
        <v>44247.0</v>
      </c>
      <c r="P6177" s="11">
        <v>0.0</v>
      </c>
      <c r="Q6177" s="196">
        <v>1.0</v>
      </c>
      <c r="R6177" s="196">
        <v>0.0</v>
      </c>
      <c r="S6177" s="109">
        <v>44247.0</v>
      </c>
      <c r="T6177" s="196">
        <f t="shared" si="1"/>
        <v>1</v>
      </c>
    </row>
    <row r="6178">
      <c r="A6178" s="7">
        <v>44247.0</v>
      </c>
      <c r="B6178" s="21">
        <v>1.0</v>
      </c>
      <c r="O6178" s="109">
        <v>44247.0</v>
      </c>
      <c r="P6178" s="11">
        <v>0.0</v>
      </c>
      <c r="Q6178" s="196">
        <v>0.0</v>
      </c>
      <c r="R6178" s="196">
        <v>0.0</v>
      </c>
      <c r="S6178" s="109">
        <v>44247.0</v>
      </c>
      <c r="T6178" s="196">
        <f t="shared" si="1"/>
        <v>0</v>
      </c>
    </row>
    <row r="6179">
      <c r="A6179" s="7">
        <v>44247.0</v>
      </c>
      <c r="B6179" s="21">
        <v>1.0</v>
      </c>
      <c r="O6179" s="109">
        <v>44247.0</v>
      </c>
      <c r="P6179" s="11">
        <v>1.0</v>
      </c>
      <c r="Q6179" s="196">
        <v>0.0</v>
      </c>
      <c r="R6179" s="196">
        <v>0.0</v>
      </c>
      <c r="S6179" s="109">
        <v>44247.0</v>
      </c>
      <c r="T6179" s="196">
        <f t="shared" si="1"/>
        <v>0</v>
      </c>
    </row>
    <row r="6180">
      <c r="A6180" s="7">
        <v>44247.0</v>
      </c>
      <c r="B6180" s="21">
        <v>1.0</v>
      </c>
      <c r="O6180" s="109">
        <v>44247.0</v>
      </c>
      <c r="P6180" s="11">
        <v>1.0</v>
      </c>
      <c r="Q6180" s="196">
        <v>0.0</v>
      </c>
      <c r="R6180" s="196">
        <v>0.0</v>
      </c>
      <c r="S6180" s="109">
        <v>44247.0</v>
      </c>
      <c r="T6180" s="196">
        <f t="shared" si="1"/>
        <v>0</v>
      </c>
    </row>
    <row r="6181">
      <c r="A6181" s="7">
        <v>44247.0</v>
      </c>
      <c r="B6181" s="21">
        <v>1.0</v>
      </c>
      <c r="O6181" s="109">
        <v>44247.0</v>
      </c>
      <c r="P6181" s="11">
        <v>0.0</v>
      </c>
      <c r="Q6181" s="196">
        <v>0.0</v>
      </c>
      <c r="R6181" s="196">
        <v>0.0</v>
      </c>
      <c r="S6181" s="109">
        <v>44247.0</v>
      </c>
      <c r="T6181" s="196">
        <f t="shared" si="1"/>
        <v>0</v>
      </c>
    </row>
    <row r="6182">
      <c r="A6182" s="7">
        <v>44247.0</v>
      </c>
      <c r="B6182" s="21">
        <v>1.0</v>
      </c>
      <c r="O6182" s="109">
        <v>44247.0</v>
      </c>
      <c r="P6182" s="11">
        <v>0.0</v>
      </c>
      <c r="Q6182" s="196">
        <v>0.0</v>
      </c>
      <c r="R6182" s="196">
        <v>0.0</v>
      </c>
      <c r="S6182" s="109">
        <v>44247.0</v>
      </c>
      <c r="T6182" s="196">
        <f t="shared" si="1"/>
        <v>0</v>
      </c>
    </row>
    <row r="6183">
      <c r="A6183" s="7">
        <v>44247.0</v>
      </c>
      <c r="B6183" s="21">
        <v>1.0</v>
      </c>
      <c r="O6183" s="109">
        <v>44247.0</v>
      </c>
      <c r="P6183" s="11">
        <v>1.0</v>
      </c>
      <c r="Q6183" s="196">
        <v>0.0</v>
      </c>
      <c r="R6183" s="196">
        <v>0.0</v>
      </c>
      <c r="S6183" s="109">
        <v>44247.0</v>
      </c>
      <c r="T6183" s="196">
        <f t="shared" si="1"/>
        <v>0</v>
      </c>
    </row>
    <row r="6184">
      <c r="A6184" s="7">
        <v>44247.0</v>
      </c>
      <c r="B6184" s="21">
        <v>1.0</v>
      </c>
      <c r="O6184" s="109">
        <v>44247.0</v>
      </c>
      <c r="P6184" s="11">
        <v>1.0</v>
      </c>
      <c r="Q6184" s="196">
        <v>0.0</v>
      </c>
      <c r="R6184" s="196">
        <v>0.0</v>
      </c>
      <c r="S6184" s="109">
        <v>44247.0</v>
      </c>
      <c r="T6184" s="196">
        <f t="shared" si="1"/>
        <v>0</v>
      </c>
    </row>
    <row r="6185">
      <c r="A6185" s="7">
        <v>44247.0</v>
      </c>
      <c r="B6185" s="21">
        <v>1.0</v>
      </c>
      <c r="O6185" s="109">
        <v>44247.0</v>
      </c>
      <c r="P6185" s="11">
        <v>0.0</v>
      </c>
      <c r="Q6185" s="196">
        <v>1.0</v>
      </c>
      <c r="R6185" s="196">
        <v>0.0</v>
      </c>
      <c r="S6185" s="109">
        <v>44247.0</v>
      </c>
      <c r="T6185" s="196">
        <f t="shared" si="1"/>
        <v>1</v>
      </c>
    </row>
    <row r="6186">
      <c r="A6186" s="7">
        <v>44247.0</v>
      </c>
      <c r="B6186" s="21">
        <v>1.0</v>
      </c>
      <c r="O6186" s="109">
        <v>44247.0</v>
      </c>
      <c r="P6186" s="11">
        <v>0.0</v>
      </c>
      <c r="Q6186" s="196">
        <v>0.0</v>
      </c>
      <c r="R6186" s="196">
        <v>1.0</v>
      </c>
      <c r="S6186" s="109">
        <v>44247.0</v>
      </c>
      <c r="T6186" s="196">
        <f t="shared" si="1"/>
        <v>1</v>
      </c>
    </row>
    <row r="6187">
      <c r="A6187" s="7">
        <v>44247.0</v>
      </c>
      <c r="B6187" s="21">
        <v>1.0</v>
      </c>
      <c r="O6187" s="109">
        <v>44247.0</v>
      </c>
      <c r="P6187" s="11">
        <v>1.0</v>
      </c>
      <c r="Q6187" s="196">
        <v>0.0</v>
      </c>
      <c r="R6187" s="196">
        <v>0.0</v>
      </c>
      <c r="S6187" s="109">
        <v>44247.0</v>
      </c>
      <c r="T6187" s="196">
        <f t="shared" si="1"/>
        <v>0</v>
      </c>
    </row>
    <row r="6188">
      <c r="A6188" s="7">
        <v>44247.0</v>
      </c>
      <c r="B6188" s="21">
        <v>1.0</v>
      </c>
      <c r="O6188" s="109">
        <v>44247.0</v>
      </c>
      <c r="P6188" s="11">
        <v>0.0</v>
      </c>
      <c r="Q6188" s="196">
        <v>0.0</v>
      </c>
      <c r="R6188" s="196">
        <v>1.0</v>
      </c>
      <c r="S6188" s="109">
        <v>44247.0</v>
      </c>
      <c r="T6188" s="196">
        <f t="shared" si="1"/>
        <v>1</v>
      </c>
    </row>
    <row r="6189">
      <c r="A6189" s="7">
        <v>44247.0</v>
      </c>
      <c r="B6189" s="21">
        <v>1.0</v>
      </c>
      <c r="O6189" s="109">
        <v>44247.0</v>
      </c>
      <c r="P6189" s="11">
        <v>1.0</v>
      </c>
      <c r="Q6189" s="196">
        <v>0.0</v>
      </c>
      <c r="R6189" s="196">
        <v>0.0</v>
      </c>
      <c r="S6189" s="109">
        <v>44247.0</v>
      </c>
      <c r="T6189" s="196">
        <f t="shared" si="1"/>
        <v>0</v>
      </c>
    </row>
    <row r="6190">
      <c r="A6190" s="7">
        <v>44247.0</v>
      </c>
      <c r="B6190" s="21">
        <v>1.0</v>
      </c>
      <c r="O6190" s="109">
        <v>44247.0</v>
      </c>
      <c r="P6190" s="11">
        <v>0.0</v>
      </c>
      <c r="Q6190" s="196">
        <v>0.0</v>
      </c>
      <c r="R6190" s="196">
        <v>0.0</v>
      </c>
      <c r="S6190" s="109">
        <v>44247.0</v>
      </c>
      <c r="T6190" s="196">
        <f t="shared" si="1"/>
        <v>0</v>
      </c>
    </row>
    <row r="6191">
      <c r="A6191" s="7">
        <v>44247.0</v>
      </c>
      <c r="B6191" s="21">
        <v>1.0</v>
      </c>
      <c r="O6191" s="109">
        <v>44247.0</v>
      </c>
      <c r="P6191" s="11">
        <v>1.0</v>
      </c>
      <c r="Q6191" s="196">
        <v>0.0</v>
      </c>
      <c r="R6191" s="196">
        <v>0.0</v>
      </c>
      <c r="S6191" s="109">
        <v>44247.0</v>
      </c>
      <c r="T6191" s="196">
        <f t="shared" si="1"/>
        <v>0</v>
      </c>
    </row>
    <row r="6192">
      <c r="A6192" s="7">
        <v>44247.0</v>
      </c>
      <c r="B6192" s="21">
        <v>1.0</v>
      </c>
      <c r="O6192" s="109">
        <v>44247.0</v>
      </c>
      <c r="P6192" s="11">
        <v>1.0</v>
      </c>
      <c r="Q6192" s="196">
        <v>0.0</v>
      </c>
      <c r="R6192" s="196">
        <v>0.0</v>
      </c>
      <c r="S6192" s="109">
        <v>44247.0</v>
      </c>
      <c r="T6192" s="196">
        <f t="shared" si="1"/>
        <v>0</v>
      </c>
    </row>
    <row r="6193">
      <c r="A6193" s="7">
        <v>44247.0</v>
      </c>
      <c r="B6193" s="21">
        <v>1.0</v>
      </c>
      <c r="O6193" s="109">
        <v>44247.0</v>
      </c>
      <c r="P6193" s="11">
        <v>0.0</v>
      </c>
      <c r="Q6193" s="196">
        <v>0.0</v>
      </c>
      <c r="R6193" s="196">
        <v>0.0</v>
      </c>
      <c r="S6193" s="109">
        <v>44247.0</v>
      </c>
      <c r="T6193" s="196">
        <f t="shared" si="1"/>
        <v>0</v>
      </c>
    </row>
    <row r="6194">
      <c r="A6194" s="7">
        <v>44247.0</v>
      </c>
      <c r="B6194" s="21">
        <v>1.0</v>
      </c>
      <c r="O6194" s="109">
        <v>44247.0</v>
      </c>
      <c r="P6194" s="11">
        <v>0.0</v>
      </c>
      <c r="Q6194" s="196">
        <v>0.0</v>
      </c>
      <c r="R6194" s="196">
        <v>0.0</v>
      </c>
      <c r="S6194" s="109">
        <v>44247.0</v>
      </c>
      <c r="T6194" s="196">
        <f t="shared" si="1"/>
        <v>0</v>
      </c>
    </row>
    <row r="6195">
      <c r="A6195" s="7">
        <v>44247.0</v>
      </c>
      <c r="B6195" s="21">
        <v>1.0</v>
      </c>
      <c r="O6195" s="109">
        <v>44247.0</v>
      </c>
      <c r="P6195" s="11">
        <v>1.0</v>
      </c>
      <c r="Q6195" s="196">
        <v>0.0</v>
      </c>
      <c r="R6195" s="196">
        <v>0.0</v>
      </c>
      <c r="S6195" s="109">
        <v>44247.0</v>
      </c>
      <c r="T6195" s="196">
        <f t="shared" si="1"/>
        <v>0</v>
      </c>
    </row>
    <row r="6196">
      <c r="A6196" s="7">
        <v>44247.0</v>
      </c>
      <c r="B6196" s="21">
        <v>1.0</v>
      </c>
      <c r="O6196" s="109">
        <v>44247.0</v>
      </c>
      <c r="P6196" s="11">
        <v>1.0</v>
      </c>
      <c r="Q6196" s="196">
        <v>0.0</v>
      </c>
      <c r="R6196" s="196">
        <v>0.0</v>
      </c>
      <c r="S6196" s="109">
        <v>44247.0</v>
      </c>
      <c r="T6196" s="196">
        <f t="shared" si="1"/>
        <v>0</v>
      </c>
    </row>
    <row r="6197">
      <c r="A6197" s="71">
        <v>44247.0</v>
      </c>
      <c r="B6197" s="21">
        <v>1.0</v>
      </c>
      <c r="O6197" s="201">
        <v>44247.0</v>
      </c>
      <c r="P6197" s="11">
        <v>1.0</v>
      </c>
      <c r="Q6197" s="196">
        <v>0.0</v>
      </c>
      <c r="R6197" s="196">
        <v>0.0</v>
      </c>
      <c r="S6197" s="201">
        <v>44247.0</v>
      </c>
      <c r="T6197" s="196">
        <f t="shared" si="1"/>
        <v>0</v>
      </c>
    </row>
    <row r="6198">
      <c r="A6198" s="71">
        <v>44247.0</v>
      </c>
      <c r="B6198" s="21">
        <v>1.0</v>
      </c>
      <c r="O6198" s="201">
        <v>44247.0</v>
      </c>
      <c r="P6198" s="11">
        <v>0.0</v>
      </c>
      <c r="Q6198" s="196">
        <v>0.0</v>
      </c>
      <c r="R6198" s="196">
        <v>0.0</v>
      </c>
      <c r="S6198" s="201">
        <v>44247.0</v>
      </c>
      <c r="T6198" s="196">
        <f t="shared" si="1"/>
        <v>0</v>
      </c>
    </row>
    <row r="6199">
      <c r="A6199" s="71">
        <v>44247.0</v>
      </c>
      <c r="B6199" s="21">
        <v>1.0</v>
      </c>
      <c r="O6199" s="201">
        <v>44247.0</v>
      </c>
      <c r="P6199" s="11">
        <v>0.0</v>
      </c>
      <c r="Q6199" s="196">
        <v>0.0</v>
      </c>
      <c r="R6199" s="196">
        <v>0.0</v>
      </c>
      <c r="S6199" s="201">
        <v>44247.0</v>
      </c>
      <c r="T6199" s="196">
        <f t="shared" si="1"/>
        <v>0</v>
      </c>
    </row>
    <row r="6200">
      <c r="A6200" s="71">
        <v>44247.0</v>
      </c>
      <c r="B6200" s="21">
        <v>1.0</v>
      </c>
      <c r="O6200" s="201">
        <v>44247.0</v>
      </c>
      <c r="P6200" s="11">
        <v>0.0</v>
      </c>
      <c r="Q6200" s="196">
        <v>0.0</v>
      </c>
      <c r="R6200" s="196">
        <v>0.0</v>
      </c>
      <c r="S6200" s="201">
        <v>44247.0</v>
      </c>
      <c r="T6200" s="196">
        <f t="shared" si="1"/>
        <v>0</v>
      </c>
    </row>
    <row r="6201">
      <c r="A6201" s="7">
        <v>44247.0</v>
      </c>
      <c r="B6201" s="21">
        <v>1.0</v>
      </c>
      <c r="O6201" s="109">
        <v>44247.0</v>
      </c>
      <c r="P6201" s="11">
        <v>1.0</v>
      </c>
      <c r="Q6201" s="196">
        <v>0.0</v>
      </c>
      <c r="R6201" s="196">
        <v>0.0</v>
      </c>
      <c r="S6201" s="109">
        <v>44247.0</v>
      </c>
      <c r="T6201" s="196">
        <f t="shared" si="1"/>
        <v>0</v>
      </c>
    </row>
    <row r="6202">
      <c r="A6202" s="7">
        <v>44247.0</v>
      </c>
      <c r="B6202" s="21">
        <v>1.0</v>
      </c>
      <c r="O6202" s="109">
        <v>44247.0</v>
      </c>
      <c r="P6202" s="11">
        <v>1.0</v>
      </c>
      <c r="Q6202" s="196">
        <v>0.0</v>
      </c>
      <c r="R6202" s="196">
        <v>0.0</v>
      </c>
      <c r="S6202" s="109">
        <v>44247.0</v>
      </c>
      <c r="T6202" s="196">
        <f t="shared" si="1"/>
        <v>0</v>
      </c>
    </row>
    <row r="6203">
      <c r="A6203" s="7">
        <v>44247.0</v>
      </c>
      <c r="B6203" s="21">
        <v>1.0</v>
      </c>
      <c r="O6203" s="109">
        <v>44247.0</v>
      </c>
      <c r="P6203" s="11">
        <v>0.0</v>
      </c>
      <c r="Q6203" s="196">
        <v>0.0</v>
      </c>
      <c r="R6203" s="196">
        <v>0.0</v>
      </c>
      <c r="S6203" s="109">
        <v>44247.0</v>
      </c>
      <c r="T6203" s="196">
        <f t="shared" si="1"/>
        <v>0</v>
      </c>
    </row>
    <row r="6204">
      <c r="A6204" s="7">
        <v>44247.0</v>
      </c>
      <c r="B6204" s="21">
        <v>1.0</v>
      </c>
      <c r="O6204" s="109">
        <v>44247.0</v>
      </c>
      <c r="P6204" s="11">
        <v>0.0</v>
      </c>
      <c r="Q6204" s="196">
        <v>0.0</v>
      </c>
      <c r="R6204" s="196">
        <v>0.0</v>
      </c>
      <c r="S6204" s="109">
        <v>44247.0</v>
      </c>
      <c r="T6204" s="196">
        <f t="shared" si="1"/>
        <v>0</v>
      </c>
    </row>
    <row r="6205">
      <c r="A6205" s="7">
        <v>44247.0</v>
      </c>
      <c r="B6205" s="21">
        <v>1.0</v>
      </c>
      <c r="O6205" s="109">
        <v>44247.0</v>
      </c>
      <c r="P6205" s="11">
        <v>0.0</v>
      </c>
      <c r="Q6205" s="196">
        <v>0.0</v>
      </c>
      <c r="R6205" s="196">
        <v>0.0</v>
      </c>
      <c r="S6205" s="109">
        <v>44247.0</v>
      </c>
      <c r="T6205" s="196">
        <f t="shared" si="1"/>
        <v>0</v>
      </c>
    </row>
    <row r="6206">
      <c r="A6206" s="7">
        <v>44247.0</v>
      </c>
      <c r="B6206" s="21">
        <v>1.0</v>
      </c>
      <c r="O6206" s="109">
        <v>44247.0</v>
      </c>
      <c r="P6206" s="11">
        <v>0.0</v>
      </c>
      <c r="Q6206" s="196">
        <v>0.0</v>
      </c>
      <c r="R6206" s="196">
        <v>0.0</v>
      </c>
      <c r="S6206" s="109">
        <v>44247.0</v>
      </c>
      <c r="T6206" s="196">
        <f t="shared" si="1"/>
        <v>0</v>
      </c>
    </row>
    <row r="6207">
      <c r="A6207" s="7">
        <v>44247.0</v>
      </c>
      <c r="B6207" s="21">
        <v>1.0</v>
      </c>
      <c r="O6207" s="109">
        <v>44247.0</v>
      </c>
      <c r="P6207" s="11">
        <v>0.0</v>
      </c>
      <c r="Q6207" s="196">
        <v>0.0</v>
      </c>
      <c r="R6207" s="196">
        <v>0.0</v>
      </c>
      <c r="S6207" s="109">
        <v>44247.0</v>
      </c>
      <c r="T6207" s="196">
        <f t="shared" si="1"/>
        <v>0</v>
      </c>
    </row>
    <row r="6208">
      <c r="A6208" s="7">
        <v>44247.0</v>
      </c>
      <c r="B6208" s="21">
        <v>1.0</v>
      </c>
      <c r="O6208" s="109">
        <v>44247.0</v>
      </c>
      <c r="P6208" s="11">
        <v>0.0</v>
      </c>
      <c r="Q6208" s="196">
        <v>0.0</v>
      </c>
      <c r="R6208" s="196">
        <v>0.0</v>
      </c>
      <c r="S6208" s="109">
        <v>44247.0</v>
      </c>
      <c r="T6208" s="196">
        <f t="shared" si="1"/>
        <v>0</v>
      </c>
    </row>
    <row r="6209">
      <c r="A6209" s="7">
        <v>44247.0</v>
      </c>
      <c r="B6209" s="21">
        <v>1.0</v>
      </c>
      <c r="O6209" s="109">
        <v>44247.0</v>
      </c>
      <c r="P6209" s="11">
        <v>0.0</v>
      </c>
      <c r="Q6209" s="196">
        <v>0.0</v>
      </c>
      <c r="R6209" s="196">
        <v>1.0</v>
      </c>
      <c r="S6209" s="109">
        <v>44247.0</v>
      </c>
      <c r="T6209" s="196">
        <f t="shared" si="1"/>
        <v>1</v>
      </c>
    </row>
    <row r="6210">
      <c r="A6210" s="7">
        <v>44247.0</v>
      </c>
      <c r="B6210" s="21">
        <v>1.0</v>
      </c>
      <c r="O6210" s="109">
        <v>44247.0</v>
      </c>
      <c r="P6210" s="11">
        <v>0.0</v>
      </c>
      <c r="Q6210" s="196">
        <v>0.0</v>
      </c>
      <c r="R6210" s="196">
        <v>0.0</v>
      </c>
      <c r="S6210" s="109">
        <v>44247.0</v>
      </c>
      <c r="T6210" s="196">
        <f t="shared" si="1"/>
        <v>0</v>
      </c>
    </row>
    <row r="6211">
      <c r="A6211" s="7">
        <v>44247.0</v>
      </c>
      <c r="B6211" s="21">
        <v>1.0</v>
      </c>
      <c r="O6211" s="109">
        <v>44247.0</v>
      </c>
      <c r="P6211" s="11">
        <v>0.0</v>
      </c>
      <c r="Q6211" s="196">
        <v>1.0</v>
      </c>
      <c r="R6211" s="196">
        <v>0.0</v>
      </c>
      <c r="S6211" s="109">
        <v>44247.0</v>
      </c>
      <c r="T6211" s="196">
        <f t="shared" si="1"/>
        <v>1</v>
      </c>
    </row>
    <row r="6212">
      <c r="A6212" s="7">
        <v>44247.0</v>
      </c>
      <c r="B6212" s="21">
        <v>1.0</v>
      </c>
      <c r="O6212" s="109">
        <v>44247.0</v>
      </c>
      <c r="P6212" s="11">
        <v>0.0</v>
      </c>
      <c r="Q6212" s="196">
        <v>1.0</v>
      </c>
      <c r="R6212" s="196">
        <v>0.0</v>
      </c>
      <c r="S6212" s="109">
        <v>44247.0</v>
      </c>
      <c r="T6212" s="196">
        <f t="shared" si="1"/>
        <v>1</v>
      </c>
    </row>
    <row r="6213">
      <c r="A6213" s="7">
        <v>44247.0</v>
      </c>
      <c r="B6213" s="21">
        <v>1.0</v>
      </c>
      <c r="O6213" s="109">
        <v>44247.0</v>
      </c>
      <c r="P6213" s="11">
        <v>0.0</v>
      </c>
      <c r="Q6213" s="196">
        <v>1.0</v>
      </c>
      <c r="R6213" s="196">
        <v>0.0</v>
      </c>
      <c r="S6213" s="109">
        <v>44247.0</v>
      </c>
      <c r="T6213" s="196">
        <f t="shared" si="1"/>
        <v>1</v>
      </c>
    </row>
    <row r="6214">
      <c r="A6214" s="7">
        <v>44247.0</v>
      </c>
      <c r="B6214" s="21">
        <v>1.0</v>
      </c>
      <c r="O6214" s="109">
        <v>44247.0</v>
      </c>
      <c r="P6214" s="11">
        <v>0.0</v>
      </c>
      <c r="Q6214" s="196">
        <v>1.0</v>
      </c>
      <c r="R6214" s="196">
        <v>0.0</v>
      </c>
      <c r="S6214" s="109">
        <v>44247.0</v>
      </c>
      <c r="T6214" s="196">
        <f t="shared" si="1"/>
        <v>1</v>
      </c>
    </row>
    <row r="6215">
      <c r="A6215" s="50">
        <v>44247.0</v>
      </c>
      <c r="B6215" s="21">
        <v>1.0</v>
      </c>
      <c r="O6215" s="109">
        <v>44247.0</v>
      </c>
      <c r="P6215" s="11">
        <v>0.0</v>
      </c>
      <c r="Q6215" s="196">
        <v>0.0</v>
      </c>
      <c r="R6215" s="196">
        <v>1.0</v>
      </c>
      <c r="S6215" s="109">
        <v>44247.0</v>
      </c>
      <c r="T6215" s="196">
        <f t="shared" si="1"/>
        <v>1</v>
      </c>
    </row>
    <row r="6216">
      <c r="A6216" s="50">
        <v>44247.0</v>
      </c>
      <c r="B6216" s="21">
        <v>1.0</v>
      </c>
      <c r="O6216" s="109">
        <v>44247.0</v>
      </c>
      <c r="P6216" s="11">
        <v>1.0</v>
      </c>
      <c r="Q6216" s="196">
        <v>0.0</v>
      </c>
      <c r="R6216" s="196">
        <v>0.0</v>
      </c>
      <c r="S6216" s="109">
        <v>44247.0</v>
      </c>
      <c r="T6216" s="196">
        <f t="shared" si="1"/>
        <v>0</v>
      </c>
    </row>
    <row r="6217">
      <c r="A6217" s="50">
        <v>44247.0</v>
      </c>
      <c r="B6217" s="21">
        <v>1.0</v>
      </c>
      <c r="O6217" s="109">
        <v>44247.0</v>
      </c>
      <c r="P6217" s="11">
        <v>1.0</v>
      </c>
      <c r="Q6217" s="196">
        <v>0.0</v>
      </c>
      <c r="R6217" s="196">
        <v>0.0</v>
      </c>
      <c r="S6217" s="109">
        <v>44247.0</v>
      </c>
      <c r="T6217" s="196">
        <f t="shared" si="1"/>
        <v>0</v>
      </c>
    </row>
    <row r="6218">
      <c r="A6218" s="7">
        <v>44247.0</v>
      </c>
      <c r="B6218" s="21">
        <v>1.0</v>
      </c>
      <c r="O6218" s="109">
        <v>44247.0</v>
      </c>
      <c r="P6218" s="11">
        <v>0.0</v>
      </c>
      <c r="Q6218" s="196">
        <v>1.0</v>
      </c>
      <c r="R6218" s="196">
        <v>0.0</v>
      </c>
      <c r="S6218" s="109">
        <v>44247.0</v>
      </c>
      <c r="T6218" s="196">
        <f t="shared" si="1"/>
        <v>1</v>
      </c>
    </row>
    <row r="6219">
      <c r="A6219" s="7">
        <v>44247.0</v>
      </c>
      <c r="B6219" s="21">
        <v>1.0</v>
      </c>
      <c r="O6219" s="109">
        <v>44247.0</v>
      </c>
      <c r="P6219" s="11">
        <v>0.0</v>
      </c>
      <c r="Q6219" s="196">
        <v>1.0</v>
      </c>
      <c r="R6219" s="196">
        <v>0.0</v>
      </c>
      <c r="S6219" s="109">
        <v>44247.0</v>
      </c>
      <c r="T6219" s="196">
        <f t="shared" si="1"/>
        <v>1</v>
      </c>
    </row>
    <row r="6220">
      <c r="A6220" s="7">
        <v>44247.0</v>
      </c>
      <c r="B6220" s="21">
        <v>1.0</v>
      </c>
      <c r="O6220" s="109">
        <v>44247.0</v>
      </c>
      <c r="P6220" s="11">
        <v>0.0</v>
      </c>
      <c r="Q6220" s="196">
        <v>1.0</v>
      </c>
      <c r="R6220" s="196">
        <v>0.0</v>
      </c>
      <c r="S6220" s="109">
        <v>44247.0</v>
      </c>
      <c r="T6220" s="196">
        <f t="shared" si="1"/>
        <v>1</v>
      </c>
    </row>
    <row r="6221">
      <c r="A6221" s="7">
        <v>44247.0</v>
      </c>
      <c r="B6221" s="21">
        <v>1.0</v>
      </c>
      <c r="O6221" s="109">
        <v>44247.0</v>
      </c>
      <c r="P6221" s="11">
        <v>0.0</v>
      </c>
      <c r="Q6221" s="196">
        <v>1.0</v>
      </c>
      <c r="R6221" s="196">
        <v>0.0</v>
      </c>
      <c r="S6221" s="109">
        <v>44247.0</v>
      </c>
      <c r="T6221" s="196">
        <f t="shared" si="1"/>
        <v>1</v>
      </c>
    </row>
    <row r="6222">
      <c r="A6222" s="7">
        <v>44247.0</v>
      </c>
      <c r="B6222" s="21">
        <v>1.0</v>
      </c>
      <c r="O6222" s="109">
        <v>44247.0</v>
      </c>
      <c r="P6222" s="11">
        <v>0.0</v>
      </c>
      <c r="Q6222" s="196">
        <v>1.0</v>
      </c>
      <c r="R6222" s="196">
        <v>0.0</v>
      </c>
      <c r="S6222" s="109">
        <v>44247.0</v>
      </c>
      <c r="T6222" s="196">
        <f t="shared" si="1"/>
        <v>1</v>
      </c>
    </row>
    <row r="6223">
      <c r="A6223" s="7">
        <v>44247.0</v>
      </c>
      <c r="B6223" s="21">
        <v>1.0</v>
      </c>
      <c r="O6223" s="109">
        <v>44247.0</v>
      </c>
      <c r="P6223" s="11">
        <v>0.0</v>
      </c>
      <c r="Q6223" s="196">
        <v>0.0</v>
      </c>
      <c r="R6223" s="196">
        <v>0.0</v>
      </c>
      <c r="S6223" s="109">
        <v>44247.0</v>
      </c>
      <c r="T6223" s="196">
        <f t="shared" si="1"/>
        <v>0</v>
      </c>
    </row>
    <row r="6224">
      <c r="A6224" s="7">
        <v>44247.0</v>
      </c>
      <c r="B6224" s="21">
        <v>1.0</v>
      </c>
      <c r="O6224" s="109">
        <v>44247.0</v>
      </c>
      <c r="P6224" s="11">
        <v>0.0</v>
      </c>
      <c r="Q6224" s="196">
        <v>0.0</v>
      </c>
      <c r="R6224" s="196">
        <v>0.0</v>
      </c>
      <c r="S6224" s="109">
        <v>44247.0</v>
      </c>
      <c r="T6224" s="196">
        <f t="shared" si="1"/>
        <v>0</v>
      </c>
    </row>
    <row r="6225">
      <c r="A6225" s="7">
        <v>44247.0</v>
      </c>
      <c r="B6225" s="21">
        <v>1.0</v>
      </c>
      <c r="O6225" s="109">
        <v>44247.0</v>
      </c>
      <c r="P6225" s="11">
        <v>1.0</v>
      </c>
      <c r="Q6225" s="196">
        <v>0.0</v>
      </c>
      <c r="R6225" s="196">
        <v>0.0</v>
      </c>
      <c r="S6225" s="109">
        <v>44247.0</v>
      </c>
      <c r="T6225" s="196">
        <f t="shared" si="1"/>
        <v>0</v>
      </c>
    </row>
    <row r="6226">
      <c r="A6226" s="7">
        <v>44247.0</v>
      </c>
      <c r="B6226" s="21">
        <v>1.0</v>
      </c>
      <c r="O6226" s="109">
        <v>44247.0</v>
      </c>
      <c r="P6226" s="11">
        <v>1.0</v>
      </c>
      <c r="Q6226" s="196">
        <v>0.0</v>
      </c>
      <c r="R6226" s="196">
        <v>0.0</v>
      </c>
      <c r="S6226" s="109">
        <v>44247.0</v>
      </c>
      <c r="T6226" s="196">
        <f t="shared" si="1"/>
        <v>0</v>
      </c>
    </row>
    <row r="6227">
      <c r="A6227" s="7">
        <v>44247.0</v>
      </c>
      <c r="B6227" s="21">
        <v>1.0</v>
      </c>
      <c r="O6227" s="109">
        <v>44247.0</v>
      </c>
      <c r="P6227" s="11">
        <v>1.0</v>
      </c>
      <c r="Q6227" s="196">
        <v>0.0</v>
      </c>
      <c r="R6227" s="196">
        <v>0.0</v>
      </c>
      <c r="S6227" s="109">
        <v>44247.0</v>
      </c>
      <c r="T6227" s="196">
        <f t="shared" si="1"/>
        <v>0</v>
      </c>
    </row>
    <row r="6228">
      <c r="A6228" s="50">
        <v>44247.0</v>
      </c>
      <c r="B6228" s="21">
        <v>1.0</v>
      </c>
      <c r="O6228" s="109">
        <v>44247.0</v>
      </c>
      <c r="P6228" s="11">
        <v>1.0</v>
      </c>
      <c r="Q6228" s="196">
        <v>0.0</v>
      </c>
      <c r="R6228" s="196">
        <v>0.0</v>
      </c>
      <c r="S6228" s="109">
        <v>44247.0</v>
      </c>
      <c r="T6228" s="196">
        <f t="shared" si="1"/>
        <v>0</v>
      </c>
    </row>
    <row r="6229">
      <c r="A6229" s="17">
        <v>44247.0</v>
      </c>
      <c r="B6229" s="21">
        <v>1.0</v>
      </c>
      <c r="O6229" s="197">
        <v>44247.0</v>
      </c>
      <c r="P6229" s="11">
        <v>1.0</v>
      </c>
      <c r="Q6229" s="196">
        <v>0.0</v>
      </c>
      <c r="R6229" s="196">
        <v>0.0</v>
      </c>
      <c r="S6229" s="197">
        <v>44247.0</v>
      </c>
      <c r="T6229" s="196">
        <f t="shared" si="1"/>
        <v>0</v>
      </c>
    </row>
    <row r="6230">
      <c r="A6230" s="7">
        <v>44247.0</v>
      </c>
      <c r="B6230" s="21">
        <v>1.0</v>
      </c>
      <c r="O6230" s="109">
        <v>44247.0</v>
      </c>
      <c r="P6230" s="11">
        <v>1.0</v>
      </c>
      <c r="Q6230" s="196">
        <v>0.0</v>
      </c>
      <c r="R6230" s="196">
        <v>0.0</v>
      </c>
      <c r="S6230" s="109">
        <v>44247.0</v>
      </c>
      <c r="T6230" s="196">
        <f t="shared" si="1"/>
        <v>0</v>
      </c>
    </row>
    <row r="6231">
      <c r="A6231" s="7">
        <v>44247.0</v>
      </c>
      <c r="B6231" s="21">
        <v>1.0</v>
      </c>
      <c r="O6231" s="109">
        <v>44247.0</v>
      </c>
      <c r="P6231" s="11">
        <v>1.0</v>
      </c>
      <c r="Q6231" s="196">
        <v>0.0</v>
      </c>
      <c r="R6231" s="196">
        <v>0.0</v>
      </c>
      <c r="S6231" s="109">
        <v>44247.0</v>
      </c>
      <c r="T6231" s="196">
        <f t="shared" si="1"/>
        <v>0</v>
      </c>
    </row>
    <row r="6232">
      <c r="A6232" s="53">
        <v>44247.0</v>
      </c>
      <c r="B6232" s="21">
        <v>1.0</v>
      </c>
      <c r="O6232" s="200">
        <v>44247.0</v>
      </c>
      <c r="P6232" s="11">
        <v>1.0</v>
      </c>
      <c r="Q6232" s="196">
        <v>0.0</v>
      </c>
      <c r="R6232" s="196">
        <v>0.0</v>
      </c>
      <c r="S6232" s="200">
        <v>44247.0</v>
      </c>
      <c r="T6232" s="196">
        <f t="shared" si="1"/>
        <v>0</v>
      </c>
    </row>
    <row r="6233">
      <c r="A6233" s="53">
        <v>44247.0</v>
      </c>
      <c r="B6233" s="21">
        <v>1.0</v>
      </c>
      <c r="O6233" s="200">
        <v>44247.0</v>
      </c>
      <c r="P6233" s="11">
        <v>1.0</v>
      </c>
      <c r="Q6233" s="196">
        <v>0.0</v>
      </c>
      <c r="R6233" s="196">
        <v>0.0</v>
      </c>
      <c r="S6233" s="200">
        <v>44247.0</v>
      </c>
      <c r="T6233" s="196">
        <f t="shared" si="1"/>
        <v>0</v>
      </c>
    </row>
    <row r="6234">
      <c r="A6234" s="53">
        <v>44247.0</v>
      </c>
      <c r="B6234" s="21">
        <v>1.0</v>
      </c>
      <c r="O6234" s="200">
        <v>44247.0</v>
      </c>
      <c r="P6234" s="11">
        <v>1.0</v>
      </c>
      <c r="Q6234" s="196">
        <v>0.0</v>
      </c>
      <c r="R6234" s="196">
        <v>0.0</v>
      </c>
      <c r="S6234" s="200">
        <v>44247.0</v>
      </c>
      <c r="T6234" s="196">
        <f t="shared" si="1"/>
        <v>0</v>
      </c>
    </row>
    <row r="6235">
      <c r="A6235" s="53">
        <v>44247.0</v>
      </c>
      <c r="B6235" s="21">
        <v>1.0</v>
      </c>
      <c r="O6235" s="200">
        <v>44247.0</v>
      </c>
      <c r="P6235" s="11">
        <v>1.0</v>
      </c>
      <c r="Q6235" s="196">
        <v>0.0</v>
      </c>
      <c r="R6235" s="196">
        <v>0.0</v>
      </c>
      <c r="S6235" s="200">
        <v>44247.0</v>
      </c>
      <c r="T6235" s="196">
        <f t="shared" si="1"/>
        <v>0</v>
      </c>
    </row>
    <row r="6236">
      <c r="A6236" s="7">
        <v>44247.0</v>
      </c>
      <c r="B6236" s="21">
        <v>1.0</v>
      </c>
      <c r="O6236" s="109">
        <v>44247.0</v>
      </c>
      <c r="P6236" s="11">
        <v>1.0</v>
      </c>
      <c r="Q6236" s="196">
        <v>0.0</v>
      </c>
      <c r="R6236" s="196">
        <v>0.0</v>
      </c>
      <c r="S6236" s="109">
        <v>44247.0</v>
      </c>
      <c r="T6236" s="196">
        <f t="shared" si="1"/>
        <v>0</v>
      </c>
    </row>
    <row r="6237">
      <c r="A6237" s="7">
        <v>44247.0</v>
      </c>
      <c r="B6237" s="21">
        <v>1.0</v>
      </c>
      <c r="O6237" s="109">
        <v>44247.0</v>
      </c>
      <c r="P6237" s="11">
        <v>1.0</v>
      </c>
      <c r="Q6237" s="196">
        <v>0.0</v>
      </c>
      <c r="R6237" s="196">
        <v>0.0</v>
      </c>
      <c r="S6237" s="109">
        <v>44247.0</v>
      </c>
      <c r="T6237" s="196">
        <f t="shared" si="1"/>
        <v>0</v>
      </c>
    </row>
    <row r="6238">
      <c r="A6238" s="7">
        <v>44247.0</v>
      </c>
      <c r="B6238" s="21">
        <v>1.0</v>
      </c>
      <c r="O6238" s="109">
        <v>44247.0</v>
      </c>
      <c r="P6238" s="11">
        <v>1.0</v>
      </c>
      <c r="Q6238" s="196">
        <v>0.0</v>
      </c>
      <c r="R6238" s="196">
        <v>0.0</v>
      </c>
      <c r="S6238" s="109">
        <v>44247.0</v>
      </c>
      <c r="T6238" s="196">
        <f t="shared" si="1"/>
        <v>0</v>
      </c>
    </row>
    <row r="6239">
      <c r="A6239" s="7">
        <v>44247.0</v>
      </c>
      <c r="B6239" s="21">
        <v>1.0</v>
      </c>
      <c r="O6239" s="109">
        <v>44247.0</v>
      </c>
      <c r="P6239" s="11">
        <v>1.0</v>
      </c>
      <c r="Q6239" s="196">
        <v>0.0</v>
      </c>
      <c r="R6239" s="196">
        <v>0.0</v>
      </c>
      <c r="S6239" s="109">
        <v>44247.0</v>
      </c>
      <c r="T6239" s="196">
        <f t="shared" si="1"/>
        <v>0</v>
      </c>
    </row>
    <row r="6240">
      <c r="A6240" s="7">
        <v>44247.0</v>
      </c>
      <c r="B6240" s="21">
        <v>1.0</v>
      </c>
      <c r="O6240" s="109">
        <v>44247.0</v>
      </c>
      <c r="P6240" s="11">
        <v>1.0</v>
      </c>
      <c r="Q6240" s="196">
        <v>0.0</v>
      </c>
      <c r="R6240" s="196">
        <v>0.0</v>
      </c>
      <c r="S6240" s="109">
        <v>44247.0</v>
      </c>
      <c r="T6240" s="196">
        <f t="shared" si="1"/>
        <v>0</v>
      </c>
    </row>
    <row r="6241">
      <c r="A6241" s="50">
        <v>44247.0</v>
      </c>
      <c r="B6241" s="21">
        <v>1.0</v>
      </c>
      <c r="O6241" s="109">
        <v>44247.0</v>
      </c>
      <c r="P6241" s="11">
        <v>1.0</v>
      </c>
      <c r="Q6241" s="196">
        <v>0.0</v>
      </c>
      <c r="R6241" s="196">
        <v>0.0</v>
      </c>
      <c r="S6241" s="109">
        <v>44247.0</v>
      </c>
      <c r="T6241" s="196">
        <f t="shared" si="1"/>
        <v>0</v>
      </c>
    </row>
    <row r="6242">
      <c r="A6242" s="7">
        <v>44247.0</v>
      </c>
      <c r="B6242" s="21">
        <v>1.0</v>
      </c>
      <c r="O6242" s="109">
        <v>44247.0</v>
      </c>
      <c r="P6242" s="11">
        <v>0.0</v>
      </c>
      <c r="Q6242" s="196">
        <v>0.0</v>
      </c>
      <c r="R6242" s="196">
        <v>0.0</v>
      </c>
      <c r="S6242" s="109">
        <v>44247.0</v>
      </c>
      <c r="T6242" s="196">
        <f t="shared" si="1"/>
        <v>0</v>
      </c>
    </row>
    <row r="6243">
      <c r="A6243" s="7">
        <v>44247.0</v>
      </c>
      <c r="B6243" s="21">
        <v>1.0</v>
      </c>
      <c r="O6243" s="109">
        <v>44247.0</v>
      </c>
      <c r="P6243" s="11">
        <v>0.0</v>
      </c>
      <c r="Q6243" s="196">
        <v>0.0</v>
      </c>
      <c r="R6243" s="196">
        <v>0.0</v>
      </c>
      <c r="S6243" s="109">
        <v>44247.0</v>
      </c>
      <c r="T6243" s="196">
        <f t="shared" si="1"/>
        <v>0</v>
      </c>
    </row>
    <row r="6244">
      <c r="A6244" s="7">
        <v>44247.0</v>
      </c>
      <c r="B6244" s="21">
        <v>1.0</v>
      </c>
      <c r="O6244" s="109">
        <v>44247.0</v>
      </c>
      <c r="P6244" s="11">
        <v>0.0</v>
      </c>
      <c r="Q6244" s="196">
        <v>0.0</v>
      </c>
      <c r="R6244" s="196">
        <v>0.0</v>
      </c>
      <c r="S6244" s="109">
        <v>44247.0</v>
      </c>
      <c r="T6244" s="196">
        <f t="shared" si="1"/>
        <v>0</v>
      </c>
    </row>
    <row r="6245">
      <c r="A6245" s="7">
        <v>44247.0</v>
      </c>
      <c r="B6245" s="21">
        <v>1.0</v>
      </c>
      <c r="O6245" s="109">
        <v>44247.0</v>
      </c>
      <c r="P6245" s="11">
        <v>0.0</v>
      </c>
      <c r="Q6245" s="196">
        <v>0.0</v>
      </c>
      <c r="R6245" s="196">
        <v>0.0</v>
      </c>
      <c r="S6245" s="109">
        <v>44247.0</v>
      </c>
      <c r="T6245" s="196">
        <f t="shared" si="1"/>
        <v>0</v>
      </c>
    </row>
    <row r="6246">
      <c r="A6246" s="50">
        <v>44247.0</v>
      </c>
      <c r="B6246" s="21">
        <v>1.0</v>
      </c>
      <c r="O6246" s="109">
        <v>44247.0</v>
      </c>
      <c r="P6246" s="11">
        <v>0.0</v>
      </c>
      <c r="Q6246" s="196">
        <v>0.0</v>
      </c>
      <c r="R6246" s="196">
        <v>0.0</v>
      </c>
      <c r="S6246" s="109">
        <v>44247.0</v>
      </c>
      <c r="T6246" s="196">
        <f t="shared" si="1"/>
        <v>0</v>
      </c>
    </row>
    <row r="6247">
      <c r="A6247" s="50">
        <v>44247.0</v>
      </c>
      <c r="B6247" s="21">
        <v>1.0</v>
      </c>
      <c r="O6247" s="109">
        <v>44247.0</v>
      </c>
      <c r="P6247" s="11">
        <v>0.0</v>
      </c>
      <c r="Q6247" s="196">
        <v>0.0</v>
      </c>
      <c r="R6247" s="196">
        <v>0.0</v>
      </c>
      <c r="S6247" s="109">
        <v>44247.0</v>
      </c>
      <c r="T6247" s="196">
        <f t="shared" si="1"/>
        <v>0</v>
      </c>
    </row>
    <row r="6248">
      <c r="A6248" s="7">
        <v>44247.0</v>
      </c>
      <c r="B6248" s="21">
        <v>1.0</v>
      </c>
      <c r="O6248" s="109">
        <v>44247.0</v>
      </c>
      <c r="P6248" s="11">
        <v>0.0</v>
      </c>
      <c r="Q6248" s="196">
        <v>0.0</v>
      </c>
      <c r="R6248" s="196">
        <v>0.0</v>
      </c>
      <c r="S6248" s="109">
        <v>44247.0</v>
      </c>
      <c r="T6248" s="196">
        <f t="shared" si="1"/>
        <v>0</v>
      </c>
    </row>
    <row r="6249">
      <c r="A6249" s="53">
        <v>44247.0</v>
      </c>
      <c r="B6249" s="21">
        <v>1.0</v>
      </c>
      <c r="O6249" s="200">
        <v>44247.0</v>
      </c>
      <c r="P6249" s="11">
        <v>0.0</v>
      </c>
      <c r="Q6249" s="196">
        <v>0.0</v>
      </c>
      <c r="R6249" s="196">
        <v>0.0</v>
      </c>
      <c r="S6249" s="200">
        <v>44247.0</v>
      </c>
      <c r="T6249" s="196">
        <f t="shared" si="1"/>
        <v>0</v>
      </c>
    </row>
    <row r="6250">
      <c r="A6250" s="7">
        <v>44247.0</v>
      </c>
      <c r="B6250" s="21">
        <v>1.0</v>
      </c>
      <c r="O6250" s="109">
        <v>44247.0</v>
      </c>
      <c r="P6250" s="11">
        <v>0.0</v>
      </c>
      <c r="Q6250" s="196">
        <v>0.0</v>
      </c>
      <c r="R6250" s="196">
        <v>0.0</v>
      </c>
      <c r="S6250" s="109">
        <v>44247.0</v>
      </c>
      <c r="T6250" s="196">
        <f t="shared" si="1"/>
        <v>0</v>
      </c>
    </row>
    <row r="6251">
      <c r="A6251" s="7">
        <v>44247.0</v>
      </c>
      <c r="B6251" s="21">
        <v>1.0</v>
      </c>
      <c r="O6251" s="109">
        <v>44247.0</v>
      </c>
      <c r="P6251" s="11">
        <v>0.0</v>
      </c>
      <c r="Q6251" s="196">
        <v>0.0</v>
      </c>
      <c r="R6251" s="196">
        <v>1.0</v>
      </c>
      <c r="S6251" s="109">
        <v>44247.0</v>
      </c>
      <c r="T6251" s="196">
        <f t="shared" si="1"/>
        <v>1</v>
      </c>
    </row>
    <row r="6252">
      <c r="A6252" s="7">
        <v>44247.0</v>
      </c>
      <c r="B6252" s="21">
        <v>1.0</v>
      </c>
      <c r="O6252" s="109">
        <v>44247.0</v>
      </c>
      <c r="P6252" s="11">
        <v>0.0</v>
      </c>
      <c r="Q6252" s="196">
        <v>0.0</v>
      </c>
      <c r="R6252" s="196">
        <v>1.0</v>
      </c>
      <c r="S6252" s="109">
        <v>44247.0</v>
      </c>
      <c r="T6252" s="196">
        <f t="shared" si="1"/>
        <v>1</v>
      </c>
    </row>
    <row r="6253">
      <c r="A6253" s="7">
        <v>44247.0</v>
      </c>
      <c r="B6253" s="21">
        <v>1.0</v>
      </c>
      <c r="O6253" s="109">
        <v>44247.0</v>
      </c>
      <c r="P6253" s="11">
        <v>0.0</v>
      </c>
      <c r="Q6253" s="196">
        <v>0.0</v>
      </c>
      <c r="R6253" s="196">
        <v>1.0</v>
      </c>
      <c r="S6253" s="109">
        <v>44247.0</v>
      </c>
      <c r="T6253" s="196">
        <f t="shared" si="1"/>
        <v>1</v>
      </c>
    </row>
    <row r="6254">
      <c r="A6254" s="7">
        <v>44247.0</v>
      </c>
      <c r="B6254" s="21">
        <v>1.0</v>
      </c>
      <c r="O6254" s="109">
        <v>44247.0</v>
      </c>
      <c r="P6254" s="11">
        <v>0.0</v>
      </c>
      <c r="Q6254" s="196">
        <v>0.0</v>
      </c>
      <c r="R6254" s="196">
        <v>1.0</v>
      </c>
      <c r="S6254" s="109">
        <v>44247.0</v>
      </c>
      <c r="T6254" s="196">
        <f t="shared" si="1"/>
        <v>1</v>
      </c>
    </row>
    <row r="6255">
      <c r="A6255" s="7">
        <v>44247.0</v>
      </c>
      <c r="B6255" s="21">
        <v>1.0</v>
      </c>
      <c r="O6255" s="109">
        <v>44247.0</v>
      </c>
      <c r="P6255" s="11">
        <v>0.0</v>
      </c>
      <c r="Q6255" s="196">
        <v>0.0</v>
      </c>
      <c r="R6255" s="196">
        <v>0.0</v>
      </c>
      <c r="S6255" s="109">
        <v>44247.0</v>
      </c>
      <c r="T6255" s="196">
        <f t="shared" si="1"/>
        <v>0</v>
      </c>
    </row>
    <row r="6256">
      <c r="A6256" s="7">
        <v>44247.0</v>
      </c>
      <c r="B6256" s="21">
        <v>1.0</v>
      </c>
      <c r="O6256" s="109">
        <v>44247.0</v>
      </c>
      <c r="P6256" s="11">
        <v>0.0</v>
      </c>
      <c r="Q6256" s="196">
        <v>0.0</v>
      </c>
      <c r="R6256" s="196">
        <v>0.0</v>
      </c>
      <c r="S6256" s="109">
        <v>44247.0</v>
      </c>
      <c r="T6256" s="196">
        <f t="shared" si="1"/>
        <v>0</v>
      </c>
    </row>
    <row r="6257">
      <c r="A6257" s="7">
        <v>44247.0</v>
      </c>
      <c r="B6257" s="21">
        <v>1.0</v>
      </c>
      <c r="O6257" s="109">
        <v>44247.0</v>
      </c>
      <c r="P6257" s="11">
        <v>0.0</v>
      </c>
      <c r="Q6257" s="196">
        <v>0.0</v>
      </c>
      <c r="R6257" s="196">
        <v>0.0</v>
      </c>
      <c r="S6257" s="109">
        <v>44247.0</v>
      </c>
      <c r="T6257" s="196">
        <f t="shared" si="1"/>
        <v>0</v>
      </c>
    </row>
    <row r="6258">
      <c r="A6258" s="7">
        <v>44247.0</v>
      </c>
      <c r="B6258" s="21">
        <v>1.0</v>
      </c>
      <c r="O6258" s="109">
        <v>44247.0</v>
      </c>
      <c r="P6258" s="11">
        <v>0.0</v>
      </c>
      <c r="Q6258" s="196">
        <v>0.0</v>
      </c>
      <c r="R6258" s="196">
        <v>0.0</v>
      </c>
      <c r="S6258" s="109">
        <v>44247.0</v>
      </c>
      <c r="T6258" s="196">
        <f t="shared" si="1"/>
        <v>0</v>
      </c>
    </row>
    <row r="6259">
      <c r="A6259" s="7">
        <v>44247.0</v>
      </c>
      <c r="B6259" s="21">
        <v>1.0</v>
      </c>
      <c r="O6259" s="109">
        <v>44247.0</v>
      </c>
      <c r="P6259" s="11">
        <v>0.0</v>
      </c>
      <c r="Q6259" s="196">
        <v>0.0</v>
      </c>
      <c r="R6259" s="196">
        <v>0.0</v>
      </c>
      <c r="S6259" s="109">
        <v>44247.0</v>
      </c>
      <c r="T6259" s="196">
        <f t="shared" si="1"/>
        <v>0</v>
      </c>
    </row>
    <row r="6260">
      <c r="A6260" s="7">
        <v>44247.0</v>
      </c>
      <c r="B6260" s="21">
        <v>1.0</v>
      </c>
      <c r="O6260" s="109">
        <v>44247.0</v>
      </c>
      <c r="P6260" s="11">
        <v>0.0</v>
      </c>
      <c r="Q6260" s="196">
        <v>0.0</v>
      </c>
      <c r="R6260" s="196">
        <v>0.0</v>
      </c>
      <c r="S6260" s="109">
        <v>44247.0</v>
      </c>
      <c r="T6260" s="196">
        <f t="shared" si="1"/>
        <v>0</v>
      </c>
    </row>
    <row r="6261">
      <c r="A6261" s="7">
        <v>44247.0</v>
      </c>
      <c r="B6261" s="21">
        <v>1.0</v>
      </c>
      <c r="O6261" s="109">
        <v>44247.0</v>
      </c>
      <c r="P6261" s="11">
        <v>0.0</v>
      </c>
      <c r="Q6261" s="196">
        <v>0.0</v>
      </c>
      <c r="R6261" s="196">
        <v>0.0</v>
      </c>
      <c r="S6261" s="109">
        <v>44247.0</v>
      </c>
      <c r="T6261" s="196">
        <f t="shared" si="1"/>
        <v>0</v>
      </c>
    </row>
    <row r="6262">
      <c r="A6262" s="7">
        <v>44247.0</v>
      </c>
      <c r="B6262" s="21">
        <v>1.0</v>
      </c>
      <c r="O6262" s="109">
        <v>44247.0</v>
      </c>
      <c r="P6262" s="11">
        <v>0.0</v>
      </c>
      <c r="Q6262" s="196">
        <v>0.0</v>
      </c>
      <c r="R6262" s="196">
        <v>0.0</v>
      </c>
      <c r="S6262" s="109">
        <v>44247.0</v>
      </c>
      <c r="T6262" s="196">
        <f t="shared" si="1"/>
        <v>0</v>
      </c>
    </row>
    <row r="6263">
      <c r="A6263" s="7">
        <v>44247.0</v>
      </c>
      <c r="B6263" s="21">
        <v>1.0</v>
      </c>
      <c r="O6263" s="109">
        <v>44247.0</v>
      </c>
      <c r="P6263" s="11">
        <v>0.0</v>
      </c>
      <c r="Q6263" s="196">
        <v>0.0</v>
      </c>
      <c r="R6263" s="196">
        <v>0.0</v>
      </c>
      <c r="S6263" s="109">
        <v>44247.0</v>
      </c>
      <c r="T6263" s="196">
        <f t="shared" si="1"/>
        <v>0</v>
      </c>
    </row>
    <row r="6264">
      <c r="A6264" s="7">
        <v>44247.0</v>
      </c>
      <c r="B6264" s="21">
        <v>1.0</v>
      </c>
      <c r="O6264" s="109">
        <v>44247.0</v>
      </c>
      <c r="P6264" s="11">
        <v>0.0</v>
      </c>
      <c r="Q6264" s="196">
        <v>0.0</v>
      </c>
      <c r="R6264" s="196">
        <v>0.0</v>
      </c>
      <c r="S6264" s="109">
        <v>44247.0</v>
      </c>
      <c r="T6264" s="196">
        <f t="shared" si="1"/>
        <v>0</v>
      </c>
    </row>
    <row r="6265">
      <c r="A6265" s="7">
        <v>44247.0</v>
      </c>
      <c r="B6265" s="21">
        <v>1.0</v>
      </c>
      <c r="O6265" s="109">
        <v>44247.0</v>
      </c>
      <c r="P6265" s="11">
        <v>0.0</v>
      </c>
      <c r="Q6265" s="196">
        <v>0.0</v>
      </c>
      <c r="R6265" s="196">
        <v>0.0</v>
      </c>
      <c r="S6265" s="109">
        <v>44247.0</v>
      </c>
      <c r="T6265" s="196">
        <f t="shared" si="1"/>
        <v>0</v>
      </c>
    </row>
    <row r="6266">
      <c r="A6266" s="7">
        <v>44247.0</v>
      </c>
      <c r="B6266" s="21">
        <v>1.0</v>
      </c>
      <c r="O6266" s="109">
        <v>44247.0</v>
      </c>
      <c r="P6266" s="11">
        <v>0.0</v>
      </c>
      <c r="Q6266" s="196">
        <v>0.0</v>
      </c>
      <c r="R6266" s="196">
        <v>0.0</v>
      </c>
      <c r="S6266" s="109">
        <v>44247.0</v>
      </c>
      <c r="T6266" s="196">
        <f t="shared" si="1"/>
        <v>0</v>
      </c>
    </row>
    <row r="6267">
      <c r="A6267" s="7">
        <v>44247.0</v>
      </c>
      <c r="B6267" s="21">
        <v>1.0</v>
      </c>
      <c r="O6267" s="109">
        <v>44247.0</v>
      </c>
      <c r="P6267" s="11">
        <v>0.0</v>
      </c>
      <c r="Q6267" s="196">
        <v>1.0</v>
      </c>
      <c r="R6267" s="196">
        <v>0.0</v>
      </c>
      <c r="S6267" s="109">
        <v>44247.0</v>
      </c>
      <c r="T6267" s="196">
        <f t="shared" si="1"/>
        <v>1</v>
      </c>
    </row>
    <row r="6268">
      <c r="A6268" s="17">
        <v>44247.0</v>
      </c>
      <c r="B6268" s="21">
        <v>1.0</v>
      </c>
      <c r="O6268" s="197">
        <v>44247.0</v>
      </c>
      <c r="P6268" s="11">
        <v>0.0</v>
      </c>
      <c r="Q6268" s="196">
        <v>1.0</v>
      </c>
      <c r="R6268" s="196">
        <v>0.0</v>
      </c>
      <c r="S6268" s="197">
        <v>44247.0</v>
      </c>
      <c r="T6268" s="196">
        <f t="shared" si="1"/>
        <v>1</v>
      </c>
    </row>
    <row r="6269">
      <c r="A6269" s="60">
        <v>44247.0</v>
      </c>
      <c r="B6269" s="21">
        <v>1.0</v>
      </c>
      <c r="O6269" s="160">
        <v>44247.0</v>
      </c>
      <c r="P6269" s="11">
        <v>0.0</v>
      </c>
      <c r="Q6269" s="196">
        <v>1.0</v>
      </c>
      <c r="R6269" s="196">
        <v>0.0</v>
      </c>
      <c r="S6269" s="160">
        <v>44247.0</v>
      </c>
      <c r="T6269" s="196">
        <f t="shared" si="1"/>
        <v>1</v>
      </c>
    </row>
    <row r="6270">
      <c r="A6270" s="17">
        <v>44247.0</v>
      </c>
      <c r="B6270" s="21">
        <v>1.0</v>
      </c>
      <c r="O6270" s="197">
        <v>44247.0</v>
      </c>
      <c r="P6270" s="11">
        <v>0.0</v>
      </c>
      <c r="Q6270" s="196">
        <v>1.0</v>
      </c>
      <c r="R6270" s="196">
        <v>0.0</v>
      </c>
      <c r="S6270" s="197">
        <v>44247.0</v>
      </c>
      <c r="T6270" s="196">
        <f t="shared" si="1"/>
        <v>1</v>
      </c>
    </row>
    <row r="6271">
      <c r="A6271" s="7">
        <v>44248.0</v>
      </c>
      <c r="B6271" s="21">
        <v>1.0</v>
      </c>
      <c r="O6271" s="109">
        <v>44248.0</v>
      </c>
      <c r="P6271" s="11">
        <v>1.0</v>
      </c>
      <c r="Q6271" s="196">
        <v>0.0</v>
      </c>
      <c r="R6271" s="196">
        <v>0.0</v>
      </c>
      <c r="S6271" s="109">
        <v>44248.0</v>
      </c>
      <c r="T6271" s="196">
        <f t="shared" si="1"/>
        <v>0</v>
      </c>
    </row>
    <row r="6272">
      <c r="A6272" s="7">
        <v>44248.0</v>
      </c>
      <c r="B6272" s="21">
        <v>1.0</v>
      </c>
      <c r="O6272" s="109">
        <v>44248.0</v>
      </c>
      <c r="P6272" s="11">
        <v>1.0</v>
      </c>
      <c r="Q6272" s="196">
        <v>0.0</v>
      </c>
      <c r="R6272" s="196">
        <v>0.0</v>
      </c>
      <c r="S6272" s="109">
        <v>44248.0</v>
      </c>
      <c r="T6272" s="196">
        <f t="shared" si="1"/>
        <v>0</v>
      </c>
    </row>
    <row r="6273">
      <c r="A6273" s="7">
        <v>44248.0</v>
      </c>
      <c r="B6273" s="21">
        <v>1.0</v>
      </c>
      <c r="O6273" s="109">
        <v>44248.0</v>
      </c>
      <c r="P6273" s="11">
        <v>1.0</v>
      </c>
      <c r="Q6273" s="196">
        <v>0.0</v>
      </c>
      <c r="R6273" s="196">
        <v>0.0</v>
      </c>
      <c r="S6273" s="109">
        <v>44248.0</v>
      </c>
      <c r="T6273" s="196">
        <f t="shared" si="1"/>
        <v>0</v>
      </c>
    </row>
    <row r="6274">
      <c r="A6274" s="7">
        <v>44248.0</v>
      </c>
      <c r="B6274" s="21">
        <v>1.0</v>
      </c>
      <c r="O6274" s="109">
        <v>44248.0</v>
      </c>
      <c r="P6274" s="11">
        <v>1.0</v>
      </c>
      <c r="Q6274" s="196">
        <v>0.0</v>
      </c>
      <c r="R6274" s="196">
        <v>0.0</v>
      </c>
      <c r="S6274" s="109">
        <v>44248.0</v>
      </c>
      <c r="T6274" s="196">
        <f t="shared" si="1"/>
        <v>0</v>
      </c>
    </row>
    <row r="6275">
      <c r="A6275" s="7">
        <v>44248.0</v>
      </c>
      <c r="B6275" s="21">
        <v>1.0</v>
      </c>
      <c r="O6275" s="109">
        <v>44248.0</v>
      </c>
      <c r="P6275" s="11">
        <v>1.0</v>
      </c>
      <c r="Q6275" s="196">
        <v>0.0</v>
      </c>
      <c r="R6275" s="196">
        <v>0.0</v>
      </c>
      <c r="S6275" s="109">
        <v>44248.0</v>
      </c>
      <c r="T6275" s="196">
        <f t="shared" si="1"/>
        <v>0</v>
      </c>
    </row>
    <row r="6276">
      <c r="A6276" s="7">
        <v>44248.0</v>
      </c>
      <c r="B6276" s="21">
        <v>1.0</v>
      </c>
      <c r="O6276" s="109">
        <v>44248.0</v>
      </c>
      <c r="P6276" s="11">
        <v>0.0</v>
      </c>
      <c r="Q6276" s="196">
        <v>1.0</v>
      </c>
      <c r="R6276" s="196">
        <v>0.0</v>
      </c>
      <c r="S6276" s="109">
        <v>44248.0</v>
      </c>
      <c r="T6276" s="196">
        <f t="shared" si="1"/>
        <v>1</v>
      </c>
    </row>
    <row r="6277">
      <c r="A6277" s="7">
        <v>44248.0</v>
      </c>
      <c r="B6277" s="21">
        <v>1.0</v>
      </c>
      <c r="O6277" s="109">
        <v>44248.0</v>
      </c>
      <c r="P6277" s="11">
        <v>0.0</v>
      </c>
      <c r="Q6277" s="196">
        <v>1.0</v>
      </c>
      <c r="R6277" s="196">
        <v>0.0</v>
      </c>
      <c r="S6277" s="109">
        <v>44248.0</v>
      </c>
      <c r="T6277" s="196">
        <f t="shared" si="1"/>
        <v>1</v>
      </c>
    </row>
    <row r="6278">
      <c r="A6278" s="7">
        <v>44248.0</v>
      </c>
      <c r="B6278" s="21">
        <v>1.0</v>
      </c>
      <c r="O6278" s="109">
        <v>44248.0</v>
      </c>
      <c r="P6278" s="11">
        <v>1.0</v>
      </c>
      <c r="Q6278" s="196">
        <v>0.0</v>
      </c>
      <c r="R6278" s="196">
        <v>0.0</v>
      </c>
      <c r="S6278" s="109">
        <v>44248.0</v>
      </c>
      <c r="T6278" s="196">
        <f t="shared" si="1"/>
        <v>0</v>
      </c>
    </row>
    <row r="6279">
      <c r="A6279" s="7">
        <v>44248.0</v>
      </c>
      <c r="B6279" s="21">
        <v>1.0</v>
      </c>
      <c r="O6279" s="109">
        <v>44248.0</v>
      </c>
      <c r="P6279" s="11">
        <v>0.0</v>
      </c>
      <c r="Q6279" s="196">
        <v>1.0</v>
      </c>
      <c r="R6279" s="196">
        <v>0.0</v>
      </c>
      <c r="S6279" s="109">
        <v>44248.0</v>
      </c>
      <c r="T6279" s="196">
        <f t="shared" si="1"/>
        <v>1</v>
      </c>
    </row>
    <row r="6280">
      <c r="A6280" s="7">
        <v>44248.0</v>
      </c>
      <c r="B6280" s="21">
        <v>1.0</v>
      </c>
      <c r="O6280" s="109">
        <v>44248.0</v>
      </c>
      <c r="P6280" s="11">
        <v>0.0</v>
      </c>
      <c r="Q6280" s="196">
        <v>1.0</v>
      </c>
      <c r="R6280" s="196">
        <v>0.0</v>
      </c>
      <c r="S6280" s="109">
        <v>44248.0</v>
      </c>
      <c r="T6280" s="196">
        <f t="shared" si="1"/>
        <v>1</v>
      </c>
    </row>
    <row r="6281">
      <c r="A6281" s="7">
        <v>44248.0</v>
      </c>
      <c r="B6281" s="21">
        <v>1.0</v>
      </c>
      <c r="O6281" s="109">
        <v>44248.0</v>
      </c>
      <c r="P6281" s="11">
        <v>0.0</v>
      </c>
      <c r="Q6281" s="196">
        <v>1.0</v>
      </c>
      <c r="R6281" s="196">
        <v>0.0</v>
      </c>
      <c r="S6281" s="109">
        <v>44248.0</v>
      </c>
      <c r="T6281" s="196">
        <f t="shared" si="1"/>
        <v>1</v>
      </c>
    </row>
    <row r="6282">
      <c r="A6282" s="7">
        <v>44248.0</v>
      </c>
      <c r="B6282" s="21">
        <v>1.0</v>
      </c>
      <c r="O6282" s="109">
        <v>44248.0</v>
      </c>
      <c r="P6282" s="11">
        <v>1.0</v>
      </c>
      <c r="Q6282" s="196">
        <v>0.0</v>
      </c>
      <c r="R6282" s="196">
        <v>0.0</v>
      </c>
      <c r="S6282" s="109">
        <v>44248.0</v>
      </c>
      <c r="T6282" s="196">
        <f t="shared" si="1"/>
        <v>0</v>
      </c>
    </row>
    <row r="6283">
      <c r="A6283" s="7">
        <v>44248.0</v>
      </c>
      <c r="B6283" s="21">
        <v>1.0</v>
      </c>
      <c r="O6283" s="109">
        <v>44248.0</v>
      </c>
      <c r="P6283" s="11">
        <v>1.0</v>
      </c>
      <c r="Q6283" s="196">
        <v>0.0</v>
      </c>
      <c r="R6283" s="196">
        <v>0.0</v>
      </c>
      <c r="S6283" s="109">
        <v>44248.0</v>
      </c>
      <c r="T6283" s="196">
        <f t="shared" si="1"/>
        <v>0</v>
      </c>
    </row>
    <row r="6284">
      <c r="A6284" s="7">
        <v>44248.0</v>
      </c>
      <c r="B6284" s="21">
        <v>1.0</v>
      </c>
      <c r="O6284" s="109">
        <v>44248.0</v>
      </c>
      <c r="P6284" s="11">
        <v>0.0</v>
      </c>
      <c r="Q6284" s="196">
        <v>0.0</v>
      </c>
      <c r="R6284" s="196">
        <v>0.0</v>
      </c>
      <c r="S6284" s="109">
        <v>44248.0</v>
      </c>
      <c r="T6284" s="196">
        <f t="shared" si="1"/>
        <v>0</v>
      </c>
    </row>
    <row r="6285">
      <c r="A6285" s="7">
        <v>44248.0</v>
      </c>
      <c r="B6285" s="21">
        <v>1.0</v>
      </c>
      <c r="O6285" s="109">
        <v>44248.0</v>
      </c>
      <c r="P6285" s="11">
        <v>1.0</v>
      </c>
      <c r="Q6285" s="196">
        <v>0.0</v>
      </c>
      <c r="R6285" s="196">
        <v>0.0</v>
      </c>
      <c r="S6285" s="109">
        <v>44248.0</v>
      </c>
      <c r="T6285" s="196">
        <f t="shared" si="1"/>
        <v>0</v>
      </c>
    </row>
    <row r="6286">
      <c r="A6286" s="7">
        <v>44248.0</v>
      </c>
      <c r="B6286" s="21">
        <v>1.0</v>
      </c>
      <c r="O6286" s="109">
        <v>44248.0</v>
      </c>
      <c r="P6286" s="11">
        <v>1.0</v>
      </c>
      <c r="Q6286" s="196">
        <v>0.0</v>
      </c>
      <c r="R6286" s="196">
        <v>0.0</v>
      </c>
      <c r="S6286" s="109">
        <v>44248.0</v>
      </c>
      <c r="T6286" s="196">
        <f t="shared" si="1"/>
        <v>0</v>
      </c>
    </row>
    <row r="6287">
      <c r="A6287" s="7">
        <v>44248.0</v>
      </c>
      <c r="B6287" s="21">
        <v>1.0</v>
      </c>
      <c r="O6287" s="109">
        <v>44248.0</v>
      </c>
      <c r="P6287" s="11">
        <v>1.0</v>
      </c>
      <c r="Q6287" s="196">
        <v>0.0</v>
      </c>
      <c r="R6287" s="196">
        <v>0.0</v>
      </c>
      <c r="S6287" s="109">
        <v>44248.0</v>
      </c>
      <c r="T6287" s="196">
        <f t="shared" si="1"/>
        <v>0</v>
      </c>
    </row>
    <row r="6288">
      <c r="A6288" s="7">
        <v>44248.0</v>
      </c>
      <c r="B6288" s="21">
        <v>1.0</v>
      </c>
      <c r="O6288" s="109">
        <v>44248.0</v>
      </c>
      <c r="P6288" s="11">
        <v>0.0</v>
      </c>
      <c r="Q6288" s="196">
        <v>0.0</v>
      </c>
      <c r="R6288" s="196">
        <v>0.0</v>
      </c>
      <c r="S6288" s="109">
        <v>44248.0</v>
      </c>
      <c r="T6288" s="196">
        <f t="shared" si="1"/>
        <v>0</v>
      </c>
    </row>
    <row r="6289">
      <c r="A6289" s="7">
        <v>44248.0</v>
      </c>
      <c r="B6289" s="21">
        <v>1.0</v>
      </c>
      <c r="O6289" s="109">
        <v>44248.0</v>
      </c>
      <c r="P6289" s="11">
        <v>0.0</v>
      </c>
      <c r="Q6289" s="196">
        <v>0.0</v>
      </c>
      <c r="R6289" s="196">
        <v>1.0</v>
      </c>
      <c r="S6289" s="109">
        <v>44248.0</v>
      </c>
      <c r="T6289" s="196">
        <f t="shared" si="1"/>
        <v>1</v>
      </c>
    </row>
    <row r="6290">
      <c r="A6290" s="7">
        <v>44248.0</v>
      </c>
      <c r="B6290" s="21">
        <v>1.0</v>
      </c>
      <c r="O6290" s="109">
        <v>44248.0</v>
      </c>
      <c r="P6290" s="11">
        <v>0.0</v>
      </c>
      <c r="Q6290" s="196">
        <v>0.0</v>
      </c>
      <c r="R6290" s="196">
        <v>1.0</v>
      </c>
      <c r="S6290" s="109">
        <v>44248.0</v>
      </c>
      <c r="T6290" s="196">
        <f t="shared" si="1"/>
        <v>1</v>
      </c>
    </row>
    <row r="6291">
      <c r="A6291" s="7">
        <v>44248.0</v>
      </c>
      <c r="B6291" s="21">
        <v>1.0</v>
      </c>
      <c r="O6291" s="109">
        <v>44248.0</v>
      </c>
      <c r="P6291" s="11">
        <v>1.0</v>
      </c>
      <c r="Q6291" s="196">
        <v>0.0</v>
      </c>
      <c r="R6291" s="196">
        <v>0.0</v>
      </c>
      <c r="S6291" s="109">
        <v>44248.0</v>
      </c>
      <c r="T6291" s="196">
        <f t="shared" si="1"/>
        <v>0</v>
      </c>
    </row>
    <row r="6292">
      <c r="A6292" s="7">
        <v>44248.0</v>
      </c>
      <c r="B6292" s="21">
        <v>1.0</v>
      </c>
      <c r="O6292" s="109">
        <v>44248.0</v>
      </c>
      <c r="P6292" s="11">
        <v>0.0</v>
      </c>
      <c r="Q6292" s="196">
        <v>0.0</v>
      </c>
      <c r="R6292" s="196">
        <v>0.0</v>
      </c>
      <c r="S6292" s="109">
        <v>44248.0</v>
      </c>
      <c r="T6292" s="196">
        <f t="shared" si="1"/>
        <v>0</v>
      </c>
    </row>
    <row r="6293">
      <c r="A6293" s="7">
        <v>44248.0</v>
      </c>
      <c r="B6293" s="21">
        <v>1.0</v>
      </c>
      <c r="O6293" s="109">
        <v>44248.0</v>
      </c>
      <c r="P6293" s="11">
        <v>0.0</v>
      </c>
      <c r="Q6293" s="196">
        <v>0.0</v>
      </c>
      <c r="R6293" s="196">
        <v>0.0</v>
      </c>
      <c r="S6293" s="109">
        <v>44248.0</v>
      </c>
      <c r="T6293" s="196">
        <f t="shared" si="1"/>
        <v>0</v>
      </c>
    </row>
    <row r="6294">
      <c r="A6294" s="7">
        <v>44248.0</v>
      </c>
      <c r="B6294" s="21">
        <v>1.0</v>
      </c>
      <c r="O6294" s="109">
        <v>44248.0</v>
      </c>
      <c r="P6294" s="11">
        <v>0.0</v>
      </c>
      <c r="Q6294" s="196">
        <v>0.0</v>
      </c>
      <c r="R6294" s="196">
        <v>0.0</v>
      </c>
      <c r="S6294" s="109">
        <v>44248.0</v>
      </c>
      <c r="T6294" s="196">
        <f t="shared" si="1"/>
        <v>0</v>
      </c>
    </row>
    <row r="6295">
      <c r="A6295" s="7">
        <v>44248.0</v>
      </c>
      <c r="B6295" s="21">
        <v>1.0</v>
      </c>
      <c r="O6295" s="109">
        <v>44248.0</v>
      </c>
      <c r="P6295" s="11">
        <v>0.0</v>
      </c>
      <c r="Q6295" s="196">
        <v>0.0</v>
      </c>
      <c r="R6295" s="196">
        <v>0.0</v>
      </c>
      <c r="S6295" s="109">
        <v>44248.0</v>
      </c>
      <c r="T6295" s="196">
        <f t="shared" si="1"/>
        <v>0</v>
      </c>
    </row>
    <row r="6296">
      <c r="A6296" s="7">
        <v>44248.0</v>
      </c>
      <c r="B6296" s="21">
        <v>1.0</v>
      </c>
      <c r="O6296" s="109">
        <v>44248.0</v>
      </c>
      <c r="P6296" s="11">
        <v>0.0</v>
      </c>
      <c r="Q6296" s="196">
        <v>0.0</v>
      </c>
      <c r="R6296" s="196">
        <v>0.0</v>
      </c>
      <c r="S6296" s="109">
        <v>44248.0</v>
      </c>
      <c r="T6296" s="196">
        <f t="shared" si="1"/>
        <v>0</v>
      </c>
    </row>
    <row r="6297">
      <c r="A6297" s="7">
        <v>44248.0</v>
      </c>
      <c r="B6297" s="21">
        <v>1.0</v>
      </c>
      <c r="O6297" s="109">
        <v>44248.0</v>
      </c>
      <c r="P6297" s="11">
        <v>0.0</v>
      </c>
      <c r="Q6297" s="196">
        <v>0.0</v>
      </c>
      <c r="R6297" s="196">
        <v>0.0</v>
      </c>
      <c r="S6297" s="109">
        <v>44248.0</v>
      </c>
      <c r="T6297" s="196">
        <f t="shared" si="1"/>
        <v>0</v>
      </c>
    </row>
    <row r="6298">
      <c r="A6298" s="7">
        <v>44248.0</v>
      </c>
      <c r="B6298" s="21">
        <v>1.0</v>
      </c>
      <c r="O6298" s="109">
        <v>44248.0</v>
      </c>
      <c r="P6298" s="11">
        <v>1.0</v>
      </c>
      <c r="Q6298" s="196">
        <v>0.0</v>
      </c>
      <c r="R6298" s="196">
        <v>0.0</v>
      </c>
      <c r="S6298" s="109">
        <v>44248.0</v>
      </c>
      <c r="T6298" s="196">
        <f t="shared" si="1"/>
        <v>0</v>
      </c>
    </row>
    <row r="6299">
      <c r="A6299" s="7">
        <v>44248.0</v>
      </c>
      <c r="B6299" s="21">
        <v>1.0</v>
      </c>
      <c r="O6299" s="109">
        <v>44248.0</v>
      </c>
      <c r="P6299" s="11">
        <v>1.0</v>
      </c>
      <c r="Q6299" s="196">
        <v>0.0</v>
      </c>
      <c r="R6299" s="196">
        <v>0.0</v>
      </c>
      <c r="S6299" s="109">
        <v>44248.0</v>
      </c>
      <c r="T6299" s="196">
        <f t="shared" si="1"/>
        <v>0</v>
      </c>
    </row>
    <row r="6300">
      <c r="A6300" s="7">
        <v>44248.0</v>
      </c>
      <c r="B6300" s="21">
        <v>1.0</v>
      </c>
      <c r="O6300" s="109">
        <v>44248.0</v>
      </c>
      <c r="P6300" s="11">
        <v>0.0</v>
      </c>
      <c r="Q6300" s="196">
        <v>0.0</v>
      </c>
      <c r="R6300" s="196">
        <v>0.0</v>
      </c>
      <c r="S6300" s="109">
        <v>44248.0</v>
      </c>
      <c r="T6300" s="196">
        <f t="shared" si="1"/>
        <v>0</v>
      </c>
    </row>
    <row r="6301">
      <c r="A6301" s="7">
        <v>44248.0</v>
      </c>
      <c r="B6301" s="21">
        <v>1.0</v>
      </c>
      <c r="O6301" s="109">
        <v>44248.0</v>
      </c>
      <c r="P6301" s="11">
        <v>0.0</v>
      </c>
      <c r="Q6301" s="196">
        <v>0.0</v>
      </c>
      <c r="R6301" s="196">
        <v>0.0</v>
      </c>
      <c r="S6301" s="109">
        <v>44248.0</v>
      </c>
      <c r="T6301" s="196">
        <f t="shared" si="1"/>
        <v>0</v>
      </c>
    </row>
    <row r="6302">
      <c r="A6302" s="7">
        <v>44248.0</v>
      </c>
      <c r="B6302" s="21">
        <v>1.0</v>
      </c>
      <c r="O6302" s="109">
        <v>44248.0</v>
      </c>
      <c r="P6302" s="11">
        <v>1.0</v>
      </c>
      <c r="Q6302" s="196">
        <v>0.0</v>
      </c>
      <c r="R6302" s="196">
        <v>0.0</v>
      </c>
      <c r="S6302" s="109">
        <v>44248.0</v>
      </c>
      <c r="T6302" s="196">
        <f t="shared" si="1"/>
        <v>0</v>
      </c>
    </row>
    <row r="6303">
      <c r="A6303" s="7">
        <v>44248.0</v>
      </c>
      <c r="B6303" s="21">
        <v>1.0</v>
      </c>
      <c r="O6303" s="109">
        <v>44248.0</v>
      </c>
      <c r="P6303" s="11">
        <v>0.0</v>
      </c>
      <c r="Q6303" s="196">
        <v>0.0</v>
      </c>
      <c r="R6303" s="196">
        <v>0.0</v>
      </c>
      <c r="S6303" s="109">
        <v>44248.0</v>
      </c>
      <c r="T6303" s="196">
        <f t="shared" si="1"/>
        <v>0</v>
      </c>
    </row>
    <row r="6304">
      <c r="A6304" s="7">
        <v>44248.0</v>
      </c>
      <c r="B6304" s="21">
        <v>1.0</v>
      </c>
      <c r="O6304" s="109">
        <v>44248.0</v>
      </c>
      <c r="P6304" s="11">
        <v>1.0</v>
      </c>
      <c r="Q6304" s="196">
        <v>0.0</v>
      </c>
      <c r="R6304" s="196">
        <v>0.0</v>
      </c>
      <c r="S6304" s="109">
        <v>44248.0</v>
      </c>
      <c r="T6304" s="196">
        <f t="shared" si="1"/>
        <v>0</v>
      </c>
    </row>
    <row r="6305">
      <c r="A6305" s="7">
        <v>44248.0</v>
      </c>
      <c r="B6305" s="21">
        <v>1.0</v>
      </c>
      <c r="O6305" s="109">
        <v>44248.0</v>
      </c>
      <c r="P6305" s="11">
        <v>1.0</v>
      </c>
      <c r="Q6305" s="196">
        <v>0.0</v>
      </c>
      <c r="R6305" s="196">
        <v>0.0</v>
      </c>
      <c r="S6305" s="109">
        <v>44248.0</v>
      </c>
      <c r="T6305" s="196">
        <f t="shared" si="1"/>
        <v>0</v>
      </c>
    </row>
    <row r="6306">
      <c r="A6306" s="7">
        <v>44248.0</v>
      </c>
      <c r="B6306" s="21">
        <v>1.0</v>
      </c>
      <c r="O6306" s="109">
        <v>44248.0</v>
      </c>
      <c r="P6306" s="11">
        <v>1.0</v>
      </c>
      <c r="Q6306" s="196">
        <v>0.0</v>
      </c>
      <c r="R6306" s="196">
        <v>0.0</v>
      </c>
      <c r="S6306" s="109">
        <v>44248.0</v>
      </c>
      <c r="T6306" s="196">
        <f t="shared" si="1"/>
        <v>0</v>
      </c>
    </row>
    <row r="6307">
      <c r="A6307" s="7">
        <v>44248.0</v>
      </c>
      <c r="B6307" s="21">
        <v>1.0</v>
      </c>
      <c r="O6307" s="109">
        <v>44248.0</v>
      </c>
      <c r="P6307" s="11">
        <v>1.0</v>
      </c>
      <c r="Q6307" s="196">
        <v>0.0</v>
      </c>
      <c r="R6307" s="196">
        <v>0.0</v>
      </c>
      <c r="S6307" s="109">
        <v>44248.0</v>
      </c>
      <c r="T6307" s="196">
        <f t="shared" si="1"/>
        <v>0</v>
      </c>
    </row>
    <row r="6308">
      <c r="A6308" s="7">
        <v>44248.0</v>
      </c>
      <c r="B6308" s="21">
        <v>1.0</v>
      </c>
      <c r="O6308" s="109">
        <v>44248.0</v>
      </c>
      <c r="P6308" s="11">
        <v>1.0</v>
      </c>
      <c r="Q6308" s="196">
        <v>0.0</v>
      </c>
      <c r="R6308" s="196">
        <v>0.0</v>
      </c>
      <c r="S6308" s="109">
        <v>44248.0</v>
      </c>
      <c r="T6308" s="196">
        <f t="shared" si="1"/>
        <v>0</v>
      </c>
    </row>
    <row r="6309">
      <c r="A6309" s="7">
        <v>44248.0</v>
      </c>
      <c r="B6309" s="21">
        <v>1.0</v>
      </c>
      <c r="O6309" s="109">
        <v>44248.0</v>
      </c>
      <c r="P6309" s="11">
        <v>0.0</v>
      </c>
      <c r="Q6309" s="196">
        <v>0.0</v>
      </c>
      <c r="R6309" s="196">
        <v>0.0</v>
      </c>
      <c r="S6309" s="109">
        <v>44248.0</v>
      </c>
      <c r="T6309" s="196">
        <f t="shared" si="1"/>
        <v>0</v>
      </c>
    </row>
    <row r="6310">
      <c r="A6310" s="7">
        <v>44248.0</v>
      </c>
      <c r="B6310" s="21">
        <v>1.0</v>
      </c>
      <c r="O6310" s="109">
        <v>44248.0</v>
      </c>
      <c r="P6310" s="11">
        <v>0.0</v>
      </c>
      <c r="Q6310" s="196">
        <v>0.0</v>
      </c>
      <c r="R6310" s="196">
        <v>0.0</v>
      </c>
      <c r="S6310" s="109">
        <v>44248.0</v>
      </c>
      <c r="T6310" s="196">
        <f t="shared" si="1"/>
        <v>0</v>
      </c>
    </row>
    <row r="6311">
      <c r="A6311" s="7">
        <v>44248.0</v>
      </c>
      <c r="B6311" s="21">
        <v>1.0</v>
      </c>
      <c r="O6311" s="109">
        <v>44248.0</v>
      </c>
      <c r="P6311" s="11">
        <v>0.0</v>
      </c>
      <c r="Q6311" s="196">
        <v>0.0</v>
      </c>
      <c r="R6311" s="196">
        <v>0.0</v>
      </c>
      <c r="S6311" s="109">
        <v>44248.0</v>
      </c>
      <c r="T6311" s="196">
        <f t="shared" si="1"/>
        <v>0</v>
      </c>
    </row>
    <row r="6312">
      <c r="A6312" s="7">
        <v>44248.0</v>
      </c>
      <c r="B6312" s="21">
        <v>1.0</v>
      </c>
      <c r="O6312" s="109">
        <v>44248.0</v>
      </c>
      <c r="P6312" s="11">
        <v>0.0</v>
      </c>
      <c r="Q6312" s="196">
        <v>0.0</v>
      </c>
      <c r="R6312" s="196">
        <v>0.0</v>
      </c>
      <c r="S6312" s="109">
        <v>44248.0</v>
      </c>
      <c r="T6312" s="196">
        <f t="shared" si="1"/>
        <v>0</v>
      </c>
    </row>
    <row r="6313">
      <c r="A6313" s="7">
        <v>44248.0</v>
      </c>
      <c r="B6313" s="21">
        <v>1.0</v>
      </c>
      <c r="O6313" s="109">
        <v>44248.0</v>
      </c>
      <c r="P6313" s="11">
        <v>0.0</v>
      </c>
      <c r="Q6313" s="196">
        <v>0.0</v>
      </c>
      <c r="R6313" s="196">
        <v>0.0</v>
      </c>
      <c r="S6313" s="109">
        <v>44248.0</v>
      </c>
      <c r="T6313" s="196">
        <f t="shared" si="1"/>
        <v>0</v>
      </c>
    </row>
    <row r="6314">
      <c r="A6314" s="7">
        <v>44248.0</v>
      </c>
      <c r="B6314" s="21">
        <v>1.0</v>
      </c>
      <c r="O6314" s="109">
        <v>44248.0</v>
      </c>
      <c r="P6314" s="11">
        <v>0.0</v>
      </c>
      <c r="Q6314" s="196">
        <v>0.0</v>
      </c>
      <c r="R6314" s="196">
        <v>1.0</v>
      </c>
      <c r="S6314" s="109">
        <v>44248.0</v>
      </c>
      <c r="T6314" s="196">
        <f t="shared" si="1"/>
        <v>1</v>
      </c>
    </row>
    <row r="6315">
      <c r="A6315" s="7">
        <v>44248.0</v>
      </c>
      <c r="B6315" s="21">
        <v>1.0</v>
      </c>
      <c r="O6315" s="109">
        <v>44248.0</v>
      </c>
      <c r="P6315" s="11">
        <v>0.0</v>
      </c>
      <c r="Q6315" s="196">
        <v>0.0</v>
      </c>
      <c r="R6315" s="196">
        <v>1.0</v>
      </c>
      <c r="S6315" s="109">
        <v>44248.0</v>
      </c>
      <c r="T6315" s="196">
        <f t="shared" si="1"/>
        <v>1</v>
      </c>
    </row>
    <row r="6316">
      <c r="A6316" s="7">
        <v>44248.0</v>
      </c>
      <c r="B6316" s="21">
        <v>1.0</v>
      </c>
      <c r="O6316" s="109">
        <v>44248.0</v>
      </c>
      <c r="P6316" s="11">
        <v>0.0</v>
      </c>
      <c r="Q6316" s="196">
        <v>0.0</v>
      </c>
      <c r="R6316" s="196">
        <v>0.0</v>
      </c>
      <c r="S6316" s="109">
        <v>44248.0</v>
      </c>
      <c r="T6316" s="196">
        <f t="shared" si="1"/>
        <v>0</v>
      </c>
    </row>
    <row r="6317">
      <c r="A6317" s="7">
        <v>44248.0</v>
      </c>
      <c r="B6317" s="21">
        <v>1.0</v>
      </c>
      <c r="O6317" s="109">
        <v>44248.0</v>
      </c>
      <c r="P6317" s="11">
        <v>0.0</v>
      </c>
      <c r="Q6317" s="196">
        <v>1.0</v>
      </c>
      <c r="R6317" s="196">
        <v>0.0</v>
      </c>
      <c r="S6317" s="109">
        <v>44248.0</v>
      </c>
      <c r="T6317" s="196">
        <f t="shared" si="1"/>
        <v>1</v>
      </c>
    </row>
    <row r="6318">
      <c r="A6318" s="7">
        <v>44248.0</v>
      </c>
      <c r="B6318" s="21">
        <v>1.0</v>
      </c>
      <c r="O6318" s="109">
        <v>44248.0</v>
      </c>
      <c r="P6318" s="11">
        <v>1.0</v>
      </c>
      <c r="Q6318" s="196">
        <v>0.0</v>
      </c>
      <c r="R6318" s="196">
        <v>0.0</v>
      </c>
      <c r="S6318" s="109">
        <v>44248.0</v>
      </c>
      <c r="T6318" s="196">
        <f t="shared" si="1"/>
        <v>0</v>
      </c>
    </row>
    <row r="6319">
      <c r="A6319" s="50">
        <v>44248.0</v>
      </c>
      <c r="B6319" s="21">
        <v>1.0</v>
      </c>
      <c r="O6319" s="109">
        <v>44248.0</v>
      </c>
      <c r="P6319" s="11">
        <v>0.0</v>
      </c>
      <c r="Q6319" s="196">
        <v>1.0</v>
      </c>
      <c r="R6319" s="196">
        <v>0.0</v>
      </c>
      <c r="S6319" s="109">
        <v>44248.0</v>
      </c>
      <c r="T6319" s="196">
        <f t="shared" si="1"/>
        <v>1</v>
      </c>
    </row>
    <row r="6320">
      <c r="A6320" s="50">
        <v>44248.0</v>
      </c>
      <c r="B6320" s="21">
        <v>1.0</v>
      </c>
      <c r="O6320" s="109">
        <v>44248.0</v>
      </c>
      <c r="P6320" s="11">
        <v>0.0</v>
      </c>
      <c r="Q6320" s="196">
        <v>1.0</v>
      </c>
      <c r="R6320" s="196">
        <v>0.0</v>
      </c>
      <c r="S6320" s="109">
        <v>44248.0</v>
      </c>
      <c r="T6320" s="196">
        <f t="shared" si="1"/>
        <v>1</v>
      </c>
    </row>
    <row r="6321">
      <c r="A6321" s="50">
        <v>44248.0</v>
      </c>
      <c r="B6321" s="21">
        <v>1.0</v>
      </c>
      <c r="O6321" s="109">
        <v>44248.0</v>
      </c>
      <c r="P6321" s="11">
        <v>0.0</v>
      </c>
      <c r="Q6321" s="196">
        <v>0.0</v>
      </c>
      <c r="R6321" s="196">
        <v>0.0</v>
      </c>
      <c r="S6321" s="109">
        <v>44248.0</v>
      </c>
      <c r="T6321" s="196">
        <f t="shared" si="1"/>
        <v>0</v>
      </c>
    </row>
    <row r="6322">
      <c r="A6322" s="17">
        <v>44248.0</v>
      </c>
      <c r="B6322" s="21">
        <v>1.0</v>
      </c>
      <c r="O6322" s="197">
        <v>44248.0</v>
      </c>
      <c r="P6322" s="11">
        <v>0.0</v>
      </c>
      <c r="Q6322" s="196">
        <v>0.0</v>
      </c>
      <c r="R6322" s="196">
        <v>1.0</v>
      </c>
      <c r="S6322" s="197">
        <v>44248.0</v>
      </c>
      <c r="T6322" s="196">
        <f t="shared" si="1"/>
        <v>1</v>
      </c>
    </row>
    <row r="6323">
      <c r="A6323" s="17">
        <v>44248.0</v>
      </c>
      <c r="B6323" s="21">
        <v>1.0</v>
      </c>
      <c r="O6323" s="197">
        <v>44248.0</v>
      </c>
      <c r="P6323" s="11">
        <v>0.0</v>
      </c>
      <c r="Q6323" s="196">
        <v>0.0</v>
      </c>
      <c r="R6323" s="196">
        <v>1.0</v>
      </c>
      <c r="S6323" s="197">
        <v>44248.0</v>
      </c>
      <c r="T6323" s="196">
        <f t="shared" si="1"/>
        <v>1</v>
      </c>
    </row>
    <row r="6324">
      <c r="A6324" s="17">
        <v>44248.0</v>
      </c>
      <c r="B6324" s="21">
        <v>1.0</v>
      </c>
      <c r="O6324" s="197">
        <v>44248.0</v>
      </c>
      <c r="P6324" s="11">
        <v>0.0</v>
      </c>
      <c r="Q6324" s="196">
        <v>0.0</v>
      </c>
      <c r="R6324" s="196">
        <v>1.0</v>
      </c>
      <c r="S6324" s="197">
        <v>44248.0</v>
      </c>
      <c r="T6324" s="196">
        <f t="shared" si="1"/>
        <v>1</v>
      </c>
    </row>
    <row r="6325">
      <c r="A6325" s="17">
        <v>44248.0</v>
      </c>
      <c r="B6325" s="21">
        <v>1.0</v>
      </c>
      <c r="O6325" s="197">
        <v>44248.0</v>
      </c>
      <c r="P6325" s="11">
        <v>1.0</v>
      </c>
      <c r="Q6325" s="196">
        <v>0.0</v>
      </c>
      <c r="R6325" s="196">
        <v>0.0</v>
      </c>
      <c r="S6325" s="197">
        <v>44248.0</v>
      </c>
      <c r="T6325" s="196">
        <f t="shared" si="1"/>
        <v>0</v>
      </c>
    </row>
    <row r="6326">
      <c r="A6326" s="17">
        <v>44248.0</v>
      </c>
      <c r="B6326" s="21">
        <v>1.0</v>
      </c>
      <c r="O6326" s="197">
        <v>44248.0</v>
      </c>
      <c r="P6326" s="11">
        <v>0.0</v>
      </c>
      <c r="Q6326" s="196">
        <v>0.0</v>
      </c>
      <c r="R6326" s="196">
        <v>1.0</v>
      </c>
      <c r="S6326" s="197">
        <v>44248.0</v>
      </c>
      <c r="T6326" s="196">
        <f t="shared" si="1"/>
        <v>1</v>
      </c>
    </row>
    <row r="6327">
      <c r="A6327" s="7">
        <v>44248.0</v>
      </c>
      <c r="B6327" s="21">
        <v>1.0</v>
      </c>
      <c r="O6327" s="109">
        <v>44248.0</v>
      </c>
      <c r="P6327" s="11">
        <v>0.0</v>
      </c>
      <c r="Q6327" s="196">
        <v>0.0</v>
      </c>
      <c r="R6327" s="196">
        <v>0.0</v>
      </c>
      <c r="S6327" s="109">
        <v>44248.0</v>
      </c>
      <c r="T6327" s="196">
        <f t="shared" si="1"/>
        <v>0</v>
      </c>
    </row>
    <row r="6328">
      <c r="A6328" s="7">
        <v>44248.0</v>
      </c>
      <c r="B6328" s="21">
        <v>1.0</v>
      </c>
      <c r="O6328" s="109">
        <v>44248.0</v>
      </c>
      <c r="P6328" s="11">
        <v>0.0</v>
      </c>
      <c r="Q6328" s="196">
        <v>0.0</v>
      </c>
      <c r="R6328" s="196">
        <v>0.0</v>
      </c>
      <c r="S6328" s="109">
        <v>44248.0</v>
      </c>
      <c r="T6328" s="196">
        <f t="shared" si="1"/>
        <v>0</v>
      </c>
    </row>
    <row r="6329">
      <c r="A6329" s="7">
        <v>44248.0</v>
      </c>
      <c r="B6329" s="21">
        <v>1.0</v>
      </c>
      <c r="O6329" s="109">
        <v>44248.0</v>
      </c>
      <c r="P6329" s="11">
        <v>0.0</v>
      </c>
      <c r="Q6329" s="196">
        <v>0.0</v>
      </c>
      <c r="R6329" s="196">
        <v>0.0</v>
      </c>
      <c r="S6329" s="109">
        <v>44248.0</v>
      </c>
      <c r="T6329" s="196">
        <f t="shared" si="1"/>
        <v>0</v>
      </c>
    </row>
    <row r="6330">
      <c r="A6330" s="7">
        <v>44248.0</v>
      </c>
      <c r="B6330" s="21">
        <v>1.0</v>
      </c>
      <c r="O6330" s="109">
        <v>44248.0</v>
      </c>
      <c r="P6330" s="11">
        <v>0.0</v>
      </c>
      <c r="Q6330" s="196">
        <v>0.0</v>
      </c>
      <c r="R6330" s="196">
        <v>0.0</v>
      </c>
      <c r="S6330" s="109">
        <v>44248.0</v>
      </c>
      <c r="T6330" s="196">
        <f t="shared" si="1"/>
        <v>0</v>
      </c>
    </row>
    <row r="6331">
      <c r="A6331" s="7">
        <v>44248.0</v>
      </c>
      <c r="B6331" s="21">
        <v>1.0</v>
      </c>
      <c r="O6331" s="109">
        <v>44248.0</v>
      </c>
      <c r="P6331" s="11">
        <v>0.0</v>
      </c>
      <c r="Q6331" s="196">
        <v>1.0</v>
      </c>
      <c r="R6331" s="196">
        <v>0.0</v>
      </c>
      <c r="S6331" s="109">
        <v>44248.0</v>
      </c>
      <c r="T6331" s="196">
        <f t="shared" si="1"/>
        <v>1</v>
      </c>
    </row>
    <row r="6332">
      <c r="A6332" s="7">
        <v>44248.0</v>
      </c>
      <c r="B6332" s="21">
        <v>1.0</v>
      </c>
      <c r="O6332" s="109">
        <v>44248.0</v>
      </c>
      <c r="P6332" s="11">
        <v>0.0</v>
      </c>
      <c r="Q6332" s="196">
        <v>0.0</v>
      </c>
      <c r="R6332" s="196">
        <v>0.0</v>
      </c>
      <c r="S6332" s="109">
        <v>44248.0</v>
      </c>
      <c r="T6332" s="196">
        <f t="shared" si="1"/>
        <v>0</v>
      </c>
    </row>
    <row r="6333">
      <c r="A6333" s="7">
        <v>44248.0</v>
      </c>
      <c r="B6333" s="21">
        <v>1.0</v>
      </c>
      <c r="O6333" s="109">
        <v>44248.0</v>
      </c>
      <c r="P6333" s="11">
        <v>0.0</v>
      </c>
      <c r="Q6333" s="196">
        <v>0.0</v>
      </c>
      <c r="R6333" s="196">
        <v>0.0</v>
      </c>
      <c r="S6333" s="109">
        <v>44248.0</v>
      </c>
      <c r="T6333" s="196">
        <f t="shared" si="1"/>
        <v>0</v>
      </c>
    </row>
    <row r="6334">
      <c r="A6334" s="7">
        <v>44248.0</v>
      </c>
      <c r="B6334" s="21">
        <v>1.0</v>
      </c>
      <c r="O6334" s="109">
        <v>44248.0</v>
      </c>
      <c r="P6334" s="11">
        <v>0.0</v>
      </c>
      <c r="Q6334" s="196">
        <v>0.0</v>
      </c>
      <c r="R6334" s="196">
        <v>0.0</v>
      </c>
      <c r="S6334" s="109">
        <v>44248.0</v>
      </c>
      <c r="T6334" s="196">
        <f t="shared" si="1"/>
        <v>0</v>
      </c>
    </row>
    <row r="6335">
      <c r="A6335" s="7">
        <v>44248.0</v>
      </c>
      <c r="B6335" s="21">
        <v>1.0</v>
      </c>
      <c r="O6335" s="109">
        <v>44248.0</v>
      </c>
      <c r="P6335" s="11">
        <v>1.0</v>
      </c>
      <c r="Q6335" s="196">
        <v>0.0</v>
      </c>
      <c r="R6335" s="196">
        <v>0.0</v>
      </c>
      <c r="S6335" s="109">
        <v>44248.0</v>
      </c>
      <c r="T6335" s="196">
        <f t="shared" si="1"/>
        <v>0</v>
      </c>
    </row>
    <row r="6336">
      <c r="A6336" s="7">
        <v>44248.0</v>
      </c>
      <c r="B6336" s="21">
        <v>1.0</v>
      </c>
      <c r="O6336" s="109">
        <v>44248.0</v>
      </c>
      <c r="P6336" s="11">
        <v>1.0</v>
      </c>
      <c r="Q6336" s="196">
        <v>0.0</v>
      </c>
      <c r="R6336" s="196">
        <v>0.0</v>
      </c>
      <c r="S6336" s="109">
        <v>44248.0</v>
      </c>
      <c r="T6336" s="196">
        <f t="shared" si="1"/>
        <v>0</v>
      </c>
    </row>
    <row r="6337">
      <c r="A6337" s="7">
        <v>44248.0</v>
      </c>
      <c r="B6337" s="21">
        <v>1.0</v>
      </c>
      <c r="O6337" s="109">
        <v>44248.0</v>
      </c>
      <c r="P6337" s="11">
        <v>0.0</v>
      </c>
      <c r="Q6337" s="196">
        <v>0.0</v>
      </c>
      <c r="R6337" s="196">
        <v>0.0</v>
      </c>
      <c r="S6337" s="109">
        <v>44248.0</v>
      </c>
      <c r="T6337" s="196">
        <f t="shared" si="1"/>
        <v>0</v>
      </c>
    </row>
    <row r="6338">
      <c r="A6338" s="7">
        <v>44248.0</v>
      </c>
      <c r="B6338" s="21">
        <v>1.0</v>
      </c>
      <c r="O6338" s="109">
        <v>44248.0</v>
      </c>
      <c r="P6338" s="11">
        <v>0.0</v>
      </c>
      <c r="Q6338" s="196">
        <v>0.0</v>
      </c>
      <c r="R6338" s="196">
        <v>0.0</v>
      </c>
      <c r="S6338" s="109">
        <v>44248.0</v>
      </c>
      <c r="T6338" s="196">
        <f t="shared" si="1"/>
        <v>0</v>
      </c>
    </row>
    <row r="6339">
      <c r="A6339" s="7">
        <v>44248.0</v>
      </c>
      <c r="B6339" s="21">
        <v>1.0</v>
      </c>
      <c r="O6339" s="109">
        <v>44248.0</v>
      </c>
      <c r="P6339" s="11">
        <v>0.0</v>
      </c>
      <c r="Q6339" s="196">
        <v>0.0</v>
      </c>
      <c r="R6339" s="196">
        <v>0.0</v>
      </c>
      <c r="S6339" s="109">
        <v>44248.0</v>
      </c>
      <c r="T6339" s="196">
        <f t="shared" si="1"/>
        <v>0</v>
      </c>
    </row>
    <row r="6340">
      <c r="A6340" s="7">
        <v>44248.0</v>
      </c>
      <c r="B6340" s="21">
        <v>1.0</v>
      </c>
      <c r="O6340" s="109">
        <v>44248.0</v>
      </c>
      <c r="P6340" s="11">
        <v>1.0</v>
      </c>
      <c r="Q6340" s="196">
        <v>0.0</v>
      </c>
      <c r="R6340" s="196">
        <v>0.0</v>
      </c>
      <c r="S6340" s="109">
        <v>44248.0</v>
      </c>
      <c r="T6340" s="196">
        <f t="shared" si="1"/>
        <v>0</v>
      </c>
    </row>
    <row r="6341">
      <c r="A6341" s="7">
        <v>44248.0</v>
      </c>
      <c r="B6341" s="21">
        <v>1.0</v>
      </c>
      <c r="O6341" s="109">
        <v>44248.0</v>
      </c>
      <c r="P6341" s="11">
        <v>1.0</v>
      </c>
      <c r="Q6341" s="196">
        <v>0.0</v>
      </c>
      <c r="R6341" s="196">
        <v>0.0</v>
      </c>
      <c r="S6341" s="109">
        <v>44248.0</v>
      </c>
      <c r="T6341" s="196">
        <f t="shared" si="1"/>
        <v>0</v>
      </c>
    </row>
    <row r="6342">
      <c r="A6342" s="7">
        <v>44248.0</v>
      </c>
      <c r="B6342" s="21">
        <v>1.0</v>
      </c>
      <c r="O6342" s="109">
        <v>44248.0</v>
      </c>
      <c r="P6342" s="11">
        <v>1.0</v>
      </c>
      <c r="Q6342" s="196">
        <v>0.0</v>
      </c>
      <c r="R6342" s="196">
        <v>0.0</v>
      </c>
      <c r="S6342" s="109">
        <v>44248.0</v>
      </c>
      <c r="T6342" s="196">
        <f t="shared" si="1"/>
        <v>0</v>
      </c>
    </row>
    <row r="6343">
      <c r="A6343" s="7">
        <v>44248.0</v>
      </c>
      <c r="B6343" s="21">
        <v>1.0</v>
      </c>
      <c r="O6343" s="109">
        <v>44248.0</v>
      </c>
      <c r="P6343" s="11">
        <v>1.0</v>
      </c>
      <c r="Q6343" s="196">
        <v>0.0</v>
      </c>
      <c r="R6343" s="196">
        <v>0.0</v>
      </c>
      <c r="S6343" s="109">
        <v>44248.0</v>
      </c>
      <c r="T6343" s="196">
        <f t="shared" si="1"/>
        <v>0</v>
      </c>
    </row>
    <row r="6344">
      <c r="A6344" s="53">
        <v>44248.0</v>
      </c>
      <c r="B6344" s="21">
        <v>1.0</v>
      </c>
      <c r="O6344" s="200">
        <v>44248.0</v>
      </c>
      <c r="P6344" s="11">
        <v>1.0</v>
      </c>
      <c r="Q6344" s="196">
        <v>0.0</v>
      </c>
      <c r="R6344" s="196">
        <v>0.0</v>
      </c>
      <c r="S6344" s="200">
        <v>44248.0</v>
      </c>
      <c r="T6344" s="196">
        <f t="shared" si="1"/>
        <v>0</v>
      </c>
    </row>
    <row r="6345">
      <c r="A6345" s="7">
        <v>44248.0</v>
      </c>
      <c r="B6345" s="21">
        <v>1.0</v>
      </c>
      <c r="O6345" s="109">
        <v>44248.0</v>
      </c>
      <c r="P6345" s="11">
        <v>1.0</v>
      </c>
      <c r="Q6345" s="196">
        <v>0.0</v>
      </c>
      <c r="R6345" s="196">
        <v>0.0</v>
      </c>
      <c r="S6345" s="109">
        <v>44248.0</v>
      </c>
      <c r="T6345" s="196">
        <f t="shared" si="1"/>
        <v>0</v>
      </c>
    </row>
    <row r="6346">
      <c r="A6346" s="7">
        <v>44248.0</v>
      </c>
      <c r="B6346" s="21">
        <v>1.0</v>
      </c>
      <c r="O6346" s="109">
        <v>44248.0</v>
      </c>
      <c r="P6346" s="11">
        <v>0.0</v>
      </c>
      <c r="Q6346" s="196">
        <v>0.0</v>
      </c>
      <c r="R6346" s="196">
        <v>0.0</v>
      </c>
      <c r="S6346" s="109">
        <v>44248.0</v>
      </c>
      <c r="T6346" s="196">
        <f t="shared" si="1"/>
        <v>0</v>
      </c>
    </row>
    <row r="6347">
      <c r="A6347" s="7">
        <v>44248.0</v>
      </c>
      <c r="B6347" s="21">
        <v>1.0</v>
      </c>
      <c r="O6347" s="109">
        <v>44248.0</v>
      </c>
      <c r="P6347" s="11">
        <v>0.0</v>
      </c>
      <c r="Q6347" s="196">
        <v>0.0</v>
      </c>
      <c r="R6347" s="196">
        <v>0.0</v>
      </c>
      <c r="S6347" s="109">
        <v>44248.0</v>
      </c>
      <c r="T6347" s="196">
        <f t="shared" si="1"/>
        <v>0</v>
      </c>
    </row>
    <row r="6348">
      <c r="A6348" s="7">
        <v>44248.0</v>
      </c>
      <c r="B6348" s="21">
        <v>1.0</v>
      </c>
      <c r="O6348" s="109">
        <v>44248.0</v>
      </c>
      <c r="P6348" s="11">
        <v>0.0</v>
      </c>
      <c r="Q6348" s="196">
        <v>0.0</v>
      </c>
      <c r="R6348" s="196">
        <v>0.0</v>
      </c>
      <c r="S6348" s="109">
        <v>44248.0</v>
      </c>
      <c r="T6348" s="196">
        <f t="shared" si="1"/>
        <v>0</v>
      </c>
    </row>
    <row r="6349">
      <c r="A6349" s="60">
        <v>44248.0</v>
      </c>
      <c r="B6349" s="21">
        <v>1.0</v>
      </c>
      <c r="O6349" s="160">
        <v>44248.0</v>
      </c>
      <c r="P6349" s="11">
        <v>0.0</v>
      </c>
      <c r="Q6349" s="196">
        <v>0.0</v>
      </c>
      <c r="R6349" s="196">
        <v>0.0</v>
      </c>
      <c r="S6349" s="160">
        <v>44248.0</v>
      </c>
      <c r="T6349" s="196">
        <f t="shared" si="1"/>
        <v>0</v>
      </c>
    </row>
    <row r="6350">
      <c r="A6350" s="7">
        <v>44248.0</v>
      </c>
      <c r="B6350" s="21">
        <v>1.0</v>
      </c>
      <c r="O6350" s="109">
        <v>44248.0</v>
      </c>
      <c r="P6350" s="11">
        <v>0.0</v>
      </c>
      <c r="Q6350" s="196">
        <v>0.0</v>
      </c>
      <c r="R6350" s="196">
        <v>0.0</v>
      </c>
      <c r="S6350" s="109">
        <v>44248.0</v>
      </c>
      <c r="T6350" s="196">
        <f t="shared" si="1"/>
        <v>0</v>
      </c>
    </row>
    <row r="6351">
      <c r="A6351" s="7">
        <v>44248.0</v>
      </c>
      <c r="B6351" s="21">
        <v>1.0</v>
      </c>
      <c r="O6351" s="109">
        <v>44248.0</v>
      </c>
      <c r="P6351" s="11">
        <v>0.0</v>
      </c>
      <c r="Q6351" s="196">
        <v>0.0</v>
      </c>
      <c r="R6351" s="196">
        <v>0.0</v>
      </c>
      <c r="S6351" s="109">
        <v>44248.0</v>
      </c>
      <c r="T6351" s="196">
        <f t="shared" si="1"/>
        <v>0</v>
      </c>
    </row>
    <row r="6352">
      <c r="A6352" s="7">
        <v>44248.0</v>
      </c>
      <c r="B6352" s="21">
        <v>1.0</v>
      </c>
      <c r="O6352" s="109">
        <v>44248.0</v>
      </c>
      <c r="P6352" s="11">
        <v>0.0</v>
      </c>
      <c r="Q6352" s="196">
        <v>0.0</v>
      </c>
      <c r="R6352" s="196">
        <v>0.0</v>
      </c>
      <c r="S6352" s="109">
        <v>44248.0</v>
      </c>
      <c r="T6352" s="196">
        <f t="shared" si="1"/>
        <v>0</v>
      </c>
    </row>
    <row r="6353">
      <c r="A6353" s="7">
        <v>44248.0</v>
      </c>
      <c r="B6353" s="21">
        <v>1.0</v>
      </c>
      <c r="O6353" s="109">
        <v>44248.0</v>
      </c>
      <c r="P6353" s="11">
        <v>0.0</v>
      </c>
      <c r="Q6353" s="196">
        <v>0.0</v>
      </c>
      <c r="R6353" s="196">
        <v>0.0</v>
      </c>
      <c r="S6353" s="109">
        <v>44248.0</v>
      </c>
      <c r="T6353" s="196">
        <f t="shared" si="1"/>
        <v>0</v>
      </c>
    </row>
    <row r="6354">
      <c r="A6354" s="7">
        <v>44248.0</v>
      </c>
      <c r="B6354" s="21">
        <v>1.0</v>
      </c>
      <c r="O6354" s="109">
        <v>44248.0</v>
      </c>
      <c r="P6354" s="11">
        <v>0.0</v>
      </c>
      <c r="Q6354" s="196">
        <v>0.0</v>
      </c>
      <c r="R6354" s="196">
        <v>1.0</v>
      </c>
      <c r="S6354" s="109">
        <v>44248.0</v>
      </c>
      <c r="T6354" s="196">
        <f t="shared" si="1"/>
        <v>1</v>
      </c>
    </row>
    <row r="6355">
      <c r="A6355" s="60">
        <v>44248.0</v>
      </c>
      <c r="B6355" s="21">
        <v>1.0</v>
      </c>
      <c r="O6355" s="160">
        <v>44248.0</v>
      </c>
      <c r="P6355" s="11">
        <v>0.0</v>
      </c>
      <c r="Q6355" s="196">
        <v>0.0</v>
      </c>
      <c r="R6355" s="196">
        <v>1.0</v>
      </c>
      <c r="S6355" s="160">
        <v>44248.0</v>
      </c>
      <c r="T6355" s="196">
        <f t="shared" si="1"/>
        <v>1</v>
      </c>
    </row>
    <row r="6356">
      <c r="A6356" s="7">
        <v>44248.0</v>
      </c>
      <c r="B6356" s="21">
        <v>1.0</v>
      </c>
      <c r="O6356" s="109">
        <v>44248.0</v>
      </c>
      <c r="P6356" s="11">
        <v>0.0</v>
      </c>
      <c r="Q6356" s="196">
        <v>1.0</v>
      </c>
      <c r="R6356" s="196">
        <v>0.0</v>
      </c>
      <c r="S6356" s="109">
        <v>44248.0</v>
      </c>
      <c r="T6356" s="196">
        <f t="shared" si="1"/>
        <v>1</v>
      </c>
    </row>
    <row r="6357">
      <c r="A6357" s="7">
        <v>44249.0</v>
      </c>
      <c r="B6357" s="21">
        <v>1.0</v>
      </c>
      <c r="O6357" s="109">
        <v>44249.0</v>
      </c>
      <c r="P6357" s="11">
        <v>0.0</v>
      </c>
      <c r="Q6357" s="196">
        <v>0.0</v>
      </c>
      <c r="R6357" s="196">
        <v>0.0</v>
      </c>
      <c r="S6357" s="109">
        <v>44249.0</v>
      </c>
      <c r="T6357" s="196">
        <f t="shared" si="1"/>
        <v>0</v>
      </c>
    </row>
    <row r="6358">
      <c r="A6358" s="7">
        <v>44249.0</v>
      </c>
      <c r="B6358" s="21">
        <v>1.0</v>
      </c>
      <c r="O6358" s="109">
        <v>44249.0</v>
      </c>
      <c r="P6358" s="11">
        <v>1.0</v>
      </c>
      <c r="Q6358" s="196">
        <v>0.0</v>
      </c>
      <c r="R6358" s="196">
        <v>0.0</v>
      </c>
      <c r="S6358" s="109">
        <v>44249.0</v>
      </c>
      <c r="T6358" s="196">
        <f t="shared" si="1"/>
        <v>0</v>
      </c>
    </row>
    <row r="6359">
      <c r="A6359" s="7">
        <v>44249.0</v>
      </c>
      <c r="B6359" s="21">
        <v>1.0</v>
      </c>
      <c r="O6359" s="109">
        <v>44249.0</v>
      </c>
      <c r="P6359" s="11">
        <v>1.0</v>
      </c>
      <c r="Q6359" s="196">
        <v>0.0</v>
      </c>
      <c r="R6359" s="196">
        <v>0.0</v>
      </c>
      <c r="S6359" s="109">
        <v>44249.0</v>
      </c>
      <c r="T6359" s="196">
        <f t="shared" si="1"/>
        <v>0</v>
      </c>
    </row>
    <row r="6360">
      <c r="A6360" s="7">
        <v>44249.0</v>
      </c>
      <c r="B6360" s="21">
        <v>1.0</v>
      </c>
      <c r="O6360" s="109">
        <v>44249.0</v>
      </c>
      <c r="P6360" s="11">
        <v>0.0</v>
      </c>
      <c r="Q6360" s="196">
        <v>1.0</v>
      </c>
      <c r="R6360" s="196">
        <v>0.0</v>
      </c>
      <c r="S6360" s="109">
        <v>44249.0</v>
      </c>
      <c r="T6360" s="196">
        <f t="shared" si="1"/>
        <v>1</v>
      </c>
    </row>
    <row r="6361">
      <c r="A6361" s="7">
        <v>44249.0</v>
      </c>
      <c r="B6361" s="21">
        <v>1.0</v>
      </c>
      <c r="O6361" s="109">
        <v>44249.0</v>
      </c>
      <c r="P6361" s="11">
        <v>1.0</v>
      </c>
      <c r="Q6361" s="196">
        <v>0.0</v>
      </c>
      <c r="R6361" s="196">
        <v>0.0</v>
      </c>
      <c r="S6361" s="109">
        <v>44249.0</v>
      </c>
      <c r="T6361" s="196">
        <f t="shared" si="1"/>
        <v>0</v>
      </c>
    </row>
    <row r="6362">
      <c r="A6362" s="7">
        <v>44249.0</v>
      </c>
      <c r="B6362" s="21">
        <v>1.0</v>
      </c>
      <c r="O6362" s="109">
        <v>44249.0</v>
      </c>
      <c r="P6362" s="11">
        <v>1.0</v>
      </c>
      <c r="Q6362" s="196">
        <v>0.0</v>
      </c>
      <c r="R6362" s="196">
        <v>0.0</v>
      </c>
      <c r="S6362" s="109">
        <v>44249.0</v>
      </c>
      <c r="T6362" s="196">
        <f t="shared" si="1"/>
        <v>0</v>
      </c>
    </row>
    <row r="6363">
      <c r="A6363" s="7">
        <v>44249.0</v>
      </c>
      <c r="B6363" s="21">
        <v>1.0</v>
      </c>
      <c r="O6363" s="109">
        <v>44249.0</v>
      </c>
      <c r="P6363" s="11">
        <v>0.0</v>
      </c>
      <c r="Q6363" s="196">
        <v>0.0</v>
      </c>
      <c r="R6363" s="196">
        <v>0.0</v>
      </c>
      <c r="S6363" s="109">
        <v>44249.0</v>
      </c>
      <c r="T6363" s="196">
        <f t="shared" si="1"/>
        <v>0</v>
      </c>
    </row>
    <row r="6364">
      <c r="A6364" s="7">
        <v>44249.0</v>
      </c>
      <c r="B6364" s="21">
        <v>1.0</v>
      </c>
      <c r="O6364" s="109">
        <v>44249.0</v>
      </c>
      <c r="P6364" s="11">
        <v>1.0</v>
      </c>
      <c r="Q6364" s="196">
        <v>0.0</v>
      </c>
      <c r="R6364" s="196">
        <v>0.0</v>
      </c>
      <c r="S6364" s="109">
        <v>44249.0</v>
      </c>
      <c r="T6364" s="196">
        <f t="shared" si="1"/>
        <v>0</v>
      </c>
    </row>
    <row r="6365">
      <c r="A6365" s="7">
        <v>44249.0</v>
      </c>
      <c r="B6365" s="21">
        <v>1.0</v>
      </c>
      <c r="O6365" s="109">
        <v>44249.0</v>
      </c>
      <c r="P6365" s="11">
        <v>0.0</v>
      </c>
      <c r="Q6365" s="196">
        <v>0.0</v>
      </c>
      <c r="R6365" s="196">
        <v>1.0</v>
      </c>
      <c r="S6365" s="109">
        <v>44249.0</v>
      </c>
      <c r="T6365" s="196">
        <f t="shared" si="1"/>
        <v>1</v>
      </c>
    </row>
    <row r="6366">
      <c r="A6366" s="7">
        <v>44249.0</v>
      </c>
      <c r="B6366" s="21">
        <v>1.0</v>
      </c>
      <c r="O6366" s="109">
        <v>44249.0</v>
      </c>
      <c r="P6366" s="11">
        <v>0.0</v>
      </c>
      <c r="Q6366" s="196">
        <v>0.0</v>
      </c>
      <c r="R6366" s="196">
        <v>1.0</v>
      </c>
      <c r="S6366" s="109">
        <v>44249.0</v>
      </c>
      <c r="T6366" s="196">
        <f t="shared" si="1"/>
        <v>1</v>
      </c>
    </row>
    <row r="6367">
      <c r="A6367" s="7">
        <v>44249.0</v>
      </c>
      <c r="B6367" s="21">
        <v>1.0</v>
      </c>
      <c r="O6367" s="109">
        <v>44249.0</v>
      </c>
      <c r="P6367" s="11">
        <v>1.0</v>
      </c>
      <c r="Q6367" s="196">
        <v>0.0</v>
      </c>
      <c r="R6367" s="196">
        <v>0.0</v>
      </c>
      <c r="S6367" s="109">
        <v>44249.0</v>
      </c>
      <c r="T6367" s="196">
        <f t="shared" si="1"/>
        <v>0</v>
      </c>
    </row>
    <row r="6368">
      <c r="A6368" s="7">
        <v>44249.0</v>
      </c>
      <c r="B6368" s="21">
        <v>1.0</v>
      </c>
      <c r="O6368" s="109">
        <v>44249.0</v>
      </c>
      <c r="P6368" s="11">
        <v>1.0</v>
      </c>
      <c r="Q6368" s="196">
        <v>0.0</v>
      </c>
      <c r="R6368" s="196">
        <v>0.0</v>
      </c>
      <c r="S6368" s="109">
        <v>44249.0</v>
      </c>
      <c r="T6368" s="196">
        <f t="shared" si="1"/>
        <v>0</v>
      </c>
    </row>
    <row r="6369">
      <c r="A6369" s="7">
        <v>44249.0</v>
      </c>
      <c r="B6369" s="21">
        <v>1.0</v>
      </c>
      <c r="O6369" s="109">
        <v>44249.0</v>
      </c>
      <c r="P6369" s="11">
        <v>1.0</v>
      </c>
      <c r="Q6369" s="196">
        <v>0.0</v>
      </c>
      <c r="R6369" s="196">
        <v>0.0</v>
      </c>
      <c r="S6369" s="109">
        <v>44249.0</v>
      </c>
      <c r="T6369" s="196">
        <f t="shared" si="1"/>
        <v>0</v>
      </c>
    </row>
    <row r="6370">
      <c r="A6370" s="7">
        <v>44249.0</v>
      </c>
      <c r="B6370" s="21">
        <v>1.0</v>
      </c>
      <c r="O6370" s="109">
        <v>44249.0</v>
      </c>
      <c r="P6370" s="11">
        <v>1.0</v>
      </c>
      <c r="Q6370" s="196">
        <v>0.0</v>
      </c>
      <c r="R6370" s="196">
        <v>0.0</v>
      </c>
      <c r="S6370" s="109">
        <v>44249.0</v>
      </c>
      <c r="T6370" s="196">
        <f t="shared" si="1"/>
        <v>0</v>
      </c>
    </row>
    <row r="6371">
      <c r="A6371" s="7">
        <v>44249.0</v>
      </c>
      <c r="B6371" s="21">
        <v>1.0</v>
      </c>
      <c r="O6371" s="109">
        <v>44249.0</v>
      </c>
      <c r="P6371" s="11">
        <v>1.0</v>
      </c>
      <c r="Q6371" s="196">
        <v>0.0</v>
      </c>
      <c r="R6371" s="196">
        <v>0.0</v>
      </c>
      <c r="S6371" s="109">
        <v>44249.0</v>
      </c>
      <c r="T6371" s="196">
        <f t="shared" si="1"/>
        <v>0</v>
      </c>
    </row>
    <row r="6372">
      <c r="A6372" s="7">
        <v>44249.0</v>
      </c>
      <c r="B6372" s="21">
        <v>1.0</v>
      </c>
      <c r="O6372" s="109">
        <v>44249.0</v>
      </c>
      <c r="P6372" s="11">
        <v>0.0</v>
      </c>
      <c r="Q6372" s="196">
        <v>0.0</v>
      </c>
      <c r="R6372" s="196">
        <v>1.0</v>
      </c>
      <c r="S6372" s="109">
        <v>44249.0</v>
      </c>
      <c r="T6372" s="196">
        <f t="shared" si="1"/>
        <v>1</v>
      </c>
    </row>
    <row r="6373">
      <c r="A6373" s="82">
        <v>44249.0</v>
      </c>
      <c r="B6373" s="21">
        <v>1.0</v>
      </c>
      <c r="O6373" s="160">
        <v>44249.0</v>
      </c>
      <c r="P6373" s="11">
        <v>0.0</v>
      </c>
      <c r="Q6373" s="196">
        <v>0.0</v>
      </c>
      <c r="R6373" s="196">
        <v>0.0</v>
      </c>
      <c r="S6373" s="160">
        <v>44249.0</v>
      </c>
      <c r="T6373" s="196">
        <f t="shared" si="1"/>
        <v>0</v>
      </c>
    </row>
    <row r="6374">
      <c r="A6374" s="82">
        <v>44249.0</v>
      </c>
      <c r="B6374" s="21">
        <v>1.0</v>
      </c>
      <c r="O6374" s="160">
        <v>44249.0</v>
      </c>
      <c r="P6374" s="11">
        <v>0.0</v>
      </c>
      <c r="Q6374" s="196">
        <v>0.0</v>
      </c>
      <c r="R6374" s="196">
        <v>0.0</v>
      </c>
      <c r="S6374" s="160">
        <v>44249.0</v>
      </c>
      <c r="T6374" s="196">
        <f t="shared" si="1"/>
        <v>0</v>
      </c>
    </row>
    <row r="6375">
      <c r="A6375" s="7">
        <v>44249.0</v>
      </c>
      <c r="B6375" s="21">
        <v>1.0</v>
      </c>
      <c r="O6375" s="109">
        <v>44249.0</v>
      </c>
      <c r="P6375" s="11">
        <v>1.0</v>
      </c>
      <c r="Q6375" s="196">
        <v>0.0</v>
      </c>
      <c r="R6375" s="196">
        <v>0.0</v>
      </c>
      <c r="S6375" s="109">
        <v>44249.0</v>
      </c>
      <c r="T6375" s="196">
        <f t="shared" si="1"/>
        <v>0</v>
      </c>
    </row>
    <row r="6376">
      <c r="A6376" s="7">
        <v>44249.0</v>
      </c>
      <c r="B6376" s="21">
        <v>1.0</v>
      </c>
      <c r="O6376" s="109">
        <v>44249.0</v>
      </c>
      <c r="P6376" s="11">
        <v>0.0</v>
      </c>
      <c r="Q6376" s="196">
        <v>0.0</v>
      </c>
      <c r="R6376" s="196">
        <v>1.0</v>
      </c>
      <c r="S6376" s="109">
        <v>44249.0</v>
      </c>
      <c r="T6376" s="196">
        <f t="shared" si="1"/>
        <v>1</v>
      </c>
    </row>
    <row r="6377">
      <c r="A6377" s="7">
        <v>44249.0</v>
      </c>
      <c r="B6377" s="21">
        <v>1.0</v>
      </c>
      <c r="O6377" s="109">
        <v>44249.0</v>
      </c>
      <c r="P6377" s="11">
        <v>0.0</v>
      </c>
      <c r="Q6377" s="196">
        <v>0.0</v>
      </c>
      <c r="R6377" s="196">
        <v>1.0</v>
      </c>
      <c r="S6377" s="109">
        <v>44249.0</v>
      </c>
      <c r="T6377" s="196">
        <f t="shared" si="1"/>
        <v>1</v>
      </c>
    </row>
    <row r="6378">
      <c r="A6378" s="17">
        <v>44249.0</v>
      </c>
      <c r="B6378" s="21">
        <v>1.0</v>
      </c>
      <c r="O6378" s="197">
        <v>44249.0</v>
      </c>
      <c r="P6378" s="11">
        <v>1.0</v>
      </c>
      <c r="Q6378" s="196">
        <v>0.0</v>
      </c>
      <c r="R6378" s="196">
        <v>0.0</v>
      </c>
      <c r="S6378" s="197">
        <v>44249.0</v>
      </c>
      <c r="T6378" s="196">
        <f t="shared" si="1"/>
        <v>0</v>
      </c>
    </row>
    <row r="6379">
      <c r="A6379" s="17">
        <v>44249.0</v>
      </c>
      <c r="B6379" s="21">
        <v>1.0</v>
      </c>
      <c r="O6379" s="197">
        <v>44249.0</v>
      </c>
      <c r="P6379" s="11">
        <v>0.0</v>
      </c>
      <c r="Q6379" s="196">
        <v>0.0</v>
      </c>
      <c r="R6379" s="196">
        <v>0.0</v>
      </c>
      <c r="S6379" s="197">
        <v>44249.0</v>
      </c>
      <c r="T6379" s="196">
        <f t="shared" si="1"/>
        <v>0</v>
      </c>
    </row>
    <row r="6380">
      <c r="A6380" s="17">
        <v>44249.0</v>
      </c>
      <c r="B6380" s="21">
        <v>1.0</v>
      </c>
      <c r="O6380" s="197">
        <v>44249.0</v>
      </c>
      <c r="P6380" s="11">
        <v>0.0</v>
      </c>
      <c r="Q6380" s="196">
        <v>0.0</v>
      </c>
      <c r="R6380" s="196">
        <v>0.0</v>
      </c>
      <c r="S6380" s="197">
        <v>44249.0</v>
      </c>
      <c r="T6380" s="196">
        <f t="shared" si="1"/>
        <v>0</v>
      </c>
    </row>
    <row r="6381">
      <c r="A6381" s="17">
        <v>44249.0</v>
      </c>
      <c r="B6381" s="21">
        <v>1.0</v>
      </c>
      <c r="O6381" s="197">
        <v>44249.0</v>
      </c>
      <c r="P6381" s="11">
        <v>0.0</v>
      </c>
      <c r="Q6381" s="196">
        <v>0.0</v>
      </c>
      <c r="R6381" s="196">
        <v>0.0</v>
      </c>
      <c r="S6381" s="197">
        <v>44249.0</v>
      </c>
      <c r="T6381" s="196">
        <f t="shared" si="1"/>
        <v>0</v>
      </c>
    </row>
    <row r="6382">
      <c r="A6382" s="7">
        <v>44249.0</v>
      </c>
      <c r="B6382" s="21">
        <v>1.0</v>
      </c>
      <c r="O6382" s="109">
        <v>44249.0</v>
      </c>
      <c r="P6382" s="11">
        <v>1.0</v>
      </c>
      <c r="Q6382" s="196">
        <v>0.0</v>
      </c>
      <c r="R6382" s="196">
        <v>0.0</v>
      </c>
      <c r="S6382" s="109">
        <v>44249.0</v>
      </c>
      <c r="T6382" s="196">
        <f t="shared" si="1"/>
        <v>0</v>
      </c>
    </row>
    <row r="6383">
      <c r="A6383" s="7">
        <v>44249.0</v>
      </c>
      <c r="B6383" s="21">
        <v>1.0</v>
      </c>
      <c r="O6383" s="109">
        <v>44249.0</v>
      </c>
      <c r="P6383" s="11">
        <v>1.0</v>
      </c>
      <c r="Q6383" s="196">
        <v>0.0</v>
      </c>
      <c r="R6383" s="196">
        <v>0.0</v>
      </c>
      <c r="S6383" s="109">
        <v>44249.0</v>
      </c>
      <c r="T6383" s="196">
        <f t="shared" si="1"/>
        <v>0</v>
      </c>
    </row>
    <row r="6384">
      <c r="A6384" s="7">
        <v>44249.0</v>
      </c>
      <c r="B6384" s="21">
        <v>1.0</v>
      </c>
      <c r="O6384" s="109">
        <v>44249.0</v>
      </c>
      <c r="P6384" s="11">
        <v>1.0</v>
      </c>
      <c r="Q6384" s="196">
        <v>0.0</v>
      </c>
      <c r="R6384" s="196">
        <v>0.0</v>
      </c>
      <c r="S6384" s="109">
        <v>44249.0</v>
      </c>
      <c r="T6384" s="196">
        <f t="shared" si="1"/>
        <v>0</v>
      </c>
    </row>
    <row r="6385">
      <c r="A6385" s="7">
        <v>44249.0</v>
      </c>
      <c r="B6385" s="21">
        <v>1.0</v>
      </c>
      <c r="O6385" s="109">
        <v>44249.0</v>
      </c>
      <c r="P6385" s="11">
        <v>1.0</v>
      </c>
      <c r="Q6385" s="196">
        <v>0.0</v>
      </c>
      <c r="R6385" s="196">
        <v>0.0</v>
      </c>
      <c r="S6385" s="109">
        <v>44249.0</v>
      </c>
      <c r="T6385" s="196">
        <f t="shared" si="1"/>
        <v>0</v>
      </c>
    </row>
    <row r="6386">
      <c r="A6386" s="7">
        <v>44249.0</v>
      </c>
      <c r="B6386" s="21">
        <v>1.0</v>
      </c>
      <c r="O6386" s="109">
        <v>44249.0</v>
      </c>
      <c r="P6386" s="11">
        <v>1.0</v>
      </c>
      <c r="Q6386" s="196">
        <v>0.0</v>
      </c>
      <c r="R6386" s="196">
        <v>0.0</v>
      </c>
      <c r="S6386" s="109">
        <v>44249.0</v>
      </c>
      <c r="T6386" s="196">
        <f t="shared" si="1"/>
        <v>0</v>
      </c>
    </row>
    <row r="6387">
      <c r="A6387" s="7">
        <v>44249.0</v>
      </c>
      <c r="B6387" s="21">
        <v>1.0</v>
      </c>
      <c r="O6387" s="109">
        <v>44249.0</v>
      </c>
      <c r="P6387" s="11">
        <v>0.0</v>
      </c>
      <c r="Q6387" s="196">
        <v>0.0</v>
      </c>
      <c r="R6387" s="196">
        <v>0.0</v>
      </c>
      <c r="S6387" s="109">
        <v>44249.0</v>
      </c>
      <c r="T6387" s="196">
        <f t="shared" si="1"/>
        <v>0</v>
      </c>
    </row>
    <row r="6388">
      <c r="A6388" s="7">
        <v>44249.0</v>
      </c>
      <c r="B6388" s="21">
        <v>1.0</v>
      </c>
      <c r="O6388" s="109">
        <v>44249.0</v>
      </c>
      <c r="P6388" s="11">
        <v>0.0</v>
      </c>
      <c r="Q6388" s="196">
        <v>0.0</v>
      </c>
      <c r="R6388" s="196">
        <v>0.0</v>
      </c>
      <c r="S6388" s="109">
        <v>44249.0</v>
      </c>
      <c r="T6388" s="196">
        <f t="shared" si="1"/>
        <v>0</v>
      </c>
    </row>
    <row r="6389">
      <c r="A6389" s="7">
        <v>44249.0</v>
      </c>
      <c r="B6389" s="21">
        <v>1.0</v>
      </c>
      <c r="O6389" s="109">
        <v>44249.0</v>
      </c>
      <c r="P6389" s="11">
        <v>0.0</v>
      </c>
      <c r="Q6389" s="196">
        <v>0.0</v>
      </c>
      <c r="R6389" s="196">
        <v>0.0</v>
      </c>
      <c r="S6389" s="109">
        <v>44249.0</v>
      </c>
      <c r="T6389" s="196">
        <f t="shared" si="1"/>
        <v>0</v>
      </c>
    </row>
    <row r="6390">
      <c r="A6390" s="53">
        <v>44249.0</v>
      </c>
      <c r="B6390" s="21">
        <v>1.0</v>
      </c>
      <c r="O6390" s="200">
        <v>44249.0</v>
      </c>
      <c r="P6390" s="11">
        <v>1.0</v>
      </c>
      <c r="Q6390" s="196">
        <v>0.0</v>
      </c>
      <c r="R6390" s="196">
        <v>0.0</v>
      </c>
      <c r="S6390" s="200">
        <v>44249.0</v>
      </c>
      <c r="T6390" s="196">
        <f t="shared" si="1"/>
        <v>0</v>
      </c>
    </row>
    <row r="6391">
      <c r="A6391" s="53">
        <v>44249.0</v>
      </c>
      <c r="B6391" s="21">
        <v>1.0</v>
      </c>
      <c r="O6391" s="200">
        <v>44249.0</v>
      </c>
      <c r="P6391" s="11">
        <v>1.0</v>
      </c>
      <c r="Q6391" s="196">
        <v>0.0</v>
      </c>
      <c r="R6391" s="196">
        <v>0.0</v>
      </c>
      <c r="S6391" s="200">
        <v>44249.0</v>
      </c>
      <c r="T6391" s="196">
        <f t="shared" si="1"/>
        <v>0</v>
      </c>
    </row>
    <row r="6392">
      <c r="A6392" s="7">
        <v>44249.0</v>
      </c>
      <c r="B6392" s="21">
        <v>1.0</v>
      </c>
      <c r="O6392" s="109">
        <v>44249.0</v>
      </c>
      <c r="P6392" s="11">
        <v>1.0</v>
      </c>
      <c r="Q6392" s="196">
        <v>0.0</v>
      </c>
      <c r="R6392" s="196">
        <v>0.0</v>
      </c>
      <c r="S6392" s="109">
        <v>44249.0</v>
      </c>
      <c r="T6392" s="196">
        <f t="shared" si="1"/>
        <v>0</v>
      </c>
    </row>
    <row r="6393">
      <c r="A6393" s="7">
        <v>44249.0</v>
      </c>
      <c r="B6393" s="21">
        <v>1.0</v>
      </c>
      <c r="O6393" s="109">
        <v>44249.0</v>
      </c>
      <c r="P6393" s="11">
        <v>1.0</v>
      </c>
      <c r="Q6393" s="196">
        <v>0.0</v>
      </c>
      <c r="R6393" s="196">
        <v>0.0</v>
      </c>
      <c r="S6393" s="109">
        <v>44249.0</v>
      </c>
      <c r="T6393" s="196">
        <f t="shared" si="1"/>
        <v>0</v>
      </c>
    </row>
    <row r="6394">
      <c r="A6394" s="7">
        <v>44249.0</v>
      </c>
      <c r="B6394" s="21">
        <v>1.0</v>
      </c>
      <c r="O6394" s="109">
        <v>44249.0</v>
      </c>
      <c r="P6394" s="11">
        <v>0.0</v>
      </c>
      <c r="Q6394" s="196">
        <v>0.0</v>
      </c>
      <c r="R6394" s="196">
        <v>0.0</v>
      </c>
      <c r="S6394" s="109">
        <v>44249.0</v>
      </c>
      <c r="T6394" s="196">
        <f t="shared" si="1"/>
        <v>0</v>
      </c>
    </row>
    <row r="6395">
      <c r="A6395" s="53">
        <v>44249.0</v>
      </c>
      <c r="B6395" s="21">
        <v>1.0</v>
      </c>
      <c r="O6395" s="200">
        <v>44249.0</v>
      </c>
      <c r="P6395" s="11">
        <v>0.0</v>
      </c>
      <c r="Q6395" s="196">
        <v>0.0</v>
      </c>
      <c r="R6395" s="196">
        <v>1.0</v>
      </c>
      <c r="S6395" s="200">
        <v>44249.0</v>
      </c>
      <c r="T6395" s="196">
        <f t="shared" si="1"/>
        <v>1</v>
      </c>
    </row>
    <row r="6396">
      <c r="A6396" s="7">
        <v>44250.0</v>
      </c>
      <c r="B6396" s="21">
        <v>1.0</v>
      </c>
      <c r="O6396" s="109">
        <v>44250.0</v>
      </c>
      <c r="P6396" s="11">
        <v>0.0</v>
      </c>
      <c r="Q6396" s="196">
        <v>0.0</v>
      </c>
      <c r="R6396" s="196">
        <v>0.0</v>
      </c>
      <c r="S6396" s="109">
        <v>44250.0</v>
      </c>
      <c r="T6396" s="196">
        <f t="shared" si="1"/>
        <v>0</v>
      </c>
    </row>
    <row r="6397">
      <c r="A6397" s="7">
        <v>44250.0</v>
      </c>
      <c r="B6397" s="21">
        <v>1.0</v>
      </c>
      <c r="O6397" s="109">
        <v>44250.0</v>
      </c>
      <c r="P6397" s="11">
        <v>0.0</v>
      </c>
      <c r="Q6397" s="196">
        <v>0.0</v>
      </c>
      <c r="R6397" s="196">
        <v>0.0</v>
      </c>
      <c r="S6397" s="109">
        <v>44250.0</v>
      </c>
      <c r="T6397" s="196">
        <f t="shared" si="1"/>
        <v>0</v>
      </c>
    </row>
    <row r="6398">
      <c r="A6398" s="7">
        <v>44250.0</v>
      </c>
      <c r="B6398" s="21">
        <v>1.0</v>
      </c>
      <c r="O6398" s="109">
        <v>44250.0</v>
      </c>
      <c r="P6398" s="11">
        <v>1.0</v>
      </c>
      <c r="Q6398" s="196">
        <v>0.0</v>
      </c>
      <c r="R6398" s="196">
        <v>0.0</v>
      </c>
      <c r="S6398" s="109">
        <v>44250.0</v>
      </c>
      <c r="T6398" s="196">
        <f t="shared" si="1"/>
        <v>0</v>
      </c>
    </row>
    <row r="6399">
      <c r="A6399" s="7">
        <v>44250.0</v>
      </c>
      <c r="B6399" s="21">
        <v>1.0</v>
      </c>
      <c r="O6399" s="109">
        <v>44250.0</v>
      </c>
      <c r="P6399" s="11">
        <v>1.0</v>
      </c>
      <c r="Q6399" s="196">
        <v>0.0</v>
      </c>
      <c r="R6399" s="196">
        <v>0.0</v>
      </c>
      <c r="S6399" s="109">
        <v>44250.0</v>
      </c>
      <c r="T6399" s="196">
        <f t="shared" si="1"/>
        <v>0</v>
      </c>
    </row>
    <row r="6400">
      <c r="A6400" s="7">
        <v>44250.0</v>
      </c>
      <c r="B6400" s="21">
        <v>1.0</v>
      </c>
      <c r="O6400" s="109">
        <v>44250.0</v>
      </c>
      <c r="P6400" s="11">
        <v>1.0</v>
      </c>
      <c r="Q6400" s="196">
        <v>0.0</v>
      </c>
      <c r="R6400" s="196">
        <v>0.0</v>
      </c>
      <c r="S6400" s="109">
        <v>44250.0</v>
      </c>
      <c r="T6400" s="196">
        <f t="shared" si="1"/>
        <v>0</v>
      </c>
    </row>
    <row r="6401">
      <c r="A6401" s="7">
        <v>44250.0</v>
      </c>
      <c r="B6401" s="21">
        <v>1.0</v>
      </c>
      <c r="O6401" s="109">
        <v>44250.0</v>
      </c>
      <c r="P6401" s="11">
        <v>1.0</v>
      </c>
      <c r="Q6401" s="196">
        <v>0.0</v>
      </c>
      <c r="R6401" s="196">
        <v>0.0</v>
      </c>
      <c r="S6401" s="109">
        <v>44250.0</v>
      </c>
      <c r="T6401" s="196">
        <f t="shared" si="1"/>
        <v>0</v>
      </c>
    </row>
    <row r="6402">
      <c r="A6402" s="7">
        <v>44250.0</v>
      </c>
      <c r="B6402" s="21">
        <v>1.0</v>
      </c>
      <c r="O6402" s="109">
        <v>44250.0</v>
      </c>
      <c r="P6402" s="11">
        <v>0.0</v>
      </c>
      <c r="Q6402" s="196">
        <v>1.0</v>
      </c>
      <c r="R6402" s="196">
        <v>0.0</v>
      </c>
      <c r="S6402" s="109">
        <v>44250.0</v>
      </c>
      <c r="T6402" s="196">
        <f t="shared" si="1"/>
        <v>1</v>
      </c>
    </row>
    <row r="6403">
      <c r="A6403" s="7">
        <v>44250.0</v>
      </c>
      <c r="B6403" s="21">
        <v>1.0</v>
      </c>
      <c r="O6403" s="109">
        <v>44250.0</v>
      </c>
      <c r="P6403" s="11">
        <v>1.0</v>
      </c>
      <c r="Q6403" s="196">
        <v>0.0</v>
      </c>
      <c r="R6403" s="196">
        <v>0.0</v>
      </c>
      <c r="S6403" s="109">
        <v>44250.0</v>
      </c>
      <c r="T6403" s="196">
        <f t="shared" si="1"/>
        <v>0</v>
      </c>
    </row>
    <row r="6404">
      <c r="A6404" s="7">
        <v>44250.0</v>
      </c>
      <c r="B6404" s="21">
        <v>1.0</v>
      </c>
      <c r="O6404" s="109">
        <v>44250.0</v>
      </c>
      <c r="P6404" s="11">
        <v>0.0</v>
      </c>
      <c r="Q6404" s="196">
        <v>0.0</v>
      </c>
      <c r="R6404" s="196">
        <v>0.0</v>
      </c>
      <c r="S6404" s="109">
        <v>44250.0</v>
      </c>
      <c r="T6404" s="196">
        <f t="shared" si="1"/>
        <v>0</v>
      </c>
    </row>
    <row r="6405">
      <c r="A6405" s="7">
        <v>44250.0</v>
      </c>
      <c r="B6405" s="21">
        <v>1.0</v>
      </c>
      <c r="O6405" s="109">
        <v>44250.0</v>
      </c>
      <c r="P6405" s="11">
        <v>0.0</v>
      </c>
      <c r="Q6405" s="196">
        <v>0.0</v>
      </c>
      <c r="R6405" s="196">
        <v>1.0</v>
      </c>
      <c r="S6405" s="109">
        <v>44250.0</v>
      </c>
      <c r="T6405" s="196">
        <f t="shared" si="1"/>
        <v>1</v>
      </c>
    </row>
    <row r="6406">
      <c r="A6406" s="7">
        <v>44250.0</v>
      </c>
      <c r="B6406" s="21">
        <v>1.0</v>
      </c>
      <c r="O6406" s="109">
        <v>44250.0</v>
      </c>
      <c r="P6406" s="11">
        <v>1.0</v>
      </c>
      <c r="Q6406" s="196">
        <v>0.0</v>
      </c>
      <c r="R6406" s="196">
        <v>0.0</v>
      </c>
      <c r="S6406" s="109">
        <v>44250.0</v>
      </c>
      <c r="T6406" s="196">
        <f t="shared" si="1"/>
        <v>0</v>
      </c>
    </row>
    <row r="6407">
      <c r="A6407" s="7">
        <v>44250.0</v>
      </c>
      <c r="B6407" s="21">
        <v>1.0</v>
      </c>
      <c r="O6407" s="109">
        <v>44250.0</v>
      </c>
      <c r="P6407" s="11">
        <v>0.0</v>
      </c>
      <c r="Q6407" s="196">
        <v>0.0</v>
      </c>
      <c r="R6407" s="196">
        <v>0.0</v>
      </c>
      <c r="S6407" s="109">
        <v>44250.0</v>
      </c>
      <c r="T6407" s="196">
        <f t="shared" si="1"/>
        <v>0</v>
      </c>
    </row>
    <row r="6408">
      <c r="A6408" s="7">
        <v>44250.0</v>
      </c>
      <c r="B6408" s="21">
        <v>1.0</v>
      </c>
      <c r="O6408" s="109">
        <v>44250.0</v>
      </c>
      <c r="P6408" s="11">
        <v>0.0</v>
      </c>
      <c r="Q6408" s="196">
        <v>0.0</v>
      </c>
      <c r="R6408" s="196">
        <v>0.0</v>
      </c>
      <c r="S6408" s="109">
        <v>44250.0</v>
      </c>
      <c r="T6408" s="196">
        <f t="shared" si="1"/>
        <v>0</v>
      </c>
    </row>
    <row r="6409">
      <c r="A6409" s="17">
        <v>44250.0</v>
      </c>
      <c r="B6409" s="21">
        <v>1.0</v>
      </c>
      <c r="O6409" s="197">
        <v>44250.0</v>
      </c>
      <c r="P6409" s="11">
        <v>0.0</v>
      </c>
      <c r="Q6409" s="196">
        <v>0.0</v>
      </c>
      <c r="R6409" s="196">
        <v>0.0</v>
      </c>
      <c r="S6409" s="197">
        <v>44250.0</v>
      </c>
      <c r="T6409" s="196">
        <f t="shared" si="1"/>
        <v>0</v>
      </c>
    </row>
    <row r="6410">
      <c r="A6410" s="17">
        <v>44250.0</v>
      </c>
      <c r="B6410" s="21">
        <v>1.0</v>
      </c>
      <c r="O6410" s="197">
        <v>44250.0</v>
      </c>
      <c r="P6410" s="11">
        <v>0.0</v>
      </c>
      <c r="Q6410" s="196">
        <v>0.0</v>
      </c>
      <c r="R6410" s="196">
        <v>0.0</v>
      </c>
      <c r="S6410" s="197">
        <v>44250.0</v>
      </c>
      <c r="T6410" s="196">
        <f t="shared" si="1"/>
        <v>0</v>
      </c>
    </row>
    <row r="6411">
      <c r="A6411" s="17">
        <v>44250.0</v>
      </c>
      <c r="B6411" s="21">
        <v>1.0</v>
      </c>
      <c r="O6411" s="197">
        <v>44250.0</v>
      </c>
      <c r="P6411" s="11">
        <v>0.0</v>
      </c>
      <c r="Q6411" s="196">
        <v>0.0</v>
      </c>
      <c r="R6411" s="196">
        <v>0.0</v>
      </c>
      <c r="S6411" s="197">
        <v>44250.0</v>
      </c>
      <c r="T6411" s="196">
        <f t="shared" si="1"/>
        <v>0</v>
      </c>
    </row>
    <row r="6412">
      <c r="A6412" s="7">
        <v>44250.0</v>
      </c>
      <c r="B6412" s="21">
        <v>1.0</v>
      </c>
      <c r="O6412" s="109">
        <v>44250.0</v>
      </c>
      <c r="P6412" s="11">
        <v>1.0</v>
      </c>
      <c r="Q6412" s="196">
        <v>0.0</v>
      </c>
      <c r="R6412" s="196">
        <v>0.0</v>
      </c>
      <c r="S6412" s="109">
        <v>44250.0</v>
      </c>
      <c r="T6412" s="196">
        <f t="shared" si="1"/>
        <v>0</v>
      </c>
    </row>
    <row r="6413">
      <c r="A6413" s="7">
        <v>44250.0</v>
      </c>
      <c r="B6413" s="21">
        <v>1.0</v>
      </c>
      <c r="O6413" s="109">
        <v>44250.0</v>
      </c>
      <c r="P6413" s="11">
        <v>1.0</v>
      </c>
      <c r="Q6413" s="196">
        <v>0.0</v>
      </c>
      <c r="R6413" s="196">
        <v>0.0</v>
      </c>
      <c r="S6413" s="109">
        <v>44250.0</v>
      </c>
      <c r="T6413" s="196">
        <f t="shared" si="1"/>
        <v>0</v>
      </c>
    </row>
    <row r="6414">
      <c r="A6414" s="7">
        <v>44250.0</v>
      </c>
      <c r="B6414" s="21">
        <v>1.0</v>
      </c>
      <c r="O6414" s="109">
        <v>44250.0</v>
      </c>
      <c r="P6414" s="11">
        <v>0.0</v>
      </c>
      <c r="Q6414" s="196">
        <v>0.0</v>
      </c>
      <c r="R6414" s="196">
        <v>0.0</v>
      </c>
      <c r="S6414" s="109">
        <v>44250.0</v>
      </c>
      <c r="T6414" s="196">
        <f t="shared" si="1"/>
        <v>0</v>
      </c>
    </row>
    <row r="6415">
      <c r="A6415" s="7">
        <v>44250.0</v>
      </c>
      <c r="B6415" s="21">
        <v>1.0</v>
      </c>
      <c r="O6415" s="109">
        <v>44250.0</v>
      </c>
      <c r="P6415" s="11">
        <v>0.0</v>
      </c>
      <c r="Q6415" s="196">
        <v>0.0</v>
      </c>
      <c r="R6415" s="196">
        <v>0.0</v>
      </c>
      <c r="S6415" s="109">
        <v>44250.0</v>
      </c>
      <c r="T6415" s="196">
        <f t="shared" si="1"/>
        <v>0</v>
      </c>
    </row>
    <row r="6416">
      <c r="A6416" s="53">
        <v>44250.0</v>
      </c>
      <c r="B6416" s="21">
        <v>1.0</v>
      </c>
      <c r="O6416" s="200">
        <v>44250.0</v>
      </c>
      <c r="P6416" s="11">
        <v>1.0</v>
      </c>
      <c r="Q6416" s="196">
        <v>0.0</v>
      </c>
      <c r="R6416" s="196">
        <v>0.0</v>
      </c>
      <c r="S6416" s="200">
        <v>44250.0</v>
      </c>
      <c r="T6416" s="196">
        <f t="shared" si="1"/>
        <v>0</v>
      </c>
    </row>
    <row r="6417">
      <c r="A6417" s="7">
        <v>44250.0</v>
      </c>
      <c r="B6417" s="21">
        <v>1.0</v>
      </c>
      <c r="O6417" s="109">
        <v>44250.0</v>
      </c>
      <c r="P6417" s="11">
        <v>1.0</v>
      </c>
      <c r="Q6417" s="196">
        <v>0.0</v>
      </c>
      <c r="R6417" s="196">
        <v>0.0</v>
      </c>
      <c r="S6417" s="109">
        <v>44250.0</v>
      </c>
      <c r="T6417" s="196">
        <f t="shared" si="1"/>
        <v>0</v>
      </c>
    </row>
    <row r="6418">
      <c r="A6418" s="7">
        <v>44250.0</v>
      </c>
      <c r="B6418" s="21">
        <v>1.0</v>
      </c>
      <c r="O6418" s="109">
        <v>44250.0</v>
      </c>
      <c r="P6418" s="11">
        <v>1.0</v>
      </c>
      <c r="Q6418" s="196">
        <v>0.0</v>
      </c>
      <c r="R6418" s="196">
        <v>0.0</v>
      </c>
      <c r="S6418" s="109">
        <v>44250.0</v>
      </c>
      <c r="T6418" s="196">
        <f t="shared" si="1"/>
        <v>0</v>
      </c>
    </row>
    <row r="6419">
      <c r="A6419" s="53">
        <v>44250.0</v>
      </c>
      <c r="B6419" s="21">
        <v>1.0</v>
      </c>
      <c r="O6419" s="200">
        <v>44250.0</v>
      </c>
      <c r="P6419" s="11">
        <v>1.0</v>
      </c>
      <c r="Q6419" s="196">
        <v>0.0</v>
      </c>
      <c r="R6419" s="196">
        <v>0.0</v>
      </c>
      <c r="S6419" s="200">
        <v>44250.0</v>
      </c>
      <c r="T6419" s="196">
        <f t="shared" si="1"/>
        <v>0</v>
      </c>
    </row>
    <row r="6420">
      <c r="A6420" s="7">
        <v>44250.0</v>
      </c>
      <c r="B6420" s="21">
        <v>1.0</v>
      </c>
      <c r="O6420" s="109">
        <v>44250.0</v>
      </c>
      <c r="P6420" s="11">
        <v>0.0</v>
      </c>
      <c r="Q6420" s="196">
        <v>0.0</v>
      </c>
      <c r="R6420" s="196">
        <v>0.0</v>
      </c>
      <c r="S6420" s="109">
        <v>44250.0</v>
      </c>
      <c r="T6420" s="196">
        <f t="shared" si="1"/>
        <v>0</v>
      </c>
    </row>
    <row r="6421">
      <c r="A6421" s="7">
        <v>44250.0</v>
      </c>
      <c r="B6421" s="21">
        <v>1.0</v>
      </c>
      <c r="O6421" s="109">
        <v>44250.0</v>
      </c>
      <c r="P6421" s="11">
        <v>0.0</v>
      </c>
      <c r="Q6421" s="196">
        <v>0.0</v>
      </c>
      <c r="R6421" s="196">
        <v>0.0</v>
      </c>
      <c r="S6421" s="109">
        <v>44250.0</v>
      </c>
      <c r="T6421" s="196">
        <f t="shared" si="1"/>
        <v>0</v>
      </c>
    </row>
    <row r="6422">
      <c r="A6422" s="7">
        <v>44250.0</v>
      </c>
      <c r="B6422" s="21">
        <v>1.0</v>
      </c>
      <c r="O6422" s="109">
        <v>44250.0</v>
      </c>
      <c r="P6422" s="11">
        <v>0.0</v>
      </c>
      <c r="Q6422" s="196">
        <v>0.0</v>
      </c>
      <c r="R6422" s="196">
        <v>0.0</v>
      </c>
      <c r="S6422" s="109">
        <v>44250.0</v>
      </c>
      <c r="T6422" s="196">
        <f t="shared" si="1"/>
        <v>0</v>
      </c>
    </row>
    <row r="6423">
      <c r="A6423" s="7">
        <v>44250.0</v>
      </c>
      <c r="B6423" s="21">
        <v>1.0</v>
      </c>
      <c r="O6423" s="109">
        <v>44250.0</v>
      </c>
      <c r="P6423" s="11">
        <v>0.0</v>
      </c>
      <c r="Q6423" s="196">
        <v>0.0</v>
      </c>
      <c r="R6423" s="196">
        <v>0.0</v>
      </c>
      <c r="S6423" s="109">
        <v>44250.0</v>
      </c>
      <c r="T6423" s="196">
        <f t="shared" si="1"/>
        <v>0</v>
      </c>
    </row>
    <row r="6424">
      <c r="A6424" s="7">
        <v>44250.0</v>
      </c>
      <c r="B6424" s="21">
        <v>1.0</v>
      </c>
      <c r="O6424" s="109">
        <v>44250.0</v>
      </c>
      <c r="P6424" s="11">
        <v>0.0</v>
      </c>
      <c r="Q6424" s="196">
        <v>0.0</v>
      </c>
      <c r="R6424" s="196">
        <v>0.0</v>
      </c>
      <c r="S6424" s="109">
        <v>44250.0</v>
      </c>
      <c r="T6424" s="196">
        <f t="shared" si="1"/>
        <v>0</v>
      </c>
    </row>
    <row r="6425">
      <c r="A6425" s="7">
        <v>44251.0</v>
      </c>
      <c r="B6425" s="21">
        <v>1.0</v>
      </c>
      <c r="O6425" s="109">
        <v>44251.0</v>
      </c>
      <c r="P6425" s="11">
        <v>1.0</v>
      </c>
      <c r="Q6425" s="196">
        <v>0.0</v>
      </c>
      <c r="R6425" s="196">
        <v>0.0</v>
      </c>
      <c r="S6425" s="109">
        <v>44251.0</v>
      </c>
      <c r="T6425" s="196">
        <f t="shared" si="1"/>
        <v>0</v>
      </c>
    </row>
    <row r="6426">
      <c r="A6426" s="7">
        <v>44251.0</v>
      </c>
      <c r="B6426" s="21">
        <v>1.0</v>
      </c>
      <c r="O6426" s="109">
        <v>44251.0</v>
      </c>
      <c r="P6426" s="11">
        <v>1.0</v>
      </c>
      <c r="Q6426" s="196">
        <v>0.0</v>
      </c>
      <c r="R6426" s="196">
        <v>0.0</v>
      </c>
      <c r="S6426" s="109">
        <v>44251.0</v>
      </c>
      <c r="T6426" s="196">
        <f t="shared" si="1"/>
        <v>0</v>
      </c>
    </row>
    <row r="6427">
      <c r="A6427" s="7">
        <v>44251.0</v>
      </c>
      <c r="B6427" s="21">
        <v>1.0</v>
      </c>
      <c r="O6427" s="109">
        <v>44251.0</v>
      </c>
      <c r="P6427" s="11">
        <v>1.0</v>
      </c>
      <c r="Q6427" s="196">
        <v>0.0</v>
      </c>
      <c r="R6427" s="196">
        <v>0.0</v>
      </c>
      <c r="S6427" s="109">
        <v>44251.0</v>
      </c>
      <c r="T6427" s="196">
        <f t="shared" si="1"/>
        <v>0</v>
      </c>
    </row>
    <row r="6428">
      <c r="A6428" s="71">
        <v>44251.0</v>
      </c>
      <c r="B6428" s="21">
        <v>1.0</v>
      </c>
      <c r="O6428" s="201">
        <v>44251.0</v>
      </c>
      <c r="P6428" s="11">
        <v>1.0</v>
      </c>
      <c r="Q6428" s="196">
        <v>0.0</v>
      </c>
      <c r="R6428" s="196">
        <v>0.0</v>
      </c>
      <c r="S6428" s="201">
        <v>44251.0</v>
      </c>
      <c r="T6428" s="196">
        <f t="shared" si="1"/>
        <v>0</v>
      </c>
    </row>
    <row r="6429">
      <c r="A6429" s="71">
        <v>44251.0</v>
      </c>
      <c r="B6429" s="21">
        <v>1.0</v>
      </c>
      <c r="O6429" s="201">
        <v>44251.0</v>
      </c>
      <c r="P6429" s="11">
        <v>1.0</v>
      </c>
      <c r="Q6429" s="196">
        <v>0.0</v>
      </c>
      <c r="R6429" s="196">
        <v>0.0</v>
      </c>
      <c r="S6429" s="201">
        <v>44251.0</v>
      </c>
      <c r="T6429" s="196">
        <f t="shared" si="1"/>
        <v>0</v>
      </c>
    </row>
    <row r="6430">
      <c r="A6430" s="71">
        <v>44251.0</v>
      </c>
      <c r="B6430" s="21">
        <v>1.0</v>
      </c>
      <c r="O6430" s="201">
        <v>44251.0</v>
      </c>
      <c r="P6430" s="11">
        <v>1.0</v>
      </c>
      <c r="Q6430" s="196">
        <v>0.0</v>
      </c>
      <c r="R6430" s="196">
        <v>0.0</v>
      </c>
      <c r="S6430" s="201">
        <v>44251.0</v>
      </c>
      <c r="T6430" s="196">
        <f t="shared" si="1"/>
        <v>0</v>
      </c>
    </row>
    <row r="6431">
      <c r="A6431" s="7">
        <v>44251.0</v>
      </c>
      <c r="B6431" s="21">
        <v>1.0</v>
      </c>
      <c r="O6431" s="109">
        <v>44251.0</v>
      </c>
      <c r="P6431" s="11">
        <v>1.0</v>
      </c>
      <c r="Q6431" s="196">
        <v>0.0</v>
      </c>
      <c r="R6431" s="196">
        <v>0.0</v>
      </c>
      <c r="S6431" s="109">
        <v>44251.0</v>
      </c>
      <c r="T6431" s="196">
        <f t="shared" si="1"/>
        <v>0</v>
      </c>
    </row>
    <row r="6432">
      <c r="A6432" s="7">
        <v>44251.0</v>
      </c>
      <c r="B6432" s="21">
        <v>1.0</v>
      </c>
      <c r="O6432" s="109">
        <v>44251.0</v>
      </c>
      <c r="P6432" s="11">
        <v>1.0</v>
      </c>
      <c r="Q6432" s="196">
        <v>0.0</v>
      </c>
      <c r="R6432" s="196">
        <v>0.0</v>
      </c>
      <c r="S6432" s="109">
        <v>44251.0</v>
      </c>
      <c r="T6432" s="196">
        <f t="shared" si="1"/>
        <v>0</v>
      </c>
    </row>
    <row r="6433">
      <c r="A6433" s="7">
        <v>44251.0</v>
      </c>
      <c r="B6433" s="21">
        <v>1.0</v>
      </c>
      <c r="O6433" s="109">
        <v>44251.0</v>
      </c>
      <c r="P6433" s="11">
        <v>0.0</v>
      </c>
      <c r="Q6433" s="196">
        <v>0.0</v>
      </c>
      <c r="R6433" s="196">
        <v>0.0</v>
      </c>
      <c r="S6433" s="109">
        <v>44251.0</v>
      </c>
      <c r="T6433" s="196">
        <f t="shared" si="1"/>
        <v>0</v>
      </c>
    </row>
    <row r="6434">
      <c r="A6434" s="7">
        <v>44251.0</v>
      </c>
      <c r="B6434" s="21">
        <v>1.0</v>
      </c>
      <c r="O6434" s="109">
        <v>44251.0</v>
      </c>
      <c r="P6434" s="11">
        <v>0.0</v>
      </c>
      <c r="Q6434" s="196">
        <v>0.0</v>
      </c>
      <c r="R6434" s="196">
        <v>0.0</v>
      </c>
      <c r="S6434" s="109">
        <v>44251.0</v>
      </c>
      <c r="T6434" s="196">
        <f t="shared" si="1"/>
        <v>0</v>
      </c>
    </row>
    <row r="6435">
      <c r="A6435" s="7">
        <v>44251.0</v>
      </c>
      <c r="B6435" s="21">
        <v>1.0</v>
      </c>
      <c r="O6435" s="109">
        <v>44251.0</v>
      </c>
      <c r="P6435" s="11">
        <v>0.0</v>
      </c>
      <c r="Q6435" s="196">
        <v>0.0</v>
      </c>
      <c r="R6435" s="196">
        <v>0.0</v>
      </c>
      <c r="S6435" s="109">
        <v>44251.0</v>
      </c>
      <c r="T6435" s="196">
        <f t="shared" si="1"/>
        <v>0</v>
      </c>
    </row>
    <row r="6436">
      <c r="A6436" s="7">
        <v>44251.0</v>
      </c>
      <c r="B6436" s="21">
        <v>1.0</v>
      </c>
      <c r="O6436" s="109">
        <v>44251.0</v>
      </c>
      <c r="P6436" s="11">
        <v>0.0</v>
      </c>
      <c r="Q6436" s="196">
        <v>0.0</v>
      </c>
      <c r="R6436" s="196">
        <v>0.0</v>
      </c>
      <c r="S6436" s="109">
        <v>44251.0</v>
      </c>
      <c r="T6436" s="196">
        <f t="shared" si="1"/>
        <v>0</v>
      </c>
    </row>
    <row r="6437">
      <c r="A6437" s="7">
        <v>44251.0</v>
      </c>
      <c r="B6437" s="21">
        <v>1.0</v>
      </c>
      <c r="O6437" s="109">
        <v>44251.0</v>
      </c>
      <c r="P6437" s="11">
        <v>1.0</v>
      </c>
      <c r="Q6437" s="196">
        <v>0.0</v>
      </c>
      <c r="R6437" s="196">
        <v>0.0</v>
      </c>
      <c r="S6437" s="109">
        <v>44251.0</v>
      </c>
      <c r="T6437" s="196">
        <f t="shared" si="1"/>
        <v>0</v>
      </c>
    </row>
    <row r="6438">
      <c r="A6438" s="7">
        <v>44251.0</v>
      </c>
      <c r="B6438" s="21">
        <v>1.0</v>
      </c>
      <c r="O6438" s="109">
        <v>44251.0</v>
      </c>
      <c r="P6438" s="11">
        <v>1.0</v>
      </c>
      <c r="Q6438" s="196">
        <v>0.0</v>
      </c>
      <c r="R6438" s="196">
        <v>0.0</v>
      </c>
      <c r="S6438" s="109">
        <v>44251.0</v>
      </c>
      <c r="T6438" s="196">
        <f t="shared" si="1"/>
        <v>0</v>
      </c>
    </row>
    <row r="6439">
      <c r="A6439" s="7">
        <v>44251.0</v>
      </c>
      <c r="B6439" s="21">
        <v>1.0</v>
      </c>
      <c r="O6439" s="109">
        <v>44251.0</v>
      </c>
      <c r="P6439" s="11">
        <v>1.0</v>
      </c>
      <c r="Q6439" s="196">
        <v>0.0</v>
      </c>
      <c r="R6439" s="196">
        <v>0.0</v>
      </c>
      <c r="S6439" s="109">
        <v>44251.0</v>
      </c>
      <c r="T6439" s="196">
        <f t="shared" si="1"/>
        <v>0</v>
      </c>
    </row>
    <row r="6440">
      <c r="A6440" s="7">
        <v>44251.0</v>
      </c>
      <c r="B6440" s="21">
        <v>1.0</v>
      </c>
      <c r="O6440" s="109">
        <v>44251.0</v>
      </c>
      <c r="P6440" s="11">
        <v>1.0</v>
      </c>
      <c r="Q6440" s="196">
        <v>0.0</v>
      </c>
      <c r="R6440" s="196">
        <v>0.0</v>
      </c>
      <c r="S6440" s="109">
        <v>44251.0</v>
      </c>
      <c r="T6440" s="196">
        <f t="shared" si="1"/>
        <v>0</v>
      </c>
    </row>
    <row r="6441">
      <c r="A6441" s="7">
        <v>44251.0</v>
      </c>
      <c r="B6441" s="21">
        <v>1.0</v>
      </c>
      <c r="O6441" s="109">
        <v>44251.0</v>
      </c>
      <c r="P6441" s="11">
        <v>1.0</v>
      </c>
      <c r="Q6441" s="196">
        <v>0.0</v>
      </c>
      <c r="R6441" s="196">
        <v>0.0</v>
      </c>
      <c r="S6441" s="109">
        <v>44251.0</v>
      </c>
      <c r="T6441" s="196">
        <f t="shared" si="1"/>
        <v>0</v>
      </c>
    </row>
    <row r="6442">
      <c r="A6442" s="7">
        <v>44251.0</v>
      </c>
      <c r="B6442" s="21">
        <v>1.0</v>
      </c>
      <c r="O6442" s="109">
        <v>44251.0</v>
      </c>
      <c r="P6442" s="11">
        <v>0.0</v>
      </c>
      <c r="Q6442" s="196">
        <v>0.0</v>
      </c>
      <c r="R6442" s="196">
        <v>0.0</v>
      </c>
      <c r="S6442" s="109">
        <v>44251.0</v>
      </c>
      <c r="T6442" s="196">
        <f t="shared" si="1"/>
        <v>0</v>
      </c>
    </row>
    <row r="6443">
      <c r="A6443" s="7">
        <v>44251.0</v>
      </c>
      <c r="B6443" s="21">
        <v>1.0</v>
      </c>
      <c r="O6443" s="109">
        <v>44251.0</v>
      </c>
      <c r="P6443" s="11">
        <v>0.0</v>
      </c>
      <c r="Q6443" s="196">
        <v>0.0</v>
      </c>
      <c r="R6443" s="196">
        <v>0.0</v>
      </c>
      <c r="S6443" s="109">
        <v>44251.0</v>
      </c>
      <c r="T6443" s="196">
        <f t="shared" si="1"/>
        <v>0</v>
      </c>
    </row>
    <row r="6444">
      <c r="A6444" s="7">
        <v>44251.0</v>
      </c>
      <c r="B6444" s="21">
        <v>1.0</v>
      </c>
      <c r="O6444" s="109">
        <v>44251.0</v>
      </c>
      <c r="P6444" s="11">
        <v>0.0</v>
      </c>
      <c r="Q6444" s="196">
        <v>0.0</v>
      </c>
      <c r="R6444" s="196">
        <v>0.0</v>
      </c>
      <c r="S6444" s="109">
        <v>44251.0</v>
      </c>
      <c r="T6444" s="196">
        <f t="shared" si="1"/>
        <v>0</v>
      </c>
    </row>
    <row r="6445">
      <c r="A6445" s="7">
        <v>44251.0</v>
      </c>
      <c r="B6445" s="21">
        <v>1.0</v>
      </c>
      <c r="O6445" s="109">
        <v>44251.0</v>
      </c>
      <c r="P6445" s="11">
        <v>0.0</v>
      </c>
      <c r="Q6445" s="196">
        <v>0.0</v>
      </c>
      <c r="R6445" s="196">
        <v>1.0</v>
      </c>
      <c r="S6445" s="109">
        <v>44251.0</v>
      </c>
      <c r="T6445" s="196">
        <f t="shared" si="1"/>
        <v>1</v>
      </c>
    </row>
    <row r="6446">
      <c r="A6446" s="7">
        <v>44251.0</v>
      </c>
      <c r="B6446" s="21">
        <v>1.0</v>
      </c>
      <c r="O6446" s="109">
        <v>44251.0</v>
      </c>
      <c r="P6446" s="11">
        <v>0.0</v>
      </c>
      <c r="Q6446" s="196">
        <v>0.0</v>
      </c>
      <c r="R6446" s="196">
        <v>1.0</v>
      </c>
      <c r="S6446" s="109">
        <v>44251.0</v>
      </c>
      <c r="T6446" s="196">
        <f t="shared" si="1"/>
        <v>1</v>
      </c>
    </row>
    <row r="6447">
      <c r="A6447" s="7">
        <v>44251.0</v>
      </c>
      <c r="B6447" s="21">
        <v>1.0</v>
      </c>
      <c r="O6447" s="109">
        <v>44251.0</v>
      </c>
      <c r="P6447" s="11">
        <v>0.0</v>
      </c>
      <c r="Q6447" s="196">
        <v>0.0</v>
      </c>
      <c r="R6447" s="196">
        <v>1.0</v>
      </c>
      <c r="S6447" s="109">
        <v>44251.0</v>
      </c>
      <c r="T6447" s="196">
        <f t="shared" si="1"/>
        <v>1</v>
      </c>
    </row>
    <row r="6448">
      <c r="A6448" s="7">
        <v>44251.0</v>
      </c>
      <c r="B6448" s="21">
        <v>1.0</v>
      </c>
      <c r="O6448" s="109">
        <v>44251.0</v>
      </c>
      <c r="P6448" s="11">
        <v>0.0</v>
      </c>
      <c r="Q6448" s="196">
        <v>0.0</v>
      </c>
      <c r="R6448" s="196">
        <v>1.0</v>
      </c>
      <c r="S6448" s="109">
        <v>44251.0</v>
      </c>
      <c r="T6448" s="196">
        <f t="shared" si="1"/>
        <v>1</v>
      </c>
    </row>
    <row r="6449">
      <c r="A6449" s="7">
        <v>44251.0</v>
      </c>
      <c r="B6449" s="21">
        <v>1.0</v>
      </c>
      <c r="O6449" s="109">
        <v>44251.0</v>
      </c>
      <c r="P6449" s="11">
        <v>0.0</v>
      </c>
      <c r="Q6449" s="196">
        <v>0.0</v>
      </c>
      <c r="R6449" s="196">
        <v>0.0</v>
      </c>
      <c r="S6449" s="109">
        <v>44251.0</v>
      </c>
      <c r="T6449" s="196">
        <f t="shared" si="1"/>
        <v>0</v>
      </c>
    </row>
    <row r="6450">
      <c r="A6450" s="7">
        <v>44251.0</v>
      </c>
      <c r="B6450" s="21">
        <v>1.0</v>
      </c>
      <c r="O6450" s="109">
        <v>44251.0</v>
      </c>
      <c r="P6450" s="11">
        <v>0.0</v>
      </c>
      <c r="Q6450" s="196">
        <v>0.0</v>
      </c>
      <c r="R6450" s="196">
        <v>0.0</v>
      </c>
      <c r="S6450" s="109">
        <v>44251.0</v>
      </c>
      <c r="T6450" s="196">
        <f t="shared" si="1"/>
        <v>0</v>
      </c>
    </row>
    <row r="6451">
      <c r="A6451" s="7">
        <v>44251.0</v>
      </c>
      <c r="B6451" s="21">
        <v>1.0</v>
      </c>
      <c r="O6451" s="109">
        <v>44251.0</v>
      </c>
      <c r="P6451" s="11">
        <v>0.0</v>
      </c>
      <c r="Q6451" s="196">
        <v>0.0</v>
      </c>
      <c r="R6451" s="196">
        <v>0.0</v>
      </c>
      <c r="S6451" s="109">
        <v>44251.0</v>
      </c>
      <c r="T6451" s="196">
        <f t="shared" si="1"/>
        <v>0</v>
      </c>
    </row>
    <row r="6452">
      <c r="A6452" s="7">
        <v>44251.0</v>
      </c>
      <c r="B6452" s="21">
        <v>1.0</v>
      </c>
      <c r="O6452" s="109">
        <v>44251.0</v>
      </c>
      <c r="P6452" s="11">
        <v>0.0</v>
      </c>
      <c r="Q6452" s="196">
        <v>0.0</v>
      </c>
      <c r="R6452" s="196">
        <v>0.0</v>
      </c>
      <c r="S6452" s="109">
        <v>44251.0</v>
      </c>
      <c r="T6452" s="196">
        <f t="shared" si="1"/>
        <v>0</v>
      </c>
    </row>
    <row r="6453">
      <c r="A6453" s="7">
        <v>44251.0</v>
      </c>
      <c r="B6453" s="21">
        <v>1.0</v>
      </c>
      <c r="O6453" s="109">
        <v>44251.0</v>
      </c>
      <c r="P6453" s="11">
        <v>0.0</v>
      </c>
      <c r="Q6453" s="196">
        <v>0.0</v>
      </c>
      <c r="R6453" s="196">
        <v>0.0</v>
      </c>
      <c r="S6453" s="109">
        <v>44251.0</v>
      </c>
      <c r="T6453" s="196">
        <f t="shared" si="1"/>
        <v>0</v>
      </c>
    </row>
    <row r="6454">
      <c r="A6454" s="7">
        <v>44251.0</v>
      </c>
      <c r="B6454" s="21">
        <v>1.0</v>
      </c>
      <c r="O6454" s="109">
        <v>44251.0</v>
      </c>
      <c r="P6454" s="11">
        <v>1.0</v>
      </c>
      <c r="Q6454" s="196">
        <v>0.0</v>
      </c>
      <c r="R6454" s="196">
        <v>0.0</v>
      </c>
      <c r="S6454" s="109">
        <v>44251.0</v>
      </c>
      <c r="T6454" s="196">
        <f t="shared" si="1"/>
        <v>0</v>
      </c>
    </row>
    <row r="6455">
      <c r="A6455" s="7">
        <v>44251.0</v>
      </c>
      <c r="B6455" s="21">
        <v>1.0</v>
      </c>
      <c r="O6455" s="109">
        <v>44251.0</v>
      </c>
      <c r="P6455" s="11">
        <v>1.0</v>
      </c>
      <c r="Q6455" s="196">
        <v>0.0</v>
      </c>
      <c r="R6455" s="196">
        <v>0.0</v>
      </c>
      <c r="S6455" s="109">
        <v>44251.0</v>
      </c>
      <c r="T6455" s="196">
        <f t="shared" si="1"/>
        <v>0</v>
      </c>
    </row>
    <row r="6456">
      <c r="A6456" s="7">
        <v>44251.0</v>
      </c>
      <c r="B6456" s="21">
        <v>1.0</v>
      </c>
      <c r="O6456" s="109">
        <v>44251.0</v>
      </c>
      <c r="P6456" s="11">
        <v>1.0</v>
      </c>
      <c r="Q6456" s="196">
        <v>0.0</v>
      </c>
      <c r="R6456" s="196">
        <v>0.0</v>
      </c>
      <c r="S6456" s="109">
        <v>44251.0</v>
      </c>
      <c r="T6456" s="196">
        <f t="shared" si="1"/>
        <v>0</v>
      </c>
    </row>
    <row r="6457">
      <c r="A6457" s="50">
        <v>44251.0</v>
      </c>
      <c r="B6457" s="21">
        <v>1.0</v>
      </c>
      <c r="O6457" s="109">
        <v>44251.0</v>
      </c>
      <c r="P6457" s="11">
        <v>1.0</v>
      </c>
      <c r="Q6457" s="196">
        <v>0.0</v>
      </c>
      <c r="R6457" s="196">
        <v>0.0</v>
      </c>
      <c r="S6457" s="109">
        <v>44251.0</v>
      </c>
      <c r="T6457" s="196">
        <f t="shared" si="1"/>
        <v>0</v>
      </c>
    </row>
    <row r="6458">
      <c r="A6458" s="50">
        <v>44251.0</v>
      </c>
      <c r="B6458" s="21">
        <v>1.0</v>
      </c>
      <c r="O6458" s="109">
        <v>44251.0</v>
      </c>
      <c r="P6458" s="11">
        <v>0.0</v>
      </c>
      <c r="Q6458" s="196">
        <v>0.0</v>
      </c>
      <c r="R6458" s="196">
        <v>0.0</v>
      </c>
      <c r="S6458" s="109">
        <v>44251.0</v>
      </c>
      <c r="T6458" s="196">
        <f t="shared" si="1"/>
        <v>0</v>
      </c>
    </row>
    <row r="6459">
      <c r="A6459" s="50">
        <v>44251.0</v>
      </c>
      <c r="B6459" s="21">
        <v>1.0</v>
      </c>
      <c r="O6459" s="109">
        <v>44251.0</v>
      </c>
      <c r="P6459" s="11">
        <v>0.0</v>
      </c>
      <c r="Q6459" s="196">
        <v>1.0</v>
      </c>
      <c r="R6459" s="196">
        <v>0.0</v>
      </c>
      <c r="S6459" s="109">
        <v>44251.0</v>
      </c>
      <c r="T6459" s="196">
        <f t="shared" si="1"/>
        <v>1</v>
      </c>
    </row>
    <row r="6460">
      <c r="A6460" s="7">
        <v>44251.0</v>
      </c>
      <c r="B6460" s="21">
        <v>1.0</v>
      </c>
      <c r="O6460" s="109">
        <v>44251.0</v>
      </c>
      <c r="P6460" s="11">
        <v>0.0</v>
      </c>
      <c r="Q6460" s="196">
        <v>1.0</v>
      </c>
      <c r="R6460" s="196">
        <v>0.0</v>
      </c>
      <c r="S6460" s="109">
        <v>44251.0</v>
      </c>
      <c r="T6460" s="196">
        <f t="shared" si="1"/>
        <v>1</v>
      </c>
    </row>
    <row r="6461">
      <c r="A6461" s="7">
        <v>44251.0</v>
      </c>
      <c r="B6461" s="21">
        <v>1.0</v>
      </c>
      <c r="O6461" s="109">
        <v>44251.0</v>
      </c>
      <c r="P6461" s="11">
        <v>0.0</v>
      </c>
      <c r="Q6461" s="196">
        <v>0.0</v>
      </c>
      <c r="R6461" s="196">
        <v>0.0</v>
      </c>
      <c r="S6461" s="109">
        <v>44251.0</v>
      </c>
      <c r="T6461" s="196">
        <f t="shared" si="1"/>
        <v>0</v>
      </c>
    </row>
    <row r="6462">
      <c r="A6462" s="7">
        <v>44251.0</v>
      </c>
      <c r="B6462" s="21">
        <v>1.0</v>
      </c>
      <c r="O6462" s="109">
        <v>44251.0</v>
      </c>
      <c r="P6462" s="11">
        <v>0.0</v>
      </c>
      <c r="Q6462" s="196">
        <v>0.0</v>
      </c>
      <c r="R6462" s="196">
        <v>0.0</v>
      </c>
      <c r="S6462" s="109">
        <v>44251.0</v>
      </c>
      <c r="T6462" s="196">
        <f t="shared" si="1"/>
        <v>0</v>
      </c>
    </row>
    <row r="6463">
      <c r="A6463" s="7">
        <v>44251.0</v>
      </c>
      <c r="B6463" s="21">
        <v>1.0</v>
      </c>
      <c r="O6463" s="109">
        <v>44251.0</v>
      </c>
      <c r="P6463" s="11">
        <v>0.0</v>
      </c>
      <c r="Q6463" s="196">
        <v>0.0</v>
      </c>
      <c r="R6463" s="196">
        <v>1.0</v>
      </c>
      <c r="S6463" s="109">
        <v>44251.0</v>
      </c>
      <c r="T6463" s="196">
        <f t="shared" si="1"/>
        <v>1</v>
      </c>
    </row>
    <row r="6464">
      <c r="A6464" s="7">
        <v>44251.0</v>
      </c>
      <c r="B6464" s="21">
        <v>1.0</v>
      </c>
      <c r="O6464" s="109">
        <v>44251.0</v>
      </c>
      <c r="P6464" s="11">
        <v>0.0</v>
      </c>
      <c r="Q6464" s="196">
        <v>1.0</v>
      </c>
      <c r="R6464" s="196">
        <v>0.0</v>
      </c>
      <c r="S6464" s="109">
        <v>44251.0</v>
      </c>
      <c r="T6464" s="196">
        <f t="shared" si="1"/>
        <v>1</v>
      </c>
    </row>
    <row r="6465">
      <c r="A6465" s="7">
        <v>44251.0</v>
      </c>
      <c r="B6465" s="21">
        <v>1.0</v>
      </c>
      <c r="O6465" s="109">
        <v>44251.0</v>
      </c>
      <c r="P6465" s="11">
        <v>0.0</v>
      </c>
      <c r="Q6465" s="196">
        <v>1.0</v>
      </c>
      <c r="R6465" s="196">
        <v>0.0</v>
      </c>
      <c r="S6465" s="109">
        <v>44251.0</v>
      </c>
      <c r="T6465" s="196">
        <f t="shared" si="1"/>
        <v>1</v>
      </c>
    </row>
    <row r="6466">
      <c r="A6466" s="7">
        <v>44251.0</v>
      </c>
      <c r="B6466" s="21">
        <v>1.0</v>
      </c>
      <c r="O6466" s="109">
        <v>44251.0</v>
      </c>
      <c r="P6466" s="11">
        <v>1.0</v>
      </c>
      <c r="Q6466" s="196">
        <v>0.0</v>
      </c>
      <c r="R6466" s="196">
        <v>0.0</v>
      </c>
      <c r="S6466" s="109">
        <v>44251.0</v>
      </c>
      <c r="T6466" s="196">
        <f t="shared" si="1"/>
        <v>0</v>
      </c>
    </row>
    <row r="6467">
      <c r="A6467" s="7">
        <v>44251.0</v>
      </c>
      <c r="B6467" s="21">
        <v>1.0</v>
      </c>
      <c r="O6467" s="109">
        <v>44251.0</v>
      </c>
      <c r="P6467" s="11">
        <v>1.0</v>
      </c>
      <c r="Q6467" s="196">
        <v>0.0</v>
      </c>
      <c r="R6467" s="196">
        <v>0.0</v>
      </c>
      <c r="S6467" s="109">
        <v>44251.0</v>
      </c>
      <c r="T6467" s="196">
        <f t="shared" si="1"/>
        <v>0</v>
      </c>
    </row>
    <row r="6468">
      <c r="A6468" s="7">
        <v>44251.0</v>
      </c>
      <c r="B6468" s="21">
        <v>1.0</v>
      </c>
      <c r="O6468" s="109">
        <v>44251.0</v>
      </c>
      <c r="P6468" s="11">
        <v>1.0</v>
      </c>
      <c r="Q6468" s="196">
        <v>0.0</v>
      </c>
      <c r="R6468" s="196">
        <v>0.0</v>
      </c>
      <c r="S6468" s="109">
        <v>44251.0</v>
      </c>
      <c r="T6468" s="196">
        <f t="shared" si="1"/>
        <v>0</v>
      </c>
    </row>
    <row r="6469">
      <c r="A6469" s="7">
        <v>44251.0</v>
      </c>
      <c r="B6469" s="21">
        <v>1.0</v>
      </c>
      <c r="O6469" s="109">
        <v>44251.0</v>
      </c>
      <c r="P6469" s="11">
        <v>1.0</v>
      </c>
      <c r="Q6469" s="196">
        <v>0.0</v>
      </c>
      <c r="R6469" s="196">
        <v>0.0</v>
      </c>
      <c r="S6469" s="109">
        <v>44251.0</v>
      </c>
      <c r="T6469" s="196">
        <f t="shared" si="1"/>
        <v>0</v>
      </c>
    </row>
    <row r="6470">
      <c r="A6470" s="7">
        <v>44251.0</v>
      </c>
      <c r="B6470" s="21">
        <v>1.0</v>
      </c>
      <c r="O6470" s="109">
        <v>44251.0</v>
      </c>
      <c r="P6470" s="11">
        <v>0.0</v>
      </c>
      <c r="Q6470" s="196">
        <v>0.0</v>
      </c>
      <c r="R6470" s="196">
        <v>0.0</v>
      </c>
      <c r="S6470" s="109">
        <v>44251.0</v>
      </c>
      <c r="T6470" s="196">
        <f t="shared" si="1"/>
        <v>0</v>
      </c>
    </row>
    <row r="6471">
      <c r="A6471" s="7">
        <v>44251.0</v>
      </c>
      <c r="B6471" s="21">
        <v>1.0</v>
      </c>
      <c r="O6471" s="109">
        <v>44251.0</v>
      </c>
      <c r="P6471" s="11">
        <v>0.0</v>
      </c>
      <c r="Q6471" s="196">
        <v>0.0</v>
      </c>
      <c r="R6471" s="196">
        <v>0.0</v>
      </c>
      <c r="S6471" s="109">
        <v>44251.0</v>
      </c>
      <c r="T6471" s="196">
        <f t="shared" si="1"/>
        <v>0</v>
      </c>
    </row>
    <row r="6472">
      <c r="A6472" s="7">
        <v>44251.0</v>
      </c>
      <c r="B6472" s="21">
        <v>1.0</v>
      </c>
      <c r="O6472" s="109">
        <v>44251.0</v>
      </c>
      <c r="P6472" s="11">
        <v>0.0</v>
      </c>
      <c r="Q6472" s="196">
        <v>0.0</v>
      </c>
      <c r="R6472" s="196">
        <v>0.0</v>
      </c>
      <c r="S6472" s="109">
        <v>44251.0</v>
      </c>
      <c r="T6472" s="196">
        <f t="shared" si="1"/>
        <v>0</v>
      </c>
    </row>
    <row r="6473">
      <c r="A6473" s="7">
        <v>44251.0</v>
      </c>
      <c r="B6473" s="21">
        <v>1.0</v>
      </c>
      <c r="O6473" s="109">
        <v>44251.0</v>
      </c>
      <c r="P6473" s="11">
        <v>0.0</v>
      </c>
      <c r="Q6473" s="196">
        <v>0.0</v>
      </c>
      <c r="R6473" s="196">
        <v>0.0</v>
      </c>
      <c r="S6473" s="109">
        <v>44251.0</v>
      </c>
      <c r="T6473" s="196">
        <f t="shared" si="1"/>
        <v>0</v>
      </c>
    </row>
    <row r="6474">
      <c r="A6474" s="7">
        <v>44251.0</v>
      </c>
      <c r="B6474" s="21">
        <v>1.0</v>
      </c>
      <c r="O6474" s="109">
        <v>44251.0</v>
      </c>
      <c r="P6474" s="11">
        <v>0.0</v>
      </c>
      <c r="Q6474" s="196">
        <v>0.0</v>
      </c>
      <c r="R6474" s="196">
        <v>0.0</v>
      </c>
      <c r="S6474" s="109">
        <v>44251.0</v>
      </c>
      <c r="T6474" s="196">
        <f t="shared" si="1"/>
        <v>0</v>
      </c>
    </row>
    <row r="6475">
      <c r="A6475" s="53">
        <v>44251.0</v>
      </c>
      <c r="B6475" s="21">
        <v>1.0</v>
      </c>
      <c r="O6475" s="200">
        <v>44251.0</v>
      </c>
      <c r="P6475" s="11">
        <v>1.0</v>
      </c>
      <c r="Q6475" s="196">
        <v>0.0</v>
      </c>
      <c r="R6475" s="196">
        <v>0.0</v>
      </c>
      <c r="S6475" s="200">
        <v>44251.0</v>
      </c>
      <c r="T6475" s="196">
        <f t="shared" si="1"/>
        <v>0</v>
      </c>
    </row>
    <row r="6476">
      <c r="A6476" s="7">
        <v>44251.0</v>
      </c>
      <c r="B6476" s="21">
        <v>1.0</v>
      </c>
      <c r="O6476" s="109">
        <v>44251.0</v>
      </c>
      <c r="P6476" s="11">
        <v>1.0</v>
      </c>
      <c r="Q6476" s="196">
        <v>0.0</v>
      </c>
      <c r="R6476" s="196">
        <v>0.0</v>
      </c>
      <c r="S6476" s="109">
        <v>44251.0</v>
      </c>
      <c r="T6476" s="196">
        <f t="shared" si="1"/>
        <v>0</v>
      </c>
    </row>
    <row r="6477">
      <c r="A6477" s="7">
        <v>44251.0</v>
      </c>
      <c r="B6477" s="21">
        <v>1.0</v>
      </c>
      <c r="O6477" s="109">
        <v>44251.0</v>
      </c>
      <c r="P6477" s="11">
        <v>1.0</v>
      </c>
      <c r="Q6477" s="196">
        <v>0.0</v>
      </c>
      <c r="R6477" s="196">
        <v>0.0</v>
      </c>
      <c r="S6477" s="109">
        <v>44251.0</v>
      </c>
      <c r="T6477" s="196">
        <f t="shared" si="1"/>
        <v>0</v>
      </c>
    </row>
    <row r="6478">
      <c r="A6478" s="7">
        <v>44251.0</v>
      </c>
      <c r="B6478" s="21">
        <v>1.0</v>
      </c>
      <c r="O6478" s="109">
        <v>44251.0</v>
      </c>
      <c r="P6478" s="11">
        <v>1.0</v>
      </c>
      <c r="Q6478" s="196">
        <v>0.0</v>
      </c>
      <c r="R6478" s="196">
        <v>0.0</v>
      </c>
      <c r="S6478" s="109">
        <v>44251.0</v>
      </c>
      <c r="T6478" s="196">
        <f t="shared" si="1"/>
        <v>0</v>
      </c>
    </row>
    <row r="6479">
      <c r="A6479" s="7">
        <v>44251.0</v>
      </c>
      <c r="B6479" s="21">
        <v>1.0</v>
      </c>
      <c r="O6479" s="109">
        <v>44251.0</v>
      </c>
      <c r="P6479" s="11">
        <v>1.0</v>
      </c>
      <c r="Q6479" s="196">
        <v>0.0</v>
      </c>
      <c r="R6479" s="196">
        <v>0.0</v>
      </c>
      <c r="S6479" s="109">
        <v>44251.0</v>
      </c>
      <c r="T6479" s="196">
        <f t="shared" si="1"/>
        <v>0</v>
      </c>
    </row>
    <row r="6480">
      <c r="A6480" s="7">
        <v>44251.0</v>
      </c>
      <c r="B6480" s="21">
        <v>1.0</v>
      </c>
      <c r="O6480" s="109">
        <v>44251.0</v>
      </c>
      <c r="P6480" s="11">
        <v>1.0</v>
      </c>
      <c r="Q6480" s="196">
        <v>0.0</v>
      </c>
      <c r="R6480" s="196">
        <v>0.0</v>
      </c>
      <c r="S6480" s="109">
        <v>44251.0</v>
      </c>
      <c r="T6480" s="196">
        <f t="shared" si="1"/>
        <v>0</v>
      </c>
    </row>
    <row r="6481">
      <c r="A6481" s="7">
        <v>44251.0</v>
      </c>
      <c r="B6481" s="21">
        <v>1.0</v>
      </c>
      <c r="O6481" s="109">
        <v>44251.0</v>
      </c>
      <c r="P6481" s="11">
        <v>1.0</v>
      </c>
      <c r="Q6481" s="196">
        <v>0.0</v>
      </c>
      <c r="R6481" s="196">
        <v>0.0</v>
      </c>
      <c r="S6481" s="109">
        <v>44251.0</v>
      </c>
      <c r="T6481" s="196">
        <f t="shared" si="1"/>
        <v>0</v>
      </c>
    </row>
    <row r="6482">
      <c r="A6482" s="53">
        <v>44251.0</v>
      </c>
      <c r="B6482" s="21">
        <v>1.0</v>
      </c>
      <c r="O6482" s="200">
        <v>44251.0</v>
      </c>
      <c r="P6482" s="11">
        <v>0.0</v>
      </c>
      <c r="Q6482" s="196">
        <v>0.0</v>
      </c>
      <c r="R6482" s="196">
        <v>0.0</v>
      </c>
      <c r="S6482" s="200">
        <v>44251.0</v>
      </c>
      <c r="T6482" s="196">
        <f t="shared" si="1"/>
        <v>0</v>
      </c>
    </row>
    <row r="6483">
      <c r="A6483" s="53">
        <v>44251.0</v>
      </c>
      <c r="B6483" s="21">
        <v>1.0</v>
      </c>
      <c r="O6483" s="200">
        <v>44251.0</v>
      </c>
      <c r="P6483" s="11">
        <v>0.0</v>
      </c>
      <c r="Q6483" s="196">
        <v>0.0</v>
      </c>
      <c r="R6483" s="196">
        <v>0.0</v>
      </c>
      <c r="S6483" s="200">
        <v>44251.0</v>
      </c>
      <c r="T6483" s="196">
        <f t="shared" si="1"/>
        <v>0</v>
      </c>
    </row>
    <row r="6484">
      <c r="A6484" s="53">
        <v>44251.0</v>
      </c>
      <c r="B6484" s="21">
        <v>1.0</v>
      </c>
      <c r="O6484" s="200">
        <v>44251.0</v>
      </c>
      <c r="P6484" s="11">
        <v>0.0</v>
      </c>
      <c r="Q6484" s="196">
        <v>0.0</v>
      </c>
      <c r="R6484" s="196">
        <v>0.0</v>
      </c>
      <c r="S6484" s="200">
        <v>44251.0</v>
      </c>
      <c r="T6484" s="196">
        <f t="shared" si="1"/>
        <v>0</v>
      </c>
    </row>
    <row r="6485">
      <c r="A6485" s="7">
        <v>44251.0</v>
      </c>
      <c r="B6485" s="21">
        <v>1.0</v>
      </c>
      <c r="O6485" s="109">
        <v>44251.0</v>
      </c>
      <c r="P6485" s="11">
        <v>0.0</v>
      </c>
      <c r="Q6485" s="196">
        <v>0.0</v>
      </c>
      <c r="R6485" s="196">
        <v>0.0</v>
      </c>
      <c r="S6485" s="109">
        <v>44251.0</v>
      </c>
      <c r="T6485" s="196">
        <f t="shared" si="1"/>
        <v>0</v>
      </c>
    </row>
    <row r="6486">
      <c r="A6486" s="7">
        <v>44251.0</v>
      </c>
      <c r="B6486" s="21">
        <v>1.0</v>
      </c>
      <c r="O6486" s="109">
        <v>44251.0</v>
      </c>
      <c r="P6486" s="11">
        <v>0.0</v>
      </c>
      <c r="Q6486" s="196">
        <v>0.0</v>
      </c>
      <c r="R6486" s="196">
        <v>0.0</v>
      </c>
      <c r="S6486" s="109">
        <v>44251.0</v>
      </c>
      <c r="T6486" s="196">
        <f t="shared" si="1"/>
        <v>0</v>
      </c>
    </row>
    <row r="6487">
      <c r="A6487" s="7">
        <v>44251.0</v>
      </c>
      <c r="B6487" s="21">
        <v>1.0</v>
      </c>
      <c r="O6487" s="109">
        <v>44251.0</v>
      </c>
      <c r="P6487" s="11">
        <v>0.0</v>
      </c>
      <c r="Q6487" s="196">
        <v>0.0</v>
      </c>
      <c r="R6487" s="196">
        <v>0.0</v>
      </c>
      <c r="S6487" s="109">
        <v>44251.0</v>
      </c>
      <c r="T6487" s="196">
        <f t="shared" si="1"/>
        <v>0</v>
      </c>
    </row>
    <row r="6488">
      <c r="A6488" s="53">
        <v>44251.0</v>
      </c>
      <c r="B6488" s="21">
        <v>1.0</v>
      </c>
      <c r="O6488" s="200">
        <v>44251.0</v>
      </c>
      <c r="P6488" s="11">
        <v>0.0</v>
      </c>
      <c r="Q6488" s="196">
        <v>0.0</v>
      </c>
      <c r="R6488" s="196">
        <v>0.0</v>
      </c>
      <c r="S6488" s="200">
        <v>44251.0</v>
      </c>
      <c r="T6488" s="196">
        <f t="shared" si="1"/>
        <v>0</v>
      </c>
    </row>
    <row r="6489">
      <c r="A6489" s="7">
        <v>44251.0</v>
      </c>
      <c r="B6489" s="21">
        <v>1.0</v>
      </c>
      <c r="O6489" s="109">
        <v>44251.0</v>
      </c>
      <c r="P6489" s="11">
        <v>0.0</v>
      </c>
      <c r="Q6489" s="196">
        <v>0.0</v>
      </c>
      <c r="R6489" s="196">
        <v>0.0</v>
      </c>
      <c r="S6489" s="109">
        <v>44251.0</v>
      </c>
      <c r="T6489" s="196">
        <f t="shared" si="1"/>
        <v>0</v>
      </c>
    </row>
    <row r="6490">
      <c r="A6490" s="7">
        <v>44251.0</v>
      </c>
      <c r="B6490" s="21">
        <v>1.0</v>
      </c>
      <c r="O6490" s="109">
        <v>44251.0</v>
      </c>
      <c r="P6490" s="11">
        <v>0.0</v>
      </c>
      <c r="Q6490" s="196">
        <v>0.0</v>
      </c>
      <c r="R6490" s="196">
        <v>0.0</v>
      </c>
      <c r="S6490" s="109">
        <v>44251.0</v>
      </c>
      <c r="T6490" s="196">
        <f t="shared" si="1"/>
        <v>0</v>
      </c>
    </row>
    <row r="6491">
      <c r="A6491" s="7">
        <v>44251.0</v>
      </c>
      <c r="B6491" s="21">
        <v>1.0</v>
      </c>
      <c r="O6491" s="109">
        <v>44251.0</v>
      </c>
      <c r="P6491" s="11">
        <v>0.0</v>
      </c>
      <c r="Q6491" s="196">
        <v>0.0</v>
      </c>
      <c r="R6491" s="196">
        <v>0.0</v>
      </c>
      <c r="S6491" s="109">
        <v>44251.0</v>
      </c>
      <c r="T6491" s="196">
        <f t="shared" si="1"/>
        <v>0</v>
      </c>
    </row>
    <row r="6492">
      <c r="A6492" s="53">
        <v>44251.0</v>
      </c>
      <c r="B6492" s="21">
        <v>1.0</v>
      </c>
      <c r="O6492" s="200">
        <v>44251.0</v>
      </c>
      <c r="P6492" s="11">
        <v>0.0</v>
      </c>
      <c r="Q6492" s="196">
        <v>0.0</v>
      </c>
      <c r="R6492" s="196">
        <v>0.0</v>
      </c>
      <c r="S6492" s="200">
        <v>44251.0</v>
      </c>
      <c r="T6492" s="196">
        <f t="shared" si="1"/>
        <v>0</v>
      </c>
    </row>
    <row r="6493">
      <c r="A6493" s="7">
        <v>44251.0</v>
      </c>
      <c r="B6493" s="21">
        <v>1.0</v>
      </c>
      <c r="O6493" s="109">
        <v>44251.0</v>
      </c>
      <c r="P6493" s="11">
        <v>0.0</v>
      </c>
      <c r="Q6493" s="196">
        <v>0.0</v>
      </c>
      <c r="R6493" s="196">
        <v>0.0</v>
      </c>
      <c r="S6493" s="109">
        <v>44251.0</v>
      </c>
      <c r="T6493" s="196">
        <f t="shared" si="1"/>
        <v>0</v>
      </c>
    </row>
    <row r="6494">
      <c r="A6494" s="7">
        <v>44251.0</v>
      </c>
      <c r="B6494" s="21">
        <v>1.0</v>
      </c>
      <c r="O6494" s="109">
        <v>44251.0</v>
      </c>
      <c r="P6494" s="11">
        <v>0.0</v>
      </c>
      <c r="Q6494" s="196">
        <v>0.0</v>
      </c>
      <c r="R6494" s="196">
        <v>0.0</v>
      </c>
      <c r="S6494" s="109">
        <v>44251.0</v>
      </c>
      <c r="T6494" s="196">
        <f t="shared" si="1"/>
        <v>0</v>
      </c>
    </row>
    <row r="6495">
      <c r="A6495" s="7">
        <v>44251.0</v>
      </c>
      <c r="B6495" s="21">
        <v>1.0</v>
      </c>
      <c r="O6495" s="109">
        <v>44251.0</v>
      </c>
      <c r="P6495" s="11">
        <v>0.0</v>
      </c>
      <c r="Q6495" s="196">
        <v>0.0</v>
      </c>
      <c r="R6495" s="196">
        <v>0.0</v>
      </c>
      <c r="S6495" s="109">
        <v>44251.0</v>
      </c>
      <c r="T6495" s="196">
        <f t="shared" si="1"/>
        <v>0</v>
      </c>
    </row>
    <row r="6496">
      <c r="A6496" s="7">
        <v>44251.0</v>
      </c>
      <c r="B6496" s="21">
        <v>1.0</v>
      </c>
      <c r="O6496" s="109">
        <v>44251.0</v>
      </c>
      <c r="P6496" s="11">
        <v>0.0</v>
      </c>
      <c r="Q6496" s="196">
        <v>0.0</v>
      </c>
      <c r="R6496" s="196">
        <v>0.0</v>
      </c>
      <c r="S6496" s="109">
        <v>44251.0</v>
      </c>
      <c r="T6496" s="196">
        <f t="shared" si="1"/>
        <v>0</v>
      </c>
    </row>
    <row r="6497">
      <c r="A6497" s="7">
        <v>44251.0</v>
      </c>
      <c r="B6497" s="21">
        <v>1.0</v>
      </c>
      <c r="O6497" s="109">
        <v>44251.0</v>
      </c>
      <c r="P6497" s="11">
        <v>0.0</v>
      </c>
      <c r="Q6497" s="196">
        <v>0.0</v>
      </c>
      <c r="R6497" s="196">
        <v>0.0</v>
      </c>
      <c r="S6497" s="109">
        <v>44251.0</v>
      </c>
      <c r="T6497" s="196">
        <f t="shared" si="1"/>
        <v>0</v>
      </c>
    </row>
    <row r="6498">
      <c r="A6498" s="7">
        <v>44251.0</v>
      </c>
      <c r="B6498" s="21">
        <v>1.0</v>
      </c>
      <c r="O6498" s="109">
        <v>44251.0</v>
      </c>
      <c r="P6498" s="11">
        <v>0.0</v>
      </c>
      <c r="Q6498" s="196">
        <v>0.0</v>
      </c>
      <c r="R6498" s="196">
        <v>1.0</v>
      </c>
      <c r="S6498" s="109">
        <v>44251.0</v>
      </c>
      <c r="T6498" s="196">
        <f t="shared" si="1"/>
        <v>1</v>
      </c>
    </row>
    <row r="6499">
      <c r="A6499" s="7">
        <v>44251.0</v>
      </c>
      <c r="B6499" s="21">
        <v>1.0</v>
      </c>
      <c r="O6499" s="109">
        <v>44251.0</v>
      </c>
      <c r="P6499" s="11">
        <v>0.0</v>
      </c>
      <c r="Q6499" s="196">
        <v>0.0</v>
      </c>
      <c r="R6499" s="196">
        <v>1.0</v>
      </c>
      <c r="S6499" s="109">
        <v>44251.0</v>
      </c>
      <c r="T6499" s="196">
        <f t="shared" si="1"/>
        <v>1</v>
      </c>
    </row>
    <row r="6500">
      <c r="A6500" s="7">
        <v>44251.0</v>
      </c>
      <c r="B6500" s="21">
        <v>1.0</v>
      </c>
      <c r="O6500" s="109">
        <v>44251.0</v>
      </c>
      <c r="P6500" s="11">
        <v>0.0</v>
      </c>
      <c r="Q6500" s="196">
        <v>0.0</v>
      </c>
      <c r="R6500" s="196">
        <v>1.0</v>
      </c>
      <c r="S6500" s="109">
        <v>44251.0</v>
      </c>
      <c r="T6500" s="196">
        <f t="shared" si="1"/>
        <v>1</v>
      </c>
    </row>
    <row r="6501">
      <c r="A6501" s="7">
        <v>44251.0</v>
      </c>
      <c r="B6501" s="21">
        <v>1.0</v>
      </c>
      <c r="O6501" s="109">
        <v>44251.0</v>
      </c>
      <c r="P6501" s="11">
        <v>0.0</v>
      </c>
      <c r="Q6501" s="196">
        <v>0.0</v>
      </c>
      <c r="R6501" s="196">
        <v>0.0</v>
      </c>
      <c r="S6501" s="109">
        <v>44251.0</v>
      </c>
      <c r="T6501" s="196">
        <f t="shared" si="1"/>
        <v>0</v>
      </c>
    </row>
    <row r="6502">
      <c r="A6502" s="7">
        <v>44251.0</v>
      </c>
      <c r="B6502" s="21">
        <v>1.0</v>
      </c>
      <c r="O6502" s="109">
        <v>44251.0</v>
      </c>
      <c r="P6502" s="11">
        <v>0.0</v>
      </c>
      <c r="Q6502" s="196">
        <v>0.0</v>
      </c>
      <c r="R6502" s="196">
        <v>0.0</v>
      </c>
      <c r="S6502" s="109">
        <v>44251.0</v>
      </c>
      <c r="T6502" s="196">
        <f t="shared" si="1"/>
        <v>0</v>
      </c>
    </row>
    <row r="6503">
      <c r="A6503" s="7">
        <v>44251.0</v>
      </c>
      <c r="B6503" s="21">
        <v>1.0</v>
      </c>
      <c r="O6503" s="109">
        <v>44251.0</v>
      </c>
      <c r="P6503" s="11">
        <v>0.0</v>
      </c>
      <c r="Q6503" s="196">
        <v>1.0</v>
      </c>
      <c r="R6503" s="196">
        <v>0.0</v>
      </c>
      <c r="S6503" s="109">
        <v>44251.0</v>
      </c>
      <c r="T6503" s="196">
        <f t="shared" si="1"/>
        <v>1</v>
      </c>
    </row>
    <row r="6504">
      <c r="A6504" s="7">
        <v>44252.0</v>
      </c>
      <c r="B6504" s="21">
        <v>1.0</v>
      </c>
      <c r="O6504" s="109">
        <v>44252.0</v>
      </c>
      <c r="P6504" s="11">
        <v>1.0</v>
      </c>
      <c r="Q6504" s="196">
        <v>0.0</v>
      </c>
      <c r="R6504" s="196">
        <v>0.0</v>
      </c>
      <c r="S6504" s="109">
        <v>44252.0</v>
      </c>
      <c r="T6504" s="196">
        <f t="shared" si="1"/>
        <v>0</v>
      </c>
    </row>
    <row r="6505">
      <c r="A6505" s="7">
        <v>44252.0</v>
      </c>
      <c r="B6505" s="21">
        <v>1.0</v>
      </c>
      <c r="O6505" s="109">
        <v>44252.0</v>
      </c>
      <c r="P6505" s="11">
        <v>1.0</v>
      </c>
      <c r="Q6505" s="196">
        <v>0.0</v>
      </c>
      <c r="R6505" s="196">
        <v>0.0</v>
      </c>
      <c r="S6505" s="109">
        <v>44252.0</v>
      </c>
      <c r="T6505" s="196">
        <f t="shared" si="1"/>
        <v>0</v>
      </c>
    </row>
    <row r="6506">
      <c r="A6506" s="71">
        <v>44252.0</v>
      </c>
      <c r="B6506" s="21">
        <v>1.0</v>
      </c>
      <c r="O6506" s="201">
        <v>44252.0</v>
      </c>
      <c r="P6506" s="11">
        <v>0.0</v>
      </c>
      <c r="Q6506" s="196">
        <v>0.0</v>
      </c>
      <c r="R6506" s="196">
        <v>0.0</v>
      </c>
      <c r="S6506" s="201">
        <v>44252.0</v>
      </c>
      <c r="T6506" s="196">
        <f t="shared" si="1"/>
        <v>0</v>
      </c>
    </row>
    <row r="6507">
      <c r="A6507" s="71">
        <v>44252.0</v>
      </c>
      <c r="B6507" s="21">
        <v>1.0</v>
      </c>
      <c r="O6507" s="201">
        <v>44252.0</v>
      </c>
      <c r="P6507" s="11">
        <v>0.0</v>
      </c>
      <c r="Q6507" s="196">
        <v>0.0</v>
      </c>
      <c r="R6507" s="196">
        <v>0.0</v>
      </c>
      <c r="S6507" s="201">
        <v>44252.0</v>
      </c>
      <c r="T6507" s="196">
        <f t="shared" si="1"/>
        <v>0</v>
      </c>
    </row>
    <row r="6508">
      <c r="A6508" s="71">
        <v>44252.0</v>
      </c>
      <c r="B6508" s="21">
        <v>1.0</v>
      </c>
      <c r="O6508" s="201">
        <v>44252.0</v>
      </c>
      <c r="P6508" s="11">
        <v>0.0</v>
      </c>
      <c r="Q6508" s="196">
        <v>0.0</v>
      </c>
      <c r="R6508" s="196">
        <v>0.0</v>
      </c>
      <c r="S6508" s="201">
        <v>44252.0</v>
      </c>
      <c r="T6508" s="196">
        <f t="shared" si="1"/>
        <v>0</v>
      </c>
    </row>
    <row r="6509">
      <c r="A6509" s="71">
        <v>44252.0</v>
      </c>
      <c r="B6509" s="21">
        <v>1.0</v>
      </c>
      <c r="O6509" s="201">
        <v>44252.0</v>
      </c>
      <c r="P6509" s="11">
        <v>0.0</v>
      </c>
      <c r="Q6509" s="196">
        <v>0.0</v>
      </c>
      <c r="R6509" s="196">
        <v>0.0</v>
      </c>
      <c r="S6509" s="201">
        <v>44252.0</v>
      </c>
      <c r="T6509" s="196">
        <f t="shared" si="1"/>
        <v>0</v>
      </c>
    </row>
    <row r="6510">
      <c r="A6510" s="71">
        <v>44252.0</v>
      </c>
      <c r="B6510" s="21">
        <v>1.0</v>
      </c>
      <c r="O6510" s="201">
        <v>44252.0</v>
      </c>
      <c r="P6510" s="11">
        <v>0.0</v>
      </c>
      <c r="Q6510" s="196">
        <v>0.0</v>
      </c>
      <c r="R6510" s="196">
        <v>0.0</v>
      </c>
      <c r="S6510" s="201">
        <v>44252.0</v>
      </c>
      <c r="T6510" s="196">
        <f t="shared" si="1"/>
        <v>0</v>
      </c>
    </row>
    <row r="6511">
      <c r="A6511" s="71">
        <v>44252.0</v>
      </c>
      <c r="B6511" s="21">
        <v>1.0</v>
      </c>
      <c r="O6511" s="201">
        <v>44252.0</v>
      </c>
      <c r="P6511" s="11">
        <v>1.0</v>
      </c>
      <c r="Q6511" s="196">
        <v>0.0</v>
      </c>
      <c r="R6511" s="196">
        <v>0.0</v>
      </c>
      <c r="S6511" s="201">
        <v>44252.0</v>
      </c>
      <c r="T6511" s="196">
        <f t="shared" si="1"/>
        <v>0</v>
      </c>
    </row>
    <row r="6512">
      <c r="A6512" s="71">
        <v>44252.0</v>
      </c>
      <c r="B6512" s="21">
        <v>1.0</v>
      </c>
      <c r="O6512" s="201">
        <v>44252.0</v>
      </c>
      <c r="P6512" s="11">
        <v>0.0</v>
      </c>
      <c r="Q6512" s="196">
        <v>0.0</v>
      </c>
      <c r="R6512" s="196">
        <v>0.0</v>
      </c>
      <c r="S6512" s="201">
        <v>44252.0</v>
      </c>
      <c r="T6512" s="196">
        <f t="shared" si="1"/>
        <v>0</v>
      </c>
    </row>
    <row r="6513">
      <c r="A6513" s="71">
        <v>44252.0</v>
      </c>
      <c r="B6513" s="21">
        <v>1.0</v>
      </c>
      <c r="O6513" s="201">
        <v>44252.0</v>
      </c>
      <c r="P6513" s="11">
        <v>0.0</v>
      </c>
      <c r="Q6513" s="196">
        <v>0.0</v>
      </c>
      <c r="R6513" s="196">
        <v>0.0</v>
      </c>
      <c r="S6513" s="201">
        <v>44252.0</v>
      </c>
      <c r="T6513" s="196">
        <f t="shared" si="1"/>
        <v>0</v>
      </c>
    </row>
    <row r="6514">
      <c r="A6514" s="7">
        <v>44252.0</v>
      </c>
      <c r="B6514" s="21">
        <v>1.0</v>
      </c>
      <c r="O6514" s="109">
        <v>44252.0</v>
      </c>
      <c r="P6514" s="11">
        <v>0.0</v>
      </c>
      <c r="Q6514" s="196">
        <v>0.0</v>
      </c>
      <c r="R6514" s="196">
        <v>1.0</v>
      </c>
      <c r="S6514" s="109">
        <v>44252.0</v>
      </c>
      <c r="T6514" s="196">
        <f t="shared" si="1"/>
        <v>1</v>
      </c>
    </row>
    <row r="6515">
      <c r="A6515" s="71">
        <v>44252.0</v>
      </c>
      <c r="B6515" s="21">
        <v>1.0</v>
      </c>
      <c r="O6515" s="201">
        <v>44252.0</v>
      </c>
      <c r="P6515" s="11">
        <v>0.0</v>
      </c>
      <c r="Q6515" s="196">
        <v>0.0</v>
      </c>
      <c r="R6515" s="196">
        <v>0.0</v>
      </c>
      <c r="S6515" s="201">
        <v>44252.0</v>
      </c>
      <c r="T6515" s="196">
        <f t="shared" si="1"/>
        <v>0</v>
      </c>
    </row>
    <row r="6516">
      <c r="A6516" s="71">
        <v>44252.0</v>
      </c>
      <c r="B6516" s="21">
        <v>1.0</v>
      </c>
      <c r="O6516" s="201">
        <v>44252.0</v>
      </c>
      <c r="P6516" s="11">
        <v>0.0</v>
      </c>
      <c r="Q6516" s="196">
        <v>0.0</v>
      </c>
      <c r="R6516" s="196">
        <v>1.0</v>
      </c>
      <c r="S6516" s="201">
        <v>44252.0</v>
      </c>
      <c r="T6516" s="196">
        <f t="shared" si="1"/>
        <v>1</v>
      </c>
    </row>
    <row r="6517">
      <c r="A6517" s="7">
        <v>44252.0</v>
      </c>
      <c r="B6517" s="21">
        <v>1.0</v>
      </c>
      <c r="O6517" s="109">
        <v>44252.0</v>
      </c>
      <c r="P6517" s="11">
        <v>0.0</v>
      </c>
      <c r="Q6517" s="196">
        <v>0.0</v>
      </c>
      <c r="R6517" s="196">
        <v>1.0</v>
      </c>
      <c r="S6517" s="109">
        <v>44252.0</v>
      </c>
      <c r="T6517" s="196">
        <f t="shared" si="1"/>
        <v>1</v>
      </c>
    </row>
    <row r="6518">
      <c r="A6518" s="7">
        <v>44252.0</v>
      </c>
      <c r="B6518" s="21">
        <v>1.0</v>
      </c>
      <c r="O6518" s="109">
        <v>44252.0</v>
      </c>
      <c r="P6518" s="11">
        <v>1.0</v>
      </c>
      <c r="Q6518" s="196">
        <v>0.0</v>
      </c>
      <c r="R6518" s="196">
        <v>0.0</v>
      </c>
      <c r="S6518" s="109">
        <v>44252.0</v>
      </c>
      <c r="T6518" s="196">
        <f t="shared" si="1"/>
        <v>0</v>
      </c>
    </row>
    <row r="6519">
      <c r="A6519" s="7">
        <v>44252.0</v>
      </c>
      <c r="B6519" s="21">
        <v>1.0</v>
      </c>
      <c r="O6519" s="109">
        <v>44252.0</v>
      </c>
      <c r="P6519" s="11">
        <v>0.0</v>
      </c>
      <c r="Q6519" s="196">
        <v>0.0</v>
      </c>
      <c r="R6519" s="196">
        <v>1.0</v>
      </c>
      <c r="S6519" s="109">
        <v>44252.0</v>
      </c>
      <c r="T6519" s="196">
        <f t="shared" si="1"/>
        <v>1</v>
      </c>
    </row>
    <row r="6520">
      <c r="A6520" s="7">
        <v>44252.0</v>
      </c>
      <c r="B6520" s="21">
        <v>1.0</v>
      </c>
      <c r="O6520" s="109">
        <v>44252.0</v>
      </c>
      <c r="P6520" s="11">
        <v>0.0</v>
      </c>
      <c r="Q6520" s="196">
        <v>0.0</v>
      </c>
      <c r="R6520" s="196">
        <v>0.0</v>
      </c>
      <c r="S6520" s="109">
        <v>44252.0</v>
      </c>
      <c r="T6520" s="196">
        <f t="shared" si="1"/>
        <v>0</v>
      </c>
    </row>
    <row r="6521">
      <c r="A6521" s="7">
        <v>44252.0</v>
      </c>
      <c r="B6521" s="21">
        <v>1.0</v>
      </c>
      <c r="O6521" s="109">
        <v>44252.0</v>
      </c>
      <c r="P6521" s="11">
        <v>0.0</v>
      </c>
      <c r="Q6521" s="196">
        <v>0.0</v>
      </c>
      <c r="R6521" s="196">
        <v>0.0</v>
      </c>
      <c r="S6521" s="109">
        <v>44252.0</v>
      </c>
      <c r="T6521" s="196">
        <f t="shared" si="1"/>
        <v>0</v>
      </c>
    </row>
    <row r="6522">
      <c r="A6522" s="7">
        <v>44252.0</v>
      </c>
      <c r="B6522" s="21">
        <v>1.0</v>
      </c>
      <c r="O6522" s="109">
        <v>44252.0</v>
      </c>
      <c r="P6522" s="11">
        <v>1.0</v>
      </c>
      <c r="Q6522" s="196">
        <v>0.0</v>
      </c>
      <c r="R6522" s="196">
        <v>0.0</v>
      </c>
      <c r="S6522" s="109">
        <v>44252.0</v>
      </c>
      <c r="T6522" s="196">
        <f t="shared" si="1"/>
        <v>0</v>
      </c>
    </row>
    <row r="6523">
      <c r="A6523" s="7">
        <v>44252.0</v>
      </c>
      <c r="B6523" s="21">
        <v>1.0</v>
      </c>
      <c r="O6523" s="109">
        <v>44252.0</v>
      </c>
      <c r="P6523" s="11">
        <v>1.0</v>
      </c>
      <c r="Q6523" s="196">
        <v>0.0</v>
      </c>
      <c r="R6523" s="196">
        <v>0.0</v>
      </c>
      <c r="S6523" s="109">
        <v>44252.0</v>
      </c>
      <c r="T6523" s="196">
        <f t="shared" si="1"/>
        <v>0</v>
      </c>
    </row>
    <row r="6524">
      <c r="A6524" s="7">
        <v>44252.0</v>
      </c>
      <c r="B6524" s="21">
        <v>1.0</v>
      </c>
      <c r="O6524" s="109">
        <v>44252.0</v>
      </c>
      <c r="P6524" s="11">
        <v>1.0</v>
      </c>
      <c r="Q6524" s="196">
        <v>0.0</v>
      </c>
      <c r="R6524" s="196">
        <v>0.0</v>
      </c>
      <c r="S6524" s="109">
        <v>44252.0</v>
      </c>
      <c r="T6524" s="196">
        <f t="shared" si="1"/>
        <v>0</v>
      </c>
    </row>
    <row r="6525">
      <c r="A6525" s="7">
        <v>44252.0</v>
      </c>
      <c r="B6525" s="21">
        <v>1.0</v>
      </c>
      <c r="O6525" s="109">
        <v>44252.0</v>
      </c>
      <c r="P6525" s="11">
        <v>1.0</v>
      </c>
      <c r="Q6525" s="196">
        <v>0.0</v>
      </c>
      <c r="R6525" s="196">
        <v>0.0</v>
      </c>
      <c r="S6525" s="109">
        <v>44252.0</v>
      </c>
      <c r="T6525" s="196">
        <f t="shared" si="1"/>
        <v>0</v>
      </c>
    </row>
    <row r="6526">
      <c r="A6526" s="7">
        <v>44252.0</v>
      </c>
      <c r="B6526" s="21">
        <v>1.0</v>
      </c>
      <c r="O6526" s="109">
        <v>44252.0</v>
      </c>
      <c r="P6526" s="11">
        <v>0.0</v>
      </c>
      <c r="Q6526" s="196">
        <v>1.0</v>
      </c>
      <c r="R6526" s="196">
        <v>0.0</v>
      </c>
      <c r="S6526" s="109">
        <v>44252.0</v>
      </c>
      <c r="T6526" s="196">
        <f t="shared" si="1"/>
        <v>1</v>
      </c>
    </row>
    <row r="6527">
      <c r="A6527" s="7">
        <v>44252.0</v>
      </c>
      <c r="B6527" s="21">
        <v>1.0</v>
      </c>
      <c r="O6527" s="109">
        <v>44252.0</v>
      </c>
      <c r="P6527" s="11">
        <v>0.0</v>
      </c>
      <c r="Q6527" s="196">
        <v>1.0</v>
      </c>
      <c r="R6527" s="196">
        <v>0.0</v>
      </c>
      <c r="S6527" s="109">
        <v>44252.0</v>
      </c>
      <c r="T6527" s="196">
        <f t="shared" si="1"/>
        <v>1</v>
      </c>
    </row>
    <row r="6528">
      <c r="A6528" s="7">
        <v>44252.0</v>
      </c>
      <c r="B6528" s="21">
        <v>1.0</v>
      </c>
      <c r="O6528" s="109">
        <v>44252.0</v>
      </c>
      <c r="P6528" s="11">
        <v>1.0</v>
      </c>
      <c r="Q6528" s="196">
        <v>0.0</v>
      </c>
      <c r="R6528" s="196">
        <v>0.0</v>
      </c>
      <c r="S6528" s="109">
        <v>44252.0</v>
      </c>
      <c r="T6528" s="196">
        <f t="shared" si="1"/>
        <v>0</v>
      </c>
    </row>
    <row r="6529">
      <c r="A6529" s="7">
        <v>44252.0</v>
      </c>
      <c r="B6529" s="21">
        <v>1.0</v>
      </c>
      <c r="O6529" s="109">
        <v>44252.0</v>
      </c>
      <c r="P6529" s="11">
        <v>1.0</v>
      </c>
      <c r="Q6529" s="196">
        <v>0.0</v>
      </c>
      <c r="R6529" s="196">
        <v>0.0</v>
      </c>
      <c r="S6529" s="109">
        <v>44252.0</v>
      </c>
      <c r="T6529" s="196">
        <f t="shared" si="1"/>
        <v>0</v>
      </c>
    </row>
    <row r="6530">
      <c r="A6530" s="7">
        <v>44252.0</v>
      </c>
      <c r="B6530" s="21">
        <v>1.0</v>
      </c>
      <c r="O6530" s="109">
        <v>44252.0</v>
      </c>
      <c r="P6530" s="11">
        <v>1.0</v>
      </c>
      <c r="Q6530" s="196">
        <v>0.0</v>
      </c>
      <c r="R6530" s="196">
        <v>0.0</v>
      </c>
      <c r="S6530" s="109">
        <v>44252.0</v>
      </c>
      <c r="T6530" s="196">
        <f t="shared" si="1"/>
        <v>0</v>
      </c>
    </row>
    <row r="6531">
      <c r="A6531" s="7">
        <v>44252.0</v>
      </c>
      <c r="B6531" s="21">
        <v>1.0</v>
      </c>
      <c r="O6531" s="109">
        <v>44252.0</v>
      </c>
      <c r="P6531" s="11">
        <v>1.0</v>
      </c>
      <c r="Q6531" s="196">
        <v>0.0</v>
      </c>
      <c r="R6531" s="196">
        <v>0.0</v>
      </c>
      <c r="S6531" s="109">
        <v>44252.0</v>
      </c>
      <c r="T6531" s="196">
        <f t="shared" si="1"/>
        <v>0</v>
      </c>
    </row>
    <row r="6532">
      <c r="A6532" s="7">
        <v>44252.0</v>
      </c>
      <c r="B6532" s="21">
        <v>1.0</v>
      </c>
      <c r="O6532" s="109">
        <v>44252.0</v>
      </c>
      <c r="P6532" s="11">
        <v>1.0</v>
      </c>
      <c r="Q6532" s="196">
        <v>0.0</v>
      </c>
      <c r="R6532" s="196">
        <v>0.0</v>
      </c>
      <c r="S6532" s="109">
        <v>44252.0</v>
      </c>
      <c r="T6532" s="196">
        <f t="shared" si="1"/>
        <v>0</v>
      </c>
    </row>
    <row r="6533">
      <c r="A6533" s="7">
        <v>44252.0</v>
      </c>
      <c r="B6533" s="21">
        <v>1.0</v>
      </c>
      <c r="O6533" s="109">
        <v>44252.0</v>
      </c>
      <c r="P6533" s="11">
        <v>1.0</v>
      </c>
      <c r="Q6533" s="196">
        <v>0.0</v>
      </c>
      <c r="R6533" s="196">
        <v>0.0</v>
      </c>
      <c r="S6533" s="109">
        <v>44252.0</v>
      </c>
      <c r="T6533" s="196">
        <f t="shared" si="1"/>
        <v>0</v>
      </c>
    </row>
    <row r="6534">
      <c r="A6534" s="7">
        <v>44252.0</v>
      </c>
      <c r="B6534" s="21">
        <v>1.0</v>
      </c>
      <c r="O6534" s="109">
        <v>44252.0</v>
      </c>
      <c r="P6534" s="11">
        <v>1.0</v>
      </c>
      <c r="Q6534" s="196">
        <v>0.0</v>
      </c>
      <c r="R6534" s="196">
        <v>0.0</v>
      </c>
      <c r="S6534" s="109">
        <v>44252.0</v>
      </c>
      <c r="T6534" s="196">
        <f t="shared" si="1"/>
        <v>0</v>
      </c>
    </row>
    <row r="6535">
      <c r="A6535" s="7">
        <v>44252.0</v>
      </c>
      <c r="B6535" s="21">
        <v>1.0</v>
      </c>
      <c r="O6535" s="109">
        <v>44252.0</v>
      </c>
      <c r="P6535" s="11">
        <v>1.0</v>
      </c>
      <c r="Q6535" s="196">
        <v>0.0</v>
      </c>
      <c r="R6535" s="196">
        <v>0.0</v>
      </c>
      <c r="S6535" s="109">
        <v>44252.0</v>
      </c>
      <c r="T6535" s="196">
        <f t="shared" si="1"/>
        <v>0</v>
      </c>
    </row>
    <row r="6536">
      <c r="A6536" s="7">
        <v>44252.0</v>
      </c>
      <c r="B6536" s="21">
        <v>1.0</v>
      </c>
      <c r="O6536" s="109">
        <v>44252.0</v>
      </c>
      <c r="P6536" s="11">
        <v>1.0</v>
      </c>
      <c r="Q6536" s="196">
        <v>0.0</v>
      </c>
      <c r="R6536" s="196">
        <v>0.0</v>
      </c>
      <c r="S6536" s="109">
        <v>44252.0</v>
      </c>
      <c r="T6536" s="196">
        <f t="shared" si="1"/>
        <v>0</v>
      </c>
    </row>
    <row r="6537">
      <c r="A6537" s="7">
        <v>44252.0</v>
      </c>
      <c r="B6537" s="21">
        <v>1.0</v>
      </c>
      <c r="O6537" s="109">
        <v>44252.0</v>
      </c>
      <c r="P6537" s="11">
        <v>1.0</v>
      </c>
      <c r="Q6537" s="196">
        <v>0.0</v>
      </c>
      <c r="R6537" s="196">
        <v>0.0</v>
      </c>
      <c r="S6537" s="109">
        <v>44252.0</v>
      </c>
      <c r="T6537" s="196">
        <f t="shared" si="1"/>
        <v>0</v>
      </c>
    </row>
    <row r="6538">
      <c r="A6538" s="7">
        <v>44252.0</v>
      </c>
      <c r="B6538" s="21">
        <v>1.0</v>
      </c>
      <c r="O6538" s="109">
        <v>44252.0</v>
      </c>
      <c r="P6538" s="11">
        <v>1.0</v>
      </c>
      <c r="Q6538" s="196">
        <v>0.0</v>
      </c>
      <c r="R6538" s="196">
        <v>0.0</v>
      </c>
      <c r="S6538" s="109">
        <v>44252.0</v>
      </c>
      <c r="T6538" s="196">
        <f t="shared" si="1"/>
        <v>0</v>
      </c>
    </row>
    <row r="6539">
      <c r="A6539" s="7">
        <v>44252.0</v>
      </c>
      <c r="B6539" s="21">
        <v>1.0</v>
      </c>
      <c r="O6539" s="109">
        <v>44252.0</v>
      </c>
      <c r="P6539" s="11">
        <v>1.0</v>
      </c>
      <c r="Q6539" s="196">
        <v>0.0</v>
      </c>
      <c r="R6539" s="196">
        <v>0.0</v>
      </c>
      <c r="S6539" s="109">
        <v>44252.0</v>
      </c>
      <c r="T6539" s="196">
        <f t="shared" si="1"/>
        <v>0</v>
      </c>
    </row>
    <row r="6540">
      <c r="A6540" s="7">
        <v>44252.0</v>
      </c>
      <c r="B6540" s="21">
        <v>1.0</v>
      </c>
      <c r="O6540" s="109">
        <v>44252.0</v>
      </c>
      <c r="P6540" s="11">
        <v>1.0</v>
      </c>
      <c r="Q6540" s="196">
        <v>0.0</v>
      </c>
      <c r="R6540" s="196">
        <v>0.0</v>
      </c>
      <c r="S6540" s="109">
        <v>44252.0</v>
      </c>
      <c r="T6540" s="196">
        <f t="shared" si="1"/>
        <v>0</v>
      </c>
    </row>
    <row r="6541">
      <c r="A6541" s="7">
        <v>44252.0</v>
      </c>
      <c r="B6541" s="21">
        <v>1.0</v>
      </c>
      <c r="O6541" s="109">
        <v>44252.0</v>
      </c>
      <c r="P6541" s="11">
        <v>1.0</v>
      </c>
      <c r="Q6541" s="196">
        <v>0.0</v>
      </c>
      <c r="R6541" s="196">
        <v>0.0</v>
      </c>
      <c r="S6541" s="109">
        <v>44252.0</v>
      </c>
      <c r="T6541" s="196">
        <f t="shared" si="1"/>
        <v>0</v>
      </c>
    </row>
    <row r="6542">
      <c r="A6542" s="7">
        <v>44252.0</v>
      </c>
      <c r="B6542" s="21">
        <v>1.0</v>
      </c>
      <c r="O6542" s="109">
        <v>44252.0</v>
      </c>
      <c r="P6542" s="11">
        <v>1.0</v>
      </c>
      <c r="Q6542" s="196">
        <v>0.0</v>
      </c>
      <c r="R6542" s="196">
        <v>0.0</v>
      </c>
      <c r="S6542" s="109">
        <v>44252.0</v>
      </c>
      <c r="T6542" s="196">
        <f t="shared" si="1"/>
        <v>0</v>
      </c>
    </row>
    <row r="6543">
      <c r="A6543" s="7">
        <v>44252.0</v>
      </c>
      <c r="B6543" s="21">
        <v>1.0</v>
      </c>
      <c r="O6543" s="109">
        <v>44252.0</v>
      </c>
      <c r="P6543" s="11">
        <v>1.0</v>
      </c>
      <c r="Q6543" s="196">
        <v>0.0</v>
      </c>
      <c r="R6543" s="196">
        <v>0.0</v>
      </c>
      <c r="S6543" s="109">
        <v>44252.0</v>
      </c>
      <c r="T6543" s="196">
        <f t="shared" si="1"/>
        <v>0</v>
      </c>
    </row>
    <row r="6544">
      <c r="A6544" s="7">
        <v>44252.0</v>
      </c>
      <c r="B6544" s="21">
        <v>1.0</v>
      </c>
      <c r="O6544" s="109">
        <v>44252.0</v>
      </c>
      <c r="P6544" s="11">
        <v>1.0</v>
      </c>
      <c r="Q6544" s="196">
        <v>0.0</v>
      </c>
      <c r="R6544" s="196">
        <v>0.0</v>
      </c>
      <c r="S6544" s="109">
        <v>44252.0</v>
      </c>
      <c r="T6544" s="196">
        <f t="shared" si="1"/>
        <v>0</v>
      </c>
    </row>
    <row r="6545">
      <c r="A6545" s="53">
        <v>44252.0</v>
      </c>
      <c r="B6545" s="21">
        <v>1.0</v>
      </c>
      <c r="O6545" s="200">
        <v>44252.0</v>
      </c>
      <c r="P6545" s="11">
        <v>1.0</v>
      </c>
      <c r="Q6545" s="196">
        <v>0.0</v>
      </c>
      <c r="R6545" s="196">
        <v>0.0</v>
      </c>
      <c r="S6545" s="200">
        <v>44252.0</v>
      </c>
      <c r="T6545" s="196">
        <f t="shared" si="1"/>
        <v>0</v>
      </c>
    </row>
    <row r="6546">
      <c r="A6546" s="53">
        <v>44252.0</v>
      </c>
      <c r="B6546" s="21">
        <v>1.0</v>
      </c>
      <c r="O6546" s="200">
        <v>44252.0</v>
      </c>
      <c r="P6546" s="11">
        <v>1.0</v>
      </c>
      <c r="Q6546" s="196">
        <v>0.0</v>
      </c>
      <c r="R6546" s="196">
        <v>0.0</v>
      </c>
      <c r="S6546" s="200">
        <v>44252.0</v>
      </c>
      <c r="T6546" s="196">
        <f t="shared" si="1"/>
        <v>0</v>
      </c>
    </row>
    <row r="6547">
      <c r="A6547" s="53">
        <v>44252.0</v>
      </c>
      <c r="B6547" s="21">
        <v>1.0</v>
      </c>
      <c r="O6547" s="200">
        <v>44252.0</v>
      </c>
      <c r="P6547" s="11">
        <v>0.0</v>
      </c>
      <c r="Q6547" s="196">
        <v>0.0</v>
      </c>
      <c r="R6547" s="196">
        <v>0.0</v>
      </c>
      <c r="S6547" s="200">
        <v>44252.0</v>
      </c>
      <c r="T6547" s="196">
        <f t="shared" si="1"/>
        <v>0</v>
      </c>
    </row>
    <row r="6548">
      <c r="A6548" s="53">
        <v>44252.0</v>
      </c>
      <c r="B6548" s="21">
        <v>1.0</v>
      </c>
      <c r="O6548" s="200">
        <v>44252.0</v>
      </c>
      <c r="P6548" s="11">
        <v>0.0</v>
      </c>
      <c r="Q6548" s="196">
        <v>0.0</v>
      </c>
      <c r="R6548" s="196">
        <v>0.0</v>
      </c>
      <c r="S6548" s="200">
        <v>44252.0</v>
      </c>
      <c r="T6548" s="196">
        <f t="shared" si="1"/>
        <v>0</v>
      </c>
    </row>
    <row r="6549">
      <c r="A6549" s="7">
        <v>44252.0</v>
      </c>
      <c r="B6549" s="21">
        <v>1.0</v>
      </c>
      <c r="O6549" s="109">
        <v>44252.0</v>
      </c>
      <c r="P6549" s="11">
        <v>0.0</v>
      </c>
      <c r="Q6549" s="196">
        <v>0.0</v>
      </c>
      <c r="R6549" s="196">
        <v>0.0</v>
      </c>
      <c r="S6549" s="109">
        <v>44252.0</v>
      </c>
      <c r="T6549" s="196">
        <f t="shared" si="1"/>
        <v>0</v>
      </c>
    </row>
    <row r="6550">
      <c r="A6550" s="7">
        <v>44252.0</v>
      </c>
      <c r="B6550" s="21">
        <v>1.0</v>
      </c>
      <c r="O6550" s="109">
        <v>44252.0</v>
      </c>
      <c r="P6550" s="11">
        <v>0.0</v>
      </c>
      <c r="Q6550" s="196">
        <v>0.0</v>
      </c>
      <c r="R6550" s="196">
        <v>0.0</v>
      </c>
      <c r="S6550" s="109">
        <v>44252.0</v>
      </c>
      <c r="T6550" s="196">
        <f t="shared" si="1"/>
        <v>0</v>
      </c>
    </row>
    <row r="6551">
      <c r="A6551" s="53">
        <v>44252.0</v>
      </c>
      <c r="B6551" s="21">
        <v>1.0</v>
      </c>
      <c r="O6551" s="200">
        <v>44252.0</v>
      </c>
      <c r="P6551" s="11">
        <v>0.0</v>
      </c>
      <c r="Q6551" s="196">
        <v>0.0</v>
      </c>
      <c r="R6551" s="196">
        <v>0.0</v>
      </c>
      <c r="S6551" s="200">
        <v>44252.0</v>
      </c>
      <c r="T6551" s="196">
        <f t="shared" si="1"/>
        <v>0</v>
      </c>
    </row>
    <row r="6552">
      <c r="A6552" s="53">
        <v>44252.0</v>
      </c>
      <c r="B6552" s="21">
        <v>1.0</v>
      </c>
      <c r="O6552" s="200">
        <v>44252.0</v>
      </c>
      <c r="P6552" s="11">
        <v>0.0</v>
      </c>
      <c r="Q6552" s="196">
        <v>0.0</v>
      </c>
      <c r="R6552" s="196">
        <v>0.0</v>
      </c>
      <c r="S6552" s="200">
        <v>44252.0</v>
      </c>
      <c r="T6552" s="196">
        <f t="shared" si="1"/>
        <v>0</v>
      </c>
    </row>
    <row r="6553">
      <c r="A6553" s="7">
        <v>44252.0</v>
      </c>
      <c r="B6553" s="21">
        <v>1.0</v>
      </c>
      <c r="O6553" s="109">
        <v>44252.0</v>
      </c>
      <c r="P6553" s="11">
        <v>0.0</v>
      </c>
      <c r="Q6553" s="196">
        <v>0.0</v>
      </c>
      <c r="R6553" s="196">
        <v>0.0</v>
      </c>
      <c r="S6553" s="109">
        <v>44252.0</v>
      </c>
      <c r="T6553" s="196">
        <f t="shared" si="1"/>
        <v>0</v>
      </c>
    </row>
    <row r="6554">
      <c r="A6554" s="7">
        <v>44252.0</v>
      </c>
      <c r="B6554" s="21">
        <v>1.0</v>
      </c>
      <c r="O6554" s="109">
        <v>44252.0</v>
      </c>
      <c r="P6554" s="11">
        <v>0.0</v>
      </c>
      <c r="Q6554" s="196">
        <v>0.0</v>
      </c>
      <c r="R6554" s="196">
        <v>0.0</v>
      </c>
      <c r="S6554" s="109">
        <v>44252.0</v>
      </c>
      <c r="T6554" s="196">
        <f t="shared" si="1"/>
        <v>0</v>
      </c>
    </row>
    <row r="6555">
      <c r="A6555" s="7">
        <v>44252.0</v>
      </c>
      <c r="B6555" s="21">
        <v>1.0</v>
      </c>
      <c r="O6555" s="109">
        <v>44252.0</v>
      </c>
      <c r="P6555" s="11">
        <v>0.0</v>
      </c>
      <c r="Q6555" s="196">
        <v>0.0</v>
      </c>
      <c r="R6555" s="196">
        <v>0.0</v>
      </c>
      <c r="S6555" s="109">
        <v>44252.0</v>
      </c>
      <c r="T6555" s="196">
        <f t="shared" si="1"/>
        <v>0</v>
      </c>
    </row>
    <row r="6556">
      <c r="A6556" s="7">
        <v>44252.0</v>
      </c>
      <c r="B6556" s="21">
        <v>1.0</v>
      </c>
      <c r="O6556" s="109">
        <v>44252.0</v>
      </c>
      <c r="P6556" s="11">
        <v>0.0</v>
      </c>
      <c r="Q6556" s="196">
        <v>0.0</v>
      </c>
      <c r="R6556" s="196">
        <v>1.0</v>
      </c>
      <c r="S6556" s="109">
        <v>44252.0</v>
      </c>
      <c r="T6556" s="196">
        <f t="shared" si="1"/>
        <v>1</v>
      </c>
    </row>
    <row r="6557">
      <c r="A6557" s="7">
        <v>44252.0</v>
      </c>
      <c r="B6557" s="21">
        <v>1.0</v>
      </c>
      <c r="O6557" s="109">
        <v>44252.0</v>
      </c>
      <c r="P6557" s="11">
        <v>0.0</v>
      </c>
      <c r="Q6557" s="196">
        <v>0.0</v>
      </c>
      <c r="R6557" s="196">
        <v>1.0</v>
      </c>
      <c r="S6557" s="109">
        <v>44252.0</v>
      </c>
      <c r="T6557" s="196">
        <f t="shared" si="1"/>
        <v>1</v>
      </c>
    </row>
    <row r="6558">
      <c r="A6558" s="7">
        <v>44252.0</v>
      </c>
      <c r="B6558" s="21">
        <v>1.0</v>
      </c>
      <c r="O6558" s="109">
        <v>44252.0</v>
      </c>
      <c r="P6558" s="11">
        <v>0.0</v>
      </c>
      <c r="Q6558" s="196">
        <v>0.0</v>
      </c>
      <c r="R6558" s="196">
        <v>1.0</v>
      </c>
      <c r="S6558" s="109">
        <v>44252.0</v>
      </c>
      <c r="T6558" s="196">
        <f t="shared" si="1"/>
        <v>1</v>
      </c>
    </row>
    <row r="6559">
      <c r="A6559" s="7">
        <v>44252.0</v>
      </c>
      <c r="B6559" s="21">
        <v>1.0</v>
      </c>
      <c r="O6559" s="109">
        <v>44252.0</v>
      </c>
      <c r="P6559" s="11">
        <v>0.0</v>
      </c>
      <c r="Q6559" s="196">
        <v>0.0</v>
      </c>
      <c r="R6559" s="196">
        <v>1.0</v>
      </c>
      <c r="S6559" s="109">
        <v>44252.0</v>
      </c>
      <c r="T6559" s="196">
        <f t="shared" si="1"/>
        <v>1</v>
      </c>
    </row>
    <row r="6560">
      <c r="A6560" s="53">
        <v>44252.0</v>
      </c>
      <c r="B6560" s="21">
        <v>1.0</v>
      </c>
      <c r="O6560" s="200">
        <v>44252.0</v>
      </c>
      <c r="P6560" s="11">
        <v>0.0</v>
      </c>
      <c r="Q6560" s="196">
        <v>0.0</v>
      </c>
      <c r="R6560" s="196">
        <v>1.0</v>
      </c>
      <c r="S6560" s="200">
        <v>44252.0</v>
      </c>
      <c r="T6560" s="196">
        <f t="shared" si="1"/>
        <v>1</v>
      </c>
    </row>
    <row r="6561">
      <c r="A6561" s="7">
        <v>44252.0</v>
      </c>
      <c r="B6561" s="21">
        <v>1.0</v>
      </c>
      <c r="O6561" s="109">
        <v>44252.0</v>
      </c>
      <c r="P6561" s="11">
        <v>0.0</v>
      </c>
      <c r="Q6561" s="196">
        <v>1.0</v>
      </c>
      <c r="R6561" s="196">
        <v>0.0</v>
      </c>
      <c r="S6561" s="109">
        <v>44252.0</v>
      </c>
      <c r="T6561" s="196">
        <f t="shared" si="1"/>
        <v>1</v>
      </c>
    </row>
    <row r="6562">
      <c r="A6562" s="17">
        <v>44252.0</v>
      </c>
      <c r="B6562" s="21">
        <v>1.0</v>
      </c>
      <c r="O6562" s="197">
        <v>44252.0</v>
      </c>
      <c r="P6562" s="11">
        <v>0.0</v>
      </c>
      <c r="Q6562" s="196">
        <v>1.0</v>
      </c>
      <c r="R6562" s="196">
        <v>0.0</v>
      </c>
      <c r="S6562" s="197">
        <v>44252.0</v>
      </c>
      <c r="T6562" s="196">
        <f t="shared" si="1"/>
        <v>1</v>
      </c>
    </row>
    <row r="6563">
      <c r="A6563" s="53">
        <v>44252.0</v>
      </c>
      <c r="B6563" s="21">
        <v>1.0</v>
      </c>
      <c r="O6563" s="200">
        <v>44252.0</v>
      </c>
      <c r="P6563" s="11">
        <v>0.0</v>
      </c>
      <c r="Q6563" s="196">
        <v>0.0</v>
      </c>
      <c r="R6563" s="196">
        <v>0.0</v>
      </c>
      <c r="S6563" s="200">
        <v>44252.0</v>
      </c>
      <c r="T6563" s="196">
        <f t="shared" si="1"/>
        <v>0</v>
      </c>
    </row>
    <row r="6564">
      <c r="A6564" s="7">
        <v>44253.0</v>
      </c>
      <c r="B6564" s="21">
        <v>1.0</v>
      </c>
      <c r="O6564" s="109">
        <v>44253.0</v>
      </c>
      <c r="P6564" s="11">
        <v>1.0</v>
      </c>
      <c r="Q6564" s="196">
        <v>0.0</v>
      </c>
      <c r="R6564" s="196">
        <v>0.0</v>
      </c>
      <c r="S6564" s="109">
        <v>44253.0</v>
      </c>
      <c r="T6564" s="196">
        <f t="shared" si="1"/>
        <v>0</v>
      </c>
    </row>
    <row r="6565">
      <c r="A6565" s="7">
        <v>44253.0</v>
      </c>
      <c r="B6565" s="21">
        <v>1.0</v>
      </c>
      <c r="O6565" s="109">
        <v>44253.0</v>
      </c>
      <c r="P6565" s="11">
        <v>1.0</v>
      </c>
      <c r="Q6565" s="196">
        <v>0.0</v>
      </c>
      <c r="R6565" s="196">
        <v>0.0</v>
      </c>
      <c r="S6565" s="109">
        <v>44253.0</v>
      </c>
      <c r="T6565" s="196">
        <f t="shared" si="1"/>
        <v>0</v>
      </c>
    </row>
    <row r="6566">
      <c r="A6566" s="7">
        <v>44253.0</v>
      </c>
      <c r="B6566" s="21">
        <v>1.0</v>
      </c>
      <c r="O6566" s="109">
        <v>44253.0</v>
      </c>
      <c r="P6566" s="11">
        <v>1.0</v>
      </c>
      <c r="Q6566" s="196">
        <v>0.0</v>
      </c>
      <c r="R6566" s="196">
        <v>0.0</v>
      </c>
      <c r="S6566" s="109">
        <v>44253.0</v>
      </c>
      <c r="T6566" s="196">
        <f t="shared" si="1"/>
        <v>0</v>
      </c>
    </row>
    <row r="6567">
      <c r="A6567" s="7">
        <v>44253.0</v>
      </c>
      <c r="B6567" s="21">
        <v>1.0</v>
      </c>
      <c r="O6567" s="109">
        <v>44253.0</v>
      </c>
      <c r="P6567" s="11">
        <v>1.0</v>
      </c>
      <c r="Q6567" s="196">
        <v>0.0</v>
      </c>
      <c r="R6567" s="196">
        <v>0.0</v>
      </c>
      <c r="S6567" s="109">
        <v>44253.0</v>
      </c>
      <c r="T6567" s="196">
        <f t="shared" si="1"/>
        <v>0</v>
      </c>
    </row>
    <row r="6568">
      <c r="A6568" s="7">
        <v>44253.0</v>
      </c>
      <c r="B6568" s="21">
        <v>1.0</v>
      </c>
      <c r="O6568" s="109">
        <v>44253.0</v>
      </c>
      <c r="P6568" s="11">
        <v>1.0</v>
      </c>
      <c r="Q6568" s="196">
        <v>0.0</v>
      </c>
      <c r="R6568" s="196">
        <v>0.0</v>
      </c>
      <c r="S6568" s="109">
        <v>44253.0</v>
      </c>
      <c r="T6568" s="196">
        <f t="shared" si="1"/>
        <v>0</v>
      </c>
    </row>
    <row r="6569">
      <c r="A6569" s="7">
        <v>44253.0</v>
      </c>
      <c r="B6569" s="21">
        <v>1.0</v>
      </c>
      <c r="O6569" s="109">
        <v>44253.0</v>
      </c>
      <c r="P6569" s="11">
        <v>0.0</v>
      </c>
      <c r="Q6569" s="196">
        <v>0.0</v>
      </c>
      <c r="R6569" s="196">
        <v>1.0</v>
      </c>
      <c r="S6569" s="109">
        <v>44253.0</v>
      </c>
      <c r="T6569" s="196">
        <f t="shared" si="1"/>
        <v>1</v>
      </c>
    </row>
    <row r="6570">
      <c r="A6570" s="7">
        <v>44253.0</v>
      </c>
      <c r="B6570" s="21">
        <v>1.0</v>
      </c>
      <c r="O6570" s="109">
        <v>44253.0</v>
      </c>
      <c r="P6570" s="11">
        <v>1.0</v>
      </c>
      <c r="Q6570" s="196">
        <v>0.0</v>
      </c>
      <c r="R6570" s="196">
        <v>0.0</v>
      </c>
      <c r="S6570" s="109">
        <v>44253.0</v>
      </c>
      <c r="T6570" s="196">
        <f t="shared" si="1"/>
        <v>0</v>
      </c>
    </row>
    <row r="6571">
      <c r="A6571" s="7">
        <v>44253.0</v>
      </c>
      <c r="B6571" s="21">
        <v>1.0</v>
      </c>
      <c r="O6571" s="109">
        <v>44253.0</v>
      </c>
      <c r="P6571" s="11">
        <v>1.0</v>
      </c>
      <c r="Q6571" s="196">
        <v>0.0</v>
      </c>
      <c r="R6571" s="196">
        <v>0.0</v>
      </c>
      <c r="S6571" s="109">
        <v>44253.0</v>
      </c>
      <c r="T6571" s="196">
        <f t="shared" si="1"/>
        <v>0</v>
      </c>
    </row>
    <row r="6572">
      <c r="A6572" s="7">
        <v>44253.0</v>
      </c>
      <c r="B6572" s="21">
        <v>1.0</v>
      </c>
      <c r="O6572" s="109">
        <v>44253.0</v>
      </c>
      <c r="P6572" s="11">
        <v>1.0</v>
      </c>
      <c r="Q6572" s="196">
        <v>0.0</v>
      </c>
      <c r="R6572" s="196">
        <v>0.0</v>
      </c>
      <c r="S6572" s="109">
        <v>44253.0</v>
      </c>
      <c r="T6572" s="196">
        <f t="shared" si="1"/>
        <v>0</v>
      </c>
    </row>
    <row r="6573">
      <c r="A6573" s="7">
        <v>44253.0</v>
      </c>
      <c r="B6573" s="21">
        <v>1.0</v>
      </c>
      <c r="O6573" s="109">
        <v>44253.0</v>
      </c>
      <c r="P6573" s="11">
        <v>1.0</v>
      </c>
      <c r="Q6573" s="196">
        <v>0.0</v>
      </c>
      <c r="R6573" s="196">
        <v>0.0</v>
      </c>
      <c r="S6573" s="109">
        <v>44253.0</v>
      </c>
      <c r="T6573" s="196">
        <f t="shared" si="1"/>
        <v>0</v>
      </c>
    </row>
    <row r="6574">
      <c r="A6574" s="7">
        <v>44253.0</v>
      </c>
      <c r="B6574" s="21">
        <v>1.0</v>
      </c>
      <c r="O6574" s="109">
        <v>44253.0</v>
      </c>
      <c r="P6574" s="11">
        <v>0.0</v>
      </c>
      <c r="Q6574" s="196">
        <v>1.0</v>
      </c>
      <c r="R6574" s="196">
        <v>0.0</v>
      </c>
      <c r="S6574" s="109">
        <v>44253.0</v>
      </c>
      <c r="T6574" s="196">
        <f t="shared" si="1"/>
        <v>1</v>
      </c>
    </row>
    <row r="6575">
      <c r="A6575" s="7">
        <v>44253.0</v>
      </c>
      <c r="B6575" s="21">
        <v>1.0</v>
      </c>
      <c r="O6575" s="109">
        <v>44253.0</v>
      </c>
      <c r="P6575" s="11">
        <v>0.0</v>
      </c>
      <c r="Q6575" s="196">
        <v>0.0</v>
      </c>
      <c r="R6575" s="196">
        <v>1.0</v>
      </c>
      <c r="S6575" s="109">
        <v>44253.0</v>
      </c>
      <c r="T6575" s="196">
        <f t="shared" si="1"/>
        <v>1</v>
      </c>
    </row>
    <row r="6576">
      <c r="A6576" s="7">
        <v>44253.0</v>
      </c>
      <c r="B6576" s="21">
        <v>1.0</v>
      </c>
      <c r="O6576" s="109">
        <v>44253.0</v>
      </c>
      <c r="P6576" s="11">
        <v>1.0</v>
      </c>
      <c r="Q6576" s="196">
        <v>0.0</v>
      </c>
      <c r="R6576" s="196">
        <v>0.0</v>
      </c>
      <c r="S6576" s="109">
        <v>44253.0</v>
      </c>
      <c r="T6576" s="196">
        <f t="shared" si="1"/>
        <v>0</v>
      </c>
    </row>
    <row r="6577">
      <c r="A6577" s="7">
        <v>44253.0</v>
      </c>
      <c r="B6577" s="21">
        <v>1.0</v>
      </c>
      <c r="O6577" s="109">
        <v>44253.0</v>
      </c>
      <c r="P6577" s="11">
        <v>1.0</v>
      </c>
      <c r="Q6577" s="196">
        <v>0.0</v>
      </c>
      <c r="R6577" s="196">
        <v>0.0</v>
      </c>
      <c r="S6577" s="109">
        <v>44253.0</v>
      </c>
      <c r="T6577" s="196">
        <f t="shared" si="1"/>
        <v>0</v>
      </c>
    </row>
    <row r="6578">
      <c r="A6578" s="7">
        <v>44253.0</v>
      </c>
      <c r="B6578" s="21">
        <v>1.0</v>
      </c>
      <c r="O6578" s="109">
        <v>44253.0</v>
      </c>
      <c r="P6578" s="11">
        <v>1.0</v>
      </c>
      <c r="Q6578" s="196">
        <v>0.0</v>
      </c>
      <c r="R6578" s="196">
        <v>0.0</v>
      </c>
      <c r="S6578" s="109">
        <v>44253.0</v>
      </c>
      <c r="T6578" s="196">
        <f t="shared" si="1"/>
        <v>0</v>
      </c>
    </row>
    <row r="6579">
      <c r="A6579" s="7">
        <v>44253.0</v>
      </c>
      <c r="B6579" s="21">
        <v>1.0</v>
      </c>
      <c r="O6579" s="109">
        <v>44253.0</v>
      </c>
      <c r="P6579" s="11">
        <v>1.0</v>
      </c>
      <c r="Q6579" s="196">
        <v>0.0</v>
      </c>
      <c r="R6579" s="196">
        <v>0.0</v>
      </c>
      <c r="S6579" s="109">
        <v>44253.0</v>
      </c>
      <c r="T6579" s="196">
        <f t="shared" si="1"/>
        <v>0</v>
      </c>
    </row>
    <row r="6580">
      <c r="A6580" s="7">
        <v>44253.0</v>
      </c>
      <c r="B6580" s="21">
        <v>1.0</v>
      </c>
      <c r="O6580" s="109">
        <v>44253.0</v>
      </c>
      <c r="P6580" s="11">
        <v>1.0</v>
      </c>
      <c r="Q6580" s="196">
        <v>0.0</v>
      </c>
      <c r="R6580" s="196">
        <v>0.0</v>
      </c>
      <c r="S6580" s="109">
        <v>44253.0</v>
      </c>
      <c r="T6580" s="196">
        <f t="shared" si="1"/>
        <v>0</v>
      </c>
    </row>
    <row r="6581">
      <c r="A6581" s="7">
        <v>44253.0</v>
      </c>
      <c r="B6581" s="21">
        <v>1.0</v>
      </c>
      <c r="O6581" s="109">
        <v>44253.0</v>
      </c>
      <c r="P6581" s="11">
        <v>1.0</v>
      </c>
      <c r="Q6581" s="196">
        <v>0.0</v>
      </c>
      <c r="R6581" s="196">
        <v>0.0</v>
      </c>
      <c r="S6581" s="109">
        <v>44253.0</v>
      </c>
      <c r="T6581" s="196">
        <f t="shared" si="1"/>
        <v>0</v>
      </c>
    </row>
    <row r="6582">
      <c r="A6582" s="7">
        <v>44253.0</v>
      </c>
      <c r="B6582" s="21">
        <v>1.0</v>
      </c>
      <c r="O6582" s="109">
        <v>44253.0</v>
      </c>
      <c r="P6582" s="11">
        <v>1.0</v>
      </c>
      <c r="Q6582" s="196">
        <v>0.0</v>
      </c>
      <c r="R6582" s="196">
        <v>0.0</v>
      </c>
      <c r="S6582" s="109">
        <v>44253.0</v>
      </c>
      <c r="T6582" s="196">
        <f t="shared" si="1"/>
        <v>0</v>
      </c>
    </row>
    <row r="6583">
      <c r="A6583" s="7">
        <v>44253.0</v>
      </c>
      <c r="B6583" s="21">
        <v>1.0</v>
      </c>
      <c r="O6583" s="109">
        <v>44253.0</v>
      </c>
      <c r="P6583" s="11">
        <v>1.0</v>
      </c>
      <c r="Q6583" s="196">
        <v>0.0</v>
      </c>
      <c r="R6583" s="196">
        <v>0.0</v>
      </c>
      <c r="S6583" s="109">
        <v>44253.0</v>
      </c>
      <c r="T6583" s="196">
        <f t="shared" si="1"/>
        <v>0</v>
      </c>
    </row>
    <row r="6584">
      <c r="A6584" s="7">
        <v>44253.0</v>
      </c>
      <c r="B6584" s="21">
        <v>1.0</v>
      </c>
      <c r="O6584" s="109">
        <v>44253.0</v>
      </c>
      <c r="P6584" s="11">
        <v>1.0</v>
      </c>
      <c r="Q6584" s="196">
        <v>0.0</v>
      </c>
      <c r="R6584" s="196">
        <v>0.0</v>
      </c>
      <c r="S6584" s="109">
        <v>44253.0</v>
      </c>
      <c r="T6584" s="196">
        <f t="shared" si="1"/>
        <v>0</v>
      </c>
    </row>
    <row r="6585">
      <c r="A6585" s="71">
        <v>44253.0</v>
      </c>
      <c r="B6585" s="21">
        <v>1.0</v>
      </c>
      <c r="O6585" s="201">
        <v>44253.0</v>
      </c>
      <c r="P6585" s="11">
        <v>0.0</v>
      </c>
      <c r="Q6585" s="196">
        <v>0.0</v>
      </c>
      <c r="R6585" s="196">
        <v>0.0</v>
      </c>
      <c r="S6585" s="201">
        <v>44253.0</v>
      </c>
      <c r="T6585" s="196">
        <f t="shared" si="1"/>
        <v>0</v>
      </c>
    </row>
    <row r="6586">
      <c r="A6586" s="77">
        <v>44253.0</v>
      </c>
      <c r="B6586" s="21">
        <v>1.0</v>
      </c>
      <c r="O6586" s="202">
        <v>44253.0</v>
      </c>
      <c r="P6586" s="11">
        <v>1.0</v>
      </c>
      <c r="Q6586" s="196">
        <v>0.0</v>
      </c>
      <c r="R6586" s="196">
        <v>0.0</v>
      </c>
      <c r="S6586" s="202">
        <v>44253.0</v>
      </c>
      <c r="T6586" s="196">
        <f t="shared" si="1"/>
        <v>0</v>
      </c>
    </row>
    <row r="6587">
      <c r="A6587" s="7">
        <v>44253.0</v>
      </c>
      <c r="B6587" s="21">
        <v>1.0</v>
      </c>
      <c r="O6587" s="109">
        <v>44253.0</v>
      </c>
      <c r="P6587" s="11">
        <v>1.0</v>
      </c>
      <c r="Q6587" s="196">
        <v>0.0</v>
      </c>
      <c r="R6587" s="196">
        <v>0.0</v>
      </c>
      <c r="S6587" s="109">
        <v>44253.0</v>
      </c>
      <c r="T6587" s="196">
        <f t="shared" si="1"/>
        <v>0</v>
      </c>
    </row>
    <row r="6588">
      <c r="A6588" s="77">
        <v>44253.0</v>
      </c>
      <c r="B6588" s="21">
        <v>1.0</v>
      </c>
      <c r="O6588" s="202">
        <v>44253.0</v>
      </c>
      <c r="P6588" s="11">
        <v>0.0</v>
      </c>
      <c r="Q6588" s="196">
        <v>0.0</v>
      </c>
      <c r="R6588" s="196">
        <v>0.0</v>
      </c>
      <c r="S6588" s="202">
        <v>44253.0</v>
      </c>
      <c r="T6588" s="196">
        <f t="shared" si="1"/>
        <v>0</v>
      </c>
    </row>
    <row r="6589">
      <c r="A6589" s="7">
        <v>44253.0</v>
      </c>
      <c r="B6589" s="21">
        <v>1.0</v>
      </c>
      <c r="O6589" s="109">
        <v>44253.0</v>
      </c>
      <c r="P6589" s="11">
        <v>0.0</v>
      </c>
      <c r="Q6589" s="196">
        <v>0.0</v>
      </c>
      <c r="R6589" s="196">
        <v>1.0</v>
      </c>
      <c r="S6589" s="109">
        <v>44253.0</v>
      </c>
      <c r="T6589" s="196">
        <f t="shared" si="1"/>
        <v>1</v>
      </c>
    </row>
    <row r="6590">
      <c r="A6590" s="71">
        <v>44253.0</v>
      </c>
      <c r="B6590" s="21">
        <v>1.0</v>
      </c>
      <c r="O6590" s="201">
        <v>44253.0</v>
      </c>
      <c r="P6590" s="11">
        <v>0.0</v>
      </c>
      <c r="Q6590" s="196">
        <v>0.0</v>
      </c>
      <c r="R6590" s="196">
        <v>1.0</v>
      </c>
      <c r="S6590" s="201">
        <v>44253.0</v>
      </c>
      <c r="T6590" s="196">
        <f t="shared" si="1"/>
        <v>1</v>
      </c>
    </row>
    <row r="6591">
      <c r="A6591" s="71">
        <v>44253.0</v>
      </c>
      <c r="B6591" s="21">
        <v>1.0</v>
      </c>
      <c r="O6591" s="201">
        <v>44253.0</v>
      </c>
      <c r="P6591" s="11">
        <v>0.0</v>
      </c>
      <c r="Q6591" s="196">
        <v>0.0</v>
      </c>
      <c r="R6591" s="196">
        <v>0.0</v>
      </c>
      <c r="S6591" s="201">
        <v>44253.0</v>
      </c>
      <c r="T6591" s="196">
        <f t="shared" si="1"/>
        <v>0</v>
      </c>
    </row>
    <row r="6592">
      <c r="A6592" s="7">
        <v>44253.0</v>
      </c>
      <c r="B6592" s="21">
        <v>1.0</v>
      </c>
      <c r="O6592" s="109">
        <v>44253.0</v>
      </c>
      <c r="P6592" s="11">
        <v>1.0</v>
      </c>
      <c r="Q6592" s="196">
        <v>0.0</v>
      </c>
      <c r="R6592" s="196">
        <v>0.0</v>
      </c>
      <c r="S6592" s="109">
        <v>44253.0</v>
      </c>
      <c r="T6592" s="196">
        <f t="shared" si="1"/>
        <v>0</v>
      </c>
    </row>
    <row r="6593">
      <c r="A6593" s="7">
        <v>44253.0</v>
      </c>
      <c r="B6593" s="21">
        <v>1.0</v>
      </c>
      <c r="O6593" s="109">
        <v>44253.0</v>
      </c>
      <c r="P6593" s="11">
        <v>0.0</v>
      </c>
      <c r="Q6593" s="196">
        <v>0.0</v>
      </c>
      <c r="R6593" s="196">
        <v>0.0</v>
      </c>
      <c r="S6593" s="109">
        <v>44253.0</v>
      </c>
      <c r="T6593" s="196">
        <f t="shared" si="1"/>
        <v>0</v>
      </c>
    </row>
    <row r="6594">
      <c r="A6594" s="7">
        <v>44253.0</v>
      </c>
      <c r="B6594" s="21">
        <v>1.0</v>
      </c>
      <c r="O6594" s="109">
        <v>44253.0</v>
      </c>
      <c r="P6594" s="11">
        <v>0.0</v>
      </c>
      <c r="Q6594" s="196">
        <v>0.0</v>
      </c>
      <c r="R6594" s="196">
        <v>0.0</v>
      </c>
      <c r="S6594" s="109">
        <v>44253.0</v>
      </c>
      <c r="T6594" s="196">
        <f t="shared" si="1"/>
        <v>0</v>
      </c>
    </row>
    <row r="6595">
      <c r="A6595" s="82">
        <v>44253.0</v>
      </c>
      <c r="B6595" s="21">
        <v>1.0</v>
      </c>
      <c r="O6595" s="160">
        <v>44253.0</v>
      </c>
      <c r="P6595" s="11">
        <v>1.0</v>
      </c>
      <c r="Q6595" s="196">
        <v>0.0</v>
      </c>
      <c r="R6595" s="196">
        <v>0.0</v>
      </c>
      <c r="S6595" s="160">
        <v>44253.0</v>
      </c>
      <c r="T6595" s="196">
        <f t="shared" si="1"/>
        <v>0</v>
      </c>
    </row>
    <row r="6596">
      <c r="A6596" s="82">
        <v>44253.0</v>
      </c>
      <c r="B6596" s="21">
        <v>1.0</v>
      </c>
      <c r="O6596" s="160">
        <v>44253.0</v>
      </c>
      <c r="P6596" s="11">
        <v>0.0</v>
      </c>
      <c r="Q6596" s="196">
        <v>0.0</v>
      </c>
      <c r="R6596" s="196">
        <v>0.0</v>
      </c>
      <c r="S6596" s="160">
        <v>44253.0</v>
      </c>
      <c r="T6596" s="196">
        <f t="shared" si="1"/>
        <v>0</v>
      </c>
    </row>
    <row r="6597">
      <c r="A6597" s="82">
        <v>44253.0</v>
      </c>
      <c r="B6597" s="21">
        <v>1.0</v>
      </c>
      <c r="O6597" s="160">
        <v>44253.0</v>
      </c>
      <c r="P6597" s="11">
        <v>0.0</v>
      </c>
      <c r="Q6597" s="196">
        <v>0.0</v>
      </c>
      <c r="R6597" s="196">
        <v>0.0</v>
      </c>
      <c r="S6597" s="160">
        <v>44253.0</v>
      </c>
      <c r="T6597" s="196">
        <f t="shared" si="1"/>
        <v>0</v>
      </c>
    </row>
    <row r="6598">
      <c r="A6598" s="82">
        <v>44253.0</v>
      </c>
      <c r="B6598" s="21">
        <v>1.0</v>
      </c>
      <c r="O6598" s="160">
        <v>44253.0</v>
      </c>
      <c r="P6598" s="11">
        <v>0.0</v>
      </c>
      <c r="Q6598" s="196">
        <v>0.0</v>
      </c>
      <c r="R6598" s="196">
        <v>0.0</v>
      </c>
      <c r="S6598" s="160">
        <v>44253.0</v>
      </c>
      <c r="T6598" s="196">
        <f t="shared" si="1"/>
        <v>0</v>
      </c>
    </row>
    <row r="6599">
      <c r="A6599" s="82">
        <v>44253.0</v>
      </c>
      <c r="B6599" s="21">
        <v>1.0</v>
      </c>
      <c r="O6599" s="160">
        <v>44253.0</v>
      </c>
      <c r="P6599" s="11">
        <v>0.0</v>
      </c>
      <c r="Q6599" s="196">
        <v>0.0</v>
      </c>
      <c r="R6599" s="196">
        <v>0.0</v>
      </c>
      <c r="S6599" s="160">
        <v>44253.0</v>
      </c>
      <c r="T6599" s="196">
        <f t="shared" si="1"/>
        <v>0</v>
      </c>
    </row>
    <row r="6600">
      <c r="A6600" s="82">
        <v>44253.0</v>
      </c>
      <c r="B6600" s="21">
        <v>1.0</v>
      </c>
      <c r="O6600" s="160">
        <v>44253.0</v>
      </c>
      <c r="P6600" s="11">
        <v>0.0</v>
      </c>
      <c r="Q6600" s="196">
        <v>0.0</v>
      </c>
      <c r="R6600" s="196">
        <v>0.0</v>
      </c>
      <c r="S6600" s="160">
        <v>44253.0</v>
      </c>
      <c r="T6600" s="196">
        <f t="shared" si="1"/>
        <v>0</v>
      </c>
    </row>
    <row r="6601">
      <c r="A6601" s="7">
        <v>44253.0</v>
      </c>
      <c r="B6601" s="21">
        <v>1.0</v>
      </c>
      <c r="O6601" s="109">
        <v>44253.0</v>
      </c>
      <c r="P6601" s="11">
        <v>0.0</v>
      </c>
      <c r="Q6601" s="196">
        <v>0.0</v>
      </c>
      <c r="R6601" s="196">
        <v>0.0</v>
      </c>
      <c r="S6601" s="109">
        <v>44253.0</v>
      </c>
      <c r="T6601" s="196">
        <f t="shared" si="1"/>
        <v>0</v>
      </c>
    </row>
    <row r="6602">
      <c r="A6602" s="7">
        <v>44253.0</v>
      </c>
      <c r="B6602" s="21">
        <v>1.0</v>
      </c>
      <c r="O6602" s="109">
        <v>44253.0</v>
      </c>
      <c r="P6602" s="11">
        <v>0.0</v>
      </c>
      <c r="Q6602" s="196">
        <v>0.0</v>
      </c>
      <c r="R6602" s="196">
        <v>0.0</v>
      </c>
      <c r="S6602" s="109">
        <v>44253.0</v>
      </c>
      <c r="T6602" s="196">
        <f t="shared" si="1"/>
        <v>0</v>
      </c>
    </row>
    <row r="6603">
      <c r="A6603" s="7">
        <v>44253.0</v>
      </c>
      <c r="B6603" s="21">
        <v>1.0</v>
      </c>
      <c r="O6603" s="109">
        <v>44253.0</v>
      </c>
      <c r="P6603" s="11">
        <v>0.0</v>
      </c>
      <c r="Q6603" s="196">
        <v>0.0</v>
      </c>
      <c r="R6603" s="196">
        <v>0.0</v>
      </c>
      <c r="S6603" s="109">
        <v>44253.0</v>
      </c>
      <c r="T6603" s="196">
        <f t="shared" si="1"/>
        <v>0</v>
      </c>
    </row>
    <row r="6604">
      <c r="A6604" s="7">
        <v>44253.0</v>
      </c>
      <c r="B6604" s="21">
        <v>1.0</v>
      </c>
      <c r="O6604" s="109">
        <v>44253.0</v>
      </c>
      <c r="P6604" s="11">
        <v>0.0</v>
      </c>
      <c r="Q6604" s="196">
        <v>1.0</v>
      </c>
      <c r="R6604" s="196">
        <v>0.0</v>
      </c>
      <c r="S6604" s="109">
        <v>44253.0</v>
      </c>
      <c r="T6604" s="196">
        <f t="shared" si="1"/>
        <v>1</v>
      </c>
    </row>
    <row r="6605">
      <c r="A6605" s="57">
        <v>44253.0</v>
      </c>
      <c r="B6605" s="21">
        <v>1.0</v>
      </c>
      <c r="O6605" s="109">
        <v>44253.0</v>
      </c>
      <c r="P6605" s="11">
        <v>0.0</v>
      </c>
      <c r="Q6605" s="196">
        <v>0.0</v>
      </c>
      <c r="R6605" s="196">
        <v>0.0</v>
      </c>
      <c r="S6605" s="109">
        <v>44253.0</v>
      </c>
      <c r="T6605" s="196">
        <f t="shared" si="1"/>
        <v>0</v>
      </c>
    </row>
    <row r="6606">
      <c r="A6606" s="7">
        <v>44253.0</v>
      </c>
      <c r="B6606" s="21">
        <v>1.0</v>
      </c>
      <c r="O6606" s="109">
        <v>44253.0</v>
      </c>
      <c r="P6606" s="11">
        <v>1.0</v>
      </c>
      <c r="Q6606" s="196">
        <v>0.0</v>
      </c>
      <c r="R6606" s="196">
        <v>0.0</v>
      </c>
      <c r="S6606" s="109">
        <v>44253.0</v>
      </c>
      <c r="T6606" s="196">
        <f t="shared" si="1"/>
        <v>0</v>
      </c>
    </row>
    <row r="6607">
      <c r="A6607" s="7">
        <v>44253.0</v>
      </c>
      <c r="B6607" s="21">
        <v>1.0</v>
      </c>
      <c r="O6607" s="109">
        <v>44253.0</v>
      </c>
      <c r="P6607" s="11">
        <v>1.0</v>
      </c>
      <c r="Q6607" s="196">
        <v>0.0</v>
      </c>
      <c r="R6607" s="196">
        <v>0.0</v>
      </c>
      <c r="S6607" s="109">
        <v>44253.0</v>
      </c>
      <c r="T6607" s="196">
        <f t="shared" si="1"/>
        <v>0</v>
      </c>
    </row>
    <row r="6608">
      <c r="A6608" s="7">
        <v>44253.0</v>
      </c>
      <c r="B6608" s="21">
        <v>1.0</v>
      </c>
      <c r="O6608" s="109">
        <v>44253.0</v>
      </c>
      <c r="P6608" s="11">
        <v>1.0</v>
      </c>
      <c r="Q6608" s="196">
        <v>0.0</v>
      </c>
      <c r="R6608" s="196">
        <v>0.0</v>
      </c>
      <c r="S6608" s="109">
        <v>44253.0</v>
      </c>
      <c r="T6608" s="196">
        <f t="shared" si="1"/>
        <v>0</v>
      </c>
    </row>
    <row r="6609">
      <c r="A6609" s="7">
        <v>44253.0</v>
      </c>
      <c r="B6609" s="21">
        <v>1.0</v>
      </c>
      <c r="O6609" s="109">
        <v>44253.0</v>
      </c>
      <c r="P6609" s="11">
        <v>1.0</v>
      </c>
      <c r="Q6609" s="196">
        <v>0.0</v>
      </c>
      <c r="R6609" s="196">
        <v>0.0</v>
      </c>
      <c r="S6609" s="109">
        <v>44253.0</v>
      </c>
      <c r="T6609" s="196">
        <f t="shared" si="1"/>
        <v>0</v>
      </c>
    </row>
    <row r="6610">
      <c r="A6610" s="7">
        <v>44253.0</v>
      </c>
      <c r="B6610" s="21">
        <v>1.0</v>
      </c>
      <c r="O6610" s="109">
        <v>44253.0</v>
      </c>
      <c r="P6610" s="11">
        <v>1.0</v>
      </c>
      <c r="Q6610" s="196">
        <v>0.0</v>
      </c>
      <c r="R6610" s="196">
        <v>0.0</v>
      </c>
      <c r="S6610" s="109">
        <v>44253.0</v>
      </c>
      <c r="T6610" s="196">
        <f t="shared" si="1"/>
        <v>0</v>
      </c>
    </row>
    <row r="6611">
      <c r="A6611" s="7">
        <v>44253.0</v>
      </c>
      <c r="B6611" s="21">
        <v>1.0</v>
      </c>
      <c r="O6611" s="109">
        <v>44253.0</v>
      </c>
      <c r="P6611" s="11">
        <v>1.0</v>
      </c>
      <c r="Q6611" s="196">
        <v>0.0</v>
      </c>
      <c r="R6611" s="196">
        <v>0.0</v>
      </c>
      <c r="S6611" s="109">
        <v>44253.0</v>
      </c>
      <c r="T6611" s="196">
        <f t="shared" si="1"/>
        <v>0</v>
      </c>
    </row>
    <row r="6612">
      <c r="A6612" s="7">
        <v>44253.0</v>
      </c>
      <c r="B6612" s="21">
        <v>1.0</v>
      </c>
      <c r="O6612" s="109">
        <v>44253.0</v>
      </c>
      <c r="P6612" s="11">
        <v>1.0</v>
      </c>
      <c r="Q6612" s="196">
        <v>0.0</v>
      </c>
      <c r="R6612" s="196">
        <v>0.0</v>
      </c>
      <c r="S6612" s="109">
        <v>44253.0</v>
      </c>
      <c r="T6612" s="196">
        <f t="shared" si="1"/>
        <v>0</v>
      </c>
    </row>
    <row r="6613">
      <c r="A6613" s="7">
        <v>44253.0</v>
      </c>
      <c r="B6613" s="21">
        <v>1.0</v>
      </c>
      <c r="O6613" s="109">
        <v>44253.0</v>
      </c>
      <c r="P6613" s="11">
        <v>1.0</v>
      </c>
      <c r="Q6613" s="196">
        <v>0.0</v>
      </c>
      <c r="R6613" s="196">
        <v>0.0</v>
      </c>
      <c r="S6613" s="109">
        <v>44253.0</v>
      </c>
      <c r="T6613" s="196">
        <f t="shared" si="1"/>
        <v>0</v>
      </c>
    </row>
    <row r="6614">
      <c r="A6614" s="60">
        <v>44253.0</v>
      </c>
      <c r="B6614" s="21">
        <v>1.0</v>
      </c>
      <c r="O6614" s="160">
        <v>44253.0</v>
      </c>
      <c r="P6614" s="11">
        <v>1.0</v>
      </c>
      <c r="Q6614" s="196">
        <v>0.0</v>
      </c>
      <c r="R6614" s="196">
        <v>0.0</v>
      </c>
      <c r="S6614" s="160">
        <v>44253.0</v>
      </c>
      <c r="T6614" s="196">
        <f t="shared" si="1"/>
        <v>0</v>
      </c>
    </row>
    <row r="6615">
      <c r="A6615" s="53">
        <v>44253.0</v>
      </c>
      <c r="B6615" s="21">
        <v>1.0</v>
      </c>
      <c r="O6615" s="200">
        <v>44253.0</v>
      </c>
      <c r="P6615" s="11">
        <v>1.0</v>
      </c>
      <c r="Q6615" s="196">
        <v>0.0</v>
      </c>
      <c r="R6615" s="196">
        <v>0.0</v>
      </c>
      <c r="S6615" s="200">
        <v>44253.0</v>
      </c>
      <c r="T6615" s="196">
        <f t="shared" si="1"/>
        <v>0</v>
      </c>
    </row>
    <row r="6616">
      <c r="A6616" s="53">
        <v>44253.0</v>
      </c>
      <c r="B6616" s="21">
        <v>1.0</v>
      </c>
      <c r="O6616" s="200">
        <v>44253.0</v>
      </c>
      <c r="P6616" s="11">
        <v>1.0</v>
      </c>
      <c r="Q6616" s="196">
        <v>0.0</v>
      </c>
      <c r="R6616" s="196">
        <v>0.0</v>
      </c>
      <c r="S6616" s="200">
        <v>44253.0</v>
      </c>
      <c r="T6616" s="196">
        <f t="shared" si="1"/>
        <v>0</v>
      </c>
    </row>
    <row r="6617">
      <c r="A6617" s="17">
        <v>44253.0</v>
      </c>
      <c r="B6617" s="21">
        <v>1.0</v>
      </c>
      <c r="O6617" s="197">
        <v>44253.0</v>
      </c>
      <c r="P6617" s="11">
        <v>1.0</v>
      </c>
      <c r="Q6617" s="196">
        <v>0.0</v>
      </c>
      <c r="R6617" s="196">
        <v>0.0</v>
      </c>
      <c r="S6617" s="197">
        <v>44253.0</v>
      </c>
      <c r="T6617" s="196">
        <f t="shared" si="1"/>
        <v>0</v>
      </c>
    </row>
    <row r="6618">
      <c r="A6618" s="17">
        <v>44253.0</v>
      </c>
      <c r="B6618" s="21">
        <v>1.0</v>
      </c>
      <c r="O6618" s="197">
        <v>44253.0</v>
      </c>
      <c r="P6618" s="11">
        <v>1.0</v>
      </c>
      <c r="Q6618" s="196">
        <v>0.0</v>
      </c>
      <c r="R6618" s="196">
        <v>0.0</v>
      </c>
      <c r="S6618" s="197">
        <v>44253.0</v>
      </c>
      <c r="T6618" s="196">
        <f t="shared" si="1"/>
        <v>0</v>
      </c>
    </row>
    <row r="6619">
      <c r="A6619" s="17">
        <v>44253.0</v>
      </c>
      <c r="B6619" s="21">
        <v>1.0</v>
      </c>
      <c r="O6619" s="197">
        <v>44253.0</v>
      </c>
      <c r="P6619" s="11">
        <v>1.0</v>
      </c>
      <c r="Q6619" s="196">
        <v>0.0</v>
      </c>
      <c r="R6619" s="196">
        <v>0.0</v>
      </c>
      <c r="S6619" s="197">
        <v>44253.0</v>
      </c>
      <c r="T6619" s="196">
        <f t="shared" si="1"/>
        <v>0</v>
      </c>
    </row>
    <row r="6620">
      <c r="A6620" s="7">
        <v>44253.0</v>
      </c>
      <c r="B6620" s="21">
        <v>1.0</v>
      </c>
      <c r="O6620" s="109">
        <v>44253.0</v>
      </c>
      <c r="P6620" s="11">
        <v>1.0</v>
      </c>
      <c r="Q6620" s="196">
        <v>0.0</v>
      </c>
      <c r="R6620" s="196">
        <v>0.0</v>
      </c>
      <c r="S6620" s="109">
        <v>44253.0</v>
      </c>
      <c r="T6620" s="196">
        <f t="shared" si="1"/>
        <v>0</v>
      </c>
    </row>
    <row r="6621">
      <c r="A6621" s="7">
        <v>44253.0</v>
      </c>
      <c r="B6621" s="21">
        <v>1.0</v>
      </c>
      <c r="O6621" s="109">
        <v>44253.0</v>
      </c>
      <c r="P6621" s="11">
        <v>1.0</v>
      </c>
      <c r="Q6621" s="196">
        <v>0.0</v>
      </c>
      <c r="R6621" s="196">
        <v>0.0</v>
      </c>
      <c r="S6621" s="109">
        <v>44253.0</v>
      </c>
      <c r="T6621" s="196">
        <f t="shared" si="1"/>
        <v>0</v>
      </c>
    </row>
    <row r="6622">
      <c r="A6622" s="7">
        <v>44253.0</v>
      </c>
      <c r="B6622" s="21">
        <v>1.0</v>
      </c>
      <c r="O6622" s="109">
        <v>44253.0</v>
      </c>
      <c r="P6622" s="11">
        <v>0.0</v>
      </c>
      <c r="Q6622" s="196">
        <v>0.0</v>
      </c>
      <c r="R6622" s="196">
        <v>0.0</v>
      </c>
      <c r="S6622" s="109">
        <v>44253.0</v>
      </c>
      <c r="T6622" s="196">
        <f t="shared" si="1"/>
        <v>0</v>
      </c>
    </row>
    <row r="6623">
      <c r="A6623" s="53">
        <v>44253.0</v>
      </c>
      <c r="B6623" s="21">
        <v>1.0</v>
      </c>
      <c r="O6623" s="200">
        <v>44253.0</v>
      </c>
      <c r="P6623" s="11">
        <v>0.0</v>
      </c>
      <c r="Q6623" s="196">
        <v>0.0</v>
      </c>
      <c r="R6623" s="196">
        <v>0.0</v>
      </c>
      <c r="S6623" s="200">
        <v>44253.0</v>
      </c>
      <c r="T6623" s="196">
        <f t="shared" si="1"/>
        <v>0</v>
      </c>
    </row>
    <row r="6624">
      <c r="A6624" s="53">
        <v>44253.0</v>
      </c>
      <c r="B6624" s="21">
        <v>1.0</v>
      </c>
      <c r="O6624" s="200">
        <v>44253.0</v>
      </c>
      <c r="P6624" s="11">
        <v>0.0</v>
      </c>
      <c r="Q6624" s="196">
        <v>0.0</v>
      </c>
      <c r="R6624" s="196">
        <v>0.0</v>
      </c>
      <c r="S6624" s="200">
        <v>44253.0</v>
      </c>
      <c r="T6624" s="196">
        <f t="shared" si="1"/>
        <v>0</v>
      </c>
    </row>
    <row r="6625">
      <c r="A6625" s="7">
        <v>44253.0</v>
      </c>
      <c r="B6625" s="21">
        <v>1.0</v>
      </c>
      <c r="O6625" s="109">
        <v>44253.0</v>
      </c>
      <c r="P6625" s="11">
        <v>0.0</v>
      </c>
      <c r="Q6625" s="196">
        <v>0.0</v>
      </c>
      <c r="R6625" s="196">
        <v>0.0</v>
      </c>
      <c r="S6625" s="109">
        <v>44253.0</v>
      </c>
      <c r="T6625" s="196">
        <f t="shared" si="1"/>
        <v>0</v>
      </c>
    </row>
    <row r="6626">
      <c r="A6626" s="7">
        <v>44253.0</v>
      </c>
      <c r="B6626" s="21">
        <v>1.0</v>
      </c>
      <c r="O6626" s="109">
        <v>44253.0</v>
      </c>
      <c r="P6626" s="11">
        <v>0.0</v>
      </c>
      <c r="Q6626" s="196">
        <v>0.0</v>
      </c>
      <c r="R6626" s="196">
        <v>0.0</v>
      </c>
      <c r="S6626" s="109">
        <v>44253.0</v>
      </c>
      <c r="T6626" s="196">
        <f t="shared" si="1"/>
        <v>0</v>
      </c>
    </row>
    <row r="6627">
      <c r="A6627" s="60">
        <v>44253.0</v>
      </c>
      <c r="B6627" s="21">
        <v>1.0</v>
      </c>
      <c r="O6627" s="160">
        <v>44253.0</v>
      </c>
      <c r="P6627" s="11">
        <v>0.0</v>
      </c>
      <c r="Q6627" s="196">
        <v>0.0</v>
      </c>
      <c r="R6627" s="196">
        <v>1.0</v>
      </c>
      <c r="S6627" s="160">
        <v>44253.0</v>
      </c>
      <c r="T6627" s="196">
        <f t="shared" si="1"/>
        <v>1</v>
      </c>
    </row>
    <row r="6628">
      <c r="A6628" s="60">
        <v>44253.0</v>
      </c>
      <c r="B6628" s="21">
        <v>1.0</v>
      </c>
      <c r="O6628" s="160">
        <v>44253.0</v>
      </c>
      <c r="P6628" s="11">
        <v>0.0</v>
      </c>
      <c r="Q6628" s="196">
        <v>0.0</v>
      </c>
      <c r="R6628" s="196">
        <v>1.0</v>
      </c>
      <c r="S6628" s="160">
        <v>44253.0</v>
      </c>
      <c r="T6628" s="196">
        <f t="shared" si="1"/>
        <v>1</v>
      </c>
    </row>
    <row r="6629">
      <c r="A6629" s="17">
        <v>44253.0</v>
      </c>
      <c r="B6629" s="21">
        <v>1.0</v>
      </c>
      <c r="O6629" s="197">
        <v>44253.0</v>
      </c>
      <c r="P6629" s="11">
        <v>0.0</v>
      </c>
      <c r="Q6629" s="196">
        <v>0.0</v>
      </c>
      <c r="R6629" s="196">
        <v>1.0</v>
      </c>
      <c r="S6629" s="197">
        <v>44253.0</v>
      </c>
      <c r="T6629" s="196">
        <f t="shared" si="1"/>
        <v>1</v>
      </c>
    </row>
    <row r="6630">
      <c r="A6630" s="7">
        <v>44253.0</v>
      </c>
      <c r="B6630" s="21">
        <v>1.0</v>
      </c>
      <c r="O6630" s="109">
        <v>44253.0</v>
      </c>
      <c r="P6630" s="11">
        <v>0.0</v>
      </c>
      <c r="Q6630" s="196">
        <v>0.0</v>
      </c>
      <c r="R6630" s="196">
        <v>1.0</v>
      </c>
      <c r="S6630" s="109">
        <v>44253.0</v>
      </c>
      <c r="T6630" s="196">
        <f t="shared" si="1"/>
        <v>1</v>
      </c>
    </row>
    <row r="6631">
      <c r="A6631" s="7">
        <v>44253.0</v>
      </c>
      <c r="B6631" s="21">
        <v>1.0</v>
      </c>
      <c r="O6631" s="109">
        <v>44253.0</v>
      </c>
      <c r="P6631" s="11">
        <v>0.0</v>
      </c>
      <c r="Q6631" s="196">
        <v>0.0</v>
      </c>
      <c r="R6631" s="196">
        <v>1.0</v>
      </c>
      <c r="S6631" s="109">
        <v>44253.0</v>
      </c>
      <c r="T6631" s="196">
        <f t="shared" si="1"/>
        <v>1</v>
      </c>
    </row>
    <row r="6632">
      <c r="A6632" s="7">
        <v>44253.0</v>
      </c>
      <c r="B6632" s="21">
        <v>1.0</v>
      </c>
      <c r="O6632" s="109">
        <v>44253.0</v>
      </c>
      <c r="P6632" s="11">
        <v>0.0</v>
      </c>
      <c r="Q6632" s="196">
        <v>0.0</v>
      </c>
      <c r="R6632" s="196">
        <v>0.0</v>
      </c>
      <c r="S6632" s="109">
        <v>44253.0</v>
      </c>
      <c r="T6632" s="196">
        <f t="shared" si="1"/>
        <v>0</v>
      </c>
    </row>
    <row r="6633">
      <c r="A6633" s="7">
        <v>44253.0</v>
      </c>
      <c r="B6633" s="21">
        <v>1.0</v>
      </c>
      <c r="O6633" s="109">
        <v>44253.0</v>
      </c>
      <c r="P6633" s="11">
        <v>0.0</v>
      </c>
      <c r="Q6633" s="196">
        <v>1.0</v>
      </c>
      <c r="R6633" s="196">
        <v>0.0</v>
      </c>
      <c r="S6633" s="109">
        <v>44253.0</v>
      </c>
      <c r="T6633" s="196">
        <f t="shared" si="1"/>
        <v>1</v>
      </c>
    </row>
    <row r="6634">
      <c r="A6634" s="7">
        <v>44254.0</v>
      </c>
      <c r="B6634" s="21">
        <v>1.0</v>
      </c>
      <c r="O6634" s="109">
        <v>44254.0</v>
      </c>
      <c r="P6634" s="11">
        <v>1.0</v>
      </c>
      <c r="Q6634" s="196">
        <v>0.0</v>
      </c>
      <c r="R6634" s="196">
        <v>0.0</v>
      </c>
      <c r="S6634" s="109">
        <v>44254.0</v>
      </c>
      <c r="T6634" s="196">
        <f t="shared" si="1"/>
        <v>0</v>
      </c>
    </row>
    <row r="6635">
      <c r="A6635" s="7">
        <v>44254.0</v>
      </c>
      <c r="B6635" s="21">
        <v>1.0</v>
      </c>
      <c r="O6635" s="109">
        <v>44254.0</v>
      </c>
      <c r="P6635" s="11">
        <v>0.0</v>
      </c>
      <c r="Q6635" s="196">
        <v>0.0</v>
      </c>
      <c r="R6635" s="196">
        <v>0.0</v>
      </c>
      <c r="S6635" s="109">
        <v>44254.0</v>
      </c>
      <c r="T6635" s="196">
        <f t="shared" si="1"/>
        <v>0</v>
      </c>
    </row>
    <row r="6636">
      <c r="A6636" s="7">
        <v>44254.0</v>
      </c>
      <c r="B6636" s="21">
        <v>1.0</v>
      </c>
      <c r="O6636" s="109">
        <v>44254.0</v>
      </c>
      <c r="P6636" s="11">
        <v>1.0</v>
      </c>
      <c r="Q6636" s="196">
        <v>0.0</v>
      </c>
      <c r="R6636" s="196">
        <v>0.0</v>
      </c>
      <c r="S6636" s="109">
        <v>44254.0</v>
      </c>
      <c r="T6636" s="196">
        <f t="shared" si="1"/>
        <v>0</v>
      </c>
    </row>
    <row r="6637">
      <c r="A6637" s="7">
        <v>44254.0</v>
      </c>
      <c r="B6637" s="21">
        <v>1.0</v>
      </c>
      <c r="O6637" s="109">
        <v>44254.0</v>
      </c>
      <c r="P6637" s="11">
        <v>1.0</v>
      </c>
      <c r="Q6637" s="196">
        <v>0.0</v>
      </c>
      <c r="R6637" s="196">
        <v>0.0</v>
      </c>
      <c r="S6637" s="109">
        <v>44254.0</v>
      </c>
      <c r="T6637" s="196">
        <f t="shared" si="1"/>
        <v>0</v>
      </c>
    </row>
    <row r="6638">
      <c r="A6638" s="7">
        <v>44254.0</v>
      </c>
      <c r="B6638" s="21">
        <v>1.0</v>
      </c>
      <c r="O6638" s="109">
        <v>44254.0</v>
      </c>
      <c r="P6638" s="11">
        <v>1.0</v>
      </c>
      <c r="Q6638" s="196">
        <v>0.0</v>
      </c>
      <c r="R6638" s="196">
        <v>0.0</v>
      </c>
      <c r="S6638" s="109">
        <v>44254.0</v>
      </c>
      <c r="T6638" s="196">
        <f t="shared" si="1"/>
        <v>0</v>
      </c>
    </row>
    <row r="6639">
      <c r="A6639" s="7">
        <v>44254.0</v>
      </c>
      <c r="B6639" s="21">
        <v>1.0</v>
      </c>
      <c r="O6639" s="109">
        <v>44254.0</v>
      </c>
      <c r="P6639" s="11">
        <v>1.0</v>
      </c>
      <c r="Q6639" s="196">
        <v>0.0</v>
      </c>
      <c r="R6639" s="196">
        <v>0.0</v>
      </c>
      <c r="S6639" s="109">
        <v>44254.0</v>
      </c>
      <c r="T6639" s="196">
        <f t="shared" si="1"/>
        <v>0</v>
      </c>
    </row>
    <row r="6640">
      <c r="A6640" s="7">
        <v>44254.0</v>
      </c>
      <c r="B6640" s="21">
        <v>1.0</v>
      </c>
      <c r="O6640" s="109">
        <v>44254.0</v>
      </c>
      <c r="P6640" s="11">
        <v>0.0</v>
      </c>
      <c r="Q6640" s="196">
        <v>0.0</v>
      </c>
      <c r="R6640" s="196">
        <v>0.0</v>
      </c>
      <c r="S6640" s="109">
        <v>44254.0</v>
      </c>
      <c r="T6640" s="196">
        <f t="shared" si="1"/>
        <v>0</v>
      </c>
    </row>
    <row r="6641">
      <c r="A6641" s="7">
        <v>44254.0</v>
      </c>
      <c r="B6641" s="21">
        <v>1.0</v>
      </c>
      <c r="O6641" s="109">
        <v>44254.0</v>
      </c>
      <c r="P6641" s="11">
        <v>1.0</v>
      </c>
      <c r="Q6641" s="196">
        <v>0.0</v>
      </c>
      <c r="R6641" s="196">
        <v>0.0</v>
      </c>
      <c r="S6641" s="109">
        <v>44254.0</v>
      </c>
      <c r="T6641" s="196">
        <f t="shared" si="1"/>
        <v>0</v>
      </c>
    </row>
    <row r="6642">
      <c r="A6642" s="7">
        <v>44254.0</v>
      </c>
      <c r="B6642" s="21">
        <v>1.0</v>
      </c>
      <c r="O6642" s="109">
        <v>44254.0</v>
      </c>
      <c r="P6642" s="11">
        <v>0.0</v>
      </c>
      <c r="Q6642" s="196">
        <v>0.0</v>
      </c>
      <c r="R6642" s="196">
        <v>0.0</v>
      </c>
      <c r="S6642" s="109">
        <v>44254.0</v>
      </c>
      <c r="T6642" s="196">
        <f t="shared" si="1"/>
        <v>0</v>
      </c>
    </row>
    <row r="6643">
      <c r="A6643" s="7">
        <v>44254.0</v>
      </c>
      <c r="B6643" s="21">
        <v>1.0</v>
      </c>
      <c r="O6643" s="109">
        <v>44254.0</v>
      </c>
      <c r="P6643" s="11">
        <v>1.0</v>
      </c>
      <c r="Q6643" s="196">
        <v>0.0</v>
      </c>
      <c r="R6643" s="196">
        <v>0.0</v>
      </c>
      <c r="S6643" s="109">
        <v>44254.0</v>
      </c>
      <c r="T6643" s="196">
        <f t="shared" si="1"/>
        <v>0</v>
      </c>
    </row>
    <row r="6644">
      <c r="A6644" s="7">
        <v>44254.0</v>
      </c>
      <c r="B6644" s="21">
        <v>1.0</v>
      </c>
      <c r="O6644" s="109">
        <v>44254.0</v>
      </c>
      <c r="P6644" s="11">
        <v>1.0</v>
      </c>
      <c r="Q6644" s="196">
        <v>0.0</v>
      </c>
      <c r="R6644" s="196">
        <v>0.0</v>
      </c>
      <c r="S6644" s="109">
        <v>44254.0</v>
      </c>
      <c r="T6644" s="196">
        <f t="shared" si="1"/>
        <v>0</v>
      </c>
    </row>
    <row r="6645">
      <c r="A6645" s="7">
        <v>44254.0</v>
      </c>
      <c r="B6645" s="21">
        <v>1.0</v>
      </c>
      <c r="O6645" s="109">
        <v>44254.0</v>
      </c>
      <c r="P6645" s="11">
        <v>1.0</v>
      </c>
      <c r="Q6645" s="196">
        <v>0.0</v>
      </c>
      <c r="R6645" s="196">
        <v>0.0</v>
      </c>
      <c r="S6645" s="109">
        <v>44254.0</v>
      </c>
      <c r="T6645" s="196">
        <f t="shared" si="1"/>
        <v>0</v>
      </c>
    </row>
    <row r="6646">
      <c r="A6646" s="7">
        <v>44254.0</v>
      </c>
      <c r="B6646" s="21">
        <v>1.0</v>
      </c>
      <c r="O6646" s="109">
        <v>44254.0</v>
      </c>
      <c r="P6646" s="11">
        <v>1.0</v>
      </c>
      <c r="Q6646" s="196">
        <v>0.0</v>
      </c>
      <c r="R6646" s="196">
        <v>0.0</v>
      </c>
      <c r="S6646" s="109">
        <v>44254.0</v>
      </c>
      <c r="T6646" s="196">
        <f t="shared" si="1"/>
        <v>0</v>
      </c>
    </row>
    <row r="6647">
      <c r="A6647" s="7">
        <v>44254.0</v>
      </c>
      <c r="B6647" s="21">
        <v>1.0</v>
      </c>
      <c r="O6647" s="109">
        <v>44254.0</v>
      </c>
      <c r="P6647" s="11">
        <v>1.0</v>
      </c>
      <c r="Q6647" s="196">
        <v>0.0</v>
      </c>
      <c r="R6647" s="196">
        <v>0.0</v>
      </c>
      <c r="S6647" s="109">
        <v>44254.0</v>
      </c>
      <c r="T6647" s="196">
        <f t="shared" si="1"/>
        <v>0</v>
      </c>
    </row>
    <row r="6648">
      <c r="A6648" s="7">
        <v>44254.0</v>
      </c>
      <c r="B6648" s="21">
        <v>1.0</v>
      </c>
      <c r="O6648" s="109">
        <v>44254.0</v>
      </c>
      <c r="P6648" s="11">
        <v>1.0</v>
      </c>
      <c r="Q6648" s="196">
        <v>0.0</v>
      </c>
      <c r="R6648" s="196">
        <v>0.0</v>
      </c>
      <c r="S6648" s="109">
        <v>44254.0</v>
      </c>
      <c r="T6648" s="196">
        <f t="shared" si="1"/>
        <v>0</v>
      </c>
    </row>
    <row r="6649">
      <c r="A6649" s="7">
        <v>44254.0</v>
      </c>
      <c r="B6649" s="21">
        <v>1.0</v>
      </c>
      <c r="O6649" s="109">
        <v>44254.0</v>
      </c>
      <c r="P6649" s="11">
        <v>1.0</v>
      </c>
      <c r="Q6649" s="196">
        <v>0.0</v>
      </c>
      <c r="R6649" s="196">
        <v>0.0</v>
      </c>
      <c r="S6649" s="109">
        <v>44254.0</v>
      </c>
      <c r="T6649" s="196">
        <f t="shared" si="1"/>
        <v>0</v>
      </c>
    </row>
    <row r="6650">
      <c r="A6650" s="7">
        <v>44254.0</v>
      </c>
      <c r="B6650" s="21">
        <v>1.0</v>
      </c>
      <c r="O6650" s="109">
        <v>44254.0</v>
      </c>
      <c r="P6650" s="11">
        <v>1.0</v>
      </c>
      <c r="Q6650" s="196">
        <v>0.0</v>
      </c>
      <c r="R6650" s="196">
        <v>0.0</v>
      </c>
      <c r="S6650" s="109">
        <v>44254.0</v>
      </c>
      <c r="T6650" s="196">
        <f t="shared" si="1"/>
        <v>0</v>
      </c>
    </row>
    <row r="6651">
      <c r="A6651" s="77">
        <v>44254.0</v>
      </c>
      <c r="B6651" s="21">
        <v>1.0</v>
      </c>
      <c r="O6651" s="202">
        <v>44254.0</v>
      </c>
      <c r="P6651" s="11">
        <v>0.0</v>
      </c>
      <c r="Q6651" s="196">
        <v>0.0</v>
      </c>
      <c r="R6651" s="196">
        <v>0.0</v>
      </c>
      <c r="S6651" s="202">
        <v>44254.0</v>
      </c>
      <c r="T6651" s="196">
        <f t="shared" si="1"/>
        <v>0</v>
      </c>
    </row>
    <row r="6652">
      <c r="A6652" s="77">
        <v>44254.0</v>
      </c>
      <c r="B6652" s="21">
        <v>1.0</v>
      </c>
      <c r="O6652" s="202">
        <v>44254.0</v>
      </c>
      <c r="P6652" s="11">
        <v>0.0</v>
      </c>
      <c r="Q6652" s="196">
        <v>0.0</v>
      </c>
      <c r="R6652" s="196">
        <v>0.0</v>
      </c>
      <c r="S6652" s="202">
        <v>44254.0</v>
      </c>
      <c r="T6652" s="196">
        <f t="shared" si="1"/>
        <v>0</v>
      </c>
    </row>
    <row r="6653">
      <c r="A6653" s="7">
        <v>44254.0</v>
      </c>
      <c r="B6653" s="21">
        <v>1.0</v>
      </c>
      <c r="O6653" s="109">
        <v>44254.0</v>
      </c>
      <c r="P6653" s="11">
        <v>1.0</v>
      </c>
      <c r="Q6653" s="196">
        <v>0.0</v>
      </c>
      <c r="R6653" s="196">
        <v>0.0</v>
      </c>
      <c r="S6653" s="109">
        <v>44254.0</v>
      </c>
      <c r="T6653" s="196">
        <f t="shared" si="1"/>
        <v>0</v>
      </c>
    </row>
    <row r="6654">
      <c r="A6654" s="7">
        <v>44254.0</v>
      </c>
      <c r="B6654" s="21">
        <v>1.0</v>
      </c>
      <c r="O6654" s="109">
        <v>44254.0</v>
      </c>
      <c r="P6654" s="11">
        <v>1.0</v>
      </c>
      <c r="Q6654" s="196">
        <v>0.0</v>
      </c>
      <c r="R6654" s="196">
        <v>0.0</v>
      </c>
      <c r="S6654" s="109">
        <v>44254.0</v>
      </c>
      <c r="T6654" s="196">
        <f t="shared" si="1"/>
        <v>0</v>
      </c>
    </row>
    <row r="6655">
      <c r="A6655" s="7">
        <v>44254.0</v>
      </c>
      <c r="B6655" s="21">
        <v>1.0</v>
      </c>
      <c r="O6655" s="109">
        <v>44254.0</v>
      </c>
      <c r="P6655" s="11">
        <v>1.0</v>
      </c>
      <c r="Q6655" s="196">
        <v>0.0</v>
      </c>
      <c r="R6655" s="196">
        <v>0.0</v>
      </c>
      <c r="S6655" s="109">
        <v>44254.0</v>
      </c>
      <c r="T6655" s="196">
        <f t="shared" si="1"/>
        <v>0</v>
      </c>
    </row>
    <row r="6656">
      <c r="A6656" s="7">
        <v>44254.0</v>
      </c>
      <c r="B6656" s="21">
        <v>1.0</v>
      </c>
      <c r="O6656" s="109">
        <v>44254.0</v>
      </c>
      <c r="P6656" s="11">
        <v>0.0</v>
      </c>
      <c r="Q6656" s="196">
        <v>0.0</v>
      </c>
      <c r="R6656" s="196">
        <v>0.0</v>
      </c>
      <c r="S6656" s="109">
        <v>44254.0</v>
      </c>
      <c r="T6656" s="196">
        <f t="shared" si="1"/>
        <v>0</v>
      </c>
    </row>
    <row r="6657">
      <c r="A6657" s="7">
        <v>44254.0</v>
      </c>
      <c r="B6657" s="21">
        <v>1.0</v>
      </c>
      <c r="O6657" s="109">
        <v>44254.0</v>
      </c>
      <c r="P6657" s="11">
        <v>0.0</v>
      </c>
      <c r="Q6657" s="196">
        <v>0.0</v>
      </c>
      <c r="R6657" s="196">
        <v>0.0</v>
      </c>
      <c r="S6657" s="109">
        <v>44254.0</v>
      </c>
      <c r="T6657" s="196">
        <f t="shared" si="1"/>
        <v>0</v>
      </c>
    </row>
    <row r="6658">
      <c r="A6658" s="77">
        <v>44254.0</v>
      </c>
      <c r="B6658" s="21">
        <v>1.0</v>
      </c>
      <c r="O6658" s="202">
        <v>44254.0</v>
      </c>
      <c r="P6658" s="11">
        <v>0.0</v>
      </c>
      <c r="Q6658" s="196">
        <v>0.0</v>
      </c>
      <c r="R6658" s="196">
        <v>0.0</v>
      </c>
      <c r="S6658" s="202">
        <v>44254.0</v>
      </c>
      <c r="T6658" s="196">
        <f t="shared" si="1"/>
        <v>0</v>
      </c>
    </row>
    <row r="6659">
      <c r="A6659" s="7">
        <v>44254.0</v>
      </c>
      <c r="B6659" s="21">
        <v>1.0</v>
      </c>
      <c r="O6659" s="109">
        <v>44254.0</v>
      </c>
      <c r="P6659" s="11">
        <v>0.0</v>
      </c>
      <c r="Q6659" s="196">
        <v>0.0</v>
      </c>
      <c r="R6659" s="196">
        <v>0.0</v>
      </c>
      <c r="S6659" s="109">
        <v>44254.0</v>
      </c>
      <c r="T6659" s="196">
        <f t="shared" si="1"/>
        <v>0</v>
      </c>
    </row>
    <row r="6660">
      <c r="A6660" s="7">
        <v>44254.0</v>
      </c>
      <c r="B6660" s="21">
        <v>1.0</v>
      </c>
      <c r="O6660" s="109">
        <v>44254.0</v>
      </c>
      <c r="P6660" s="11">
        <v>0.0</v>
      </c>
      <c r="Q6660" s="196">
        <v>0.0</v>
      </c>
      <c r="R6660" s="196">
        <v>0.0</v>
      </c>
      <c r="S6660" s="109">
        <v>44254.0</v>
      </c>
      <c r="T6660" s="196">
        <f t="shared" si="1"/>
        <v>0</v>
      </c>
    </row>
    <row r="6661">
      <c r="A6661" s="7">
        <v>44254.0</v>
      </c>
      <c r="B6661" s="21">
        <v>1.0</v>
      </c>
      <c r="O6661" s="109">
        <v>44254.0</v>
      </c>
      <c r="P6661" s="11">
        <v>0.0</v>
      </c>
      <c r="Q6661" s="196">
        <v>0.0</v>
      </c>
      <c r="R6661" s="196">
        <v>0.0</v>
      </c>
      <c r="S6661" s="109">
        <v>44254.0</v>
      </c>
      <c r="T6661" s="196">
        <f t="shared" si="1"/>
        <v>0</v>
      </c>
    </row>
    <row r="6662">
      <c r="A6662" s="7">
        <v>44254.0</v>
      </c>
      <c r="B6662" s="21">
        <v>1.0</v>
      </c>
      <c r="O6662" s="109">
        <v>44254.0</v>
      </c>
      <c r="P6662" s="11">
        <v>0.0</v>
      </c>
      <c r="Q6662" s="196">
        <v>0.0</v>
      </c>
      <c r="R6662" s="196">
        <v>0.0</v>
      </c>
      <c r="S6662" s="109">
        <v>44254.0</v>
      </c>
      <c r="T6662" s="196">
        <f t="shared" si="1"/>
        <v>0</v>
      </c>
    </row>
    <row r="6663">
      <c r="A6663" s="7">
        <v>44254.0</v>
      </c>
      <c r="B6663" s="21">
        <v>1.0</v>
      </c>
      <c r="O6663" s="109">
        <v>44254.0</v>
      </c>
      <c r="P6663" s="11">
        <v>0.0</v>
      </c>
      <c r="Q6663" s="196">
        <v>1.0</v>
      </c>
      <c r="R6663" s="196">
        <v>0.0</v>
      </c>
      <c r="S6663" s="109">
        <v>44254.0</v>
      </c>
      <c r="T6663" s="196">
        <f t="shared" si="1"/>
        <v>1</v>
      </c>
    </row>
    <row r="6664">
      <c r="A6664" s="7">
        <v>44254.0</v>
      </c>
      <c r="B6664" s="21">
        <v>1.0</v>
      </c>
      <c r="O6664" s="109">
        <v>44254.0</v>
      </c>
      <c r="P6664" s="11">
        <v>0.0</v>
      </c>
      <c r="Q6664" s="196">
        <v>1.0</v>
      </c>
      <c r="R6664" s="196">
        <v>0.0</v>
      </c>
      <c r="S6664" s="109">
        <v>44254.0</v>
      </c>
      <c r="T6664" s="196">
        <f t="shared" si="1"/>
        <v>1</v>
      </c>
    </row>
    <row r="6665">
      <c r="A6665" s="7">
        <v>44254.0</v>
      </c>
      <c r="B6665" s="21">
        <v>1.0</v>
      </c>
      <c r="O6665" s="109">
        <v>44254.0</v>
      </c>
      <c r="P6665" s="11">
        <v>0.0</v>
      </c>
      <c r="Q6665" s="196">
        <v>0.0</v>
      </c>
      <c r="R6665" s="196">
        <v>0.0</v>
      </c>
      <c r="S6665" s="109">
        <v>44254.0</v>
      </c>
      <c r="T6665" s="196">
        <f t="shared" si="1"/>
        <v>0</v>
      </c>
    </row>
    <row r="6666">
      <c r="A6666" s="7">
        <v>44254.0</v>
      </c>
      <c r="B6666" s="21">
        <v>1.0</v>
      </c>
      <c r="O6666" s="109">
        <v>44254.0</v>
      </c>
      <c r="P6666" s="11">
        <v>1.0</v>
      </c>
      <c r="Q6666" s="196">
        <v>0.0</v>
      </c>
      <c r="R6666" s="196">
        <v>0.0</v>
      </c>
      <c r="S6666" s="109">
        <v>44254.0</v>
      </c>
      <c r="T6666" s="196">
        <f t="shared" si="1"/>
        <v>0</v>
      </c>
    </row>
    <row r="6667">
      <c r="A6667" s="7">
        <v>44254.0</v>
      </c>
      <c r="B6667" s="21">
        <v>1.0</v>
      </c>
      <c r="O6667" s="109">
        <v>44254.0</v>
      </c>
      <c r="P6667" s="11">
        <v>0.0</v>
      </c>
      <c r="Q6667" s="196">
        <v>0.0</v>
      </c>
      <c r="R6667" s="196">
        <v>0.0</v>
      </c>
      <c r="S6667" s="109">
        <v>44254.0</v>
      </c>
      <c r="T6667" s="196">
        <f t="shared" si="1"/>
        <v>0</v>
      </c>
    </row>
    <row r="6668">
      <c r="A6668" s="50">
        <v>44254.0</v>
      </c>
      <c r="B6668" s="21">
        <v>1.0</v>
      </c>
      <c r="O6668" s="109">
        <v>44254.0</v>
      </c>
      <c r="P6668" s="11">
        <v>0.0</v>
      </c>
      <c r="Q6668" s="196">
        <v>0.0</v>
      </c>
      <c r="R6668" s="196">
        <v>1.0</v>
      </c>
      <c r="S6668" s="109">
        <v>44254.0</v>
      </c>
      <c r="T6668" s="196">
        <f t="shared" si="1"/>
        <v>1</v>
      </c>
    </row>
    <row r="6669">
      <c r="A6669" s="50">
        <v>44254.0</v>
      </c>
      <c r="B6669" s="21">
        <v>1.0</v>
      </c>
      <c r="O6669" s="109">
        <v>44254.0</v>
      </c>
      <c r="P6669" s="11">
        <v>1.0</v>
      </c>
      <c r="Q6669" s="196">
        <v>0.0</v>
      </c>
      <c r="R6669" s="196">
        <v>0.0</v>
      </c>
      <c r="S6669" s="109">
        <v>44254.0</v>
      </c>
      <c r="T6669" s="196">
        <f t="shared" si="1"/>
        <v>0</v>
      </c>
    </row>
    <row r="6670">
      <c r="A6670" s="89">
        <v>44254.0</v>
      </c>
      <c r="B6670" s="21">
        <v>1.0</v>
      </c>
      <c r="O6670" s="109">
        <v>44254.0</v>
      </c>
      <c r="P6670" s="11">
        <v>0.0</v>
      </c>
      <c r="Q6670" s="196">
        <v>0.0</v>
      </c>
      <c r="R6670" s="196">
        <v>0.0</v>
      </c>
      <c r="S6670" s="109">
        <v>44254.0</v>
      </c>
      <c r="T6670" s="196">
        <f t="shared" si="1"/>
        <v>0</v>
      </c>
    </row>
    <row r="6671">
      <c r="A6671" s="50">
        <v>44254.0</v>
      </c>
      <c r="B6671" s="21">
        <v>1.0</v>
      </c>
      <c r="O6671" s="109">
        <v>44254.0</v>
      </c>
      <c r="P6671" s="11">
        <v>0.0</v>
      </c>
      <c r="Q6671" s="196">
        <v>0.0</v>
      </c>
      <c r="R6671" s="196">
        <v>0.0</v>
      </c>
      <c r="S6671" s="109">
        <v>44254.0</v>
      </c>
      <c r="T6671" s="196">
        <f t="shared" si="1"/>
        <v>0</v>
      </c>
    </row>
    <row r="6672">
      <c r="A6672" s="7">
        <v>44254.0</v>
      </c>
      <c r="B6672" s="21">
        <v>1.0</v>
      </c>
      <c r="O6672" s="109">
        <v>44254.0</v>
      </c>
      <c r="P6672" s="11">
        <v>0.0</v>
      </c>
      <c r="Q6672" s="196">
        <v>1.0</v>
      </c>
      <c r="R6672" s="196">
        <v>0.0</v>
      </c>
      <c r="S6672" s="109">
        <v>44254.0</v>
      </c>
      <c r="T6672" s="196">
        <f t="shared" si="1"/>
        <v>1</v>
      </c>
    </row>
    <row r="6673">
      <c r="A6673" s="7">
        <v>44254.0</v>
      </c>
      <c r="B6673" s="21">
        <v>1.0</v>
      </c>
      <c r="O6673" s="109">
        <v>44254.0</v>
      </c>
      <c r="P6673" s="11">
        <v>0.0</v>
      </c>
      <c r="Q6673" s="196">
        <v>0.0</v>
      </c>
      <c r="R6673" s="196">
        <v>0.0</v>
      </c>
      <c r="S6673" s="109">
        <v>44254.0</v>
      </c>
      <c r="T6673" s="196">
        <f t="shared" si="1"/>
        <v>0</v>
      </c>
    </row>
    <row r="6674">
      <c r="A6674" s="7">
        <v>44254.0</v>
      </c>
      <c r="B6674" s="21">
        <v>1.0</v>
      </c>
      <c r="O6674" s="109">
        <v>44254.0</v>
      </c>
      <c r="P6674" s="11">
        <v>0.0</v>
      </c>
      <c r="Q6674" s="196">
        <v>0.0</v>
      </c>
      <c r="R6674" s="196">
        <v>0.0</v>
      </c>
      <c r="S6674" s="109">
        <v>44254.0</v>
      </c>
      <c r="T6674" s="196">
        <f t="shared" si="1"/>
        <v>0</v>
      </c>
    </row>
    <row r="6675">
      <c r="A6675" s="7">
        <v>44254.0</v>
      </c>
      <c r="B6675" s="21">
        <v>1.0</v>
      </c>
      <c r="O6675" s="109">
        <v>44254.0</v>
      </c>
      <c r="P6675" s="11">
        <v>0.0</v>
      </c>
      <c r="Q6675" s="196">
        <v>0.0</v>
      </c>
      <c r="R6675" s="196">
        <v>0.0</v>
      </c>
      <c r="S6675" s="109">
        <v>44254.0</v>
      </c>
      <c r="T6675" s="196">
        <f t="shared" si="1"/>
        <v>0</v>
      </c>
    </row>
    <row r="6676">
      <c r="A6676" s="7">
        <v>44254.0</v>
      </c>
      <c r="B6676" s="21">
        <v>1.0</v>
      </c>
      <c r="O6676" s="109">
        <v>44254.0</v>
      </c>
      <c r="P6676" s="11">
        <v>1.0</v>
      </c>
      <c r="Q6676" s="196">
        <v>0.0</v>
      </c>
      <c r="R6676" s="196">
        <v>0.0</v>
      </c>
      <c r="S6676" s="109">
        <v>44254.0</v>
      </c>
      <c r="T6676" s="196">
        <f t="shared" si="1"/>
        <v>0</v>
      </c>
    </row>
    <row r="6677">
      <c r="A6677" s="7">
        <v>44254.0</v>
      </c>
      <c r="B6677" s="21">
        <v>1.0</v>
      </c>
      <c r="O6677" s="109">
        <v>44254.0</v>
      </c>
      <c r="P6677" s="11">
        <v>0.0</v>
      </c>
      <c r="Q6677" s="196">
        <v>0.0</v>
      </c>
      <c r="R6677" s="196">
        <v>0.0</v>
      </c>
      <c r="S6677" s="109">
        <v>44254.0</v>
      </c>
      <c r="T6677" s="196">
        <f t="shared" si="1"/>
        <v>0</v>
      </c>
    </row>
    <row r="6678">
      <c r="A6678" s="7">
        <v>44254.0</v>
      </c>
      <c r="B6678" s="21">
        <v>1.0</v>
      </c>
      <c r="O6678" s="109">
        <v>44254.0</v>
      </c>
      <c r="P6678" s="11">
        <v>0.0</v>
      </c>
      <c r="Q6678" s="196">
        <v>0.0</v>
      </c>
      <c r="R6678" s="196">
        <v>0.0</v>
      </c>
      <c r="S6678" s="109">
        <v>44254.0</v>
      </c>
      <c r="T6678" s="196">
        <f t="shared" si="1"/>
        <v>0</v>
      </c>
    </row>
    <row r="6679">
      <c r="A6679" s="7">
        <v>44254.0</v>
      </c>
      <c r="B6679" s="21">
        <v>1.0</v>
      </c>
      <c r="O6679" s="109">
        <v>44254.0</v>
      </c>
      <c r="P6679" s="11">
        <v>1.0</v>
      </c>
      <c r="Q6679" s="196">
        <v>0.0</v>
      </c>
      <c r="R6679" s="196">
        <v>0.0</v>
      </c>
      <c r="S6679" s="109">
        <v>44254.0</v>
      </c>
      <c r="T6679" s="196">
        <f t="shared" si="1"/>
        <v>0</v>
      </c>
    </row>
    <row r="6680">
      <c r="A6680" s="53">
        <v>44254.0</v>
      </c>
      <c r="B6680" s="21">
        <v>1.0</v>
      </c>
      <c r="O6680" s="200">
        <v>44254.0</v>
      </c>
      <c r="P6680" s="11">
        <v>1.0</v>
      </c>
      <c r="Q6680" s="196">
        <v>0.0</v>
      </c>
      <c r="R6680" s="196">
        <v>0.0</v>
      </c>
      <c r="S6680" s="200">
        <v>44254.0</v>
      </c>
      <c r="T6680" s="196">
        <f t="shared" si="1"/>
        <v>0</v>
      </c>
    </row>
    <row r="6681">
      <c r="A6681" s="7">
        <v>44254.0</v>
      </c>
      <c r="B6681" s="21">
        <v>1.0</v>
      </c>
      <c r="O6681" s="109">
        <v>44254.0</v>
      </c>
      <c r="P6681" s="11">
        <v>1.0</v>
      </c>
      <c r="Q6681" s="196">
        <v>0.0</v>
      </c>
      <c r="R6681" s="196">
        <v>0.0</v>
      </c>
      <c r="S6681" s="109">
        <v>44254.0</v>
      </c>
      <c r="T6681" s="196">
        <f t="shared" si="1"/>
        <v>0</v>
      </c>
    </row>
    <row r="6682">
      <c r="A6682" s="7">
        <v>44254.0</v>
      </c>
      <c r="B6682" s="21">
        <v>1.0</v>
      </c>
      <c r="O6682" s="109">
        <v>44254.0</v>
      </c>
      <c r="P6682" s="11">
        <v>1.0</v>
      </c>
      <c r="Q6682" s="196">
        <v>0.0</v>
      </c>
      <c r="R6682" s="196">
        <v>0.0</v>
      </c>
      <c r="S6682" s="109">
        <v>44254.0</v>
      </c>
      <c r="T6682" s="196">
        <f t="shared" si="1"/>
        <v>0</v>
      </c>
    </row>
    <row r="6683">
      <c r="A6683" s="50">
        <v>44254.0</v>
      </c>
      <c r="B6683" s="21">
        <v>1.0</v>
      </c>
      <c r="O6683" s="109">
        <v>44254.0</v>
      </c>
      <c r="P6683" s="11">
        <v>1.0</v>
      </c>
      <c r="Q6683" s="196">
        <v>0.0</v>
      </c>
      <c r="R6683" s="196">
        <v>0.0</v>
      </c>
      <c r="S6683" s="109">
        <v>44254.0</v>
      </c>
      <c r="T6683" s="196">
        <f t="shared" si="1"/>
        <v>0</v>
      </c>
    </row>
    <row r="6684">
      <c r="A6684" s="7">
        <v>44254.0</v>
      </c>
      <c r="B6684" s="21">
        <v>1.0</v>
      </c>
      <c r="O6684" s="109">
        <v>44254.0</v>
      </c>
      <c r="P6684" s="11">
        <v>1.0</v>
      </c>
      <c r="Q6684" s="196">
        <v>0.0</v>
      </c>
      <c r="R6684" s="196">
        <v>0.0</v>
      </c>
      <c r="S6684" s="109">
        <v>44254.0</v>
      </c>
      <c r="T6684" s="196">
        <f t="shared" si="1"/>
        <v>0</v>
      </c>
    </row>
    <row r="6685">
      <c r="A6685" s="7">
        <v>44254.0</v>
      </c>
      <c r="B6685" s="21">
        <v>1.0</v>
      </c>
      <c r="O6685" s="109">
        <v>44254.0</v>
      </c>
      <c r="P6685" s="11">
        <v>1.0</v>
      </c>
      <c r="Q6685" s="196">
        <v>0.0</v>
      </c>
      <c r="R6685" s="196">
        <v>0.0</v>
      </c>
      <c r="S6685" s="109">
        <v>44254.0</v>
      </c>
      <c r="T6685" s="196">
        <f t="shared" si="1"/>
        <v>0</v>
      </c>
    </row>
    <row r="6686">
      <c r="A6686" s="60">
        <v>44254.0</v>
      </c>
      <c r="B6686" s="21">
        <v>1.0</v>
      </c>
      <c r="O6686" s="160">
        <v>44254.0</v>
      </c>
      <c r="P6686" s="11">
        <v>0.0</v>
      </c>
      <c r="Q6686" s="196">
        <v>0.0</v>
      </c>
      <c r="R6686" s="196">
        <v>0.0</v>
      </c>
      <c r="S6686" s="160">
        <v>44254.0</v>
      </c>
      <c r="T6686" s="196">
        <f t="shared" si="1"/>
        <v>0</v>
      </c>
    </row>
    <row r="6687">
      <c r="A6687" s="7">
        <v>44254.0</v>
      </c>
      <c r="B6687" s="21">
        <v>1.0</v>
      </c>
      <c r="O6687" s="109">
        <v>44254.0</v>
      </c>
      <c r="P6687" s="11">
        <v>0.0</v>
      </c>
      <c r="Q6687" s="196">
        <v>0.0</v>
      </c>
      <c r="R6687" s="196">
        <v>0.0</v>
      </c>
      <c r="S6687" s="109">
        <v>44254.0</v>
      </c>
      <c r="T6687" s="196">
        <f t="shared" si="1"/>
        <v>0</v>
      </c>
    </row>
    <row r="6688">
      <c r="A6688" s="7">
        <v>44254.0</v>
      </c>
      <c r="B6688" s="21">
        <v>1.0</v>
      </c>
      <c r="O6688" s="109">
        <v>44254.0</v>
      </c>
      <c r="P6688" s="11">
        <v>0.0</v>
      </c>
      <c r="Q6688" s="196">
        <v>0.0</v>
      </c>
      <c r="R6688" s="196">
        <v>0.0</v>
      </c>
      <c r="S6688" s="109">
        <v>44254.0</v>
      </c>
      <c r="T6688" s="196">
        <f t="shared" si="1"/>
        <v>0</v>
      </c>
    </row>
    <row r="6689">
      <c r="A6689" s="7">
        <v>44254.0</v>
      </c>
      <c r="B6689" s="21">
        <v>1.0</v>
      </c>
      <c r="O6689" s="109">
        <v>44254.0</v>
      </c>
      <c r="P6689" s="11">
        <v>0.0</v>
      </c>
      <c r="Q6689" s="196">
        <v>0.0</v>
      </c>
      <c r="R6689" s="196">
        <v>0.0</v>
      </c>
      <c r="S6689" s="109">
        <v>44254.0</v>
      </c>
      <c r="T6689" s="196">
        <f t="shared" si="1"/>
        <v>0</v>
      </c>
    </row>
    <row r="6690">
      <c r="A6690" s="7">
        <v>44254.0</v>
      </c>
      <c r="B6690" s="21">
        <v>1.0</v>
      </c>
      <c r="O6690" s="109">
        <v>44254.0</v>
      </c>
      <c r="P6690" s="11">
        <v>0.0</v>
      </c>
      <c r="Q6690" s="196">
        <v>0.0</v>
      </c>
      <c r="R6690" s="196">
        <v>0.0</v>
      </c>
      <c r="S6690" s="109">
        <v>44254.0</v>
      </c>
      <c r="T6690" s="196">
        <f t="shared" si="1"/>
        <v>0</v>
      </c>
    </row>
    <row r="6691">
      <c r="A6691" s="7">
        <v>44254.0</v>
      </c>
      <c r="B6691" s="21">
        <v>1.0</v>
      </c>
      <c r="O6691" s="109">
        <v>44254.0</v>
      </c>
      <c r="P6691" s="11">
        <v>0.0</v>
      </c>
      <c r="Q6691" s="196">
        <v>0.0</v>
      </c>
      <c r="R6691" s="196">
        <v>0.0</v>
      </c>
      <c r="S6691" s="109">
        <v>44254.0</v>
      </c>
      <c r="T6691" s="196">
        <f t="shared" si="1"/>
        <v>0</v>
      </c>
    </row>
    <row r="6692">
      <c r="A6692" s="7">
        <v>44254.0</v>
      </c>
      <c r="B6692" s="21">
        <v>1.0</v>
      </c>
      <c r="O6692" s="109">
        <v>44254.0</v>
      </c>
      <c r="P6692" s="11">
        <v>0.0</v>
      </c>
      <c r="Q6692" s="196">
        <v>0.0</v>
      </c>
      <c r="R6692" s="196">
        <v>0.0</v>
      </c>
      <c r="S6692" s="109">
        <v>44254.0</v>
      </c>
      <c r="T6692" s="196">
        <f t="shared" si="1"/>
        <v>0</v>
      </c>
    </row>
    <row r="6693">
      <c r="A6693" s="50">
        <v>44254.0</v>
      </c>
      <c r="B6693" s="21">
        <v>1.0</v>
      </c>
      <c r="O6693" s="109">
        <v>44254.0</v>
      </c>
      <c r="P6693" s="11">
        <v>0.0</v>
      </c>
      <c r="Q6693" s="196">
        <v>0.0</v>
      </c>
      <c r="R6693" s="196">
        <v>0.0</v>
      </c>
      <c r="S6693" s="109">
        <v>44254.0</v>
      </c>
      <c r="T6693" s="196">
        <f t="shared" si="1"/>
        <v>0</v>
      </c>
    </row>
    <row r="6694">
      <c r="A6694" s="50">
        <v>44254.0</v>
      </c>
      <c r="B6694" s="21">
        <v>1.0</v>
      </c>
      <c r="O6694" s="109">
        <v>44254.0</v>
      </c>
      <c r="P6694" s="11">
        <v>0.0</v>
      </c>
      <c r="Q6694" s="196">
        <v>0.0</v>
      </c>
      <c r="R6694" s="196">
        <v>0.0</v>
      </c>
      <c r="S6694" s="109">
        <v>44254.0</v>
      </c>
      <c r="T6694" s="196">
        <f t="shared" si="1"/>
        <v>0</v>
      </c>
    </row>
    <row r="6695">
      <c r="A6695" s="50">
        <v>44254.0</v>
      </c>
      <c r="B6695" s="21">
        <v>1.0</v>
      </c>
      <c r="O6695" s="109">
        <v>44254.0</v>
      </c>
      <c r="P6695" s="11">
        <v>0.0</v>
      </c>
      <c r="Q6695" s="196">
        <v>0.0</v>
      </c>
      <c r="R6695" s="196">
        <v>0.0</v>
      </c>
      <c r="S6695" s="109">
        <v>44254.0</v>
      </c>
      <c r="T6695" s="196">
        <f t="shared" si="1"/>
        <v>0</v>
      </c>
    </row>
    <row r="6696">
      <c r="A6696" s="7">
        <v>44254.0</v>
      </c>
      <c r="B6696" s="21">
        <v>1.0</v>
      </c>
      <c r="O6696" s="109">
        <v>44254.0</v>
      </c>
      <c r="P6696" s="11">
        <v>0.0</v>
      </c>
      <c r="Q6696" s="196">
        <v>0.0</v>
      </c>
      <c r="R6696" s="196">
        <v>0.0</v>
      </c>
      <c r="S6696" s="109">
        <v>44254.0</v>
      </c>
      <c r="T6696" s="196">
        <f t="shared" si="1"/>
        <v>0</v>
      </c>
    </row>
    <row r="6697">
      <c r="A6697" s="7">
        <v>44254.0</v>
      </c>
      <c r="B6697" s="21">
        <v>1.0</v>
      </c>
      <c r="O6697" s="109">
        <v>44254.0</v>
      </c>
      <c r="P6697" s="11">
        <v>0.0</v>
      </c>
      <c r="Q6697" s="196">
        <v>0.0</v>
      </c>
      <c r="R6697" s="196">
        <v>1.0</v>
      </c>
      <c r="S6697" s="109">
        <v>44254.0</v>
      </c>
      <c r="T6697" s="196">
        <f t="shared" si="1"/>
        <v>1</v>
      </c>
    </row>
    <row r="6698">
      <c r="A6698" s="7">
        <v>44254.0</v>
      </c>
      <c r="B6698" s="21">
        <v>1.0</v>
      </c>
      <c r="O6698" s="109">
        <v>44254.0</v>
      </c>
      <c r="P6698" s="11">
        <v>0.0</v>
      </c>
      <c r="Q6698" s="196">
        <v>0.0</v>
      </c>
      <c r="R6698" s="196">
        <v>1.0</v>
      </c>
      <c r="S6698" s="109">
        <v>44254.0</v>
      </c>
      <c r="T6698" s="196">
        <f t="shared" si="1"/>
        <v>1</v>
      </c>
    </row>
    <row r="6699">
      <c r="A6699" s="7">
        <v>44254.0</v>
      </c>
      <c r="B6699" s="21">
        <v>1.0</v>
      </c>
      <c r="O6699" s="109">
        <v>44254.0</v>
      </c>
      <c r="P6699" s="11">
        <v>0.0</v>
      </c>
      <c r="Q6699" s="196">
        <v>0.0</v>
      </c>
      <c r="R6699" s="196">
        <v>1.0</v>
      </c>
      <c r="S6699" s="109">
        <v>44254.0</v>
      </c>
      <c r="T6699" s="196">
        <f t="shared" si="1"/>
        <v>1</v>
      </c>
    </row>
    <row r="6700">
      <c r="A6700" s="7">
        <v>44254.0</v>
      </c>
      <c r="B6700" s="21">
        <v>1.0</v>
      </c>
      <c r="O6700" s="109">
        <v>44254.0</v>
      </c>
      <c r="P6700" s="11">
        <v>0.0</v>
      </c>
      <c r="Q6700" s="196">
        <v>0.0</v>
      </c>
      <c r="R6700" s="196">
        <v>1.0</v>
      </c>
      <c r="S6700" s="109">
        <v>44254.0</v>
      </c>
      <c r="T6700" s="196">
        <f t="shared" si="1"/>
        <v>1</v>
      </c>
    </row>
    <row r="6701">
      <c r="A6701" s="7">
        <v>44254.0</v>
      </c>
      <c r="B6701" s="21">
        <v>1.0</v>
      </c>
      <c r="O6701" s="109">
        <v>44254.0</v>
      </c>
      <c r="P6701" s="11">
        <v>0.0</v>
      </c>
      <c r="Q6701" s="196">
        <v>0.0</v>
      </c>
      <c r="R6701" s="196">
        <v>1.0</v>
      </c>
      <c r="S6701" s="109">
        <v>44254.0</v>
      </c>
      <c r="T6701" s="196">
        <f t="shared" si="1"/>
        <v>1</v>
      </c>
    </row>
    <row r="6702">
      <c r="A6702" s="7">
        <v>44254.0</v>
      </c>
      <c r="B6702" s="21">
        <v>1.0</v>
      </c>
      <c r="O6702" s="109">
        <v>44254.0</v>
      </c>
      <c r="P6702" s="11">
        <v>0.0</v>
      </c>
      <c r="Q6702" s="196">
        <v>0.0</v>
      </c>
      <c r="R6702" s="196">
        <v>0.0</v>
      </c>
      <c r="S6702" s="109">
        <v>44254.0</v>
      </c>
      <c r="T6702" s="196">
        <f t="shared" si="1"/>
        <v>0</v>
      </c>
    </row>
    <row r="6703">
      <c r="A6703" s="7">
        <v>44255.0</v>
      </c>
      <c r="B6703" s="21">
        <v>1.0</v>
      </c>
      <c r="O6703" s="109">
        <v>44255.0</v>
      </c>
      <c r="P6703" s="11">
        <v>0.0</v>
      </c>
      <c r="Q6703" s="196">
        <v>0.0</v>
      </c>
      <c r="R6703" s="196">
        <v>0.0</v>
      </c>
      <c r="S6703" s="109">
        <v>44255.0</v>
      </c>
      <c r="T6703" s="196">
        <f t="shared" si="1"/>
        <v>0</v>
      </c>
    </row>
    <row r="6704">
      <c r="A6704" s="7">
        <v>44255.0</v>
      </c>
      <c r="B6704" s="21">
        <v>1.0</v>
      </c>
      <c r="O6704" s="109">
        <v>44255.0</v>
      </c>
      <c r="P6704" s="11">
        <v>1.0</v>
      </c>
      <c r="Q6704" s="196">
        <v>0.0</v>
      </c>
      <c r="R6704" s="196">
        <v>0.0</v>
      </c>
      <c r="S6704" s="109">
        <v>44255.0</v>
      </c>
      <c r="T6704" s="196">
        <f t="shared" si="1"/>
        <v>0</v>
      </c>
    </row>
    <row r="6705">
      <c r="A6705" s="7">
        <v>44255.0</v>
      </c>
      <c r="B6705" s="21">
        <v>1.0</v>
      </c>
      <c r="O6705" s="109">
        <v>44255.0</v>
      </c>
      <c r="P6705" s="11">
        <v>0.0</v>
      </c>
      <c r="Q6705" s="196">
        <v>1.0</v>
      </c>
      <c r="R6705" s="196">
        <v>0.0</v>
      </c>
      <c r="S6705" s="109">
        <v>44255.0</v>
      </c>
      <c r="T6705" s="196">
        <f t="shared" si="1"/>
        <v>1</v>
      </c>
    </row>
    <row r="6706">
      <c r="A6706" s="7">
        <v>44255.0</v>
      </c>
      <c r="B6706" s="21">
        <v>1.0</v>
      </c>
      <c r="O6706" s="109">
        <v>44255.0</v>
      </c>
      <c r="P6706" s="11">
        <v>0.0</v>
      </c>
      <c r="Q6706" s="196">
        <v>1.0</v>
      </c>
      <c r="R6706" s="196">
        <v>0.0</v>
      </c>
      <c r="S6706" s="109">
        <v>44255.0</v>
      </c>
      <c r="T6706" s="196">
        <f t="shared" si="1"/>
        <v>1</v>
      </c>
    </row>
    <row r="6707">
      <c r="A6707" s="7">
        <v>44255.0</v>
      </c>
      <c r="B6707" s="21">
        <v>1.0</v>
      </c>
      <c r="O6707" s="109">
        <v>44255.0</v>
      </c>
      <c r="P6707" s="11">
        <v>0.0</v>
      </c>
      <c r="Q6707" s="196">
        <v>1.0</v>
      </c>
      <c r="R6707" s="196">
        <v>0.0</v>
      </c>
      <c r="S6707" s="109">
        <v>44255.0</v>
      </c>
      <c r="T6707" s="196">
        <f t="shared" si="1"/>
        <v>1</v>
      </c>
    </row>
    <row r="6708">
      <c r="A6708" s="7">
        <v>44255.0</v>
      </c>
      <c r="B6708" s="21">
        <v>1.0</v>
      </c>
      <c r="O6708" s="109">
        <v>44255.0</v>
      </c>
      <c r="P6708" s="11">
        <v>0.0</v>
      </c>
      <c r="Q6708" s="196">
        <v>1.0</v>
      </c>
      <c r="R6708" s="196">
        <v>0.0</v>
      </c>
      <c r="S6708" s="109">
        <v>44255.0</v>
      </c>
      <c r="T6708" s="196">
        <f t="shared" si="1"/>
        <v>1</v>
      </c>
    </row>
    <row r="6709">
      <c r="A6709" s="7">
        <v>44255.0</v>
      </c>
      <c r="B6709" s="21">
        <v>1.0</v>
      </c>
      <c r="O6709" s="109">
        <v>44255.0</v>
      </c>
      <c r="P6709" s="11">
        <v>1.0</v>
      </c>
      <c r="Q6709" s="196">
        <v>0.0</v>
      </c>
      <c r="R6709" s="196">
        <v>0.0</v>
      </c>
      <c r="S6709" s="109">
        <v>44255.0</v>
      </c>
      <c r="T6709" s="196">
        <f t="shared" si="1"/>
        <v>0</v>
      </c>
    </row>
    <row r="6710">
      <c r="A6710" s="7">
        <v>44255.0</v>
      </c>
      <c r="B6710" s="21">
        <v>1.0</v>
      </c>
      <c r="O6710" s="109">
        <v>44255.0</v>
      </c>
      <c r="P6710" s="11">
        <v>0.0</v>
      </c>
      <c r="Q6710" s="196">
        <v>1.0</v>
      </c>
      <c r="R6710" s="196">
        <v>0.0</v>
      </c>
      <c r="S6710" s="109">
        <v>44255.0</v>
      </c>
      <c r="T6710" s="196">
        <f t="shared" si="1"/>
        <v>1</v>
      </c>
    </row>
    <row r="6711">
      <c r="A6711" s="7">
        <v>44255.0</v>
      </c>
      <c r="B6711" s="21">
        <v>1.0</v>
      </c>
      <c r="O6711" s="109">
        <v>44255.0</v>
      </c>
      <c r="P6711" s="11">
        <v>1.0</v>
      </c>
      <c r="Q6711" s="196">
        <v>0.0</v>
      </c>
      <c r="R6711" s="196">
        <v>0.0</v>
      </c>
      <c r="S6711" s="109">
        <v>44255.0</v>
      </c>
      <c r="T6711" s="196">
        <f t="shared" si="1"/>
        <v>0</v>
      </c>
    </row>
    <row r="6712">
      <c r="A6712" s="7">
        <v>44255.0</v>
      </c>
      <c r="B6712" s="21">
        <v>1.0</v>
      </c>
      <c r="O6712" s="109">
        <v>44255.0</v>
      </c>
      <c r="P6712" s="11">
        <v>0.0</v>
      </c>
      <c r="Q6712" s="196">
        <v>1.0</v>
      </c>
      <c r="R6712" s="196">
        <v>0.0</v>
      </c>
      <c r="S6712" s="109">
        <v>44255.0</v>
      </c>
      <c r="T6712" s="196">
        <f t="shared" si="1"/>
        <v>1</v>
      </c>
    </row>
    <row r="6713">
      <c r="A6713" s="7">
        <v>44255.0</v>
      </c>
      <c r="B6713" s="21">
        <v>1.0</v>
      </c>
      <c r="O6713" s="109">
        <v>44255.0</v>
      </c>
      <c r="P6713" s="11">
        <v>1.0</v>
      </c>
      <c r="Q6713" s="196">
        <v>0.0</v>
      </c>
      <c r="R6713" s="196">
        <v>0.0</v>
      </c>
      <c r="S6713" s="109">
        <v>44255.0</v>
      </c>
      <c r="T6713" s="196">
        <f t="shared" si="1"/>
        <v>0</v>
      </c>
    </row>
    <row r="6714">
      <c r="A6714" s="7">
        <v>44255.0</v>
      </c>
      <c r="B6714" s="21">
        <v>1.0</v>
      </c>
      <c r="O6714" s="109">
        <v>44255.0</v>
      </c>
      <c r="P6714" s="11">
        <v>0.0</v>
      </c>
      <c r="Q6714" s="196">
        <v>0.0</v>
      </c>
      <c r="R6714" s="196">
        <v>0.0</v>
      </c>
      <c r="S6714" s="109">
        <v>44255.0</v>
      </c>
      <c r="T6714" s="196">
        <f t="shared" si="1"/>
        <v>0</v>
      </c>
    </row>
    <row r="6715">
      <c r="A6715" s="7">
        <v>44255.0</v>
      </c>
      <c r="B6715" s="21">
        <v>1.0</v>
      </c>
      <c r="O6715" s="109">
        <v>44255.0</v>
      </c>
      <c r="P6715" s="11">
        <v>1.0</v>
      </c>
      <c r="Q6715" s="196">
        <v>0.0</v>
      </c>
      <c r="R6715" s="196">
        <v>0.0</v>
      </c>
      <c r="S6715" s="109">
        <v>44255.0</v>
      </c>
      <c r="T6715" s="196">
        <f t="shared" si="1"/>
        <v>0</v>
      </c>
    </row>
    <row r="6716">
      <c r="A6716" s="7">
        <v>44255.0</v>
      </c>
      <c r="B6716" s="21">
        <v>1.0</v>
      </c>
      <c r="O6716" s="109">
        <v>44255.0</v>
      </c>
      <c r="P6716" s="11">
        <v>1.0</v>
      </c>
      <c r="Q6716" s="196">
        <v>0.0</v>
      </c>
      <c r="R6716" s="196">
        <v>0.0</v>
      </c>
      <c r="S6716" s="109">
        <v>44255.0</v>
      </c>
      <c r="T6716" s="196">
        <f t="shared" si="1"/>
        <v>0</v>
      </c>
    </row>
    <row r="6717">
      <c r="A6717" s="7">
        <v>44255.0</v>
      </c>
      <c r="B6717" s="21">
        <v>1.0</v>
      </c>
      <c r="O6717" s="109">
        <v>44255.0</v>
      </c>
      <c r="P6717" s="11">
        <v>1.0</v>
      </c>
      <c r="Q6717" s="196">
        <v>0.0</v>
      </c>
      <c r="R6717" s="196">
        <v>0.0</v>
      </c>
      <c r="S6717" s="109">
        <v>44255.0</v>
      </c>
      <c r="T6717" s="196">
        <f t="shared" si="1"/>
        <v>0</v>
      </c>
    </row>
    <row r="6718">
      <c r="A6718" s="7">
        <v>44255.0</v>
      </c>
      <c r="B6718" s="21">
        <v>1.0</v>
      </c>
      <c r="O6718" s="109">
        <v>44255.0</v>
      </c>
      <c r="P6718" s="11">
        <v>1.0</v>
      </c>
      <c r="Q6718" s="196">
        <v>0.0</v>
      </c>
      <c r="R6718" s="196">
        <v>0.0</v>
      </c>
      <c r="S6718" s="109">
        <v>44255.0</v>
      </c>
      <c r="T6718" s="196">
        <f t="shared" si="1"/>
        <v>0</v>
      </c>
    </row>
    <row r="6719">
      <c r="A6719" s="7">
        <v>44255.0</v>
      </c>
      <c r="B6719" s="21">
        <v>1.0</v>
      </c>
      <c r="O6719" s="109">
        <v>44255.0</v>
      </c>
      <c r="P6719" s="11">
        <v>0.0</v>
      </c>
      <c r="Q6719" s="196">
        <v>0.0</v>
      </c>
      <c r="R6719" s="196">
        <v>0.0</v>
      </c>
      <c r="S6719" s="109">
        <v>44255.0</v>
      </c>
      <c r="T6719" s="196">
        <f t="shared" si="1"/>
        <v>0</v>
      </c>
    </row>
    <row r="6720">
      <c r="A6720" s="7">
        <v>44255.0</v>
      </c>
      <c r="B6720" s="21">
        <v>1.0</v>
      </c>
      <c r="O6720" s="109">
        <v>44255.0</v>
      </c>
      <c r="P6720" s="11">
        <v>1.0</v>
      </c>
      <c r="Q6720" s="196">
        <v>0.0</v>
      </c>
      <c r="R6720" s="196">
        <v>0.0</v>
      </c>
      <c r="S6720" s="109">
        <v>44255.0</v>
      </c>
      <c r="T6720" s="196">
        <f t="shared" si="1"/>
        <v>0</v>
      </c>
    </row>
    <row r="6721">
      <c r="A6721" s="7">
        <v>44255.0</v>
      </c>
      <c r="B6721" s="21">
        <v>1.0</v>
      </c>
      <c r="O6721" s="109">
        <v>44255.0</v>
      </c>
      <c r="P6721" s="11">
        <v>1.0</v>
      </c>
      <c r="Q6721" s="196">
        <v>0.0</v>
      </c>
      <c r="R6721" s="196">
        <v>0.0</v>
      </c>
      <c r="S6721" s="109">
        <v>44255.0</v>
      </c>
      <c r="T6721" s="196">
        <f t="shared" si="1"/>
        <v>0</v>
      </c>
    </row>
    <row r="6722">
      <c r="A6722" s="7">
        <v>44255.0</v>
      </c>
      <c r="B6722" s="21">
        <v>1.0</v>
      </c>
      <c r="O6722" s="109">
        <v>44255.0</v>
      </c>
      <c r="P6722" s="11">
        <v>1.0</v>
      </c>
      <c r="Q6722" s="196">
        <v>0.0</v>
      </c>
      <c r="R6722" s="196">
        <v>0.0</v>
      </c>
      <c r="S6722" s="109">
        <v>44255.0</v>
      </c>
      <c r="T6722" s="196">
        <f t="shared" si="1"/>
        <v>0</v>
      </c>
    </row>
    <row r="6723">
      <c r="A6723" s="7">
        <v>44255.0</v>
      </c>
      <c r="B6723" s="21">
        <v>1.0</v>
      </c>
      <c r="O6723" s="109">
        <v>44255.0</v>
      </c>
      <c r="P6723" s="11">
        <v>0.0</v>
      </c>
      <c r="Q6723" s="196">
        <v>0.0</v>
      </c>
      <c r="R6723" s="196">
        <v>1.0</v>
      </c>
      <c r="S6723" s="109">
        <v>44255.0</v>
      </c>
      <c r="T6723" s="196">
        <f t="shared" si="1"/>
        <v>1</v>
      </c>
    </row>
    <row r="6724">
      <c r="A6724" s="7">
        <v>44255.0</v>
      </c>
      <c r="B6724" s="21">
        <v>1.0</v>
      </c>
      <c r="O6724" s="109">
        <v>44255.0</v>
      </c>
      <c r="P6724" s="11">
        <v>0.0</v>
      </c>
      <c r="Q6724" s="196">
        <v>0.0</v>
      </c>
      <c r="R6724" s="196">
        <v>1.0</v>
      </c>
      <c r="S6724" s="109">
        <v>44255.0</v>
      </c>
      <c r="T6724" s="196">
        <f t="shared" si="1"/>
        <v>1</v>
      </c>
    </row>
    <row r="6725">
      <c r="A6725" s="7">
        <v>44255.0</v>
      </c>
      <c r="B6725" s="21">
        <v>1.0</v>
      </c>
      <c r="O6725" s="109">
        <v>44255.0</v>
      </c>
      <c r="P6725" s="11">
        <v>0.0</v>
      </c>
      <c r="Q6725" s="196">
        <v>0.0</v>
      </c>
      <c r="R6725" s="196">
        <v>1.0</v>
      </c>
      <c r="S6725" s="109">
        <v>44255.0</v>
      </c>
      <c r="T6725" s="196">
        <f t="shared" si="1"/>
        <v>1</v>
      </c>
    </row>
    <row r="6726">
      <c r="A6726" s="7">
        <v>44255.0</v>
      </c>
      <c r="B6726" s="21">
        <v>1.0</v>
      </c>
      <c r="O6726" s="109">
        <v>44255.0</v>
      </c>
      <c r="P6726" s="11">
        <v>0.0</v>
      </c>
      <c r="Q6726" s="196">
        <v>0.0</v>
      </c>
      <c r="R6726" s="196">
        <v>1.0</v>
      </c>
      <c r="S6726" s="109">
        <v>44255.0</v>
      </c>
      <c r="T6726" s="196">
        <f t="shared" si="1"/>
        <v>1</v>
      </c>
    </row>
    <row r="6727">
      <c r="A6727" s="7">
        <v>44255.0</v>
      </c>
      <c r="B6727" s="21">
        <v>1.0</v>
      </c>
      <c r="O6727" s="109">
        <v>44255.0</v>
      </c>
      <c r="P6727" s="11">
        <v>0.0</v>
      </c>
      <c r="Q6727" s="196">
        <v>0.0</v>
      </c>
      <c r="R6727" s="196">
        <v>1.0</v>
      </c>
      <c r="S6727" s="109">
        <v>44255.0</v>
      </c>
      <c r="T6727" s="196">
        <f t="shared" si="1"/>
        <v>1</v>
      </c>
    </row>
    <row r="6728">
      <c r="A6728" s="7">
        <v>44255.0</v>
      </c>
      <c r="B6728" s="21">
        <v>1.0</v>
      </c>
      <c r="O6728" s="109">
        <v>44255.0</v>
      </c>
      <c r="P6728" s="11">
        <v>0.0</v>
      </c>
      <c r="Q6728" s="196">
        <v>0.0</v>
      </c>
      <c r="R6728" s="196">
        <v>1.0</v>
      </c>
      <c r="S6728" s="109">
        <v>44255.0</v>
      </c>
      <c r="T6728" s="196">
        <f t="shared" si="1"/>
        <v>1</v>
      </c>
    </row>
    <row r="6729">
      <c r="A6729" s="50">
        <v>44255.0</v>
      </c>
      <c r="B6729" s="21">
        <v>1.0</v>
      </c>
      <c r="O6729" s="109">
        <v>44255.0</v>
      </c>
      <c r="P6729" s="11">
        <v>0.0</v>
      </c>
      <c r="Q6729" s="196">
        <v>1.0</v>
      </c>
      <c r="R6729" s="196">
        <v>0.0</v>
      </c>
      <c r="S6729" s="109">
        <v>44255.0</v>
      </c>
      <c r="T6729" s="196">
        <f t="shared" si="1"/>
        <v>1</v>
      </c>
    </row>
    <row r="6730">
      <c r="A6730" s="17">
        <v>44255.0</v>
      </c>
      <c r="B6730" s="21">
        <v>1.0</v>
      </c>
      <c r="O6730" s="197">
        <v>44255.0</v>
      </c>
      <c r="P6730" s="11">
        <v>1.0</v>
      </c>
      <c r="Q6730" s="196">
        <v>0.0</v>
      </c>
      <c r="R6730" s="196">
        <v>0.0</v>
      </c>
      <c r="S6730" s="197">
        <v>44255.0</v>
      </c>
      <c r="T6730" s="196">
        <f t="shared" si="1"/>
        <v>0</v>
      </c>
    </row>
    <row r="6731">
      <c r="A6731" s="17">
        <v>44255.0</v>
      </c>
      <c r="B6731" s="21">
        <v>1.0</v>
      </c>
      <c r="O6731" s="197">
        <v>44255.0</v>
      </c>
      <c r="P6731" s="11">
        <v>0.0</v>
      </c>
      <c r="Q6731" s="196">
        <v>0.0</v>
      </c>
      <c r="R6731" s="196">
        <v>0.0</v>
      </c>
      <c r="S6731" s="197">
        <v>44255.0</v>
      </c>
      <c r="T6731" s="196">
        <f t="shared" si="1"/>
        <v>0</v>
      </c>
    </row>
    <row r="6732">
      <c r="A6732" s="17">
        <v>44255.0</v>
      </c>
      <c r="B6732" s="21">
        <v>1.0</v>
      </c>
      <c r="O6732" s="197">
        <v>44255.0</v>
      </c>
      <c r="P6732" s="11">
        <v>0.0</v>
      </c>
      <c r="Q6732" s="196">
        <v>0.0</v>
      </c>
      <c r="R6732" s="196">
        <v>0.0</v>
      </c>
      <c r="S6732" s="197">
        <v>44255.0</v>
      </c>
      <c r="T6732" s="196">
        <f t="shared" si="1"/>
        <v>0</v>
      </c>
    </row>
    <row r="6733">
      <c r="A6733" s="17">
        <v>44255.0</v>
      </c>
      <c r="B6733" s="21">
        <v>1.0</v>
      </c>
      <c r="O6733" s="197">
        <v>44255.0</v>
      </c>
      <c r="P6733" s="11">
        <v>0.0</v>
      </c>
      <c r="Q6733" s="196">
        <v>0.0</v>
      </c>
      <c r="R6733" s="196">
        <v>0.0</v>
      </c>
      <c r="S6733" s="197">
        <v>44255.0</v>
      </c>
      <c r="T6733" s="196">
        <f t="shared" si="1"/>
        <v>0</v>
      </c>
    </row>
    <row r="6734">
      <c r="A6734" s="7">
        <v>44255.0</v>
      </c>
      <c r="B6734" s="21">
        <v>1.0</v>
      </c>
      <c r="O6734" s="109">
        <v>44255.0</v>
      </c>
      <c r="P6734" s="11">
        <v>1.0</v>
      </c>
      <c r="Q6734" s="196">
        <v>0.0</v>
      </c>
      <c r="R6734" s="196">
        <v>0.0</v>
      </c>
      <c r="S6734" s="109">
        <v>44255.0</v>
      </c>
      <c r="T6734" s="196">
        <f t="shared" si="1"/>
        <v>0</v>
      </c>
    </row>
    <row r="6735">
      <c r="A6735" s="7">
        <v>44255.0</v>
      </c>
      <c r="B6735" s="21">
        <v>1.0</v>
      </c>
      <c r="O6735" s="109">
        <v>44255.0</v>
      </c>
      <c r="P6735" s="11">
        <v>1.0</v>
      </c>
      <c r="Q6735" s="196">
        <v>0.0</v>
      </c>
      <c r="R6735" s="196">
        <v>0.0</v>
      </c>
      <c r="S6735" s="109">
        <v>44255.0</v>
      </c>
      <c r="T6735" s="196">
        <f t="shared" si="1"/>
        <v>0</v>
      </c>
    </row>
    <row r="6736">
      <c r="A6736" s="7">
        <v>44255.0</v>
      </c>
      <c r="B6736" s="21">
        <v>1.0</v>
      </c>
      <c r="O6736" s="109">
        <v>44255.0</v>
      </c>
      <c r="P6736" s="11">
        <v>1.0</v>
      </c>
      <c r="Q6736" s="196">
        <v>0.0</v>
      </c>
      <c r="R6736" s="196">
        <v>0.0</v>
      </c>
      <c r="S6736" s="109">
        <v>44255.0</v>
      </c>
      <c r="T6736" s="196">
        <f t="shared" si="1"/>
        <v>0</v>
      </c>
    </row>
    <row r="6737">
      <c r="A6737" s="53">
        <v>44255.0</v>
      </c>
      <c r="B6737" s="21">
        <v>1.0</v>
      </c>
      <c r="O6737" s="200">
        <v>44255.0</v>
      </c>
      <c r="P6737" s="11">
        <v>1.0</v>
      </c>
      <c r="Q6737" s="196">
        <v>0.0</v>
      </c>
      <c r="R6737" s="196">
        <v>0.0</v>
      </c>
      <c r="S6737" s="200">
        <v>44255.0</v>
      </c>
      <c r="T6737" s="196">
        <f t="shared" si="1"/>
        <v>0</v>
      </c>
    </row>
    <row r="6738">
      <c r="A6738" s="7">
        <v>44255.0</v>
      </c>
      <c r="B6738" s="21">
        <v>1.0</v>
      </c>
      <c r="O6738" s="109">
        <v>44255.0</v>
      </c>
      <c r="P6738" s="11">
        <v>1.0</v>
      </c>
      <c r="Q6738" s="196">
        <v>0.0</v>
      </c>
      <c r="R6738" s="196">
        <v>0.0</v>
      </c>
      <c r="S6738" s="109">
        <v>44255.0</v>
      </c>
      <c r="T6738" s="196">
        <f t="shared" si="1"/>
        <v>0</v>
      </c>
    </row>
    <row r="6739">
      <c r="A6739" s="7">
        <v>44255.0</v>
      </c>
      <c r="B6739" s="21">
        <v>1.0</v>
      </c>
      <c r="O6739" s="109">
        <v>44255.0</v>
      </c>
      <c r="P6739" s="11">
        <v>1.0</v>
      </c>
      <c r="Q6739" s="196">
        <v>0.0</v>
      </c>
      <c r="R6739" s="196">
        <v>0.0</v>
      </c>
      <c r="S6739" s="109">
        <v>44255.0</v>
      </c>
      <c r="T6739" s="196">
        <f t="shared" si="1"/>
        <v>0</v>
      </c>
    </row>
    <row r="6740">
      <c r="A6740" s="7">
        <v>44255.0</v>
      </c>
      <c r="B6740" s="21">
        <v>1.0</v>
      </c>
      <c r="O6740" s="109">
        <v>44255.0</v>
      </c>
      <c r="P6740" s="11">
        <v>1.0</v>
      </c>
      <c r="Q6740" s="196">
        <v>0.0</v>
      </c>
      <c r="R6740" s="196">
        <v>0.0</v>
      </c>
      <c r="S6740" s="109">
        <v>44255.0</v>
      </c>
      <c r="T6740" s="196">
        <f t="shared" si="1"/>
        <v>0</v>
      </c>
    </row>
    <row r="6741">
      <c r="A6741" s="7">
        <v>44255.0</v>
      </c>
      <c r="B6741" s="21">
        <v>1.0</v>
      </c>
      <c r="O6741" s="109">
        <v>44255.0</v>
      </c>
      <c r="P6741" s="11">
        <v>0.0</v>
      </c>
      <c r="Q6741" s="196">
        <v>0.0</v>
      </c>
      <c r="R6741" s="196">
        <v>0.0</v>
      </c>
      <c r="S6741" s="109">
        <v>44255.0</v>
      </c>
      <c r="T6741" s="196">
        <f t="shared" si="1"/>
        <v>0</v>
      </c>
    </row>
    <row r="6742">
      <c r="A6742" s="7">
        <v>44255.0</v>
      </c>
      <c r="B6742" s="21">
        <v>1.0</v>
      </c>
      <c r="O6742" s="109">
        <v>44255.0</v>
      </c>
      <c r="P6742" s="11">
        <v>0.0</v>
      </c>
      <c r="Q6742" s="196">
        <v>0.0</v>
      </c>
      <c r="R6742" s="196">
        <v>0.0</v>
      </c>
      <c r="S6742" s="109">
        <v>44255.0</v>
      </c>
      <c r="T6742" s="196">
        <f t="shared" si="1"/>
        <v>0</v>
      </c>
    </row>
    <row r="6743">
      <c r="A6743" s="7">
        <v>44255.0</v>
      </c>
      <c r="B6743" s="21">
        <v>1.0</v>
      </c>
      <c r="O6743" s="109">
        <v>44255.0</v>
      </c>
      <c r="P6743" s="11">
        <v>0.0</v>
      </c>
      <c r="Q6743" s="196">
        <v>0.0</v>
      </c>
      <c r="R6743" s="196">
        <v>0.0</v>
      </c>
      <c r="S6743" s="109">
        <v>44255.0</v>
      </c>
      <c r="T6743" s="196">
        <f t="shared" si="1"/>
        <v>0</v>
      </c>
    </row>
    <row r="6744">
      <c r="A6744" s="7">
        <v>44255.0</v>
      </c>
      <c r="B6744" s="21">
        <v>1.0</v>
      </c>
      <c r="O6744" s="109">
        <v>44255.0</v>
      </c>
      <c r="P6744" s="11">
        <v>0.0</v>
      </c>
      <c r="Q6744" s="196">
        <v>0.0</v>
      </c>
      <c r="R6744" s="196">
        <v>0.0</v>
      </c>
      <c r="S6744" s="109">
        <v>44255.0</v>
      </c>
      <c r="T6744" s="196">
        <f t="shared" si="1"/>
        <v>0</v>
      </c>
    </row>
    <row r="6745">
      <c r="A6745" s="17">
        <v>44255.0</v>
      </c>
      <c r="B6745" s="21">
        <v>1.0</v>
      </c>
      <c r="O6745" s="197">
        <v>44255.0</v>
      </c>
      <c r="P6745" s="11">
        <v>0.0</v>
      </c>
      <c r="Q6745" s="196">
        <v>0.0</v>
      </c>
      <c r="R6745" s="196">
        <v>0.0</v>
      </c>
      <c r="S6745" s="197">
        <v>44255.0</v>
      </c>
      <c r="T6745" s="196">
        <f t="shared" si="1"/>
        <v>0</v>
      </c>
    </row>
    <row r="6746">
      <c r="A6746" s="7">
        <v>44255.0</v>
      </c>
      <c r="B6746" s="21">
        <v>1.0</v>
      </c>
      <c r="O6746" s="109">
        <v>44255.0</v>
      </c>
      <c r="P6746" s="11">
        <v>0.0</v>
      </c>
      <c r="Q6746" s="196">
        <v>0.0</v>
      </c>
      <c r="R6746" s="196">
        <v>0.0</v>
      </c>
      <c r="S6746" s="109">
        <v>44255.0</v>
      </c>
      <c r="T6746" s="196">
        <f t="shared" si="1"/>
        <v>0</v>
      </c>
    </row>
    <row r="6747">
      <c r="A6747" s="7">
        <v>44255.0</v>
      </c>
      <c r="B6747" s="21">
        <v>1.0</v>
      </c>
      <c r="O6747" s="109">
        <v>44255.0</v>
      </c>
      <c r="P6747" s="11">
        <v>0.0</v>
      </c>
      <c r="Q6747" s="196">
        <v>0.0</v>
      </c>
      <c r="R6747" s="196">
        <v>0.0</v>
      </c>
      <c r="S6747" s="109">
        <v>44255.0</v>
      </c>
      <c r="T6747" s="196">
        <f t="shared" si="1"/>
        <v>0</v>
      </c>
    </row>
    <row r="6748">
      <c r="A6748" s="7">
        <v>44255.0</v>
      </c>
      <c r="B6748" s="21">
        <v>1.0</v>
      </c>
      <c r="O6748" s="109">
        <v>44255.0</v>
      </c>
      <c r="P6748" s="11">
        <v>0.0</v>
      </c>
      <c r="Q6748" s="196">
        <v>0.0</v>
      </c>
      <c r="R6748" s="196">
        <v>0.0</v>
      </c>
      <c r="S6748" s="109">
        <v>44255.0</v>
      </c>
      <c r="T6748" s="196">
        <f t="shared" si="1"/>
        <v>0</v>
      </c>
    </row>
    <row r="6749">
      <c r="A6749" s="7">
        <v>44255.0</v>
      </c>
      <c r="B6749" s="21">
        <v>1.0</v>
      </c>
      <c r="O6749" s="109">
        <v>44255.0</v>
      </c>
      <c r="P6749" s="11">
        <v>0.0</v>
      </c>
      <c r="Q6749" s="196">
        <v>0.0</v>
      </c>
      <c r="R6749" s="196">
        <v>1.0</v>
      </c>
      <c r="S6749" s="109">
        <v>44255.0</v>
      </c>
      <c r="T6749" s="196">
        <f t="shared" si="1"/>
        <v>1</v>
      </c>
    </row>
    <row r="6750">
      <c r="A6750" s="53">
        <v>44255.0</v>
      </c>
      <c r="B6750" s="21">
        <v>1.0</v>
      </c>
      <c r="O6750" s="200">
        <v>44255.0</v>
      </c>
      <c r="P6750" s="11">
        <v>0.0</v>
      </c>
      <c r="Q6750" s="196">
        <v>0.0</v>
      </c>
      <c r="R6750" s="196">
        <v>1.0</v>
      </c>
      <c r="S6750" s="200">
        <v>44255.0</v>
      </c>
      <c r="T6750" s="196">
        <f t="shared" si="1"/>
        <v>1</v>
      </c>
    </row>
    <row r="6751">
      <c r="A6751" s="7">
        <v>44255.0</v>
      </c>
      <c r="B6751" s="21">
        <v>1.0</v>
      </c>
      <c r="O6751" s="109">
        <v>44255.0</v>
      </c>
      <c r="P6751" s="11">
        <v>0.0</v>
      </c>
      <c r="Q6751" s="196">
        <v>0.0</v>
      </c>
      <c r="R6751" s="196">
        <v>1.0</v>
      </c>
      <c r="S6751" s="109">
        <v>44255.0</v>
      </c>
      <c r="T6751" s="196">
        <f t="shared" si="1"/>
        <v>1</v>
      </c>
    </row>
    <row r="6752">
      <c r="A6752" s="7">
        <v>44255.0</v>
      </c>
      <c r="B6752" s="21">
        <v>1.0</v>
      </c>
      <c r="O6752" s="109">
        <v>44255.0</v>
      </c>
      <c r="P6752" s="11">
        <v>0.0</v>
      </c>
      <c r="Q6752" s="196">
        <v>0.0</v>
      </c>
      <c r="R6752" s="196">
        <v>1.0</v>
      </c>
      <c r="S6752" s="109">
        <v>44255.0</v>
      </c>
      <c r="T6752" s="196">
        <f t="shared" si="1"/>
        <v>1</v>
      </c>
    </row>
    <row r="6753">
      <c r="A6753" s="7">
        <v>44255.0</v>
      </c>
      <c r="B6753" s="21">
        <v>1.0</v>
      </c>
      <c r="O6753" s="109">
        <v>44255.0</v>
      </c>
      <c r="P6753" s="11">
        <v>0.0</v>
      </c>
      <c r="Q6753" s="196">
        <v>0.0</v>
      </c>
      <c r="R6753" s="196">
        <v>1.0</v>
      </c>
      <c r="S6753" s="109">
        <v>44255.0</v>
      </c>
      <c r="T6753" s="196">
        <f t="shared" si="1"/>
        <v>1</v>
      </c>
    </row>
    <row r="6754">
      <c r="A6754" s="7">
        <v>44255.0</v>
      </c>
      <c r="B6754" s="21">
        <v>1.0</v>
      </c>
      <c r="O6754" s="109">
        <v>44255.0</v>
      </c>
      <c r="P6754" s="11">
        <v>0.0</v>
      </c>
      <c r="Q6754" s="196">
        <v>1.0</v>
      </c>
      <c r="R6754" s="196">
        <v>0.0</v>
      </c>
      <c r="S6754" s="109">
        <v>44255.0</v>
      </c>
      <c r="T6754" s="196">
        <f t="shared" si="1"/>
        <v>1</v>
      </c>
    </row>
    <row r="6755">
      <c r="A6755" s="7">
        <v>44255.0</v>
      </c>
      <c r="B6755" s="21">
        <v>1.0</v>
      </c>
      <c r="O6755" s="109">
        <v>44255.0</v>
      </c>
      <c r="P6755" s="11">
        <v>0.0</v>
      </c>
      <c r="Q6755" s="196">
        <v>0.0</v>
      </c>
      <c r="R6755" s="196">
        <v>0.0</v>
      </c>
      <c r="S6755" s="109">
        <v>44255.0</v>
      </c>
      <c r="T6755" s="196">
        <f t="shared" si="1"/>
        <v>0</v>
      </c>
    </row>
    <row r="6756">
      <c r="A6756" s="17">
        <v>44255.0</v>
      </c>
      <c r="B6756" s="21">
        <v>1.0</v>
      </c>
      <c r="O6756" s="197">
        <v>44255.0</v>
      </c>
      <c r="P6756" s="11">
        <v>0.0</v>
      </c>
      <c r="Q6756" s="196">
        <v>0.0</v>
      </c>
      <c r="R6756" s="196">
        <v>0.0</v>
      </c>
      <c r="S6756" s="197">
        <v>44255.0</v>
      </c>
      <c r="T6756" s="196">
        <f t="shared" si="1"/>
        <v>0</v>
      </c>
    </row>
    <row r="6757">
      <c r="A6757" s="7">
        <v>44256.0</v>
      </c>
      <c r="B6757" s="21">
        <v>1.0</v>
      </c>
      <c r="O6757" s="109">
        <v>44256.0</v>
      </c>
      <c r="P6757" s="11">
        <v>0.0</v>
      </c>
      <c r="Q6757" s="196">
        <v>1.0</v>
      </c>
      <c r="R6757" s="196">
        <v>0.0</v>
      </c>
      <c r="S6757" s="109">
        <v>44256.0</v>
      </c>
      <c r="T6757" s="196">
        <f t="shared" si="1"/>
        <v>1</v>
      </c>
    </row>
    <row r="6758">
      <c r="A6758" s="7">
        <v>44256.0</v>
      </c>
      <c r="B6758" s="21">
        <v>1.0</v>
      </c>
      <c r="O6758" s="109">
        <v>44256.0</v>
      </c>
      <c r="P6758" s="11">
        <v>1.0</v>
      </c>
      <c r="Q6758" s="196">
        <v>0.0</v>
      </c>
      <c r="R6758" s="196">
        <v>0.0</v>
      </c>
      <c r="S6758" s="109">
        <v>44256.0</v>
      </c>
      <c r="T6758" s="196">
        <f t="shared" si="1"/>
        <v>0</v>
      </c>
    </row>
    <row r="6759">
      <c r="A6759" s="7">
        <v>44256.0</v>
      </c>
      <c r="B6759" s="21">
        <v>1.0</v>
      </c>
      <c r="O6759" s="109">
        <v>44256.0</v>
      </c>
      <c r="P6759" s="11">
        <v>0.0</v>
      </c>
      <c r="Q6759" s="196">
        <v>0.0</v>
      </c>
      <c r="R6759" s="196">
        <v>1.0</v>
      </c>
      <c r="S6759" s="109">
        <v>44256.0</v>
      </c>
      <c r="T6759" s="196">
        <f t="shared" si="1"/>
        <v>1</v>
      </c>
    </row>
    <row r="6760">
      <c r="A6760" s="7">
        <v>44256.0</v>
      </c>
      <c r="B6760" s="21">
        <v>1.0</v>
      </c>
      <c r="O6760" s="109">
        <v>44256.0</v>
      </c>
      <c r="P6760" s="11">
        <v>0.0</v>
      </c>
      <c r="Q6760" s="196">
        <v>0.0</v>
      </c>
      <c r="R6760" s="196">
        <v>0.0</v>
      </c>
      <c r="S6760" s="109">
        <v>44256.0</v>
      </c>
      <c r="T6760" s="196">
        <f t="shared" si="1"/>
        <v>0</v>
      </c>
    </row>
    <row r="6761">
      <c r="A6761" s="7">
        <v>44256.0</v>
      </c>
      <c r="B6761" s="21">
        <v>1.0</v>
      </c>
      <c r="O6761" s="109">
        <v>44256.0</v>
      </c>
      <c r="P6761" s="11">
        <v>1.0</v>
      </c>
      <c r="Q6761" s="196">
        <v>0.0</v>
      </c>
      <c r="R6761" s="196">
        <v>0.0</v>
      </c>
      <c r="S6761" s="109">
        <v>44256.0</v>
      </c>
      <c r="T6761" s="196">
        <f t="shared" si="1"/>
        <v>0</v>
      </c>
    </row>
    <row r="6762">
      <c r="A6762" s="7">
        <v>44256.0</v>
      </c>
      <c r="B6762" s="21">
        <v>1.0</v>
      </c>
      <c r="O6762" s="109">
        <v>44256.0</v>
      </c>
      <c r="P6762" s="11">
        <v>1.0</v>
      </c>
      <c r="Q6762" s="196">
        <v>0.0</v>
      </c>
      <c r="R6762" s="196">
        <v>0.0</v>
      </c>
      <c r="S6762" s="109">
        <v>44256.0</v>
      </c>
      <c r="T6762" s="196">
        <f t="shared" si="1"/>
        <v>0</v>
      </c>
    </row>
    <row r="6763">
      <c r="A6763" s="7">
        <v>44256.0</v>
      </c>
      <c r="B6763" s="21">
        <v>1.0</v>
      </c>
      <c r="O6763" s="109">
        <v>44256.0</v>
      </c>
      <c r="P6763" s="11">
        <v>0.0</v>
      </c>
      <c r="Q6763" s="196">
        <v>0.0</v>
      </c>
      <c r="R6763" s="196">
        <v>0.0</v>
      </c>
      <c r="S6763" s="109">
        <v>44256.0</v>
      </c>
      <c r="T6763" s="196">
        <f t="shared" si="1"/>
        <v>0</v>
      </c>
    </row>
    <row r="6764">
      <c r="A6764" s="82">
        <v>44256.0</v>
      </c>
      <c r="B6764" s="21">
        <v>1.0</v>
      </c>
      <c r="O6764" s="160">
        <v>44256.0</v>
      </c>
      <c r="P6764" s="11">
        <v>0.0</v>
      </c>
      <c r="Q6764" s="196">
        <v>0.0</v>
      </c>
      <c r="R6764" s="196">
        <v>0.0</v>
      </c>
      <c r="S6764" s="160">
        <v>44256.0</v>
      </c>
      <c r="T6764" s="196">
        <f t="shared" si="1"/>
        <v>0</v>
      </c>
    </row>
    <row r="6765">
      <c r="A6765" s="82">
        <v>44256.0</v>
      </c>
      <c r="B6765" s="21">
        <v>1.0</v>
      </c>
      <c r="O6765" s="160">
        <v>44256.0</v>
      </c>
      <c r="P6765" s="11">
        <v>0.0</v>
      </c>
      <c r="Q6765" s="196">
        <v>0.0</v>
      </c>
      <c r="R6765" s="196">
        <v>0.0</v>
      </c>
      <c r="S6765" s="160">
        <v>44256.0</v>
      </c>
      <c r="T6765" s="196">
        <f t="shared" si="1"/>
        <v>0</v>
      </c>
    </row>
    <row r="6766">
      <c r="A6766" s="82">
        <v>44256.0</v>
      </c>
      <c r="B6766" s="21">
        <v>1.0</v>
      </c>
      <c r="O6766" s="160">
        <v>44256.0</v>
      </c>
      <c r="P6766" s="11">
        <v>0.0</v>
      </c>
      <c r="Q6766" s="196">
        <v>0.0</v>
      </c>
      <c r="R6766" s="196">
        <v>0.0</v>
      </c>
      <c r="S6766" s="160">
        <v>44256.0</v>
      </c>
      <c r="T6766" s="196">
        <f t="shared" si="1"/>
        <v>0</v>
      </c>
    </row>
    <row r="6767">
      <c r="A6767" s="7">
        <v>44256.0</v>
      </c>
      <c r="B6767" s="21">
        <v>1.0</v>
      </c>
      <c r="O6767" s="109">
        <v>44256.0</v>
      </c>
      <c r="P6767" s="11">
        <v>0.0</v>
      </c>
      <c r="Q6767" s="196">
        <v>1.0</v>
      </c>
      <c r="R6767" s="196">
        <v>0.0</v>
      </c>
      <c r="S6767" s="109">
        <v>44256.0</v>
      </c>
      <c r="T6767" s="196">
        <f t="shared" si="1"/>
        <v>1</v>
      </c>
    </row>
    <row r="6768">
      <c r="A6768" s="7">
        <v>44256.0</v>
      </c>
      <c r="B6768" s="21">
        <v>1.0</v>
      </c>
      <c r="O6768" s="109">
        <v>44256.0</v>
      </c>
      <c r="P6768" s="11">
        <v>1.0</v>
      </c>
      <c r="Q6768" s="196">
        <v>0.0</v>
      </c>
      <c r="R6768" s="196">
        <v>0.0</v>
      </c>
      <c r="S6768" s="109">
        <v>44256.0</v>
      </c>
      <c r="T6768" s="196">
        <f t="shared" si="1"/>
        <v>0</v>
      </c>
    </row>
    <row r="6769">
      <c r="A6769" s="7">
        <v>44256.0</v>
      </c>
      <c r="B6769" s="21">
        <v>1.0</v>
      </c>
      <c r="O6769" s="109">
        <v>44256.0</v>
      </c>
      <c r="P6769" s="11">
        <v>0.0</v>
      </c>
      <c r="Q6769" s="196">
        <v>0.0</v>
      </c>
      <c r="R6769" s="196">
        <v>0.0</v>
      </c>
      <c r="S6769" s="109">
        <v>44256.0</v>
      </c>
      <c r="T6769" s="196">
        <f t="shared" si="1"/>
        <v>0</v>
      </c>
    </row>
    <row r="6770">
      <c r="A6770" s="7">
        <v>44256.0</v>
      </c>
      <c r="B6770" s="21">
        <v>1.0</v>
      </c>
      <c r="O6770" s="109">
        <v>44256.0</v>
      </c>
      <c r="P6770" s="11">
        <v>1.0</v>
      </c>
      <c r="Q6770" s="196">
        <v>0.0</v>
      </c>
      <c r="R6770" s="196">
        <v>0.0</v>
      </c>
      <c r="S6770" s="109">
        <v>44256.0</v>
      </c>
      <c r="T6770" s="196">
        <f t="shared" si="1"/>
        <v>0</v>
      </c>
    </row>
    <row r="6771">
      <c r="A6771" s="7">
        <v>44256.0</v>
      </c>
      <c r="B6771" s="21">
        <v>1.0</v>
      </c>
      <c r="O6771" s="109">
        <v>44256.0</v>
      </c>
      <c r="P6771" s="11">
        <v>0.0</v>
      </c>
      <c r="Q6771" s="196">
        <v>0.0</v>
      </c>
      <c r="R6771" s="196">
        <v>0.0</v>
      </c>
      <c r="S6771" s="109">
        <v>44256.0</v>
      </c>
      <c r="T6771" s="196">
        <f t="shared" si="1"/>
        <v>0</v>
      </c>
    </row>
    <row r="6772">
      <c r="A6772" s="17">
        <v>44256.0</v>
      </c>
      <c r="B6772" s="21">
        <v>1.0</v>
      </c>
      <c r="O6772" s="197">
        <v>44256.0</v>
      </c>
      <c r="P6772" s="11">
        <v>1.0</v>
      </c>
      <c r="Q6772" s="196">
        <v>0.0</v>
      </c>
      <c r="R6772" s="196">
        <v>0.0</v>
      </c>
      <c r="S6772" s="197">
        <v>44256.0</v>
      </c>
      <c r="T6772" s="196">
        <f t="shared" si="1"/>
        <v>0</v>
      </c>
    </row>
    <row r="6773">
      <c r="A6773" s="17">
        <v>44256.0</v>
      </c>
      <c r="B6773" s="21">
        <v>1.0</v>
      </c>
      <c r="O6773" s="197">
        <v>44256.0</v>
      </c>
      <c r="P6773" s="11">
        <v>1.0</v>
      </c>
      <c r="Q6773" s="196">
        <v>0.0</v>
      </c>
      <c r="R6773" s="196">
        <v>0.0</v>
      </c>
      <c r="S6773" s="197">
        <v>44256.0</v>
      </c>
      <c r="T6773" s="196">
        <f t="shared" si="1"/>
        <v>0</v>
      </c>
    </row>
    <row r="6774">
      <c r="A6774" s="17">
        <v>44256.0</v>
      </c>
      <c r="B6774" s="21">
        <v>1.0</v>
      </c>
      <c r="O6774" s="197">
        <v>44256.0</v>
      </c>
      <c r="P6774" s="11">
        <v>0.0</v>
      </c>
      <c r="Q6774" s="196">
        <v>0.0</v>
      </c>
      <c r="R6774" s="196">
        <v>1.0</v>
      </c>
      <c r="S6774" s="197">
        <v>44256.0</v>
      </c>
      <c r="T6774" s="196">
        <f t="shared" si="1"/>
        <v>1</v>
      </c>
    </row>
    <row r="6775">
      <c r="A6775" s="7">
        <v>44256.0</v>
      </c>
      <c r="B6775" s="21">
        <v>1.0</v>
      </c>
      <c r="O6775" s="109">
        <v>44256.0</v>
      </c>
      <c r="P6775" s="11">
        <v>1.0</v>
      </c>
      <c r="Q6775" s="196">
        <v>0.0</v>
      </c>
      <c r="R6775" s="196">
        <v>0.0</v>
      </c>
      <c r="S6775" s="109">
        <v>44256.0</v>
      </c>
      <c r="T6775" s="196">
        <f t="shared" si="1"/>
        <v>0</v>
      </c>
    </row>
    <row r="6776">
      <c r="A6776" s="7">
        <v>44256.0</v>
      </c>
      <c r="B6776" s="21">
        <v>1.0</v>
      </c>
      <c r="O6776" s="109">
        <v>44256.0</v>
      </c>
      <c r="P6776" s="11">
        <v>0.0</v>
      </c>
      <c r="Q6776" s="196">
        <v>0.0</v>
      </c>
      <c r="R6776" s="196">
        <v>0.0</v>
      </c>
      <c r="S6776" s="109">
        <v>44256.0</v>
      </c>
      <c r="T6776" s="196">
        <f t="shared" si="1"/>
        <v>0</v>
      </c>
    </row>
    <row r="6777">
      <c r="A6777" s="7">
        <v>44256.0</v>
      </c>
      <c r="B6777" s="21">
        <v>1.0</v>
      </c>
      <c r="O6777" s="109">
        <v>44256.0</v>
      </c>
      <c r="P6777" s="11">
        <v>0.0</v>
      </c>
      <c r="Q6777" s="196">
        <v>0.0</v>
      </c>
      <c r="R6777" s="196">
        <v>0.0</v>
      </c>
      <c r="S6777" s="109">
        <v>44256.0</v>
      </c>
      <c r="T6777" s="196">
        <f t="shared" si="1"/>
        <v>0</v>
      </c>
    </row>
    <row r="6778">
      <c r="A6778" s="7">
        <v>44256.0</v>
      </c>
      <c r="B6778" s="21">
        <v>1.0</v>
      </c>
      <c r="O6778" s="109">
        <v>44256.0</v>
      </c>
      <c r="P6778" s="11">
        <v>0.0</v>
      </c>
      <c r="Q6778" s="196">
        <v>0.0</v>
      </c>
      <c r="R6778" s="196">
        <v>0.0</v>
      </c>
      <c r="S6778" s="109">
        <v>44256.0</v>
      </c>
      <c r="T6778" s="196">
        <f t="shared" si="1"/>
        <v>0</v>
      </c>
    </row>
    <row r="6779">
      <c r="A6779" s="60">
        <v>44256.0</v>
      </c>
      <c r="B6779" s="21">
        <v>1.0</v>
      </c>
      <c r="O6779" s="160">
        <v>44256.0</v>
      </c>
      <c r="P6779" s="11">
        <v>1.0</v>
      </c>
      <c r="Q6779" s="196">
        <v>0.0</v>
      </c>
      <c r="R6779" s="196">
        <v>0.0</v>
      </c>
      <c r="S6779" s="160">
        <v>44256.0</v>
      </c>
      <c r="T6779" s="196">
        <f t="shared" si="1"/>
        <v>0</v>
      </c>
    </row>
    <row r="6780">
      <c r="A6780" s="7">
        <v>44256.0</v>
      </c>
      <c r="B6780" s="21">
        <v>1.0</v>
      </c>
      <c r="O6780" s="109">
        <v>44256.0</v>
      </c>
      <c r="P6780" s="11">
        <v>0.0</v>
      </c>
      <c r="Q6780" s="196">
        <v>0.0</v>
      </c>
      <c r="R6780" s="196">
        <v>0.0</v>
      </c>
      <c r="S6780" s="109">
        <v>44256.0</v>
      </c>
      <c r="T6780" s="196">
        <f t="shared" si="1"/>
        <v>0</v>
      </c>
    </row>
    <row r="6781">
      <c r="A6781" s="7">
        <v>44256.0</v>
      </c>
      <c r="B6781" s="21">
        <v>1.0</v>
      </c>
      <c r="O6781" s="109">
        <v>44256.0</v>
      </c>
      <c r="P6781" s="11">
        <v>0.0</v>
      </c>
      <c r="Q6781" s="196">
        <v>0.0</v>
      </c>
      <c r="R6781" s="196">
        <v>0.0</v>
      </c>
      <c r="S6781" s="109">
        <v>44256.0</v>
      </c>
      <c r="T6781" s="196">
        <f t="shared" si="1"/>
        <v>0</v>
      </c>
    </row>
    <row r="6782">
      <c r="A6782" s="7">
        <v>44256.0</v>
      </c>
      <c r="B6782" s="21">
        <v>1.0</v>
      </c>
      <c r="O6782" s="109">
        <v>44256.0</v>
      </c>
      <c r="P6782" s="11">
        <v>0.0</v>
      </c>
      <c r="Q6782" s="196">
        <v>0.0</v>
      </c>
      <c r="R6782" s="196">
        <v>0.0</v>
      </c>
      <c r="S6782" s="109">
        <v>44256.0</v>
      </c>
      <c r="T6782" s="196">
        <f t="shared" si="1"/>
        <v>0</v>
      </c>
    </row>
    <row r="6783">
      <c r="A6783" s="7">
        <v>44256.0</v>
      </c>
      <c r="B6783" s="21">
        <v>1.0</v>
      </c>
      <c r="O6783" s="109">
        <v>44256.0</v>
      </c>
      <c r="P6783" s="11">
        <v>0.0</v>
      </c>
      <c r="Q6783" s="196">
        <v>0.0</v>
      </c>
      <c r="R6783" s="196">
        <v>0.0</v>
      </c>
      <c r="S6783" s="109">
        <v>44256.0</v>
      </c>
      <c r="T6783" s="196">
        <f t="shared" si="1"/>
        <v>0</v>
      </c>
    </row>
    <row r="6784">
      <c r="A6784" s="7">
        <v>44256.0</v>
      </c>
      <c r="B6784" s="21">
        <v>1.0</v>
      </c>
      <c r="O6784" s="109">
        <v>44256.0</v>
      </c>
      <c r="P6784" s="11">
        <v>0.0</v>
      </c>
      <c r="Q6784" s="196">
        <v>0.0</v>
      </c>
      <c r="R6784" s="196">
        <v>0.0</v>
      </c>
      <c r="S6784" s="109">
        <v>44256.0</v>
      </c>
      <c r="T6784" s="196">
        <f t="shared" si="1"/>
        <v>0</v>
      </c>
    </row>
    <row r="6785">
      <c r="A6785" s="7">
        <v>44256.0</v>
      </c>
      <c r="B6785" s="21">
        <v>1.0</v>
      </c>
      <c r="O6785" s="109">
        <v>44256.0</v>
      </c>
      <c r="P6785" s="11">
        <v>0.0</v>
      </c>
      <c r="Q6785" s="196">
        <v>0.0</v>
      </c>
      <c r="R6785" s="196">
        <v>0.0</v>
      </c>
      <c r="S6785" s="109">
        <v>44256.0</v>
      </c>
      <c r="T6785" s="196">
        <f t="shared" si="1"/>
        <v>0</v>
      </c>
    </row>
    <row r="6786">
      <c r="A6786" s="7">
        <v>44256.0</v>
      </c>
      <c r="B6786" s="21">
        <v>1.0</v>
      </c>
      <c r="O6786" s="109">
        <v>44256.0</v>
      </c>
      <c r="P6786" s="11">
        <v>0.0</v>
      </c>
      <c r="Q6786" s="196">
        <v>0.0</v>
      </c>
      <c r="R6786" s="196">
        <v>0.0</v>
      </c>
      <c r="S6786" s="109">
        <v>44256.0</v>
      </c>
      <c r="T6786" s="196">
        <f t="shared" si="1"/>
        <v>0</v>
      </c>
    </row>
    <row r="6787">
      <c r="A6787" s="7">
        <v>44256.0</v>
      </c>
      <c r="B6787" s="21">
        <v>1.0</v>
      </c>
      <c r="O6787" s="109">
        <v>44256.0</v>
      </c>
      <c r="P6787" s="11">
        <v>0.0</v>
      </c>
      <c r="Q6787" s="196">
        <v>0.0</v>
      </c>
      <c r="R6787" s="196">
        <v>0.0</v>
      </c>
      <c r="S6787" s="109">
        <v>44256.0</v>
      </c>
      <c r="T6787" s="196">
        <f t="shared" si="1"/>
        <v>0</v>
      </c>
    </row>
    <row r="6788">
      <c r="A6788" s="7">
        <v>44256.0</v>
      </c>
      <c r="B6788" s="21">
        <v>1.0</v>
      </c>
      <c r="O6788" s="109">
        <v>44256.0</v>
      </c>
      <c r="P6788" s="11">
        <v>0.0</v>
      </c>
      <c r="Q6788" s="196">
        <v>0.0</v>
      </c>
      <c r="R6788" s="196">
        <v>1.0</v>
      </c>
      <c r="S6788" s="109">
        <v>44256.0</v>
      </c>
      <c r="T6788" s="196">
        <f t="shared" si="1"/>
        <v>1</v>
      </c>
    </row>
    <row r="6789">
      <c r="A6789" s="17">
        <v>44256.0</v>
      </c>
      <c r="B6789" s="21">
        <v>1.0</v>
      </c>
      <c r="O6789" s="197">
        <v>44256.0</v>
      </c>
      <c r="P6789" s="11">
        <v>0.0</v>
      </c>
      <c r="Q6789" s="196">
        <v>0.0</v>
      </c>
      <c r="R6789" s="196">
        <v>0.0</v>
      </c>
      <c r="S6789" s="197">
        <v>44256.0</v>
      </c>
      <c r="T6789" s="196">
        <f t="shared" si="1"/>
        <v>0</v>
      </c>
    </row>
    <row r="6790">
      <c r="A6790" s="7">
        <v>44257.0</v>
      </c>
      <c r="B6790" s="21">
        <v>1.0</v>
      </c>
      <c r="O6790" s="109">
        <v>44257.0</v>
      </c>
      <c r="P6790" s="11">
        <v>0.0</v>
      </c>
      <c r="Q6790" s="196">
        <v>1.0</v>
      </c>
      <c r="R6790" s="196">
        <v>0.0</v>
      </c>
      <c r="S6790" s="109">
        <v>44257.0</v>
      </c>
      <c r="T6790" s="196">
        <f t="shared" si="1"/>
        <v>1</v>
      </c>
    </row>
    <row r="6791">
      <c r="A6791" s="7">
        <v>44257.0</v>
      </c>
      <c r="B6791" s="21">
        <v>1.0</v>
      </c>
      <c r="O6791" s="109">
        <v>44257.0</v>
      </c>
      <c r="P6791" s="11">
        <v>1.0</v>
      </c>
      <c r="Q6791" s="196">
        <v>0.0</v>
      </c>
      <c r="R6791" s="196">
        <v>0.0</v>
      </c>
      <c r="S6791" s="109">
        <v>44257.0</v>
      </c>
      <c r="T6791" s="196">
        <f t="shared" si="1"/>
        <v>0</v>
      </c>
    </row>
    <row r="6792">
      <c r="A6792" s="7">
        <v>44257.0</v>
      </c>
      <c r="B6792" s="21">
        <v>1.0</v>
      </c>
      <c r="O6792" s="109">
        <v>44257.0</v>
      </c>
      <c r="P6792" s="11">
        <v>1.0</v>
      </c>
      <c r="Q6792" s="196">
        <v>0.0</v>
      </c>
      <c r="R6792" s="196">
        <v>0.0</v>
      </c>
      <c r="S6792" s="109">
        <v>44257.0</v>
      </c>
      <c r="T6792" s="196">
        <f t="shared" si="1"/>
        <v>0</v>
      </c>
    </row>
    <row r="6793">
      <c r="A6793" s="7">
        <v>44257.0</v>
      </c>
      <c r="B6793" s="21">
        <v>1.0</v>
      </c>
      <c r="O6793" s="109">
        <v>44257.0</v>
      </c>
      <c r="P6793" s="11">
        <v>1.0</v>
      </c>
      <c r="Q6793" s="196">
        <v>0.0</v>
      </c>
      <c r="R6793" s="196">
        <v>0.0</v>
      </c>
      <c r="S6793" s="109">
        <v>44257.0</v>
      </c>
      <c r="T6793" s="196">
        <f t="shared" si="1"/>
        <v>0</v>
      </c>
    </row>
    <row r="6794">
      <c r="A6794" s="7">
        <v>44257.0</v>
      </c>
      <c r="B6794" s="21">
        <v>1.0</v>
      </c>
      <c r="O6794" s="109">
        <v>44257.0</v>
      </c>
      <c r="P6794" s="11">
        <v>1.0</v>
      </c>
      <c r="Q6794" s="196">
        <v>0.0</v>
      </c>
      <c r="R6794" s="196">
        <v>0.0</v>
      </c>
      <c r="S6794" s="109">
        <v>44257.0</v>
      </c>
      <c r="T6794" s="196">
        <f t="shared" si="1"/>
        <v>0</v>
      </c>
    </row>
    <row r="6795">
      <c r="A6795" s="77">
        <v>44257.0</v>
      </c>
      <c r="B6795" s="21">
        <v>1.0</v>
      </c>
      <c r="O6795" s="202">
        <v>44257.0</v>
      </c>
      <c r="P6795" s="11">
        <v>1.0</v>
      </c>
      <c r="Q6795" s="196">
        <v>0.0</v>
      </c>
      <c r="R6795" s="196">
        <v>0.0</v>
      </c>
      <c r="S6795" s="202">
        <v>44257.0</v>
      </c>
      <c r="T6795" s="196">
        <f t="shared" si="1"/>
        <v>0</v>
      </c>
    </row>
    <row r="6796">
      <c r="A6796" s="77">
        <v>44257.0</v>
      </c>
      <c r="B6796" s="21">
        <v>1.0</v>
      </c>
      <c r="O6796" s="202">
        <v>44257.0</v>
      </c>
      <c r="P6796" s="11">
        <v>1.0</v>
      </c>
      <c r="Q6796" s="196">
        <v>0.0</v>
      </c>
      <c r="R6796" s="196">
        <v>0.0</v>
      </c>
      <c r="S6796" s="202">
        <v>44257.0</v>
      </c>
      <c r="T6796" s="196">
        <f t="shared" si="1"/>
        <v>0</v>
      </c>
    </row>
    <row r="6797">
      <c r="A6797" s="7">
        <v>44257.0</v>
      </c>
      <c r="B6797" s="21">
        <v>1.0</v>
      </c>
      <c r="O6797" s="109">
        <v>44257.0</v>
      </c>
      <c r="P6797" s="11">
        <v>1.0</v>
      </c>
      <c r="Q6797" s="196">
        <v>0.0</v>
      </c>
      <c r="R6797" s="196">
        <v>0.0</v>
      </c>
      <c r="S6797" s="109">
        <v>44257.0</v>
      </c>
      <c r="T6797" s="196">
        <f t="shared" si="1"/>
        <v>0</v>
      </c>
    </row>
    <row r="6798">
      <c r="A6798" s="7">
        <v>44257.0</v>
      </c>
      <c r="B6798" s="21">
        <v>1.0</v>
      </c>
      <c r="O6798" s="109">
        <v>44257.0</v>
      </c>
      <c r="P6798" s="11">
        <v>0.0</v>
      </c>
      <c r="Q6798" s="196">
        <v>0.0</v>
      </c>
      <c r="R6798" s="196">
        <v>1.0</v>
      </c>
      <c r="S6798" s="109">
        <v>44257.0</v>
      </c>
      <c r="T6798" s="196">
        <f t="shared" si="1"/>
        <v>1</v>
      </c>
    </row>
    <row r="6799">
      <c r="A6799" s="7">
        <v>44257.0</v>
      </c>
      <c r="B6799" s="21">
        <v>1.0</v>
      </c>
      <c r="O6799" s="109">
        <v>44257.0</v>
      </c>
      <c r="P6799" s="11">
        <v>0.0</v>
      </c>
      <c r="Q6799" s="196">
        <v>0.0</v>
      </c>
      <c r="R6799" s="196">
        <v>1.0</v>
      </c>
      <c r="S6799" s="109">
        <v>44257.0</v>
      </c>
      <c r="T6799" s="196">
        <f t="shared" si="1"/>
        <v>1</v>
      </c>
    </row>
    <row r="6800">
      <c r="A6800" s="7">
        <v>44257.0</v>
      </c>
      <c r="B6800" s="21">
        <v>1.0</v>
      </c>
      <c r="O6800" s="109">
        <v>44257.0</v>
      </c>
      <c r="P6800" s="11">
        <v>0.0</v>
      </c>
      <c r="Q6800" s="196">
        <v>0.0</v>
      </c>
      <c r="R6800" s="196">
        <v>1.0</v>
      </c>
      <c r="S6800" s="109">
        <v>44257.0</v>
      </c>
      <c r="T6800" s="196">
        <f t="shared" si="1"/>
        <v>1</v>
      </c>
    </row>
    <row r="6801">
      <c r="A6801" s="7">
        <v>44257.0</v>
      </c>
      <c r="B6801" s="21">
        <v>1.0</v>
      </c>
      <c r="O6801" s="109">
        <v>44257.0</v>
      </c>
      <c r="P6801" s="11">
        <v>0.0</v>
      </c>
      <c r="Q6801" s="196">
        <v>1.0</v>
      </c>
      <c r="R6801" s="196">
        <v>0.0</v>
      </c>
      <c r="S6801" s="109">
        <v>44257.0</v>
      </c>
      <c r="T6801" s="196">
        <f t="shared" si="1"/>
        <v>1</v>
      </c>
    </row>
    <row r="6802">
      <c r="A6802" s="7">
        <v>44257.0</v>
      </c>
      <c r="B6802" s="21">
        <v>1.0</v>
      </c>
      <c r="O6802" s="109">
        <v>44257.0</v>
      </c>
      <c r="P6802" s="11">
        <v>1.0</v>
      </c>
      <c r="Q6802" s="196">
        <v>0.0</v>
      </c>
      <c r="R6802" s="196">
        <v>0.0</v>
      </c>
      <c r="S6802" s="109">
        <v>44257.0</v>
      </c>
      <c r="T6802" s="196">
        <f t="shared" si="1"/>
        <v>0</v>
      </c>
    </row>
    <row r="6803">
      <c r="A6803" s="7">
        <v>44257.0</v>
      </c>
      <c r="B6803" s="21">
        <v>1.0</v>
      </c>
      <c r="O6803" s="109">
        <v>44257.0</v>
      </c>
      <c r="P6803" s="11">
        <v>0.0</v>
      </c>
      <c r="Q6803" s="196">
        <v>0.0</v>
      </c>
      <c r="R6803" s="196">
        <v>0.0</v>
      </c>
      <c r="S6803" s="109">
        <v>44257.0</v>
      </c>
      <c r="T6803" s="196">
        <f t="shared" si="1"/>
        <v>0</v>
      </c>
    </row>
    <row r="6804">
      <c r="A6804" s="7">
        <v>44257.0</v>
      </c>
      <c r="B6804" s="21">
        <v>1.0</v>
      </c>
      <c r="O6804" s="109">
        <v>44257.0</v>
      </c>
      <c r="P6804" s="11">
        <v>0.0</v>
      </c>
      <c r="Q6804" s="196">
        <v>0.0</v>
      </c>
      <c r="R6804" s="196">
        <v>0.0</v>
      </c>
      <c r="S6804" s="109">
        <v>44257.0</v>
      </c>
      <c r="T6804" s="196">
        <f t="shared" si="1"/>
        <v>0</v>
      </c>
    </row>
    <row r="6805">
      <c r="A6805" s="7">
        <v>44257.0</v>
      </c>
      <c r="B6805" s="21">
        <v>1.0</v>
      </c>
      <c r="O6805" s="109">
        <v>44257.0</v>
      </c>
      <c r="P6805" s="11">
        <v>0.0</v>
      </c>
      <c r="Q6805" s="196">
        <v>0.0</v>
      </c>
      <c r="R6805" s="196">
        <v>0.0</v>
      </c>
      <c r="S6805" s="109">
        <v>44257.0</v>
      </c>
      <c r="T6805" s="196">
        <f t="shared" si="1"/>
        <v>0</v>
      </c>
    </row>
    <row r="6806">
      <c r="A6806" s="7">
        <v>44257.0</v>
      </c>
      <c r="B6806" s="21">
        <v>1.0</v>
      </c>
      <c r="O6806" s="109">
        <v>44257.0</v>
      </c>
      <c r="P6806" s="11">
        <v>0.0</v>
      </c>
      <c r="Q6806" s="196">
        <v>0.0</v>
      </c>
      <c r="R6806" s="196">
        <v>0.0</v>
      </c>
      <c r="S6806" s="109">
        <v>44257.0</v>
      </c>
      <c r="T6806" s="196">
        <f t="shared" si="1"/>
        <v>0</v>
      </c>
    </row>
    <row r="6807">
      <c r="A6807" s="7">
        <v>44257.0</v>
      </c>
      <c r="B6807" s="21">
        <v>1.0</v>
      </c>
      <c r="O6807" s="109">
        <v>44257.0</v>
      </c>
      <c r="P6807" s="11">
        <v>1.0</v>
      </c>
      <c r="Q6807" s="196">
        <v>0.0</v>
      </c>
      <c r="R6807" s="196">
        <v>0.0</v>
      </c>
      <c r="S6807" s="109">
        <v>44257.0</v>
      </c>
      <c r="T6807" s="196">
        <f t="shared" si="1"/>
        <v>0</v>
      </c>
    </row>
    <row r="6808">
      <c r="A6808" s="7">
        <v>44257.0</v>
      </c>
      <c r="B6808" s="21">
        <v>1.0</v>
      </c>
      <c r="O6808" s="109">
        <v>44257.0</v>
      </c>
      <c r="P6808" s="11">
        <v>1.0</v>
      </c>
      <c r="Q6808" s="196">
        <v>0.0</v>
      </c>
      <c r="R6808" s="196">
        <v>0.0</v>
      </c>
      <c r="S6808" s="109">
        <v>44257.0</v>
      </c>
      <c r="T6808" s="196">
        <f t="shared" si="1"/>
        <v>0</v>
      </c>
    </row>
    <row r="6809">
      <c r="A6809" s="7">
        <v>44257.0</v>
      </c>
      <c r="B6809" s="21">
        <v>1.0</v>
      </c>
      <c r="O6809" s="109">
        <v>44257.0</v>
      </c>
      <c r="P6809" s="11">
        <v>1.0</v>
      </c>
      <c r="Q6809" s="196">
        <v>0.0</v>
      </c>
      <c r="R6809" s="196">
        <v>0.0</v>
      </c>
      <c r="S6809" s="109">
        <v>44257.0</v>
      </c>
      <c r="T6809" s="196">
        <f t="shared" si="1"/>
        <v>0</v>
      </c>
    </row>
    <row r="6810">
      <c r="A6810" s="60">
        <v>44257.0</v>
      </c>
      <c r="B6810" s="21">
        <v>1.0</v>
      </c>
      <c r="O6810" s="160">
        <v>44257.0</v>
      </c>
      <c r="P6810" s="11">
        <v>1.0</v>
      </c>
      <c r="Q6810" s="196">
        <v>0.0</v>
      </c>
      <c r="R6810" s="196">
        <v>0.0</v>
      </c>
      <c r="S6810" s="160">
        <v>44257.0</v>
      </c>
      <c r="T6810" s="196">
        <f t="shared" si="1"/>
        <v>0</v>
      </c>
    </row>
    <row r="6811">
      <c r="A6811" s="7">
        <v>44257.0</v>
      </c>
      <c r="B6811" s="21">
        <v>1.0</v>
      </c>
      <c r="O6811" s="109">
        <v>44257.0</v>
      </c>
      <c r="P6811" s="11">
        <v>1.0</v>
      </c>
      <c r="Q6811" s="196">
        <v>0.0</v>
      </c>
      <c r="R6811" s="196">
        <v>0.0</v>
      </c>
      <c r="S6811" s="109">
        <v>44257.0</v>
      </c>
      <c r="T6811" s="196">
        <f t="shared" si="1"/>
        <v>0</v>
      </c>
    </row>
    <row r="6812">
      <c r="A6812" s="7">
        <v>44257.0</v>
      </c>
      <c r="B6812" s="21">
        <v>1.0</v>
      </c>
      <c r="O6812" s="109">
        <v>44257.0</v>
      </c>
      <c r="P6812" s="11">
        <v>1.0</v>
      </c>
      <c r="Q6812" s="196">
        <v>0.0</v>
      </c>
      <c r="R6812" s="196">
        <v>0.0</v>
      </c>
      <c r="S6812" s="109">
        <v>44257.0</v>
      </c>
      <c r="T6812" s="196">
        <f t="shared" si="1"/>
        <v>0</v>
      </c>
    </row>
    <row r="6813">
      <c r="A6813" s="7">
        <v>44257.0</v>
      </c>
      <c r="B6813" s="21">
        <v>1.0</v>
      </c>
      <c r="O6813" s="109">
        <v>44257.0</v>
      </c>
      <c r="P6813" s="11">
        <v>1.0</v>
      </c>
      <c r="Q6813" s="196">
        <v>0.0</v>
      </c>
      <c r="R6813" s="196">
        <v>0.0</v>
      </c>
      <c r="S6813" s="109">
        <v>44257.0</v>
      </c>
      <c r="T6813" s="196">
        <f t="shared" si="1"/>
        <v>0</v>
      </c>
    </row>
    <row r="6814">
      <c r="A6814" s="50">
        <v>44257.0</v>
      </c>
      <c r="B6814" s="21">
        <v>1.0</v>
      </c>
      <c r="O6814" s="109">
        <v>44257.0</v>
      </c>
      <c r="P6814" s="11">
        <v>1.0</v>
      </c>
      <c r="Q6814" s="196">
        <v>0.0</v>
      </c>
      <c r="R6814" s="196">
        <v>0.0</v>
      </c>
      <c r="S6814" s="109">
        <v>44257.0</v>
      </c>
      <c r="T6814" s="196">
        <f t="shared" si="1"/>
        <v>0</v>
      </c>
    </row>
    <row r="6815">
      <c r="A6815" s="50">
        <v>44257.0</v>
      </c>
      <c r="B6815" s="21">
        <v>1.0</v>
      </c>
      <c r="O6815" s="109">
        <v>44257.0</v>
      </c>
      <c r="P6815" s="11">
        <v>1.0</v>
      </c>
      <c r="Q6815" s="196">
        <v>0.0</v>
      </c>
      <c r="R6815" s="196">
        <v>0.0</v>
      </c>
      <c r="S6815" s="109">
        <v>44257.0</v>
      </c>
      <c r="T6815" s="196">
        <f t="shared" si="1"/>
        <v>0</v>
      </c>
    </row>
    <row r="6816">
      <c r="A6816" s="50">
        <v>44257.0</v>
      </c>
      <c r="B6816" s="21">
        <v>1.0</v>
      </c>
      <c r="O6816" s="109">
        <v>44257.0</v>
      </c>
      <c r="P6816" s="11">
        <v>1.0</v>
      </c>
      <c r="Q6816" s="196">
        <v>0.0</v>
      </c>
      <c r="R6816" s="196">
        <v>0.0</v>
      </c>
      <c r="S6816" s="109">
        <v>44257.0</v>
      </c>
      <c r="T6816" s="196">
        <f t="shared" si="1"/>
        <v>0</v>
      </c>
    </row>
    <row r="6817">
      <c r="A6817" s="7">
        <v>44257.0</v>
      </c>
      <c r="B6817" s="21">
        <v>1.0</v>
      </c>
      <c r="O6817" s="109">
        <v>44257.0</v>
      </c>
      <c r="P6817" s="11">
        <v>0.0</v>
      </c>
      <c r="Q6817" s="196">
        <v>0.0</v>
      </c>
      <c r="R6817" s="196">
        <v>0.0</v>
      </c>
      <c r="S6817" s="109">
        <v>44257.0</v>
      </c>
      <c r="T6817" s="196">
        <f t="shared" si="1"/>
        <v>0</v>
      </c>
    </row>
    <row r="6818">
      <c r="A6818" s="7">
        <v>44257.0</v>
      </c>
      <c r="B6818" s="21">
        <v>1.0</v>
      </c>
      <c r="O6818" s="109">
        <v>44257.0</v>
      </c>
      <c r="P6818" s="11">
        <v>0.0</v>
      </c>
      <c r="Q6818" s="196">
        <v>0.0</v>
      </c>
      <c r="R6818" s="196">
        <v>0.0</v>
      </c>
      <c r="S6818" s="109">
        <v>44257.0</v>
      </c>
      <c r="T6818" s="196">
        <f t="shared" si="1"/>
        <v>0</v>
      </c>
    </row>
    <row r="6819">
      <c r="A6819" s="7">
        <v>44257.0</v>
      </c>
      <c r="B6819" s="21">
        <v>1.0</v>
      </c>
      <c r="O6819" s="109">
        <v>44257.0</v>
      </c>
      <c r="P6819" s="11">
        <v>0.0</v>
      </c>
      <c r="Q6819" s="196">
        <v>0.0</v>
      </c>
      <c r="R6819" s="196">
        <v>0.0</v>
      </c>
      <c r="S6819" s="109">
        <v>44257.0</v>
      </c>
      <c r="T6819" s="196">
        <f t="shared" si="1"/>
        <v>0</v>
      </c>
    </row>
    <row r="6820">
      <c r="A6820" s="7">
        <v>44257.0</v>
      </c>
      <c r="B6820" s="21">
        <v>1.0</v>
      </c>
      <c r="O6820" s="109">
        <v>44257.0</v>
      </c>
      <c r="P6820" s="11">
        <v>0.0</v>
      </c>
      <c r="Q6820" s="196">
        <v>0.0</v>
      </c>
      <c r="R6820" s="196">
        <v>0.0</v>
      </c>
      <c r="S6820" s="109">
        <v>44257.0</v>
      </c>
      <c r="T6820" s="196">
        <f t="shared" si="1"/>
        <v>0</v>
      </c>
    </row>
    <row r="6821">
      <c r="A6821" s="7">
        <v>44257.0</v>
      </c>
      <c r="B6821" s="21">
        <v>1.0</v>
      </c>
      <c r="O6821" s="109">
        <v>44257.0</v>
      </c>
      <c r="P6821" s="11">
        <v>0.0</v>
      </c>
      <c r="Q6821" s="196">
        <v>0.0</v>
      </c>
      <c r="R6821" s="196">
        <v>0.0</v>
      </c>
      <c r="S6821" s="109">
        <v>44257.0</v>
      </c>
      <c r="T6821" s="196">
        <f t="shared" si="1"/>
        <v>0</v>
      </c>
    </row>
    <row r="6822">
      <c r="A6822" s="50">
        <v>44257.0</v>
      </c>
      <c r="B6822" s="21">
        <v>1.0</v>
      </c>
      <c r="O6822" s="109">
        <v>44257.0</v>
      </c>
      <c r="P6822" s="11">
        <v>0.0</v>
      </c>
      <c r="Q6822" s="196">
        <v>0.0</v>
      </c>
      <c r="R6822" s="196">
        <v>0.0</v>
      </c>
      <c r="S6822" s="109">
        <v>44257.0</v>
      </c>
      <c r="T6822" s="196">
        <f t="shared" si="1"/>
        <v>0</v>
      </c>
    </row>
    <row r="6823">
      <c r="A6823" s="7">
        <v>44257.0</v>
      </c>
      <c r="B6823" s="21">
        <v>1.0</v>
      </c>
      <c r="O6823" s="109">
        <v>44257.0</v>
      </c>
      <c r="P6823" s="11">
        <v>0.0</v>
      </c>
      <c r="Q6823" s="196">
        <v>0.0</v>
      </c>
      <c r="R6823" s="196">
        <v>0.0</v>
      </c>
      <c r="S6823" s="109">
        <v>44257.0</v>
      </c>
      <c r="T6823" s="196">
        <f t="shared" si="1"/>
        <v>0</v>
      </c>
    </row>
    <row r="6824">
      <c r="A6824" s="7">
        <v>44257.0</v>
      </c>
      <c r="B6824" s="21">
        <v>1.0</v>
      </c>
      <c r="O6824" s="109">
        <v>44257.0</v>
      </c>
      <c r="P6824" s="11">
        <v>0.0</v>
      </c>
      <c r="Q6824" s="196">
        <v>0.0</v>
      </c>
      <c r="R6824" s="196">
        <v>0.0</v>
      </c>
      <c r="S6824" s="109">
        <v>44257.0</v>
      </c>
      <c r="T6824" s="196">
        <f t="shared" si="1"/>
        <v>0</v>
      </c>
    </row>
    <row r="6825">
      <c r="A6825" s="7">
        <v>44257.0</v>
      </c>
      <c r="B6825" s="21">
        <v>1.0</v>
      </c>
      <c r="O6825" s="109">
        <v>44257.0</v>
      </c>
      <c r="P6825" s="11">
        <v>0.0</v>
      </c>
      <c r="Q6825" s="196">
        <v>0.0</v>
      </c>
      <c r="R6825" s="196">
        <v>0.0</v>
      </c>
      <c r="S6825" s="109">
        <v>44257.0</v>
      </c>
      <c r="T6825" s="196">
        <f t="shared" si="1"/>
        <v>0</v>
      </c>
    </row>
    <row r="6826">
      <c r="A6826" s="7">
        <v>44257.0</v>
      </c>
      <c r="B6826" s="21">
        <v>1.0</v>
      </c>
      <c r="O6826" s="109">
        <v>44257.0</v>
      </c>
      <c r="P6826" s="11">
        <v>0.0</v>
      </c>
      <c r="Q6826" s="196">
        <v>0.0</v>
      </c>
      <c r="R6826" s="196">
        <v>0.0</v>
      </c>
      <c r="S6826" s="109">
        <v>44257.0</v>
      </c>
      <c r="T6826" s="196">
        <f t="shared" si="1"/>
        <v>0</v>
      </c>
    </row>
    <row r="6827">
      <c r="A6827" s="7">
        <v>44257.0</v>
      </c>
      <c r="B6827" s="21">
        <v>1.0</v>
      </c>
      <c r="O6827" s="109">
        <v>44257.0</v>
      </c>
      <c r="P6827" s="11">
        <v>0.0</v>
      </c>
      <c r="Q6827" s="196">
        <v>0.0</v>
      </c>
      <c r="R6827" s="196">
        <v>1.0</v>
      </c>
      <c r="S6827" s="109">
        <v>44257.0</v>
      </c>
      <c r="T6827" s="196">
        <f t="shared" si="1"/>
        <v>1</v>
      </c>
    </row>
    <row r="6828">
      <c r="A6828" s="60">
        <v>44257.0</v>
      </c>
      <c r="B6828" s="21">
        <v>1.0</v>
      </c>
      <c r="O6828" s="160">
        <v>44257.0</v>
      </c>
      <c r="P6828" s="11">
        <v>0.0</v>
      </c>
      <c r="Q6828" s="196">
        <v>0.0</v>
      </c>
      <c r="R6828" s="196">
        <v>0.0</v>
      </c>
      <c r="S6828" s="160">
        <v>44257.0</v>
      </c>
      <c r="T6828" s="196">
        <f t="shared" si="1"/>
        <v>0</v>
      </c>
    </row>
    <row r="6829">
      <c r="A6829" s="7">
        <v>44257.0</v>
      </c>
      <c r="B6829" s="21">
        <v>1.0</v>
      </c>
      <c r="O6829" s="109">
        <v>44257.0</v>
      </c>
      <c r="P6829" s="11">
        <v>0.0</v>
      </c>
      <c r="Q6829" s="196">
        <v>0.0</v>
      </c>
      <c r="R6829" s="196">
        <v>0.0</v>
      </c>
      <c r="S6829" s="109">
        <v>44257.0</v>
      </c>
      <c r="T6829" s="196">
        <f t="shared" si="1"/>
        <v>0</v>
      </c>
    </row>
    <row r="6830">
      <c r="A6830" s="60">
        <v>44257.0</v>
      </c>
      <c r="B6830" s="21">
        <v>1.0</v>
      </c>
      <c r="O6830" s="160">
        <v>44257.0</v>
      </c>
      <c r="P6830" s="11">
        <v>0.0</v>
      </c>
      <c r="Q6830" s="196">
        <v>1.0</v>
      </c>
      <c r="R6830" s="196">
        <v>0.0</v>
      </c>
      <c r="S6830" s="160">
        <v>44257.0</v>
      </c>
      <c r="T6830" s="196">
        <f t="shared" si="1"/>
        <v>1</v>
      </c>
    </row>
    <row r="6831">
      <c r="A6831" s="50">
        <v>44257.0</v>
      </c>
      <c r="B6831" s="21">
        <v>1.0</v>
      </c>
      <c r="O6831" s="109">
        <v>44257.0</v>
      </c>
      <c r="P6831" s="11">
        <v>0.0</v>
      </c>
      <c r="Q6831" s="196">
        <v>0.0</v>
      </c>
      <c r="R6831" s="196">
        <v>0.0</v>
      </c>
      <c r="S6831" s="109">
        <v>44257.0</v>
      </c>
      <c r="T6831" s="196">
        <f t="shared" si="1"/>
        <v>0</v>
      </c>
    </row>
    <row r="6832">
      <c r="A6832" s="50">
        <v>44257.0</v>
      </c>
      <c r="B6832" s="21">
        <v>1.0</v>
      </c>
      <c r="O6832" s="109">
        <v>44257.0</v>
      </c>
      <c r="P6832" s="11">
        <v>0.0</v>
      </c>
      <c r="Q6832" s="196">
        <v>0.0</v>
      </c>
      <c r="R6832" s="196">
        <v>0.0</v>
      </c>
      <c r="S6832" s="109">
        <v>44257.0</v>
      </c>
      <c r="T6832" s="196">
        <f t="shared" si="1"/>
        <v>0</v>
      </c>
    </row>
    <row r="6833">
      <c r="A6833" s="50">
        <v>44257.0</v>
      </c>
      <c r="B6833" s="21">
        <v>1.0</v>
      </c>
      <c r="O6833" s="109">
        <v>44257.0</v>
      </c>
      <c r="P6833" s="11">
        <v>0.0</v>
      </c>
      <c r="Q6833" s="196">
        <v>0.0</v>
      </c>
      <c r="R6833" s="196">
        <v>0.0</v>
      </c>
      <c r="S6833" s="109">
        <v>44257.0</v>
      </c>
      <c r="T6833" s="196">
        <f t="shared" si="1"/>
        <v>0</v>
      </c>
    </row>
    <row r="6834">
      <c r="A6834" s="50">
        <v>44257.0</v>
      </c>
      <c r="B6834" s="21">
        <v>1.0</v>
      </c>
      <c r="O6834" s="109">
        <v>44257.0</v>
      </c>
      <c r="P6834" s="11">
        <v>0.0</v>
      </c>
      <c r="Q6834" s="196">
        <v>0.0</v>
      </c>
      <c r="R6834" s="196">
        <v>0.0</v>
      </c>
      <c r="S6834" s="109">
        <v>44257.0</v>
      </c>
      <c r="T6834" s="196">
        <f t="shared" si="1"/>
        <v>0</v>
      </c>
    </row>
    <row r="6835">
      <c r="A6835" s="50">
        <v>44257.0</v>
      </c>
      <c r="B6835" s="21">
        <v>1.0</v>
      </c>
      <c r="O6835" s="109">
        <v>44257.0</v>
      </c>
      <c r="P6835" s="11">
        <v>0.0</v>
      </c>
      <c r="Q6835" s="196">
        <v>0.0</v>
      </c>
      <c r="R6835" s="196">
        <v>0.0</v>
      </c>
      <c r="S6835" s="109">
        <v>44257.0</v>
      </c>
      <c r="T6835" s="196">
        <f t="shared" si="1"/>
        <v>0</v>
      </c>
    </row>
    <row r="6836">
      <c r="A6836" s="50">
        <v>44257.0</v>
      </c>
      <c r="B6836" s="21">
        <v>1.0</v>
      </c>
      <c r="O6836" s="109">
        <v>44257.0</v>
      </c>
      <c r="P6836" s="11">
        <v>0.0</v>
      </c>
      <c r="Q6836" s="196">
        <v>0.0</v>
      </c>
      <c r="R6836" s="196">
        <v>0.0</v>
      </c>
      <c r="S6836" s="109">
        <v>44257.0</v>
      </c>
      <c r="T6836" s="196">
        <f t="shared" si="1"/>
        <v>0</v>
      </c>
    </row>
    <row r="6837">
      <c r="A6837" s="7">
        <v>44257.0</v>
      </c>
      <c r="B6837" s="21">
        <v>1.0</v>
      </c>
      <c r="O6837" s="109">
        <v>44257.0</v>
      </c>
      <c r="P6837" s="11">
        <v>0.0</v>
      </c>
      <c r="Q6837" s="196">
        <v>0.0</v>
      </c>
      <c r="R6837" s="196">
        <v>0.0</v>
      </c>
      <c r="S6837" s="109">
        <v>44257.0</v>
      </c>
      <c r="T6837" s="196">
        <f t="shared" si="1"/>
        <v>0</v>
      </c>
    </row>
    <row r="6838">
      <c r="A6838" s="7">
        <v>44258.0</v>
      </c>
      <c r="B6838" s="21">
        <v>1.0</v>
      </c>
      <c r="O6838" s="109">
        <v>44258.0</v>
      </c>
      <c r="P6838" s="11">
        <v>1.0</v>
      </c>
      <c r="Q6838" s="196">
        <v>0.0</v>
      </c>
      <c r="R6838" s="196">
        <v>0.0</v>
      </c>
      <c r="S6838" s="109">
        <v>44258.0</v>
      </c>
      <c r="T6838" s="196">
        <f t="shared" si="1"/>
        <v>0</v>
      </c>
    </row>
    <row r="6839">
      <c r="A6839" s="7">
        <v>44258.0</v>
      </c>
      <c r="B6839" s="21">
        <v>1.0</v>
      </c>
      <c r="O6839" s="109">
        <v>44258.0</v>
      </c>
      <c r="P6839" s="11">
        <v>1.0</v>
      </c>
      <c r="Q6839" s="196">
        <v>0.0</v>
      </c>
      <c r="R6839" s="196">
        <v>0.0</v>
      </c>
      <c r="S6839" s="109">
        <v>44258.0</v>
      </c>
      <c r="T6839" s="196">
        <f t="shared" si="1"/>
        <v>0</v>
      </c>
    </row>
    <row r="6840">
      <c r="A6840" s="7">
        <v>44258.0</v>
      </c>
      <c r="B6840" s="21">
        <v>1.0</v>
      </c>
      <c r="O6840" s="109">
        <v>44258.0</v>
      </c>
      <c r="P6840" s="11">
        <v>1.0</v>
      </c>
      <c r="Q6840" s="196">
        <v>0.0</v>
      </c>
      <c r="R6840" s="196">
        <v>0.0</v>
      </c>
      <c r="S6840" s="109">
        <v>44258.0</v>
      </c>
      <c r="T6840" s="196">
        <f t="shared" si="1"/>
        <v>0</v>
      </c>
    </row>
    <row r="6841">
      <c r="A6841" s="7">
        <v>44258.0</v>
      </c>
      <c r="B6841" s="21">
        <v>1.0</v>
      </c>
      <c r="O6841" s="109">
        <v>44258.0</v>
      </c>
      <c r="P6841" s="11">
        <v>1.0</v>
      </c>
      <c r="Q6841" s="196">
        <v>0.0</v>
      </c>
      <c r="R6841" s="196">
        <v>0.0</v>
      </c>
      <c r="S6841" s="109">
        <v>44258.0</v>
      </c>
      <c r="T6841" s="196">
        <f t="shared" si="1"/>
        <v>0</v>
      </c>
    </row>
    <row r="6842">
      <c r="A6842" s="7">
        <v>44258.0</v>
      </c>
      <c r="B6842" s="21">
        <v>1.0</v>
      </c>
      <c r="O6842" s="109">
        <v>44258.0</v>
      </c>
      <c r="P6842" s="11">
        <v>1.0</v>
      </c>
      <c r="Q6842" s="196">
        <v>0.0</v>
      </c>
      <c r="R6842" s="196">
        <v>0.0</v>
      </c>
      <c r="S6842" s="109">
        <v>44258.0</v>
      </c>
      <c r="T6842" s="196">
        <f t="shared" si="1"/>
        <v>0</v>
      </c>
    </row>
    <row r="6843">
      <c r="A6843" s="77">
        <v>44258.0</v>
      </c>
      <c r="B6843" s="21">
        <v>1.0</v>
      </c>
      <c r="O6843" s="202">
        <v>44258.0</v>
      </c>
      <c r="P6843" s="11">
        <v>0.0</v>
      </c>
      <c r="Q6843" s="196">
        <v>0.0</v>
      </c>
      <c r="R6843" s="196">
        <v>0.0</v>
      </c>
      <c r="S6843" s="202">
        <v>44258.0</v>
      </c>
      <c r="T6843" s="196">
        <f t="shared" si="1"/>
        <v>0</v>
      </c>
    </row>
    <row r="6844">
      <c r="A6844" s="7">
        <v>44258.0</v>
      </c>
      <c r="B6844" s="21">
        <v>1.0</v>
      </c>
      <c r="O6844" s="109">
        <v>44258.0</v>
      </c>
      <c r="P6844" s="11">
        <v>1.0</v>
      </c>
      <c r="Q6844" s="196">
        <v>0.0</v>
      </c>
      <c r="R6844" s="196">
        <v>0.0</v>
      </c>
      <c r="S6844" s="109">
        <v>44258.0</v>
      </c>
      <c r="T6844" s="196">
        <f t="shared" si="1"/>
        <v>0</v>
      </c>
    </row>
    <row r="6845">
      <c r="A6845" s="7">
        <v>44258.0</v>
      </c>
      <c r="B6845" s="21">
        <v>1.0</v>
      </c>
      <c r="O6845" s="109">
        <v>44258.0</v>
      </c>
      <c r="P6845" s="11">
        <v>1.0</v>
      </c>
      <c r="Q6845" s="196">
        <v>0.0</v>
      </c>
      <c r="R6845" s="196">
        <v>0.0</v>
      </c>
      <c r="S6845" s="109">
        <v>44258.0</v>
      </c>
      <c r="T6845" s="196">
        <f t="shared" si="1"/>
        <v>0</v>
      </c>
    </row>
    <row r="6846">
      <c r="A6846" s="7">
        <v>44258.0</v>
      </c>
      <c r="B6846" s="21">
        <v>1.0</v>
      </c>
      <c r="O6846" s="109">
        <v>44258.0</v>
      </c>
      <c r="P6846" s="11">
        <v>0.0</v>
      </c>
      <c r="Q6846" s="196">
        <v>0.0</v>
      </c>
      <c r="R6846" s="196">
        <v>0.0</v>
      </c>
      <c r="S6846" s="109">
        <v>44258.0</v>
      </c>
      <c r="T6846" s="196">
        <f t="shared" si="1"/>
        <v>0</v>
      </c>
    </row>
    <row r="6847">
      <c r="A6847" s="77">
        <v>44258.0</v>
      </c>
      <c r="B6847" s="21">
        <v>1.0</v>
      </c>
      <c r="O6847" s="202">
        <v>44258.0</v>
      </c>
      <c r="P6847" s="11">
        <v>0.0</v>
      </c>
      <c r="Q6847" s="196">
        <v>0.0</v>
      </c>
      <c r="R6847" s="196">
        <v>1.0</v>
      </c>
      <c r="S6847" s="202">
        <v>44258.0</v>
      </c>
      <c r="T6847" s="196">
        <f t="shared" si="1"/>
        <v>1</v>
      </c>
    </row>
    <row r="6848">
      <c r="A6848" s="82">
        <v>44258.0</v>
      </c>
      <c r="B6848" s="21">
        <v>1.0</v>
      </c>
      <c r="O6848" s="160">
        <v>44258.0</v>
      </c>
      <c r="P6848" s="11">
        <v>0.0</v>
      </c>
      <c r="Q6848" s="196">
        <v>0.0</v>
      </c>
      <c r="R6848" s="196">
        <v>0.0</v>
      </c>
      <c r="S6848" s="160">
        <v>44258.0</v>
      </c>
      <c r="T6848" s="196">
        <f t="shared" si="1"/>
        <v>0</v>
      </c>
    </row>
    <row r="6849">
      <c r="A6849" s="82">
        <v>44258.0</v>
      </c>
      <c r="B6849" s="21">
        <v>1.0</v>
      </c>
      <c r="O6849" s="160">
        <v>44258.0</v>
      </c>
      <c r="P6849" s="11">
        <v>0.0</v>
      </c>
      <c r="Q6849" s="196">
        <v>0.0</v>
      </c>
      <c r="R6849" s="196">
        <v>0.0</v>
      </c>
      <c r="S6849" s="160">
        <v>44258.0</v>
      </c>
      <c r="T6849" s="196">
        <f t="shared" si="1"/>
        <v>0</v>
      </c>
    </row>
    <row r="6850">
      <c r="A6850" s="82">
        <v>44258.0</v>
      </c>
      <c r="B6850" s="21">
        <v>1.0</v>
      </c>
      <c r="O6850" s="160">
        <v>44258.0</v>
      </c>
      <c r="P6850" s="11">
        <v>0.0</v>
      </c>
      <c r="Q6850" s="196">
        <v>0.0</v>
      </c>
      <c r="R6850" s="196">
        <v>0.0</v>
      </c>
      <c r="S6850" s="160">
        <v>44258.0</v>
      </c>
      <c r="T6850" s="196">
        <f t="shared" si="1"/>
        <v>0</v>
      </c>
    </row>
    <row r="6851">
      <c r="A6851" s="82">
        <v>44258.0</v>
      </c>
      <c r="B6851" s="21">
        <v>1.0</v>
      </c>
      <c r="O6851" s="160">
        <v>44258.0</v>
      </c>
      <c r="P6851" s="11">
        <v>0.0</v>
      </c>
      <c r="Q6851" s="196">
        <v>0.0</v>
      </c>
      <c r="R6851" s="196">
        <v>0.0</v>
      </c>
      <c r="S6851" s="160">
        <v>44258.0</v>
      </c>
      <c r="T6851" s="196">
        <f t="shared" si="1"/>
        <v>0</v>
      </c>
    </row>
    <row r="6852">
      <c r="A6852" s="50">
        <v>44258.0</v>
      </c>
      <c r="B6852" s="21">
        <v>1.0</v>
      </c>
      <c r="O6852" s="109">
        <v>44258.0</v>
      </c>
      <c r="P6852" s="11">
        <v>1.0</v>
      </c>
      <c r="Q6852" s="196">
        <v>0.0</v>
      </c>
      <c r="R6852" s="196">
        <v>0.0</v>
      </c>
      <c r="S6852" s="109">
        <v>44258.0</v>
      </c>
      <c r="T6852" s="196">
        <f t="shared" si="1"/>
        <v>0</v>
      </c>
    </row>
    <row r="6853">
      <c r="A6853" s="7">
        <v>44258.0</v>
      </c>
      <c r="B6853" s="21">
        <v>1.0</v>
      </c>
      <c r="O6853" s="109">
        <v>44258.0</v>
      </c>
      <c r="P6853" s="11">
        <v>1.0</v>
      </c>
      <c r="Q6853" s="196">
        <v>0.0</v>
      </c>
      <c r="R6853" s="196">
        <v>0.0</v>
      </c>
      <c r="S6853" s="109">
        <v>44258.0</v>
      </c>
      <c r="T6853" s="196">
        <f t="shared" si="1"/>
        <v>0</v>
      </c>
    </row>
    <row r="6854">
      <c r="A6854" s="7">
        <v>44258.0</v>
      </c>
      <c r="B6854" s="21">
        <v>1.0</v>
      </c>
      <c r="O6854" s="109">
        <v>44258.0</v>
      </c>
      <c r="P6854" s="11">
        <v>0.0</v>
      </c>
      <c r="Q6854" s="196">
        <v>1.0</v>
      </c>
      <c r="R6854" s="196">
        <v>0.0</v>
      </c>
      <c r="S6854" s="109">
        <v>44258.0</v>
      </c>
      <c r="T6854" s="196">
        <f t="shared" si="1"/>
        <v>1</v>
      </c>
    </row>
    <row r="6855">
      <c r="A6855" s="7">
        <v>44258.0</v>
      </c>
      <c r="B6855" s="21">
        <v>1.0</v>
      </c>
      <c r="O6855" s="109">
        <v>44258.0</v>
      </c>
      <c r="P6855" s="11">
        <v>0.0</v>
      </c>
      <c r="Q6855" s="196">
        <v>1.0</v>
      </c>
      <c r="R6855" s="196">
        <v>0.0</v>
      </c>
      <c r="S6855" s="109">
        <v>44258.0</v>
      </c>
      <c r="T6855" s="196">
        <f t="shared" si="1"/>
        <v>1</v>
      </c>
    </row>
    <row r="6856">
      <c r="A6856" s="7">
        <v>44258.0</v>
      </c>
      <c r="B6856" s="21">
        <v>1.0</v>
      </c>
      <c r="O6856" s="109">
        <v>44258.0</v>
      </c>
      <c r="P6856" s="11">
        <v>1.0</v>
      </c>
      <c r="Q6856" s="196">
        <v>0.0</v>
      </c>
      <c r="R6856" s="196">
        <v>0.0</v>
      </c>
      <c r="S6856" s="109">
        <v>44258.0</v>
      </c>
      <c r="T6856" s="196">
        <f t="shared" si="1"/>
        <v>0</v>
      </c>
    </row>
    <row r="6857">
      <c r="A6857" s="7">
        <v>44258.0</v>
      </c>
      <c r="B6857" s="21">
        <v>1.0</v>
      </c>
      <c r="O6857" s="109">
        <v>44258.0</v>
      </c>
      <c r="P6857" s="11">
        <v>1.0</v>
      </c>
      <c r="Q6857" s="196">
        <v>0.0</v>
      </c>
      <c r="R6857" s="196">
        <v>0.0</v>
      </c>
      <c r="S6857" s="109">
        <v>44258.0</v>
      </c>
      <c r="T6857" s="196">
        <f t="shared" si="1"/>
        <v>0</v>
      </c>
    </row>
    <row r="6858">
      <c r="A6858" s="7">
        <v>44258.0</v>
      </c>
      <c r="B6858" s="21">
        <v>1.0</v>
      </c>
      <c r="O6858" s="109">
        <v>44258.0</v>
      </c>
      <c r="P6858" s="11">
        <v>1.0</v>
      </c>
      <c r="Q6858" s="196">
        <v>0.0</v>
      </c>
      <c r="R6858" s="196">
        <v>0.0</v>
      </c>
      <c r="S6858" s="109">
        <v>44258.0</v>
      </c>
      <c r="T6858" s="196">
        <f t="shared" si="1"/>
        <v>0</v>
      </c>
    </row>
    <row r="6859">
      <c r="A6859" s="7">
        <v>44258.0</v>
      </c>
      <c r="B6859" s="21">
        <v>1.0</v>
      </c>
      <c r="O6859" s="109">
        <v>44258.0</v>
      </c>
      <c r="P6859" s="11">
        <v>1.0</v>
      </c>
      <c r="Q6859" s="196">
        <v>0.0</v>
      </c>
      <c r="R6859" s="196">
        <v>0.0</v>
      </c>
      <c r="S6859" s="109">
        <v>44258.0</v>
      </c>
      <c r="T6859" s="196">
        <f t="shared" si="1"/>
        <v>0</v>
      </c>
    </row>
    <row r="6860">
      <c r="A6860" s="7">
        <v>44258.0</v>
      </c>
      <c r="B6860" s="21">
        <v>1.0</v>
      </c>
      <c r="O6860" s="109">
        <v>44258.0</v>
      </c>
      <c r="P6860" s="11">
        <v>1.0</v>
      </c>
      <c r="Q6860" s="196">
        <v>0.0</v>
      </c>
      <c r="R6860" s="196">
        <v>0.0</v>
      </c>
      <c r="S6860" s="109">
        <v>44258.0</v>
      </c>
      <c r="T6860" s="196">
        <f t="shared" si="1"/>
        <v>0</v>
      </c>
    </row>
    <row r="6861">
      <c r="A6861" s="7">
        <v>44258.0</v>
      </c>
      <c r="B6861" s="21">
        <v>1.0</v>
      </c>
      <c r="O6861" s="109">
        <v>44258.0</v>
      </c>
      <c r="P6861" s="11">
        <v>1.0</v>
      </c>
      <c r="Q6861" s="196">
        <v>0.0</v>
      </c>
      <c r="R6861" s="196">
        <v>0.0</v>
      </c>
      <c r="S6861" s="109">
        <v>44258.0</v>
      </c>
      <c r="T6861" s="196">
        <f t="shared" si="1"/>
        <v>0</v>
      </c>
    </row>
    <row r="6862">
      <c r="A6862" s="7">
        <v>44258.0</v>
      </c>
      <c r="B6862" s="21">
        <v>1.0</v>
      </c>
      <c r="O6862" s="109">
        <v>44258.0</v>
      </c>
      <c r="P6862" s="11">
        <v>1.0</v>
      </c>
      <c r="Q6862" s="196">
        <v>0.0</v>
      </c>
      <c r="R6862" s="196">
        <v>0.0</v>
      </c>
      <c r="S6862" s="109">
        <v>44258.0</v>
      </c>
      <c r="T6862" s="196">
        <f t="shared" si="1"/>
        <v>0</v>
      </c>
    </row>
    <row r="6863">
      <c r="A6863" s="7">
        <v>44258.0</v>
      </c>
      <c r="B6863" s="21">
        <v>1.0</v>
      </c>
      <c r="O6863" s="109">
        <v>44258.0</v>
      </c>
      <c r="P6863" s="11">
        <v>1.0</v>
      </c>
      <c r="Q6863" s="196">
        <v>0.0</v>
      </c>
      <c r="R6863" s="196">
        <v>0.0</v>
      </c>
      <c r="S6863" s="109">
        <v>44258.0</v>
      </c>
      <c r="T6863" s="196">
        <f t="shared" si="1"/>
        <v>0</v>
      </c>
    </row>
    <row r="6864">
      <c r="A6864" s="7">
        <v>44258.0</v>
      </c>
      <c r="B6864" s="21">
        <v>1.0</v>
      </c>
      <c r="O6864" s="109">
        <v>44258.0</v>
      </c>
      <c r="P6864" s="11">
        <v>1.0</v>
      </c>
      <c r="Q6864" s="196">
        <v>0.0</v>
      </c>
      <c r="R6864" s="196">
        <v>0.0</v>
      </c>
      <c r="S6864" s="109">
        <v>44258.0</v>
      </c>
      <c r="T6864" s="196">
        <f t="shared" si="1"/>
        <v>0</v>
      </c>
    </row>
    <row r="6865">
      <c r="A6865" s="53">
        <v>44258.0</v>
      </c>
      <c r="B6865" s="21">
        <v>1.0</v>
      </c>
      <c r="O6865" s="200">
        <v>44258.0</v>
      </c>
      <c r="P6865" s="11">
        <v>1.0</v>
      </c>
      <c r="Q6865" s="196">
        <v>0.0</v>
      </c>
      <c r="R6865" s="196">
        <v>0.0</v>
      </c>
      <c r="S6865" s="200">
        <v>44258.0</v>
      </c>
      <c r="T6865" s="196">
        <f t="shared" si="1"/>
        <v>0</v>
      </c>
    </row>
    <row r="6866">
      <c r="A6866" s="53">
        <v>44258.0</v>
      </c>
      <c r="B6866" s="21">
        <v>1.0</v>
      </c>
      <c r="O6866" s="200">
        <v>44258.0</v>
      </c>
      <c r="P6866" s="11">
        <v>1.0</v>
      </c>
      <c r="Q6866" s="196">
        <v>0.0</v>
      </c>
      <c r="R6866" s="196">
        <v>0.0</v>
      </c>
      <c r="S6866" s="200">
        <v>44258.0</v>
      </c>
      <c r="T6866" s="196">
        <f t="shared" si="1"/>
        <v>0</v>
      </c>
    </row>
    <row r="6867">
      <c r="A6867" s="53">
        <v>44258.0</v>
      </c>
      <c r="B6867" s="21">
        <v>1.0</v>
      </c>
      <c r="O6867" s="200">
        <v>44258.0</v>
      </c>
      <c r="P6867" s="11">
        <v>1.0</v>
      </c>
      <c r="Q6867" s="196">
        <v>0.0</v>
      </c>
      <c r="R6867" s="196">
        <v>0.0</v>
      </c>
      <c r="S6867" s="200">
        <v>44258.0</v>
      </c>
      <c r="T6867" s="196">
        <f t="shared" si="1"/>
        <v>0</v>
      </c>
    </row>
    <row r="6868">
      <c r="A6868" s="7">
        <v>44258.0</v>
      </c>
      <c r="B6868" s="21">
        <v>1.0</v>
      </c>
      <c r="O6868" s="109">
        <v>44258.0</v>
      </c>
      <c r="P6868" s="11">
        <v>0.0</v>
      </c>
      <c r="Q6868" s="196">
        <v>0.0</v>
      </c>
      <c r="R6868" s="196">
        <v>0.0</v>
      </c>
      <c r="S6868" s="109">
        <v>44258.0</v>
      </c>
      <c r="T6868" s="196">
        <f t="shared" si="1"/>
        <v>0</v>
      </c>
    </row>
    <row r="6869">
      <c r="A6869" s="7">
        <v>44258.0</v>
      </c>
      <c r="B6869" s="21">
        <v>1.0</v>
      </c>
      <c r="O6869" s="109">
        <v>44258.0</v>
      </c>
      <c r="P6869" s="11">
        <v>0.0</v>
      </c>
      <c r="Q6869" s="196">
        <v>0.0</v>
      </c>
      <c r="R6869" s="196">
        <v>0.0</v>
      </c>
      <c r="S6869" s="109">
        <v>44258.0</v>
      </c>
      <c r="T6869" s="196">
        <f t="shared" si="1"/>
        <v>0</v>
      </c>
    </row>
    <row r="6870">
      <c r="A6870" s="7">
        <v>44258.0</v>
      </c>
      <c r="B6870" s="21">
        <v>1.0</v>
      </c>
      <c r="O6870" s="109">
        <v>44258.0</v>
      </c>
      <c r="P6870" s="11">
        <v>0.0</v>
      </c>
      <c r="Q6870" s="196">
        <v>0.0</v>
      </c>
      <c r="R6870" s="196">
        <v>0.0</v>
      </c>
      <c r="S6870" s="109">
        <v>44258.0</v>
      </c>
      <c r="T6870" s="196">
        <f t="shared" si="1"/>
        <v>0</v>
      </c>
    </row>
    <row r="6871">
      <c r="A6871" s="53">
        <v>44258.0</v>
      </c>
      <c r="B6871" s="21">
        <v>1.0</v>
      </c>
      <c r="O6871" s="200">
        <v>44258.0</v>
      </c>
      <c r="P6871" s="11">
        <v>0.0</v>
      </c>
      <c r="Q6871" s="196">
        <v>0.0</v>
      </c>
      <c r="R6871" s="196">
        <v>1.0</v>
      </c>
      <c r="S6871" s="200">
        <v>44258.0</v>
      </c>
      <c r="T6871" s="196">
        <f t="shared" si="1"/>
        <v>1</v>
      </c>
    </row>
    <row r="6872">
      <c r="A6872" s="7">
        <v>44258.0</v>
      </c>
      <c r="B6872" s="21">
        <v>1.0</v>
      </c>
      <c r="O6872" s="109">
        <v>44258.0</v>
      </c>
      <c r="P6872" s="11">
        <v>0.0</v>
      </c>
      <c r="Q6872" s="196">
        <v>0.0</v>
      </c>
      <c r="R6872" s="196">
        <v>1.0</v>
      </c>
      <c r="S6872" s="109">
        <v>44258.0</v>
      </c>
      <c r="T6872" s="196">
        <f t="shared" si="1"/>
        <v>1</v>
      </c>
    </row>
    <row r="6873">
      <c r="A6873" s="7">
        <v>44258.0</v>
      </c>
      <c r="B6873" s="21">
        <v>1.0</v>
      </c>
      <c r="O6873" s="109">
        <v>44258.0</v>
      </c>
      <c r="P6873" s="11">
        <v>0.0</v>
      </c>
      <c r="Q6873" s="196">
        <v>0.0</v>
      </c>
      <c r="R6873" s="196">
        <v>1.0</v>
      </c>
      <c r="S6873" s="109">
        <v>44258.0</v>
      </c>
      <c r="T6873" s="196">
        <f t="shared" si="1"/>
        <v>1</v>
      </c>
    </row>
    <row r="6874">
      <c r="A6874" s="7">
        <v>44259.0</v>
      </c>
      <c r="B6874" s="21">
        <v>1.0</v>
      </c>
      <c r="O6874" s="109">
        <v>44259.0</v>
      </c>
      <c r="P6874" s="11">
        <v>1.0</v>
      </c>
      <c r="Q6874" s="196">
        <v>0.0</v>
      </c>
      <c r="R6874" s="196">
        <v>0.0</v>
      </c>
      <c r="S6874" s="109">
        <v>44259.0</v>
      </c>
      <c r="T6874" s="196">
        <f t="shared" si="1"/>
        <v>0</v>
      </c>
    </row>
    <row r="6875">
      <c r="A6875" s="7">
        <v>44259.0</v>
      </c>
      <c r="B6875" s="21">
        <v>1.0</v>
      </c>
      <c r="O6875" s="109">
        <v>44259.0</v>
      </c>
      <c r="P6875" s="11">
        <v>1.0</v>
      </c>
      <c r="Q6875" s="196">
        <v>0.0</v>
      </c>
      <c r="R6875" s="196">
        <v>0.0</v>
      </c>
      <c r="S6875" s="109">
        <v>44259.0</v>
      </c>
      <c r="T6875" s="196">
        <f t="shared" si="1"/>
        <v>0</v>
      </c>
    </row>
    <row r="6876">
      <c r="A6876" s="7">
        <v>44259.0</v>
      </c>
      <c r="B6876" s="21">
        <v>1.0</v>
      </c>
      <c r="O6876" s="109">
        <v>44259.0</v>
      </c>
      <c r="P6876" s="11">
        <v>1.0</v>
      </c>
      <c r="Q6876" s="196">
        <v>0.0</v>
      </c>
      <c r="R6876" s="196">
        <v>0.0</v>
      </c>
      <c r="S6876" s="109">
        <v>44259.0</v>
      </c>
      <c r="T6876" s="196">
        <f t="shared" si="1"/>
        <v>0</v>
      </c>
    </row>
    <row r="6877">
      <c r="A6877" s="7">
        <v>44259.0</v>
      </c>
      <c r="B6877" s="21">
        <v>1.0</v>
      </c>
      <c r="O6877" s="109">
        <v>44259.0</v>
      </c>
      <c r="P6877" s="11">
        <v>1.0</v>
      </c>
      <c r="Q6877" s="196">
        <v>0.0</v>
      </c>
      <c r="R6877" s="196">
        <v>0.0</v>
      </c>
      <c r="S6877" s="109">
        <v>44259.0</v>
      </c>
      <c r="T6877" s="196">
        <f t="shared" si="1"/>
        <v>0</v>
      </c>
    </row>
    <row r="6878">
      <c r="A6878" s="7">
        <v>44259.0</v>
      </c>
      <c r="B6878" s="21">
        <v>1.0</v>
      </c>
      <c r="O6878" s="109">
        <v>44259.0</v>
      </c>
      <c r="P6878" s="11">
        <v>1.0</v>
      </c>
      <c r="Q6878" s="196">
        <v>0.0</v>
      </c>
      <c r="R6878" s="196">
        <v>0.0</v>
      </c>
      <c r="S6878" s="109">
        <v>44259.0</v>
      </c>
      <c r="T6878" s="196">
        <f t="shared" si="1"/>
        <v>0</v>
      </c>
    </row>
    <row r="6879">
      <c r="A6879" s="71">
        <v>44259.0</v>
      </c>
      <c r="B6879" s="21">
        <v>1.0</v>
      </c>
      <c r="O6879" s="201">
        <v>44259.0</v>
      </c>
      <c r="P6879" s="11">
        <v>1.0</v>
      </c>
      <c r="Q6879" s="196">
        <v>0.0</v>
      </c>
      <c r="R6879" s="196">
        <v>0.0</v>
      </c>
      <c r="S6879" s="201">
        <v>44259.0</v>
      </c>
      <c r="T6879" s="196">
        <f t="shared" si="1"/>
        <v>0</v>
      </c>
    </row>
    <row r="6880">
      <c r="A6880" s="7">
        <v>44259.0</v>
      </c>
      <c r="B6880" s="21">
        <v>1.0</v>
      </c>
      <c r="O6880" s="109">
        <v>44259.0</v>
      </c>
      <c r="P6880" s="11">
        <v>1.0</v>
      </c>
      <c r="Q6880" s="196">
        <v>0.0</v>
      </c>
      <c r="R6880" s="196">
        <v>0.0</v>
      </c>
      <c r="S6880" s="109">
        <v>44259.0</v>
      </c>
      <c r="T6880" s="196">
        <f t="shared" si="1"/>
        <v>0</v>
      </c>
    </row>
    <row r="6881">
      <c r="A6881" s="7">
        <v>44259.0</v>
      </c>
      <c r="B6881" s="21">
        <v>1.0</v>
      </c>
      <c r="O6881" s="109">
        <v>44259.0</v>
      </c>
      <c r="P6881" s="11">
        <v>1.0</v>
      </c>
      <c r="Q6881" s="196">
        <v>0.0</v>
      </c>
      <c r="R6881" s="196">
        <v>0.0</v>
      </c>
      <c r="S6881" s="109">
        <v>44259.0</v>
      </c>
      <c r="T6881" s="196">
        <f t="shared" si="1"/>
        <v>0</v>
      </c>
    </row>
    <row r="6882">
      <c r="A6882" s="7">
        <v>44259.0</v>
      </c>
      <c r="B6882" s="21">
        <v>1.0</v>
      </c>
      <c r="O6882" s="109">
        <v>44259.0</v>
      </c>
      <c r="P6882" s="11">
        <v>1.0</v>
      </c>
      <c r="Q6882" s="196">
        <v>0.0</v>
      </c>
      <c r="R6882" s="196">
        <v>0.0</v>
      </c>
      <c r="S6882" s="109">
        <v>44259.0</v>
      </c>
      <c r="T6882" s="196">
        <f t="shared" si="1"/>
        <v>0</v>
      </c>
    </row>
    <row r="6883">
      <c r="A6883" s="7">
        <v>44259.0</v>
      </c>
      <c r="B6883" s="21">
        <v>1.0</v>
      </c>
      <c r="O6883" s="109">
        <v>44259.0</v>
      </c>
      <c r="P6883" s="11">
        <v>1.0</v>
      </c>
      <c r="Q6883" s="196">
        <v>0.0</v>
      </c>
      <c r="R6883" s="196">
        <v>0.0</v>
      </c>
      <c r="S6883" s="109">
        <v>44259.0</v>
      </c>
      <c r="T6883" s="196">
        <f t="shared" si="1"/>
        <v>0</v>
      </c>
    </row>
    <row r="6884">
      <c r="A6884" s="7">
        <v>44259.0</v>
      </c>
      <c r="B6884" s="21">
        <v>1.0</v>
      </c>
      <c r="O6884" s="109">
        <v>44259.0</v>
      </c>
      <c r="P6884" s="11">
        <v>0.0</v>
      </c>
      <c r="Q6884" s="196">
        <v>0.0</v>
      </c>
      <c r="R6884" s="196">
        <v>0.0</v>
      </c>
      <c r="S6884" s="109">
        <v>44259.0</v>
      </c>
      <c r="T6884" s="196">
        <f t="shared" si="1"/>
        <v>0</v>
      </c>
    </row>
    <row r="6885">
      <c r="A6885" s="7">
        <v>44259.0</v>
      </c>
      <c r="B6885" s="21">
        <v>1.0</v>
      </c>
      <c r="O6885" s="109">
        <v>44259.0</v>
      </c>
      <c r="P6885" s="11">
        <v>1.0</v>
      </c>
      <c r="Q6885" s="196">
        <v>0.0</v>
      </c>
      <c r="R6885" s="196">
        <v>0.0</v>
      </c>
      <c r="S6885" s="109">
        <v>44259.0</v>
      </c>
      <c r="T6885" s="196">
        <f t="shared" si="1"/>
        <v>0</v>
      </c>
    </row>
    <row r="6886">
      <c r="A6886" s="7">
        <v>44259.0</v>
      </c>
      <c r="B6886" s="21">
        <v>1.0</v>
      </c>
      <c r="O6886" s="109">
        <v>44259.0</v>
      </c>
      <c r="P6886" s="11">
        <v>0.0</v>
      </c>
      <c r="Q6886" s="196">
        <v>0.0</v>
      </c>
      <c r="R6886" s="196">
        <v>0.0</v>
      </c>
      <c r="S6886" s="109">
        <v>44259.0</v>
      </c>
      <c r="T6886" s="196">
        <f t="shared" si="1"/>
        <v>0</v>
      </c>
    </row>
    <row r="6887">
      <c r="A6887" s="7">
        <v>44259.0</v>
      </c>
      <c r="B6887" s="21">
        <v>1.0</v>
      </c>
      <c r="O6887" s="109">
        <v>44259.0</v>
      </c>
      <c r="P6887" s="11">
        <v>0.0</v>
      </c>
      <c r="Q6887" s="196">
        <v>0.0</v>
      </c>
      <c r="R6887" s="196">
        <v>0.0</v>
      </c>
      <c r="S6887" s="109">
        <v>44259.0</v>
      </c>
      <c r="T6887" s="196">
        <f t="shared" si="1"/>
        <v>0</v>
      </c>
    </row>
    <row r="6888">
      <c r="A6888" s="7">
        <v>44259.0</v>
      </c>
      <c r="B6888" s="21">
        <v>1.0</v>
      </c>
      <c r="O6888" s="109">
        <v>44259.0</v>
      </c>
      <c r="P6888" s="11">
        <v>0.0</v>
      </c>
      <c r="Q6888" s="196">
        <v>0.0</v>
      </c>
      <c r="R6888" s="196">
        <v>1.0</v>
      </c>
      <c r="S6888" s="109">
        <v>44259.0</v>
      </c>
      <c r="T6888" s="196">
        <f t="shared" si="1"/>
        <v>1</v>
      </c>
    </row>
    <row r="6889">
      <c r="A6889" s="77">
        <v>44259.0</v>
      </c>
      <c r="B6889" s="21">
        <v>1.0</v>
      </c>
      <c r="O6889" s="202">
        <v>44259.0</v>
      </c>
      <c r="P6889" s="11">
        <v>0.0</v>
      </c>
      <c r="Q6889" s="196">
        <v>0.0</v>
      </c>
      <c r="R6889" s="196">
        <v>0.0</v>
      </c>
      <c r="S6889" s="202">
        <v>44259.0</v>
      </c>
      <c r="T6889" s="196">
        <f t="shared" si="1"/>
        <v>0</v>
      </c>
    </row>
    <row r="6890">
      <c r="A6890" s="77">
        <v>44259.0</v>
      </c>
      <c r="B6890" s="21">
        <v>1.0</v>
      </c>
      <c r="O6890" s="202">
        <v>44259.0</v>
      </c>
      <c r="P6890" s="11">
        <v>0.0</v>
      </c>
      <c r="Q6890" s="196">
        <v>0.0</v>
      </c>
      <c r="R6890" s="196">
        <v>1.0</v>
      </c>
      <c r="S6890" s="202">
        <v>44259.0</v>
      </c>
      <c r="T6890" s="196">
        <f t="shared" si="1"/>
        <v>1</v>
      </c>
    </row>
    <row r="6891">
      <c r="A6891" s="7">
        <v>44259.0</v>
      </c>
      <c r="B6891" s="21">
        <v>1.0</v>
      </c>
      <c r="O6891" s="109">
        <v>44259.0</v>
      </c>
      <c r="P6891" s="11">
        <v>0.0</v>
      </c>
      <c r="Q6891" s="196">
        <v>1.0</v>
      </c>
      <c r="R6891" s="196">
        <v>0.0</v>
      </c>
      <c r="S6891" s="109">
        <v>44259.0</v>
      </c>
      <c r="T6891" s="196">
        <f t="shared" si="1"/>
        <v>1</v>
      </c>
    </row>
    <row r="6892">
      <c r="A6892" s="77">
        <v>44259.0</v>
      </c>
      <c r="B6892" s="21">
        <v>1.0</v>
      </c>
      <c r="O6892" s="202">
        <v>44259.0</v>
      </c>
      <c r="P6892" s="11">
        <v>0.0</v>
      </c>
      <c r="Q6892" s="196">
        <v>1.0</v>
      </c>
      <c r="R6892" s="196">
        <v>0.0</v>
      </c>
      <c r="S6892" s="202">
        <v>44259.0</v>
      </c>
      <c r="T6892" s="196">
        <f t="shared" si="1"/>
        <v>1</v>
      </c>
    </row>
    <row r="6893">
      <c r="A6893" s="7">
        <v>44259.0</v>
      </c>
      <c r="B6893" s="21">
        <v>1.0</v>
      </c>
      <c r="O6893" s="109">
        <v>44259.0</v>
      </c>
      <c r="P6893" s="11">
        <v>0.0</v>
      </c>
      <c r="Q6893" s="196">
        <v>1.0</v>
      </c>
      <c r="R6893" s="196">
        <v>0.0</v>
      </c>
      <c r="S6893" s="109">
        <v>44259.0</v>
      </c>
      <c r="T6893" s="196">
        <f t="shared" si="1"/>
        <v>1</v>
      </c>
    </row>
    <row r="6894">
      <c r="A6894" s="7">
        <v>44259.0</v>
      </c>
      <c r="B6894" s="21">
        <v>1.0</v>
      </c>
      <c r="O6894" s="109">
        <v>44259.0</v>
      </c>
      <c r="P6894" s="11">
        <v>1.0</v>
      </c>
      <c r="Q6894" s="196">
        <v>0.0</v>
      </c>
      <c r="R6894" s="196">
        <v>0.0</v>
      </c>
      <c r="S6894" s="109">
        <v>44259.0</v>
      </c>
      <c r="T6894" s="196">
        <f t="shared" si="1"/>
        <v>0</v>
      </c>
    </row>
    <row r="6895">
      <c r="A6895" s="7">
        <v>44259.0</v>
      </c>
      <c r="B6895" s="21">
        <v>1.0</v>
      </c>
      <c r="O6895" s="109">
        <v>44259.0</v>
      </c>
      <c r="P6895" s="11">
        <v>1.0</v>
      </c>
      <c r="Q6895" s="196">
        <v>0.0</v>
      </c>
      <c r="R6895" s="196">
        <v>0.0</v>
      </c>
      <c r="S6895" s="109">
        <v>44259.0</v>
      </c>
      <c r="T6895" s="196">
        <f t="shared" si="1"/>
        <v>0</v>
      </c>
    </row>
    <row r="6896">
      <c r="A6896" s="7">
        <v>44259.0</v>
      </c>
      <c r="B6896" s="21">
        <v>1.0</v>
      </c>
      <c r="O6896" s="109">
        <v>44259.0</v>
      </c>
      <c r="P6896" s="11">
        <v>1.0</v>
      </c>
      <c r="Q6896" s="196">
        <v>0.0</v>
      </c>
      <c r="R6896" s="196">
        <v>0.0</v>
      </c>
      <c r="S6896" s="109">
        <v>44259.0</v>
      </c>
      <c r="T6896" s="196">
        <f t="shared" si="1"/>
        <v>0</v>
      </c>
    </row>
    <row r="6897">
      <c r="A6897" s="7">
        <v>44259.0</v>
      </c>
      <c r="B6897" s="21">
        <v>1.0</v>
      </c>
      <c r="O6897" s="109">
        <v>44259.0</v>
      </c>
      <c r="P6897" s="11">
        <v>0.0</v>
      </c>
      <c r="Q6897" s="196">
        <v>0.0</v>
      </c>
      <c r="R6897" s="196">
        <v>0.0</v>
      </c>
      <c r="S6897" s="109">
        <v>44259.0</v>
      </c>
      <c r="T6897" s="196">
        <f t="shared" si="1"/>
        <v>0</v>
      </c>
    </row>
    <row r="6898">
      <c r="A6898" s="7">
        <v>44259.0</v>
      </c>
      <c r="B6898" s="21">
        <v>1.0</v>
      </c>
      <c r="O6898" s="109">
        <v>44259.0</v>
      </c>
      <c r="P6898" s="11">
        <v>0.0</v>
      </c>
      <c r="Q6898" s="196">
        <v>0.0</v>
      </c>
      <c r="R6898" s="196">
        <v>0.0</v>
      </c>
      <c r="S6898" s="109">
        <v>44259.0</v>
      </c>
      <c r="T6898" s="196">
        <f t="shared" si="1"/>
        <v>0</v>
      </c>
    </row>
    <row r="6899">
      <c r="A6899" s="82">
        <v>44259.0</v>
      </c>
      <c r="B6899" s="21">
        <v>1.0</v>
      </c>
      <c r="O6899" s="160">
        <v>44259.0</v>
      </c>
      <c r="P6899" s="11">
        <v>0.0</v>
      </c>
      <c r="Q6899" s="196">
        <v>1.0</v>
      </c>
      <c r="R6899" s="196">
        <v>0.0</v>
      </c>
      <c r="S6899" s="160">
        <v>44259.0</v>
      </c>
      <c r="T6899" s="196">
        <f t="shared" si="1"/>
        <v>1</v>
      </c>
    </row>
    <row r="6900">
      <c r="A6900" s="7">
        <v>44259.0</v>
      </c>
      <c r="B6900" s="21">
        <v>1.0</v>
      </c>
      <c r="O6900" s="109">
        <v>44259.0</v>
      </c>
      <c r="P6900" s="11">
        <v>0.0</v>
      </c>
      <c r="Q6900" s="196">
        <v>0.0</v>
      </c>
      <c r="R6900" s="196">
        <v>0.0</v>
      </c>
      <c r="S6900" s="109">
        <v>44259.0</v>
      </c>
      <c r="T6900" s="196">
        <f t="shared" si="1"/>
        <v>0</v>
      </c>
    </row>
    <row r="6901">
      <c r="A6901" s="7">
        <v>44259.0</v>
      </c>
      <c r="B6901" s="21">
        <v>1.0</v>
      </c>
      <c r="O6901" s="109">
        <v>44259.0</v>
      </c>
      <c r="P6901" s="11">
        <v>0.0</v>
      </c>
      <c r="Q6901" s="196">
        <v>0.0</v>
      </c>
      <c r="R6901" s="196">
        <v>0.0</v>
      </c>
      <c r="S6901" s="109">
        <v>44259.0</v>
      </c>
      <c r="T6901" s="196">
        <f t="shared" si="1"/>
        <v>0</v>
      </c>
    </row>
    <row r="6902">
      <c r="A6902" s="7">
        <v>44259.0</v>
      </c>
      <c r="B6902" s="21">
        <v>1.0</v>
      </c>
      <c r="O6902" s="109">
        <v>44259.0</v>
      </c>
      <c r="P6902" s="11">
        <v>0.0</v>
      </c>
      <c r="Q6902" s="196">
        <v>0.0</v>
      </c>
      <c r="R6902" s="196">
        <v>1.0</v>
      </c>
      <c r="S6902" s="109">
        <v>44259.0</v>
      </c>
      <c r="T6902" s="196">
        <f t="shared" si="1"/>
        <v>1</v>
      </c>
    </row>
    <row r="6903">
      <c r="A6903" s="7">
        <v>44259.0</v>
      </c>
      <c r="B6903" s="21">
        <v>1.0</v>
      </c>
      <c r="O6903" s="109">
        <v>44259.0</v>
      </c>
      <c r="P6903" s="11">
        <v>1.0</v>
      </c>
      <c r="Q6903" s="196">
        <v>0.0</v>
      </c>
      <c r="R6903" s="196">
        <v>0.0</v>
      </c>
      <c r="S6903" s="109">
        <v>44259.0</v>
      </c>
      <c r="T6903" s="196">
        <f t="shared" si="1"/>
        <v>0</v>
      </c>
    </row>
    <row r="6904">
      <c r="A6904" s="7">
        <v>44259.0</v>
      </c>
      <c r="B6904" s="21">
        <v>1.0</v>
      </c>
      <c r="O6904" s="109">
        <v>44259.0</v>
      </c>
      <c r="P6904" s="11">
        <v>1.0</v>
      </c>
      <c r="Q6904" s="196">
        <v>0.0</v>
      </c>
      <c r="R6904" s="196">
        <v>0.0</v>
      </c>
      <c r="S6904" s="109">
        <v>44259.0</v>
      </c>
      <c r="T6904" s="196">
        <f t="shared" si="1"/>
        <v>0</v>
      </c>
    </row>
    <row r="6905">
      <c r="A6905" s="7">
        <v>44259.0</v>
      </c>
      <c r="B6905" s="21">
        <v>1.0</v>
      </c>
      <c r="O6905" s="109">
        <v>44259.0</v>
      </c>
      <c r="P6905" s="11">
        <v>1.0</v>
      </c>
      <c r="Q6905" s="196">
        <v>0.0</v>
      </c>
      <c r="R6905" s="196">
        <v>0.0</v>
      </c>
      <c r="S6905" s="109">
        <v>44259.0</v>
      </c>
      <c r="T6905" s="196">
        <f t="shared" si="1"/>
        <v>0</v>
      </c>
    </row>
    <row r="6906">
      <c r="A6906" s="7">
        <v>44259.0</v>
      </c>
      <c r="B6906" s="21">
        <v>1.0</v>
      </c>
      <c r="O6906" s="109">
        <v>44259.0</v>
      </c>
      <c r="P6906" s="11">
        <v>0.0</v>
      </c>
      <c r="Q6906" s="196">
        <v>0.0</v>
      </c>
      <c r="R6906" s="196">
        <v>0.0</v>
      </c>
      <c r="S6906" s="109">
        <v>44259.0</v>
      </c>
      <c r="T6906" s="196">
        <f t="shared" si="1"/>
        <v>0</v>
      </c>
    </row>
    <row r="6907">
      <c r="A6907" s="7">
        <v>44259.0</v>
      </c>
      <c r="B6907" s="21">
        <v>1.0</v>
      </c>
      <c r="O6907" s="109">
        <v>44259.0</v>
      </c>
      <c r="P6907" s="11">
        <v>0.0</v>
      </c>
      <c r="Q6907" s="196">
        <v>0.0</v>
      </c>
      <c r="R6907" s="196">
        <v>0.0</v>
      </c>
      <c r="S6907" s="109">
        <v>44259.0</v>
      </c>
      <c r="T6907" s="196">
        <f t="shared" si="1"/>
        <v>0</v>
      </c>
    </row>
    <row r="6908">
      <c r="A6908" s="7">
        <v>44259.0</v>
      </c>
      <c r="B6908" s="21">
        <v>1.0</v>
      </c>
      <c r="O6908" s="109">
        <v>44259.0</v>
      </c>
      <c r="P6908" s="11">
        <v>0.0</v>
      </c>
      <c r="Q6908" s="196">
        <v>0.0</v>
      </c>
      <c r="R6908" s="196">
        <v>0.0</v>
      </c>
      <c r="S6908" s="109">
        <v>44259.0</v>
      </c>
      <c r="T6908" s="196">
        <f t="shared" si="1"/>
        <v>0</v>
      </c>
    </row>
    <row r="6909">
      <c r="A6909" s="7">
        <v>44259.0</v>
      </c>
      <c r="B6909" s="21">
        <v>1.0</v>
      </c>
      <c r="O6909" s="109">
        <v>44259.0</v>
      </c>
      <c r="P6909" s="11">
        <v>0.0</v>
      </c>
      <c r="Q6909" s="196">
        <v>1.0</v>
      </c>
      <c r="R6909" s="196">
        <v>0.0</v>
      </c>
      <c r="S6909" s="109">
        <v>44259.0</v>
      </c>
      <c r="T6909" s="196">
        <f t="shared" si="1"/>
        <v>1</v>
      </c>
    </row>
    <row r="6910">
      <c r="A6910" s="7">
        <v>44259.0</v>
      </c>
      <c r="B6910" s="21">
        <v>1.0</v>
      </c>
      <c r="O6910" s="109">
        <v>44259.0</v>
      </c>
      <c r="P6910" s="11">
        <v>1.0</v>
      </c>
      <c r="Q6910" s="196">
        <v>0.0</v>
      </c>
      <c r="R6910" s="196">
        <v>0.0</v>
      </c>
      <c r="S6910" s="109">
        <v>44259.0</v>
      </c>
      <c r="T6910" s="196">
        <f t="shared" si="1"/>
        <v>0</v>
      </c>
    </row>
    <row r="6911">
      <c r="A6911" s="7">
        <v>44259.0</v>
      </c>
      <c r="B6911" s="21">
        <v>1.0</v>
      </c>
      <c r="O6911" s="109">
        <v>44259.0</v>
      </c>
      <c r="P6911" s="11">
        <v>1.0</v>
      </c>
      <c r="Q6911" s="196">
        <v>0.0</v>
      </c>
      <c r="R6911" s="196">
        <v>0.0</v>
      </c>
      <c r="S6911" s="109">
        <v>44259.0</v>
      </c>
      <c r="T6911" s="196">
        <f t="shared" si="1"/>
        <v>0</v>
      </c>
    </row>
    <row r="6912">
      <c r="A6912" s="7">
        <v>44259.0</v>
      </c>
      <c r="B6912" s="21">
        <v>1.0</v>
      </c>
      <c r="O6912" s="109">
        <v>44259.0</v>
      </c>
      <c r="P6912" s="11">
        <v>1.0</v>
      </c>
      <c r="Q6912" s="196">
        <v>0.0</v>
      </c>
      <c r="R6912" s="196">
        <v>0.0</v>
      </c>
      <c r="S6912" s="109">
        <v>44259.0</v>
      </c>
      <c r="T6912" s="196">
        <f t="shared" si="1"/>
        <v>0</v>
      </c>
    </row>
    <row r="6913">
      <c r="A6913" s="7">
        <v>44259.0</v>
      </c>
      <c r="B6913" s="21">
        <v>1.0</v>
      </c>
      <c r="O6913" s="109">
        <v>44259.0</v>
      </c>
      <c r="P6913" s="11">
        <v>1.0</v>
      </c>
      <c r="Q6913" s="196">
        <v>0.0</v>
      </c>
      <c r="R6913" s="196">
        <v>0.0</v>
      </c>
      <c r="S6913" s="109">
        <v>44259.0</v>
      </c>
      <c r="T6913" s="196">
        <f t="shared" si="1"/>
        <v>0</v>
      </c>
    </row>
    <row r="6914">
      <c r="A6914" s="7">
        <v>44259.0</v>
      </c>
      <c r="B6914" s="21">
        <v>1.0</v>
      </c>
      <c r="O6914" s="109">
        <v>44259.0</v>
      </c>
      <c r="P6914" s="11">
        <v>0.0</v>
      </c>
      <c r="Q6914" s="196">
        <v>0.0</v>
      </c>
      <c r="R6914" s="196">
        <v>0.0</v>
      </c>
      <c r="S6914" s="109">
        <v>44259.0</v>
      </c>
      <c r="T6914" s="196">
        <f t="shared" si="1"/>
        <v>0</v>
      </c>
    </row>
    <row r="6915">
      <c r="A6915" s="7">
        <v>44259.0</v>
      </c>
      <c r="B6915" s="21">
        <v>1.0</v>
      </c>
      <c r="O6915" s="109">
        <v>44259.0</v>
      </c>
      <c r="P6915" s="11">
        <v>0.0</v>
      </c>
      <c r="Q6915" s="196">
        <v>0.0</v>
      </c>
      <c r="R6915" s="196">
        <v>0.0</v>
      </c>
      <c r="S6915" s="109">
        <v>44259.0</v>
      </c>
      <c r="T6915" s="196">
        <f t="shared" si="1"/>
        <v>0</v>
      </c>
    </row>
    <row r="6916">
      <c r="A6916" s="7">
        <v>44259.0</v>
      </c>
      <c r="B6916" s="21">
        <v>1.0</v>
      </c>
      <c r="O6916" s="109">
        <v>44259.0</v>
      </c>
      <c r="P6916" s="11">
        <v>0.0</v>
      </c>
      <c r="Q6916" s="196">
        <v>0.0</v>
      </c>
      <c r="R6916" s="196">
        <v>0.0</v>
      </c>
      <c r="S6916" s="109">
        <v>44259.0</v>
      </c>
      <c r="T6916" s="196">
        <f t="shared" si="1"/>
        <v>0</v>
      </c>
    </row>
    <row r="6917">
      <c r="A6917" s="7">
        <v>44259.0</v>
      </c>
      <c r="B6917" s="21">
        <v>1.0</v>
      </c>
      <c r="O6917" s="109">
        <v>44259.0</v>
      </c>
      <c r="P6917" s="11">
        <v>1.0</v>
      </c>
      <c r="Q6917" s="196">
        <v>0.0</v>
      </c>
      <c r="R6917" s="196">
        <v>0.0</v>
      </c>
      <c r="S6917" s="109">
        <v>44259.0</v>
      </c>
      <c r="T6917" s="196">
        <f t="shared" si="1"/>
        <v>0</v>
      </c>
    </row>
    <row r="6918">
      <c r="A6918" s="53">
        <v>44259.0</v>
      </c>
      <c r="B6918" s="21">
        <v>1.0</v>
      </c>
      <c r="O6918" s="200">
        <v>44259.0</v>
      </c>
      <c r="P6918" s="11">
        <v>1.0</v>
      </c>
      <c r="Q6918" s="196">
        <v>0.0</v>
      </c>
      <c r="R6918" s="196">
        <v>0.0</v>
      </c>
      <c r="S6918" s="200">
        <v>44259.0</v>
      </c>
      <c r="T6918" s="196">
        <f t="shared" si="1"/>
        <v>0</v>
      </c>
    </row>
    <row r="6919">
      <c r="A6919" s="7">
        <v>44259.0</v>
      </c>
      <c r="B6919" s="21">
        <v>1.0</v>
      </c>
      <c r="O6919" s="109">
        <v>44259.0</v>
      </c>
      <c r="P6919" s="11">
        <v>0.0</v>
      </c>
      <c r="Q6919" s="196">
        <v>0.0</v>
      </c>
      <c r="R6919" s="196">
        <v>0.0</v>
      </c>
      <c r="S6919" s="109">
        <v>44259.0</v>
      </c>
      <c r="T6919" s="196">
        <f t="shared" si="1"/>
        <v>0</v>
      </c>
    </row>
    <row r="6920">
      <c r="A6920" s="7">
        <v>44259.0</v>
      </c>
      <c r="B6920" s="21">
        <v>1.0</v>
      </c>
      <c r="O6920" s="109">
        <v>44259.0</v>
      </c>
      <c r="P6920" s="11">
        <v>0.0</v>
      </c>
      <c r="Q6920" s="196">
        <v>0.0</v>
      </c>
      <c r="R6920" s="196">
        <v>0.0</v>
      </c>
      <c r="S6920" s="109">
        <v>44259.0</v>
      </c>
      <c r="T6920" s="196">
        <f t="shared" si="1"/>
        <v>0</v>
      </c>
    </row>
    <row r="6921">
      <c r="A6921" s="7">
        <v>44259.0</v>
      </c>
      <c r="B6921" s="21">
        <v>1.0</v>
      </c>
      <c r="O6921" s="109">
        <v>44259.0</v>
      </c>
      <c r="P6921" s="11">
        <v>0.0</v>
      </c>
      <c r="Q6921" s="196">
        <v>0.0</v>
      </c>
      <c r="R6921" s="196">
        <v>0.0</v>
      </c>
      <c r="S6921" s="109">
        <v>44259.0</v>
      </c>
      <c r="T6921" s="196">
        <f t="shared" si="1"/>
        <v>0</v>
      </c>
    </row>
    <row r="6922">
      <c r="A6922" s="50">
        <v>44259.0</v>
      </c>
      <c r="B6922" s="21">
        <v>1.0</v>
      </c>
      <c r="O6922" s="109">
        <v>44259.0</v>
      </c>
      <c r="P6922" s="11">
        <v>0.0</v>
      </c>
      <c r="Q6922" s="196">
        <v>0.0</v>
      </c>
      <c r="R6922" s="196">
        <v>0.0</v>
      </c>
      <c r="S6922" s="109">
        <v>44259.0</v>
      </c>
      <c r="T6922" s="196">
        <f t="shared" si="1"/>
        <v>0</v>
      </c>
    </row>
    <row r="6923">
      <c r="A6923" s="50">
        <v>44259.0</v>
      </c>
      <c r="B6923" s="21">
        <v>1.0</v>
      </c>
      <c r="O6923" s="109">
        <v>44259.0</v>
      </c>
      <c r="P6923" s="11">
        <v>0.0</v>
      </c>
      <c r="Q6923" s="196">
        <v>0.0</v>
      </c>
      <c r="R6923" s="196">
        <v>0.0</v>
      </c>
      <c r="S6923" s="109">
        <v>44259.0</v>
      </c>
      <c r="T6923" s="196">
        <f t="shared" si="1"/>
        <v>0</v>
      </c>
    </row>
    <row r="6924">
      <c r="A6924" s="50">
        <v>44259.0</v>
      </c>
      <c r="B6924" s="21">
        <v>1.0</v>
      </c>
      <c r="O6924" s="109">
        <v>44259.0</v>
      </c>
      <c r="P6924" s="11">
        <v>0.0</v>
      </c>
      <c r="Q6924" s="196">
        <v>0.0</v>
      </c>
      <c r="R6924" s="196">
        <v>0.0</v>
      </c>
      <c r="S6924" s="109">
        <v>44259.0</v>
      </c>
      <c r="T6924" s="196">
        <f t="shared" si="1"/>
        <v>0</v>
      </c>
    </row>
    <row r="6925">
      <c r="A6925" s="7">
        <v>44259.0</v>
      </c>
      <c r="B6925" s="21">
        <v>1.0</v>
      </c>
      <c r="O6925" s="109">
        <v>44259.0</v>
      </c>
      <c r="P6925" s="11">
        <v>0.0</v>
      </c>
      <c r="Q6925" s="196">
        <v>0.0</v>
      </c>
      <c r="R6925" s="196">
        <v>0.0</v>
      </c>
      <c r="S6925" s="109">
        <v>44259.0</v>
      </c>
      <c r="T6925" s="196">
        <f t="shared" si="1"/>
        <v>0</v>
      </c>
    </row>
    <row r="6926">
      <c r="A6926" s="53">
        <v>44259.0</v>
      </c>
      <c r="B6926" s="21">
        <v>1.0</v>
      </c>
      <c r="O6926" s="200">
        <v>44259.0</v>
      </c>
      <c r="P6926" s="11">
        <v>0.0</v>
      </c>
      <c r="Q6926" s="196">
        <v>0.0</v>
      </c>
      <c r="R6926" s="196">
        <v>1.0</v>
      </c>
      <c r="S6926" s="200">
        <v>44259.0</v>
      </c>
      <c r="T6926" s="196">
        <f t="shared" si="1"/>
        <v>1</v>
      </c>
    </row>
    <row r="6927">
      <c r="A6927" s="7">
        <v>44259.0</v>
      </c>
      <c r="B6927" s="21">
        <v>1.0</v>
      </c>
      <c r="O6927" s="109">
        <v>44259.0</v>
      </c>
      <c r="P6927" s="11">
        <v>0.0</v>
      </c>
      <c r="Q6927" s="196">
        <v>0.0</v>
      </c>
      <c r="R6927" s="196">
        <v>0.0</v>
      </c>
      <c r="S6927" s="109">
        <v>44259.0</v>
      </c>
      <c r="T6927" s="196">
        <f t="shared" si="1"/>
        <v>0</v>
      </c>
    </row>
    <row r="6928">
      <c r="A6928" s="7">
        <v>44259.0</v>
      </c>
      <c r="B6928" s="21">
        <v>1.0</v>
      </c>
      <c r="O6928" s="109">
        <v>44259.0</v>
      </c>
      <c r="P6928" s="11">
        <v>0.0</v>
      </c>
      <c r="Q6928" s="196">
        <v>0.0</v>
      </c>
      <c r="R6928" s="196">
        <v>0.0</v>
      </c>
      <c r="S6928" s="109">
        <v>44259.0</v>
      </c>
      <c r="T6928" s="196">
        <f t="shared" si="1"/>
        <v>0</v>
      </c>
    </row>
    <row r="6929">
      <c r="A6929" s="7">
        <v>44260.0</v>
      </c>
      <c r="B6929" s="21">
        <v>1.0</v>
      </c>
      <c r="O6929" s="109">
        <v>44260.0</v>
      </c>
      <c r="P6929" s="11">
        <v>1.0</v>
      </c>
      <c r="Q6929" s="196">
        <v>0.0</v>
      </c>
      <c r="R6929" s="196">
        <v>0.0</v>
      </c>
      <c r="S6929" s="109">
        <v>44260.0</v>
      </c>
      <c r="T6929" s="196">
        <f t="shared" si="1"/>
        <v>0</v>
      </c>
    </row>
    <row r="6930">
      <c r="A6930" s="7">
        <v>44260.0</v>
      </c>
      <c r="B6930" s="21">
        <v>1.0</v>
      </c>
      <c r="O6930" s="109">
        <v>44260.0</v>
      </c>
      <c r="P6930" s="11">
        <v>1.0</v>
      </c>
      <c r="Q6930" s="196">
        <v>0.0</v>
      </c>
      <c r="R6930" s="196">
        <v>0.0</v>
      </c>
      <c r="S6930" s="109">
        <v>44260.0</v>
      </c>
      <c r="T6930" s="196">
        <f t="shared" si="1"/>
        <v>0</v>
      </c>
    </row>
    <row r="6931">
      <c r="A6931" s="7">
        <v>44260.0</v>
      </c>
      <c r="B6931" s="21">
        <v>1.0</v>
      </c>
      <c r="O6931" s="109">
        <v>44260.0</v>
      </c>
      <c r="P6931" s="11">
        <v>1.0</v>
      </c>
      <c r="Q6931" s="196">
        <v>0.0</v>
      </c>
      <c r="R6931" s="196">
        <v>0.0</v>
      </c>
      <c r="S6931" s="109">
        <v>44260.0</v>
      </c>
      <c r="T6931" s="196">
        <f t="shared" si="1"/>
        <v>0</v>
      </c>
    </row>
    <row r="6932">
      <c r="A6932" s="7">
        <v>44260.0</v>
      </c>
      <c r="B6932" s="21">
        <v>1.0</v>
      </c>
      <c r="O6932" s="109">
        <v>44260.0</v>
      </c>
      <c r="P6932" s="11">
        <v>0.0</v>
      </c>
      <c r="Q6932" s="196">
        <v>0.0</v>
      </c>
      <c r="R6932" s="196">
        <v>0.0</v>
      </c>
      <c r="S6932" s="109">
        <v>44260.0</v>
      </c>
      <c r="T6932" s="196">
        <f t="shared" si="1"/>
        <v>0</v>
      </c>
    </row>
    <row r="6933">
      <c r="A6933" s="7">
        <v>44260.0</v>
      </c>
      <c r="B6933" s="21">
        <v>1.0</v>
      </c>
      <c r="O6933" s="109">
        <v>44260.0</v>
      </c>
      <c r="P6933" s="11">
        <v>0.0</v>
      </c>
      <c r="Q6933" s="196">
        <v>0.0</v>
      </c>
      <c r="R6933" s="196">
        <v>1.0</v>
      </c>
      <c r="S6933" s="109">
        <v>44260.0</v>
      </c>
      <c r="T6933" s="196">
        <f t="shared" si="1"/>
        <v>1</v>
      </c>
    </row>
    <row r="6934">
      <c r="A6934" s="7">
        <v>44260.0</v>
      </c>
      <c r="B6934" s="21">
        <v>1.0</v>
      </c>
      <c r="O6934" s="109">
        <v>44260.0</v>
      </c>
      <c r="P6934" s="11">
        <v>0.0</v>
      </c>
      <c r="Q6934" s="196">
        <v>0.0</v>
      </c>
      <c r="R6934" s="196">
        <v>1.0</v>
      </c>
      <c r="S6934" s="109">
        <v>44260.0</v>
      </c>
      <c r="T6934" s="196">
        <f t="shared" si="1"/>
        <v>1</v>
      </c>
    </row>
    <row r="6935">
      <c r="A6935" s="7">
        <v>44260.0</v>
      </c>
      <c r="B6935" s="21">
        <v>1.0</v>
      </c>
      <c r="O6935" s="109">
        <v>44260.0</v>
      </c>
      <c r="P6935" s="11">
        <v>1.0</v>
      </c>
      <c r="Q6935" s="196">
        <v>0.0</v>
      </c>
      <c r="R6935" s="196">
        <v>0.0</v>
      </c>
      <c r="S6935" s="109">
        <v>44260.0</v>
      </c>
      <c r="T6935" s="196">
        <f t="shared" si="1"/>
        <v>0</v>
      </c>
    </row>
    <row r="6936">
      <c r="A6936" s="7">
        <v>44260.0</v>
      </c>
      <c r="B6936" s="21">
        <v>1.0</v>
      </c>
      <c r="O6936" s="109">
        <v>44260.0</v>
      </c>
      <c r="P6936" s="11">
        <v>1.0</v>
      </c>
      <c r="Q6936" s="196">
        <v>0.0</v>
      </c>
      <c r="R6936" s="196">
        <v>0.0</v>
      </c>
      <c r="S6936" s="109">
        <v>44260.0</v>
      </c>
      <c r="T6936" s="196">
        <f t="shared" si="1"/>
        <v>0</v>
      </c>
    </row>
    <row r="6937">
      <c r="A6937" s="7">
        <v>44260.0</v>
      </c>
      <c r="B6937" s="21">
        <v>1.0</v>
      </c>
      <c r="O6937" s="109">
        <v>44260.0</v>
      </c>
      <c r="P6937" s="11">
        <v>0.0</v>
      </c>
      <c r="Q6937" s="196">
        <v>1.0</v>
      </c>
      <c r="R6937" s="196">
        <v>0.0</v>
      </c>
      <c r="S6937" s="109">
        <v>44260.0</v>
      </c>
      <c r="T6937" s="196">
        <f t="shared" si="1"/>
        <v>1</v>
      </c>
    </row>
    <row r="6938">
      <c r="A6938" s="7">
        <v>44260.0</v>
      </c>
      <c r="B6938" s="21">
        <v>1.0</v>
      </c>
      <c r="O6938" s="109">
        <v>44260.0</v>
      </c>
      <c r="P6938" s="11">
        <v>0.0</v>
      </c>
      <c r="Q6938" s="196">
        <v>0.0</v>
      </c>
      <c r="R6938" s="196">
        <v>1.0</v>
      </c>
      <c r="S6938" s="109">
        <v>44260.0</v>
      </c>
      <c r="T6938" s="196">
        <f t="shared" si="1"/>
        <v>1</v>
      </c>
    </row>
    <row r="6939">
      <c r="A6939" s="7">
        <v>44260.0</v>
      </c>
      <c r="B6939" s="21">
        <v>1.0</v>
      </c>
      <c r="O6939" s="109">
        <v>44260.0</v>
      </c>
      <c r="P6939" s="11">
        <v>1.0</v>
      </c>
      <c r="Q6939" s="196">
        <v>0.0</v>
      </c>
      <c r="R6939" s="196">
        <v>0.0</v>
      </c>
      <c r="S6939" s="109">
        <v>44260.0</v>
      </c>
      <c r="T6939" s="196">
        <f t="shared" si="1"/>
        <v>0</v>
      </c>
    </row>
    <row r="6940">
      <c r="A6940" s="7">
        <v>44260.0</v>
      </c>
      <c r="B6940" s="21">
        <v>1.0</v>
      </c>
      <c r="O6940" s="109">
        <v>44260.0</v>
      </c>
      <c r="P6940" s="11">
        <v>0.0</v>
      </c>
      <c r="Q6940" s="196">
        <v>1.0</v>
      </c>
      <c r="R6940" s="196">
        <v>0.0</v>
      </c>
      <c r="S6940" s="109">
        <v>44260.0</v>
      </c>
      <c r="T6940" s="196">
        <f t="shared" si="1"/>
        <v>1</v>
      </c>
    </row>
    <row r="6941">
      <c r="A6941" s="7">
        <v>44260.0</v>
      </c>
      <c r="B6941" s="21">
        <v>1.0</v>
      </c>
      <c r="O6941" s="109">
        <v>44260.0</v>
      </c>
      <c r="P6941" s="11">
        <v>0.0</v>
      </c>
      <c r="Q6941" s="196">
        <v>0.0</v>
      </c>
      <c r="R6941" s="196">
        <v>0.0</v>
      </c>
      <c r="S6941" s="109">
        <v>44260.0</v>
      </c>
      <c r="T6941" s="196">
        <f t="shared" si="1"/>
        <v>0</v>
      </c>
    </row>
    <row r="6942">
      <c r="A6942" s="7">
        <v>44260.0</v>
      </c>
      <c r="B6942" s="21">
        <v>1.0</v>
      </c>
      <c r="O6942" s="109">
        <v>44260.0</v>
      </c>
      <c r="P6942" s="11">
        <v>1.0</v>
      </c>
      <c r="Q6942" s="196">
        <v>0.0</v>
      </c>
      <c r="R6942" s="196">
        <v>0.0</v>
      </c>
      <c r="S6942" s="109">
        <v>44260.0</v>
      </c>
      <c r="T6942" s="196">
        <f t="shared" si="1"/>
        <v>0</v>
      </c>
    </row>
    <row r="6943">
      <c r="A6943" s="7">
        <v>44260.0</v>
      </c>
      <c r="B6943" s="21">
        <v>1.0</v>
      </c>
      <c r="O6943" s="109">
        <v>44260.0</v>
      </c>
      <c r="P6943" s="11">
        <v>1.0</v>
      </c>
      <c r="Q6943" s="196">
        <v>0.0</v>
      </c>
      <c r="R6943" s="196">
        <v>0.0</v>
      </c>
      <c r="S6943" s="109">
        <v>44260.0</v>
      </c>
      <c r="T6943" s="196">
        <f t="shared" si="1"/>
        <v>0</v>
      </c>
    </row>
    <row r="6944">
      <c r="A6944" s="7">
        <v>44260.0</v>
      </c>
      <c r="B6944" s="21">
        <v>1.0</v>
      </c>
      <c r="O6944" s="109">
        <v>44260.0</v>
      </c>
      <c r="P6944" s="11">
        <v>1.0</v>
      </c>
      <c r="Q6944" s="196">
        <v>0.0</v>
      </c>
      <c r="R6944" s="196">
        <v>0.0</v>
      </c>
      <c r="S6944" s="109">
        <v>44260.0</v>
      </c>
      <c r="T6944" s="196">
        <f t="shared" si="1"/>
        <v>0</v>
      </c>
    </row>
    <row r="6945">
      <c r="A6945" s="7">
        <v>44260.0</v>
      </c>
      <c r="B6945" s="21">
        <v>1.0</v>
      </c>
      <c r="O6945" s="109">
        <v>44260.0</v>
      </c>
      <c r="P6945" s="11">
        <v>1.0</v>
      </c>
      <c r="Q6945" s="196">
        <v>0.0</v>
      </c>
      <c r="R6945" s="196">
        <v>0.0</v>
      </c>
      <c r="S6945" s="109">
        <v>44260.0</v>
      </c>
      <c r="T6945" s="196">
        <f t="shared" si="1"/>
        <v>0</v>
      </c>
    </row>
    <row r="6946">
      <c r="A6946" s="7">
        <v>44260.0</v>
      </c>
      <c r="B6946" s="21">
        <v>1.0</v>
      </c>
      <c r="O6946" s="109">
        <v>44260.0</v>
      </c>
      <c r="P6946" s="11">
        <v>1.0</v>
      </c>
      <c r="Q6946" s="196">
        <v>0.0</v>
      </c>
      <c r="R6946" s="196">
        <v>0.0</v>
      </c>
      <c r="S6946" s="109">
        <v>44260.0</v>
      </c>
      <c r="T6946" s="196">
        <f t="shared" si="1"/>
        <v>0</v>
      </c>
    </row>
    <row r="6947">
      <c r="A6947" s="77">
        <v>44260.0</v>
      </c>
      <c r="B6947" s="21">
        <v>1.0</v>
      </c>
      <c r="O6947" s="202">
        <v>44260.0</v>
      </c>
      <c r="P6947" s="11">
        <v>1.0</v>
      </c>
      <c r="Q6947" s="196">
        <v>0.0</v>
      </c>
      <c r="R6947" s="196">
        <v>0.0</v>
      </c>
      <c r="S6947" s="202">
        <v>44260.0</v>
      </c>
      <c r="T6947" s="196">
        <f t="shared" si="1"/>
        <v>0</v>
      </c>
    </row>
    <row r="6948">
      <c r="A6948" s="71">
        <v>44260.0</v>
      </c>
      <c r="B6948" s="21">
        <v>1.0</v>
      </c>
      <c r="O6948" s="201">
        <v>44260.0</v>
      </c>
      <c r="P6948" s="11">
        <v>1.0</v>
      </c>
      <c r="Q6948" s="196">
        <v>0.0</v>
      </c>
      <c r="R6948" s="196">
        <v>0.0</v>
      </c>
      <c r="S6948" s="201">
        <v>44260.0</v>
      </c>
      <c r="T6948" s="196">
        <f t="shared" si="1"/>
        <v>0</v>
      </c>
    </row>
    <row r="6949">
      <c r="A6949" s="77">
        <v>44260.0</v>
      </c>
      <c r="B6949" s="21">
        <v>1.0</v>
      </c>
      <c r="O6949" s="202">
        <v>44260.0</v>
      </c>
      <c r="P6949" s="11">
        <v>0.0</v>
      </c>
      <c r="Q6949" s="196">
        <v>0.0</v>
      </c>
      <c r="R6949" s="196">
        <v>0.0</v>
      </c>
      <c r="S6949" s="202">
        <v>44260.0</v>
      </c>
      <c r="T6949" s="196">
        <f t="shared" si="1"/>
        <v>0</v>
      </c>
    </row>
    <row r="6950">
      <c r="A6950" s="7">
        <v>44260.0</v>
      </c>
      <c r="B6950" s="21">
        <v>1.0</v>
      </c>
      <c r="O6950" s="109">
        <v>44260.0</v>
      </c>
      <c r="P6950" s="11">
        <v>0.0</v>
      </c>
      <c r="Q6950" s="196">
        <v>0.0</v>
      </c>
      <c r="R6950" s="196">
        <v>0.0</v>
      </c>
      <c r="S6950" s="109">
        <v>44260.0</v>
      </c>
      <c r="T6950" s="196">
        <f t="shared" si="1"/>
        <v>0</v>
      </c>
    </row>
    <row r="6951">
      <c r="A6951" s="7">
        <v>44260.0</v>
      </c>
      <c r="B6951" s="21">
        <v>1.0</v>
      </c>
      <c r="O6951" s="109">
        <v>44260.0</v>
      </c>
      <c r="P6951" s="11">
        <v>0.0</v>
      </c>
      <c r="Q6951" s="196">
        <v>0.0</v>
      </c>
      <c r="R6951" s="196">
        <v>0.0</v>
      </c>
      <c r="S6951" s="109">
        <v>44260.0</v>
      </c>
      <c r="T6951" s="196">
        <f t="shared" si="1"/>
        <v>0</v>
      </c>
    </row>
    <row r="6952">
      <c r="A6952" s="77">
        <v>44260.0</v>
      </c>
      <c r="B6952" s="21">
        <v>1.0</v>
      </c>
      <c r="O6952" s="202">
        <v>44260.0</v>
      </c>
      <c r="P6952" s="11">
        <v>0.0</v>
      </c>
      <c r="Q6952" s="196">
        <v>0.0</v>
      </c>
      <c r="R6952" s="196">
        <v>0.0</v>
      </c>
      <c r="S6952" s="202">
        <v>44260.0</v>
      </c>
      <c r="T6952" s="196">
        <f t="shared" si="1"/>
        <v>0</v>
      </c>
    </row>
    <row r="6953">
      <c r="A6953" s="7">
        <v>44260.0</v>
      </c>
      <c r="B6953" s="21">
        <v>1.0</v>
      </c>
      <c r="O6953" s="109">
        <v>44260.0</v>
      </c>
      <c r="P6953" s="11">
        <v>0.0</v>
      </c>
      <c r="Q6953" s="196">
        <v>0.0</v>
      </c>
      <c r="R6953" s="196">
        <v>0.0</v>
      </c>
      <c r="S6953" s="109">
        <v>44260.0</v>
      </c>
      <c r="T6953" s="196">
        <f t="shared" si="1"/>
        <v>0</v>
      </c>
    </row>
    <row r="6954">
      <c r="A6954" s="7">
        <v>44260.0</v>
      </c>
      <c r="B6954" s="21">
        <v>1.0</v>
      </c>
      <c r="O6954" s="109">
        <v>44260.0</v>
      </c>
      <c r="P6954" s="11">
        <v>0.0</v>
      </c>
      <c r="Q6954" s="196">
        <v>0.0</v>
      </c>
      <c r="R6954" s="196">
        <v>0.0</v>
      </c>
      <c r="S6954" s="109">
        <v>44260.0</v>
      </c>
      <c r="T6954" s="196">
        <f t="shared" si="1"/>
        <v>0</v>
      </c>
    </row>
    <row r="6955">
      <c r="A6955" s="7">
        <v>44260.0</v>
      </c>
      <c r="B6955" s="21">
        <v>1.0</v>
      </c>
      <c r="O6955" s="109">
        <v>44260.0</v>
      </c>
      <c r="P6955" s="11">
        <v>0.0</v>
      </c>
      <c r="Q6955" s="196">
        <v>0.0</v>
      </c>
      <c r="R6955" s="196">
        <v>1.0</v>
      </c>
      <c r="S6955" s="109">
        <v>44260.0</v>
      </c>
      <c r="T6955" s="196">
        <f t="shared" si="1"/>
        <v>1</v>
      </c>
    </row>
    <row r="6956">
      <c r="A6956" s="7">
        <v>44260.0</v>
      </c>
      <c r="B6956" s="21">
        <v>1.0</v>
      </c>
      <c r="O6956" s="109">
        <v>44260.0</v>
      </c>
      <c r="P6956" s="11">
        <v>0.0</v>
      </c>
      <c r="Q6956" s="196">
        <v>0.0</v>
      </c>
      <c r="R6956" s="196">
        <v>1.0</v>
      </c>
      <c r="S6956" s="109">
        <v>44260.0</v>
      </c>
      <c r="T6956" s="196">
        <f t="shared" si="1"/>
        <v>1</v>
      </c>
    </row>
    <row r="6957">
      <c r="A6957" s="7">
        <v>44260.0</v>
      </c>
      <c r="B6957" s="21">
        <v>1.0</v>
      </c>
      <c r="O6957" s="109">
        <v>44260.0</v>
      </c>
      <c r="P6957" s="11">
        <v>0.0</v>
      </c>
      <c r="Q6957" s="196">
        <v>0.0</v>
      </c>
      <c r="R6957" s="196">
        <v>1.0</v>
      </c>
      <c r="S6957" s="109">
        <v>44260.0</v>
      </c>
      <c r="T6957" s="196">
        <f t="shared" si="1"/>
        <v>1</v>
      </c>
    </row>
    <row r="6958">
      <c r="A6958" s="7">
        <v>44260.0</v>
      </c>
      <c r="B6958" s="21">
        <v>1.0</v>
      </c>
      <c r="O6958" s="109">
        <v>44260.0</v>
      </c>
      <c r="P6958" s="11">
        <v>0.0</v>
      </c>
      <c r="Q6958" s="196">
        <v>1.0</v>
      </c>
      <c r="R6958" s="196">
        <v>0.0</v>
      </c>
      <c r="S6958" s="109">
        <v>44260.0</v>
      </c>
      <c r="T6958" s="196">
        <f t="shared" si="1"/>
        <v>1</v>
      </c>
    </row>
    <row r="6959">
      <c r="A6959" s="7">
        <v>44260.0</v>
      </c>
      <c r="B6959" s="21">
        <v>1.0</v>
      </c>
      <c r="O6959" s="109">
        <v>44260.0</v>
      </c>
      <c r="P6959" s="11">
        <v>0.0</v>
      </c>
      <c r="Q6959" s="196">
        <v>1.0</v>
      </c>
      <c r="R6959" s="196">
        <v>0.0</v>
      </c>
      <c r="S6959" s="109">
        <v>44260.0</v>
      </c>
      <c r="T6959" s="196">
        <f t="shared" si="1"/>
        <v>1</v>
      </c>
    </row>
    <row r="6960">
      <c r="A6960" s="7">
        <v>44260.0</v>
      </c>
      <c r="B6960" s="21">
        <v>1.0</v>
      </c>
      <c r="O6960" s="109">
        <v>44260.0</v>
      </c>
      <c r="P6960" s="11">
        <v>0.0</v>
      </c>
      <c r="Q6960" s="196">
        <v>0.0</v>
      </c>
      <c r="R6960" s="196">
        <v>0.0</v>
      </c>
      <c r="S6960" s="109">
        <v>44260.0</v>
      </c>
      <c r="T6960" s="196">
        <f t="shared" si="1"/>
        <v>0</v>
      </c>
    </row>
    <row r="6961">
      <c r="A6961" s="7">
        <v>44260.0</v>
      </c>
      <c r="B6961" s="21">
        <v>1.0</v>
      </c>
      <c r="O6961" s="109">
        <v>44260.0</v>
      </c>
      <c r="P6961" s="11">
        <v>0.0</v>
      </c>
      <c r="Q6961" s="196">
        <v>0.0</v>
      </c>
      <c r="R6961" s="196">
        <v>0.0</v>
      </c>
      <c r="S6961" s="109">
        <v>44260.0</v>
      </c>
      <c r="T6961" s="196">
        <f t="shared" si="1"/>
        <v>0</v>
      </c>
    </row>
    <row r="6962">
      <c r="A6962" s="7">
        <v>44260.0</v>
      </c>
      <c r="B6962" s="21">
        <v>1.0</v>
      </c>
      <c r="O6962" s="109">
        <v>44260.0</v>
      </c>
      <c r="P6962" s="11">
        <v>0.0</v>
      </c>
      <c r="Q6962" s="196">
        <v>0.0</v>
      </c>
      <c r="R6962" s="196">
        <v>0.0</v>
      </c>
      <c r="S6962" s="109">
        <v>44260.0</v>
      </c>
      <c r="T6962" s="196">
        <f t="shared" si="1"/>
        <v>0</v>
      </c>
    </row>
    <row r="6963">
      <c r="A6963" s="7">
        <v>44260.0</v>
      </c>
      <c r="B6963" s="21">
        <v>1.0</v>
      </c>
      <c r="O6963" s="109">
        <v>44260.0</v>
      </c>
      <c r="P6963" s="11">
        <v>1.0</v>
      </c>
      <c r="Q6963" s="196">
        <v>0.0</v>
      </c>
      <c r="R6963" s="196">
        <v>0.0</v>
      </c>
      <c r="S6963" s="109">
        <v>44260.0</v>
      </c>
      <c r="T6963" s="196">
        <f t="shared" si="1"/>
        <v>0</v>
      </c>
    </row>
    <row r="6964">
      <c r="A6964" s="7">
        <v>44260.0</v>
      </c>
      <c r="B6964" s="21">
        <v>1.0</v>
      </c>
      <c r="O6964" s="109">
        <v>44260.0</v>
      </c>
      <c r="P6964" s="11">
        <v>1.0</v>
      </c>
      <c r="Q6964" s="196">
        <v>0.0</v>
      </c>
      <c r="R6964" s="196">
        <v>0.0</v>
      </c>
      <c r="S6964" s="109">
        <v>44260.0</v>
      </c>
      <c r="T6964" s="196">
        <f t="shared" si="1"/>
        <v>0</v>
      </c>
    </row>
    <row r="6965">
      <c r="A6965" s="7">
        <v>44260.0</v>
      </c>
      <c r="B6965" s="21">
        <v>1.0</v>
      </c>
      <c r="O6965" s="109">
        <v>44260.0</v>
      </c>
      <c r="P6965" s="11">
        <v>0.0</v>
      </c>
      <c r="Q6965" s="196">
        <v>0.0</v>
      </c>
      <c r="R6965" s="196">
        <v>0.0</v>
      </c>
      <c r="S6965" s="109">
        <v>44260.0</v>
      </c>
      <c r="T6965" s="196">
        <f t="shared" si="1"/>
        <v>0</v>
      </c>
    </row>
    <row r="6966">
      <c r="A6966" s="7">
        <v>44260.0</v>
      </c>
      <c r="B6966" s="21">
        <v>1.0</v>
      </c>
      <c r="O6966" s="109">
        <v>44260.0</v>
      </c>
      <c r="P6966" s="11">
        <v>0.0</v>
      </c>
      <c r="Q6966" s="196">
        <v>0.0</v>
      </c>
      <c r="R6966" s="196">
        <v>0.0</v>
      </c>
      <c r="S6966" s="109">
        <v>44260.0</v>
      </c>
      <c r="T6966" s="196">
        <f t="shared" si="1"/>
        <v>0</v>
      </c>
    </row>
    <row r="6967">
      <c r="A6967" s="7">
        <v>44260.0</v>
      </c>
      <c r="B6967" s="21">
        <v>1.0</v>
      </c>
      <c r="O6967" s="109">
        <v>44260.0</v>
      </c>
      <c r="P6967" s="11">
        <v>1.0</v>
      </c>
      <c r="Q6967" s="196">
        <v>0.0</v>
      </c>
      <c r="R6967" s="196">
        <v>0.0</v>
      </c>
      <c r="S6967" s="109">
        <v>44260.0</v>
      </c>
      <c r="T6967" s="196">
        <f t="shared" si="1"/>
        <v>0</v>
      </c>
    </row>
    <row r="6968">
      <c r="A6968" s="82">
        <v>44260.0</v>
      </c>
      <c r="B6968" s="21">
        <v>1.0</v>
      </c>
      <c r="O6968" s="160">
        <v>44260.0</v>
      </c>
      <c r="P6968" s="11">
        <v>0.0</v>
      </c>
      <c r="Q6968" s="196">
        <v>0.0</v>
      </c>
      <c r="R6968" s="196">
        <v>0.0</v>
      </c>
      <c r="S6968" s="160">
        <v>44260.0</v>
      </c>
      <c r="T6968" s="196">
        <f t="shared" si="1"/>
        <v>0</v>
      </c>
    </row>
    <row r="6969">
      <c r="A6969" s="82">
        <v>44260.0</v>
      </c>
      <c r="B6969" s="21">
        <v>1.0</v>
      </c>
      <c r="O6969" s="160">
        <v>44260.0</v>
      </c>
      <c r="P6969" s="11">
        <v>0.0</v>
      </c>
      <c r="Q6969" s="196">
        <v>1.0</v>
      </c>
      <c r="R6969" s="196">
        <v>0.0</v>
      </c>
      <c r="S6969" s="160">
        <v>44260.0</v>
      </c>
      <c r="T6969" s="196">
        <f t="shared" si="1"/>
        <v>1</v>
      </c>
    </row>
    <row r="6970">
      <c r="A6970" s="82">
        <v>44260.0</v>
      </c>
      <c r="B6970" s="21">
        <v>1.0</v>
      </c>
      <c r="O6970" s="160">
        <v>44260.0</v>
      </c>
      <c r="P6970" s="11">
        <v>0.0</v>
      </c>
      <c r="Q6970" s="196">
        <v>1.0</v>
      </c>
      <c r="R6970" s="196">
        <v>0.0</v>
      </c>
      <c r="S6970" s="160">
        <v>44260.0</v>
      </c>
      <c r="T6970" s="196">
        <f t="shared" si="1"/>
        <v>1</v>
      </c>
    </row>
    <row r="6971">
      <c r="A6971" s="7">
        <v>44260.0</v>
      </c>
      <c r="B6971" s="21">
        <v>1.0</v>
      </c>
      <c r="O6971" s="109">
        <v>44260.0</v>
      </c>
      <c r="P6971" s="11">
        <v>0.0</v>
      </c>
      <c r="Q6971" s="196">
        <v>0.0</v>
      </c>
      <c r="R6971" s="196">
        <v>0.0</v>
      </c>
      <c r="S6971" s="109">
        <v>44260.0</v>
      </c>
      <c r="T6971" s="196">
        <f t="shared" si="1"/>
        <v>0</v>
      </c>
    </row>
    <row r="6972">
      <c r="A6972" s="7">
        <v>44260.0</v>
      </c>
      <c r="B6972" s="21">
        <v>1.0</v>
      </c>
      <c r="O6972" s="109">
        <v>44260.0</v>
      </c>
      <c r="P6972" s="11">
        <v>1.0</v>
      </c>
      <c r="Q6972" s="196">
        <v>0.0</v>
      </c>
      <c r="R6972" s="196">
        <v>0.0</v>
      </c>
      <c r="S6972" s="109">
        <v>44260.0</v>
      </c>
      <c r="T6972" s="196">
        <f t="shared" si="1"/>
        <v>0</v>
      </c>
    </row>
    <row r="6973">
      <c r="A6973" s="7">
        <v>44260.0</v>
      </c>
      <c r="B6973" s="21">
        <v>1.0</v>
      </c>
      <c r="O6973" s="109">
        <v>44260.0</v>
      </c>
      <c r="P6973" s="11">
        <v>0.0</v>
      </c>
      <c r="Q6973" s="196">
        <v>0.0</v>
      </c>
      <c r="R6973" s="196">
        <v>0.0</v>
      </c>
      <c r="S6973" s="109">
        <v>44260.0</v>
      </c>
      <c r="T6973" s="196">
        <f t="shared" si="1"/>
        <v>0</v>
      </c>
    </row>
    <row r="6974">
      <c r="A6974" s="7">
        <v>44260.0</v>
      </c>
      <c r="B6974" s="21">
        <v>1.0</v>
      </c>
      <c r="O6974" s="109">
        <v>44260.0</v>
      </c>
      <c r="P6974" s="11">
        <v>0.0</v>
      </c>
      <c r="Q6974" s="196">
        <v>0.0</v>
      </c>
      <c r="R6974" s="196">
        <v>0.0</v>
      </c>
      <c r="S6974" s="109">
        <v>44260.0</v>
      </c>
      <c r="T6974" s="196">
        <f t="shared" si="1"/>
        <v>0</v>
      </c>
    </row>
    <row r="6975">
      <c r="A6975" s="17">
        <v>44260.0</v>
      </c>
      <c r="B6975" s="21">
        <v>1.0</v>
      </c>
      <c r="O6975" s="197">
        <v>44260.0</v>
      </c>
      <c r="P6975" s="11">
        <v>1.0</v>
      </c>
      <c r="Q6975" s="196">
        <v>0.0</v>
      </c>
      <c r="R6975" s="196">
        <v>0.0</v>
      </c>
      <c r="S6975" s="197">
        <v>44260.0</v>
      </c>
      <c r="T6975" s="196">
        <f t="shared" si="1"/>
        <v>0</v>
      </c>
    </row>
    <row r="6976">
      <c r="A6976" s="7">
        <v>44260.0</v>
      </c>
      <c r="B6976" s="21">
        <v>1.0</v>
      </c>
      <c r="O6976" s="109">
        <v>44260.0</v>
      </c>
      <c r="P6976" s="11">
        <v>1.0</v>
      </c>
      <c r="Q6976" s="196">
        <v>0.0</v>
      </c>
      <c r="R6976" s="196">
        <v>0.0</v>
      </c>
      <c r="S6976" s="109">
        <v>44260.0</v>
      </c>
      <c r="T6976" s="196">
        <f t="shared" si="1"/>
        <v>0</v>
      </c>
    </row>
    <row r="6977">
      <c r="A6977" s="7">
        <v>44260.0</v>
      </c>
      <c r="B6977" s="21">
        <v>1.0</v>
      </c>
      <c r="O6977" s="109">
        <v>44260.0</v>
      </c>
      <c r="P6977" s="11">
        <v>1.0</v>
      </c>
      <c r="Q6977" s="196">
        <v>0.0</v>
      </c>
      <c r="R6977" s="196">
        <v>0.0</v>
      </c>
      <c r="S6977" s="109">
        <v>44260.0</v>
      </c>
      <c r="T6977" s="196">
        <f t="shared" si="1"/>
        <v>0</v>
      </c>
    </row>
    <row r="6978">
      <c r="A6978" s="7">
        <v>44260.0</v>
      </c>
      <c r="B6978" s="21">
        <v>1.0</v>
      </c>
      <c r="O6978" s="109">
        <v>44260.0</v>
      </c>
      <c r="P6978" s="11">
        <v>1.0</v>
      </c>
      <c r="Q6978" s="196">
        <v>0.0</v>
      </c>
      <c r="R6978" s="196">
        <v>0.0</v>
      </c>
      <c r="S6978" s="109">
        <v>44260.0</v>
      </c>
      <c r="T6978" s="196">
        <f t="shared" si="1"/>
        <v>0</v>
      </c>
    </row>
    <row r="6979">
      <c r="A6979" s="7">
        <v>44260.0</v>
      </c>
      <c r="B6979" s="21">
        <v>1.0</v>
      </c>
      <c r="O6979" s="109">
        <v>44260.0</v>
      </c>
      <c r="P6979" s="11">
        <v>1.0</v>
      </c>
      <c r="Q6979" s="196">
        <v>0.0</v>
      </c>
      <c r="R6979" s="196">
        <v>0.0</v>
      </c>
      <c r="S6979" s="109">
        <v>44260.0</v>
      </c>
      <c r="T6979" s="196">
        <f t="shared" si="1"/>
        <v>0</v>
      </c>
    </row>
    <row r="6980">
      <c r="A6980" s="7">
        <v>44260.0</v>
      </c>
      <c r="B6980" s="21">
        <v>1.0</v>
      </c>
      <c r="O6980" s="109">
        <v>44260.0</v>
      </c>
      <c r="P6980" s="11">
        <v>1.0</v>
      </c>
      <c r="Q6980" s="196">
        <v>0.0</v>
      </c>
      <c r="R6980" s="196">
        <v>0.0</v>
      </c>
      <c r="S6980" s="109">
        <v>44260.0</v>
      </c>
      <c r="T6980" s="196">
        <f t="shared" si="1"/>
        <v>0</v>
      </c>
    </row>
    <row r="6981">
      <c r="A6981" s="7">
        <v>44260.0</v>
      </c>
      <c r="B6981" s="21">
        <v>1.0</v>
      </c>
      <c r="O6981" s="109">
        <v>44260.0</v>
      </c>
      <c r="P6981" s="11">
        <v>1.0</v>
      </c>
      <c r="Q6981" s="196">
        <v>0.0</v>
      </c>
      <c r="R6981" s="196">
        <v>0.0</v>
      </c>
      <c r="S6981" s="109">
        <v>44260.0</v>
      </c>
      <c r="T6981" s="196">
        <f t="shared" si="1"/>
        <v>0</v>
      </c>
    </row>
    <row r="6982">
      <c r="A6982" s="53">
        <v>44260.0</v>
      </c>
      <c r="B6982" s="21">
        <v>1.0</v>
      </c>
      <c r="O6982" s="200">
        <v>44260.0</v>
      </c>
      <c r="P6982" s="11">
        <v>1.0</v>
      </c>
      <c r="Q6982" s="196">
        <v>0.0</v>
      </c>
      <c r="R6982" s="196">
        <v>0.0</v>
      </c>
      <c r="S6982" s="200">
        <v>44260.0</v>
      </c>
      <c r="T6982" s="196">
        <f t="shared" si="1"/>
        <v>0</v>
      </c>
    </row>
    <row r="6983">
      <c r="A6983" s="17">
        <v>44260.0</v>
      </c>
      <c r="B6983" s="21">
        <v>1.0</v>
      </c>
      <c r="O6983" s="197">
        <v>44260.0</v>
      </c>
      <c r="P6983" s="11">
        <v>0.0</v>
      </c>
      <c r="Q6983" s="196">
        <v>0.0</v>
      </c>
      <c r="R6983" s="196">
        <v>0.0</v>
      </c>
      <c r="S6983" s="197">
        <v>44260.0</v>
      </c>
      <c r="T6983" s="196">
        <f t="shared" si="1"/>
        <v>0</v>
      </c>
    </row>
    <row r="6984">
      <c r="A6984" s="17">
        <v>44260.0</v>
      </c>
      <c r="B6984" s="21">
        <v>1.0</v>
      </c>
      <c r="O6984" s="197">
        <v>44260.0</v>
      </c>
      <c r="P6984" s="11">
        <v>0.0</v>
      </c>
      <c r="Q6984" s="196">
        <v>0.0</v>
      </c>
      <c r="R6984" s="196">
        <v>0.0</v>
      </c>
      <c r="S6984" s="197">
        <v>44260.0</v>
      </c>
      <c r="T6984" s="196">
        <f t="shared" si="1"/>
        <v>0</v>
      </c>
    </row>
    <row r="6985">
      <c r="A6985" s="17">
        <v>44260.0</v>
      </c>
      <c r="B6985" s="21">
        <v>1.0</v>
      </c>
      <c r="O6985" s="197">
        <v>44260.0</v>
      </c>
      <c r="P6985" s="11">
        <v>0.0</v>
      </c>
      <c r="Q6985" s="196">
        <v>0.0</v>
      </c>
      <c r="R6985" s="196">
        <v>0.0</v>
      </c>
      <c r="S6985" s="197">
        <v>44260.0</v>
      </c>
      <c r="T6985" s="196">
        <f t="shared" si="1"/>
        <v>0</v>
      </c>
    </row>
    <row r="6986">
      <c r="A6986" s="53">
        <v>44260.0</v>
      </c>
      <c r="B6986" s="21">
        <v>1.0</v>
      </c>
      <c r="O6986" s="200">
        <v>44260.0</v>
      </c>
      <c r="P6986" s="11">
        <v>0.0</v>
      </c>
      <c r="Q6986" s="196">
        <v>0.0</v>
      </c>
      <c r="R6986" s="196">
        <v>0.0</v>
      </c>
      <c r="S6986" s="200">
        <v>44260.0</v>
      </c>
      <c r="T6986" s="196">
        <f t="shared" si="1"/>
        <v>0</v>
      </c>
    </row>
    <row r="6987">
      <c r="A6987" s="53">
        <v>44260.0</v>
      </c>
      <c r="B6987" s="21">
        <v>1.0</v>
      </c>
      <c r="O6987" s="200">
        <v>44260.0</v>
      </c>
      <c r="P6987" s="11">
        <v>0.0</v>
      </c>
      <c r="Q6987" s="196">
        <v>0.0</v>
      </c>
      <c r="R6987" s="196">
        <v>0.0</v>
      </c>
      <c r="S6987" s="200">
        <v>44260.0</v>
      </c>
      <c r="T6987" s="196">
        <f t="shared" si="1"/>
        <v>0</v>
      </c>
    </row>
    <row r="6988">
      <c r="A6988" s="60">
        <v>44260.0</v>
      </c>
      <c r="B6988" s="21">
        <v>1.0</v>
      </c>
      <c r="O6988" s="160">
        <v>44260.0</v>
      </c>
      <c r="P6988" s="11">
        <v>0.0</v>
      </c>
      <c r="Q6988" s="196">
        <v>0.0</v>
      </c>
      <c r="R6988" s="196">
        <v>0.0</v>
      </c>
      <c r="S6988" s="160">
        <v>44260.0</v>
      </c>
      <c r="T6988" s="196">
        <f t="shared" si="1"/>
        <v>0</v>
      </c>
    </row>
    <row r="6989">
      <c r="A6989" s="53">
        <v>44260.0</v>
      </c>
      <c r="B6989" s="21">
        <v>1.0</v>
      </c>
      <c r="O6989" s="200">
        <v>44260.0</v>
      </c>
      <c r="P6989" s="11">
        <v>0.0</v>
      </c>
      <c r="Q6989" s="196">
        <v>0.0</v>
      </c>
      <c r="R6989" s="196">
        <v>0.0</v>
      </c>
      <c r="S6989" s="200">
        <v>44260.0</v>
      </c>
      <c r="T6989" s="196">
        <f t="shared" si="1"/>
        <v>0</v>
      </c>
    </row>
    <row r="6990">
      <c r="A6990" s="7">
        <v>44260.0</v>
      </c>
      <c r="B6990" s="21">
        <v>1.0</v>
      </c>
      <c r="O6990" s="109">
        <v>44260.0</v>
      </c>
      <c r="P6990" s="11">
        <v>0.0</v>
      </c>
      <c r="Q6990" s="196">
        <v>0.0</v>
      </c>
      <c r="R6990" s="196">
        <v>0.0</v>
      </c>
      <c r="S6990" s="109">
        <v>44260.0</v>
      </c>
      <c r="T6990" s="196">
        <f t="shared" si="1"/>
        <v>0</v>
      </c>
    </row>
    <row r="6991">
      <c r="A6991" s="7">
        <v>44260.0</v>
      </c>
      <c r="B6991" s="21">
        <v>1.0</v>
      </c>
      <c r="O6991" s="109">
        <v>44260.0</v>
      </c>
      <c r="P6991" s="11">
        <v>0.0</v>
      </c>
      <c r="Q6991" s="196">
        <v>0.0</v>
      </c>
      <c r="R6991" s="196">
        <v>0.0</v>
      </c>
      <c r="S6991" s="109">
        <v>44260.0</v>
      </c>
      <c r="T6991" s="196">
        <f t="shared" si="1"/>
        <v>0</v>
      </c>
    </row>
    <row r="6992">
      <c r="A6992" s="53">
        <v>44260.0</v>
      </c>
      <c r="B6992" s="21">
        <v>1.0</v>
      </c>
      <c r="O6992" s="200">
        <v>44260.0</v>
      </c>
      <c r="P6992" s="11">
        <v>0.0</v>
      </c>
      <c r="Q6992" s="196">
        <v>0.0</v>
      </c>
      <c r="R6992" s="196">
        <v>1.0</v>
      </c>
      <c r="S6992" s="200">
        <v>44260.0</v>
      </c>
      <c r="T6992" s="196">
        <f t="shared" si="1"/>
        <v>1</v>
      </c>
    </row>
    <row r="6993">
      <c r="A6993" s="53">
        <v>44260.0</v>
      </c>
      <c r="B6993" s="21">
        <v>1.0</v>
      </c>
      <c r="O6993" s="200">
        <v>44260.0</v>
      </c>
      <c r="P6993" s="11">
        <v>0.0</v>
      </c>
      <c r="Q6993" s="196">
        <v>0.0</v>
      </c>
      <c r="R6993" s="196">
        <v>1.0</v>
      </c>
      <c r="S6993" s="200">
        <v>44260.0</v>
      </c>
      <c r="T6993" s="196">
        <f t="shared" si="1"/>
        <v>1</v>
      </c>
    </row>
    <row r="6994">
      <c r="A6994" s="53">
        <v>44260.0</v>
      </c>
      <c r="B6994" s="21">
        <v>1.0</v>
      </c>
      <c r="O6994" s="200">
        <v>44260.0</v>
      </c>
      <c r="P6994" s="11">
        <v>0.0</v>
      </c>
      <c r="Q6994" s="196">
        <v>0.0</v>
      </c>
      <c r="R6994" s="196">
        <v>1.0</v>
      </c>
      <c r="S6994" s="200">
        <v>44260.0</v>
      </c>
      <c r="T6994" s="196">
        <f t="shared" si="1"/>
        <v>1</v>
      </c>
    </row>
    <row r="6995">
      <c r="A6995" s="53">
        <v>44260.0</v>
      </c>
      <c r="B6995" s="21">
        <v>1.0</v>
      </c>
      <c r="O6995" s="200">
        <v>44260.0</v>
      </c>
      <c r="P6995" s="11">
        <v>0.0</v>
      </c>
      <c r="Q6995" s="196">
        <v>0.0</v>
      </c>
      <c r="R6995" s="196">
        <v>1.0</v>
      </c>
      <c r="S6995" s="200">
        <v>44260.0</v>
      </c>
      <c r="T6995" s="196">
        <f t="shared" si="1"/>
        <v>1</v>
      </c>
    </row>
    <row r="6996">
      <c r="A6996" s="53">
        <v>44260.0</v>
      </c>
      <c r="B6996" s="21">
        <v>1.0</v>
      </c>
      <c r="O6996" s="200">
        <v>44260.0</v>
      </c>
      <c r="P6996" s="11">
        <v>0.0</v>
      </c>
      <c r="Q6996" s="196">
        <v>0.0</v>
      </c>
      <c r="R6996" s="196">
        <v>0.0</v>
      </c>
      <c r="S6996" s="200">
        <v>44260.0</v>
      </c>
      <c r="T6996" s="196">
        <f t="shared" si="1"/>
        <v>0</v>
      </c>
    </row>
    <row r="6997">
      <c r="A6997" s="53">
        <v>44260.0</v>
      </c>
      <c r="B6997" s="21">
        <v>1.0</v>
      </c>
      <c r="O6997" s="200">
        <v>44260.0</v>
      </c>
      <c r="P6997" s="11">
        <v>0.0</v>
      </c>
      <c r="Q6997" s="196">
        <v>0.0</v>
      </c>
      <c r="R6997" s="196">
        <v>0.0</v>
      </c>
      <c r="S6997" s="200">
        <v>44260.0</v>
      </c>
      <c r="T6997" s="196">
        <f t="shared" si="1"/>
        <v>0</v>
      </c>
    </row>
    <row r="6998">
      <c r="A6998" s="53">
        <v>44260.0</v>
      </c>
      <c r="B6998" s="21">
        <v>1.0</v>
      </c>
      <c r="O6998" s="200">
        <v>44260.0</v>
      </c>
      <c r="P6998" s="11">
        <v>0.0</v>
      </c>
      <c r="Q6998" s="196">
        <v>0.0</v>
      </c>
      <c r="R6998" s="196">
        <v>0.0</v>
      </c>
      <c r="S6998" s="200">
        <v>44260.0</v>
      </c>
      <c r="T6998" s="196">
        <f t="shared" si="1"/>
        <v>0</v>
      </c>
    </row>
    <row r="6999">
      <c r="A6999" s="53">
        <v>44260.0</v>
      </c>
      <c r="B6999" s="21">
        <v>1.0</v>
      </c>
      <c r="O6999" s="200">
        <v>44260.0</v>
      </c>
      <c r="P6999" s="11">
        <v>0.0</v>
      </c>
      <c r="Q6999" s="196">
        <v>0.0</v>
      </c>
      <c r="R6999" s="196">
        <v>0.0</v>
      </c>
      <c r="S6999" s="200">
        <v>44260.0</v>
      </c>
      <c r="T6999" s="196">
        <f t="shared" si="1"/>
        <v>0</v>
      </c>
    </row>
    <row r="7000">
      <c r="A7000" s="7">
        <v>44260.0</v>
      </c>
      <c r="B7000" s="21">
        <v>1.0</v>
      </c>
      <c r="O7000" s="109">
        <v>44260.0</v>
      </c>
      <c r="P7000" s="11">
        <v>0.0</v>
      </c>
      <c r="Q7000" s="196">
        <v>1.0</v>
      </c>
      <c r="R7000" s="196">
        <v>0.0</v>
      </c>
      <c r="S7000" s="109">
        <v>44260.0</v>
      </c>
      <c r="T7000" s="196">
        <f t="shared" si="1"/>
        <v>1</v>
      </c>
    </row>
    <row r="7001">
      <c r="A7001" s="7">
        <v>44260.0</v>
      </c>
      <c r="B7001" s="21">
        <v>1.0</v>
      </c>
      <c r="O7001" s="109">
        <v>44260.0</v>
      </c>
      <c r="P7001" s="11">
        <v>0.0</v>
      </c>
      <c r="Q7001" s="196">
        <v>1.0</v>
      </c>
      <c r="R7001" s="196">
        <v>0.0</v>
      </c>
      <c r="S7001" s="109">
        <v>44260.0</v>
      </c>
      <c r="T7001" s="196">
        <f t="shared" si="1"/>
        <v>1</v>
      </c>
    </row>
    <row r="7002">
      <c r="A7002" s="7">
        <v>44261.0</v>
      </c>
      <c r="B7002" s="21">
        <v>1.0</v>
      </c>
      <c r="O7002" s="109">
        <v>44261.0</v>
      </c>
      <c r="P7002" s="11">
        <v>0.0</v>
      </c>
      <c r="Q7002" s="196">
        <v>0.0</v>
      </c>
      <c r="R7002" s="196">
        <v>0.0</v>
      </c>
      <c r="S7002" s="109">
        <v>44261.0</v>
      </c>
      <c r="T7002" s="196">
        <f t="shared" si="1"/>
        <v>0</v>
      </c>
    </row>
    <row r="7003">
      <c r="A7003" s="7">
        <v>44261.0</v>
      </c>
      <c r="B7003" s="21">
        <v>1.0</v>
      </c>
      <c r="O7003" s="109">
        <v>44261.0</v>
      </c>
      <c r="P7003" s="11">
        <v>0.0</v>
      </c>
      <c r="Q7003" s="196">
        <v>0.0</v>
      </c>
      <c r="R7003" s="196">
        <v>0.0</v>
      </c>
      <c r="S7003" s="109">
        <v>44261.0</v>
      </c>
      <c r="T7003" s="196">
        <f t="shared" si="1"/>
        <v>0</v>
      </c>
    </row>
    <row r="7004">
      <c r="A7004" s="7">
        <v>44261.0</v>
      </c>
      <c r="B7004" s="21">
        <v>1.0</v>
      </c>
      <c r="O7004" s="109">
        <v>44261.0</v>
      </c>
      <c r="P7004" s="11">
        <v>0.0</v>
      </c>
      <c r="Q7004" s="196">
        <v>0.0</v>
      </c>
      <c r="R7004" s="196">
        <v>0.0</v>
      </c>
      <c r="S7004" s="109">
        <v>44261.0</v>
      </c>
      <c r="T7004" s="196">
        <f t="shared" si="1"/>
        <v>0</v>
      </c>
    </row>
    <row r="7005">
      <c r="A7005" s="7">
        <v>44261.0</v>
      </c>
      <c r="B7005" s="21">
        <v>1.0</v>
      </c>
      <c r="O7005" s="109">
        <v>44261.0</v>
      </c>
      <c r="P7005" s="11">
        <v>1.0</v>
      </c>
      <c r="Q7005" s="196">
        <v>0.0</v>
      </c>
      <c r="R7005" s="196">
        <v>0.0</v>
      </c>
      <c r="S7005" s="109">
        <v>44261.0</v>
      </c>
      <c r="T7005" s="196">
        <f t="shared" si="1"/>
        <v>0</v>
      </c>
    </row>
    <row r="7006">
      <c r="A7006" s="7">
        <v>44261.0</v>
      </c>
      <c r="B7006" s="21">
        <v>1.0</v>
      </c>
      <c r="O7006" s="109">
        <v>44261.0</v>
      </c>
      <c r="P7006" s="11">
        <v>0.0</v>
      </c>
      <c r="Q7006" s="196">
        <v>0.0</v>
      </c>
      <c r="R7006" s="196">
        <v>0.0</v>
      </c>
      <c r="S7006" s="109">
        <v>44261.0</v>
      </c>
      <c r="T7006" s="196">
        <f t="shared" si="1"/>
        <v>0</v>
      </c>
    </row>
    <row r="7007">
      <c r="A7007" s="7">
        <v>44261.0</v>
      </c>
      <c r="B7007" s="21">
        <v>1.0</v>
      </c>
      <c r="O7007" s="109">
        <v>44261.0</v>
      </c>
      <c r="P7007" s="11">
        <v>0.0</v>
      </c>
      <c r="Q7007" s="196">
        <v>1.0</v>
      </c>
      <c r="R7007" s="196">
        <v>0.0</v>
      </c>
      <c r="S7007" s="109">
        <v>44261.0</v>
      </c>
      <c r="T7007" s="196">
        <f t="shared" si="1"/>
        <v>1</v>
      </c>
    </row>
    <row r="7008">
      <c r="A7008" s="7">
        <v>44261.0</v>
      </c>
      <c r="B7008" s="21">
        <v>1.0</v>
      </c>
      <c r="O7008" s="109">
        <v>44261.0</v>
      </c>
      <c r="P7008" s="11">
        <v>1.0</v>
      </c>
      <c r="Q7008" s="196">
        <v>0.0</v>
      </c>
      <c r="R7008" s="196">
        <v>0.0</v>
      </c>
      <c r="S7008" s="109">
        <v>44261.0</v>
      </c>
      <c r="T7008" s="196">
        <f t="shared" si="1"/>
        <v>0</v>
      </c>
    </row>
    <row r="7009">
      <c r="A7009" s="7">
        <v>44261.0</v>
      </c>
      <c r="B7009" s="21">
        <v>1.0</v>
      </c>
      <c r="O7009" s="109">
        <v>44261.0</v>
      </c>
      <c r="P7009" s="11">
        <v>0.0</v>
      </c>
      <c r="Q7009" s="196">
        <v>1.0</v>
      </c>
      <c r="R7009" s="196">
        <v>0.0</v>
      </c>
      <c r="S7009" s="109">
        <v>44261.0</v>
      </c>
      <c r="T7009" s="196">
        <f t="shared" si="1"/>
        <v>1</v>
      </c>
    </row>
    <row r="7010">
      <c r="A7010" s="7">
        <v>44261.0</v>
      </c>
      <c r="B7010" s="21">
        <v>1.0</v>
      </c>
      <c r="O7010" s="109">
        <v>44261.0</v>
      </c>
      <c r="P7010" s="11">
        <v>0.0</v>
      </c>
      <c r="Q7010" s="196">
        <v>1.0</v>
      </c>
      <c r="R7010" s="196">
        <v>0.0</v>
      </c>
      <c r="S7010" s="109">
        <v>44261.0</v>
      </c>
      <c r="T7010" s="196">
        <f t="shared" si="1"/>
        <v>1</v>
      </c>
    </row>
    <row r="7011">
      <c r="A7011" s="7">
        <v>44261.0</v>
      </c>
      <c r="B7011" s="21">
        <v>1.0</v>
      </c>
      <c r="O7011" s="109">
        <v>44261.0</v>
      </c>
      <c r="P7011" s="11">
        <v>1.0</v>
      </c>
      <c r="Q7011" s="196">
        <v>0.0</v>
      </c>
      <c r="R7011" s="196">
        <v>0.0</v>
      </c>
      <c r="S7011" s="109">
        <v>44261.0</v>
      </c>
      <c r="T7011" s="196">
        <f t="shared" si="1"/>
        <v>0</v>
      </c>
    </row>
    <row r="7012">
      <c r="A7012" s="7">
        <v>44261.0</v>
      </c>
      <c r="B7012" s="21">
        <v>1.0</v>
      </c>
      <c r="O7012" s="109">
        <v>44261.0</v>
      </c>
      <c r="P7012" s="11">
        <v>1.0</v>
      </c>
      <c r="Q7012" s="196">
        <v>0.0</v>
      </c>
      <c r="R7012" s="196">
        <v>0.0</v>
      </c>
      <c r="S7012" s="109">
        <v>44261.0</v>
      </c>
      <c r="T7012" s="196">
        <f t="shared" si="1"/>
        <v>0</v>
      </c>
    </row>
    <row r="7013">
      <c r="A7013" s="7">
        <v>44261.0</v>
      </c>
      <c r="B7013" s="21">
        <v>1.0</v>
      </c>
      <c r="O7013" s="109">
        <v>44261.0</v>
      </c>
      <c r="P7013" s="11">
        <v>0.0</v>
      </c>
      <c r="Q7013" s="196">
        <v>1.0</v>
      </c>
      <c r="R7013" s="196">
        <v>0.0</v>
      </c>
      <c r="S7013" s="109">
        <v>44261.0</v>
      </c>
      <c r="T7013" s="196">
        <f t="shared" si="1"/>
        <v>1</v>
      </c>
    </row>
    <row r="7014">
      <c r="A7014" s="7">
        <v>44261.0</v>
      </c>
      <c r="B7014" s="21">
        <v>1.0</v>
      </c>
      <c r="O7014" s="109">
        <v>44261.0</v>
      </c>
      <c r="P7014" s="11">
        <v>0.0</v>
      </c>
      <c r="Q7014" s="196">
        <v>1.0</v>
      </c>
      <c r="R7014" s="196">
        <v>0.0</v>
      </c>
      <c r="S7014" s="109">
        <v>44261.0</v>
      </c>
      <c r="T7014" s="196">
        <f t="shared" si="1"/>
        <v>1</v>
      </c>
    </row>
    <row r="7015">
      <c r="A7015" s="7">
        <v>44261.0</v>
      </c>
      <c r="B7015" s="21">
        <v>1.0</v>
      </c>
      <c r="O7015" s="109">
        <v>44261.0</v>
      </c>
      <c r="P7015" s="11">
        <v>0.0</v>
      </c>
      <c r="Q7015" s="196">
        <v>1.0</v>
      </c>
      <c r="R7015" s="196">
        <v>0.0</v>
      </c>
      <c r="S7015" s="109">
        <v>44261.0</v>
      </c>
      <c r="T7015" s="196">
        <f t="shared" si="1"/>
        <v>1</v>
      </c>
    </row>
    <row r="7016">
      <c r="A7016" s="7">
        <v>44261.0</v>
      </c>
      <c r="B7016" s="21">
        <v>1.0</v>
      </c>
      <c r="O7016" s="109">
        <v>44261.0</v>
      </c>
      <c r="P7016" s="11">
        <v>0.0</v>
      </c>
      <c r="Q7016" s="196">
        <v>0.0</v>
      </c>
      <c r="R7016" s="196">
        <v>1.0</v>
      </c>
      <c r="S7016" s="109">
        <v>44261.0</v>
      </c>
      <c r="T7016" s="196">
        <f t="shared" si="1"/>
        <v>1</v>
      </c>
    </row>
    <row r="7017">
      <c r="A7017" s="7">
        <v>44261.0</v>
      </c>
      <c r="B7017" s="21">
        <v>1.0</v>
      </c>
      <c r="O7017" s="109">
        <v>44261.0</v>
      </c>
      <c r="P7017" s="11">
        <v>1.0</v>
      </c>
      <c r="Q7017" s="196">
        <v>0.0</v>
      </c>
      <c r="R7017" s="196">
        <v>0.0</v>
      </c>
      <c r="S7017" s="109">
        <v>44261.0</v>
      </c>
      <c r="T7017" s="196">
        <f t="shared" si="1"/>
        <v>0</v>
      </c>
    </row>
    <row r="7018">
      <c r="A7018" s="7">
        <v>44261.0</v>
      </c>
      <c r="B7018" s="21">
        <v>1.0</v>
      </c>
      <c r="O7018" s="109">
        <v>44261.0</v>
      </c>
      <c r="P7018" s="11">
        <v>1.0</v>
      </c>
      <c r="Q7018" s="196">
        <v>0.0</v>
      </c>
      <c r="R7018" s="196">
        <v>0.0</v>
      </c>
      <c r="S7018" s="109">
        <v>44261.0</v>
      </c>
      <c r="T7018" s="196">
        <f t="shared" si="1"/>
        <v>0</v>
      </c>
    </row>
    <row r="7019">
      <c r="A7019" s="7">
        <v>44261.0</v>
      </c>
      <c r="B7019" s="21">
        <v>1.0</v>
      </c>
      <c r="O7019" s="109">
        <v>44261.0</v>
      </c>
      <c r="P7019" s="11">
        <v>1.0</v>
      </c>
      <c r="Q7019" s="196">
        <v>0.0</v>
      </c>
      <c r="R7019" s="196">
        <v>0.0</v>
      </c>
      <c r="S7019" s="109">
        <v>44261.0</v>
      </c>
      <c r="T7019" s="196">
        <f t="shared" si="1"/>
        <v>0</v>
      </c>
    </row>
    <row r="7020">
      <c r="A7020" s="7">
        <v>44261.0</v>
      </c>
      <c r="B7020" s="21">
        <v>1.0</v>
      </c>
      <c r="O7020" s="109">
        <v>44261.0</v>
      </c>
      <c r="P7020" s="11">
        <v>1.0</v>
      </c>
      <c r="Q7020" s="196">
        <v>0.0</v>
      </c>
      <c r="R7020" s="196">
        <v>0.0</v>
      </c>
      <c r="S7020" s="109">
        <v>44261.0</v>
      </c>
      <c r="T7020" s="196">
        <f t="shared" si="1"/>
        <v>0</v>
      </c>
    </row>
    <row r="7021">
      <c r="A7021" s="7">
        <v>44261.0</v>
      </c>
      <c r="B7021" s="21">
        <v>1.0</v>
      </c>
      <c r="O7021" s="109">
        <v>44261.0</v>
      </c>
      <c r="P7021" s="11">
        <v>1.0</v>
      </c>
      <c r="Q7021" s="196">
        <v>0.0</v>
      </c>
      <c r="R7021" s="196">
        <v>0.0</v>
      </c>
      <c r="S7021" s="109">
        <v>44261.0</v>
      </c>
      <c r="T7021" s="196">
        <f t="shared" si="1"/>
        <v>0</v>
      </c>
    </row>
    <row r="7022">
      <c r="A7022" s="7">
        <v>44261.0</v>
      </c>
      <c r="B7022" s="21">
        <v>1.0</v>
      </c>
      <c r="O7022" s="109">
        <v>44261.0</v>
      </c>
      <c r="P7022" s="11">
        <v>1.0</v>
      </c>
      <c r="Q7022" s="196">
        <v>0.0</v>
      </c>
      <c r="R7022" s="196">
        <v>0.0</v>
      </c>
      <c r="S7022" s="109">
        <v>44261.0</v>
      </c>
      <c r="T7022" s="196">
        <f t="shared" si="1"/>
        <v>0</v>
      </c>
    </row>
    <row r="7023">
      <c r="A7023" s="7">
        <v>44261.0</v>
      </c>
      <c r="B7023" s="21">
        <v>1.0</v>
      </c>
      <c r="O7023" s="109">
        <v>44261.0</v>
      </c>
      <c r="P7023" s="11">
        <v>0.0</v>
      </c>
      <c r="Q7023" s="196">
        <v>0.0</v>
      </c>
      <c r="R7023" s="196">
        <v>1.0</v>
      </c>
      <c r="S7023" s="109">
        <v>44261.0</v>
      </c>
      <c r="T7023" s="196">
        <f t="shared" si="1"/>
        <v>1</v>
      </c>
    </row>
    <row r="7024">
      <c r="A7024" s="7">
        <v>44261.0</v>
      </c>
      <c r="B7024" s="21">
        <v>1.0</v>
      </c>
      <c r="O7024" s="109">
        <v>44261.0</v>
      </c>
      <c r="P7024" s="11">
        <v>0.0</v>
      </c>
      <c r="Q7024" s="196">
        <v>0.0</v>
      </c>
      <c r="R7024" s="196">
        <v>1.0</v>
      </c>
      <c r="S7024" s="109">
        <v>44261.0</v>
      </c>
      <c r="T7024" s="196">
        <f t="shared" si="1"/>
        <v>1</v>
      </c>
    </row>
    <row r="7025">
      <c r="A7025" s="7">
        <v>44261.0</v>
      </c>
      <c r="B7025" s="21">
        <v>1.0</v>
      </c>
      <c r="O7025" s="109">
        <v>44261.0</v>
      </c>
      <c r="P7025" s="11">
        <v>0.0</v>
      </c>
      <c r="Q7025" s="196">
        <v>0.0</v>
      </c>
      <c r="R7025" s="196">
        <v>1.0</v>
      </c>
      <c r="S7025" s="109">
        <v>44261.0</v>
      </c>
      <c r="T7025" s="196">
        <f t="shared" si="1"/>
        <v>1</v>
      </c>
    </row>
    <row r="7026">
      <c r="A7026" s="7">
        <v>44261.0</v>
      </c>
      <c r="B7026" s="21">
        <v>1.0</v>
      </c>
      <c r="O7026" s="109">
        <v>44261.0</v>
      </c>
      <c r="P7026" s="11">
        <v>0.0</v>
      </c>
      <c r="Q7026" s="196">
        <v>1.0</v>
      </c>
      <c r="R7026" s="196">
        <v>0.0</v>
      </c>
      <c r="S7026" s="109">
        <v>44261.0</v>
      </c>
      <c r="T7026" s="196">
        <f t="shared" si="1"/>
        <v>1</v>
      </c>
    </row>
    <row r="7027">
      <c r="A7027" s="7">
        <v>44261.0</v>
      </c>
      <c r="B7027" s="21">
        <v>1.0</v>
      </c>
      <c r="O7027" s="109">
        <v>44261.0</v>
      </c>
      <c r="P7027" s="11">
        <v>1.0</v>
      </c>
      <c r="Q7027" s="196">
        <v>0.0</v>
      </c>
      <c r="R7027" s="196">
        <v>0.0</v>
      </c>
      <c r="S7027" s="109">
        <v>44261.0</v>
      </c>
      <c r="T7027" s="196">
        <f t="shared" si="1"/>
        <v>0</v>
      </c>
    </row>
    <row r="7028">
      <c r="A7028" s="7">
        <v>44261.0</v>
      </c>
      <c r="B7028" s="21">
        <v>1.0</v>
      </c>
      <c r="O7028" s="109">
        <v>44261.0</v>
      </c>
      <c r="P7028" s="11">
        <v>1.0</v>
      </c>
      <c r="Q7028" s="196">
        <v>0.0</v>
      </c>
      <c r="R7028" s="196">
        <v>0.0</v>
      </c>
      <c r="S7028" s="109">
        <v>44261.0</v>
      </c>
      <c r="T7028" s="196">
        <f t="shared" si="1"/>
        <v>0</v>
      </c>
    </row>
    <row r="7029">
      <c r="A7029" s="7">
        <v>44261.0</v>
      </c>
      <c r="B7029" s="21">
        <v>1.0</v>
      </c>
      <c r="O7029" s="109">
        <v>44261.0</v>
      </c>
      <c r="P7029" s="11">
        <v>1.0</v>
      </c>
      <c r="Q7029" s="196">
        <v>0.0</v>
      </c>
      <c r="R7029" s="196">
        <v>0.0</v>
      </c>
      <c r="S7029" s="109">
        <v>44261.0</v>
      </c>
      <c r="T7029" s="196">
        <f t="shared" si="1"/>
        <v>0</v>
      </c>
    </row>
    <row r="7030">
      <c r="A7030" s="7">
        <v>44261.0</v>
      </c>
      <c r="B7030" s="21">
        <v>1.0</v>
      </c>
      <c r="O7030" s="109">
        <v>44261.0</v>
      </c>
      <c r="P7030" s="11">
        <v>1.0</v>
      </c>
      <c r="Q7030" s="196">
        <v>0.0</v>
      </c>
      <c r="R7030" s="196">
        <v>0.0</v>
      </c>
      <c r="S7030" s="109">
        <v>44261.0</v>
      </c>
      <c r="T7030" s="196">
        <f t="shared" si="1"/>
        <v>0</v>
      </c>
    </row>
    <row r="7031">
      <c r="A7031" s="7">
        <v>44261.0</v>
      </c>
      <c r="B7031" s="21">
        <v>1.0</v>
      </c>
      <c r="O7031" s="109">
        <v>44261.0</v>
      </c>
      <c r="P7031" s="11">
        <v>0.0</v>
      </c>
      <c r="Q7031" s="196">
        <v>0.0</v>
      </c>
      <c r="R7031" s="196">
        <v>0.0</v>
      </c>
      <c r="S7031" s="109">
        <v>44261.0</v>
      </c>
      <c r="T7031" s="196">
        <f t="shared" si="1"/>
        <v>0</v>
      </c>
    </row>
    <row r="7032">
      <c r="A7032" s="7">
        <v>44261.0</v>
      </c>
      <c r="B7032" s="21">
        <v>1.0</v>
      </c>
      <c r="O7032" s="109">
        <v>44261.0</v>
      </c>
      <c r="P7032" s="11">
        <v>1.0</v>
      </c>
      <c r="Q7032" s="196">
        <v>0.0</v>
      </c>
      <c r="R7032" s="196">
        <v>0.0</v>
      </c>
      <c r="S7032" s="109">
        <v>44261.0</v>
      </c>
      <c r="T7032" s="196">
        <f t="shared" si="1"/>
        <v>0</v>
      </c>
    </row>
    <row r="7033">
      <c r="A7033" s="7">
        <v>44261.0</v>
      </c>
      <c r="B7033" s="21">
        <v>1.0</v>
      </c>
      <c r="O7033" s="109">
        <v>44261.0</v>
      </c>
      <c r="P7033" s="11">
        <v>0.0</v>
      </c>
      <c r="Q7033" s="196">
        <v>0.0</v>
      </c>
      <c r="R7033" s="196">
        <v>0.0</v>
      </c>
      <c r="S7033" s="109">
        <v>44261.0</v>
      </c>
      <c r="T7033" s="196">
        <f t="shared" si="1"/>
        <v>0</v>
      </c>
    </row>
    <row r="7034">
      <c r="A7034" s="7">
        <v>44261.0</v>
      </c>
      <c r="B7034" s="21">
        <v>1.0</v>
      </c>
      <c r="O7034" s="109">
        <v>44261.0</v>
      </c>
      <c r="P7034" s="11">
        <v>0.0</v>
      </c>
      <c r="Q7034" s="196">
        <v>0.0</v>
      </c>
      <c r="R7034" s="196">
        <v>0.0</v>
      </c>
      <c r="S7034" s="109">
        <v>44261.0</v>
      </c>
      <c r="T7034" s="196">
        <f t="shared" si="1"/>
        <v>0</v>
      </c>
    </row>
    <row r="7035">
      <c r="A7035" s="7">
        <v>44261.0</v>
      </c>
      <c r="B7035" s="21">
        <v>1.0</v>
      </c>
      <c r="O7035" s="109">
        <v>44261.0</v>
      </c>
      <c r="P7035" s="11">
        <v>0.0</v>
      </c>
      <c r="Q7035" s="196">
        <v>0.0</v>
      </c>
      <c r="R7035" s="196">
        <v>0.0</v>
      </c>
      <c r="S7035" s="109">
        <v>44261.0</v>
      </c>
      <c r="T7035" s="196">
        <f t="shared" si="1"/>
        <v>0</v>
      </c>
    </row>
    <row r="7036">
      <c r="A7036" s="7">
        <v>44261.0</v>
      </c>
      <c r="B7036" s="21">
        <v>1.0</v>
      </c>
      <c r="O7036" s="109">
        <v>44261.0</v>
      </c>
      <c r="P7036" s="11">
        <v>1.0</v>
      </c>
      <c r="Q7036" s="196">
        <v>0.0</v>
      </c>
      <c r="R7036" s="196">
        <v>0.0</v>
      </c>
      <c r="S7036" s="109">
        <v>44261.0</v>
      </c>
      <c r="T7036" s="196">
        <f t="shared" si="1"/>
        <v>0</v>
      </c>
    </row>
    <row r="7037">
      <c r="A7037" s="7">
        <v>44261.0</v>
      </c>
      <c r="B7037" s="21">
        <v>1.0</v>
      </c>
      <c r="O7037" s="109">
        <v>44261.0</v>
      </c>
      <c r="P7037" s="11">
        <v>0.0</v>
      </c>
      <c r="Q7037" s="196">
        <v>0.0</v>
      </c>
      <c r="R7037" s="196">
        <v>0.0</v>
      </c>
      <c r="S7037" s="109">
        <v>44261.0</v>
      </c>
      <c r="T7037" s="196">
        <f t="shared" si="1"/>
        <v>0</v>
      </c>
    </row>
    <row r="7038">
      <c r="A7038" s="7">
        <v>44261.0</v>
      </c>
      <c r="B7038" s="21">
        <v>1.0</v>
      </c>
      <c r="O7038" s="109">
        <v>44261.0</v>
      </c>
      <c r="P7038" s="11">
        <v>0.0</v>
      </c>
      <c r="Q7038" s="196">
        <v>0.0</v>
      </c>
      <c r="R7038" s="196">
        <v>0.0</v>
      </c>
      <c r="S7038" s="109">
        <v>44261.0</v>
      </c>
      <c r="T7038" s="196">
        <f t="shared" si="1"/>
        <v>0</v>
      </c>
    </row>
    <row r="7039">
      <c r="A7039" s="7">
        <v>44261.0</v>
      </c>
      <c r="B7039" s="21">
        <v>1.0</v>
      </c>
      <c r="O7039" s="109">
        <v>44261.0</v>
      </c>
      <c r="P7039" s="11">
        <v>0.0</v>
      </c>
      <c r="Q7039" s="196">
        <v>0.0</v>
      </c>
      <c r="R7039" s="196">
        <v>0.0</v>
      </c>
      <c r="S7039" s="109">
        <v>44261.0</v>
      </c>
      <c r="T7039" s="196">
        <f t="shared" si="1"/>
        <v>0</v>
      </c>
    </row>
    <row r="7040">
      <c r="A7040" s="7">
        <v>44261.0</v>
      </c>
      <c r="B7040" s="21">
        <v>1.0</v>
      </c>
      <c r="O7040" s="109">
        <v>44261.0</v>
      </c>
      <c r="P7040" s="11">
        <v>1.0</v>
      </c>
      <c r="Q7040" s="196">
        <v>0.0</v>
      </c>
      <c r="R7040" s="196">
        <v>0.0</v>
      </c>
      <c r="S7040" s="109">
        <v>44261.0</v>
      </c>
      <c r="T7040" s="196">
        <f t="shared" si="1"/>
        <v>0</v>
      </c>
    </row>
    <row r="7041">
      <c r="A7041" s="7">
        <v>44261.0</v>
      </c>
      <c r="B7041" s="21">
        <v>1.0</v>
      </c>
      <c r="O7041" s="109">
        <v>44261.0</v>
      </c>
      <c r="P7041" s="11">
        <v>1.0</v>
      </c>
      <c r="Q7041" s="196">
        <v>0.0</v>
      </c>
      <c r="R7041" s="196">
        <v>0.0</v>
      </c>
      <c r="S7041" s="109">
        <v>44261.0</v>
      </c>
      <c r="T7041" s="196">
        <f t="shared" si="1"/>
        <v>0</v>
      </c>
    </row>
    <row r="7042">
      <c r="A7042" s="7">
        <v>44261.0</v>
      </c>
      <c r="B7042" s="21">
        <v>1.0</v>
      </c>
      <c r="O7042" s="109">
        <v>44261.0</v>
      </c>
      <c r="P7042" s="11">
        <v>1.0</v>
      </c>
      <c r="Q7042" s="196">
        <v>0.0</v>
      </c>
      <c r="R7042" s="196">
        <v>0.0</v>
      </c>
      <c r="S7042" s="109">
        <v>44261.0</v>
      </c>
      <c r="T7042" s="196">
        <f t="shared" si="1"/>
        <v>0</v>
      </c>
    </row>
    <row r="7043">
      <c r="A7043" s="7">
        <v>44261.0</v>
      </c>
      <c r="B7043" s="21">
        <v>1.0</v>
      </c>
      <c r="O7043" s="109">
        <v>44261.0</v>
      </c>
      <c r="P7043" s="11">
        <v>1.0</v>
      </c>
      <c r="Q7043" s="196">
        <v>0.0</v>
      </c>
      <c r="R7043" s="196">
        <v>0.0</v>
      </c>
      <c r="S7043" s="109">
        <v>44261.0</v>
      </c>
      <c r="T7043" s="196">
        <f t="shared" si="1"/>
        <v>0</v>
      </c>
    </row>
    <row r="7044">
      <c r="A7044" s="7">
        <v>44261.0</v>
      </c>
      <c r="B7044" s="21">
        <v>1.0</v>
      </c>
      <c r="O7044" s="109">
        <v>44261.0</v>
      </c>
      <c r="P7044" s="11">
        <v>1.0</v>
      </c>
      <c r="Q7044" s="196">
        <v>0.0</v>
      </c>
      <c r="R7044" s="196">
        <v>0.0</v>
      </c>
      <c r="S7044" s="109">
        <v>44261.0</v>
      </c>
      <c r="T7044" s="196">
        <f t="shared" si="1"/>
        <v>0</v>
      </c>
    </row>
    <row r="7045">
      <c r="A7045" s="7">
        <v>44261.0</v>
      </c>
      <c r="B7045" s="21">
        <v>1.0</v>
      </c>
      <c r="O7045" s="109">
        <v>44261.0</v>
      </c>
      <c r="P7045" s="11">
        <v>1.0</v>
      </c>
      <c r="Q7045" s="196">
        <v>0.0</v>
      </c>
      <c r="R7045" s="196">
        <v>0.0</v>
      </c>
      <c r="S7045" s="109">
        <v>44261.0</v>
      </c>
      <c r="T7045" s="196">
        <f t="shared" si="1"/>
        <v>0</v>
      </c>
    </row>
    <row r="7046">
      <c r="A7046" s="7">
        <v>44261.0</v>
      </c>
      <c r="B7046" s="21">
        <v>1.0</v>
      </c>
      <c r="O7046" s="109">
        <v>44261.0</v>
      </c>
      <c r="P7046" s="11">
        <v>1.0</v>
      </c>
      <c r="Q7046" s="196">
        <v>0.0</v>
      </c>
      <c r="R7046" s="196">
        <v>0.0</v>
      </c>
      <c r="S7046" s="109">
        <v>44261.0</v>
      </c>
      <c r="T7046" s="196">
        <f t="shared" si="1"/>
        <v>0</v>
      </c>
    </row>
    <row r="7047">
      <c r="A7047" s="77">
        <v>44261.0</v>
      </c>
      <c r="B7047" s="21">
        <v>1.0</v>
      </c>
      <c r="O7047" s="202">
        <v>44261.0</v>
      </c>
      <c r="P7047" s="11">
        <v>1.0</v>
      </c>
      <c r="Q7047" s="196">
        <v>0.0</v>
      </c>
      <c r="R7047" s="196">
        <v>0.0</v>
      </c>
      <c r="S7047" s="202">
        <v>44261.0</v>
      </c>
      <c r="T7047" s="196">
        <f t="shared" si="1"/>
        <v>0</v>
      </c>
    </row>
    <row r="7048">
      <c r="A7048" s="77">
        <v>44261.0</v>
      </c>
      <c r="B7048" s="21">
        <v>1.0</v>
      </c>
      <c r="O7048" s="202">
        <v>44261.0</v>
      </c>
      <c r="P7048" s="11">
        <v>0.0</v>
      </c>
      <c r="Q7048" s="196">
        <v>0.0</v>
      </c>
      <c r="R7048" s="196">
        <v>0.0</v>
      </c>
      <c r="S7048" s="202">
        <v>44261.0</v>
      </c>
      <c r="T7048" s="196">
        <f t="shared" si="1"/>
        <v>0</v>
      </c>
    </row>
    <row r="7049">
      <c r="A7049" s="7">
        <v>44261.0</v>
      </c>
      <c r="B7049" s="21">
        <v>1.0</v>
      </c>
      <c r="O7049" s="109">
        <v>44261.0</v>
      </c>
      <c r="P7049" s="11">
        <v>0.0</v>
      </c>
      <c r="Q7049" s="196">
        <v>0.0</v>
      </c>
      <c r="R7049" s="196">
        <v>0.0</v>
      </c>
      <c r="S7049" s="109">
        <v>44261.0</v>
      </c>
      <c r="T7049" s="196">
        <f t="shared" si="1"/>
        <v>0</v>
      </c>
    </row>
    <row r="7050">
      <c r="A7050" s="7">
        <v>44261.0</v>
      </c>
      <c r="B7050" s="21">
        <v>1.0</v>
      </c>
      <c r="O7050" s="109">
        <v>44261.0</v>
      </c>
      <c r="P7050" s="11">
        <v>0.0</v>
      </c>
      <c r="Q7050" s="196">
        <v>0.0</v>
      </c>
      <c r="R7050" s="196">
        <v>0.0</v>
      </c>
      <c r="S7050" s="109">
        <v>44261.0</v>
      </c>
      <c r="T7050" s="196">
        <f t="shared" si="1"/>
        <v>0</v>
      </c>
    </row>
    <row r="7051">
      <c r="A7051" s="77">
        <v>44261.0</v>
      </c>
      <c r="B7051" s="21">
        <v>1.0</v>
      </c>
      <c r="O7051" s="202">
        <v>44261.0</v>
      </c>
      <c r="P7051" s="11">
        <v>0.0</v>
      </c>
      <c r="Q7051" s="196">
        <v>0.0</v>
      </c>
      <c r="R7051" s="196">
        <v>0.0</v>
      </c>
      <c r="S7051" s="202">
        <v>44261.0</v>
      </c>
      <c r="T7051" s="196">
        <f t="shared" si="1"/>
        <v>0</v>
      </c>
    </row>
    <row r="7052">
      <c r="A7052" s="7">
        <v>44261.0</v>
      </c>
      <c r="B7052" s="21">
        <v>1.0</v>
      </c>
      <c r="O7052" s="109">
        <v>44261.0</v>
      </c>
      <c r="P7052" s="11">
        <v>0.0</v>
      </c>
      <c r="Q7052" s="196">
        <v>0.0</v>
      </c>
      <c r="R7052" s="196">
        <v>1.0</v>
      </c>
      <c r="S7052" s="109">
        <v>44261.0</v>
      </c>
      <c r="T7052" s="196">
        <f t="shared" si="1"/>
        <v>1</v>
      </c>
    </row>
    <row r="7053">
      <c r="A7053" s="77">
        <v>44261.0</v>
      </c>
      <c r="B7053" s="21">
        <v>1.0</v>
      </c>
      <c r="O7053" s="202">
        <v>44261.0</v>
      </c>
      <c r="P7053" s="11">
        <v>0.0</v>
      </c>
      <c r="Q7053" s="196">
        <v>1.0</v>
      </c>
      <c r="R7053" s="196">
        <v>0.0</v>
      </c>
      <c r="S7053" s="202">
        <v>44261.0</v>
      </c>
      <c r="T7053" s="196">
        <f t="shared" si="1"/>
        <v>1</v>
      </c>
    </row>
    <row r="7054">
      <c r="A7054" s="50">
        <v>44261.0</v>
      </c>
      <c r="B7054" s="21">
        <v>1.0</v>
      </c>
      <c r="O7054" s="109">
        <v>44261.0</v>
      </c>
      <c r="P7054" s="11">
        <v>1.0</v>
      </c>
      <c r="Q7054" s="196">
        <v>0.0</v>
      </c>
      <c r="R7054" s="196">
        <v>0.0</v>
      </c>
      <c r="S7054" s="109">
        <v>44261.0</v>
      </c>
      <c r="T7054" s="196">
        <f t="shared" si="1"/>
        <v>0</v>
      </c>
    </row>
    <row r="7055">
      <c r="A7055" s="50">
        <v>44261.0</v>
      </c>
      <c r="B7055" s="21">
        <v>1.0</v>
      </c>
      <c r="O7055" s="109">
        <v>44261.0</v>
      </c>
      <c r="P7055" s="11">
        <v>1.0</v>
      </c>
      <c r="Q7055" s="196">
        <v>0.0</v>
      </c>
      <c r="R7055" s="196">
        <v>0.0</v>
      </c>
      <c r="S7055" s="109">
        <v>44261.0</v>
      </c>
      <c r="T7055" s="196">
        <f t="shared" si="1"/>
        <v>0</v>
      </c>
    </row>
    <row r="7056">
      <c r="A7056" s="50">
        <v>44261.0</v>
      </c>
      <c r="B7056" s="21">
        <v>1.0</v>
      </c>
      <c r="O7056" s="109">
        <v>44261.0</v>
      </c>
      <c r="P7056" s="11">
        <v>1.0</v>
      </c>
      <c r="Q7056" s="196">
        <v>0.0</v>
      </c>
      <c r="R7056" s="196">
        <v>0.0</v>
      </c>
      <c r="S7056" s="109">
        <v>44261.0</v>
      </c>
      <c r="T7056" s="196">
        <f t="shared" si="1"/>
        <v>0</v>
      </c>
    </row>
    <row r="7057">
      <c r="A7057" s="50">
        <v>44261.0</v>
      </c>
      <c r="B7057" s="21">
        <v>1.0</v>
      </c>
      <c r="O7057" s="109">
        <v>44261.0</v>
      </c>
      <c r="P7057" s="11">
        <v>0.0</v>
      </c>
      <c r="Q7057" s="196">
        <v>0.0</v>
      </c>
      <c r="R7057" s="196">
        <v>1.0</v>
      </c>
      <c r="S7057" s="109">
        <v>44261.0</v>
      </c>
      <c r="T7057" s="196">
        <f t="shared" si="1"/>
        <v>1</v>
      </c>
    </row>
    <row r="7058">
      <c r="A7058" s="7">
        <v>44261.0</v>
      </c>
      <c r="B7058" s="21">
        <v>1.0</v>
      </c>
      <c r="O7058" s="109">
        <v>44261.0</v>
      </c>
      <c r="P7058" s="11">
        <v>0.0</v>
      </c>
      <c r="Q7058" s="196">
        <v>1.0</v>
      </c>
      <c r="R7058" s="196">
        <v>0.0</v>
      </c>
      <c r="S7058" s="109">
        <v>44261.0</v>
      </c>
      <c r="T7058" s="196">
        <f t="shared" si="1"/>
        <v>1</v>
      </c>
    </row>
    <row r="7059">
      <c r="A7059" s="7">
        <v>44261.0</v>
      </c>
      <c r="B7059" s="21">
        <v>1.0</v>
      </c>
      <c r="O7059" s="109">
        <v>44261.0</v>
      </c>
      <c r="P7059" s="11">
        <v>0.0</v>
      </c>
      <c r="Q7059" s="196">
        <v>1.0</v>
      </c>
      <c r="R7059" s="196">
        <v>0.0</v>
      </c>
      <c r="S7059" s="109">
        <v>44261.0</v>
      </c>
      <c r="T7059" s="196">
        <f t="shared" si="1"/>
        <v>1</v>
      </c>
    </row>
    <row r="7060">
      <c r="A7060" s="7">
        <v>44261.0</v>
      </c>
      <c r="B7060" s="21">
        <v>1.0</v>
      </c>
      <c r="O7060" s="109">
        <v>44261.0</v>
      </c>
      <c r="P7060" s="11">
        <v>0.0</v>
      </c>
      <c r="Q7060" s="196">
        <v>0.0</v>
      </c>
      <c r="R7060" s="196">
        <v>0.0</v>
      </c>
      <c r="S7060" s="109">
        <v>44261.0</v>
      </c>
      <c r="T7060" s="196">
        <f t="shared" si="1"/>
        <v>0</v>
      </c>
    </row>
    <row r="7061">
      <c r="A7061" s="7">
        <v>44261.0</v>
      </c>
      <c r="B7061" s="21">
        <v>1.0</v>
      </c>
      <c r="O7061" s="109">
        <v>44261.0</v>
      </c>
      <c r="P7061" s="11">
        <v>0.0</v>
      </c>
      <c r="Q7061" s="196">
        <v>0.0</v>
      </c>
      <c r="R7061" s="196">
        <v>0.0</v>
      </c>
      <c r="S7061" s="109">
        <v>44261.0</v>
      </c>
      <c r="T7061" s="196">
        <f t="shared" si="1"/>
        <v>0</v>
      </c>
    </row>
    <row r="7062">
      <c r="A7062" s="7">
        <v>44261.0</v>
      </c>
      <c r="B7062" s="21">
        <v>1.0</v>
      </c>
      <c r="O7062" s="109">
        <v>44261.0</v>
      </c>
      <c r="P7062" s="11">
        <v>0.0</v>
      </c>
      <c r="Q7062" s="196">
        <v>0.0</v>
      </c>
      <c r="R7062" s="196">
        <v>0.0</v>
      </c>
      <c r="S7062" s="109">
        <v>44261.0</v>
      </c>
      <c r="T7062" s="196">
        <f t="shared" si="1"/>
        <v>0</v>
      </c>
    </row>
    <row r="7063">
      <c r="A7063" s="7">
        <v>44261.0</v>
      </c>
      <c r="B7063" s="21">
        <v>1.0</v>
      </c>
      <c r="O7063" s="109">
        <v>44261.0</v>
      </c>
      <c r="P7063" s="11">
        <v>0.0</v>
      </c>
      <c r="Q7063" s="196">
        <v>0.0</v>
      </c>
      <c r="R7063" s="196">
        <v>0.0</v>
      </c>
      <c r="S7063" s="109">
        <v>44261.0</v>
      </c>
      <c r="T7063" s="196">
        <f t="shared" si="1"/>
        <v>0</v>
      </c>
    </row>
    <row r="7064">
      <c r="A7064" s="7">
        <v>44261.0</v>
      </c>
      <c r="B7064" s="21">
        <v>1.0</v>
      </c>
      <c r="O7064" s="109">
        <v>44261.0</v>
      </c>
      <c r="P7064" s="11">
        <v>1.0</v>
      </c>
      <c r="Q7064" s="196">
        <v>0.0</v>
      </c>
      <c r="R7064" s="196">
        <v>0.0</v>
      </c>
      <c r="S7064" s="109">
        <v>44261.0</v>
      </c>
      <c r="T7064" s="196">
        <f t="shared" si="1"/>
        <v>0</v>
      </c>
    </row>
    <row r="7065">
      <c r="A7065" s="7">
        <v>44261.0</v>
      </c>
      <c r="B7065" s="21">
        <v>1.0</v>
      </c>
      <c r="O7065" s="109">
        <v>44261.0</v>
      </c>
      <c r="P7065" s="11">
        <v>1.0</v>
      </c>
      <c r="Q7065" s="196">
        <v>0.0</v>
      </c>
      <c r="R7065" s="196">
        <v>0.0</v>
      </c>
      <c r="S7065" s="109">
        <v>44261.0</v>
      </c>
      <c r="T7065" s="196">
        <f t="shared" si="1"/>
        <v>0</v>
      </c>
    </row>
    <row r="7066">
      <c r="A7066" s="7">
        <v>44261.0</v>
      </c>
      <c r="B7066" s="21">
        <v>1.0</v>
      </c>
      <c r="O7066" s="109">
        <v>44261.0</v>
      </c>
      <c r="P7066" s="11">
        <v>1.0</v>
      </c>
      <c r="Q7066" s="196">
        <v>0.0</v>
      </c>
      <c r="R7066" s="196">
        <v>0.0</v>
      </c>
      <c r="S7066" s="109">
        <v>44261.0</v>
      </c>
      <c r="T7066" s="196">
        <f t="shared" si="1"/>
        <v>0</v>
      </c>
    </row>
    <row r="7067">
      <c r="A7067" s="7">
        <v>44261.0</v>
      </c>
      <c r="B7067" s="21">
        <v>1.0</v>
      </c>
      <c r="O7067" s="109">
        <v>44261.0</v>
      </c>
      <c r="P7067" s="11">
        <v>1.0</v>
      </c>
      <c r="Q7067" s="196">
        <v>0.0</v>
      </c>
      <c r="R7067" s="196">
        <v>0.0</v>
      </c>
      <c r="S7067" s="109">
        <v>44261.0</v>
      </c>
      <c r="T7067" s="196">
        <f t="shared" si="1"/>
        <v>0</v>
      </c>
    </row>
    <row r="7068">
      <c r="A7068" s="7">
        <v>44261.0</v>
      </c>
      <c r="B7068" s="21">
        <v>1.0</v>
      </c>
      <c r="O7068" s="109">
        <v>44261.0</v>
      </c>
      <c r="P7068" s="11">
        <v>1.0</v>
      </c>
      <c r="Q7068" s="196">
        <v>0.0</v>
      </c>
      <c r="R7068" s="196">
        <v>0.0</v>
      </c>
      <c r="S7068" s="109">
        <v>44261.0</v>
      </c>
      <c r="T7068" s="196">
        <f t="shared" si="1"/>
        <v>0</v>
      </c>
    </row>
    <row r="7069">
      <c r="A7069" s="7">
        <v>44261.0</v>
      </c>
      <c r="B7069" s="21">
        <v>1.0</v>
      </c>
      <c r="O7069" s="109">
        <v>44261.0</v>
      </c>
      <c r="P7069" s="11">
        <v>0.0</v>
      </c>
      <c r="Q7069" s="196">
        <v>0.0</v>
      </c>
      <c r="R7069" s="196">
        <v>0.0</v>
      </c>
      <c r="S7069" s="109">
        <v>44261.0</v>
      </c>
      <c r="T7069" s="196">
        <f t="shared" si="1"/>
        <v>0</v>
      </c>
    </row>
    <row r="7070">
      <c r="A7070" s="7">
        <v>44261.0</v>
      </c>
      <c r="B7070" s="21">
        <v>1.0</v>
      </c>
      <c r="O7070" s="109">
        <v>44261.0</v>
      </c>
      <c r="P7070" s="11">
        <v>0.0</v>
      </c>
      <c r="Q7070" s="196">
        <v>0.0</v>
      </c>
      <c r="R7070" s="196">
        <v>0.0</v>
      </c>
      <c r="S7070" s="109">
        <v>44261.0</v>
      </c>
      <c r="T7070" s="196">
        <f t="shared" si="1"/>
        <v>0</v>
      </c>
    </row>
    <row r="7071">
      <c r="A7071" s="7">
        <v>44261.0</v>
      </c>
      <c r="B7071" s="21">
        <v>1.0</v>
      </c>
      <c r="O7071" s="109">
        <v>44261.0</v>
      </c>
      <c r="P7071" s="11">
        <v>1.0</v>
      </c>
      <c r="Q7071" s="196">
        <v>0.0</v>
      </c>
      <c r="R7071" s="196">
        <v>0.0</v>
      </c>
      <c r="S7071" s="109">
        <v>44261.0</v>
      </c>
      <c r="T7071" s="196">
        <f t="shared" si="1"/>
        <v>0</v>
      </c>
    </row>
    <row r="7072">
      <c r="A7072" s="7">
        <v>44261.0</v>
      </c>
      <c r="B7072" s="21">
        <v>1.0</v>
      </c>
      <c r="O7072" s="109">
        <v>44261.0</v>
      </c>
      <c r="P7072" s="11">
        <v>0.0</v>
      </c>
      <c r="Q7072" s="196">
        <v>0.0</v>
      </c>
      <c r="R7072" s="196">
        <v>0.0</v>
      </c>
      <c r="S7072" s="109">
        <v>44261.0</v>
      </c>
      <c r="T7072" s="196">
        <f t="shared" si="1"/>
        <v>0</v>
      </c>
    </row>
    <row r="7073">
      <c r="A7073" s="7">
        <v>44261.0</v>
      </c>
      <c r="B7073" s="21">
        <v>1.0</v>
      </c>
      <c r="O7073" s="109">
        <v>44261.0</v>
      </c>
      <c r="P7073" s="11">
        <v>0.0</v>
      </c>
      <c r="Q7073" s="196">
        <v>0.0</v>
      </c>
      <c r="R7073" s="196">
        <v>0.0</v>
      </c>
      <c r="S7073" s="109">
        <v>44261.0</v>
      </c>
      <c r="T7073" s="196">
        <f t="shared" si="1"/>
        <v>0</v>
      </c>
    </row>
    <row r="7074">
      <c r="A7074" s="7">
        <v>44261.0</v>
      </c>
      <c r="B7074" s="21">
        <v>1.0</v>
      </c>
      <c r="O7074" s="109">
        <v>44261.0</v>
      </c>
      <c r="P7074" s="11">
        <v>0.0</v>
      </c>
      <c r="Q7074" s="196">
        <v>0.0</v>
      </c>
      <c r="R7074" s="196">
        <v>0.0</v>
      </c>
      <c r="S7074" s="109">
        <v>44261.0</v>
      </c>
      <c r="T7074" s="196">
        <f t="shared" si="1"/>
        <v>0</v>
      </c>
    </row>
    <row r="7075">
      <c r="A7075" s="7">
        <v>44261.0</v>
      </c>
      <c r="B7075" s="21">
        <v>1.0</v>
      </c>
      <c r="O7075" s="109">
        <v>44261.0</v>
      </c>
      <c r="P7075" s="11">
        <v>1.0</v>
      </c>
      <c r="Q7075" s="196">
        <v>0.0</v>
      </c>
      <c r="R7075" s="196">
        <v>0.0</v>
      </c>
      <c r="S7075" s="109">
        <v>44261.0</v>
      </c>
      <c r="T7075" s="196">
        <f t="shared" si="1"/>
        <v>0</v>
      </c>
    </row>
    <row r="7076">
      <c r="A7076" s="7">
        <v>44261.0</v>
      </c>
      <c r="B7076" s="21">
        <v>1.0</v>
      </c>
      <c r="O7076" s="109">
        <v>44261.0</v>
      </c>
      <c r="P7076" s="11">
        <v>1.0</v>
      </c>
      <c r="Q7076" s="196">
        <v>0.0</v>
      </c>
      <c r="R7076" s="196">
        <v>0.0</v>
      </c>
      <c r="S7076" s="109">
        <v>44261.0</v>
      </c>
      <c r="T7076" s="196">
        <f t="shared" si="1"/>
        <v>0</v>
      </c>
    </row>
    <row r="7077">
      <c r="A7077" s="7">
        <v>44261.0</v>
      </c>
      <c r="B7077" s="21">
        <v>1.0</v>
      </c>
      <c r="O7077" s="109">
        <v>44261.0</v>
      </c>
      <c r="P7077" s="11">
        <v>1.0</v>
      </c>
      <c r="Q7077" s="196">
        <v>0.0</v>
      </c>
      <c r="R7077" s="196">
        <v>0.0</v>
      </c>
      <c r="S7077" s="109">
        <v>44261.0</v>
      </c>
      <c r="T7077" s="196">
        <f t="shared" si="1"/>
        <v>0</v>
      </c>
    </row>
    <row r="7078">
      <c r="A7078" s="7">
        <v>44261.0</v>
      </c>
      <c r="B7078" s="21">
        <v>1.0</v>
      </c>
      <c r="O7078" s="109">
        <v>44261.0</v>
      </c>
      <c r="P7078" s="11">
        <v>1.0</v>
      </c>
      <c r="Q7078" s="196">
        <v>0.0</v>
      </c>
      <c r="R7078" s="196">
        <v>0.0</v>
      </c>
      <c r="S7078" s="109">
        <v>44261.0</v>
      </c>
      <c r="T7078" s="196">
        <f t="shared" si="1"/>
        <v>0</v>
      </c>
    </row>
    <row r="7079">
      <c r="A7079" s="7">
        <v>44261.0</v>
      </c>
      <c r="B7079" s="21">
        <v>1.0</v>
      </c>
      <c r="O7079" s="109">
        <v>44261.0</v>
      </c>
      <c r="P7079" s="11">
        <v>1.0</v>
      </c>
      <c r="Q7079" s="196">
        <v>0.0</v>
      </c>
      <c r="R7079" s="196">
        <v>0.0</v>
      </c>
      <c r="S7079" s="109">
        <v>44261.0</v>
      </c>
      <c r="T7079" s="196">
        <f t="shared" si="1"/>
        <v>0</v>
      </c>
    </row>
    <row r="7080">
      <c r="A7080" s="50">
        <v>44261.0</v>
      </c>
      <c r="B7080" s="21">
        <v>1.0</v>
      </c>
      <c r="O7080" s="109">
        <v>44261.0</v>
      </c>
      <c r="P7080" s="11">
        <v>1.0</v>
      </c>
      <c r="Q7080" s="196">
        <v>0.0</v>
      </c>
      <c r="R7080" s="196">
        <v>0.0</v>
      </c>
      <c r="S7080" s="109">
        <v>44261.0</v>
      </c>
      <c r="T7080" s="196">
        <f t="shared" si="1"/>
        <v>0</v>
      </c>
    </row>
    <row r="7081">
      <c r="A7081" s="53">
        <v>44261.0</v>
      </c>
      <c r="B7081" s="21">
        <v>1.0</v>
      </c>
      <c r="O7081" s="200">
        <v>44261.0</v>
      </c>
      <c r="P7081" s="11">
        <v>1.0</v>
      </c>
      <c r="Q7081" s="196">
        <v>0.0</v>
      </c>
      <c r="R7081" s="196">
        <v>0.0</v>
      </c>
      <c r="S7081" s="200">
        <v>44261.0</v>
      </c>
      <c r="T7081" s="196">
        <f t="shared" si="1"/>
        <v>0</v>
      </c>
    </row>
    <row r="7082">
      <c r="A7082" s="53">
        <v>44261.0</v>
      </c>
      <c r="B7082" s="21">
        <v>1.0</v>
      </c>
      <c r="O7082" s="200">
        <v>44261.0</v>
      </c>
      <c r="P7082" s="11">
        <v>1.0</v>
      </c>
      <c r="Q7082" s="196">
        <v>0.0</v>
      </c>
      <c r="R7082" s="196">
        <v>0.0</v>
      </c>
      <c r="S7082" s="200">
        <v>44261.0</v>
      </c>
      <c r="T7082" s="196">
        <f t="shared" si="1"/>
        <v>0</v>
      </c>
    </row>
    <row r="7083">
      <c r="A7083" s="7">
        <v>44261.0</v>
      </c>
      <c r="B7083" s="21">
        <v>1.0</v>
      </c>
      <c r="O7083" s="109">
        <v>44261.0</v>
      </c>
      <c r="P7083" s="11">
        <v>1.0</v>
      </c>
      <c r="Q7083" s="196">
        <v>0.0</v>
      </c>
      <c r="R7083" s="196">
        <v>0.0</v>
      </c>
      <c r="S7083" s="109">
        <v>44261.0</v>
      </c>
      <c r="T7083" s="196">
        <f t="shared" si="1"/>
        <v>0</v>
      </c>
    </row>
    <row r="7084">
      <c r="A7084" s="7">
        <v>44261.0</v>
      </c>
      <c r="B7084" s="21">
        <v>1.0</v>
      </c>
      <c r="O7084" s="109">
        <v>44261.0</v>
      </c>
      <c r="P7084" s="11">
        <v>1.0</v>
      </c>
      <c r="Q7084" s="196">
        <v>0.0</v>
      </c>
      <c r="R7084" s="196">
        <v>0.0</v>
      </c>
      <c r="S7084" s="109">
        <v>44261.0</v>
      </c>
      <c r="T7084" s="196">
        <f t="shared" si="1"/>
        <v>0</v>
      </c>
    </row>
    <row r="7085">
      <c r="A7085" s="7">
        <v>44261.0</v>
      </c>
      <c r="B7085" s="21">
        <v>1.0</v>
      </c>
      <c r="O7085" s="109">
        <v>44261.0</v>
      </c>
      <c r="P7085" s="11">
        <v>1.0</v>
      </c>
      <c r="Q7085" s="196">
        <v>0.0</v>
      </c>
      <c r="R7085" s="196">
        <v>0.0</v>
      </c>
      <c r="S7085" s="109">
        <v>44261.0</v>
      </c>
      <c r="T7085" s="196">
        <f t="shared" si="1"/>
        <v>0</v>
      </c>
    </row>
    <row r="7086">
      <c r="A7086" s="7">
        <v>44261.0</v>
      </c>
      <c r="B7086" s="21">
        <v>1.0</v>
      </c>
      <c r="O7086" s="109">
        <v>44261.0</v>
      </c>
      <c r="P7086" s="11">
        <v>1.0</v>
      </c>
      <c r="Q7086" s="196">
        <v>0.0</v>
      </c>
      <c r="R7086" s="196">
        <v>0.0</v>
      </c>
      <c r="S7086" s="109">
        <v>44261.0</v>
      </c>
      <c r="T7086" s="196">
        <f t="shared" si="1"/>
        <v>0</v>
      </c>
    </row>
    <row r="7087">
      <c r="A7087" s="53">
        <v>44261.0</v>
      </c>
      <c r="B7087" s="21">
        <v>1.0</v>
      </c>
      <c r="O7087" s="200">
        <v>44261.0</v>
      </c>
      <c r="P7087" s="11">
        <v>1.0</v>
      </c>
      <c r="Q7087" s="196">
        <v>0.0</v>
      </c>
      <c r="R7087" s="196">
        <v>0.0</v>
      </c>
      <c r="S7087" s="200">
        <v>44261.0</v>
      </c>
      <c r="T7087" s="196">
        <f t="shared" si="1"/>
        <v>0</v>
      </c>
    </row>
    <row r="7088">
      <c r="A7088" s="7">
        <v>44261.0</v>
      </c>
      <c r="B7088" s="21">
        <v>1.0</v>
      </c>
      <c r="O7088" s="109">
        <v>44261.0</v>
      </c>
      <c r="P7088" s="11">
        <v>0.0</v>
      </c>
      <c r="Q7088" s="196">
        <v>0.0</v>
      </c>
      <c r="R7088" s="196">
        <v>0.0</v>
      </c>
      <c r="S7088" s="109">
        <v>44261.0</v>
      </c>
      <c r="T7088" s="196">
        <f t="shared" si="1"/>
        <v>0</v>
      </c>
    </row>
    <row r="7089">
      <c r="A7089" s="7">
        <v>44261.0</v>
      </c>
      <c r="B7089" s="21">
        <v>1.0</v>
      </c>
      <c r="O7089" s="109">
        <v>44261.0</v>
      </c>
      <c r="P7089" s="11">
        <v>0.0</v>
      </c>
      <c r="Q7089" s="196">
        <v>0.0</v>
      </c>
      <c r="R7089" s="196">
        <v>0.0</v>
      </c>
      <c r="S7089" s="109">
        <v>44261.0</v>
      </c>
      <c r="T7089" s="196">
        <f t="shared" si="1"/>
        <v>0</v>
      </c>
    </row>
    <row r="7090">
      <c r="A7090" s="50">
        <v>44261.0</v>
      </c>
      <c r="B7090" s="21">
        <v>1.0</v>
      </c>
      <c r="O7090" s="109">
        <v>44261.0</v>
      </c>
      <c r="P7090" s="11">
        <v>0.0</v>
      </c>
      <c r="Q7090" s="196">
        <v>0.0</v>
      </c>
      <c r="R7090" s="196">
        <v>0.0</v>
      </c>
      <c r="S7090" s="109">
        <v>44261.0</v>
      </c>
      <c r="T7090" s="196">
        <f t="shared" si="1"/>
        <v>0</v>
      </c>
    </row>
    <row r="7091">
      <c r="A7091" s="50">
        <v>44261.0</v>
      </c>
      <c r="B7091" s="21">
        <v>1.0</v>
      </c>
      <c r="O7091" s="109">
        <v>44261.0</v>
      </c>
      <c r="P7091" s="11">
        <v>0.0</v>
      </c>
      <c r="Q7091" s="196">
        <v>0.0</v>
      </c>
      <c r="R7091" s="196">
        <v>0.0</v>
      </c>
      <c r="S7091" s="109">
        <v>44261.0</v>
      </c>
      <c r="T7091" s="196">
        <f t="shared" si="1"/>
        <v>0</v>
      </c>
    </row>
    <row r="7092">
      <c r="A7092" s="50">
        <v>44261.0</v>
      </c>
      <c r="B7092" s="21">
        <v>1.0</v>
      </c>
      <c r="O7092" s="109">
        <v>44261.0</v>
      </c>
      <c r="P7092" s="11">
        <v>0.0</v>
      </c>
      <c r="Q7092" s="196">
        <v>0.0</v>
      </c>
      <c r="R7092" s="196">
        <v>0.0</v>
      </c>
      <c r="S7092" s="109">
        <v>44261.0</v>
      </c>
      <c r="T7092" s="196">
        <f t="shared" si="1"/>
        <v>0</v>
      </c>
    </row>
    <row r="7093">
      <c r="A7093" s="50">
        <v>44261.0</v>
      </c>
      <c r="B7093" s="21">
        <v>1.0</v>
      </c>
      <c r="O7093" s="109">
        <v>44261.0</v>
      </c>
      <c r="P7093" s="11">
        <v>0.0</v>
      </c>
      <c r="Q7093" s="196">
        <v>0.0</v>
      </c>
      <c r="R7093" s="196">
        <v>0.0</v>
      </c>
      <c r="S7093" s="109">
        <v>44261.0</v>
      </c>
      <c r="T7093" s="196">
        <f t="shared" si="1"/>
        <v>0</v>
      </c>
    </row>
    <row r="7094">
      <c r="A7094" s="50">
        <v>44261.0</v>
      </c>
      <c r="B7094" s="21">
        <v>1.0</v>
      </c>
      <c r="O7094" s="109">
        <v>44261.0</v>
      </c>
      <c r="P7094" s="11">
        <v>0.0</v>
      </c>
      <c r="Q7094" s="196">
        <v>0.0</v>
      </c>
      <c r="R7094" s="196">
        <v>0.0</v>
      </c>
      <c r="S7094" s="109">
        <v>44261.0</v>
      </c>
      <c r="T7094" s="196">
        <f t="shared" si="1"/>
        <v>0</v>
      </c>
    </row>
    <row r="7095">
      <c r="A7095" s="7">
        <v>44261.0</v>
      </c>
      <c r="B7095" s="21">
        <v>1.0</v>
      </c>
      <c r="O7095" s="109">
        <v>44261.0</v>
      </c>
      <c r="P7095" s="11">
        <v>0.0</v>
      </c>
      <c r="Q7095" s="196">
        <v>0.0</v>
      </c>
      <c r="R7095" s="196">
        <v>0.0</v>
      </c>
      <c r="S7095" s="109">
        <v>44261.0</v>
      </c>
      <c r="T7095" s="196">
        <f t="shared" si="1"/>
        <v>0</v>
      </c>
    </row>
    <row r="7096">
      <c r="A7096" s="7">
        <v>44261.0</v>
      </c>
      <c r="B7096" s="21">
        <v>1.0</v>
      </c>
      <c r="O7096" s="109">
        <v>44261.0</v>
      </c>
      <c r="P7096" s="11">
        <v>0.0</v>
      </c>
      <c r="Q7096" s="196">
        <v>0.0</v>
      </c>
      <c r="R7096" s="196">
        <v>0.0</v>
      </c>
      <c r="S7096" s="109">
        <v>44261.0</v>
      </c>
      <c r="T7096" s="196">
        <f t="shared" si="1"/>
        <v>0</v>
      </c>
    </row>
    <row r="7097">
      <c r="A7097" s="7">
        <v>44261.0</v>
      </c>
      <c r="B7097" s="21">
        <v>1.0</v>
      </c>
      <c r="O7097" s="109">
        <v>44261.0</v>
      </c>
      <c r="P7097" s="11">
        <v>0.0</v>
      </c>
      <c r="Q7097" s="196">
        <v>0.0</v>
      </c>
      <c r="R7097" s="196">
        <v>0.0</v>
      </c>
      <c r="S7097" s="109">
        <v>44261.0</v>
      </c>
      <c r="T7097" s="196">
        <f t="shared" si="1"/>
        <v>0</v>
      </c>
    </row>
    <row r="7098">
      <c r="A7098" s="7">
        <v>44261.0</v>
      </c>
      <c r="B7098" s="21">
        <v>1.0</v>
      </c>
      <c r="O7098" s="109">
        <v>44261.0</v>
      </c>
      <c r="P7098" s="11">
        <v>0.0</v>
      </c>
      <c r="Q7098" s="196">
        <v>0.0</v>
      </c>
      <c r="R7098" s="196">
        <v>0.0</v>
      </c>
      <c r="S7098" s="109">
        <v>44261.0</v>
      </c>
      <c r="T7098" s="196">
        <f t="shared" si="1"/>
        <v>0</v>
      </c>
    </row>
    <row r="7099">
      <c r="A7099" s="7">
        <v>44261.0</v>
      </c>
      <c r="B7099" s="21">
        <v>1.0</v>
      </c>
      <c r="O7099" s="109">
        <v>44261.0</v>
      </c>
      <c r="P7099" s="11">
        <v>0.0</v>
      </c>
      <c r="Q7099" s="196">
        <v>0.0</v>
      </c>
      <c r="R7099" s="196">
        <v>0.0</v>
      </c>
      <c r="S7099" s="109">
        <v>44261.0</v>
      </c>
      <c r="T7099" s="196">
        <f t="shared" si="1"/>
        <v>0</v>
      </c>
    </row>
    <row r="7100">
      <c r="A7100" s="7">
        <v>44261.0</v>
      </c>
      <c r="B7100" s="21">
        <v>1.0</v>
      </c>
      <c r="O7100" s="109">
        <v>44261.0</v>
      </c>
      <c r="P7100" s="11">
        <v>0.0</v>
      </c>
      <c r="Q7100" s="196">
        <v>0.0</v>
      </c>
      <c r="R7100" s="196">
        <v>0.0</v>
      </c>
      <c r="S7100" s="109">
        <v>44261.0</v>
      </c>
      <c r="T7100" s="196">
        <f t="shared" si="1"/>
        <v>0</v>
      </c>
    </row>
    <row r="7101">
      <c r="A7101" s="7">
        <v>44261.0</v>
      </c>
      <c r="B7101" s="21">
        <v>1.0</v>
      </c>
      <c r="O7101" s="109">
        <v>44261.0</v>
      </c>
      <c r="P7101" s="11">
        <v>0.0</v>
      </c>
      <c r="Q7101" s="196">
        <v>0.0</v>
      </c>
      <c r="R7101" s="196">
        <v>1.0</v>
      </c>
      <c r="S7101" s="109">
        <v>44261.0</v>
      </c>
      <c r="T7101" s="196">
        <f t="shared" si="1"/>
        <v>1</v>
      </c>
    </row>
    <row r="7102">
      <c r="A7102" s="53">
        <v>44261.0</v>
      </c>
      <c r="B7102" s="21">
        <v>1.0</v>
      </c>
      <c r="O7102" s="200">
        <v>44261.0</v>
      </c>
      <c r="P7102" s="11">
        <v>0.0</v>
      </c>
      <c r="Q7102" s="196">
        <v>0.0</v>
      </c>
      <c r="R7102" s="196">
        <v>1.0</v>
      </c>
      <c r="S7102" s="200">
        <v>44261.0</v>
      </c>
      <c r="T7102" s="196">
        <f t="shared" si="1"/>
        <v>1</v>
      </c>
    </row>
    <row r="7103">
      <c r="A7103" s="7">
        <v>44261.0</v>
      </c>
      <c r="B7103" s="21">
        <v>1.0</v>
      </c>
      <c r="O7103" s="109">
        <v>44261.0</v>
      </c>
      <c r="P7103" s="11">
        <v>0.0</v>
      </c>
      <c r="Q7103" s="196">
        <v>0.0</v>
      </c>
      <c r="R7103" s="196">
        <v>1.0</v>
      </c>
      <c r="S7103" s="109">
        <v>44261.0</v>
      </c>
      <c r="T7103" s="196">
        <f t="shared" si="1"/>
        <v>1</v>
      </c>
    </row>
    <row r="7104">
      <c r="A7104" s="60">
        <v>44261.0</v>
      </c>
      <c r="B7104" s="21">
        <v>1.0</v>
      </c>
      <c r="O7104" s="160">
        <v>44261.0</v>
      </c>
      <c r="P7104" s="11">
        <v>0.0</v>
      </c>
      <c r="Q7104" s="196">
        <v>0.0</v>
      </c>
      <c r="R7104" s="196">
        <v>0.0</v>
      </c>
      <c r="S7104" s="160">
        <v>44261.0</v>
      </c>
      <c r="T7104" s="196">
        <f t="shared" si="1"/>
        <v>0</v>
      </c>
    </row>
    <row r="7105">
      <c r="A7105" s="53">
        <v>44261.0</v>
      </c>
      <c r="B7105" s="21">
        <v>1.0</v>
      </c>
      <c r="O7105" s="200">
        <v>44261.0</v>
      </c>
      <c r="P7105" s="11">
        <v>0.0</v>
      </c>
      <c r="Q7105" s="196">
        <v>1.0</v>
      </c>
      <c r="R7105" s="196">
        <v>0.0</v>
      </c>
      <c r="S7105" s="200">
        <v>44261.0</v>
      </c>
      <c r="T7105" s="196">
        <f t="shared" si="1"/>
        <v>1</v>
      </c>
    </row>
    <row r="7106">
      <c r="A7106" s="7">
        <v>44261.0</v>
      </c>
      <c r="B7106" s="21">
        <v>1.0</v>
      </c>
      <c r="O7106" s="109">
        <v>44261.0</v>
      </c>
      <c r="P7106" s="11">
        <v>0.0</v>
      </c>
      <c r="Q7106" s="196">
        <v>1.0</v>
      </c>
      <c r="R7106" s="196">
        <v>0.0</v>
      </c>
      <c r="S7106" s="109">
        <v>44261.0</v>
      </c>
      <c r="T7106" s="196">
        <f t="shared" si="1"/>
        <v>1</v>
      </c>
    </row>
    <row r="7107">
      <c r="A7107" s="7">
        <v>44261.0</v>
      </c>
      <c r="B7107" s="21">
        <v>1.0</v>
      </c>
      <c r="O7107" s="109">
        <v>44261.0</v>
      </c>
      <c r="P7107" s="11">
        <v>0.0</v>
      </c>
      <c r="Q7107" s="196">
        <v>1.0</v>
      </c>
      <c r="R7107" s="196">
        <v>0.0</v>
      </c>
      <c r="S7107" s="109">
        <v>44261.0</v>
      </c>
      <c r="T7107" s="196">
        <f t="shared" si="1"/>
        <v>1</v>
      </c>
    </row>
    <row r="7108">
      <c r="A7108" s="7">
        <v>44261.0</v>
      </c>
      <c r="B7108" s="21">
        <v>1.0</v>
      </c>
      <c r="O7108" s="109">
        <v>44261.0</v>
      </c>
      <c r="P7108" s="11">
        <v>0.0</v>
      </c>
      <c r="Q7108" s="196">
        <v>1.0</v>
      </c>
      <c r="R7108" s="196">
        <v>0.0</v>
      </c>
      <c r="S7108" s="109">
        <v>44261.0</v>
      </c>
      <c r="T7108" s="196">
        <f t="shared" si="1"/>
        <v>1</v>
      </c>
    </row>
    <row r="7109">
      <c r="A7109" s="7">
        <v>44262.0</v>
      </c>
      <c r="B7109" s="21">
        <v>1.0</v>
      </c>
      <c r="O7109" s="109">
        <v>44262.0</v>
      </c>
      <c r="P7109" s="11">
        <v>0.0</v>
      </c>
      <c r="Q7109" s="196">
        <v>0.0</v>
      </c>
      <c r="R7109" s="196">
        <v>1.0</v>
      </c>
      <c r="S7109" s="109">
        <v>44262.0</v>
      </c>
      <c r="T7109" s="196">
        <f t="shared" si="1"/>
        <v>1</v>
      </c>
    </row>
    <row r="7110">
      <c r="A7110" s="7">
        <v>44262.0</v>
      </c>
      <c r="B7110" s="21">
        <v>1.0</v>
      </c>
      <c r="O7110" s="109">
        <v>44262.0</v>
      </c>
      <c r="P7110" s="11">
        <v>0.0</v>
      </c>
      <c r="Q7110" s="196">
        <v>0.0</v>
      </c>
      <c r="R7110" s="196">
        <v>0.0</v>
      </c>
      <c r="S7110" s="109">
        <v>44262.0</v>
      </c>
      <c r="T7110" s="196">
        <f t="shared" si="1"/>
        <v>0</v>
      </c>
    </row>
    <row r="7111">
      <c r="A7111" s="7">
        <v>44262.0</v>
      </c>
      <c r="B7111" s="21">
        <v>1.0</v>
      </c>
      <c r="O7111" s="109">
        <v>44262.0</v>
      </c>
      <c r="P7111" s="11">
        <v>0.0</v>
      </c>
      <c r="Q7111" s="196">
        <v>0.0</v>
      </c>
      <c r="R7111" s="196">
        <v>0.0</v>
      </c>
      <c r="S7111" s="109">
        <v>44262.0</v>
      </c>
      <c r="T7111" s="196">
        <f t="shared" si="1"/>
        <v>0</v>
      </c>
    </row>
    <row r="7112">
      <c r="A7112" s="7">
        <v>44262.0</v>
      </c>
      <c r="B7112" s="21">
        <v>1.0</v>
      </c>
      <c r="O7112" s="109">
        <v>44262.0</v>
      </c>
      <c r="P7112" s="11">
        <v>0.0</v>
      </c>
      <c r="Q7112" s="196">
        <v>0.0</v>
      </c>
      <c r="R7112" s="196">
        <v>0.0</v>
      </c>
      <c r="S7112" s="109">
        <v>44262.0</v>
      </c>
      <c r="T7112" s="196">
        <f t="shared" si="1"/>
        <v>0</v>
      </c>
    </row>
    <row r="7113">
      <c r="A7113" s="7">
        <v>44262.0</v>
      </c>
      <c r="B7113" s="21">
        <v>1.0</v>
      </c>
      <c r="O7113" s="109">
        <v>44262.0</v>
      </c>
      <c r="P7113" s="11">
        <v>0.0</v>
      </c>
      <c r="Q7113" s="196">
        <v>0.0</v>
      </c>
      <c r="R7113" s="196">
        <v>0.0</v>
      </c>
      <c r="S7113" s="109">
        <v>44262.0</v>
      </c>
      <c r="T7113" s="196">
        <f t="shared" si="1"/>
        <v>0</v>
      </c>
    </row>
    <row r="7114">
      <c r="A7114" s="7">
        <v>44262.0</v>
      </c>
      <c r="B7114" s="21">
        <v>1.0</v>
      </c>
      <c r="O7114" s="109">
        <v>44262.0</v>
      </c>
      <c r="P7114" s="11">
        <v>0.0</v>
      </c>
      <c r="Q7114" s="196">
        <v>1.0</v>
      </c>
      <c r="R7114" s="196">
        <v>0.0</v>
      </c>
      <c r="S7114" s="109">
        <v>44262.0</v>
      </c>
      <c r="T7114" s="196">
        <f t="shared" si="1"/>
        <v>1</v>
      </c>
    </row>
    <row r="7115">
      <c r="A7115" s="7">
        <v>44262.0</v>
      </c>
      <c r="B7115" s="21">
        <v>1.0</v>
      </c>
      <c r="O7115" s="109">
        <v>44262.0</v>
      </c>
      <c r="P7115" s="11">
        <v>0.0</v>
      </c>
      <c r="Q7115" s="196">
        <v>1.0</v>
      </c>
      <c r="R7115" s="196">
        <v>0.0</v>
      </c>
      <c r="S7115" s="109">
        <v>44262.0</v>
      </c>
      <c r="T7115" s="196">
        <f t="shared" si="1"/>
        <v>1</v>
      </c>
    </row>
    <row r="7116">
      <c r="A7116" s="7">
        <v>44262.0</v>
      </c>
      <c r="B7116" s="21">
        <v>1.0</v>
      </c>
      <c r="O7116" s="109">
        <v>44262.0</v>
      </c>
      <c r="P7116" s="11">
        <v>1.0</v>
      </c>
      <c r="Q7116" s="196">
        <v>0.0</v>
      </c>
      <c r="R7116" s="196">
        <v>0.0</v>
      </c>
      <c r="S7116" s="109">
        <v>44262.0</v>
      </c>
      <c r="T7116" s="196">
        <f t="shared" si="1"/>
        <v>0</v>
      </c>
    </row>
    <row r="7117">
      <c r="A7117" s="7">
        <v>44262.0</v>
      </c>
      <c r="B7117" s="21">
        <v>1.0</v>
      </c>
      <c r="O7117" s="109">
        <v>44262.0</v>
      </c>
      <c r="P7117" s="11">
        <v>0.0</v>
      </c>
      <c r="Q7117" s="196">
        <v>1.0</v>
      </c>
      <c r="R7117" s="196">
        <v>0.0</v>
      </c>
      <c r="S7117" s="109">
        <v>44262.0</v>
      </c>
      <c r="T7117" s="196">
        <f t="shared" si="1"/>
        <v>1</v>
      </c>
    </row>
    <row r="7118">
      <c r="A7118" s="7">
        <v>44262.0</v>
      </c>
      <c r="B7118" s="21">
        <v>1.0</v>
      </c>
      <c r="O7118" s="109">
        <v>44262.0</v>
      </c>
      <c r="P7118" s="11">
        <v>1.0</v>
      </c>
      <c r="Q7118" s="196">
        <v>0.0</v>
      </c>
      <c r="R7118" s="196">
        <v>0.0</v>
      </c>
      <c r="S7118" s="109">
        <v>44262.0</v>
      </c>
      <c r="T7118" s="196">
        <f t="shared" si="1"/>
        <v>0</v>
      </c>
    </row>
    <row r="7119">
      <c r="A7119" s="7">
        <v>44262.0</v>
      </c>
      <c r="B7119" s="21">
        <v>1.0</v>
      </c>
      <c r="O7119" s="109">
        <v>44262.0</v>
      </c>
      <c r="P7119" s="11">
        <v>1.0</v>
      </c>
      <c r="Q7119" s="196">
        <v>0.0</v>
      </c>
      <c r="R7119" s="196">
        <v>0.0</v>
      </c>
      <c r="S7119" s="109">
        <v>44262.0</v>
      </c>
      <c r="T7119" s="196">
        <f t="shared" si="1"/>
        <v>0</v>
      </c>
    </row>
    <row r="7120">
      <c r="A7120" s="7">
        <v>44262.0</v>
      </c>
      <c r="B7120" s="21">
        <v>1.0</v>
      </c>
      <c r="O7120" s="109">
        <v>44262.0</v>
      </c>
      <c r="P7120" s="11">
        <v>1.0</v>
      </c>
      <c r="Q7120" s="196">
        <v>0.0</v>
      </c>
      <c r="R7120" s="196">
        <v>0.0</v>
      </c>
      <c r="S7120" s="109">
        <v>44262.0</v>
      </c>
      <c r="T7120" s="196">
        <f t="shared" si="1"/>
        <v>0</v>
      </c>
    </row>
    <row r="7121">
      <c r="A7121" s="7">
        <v>44262.0</v>
      </c>
      <c r="B7121" s="21">
        <v>1.0</v>
      </c>
      <c r="O7121" s="109">
        <v>44262.0</v>
      </c>
      <c r="P7121" s="11">
        <v>1.0</v>
      </c>
      <c r="Q7121" s="196">
        <v>0.0</v>
      </c>
      <c r="R7121" s="196">
        <v>0.0</v>
      </c>
      <c r="S7121" s="109">
        <v>44262.0</v>
      </c>
      <c r="T7121" s="196">
        <f t="shared" si="1"/>
        <v>0</v>
      </c>
    </row>
    <row r="7122">
      <c r="A7122" s="7">
        <v>44262.0</v>
      </c>
      <c r="B7122" s="21">
        <v>1.0</v>
      </c>
      <c r="O7122" s="109">
        <v>44262.0</v>
      </c>
      <c r="P7122" s="11">
        <v>0.0</v>
      </c>
      <c r="Q7122" s="196">
        <v>0.0</v>
      </c>
      <c r="R7122" s="196">
        <v>0.0</v>
      </c>
      <c r="S7122" s="109">
        <v>44262.0</v>
      </c>
      <c r="T7122" s="196">
        <f t="shared" si="1"/>
        <v>0</v>
      </c>
    </row>
    <row r="7123">
      <c r="A7123" s="7">
        <v>44262.0</v>
      </c>
      <c r="B7123" s="21">
        <v>1.0</v>
      </c>
      <c r="O7123" s="109">
        <v>44262.0</v>
      </c>
      <c r="P7123" s="11">
        <v>0.0</v>
      </c>
      <c r="Q7123" s="196">
        <v>1.0</v>
      </c>
      <c r="R7123" s="196">
        <v>0.0</v>
      </c>
      <c r="S7123" s="109">
        <v>44262.0</v>
      </c>
      <c r="T7123" s="196">
        <f t="shared" si="1"/>
        <v>1</v>
      </c>
    </row>
    <row r="7124">
      <c r="A7124" s="7">
        <v>44262.0</v>
      </c>
      <c r="B7124" s="21">
        <v>1.0</v>
      </c>
      <c r="O7124" s="109">
        <v>44262.0</v>
      </c>
      <c r="P7124" s="11">
        <v>0.0</v>
      </c>
      <c r="Q7124" s="196">
        <v>0.0</v>
      </c>
      <c r="R7124" s="196">
        <v>1.0</v>
      </c>
      <c r="S7124" s="109">
        <v>44262.0</v>
      </c>
      <c r="T7124" s="196">
        <f t="shared" si="1"/>
        <v>1</v>
      </c>
    </row>
    <row r="7125">
      <c r="A7125" s="7">
        <v>44262.0</v>
      </c>
      <c r="B7125" s="21">
        <v>1.0</v>
      </c>
      <c r="O7125" s="109">
        <v>44262.0</v>
      </c>
      <c r="P7125" s="11">
        <v>1.0</v>
      </c>
      <c r="Q7125" s="196">
        <v>0.0</v>
      </c>
      <c r="R7125" s="196">
        <v>0.0</v>
      </c>
      <c r="S7125" s="109">
        <v>44262.0</v>
      </c>
      <c r="T7125" s="196">
        <f t="shared" si="1"/>
        <v>0</v>
      </c>
    </row>
    <row r="7126">
      <c r="A7126" s="7">
        <v>44262.0</v>
      </c>
      <c r="B7126" s="21">
        <v>1.0</v>
      </c>
      <c r="O7126" s="109">
        <v>44262.0</v>
      </c>
      <c r="P7126" s="11">
        <v>1.0</v>
      </c>
      <c r="Q7126" s="196">
        <v>0.0</v>
      </c>
      <c r="R7126" s="196">
        <v>0.0</v>
      </c>
      <c r="S7126" s="109">
        <v>44262.0</v>
      </c>
      <c r="T7126" s="196">
        <f t="shared" si="1"/>
        <v>0</v>
      </c>
    </row>
    <row r="7127">
      <c r="A7127" s="7">
        <v>44262.0</v>
      </c>
      <c r="B7127" s="21">
        <v>1.0</v>
      </c>
      <c r="O7127" s="109">
        <v>44262.0</v>
      </c>
      <c r="P7127" s="11">
        <v>1.0</v>
      </c>
      <c r="Q7127" s="196">
        <v>0.0</v>
      </c>
      <c r="R7127" s="196">
        <v>0.0</v>
      </c>
      <c r="S7127" s="109">
        <v>44262.0</v>
      </c>
      <c r="T7127" s="196">
        <f t="shared" si="1"/>
        <v>0</v>
      </c>
    </row>
    <row r="7128">
      <c r="A7128" s="7">
        <v>44262.0</v>
      </c>
      <c r="B7128" s="21">
        <v>1.0</v>
      </c>
      <c r="O7128" s="109">
        <v>44262.0</v>
      </c>
      <c r="P7128" s="11">
        <v>1.0</v>
      </c>
      <c r="Q7128" s="196">
        <v>0.0</v>
      </c>
      <c r="R7128" s="196">
        <v>0.0</v>
      </c>
      <c r="S7128" s="109">
        <v>44262.0</v>
      </c>
      <c r="T7128" s="196">
        <f t="shared" si="1"/>
        <v>0</v>
      </c>
    </row>
    <row r="7129">
      <c r="A7129" s="7">
        <v>44262.0</v>
      </c>
      <c r="B7129" s="21">
        <v>1.0</v>
      </c>
      <c r="O7129" s="109">
        <v>44262.0</v>
      </c>
      <c r="P7129" s="11">
        <v>1.0</v>
      </c>
      <c r="Q7129" s="196">
        <v>0.0</v>
      </c>
      <c r="R7129" s="196">
        <v>0.0</v>
      </c>
      <c r="S7129" s="109">
        <v>44262.0</v>
      </c>
      <c r="T7129" s="196">
        <f t="shared" si="1"/>
        <v>0</v>
      </c>
    </row>
    <row r="7130">
      <c r="A7130" s="7">
        <v>44262.0</v>
      </c>
      <c r="B7130" s="21">
        <v>1.0</v>
      </c>
      <c r="O7130" s="109">
        <v>44262.0</v>
      </c>
      <c r="P7130" s="11">
        <v>0.0</v>
      </c>
      <c r="Q7130" s="196">
        <v>0.0</v>
      </c>
      <c r="R7130" s="196">
        <v>0.0</v>
      </c>
      <c r="S7130" s="109">
        <v>44262.0</v>
      </c>
      <c r="T7130" s="196">
        <f t="shared" si="1"/>
        <v>0</v>
      </c>
    </row>
    <row r="7131">
      <c r="A7131" s="7">
        <v>44262.0</v>
      </c>
      <c r="B7131" s="21">
        <v>1.0</v>
      </c>
      <c r="O7131" s="109">
        <v>44262.0</v>
      </c>
      <c r="P7131" s="11">
        <v>0.0</v>
      </c>
      <c r="Q7131" s="196">
        <v>0.0</v>
      </c>
      <c r="R7131" s="196">
        <v>0.0</v>
      </c>
      <c r="S7131" s="109">
        <v>44262.0</v>
      </c>
      <c r="T7131" s="196">
        <f t="shared" si="1"/>
        <v>0</v>
      </c>
    </row>
    <row r="7132">
      <c r="A7132" s="7">
        <v>44262.0</v>
      </c>
      <c r="B7132" s="21">
        <v>1.0</v>
      </c>
      <c r="O7132" s="109">
        <v>44262.0</v>
      </c>
      <c r="P7132" s="11">
        <v>1.0</v>
      </c>
      <c r="Q7132" s="196">
        <v>0.0</v>
      </c>
      <c r="R7132" s="196">
        <v>0.0</v>
      </c>
      <c r="S7132" s="109">
        <v>44262.0</v>
      </c>
      <c r="T7132" s="196">
        <f t="shared" si="1"/>
        <v>0</v>
      </c>
    </row>
    <row r="7133">
      <c r="A7133" s="7">
        <v>44262.0</v>
      </c>
      <c r="B7133" s="21">
        <v>1.0</v>
      </c>
      <c r="O7133" s="109">
        <v>44262.0</v>
      </c>
      <c r="P7133" s="11">
        <v>1.0</v>
      </c>
      <c r="Q7133" s="196">
        <v>0.0</v>
      </c>
      <c r="R7133" s="196">
        <v>0.0</v>
      </c>
      <c r="S7133" s="109">
        <v>44262.0</v>
      </c>
      <c r="T7133" s="196">
        <f t="shared" si="1"/>
        <v>0</v>
      </c>
    </row>
    <row r="7134">
      <c r="A7134" s="7">
        <v>44262.0</v>
      </c>
      <c r="B7134" s="21">
        <v>1.0</v>
      </c>
      <c r="O7134" s="109">
        <v>44262.0</v>
      </c>
      <c r="P7134" s="11">
        <v>1.0</v>
      </c>
      <c r="Q7134" s="196">
        <v>0.0</v>
      </c>
      <c r="R7134" s="196">
        <v>0.0</v>
      </c>
      <c r="S7134" s="109">
        <v>44262.0</v>
      </c>
      <c r="T7134" s="196">
        <f t="shared" si="1"/>
        <v>0</v>
      </c>
    </row>
    <row r="7135">
      <c r="A7135" s="7">
        <v>44262.0</v>
      </c>
      <c r="B7135" s="21">
        <v>1.0</v>
      </c>
      <c r="O7135" s="109">
        <v>44262.0</v>
      </c>
      <c r="P7135" s="11">
        <v>1.0</v>
      </c>
      <c r="Q7135" s="196">
        <v>0.0</v>
      </c>
      <c r="R7135" s="196">
        <v>0.0</v>
      </c>
      <c r="S7135" s="109">
        <v>44262.0</v>
      </c>
      <c r="T7135" s="196">
        <f t="shared" si="1"/>
        <v>0</v>
      </c>
    </row>
    <row r="7136">
      <c r="A7136" s="7">
        <v>44262.0</v>
      </c>
      <c r="B7136" s="21">
        <v>1.0</v>
      </c>
      <c r="O7136" s="109">
        <v>44262.0</v>
      </c>
      <c r="P7136" s="11">
        <v>1.0</v>
      </c>
      <c r="Q7136" s="196">
        <v>0.0</v>
      </c>
      <c r="R7136" s="196">
        <v>0.0</v>
      </c>
      <c r="S7136" s="109">
        <v>44262.0</v>
      </c>
      <c r="T7136" s="196">
        <f t="shared" si="1"/>
        <v>0</v>
      </c>
    </row>
    <row r="7137">
      <c r="A7137" s="7">
        <v>44262.0</v>
      </c>
      <c r="B7137" s="21">
        <v>1.0</v>
      </c>
      <c r="O7137" s="109">
        <v>44262.0</v>
      </c>
      <c r="P7137" s="11">
        <v>0.0</v>
      </c>
      <c r="Q7137" s="196">
        <v>0.0</v>
      </c>
      <c r="R7137" s="196">
        <v>0.0</v>
      </c>
      <c r="S7137" s="109">
        <v>44262.0</v>
      </c>
      <c r="T7137" s="196">
        <f t="shared" si="1"/>
        <v>0</v>
      </c>
    </row>
    <row r="7138">
      <c r="A7138" s="7">
        <v>44262.0</v>
      </c>
      <c r="B7138" s="21">
        <v>1.0</v>
      </c>
      <c r="O7138" s="109">
        <v>44262.0</v>
      </c>
      <c r="P7138" s="11">
        <v>0.0</v>
      </c>
      <c r="Q7138" s="196">
        <v>0.0</v>
      </c>
      <c r="R7138" s="196">
        <v>0.0</v>
      </c>
      <c r="S7138" s="109">
        <v>44262.0</v>
      </c>
      <c r="T7138" s="196">
        <f t="shared" si="1"/>
        <v>0</v>
      </c>
    </row>
    <row r="7139">
      <c r="A7139" s="7">
        <v>44262.0</v>
      </c>
      <c r="B7139" s="21">
        <v>1.0</v>
      </c>
      <c r="O7139" s="109">
        <v>44262.0</v>
      </c>
      <c r="P7139" s="11">
        <v>1.0</v>
      </c>
      <c r="Q7139" s="196">
        <v>0.0</v>
      </c>
      <c r="R7139" s="196">
        <v>0.0</v>
      </c>
      <c r="S7139" s="109">
        <v>44262.0</v>
      </c>
      <c r="T7139" s="196">
        <f t="shared" si="1"/>
        <v>0</v>
      </c>
    </row>
    <row r="7140">
      <c r="A7140" s="7">
        <v>44262.0</v>
      </c>
      <c r="B7140" s="21">
        <v>1.0</v>
      </c>
      <c r="O7140" s="109">
        <v>44262.0</v>
      </c>
      <c r="P7140" s="11">
        <v>0.0</v>
      </c>
      <c r="Q7140" s="196">
        <v>1.0</v>
      </c>
      <c r="R7140" s="196">
        <v>0.0</v>
      </c>
      <c r="S7140" s="109">
        <v>44262.0</v>
      </c>
      <c r="T7140" s="196">
        <f t="shared" si="1"/>
        <v>1</v>
      </c>
    </row>
    <row r="7141">
      <c r="A7141" s="50">
        <v>44262.0</v>
      </c>
      <c r="B7141" s="21">
        <v>1.0</v>
      </c>
      <c r="O7141" s="109">
        <v>44262.0</v>
      </c>
      <c r="P7141" s="11">
        <v>0.0</v>
      </c>
      <c r="Q7141" s="196">
        <v>0.0</v>
      </c>
      <c r="R7141" s="196">
        <v>1.0</v>
      </c>
      <c r="S7141" s="109">
        <v>44262.0</v>
      </c>
      <c r="T7141" s="196">
        <f t="shared" si="1"/>
        <v>1</v>
      </c>
    </row>
    <row r="7142">
      <c r="A7142" s="50">
        <v>44262.0</v>
      </c>
      <c r="B7142" s="21">
        <v>1.0</v>
      </c>
      <c r="O7142" s="109">
        <v>44262.0</v>
      </c>
      <c r="P7142" s="11">
        <v>1.0</v>
      </c>
      <c r="Q7142" s="196">
        <v>0.0</v>
      </c>
      <c r="R7142" s="196">
        <v>0.0</v>
      </c>
      <c r="S7142" s="109">
        <v>44262.0</v>
      </c>
      <c r="T7142" s="196">
        <f t="shared" si="1"/>
        <v>0</v>
      </c>
    </row>
    <row r="7143">
      <c r="A7143" s="17">
        <v>44262.0</v>
      </c>
      <c r="B7143" s="21">
        <v>1.0</v>
      </c>
      <c r="O7143" s="197">
        <v>44262.0</v>
      </c>
      <c r="P7143" s="11">
        <v>0.0</v>
      </c>
      <c r="Q7143" s="196">
        <v>1.0</v>
      </c>
      <c r="R7143" s="196">
        <v>0.0</v>
      </c>
      <c r="S7143" s="197">
        <v>44262.0</v>
      </c>
      <c r="T7143" s="196">
        <f t="shared" si="1"/>
        <v>1</v>
      </c>
    </row>
    <row r="7144">
      <c r="A7144" s="17">
        <v>44262.0</v>
      </c>
      <c r="B7144" s="21">
        <v>1.0</v>
      </c>
      <c r="O7144" s="197">
        <v>44262.0</v>
      </c>
      <c r="P7144" s="11">
        <v>0.0</v>
      </c>
      <c r="Q7144" s="196">
        <v>1.0</v>
      </c>
      <c r="R7144" s="196">
        <v>0.0</v>
      </c>
      <c r="S7144" s="197">
        <v>44262.0</v>
      </c>
      <c r="T7144" s="196">
        <f t="shared" si="1"/>
        <v>1</v>
      </c>
    </row>
    <row r="7145">
      <c r="A7145" s="17">
        <v>44262.0</v>
      </c>
      <c r="B7145" s="21">
        <v>1.0</v>
      </c>
      <c r="O7145" s="197">
        <v>44262.0</v>
      </c>
      <c r="P7145" s="11">
        <v>0.0</v>
      </c>
      <c r="Q7145" s="196">
        <v>0.0</v>
      </c>
      <c r="R7145" s="196">
        <v>0.0</v>
      </c>
      <c r="S7145" s="197">
        <v>44262.0</v>
      </c>
      <c r="T7145" s="196">
        <f t="shared" si="1"/>
        <v>0</v>
      </c>
    </row>
    <row r="7146">
      <c r="A7146" s="17">
        <v>44262.0</v>
      </c>
      <c r="B7146" s="21">
        <v>1.0</v>
      </c>
      <c r="O7146" s="197">
        <v>44262.0</v>
      </c>
      <c r="P7146" s="11">
        <v>0.0</v>
      </c>
      <c r="Q7146" s="196">
        <v>0.0</v>
      </c>
      <c r="R7146" s="196">
        <v>1.0</v>
      </c>
      <c r="S7146" s="197">
        <v>44262.0</v>
      </c>
      <c r="T7146" s="196">
        <f t="shared" si="1"/>
        <v>1</v>
      </c>
    </row>
    <row r="7147">
      <c r="A7147" s="17">
        <v>44262.0</v>
      </c>
      <c r="B7147" s="21">
        <v>1.0</v>
      </c>
      <c r="O7147" s="197">
        <v>44262.0</v>
      </c>
      <c r="P7147" s="11">
        <v>0.0</v>
      </c>
      <c r="Q7147" s="196">
        <v>0.0</v>
      </c>
      <c r="R7147" s="196">
        <v>1.0</v>
      </c>
      <c r="S7147" s="197">
        <v>44262.0</v>
      </c>
      <c r="T7147" s="196">
        <f t="shared" si="1"/>
        <v>1</v>
      </c>
    </row>
    <row r="7148">
      <c r="A7148" s="17">
        <v>44262.0</v>
      </c>
      <c r="B7148" s="21">
        <v>1.0</v>
      </c>
      <c r="O7148" s="197">
        <v>44262.0</v>
      </c>
      <c r="P7148" s="11">
        <v>0.0</v>
      </c>
      <c r="Q7148" s="196">
        <v>0.0</v>
      </c>
      <c r="R7148" s="196">
        <v>1.0</v>
      </c>
      <c r="S7148" s="197">
        <v>44262.0</v>
      </c>
      <c r="T7148" s="196">
        <f t="shared" si="1"/>
        <v>1</v>
      </c>
    </row>
    <row r="7149">
      <c r="A7149" s="7">
        <v>44262.0</v>
      </c>
      <c r="B7149" s="21">
        <v>1.0</v>
      </c>
      <c r="O7149" s="109">
        <v>44262.0</v>
      </c>
      <c r="P7149" s="11">
        <v>0.0</v>
      </c>
      <c r="Q7149" s="196">
        <v>0.0</v>
      </c>
      <c r="R7149" s="196">
        <v>1.0</v>
      </c>
      <c r="S7149" s="109">
        <v>44262.0</v>
      </c>
      <c r="T7149" s="196">
        <f t="shared" si="1"/>
        <v>1</v>
      </c>
    </row>
    <row r="7150">
      <c r="A7150" s="7">
        <v>44262.0</v>
      </c>
      <c r="B7150" s="21">
        <v>1.0</v>
      </c>
      <c r="O7150" s="109">
        <v>44262.0</v>
      </c>
      <c r="P7150" s="11">
        <v>0.0</v>
      </c>
      <c r="Q7150" s="196">
        <v>1.0</v>
      </c>
      <c r="R7150" s="196">
        <v>0.0</v>
      </c>
      <c r="S7150" s="109">
        <v>44262.0</v>
      </c>
      <c r="T7150" s="196">
        <f t="shared" si="1"/>
        <v>1</v>
      </c>
    </row>
    <row r="7151">
      <c r="A7151" s="7">
        <v>44262.0</v>
      </c>
      <c r="B7151" s="21">
        <v>1.0</v>
      </c>
      <c r="O7151" s="109">
        <v>44262.0</v>
      </c>
      <c r="P7151" s="11">
        <v>0.0</v>
      </c>
      <c r="Q7151" s="196">
        <v>0.0</v>
      </c>
      <c r="R7151" s="196">
        <v>0.0</v>
      </c>
      <c r="S7151" s="109">
        <v>44262.0</v>
      </c>
      <c r="T7151" s="196">
        <f t="shared" si="1"/>
        <v>0</v>
      </c>
    </row>
    <row r="7152">
      <c r="A7152" s="7">
        <v>44262.0</v>
      </c>
      <c r="B7152" s="21">
        <v>1.0</v>
      </c>
      <c r="O7152" s="109">
        <v>44262.0</v>
      </c>
      <c r="P7152" s="11">
        <v>0.0</v>
      </c>
      <c r="Q7152" s="196">
        <v>1.0</v>
      </c>
      <c r="R7152" s="196">
        <v>0.0</v>
      </c>
      <c r="S7152" s="109">
        <v>44262.0</v>
      </c>
      <c r="T7152" s="196">
        <f t="shared" si="1"/>
        <v>1</v>
      </c>
    </row>
    <row r="7153">
      <c r="A7153" s="7">
        <v>44262.0</v>
      </c>
      <c r="B7153" s="21">
        <v>1.0</v>
      </c>
      <c r="O7153" s="109">
        <v>44262.0</v>
      </c>
      <c r="P7153" s="11">
        <v>0.0</v>
      </c>
      <c r="Q7153" s="196">
        <v>1.0</v>
      </c>
      <c r="R7153" s="196">
        <v>0.0</v>
      </c>
      <c r="S7153" s="109">
        <v>44262.0</v>
      </c>
      <c r="T7153" s="196">
        <f t="shared" si="1"/>
        <v>1</v>
      </c>
    </row>
    <row r="7154">
      <c r="A7154" s="7">
        <v>44262.0</v>
      </c>
      <c r="B7154" s="21">
        <v>1.0</v>
      </c>
      <c r="O7154" s="109">
        <v>44262.0</v>
      </c>
      <c r="P7154" s="11">
        <v>1.0</v>
      </c>
      <c r="Q7154" s="196">
        <v>0.0</v>
      </c>
      <c r="R7154" s="196">
        <v>0.0</v>
      </c>
      <c r="S7154" s="109">
        <v>44262.0</v>
      </c>
      <c r="T7154" s="196">
        <f t="shared" si="1"/>
        <v>0</v>
      </c>
    </row>
    <row r="7155">
      <c r="A7155" s="7">
        <v>44262.0</v>
      </c>
      <c r="B7155" s="21">
        <v>1.0</v>
      </c>
      <c r="O7155" s="109">
        <v>44262.0</v>
      </c>
      <c r="P7155" s="11">
        <v>1.0</v>
      </c>
      <c r="Q7155" s="196">
        <v>0.0</v>
      </c>
      <c r="R7155" s="196">
        <v>0.0</v>
      </c>
      <c r="S7155" s="109">
        <v>44262.0</v>
      </c>
      <c r="T7155" s="196">
        <f t="shared" si="1"/>
        <v>0</v>
      </c>
    </row>
    <row r="7156">
      <c r="A7156" s="7">
        <v>44262.0</v>
      </c>
      <c r="B7156" s="21">
        <v>1.0</v>
      </c>
      <c r="O7156" s="109">
        <v>44262.0</v>
      </c>
      <c r="P7156" s="11">
        <v>1.0</v>
      </c>
      <c r="Q7156" s="196">
        <v>0.0</v>
      </c>
      <c r="R7156" s="196">
        <v>0.0</v>
      </c>
      <c r="S7156" s="109">
        <v>44262.0</v>
      </c>
      <c r="T7156" s="196">
        <f t="shared" si="1"/>
        <v>0</v>
      </c>
    </row>
    <row r="7157">
      <c r="A7157" s="53">
        <v>44262.0</v>
      </c>
      <c r="B7157" s="21">
        <v>1.0</v>
      </c>
      <c r="O7157" s="200">
        <v>44262.0</v>
      </c>
      <c r="P7157" s="11">
        <v>1.0</v>
      </c>
      <c r="Q7157" s="196">
        <v>0.0</v>
      </c>
      <c r="R7157" s="196">
        <v>0.0</v>
      </c>
      <c r="S7157" s="200">
        <v>44262.0</v>
      </c>
      <c r="T7157" s="196">
        <f t="shared" si="1"/>
        <v>0</v>
      </c>
    </row>
    <row r="7158">
      <c r="A7158" s="53">
        <v>44262.0</v>
      </c>
      <c r="B7158" s="21">
        <v>1.0</v>
      </c>
      <c r="O7158" s="200">
        <v>44262.0</v>
      </c>
      <c r="P7158" s="11">
        <v>1.0</v>
      </c>
      <c r="Q7158" s="196">
        <v>0.0</v>
      </c>
      <c r="R7158" s="196">
        <v>0.0</v>
      </c>
      <c r="S7158" s="200">
        <v>44262.0</v>
      </c>
      <c r="T7158" s="196">
        <f t="shared" si="1"/>
        <v>0</v>
      </c>
    </row>
    <row r="7159">
      <c r="A7159" s="7">
        <v>44262.0</v>
      </c>
      <c r="B7159" s="21">
        <v>1.0</v>
      </c>
      <c r="O7159" s="109">
        <v>44262.0</v>
      </c>
      <c r="P7159" s="11">
        <v>1.0</v>
      </c>
      <c r="Q7159" s="196">
        <v>0.0</v>
      </c>
      <c r="R7159" s="196">
        <v>0.0</v>
      </c>
      <c r="S7159" s="109">
        <v>44262.0</v>
      </c>
      <c r="T7159" s="196">
        <f t="shared" si="1"/>
        <v>0</v>
      </c>
    </row>
    <row r="7160">
      <c r="A7160" s="7">
        <v>44262.0</v>
      </c>
      <c r="B7160" s="21">
        <v>1.0</v>
      </c>
      <c r="O7160" s="109">
        <v>44262.0</v>
      </c>
      <c r="P7160" s="11">
        <v>1.0</v>
      </c>
      <c r="Q7160" s="196">
        <v>0.0</v>
      </c>
      <c r="R7160" s="196">
        <v>0.0</v>
      </c>
      <c r="S7160" s="109">
        <v>44262.0</v>
      </c>
      <c r="T7160" s="196">
        <f t="shared" si="1"/>
        <v>0</v>
      </c>
    </row>
    <row r="7161">
      <c r="A7161" s="7">
        <v>44262.0</v>
      </c>
      <c r="B7161" s="21">
        <v>1.0</v>
      </c>
      <c r="O7161" s="109">
        <v>44262.0</v>
      </c>
      <c r="P7161" s="11">
        <v>0.0</v>
      </c>
      <c r="Q7161" s="196">
        <v>0.0</v>
      </c>
      <c r="R7161" s="196">
        <v>0.0</v>
      </c>
      <c r="S7161" s="109">
        <v>44262.0</v>
      </c>
      <c r="T7161" s="196">
        <f t="shared" si="1"/>
        <v>0</v>
      </c>
    </row>
    <row r="7162">
      <c r="A7162" s="7">
        <v>44262.0</v>
      </c>
      <c r="B7162" s="21">
        <v>1.0</v>
      </c>
      <c r="O7162" s="109">
        <v>44262.0</v>
      </c>
      <c r="P7162" s="11">
        <v>0.0</v>
      </c>
      <c r="Q7162" s="196">
        <v>0.0</v>
      </c>
      <c r="R7162" s="196">
        <v>0.0</v>
      </c>
      <c r="S7162" s="109">
        <v>44262.0</v>
      </c>
      <c r="T7162" s="196">
        <f t="shared" si="1"/>
        <v>0</v>
      </c>
    </row>
    <row r="7163">
      <c r="A7163" s="7">
        <v>44262.0</v>
      </c>
      <c r="B7163" s="21">
        <v>1.0</v>
      </c>
      <c r="O7163" s="109">
        <v>44262.0</v>
      </c>
      <c r="P7163" s="11">
        <v>0.0</v>
      </c>
      <c r="Q7163" s="196">
        <v>0.0</v>
      </c>
      <c r="R7163" s="196">
        <v>0.0</v>
      </c>
      <c r="S7163" s="109">
        <v>44262.0</v>
      </c>
      <c r="T7163" s="196">
        <f t="shared" si="1"/>
        <v>0</v>
      </c>
    </row>
    <row r="7164">
      <c r="A7164" s="7">
        <v>44262.0</v>
      </c>
      <c r="B7164" s="21">
        <v>1.0</v>
      </c>
      <c r="O7164" s="109">
        <v>44262.0</v>
      </c>
      <c r="P7164" s="11">
        <v>0.0</v>
      </c>
      <c r="Q7164" s="196">
        <v>0.0</v>
      </c>
      <c r="R7164" s="196">
        <v>0.0</v>
      </c>
      <c r="S7164" s="109">
        <v>44262.0</v>
      </c>
      <c r="T7164" s="196">
        <f t="shared" si="1"/>
        <v>0</v>
      </c>
    </row>
    <row r="7165">
      <c r="A7165" s="7">
        <v>44262.0</v>
      </c>
      <c r="B7165" s="21">
        <v>1.0</v>
      </c>
      <c r="O7165" s="109">
        <v>44262.0</v>
      </c>
      <c r="P7165" s="11">
        <v>0.0</v>
      </c>
      <c r="Q7165" s="196">
        <v>0.0</v>
      </c>
      <c r="R7165" s="196">
        <v>0.0</v>
      </c>
      <c r="S7165" s="109">
        <v>44262.0</v>
      </c>
      <c r="T7165" s="196">
        <f t="shared" si="1"/>
        <v>0</v>
      </c>
    </row>
    <row r="7166">
      <c r="A7166" s="7">
        <v>44262.0</v>
      </c>
      <c r="B7166" s="21">
        <v>1.0</v>
      </c>
      <c r="O7166" s="109">
        <v>44262.0</v>
      </c>
      <c r="P7166" s="11">
        <v>0.0</v>
      </c>
      <c r="Q7166" s="196">
        <v>0.0</v>
      </c>
      <c r="R7166" s="196">
        <v>0.0</v>
      </c>
      <c r="S7166" s="109">
        <v>44262.0</v>
      </c>
      <c r="T7166" s="196">
        <f t="shared" si="1"/>
        <v>0</v>
      </c>
    </row>
    <row r="7167">
      <c r="A7167" s="7">
        <v>44262.0</v>
      </c>
      <c r="B7167" s="21">
        <v>1.0</v>
      </c>
      <c r="O7167" s="109">
        <v>44262.0</v>
      </c>
      <c r="P7167" s="11">
        <v>0.0</v>
      </c>
      <c r="Q7167" s="196">
        <v>0.0</v>
      </c>
      <c r="R7167" s="196">
        <v>0.0</v>
      </c>
      <c r="S7167" s="109">
        <v>44262.0</v>
      </c>
      <c r="T7167" s="196">
        <f t="shared" si="1"/>
        <v>0</v>
      </c>
    </row>
    <row r="7168">
      <c r="A7168" s="60">
        <v>44262.0</v>
      </c>
      <c r="B7168" s="21">
        <v>1.0</v>
      </c>
      <c r="O7168" s="160">
        <v>44262.0</v>
      </c>
      <c r="P7168" s="11">
        <v>0.0</v>
      </c>
      <c r="Q7168" s="196">
        <v>0.0</v>
      </c>
      <c r="R7168" s="196">
        <v>0.0</v>
      </c>
      <c r="S7168" s="160">
        <v>44262.0</v>
      </c>
      <c r="T7168" s="196">
        <f t="shared" si="1"/>
        <v>0</v>
      </c>
    </row>
    <row r="7169">
      <c r="A7169" s="7">
        <v>44262.0</v>
      </c>
      <c r="B7169" s="21">
        <v>1.0</v>
      </c>
      <c r="O7169" s="109">
        <v>44262.0</v>
      </c>
      <c r="P7169" s="11">
        <v>0.0</v>
      </c>
      <c r="Q7169" s="196">
        <v>1.0</v>
      </c>
      <c r="R7169" s="196">
        <v>0.0</v>
      </c>
      <c r="S7169" s="109">
        <v>44262.0</v>
      </c>
      <c r="T7169" s="196">
        <f t="shared" si="1"/>
        <v>1</v>
      </c>
    </row>
    <row r="7170">
      <c r="A7170" s="7">
        <v>44262.0</v>
      </c>
      <c r="B7170" s="21">
        <v>1.0</v>
      </c>
      <c r="O7170" s="109">
        <v>44262.0</v>
      </c>
      <c r="P7170" s="11">
        <v>0.0</v>
      </c>
      <c r="Q7170" s="196">
        <v>1.0</v>
      </c>
      <c r="R7170" s="196">
        <v>0.0</v>
      </c>
      <c r="S7170" s="109">
        <v>44262.0</v>
      </c>
      <c r="T7170" s="196">
        <f t="shared" si="1"/>
        <v>1</v>
      </c>
    </row>
    <row r="7171">
      <c r="A7171" s="7">
        <v>44262.0</v>
      </c>
      <c r="B7171" s="21">
        <v>1.0</v>
      </c>
      <c r="O7171" s="109">
        <v>44262.0</v>
      </c>
      <c r="P7171" s="11">
        <v>0.0</v>
      </c>
      <c r="Q7171" s="196">
        <v>1.0</v>
      </c>
      <c r="R7171" s="196">
        <v>0.0</v>
      </c>
      <c r="S7171" s="109">
        <v>44262.0</v>
      </c>
      <c r="T7171" s="196">
        <f t="shared" si="1"/>
        <v>1</v>
      </c>
    </row>
    <row r="7172">
      <c r="A7172" s="7">
        <v>44263.0</v>
      </c>
      <c r="B7172" s="21">
        <v>1.0</v>
      </c>
      <c r="O7172" s="109">
        <v>44263.0</v>
      </c>
      <c r="P7172" s="11">
        <v>0.0</v>
      </c>
      <c r="Q7172" s="196">
        <v>0.0</v>
      </c>
      <c r="R7172" s="196">
        <v>0.0</v>
      </c>
      <c r="S7172" s="109">
        <v>44263.0</v>
      </c>
      <c r="T7172" s="196">
        <f t="shared" si="1"/>
        <v>0</v>
      </c>
    </row>
    <row r="7173">
      <c r="A7173" s="7">
        <v>44263.0</v>
      </c>
      <c r="B7173" s="21">
        <v>1.0</v>
      </c>
      <c r="O7173" s="109">
        <v>44263.0</v>
      </c>
      <c r="P7173" s="11">
        <v>0.0</v>
      </c>
      <c r="Q7173" s="196">
        <v>0.0</v>
      </c>
      <c r="R7173" s="196">
        <v>0.0</v>
      </c>
      <c r="S7173" s="109">
        <v>44263.0</v>
      </c>
      <c r="T7173" s="196">
        <f t="shared" si="1"/>
        <v>0</v>
      </c>
    </row>
    <row r="7174">
      <c r="A7174" s="7">
        <v>44263.0</v>
      </c>
      <c r="B7174" s="21">
        <v>1.0</v>
      </c>
      <c r="O7174" s="109">
        <v>44263.0</v>
      </c>
      <c r="P7174" s="11">
        <v>0.0</v>
      </c>
      <c r="Q7174" s="196">
        <v>0.0</v>
      </c>
      <c r="R7174" s="196">
        <v>0.0</v>
      </c>
      <c r="S7174" s="109">
        <v>44263.0</v>
      </c>
      <c r="T7174" s="196">
        <f t="shared" si="1"/>
        <v>0</v>
      </c>
    </row>
    <row r="7175">
      <c r="A7175" s="7">
        <v>44263.0</v>
      </c>
      <c r="B7175" s="21">
        <v>1.0</v>
      </c>
      <c r="O7175" s="109">
        <v>44263.0</v>
      </c>
      <c r="P7175" s="11">
        <v>0.0</v>
      </c>
      <c r="Q7175" s="196">
        <v>0.0</v>
      </c>
      <c r="R7175" s="196">
        <v>0.0</v>
      </c>
      <c r="S7175" s="109">
        <v>44263.0</v>
      </c>
      <c r="T7175" s="196">
        <f t="shared" si="1"/>
        <v>0</v>
      </c>
    </row>
    <row r="7176">
      <c r="A7176" s="7">
        <v>44263.0</v>
      </c>
      <c r="B7176" s="21">
        <v>1.0</v>
      </c>
      <c r="O7176" s="109">
        <v>44263.0</v>
      </c>
      <c r="P7176" s="11">
        <v>0.0</v>
      </c>
      <c r="Q7176" s="196">
        <v>0.0</v>
      </c>
      <c r="R7176" s="196">
        <v>0.0</v>
      </c>
      <c r="S7176" s="109">
        <v>44263.0</v>
      </c>
      <c r="T7176" s="196">
        <f t="shared" si="1"/>
        <v>0</v>
      </c>
    </row>
    <row r="7177">
      <c r="A7177" s="7">
        <v>44263.0</v>
      </c>
      <c r="B7177" s="21">
        <v>1.0</v>
      </c>
      <c r="O7177" s="109">
        <v>44263.0</v>
      </c>
      <c r="P7177" s="11">
        <v>1.0</v>
      </c>
      <c r="Q7177" s="196">
        <v>0.0</v>
      </c>
      <c r="R7177" s="196">
        <v>0.0</v>
      </c>
      <c r="S7177" s="109">
        <v>44263.0</v>
      </c>
      <c r="T7177" s="196">
        <f t="shared" si="1"/>
        <v>0</v>
      </c>
    </row>
    <row r="7178">
      <c r="A7178" s="7">
        <v>44263.0</v>
      </c>
      <c r="B7178" s="21">
        <v>1.0</v>
      </c>
      <c r="O7178" s="109">
        <v>44263.0</v>
      </c>
      <c r="P7178" s="11">
        <v>1.0</v>
      </c>
      <c r="Q7178" s="196">
        <v>0.0</v>
      </c>
      <c r="R7178" s="196">
        <v>0.0</v>
      </c>
      <c r="S7178" s="109">
        <v>44263.0</v>
      </c>
      <c r="T7178" s="196">
        <f t="shared" si="1"/>
        <v>0</v>
      </c>
    </row>
    <row r="7179">
      <c r="A7179" s="7">
        <v>44263.0</v>
      </c>
      <c r="B7179" s="21">
        <v>1.0</v>
      </c>
      <c r="O7179" s="109">
        <v>44263.0</v>
      </c>
      <c r="P7179" s="11">
        <v>0.0</v>
      </c>
      <c r="Q7179" s="196">
        <v>0.0</v>
      </c>
      <c r="R7179" s="196">
        <v>0.0</v>
      </c>
      <c r="S7179" s="109">
        <v>44263.0</v>
      </c>
      <c r="T7179" s="196">
        <f t="shared" si="1"/>
        <v>0</v>
      </c>
    </row>
    <row r="7180">
      <c r="A7180" s="7">
        <v>44263.0</v>
      </c>
      <c r="B7180" s="21">
        <v>1.0</v>
      </c>
      <c r="O7180" s="109">
        <v>44263.0</v>
      </c>
      <c r="P7180" s="11">
        <v>0.0</v>
      </c>
      <c r="Q7180" s="196">
        <v>0.0</v>
      </c>
      <c r="R7180" s="196">
        <v>1.0</v>
      </c>
      <c r="S7180" s="109">
        <v>44263.0</v>
      </c>
      <c r="T7180" s="196">
        <f t="shared" si="1"/>
        <v>1</v>
      </c>
    </row>
    <row r="7181">
      <c r="A7181" s="7">
        <v>44263.0</v>
      </c>
      <c r="B7181" s="21">
        <v>1.0</v>
      </c>
      <c r="O7181" s="109">
        <v>44263.0</v>
      </c>
      <c r="P7181" s="11">
        <v>0.0</v>
      </c>
      <c r="Q7181" s="196">
        <v>0.0</v>
      </c>
      <c r="R7181" s="196">
        <v>0.0</v>
      </c>
      <c r="S7181" s="109">
        <v>44263.0</v>
      </c>
      <c r="T7181" s="196">
        <f t="shared" si="1"/>
        <v>0</v>
      </c>
    </row>
    <row r="7182">
      <c r="A7182" s="7">
        <v>44263.0</v>
      </c>
      <c r="B7182" s="21">
        <v>1.0</v>
      </c>
      <c r="O7182" s="109">
        <v>44263.0</v>
      </c>
      <c r="P7182" s="11">
        <v>1.0</v>
      </c>
      <c r="Q7182" s="196">
        <v>0.0</v>
      </c>
      <c r="R7182" s="196">
        <v>0.0</v>
      </c>
      <c r="S7182" s="109">
        <v>44263.0</v>
      </c>
      <c r="T7182" s="196">
        <f t="shared" si="1"/>
        <v>0</v>
      </c>
    </row>
    <row r="7183">
      <c r="A7183" s="7">
        <v>44263.0</v>
      </c>
      <c r="B7183" s="21">
        <v>1.0</v>
      </c>
      <c r="O7183" s="109">
        <v>44263.0</v>
      </c>
      <c r="P7183" s="11">
        <v>1.0</v>
      </c>
      <c r="Q7183" s="196">
        <v>0.0</v>
      </c>
      <c r="R7183" s="196">
        <v>0.0</v>
      </c>
      <c r="S7183" s="109">
        <v>44263.0</v>
      </c>
      <c r="T7183" s="196">
        <f t="shared" si="1"/>
        <v>0</v>
      </c>
    </row>
    <row r="7184">
      <c r="A7184" s="7">
        <v>44263.0</v>
      </c>
      <c r="B7184" s="21">
        <v>1.0</v>
      </c>
      <c r="O7184" s="109">
        <v>44263.0</v>
      </c>
      <c r="P7184" s="11">
        <v>1.0</v>
      </c>
      <c r="Q7184" s="196">
        <v>0.0</v>
      </c>
      <c r="R7184" s="196">
        <v>0.0</v>
      </c>
      <c r="S7184" s="109">
        <v>44263.0</v>
      </c>
      <c r="T7184" s="196">
        <f t="shared" si="1"/>
        <v>0</v>
      </c>
    </row>
    <row r="7185">
      <c r="A7185" s="7">
        <v>44263.0</v>
      </c>
      <c r="B7185" s="21">
        <v>1.0</v>
      </c>
      <c r="O7185" s="109">
        <v>44263.0</v>
      </c>
      <c r="P7185" s="11">
        <v>1.0</v>
      </c>
      <c r="Q7185" s="196">
        <v>0.0</v>
      </c>
      <c r="R7185" s="196">
        <v>0.0</v>
      </c>
      <c r="S7185" s="109">
        <v>44263.0</v>
      </c>
      <c r="T7185" s="196">
        <f t="shared" si="1"/>
        <v>0</v>
      </c>
    </row>
    <row r="7186">
      <c r="A7186" s="7">
        <v>44263.0</v>
      </c>
      <c r="B7186" s="21">
        <v>1.0</v>
      </c>
      <c r="O7186" s="109">
        <v>44263.0</v>
      </c>
      <c r="P7186" s="11">
        <v>1.0</v>
      </c>
      <c r="Q7186" s="196">
        <v>0.0</v>
      </c>
      <c r="R7186" s="196">
        <v>0.0</v>
      </c>
      <c r="S7186" s="109">
        <v>44263.0</v>
      </c>
      <c r="T7186" s="196">
        <f t="shared" si="1"/>
        <v>0</v>
      </c>
    </row>
    <row r="7187">
      <c r="A7187" s="7">
        <v>44263.0</v>
      </c>
      <c r="B7187" s="21">
        <v>1.0</v>
      </c>
      <c r="O7187" s="109">
        <v>44263.0</v>
      </c>
      <c r="P7187" s="11">
        <v>1.0</v>
      </c>
      <c r="Q7187" s="196">
        <v>0.0</v>
      </c>
      <c r="R7187" s="196">
        <v>0.0</v>
      </c>
      <c r="S7187" s="109">
        <v>44263.0</v>
      </c>
      <c r="T7187" s="196">
        <f t="shared" si="1"/>
        <v>0</v>
      </c>
    </row>
    <row r="7188">
      <c r="A7188" s="7">
        <v>44263.0</v>
      </c>
      <c r="B7188" s="21">
        <v>1.0</v>
      </c>
      <c r="O7188" s="109">
        <v>44263.0</v>
      </c>
      <c r="P7188" s="11">
        <v>1.0</v>
      </c>
      <c r="Q7188" s="196">
        <v>0.0</v>
      </c>
      <c r="R7188" s="196">
        <v>0.0</v>
      </c>
      <c r="S7188" s="109">
        <v>44263.0</v>
      </c>
      <c r="T7188" s="196">
        <f t="shared" si="1"/>
        <v>0</v>
      </c>
    </row>
    <row r="7189">
      <c r="A7189" s="7">
        <v>44263.0</v>
      </c>
      <c r="B7189" s="21">
        <v>1.0</v>
      </c>
      <c r="O7189" s="109">
        <v>44263.0</v>
      </c>
      <c r="P7189" s="11">
        <v>0.0</v>
      </c>
      <c r="Q7189" s="196">
        <v>0.0</v>
      </c>
      <c r="R7189" s="196">
        <v>0.0</v>
      </c>
      <c r="S7189" s="109">
        <v>44263.0</v>
      </c>
      <c r="T7189" s="196">
        <f t="shared" si="1"/>
        <v>0</v>
      </c>
    </row>
    <row r="7190">
      <c r="A7190" s="7">
        <v>44263.0</v>
      </c>
      <c r="B7190" s="21">
        <v>1.0</v>
      </c>
      <c r="O7190" s="109">
        <v>44263.0</v>
      </c>
      <c r="P7190" s="11">
        <v>0.0</v>
      </c>
      <c r="Q7190" s="196">
        <v>0.0</v>
      </c>
      <c r="R7190" s="196">
        <v>0.0</v>
      </c>
      <c r="S7190" s="109">
        <v>44263.0</v>
      </c>
      <c r="T7190" s="196">
        <f t="shared" si="1"/>
        <v>0</v>
      </c>
    </row>
    <row r="7191">
      <c r="A7191" s="7">
        <v>44263.0</v>
      </c>
      <c r="B7191" s="21">
        <v>1.0</v>
      </c>
      <c r="O7191" s="109">
        <v>44263.0</v>
      </c>
      <c r="P7191" s="11">
        <v>0.0</v>
      </c>
      <c r="Q7191" s="196">
        <v>0.0</v>
      </c>
      <c r="R7191" s="196">
        <v>1.0</v>
      </c>
      <c r="S7191" s="109">
        <v>44263.0</v>
      </c>
      <c r="T7191" s="196">
        <f t="shared" si="1"/>
        <v>1</v>
      </c>
    </row>
    <row r="7192">
      <c r="A7192" s="7">
        <v>44263.0</v>
      </c>
      <c r="B7192" s="21">
        <v>1.0</v>
      </c>
      <c r="O7192" s="109">
        <v>44263.0</v>
      </c>
      <c r="P7192" s="11">
        <v>0.0</v>
      </c>
      <c r="Q7192" s="196">
        <v>0.0</v>
      </c>
      <c r="R7192" s="196">
        <v>1.0</v>
      </c>
      <c r="S7192" s="109">
        <v>44263.0</v>
      </c>
      <c r="T7192" s="196">
        <f t="shared" si="1"/>
        <v>1</v>
      </c>
    </row>
    <row r="7193">
      <c r="A7193" s="7">
        <v>44263.0</v>
      </c>
      <c r="B7193" s="21">
        <v>1.0</v>
      </c>
      <c r="O7193" s="109">
        <v>44263.0</v>
      </c>
      <c r="P7193" s="11">
        <v>0.0</v>
      </c>
      <c r="Q7193" s="196">
        <v>0.0</v>
      </c>
      <c r="R7193" s="196">
        <v>1.0</v>
      </c>
      <c r="S7193" s="109">
        <v>44263.0</v>
      </c>
      <c r="T7193" s="196">
        <f t="shared" si="1"/>
        <v>1</v>
      </c>
    </row>
    <row r="7194">
      <c r="A7194" s="7">
        <v>44263.0</v>
      </c>
      <c r="B7194" s="21">
        <v>1.0</v>
      </c>
      <c r="O7194" s="109">
        <v>44263.0</v>
      </c>
      <c r="P7194" s="11">
        <v>0.0</v>
      </c>
      <c r="Q7194" s="196">
        <v>1.0</v>
      </c>
      <c r="R7194" s="196">
        <v>0.0</v>
      </c>
      <c r="S7194" s="109">
        <v>44263.0</v>
      </c>
      <c r="T7194" s="196">
        <f t="shared" si="1"/>
        <v>1</v>
      </c>
    </row>
    <row r="7195">
      <c r="A7195" s="7">
        <v>44263.0</v>
      </c>
      <c r="B7195" s="21">
        <v>1.0</v>
      </c>
      <c r="O7195" s="109">
        <v>44263.0</v>
      </c>
      <c r="P7195" s="11">
        <v>1.0</v>
      </c>
      <c r="Q7195" s="196">
        <v>0.0</v>
      </c>
      <c r="R7195" s="196">
        <v>0.0</v>
      </c>
      <c r="S7195" s="109">
        <v>44263.0</v>
      </c>
      <c r="T7195" s="196">
        <f t="shared" si="1"/>
        <v>0</v>
      </c>
    </row>
    <row r="7196">
      <c r="A7196" s="7">
        <v>44263.0</v>
      </c>
      <c r="B7196" s="21">
        <v>1.0</v>
      </c>
      <c r="O7196" s="109">
        <v>44263.0</v>
      </c>
      <c r="P7196" s="11">
        <v>0.0</v>
      </c>
      <c r="Q7196" s="196">
        <v>0.0</v>
      </c>
      <c r="R7196" s="196">
        <v>0.0</v>
      </c>
      <c r="S7196" s="109">
        <v>44263.0</v>
      </c>
      <c r="T7196" s="196">
        <f t="shared" si="1"/>
        <v>0</v>
      </c>
    </row>
    <row r="7197">
      <c r="A7197" s="7">
        <v>44263.0</v>
      </c>
      <c r="B7197" s="21">
        <v>1.0</v>
      </c>
      <c r="O7197" s="109">
        <v>44263.0</v>
      </c>
      <c r="P7197" s="11">
        <v>1.0</v>
      </c>
      <c r="Q7197" s="196">
        <v>0.0</v>
      </c>
      <c r="R7197" s="196">
        <v>0.0</v>
      </c>
      <c r="S7197" s="109">
        <v>44263.0</v>
      </c>
      <c r="T7197" s="196">
        <f t="shared" si="1"/>
        <v>0</v>
      </c>
    </row>
    <row r="7198">
      <c r="A7198" s="7">
        <v>44263.0</v>
      </c>
      <c r="B7198" s="21">
        <v>1.0</v>
      </c>
      <c r="O7198" s="109">
        <v>44263.0</v>
      </c>
      <c r="P7198" s="11">
        <v>0.0</v>
      </c>
      <c r="Q7198" s="196">
        <v>0.0</v>
      </c>
      <c r="R7198" s="196">
        <v>0.0</v>
      </c>
      <c r="S7198" s="109">
        <v>44263.0</v>
      </c>
      <c r="T7198" s="196">
        <f t="shared" si="1"/>
        <v>0</v>
      </c>
    </row>
    <row r="7199">
      <c r="A7199" s="7">
        <v>44263.0</v>
      </c>
      <c r="B7199" s="21">
        <v>1.0</v>
      </c>
      <c r="O7199" s="109">
        <v>44263.0</v>
      </c>
      <c r="P7199" s="11">
        <v>0.0</v>
      </c>
      <c r="Q7199" s="196">
        <v>0.0</v>
      </c>
      <c r="R7199" s="196">
        <v>0.0</v>
      </c>
      <c r="S7199" s="109">
        <v>44263.0</v>
      </c>
      <c r="T7199" s="196">
        <f t="shared" si="1"/>
        <v>0</v>
      </c>
    </row>
    <row r="7200">
      <c r="A7200" s="7">
        <v>44263.0</v>
      </c>
      <c r="B7200" s="21">
        <v>1.0</v>
      </c>
      <c r="O7200" s="109">
        <v>44263.0</v>
      </c>
      <c r="P7200" s="11">
        <v>0.0</v>
      </c>
      <c r="Q7200" s="196">
        <v>0.0</v>
      </c>
      <c r="R7200" s="196">
        <v>0.0</v>
      </c>
      <c r="S7200" s="109">
        <v>44263.0</v>
      </c>
      <c r="T7200" s="196">
        <f t="shared" si="1"/>
        <v>0</v>
      </c>
    </row>
    <row r="7201">
      <c r="A7201" s="50">
        <v>44263.0</v>
      </c>
      <c r="B7201" s="21">
        <v>1.0</v>
      </c>
      <c r="O7201" s="109">
        <v>44263.0</v>
      </c>
      <c r="P7201" s="11">
        <v>0.0</v>
      </c>
      <c r="Q7201" s="196">
        <v>1.0</v>
      </c>
      <c r="R7201" s="196">
        <v>0.0</v>
      </c>
      <c r="S7201" s="109">
        <v>44263.0</v>
      </c>
      <c r="T7201" s="196">
        <f t="shared" si="1"/>
        <v>1</v>
      </c>
    </row>
    <row r="7202">
      <c r="A7202" s="60">
        <v>44263.0</v>
      </c>
      <c r="B7202" s="21">
        <v>1.0</v>
      </c>
      <c r="O7202" s="160">
        <v>44263.0</v>
      </c>
      <c r="P7202" s="11">
        <v>1.0</v>
      </c>
      <c r="Q7202" s="196">
        <v>0.0</v>
      </c>
      <c r="R7202" s="196">
        <v>0.0</v>
      </c>
      <c r="S7202" s="160">
        <v>44263.0</v>
      </c>
      <c r="T7202" s="196">
        <f t="shared" si="1"/>
        <v>0</v>
      </c>
    </row>
    <row r="7203">
      <c r="A7203" s="7">
        <v>44263.0</v>
      </c>
      <c r="B7203" s="21">
        <v>1.0</v>
      </c>
      <c r="O7203" s="109">
        <v>44263.0</v>
      </c>
      <c r="P7203" s="11">
        <v>1.0</v>
      </c>
      <c r="Q7203" s="196">
        <v>0.0</v>
      </c>
      <c r="R7203" s="196">
        <v>0.0</v>
      </c>
      <c r="S7203" s="109">
        <v>44263.0</v>
      </c>
      <c r="T7203" s="196">
        <f t="shared" si="1"/>
        <v>0</v>
      </c>
    </row>
    <row r="7204">
      <c r="A7204" s="7">
        <v>44263.0</v>
      </c>
      <c r="B7204" s="21">
        <v>1.0</v>
      </c>
      <c r="O7204" s="109">
        <v>44263.0</v>
      </c>
      <c r="P7204" s="11">
        <v>1.0</v>
      </c>
      <c r="Q7204" s="196">
        <v>0.0</v>
      </c>
      <c r="R7204" s="196">
        <v>0.0</v>
      </c>
      <c r="S7204" s="109">
        <v>44263.0</v>
      </c>
      <c r="T7204" s="196">
        <f t="shared" si="1"/>
        <v>0</v>
      </c>
    </row>
    <row r="7205">
      <c r="A7205" s="7">
        <v>44263.0</v>
      </c>
      <c r="B7205" s="21">
        <v>1.0</v>
      </c>
      <c r="O7205" s="109">
        <v>44263.0</v>
      </c>
      <c r="P7205" s="11">
        <v>1.0</v>
      </c>
      <c r="Q7205" s="196">
        <v>0.0</v>
      </c>
      <c r="R7205" s="196">
        <v>0.0</v>
      </c>
      <c r="S7205" s="109">
        <v>44263.0</v>
      </c>
      <c r="T7205" s="196">
        <f t="shared" si="1"/>
        <v>0</v>
      </c>
    </row>
    <row r="7206">
      <c r="A7206" s="7">
        <v>44263.0</v>
      </c>
      <c r="B7206" s="21">
        <v>1.0</v>
      </c>
      <c r="O7206" s="109">
        <v>44263.0</v>
      </c>
      <c r="P7206" s="11">
        <v>1.0</v>
      </c>
      <c r="Q7206" s="196">
        <v>0.0</v>
      </c>
      <c r="R7206" s="196">
        <v>0.0</v>
      </c>
      <c r="S7206" s="109">
        <v>44263.0</v>
      </c>
      <c r="T7206" s="196">
        <f t="shared" si="1"/>
        <v>0</v>
      </c>
    </row>
    <row r="7207">
      <c r="A7207" s="7">
        <v>44263.0</v>
      </c>
      <c r="B7207" s="21">
        <v>1.0</v>
      </c>
      <c r="O7207" s="109">
        <v>44263.0</v>
      </c>
      <c r="P7207" s="11">
        <v>0.0</v>
      </c>
      <c r="Q7207" s="196">
        <v>0.0</v>
      </c>
      <c r="R7207" s="196">
        <v>0.0</v>
      </c>
      <c r="S7207" s="109">
        <v>44263.0</v>
      </c>
      <c r="T7207" s="196">
        <f t="shared" si="1"/>
        <v>0</v>
      </c>
    </row>
    <row r="7208">
      <c r="A7208" s="7">
        <v>44263.0</v>
      </c>
      <c r="B7208" s="21">
        <v>1.0</v>
      </c>
      <c r="O7208" s="109">
        <v>44263.0</v>
      </c>
      <c r="P7208" s="11">
        <v>1.0</v>
      </c>
      <c r="Q7208" s="196">
        <v>0.0</v>
      </c>
      <c r="R7208" s="196">
        <v>0.0</v>
      </c>
      <c r="S7208" s="109">
        <v>44263.0</v>
      </c>
      <c r="T7208" s="196">
        <f t="shared" si="1"/>
        <v>0</v>
      </c>
    </row>
    <row r="7209">
      <c r="A7209" s="7">
        <v>44263.0</v>
      </c>
      <c r="B7209" s="21">
        <v>1.0</v>
      </c>
      <c r="O7209" s="109">
        <v>44263.0</v>
      </c>
      <c r="P7209" s="11">
        <v>1.0</v>
      </c>
      <c r="Q7209" s="196">
        <v>0.0</v>
      </c>
      <c r="R7209" s="196">
        <v>0.0</v>
      </c>
      <c r="S7209" s="109">
        <v>44263.0</v>
      </c>
      <c r="T7209" s="196">
        <f t="shared" si="1"/>
        <v>0</v>
      </c>
    </row>
    <row r="7210">
      <c r="A7210" s="53">
        <v>44263.0</v>
      </c>
      <c r="B7210" s="21">
        <v>1.0</v>
      </c>
      <c r="O7210" s="200">
        <v>44263.0</v>
      </c>
      <c r="P7210" s="11">
        <v>1.0</v>
      </c>
      <c r="Q7210" s="196">
        <v>0.0</v>
      </c>
      <c r="R7210" s="196">
        <v>0.0</v>
      </c>
      <c r="S7210" s="200">
        <v>44263.0</v>
      </c>
      <c r="T7210" s="196">
        <f t="shared" si="1"/>
        <v>0</v>
      </c>
    </row>
    <row r="7211">
      <c r="A7211" s="7">
        <v>44263.0</v>
      </c>
      <c r="B7211" s="21">
        <v>1.0</v>
      </c>
      <c r="O7211" s="109">
        <v>44263.0</v>
      </c>
      <c r="P7211" s="11">
        <v>1.0</v>
      </c>
      <c r="Q7211" s="196">
        <v>0.0</v>
      </c>
      <c r="R7211" s="196">
        <v>0.0</v>
      </c>
      <c r="S7211" s="109">
        <v>44263.0</v>
      </c>
      <c r="T7211" s="196">
        <f t="shared" si="1"/>
        <v>0</v>
      </c>
    </row>
    <row r="7212">
      <c r="A7212" s="7">
        <v>44263.0</v>
      </c>
      <c r="B7212" s="21">
        <v>1.0</v>
      </c>
      <c r="O7212" s="109">
        <v>44263.0</v>
      </c>
      <c r="P7212" s="11">
        <v>0.0</v>
      </c>
      <c r="Q7212" s="196">
        <v>0.0</v>
      </c>
      <c r="R7212" s="196">
        <v>0.0</v>
      </c>
      <c r="S7212" s="109">
        <v>44263.0</v>
      </c>
      <c r="T7212" s="196">
        <f t="shared" si="1"/>
        <v>0</v>
      </c>
    </row>
    <row r="7213">
      <c r="A7213" s="7">
        <v>44263.0</v>
      </c>
      <c r="B7213" s="21">
        <v>1.0</v>
      </c>
      <c r="O7213" s="109">
        <v>44263.0</v>
      </c>
      <c r="P7213" s="11">
        <v>0.0</v>
      </c>
      <c r="Q7213" s="196">
        <v>0.0</v>
      </c>
      <c r="R7213" s="196">
        <v>0.0</v>
      </c>
      <c r="S7213" s="109">
        <v>44263.0</v>
      </c>
      <c r="T7213" s="196">
        <f t="shared" si="1"/>
        <v>0</v>
      </c>
    </row>
    <row r="7214">
      <c r="A7214" s="7">
        <v>44263.0</v>
      </c>
      <c r="B7214" s="21">
        <v>1.0</v>
      </c>
      <c r="O7214" s="109">
        <v>44263.0</v>
      </c>
      <c r="P7214" s="11">
        <v>0.0</v>
      </c>
      <c r="Q7214" s="196">
        <v>0.0</v>
      </c>
      <c r="R7214" s="196">
        <v>0.0</v>
      </c>
      <c r="S7214" s="109">
        <v>44263.0</v>
      </c>
      <c r="T7214" s="196">
        <f t="shared" si="1"/>
        <v>0</v>
      </c>
    </row>
    <row r="7215">
      <c r="A7215" s="7">
        <v>44263.0</v>
      </c>
      <c r="B7215" s="21">
        <v>1.0</v>
      </c>
      <c r="O7215" s="109">
        <v>44263.0</v>
      </c>
      <c r="P7215" s="11">
        <v>0.0</v>
      </c>
      <c r="Q7215" s="196">
        <v>0.0</v>
      </c>
      <c r="R7215" s="196">
        <v>0.0</v>
      </c>
      <c r="S7215" s="109">
        <v>44263.0</v>
      </c>
      <c r="T7215" s="196">
        <f t="shared" si="1"/>
        <v>0</v>
      </c>
    </row>
    <row r="7216">
      <c r="A7216" s="7">
        <v>44263.0</v>
      </c>
      <c r="B7216" s="21">
        <v>1.0</v>
      </c>
      <c r="O7216" s="109">
        <v>44263.0</v>
      </c>
      <c r="P7216" s="11">
        <v>0.0</v>
      </c>
      <c r="Q7216" s="196">
        <v>0.0</v>
      </c>
      <c r="R7216" s="196">
        <v>0.0</v>
      </c>
      <c r="S7216" s="109">
        <v>44263.0</v>
      </c>
      <c r="T7216" s="196">
        <f t="shared" si="1"/>
        <v>0</v>
      </c>
    </row>
    <row r="7217">
      <c r="A7217" s="53">
        <v>44263.0</v>
      </c>
      <c r="B7217" s="21">
        <v>1.0</v>
      </c>
      <c r="O7217" s="200">
        <v>44263.0</v>
      </c>
      <c r="P7217" s="11">
        <v>0.0</v>
      </c>
      <c r="Q7217" s="196">
        <v>0.0</v>
      </c>
      <c r="R7217" s="196">
        <v>1.0</v>
      </c>
      <c r="S7217" s="200">
        <v>44263.0</v>
      </c>
      <c r="T7217" s="196">
        <f t="shared" si="1"/>
        <v>1</v>
      </c>
    </row>
    <row r="7218">
      <c r="A7218" s="7">
        <v>44263.0</v>
      </c>
      <c r="B7218" s="21">
        <v>1.0</v>
      </c>
      <c r="O7218" s="109">
        <v>44263.0</v>
      </c>
      <c r="P7218" s="11">
        <v>0.0</v>
      </c>
      <c r="Q7218" s="196">
        <v>0.0</v>
      </c>
      <c r="R7218" s="196">
        <v>0.0</v>
      </c>
      <c r="S7218" s="109">
        <v>44263.0</v>
      </c>
      <c r="T7218" s="196">
        <f t="shared" si="1"/>
        <v>0</v>
      </c>
    </row>
    <row r="7219">
      <c r="A7219" s="7">
        <v>44263.0</v>
      </c>
      <c r="B7219" s="21">
        <v>1.0</v>
      </c>
      <c r="O7219" s="109">
        <v>44263.0</v>
      </c>
      <c r="P7219" s="11">
        <v>0.0</v>
      </c>
      <c r="Q7219" s="196">
        <v>1.0</v>
      </c>
      <c r="R7219" s="196">
        <v>0.0</v>
      </c>
      <c r="S7219" s="109">
        <v>44263.0</v>
      </c>
      <c r="T7219" s="196">
        <f t="shared" si="1"/>
        <v>1</v>
      </c>
    </row>
    <row r="7220">
      <c r="A7220" s="7">
        <v>44263.0</v>
      </c>
      <c r="B7220" s="21">
        <v>1.0</v>
      </c>
      <c r="O7220" s="109">
        <v>44263.0</v>
      </c>
      <c r="P7220" s="11">
        <v>0.0</v>
      </c>
      <c r="Q7220" s="196">
        <v>0.0</v>
      </c>
      <c r="R7220" s="196">
        <v>0.0</v>
      </c>
      <c r="S7220" s="109">
        <v>44263.0</v>
      </c>
      <c r="T7220" s="196">
        <f t="shared" si="1"/>
        <v>0</v>
      </c>
    </row>
    <row r="7221">
      <c r="A7221" s="7">
        <v>44264.0</v>
      </c>
      <c r="B7221" s="21">
        <v>1.0</v>
      </c>
      <c r="O7221" s="109">
        <v>44264.0</v>
      </c>
      <c r="P7221" s="11">
        <v>0.0</v>
      </c>
      <c r="Q7221" s="196">
        <v>1.0</v>
      </c>
      <c r="R7221" s="196">
        <v>0.0</v>
      </c>
      <c r="S7221" s="109">
        <v>44264.0</v>
      </c>
      <c r="T7221" s="196">
        <f t="shared" si="1"/>
        <v>1</v>
      </c>
    </row>
    <row r="7222">
      <c r="A7222" s="7">
        <v>44264.0</v>
      </c>
      <c r="B7222" s="21">
        <v>1.0</v>
      </c>
      <c r="O7222" s="109">
        <v>44264.0</v>
      </c>
      <c r="P7222" s="11">
        <v>0.0</v>
      </c>
      <c r="Q7222" s="196">
        <v>1.0</v>
      </c>
      <c r="R7222" s="196">
        <v>0.0</v>
      </c>
      <c r="S7222" s="109">
        <v>44264.0</v>
      </c>
      <c r="T7222" s="196">
        <f t="shared" si="1"/>
        <v>1</v>
      </c>
    </row>
    <row r="7223">
      <c r="A7223" s="7">
        <v>44264.0</v>
      </c>
      <c r="B7223" s="21">
        <v>1.0</v>
      </c>
      <c r="O7223" s="109">
        <v>44264.0</v>
      </c>
      <c r="P7223" s="11">
        <v>0.0</v>
      </c>
      <c r="Q7223" s="196">
        <v>1.0</v>
      </c>
      <c r="R7223" s="196">
        <v>0.0</v>
      </c>
      <c r="S7223" s="109">
        <v>44264.0</v>
      </c>
      <c r="T7223" s="196">
        <f t="shared" si="1"/>
        <v>1</v>
      </c>
    </row>
    <row r="7224">
      <c r="A7224" s="7">
        <v>44264.0</v>
      </c>
      <c r="B7224" s="21">
        <v>1.0</v>
      </c>
      <c r="O7224" s="109">
        <v>44264.0</v>
      </c>
      <c r="P7224" s="11">
        <v>0.0</v>
      </c>
      <c r="Q7224" s="196">
        <v>1.0</v>
      </c>
      <c r="R7224" s="196">
        <v>0.0</v>
      </c>
      <c r="S7224" s="109">
        <v>44264.0</v>
      </c>
      <c r="T7224" s="196">
        <f t="shared" si="1"/>
        <v>1</v>
      </c>
    </row>
    <row r="7225">
      <c r="A7225" s="7">
        <v>44264.0</v>
      </c>
      <c r="B7225" s="21">
        <v>1.0</v>
      </c>
      <c r="O7225" s="109">
        <v>44264.0</v>
      </c>
      <c r="P7225" s="11">
        <v>0.0</v>
      </c>
      <c r="Q7225" s="196">
        <v>0.0</v>
      </c>
      <c r="R7225" s="196">
        <v>0.0</v>
      </c>
      <c r="S7225" s="109">
        <v>44264.0</v>
      </c>
      <c r="T7225" s="196">
        <f t="shared" si="1"/>
        <v>0</v>
      </c>
    </row>
    <row r="7226">
      <c r="A7226" s="7">
        <v>44264.0</v>
      </c>
      <c r="B7226" s="21">
        <v>1.0</v>
      </c>
      <c r="O7226" s="109">
        <v>44264.0</v>
      </c>
      <c r="P7226" s="11">
        <v>1.0</v>
      </c>
      <c r="Q7226" s="196">
        <v>0.0</v>
      </c>
      <c r="R7226" s="196">
        <v>0.0</v>
      </c>
      <c r="S7226" s="109">
        <v>44264.0</v>
      </c>
      <c r="T7226" s="196">
        <f t="shared" si="1"/>
        <v>0</v>
      </c>
    </row>
    <row r="7227">
      <c r="A7227" s="7">
        <v>44264.0</v>
      </c>
      <c r="B7227" s="21">
        <v>1.0</v>
      </c>
      <c r="O7227" s="109">
        <v>44264.0</v>
      </c>
      <c r="P7227" s="11">
        <v>0.0</v>
      </c>
      <c r="Q7227" s="196">
        <v>0.0</v>
      </c>
      <c r="R7227" s="196">
        <v>0.0</v>
      </c>
      <c r="S7227" s="109">
        <v>44264.0</v>
      </c>
      <c r="T7227" s="196">
        <f t="shared" si="1"/>
        <v>0</v>
      </c>
    </row>
    <row r="7228">
      <c r="A7228" s="7">
        <v>44264.0</v>
      </c>
      <c r="B7228" s="21">
        <v>1.0</v>
      </c>
      <c r="O7228" s="109">
        <v>44264.0</v>
      </c>
      <c r="P7228" s="11">
        <v>1.0</v>
      </c>
      <c r="Q7228" s="196">
        <v>0.0</v>
      </c>
      <c r="R7228" s="196">
        <v>0.0</v>
      </c>
      <c r="S7228" s="109">
        <v>44264.0</v>
      </c>
      <c r="T7228" s="196">
        <f t="shared" si="1"/>
        <v>0</v>
      </c>
    </row>
    <row r="7229">
      <c r="A7229" s="7">
        <v>44264.0</v>
      </c>
      <c r="B7229" s="21">
        <v>1.0</v>
      </c>
      <c r="O7229" s="109">
        <v>44264.0</v>
      </c>
      <c r="P7229" s="11">
        <v>0.0</v>
      </c>
      <c r="Q7229" s="196">
        <v>0.0</v>
      </c>
      <c r="R7229" s="196">
        <v>1.0</v>
      </c>
      <c r="S7229" s="109">
        <v>44264.0</v>
      </c>
      <c r="T7229" s="196">
        <f t="shared" si="1"/>
        <v>1</v>
      </c>
    </row>
    <row r="7230">
      <c r="A7230" s="7">
        <v>44264.0</v>
      </c>
      <c r="B7230" s="21">
        <v>1.0</v>
      </c>
      <c r="O7230" s="109">
        <v>44264.0</v>
      </c>
      <c r="P7230" s="11">
        <v>1.0</v>
      </c>
      <c r="Q7230" s="196">
        <v>0.0</v>
      </c>
      <c r="R7230" s="196">
        <v>0.0</v>
      </c>
      <c r="S7230" s="109">
        <v>44264.0</v>
      </c>
      <c r="T7230" s="196">
        <f t="shared" si="1"/>
        <v>0</v>
      </c>
    </row>
    <row r="7231">
      <c r="A7231" s="7">
        <v>44264.0</v>
      </c>
      <c r="B7231" s="21">
        <v>1.0</v>
      </c>
      <c r="O7231" s="109">
        <v>44264.0</v>
      </c>
      <c r="P7231" s="11">
        <v>1.0</v>
      </c>
      <c r="Q7231" s="196">
        <v>0.0</v>
      </c>
      <c r="R7231" s="196">
        <v>0.0</v>
      </c>
      <c r="S7231" s="109">
        <v>44264.0</v>
      </c>
      <c r="T7231" s="196">
        <f t="shared" si="1"/>
        <v>0</v>
      </c>
    </row>
    <row r="7232">
      <c r="A7232" s="7">
        <v>44264.0</v>
      </c>
      <c r="B7232" s="21">
        <v>1.0</v>
      </c>
      <c r="O7232" s="109">
        <v>44264.0</v>
      </c>
      <c r="P7232" s="11">
        <v>1.0</v>
      </c>
      <c r="Q7232" s="196">
        <v>0.0</v>
      </c>
      <c r="R7232" s="196">
        <v>0.0</v>
      </c>
      <c r="S7232" s="109">
        <v>44264.0</v>
      </c>
      <c r="T7232" s="196">
        <f t="shared" si="1"/>
        <v>0</v>
      </c>
    </row>
    <row r="7233">
      <c r="A7233" s="7">
        <v>44264.0</v>
      </c>
      <c r="B7233" s="21">
        <v>1.0</v>
      </c>
      <c r="O7233" s="109">
        <v>44264.0</v>
      </c>
      <c r="P7233" s="11">
        <v>0.0</v>
      </c>
      <c r="Q7233" s="196">
        <v>0.0</v>
      </c>
      <c r="R7233" s="196">
        <v>0.0</v>
      </c>
      <c r="S7233" s="109">
        <v>44264.0</v>
      </c>
      <c r="T7233" s="196">
        <f t="shared" si="1"/>
        <v>0</v>
      </c>
    </row>
    <row r="7234">
      <c r="A7234" s="7">
        <v>44264.0</v>
      </c>
      <c r="B7234" s="21">
        <v>1.0</v>
      </c>
      <c r="O7234" s="109">
        <v>44264.0</v>
      </c>
      <c r="P7234" s="11">
        <v>0.0</v>
      </c>
      <c r="Q7234" s="196">
        <v>0.0</v>
      </c>
      <c r="R7234" s="196">
        <v>0.0</v>
      </c>
      <c r="S7234" s="109">
        <v>44264.0</v>
      </c>
      <c r="T7234" s="196">
        <f t="shared" si="1"/>
        <v>0</v>
      </c>
    </row>
    <row r="7235">
      <c r="A7235" s="7">
        <v>44264.0</v>
      </c>
      <c r="B7235" s="21">
        <v>1.0</v>
      </c>
      <c r="O7235" s="109">
        <v>44264.0</v>
      </c>
      <c r="P7235" s="11">
        <v>0.0</v>
      </c>
      <c r="Q7235" s="196">
        <v>0.0</v>
      </c>
      <c r="R7235" s="196">
        <v>0.0</v>
      </c>
      <c r="S7235" s="109">
        <v>44264.0</v>
      </c>
      <c r="T7235" s="196">
        <f t="shared" si="1"/>
        <v>0</v>
      </c>
    </row>
    <row r="7236">
      <c r="A7236" s="7">
        <v>44264.0</v>
      </c>
      <c r="B7236" s="21">
        <v>1.0</v>
      </c>
      <c r="O7236" s="109">
        <v>44264.0</v>
      </c>
      <c r="P7236" s="11">
        <v>1.0</v>
      </c>
      <c r="Q7236" s="196">
        <v>0.0</v>
      </c>
      <c r="R7236" s="196">
        <v>0.0</v>
      </c>
      <c r="S7236" s="109">
        <v>44264.0</v>
      </c>
      <c r="T7236" s="196">
        <f t="shared" si="1"/>
        <v>0</v>
      </c>
    </row>
    <row r="7237">
      <c r="A7237" s="7">
        <v>44264.0</v>
      </c>
      <c r="B7237" s="21">
        <v>1.0</v>
      </c>
      <c r="O7237" s="109">
        <v>44264.0</v>
      </c>
      <c r="P7237" s="11">
        <v>1.0</v>
      </c>
      <c r="Q7237" s="196">
        <v>0.0</v>
      </c>
      <c r="R7237" s="196">
        <v>0.0</v>
      </c>
      <c r="S7237" s="109">
        <v>44264.0</v>
      </c>
      <c r="T7237" s="196">
        <f t="shared" si="1"/>
        <v>0</v>
      </c>
    </row>
    <row r="7238">
      <c r="A7238" s="7">
        <v>44264.0</v>
      </c>
      <c r="B7238" s="21">
        <v>1.0</v>
      </c>
      <c r="O7238" s="109">
        <v>44264.0</v>
      </c>
      <c r="P7238" s="11">
        <v>0.0</v>
      </c>
      <c r="Q7238" s="196">
        <v>0.0</v>
      </c>
      <c r="R7238" s="196">
        <v>1.0</v>
      </c>
      <c r="S7238" s="109">
        <v>44264.0</v>
      </c>
      <c r="T7238" s="196">
        <f t="shared" si="1"/>
        <v>1</v>
      </c>
    </row>
    <row r="7239">
      <c r="A7239" s="7">
        <v>44264.0</v>
      </c>
      <c r="B7239" s="21">
        <v>1.0</v>
      </c>
      <c r="O7239" s="109">
        <v>44264.0</v>
      </c>
      <c r="P7239" s="11">
        <v>0.0</v>
      </c>
      <c r="Q7239" s="196">
        <v>0.0</v>
      </c>
      <c r="R7239" s="196">
        <v>0.0</v>
      </c>
      <c r="S7239" s="109">
        <v>44264.0</v>
      </c>
      <c r="T7239" s="196">
        <f t="shared" si="1"/>
        <v>0</v>
      </c>
    </row>
    <row r="7240">
      <c r="A7240" s="7">
        <v>44264.0</v>
      </c>
      <c r="B7240" s="21">
        <v>1.0</v>
      </c>
      <c r="O7240" s="109">
        <v>44264.0</v>
      </c>
      <c r="P7240" s="11">
        <v>0.0</v>
      </c>
      <c r="Q7240" s="196">
        <v>0.0</v>
      </c>
      <c r="R7240" s="196">
        <v>0.0</v>
      </c>
      <c r="S7240" s="109">
        <v>44264.0</v>
      </c>
      <c r="T7240" s="196">
        <f t="shared" si="1"/>
        <v>0</v>
      </c>
    </row>
    <row r="7241">
      <c r="A7241" s="7">
        <v>44264.0</v>
      </c>
      <c r="B7241" s="21">
        <v>1.0</v>
      </c>
      <c r="O7241" s="109">
        <v>44264.0</v>
      </c>
      <c r="P7241" s="11">
        <v>0.0</v>
      </c>
      <c r="Q7241" s="196">
        <v>0.0</v>
      </c>
      <c r="R7241" s="196">
        <v>0.0</v>
      </c>
      <c r="S7241" s="109">
        <v>44264.0</v>
      </c>
      <c r="T7241" s="196">
        <f t="shared" si="1"/>
        <v>0</v>
      </c>
    </row>
    <row r="7242">
      <c r="A7242" s="7">
        <v>44264.0</v>
      </c>
      <c r="B7242" s="21">
        <v>1.0</v>
      </c>
      <c r="O7242" s="109">
        <v>44264.0</v>
      </c>
      <c r="P7242" s="11">
        <v>0.0</v>
      </c>
      <c r="Q7242" s="196">
        <v>0.0</v>
      </c>
      <c r="R7242" s="196">
        <v>0.0</v>
      </c>
      <c r="S7242" s="109">
        <v>44264.0</v>
      </c>
      <c r="T7242" s="196">
        <f t="shared" si="1"/>
        <v>0</v>
      </c>
    </row>
    <row r="7243">
      <c r="A7243" s="7">
        <v>44264.0</v>
      </c>
      <c r="B7243" s="21">
        <v>1.0</v>
      </c>
      <c r="O7243" s="109">
        <v>44264.0</v>
      </c>
      <c r="P7243" s="11">
        <v>0.0</v>
      </c>
      <c r="Q7243" s="196">
        <v>0.0</v>
      </c>
      <c r="R7243" s="196">
        <v>0.0</v>
      </c>
      <c r="S7243" s="109">
        <v>44264.0</v>
      </c>
      <c r="T7243" s="196">
        <f t="shared" si="1"/>
        <v>0</v>
      </c>
    </row>
    <row r="7244">
      <c r="A7244" s="7">
        <v>44264.0</v>
      </c>
      <c r="B7244" s="21">
        <v>1.0</v>
      </c>
      <c r="O7244" s="109">
        <v>44264.0</v>
      </c>
      <c r="P7244" s="11">
        <v>0.0</v>
      </c>
      <c r="Q7244" s="196">
        <v>0.0</v>
      </c>
      <c r="R7244" s="196">
        <v>0.0</v>
      </c>
      <c r="S7244" s="109">
        <v>44264.0</v>
      </c>
      <c r="T7244" s="196">
        <f t="shared" si="1"/>
        <v>0</v>
      </c>
    </row>
    <row r="7245">
      <c r="A7245" s="82">
        <v>44264.0</v>
      </c>
      <c r="B7245" s="21">
        <v>1.0</v>
      </c>
      <c r="O7245" s="160">
        <v>44264.0</v>
      </c>
      <c r="P7245" s="11">
        <v>0.0</v>
      </c>
      <c r="Q7245" s="196">
        <v>0.0</v>
      </c>
      <c r="R7245" s="196">
        <v>0.0</v>
      </c>
      <c r="S7245" s="160">
        <v>44264.0</v>
      </c>
      <c r="T7245" s="196">
        <f t="shared" si="1"/>
        <v>0</v>
      </c>
    </row>
    <row r="7246">
      <c r="A7246" s="82">
        <v>44264.0</v>
      </c>
      <c r="B7246" s="21">
        <v>1.0</v>
      </c>
      <c r="O7246" s="160">
        <v>44264.0</v>
      </c>
      <c r="P7246" s="11">
        <v>0.0</v>
      </c>
      <c r="Q7246" s="196">
        <v>0.0</v>
      </c>
      <c r="R7246" s="196">
        <v>0.0</v>
      </c>
      <c r="S7246" s="160">
        <v>44264.0</v>
      </c>
      <c r="T7246" s="196">
        <f t="shared" si="1"/>
        <v>0</v>
      </c>
    </row>
    <row r="7247">
      <c r="A7247" s="7">
        <v>44264.0</v>
      </c>
      <c r="B7247" s="21">
        <v>1.0</v>
      </c>
      <c r="O7247" s="109">
        <v>44264.0</v>
      </c>
      <c r="P7247" s="11">
        <v>1.0</v>
      </c>
      <c r="Q7247" s="196">
        <v>0.0</v>
      </c>
      <c r="R7247" s="196">
        <v>0.0</v>
      </c>
      <c r="S7247" s="109">
        <v>44264.0</v>
      </c>
      <c r="T7247" s="196">
        <f t="shared" si="1"/>
        <v>0</v>
      </c>
    </row>
    <row r="7248">
      <c r="A7248" s="60">
        <v>44264.0</v>
      </c>
      <c r="B7248" s="21">
        <v>1.0</v>
      </c>
      <c r="O7248" s="160">
        <v>44264.0</v>
      </c>
      <c r="P7248" s="11">
        <v>0.0</v>
      </c>
      <c r="Q7248" s="196">
        <v>0.0</v>
      </c>
      <c r="R7248" s="196">
        <v>0.0</v>
      </c>
      <c r="S7248" s="160">
        <v>44264.0</v>
      </c>
      <c r="T7248" s="196">
        <f t="shared" si="1"/>
        <v>0</v>
      </c>
    </row>
    <row r="7249">
      <c r="A7249" s="60">
        <v>44264.0</v>
      </c>
      <c r="B7249" s="21">
        <v>1.0</v>
      </c>
      <c r="O7249" s="160">
        <v>44264.0</v>
      </c>
      <c r="P7249" s="11">
        <v>0.0</v>
      </c>
      <c r="Q7249" s="196">
        <v>0.0</v>
      </c>
      <c r="R7249" s="196">
        <v>0.0</v>
      </c>
      <c r="S7249" s="160">
        <v>44264.0</v>
      </c>
      <c r="T7249" s="196">
        <f t="shared" si="1"/>
        <v>0</v>
      </c>
    </row>
    <row r="7250">
      <c r="A7250" s="7">
        <v>44264.0</v>
      </c>
      <c r="B7250" s="21">
        <v>1.0</v>
      </c>
      <c r="O7250" s="109">
        <v>44264.0</v>
      </c>
      <c r="P7250" s="11">
        <v>0.0</v>
      </c>
      <c r="Q7250" s="196">
        <v>0.0</v>
      </c>
      <c r="R7250" s="196">
        <v>0.0</v>
      </c>
      <c r="S7250" s="109">
        <v>44264.0</v>
      </c>
      <c r="T7250" s="196">
        <f t="shared" si="1"/>
        <v>0</v>
      </c>
    </row>
    <row r="7251">
      <c r="A7251" s="7">
        <v>44264.0</v>
      </c>
      <c r="B7251" s="21">
        <v>1.0</v>
      </c>
      <c r="O7251" s="109">
        <v>44264.0</v>
      </c>
      <c r="P7251" s="11">
        <v>0.0</v>
      </c>
      <c r="Q7251" s="196">
        <v>0.0</v>
      </c>
      <c r="R7251" s="196">
        <v>0.0</v>
      </c>
      <c r="S7251" s="109">
        <v>44264.0</v>
      </c>
      <c r="T7251" s="196">
        <f t="shared" si="1"/>
        <v>0</v>
      </c>
    </row>
    <row r="7252">
      <c r="A7252" s="7">
        <v>44264.0</v>
      </c>
      <c r="B7252" s="21">
        <v>1.0</v>
      </c>
      <c r="O7252" s="109">
        <v>44264.0</v>
      </c>
      <c r="P7252" s="11">
        <v>1.0</v>
      </c>
      <c r="Q7252" s="196">
        <v>0.0</v>
      </c>
      <c r="R7252" s="196">
        <v>0.0</v>
      </c>
      <c r="S7252" s="109">
        <v>44264.0</v>
      </c>
      <c r="T7252" s="196">
        <f t="shared" si="1"/>
        <v>0</v>
      </c>
    </row>
    <row r="7253">
      <c r="A7253" s="53">
        <v>44264.0</v>
      </c>
      <c r="B7253" s="21">
        <v>1.0</v>
      </c>
      <c r="O7253" s="200">
        <v>44264.0</v>
      </c>
      <c r="P7253" s="11">
        <v>1.0</v>
      </c>
      <c r="Q7253" s="196">
        <v>0.0</v>
      </c>
      <c r="R7253" s="196">
        <v>0.0</v>
      </c>
      <c r="S7253" s="200">
        <v>44264.0</v>
      </c>
      <c r="T7253" s="196">
        <f t="shared" si="1"/>
        <v>0</v>
      </c>
    </row>
    <row r="7254">
      <c r="A7254" s="53">
        <v>44264.0</v>
      </c>
      <c r="B7254" s="21">
        <v>1.0</v>
      </c>
      <c r="O7254" s="200">
        <v>44264.0</v>
      </c>
      <c r="P7254" s="11">
        <v>1.0</v>
      </c>
      <c r="Q7254" s="196">
        <v>0.0</v>
      </c>
      <c r="R7254" s="196">
        <v>0.0</v>
      </c>
      <c r="S7254" s="200">
        <v>44264.0</v>
      </c>
      <c r="T7254" s="196">
        <f t="shared" si="1"/>
        <v>0</v>
      </c>
    </row>
    <row r="7255">
      <c r="A7255" s="60">
        <v>44264.0</v>
      </c>
      <c r="B7255" s="21">
        <v>1.0</v>
      </c>
      <c r="O7255" s="160">
        <v>44264.0</v>
      </c>
      <c r="P7255" s="11">
        <v>0.0</v>
      </c>
      <c r="Q7255" s="196">
        <v>0.0</v>
      </c>
      <c r="R7255" s="196">
        <v>0.0</v>
      </c>
      <c r="S7255" s="160">
        <v>44264.0</v>
      </c>
      <c r="T7255" s="196">
        <f t="shared" si="1"/>
        <v>0</v>
      </c>
    </row>
    <row r="7256">
      <c r="A7256" s="7">
        <v>44264.0</v>
      </c>
      <c r="B7256" s="21">
        <v>1.0</v>
      </c>
      <c r="O7256" s="109">
        <v>44264.0</v>
      </c>
      <c r="P7256" s="11">
        <v>0.0</v>
      </c>
      <c r="Q7256" s="196">
        <v>0.0</v>
      </c>
      <c r="R7256" s="196">
        <v>0.0</v>
      </c>
      <c r="S7256" s="109">
        <v>44264.0</v>
      </c>
      <c r="T7256" s="196">
        <f t="shared" si="1"/>
        <v>0</v>
      </c>
    </row>
    <row r="7257">
      <c r="A7257" s="7">
        <v>44264.0</v>
      </c>
      <c r="B7257" s="21">
        <v>1.0</v>
      </c>
      <c r="O7257" s="109">
        <v>44264.0</v>
      </c>
      <c r="P7257" s="11">
        <v>0.0</v>
      </c>
      <c r="Q7257" s="196">
        <v>0.0</v>
      </c>
      <c r="R7257" s="196">
        <v>0.0</v>
      </c>
      <c r="S7257" s="109">
        <v>44264.0</v>
      </c>
      <c r="T7257" s="196">
        <f t="shared" si="1"/>
        <v>0</v>
      </c>
    </row>
    <row r="7258">
      <c r="A7258" s="7">
        <v>44264.0</v>
      </c>
      <c r="B7258" s="21">
        <v>1.0</v>
      </c>
      <c r="O7258" s="109">
        <v>44264.0</v>
      </c>
      <c r="P7258" s="11">
        <v>0.0</v>
      </c>
      <c r="Q7258" s="196">
        <v>1.0</v>
      </c>
      <c r="R7258" s="196">
        <v>0.0</v>
      </c>
      <c r="S7258" s="109">
        <v>44264.0</v>
      </c>
      <c r="T7258" s="196">
        <f t="shared" si="1"/>
        <v>1</v>
      </c>
    </row>
    <row r="7259">
      <c r="A7259" s="7">
        <v>44265.0</v>
      </c>
      <c r="B7259" s="21">
        <v>1.0</v>
      </c>
      <c r="O7259" s="109">
        <v>44265.0</v>
      </c>
      <c r="P7259" s="11">
        <v>1.0</v>
      </c>
      <c r="Q7259" s="196">
        <v>0.0</v>
      </c>
      <c r="R7259" s="196">
        <v>0.0</v>
      </c>
      <c r="S7259" s="109">
        <v>44265.0</v>
      </c>
      <c r="T7259" s="196">
        <f t="shared" si="1"/>
        <v>0</v>
      </c>
    </row>
    <row r="7260">
      <c r="A7260" s="7">
        <v>44265.0</v>
      </c>
      <c r="B7260" s="21">
        <v>1.0</v>
      </c>
      <c r="O7260" s="109">
        <v>44265.0</v>
      </c>
      <c r="P7260" s="11">
        <v>0.0</v>
      </c>
      <c r="Q7260" s="196">
        <v>1.0</v>
      </c>
      <c r="R7260" s="196">
        <v>0.0</v>
      </c>
      <c r="S7260" s="109">
        <v>44265.0</v>
      </c>
      <c r="T7260" s="196">
        <f t="shared" si="1"/>
        <v>1</v>
      </c>
    </row>
    <row r="7261">
      <c r="A7261" s="7">
        <v>44265.0</v>
      </c>
      <c r="B7261" s="21">
        <v>1.0</v>
      </c>
      <c r="O7261" s="109">
        <v>44265.0</v>
      </c>
      <c r="P7261" s="11">
        <v>0.0</v>
      </c>
      <c r="Q7261" s="196">
        <v>1.0</v>
      </c>
      <c r="R7261" s="196">
        <v>0.0</v>
      </c>
      <c r="S7261" s="109">
        <v>44265.0</v>
      </c>
      <c r="T7261" s="196">
        <f t="shared" si="1"/>
        <v>1</v>
      </c>
    </row>
    <row r="7262">
      <c r="A7262" s="7">
        <v>44265.0</v>
      </c>
      <c r="B7262" s="21">
        <v>1.0</v>
      </c>
      <c r="O7262" s="109">
        <v>44265.0</v>
      </c>
      <c r="P7262" s="11">
        <v>0.0</v>
      </c>
      <c r="Q7262" s="196">
        <v>1.0</v>
      </c>
      <c r="R7262" s="196">
        <v>0.0</v>
      </c>
      <c r="S7262" s="109">
        <v>44265.0</v>
      </c>
      <c r="T7262" s="196">
        <f t="shared" si="1"/>
        <v>1</v>
      </c>
    </row>
    <row r="7263">
      <c r="A7263" s="7">
        <v>44265.0</v>
      </c>
      <c r="B7263" s="21">
        <v>1.0</v>
      </c>
      <c r="O7263" s="109">
        <v>44265.0</v>
      </c>
      <c r="P7263" s="11">
        <v>0.0</v>
      </c>
      <c r="Q7263" s="196">
        <v>1.0</v>
      </c>
      <c r="R7263" s="196">
        <v>0.0</v>
      </c>
      <c r="S7263" s="109">
        <v>44265.0</v>
      </c>
      <c r="T7263" s="196">
        <f t="shared" si="1"/>
        <v>1</v>
      </c>
    </row>
    <row r="7264">
      <c r="A7264" s="7">
        <v>44265.0</v>
      </c>
      <c r="B7264" s="21">
        <v>1.0</v>
      </c>
      <c r="O7264" s="109">
        <v>44265.0</v>
      </c>
      <c r="P7264" s="11">
        <v>1.0</v>
      </c>
      <c r="Q7264" s="196">
        <v>0.0</v>
      </c>
      <c r="R7264" s="196">
        <v>0.0</v>
      </c>
      <c r="S7264" s="109">
        <v>44265.0</v>
      </c>
      <c r="T7264" s="196">
        <f t="shared" si="1"/>
        <v>0</v>
      </c>
    </row>
    <row r="7265">
      <c r="A7265" s="7">
        <v>44265.0</v>
      </c>
      <c r="B7265" s="21">
        <v>1.0</v>
      </c>
      <c r="O7265" s="109">
        <v>44265.0</v>
      </c>
      <c r="P7265" s="11">
        <v>1.0</v>
      </c>
      <c r="Q7265" s="196">
        <v>0.0</v>
      </c>
      <c r="R7265" s="196">
        <v>0.0</v>
      </c>
      <c r="S7265" s="109">
        <v>44265.0</v>
      </c>
      <c r="T7265" s="196">
        <f t="shared" si="1"/>
        <v>0</v>
      </c>
    </row>
    <row r="7266">
      <c r="A7266" s="7">
        <v>44265.0</v>
      </c>
      <c r="B7266" s="21">
        <v>1.0</v>
      </c>
      <c r="O7266" s="109">
        <v>44265.0</v>
      </c>
      <c r="P7266" s="11">
        <v>1.0</v>
      </c>
      <c r="Q7266" s="196">
        <v>0.0</v>
      </c>
      <c r="R7266" s="196">
        <v>0.0</v>
      </c>
      <c r="S7266" s="109">
        <v>44265.0</v>
      </c>
      <c r="T7266" s="196">
        <f t="shared" si="1"/>
        <v>0</v>
      </c>
    </row>
    <row r="7267">
      <c r="A7267" s="7">
        <v>44265.0</v>
      </c>
      <c r="B7267" s="21">
        <v>1.0</v>
      </c>
      <c r="O7267" s="109">
        <v>44265.0</v>
      </c>
      <c r="P7267" s="11">
        <v>0.0</v>
      </c>
      <c r="Q7267" s="196">
        <v>1.0</v>
      </c>
      <c r="R7267" s="196">
        <v>0.0</v>
      </c>
      <c r="S7267" s="109">
        <v>44265.0</v>
      </c>
      <c r="T7267" s="196">
        <f t="shared" si="1"/>
        <v>1</v>
      </c>
    </row>
    <row r="7268">
      <c r="A7268" s="7">
        <v>44265.0</v>
      </c>
      <c r="B7268" s="21">
        <v>1.0</v>
      </c>
      <c r="O7268" s="109">
        <v>44265.0</v>
      </c>
      <c r="P7268" s="11">
        <v>1.0</v>
      </c>
      <c r="Q7268" s="196">
        <v>0.0</v>
      </c>
      <c r="R7268" s="196">
        <v>0.0</v>
      </c>
      <c r="S7268" s="109">
        <v>44265.0</v>
      </c>
      <c r="T7268" s="196">
        <f t="shared" si="1"/>
        <v>0</v>
      </c>
    </row>
    <row r="7269">
      <c r="A7269" s="77">
        <v>44265.0</v>
      </c>
      <c r="B7269" s="21">
        <v>1.0</v>
      </c>
      <c r="O7269" s="202">
        <v>44265.0</v>
      </c>
      <c r="P7269" s="11">
        <v>1.0</v>
      </c>
      <c r="Q7269" s="196">
        <v>0.0</v>
      </c>
      <c r="R7269" s="196">
        <v>0.0</v>
      </c>
      <c r="S7269" s="202">
        <v>44265.0</v>
      </c>
      <c r="T7269" s="196">
        <f t="shared" si="1"/>
        <v>0</v>
      </c>
    </row>
    <row r="7270">
      <c r="A7270" s="7">
        <v>44265.0</v>
      </c>
      <c r="B7270" s="21">
        <v>1.0</v>
      </c>
      <c r="O7270" s="109">
        <v>44265.0</v>
      </c>
      <c r="P7270" s="11">
        <v>1.0</v>
      </c>
      <c r="Q7270" s="196">
        <v>0.0</v>
      </c>
      <c r="R7270" s="196">
        <v>0.0</v>
      </c>
      <c r="S7270" s="109">
        <v>44265.0</v>
      </c>
      <c r="T7270" s="196">
        <f t="shared" si="1"/>
        <v>0</v>
      </c>
    </row>
    <row r="7271">
      <c r="A7271" s="7">
        <v>44265.0</v>
      </c>
      <c r="B7271" s="21">
        <v>1.0</v>
      </c>
      <c r="O7271" s="109">
        <v>44265.0</v>
      </c>
      <c r="P7271" s="11">
        <v>1.0</v>
      </c>
      <c r="Q7271" s="196">
        <v>0.0</v>
      </c>
      <c r="R7271" s="196">
        <v>0.0</v>
      </c>
      <c r="S7271" s="109">
        <v>44265.0</v>
      </c>
      <c r="T7271" s="196">
        <f t="shared" si="1"/>
        <v>0</v>
      </c>
    </row>
    <row r="7272">
      <c r="A7272" s="7">
        <v>44265.0</v>
      </c>
      <c r="B7272" s="21">
        <v>1.0</v>
      </c>
      <c r="O7272" s="109">
        <v>44265.0</v>
      </c>
      <c r="P7272" s="11">
        <v>0.0</v>
      </c>
      <c r="Q7272" s="196">
        <v>0.0</v>
      </c>
      <c r="R7272" s="196">
        <v>1.0</v>
      </c>
      <c r="S7272" s="109">
        <v>44265.0</v>
      </c>
      <c r="T7272" s="196">
        <f t="shared" si="1"/>
        <v>1</v>
      </c>
    </row>
    <row r="7273">
      <c r="A7273" s="7">
        <v>44265.0</v>
      </c>
      <c r="B7273" s="21">
        <v>1.0</v>
      </c>
      <c r="O7273" s="109">
        <v>44265.0</v>
      </c>
      <c r="P7273" s="11">
        <v>0.0</v>
      </c>
      <c r="Q7273" s="196">
        <v>0.0</v>
      </c>
      <c r="R7273" s="196">
        <v>1.0</v>
      </c>
      <c r="S7273" s="109">
        <v>44265.0</v>
      </c>
      <c r="T7273" s="196">
        <f t="shared" si="1"/>
        <v>1</v>
      </c>
    </row>
    <row r="7274">
      <c r="A7274" s="77">
        <v>44265.0</v>
      </c>
      <c r="B7274" s="21">
        <v>1.0</v>
      </c>
      <c r="O7274" s="202">
        <v>44265.0</v>
      </c>
      <c r="P7274" s="11">
        <v>0.0</v>
      </c>
      <c r="Q7274" s="196">
        <v>0.0</v>
      </c>
      <c r="R7274" s="196">
        <v>1.0</v>
      </c>
      <c r="S7274" s="202">
        <v>44265.0</v>
      </c>
      <c r="T7274" s="196">
        <f t="shared" si="1"/>
        <v>1</v>
      </c>
    </row>
    <row r="7275">
      <c r="A7275" s="77">
        <v>44265.0</v>
      </c>
      <c r="B7275" s="21">
        <v>1.0</v>
      </c>
      <c r="O7275" s="202">
        <v>44265.0</v>
      </c>
      <c r="P7275" s="11">
        <v>0.0</v>
      </c>
      <c r="Q7275" s="196">
        <v>0.0</v>
      </c>
      <c r="R7275" s="196">
        <v>1.0</v>
      </c>
      <c r="S7275" s="202">
        <v>44265.0</v>
      </c>
      <c r="T7275" s="196">
        <f t="shared" si="1"/>
        <v>1</v>
      </c>
    </row>
    <row r="7276">
      <c r="A7276" s="7">
        <v>44265.0</v>
      </c>
      <c r="B7276" s="21">
        <v>1.0</v>
      </c>
      <c r="O7276" s="109">
        <v>44265.0</v>
      </c>
      <c r="P7276" s="11">
        <v>0.0</v>
      </c>
      <c r="Q7276" s="196">
        <v>0.0</v>
      </c>
      <c r="R7276" s="196">
        <v>1.0</v>
      </c>
      <c r="S7276" s="109">
        <v>44265.0</v>
      </c>
      <c r="T7276" s="196">
        <f t="shared" si="1"/>
        <v>1</v>
      </c>
    </row>
    <row r="7277">
      <c r="A7277" s="7">
        <v>44265.0</v>
      </c>
      <c r="B7277" s="21">
        <v>1.0</v>
      </c>
      <c r="O7277" s="109">
        <v>44265.0</v>
      </c>
      <c r="P7277" s="11">
        <v>0.0</v>
      </c>
      <c r="Q7277" s="196">
        <v>0.0</v>
      </c>
      <c r="R7277" s="196">
        <v>1.0</v>
      </c>
      <c r="S7277" s="109">
        <v>44265.0</v>
      </c>
      <c r="T7277" s="196">
        <f t="shared" si="1"/>
        <v>1</v>
      </c>
    </row>
    <row r="7278">
      <c r="A7278" s="77">
        <v>44265.0</v>
      </c>
      <c r="B7278" s="21">
        <v>1.0</v>
      </c>
      <c r="O7278" s="202">
        <v>44265.0</v>
      </c>
      <c r="P7278" s="11">
        <v>0.0</v>
      </c>
      <c r="Q7278" s="196">
        <v>1.0</v>
      </c>
      <c r="R7278" s="196">
        <v>0.0</v>
      </c>
      <c r="S7278" s="202">
        <v>44265.0</v>
      </c>
      <c r="T7278" s="196">
        <f t="shared" si="1"/>
        <v>1</v>
      </c>
    </row>
    <row r="7279">
      <c r="A7279" s="7">
        <v>44265.0</v>
      </c>
      <c r="B7279" s="21">
        <v>1.0</v>
      </c>
      <c r="O7279" s="109">
        <v>44265.0</v>
      </c>
      <c r="P7279" s="11">
        <v>1.0</v>
      </c>
      <c r="Q7279" s="196">
        <v>0.0</v>
      </c>
      <c r="R7279" s="196">
        <v>0.0</v>
      </c>
      <c r="S7279" s="109">
        <v>44265.0</v>
      </c>
      <c r="T7279" s="196">
        <f t="shared" si="1"/>
        <v>0</v>
      </c>
    </row>
    <row r="7280">
      <c r="A7280" s="7">
        <v>44265.0</v>
      </c>
      <c r="B7280" s="21">
        <v>1.0</v>
      </c>
      <c r="O7280" s="109">
        <v>44265.0</v>
      </c>
      <c r="P7280" s="11">
        <v>0.0</v>
      </c>
      <c r="Q7280" s="196">
        <v>0.0</v>
      </c>
      <c r="R7280" s="196">
        <v>0.0</v>
      </c>
      <c r="S7280" s="109">
        <v>44265.0</v>
      </c>
      <c r="T7280" s="196">
        <f t="shared" si="1"/>
        <v>0</v>
      </c>
    </row>
    <row r="7281">
      <c r="A7281" s="7">
        <v>44265.0</v>
      </c>
      <c r="B7281" s="21">
        <v>1.0</v>
      </c>
      <c r="O7281" s="109">
        <v>44265.0</v>
      </c>
      <c r="P7281" s="11">
        <v>0.0</v>
      </c>
      <c r="Q7281" s="196">
        <v>0.0</v>
      </c>
      <c r="R7281" s="196">
        <v>0.0</v>
      </c>
      <c r="S7281" s="109">
        <v>44265.0</v>
      </c>
      <c r="T7281" s="196">
        <f t="shared" si="1"/>
        <v>0</v>
      </c>
    </row>
    <row r="7282">
      <c r="A7282" s="82">
        <v>44265.0</v>
      </c>
      <c r="B7282" s="21">
        <v>1.0</v>
      </c>
      <c r="O7282" s="160">
        <v>44265.0</v>
      </c>
      <c r="P7282" s="11">
        <v>0.0</v>
      </c>
      <c r="Q7282" s="196">
        <v>0.0</v>
      </c>
      <c r="R7282" s="196">
        <v>0.0</v>
      </c>
      <c r="S7282" s="160">
        <v>44265.0</v>
      </c>
      <c r="T7282" s="196">
        <f t="shared" si="1"/>
        <v>0</v>
      </c>
    </row>
    <row r="7283">
      <c r="A7283" s="7">
        <v>44265.0</v>
      </c>
      <c r="B7283" s="21">
        <v>1.0</v>
      </c>
      <c r="O7283" s="109">
        <v>44265.0</v>
      </c>
      <c r="P7283" s="11">
        <v>0.0</v>
      </c>
      <c r="Q7283" s="196">
        <v>0.0</v>
      </c>
      <c r="R7283" s="196">
        <v>1.0</v>
      </c>
      <c r="S7283" s="109">
        <v>44265.0</v>
      </c>
      <c r="T7283" s="196">
        <f t="shared" si="1"/>
        <v>1</v>
      </c>
    </row>
    <row r="7284">
      <c r="A7284" s="17">
        <v>44265.0</v>
      </c>
      <c r="B7284" s="21">
        <v>1.0</v>
      </c>
      <c r="O7284" s="197">
        <v>44265.0</v>
      </c>
      <c r="P7284" s="11">
        <v>0.0</v>
      </c>
      <c r="Q7284" s="196">
        <v>0.0</v>
      </c>
      <c r="R7284" s="196">
        <v>0.0</v>
      </c>
      <c r="S7284" s="197">
        <v>44265.0</v>
      </c>
      <c r="T7284" s="196">
        <f t="shared" si="1"/>
        <v>0</v>
      </c>
    </row>
    <row r="7285">
      <c r="A7285" s="17">
        <v>44265.0</v>
      </c>
      <c r="B7285" s="21">
        <v>1.0</v>
      </c>
      <c r="O7285" s="197">
        <v>44265.0</v>
      </c>
      <c r="P7285" s="11">
        <v>0.0</v>
      </c>
      <c r="Q7285" s="196">
        <v>0.0</v>
      </c>
      <c r="R7285" s="196">
        <v>0.0</v>
      </c>
      <c r="S7285" s="197">
        <v>44265.0</v>
      </c>
      <c r="T7285" s="196">
        <f t="shared" si="1"/>
        <v>0</v>
      </c>
    </row>
    <row r="7286">
      <c r="A7286" s="17">
        <v>44265.0</v>
      </c>
      <c r="B7286" s="21">
        <v>1.0</v>
      </c>
      <c r="O7286" s="197">
        <v>44265.0</v>
      </c>
      <c r="P7286" s="11">
        <v>0.0</v>
      </c>
      <c r="Q7286" s="196">
        <v>0.0</v>
      </c>
      <c r="R7286" s="196">
        <v>1.0</v>
      </c>
      <c r="S7286" s="197">
        <v>44265.0</v>
      </c>
      <c r="T7286" s="196">
        <f t="shared" si="1"/>
        <v>1</v>
      </c>
    </row>
    <row r="7287">
      <c r="A7287" s="17">
        <v>44265.0</v>
      </c>
      <c r="B7287" s="21">
        <v>1.0</v>
      </c>
      <c r="O7287" s="197">
        <v>44265.0</v>
      </c>
      <c r="P7287" s="11">
        <v>0.0</v>
      </c>
      <c r="Q7287" s="196">
        <v>0.0</v>
      </c>
      <c r="R7287" s="196">
        <v>0.0</v>
      </c>
      <c r="S7287" s="197">
        <v>44265.0</v>
      </c>
      <c r="T7287" s="196">
        <f t="shared" si="1"/>
        <v>0</v>
      </c>
    </row>
    <row r="7288">
      <c r="A7288" s="7">
        <v>44265.0</v>
      </c>
      <c r="B7288" s="21">
        <v>1.0</v>
      </c>
      <c r="O7288" s="109">
        <v>44265.0</v>
      </c>
      <c r="P7288" s="11">
        <v>0.0</v>
      </c>
      <c r="Q7288" s="196">
        <v>1.0</v>
      </c>
      <c r="R7288" s="196">
        <v>0.0</v>
      </c>
      <c r="S7288" s="109">
        <v>44265.0</v>
      </c>
      <c r="T7288" s="196">
        <f t="shared" si="1"/>
        <v>1</v>
      </c>
    </row>
    <row r="7289">
      <c r="A7289" s="7">
        <v>44265.0</v>
      </c>
      <c r="B7289" s="21">
        <v>1.0</v>
      </c>
      <c r="O7289" s="109">
        <v>44265.0</v>
      </c>
      <c r="P7289" s="11">
        <v>0.0</v>
      </c>
      <c r="Q7289" s="196">
        <v>1.0</v>
      </c>
      <c r="R7289" s="196">
        <v>0.0</v>
      </c>
      <c r="S7289" s="109">
        <v>44265.0</v>
      </c>
      <c r="T7289" s="196">
        <f t="shared" si="1"/>
        <v>1</v>
      </c>
    </row>
    <row r="7290">
      <c r="A7290" s="7">
        <v>44265.0</v>
      </c>
      <c r="B7290" s="21">
        <v>1.0</v>
      </c>
      <c r="O7290" s="109">
        <v>44265.0</v>
      </c>
      <c r="P7290" s="11">
        <v>1.0</v>
      </c>
      <c r="Q7290" s="196">
        <v>0.0</v>
      </c>
      <c r="R7290" s="196">
        <v>0.0</v>
      </c>
      <c r="S7290" s="109">
        <v>44265.0</v>
      </c>
      <c r="T7290" s="196">
        <f t="shared" si="1"/>
        <v>0</v>
      </c>
    </row>
    <row r="7291">
      <c r="A7291" s="60">
        <v>44265.0</v>
      </c>
      <c r="B7291" s="21">
        <v>1.0</v>
      </c>
      <c r="O7291" s="160">
        <v>44265.0</v>
      </c>
      <c r="P7291" s="11">
        <v>0.0</v>
      </c>
      <c r="Q7291" s="196">
        <v>0.0</v>
      </c>
      <c r="R7291" s="196">
        <v>0.0</v>
      </c>
      <c r="S7291" s="160">
        <v>44265.0</v>
      </c>
      <c r="T7291" s="196">
        <f t="shared" si="1"/>
        <v>0</v>
      </c>
    </row>
    <row r="7292">
      <c r="A7292" s="60">
        <v>44265.0</v>
      </c>
      <c r="B7292" s="21">
        <v>1.0</v>
      </c>
      <c r="O7292" s="160">
        <v>44265.0</v>
      </c>
      <c r="P7292" s="11">
        <v>0.0</v>
      </c>
      <c r="Q7292" s="196">
        <v>0.0</v>
      </c>
      <c r="R7292" s="196">
        <v>0.0</v>
      </c>
      <c r="S7292" s="160">
        <v>44265.0</v>
      </c>
      <c r="T7292" s="196">
        <f t="shared" si="1"/>
        <v>0</v>
      </c>
    </row>
    <row r="7293">
      <c r="A7293" s="7">
        <v>44265.0</v>
      </c>
      <c r="B7293" s="21">
        <v>1.0</v>
      </c>
      <c r="O7293" s="109">
        <v>44265.0</v>
      </c>
      <c r="P7293" s="11">
        <v>0.0</v>
      </c>
      <c r="Q7293" s="196">
        <v>0.0</v>
      </c>
      <c r="R7293" s="196">
        <v>0.0</v>
      </c>
      <c r="S7293" s="109">
        <v>44265.0</v>
      </c>
      <c r="T7293" s="196">
        <f t="shared" si="1"/>
        <v>0</v>
      </c>
    </row>
    <row r="7294">
      <c r="A7294" s="7">
        <v>44265.0</v>
      </c>
      <c r="B7294" s="21">
        <v>1.0</v>
      </c>
      <c r="O7294" s="109">
        <v>44265.0</v>
      </c>
      <c r="P7294" s="11">
        <v>1.0</v>
      </c>
      <c r="Q7294" s="196">
        <v>0.0</v>
      </c>
      <c r="R7294" s="196">
        <v>0.0</v>
      </c>
      <c r="S7294" s="109">
        <v>44265.0</v>
      </c>
      <c r="T7294" s="196">
        <f t="shared" si="1"/>
        <v>0</v>
      </c>
    </row>
    <row r="7295">
      <c r="A7295" s="50">
        <v>44265.0</v>
      </c>
      <c r="B7295" s="21">
        <v>1.0</v>
      </c>
      <c r="O7295" s="109">
        <v>44265.0</v>
      </c>
      <c r="P7295" s="11">
        <v>1.0</v>
      </c>
      <c r="Q7295" s="196">
        <v>0.0</v>
      </c>
      <c r="R7295" s="196">
        <v>0.0</v>
      </c>
      <c r="S7295" s="109">
        <v>44265.0</v>
      </c>
      <c r="T7295" s="196">
        <f t="shared" si="1"/>
        <v>0</v>
      </c>
    </row>
    <row r="7296">
      <c r="A7296" s="7">
        <v>44265.0</v>
      </c>
      <c r="B7296" s="21">
        <v>1.0</v>
      </c>
      <c r="O7296" s="109">
        <v>44265.0</v>
      </c>
      <c r="P7296" s="11">
        <v>1.0</v>
      </c>
      <c r="Q7296" s="196">
        <v>0.0</v>
      </c>
      <c r="R7296" s="196">
        <v>0.0</v>
      </c>
      <c r="S7296" s="109">
        <v>44265.0</v>
      </c>
      <c r="T7296" s="196">
        <f t="shared" si="1"/>
        <v>0</v>
      </c>
    </row>
    <row r="7297">
      <c r="A7297" s="7">
        <v>44265.0</v>
      </c>
      <c r="B7297" s="21">
        <v>1.0</v>
      </c>
      <c r="O7297" s="109">
        <v>44265.0</v>
      </c>
      <c r="P7297" s="11">
        <v>1.0</v>
      </c>
      <c r="Q7297" s="196">
        <v>0.0</v>
      </c>
      <c r="R7297" s="196">
        <v>0.0</v>
      </c>
      <c r="S7297" s="109">
        <v>44265.0</v>
      </c>
      <c r="T7297" s="196">
        <f t="shared" si="1"/>
        <v>0</v>
      </c>
    </row>
    <row r="7298">
      <c r="A7298" s="53">
        <v>44265.0</v>
      </c>
      <c r="B7298" s="21">
        <v>1.0</v>
      </c>
      <c r="O7298" s="200">
        <v>44265.0</v>
      </c>
      <c r="P7298" s="11">
        <v>1.0</v>
      </c>
      <c r="Q7298" s="196">
        <v>0.0</v>
      </c>
      <c r="R7298" s="196">
        <v>0.0</v>
      </c>
      <c r="S7298" s="200">
        <v>44265.0</v>
      </c>
      <c r="T7298" s="196">
        <f t="shared" si="1"/>
        <v>0</v>
      </c>
    </row>
    <row r="7299">
      <c r="A7299" s="7">
        <v>44265.0</v>
      </c>
      <c r="B7299" s="21">
        <v>1.0</v>
      </c>
      <c r="O7299" s="109">
        <v>44265.0</v>
      </c>
      <c r="P7299" s="11">
        <v>1.0</v>
      </c>
      <c r="Q7299" s="196">
        <v>0.0</v>
      </c>
      <c r="R7299" s="196">
        <v>0.0</v>
      </c>
      <c r="S7299" s="109">
        <v>44265.0</v>
      </c>
      <c r="T7299" s="196">
        <f t="shared" si="1"/>
        <v>0</v>
      </c>
    </row>
    <row r="7300">
      <c r="A7300" s="7">
        <v>44265.0</v>
      </c>
      <c r="B7300" s="21">
        <v>1.0</v>
      </c>
      <c r="O7300" s="109">
        <v>44265.0</v>
      </c>
      <c r="P7300" s="11">
        <v>1.0</v>
      </c>
      <c r="Q7300" s="196">
        <v>0.0</v>
      </c>
      <c r="R7300" s="196">
        <v>0.0</v>
      </c>
      <c r="S7300" s="109">
        <v>44265.0</v>
      </c>
      <c r="T7300" s="196">
        <f t="shared" si="1"/>
        <v>0</v>
      </c>
    </row>
    <row r="7301">
      <c r="A7301" s="7">
        <v>44265.0</v>
      </c>
      <c r="B7301" s="21">
        <v>1.0</v>
      </c>
      <c r="O7301" s="109">
        <v>44265.0</v>
      </c>
      <c r="P7301" s="11">
        <v>1.0</v>
      </c>
      <c r="Q7301" s="196">
        <v>0.0</v>
      </c>
      <c r="R7301" s="196">
        <v>0.0</v>
      </c>
      <c r="S7301" s="109">
        <v>44265.0</v>
      </c>
      <c r="T7301" s="196">
        <f t="shared" si="1"/>
        <v>0</v>
      </c>
    </row>
    <row r="7302">
      <c r="A7302" s="53">
        <v>44265.0</v>
      </c>
      <c r="B7302" s="21">
        <v>1.0</v>
      </c>
      <c r="O7302" s="200">
        <v>44265.0</v>
      </c>
      <c r="P7302" s="11">
        <v>1.0</v>
      </c>
      <c r="Q7302" s="196">
        <v>0.0</v>
      </c>
      <c r="R7302" s="196">
        <v>0.0</v>
      </c>
      <c r="S7302" s="200">
        <v>44265.0</v>
      </c>
      <c r="T7302" s="196">
        <f t="shared" si="1"/>
        <v>0</v>
      </c>
    </row>
    <row r="7303">
      <c r="A7303" s="53">
        <v>44265.0</v>
      </c>
      <c r="B7303" s="21">
        <v>1.0</v>
      </c>
      <c r="O7303" s="200">
        <v>44265.0</v>
      </c>
      <c r="P7303" s="11">
        <v>1.0</v>
      </c>
      <c r="Q7303" s="196">
        <v>0.0</v>
      </c>
      <c r="R7303" s="196">
        <v>0.0</v>
      </c>
      <c r="S7303" s="200">
        <v>44265.0</v>
      </c>
      <c r="T7303" s="196">
        <f t="shared" si="1"/>
        <v>0</v>
      </c>
    </row>
    <row r="7304">
      <c r="A7304" s="7">
        <v>44265.0</v>
      </c>
      <c r="B7304" s="21">
        <v>1.0</v>
      </c>
      <c r="O7304" s="109">
        <v>44265.0</v>
      </c>
      <c r="P7304" s="11">
        <v>0.0</v>
      </c>
      <c r="Q7304" s="196">
        <v>0.0</v>
      </c>
      <c r="R7304" s="196">
        <v>0.0</v>
      </c>
      <c r="S7304" s="109">
        <v>44265.0</v>
      </c>
      <c r="T7304" s="196">
        <f t="shared" si="1"/>
        <v>0</v>
      </c>
    </row>
    <row r="7305">
      <c r="A7305" s="7">
        <v>44265.0</v>
      </c>
      <c r="B7305" s="21">
        <v>1.0</v>
      </c>
      <c r="O7305" s="109">
        <v>44265.0</v>
      </c>
      <c r="P7305" s="11">
        <v>0.0</v>
      </c>
      <c r="Q7305" s="196">
        <v>0.0</v>
      </c>
      <c r="R7305" s="196">
        <v>0.0</v>
      </c>
      <c r="S7305" s="109">
        <v>44265.0</v>
      </c>
      <c r="T7305" s="196">
        <f t="shared" si="1"/>
        <v>0</v>
      </c>
    </row>
    <row r="7306">
      <c r="A7306" s="7">
        <v>44265.0</v>
      </c>
      <c r="B7306" s="21">
        <v>1.0</v>
      </c>
      <c r="O7306" s="109">
        <v>44265.0</v>
      </c>
      <c r="P7306" s="11">
        <v>0.0</v>
      </c>
      <c r="Q7306" s="196">
        <v>0.0</v>
      </c>
      <c r="R7306" s="196">
        <v>0.0</v>
      </c>
      <c r="S7306" s="109">
        <v>44265.0</v>
      </c>
      <c r="T7306" s="196">
        <f t="shared" si="1"/>
        <v>0</v>
      </c>
    </row>
    <row r="7307">
      <c r="A7307" s="50">
        <v>44265.0</v>
      </c>
      <c r="B7307" s="21">
        <v>1.0</v>
      </c>
      <c r="O7307" s="109">
        <v>44265.0</v>
      </c>
      <c r="P7307" s="11">
        <v>0.0</v>
      </c>
      <c r="Q7307" s="196">
        <v>0.0</v>
      </c>
      <c r="R7307" s="196">
        <v>1.0</v>
      </c>
      <c r="S7307" s="109">
        <v>44265.0</v>
      </c>
      <c r="T7307" s="196">
        <f t="shared" si="1"/>
        <v>1</v>
      </c>
    </row>
    <row r="7308">
      <c r="A7308" s="7">
        <v>44265.0</v>
      </c>
      <c r="B7308" s="21">
        <v>1.0</v>
      </c>
      <c r="O7308" s="109">
        <v>44265.0</v>
      </c>
      <c r="P7308" s="11">
        <v>0.0</v>
      </c>
      <c r="Q7308" s="196">
        <v>0.0</v>
      </c>
      <c r="R7308" s="196">
        <v>1.0</v>
      </c>
      <c r="S7308" s="109">
        <v>44265.0</v>
      </c>
      <c r="T7308" s="196">
        <f t="shared" si="1"/>
        <v>1</v>
      </c>
    </row>
    <row r="7309">
      <c r="A7309" s="7">
        <v>44265.0</v>
      </c>
      <c r="B7309" s="21">
        <v>1.0</v>
      </c>
      <c r="O7309" s="109">
        <v>44265.0</v>
      </c>
      <c r="P7309" s="11">
        <v>0.0</v>
      </c>
      <c r="Q7309" s="196">
        <v>0.0</v>
      </c>
      <c r="R7309" s="196">
        <v>1.0</v>
      </c>
      <c r="S7309" s="109">
        <v>44265.0</v>
      </c>
      <c r="T7309" s="196">
        <f t="shared" si="1"/>
        <v>1</v>
      </c>
    </row>
    <row r="7310">
      <c r="A7310" s="7">
        <v>44265.0</v>
      </c>
      <c r="B7310" s="21">
        <v>1.0</v>
      </c>
      <c r="O7310" s="109">
        <v>44265.0</v>
      </c>
      <c r="P7310" s="11">
        <v>0.0</v>
      </c>
      <c r="Q7310" s="196">
        <v>0.0</v>
      </c>
      <c r="R7310" s="196">
        <v>1.0</v>
      </c>
      <c r="S7310" s="109">
        <v>44265.0</v>
      </c>
      <c r="T7310" s="196">
        <f t="shared" si="1"/>
        <v>1</v>
      </c>
    </row>
    <row r="7311">
      <c r="A7311" s="7">
        <v>44265.0</v>
      </c>
      <c r="B7311" s="21">
        <v>1.0</v>
      </c>
      <c r="O7311" s="109">
        <v>44265.0</v>
      </c>
      <c r="P7311" s="11">
        <v>0.0</v>
      </c>
      <c r="Q7311" s="196">
        <v>0.0</v>
      </c>
      <c r="R7311" s="196">
        <v>1.0</v>
      </c>
      <c r="S7311" s="109">
        <v>44265.0</v>
      </c>
      <c r="T7311" s="196">
        <f t="shared" si="1"/>
        <v>1</v>
      </c>
    </row>
    <row r="7312">
      <c r="A7312" s="50">
        <v>44265.0</v>
      </c>
      <c r="B7312" s="21">
        <v>1.0</v>
      </c>
      <c r="O7312" s="109">
        <v>44265.0</v>
      </c>
      <c r="P7312" s="11">
        <v>0.0</v>
      </c>
      <c r="Q7312" s="196">
        <v>0.0</v>
      </c>
      <c r="R7312" s="196">
        <v>0.0</v>
      </c>
      <c r="S7312" s="109">
        <v>44265.0</v>
      </c>
      <c r="T7312" s="196">
        <f t="shared" si="1"/>
        <v>0</v>
      </c>
    </row>
    <row r="7313">
      <c r="A7313" s="50">
        <v>44265.0</v>
      </c>
      <c r="B7313" s="21">
        <v>1.0</v>
      </c>
      <c r="O7313" s="109">
        <v>44265.0</v>
      </c>
      <c r="P7313" s="11">
        <v>0.0</v>
      </c>
      <c r="Q7313" s="196">
        <v>0.0</v>
      </c>
      <c r="R7313" s="196">
        <v>0.0</v>
      </c>
      <c r="S7313" s="109">
        <v>44265.0</v>
      </c>
      <c r="T7313" s="196">
        <f t="shared" si="1"/>
        <v>0</v>
      </c>
    </row>
    <row r="7314">
      <c r="A7314" s="50">
        <v>44265.0</v>
      </c>
      <c r="B7314" s="21">
        <v>1.0</v>
      </c>
      <c r="O7314" s="109">
        <v>44265.0</v>
      </c>
      <c r="P7314" s="11">
        <v>0.0</v>
      </c>
      <c r="Q7314" s="196">
        <v>0.0</v>
      </c>
      <c r="R7314" s="196">
        <v>0.0</v>
      </c>
      <c r="S7314" s="109">
        <v>44265.0</v>
      </c>
      <c r="T7314" s="196">
        <f t="shared" si="1"/>
        <v>0</v>
      </c>
    </row>
    <row r="7315">
      <c r="A7315" s="53">
        <v>44265.0</v>
      </c>
      <c r="B7315" s="21">
        <v>1.0</v>
      </c>
      <c r="O7315" s="200">
        <v>44265.0</v>
      </c>
      <c r="P7315" s="11">
        <v>0.0</v>
      </c>
      <c r="Q7315" s="196">
        <v>1.0</v>
      </c>
      <c r="R7315" s="196">
        <v>0.0</v>
      </c>
      <c r="S7315" s="200">
        <v>44265.0</v>
      </c>
      <c r="T7315" s="196">
        <f t="shared" si="1"/>
        <v>1</v>
      </c>
    </row>
    <row r="7316">
      <c r="A7316" s="7">
        <v>44266.0</v>
      </c>
      <c r="B7316" s="21">
        <v>1.0</v>
      </c>
      <c r="O7316" s="109">
        <v>44266.0</v>
      </c>
      <c r="P7316" s="11">
        <v>1.0</v>
      </c>
      <c r="Q7316" s="196">
        <v>0.0</v>
      </c>
      <c r="R7316" s="196">
        <v>0.0</v>
      </c>
      <c r="S7316" s="109">
        <v>44266.0</v>
      </c>
      <c r="T7316" s="196">
        <f t="shared" si="1"/>
        <v>0</v>
      </c>
    </row>
    <row r="7317">
      <c r="A7317" s="7">
        <v>44266.0</v>
      </c>
      <c r="B7317" s="21">
        <v>1.0</v>
      </c>
      <c r="O7317" s="109">
        <v>44266.0</v>
      </c>
      <c r="P7317" s="11">
        <v>1.0</v>
      </c>
      <c r="Q7317" s="196">
        <v>0.0</v>
      </c>
      <c r="R7317" s="196">
        <v>0.0</v>
      </c>
      <c r="S7317" s="109">
        <v>44266.0</v>
      </c>
      <c r="T7317" s="196">
        <f t="shared" si="1"/>
        <v>0</v>
      </c>
    </row>
    <row r="7318">
      <c r="A7318" s="7">
        <v>44266.0</v>
      </c>
      <c r="B7318" s="21">
        <v>1.0</v>
      </c>
      <c r="O7318" s="109">
        <v>44266.0</v>
      </c>
      <c r="P7318" s="11">
        <v>1.0</v>
      </c>
      <c r="Q7318" s="196">
        <v>0.0</v>
      </c>
      <c r="R7318" s="196">
        <v>0.0</v>
      </c>
      <c r="S7318" s="109">
        <v>44266.0</v>
      </c>
      <c r="T7318" s="196">
        <f t="shared" si="1"/>
        <v>0</v>
      </c>
    </row>
    <row r="7319">
      <c r="A7319" s="7">
        <v>44266.0</v>
      </c>
      <c r="B7319" s="21">
        <v>1.0</v>
      </c>
      <c r="O7319" s="109">
        <v>44266.0</v>
      </c>
      <c r="P7319" s="11">
        <v>1.0</v>
      </c>
      <c r="Q7319" s="196">
        <v>0.0</v>
      </c>
      <c r="R7319" s="196">
        <v>0.0</v>
      </c>
      <c r="S7319" s="109">
        <v>44266.0</v>
      </c>
      <c r="T7319" s="196">
        <f t="shared" si="1"/>
        <v>0</v>
      </c>
    </row>
    <row r="7320">
      <c r="A7320" s="7">
        <v>44266.0</v>
      </c>
      <c r="B7320" s="21">
        <v>1.0</v>
      </c>
      <c r="O7320" s="109">
        <v>44266.0</v>
      </c>
      <c r="P7320" s="11">
        <v>1.0</v>
      </c>
      <c r="Q7320" s="196">
        <v>0.0</v>
      </c>
      <c r="R7320" s="196">
        <v>0.0</v>
      </c>
      <c r="S7320" s="109">
        <v>44266.0</v>
      </c>
      <c r="T7320" s="196">
        <f t="shared" si="1"/>
        <v>0</v>
      </c>
    </row>
    <row r="7321">
      <c r="A7321" s="7">
        <v>44266.0</v>
      </c>
      <c r="B7321" s="21">
        <v>1.0</v>
      </c>
      <c r="O7321" s="109">
        <v>44266.0</v>
      </c>
      <c r="P7321" s="11">
        <v>0.0</v>
      </c>
      <c r="Q7321" s="196">
        <v>0.0</v>
      </c>
      <c r="R7321" s="196">
        <v>0.0</v>
      </c>
      <c r="S7321" s="109">
        <v>44266.0</v>
      </c>
      <c r="T7321" s="196">
        <f t="shared" si="1"/>
        <v>0</v>
      </c>
    </row>
    <row r="7322">
      <c r="A7322" s="7">
        <v>44266.0</v>
      </c>
      <c r="B7322" s="21">
        <v>1.0</v>
      </c>
      <c r="O7322" s="109">
        <v>44266.0</v>
      </c>
      <c r="P7322" s="11">
        <v>0.0</v>
      </c>
      <c r="Q7322" s="196">
        <v>0.0</v>
      </c>
      <c r="R7322" s="196">
        <v>0.0</v>
      </c>
      <c r="S7322" s="109">
        <v>44266.0</v>
      </c>
      <c r="T7322" s="196">
        <f t="shared" si="1"/>
        <v>0</v>
      </c>
    </row>
    <row r="7323">
      <c r="A7323" s="7">
        <v>44266.0</v>
      </c>
      <c r="B7323" s="21">
        <v>1.0</v>
      </c>
      <c r="O7323" s="109">
        <v>44266.0</v>
      </c>
      <c r="P7323" s="11">
        <v>0.0</v>
      </c>
      <c r="Q7323" s="196">
        <v>0.0</v>
      </c>
      <c r="R7323" s="196">
        <v>0.0</v>
      </c>
      <c r="S7323" s="109">
        <v>44266.0</v>
      </c>
      <c r="T7323" s="196">
        <f t="shared" si="1"/>
        <v>0</v>
      </c>
    </row>
    <row r="7324">
      <c r="A7324" s="7">
        <v>44266.0</v>
      </c>
      <c r="B7324" s="21">
        <v>1.0</v>
      </c>
      <c r="O7324" s="109">
        <v>44266.0</v>
      </c>
      <c r="P7324" s="11">
        <v>1.0</v>
      </c>
      <c r="Q7324" s="196">
        <v>0.0</v>
      </c>
      <c r="R7324" s="196">
        <v>0.0</v>
      </c>
      <c r="S7324" s="109">
        <v>44266.0</v>
      </c>
      <c r="T7324" s="196">
        <f t="shared" si="1"/>
        <v>0</v>
      </c>
    </row>
    <row r="7325">
      <c r="A7325" s="77">
        <v>44266.0</v>
      </c>
      <c r="B7325" s="21">
        <v>1.0</v>
      </c>
      <c r="O7325" s="202">
        <v>44266.0</v>
      </c>
      <c r="P7325" s="11">
        <v>1.0</v>
      </c>
      <c r="Q7325" s="196">
        <v>0.0</v>
      </c>
      <c r="R7325" s="196">
        <v>0.0</v>
      </c>
      <c r="S7325" s="202">
        <v>44266.0</v>
      </c>
      <c r="T7325" s="196">
        <f t="shared" si="1"/>
        <v>0</v>
      </c>
    </row>
    <row r="7326">
      <c r="A7326" s="77">
        <v>44266.0</v>
      </c>
      <c r="B7326" s="21">
        <v>1.0</v>
      </c>
      <c r="O7326" s="202">
        <v>44266.0</v>
      </c>
      <c r="P7326" s="11">
        <v>0.0</v>
      </c>
      <c r="Q7326" s="196">
        <v>0.0</v>
      </c>
      <c r="R7326" s="196">
        <v>0.0</v>
      </c>
      <c r="S7326" s="202">
        <v>44266.0</v>
      </c>
      <c r="T7326" s="196">
        <f t="shared" si="1"/>
        <v>0</v>
      </c>
    </row>
    <row r="7327">
      <c r="A7327" s="7">
        <v>44266.0</v>
      </c>
      <c r="B7327" s="21">
        <v>1.0</v>
      </c>
      <c r="O7327" s="109">
        <v>44266.0</v>
      </c>
      <c r="P7327" s="11">
        <v>1.0</v>
      </c>
      <c r="Q7327" s="196">
        <v>0.0</v>
      </c>
      <c r="R7327" s="196">
        <v>0.0</v>
      </c>
      <c r="S7327" s="109">
        <v>44266.0</v>
      </c>
      <c r="T7327" s="196">
        <f t="shared" si="1"/>
        <v>0</v>
      </c>
    </row>
    <row r="7328">
      <c r="A7328" s="7">
        <v>44266.0</v>
      </c>
      <c r="B7328" s="21">
        <v>1.0</v>
      </c>
      <c r="O7328" s="109">
        <v>44266.0</v>
      </c>
      <c r="P7328" s="11">
        <v>0.0</v>
      </c>
      <c r="Q7328" s="196">
        <v>0.0</v>
      </c>
      <c r="R7328" s="196">
        <v>0.0</v>
      </c>
      <c r="S7328" s="109">
        <v>44266.0</v>
      </c>
      <c r="T7328" s="196">
        <f t="shared" si="1"/>
        <v>0</v>
      </c>
    </row>
    <row r="7329">
      <c r="A7329" s="7">
        <v>44266.0</v>
      </c>
      <c r="B7329" s="21">
        <v>1.0</v>
      </c>
      <c r="O7329" s="109">
        <v>44266.0</v>
      </c>
      <c r="P7329" s="11">
        <v>0.0</v>
      </c>
      <c r="Q7329" s="196">
        <v>0.0</v>
      </c>
      <c r="R7329" s="196">
        <v>0.0</v>
      </c>
      <c r="S7329" s="109">
        <v>44266.0</v>
      </c>
      <c r="T7329" s="196">
        <f t="shared" si="1"/>
        <v>0</v>
      </c>
    </row>
    <row r="7330">
      <c r="A7330" s="7">
        <v>44266.0</v>
      </c>
      <c r="B7330" s="21">
        <v>1.0</v>
      </c>
      <c r="O7330" s="109">
        <v>44266.0</v>
      </c>
      <c r="P7330" s="11">
        <v>0.0</v>
      </c>
      <c r="Q7330" s="196">
        <v>0.0</v>
      </c>
      <c r="R7330" s="196">
        <v>0.0</v>
      </c>
      <c r="S7330" s="109">
        <v>44266.0</v>
      </c>
      <c r="T7330" s="196">
        <f t="shared" si="1"/>
        <v>0</v>
      </c>
    </row>
    <row r="7331">
      <c r="A7331" s="7">
        <v>44266.0</v>
      </c>
      <c r="B7331" s="21">
        <v>1.0</v>
      </c>
      <c r="O7331" s="109">
        <v>44266.0</v>
      </c>
      <c r="P7331" s="11">
        <v>0.0</v>
      </c>
      <c r="Q7331" s="196">
        <v>0.0</v>
      </c>
      <c r="R7331" s="196">
        <v>0.0</v>
      </c>
      <c r="S7331" s="109">
        <v>44266.0</v>
      </c>
      <c r="T7331" s="196">
        <f t="shared" si="1"/>
        <v>0</v>
      </c>
    </row>
    <row r="7332">
      <c r="A7332" s="7">
        <v>44266.0</v>
      </c>
      <c r="B7332" s="21">
        <v>1.0</v>
      </c>
      <c r="O7332" s="109">
        <v>44266.0</v>
      </c>
      <c r="P7332" s="11">
        <v>0.0</v>
      </c>
      <c r="Q7332" s="196">
        <v>0.0</v>
      </c>
      <c r="R7332" s="196">
        <v>0.0</v>
      </c>
      <c r="S7332" s="109">
        <v>44266.0</v>
      </c>
      <c r="T7332" s="196">
        <f t="shared" si="1"/>
        <v>0</v>
      </c>
    </row>
    <row r="7333">
      <c r="A7333" s="7">
        <v>44266.0</v>
      </c>
      <c r="B7333" s="21">
        <v>1.0</v>
      </c>
      <c r="O7333" s="109">
        <v>44266.0</v>
      </c>
      <c r="P7333" s="11">
        <v>0.0</v>
      </c>
      <c r="Q7333" s="196">
        <v>0.0</v>
      </c>
      <c r="R7333" s="196">
        <v>0.0</v>
      </c>
      <c r="S7333" s="109">
        <v>44266.0</v>
      </c>
      <c r="T7333" s="196">
        <f t="shared" si="1"/>
        <v>0</v>
      </c>
    </row>
    <row r="7334">
      <c r="A7334" s="7">
        <v>44266.0</v>
      </c>
      <c r="B7334" s="21">
        <v>1.0</v>
      </c>
      <c r="O7334" s="109">
        <v>44266.0</v>
      </c>
      <c r="P7334" s="11">
        <v>0.0</v>
      </c>
      <c r="Q7334" s="196">
        <v>0.0</v>
      </c>
      <c r="R7334" s="196">
        <v>0.0</v>
      </c>
      <c r="S7334" s="109">
        <v>44266.0</v>
      </c>
      <c r="T7334" s="196">
        <f t="shared" si="1"/>
        <v>0</v>
      </c>
    </row>
    <row r="7335">
      <c r="A7335" s="7">
        <v>44266.0</v>
      </c>
      <c r="B7335" s="21">
        <v>1.0</v>
      </c>
      <c r="O7335" s="109">
        <v>44266.0</v>
      </c>
      <c r="P7335" s="11">
        <v>0.0</v>
      </c>
      <c r="Q7335" s="196">
        <v>0.0</v>
      </c>
      <c r="R7335" s="196">
        <v>0.0</v>
      </c>
      <c r="S7335" s="109">
        <v>44266.0</v>
      </c>
      <c r="T7335" s="196">
        <f t="shared" si="1"/>
        <v>0</v>
      </c>
    </row>
    <row r="7336">
      <c r="A7336" s="7">
        <v>44266.0</v>
      </c>
      <c r="B7336" s="21">
        <v>1.0</v>
      </c>
      <c r="O7336" s="109">
        <v>44266.0</v>
      </c>
      <c r="P7336" s="11">
        <v>0.0</v>
      </c>
      <c r="Q7336" s="196">
        <v>0.0</v>
      </c>
      <c r="R7336" s="196">
        <v>0.0</v>
      </c>
      <c r="S7336" s="109">
        <v>44266.0</v>
      </c>
      <c r="T7336" s="196">
        <f t="shared" si="1"/>
        <v>0</v>
      </c>
    </row>
    <row r="7337">
      <c r="A7337" s="7">
        <v>44266.0</v>
      </c>
      <c r="B7337" s="21">
        <v>1.0</v>
      </c>
      <c r="O7337" s="109">
        <v>44266.0</v>
      </c>
      <c r="P7337" s="11">
        <v>0.0</v>
      </c>
      <c r="Q7337" s="196">
        <v>0.0</v>
      </c>
      <c r="R7337" s="196">
        <v>0.0</v>
      </c>
      <c r="S7337" s="109">
        <v>44266.0</v>
      </c>
      <c r="T7337" s="196">
        <f t="shared" si="1"/>
        <v>0</v>
      </c>
    </row>
    <row r="7338">
      <c r="A7338" s="7">
        <v>44266.0</v>
      </c>
      <c r="B7338" s="21">
        <v>1.0</v>
      </c>
      <c r="O7338" s="109">
        <v>44266.0</v>
      </c>
      <c r="P7338" s="11">
        <v>0.0</v>
      </c>
      <c r="Q7338" s="196">
        <v>0.0</v>
      </c>
      <c r="R7338" s="196">
        <v>1.0</v>
      </c>
      <c r="S7338" s="109">
        <v>44266.0</v>
      </c>
      <c r="T7338" s="196">
        <f t="shared" si="1"/>
        <v>1</v>
      </c>
    </row>
    <row r="7339">
      <c r="A7339" s="7">
        <v>44266.0</v>
      </c>
      <c r="B7339" s="21">
        <v>1.0</v>
      </c>
      <c r="O7339" s="109">
        <v>44266.0</v>
      </c>
      <c r="P7339" s="11">
        <v>0.0</v>
      </c>
      <c r="Q7339" s="196">
        <v>0.0</v>
      </c>
      <c r="R7339" s="196">
        <v>0.0</v>
      </c>
      <c r="S7339" s="109">
        <v>44266.0</v>
      </c>
      <c r="T7339" s="196">
        <f t="shared" si="1"/>
        <v>0</v>
      </c>
    </row>
    <row r="7340">
      <c r="A7340" s="7">
        <v>44266.0</v>
      </c>
      <c r="B7340" s="21">
        <v>1.0</v>
      </c>
      <c r="O7340" s="109">
        <v>44266.0</v>
      </c>
      <c r="P7340" s="11">
        <v>0.0</v>
      </c>
      <c r="Q7340" s="196">
        <v>0.0</v>
      </c>
      <c r="R7340" s="196">
        <v>0.0</v>
      </c>
      <c r="S7340" s="109">
        <v>44266.0</v>
      </c>
      <c r="T7340" s="196">
        <f t="shared" si="1"/>
        <v>0</v>
      </c>
    </row>
    <row r="7341">
      <c r="A7341" s="7">
        <v>44266.0</v>
      </c>
      <c r="B7341" s="21">
        <v>1.0</v>
      </c>
      <c r="O7341" s="109">
        <v>44266.0</v>
      </c>
      <c r="P7341" s="11">
        <v>0.0</v>
      </c>
      <c r="Q7341" s="196">
        <v>0.0</v>
      </c>
      <c r="R7341" s="196">
        <v>0.0</v>
      </c>
      <c r="S7341" s="109">
        <v>44266.0</v>
      </c>
      <c r="T7341" s="196">
        <f t="shared" si="1"/>
        <v>0</v>
      </c>
    </row>
    <row r="7342">
      <c r="A7342" s="7">
        <v>44266.0</v>
      </c>
      <c r="B7342" s="21">
        <v>1.0</v>
      </c>
      <c r="O7342" s="109">
        <v>44266.0</v>
      </c>
      <c r="P7342" s="11">
        <v>0.0</v>
      </c>
      <c r="Q7342" s="196">
        <v>0.0</v>
      </c>
      <c r="R7342" s="196">
        <v>0.0</v>
      </c>
      <c r="S7342" s="109">
        <v>44266.0</v>
      </c>
      <c r="T7342" s="196">
        <f t="shared" si="1"/>
        <v>0</v>
      </c>
    </row>
    <row r="7343">
      <c r="A7343" s="7">
        <v>44266.0</v>
      </c>
      <c r="B7343" s="21">
        <v>1.0</v>
      </c>
      <c r="O7343" s="109">
        <v>44266.0</v>
      </c>
      <c r="P7343" s="11">
        <v>0.0</v>
      </c>
      <c r="Q7343" s="196">
        <v>1.0</v>
      </c>
      <c r="R7343" s="196">
        <v>0.0</v>
      </c>
      <c r="S7343" s="109">
        <v>44266.0</v>
      </c>
      <c r="T7343" s="196">
        <f t="shared" si="1"/>
        <v>1</v>
      </c>
    </row>
    <row r="7344">
      <c r="A7344" s="7">
        <v>44266.0</v>
      </c>
      <c r="B7344" s="21">
        <v>1.0</v>
      </c>
      <c r="O7344" s="109">
        <v>44266.0</v>
      </c>
      <c r="P7344" s="11">
        <v>1.0</v>
      </c>
      <c r="Q7344" s="196">
        <v>0.0</v>
      </c>
      <c r="R7344" s="196">
        <v>0.0</v>
      </c>
      <c r="S7344" s="109">
        <v>44266.0</v>
      </c>
      <c r="T7344" s="196">
        <f t="shared" si="1"/>
        <v>0</v>
      </c>
    </row>
    <row r="7345">
      <c r="A7345" s="7">
        <v>44266.0</v>
      </c>
      <c r="B7345" s="21">
        <v>1.0</v>
      </c>
      <c r="O7345" s="109">
        <v>44266.0</v>
      </c>
      <c r="P7345" s="11">
        <v>0.0</v>
      </c>
      <c r="Q7345" s="196">
        <v>0.0</v>
      </c>
      <c r="R7345" s="196">
        <v>0.0</v>
      </c>
      <c r="S7345" s="109">
        <v>44266.0</v>
      </c>
      <c r="T7345" s="196">
        <f t="shared" si="1"/>
        <v>0</v>
      </c>
    </row>
    <row r="7346">
      <c r="A7346" s="7">
        <v>44266.0</v>
      </c>
      <c r="B7346" s="21">
        <v>1.0</v>
      </c>
      <c r="O7346" s="109">
        <v>44266.0</v>
      </c>
      <c r="P7346" s="11">
        <v>0.0</v>
      </c>
      <c r="Q7346" s="196">
        <v>0.0</v>
      </c>
      <c r="R7346" s="196">
        <v>0.0</v>
      </c>
      <c r="S7346" s="109">
        <v>44266.0</v>
      </c>
      <c r="T7346" s="196">
        <f t="shared" si="1"/>
        <v>0</v>
      </c>
    </row>
    <row r="7347">
      <c r="A7347" s="7">
        <v>44266.0</v>
      </c>
      <c r="B7347" s="21">
        <v>1.0</v>
      </c>
      <c r="O7347" s="109">
        <v>44266.0</v>
      </c>
      <c r="P7347" s="11">
        <v>0.0</v>
      </c>
      <c r="Q7347" s="196">
        <v>0.0</v>
      </c>
      <c r="R7347" s="196">
        <v>0.0</v>
      </c>
      <c r="S7347" s="109">
        <v>44266.0</v>
      </c>
      <c r="T7347" s="196">
        <f t="shared" si="1"/>
        <v>0</v>
      </c>
    </row>
    <row r="7348">
      <c r="A7348" s="7">
        <v>44266.0</v>
      </c>
      <c r="B7348" s="21">
        <v>1.0</v>
      </c>
      <c r="O7348" s="109">
        <v>44266.0</v>
      </c>
      <c r="P7348" s="11">
        <v>1.0</v>
      </c>
      <c r="Q7348" s="196">
        <v>0.0</v>
      </c>
      <c r="R7348" s="196">
        <v>0.0</v>
      </c>
      <c r="S7348" s="109">
        <v>44266.0</v>
      </c>
      <c r="T7348" s="196">
        <f t="shared" si="1"/>
        <v>0</v>
      </c>
    </row>
    <row r="7349">
      <c r="A7349" s="7">
        <v>44266.0</v>
      </c>
      <c r="B7349" s="21">
        <v>1.0</v>
      </c>
      <c r="O7349" s="109">
        <v>44266.0</v>
      </c>
      <c r="P7349" s="11">
        <v>0.0</v>
      </c>
      <c r="Q7349" s="196">
        <v>1.0</v>
      </c>
      <c r="R7349" s="196">
        <v>0.0</v>
      </c>
      <c r="S7349" s="109">
        <v>44266.0</v>
      </c>
      <c r="T7349" s="196">
        <f t="shared" si="1"/>
        <v>1</v>
      </c>
    </row>
    <row r="7350">
      <c r="A7350" s="7">
        <v>44266.0</v>
      </c>
      <c r="B7350" s="21">
        <v>1.0</v>
      </c>
      <c r="O7350" s="109">
        <v>44266.0</v>
      </c>
      <c r="P7350" s="11">
        <v>0.0</v>
      </c>
      <c r="Q7350" s="196">
        <v>0.0</v>
      </c>
      <c r="R7350" s="196">
        <v>0.0</v>
      </c>
      <c r="S7350" s="109">
        <v>44266.0</v>
      </c>
      <c r="T7350" s="196">
        <f t="shared" si="1"/>
        <v>0</v>
      </c>
    </row>
    <row r="7351">
      <c r="A7351" s="7">
        <v>44266.0</v>
      </c>
      <c r="B7351" s="21">
        <v>1.0</v>
      </c>
      <c r="O7351" s="109">
        <v>44266.0</v>
      </c>
      <c r="P7351" s="11">
        <v>1.0</v>
      </c>
      <c r="Q7351" s="196">
        <v>0.0</v>
      </c>
      <c r="R7351" s="196">
        <v>0.0</v>
      </c>
      <c r="S7351" s="109">
        <v>44266.0</v>
      </c>
      <c r="T7351" s="196">
        <f t="shared" si="1"/>
        <v>0</v>
      </c>
    </row>
    <row r="7352">
      <c r="A7352" s="7">
        <v>44266.0</v>
      </c>
      <c r="B7352" s="21">
        <v>1.0</v>
      </c>
      <c r="O7352" s="109">
        <v>44266.0</v>
      </c>
      <c r="P7352" s="11">
        <v>1.0</v>
      </c>
      <c r="Q7352" s="196">
        <v>0.0</v>
      </c>
      <c r="R7352" s="196">
        <v>0.0</v>
      </c>
      <c r="S7352" s="109">
        <v>44266.0</v>
      </c>
      <c r="T7352" s="196">
        <f t="shared" si="1"/>
        <v>0</v>
      </c>
    </row>
    <row r="7353">
      <c r="A7353" s="60">
        <v>44266.0</v>
      </c>
      <c r="B7353" s="21">
        <v>1.0</v>
      </c>
      <c r="O7353" s="160">
        <v>44266.0</v>
      </c>
      <c r="P7353" s="11">
        <v>0.0</v>
      </c>
      <c r="Q7353" s="196">
        <v>0.0</v>
      </c>
      <c r="R7353" s="196">
        <v>0.0</v>
      </c>
      <c r="S7353" s="160">
        <v>44266.0</v>
      </c>
      <c r="T7353" s="196">
        <f t="shared" si="1"/>
        <v>0</v>
      </c>
    </row>
    <row r="7354">
      <c r="A7354" s="7">
        <v>44266.0</v>
      </c>
      <c r="B7354" s="21">
        <v>1.0</v>
      </c>
      <c r="O7354" s="109">
        <v>44266.0</v>
      </c>
      <c r="P7354" s="11">
        <v>1.0</v>
      </c>
      <c r="Q7354" s="196">
        <v>0.0</v>
      </c>
      <c r="R7354" s="196">
        <v>0.0</v>
      </c>
      <c r="S7354" s="109">
        <v>44266.0</v>
      </c>
      <c r="T7354" s="196">
        <f t="shared" si="1"/>
        <v>0</v>
      </c>
    </row>
    <row r="7355">
      <c r="A7355" s="7">
        <v>44266.0</v>
      </c>
      <c r="B7355" s="21">
        <v>1.0</v>
      </c>
      <c r="O7355" s="109">
        <v>44266.0</v>
      </c>
      <c r="P7355" s="11">
        <v>1.0</v>
      </c>
      <c r="Q7355" s="196">
        <v>0.0</v>
      </c>
      <c r="R7355" s="196">
        <v>0.0</v>
      </c>
      <c r="S7355" s="109">
        <v>44266.0</v>
      </c>
      <c r="T7355" s="196">
        <f t="shared" si="1"/>
        <v>0</v>
      </c>
    </row>
    <row r="7356">
      <c r="A7356" s="50">
        <v>44266.0</v>
      </c>
      <c r="B7356" s="21">
        <v>1.0</v>
      </c>
      <c r="O7356" s="109">
        <v>44266.0</v>
      </c>
      <c r="P7356" s="11">
        <v>1.0</v>
      </c>
      <c r="Q7356" s="196">
        <v>0.0</v>
      </c>
      <c r="R7356" s="196">
        <v>0.0</v>
      </c>
      <c r="S7356" s="109">
        <v>44266.0</v>
      </c>
      <c r="T7356" s="196">
        <f t="shared" si="1"/>
        <v>0</v>
      </c>
    </row>
    <row r="7357">
      <c r="A7357" s="53">
        <v>44266.0</v>
      </c>
      <c r="B7357" s="21">
        <v>1.0</v>
      </c>
      <c r="O7357" s="200">
        <v>44266.0</v>
      </c>
      <c r="P7357" s="11">
        <v>1.0</v>
      </c>
      <c r="Q7357" s="196">
        <v>0.0</v>
      </c>
      <c r="R7357" s="196">
        <v>0.0</v>
      </c>
      <c r="S7357" s="200">
        <v>44266.0</v>
      </c>
      <c r="T7357" s="196">
        <f t="shared" si="1"/>
        <v>0</v>
      </c>
    </row>
    <row r="7358">
      <c r="A7358" s="7">
        <v>44266.0</v>
      </c>
      <c r="B7358" s="21">
        <v>1.0</v>
      </c>
      <c r="O7358" s="109">
        <v>44266.0</v>
      </c>
      <c r="P7358" s="11">
        <v>1.0</v>
      </c>
      <c r="Q7358" s="196">
        <v>0.0</v>
      </c>
      <c r="R7358" s="196">
        <v>0.0</v>
      </c>
      <c r="S7358" s="109">
        <v>44266.0</v>
      </c>
      <c r="T7358" s="196">
        <f t="shared" si="1"/>
        <v>0</v>
      </c>
    </row>
    <row r="7359">
      <c r="A7359" s="7">
        <v>44266.0</v>
      </c>
      <c r="B7359" s="21">
        <v>1.0</v>
      </c>
      <c r="O7359" s="109">
        <v>44266.0</v>
      </c>
      <c r="P7359" s="11">
        <v>1.0</v>
      </c>
      <c r="Q7359" s="196">
        <v>0.0</v>
      </c>
      <c r="R7359" s="196">
        <v>0.0</v>
      </c>
      <c r="S7359" s="109">
        <v>44266.0</v>
      </c>
      <c r="T7359" s="196">
        <f t="shared" si="1"/>
        <v>0</v>
      </c>
    </row>
    <row r="7360">
      <c r="A7360" s="60">
        <v>44266.0</v>
      </c>
      <c r="B7360" s="21">
        <v>1.0</v>
      </c>
      <c r="O7360" s="160">
        <v>44266.0</v>
      </c>
      <c r="P7360" s="11">
        <v>0.0</v>
      </c>
      <c r="Q7360" s="196">
        <v>0.0</v>
      </c>
      <c r="R7360" s="196">
        <v>0.0</v>
      </c>
      <c r="S7360" s="160">
        <v>44266.0</v>
      </c>
      <c r="T7360" s="196">
        <f t="shared" si="1"/>
        <v>0</v>
      </c>
    </row>
    <row r="7361">
      <c r="A7361" s="7">
        <v>44266.0</v>
      </c>
      <c r="B7361" s="21">
        <v>1.0</v>
      </c>
      <c r="O7361" s="109">
        <v>44266.0</v>
      </c>
      <c r="P7361" s="11">
        <v>0.0</v>
      </c>
      <c r="Q7361" s="196">
        <v>0.0</v>
      </c>
      <c r="R7361" s="196">
        <v>0.0</v>
      </c>
      <c r="S7361" s="109">
        <v>44266.0</v>
      </c>
      <c r="T7361" s="196">
        <f t="shared" si="1"/>
        <v>0</v>
      </c>
    </row>
    <row r="7362">
      <c r="A7362" s="50">
        <v>44266.0</v>
      </c>
      <c r="B7362" s="21">
        <v>1.0</v>
      </c>
      <c r="O7362" s="109">
        <v>44266.0</v>
      </c>
      <c r="P7362" s="11">
        <v>0.0</v>
      </c>
      <c r="Q7362" s="196">
        <v>0.0</v>
      </c>
      <c r="R7362" s="196">
        <v>0.0</v>
      </c>
      <c r="S7362" s="109">
        <v>44266.0</v>
      </c>
      <c r="T7362" s="196">
        <f t="shared" si="1"/>
        <v>0</v>
      </c>
    </row>
    <row r="7363">
      <c r="A7363" s="7">
        <v>44266.0</v>
      </c>
      <c r="B7363" s="21">
        <v>1.0</v>
      </c>
      <c r="O7363" s="109">
        <v>44266.0</v>
      </c>
      <c r="P7363" s="11">
        <v>0.0</v>
      </c>
      <c r="Q7363" s="196">
        <v>0.0</v>
      </c>
      <c r="R7363" s="196">
        <v>0.0</v>
      </c>
      <c r="S7363" s="109">
        <v>44266.0</v>
      </c>
      <c r="T7363" s="196">
        <f t="shared" si="1"/>
        <v>0</v>
      </c>
    </row>
    <row r="7364">
      <c r="A7364" s="7">
        <v>44266.0</v>
      </c>
      <c r="B7364" s="21">
        <v>1.0</v>
      </c>
      <c r="O7364" s="109">
        <v>44266.0</v>
      </c>
      <c r="P7364" s="11">
        <v>0.0</v>
      </c>
      <c r="Q7364" s="196">
        <v>0.0</v>
      </c>
      <c r="R7364" s="196">
        <v>0.0</v>
      </c>
      <c r="S7364" s="109">
        <v>44266.0</v>
      </c>
      <c r="T7364" s="196">
        <f t="shared" si="1"/>
        <v>0</v>
      </c>
    </row>
    <row r="7365">
      <c r="A7365" s="7">
        <v>44266.0</v>
      </c>
      <c r="B7365" s="21">
        <v>1.0</v>
      </c>
      <c r="O7365" s="109">
        <v>44266.0</v>
      </c>
      <c r="P7365" s="11">
        <v>0.0</v>
      </c>
      <c r="Q7365" s="196">
        <v>0.0</v>
      </c>
      <c r="R7365" s="196">
        <v>0.0</v>
      </c>
      <c r="S7365" s="109">
        <v>44266.0</v>
      </c>
      <c r="T7365" s="196">
        <f t="shared" si="1"/>
        <v>0</v>
      </c>
    </row>
    <row r="7366">
      <c r="A7366" s="7">
        <v>44266.0</v>
      </c>
      <c r="B7366" s="21">
        <v>1.0</v>
      </c>
      <c r="O7366" s="109">
        <v>44266.0</v>
      </c>
      <c r="P7366" s="11">
        <v>0.0</v>
      </c>
      <c r="Q7366" s="196">
        <v>0.0</v>
      </c>
      <c r="R7366" s="196">
        <v>0.0</v>
      </c>
      <c r="S7366" s="109">
        <v>44266.0</v>
      </c>
      <c r="T7366" s="196">
        <f t="shared" si="1"/>
        <v>0</v>
      </c>
    </row>
    <row r="7367">
      <c r="A7367" s="7">
        <v>44266.0</v>
      </c>
      <c r="B7367" s="21">
        <v>1.0</v>
      </c>
      <c r="O7367" s="109">
        <v>44266.0</v>
      </c>
      <c r="P7367" s="11">
        <v>0.0</v>
      </c>
      <c r="Q7367" s="196">
        <v>0.0</v>
      </c>
      <c r="R7367" s="196">
        <v>0.0</v>
      </c>
      <c r="S7367" s="109">
        <v>44266.0</v>
      </c>
      <c r="T7367" s="196">
        <f t="shared" si="1"/>
        <v>0</v>
      </c>
    </row>
    <row r="7368">
      <c r="A7368" s="53">
        <v>44266.0</v>
      </c>
      <c r="B7368" s="21">
        <v>1.0</v>
      </c>
      <c r="O7368" s="200">
        <v>44266.0</v>
      </c>
      <c r="P7368" s="11">
        <v>0.0</v>
      </c>
      <c r="Q7368" s="196">
        <v>1.0</v>
      </c>
      <c r="R7368" s="196">
        <v>0.0</v>
      </c>
      <c r="S7368" s="200">
        <v>44266.0</v>
      </c>
      <c r="T7368" s="196">
        <f t="shared" si="1"/>
        <v>1</v>
      </c>
    </row>
    <row r="7369">
      <c r="A7369" s="7">
        <v>44267.0</v>
      </c>
      <c r="B7369" s="21">
        <v>1.0</v>
      </c>
      <c r="O7369" s="109">
        <v>44267.0</v>
      </c>
      <c r="P7369" s="11">
        <v>0.0</v>
      </c>
      <c r="Q7369" s="196">
        <v>0.0</v>
      </c>
      <c r="R7369" s="196">
        <v>0.0</v>
      </c>
      <c r="S7369" s="109">
        <v>44267.0</v>
      </c>
      <c r="T7369" s="196">
        <f t="shared" si="1"/>
        <v>0</v>
      </c>
    </row>
    <row r="7370">
      <c r="A7370" s="7">
        <v>44267.0</v>
      </c>
      <c r="B7370" s="21">
        <v>1.0</v>
      </c>
      <c r="O7370" s="109">
        <v>44267.0</v>
      </c>
      <c r="P7370" s="11">
        <v>0.0</v>
      </c>
      <c r="Q7370" s="196">
        <v>0.0</v>
      </c>
      <c r="R7370" s="196">
        <v>0.0</v>
      </c>
      <c r="S7370" s="109">
        <v>44267.0</v>
      </c>
      <c r="T7370" s="196">
        <f t="shared" si="1"/>
        <v>0</v>
      </c>
    </row>
    <row r="7371">
      <c r="A7371" s="7">
        <v>44267.0</v>
      </c>
      <c r="B7371" s="21">
        <v>1.0</v>
      </c>
      <c r="O7371" s="109">
        <v>44267.0</v>
      </c>
      <c r="P7371" s="11">
        <v>0.0</v>
      </c>
      <c r="Q7371" s="196">
        <v>0.0</v>
      </c>
      <c r="R7371" s="196">
        <v>0.0</v>
      </c>
      <c r="S7371" s="109">
        <v>44267.0</v>
      </c>
      <c r="T7371" s="196">
        <f t="shared" si="1"/>
        <v>0</v>
      </c>
    </row>
    <row r="7372">
      <c r="A7372" s="7">
        <v>44267.0</v>
      </c>
      <c r="B7372" s="21">
        <v>1.0</v>
      </c>
      <c r="O7372" s="109">
        <v>44267.0</v>
      </c>
      <c r="P7372" s="11">
        <v>0.0</v>
      </c>
      <c r="Q7372" s="196">
        <v>0.0</v>
      </c>
      <c r="R7372" s="196">
        <v>0.0</v>
      </c>
      <c r="S7372" s="109">
        <v>44267.0</v>
      </c>
      <c r="T7372" s="196">
        <f t="shared" si="1"/>
        <v>0</v>
      </c>
    </row>
    <row r="7373">
      <c r="A7373" s="7">
        <v>44267.0</v>
      </c>
      <c r="B7373" s="21">
        <v>1.0</v>
      </c>
      <c r="O7373" s="109">
        <v>44267.0</v>
      </c>
      <c r="P7373" s="11">
        <v>0.0</v>
      </c>
      <c r="Q7373" s="196">
        <v>0.0</v>
      </c>
      <c r="R7373" s="196">
        <v>0.0</v>
      </c>
      <c r="S7373" s="109">
        <v>44267.0</v>
      </c>
      <c r="T7373" s="196">
        <f t="shared" si="1"/>
        <v>0</v>
      </c>
    </row>
    <row r="7374">
      <c r="A7374" s="7">
        <v>44267.0</v>
      </c>
      <c r="B7374" s="21">
        <v>1.0</v>
      </c>
      <c r="O7374" s="109">
        <v>44267.0</v>
      </c>
      <c r="P7374" s="11">
        <v>0.0</v>
      </c>
      <c r="Q7374" s="196">
        <v>0.0</v>
      </c>
      <c r="R7374" s="196">
        <v>0.0</v>
      </c>
      <c r="S7374" s="109">
        <v>44267.0</v>
      </c>
      <c r="T7374" s="196">
        <f t="shared" si="1"/>
        <v>0</v>
      </c>
    </row>
    <row r="7375">
      <c r="A7375" s="7">
        <v>44267.0</v>
      </c>
      <c r="B7375" s="21">
        <v>1.0</v>
      </c>
      <c r="O7375" s="109">
        <v>44267.0</v>
      </c>
      <c r="P7375" s="11">
        <v>1.0</v>
      </c>
      <c r="Q7375" s="196">
        <v>0.0</v>
      </c>
      <c r="R7375" s="196">
        <v>0.0</v>
      </c>
      <c r="S7375" s="109">
        <v>44267.0</v>
      </c>
      <c r="T7375" s="196">
        <f t="shared" si="1"/>
        <v>0</v>
      </c>
    </row>
    <row r="7376">
      <c r="A7376" s="7">
        <v>44267.0</v>
      </c>
      <c r="B7376" s="21">
        <v>1.0</v>
      </c>
      <c r="O7376" s="109">
        <v>44267.0</v>
      </c>
      <c r="P7376" s="11">
        <v>1.0</v>
      </c>
      <c r="Q7376" s="196">
        <v>0.0</v>
      </c>
      <c r="R7376" s="196">
        <v>0.0</v>
      </c>
      <c r="S7376" s="109">
        <v>44267.0</v>
      </c>
      <c r="T7376" s="196">
        <f t="shared" si="1"/>
        <v>0</v>
      </c>
    </row>
    <row r="7377">
      <c r="A7377" s="7">
        <v>44267.0</v>
      </c>
      <c r="B7377" s="21">
        <v>1.0</v>
      </c>
      <c r="O7377" s="109">
        <v>44267.0</v>
      </c>
      <c r="P7377" s="11">
        <v>1.0</v>
      </c>
      <c r="Q7377" s="196">
        <v>0.0</v>
      </c>
      <c r="R7377" s="196">
        <v>0.0</v>
      </c>
      <c r="S7377" s="109">
        <v>44267.0</v>
      </c>
      <c r="T7377" s="196">
        <f t="shared" si="1"/>
        <v>0</v>
      </c>
    </row>
    <row r="7378">
      <c r="A7378" s="7">
        <v>44267.0</v>
      </c>
      <c r="B7378" s="21">
        <v>1.0</v>
      </c>
      <c r="O7378" s="109">
        <v>44267.0</v>
      </c>
      <c r="P7378" s="11">
        <v>0.0</v>
      </c>
      <c r="Q7378" s="196">
        <v>0.0</v>
      </c>
      <c r="R7378" s="196">
        <v>0.0</v>
      </c>
      <c r="S7378" s="109">
        <v>44267.0</v>
      </c>
      <c r="T7378" s="196">
        <f t="shared" si="1"/>
        <v>0</v>
      </c>
    </row>
    <row r="7379">
      <c r="A7379" s="7">
        <v>44267.0</v>
      </c>
      <c r="B7379" s="21">
        <v>1.0</v>
      </c>
      <c r="O7379" s="109">
        <v>44267.0</v>
      </c>
      <c r="P7379" s="11">
        <v>0.0</v>
      </c>
      <c r="Q7379" s="196">
        <v>0.0</v>
      </c>
      <c r="R7379" s="196">
        <v>0.0</v>
      </c>
      <c r="S7379" s="109">
        <v>44267.0</v>
      </c>
      <c r="T7379" s="196">
        <f t="shared" si="1"/>
        <v>0</v>
      </c>
    </row>
    <row r="7380">
      <c r="A7380" s="7">
        <v>44267.0</v>
      </c>
      <c r="B7380" s="21">
        <v>1.0</v>
      </c>
      <c r="O7380" s="109">
        <v>44267.0</v>
      </c>
      <c r="P7380" s="11">
        <v>1.0</v>
      </c>
      <c r="Q7380" s="196">
        <v>0.0</v>
      </c>
      <c r="R7380" s="196">
        <v>0.0</v>
      </c>
      <c r="S7380" s="109">
        <v>44267.0</v>
      </c>
      <c r="T7380" s="196">
        <f t="shared" si="1"/>
        <v>0</v>
      </c>
    </row>
    <row r="7381">
      <c r="A7381" s="7">
        <v>44267.0</v>
      </c>
      <c r="B7381" s="21">
        <v>1.0</v>
      </c>
      <c r="O7381" s="109">
        <v>44267.0</v>
      </c>
      <c r="P7381" s="11">
        <v>0.0</v>
      </c>
      <c r="Q7381" s="196">
        <v>0.0</v>
      </c>
      <c r="R7381" s="196">
        <v>0.0</v>
      </c>
      <c r="S7381" s="109">
        <v>44267.0</v>
      </c>
      <c r="T7381" s="196">
        <f t="shared" si="1"/>
        <v>0</v>
      </c>
    </row>
    <row r="7382">
      <c r="A7382" s="7">
        <v>44267.0</v>
      </c>
      <c r="B7382" s="21">
        <v>1.0</v>
      </c>
      <c r="O7382" s="109">
        <v>44267.0</v>
      </c>
      <c r="P7382" s="11">
        <v>0.0</v>
      </c>
      <c r="Q7382" s="196">
        <v>1.0</v>
      </c>
      <c r="R7382" s="196">
        <v>0.0</v>
      </c>
      <c r="S7382" s="109">
        <v>44267.0</v>
      </c>
      <c r="T7382" s="196">
        <f t="shared" si="1"/>
        <v>1</v>
      </c>
    </row>
    <row r="7383">
      <c r="A7383" s="7">
        <v>44267.0</v>
      </c>
      <c r="B7383" s="21">
        <v>1.0</v>
      </c>
      <c r="O7383" s="109">
        <v>44267.0</v>
      </c>
      <c r="P7383" s="11">
        <v>1.0</v>
      </c>
      <c r="Q7383" s="196">
        <v>0.0</v>
      </c>
      <c r="R7383" s="196">
        <v>0.0</v>
      </c>
      <c r="S7383" s="109">
        <v>44267.0</v>
      </c>
      <c r="T7383" s="196">
        <f t="shared" si="1"/>
        <v>0</v>
      </c>
    </row>
    <row r="7384">
      <c r="A7384" s="7">
        <v>44267.0</v>
      </c>
      <c r="B7384" s="21">
        <v>1.0</v>
      </c>
      <c r="O7384" s="109">
        <v>44267.0</v>
      </c>
      <c r="P7384" s="11">
        <v>1.0</v>
      </c>
      <c r="Q7384" s="196">
        <v>0.0</v>
      </c>
      <c r="R7384" s="196">
        <v>0.0</v>
      </c>
      <c r="S7384" s="109">
        <v>44267.0</v>
      </c>
      <c r="T7384" s="196">
        <f t="shared" si="1"/>
        <v>0</v>
      </c>
    </row>
    <row r="7385">
      <c r="A7385" s="7">
        <v>44267.0</v>
      </c>
      <c r="B7385" s="21">
        <v>1.0</v>
      </c>
      <c r="O7385" s="109">
        <v>44267.0</v>
      </c>
      <c r="P7385" s="11">
        <v>1.0</v>
      </c>
      <c r="Q7385" s="196">
        <v>0.0</v>
      </c>
      <c r="R7385" s="196">
        <v>0.0</v>
      </c>
      <c r="S7385" s="109">
        <v>44267.0</v>
      </c>
      <c r="T7385" s="196">
        <f t="shared" si="1"/>
        <v>0</v>
      </c>
    </row>
    <row r="7386">
      <c r="A7386" s="77">
        <v>44267.0</v>
      </c>
      <c r="B7386" s="21">
        <v>1.0</v>
      </c>
      <c r="O7386" s="202">
        <v>44267.0</v>
      </c>
      <c r="P7386" s="11">
        <v>1.0</v>
      </c>
      <c r="Q7386" s="196">
        <v>0.0</v>
      </c>
      <c r="R7386" s="196">
        <v>0.0</v>
      </c>
      <c r="S7386" s="202">
        <v>44267.0</v>
      </c>
      <c r="T7386" s="196">
        <f t="shared" si="1"/>
        <v>0</v>
      </c>
    </row>
    <row r="7387">
      <c r="A7387" s="7">
        <v>44267.0</v>
      </c>
      <c r="B7387" s="21">
        <v>1.0</v>
      </c>
      <c r="O7387" s="109">
        <v>44267.0</v>
      </c>
      <c r="P7387" s="11">
        <v>1.0</v>
      </c>
      <c r="Q7387" s="196">
        <v>0.0</v>
      </c>
      <c r="R7387" s="196">
        <v>0.0</v>
      </c>
      <c r="S7387" s="109">
        <v>44267.0</v>
      </c>
      <c r="T7387" s="196">
        <f t="shared" si="1"/>
        <v>0</v>
      </c>
    </row>
    <row r="7388">
      <c r="A7388" s="7">
        <v>44267.0</v>
      </c>
      <c r="B7388" s="21">
        <v>1.0</v>
      </c>
      <c r="O7388" s="109">
        <v>44267.0</v>
      </c>
      <c r="P7388" s="11">
        <v>0.0</v>
      </c>
      <c r="Q7388" s="196">
        <v>0.0</v>
      </c>
      <c r="R7388" s="196">
        <v>0.0</v>
      </c>
      <c r="S7388" s="109">
        <v>44267.0</v>
      </c>
      <c r="T7388" s="196">
        <f t="shared" si="1"/>
        <v>0</v>
      </c>
    </row>
    <row r="7389">
      <c r="A7389" s="77">
        <v>44267.0</v>
      </c>
      <c r="B7389" s="21">
        <v>1.0</v>
      </c>
      <c r="O7389" s="202">
        <v>44267.0</v>
      </c>
      <c r="P7389" s="11">
        <v>0.0</v>
      </c>
      <c r="Q7389" s="196">
        <v>0.0</v>
      </c>
      <c r="R7389" s="196">
        <v>0.0</v>
      </c>
      <c r="S7389" s="202">
        <v>44267.0</v>
      </c>
      <c r="T7389" s="196">
        <f t="shared" si="1"/>
        <v>0</v>
      </c>
    </row>
    <row r="7390">
      <c r="A7390" s="7">
        <v>44267.0</v>
      </c>
      <c r="B7390" s="21">
        <v>1.0</v>
      </c>
      <c r="O7390" s="109">
        <v>44267.0</v>
      </c>
      <c r="P7390" s="11">
        <v>0.0</v>
      </c>
      <c r="Q7390" s="196">
        <v>0.0</v>
      </c>
      <c r="R7390" s="196">
        <v>1.0</v>
      </c>
      <c r="S7390" s="109">
        <v>44267.0</v>
      </c>
      <c r="T7390" s="196">
        <f t="shared" si="1"/>
        <v>1</v>
      </c>
    </row>
    <row r="7391">
      <c r="A7391" s="7">
        <v>44267.0</v>
      </c>
      <c r="B7391" s="21">
        <v>1.0</v>
      </c>
      <c r="O7391" s="109">
        <v>44267.0</v>
      </c>
      <c r="P7391" s="11">
        <v>0.0</v>
      </c>
      <c r="Q7391" s="196">
        <v>0.0</v>
      </c>
      <c r="R7391" s="196">
        <v>1.0</v>
      </c>
      <c r="S7391" s="109">
        <v>44267.0</v>
      </c>
      <c r="T7391" s="196">
        <f t="shared" si="1"/>
        <v>1</v>
      </c>
    </row>
    <row r="7392">
      <c r="A7392" s="7">
        <v>44267.0</v>
      </c>
      <c r="B7392" s="21">
        <v>1.0</v>
      </c>
      <c r="O7392" s="109">
        <v>44267.0</v>
      </c>
      <c r="P7392" s="11">
        <v>0.0</v>
      </c>
      <c r="Q7392" s="196">
        <v>0.0</v>
      </c>
      <c r="R7392" s="196">
        <v>1.0</v>
      </c>
      <c r="S7392" s="109">
        <v>44267.0</v>
      </c>
      <c r="T7392" s="196">
        <f t="shared" si="1"/>
        <v>1</v>
      </c>
    </row>
    <row r="7393">
      <c r="A7393" s="7">
        <v>44267.0</v>
      </c>
      <c r="B7393" s="21">
        <v>1.0</v>
      </c>
      <c r="O7393" s="109">
        <v>44267.0</v>
      </c>
      <c r="P7393" s="11">
        <v>0.0</v>
      </c>
      <c r="Q7393" s="196">
        <v>1.0</v>
      </c>
      <c r="R7393" s="196">
        <v>0.0</v>
      </c>
      <c r="S7393" s="109">
        <v>44267.0</v>
      </c>
      <c r="T7393" s="196">
        <f t="shared" si="1"/>
        <v>1</v>
      </c>
    </row>
    <row r="7394">
      <c r="A7394" s="7">
        <v>44267.0</v>
      </c>
      <c r="B7394" s="21">
        <v>1.0</v>
      </c>
      <c r="O7394" s="109">
        <v>44267.0</v>
      </c>
      <c r="P7394" s="11">
        <v>0.0</v>
      </c>
      <c r="Q7394" s="196">
        <v>1.0</v>
      </c>
      <c r="R7394" s="196">
        <v>0.0</v>
      </c>
      <c r="S7394" s="109">
        <v>44267.0</v>
      </c>
      <c r="T7394" s="196">
        <f t="shared" si="1"/>
        <v>1</v>
      </c>
    </row>
    <row r="7395">
      <c r="A7395" s="7">
        <v>44267.0</v>
      </c>
      <c r="B7395" s="21">
        <v>1.0</v>
      </c>
      <c r="O7395" s="109">
        <v>44267.0</v>
      </c>
      <c r="P7395" s="11">
        <v>1.0</v>
      </c>
      <c r="Q7395" s="196">
        <v>0.0</v>
      </c>
      <c r="R7395" s="196">
        <v>0.0</v>
      </c>
      <c r="S7395" s="109">
        <v>44267.0</v>
      </c>
      <c r="T7395" s="196">
        <f t="shared" si="1"/>
        <v>0</v>
      </c>
    </row>
    <row r="7396">
      <c r="A7396" s="7">
        <v>44267.0</v>
      </c>
      <c r="B7396" s="21">
        <v>1.0</v>
      </c>
      <c r="O7396" s="109">
        <v>44267.0</v>
      </c>
      <c r="P7396" s="11">
        <v>0.0</v>
      </c>
      <c r="Q7396" s="196">
        <v>0.0</v>
      </c>
      <c r="R7396" s="196">
        <v>0.0</v>
      </c>
      <c r="S7396" s="109">
        <v>44267.0</v>
      </c>
      <c r="T7396" s="196">
        <f t="shared" si="1"/>
        <v>0</v>
      </c>
    </row>
    <row r="7397">
      <c r="A7397" s="82">
        <v>44267.0</v>
      </c>
      <c r="B7397" s="21">
        <v>1.0</v>
      </c>
      <c r="O7397" s="160">
        <v>44267.0</v>
      </c>
      <c r="P7397" s="11">
        <v>0.0</v>
      </c>
      <c r="Q7397" s="196">
        <v>0.0</v>
      </c>
      <c r="R7397" s="196">
        <v>0.0</v>
      </c>
      <c r="S7397" s="160">
        <v>44267.0</v>
      </c>
      <c r="T7397" s="196">
        <f t="shared" si="1"/>
        <v>0</v>
      </c>
    </row>
    <row r="7398">
      <c r="A7398" s="7">
        <v>44267.0</v>
      </c>
      <c r="B7398" s="21">
        <v>1.0</v>
      </c>
      <c r="O7398" s="109">
        <v>44267.0</v>
      </c>
      <c r="P7398" s="11">
        <v>0.0</v>
      </c>
      <c r="Q7398" s="196">
        <v>0.0</v>
      </c>
      <c r="R7398" s="196">
        <v>0.0</v>
      </c>
      <c r="S7398" s="109">
        <v>44267.0</v>
      </c>
      <c r="T7398" s="196">
        <f t="shared" si="1"/>
        <v>0</v>
      </c>
    </row>
    <row r="7399">
      <c r="A7399" s="7">
        <v>44267.0</v>
      </c>
      <c r="B7399" s="21">
        <v>1.0</v>
      </c>
      <c r="O7399" s="109">
        <v>44267.0</v>
      </c>
      <c r="P7399" s="11">
        <v>0.0</v>
      </c>
      <c r="Q7399" s="196">
        <v>0.0</v>
      </c>
      <c r="R7399" s="196">
        <v>1.0</v>
      </c>
      <c r="S7399" s="109">
        <v>44267.0</v>
      </c>
      <c r="T7399" s="196">
        <f t="shared" si="1"/>
        <v>1</v>
      </c>
    </row>
    <row r="7400">
      <c r="A7400" s="7">
        <v>44267.0</v>
      </c>
      <c r="B7400" s="21">
        <v>1.0</v>
      </c>
      <c r="O7400" s="109">
        <v>44267.0</v>
      </c>
      <c r="P7400" s="11">
        <v>0.0</v>
      </c>
      <c r="Q7400" s="196">
        <v>0.0</v>
      </c>
      <c r="R7400" s="196">
        <v>1.0</v>
      </c>
      <c r="S7400" s="109">
        <v>44267.0</v>
      </c>
      <c r="T7400" s="196">
        <f t="shared" si="1"/>
        <v>1</v>
      </c>
    </row>
    <row r="7401">
      <c r="A7401" s="7">
        <v>44267.0</v>
      </c>
      <c r="B7401" s="21">
        <v>1.0</v>
      </c>
      <c r="O7401" s="109">
        <v>44267.0</v>
      </c>
      <c r="P7401" s="11">
        <v>0.0</v>
      </c>
      <c r="Q7401" s="196">
        <v>0.0</v>
      </c>
      <c r="R7401" s="196">
        <v>1.0</v>
      </c>
      <c r="S7401" s="109">
        <v>44267.0</v>
      </c>
      <c r="T7401" s="196">
        <f t="shared" si="1"/>
        <v>1</v>
      </c>
    </row>
    <row r="7402">
      <c r="A7402" s="7">
        <v>44267.0</v>
      </c>
      <c r="B7402" s="21">
        <v>1.0</v>
      </c>
      <c r="O7402" s="109">
        <v>44267.0</v>
      </c>
      <c r="P7402" s="11">
        <v>0.0</v>
      </c>
      <c r="Q7402" s="196">
        <v>1.0</v>
      </c>
      <c r="R7402" s="196">
        <v>0.0</v>
      </c>
      <c r="S7402" s="109">
        <v>44267.0</v>
      </c>
      <c r="T7402" s="196">
        <f t="shared" si="1"/>
        <v>1</v>
      </c>
    </row>
    <row r="7403">
      <c r="A7403" s="7">
        <v>44267.0</v>
      </c>
      <c r="B7403" s="21">
        <v>1.0</v>
      </c>
      <c r="O7403" s="109">
        <v>44267.0</v>
      </c>
      <c r="P7403" s="11">
        <v>0.0</v>
      </c>
      <c r="Q7403" s="196">
        <v>0.0</v>
      </c>
      <c r="R7403" s="196">
        <v>1.0</v>
      </c>
      <c r="S7403" s="109">
        <v>44267.0</v>
      </c>
      <c r="T7403" s="196">
        <f t="shared" si="1"/>
        <v>1</v>
      </c>
    </row>
    <row r="7404">
      <c r="A7404" s="7">
        <v>44267.0</v>
      </c>
      <c r="B7404" s="21">
        <v>1.0</v>
      </c>
      <c r="O7404" s="109">
        <v>44267.0</v>
      </c>
      <c r="P7404" s="11">
        <v>0.0</v>
      </c>
      <c r="Q7404" s="196">
        <v>0.0</v>
      </c>
      <c r="R7404" s="196">
        <v>0.0</v>
      </c>
      <c r="S7404" s="109">
        <v>44267.0</v>
      </c>
      <c r="T7404" s="196">
        <f t="shared" si="1"/>
        <v>0</v>
      </c>
    </row>
    <row r="7405">
      <c r="A7405" s="7">
        <v>44267.0</v>
      </c>
      <c r="B7405" s="21">
        <v>1.0</v>
      </c>
      <c r="O7405" s="109">
        <v>44267.0</v>
      </c>
      <c r="P7405" s="11">
        <v>0.0</v>
      </c>
      <c r="Q7405" s="196">
        <v>0.0</v>
      </c>
      <c r="R7405" s="196">
        <v>0.0</v>
      </c>
      <c r="S7405" s="109">
        <v>44267.0</v>
      </c>
      <c r="T7405" s="196">
        <f t="shared" si="1"/>
        <v>0</v>
      </c>
    </row>
    <row r="7406">
      <c r="A7406" s="7">
        <v>44267.0</v>
      </c>
      <c r="B7406" s="21">
        <v>1.0</v>
      </c>
      <c r="O7406" s="109">
        <v>44267.0</v>
      </c>
      <c r="P7406" s="11">
        <v>1.0</v>
      </c>
      <c r="Q7406" s="196">
        <v>0.0</v>
      </c>
      <c r="R7406" s="196">
        <v>0.0</v>
      </c>
      <c r="S7406" s="109">
        <v>44267.0</v>
      </c>
      <c r="T7406" s="196">
        <f t="shared" si="1"/>
        <v>0</v>
      </c>
    </row>
    <row r="7407">
      <c r="A7407" s="7">
        <v>44267.0</v>
      </c>
      <c r="B7407" s="21">
        <v>1.0</v>
      </c>
      <c r="O7407" s="109">
        <v>44267.0</v>
      </c>
      <c r="P7407" s="11">
        <v>1.0</v>
      </c>
      <c r="Q7407" s="196">
        <v>0.0</v>
      </c>
      <c r="R7407" s="196">
        <v>0.0</v>
      </c>
      <c r="S7407" s="109">
        <v>44267.0</v>
      </c>
      <c r="T7407" s="196">
        <f t="shared" si="1"/>
        <v>0</v>
      </c>
    </row>
    <row r="7408">
      <c r="A7408" s="7">
        <v>44267.0</v>
      </c>
      <c r="B7408" s="21">
        <v>1.0</v>
      </c>
      <c r="O7408" s="109">
        <v>44267.0</v>
      </c>
      <c r="P7408" s="11">
        <v>1.0</v>
      </c>
      <c r="Q7408" s="196">
        <v>0.0</v>
      </c>
      <c r="R7408" s="196">
        <v>0.0</v>
      </c>
      <c r="S7408" s="109">
        <v>44267.0</v>
      </c>
      <c r="T7408" s="196">
        <f t="shared" si="1"/>
        <v>0</v>
      </c>
    </row>
    <row r="7409">
      <c r="A7409" s="50">
        <v>44267.0</v>
      </c>
      <c r="B7409" s="21">
        <v>1.0</v>
      </c>
      <c r="O7409" s="109">
        <v>44267.0</v>
      </c>
      <c r="P7409" s="11">
        <v>1.0</v>
      </c>
      <c r="Q7409" s="196">
        <v>0.0</v>
      </c>
      <c r="R7409" s="196">
        <v>0.0</v>
      </c>
      <c r="S7409" s="109">
        <v>44267.0</v>
      </c>
      <c r="T7409" s="196">
        <f t="shared" si="1"/>
        <v>0</v>
      </c>
    </row>
    <row r="7410">
      <c r="A7410" s="50">
        <v>44267.0</v>
      </c>
      <c r="B7410" s="21">
        <v>1.0</v>
      </c>
      <c r="O7410" s="109">
        <v>44267.0</v>
      </c>
      <c r="P7410" s="11">
        <v>1.0</v>
      </c>
      <c r="Q7410" s="196">
        <v>0.0</v>
      </c>
      <c r="R7410" s="196">
        <v>0.0</v>
      </c>
      <c r="S7410" s="109">
        <v>44267.0</v>
      </c>
      <c r="T7410" s="196">
        <f t="shared" si="1"/>
        <v>0</v>
      </c>
    </row>
    <row r="7411">
      <c r="A7411" s="7">
        <v>44267.0</v>
      </c>
      <c r="B7411" s="21">
        <v>1.0</v>
      </c>
      <c r="O7411" s="109">
        <v>44267.0</v>
      </c>
      <c r="P7411" s="11">
        <v>1.0</v>
      </c>
      <c r="Q7411" s="196">
        <v>0.0</v>
      </c>
      <c r="R7411" s="196">
        <v>0.0</v>
      </c>
      <c r="S7411" s="109">
        <v>44267.0</v>
      </c>
      <c r="T7411" s="196">
        <f t="shared" si="1"/>
        <v>0</v>
      </c>
    </row>
    <row r="7412">
      <c r="A7412" s="7">
        <v>44267.0</v>
      </c>
      <c r="B7412" s="21">
        <v>1.0</v>
      </c>
      <c r="O7412" s="109">
        <v>44267.0</v>
      </c>
      <c r="P7412" s="11">
        <v>1.0</v>
      </c>
      <c r="Q7412" s="196">
        <v>0.0</v>
      </c>
      <c r="R7412" s="196">
        <v>0.0</v>
      </c>
      <c r="S7412" s="109">
        <v>44267.0</v>
      </c>
      <c r="T7412" s="196">
        <f t="shared" si="1"/>
        <v>0</v>
      </c>
    </row>
    <row r="7413">
      <c r="A7413" s="53">
        <v>44267.0</v>
      </c>
      <c r="B7413" s="21">
        <v>1.0</v>
      </c>
      <c r="O7413" s="200">
        <v>44267.0</v>
      </c>
      <c r="P7413" s="11">
        <v>1.0</v>
      </c>
      <c r="Q7413" s="196">
        <v>0.0</v>
      </c>
      <c r="R7413" s="196">
        <v>0.0</v>
      </c>
      <c r="S7413" s="200">
        <v>44267.0</v>
      </c>
      <c r="T7413" s="196">
        <f t="shared" si="1"/>
        <v>0</v>
      </c>
    </row>
    <row r="7414">
      <c r="A7414" s="53">
        <v>44267.0</v>
      </c>
      <c r="B7414" s="21">
        <v>1.0</v>
      </c>
      <c r="O7414" s="200">
        <v>44267.0</v>
      </c>
      <c r="P7414" s="11">
        <v>1.0</v>
      </c>
      <c r="Q7414" s="196">
        <v>0.0</v>
      </c>
      <c r="R7414" s="196">
        <v>0.0</v>
      </c>
      <c r="S7414" s="200">
        <v>44267.0</v>
      </c>
      <c r="T7414" s="196">
        <f t="shared" si="1"/>
        <v>0</v>
      </c>
    </row>
    <row r="7415">
      <c r="A7415" s="7">
        <v>44267.0</v>
      </c>
      <c r="B7415" s="21">
        <v>1.0</v>
      </c>
      <c r="O7415" s="109">
        <v>44267.0</v>
      </c>
      <c r="P7415" s="11">
        <v>1.0</v>
      </c>
      <c r="Q7415" s="196">
        <v>0.0</v>
      </c>
      <c r="R7415" s="196">
        <v>0.0</v>
      </c>
      <c r="S7415" s="109">
        <v>44267.0</v>
      </c>
      <c r="T7415" s="196">
        <f t="shared" si="1"/>
        <v>0</v>
      </c>
    </row>
    <row r="7416">
      <c r="A7416" s="7">
        <v>44267.0</v>
      </c>
      <c r="B7416" s="21">
        <v>1.0</v>
      </c>
      <c r="O7416" s="109">
        <v>44267.0</v>
      </c>
      <c r="P7416" s="11">
        <v>1.0</v>
      </c>
      <c r="Q7416" s="196">
        <v>0.0</v>
      </c>
      <c r="R7416" s="196">
        <v>0.0</v>
      </c>
      <c r="S7416" s="109">
        <v>44267.0</v>
      </c>
      <c r="T7416" s="196">
        <f t="shared" si="1"/>
        <v>0</v>
      </c>
    </row>
    <row r="7417">
      <c r="A7417" s="7">
        <v>44267.0</v>
      </c>
      <c r="B7417" s="21">
        <v>1.0</v>
      </c>
      <c r="O7417" s="109">
        <v>44267.0</v>
      </c>
      <c r="P7417" s="11">
        <v>1.0</v>
      </c>
      <c r="Q7417" s="196">
        <v>0.0</v>
      </c>
      <c r="R7417" s="196">
        <v>0.0</v>
      </c>
      <c r="S7417" s="109">
        <v>44267.0</v>
      </c>
      <c r="T7417" s="196">
        <f t="shared" si="1"/>
        <v>0</v>
      </c>
    </row>
    <row r="7418">
      <c r="A7418" s="7">
        <v>44267.0</v>
      </c>
      <c r="B7418" s="21">
        <v>1.0</v>
      </c>
      <c r="O7418" s="109">
        <v>44267.0</v>
      </c>
      <c r="P7418" s="11">
        <v>1.0</v>
      </c>
      <c r="Q7418" s="196">
        <v>0.0</v>
      </c>
      <c r="R7418" s="196">
        <v>0.0</v>
      </c>
      <c r="S7418" s="109">
        <v>44267.0</v>
      </c>
      <c r="T7418" s="196">
        <f t="shared" si="1"/>
        <v>0</v>
      </c>
    </row>
    <row r="7419">
      <c r="A7419" s="7">
        <v>44267.0</v>
      </c>
      <c r="B7419" s="21">
        <v>1.0</v>
      </c>
      <c r="O7419" s="109">
        <v>44267.0</v>
      </c>
      <c r="P7419" s="11">
        <v>1.0</v>
      </c>
      <c r="Q7419" s="196">
        <v>0.0</v>
      </c>
      <c r="R7419" s="196">
        <v>0.0</v>
      </c>
      <c r="S7419" s="109">
        <v>44267.0</v>
      </c>
      <c r="T7419" s="196">
        <f t="shared" si="1"/>
        <v>0</v>
      </c>
    </row>
    <row r="7420">
      <c r="A7420" s="7">
        <v>44267.0</v>
      </c>
      <c r="B7420" s="21">
        <v>1.0</v>
      </c>
      <c r="O7420" s="109">
        <v>44267.0</v>
      </c>
      <c r="P7420" s="11">
        <v>1.0</v>
      </c>
      <c r="Q7420" s="196">
        <v>0.0</v>
      </c>
      <c r="R7420" s="196">
        <v>0.0</v>
      </c>
      <c r="S7420" s="109">
        <v>44267.0</v>
      </c>
      <c r="T7420" s="196">
        <f t="shared" si="1"/>
        <v>0</v>
      </c>
    </row>
    <row r="7421">
      <c r="A7421" s="7">
        <v>44267.0</v>
      </c>
      <c r="B7421" s="21">
        <v>1.0</v>
      </c>
      <c r="O7421" s="109">
        <v>44267.0</v>
      </c>
      <c r="P7421" s="11">
        <v>1.0</v>
      </c>
      <c r="Q7421" s="196">
        <v>0.0</v>
      </c>
      <c r="R7421" s="196">
        <v>0.0</v>
      </c>
      <c r="S7421" s="109">
        <v>44267.0</v>
      </c>
      <c r="T7421" s="196">
        <f t="shared" si="1"/>
        <v>0</v>
      </c>
    </row>
    <row r="7422">
      <c r="A7422" s="7">
        <v>44267.0</v>
      </c>
      <c r="B7422" s="21">
        <v>1.0</v>
      </c>
      <c r="O7422" s="109">
        <v>44267.0</v>
      </c>
      <c r="P7422" s="11">
        <v>1.0</v>
      </c>
      <c r="Q7422" s="196">
        <v>0.0</v>
      </c>
      <c r="R7422" s="196">
        <v>0.0</v>
      </c>
      <c r="S7422" s="109">
        <v>44267.0</v>
      </c>
      <c r="T7422" s="196">
        <f t="shared" si="1"/>
        <v>0</v>
      </c>
    </row>
    <row r="7423">
      <c r="A7423" s="17">
        <v>44267.0</v>
      </c>
      <c r="B7423" s="21">
        <v>1.0</v>
      </c>
      <c r="O7423" s="197">
        <v>44267.0</v>
      </c>
      <c r="P7423" s="11">
        <v>1.0</v>
      </c>
      <c r="Q7423" s="196">
        <v>0.0</v>
      </c>
      <c r="R7423" s="196">
        <v>0.0</v>
      </c>
      <c r="S7423" s="197">
        <v>44267.0</v>
      </c>
      <c r="T7423" s="196">
        <f t="shared" si="1"/>
        <v>0</v>
      </c>
    </row>
    <row r="7424">
      <c r="A7424" s="7">
        <v>44267.0</v>
      </c>
      <c r="B7424" s="21">
        <v>1.0</v>
      </c>
      <c r="O7424" s="109">
        <v>44267.0</v>
      </c>
      <c r="P7424" s="11">
        <v>1.0</v>
      </c>
      <c r="Q7424" s="196">
        <v>0.0</v>
      </c>
      <c r="R7424" s="196">
        <v>0.0</v>
      </c>
      <c r="S7424" s="109">
        <v>44267.0</v>
      </c>
      <c r="T7424" s="196">
        <f t="shared" si="1"/>
        <v>0</v>
      </c>
    </row>
    <row r="7425">
      <c r="A7425" s="7">
        <v>44267.0</v>
      </c>
      <c r="B7425" s="21">
        <v>1.0</v>
      </c>
      <c r="O7425" s="109">
        <v>44267.0</v>
      </c>
      <c r="P7425" s="11">
        <v>1.0</v>
      </c>
      <c r="Q7425" s="196">
        <v>0.0</v>
      </c>
      <c r="R7425" s="196">
        <v>0.0</v>
      </c>
      <c r="S7425" s="109">
        <v>44267.0</v>
      </c>
      <c r="T7425" s="196">
        <f t="shared" si="1"/>
        <v>0</v>
      </c>
    </row>
    <row r="7426">
      <c r="A7426" s="7">
        <v>44267.0</v>
      </c>
      <c r="B7426" s="21">
        <v>1.0</v>
      </c>
      <c r="O7426" s="109">
        <v>44267.0</v>
      </c>
      <c r="P7426" s="11">
        <v>1.0</v>
      </c>
      <c r="Q7426" s="196">
        <v>0.0</v>
      </c>
      <c r="R7426" s="196">
        <v>0.0</v>
      </c>
      <c r="S7426" s="109">
        <v>44267.0</v>
      </c>
      <c r="T7426" s="196">
        <f t="shared" si="1"/>
        <v>0</v>
      </c>
    </row>
    <row r="7427">
      <c r="A7427" s="7">
        <v>44267.0</v>
      </c>
      <c r="B7427" s="21">
        <v>1.0</v>
      </c>
      <c r="O7427" s="109">
        <v>44267.0</v>
      </c>
      <c r="P7427" s="11">
        <v>1.0</v>
      </c>
      <c r="Q7427" s="196">
        <v>0.0</v>
      </c>
      <c r="R7427" s="196">
        <v>0.0</v>
      </c>
      <c r="S7427" s="109">
        <v>44267.0</v>
      </c>
      <c r="T7427" s="196">
        <f t="shared" si="1"/>
        <v>0</v>
      </c>
    </row>
    <row r="7428">
      <c r="A7428" s="60">
        <v>44267.0</v>
      </c>
      <c r="B7428" s="21">
        <v>1.0</v>
      </c>
      <c r="O7428" s="160">
        <v>44267.0</v>
      </c>
      <c r="P7428" s="11">
        <v>1.0</v>
      </c>
      <c r="Q7428" s="196">
        <v>0.0</v>
      </c>
      <c r="R7428" s="196">
        <v>0.0</v>
      </c>
      <c r="S7428" s="160">
        <v>44267.0</v>
      </c>
      <c r="T7428" s="196">
        <f t="shared" si="1"/>
        <v>0</v>
      </c>
    </row>
    <row r="7429">
      <c r="A7429" s="7">
        <v>44267.0</v>
      </c>
      <c r="B7429" s="21">
        <v>1.0</v>
      </c>
      <c r="O7429" s="109">
        <v>44267.0</v>
      </c>
      <c r="P7429" s="11">
        <v>1.0</v>
      </c>
      <c r="Q7429" s="196">
        <v>0.0</v>
      </c>
      <c r="R7429" s="196">
        <v>0.0</v>
      </c>
      <c r="S7429" s="109">
        <v>44267.0</v>
      </c>
      <c r="T7429" s="196">
        <f t="shared" si="1"/>
        <v>0</v>
      </c>
    </row>
    <row r="7430">
      <c r="A7430" s="50">
        <v>44267.0</v>
      </c>
      <c r="B7430" s="21">
        <v>1.0</v>
      </c>
      <c r="O7430" s="109">
        <v>44267.0</v>
      </c>
      <c r="P7430" s="11">
        <v>0.0</v>
      </c>
      <c r="Q7430" s="196">
        <v>0.0</v>
      </c>
      <c r="R7430" s="196">
        <v>0.0</v>
      </c>
      <c r="S7430" s="109">
        <v>44267.0</v>
      </c>
      <c r="T7430" s="196">
        <f t="shared" si="1"/>
        <v>0</v>
      </c>
    </row>
    <row r="7431">
      <c r="A7431" s="50">
        <v>44267.0</v>
      </c>
      <c r="B7431" s="21">
        <v>1.0</v>
      </c>
      <c r="O7431" s="109">
        <v>44267.0</v>
      </c>
      <c r="P7431" s="11">
        <v>0.0</v>
      </c>
      <c r="Q7431" s="196">
        <v>0.0</v>
      </c>
      <c r="R7431" s="196">
        <v>0.0</v>
      </c>
      <c r="S7431" s="109">
        <v>44267.0</v>
      </c>
      <c r="T7431" s="196">
        <f t="shared" si="1"/>
        <v>0</v>
      </c>
    </row>
    <row r="7432">
      <c r="A7432" s="50">
        <v>44267.0</v>
      </c>
      <c r="B7432" s="21">
        <v>1.0</v>
      </c>
      <c r="O7432" s="109">
        <v>44267.0</v>
      </c>
      <c r="P7432" s="11">
        <v>0.0</v>
      </c>
      <c r="Q7432" s="196">
        <v>0.0</v>
      </c>
      <c r="R7432" s="196">
        <v>0.0</v>
      </c>
      <c r="S7432" s="109">
        <v>44267.0</v>
      </c>
      <c r="T7432" s="196">
        <f t="shared" si="1"/>
        <v>0</v>
      </c>
    </row>
    <row r="7433">
      <c r="A7433" s="50">
        <v>44267.0</v>
      </c>
      <c r="B7433" s="21">
        <v>1.0</v>
      </c>
      <c r="O7433" s="109">
        <v>44267.0</v>
      </c>
      <c r="P7433" s="11">
        <v>0.0</v>
      </c>
      <c r="Q7433" s="196">
        <v>0.0</v>
      </c>
      <c r="R7433" s="196">
        <v>0.0</v>
      </c>
      <c r="S7433" s="109">
        <v>44267.0</v>
      </c>
      <c r="T7433" s="196">
        <f t="shared" si="1"/>
        <v>0</v>
      </c>
    </row>
    <row r="7434">
      <c r="A7434" s="50">
        <v>44267.0</v>
      </c>
      <c r="B7434" s="21">
        <v>1.0</v>
      </c>
      <c r="O7434" s="109">
        <v>44267.0</v>
      </c>
      <c r="P7434" s="11">
        <v>0.0</v>
      </c>
      <c r="Q7434" s="196">
        <v>0.0</v>
      </c>
      <c r="R7434" s="196">
        <v>0.0</v>
      </c>
      <c r="S7434" s="109">
        <v>44267.0</v>
      </c>
      <c r="T7434" s="196">
        <f t="shared" si="1"/>
        <v>0</v>
      </c>
    </row>
    <row r="7435">
      <c r="A7435" s="7">
        <v>44267.0</v>
      </c>
      <c r="B7435" s="21">
        <v>1.0</v>
      </c>
      <c r="O7435" s="109">
        <v>44267.0</v>
      </c>
      <c r="P7435" s="11">
        <v>0.0</v>
      </c>
      <c r="Q7435" s="196">
        <v>0.0</v>
      </c>
      <c r="R7435" s="196">
        <v>0.0</v>
      </c>
      <c r="S7435" s="109">
        <v>44267.0</v>
      </c>
      <c r="T7435" s="196">
        <f t="shared" si="1"/>
        <v>0</v>
      </c>
    </row>
    <row r="7436">
      <c r="A7436" s="7">
        <v>44267.0</v>
      </c>
      <c r="B7436" s="21">
        <v>1.0</v>
      </c>
      <c r="O7436" s="109">
        <v>44267.0</v>
      </c>
      <c r="P7436" s="11">
        <v>0.0</v>
      </c>
      <c r="Q7436" s="196">
        <v>0.0</v>
      </c>
      <c r="R7436" s="196">
        <v>0.0</v>
      </c>
      <c r="S7436" s="109">
        <v>44267.0</v>
      </c>
      <c r="T7436" s="196">
        <f t="shared" si="1"/>
        <v>0</v>
      </c>
    </row>
    <row r="7437">
      <c r="A7437" s="53">
        <v>44267.0</v>
      </c>
      <c r="B7437" s="21">
        <v>1.0</v>
      </c>
      <c r="O7437" s="200">
        <v>44267.0</v>
      </c>
      <c r="P7437" s="11">
        <v>0.0</v>
      </c>
      <c r="Q7437" s="196">
        <v>0.0</v>
      </c>
      <c r="R7437" s="196">
        <v>0.0</v>
      </c>
      <c r="S7437" s="200">
        <v>44267.0</v>
      </c>
      <c r="T7437" s="196">
        <f t="shared" si="1"/>
        <v>0</v>
      </c>
    </row>
    <row r="7438">
      <c r="A7438" s="7">
        <v>44267.0</v>
      </c>
      <c r="B7438" s="21">
        <v>1.0</v>
      </c>
      <c r="O7438" s="109">
        <v>44267.0</v>
      </c>
      <c r="P7438" s="11">
        <v>0.0</v>
      </c>
      <c r="Q7438" s="196">
        <v>0.0</v>
      </c>
      <c r="R7438" s="196">
        <v>0.0</v>
      </c>
      <c r="S7438" s="109">
        <v>44267.0</v>
      </c>
      <c r="T7438" s="196">
        <f t="shared" si="1"/>
        <v>0</v>
      </c>
    </row>
    <row r="7439">
      <c r="A7439" s="7">
        <v>44267.0</v>
      </c>
      <c r="B7439" s="21">
        <v>1.0</v>
      </c>
      <c r="O7439" s="109">
        <v>44267.0</v>
      </c>
      <c r="P7439" s="11">
        <v>0.0</v>
      </c>
      <c r="Q7439" s="196">
        <v>0.0</v>
      </c>
      <c r="R7439" s="196">
        <v>0.0</v>
      </c>
      <c r="S7439" s="109">
        <v>44267.0</v>
      </c>
      <c r="T7439" s="196">
        <f t="shared" si="1"/>
        <v>0</v>
      </c>
    </row>
    <row r="7440">
      <c r="A7440" s="7">
        <v>44267.0</v>
      </c>
      <c r="B7440" s="21">
        <v>1.0</v>
      </c>
      <c r="O7440" s="109">
        <v>44267.0</v>
      </c>
      <c r="P7440" s="11">
        <v>0.0</v>
      </c>
      <c r="Q7440" s="196">
        <v>0.0</v>
      </c>
      <c r="R7440" s="196">
        <v>0.0</v>
      </c>
      <c r="S7440" s="109">
        <v>44267.0</v>
      </c>
      <c r="T7440" s="196">
        <f t="shared" si="1"/>
        <v>0</v>
      </c>
    </row>
    <row r="7441">
      <c r="A7441" s="60">
        <v>44267.0</v>
      </c>
      <c r="B7441" s="21">
        <v>1.0</v>
      </c>
      <c r="O7441" s="160">
        <v>44267.0</v>
      </c>
      <c r="P7441" s="11">
        <v>0.0</v>
      </c>
      <c r="Q7441" s="196">
        <v>0.0</v>
      </c>
      <c r="R7441" s="196">
        <v>0.0</v>
      </c>
      <c r="S7441" s="160">
        <v>44267.0</v>
      </c>
      <c r="T7441" s="196">
        <f t="shared" si="1"/>
        <v>0</v>
      </c>
    </row>
    <row r="7442">
      <c r="A7442" s="7">
        <v>44267.0</v>
      </c>
      <c r="B7442" s="21">
        <v>1.0</v>
      </c>
      <c r="O7442" s="109">
        <v>44267.0</v>
      </c>
      <c r="P7442" s="11">
        <v>0.0</v>
      </c>
      <c r="Q7442" s="196">
        <v>0.0</v>
      </c>
      <c r="R7442" s="196">
        <v>0.0</v>
      </c>
      <c r="S7442" s="109">
        <v>44267.0</v>
      </c>
      <c r="T7442" s="196">
        <f t="shared" si="1"/>
        <v>0</v>
      </c>
    </row>
    <row r="7443">
      <c r="A7443" s="7">
        <v>44267.0</v>
      </c>
      <c r="B7443" s="21">
        <v>1.0</v>
      </c>
      <c r="O7443" s="109">
        <v>44267.0</v>
      </c>
      <c r="P7443" s="11">
        <v>0.0</v>
      </c>
      <c r="Q7443" s="196">
        <v>0.0</v>
      </c>
      <c r="R7443" s="196">
        <v>0.0</v>
      </c>
      <c r="S7443" s="109">
        <v>44267.0</v>
      </c>
      <c r="T7443" s="196">
        <f t="shared" si="1"/>
        <v>0</v>
      </c>
    </row>
    <row r="7444">
      <c r="A7444" s="50">
        <v>44267.0</v>
      </c>
      <c r="B7444" s="21">
        <v>1.0</v>
      </c>
      <c r="O7444" s="109">
        <v>44267.0</v>
      </c>
      <c r="P7444" s="11">
        <v>0.0</v>
      </c>
      <c r="Q7444" s="196">
        <v>0.0</v>
      </c>
      <c r="R7444" s="196">
        <v>0.0</v>
      </c>
      <c r="S7444" s="109">
        <v>44267.0</v>
      </c>
      <c r="T7444" s="196">
        <f t="shared" si="1"/>
        <v>0</v>
      </c>
    </row>
    <row r="7445">
      <c r="A7445" s="60">
        <v>44267.0</v>
      </c>
      <c r="B7445" s="21">
        <v>1.0</v>
      </c>
      <c r="O7445" s="160">
        <v>44267.0</v>
      </c>
      <c r="P7445" s="11">
        <v>0.0</v>
      </c>
      <c r="Q7445" s="196">
        <v>0.0</v>
      </c>
      <c r="R7445" s="196">
        <v>0.0</v>
      </c>
      <c r="S7445" s="160">
        <v>44267.0</v>
      </c>
      <c r="T7445" s="196">
        <f t="shared" si="1"/>
        <v>0</v>
      </c>
    </row>
    <row r="7446">
      <c r="A7446" s="7">
        <v>44267.0</v>
      </c>
      <c r="B7446" s="21">
        <v>1.0</v>
      </c>
      <c r="O7446" s="109">
        <v>44267.0</v>
      </c>
      <c r="P7446" s="11">
        <v>0.0</v>
      </c>
      <c r="Q7446" s="196">
        <v>0.0</v>
      </c>
      <c r="R7446" s="196">
        <v>1.0</v>
      </c>
      <c r="S7446" s="109">
        <v>44267.0</v>
      </c>
      <c r="T7446" s="196">
        <f t="shared" si="1"/>
        <v>1</v>
      </c>
    </row>
    <row r="7447">
      <c r="A7447" s="53">
        <v>44267.0</v>
      </c>
      <c r="B7447" s="21">
        <v>1.0</v>
      </c>
      <c r="O7447" s="200">
        <v>44267.0</v>
      </c>
      <c r="P7447" s="11">
        <v>0.0</v>
      </c>
      <c r="Q7447" s="196">
        <v>0.0</v>
      </c>
      <c r="R7447" s="196">
        <v>1.0</v>
      </c>
      <c r="S7447" s="200">
        <v>44267.0</v>
      </c>
      <c r="T7447" s="196">
        <f t="shared" si="1"/>
        <v>1</v>
      </c>
    </row>
    <row r="7448">
      <c r="A7448" s="53">
        <v>44267.0</v>
      </c>
      <c r="B7448" s="21">
        <v>1.0</v>
      </c>
      <c r="O7448" s="200">
        <v>44267.0</v>
      </c>
      <c r="P7448" s="11">
        <v>0.0</v>
      </c>
      <c r="Q7448" s="196">
        <v>0.0</v>
      </c>
      <c r="R7448" s="196">
        <v>1.0</v>
      </c>
      <c r="S7448" s="200">
        <v>44267.0</v>
      </c>
      <c r="T7448" s="196">
        <f t="shared" si="1"/>
        <v>1</v>
      </c>
    </row>
    <row r="7449">
      <c r="A7449" s="60">
        <v>44267.0</v>
      </c>
      <c r="B7449" s="21">
        <v>1.0</v>
      </c>
      <c r="O7449" s="160">
        <v>44267.0</v>
      </c>
      <c r="P7449" s="11">
        <v>0.0</v>
      </c>
      <c r="Q7449" s="196">
        <v>0.0</v>
      </c>
      <c r="R7449" s="196">
        <v>1.0</v>
      </c>
      <c r="S7449" s="160">
        <v>44267.0</v>
      </c>
      <c r="T7449" s="196">
        <f t="shared" si="1"/>
        <v>1</v>
      </c>
    </row>
    <row r="7450">
      <c r="A7450" s="7">
        <v>44267.0</v>
      </c>
      <c r="B7450" s="21">
        <v>1.0</v>
      </c>
      <c r="O7450" s="109">
        <v>44267.0</v>
      </c>
      <c r="P7450" s="11">
        <v>0.0</v>
      </c>
      <c r="Q7450" s="196">
        <v>0.0</v>
      </c>
      <c r="R7450" s="196">
        <v>1.0</v>
      </c>
      <c r="S7450" s="109">
        <v>44267.0</v>
      </c>
      <c r="T7450" s="196">
        <f t="shared" si="1"/>
        <v>1</v>
      </c>
    </row>
    <row r="7451">
      <c r="A7451" s="7">
        <v>44267.0</v>
      </c>
      <c r="B7451" s="21">
        <v>1.0</v>
      </c>
      <c r="O7451" s="109">
        <v>44267.0</v>
      </c>
      <c r="P7451" s="11">
        <v>0.0</v>
      </c>
      <c r="Q7451" s="196">
        <v>0.0</v>
      </c>
      <c r="R7451" s="196">
        <v>1.0</v>
      </c>
      <c r="S7451" s="109">
        <v>44267.0</v>
      </c>
      <c r="T7451" s="196">
        <f t="shared" si="1"/>
        <v>1</v>
      </c>
    </row>
    <row r="7452">
      <c r="A7452" s="53">
        <v>44267.0</v>
      </c>
      <c r="B7452" s="21">
        <v>1.0</v>
      </c>
      <c r="O7452" s="200">
        <v>44267.0</v>
      </c>
      <c r="P7452" s="11">
        <v>0.0</v>
      </c>
      <c r="Q7452" s="196">
        <v>0.0</v>
      </c>
      <c r="R7452" s="196">
        <v>1.0</v>
      </c>
      <c r="S7452" s="200">
        <v>44267.0</v>
      </c>
      <c r="T7452" s="196">
        <f t="shared" si="1"/>
        <v>1</v>
      </c>
    </row>
    <row r="7453">
      <c r="A7453" s="53">
        <v>44267.0</v>
      </c>
      <c r="B7453" s="21">
        <v>1.0</v>
      </c>
      <c r="O7453" s="200">
        <v>44267.0</v>
      </c>
      <c r="P7453" s="11">
        <v>0.0</v>
      </c>
      <c r="Q7453" s="196">
        <v>0.0</v>
      </c>
      <c r="R7453" s="196">
        <v>1.0</v>
      </c>
      <c r="S7453" s="200">
        <v>44267.0</v>
      </c>
      <c r="T7453" s="196">
        <f t="shared" si="1"/>
        <v>1</v>
      </c>
    </row>
    <row r="7454">
      <c r="A7454" s="50">
        <v>44267.0</v>
      </c>
      <c r="B7454" s="21">
        <v>1.0</v>
      </c>
      <c r="O7454" s="109">
        <v>44267.0</v>
      </c>
      <c r="P7454" s="11">
        <v>0.0</v>
      </c>
      <c r="Q7454" s="196">
        <v>0.0</v>
      </c>
      <c r="R7454" s="196">
        <v>0.0</v>
      </c>
      <c r="S7454" s="109">
        <v>44267.0</v>
      </c>
      <c r="T7454" s="196">
        <f t="shared" si="1"/>
        <v>0</v>
      </c>
    </row>
    <row r="7455">
      <c r="A7455" s="50">
        <v>44267.0</v>
      </c>
      <c r="B7455" s="21">
        <v>1.0</v>
      </c>
      <c r="O7455" s="109">
        <v>44267.0</v>
      </c>
      <c r="P7455" s="11">
        <v>0.0</v>
      </c>
      <c r="Q7455" s="196">
        <v>0.0</v>
      </c>
      <c r="R7455" s="196">
        <v>0.0</v>
      </c>
      <c r="S7455" s="109">
        <v>44267.0</v>
      </c>
      <c r="T7455" s="196">
        <f t="shared" si="1"/>
        <v>0</v>
      </c>
    </row>
    <row r="7456">
      <c r="A7456" s="50">
        <v>44267.0</v>
      </c>
      <c r="B7456" s="21">
        <v>1.0</v>
      </c>
      <c r="O7456" s="109">
        <v>44267.0</v>
      </c>
      <c r="P7456" s="11">
        <v>0.0</v>
      </c>
      <c r="Q7456" s="196">
        <v>0.0</v>
      </c>
      <c r="R7456" s="196">
        <v>0.0</v>
      </c>
      <c r="S7456" s="109">
        <v>44267.0</v>
      </c>
      <c r="T7456" s="196">
        <f t="shared" si="1"/>
        <v>0</v>
      </c>
    </row>
    <row r="7457">
      <c r="A7457" s="7">
        <v>44267.0</v>
      </c>
      <c r="B7457" s="21">
        <v>1.0</v>
      </c>
      <c r="O7457" s="109">
        <v>44267.0</v>
      </c>
      <c r="P7457" s="11">
        <v>0.0</v>
      </c>
      <c r="Q7457" s="196">
        <v>0.0</v>
      </c>
      <c r="R7457" s="196">
        <v>0.0</v>
      </c>
      <c r="S7457" s="109">
        <v>44267.0</v>
      </c>
      <c r="T7457" s="196">
        <f t="shared" si="1"/>
        <v>0</v>
      </c>
    </row>
    <row r="7458">
      <c r="A7458" s="7">
        <v>44267.0</v>
      </c>
      <c r="B7458" s="21">
        <v>1.0</v>
      </c>
      <c r="O7458" s="109">
        <v>44267.0</v>
      </c>
      <c r="P7458" s="11">
        <v>0.0</v>
      </c>
      <c r="Q7458" s="196">
        <v>0.0</v>
      </c>
      <c r="R7458" s="196">
        <v>0.0</v>
      </c>
      <c r="S7458" s="109">
        <v>44267.0</v>
      </c>
      <c r="T7458" s="196">
        <f t="shared" si="1"/>
        <v>0</v>
      </c>
    </row>
    <row r="7459">
      <c r="A7459" s="7">
        <v>44267.0</v>
      </c>
      <c r="B7459" s="21">
        <v>1.0</v>
      </c>
      <c r="O7459" s="109">
        <v>44267.0</v>
      </c>
      <c r="P7459" s="11">
        <v>0.0</v>
      </c>
      <c r="Q7459" s="196">
        <v>1.0</v>
      </c>
      <c r="R7459" s="196">
        <v>0.0</v>
      </c>
      <c r="S7459" s="109">
        <v>44267.0</v>
      </c>
      <c r="T7459" s="196">
        <f t="shared" si="1"/>
        <v>1</v>
      </c>
    </row>
    <row r="7460">
      <c r="A7460" s="7">
        <v>44267.0</v>
      </c>
      <c r="B7460" s="21">
        <v>1.0</v>
      </c>
      <c r="O7460" s="109">
        <v>44267.0</v>
      </c>
      <c r="P7460" s="11">
        <v>0.0</v>
      </c>
      <c r="Q7460" s="196">
        <v>1.0</v>
      </c>
      <c r="R7460" s="196">
        <v>0.0</v>
      </c>
      <c r="S7460" s="109">
        <v>44267.0</v>
      </c>
      <c r="T7460" s="196">
        <f t="shared" si="1"/>
        <v>1</v>
      </c>
    </row>
    <row r="7461">
      <c r="A7461" s="60">
        <v>44267.0</v>
      </c>
      <c r="B7461" s="21">
        <v>1.0</v>
      </c>
      <c r="O7461" s="160">
        <v>44267.0</v>
      </c>
      <c r="P7461" s="11">
        <v>0.0</v>
      </c>
      <c r="Q7461" s="196">
        <v>1.0</v>
      </c>
      <c r="R7461" s="196">
        <v>0.0</v>
      </c>
      <c r="S7461" s="160">
        <v>44267.0</v>
      </c>
      <c r="T7461" s="196">
        <f t="shared" si="1"/>
        <v>1</v>
      </c>
    </row>
    <row r="7462">
      <c r="A7462" s="7">
        <v>44267.0</v>
      </c>
      <c r="B7462" s="21">
        <v>1.0</v>
      </c>
      <c r="O7462" s="109">
        <v>44267.0</v>
      </c>
      <c r="P7462" s="11">
        <v>0.0</v>
      </c>
      <c r="Q7462" s="196">
        <v>1.0</v>
      </c>
      <c r="R7462" s="196">
        <v>0.0</v>
      </c>
      <c r="S7462" s="109">
        <v>44267.0</v>
      </c>
      <c r="T7462" s="196">
        <f t="shared" si="1"/>
        <v>1</v>
      </c>
    </row>
    <row r="7463">
      <c r="A7463" s="60">
        <v>44267.0</v>
      </c>
      <c r="B7463" s="21">
        <v>1.0</v>
      </c>
      <c r="O7463" s="160">
        <v>44267.0</v>
      </c>
      <c r="P7463" s="11">
        <v>0.0</v>
      </c>
      <c r="Q7463" s="196">
        <v>0.0</v>
      </c>
      <c r="R7463" s="196">
        <v>0.0</v>
      </c>
      <c r="S7463" s="160">
        <v>44267.0</v>
      </c>
      <c r="T7463" s="196">
        <f t="shared" si="1"/>
        <v>0</v>
      </c>
    </row>
    <row r="7464">
      <c r="A7464" s="7">
        <v>44268.0</v>
      </c>
      <c r="B7464" s="21">
        <v>1.0</v>
      </c>
      <c r="O7464" s="109">
        <v>44268.0</v>
      </c>
      <c r="P7464" s="11">
        <v>0.0</v>
      </c>
      <c r="Q7464" s="196">
        <v>0.0</v>
      </c>
      <c r="R7464" s="196">
        <v>0.0</v>
      </c>
      <c r="S7464" s="109">
        <v>44268.0</v>
      </c>
      <c r="T7464" s="196">
        <f t="shared" si="1"/>
        <v>0</v>
      </c>
    </row>
    <row r="7465">
      <c r="A7465" s="7">
        <v>44268.0</v>
      </c>
      <c r="B7465" s="21">
        <v>1.0</v>
      </c>
      <c r="O7465" s="109">
        <v>44268.0</v>
      </c>
      <c r="P7465" s="11">
        <v>0.0</v>
      </c>
      <c r="Q7465" s="196">
        <v>0.0</v>
      </c>
      <c r="R7465" s="196">
        <v>0.0</v>
      </c>
      <c r="S7465" s="109">
        <v>44268.0</v>
      </c>
      <c r="T7465" s="196">
        <f t="shared" si="1"/>
        <v>0</v>
      </c>
    </row>
    <row r="7466">
      <c r="A7466" s="7">
        <v>44268.0</v>
      </c>
      <c r="B7466" s="21">
        <v>1.0</v>
      </c>
      <c r="O7466" s="109">
        <v>44268.0</v>
      </c>
      <c r="P7466" s="11">
        <v>0.0</v>
      </c>
      <c r="Q7466" s="196">
        <v>0.0</v>
      </c>
      <c r="R7466" s="196">
        <v>0.0</v>
      </c>
      <c r="S7466" s="109">
        <v>44268.0</v>
      </c>
      <c r="T7466" s="196">
        <f t="shared" si="1"/>
        <v>0</v>
      </c>
    </row>
    <row r="7467">
      <c r="A7467" s="7">
        <v>44268.0</v>
      </c>
      <c r="B7467" s="21">
        <v>1.0</v>
      </c>
      <c r="O7467" s="109">
        <v>44268.0</v>
      </c>
      <c r="P7467" s="11">
        <v>1.0</v>
      </c>
      <c r="Q7467" s="196">
        <v>0.0</v>
      </c>
      <c r="R7467" s="196">
        <v>0.0</v>
      </c>
      <c r="S7467" s="109">
        <v>44268.0</v>
      </c>
      <c r="T7467" s="196">
        <f t="shared" si="1"/>
        <v>0</v>
      </c>
    </row>
    <row r="7468">
      <c r="A7468" s="7">
        <v>44268.0</v>
      </c>
      <c r="B7468" s="21">
        <v>1.0</v>
      </c>
      <c r="O7468" s="109">
        <v>44268.0</v>
      </c>
      <c r="P7468" s="11">
        <v>1.0</v>
      </c>
      <c r="Q7468" s="196">
        <v>0.0</v>
      </c>
      <c r="R7468" s="196">
        <v>0.0</v>
      </c>
      <c r="S7468" s="109">
        <v>44268.0</v>
      </c>
      <c r="T7468" s="196">
        <f t="shared" si="1"/>
        <v>0</v>
      </c>
    </row>
    <row r="7469">
      <c r="A7469" s="7">
        <v>44268.0</v>
      </c>
      <c r="B7469" s="21">
        <v>1.0</v>
      </c>
      <c r="O7469" s="109">
        <v>44268.0</v>
      </c>
      <c r="P7469" s="11">
        <v>0.0</v>
      </c>
      <c r="Q7469" s="196">
        <v>0.0</v>
      </c>
      <c r="R7469" s="196">
        <v>1.0</v>
      </c>
      <c r="S7469" s="109">
        <v>44268.0</v>
      </c>
      <c r="T7469" s="196">
        <f t="shared" si="1"/>
        <v>1</v>
      </c>
    </row>
    <row r="7470">
      <c r="A7470" s="7">
        <v>44268.0</v>
      </c>
      <c r="B7470" s="21">
        <v>1.0</v>
      </c>
      <c r="O7470" s="109">
        <v>44268.0</v>
      </c>
      <c r="P7470" s="11">
        <v>0.0</v>
      </c>
      <c r="Q7470" s="196">
        <v>0.0</v>
      </c>
      <c r="R7470" s="196">
        <v>1.0</v>
      </c>
      <c r="S7470" s="109">
        <v>44268.0</v>
      </c>
      <c r="T7470" s="196">
        <f t="shared" si="1"/>
        <v>1</v>
      </c>
    </row>
    <row r="7471">
      <c r="A7471" s="7">
        <v>44268.0</v>
      </c>
      <c r="B7471" s="21">
        <v>1.0</v>
      </c>
      <c r="O7471" s="109">
        <v>44268.0</v>
      </c>
      <c r="P7471" s="11">
        <v>1.0</v>
      </c>
      <c r="Q7471" s="196">
        <v>0.0</v>
      </c>
      <c r="R7471" s="196">
        <v>0.0</v>
      </c>
      <c r="S7471" s="109">
        <v>44268.0</v>
      </c>
      <c r="T7471" s="196">
        <f t="shared" si="1"/>
        <v>0</v>
      </c>
    </row>
    <row r="7472">
      <c r="A7472" s="7">
        <v>44268.0</v>
      </c>
      <c r="B7472" s="21">
        <v>1.0</v>
      </c>
      <c r="O7472" s="109">
        <v>44268.0</v>
      </c>
      <c r="P7472" s="11">
        <v>1.0</v>
      </c>
      <c r="Q7472" s="196">
        <v>0.0</v>
      </c>
      <c r="R7472" s="196">
        <v>0.0</v>
      </c>
      <c r="S7472" s="109">
        <v>44268.0</v>
      </c>
      <c r="T7472" s="196">
        <f t="shared" si="1"/>
        <v>0</v>
      </c>
    </row>
    <row r="7473">
      <c r="A7473" s="7">
        <v>44268.0</v>
      </c>
      <c r="B7473" s="21">
        <v>1.0</v>
      </c>
      <c r="O7473" s="109">
        <v>44268.0</v>
      </c>
      <c r="P7473" s="11">
        <v>1.0</v>
      </c>
      <c r="Q7473" s="196">
        <v>0.0</v>
      </c>
      <c r="R7473" s="196">
        <v>0.0</v>
      </c>
      <c r="S7473" s="109">
        <v>44268.0</v>
      </c>
      <c r="T7473" s="196">
        <f t="shared" si="1"/>
        <v>0</v>
      </c>
    </row>
    <row r="7474">
      <c r="A7474" s="7">
        <v>44268.0</v>
      </c>
      <c r="B7474" s="21">
        <v>1.0</v>
      </c>
      <c r="O7474" s="109">
        <v>44268.0</v>
      </c>
      <c r="P7474" s="11">
        <v>1.0</v>
      </c>
      <c r="Q7474" s="196">
        <v>0.0</v>
      </c>
      <c r="R7474" s="196">
        <v>0.0</v>
      </c>
      <c r="S7474" s="109">
        <v>44268.0</v>
      </c>
      <c r="T7474" s="196">
        <f t="shared" si="1"/>
        <v>0</v>
      </c>
    </row>
    <row r="7475">
      <c r="A7475" s="7">
        <v>44268.0</v>
      </c>
      <c r="B7475" s="21">
        <v>1.0</v>
      </c>
      <c r="O7475" s="109">
        <v>44268.0</v>
      </c>
      <c r="P7475" s="11">
        <v>1.0</v>
      </c>
      <c r="Q7475" s="196">
        <v>0.0</v>
      </c>
      <c r="R7475" s="196">
        <v>0.0</v>
      </c>
      <c r="S7475" s="109">
        <v>44268.0</v>
      </c>
      <c r="T7475" s="196">
        <f t="shared" si="1"/>
        <v>0</v>
      </c>
    </row>
    <row r="7476">
      <c r="A7476" s="7">
        <v>44268.0</v>
      </c>
      <c r="B7476" s="21">
        <v>1.0</v>
      </c>
      <c r="O7476" s="109">
        <v>44268.0</v>
      </c>
      <c r="P7476" s="11">
        <v>1.0</v>
      </c>
      <c r="Q7476" s="196">
        <v>0.0</v>
      </c>
      <c r="R7476" s="196">
        <v>0.0</v>
      </c>
      <c r="S7476" s="109">
        <v>44268.0</v>
      </c>
      <c r="T7476" s="196">
        <f t="shared" si="1"/>
        <v>0</v>
      </c>
    </row>
    <row r="7477">
      <c r="A7477" s="7">
        <v>44268.0</v>
      </c>
      <c r="B7477" s="21">
        <v>1.0</v>
      </c>
      <c r="O7477" s="109">
        <v>44268.0</v>
      </c>
      <c r="P7477" s="11">
        <v>1.0</v>
      </c>
      <c r="Q7477" s="196">
        <v>0.0</v>
      </c>
      <c r="R7477" s="196">
        <v>0.0</v>
      </c>
      <c r="S7477" s="109">
        <v>44268.0</v>
      </c>
      <c r="T7477" s="196">
        <f t="shared" si="1"/>
        <v>0</v>
      </c>
    </row>
    <row r="7478">
      <c r="A7478" s="7">
        <v>44268.0</v>
      </c>
      <c r="B7478" s="21">
        <v>1.0</v>
      </c>
      <c r="O7478" s="109">
        <v>44268.0</v>
      </c>
      <c r="P7478" s="11">
        <v>1.0</v>
      </c>
      <c r="Q7478" s="196">
        <v>0.0</v>
      </c>
      <c r="R7478" s="196">
        <v>0.0</v>
      </c>
      <c r="S7478" s="109">
        <v>44268.0</v>
      </c>
      <c r="T7478" s="196">
        <f t="shared" si="1"/>
        <v>0</v>
      </c>
    </row>
    <row r="7479">
      <c r="A7479" s="7">
        <v>44268.0</v>
      </c>
      <c r="B7479" s="21">
        <v>1.0</v>
      </c>
      <c r="O7479" s="109">
        <v>44268.0</v>
      </c>
      <c r="P7479" s="11">
        <v>1.0</v>
      </c>
      <c r="Q7479" s="196">
        <v>0.0</v>
      </c>
      <c r="R7479" s="196">
        <v>0.0</v>
      </c>
      <c r="S7479" s="109">
        <v>44268.0</v>
      </c>
      <c r="T7479" s="196">
        <f t="shared" si="1"/>
        <v>0</v>
      </c>
    </row>
    <row r="7480">
      <c r="A7480" s="77">
        <v>44268.0</v>
      </c>
      <c r="B7480" s="21">
        <v>1.0</v>
      </c>
      <c r="O7480" s="202">
        <v>44268.0</v>
      </c>
      <c r="P7480" s="11">
        <v>1.0</v>
      </c>
      <c r="Q7480" s="196">
        <v>0.0</v>
      </c>
      <c r="R7480" s="196">
        <v>0.0</v>
      </c>
      <c r="S7480" s="202">
        <v>44268.0</v>
      </c>
      <c r="T7480" s="196">
        <f t="shared" si="1"/>
        <v>0</v>
      </c>
    </row>
    <row r="7481">
      <c r="A7481" s="7">
        <v>44268.0</v>
      </c>
      <c r="B7481" s="21">
        <v>1.0</v>
      </c>
      <c r="O7481" s="109">
        <v>44268.0</v>
      </c>
      <c r="P7481" s="11">
        <v>1.0</v>
      </c>
      <c r="Q7481" s="196">
        <v>0.0</v>
      </c>
      <c r="R7481" s="196">
        <v>0.0</v>
      </c>
      <c r="S7481" s="109">
        <v>44268.0</v>
      </c>
      <c r="T7481" s="196">
        <f t="shared" si="1"/>
        <v>0</v>
      </c>
    </row>
    <row r="7482">
      <c r="A7482" s="7">
        <v>44268.0</v>
      </c>
      <c r="B7482" s="21">
        <v>1.0</v>
      </c>
      <c r="O7482" s="109">
        <v>44268.0</v>
      </c>
      <c r="P7482" s="11">
        <v>0.0</v>
      </c>
      <c r="Q7482" s="196">
        <v>0.0</v>
      </c>
      <c r="R7482" s="196">
        <v>0.0</v>
      </c>
      <c r="S7482" s="109">
        <v>44268.0</v>
      </c>
      <c r="T7482" s="196">
        <f t="shared" si="1"/>
        <v>0</v>
      </c>
    </row>
    <row r="7483">
      <c r="A7483" s="7">
        <v>44268.0</v>
      </c>
      <c r="B7483" s="21">
        <v>1.0</v>
      </c>
      <c r="O7483" s="109">
        <v>44268.0</v>
      </c>
      <c r="P7483" s="11">
        <v>0.0</v>
      </c>
      <c r="Q7483" s="196">
        <v>0.0</v>
      </c>
      <c r="R7483" s="196">
        <v>0.0</v>
      </c>
      <c r="S7483" s="109">
        <v>44268.0</v>
      </c>
      <c r="T7483" s="196">
        <f t="shared" si="1"/>
        <v>0</v>
      </c>
    </row>
    <row r="7484">
      <c r="A7484" s="7">
        <v>44268.0</v>
      </c>
      <c r="B7484" s="21">
        <v>1.0</v>
      </c>
      <c r="O7484" s="109">
        <v>44268.0</v>
      </c>
      <c r="P7484" s="11">
        <v>0.0</v>
      </c>
      <c r="Q7484" s="196">
        <v>0.0</v>
      </c>
      <c r="R7484" s="196">
        <v>0.0</v>
      </c>
      <c r="S7484" s="109">
        <v>44268.0</v>
      </c>
      <c r="T7484" s="196">
        <f t="shared" si="1"/>
        <v>0</v>
      </c>
    </row>
    <row r="7485">
      <c r="A7485" s="77">
        <v>44268.0</v>
      </c>
      <c r="B7485" s="21">
        <v>1.0</v>
      </c>
      <c r="O7485" s="202">
        <v>44268.0</v>
      </c>
      <c r="P7485" s="11">
        <v>0.0</v>
      </c>
      <c r="Q7485" s="196">
        <v>0.0</v>
      </c>
      <c r="R7485" s="196">
        <v>0.0</v>
      </c>
      <c r="S7485" s="202">
        <v>44268.0</v>
      </c>
      <c r="T7485" s="196">
        <f t="shared" si="1"/>
        <v>0</v>
      </c>
    </row>
    <row r="7486">
      <c r="A7486" s="7">
        <v>44268.0</v>
      </c>
      <c r="B7486" s="21">
        <v>1.0</v>
      </c>
      <c r="O7486" s="109">
        <v>44268.0</v>
      </c>
      <c r="P7486" s="11">
        <v>0.0</v>
      </c>
      <c r="Q7486" s="196">
        <v>0.0</v>
      </c>
      <c r="R7486" s="196">
        <v>1.0</v>
      </c>
      <c r="S7486" s="109">
        <v>44268.0</v>
      </c>
      <c r="T7486" s="196">
        <f t="shared" si="1"/>
        <v>1</v>
      </c>
    </row>
    <row r="7487">
      <c r="A7487" s="7">
        <v>44268.0</v>
      </c>
      <c r="B7487" s="21">
        <v>1.0</v>
      </c>
      <c r="O7487" s="109">
        <v>44268.0</v>
      </c>
      <c r="P7487" s="11">
        <v>0.0</v>
      </c>
      <c r="Q7487" s="196">
        <v>1.0</v>
      </c>
      <c r="R7487" s="196">
        <v>0.0</v>
      </c>
      <c r="S7487" s="109">
        <v>44268.0</v>
      </c>
      <c r="T7487" s="196">
        <f t="shared" si="1"/>
        <v>1</v>
      </c>
    </row>
    <row r="7488">
      <c r="A7488" s="7">
        <v>44268.0</v>
      </c>
      <c r="B7488" s="21">
        <v>1.0</v>
      </c>
      <c r="O7488" s="109">
        <v>44268.0</v>
      </c>
      <c r="P7488" s="11">
        <v>0.0</v>
      </c>
      <c r="Q7488" s="196">
        <v>1.0</v>
      </c>
      <c r="R7488" s="196">
        <v>0.0</v>
      </c>
      <c r="S7488" s="109">
        <v>44268.0</v>
      </c>
      <c r="T7488" s="196">
        <f t="shared" si="1"/>
        <v>1</v>
      </c>
    </row>
    <row r="7489">
      <c r="A7489" s="7">
        <v>44268.0</v>
      </c>
      <c r="B7489" s="21">
        <v>1.0</v>
      </c>
      <c r="O7489" s="109">
        <v>44268.0</v>
      </c>
      <c r="P7489" s="11">
        <v>1.0</v>
      </c>
      <c r="Q7489" s="196">
        <v>0.0</v>
      </c>
      <c r="R7489" s="196">
        <v>0.0</v>
      </c>
      <c r="S7489" s="109">
        <v>44268.0</v>
      </c>
      <c r="T7489" s="196">
        <f t="shared" si="1"/>
        <v>0</v>
      </c>
    </row>
    <row r="7490">
      <c r="A7490" s="7">
        <v>44268.0</v>
      </c>
      <c r="B7490" s="21">
        <v>1.0</v>
      </c>
      <c r="O7490" s="109">
        <v>44268.0</v>
      </c>
      <c r="P7490" s="11">
        <v>1.0</v>
      </c>
      <c r="Q7490" s="196">
        <v>0.0</v>
      </c>
      <c r="R7490" s="196">
        <v>0.0</v>
      </c>
      <c r="S7490" s="109">
        <v>44268.0</v>
      </c>
      <c r="T7490" s="196">
        <f t="shared" si="1"/>
        <v>0</v>
      </c>
    </row>
    <row r="7491">
      <c r="A7491" s="7">
        <v>44268.0</v>
      </c>
      <c r="B7491" s="21">
        <v>1.0</v>
      </c>
      <c r="O7491" s="109">
        <v>44268.0</v>
      </c>
      <c r="P7491" s="11">
        <v>0.0</v>
      </c>
      <c r="Q7491" s="196">
        <v>1.0</v>
      </c>
      <c r="R7491" s="196">
        <v>0.0</v>
      </c>
      <c r="S7491" s="109">
        <v>44268.0</v>
      </c>
      <c r="T7491" s="196">
        <f t="shared" si="1"/>
        <v>1</v>
      </c>
    </row>
    <row r="7492">
      <c r="A7492" s="7">
        <v>44268.0</v>
      </c>
      <c r="B7492" s="21">
        <v>1.0</v>
      </c>
      <c r="O7492" s="109">
        <v>44268.0</v>
      </c>
      <c r="P7492" s="11">
        <v>0.0</v>
      </c>
      <c r="Q7492" s="196">
        <v>1.0</v>
      </c>
      <c r="R7492" s="196">
        <v>0.0</v>
      </c>
      <c r="S7492" s="109">
        <v>44268.0</v>
      </c>
      <c r="T7492" s="196">
        <f t="shared" si="1"/>
        <v>1</v>
      </c>
    </row>
    <row r="7493">
      <c r="A7493" s="7">
        <v>44268.0</v>
      </c>
      <c r="B7493" s="21">
        <v>1.0</v>
      </c>
      <c r="O7493" s="109">
        <v>44268.0</v>
      </c>
      <c r="P7493" s="11">
        <v>0.0</v>
      </c>
      <c r="Q7493" s="196">
        <v>1.0</v>
      </c>
      <c r="R7493" s="196">
        <v>0.0</v>
      </c>
      <c r="S7493" s="109">
        <v>44268.0</v>
      </c>
      <c r="T7493" s="196">
        <f t="shared" si="1"/>
        <v>1</v>
      </c>
    </row>
    <row r="7494">
      <c r="A7494" s="7">
        <v>44268.0</v>
      </c>
      <c r="B7494" s="21">
        <v>1.0</v>
      </c>
      <c r="O7494" s="109">
        <v>44268.0</v>
      </c>
      <c r="P7494" s="11">
        <v>0.0</v>
      </c>
      <c r="Q7494" s="196">
        <v>0.0</v>
      </c>
      <c r="R7494" s="196">
        <v>0.0</v>
      </c>
      <c r="S7494" s="109">
        <v>44268.0</v>
      </c>
      <c r="T7494" s="196">
        <f t="shared" si="1"/>
        <v>0</v>
      </c>
    </row>
    <row r="7495">
      <c r="A7495" s="7">
        <v>44268.0</v>
      </c>
      <c r="B7495" s="21">
        <v>1.0</v>
      </c>
      <c r="O7495" s="109">
        <v>44268.0</v>
      </c>
      <c r="P7495" s="11">
        <v>0.0</v>
      </c>
      <c r="Q7495" s="196">
        <v>0.0</v>
      </c>
      <c r="R7495" s="196">
        <v>0.0</v>
      </c>
      <c r="S7495" s="109">
        <v>44268.0</v>
      </c>
      <c r="T7495" s="196">
        <f t="shared" si="1"/>
        <v>0</v>
      </c>
    </row>
    <row r="7496">
      <c r="A7496" s="7">
        <v>44268.0</v>
      </c>
      <c r="B7496" s="21">
        <v>1.0</v>
      </c>
      <c r="O7496" s="109">
        <v>44268.0</v>
      </c>
      <c r="P7496" s="11">
        <v>0.0</v>
      </c>
      <c r="Q7496" s="196">
        <v>1.0</v>
      </c>
      <c r="R7496" s="196">
        <v>0.0</v>
      </c>
      <c r="S7496" s="109">
        <v>44268.0</v>
      </c>
      <c r="T7496" s="196">
        <f t="shared" si="1"/>
        <v>1</v>
      </c>
    </row>
    <row r="7497">
      <c r="A7497" s="7">
        <v>44268.0</v>
      </c>
      <c r="B7497" s="21">
        <v>1.0</v>
      </c>
      <c r="O7497" s="109">
        <v>44268.0</v>
      </c>
      <c r="P7497" s="11">
        <v>0.0</v>
      </c>
      <c r="Q7497" s="196">
        <v>1.0</v>
      </c>
      <c r="R7497" s="196">
        <v>0.0</v>
      </c>
      <c r="S7497" s="109">
        <v>44268.0</v>
      </c>
      <c r="T7497" s="196">
        <f t="shared" si="1"/>
        <v>1</v>
      </c>
    </row>
    <row r="7498">
      <c r="A7498" s="7">
        <v>44268.0</v>
      </c>
      <c r="B7498" s="21">
        <v>1.0</v>
      </c>
      <c r="O7498" s="109">
        <v>44268.0</v>
      </c>
      <c r="P7498" s="11">
        <v>1.0</v>
      </c>
      <c r="Q7498" s="196">
        <v>0.0</v>
      </c>
      <c r="R7498" s="196">
        <v>0.0</v>
      </c>
      <c r="S7498" s="109">
        <v>44268.0</v>
      </c>
      <c r="T7498" s="196">
        <f t="shared" si="1"/>
        <v>0</v>
      </c>
    </row>
    <row r="7499">
      <c r="A7499" s="7">
        <v>44268.0</v>
      </c>
      <c r="B7499" s="21">
        <v>1.0</v>
      </c>
      <c r="O7499" s="109">
        <v>44268.0</v>
      </c>
      <c r="P7499" s="11">
        <v>1.0</v>
      </c>
      <c r="Q7499" s="196">
        <v>0.0</v>
      </c>
      <c r="R7499" s="196">
        <v>0.0</v>
      </c>
      <c r="S7499" s="109">
        <v>44268.0</v>
      </c>
      <c r="T7499" s="196">
        <f t="shared" si="1"/>
        <v>0</v>
      </c>
    </row>
    <row r="7500">
      <c r="A7500" s="7">
        <v>44268.0</v>
      </c>
      <c r="B7500" s="21">
        <v>1.0</v>
      </c>
      <c r="O7500" s="109">
        <v>44268.0</v>
      </c>
      <c r="P7500" s="11">
        <v>1.0</v>
      </c>
      <c r="Q7500" s="196">
        <v>0.0</v>
      </c>
      <c r="R7500" s="196">
        <v>0.0</v>
      </c>
      <c r="S7500" s="109">
        <v>44268.0</v>
      </c>
      <c r="T7500" s="196">
        <f t="shared" si="1"/>
        <v>0</v>
      </c>
    </row>
    <row r="7501">
      <c r="A7501" s="53">
        <v>44268.0</v>
      </c>
      <c r="B7501" s="21">
        <v>1.0</v>
      </c>
      <c r="O7501" s="200">
        <v>44268.0</v>
      </c>
      <c r="P7501" s="11">
        <v>1.0</v>
      </c>
      <c r="Q7501" s="196">
        <v>0.0</v>
      </c>
      <c r="R7501" s="196">
        <v>0.0</v>
      </c>
      <c r="S7501" s="200">
        <v>44268.0</v>
      </c>
      <c r="T7501" s="196">
        <f t="shared" si="1"/>
        <v>0</v>
      </c>
    </row>
    <row r="7502">
      <c r="A7502" s="53">
        <v>44268.0</v>
      </c>
      <c r="B7502" s="21">
        <v>1.0</v>
      </c>
      <c r="O7502" s="200">
        <v>44268.0</v>
      </c>
      <c r="P7502" s="11">
        <v>1.0</v>
      </c>
      <c r="Q7502" s="196">
        <v>0.0</v>
      </c>
      <c r="R7502" s="196">
        <v>0.0</v>
      </c>
      <c r="S7502" s="200">
        <v>44268.0</v>
      </c>
      <c r="T7502" s="196">
        <f t="shared" si="1"/>
        <v>0</v>
      </c>
    </row>
    <row r="7503">
      <c r="A7503" s="53">
        <v>44268.0</v>
      </c>
      <c r="B7503" s="21">
        <v>1.0</v>
      </c>
      <c r="O7503" s="200">
        <v>44268.0</v>
      </c>
      <c r="P7503" s="11">
        <v>1.0</v>
      </c>
      <c r="Q7503" s="196">
        <v>0.0</v>
      </c>
      <c r="R7503" s="196">
        <v>0.0</v>
      </c>
      <c r="S7503" s="200">
        <v>44268.0</v>
      </c>
      <c r="T7503" s="196">
        <f t="shared" si="1"/>
        <v>0</v>
      </c>
    </row>
    <row r="7504">
      <c r="A7504" s="60">
        <v>44268.0</v>
      </c>
      <c r="B7504" s="21">
        <v>1.0</v>
      </c>
      <c r="O7504" s="160">
        <v>44268.0</v>
      </c>
      <c r="P7504" s="11">
        <v>1.0</v>
      </c>
      <c r="Q7504" s="196">
        <v>0.0</v>
      </c>
      <c r="R7504" s="196">
        <v>0.0</v>
      </c>
      <c r="S7504" s="160">
        <v>44268.0</v>
      </c>
      <c r="T7504" s="196">
        <f t="shared" si="1"/>
        <v>0</v>
      </c>
    </row>
    <row r="7505">
      <c r="A7505" s="7">
        <v>44268.0</v>
      </c>
      <c r="B7505" s="21">
        <v>1.0</v>
      </c>
      <c r="O7505" s="109">
        <v>44268.0</v>
      </c>
      <c r="P7505" s="11">
        <v>1.0</v>
      </c>
      <c r="Q7505" s="196">
        <v>0.0</v>
      </c>
      <c r="R7505" s="196">
        <v>0.0</v>
      </c>
      <c r="S7505" s="109">
        <v>44268.0</v>
      </c>
      <c r="T7505" s="196">
        <f t="shared" si="1"/>
        <v>0</v>
      </c>
    </row>
    <row r="7506">
      <c r="A7506" s="7">
        <v>44268.0</v>
      </c>
      <c r="B7506" s="21">
        <v>1.0</v>
      </c>
      <c r="O7506" s="109">
        <v>44268.0</v>
      </c>
      <c r="P7506" s="11">
        <v>1.0</v>
      </c>
      <c r="Q7506" s="196">
        <v>0.0</v>
      </c>
      <c r="R7506" s="196">
        <v>0.0</v>
      </c>
      <c r="S7506" s="109">
        <v>44268.0</v>
      </c>
      <c r="T7506" s="196">
        <f t="shared" si="1"/>
        <v>0</v>
      </c>
    </row>
    <row r="7507">
      <c r="A7507" s="7">
        <v>44268.0</v>
      </c>
      <c r="B7507" s="21">
        <v>1.0</v>
      </c>
      <c r="O7507" s="109">
        <v>44268.0</v>
      </c>
      <c r="P7507" s="11">
        <v>1.0</v>
      </c>
      <c r="Q7507" s="196">
        <v>0.0</v>
      </c>
      <c r="R7507" s="196">
        <v>0.0</v>
      </c>
      <c r="S7507" s="109">
        <v>44268.0</v>
      </c>
      <c r="T7507" s="196">
        <f t="shared" si="1"/>
        <v>0</v>
      </c>
    </row>
    <row r="7508">
      <c r="A7508" s="7">
        <v>44268.0</v>
      </c>
      <c r="B7508" s="21">
        <v>1.0</v>
      </c>
      <c r="O7508" s="109">
        <v>44268.0</v>
      </c>
      <c r="P7508" s="11">
        <v>1.0</v>
      </c>
      <c r="Q7508" s="196">
        <v>0.0</v>
      </c>
      <c r="R7508" s="196">
        <v>0.0</v>
      </c>
      <c r="S7508" s="109">
        <v>44268.0</v>
      </c>
      <c r="T7508" s="196">
        <f t="shared" si="1"/>
        <v>0</v>
      </c>
    </row>
    <row r="7509">
      <c r="A7509" s="7">
        <v>44268.0</v>
      </c>
      <c r="B7509" s="21">
        <v>1.0</v>
      </c>
      <c r="O7509" s="109">
        <v>44268.0</v>
      </c>
      <c r="P7509" s="11">
        <v>1.0</v>
      </c>
      <c r="Q7509" s="196">
        <v>0.0</v>
      </c>
      <c r="R7509" s="196">
        <v>0.0</v>
      </c>
      <c r="S7509" s="109">
        <v>44268.0</v>
      </c>
      <c r="T7509" s="196">
        <f t="shared" si="1"/>
        <v>0</v>
      </c>
    </row>
    <row r="7510">
      <c r="A7510" s="7">
        <v>44268.0</v>
      </c>
      <c r="B7510" s="21">
        <v>1.0</v>
      </c>
      <c r="O7510" s="109">
        <v>44268.0</v>
      </c>
      <c r="P7510" s="11">
        <v>0.0</v>
      </c>
      <c r="Q7510" s="196">
        <v>0.0</v>
      </c>
      <c r="R7510" s="196">
        <v>0.0</v>
      </c>
      <c r="S7510" s="109">
        <v>44268.0</v>
      </c>
      <c r="T7510" s="196">
        <f t="shared" si="1"/>
        <v>0</v>
      </c>
    </row>
    <row r="7511">
      <c r="A7511" s="7">
        <v>44268.0</v>
      </c>
      <c r="B7511" s="21">
        <v>1.0</v>
      </c>
      <c r="O7511" s="109">
        <v>44268.0</v>
      </c>
      <c r="P7511" s="11">
        <v>0.0</v>
      </c>
      <c r="Q7511" s="196">
        <v>0.0</v>
      </c>
      <c r="R7511" s="196">
        <v>0.0</v>
      </c>
      <c r="S7511" s="109">
        <v>44268.0</v>
      </c>
      <c r="T7511" s="196">
        <f t="shared" si="1"/>
        <v>0</v>
      </c>
    </row>
    <row r="7512">
      <c r="A7512" s="7">
        <v>44268.0</v>
      </c>
      <c r="B7512" s="21">
        <v>1.0</v>
      </c>
      <c r="O7512" s="109">
        <v>44268.0</v>
      </c>
      <c r="P7512" s="11">
        <v>0.0</v>
      </c>
      <c r="Q7512" s="196">
        <v>0.0</v>
      </c>
      <c r="R7512" s="196">
        <v>0.0</v>
      </c>
      <c r="S7512" s="109">
        <v>44268.0</v>
      </c>
      <c r="T7512" s="196">
        <f t="shared" si="1"/>
        <v>0</v>
      </c>
    </row>
    <row r="7513">
      <c r="A7513" s="7">
        <v>44268.0</v>
      </c>
      <c r="B7513" s="21">
        <v>1.0</v>
      </c>
      <c r="O7513" s="109">
        <v>44268.0</v>
      </c>
      <c r="P7513" s="11">
        <v>0.0</v>
      </c>
      <c r="Q7513" s="196">
        <v>0.0</v>
      </c>
      <c r="R7513" s="196">
        <v>0.0</v>
      </c>
      <c r="S7513" s="109">
        <v>44268.0</v>
      </c>
      <c r="T7513" s="196">
        <f t="shared" si="1"/>
        <v>0</v>
      </c>
    </row>
    <row r="7514">
      <c r="A7514" s="50">
        <v>44268.0</v>
      </c>
      <c r="B7514" s="21">
        <v>1.0</v>
      </c>
      <c r="O7514" s="109">
        <v>44268.0</v>
      </c>
      <c r="P7514" s="11">
        <v>0.0</v>
      </c>
      <c r="Q7514" s="196">
        <v>0.0</v>
      </c>
      <c r="R7514" s="196">
        <v>0.0</v>
      </c>
      <c r="S7514" s="109">
        <v>44268.0</v>
      </c>
      <c r="T7514" s="196">
        <f t="shared" si="1"/>
        <v>0</v>
      </c>
    </row>
    <row r="7515">
      <c r="A7515" s="7">
        <v>44268.0</v>
      </c>
      <c r="B7515" s="21">
        <v>1.0</v>
      </c>
      <c r="O7515" s="109">
        <v>44268.0</v>
      </c>
      <c r="P7515" s="11">
        <v>0.0</v>
      </c>
      <c r="Q7515" s="196">
        <v>0.0</v>
      </c>
      <c r="R7515" s="196">
        <v>0.0</v>
      </c>
      <c r="S7515" s="109">
        <v>44268.0</v>
      </c>
      <c r="T7515" s="196">
        <f t="shared" si="1"/>
        <v>0</v>
      </c>
    </row>
    <row r="7516">
      <c r="A7516" s="7">
        <v>44268.0</v>
      </c>
      <c r="B7516" s="21">
        <v>1.0</v>
      </c>
      <c r="O7516" s="109">
        <v>44268.0</v>
      </c>
      <c r="P7516" s="11">
        <v>0.0</v>
      </c>
      <c r="Q7516" s="196">
        <v>0.0</v>
      </c>
      <c r="R7516" s="196">
        <v>0.0</v>
      </c>
      <c r="S7516" s="109">
        <v>44268.0</v>
      </c>
      <c r="T7516" s="196">
        <f t="shared" si="1"/>
        <v>0</v>
      </c>
    </row>
    <row r="7517">
      <c r="A7517" s="7">
        <v>44268.0</v>
      </c>
      <c r="B7517" s="21">
        <v>1.0</v>
      </c>
      <c r="O7517" s="109">
        <v>44268.0</v>
      </c>
      <c r="P7517" s="11">
        <v>0.0</v>
      </c>
      <c r="Q7517" s="196">
        <v>0.0</v>
      </c>
      <c r="R7517" s="196">
        <v>0.0</v>
      </c>
      <c r="S7517" s="109">
        <v>44268.0</v>
      </c>
      <c r="T7517" s="196">
        <f t="shared" si="1"/>
        <v>0</v>
      </c>
    </row>
    <row r="7518">
      <c r="A7518" s="50">
        <v>44268.0</v>
      </c>
      <c r="B7518" s="21">
        <v>1.0</v>
      </c>
      <c r="O7518" s="109">
        <v>44268.0</v>
      </c>
      <c r="P7518" s="11">
        <v>0.0</v>
      </c>
      <c r="Q7518" s="196">
        <v>0.0</v>
      </c>
      <c r="R7518" s="196">
        <v>0.0</v>
      </c>
      <c r="S7518" s="109">
        <v>44268.0</v>
      </c>
      <c r="T7518" s="196">
        <f t="shared" si="1"/>
        <v>0</v>
      </c>
    </row>
    <row r="7519">
      <c r="A7519" s="50">
        <v>44268.0</v>
      </c>
      <c r="B7519" s="21">
        <v>1.0</v>
      </c>
      <c r="O7519" s="109">
        <v>44268.0</v>
      </c>
      <c r="P7519" s="11">
        <v>0.0</v>
      </c>
      <c r="Q7519" s="196">
        <v>0.0</v>
      </c>
      <c r="R7519" s="196">
        <v>0.0</v>
      </c>
      <c r="S7519" s="109">
        <v>44268.0</v>
      </c>
      <c r="T7519" s="196">
        <f t="shared" si="1"/>
        <v>0</v>
      </c>
    </row>
    <row r="7520">
      <c r="A7520" s="50">
        <v>44268.0</v>
      </c>
      <c r="B7520" s="21">
        <v>1.0</v>
      </c>
      <c r="O7520" s="109">
        <v>44268.0</v>
      </c>
      <c r="P7520" s="11">
        <v>0.0</v>
      </c>
      <c r="Q7520" s="196">
        <v>0.0</v>
      </c>
      <c r="R7520" s="196">
        <v>0.0</v>
      </c>
      <c r="S7520" s="109">
        <v>44268.0</v>
      </c>
      <c r="T7520" s="196">
        <f t="shared" si="1"/>
        <v>0</v>
      </c>
    </row>
    <row r="7521">
      <c r="A7521" s="7">
        <v>44268.0</v>
      </c>
      <c r="B7521" s="21">
        <v>1.0</v>
      </c>
      <c r="O7521" s="109">
        <v>44268.0</v>
      </c>
      <c r="P7521" s="11">
        <v>0.0</v>
      </c>
      <c r="Q7521" s="196">
        <v>0.0</v>
      </c>
      <c r="R7521" s="196">
        <v>0.0</v>
      </c>
      <c r="S7521" s="109">
        <v>44268.0</v>
      </c>
      <c r="T7521" s="196">
        <f t="shared" si="1"/>
        <v>0</v>
      </c>
    </row>
    <row r="7522">
      <c r="A7522" s="7">
        <v>44268.0</v>
      </c>
      <c r="B7522" s="21">
        <v>1.0</v>
      </c>
      <c r="O7522" s="109">
        <v>44268.0</v>
      </c>
      <c r="P7522" s="11">
        <v>0.0</v>
      </c>
      <c r="Q7522" s="196">
        <v>0.0</v>
      </c>
      <c r="R7522" s="196">
        <v>0.0</v>
      </c>
      <c r="S7522" s="109">
        <v>44268.0</v>
      </c>
      <c r="T7522" s="196">
        <f t="shared" si="1"/>
        <v>0</v>
      </c>
    </row>
    <row r="7523">
      <c r="A7523" s="7">
        <v>44268.0</v>
      </c>
      <c r="B7523" s="21">
        <v>1.0</v>
      </c>
      <c r="O7523" s="109">
        <v>44268.0</v>
      </c>
      <c r="P7523" s="11">
        <v>0.0</v>
      </c>
      <c r="Q7523" s="196">
        <v>0.0</v>
      </c>
      <c r="R7523" s="196">
        <v>0.0</v>
      </c>
      <c r="S7523" s="109">
        <v>44268.0</v>
      </c>
      <c r="T7523" s="196">
        <f t="shared" si="1"/>
        <v>0</v>
      </c>
    </row>
    <row r="7524">
      <c r="A7524" s="50">
        <v>44268.0</v>
      </c>
      <c r="B7524" s="21">
        <v>1.0</v>
      </c>
      <c r="O7524" s="109">
        <v>44268.0</v>
      </c>
      <c r="P7524" s="11">
        <v>0.0</v>
      </c>
      <c r="Q7524" s="196">
        <v>0.0</v>
      </c>
      <c r="R7524" s="196">
        <v>0.0</v>
      </c>
      <c r="S7524" s="109">
        <v>44268.0</v>
      </c>
      <c r="T7524" s="196">
        <f t="shared" si="1"/>
        <v>0</v>
      </c>
    </row>
    <row r="7525">
      <c r="A7525" s="7">
        <v>44268.0</v>
      </c>
      <c r="B7525" s="21">
        <v>1.0</v>
      </c>
      <c r="O7525" s="109">
        <v>44268.0</v>
      </c>
      <c r="P7525" s="11">
        <v>0.0</v>
      </c>
      <c r="Q7525" s="196">
        <v>0.0</v>
      </c>
      <c r="R7525" s="196">
        <v>1.0</v>
      </c>
      <c r="S7525" s="109">
        <v>44268.0</v>
      </c>
      <c r="T7525" s="196">
        <f t="shared" si="1"/>
        <v>1</v>
      </c>
    </row>
    <row r="7526">
      <c r="A7526" s="53">
        <v>44268.0</v>
      </c>
      <c r="B7526" s="21">
        <v>1.0</v>
      </c>
      <c r="O7526" s="200">
        <v>44268.0</v>
      </c>
      <c r="P7526" s="11">
        <v>0.0</v>
      </c>
      <c r="Q7526" s="196">
        <v>0.0</v>
      </c>
      <c r="R7526" s="196">
        <v>1.0</v>
      </c>
      <c r="S7526" s="200">
        <v>44268.0</v>
      </c>
      <c r="T7526" s="196">
        <f t="shared" si="1"/>
        <v>1</v>
      </c>
    </row>
    <row r="7527">
      <c r="A7527" s="53">
        <v>44268.0</v>
      </c>
      <c r="B7527" s="21">
        <v>1.0</v>
      </c>
      <c r="O7527" s="200">
        <v>44268.0</v>
      </c>
      <c r="P7527" s="11">
        <v>0.0</v>
      </c>
      <c r="Q7527" s="196">
        <v>0.0</v>
      </c>
      <c r="R7527" s="196">
        <v>1.0</v>
      </c>
      <c r="S7527" s="200">
        <v>44268.0</v>
      </c>
      <c r="T7527" s="196">
        <f t="shared" si="1"/>
        <v>1</v>
      </c>
    </row>
    <row r="7528">
      <c r="A7528" s="53">
        <v>44268.0</v>
      </c>
      <c r="B7528" s="21">
        <v>1.0</v>
      </c>
      <c r="O7528" s="200">
        <v>44268.0</v>
      </c>
      <c r="P7528" s="11">
        <v>0.0</v>
      </c>
      <c r="Q7528" s="196">
        <v>0.0</v>
      </c>
      <c r="R7528" s="196">
        <v>1.0</v>
      </c>
      <c r="S7528" s="200">
        <v>44268.0</v>
      </c>
      <c r="T7528" s="196">
        <f t="shared" si="1"/>
        <v>1</v>
      </c>
    </row>
    <row r="7529">
      <c r="A7529" s="7">
        <v>44268.0</v>
      </c>
      <c r="B7529" s="21">
        <v>1.0</v>
      </c>
      <c r="O7529" s="109">
        <v>44268.0</v>
      </c>
      <c r="P7529" s="11">
        <v>0.0</v>
      </c>
      <c r="Q7529" s="196">
        <v>0.0</v>
      </c>
      <c r="R7529" s="196">
        <v>1.0</v>
      </c>
      <c r="S7529" s="109">
        <v>44268.0</v>
      </c>
      <c r="T7529" s="196">
        <f t="shared" si="1"/>
        <v>1</v>
      </c>
    </row>
    <row r="7530">
      <c r="A7530" s="7">
        <v>44268.0</v>
      </c>
      <c r="B7530" s="21">
        <v>1.0</v>
      </c>
      <c r="O7530" s="109">
        <v>44268.0</v>
      </c>
      <c r="P7530" s="11">
        <v>0.0</v>
      </c>
      <c r="Q7530" s="196">
        <v>0.0</v>
      </c>
      <c r="R7530" s="196">
        <v>1.0</v>
      </c>
      <c r="S7530" s="109">
        <v>44268.0</v>
      </c>
      <c r="T7530" s="196">
        <f t="shared" si="1"/>
        <v>1</v>
      </c>
    </row>
    <row r="7531">
      <c r="A7531" s="7">
        <v>44268.0</v>
      </c>
      <c r="B7531" s="21">
        <v>1.0</v>
      </c>
      <c r="O7531" s="109">
        <v>44268.0</v>
      </c>
      <c r="P7531" s="11">
        <v>0.0</v>
      </c>
      <c r="Q7531" s="196">
        <v>0.0</v>
      </c>
      <c r="R7531" s="196">
        <v>0.0</v>
      </c>
      <c r="S7531" s="109">
        <v>44268.0</v>
      </c>
      <c r="T7531" s="196">
        <f t="shared" si="1"/>
        <v>0</v>
      </c>
    </row>
    <row r="7532">
      <c r="A7532" s="50">
        <v>44268.0</v>
      </c>
      <c r="B7532" s="21">
        <v>1.0</v>
      </c>
      <c r="O7532" s="109">
        <v>44268.0</v>
      </c>
      <c r="P7532" s="11">
        <v>0.0</v>
      </c>
      <c r="Q7532" s="196">
        <v>1.0</v>
      </c>
      <c r="R7532" s="196">
        <v>0.0</v>
      </c>
      <c r="S7532" s="109">
        <v>44268.0</v>
      </c>
      <c r="T7532" s="196">
        <f t="shared" si="1"/>
        <v>1</v>
      </c>
    </row>
    <row r="7533">
      <c r="A7533" s="53">
        <v>44268.0</v>
      </c>
      <c r="B7533" s="21">
        <v>1.0</v>
      </c>
      <c r="O7533" s="200">
        <v>44268.0</v>
      </c>
      <c r="P7533" s="11">
        <v>0.0</v>
      </c>
      <c r="Q7533" s="196">
        <v>1.0</v>
      </c>
      <c r="R7533" s="196">
        <v>0.0</v>
      </c>
      <c r="S7533" s="200">
        <v>44268.0</v>
      </c>
      <c r="T7533" s="196">
        <f t="shared" si="1"/>
        <v>1</v>
      </c>
    </row>
    <row r="7534">
      <c r="A7534" s="7">
        <v>44268.0</v>
      </c>
      <c r="B7534" s="21">
        <v>1.0</v>
      </c>
      <c r="O7534" s="109">
        <v>44268.0</v>
      </c>
      <c r="P7534" s="11">
        <v>0.0</v>
      </c>
      <c r="Q7534" s="196">
        <v>0.0</v>
      </c>
      <c r="R7534" s="196">
        <v>0.0</v>
      </c>
      <c r="S7534" s="109">
        <v>44268.0</v>
      </c>
      <c r="T7534" s="196">
        <f t="shared" si="1"/>
        <v>0</v>
      </c>
    </row>
    <row r="7535">
      <c r="A7535" s="7">
        <v>44269.0</v>
      </c>
      <c r="B7535" s="21">
        <v>1.0</v>
      </c>
      <c r="O7535" s="109">
        <v>44269.0</v>
      </c>
      <c r="P7535" s="11">
        <v>0.0</v>
      </c>
      <c r="Q7535" s="196">
        <v>0.0</v>
      </c>
      <c r="R7535" s="196">
        <v>1.0</v>
      </c>
      <c r="S7535" s="109">
        <v>44269.0</v>
      </c>
      <c r="T7535" s="196">
        <f t="shared" si="1"/>
        <v>1</v>
      </c>
    </row>
    <row r="7536">
      <c r="A7536" s="7">
        <v>44269.0</v>
      </c>
      <c r="B7536" s="21">
        <v>1.0</v>
      </c>
      <c r="O7536" s="109">
        <v>44269.0</v>
      </c>
      <c r="P7536" s="11">
        <v>1.0</v>
      </c>
      <c r="Q7536" s="196">
        <v>0.0</v>
      </c>
      <c r="R7536" s="196">
        <v>0.0</v>
      </c>
      <c r="S7536" s="109">
        <v>44269.0</v>
      </c>
      <c r="T7536" s="196">
        <f t="shared" si="1"/>
        <v>0</v>
      </c>
    </row>
    <row r="7537">
      <c r="A7537" s="7">
        <v>44269.0</v>
      </c>
      <c r="B7537" s="21">
        <v>1.0</v>
      </c>
      <c r="O7537" s="109">
        <v>44269.0</v>
      </c>
      <c r="P7537" s="11">
        <v>1.0</v>
      </c>
      <c r="Q7537" s="196">
        <v>0.0</v>
      </c>
      <c r="R7537" s="196">
        <v>0.0</v>
      </c>
      <c r="S7537" s="109">
        <v>44269.0</v>
      </c>
      <c r="T7537" s="196">
        <f t="shared" si="1"/>
        <v>0</v>
      </c>
    </row>
    <row r="7538">
      <c r="A7538" s="7">
        <v>44269.0</v>
      </c>
      <c r="B7538" s="21">
        <v>1.0</v>
      </c>
      <c r="O7538" s="109">
        <v>44269.0</v>
      </c>
      <c r="P7538" s="11">
        <v>0.0</v>
      </c>
      <c r="Q7538" s="196">
        <v>0.0</v>
      </c>
      <c r="R7538" s="196">
        <v>1.0</v>
      </c>
      <c r="S7538" s="109">
        <v>44269.0</v>
      </c>
      <c r="T7538" s="196">
        <f t="shared" si="1"/>
        <v>1</v>
      </c>
    </row>
    <row r="7539">
      <c r="A7539" s="7">
        <v>44269.0</v>
      </c>
      <c r="B7539" s="21">
        <v>1.0</v>
      </c>
      <c r="O7539" s="109">
        <v>44269.0</v>
      </c>
      <c r="P7539" s="11">
        <v>1.0</v>
      </c>
      <c r="Q7539" s="196">
        <v>0.0</v>
      </c>
      <c r="R7539" s="196">
        <v>0.0</v>
      </c>
      <c r="S7539" s="109">
        <v>44269.0</v>
      </c>
      <c r="T7539" s="196">
        <f t="shared" si="1"/>
        <v>0</v>
      </c>
    </row>
    <row r="7540">
      <c r="A7540" s="7">
        <v>44269.0</v>
      </c>
      <c r="B7540" s="21">
        <v>1.0</v>
      </c>
      <c r="O7540" s="109">
        <v>44269.0</v>
      </c>
      <c r="P7540" s="11">
        <v>1.0</v>
      </c>
      <c r="Q7540" s="196">
        <v>0.0</v>
      </c>
      <c r="R7540" s="196">
        <v>0.0</v>
      </c>
      <c r="S7540" s="109">
        <v>44269.0</v>
      </c>
      <c r="T7540" s="196">
        <f t="shared" si="1"/>
        <v>0</v>
      </c>
    </row>
    <row r="7541">
      <c r="A7541" s="7">
        <v>44269.0</v>
      </c>
      <c r="B7541" s="21">
        <v>1.0</v>
      </c>
      <c r="O7541" s="109">
        <v>44269.0</v>
      </c>
      <c r="P7541" s="11">
        <v>1.0</v>
      </c>
      <c r="Q7541" s="196">
        <v>0.0</v>
      </c>
      <c r="R7541" s="196">
        <v>0.0</v>
      </c>
      <c r="S7541" s="109">
        <v>44269.0</v>
      </c>
      <c r="T7541" s="196">
        <f t="shared" si="1"/>
        <v>0</v>
      </c>
    </row>
    <row r="7542">
      <c r="A7542" s="7">
        <v>44269.0</v>
      </c>
      <c r="B7542" s="21">
        <v>1.0</v>
      </c>
      <c r="O7542" s="109">
        <v>44269.0</v>
      </c>
      <c r="P7542" s="11">
        <v>1.0</v>
      </c>
      <c r="Q7542" s="196">
        <v>0.0</v>
      </c>
      <c r="R7542" s="196">
        <v>0.0</v>
      </c>
      <c r="S7542" s="109">
        <v>44269.0</v>
      </c>
      <c r="T7542" s="196">
        <f t="shared" si="1"/>
        <v>0</v>
      </c>
    </row>
    <row r="7543">
      <c r="A7543" s="7">
        <v>44269.0</v>
      </c>
      <c r="B7543" s="21">
        <v>1.0</v>
      </c>
      <c r="O7543" s="109">
        <v>44269.0</v>
      </c>
      <c r="P7543" s="11">
        <v>1.0</v>
      </c>
      <c r="Q7543" s="196">
        <v>0.0</v>
      </c>
      <c r="R7543" s="196">
        <v>0.0</v>
      </c>
      <c r="S7543" s="109">
        <v>44269.0</v>
      </c>
      <c r="T7543" s="196">
        <f t="shared" si="1"/>
        <v>0</v>
      </c>
    </row>
    <row r="7544">
      <c r="A7544" s="7">
        <v>44269.0</v>
      </c>
      <c r="B7544" s="21">
        <v>1.0</v>
      </c>
      <c r="O7544" s="109">
        <v>44269.0</v>
      </c>
      <c r="P7544" s="11">
        <v>1.0</v>
      </c>
      <c r="Q7544" s="196">
        <v>0.0</v>
      </c>
      <c r="R7544" s="196">
        <v>0.0</v>
      </c>
      <c r="S7544" s="109">
        <v>44269.0</v>
      </c>
      <c r="T7544" s="196">
        <f t="shared" si="1"/>
        <v>0</v>
      </c>
    </row>
    <row r="7545">
      <c r="A7545" s="7">
        <v>44269.0</v>
      </c>
      <c r="B7545" s="21">
        <v>1.0</v>
      </c>
      <c r="O7545" s="109">
        <v>44269.0</v>
      </c>
      <c r="P7545" s="11">
        <v>1.0</v>
      </c>
      <c r="Q7545" s="196">
        <v>0.0</v>
      </c>
      <c r="R7545" s="196">
        <v>0.0</v>
      </c>
      <c r="S7545" s="109">
        <v>44269.0</v>
      </c>
      <c r="T7545" s="196">
        <f t="shared" si="1"/>
        <v>0</v>
      </c>
    </row>
    <row r="7546">
      <c r="A7546" s="7">
        <v>44269.0</v>
      </c>
      <c r="B7546" s="21">
        <v>1.0</v>
      </c>
      <c r="O7546" s="109">
        <v>44269.0</v>
      </c>
      <c r="P7546" s="11">
        <v>0.0</v>
      </c>
      <c r="Q7546" s="196">
        <v>0.0</v>
      </c>
      <c r="R7546" s="196">
        <v>0.0</v>
      </c>
      <c r="S7546" s="109">
        <v>44269.0</v>
      </c>
      <c r="T7546" s="196">
        <f t="shared" si="1"/>
        <v>0</v>
      </c>
    </row>
    <row r="7547">
      <c r="A7547" s="7">
        <v>44269.0</v>
      </c>
      <c r="B7547" s="21">
        <v>1.0</v>
      </c>
      <c r="O7547" s="109">
        <v>44269.0</v>
      </c>
      <c r="P7547" s="11">
        <v>1.0</v>
      </c>
      <c r="Q7547" s="196">
        <v>0.0</v>
      </c>
      <c r="R7547" s="196">
        <v>0.0</v>
      </c>
      <c r="S7547" s="109">
        <v>44269.0</v>
      </c>
      <c r="T7547" s="196">
        <f t="shared" si="1"/>
        <v>0</v>
      </c>
    </row>
    <row r="7548">
      <c r="A7548" s="7">
        <v>44269.0</v>
      </c>
      <c r="B7548" s="21">
        <v>1.0</v>
      </c>
      <c r="O7548" s="109">
        <v>44269.0</v>
      </c>
      <c r="P7548" s="11">
        <v>1.0</v>
      </c>
      <c r="Q7548" s="196">
        <v>0.0</v>
      </c>
      <c r="R7548" s="196">
        <v>0.0</v>
      </c>
      <c r="S7548" s="109">
        <v>44269.0</v>
      </c>
      <c r="T7548" s="196">
        <f t="shared" si="1"/>
        <v>0</v>
      </c>
    </row>
    <row r="7549">
      <c r="A7549" s="7">
        <v>44269.0</v>
      </c>
      <c r="B7549" s="21">
        <v>1.0</v>
      </c>
      <c r="O7549" s="109">
        <v>44269.0</v>
      </c>
      <c r="P7549" s="11">
        <v>1.0</v>
      </c>
      <c r="Q7549" s="196">
        <v>0.0</v>
      </c>
      <c r="R7549" s="196">
        <v>0.0</v>
      </c>
      <c r="S7549" s="109">
        <v>44269.0</v>
      </c>
      <c r="T7549" s="196">
        <f t="shared" si="1"/>
        <v>0</v>
      </c>
    </row>
    <row r="7550">
      <c r="A7550" s="7">
        <v>44269.0</v>
      </c>
      <c r="B7550" s="21">
        <v>1.0</v>
      </c>
      <c r="O7550" s="109">
        <v>44269.0</v>
      </c>
      <c r="P7550" s="11">
        <v>1.0</v>
      </c>
      <c r="Q7550" s="196">
        <v>0.0</v>
      </c>
      <c r="R7550" s="196">
        <v>0.0</v>
      </c>
      <c r="S7550" s="109">
        <v>44269.0</v>
      </c>
      <c r="T7550" s="196">
        <f t="shared" si="1"/>
        <v>0</v>
      </c>
    </row>
    <row r="7551">
      <c r="A7551" s="7">
        <v>44269.0</v>
      </c>
      <c r="B7551" s="21">
        <v>1.0</v>
      </c>
      <c r="O7551" s="109">
        <v>44269.0</v>
      </c>
      <c r="P7551" s="11">
        <v>1.0</v>
      </c>
      <c r="Q7551" s="196">
        <v>0.0</v>
      </c>
      <c r="R7551" s="196">
        <v>0.0</v>
      </c>
      <c r="S7551" s="109">
        <v>44269.0</v>
      </c>
      <c r="T7551" s="196">
        <f t="shared" si="1"/>
        <v>0</v>
      </c>
    </row>
    <row r="7552">
      <c r="A7552" s="7">
        <v>44269.0</v>
      </c>
      <c r="B7552" s="21">
        <v>1.0</v>
      </c>
      <c r="O7552" s="109">
        <v>44269.0</v>
      </c>
      <c r="P7552" s="11">
        <v>1.0</v>
      </c>
      <c r="Q7552" s="196">
        <v>0.0</v>
      </c>
      <c r="R7552" s="196">
        <v>0.0</v>
      </c>
      <c r="S7552" s="109">
        <v>44269.0</v>
      </c>
      <c r="T7552" s="196">
        <f t="shared" si="1"/>
        <v>0</v>
      </c>
    </row>
    <row r="7553">
      <c r="A7553" s="7">
        <v>44269.0</v>
      </c>
      <c r="B7553" s="21">
        <v>1.0</v>
      </c>
      <c r="O7553" s="109">
        <v>44269.0</v>
      </c>
      <c r="P7553" s="11">
        <v>0.0</v>
      </c>
      <c r="Q7553" s="196">
        <v>0.0</v>
      </c>
      <c r="R7553" s="196">
        <v>0.0</v>
      </c>
      <c r="S7553" s="109">
        <v>44269.0</v>
      </c>
      <c r="T7553" s="196">
        <f t="shared" si="1"/>
        <v>0</v>
      </c>
    </row>
    <row r="7554">
      <c r="A7554" s="7">
        <v>44269.0</v>
      </c>
      <c r="B7554" s="21">
        <v>1.0</v>
      </c>
      <c r="O7554" s="109">
        <v>44269.0</v>
      </c>
      <c r="P7554" s="11">
        <v>0.0</v>
      </c>
      <c r="Q7554" s="196">
        <v>0.0</v>
      </c>
      <c r="R7554" s="196">
        <v>0.0</v>
      </c>
      <c r="S7554" s="109">
        <v>44269.0</v>
      </c>
      <c r="T7554" s="196">
        <f t="shared" si="1"/>
        <v>0</v>
      </c>
    </row>
    <row r="7555">
      <c r="A7555" s="7">
        <v>44269.0</v>
      </c>
      <c r="B7555" s="21">
        <v>1.0</v>
      </c>
      <c r="O7555" s="109">
        <v>44269.0</v>
      </c>
      <c r="P7555" s="11">
        <v>0.0</v>
      </c>
      <c r="Q7555" s="196">
        <v>0.0</v>
      </c>
      <c r="R7555" s="196">
        <v>1.0</v>
      </c>
      <c r="S7555" s="109">
        <v>44269.0</v>
      </c>
      <c r="T7555" s="196">
        <f t="shared" si="1"/>
        <v>1</v>
      </c>
    </row>
    <row r="7556">
      <c r="A7556" s="7">
        <v>44269.0</v>
      </c>
      <c r="B7556" s="21">
        <v>1.0</v>
      </c>
      <c r="O7556" s="109">
        <v>44269.0</v>
      </c>
      <c r="P7556" s="11">
        <v>0.0</v>
      </c>
      <c r="Q7556" s="196">
        <v>0.0</v>
      </c>
      <c r="R7556" s="196">
        <v>1.0</v>
      </c>
      <c r="S7556" s="109">
        <v>44269.0</v>
      </c>
      <c r="T7556" s="196">
        <f t="shared" si="1"/>
        <v>1</v>
      </c>
    </row>
    <row r="7557">
      <c r="A7557" s="7">
        <v>44269.0</v>
      </c>
      <c r="B7557" s="21">
        <v>1.0</v>
      </c>
      <c r="O7557" s="109">
        <v>44269.0</v>
      </c>
      <c r="P7557" s="11">
        <v>0.0</v>
      </c>
      <c r="Q7557" s="196">
        <v>0.0</v>
      </c>
      <c r="R7557" s="196">
        <v>1.0</v>
      </c>
      <c r="S7557" s="109">
        <v>44269.0</v>
      </c>
      <c r="T7557" s="196">
        <f t="shared" si="1"/>
        <v>1</v>
      </c>
    </row>
    <row r="7558">
      <c r="A7558" s="7">
        <v>44269.0</v>
      </c>
      <c r="B7558" s="21">
        <v>1.0</v>
      </c>
      <c r="O7558" s="109">
        <v>44269.0</v>
      </c>
      <c r="P7558" s="11">
        <v>1.0</v>
      </c>
      <c r="Q7558" s="196">
        <v>0.0</v>
      </c>
      <c r="R7558" s="196">
        <v>0.0</v>
      </c>
      <c r="S7558" s="109">
        <v>44269.0</v>
      </c>
      <c r="T7558" s="196">
        <f t="shared" si="1"/>
        <v>0</v>
      </c>
    </row>
    <row r="7559">
      <c r="A7559" s="50">
        <v>44269.0</v>
      </c>
      <c r="B7559" s="21">
        <v>1.0</v>
      </c>
      <c r="O7559" s="109">
        <v>44269.0</v>
      </c>
      <c r="P7559" s="11">
        <v>0.0</v>
      </c>
      <c r="Q7559" s="196">
        <v>1.0</v>
      </c>
      <c r="R7559" s="196">
        <v>0.0</v>
      </c>
      <c r="S7559" s="109">
        <v>44269.0</v>
      </c>
      <c r="T7559" s="196">
        <f t="shared" si="1"/>
        <v>1</v>
      </c>
    </row>
    <row r="7560">
      <c r="A7560" s="50">
        <v>44269.0</v>
      </c>
      <c r="B7560" s="21">
        <v>1.0</v>
      </c>
      <c r="O7560" s="109">
        <v>44269.0</v>
      </c>
      <c r="P7560" s="11">
        <v>1.0</v>
      </c>
      <c r="Q7560" s="196">
        <v>0.0</v>
      </c>
      <c r="R7560" s="196">
        <v>0.0</v>
      </c>
      <c r="S7560" s="109">
        <v>44269.0</v>
      </c>
      <c r="T7560" s="196">
        <f t="shared" si="1"/>
        <v>0</v>
      </c>
    </row>
    <row r="7561">
      <c r="A7561" s="50">
        <v>44269.0</v>
      </c>
      <c r="B7561" s="21">
        <v>1.0</v>
      </c>
      <c r="O7561" s="109">
        <v>44269.0</v>
      </c>
      <c r="P7561" s="11">
        <v>0.0</v>
      </c>
      <c r="Q7561" s="196">
        <v>0.0</v>
      </c>
      <c r="R7561" s="196">
        <v>1.0</v>
      </c>
      <c r="S7561" s="109">
        <v>44269.0</v>
      </c>
      <c r="T7561" s="196">
        <f t="shared" si="1"/>
        <v>1</v>
      </c>
    </row>
    <row r="7562">
      <c r="A7562" s="50">
        <v>44269.0</v>
      </c>
      <c r="B7562" s="21">
        <v>1.0</v>
      </c>
      <c r="O7562" s="109">
        <v>44269.0</v>
      </c>
      <c r="P7562" s="11">
        <v>0.0</v>
      </c>
      <c r="Q7562" s="196">
        <v>0.0</v>
      </c>
      <c r="R7562" s="196">
        <v>0.0</v>
      </c>
      <c r="S7562" s="109">
        <v>44269.0</v>
      </c>
      <c r="T7562" s="196">
        <f t="shared" si="1"/>
        <v>0</v>
      </c>
    </row>
    <row r="7563">
      <c r="A7563" s="50">
        <v>44269.0</v>
      </c>
      <c r="B7563" s="21">
        <v>1.0</v>
      </c>
      <c r="O7563" s="109">
        <v>44269.0</v>
      </c>
      <c r="P7563" s="11">
        <v>0.0</v>
      </c>
      <c r="Q7563" s="196">
        <v>0.0</v>
      </c>
      <c r="R7563" s="196">
        <v>0.0</v>
      </c>
      <c r="S7563" s="109">
        <v>44269.0</v>
      </c>
      <c r="T7563" s="196">
        <f t="shared" si="1"/>
        <v>0</v>
      </c>
    </row>
    <row r="7564">
      <c r="A7564" s="17">
        <v>44269.0</v>
      </c>
      <c r="B7564" s="21">
        <v>1.0</v>
      </c>
      <c r="O7564" s="197">
        <v>44269.0</v>
      </c>
      <c r="P7564" s="11">
        <v>1.0</v>
      </c>
      <c r="Q7564" s="196">
        <v>0.0</v>
      </c>
      <c r="R7564" s="196">
        <v>0.0</v>
      </c>
      <c r="S7564" s="197">
        <v>44269.0</v>
      </c>
      <c r="T7564" s="196">
        <f t="shared" si="1"/>
        <v>0</v>
      </c>
    </row>
    <row r="7565">
      <c r="A7565" s="17">
        <v>44269.0</v>
      </c>
      <c r="B7565" s="21">
        <v>1.0</v>
      </c>
      <c r="O7565" s="197">
        <v>44269.0</v>
      </c>
      <c r="P7565" s="11">
        <v>1.0</v>
      </c>
      <c r="Q7565" s="196">
        <v>0.0</v>
      </c>
      <c r="R7565" s="196">
        <v>0.0</v>
      </c>
      <c r="S7565" s="197">
        <v>44269.0</v>
      </c>
      <c r="T7565" s="196">
        <f t="shared" si="1"/>
        <v>0</v>
      </c>
    </row>
    <row r="7566">
      <c r="A7566" s="17">
        <v>44269.0</v>
      </c>
      <c r="B7566" s="21">
        <v>1.0</v>
      </c>
      <c r="O7566" s="197">
        <v>44269.0</v>
      </c>
      <c r="P7566" s="11">
        <v>1.0</v>
      </c>
      <c r="Q7566" s="196">
        <v>0.0</v>
      </c>
      <c r="R7566" s="196">
        <v>0.0</v>
      </c>
      <c r="S7566" s="197">
        <v>44269.0</v>
      </c>
      <c r="T7566" s="196">
        <f t="shared" si="1"/>
        <v>0</v>
      </c>
    </row>
    <row r="7567">
      <c r="A7567" s="17">
        <v>44269.0</v>
      </c>
      <c r="B7567" s="21">
        <v>1.0</v>
      </c>
      <c r="O7567" s="197">
        <v>44269.0</v>
      </c>
      <c r="P7567" s="11">
        <v>1.0</v>
      </c>
      <c r="Q7567" s="196">
        <v>0.0</v>
      </c>
      <c r="R7567" s="196">
        <v>0.0</v>
      </c>
      <c r="S7567" s="197">
        <v>44269.0</v>
      </c>
      <c r="T7567" s="196">
        <f t="shared" si="1"/>
        <v>0</v>
      </c>
    </row>
    <row r="7568">
      <c r="A7568" s="17">
        <v>44269.0</v>
      </c>
      <c r="B7568" s="21">
        <v>1.0</v>
      </c>
      <c r="O7568" s="197">
        <v>44269.0</v>
      </c>
      <c r="P7568" s="11">
        <v>1.0</v>
      </c>
      <c r="Q7568" s="196">
        <v>0.0</v>
      </c>
      <c r="R7568" s="196">
        <v>0.0</v>
      </c>
      <c r="S7568" s="197">
        <v>44269.0</v>
      </c>
      <c r="T7568" s="196">
        <f t="shared" si="1"/>
        <v>0</v>
      </c>
    </row>
    <row r="7569">
      <c r="A7569" s="7">
        <v>44269.0</v>
      </c>
      <c r="B7569" s="21">
        <v>1.0</v>
      </c>
      <c r="O7569" s="109">
        <v>44269.0</v>
      </c>
      <c r="P7569" s="11">
        <v>0.0</v>
      </c>
      <c r="Q7569" s="196">
        <v>0.0</v>
      </c>
      <c r="R7569" s="196">
        <v>0.0</v>
      </c>
      <c r="S7569" s="109">
        <v>44269.0</v>
      </c>
      <c r="T7569" s="196">
        <f t="shared" si="1"/>
        <v>0</v>
      </c>
    </row>
    <row r="7570">
      <c r="A7570" s="7">
        <v>44269.0</v>
      </c>
      <c r="B7570" s="21">
        <v>1.0</v>
      </c>
      <c r="O7570" s="109">
        <v>44269.0</v>
      </c>
      <c r="P7570" s="11">
        <v>0.0</v>
      </c>
      <c r="Q7570" s="196">
        <v>0.0</v>
      </c>
      <c r="R7570" s="196">
        <v>0.0</v>
      </c>
      <c r="S7570" s="109">
        <v>44269.0</v>
      </c>
      <c r="T7570" s="196">
        <f t="shared" si="1"/>
        <v>0</v>
      </c>
    </row>
    <row r="7571">
      <c r="A7571" s="7">
        <v>44269.0</v>
      </c>
      <c r="B7571" s="21">
        <v>1.0</v>
      </c>
      <c r="O7571" s="109">
        <v>44269.0</v>
      </c>
      <c r="P7571" s="11">
        <v>0.0</v>
      </c>
      <c r="Q7571" s="196">
        <v>0.0</v>
      </c>
      <c r="R7571" s="196">
        <v>0.0</v>
      </c>
      <c r="S7571" s="109">
        <v>44269.0</v>
      </c>
      <c r="T7571" s="196">
        <f t="shared" si="1"/>
        <v>0</v>
      </c>
    </row>
    <row r="7572">
      <c r="A7572" s="7">
        <v>44269.0</v>
      </c>
      <c r="B7572" s="21">
        <v>1.0</v>
      </c>
      <c r="O7572" s="109">
        <v>44269.0</v>
      </c>
      <c r="P7572" s="11">
        <v>0.0</v>
      </c>
      <c r="Q7572" s="196">
        <v>0.0</v>
      </c>
      <c r="R7572" s="196">
        <v>0.0</v>
      </c>
      <c r="S7572" s="109">
        <v>44269.0</v>
      </c>
      <c r="T7572" s="196">
        <f t="shared" si="1"/>
        <v>0</v>
      </c>
    </row>
    <row r="7573">
      <c r="A7573" s="7">
        <v>44269.0</v>
      </c>
      <c r="B7573" s="21">
        <v>1.0</v>
      </c>
      <c r="O7573" s="109">
        <v>44269.0</v>
      </c>
      <c r="P7573" s="11">
        <v>0.0</v>
      </c>
      <c r="Q7573" s="196">
        <v>0.0</v>
      </c>
      <c r="R7573" s="196">
        <v>0.0</v>
      </c>
      <c r="S7573" s="109">
        <v>44269.0</v>
      </c>
      <c r="T7573" s="196">
        <f t="shared" si="1"/>
        <v>0</v>
      </c>
    </row>
    <row r="7574">
      <c r="A7574" s="7">
        <v>44269.0</v>
      </c>
      <c r="B7574" s="21">
        <v>1.0</v>
      </c>
      <c r="O7574" s="109">
        <v>44269.0</v>
      </c>
      <c r="P7574" s="11">
        <v>1.0</v>
      </c>
      <c r="Q7574" s="196">
        <v>0.0</v>
      </c>
      <c r="R7574" s="196">
        <v>0.0</v>
      </c>
      <c r="S7574" s="109">
        <v>44269.0</v>
      </c>
      <c r="T7574" s="196">
        <f t="shared" si="1"/>
        <v>0</v>
      </c>
    </row>
    <row r="7575">
      <c r="A7575" s="7">
        <v>44269.0</v>
      </c>
      <c r="B7575" s="21">
        <v>1.0</v>
      </c>
      <c r="O7575" s="109">
        <v>44269.0</v>
      </c>
      <c r="P7575" s="11">
        <v>1.0</v>
      </c>
      <c r="Q7575" s="196">
        <v>0.0</v>
      </c>
      <c r="R7575" s="196">
        <v>0.0</v>
      </c>
      <c r="S7575" s="109">
        <v>44269.0</v>
      </c>
      <c r="T7575" s="196">
        <f t="shared" si="1"/>
        <v>0</v>
      </c>
    </row>
    <row r="7576">
      <c r="A7576" s="53">
        <v>44269.0</v>
      </c>
      <c r="B7576" s="21">
        <v>1.0</v>
      </c>
      <c r="O7576" s="200">
        <v>44269.0</v>
      </c>
      <c r="P7576" s="11">
        <v>1.0</v>
      </c>
      <c r="Q7576" s="196">
        <v>0.0</v>
      </c>
      <c r="R7576" s="196">
        <v>0.0</v>
      </c>
      <c r="S7576" s="200">
        <v>44269.0</v>
      </c>
      <c r="T7576" s="196">
        <f t="shared" si="1"/>
        <v>0</v>
      </c>
    </row>
    <row r="7577">
      <c r="A7577" s="53">
        <v>44269.0</v>
      </c>
      <c r="B7577" s="21">
        <v>1.0</v>
      </c>
      <c r="O7577" s="200">
        <v>44269.0</v>
      </c>
      <c r="P7577" s="11">
        <v>1.0</v>
      </c>
      <c r="Q7577" s="196">
        <v>0.0</v>
      </c>
      <c r="R7577" s="196">
        <v>0.0</v>
      </c>
      <c r="S7577" s="200">
        <v>44269.0</v>
      </c>
      <c r="T7577" s="196">
        <f t="shared" si="1"/>
        <v>0</v>
      </c>
    </row>
    <row r="7578">
      <c r="A7578" s="7">
        <v>44269.0</v>
      </c>
      <c r="B7578" s="21">
        <v>1.0</v>
      </c>
      <c r="O7578" s="109">
        <v>44269.0</v>
      </c>
      <c r="P7578" s="11">
        <v>1.0</v>
      </c>
      <c r="Q7578" s="196">
        <v>0.0</v>
      </c>
      <c r="R7578" s="196">
        <v>0.0</v>
      </c>
      <c r="S7578" s="109">
        <v>44269.0</v>
      </c>
      <c r="T7578" s="196">
        <f t="shared" si="1"/>
        <v>0</v>
      </c>
    </row>
    <row r="7579">
      <c r="A7579" s="17">
        <v>44269.0</v>
      </c>
      <c r="B7579" s="21">
        <v>1.0</v>
      </c>
      <c r="O7579" s="197">
        <v>44269.0</v>
      </c>
      <c r="P7579" s="11">
        <v>1.0</v>
      </c>
      <c r="Q7579" s="196">
        <v>0.0</v>
      </c>
      <c r="R7579" s="196">
        <v>0.0</v>
      </c>
      <c r="S7579" s="197">
        <v>44269.0</v>
      </c>
      <c r="T7579" s="196">
        <f t="shared" si="1"/>
        <v>0</v>
      </c>
    </row>
    <row r="7580">
      <c r="A7580" s="7">
        <v>44269.0</v>
      </c>
      <c r="B7580" s="21">
        <v>1.0</v>
      </c>
      <c r="O7580" s="109">
        <v>44269.0</v>
      </c>
      <c r="P7580" s="11">
        <v>1.0</v>
      </c>
      <c r="Q7580" s="196">
        <v>0.0</v>
      </c>
      <c r="R7580" s="196">
        <v>0.0</v>
      </c>
      <c r="S7580" s="109">
        <v>44269.0</v>
      </c>
      <c r="T7580" s="196">
        <f t="shared" si="1"/>
        <v>0</v>
      </c>
    </row>
    <row r="7581">
      <c r="A7581" s="7">
        <v>44269.0</v>
      </c>
      <c r="B7581" s="21">
        <v>1.0</v>
      </c>
      <c r="O7581" s="109">
        <v>44269.0</v>
      </c>
      <c r="P7581" s="11">
        <v>1.0</v>
      </c>
      <c r="Q7581" s="196">
        <v>0.0</v>
      </c>
      <c r="R7581" s="196">
        <v>0.0</v>
      </c>
      <c r="S7581" s="109">
        <v>44269.0</v>
      </c>
      <c r="T7581" s="196">
        <f t="shared" si="1"/>
        <v>0</v>
      </c>
    </row>
    <row r="7582">
      <c r="A7582" s="7">
        <v>44269.0</v>
      </c>
      <c r="B7582" s="21">
        <v>1.0</v>
      </c>
      <c r="O7582" s="109">
        <v>44269.0</v>
      </c>
      <c r="P7582" s="11">
        <v>0.0</v>
      </c>
      <c r="Q7582" s="196">
        <v>0.0</v>
      </c>
      <c r="R7582" s="196">
        <v>0.0</v>
      </c>
      <c r="S7582" s="109">
        <v>44269.0</v>
      </c>
      <c r="T7582" s="196">
        <f t="shared" si="1"/>
        <v>0</v>
      </c>
    </row>
    <row r="7583">
      <c r="A7583" s="7">
        <v>44269.0</v>
      </c>
      <c r="B7583" s="21">
        <v>1.0</v>
      </c>
      <c r="O7583" s="109">
        <v>44269.0</v>
      </c>
      <c r="P7583" s="11">
        <v>0.0</v>
      </c>
      <c r="Q7583" s="196">
        <v>0.0</v>
      </c>
      <c r="R7583" s="196">
        <v>0.0</v>
      </c>
      <c r="S7583" s="109">
        <v>44269.0</v>
      </c>
      <c r="T7583" s="196">
        <f t="shared" si="1"/>
        <v>0</v>
      </c>
    </row>
    <row r="7584">
      <c r="A7584" s="7">
        <v>44269.0</v>
      </c>
      <c r="B7584" s="21">
        <v>1.0</v>
      </c>
      <c r="O7584" s="109">
        <v>44269.0</v>
      </c>
      <c r="P7584" s="11">
        <v>0.0</v>
      </c>
      <c r="Q7584" s="196">
        <v>0.0</v>
      </c>
      <c r="R7584" s="196">
        <v>0.0</v>
      </c>
      <c r="S7584" s="109">
        <v>44269.0</v>
      </c>
      <c r="T7584" s="196">
        <f t="shared" si="1"/>
        <v>0</v>
      </c>
    </row>
    <row r="7585">
      <c r="A7585" s="7">
        <v>44269.0</v>
      </c>
      <c r="B7585" s="21">
        <v>1.0</v>
      </c>
      <c r="O7585" s="109">
        <v>44269.0</v>
      </c>
      <c r="P7585" s="11">
        <v>0.0</v>
      </c>
      <c r="Q7585" s="196">
        <v>0.0</v>
      </c>
      <c r="R7585" s="196">
        <v>0.0</v>
      </c>
      <c r="S7585" s="109">
        <v>44269.0</v>
      </c>
      <c r="T7585" s="196">
        <f t="shared" si="1"/>
        <v>0</v>
      </c>
    </row>
    <row r="7586">
      <c r="A7586" s="7">
        <v>44269.0</v>
      </c>
      <c r="B7586" s="21">
        <v>1.0</v>
      </c>
      <c r="O7586" s="109">
        <v>44269.0</v>
      </c>
      <c r="P7586" s="11">
        <v>0.0</v>
      </c>
      <c r="Q7586" s="196">
        <v>0.0</v>
      </c>
      <c r="R7586" s="196">
        <v>0.0</v>
      </c>
      <c r="S7586" s="109">
        <v>44269.0</v>
      </c>
      <c r="T7586" s="196">
        <f t="shared" si="1"/>
        <v>0</v>
      </c>
    </row>
    <row r="7587">
      <c r="A7587" s="7">
        <v>44269.0</v>
      </c>
      <c r="B7587" s="21">
        <v>1.0</v>
      </c>
      <c r="O7587" s="109">
        <v>44269.0</v>
      </c>
      <c r="P7587" s="11">
        <v>0.0</v>
      </c>
      <c r="Q7587" s="196">
        <v>0.0</v>
      </c>
      <c r="R7587" s="196">
        <v>0.0</v>
      </c>
      <c r="S7587" s="109">
        <v>44269.0</v>
      </c>
      <c r="T7587" s="196">
        <f t="shared" si="1"/>
        <v>0</v>
      </c>
    </row>
    <row r="7588">
      <c r="A7588" s="17">
        <v>44269.0</v>
      </c>
      <c r="B7588" s="21">
        <v>1.0</v>
      </c>
      <c r="O7588" s="197">
        <v>44269.0</v>
      </c>
      <c r="P7588" s="11">
        <v>0.0</v>
      </c>
      <c r="Q7588" s="196">
        <v>0.0</v>
      </c>
      <c r="R7588" s="196">
        <v>1.0</v>
      </c>
      <c r="S7588" s="197">
        <v>44269.0</v>
      </c>
      <c r="T7588" s="196">
        <f t="shared" si="1"/>
        <v>1</v>
      </c>
    </row>
    <row r="7589">
      <c r="A7589" s="17">
        <v>44269.0</v>
      </c>
      <c r="B7589" s="21">
        <v>1.0</v>
      </c>
      <c r="O7589" s="197">
        <v>44269.0</v>
      </c>
      <c r="P7589" s="11">
        <v>0.0</v>
      </c>
      <c r="Q7589" s="196">
        <v>0.0</v>
      </c>
      <c r="R7589" s="196">
        <v>1.0</v>
      </c>
      <c r="S7589" s="197">
        <v>44269.0</v>
      </c>
      <c r="T7589" s="196">
        <f t="shared" si="1"/>
        <v>1</v>
      </c>
    </row>
    <row r="7590">
      <c r="A7590" s="17">
        <v>44269.0</v>
      </c>
      <c r="B7590" s="21">
        <v>1.0</v>
      </c>
      <c r="O7590" s="197">
        <v>44269.0</v>
      </c>
      <c r="P7590" s="11">
        <v>0.0</v>
      </c>
      <c r="Q7590" s="196">
        <v>1.0</v>
      </c>
      <c r="R7590" s="196">
        <v>0.0</v>
      </c>
      <c r="S7590" s="197">
        <v>44269.0</v>
      </c>
      <c r="T7590" s="196">
        <f t="shared" si="1"/>
        <v>1</v>
      </c>
    </row>
    <row r="7591">
      <c r="A7591" s="7">
        <v>44269.0</v>
      </c>
      <c r="B7591" s="21">
        <v>1.0</v>
      </c>
      <c r="O7591" s="109">
        <v>44269.0</v>
      </c>
      <c r="P7591" s="11">
        <v>0.0</v>
      </c>
      <c r="Q7591" s="196">
        <v>1.0</v>
      </c>
      <c r="R7591" s="196">
        <v>0.0</v>
      </c>
      <c r="S7591" s="109">
        <v>44269.0</v>
      </c>
      <c r="T7591" s="196">
        <f t="shared" si="1"/>
        <v>1</v>
      </c>
    </row>
    <row r="7592">
      <c r="A7592" s="7">
        <v>44269.0</v>
      </c>
      <c r="B7592" s="21">
        <v>1.0</v>
      </c>
      <c r="O7592" s="109">
        <v>44269.0</v>
      </c>
      <c r="P7592" s="11">
        <v>0.0</v>
      </c>
      <c r="Q7592" s="196">
        <v>1.0</v>
      </c>
      <c r="R7592" s="196">
        <v>0.0</v>
      </c>
      <c r="S7592" s="109">
        <v>44269.0</v>
      </c>
      <c r="T7592" s="196">
        <f t="shared" si="1"/>
        <v>1</v>
      </c>
    </row>
    <row r="7593">
      <c r="A7593" s="7">
        <v>44269.0</v>
      </c>
      <c r="B7593" s="21">
        <v>1.0</v>
      </c>
      <c r="O7593" s="109">
        <v>44269.0</v>
      </c>
      <c r="P7593" s="11">
        <v>0.0</v>
      </c>
      <c r="Q7593" s="196">
        <v>1.0</v>
      </c>
      <c r="R7593" s="196">
        <v>0.0</v>
      </c>
      <c r="S7593" s="109">
        <v>44269.0</v>
      </c>
      <c r="T7593" s="196">
        <f t="shared" si="1"/>
        <v>1</v>
      </c>
    </row>
    <row r="7594">
      <c r="A7594" s="7">
        <v>44269.0</v>
      </c>
      <c r="B7594" s="21">
        <v>1.0</v>
      </c>
      <c r="O7594" s="109">
        <v>44269.0</v>
      </c>
      <c r="P7594" s="11">
        <v>0.0</v>
      </c>
      <c r="Q7594" s="196">
        <v>0.0</v>
      </c>
      <c r="R7594" s="196">
        <v>0.0</v>
      </c>
      <c r="S7594" s="109">
        <v>44269.0</v>
      </c>
      <c r="T7594" s="196">
        <f t="shared" si="1"/>
        <v>0</v>
      </c>
    </row>
    <row r="7595">
      <c r="A7595" s="7">
        <v>44270.0</v>
      </c>
      <c r="B7595" s="21">
        <v>1.0</v>
      </c>
      <c r="O7595" s="109">
        <v>44270.0</v>
      </c>
      <c r="P7595" s="11">
        <v>0.0</v>
      </c>
      <c r="Q7595" s="196">
        <v>0.0</v>
      </c>
      <c r="R7595" s="196">
        <v>0.0</v>
      </c>
      <c r="S7595" s="109">
        <v>44270.0</v>
      </c>
      <c r="T7595" s="196">
        <f t="shared" si="1"/>
        <v>0</v>
      </c>
    </row>
    <row r="7596">
      <c r="A7596" s="7">
        <v>44270.0</v>
      </c>
      <c r="B7596" s="21">
        <v>1.0</v>
      </c>
      <c r="O7596" s="109">
        <v>44270.0</v>
      </c>
      <c r="P7596" s="11">
        <v>1.0</v>
      </c>
      <c r="Q7596" s="196">
        <v>0.0</v>
      </c>
      <c r="R7596" s="196">
        <v>0.0</v>
      </c>
      <c r="S7596" s="109">
        <v>44270.0</v>
      </c>
      <c r="T7596" s="196">
        <f t="shared" si="1"/>
        <v>0</v>
      </c>
    </row>
    <row r="7597">
      <c r="A7597" s="7">
        <v>44270.0</v>
      </c>
      <c r="B7597" s="21">
        <v>1.0</v>
      </c>
      <c r="O7597" s="109">
        <v>44270.0</v>
      </c>
      <c r="P7597" s="11">
        <v>0.0</v>
      </c>
      <c r="Q7597" s="196">
        <v>0.0</v>
      </c>
      <c r="R7597" s="196">
        <v>0.0</v>
      </c>
      <c r="S7597" s="109">
        <v>44270.0</v>
      </c>
      <c r="T7597" s="196">
        <f t="shared" si="1"/>
        <v>0</v>
      </c>
    </row>
    <row r="7598">
      <c r="A7598" s="7">
        <v>44270.0</v>
      </c>
      <c r="B7598" s="21">
        <v>1.0</v>
      </c>
      <c r="O7598" s="109">
        <v>44270.0</v>
      </c>
      <c r="P7598" s="11">
        <v>0.0</v>
      </c>
      <c r="Q7598" s="196">
        <v>0.0</v>
      </c>
      <c r="R7598" s="196">
        <v>0.0</v>
      </c>
      <c r="S7598" s="109">
        <v>44270.0</v>
      </c>
      <c r="T7598" s="196">
        <f t="shared" si="1"/>
        <v>0</v>
      </c>
    </row>
    <row r="7599">
      <c r="A7599" s="7">
        <v>44270.0</v>
      </c>
      <c r="B7599" s="21">
        <v>1.0</v>
      </c>
      <c r="O7599" s="109">
        <v>44270.0</v>
      </c>
      <c r="P7599" s="11">
        <v>0.0</v>
      </c>
      <c r="Q7599" s="196">
        <v>0.0</v>
      </c>
      <c r="R7599" s="196">
        <v>0.0</v>
      </c>
      <c r="S7599" s="109">
        <v>44270.0</v>
      </c>
      <c r="T7599" s="196">
        <f t="shared" si="1"/>
        <v>0</v>
      </c>
    </row>
    <row r="7600">
      <c r="A7600" s="7">
        <v>44270.0</v>
      </c>
      <c r="B7600" s="21">
        <v>1.0</v>
      </c>
      <c r="O7600" s="109">
        <v>44270.0</v>
      </c>
      <c r="P7600" s="11">
        <v>1.0</v>
      </c>
      <c r="Q7600" s="196">
        <v>0.0</v>
      </c>
      <c r="R7600" s="196">
        <v>0.0</v>
      </c>
      <c r="S7600" s="109">
        <v>44270.0</v>
      </c>
      <c r="T7600" s="196">
        <f t="shared" si="1"/>
        <v>0</v>
      </c>
    </row>
    <row r="7601">
      <c r="A7601" s="7">
        <v>44270.0</v>
      </c>
      <c r="B7601" s="21">
        <v>1.0</v>
      </c>
      <c r="O7601" s="109">
        <v>44270.0</v>
      </c>
      <c r="P7601" s="11">
        <v>0.0</v>
      </c>
      <c r="Q7601" s="196">
        <v>1.0</v>
      </c>
      <c r="R7601" s="196">
        <v>0.0</v>
      </c>
      <c r="S7601" s="109">
        <v>44270.0</v>
      </c>
      <c r="T7601" s="196">
        <f t="shared" si="1"/>
        <v>1</v>
      </c>
    </row>
    <row r="7602">
      <c r="A7602" s="7">
        <v>44270.0</v>
      </c>
      <c r="B7602" s="21">
        <v>1.0</v>
      </c>
      <c r="O7602" s="109">
        <v>44270.0</v>
      </c>
      <c r="P7602" s="11">
        <v>1.0</v>
      </c>
      <c r="Q7602" s="196">
        <v>0.0</v>
      </c>
      <c r="R7602" s="196">
        <v>0.0</v>
      </c>
      <c r="S7602" s="109">
        <v>44270.0</v>
      </c>
      <c r="T7602" s="196">
        <f t="shared" si="1"/>
        <v>0</v>
      </c>
    </row>
    <row r="7603">
      <c r="A7603" s="7">
        <v>44270.0</v>
      </c>
      <c r="B7603" s="21">
        <v>1.0</v>
      </c>
      <c r="O7603" s="109">
        <v>44270.0</v>
      </c>
      <c r="P7603" s="11">
        <v>0.0</v>
      </c>
      <c r="Q7603" s="196">
        <v>1.0</v>
      </c>
      <c r="R7603" s="196">
        <v>0.0</v>
      </c>
      <c r="S7603" s="109">
        <v>44270.0</v>
      </c>
      <c r="T7603" s="196">
        <f t="shared" si="1"/>
        <v>1</v>
      </c>
    </row>
    <row r="7604">
      <c r="A7604" s="7">
        <v>44270.0</v>
      </c>
      <c r="B7604" s="21">
        <v>1.0</v>
      </c>
      <c r="O7604" s="109">
        <v>44270.0</v>
      </c>
      <c r="P7604" s="11">
        <v>1.0</v>
      </c>
      <c r="Q7604" s="196">
        <v>0.0</v>
      </c>
      <c r="R7604" s="196">
        <v>0.0</v>
      </c>
      <c r="S7604" s="109">
        <v>44270.0</v>
      </c>
      <c r="T7604" s="196">
        <f t="shared" si="1"/>
        <v>0</v>
      </c>
    </row>
    <row r="7605">
      <c r="A7605" s="7">
        <v>44270.0</v>
      </c>
      <c r="B7605" s="21">
        <v>1.0</v>
      </c>
      <c r="O7605" s="109">
        <v>44270.0</v>
      </c>
      <c r="P7605" s="11">
        <v>0.0</v>
      </c>
      <c r="Q7605" s="196">
        <v>1.0</v>
      </c>
      <c r="R7605" s="196">
        <v>0.0</v>
      </c>
      <c r="S7605" s="109">
        <v>44270.0</v>
      </c>
      <c r="T7605" s="196">
        <f t="shared" si="1"/>
        <v>1</v>
      </c>
    </row>
    <row r="7606">
      <c r="A7606" s="7">
        <v>44270.0</v>
      </c>
      <c r="B7606" s="21">
        <v>1.0</v>
      </c>
      <c r="O7606" s="109">
        <v>44270.0</v>
      </c>
      <c r="P7606" s="11">
        <v>0.0</v>
      </c>
      <c r="Q7606" s="196">
        <v>1.0</v>
      </c>
      <c r="R7606" s="196">
        <v>0.0</v>
      </c>
      <c r="S7606" s="109">
        <v>44270.0</v>
      </c>
      <c r="T7606" s="196">
        <f t="shared" si="1"/>
        <v>1</v>
      </c>
    </row>
    <row r="7607">
      <c r="A7607" s="7">
        <v>44270.0</v>
      </c>
      <c r="B7607" s="21">
        <v>1.0</v>
      </c>
      <c r="O7607" s="109">
        <v>44270.0</v>
      </c>
      <c r="P7607" s="11">
        <v>1.0</v>
      </c>
      <c r="Q7607" s="196">
        <v>0.0</v>
      </c>
      <c r="R7607" s="196">
        <v>0.0</v>
      </c>
      <c r="S7607" s="109">
        <v>44270.0</v>
      </c>
      <c r="T7607" s="196">
        <f t="shared" si="1"/>
        <v>0</v>
      </c>
    </row>
    <row r="7608">
      <c r="A7608" s="7">
        <v>44270.0</v>
      </c>
      <c r="B7608" s="21">
        <v>1.0</v>
      </c>
      <c r="O7608" s="109">
        <v>44270.0</v>
      </c>
      <c r="P7608" s="11">
        <v>0.0</v>
      </c>
      <c r="Q7608" s="196">
        <v>0.0</v>
      </c>
      <c r="R7608" s="196">
        <v>0.0</v>
      </c>
      <c r="S7608" s="109">
        <v>44270.0</v>
      </c>
      <c r="T7608" s="196">
        <f t="shared" si="1"/>
        <v>0</v>
      </c>
    </row>
    <row r="7609">
      <c r="A7609" s="7">
        <v>44270.0</v>
      </c>
      <c r="B7609" s="21">
        <v>1.0</v>
      </c>
      <c r="O7609" s="109">
        <v>44270.0</v>
      </c>
      <c r="P7609" s="11">
        <v>1.0</v>
      </c>
      <c r="Q7609" s="196">
        <v>0.0</v>
      </c>
      <c r="R7609" s="196">
        <v>0.0</v>
      </c>
      <c r="S7609" s="109">
        <v>44270.0</v>
      </c>
      <c r="T7609" s="196">
        <f t="shared" si="1"/>
        <v>0</v>
      </c>
    </row>
    <row r="7610">
      <c r="A7610" s="7">
        <v>44270.0</v>
      </c>
      <c r="B7610" s="21">
        <v>1.0</v>
      </c>
      <c r="O7610" s="109">
        <v>44270.0</v>
      </c>
      <c r="P7610" s="11">
        <v>1.0</v>
      </c>
      <c r="Q7610" s="196">
        <v>0.0</v>
      </c>
      <c r="R7610" s="196">
        <v>0.0</v>
      </c>
      <c r="S7610" s="109">
        <v>44270.0</v>
      </c>
      <c r="T7610" s="196">
        <f t="shared" si="1"/>
        <v>0</v>
      </c>
    </row>
    <row r="7611">
      <c r="A7611" s="7">
        <v>44270.0</v>
      </c>
      <c r="B7611" s="21">
        <v>1.0</v>
      </c>
      <c r="O7611" s="109">
        <v>44270.0</v>
      </c>
      <c r="P7611" s="11">
        <v>1.0</v>
      </c>
      <c r="Q7611" s="196">
        <v>0.0</v>
      </c>
      <c r="R7611" s="196">
        <v>0.0</v>
      </c>
      <c r="S7611" s="109">
        <v>44270.0</v>
      </c>
      <c r="T7611" s="196">
        <f t="shared" si="1"/>
        <v>0</v>
      </c>
    </row>
    <row r="7612">
      <c r="A7612" s="7">
        <v>44270.0</v>
      </c>
      <c r="B7612" s="21">
        <v>1.0</v>
      </c>
      <c r="O7612" s="109">
        <v>44270.0</v>
      </c>
      <c r="P7612" s="11">
        <v>0.0</v>
      </c>
      <c r="Q7612" s="196">
        <v>0.0</v>
      </c>
      <c r="R7612" s="196">
        <v>0.0</v>
      </c>
      <c r="S7612" s="109">
        <v>44270.0</v>
      </c>
      <c r="T7612" s="196">
        <f t="shared" si="1"/>
        <v>0</v>
      </c>
    </row>
    <row r="7613">
      <c r="A7613" s="7">
        <v>44270.0</v>
      </c>
      <c r="B7613" s="21">
        <v>1.0</v>
      </c>
      <c r="O7613" s="109">
        <v>44270.0</v>
      </c>
      <c r="P7613" s="11">
        <v>1.0</v>
      </c>
      <c r="Q7613" s="196">
        <v>0.0</v>
      </c>
      <c r="R7613" s="196">
        <v>0.0</v>
      </c>
      <c r="S7613" s="109">
        <v>44270.0</v>
      </c>
      <c r="T7613" s="196">
        <f t="shared" si="1"/>
        <v>0</v>
      </c>
    </row>
    <row r="7614">
      <c r="A7614" s="7">
        <v>44270.0</v>
      </c>
      <c r="B7614" s="21">
        <v>1.0</v>
      </c>
      <c r="O7614" s="109">
        <v>44270.0</v>
      </c>
      <c r="P7614" s="11">
        <v>0.0</v>
      </c>
      <c r="Q7614" s="196">
        <v>0.0</v>
      </c>
      <c r="R7614" s="196">
        <v>0.0</v>
      </c>
      <c r="S7614" s="109">
        <v>44270.0</v>
      </c>
      <c r="T7614" s="196">
        <f t="shared" si="1"/>
        <v>0</v>
      </c>
    </row>
    <row r="7615">
      <c r="A7615" s="7">
        <v>44270.0</v>
      </c>
      <c r="B7615" s="21">
        <v>1.0</v>
      </c>
      <c r="O7615" s="109">
        <v>44270.0</v>
      </c>
      <c r="P7615" s="11">
        <v>1.0</v>
      </c>
      <c r="Q7615" s="196">
        <v>0.0</v>
      </c>
      <c r="R7615" s="196">
        <v>0.0</v>
      </c>
      <c r="S7615" s="109">
        <v>44270.0</v>
      </c>
      <c r="T7615" s="196">
        <f t="shared" si="1"/>
        <v>0</v>
      </c>
    </row>
    <row r="7616">
      <c r="A7616" s="7">
        <v>44270.0</v>
      </c>
      <c r="B7616" s="21">
        <v>1.0</v>
      </c>
      <c r="O7616" s="109">
        <v>44270.0</v>
      </c>
      <c r="P7616" s="11">
        <v>1.0</v>
      </c>
      <c r="Q7616" s="196">
        <v>0.0</v>
      </c>
      <c r="R7616" s="196">
        <v>0.0</v>
      </c>
      <c r="S7616" s="109">
        <v>44270.0</v>
      </c>
      <c r="T7616" s="196">
        <f t="shared" si="1"/>
        <v>0</v>
      </c>
    </row>
    <row r="7617">
      <c r="A7617" s="7">
        <v>44270.0</v>
      </c>
      <c r="B7617" s="21">
        <v>1.0</v>
      </c>
      <c r="O7617" s="109">
        <v>44270.0</v>
      </c>
      <c r="P7617" s="11">
        <v>0.0</v>
      </c>
      <c r="Q7617" s="196">
        <v>0.0</v>
      </c>
      <c r="R7617" s="196">
        <v>0.0</v>
      </c>
      <c r="S7617" s="109">
        <v>44270.0</v>
      </c>
      <c r="T7617" s="196">
        <f t="shared" si="1"/>
        <v>0</v>
      </c>
    </row>
    <row r="7618">
      <c r="A7618" s="7">
        <v>44270.0</v>
      </c>
      <c r="B7618" s="21">
        <v>1.0</v>
      </c>
      <c r="O7618" s="109">
        <v>44270.0</v>
      </c>
      <c r="P7618" s="11">
        <v>0.0</v>
      </c>
      <c r="Q7618" s="196">
        <v>0.0</v>
      </c>
      <c r="R7618" s="196">
        <v>0.0</v>
      </c>
      <c r="S7618" s="109">
        <v>44270.0</v>
      </c>
      <c r="T7618" s="196">
        <f t="shared" si="1"/>
        <v>0</v>
      </c>
    </row>
    <row r="7619">
      <c r="A7619" s="7">
        <v>44270.0</v>
      </c>
      <c r="B7619" s="21">
        <v>1.0</v>
      </c>
      <c r="O7619" s="109">
        <v>44270.0</v>
      </c>
      <c r="P7619" s="11">
        <v>0.0</v>
      </c>
      <c r="Q7619" s="196">
        <v>0.0</v>
      </c>
      <c r="R7619" s="196">
        <v>1.0</v>
      </c>
      <c r="S7619" s="109">
        <v>44270.0</v>
      </c>
      <c r="T7619" s="196">
        <f t="shared" si="1"/>
        <v>1</v>
      </c>
    </row>
    <row r="7620">
      <c r="A7620" s="7">
        <v>44270.0</v>
      </c>
      <c r="B7620" s="21">
        <v>1.0</v>
      </c>
      <c r="O7620" s="109">
        <v>44270.0</v>
      </c>
      <c r="P7620" s="11">
        <v>0.0</v>
      </c>
      <c r="Q7620" s="196">
        <v>0.0</v>
      </c>
      <c r="R7620" s="196">
        <v>0.0</v>
      </c>
      <c r="S7620" s="109">
        <v>44270.0</v>
      </c>
      <c r="T7620" s="196">
        <f t="shared" si="1"/>
        <v>0</v>
      </c>
    </row>
    <row r="7621">
      <c r="A7621" s="7">
        <v>44270.0</v>
      </c>
      <c r="B7621" s="21">
        <v>1.0</v>
      </c>
      <c r="O7621" s="109">
        <v>44270.0</v>
      </c>
      <c r="P7621" s="11">
        <v>0.0</v>
      </c>
      <c r="Q7621" s="196">
        <v>1.0</v>
      </c>
      <c r="R7621" s="196">
        <v>0.0</v>
      </c>
      <c r="S7621" s="109">
        <v>44270.0</v>
      </c>
      <c r="T7621" s="196">
        <f t="shared" si="1"/>
        <v>1</v>
      </c>
    </row>
    <row r="7622">
      <c r="A7622" s="7">
        <v>44270.0</v>
      </c>
      <c r="B7622" s="21">
        <v>1.0</v>
      </c>
      <c r="O7622" s="109">
        <v>44270.0</v>
      </c>
      <c r="P7622" s="11">
        <v>0.0</v>
      </c>
      <c r="Q7622" s="196">
        <v>0.0</v>
      </c>
      <c r="R7622" s="196">
        <v>0.0</v>
      </c>
      <c r="S7622" s="109">
        <v>44270.0</v>
      </c>
      <c r="T7622" s="196">
        <f t="shared" si="1"/>
        <v>0</v>
      </c>
    </row>
    <row r="7623">
      <c r="A7623" s="7">
        <v>44270.0</v>
      </c>
      <c r="B7623" s="21">
        <v>1.0</v>
      </c>
      <c r="O7623" s="109">
        <v>44270.0</v>
      </c>
      <c r="P7623" s="11">
        <v>0.0</v>
      </c>
      <c r="Q7623" s="196">
        <v>0.0</v>
      </c>
      <c r="R7623" s="196">
        <v>0.0</v>
      </c>
      <c r="S7623" s="109">
        <v>44270.0</v>
      </c>
      <c r="T7623" s="196">
        <f t="shared" si="1"/>
        <v>0</v>
      </c>
    </row>
    <row r="7624">
      <c r="A7624" s="7">
        <v>44270.0</v>
      </c>
      <c r="B7624" s="21">
        <v>1.0</v>
      </c>
      <c r="O7624" s="109">
        <v>44270.0</v>
      </c>
      <c r="P7624" s="11">
        <v>1.0</v>
      </c>
      <c r="Q7624" s="196">
        <v>0.0</v>
      </c>
      <c r="R7624" s="196">
        <v>0.0</v>
      </c>
      <c r="S7624" s="109">
        <v>44270.0</v>
      </c>
      <c r="T7624" s="196">
        <f t="shared" si="1"/>
        <v>0</v>
      </c>
    </row>
    <row r="7625">
      <c r="A7625" s="7">
        <v>44270.0</v>
      </c>
      <c r="B7625" s="21">
        <v>1.0</v>
      </c>
      <c r="O7625" s="109">
        <v>44270.0</v>
      </c>
      <c r="P7625" s="11">
        <v>1.0</v>
      </c>
      <c r="Q7625" s="196">
        <v>0.0</v>
      </c>
      <c r="R7625" s="196">
        <v>0.0</v>
      </c>
      <c r="S7625" s="109">
        <v>44270.0</v>
      </c>
      <c r="T7625" s="196">
        <f t="shared" si="1"/>
        <v>0</v>
      </c>
    </row>
    <row r="7626">
      <c r="A7626" s="7">
        <v>44270.0</v>
      </c>
      <c r="B7626" s="21">
        <v>1.0</v>
      </c>
      <c r="O7626" s="109">
        <v>44270.0</v>
      </c>
      <c r="P7626" s="11">
        <v>1.0</v>
      </c>
      <c r="Q7626" s="196">
        <v>0.0</v>
      </c>
      <c r="R7626" s="196">
        <v>0.0</v>
      </c>
      <c r="S7626" s="109">
        <v>44270.0</v>
      </c>
      <c r="T7626" s="196">
        <f t="shared" si="1"/>
        <v>0</v>
      </c>
    </row>
    <row r="7627">
      <c r="A7627" s="7">
        <v>44270.0</v>
      </c>
      <c r="B7627" s="21">
        <v>1.0</v>
      </c>
      <c r="O7627" s="109">
        <v>44270.0</v>
      </c>
      <c r="P7627" s="11">
        <v>1.0</v>
      </c>
      <c r="Q7627" s="196">
        <v>0.0</v>
      </c>
      <c r="R7627" s="196">
        <v>0.0</v>
      </c>
      <c r="S7627" s="109">
        <v>44270.0</v>
      </c>
      <c r="T7627" s="196">
        <f t="shared" si="1"/>
        <v>0</v>
      </c>
    </row>
    <row r="7628">
      <c r="A7628" s="7">
        <v>44270.0</v>
      </c>
      <c r="B7628" s="21">
        <v>1.0</v>
      </c>
      <c r="O7628" s="109">
        <v>44270.0</v>
      </c>
      <c r="P7628" s="11">
        <v>0.0</v>
      </c>
      <c r="Q7628" s="196">
        <v>0.0</v>
      </c>
      <c r="R7628" s="196">
        <v>0.0</v>
      </c>
      <c r="S7628" s="109">
        <v>44270.0</v>
      </c>
      <c r="T7628" s="196">
        <f t="shared" si="1"/>
        <v>0</v>
      </c>
    </row>
    <row r="7629">
      <c r="A7629" s="7">
        <v>44270.0</v>
      </c>
      <c r="B7629" s="21">
        <v>1.0</v>
      </c>
      <c r="O7629" s="109">
        <v>44270.0</v>
      </c>
      <c r="P7629" s="11">
        <v>0.0</v>
      </c>
      <c r="Q7629" s="196">
        <v>0.0</v>
      </c>
      <c r="R7629" s="196">
        <v>0.0</v>
      </c>
      <c r="S7629" s="109">
        <v>44270.0</v>
      </c>
      <c r="T7629" s="196">
        <f t="shared" si="1"/>
        <v>0</v>
      </c>
    </row>
    <row r="7630">
      <c r="A7630" s="7">
        <v>44270.0</v>
      </c>
      <c r="B7630" s="21">
        <v>1.0</v>
      </c>
      <c r="O7630" s="109">
        <v>44270.0</v>
      </c>
      <c r="P7630" s="11">
        <v>1.0</v>
      </c>
      <c r="Q7630" s="196">
        <v>0.0</v>
      </c>
      <c r="R7630" s="196">
        <v>0.0</v>
      </c>
      <c r="S7630" s="109">
        <v>44270.0</v>
      </c>
      <c r="T7630" s="196">
        <f t="shared" si="1"/>
        <v>0</v>
      </c>
    </row>
    <row r="7631">
      <c r="A7631" s="7">
        <v>44270.0</v>
      </c>
      <c r="B7631" s="21">
        <v>1.0</v>
      </c>
      <c r="O7631" s="109">
        <v>44270.0</v>
      </c>
      <c r="P7631" s="11">
        <v>1.0</v>
      </c>
      <c r="Q7631" s="196">
        <v>0.0</v>
      </c>
      <c r="R7631" s="196">
        <v>0.0</v>
      </c>
      <c r="S7631" s="109">
        <v>44270.0</v>
      </c>
      <c r="T7631" s="196">
        <f t="shared" si="1"/>
        <v>0</v>
      </c>
    </row>
    <row r="7632">
      <c r="A7632" s="7">
        <v>44270.0</v>
      </c>
      <c r="B7632" s="21">
        <v>1.0</v>
      </c>
      <c r="O7632" s="109">
        <v>44270.0</v>
      </c>
      <c r="P7632" s="11">
        <v>1.0</v>
      </c>
      <c r="Q7632" s="196">
        <v>0.0</v>
      </c>
      <c r="R7632" s="196">
        <v>0.0</v>
      </c>
      <c r="S7632" s="109">
        <v>44270.0</v>
      </c>
      <c r="T7632" s="196">
        <f t="shared" si="1"/>
        <v>0</v>
      </c>
    </row>
    <row r="7633">
      <c r="A7633" s="7">
        <v>44270.0</v>
      </c>
      <c r="B7633" s="21">
        <v>1.0</v>
      </c>
      <c r="O7633" s="109">
        <v>44270.0</v>
      </c>
      <c r="P7633" s="11">
        <v>1.0</v>
      </c>
      <c r="Q7633" s="196">
        <v>0.0</v>
      </c>
      <c r="R7633" s="196">
        <v>0.0</v>
      </c>
      <c r="S7633" s="109">
        <v>44270.0</v>
      </c>
      <c r="T7633" s="196">
        <f t="shared" si="1"/>
        <v>0</v>
      </c>
    </row>
    <row r="7634">
      <c r="A7634" s="7">
        <v>44270.0</v>
      </c>
      <c r="B7634" s="21">
        <v>1.0</v>
      </c>
      <c r="O7634" s="109">
        <v>44270.0</v>
      </c>
      <c r="P7634" s="11">
        <v>0.0</v>
      </c>
      <c r="Q7634" s="196">
        <v>0.0</v>
      </c>
      <c r="R7634" s="196">
        <v>0.0</v>
      </c>
      <c r="S7634" s="109">
        <v>44270.0</v>
      </c>
      <c r="T7634" s="196">
        <f t="shared" si="1"/>
        <v>0</v>
      </c>
    </row>
    <row r="7635">
      <c r="A7635" s="7">
        <v>44270.0</v>
      </c>
      <c r="B7635" s="21">
        <v>1.0</v>
      </c>
      <c r="O7635" s="109">
        <v>44270.0</v>
      </c>
      <c r="P7635" s="11">
        <v>0.0</v>
      </c>
      <c r="Q7635" s="196">
        <v>0.0</v>
      </c>
      <c r="R7635" s="196">
        <v>0.0</v>
      </c>
      <c r="S7635" s="109">
        <v>44270.0</v>
      </c>
      <c r="T7635" s="196">
        <f t="shared" si="1"/>
        <v>0</v>
      </c>
    </row>
    <row r="7636">
      <c r="A7636" s="82">
        <v>44270.0</v>
      </c>
      <c r="B7636" s="21">
        <v>1.0</v>
      </c>
      <c r="O7636" s="160">
        <v>44270.0</v>
      </c>
      <c r="P7636" s="11">
        <v>1.0</v>
      </c>
      <c r="Q7636" s="196">
        <v>0.0</v>
      </c>
      <c r="R7636" s="196">
        <v>0.0</v>
      </c>
      <c r="S7636" s="160">
        <v>44270.0</v>
      </c>
      <c r="T7636" s="196">
        <f t="shared" si="1"/>
        <v>0</v>
      </c>
    </row>
    <row r="7637">
      <c r="A7637" s="82">
        <v>44270.0</v>
      </c>
      <c r="B7637" s="21">
        <v>1.0</v>
      </c>
      <c r="O7637" s="160">
        <v>44270.0</v>
      </c>
      <c r="P7637" s="11">
        <v>1.0</v>
      </c>
      <c r="Q7637" s="196">
        <v>0.0</v>
      </c>
      <c r="R7637" s="196">
        <v>0.0</v>
      </c>
      <c r="S7637" s="160">
        <v>44270.0</v>
      </c>
      <c r="T7637" s="196">
        <f t="shared" si="1"/>
        <v>0</v>
      </c>
    </row>
    <row r="7638">
      <c r="A7638" s="7">
        <v>44270.0</v>
      </c>
      <c r="B7638" s="21">
        <v>1.0</v>
      </c>
      <c r="O7638" s="109">
        <v>44270.0</v>
      </c>
      <c r="P7638" s="11">
        <v>1.0</v>
      </c>
      <c r="Q7638" s="196">
        <v>0.0</v>
      </c>
      <c r="R7638" s="196">
        <v>0.0</v>
      </c>
      <c r="S7638" s="109">
        <v>44270.0</v>
      </c>
      <c r="T7638" s="196">
        <f t="shared" si="1"/>
        <v>0</v>
      </c>
    </row>
    <row r="7639">
      <c r="A7639" s="7">
        <v>44270.0</v>
      </c>
      <c r="B7639" s="21">
        <v>1.0</v>
      </c>
      <c r="O7639" s="109">
        <v>44270.0</v>
      </c>
      <c r="P7639" s="11">
        <v>1.0</v>
      </c>
      <c r="Q7639" s="196">
        <v>0.0</v>
      </c>
      <c r="R7639" s="196">
        <v>0.0</v>
      </c>
      <c r="S7639" s="109">
        <v>44270.0</v>
      </c>
      <c r="T7639" s="196">
        <f t="shared" si="1"/>
        <v>0</v>
      </c>
    </row>
    <row r="7640">
      <c r="A7640" s="50">
        <v>44270.0</v>
      </c>
      <c r="B7640" s="21">
        <v>1.0</v>
      </c>
      <c r="O7640" s="109">
        <v>44270.0</v>
      </c>
      <c r="P7640" s="11">
        <v>0.0</v>
      </c>
      <c r="Q7640" s="196">
        <v>0.0</v>
      </c>
      <c r="R7640" s="196">
        <v>1.0</v>
      </c>
      <c r="S7640" s="109">
        <v>44270.0</v>
      </c>
      <c r="T7640" s="196">
        <f t="shared" si="1"/>
        <v>1</v>
      </c>
    </row>
    <row r="7641">
      <c r="A7641" s="17">
        <v>44270.0</v>
      </c>
      <c r="B7641" s="21">
        <v>1.0</v>
      </c>
      <c r="O7641" s="197">
        <v>44270.0</v>
      </c>
      <c r="P7641" s="11">
        <v>0.0</v>
      </c>
      <c r="Q7641" s="196">
        <v>0.0</v>
      </c>
      <c r="R7641" s="196">
        <v>0.0</v>
      </c>
      <c r="S7641" s="197">
        <v>44270.0</v>
      </c>
      <c r="T7641" s="196">
        <f t="shared" si="1"/>
        <v>0</v>
      </c>
    </row>
    <row r="7642">
      <c r="A7642" s="7">
        <v>44270.0</v>
      </c>
      <c r="B7642" s="21">
        <v>1.0</v>
      </c>
      <c r="O7642" s="109">
        <v>44270.0</v>
      </c>
      <c r="P7642" s="11">
        <v>1.0</v>
      </c>
      <c r="Q7642" s="196">
        <v>0.0</v>
      </c>
      <c r="R7642" s="196">
        <v>0.0</v>
      </c>
      <c r="S7642" s="109">
        <v>44270.0</v>
      </c>
      <c r="T7642" s="196">
        <f t="shared" si="1"/>
        <v>0</v>
      </c>
    </row>
    <row r="7643">
      <c r="A7643" s="7">
        <v>44270.0</v>
      </c>
      <c r="B7643" s="21">
        <v>1.0</v>
      </c>
      <c r="O7643" s="109">
        <v>44270.0</v>
      </c>
      <c r="P7643" s="11">
        <v>1.0</v>
      </c>
      <c r="Q7643" s="196">
        <v>0.0</v>
      </c>
      <c r="R7643" s="196">
        <v>0.0</v>
      </c>
      <c r="S7643" s="109">
        <v>44270.0</v>
      </c>
      <c r="T7643" s="196">
        <f t="shared" si="1"/>
        <v>0</v>
      </c>
    </row>
    <row r="7644">
      <c r="A7644" s="7">
        <v>44270.0</v>
      </c>
      <c r="B7644" s="21">
        <v>1.0</v>
      </c>
      <c r="O7644" s="109">
        <v>44270.0</v>
      </c>
      <c r="P7644" s="11">
        <v>1.0</v>
      </c>
      <c r="Q7644" s="196">
        <v>0.0</v>
      </c>
      <c r="R7644" s="196">
        <v>0.0</v>
      </c>
      <c r="S7644" s="109">
        <v>44270.0</v>
      </c>
      <c r="T7644" s="196">
        <f t="shared" si="1"/>
        <v>0</v>
      </c>
    </row>
    <row r="7645">
      <c r="A7645" s="7">
        <v>44270.0</v>
      </c>
      <c r="B7645" s="21">
        <v>1.0</v>
      </c>
      <c r="O7645" s="109">
        <v>44270.0</v>
      </c>
      <c r="P7645" s="11">
        <v>1.0</v>
      </c>
      <c r="Q7645" s="196">
        <v>0.0</v>
      </c>
      <c r="R7645" s="196">
        <v>0.0</v>
      </c>
      <c r="S7645" s="109">
        <v>44270.0</v>
      </c>
      <c r="T7645" s="196">
        <f t="shared" si="1"/>
        <v>0</v>
      </c>
    </row>
    <row r="7646">
      <c r="A7646" s="60">
        <v>44270.0</v>
      </c>
      <c r="B7646" s="21">
        <v>1.0</v>
      </c>
      <c r="O7646" s="160">
        <v>44270.0</v>
      </c>
      <c r="P7646" s="11">
        <v>0.0</v>
      </c>
      <c r="Q7646" s="196">
        <v>0.0</v>
      </c>
      <c r="R7646" s="196">
        <v>0.0</v>
      </c>
      <c r="S7646" s="160">
        <v>44270.0</v>
      </c>
      <c r="T7646" s="196">
        <f t="shared" si="1"/>
        <v>0</v>
      </c>
    </row>
    <row r="7647">
      <c r="A7647" s="7">
        <v>44270.0</v>
      </c>
      <c r="B7647" s="21">
        <v>1.0</v>
      </c>
      <c r="O7647" s="109">
        <v>44270.0</v>
      </c>
      <c r="P7647" s="11">
        <v>0.0</v>
      </c>
      <c r="Q7647" s="196">
        <v>0.0</v>
      </c>
      <c r="R7647" s="196">
        <v>0.0</v>
      </c>
      <c r="S7647" s="109">
        <v>44270.0</v>
      </c>
      <c r="T7647" s="196">
        <f t="shared" si="1"/>
        <v>0</v>
      </c>
    </row>
    <row r="7648">
      <c r="A7648" s="7">
        <v>44270.0</v>
      </c>
      <c r="B7648" s="21">
        <v>1.0</v>
      </c>
      <c r="O7648" s="109">
        <v>44270.0</v>
      </c>
      <c r="P7648" s="11">
        <v>0.0</v>
      </c>
      <c r="Q7648" s="196">
        <v>0.0</v>
      </c>
      <c r="R7648" s="196">
        <v>0.0</v>
      </c>
      <c r="S7648" s="109">
        <v>44270.0</v>
      </c>
      <c r="T7648" s="196">
        <f t="shared" si="1"/>
        <v>0</v>
      </c>
    </row>
    <row r="7649">
      <c r="A7649" s="17">
        <v>44270.0</v>
      </c>
      <c r="B7649" s="21">
        <v>1.0</v>
      </c>
      <c r="O7649" s="197">
        <v>44270.0</v>
      </c>
      <c r="P7649" s="11">
        <v>1.0</v>
      </c>
      <c r="Q7649" s="196">
        <v>0.0</v>
      </c>
      <c r="R7649" s="196">
        <v>0.0</v>
      </c>
      <c r="S7649" s="197">
        <v>44270.0</v>
      </c>
      <c r="T7649" s="196">
        <f t="shared" si="1"/>
        <v>0</v>
      </c>
    </row>
    <row r="7650">
      <c r="A7650" s="17">
        <v>44270.0</v>
      </c>
      <c r="B7650" s="21">
        <v>1.0</v>
      </c>
      <c r="O7650" s="197">
        <v>44270.0</v>
      </c>
      <c r="P7650" s="11">
        <v>1.0</v>
      </c>
      <c r="Q7650" s="196">
        <v>0.0</v>
      </c>
      <c r="R7650" s="196">
        <v>0.0</v>
      </c>
      <c r="S7650" s="197">
        <v>44270.0</v>
      </c>
      <c r="T7650" s="196">
        <f t="shared" si="1"/>
        <v>0</v>
      </c>
    </row>
    <row r="7651">
      <c r="A7651" s="7">
        <v>44270.0</v>
      </c>
      <c r="B7651" s="21">
        <v>1.0</v>
      </c>
      <c r="O7651" s="109">
        <v>44270.0</v>
      </c>
      <c r="P7651" s="11">
        <v>1.0</v>
      </c>
      <c r="Q7651" s="196">
        <v>0.0</v>
      </c>
      <c r="R7651" s="196">
        <v>0.0</v>
      </c>
      <c r="S7651" s="109">
        <v>44270.0</v>
      </c>
      <c r="T7651" s="196">
        <f t="shared" si="1"/>
        <v>0</v>
      </c>
    </row>
    <row r="7652">
      <c r="A7652" s="7">
        <v>44270.0</v>
      </c>
      <c r="B7652" s="21">
        <v>1.0</v>
      </c>
      <c r="O7652" s="109">
        <v>44270.0</v>
      </c>
      <c r="P7652" s="11">
        <v>1.0</v>
      </c>
      <c r="Q7652" s="196">
        <v>0.0</v>
      </c>
      <c r="R7652" s="196">
        <v>0.0</v>
      </c>
      <c r="S7652" s="109">
        <v>44270.0</v>
      </c>
      <c r="T7652" s="196">
        <f t="shared" si="1"/>
        <v>0</v>
      </c>
    </row>
    <row r="7653">
      <c r="A7653" s="17">
        <v>44270.0</v>
      </c>
      <c r="B7653" s="21">
        <v>1.0</v>
      </c>
      <c r="O7653" s="197">
        <v>44270.0</v>
      </c>
      <c r="P7653" s="11">
        <v>0.0</v>
      </c>
      <c r="Q7653" s="196">
        <v>0.0</v>
      </c>
      <c r="R7653" s="196">
        <v>0.0</v>
      </c>
      <c r="S7653" s="197">
        <v>44270.0</v>
      </c>
      <c r="T7653" s="196">
        <f t="shared" si="1"/>
        <v>0</v>
      </c>
    </row>
    <row r="7654">
      <c r="A7654" s="60">
        <v>44270.0</v>
      </c>
      <c r="B7654" s="21">
        <v>1.0</v>
      </c>
      <c r="O7654" s="160">
        <v>44270.0</v>
      </c>
      <c r="P7654" s="11">
        <v>0.0</v>
      </c>
      <c r="Q7654" s="196">
        <v>0.0</v>
      </c>
      <c r="R7654" s="196">
        <v>0.0</v>
      </c>
      <c r="S7654" s="160">
        <v>44270.0</v>
      </c>
      <c r="T7654" s="196">
        <f t="shared" si="1"/>
        <v>0</v>
      </c>
    </row>
    <row r="7655">
      <c r="A7655" s="60">
        <v>44270.0</v>
      </c>
      <c r="B7655" s="21">
        <v>1.0</v>
      </c>
      <c r="O7655" s="160">
        <v>44270.0</v>
      </c>
      <c r="P7655" s="11">
        <v>0.0</v>
      </c>
      <c r="Q7655" s="196">
        <v>0.0</v>
      </c>
      <c r="R7655" s="196">
        <v>0.0</v>
      </c>
      <c r="S7655" s="160">
        <v>44270.0</v>
      </c>
      <c r="T7655" s="196">
        <f t="shared" si="1"/>
        <v>0</v>
      </c>
    </row>
    <row r="7656">
      <c r="A7656" s="60">
        <v>44270.0</v>
      </c>
      <c r="B7656" s="21">
        <v>1.0</v>
      </c>
      <c r="O7656" s="160">
        <v>44270.0</v>
      </c>
      <c r="P7656" s="11">
        <v>0.0</v>
      </c>
      <c r="Q7656" s="196">
        <v>0.0</v>
      </c>
      <c r="R7656" s="196">
        <v>0.0</v>
      </c>
      <c r="S7656" s="160">
        <v>44270.0</v>
      </c>
      <c r="T7656" s="196">
        <f t="shared" si="1"/>
        <v>0</v>
      </c>
    </row>
    <row r="7657">
      <c r="A7657" s="60">
        <v>44270.0</v>
      </c>
      <c r="B7657" s="21">
        <v>1.0</v>
      </c>
      <c r="O7657" s="160">
        <v>44270.0</v>
      </c>
      <c r="P7657" s="11">
        <v>0.0</v>
      </c>
      <c r="Q7657" s="196">
        <v>0.0</v>
      </c>
      <c r="R7657" s="196">
        <v>0.0</v>
      </c>
      <c r="S7657" s="160">
        <v>44270.0</v>
      </c>
      <c r="T7657" s="196">
        <f t="shared" si="1"/>
        <v>0</v>
      </c>
    </row>
    <row r="7658">
      <c r="A7658" s="60">
        <v>44270.0</v>
      </c>
      <c r="B7658" s="21">
        <v>1.0</v>
      </c>
      <c r="O7658" s="160">
        <v>44270.0</v>
      </c>
      <c r="P7658" s="11">
        <v>0.0</v>
      </c>
      <c r="Q7658" s="196">
        <v>0.0</v>
      </c>
      <c r="R7658" s="196">
        <v>0.0</v>
      </c>
      <c r="S7658" s="160">
        <v>44270.0</v>
      </c>
      <c r="T7658" s="196">
        <f t="shared" si="1"/>
        <v>0</v>
      </c>
    </row>
    <row r="7659">
      <c r="A7659" s="7">
        <v>44270.0</v>
      </c>
      <c r="B7659" s="21">
        <v>1.0</v>
      </c>
      <c r="O7659" s="109">
        <v>44270.0</v>
      </c>
      <c r="P7659" s="11">
        <v>0.0</v>
      </c>
      <c r="Q7659" s="196">
        <v>0.0</v>
      </c>
      <c r="R7659" s="196">
        <v>0.0</v>
      </c>
      <c r="S7659" s="109">
        <v>44270.0</v>
      </c>
      <c r="T7659" s="196">
        <f t="shared" si="1"/>
        <v>0</v>
      </c>
    </row>
    <row r="7660">
      <c r="A7660" s="7">
        <v>44270.0</v>
      </c>
      <c r="B7660" s="21">
        <v>1.0</v>
      </c>
      <c r="O7660" s="109">
        <v>44270.0</v>
      </c>
      <c r="P7660" s="11">
        <v>0.0</v>
      </c>
      <c r="Q7660" s="196">
        <v>0.0</v>
      </c>
      <c r="R7660" s="196">
        <v>0.0</v>
      </c>
      <c r="S7660" s="109">
        <v>44270.0</v>
      </c>
      <c r="T7660" s="196">
        <f t="shared" si="1"/>
        <v>0</v>
      </c>
    </row>
    <row r="7661">
      <c r="A7661" s="7">
        <v>44270.0</v>
      </c>
      <c r="B7661" s="21">
        <v>1.0</v>
      </c>
      <c r="O7661" s="109">
        <v>44270.0</v>
      </c>
      <c r="P7661" s="11">
        <v>0.0</v>
      </c>
      <c r="Q7661" s="196">
        <v>0.0</v>
      </c>
      <c r="R7661" s="196">
        <v>1.0</v>
      </c>
      <c r="S7661" s="109">
        <v>44270.0</v>
      </c>
      <c r="T7661" s="196">
        <f t="shared" si="1"/>
        <v>1</v>
      </c>
    </row>
    <row r="7662">
      <c r="A7662" s="7">
        <v>44270.0</v>
      </c>
      <c r="B7662" s="21">
        <v>1.0</v>
      </c>
      <c r="O7662" s="109">
        <v>44270.0</v>
      </c>
      <c r="P7662" s="11">
        <v>0.0</v>
      </c>
      <c r="Q7662" s="196">
        <v>0.0</v>
      </c>
      <c r="R7662" s="196">
        <v>0.0</v>
      </c>
      <c r="S7662" s="109">
        <v>44270.0</v>
      </c>
      <c r="T7662" s="196">
        <f t="shared" si="1"/>
        <v>0</v>
      </c>
    </row>
    <row r="7663">
      <c r="A7663" s="7">
        <v>44270.0</v>
      </c>
      <c r="B7663" s="21">
        <v>1.0</v>
      </c>
      <c r="O7663" s="109">
        <v>44270.0</v>
      </c>
      <c r="P7663" s="11">
        <v>0.0</v>
      </c>
      <c r="Q7663" s="196">
        <v>0.0</v>
      </c>
      <c r="R7663" s="196">
        <v>0.0</v>
      </c>
      <c r="S7663" s="109">
        <v>44270.0</v>
      </c>
      <c r="T7663" s="196">
        <f t="shared" si="1"/>
        <v>0</v>
      </c>
    </row>
    <row r="7664">
      <c r="A7664" s="7">
        <v>44270.0</v>
      </c>
      <c r="B7664" s="21">
        <v>1.0</v>
      </c>
      <c r="O7664" s="109">
        <v>44270.0</v>
      </c>
      <c r="P7664" s="11">
        <v>0.0</v>
      </c>
      <c r="Q7664" s="196">
        <v>0.0</v>
      </c>
      <c r="R7664" s="196">
        <v>0.0</v>
      </c>
      <c r="S7664" s="109">
        <v>44270.0</v>
      </c>
      <c r="T7664" s="196">
        <f t="shared" si="1"/>
        <v>0</v>
      </c>
    </row>
    <row r="7665">
      <c r="A7665" s="7">
        <v>44270.0</v>
      </c>
      <c r="B7665" s="21">
        <v>1.0</v>
      </c>
      <c r="O7665" s="109">
        <v>44270.0</v>
      </c>
      <c r="P7665" s="11">
        <v>0.0</v>
      </c>
      <c r="Q7665" s="196">
        <v>0.0</v>
      </c>
      <c r="R7665" s="196">
        <v>0.0</v>
      </c>
      <c r="S7665" s="109">
        <v>44270.0</v>
      </c>
      <c r="T7665" s="196">
        <f t="shared" si="1"/>
        <v>0</v>
      </c>
    </row>
    <row r="7666">
      <c r="A7666" s="7">
        <v>44270.0</v>
      </c>
      <c r="B7666" s="21">
        <v>1.0</v>
      </c>
      <c r="O7666" s="109">
        <v>44270.0</v>
      </c>
      <c r="P7666" s="11">
        <v>0.0</v>
      </c>
      <c r="Q7666" s="196">
        <v>0.0</v>
      </c>
      <c r="R7666" s="196">
        <v>0.0</v>
      </c>
      <c r="S7666" s="109">
        <v>44270.0</v>
      </c>
      <c r="T7666" s="196">
        <f t="shared" si="1"/>
        <v>0</v>
      </c>
    </row>
    <row r="7667">
      <c r="A7667" s="7">
        <v>44270.0</v>
      </c>
      <c r="B7667" s="21">
        <v>1.0</v>
      </c>
      <c r="O7667" s="109">
        <v>44270.0</v>
      </c>
      <c r="P7667" s="11">
        <v>0.0</v>
      </c>
      <c r="Q7667" s="196">
        <v>0.0</v>
      </c>
      <c r="R7667" s="196">
        <v>0.0</v>
      </c>
      <c r="S7667" s="109">
        <v>44270.0</v>
      </c>
      <c r="T7667" s="196">
        <f t="shared" si="1"/>
        <v>0</v>
      </c>
    </row>
    <row r="7668">
      <c r="A7668" s="7">
        <v>44270.0</v>
      </c>
      <c r="B7668" s="21">
        <v>1.0</v>
      </c>
      <c r="O7668" s="109">
        <v>44270.0</v>
      </c>
      <c r="P7668" s="11">
        <v>0.0</v>
      </c>
      <c r="Q7668" s="196">
        <v>0.0</v>
      </c>
      <c r="R7668" s="196">
        <v>0.0</v>
      </c>
      <c r="S7668" s="109">
        <v>44270.0</v>
      </c>
      <c r="T7668" s="196">
        <f t="shared" si="1"/>
        <v>0</v>
      </c>
    </row>
    <row r="7669">
      <c r="A7669" s="7">
        <v>44270.0</v>
      </c>
      <c r="B7669" s="21">
        <v>1.0</v>
      </c>
      <c r="O7669" s="109">
        <v>44270.0</v>
      </c>
      <c r="P7669" s="11">
        <v>0.0</v>
      </c>
      <c r="Q7669" s="196">
        <v>0.0</v>
      </c>
      <c r="R7669" s="196">
        <v>0.0</v>
      </c>
      <c r="S7669" s="109">
        <v>44270.0</v>
      </c>
      <c r="T7669" s="196">
        <f t="shared" si="1"/>
        <v>0</v>
      </c>
    </row>
    <row r="7670">
      <c r="A7670" s="7">
        <v>44270.0</v>
      </c>
      <c r="B7670" s="21">
        <v>1.0</v>
      </c>
      <c r="O7670" s="109">
        <v>44270.0</v>
      </c>
      <c r="P7670" s="11">
        <v>0.0</v>
      </c>
      <c r="Q7670" s="196">
        <v>0.0</v>
      </c>
      <c r="R7670" s="196">
        <v>0.0</v>
      </c>
      <c r="S7670" s="109">
        <v>44270.0</v>
      </c>
      <c r="T7670" s="196">
        <f t="shared" si="1"/>
        <v>0</v>
      </c>
    </row>
    <row r="7671">
      <c r="A7671" s="7">
        <v>44270.0</v>
      </c>
      <c r="B7671" s="21">
        <v>1.0</v>
      </c>
      <c r="O7671" s="109">
        <v>44270.0</v>
      </c>
      <c r="P7671" s="11">
        <v>0.0</v>
      </c>
      <c r="Q7671" s="196">
        <v>0.0</v>
      </c>
      <c r="R7671" s="196">
        <v>0.0</v>
      </c>
      <c r="S7671" s="109">
        <v>44270.0</v>
      </c>
      <c r="T7671" s="196">
        <f t="shared" si="1"/>
        <v>0</v>
      </c>
    </row>
    <row r="7672">
      <c r="A7672" s="7">
        <v>44270.0</v>
      </c>
      <c r="B7672" s="21">
        <v>1.0</v>
      </c>
      <c r="O7672" s="109">
        <v>44270.0</v>
      </c>
      <c r="P7672" s="11">
        <v>0.0</v>
      </c>
      <c r="Q7672" s="196">
        <v>0.0</v>
      </c>
      <c r="R7672" s="196">
        <v>0.0</v>
      </c>
      <c r="S7672" s="109">
        <v>44270.0</v>
      </c>
      <c r="T7672" s="196">
        <f t="shared" si="1"/>
        <v>0</v>
      </c>
    </row>
    <row r="7673">
      <c r="A7673" s="7">
        <v>44270.0</v>
      </c>
      <c r="B7673" s="21">
        <v>1.0</v>
      </c>
      <c r="O7673" s="109">
        <v>44270.0</v>
      </c>
      <c r="P7673" s="11">
        <v>0.0</v>
      </c>
      <c r="Q7673" s="196">
        <v>0.0</v>
      </c>
      <c r="R7673" s="196">
        <v>0.0</v>
      </c>
      <c r="S7673" s="109">
        <v>44270.0</v>
      </c>
      <c r="T7673" s="196">
        <f t="shared" si="1"/>
        <v>0</v>
      </c>
    </row>
    <row r="7674">
      <c r="A7674" s="17">
        <v>44270.0</v>
      </c>
      <c r="B7674" s="21">
        <v>1.0</v>
      </c>
      <c r="O7674" s="197">
        <v>44270.0</v>
      </c>
      <c r="P7674" s="11">
        <v>0.0</v>
      </c>
      <c r="Q7674" s="196">
        <v>0.0</v>
      </c>
      <c r="R7674" s="196">
        <v>0.0</v>
      </c>
      <c r="S7674" s="197">
        <v>44270.0</v>
      </c>
      <c r="T7674" s="196">
        <f t="shared" si="1"/>
        <v>0</v>
      </c>
    </row>
    <row r="7675">
      <c r="A7675" s="60">
        <v>44270.0</v>
      </c>
      <c r="B7675" s="21">
        <v>1.0</v>
      </c>
      <c r="O7675" s="160">
        <v>44270.0</v>
      </c>
      <c r="P7675" s="11">
        <v>0.0</v>
      </c>
      <c r="Q7675" s="196">
        <v>0.0</v>
      </c>
      <c r="R7675" s="196">
        <v>0.0</v>
      </c>
      <c r="S7675" s="160">
        <v>44270.0</v>
      </c>
      <c r="T7675" s="196">
        <f t="shared" si="1"/>
        <v>0</v>
      </c>
    </row>
    <row r="7676">
      <c r="A7676" s="53">
        <v>44270.0</v>
      </c>
      <c r="B7676" s="21">
        <v>1.0</v>
      </c>
      <c r="O7676" s="200">
        <v>44270.0</v>
      </c>
      <c r="P7676" s="11">
        <v>0.0</v>
      </c>
      <c r="Q7676" s="196">
        <v>1.0</v>
      </c>
      <c r="R7676" s="196">
        <v>0.0</v>
      </c>
      <c r="S7676" s="200">
        <v>44270.0</v>
      </c>
      <c r="T7676" s="196">
        <f t="shared" si="1"/>
        <v>1</v>
      </c>
    </row>
    <row r="7677">
      <c r="A7677" s="60">
        <v>44270.0</v>
      </c>
      <c r="B7677" s="21">
        <v>1.0</v>
      </c>
      <c r="O7677" s="160">
        <v>44270.0</v>
      </c>
      <c r="P7677" s="11">
        <v>0.0</v>
      </c>
      <c r="Q7677" s="196">
        <v>0.0</v>
      </c>
      <c r="R7677" s="196">
        <v>0.0</v>
      </c>
      <c r="S7677" s="160">
        <v>44270.0</v>
      </c>
      <c r="T7677" s="196">
        <f t="shared" si="1"/>
        <v>0</v>
      </c>
    </row>
    <row r="7678">
      <c r="A7678" s="17">
        <v>44270.0</v>
      </c>
      <c r="B7678" s="21">
        <v>1.0</v>
      </c>
      <c r="O7678" s="197">
        <v>44270.0</v>
      </c>
      <c r="P7678" s="11">
        <v>0.0</v>
      </c>
      <c r="Q7678" s="196">
        <v>0.0</v>
      </c>
      <c r="R7678" s="196">
        <v>0.0</v>
      </c>
      <c r="S7678" s="197">
        <v>44270.0</v>
      </c>
      <c r="T7678" s="196">
        <f t="shared" si="1"/>
        <v>0</v>
      </c>
    </row>
    <row r="7679">
      <c r="A7679" s="17">
        <v>44270.0</v>
      </c>
      <c r="B7679" s="21">
        <v>1.0</v>
      </c>
      <c r="O7679" s="197">
        <v>44270.0</v>
      </c>
      <c r="P7679" s="11">
        <v>0.0</v>
      </c>
      <c r="Q7679" s="196">
        <v>0.0</v>
      </c>
      <c r="R7679" s="196">
        <v>0.0</v>
      </c>
      <c r="S7679" s="197">
        <v>44270.0</v>
      </c>
      <c r="T7679" s="196">
        <f t="shared" si="1"/>
        <v>0</v>
      </c>
    </row>
    <row r="7680">
      <c r="A7680" s="7">
        <v>44271.0</v>
      </c>
      <c r="B7680" s="21">
        <v>1.0</v>
      </c>
      <c r="O7680" s="109">
        <v>44271.0</v>
      </c>
      <c r="P7680" s="11">
        <v>0.0</v>
      </c>
      <c r="Q7680" s="196">
        <v>0.0</v>
      </c>
      <c r="R7680" s="196">
        <v>0.0</v>
      </c>
      <c r="S7680" s="109">
        <v>44271.0</v>
      </c>
      <c r="T7680" s="196">
        <f t="shared" si="1"/>
        <v>0</v>
      </c>
    </row>
    <row r="7681">
      <c r="A7681" s="7">
        <v>44271.0</v>
      </c>
      <c r="B7681" s="21">
        <v>1.0</v>
      </c>
      <c r="O7681" s="109">
        <v>44271.0</v>
      </c>
      <c r="P7681" s="11">
        <v>1.0</v>
      </c>
      <c r="Q7681" s="196">
        <v>0.0</v>
      </c>
      <c r="R7681" s="196">
        <v>0.0</v>
      </c>
      <c r="S7681" s="109">
        <v>44271.0</v>
      </c>
      <c r="T7681" s="196">
        <f t="shared" si="1"/>
        <v>0</v>
      </c>
    </row>
    <row r="7682">
      <c r="A7682" s="7">
        <v>44271.0</v>
      </c>
      <c r="B7682" s="21">
        <v>1.0</v>
      </c>
      <c r="O7682" s="109">
        <v>44271.0</v>
      </c>
      <c r="P7682" s="11">
        <v>1.0</v>
      </c>
      <c r="Q7682" s="196">
        <v>0.0</v>
      </c>
      <c r="R7682" s="196">
        <v>0.0</v>
      </c>
      <c r="S7682" s="109">
        <v>44271.0</v>
      </c>
      <c r="T7682" s="196">
        <f t="shared" si="1"/>
        <v>0</v>
      </c>
    </row>
    <row r="7683">
      <c r="A7683" s="7">
        <v>44271.0</v>
      </c>
      <c r="B7683" s="21">
        <v>1.0</v>
      </c>
      <c r="O7683" s="109">
        <v>44271.0</v>
      </c>
      <c r="P7683" s="11">
        <v>1.0</v>
      </c>
      <c r="Q7683" s="196">
        <v>0.0</v>
      </c>
      <c r="R7683" s="196">
        <v>0.0</v>
      </c>
      <c r="S7683" s="109">
        <v>44271.0</v>
      </c>
      <c r="T7683" s="196">
        <f t="shared" si="1"/>
        <v>0</v>
      </c>
    </row>
    <row r="7684">
      <c r="A7684" s="7">
        <v>44271.0</v>
      </c>
      <c r="B7684" s="21">
        <v>1.0</v>
      </c>
      <c r="O7684" s="109">
        <v>44271.0</v>
      </c>
      <c r="P7684" s="11">
        <v>1.0</v>
      </c>
      <c r="Q7684" s="196">
        <v>0.0</v>
      </c>
      <c r="R7684" s="196">
        <v>0.0</v>
      </c>
      <c r="S7684" s="109">
        <v>44271.0</v>
      </c>
      <c r="T7684" s="196">
        <f t="shared" si="1"/>
        <v>0</v>
      </c>
    </row>
    <row r="7685">
      <c r="A7685" s="7">
        <v>44271.0</v>
      </c>
      <c r="B7685" s="21">
        <v>1.0</v>
      </c>
      <c r="O7685" s="109">
        <v>44271.0</v>
      </c>
      <c r="P7685" s="11">
        <v>1.0</v>
      </c>
      <c r="Q7685" s="196">
        <v>0.0</v>
      </c>
      <c r="R7685" s="196">
        <v>0.0</v>
      </c>
      <c r="S7685" s="109">
        <v>44271.0</v>
      </c>
      <c r="T7685" s="196">
        <f t="shared" si="1"/>
        <v>0</v>
      </c>
    </row>
    <row r="7686">
      <c r="A7686" s="7">
        <v>44271.0</v>
      </c>
      <c r="B7686" s="21">
        <v>1.0</v>
      </c>
      <c r="O7686" s="109">
        <v>44271.0</v>
      </c>
      <c r="P7686" s="11">
        <v>0.0</v>
      </c>
      <c r="Q7686" s="196">
        <v>0.0</v>
      </c>
      <c r="R7686" s="196">
        <v>0.0</v>
      </c>
      <c r="S7686" s="109">
        <v>44271.0</v>
      </c>
      <c r="T7686" s="196">
        <f t="shared" si="1"/>
        <v>0</v>
      </c>
    </row>
    <row r="7687">
      <c r="A7687" s="7">
        <v>44271.0</v>
      </c>
      <c r="B7687" s="21">
        <v>1.0</v>
      </c>
      <c r="O7687" s="109">
        <v>44271.0</v>
      </c>
      <c r="P7687" s="11">
        <v>1.0</v>
      </c>
      <c r="Q7687" s="196">
        <v>0.0</v>
      </c>
      <c r="R7687" s="196">
        <v>0.0</v>
      </c>
      <c r="S7687" s="109">
        <v>44271.0</v>
      </c>
      <c r="T7687" s="196">
        <f t="shared" si="1"/>
        <v>0</v>
      </c>
    </row>
    <row r="7688">
      <c r="A7688" s="71">
        <v>44271.0</v>
      </c>
      <c r="B7688" s="21">
        <v>1.0</v>
      </c>
      <c r="O7688" s="201">
        <v>44271.0</v>
      </c>
      <c r="P7688" s="11">
        <v>1.0</v>
      </c>
      <c r="Q7688" s="196">
        <v>0.0</v>
      </c>
      <c r="R7688" s="196">
        <v>0.0</v>
      </c>
      <c r="S7688" s="201">
        <v>44271.0</v>
      </c>
      <c r="T7688" s="196">
        <f t="shared" si="1"/>
        <v>0</v>
      </c>
    </row>
    <row r="7689">
      <c r="A7689" s="77">
        <v>44271.0</v>
      </c>
      <c r="B7689" s="21">
        <v>1.0</v>
      </c>
      <c r="O7689" s="202">
        <v>44271.0</v>
      </c>
      <c r="P7689" s="11">
        <v>1.0</v>
      </c>
      <c r="Q7689" s="196">
        <v>0.0</v>
      </c>
      <c r="R7689" s="196">
        <v>0.0</v>
      </c>
      <c r="S7689" s="202">
        <v>44271.0</v>
      </c>
      <c r="T7689" s="196">
        <f t="shared" si="1"/>
        <v>0</v>
      </c>
    </row>
    <row r="7690">
      <c r="A7690" s="7">
        <v>44271.0</v>
      </c>
      <c r="B7690" s="21">
        <v>1.0</v>
      </c>
      <c r="O7690" s="109">
        <v>44271.0</v>
      </c>
      <c r="P7690" s="11">
        <v>1.0</v>
      </c>
      <c r="Q7690" s="196">
        <v>0.0</v>
      </c>
      <c r="R7690" s="196">
        <v>0.0</v>
      </c>
      <c r="S7690" s="109">
        <v>44271.0</v>
      </c>
      <c r="T7690" s="196">
        <f t="shared" si="1"/>
        <v>0</v>
      </c>
    </row>
    <row r="7691">
      <c r="A7691" s="7">
        <v>44271.0</v>
      </c>
      <c r="B7691" s="21">
        <v>1.0</v>
      </c>
      <c r="O7691" s="109">
        <v>44271.0</v>
      </c>
      <c r="P7691" s="11">
        <v>1.0</v>
      </c>
      <c r="Q7691" s="196">
        <v>0.0</v>
      </c>
      <c r="R7691" s="196">
        <v>0.0</v>
      </c>
      <c r="S7691" s="109">
        <v>44271.0</v>
      </c>
      <c r="T7691" s="196">
        <f t="shared" si="1"/>
        <v>0</v>
      </c>
    </row>
    <row r="7692">
      <c r="A7692" s="7">
        <v>44271.0</v>
      </c>
      <c r="B7692" s="21">
        <v>1.0</v>
      </c>
      <c r="O7692" s="109">
        <v>44271.0</v>
      </c>
      <c r="P7692" s="11">
        <v>1.0</v>
      </c>
      <c r="Q7692" s="196">
        <v>0.0</v>
      </c>
      <c r="R7692" s="196">
        <v>0.0</v>
      </c>
      <c r="S7692" s="109">
        <v>44271.0</v>
      </c>
      <c r="T7692" s="196">
        <f t="shared" si="1"/>
        <v>0</v>
      </c>
    </row>
    <row r="7693">
      <c r="A7693" s="7">
        <v>44271.0</v>
      </c>
      <c r="B7693" s="21">
        <v>1.0</v>
      </c>
      <c r="O7693" s="109">
        <v>44271.0</v>
      </c>
      <c r="P7693" s="11">
        <v>0.0</v>
      </c>
      <c r="Q7693" s="196">
        <v>0.0</v>
      </c>
      <c r="R7693" s="196">
        <v>1.0</v>
      </c>
      <c r="S7693" s="109">
        <v>44271.0</v>
      </c>
      <c r="T7693" s="196">
        <f t="shared" si="1"/>
        <v>1</v>
      </c>
    </row>
    <row r="7694">
      <c r="A7694" s="7">
        <v>44271.0</v>
      </c>
      <c r="B7694" s="21">
        <v>1.0</v>
      </c>
      <c r="O7694" s="109">
        <v>44271.0</v>
      </c>
      <c r="P7694" s="11">
        <v>0.0</v>
      </c>
      <c r="Q7694" s="196">
        <v>0.0</v>
      </c>
      <c r="R7694" s="196">
        <v>0.0</v>
      </c>
      <c r="S7694" s="109">
        <v>44271.0</v>
      </c>
      <c r="T7694" s="196">
        <f t="shared" si="1"/>
        <v>0</v>
      </c>
    </row>
    <row r="7695">
      <c r="A7695" s="7">
        <v>44271.0</v>
      </c>
      <c r="B7695" s="21">
        <v>1.0</v>
      </c>
      <c r="O7695" s="109">
        <v>44271.0</v>
      </c>
      <c r="P7695" s="11">
        <v>0.0</v>
      </c>
      <c r="Q7695" s="196">
        <v>0.0</v>
      </c>
      <c r="R7695" s="196">
        <v>0.0</v>
      </c>
      <c r="S7695" s="109">
        <v>44271.0</v>
      </c>
      <c r="T7695" s="196">
        <f t="shared" si="1"/>
        <v>0</v>
      </c>
    </row>
    <row r="7696">
      <c r="A7696" s="7">
        <v>44271.0</v>
      </c>
      <c r="B7696" s="21">
        <v>1.0</v>
      </c>
      <c r="O7696" s="109">
        <v>44271.0</v>
      </c>
      <c r="P7696" s="11">
        <v>1.0</v>
      </c>
      <c r="Q7696" s="196">
        <v>0.0</v>
      </c>
      <c r="R7696" s="196">
        <v>0.0</v>
      </c>
      <c r="S7696" s="109">
        <v>44271.0</v>
      </c>
      <c r="T7696" s="196">
        <f t="shared" si="1"/>
        <v>0</v>
      </c>
    </row>
    <row r="7697">
      <c r="A7697" s="7">
        <v>44271.0</v>
      </c>
      <c r="B7697" s="21">
        <v>1.0</v>
      </c>
      <c r="O7697" s="109">
        <v>44271.0</v>
      </c>
      <c r="P7697" s="11">
        <v>1.0</v>
      </c>
      <c r="Q7697" s="196">
        <v>0.0</v>
      </c>
      <c r="R7697" s="196">
        <v>0.0</v>
      </c>
      <c r="S7697" s="109">
        <v>44271.0</v>
      </c>
      <c r="T7697" s="196">
        <f t="shared" si="1"/>
        <v>0</v>
      </c>
    </row>
    <row r="7698">
      <c r="A7698" s="7">
        <v>44271.0</v>
      </c>
      <c r="B7698" s="21">
        <v>1.0</v>
      </c>
      <c r="O7698" s="109">
        <v>44271.0</v>
      </c>
      <c r="P7698" s="11">
        <v>1.0</v>
      </c>
      <c r="Q7698" s="196">
        <v>0.0</v>
      </c>
      <c r="R7698" s="196">
        <v>0.0</v>
      </c>
      <c r="S7698" s="109">
        <v>44271.0</v>
      </c>
      <c r="T7698" s="196">
        <f t="shared" si="1"/>
        <v>0</v>
      </c>
    </row>
    <row r="7699">
      <c r="A7699" s="7">
        <v>44271.0</v>
      </c>
      <c r="B7699" s="21">
        <v>1.0</v>
      </c>
      <c r="O7699" s="109">
        <v>44271.0</v>
      </c>
      <c r="P7699" s="11">
        <v>1.0</v>
      </c>
      <c r="Q7699" s="196">
        <v>0.0</v>
      </c>
      <c r="R7699" s="196">
        <v>0.0</v>
      </c>
      <c r="S7699" s="109">
        <v>44271.0</v>
      </c>
      <c r="T7699" s="196">
        <f t="shared" si="1"/>
        <v>0</v>
      </c>
    </row>
    <row r="7700">
      <c r="A7700" s="7">
        <v>44271.0</v>
      </c>
      <c r="B7700" s="21">
        <v>1.0</v>
      </c>
      <c r="O7700" s="109">
        <v>44271.0</v>
      </c>
      <c r="P7700" s="11">
        <v>1.0</v>
      </c>
      <c r="Q7700" s="196">
        <v>0.0</v>
      </c>
      <c r="R7700" s="196">
        <v>0.0</v>
      </c>
      <c r="S7700" s="109">
        <v>44271.0</v>
      </c>
      <c r="T7700" s="196">
        <f t="shared" si="1"/>
        <v>0</v>
      </c>
    </row>
    <row r="7701">
      <c r="A7701" s="7">
        <v>44271.0</v>
      </c>
      <c r="B7701" s="21">
        <v>1.0</v>
      </c>
      <c r="O7701" s="109">
        <v>44271.0</v>
      </c>
      <c r="P7701" s="11">
        <v>1.0</v>
      </c>
      <c r="Q7701" s="196">
        <v>0.0</v>
      </c>
      <c r="R7701" s="196">
        <v>0.0</v>
      </c>
      <c r="S7701" s="109">
        <v>44271.0</v>
      </c>
      <c r="T7701" s="196">
        <f t="shared" si="1"/>
        <v>0</v>
      </c>
    </row>
    <row r="7702">
      <c r="A7702" s="7">
        <v>44271.0</v>
      </c>
      <c r="B7702" s="21">
        <v>1.0</v>
      </c>
      <c r="O7702" s="109">
        <v>44271.0</v>
      </c>
      <c r="P7702" s="11">
        <v>0.0</v>
      </c>
      <c r="Q7702" s="196">
        <v>0.0</v>
      </c>
      <c r="R7702" s="196">
        <v>0.0</v>
      </c>
      <c r="S7702" s="109">
        <v>44271.0</v>
      </c>
      <c r="T7702" s="196">
        <f t="shared" si="1"/>
        <v>0</v>
      </c>
    </row>
    <row r="7703">
      <c r="A7703" s="60">
        <v>44271.0</v>
      </c>
      <c r="B7703" s="21">
        <v>1.0</v>
      </c>
      <c r="O7703" s="160">
        <v>44271.0</v>
      </c>
      <c r="P7703" s="11">
        <v>0.0</v>
      </c>
      <c r="Q7703" s="196">
        <v>0.0</v>
      </c>
      <c r="R7703" s="196">
        <v>0.0</v>
      </c>
      <c r="S7703" s="160">
        <v>44271.0</v>
      </c>
      <c r="T7703" s="196">
        <f t="shared" si="1"/>
        <v>0</v>
      </c>
    </row>
    <row r="7704">
      <c r="A7704" s="53">
        <v>44271.0</v>
      </c>
      <c r="B7704" s="21">
        <v>1.0</v>
      </c>
      <c r="O7704" s="200">
        <v>44271.0</v>
      </c>
      <c r="P7704" s="11">
        <v>1.0</v>
      </c>
      <c r="Q7704" s="196">
        <v>0.0</v>
      </c>
      <c r="R7704" s="196">
        <v>0.0</v>
      </c>
      <c r="S7704" s="200">
        <v>44271.0</v>
      </c>
      <c r="T7704" s="196">
        <f t="shared" si="1"/>
        <v>0</v>
      </c>
    </row>
    <row r="7705">
      <c r="A7705" s="7">
        <v>44271.0</v>
      </c>
      <c r="B7705" s="21">
        <v>1.0</v>
      </c>
      <c r="O7705" s="109">
        <v>44271.0</v>
      </c>
      <c r="P7705" s="11">
        <v>1.0</v>
      </c>
      <c r="Q7705" s="196">
        <v>0.0</v>
      </c>
      <c r="R7705" s="196">
        <v>0.0</v>
      </c>
      <c r="S7705" s="109">
        <v>44271.0</v>
      </c>
      <c r="T7705" s="196">
        <f t="shared" si="1"/>
        <v>0</v>
      </c>
    </row>
    <row r="7706">
      <c r="A7706" s="7">
        <v>44271.0</v>
      </c>
      <c r="B7706" s="21">
        <v>1.0</v>
      </c>
      <c r="O7706" s="109">
        <v>44271.0</v>
      </c>
      <c r="P7706" s="11">
        <v>1.0</v>
      </c>
      <c r="Q7706" s="196">
        <v>0.0</v>
      </c>
      <c r="R7706" s="196">
        <v>0.0</v>
      </c>
      <c r="S7706" s="109">
        <v>44271.0</v>
      </c>
      <c r="T7706" s="196">
        <f t="shared" si="1"/>
        <v>0</v>
      </c>
    </row>
    <row r="7707">
      <c r="A7707" s="7">
        <v>44271.0</v>
      </c>
      <c r="B7707" s="21">
        <v>1.0</v>
      </c>
      <c r="O7707" s="109">
        <v>44271.0</v>
      </c>
      <c r="P7707" s="11">
        <v>1.0</v>
      </c>
      <c r="Q7707" s="196">
        <v>0.0</v>
      </c>
      <c r="R7707" s="196">
        <v>0.0</v>
      </c>
      <c r="S7707" s="109">
        <v>44271.0</v>
      </c>
      <c r="T7707" s="196">
        <f t="shared" si="1"/>
        <v>0</v>
      </c>
    </row>
    <row r="7708">
      <c r="A7708" s="60">
        <v>44271.0</v>
      </c>
      <c r="B7708" s="21">
        <v>1.0</v>
      </c>
      <c r="O7708" s="160">
        <v>44271.0</v>
      </c>
      <c r="P7708" s="11">
        <v>0.0</v>
      </c>
      <c r="Q7708" s="196">
        <v>0.0</v>
      </c>
      <c r="R7708" s="196">
        <v>0.0</v>
      </c>
      <c r="S7708" s="160">
        <v>44271.0</v>
      </c>
      <c r="T7708" s="196">
        <f t="shared" si="1"/>
        <v>0</v>
      </c>
    </row>
    <row r="7709">
      <c r="A7709" s="60">
        <v>44271.0</v>
      </c>
      <c r="B7709" s="21">
        <v>1.0</v>
      </c>
      <c r="O7709" s="160">
        <v>44271.0</v>
      </c>
      <c r="P7709" s="11">
        <v>0.0</v>
      </c>
      <c r="Q7709" s="196">
        <v>0.0</v>
      </c>
      <c r="R7709" s="196">
        <v>0.0</v>
      </c>
      <c r="S7709" s="160">
        <v>44271.0</v>
      </c>
      <c r="T7709" s="196">
        <f t="shared" si="1"/>
        <v>0</v>
      </c>
    </row>
    <row r="7710">
      <c r="A7710" s="7">
        <v>44271.0</v>
      </c>
      <c r="B7710" s="21">
        <v>1.0</v>
      </c>
      <c r="O7710" s="109">
        <v>44271.0</v>
      </c>
      <c r="P7710" s="11">
        <v>0.0</v>
      </c>
      <c r="Q7710" s="196">
        <v>0.0</v>
      </c>
      <c r="R7710" s="196">
        <v>0.0</v>
      </c>
      <c r="S7710" s="109">
        <v>44271.0</v>
      </c>
      <c r="T7710" s="196">
        <f t="shared" si="1"/>
        <v>0</v>
      </c>
    </row>
    <row r="7711">
      <c r="A7711" s="7">
        <v>44271.0</v>
      </c>
      <c r="B7711" s="21">
        <v>1.0</v>
      </c>
      <c r="O7711" s="109">
        <v>44271.0</v>
      </c>
      <c r="P7711" s="11">
        <v>0.0</v>
      </c>
      <c r="Q7711" s="196">
        <v>0.0</v>
      </c>
      <c r="R7711" s="196">
        <v>0.0</v>
      </c>
      <c r="S7711" s="109">
        <v>44271.0</v>
      </c>
      <c r="T7711" s="196">
        <f t="shared" si="1"/>
        <v>0</v>
      </c>
    </row>
    <row r="7712">
      <c r="A7712" s="7">
        <v>44271.0</v>
      </c>
      <c r="B7712" s="21">
        <v>1.0</v>
      </c>
      <c r="O7712" s="109">
        <v>44271.0</v>
      </c>
      <c r="P7712" s="11">
        <v>0.0</v>
      </c>
      <c r="Q7712" s="196">
        <v>0.0</v>
      </c>
      <c r="R7712" s="196">
        <v>0.0</v>
      </c>
      <c r="S7712" s="109">
        <v>44271.0</v>
      </c>
      <c r="T7712" s="196">
        <f t="shared" si="1"/>
        <v>0</v>
      </c>
    </row>
    <row r="7713">
      <c r="A7713" s="50">
        <v>44271.0</v>
      </c>
      <c r="B7713" s="21">
        <v>1.0</v>
      </c>
      <c r="O7713" s="109">
        <v>44271.0</v>
      </c>
      <c r="P7713" s="11">
        <v>0.0</v>
      </c>
      <c r="Q7713" s="196">
        <v>0.0</v>
      </c>
      <c r="R7713" s="196">
        <v>0.0</v>
      </c>
      <c r="S7713" s="109">
        <v>44271.0</v>
      </c>
      <c r="T7713" s="196">
        <f t="shared" si="1"/>
        <v>0</v>
      </c>
    </row>
    <row r="7714">
      <c r="A7714" s="50">
        <v>44271.0</v>
      </c>
      <c r="B7714" s="21">
        <v>1.0</v>
      </c>
      <c r="O7714" s="109">
        <v>44271.0</v>
      </c>
      <c r="P7714" s="11">
        <v>0.0</v>
      </c>
      <c r="Q7714" s="196">
        <v>0.0</v>
      </c>
      <c r="R7714" s="196">
        <v>0.0</v>
      </c>
      <c r="S7714" s="109">
        <v>44271.0</v>
      </c>
      <c r="T7714" s="196">
        <f t="shared" si="1"/>
        <v>0</v>
      </c>
    </row>
    <row r="7715">
      <c r="A7715" s="50">
        <v>44271.0</v>
      </c>
      <c r="B7715" s="21">
        <v>1.0</v>
      </c>
      <c r="O7715" s="109">
        <v>44271.0</v>
      </c>
      <c r="P7715" s="11">
        <v>0.0</v>
      </c>
      <c r="Q7715" s="196">
        <v>0.0</v>
      </c>
      <c r="R7715" s="196">
        <v>0.0</v>
      </c>
      <c r="S7715" s="109">
        <v>44271.0</v>
      </c>
      <c r="T7715" s="196">
        <f t="shared" si="1"/>
        <v>0</v>
      </c>
    </row>
    <row r="7716">
      <c r="A7716" s="60">
        <v>44271.0</v>
      </c>
      <c r="B7716" s="21">
        <v>1.0</v>
      </c>
      <c r="O7716" s="160">
        <v>44271.0</v>
      </c>
      <c r="P7716" s="11">
        <v>0.0</v>
      </c>
      <c r="Q7716" s="196">
        <v>0.0</v>
      </c>
      <c r="R7716" s="196">
        <v>0.0</v>
      </c>
      <c r="S7716" s="160">
        <v>44271.0</v>
      </c>
      <c r="T7716" s="196">
        <f t="shared" si="1"/>
        <v>0</v>
      </c>
    </row>
    <row r="7717">
      <c r="A7717" s="7">
        <v>44271.0</v>
      </c>
      <c r="B7717" s="21">
        <v>1.0</v>
      </c>
      <c r="O7717" s="109">
        <v>44271.0</v>
      </c>
      <c r="P7717" s="11">
        <v>0.0</v>
      </c>
      <c r="Q7717" s="196">
        <v>0.0</v>
      </c>
      <c r="R7717" s="196">
        <v>1.0</v>
      </c>
      <c r="S7717" s="109">
        <v>44271.0</v>
      </c>
      <c r="T7717" s="196">
        <f t="shared" si="1"/>
        <v>1</v>
      </c>
    </row>
    <row r="7718">
      <c r="A7718" s="53">
        <v>44271.0</v>
      </c>
      <c r="B7718" s="21">
        <v>1.0</v>
      </c>
      <c r="O7718" s="200">
        <v>44271.0</v>
      </c>
      <c r="P7718" s="11">
        <v>0.0</v>
      </c>
      <c r="Q7718" s="196">
        <v>0.0</v>
      </c>
      <c r="R7718" s="196">
        <v>1.0</v>
      </c>
      <c r="S7718" s="200">
        <v>44271.0</v>
      </c>
      <c r="T7718" s="196">
        <f t="shared" si="1"/>
        <v>1</v>
      </c>
    </row>
    <row r="7719">
      <c r="A7719" s="7">
        <v>44271.0</v>
      </c>
      <c r="B7719" s="21">
        <v>1.0</v>
      </c>
      <c r="O7719" s="109">
        <v>44271.0</v>
      </c>
      <c r="P7719" s="11">
        <v>0.0</v>
      </c>
      <c r="Q7719" s="196">
        <v>0.0</v>
      </c>
      <c r="R7719" s="196">
        <v>1.0</v>
      </c>
      <c r="S7719" s="109">
        <v>44271.0</v>
      </c>
      <c r="T7719" s="196">
        <f t="shared" si="1"/>
        <v>1</v>
      </c>
    </row>
    <row r="7720">
      <c r="A7720" s="60">
        <v>44271.0</v>
      </c>
      <c r="B7720" s="21">
        <v>1.0</v>
      </c>
      <c r="O7720" s="160">
        <v>44271.0</v>
      </c>
      <c r="P7720" s="11">
        <v>0.0</v>
      </c>
      <c r="Q7720" s="196">
        <v>0.0</v>
      </c>
      <c r="R7720" s="196">
        <v>0.0</v>
      </c>
      <c r="S7720" s="160">
        <v>44271.0</v>
      </c>
      <c r="T7720" s="196">
        <f t="shared" si="1"/>
        <v>0</v>
      </c>
    </row>
    <row r="7721">
      <c r="A7721" s="50">
        <v>44271.0</v>
      </c>
      <c r="B7721" s="21">
        <v>1.0</v>
      </c>
      <c r="O7721" s="109">
        <v>44271.0</v>
      </c>
      <c r="P7721" s="11">
        <v>0.0</v>
      </c>
      <c r="Q7721" s="196">
        <v>0.0</v>
      </c>
      <c r="R7721" s="196">
        <v>0.0</v>
      </c>
      <c r="S7721" s="109">
        <v>44271.0</v>
      </c>
      <c r="T7721" s="196">
        <f t="shared" si="1"/>
        <v>0</v>
      </c>
    </row>
    <row r="7722">
      <c r="A7722" s="60">
        <v>44271.0</v>
      </c>
      <c r="B7722" s="21">
        <v>1.0</v>
      </c>
      <c r="O7722" s="160">
        <v>44271.0</v>
      </c>
      <c r="P7722" s="11">
        <v>0.0</v>
      </c>
      <c r="Q7722" s="196">
        <v>0.0</v>
      </c>
      <c r="R7722" s="196">
        <v>0.0</v>
      </c>
      <c r="S7722" s="160">
        <v>44271.0</v>
      </c>
      <c r="T7722" s="196">
        <f t="shared" si="1"/>
        <v>0</v>
      </c>
    </row>
    <row r="7723">
      <c r="A7723" s="7">
        <v>44271.0</v>
      </c>
      <c r="B7723" s="21">
        <v>1.0</v>
      </c>
      <c r="O7723" s="109">
        <v>44271.0</v>
      </c>
      <c r="P7723" s="11">
        <v>0.0</v>
      </c>
      <c r="Q7723" s="196">
        <v>0.0</v>
      </c>
      <c r="R7723" s="196">
        <v>0.0</v>
      </c>
      <c r="S7723" s="109">
        <v>44271.0</v>
      </c>
      <c r="T7723" s="196">
        <f t="shared" si="1"/>
        <v>0</v>
      </c>
    </row>
    <row r="7724">
      <c r="A7724" s="60">
        <v>44271.0</v>
      </c>
      <c r="B7724" s="21">
        <v>1.0</v>
      </c>
      <c r="O7724" s="160">
        <v>44271.0</v>
      </c>
      <c r="P7724" s="11">
        <v>0.0</v>
      </c>
      <c r="Q7724" s="196">
        <v>0.0</v>
      </c>
      <c r="R7724" s="196">
        <v>0.0</v>
      </c>
      <c r="S7724" s="160">
        <v>44271.0</v>
      </c>
      <c r="T7724" s="196">
        <f t="shared" si="1"/>
        <v>0</v>
      </c>
    </row>
    <row r="7725">
      <c r="A7725" s="60">
        <v>44271.0</v>
      </c>
      <c r="B7725" s="21">
        <v>1.0</v>
      </c>
      <c r="O7725" s="160">
        <v>44271.0</v>
      </c>
      <c r="P7725" s="11">
        <v>0.0</v>
      </c>
      <c r="Q7725" s="196">
        <v>0.0</v>
      </c>
      <c r="R7725" s="196">
        <v>0.0</v>
      </c>
      <c r="S7725" s="160">
        <v>44271.0</v>
      </c>
      <c r="T7725" s="196">
        <f t="shared" si="1"/>
        <v>0</v>
      </c>
    </row>
    <row r="7726">
      <c r="A7726" s="7">
        <v>44272.0</v>
      </c>
      <c r="B7726" s="21">
        <v>1.0</v>
      </c>
      <c r="O7726" s="109">
        <v>44272.0</v>
      </c>
      <c r="P7726" s="11">
        <v>1.0</v>
      </c>
      <c r="Q7726" s="196">
        <v>0.0</v>
      </c>
      <c r="R7726" s="196">
        <v>0.0</v>
      </c>
      <c r="S7726" s="109">
        <v>44272.0</v>
      </c>
      <c r="T7726" s="196">
        <f t="shared" si="1"/>
        <v>0</v>
      </c>
    </row>
    <row r="7727">
      <c r="A7727" s="7">
        <v>44272.0</v>
      </c>
      <c r="B7727" s="21">
        <v>1.0</v>
      </c>
      <c r="O7727" s="109">
        <v>44272.0</v>
      </c>
      <c r="P7727" s="11">
        <v>1.0</v>
      </c>
      <c r="Q7727" s="196">
        <v>0.0</v>
      </c>
      <c r="R7727" s="196">
        <v>0.0</v>
      </c>
      <c r="S7727" s="109">
        <v>44272.0</v>
      </c>
      <c r="T7727" s="196">
        <f t="shared" si="1"/>
        <v>0</v>
      </c>
    </row>
    <row r="7728">
      <c r="A7728" s="7">
        <v>44272.0</v>
      </c>
      <c r="B7728" s="21">
        <v>1.0</v>
      </c>
      <c r="O7728" s="109">
        <v>44272.0</v>
      </c>
      <c r="P7728" s="11">
        <v>1.0</v>
      </c>
      <c r="Q7728" s="196">
        <v>0.0</v>
      </c>
      <c r="R7728" s="196">
        <v>0.0</v>
      </c>
      <c r="S7728" s="109">
        <v>44272.0</v>
      </c>
      <c r="T7728" s="196">
        <f t="shared" si="1"/>
        <v>0</v>
      </c>
    </row>
    <row r="7729">
      <c r="A7729" s="77">
        <v>44272.0</v>
      </c>
      <c r="B7729" s="21">
        <v>1.0</v>
      </c>
      <c r="O7729" s="202">
        <v>44272.0</v>
      </c>
      <c r="P7729" s="11">
        <v>0.0</v>
      </c>
      <c r="Q7729" s="196">
        <v>0.0</v>
      </c>
      <c r="R7729" s="196">
        <v>0.0</v>
      </c>
      <c r="S7729" s="202">
        <v>44272.0</v>
      </c>
      <c r="T7729" s="196">
        <f t="shared" si="1"/>
        <v>0</v>
      </c>
    </row>
    <row r="7730">
      <c r="A7730" s="7">
        <v>44272.0</v>
      </c>
      <c r="B7730" s="21">
        <v>1.0</v>
      </c>
      <c r="O7730" s="109">
        <v>44272.0</v>
      </c>
      <c r="P7730" s="11">
        <v>1.0</v>
      </c>
      <c r="Q7730" s="196">
        <v>0.0</v>
      </c>
      <c r="R7730" s="196">
        <v>0.0</v>
      </c>
      <c r="S7730" s="109">
        <v>44272.0</v>
      </c>
      <c r="T7730" s="196">
        <f t="shared" si="1"/>
        <v>0</v>
      </c>
    </row>
    <row r="7731">
      <c r="A7731" s="7">
        <v>44272.0</v>
      </c>
      <c r="B7731" s="21">
        <v>1.0</v>
      </c>
      <c r="O7731" s="109">
        <v>44272.0</v>
      </c>
      <c r="P7731" s="11">
        <v>1.0</v>
      </c>
      <c r="Q7731" s="196">
        <v>0.0</v>
      </c>
      <c r="R7731" s="196">
        <v>0.0</v>
      </c>
      <c r="S7731" s="109">
        <v>44272.0</v>
      </c>
      <c r="T7731" s="196">
        <f t="shared" si="1"/>
        <v>0</v>
      </c>
    </row>
    <row r="7732">
      <c r="A7732" s="7">
        <v>44272.0</v>
      </c>
      <c r="B7732" s="21">
        <v>1.0</v>
      </c>
      <c r="O7732" s="109">
        <v>44272.0</v>
      </c>
      <c r="P7732" s="11">
        <v>0.0</v>
      </c>
      <c r="Q7732" s="196">
        <v>0.0</v>
      </c>
      <c r="R7732" s="196">
        <v>0.0</v>
      </c>
      <c r="S7732" s="109">
        <v>44272.0</v>
      </c>
      <c r="T7732" s="196">
        <f t="shared" si="1"/>
        <v>0</v>
      </c>
    </row>
    <row r="7733">
      <c r="A7733" s="7">
        <v>44272.0</v>
      </c>
      <c r="B7733" s="21">
        <v>1.0</v>
      </c>
      <c r="O7733" s="109">
        <v>44272.0</v>
      </c>
      <c r="P7733" s="11">
        <v>0.0</v>
      </c>
      <c r="Q7733" s="196">
        <v>0.0</v>
      </c>
      <c r="R7733" s="196">
        <v>1.0</v>
      </c>
      <c r="S7733" s="109">
        <v>44272.0</v>
      </c>
      <c r="T7733" s="196">
        <f t="shared" si="1"/>
        <v>1</v>
      </c>
    </row>
    <row r="7734">
      <c r="A7734" s="7">
        <v>44272.0</v>
      </c>
      <c r="B7734" s="21">
        <v>1.0</v>
      </c>
      <c r="O7734" s="109">
        <v>44272.0</v>
      </c>
      <c r="P7734" s="11">
        <v>0.0</v>
      </c>
      <c r="Q7734" s="196">
        <v>0.0</v>
      </c>
      <c r="R7734" s="196">
        <v>1.0</v>
      </c>
      <c r="S7734" s="109">
        <v>44272.0</v>
      </c>
      <c r="T7734" s="196">
        <f t="shared" si="1"/>
        <v>1</v>
      </c>
    </row>
    <row r="7735">
      <c r="A7735" s="7">
        <v>44272.0</v>
      </c>
      <c r="B7735" s="21">
        <v>1.0</v>
      </c>
      <c r="O7735" s="109">
        <v>44272.0</v>
      </c>
      <c r="P7735" s="11">
        <v>0.0</v>
      </c>
      <c r="Q7735" s="196">
        <v>0.0</v>
      </c>
      <c r="R7735" s="196">
        <v>1.0</v>
      </c>
      <c r="S7735" s="109">
        <v>44272.0</v>
      </c>
      <c r="T7735" s="196">
        <f t="shared" si="1"/>
        <v>1</v>
      </c>
    </row>
    <row r="7736">
      <c r="A7736" s="7">
        <v>44272.0</v>
      </c>
      <c r="B7736" s="21">
        <v>1.0</v>
      </c>
      <c r="O7736" s="109">
        <v>44272.0</v>
      </c>
      <c r="P7736" s="11">
        <v>0.0</v>
      </c>
      <c r="Q7736" s="196">
        <v>1.0</v>
      </c>
      <c r="R7736" s="196">
        <v>0.0</v>
      </c>
      <c r="S7736" s="109">
        <v>44272.0</v>
      </c>
      <c r="T7736" s="196">
        <f t="shared" si="1"/>
        <v>1</v>
      </c>
    </row>
    <row r="7737">
      <c r="A7737" s="77">
        <v>44272.0</v>
      </c>
      <c r="B7737" s="21">
        <v>1.0</v>
      </c>
      <c r="O7737" s="202">
        <v>44272.0</v>
      </c>
      <c r="P7737" s="11">
        <v>0.0</v>
      </c>
      <c r="Q7737" s="196">
        <v>0.0</v>
      </c>
      <c r="R7737" s="196">
        <v>0.0</v>
      </c>
      <c r="S7737" s="202">
        <v>44272.0</v>
      </c>
      <c r="T7737" s="196">
        <f t="shared" si="1"/>
        <v>0</v>
      </c>
    </row>
    <row r="7738">
      <c r="A7738" s="7">
        <v>44272.0</v>
      </c>
      <c r="B7738" s="21">
        <v>1.0</v>
      </c>
      <c r="O7738" s="109">
        <v>44272.0</v>
      </c>
      <c r="P7738" s="11">
        <v>0.0</v>
      </c>
      <c r="Q7738" s="196">
        <v>0.0</v>
      </c>
      <c r="R7738" s="196">
        <v>0.0</v>
      </c>
      <c r="S7738" s="109">
        <v>44272.0</v>
      </c>
      <c r="T7738" s="196">
        <f t="shared" si="1"/>
        <v>0</v>
      </c>
    </row>
    <row r="7739">
      <c r="A7739" s="7">
        <v>44272.0</v>
      </c>
      <c r="B7739" s="21">
        <v>1.0</v>
      </c>
      <c r="O7739" s="109">
        <v>44272.0</v>
      </c>
      <c r="P7739" s="11">
        <v>0.0</v>
      </c>
      <c r="Q7739" s="196">
        <v>0.0</v>
      </c>
      <c r="R7739" s="196">
        <v>0.0</v>
      </c>
      <c r="S7739" s="109">
        <v>44272.0</v>
      </c>
      <c r="T7739" s="196">
        <f t="shared" si="1"/>
        <v>0</v>
      </c>
    </row>
    <row r="7740">
      <c r="A7740" s="7">
        <v>44272.0</v>
      </c>
      <c r="B7740" s="21">
        <v>1.0</v>
      </c>
      <c r="O7740" s="109">
        <v>44272.0</v>
      </c>
      <c r="P7740" s="11">
        <v>0.0</v>
      </c>
      <c r="Q7740" s="196">
        <v>1.0</v>
      </c>
      <c r="R7740" s="196">
        <v>0.0</v>
      </c>
      <c r="S7740" s="109">
        <v>44272.0</v>
      </c>
      <c r="T7740" s="196">
        <f t="shared" si="1"/>
        <v>1</v>
      </c>
    </row>
    <row r="7741">
      <c r="A7741" s="7">
        <v>44272.0</v>
      </c>
      <c r="B7741" s="21">
        <v>1.0</v>
      </c>
      <c r="O7741" s="109">
        <v>44272.0</v>
      </c>
      <c r="P7741" s="11">
        <v>0.0</v>
      </c>
      <c r="Q7741" s="196">
        <v>1.0</v>
      </c>
      <c r="R7741" s="196">
        <v>0.0</v>
      </c>
      <c r="S7741" s="109">
        <v>44272.0</v>
      </c>
      <c r="T7741" s="196">
        <f t="shared" si="1"/>
        <v>1</v>
      </c>
    </row>
    <row r="7742">
      <c r="A7742" s="7">
        <v>44272.0</v>
      </c>
      <c r="B7742" s="21">
        <v>1.0</v>
      </c>
      <c r="O7742" s="109">
        <v>44272.0</v>
      </c>
      <c r="P7742" s="11">
        <v>0.0</v>
      </c>
      <c r="Q7742" s="196">
        <v>0.0</v>
      </c>
      <c r="R7742" s="196">
        <v>1.0</v>
      </c>
      <c r="S7742" s="109">
        <v>44272.0</v>
      </c>
      <c r="T7742" s="196">
        <f t="shared" si="1"/>
        <v>1</v>
      </c>
    </row>
    <row r="7743">
      <c r="A7743" s="7">
        <v>44272.0</v>
      </c>
      <c r="B7743" s="21">
        <v>1.0</v>
      </c>
      <c r="O7743" s="109">
        <v>44272.0</v>
      </c>
      <c r="P7743" s="11">
        <v>0.0</v>
      </c>
      <c r="Q7743" s="196">
        <v>1.0</v>
      </c>
      <c r="R7743" s="196">
        <v>0.0</v>
      </c>
      <c r="S7743" s="109">
        <v>44272.0</v>
      </c>
      <c r="T7743" s="196">
        <f t="shared" si="1"/>
        <v>1</v>
      </c>
    </row>
    <row r="7744">
      <c r="A7744" s="7">
        <v>44272.0</v>
      </c>
      <c r="B7744" s="21">
        <v>1.0</v>
      </c>
      <c r="O7744" s="109">
        <v>44272.0</v>
      </c>
      <c r="P7744" s="11">
        <v>1.0</v>
      </c>
      <c r="Q7744" s="196">
        <v>0.0</v>
      </c>
      <c r="R7744" s="196">
        <v>0.0</v>
      </c>
      <c r="S7744" s="109">
        <v>44272.0</v>
      </c>
      <c r="T7744" s="196">
        <f t="shared" si="1"/>
        <v>0</v>
      </c>
    </row>
    <row r="7745">
      <c r="A7745" s="7">
        <v>44272.0</v>
      </c>
      <c r="B7745" s="21">
        <v>1.0</v>
      </c>
      <c r="O7745" s="109">
        <v>44272.0</v>
      </c>
      <c r="P7745" s="11">
        <v>0.0</v>
      </c>
      <c r="Q7745" s="196">
        <v>0.0</v>
      </c>
      <c r="R7745" s="196">
        <v>0.0</v>
      </c>
      <c r="S7745" s="109">
        <v>44272.0</v>
      </c>
      <c r="T7745" s="196">
        <f t="shared" si="1"/>
        <v>0</v>
      </c>
    </row>
    <row r="7746">
      <c r="A7746" s="7">
        <v>44272.0</v>
      </c>
      <c r="B7746" s="21">
        <v>1.0</v>
      </c>
      <c r="O7746" s="109">
        <v>44272.0</v>
      </c>
      <c r="P7746" s="11">
        <v>0.0</v>
      </c>
      <c r="Q7746" s="196">
        <v>0.0</v>
      </c>
      <c r="R7746" s="196">
        <v>0.0</v>
      </c>
      <c r="S7746" s="109">
        <v>44272.0</v>
      </c>
      <c r="T7746" s="196">
        <f t="shared" si="1"/>
        <v>0</v>
      </c>
    </row>
    <row r="7747">
      <c r="A7747" s="7">
        <v>44272.0</v>
      </c>
      <c r="B7747" s="21">
        <v>1.0</v>
      </c>
      <c r="O7747" s="109">
        <v>44272.0</v>
      </c>
      <c r="P7747" s="11">
        <v>0.0</v>
      </c>
      <c r="Q7747" s="196">
        <v>0.0</v>
      </c>
      <c r="R7747" s="196">
        <v>0.0</v>
      </c>
      <c r="S7747" s="109">
        <v>44272.0</v>
      </c>
      <c r="T7747" s="196">
        <f t="shared" si="1"/>
        <v>0</v>
      </c>
    </row>
    <row r="7748">
      <c r="A7748" s="7">
        <v>44272.0</v>
      </c>
      <c r="B7748" s="21">
        <v>1.0</v>
      </c>
      <c r="O7748" s="109">
        <v>44272.0</v>
      </c>
      <c r="P7748" s="11">
        <v>1.0</v>
      </c>
      <c r="Q7748" s="196">
        <v>0.0</v>
      </c>
      <c r="R7748" s="196">
        <v>0.0</v>
      </c>
      <c r="S7748" s="109">
        <v>44272.0</v>
      </c>
      <c r="T7748" s="196">
        <f t="shared" si="1"/>
        <v>0</v>
      </c>
    </row>
    <row r="7749">
      <c r="A7749" s="50">
        <v>44272.0</v>
      </c>
      <c r="B7749" s="21">
        <v>1.0</v>
      </c>
      <c r="O7749" s="109">
        <v>44272.0</v>
      </c>
      <c r="P7749" s="11">
        <v>1.0</v>
      </c>
      <c r="Q7749" s="196">
        <v>0.0</v>
      </c>
      <c r="R7749" s="196">
        <v>0.0</v>
      </c>
      <c r="S7749" s="109">
        <v>44272.0</v>
      </c>
      <c r="T7749" s="196">
        <f t="shared" si="1"/>
        <v>0</v>
      </c>
    </row>
    <row r="7750">
      <c r="A7750" s="7">
        <v>44272.0</v>
      </c>
      <c r="B7750" s="21">
        <v>1.0</v>
      </c>
      <c r="O7750" s="109">
        <v>44272.0</v>
      </c>
      <c r="P7750" s="11">
        <v>1.0</v>
      </c>
      <c r="Q7750" s="196">
        <v>0.0</v>
      </c>
      <c r="R7750" s="196">
        <v>0.0</v>
      </c>
      <c r="S7750" s="109">
        <v>44272.0</v>
      </c>
      <c r="T7750" s="196">
        <f t="shared" si="1"/>
        <v>0</v>
      </c>
    </row>
    <row r="7751">
      <c r="A7751" s="53">
        <v>44272.0</v>
      </c>
      <c r="B7751" s="21">
        <v>1.0</v>
      </c>
      <c r="O7751" s="200">
        <v>44272.0</v>
      </c>
      <c r="P7751" s="11">
        <v>1.0</v>
      </c>
      <c r="Q7751" s="196">
        <v>0.0</v>
      </c>
      <c r="R7751" s="196">
        <v>0.0</v>
      </c>
      <c r="S7751" s="200">
        <v>44272.0</v>
      </c>
      <c r="T7751" s="196">
        <f t="shared" si="1"/>
        <v>0</v>
      </c>
    </row>
    <row r="7752">
      <c r="A7752" s="60">
        <v>44272.0</v>
      </c>
      <c r="B7752" s="21">
        <v>1.0</v>
      </c>
      <c r="O7752" s="160">
        <v>44272.0</v>
      </c>
      <c r="P7752" s="11">
        <v>0.0</v>
      </c>
      <c r="Q7752" s="196">
        <v>0.0</v>
      </c>
      <c r="R7752" s="196">
        <v>0.0</v>
      </c>
      <c r="S7752" s="160">
        <v>44272.0</v>
      </c>
      <c r="T7752" s="196">
        <f t="shared" si="1"/>
        <v>0</v>
      </c>
    </row>
    <row r="7753">
      <c r="A7753" s="60">
        <v>44272.0</v>
      </c>
      <c r="B7753" s="21">
        <v>1.0</v>
      </c>
      <c r="O7753" s="160">
        <v>44272.0</v>
      </c>
      <c r="P7753" s="11">
        <v>0.0</v>
      </c>
      <c r="Q7753" s="196">
        <v>0.0</v>
      </c>
      <c r="R7753" s="196">
        <v>0.0</v>
      </c>
      <c r="S7753" s="160">
        <v>44272.0</v>
      </c>
      <c r="T7753" s="196">
        <f t="shared" si="1"/>
        <v>0</v>
      </c>
    </row>
    <row r="7754">
      <c r="A7754" s="60">
        <v>44272.0</v>
      </c>
      <c r="B7754" s="21">
        <v>1.0</v>
      </c>
      <c r="O7754" s="160">
        <v>44272.0</v>
      </c>
      <c r="P7754" s="11">
        <v>0.0</v>
      </c>
      <c r="Q7754" s="196">
        <v>0.0</v>
      </c>
      <c r="R7754" s="196">
        <v>0.0</v>
      </c>
      <c r="S7754" s="160">
        <v>44272.0</v>
      </c>
      <c r="T7754" s="196">
        <f t="shared" si="1"/>
        <v>0</v>
      </c>
    </row>
    <row r="7755">
      <c r="A7755" s="60">
        <v>44272.0</v>
      </c>
      <c r="B7755" s="21">
        <v>1.0</v>
      </c>
      <c r="O7755" s="160">
        <v>44272.0</v>
      </c>
      <c r="P7755" s="11">
        <v>0.0</v>
      </c>
      <c r="Q7755" s="196">
        <v>0.0</v>
      </c>
      <c r="R7755" s="196">
        <v>0.0</v>
      </c>
      <c r="S7755" s="160">
        <v>44272.0</v>
      </c>
      <c r="T7755" s="196">
        <f t="shared" si="1"/>
        <v>0</v>
      </c>
    </row>
    <row r="7756">
      <c r="A7756" s="60">
        <v>44272.0</v>
      </c>
      <c r="B7756" s="21">
        <v>1.0</v>
      </c>
      <c r="O7756" s="160">
        <v>44272.0</v>
      </c>
      <c r="P7756" s="11">
        <v>0.0</v>
      </c>
      <c r="Q7756" s="196">
        <v>0.0</v>
      </c>
      <c r="R7756" s="196">
        <v>0.0</v>
      </c>
      <c r="S7756" s="160">
        <v>44272.0</v>
      </c>
      <c r="T7756" s="196">
        <f t="shared" si="1"/>
        <v>0</v>
      </c>
    </row>
    <row r="7757">
      <c r="A7757" s="60">
        <v>44272.0</v>
      </c>
      <c r="B7757" s="21">
        <v>1.0</v>
      </c>
      <c r="O7757" s="160">
        <v>44272.0</v>
      </c>
      <c r="P7757" s="11">
        <v>0.0</v>
      </c>
      <c r="Q7757" s="196">
        <v>0.0</v>
      </c>
      <c r="R7757" s="196">
        <v>0.0</v>
      </c>
      <c r="S7757" s="160">
        <v>44272.0</v>
      </c>
      <c r="T7757" s="196">
        <f t="shared" si="1"/>
        <v>0</v>
      </c>
    </row>
    <row r="7758">
      <c r="A7758" s="7">
        <v>44272.0</v>
      </c>
      <c r="B7758" s="21">
        <v>1.0</v>
      </c>
      <c r="O7758" s="109">
        <v>44272.0</v>
      </c>
      <c r="P7758" s="11">
        <v>0.0</v>
      </c>
      <c r="Q7758" s="196">
        <v>0.0</v>
      </c>
      <c r="R7758" s="196">
        <v>0.0</v>
      </c>
      <c r="S7758" s="109">
        <v>44272.0</v>
      </c>
      <c r="T7758" s="196">
        <f t="shared" si="1"/>
        <v>0</v>
      </c>
    </row>
    <row r="7759">
      <c r="A7759" s="50">
        <v>44272.0</v>
      </c>
      <c r="B7759" s="21">
        <v>1.0</v>
      </c>
      <c r="O7759" s="109">
        <v>44272.0</v>
      </c>
      <c r="P7759" s="11">
        <v>0.0</v>
      </c>
      <c r="Q7759" s="196">
        <v>0.0</v>
      </c>
      <c r="R7759" s="196">
        <v>0.0</v>
      </c>
      <c r="S7759" s="109">
        <v>44272.0</v>
      </c>
      <c r="T7759" s="196">
        <f t="shared" si="1"/>
        <v>0</v>
      </c>
    </row>
    <row r="7760">
      <c r="A7760" s="50">
        <v>44272.0</v>
      </c>
      <c r="B7760" s="21">
        <v>1.0</v>
      </c>
      <c r="O7760" s="109">
        <v>44272.0</v>
      </c>
      <c r="P7760" s="11">
        <v>0.0</v>
      </c>
      <c r="Q7760" s="196">
        <v>0.0</v>
      </c>
      <c r="R7760" s="196">
        <v>0.0</v>
      </c>
      <c r="S7760" s="109">
        <v>44272.0</v>
      </c>
      <c r="T7760" s="196">
        <f t="shared" si="1"/>
        <v>0</v>
      </c>
    </row>
    <row r="7761">
      <c r="A7761" s="50">
        <v>44272.0</v>
      </c>
      <c r="B7761" s="21">
        <v>1.0</v>
      </c>
      <c r="O7761" s="109">
        <v>44272.0</v>
      </c>
      <c r="P7761" s="11">
        <v>0.0</v>
      </c>
      <c r="Q7761" s="196">
        <v>0.0</v>
      </c>
      <c r="R7761" s="196">
        <v>0.0</v>
      </c>
      <c r="S7761" s="109">
        <v>44272.0</v>
      </c>
      <c r="T7761" s="196">
        <f t="shared" si="1"/>
        <v>0</v>
      </c>
    </row>
    <row r="7762">
      <c r="A7762" s="7">
        <v>44272.0</v>
      </c>
      <c r="B7762" s="21">
        <v>1.0</v>
      </c>
      <c r="O7762" s="109">
        <v>44272.0</v>
      </c>
      <c r="P7762" s="11">
        <v>0.0</v>
      </c>
      <c r="Q7762" s="196">
        <v>0.0</v>
      </c>
      <c r="R7762" s="196">
        <v>0.0</v>
      </c>
      <c r="S7762" s="109">
        <v>44272.0</v>
      </c>
      <c r="T7762" s="196">
        <f t="shared" si="1"/>
        <v>0</v>
      </c>
    </row>
    <row r="7763">
      <c r="A7763" s="7">
        <v>44272.0</v>
      </c>
      <c r="B7763" s="21">
        <v>1.0</v>
      </c>
      <c r="O7763" s="109">
        <v>44272.0</v>
      </c>
      <c r="P7763" s="11">
        <v>0.0</v>
      </c>
      <c r="Q7763" s="196">
        <v>0.0</v>
      </c>
      <c r="R7763" s="196">
        <v>0.0</v>
      </c>
      <c r="S7763" s="109">
        <v>44272.0</v>
      </c>
      <c r="T7763" s="196">
        <f t="shared" si="1"/>
        <v>0</v>
      </c>
    </row>
    <row r="7764">
      <c r="A7764" s="7">
        <v>44272.0</v>
      </c>
      <c r="B7764" s="21">
        <v>1.0</v>
      </c>
      <c r="O7764" s="109">
        <v>44272.0</v>
      </c>
      <c r="P7764" s="11">
        <v>0.0</v>
      </c>
      <c r="Q7764" s="196">
        <v>0.0</v>
      </c>
      <c r="R7764" s="196">
        <v>0.0</v>
      </c>
      <c r="S7764" s="109">
        <v>44272.0</v>
      </c>
      <c r="T7764" s="196">
        <f t="shared" si="1"/>
        <v>0</v>
      </c>
    </row>
    <row r="7765">
      <c r="A7765" s="7">
        <v>44272.0</v>
      </c>
      <c r="B7765" s="21">
        <v>1.0</v>
      </c>
      <c r="O7765" s="109">
        <v>44272.0</v>
      </c>
      <c r="P7765" s="11">
        <v>0.0</v>
      </c>
      <c r="Q7765" s="196">
        <v>0.0</v>
      </c>
      <c r="R7765" s="196">
        <v>0.0</v>
      </c>
      <c r="S7765" s="109">
        <v>44272.0</v>
      </c>
      <c r="T7765" s="196">
        <f t="shared" si="1"/>
        <v>0</v>
      </c>
    </row>
    <row r="7766">
      <c r="A7766" s="7">
        <v>44272.0</v>
      </c>
      <c r="B7766" s="21">
        <v>1.0</v>
      </c>
      <c r="O7766" s="109">
        <v>44272.0</v>
      </c>
      <c r="P7766" s="11">
        <v>0.0</v>
      </c>
      <c r="Q7766" s="196">
        <v>0.0</v>
      </c>
      <c r="R7766" s="196">
        <v>0.0</v>
      </c>
      <c r="S7766" s="109">
        <v>44272.0</v>
      </c>
      <c r="T7766" s="196">
        <f t="shared" si="1"/>
        <v>0</v>
      </c>
    </row>
    <row r="7767">
      <c r="A7767" s="7">
        <v>44272.0</v>
      </c>
      <c r="B7767" s="21">
        <v>1.0</v>
      </c>
      <c r="O7767" s="109">
        <v>44272.0</v>
      </c>
      <c r="P7767" s="11">
        <v>0.0</v>
      </c>
      <c r="Q7767" s="196">
        <v>0.0</v>
      </c>
      <c r="R7767" s="196">
        <v>0.0</v>
      </c>
      <c r="S7767" s="109">
        <v>44272.0</v>
      </c>
      <c r="T7767" s="196">
        <f t="shared" si="1"/>
        <v>0</v>
      </c>
    </row>
    <row r="7768">
      <c r="A7768" s="7">
        <v>44272.0</v>
      </c>
      <c r="B7768" s="21">
        <v>1.0</v>
      </c>
      <c r="O7768" s="109">
        <v>44272.0</v>
      </c>
      <c r="P7768" s="11">
        <v>0.0</v>
      </c>
      <c r="Q7768" s="196">
        <v>0.0</v>
      </c>
      <c r="R7768" s="196">
        <v>1.0</v>
      </c>
      <c r="S7768" s="109">
        <v>44272.0</v>
      </c>
      <c r="T7768" s="196">
        <f t="shared" si="1"/>
        <v>1</v>
      </c>
    </row>
    <row r="7769">
      <c r="A7769" s="7">
        <v>44272.0</v>
      </c>
      <c r="B7769" s="21">
        <v>1.0</v>
      </c>
      <c r="O7769" s="109">
        <v>44272.0</v>
      </c>
      <c r="P7769" s="11">
        <v>0.0</v>
      </c>
      <c r="Q7769" s="196">
        <v>0.0</v>
      </c>
      <c r="R7769" s="196">
        <v>1.0</v>
      </c>
      <c r="S7769" s="109">
        <v>44272.0</v>
      </c>
      <c r="T7769" s="196">
        <f t="shared" si="1"/>
        <v>1</v>
      </c>
    </row>
    <row r="7770">
      <c r="A7770" s="50">
        <v>44272.0</v>
      </c>
      <c r="B7770" s="21">
        <v>1.0</v>
      </c>
      <c r="O7770" s="109">
        <v>44272.0</v>
      </c>
      <c r="P7770" s="11">
        <v>0.0</v>
      </c>
      <c r="Q7770" s="196">
        <v>0.0</v>
      </c>
      <c r="R7770" s="196">
        <v>0.0</v>
      </c>
      <c r="S7770" s="109">
        <v>44272.0</v>
      </c>
      <c r="T7770" s="196">
        <f t="shared" si="1"/>
        <v>0</v>
      </c>
    </row>
    <row r="7771">
      <c r="A7771" s="50">
        <v>44272.0</v>
      </c>
      <c r="B7771" s="21">
        <v>1.0</v>
      </c>
      <c r="O7771" s="109">
        <v>44272.0</v>
      </c>
      <c r="P7771" s="11">
        <v>0.0</v>
      </c>
      <c r="Q7771" s="196">
        <v>0.0</v>
      </c>
      <c r="R7771" s="196">
        <v>0.0</v>
      </c>
      <c r="S7771" s="109">
        <v>44272.0</v>
      </c>
      <c r="T7771" s="196">
        <f t="shared" si="1"/>
        <v>0</v>
      </c>
    </row>
    <row r="7772">
      <c r="A7772" s="50">
        <v>44272.0</v>
      </c>
      <c r="B7772" s="21">
        <v>1.0</v>
      </c>
      <c r="O7772" s="109">
        <v>44272.0</v>
      </c>
      <c r="P7772" s="11">
        <v>0.0</v>
      </c>
      <c r="Q7772" s="196">
        <v>0.0</v>
      </c>
      <c r="R7772" s="196">
        <v>0.0</v>
      </c>
      <c r="S7772" s="109">
        <v>44272.0</v>
      </c>
      <c r="T7772" s="196">
        <f t="shared" si="1"/>
        <v>0</v>
      </c>
    </row>
    <row r="7773">
      <c r="A7773" s="7">
        <v>44273.0</v>
      </c>
      <c r="B7773" s="21">
        <v>1.0</v>
      </c>
      <c r="O7773" s="109">
        <v>44273.0</v>
      </c>
      <c r="P7773" s="11">
        <v>0.0</v>
      </c>
      <c r="Q7773" s="196">
        <v>1.0</v>
      </c>
      <c r="R7773" s="196">
        <v>0.0</v>
      </c>
      <c r="S7773" s="109">
        <v>44273.0</v>
      </c>
      <c r="T7773" s="196">
        <f t="shared" si="1"/>
        <v>1</v>
      </c>
    </row>
    <row r="7774">
      <c r="A7774" s="7">
        <v>44273.0</v>
      </c>
      <c r="B7774" s="21">
        <v>1.0</v>
      </c>
      <c r="O7774" s="109">
        <v>44273.0</v>
      </c>
      <c r="P7774" s="11">
        <v>1.0</v>
      </c>
      <c r="Q7774" s="196">
        <v>0.0</v>
      </c>
      <c r="R7774" s="196">
        <v>0.0</v>
      </c>
      <c r="S7774" s="109">
        <v>44273.0</v>
      </c>
      <c r="T7774" s="196">
        <f t="shared" si="1"/>
        <v>0</v>
      </c>
    </row>
    <row r="7775">
      <c r="A7775" s="7">
        <v>44273.0</v>
      </c>
      <c r="B7775" s="21">
        <v>1.0</v>
      </c>
      <c r="O7775" s="109">
        <v>44273.0</v>
      </c>
      <c r="P7775" s="11">
        <v>1.0</v>
      </c>
      <c r="Q7775" s="196">
        <v>0.0</v>
      </c>
      <c r="R7775" s="196">
        <v>0.0</v>
      </c>
      <c r="S7775" s="109">
        <v>44273.0</v>
      </c>
      <c r="T7775" s="196">
        <f t="shared" si="1"/>
        <v>0</v>
      </c>
    </row>
    <row r="7776">
      <c r="A7776" s="7">
        <v>44273.0</v>
      </c>
      <c r="B7776" s="21">
        <v>1.0</v>
      </c>
      <c r="O7776" s="109">
        <v>44273.0</v>
      </c>
      <c r="P7776" s="11">
        <v>1.0</v>
      </c>
      <c r="Q7776" s="196">
        <v>0.0</v>
      </c>
      <c r="R7776" s="196">
        <v>0.0</v>
      </c>
      <c r="S7776" s="109">
        <v>44273.0</v>
      </c>
      <c r="T7776" s="196">
        <f t="shared" si="1"/>
        <v>0</v>
      </c>
    </row>
    <row r="7777">
      <c r="A7777" s="7">
        <v>44273.0</v>
      </c>
      <c r="B7777" s="21">
        <v>1.0</v>
      </c>
      <c r="O7777" s="109">
        <v>44273.0</v>
      </c>
      <c r="P7777" s="11">
        <v>1.0</v>
      </c>
      <c r="Q7777" s="196">
        <v>0.0</v>
      </c>
      <c r="R7777" s="196">
        <v>0.0</v>
      </c>
      <c r="S7777" s="109">
        <v>44273.0</v>
      </c>
      <c r="T7777" s="196">
        <f t="shared" si="1"/>
        <v>0</v>
      </c>
    </row>
    <row r="7778">
      <c r="A7778" s="7">
        <v>44273.0</v>
      </c>
      <c r="B7778" s="21">
        <v>1.0</v>
      </c>
      <c r="O7778" s="109">
        <v>44273.0</v>
      </c>
      <c r="P7778" s="11">
        <v>1.0</v>
      </c>
      <c r="Q7778" s="196">
        <v>0.0</v>
      </c>
      <c r="R7778" s="196">
        <v>0.0</v>
      </c>
      <c r="S7778" s="109">
        <v>44273.0</v>
      </c>
      <c r="T7778" s="196">
        <f t="shared" si="1"/>
        <v>0</v>
      </c>
    </row>
    <row r="7779">
      <c r="A7779" s="7">
        <v>44273.0</v>
      </c>
      <c r="B7779" s="21">
        <v>1.0</v>
      </c>
      <c r="O7779" s="109">
        <v>44273.0</v>
      </c>
      <c r="P7779" s="11">
        <v>0.0</v>
      </c>
      <c r="Q7779" s="196">
        <v>0.0</v>
      </c>
      <c r="R7779" s="196">
        <v>0.0</v>
      </c>
      <c r="S7779" s="109">
        <v>44273.0</v>
      </c>
      <c r="T7779" s="196">
        <f t="shared" si="1"/>
        <v>0</v>
      </c>
    </row>
    <row r="7780">
      <c r="A7780" s="7">
        <v>44273.0</v>
      </c>
      <c r="B7780" s="21">
        <v>1.0</v>
      </c>
      <c r="O7780" s="109">
        <v>44273.0</v>
      </c>
      <c r="P7780" s="11">
        <v>0.0</v>
      </c>
      <c r="Q7780" s="196">
        <v>0.0</v>
      </c>
      <c r="R7780" s="196">
        <v>0.0</v>
      </c>
      <c r="S7780" s="109">
        <v>44273.0</v>
      </c>
      <c r="T7780" s="196">
        <f t="shared" si="1"/>
        <v>0</v>
      </c>
    </row>
    <row r="7781">
      <c r="A7781" s="7">
        <v>44273.0</v>
      </c>
      <c r="B7781" s="21">
        <v>1.0</v>
      </c>
      <c r="O7781" s="109">
        <v>44273.0</v>
      </c>
      <c r="P7781" s="11">
        <v>1.0</v>
      </c>
      <c r="Q7781" s="196">
        <v>0.0</v>
      </c>
      <c r="R7781" s="196">
        <v>0.0</v>
      </c>
      <c r="S7781" s="109">
        <v>44273.0</v>
      </c>
      <c r="T7781" s="196">
        <f t="shared" si="1"/>
        <v>0</v>
      </c>
    </row>
    <row r="7782">
      <c r="A7782" s="7">
        <v>44273.0</v>
      </c>
      <c r="B7782" s="21">
        <v>1.0</v>
      </c>
      <c r="O7782" s="109">
        <v>44273.0</v>
      </c>
      <c r="P7782" s="11">
        <v>1.0</v>
      </c>
      <c r="Q7782" s="196">
        <v>0.0</v>
      </c>
      <c r="R7782" s="196">
        <v>0.0</v>
      </c>
      <c r="S7782" s="109">
        <v>44273.0</v>
      </c>
      <c r="T7782" s="196">
        <f t="shared" si="1"/>
        <v>0</v>
      </c>
    </row>
    <row r="7783">
      <c r="A7783" s="7">
        <v>44273.0</v>
      </c>
      <c r="B7783" s="21">
        <v>1.0</v>
      </c>
      <c r="O7783" s="109">
        <v>44273.0</v>
      </c>
      <c r="P7783" s="11">
        <v>1.0</v>
      </c>
      <c r="Q7783" s="196">
        <v>0.0</v>
      </c>
      <c r="R7783" s="196">
        <v>0.0</v>
      </c>
      <c r="S7783" s="109">
        <v>44273.0</v>
      </c>
      <c r="T7783" s="196">
        <f t="shared" si="1"/>
        <v>0</v>
      </c>
    </row>
    <row r="7784">
      <c r="A7784" s="7">
        <v>44273.0</v>
      </c>
      <c r="B7784" s="21">
        <v>1.0</v>
      </c>
      <c r="O7784" s="109">
        <v>44273.0</v>
      </c>
      <c r="P7784" s="11">
        <v>1.0</v>
      </c>
      <c r="Q7784" s="196">
        <v>0.0</v>
      </c>
      <c r="R7784" s="196">
        <v>0.0</v>
      </c>
      <c r="S7784" s="109">
        <v>44273.0</v>
      </c>
      <c r="T7784" s="196">
        <f t="shared" si="1"/>
        <v>0</v>
      </c>
    </row>
    <row r="7785">
      <c r="A7785" s="7">
        <v>44273.0</v>
      </c>
      <c r="B7785" s="21">
        <v>1.0</v>
      </c>
      <c r="O7785" s="109">
        <v>44273.0</v>
      </c>
      <c r="P7785" s="11">
        <v>1.0</v>
      </c>
      <c r="Q7785" s="196">
        <v>0.0</v>
      </c>
      <c r="R7785" s="196">
        <v>0.0</v>
      </c>
      <c r="S7785" s="109">
        <v>44273.0</v>
      </c>
      <c r="T7785" s="196">
        <f t="shared" si="1"/>
        <v>0</v>
      </c>
    </row>
    <row r="7786">
      <c r="A7786" s="7">
        <v>44273.0</v>
      </c>
      <c r="B7786" s="21">
        <v>1.0</v>
      </c>
      <c r="O7786" s="109">
        <v>44273.0</v>
      </c>
      <c r="P7786" s="11">
        <v>1.0</v>
      </c>
      <c r="Q7786" s="196">
        <v>0.0</v>
      </c>
      <c r="R7786" s="196">
        <v>0.0</v>
      </c>
      <c r="S7786" s="109">
        <v>44273.0</v>
      </c>
      <c r="T7786" s="196">
        <f t="shared" si="1"/>
        <v>0</v>
      </c>
    </row>
    <row r="7787">
      <c r="A7787" s="77">
        <v>44273.0</v>
      </c>
      <c r="B7787" s="21">
        <v>1.0</v>
      </c>
      <c r="O7787" s="202">
        <v>44273.0</v>
      </c>
      <c r="P7787" s="11">
        <v>0.0</v>
      </c>
      <c r="Q7787" s="196">
        <v>0.0</v>
      </c>
      <c r="R7787" s="196">
        <v>0.0</v>
      </c>
      <c r="S7787" s="202">
        <v>44273.0</v>
      </c>
      <c r="T7787" s="196">
        <f t="shared" si="1"/>
        <v>0</v>
      </c>
    </row>
    <row r="7788">
      <c r="A7788" s="7">
        <v>44273.0</v>
      </c>
      <c r="B7788" s="21">
        <v>1.0</v>
      </c>
      <c r="O7788" s="109">
        <v>44273.0</v>
      </c>
      <c r="P7788" s="11">
        <v>0.0</v>
      </c>
      <c r="Q7788" s="196">
        <v>0.0</v>
      </c>
      <c r="R7788" s="196">
        <v>1.0</v>
      </c>
      <c r="S7788" s="109">
        <v>44273.0</v>
      </c>
      <c r="T7788" s="196">
        <f t="shared" si="1"/>
        <v>1</v>
      </c>
    </row>
    <row r="7789">
      <c r="A7789" s="7">
        <v>44273.0</v>
      </c>
      <c r="B7789" s="21">
        <v>1.0</v>
      </c>
      <c r="O7789" s="109">
        <v>44273.0</v>
      </c>
      <c r="P7789" s="11">
        <v>0.0</v>
      </c>
      <c r="Q7789" s="196">
        <v>0.0</v>
      </c>
      <c r="R7789" s="196">
        <v>1.0</v>
      </c>
      <c r="S7789" s="109">
        <v>44273.0</v>
      </c>
      <c r="T7789" s="196">
        <f t="shared" si="1"/>
        <v>1</v>
      </c>
    </row>
    <row r="7790">
      <c r="A7790" s="7">
        <v>44273.0</v>
      </c>
      <c r="B7790" s="21">
        <v>1.0</v>
      </c>
      <c r="O7790" s="109">
        <v>44273.0</v>
      </c>
      <c r="P7790" s="11">
        <v>0.0</v>
      </c>
      <c r="Q7790" s="196">
        <v>0.0</v>
      </c>
      <c r="R7790" s="196">
        <v>1.0</v>
      </c>
      <c r="S7790" s="109">
        <v>44273.0</v>
      </c>
      <c r="T7790" s="196">
        <f t="shared" si="1"/>
        <v>1</v>
      </c>
    </row>
    <row r="7791">
      <c r="A7791" s="7">
        <v>44273.0</v>
      </c>
      <c r="B7791" s="21">
        <v>1.0</v>
      </c>
      <c r="O7791" s="109">
        <v>44273.0</v>
      </c>
      <c r="P7791" s="11">
        <v>0.0</v>
      </c>
      <c r="Q7791" s="196">
        <v>0.0</v>
      </c>
      <c r="R7791" s="196">
        <v>1.0</v>
      </c>
      <c r="S7791" s="109">
        <v>44273.0</v>
      </c>
      <c r="T7791" s="196">
        <f t="shared" si="1"/>
        <v>1</v>
      </c>
    </row>
    <row r="7792">
      <c r="A7792" s="7">
        <v>44273.0</v>
      </c>
      <c r="B7792" s="21">
        <v>1.0</v>
      </c>
      <c r="O7792" s="109">
        <v>44273.0</v>
      </c>
      <c r="P7792" s="11">
        <v>0.0</v>
      </c>
      <c r="Q7792" s="196">
        <v>0.0</v>
      </c>
      <c r="R7792" s="196">
        <v>1.0</v>
      </c>
      <c r="S7792" s="109">
        <v>44273.0</v>
      </c>
      <c r="T7792" s="196">
        <f t="shared" si="1"/>
        <v>1</v>
      </c>
    </row>
    <row r="7793">
      <c r="A7793" s="7">
        <v>44273.0</v>
      </c>
      <c r="B7793" s="21">
        <v>1.0</v>
      </c>
      <c r="O7793" s="109">
        <v>44273.0</v>
      </c>
      <c r="P7793" s="11">
        <v>0.0</v>
      </c>
      <c r="Q7793" s="196">
        <v>0.0</v>
      </c>
      <c r="R7793" s="196">
        <v>1.0</v>
      </c>
      <c r="S7793" s="109">
        <v>44273.0</v>
      </c>
      <c r="T7793" s="196">
        <f t="shared" si="1"/>
        <v>1</v>
      </c>
    </row>
    <row r="7794">
      <c r="A7794" s="7">
        <v>44273.0</v>
      </c>
      <c r="B7794" s="21">
        <v>1.0</v>
      </c>
      <c r="O7794" s="109">
        <v>44273.0</v>
      </c>
      <c r="P7794" s="11">
        <v>0.0</v>
      </c>
      <c r="Q7794" s="196">
        <v>0.0</v>
      </c>
      <c r="R7794" s="196">
        <v>1.0</v>
      </c>
      <c r="S7794" s="109">
        <v>44273.0</v>
      </c>
      <c r="T7794" s="196">
        <f t="shared" si="1"/>
        <v>1</v>
      </c>
    </row>
    <row r="7795">
      <c r="A7795" s="7">
        <v>44273.0</v>
      </c>
      <c r="B7795" s="21">
        <v>1.0</v>
      </c>
      <c r="O7795" s="109">
        <v>44273.0</v>
      </c>
      <c r="P7795" s="11">
        <v>0.0</v>
      </c>
      <c r="Q7795" s="196">
        <v>0.0</v>
      </c>
      <c r="R7795" s="196">
        <v>0.0</v>
      </c>
      <c r="S7795" s="109">
        <v>44273.0</v>
      </c>
      <c r="T7795" s="196">
        <f t="shared" si="1"/>
        <v>0</v>
      </c>
    </row>
    <row r="7796">
      <c r="A7796" s="7">
        <v>44273.0</v>
      </c>
      <c r="B7796" s="21">
        <v>1.0</v>
      </c>
      <c r="O7796" s="109">
        <v>44273.0</v>
      </c>
      <c r="P7796" s="11">
        <v>0.0</v>
      </c>
      <c r="Q7796" s="196">
        <v>0.0</v>
      </c>
      <c r="R7796" s="196">
        <v>0.0</v>
      </c>
      <c r="S7796" s="109">
        <v>44273.0</v>
      </c>
      <c r="T7796" s="196">
        <f t="shared" si="1"/>
        <v>0</v>
      </c>
    </row>
    <row r="7797">
      <c r="A7797" s="7">
        <v>44273.0</v>
      </c>
      <c r="B7797" s="21">
        <v>1.0</v>
      </c>
      <c r="O7797" s="109">
        <v>44273.0</v>
      </c>
      <c r="P7797" s="11">
        <v>0.0</v>
      </c>
      <c r="Q7797" s="196">
        <v>0.0</v>
      </c>
      <c r="R7797" s="196">
        <v>0.0</v>
      </c>
      <c r="S7797" s="109">
        <v>44273.0</v>
      </c>
      <c r="T7797" s="196">
        <f t="shared" si="1"/>
        <v>0</v>
      </c>
    </row>
    <row r="7798">
      <c r="A7798" s="7">
        <v>44273.0</v>
      </c>
      <c r="B7798" s="21">
        <v>1.0</v>
      </c>
      <c r="O7798" s="109">
        <v>44273.0</v>
      </c>
      <c r="P7798" s="11">
        <v>0.0</v>
      </c>
      <c r="Q7798" s="196">
        <v>0.0</v>
      </c>
      <c r="R7798" s="196">
        <v>0.0</v>
      </c>
      <c r="S7798" s="109">
        <v>44273.0</v>
      </c>
      <c r="T7798" s="196">
        <f t="shared" si="1"/>
        <v>0</v>
      </c>
    </row>
    <row r="7799">
      <c r="A7799" s="7">
        <v>44273.0</v>
      </c>
      <c r="B7799" s="21">
        <v>1.0</v>
      </c>
      <c r="O7799" s="109">
        <v>44273.0</v>
      </c>
      <c r="P7799" s="11">
        <v>0.0</v>
      </c>
      <c r="Q7799" s="196">
        <v>0.0</v>
      </c>
      <c r="R7799" s="196">
        <v>0.0</v>
      </c>
      <c r="S7799" s="109">
        <v>44273.0</v>
      </c>
      <c r="T7799" s="196">
        <f t="shared" si="1"/>
        <v>0</v>
      </c>
    </row>
    <row r="7800">
      <c r="A7800" s="7">
        <v>44273.0</v>
      </c>
      <c r="B7800" s="21">
        <v>1.0</v>
      </c>
      <c r="O7800" s="109">
        <v>44273.0</v>
      </c>
      <c r="P7800" s="11">
        <v>0.0</v>
      </c>
      <c r="Q7800" s="196">
        <v>0.0</v>
      </c>
      <c r="R7800" s="196">
        <v>0.0</v>
      </c>
      <c r="S7800" s="109">
        <v>44273.0</v>
      </c>
      <c r="T7800" s="196">
        <f t="shared" si="1"/>
        <v>0</v>
      </c>
    </row>
    <row r="7801">
      <c r="A7801" s="7">
        <v>44273.0</v>
      </c>
      <c r="B7801" s="21">
        <v>1.0</v>
      </c>
      <c r="O7801" s="109">
        <v>44273.0</v>
      </c>
      <c r="P7801" s="11">
        <v>0.0</v>
      </c>
      <c r="Q7801" s="196">
        <v>0.0</v>
      </c>
      <c r="R7801" s="196">
        <v>0.0</v>
      </c>
      <c r="S7801" s="109">
        <v>44273.0</v>
      </c>
      <c r="T7801" s="196">
        <f t="shared" si="1"/>
        <v>0</v>
      </c>
    </row>
    <row r="7802">
      <c r="A7802" s="7">
        <v>44273.0</v>
      </c>
      <c r="B7802" s="21">
        <v>1.0</v>
      </c>
      <c r="O7802" s="109">
        <v>44273.0</v>
      </c>
      <c r="P7802" s="11">
        <v>1.0</v>
      </c>
      <c r="Q7802" s="196">
        <v>0.0</v>
      </c>
      <c r="R7802" s="196">
        <v>0.0</v>
      </c>
      <c r="S7802" s="109">
        <v>44273.0</v>
      </c>
      <c r="T7802" s="196">
        <f t="shared" si="1"/>
        <v>0</v>
      </c>
    </row>
    <row r="7803">
      <c r="A7803" s="7">
        <v>44273.0</v>
      </c>
      <c r="B7803" s="21">
        <v>1.0</v>
      </c>
      <c r="O7803" s="109">
        <v>44273.0</v>
      </c>
      <c r="P7803" s="11">
        <v>1.0</v>
      </c>
      <c r="Q7803" s="196">
        <v>0.0</v>
      </c>
      <c r="R7803" s="196">
        <v>0.0</v>
      </c>
      <c r="S7803" s="109">
        <v>44273.0</v>
      </c>
      <c r="T7803" s="196">
        <f t="shared" si="1"/>
        <v>0</v>
      </c>
    </row>
    <row r="7804">
      <c r="A7804" s="7">
        <v>44273.0</v>
      </c>
      <c r="B7804" s="21">
        <v>1.0</v>
      </c>
      <c r="O7804" s="109">
        <v>44273.0</v>
      </c>
      <c r="P7804" s="11">
        <v>0.0</v>
      </c>
      <c r="Q7804" s="196">
        <v>0.0</v>
      </c>
      <c r="R7804" s="196">
        <v>1.0</v>
      </c>
      <c r="S7804" s="109">
        <v>44273.0</v>
      </c>
      <c r="T7804" s="196">
        <f t="shared" si="1"/>
        <v>1</v>
      </c>
    </row>
    <row r="7805">
      <c r="A7805" s="7">
        <v>44273.0</v>
      </c>
      <c r="B7805" s="21">
        <v>1.0</v>
      </c>
      <c r="O7805" s="109">
        <v>44273.0</v>
      </c>
      <c r="P7805" s="11">
        <v>0.0</v>
      </c>
      <c r="Q7805" s="196">
        <v>0.0</v>
      </c>
      <c r="R7805" s="196">
        <v>0.0</v>
      </c>
      <c r="S7805" s="109">
        <v>44273.0</v>
      </c>
      <c r="T7805" s="196">
        <f t="shared" si="1"/>
        <v>0</v>
      </c>
    </row>
    <row r="7806">
      <c r="A7806" s="7">
        <v>44273.0</v>
      </c>
      <c r="B7806" s="21">
        <v>1.0</v>
      </c>
      <c r="O7806" s="109">
        <v>44273.0</v>
      </c>
      <c r="P7806" s="11">
        <v>0.0</v>
      </c>
      <c r="Q7806" s="196">
        <v>0.0</v>
      </c>
      <c r="R7806" s="196">
        <v>0.0</v>
      </c>
      <c r="S7806" s="109">
        <v>44273.0</v>
      </c>
      <c r="T7806" s="196">
        <f t="shared" si="1"/>
        <v>0</v>
      </c>
    </row>
    <row r="7807">
      <c r="A7807" s="7">
        <v>44273.0</v>
      </c>
      <c r="B7807" s="21">
        <v>1.0</v>
      </c>
      <c r="O7807" s="109">
        <v>44273.0</v>
      </c>
      <c r="P7807" s="11">
        <v>0.0</v>
      </c>
      <c r="Q7807" s="196">
        <v>1.0</v>
      </c>
      <c r="R7807" s="196">
        <v>0.0</v>
      </c>
      <c r="S7807" s="109">
        <v>44273.0</v>
      </c>
      <c r="T7807" s="196">
        <f t="shared" si="1"/>
        <v>1</v>
      </c>
    </row>
    <row r="7808">
      <c r="A7808" s="7">
        <v>44273.0</v>
      </c>
      <c r="B7808" s="21">
        <v>1.0</v>
      </c>
      <c r="O7808" s="109">
        <v>44273.0</v>
      </c>
      <c r="P7808" s="11">
        <v>0.0</v>
      </c>
      <c r="Q7808" s="196">
        <v>1.0</v>
      </c>
      <c r="R7808" s="196">
        <v>0.0</v>
      </c>
      <c r="S7808" s="109">
        <v>44273.0</v>
      </c>
      <c r="T7808" s="196">
        <f t="shared" si="1"/>
        <v>1</v>
      </c>
    </row>
    <row r="7809">
      <c r="A7809" s="60">
        <v>44273.0</v>
      </c>
      <c r="B7809" s="21">
        <v>1.0</v>
      </c>
      <c r="O7809" s="160">
        <v>44273.0</v>
      </c>
      <c r="P7809" s="11">
        <v>0.0</v>
      </c>
      <c r="Q7809" s="196">
        <v>0.0</v>
      </c>
      <c r="R7809" s="196">
        <v>0.0</v>
      </c>
      <c r="S7809" s="160">
        <v>44273.0</v>
      </c>
      <c r="T7809" s="196">
        <f t="shared" si="1"/>
        <v>0</v>
      </c>
    </row>
    <row r="7810">
      <c r="A7810" s="60">
        <v>44273.0</v>
      </c>
      <c r="B7810" s="21">
        <v>1.0</v>
      </c>
      <c r="O7810" s="160">
        <v>44273.0</v>
      </c>
      <c r="P7810" s="11">
        <v>0.0</v>
      </c>
      <c r="Q7810" s="196">
        <v>0.0</v>
      </c>
      <c r="R7810" s="196">
        <v>0.0</v>
      </c>
      <c r="S7810" s="160">
        <v>44273.0</v>
      </c>
      <c r="T7810" s="196">
        <f t="shared" si="1"/>
        <v>0</v>
      </c>
    </row>
    <row r="7811">
      <c r="A7811" s="60">
        <v>44273.0</v>
      </c>
      <c r="B7811" s="21">
        <v>1.0</v>
      </c>
      <c r="O7811" s="160">
        <v>44273.0</v>
      </c>
      <c r="P7811" s="11">
        <v>0.0</v>
      </c>
      <c r="Q7811" s="196">
        <v>0.0</v>
      </c>
      <c r="R7811" s="196">
        <v>0.0</v>
      </c>
      <c r="S7811" s="160">
        <v>44273.0</v>
      </c>
      <c r="T7811" s="196">
        <f t="shared" si="1"/>
        <v>0</v>
      </c>
    </row>
    <row r="7812">
      <c r="A7812" s="60">
        <v>44273.0</v>
      </c>
      <c r="B7812" s="21">
        <v>1.0</v>
      </c>
      <c r="O7812" s="160">
        <v>44273.0</v>
      </c>
      <c r="P7812" s="11">
        <v>0.0</v>
      </c>
      <c r="Q7812" s="196">
        <v>0.0</v>
      </c>
      <c r="R7812" s="196">
        <v>0.0</v>
      </c>
      <c r="S7812" s="160">
        <v>44273.0</v>
      </c>
      <c r="T7812" s="196">
        <f t="shared" si="1"/>
        <v>0</v>
      </c>
    </row>
    <row r="7813">
      <c r="A7813" s="7">
        <v>44273.0</v>
      </c>
      <c r="B7813" s="21">
        <v>1.0</v>
      </c>
      <c r="O7813" s="109">
        <v>44273.0</v>
      </c>
      <c r="P7813" s="11">
        <v>0.0</v>
      </c>
      <c r="Q7813" s="196">
        <v>0.0</v>
      </c>
      <c r="R7813" s="196">
        <v>0.0</v>
      </c>
      <c r="S7813" s="109">
        <v>44273.0</v>
      </c>
      <c r="T7813" s="196">
        <f t="shared" si="1"/>
        <v>0</v>
      </c>
    </row>
    <row r="7814">
      <c r="A7814" s="7">
        <v>44273.0</v>
      </c>
      <c r="B7814" s="21">
        <v>1.0</v>
      </c>
      <c r="O7814" s="109">
        <v>44273.0</v>
      </c>
      <c r="P7814" s="11">
        <v>0.0</v>
      </c>
      <c r="Q7814" s="196">
        <v>0.0</v>
      </c>
      <c r="R7814" s="196">
        <v>0.0</v>
      </c>
      <c r="S7814" s="109">
        <v>44273.0</v>
      </c>
      <c r="T7814" s="196">
        <f t="shared" si="1"/>
        <v>0</v>
      </c>
    </row>
    <row r="7815">
      <c r="A7815" s="7">
        <v>44273.0</v>
      </c>
      <c r="B7815" s="21">
        <v>1.0</v>
      </c>
      <c r="O7815" s="109">
        <v>44273.0</v>
      </c>
      <c r="P7815" s="11">
        <v>0.0</v>
      </c>
      <c r="Q7815" s="196">
        <v>0.0</v>
      </c>
      <c r="R7815" s="196">
        <v>0.0</v>
      </c>
      <c r="S7815" s="109">
        <v>44273.0</v>
      </c>
      <c r="T7815" s="196">
        <f t="shared" si="1"/>
        <v>0</v>
      </c>
    </row>
    <row r="7816">
      <c r="A7816" s="7">
        <v>44273.0</v>
      </c>
      <c r="B7816" s="21">
        <v>1.0</v>
      </c>
      <c r="O7816" s="109">
        <v>44273.0</v>
      </c>
      <c r="P7816" s="11">
        <v>0.0</v>
      </c>
      <c r="Q7816" s="196">
        <v>0.0</v>
      </c>
      <c r="R7816" s="196">
        <v>0.0</v>
      </c>
      <c r="S7816" s="109">
        <v>44273.0</v>
      </c>
      <c r="T7816" s="196">
        <f t="shared" si="1"/>
        <v>0</v>
      </c>
    </row>
    <row r="7817">
      <c r="A7817" s="53">
        <v>44273.0</v>
      </c>
      <c r="B7817" s="21">
        <v>1.0</v>
      </c>
      <c r="O7817" s="200">
        <v>44273.0</v>
      </c>
      <c r="P7817" s="11">
        <v>1.0</v>
      </c>
      <c r="Q7817" s="196">
        <v>0.0</v>
      </c>
      <c r="R7817" s="196">
        <v>0.0</v>
      </c>
      <c r="S7817" s="200">
        <v>44273.0</v>
      </c>
      <c r="T7817" s="196">
        <f t="shared" si="1"/>
        <v>0</v>
      </c>
    </row>
    <row r="7818">
      <c r="A7818" s="53">
        <v>44273.0</v>
      </c>
      <c r="B7818" s="21">
        <v>1.0</v>
      </c>
      <c r="O7818" s="200">
        <v>44273.0</v>
      </c>
      <c r="P7818" s="11">
        <v>1.0</v>
      </c>
      <c r="Q7818" s="196">
        <v>0.0</v>
      </c>
      <c r="R7818" s="196">
        <v>0.0</v>
      </c>
      <c r="S7818" s="200">
        <v>44273.0</v>
      </c>
      <c r="T7818" s="196">
        <f t="shared" si="1"/>
        <v>0</v>
      </c>
    </row>
    <row r="7819">
      <c r="A7819" s="53">
        <v>44273.0</v>
      </c>
      <c r="B7819" s="21">
        <v>1.0</v>
      </c>
      <c r="O7819" s="200">
        <v>44273.0</v>
      </c>
      <c r="P7819" s="11">
        <v>1.0</v>
      </c>
      <c r="Q7819" s="196">
        <v>0.0</v>
      </c>
      <c r="R7819" s="196">
        <v>0.0</v>
      </c>
      <c r="S7819" s="200">
        <v>44273.0</v>
      </c>
      <c r="T7819" s="196">
        <f t="shared" si="1"/>
        <v>0</v>
      </c>
    </row>
    <row r="7820">
      <c r="A7820" s="7">
        <v>44273.0</v>
      </c>
      <c r="B7820" s="21">
        <v>1.0</v>
      </c>
      <c r="O7820" s="109">
        <v>44273.0</v>
      </c>
      <c r="P7820" s="11">
        <v>1.0</v>
      </c>
      <c r="Q7820" s="196">
        <v>0.0</v>
      </c>
      <c r="R7820" s="196">
        <v>0.0</v>
      </c>
      <c r="S7820" s="109">
        <v>44273.0</v>
      </c>
      <c r="T7820" s="196">
        <f t="shared" si="1"/>
        <v>0</v>
      </c>
    </row>
    <row r="7821">
      <c r="A7821" s="7">
        <v>44273.0</v>
      </c>
      <c r="B7821" s="21">
        <v>1.0</v>
      </c>
      <c r="O7821" s="109">
        <v>44273.0</v>
      </c>
      <c r="P7821" s="11">
        <v>1.0</v>
      </c>
      <c r="Q7821" s="196">
        <v>0.0</v>
      </c>
      <c r="R7821" s="196">
        <v>0.0</v>
      </c>
      <c r="S7821" s="109">
        <v>44273.0</v>
      </c>
      <c r="T7821" s="196">
        <f t="shared" si="1"/>
        <v>0</v>
      </c>
    </row>
    <row r="7822">
      <c r="A7822" s="7">
        <v>44273.0</v>
      </c>
      <c r="B7822" s="21">
        <v>1.0</v>
      </c>
      <c r="O7822" s="109">
        <v>44273.0</v>
      </c>
      <c r="P7822" s="11">
        <v>1.0</v>
      </c>
      <c r="Q7822" s="196">
        <v>0.0</v>
      </c>
      <c r="R7822" s="196">
        <v>0.0</v>
      </c>
      <c r="S7822" s="109">
        <v>44273.0</v>
      </c>
      <c r="T7822" s="196">
        <f t="shared" si="1"/>
        <v>0</v>
      </c>
    </row>
    <row r="7823">
      <c r="A7823" s="7">
        <v>44273.0</v>
      </c>
      <c r="B7823" s="21">
        <v>1.0</v>
      </c>
      <c r="O7823" s="109">
        <v>44273.0</v>
      </c>
      <c r="P7823" s="11">
        <v>1.0</v>
      </c>
      <c r="Q7823" s="196">
        <v>0.0</v>
      </c>
      <c r="R7823" s="196">
        <v>0.0</v>
      </c>
      <c r="S7823" s="109">
        <v>44273.0</v>
      </c>
      <c r="T7823" s="196">
        <f t="shared" si="1"/>
        <v>0</v>
      </c>
    </row>
    <row r="7824">
      <c r="A7824" s="7">
        <v>44273.0</v>
      </c>
      <c r="B7824" s="21">
        <v>1.0</v>
      </c>
      <c r="O7824" s="109">
        <v>44273.0</v>
      </c>
      <c r="P7824" s="11">
        <v>1.0</v>
      </c>
      <c r="Q7824" s="196">
        <v>0.0</v>
      </c>
      <c r="R7824" s="196">
        <v>0.0</v>
      </c>
      <c r="S7824" s="109">
        <v>44273.0</v>
      </c>
      <c r="T7824" s="196">
        <f t="shared" si="1"/>
        <v>0</v>
      </c>
    </row>
    <row r="7825">
      <c r="A7825" s="7">
        <v>44273.0</v>
      </c>
      <c r="B7825" s="21">
        <v>1.0</v>
      </c>
      <c r="O7825" s="109">
        <v>44273.0</v>
      </c>
      <c r="P7825" s="11">
        <v>1.0</v>
      </c>
      <c r="Q7825" s="196">
        <v>0.0</v>
      </c>
      <c r="R7825" s="196">
        <v>0.0</v>
      </c>
      <c r="S7825" s="109">
        <v>44273.0</v>
      </c>
      <c r="T7825" s="196">
        <f t="shared" si="1"/>
        <v>0</v>
      </c>
    </row>
    <row r="7826">
      <c r="A7826" s="7">
        <v>44273.0</v>
      </c>
      <c r="B7826" s="21">
        <v>1.0</v>
      </c>
      <c r="O7826" s="109">
        <v>44273.0</v>
      </c>
      <c r="P7826" s="11">
        <v>1.0</v>
      </c>
      <c r="Q7826" s="196">
        <v>0.0</v>
      </c>
      <c r="R7826" s="196">
        <v>0.0</v>
      </c>
      <c r="S7826" s="109">
        <v>44273.0</v>
      </c>
      <c r="T7826" s="196">
        <f t="shared" si="1"/>
        <v>0</v>
      </c>
    </row>
    <row r="7827">
      <c r="A7827" s="7">
        <v>44273.0</v>
      </c>
      <c r="B7827" s="21">
        <v>1.0</v>
      </c>
      <c r="O7827" s="109">
        <v>44273.0</v>
      </c>
      <c r="P7827" s="11">
        <v>1.0</v>
      </c>
      <c r="Q7827" s="196">
        <v>0.0</v>
      </c>
      <c r="R7827" s="196">
        <v>0.0</v>
      </c>
      <c r="S7827" s="109">
        <v>44273.0</v>
      </c>
      <c r="T7827" s="196">
        <f t="shared" si="1"/>
        <v>0</v>
      </c>
    </row>
    <row r="7828">
      <c r="A7828" s="7">
        <v>44273.0</v>
      </c>
      <c r="B7828" s="21">
        <v>1.0</v>
      </c>
      <c r="O7828" s="109">
        <v>44273.0</v>
      </c>
      <c r="P7828" s="11">
        <v>1.0</v>
      </c>
      <c r="Q7828" s="196">
        <v>0.0</v>
      </c>
      <c r="R7828" s="196">
        <v>0.0</v>
      </c>
      <c r="S7828" s="109">
        <v>44273.0</v>
      </c>
      <c r="T7828" s="196">
        <f t="shared" si="1"/>
        <v>0</v>
      </c>
    </row>
    <row r="7829">
      <c r="A7829" s="53">
        <v>44273.0</v>
      </c>
      <c r="B7829" s="21">
        <v>1.0</v>
      </c>
      <c r="O7829" s="200">
        <v>44273.0</v>
      </c>
      <c r="P7829" s="11">
        <v>1.0</v>
      </c>
      <c r="Q7829" s="196">
        <v>0.0</v>
      </c>
      <c r="R7829" s="196">
        <v>0.0</v>
      </c>
      <c r="S7829" s="200">
        <v>44273.0</v>
      </c>
      <c r="T7829" s="196">
        <f t="shared" si="1"/>
        <v>0</v>
      </c>
    </row>
    <row r="7830">
      <c r="A7830" s="53">
        <v>44273.0</v>
      </c>
      <c r="B7830" s="21">
        <v>1.0</v>
      </c>
      <c r="O7830" s="200">
        <v>44273.0</v>
      </c>
      <c r="P7830" s="11">
        <v>1.0</v>
      </c>
      <c r="Q7830" s="196">
        <v>0.0</v>
      </c>
      <c r="R7830" s="196">
        <v>0.0</v>
      </c>
      <c r="S7830" s="200">
        <v>44273.0</v>
      </c>
      <c r="T7830" s="196">
        <f t="shared" si="1"/>
        <v>0</v>
      </c>
    </row>
    <row r="7831">
      <c r="A7831" s="53">
        <v>44273.0</v>
      </c>
      <c r="B7831" s="21">
        <v>1.0</v>
      </c>
      <c r="O7831" s="200">
        <v>44273.0</v>
      </c>
      <c r="P7831" s="11">
        <v>1.0</v>
      </c>
      <c r="Q7831" s="196">
        <v>0.0</v>
      </c>
      <c r="R7831" s="196">
        <v>0.0</v>
      </c>
      <c r="S7831" s="200">
        <v>44273.0</v>
      </c>
      <c r="T7831" s="196">
        <f t="shared" si="1"/>
        <v>0</v>
      </c>
    </row>
    <row r="7832">
      <c r="A7832" s="53">
        <v>44273.0</v>
      </c>
      <c r="B7832" s="21">
        <v>1.0</v>
      </c>
      <c r="O7832" s="200">
        <v>44273.0</v>
      </c>
      <c r="P7832" s="11">
        <v>1.0</v>
      </c>
      <c r="Q7832" s="196">
        <v>0.0</v>
      </c>
      <c r="R7832" s="196">
        <v>0.0</v>
      </c>
      <c r="S7832" s="200">
        <v>44273.0</v>
      </c>
      <c r="T7832" s="196">
        <f t="shared" si="1"/>
        <v>0</v>
      </c>
    </row>
    <row r="7833">
      <c r="A7833" s="7">
        <v>44273.0</v>
      </c>
      <c r="B7833" s="21">
        <v>1.0</v>
      </c>
      <c r="O7833" s="109">
        <v>44273.0</v>
      </c>
      <c r="P7833" s="11">
        <v>1.0</v>
      </c>
      <c r="Q7833" s="196">
        <v>0.0</v>
      </c>
      <c r="R7833" s="196">
        <v>0.0</v>
      </c>
      <c r="S7833" s="109">
        <v>44273.0</v>
      </c>
      <c r="T7833" s="196">
        <f t="shared" si="1"/>
        <v>0</v>
      </c>
    </row>
    <row r="7834">
      <c r="A7834" s="7">
        <v>44273.0</v>
      </c>
      <c r="B7834" s="21">
        <v>1.0</v>
      </c>
      <c r="O7834" s="109">
        <v>44273.0</v>
      </c>
      <c r="P7834" s="11">
        <v>1.0</v>
      </c>
      <c r="Q7834" s="196">
        <v>0.0</v>
      </c>
      <c r="R7834" s="196">
        <v>0.0</v>
      </c>
      <c r="S7834" s="109">
        <v>44273.0</v>
      </c>
      <c r="T7834" s="196">
        <f t="shared" si="1"/>
        <v>0</v>
      </c>
    </row>
    <row r="7835">
      <c r="A7835" s="7">
        <v>44273.0</v>
      </c>
      <c r="B7835" s="21">
        <v>1.0</v>
      </c>
      <c r="O7835" s="109">
        <v>44273.0</v>
      </c>
      <c r="P7835" s="11">
        <v>1.0</v>
      </c>
      <c r="Q7835" s="196">
        <v>0.0</v>
      </c>
      <c r="R7835" s="196">
        <v>0.0</v>
      </c>
      <c r="S7835" s="109">
        <v>44273.0</v>
      </c>
      <c r="T7835" s="196">
        <f t="shared" si="1"/>
        <v>0</v>
      </c>
    </row>
    <row r="7836">
      <c r="A7836" s="7">
        <v>44273.0</v>
      </c>
      <c r="B7836" s="21">
        <v>1.0</v>
      </c>
      <c r="O7836" s="109">
        <v>44273.0</v>
      </c>
      <c r="P7836" s="11">
        <v>1.0</v>
      </c>
      <c r="Q7836" s="196">
        <v>0.0</v>
      </c>
      <c r="R7836" s="196">
        <v>0.0</v>
      </c>
      <c r="S7836" s="109">
        <v>44273.0</v>
      </c>
      <c r="T7836" s="196">
        <f t="shared" si="1"/>
        <v>0</v>
      </c>
    </row>
    <row r="7837">
      <c r="A7837" s="7">
        <v>44273.0</v>
      </c>
      <c r="B7837" s="21">
        <v>1.0</v>
      </c>
      <c r="O7837" s="109">
        <v>44273.0</v>
      </c>
      <c r="P7837" s="11">
        <v>1.0</v>
      </c>
      <c r="Q7837" s="196">
        <v>0.0</v>
      </c>
      <c r="R7837" s="196">
        <v>0.0</v>
      </c>
      <c r="S7837" s="109">
        <v>44273.0</v>
      </c>
      <c r="T7837" s="196">
        <f t="shared" si="1"/>
        <v>0</v>
      </c>
    </row>
    <row r="7838">
      <c r="A7838" s="7">
        <v>44273.0</v>
      </c>
      <c r="B7838" s="21">
        <v>1.0</v>
      </c>
      <c r="O7838" s="109">
        <v>44273.0</v>
      </c>
      <c r="P7838" s="11">
        <v>1.0</v>
      </c>
      <c r="Q7838" s="196">
        <v>0.0</v>
      </c>
      <c r="R7838" s="196">
        <v>0.0</v>
      </c>
      <c r="S7838" s="109">
        <v>44273.0</v>
      </c>
      <c r="T7838" s="196">
        <f t="shared" si="1"/>
        <v>0</v>
      </c>
    </row>
    <row r="7839">
      <c r="A7839" s="7">
        <v>44273.0</v>
      </c>
      <c r="B7839" s="21">
        <v>1.0</v>
      </c>
      <c r="O7839" s="109">
        <v>44273.0</v>
      </c>
      <c r="P7839" s="11">
        <v>1.0</v>
      </c>
      <c r="Q7839" s="196">
        <v>0.0</v>
      </c>
      <c r="R7839" s="196">
        <v>0.0</v>
      </c>
      <c r="S7839" s="109">
        <v>44273.0</v>
      </c>
      <c r="T7839" s="196">
        <f t="shared" si="1"/>
        <v>0</v>
      </c>
    </row>
    <row r="7840">
      <c r="A7840" s="7">
        <v>44273.0</v>
      </c>
      <c r="B7840" s="21">
        <v>1.0</v>
      </c>
      <c r="O7840" s="109">
        <v>44273.0</v>
      </c>
      <c r="P7840" s="11">
        <v>1.0</v>
      </c>
      <c r="Q7840" s="196">
        <v>0.0</v>
      </c>
      <c r="R7840" s="196">
        <v>0.0</v>
      </c>
      <c r="S7840" s="109">
        <v>44273.0</v>
      </c>
      <c r="T7840" s="196">
        <f t="shared" si="1"/>
        <v>0</v>
      </c>
    </row>
    <row r="7841">
      <c r="A7841" s="7">
        <v>44273.0</v>
      </c>
      <c r="B7841" s="21">
        <v>1.0</v>
      </c>
      <c r="O7841" s="109">
        <v>44273.0</v>
      </c>
      <c r="P7841" s="11">
        <v>1.0</v>
      </c>
      <c r="Q7841" s="196">
        <v>0.0</v>
      </c>
      <c r="R7841" s="196">
        <v>0.0</v>
      </c>
      <c r="S7841" s="109">
        <v>44273.0</v>
      </c>
      <c r="T7841" s="196">
        <f t="shared" si="1"/>
        <v>0</v>
      </c>
    </row>
    <row r="7842">
      <c r="A7842" s="60">
        <v>44273.0</v>
      </c>
      <c r="B7842" s="21">
        <v>1.0</v>
      </c>
      <c r="O7842" s="160">
        <v>44273.0</v>
      </c>
      <c r="P7842" s="11">
        <v>0.0</v>
      </c>
      <c r="Q7842" s="196">
        <v>0.0</v>
      </c>
      <c r="R7842" s="196">
        <v>0.0</v>
      </c>
      <c r="S7842" s="160">
        <v>44273.0</v>
      </c>
      <c r="T7842" s="196">
        <f t="shared" si="1"/>
        <v>0</v>
      </c>
    </row>
    <row r="7843">
      <c r="A7843" s="60">
        <v>44273.0</v>
      </c>
      <c r="B7843" s="21">
        <v>1.0</v>
      </c>
      <c r="O7843" s="160">
        <v>44273.0</v>
      </c>
      <c r="P7843" s="11">
        <v>0.0</v>
      </c>
      <c r="Q7843" s="196">
        <v>0.0</v>
      </c>
      <c r="R7843" s="196">
        <v>0.0</v>
      </c>
      <c r="S7843" s="160">
        <v>44273.0</v>
      </c>
      <c r="T7843" s="196">
        <f t="shared" si="1"/>
        <v>0</v>
      </c>
    </row>
    <row r="7844">
      <c r="A7844" s="60">
        <v>44273.0</v>
      </c>
      <c r="B7844" s="21">
        <v>1.0</v>
      </c>
      <c r="O7844" s="160">
        <v>44273.0</v>
      </c>
      <c r="P7844" s="11">
        <v>0.0</v>
      </c>
      <c r="Q7844" s="196">
        <v>0.0</v>
      </c>
      <c r="R7844" s="196">
        <v>0.0</v>
      </c>
      <c r="S7844" s="160">
        <v>44273.0</v>
      </c>
      <c r="T7844" s="196">
        <f t="shared" si="1"/>
        <v>0</v>
      </c>
    </row>
    <row r="7845">
      <c r="A7845" s="7">
        <v>44273.0</v>
      </c>
      <c r="B7845" s="21">
        <v>1.0</v>
      </c>
      <c r="O7845" s="109">
        <v>44273.0</v>
      </c>
      <c r="P7845" s="11">
        <v>0.0</v>
      </c>
      <c r="Q7845" s="196">
        <v>0.0</v>
      </c>
      <c r="R7845" s="196">
        <v>0.0</v>
      </c>
      <c r="S7845" s="109">
        <v>44273.0</v>
      </c>
      <c r="T7845" s="196">
        <f t="shared" si="1"/>
        <v>0</v>
      </c>
    </row>
    <row r="7846">
      <c r="A7846" s="53">
        <v>44273.0</v>
      </c>
      <c r="B7846" s="21">
        <v>1.0</v>
      </c>
      <c r="O7846" s="200">
        <v>44273.0</v>
      </c>
      <c r="P7846" s="11">
        <v>0.0</v>
      </c>
      <c r="Q7846" s="196">
        <v>0.0</v>
      </c>
      <c r="R7846" s="196">
        <v>0.0</v>
      </c>
      <c r="S7846" s="200">
        <v>44273.0</v>
      </c>
      <c r="T7846" s="196">
        <f t="shared" si="1"/>
        <v>0</v>
      </c>
    </row>
    <row r="7847">
      <c r="A7847" s="53">
        <v>44273.0</v>
      </c>
      <c r="B7847" s="21">
        <v>1.0</v>
      </c>
      <c r="O7847" s="200">
        <v>44273.0</v>
      </c>
      <c r="P7847" s="11">
        <v>0.0</v>
      </c>
      <c r="Q7847" s="196">
        <v>0.0</v>
      </c>
      <c r="R7847" s="196">
        <v>0.0</v>
      </c>
      <c r="S7847" s="200">
        <v>44273.0</v>
      </c>
      <c r="T7847" s="196">
        <f t="shared" si="1"/>
        <v>0</v>
      </c>
    </row>
    <row r="7848">
      <c r="A7848" s="7">
        <v>44273.0</v>
      </c>
      <c r="B7848" s="21">
        <v>1.0</v>
      </c>
      <c r="O7848" s="109">
        <v>44273.0</v>
      </c>
      <c r="P7848" s="11">
        <v>0.0</v>
      </c>
      <c r="Q7848" s="196">
        <v>0.0</v>
      </c>
      <c r="R7848" s="196">
        <v>0.0</v>
      </c>
      <c r="S7848" s="109">
        <v>44273.0</v>
      </c>
      <c r="T7848" s="196">
        <f t="shared" si="1"/>
        <v>0</v>
      </c>
    </row>
    <row r="7849">
      <c r="A7849" s="7">
        <v>44273.0</v>
      </c>
      <c r="B7849" s="21">
        <v>1.0</v>
      </c>
      <c r="O7849" s="109">
        <v>44273.0</v>
      </c>
      <c r="P7849" s="11">
        <v>0.0</v>
      </c>
      <c r="Q7849" s="196">
        <v>0.0</v>
      </c>
      <c r="R7849" s="196">
        <v>0.0</v>
      </c>
      <c r="S7849" s="109">
        <v>44273.0</v>
      </c>
      <c r="T7849" s="196">
        <f t="shared" si="1"/>
        <v>0</v>
      </c>
    </row>
    <row r="7850">
      <c r="A7850" s="7">
        <v>44273.0</v>
      </c>
      <c r="B7850" s="21">
        <v>1.0</v>
      </c>
      <c r="O7850" s="109">
        <v>44273.0</v>
      </c>
      <c r="P7850" s="11">
        <v>0.0</v>
      </c>
      <c r="Q7850" s="196">
        <v>0.0</v>
      </c>
      <c r="R7850" s="196">
        <v>0.0</v>
      </c>
      <c r="S7850" s="109">
        <v>44273.0</v>
      </c>
      <c r="T7850" s="196">
        <f t="shared" si="1"/>
        <v>0</v>
      </c>
    </row>
    <row r="7851">
      <c r="A7851" s="17">
        <v>44273.0</v>
      </c>
      <c r="B7851" s="21">
        <v>1.0</v>
      </c>
      <c r="O7851" s="197">
        <v>44273.0</v>
      </c>
      <c r="P7851" s="11">
        <v>0.0</v>
      </c>
      <c r="Q7851" s="196">
        <v>0.0</v>
      </c>
      <c r="R7851" s="196">
        <v>0.0</v>
      </c>
      <c r="S7851" s="197">
        <v>44273.0</v>
      </c>
      <c r="T7851" s="196">
        <f t="shared" si="1"/>
        <v>0</v>
      </c>
    </row>
    <row r="7852">
      <c r="A7852" s="17">
        <v>44273.0</v>
      </c>
      <c r="B7852" s="21">
        <v>1.0</v>
      </c>
      <c r="O7852" s="197">
        <v>44273.0</v>
      </c>
      <c r="P7852" s="11">
        <v>0.0</v>
      </c>
      <c r="Q7852" s="196">
        <v>0.0</v>
      </c>
      <c r="R7852" s="196">
        <v>0.0</v>
      </c>
      <c r="S7852" s="197">
        <v>44273.0</v>
      </c>
      <c r="T7852" s="196">
        <f t="shared" si="1"/>
        <v>0</v>
      </c>
    </row>
    <row r="7853">
      <c r="A7853" s="17">
        <v>44273.0</v>
      </c>
      <c r="B7853" s="21">
        <v>1.0</v>
      </c>
      <c r="O7853" s="197">
        <v>44273.0</v>
      </c>
      <c r="P7853" s="11">
        <v>0.0</v>
      </c>
      <c r="Q7853" s="196">
        <v>0.0</v>
      </c>
      <c r="R7853" s="196">
        <v>0.0</v>
      </c>
      <c r="S7853" s="197">
        <v>44273.0</v>
      </c>
      <c r="T7853" s="196">
        <f t="shared" si="1"/>
        <v>0</v>
      </c>
    </row>
    <row r="7854">
      <c r="A7854" s="7">
        <v>44273.0</v>
      </c>
      <c r="B7854" s="21">
        <v>1.0</v>
      </c>
      <c r="O7854" s="109">
        <v>44273.0</v>
      </c>
      <c r="P7854" s="11">
        <v>0.0</v>
      </c>
      <c r="Q7854" s="196">
        <v>0.0</v>
      </c>
      <c r="R7854" s="196">
        <v>0.0</v>
      </c>
      <c r="S7854" s="109">
        <v>44273.0</v>
      </c>
      <c r="T7854" s="196">
        <f t="shared" si="1"/>
        <v>0</v>
      </c>
    </row>
    <row r="7855">
      <c r="A7855" s="7">
        <v>44273.0</v>
      </c>
      <c r="B7855" s="21">
        <v>1.0</v>
      </c>
      <c r="O7855" s="109">
        <v>44273.0</v>
      </c>
      <c r="P7855" s="11">
        <v>0.0</v>
      </c>
      <c r="Q7855" s="196">
        <v>0.0</v>
      </c>
      <c r="R7855" s="196">
        <v>0.0</v>
      </c>
      <c r="S7855" s="109">
        <v>44273.0</v>
      </c>
      <c r="T7855" s="196">
        <f t="shared" si="1"/>
        <v>0</v>
      </c>
    </row>
    <row r="7856">
      <c r="A7856" s="50">
        <v>44273.0</v>
      </c>
      <c r="B7856" s="21">
        <v>1.0</v>
      </c>
      <c r="O7856" s="109">
        <v>44273.0</v>
      </c>
      <c r="P7856" s="11">
        <v>0.0</v>
      </c>
      <c r="Q7856" s="196">
        <v>0.0</v>
      </c>
      <c r="R7856" s="196">
        <v>0.0</v>
      </c>
      <c r="S7856" s="109">
        <v>44273.0</v>
      </c>
      <c r="T7856" s="196">
        <f t="shared" si="1"/>
        <v>0</v>
      </c>
    </row>
    <row r="7857">
      <c r="A7857" s="50">
        <v>44273.0</v>
      </c>
      <c r="B7857" s="21">
        <v>1.0</v>
      </c>
      <c r="O7857" s="109">
        <v>44273.0</v>
      </c>
      <c r="P7857" s="11">
        <v>0.0</v>
      </c>
      <c r="Q7857" s="196">
        <v>0.0</v>
      </c>
      <c r="R7857" s="196">
        <v>0.0</v>
      </c>
      <c r="S7857" s="109">
        <v>44273.0</v>
      </c>
      <c r="T7857" s="196">
        <f t="shared" si="1"/>
        <v>0</v>
      </c>
    </row>
    <row r="7858">
      <c r="A7858" s="50">
        <v>44273.0</v>
      </c>
      <c r="B7858" s="21">
        <v>1.0</v>
      </c>
      <c r="O7858" s="109">
        <v>44273.0</v>
      </c>
      <c r="P7858" s="11">
        <v>0.0</v>
      </c>
      <c r="Q7858" s="196">
        <v>0.0</v>
      </c>
      <c r="R7858" s="196">
        <v>0.0</v>
      </c>
      <c r="S7858" s="109">
        <v>44273.0</v>
      </c>
      <c r="T7858" s="196">
        <f t="shared" si="1"/>
        <v>0</v>
      </c>
    </row>
    <row r="7859">
      <c r="A7859" s="50">
        <v>44273.0</v>
      </c>
      <c r="B7859" s="21">
        <v>1.0</v>
      </c>
      <c r="O7859" s="109">
        <v>44273.0</v>
      </c>
      <c r="P7859" s="11">
        <v>0.0</v>
      </c>
      <c r="Q7859" s="196">
        <v>0.0</v>
      </c>
      <c r="R7859" s="196">
        <v>0.0</v>
      </c>
      <c r="S7859" s="109">
        <v>44273.0</v>
      </c>
      <c r="T7859" s="196">
        <f t="shared" si="1"/>
        <v>0</v>
      </c>
    </row>
    <row r="7860">
      <c r="A7860" s="53">
        <v>44273.0</v>
      </c>
      <c r="B7860" s="21">
        <v>1.0</v>
      </c>
      <c r="O7860" s="200">
        <v>44273.0</v>
      </c>
      <c r="P7860" s="11">
        <v>0.0</v>
      </c>
      <c r="Q7860" s="196">
        <v>0.0</v>
      </c>
      <c r="R7860" s="196">
        <v>0.0</v>
      </c>
      <c r="S7860" s="200">
        <v>44273.0</v>
      </c>
      <c r="T7860" s="196">
        <f t="shared" si="1"/>
        <v>0</v>
      </c>
    </row>
    <row r="7861">
      <c r="A7861" s="7">
        <v>44273.0</v>
      </c>
      <c r="B7861" s="21">
        <v>1.0</v>
      </c>
      <c r="O7861" s="109">
        <v>44273.0</v>
      </c>
      <c r="P7861" s="11">
        <v>0.0</v>
      </c>
      <c r="Q7861" s="196">
        <v>0.0</v>
      </c>
      <c r="R7861" s="196">
        <v>0.0</v>
      </c>
      <c r="S7861" s="109">
        <v>44273.0</v>
      </c>
      <c r="T7861" s="196">
        <f t="shared" si="1"/>
        <v>0</v>
      </c>
    </row>
    <row r="7862">
      <c r="A7862" s="7">
        <v>44273.0</v>
      </c>
      <c r="B7862" s="21">
        <v>1.0</v>
      </c>
      <c r="O7862" s="109">
        <v>44273.0</v>
      </c>
      <c r="P7862" s="11">
        <v>0.0</v>
      </c>
      <c r="Q7862" s="196">
        <v>0.0</v>
      </c>
      <c r="R7862" s="196">
        <v>0.0</v>
      </c>
      <c r="S7862" s="109">
        <v>44273.0</v>
      </c>
      <c r="T7862" s="196">
        <f t="shared" si="1"/>
        <v>0</v>
      </c>
    </row>
    <row r="7863">
      <c r="A7863" s="7">
        <v>44273.0</v>
      </c>
      <c r="B7863" s="21">
        <v>1.0</v>
      </c>
      <c r="O7863" s="109">
        <v>44273.0</v>
      </c>
      <c r="P7863" s="11">
        <v>0.0</v>
      </c>
      <c r="Q7863" s="196">
        <v>0.0</v>
      </c>
      <c r="R7863" s="196">
        <v>0.0</v>
      </c>
      <c r="S7863" s="109">
        <v>44273.0</v>
      </c>
      <c r="T7863" s="196">
        <f t="shared" si="1"/>
        <v>0</v>
      </c>
    </row>
    <row r="7864">
      <c r="A7864" s="50">
        <v>44273.0</v>
      </c>
      <c r="B7864" s="21">
        <v>1.0</v>
      </c>
      <c r="O7864" s="109">
        <v>44273.0</v>
      </c>
      <c r="P7864" s="11">
        <v>0.0</v>
      </c>
      <c r="Q7864" s="196">
        <v>0.0</v>
      </c>
      <c r="R7864" s="196">
        <v>0.0</v>
      </c>
      <c r="S7864" s="109">
        <v>44273.0</v>
      </c>
      <c r="T7864" s="196">
        <f t="shared" si="1"/>
        <v>0</v>
      </c>
    </row>
    <row r="7865">
      <c r="A7865" s="7">
        <v>44273.0</v>
      </c>
      <c r="B7865" s="21">
        <v>1.0</v>
      </c>
      <c r="O7865" s="109">
        <v>44273.0</v>
      </c>
      <c r="P7865" s="11">
        <v>0.0</v>
      </c>
      <c r="Q7865" s="196">
        <v>0.0</v>
      </c>
      <c r="R7865" s="196">
        <v>1.0</v>
      </c>
      <c r="S7865" s="109">
        <v>44273.0</v>
      </c>
      <c r="T7865" s="196">
        <f t="shared" si="1"/>
        <v>1</v>
      </c>
    </row>
    <row r="7866">
      <c r="A7866" s="7">
        <v>44273.0</v>
      </c>
      <c r="B7866" s="21">
        <v>1.0</v>
      </c>
      <c r="O7866" s="109">
        <v>44273.0</v>
      </c>
      <c r="P7866" s="11">
        <v>0.0</v>
      </c>
      <c r="Q7866" s="196">
        <v>0.0</v>
      </c>
      <c r="R7866" s="196">
        <v>1.0</v>
      </c>
      <c r="S7866" s="109">
        <v>44273.0</v>
      </c>
      <c r="T7866" s="196">
        <f t="shared" si="1"/>
        <v>1</v>
      </c>
    </row>
    <row r="7867">
      <c r="A7867" s="17">
        <v>44273.0</v>
      </c>
      <c r="B7867" s="21">
        <v>1.0</v>
      </c>
      <c r="O7867" s="197">
        <v>44273.0</v>
      </c>
      <c r="P7867" s="11">
        <v>0.0</v>
      </c>
      <c r="Q7867" s="196">
        <v>0.0</v>
      </c>
      <c r="R7867" s="196">
        <v>1.0</v>
      </c>
      <c r="S7867" s="197">
        <v>44273.0</v>
      </c>
      <c r="T7867" s="196">
        <f t="shared" si="1"/>
        <v>1</v>
      </c>
    </row>
    <row r="7868">
      <c r="A7868" s="7">
        <v>44273.0</v>
      </c>
      <c r="B7868" s="21">
        <v>1.0</v>
      </c>
      <c r="O7868" s="109">
        <v>44273.0</v>
      </c>
      <c r="P7868" s="11">
        <v>0.0</v>
      </c>
      <c r="Q7868" s="196">
        <v>0.0</v>
      </c>
      <c r="R7868" s="196">
        <v>1.0</v>
      </c>
      <c r="S7868" s="109">
        <v>44273.0</v>
      </c>
      <c r="T7868" s="196">
        <f t="shared" si="1"/>
        <v>1</v>
      </c>
    </row>
    <row r="7869">
      <c r="A7869" s="53">
        <v>44273.0</v>
      </c>
      <c r="B7869" s="21">
        <v>1.0</v>
      </c>
      <c r="O7869" s="200">
        <v>44273.0</v>
      </c>
      <c r="P7869" s="11">
        <v>0.0</v>
      </c>
      <c r="Q7869" s="196">
        <v>0.0</v>
      </c>
      <c r="R7869" s="196">
        <v>1.0</v>
      </c>
      <c r="S7869" s="200">
        <v>44273.0</v>
      </c>
      <c r="T7869" s="196">
        <f t="shared" si="1"/>
        <v>1</v>
      </c>
    </row>
    <row r="7870">
      <c r="A7870" s="53">
        <v>44273.0</v>
      </c>
      <c r="B7870" s="21">
        <v>1.0</v>
      </c>
      <c r="O7870" s="200">
        <v>44273.0</v>
      </c>
      <c r="P7870" s="11">
        <v>0.0</v>
      </c>
      <c r="Q7870" s="196">
        <v>0.0</v>
      </c>
      <c r="R7870" s="196">
        <v>1.0</v>
      </c>
      <c r="S7870" s="200">
        <v>44273.0</v>
      </c>
      <c r="T7870" s="196">
        <f t="shared" si="1"/>
        <v>1</v>
      </c>
    </row>
    <row r="7871">
      <c r="A7871" s="53">
        <v>44273.0</v>
      </c>
      <c r="B7871" s="21">
        <v>1.0</v>
      </c>
      <c r="O7871" s="200">
        <v>44273.0</v>
      </c>
      <c r="P7871" s="11">
        <v>0.0</v>
      </c>
      <c r="Q7871" s="196">
        <v>0.0</v>
      </c>
      <c r="R7871" s="196">
        <v>1.0</v>
      </c>
      <c r="S7871" s="200">
        <v>44273.0</v>
      </c>
      <c r="T7871" s="196">
        <f t="shared" si="1"/>
        <v>1</v>
      </c>
    </row>
    <row r="7872">
      <c r="A7872" s="7">
        <v>44273.0</v>
      </c>
      <c r="B7872" s="21">
        <v>1.0</v>
      </c>
      <c r="O7872" s="109">
        <v>44273.0</v>
      </c>
      <c r="P7872" s="11">
        <v>0.0</v>
      </c>
      <c r="Q7872" s="196">
        <v>0.0</v>
      </c>
      <c r="R7872" s="196">
        <v>1.0</v>
      </c>
      <c r="S7872" s="109">
        <v>44273.0</v>
      </c>
      <c r="T7872" s="196">
        <f t="shared" si="1"/>
        <v>1</v>
      </c>
    </row>
    <row r="7873">
      <c r="A7873" s="60">
        <v>44273.0</v>
      </c>
      <c r="B7873" s="21">
        <v>1.0</v>
      </c>
      <c r="O7873" s="160">
        <v>44273.0</v>
      </c>
      <c r="P7873" s="11">
        <v>0.0</v>
      </c>
      <c r="Q7873" s="196">
        <v>0.0</v>
      </c>
      <c r="R7873" s="196">
        <v>0.0</v>
      </c>
      <c r="S7873" s="160">
        <v>44273.0</v>
      </c>
      <c r="T7873" s="196">
        <f t="shared" si="1"/>
        <v>0</v>
      </c>
    </row>
    <row r="7874">
      <c r="A7874" s="60">
        <v>44273.0</v>
      </c>
      <c r="B7874" s="21">
        <v>1.0</v>
      </c>
      <c r="O7874" s="160">
        <v>44273.0</v>
      </c>
      <c r="P7874" s="11">
        <v>0.0</v>
      </c>
      <c r="Q7874" s="196">
        <v>0.0</v>
      </c>
      <c r="R7874" s="196">
        <v>0.0</v>
      </c>
      <c r="S7874" s="160">
        <v>44273.0</v>
      </c>
      <c r="T7874" s="196">
        <f t="shared" si="1"/>
        <v>0</v>
      </c>
    </row>
    <row r="7875">
      <c r="A7875" s="53">
        <v>44273.0</v>
      </c>
      <c r="B7875" s="21">
        <v>1.0</v>
      </c>
      <c r="O7875" s="200">
        <v>44273.0</v>
      </c>
      <c r="P7875" s="11">
        <v>0.0</v>
      </c>
      <c r="Q7875" s="196">
        <v>0.0</v>
      </c>
      <c r="R7875" s="196">
        <v>0.0</v>
      </c>
      <c r="S7875" s="200">
        <v>44273.0</v>
      </c>
      <c r="T7875" s="196">
        <f t="shared" si="1"/>
        <v>0</v>
      </c>
    </row>
    <row r="7876">
      <c r="A7876" s="7">
        <v>44273.0</v>
      </c>
      <c r="B7876" s="21">
        <v>1.0</v>
      </c>
      <c r="O7876" s="109">
        <v>44273.0</v>
      </c>
      <c r="P7876" s="11">
        <v>0.0</v>
      </c>
      <c r="Q7876" s="196">
        <v>0.0</v>
      </c>
      <c r="R7876" s="196">
        <v>0.0</v>
      </c>
      <c r="S7876" s="109">
        <v>44273.0</v>
      </c>
      <c r="T7876" s="196">
        <f t="shared" si="1"/>
        <v>0</v>
      </c>
    </row>
    <row r="7877">
      <c r="A7877" s="7">
        <v>44273.0</v>
      </c>
      <c r="B7877" s="21">
        <v>1.0</v>
      </c>
      <c r="O7877" s="109">
        <v>44273.0</v>
      </c>
      <c r="P7877" s="11">
        <v>0.0</v>
      </c>
      <c r="Q7877" s="196">
        <v>0.0</v>
      </c>
      <c r="R7877" s="196">
        <v>0.0</v>
      </c>
      <c r="S7877" s="109">
        <v>44273.0</v>
      </c>
      <c r="T7877" s="196">
        <f t="shared" si="1"/>
        <v>0</v>
      </c>
    </row>
    <row r="7878">
      <c r="A7878" s="7">
        <v>44273.0</v>
      </c>
      <c r="B7878" s="21">
        <v>1.0</v>
      </c>
      <c r="O7878" s="109">
        <v>44273.0</v>
      </c>
      <c r="P7878" s="11">
        <v>0.0</v>
      </c>
      <c r="Q7878" s="196">
        <v>0.0</v>
      </c>
      <c r="R7878" s="196">
        <v>0.0</v>
      </c>
      <c r="S7878" s="109">
        <v>44273.0</v>
      </c>
      <c r="T7878" s="196">
        <f t="shared" si="1"/>
        <v>0</v>
      </c>
    </row>
    <row r="7879">
      <c r="A7879" s="7">
        <v>44274.0</v>
      </c>
      <c r="B7879" s="21">
        <v>1.0</v>
      </c>
      <c r="O7879" s="109">
        <v>44274.0</v>
      </c>
      <c r="P7879" s="11">
        <v>1.0</v>
      </c>
      <c r="Q7879" s="196">
        <v>0.0</v>
      </c>
      <c r="R7879" s="196">
        <v>0.0</v>
      </c>
      <c r="S7879" s="109">
        <v>44274.0</v>
      </c>
      <c r="T7879" s="196">
        <f t="shared" si="1"/>
        <v>0</v>
      </c>
    </row>
    <row r="7880">
      <c r="A7880" s="7">
        <v>44274.0</v>
      </c>
      <c r="B7880" s="21">
        <v>1.0</v>
      </c>
      <c r="O7880" s="109">
        <v>44274.0</v>
      </c>
      <c r="P7880" s="11">
        <v>1.0</v>
      </c>
      <c r="Q7880" s="196">
        <v>0.0</v>
      </c>
      <c r="R7880" s="196">
        <v>0.0</v>
      </c>
      <c r="S7880" s="109">
        <v>44274.0</v>
      </c>
      <c r="T7880" s="196">
        <f t="shared" si="1"/>
        <v>0</v>
      </c>
    </row>
    <row r="7881">
      <c r="A7881" s="7">
        <v>44274.0</v>
      </c>
      <c r="B7881" s="21">
        <v>1.0</v>
      </c>
      <c r="O7881" s="109">
        <v>44274.0</v>
      </c>
      <c r="P7881" s="11">
        <v>0.0</v>
      </c>
      <c r="Q7881" s="196">
        <v>0.0</v>
      </c>
      <c r="R7881" s="196">
        <v>0.0</v>
      </c>
      <c r="S7881" s="109">
        <v>44274.0</v>
      </c>
      <c r="T7881" s="196">
        <f t="shared" si="1"/>
        <v>0</v>
      </c>
    </row>
    <row r="7882">
      <c r="A7882" s="7">
        <v>44274.0</v>
      </c>
      <c r="B7882" s="21">
        <v>1.0</v>
      </c>
      <c r="O7882" s="109">
        <v>44274.0</v>
      </c>
      <c r="P7882" s="11">
        <v>0.0</v>
      </c>
      <c r="Q7882" s="196">
        <v>0.0</v>
      </c>
      <c r="R7882" s="196">
        <v>0.0</v>
      </c>
      <c r="S7882" s="109">
        <v>44274.0</v>
      </c>
      <c r="T7882" s="196">
        <f t="shared" si="1"/>
        <v>0</v>
      </c>
    </row>
    <row r="7883">
      <c r="A7883" s="7">
        <v>44274.0</v>
      </c>
      <c r="B7883" s="21">
        <v>1.0</v>
      </c>
      <c r="O7883" s="109">
        <v>44274.0</v>
      </c>
      <c r="P7883" s="11">
        <v>0.0</v>
      </c>
      <c r="Q7883" s="196">
        <v>1.0</v>
      </c>
      <c r="R7883" s="196">
        <v>0.0</v>
      </c>
      <c r="S7883" s="109">
        <v>44274.0</v>
      </c>
      <c r="T7883" s="196">
        <f t="shared" si="1"/>
        <v>1</v>
      </c>
    </row>
    <row r="7884">
      <c r="A7884" s="7">
        <v>44274.0</v>
      </c>
      <c r="B7884" s="21">
        <v>1.0</v>
      </c>
      <c r="O7884" s="109">
        <v>44274.0</v>
      </c>
      <c r="P7884" s="11">
        <v>0.0</v>
      </c>
      <c r="Q7884" s="196">
        <v>0.0</v>
      </c>
      <c r="R7884" s="196">
        <v>0.0</v>
      </c>
      <c r="S7884" s="109">
        <v>44274.0</v>
      </c>
      <c r="T7884" s="196">
        <f t="shared" si="1"/>
        <v>0</v>
      </c>
    </row>
    <row r="7885">
      <c r="A7885" s="77">
        <v>44274.0</v>
      </c>
      <c r="B7885" s="21">
        <v>1.0</v>
      </c>
      <c r="O7885" s="202">
        <v>44274.0</v>
      </c>
      <c r="P7885" s="11">
        <v>0.0</v>
      </c>
      <c r="Q7885" s="196">
        <v>0.0</v>
      </c>
      <c r="R7885" s="196">
        <v>0.0</v>
      </c>
      <c r="S7885" s="202">
        <v>44274.0</v>
      </c>
      <c r="T7885" s="196">
        <f t="shared" si="1"/>
        <v>0</v>
      </c>
    </row>
    <row r="7886">
      <c r="A7886" s="7">
        <v>44274.0</v>
      </c>
      <c r="B7886" s="21">
        <v>1.0</v>
      </c>
      <c r="O7886" s="109">
        <v>44274.0</v>
      </c>
      <c r="P7886" s="11">
        <v>1.0</v>
      </c>
      <c r="Q7886" s="196">
        <v>0.0</v>
      </c>
      <c r="R7886" s="196">
        <v>0.0</v>
      </c>
      <c r="S7886" s="109">
        <v>44274.0</v>
      </c>
      <c r="T7886" s="196">
        <f t="shared" si="1"/>
        <v>0</v>
      </c>
    </row>
    <row r="7887">
      <c r="A7887" s="7">
        <v>44274.0</v>
      </c>
      <c r="B7887" s="21">
        <v>1.0</v>
      </c>
      <c r="O7887" s="109">
        <v>44274.0</v>
      </c>
      <c r="P7887" s="11">
        <v>1.0</v>
      </c>
      <c r="Q7887" s="196">
        <v>0.0</v>
      </c>
      <c r="R7887" s="196">
        <v>0.0</v>
      </c>
      <c r="S7887" s="109">
        <v>44274.0</v>
      </c>
      <c r="T7887" s="196">
        <f t="shared" si="1"/>
        <v>0</v>
      </c>
    </row>
    <row r="7888">
      <c r="A7888" s="7">
        <v>44274.0</v>
      </c>
      <c r="B7888" s="21">
        <v>1.0</v>
      </c>
      <c r="O7888" s="109">
        <v>44274.0</v>
      </c>
      <c r="P7888" s="11">
        <v>1.0</v>
      </c>
      <c r="Q7888" s="196">
        <v>0.0</v>
      </c>
      <c r="R7888" s="196">
        <v>0.0</v>
      </c>
      <c r="S7888" s="109">
        <v>44274.0</v>
      </c>
      <c r="T7888" s="196">
        <f t="shared" si="1"/>
        <v>0</v>
      </c>
    </row>
    <row r="7889">
      <c r="A7889" s="7">
        <v>44274.0</v>
      </c>
      <c r="B7889" s="21">
        <v>1.0</v>
      </c>
      <c r="O7889" s="109">
        <v>44274.0</v>
      </c>
      <c r="P7889" s="11">
        <v>1.0</v>
      </c>
      <c r="Q7889" s="196">
        <v>0.0</v>
      </c>
      <c r="R7889" s="196">
        <v>0.0</v>
      </c>
      <c r="S7889" s="109">
        <v>44274.0</v>
      </c>
      <c r="T7889" s="196">
        <f t="shared" si="1"/>
        <v>0</v>
      </c>
    </row>
    <row r="7890">
      <c r="A7890" s="7">
        <v>44274.0</v>
      </c>
      <c r="B7890" s="21">
        <v>1.0</v>
      </c>
      <c r="O7890" s="109">
        <v>44274.0</v>
      </c>
      <c r="P7890" s="11">
        <v>1.0</v>
      </c>
      <c r="Q7890" s="196">
        <v>0.0</v>
      </c>
      <c r="R7890" s="196">
        <v>0.0</v>
      </c>
      <c r="S7890" s="109">
        <v>44274.0</v>
      </c>
      <c r="T7890" s="196">
        <f t="shared" si="1"/>
        <v>0</v>
      </c>
    </row>
    <row r="7891">
      <c r="A7891" s="7">
        <v>44274.0</v>
      </c>
      <c r="B7891" s="21">
        <v>1.0</v>
      </c>
      <c r="O7891" s="109">
        <v>44274.0</v>
      </c>
      <c r="P7891" s="11">
        <v>0.0</v>
      </c>
      <c r="Q7891" s="196">
        <v>0.0</v>
      </c>
      <c r="R7891" s="196">
        <v>0.0</v>
      </c>
      <c r="S7891" s="109">
        <v>44274.0</v>
      </c>
      <c r="T7891" s="196">
        <f t="shared" si="1"/>
        <v>0</v>
      </c>
    </row>
    <row r="7892">
      <c r="A7892" s="7">
        <v>44274.0</v>
      </c>
      <c r="B7892" s="21">
        <v>1.0</v>
      </c>
      <c r="O7892" s="109">
        <v>44274.0</v>
      </c>
      <c r="P7892" s="11">
        <v>0.0</v>
      </c>
      <c r="Q7892" s="196">
        <v>0.0</v>
      </c>
      <c r="R7892" s="196">
        <v>0.0</v>
      </c>
      <c r="S7892" s="109">
        <v>44274.0</v>
      </c>
      <c r="T7892" s="196">
        <f t="shared" si="1"/>
        <v>0</v>
      </c>
    </row>
    <row r="7893">
      <c r="A7893" s="7">
        <v>44274.0</v>
      </c>
      <c r="B7893" s="21">
        <v>1.0</v>
      </c>
      <c r="O7893" s="109">
        <v>44274.0</v>
      </c>
      <c r="P7893" s="11">
        <v>0.0</v>
      </c>
      <c r="Q7893" s="196">
        <v>0.0</v>
      </c>
      <c r="R7893" s="196">
        <v>0.0</v>
      </c>
      <c r="S7893" s="109">
        <v>44274.0</v>
      </c>
      <c r="T7893" s="196">
        <f t="shared" si="1"/>
        <v>0</v>
      </c>
    </row>
    <row r="7894">
      <c r="A7894" s="7">
        <v>44274.0</v>
      </c>
      <c r="B7894" s="21">
        <v>1.0</v>
      </c>
      <c r="O7894" s="109">
        <v>44274.0</v>
      </c>
      <c r="P7894" s="11">
        <v>1.0</v>
      </c>
      <c r="Q7894" s="196">
        <v>0.0</v>
      </c>
      <c r="R7894" s="196">
        <v>0.0</v>
      </c>
      <c r="S7894" s="109">
        <v>44274.0</v>
      </c>
      <c r="T7894" s="196">
        <f t="shared" si="1"/>
        <v>0</v>
      </c>
    </row>
    <row r="7895">
      <c r="A7895" s="7">
        <v>44274.0</v>
      </c>
      <c r="B7895" s="21">
        <v>1.0</v>
      </c>
      <c r="O7895" s="109">
        <v>44274.0</v>
      </c>
      <c r="P7895" s="11">
        <v>1.0</v>
      </c>
      <c r="Q7895" s="196">
        <v>0.0</v>
      </c>
      <c r="R7895" s="196">
        <v>0.0</v>
      </c>
      <c r="S7895" s="109">
        <v>44274.0</v>
      </c>
      <c r="T7895" s="196">
        <f t="shared" si="1"/>
        <v>0</v>
      </c>
    </row>
    <row r="7896">
      <c r="A7896" s="77">
        <v>44274.0</v>
      </c>
      <c r="B7896" s="21">
        <v>1.0</v>
      </c>
      <c r="O7896" s="202">
        <v>44274.0</v>
      </c>
      <c r="P7896" s="11">
        <v>0.0</v>
      </c>
      <c r="Q7896" s="196">
        <v>0.0</v>
      </c>
      <c r="R7896" s="196">
        <v>0.0</v>
      </c>
      <c r="S7896" s="202">
        <v>44274.0</v>
      </c>
      <c r="T7896" s="196">
        <f t="shared" si="1"/>
        <v>0</v>
      </c>
    </row>
    <row r="7897">
      <c r="A7897" s="77">
        <v>44274.0</v>
      </c>
      <c r="B7897" s="21">
        <v>1.0</v>
      </c>
      <c r="O7897" s="202">
        <v>44274.0</v>
      </c>
      <c r="P7897" s="11">
        <v>0.0</v>
      </c>
      <c r="Q7897" s="196">
        <v>0.0</v>
      </c>
      <c r="R7897" s="196">
        <v>0.0</v>
      </c>
      <c r="S7897" s="202">
        <v>44274.0</v>
      </c>
      <c r="T7897" s="196">
        <f t="shared" si="1"/>
        <v>0</v>
      </c>
    </row>
    <row r="7898">
      <c r="A7898" s="7">
        <v>44274.0</v>
      </c>
      <c r="B7898" s="21">
        <v>1.0</v>
      </c>
      <c r="O7898" s="109">
        <v>44274.0</v>
      </c>
      <c r="P7898" s="11">
        <v>1.0</v>
      </c>
      <c r="Q7898" s="196">
        <v>0.0</v>
      </c>
      <c r="R7898" s="196">
        <v>0.0</v>
      </c>
      <c r="S7898" s="109">
        <v>44274.0</v>
      </c>
      <c r="T7898" s="196">
        <f t="shared" si="1"/>
        <v>0</v>
      </c>
    </row>
    <row r="7899">
      <c r="A7899" s="7">
        <v>44274.0</v>
      </c>
      <c r="B7899" s="21">
        <v>1.0</v>
      </c>
      <c r="O7899" s="109">
        <v>44274.0</v>
      </c>
      <c r="P7899" s="11">
        <v>1.0</v>
      </c>
      <c r="Q7899" s="196">
        <v>0.0</v>
      </c>
      <c r="R7899" s="196">
        <v>0.0</v>
      </c>
      <c r="S7899" s="109">
        <v>44274.0</v>
      </c>
      <c r="T7899" s="196">
        <f t="shared" si="1"/>
        <v>0</v>
      </c>
    </row>
    <row r="7900">
      <c r="A7900" s="7">
        <v>44274.0</v>
      </c>
      <c r="B7900" s="21">
        <v>1.0</v>
      </c>
      <c r="O7900" s="109">
        <v>44274.0</v>
      </c>
      <c r="P7900" s="11">
        <v>0.0</v>
      </c>
      <c r="Q7900" s="196">
        <v>0.0</v>
      </c>
      <c r="R7900" s="196">
        <v>0.0</v>
      </c>
      <c r="S7900" s="109">
        <v>44274.0</v>
      </c>
      <c r="T7900" s="196">
        <f t="shared" si="1"/>
        <v>0</v>
      </c>
    </row>
    <row r="7901">
      <c r="A7901" s="7">
        <v>44274.0</v>
      </c>
      <c r="B7901" s="21">
        <v>1.0</v>
      </c>
      <c r="O7901" s="109">
        <v>44274.0</v>
      </c>
      <c r="P7901" s="11">
        <v>0.0</v>
      </c>
      <c r="Q7901" s="196">
        <v>0.0</v>
      </c>
      <c r="R7901" s="196">
        <v>0.0</v>
      </c>
      <c r="S7901" s="109">
        <v>44274.0</v>
      </c>
      <c r="T7901" s="196">
        <f t="shared" si="1"/>
        <v>0</v>
      </c>
    </row>
    <row r="7902">
      <c r="A7902" s="7">
        <v>44274.0</v>
      </c>
      <c r="B7902" s="21">
        <v>1.0</v>
      </c>
      <c r="O7902" s="109">
        <v>44274.0</v>
      </c>
      <c r="P7902" s="11">
        <v>0.0</v>
      </c>
      <c r="Q7902" s="196">
        <v>0.0</v>
      </c>
      <c r="R7902" s="196">
        <v>0.0</v>
      </c>
      <c r="S7902" s="109">
        <v>44274.0</v>
      </c>
      <c r="T7902" s="196">
        <f t="shared" si="1"/>
        <v>0</v>
      </c>
    </row>
    <row r="7903">
      <c r="A7903" s="7">
        <v>44274.0</v>
      </c>
      <c r="B7903" s="21">
        <v>1.0</v>
      </c>
      <c r="O7903" s="109">
        <v>44274.0</v>
      </c>
      <c r="P7903" s="11">
        <v>1.0</v>
      </c>
      <c r="Q7903" s="196">
        <v>0.0</v>
      </c>
      <c r="R7903" s="196">
        <v>0.0</v>
      </c>
      <c r="S7903" s="109">
        <v>44274.0</v>
      </c>
      <c r="T7903" s="196">
        <f t="shared" si="1"/>
        <v>0</v>
      </c>
    </row>
    <row r="7904">
      <c r="A7904" s="7">
        <v>44274.0</v>
      </c>
      <c r="B7904" s="21">
        <v>1.0</v>
      </c>
      <c r="O7904" s="109">
        <v>44274.0</v>
      </c>
      <c r="P7904" s="11">
        <v>1.0</v>
      </c>
      <c r="Q7904" s="196">
        <v>0.0</v>
      </c>
      <c r="R7904" s="196">
        <v>0.0</v>
      </c>
      <c r="S7904" s="109">
        <v>44274.0</v>
      </c>
      <c r="T7904" s="196">
        <f t="shared" si="1"/>
        <v>0</v>
      </c>
    </row>
    <row r="7905">
      <c r="A7905" s="7">
        <v>44274.0</v>
      </c>
      <c r="B7905" s="21">
        <v>1.0</v>
      </c>
      <c r="O7905" s="109">
        <v>44274.0</v>
      </c>
      <c r="P7905" s="11">
        <v>1.0</v>
      </c>
      <c r="Q7905" s="196">
        <v>0.0</v>
      </c>
      <c r="R7905" s="196">
        <v>0.0</v>
      </c>
      <c r="S7905" s="109">
        <v>44274.0</v>
      </c>
      <c r="T7905" s="196">
        <f t="shared" si="1"/>
        <v>0</v>
      </c>
    </row>
    <row r="7906">
      <c r="A7906" s="7">
        <v>44274.0</v>
      </c>
      <c r="B7906" s="21">
        <v>1.0</v>
      </c>
      <c r="O7906" s="109">
        <v>44274.0</v>
      </c>
      <c r="P7906" s="11">
        <v>0.0</v>
      </c>
      <c r="Q7906" s="196">
        <v>0.0</v>
      </c>
      <c r="R7906" s="196">
        <v>0.0</v>
      </c>
      <c r="S7906" s="109">
        <v>44274.0</v>
      </c>
      <c r="T7906" s="196">
        <f t="shared" si="1"/>
        <v>0</v>
      </c>
    </row>
    <row r="7907">
      <c r="A7907" s="7">
        <v>44274.0</v>
      </c>
      <c r="B7907" s="21">
        <v>1.0</v>
      </c>
      <c r="O7907" s="109">
        <v>44274.0</v>
      </c>
      <c r="P7907" s="11">
        <v>0.0</v>
      </c>
      <c r="Q7907" s="196">
        <v>0.0</v>
      </c>
      <c r="R7907" s="196">
        <v>0.0</v>
      </c>
      <c r="S7907" s="109">
        <v>44274.0</v>
      </c>
      <c r="T7907" s="196">
        <f t="shared" si="1"/>
        <v>0</v>
      </c>
    </row>
    <row r="7908">
      <c r="A7908" s="7">
        <v>44274.0</v>
      </c>
      <c r="B7908" s="21">
        <v>1.0</v>
      </c>
      <c r="O7908" s="109">
        <v>44274.0</v>
      </c>
      <c r="P7908" s="11">
        <v>0.0</v>
      </c>
      <c r="Q7908" s="196">
        <v>0.0</v>
      </c>
      <c r="R7908" s="196">
        <v>0.0</v>
      </c>
      <c r="S7908" s="109">
        <v>44274.0</v>
      </c>
      <c r="T7908" s="196">
        <f t="shared" si="1"/>
        <v>0</v>
      </c>
    </row>
    <row r="7909">
      <c r="A7909" s="7">
        <v>44274.0</v>
      </c>
      <c r="B7909" s="21">
        <v>1.0</v>
      </c>
      <c r="O7909" s="109">
        <v>44274.0</v>
      </c>
      <c r="P7909" s="11">
        <v>0.0</v>
      </c>
      <c r="Q7909" s="196">
        <v>0.0</v>
      </c>
      <c r="R7909" s="196">
        <v>0.0</v>
      </c>
      <c r="S7909" s="109">
        <v>44274.0</v>
      </c>
      <c r="T7909" s="196">
        <f t="shared" si="1"/>
        <v>0</v>
      </c>
    </row>
    <row r="7910">
      <c r="A7910" s="7">
        <v>44274.0</v>
      </c>
      <c r="B7910" s="21">
        <v>1.0</v>
      </c>
      <c r="O7910" s="109">
        <v>44274.0</v>
      </c>
      <c r="P7910" s="11">
        <v>0.0</v>
      </c>
      <c r="Q7910" s="196">
        <v>0.0</v>
      </c>
      <c r="R7910" s="196">
        <v>0.0</v>
      </c>
      <c r="S7910" s="109">
        <v>44274.0</v>
      </c>
      <c r="T7910" s="196">
        <f t="shared" si="1"/>
        <v>0</v>
      </c>
    </row>
    <row r="7911">
      <c r="A7911" s="7">
        <v>44274.0</v>
      </c>
      <c r="B7911" s="21">
        <v>1.0</v>
      </c>
      <c r="O7911" s="109">
        <v>44274.0</v>
      </c>
      <c r="P7911" s="11">
        <v>0.0</v>
      </c>
      <c r="Q7911" s="196">
        <v>0.0</v>
      </c>
      <c r="R7911" s="196">
        <v>0.0</v>
      </c>
      <c r="S7911" s="109">
        <v>44274.0</v>
      </c>
      <c r="T7911" s="196">
        <f t="shared" si="1"/>
        <v>0</v>
      </c>
    </row>
    <row r="7912">
      <c r="A7912" s="7">
        <v>44274.0</v>
      </c>
      <c r="B7912" s="21">
        <v>1.0</v>
      </c>
      <c r="O7912" s="109">
        <v>44274.0</v>
      </c>
      <c r="P7912" s="11">
        <v>0.0</v>
      </c>
      <c r="Q7912" s="196">
        <v>0.0</v>
      </c>
      <c r="R7912" s="196">
        <v>0.0</v>
      </c>
      <c r="S7912" s="109">
        <v>44274.0</v>
      </c>
      <c r="T7912" s="196">
        <f t="shared" si="1"/>
        <v>0</v>
      </c>
    </row>
    <row r="7913">
      <c r="A7913" s="7">
        <v>44274.0</v>
      </c>
      <c r="B7913" s="21">
        <v>1.0</v>
      </c>
      <c r="O7913" s="109">
        <v>44274.0</v>
      </c>
      <c r="P7913" s="11">
        <v>0.0</v>
      </c>
      <c r="Q7913" s="196">
        <v>0.0</v>
      </c>
      <c r="R7913" s="196">
        <v>1.0</v>
      </c>
      <c r="S7913" s="109">
        <v>44274.0</v>
      </c>
      <c r="T7913" s="196">
        <f t="shared" si="1"/>
        <v>1</v>
      </c>
    </row>
    <row r="7914">
      <c r="A7914" s="77">
        <v>44274.0</v>
      </c>
      <c r="B7914" s="21">
        <v>1.0</v>
      </c>
      <c r="O7914" s="202">
        <v>44274.0</v>
      </c>
      <c r="P7914" s="11">
        <v>0.0</v>
      </c>
      <c r="Q7914" s="196">
        <v>0.0</v>
      </c>
      <c r="R7914" s="196">
        <v>0.0</v>
      </c>
      <c r="S7914" s="202">
        <v>44274.0</v>
      </c>
      <c r="T7914" s="196">
        <f t="shared" si="1"/>
        <v>0</v>
      </c>
    </row>
    <row r="7915">
      <c r="A7915" s="77">
        <v>44274.0</v>
      </c>
      <c r="B7915" s="21">
        <v>1.0</v>
      </c>
      <c r="O7915" s="202">
        <v>44274.0</v>
      </c>
      <c r="P7915" s="11">
        <v>0.0</v>
      </c>
      <c r="Q7915" s="196">
        <v>0.0</v>
      </c>
      <c r="R7915" s="196">
        <v>0.0</v>
      </c>
      <c r="S7915" s="202">
        <v>44274.0</v>
      </c>
      <c r="T7915" s="196">
        <f t="shared" si="1"/>
        <v>0</v>
      </c>
    </row>
    <row r="7916">
      <c r="A7916" s="77">
        <v>44274.0</v>
      </c>
      <c r="B7916" s="21">
        <v>1.0</v>
      </c>
      <c r="O7916" s="202">
        <v>44274.0</v>
      </c>
      <c r="P7916" s="11">
        <v>0.0</v>
      </c>
      <c r="Q7916" s="196">
        <v>0.0</v>
      </c>
      <c r="R7916" s="196">
        <v>0.0</v>
      </c>
      <c r="S7916" s="202">
        <v>44274.0</v>
      </c>
      <c r="T7916" s="196">
        <f t="shared" si="1"/>
        <v>0</v>
      </c>
    </row>
    <row r="7917">
      <c r="A7917" s="7">
        <v>44274.0</v>
      </c>
      <c r="B7917" s="21">
        <v>1.0</v>
      </c>
      <c r="O7917" s="109">
        <v>44274.0</v>
      </c>
      <c r="P7917" s="11">
        <v>0.0</v>
      </c>
      <c r="Q7917" s="196">
        <v>0.0</v>
      </c>
      <c r="R7917" s="196">
        <v>0.0</v>
      </c>
      <c r="S7917" s="109">
        <v>44274.0</v>
      </c>
      <c r="T7917" s="196">
        <f t="shared" si="1"/>
        <v>0</v>
      </c>
    </row>
    <row r="7918">
      <c r="A7918" s="7">
        <v>44274.0</v>
      </c>
      <c r="B7918" s="21">
        <v>1.0</v>
      </c>
      <c r="O7918" s="109">
        <v>44274.0</v>
      </c>
      <c r="P7918" s="11">
        <v>0.0</v>
      </c>
      <c r="Q7918" s="196">
        <v>0.0</v>
      </c>
      <c r="R7918" s="196">
        <v>1.0</v>
      </c>
      <c r="S7918" s="109">
        <v>44274.0</v>
      </c>
      <c r="T7918" s="196">
        <f t="shared" si="1"/>
        <v>1</v>
      </c>
    </row>
    <row r="7919">
      <c r="A7919" s="7">
        <v>44274.0</v>
      </c>
      <c r="B7919" s="21">
        <v>1.0</v>
      </c>
      <c r="O7919" s="109">
        <v>44274.0</v>
      </c>
      <c r="P7919" s="11">
        <v>0.0</v>
      </c>
      <c r="Q7919" s="196">
        <v>0.0</v>
      </c>
      <c r="R7919" s="196">
        <v>1.0</v>
      </c>
      <c r="S7919" s="109">
        <v>44274.0</v>
      </c>
      <c r="T7919" s="196">
        <f t="shared" si="1"/>
        <v>1</v>
      </c>
    </row>
    <row r="7920">
      <c r="A7920" s="7">
        <v>44274.0</v>
      </c>
      <c r="B7920" s="21">
        <v>1.0</v>
      </c>
      <c r="O7920" s="109">
        <v>44274.0</v>
      </c>
      <c r="P7920" s="11">
        <v>0.0</v>
      </c>
      <c r="Q7920" s="196">
        <v>1.0</v>
      </c>
      <c r="R7920" s="196">
        <v>0.0</v>
      </c>
      <c r="S7920" s="109">
        <v>44274.0</v>
      </c>
      <c r="T7920" s="196">
        <f t="shared" si="1"/>
        <v>1</v>
      </c>
    </row>
    <row r="7921">
      <c r="A7921" s="7">
        <v>44274.0</v>
      </c>
      <c r="B7921" s="21">
        <v>1.0</v>
      </c>
      <c r="O7921" s="109">
        <v>44274.0</v>
      </c>
      <c r="P7921" s="11">
        <v>1.0</v>
      </c>
      <c r="Q7921" s="196">
        <v>0.0</v>
      </c>
      <c r="R7921" s="196">
        <v>0.0</v>
      </c>
      <c r="S7921" s="109">
        <v>44274.0</v>
      </c>
      <c r="T7921" s="196">
        <f t="shared" si="1"/>
        <v>0</v>
      </c>
    </row>
    <row r="7922">
      <c r="A7922" s="7">
        <v>44274.0</v>
      </c>
      <c r="B7922" s="21">
        <v>1.0</v>
      </c>
      <c r="O7922" s="109">
        <v>44274.0</v>
      </c>
      <c r="P7922" s="11">
        <v>1.0</v>
      </c>
      <c r="Q7922" s="196">
        <v>0.0</v>
      </c>
      <c r="R7922" s="196">
        <v>0.0</v>
      </c>
      <c r="S7922" s="109">
        <v>44274.0</v>
      </c>
      <c r="T7922" s="196">
        <f t="shared" si="1"/>
        <v>0</v>
      </c>
    </row>
    <row r="7923">
      <c r="A7923" s="7">
        <v>44274.0</v>
      </c>
      <c r="B7923" s="21">
        <v>1.0</v>
      </c>
      <c r="O7923" s="109">
        <v>44274.0</v>
      </c>
      <c r="P7923" s="11">
        <v>0.0</v>
      </c>
      <c r="Q7923" s="196">
        <v>1.0</v>
      </c>
      <c r="R7923" s="196">
        <v>0.0</v>
      </c>
      <c r="S7923" s="109">
        <v>44274.0</v>
      </c>
      <c r="T7923" s="196">
        <f t="shared" si="1"/>
        <v>1</v>
      </c>
    </row>
    <row r="7924">
      <c r="A7924" s="7">
        <v>44274.0</v>
      </c>
      <c r="B7924" s="21">
        <v>1.0</v>
      </c>
      <c r="O7924" s="109">
        <v>44274.0</v>
      </c>
      <c r="P7924" s="11">
        <v>0.0</v>
      </c>
      <c r="Q7924" s="196">
        <v>1.0</v>
      </c>
      <c r="R7924" s="196">
        <v>0.0</v>
      </c>
      <c r="S7924" s="109">
        <v>44274.0</v>
      </c>
      <c r="T7924" s="196">
        <f t="shared" si="1"/>
        <v>1</v>
      </c>
    </row>
    <row r="7925">
      <c r="A7925" s="7">
        <v>44274.0</v>
      </c>
      <c r="B7925" s="21">
        <v>1.0</v>
      </c>
      <c r="O7925" s="109">
        <v>44274.0</v>
      </c>
      <c r="P7925" s="11">
        <v>0.0</v>
      </c>
      <c r="Q7925" s="196">
        <v>1.0</v>
      </c>
      <c r="R7925" s="196">
        <v>0.0</v>
      </c>
      <c r="S7925" s="109">
        <v>44274.0</v>
      </c>
      <c r="T7925" s="196">
        <f t="shared" si="1"/>
        <v>1</v>
      </c>
    </row>
    <row r="7926">
      <c r="A7926" s="7">
        <v>44274.0</v>
      </c>
      <c r="B7926" s="21">
        <v>1.0</v>
      </c>
      <c r="O7926" s="109">
        <v>44274.0</v>
      </c>
      <c r="P7926" s="11">
        <v>0.0</v>
      </c>
      <c r="Q7926" s="196">
        <v>1.0</v>
      </c>
      <c r="R7926" s="196">
        <v>0.0</v>
      </c>
      <c r="S7926" s="109">
        <v>44274.0</v>
      </c>
      <c r="T7926" s="196">
        <f t="shared" si="1"/>
        <v>1</v>
      </c>
    </row>
    <row r="7927">
      <c r="A7927" s="7">
        <v>44274.0</v>
      </c>
      <c r="B7927" s="21">
        <v>1.0</v>
      </c>
      <c r="O7927" s="109">
        <v>44274.0</v>
      </c>
      <c r="P7927" s="11">
        <v>0.0</v>
      </c>
      <c r="Q7927" s="196">
        <v>1.0</v>
      </c>
      <c r="R7927" s="196">
        <v>0.0</v>
      </c>
      <c r="S7927" s="109">
        <v>44274.0</v>
      </c>
      <c r="T7927" s="196">
        <f t="shared" si="1"/>
        <v>1</v>
      </c>
    </row>
    <row r="7928">
      <c r="A7928" s="7">
        <v>44274.0</v>
      </c>
      <c r="B7928" s="21">
        <v>1.0</v>
      </c>
      <c r="O7928" s="109">
        <v>44274.0</v>
      </c>
      <c r="P7928" s="11">
        <v>0.0</v>
      </c>
      <c r="Q7928" s="196">
        <v>0.0</v>
      </c>
      <c r="R7928" s="196">
        <v>1.0</v>
      </c>
      <c r="S7928" s="109">
        <v>44274.0</v>
      </c>
      <c r="T7928" s="196">
        <f t="shared" si="1"/>
        <v>1</v>
      </c>
    </row>
    <row r="7929">
      <c r="A7929" s="7">
        <v>44274.0</v>
      </c>
      <c r="B7929" s="21">
        <v>1.0</v>
      </c>
      <c r="O7929" s="109">
        <v>44274.0</v>
      </c>
      <c r="P7929" s="11">
        <v>0.0</v>
      </c>
      <c r="Q7929" s="196">
        <v>1.0</v>
      </c>
      <c r="R7929" s="196">
        <v>0.0</v>
      </c>
      <c r="S7929" s="109">
        <v>44274.0</v>
      </c>
      <c r="T7929" s="196">
        <f t="shared" si="1"/>
        <v>1</v>
      </c>
    </row>
    <row r="7930">
      <c r="A7930" s="7">
        <v>44274.0</v>
      </c>
      <c r="B7930" s="21">
        <v>1.0</v>
      </c>
      <c r="O7930" s="109">
        <v>44274.0</v>
      </c>
      <c r="P7930" s="11">
        <v>1.0</v>
      </c>
      <c r="Q7930" s="196">
        <v>0.0</v>
      </c>
      <c r="R7930" s="196">
        <v>0.0</v>
      </c>
      <c r="S7930" s="109">
        <v>44274.0</v>
      </c>
      <c r="T7930" s="196">
        <f t="shared" si="1"/>
        <v>0</v>
      </c>
    </row>
    <row r="7931">
      <c r="A7931" s="7">
        <v>44274.0</v>
      </c>
      <c r="B7931" s="21">
        <v>1.0</v>
      </c>
      <c r="O7931" s="109">
        <v>44274.0</v>
      </c>
      <c r="P7931" s="11">
        <v>0.0</v>
      </c>
      <c r="Q7931" s="196">
        <v>0.0</v>
      </c>
      <c r="R7931" s="196">
        <v>0.0</v>
      </c>
      <c r="S7931" s="109">
        <v>44274.0</v>
      </c>
      <c r="T7931" s="196">
        <f t="shared" si="1"/>
        <v>0</v>
      </c>
    </row>
    <row r="7932">
      <c r="A7932" s="7">
        <v>44274.0</v>
      </c>
      <c r="B7932" s="21">
        <v>1.0</v>
      </c>
      <c r="O7932" s="109">
        <v>44274.0</v>
      </c>
      <c r="P7932" s="11">
        <v>0.0</v>
      </c>
      <c r="Q7932" s="196">
        <v>0.0</v>
      </c>
      <c r="R7932" s="196">
        <v>0.0</v>
      </c>
      <c r="S7932" s="109">
        <v>44274.0</v>
      </c>
      <c r="T7932" s="196">
        <f t="shared" si="1"/>
        <v>0</v>
      </c>
    </row>
    <row r="7933">
      <c r="A7933" s="7">
        <v>44274.0</v>
      </c>
      <c r="B7933" s="21">
        <v>1.0</v>
      </c>
      <c r="O7933" s="109">
        <v>44274.0</v>
      </c>
      <c r="P7933" s="11">
        <v>0.0</v>
      </c>
      <c r="Q7933" s="196">
        <v>0.0</v>
      </c>
      <c r="R7933" s="196">
        <v>0.0</v>
      </c>
      <c r="S7933" s="109">
        <v>44274.0</v>
      </c>
      <c r="T7933" s="196">
        <f t="shared" si="1"/>
        <v>0</v>
      </c>
    </row>
    <row r="7934">
      <c r="A7934" s="7">
        <v>44274.0</v>
      </c>
      <c r="B7934" s="21">
        <v>1.0</v>
      </c>
      <c r="O7934" s="109">
        <v>44274.0</v>
      </c>
      <c r="P7934" s="11">
        <v>0.0</v>
      </c>
      <c r="Q7934" s="196">
        <v>0.0</v>
      </c>
      <c r="R7934" s="196">
        <v>0.0</v>
      </c>
      <c r="S7934" s="109">
        <v>44274.0</v>
      </c>
      <c r="T7934" s="196">
        <f t="shared" si="1"/>
        <v>0</v>
      </c>
    </row>
    <row r="7935">
      <c r="A7935" s="60">
        <v>44274.0</v>
      </c>
      <c r="B7935" s="21">
        <v>1.0</v>
      </c>
      <c r="O7935" s="160">
        <v>44274.0</v>
      </c>
      <c r="P7935" s="11">
        <v>1.0</v>
      </c>
      <c r="Q7935" s="196">
        <v>0.0</v>
      </c>
      <c r="R7935" s="196">
        <v>0.0</v>
      </c>
      <c r="S7935" s="160">
        <v>44274.0</v>
      </c>
      <c r="T7935" s="196">
        <f t="shared" si="1"/>
        <v>0</v>
      </c>
    </row>
    <row r="7936">
      <c r="A7936" s="17">
        <v>44274.0</v>
      </c>
      <c r="B7936" s="21">
        <v>1.0</v>
      </c>
      <c r="O7936" s="197">
        <v>44274.0</v>
      </c>
      <c r="P7936" s="11">
        <v>1.0</v>
      </c>
      <c r="Q7936" s="196">
        <v>0.0</v>
      </c>
      <c r="R7936" s="196">
        <v>0.0</v>
      </c>
      <c r="S7936" s="197">
        <v>44274.0</v>
      </c>
      <c r="T7936" s="196">
        <f t="shared" si="1"/>
        <v>0</v>
      </c>
    </row>
    <row r="7937">
      <c r="A7937" s="60">
        <v>44274.0</v>
      </c>
      <c r="B7937" s="21">
        <v>1.0</v>
      </c>
      <c r="O7937" s="160">
        <v>44274.0</v>
      </c>
      <c r="P7937" s="11">
        <v>1.0</v>
      </c>
      <c r="Q7937" s="196">
        <v>0.0</v>
      </c>
      <c r="R7937" s="196">
        <v>0.0</v>
      </c>
      <c r="S7937" s="160">
        <v>44274.0</v>
      </c>
      <c r="T7937" s="196">
        <f t="shared" si="1"/>
        <v>0</v>
      </c>
    </row>
    <row r="7938">
      <c r="A7938" s="60">
        <v>44274.0</v>
      </c>
      <c r="B7938" s="21">
        <v>1.0</v>
      </c>
      <c r="O7938" s="160">
        <v>44274.0</v>
      </c>
      <c r="P7938" s="11">
        <v>1.0</v>
      </c>
      <c r="Q7938" s="196">
        <v>0.0</v>
      </c>
      <c r="R7938" s="196">
        <v>0.0</v>
      </c>
      <c r="S7938" s="160">
        <v>44274.0</v>
      </c>
      <c r="T7938" s="196">
        <f t="shared" si="1"/>
        <v>0</v>
      </c>
    </row>
    <row r="7939">
      <c r="A7939" s="7">
        <v>44274.0</v>
      </c>
      <c r="B7939" s="21">
        <v>1.0</v>
      </c>
      <c r="O7939" s="109">
        <v>44274.0</v>
      </c>
      <c r="P7939" s="11">
        <v>1.0</v>
      </c>
      <c r="Q7939" s="196">
        <v>0.0</v>
      </c>
      <c r="R7939" s="196">
        <v>0.0</v>
      </c>
      <c r="S7939" s="109">
        <v>44274.0</v>
      </c>
      <c r="T7939" s="196">
        <f t="shared" si="1"/>
        <v>0</v>
      </c>
    </row>
    <row r="7940">
      <c r="A7940" s="60">
        <v>44274.0</v>
      </c>
      <c r="B7940" s="21">
        <v>1.0</v>
      </c>
      <c r="O7940" s="160">
        <v>44274.0</v>
      </c>
      <c r="P7940" s="11">
        <v>0.0</v>
      </c>
      <c r="Q7940" s="196">
        <v>0.0</v>
      </c>
      <c r="R7940" s="196">
        <v>0.0</v>
      </c>
      <c r="S7940" s="160">
        <v>44274.0</v>
      </c>
      <c r="T7940" s="196">
        <f t="shared" si="1"/>
        <v>0</v>
      </c>
    </row>
    <row r="7941">
      <c r="A7941" s="60">
        <v>44274.0</v>
      </c>
      <c r="B7941" s="21">
        <v>1.0</v>
      </c>
      <c r="O7941" s="160">
        <v>44274.0</v>
      </c>
      <c r="P7941" s="11">
        <v>0.0</v>
      </c>
      <c r="Q7941" s="196">
        <v>0.0</v>
      </c>
      <c r="R7941" s="196">
        <v>0.0</v>
      </c>
      <c r="S7941" s="160">
        <v>44274.0</v>
      </c>
      <c r="T7941" s="196">
        <f t="shared" si="1"/>
        <v>0</v>
      </c>
    </row>
    <row r="7942">
      <c r="A7942" s="60">
        <v>44274.0</v>
      </c>
      <c r="B7942" s="21">
        <v>1.0</v>
      </c>
      <c r="O7942" s="160">
        <v>44274.0</v>
      </c>
      <c r="P7942" s="11">
        <v>0.0</v>
      </c>
      <c r="Q7942" s="196">
        <v>0.0</v>
      </c>
      <c r="R7942" s="196">
        <v>0.0</v>
      </c>
      <c r="S7942" s="160">
        <v>44274.0</v>
      </c>
      <c r="T7942" s="196">
        <f t="shared" si="1"/>
        <v>0</v>
      </c>
    </row>
    <row r="7943">
      <c r="A7943" s="60">
        <v>44274.0</v>
      </c>
      <c r="B7943" s="21">
        <v>1.0</v>
      </c>
      <c r="O7943" s="160">
        <v>44274.0</v>
      </c>
      <c r="P7943" s="11">
        <v>0.0</v>
      </c>
      <c r="Q7943" s="196">
        <v>0.0</v>
      </c>
      <c r="R7943" s="196">
        <v>0.0</v>
      </c>
      <c r="S7943" s="160">
        <v>44274.0</v>
      </c>
      <c r="T7943" s="196">
        <f t="shared" si="1"/>
        <v>0</v>
      </c>
    </row>
    <row r="7944">
      <c r="A7944" s="60">
        <v>44274.0</v>
      </c>
      <c r="B7944" s="21">
        <v>1.0</v>
      </c>
      <c r="O7944" s="160">
        <v>44274.0</v>
      </c>
      <c r="P7944" s="11">
        <v>0.0</v>
      </c>
      <c r="Q7944" s="196">
        <v>0.0</v>
      </c>
      <c r="R7944" s="196">
        <v>0.0</v>
      </c>
      <c r="S7944" s="160">
        <v>44274.0</v>
      </c>
      <c r="T7944" s="196">
        <f t="shared" si="1"/>
        <v>0</v>
      </c>
    </row>
    <row r="7945">
      <c r="A7945" s="60">
        <v>44274.0</v>
      </c>
      <c r="B7945" s="21">
        <v>1.0</v>
      </c>
      <c r="O7945" s="160">
        <v>44274.0</v>
      </c>
      <c r="P7945" s="11">
        <v>0.0</v>
      </c>
      <c r="Q7945" s="196">
        <v>0.0</v>
      </c>
      <c r="R7945" s="196">
        <v>0.0</v>
      </c>
      <c r="S7945" s="160">
        <v>44274.0</v>
      </c>
      <c r="T7945" s="196">
        <f t="shared" si="1"/>
        <v>0</v>
      </c>
    </row>
    <row r="7946">
      <c r="A7946" s="60">
        <v>44274.0</v>
      </c>
      <c r="B7946" s="21">
        <v>1.0</v>
      </c>
      <c r="O7946" s="160">
        <v>44274.0</v>
      </c>
      <c r="P7946" s="11">
        <v>0.0</v>
      </c>
      <c r="Q7946" s="196">
        <v>0.0</v>
      </c>
      <c r="R7946" s="196">
        <v>0.0</v>
      </c>
      <c r="S7946" s="160">
        <v>44274.0</v>
      </c>
      <c r="T7946" s="196">
        <f t="shared" si="1"/>
        <v>0</v>
      </c>
    </row>
    <row r="7947">
      <c r="A7947" s="17">
        <v>44274.0</v>
      </c>
      <c r="B7947" s="21">
        <v>1.0</v>
      </c>
      <c r="O7947" s="197">
        <v>44274.0</v>
      </c>
      <c r="P7947" s="11">
        <v>0.0</v>
      </c>
      <c r="Q7947" s="196">
        <v>0.0</v>
      </c>
      <c r="R7947" s="196">
        <v>0.0</v>
      </c>
      <c r="S7947" s="197">
        <v>44274.0</v>
      </c>
      <c r="T7947" s="196">
        <f t="shared" si="1"/>
        <v>0</v>
      </c>
    </row>
    <row r="7948">
      <c r="A7948" s="7">
        <v>44274.0</v>
      </c>
      <c r="B7948" s="21">
        <v>1.0</v>
      </c>
      <c r="O7948" s="109">
        <v>44274.0</v>
      </c>
      <c r="P7948" s="11">
        <v>0.0</v>
      </c>
      <c r="Q7948" s="196">
        <v>0.0</v>
      </c>
      <c r="R7948" s="196">
        <v>0.0</v>
      </c>
      <c r="S7948" s="109">
        <v>44274.0</v>
      </c>
      <c r="T7948" s="196">
        <f t="shared" si="1"/>
        <v>0</v>
      </c>
    </row>
    <row r="7949">
      <c r="A7949" s="7">
        <v>44274.0</v>
      </c>
      <c r="B7949" s="21">
        <v>1.0</v>
      </c>
      <c r="O7949" s="109">
        <v>44274.0</v>
      </c>
      <c r="P7949" s="11">
        <v>0.0</v>
      </c>
      <c r="Q7949" s="196">
        <v>0.0</v>
      </c>
      <c r="R7949" s="196">
        <v>0.0</v>
      </c>
      <c r="S7949" s="109">
        <v>44274.0</v>
      </c>
      <c r="T7949" s="196">
        <f t="shared" si="1"/>
        <v>0</v>
      </c>
    </row>
    <row r="7950">
      <c r="A7950" s="7">
        <v>44274.0</v>
      </c>
      <c r="B7950" s="21">
        <v>1.0</v>
      </c>
      <c r="O7950" s="109">
        <v>44274.0</v>
      </c>
      <c r="P7950" s="11">
        <v>0.0</v>
      </c>
      <c r="Q7950" s="196">
        <v>1.0</v>
      </c>
      <c r="R7950" s="196">
        <v>0.0</v>
      </c>
      <c r="S7950" s="109">
        <v>44274.0</v>
      </c>
      <c r="T7950" s="196">
        <f t="shared" si="1"/>
        <v>1</v>
      </c>
    </row>
    <row r="7951">
      <c r="A7951" s="17">
        <v>44274.0</v>
      </c>
      <c r="B7951" s="21">
        <v>1.0</v>
      </c>
      <c r="O7951" s="197">
        <v>44274.0</v>
      </c>
      <c r="P7951" s="11">
        <v>0.0</v>
      </c>
      <c r="Q7951" s="196">
        <v>1.0</v>
      </c>
      <c r="R7951" s="196">
        <v>0.0</v>
      </c>
      <c r="S7951" s="197">
        <v>44274.0</v>
      </c>
      <c r="T7951" s="196">
        <f t="shared" si="1"/>
        <v>1</v>
      </c>
    </row>
    <row r="7952">
      <c r="A7952" s="17">
        <v>44274.0</v>
      </c>
      <c r="B7952" s="21">
        <v>1.0</v>
      </c>
      <c r="O7952" s="197">
        <v>44274.0</v>
      </c>
      <c r="P7952" s="11">
        <v>0.0</v>
      </c>
      <c r="Q7952" s="196">
        <v>1.0</v>
      </c>
      <c r="R7952" s="196">
        <v>0.0</v>
      </c>
      <c r="S7952" s="197">
        <v>44274.0</v>
      </c>
      <c r="T7952" s="196">
        <f t="shared" si="1"/>
        <v>1</v>
      </c>
    </row>
    <row r="7953">
      <c r="A7953" s="17">
        <v>44274.0</v>
      </c>
      <c r="B7953" s="21">
        <v>1.0</v>
      </c>
      <c r="O7953" s="197">
        <v>44274.0</v>
      </c>
      <c r="P7953" s="11">
        <v>0.0</v>
      </c>
      <c r="Q7953" s="196">
        <v>1.0</v>
      </c>
      <c r="R7953" s="196">
        <v>0.0</v>
      </c>
      <c r="S7953" s="197">
        <v>44274.0</v>
      </c>
      <c r="T7953" s="196">
        <f t="shared" si="1"/>
        <v>1</v>
      </c>
    </row>
    <row r="7954">
      <c r="A7954" s="17">
        <v>44274.0</v>
      </c>
      <c r="B7954" s="21">
        <v>1.0</v>
      </c>
      <c r="O7954" s="197">
        <v>44274.0</v>
      </c>
      <c r="P7954" s="11">
        <v>0.0</v>
      </c>
      <c r="Q7954" s="196">
        <v>1.0</v>
      </c>
      <c r="R7954" s="196">
        <v>0.0</v>
      </c>
      <c r="S7954" s="197">
        <v>44274.0</v>
      </c>
      <c r="T7954" s="196">
        <f t="shared" si="1"/>
        <v>1</v>
      </c>
    </row>
    <row r="7955">
      <c r="A7955" s="17">
        <v>44274.0</v>
      </c>
      <c r="B7955" s="21">
        <v>1.0</v>
      </c>
      <c r="O7955" s="197">
        <v>44274.0</v>
      </c>
      <c r="P7955" s="11">
        <v>0.0</v>
      </c>
      <c r="Q7955" s="196">
        <v>0.0</v>
      </c>
      <c r="R7955" s="196">
        <v>0.0</v>
      </c>
      <c r="S7955" s="197">
        <v>44274.0</v>
      </c>
      <c r="T7955" s="196">
        <f t="shared" si="1"/>
        <v>0</v>
      </c>
    </row>
    <row r="7956">
      <c r="A7956" s="7">
        <v>44275.0</v>
      </c>
      <c r="B7956" s="21">
        <v>1.0</v>
      </c>
      <c r="O7956" s="109">
        <v>44275.0</v>
      </c>
      <c r="P7956" s="11">
        <v>0.0</v>
      </c>
      <c r="Q7956" s="196">
        <v>0.0</v>
      </c>
      <c r="R7956" s="196">
        <v>0.0</v>
      </c>
      <c r="S7956" s="109">
        <v>44275.0</v>
      </c>
      <c r="T7956" s="196">
        <f t="shared" si="1"/>
        <v>0</v>
      </c>
    </row>
    <row r="7957">
      <c r="A7957" s="7">
        <v>44275.0</v>
      </c>
      <c r="B7957" s="21">
        <v>1.0</v>
      </c>
      <c r="O7957" s="109">
        <v>44275.0</v>
      </c>
      <c r="P7957" s="11">
        <v>1.0</v>
      </c>
      <c r="Q7957" s="196">
        <v>0.0</v>
      </c>
      <c r="R7957" s="196">
        <v>0.0</v>
      </c>
      <c r="S7957" s="109">
        <v>44275.0</v>
      </c>
      <c r="T7957" s="196">
        <f t="shared" si="1"/>
        <v>0</v>
      </c>
    </row>
    <row r="7958">
      <c r="A7958" s="7">
        <v>44275.0</v>
      </c>
      <c r="B7958" s="21">
        <v>1.0</v>
      </c>
      <c r="O7958" s="109">
        <v>44275.0</v>
      </c>
      <c r="P7958" s="11">
        <v>1.0</v>
      </c>
      <c r="Q7958" s="196">
        <v>0.0</v>
      </c>
      <c r="R7958" s="196">
        <v>0.0</v>
      </c>
      <c r="S7958" s="109">
        <v>44275.0</v>
      </c>
      <c r="T7958" s="196">
        <f t="shared" si="1"/>
        <v>0</v>
      </c>
    </row>
    <row r="7959">
      <c r="A7959" s="7">
        <v>44275.0</v>
      </c>
      <c r="B7959" s="21">
        <v>1.0</v>
      </c>
      <c r="O7959" s="109">
        <v>44275.0</v>
      </c>
      <c r="P7959" s="11">
        <v>0.0</v>
      </c>
      <c r="Q7959" s="196">
        <v>0.0</v>
      </c>
      <c r="R7959" s="196">
        <v>0.0</v>
      </c>
      <c r="S7959" s="109">
        <v>44275.0</v>
      </c>
      <c r="T7959" s="196">
        <f t="shared" si="1"/>
        <v>0</v>
      </c>
    </row>
    <row r="7960">
      <c r="A7960" s="7">
        <v>44275.0</v>
      </c>
      <c r="B7960" s="21">
        <v>1.0</v>
      </c>
      <c r="O7960" s="109">
        <v>44275.0</v>
      </c>
      <c r="P7960" s="11">
        <v>0.0</v>
      </c>
      <c r="Q7960" s="196">
        <v>0.0</v>
      </c>
      <c r="R7960" s="196">
        <v>0.0</v>
      </c>
      <c r="S7960" s="109">
        <v>44275.0</v>
      </c>
      <c r="T7960" s="196">
        <f t="shared" si="1"/>
        <v>0</v>
      </c>
    </row>
    <row r="7961">
      <c r="A7961" s="7">
        <v>44275.0</v>
      </c>
      <c r="B7961" s="21">
        <v>1.0</v>
      </c>
      <c r="O7961" s="109">
        <v>44275.0</v>
      </c>
      <c r="P7961" s="11">
        <v>0.0</v>
      </c>
      <c r="Q7961" s="196">
        <v>0.0</v>
      </c>
      <c r="R7961" s="196">
        <v>0.0</v>
      </c>
      <c r="S7961" s="109">
        <v>44275.0</v>
      </c>
      <c r="T7961" s="196">
        <f t="shared" si="1"/>
        <v>0</v>
      </c>
    </row>
    <row r="7962">
      <c r="A7962" s="7">
        <v>44275.0</v>
      </c>
      <c r="B7962" s="21">
        <v>1.0</v>
      </c>
      <c r="O7962" s="109">
        <v>44275.0</v>
      </c>
      <c r="P7962" s="11">
        <v>1.0</v>
      </c>
      <c r="Q7962" s="196">
        <v>0.0</v>
      </c>
      <c r="R7962" s="196">
        <v>0.0</v>
      </c>
      <c r="S7962" s="109">
        <v>44275.0</v>
      </c>
      <c r="T7962" s="196">
        <f t="shared" si="1"/>
        <v>0</v>
      </c>
    </row>
    <row r="7963">
      <c r="A7963" s="7">
        <v>44275.0</v>
      </c>
      <c r="B7963" s="21">
        <v>1.0</v>
      </c>
      <c r="O7963" s="109">
        <v>44275.0</v>
      </c>
      <c r="P7963" s="11">
        <v>1.0</v>
      </c>
      <c r="Q7963" s="196">
        <v>0.0</v>
      </c>
      <c r="R7963" s="196">
        <v>0.0</v>
      </c>
      <c r="S7963" s="109">
        <v>44275.0</v>
      </c>
      <c r="T7963" s="196">
        <f t="shared" si="1"/>
        <v>0</v>
      </c>
    </row>
    <row r="7964">
      <c r="A7964" s="7">
        <v>44275.0</v>
      </c>
      <c r="B7964" s="21">
        <v>1.0</v>
      </c>
      <c r="O7964" s="109">
        <v>44275.0</v>
      </c>
      <c r="P7964" s="11">
        <v>0.0</v>
      </c>
      <c r="Q7964" s="196">
        <v>1.0</v>
      </c>
      <c r="R7964" s="196">
        <v>0.0</v>
      </c>
      <c r="S7964" s="109">
        <v>44275.0</v>
      </c>
      <c r="T7964" s="196">
        <f t="shared" si="1"/>
        <v>1</v>
      </c>
    </row>
    <row r="7965">
      <c r="A7965" s="7">
        <v>44275.0</v>
      </c>
      <c r="B7965" s="21">
        <v>1.0</v>
      </c>
      <c r="O7965" s="109">
        <v>44275.0</v>
      </c>
      <c r="P7965" s="11">
        <v>0.0</v>
      </c>
      <c r="Q7965" s="196">
        <v>0.0</v>
      </c>
      <c r="R7965" s="196">
        <v>1.0</v>
      </c>
      <c r="S7965" s="109">
        <v>44275.0</v>
      </c>
      <c r="T7965" s="196">
        <f t="shared" si="1"/>
        <v>1</v>
      </c>
    </row>
    <row r="7966">
      <c r="A7966" s="7">
        <v>44275.0</v>
      </c>
      <c r="B7966" s="21">
        <v>1.0</v>
      </c>
      <c r="O7966" s="109">
        <v>44275.0</v>
      </c>
      <c r="P7966" s="11">
        <v>0.0</v>
      </c>
      <c r="Q7966" s="196">
        <v>0.0</v>
      </c>
      <c r="R7966" s="196">
        <v>1.0</v>
      </c>
      <c r="S7966" s="109">
        <v>44275.0</v>
      </c>
      <c r="T7966" s="196">
        <f t="shared" si="1"/>
        <v>1</v>
      </c>
    </row>
    <row r="7967">
      <c r="A7967" s="7">
        <v>44275.0</v>
      </c>
      <c r="B7967" s="21">
        <v>1.0</v>
      </c>
      <c r="O7967" s="109">
        <v>44275.0</v>
      </c>
      <c r="P7967" s="11">
        <v>1.0</v>
      </c>
      <c r="Q7967" s="196">
        <v>0.0</v>
      </c>
      <c r="R7967" s="196">
        <v>0.0</v>
      </c>
      <c r="S7967" s="109">
        <v>44275.0</v>
      </c>
      <c r="T7967" s="196">
        <f t="shared" si="1"/>
        <v>0</v>
      </c>
    </row>
    <row r="7968">
      <c r="A7968" s="77">
        <v>44275.0</v>
      </c>
      <c r="B7968" s="21">
        <v>1.0</v>
      </c>
      <c r="O7968" s="202">
        <v>44275.0</v>
      </c>
      <c r="P7968" s="11">
        <v>0.0</v>
      </c>
      <c r="Q7968" s="196">
        <v>0.0</v>
      </c>
      <c r="R7968" s="196">
        <v>0.0</v>
      </c>
      <c r="S7968" s="202">
        <v>44275.0</v>
      </c>
      <c r="T7968" s="196">
        <f t="shared" si="1"/>
        <v>0</v>
      </c>
    </row>
    <row r="7969">
      <c r="A7969" s="7">
        <v>44275.0</v>
      </c>
      <c r="B7969" s="21">
        <v>1.0</v>
      </c>
      <c r="O7969" s="109">
        <v>44275.0</v>
      </c>
      <c r="P7969" s="11">
        <v>1.0</v>
      </c>
      <c r="Q7969" s="196">
        <v>0.0</v>
      </c>
      <c r="R7969" s="196">
        <v>0.0</v>
      </c>
      <c r="S7969" s="109">
        <v>44275.0</v>
      </c>
      <c r="T7969" s="196">
        <f t="shared" si="1"/>
        <v>0</v>
      </c>
    </row>
    <row r="7970">
      <c r="A7970" s="7">
        <v>44275.0</v>
      </c>
      <c r="B7970" s="21">
        <v>1.0</v>
      </c>
      <c r="O7970" s="109">
        <v>44275.0</v>
      </c>
      <c r="P7970" s="11">
        <v>1.0</v>
      </c>
      <c r="Q7970" s="196">
        <v>0.0</v>
      </c>
      <c r="R7970" s="196">
        <v>0.0</v>
      </c>
      <c r="S7970" s="109">
        <v>44275.0</v>
      </c>
      <c r="T7970" s="196">
        <f t="shared" si="1"/>
        <v>0</v>
      </c>
    </row>
    <row r="7971">
      <c r="A7971" s="7">
        <v>44275.0</v>
      </c>
      <c r="B7971" s="21">
        <v>1.0</v>
      </c>
      <c r="O7971" s="109">
        <v>44275.0</v>
      </c>
      <c r="P7971" s="11">
        <v>0.0</v>
      </c>
      <c r="Q7971" s="196">
        <v>0.0</v>
      </c>
      <c r="R7971" s="196">
        <v>0.0</v>
      </c>
      <c r="S7971" s="109">
        <v>44275.0</v>
      </c>
      <c r="T7971" s="196">
        <f t="shared" si="1"/>
        <v>0</v>
      </c>
    </row>
    <row r="7972">
      <c r="A7972" s="7">
        <v>44275.0</v>
      </c>
      <c r="B7972" s="21">
        <v>1.0</v>
      </c>
      <c r="O7972" s="109">
        <v>44275.0</v>
      </c>
      <c r="P7972" s="11">
        <v>1.0</v>
      </c>
      <c r="Q7972" s="196">
        <v>0.0</v>
      </c>
      <c r="R7972" s="196">
        <v>0.0</v>
      </c>
      <c r="S7972" s="109">
        <v>44275.0</v>
      </c>
      <c r="T7972" s="196">
        <f t="shared" si="1"/>
        <v>0</v>
      </c>
    </row>
    <row r="7973">
      <c r="A7973" s="7">
        <v>44275.0</v>
      </c>
      <c r="B7973" s="21">
        <v>1.0</v>
      </c>
      <c r="O7973" s="109">
        <v>44275.0</v>
      </c>
      <c r="P7973" s="11">
        <v>1.0</v>
      </c>
      <c r="Q7973" s="196">
        <v>0.0</v>
      </c>
      <c r="R7973" s="196">
        <v>0.0</v>
      </c>
      <c r="S7973" s="109">
        <v>44275.0</v>
      </c>
      <c r="T7973" s="196">
        <f t="shared" si="1"/>
        <v>0</v>
      </c>
    </row>
    <row r="7974">
      <c r="A7974" s="7">
        <v>44275.0</v>
      </c>
      <c r="B7974" s="21">
        <v>1.0</v>
      </c>
      <c r="O7974" s="109">
        <v>44275.0</v>
      </c>
      <c r="P7974" s="11">
        <v>0.0</v>
      </c>
      <c r="Q7974" s="196">
        <v>0.0</v>
      </c>
      <c r="R7974" s="196">
        <v>0.0</v>
      </c>
      <c r="S7974" s="109">
        <v>44275.0</v>
      </c>
      <c r="T7974" s="196">
        <f t="shared" si="1"/>
        <v>0</v>
      </c>
    </row>
    <row r="7975">
      <c r="A7975" s="7">
        <v>44275.0</v>
      </c>
      <c r="B7975" s="21">
        <v>1.0</v>
      </c>
      <c r="O7975" s="109">
        <v>44275.0</v>
      </c>
      <c r="P7975" s="11">
        <v>0.0</v>
      </c>
      <c r="Q7975" s="196">
        <v>0.0</v>
      </c>
      <c r="R7975" s="196">
        <v>0.0</v>
      </c>
      <c r="S7975" s="109">
        <v>44275.0</v>
      </c>
      <c r="T7975" s="196">
        <f t="shared" si="1"/>
        <v>0</v>
      </c>
    </row>
    <row r="7976">
      <c r="A7976" s="7">
        <v>44275.0</v>
      </c>
      <c r="B7976" s="21">
        <v>1.0</v>
      </c>
      <c r="O7976" s="109">
        <v>44275.0</v>
      </c>
      <c r="P7976" s="11">
        <v>1.0</v>
      </c>
      <c r="Q7976" s="196">
        <v>0.0</v>
      </c>
      <c r="R7976" s="196">
        <v>0.0</v>
      </c>
      <c r="S7976" s="109">
        <v>44275.0</v>
      </c>
      <c r="T7976" s="196">
        <f t="shared" si="1"/>
        <v>0</v>
      </c>
    </row>
    <row r="7977">
      <c r="A7977" s="77">
        <v>44275.0</v>
      </c>
      <c r="B7977" s="21">
        <v>1.0</v>
      </c>
      <c r="O7977" s="202">
        <v>44275.0</v>
      </c>
      <c r="P7977" s="11">
        <v>0.0</v>
      </c>
      <c r="Q7977" s="196">
        <v>0.0</v>
      </c>
      <c r="R7977" s="196">
        <v>0.0</v>
      </c>
      <c r="S7977" s="202">
        <v>44275.0</v>
      </c>
      <c r="T7977" s="196">
        <f t="shared" si="1"/>
        <v>0</v>
      </c>
    </row>
    <row r="7978">
      <c r="A7978" s="77">
        <v>44275.0</v>
      </c>
      <c r="B7978" s="21">
        <v>1.0</v>
      </c>
      <c r="O7978" s="202">
        <v>44275.0</v>
      </c>
      <c r="P7978" s="11">
        <v>0.0</v>
      </c>
      <c r="Q7978" s="196">
        <v>0.0</v>
      </c>
      <c r="R7978" s="196">
        <v>0.0</v>
      </c>
      <c r="S7978" s="202">
        <v>44275.0</v>
      </c>
      <c r="T7978" s="196">
        <f t="shared" si="1"/>
        <v>0</v>
      </c>
    </row>
    <row r="7979">
      <c r="A7979" s="77">
        <v>44275.0</v>
      </c>
      <c r="B7979" s="21">
        <v>1.0</v>
      </c>
      <c r="O7979" s="202">
        <v>44275.0</v>
      </c>
      <c r="P7979" s="11">
        <v>0.0</v>
      </c>
      <c r="Q7979" s="196">
        <v>0.0</v>
      </c>
      <c r="R7979" s="196">
        <v>0.0</v>
      </c>
      <c r="S7979" s="202">
        <v>44275.0</v>
      </c>
      <c r="T7979" s="196">
        <f t="shared" si="1"/>
        <v>0</v>
      </c>
    </row>
    <row r="7980">
      <c r="A7980" s="7">
        <v>44275.0</v>
      </c>
      <c r="B7980" s="21">
        <v>1.0</v>
      </c>
      <c r="O7980" s="109">
        <v>44275.0</v>
      </c>
      <c r="P7980" s="11">
        <v>0.0</v>
      </c>
      <c r="Q7980" s="196">
        <v>0.0</v>
      </c>
      <c r="R7980" s="196">
        <v>0.0</v>
      </c>
      <c r="S7980" s="109">
        <v>44275.0</v>
      </c>
      <c r="T7980" s="196">
        <f t="shared" si="1"/>
        <v>0</v>
      </c>
    </row>
    <row r="7981">
      <c r="A7981" s="7">
        <v>44275.0</v>
      </c>
      <c r="B7981" s="21">
        <v>1.0</v>
      </c>
      <c r="O7981" s="109">
        <v>44275.0</v>
      </c>
      <c r="P7981" s="11">
        <v>0.0</v>
      </c>
      <c r="Q7981" s="196">
        <v>0.0</v>
      </c>
      <c r="R7981" s="196">
        <v>0.0</v>
      </c>
      <c r="S7981" s="109">
        <v>44275.0</v>
      </c>
      <c r="T7981" s="196">
        <f t="shared" si="1"/>
        <v>0</v>
      </c>
    </row>
    <row r="7982">
      <c r="A7982" s="7">
        <v>44275.0</v>
      </c>
      <c r="B7982" s="21">
        <v>1.0</v>
      </c>
      <c r="O7982" s="109">
        <v>44275.0</v>
      </c>
      <c r="P7982" s="11">
        <v>0.0</v>
      </c>
      <c r="Q7982" s="196">
        <v>0.0</v>
      </c>
      <c r="R7982" s="196">
        <v>0.0</v>
      </c>
      <c r="S7982" s="109">
        <v>44275.0</v>
      </c>
      <c r="T7982" s="196">
        <f t="shared" si="1"/>
        <v>0</v>
      </c>
    </row>
    <row r="7983">
      <c r="A7983" s="7">
        <v>44275.0</v>
      </c>
      <c r="B7983" s="21">
        <v>1.0</v>
      </c>
      <c r="O7983" s="109">
        <v>44275.0</v>
      </c>
      <c r="P7983" s="11">
        <v>0.0</v>
      </c>
      <c r="Q7983" s="196">
        <v>0.0</v>
      </c>
      <c r="R7983" s="196">
        <v>0.0</v>
      </c>
      <c r="S7983" s="109">
        <v>44275.0</v>
      </c>
      <c r="T7983" s="196">
        <f t="shared" si="1"/>
        <v>0</v>
      </c>
    </row>
    <row r="7984">
      <c r="A7984" s="7">
        <v>44275.0</v>
      </c>
      <c r="B7984" s="21">
        <v>1.0</v>
      </c>
      <c r="O7984" s="109">
        <v>44275.0</v>
      </c>
      <c r="P7984" s="11">
        <v>0.0</v>
      </c>
      <c r="Q7984" s="196">
        <v>0.0</v>
      </c>
      <c r="R7984" s="196">
        <v>0.0</v>
      </c>
      <c r="S7984" s="109">
        <v>44275.0</v>
      </c>
      <c r="T7984" s="196">
        <f t="shared" si="1"/>
        <v>0</v>
      </c>
    </row>
    <row r="7985">
      <c r="A7985" s="7">
        <v>44275.0</v>
      </c>
      <c r="B7985" s="21">
        <v>1.0</v>
      </c>
      <c r="O7985" s="109">
        <v>44275.0</v>
      </c>
      <c r="P7985" s="11">
        <v>0.0</v>
      </c>
      <c r="Q7985" s="196">
        <v>0.0</v>
      </c>
      <c r="R7985" s="196">
        <v>1.0</v>
      </c>
      <c r="S7985" s="109">
        <v>44275.0</v>
      </c>
      <c r="T7985" s="196">
        <f t="shared" si="1"/>
        <v>1</v>
      </c>
    </row>
    <row r="7986">
      <c r="A7986" s="7">
        <v>44275.0</v>
      </c>
      <c r="B7986" s="21">
        <v>1.0</v>
      </c>
      <c r="O7986" s="109">
        <v>44275.0</v>
      </c>
      <c r="P7986" s="11">
        <v>0.0</v>
      </c>
      <c r="Q7986" s="196">
        <v>0.0</v>
      </c>
      <c r="R7986" s="196">
        <v>1.0</v>
      </c>
      <c r="S7986" s="109">
        <v>44275.0</v>
      </c>
      <c r="T7986" s="196">
        <f t="shared" si="1"/>
        <v>1</v>
      </c>
    </row>
    <row r="7987">
      <c r="A7987" s="7">
        <v>44275.0</v>
      </c>
      <c r="B7987" s="21">
        <v>1.0</v>
      </c>
      <c r="O7987" s="109">
        <v>44275.0</v>
      </c>
      <c r="P7987" s="11">
        <v>0.0</v>
      </c>
      <c r="Q7987" s="196">
        <v>0.0</v>
      </c>
      <c r="R7987" s="196">
        <v>1.0</v>
      </c>
      <c r="S7987" s="109">
        <v>44275.0</v>
      </c>
      <c r="T7987" s="196">
        <f t="shared" si="1"/>
        <v>1</v>
      </c>
    </row>
    <row r="7988">
      <c r="A7988" s="7">
        <v>44275.0</v>
      </c>
      <c r="B7988" s="21">
        <v>1.0</v>
      </c>
      <c r="O7988" s="109">
        <v>44275.0</v>
      </c>
      <c r="P7988" s="11">
        <v>0.0</v>
      </c>
      <c r="Q7988" s="196">
        <v>0.0</v>
      </c>
      <c r="R7988" s="196">
        <v>1.0</v>
      </c>
      <c r="S7988" s="109">
        <v>44275.0</v>
      </c>
      <c r="T7988" s="196">
        <f t="shared" si="1"/>
        <v>1</v>
      </c>
    </row>
    <row r="7989">
      <c r="A7989" s="77">
        <v>44275.0</v>
      </c>
      <c r="B7989" s="21">
        <v>1.0</v>
      </c>
      <c r="O7989" s="202">
        <v>44275.0</v>
      </c>
      <c r="P7989" s="11">
        <v>0.0</v>
      </c>
      <c r="Q7989" s="196">
        <v>0.0</v>
      </c>
      <c r="R7989" s="196">
        <v>0.0</v>
      </c>
      <c r="S7989" s="202">
        <v>44275.0</v>
      </c>
      <c r="T7989" s="196">
        <f t="shared" si="1"/>
        <v>0</v>
      </c>
    </row>
    <row r="7990">
      <c r="A7990" s="7">
        <v>44275.0</v>
      </c>
      <c r="B7990" s="21">
        <v>1.0</v>
      </c>
      <c r="O7990" s="109">
        <v>44275.0</v>
      </c>
      <c r="P7990" s="11">
        <v>0.0</v>
      </c>
      <c r="Q7990" s="196">
        <v>0.0</v>
      </c>
      <c r="R7990" s="196">
        <v>0.0</v>
      </c>
      <c r="S7990" s="109">
        <v>44275.0</v>
      </c>
      <c r="T7990" s="196">
        <f t="shared" si="1"/>
        <v>0</v>
      </c>
    </row>
    <row r="7991">
      <c r="A7991" s="7">
        <v>44275.0</v>
      </c>
      <c r="B7991" s="21">
        <v>1.0</v>
      </c>
      <c r="O7991" s="109">
        <v>44275.0</v>
      </c>
      <c r="P7991" s="11">
        <v>0.0</v>
      </c>
      <c r="Q7991" s="196">
        <v>0.0</v>
      </c>
      <c r="R7991" s="196">
        <v>1.0</v>
      </c>
      <c r="S7991" s="109">
        <v>44275.0</v>
      </c>
      <c r="T7991" s="196">
        <f t="shared" si="1"/>
        <v>1</v>
      </c>
    </row>
    <row r="7992">
      <c r="A7992" s="7">
        <v>44275.0</v>
      </c>
      <c r="B7992" s="21">
        <v>1.0</v>
      </c>
      <c r="O7992" s="109">
        <v>44275.0</v>
      </c>
      <c r="P7992" s="11">
        <v>1.0</v>
      </c>
      <c r="Q7992" s="196">
        <v>0.0</v>
      </c>
      <c r="R7992" s="196">
        <v>0.0</v>
      </c>
      <c r="S7992" s="109">
        <v>44275.0</v>
      </c>
      <c r="T7992" s="196">
        <f t="shared" si="1"/>
        <v>0</v>
      </c>
    </row>
    <row r="7993">
      <c r="A7993" s="7">
        <v>44275.0</v>
      </c>
      <c r="B7993" s="21">
        <v>1.0</v>
      </c>
      <c r="O7993" s="109">
        <v>44275.0</v>
      </c>
      <c r="P7993" s="11">
        <v>0.0</v>
      </c>
      <c r="Q7993" s="196">
        <v>1.0</v>
      </c>
      <c r="R7993" s="196">
        <v>0.0</v>
      </c>
      <c r="S7993" s="109">
        <v>44275.0</v>
      </c>
      <c r="T7993" s="196">
        <f t="shared" si="1"/>
        <v>1</v>
      </c>
    </row>
    <row r="7994">
      <c r="A7994" s="7">
        <v>44275.0</v>
      </c>
      <c r="B7994" s="21">
        <v>1.0</v>
      </c>
      <c r="O7994" s="109">
        <v>44275.0</v>
      </c>
      <c r="P7994" s="11">
        <v>1.0</v>
      </c>
      <c r="Q7994" s="196">
        <v>0.0</v>
      </c>
      <c r="R7994" s="196">
        <v>0.0</v>
      </c>
      <c r="S7994" s="109">
        <v>44275.0</v>
      </c>
      <c r="T7994" s="196">
        <f t="shared" si="1"/>
        <v>0</v>
      </c>
    </row>
    <row r="7995">
      <c r="A7995" s="7">
        <v>44275.0</v>
      </c>
      <c r="B7995" s="21">
        <v>1.0</v>
      </c>
      <c r="O7995" s="109">
        <v>44275.0</v>
      </c>
      <c r="P7995" s="11">
        <v>0.0</v>
      </c>
      <c r="Q7995" s="196">
        <v>0.0</v>
      </c>
      <c r="R7995" s="196">
        <v>0.0</v>
      </c>
      <c r="S7995" s="109">
        <v>44275.0</v>
      </c>
      <c r="T7995" s="196">
        <f t="shared" si="1"/>
        <v>0</v>
      </c>
    </row>
    <row r="7996">
      <c r="A7996" s="7">
        <v>44275.0</v>
      </c>
      <c r="B7996" s="21">
        <v>1.0</v>
      </c>
      <c r="O7996" s="109">
        <v>44275.0</v>
      </c>
      <c r="P7996" s="11">
        <v>1.0</v>
      </c>
      <c r="Q7996" s="196">
        <v>0.0</v>
      </c>
      <c r="R7996" s="196">
        <v>0.0</v>
      </c>
      <c r="S7996" s="109">
        <v>44275.0</v>
      </c>
      <c r="T7996" s="196">
        <f t="shared" si="1"/>
        <v>0</v>
      </c>
    </row>
    <row r="7997">
      <c r="A7997" s="7">
        <v>44275.0</v>
      </c>
      <c r="B7997" s="21">
        <v>1.0</v>
      </c>
      <c r="O7997" s="109">
        <v>44275.0</v>
      </c>
      <c r="P7997" s="11">
        <v>1.0</v>
      </c>
      <c r="Q7997" s="196">
        <v>0.0</v>
      </c>
      <c r="R7997" s="196">
        <v>0.0</v>
      </c>
      <c r="S7997" s="109">
        <v>44275.0</v>
      </c>
      <c r="T7997" s="196">
        <f t="shared" si="1"/>
        <v>0</v>
      </c>
    </row>
    <row r="7998">
      <c r="A7998" s="17">
        <v>44275.0</v>
      </c>
      <c r="B7998" s="21">
        <v>1.0</v>
      </c>
      <c r="O7998" s="197">
        <v>44275.0</v>
      </c>
      <c r="P7998" s="11">
        <v>1.0</v>
      </c>
      <c r="Q7998" s="196">
        <v>0.0</v>
      </c>
      <c r="R7998" s="196">
        <v>0.0</v>
      </c>
      <c r="S7998" s="197">
        <v>44275.0</v>
      </c>
      <c r="T7998" s="196">
        <f t="shared" si="1"/>
        <v>0</v>
      </c>
    </row>
    <row r="7999">
      <c r="A7999" s="7">
        <v>44275.0</v>
      </c>
      <c r="B7999" s="21">
        <v>1.0</v>
      </c>
      <c r="O7999" s="109">
        <v>44275.0</v>
      </c>
      <c r="P7999" s="11">
        <v>1.0</v>
      </c>
      <c r="Q7999" s="196">
        <v>0.0</v>
      </c>
      <c r="R7999" s="196">
        <v>0.0</v>
      </c>
      <c r="S7999" s="109">
        <v>44275.0</v>
      </c>
      <c r="T7999" s="196">
        <f t="shared" si="1"/>
        <v>0</v>
      </c>
    </row>
    <row r="8000">
      <c r="A8000" s="7">
        <v>44275.0</v>
      </c>
      <c r="B8000" s="21">
        <v>1.0</v>
      </c>
      <c r="O8000" s="109">
        <v>44275.0</v>
      </c>
      <c r="P8000" s="11">
        <v>1.0</v>
      </c>
      <c r="Q8000" s="196">
        <v>0.0</v>
      </c>
      <c r="R8000" s="196">
        <v>0.0</v>
      </c>
      <c r="S8000" s="109">
        <v>44275.0</v>
      </c>
      <c r="T8000" s="196">
        <f t="shared" si="1"/>
        <v>0</v>
      </c>
    </row>
    <row r="8001">
      <c r="A8001" s="53">
        <v>44275.0</v>
      </c>
      <c r="B8001" s="21">
        <v>1.0</v>
      </c>
      <c r="O8001" s="200">
        <v>44275.0</v>
      </c>
      <c r="P8001" s="11">
        <v>1.0</v>
      </c>
      <c r="Q8001" s="196">
        <v>0.0</v>
      </c>
      <c r="R8001" s="196">
        <v>0.0</v>
      </c>
      <c r="S8001" s="200">
        <v>44275.0</v>
      </c>
      <c r="T8001" s="196">
        <f t="shared" si="1"/>
        <v>0</v>
      </c>
    </row>
    <row r="8002">
      <c r="A8002" s="7">
        <v>44275.0</v>
      </c>
      <c r="B8002" s="21">
        <v>1.0</v>
      </c>
      <c r="O8002" s="109">
        <v>44275.0</v>
      </c>
      <c r="P8002" s="11">
        <v>1.0</v>
      </c>
      <c r="Q8002" s="196">
        <v>0.0</v>
      </c>
      <c r="R8002" s="196">
        <v>0.0</v>
      </c>
      <c r="S8002" s="109">
        <v>44275.0</v>
      </c>
      <c r="T8002" s="196">
        <f t="shared" si="1"/>
        <v>0</v>
      </c>
    </row>
    <row r="8003">
      <c r="A8003" s="53">
        <v>44275.0</v>
      </c>
      <c r="B8003" s="21">
        <v>1.0</v>
      </c>
      <c r="O8003" s="200">
        <v>44275.0</v>
      </c>
      <c r="P8003" s="11">
        <v>0.0</v>
      </c>
      <c r="Q8003" s="196">
        <v>0.0</v>
      </c>
      <c r="R8003" s="196">
        <v>0.0</v>
      </c>
      <c r="S8003" s="200">
        <v>44275.0</v>
      </c>
      <c r="T8003" s="196">
        <f t="shared" si="1"/>
        <v>0</v>
      </c>
    </row>
    <row r="8004">
      <c r="A8004" s="53">
        <v>44275.0</v>
      </c>
      <c r="B8004" s="21">
        <v>1.0</v>
      </c>
      <c r="O8004" s="200">
        <v>44275.0</v>
      </c>
      <c r="P8004" s="11">
        <v>0.0</v>
      </c>
      <c r="Q8004" s="196">
        <v>0.0</v>
      </c>
      <c r="R8004" s="196">
        <v>0.0</v>
      </c>
      <c r="S8004" s="200">
        <v>44275.0</v>
      </c>
      <c r="T8004" s="196">
        <f t="shared" si="1"/>
        <v>0</v>
      </c>
    </row>
    <row r="8005">
      <c r="A8005" s="53">
        <v>44275.0</v>
      </c>
      <c r="B8005" s="21">
        <v>1.0</v>
      </c>
      <c r="O8005" s="200">
        <v>44275.0</v>
      </c>
      <c r="P8005" s="11">
        <v>0.0</v>
      </c>
      <c r="Q8005" s="196">
        <v>0.0</v>
      </c>
      <c r="R8005" s="196">
        <v>0.0</v>
      </c>
      <c r="S8005" s="200">
        <v>44275.0</v>
      </c>
      <c r="T8005" s="196">
        <f t="shared" si="1"/>
        <v>0</v>
      </c>
    </row>
    <row r="8006">
      <c r="A8006" s="53">
        <v>44275.0</v>
      </c>
      <c r="B8006" s="21">
        <v>1.0</v>
      </c>
      <c r="O8006" s="200">
        <v>44275.0</v>
      </c>
      <c r="P8006" s="11">
        <v>0.0</v>
      </c>
      <c r="Q8006" s="196">
        <v>0.0</v>
      </c>
      <c r="R8006" s="196">
        <v>0.0</v>
      </c>
      <c r="S8006" s="200">
        <v>44275.0</v>
      </c>
      <c r="T8006" s="196">
        <f t="shared" si="1"/>
        <v>0</v>
      </c>
    </row>
    <row r="8007">
      <c r="A8007" s="7">
        <v>44275.0</v>
      </c>
      <c r="B8007" s="21">
        <v>1.0</v>
      </c>
      <c r="O8007" s="109">
        <v>44275.0</v>
      </c>
      <c r="P8007" s="11">
        <v>0.0</v>
      </c>
      <c r="Q8007" s="196">
        <v>0.0</v>
      </c>
      <c r="R8007" s="196">
        <v>0.0</v>
      </c>
      <c r="S8007" s="109">
        <v>44275.0</v>
      </c>
      <c r="T8007" s="196">
        <f t="shared" si="1"/>
        <v>0</v>
      </c>
    </row>
    <row r="8008">
      <c r="A8008" s="7">
        <v>44275.0</v>
      </c>
      <c r="B8008" s="21">
        <v>1.0</v>
      </c>
      <c r="O8008" s="109">
        <v>44275.0</v>
      </c>
      <c r="P8008" s="11">
        <v>0.0</v>
      </c>
      <c r="Q8008" s="196">
        <v>0.0</v>
      </c>
      <c r="R8008" s="196">
        <v>0.0</v>
      </c>
      <c r="S8008" s="109">
        <v>44275.0</v>
      </c>
      <c r="T8008" s="196">
        <f t="shared" si="1"/>
        <v>0</v>
      </c>
    </row>
    <row r="8009">
      <c r="A8009" s="7">
        <v>44275.0</v>
      </c>
      <c r="B8009" s="21">
        <v>1.0</v>
      </c>
      <c r="O8009" s="109">
        <v>44275.0</v>
      </c>
      <c r="P8009" s="11">
        <v>0.0</v>
      </c>
      <c r="Q8009" s="196">
        <v>0.0</v>
      </c>
      <c r="R8009" s="196">
        <v>0.0</v>
      </c>
      <c r="S8009" s="109">
        <v>44275.0</v>
      </c>
      <c r="T8009" s="196">
        <f t="shared" si="1"/>
        <v>0</v>
      </c>
    </row>
    <row r="8010">
      <c r="A8010" s="7">
        <v>44275.0</v>
      </c>
      <c r="B8010" s="21">
        <v>1.0</v>
      </c>
      <c r="O8010" s="109">
        <v>44275.0</v>
      </c>
      <c r="P8010" s="11">
        <v>0.0</v>
      </c>
      <c r="Q8010" s="196">
        <v>0.0</v>
      </c>
      <c r="R8010" s="196">
        <v>0.0</v>
      </c>
      <c r="S8010" s="109">
        <v>44275.0</v>
      </c>
      <c r="T8010" s="196">
        <f t="shared" si="1"/>
        <v>0</v>
      </c>
    </row>
    <row r="8011">
      <c r="A8011" s="7">
        <v>44275.0</v>
      </c>
      <c r="B8011" s="21">
        <v>1.0</v>
      </c>
      <c r="O8011" s="109">
        <v>44275.0</v>
      </c>
      <c r="P8011" s="11">
        <v>0.0</v>
      </c>
      <c r="Q8011" s="196">
        <v>0.0</v>
      </c>
      <c r="R8011" s="196">
        <v>1.0</v>
      </c>
      <c r="S8011" s="109">
        <v>44275.0</v>
      </c>
      <c r="T8011" s="196">
        <f t="shared" si="1"/>
        <v>1</v>
      </c>
    </row>
    <row r="8012">
      <c r="A8012" s="53">
        <v>44275.0</v>
      </c>
      <c r="B8012" s="21">
        <v>1.0</v>
      </c>
      <c r="O8012" s="200">
        <v>44275.0</v>
      </c>
      <c r="P8012" s="11">
        <v>0.0</v>
      </c>
      <c r="Q8012" s="196">
        <v>0.0</v>
      </c>
      <c r="R8012" s="196">
        <v>1.0</v>
      </c>
      <c r="S8012" s="200">
        <v>44275.0</v>
      </c>
      <c r="T8012" s="196">
        <f t="shared" si="1"/>
        <v>1</v>
      </c>
    </row>
    <row r="8013">
      <c r="A8013" s="60">
        <v>44275.0</v>
      </c>
      <c r="B8013" s="21">
        <v>1.0</v>
      </c>
      <c r="O8013" s="160">
        <v>44275.0</v>
      </c>
      <c r="P8013" s="11">
        <v>0.0</v>
      </c>
      <c r="Q8013" s="196">
        <v>0.0</v>
      </c>
      <c r="R8013" s="196">
        <v>1.0</v>
      </c>
      <c r="S8013" s="160">
        <v>44275.0</v>
      </c>
      <c r="T8013" s="196">
        <f t="shared" si="1"/>
        <v>1</v>
      </c>
    </row>
    <row r="8014">
      <c r="A8014" s="7">
        <v>44275.0</v>
      </c>
      <c r="B8014" s="21">
        <v>1.0</v>
      </c>
      <c r="O8014" s="109">
        <v>44275.0</v>
      </c>
      <c r="P8014" s="11">
        <v>0.0</v>
      </c>
      <c r="Q8014" s="196">
        <v>1.0</v>
      </c>
      <c r="R8014" s="196">
        <v>0.0</v>
      </c>
      <c r="S8014" s="109">
        <v>44275.0</v>
      </c>
      <c r="T8014" s="196">
        <f t="shared" si="1"/>
        <v>1</v>
      </c>
    </row>
    <row r="8015">
      <c r="A8015" s="7">
        <v>44276.0</v>
      </c>
      <c r="B8015" s="21">
        <v>1.0</v>
      </c>
      <c r="O8015" s="109">
        <v>44276.0</v>
      </c>
      <c r="P8015" s="11">
        <v>1.0</v>
      </c>
      <c r="Q8015" s="196">
        <v>0.0</v>
      </c>
      <c r="R8015" s="196">
        <v>0.0</v>
      </c>
      <c r="S8015" s="109">
        <v>44276.0</v>
      </c>
      <c r="T8015" s="196">
        <f t="shared" si="1"/>
        <v>0</v>
      </c>
    </row>
    <row r="8016">
      <c r="A8016" s="7">
        <v>44276.0</v>
      </c>
      <c r="B8016" s="21">
        <v>1.0</v>
      </c>
      <c r="O8016" s="109">
        <v>44276.0</v>
      </c>
      <c r="P8016" s="11">
        <v>0.0</v>
      </c>
      <c r="Q8016" s="196">
        <v>0.0</v>
      </c>
      <c r="R8016" s="196">
        <v>0.0</v>
      </c>
      <c r="S8016" s="109">
        <v>44276.0</v>
      </c>
      <c r="T8016" s="196">
        <f t="shared" si="1"/>
        <v>0</v>
      </c>
    </row>
    <row r="8017">
      <c r="A8017" s="7">
        <v>44276.0</v>
      </c>
      <c r="B8017" s="21">
        <v>1.0</v>
      </c>
      <c r="O8017" s="109">
        <v>44276.0</v>
      </c>
      <c r="P8017" s="11">
        <v>1.0</v>
      </c>
      <c r="Q8017" s="196">
        <v>0.0</v>
      </c>
      <c r="R8017" s="196">
        <v>0.0</v>
      </c>
      <c r="S8017" s="109">
        <v>44276.0</v>
      </c>
      <c r="T8017" s="196">
        <f t="shared" si="1"/>
        <v>0</v>
      </c>
    </row>
    <row r="8018">
      <c r="A8018" s="7">
        <v>44276.0</v>
      </c>
      <c r="B8018" s="21">
        <v>1.0</v>
      </c>
      <c r="O8018" s="109">
        <v>44276.0</v>
      </c>
      <c r="P8018" s="11">
        <v>0.0</v>
      </c>
      <c r="Q8018" s="196">
        <v>0.0</v>
      </c>
      <c r="R8018" s="196">
        <v>0.0</v>
      </c>
      <c r="S8018" s="109">
        <v>44276.0</v>
      </c>
      <c r="T8018" s="196">
        <f t="shared" si="1"/>
        <v>0</v>
      </c>
    </row>
    <row r="8019">
      <c r="A8019" s="7">
        <v>44276.0</v>
      </c>
      <c r="B8019" s="21">
        <v>1.0</v>
      </c>
      <c r="O8019" s="109">
        <v>44276.0</v>
      </c>
      <c r="P8019" s="11">
        <v>0.0</v>
      </c>
      <c r="Q8019" s="196">
        <v>0.0</v>
      </c>
      <c r="R8019" s="196">
        <v>0.0</v>
      </c>
      <c r="S8019" s="109">
        <v>44276.0</v>
      </c>
      <c r="T8019" s="196">
        <f t="shared" si="1"/>
        <v>0</v>
      </c>
    </row>
    <row r="8020">
      <c r="A8020" s="7">
        <v>44276.0</v>
      </c>
      <c r="B8020" s="21">
        <v>1.0</v>
      </c>
      <c r="O8020" s="109">
        <v>44276.0</v>
      </c>
      <c r="P8020" s="11">
        <v>0.0</v>
      </c>
      <c r="Q8020" s="196">
        <v>0.0</v>
      </c>
      <c r="R8020" s="196">
        <v>0.0</v>
      </c>
      <c r="S8020" s="109">
        <v>44276.0</v>
      </c>
      <c r="T8020" s="196">
        <f t="shared" si="1"/>
        <v>0</v>
      </c>
    </row>
    <row r="8021">
      <c r="A8021" s="7">
        <v>44276.0</v>
      </c>
      <c r="B8021" s="21">
        <v>1.0</v>
      </c>
      <c r="O8021" s="109">
        <v>44276.0</v>
      </c>
      <c r="P8021" s="11">
        <v>1.0</v>
      </c>
      <c r="Q8021" s="196">
        <v>0.0</v>
      </c>
      <c r="R8021" s="196">
        <v>0.0</v>
      </c>
      <c r="S8021" s="109">
        <v>44276.0</v>
      </c>
      <c r="T8021" s="196">
        <f t="shared" si="1"/>
        <v>0</v>
      </c>
    </row>
    <row r="8022">
      <c r="A8022" s="7">
        <v>44276.0</v>
      </c>
      <c r="B8022" s="21">
        <v>1.0</v>
      </c>
      <c r="O8022" s="109">
        <v>44276.0</v>
      </c>
      <c r="P8022" s="11">
        <v>1.0</v>
      </c>
      <c r="Q8022" s="196">
        <v>0.0</v>
      </c>
      <c r="R8022" s="196">
        <v>0.0</v>
      </c>
      <c r="S8022" s="109">
        <v>44276.0</v>
      </c>
      <c r="T8022" s="196">
        <f t="shared" si="1"/>
        <v>0</v>
      </c>
    </row>
    <row r="8023">
      <c r="A8023" s="7">
        <v>44276.0</v>
      </c>
      <c r="B8023" s="21">
        <v>1.0</v>
      </c>
      <c r="O8023" s="109">
        <v>44276.0</v>
      </c>
      <c r="P8023" s="11">
        <v>1.0</v>
      </c>
      <c r="Q8023" s="196">
        <v>0.0</v>
      </c>
      <c r="R8023" s="196">
        <v>0.0</v>
      </c>
      <c r="S8023" s="109">
        <v>44276.0</v>
      </c>
      <c r="T8023" s="196">
        <f t="shared" si="1"/>
        <v>0</v>
      </c>
    </row>
    <row r="8024">
      <c r="A8024" s="7">
        <v>44276.0</v>
      </c>
      <c r="B8024" s="21">
        <v>1.0</v>
      </c>
      <c r="O8024" s="109">
        <v>44276.0</v>
      </c>
      <c r="P8024" s="11">
        <v>0.0</v>
      </c>
      <c r="Q8024" s="196">
        <v>0.0</v>
      </c>
      <c r="R8024" s="196">
        <v>1.0</v>
      </c>
      <c r="S8024" s="109">
        <v>44276.0</v>
      </c>
      <c r="T8024" s="196">
        <f t="shared" si="1"/>
        <v>1</v>
      </c>
    </row>
    <row r="8025">
      <c r="A8025" s="7">
        <v>44276.0</v>
      </c>
      <c r="B8025" s="21">
        <v>1.0</v>
      </c>
      <c r="O8025" s="109">
        <v>44276.0</v>
      </c>
      <c r="P8025" s="11">
        <v>0.0</v>
      </c>
      <c r="Q8025" s="196">
        <v>0.0</v>
      </c>
      <c r="R8025" s="196">
        <v>1.0</v>
      </c>
      <c r="S8025" s="109">
        <v>44276.0</v>
      </c>
      <c r="T8025" s="196">
        <f t="shared" si="1"/>
        <v>1</v>
      </c>
    </row>
    <row r="8026">
      <c r="A8026" s="7">
        <v>44276.0</v>
      </c>
      <c r="B8026" s="21">
        <v>1.0</v>
      </c>
      <c r="O8026" s="109">
        <v>44276.0</v>
      </c>
      <c r="P8026" s="11">
        <v>0.0</v>
      </c>
      <c r="Q8026" s="196">
        <v>0.0</v>
      </c>
      <c r="R8026" s="196">
        <v>0.0</v>
      </c>
      <c r="S8026" s="109">
        <v>44276.0</v>
      </c>
      <c r="T8026" s="196">
        <f t="shared" si="1"/>
        <v>0</v>
      </c>
    </row>
    <row r="8027">
      <c r="A8027" s="7">
        <v>44276.0</v>
      </c>
      <c r="B8027" s="21">
        <v>1.0</v>
      </c>
      <c r="O8027" s="109">
        <v>44276.0</v>
      </c>
      <c r="P8027" s="11">
        <v>0.0</v>
      </c>
      <c r="Q8027" s="196">
        <v>1.0</v>
      </c>
      <c r="R8027" s="196">
        <v>0.0</v>
      </c>
      <c r="S8027" s="109">
        <v>44276.0</v>
      </c>
      <c r="T8027" s="196">
        <f t="shared" si="1"/>
        <v>1</v>
      </c>
    </row>
    <row r="8028">
      <c r="A8028" s="7">
        <v>44276.0</v>
      </c>
      <c r="B8028" s="21">
        <v>1.0</v>
      </c>
      <c r="O8028" s="109">
        <v>44276.0</v>
      </c>
      <c r="P8028" s="11">
        <v>0.0</v>
      </c>
      <c r="Q8028" s="196">
        <v>0.0</v>
      </c>
      <c r="R8028" s="196">
        <v>0.0</v>
      </c>
      <c r="S8028" s="109">
        <v>44276.0</v>
      </c>
      <c r="T8028" s="196">
        <f t="shared" si="1"/>
        <v>0</v>
      </c>
    </row>
    <row r="8029">
      <c r="A8029" s="7">
        <v>44276.0</v>
      </c>
      <c r="B8029" s="21">
        <v>1.0</v>
      </c>
      <c r="O8029" s="109">
        <v>44276.0</v>
      </c>
      <c r="P8029" s="11">
        <v>0.0</v>
      </c>
      <c r="Q8029" s="196">
        <v>1.0</v>
      </c>
      <c r="R8029" s="196">
        <v>0.0</v>
      </c>
      <c r="S8029" s="109">
        <v>44276.0</v>
      </c>
      <c r="T8029" s="196">
        <f t="shared" si="1"/>
        <v>1</v>
      </c>
    </row>
    <row r="8030">
      <c r="A8030" s="7">
        <v>44276.0</v>
      </c>
      <c r="B8030" s="21">
        <v>1.0</v>
      </c>
      <c r="O8030" s="109">
        <v>44276.0</v>
      </c>
      <c r="P8030" s="11">
        <v>0.0</v>
      </c>
      <c r="Q8030" s="196">
        <v>0.0</v>
      </c>
      <c r="R8030" s="196">
        <v>0.0</v>
      </c>
      <c r="S8030" s="109">
        <v>44276.0</v>
      </c>
      <c r="T8030" s="196">
        <f t="shared" si="1"/>
        <v>0</v>
      </c>
    </row>
    <row r="8031">
      <c r="A8031" s="7">
        <v>44276.0</v>
      </c>
      <c r="B8031" s="21">
        <v>1.0</v>
      </c>
      <c r="O8031" s="109">
        <v>44276.0</v>
      </c>
      <c r="P8031" s="11">
        <v>0.0</v>
      </c>
      <c r="Q8031" s="196">
        <v>1.0</v>
      </c>
      <c r="R8031" s="196">
        <v>0.0</v>
      </c>
      <c r="S8031" s="109">
        <v>44276.0</v>
      </c>
      <c r="T8031" s="196">
        <f t="shared" si="1"/>
        <v>1</v>
      </c>
    </row>
    <row r="8032">
      <c r="A8032" s="7">
        <v>44276.0</v>
      </c>
      <c r="B8032" s="21">
        <v>1.0</v>
      </c>
      <c r="O8032" s="109">
        <v>44276.0</v>
      </c>
      <c r="P8032" s="11">
        <v>1.0</v>
      </c>
      <c r="Q8032" s="196">
        <v>0.0</v>
      </c>
      <c r="R8032" s="196">
        <v>0.0</v>
      </c>
      <c r="S8032" s="109">
        <v>44276.0</v>
      </c>
      <c r="T8032" s="196">
        <f t="shared" si="1"/>
        <v>0</v>
      </c>
    </row>
    <row r="8033">
      <c r="A8033" s="7">
        <v>44276.0</v>
      </c>
      <c r="B8033" s="21">
        <v>1.0</v>
      </c>
      <c r="O8033" s="109">
        <v>44276.0</v>
      </c>
      <c r="P8033" s="11">
        <v>0.0</v>
      </c>
      <c r="Q8033" s="196">
        <v>0.0</v>
      </c>
      <c r="R8033" s="196">
        <v>0.0</v>
      </c>
      <c r="S8033" s="109">
        <v>44276.0</v>
      </c>
      <c r="T8033" s="196">
        <f t="shared" si="1"/>
        <v>0</v>
      </c>
    </row>
    <row r="8034">
      <c r="A8034" s="17">
        <v>44276.0</v>
      </c>
      <c r="B8034" s="21">
        <v>1.0</v>
      </c>
      <c r="O8034" s="197">
        <v>44276.0</v>
      </c>
      <c r="P8034" s="11">
        <v>0.0</v>
      </c>
      <c r="Q8034" s="196">
        <v>0.0</v>
      </c>
      <c r="R8034" s="196">
        <v>0.0</v>
      </c>
      <c r="S8034" s="197">
        <v>44276.0</v>
      </c>
      <c r="T8034" s="196">
        <f t="shared" si="1"/>
        <v>0</v>
      </c>
    </row>
    <row r="8035">
      <c r="A8035" s="17">
        <v>44276.0</v>
      </c>
      <c r="B8035" s="21">
        <v>1.0</v>
      </c>
      <c r="O8035" s="197">
        <v>44276.0</v>
      </c>
      <c r="P8035" s="11">
        <v>1.0</v>
      </c>
      <c r="Q8035" s="196">
        <v>0.0</v>
      </c>
      <c r="R8035" s="196">
        <v>0.0</v>
      </c>
      <c r="S8035" s="197">
        <v>44276.0</v>
      </c>
      <c r="T8035" s="196">
        <f t="shared" si="1"/>
        <v>0</v>
      </c>
    </row>
    <row r="8036">
      <c r="A8036" s="68">
        <v>44276.0</v>
      </c>
      <c r="B8036" s="21">
        <v>1.0</v>
      </c>
      <c r="O8036" s="197">
        <v>44276.0</v>
      </c>
      <c r="P8036" s="11">
        <v>0.0</v>
      </c>
      <c r="Q8036" s="196">
        <v>1.0</v>
      </c>
      <c r="R8036" s="196">
        <v>0.0</v>
      </c>
      <c r="S8036" s="197">
        <v>44276.0</v>
      </c>
      <c r="T8036" s="196">
        <f t="shared" si="1"/>
        <v>1</v>
      </c>
    </row>
    <row r="8037">
      <c r="A8037" s="17">
        <v>44276.0</v>
      </c>
      <c r="B8037" s="21">
        <v>1.0</v>
      </c>
      <c r="O8037" s="197">
        <v>44276.0</v>
      </c>
      <c r="P8037" s="11">
        <v>0.0</v>
      </c>
      <c r="Q8037" s="196">
        <v>0.0</v>
      </c>
      <c r="R8037" s="196">
        <v>1.0</v>
      </c>
      <c r="S8037" s="197">
        <v>44276.0</v>
      </c>
      <c r="T8037" s="196">
        <f t="shared" si="1"/>
        <v>1</v>
      </c>
    </row>
    <row r="8038">
      <c r="A8038" s="17">
        <v>44276.0</v>
      </c>
      <c r="B8038" s="21">
        <v>1.0</v>
      </c>
      <c r="O8038" s="197">
        <v>44276.0</v>
      </c>
      <c r="P8038" s="11">
        <v>1.0</v>
      </c>
      <c r="Q8038" s="196">
        <v>0.0</v>
      </c>
      <c r="R8038" s="196">
        <v>0.0</v>
      </c>
      <c r="S8038" s="197">
        <v>44276.0</v>
      </c>
      <c r="T8038" s="196">
        <f t="shared" si="1"/>
        <v>0</v>
      </c>
    </row>
    <row r="8039">
      <c r="A8039" s="17">
        <v>44276.0</v>
      </c>
      <c r="B8039" s="21">
        <v>1.0</v>
      </c>
      <c r="O8039" s="197">
        <v>44276.0</v>
      </c>
      <c r="P8039" s="11">
        <v>1.0</v>
      </c>
      <c r="Q8039" s="196">
        <v>0.0</v>
      </c>
      <c r="R8039" s="196">
        <v>0.0</v>
      </c>
      <c r="S8039" s="197">
        <v>44276.0</v>
      </c>
      <c r="T8039" s="196">
        <f t="shared" si="1"/>
        <v>0</v>
      </c>
    </row>
    <row r="8040">
      <c r="A8040" s="17">
        <v>44276.0</v>
      </c>
      <c r="B8040" s="21">
        <v>1.0</v>
      </c>
      <c r="O8040" s="197">
        <v>44276.0</v>
      </c>
      <c r="P8040" s="11">
        <v>1.0</v>
      </c>
      <c r="Q8040" s="196">
        <v>0.0</v>
      </c>
      <c r="R8040" s="196">
        <v>0.0</v>
      </c>
      <c r="S8040" s="197">
        <v>44276.0</v>
      </c>
      <c r="T8040" s="196">
        <f t="shared" si="1"/>
        <v>0</v>
      </c>
    </row>
    <row r="8041">
      <c r="A8041" s="17">
        <v>44276.0</v>
      </c>
      <c r="B8041" s="21">
        <v>1.0</v>
      </c>
      <c r="O8041" s="197">
        <v>44276.0</v>
      </c>
      <c r="P8041" s="11">
        <v>0.0</v>
      </c>
      <c r="Q8041" s="196">
        <v>0.0</v>
      </c>
      <c r="R8041" s="196">
        <v>0.0</v>
      </c>
      <c r="S8041" s="197">
        <v>44276.0</v>
      </c>
      <c r="T8041" s="196">
        <f t="shared" si="1"/>
        <v>0</v>
      </c>
    </row>
    <row r="8042">
      <c r="A8042" s="7">
        <v>44276.0</v>
      </c>
      <c r="B8042" s="21">
        <v>1.0</v>
      </c>
      <c r="O8042" s="109">
        <v>44276.0</v>
      </c>
      <c r="P8042" s="11">
        <v>0.0</v>
      </c>
      <c r="Q8042" s="196">
        <v>0.0</v>
      </c>
      <c r="R8042" s="196">
        <v>0.0</v>
      </c>
      <c r="S8042" s="109">
        <v>44276.0</v>
      </c>
      <c r="T8042" s="196">
        <f t="shared" si="1"/>
        <v>0</v>
      </c>
    </row>
    <row r="8043">
      <c r="A8043" s="7">
        <v>44276.0</v>
      </c>
      <c r="B8043" s="21">
        <v>1.0</v>
      </c>
      <c r="O8043" s="109">
        <v>44276.0</v>
      </c>
      <c r="P8043" s="11">
        <v>0.0</v>
      </c>
      <c r="Q8043" s="196">
        <v>0.0</v>
      </c>
      <c r="R8043" s="196">
        <v>1.0</v>
      </c>
      <c r="S8043" s="109">
        <v>44276.0</v>
      </c>
      <c r="T8043" s="196">
        <f t="shared" si="1"/>
        <v>1</v>
      </c>
    </row>
    <row r="8044">
      <c r="A8044" s="7">
        <v>44276.0</v>
      </c>
      <c r="B8044" s="21">
        <v>1.0</v>
      </c>
      <c r="O8044" s="109">
        <v>44276.0</v>
      </c>
      <c r="P8044" s="11">
        <v>1.0</v>
      </c>
      <c r="Q8044" s="196">
        <v>0.0</v>
      </c>
      <c r="R8044" s="196">
        <v>0.0</v>
      </c>
      <c r="S8044" s="109">
        <v>44276.0</v>
      </c>
      <c r="T8044" s="196">
        <f t="shared" si="1"/>
        <v>0</v>
      </c>
    </row>
    <row r="8045">
      <c r="A8045" s="7">
        <v>44276.0</v>
      </c>
      <c r="B8045" s="21">
        <v>1.0</v>
      </c>
      <c r="O8045" s="109">
        <v>44276.0</v>
      </c>
      <c r="P8045" s="11">
        <v>1.0</v>
      </c>
      <c r="Q8045" s="196">
        <v>0.0</v>
      </c>
      <c r="R8045" s="196">
        <v>0.0</v>
      </c>
      <c r="S8045" s="109">
        <v>44276.0</v>
      </c>
      <c r="T8045" s="196">
        <f t="shared" si="1"/>
        <v>0</v>
      </c>
    </row>
    <row r="8046">
      <c r="A8046" s="7">
        <v>44276.0</v>
      </c>
      <c r="B8046" s="21">
        <v>1.0</v>
      </c>
      <c r="O8046" s="109">
        <v>44276.0</v>
      </c>
      <c r="P8046" s="11">
        <v>0.0</v>
      </c>
      <c r="Q8046" s="196">
        <v>0.0</v>
      </c>
      <c r="R8046" s="196">
        <v>0.0</v>
      </c>
      <c r="S8046" s="109">
        <v>44276.0</v>
      </c>
      <c r="T8046" s="196">
        <f t="shared" si="1"/>
        <v>0</v>
      </c>
    </row>
    <row r="8047">
      <c r="A8047" s="7">
        <v>44276.0</v>
      </c>
      <c r="B8047" s="21">
        <v>1.0</v>
      </c>
      <c r="O8047" s="109">
        <v>44276.0</v>
      </c>
      <c r="P8047" s="11">
        <v>1.0</v>
      </c>
      <c r="Q8047" s="196">
        <v>0.0</v>
      </c>
      <c r="R8047" s="196">
        <v>0.0</v>
      </c>
      <c r="S8047" s="109">
        <v>44276.0</v>
      </c>
      <c r="T8047" s="196">
        <f t="shared" si="1"/>
        <v>0</v>
      </c>
    </row>
    <row r="8048">
      <c r="A8048" s="7">
        <v>44276.0</v>
      </c>
      <c r="B8048" s="21">
        <v>1.0</v>
      </c>
      <c r="O8048" s="109">
        <v>44276.0</v>
      </c>
      <c r="P8048" s="11">
        <v>1.0</v>
      </c>
      <c r="Q8048" s="196">
        <v>0.0</v>
      </c>
      <c r="R8048" s="196">
        <v>0.0</v>
      </c>
      <c r="S8048" s="109">
        <v>44276.0</v>
      </c>
      <c r="T8048" s="196">
        <f t="shared" si="1"/>
        <v>0</v>
      </c>
    </row>
    <row r="8049">
      <c r="A8049" s="7">
        <v>44276.0</v>
      </c>
      <c r="B8049" s="21">
        <v>1.0</v>
      </c>
      <c r="O8049" s="109">
        <v>44276.0</v>
      </c>
      <c r="P8049" s="11">
        <v>0.0</v>
      </c>
      <c r="Q8049" s="196">
        <v>0.0</v>
      </c>
      <c r="R8049" s="196">
        <v>0.0</v>
      </c>
      <c r="S8049" s="109">
        <v>44276.0</v>
      </c>
      <c r="T8049" s="196">
        <f t="shared" si="1"/>
        <v>0</v>
      </c>
    </row>
    <row r="8050">
      <c r="A8050" s="7">
        <v>44276.0</v>
      </c>
      <c r="B8050" s="21">
        <v>1.0</v>
      </c>
      <c r="O8050" s="109">
        <v>44276.0</v>
      </c>
      <c r="P8050" s="11">
        <v>0.0</v>
      </c>
      <c r="Q8050" s="196">
        <v>0.0</v>
      </c>
      <c r="R8050" s="196">
        <v>0.0</v>
      </c>
      <c r="S8050" s="109">
        <v>44276.0</v>
      </c>
      <c r="T8050" s="196">
        <f t="shared" si="1"/>
        <v>0</v>
      </c>
    </row>
    <row r="8051">
      <c r="A8051" s="7">
        <v>44276.0</v>
      </c>
      <c r="B8051" s="21">
        <v>1.0</v>
      </c>
      <c r="O8051" s="109">
        <v>44276.0</v>
      </c>
      <c r="P8051" s="11">
        <v>0.0</v>
      </c>
      <c r="Q8051" s="196">
        <v>0.0</v>
      </c>
      <c r="R8051" s="196">
        <v>0.0</v>
      </c>
      <c r="S8051" s="109">
        <v>44276.0</v>
      </c>
      <c r="T8051" s="196">
        <f t="shared" si="1"/>
        <v>0</v>
      </c>
    </row>
    <row r="8052">
      <c r="A8052" s="7">
        <v>44276.0</v>
      </c>
      <c r="B8052" s="21">
        <v>1.0</v>
      </c>
      <c r="O8052" s="109">
        <v>44276.0</v>
      </c>
      <c r="P8052" s="11">
        <v>1.0</v>
      </c>
      <c r="Q8052" s="196">
        <v>0.0</v>
      </c>
      <c r="R8052" s="196">
        <v>0.0</v>
      </c>
      <c r="S8052" s="109">
        <v>44276.0</v>
      </c>
      <c r="T8052" s="196">
        <f t="shared" si="1"/>
        <v>0</v>
      </c>
    </row>
    <row r="8053">
      <c r="A8053" s="7">
        <v>44276.0</v>
      </c>
      <c r="B8053" s="21">
        <v>1.0</v>
      </c>
      <c r="O8053" s="109">
        <v>44276.0</v>
      </c>
      <c r="P8053" s="11">
        <v>1.0</v>
      </c>
      <c r="Q8053" s="196">
        <v>0.0</v>
      </c>
      <c r="R8053" s="196">
        <v>0.0</v>
      </c>
      <c r="S8053" s="109">
        <v>44276.0</v>
      </c>
      <c r="T8053" s="196">
        <f t="shared" si="1"/>
        <v>0</v>
      </c>
    </row>
    <row r="8054">
      <c r="A8054" s="7">
        <v>44276.0</v>
      </c>
      <c r="B8054" s="21">
        <v>1.0</v>
      </c>
      <c r="O8054" s="109">
        <v>44276.0</v>
      </c>
      <c r="P8054" s="11">
        <v>1.0</v>
      </c>
      <c r="Q8054" s="196">
        <v>0.0</v>
      </c>
      <c r="R8054" s="196">
        <v>0.0</v>
      </c>
      <c r="S8054" s="109">
        <v>44276.0</v>
      </c>
      <c r="T8054" s="196">
        <f t="shared" si="1"/>
        <v>0</v>
      </c>
    </row>
    <row r="8055">
      <c r="A8055" s="7">
        <v>44276.0</v>
      </c>
      <c r="B8055" s="21">
        <v>1.0</v>
      </c>
      <c r="O8055" s="109">
        <v>44276.0</v>
      </c>
      <c r="P8055" s="11">
        <v>1.0</v>
      </c>
      <c r="Q8055" s="196">
        <v>0.0</v>
      </c>
      <c r="R8055" s="196">
        <v>0.0</v>
      </c>
      <c r="S8055" s="109">
        <v>44276.0</v>
      </c>
      <c r="T8055" s="196">
        <f t="shared" si="1"/>
        <v>0</v>
      </c>
    </row>
    <row r="8056">
      <c r="A8056" s="7">
        <v>44276.0</v>
      </c>
      <c r="B8056" s="21">
        <v>1.0</v>
      </c>
      <c r="O8056" s="109">
        <v>44276.0</v>
      </c>
      <c r="P8056" s="11">
        <v>1.0</v>
      </c>
      <c r="Q8056" s="196">
        <v>0.0</v>
      </c>
      <c r="R8056" s="196">
        <v>0.0</v>
      </c>
      <c r="S8056" s="109">
        <v>44276.0</v>
      </c>
      <c r="T8056" s="196">
        <f t="shared" si="1"/>
        <v>0</v>
      </c>
    </row>
    <row r="8057">
      <c r="A8057" s="7">
        <v>44276.0</v>
      </c>
      <c r="B8057" s="21">
        <v>1.0</v>
      </c>
      <c r="O8057" s="109">
        <v>44276.0</v>
      </c>
      <c r="P8057" s="11">
        <v>1.0</v>
      </c>
      <c r="Q8057" s="196">
        <v>0.0</v>
      </c>
      <c r="R8057" s="196">
        <v>0.0</v>
      </c>
      <c r="S8057" s="109">
        <v>44276.0</v>
      </c>
      <c r="T8057" s="196">
        <f t="shared" si="1"/>
        <v>0</v>
      </c>
    </row>
    <row r="8058">
      <c r="A8058" s="17">
        <v>44276.0</v>
      </c>
      <c r="B8058" s="21">
        <v>1.0</v>
      </c>
      <c r="O8058" s="197">
        <v>44276.0</v>
      </c>
      <c r="P8058" s="11">
        <v>1.0</v>
      </c>
      <c r="Q8058" s="196">
        <v>0.0</v>
      </c>
      <c r="R8058" s="196">
        <v>0.0</v>
      </c>
      <c r="S8058" s="197">
        <v>44276.0</v>
      </c>
      <c r="T8058" s="196">
        <f t="shared" si="1"/>
        <v>0</v>
      </c>
    </row>
    <row r="8059">
      <c r="A8059" s="17">
        <v>44276.0</v>
      </c>
      <c r="B8059" s="21">
        <v>1.0</v>
      </c>
      <c r="O8059" s="197">
        <v>44276.0</v>
      </c>
      <c r="P8059" s="11">
        <v>1.0</v>
      </c>
      <c r="Q8059" s="196">
        <v>0.0</v>
      </c>
      <c r="R8059" s="196">
        <v>0.0</v>
      </c>
      <c r="S8059" s="197">
        <v>44276.0</v>
      </c>
      <c r="T8059" s="196">
        <f t="shared" si="1"/>
        <v>0</v>
      </c>
    </row>
    <row r="8060">
      <c r="A8060" s="60">
        <v>44276.0</v>
      </c>
      <c r="B8060" s="21">
        <v>1.0</v>
      </c>
      <c r="O8060" s="160">
        <v>44276.0</v>
      </c>
      <c r="P8060" s="11">
        <v>1.0</v>
      </c>
      <c r="Q8060" s="196">
        <v>0.0</v>
      </c>
      <c r="R8060" s="196">
        <v>0.0</v>
      </c>
      <c r="S8060" s="160">
        <v>44276.0</v>
      </c>
      <c r="T8060" s="196">
        <f t="shared" si="1"/>
        <v>0</v>
      </c>
    </row>
    <row r="8061">
      <c r="A8061" s="7">
        <v>44276.0</v>
      </c>
      <c r="B8061" s="21">
        <v>1.0</v>
      </c>
      <c r="O8061" s="109">
        <v>44276.0</v>
      </c>
      <c r="P8061" s="11">
        <v>1.0</v>
      </c>
      <c r="Q8061" s="196">
        <v>0.0</v>
      </c>
      <c r="R8061" s="196">
        <v>0.0</v>
      </c>
      <c r="S8061" s="109">
        <v>44276.0</v>
      </c>
      <c r="T8061" s="196">
        <f t="shared" si="1"/>
        <v>0</v>
      </c>
    </row>
    <row r="8062">
      <c r="A8062" s="7">
        <v>44276.0</v>
      </c>
      <c r="B8062" s="21">
        <v>1.0</v>
      </c>
      <c r="O8062" s="109">
        <v>44276.0</v>
      </c>
      <c r="P8062" s="11">
        <v>0.0</v>
      </c>
      <c r="Q8062" s="196">
        <v>0.0</v>
      </c>
      <c r="R8062" s="196">
        <v>0.0</v>
      </c>
      <c r="S8062" s="109">
        <v>44276.0</v>
      </c>
      <c r="T8062" s="196">
        <f t="shared" si="1"/>
        <v>0</v>
      </c>
    </row>
    <row r="8063">
      <c r="A8063" s="7">
        <v>44276.0</v>
      </c>
      <c r="B8063" s="21">
        <v>1.0</v>
      </c>
      <c r="O8063" s="109">
        <v>44276.0</v>
      </c>
      <c r="P8063" s="11">
        <v>0.0</v>
      </c>
      <c r="Q8063" s="196">
        <v>0.0</v>
      </c>
      <c r="R8063" s="196">
        <v>0.0</v>
      </c>
      <c r="S8063" s="109">
        <v>44276.0</v>
      </c>
      <c r="T8063" s="196">
        <f t="shared" si="1"/>
        <v>0</v>
      </c>
    </row>
    <row r="8064">
      <c r="A8064" s="7">
        <v>44276.0</v>
      </c>
      <c r="B8064" s="21">
        <v>1.0</v>
      </c>
      <c r="O8064" s="109">
        <v>44276.0</v>
      </c>
      <c r="P8064" s="11">
        <v>0.0</v>
      </c>
      <c r="Q8064" s="196">
        <v>0.0</v>
      </c>
      <c r="R8064" s="196">
        <v>0.0</v>
      </c>
      <c r="S8064" s="109">
        <v>44276.0</v>
      </c>
      <c r="T8064" s="196">
        <f t="shared" si="1"/>
        <v>0</v>
      </c>
    </row>
    <row r="8065">
      <c r="A8065" s="17">
        <v>44276.0</v>
      </c>
      <c r="B8065" s="21">
        <v>1.0</v>
      </c>
      <c r="O8065" s="197">
        <v>44276.0</v>
      </c>
      <c r="P8065" s="11">
        <v>0.0</v>
      </c>
      <c r="Q8065" s="196">
        <v>0.0</v>
      </c>
      <c r="R8065" s="196">
        <v>0.0</v>
      </c>
      <c r="S8065" s="197">
        <v>44276.0</v>
      </c>
      <c r="T8065" s="196">
        <f t="shared" si="1"/>
        <v>0</v>
      </c>
    </row>
    <row r="8066">
      <c r="A8066" s="17">
        <v>44276.0</v>
      </c>
      <c r="B8066" s="21">
        <v>1.0</v>
      </c>
      <c r="O8066" s="197">
        <v>44276.0</v>
      </c>
      <c r="P8066" s="11">
        <v>0.0</v>
      </c>
      <c r="Q8066" s="196">
        <v>0.0</v>
      </c>
      <c r="R8066" s="196">
        <v>0.0</v>
      </c>
      <c r="S8066" s="197">
        <v>44276.0</v>
      </c>
      <c r="T8066" s="196">
        <f t="shared" si="1"/>
        <v>0</v>
      </c>
    </row>
    <row r="8067">
      <c r="A8067" s="60">
        <v>44276.0</v>
      </c>
      <c r="B8067" s="21">
        <v>1.0</v>
      </c>
      <c r="O8067" s="160">
        <v>44276.0</v>
      </c>
      <c r="P8067" s="11">
        <v>0.0</v>
      </c>
      <c r="Q8067" s="196">
        <v>0.0</v>
      </c>
      <c r="R8067" s="196">
        <v>0.0</v>
      </c>
      <c r="S8067" s="160">
        <v>44276.0</v>
      </c>
      <c r="T8067" s="196">
        <f t="shared" si="1"/>
        <v>0</v>
      </c>
    </row>
    <row r="8068">
      <c r="A8068" s="60">
        <v>44276.0</v>
      </c>
      <c r="B8068" s="21">
        <v>1.0</v>
      </c>
      <c r="O8068" s="160">
        <v>44276.0</v>
      </c>
      <c r="P8068" s="11">
        <v>0.0</v>
      </c>
      <c r="Q8068" s="196">
        <v>0.0</v>
      </c>
      <c r="R8068" s="196">
        <v>0.0</v>
      </c>
      <c r="S8068" s="160">
        <v>44276.0</v>
      </c>
      <c r="T8068" s="196">
        <f t="shared" si="1"/>
        <v>0</v>
      </c>
    </row>
    <row r="8069">
      <c r="A8069" s="60">
        <v>44276.0</v>
      </c>
      <c r="B8069" s="21">
        <v>1.0</v>
      </c>
      <c r="O8069" s="160">
        <v>44276.0</v>
      </c>
      <c r="P8069" s="11">
        <v>0.0</v>
      </c>
      <c r="Q8069" s="196">
        <v>0.0</v>
      </c>
      <c r="R8069" s="196">
        <v>0.0</v>
      </c>
      <c r="S8069" s="160">
        <v>44276.0</v>
      </c>
      <c r="T8069" s="196">
        <f t="shared" si="1"/>
        <v>0</v>
      </c>
    </row>
    <row r="8070">
      <c r="A8070" s="7">
        <v>44276.0</v>
      </c>
      <c r="B8070" s="21">
        <v>1.0</v>
      </c>
      <c r="O8070" s="109">
        <v>44276.0</v>
      </c>
      <c r="P8070" s="11">
        <v>0.0</v>
      </c>
      <c r="Q8070" s="196">
        <v>0.0</v>
      </c>
      <c r="R8070" s="196">
        <v>1.0</v>
      </c>
      <c r="S8070" s="109">
        <v>44276.0</v>
      </c>
      <c r="T8070" s="196">
        <f t="shared" si="1"/>
        <v>1</v>
      </c>
    </row>
    <row r="8071">
      <c r="A8071" s="60">
        <v>44276.0</v>
      </c>
      <c r="B8071" s="21">
        <v>1.0</v>
      </c>
      <c r="O8071" s="160">
        <v>44276.0</v>
      </c>
      <c r="P8071" s="11">
        <v>0.0</v>
      </c>
      <c r="Q8071" s="196">
        <v>1.0</v>
      </c>
      <c r="R8071" s="196">
        <v>0.0</v>
      </c>
      <c r="S8071" s="160">
        <v>44276.0</v>
      </c>
      <c r="T8071" s="196">
        <f t="shared" si="1"/>
        <v>1</v>
      </c>
    </row>
    <row r="8072">
      <c r="A8072" s="7">
        <v>44277.0</v>
      </c>
      <c r="B8072" s="21">
        <v>1.0</v>
      </c>
      <c r="O8072" s="109">
        <v>44277.0</v>
      </c>
      <c r="P8072" s="11">
        <v>0.0</v>
      </c>
      <c r="Q8072" s="196">
        <v>0.0</v>
      </c>
      <c r="R8072" s="196">
        <v>1.0</v>
      </c>
      <c r="S8072" s="109">
        <v>44277.0</v>
      </c>
      <c r="T8072" s="196">
        <f t="shared" si="1"/>
        <v>1</v>
      </c>
    </row>
    <row r="8073">
      <c r="A8073" s="7">
        <v>44277.0</v>
      </c>
      <c r="B8073" s="21">
        <v>1.0</v>
      </c>
      <c r="O8073" s="109">
        <v>44277.0</v>
      </c>
      <c r="P8073" s="11">
        <v>1.0</v>
      </c>
      <c r="Q8073" s="196">
        <v>0.0</v>
      </c>
      <c r="R8073" s="196">
        <v>0.0</v>
      </c>
      <c r="S8073" s="109">
        <v>44277.0</v>
      </c>
      <c r="T8073" s="196">
        <f t="shared" si="1"/>
        <v>0</v>
      </c>
    </row>
    <row r="8074">
      <c r="A8074" s="7">
        <v>44277.0</v>
      </c>
      <c r="B8074" s="21">
        <v>1.0</v>
      </c>
      <c r="O8074" s="109">
        <v>44277.0</v>
      </c>
      <c r="P8074" s="11">
        <v>1.0</v>
      </c>
      <c r="Q8074" s="196">
        <v>0.0</v>
      </c>
      <c r="R8074" s="196">
        <v>0.0</v>
      </c>
      <c r="S8074" s="109">
        <v>44277.0</v>
      </c>
      <c r="T8074" s="196">
        <f t="shared" si="1"/>
        <v>0</v>
      </c>
    </row>
    <row r="8075">
      <c r="A8075" s="7">
        <v>44277.0</v>
      </c>
      <c r="B8075" s="21">
        <v>1.0</v>
      </c>
      <c r="O8075" s="109">
        <v>44277.0</v>
      </c>
      <c r="P8075" s="11">
        <v>1.0</v>
      </c>
      <c r="Q8075" s="196">
        <v>0.0</v>
      </c>
      <c r="R8075" s="196">
        <v>0.0</v>
      </c>
      <c r="S8075" s="109">
        <v>44277.0</v>
      </c>
      <c r="T8075" s="196">
        <f t="shared" si="1"/>
        <v>0</v>
      </c>
    </row>
    <row r="8076">
      <c r="A8076" s="7">
        <v>44277.0</v>
      </c>
      <c r="B8076" s="21">
        <v>1.0</v>
      </c>
      <c r="O8076" s="109">
        <v>44277.0</v>
      </c>
      <c r="P8076" s="11">
        <v>0.0</v>
      </c>
      <c r="Q8076" s="196">
        <v>0.0</v>
      </c>
      <c r="R8076" s="196">
        <v>0.0</v>
      </c>
      <c r="S8076" s="109">
        <v>44277.0</v>
      </c>
      <c r="T8076" s="196">
        <f t="shared" si="1"/>
        <v>0</v>
      </c>
    </row>
    <row r="8077">
      <c r="A8077" s="7">
        <v>44277.0</v>
      </c>
      <c r="B8077" s="21">
        <v>1.0</v>
      </c>
      <c r="O8077" s="109">
        <v>44277.0</v>
      </c>
      <c r="P8077" s="11">
        <v>0.0</v>
      </c>
      <c r="Q8077" s="196">
        <v>0.0</v>
      </c>
      <c r="R8077" s="196">
        <v>0.0</v>
      </c>
      <c r="S8077" s="109">
        <v>44277.0</v>
      </c>
      <c r="T8077" s="196">
        <f t="shared" si="1"/>
        <v>0</v>
      </c>
    </row>
    <row r="8078">
      <c r="A8078" s="7">
        <v>44277.0</v>
      </c>
      <c r="B8078" s="21">
        <v>1.0</v>
      </c>
      <c r="O8078" s="109">
        <v>44277.0</v>
      </c>
      <c r="P8078" s="11">
        <v>0.0</v>
      </c>
      <c r="Q8078" s="196">
        <v>0.0</v>
      </c>
      <c r="R8078" s="196">
        <v>0.0</v>
      </c>
      <c r="S8078" s="109">
        <v>44277.0</v>
      </c>
      <c r="T8078" s="196">
        <f t="shared" si="1"/>
        <v>0</v>
      </c>
    </row>
    <row r="8079">
      <c r="A8079" s="7">
        <v>44277.0</v>
      </c>
      <c r="B8079" s="21">
        <v>1.0</v>
      </c>
      <c r="O8079" s="109">
        <v>44277.0</v>
      </c>
      <c r="P8079" s="11">
        <v>0.0</v>
      </c>
      <c r="Q8079" s="196">
        <v>0.0</v>
      </c>
      <c r="R8079" s="196">
        <v>0.0</v>
      </c>
      <c r="S8079" s="109">
        <v>44277.0</v>
      </c>
      <c r="T8079" s="196">
        <f t="shared" si="1"/>
        <v>0</v>
      </c>
    </row>
    <row r="8080">
      <c r="A8080" s="7">
        <v>44277.0</v>
      </c>
      <c r="B8080" s="21">
        <v>1.0</v>
      </c>
      <c r="O8080" s="109">
        <v>44277.0</v>
      </c>
      <c r="P8080" s="11">
        <v>0.0</v>
      </c>
      <c r="Q8080" s="196">
        <v>0.0</v>
      </c>
      <c r="R8080" s="196">
        <v>0.0</v>
      </c>
      <c r="S8080" s="109">
        <v>44277.0</v>
      </c>
      <c r="T8080" s="196">
        <f t="shared" si="1"/>
        <v>0</v>
      </c>
    </row>
    <row r="8081">
      <c r="A8081" s="7">
        <v>44277.0</v>
      </c>
      <c r="B8081" s="21">
        <v>1.0</v>
      </c>
      <c r="O8081" s="109">
        <v>44277.0</v>
      </c>
      <c r="P8081" s="11">
        <v>0.0</v>
      </c>
      <c r="Q8081" s="196">
        <v>0.0</v>
      </c>
      <c r="R8081" s="196">
        <v>1.0</v>
      </c>
      <c r="S8081" s="109">
        <v>44277.0</v>
      </c>
      <c r="T8081" s="196">
        <f t="shared" si="1"/>
        <v>1</v>
      </c>
    </row>
    <row r="8082">
      <c r="A8082" s="7">
        <v>44277.0</v>
      </c>
      <c r="B8082" s="21">
        <v>1.0</v>
      </c>
      <c r="O8082" s="109">
        <v>44277.0</v>
      </c>
      <c r="P8082" s="11">
        <v>0.0</v>
      </c>
      <c r="Q8082" s="196">
        <v>0.0</v>
      </c>
      <c r="R8082" s="196">
        <v>1.0</v>
      </c>
      <c r="S8082" s="109">
        <v>44277.0</v>
      </c>
      <c r="T8082" s="196">
        <f t="shared" si="1"/>
        <v>1</v>
      </c>
    </row>
    <row r="8083">
      <c r="A8083" s="7">
        <v>44277.0</v>
      </c>
      <c r="B8083" s="21">
        <v>1.0</v>
      </c>
      <c r="O8083" s="109">
        <v>44277.0</v>
      </c>
      <c r="P8083" s="11">
        <v>1.0</v>
      </c>
      <c r="Q8083" s="196">
        <v>0.0</v>
      </c>
      <c r="R8083" s="196">
        <v>0.0</v>
      </c>
      <c r="S8083" s="109">
        <v>44277.0</v>
      </c>
      <c r="T8083" s="196">
        <f t="shared" si="1"/>
        <v>0</v>
      </c>
    </row>
    <row r="8084">
      <c r="A8084" s="7">
        <v>44277.0</v>
      </c>
      <c r="B8084" s="21">
        <v>1.0</v>
      </c>
      <c r="O8084" s="109">
        <v>44277.0</v>
      </c>
      <c r="P8084" s="11">
        <v>0.0</v>
      </c>
      <c r="Q8084" s="196">
        <v>0.0</v>
      </c>
      <c r="R8084" s="196">
        <v>1.0</v>
      </c>
      <c r="S8084" s="109">
        <v>44277.0</v>
      </c>
      <c r="T8084" s="196">
        <f t="shared" si="1"/>
        <v>1</v>
      </c>
    </row>
    <row r="8085">
      <c r="A8085" s="7">
        <v>44277.0</v>
      </c>
      <c r="B8085" s="21">
        <v>1.0</v>
      </c>
      <c r="O8085" s="109">
        <v>44277.0</v>
      </c>
      <c r="P8085" s="11">
        <v>0.0</v>
      </c>
      <c r="Q8085" s="196">
        <v>0.0</v>
      </c>
      <c r="R8085" s="196">
        <v>0.0</v>
      </c>
      <c r="S8085" s="109">
        <v>44277.0</v>
      </c>
      <c r="T8085" s="196">
        <f t="shared" si="1"/>
        <v>0</v>
      </c>
    </row>
    <row r="8086">
      <c r="A8086" s="7">
        <v>44277.0</v>
      </c>
      <c r="B8086" s="21">
        <v>1.0</v>
      </c>
      <c r="O8086" s="109">
        <v>44277.0</v>
      </c>
      <c r="P8086" s="11">
        <v>1.0</v>
      </c>
      <c r="Q8086" s="196">
        <v>0.0</v>
      </c>
      <c r="R8086" s="196">
        <v>0.0</v>
      </c>
      <c r="S8086" s="109">
        <v>44277.0</v>
      </c>
      <c r="T8086" s="196">
        <f t="shared" si="1"/>
        <v>0</v>
      </c>
    </row>
    <row r="8087">
      <c r="A8087" s="7">
        <v>44277.0</v>
      </c>
      <c r="B8087" s="21">
        <v>1.0</v>
      </c>
      <c r="O8087" s="109">
        <v>44277.0</v>
      </c>
      <c r="P8087" s="11">
        <v>1.0</v>
      </c>
      <c r="Q8087" s="196">
        <v>0.0</v>
      </c>
      <c r="R8087" s="196">
        <v>0.0</v>
      </c>
      <c r="S8087" s="109">
        <v>44277.0</v>
      </c>
      <c r="T8087" s="196">
        <f t="shared" si="1"/>
        <v>0</v>
      </c>
    </row>
    <row r="8088">
      <c r="A8088" s="7">
        <v>44277.0</v>
      </c>
      <c r="B8088" s="21">
        <v>1.0</v>
      </c>
      <c r="O8088" s="109">
        <v>44277.0</v>
      </c>
      <c r="P8088" s="11">
        <v>1.0</v>
      </c>
      <c r="Q8088" s="196">
        <v>0.0</v>
      </c>
      <c r="R8088" s="196">
        <v>0.0</v>
      </c>
      <c r="S8088" s="109">
        <v>44277.0</v>
      </c>
      <c r="T8088" s="196">
        <f t="shared" si="1"/>
        <v>0</v>
      </c>
    </row>
    <row r="8089">
      <c r="A8089" s="7">
        <v>44277.0</v>
      </c>
      <c r="B8089" s="21">
        <v>1.0</v>
      </c>
      <c r="O8089" s="109">
        <v>44277.0</v>
      </c>
      <c r="P8089" s="11">
        <v>1.0</v>
      </c>
      <c r="Q8089" s="196">
        <v>0.0</v>
      </c>
      <c r="R8089" s="196">
        <v>0.0</v>
      </c>
      <c r="S8089" s="109">
        <v>44277.0</v>
      </c>
      <c r="T8089" s="196">
        <f t="shared" si="1"/>
        <v>0</v>
      </c>
    </row>
    <row r="8090">
      <c r="A8090" s="7">
        <v>44277.0</v>
      </c>
      <c r="B8090" s="21">
        <v>1.0</v>
      </c>
      <c r="O8090" s="109">
        <v>44277.0</v>
      </c>
      <c r="P8090" s="11">
        <v>1.0</v>
      </c>
      <c r="Q8090" s="196">
        <v>0.0</v>
      </c>
      <c r="R8090" s="196">
        <v>0.0</v>
      </c>
      <c r="S8090" s="109">
        <v>44277.0</v>
      </c>
      <c r="T8090" s="196">
        <f t="shared" si="1"/>
        <v>0</v>
      </c>
    </row>
    <row r="8091">
      <c r="A8091" s="17">
        <v>44277.0</v>
      </c>
      <c r="B8091" s="21">
        <v>1.0</v>
      </c>
      <c r="O8091" s="197">
        <v>44277.0</v>
      </c>
      <c r="P8091" s="11">
        <v>1.0</v>
      </c>
      <c r="Q8091" s="196">
        <v>0.0</v>
      </c>
      <c r="R8091" s="196">
        <v>0.0</v>
      </c>
      <c r="S8091" s="197">
        <v>44277.0</v>
      </c>
      <c r="T8091" s="196">
        <f t="shared" si="1"/>
        <v>0</v>
      </c>
    </row>
    <row r="8092">
      <c r="A8092" s="7">
        <v>44277.0</v>
      </c>
      <c r="B8092" s="21">
        <v>1.0</v>
      </c>
      <c r="O8092" s="109">
        <v>44277.0</v>
      </c>
      <c r="P8092" s="11">
        <v>1.0</v>
      </c>
      <c r="Q8092" s="196">
        <v>0.0</v>
      </c>
      <c r="R8092" s="196">
        <v>0.0</v>
      </c>
      <c r="S8092" s="109">
        <v>44277.0</v>
      </c>
      <c r="T8092" s="196">
        <f t="shared" si="1"/>
        <v>0</v>
      </c>
    </row>
    <row r="8093">
      <c r="A8093" s="53">
        <v>44277.0</v>
      </c>
      <c r="B8093" s="21">
        <v>1.0</v>
      </c>
      <c r="O8093" s="200">
        <v>44277.0</v>
      </c>
      <c r="P8093" s="11">
        <v>1.0</v>
      </c>
      <c r="Q8093" s="196">
        <v>0.0</v>
      </c>
      <c r="R8093" s="196">
        <v>0.0</v>
      </c>
      <c r="S8093" s="200">
        <v>44277.0</v>
      </c>
      <c r="T8093" s="196">
        <f t="shared" si="1"/>
        <v>0</v>
      </c>
    </row>
    <row r="8094">
      <c r="A8094" s="60">
        <v>44277.0</v>
      </c>
      <c r="B8094" s="21">
        <v>1.0</v>
      </c>
      <c r="O8094" s="160">
        <v>44277.0</v>
      </c>
      <c r="P8094" s="11">
        <v>1.0</v>
      </c>
      <c r="Q8094" s="196">
        <v>0.0</v>
      </c>
      <c r="R8094" s="196">
        <v>0.0</v>
      </c>
      <c r="S8094" s="160">
        <v>44277.0</v>
      </c>
      <c r="T8094" s="196">
        <f t="shared" si="1"/>
        <v>0</v>
      </c>
    </row>
    <row r="8095">
      <c r="A8095" s="64">
        <v>44277.0</v>
      </c>
      <c r="B8095" s="21">
        <v>1.0</v>
      </c>
      <c r="O8095" s="160">
        <v>44277.0</v>
      </c>
      <c r="P8095" s="11">
        <v>0.0</v>
      </c>
      <c r="Q8095" s="196">
        <v>0.0</v>
      </c>
      <c r="R8095" s="196">
        <v>0.0</v>
      </c>
      <c r="S8095" s="160">
        <v>44277.0</v>
      </c>
      <c r="T8095" s="196">
        <f t="shared" si="1"/>
        <v>0</v>
      </c>
    </row>
    <row r="8096">
      <c r="A8096" s="60">
        <v>44277.0</v>
      </c>
      <c r="B8096" s="21">
        <v>1.0</v>
      </c>
      <c r="O8096" s="160">
        <v>44277.0</v>
      </c>
      <c r="P8096" s="11">
        <v>0.0</v>
      </c>
      <c r="Q8096" s="196">
        <v>0.0</v>
      </c>
      <c r="R8096" s="196">
        <v>0.0</v>
      </c>
      <c r="S8096" s="160">
        <v>44277.0</v>
      </c>
      <c r="T8096" s="196">
        <f t="shared" si="1"/>
        <v>0</v>
      </c>
    </row>
    <row r="8097">
      <c r="A8097" s="60">
        <v>44277.0</v>
      </c>
      <c r="B8097" s="21">
        <v>1.0</v>
      </c>
      <c r="O8097" s="160">
        <v>44277.0</v>
      </c>
      <c r="P8097" s="11">
        <v>0.0</v>
      </c>
      <c r="Q8097" s="196">
        <v>0.0</v>
      </c>
      <c r="R8097" s="196">
        <v>0.0</v>
      </c>
      <c r="S8097" s="160">
        <v>44277.0</v>
      </c>
      <c r="T8097" s="196">
        <f t="shared" si="1"/>
        <v>0</v>
      </c>
    </row>
    <row r="8098">
      <c r="A8098" s="60">
        <v>44277.0</v>
      </c>
      <c r="B8098" s="21">
        <v>1.0</v>
      </c>
      <c r="O8098" s="160">
        <v>44277.0</v>
      </c>
      <c r="P8098" s="11">
        <v>0.0</v>
      </c>
      <c r="Q8098" s="196">
        <v>0.0</v>
      </c>
      <c r="R8098" s="196">
        <v>0.0</v>
      </c>
      <c r="S8098" s="160">
        <v>44277.0</v>
      </c>
      <c r="T8098" s="196">
        <f t="shared" si="1"/>
        <v>0</v>
      </c>
    </row>
    <row r="8099">
      <c r="A8099" s="7">
        <v>44277.0</v>
      </c>
      <c r="B8099" s="21">
        <v>1.0</v>
      </c>
      <c r="O8099" s="109">
        <v>44277.0</v>
      </c>
      <c r="P8099" s="11">
        <v>0.0</v>
      </c>
      <c r="Q8099" s="196">
        <v>0.0</v>
      </c>
      <c r="R8099" s="196">
        <v>0.0</v>
      </c>
      <c r="S8099" s="109">
        <v>44277.0</v>
      </c>
      <c r="T8099" s="196">
        <f t="shared" si="1"/>
        <v>0</v>
      </c>
    </row>
    <row r="8100">
      <c r="A8100" s="7">
        <v>44277.0</v>
      </c>
      <c r="B8100" s="21">
        <v>1.0</v>
      </c>
      <c r="O8100" s="109">
        <v>44277.0</v>
      </c>
      <c r="P8100" s="11">
        <v>0.0</v>
      </c>
      <c r="Q8100" s="196">
        <v>0.0</v>
      </c>
      <c r="R8100" s="196">
        <v>0.0</v>
      </c>
      <c r="S8100" s="109">
        <v>44277.0</v>
      </c>
      <c r="T8100" s="196">
        <f t="shared" si="1"/>
        <v>0</v>
      </c>
    </row>
    <row r="8101">
      <c r="A8101" s="60">
        <v>44277.0</v>
      </c>
      <c r="B8101" s="21">
        <v>1.0</v>
      </c>
      <c r="O8101" s="160">
        <v>44277.0</v>
      </c>
      <c r="P8101" s="11">
        <v>0.0</v>
      </c>
      <c r="Q8101" s="196">
        <v>0.0</v>
      </c>
      <c r="R8101" s="196">
        <v>0.0</v>
      </c>
      <c r="S8101" s="160">
        <v>44277.0</v>
      </c>
      <c r="T8101" s="196">
        <f t="shared" si="1"/>
        <v>0</v>
      </c>
    </row>
    <row r="8102">
      <c r="A8102" s="60">
        <v>44277.0</v>
      </c>
      <c r="B8102" s="21">
        <v>1.0</v>
      </c>
      <c r="O8102" s="160">
        <v>44277.0</v>
      </c>
      <c r="P8102" s="11">
        <v>0.0</v>
      </c>
      <c r="Q8102" s="196">
        <v>0.0</v>
      </c>
      <c r="R8102" s="196">
        <v>0.0</v>
      </c>
      <c r="S8102" s="160">
        <v>44277.0</v>
      </c>
      <c r="T8102" s="196">
        <f t="shared" si="1"/>
        <v>0</v>
      </c>
    </row>
    <row r="8103">
      <c r="A8103" s="60">
        <v>44277.0</v>
      </c>
      <c r="B8103" s="21">
        <v>1.0</v>
      </c>
      <c r="O8103" s="160">
        <v>44277.0</v>
      </c>
      <c r="P8103" s="11">
        <v>0.0</v>
      </c>
      <c r="Q8103" s="196">
        <v>0.0</v>
      </c>
      <c r="R8103" s="196">
        <v>0.0</v>
      </c>
      <c r="S8103" s="160">
        <v>44277.0</v>
      </c>
      <c r="T8103" s="196">
        <f t="shared" si="1"/>
        <v>0</v>
      </c>
    </row>
    <row r="8104">
      <c r="A8104" s="60">
        <v>44277.0</v>
      </c>
      <c r="B8104" s="21">
        <v>1.0</v>
      </c>
      <c r="O8104" s="160">
        <v>44277.0</v>
      </c>
      <c r="P8104" s="11">
        <v>0.0</v>
      </c>
      <c r="Q8104" s="196">
        <v>0.0</v>
      </c>
      <c r="R8104" s="196">
        <v>0.0</v>
      </c>
      <c r="S8104" s="160">
        <v>44277.0</v>
      </c>
      <c r="T8104" s="196">
        <f t="shared" si="1"/>
        <v>0</v>
      </c>
    </row>
    <row r="8105">
      <c r="A8105" s="60">
        <v>44277.0</v>
      </c>
      <c r="B8105" s="21">
        <v>1.0</v>
      </c>
      <c r="O8105" s="160">
        <v>44277.0</v>
      </c>
      <c r="P8105" s="11">
        <v>0.0</v>
      </c>
      <c r="Q8105" s="196">
        <v>0.0</v>
      </c>
      <c r="R8105" s="196">
        <v>0.0</v>
      </c>
      <c r="S8105" s="160">
        <v>44277.0</v>
      </c>
      <c r="T8105" s="196">
        <f t="shared" si="1"/>
        <v>0</v>
      </c>
    </row>
    <row r="8106">
      <c r="A8106" s="7">
        <v>44277.0</v>
      </c>
      <c r="B8106" s="21">
        <v>1.0</v>
      </c>
      <c r="O8106" s="109">
        <v>44277.0</v>
      </c>
      <c r="P8106" s="11">
        <v>0.0</v>
      </c>
      <c r="Q8106" s="196">
        <v>0.0</v>
      </c>
      <c r="R8106" s="196">
        <v>0.0</v>
      </c>
      <c r="S8106" s="109">
        <v>44277.0</v>
      </c>
      <c r="T8106" s="196">
        <f t="shared" si="1"/>
        <v>0</v>
      </c>
    </row>
    <row r="8107">
      <c r="A8107" s="7">
        <v>44277.0</v>
      </c>
      <c r="B8107" s="21">
        <v>1.0</v>
      </c>
      <c r="O8107" s="109">
        <v>44277.0</v>
      </c>
      <c r="P8107" s="11">
        <v>0.0</v>
      </c>
      <c r="Q8107" s="196">
        <v>0.0</v>
      </c>
      <c r="R8107" s="196">
        <v>0.0</v>
      </c>
      <c r="S8107" s="109">
        <v>44277.0</v>
      </c>
      <c r="T8107" s="196">
        <f t="shared" si="1"/>
        <v>0</v>
      </c>
    </row>
    <row r="8108">
      <c r="A8108" s="7">
        <v>44277.0</v>
      </c>
      <c r="B8108" s="21">
        <v>1.0</v>
      </c>
      <c r="O8108" s="109">
        <v>44277.0</v>
      </c>
      <c r="P8108" s="11">
        <v>0.0</v>
      </c>
      <c r="Q8108" s="196">
        <v>0.0</v>
      </c>
      <c r="R8108" s="196">
        <v>0.0</v>
      </c>
      <c r="S8108" s="109">
        <v>44277.0</v>
      </c>
      <c r="T8108" s="196">
        <f t="shared" si="1"/>
        <v>0</v>
      </c>
    </row>
    <row r="8109">
      <c r="A8109" s="7">
        <v>44277.0</v>
      </c>
      <c r="B8109" s="21">
        <v>1.0</v>
      </c>
      <c r="O8109" s="109">
        <v>44277.0</v>
      </c>
      <c r="P8109" s="11">
        <v>0.0</v>
      </c>
      <c r="Q8109" s="196">
        <v>0.0</v>
      </c>
      <c r="R8109" s="196">
        <v>0.0</v>
      </c>
      <c r="S8109" s="109">
        <v>44277.0</v>
      </c>
      <c r="T8109" s="196">
        <f t="shared" si="1"/>
        <v>0</v>
      </c>
    </row>
    <row r="8110">
      <c r="A8110" s="7">
        <v>44277.0</v>
      </c>
      <c r="B8110" s="21">
        <v>1.0</v>
      </c>
      <c r="O8110" s="109">
        <v>44277.0</v>
      </c>
      <c r="P8110" s="11">
        <v>0.0</v>
      </c>
      <c r="Q8110" s="196">
        <v>0.0</v>
      </c>
      <c r="R8110" s="196">
        <v>0.0</v>
      </c>
      <c r="S8110" s="109">
        <v>44277.0</v>
      </c>
      <c r="T8110" s="196">
        <f t="shared" si="1"/>
        <v>0</v>
      </c>
    </row>
    <row r="8111">
      <c r="A8111" s="7">
        <v>44277.0</v>
      </c>
      <c r="B8111" s="21">
        <v>1.0</v>
      </c>
      <c r="O8111" s="109">
        <v>44277.0</v>
      </c>
      <c r="P8111" s="11">
        <v>0.0</v>
      </c>
      <c r="Q8111" s="196">
        <v>0.0</v>
      </c>
      <c r="R8111" s="196">
        <v>0.0</v>
      </c>
      <c r="S8111" s="109">
        <v>44277.0</v>
      </c>
      <c r="T8111" s="196">
        <f t="shared" si="1"/>
        <v>0</v>
      </c>
    </row>
    <row r="8112">
      <c r="A8112" s="7">
        <v>44277.0</v>
      </c>
      <c r="B8112" s="21">
        <v>1.0</v>
      </c>
      <c r="O8112" s="109">
        <v>44277.0</v>
      </c>
      <c r="P8112" s="11">
        <v>0.0</v>
      </c>
      <c r="Q8112" s="196">
        <v>0.0</v>
      </c>
      <c r="R8112" s="196">
        <v>1.0</v>
      </c>
      <c r="S8112" s="109">
        <v>44277.0</v>
      </c>
      <c r="T8112" s="196">
        <f t="shared" si="1"/>
        <v>1</v>
      </c>
    </row>
    <row r="8113">
      <c r="A8113" s="7">
        <v>44277.0</v>
      </c>
      <c r="B8113" s="21">
        <v>1.0</v>
      </c>
      <c r="O8113" s="109">
        <v>44277.0</v>
      </c>
      <c r="P8113" s="11">
        <v>0.0</v>
      </c>
      <c r="Q8113" s="196">
        <v>0.0</v>
      </c>
      <c r="R8113" s="196">
        <v>1.0</v>
      </c>
      <c r="S8113" s="109">
        <v>44277.0</v>
      </c>
      <c r="T8113" s="196">
        <f t="shared" si="1"/>
        <v>1</v>
      </c>
    </row>
    <row r="8114">
      <c r="A8114" s="7">
        <v>44277.0</v>
      </c>
      <c r="B8114" s="21">
        <v>1.0</v>
      </c>
      <c r="O8114" s="109">
        <v>44277.0</v>
      </c>
      <c r="P8114" s="11">
        <v>0.0</v>
      </c>
      <c r="Q8114" s="196">
        <v>0.0</v>
      </c>
      <c r="R8114" s="196">
        <v>1.0</v>
      </c>
      <c r="S8114" s="109">
        <v>44277.0</v>
      </c>
      <c r="T8114" s="196">
        <f t="shared" si="1"/>
        <v>1</v>
      </c>
    </row>
    <row r="8115">
      <c r="A8115" s="7">
        <v>44277.0</v>
      </c>
      <c r="B8115" s="21">
        <v>1.0</v>
      </c>
      <c r="O8115" s="109">
        <v>44277.0</v>
      </c>
      <c r="P8115" s="11">
        <v>0.0</v>
      </c>
      <c r="Q8115" s="196">
        <v>0.0</v>
      </c>
      <c r="R8115" s="196">
        <v>1.0</v>
      </c>
      <c r="S8115" s="109">
        <v>44277.0</v>
      </c>
      <c r="T8115" s="196">
        <f t="shared" si="1"/>
        <v>1</v>
      </c>
    </row>
    <row r="8116">
      <c r="A8116" s="7">
        <v>44277.0</v>
      </c>
      <c r="B8116" s="21">
        <v>1.0</v>
      </c>
      <c r="O8116" s="109">
        <v>44277.0</v>
      </c>
      <c r="P8116" s="11">
        <v>0.0</v>
      </c>
      <c r="Q8116" s="196">
        <v>0.0</v>
      </c>
      <c r="R8116" s="196">
        <v>0.0</v>
      </c>
      <c r="S8116" s="109">
        <v>44277.0</v>
      </c>
      <c r="T8116" s="196">
        <f t="shared" si="1"/>
        <v>0</v>
      </c>
    </row>
    <row r="8117">
      <c r="A8117" s="7">
        <v>44278.0</v>
      </c>
      <c r="B8117" s="21">
        <v>1.0</v>
      </c>
      <c r="O8117" s="109">
        <v>44278.0</v>
      </c>
      <c r="P8117" s="11">
        <v>0.0</v>
      </c>
      <c r="Q8117" s="196">
        <v>0.0</v>
      </c>
      <c r="R8117" s="196">
        <v>1.0</v>
      </c>
      <c r="S8117" s="109">
        <v>44278.0</v>
      </c>
      <c r="T8117" s="196">
        <f t="shared" si="1"/>
        <v>1</v>
      </c>
    </row>
    <row r="8118">
      <c r="A8118" s="7">
        <v>44278.0</v>
      </c>
      <c r="B8118" s="21">
        <v>1.0</v>
      </c>
      <c r="O8118" s="109">
        <v>44278.0</v>
      </c>
      <c r="P8118" s="11">
        <v>1.0</v>
      </c>
      <c r="Q8118" s="196">
        <v>0.0</v>
      </c>
      <c r="R8118" s="196">
        <v>0.0</v>
      </c>
      <c r="S8118" s="109">
        <v>44278.0</v>
      </c>
      <c r="T8118" s="196">
        <f t="shared" si="1"/>
        <v>0</v>
      </c>
    </row>
    <row r="8119">
      <c r="A8119" s="7">
        <v>44278.0</v>
      </c>
      <c r="B8119" s="21">
        <v>1.0</v>
      </c>
      <c r="O8119" s="109">
        <v>44278.0</v>
      </c>
      <c r="P8119" s="11">
        <v>1.0</v>
      </c>
      <c r="Q8119" s="196">
        <v>0.0</v>
      </c>
      <c r="R8119" s="196">
        <v>0.0</v>
      </c>
      <c r="S8119" s="109">
        <v>44278.0</v>
      </c>
      <c r="T8119" s="196">
        <f t="shared" si="1"/>
        <v>0</v>
      </c>
    </row>
    <row r="8120">
      <c r="A8120" s="7">
        <v>44278.0</v>
      </c>
      <c r="B8120" s="21">
        <v>1.0</v>
      </c>
      <c r="O8120" s="109">
        <v>44278.0</v>
      </c>
      <c r="P8120" s="11">
        <v>1.0</v>
      </c>
      <c r="Q8120" s="196">
        <v>0.0</v>
      </c>
      <c r="R8120" s="196">
        <v>0.0</v>
      </c>
      <c r="S8120" s="109">
        <v>44278.0</v>
      </c>
      <c r="T8120" s="196">
        <f t="shared" si="1"/>
        <v>0</v>
      </c>
    </row>
    <row r="8121">
      <c r="A8121" s="7">
        <v>44278.0</v>
      </c>
      <c r="B8121" s="21">
        <v>1.0</v>
      </c>
      <c r="O8121" s="109">
        <v>44278.0</v>
      </c>
      <c r="P8121" s="11">
        <v>0.0</v>
      </c>
      <c r="Q8121" s="196">
        <v>0.0</v>
      </c>
      <c r="R8121" s="196">
        <v>0.0</v>
      </c>
      <c r="S8121" s="109">
        <v>44278.0</v>
      </c>
      <c r="T8121" s="196">
        <f t="shared" si="1"/>
        <v>0</v>
      </c>
    </row>
    <row r="8122">
      <c r="A8122" s="7">
        <v>44278.0</v>
      </c>
      <c r="B8122" s="21">
        <v>1.0</v>
      </c>
      <c r="O8122" s="109">
        <v>44278.0</v>
      </c>
      <c r="P8122" s="11">
        <v>1.0</v>
      </c>
      <c r="Q8122" s="196">
        <v>0.0</v>
      </c>
      <c r="R8122" s="196">
        <v>0.0</v>
      </c>
      <c r="S8122" s="109">
        <v>44278.0</v>
      </c>
      <c r="T8122" s="196">
        <f t="shared" si="1"/>
        <v>0</v>
      </c>
    </row>
    <row r="8123">
      <c r="A8123" s="7">
        <v>44278.0</v>
      </c>
      <c r="B8123" s="21">
        <v>1.0</v>
      </c>
      <c r="O8123" s="109">
        <v>44278.0</v>
      </c>
      <c r="P8123" s="11">
        <v>1.0</v>
      </c>
      <c r="Q8123" s="196">
        <v>0.0</v>
      </c>
      <c r="R8123" s="196">
        <v>0.0</v>
      </c>
      <c r="S8123" s="109">
        <v>44278.0</v>
      </c>
      <c r="T8123" s="196">
        <f t="shared" si="1"/>
        <v>0</v>
      </c>
    </row>
    <row r="8124">
      <c r="A8124" s="7">
        <v>44278.0</v>
      </c>
      <c r="B8124" s="21">
        <v>1.0</v>
      </c>
      <c r="O8124" s="109">
        <v>44278.0</v>
      </c>
      <c r="P8124" s="11">
        <v>1.0</v>
      </c>
      <c r="Q8124" s="196">
        <v>0.0</v>
      </c>
      <c r="R8124" s="196">
        <v>0.0</v>
      </c>
      <c r="S8124" s="109">
        <v>44278.0</v>
      </c>
      <c r="T8124" s="196">
        <f t="shared" si="1"/>
        <v>0</v>
      </c>
    </row>
    <row r="8125">
      <c r="A8125" s="7">
        <v>44278.0</v>
      </c>
      <c r="B8125" s="21">
        <v>1.0</v>
      </c>
      <c r="O8125" s="109">
        <v>44278.0</v>
      </c>
      <c r="P8125" s="11">
        <v>1.0</v>
      </c>
      <c r="Q8125" s="196">
        <v>0.0</v>
      </c>
      <c r="R8125" s="196">
        <v>0.0</v>
      </c>
      <c r="S8125" s="109">
        <v>44278.0</v>
      </c>
      <c r="T8125" s="196">
        <f t="shared" si="1"/>
        <v>0</v>
      </c>
    </row>
    <row r="8126">
      <c r="A8126" s="7">
        <v>44278.0</v>
      </c>
      <c r="B8126" s="21">
        <v>1.0</v>
      </c>
      <c r="O8126" s="109">
        <v>44278.0</v>
      </c>
      <c r="P8126" s="11">
        <v>0.0</v>
      </c>
      <c r="Q8126" s="196">
        <v>0.0</v>
      </c>
      <c r="R8126" s="196">
        <v>0.0</v>
      </c>
      <c r="S8126" s="109">
        <v>44278.0</v>
      </c>
      <c r="T8126" s="196">
        <f t="shared" si="1"/>
        <v>0</v>
      </c>
    </row>
    <row r="8127">
      <c r="A8127" s="7">
        <v>44278.0</v>
      </c>
      <c r="B8127" s="21">
        <v>1.0</v>
      </c>
      <c r="O8127" s="109">
        <v>44278.0</v>
      </c>
      <c r="P8127" s="11">
        <v>0.0</v>
      </c>
      <c r="Q8127" s="196">
        <v>0.0</v>
      </c>
      <c r="R8127" s="196">
        <v>0.0</v>
      </c>
      <c r="S8127" s="109">
        <v>44278.0</v>
      </c>
      <c r="T8127" s="196">
        <f t="shared" si="1"/>
        <v>0</v>
      </c>
    </row>
    <row r="8128">
      <c r="A8128" s="7">
        <v>44278.0</v>
      </c>
      <c r="B8128" s="21">
        <v>1.0</v>
      </c>
      <c r="O8128" s="109">
        <v>44278.0</v>
      </c>
      <c r="P8128" s="11">
        <v>0.0</v>
      </c>
      <c r="Q8128" s="196">
        <v>0.0</v>
      </c>
      <c r="R8128" s="196">
        <v>1.0</v>
      </c>
      <c r="S8128" s="109">
        <v>44278.0</v>
      </c>
      <c r="T8128" s="196">
        <f t="shared" si="1"/>
        <v>1</v>
      </c>
    </row>
    <row r="8129">
      <c r="A8129" s="7">
        <v>44278.0</v>
      </c>
      <c r="B8129" s="21">
        <v>1.0</v>
      </c>
      <c r="O8129" s="109">
        <v>44278.0</v>
      </c>
      <c r="P8129" s="11">
        <v>0.0</v>
      </c>
      <c r="Q8129" s="196">
        <v>0.0</v>
      </c>
      <c r="R8129" s="196">
        <v>1.0</v>
      </c>
      <c r="S8129" s="109">
        <v>44278.0</v>
      </c>
      <c r="T8129" s="196">
        <f t="shared" si="1"/>
        <v>1</v>
      </c>
    </row>
    <row r="8130">
      <c r="A8130" s="7">
        <v>44278.0</v>
      </c>
      <c r="B8130" s="21">
        <v>1.0</v>
      </c>
      <c r="O8130" s="109">
        <v>44278.0</v>
      </c>
      <c r="P8130" s="11">
        <v>0.0</v>
      </c>
      <c r="Q8130" s="196">
        <v>0.0</v>
      </c>
      <c r="R8130" s="196">
        <v>1.0</v>
      </c>
      <c r="S8130" s="109">
        <v>44278.0</v>
      </c>
      <c r="T8130" s="196">
        <f t="shared" si="1"/>
        <v>1</v>
      </c>
    </row>
    <row r="8131">
      <c r="A8131" s="7">
        <v>44278.0</v>
      </c>
      <c r="B8131" s="21">
        <v>1.0</v>
      </c>
      <c r="O8131" s="109">
        <v>44278.0</v>
      </c>
      <c r="P8131" s="11">
        <v>0.0</v>
      </c>
      <c r="Q8131" s="196">
        <v>0.0</v>
      </c>
      <c r="R8131" s="196">
        <v>0.0</v>
      </c>
      <c r="S8131" s="109">
        <v>44278.0</v>
      </c>
      <c r="T8131" s="196">
        <f t="shared" si="1"/>
        <v>0</v>
      </c>
    </row>
    <row r="8132">
      <c r="A8132" s="7">
        <v>44278.0</v>
      </c>
      <c r="B8132" s="21">
        <v>1.0</v>
      </c>
      <c r="O8132" s="109">
        <v>44278.0</v>
      </c>
      <c r="P8132" s="11">
        <v>0.0</v>
      </c>
      <c r="Q8132" s="196">
        <v>0.0</v>
      </c>
      <c r="R8132" s="196">
        <v>0.0</v>
      </c>
      <c r="S8132" s="109">
        <v>44278.0</v>
      </c>
      <c r="T8132" s="196">
        <f t="shared" si="1"/>
        <v>0</v>
      </c>
    </row>
    <row r="8133">
      <c r="A8133" s="7">
        <v>44278.0</v>
      </c>
      <c r="B8133" s="21">
        <v>1.0</v>
      </c>
      <c r="O8133" s="109">
        <v>44278.0</v>
      </c>
      <c r="P8133" s="11">
        <v>1.0</v>
      </c>
      <c r="Q8133" s="196">
        <v>0.0</v>
      </c>
      <c r="R8133" s="196">
        <v>0.0</v>
      </c>
      <c r="S8133" s="109">
        <v>44278.0</v>
      </c>
      <c r="T8133" s="196">
        <f t="shared" si="1"/>
        <v>0</v>
      </c>
    </row>
    <row r="8134">
      <c r="A8134" s="7">
        <v>44278.0</v>
      </c>
      <c r="B8134" s="21">
        <v>1.0</v>
      </c>
      <c r="O8134" s="109">
        <v>44278.0</v>
      </c>
      <c r="P8134" s="11">
        <v>0.0</v>
      </c>
      <c r="Q8134" s="196">
        <v>0.0</v>
      </c>
      <c r="R8134" s="196">
        <v>0.0</v>
      </c>
      <c r="S8134" s="109">
        <v>44278.0</v>
      </c>
      <c r="T8134" s="196">
        <f t="shared" si="1"/>
        <v>0</v>
      </c>
    </row>
    <row r="8135">
      <c r="A8135" s="7">
        <v>44278.0</v>
      </c>
      <c r="B8135" s="21">
        <v>1.0</v>
      </c>
      <c r="O8135" s="109">
        <v>44278.0</v>
      </c>
      <c r="P8135" s="11">
        <v>1.0</v>
      </c>
      <c r="Q8135" s="196">
        <v>0.0</v>
      </c>
      <c r="R8135" s="196">
        <v>0.0</v>
      </c>
      <c r="S8135" s="109">
        <v>44278.0</v>
      </c>
      <c r="T8135" s="196">
        <f t="shared" si="1"/>
        <v>0</v>
      </c>
    </row>
    <row r="8136">
      <c r="A8136" s="7">
        <v>44278.0</v>
      </c>
      <c r="B8136" s="21">
        <v>1.0</v>
      </c>
      <c r="O8136" s="109">
        <v>44278.0</v>
      </c>
      <c r="P8136" s="11">
        <v>0.0</v>
      </c>
      <c r="Q8136" s="196">
        <v>0.0</v>
      </c>
      <c r="R8136" s="196">
        <v>0.0</v>
      </c>
      <c r="S8136" s="109">
        <v>44278.0</v>
      </c>
      <c r="T8136" s="196">
        <f t="shared" si="1"/>
        <v>0</v>
      </c>
    </row>
    <row r="8137">
      <c r="A8137" s="7">
        <v>44278.0</v>
      </c>
      <c r="B8137" s="21">
        <v>1.0</v>
      </c>
      <c r="O8137" s="109">
        <v>44278.0</v>
      </c>
      <c r="P8137" s="11">
        <v>1.0</v>
      </c>
      <c r="Q8137" s="196">
        <v>0.0</v>
      </c>
      <c r="R8137" s="196">
        <v>0.0</v>
      </c>
      <c r="S8137" s="109">
        <v>44278.0</v>
      </c>
      <c r="T8137" s="196">
        <f t="shared" si="1"/>
        <v>0</v>
      </c>
    </row>
    <row r="8138">
      <c r="A8138" s="82">
        <v>44278.0</v>
      </c>
      <c r="B8138" s="21">
        <v>1.0</v>
      </c>
      <c r="O8138" s="160">
        <v>44278.0</v>
      </c>
      <c r="P8138" s="11">
        <v>0.0</v>
      </c>
      <c r="Q8138" s="196">
        <v>0.0</v>
      </c>
      <c r="R8138" s="196">
        <v>0.0</v>
      </c>
      <c r="S8138" s="160">
        <v>44278.0</v>
      </c>
      <c r="T8138" s="196">
        <f t="shared" si="1"/>
        <v>0</v>
      </c>
    </row>
    <row r="8139">
      <c r="A8139" s="7">
        <v>44278.0</v>
      </c>
      <c r="B8139" s="21">
        <v>1.0</v>
      </c>
      <c r="O8139" s="109">
        <v>44278.0</v>
      </c>
      <c r="P8139" s="11">
        <v>0.0</v>
      </c>
      <c r="Q8139" s="196">
        <v>0.0</v>
      </c>
      <c r="R8139" s="196">
        <v>0.0</v>
      </c>
      <c r="S8139" s="109">
        <v>44278.0</v>
      </c>
      <c r="T8139" s="196">
        <f t="shared" si="1"/>
        <v>0</v>
      </c>
    </row>
    <row r="8140">
      <c r="A8140" s="7">
        <v>44278.0</v>
      </c>
      <c r="B8140" s="21">
        <v>1.0</v>
      </c>
      <c r="O8140" s="109">
        <v>44278.0</v>
      </c>
      <c r="P8140" s="11">
        <v>0.0</v>
      </c>
      <c r="Q8140" s="196">
        <v>0.0</v>
      </c>
      <c r="R8140" s="196">
        <v>0.0</v>
      </c>
      <c r="S8140" s="109">
        <v>44278.0</v>
      </c>
      <c r="T8140" s="196">
        <f t="shared" si="1"/>
        <v>0</v>
      </c>
    </row>
    <row r="8141">
      <c r="A8141" s="7">
        <v>44278.0</v>
      </c>
      <c r="B8141" s="21">
        <v>1.0</v>
      </c>
      <c r="O8141" s="109">
        <v>44278.0</v>
      </c>
      <c r="P8141" s="11">
        <v>0.0</v>
      </c>
      <c r="Q8141" s="196">
        <v>0.0</v>
      </c>
      <c r="R8141" s="196">
        <v>0.0</v>
      </c>
      <c r="S8141" s="109">
        <v>44278.0</v>
      </c>
      <c r="T8141" s="196">
        <f t="shared" si="1"/>
        <v>0</v>
      </c>
    </row>
    <row r="8142">
      <c r="A8142" s="7">
        <v>44278.0</v>
      </c>
      <c r="B8142" s="21">
        <v>1.0</v>
      </c>
      <c r="O8142" s="109">
        <v>44278.0</v>
      </c>
      <c r="P8142" s="11">
        <v>0.0</v>
      </c>
      <c r="Q8142" s="196">
        <v>0.0</v>
      </c>
      <c r="R8142" s="196">
        <v>0.0</v>
      </c>
      <c r="S8142" s="109">
        <v>44278.0</v>
      </c>
      <c r="T8142" s="196">
        <f t="shared" si="1"/>
        <v>0</v>
      </c>
    </row>
    <row r="8143">
      <c r="A8143" s="7">
        <v>44278.0</v>
      </c>
      <c r="B8143" s="21">
        <v>1.0</v>
      </c>
      <c r="O8143" s="109">
        <v>44278.0</v>
      </c>
      <c r="P8143" s="11">
        <v>0.0</v>
      </c>
      <c r="Q8143" s="196">
        <v>0.0</v>
      </c>
      <c r="R8143" s="196">
        <v>0.0</v>
      </c>
      <c r="S8143" s="109">
        <v>44278.0</v>
      </c>
      <c r="T8143" s="196">
        <f t="shared" si="1"/>
        <v>0</v>
      </c>
    </row>
    <row r="8144">
      <c r="A8144" s="7">
        <v>44278.0</v>
      </c>
      <c r="B8144" s="21">
        <v>1.0</v>
      </c>
      <c r="O8144" s="109">
        <v>44278.0</v>
      </c>
      <c r="P8144" s="11">
        <v>0.0</v>
      </c>
      <c r="Q8144" s="196">
        <v>0.0</v>
      </c>
      <c r="R8144" s="196">
        <v>0.0</v>
      </c>
      <c r="S8144" s="109">
        <v>44278.0</v>
      </c>
      <c r="T8144" s="196">
        <f t="shared" si="1"/>
        <v>0</v>
      </c>
    </row>
    <row r="8145">
      <c r="A8145" s="7">
        <v>44278.0</v>
      </c>
      <c r="B8145" s="21">
        <v>1.0</v>
      </c>
      <c r="O8145" s="109">
        <v>44278.0</v>
      </c>
      <c r="P8145" s="11">
        <v>1.0</v>
      </c>
      <c r="Q8145" s="196">
        <v>0.0</v>
      </c>
      <c r="R8145" s="196">
        <v>0.0</v>
      </c>
      <c r="S8145" s="109">
        <v>44278.0</v>
      </c>
      <c r="T8145" s="196">
        <f t="shared" si="1"/>
        <v>0</v>
      </c>
    </row>
    <row r="8146">
      <c r="A8146" s="7">
        <v>44278.0</v>
      </c>
      <c r="B8146" s="21">
        <v>1.0</v>
      </c>
      <c r="O8146" s="109">
        <v>44278.0</v>
      </c>
      <c r="P8146" s="11">
        <v>1.0</v>
      </c>
      <c r="Q8146" s="196">
        <v>0.0</v>
      </c>
      <c r="R8146" s="196">
        <v>0.0</v>
      </c>
      <c r="S8146" s="109">
        <v>44278.0</v>
      </c>
      <c r="T8146" s="196">
        <f t="shared" si="1"/>
        <v>0</v>
      </c>
    </row>
    <row r="8147">
      <c r="A8147" s="7">
        <v>44278.0</v>
      </c>
      <c r="B8147" s="21">
        <v>1.0</v>
      </c>
      <c r="O8147" s="109">
        <v>44278.0</v>
      </c>
      <c r="P8147" s="11">
        <v>0.0</v>
      </c>
      <c r="Q8147" s="196">
        <v>0.0</v>
      </c>
      <c r="R8147" s="196">
        <v>0.0</v>
      </c>
      <c r="S8147" s="109">
        <v>44278.0</v>
      </c>
      <c r="T8147" s="196">
        <f t="shared" si="1"/>
        <v>0</v>
      </c>
    </row>
    <row r="8148">
      <c r="A8148" s="7">
        <v>44278.0</v>
      </c>
      <c r="B8148" s="21">
        <v>1.0</v>
      </c>
      <c r="O8148" s="109">
        <v>44278.0</v>
      </c>
      <c r="P8148" s="11">
        <v>0.0</v>
      </c>
      <c r="Q8148" s="196">
        <v>0.0</v>
      </c>
      <c r="R8148" s="196">
        <v>0.0</v>
      </c>
      <c r="S8148" s="109">
        <v>44278.0</v>
      </c>
      <c r="T8148" s="196">
        <f t="shared" si="1"/>
        <v>0</v>
      </c>
    </row>
    <row r="8149">
      <c r="A8149" s="7">
        <v>44278.0</v>
      </c>
      <c r="B8149" s="21">
        <v>1.0</v>
      </c>
      <c r="O8149" s="109">
        <v>44278.0</v>
      </c>
      <c r="P8149" s="11">
        <v>1.0</v>
      </c>
      <c r="Q8149" s="196">
        <v>0.0</v>
      </c>
      <c r="R8149" s="196">
        <v>0.0</v>
      </c>
      <c r="S8149" s="109">
        <v>44278.0</v>
      </c>
      <c r="T8149" s="196">
        <f t="shared" si="1"/>
        <v>0</v>
      </c>
    </row>
    <row r="8150">
      <c r="A8150" s="7">
        <v>44278.0</v>
      </c>
      <c r="B8150" s="21">
        <v>1.0</v>
      </c>
      <c r="O8150" s="109">
        <v>44278.0</v>
      </c>
      <c r="P8150" s="11">
        <v>1.0</v>
      </c>
      <c r="Q8150" s="196">
        <v>0.0</v>
      </c>
      <c r="R8150" s="196">
        <v>0.0</v>
      </c>
      <c r="S8150" s="109">
        <v>44278.0</v>
      </c>
      <c r="T8150" s="196">
        <f t="shared" si="1"/>
        <v>0</v>
      </c>
    </row>
    <row r="8151">
      <c r="A8151" s="7">
        <v>44278.0</v>
      </c>
      <c r="B8151" s="21">
        <v>1.0</v>
      </c>
      <c r="O8151" s="109">
        <v>44278.0</v>
      </c>
      <c r="P8151" s="11">
        <v>0.0</v>
      </c>
      <c r="Q8151" s="196">
        <v>0.0</v>
      </c>
      <c r="R8151" s="196">
        <v>0.0</v>
      </c>
      <c r="S8151" s="109">
        <v>44278.0</v>
      </c>
      <c r="T8151" s="196">
        <f t="shared" si="1"/>
        <v>0</v>
      </c>
    </row>
    <row r="8152">
      <c r="A8152" s="7">
        <v>44278.0</v>
      </c>
      <c r="B8152" s="21">
        <v>1.0</v>
      </c>
      <c r="O8152" s="109">
        <v>44278.0</v>
      </c>
      <c r="P8152" s="11">
        <v>0.0</v>
      </c>
      <c r="Q8152" s="196">
        <v>0.0</v>
      </c>
      <c r="R8152" s="196">
        <v>0.0</v>
      </c>
      <c r="S8152" s="109">
        <v>44278.0</v>
      </c>
      <c r="T8152" s="196">
        <f t="shared" si="1"/>
        <v>0</v>
      </c>
    </row>
    <row r="8153">
      <c r="A8153" s="7">
        <v>44278.0</v>
      </c>
      <c r="B8153" s="21">
        <v>1.0</v>
      </c>
      <c r="O8153" s="109">
        <v>44278.0</v>
      </c>
      <c r="P8153" s="11">
        <v>1.0</v>
      </c>
      <c r="Q8153" s="196">
        <v>0.0</v>
      </c>
      <c r="R8153" s="196">
        <v>0.0</v>
      </c>
      <c r="S8153" s="109">
        <v>44278.0</v>
      </c>
      <c r="T8153" s="196">
        <f t="shared" si="1"/>
        <v>0</v>
      </c>
    </row>
    <row r="8154">
      <c r="A8154" s="7">
        <v>44278.0</v>
      </c>
      <c r="B8154" s="21">
        <v>1.0</v>
      </c>
      <c r="O8154" s="109">
        <v>44278.0</v>
      </c>
      <c r="P8154" s="11">
        <v>1.0</v>
      </c>
      <c r="Q8154" s="196">
        <v>0.0</v>
      </c>
      <c r="R8154" s="196">
        <v>0.0</v>
      </c>
      <c r="S8154" s="109">
        <v>44278.0</v>
      </c>
      <c r="T8154" s="196">
        <f t="shared" si="1"/>
        <v>0</v>
      </c>
    </row>
    <row r="8155">
      <c r="A8155" s="53">
        <v>44278.0</v>
      </c>
      <c r="B8155" s="21">
        <v>1.0</v>
      </c>
      <c r="O8155" s="200">
        <v>44278.0</v>
      </c>
      <c r="P8155" s="11">
        <v>1.0</v>
      </c>
      <c r="Q8155" s="196">
        <v>0.0</v>
      </c>
      <c r="R8155" s="196">
        <v>0.0</v>
      </c>
      <c r="S8155" s="200">
        <v>44278.0</v>
      </c>
      <c r="T8155" s="196">
        <f t="shared" si="1"/>
        <v>0</v>
      </c>
    </row>
    <row r="8156">
      <c r="A8156" s="7">
        <v>44278.0</v>
      </c>
      <c r="B8156" s="21">
        <v>1.0</v>
      </c>
      <c r="O8156" s="109">
        <v>44278.0</v>
      </c>
      <c r="P8156" s="11">
        <v>1.0</v>
      </c>
      <c r="Q8156" s="196">
        <v>0.0</v>
      </c>
      <c r="R8156" s="196">
        <v>0.0</v>
      </c>
      <c r="S8156" s="109">
        <v>44278.0</v>
      </c>
      <c r="T8156" s="196">
        <f t="shared" si="1"/>
        <v>0</v>
      </c>
    </row>
    <row r="8157">
      <c r="A8157" s="7">
        <v>44278.0</v>
      </c>
      <c r="B8157" s="21">
        <v>1.0</v>
      </c>
      <c r="O8157" s="109">
        <v>44278.0</v>
      </c>
      <c r="P8157" s="11">
        <v>1.0</v>
      </c>
      <c r="Q8157" s="196">
        <v>0.0</v>
      </c>
      <c r="R8157" s="196">
        <v>0.0</v>
      </c>
      <c r="S8157" s="109">
        <v>44278.0</v>
      </c>
      <c r="T8157" s="196">
        <f t="shared" si="1"/>
        <v>0</v>
      </c>
    </row>
    <row r="8158">
      <c r="A8158" s="7">
        <v>44278.0</v>
      </c>
      <c r="B8158" s="21">
        <v>1.0</v>
      </c>
      <c r="O8158" s="109">
        <v>44278.0</v>
      </c>
      <c r="P8158" s="11">
        <v>1.0</v>
      </c>
      <c r="Q8158" s="196">
        <v>0.0</v>
      </c>
      <c r="R8158" s="196">
        <v>0.0</v>
      </c>
      <c r="S8158" s="109">
        <v>44278.0</v>
      </c>
      <c r="T8158" s="196">
        <f t="shared" si="1"/>
        <v>0</v>
      </c>
    </row>
    <row r="8159">
      <c r="A8159" s="7">
        <v>44278.0</v>
      </c>
      <c r="B8159" s="21">
        <v>1.0</v>
      </c>
      <c r="O8159" s="109">
        <v>44278.0</v>
      </c>
      <c r="P8159" s="11">
        <v>1.0</v>
      </c>
      <c r="Q8159" s="196">
        <v>0.0</v>
      </c>
      <c r="R8159" s="196">
        <v>0.0</v>
      </c>
      <c r="S8159" s="109">
        <v>44278.0</v>
      </c>
      <c r="T8159" s="196">
        <f t="shared" si="1"/>
        <v>0</v>
      </c>
    </row>
    <row r="8160">
      <c r="A8160" s="60">
        <v>44278.0</v>
      </c>
      <c r="B8160" s="21">
        <v>1.0</v>
      </c>
      <c r="O8160" s="160">
        <v>44278.0</v>
      </c>
      <c r="P8160" s="11">
        <v>0.0</v>
      </c>
      <c r="Q8160" s="196">
        <v>0.0</v>
      </c>
      <c r="R8160" s="196">
        <v>0.0</v>
      </c>
      <c r="S8160" s="160">
        <v>44278.0</v>
      </c>
      <c r="T8160" s="196">
        <f t="shared" si="1"/>
        <v>0</v>
      </c>
    </row>
    <row r="8161">
      <c r="A8161" s="60">
        <v>44278.0</v>
      </c>
      <c r="B8161" s="21">
        <v>1.0</v>
      </c>
      <c r="O8161" s="160">
        <v>44278.0</v>
      </c>
      <c r="P8161" s="11">
        <v>0.0</v>
      </c>
      <c r="Q8161" s="196">
        <v>0.0</v>
      </c>
      <c r="R8161" s="196">
        <v>0.0</v>
      </c>
      <c r="S8161" s="160">
        <v>44278.0</v>
      </c>
      <c r="T8161" s="196">
        <f t="shared" si="1"/>
        <v>0</v>
      </c>
    </row>
    <row r="8162">
      <c r="A8162" s="60">
        <v>44278.0</v>
      </c>
      <c r="B8162" s="21">
        <v>1.0</v>
      </c>
      <c r="O8162" s="160">
        <v>44278.0</v>
      </c>
      <c r="P8162" s="11">
        <v>0.0</v>
      </c>
      <c r="Q8162" s="196">
        <v>0.0</v>
      </c>
      <c r="R8162" s="196">
        <v>0.0</v>
      </c>
      <c r="S8162" s="160">
        <v>44278.0</v>
      </c>
      <c r="T8162" s="196">
        <f t="shared" si="1"/>
        <v>0</v>
      </c>
    </row>
    <row r="8163">
      <c r="A8163" s="7">
        <v>44278.0</v>
      </c>
      <c r="B8163" s="21">
        <v>1.0</v>
      </c>
      <c r="O8163" s="109">
        <v>44278.0</v>
      </c>
      <c r="P8163" s="11">
        <v>0.0</v>
      </c>
      <c r="Q8163" s="196">
        <v>0.0</v>
      </c>
      <c r="R8163" s="196">
        <v>0.0</v>
      </c>
      <c r="S8163" s="109">
        <v>44278.0</v>
      </c>
      <c r="T8163" s="196">
        <f t="shared" si="1"/>
        <v>0</v>
      </c>
    </row>
    <row r="8164">
      <c r="A8164" s="7">
        <v>44278.0</v>
      </c>
      <c r="B8164" s="21">
        <v>1.0</v>
      </c>
      <c r="O8164" s="109">
        <v>44278.0</v>
      </c>
      <c r="P8164" s="11">
        <v>0.0</v>
      </c>
      <c r="Q8164" s="196">
        <v>0.0</v>
      </c>
      <c r="R8164" s="196">
        <v>0.0</v>
      </c>
      <c r="S8164" s="109">
        <v>44278.0</v>
      </c>
      <c r="T8164" s="196">
        <f t="shared" si="1"/>
        <v>0</v>
      </c>
    </row>
    <row r="8165">
      <c r="A8165" s="53">
        <v>44278.0</v>
      </c>
      <c r="B8165" s="21">
        <v>1.0</v>
      </c>
      <c r="O8165" s="200">
        <v>44278.0</v>
      </c>
      <c r="P8165" s="11">
        <v>0.0</v>
      </c>
      <c r="Q8165" s="196">
        <v>0.0</v>
      </c>
      <c r="R8165" s="196">
        <v>0.0</v>
      </c>
      <c r="S8165" s="200">
        <v>44278.0</v>
      </c>
      <c r="T8165" s="196">
        <f t="shared" si="1"/>
        <v>0</v>
      </c>
    </row>
    <row r="8166">
      <c r="A8166" s="53">
        <v>44278.0</v>
      </c>
      <c r="B8166" s="21">
        <v>1.0</v>
      </c>
      <c r="O8166" s="200">
        <v>44278.0</v>
      </c>
      <c r="P8166" s="11">
        <v>0.0</v>
      </c>
      <c r="Q8166" s="196">
        <v>0.0</v>
      </c>
      <c r="R8166" s="196">
        <v>0.0</v>
      </c>
      <c r="S8166" s="200">
        <v>44278.0</v>
      </c>
      <c r="T8166" s="196">
        <f t="shared" si="1"/>
        <v>0</v>
      </c>
    </row>
    <row r="8167">
      <c r="A8167" s="53">
        <v>44278.0</v>
      </c>
      <c r="B8167" s="21">
        <v>1.0</v>
      </c>
      <c r="O8167" s="200">
        <v>44278.0</v>
      </c>
      <c r="P8167" s="11">
        <v>0.0</v>
      </c>
      <c r="Q8167" s="196">
        <v>0.0</v>
      </c>
      <c r="R8167" s="196">
        <v>0.0</v>
      </c>
      <c r="S8167" s="200">
        <v>44278.0</v>
      </c>
      <c r="T8167" s="196">
        <f t="shared" si="1"/>
        <v>0</v>
      </c>
    </row>
    <row r="8168">
      <c r="A8168" s="7">
        <v>44278.0</v>
      </c>
      <c r="B8168" s="21">
        <v>1.0</v>
      </c>
      <c r="O8168" s="109">
        <v>44278.0</v>
      </c>
      <c r="P8168" s="11">
        <v>0.0</v>
      </c>
      <c r="Q8168" s="196">
        <v>0.0</v>
      </c>
      <c r="R8168" s="196">
        <v>0.0</v>
      </c>
      <c r="S8168" s="109">
        <v>44278.0</v>
      </c>
      <c r="T8168" s="196">
        <f t="shared" si="1"/>
        <v>0</v>
      </c>
    </row>
    <row r="8169">
      <c r="A8169" s="7">
        <v>44278.0</v>
      </c>
      <c r="B8169" s="21">
        <v>1.0</v>
      </c>
      <c r="O8169" s="109">
        <v>44278.0</v>
      </c>
      <c r="P8169" s="11">
        <v>0.0</v>
      </c>
      <c r="Q8169" s="196">
        <v>0.0</v>
      </c>
      <c r="R8169" s="196">
        <v>0.0</v>
      </c>
      <c r="S8169" s="109">
        <v>44278.0</v>
      </c>
      <c r="T8169" s="196">
        <f t="shared" si="1"/>
        <v>0</v>
      </c>
    </row>
    <row r="8170">
      <c r="A8170" s="7">
        <v>44278.0</v>
      </c>
      <c r="B8170" s="21">
        <v>1.0</v>
      </c>
      <c r="O8170" s="109">
        <v>44278.0</v>
      </c>
      <c r="P8170" s="11">
        <v>0.0</v>
      </c>
      <c r="Q8170" s="196">
        <v>0.0</v>
      </c>
      <c r="R8170" s="196">
        <v>0.0</v>
      </c>
      <c r="S8170" s="109">
        <v>44278.0</v>
      </c>
      <c r="T8170" s="196">
        <f t="shared" si="1"/>
        <v>0</v>
      </c>
    </row>
    <row r="8171">
      <c r="A8171" s="7">
        <v>44278.0</v>
      </c>
      <c r="B8171" s="21">
        <v>1.0</v>
      </c>
      <c r="O8171" s="109">
        <v>44278.0</v>
      </c>
      <c r="P8171" s="11">
        <v>0.0</v>
      </c>
      <c r="Q8171" s="196">
        <v>0.0</v>
      </c>
      <c r="R8171" s="196">
        <v>1.0</v>
      </c>
      <c r="S8171" s="109">
        <v>44278.0</v>
      </c>
      <c r="T8171" s="196">
        <f t="shared" si="1"/>
        <v>1</v>
      </c>
    </row>
    <row r="8172">
      <c r="A8172" s="7">
        <v>44279.0</v>
      </c>
      <c r="B8172" s="21">
        <v>1.0</v>
      </c>
      <c r="O8172" s="109">
        <v>44279.0</v>
      </c>
      <c r="P8172" s="11">
        <v>0.0</v>
      </c>
      <c r="Q8172" s="196">
        <v>1.0</v>
      </c>
      <c r="R8172" s="196">
        <v>0.0</v>
      </c>
      <c r="S8172" s="109">
        <v>44279.0</v>
      </c>
      <c r="T8172" s="196">
        <f t="shared" si="1"/>
        <v>1</v>
      </c>
    </row>
    <row r="8173">
      <c r="A8173" s="7">
        <v>44279.0</v>
      </c>
      <c r="B8173" s="21">
        <v>1.0</v>
      </c>
      <c r="O8173" s="109">
        <v>44279.0</v>
      </c>
      <c r="P8173" s="11">
        <v>1.0</v>
      </c>
      <c r="Q8173" s="196">
        <v>0.0</v>
      </c>
      <c r="R8173" s="196">
        <v>0.0</v>
      </c>
      <c r="S8173" s="109">
        <v>44279.0</v>
      </c>
      <c r="T8173" s="196">
        <f t="shared" si="1"/>
        <v>0</v>
      </c>
    </row>
    <row r="8174">
      <c r="A8174" s="7">
        <v>44279.0</v>
      </c>
      <c r="B8174" s="21">
        <v>1.0</v>
      </c>
      <c r="O8174" s="109">
        <v>44279.0</v>
      </c>
      <c r="P8174" s="11">
        <v>0.0</v>
      </c>
      <c r="Q8174" s="196">
        <v>0.0</v>
      </c>
      <c r="R8174" s="196">
        <v>0.0</v>
      </c>
      <c r="S8174" s="109">
        <v>44279.0</v>
      </c>
      <c r="T8174" s="196">
        <f t="shared" si="1"/>
        <v>0</v>
      </c>
    </row>
    <row r="8175">
      <c r="A8175" s="7">
        <v>44279.0</v>
      </c>
      <c r="B8175" s="21">
        <v>1.0</v>
      </c>
      <c r="O8175" s="109">
        <v>44279.0</v>
      </c>
      <c r="P8175" s="11">
        <v>0.0</v>
      </c>
      <c r="Q8175" s="196">
        <v>0.0</v>
      </c>
      <c r="R8175" s="196">
        <v>0.0</v>
      </c>
      <c r="S8175" s="109">
        <v>44279.0</v>
      </c>
      <c r="T8175" s="196">
        <f t="shared" si="1"/>
        <v>0</v>
      </c>
    </row>
    <row r="8176">
      <c r="A8176" s="7">
        <v>44279.0</v>
      </c>
      <c r="B8176" s="21">
        <v>1.0</v>
      </c>
      <c r="O8176" s="109">
        <v>44279.0</v>
      </c>
      <c r="P8176" s="11">
        <v>1.0</v>
      </c>
      <c r="Q8176" s="196">
        <v>0.0</v>
      </c>
      <c r="R8176" s="196">
        <v>0.0</v>
      </c>
      <c r="S8176" s="109">
        <v>44279.0</v>
      </c>
      <c r="T8176" s="196">
        <f t="shared" si="1"/>
        <v>0</v>
      </c>
    </row>
    <row r="8177">
      <c r="A8177" s="7">
        <v>44279.0</v>
      </c>
      <c r="B8177" s="21">
        <v>1.0</v>
      </c>
      <c r="O8177" s="109">
        <v>44279.0</v>
      </c>
      <c r="P8177" s="11">
        <v>1.0</v>
      </c>
      <c r="Q8177" s="196">
        <v>0.0</v>
      </c>
      <c r="R8177" s="196">
        <v>0.0</v>
      </c>
      <c r="S8177" s="109">
        <v>44279.0</v>
      </c>
      <c r="T8177" s="196">
        <f t="shared" si="1"/>
        <v>0</v>
      </c>
    </row>
    <row r="8178">
      <c r="A8178" s="7">
        <v>44279.0</v>
      </c>
      <c r="B8178" s="21">
        <v>1.0</v>
      </c>
      <c r="O8178" s="109">
        <v>44279.0</v>
      </c>
      <c r="P8178" s="11">
        <v>1.0</v>
      </c>
      <c r="Q8178" s="196">
        <v>0.0</v>
      </c>
      <c r="R8178" s="196">
        <v>0.0</v>
      </c>
      <c r="S8178" s="109">
        <v>44279.0</v>
      </c>
      <c r="T8178" s="196">
        <f t="shared" si="1"/>
        <v>0</v>
      </c>
    </row>
    <row r="8179">
      <c r="A8179" s="7">
        <v>44279.0</v>
      </c>
      <c r="B8179" s="21">
        <v>1.0</v>
      </c>
      <c r="O8179" s="109">
        <v>44279.0</v>
      </c>
      <c r="P8179" s="11">
        <v>1.0</v>
      </c>
      <c r="Q8179" s="196">
        <v>0.0</v>
      </c>
      <c r="R8179" s="196">
        <v>0.0</v>
      </c>
      <c r="S8179" s="109">
        <v>44279.0</v>
      </c>
      <c r="T8179" s="196">
        <f t="shared" si="1"/>
        <v>0</v>
      </c>
    </row>
    <row r="8180">
      <c r="A8180" s="77">
        <v>44279.0</v>
      </c>
      <c r="B8180" s="21">
        <v>1.0</v>
      </c>
      <c r="O8180" s="202">
        <v>44279.0</v>
      </c>
      <c r="P8180" s="11">
        <v>1.0</v>
      </c>
      <c r="Q8180" s="196">
        <v>0.0</v>
      </c>
      <c r="R8180" s="196">
        <v>0.0</v>
      </c>
      <c r="S8180" s="202">
        <v>44279.0</v>
      </c>
      <c r="T8180" s="196">
        <f t="shared" si="1"/>
        <v>0</v>
      </c>
    </row>
    <row r="8181">
      <c r="A8181" s="71">
        <v>44279.0</v>
      </c>
      <c r="B8181" s="21">
        <v>1.0</v>
      </c>
      <c r="O8181" s="201">
        <v>44279.0</v>
      </c>
      <c r="P8181" s="11">
        <v>1.0</v>
      </c>
      <c r="Q8181" s="196">
        <v>0.0</v>
      </c>
      <c r="R8181" s="196">
        <v>0.0</v>
      </c>
      <c r="S8181" s="201">
        <v>44279.0</v>
      </c>
      <c r="T8181" s="196">
        <f t="shared" si="1"/>
        <v>0</v>
      </c>
    </row>
    <row r="8182">
      <c r="A8182" s="7">
        <v>44279.0</v>
      </c>
      <c r="B8182" s="21">
        <v>1.0</v>
      </c>
      <c r="O8182" s="109">
        <v>44279.0</v>
      </c>
      <c r="P8182" s="11">
        <v>1.0</v>
      </c>
      <c r="Q8182" s="196">
        <v>0.0</v>
      </c>
      <c r="R8182" s="196">
        <v>0.0</v>
      </c>
      <c r="S8182" s="109">
        <v>44279.0</v>
      </c>
      <c r="T8182" s="196">
        <f t="shared" si="1"/>
        <v>0</v>
      </c>
    </row>
    <row r="8183">
      <c r="A8183" s="7">
        <v>44279.0</v>
      </c>
      <c r="B8183" s="21">
        <v>1.0</v>
      </c>
      <c r="O8183" s="109">
        <v>44279.0</v>
      </c>
      <c r="P8183" s="11">
        <v>1.0</v>
      </c>
      <c r="Q8183" s="196">
        <v>0.0</v>
      </c>
      <c r="R8183" s="196">
        <v>0.0</v>
      </c>
      <c r="S8183" s="109">
        <v>44279.0</v>
      </c>
      <c r="T8183" s="196">
        <f t="shared" si="1"/>
        <v>0</v>
      </c>
    </row>
    <row r="8184">
      <c r="A8184" s="7">
        <v>44279.0</v>
      </c>
      <c r="B8184" s="21">
        <v>1.0</v>
      </c>
      <c r="O8184" s="109">
        <v>44279.0</v>
      </c>
      <c r="P8184" s="11">
        <v>1.0</v>
      </c>
      <c r="Q8184" s="196">
        <v>0.0</v>
      </c>
      <c r="R8184" s="196">
        <v>0.0</v>
      </c>
      <c r="S8184" s="109">
        <v>44279.0</v>
      </c>
      <c r="T8184" s="196">
        <f t="shared" si="1"/>
        <v>0</v>
      </c>
    </row>
    <row r="8185">
      <c r="A8185" s="7">
        <v>44279.0</v>
      </c>
      <c r="B8185" s="21">
        <v>1.0</v>
      </c>
      <c r="O8185" s="109">
        <v>44279.0</v>
      </c>
      <c r="P8185" s="11">
        <v>0.0</v>
      </c>
      <c r="Q8185" s="196">
        <v>0.0</v>
      </c>
      <c r="R8185" s="196">
        <v>0.0</v>
      </c>
      <c r="S8185" s="109">
        <v>44279.0</v>
      </c>
      <c r="T8185" s="196">
        <f t="shared" si="1"/>
        <v>0</v>
      </c>
    </row>
    <row r="8186">
      <c r="A8186" s="7">
        <v>44279.0</v>
      </c>
      <c r="B8186" s="21">
        <v>1.0</v>
      </c>
      <c r="O8186" s="109">
        <v>44279.0</v>
      </c>
      <c r="P8186" s="11">
        <v>0.0</v>
      </c>
      <c r="Q8186" s="196">
        <v>0.0</v>
      </c>
      <c r="R8186" s="196">
        <v>0.0</v>
      </c>
      <c r="S8186" s="109">
        <v>44279.0</v>
      </c>
      <c r="T8186" s="196">
        <f t="shared" si="1"/>
        <v>0</v>
      </c>
    </row>
    <row r="8187">
      <c r="A8187" s="7">
        <v>44279.0</v>
      </c>
      <c r="B8187" s="21">
        <v>1.0</v>
      </c>
      <c r="O8187" s="109">
        <v>44279.0</v>
      </c>
      <c r="P8187" s="11">
        <v>0.0</v>
      </c>
      <c r="Q8187" s="196">
        <v>0.0</v>
      </c>
      <c r="R8187" s="196">
        <v>0.0</v>
      </c>
      <c r="S8187" s="109">
        <v>44279.0</v>
      </c>
      <c r="T8187" s="196">
        <f t="shared" si="1"/>
        <v>0</v>
      </c>
    </row>
    <row r="8188">
      <c r="A8188" s="7">
        <v>44279.0</v>
      </c>
      <c r="B8188" s="21">
        <v>1.0</v>
      </c>
      <c r="O8188" s="109">
        <v>44279.0</v>
      </c>
      <c r="P8188" s="11">
        <v>0.0</v>
      </c>
      <c r="Q8188" s="196">
        <v>0.0</v>
      </c>
      <c r="R8188" s="196">
        <v>1.0</v>
      </c>
      <c r="S8188" s="109">
        <v>44279.0</v>
      </c>
      <c r="T8188" s="196">
        <f t="shared" si="1"/>
        <v>1</v>
      </c>
    </row>
    <row r="8189">
      <c r="A8189" s="7">
        <v>44279.0</v>
      </c>
      <c r="B8189" s="21">
        <v>1.0</v>
      </c>
      <c r="O8189" s="109">
        <v>44279.0</v>
      </c>
      <c r="P8189" s="11">
        <v>0.0</v>
      </c>
      <c r="Q8189" s="196">
        <v>0.0</v>
      </c>
      <c r="R8189" s="196">
        <v>1.0</v>
      </c>
      <c r="S8189" s="109">
        <v>44279.0</v>
      </c>
      <c r="T8189" s="196">
        <f t="shared" si="1"/>
        <v>1</v>
      </c>
    </row>
    <row r="8190">
      <c r="A8190" s="77">
        <v>44279.0</v>
      </c>
      <c r="B8190" s="21">
        <v>1.0</v>
      </c>
      <c r="O8190" s="202">
        <v>44279.0</v>
      </c>
      <c r="P8190" s="11">
        <v>0.0</v>
      </c>
      <c r="Q8190" s="196">
        <v>0.0</v>
      </c>
      <c r="R8190" s="196">
        <v>0.0</v>
      </c>
      <c r="S8190" s="202">
        <v>44279.0</v>
      </c>
      <c r="T8190" s="196">
        <f t="shared" si="1"/>
        <v>0</v>
      </c>
    </row>
    <row r="8191">
      <c r="A8191" s="7">
        <v>44279.0</v>
      </c>
      <c r="B8191" s="21">
        <v>1.0</v>
      </c>
      <c r="O8191" s="109">
        <v>44279.0</v>
      </c>
      <c r="P8191" s="11">
        <v>0.0</v>
      </c>
      <c r="Q8191" s="196">
        <v>0.0</v>
      </c>
      <c r="R8191" s="196">
        <v>0.0</v>
      </c>
      <c r="S8191" s="109">
        <v>44279.0</v>
      </c>
      <c r="T8191" s="196">
        <f t="shared" si="1"/>
        <v>0</v>
      </c>
    </row>
    <row r="8192">
      <c r="A8192" s="7">
        <v>44279.0</v>
      </c>
      <c r="B8192" s="21">
        <v>1.0</v>
      </c>
      <c r="O8192" s="109">
        <v>44279.0</v>
      </c>
      <c r="P8192" s="11">
        <v>0.0</v>
      </c>
      <c r="Q8192" s="196">
        <v>0.0</v>
      </c>
      <c r="R8192" s="196">
        <v>0.0</v>
      </c>
      <c r="S8192" s="109">
        <v>44279.0</v>
      </c>
      <c r="T8192" s="196">
        <f t="shared" si="1"/>
        <v>0</v>
      </c>
    </row>
    <row r="8193">
      <c r="A8193" s="7">
        <v>44279.0</v>
      </c>
      <c r="B8193" s="21">
        <v>1.0</v>
      </c>
      <c r="O8193" s="109">
        <v>44279.0</v>
      </c>
      <c r="P8193" s="11">
        <v>1.0</v>
      </c>
      <c r="Q8193" s="196">
        <v>0.0</v>
      </c>
      <c r="R8193" s="196">
        <v>0.0</v>
      </c>
      <c r="S8193" s="109">
        <v>44279.0</v>
      </c>
      <c r="T8193" s="196">
        <f t="shared" si="1"/>
        <v>0</v>
      </c>
    </row>
    <row r="8194">
      <c r="A8194" s="7">
        <v>44279.0</v>
      </c>
      <c r="B8194" s="21">
        <v>1.0</v>
      </c>
      <c r="O8194" s="109">
        <v>44279.0</v>
      </c>
      <c r="P8194" s="11">
        <v>1.0</v>
      </c>
      <c r="Q8194" s="196">
        <v>0.0</v>
      </c>
      <c r="R8194" s="196">
        <v>0.0</v>
      </c>
      <c r="S8194" s="109">
        <v>44279.0</v>
      </c>
      <c r="T8194" s="196">
        <f t="shared" si="1"/>
        <v>0</v>
      </c>
    </row>
    <row r="8195">
      <c r="A8195" s="7">
        <v>44279.0</v>
      </c>
      <c r="B8195" s="21">
        <v>1.0</v>
      </c>
      <c r="O8195" s="109">
        <v>44279.0</v>
      </c>
      <c r="P8195" s="11">
        <v>0.0</v>
      </c>
      <c r="Q8195" s="196">
        <v>0.0</v>
      </c>
      <c r="R8195" s="196">
        <v>0.0</v>
      </c>
      <c r="S8195" s="109">
        <v>44279.0</v>
      </c>
      <c r="T8195" s="196">
        <f t="shared" si="1"/>
        <v>0</v>
      </c>
    </row>
    <row r="8196">
      <c r="A8196" s="7">
        <v>44279.0</v>
      </c>
      <c r="B8196" s="21">
        <v>1.0</v>
      </c>
      <c r="O8196" s="109">
        <v>44279.0</v>
      </c>
      <c r="P8196" s="11">
        <v>1.0</v>
      </c>
      <c r="Q8196" s="196">
        <v>0.0</v>
      </c>
      <c r="R8196" s="196">
        <v>0.0</v>
      </c>
      <c r="S8196" s="109">
        <v>44279.0</v>
      </c>
      <c r="T8196" s="196">
        <f t="shared" si="1"/>
        <v>0</v>
      </c>
    </row>
    <row r="8197">
      <c r="A8197" s="7">
        <v>44279.0</v>
      </c>
      <c r="B8197" s="21">
        <v>1.0</v>
      </c>
      <c r="O8197" s="109">
        <v>44279.0</v>
      </c>
      <c r="P8197" s="11">
        <v>0.0</v>
      </c>
      <c r="Q8197" s="196">
        <v>0.0</v>
      </c>
      <c r="R8197" s="196">
        <v>0.0</v>
      </c>
      <c r="S8197" s="109">
        <v>44279.0</v>
      </c>
      <c r="T8197" s="196">
        <f t="shared" si="1"/>
        <v>0</v>
      </c>
    </row>
    <row r="8198">
      <c r="A8198" s="7">
        <v>44279.0</v>
      </c>
      <c r="B8198" s="21">
        <v>1.0</v>
      </c>
      <c r="O8198" s="109">
        <v>44279.0</v>
      </c>
      <c r="P8198" s="11">
        <v>1.0</v>
      </c>
      <c r="Q8198" s="196">
        <v>0.0</v>
      </c>
      <c r="R8198" s="196">
        <v>0.0</v>
      </c>
      <c r="S8198" s="109">
        <v>44279.0</v>
      </c>
      <c r="T8198" s="196">
        <f t="shared" si="1"/>
        <v>0</v>
      </c>
    </row>
    <row r="8199">
      <c r="A8199" s="7">
        <v>44279.0</v>
      </c>
      <c r="B8199" s="21">
        <v>1.0</v>
      </c>
      <c r="O8199" s="109">
        <v>44279.0</v>
      </c>
      <c r="P8199" s="11">
        <v>1.0</v>
      </c>
      <c r="Q8199" s="196">
        <v>0.0</v>
      </c>
      <c r="R8199" s="196">
        <v>0.0</v>
      </c>
      <c r="S8199" s="109">
        <v>44279.0</v>
      </c>
      <c r="T8199" s="196">
        <f t="shared" si="1"/>
        <v>0</v>
      </c>
    </row>
    <row r="8200">
      <c r="A8200" s="7">
        <v>44279.0</v>
      </c>
      <c r="B8200" s="21">
        <v>1.0</v>
      </c>
      <c r="O8200" s="109">
        <v>44279.0</v>
      </c>
      <c r="P8200" s="11">
        <v>1.0</v>
      </c>
      <c r="Q8200" s="196">
        <v>0.0</v>
      </c>
      <c r="R8200" s="196">
        <v>0.0</v>
      </c>
      <c r="S8200" s="109">
        <v>44279.0</v>
      </c>
      <c r="T8200" s="196">
        <f t="shared" si="1"/>
        <v>0</v>
      </c>
    </row>
    <row r="8201">
      <c r="A8201" s="7">
        <v>44279.0</v>
      </c>
      <c r="B8201" s="21">
        <v>1.0</v>
      </c>
      <c r="O8201" s="109">
        <v>44279.0</v>
      </c>
      <c r="P8201" s="11">
        <v>1.0</v>
      </c>
      <c r="Q8201" s="196">
        <v>0.0</v>
      </c>
      <c r="R8201" s="196">
        <v>0.0</v>
      </c>
      <c r="S8201" s="109">
        <v>44279.0</v>
      </c>
      <c r="T8201" s="196">
        <f t="shared" si="1"/>
        <v>0</v>
      </c>
    </row>
    <row r="8202">
      <c r="A8202" s="7">
        <v>44279.0</v>
      </c>
      <c r="B8202" s="21">
        <v>1.0</v>
      </c>
      <c r="O8202" s="109">
        <v>44279.0</v>
      </c>
      <c r="P8202" s="11">
        <v>1.0</v>
      </c>
      <c r="Q8202" s="196">
        <v>0.0</v>
      </c>
      <c r="R8202" s="196">
        <v>0.0</v>
      </c>
      <c r="S8202" s="109">
        <v>44279.0</v>
      </c>
      <c r="T8202" s="196">
        <f t="shared" si="1"/>
        <v>0</v>
      </c>
    </row>
    <row r="8203">
      <c r="A8203" s="7">
        <v>44279.0</v>
      </c>
      <c r="B8203" s="21">
        <v>1.0</v>
      </c>
      <c r="O8203" s="109">
        <v>44279.0</v>
      </c>
      <c r="P8203" s="11">
        <v>1.0</v>
      </c>
      <c r="Q8203" s="196">
        <v>0.0</v>
      </c>
      <c r="R8203" s="196">
        <v>0.0</v>
      </c>
      <c r="S8203" s="109">
        <v>44279.0</v>
      </c>
      <c r="T8203" s="196">
        <f t="shared" si="1"/>
        <v>0</v>
      </c>
    </row>
    <row r="8204">
      <c r="A8204" s="7">
        <v>44279.0</v>
      </c>
      <c r="B8204" s="21">
        <v>1.0</v>
      </c>
      <c r="O8204" s="109">
        <v>44279.0</v>
      </c>
      <c r="P8204" s="11">
        <v>0.0</v>
      </c>
      <c r="Q8204" s="196">
        <v>0.0</v>
      </c>
      <c r="R8204" s="196">
        <v>0.0</v>
      </c>
      <c r="S8204" s="109">
        <v>44279.0</v>
      </c>
      <c r="T8204" s="196">
        <f t="shared" si="1"/>
        <v>0</v>
      </c>
    </row>
    <row r="8205">
      <c r="A8205" s="7">
        <v>44279.0</v>
      </c>
      <c r="B8205" s="21">
        <v>1.0</v>
      </c>
      <c r="O8205" s="109">
        <v>44279.0</v>
      </c>
      <c r="P8205" s="11">
        <v>0.0</v>
      </c>
      <c r="Q8205" s="196">
        <v>0.0</v>
      </c>
      <c r="R8205" s="196">
        <v>0.0</v>
      </c>
      <c r="S8205" s="109">
        <v>44279.0</v>
      </c>
      <c r="T8205" s="196">
        <f t="shared" si="1"/>
        <v>0</v>
      </c>
    </row>
    <row r="8206">
      <c r="A8206" s="7">
        <v>44279.0</v>
      </c>
      <c r="B8206" s="21">
        <v>1.0</v>
      </c>
      <c r="O8206" s="109">
        <v>44279.0</v>
      </c>
      <c r="P8206" s="11">
        <v>0.0</v>
      </c>
      <c r="Q8206" s="196">
        <v>0.0</v>
      </c>
      <c r="R8206" s="196">
        <v>0.0</v>
      </c>
      <c r="S8206" s="109">
        <v>44279.0</v>
      </c>
      <c r="T8206" s="196">
        <f t="shared" si="1"/>
        <v>0</v>
      </c>
    </row>
    <row r="8207">
      <c r="A8207" s="17">
        <v>44279.0</v>
      </c>
      <c r="B8207" s="21">
        <v>1.0</v>
      </c>
      <c r="O8207" s="197">
        <v>44279.0</v>
      </c>
      <c r="P8207" s="11">
        <v>0.0</v>
      </c>
      <c r="Q8207" s="196">
        <v>0.0</v>
      </c>
      <c r="R8207" s="196">
        <v>0.0</v>
      </c>
      <c r="S8207" s="197">
        <v>44279.0</v>
      </c>
      <c r="T8207" s="196">
        <f t="shared" si="1"/>
        <v>0</v>
      </c>
    </row>
    <row r="8208">
      <c r="A8208" s="17">
        <v>44279.0</v>
      </c>
      <c r="B8208" s="21">
        <v>1.0</v>
      </c>
      <c r="O8208" s="197">
        <v>44279.0</v>
      </c>
      <c r="P8208" s="11">
        <v>0.0</v>
      </c>
      <c r="Q8208" s="196">
        <v>0.0</v>
      </c>
      <c r="R8208" s="196">
        <v>0.0</v>
      </c>
      <c r="S8208" s="197">
        <v>44279.0</v>
      </c>
      <c r="T8208" s="196">
        <f t="shared" si="1"/>
        <v>0</v>
      </c>
    </row>
    <row r="8209">
      <c r="A8209" s="17">
        <v>44279.0</v>
      </c>
      <c r="B8209" s="21">
        <v>1.0</v>
      </c>
      <c r="O8209" s="197">
        <v>44279.0</v>
      </c>
      <c r="P8209" s="11">
        <v>0.0</v>
      </c>
      <c r="Q8209" s="196">
        <v>0.0</v>
      </c>
      <c r="R8209" s="196">
        <v>0.0</v>
      </c>
      <c r="S8209" s="197">
        <v>44279.0</v>
      </c>
      <c r="T8209" s="196">
        <f t="shared" si="1"/>
        <v>0</v>
      </c>
    </row>
    <row r="8210">
      <c r="A8210" s="17">
        <v>44279.0</v>
      </c>
      <c r="B8210" s="21">
        <v>1.0</v>
      </c>
      <c r="O8210" s="197">
        <v>44279.0</v>
      </c>
      <c r="P8210" s="11">
        <v>0.0</v>
      </c>
      <c r="Q8210" s="196">
        <v>0.0</v>
      </c>
      <c r="R8210" s="196">
        <v>0.0</v>
      </c>
      <c r="S8210" s="197">
        <v>44279.0</v>
      </c>
      <c r="T8210" s="196">
        <f t="shared" si="1"/>
        <v>0</v>
      </c>
    </row>
    <row r="8211">
      <c r="A8211" s="7">
        <v>44279.0</v>
      </c>
      <c r="B8211" s="21">
        <v>1.0</v>
      </c>
      <c r="O8211" s="109">
        <v>44279.0</v>
      </c>
      <c r="P8211" s="11">
        <v>1.0</v>
      </c>
      <c r="Q8211" s="196">
        <v>0.0</v>
      </c>
      <c r="R8211" s="196">
        <v>0.0</v>
      </c>
      <c r="S8211" s="109">
        <v>44279.0</v>
      </c>
      <c r="T8211" s="196">
        <f t="shared" si="1"/>
        <v>0</v>
      </c>
    </row>
    <row r="8212">
      <c r="A8212" s="7">
        <v>44279.0</v>
      </c>
      <c r="B8212" s="21">
        <v>1.0</v>
      </c>
      <c r="O8212" s="109">
        <v>44279.0</v>
      </c>
      <c r="P8212" s="11">
        <v>1.0</v>
      </c>
      <c r="Q8212" s="196">
        <v>0.0</v>
      </c>
      <c r="R8212" s="196">
        <v>0.0</v>
      </c>
      <c r="S8212" s="109">
        <v>44279.0</v>
      </c>
      <c r="T8212" s="196">
        <f t="shared" si="1"/>
        <v>0</v>
      </c>
    </row>
    <row r="8213">
      <c r="A8213" s="7">
        <v>44279.0</v>
      </c>
      <c r="B8213" s="21">
        <v>1.0</v>
      </c>
      <c r="O8213" s="109">
        <v>44279.0</v>
      </c>
      <c r="P8213" s="11">
        <v>0.0</v>
      </c>
      <c r="Q8213" s="196">
        <v>1.0</v>
      </c>
      <c r="R8213" s="196">
        <v>0.0</v>
      </c>
      <c r="S8213" s="109">
        <v>44279.0</v>
      </c>
      <c r="T8213" s="196">
        <f t="shared" si="1"/>
        <v>1</v>
      </c>
    </row>
    <row r="8214">
      <c r="A8214" s="7">
        <v>44279.0</v>
      </c>
      <c r="B8214" s="21">
        <v>1.0</v>
      </c>
      <c r="O8214" s="109">
        <v>44279.0</v>
      </c>
      <c r="P8214" s="11">
        <v>0.0</v>
      </c>
      <c r="Q8214" s="196">
        <v>1.0</v>
      </c>
      <c r="R8214" s="196">
        <v>0.0</v>
      </c>
      <c r="S8214" s="109">
        <v>44279.0</v>
      </c>
      <c r="T8214" s="196">
        <f t="shared" si="1"/>
        <v>1</v>
      </c>
    </row>
    <row r="8215">
      <c r="A8215" s="7">
        <v>44279.0</v>
      </c>
      <c r="B8215" s="21">
        <v>1.0</v>
      </c>
      <c r="O8215" s="109">
        <v>44279.0</v>
      </c>
      <c r="P8215" s="11">
        <v>0.0</v>
      </c>
      <c r="Q8215" s="196">
        <v>0.0</v>
      </c>
      <c r="R8215" s="196">
        <v>0.0</v>
      </c>
      <c r="S8215" s="109">
        <v>44279.0</v>
      </c>
      <c r="T8215" s="196">
        <f t="shared" si="1"/>
        <v>0</v>
      </c>
    </row>
    <row r="8216">
      <c r="A8216" s="7">
        <v>44279.0</v>
      </c>
      <c r="B8216" s="21">
        <v>1.0</v>
      </c>
      <c r="O8216" s="109">
        <v>44279.0</v>
      </c>
      <c r="P8216" s="11">
        <v>0.0</v>
      </c>
      <c r="Q8216" s="196">
        <v>0.0</v>
      </c>
      <c r="R8216" s="196">
        <v>0.0</v>
      </c>
      <c r="S8216" s="109">
        <v>44279.0</v>
      </c>
      <c r="T8216" s="196">
        <f t="shared" si="1"/>
        <v>0</v>
      </c>
    </row>
    <row r="8217">
      <c r="A8217" s="7">
        <v>44279.0</v>
      </c>
      <c r="B8217" s="21">
        <v>1.0</v>
      </c>
      <c r="O8217" s="109">
        <v>44279.0</v>
      </c>
      <c r="P8217" s="11">
        <v>0.0</v>
      </c>
      <c r="Q8217" s="196">
        <v>0.0</v>
      </c>
      <c r="R8217" s="196">
        <v>0.0</v>
      </c>
      <c r="S8217" s="109">
        <v>44279.0</v>
      </c>
      <c r="T8217" s="196">
        <f t="shared" si="1"/>
        <v>0</v>
      </c>
    </row>
    <row r="8218">
      <c r="A8218" s="7">
        <v>44279.0</v>
      </c>
      <c r="B8218" s="21">
        <v>1.0</v>
      </c>
      <c r="O8218" s="109">
        <v>44279.0</v>
      </c>
      <c r="P8218" s="11">
        <v>0.0</v>
      </c>
      <c r="Q8218" s="196">
        <v>0.0</v>
      </c>
      <c r="R8218" s="196">
        <v>0.0</v>
      </c>
      <c r="S8218" s="109">
        <v>44279.0</v>
      </c>
      <c r="T8218" s="196">
        <f t="shared" si="1"/>
        <v>0</v>
      </c>
    </row>
    <row r="8219">
      <c r="A8219" s="7">
        <v>44279.0</v>
      </c>
      <c r="B8219" s="21">
        <v>1.0</v>
      </c>
      <c r="O8219" s="109">
        <v>44279.0</v>
      </c>
      <c r="P8219" s="11">
        <v>0.0</v>
      </c>
      <c r="Q8219" s="196">
        <v>0.0</v>
      </c>
      <c r="R8219" s="196">
        <v>0.0</v>
      </c>
      <c r="S8219" s="109">
        <v>44279.0</v>
      </c>
      <c r="T8219" s="196">
        <f t="shared" si="1"/>
        <v>0</v>
      </c>
    </row>
    <row r="8220">
      <c r="A8220" s="60">
        <v>44279.0</v>
      </c>
      <c r="B8220" s="21">
        <v>1.0</v>
      </c>
      <c r="O8220" s="160">
        <v>44279.0</v>
      </c>
      <c r="P8220" s="11">
        <v>0.0</v>
      </c>
      <c r="Q8220" s="196">
        <v>0.0</v>
      </c>
      <c r="R8220" s="196">
        <v>0.0</v>
      </c>
      <c r="S8220" s="160">
        <v>44279.0</v>
      </c>
      <c r="T8220" s="196">
        <f t="shared" si="1"/>
        <v>0</v>
      </c>
    </row>
    <row r="8221">
      <c r="A8221" s="7">
        <v>44279.0</v>
      </c>
      <c r="B8221" s="21">
        <v>1.0</v>
      </c>
      <c r="O8221" s="109">
        <v>44279.0</v>
      </c>
      <c r="P8221" s="11">
        <v>1.0</v>
      </c>
      <c r="Q8221" s="196">
        <v>0.0</v>
      </c>
      <c r="R8221" s="196">
        <v>0.0</v>
      </c>
      <c r="S8221" s="109">
        <v>44279.0</v>
      </c>
      <c r="T8221" s="196">
        <f t="shared" si="1"/>
        <v>0</v>
      </c>
    </row>
    <row r="8222">
      <c r="A8222" s="7">
        <v>44279.0</v>
      </c>
      <c r="B8222" s="21">
        <v>1.0</v>
      </c>
      <c r="O8222" s="109">
        <v>44279.0</v>
      </c>
      <c r="P8222" s="11">
        <v>1.0</v>
      </c>
      <c r="Q8222" s="196">
        <v>0.0</v>
      </c>
      <c r="R8222" s="196">
        <v>0.0</v>
      </c>
      <c r="S8222" s="109">
        <v>44279.0</v>
      </c>
      <c r="T8222" s="196">
        <f t="shared" si="1"/>
        <v>0</v>
      </c>
    </row>
    <row r="8223">
      <c r="A8223" s="7">
        <v>44279.0</v>
      </c>
      <c r="B8223" s="21">
        <v>1.0</v>
      </c>
      <c r="O8223" s="109">
        <v>44279.0</v>
      </c>
      <c r="P8223" s="11">
        <v>0.0</v>
      </c>
      <c r="Q8223" s="196">
        <v>0.0</v>
      </c>
      <c r="R8223" s="196">
        <v>0.0</v>
      </c>
      <c r="S8223" s="109">
        <v>44279.0</v>
      </c>
      <c r="T8223" s="196">
        <f t="shared" si="1"/>
        <v>0</v>
      </c>
    </row>
    <row r="8224">
      <c r="A8224" s="7">
        <v>44279.0</v>
      </c>
      <c r="B8224" s="21">
        <v>1.0</v>
      </c>
      <c r="O8224" s="109">
        <v>44279.0</v>
      </c>
      <c r="P8224" s="11">
        <v>0.0</v>
      </c>
      <c r="Q8224" s="196">
        <v>0.0</v>
      </c>
      <c r="R8224" s="196">
        <v>0.0</v>
      </c>
      <c r="S8224" s="109">
        <v>44279.0</v>
      </c>
      <c r="T8224" s="196">
        <f t="shared" si="1"/>
        <v>0</v>
      </c>
    </row>
    <row r="8225">
      <c r="A8225" s="53">
        <v>44279.0</v>
      </c>
      <c r="B8225" s="21">
        <v>1.0</v>
      </c>
      <c r="O8225" s="200">
        <v>44279.0</v>
      </c>
      <c r="P8225" s="11">
        <v>1.0</v>
      </c>
      <c r="Q8225" s="196">
        <v>0.0</v>
      </c>
      <c r="R8225" s="196">
        <v>0.0</v>
      </c>
      <c r="S8225" s="200">
        <v>44279.0</v>
      </c>
      <c r="T8225" s="196">
        <f t="shared" si="1"/>
        <v>0</v>
      </c>
    </row>
    <row r="8226">
      <c r="A8226" s="7">
        <v>44279.0</v>
      </c>
      <c r="B8226" s="21">
        <v>1.0</v>
      </c>
      <c r="O8226" s="109">
        <v>44279.0</v>
      </c>
      <c r="P8226" s="11">
        <v>1.0</v>
      </c>
      <c r="Q8226" s="196">
        <v>0.0</v>
      </c>
      <c r="R8226" s="196">
        <v>0.0</v>
      </c>
      <c r="S8226" s="109">
        <v>44279.0</v>
      </c>
      <c r="T8226" s="196">
        <f t="shared" si="1"/>
        <v>0</v>
      </c>
    </row>
    <row r="8227">
      <c r="A8227" s="7">
        <v>44279.0</v>
      </c>
      <c r="B8227" s="21">
        <v>1.0</v>
      </c>
      <c r="O8227" s="109">
        <v>44279.0</v>
      </c>
      <c r="P8227" s="11">
        <v>1.0</v>
      </c>
      <c r="Q8227" s="196">
        <v>0.0</v>
      </c>
      <c r="R8227" s="196">
        <v>0.0</v>
      </c>
      <c r="S8227" s="109">
        <v>44279.0</v>
      </c>
      <c r="T8227" s="196">
        <f t="shared" si="1"/>
        <v>0</v>
      </c>
    </row>
    <row r="8228">
      <c r="A8228" s="60">
        <v>44279.0</v>
      </c>
      <c r="B8228" s="21">
        <v>1.0</v>
      </c>
      <c r="O8228" s="160">
        <v>44279.0</v>
      </c>
      <c r="P8228" s="11">
        <v>0.0</v>
      </c>
      <c r="Q8228" s="196">
        <v>0.0</v>
      </c>
      <c r="R8228" s="196">
        <v>0.0</v>
      </c>
      <c r="S8228" s="160">
        <v>44279.0</v>
      </c>
      <c r="T8228" s="196">
        <f t="shared" si="1"/>
        <v>0</v>
      </c>
    </row>
    <row r="8229">
      <c r="A8229" s="60">
        <v>44279.0</v>
      </c>
      <c r="B8229" s="21">
        <v>1.0</v>
      </c>
      <c r="O8229" s="160">
        <v>44279.0</v>
      </c>
      <c r="P8229" s="11">
        <v>0.0</v>
      </c>
      <c r="Q8229" s="196">
        <v>0.0</v>
      </c>
      <c r="R8229" s="196">
        <v>0.0</v>
      </c>
      <c r="S8229" s="160">
        <v>44279.0</v>
      </c>
      <c r="T8229" s="196">
        <f t="shared" si="1"/>
        <v>0</v>
      </c>
    </row>
    <row r="8230">
      <c r="A8230" s="60">
        <v>44279.0</v>
      </c>
      <c r="B8230" s="21">
        <v>1.0</v>
      </c>
      <c r="O8230" s="160">
        <v>44279.0</v>
      </c>
      <c r="P8230" s="11">
        <v>0.0</v>
      </c>
      <c r="Q8230" s="196">
        <v>0.0</v>
      </c>
      <c r="R8230" s="196">
        <v>0.0</v>
      </c>
      <c r="S8230" s="160">
        <v>44279.0</v>
      </c>
      <c r="T8230" s="196">
        <f t="shared" si="1"/>
        <v>0</v>
      </c>
    </row>
    <row r="8231">
      <c r="A8231" s="60">
        <v>44279.0</v>
      </c>
      <c r="B8231" s="21">
        <v>1.0</v>
      </c>
      <c r="O8231" s="160">
        <v>44279.0</v>
      </c>
      <c r="P8231" s="11">
        <v>0.0</v>
      </c>
      <c r="Q8231" s="196">
        <v>0.0</v>
      </c>
      <c r="R8231" s="196">
        <v>0.0</v>
      </c>
      <c r="S8231" s="160">
        <v>44279.0</v>
      </c>
      <c r="T8231" s="196">
        <f t="shared" si="1"/>
        <v>0</v>
      </c>
    </row>
    <row r="8232">
      <c r="A8232" s="7">
        <v>44279.0</v>
      </c>
      <c r="B8232" s="21">
        <v>1.0</v>
      </c>
      <c r="O8232" s="109">
        <v>44279.0</v>
      </c>
      <c r="P8232" s="11">
        <v>0.0</v>
      </c>
      <c r="Q8232" s="196">
        <v>0.0</v>
      </c>
      <c r="R8232" s="196">
        <v>0.0</v>
      </c>
      <c r="S8232" s="109">
        <v>44279.0</v>
      </c>
      <c r="T8232" s="196">
        <f t="shared" si="1"/>
        <v>0</v>
      </c>
    </row>
    <row r="8233">
      <c r="A8233" s="7">
        <v>44279.0</v>
      </c>
      <c r="B8233" s="21">
        <v>1.0</v>
      </c>
      <c r="O8233" s="109">
        <v>44279.0</v>
      </c>
      <c r="P8233" s="11">
        <v>0.0</v>
      </c>
      <c r="Q8233" s="196">
        <v>0.0</v>
      </c>
      <c r="R8233" s="196">
        <v>0.0</v>
      </c>
      <c r="S8233" s="109">
        <v>44279.0</v>
      </c>
      <c r="T8233" s="196">
        <f t="shared" si="1"/>
        <v>0</v>
      </c>
    </row>
    <row r="8234">
      <c r="A8234" s="7">
        <v>44279.0</v>
      </c>
      <c r="B8234" s="21">
        <v>1.0</v>
      </c>
      <c r="O8234" s="109">
        <v>44279.0</v>
      </c>
      <c r="P8234" s="11">
        <v>0.0</v>
      </c>
      <c r="Q8234" s="196">
        <v>0.0</v>
      </c>
      <c r="R8234" s="196">
        <v>0.0</v>
      </c>
      <c r="S8234" s="109">
        <v>44279.0</v>
      </c>
      <c r="T8234" s="196">
        <f t="shared" si="1"/>
        <v>0</v>
      </c>
    </row>
    <row r="8235">
      <c r="A8235" s="7">
        <v>44279.0</v>
      </c>
      <c r="B8235" s="21">
        <v>1.0</v>
      </c>
      <c r="O8235" s="109">
        <v>44279.0</v>
      </c>
      <c r="P8235" s="11">
        <v>0.0</v>
      </c>
      <c r="Q8235" s="196">
        <v>0.0</v>
      </c>
      <c r="R8235" s="196">
        <v>0.0</v>
      </c>
      <c r="S8235" s="109">
        <v>44279.0</v>
      </c>
      <c r="T8235" s="196">
        <f t="shared" si="1"/>
        <v>0</v>
      </c>
    </row>
    <row r="8236">
      <c r="A8236" s="7">
        <v>44279.0</v>
      </c>
      <c r="B8236" s="21">
        <v>1.0</v>
      </c>
      <c r="O8236" s="109">
        <v>44279.0</v>
      </c>
      <c r="P8236" s="11">
        <v>0.0</v>
      </c>
      <c r="Q8236" s="196">
        <v>0.0</v>
      </c>
      <c r="R8236" s="196">
        <v>0.0</v>
      </c>
      <c r="S8236" s="109">
        <v>44279.0</v>
      </c>
      <c r="T8236" s="196">
        <f t="shared" si="1"/>
        <v>0</v>
      </c>
    </row>
    <row r="8237">
      <c r="A8237" s="7">
        <v>44279.0</v>
      </c>
      <c r="B8237" s="21">
        <v>1.0</v>
      </c>
      <c r="O8237" s="109">
        <v>44279.0</v>
      </c>
      <c r="P8237" s="11">
        <v>0.0</v>
      </c>
      <c r="Q8237" s="196">
        <v>0.0</v>
      </c>
      <c r="R8237" s="196">
        <v>0.0</v>
      </c>
      <c r="S8237" s="109">
        <v>44279.0</v>
      </c>
      <c r="T8237" s="196">
        <f t="shared" si="1"/>
        <v>0</v>
      </c>
    </row>
    <row r="8238">
      <c r="A8238" s="7">
        <v>44279.0</v>
      </c>
      <c r="B8238" s="21">
        <v>1.0</v>
      </c>
      <c r="O8238" s="109">
        <v>44279.0</v>
      </c>
      <c r="P8238" s="11">
        <v>0.0</v>
      </c>
      <c r="Q8238" s="196">
        <v>0.0</v>
      </c>
      <c r="R8238" s="196">
        <v>0.0</v>
      </c>
      <c r="S8238" s="109">
        <v>44279.0</v>
      </c>
      <c r="T8238" s="196">
        <f t="shared" si="1"/>
        <v>0</v>
      </c>
    </row>
    <row r="8239">
      <c r="A8239" s="7">
        <v>44279.0</v>
      </c>
      <c r="B8239" s="21">
        <v>1.0</v>
      </c>
      <c r="O8239" s="109">
        <v>44279.0</v>
      </c>
      <c r="P8239" s="11">
        <v>0.0</v>
      </c>
      <c r="Q8239" s="196">
        <v>0.0</v>
      </c>
      <c r="R8239" s="196">
        <v>0.0</v>
      </c>
      <c r="S8239" s="109">
        <v>44279.0</v>
      </c>
      <c r="T8239" s="196">
        <f t="shared" si="1"/>
        <v>0</v>
      </c>
    </row>
    <row r="8240">
      <c r="A8240" s="7">
        <v>44279.0</v>
      </c>
      <c r="B8240" s="21">
        <v>1.0</v>
      </c>
      <c r="O8240" s="109">
        <v>44279.0</v>
      </c>
      <c r="P8240" s="11">
        <v>0.0</v>
      </c>
      <c r="Q8240" s="196">
        <v>0.0</v>
      </c>
      <c r="R8240" s="196">
        <v>0.0</v>
      </c>
      <c r="S8240" s="109">
        <v>44279.0</v>
      </c>
      <c r="T8240" s="196">
        <f t="shared" si="1"/>
        <v>0</v>
      </c>
    </row>
    <row r="8241">
      <c r="A8241" s="7">
        <v>44279.0</v>
      </c>
      <c r="B8241" s="21">
        <v>1.0</v>
      </c>
      <c r="O8241" s="109">
        <v>44279.0</v>
      </c>
      <c r="P8241" s="11">
        <v>0.0</v>
      </c>
      <c r="Q8241" s="196">
        <v>0.0</v>
      </c>
      <c r="R8241" s="196">
        <v>0.0</v>
      </c>
      <c r="S8241" s="109">
        <v>44279.0</v>
      </c>
      <c r="T8241" s="196">
        <f t="shared" si="1"/>
        <v>0</v>
      </c>
    </row>
    <row r="8242">
      <c r="A8242" s="53">
        <v>44279.0</v>
      </c>
      <c r="B8242" s="21">
        <v>1.0</v>
      </c>
      <c r="O8242" s="200">
        <v>44279.0</v>
      </c>
      <c r="P8242" s="11">
        <v>0.0</v>
      </c>
      <c r="Q8242" s="196">
        <v>1.0</v>
      </c>
      <c r="R8242" s="196">
        <v>0.0</v>
      </c>
      <c r="S8242" s="200">
        <v>44279.0</v>
      </c>
      <c r="T8242" s="196">
        <f t="shared" si="1"/>
        <v>1</v>
      </c>
    </row>
    <row r="8243">
      <c r="A8243" s="7">
        <v>44279.0</v>
      </c>
      <c r="B8243" s="21">
        <v>1.0</v>
      </c>
      <c r="O8243" s="109">
        <v>44279.0</v>
      </c>
      <c r="P8243" s="11">
        <v>0.0</v>
      </c>
      <c r="Q8243" s="196">
        <v>1.0</v>
      </c>
      <c r="R8243" s="196">
        <v>0.0</v>
      </c>
      <c r="S8243" s="109">
        <v>44279.0</v>
      </c>
      <c r="T8243" s="196">
        <f t="shared" si="1"/>
        <v>1</v>
      </c>
    </row>
    <row r="8244">
      <c r="A8244" s="7">
        <v>44279.0</v>
      </c>
      <c r="B8244" s="21">
        <v>1.0</v>
      </c>
      <c r="O8244" s="109">
        <v>44279.0</v>
      </c>
      <c r="P8244" s="11">
        <v>0.0</v>
      </c>
      <c r="Q8244" s="196">
        <v>0.0</v>
      </c>
      <c r="R8244" s="196">
        <v>0.0</v>
      </c>
      <c r="S8244" s="109">
        <v>44279.0</v>
      </c>
      <c r="T8244" s="196">
        <f t="shared" si="1"/>
        <v>0</v>
      </c>
    </row>
    <row r="8245">
      <c r="A8245" s="7">
        <v>44279.0</v>
      </c>
      <c r="B8245" s="21">
        <v>1.0</v>
      </c>
      <c r="O8245" s="109">
        <v>44279.0</v>
      </c>
      <c r="P8245" s="11">
        <v>0.0</v>
      </c>
      <c r="Q8245" s="196">
        <v>0.0</v>
      </c>
      <c r="R8245" s="196">
        <v>0.0</v>
      </c>
      <c r="S8245" s="109">
        <v>44279.0</v>
      </c>
      <c r="T8245" s="196">
        <f t="shared" si="1"/>
        <v>0</v>
      </c>
    </row>
    <row r="8246">
      <c r="A8246" s="7">
        <v>44279.0</v>
      </c>
      <c r="B8246" s="21">
        <v>1.0</v>
      </c>
      <c r="O8246" s="109">
        <v>44279.0</v>
      </c>
      <c r="P8246" s="11">
        <v>0.0</v>
      </c>
      <c r="Q8246" s="196">
        <v>0.0</v>
      </c>
      <c r="R8246" s="196">
        <v>0.0</v>
      </c>
      <c r="S8246" s="109">
        <v>44279.0</v>
      </c>
      <c r="T8246" s="196">
        <f t="shared" si="1"/>
        <v>0</v>
      </c>
    </row>
    <row r="8247">
      <c r="A8247" s="7">
        <v>44280.0</v>
      </c>
      <c r="B8247" s="21">
        <v>1.0</v>
      </c>
      <c r="O8247" s="109">
        <v>44280.0</v>
      </c>
      <c r="P8247" s="11">
        <v>0.0</v>
      </c>
      <c r="Q8247" s="196">
        <v>1.0</v>
      </c>
      <c r="R8247" s="196">
        <v>0.0</v>
      </c>
      <c r="S8247" s="109">
        <v>44280.0</v>
      </c>
      <c r="T8247" s="196">
        <f t="shared" si="1"/>
        <v>1</v>
      </c>
    </row>
    <row r="8248">
      <c r="A8248" s="7">
        <v>44280.0</v>
      </c>
      <c r="B8248" s="21">
        <v>1.0</v>
      </c>
      <c r="O8248" s="109">
        <v>44280.0</v>
      </c>
      <c r="P8248" s="11">
        <v>0.0</v>
      </c>
      <c r="Q8248" s="196">
        <v>0.0</v>
      </c>
      <c r="R8248" s="196">
        <v>0.0</v>
      </c>
      <c r="S8248" s="109">
        <v>44280.0</v>
      </c>
      <c r="T8248" s="196">
        <f t="shared" si="1"/>
        <v>0</v>
      </c>
    </row>
    <row r="8249">
      <c r="A8249" s="7">
        <v>44280.0</v>
      </c>
      <c r="B8249" s="21">
        <v>1.0</v>
      </c>
      <c r="O8249" s="109">
        <v>44280.0</v>
      </c>
      <c r="P8249" s="11">
        <v>0.0</v>
      </c>
      <c r="Q8249" s="196">
        <v>0.0</v>
      </c>
      <c r="R8249" s="196">
        <v>0.0</v>
      </c>
      <c r="S8249" s="109">
        <v>44280.0</v>
      </c>
      <c r="T8249" s="196">
        <f t="shared" si="1"/>
        <v>0</v>
      </c>
    </row>
    <row r="8250">
      <c r="A8250" s="7">
        <v>44280.0</v>
      </c>
      <c r="B8250" s="21">
        <v>1.0</v>
      </c>
      <c r="O8250" s="109">
        <v>44280.0</v>
      </c>
      <c r="P8250" s="11">
        <v>0.0</v>
      </c>
      <c r="Q8250" s="196">
        <v>0.0</v>
      </c>
      <c r="R8250" s="196">
        <v>0.0</v>
      </c>
      <c r="S8250" s="109">
        <v>44280.0</v>
      </c>
      <c r="T8250" s="196">
        <f t="shared" si="1"/>
        <v>0</v>
      </c>
    </row>
    <row r="8251">
      <c r="A8251" s="7">
        <v>44280.0</v>
      </c>
      <c r="B8251" s="21">
        <v>1.0</v>
      </c>
      <c r="O8251" s="109">
        <v>44280.0</v>
      </c>
      <c r="P8251" s="11">
        <v>0.0</v>
      </c>
      <c r="Q8251" s="196">
        <v>0.0</v>
      </c>
      <c r="R8251" s="196">
        <v>0.0</v>
      </c>
      <c r="S8251" s="109">
        <v>44280.0</v>
      </c>
      <c r="T8251" s="196">
        <f t="shared" si="1"/>
        <v>0</v>
      </c>
    </row>
    <row r="8252">
      <c r="A8252" s="7">
        <v>44280.0</v>
      </c>
      <c r="B8252" s="21">
        <v>1.0</v>
      </c>
      <c r="O8252" s="109">
        <v>44280.0</v>
      </c>
      <c r="P8252" s="11">
        <v>1.0</v>
      </c>
      <c r="Q8252" s="196">
        <v>0.0</v>
      </c>
      <c r="R8252" s="196">
        <v>0.0</v>
      </c>
      <c r="S8252" s="109">
        <v>44280.0</v>
      </c>
      <c r="T8252" s="196">
        <f t="shared" si="1"/>
        <v>0</v>
      </c>
    </row>
    <row r="8253">
      <c r="A8253" s="7">
        <v>44280.0</v>
      </c>
      <c r="B8253" s="21">
        <v>1.0</v>
      </c>
      <c r="O8253" s="109">
        <v>44280.0</v>
      </c>
      <c r="P8253" s="11">
        <v>1.0</v>
      </c>
      <c r="Q8253" s="196">
        <v>0.0</v>
      </c>
      <c r="R8253" s="196">
        <v>0.0</v>
      </c>
      <c r="S8253" s="109">
        <v>44280.0</v>
      </c>
      <c r="T8253" s="196">
        <f t="shared" si="1"/>
        <v>0</v>
      </c>
    </row>
    <row r="8254">
      <c r="A8254" s="7">
        <v>44280.0</v>
      </c>
      <c r="B8254" s="21">
        <v>1.0</v>
      </c>
      <c r="O8254" s="109">
        <v>44280.0</v>
      </c>
      <c r="P8254" s="11">
        <v>1.0</v>
      </c>
      <c r="Q8254" s="196">
        <v>0.0</v>
      </c>
      <c r="R8254" s="196">
        <v>0.0</v>
      </c>
      <c r="S8254" s="109">
        <v>44280.0</v>
      </c>
      <c r="T8254" s="196">
        <f t="shared" si="1"/>
        <v>0</v>
      </c>
    </row>
    <row r="8255">
      <c r="A8255" s="7">
        <v>44280.0</v>
      </c>
      <c r="B8255" s="21">
        <v>1.0</v>
      </c>
      <c r="O8255" s="109">
        <v>44280.0</v>
      </c>
      <c r="P8255" s="11">
        <v>1.0</v>
      </c>
      <c r="Q8255" s="196">
        <v>0.0</v>
      </c>
      <c r="R8255" s="196">
        <v>0.0</v>
      </c>
      <c r="S8255" s="109">
        <v>44280.0</v>
      </c>
      <c r="T8255" s="196">
        <f t="shared" si="1"/>
        <v>0</v>
      </c>
    </row>
    <row r="8256">
      <c r="A8256" s="7">
        <v>44280.0</v>
      </c>
      <c r="B8256" s="21">
        <v>1.0</v>
      </c>
      <c r="O8256" s="109">
        <v>44280.0</v>
      </c>
      <c r="P8256" s="11">
        <v>1.0</v>
      </c>
      <c r="Q8256" s="196">
        <v>0.0</v>
      </c>
      <c r="R8256" s="196">
        <v>0.0</v>
      </c>
      <c r="S8256" s="109">
        <v>44280.0</v>
      </c>
      <c r="T8256" s="196">
        <f t="shared" si="1"/>
        <v>0</v>
      </c>
    </row>
    <row r="8257">
      <c r="A8257" s="7">
        <v>44280.0</v>
      </c>
      <c r="B8257" s="21">
        <v>1.0</v>
      </c>
      <c r="O8257" s="109">
        <v>44280.0</v>
      </c>
      <c r="P8257" s="11">
        <v>1.0</v>
      </c>
      <c r="Q8257" s="196">
        <v>0.0</v>
      </c>
      <c r="R8257" s="196">
        <v>0.0</v>
      </c>
      <c r="S8257" s="109">
        <v>44280.0</v>
      </c>
      <c r="T8257" s="196">
        <f t="shared" si="1"/>
        <v>0</v>
      </c>
    </row>
    <row r="8258">
      <c r="A8258" s="7">
        <v>44280.0</v>
      </c>
      <c r="B8258" s="21">
        <v>1.0</v>
      </c>
      <c r="O8258" s="109">
        <v>44280.0</v>
      </c>
      <c r="P8258" s="11">
        <v>0.0</v>
      </c>
      <c r="Q8258" s="196">
        <v>0.0</v>
      </c>
      <c r="R8258" s="196">
        <v>0.0</v>
      </c>
      <c r="S8258" s="109">
        <v>44280.0</v>
      </c>
      <c r="T8258" s="196">
        <f t="shared" si="1"/>
        <v>0</v>
      </c>
    </row>
    <row r="8259">
      <c r="A8259" s="7">
        <v>44280.0</v>
      </c>
      <c r="B8259" s="21">
        <v>1.0</v>
      </c>
      <c r="O8259" s="109">
        <v>44280.0</v>
      </c>
      <c r="P8259" s="11">
        <v>0.0</v>
      </c>
      <c r="Q8259" s="196">
        <v>0.0</v>
      </c>
      <c r="R8259" s="196">
        <v>0.0</v>
      </c>
      <c r="S8259" s="109">
        <v>44280.0</v>
      </c>
      <c r="T8259" s="196">
        <f t="shared" si="1"/>
        <v>0</v>
      </c>
    </row>
    <row r="8260">
      <c r="A8260" s="7">
        <v>44280.0</v>
      </c>
      <c r="B8260" s="21">
        <v>1.0</v>
      </c>
      <c r="O8260" s="109">
        <v>44280.0</v>
      </c>
      <c r="P8260" s="11">
        <v>0.0</v>
      </c>
      <c r="Q8260" s="196">
        <v>0.0</v>
      </c>
      <c r="R8260" s="196">
        <v>0.0</v>
      </c>
      <c r="S8260" s="109">
        <v>44280.0</v>
      </c>
      <c r="T8260" s="196">
        <f t="shared" si="1"/>
        <v>0</v>
      </c>
    </row>
    <row r="8261">
      <c r="A8261" s="7">
        <v>44280.0</v>
      </c>
      <c r="B8261" s="21">
        <v>1.0</v>
      </c>
      <c r="O8261" s="109">
        <v>44280.0</v>
      </c>
      <c r="P8261" s="11">
        <v>1.0</v>
      </c>
      <c r="Q8261" s="196">
        <v>0.0</v>
      </c>
      <c r="R8261" s="196">
        <v>0.0</v>
      </c>
      <c r="S8261" s="109">
        <v>44280.0</v>
      </c>
      <c r="T8261" s="196">
        <f t="shared" si="1"/>
        <v>0</v>
      </c>
    </row>
    <row r="8262">
      <c r="A8262" s="71">
        <v>44280.0</v>
      </c>
      <c r="B8262" s="21">
        <v>1.0</v>
      </c>
      <c r="O8262" s="201">
        <v>44280.0</v>
      </c>
      <c r="P8262" s="11">
        <v>0.0</v>
      </c>
      <c r="Q8262" s="196">
        <v>0.0</v>
      </c>
      <c r="R8262" s="196">
        <v>0.0</v>
      </c>
      <c r="S8262" s="201">
        <v>44280.0</v>
      </c>
      <c r="T8262" s="196">
        <f t="shared" si="1"/>
        <v>0</v>
      </c>
    </row>
    <row r="8263">
      <c r="A8263" s="77">
        <v>44280.0</v>
      </c>
      <c r="B8263" s="21">
        <v>1.0</v>
      </c>
      <c r="O8263" s="202">
        <v>44280.0</v>
      </c>
      <c r="P8263" s="11">
        <v>0.0</v>
      </c>
      <c r="Q8263" s="196">
        <v>0.0</v>
      </c>
      <c r="R8263" s="196">
        <v>0.0</v>
      </c>
      <c r="S8263" s="202">
        <v>44280.0</v>
      </c>
      <c r="T8263" s="196">
        <f t="shared" si="1"/>
        <v>0</v>
      </c>
    </row>
    <row r="8264">
      <c r="A8264" s="77">
        <v>44280.0</v>
      </c>
      <c r="B8264" s="21">
        <v>1.0</v>
      </c>
      <c r="O8264" s="202">
        <v>44280.0</v>
      </c>
      <c r="P8264" s="11">
        <v>0.0</v>
      </c>
      <c r="Q8264" s="196">
        <v>0.0</v>
      </c>
      <c r="R8264" s="196">
        <v>0.0</v>
      </c>
      <c r="S8264" s="202">
        <v>44280.0</v>
      </c>
      <c r="T8264" s="196">
        <f t="shared" si="1"/>
        <v>0</v>
      </c>
    </row>
    <row r="8265">
      <c r="A8265" s="7">
        <v>44280.0</v>
      </c>
      <c r="B8265" s="21">
        <v>1.0</v>
      </c>
      <c r="O8265" s="109">
        <v>44280.0</v>
      </c>
      <c r="P8265" s="11">
        <v>0.0</v>
      </c>
      <c r="Q8265" s="196">
        <v>0.0</v>
      </c>
      <c r="R8265" s="196">
        <v>0.0</v>
      </c>
      <c r="S8265" s="109">
        <v>44280.0</v>
      </c>
      <c r="T8265" s="196">
        <f t="shared" si="1"/>
        <v>0</v>
      </c>
    </row>
    <row r="8266">
      <c r="A8266" s="7">
        <v>44280.0</v>
      </c>
      <c r="B8266" s="21">
        <v>1.0</v>
      </c>
      <c r="O8266" s="109">
        <v>44280.0</v>
      </c>
      <c r="P8266" s="11">
        <v>0.0</v>
      </c>
      <c r="Q8266" s="196">
        <v>0.0</v>
      </c>
      <c r="R8266" s="196">
        <v>1.0</v>
      </c>
      <c r="S8266" s="109">
        <v>44280.0</v>
      </c>
      <c r="T8266" s="196">
        <f t="shared" si="1"/>
        <v>1</v>
      </c>
    </row>
    <row r="8267">
      <c r="A8267" s="71">
        <v>44280.0</v>
      </c>
      <c r="B8267" s="21">
        <v>1.0</v>
      </c>
      <c r="O8267" s="201">
        <v>44280.0</v>
      </c>
      <c r="P8267" s="11">
        <v>0.0</v>
      </c>
      <c r="Q8267" s="196">
        <v>0.0</v>
      </c>
      <c r="R8267" s="196">
        <v>0.0</v>
      </c>
      <c r="S8267" s="201">
        <v>44280.0</v>
      </c>
      <c r="T8267" s="196">
        <f t="shared" si="1"/>
        <v>0</v>
      </c>
    </row>
    <row r="8268">
      <c r="A8268" s="7">
        <v>44280.0</v>
      </c>
      <c r="B8268" s="21">
        <v>1.0</v>
      </c>
      <c r="O8268" s="109">
        <v>44280.0</v>
      </c>
      <c r="P8268" s="11">
        <v>0.0</v>
      </c>
      <c r="Q8268" s="196">
        <v>0.0</v>
      </c>
      <c r="R8268" s="196">
        <v>1.0</v>
      </c>
      <c r="S8268" s="109">
        <v>44280.0</v>
      </c>
      <c r="T8268" s="196">
        <f t="shared" si="1"/>
        <v>1</v>
      </c>
    </row>
    <row r="8269">
      <c r="A8269" s="7">
        <v>44280.0</v>
      </c>
      <c r="B8269" s="21">
        <v>1.0</v>
      </c>
      <c r="O8269" s="109">
        <v>44280.0</v>
      </c>
      <c r="P8269" s="11">
        <v>0.0</v>
      </c>
      <c r="Q8269" s="196">
        <v>0.0</v>
      </c>
      <c r="R8269" s="196">
        <v>0.0</v>
      </c>
      <c r="S8269" s="109">
        <v>44280.0</v>
      </c>
      <c r="T8269" s="196">
        <f t="shared" si="1"/>
        <v>0</v>
      </c>
    </row>
    <row r="8270">
      <c r="A8270" s="7">
        <v>44280.0</v>
      </c>
      <c r="B8270" s="21">
        <v>1.0</v>
      </c>
      <c r="O8270" s="109">
        <v>44280.0</v>
      </c>
      <c r="P8270" s="11">
        <v>0.0</v>
      </c>
      <c r="Q8270" s="196">
        <v>0.0</v>
      </c>
      <c r="R8270" s="196">
        <v>0.0</v>
      </c>
      <c r="S8270" s="109">
        <v>44280.0</v>
      </c>
      <c r="T8270" s="196">
        <f t="shared" si="1"/>
        <v>0</v>
      </c>
    </row>
    <row r="8271">
      <c r="A8271" s="7">
        <v>44280.0</v>
      </c>
      <c r="B8271" s="21">
        <v>1.0</v>
      </c>
      <c r="O8271" s="109">
        <v>44280.0</v>
      </c>
      <c r="P8271" s="11">
        <v>0.0</v>
      </c>
      <c r="Q8271" s="196">
        <v>0.0</v>
      </c>
      <c r="R8271" s="196">
        <v>0.0</v>
      </c>
      <c r="S8271" s="109">
        <v>44280.0</v>
      </c>
      <c r="T8271" s="196">
        <f t="shared" si="1"/>
        <v>0</v>
      </c>
    </row>
    <row r="8272">
      <c r="A8272" s="7">
        <v>44280.0</v>
      </c>
      <c r="B8272" s="21">
        <v>1.0</v>
      </c>
      <c r="O8272" s="109">
        <v>44280.0</v>
      </c>
      <c r="P8272" s="11">
        <v>0.0</v>
      </c>
      <c r="Q8272" s="196">
        <v>0.0</v>
      </c>
      <c r="R8272" s="196">
        <v>0.0</v>
      </c>
      <c r="S8272" s="109">
        <v>44280.0</v>
      </c>
      <c r="T8272" s="196">
        <f t="shared" si="1"/>
        <v>0</v>
      </c>
    </row>
    <row r="8273">
      <c r="A8273" s="7">
        <v>44280.0</v>
      </c>
      <c r="B8273" s="21">
        <v>1.0</v>
      </c>
      <c r="O8273" s="109">
        <v>44280.0</v>
      </c>
      <c r="P8273" s="11">
        <v>0.0</v>
      </c>
      <c r="Q8273" s="196">
        <v>0.0</v>
      </c>
      <c r="R8273" s="196">
        <v>0.0</v>
      </c>
      <c r="S8273" s="109">
        <v>44280.0</v>
      </c>
      <c r="T8273" s="196">
        <f t="shared" si="1"/>
        <v>0</v>
      </c>
    </row>
    <row r="8274">
      <c r="A8274" s="7">
        <v>44280.0</v>
      </c>
      <c r="B8274" s="21">
        <v>1.0</v>
      </c>
      <c r="O8274" s="109">
        <v>44280.0</v>
      </c>
      <c r="P8274" s="11">
        <v>1.0</v>
      </c>
      <c r="Q8274" s="196">
        <v>0.0</v>
      </c>
      <c r="R8274" s="196">
        <v>0.0</v>
      </c>
      <c r="S8274" s="109">
        <v>44280.0</v>
      </c>
      <c r="T8274" s="196">
        <f t="shared" si="1"/>
        <v>0</v>
      </c>
    </row>
    <row r="8275">
      <c r="A8275" s="7">
        <v>44280.0</v>
      </c>
      <c r="B8275" s="21">
        <v>1.0</v>
      </c>
      <c r="O8275" s="109">
        <v>44280.0</v>
      </c>
      <c r="P8275" s="11">
        <v>0.0</v>
      </c>
      <c r="Q8275" s="196">
        <v>0.0</v>
      </c>
      <c r="R8275" s="196">
        <v>0.0</v>
      </c>
      <c r="S8275" s="109">
        <v>44280.0</v>
      </c>
      <c r="T8275" s="196">
        <f t="shared" si="1"/>
        <v>0</v>
      </c>
    </row>
    <row r="8276">
      <c r="A8276" s="7">
        <v>44280.0</v>
      </c>
      <c r="B8276" s="21">
        <v>1.0</v>
      </c>
      <c r="O8276" s="109">
        <v>44280.0</v>
      </c>
      <c r="P8276" s="11">
        <v>0.0</v>
      </c>
      <c r="Q8276" s="196">
        <v>0.0</v>
      </c>
      <c r="R8276" s="196">
        <v>0.0</v>
      </c>
      <c r="S8276" s="109">
        <v>44280.0</v>
      </c>
      <c r="T8276" s="196">
        <f t="shared" si="1"/>
        <v>0</v>
      </c>
    </row>
    <row r="8277">
      <c r="A8277" s="7">
        <v>44280.0</v>
      </c>
      <c r="B8277" s="21">
        <v>1.0</v>
      </c>
      <c r="O8277" s="109">
        <v>44280.0</v>
      </c>
      <c r="P8277" s="11">
        <v>0.0</v>
      </c>
      <c r="Q8277" s="196">
        <v>0.0</v>
      </c>
      <c r="R8277" s="196">
        <v>0.0</v>
      </c>
      <c r="S8277" s="109">
        <v>44280.0</v>
      </c>
      <c r="T8277" s="196">
        <f t="shared" si="1"/>
        <v>0</v>
      </c>
    </row>
    <row r="8278">
      <c r="A8278" s="7">
        <v>44280.0</v>
      </c>
      <c r="B8278" s="21">
        <v>1.0</v>
      </c>
      <c r="O8278" s="109">
        <v>44280.0</v>
      </c>
      <c r="P8278" s="11">
        <v>0.0</v>
      </c>
      <c r="Q8278" s="196">
        <v>0.0</v>
      </c>
      <c r="R8278" s="196">
        <v>0.0</v>
      </c>
      <c r="S8278" s="109">
        <v>44280.0</v>
      </c>
      <c r="T8278" s="196">
        <f t="shared" si="1"/>
        <v>0</v>
      </c>
    </row>
    <row r="8279">
      <c r="A8279" s="7">
        <v>44280.0</v>
      </c>
      <c r="B8279" s="21">
        <v>1.0</v>
      </c>
      <c r="O8279" s="109">
        <v>44280.0</v>
      </c>
      <c r="P8279" s="11">
        <v>0.0</v>
      </c>
      <c r="Q8279" s="196">
        <v>0.0</v>
      </c>
      <c r="R8279" s="196">
        <v>0.0</v>
      </c>
      <c r="S8279" s="109">
        <v>44280.0</v>
      </c>
      <c r="T8279" s="196">
        <f t="shared" si="1"/>
        <v>0</v>
      </c>
    </row>
    <row r="8280">
      <c r="A8280" s="7">
        <v>44280.0</v>
      </c>
      <c r="B8280" s="21">
        <v>1.0</v>
      </c>
      <c r="O8280" s="109">
        <v>44280.0</v>
      </c>
      <c r="P8280" s="11">
        <v>0.0</v>
      </c>
      <c r="Q8280" s="196">
        <v>0.0</v>
      </c>
      <c r="R8280" s="196">
        <v>0.0</v>
      </c>
      <c r="S8280" s="109">
        <v>44280.0</v>
      </c>
      <c r="T8280" s="196">
        <f t="shared" si="1"/>
        <v>0</v>
      </c>
    </row>
    <row r="8281">
      <c r="A8281" s="7">
        <v>44280.0</v>
      </c>
      <c r="B8281" s="21">
        <v>1.0</v>
      </c>
      <c r="O8281" s="109">
        <v>44280.0</v>
      </c>
      <c r="P8281" s="11">
        <v>0.0</v>
      </c>
      <c r="Q8281" s="196">
        <v>0.0</v>
      </c>
      <c r="R8281" s="196">
        <v>0.0</v>
      </c>
      <c r="S8281" s="109">
        <v>44280.0</v>
      </c>
      <c r="T8281" s="196">
        <f t="shared" si="1"/>
        <v>0</v>
      </c>
    </row>
    <row r="8282">
      <c r="A8282" s="82">
        <v>44280.0</v>
      </c>
      <c r="B8282" s="21">
        <v>1.0</v>
      </c>
      <c r="O8282" s="160">
        <v>44280.0</v>
      </c>
      <c r="P8282" s="11">
        <v>0.0</v>
      </c>
      <c r="Q8282" s="196">
        <v>0.0</v>
      </c>
      <c r="R8282" s="196">
        <v>0.0</v>
      </c>
      <c r="S8282" s="160">
        <v>44280.0</v>
      </c>
      <c r="T8282" s="196">
        <f t="shared" si="1"/>
        <v>0</v>
      </c>
    </row>
    <row r="8283">
      <c r="A8283" s="82">
        <v>44280.0</v>
      </c>
      <c r="B8283" s="21">
        <v>1.0</v>
      </c>
      <c r="O8283" s="160">
        <v>44280.0</v>
      </c>
      <c r="P8283" s="11">
        <v>0.0</v>
      </c>
      <c r="Q8283" s="196">
        <v>0.0</v>
      </c>
      <c r="R8283" s="196">
        <v>0.0</v>
      </c>
      <c r="S8283" s="160">
        <v>44280.0</v>
      </c>
      <c r="T8283" s="196">
        <f t="shared" si="1"/>
        <v>0</v>
      </c>
    </row>
    <row r="8284">
      <c r="A8284" s="7">
        <v>44280.0</v>
      </c>
      <c r="B8284" s="21">
        <v>1.0</v>
      </c>
      <c r="O8284" s="109">
        <v>44280.0</v>
      </c>
      <c r="P8284" s="11">
        <v>0.0</v>
      </c>
      <c r="Q8284" s="196">
        <v>0.0</v>
      </c>
      <c r="R8284" s="196">
        <v>1.0</v>
      </c>
      <c r="S8284" s="109">
        <v>44280.0</v>
      </c>
      <c r="T8284" s="196">
        <f t="shared" si="1"/>
        <v>1</v>
      </c>
    </row>
    <row r="8285">
      <c r="A8285" s="7">
        <v>44280.0</v>
      </c>
      <c r="B8285" s="21">
        <v>1.0</v>
      </c>
      <c r="O8285" s="109">
        <v>44280.0</v>
      </c>
      <c r="P8285" s="11">
        <v>0.0</v>
      </c>
      <c r="Q8285" s="196">
        <v>0.0</v>
      </c>
      <c r="R8285" s="196">
        <v>0.0</v>
      </c>
      <c r="S8285" s="109">
        <v>44280.0</v>
      </c>
      <c r="T8285" s="196">
        <f t="shared" si="1"/>
        <v>0</v>
      </c>
    </row>
    <row r="8286">
      <c r="A8286" s="17">
        <v>44280.0</v>
      </c>
      <c r="B8286" s="21">
        <v>1.0</v>
      </c>
      <c r="O8286" s="197">
        <v>44280.0</v>
      </c>
      <c r="P8286" s="11">
        <v>0.0</v>
      </c>
      <c r="Q8286" s="196">
        <v>0.0</v>
      </c>
      <c r="R8286" s="196">
        <v>0.0</v>
      </c>
      <c r="S8286" s="197">
        <v>44280.0</v>
      </c>
      <c r="T8286" s="196">
        <f t="shared" si="1"/>
        <v>0</v>
      </c>
    </row>
    <row r="8287">
      <c r="A8287" s="17">
        <v>44280.0</v>
      </c>
      <c r="B8287" s="21">
        <v>1.0</v>
      </c>
      <c r="O8287" s="197">
        <v>44280.0</v>
      </c>
      <c r="P8287" s="11">
        <v>0.0</v>
      </c>
      <c r="Q8287" s="196">
        <v>0.0</v>
      </c>
      <c r="R8287" s="196">
        <v>0.0</v>
      </c>
      <c r="S8287" s="197">
        <v>44280.0</v>
      </c>
      <c r="T8287" s="196">
        <f t="shared" si="1"/>
        <v>0</v>
      </c>
    </row>
    <row r="8288">
      <c r="A8288" s="17">
        <v>44280.0</v>
      </c>
      <c r="B8288" s="21">
        <v>1.0</v>
      </c>
      <c r="O8288" s="197">
        <v>44280.0</v>
      </c>
      <c r="P8288" s="11">
        <v>0.0</v>
      </c>
      <c r="Q8288" s="196">
        <v>0.0</v>
      </c>
      <c r="R8288" s="196">
        <v>0.0</v>
      </c>
      <c r="S8288" s="197">
        <v>44280.0</v>
      </c>
      <c r="T8288" s="196">
        <f t="shared" si="1"/>
        <v>0</v>
      </c>
    </row>
    <row r="8289">
      <c r="A8289" s="17">
        <v>44280.0</v>
      </c>
      <c r="B8289" s="21">
        <v>1.0</v>
      </c>
      <c r="O8289" s="197">
        <v>44280.0</v>
      </c>
      <c r="P8289" s="11">
        <v>0.0</v>
      </c>
      <c r="Q8289" s="196">
        <v>0.0</v>
      </c>
      <c r="R8289" s="196">
        <v>0.0</v>
      </c>
      <c r="S8289" s="197">
        <v>44280.0</v>
      </c>
      <c r="T8289" s="196">
        <f t="shared" si="1"/>
        <v>0</v>
      </c>
    </row>
    <row r="8290">
      <c r="A8290" s="17">
        <v>44280.0</v>
      </c>
      <c r="B8290" s="21">
        <v>1.0</v>
      </c>
      <c r="O8290" s="197">
        <v>44280.0</v>
      </c>
      <c r="P8290" s="11">
        <v>0.0</v>
      </c>
      <c r="Q8290" s="196">
        <v>0.0</v>
      </c>
      <c r="R8290" s="196">
        <v>0.0</v>
      </c>
      <c r="S8290" s="197">
        <v>44280.0</v>
      </c>
      <c r="T8290" s="196">
        <f t="shared" si="1"/>
        <v>0</v>
      </c>
    </row>
    <row r="8291">
      <c r="A8291" s="17">
        <v>44280.0</v>
      </c>
      <c r="B8291" s="21">
        <v>1.0</v>
      </c>
      <c r="O8291" s="197">
        <v>44280.0</v>
      </c>
      <c r="P8291" s="11">
        <v>0.0</v>
      </c>
      <c r="Q8291" s="196">
        <v>0.0</v>
      </c>
      <c r="R8291" s="196">
        <v>0.0</v>
      </c>
      <c r="S8291" s="197">
        <v>44280.0</v>
      </c>
      <c r="T8291" s="196">
        <f t="shared" si="1"/>
        <v>0</v>
      </c>
    </row>
    <row r="8292">
      <c r="A8292" s="7">
        <v>44280.0</v>
      </c>
      <c r="B8292" s="21">
        <v>1.0</v>
      </c>
      <c r="O8292" s="109">
        <v>44280.0</v>
      </c>
      <c r="P8292" s="11">
        <v>1.0</v>
      </c>
      <c r="Q8292" s="196">
        <v>0.0</v>
      </c>
      <c r="R8292" s="196">
        <v>0.0</v>
      </c>
      <c r="S8292" s="109">
        <v>44280.0</v>
      </c>
      <c r="T8292" s="196">
        <f t="shared" si="1"/>
        <v>0</v>
      </c>
    </row>
    <row r="8293">
      <c r="A8293" s="7">
        <v>44280.0</v>
      </c>
      <c r="B8293" s="21">
        <v>1.0</v>
      </c>
      <c r="O8293" s="109">
        <v>44280.0</v>
      </c>
      <c r="P8293" s="11">
        <v>1.0</v>
      </c>
      <c r="Q8293" s="196">
        <v>0.0</v>
      </c>
      <c r="R8293" s="196">
        <v>0.0</v>
      </c>
      <c r="S8293" s="109">
        <v>44280.0</v>
      </c>
      <c r="T8293" s="196">
        <f t="shared" si="1"/>
        <v>0</v>
      </c>
    </row>
    <row r="8294">
      <c r="A8294" s="7">
        <v>44280.0</v>
      </c>
      <c r="B8294" s="21">
        <v>1.0</v>
      </c>
      <c r="O8294" s="109">
        <v>44280.0</v>
      </c>
      <c r="P8294" s="11">
        <v>0.0</v>
      </c>
      <c r="Q8294" s="196">
        <v>0.0</v>
      </c>
      <c r="R8294" s="196">
        <v>0.0</v>
      </c>
      <c r="S8294" s="109">
        <v>44280.0</v>
      </c>
      <c r="T8294" s="196">
        <f t="shared" si="1"/>
        <v>0</v>
      </c>
    </row>
    <row r="8295">
      <c r="A8295" s="7">
        <v>44280.0</v>
      </c>
      <c r="B8295" s="21">
        <v>1.0</v>
      </c>
      <c r="O8295" s="109">
        <v>44280.0</v>
      </c>
      <c r="P8295" s="11">
        <v>1.0</v>
      </c>
      <c r="Q8295" s="196">
        <v>0.0</v>
      </c>
      <c r="R8295" s="196">
        <v>0.0</v>
      </c>
      <c r="S8295" s="109">
        <v>44280.0</v>
      </c>
      <c r="T8295" s="196">
        <f t="shared" si="1"/>
        <v>0</v>
      </c>
    </row>
    <row r="8296">
      <c r="A8296" s="7">
        <v>44280.0</v>
      </c>
      <c r="B8296" s="21">
        <v>1.0</v>
      </c>
      <c r="O8296" s="109">
        <v>44280.0</v>
      </c>
      <c r="P8296" s="11">
        <v>1.0</v>
      </c>
      <c r="Q8296" s="196">
        <v>0.0</v>
      </c>
      <c r="R8296" s="196">
        <v>0.0</v>
      </c>
      <c r="S8296" s="109">
        <v>44280.0</v>
      </c>
      <c r="T8296" s="196">
        <f t="shared" si="1"/>
        <v>0</v>
      </c>
    </row>
    <row r="8297">
      <c r="A8297" s="7">
        <v>44280.0</v>
      </c>
      <c r="B8297" s="21">
        <v>1.0</v>
      </c>
      <c r="O8297" s="109">
        <v>44280.0</v>
      </c>
      <c r="P8297" s="11">
        <v>0.0</v>
      </c>
      <c r="Q8297" s="196">
        <v>0.0</v>
      </c>
      <c r="R8297" s="196">
        <v>0.0</v>
      </c>
      <c r="S8297" s="109">
        <v>44280.0</v>
      </c>
      <c r="T8297" s="196">
        <f t="shared" si="1"/>
        <v>0</v>
      </c>
    </row>
    <row r="8298">
      <c r="A8298" s="7">
        <v>44280.0</v>
      </c>
      <c r="B8298" s="21">
        <v>1.0</v>
      </c>
      <c r="O8298" s="109">
        <v>44280.0</v>
      </c>
      <c r="P8298" s="11">
        <v>1.0</v>
      </c>
      <c r="Q8298" s="196">
        <v>0.0</v>
      </c>
      <c r="R8298" s="196">
        <v>0.0</v>
      </c>
      <c r="S8298" s="109">
        <v>44280.0</v>
      </c>
      <c r="T8298" s="196">
        <f t="shared" si="1"/>
        <v>0</v>
      </c>
    </row>
    <row r="8299">
      <c r="A8299" s="7">
        <v>44280.0</v>
      </c>
      <c r="B8299" s="21">
        <v>1.0</v>
      </c>
      <c r="O8299" s="109">
        <v>44280.0</v>
      </c>
      <c r="P8299" s="11">
        <v>1.0</v>
      </c>
      <c r="Q8299" s="196">
        <v>0.0</v>
      </c>
      <c r="R8299" s="196">
        <v>0.0</v>
      </c>
      <c r="S8299" s="109">
        <v>44280.0</v>
      </c>
      <c r="T8299" s="196">
        <f t="shared" si="1"/>
        <v>0</v>
      </c>
    </row>
    <row r="8300">
      <c r="A8300" s="7">
        <v>44280.0</v>
      </c>
      <c r="B8300" s="21">
        <v>1.0</v>
      </c>
      <c r="O8300" s="109">
        <v>44280.0</v>
      </c>
      <c r="P8300" s="11">
        <v>0.0</v>
      </c>
      <c r="Q8300" s="196">
        <v>0.0</v>
      </c>
      <c r="R8300" s="196">
        <v>0.0</v>
      </c>
      <c r="S8300" s="109">
        <v>44280.0</v>
      </c>
      <c r="T8300" s="196">
        <f t="shared" si="1"/>
        <v>0</v>
      </c>
    </row>
    <row r="8301">
      <c r="A8301" s="7">
        <v>44280.0</v>
      </c>
      <c r="B8301" s="21">
        <v>1.0</v>
      </c>
      <c r="O8301" s="109">
        <v>44280.0</v>
      </c>
      <c r="P8301" s="11">
        <v>0.0</v>
      </c>
      <c r="Q8301" s="196">
        <v>0.0</v>
      </c>
      <c r="R8301" s="196">
        <v>0.0</v>
      </c>
      <c r="S8301" s="109">
        <v>44280.0</v>
      </c>
      <c r="T8301" s="196">
        <f t="shared" si="1"/>
        <v>0</v>
      </c>
    </row>
    <row r="8302">
      <c r="A8302" s="7">
        <v>44280.0</v>
      </c>
      <c r="B8302" s="21">
        <v>1.0</v>
      </c>
      <c r="O8302" s="109">
        <v>44280.0</v>
      </c>
      <c r="P8302" s="11">
        <v>0.0</v>
      </c>
      <c r="Q8302" s="196">
        <v>0.0</v>
      </c>
      <c r="R8302" s="196">
        <v>0.0</v>
      </c>
      <c r="S8302" s="109">
        <v>44280.0</v>
      </c>
      <c r="T8302" s="196">
        <f t="shared" si="1"/>
        <v>0</v>
      </c>
    </row>
    <row r="8303">
      <c r="A8303" s="7">
        <v>44280.0</v>
      </c>
      <c r="B8303" s="21">
        <v>1.0</v>
      </c>
      <c r="O8303" s="109">
        <v>44280.0</v>
      </c>
      <c r="P8303" s="11">
        <v>0.0</v>
      </c>
      <c r="Q8303" s="196">
        <v>0.0</v>
      </c>
      <c r="R8303" s="196">
        <v>0.0</v>
      </c>
      <c r="S8303" s="109">
        <v>44280.0</v>
      </c>
      <c r="T8303" s="196">
        <f t="shared" si="1"/>
        <v>0</v>
      </c>
    </row>
    <row r="8304">
      <c r="A8304" s="7">
        <v>44280.0</v>
      </c>
      <c r="B8304" s="21">
        <v>1.0</v>
      </c>
      <c r="O8304" s="109">
        <v>44280.0</v>
      </c>
      <c r="P8304" s="11">
        <v>0.0</v>
      </c>
      <c r="Q8304" s="196">
        <v>0.0</v>
      </c>
      <c r="R8304" s="196">
        <v>0.0</v>
      </c>
      <c r="S8304" s="109">
        <v>44280.0</v>
      </c>
      <c r="T8304" s="196">
        <f t="shared" si="1"/>
        <v>0</v>
      </c>
    </row>
    <row r="8305">
      <c r="A8305" s="7">
        <v>44280.0</v>
      </c>
      <c r="B8305" s="21">
        <v>1.0</v>
      </c>
      <c r="O8305" s="109">
        <v>44280.0</v>
      </c>
      <c r="P8305" s="11">
        <v>0.0</v>
      </c>
      <c r="Q8305" s="196">
        <v>0.0</v>
      </c>
      <c r="R8305" s="196">
        <v>0.0</v>
      </c>
      <c r="S8305" s="109">
        <v>44280.0</v>
      </c>
      <c r="T8305" s="196">
        <f t="shared" si="1"/>
        <v>0</v>
      </c>
    </row>
    <row r="8306">
      <c r="A8306" s="7">
        <v>44280.0</v>
      </c>
      <c r="B8306" s="21">
        <v>1.0</v>
      </c>
      <c r="O8306" s="109">
        <v>44280.0</v>
      </c>
      <c r="P8306" s="11">
        <v>0.0</v>
      </c>
      <c r="Q8306" s="196">
        <v>0.0</v>
      </c>
      <c r="R8306" s="196">
        <v>0.0</v>
      </c>
      <c r="S8306" s="109">
        <v>44280.0</v>
      </c>
      <c r="T8306" s="196">
        <f t="shared" si="1"/>
        <v>0</v>
      </c>
    </row>
    <row r="8307">
      <c r="A8307" s="7">
        <v>44280.0</v>
      </c>
      <c r="B8307" s="21">
        <v>1.0</v>
      </c>
      <c r="O8307" s="109">
        <v>44280.0</v>
      </c>
      <c r="P8307" s="11">
        <v>0.0</v>
      </c>
      <c r="Q8307" s="196">
        <v>0.0</v>
      </c>
      <c r="R8307" s="196">
        <v>0.0</v>
      </c>
      <c r="S8307" s="109">
        <v>44280.0</v>
      </c>
      <c r="T8307" s="196">
        <f t="shared" si="1"/>
        <v>0</v>
      </c>
    </row>
    <row r="8308">
      <c r="A8308" s="7">
        <v>44280.0</v>
      </c>
      <c r="B8308" s="21">
        <v>1.0</v>
      </c>
      <c r="O8308" s="109">
        <v>44280.0</v>
      </c>
      <c r="P8308" s="11">
        <v>0.0</v>
      </c>
      <c r="Q8308" s="196">
        <v>0.0</v>
      </c>
      <c r="R8308" s="196">
        <v>0.0</v>
      </c>
      <c r="S8308" s="109">
        <v>44280.0</v>
      </c>
      <c r="T8308" s="196">
        <f t="shared" si="1"/>
        <v>0</v>
      </c>
    </row>
    <row r="8309">
      <c r="A8309" s="7">
        <v>44280.0</v>
      </c>
      <c r="B8309" s="21">
        <v>1.0</v>
      </c>
      <c r="O8309" s="109">
        <v>44280.0</v>
      </c>
      <c r="P8309" s="11">
        <v>1.0</v>
      </c>
      <c r="Q8309" s="196">
        <v>0.0</v>
      </c>
      <c r="R8309" s="196">
        <v>0.0</v>
      </c>
      <c r="S8309" s="109">
        <v>44280.0</v>
      </c>
      <c r="T8309" s="196">
        <f t="shared" si="1"/>
        <v>0</v>
      </c>
    </row>
    <row r="8310">
      <c r="A8310" s="7">
        <v>44280.0</v>
      </c>
      <c r="B8310" s="21">
        <v>1.0</v>
      </c>
      <c r="O8310" s="109">
        <v>44280.0</v>
      </c>
      <c r="P8310" s="11">
        <v>1.0</v>
      </c>
      <c r="Q8310" s="196">
        <v>0.0</v>
      </c>
      <c r="R8310" s="196">
        <v>0.0</v>
      </c>
      <c r="S8310" s="109">
        <v>44280.0</v>
      </c>
      <c r="T8310" s="196">
        <f t="shared" si="1"/>
        <v>0</v>
      </c>
    </row>
    <row r="8311">
      <c r="A8311" s="7">
        <v>44280.0</v>
      </c>
      <c r="B8311" s="21">
        <v>1.0</v>
      </c>
      <c r="O8311" s="109">
        <v>44280.0</v>
      </c>
      <c r="P8311" s="11">
        <v>1.0</v>
      </c>
      <c r="Q8311" s="196">
        <v>0.0</v>
      </c>
      <c r="R8311" s="196">
        <v>0.0</v>
      </c>
      <c r="S8311" s="109">
        <v>44280.0</v>
      </c>
      <c r="T8311" s="196">
        <f t="shared" si="1"/>
        <v>0</v>
      </c>
    </row>
    <row r="8312">
      <c r="A8312" s="7">
        <v>44280.0</v>
      </c>
      <c r="B8312" s="21">
        <v>1.0</v>
      </c>
      <c r="O8312" s="109">
        <v>44280.0</v>
      </c>
      <c r="P8312" s="11">
        <v>1.0</v>
      </c>
      <c r="Q8312" s="196">
        <v>0.0</v>
      </c>
      <c r="R8312" s="196">
        <v>0.0</v>
      </c>
      <c r="S8312" s="109">
        <v>44280.0</v>
      </c>
      <c r="T8312" s="196">
        <f t="shared" si="1"/>
        <v>0</v>
      </c>
    </row>
    <row r="8313">
      <c r="A8313" s="7">
        <v>44280.0</v>
      </c>
      <c r="B8313" s="21">
        <v>1.0</v>
      </c>
      <c r="O8313" s="109">
        <v>44280.0</v>
      </c>
      <c r="P8313" s="11">
        <v>1.0</v>
      </c>
      <c r="Q8313" s="196">
        <v>0.0</v>
      </c>
      <c r="R8313" s="196">
        <v>0.0</v>
      </c>
      <c r="S8313" s="109">
        <v>44280.0</v>
      </c>
      <c r="T8313" s="196">
        <f t="shared" si="1"/>
        <v>0</v>
      </c>
    </row>
    <row r="8314">
      <c r="A8314" s="7">
        <v>44280.0</v>
      </c>
      <c r="B8314" s="21">
        <v>1.0</v>
      </c>
      <c r="O8314" s="109">
        <v>44280.0</v>
      </c>
      <c r="P8314" s="11">
        <v>1.0</v>
      </c>
      <c r="Q8314" s="196">
        <v>0.0</v>
      </c>
      <c r="R8314" s="196">
        <v>0.0</v>
      </c>
      <c r="S8314" s="109">
        <v>44280.0</v>
      </c>
      <c r="T8314" s="196">
        <f t="shared" si="1"/>
        <v>0</v>
      </c>
    </row>
    <row r="8315">
      <c r="A8315" s="7">
        <v>44280.0</v>
      </c>
      <c r="B8315" s="21">
        <v>1.0</v>
      </c>
      <c r="O8315" s="109">
        <v>44280.0</v>
      </c>
      <c r="P8315" s="11">
        <v>1.0</v>
      </c>
      <c r="Q8315" s="196">
        <v>0.0</v>
      </c>
      <c r="R8315" s="196">
        <v>0.0</v>
      </c>
      <c r="S8315" s="109">
        <v>44280.0</v>
      </c>
      <c r="T8315" s="196">
        <f t="shared" si="1"/>
        <v>0</v>
      </c>
    </row>
    <row r="8316">
      <c r="A8316" s="7">
        <v>44280.0</v>
      </c>
      <c r="B8316" s="21">
        <v>1.0</v>
      </c>
      <c r="O8316" s="109">
        <v>44280.0</v>
      </c>
      <c r="P8316" s="11">
        <v>1.0</v>
      </c>
      <c r="Q8316" s="196">
        <v>0.0</v>
      </c>
      <c r="R8316" s="196">
        <v>0.0</v>
      </c>
      <c r="S8316" s="109">
        <v>44280.0</v>
      </c>
      <c r="T8316" s="196">
        <f t="shared" si="1"/>
        <v>0</v>
      </c>
    </row>
    <row r="8317">
      <c r="A8317" s="7">
        <v>44280.0</v>
      </c>
      <c r="B8317" s="21">
        <v>1.0</v>
      </c>
      <c r="O8317" s="109">
        <v>44280.0</v>
      </c>
      <c r="P8317" s="11">
        <v>1.0</v>
      </c>
      <c r="Q8317" s="196">
        <v>0.0</v>
      </c>
      <c r="R8317" s="196">
        <v>0.0</v>
      </c>
      <c r="S8317" s="109">
        <v>44280.0</v>
      </c>
      <c r="T8317" s="196">
        <f t="shared" si="1"/>
        <v>0</v>
      </c>
    </row>
    <row r="8318">
      <c r="A8318" s="53">
        <v>44280.0</v>
      </c>
      <c r="B8318" s="21">
        <v>1.0</v>
      </c>
      <c r="O8318" s="200">
        <v>44280.0</v>
      </c>
      <c r="P8318" s="11">
        <v>1.0</v>
      </c>
      <c r="Q8318" s="196">
        <v>0.0</v>
      </c>
      <c r="R8318" s="196">
        <v>0.0</v>
      </c>
      <c r="S8318" s="200">
        <v>44280.0</v>
      </c>
      <c r="T8318" s="196">
        <f t="shared" si="1"/>
        <v>0</v>
      </c>
    </row>
    <row r="8319">
      <c r="A8319" s="53">
        <v>44280.0</v>
      </c>
      <c r="B8319" s="21">
        <v>1.0</v>
      </c>
      <c r="O8319" s="200">
        <v>44280.0</v>
      </c>
      <c r="P8319" s="11">
        <v>1.0</v>
      </c>
      <c r="Q8319" s="196">
        <v>0.0</v>
      </c>
      <c r="R8319" s="196">
        <v>0.0</v>
      </c>
      <c r="S8319" s="200">
        <v>44280.0</v>
      </c>
      <c r="T8319" s="196">
        <f t="shared" si="1"/>
        <v>0</v>
      </c>
    </row>
    <row r="8320">
      <c r="A8320" s="53">
        <v>44280.0</v>
      </c>
      <c r="B8320" s="21">
        <v>1.0</v>
      </c>
      <c r="O8320" s="200">
        <v>44280.0</v>
      </c>
      <c r="P8320" s="11">
        <v>1.0</v>
      </c>
      <c r="Q8320" s="196">
        <v>0.0</v>
      </c>
      <c r="R8320" s="196">
        <v>0.0</v>
      </c>
      <c r="S8320" s="200">
        <v>44280.0</v>
      </c>
      <c r="T8320" s="196">
        <f t="shared" si="1"/>
        <v>0</v>
      </c>
    </row>
    <row r="8321">
      <c r="A8321" s="53">
        <v>44280.0</v>
      </c>
      <c r="B8321" s="21">
        <v>1.0</v>
      </c>
      <c r="O8321" s="200">
        <v>44280.0</v>
      </c>
      <c r="P8321" s="11">
        <v>1.0</v>
      </c>
      <c r="Q8321" s="196">
        <v>0.0</v>
      </c>
      <c r="R8321" s="196">
        <v>0.0</v>
      </c>
      <c r="S8321" s="200">
        <v>44280.0</v>
      </c>
      <c r="T8321" s="196">
        <f t="shared" si="1"/>
        <v>0</v>
      </c>
    </row>
    <row r="8322">
      <c r="A8322" s="60">
        <v>44280.0</v>
      </c>
      <c r="B8322" s="21">
        <v>1.0</v>
      </c>
      <c r="O8322" s="160">
        <v>44280.0</v>
      </c>
      <c r="P8322" s="11">
        <v>0.0</v>
      </c>
      <c r="Q8322" s="196">
        <v>0.0</v>
      </c>
      <c r="R8322" s="196">
        <v>0.0</v>
      </c>
      <c r="S8322" s="160">
        <v>44280.0</v>
      </c>
      <c r="T8322" s="196">
        <f t="shared" si="1"/>
        <v>0</v>
      </c>
    </row>
    <row r="8323">
      <c r="A8323" s="60">
        <v>44280.0</v>
      </c>
      <c r="B8323" s="21">
        <v>1.0</v>
      </c>
      <c r="O8323" s="160">
        <v>44280.0</v>
      </c>
      <c r="P8323" s="11">
        <v>0.0</v>
      </c>
      <c r="Q8323" s="196">
        <v>0.0</v>
      </c>
      <c r="R8323" s="196">
        <v>0.0</v>
      </c>
      <c r="S8323" s="160">
        <v>44280.0</v>
      </c>
      <c r="T8323" s="196">
        <f t="shared" si="1"/>
        <v>0</v>
      </c>
    </row>
    <row r="8324">
      <c r="A8324" s="60">
        <v>44280.0</v>
      </c>
      <c r="B8324" s="21">
        <v>1.0</v>
      </c>
      <c r="O8324" s="160">
        <v>44280.0</v>
      </c>
      <c r="P8324" s="11">
        <v>0.0</v>
      </c>
      <c r="Q8324" s="196">
        <v>0.0</v>
      </c>
      <c r="R8324" s="196">
        <v>0.0</v>
      </c>
      <c r="S8324" s="160">
        <v>44280.0</v>
      </c>
      <c r="T8324" s="196">
        <f t="shared" si="1"/>
        <v>0</v>
      </c>
    </row>
    <row r="8325">
      <c r="A8325" s="60">
        <v>44280.0</v>
      </c>
      <c r="B8325" s="21">
        <v>1.0</v>
      </c>
      <c r="O8325" s="160">
        <v>44280.0</v>
      </c>
      <c r="P8325" s="11">
        <v>0.0</v>
      </c>
      <c r="Q8325" s="196">
        <v>0.0</v>
      </c>
      <c r="R8325" s="196">
        <v>0.0</v>
      </c>
      <c r="S8325" s="160">
        <v>44280.0</v>
      </c>
      <c r="T8325" s="196">
        <f t="shared" si="1"/>
        <v>0</v>
      </c>
    </row>
    <row r="8326">
      <c r="A8326" s="7">
        <v>44280.0</v>
      </c>
      <c r="B8326" s="21">
        <v>1.0</v>
      </c>
      <c r="O8326" s="109">
        <v>44280.0</v>
      </c>
      <c r="P8326" s="11">
        <v>0.0</v>
      </c>
      <c r="Q8326" s="196">
        <v>0.0</v>
      </c>
      <c r="R8326" s="196">
        <v>0.0</v>
      </c>
      <c r="S8326" s="109">
        <v>44280.0</v>
      </c>
      <c r="T8326" s="196">
        <f t="shared" si="1"/>
        <v>0</v>
      </c>
    </row>
    <row r="8327">
      <c r="A8327" s="7">
        <v>44280.0</v>
      </c>
      <c r="B8327" s="21">
        <v>1.0</v>
      </c>
      <c r="O8327" s="109">
        <v>44280.0</v>
      </c>
      <c r="P8327" s="11">
        <v>0.0</v>
      </c>
      <c r="Q8327" s="196">
        <v>0.0</v>
      </c>
      <c r="R8327" s="196">
        <v>0.0</v>
      </c>
      <c r="S8327" s="109">
        <v>44280.0</v>
      </c>
      <c r="T8327" s="196">
        <f t="shared" si="1"/>
        <v>0</v>
      </c>
    </row>
    <row r="8328">
      <c r="A8328" s="7">
        <v>44280.0</v>
      </c>
      <c r="B8328" s="21">
        <v>1.0</v>
      </c>
      <c r="O8328" s="109">
        <v>44280.0</v>
      </c>
      <c r="P8328" s="11">
        <v>0.0</v>
      </c>
      <c r="Q8328" s="196">
        <v>0.0</v>
      </c>
      <c r="R8328" s="196">
        <v>0.0</v>
      </c>
      <c r="S8328" s="109">
        <v>44280.0</v>
      </c>
      <c r="T8328" s="196">
        <f t="shared" si="1"/>
        <v>0</v>
      </c>
    </row>
    <row r="8329">
      <c r="A8329" s="53">
        <v>44280.0</v>
      </c>
      <c r="B8329" s="21">
        <v>1.0</v>
      </c>
      <c r="O8329" s="200">
        <v>44280.0</v>
      </c>
      <c r="P8329" s="11">
        <v>0.0</v>
      </c>
      <c r="Q8329" s="196">
        <v>0.0</v>
      </c>
      <c r="R8329" s="196">
        <v>0.0</v>
      </c>
      <c r="S8329" s="200">
        <v>44280.0</v>
      </c>
      <c r="T8329" s="196">
        <f t="shared" si="1"/>
        <v>0</v>
      </c>
    </row>
    <row r="8330">
      <c r="A8330" s="53">
        <v>44280.0</v>
      </c>
      <c r="B8330" s="21">
        <v>1.0</v>
      </c>
      <c r="O8330" s="200">
        <v>44280.0</v>
      </c>
      <c r="P8330" s="11">
        <v>0.0</v>
      </c>
      <c r="Q8330" s="196">
        <v>0.0</v>
      </c>
      <c r="R8330" s="196">
        <v>0.0</v>
      </c>
      <c r="S8330" s="200">
        <v>44280.0</v>
      </c>
      <c r="T8330" s="196">
        <f t="shared" si="1"/>
        <v>0</v>
      </c>
    </row>
    <row r="8331">
      <c r="A8331" s="53">
        <v>44280.0</v>
      </c>
      <c r="B8331" s="21">
        <v>1.0</v>
      </c>
      <c r="O8331" s="200">
        <v>44280.0</v>
      </c>
      <c r="P8331" s="11">
        <v>0.0</v>
      </c>
      <c r="Q8331" s="196">
        <v>0.0</v>
      </c>
      <c r="R8331" s="196">
        <v>0.0</v>
      </c>
      <c r="S8331" s="200">
        <v>44280.0</v>
      </c>
      <c r="T8331" s="196">
        <f t="shared" si="1"/>
        <v>0</v>
      </c>
    </row>
    <row r="8332">
      <c r="A8332" s="7">
        <v>44280.0</v>
      </c>
      <c r="B8332" s="21">
        <v>1.0</v>
      </c>
      <c r="O8332" s="109">
        <v>44280.0</v>
      </c>
      <c r="P8332" s="11">
        <v>0.0</v>
      </c>
      <c r="Q8332" s="196">
        <v>0.0</v>
      </c>
      <c r="R8332" s="196">
        <v>0.0</v>
      </c>
      <c r="S8332" s="109">
        <v>44280.0</v>
      </c>
      <c r="T8332" s="196">
        <f t="shared" si="1"/>
        <v>0</v>
      </c>
    </row>
    <row r="8333">
      <c r="A8333" s="7">
        <v>44280.0</v>
      </c>
      <c r="B8333" s="21">
        <v>1.0</v>
      </c>
      <c r="O8333" s="109">
        <v>44280.0</v>
      </c>
      <c r="P8333" s="11">
        <v>0.0</v>
      </c>
      <c r="Q8333" s="196">
        <v>0.0</v>
      </c>
      <c r="R8333" s="196">
        <v>0.0</v>
      </c>
      <c r="S8333" s="109">
        <v>44280.0</v>
      </c>
      <c r="T8333" s="196">
        <f t="shared" si="1"/>
        <v>0</v>
      </c>
    </row>
    <row r="8334">
      <c r="A8334" s="7">
        <v>44280.0</v>
      </c>
      <c r="B8334" s="21">
        <v>1.0</v>
      </c>
      <c r="O8334" s="109">
        <v>44280.0</v>
      </c>
      <c r="P8334" s="11">
        <v>0.0</v>
      </c>
      <c r="Q8334" s="196">
        <v>0.0</v>
      </c>
      <c r="R8334" s="196">
        <v>0.0</v>
      </c>
      <c r="S8334" s="109">
        <v>44280.0</v>
      </c>
      <c r="T8334" s="196">
        <f t="shared" si="1"/>
        <v>0</v>
      </c>
    </row>
    <row r="8335">
      <c r="A8335" s="53">
        <v>44280.0</v>
      </c>
      <c r="B8335" s="21">
        <v>1.0</v>
      </c>
      <c r="O8335" s="200">
        <v>44280.0</v>
      </c>
      <c r="P8335" s="11">
        <v>0.0</v>
      </c>
      <c r="Q8335" s="196">
        <v>0.0</v>
      </c>
      <c r="R8335" s="196">
        <v>0.0</v>
      </c>
      <c r="S8335" s="200">
        <v>44280.0</v>
      </c>
      <c r="T8335" s="196">
        <f t="shared" si="1"/>
        <v>0</v>
      </c>
    </row>
    <row r="8336">
      <c r="A8336" s="17">
        <v>44280.0</v>
      </c>
      <c r="B8336" s="21">
        <v>1.0</v>
      </c>
      <c r="O8336" s="197">
        <v>44280.0</v>
      </c>
      <c r="P8336" s="11">
        <v>0.0</v>
      </c>
      <c r="Q8336" s="196">
        <v>0.0</v>
      </c>
      <c r="R8336" s="196">
        <v>0.0</v>
      </c>
      <c r="S8336" s="197">
        <v>44280.0</v>
      </c>
      <c r="T8336" s="196">
        <f t="shared" si="1"/>
        <v>0</v>
      </c>
    </row>
    <row r="8337">
      <c r="A8337" s="7">
        <v>44280.0</v>
      </c>
      <c r="B8337" s="21">
        <v>1.0</v>
      </c>
      <c r="O8337" s="109">
        <v>44280.0</v>
      </c>
      <c r="P8337" s="11">
        <v>0.0</v>
      </c>
      <c r="Q8337" s="196">
        <v>0.0</v>
      </c>
      <c r="R8337" s="196">
        <v>0.0</v>
      </c>
      <c r="S8337" s="109">
        <v>44280.0</v>
      </c>
      <c r="T8337" s="196">
        <f t="shared" si="1"/>
        <v>0</v>
      </c>
    </row>
    <row r="8338">
      <c r="A8338" s="7">
        <v>44280.0</v>
      </c>
      <c r="B8338" s="21">
        <v>1.0</v>
      </c>
      <c r="O8338" s="109">
        <v>44280.0</v>
      </c>
      <c r="P8338" s="11">
        <v>0.0</v>
      </c>
      <c r="Q8338" s="196">
        <v>0.0</v>
      </c>
      <c r="R8338" s="196">
        <v>0.0</v>
      </c>
      <c r="S8338" s="109">
        <v>44280.0</v>
      </c>
      <c r="T8338" s="196">
        <f t="shared" si="1"/>
        <v>0</v>
      </c>
    </row>
    <row r="8339">
      <c r="A8339" s="7">
        <v>44280.0</v>
      </c>
      <c r="B8339" s="21">
        <v>1.0</v>
      </c>
      <c r="O8339" s="109">
        <v>44280.0</v>
      </c>
      <c r="P8339" s="11">
        <v>0.0</v>
      </c>
      <c r="Q8339" s="196">
        <v>0.0</v>
      </c>
      <c r="R8339" s="196">
        <v>0.0</v>
      </c>
      <c r="S8339" s="109">
        <v>44280.0</v>
      </c>
      <c r="T8339" s="196">
        <f t="shared" si="1"/>
        <v>0</v>
      </c>
    </row>
    <row r="8340">
      <c r="A8340" s="7">
        <v>44280.0</v>
      </c>
      <c r="B8340" s="21">
        <v>1.0</v>
      </c>
      <c r="O8340" s="109">
        <v>44280.0</v>
      </c>
      <c r="P8340" s="11">
        <v>0.0</v>
      </c>
      <c r="Q8340" s="196">
        <v>0.0</v>
      </c>
      <c r="R8340" s="196">
        <v>0.0</v>
      </c>
      <c r="S8340" s="109">
        <v>44280.0</v>
      </c>
      <c r="T8340" s="196">
        <f t="shared" si="1"/>
        <v>0</v>
      </c>
    </row>
    <row r="8341">
      <c r="A8341" s="7">
        <v>44280.0</v>
      </c>
      <c r="B8341" s="21">
        <v>1.0</v>
      </c>
      <c r="O8341" s="109">
        <v>44280.0</v>
      </c>
      <c r="P8341" s="11">
        <v>0.0</v>
      </c>
      <c r="Q8341" s="196">
        <v>0.0</v>
      </c>
      <c r="R8341" s="196">
        <v>1.0</v>
      </c>
      <c r="S8341" s="109">
        <v>44280.0</v>
      </c>
      <c r="T8341" s="196">
        <f t="shared" si="1"/>
        <v>1</v>
      </c>
    </row>
    <row r="8342">
      <c r="A8342" s="53">
        <v>44280.0</v>
      </c>
      <c r="B8342" s="21">
        <v>1.0</v>
      </c>
      <c r="O8342" s="200">
        <v>44280.0</v>
      </c>
      <c r="P8342" s="11">
        <v>0.0</v>
      </c>
      <c r="Q8342" s="196">
        <v>0.0</v>
      </c>
      <c r="R8342" s="196">
        <v>1.0</v>
      </c>
      <c r="S8342" s="200">
        <v>44280.0</v>
      </c>
      <c r="T8342" s="196">
        <f t="shared" si="1"/>
        <v>1</v>
      </c>
    </row>
    <row r="8343">
      <c r="A8343" s="7">
        <v>44280.0</v>
      </c>
      <c r="B8343" s="21">
        <v>1.0</v>
      </c>
      <c r="O8343" s="109">
        <v>44280.0</v>
      </c>
      <c r="P8343" s="11">
        <v>0.0</v>
      </c>
      <c r="Q8343" s="196">
        <v>0.0</v>
      </c>
      <c r="R8343" s="196">
        <v>0.0</v>
      </c>
      <c r="S8343" s="109">
        <v>44280.0</v>
      </c>
      <c r="T8343" s="196">
        <f t="shared" si="1"/>
        <v>0</v>
      </c>
    </row>
    <row r="8344">
      <c r="A8344" s="7">
        <v>44280.0</v>
      </c>
      <c r="B8344" s="21">
        <v>1.0</v>
      </c>
      <c r="O8344" s="109">
        <v>44280.0</v>
      </c>
      <c r="P8344" s="11">
        <v>0.0</v>
      </c>
      <c r="Q8344" s="196">
        <v>0.0</v>
      </c>
      <c r="R8344" s="196">
        <v>0.0</v>
      </c>
      <c r="S8344" s="109">
        <v>44280.0</v>
      </c>
      <c r="T8344" s="196">
        <f t="shared" si="1"/>
        <v>0</v>
      </c>
    </row>
    <row r="8345">
      <c r="A8345" s="7">
        <v>44280.0</v>
      </c>
      <c r="B8345" s="21">
        <v>1.0</v>
      </c>
      <c r="O8345" s="109">
        <v>44280.0</v>
      </c>
      <c r="P8345" s="11">
        <v>0.0</v>
      </c>
      <c r="Q8345" s="196">
        <v>0.0</v>
      </c>
      <c r="R8345" s="196">
        <v>0.0</v>
      </c>
      <c r="S8345" s="109">
        <v>44280.0</v>
      </c>
      <c r="T8345" s="196">
        <f t="shared" si="1"/>
        <v>0</v>
      </c>
    </row>
    <row r="8346">
      <c r="A8346" s="7">
        <v>44280.0</v>
      </c>
      <c r="B8346" s="21">
        <v>1.0</v>
      </c>
      <c r="O8346" s="109">
        <v>44280.0</v>
      </c>
      <c r="P8346" s="11">
        <v>0.0</v>
      </c>
      <c r="Q8346" s="196">
        <v>0.0</v>
      </c>
      <c r="R8346" s="196">
        <v>0.0</v>
      </c>
      <c r="S8346" s="109">
        <v>44280.0</v>
      </c>
      <c r="T8346" s="196">
        <f t="shared" si="1"/>
        <v>0</v>
      </c>
    </row>
    <row r="8347">
      <c r="A8347" s="7">
        <v>44280.0</v>
      </c>
      <c r="B8347" s="21">
        <v>1.0</v>
      </c>
      <c r="O8347" s="109">
        <v>44280.0</v>
      </c>
      <c r="P8347" s="11">
        <v>0.0</v>
      </c>
      <c r="Q8347" s="196">
        <v>0.0</v>
      </c>
      <c r="R8347" s="196">
        <v>0.0</v>
      </c>
      <c r="S8347" s="109">
        <v>44280.0</v>
      </c>
      <c r="T8347" s="196">
        <f t="shared" si="1"/>
        <v>0</v>
      </c>
    </row>
    <row r="8348">
      <c r="A8348" s="7">
        <v>44280.0</v>
      </c>
      <c r="B8348" s="21">
        <v>1.0</v>
      </c>
      <c r="O8348" s="109">
        <v>44280.0</v>
      </c>
      <c r="P8348" s="11">
        <v>0.0</v>
      </c>
      <c r="Q8348" s="196">
        <v>0.0</v>
      </c>
      <c r="R8348" s="196">
        <v>0.0</v>
      </c>
      <c r="S8348" s="109">
        <v>44280.0</v>
      </c>
      <c r="T8348" s="196">
        <f t="shared" si="1"/>
        <v>0</v>
      </c>
    </row>
    <row r="8349">
      <c r="A8349" s="7">
        <v>44280.0</v>
      </c>
      <c r="B8349" s="21">
        <v>1.0</v>
      </c>
      <c r="O8349" s="109">
        <v>44280.0</v>
      </c>
      <c r="P8349" s="11">
        <v>0.0</v>
      </c>
      <c r="Q8349" s="196">
        <v>0.0</v>
      </c>
      <c r="R8349" s="196">
        <v>0.0</v>
      </c>
      <c r="S8349" s="109">
        <v>44280.0</v>
      </c>
      <c r="T8349" s="196">
        <f t="shared" si="1"/>
        <v>0</v>
      </c>
    </row>
    <row r="8350">
      <c r="A8350" s="7">
        <v>44280.0</v>
      </c>
      <c r="B8350" s="21">
        <v>1.0</v>
      </c>
      <c r="O8350" s="109">
        <v>44280.0</v>
      </c>
      <c r="P8350" s="11">
        <v>0.0</v>
      </c>
      <c r="Q8350" s="196">
        <v>0.0</v>
      </c>
      <c r="R8350" s="196">
        <v>0.0</v>
      </c>
      <c r="S8350" s="109">
        <v>44280.0</v>
      </c>
      <c r="T8350" s="196">
        <f t="shared" si="1"/>
        <v>0</v>
      </c>
    </row>
    <row r="8351">
      <c r="A8351" s="7">
        <v>44280.0</v>
      </c>
      <c r="B8351" s="21">
        <v>1.0</v>
      </c>
      <c r="O8351" s="109">
        <v>44280.0</v>
      </c>
      <c r="P8351" s="11">
        <v>0.0</v>
      </c>
      <c r="Q8351" s="196">
        <v>0.0</v>
      </c>
      <c r="R8351" s="196">
        <v>0.0</v>
      </c>
      <c r="S8351" s="109">
        <v>44280.0</v>
      </c>
      <c r="T8351" s="196">
        <f t="shared" si="1"/>
        <v>0</v>
      </c>
    </row>
    <row r="8352">
      <c r="A8352" s="7">
        <v>44280.0</v>
      </c>
      <c r="B8352" s="21">
        <v>1.0</v>
      </c>
      <c r="O8352" s="109">
        <v>44280.0</v>
      </c>
      <c r="P8352" s="11">
        <v>0.0</v>
      </c>
      <c r="Q8352" s="196">
        <v>0.0</v>
      </c>
      <c r="R8352" s="196">
        <v>0.0</v>
      </c>
      <c r="S8352" s="109">
        <v>44280.0</v>
      </c>
      <c r="T8352" s="196">
        <f t="shared" si="1"/>
        <v>0</v>
      </c>
    </row>
    <row r="8353">
      <c r="A8353" s="7">
        <v>44280.0</v>
      </c>
      <c r="B8353" s="21">
        <v>1.0</v>
      </c>
      <c r="O8353" s="109">
        <v>44280.0</v>
      </c>
      <c r="P8353" s="11">
        <v>0.0</v>
      </c>
      <c r="Q8353" s="196">
        <v>0.0</v>
      </c>
      <c r="R8353" s="196">
        <v>0.0</v>
      </c>
      <c r="S8353" s="109">
        <v>44280.0</v>
      </c>
      <c r="T8353" s="196">
        <f t="shared" si="1"/>
        <v>0</v>
      </c>
    </row>
    <row r="8354">
      <c r="A8354" s="7">
        <v>44280.0</v>
      </c>
      <c r="B8354" s="21">
        <v>1.0</v>
      </c>
      <c r="O8354" s="109">
        <v>44280.0</v>
      </c>
      <c r="P8354" s="11">
        <v>0.0</v>
      </c>
      <c r="Q8354" s="196">
        <v>1.0</v>
      </c>
      <c r="R8354" s="196">
        <v>0.0</v>
      </c>
      <c r="S8354" s="109">
        <v>44280.0</v>
      </c>
      <c r="T8354" s="196">
        <f t="shared" si="1"/>
        <v>1</v>
      </c>
    </row>
    <row r="8355">
      <c r="A8355" s="53">
        <v>44280.0</v>
      </c>
      <c r="B8355" s="21">
        <v>1.0</v>
      </c>
      <c r="O8355" s="200">
        <v>44280.0</v>
      </c>
      <c r="P8355" s="11">
        <v>0.0</v>
      </c>
      <c r="Q8355" s="196">
        <v>1.0</v>
      </c>
      <c r="R8355" s="196">
        <v>0.0</v>
      </c>
      <c r="S8355" s="200">
        <v>44280.0</v>
      </c>
      <c r="T8355" s="196">
        <f t="shared" si="1"/>
        <v>1</v>
      </c>
    </row>
    <row r="8356">
      <c r="A8356" s="7">
        <v>44280.0</v>
      </c>
      <c r="B8356" s="21">
        <v>1.0</v>
      </c>
      <c r="O8356" s="109">
        <v>44280.0</v>
      </c>
      <c r="P8356" s="11">
        <v>0.0</v>
      </c>
      <c r="Q8356" s="196">
        <v>0.0</v>
      </c>
      <c r="R8356" s="196">
        <v>0.0</v>
      </c>
      <c r="S8356" s="109">
        <v>44280.0</v>
      </c>
      <c r="T8356" s="196">
        <f t="shared" si="1"/>
        <v>0</v>
      </c>
    </row>
    <row r="8357">
      <c r="A8357" s="7">
        <v>44280.0</v>
      </c>
      <c r="B8357" s="21">
        <v>1.0</v>
      </c>
      <c r="O8357" s="109">
        <v>44280.0</v>
      </c>
      <c r="P8357" s="11">
        <v>0.0</v>
      </c>
      <c r="Q8357" s="196">
        <v>0.0</v>
      </c>
      <c r="R8357" s="196">
        <v>0.0</v>
      </c>
      <c r="S8357" s="109">
        <v>44280.0</v>
      </c>
      <c r="T8357" s="196">
        <f t="shared" si="1"/>
        <v>0</v>
      </c>
    </row>
    <row r="8358">
      <c r="A8358" s="7">
        <v>44281.0</v>
      </c>
      <c r="B8358" s="21">
        <v>1.0</v>
      </c>
      <c r="O8358" s="109">
        <v>44281.0</v>
      </c>
      <c r="P8358" s="11">
        <v>0.0</v>
      </c>
      <c r="Q8358" s="196">
        <v>0.0</v>
      </c>
      <c r="R8358" s="196">
        <v>0.0</v>
      </c>
      <c r="S8358" s="109">
        <v>44281.0</v>
      </c>
      <c r="T8358" s="196">
        <f t="shared" si="1"/>
        <v>0</v>
      </c>
    </row>
    <row r="8359">
      <c r="A8359" s="7">
        <v>44281.0</v>
      </c>
      <c r="B8359" s="21">
        <v>1.0</v>
      </c>
      <c r="O8359" s="109">
        <v>44281.0</v>
      </c>
      <c r="P8359" s="11">
        <v>1.0</v>
      </c>
      <c r="Q8359" s="196">
        <v>0.0</v>
      </c>
      <c r="R8359" s="196">
        <v>0.0</v>
      </c>
      <c r="S8359" s="109">
        <v>44281.0</v>
      </c>
      <c r="T8359" s="196">
        <f t="shared" si="1"/>
        <v>0</v>
      </c>
    </row>
    <row r="8360">
      <c r="A8360" s="7">
        <v>44281.0</v>
      </c>
      <c r="B8360" s="21">
        <v>1.0</v>
      </c>
      <c r="O8360" s="109">
        <v>44281.0</v>
      </c>
      <c r="P8360" s="11">
        <v>1.0</v>
      </c>
      <c r="Q8360" s="196">
        <v>0.0</v>
      </c>
      <c r="R8360" s="196">
        <v>0.0</v>
      </c>
      <c r="S8360" s="109">
        <v>44281.0</v>
      </c>
      <c r="T8360" s="196">
        <f t="shared" si="1"/>
        <v>0</v>
      </c>
    </row>
    <row r="8361">
      <c r="A8361" s="7">
        <v>44281.0</v>
      </c>
      <c r="B8361" s="21">
        <v>1.0</v>
      </c>
      <c r="O8361" s="109">
        <v>44281.0</v>
      </c>
      <c r="P8361" s="11">
        <v>1.0</v>
      </c>
      <c r="Q8361" s="196">
        <v>0.0</v>
      </c>
      <c r="R8361" s="196">
        <v>0.0</v>
      </c>
      <c r="S8361" s="109">
        <v>44281.0</v>
      </c>
      <c r="T8361" s="196">
        <f t="shared" si="1"/>
        <v>0</v>
      </c>
    </row>
    <row r="8362">
      <c r="A8362" s="7">
        <v>44281.0</v>
      </c>
      <c r="B8362" s="21">
        <v>1.0</v>
      </c>
      <c r="O8362" s="109">
        <v>44281.0</v>
      </c>
      <c r="P8362" s="11">
        <v>0.0</v>
      </c>
      <c r="Q8362" s="196">
        <v>0.0</v>
      </c>
      <c r="R8362" s="196">
        <v>1.0</v>
      </c>
      <c r="S8362" s="109">
        <v>44281.0</v>
      </c>
      <c r="T8362" s="196">
        <f t="shared" si="1"/>
        <v>1</v>
      </c>
    </row>
    <row r="8363">
      <c r="A8363" s="7">
        <v>44281.0</v>
      </c>
      <c r="B8363" s="21">
        <v>1.0</v>
      </c>
      <c r="O8363" s="109">
        <v>44281.0</v>
      </c>
      <c r="P8363" s="11">
        <v>0.0</v>
      </c>
      <c r="Q8363" s="196">
        <v>1.0</v>
      </c>
      <c r="R8363" s="196">
        <v>0.0</v>
      </c>
      <c r="S8363" s="109">
        <v>44281.0</v>
      </c>
      <c r="T8363" s="196">
        <f t="shared" si="1"/>
        <v>1</v>
      </c>
    </row>
    <row r="8364">
      <c r="A8364" s="7">
        <v>44281.0</v>
      </c>
      <c r="B8364" s="21">
        <v>1.0</v>
      </c>
      <c r="O8364" s="109">
        <v>44281.0</v>
      </c>
      <c r="P8364" s="11">
        <v>1.0</v>
      </c>
      <c r="Q8364" s="196">
        <v>0.0</v>
      </c>
      <c r="R8364" s="196">
        <v>0.0</v>
      </c>
      <c r="S8364" s="109">
        <v>44281.0</v>
      </c>
      <c r="T8364" s="196">
        <f t="shared" si="1"/>
        <v>0</v>
      </c>
    </row>
    <row r="8365">
      <c r="A8365" s="7">
        <v>44281.0</v>
      </c>
      <c r="B8365" s="21">
        <v>1.0</v>
      </c>
      <c r="O8365" s="109">
        <v>44281.0</v>
      </c>
      <c r="P8365" s="11">
        <v>1.0</v>
      </c>
      <c r="Q8365" s="196">
        <v>0.0</v>
      </c>
      <c r="R8365" s="196">
        <v>0.0</v>
      </c>
      <c r="S8365" s="109">
        <v>44281.0</v>
      </c>
      <c r="T8365" s="196">
        <f t="shared" si="1"/>
        <v>0</v>
      </c>
    </row>
    <row r="8366">
      <c r="A8366" s="7">
        <v>44281.0</v>
      </c>
      <c r="B8366" s="21">
        <v>1.0</v>
      </c>
      <c r="O8366" s="109">
        <v>44281.0</v>
      </c>
      <c r="P8366" s="11">
        <v>1.0</v>
      </c>
      <c r="Q8366" s="196">
        <v>0.0</v>
      </c>
      <c r="R8366" s="196">
        <v>0.0</v>
      </c>
      <c r="S8366" s="109">
        <v>44281.0</v>
      </c>
      <c r="T8366" s="196">
        <f t="shared" si="1"/>
        <v>0</v>
      </c>
    </row>
    <row r="8367">
      <c r="A8367" s="7">
        <v>44281.0</v>
      </c>
      <c r="B8367" s="21">
        <v>1.0</v>
      </c>
      <c r="O8367" s="109">
        <v>44281.0</v>
      </c>
      <c r="P8367" s="11">
        <v>0.0</v>
      </c>
      <c r="Q8367" s="196">
        <v>1.0</v>
      </c>
      <c r="R8367" s="196">
        <v>0.0</v>
      </c>
      <c r="S8367" s="109">
        <v>44281.0</v>
      </c>
      <c r="T8367" s="196">
        <f t="shared" si="1"/>
        <v>1</v>
      </c>
    </row>
    <row r="8368">
      <c r="A8368" s="7">
        <v>44281.0</v>
      </c>
      <c r="B8368" s="21">
        <v>1.0</v>
      </c>
      <c r="O8368" s="109">
        <v>44281.0</v>
      </c>
      <c r="P8368" s="11">
        <v>0.0</v>
      </c>
      <c r="Q8368" s="196">
        <v>0.0</v>
      </c>
      <c r="R8368" s="196">
        <v>0.0</v>
      </c>
      <c r="S8368" s="109">
        <v>44281.0</v>
      </c>
      <c r="T8368" s="196">
        <f t="shared" si="1"/>
        <v>0</v>
      </c>
    </row>
    <row r="8369">
      <c r="A8369" s="7">
        <v>44281.0</v>
      </c>
      <c r="B8369" s="21">
        <v>1.0</v>
      </c>
      <c r="O8369" s="109">
        <v>44281.0</v>
      </c>
      <c r="P8369" s="11">
        <v>0.0</v>
      </c>
      <c r="Q8369" s="196">
        <v>0.0</v>
      </c>
      <c r="R8369" s="196">
        <v>0.0</v>
      </c>
      <c r="S8369" s="109">
        <v>44281.0</v>
      </c>
      <c r="T8369" s="196">
        <f t="shared" si="1"/>
        <v>0</v>
      </c>
    </row>
    <row r="8370">
      <c r="A8370" s="7">
        <v>44281.0</v>
      </c>
      <c r="B8370" s="21">
        <v>1.0</v>
      </c>
      <c r="O8370" s="109">
        <v>44281.0</v>
      </c>
      <c r="P8370" s="11">
        <v>0.0</v>
      </c>
      <c r="Q8370" s="196">
        <v>0.0</v>
      </c>
      <c r="R8370" s="196">
        <v>0.0</v>
      </c>
      <c r="S8370" s="109">
        <v>44281.0</v>
      </c>
      <c r="T8370" s="196">
        <f t="shared" si="1"/>
        <v>0</v>
      </c>
    </row>
    <row r="8371">
      <c r="A8371" s="7">
        <v>44281.0</v>
      </c>
      <c r="B8371" s="21">
        <v>1.0</v>
      </c>
      <c r="O8371" s="109">
        <v>44281.0</v>
      </c>
      <c r="P8371" s="11">
        <v>0.0</v>
      </c>
      <c r="Q8371" s="196">
        <v>0.0</v>
      </c>
      <c r="R8371" s="196">
        <v>0.0</v>
      </c>
      <c r="S8371" s="109">
        <v>44281.0</v>
      </c>
      <c r="T8371" s="196">
        <f t="shared" si="1"/>
        <v>0</v>
      </c>
    </row>
    <row r="8372">
      <c r="A8372" s="7">
        <v>44281.0</v>
      </c>
      <c r="B8372" s="21">
        <v>1.0</v>
      </c>
      <c r="O8372" s="109">
        <v>44281.0</v>
      </c>
      <c r="P8372" s="11">
        <v>1.0</v>
      </c>
      <c r="Q8372" s="196">
        <v>0.0</v>
      </c>
      <c r="R8372" s="196">
        <v>0.0</v>
      </c>
      <c r="S8372" s="109">
        <v>44281.0</v>
      </c>
      <c r="T8372" s="196">
        <f t="shared" si="1"/>
        <v>0</v>
      </c>
    </row>
    <row r="8373">
      <c r="A8373" s="7">
        <v>44281.0</v>
      </c>
      <c r="B8373" s="21">
        <v>1.0</v>
      </c>
      <c r="O8373" s="109">
        <v>44281.0</v>
      </c>
      <c r="P8373" s="11">
        <v>1.0</v>
      </c>
      <c r="Q8373" s="196">
        <v>0.0</v>
      </c>
      <c r="R8373" s="196">
        <v>0.0</v>
      </c>
      <c r="S8373" s="109">
        <v>44281.0</v>
      </c>
      <c r="T8373" s="196">
        <f t="shared" si="1"/>
        <v>0</v>
      </c>
    </row>
    <row r="8374">
      <c r="A8374" s="7">
        <v>44281.0</v>
      </c>
      <c r="B8374" s="21">
        <v>1.0</v>
      </c>
      <c r="O8374" s="109">
        <v>44281.0</v>
      </c>
      <c r="P8374" s="11">
        <v>0.0</v>
      </c>
      <c r="Q8374" s="196">
        <v>1.0</v>
      </c>
      <c r="R8374" s="196">
        <v>0.0</v>
      </c>
      <c r="S8374" s="109">
        <v>44281.0</v>
      </c>
      <c r="T8374" s="196">
        <f t="shared" si="1"/>
        <v>1</v>
      </c>
    </row>
    <row r="8375">
      <c r="A8375" s="7">
        <v>44281.0</v>
      </c>
      <c r="B8375" s="21">
        <v>1.0</v>
      </c>
      <c r="O8375" s="109">
        <v>44281.0</v>
      </c>
      <c r="P8375" s="11">
        <v>1.0</v>
      </c>
      <c r="Q8375" s="196">
        <v>0.0</v>
      </c>
      <c r="R8375" s="196">
        <v>0.0</v>
      </c>
      <c r="S8375" s="109">
        <v>44281.0</v>
      </c>
      <c r="T8375" s="196">
        <f t="shared" si="1"/>
        <v>0</v>
      </c>
    </row>
    <row r="8376">
      <c r="A8376" s="7">
        <v>44281.0</v>
      </c>
      <c r="B8376" s="21">
        <v>1.0</v>
      </c>
      <c r="O8376" s="109">
        <v>44281.0</v>
      </c>
      <c r="P8376" s="11">
        <v>0.0</v>
      </c>
      <c r="Q8376" s="196">
        <v>0.0</v>
      </c>
      <c r="R8376" s="196">
        <v>0.0</v>
      </c>
      <c r="S8376" s="109">
        <v>44281.0</v>
      </c>
      <c r="T8376" s="196">
        <f t="shared" si="1"/>
        <v>0</v>
      </c>
    </row>
    <row r="8377">
      <c r="A8377" s="7">
        <v>44281.0</v>
      </c>
      <c r="B8377" s="21">
        <v>1.0</v>
      </c>
      <c r="O8377" s="109">
        <v>44281.0</v>
      </c>
      <c r="P8377" s="11">
        <v>0.0</v>
      </c>
      <c r="Q8377" s="196">
        <v>0.0</v>
      </c>
      <c r="R8377" s="196">
        <v>1.0</v>
      </c>
      <c r="S8377" s="109">
        <v>44281.0</v>
      </c>
      <c r="T8377" s="196">
        <f t="shared" si="1"/>
        <v>1</v>
      </c>
    </row>
    <row r="8378">
      <c r="A8378" s="7">
        <v>44281.0</v>
      </c>
      <c r="B8378" s="21">
        <v>1.0</v>
      </c>
      <c r="O8378" s="109">
        <v>44281.0</v>
      </c>
      <c r="P8378" s="11">
        <v>0.0</v>
      </c>
      <c r="Q8378" s="196">
        <v>0.0</v>
      </c>
      <c r="R8378" s="196">
        <v>0.0</v>
      </c>
      <c r="S8378" s="109">
        <v>44281.0</v>
      </c>
      <c r="T8378" s="196">
        <f t="shared" si="1"/>
        <v>0</v>
      </c>
    </row>
    <row r="8379">
      <c r="A8379" s="77">
        <v>44281.0</v>
      </c>
      <c r="B8379" s="21">
        <v>1.0</v>
      </c>
      <c r="O8379" s="202">
        <v>44281.0</v>
      </c>
      <c r="P8379" s="11">
        <v>0.0</v>
      </c>
      <c r="Q8379" s="196">
        <v>0.0</v>
      </c>
      <c r="R8379" s="196">
        <v>0.0</v>
      </c>
      <c r="S8379" s="202">
        <v>44281.0</v>
      </c>
      <c r="T8379" s="196">
        <f t="shared" si="1"/>
        <v>0</v>
      </c>
    </row>
    <row r="8380">
      <c r="A8380" s="71">
        <v>44281.0</v>
      </c>
      <c r="B8380" s="21">
        <v>1.0</v>
      </c>
      <c r="O8380" s="201">
        <v>44281.0</v>
      </c>
      <c r="P8380" s="11">
        <v>0.0</v>
      </c>
      <c r="Q8380" s="196">
        <v>0.0</v>
      </c>
      <c r="R8380" s="196">
        <v>0.0</v>
      </c>
      <c r="S8380" s="201">
        <v>44281.0</v>
      </c>
      <c r="T8380" s="196">
        <f t="shared" si="1"/>
        <v>0</v>
      </c>
    </row>
    <row r="8381">
      <c r="A8381" s="7">
        <v>44281.0</v>
      </c>
      <c r="B8381" s="21">
        <v>1.0</v>
      </c>
      <c r="O8381" s="109">
        <v>44281.0</v>
      </c>
      <c r="P8381" s="11">
        <v>1.0</v>
      </c>
      <c r="Q8381" s="196">
        <v>0.0</v>
      </c>
      <c r="R8381" s="196">
        <v>0.0</v>
      </c>
      <c r="S8381" s="109">
        <v>44281.0</v>
      </c>
      <c r="T8381" s="196">
        <f t="shared" si="1"/>
        <v>0</v>
      </c>
    </row>
    <row r="8382">
      <c r="A8382" s="7">
        <v>44281.0</v>
      </c>
      <c r="B8382" s="21">
        <v>1.0</v>
      </c>
      <c r="O8382" s="109">
        <v>44281.0</v>
      </c>
      <c r="P8382" s="11">
        <v>1.0</v>
      </c>
      <c r="Q8382" s="196">
        <v>0.0</v>
      </c>
      <c r="R8382" s="196">
        <v>0.0</v>
      </c>
      <c r="S8382" s="109">
        <v>44281.0</v>
      </c>
      <c r="T8382" s="196">
        <f t="shared" si="1"/>
        <v>0</v>
      </c>
    </row>
    <row r="8383">
      <c r="A8383" s="7">
        <v>44281.0</v>
      </c>
      <c r="B8383" s="21">
        <v>1.0</v>
      </c>
      <c r="O8383" s="109">
        <v>44281.0</v>
      </c>
      <c r="P8383" s="11">
        <v>1.0</v>
      </c>
      <c r="Q8383" s="196">
        <v>0.0</v>
      </c>
      <c r="R8383" s="196">
        <v>0.0</v>
      </c>
      <c r="S8383" s="109">
        <v>44281.0</v>
      </c>
      <c r="T8383" s="196">
        <f t="shared" si="1"/>
        <v>0</v>
      </c>
    </row>
    <row r="8384">
      <c r="A8384" s="7">
        <v>44281.0</v>
      </c>
      <c r="B8384" s="21">
        <v>1.0</v>
      </c>
      <c r="O8384" s="109">
        <v>44281.0</v>
      </c>
      <c r="P8384" s="11">
        <v>1.0</v>
      </c>
      <c r="Q8384" s="196">
        <v>0.0</v>
      </c>
      <c r="R8384" s="196">
        <v>0.0</v>
      </c>
      <c r="S8384" s="109">
        <v>44281.0</v>
      </c>
      <c r="T8384" s="196">
        <f t="shared" si="1"/>
        <v>0</v>
      </c>
    </row>
    <row r="8385">
      <c r="A8385" s="7">
        <v>44281.0</v>
      </c>
      <c r="B8385" s="21">
        <v>1.0</v>
      </c>
      <c r="O8385" s="109">
        <v>44281.0</v>
      </c>
      <c r="P8385" s="11">
        <v>0.0</v>
      </c>
      <c r="Q8385" s="196">
        <v>0.0</v>
      </c>
      <c r="R8385" s="196">
        <v>0.0</v>
      </c>
      <c r="S8385" s="109">
        <v>44281.0</v>
      </c>
      <c r="T8385" s="196">
        <f t="shared" si="1"/>
        <v>0</v>
      </c>
    </row>
    <row r="8386">
      <c r="A8386" s="7">
        <v>44281.0</v>
      </c>
      <c r="B8386" s="21">
        <v>1.0</v>
      </c>
      <c r="O8386" s="109">
        <v>44281.0</v>
      </c>
      <c r="P8386" s="11">
        <v>0.0</v>
      </c>
      <c r="Q8386" s="196">
        <v>0.0</v>
      </c>
      <c r="R8386" s="196">
        <v>0.0</v>
      </c>
      <c r="S8386" s="109">
        <v>44281.0</v>
      </c>
      <c r="T8386" s="196">
        <f t="shared" si="1"/>
        <v>0</v>
      </c>
    </row>
    <row r="8387">
      <c r="A8387" s="77">
        <v>44281.0</v>
      </c>
      <c r="B8387" s="21">
        <v>1.0</v>
      </c>
      <c r="O8387" s="202">
        <v>44281.0</v>
      </c>
      <c r="P8387" s="11">
        <v>0.0</v>
      </c>
      <c r="Q8387" s="196">
        <v>0.0</v>
      </c>
      <c r="R8387" s="196">
        <v>0.0</v>
      </c>
      <c r="S8387" s="202">
        <v>44281.0</v>
      </c>
      <c r="T8387" s="196">
        <f t="shared" si="1"/>
        <v>0</v>
      </c>
    </row>
    <row r="8388">
      <c r="A8388" s="77">
        <v>44281.0</v>
      </c>
      <c r="B8388" s="21">
        <v>1.0</v>
      </c>
      <c r="O8388" s="202">
        <v>44281.0</v>
      </c>
      <c r="P8388" s="11">
        <v>0.0</v>
      </c>
      <c r="Q8388" s="196">
        <v>0.0</v>
      </c>
      <c r="R8388" s="196">
        <v>0.0</v>
      </c>
      <c r="S8388" s="202">
        <v>44281.0</v>
      </c>
      <c r="T8388" s="196">
        <f t="shared" si="1"/>
        <v>0</v>
      </c>
    </row>
    <row r="8389">
      <c r="A8389" s="77">
        <v>44281.0</v>
      </c>
      <c r="B8389" s="21">
        <v>1.0</v>
      </c>
      <c r="O8389" s="202">
        <v>44281.0</v>
      </c>
      <c r="P8389" s="11">
        <v>0.0</v>
      </c>
      <c r="Q8389" s="196">
        <v>0.0</v>
      </c>
      <c r="R8389" s="196">
        <v>0.0</v>
      </c>
      <c r="S8389" s="202">
        <v>44281.0</v>
      </c>
      <c r="T8389" s="196">
        <f t="shared" si="1"/>
        <v>0</v>
      </c>
    </row>
    <row r="8390">
      <c r="A8390" s="77">
        <v>44281.0</v>
      </c>
      <c r="B8390" s="21">
        <v>1.0</v>
      </c>
      <c r="O8390" s="202">
        <v>44281.0</v>
      </c>
      <c r="P8390" s="11">
        <v>0.0</v>
      </c>
      <c r="Q8390" s="196">
        <v>0.0</v>
      </c>
      <c r="R8390" s="196">
        <v>0.0</v>
      </c>
      <c r="S8390" s="202">
        <v>44281.0</v>
      </c>
      <c r="T8390" s="196">
        <f t="shared" si="1"/>
        <v>0</v>
      </c>
    </row>
    <row r="8391">
      <c r="A8391" s="7">
        <v>44281.0</v>
      </c>
      <c r="B8391" s="21">
        <v>1.0</v>
      </c>
      <c r="O8391" s="109">
        <v>44281.0</v>
      </c>
      <c r="P8391" s="11">
        <v>1.0</v>
      </c>
      <c r="Q8391" s="196">
        <v>0.0</v>
      </c>
      <c r="R8391" s="196">
        <v>0.0</v>
      </c>
      <c r="S8391" s="109">
        <v>44281.0</v>
      </c>
      <c r="T8391" s="196">
        <f t="shared" si="1"/>
        <v>0</v>
      </c>
    </row>
    <row r="8392">
      <c r="A8392" s="7">
        <v>44281.0</v>
      </c>
      <c r="B8392" s="21">
        <v>1.0</v>
      </c>
      <c r="O8392" s="109">
        <v>44281.0</v>
      </c>
      <c r="P8392" s="11">
        <v>0.0</v>
      </c>
      <c r="Q8392" s="196">
        <v>0.0</v>
      </c>
      <c r="R8392" s="196">
        <v>0.0</v>
      </c>
      <c r="S8392" s="109">
        <v>44281.0</v>
      </c>
      <c r="T8392" s="196">
        <f t="shared" si="1"/>
        <v>0</v>
      </c>
    </row>
    <row r="8393">
      <c r="A8393" s="7">
        <v>44281.0</v>
      </c>
      <c r="B8393" s="21">
        <v>1.0</v>
      </c>
      <c r="O8393" s="109">
        <v>44281.0</v>
      </c>
      <c r="P8393" s="11">
        <v>0.0</v>
      </c>
      <c r="Q8393" s="196">
        <v>0.0</v>
      </c>
      <c r="R8393" s="196">
        <v>0.0</v>
      </c>
      <c r="S8393" s="109">
        <v>44281.0</v>
      </c>
      <c r="T8393" s="196">
        <f t="shared" si="1"/>
        <v>0</v>
      </c>
    </row>
    <row r="8394">
      <c r="A8394" s="7">
        <v>44281.0</v>
      </c>
      <c r="B8394" s="21">
        <v>1.0</v>
      </c>
      <c r="O8394" s="109">
        <v>44281.0</v>
      </c>
      <c r="P8394" s="11">
        <v>0.0</v>
      </c>
      <c r="Q8394" s="196">
        <v>0.0</v>
      </c>
      <c r="R8394" s="196">
        <v>0.0</v>
      </c>
      <c r="S8394" s="109">
        <v>44281.0</v>
      </c>
      <c r="T8394" s="196">
        <f t="shared" si="1"/>
        <v>0</v>
      </c>
    </row>
    <row r="8395">
      <c r="A8395" s="7">
        <v>44281.0</v>
      </c>
      <c r="B8395" s="21">
        <v>1.0</v>
      </c>
      <c r="O8395" s="109">
        <v>44281.0</v>
      </c>
      <c r="P8395" s="11">
        <v>1.0</v>
      </c>
      <c r="Q8395" s="196">
        <v>0.0</v>
      </c>
      <c r="R8395" s="196">
        <v>0.0</v>
      </c>
      <c r="S8395" s="109">
        <v>44281.0</v>
      </c>
      <c r="T8395" s="196">
        <f t="shared" si="1"/>
        <v>0</v>
      </c>
    </row>
    <row r="8396">
      <c r="A8396" s="7">
        <v>44281.0</v>
      </c>
      <c r="B8396" s="21">
        <v>1.0</v>
      </c>
      <c r="O8396" s="109">
        <v>44281.0</v>
      </c>
      <c r="P8396" s="11">
        <v>1.0</v>
      </c>
      <c r="Q8396" s="196">
        <v>0.0</v>
      </c>
      <c r="R8396" s="196">
        <v>0.0</v>
      </c>
      <c r="S8396" s="109">
        <v>44281.0</v>
      </c>
      <c r="T8396" s="196">
        <f t="shared" si="1"/>
        <v>0</v>
      </c>
    </row>
    <row r="8397">
      <c r="A8397" s="7">
        <v>44281.0</v>
      </c>
      <c r="B8397" s="21">
        <v>1.0</v>
      </c>
      <c r="O8397" s="109">
        <v>44281.0</v>
      </c>
      <c r="P8397" s="11">
        <v>1.0</v>
      </c>
      <c r="Q8397" s="196">
        <v>0.0</v>
      </c>
      <c r="R8397" s="196">
        <v>0.0</v>
      </c>
      <c r="S8397" s="109">
        <v>44281.0</v>
      </c>
      <c r="T8397" s="196">
        <f t="shared" si="1"/>
        <v>0</v>
      </c>
    </row>
    <row r="8398">
      <c r="A8398" s="7">
        <v>44281.0</v>
      </c>
      <c r="B8398" s="21">
        <v>1.0</v>
      </c>
      <c r="O8398" s="109">
        <v>44281.0</v>
      </c>
      <c r="P8398" s="11">
        <v>1.0</v>
      </c>
      <c r="Q8398" s="196">
        <v>0.0</v>
      </c>
      <c r="R8398" s="196">
        <v>0.0</v>
      </c>
      <c r="S8398" s="109">
        <v>44281.0</v>
      </c>
      <c r="T8398" s="196">
        <f t="shared" si="1"/>
        <v>0</v>
      </c>
    </row>
    <row r="8399">
      <c r="A8399" s="7">
        <v>44281.0</v>
      </c>
      <c r="B8399" s="21">
        <v>1.0</v>
      </c>
      <c r="O8399" s="109">
        <v>44281.0</v>
      </c>
      <c r="P8399" s="11">
        <v>1.0</v>
      </c>
      <c r="Q8399" s="196">
        <v>0.0</v>
      </c>
      <c r="R8399" s="196">
        <v>0.0</v>
      </c>
      <c r="S8399" s="109">
        <v>44281.0</v>
      </c>
      <c r="T8399" s="196">
        <f t="shared" si="1"/>
        <v>0</v>
      </c>
    </row>
    <row r="8400">
      <c r="A8400" s="77">
        <v>44281.0</v>
      </c>
      <c r="B8400" s="21">
        <v>1.0</v>
      </c>
      <c r="O8400" s="202">
        <v>44281.0</v>
      </c>
      <c r="P8400" s="11">
        <v>0.0</v>
      </c>
      <c r="Q8400" s="196">
        <v>0.0</v>
      </c>
      <c r="R8400" s="196">
        <v>0.0</v>
      </c>
      <c r="S8400" s="202">
        <v>44281.0</v>
      </c>
      <c r="T8400" s="196">
        <f t="shared" si="1"/>
        <v>0</v>
      </c>
    </row>
    <row r="8401">
      <c r="A8401" s="7">
        <v>44281.0</v>
      </c>
      <c r="B8401" s="21">
        <v>1.0</v>
      </c>
      <c r="O8401" s="109">
        <v>44281.0</v>
      </c>
      <c r="P8401" s="11">
        <v>0.0</v>
      </c>
      <c r="Q8401" s="196">
        <v>0.0</v>
      </c>
      <c r="R8401" s="196">
        <v>0.0</v>
      </c>
      <c r="S8401" s="109">
        <v>44281.0</v>
      </c>
      <c r="T8401" s="196">
        <f t="shared" si="1"/>
        <v>0</v>
      </c>
    </row>
    <row r="8402">
      <c r="A8402" s="7">
        <v>44281.0</v>
      </c>
      <c r="B8402" s="21">
        <v>1.0</v>
      </c>
      <c r="O8402" s="109">
        <v>44281.0</v>
      </c>
      <c r="P8402" s="11">
        <v>0.0</v>
      </c>
      <c r="Q8402" s="196">
        <v>0.0</v>
      </c>
      <c r="R8402" s="196">
        <v>0.0</v>
      </c>
      <c r="S8402" s="109">
        <v>44281.0</v>
      </c>
      <c r="T8402" s="196">
        <f t="shared" si="1"/>
        <v>0</v>
      </c>
    </row>
    <row r="8403">
      <c r="A8403" s="7">
        <v>44281.0</v>
      </c>
      <c r="B8403" s="21">
        <v>1.0</v>
      </c>
      <c r="O8403" s="109">
        <v>44281.0</v>
      </c>
      <c r="P8403" s="11">
        <v>0.0</v>
      </c>
      <c r="Q8403" s="196">
        <v>0.0</v>
      </c>
      <c r="R8403" s="196">
        <v>1.0</v>
      </c>
      <c r="S8403" s="109">
        <v>44281.0</v>
      </c>
      <c r="T8403" s="196">
        <f t="shared" si="1"/>
        <v>1</v>
      </c>
    </row>
    <row r="8404">
      <c r="A8404" s="7">
        <v>44281.0</v>
      </c>
      <c r="B8404" s="21">
        <v>1.0</v>
      </c>
      <c r="O8404" s="109">
        <v>44281.0</v>
      </c>
      <c r="P8404" s="11">
        <v>0.0</v>
      </c>
      <c r="Q8404" s="196">
        <v>0.0</v>
      </c>
      <c r="R8404" s="196">
        <v>0.0</v>
      </c>
      <c r="S8404" s="109">
        <v>44281.0</v>
      </c>
      <c r="T8404" s="196">
        <f t="shared" si="1"/>
        <v>0</v>
      </c>
    </row>
    <row r="8405">
      <c r="A8405" s="77">
        <v>44281.0</v>
      </c>
      <c r="B8405" s="21">
        <v>1.0</v>
      </c>
      <c r="O8405" s="202">
        <v>44281.0</v>
      </c>
      <c r="P8405" s="11">
        <v>0.0</v>
      </c>
      <c r="Q8405" s="196">
        <v>0.0</v>
      </c>
      <c r="R8405" s="196">
        <v>0.0</v>
      </c>
      <c r="S8405" s="202">
        <v>44281.0</v>
      </c>
      <c r="T8405" s="196">
        <f t="shared" si="1"/>
        <v>0</v>
      </c>
    </row>
    <row r="8406">
      <c r="A8406" s="7">
        <v>44281.0</v>
      </c>
      <c r="B8406" s="21">
        <v>1.0</v>
      </c>
      <c r="O8406" s="109">
        <v>44281.0</v>
      </c>
      <c r="P8406" s="11">
        <v>0.0</v>
      </c>
      <c r="Q8406" s="196">
        <v>0.0</v>
      </c>
      <c r="R8406" s="196">
        <v>1.0</v>
      </c>
      <c r="S8406" s="109">
        <v>44281.0</v>
      </c>
      <c r="T8406" s="196">
        <f t="shared" si="1"/>
        <v>1</v>
      </c>
    </row>
    <row r="8407">
      <c r="A8407" s="7">
        <v>44281.0</v>
      </c>
      <c r="B8407" s="21">
        <v>1.0</v>
      </c>
      <c r="O8407" s="109">
        <v>44281.0</v>
      </c>
      <c r="P8407" s="11">
        <v>0.0</v>
      </c>
      <c r="Q8407" s="196">
        <v>0.0</v>
      </c>
      <c r="R8407" s="196">
        <v>1.0</v>
      </c>
      <c r="S8407" s="109">
        <v>44281.0</v>
      </c>
      <c r="T8407" s="196">
        <f t="shared" si="1"/>
        <v>1</v>
      </c>
    </row>
    <row r="8408">
      <c r="A8408" s="7">
        <v>44281.0</v>
      </c>
      <c r="B8408" s="21">
        <v>1.0</v>
      </c>
      <c r="O8408" s="109">
        <v>44281.0</v>
      </c>
      <c r="P8408" s="11">
        <v>0.0</v>
      </c>
      <c r="Q8408" s="196">
        <v>0.0</v>
      </c>
      <c r="R8408" s="196">
        <v>1.0</v>
      </c>
      <c r="S8408" s="109">
        <v>44281.0</v>
      </c>
      <c r="T8408" s="196">
        <f t="shared" si="1"/>
        <v>1</v>
      </c>
    </row>
    <row r="8409">
      <c r="A8409" s="7">
        <v>44281.0</v>
      </c>
      <c r="B8409" s="21">
        <v>1.0</v>
      </c>
      <c r="O8409" s="109">
        <v>44281.0</v>
      </c>
      <c r="P8409" s="11">
        <v>0.0</v>
      </c>
      <c r="Q8409" s="196">
        <v>0.0</v>
      </c>
      <c r="R8409" s="196">
        <v>0.0</v>
      </c>
      <c r="S8409" s="109">
        <v>44281.0</v>
      </c>
      <c r="T8409" s="196">
        <f t="shared" si="1"/>
        <v>0</v>
      </c>
    </row>
    <row r="8410">
      <c r="A8410" s="7">
        <v>44281.0</v>
      </c>
      <c r="B8410" s="21">
        <v>1.0</v>
      </c>
      <c r="O8410" s="109">
        <v>44281.0</v>
      </c>
      <c r="P8410" s="11">
        <v>0.0</v>
      </c>
      <c r="Q8410" s="196">
        <v>0.0</v>
      </c>
      <c r="R8410" s="196">
        <v>0.0</v>
      </c>
      <c r="S8410" s="109">
        <v>44281.0</v>
      </c>
      <c r="T8410" s="196">
        <f t="shared" si="1"/>
        <v>0</v>
      </c>
    </row>
    <row r="8411">
      <c r="A8411" s="7">
        <v>44281.0</v>
      </c>
      <c r="B8411" s="21">
        <v>1.0</v>
      </c>
      <c r="O8411" s="109">
        <v>44281.0</v>
      </c>
      <c r="P8411" s="11">
        <v>0.0</v>
      </c>
      <c r="Q8411" s="196">
        <v>0.0</v>
      </c>
      <c r="R8411" s="196">
        <v>0.0</v>
      </c>
      <c r="S8411" s="109">
        <v>44281.0</v>
      </c>
      <c r="T8411" s="196">
        <f t="shared" si="1"/>
        <v>0</v>
      </c>
    </row>
    <row r="8412">
      <c r="A8412" s="7">
        <v>44281.0</v>
      </c>
      <c r="B8412" s="21">
        <v>1.0</v>
      </c>
      <c r="O8412" s="109">
        <v>44281.0</v>
      </c>
      <c r="P8412" s="11">
        <v>0.0</v>
      </c>
      <c r="Q8412" s="196">
        <v>0.0</v>
      </c>
      <c r="R8412" s="196">
        <v>0.0</v>
      </c>
      <c r="S8412" s="109">
        <v>44281.0</v>
      </c>
      <c r="T8412" s="196">
        <f t="shared" si="1"/>
        <v>0</v>
      </c>
    </row>
    <row r="8413">
      <c r="A8413" s="7">
        <v>44281.0</v>
      </c>
      <c r="B8413" s="21">
        <v>1.0</v>
      </c>
      <c r="O8413" s="109">
        <v>44281.0</v>
      </c>
      <c r="P8413" s="11">
        <v>0.0</v>
      </c>
      <c r="Q8413" s="196">
        <v>0.0</v>
      </c>
      <c r="R8413" s="196">
        <v>0.0</v>
      </c>
      <c r="S8413" s="109">
        <v>44281.0</v>
      </c>
      <c r="T8413" s="196">
        <f t="shared" si="1"/>
        <v>0</v>
      </c>
    </row>
    <row r="8414">
      <c r="A8414" s="7">
        <v>44281.0</v>
      </c>
      <c r="B8414" s="21">
        <v>1.0</v>
      </c>
      <c r="O8414" s="109">
        <v>44281.0</v>
      </c>
      <c r="P8414" s="11">
        <v>0.0</v>
      </c>
      <c r="Q8414" s="196">
        <v>0.0</v>
      </c>
      <c r="R8414" s="196">
        <v>0.0</v>
      </c>
      <c r="S8414" s="109">
        <v>44281.0</v>
      </c>
      <c r="T8414" s="196">
        <f t="shared" si="1"/>
        <v>0</v>
      </c>
    </row>
    <row r="8415">
      <c r="A8415" s="7">
        <v>44281.0</v>
      </c>
      <c r="B8415" s="21">
        <v>1.0</v>
      </c>
      <c r="O8415" s="109">
        <v>44281.0</v>
      </c>
      <c r="P8415" s="11">
        <v>1.0</v>
      </c>
      <c r="Q8415" s="196">
        <v>0.0</v>
      </c>
      <c r="R8415" s="196">
        <v>0.0</v>
      </c>
      <c r="S8415" s="109">
        <v>44281.0</v>
      </c>
      <c r="T8415" s="196">
        <f t="shared" si="1"/>
        <v>0</v>
      </c>
    </row>
    <row r="8416">
      <c r="A8416" s="7">
        <v>44281.0</v>
      </c>
      <c r="B8416" s="21">
        <v>1.0</v>
      </c>
      <c r="O8416" s="109">
        <v>44281.0</v>
      </c>
      <c r="P8416" s="11">
        <v>0.0</v>
      </c>
      <c r="Q8416" s="196">
        <v>0.0</v>
      </c>
      <c r="R8416" s="196">
        <v>0.0</v>
      </c>
      <c r="S8416" s="109">
        <v>44281.0</v>
      </c>
      <c r="T8416" s="196">
        <f t="shared" si="1"/>
        <v>0</v>
      </c>
    </row>
    <row r="8417">
      <c r="A8417" s="7">
        <v>44281.0</v>
      </c>
      <c r="B8417" s="21">
        <v>1.0</v>
      </c>
      <c r="O8417" s="109">
        <v>44281.0</v>
      </c>
      <c r="P8417" s="11">
        <v>0.0</v>
      </c>
      <c r="Q8417" s="196">
        <v>0.0</v>
      </c>
      <c r="R8417" s="196">
        <v>0.0</v>
      </c>
      <c r="S8417" s="109">
        <v>44281.0</v>
      </c>
      <c r="T8417" s="196">
        <f t="shared" si="1"/>
        <v>0</v>
      </c>
    </row>
    <row r="8418">
      <c r="A8418" s="7">
        <v>44281.0</v>
      </c>
      <c r="B8418" s="21">
        <v>1.0</v>
      </c>
      <c r="O8418" s="109">
        <v>44281.0</v>
      </c>
      <c r="P8418" s="11">
        <v>1.0</v>
      </c>
      <c r="Q8418" s="196">
        <v>0.0</v>
      </c>
      <c r="R8418" s="196">
        <v>0.0</v>
      </c>
      <c r="S8418" s="109">
        <v>44281.0</v>
      </c>
      <c r="T8418" s="196">
        <f t="shared" si="1"/>
        <v>0</v>
      </c>
    </row>
    <row r="8419">
      <c r="A8419" s="7">
        <v>44281.0</v>
      </c>
      <c r="B8419" s="21">
        <v>1.0</v>
      </c>
      <c r="O8419" s="109">
        <v>44281.0</v>
      </c>
      <c r="P8419" s="11">
        <v>1.0</v>
      </c>
      <c r="Q8419" s="196">
        <v>0.0</v>
      </c>
      <c r="R8419" s="196">
        <v>0.0</v>
      </c>
      <c r="S8419" s="109">
        <v>44281.0</v>
      </c>
      <c r="T8419" s="196">
        <f t="shared" si="1"/>
        <v>0</v>
      </c>
    </row>
    <row r="8420">
      <c r="A8420" s="7">
        <v>44281.0</v>
      </c>
      <c r="B8420" s="21">
        <v>1.0</v>
      </c>
      <c r="O8420" s="109">
        <v>44281.0</v>
      </c>
      <c r="P8420" s="11">
        <v>1.0</v>
      </c>
      <c r="Q8420" s="196">
        <v>0.0</v>
      </c>
      <c r="R8420" s="196">
        <v>0.0</v>
      </c>
      <c r="S8420" s="109">
        <v>44281.0</v>
      </c>
      <c r="T8420" s="196">
        <f t="shared" si="1"/>
        <v>0</v>
      </c>
    </row>
    <row r="8421">
      <c r="A8421" s="7">
        <v>44281.0</v>
      </c>
      <c r="B8421" s="21">
        <v>1.0</v>
      </c>
      <c r="O8421" s="109">
        <v>44281.0</v>
      </c>
      <c r="P8421" s="11">
        <v>0.0</v>
      </c>
      <c r="Q8421" s="196">
        <v>0.0</v>
      </c>
      <c r="R8421" s="196">
        <v>1.0</v>
      </c>
      <c r="S8421" s="109">
        <v>44281.0</v>
      </c>
      <c r="T8421" s="196">
        <f t="shared" si="1"/>
        <v>1</v>
      </c>
    </row>
    <row r="8422">
      <c r="A8422" s="7">
        <v>44281.0</v>
      </c>
      <c r="B8422" s="21">
        <v>1.0</v>
      </c>
      <c r="O8422" s="109">
        <v>44281.0</v>
      </c>
      <c r="P8422" s="11">
        <v>0.0</v>
      </c>
      <c r="Q8422" s="196">
        <v>0.0</v>
      </c>
      <c r="R8422" s="196">
        <v>0.0</v>
      </c>
      <c r="S8422" s="109">
        <v>44281.0</v>
      </c>
      <c r="T8422" s="196">
        <f t="shared" si="1"/>
        <v>0</v>
      </c>
    </row>
    <row r="8423">
      <c r="A8423" s="7">
        <v>44281.0</v>
      </c>
      <c r="B8423" s="21">
        <v>1.0</v>
      </c>
      <c r="O8423" s="109">
        <v>44281.0</v>
      </c>
      <c r="P8423" s="11">
        <v>0.0</v>
      </c>
      <c r="Q8423" s="196">
        <v>1.0</v>
      </c>
      <c r="R8423" s="196">
        <v>0.0</v>
      </c>
      <c r="S8423" s="109">
        <v>44281.0</v>
      </c>
      <c r="T8423" s="196">
        <f t="shared" si="1"/>
        <v>1</v>
      </c>
    </row>
    <row r="8424">
      <c r="A8424" s="7">
        <v>44281.0</v>
      </c>
      <c r="B8424" s="21">
        <v>1.0</v>
      </c>
      <c r="O8424" s="109">
        <v>44281.0</v>
      </c>
      <c r="P8424" s="11">
        <v>1.0</v>
      </c>
      <c r="Q8424" s="196">
        <v>0.0</v>
      </c>
      <c r="R8424" s="196">
        <v>0.0</v>
      </c>
      <c r="S8424" s="109">
        <v>44281.0</v>
      </c>
      <c r="T8424" s="196">
        <f t="shared" si="1"/>
        <v>0</v>
      </c>
    </row>
    <row r="8425">
      <c r="A8425" s="7">
        <v>44281.0</v>
      </c>
      <c r="B8425" s="21">
        <v>1.0</v>
      </c>
      <c r="O8425" s="109">
        <v>44281.0</v>
      </c>
      <c r="P8425" s="11">
        <v>0.0</v>
      </c>
      <c r="Q8425" s="196">
        <v>1.0</v>
      </c>
      <c r="R8425" s="196">
        <v>0.0</v>
      </c>
      <c r="S8425" s="109">
        <v>44281.0</v>
      </c>
      <c r="T8425" s="196">
        <f t="shared" si="1"/>
        <v>1</v>
      </c>
    </row>
    <row r="8426">
      <c r="A8426" s="7">
        <v>44281.0</v>
      </c>
      <c r="B8426" s="21">
        <v>1.0</v>
      </c>
      <c r="O8426" s="109">
        <v>44281.0</v>
      </c>
      <c r="P8426" s="11">
        <v>1.0</v>
      </c>
      <c r="Q8426" s="196">
        <v>0.0</v>
      </c>
      <c r="R8426" s="196">
        <v>0.0</v>
      </c>
      <c r="S8426" s="109">
        <v>44281.0</v>
      </c>
      <c r="T8426" s="196">
        <f t="shared" si="1"/>
        <v>0</v>
      </c>
    </row>
    <row r="8427">
      <c r="A8427" s="7">
        <v>44281.0</v>
      </c>
      <c r="B8427" s="21">
        <v>1.0</v>
      </c>
      <c r="O8427" s="109">
        <v>44281.0</v>
      </c>
      <c r="P8427" s="11">
        <v>0.0</v>
      </c>
      <c r="Q8427" s="196">
        <v>0.0</v>
      </c>
      <c r="R8427" s="196">
        <v>1.0</v>
      </c>
      <c r="S8427" s="109">
        <v>44281.0</v>
      </c>
      <c r="T8427" s="196">
        <f t="shared" si="1"/>
        <v>1</v>
      </c>
    </row>
    <row r="8428">
      <c r="A8428" s="7">
        <v>44281.0</v>
      </c>
      <c r="B8428" s="21">
        <v>1.0</v>
      </c>
      <c r="O8428" s="109">
        <v>44281.0</v>
      </c>
      <c r="P8428" s="11">
        <v>0.0</v>
      </c>
      <c r="Q8428" s="196">
        <v>1.0</v>
      </c>
      <c r="R8428" s="196">
        <v>0.0</v>
      </c>
      <c r="S8428" s="109">
        <v>44281.0</v>
      </c>
      <c r="T8428" s="196">
        <f t="shared" si="1"/>
        <v>1</v>
      </c>
    </row>
    <row r="8429">
      <c r="A8429" s="7">
        <v>44281.0</v>
      </c>
      <c r="B8429" s="21">
        <v>1.0</v>
      </c>
      <c r="O8429" s="109">
        <v>44281.0</v>
      </c>
      <c r="P8429" s="11">
        <v>0.0</v>
      </c>
      <c r="Q8429" s="196">
        <v>1.0</v>
      </c>
      <c r="R8429" s="196">
        <v>0.0</v>
      </c>
      <c r="S8429" s="109">
        <v>44281.0</v>
      </c>
      <c r="T8429" s="196">
        <f t="shared" si="1"/>
        <v>1</v>
      </c>
    </row>
    <row r="8430">
      <c r="A8430" s="7">
        <v>44281.0</v>
      </c>
      <c r="B8430" s="21">
        <v>1.0</v>
      </c>
      <c r="O8430" s="109">
        <v>44281.0</v>
      </c>
      <c r="P8430" s="11">
        <v>0.0</v>
      </c>
      <c r="Q8430" s="196">
        <v>1.0</v>
      </c>
      <c r="R8430" s="196">
        <v>0.0</v>
      </c>
      <c r="S8430" s="109">
        <v>44281.0</v>
      </c>
      <c r="T8430" s="196">
        <f t="shared" si="1"/>
        <v>1</v>
      </c>
    </row>
    <row r="8431">
      <c r="A8431" s="7">
        <v>44281.0</v>
      </c>
      <c r="B8431" s="21">
        <v>1.0</v>
      </c>
      <c r="O8431" s="109">
        <v>44281.0</v>
      </c>
      <c r="P8431" s="11">
        <v>1.0</v>
      </c>
      <c r="Q8431" s="196">
        <v>0.0</v>
      </c>
      <c r="R8431" s="196">
        <v>0.0</v>
      </c>
      <c r="S8431" s="109">
        <v>44281.0</v>
      </c>
      <c r="T8431" s="196">
        <f t="shared" si="1"/>
        <v>0</v>
      </c>
    </row>
    <row r="8432">
      <c r="A8432" s="7">
        <v>44281.0</v>
      </c>
      <c r="B8432" s="21">
        <v>1.0</v>
      </c>
      <c r="O8432" s="109">
        <v>44281.0</v>
      </c>
      <c r="P8432" s="11">
        <v>1.0</v>
      </c>
      <c r="Q8432" s="196">
        <v>0.0</v>
      </c>
      <c r="R8432" s="196">
        <v>0.0</v>
      </c>
      <c r="S8432" s="109">
        <v>44281.0</v>
      </c>
      <c r="T8432" s="196">
        <f t="shared" si="1"/>
        <v>0</v>
      </c>
    </row>
    <row r="8433">
      <c r="A8433" s="7">
        <v>44281.0</v>
      </c>
      <c r="B8433" s="21">
        <v>1.0</v>
      </c>
      <c r="O8433" s="109">
        <v>44281.0</v>
      </c>
      <c r="P8433" s="11">
        <v>1.0</v>
      </c>
      <c r="Q8433" s="196">
        <v>0.0</v>
      </c>
      <c r="R8433" s="196">
        <v>0.0</v>
      </c>
      <c r="S8433" s="109">
        <v>44281.0</v>
      </c>
      <c r="T8433" s="196">
        <f t="shared" si="1"/>
        <v>0</v>
      </c>
    </row>
    <row r="8434">
      <c r="A8434" s="7">
        <v>44281.0</v>
      </c>
      <c r="B8434" s="21">
        <v>1.0</v>
      </c>
      <c r="O8434" s="109">
        <v>44281.0</v>
      </c>
      <c r="P8434" s="11">
        <v>1.0</v>
      </c>
      <c r="Q8434" s="196">
        <v>0.0</v>
      </c>
      <c r="R8434" s="196">
        <v>0.0</v>
      </c>
      <c r="S8434" s="109">
        <v>44281.0</v>
      </c>
      <c r="T8434" s="196">
        <f t="shared" si="1"/>
        <v>0</v>
      </c>
    </row>
    <row r="8435">
      <c r="A8435" s="7">
        <v>44281.0</v>
      </c>
      <c r="B8435" s="21">
        <v>1.0</v>
      </c>
      <c r="O8435" s="109">
        <v>44281.0</v>
      </c>
      <c r="P8435" s="11">
        <v>1.0</v>
      </c>
      <c r="Q8435" s="196">
        <v>0.0</v>
      </c>
      <c r="R8435" s="196">
        <v>0.0</v>
      </c>
      <c r="S8435" s="109">
        <v>44281.0</v>
      </c>
      <c r="T8435" s="196">
        <f t="shared" si="1"/>
        <v>0</v>
      </c>
    </row>
    <row r="8436">
      <c r="A8436" s="17">
        <v>44281.0</v>
      </c>
      <c r="B8436" s="21">
        <v>1.0</v>
      </c>
      <c r="O8436" s="197">
        <v>44281.0</v>
      </c>
      <c r="P8436" s="11">
        <v>1.0</v>
      </c>
      <c r="Q8436" s="196">
        <v>0.0</v>
      </c>
      <c r="R8436" s="196">
        <v>0.0</v>
      </c>
      <c r="S8436" s="197">
        <v>44281.0</v>
      </c>
      <c r="T8436" s="196">
        <f t="shared" si="1"/>
        <v>0</v>
      </c>
    </row>
    <row r="8437">
      <c r="A8437" s="7">
        <v>44281.0</v>
      </c>
      <c r="B8437" s="21">
        <v>1.0</v>
      </c>
      <c r="O8437" s="109">
        <v>44281.0</v>
      </c>
      <c r="P8437" s="11">
        <v>1.0</v>
      </c>
      <c r="Q8437" s="196">
        <v>0.0</v>
      </c>
      <c r="R8437" s="196">
        <v>0.0</v>
      </c>
      <c r="S8437" s="109">
        <v>44281.0</v>
      </c>
      <c r="T8437" s="196">
        <f t="shared" si="1"/>
        <v>0</v>
      </c>
    </row>
    <row r="8438">
      <c r="A8438" s="53">
        <v>44281.0</v>
      </c>
      <c r="B8438" s="21">
        <v>1.0</v>
      </c>
      <c r="O8438" s="200">
        <v>44281.0</v>
      </c>
      <c r="P8438" s="11">
        <v>1.0</v>
      </c>
      <c r="Q8438" s="196">
        <v>0.0</v>
      </c>
      <c r="R8438" s="196">
        <v>0.0</v>
      </c>
      <c r="S8438" s="200">
        <v>44281.0</v>
      </c>
      <c r="T8438" s="196">
        <f t="shared" si="1"/>
        <v>0</v>
      </c>
    </row>
    <row r="8439">
      <c r="A8439" s="53">
        <v>44281.0</v>
      </c>
      <c r="B8439" s="21">
        <v>1.0</v>
      </c>
      <c r="O8439" s="200">
        <v>44281.0</v>
      </c>
      <c r="P8439" s="11">
        <v>1.0</v>
      </c>
      <c r="Q8439" s="196">
        <v>0.0</v>
      </c>
      <c r="R8439" s="196">
        <v>0.0</v>
      </c>
      <c r="S8439" s="200">
        <v>44281.0</v>
      </c>
      <c r="T8439" s="196">
        <f t="shared" si="1"/>
        <v>0</v>
      </c>
    </row>
    <row r="8440">
      <c r="A8440" s="53">
        <v>44281.0</v>
      </c>
      <c r="B8440" s="21">
        <v>1.0</v>
      </c>
      <c r="O8440" s="200">
        <v>44281.0</v>
      </c>
      <c r="P8440" s="11">
        <v>1.0</v>
      </c>
      <c r="Q8440" s="196">
        <v>0.0</v>
      </c>
      <c r="R8440" s="196">
        <v>0.0</v>
      </c>
      <c r="S8440" s="200">
        <v>44281.0</v>
      </c>
      <c r="T8440" s="196">
        <f t="shared" si="1"/>
        <v>0</v>
      </c>
    </row>
    <row r="8441">
      <c r="A8441" s="53">
        <v>44281.0</v>
      </c>
      <c r="B8441" s="21">
        <v>1.0</v>
      </c>
      <c r="O8441" s="200">
        <v>44281.0</v>
      </c>
      <c r="P8441" s="11">
        <v>1.0</v>
      </c>
      <c r="Q8441" s="196">
        <v>0.0</v>
      </c>
      <c r="R8441" s="196">
        <v>0.0</v>
      </c>
      <c r="S8441" s="200">
        <v>44281.0</v>
      </c>
      <c r="T8441" s="196">
        <f t="shared" si="1"/>
        <v>0</v>
      </c>
    </row>
    <row r="8442">
      <c r="A8442" s="7">
        <v>44281.0</v>
      </c>
      <c r="B8442" s="21">
        <v>1.0</v>
      </c>
      <c r="O8442" s="109">
        <v>44281.0</v>
      </c>
      <c r="P8442" s="11">
        <v>1.0</v>
      </c>
      <c r="Q8442" s="196">
        <v>0.0</v>
      </c>
      <c r="R8442" s="196">
        <v>0.0</v>
      </c>
      <c r="S8442" s="109">
        <v>44281.0</v>
      </c>
      <c r="T8442" s="196">
        <f t="shared" si="1"/>
        <v>0</v>
      </c>
    </row>
    <row r="8443">
      <c r="A8443" s="17">
        <v>44281.0</v>
      </c>
      <c r="B8443" s="21">
        <v>1.0</v>
      </c>
      <c r="O8443" s="197">
        <v>44281.0</v>
      </c>
      <c r="P8443" s="11">
        <v>1.0</v>
      </c>
      <c r="Q8443" s="196">
        <v>0.0</v>
      </c>
      <c r="R8443" s="196">
        <v>0.0</v>
      </c>
      <c r="S8443" s="197">
        <v>44281.0</v>
      </c>
      <c r="T8443" s="196">
        <f t="shared" si="1"/>
        <v>0</v>
      </c>
    </row>
    <row r="8444">
      <c r="A8444" s="17">
        <v>44281.0</v>
      </c>
      <c r="B8444" s="21">
        <v>1.0</v>
      </c>
      <c r="O8444" s="197">
        <v>44281.0</v>
      </c>
      <c r="P8444" s="11">
        <v>1.0</v>
      </c>
      <c r="Q8444" s="196">
        <v>0.0</v>
      </c>
      <c r="R8444" s="196">
        <v>0.0</v>
      </c>
      <c r="S8444" s="197">
        <v>44281.0</v>
      </c>
      <c r="T8444" s="196">
        <f t="shared" si="1"/>
        <v>0</v>
      </c>
    </row>
    <row r="8445">
      <c r="A8445" s="60">
        <v>44281.0</v>
      </c>
      <c r="B8445" s="21">
        <v>1.0</v>
      </c>
      <c r="O8445" s="160">
        <v>44281.0</v>
      </c>
      <c r="P8445" s="11">
        <v>1.0</v>
      </c>
      <c r="Q8445" s="196">
        <v>0.0</v>
      </c>
      <c r="R8445" s="196">
        <v>0.0</v>
      </c>
      <c r="S8445" s="160">
        <v>44281.0</v>
      </c>
      <c r="T8445" s="196">
        <f t="shared" si="1"/>
        <v>0</v>
      </c>
    </row>
    <row r="8446">
      <c r="A8446" s="7">
        <v>44281.0</v>
      </c>
      <c r="B8446" s="21">
        <v>1.0</v>
      </c>
      <c r="O8446" s="109">
        <v>44281.0</v>
      </c>
      <c r="P8446" s="11">
        <v>1.0</v>
      </c>
      <c r="Q8446" s="196">
        <v>0.0</v>
      </c>
      <c r="R8446" s="196">
        <v>0.0</v>
      </c>
      <c r="S8446" s="109">
        <v>44281.0</v>
      </c>
      <c r="T8446" s="196">
        <f t="shared" si="1"/>
        <v>0</v>
      </c>
    </row>
    <row r="8447">
      <c r="A8447" s="7">
        <v>44281.0</v>
      </c>
      <c r="B8447" s="21">
        <v>1.0</v>
      </c>
      <c r="O8447" s="109">
        <v>44281.0</v>
      </c>
      <c r="P8447" s="11">
        <v>1.0</v>
      </c>
      <c r="Q8447" s="196">
        <v>0.0</v>
      </c>
      <c r="R8447" s="196">
        <v>0.0</v>
      </c>
      <c r="S8447" s="109">
        <v>44281.0</v>
      </c>
      <c r="T8447" s="196">
        <f t="shared" si="1"/>
        <v>0</v>
      </c>
    </row>
    <row r="8448">
      <c r="A8448" s="7">
        <v>44281.0</v>
      </c>
      <c r="B8448" s="21">
        <v>1.0</v>
      </c>
      <c r="O8448" s="109">
        <v>44281.0</v>
      </c>
      <c r="P8448" s="11">
        <v>1.0</v>
      </c>
      <c r="Q8448" s="196">
        <v>0.0</v>
      </c>
      <c r="R8448" s="196">
        <v>0.0</v>
      </c>
      <c r="S8448" s="109">
        <v>44281.0</v>
      </c>
      <c r="T8448" s="196">
        <f t="shared" si="1"/>
        <v>0</v>
      </c>
    </row>
    <row r="8449">
      <c r="A8449" s="7">
        <v>44281.0</v>
      </c>
      <c r="B8449" s="21">
        <v>1.0</v>
      </c>
      <c r="O8449" s="109">
        <v>44281.0</v>
      </c>
      <c r="P8449" s="11">
        <v>1.0</v>
      </c>
      <c r="Q8449" s="196">
        <v>0.0</v>
      </c>
      <c r="R8449" s="196">
        <v>0.0</v>
      </c>
      <c r="S8449" s="109">
        <v>44281.0</v>
      </c>
      <c r="T8449" s="196">
        <f t="shared" si="1"/>
        <v>0</v>
      </c>
    </row>
    <row r="8450">
      <c r="A8450" s="60">
        <v>44281.0</v>
      </c>
      <c r="B8450" s="21">
        <v>1.0</v>
      </c>
      <c r="O8450" s="160">
        <v>44281.0</v>
      </c>
      <c r="P8450" s="11">
        <v>0.0</v>
      </c>
      <c r="Q8450" s="196">
        <v>0.0</v>
      </c>
      <c r="R8450" s="196">
        <v>0.0</v>
      </c>
      <c r="S8450" s="160">
        <v>44281.0</v>
      </c>
      <c r="T8450" s="196">
        <f t="shared" si="1"/>
        <v>0</v>
      </c>
    </row>
    <row r="8451">
      <c r="A8451" s="60">
        <v>44281.0</v>
      </c>
      <c r="B8451" s="21">
        <v>1.0</v>
      </c>
      <c r="O8451" s="160">
        <v>44281.0</v>
      </c>
      <c r="P8451" s="11">
        <v>0.0</v>
      </c>
      <c r="Q8451" s="196">
        <v>0.0</v>
      </c>
      <c r="R8451" s="196">
        <v>0.0</v>
      </c>
      <c r="S8451" s="160">
        <v>44281.0</v>
      </c>
      <c r="T8451" s="196">
        <f t="shared" si="1"/>
        <v>0</v>
      </c>
    </row>
    <row r="8452">
      <c r="A8452" s="60">
        <v>44281.0</v>
      </c>
      <c r="B8452" s="21">
        <v>1.0</v>
      </c>
      <c r="O8452" s="160">
        <v>44281.0</v>
      </c>
      <c r="P8452" s="11">
        <v>0.0</v>
      </c>
      <c r="Q8452" s="196">
        <v>0.0</v>
      </c>
      <c r="R8452" s="196">
        <v>0.0</v>
      </c>
      <c r="S8452" s="160">
        <v>44281.0</v>
      </c>
      <c r="T8452" s="196">
        <f t="shared" si="1"/>
        <v>0</v>
      </c>
    </row>
    <row r="8453">
      <c r="A8453" s="60">
        <v>44281.0</v>
      </c>
      <c r="B8453" s="21">
        <v>1.0</v>
      </c>
      <c r="O8453" s="160">
        <v>44281.0</v>
      </c>
      <c r="P8453" s="11">
        <v>0.0</v>
      </c>
      <c r="Q8453" s="196">
        <v>0.0</v>
      </c>
      <c r="R8453" s="196">
        <v>0.0</v>
      </c>
      <c r="S8453" s="160">
        <v>44281.0</v>
      </c>
      <c r="T8453" s="196">
        <f t="shared" si="1"/>
        <v>0</v>
      </c>
    </row>
    <row r="8454">
      <c r="A8454" s="53">
        <v>44281.0</v>
      </c>
      <c r="B8454" s="21">
        <v>1.0</v>
      </c>
      <c r="O8454" s="200">
        <v>44281.0</v>
      </c>
      <c r="P8454" s="11">
        <v>0.0</v>
      </c>
      <c r="Q8454" s="196">
        <v>0.0</v>
      </c>
      <c r="R8454" s="196">
        <v>0.0</v>
      </c>
      <c r="S8454" s="200">
        <v>44281.0</v>
      </c>
      <c r="T8454" s="196">
        <f t="shared" si="1"/>
        <v>0</v>
      </c>
    </row>
    <row r="8455">
      <c r="A8455" s="53">
        <v>44281.0</v>
      </c>
      <c r="B8455" s="21">
        <v>1.0</v>
      </c>
      <c r="O8455" s="200">
        <v>44281.0</v>
      </c>
      <c r="P8455" s="11">
        <v>0.0</v>
      </c>
      <c r="Q8455" s="196">
        <v>0.0</v>
      </c>
      <c r="R8455" s="196">
        <v>0.0</v>
      </c>
      <c r="S8455" s="200">
        <v>44281.0</v>
      </c>
      <c r="T8455" s="196">
        <f t="shared" si="1"/>
        <v>0</v>
      </c>
    </row>
    <row r="8456">
      <c r="A8456" s="7">
        <v>44281.0</v>
      </c>
      <c r="B8456" s="21">
        <v>1.0</v>
      </c>
      <c r="O8456" s="109">
        <v>44281.0</v>
      </c>
      <c r="P8456" s="11">
        <v>0.0</v>
      </c>
      <c r="Q8456" s="196">
        <v>0.0</v>
      </c>
      <c r="R8456" s="196">
        <v>0.0</v>
      </c>
      <c r="S8456" s="109">
        <v>44281.0</v>
      </c>
      <c r="T8456" s="196">
        <f t="shared" si="1"/>
        <v>0</v>
      </c>
    </row>
    <row r="8457">
      <c r="A8457" s="17">
        <v>44281.0</v>
      </c>
      <c r="B8457" s="21">
        <v>1.0</v>
      </c>
      <c r="O8457" s="197">
        <v>44281.0</v>
      </c>
      <c r="P8457" s="11">
        <v>0.0</v>
      </c>
      <c r="Q8457" s="196">
        <v>0.0</v>
      </c>
      <c r="R8457" s="196">
        <v>0.0</v>
      </c>
      <c r="S8457" s="197">
        <v>44281.0</v>
      </c>
      <c r="T8457" s="196">
        <f t="shared" si="1"/>
        <v>0</v>
      </c>
    </row>
    <row r="8458">
      <c r="A8458" s="7">
        <v>44281.0</v>
      </c>
      <c r="B8458" s="21">
        <v>1.0</v>
      </c>
      <c r="O8458" s="109">
        <v>44281.0</v>
      </c>
      <c r="P8458" s="11">
        <v>0.0</v>
      </c>
      <c r="Q8458" s="196">
        <v>0.0</v>
      </c>
      <c r="R8458" s="196">
        <v>0.0</v>
      </c>
      <c r="S8458" s="109">
        <v>44281.0</v>
      </c>
      <c r="T8458" s="196">
        <f t="shared" si="1"/>
        <v>0</v>
      </c>
    </row>
    <row r="8459">
      <c r="A8459" s="7">
        <v>44281.0</v>
      </c>
      <c r="B8459" s="21">
        <v>1.0</v>
      </c>
      <c r="O8459" s="109">
        <v>44281.0</v>
      </c>
      <c r="P8459" s="11">
        <v>0.0</v>
      </c>
      <c r="Q8459" s="196">
        <v>0.0</v>
      </c>
      <c r="R8459" s="196">
        <v>0.0</v>
      </c>
      <c r="S8459" s="109">
        <v>44281.0</v>
      </c>
      <c r="T8459" s="196">
        <f t="shared" si="1"/>
        <v>0</v>
      </c>
    </row>
    <row r="8460">
      <c r="A8460" s="7">
        <v>44281.0</v>
      </c>
      <c r="B8460" s="21">
        <v>1.0</v>
      </c>
      <c r="O8460" s="109">
        <v>44281.0</v>
      </c>
      <c r="P8460" s="11">
        <v>0.0</v>
      </c>
      <c r="Q8460" s="196">
        <v>0.0</v>
      </c>
      <c r="R8460" s="196">
        <v>0.0</v>
      </c>
      <c r="S8460" s="109">
        <v>44281.0</v>
      </c>
      <c r="T8460" s="196">
        <f t="shared" si="1"/>
        <v>0</v>
      </c>
    </row>
    <row r="8461">
      <c r="A8461" s="7">
        <v>44281.0</v>
      </c>
      <c r="B8461" s="21">
        <v>1.0</v>
      </c>
      <c r="O8461" s="109">
        <v>44281.0</v>
      </c>
      <c r="P8461" s="11">
        <v>0.0</v>
      </c>
      <c r="Q8461" s="196">
        <v>0.0</v>
      </c>
      <c r="R8461" s="196">
        <v>0.0</v>
      </c>
      <c r="S8461" s="109">
        <v>44281.0</v>
      </c>
      <c r="T8461" s="196">
        <f t="shared" si="1"/>
        <v>0</v>
      </c>
    </row>
    <row r="8462">
      <c r="A8462" s="7">
        <v>44281.0</v>
      </c>
      <c r="B8462" s="21">
        <v>1.0</v>
      </c>
      <c r="O8462" s="109">
        <v>44281.0</v>
      </c>
      <c r="P8462" s="11">
        <v>0.0</v>
      </c>
      <c r="Q8462" s="196">
        <v>0.0</v>
      </c>
      <c r="R8462" s="196">
        <v>0.0</v>
      </c>
      <c r="S8462" s="109">
        <v>44281.0</v>
      </c>
      <c r="T8462" s="196">
        <f t="shared" si="1"/>
        <v>0</v>
      </c>
    </row>
    <row r="8463">
      <c r="A8463" s="7">
        <v>44281.0</v>
      </c>
      <c r="B8463" s="21">
        <v>1.0</v>
      </c>
      <c r="O8463" s="109">
        <v>44281.0</v>
      </c>
      <c r="P8463" s="11">
        <v>0.0</v>
      </c>
      <c r="Q8463" s="196">
        <v>0.0</v>
      </c>
      <c r="R8463" s="196">
        <v>0.0</v>
      </c>
      <c r="S8463" s="109">
        <v>44281.0</v>
      </c>
      <c r="T8463" s="196">
        <f t="shared" si="1"/>
        <v>0</v>
      </c>
    </row>
    <row r="8464">
      <c r="A8464" s="53">
        <v>44281.0</v>
      </c>
      <c r="B8464" s="21">
        <v>1.0</v>
      </c>
      <c r="O8464" s="200">
        <v>44281.0</v>
      </c>
      <c r="P8464" s="11">
        <v>0.0</v>
      </c>
      <c r="Q8464" s="196">
        <v>0.0</v>
      </c>
      <c r="R8464" s="196">
        <v>1.0</v>
      </c>
      <c r="S8464" s="200">
        <v>44281.0</v>
      </c>
      <c r="T8464" s="196">
        <f t="shared" si="1"/>
        <v>1</v>
      </c>
    </row>
    <row r="8465">
      <c r="A8465" s="7">
        <v>44281.0</v>
      </c>
      <c r="B8465" s="21">
        <v>1.0</v>
      </c>
      <c r="O8465" s="109">
        <v>44281.0</v>
      </c>
      <c r="P8465" s="11">
        <v>0.0</v>
      </c>
      <c r="Q8465" s="196">
        <v>0.0</v>
      </c>
      <c r="R8465" s="196">
        <v>1.0</v>
      </c>
      <c r="S8465" s="109">
        <v>44281.0</v>
      </c>
      <c r="T8465" s="196">
        <f t="shared" si="1"/>
        <v>1</v>
      </c>
    </row>
    <row r="8466">
      <c r="A8466" s="60">
        <v>44281.0</v>
      </c>
      <c r="B8466" s="21">
        <v>1.0</v>
      </c>
      <c r="O8466" s="160">
        <v>44281.0</v>
      </c>
      <c r="P8466" s="11">
        <v>0.0</v>
      </c>
      <c r="Q8466" s="196">
        <v>0.0</v>
      </c>
      <c r="R8466" s="196">
        <v>1.0</v>
      </c>
      <c r="S8466" s="160">
        <v>44281.0</v>
      </c>
      <c r="T8466" s="196">
        <f t="shared" si="1"/>
        <v>1</v>
      </c>
    </row>
    <row r="8467">
      <c r="A8467" s="60">
        <v>44281.0</v>
      </c>
      <c r="B8467" s="21">
        <v>1.0</v>
      </c>
      <c r="O8467" s="160">
        <v>44281.0</v>
      </c>
      <c r="P8467" s="11">
        <v>0.0</v>
      </c>
      <c r="Q8467" s="196">
        <v>0.0</v>
      </c>
      <c r="R8467" s="196">
        <v>1.0</v>
      </c>
      <c r="S8467" s="160">
        <v>44281.0</v>
      </c>
      <c r="T8467" s="196">
        <f t="shared" si="1"/>
        <v>1</v>
      </c>
    </row>
    <row r="8468">
      <c r="A8468" s="60">
        <v>44281.0</v>
      </c>
      <c r="B8468" s="21">
        <v>1.0</v>
      </c>
      <c r="O8468" s="160">
        <v>44281.0</v>
      </c>
      <c r="P8468" s="11">
        <v>0.0</v>
      </c>
      <c r="Q8468" s="196">
        <v>0.0</v>
      </c>
      <c r="R8468" s="196">
        <v>1.0</v>
      </c>
      <c r="S8468" s="160">
        <v>44281.0</v>
      </c>
      <c r="T8468" s="196">
        <f t="shared" si="1"/>
        <v>1</v>
      </c>
    </row>
    <row r="8469">
      <c r="A8469" s="60">
        <v>44281.0</v>
      </c>
      <c r="B8469" s="21">
        <v>1.0</v>
      </c>
      <c r="O8469" s="160">
        <v>44281.0</v>
      </c>
      <c r="P8469" s="11">
        <v>0.0</v>
      </c>
      <c r="Q8469" s="196">
        <v>0.0</v>
      </c>
      <c r="R8469" s="196">
        <v>1.0</v>
      </c>
      <c r="S8469" s="160">
        <v>44281.0</v>
      </c>
      <c r="T8469" s="196">
        <f t="shared" si="1"/>
        <v>1</v>
      </c>
    </row>
    <row r="8470">
      <c r="A8470" s="7">
        <v>44282.0</v>
      </c>
      <c r="B8470" s="21">
        <v>1.0</v>
      </c>
      <c r="O8470" s="109">
        <v>44282.0</v>
      </c>
      <c r="P8470" s="11">
        <v>0.0</v>
      </c>
      <c r="Q8470" s="196">
        <v>0.0</v>
      </c>
      <c r="R8470" s="196">
        <v>0.0</v>
      </c>
      <c r="S8470" s="109">
        <v>44282.0</v>
      </c>
      <c r="T8470" s="196">
        <f t="shared" si="1"/>
        <v>0</v>
      </c>
    </row>
    <row r="8471">
      <c r="A8471" s="7">
        <v>44282.0</v>
      </c>
      <c r="B8471" s="21">
        <v>1.0</v>
      </c>
      <c r="O8471" s="109">
        <v>44282.0</v>
      </c>
      <c r="P8471" s="11">
        <v>0.0</v>
      </c>
      <c r="Q8471" s="196">
        <v>0.0</v>
      </c>
      <c r="R8471" s="196">
        <v>0.0</v>
      </c>
      <c r="S8471" s="109">
        <v>44282.0</v>
      </c>
      <c r="T8471" s="196">
        <f t="shared" si="1"/>
        <v>0</v>
      </c>
    </row>
    <row r="8472">
      <c r="A8472" s="7">
        <v>44282.0</v>
      </c>
      <c r="B8472" s="21">
        <v>1.0</v>
      </c>
      <c r="O8472" s="109">
        <v>44282.0</v>
      </c>
      <c r="P8472" s="11">
        <v>1.0</v>
      </c>
      <c r="Q8472" s="196">
        <v>0.0</v>
      </c>
      <c r="R8472" s="196">
        <v>0.0</v>
      </c>
      <c r="S8472" s="109">
        <v>44282.0</v>
      </c>
      <c r="T8472" s="196">
        <f t="shared" si="1"/>
        <v>0</v>
      </c>
    </row>
    <row r="8473">
      <c r="A8473" s="7">
        <v>44282.0</v>
      </c>
      <c r="B8473" s="21">
        <v>1.0</v>
      </c>
      <c r="O8473" s="109">
        <v>44282.0</v>
      </c>
      <c r="P8473" s="11">
        <v>1.0</v>
      </c>
      <c r="Q8473" s="196">
        <v>0.0</v>
      </c>
      <c r="R8473" s="196">
        <v>0.0</v>
      </c>
      <c r="S8473" s="109">
        <v>44282.0</v>
      </c>
      <c r="T8473" s="196">
        <f t="shared" si="1"/>
        <v>0</v>
      </c>
    </row>
    <row r="8474">
      <c r="A8474" s="7">
        <v>44282.0</v>
      </c>
      <c r="B8474" s="21">
        <v>1.0</v>
      </c>
      <c r="O8474" s="109">
        <v>44282.0</v>
      </c>
      <c r="P8474" s="11">
        <v>1.0</v>
      </c>
      <c r="Q8474" s="196">
        <v>0.0</v>
      </c>
      <c r="R8474" s="196">
        <v>0.0</v>
      </c>
      <c r="S8474" s="109">
        <v>44282.0</v>
      </c>
      <c r="T8474" s="196">
        <f t="shared" si="1"/>
        <v>0</v>
      </c>
    </row>
    <row r="8475">
      <c r="A8475" s="7">
        <v>44282.0</v>
      </c>
      <c r="B8475" s="21">
        <v>1.0</v>
      </c>
      <c r="O8475" s="109">
        <v>44282.0</v>
      </c>
      <c r="P8475" s="11">
        <v>1.0</v>
      </c>
      <c r="Q8475" s="196">
        <v>0.0</v>
      </c>
      <c r="R8475" s="196">
        <v>0.0</v>
      </c>
      <c r="S8475" s="109">
        <v>44282.0</v>
      </c>
      <c r="T8475" s="196">
        <f t="shared" si="1"/>
        <v>0</v>
      </c>
    </row>
    <row r="8476">
      <c r="A8476" s="7">
        <v>44282.0</v>
      </c>
      <c r="B8476" s="21">
        <v>1.0</v>
      </c>
      <c r="O8476" s="109">
        <v>44282.0</v>
      </c>
      <c r="P8476" s="11">
        <v>0.0</v>
      </c>
      <c r="Q8476" s="196">
        <v>1.0</v>
      </c>
      <c r="R8476" s="196">
        <v>0.0</v>
      </c>
      <c r="S8476" s="109">
        <v>44282.0</v>
      </c>
      <c r="T8476" s="196">
        <f t="shared" si="1"/>
        <v>1</v>
      </c>
    </row>
    <row r="8477">
      <c r="A8477" s="7">
        <v>44282.0</v>
      </c>
      <c r="B8477" s="21">
        <v>1.0</v>
      </c>
      <c r="O8477" s="109">
        <v>44282.0</v>
      </c>
      <c r="P8477" s="11">
        <v>0.0</v>
      </c>
      <c r="Q8477" s="196">
        <v>0.0</v>
      </c>
      <c r="R8477" s="196">
        <v>1.0</v>
      </c>
      <c r="S8477" s="109">
        <v>44282.0</v>
      </c>
      <c r="T8477" s="196">
        <f t="shared" si="1"/>
        <v>1</v>
      </c>
    </row>
    <row r="8478">
      <c r="A8478" s="7">
        <v>44282.0</v>
      </c>
      <c r="B8478" s="21">
        <v>1.0</v>
      </c>
      <c r="O8478" s="109">
        <v>44282.0</v>
      </c>
      <c r="P8478" s="11">
        <v>0.0</v>
      </c>
      <c r="Q8478" s="196">
        <v>0.0</v>
      </c>
      <c r="R8478" s="196">
        <v>0.0</v>
      </c>
      <c r="S8478" s="109">
        <v>44282.0</v>
      </c>
      <c r="T8478" s="196">
        <f t="shared" si="1"/>
        <v>0</v>
      </c>
    </row>
    <row r="8479">
      <c r="A8479" s="7">
        <v>44282.0</v>
      </c>
      <c r="B8479" s="21">
        <v>1.0</v>
      </c>
      <c r="O8479" s="109">
        <v>44282.0</v>
      </c>
      <c r="P8479" s="11">
        <v>1.0</v>
      </c>
      <c r="Q8479" s="196">
        <v>0.0</v>
      </c>
      <c r="R8479" s="196">
        <v>0.0</v>
      </c>
      <c r="S8479" s="109">
        <v>44282.0</v>
      </c>
      <c r="T8479" s="196">
        <f t="shared" si="1"/>
        <v>0</v>
      </c>
    </row>
    <row r="8480">
      <c r="A8480" s="7">
        <v>44282.0</v>
      </c>
      <c r="B8480" s="21">
        <v>1.0</v>
      </c>
      <c r="O8480" s="109">
        <v>44282.0</v>
      </c>
      <c r="P8480" s="11">
        <v>1.0</v>
      </c>
      <c r="Q8480" s="196">
        <v>0.0</v>
      </c>
      <c r="R8480" s="196">
        <v>0.0</v>
      </c>
      <c r="S8480" s="109">
        <v>44282.0</v>
      </c>
      <c r="T8480" s="196">
        <f t="shared" si="1"/>
        <v>0</v>
      </c>
    </row>
    <row r="8481">
      <c r="A8481" s="7">
        <v>44282.0</v>
      </c>
      <c r="B8481" s="21">
        <v>1.0</v>
      </c>
      <c r="O8481" s="109">
        <v>44282.0</v>
      </c>
      <c r="P8481" s="11">
        <v>0.0</v>
      </c>
      <c r="Q8481" s="196">
        <v>0.0</v>
      </c>
      <c r="R8481" s="196">
        <v>0.0</v>
      </c>
      <c r="S8481" s="109">
        <v>44282.0</v>
      </c>
      <c r="T8481" s="196">
        <f t="shared" si="1"/>
        <v>0</v>
      </c>
    </row>
    <row r="8482">
      <c r="A8482" s="7">
        <v>44282.0</v>
      </c>
      <c r="B8482" s="21">
        <v>1.0</v>
      </c>
      <c r="O8482" s="109">
        <v>44282.0</v>
      </c>
      <c r="P8482" s="11">
        <v>0.0</v>
      </c>
      <c r="Q8482" s="196">
        <v>0.0</v>
      </c>
      <c r="R8482" s="196">
        <v>0.0</v>
      </c>
      <c r="S8482" s="109">
        <v>44282.0</v>
      </c>
      <c r="T8482" s="196">
        <f t="shared" si="1"/>
        <v>0</v>
      </c>
    </row>
    <row r="8483">
      <c r="A8483" s="7">
        <v>44282.0</v>
      </c>
      <c r="B8483" s="21">
        <v>1.0</v>
      </c>
      <c r="O8483" s="109">
        <v>44282.0</v>
      </c>
      <c r="P8483" s="11">
        <v>1.0</v>
      </c>
      <c r="Q8483" s="196">
        <v>0.0</v>
      </c>
      <c r="R8483" s="196">
        <v>0.0</v>
      </c>
      <c r="S8483" s="109">
        <v>44282.0</v>
      </c>
      <c r="T8483" s="196">
        <f t="shared" si="1"/>
        <v>0</v>
      </c>
    </row>
    <row r="8484">
      <c r="A8484" s="7">
        <v>44282.0</v>
      </c>
      <c r="B8484" s="21">
        <v>1.0</v>
      </c>
      <c r="O8484" s="109">
        <v>44282.0</v>
      </c>
      <c r="P8484" s="11">
        <v>0.0</v>
      </c>
      <c r="Q8484" s="196">
        <v>0.0</v>
      </c>
      <c r="R8484" s="196">
        <v>0.0</v>
      </c>
      <c r="S8484" s="109">
        <v>44282.0</v>
      </c>
      <c r="T8484" s="196">
        <f t="shared" si="1"/>
        <v>0</v>
      </c>
    </row>
    <row r="8485">
      <c r="A8485" s="77">
        <v>44282.0</v>
      </c>
      <c r="B8485" s="21">
        <v>1.0</v>
      </c>
      <c r="O8485" s="202">
        <v>44282.0</v>
      </c>
      <c r="P8485" s="11">
        <v>0.0</v>
      </c>
      <c r="Q8485" s="196">
        <v>0.0</v>
      </c>
      <c r="R8485" s="196">
        <v>0.0</v>
      </c>
      <c r="S8485" s="202">
        <v>44282.0</v>
      </c>
      <c r="T8485" s="196">
        <f t="shared" si="1"/>
        <v>0</v>
      </c>
    </row>
    <row r="8486">
      <c r="A8486" s="77">
        <v>44282.0</v>
      </c>
      <c r="B8486" s="21">
        <v>1.0</v>
      </c>
      <c r="O8486" s="202">
        <v>44282.0</v>
      </c>
      <c r="P8486" s="11">
        <v>0.0</v>
      </c>
      <c r="Q8486" s="196">
        <v>0.0</v>
      </c>
      <c r="R8486" s="196">
        <v>0.0</v>
      </c>
      <c r="S8486" s="202">
        <v>44282.0</v>
      </c>
      <c r="T8486" s="196">
        <f t="shared" si="1"/>
        <v>0</v>
      </c>
    </row>
    <row r="8487">
      <c r="A8487" s="7">
        <v>44282.0</v>
      </c>
      <c r="B8487" s="21">
        <v>1.0</v>
      </c>
      <c r="O8487" s="109">
        <v>44282.0</v>
      </c>
      <c r="P8487" s="11">
        <v>0.0</v>
      </c>
      <c r="Q8487" s="196">
        <v>0.0</v>
      </c>
      <c r="R8487" s="196">
        <v>0.0</v>
      </c>
      <c r="S8487" s="109">
        <v>44282.0</v>
      </c>
      <c r="T8487" s="196">
        <f t="shared" si="1"/>
        <v>0</v>
      </c>
    </row>
    <row r="8488">
      <c r="A8488" s="7">
        <v>44282.0</v>
      </c>
      <c r="B8488" s="21">
        <v>1.0</v>
      </c>
      <c r="O8488" s="109">
        <v>44282.0</v>
      </c>
      <c r="P8488" s="11">
        <v>0.0</v>
      </c>
      <c r="Q8488" s="196">
        <v>0.0</v>
      </c>
      <c r="R8488" s="196">
        <v>0.0</v>
      </c>
      <c r="S8488" s="109">
        <v>44282.0</v>
      </c>
      <c r="T8488" s="196">
        <f t="shared" si="1"/>
        <v>0</v>
      </c>
    </row>
    <row r="8489">
      <c r="A8489" s="7">
        <v>44282.0</v>
      </c>
      <c r="B8489" s="21">
        <v>1.0</v>
      </c>
      <c r="O8489" s="109">
        <v>44282.0</v>
      </c>
      <c r="P8489" s="11">
        <v>1.0</v>
      </c>
      <c r="Q8489" s="196">
        <v>0.0</v>
      </c>
      <c r="R8489" s="196">
        <v>0.0</v>
      </c>
      <c r="S8489" s="109">
        <v>44282.0</v>
      </c>
      <c r="T8489" s="196">
        <f t="shared" si="1"/>
        <v>0</v>
      </c>
    </row>
    <row r="8490">
      <c r="A8490" s="7">
        <v>44282.0</v>
      </c>
      <c r="B8490" s="21">
        <v>1.0</v>
      </c>
      <c r="O8490" s="109">
        <v>44282.0</v>
      </c>
      <c r="P8490" s="11">
        <v>1.0</v>
      </c>
      <c r="Q8490" s="196">
        <v>0.0</v>
      </c>
      <c r="R8490" s="196">
        <v>0.0</v>
      </c>
      <c r="S8490" s="109">
        <v>44282.0</v>
      </c>
      <c r="T8490" s="196">
        <f t="shared" si="1"/>
        <v>0</v>
      </c>
    </row>
    <row r="8491">
      <c r="A8491" s="7">
        <v>44282.0</v>
      </c>
      <c r="B8491" s="21">
        <v>1.0</v>
      </c>
      <c r="O8491" s="109">
        <v>44282.0</v>
      </c>
      <c r="P8491" s="11">
        <v>1.0</v>
      </c>
      <c r="Q8491" s="196">
        <v>0.0</v>
      </c>
      <c r="R8491" s="196">
        <v>0.0</v>
      </c>
      <c r="S8491" s="109">
        <v>44282.0</v>
      </c>
      <c r="T8491" s="196">
        <f t="shared" si="1"/>
        <v>0</v>
      </c>
    </row>
    <row r="8492">
      <c r="A8492" s="7">
        <v>44282.0</v>
      </c>
      <c r="B8492" s="21">
        <v>1.0</v>
      </c>
      <c r="O8492" s="109">
        <v>44282.0</v>
      </c>
      <c r="P8492" s="11">
        <v>1.0</v>
      </c>
      <c r="Q8492" s="196">
        <v>0.0</v>
      </c>
      <c r="R8492" s="196">
        <v>0.0</v>
      </c>
      <c r="S8492" s="109">
        <v>44282.0</v>
      </c>
      <c r="T8492" s="196">
        <f t="shared" si="1"/>
        <v>0</v>
      </c>
    </row>
    <row r="8493">
      <c r="A8493" s="7">
        <v>44282.0</v>
      </c>
      <c r="B8493" s="21">
        <v>1.0</v>
      </c>
      <c r="O8493" s="109">
        <v>44282.0</v>
      </c>
      <c r="P8493" s="11">
        <v>1.0</v>
      </c>
      <c r="Q8493" s="196">
        <v>0.0</v>
      </c>
      <c r="R8493" s="196">
        <v>0.0</v>
      </c>
      <c r="S8493" s="109">
        <v>44282.0</v>
      </c>
      <c r="T8493" s="196">
        <f t="shared" si="1"/>
        <v>0</v>
      </c>
    </row>
    <row r="8494">
      <c r="A8494" s="7">
        <v>44282.0</v>
      </c>
      <c r="B8494" s="21">
        <v>1.0</v>
      </c>
      <c r="O8494" s="109">
        <v>44282.0</v>
      </c>
      <c r="P8494" s="11">
        <v>0.0</v>
      </c>
      <c r="Q8494" s="196">
        <v>0.0</v>
      </c>
      <c r="R8494" s="196">
        <v>0.0</v>
      </c>
      <c r="S8494" s="109">
        <v>44282.0</v>
      </c>
      <c r="T8494" s="196">
        <f t="shared" si="1"/>
        <v>0</v>
      </c>
    </row>
    <row r="8495">
      <c r="A8495" s="7">
        <v>44282.0</v>
      </c>
      <c r="B8495" s="21">
        <v>1.0</v>
      </c>
      <c r="O8495" s="109">
        <v>44282.0</v>
      </c>
      <c r="P8495" s="11">
        <v>0.0</v>
      </c>
      <c r="Q8495" s="196">
        <v>0.0</v>
      </c>
      <c r="R8495" s="196">
        <v>0.0</v>
      </c>
      <c r="S8495" s="109">
        <v>44282.0</v>
      </c>
      <c r="T8495" s="196">
        <f t="shared" si="1"/>
        <v>0</v>
      </c>
    </row>
    <row r="8496">
      <c r="A8496" s="7">
        <v>44282.0</v>
      </c>
      <c r="B8496" s="21">
        <v>1.0</v>
      </c>
      <c r="O8496" s="109">
        <v>44282.0</v>
      </c>
      <c r="P8496" s="11">
        <v>0.0</v>
      </c>
      <c r="Q8496" s="196">
        <v>0.0</v>
      </c>
      <c r="R8496" s="196">
        <v>0.0</v>
      </c>
      <c r="S8496" s="109">
        <v>44282.0</v>
      </c>
      <c r="T8496" s="196">
        <f t="shared" si="1"/>
        <v>0</v>
      </c>
    </row>
    <row r="8497">
      <c r="A8497" s="7">
        <v>44282.0</v>
      </c>
      <c r="B8497" s="21">
        <v>1.0</v>
      </c>
      <c r="O8497" s="109">
        <v>44282.0</v>
      </c>
      <c r="P8497" s="11">
        <v>0.0</v>
      </c>
      <c r="Q8497" s="196">
        <v>0.0</v>
      </c>
      <c r="R8497" s="196">
        <v>0.0</v>
      </c>
      <c r="S8497" s="109">
        <v>44282.0</v>
      </c>
      <c r="T8497" s="196">
        <f t="shared" si="1"/>
        <v>0</v>
      </c>
    </row>
    <row r="8498">
      <c r="A8498" s="7">
        <v>44282.0</v>
      </c>
      <c r="B8498" s="21">
        <v>1.0</v>
      </c>
      <c r="O8498" s="109">
        <v>44282.0</v>
      </c>
      <c r="P8498" s="11">
        <v>0.0</v>
      </c>
      <c r="Q8498" s="196">
        <v>0.0</v>
      </c>
      <c r="R8498" s="196">
        <v>0.0</v>
      </c>
      <c r="S8498" s="109">
        <v>44282.0</v>
      </c>
      <c r="T8498" s="196">
        <f t="shared" si="1"/>
        <v>0</v>
      </c>
    </row>
    <row r="8499">
      <c r="A8499" s="7">
        <v>44282.0</v>
      </c>
      <c r="B8499" s="21">
        <v>1.0</v>
      </c>
      <c r="O8499" s="109">
        <v>44282.0</v>
      </c>
      <c r="P8499" s="11">
        <v>0.0</v>
      </c>
      <c r="Q8499" s="196">
        <v>0.0</v>
      </c>
      <c r="R8499" s="196">
        <v>0.0</v>
      </c>
      <c r="S8499" s="109">
        <v>44282.0</v>
      </c>
      <c r="T8499" s="196">
        <f t="shared" si="1"/>
        <v>0</v>
      </c>
    </row>
    <row r="8500">
      <c r="A8500" s="77">
        <v>44282.0</v>
      </c>
      <c r="B8500" s="21">
        <v>1.0</v>
      </c>
      <c r="O8500" s="202">
        <v>44282.0</v>
      </c>
      <c r="P8500" s="11">
        <v>0.0</v>
      </c>
      <c r="Q8500" s="196">
        <v>0.0</v>
      </c>
      <c r="R8500" s="196">
        <v>0.0</v>
      </c>
      <c r="S8500" s="202">
        <v>44282.0</v>
      </c>
      <c r="T8500" s="196">
        <f t="shared" si="1"/>
        <v>0</v>
      </c>
    </row>
    <row r="8501">
      <c r="A8501" s="7">
        <v>44282.0</v>
      </c>
      <c r="B8501" s="21">
        <v>1.0</v>
      </c>
      <c r="O8501" s="109">
        <v>44282.0</v>
      </c>
      <c r="P8501" s="11">
        <v>0.0</v>
      </c>
      <c r="Q8501" s="196">
        <v>0.0</v>
      </c>
      <c r="R8501" s="196">
        <v>1.0</v>
      </c>
      <c r="S8501" s="109">
        <v>44282.0</v>
      </c>
      <c r="T8501" s="196">
        <f t="shared" si="1"/>
        <v>1</v>
      </c>
    </row>
    <row r="8502">
      <c r="A8502" s="7">
        <v>44282.0</v>
      </c>
      <c r="B8502" s="21">
        <v>1.0</v>
      </c>
      <c r="O8502" s="109">
        <v>44282.0</v>
      </c>
      <c r="P8502" s="11">
        <v>0.0</v>
      </c>
      <c r="Q8502" s="196">
        <v>0.0</v>
      </c>
      <c r="R8502" s="196">
        <v>1.0</v>
      </c>
      <c r="S8502" s="109">
        <v>44282.0</v>
      </c>
      <c r="T8502" s="196">
        <f t="shared" si="1"/>
        <v>1</v>
      </c>
    </row>
    <row r="8503">
      <c r="A8503" s="7">
        <v>44282.0</v>
      </c>
      <c r="B8503" s="21">
        <v>1.0</v>
      </c>
      <c r="O8503" s="109">
        <v>44282.0</v>
      </c>
      <c r="P8503" s="11">
        <v>1.0</v>
      </c>
      <c r="Q8503" s="196">
        <v>0.0</v>
      </c>
      <c r="R8503" s="196">
        <v>0.0</v>
      </c>
      <c r="S8503" s="109">
        <v>44282.0</v>
      </c>
      <c r="T8503" s="196">
        <f t="shared" si="1"/>
        <v>0</v>
      </c>
    </row>
    <row r="8504">
      <c r="A8504" s="7">
        <v>44282.0</v>
      </c>
      <c r="B8504" s="21">
        <v>1.0</v>
      </c>
      <c r="O8504" s="109">
        <v>44282.0</v>
      </c>
      <c r="P8504" s="11">
        <v>0.0</v>
      </c>
      <c r="Q8504" s="196">
        <v>0.0</v>
      </c>
      <c r="R8504" s="196">
        <v>0.0</v>
      </c>
      <c r="S8504" s="109">
        <v>44282.0</v>
      </c>
      <c r="T8504" s="196">
        <f t="shared" si="1"/>
        <v>0</v>
      </c>
    </row>
    <row r="8505">
      <c r="A8505" s="7">
        <v>44282.0</v>
      </c>
      <c r="B8505" s="21">
        <v>1.0</v>
      </c>
      <c r="O8505" s="109">
        <v>44282.0</v>
      </c>
      <c r="P8505" s="11">
        <v>0.0</v>
      </c>
      <c r="Q8505" s="196">
        <v>0.0</v>
      </c>
      <c r="R8505" s="196">
        <v>1.0</v>
      </c>
      <c r="S8505" s="109">
        <v>44282.0</v>
      </c>
      <c r="T8505" s="196">
        <f t="shared" si="1"/>
        <v>1</v>
      </c>
    </row>
    <row r="8506">
      <c r="A8506" s="7">
        <v>44282.0</v>
      </c>
      <c r="B8506" s="21">
        <v>1.0</v>
      </c>
      <c r="O8506" s="109">
        <v>44282.0</v>
      </c>
      <c r="P8506" s="11">
        <v>0.0</v>
      </c>
      <c r="Q8506" s="196">
        <v>0.0</v>
      </c>
      <c r="R8506" s="196">
        <v>1.0</v>
      </c>
      <c r="S8506" s="109">
        <v>44282.0</v>
      </c>
      <c r="T8506" s="196">
        <f t="shared" si="1"/>
        <v>1</v>
      </c>
    </row>
    <row r="8507">
      <c r="A8507" s="7">
        <v>44282.0</v>
      </c>
      <c r="B8507" s="21">
        <v>1.0</v>
      </c>
      <c r="O8507" s="109">
        <v>44282.0</v>
      </c>
      <c r="P8507" s="11">
        <v>0.0</v>
      </c>
      <c r="Q8507" s="196">
        <v>0.0</v>
      </c>
      <c r="R8507" s="196">
        <v>0.0</v>
      </c>
      <c r="S8507" s="109">
        <v>44282.0</v>
      </c>
      <c r="T8507" s="196">
        <f t="shared" si="1"/>
        <v>0</v>
      </c>
    </row>
    <row r="8508">
      <c r="A8508" s="7">
        <v>44282.0</v>
      </c>
      <c r="B8508" s="21">
        <v>1.0</v>
      </c>
      <c r="O8508" s="109">
        <v>44282.0</v>
      </c>
      <c r="P8508" s="11">
        <v>0.0</v>
      </c>
      <c r="Q8508" s="196">
        <v>0.0</v>
      </c>
      <c r="R8508" s="196">
        <v>0.0</v>
      </c>
      <c r="S8508" s="109">
        <v>44282.0</v>
      </c>
      <c r="T8508" s="196">
        <f t="shared" si="1"/>
        <v>0</v>
      </c>
    </row>
    <row r="8509">
      <c r="A8509" s="7">
        <v>44282.0</v>
      </c>
      <c r="B8509" s="21">
        <v>1.0</v>
      </c>
      <c r="O8509" s="109">
        <v>44282.0</v>
      </c>
      <c r="P8509" s="11">
        <v>0.0</v>
      </c>
      <c r="Q8509" s="196">
        <v>0.0</v>
      </c>
      <c r="R8509" s="196">
        <v>1.0</v>
      </c>
      <c r="S8509" s="109">
        <v>44282.0</v>
      </c>
      <c r="T8509" s="196">
        <f t="shared" si="1"/>
        <v>1</v>
      </c>
    </row>
    <row r="8510">
      <c r="A8510" s="7">
        <v>44282.0</v>
      </c>
      <c r="B8510" s="21">
        <v>1.0</v>
      </c>
      <c r="O8510" s="109">
        <v>44282.0</v>
      </c>
      <c r="P8510" s="11">
        <v>0.0</v>
      </c>
      <c r="Q8510" s="196">
        <v>0.0</v>
      </c>
      <c r="R8510" s="196">
        <v>0.0</v>
      </c>
      <c r="S8510" s="109">
        <v>44282.0</v>
      </c>
      <c r="T8510" s="196">
        <f t="shared" si="1"/>
        <v>0</v>
      </c>
    </row>
    <row r="8511">
      <c r="A8511" s="7">
        <v>44282.0</v>
      </c>
      <c r="B8511" s="21">
        <v>1.0</v>
      </c>
      <c r="O8511" s="109">
        <v>44282.0</v>
      </c>
      <c r="P8511" s="11">
        <v>1.0</v>
      </c>
      <c r="Q8511" s="196">
        <v>0.0</v>
      </c>
      <c r="R8511" s="196">
        <v>0.0</v>
      </c>
      <c r="S8511" s="109">
        <v>44282.0</v>
      </c>
      <c r="T8511" s="196">
        <f t="shared" si="1"/>
        <v>0</v>
      </c>
    </row>
    <row r="8512">
      <c r="A8512" s="7">
        <v>44282.0</v>
      </c>
      <c r="B8512" s="21">
        <v>1.0</v>
      </c>
      <c r="O8512" s="109">
        <v>44282.0</v>
      </c>
      <c r="P8512" s="11">
        <v>1.0</v>
      </c>
      <c r="Q8512" s="196">
        <v>0.0</v>
      </c>
      <c r="R8512" s="196">
        <v>0.0</v>
      </c>
      <c r="S8512" s="109">
        <v>44282.0</v>
      </c>
      <c r="T8512" s="196">
        <f t="shared" si="1"/>
        <v>0</v>
      </c>
    </row>
    <row r="8513">
      <c r="A8513" s="7">
        <v>44282.0</v>
      </c>
      <c r="B8513" s="21">
        <v>1.0</v>
      </c>
      <c r="O8513" s="109">
        <v>44282.0</v>
      </c>
      <c r="P8513" s="11">
        <v>1.0</v>
      </c>
      <c r="Q8513" s="196">
        <v>0.0</v>
      </c>
      <c r="R8513" s="196">
        <v>0.0</v>
      </c>
      <c r="S8513" s="109">
        <v>44282.0</v>
      </c>
      <c r="T8513" s="196">
        <f t="shared" si="1"/>
        <v>0</v>
      </c>
    </row>
    <row r="8514">
      <c r="A8514" s="7">
        <v>44282.0</v>
      </c>
      <c r="B8514" s="21">
        <v>1.0</v>
      </c>
      <c r="O8514" s="109">
        <v>44282.0</v>
      </c>
      <c r="P8514" s="11">
        <v>1.0</v>
      </c>
      <c r="Q8514" s="196">
        <v>0.0</v>
      </c>
      <c r="R8514" s="196">
        <v>0.0</v>
      </c>
      <c r="S8514" s="109">
        <v>44282.0</v>
      </c>
      <c r="T8514" s="196">
        <f t="shared" si="1"/>
        <v>0</v>
      </c>
    </row>
    <row r="8515">
      <c r="A8515" s="7">
        <v>44282.0</v>
      </c>
      <c r="B8515" s="21">
        <v>1.0</v>
      </c>
      <c r="O8515" s="109">
        <v>44282.0</v>
      </c>
      <c r="P8515" s="11">
        <v>1.0</v>
      </c>
      <c r="Q8515" s="196">
        <v>0.0</v>
      </c>
      <c r="R8515" s="196">
        <v>0.0</v>
      </c>
      <c r="S8515" s="109">
        <v>44282.0</v>
      </c>
      <c r="T8515" s="196">
        <f t="shared" si="1"/>
        <v>0</v>
      </c>
    </row>
    <row r="8516">
      <c r="A8516" s="7">
        <v>44282.0</v>
      </c>
      <c r="B8516" s="21">
        <v>1.0</v>
      </c>
      <c r="O8516" s="109">
        <v>44282.0</v>
      </c>
      <c r="P8516" s="11">
        <v>1.0</v>
      </c>
      <c r="Q8516" s="196">
        <v>0.0</v>
      </c>
      <c r="R8516" s="196">
        <v>0.0</v>
      </c>
      <c r="S8516" s="109">
        <v>44282.0</v>
      </c>
      <c r="T8516" s="196">
        <f t="shared" si="1"/>
        <v>0</v>
      </c>
    </row>
    <row r="8517">
      <c r="A8517" s="7">
        <v>44282.0</v>
      </c>
      <c r="B8517" s="21">
        <v>1.0</v>
      </c>
      <c r="O8517" s="109">
        <v>44282.0</v>
      </c>
      <c r="P8517" s="11">
        <v>0.0</v>
      </c>
      <c r="Q8517" s="196">
        <v>0.0</v>
      </c>
      <c r="R8517" s="196">
        <v>0.0</v>
      </c>
      <c r="S8517" s="109">
        <v>44282.0</v>
      </c>
      <c r="T8517" s="196">
        <f t="shared" si="1"/>
        <v>0</v>
      </c>
    </row>
    <row r="8518">
      <c r="A8518" s="7">
        <v>44282.0</v>
      </c>
      <c r="B8518" s="21">
        <v>1.0</v>
      </c>
      <c r="O8518" s="109">
        <v>44282.0</v>
      </c>
      <c r="P8518" s="11">
        <v>1.0</v>
      </c>
      <c r="Q8518" s="196">
        <v>0.0</v>
      </c>
      <c r="R8518" s="196">
        <v>0.0</v>
      </c>
      <c r="S8518" s="109">
        <v>44282.0</v>
      </c>
      <c r="T8518" s="196">
        <f t="shared" si="1"/>
        <v>0</v>
      </c>
    </row>
    <row r="8519">
      <c r="A8519" s="7">
        <v>44282.0</v>
      </c>
      <c r="B8519" s="21">
        <v>1.0</v>
      </c>
      <c r="O8519" s="109">
        <v>44282.0</v>
      </c>
      <c r="P8519" s="11">
        <v>1.0</v>
      </c>
      <c r="Q8519" s="196">
        <v>0.0</v>
      </c>
      <c r="R8519" s="196">
        <v>0.0</v>
      </c>
      <c r="S8519" s="109">
        <v>44282.0</v>
      </c>
      <c r="T8519" s="196">
        <f t="shared" si="1"/>
        <v>0</v>
      </c>
    </row>
    <row r="8520">
      <c r="A8520" s="7">
        <v>44282.0</v>
      </c>
      <c r="B8520" s="21">
        <v>1.0</v>
      </c>
      <c r="O8520" s="109">
        <v>44282.0</v>
      </c>
      <c r="P8520" s="11">
        <v>1.0</v>
      </c>
      <c r="Q8520" s="196">
        <v>0.0</v>
      </c>
      <c r="R8520" s="196">
        <v>0.0</v>
      </c>
      <c r="S8520" s="109">
        <v>44282.0</v>
      </c>
      <c r="T8520" s="196">
        <f t="shared" si="1"/>
        <v>0</v>
      </c>
    </row>
    <row r="8521">
      <c r="A8521" s="7">
        <v>44282.0</v>
      </c>
      <c r="B8521" s="21">
        <v>1.0</v>
      </c>
      <c r="O8521" s="109">
        <v>44282.0</v>
      </c>
      <c r="P8521" s="11">
        <v>1.0</v>
      </c>
      <c r="Q8521" s="196">
        <v>0.0</v>
      </c>
      <c r="R8521" s="196">
        <v>0.0</v>
      </c>
      <c r="S8521" s="109">
        <v>44282.0</v>
      </c>
      <c r="T8521" s="196">
        <f t="shared" si="1"/>
        <v>0</v>
      </c>
    </row>
    <row r="8522">
      <c r="A8522" s="7">
        <v>44282.0</v>
      </c>
      <c r="B8522" s="21">
        <v>1.0</v>
      </c>
      <c r="O8522" s="109">
        <v>44282.0</v>
      </c>
      <c r="P8522" s="11">
        <v>1.0</v>
      </c>
      <c r="Q8522" s="196">
        <v>0.0</v>
      </c>
      <c r="R8522" s="196">
        <v>0.0</v>
      </c>
      <c r="S8522" s="109">
        <v>44282.0</v>
      </c>
      <c r="T8522" s="196">
        <f t="shared" si="1"/>
        <v>0</v>
      </c>
    </row>
    <row r="8523">
      <c r="A8523" s="7">
        <v>44282.0</v>
      </c>
      <c r="B8523" s="21">
        <v>1.0</v>
      </c>
      <c r="O8523" s="109">
        <v>44282.0</v>
      </c>
      <c r="P8523" s="11">
        <v>1.0</v>
      </c>
      <c r="Q8523" s="196">
        <v>0.0</v>
      </c>
      <c r="R8523" s="196">
        <v>0.0</v>
      </c>
      <c r="S8523" s="109">
        <v>44282.0</v>
      </c>
      <c r="T8523" s="196">
        <f t="shared" si="1"/>
        <v>0</v>
      </c>
    </row>
    <row r="8524">
      <c r="A8524" s="7">
        <v>44282.0</v>
      </c>
      <c r="B8524" s="21">
        <v>1.0</v>
      </c>
      <c r="O8524" s="109">
        <v>44282.0</v>
      </c>
      <c r="P8524" s="11">
        <v>1.0</v>
      </c>
      <c r="Q8524" s="196">
        <v>0.0</v>
      </c>
      <c r="R8524" s="196">
        <v>0.0</v>
      </c>
      <c r="S8524" s="109">
        <v>44282.0</v>
      </c>
      <c r="T8524" s="196">
        <f t="shared" si="1"/>
        <v>0</v>
      </c>
    </row>
    <row r="8525">
      <c r="A8525" s="7">
        <v>44282.0</v>
      </c>
      <c r="B8525" s="21">
        <v>1.0</v>
      </c>
      <c r="O8525" s="109">
        <v>44282.0</v>
      </c>
      <c r="P8525" s="11">
        <v>1.0</v>
      </c>
      <c r="Q8525" s="196">
        <v>0.0</v>
      </c>
      <c r="R8525" s="196">
        <v>0.0</v>
      </c>
      <c r="S8525" s="109">
        <v>44282.0</v>
      </c>
      <c r="T8525" s="196">
        <f t="shared" si="1"/>
        <v>0</v>
      </c>
    </row>
    <row r="8526">
      <c r="A8526" s="7">
        <v>44282.0</v>
      </c>
      <c r="B8526" s="21">
        <v>1.0</v>
      </c>
      <c r="O8526" s="109">
        <v>44282.0</v>
      </c>
      <c r="P8526" s="11">
        <v>1.0</v>
      </c>
      <c r="Q8526" s="196">
        <v>0.0</v>
      </c>
      <c r="R8526" s="196">
        <v>0.0</v>
      </c>
      <c r="S8526" s="109">
        <v>44282.0</v>
      </c>
      <c r="T8526" s="196">
        <f t="shared" si="1"/>
        <v>0</v>
      </c>
    </row>
    <row r="8527">
      <c r="A8527" s="7">
        <v>44282.0</v>
      </c>
      <c r="B8527" s="21">
        <v>1.0</v>
      </c>
      <c r="O8527" s="109">
        <v>44282.0</v>
      </c>
      <c r="P8527" s="11">
        <v>0.0</v>
      </c>
      <c r="Q8527" s="196">
        <v>0.0</v>
      </c>
      <c r="R8527" s="196">
        <v>0.0</v>
      </c>
      <c r="S8527" s="109">
        <v>44282.0</v>
      </c>
      <c r="T8527" s="196">
        <f t="shared" si="1"/>
        <v>0</v>
      </c>
    </row>
    <row r="8528">
      <c r="A8528" s="7">
        <v>44282.0</v>
      </c>
      <c r="B8528" s="21">
        <v>1.0</v>
      </c>
      <c r="O8528" s="109">
        <v>44282.0</v>
      </c>
      <c r="P8528" s="11">
        <v>0.0</v>
      </c>
      <c r="Q8528" s="196">
        <v>0.0</v>
      </c>
      <c r="R8528" s="196">
        <v>0.0</v>
      </c>
      <c r="S8528" s="109">
        <v>44282.0</v>
      </c>
      <c r="T8528" s="196">
        <f t="shared" si="1"/>
        <v>0</v>
      </c>
    </row>
    <row r="8529">
      <c r="A8529" s="7">
        <v>44282.0</v>
      </c>
      <c r="B8529" s="21">
        <v>1.0</v>
      </c>
      <c r="O8529" s="109">
        <v>44282.0</v>
      </c>
      <c r="P8529" s="11">
        <v>0.0</v>
      </c>
      <c r="Q8529" s="196">
        <v>0.0</v>
      </c>
      <c r="R8529" s="196">
        <v>0.0</v>
      </c>
      <c r="S8529" s="109">
        <v>44282.0</v>
      </c>
      <c r="T8529" s="196">
        <f t="shared" si="1"/>
        <v>0</v>
      </c>
    </row>
    <row r="8530">
      <c r="A8530" s="7">
        <v>44282.0</v>
      </c>
      <c r="B8530" s="21">
        <v>1.0</v>
      </c>
      <c r="O8530" s="109">
        <v>44282.0</v>
      </c>
      <c r="P8530" s="11">
        <v>0.0</v>
      </c>
      <c r="Q8530" s="196">
        <v>0.0</v>
      </c>
      <c r="R8530" s="196">
        <v>0.0</v>
      </c>
      <c r="S8530" s="109">
        <v>44282.0</v>
      </c>
      <c r="T8530" s="196">
        <f t="shared" si="1"/>
        <v>0</v>
      </c>
    </row>
    <row r="8531">
      <c r="A8531" s="7">
        <v>44282.0</v>
      </c>
      <c r="B8531" s="21">
        <v>1.0</v>
      </c>
      <c r="O8531" s="109">
        <v>44282.0</v>
      </c>
      <c r="P8531" s="11">
        <v>0.0</v>
      </c>
      <c r="Q8531" s="196">
        <v>0.0</v>
      </c>
      <c r="R8531" s="196">
        <v>0.0</v>
      </c>
      <c r="S8531" s="109">
        <v>44282.0</v>
      </c>
      <c r="T8531" s="196">
        <f t="shared" si="1"/>
        <v>0</v>
      </c>
    </row>
    <row r="8532">
      <c r="A8532" s="7">
        <v>44282.0</v>
      </c>
      <c r="B8532" s="21">
        <v>1.0</v>
      </c>
      <c r="O8532" s="109">
        <v>44282.0</v>
      </c>
      <c r="P8532" s="11">
        <v>0.0</v>
      </c>
      <c r="Q8532" s="196">
        <v>0.0</v>
      </c>
      <c r="R8532" s="196">
        <v>0.0</v>
      </c>
      <c r="S8532" s="109">
        <v>44282.0</v>
      </c>
      <c r="T8532" s="196">
        <f t="shared" si="1"/>
        <v>0</v>
      </c>
    </row>
    <row r="8533">
      <c r="A8533" s="7">
        <v>44282.0</v>
      </c>
      <c r="B8533" s="21">
        <v>1.0</v>
      </c>
      <c r="O8533" s="109">
        <v>44282.0</v>
      </c>
      <c r="P8533" s="11">
        <v>0.0</v>
      </c>
      <c r="Q8533" s="196">
        <v>0.0</v>
      </c>
      <c r="R8533" s="196">
        <v>0.0</v>
      </c>
      <c r="S8533" s="109">
        <v>44282.0</v>
      </c>
      <c r="T8533" s="196">
        <f t="shared" si="1"/>
        <v>0</v>
      </c>
    </row>
    <row r="8534">
      <c r="A8534" s="7">
        <v>44282.0</v>
      </c>
      <c r="B8534" s="21">
        <v>1.0</v>
      </c>
      <c r="O8534" s="109">
        <v>44282.0</v>
      </c>
      <c r="P8534" s="11">
        <v>0.0</v>
      </c>
      <c r="Q8534" s="196">
        <v>0.0</v>
      </c>
      <c r="R8534" s="196">
        <v>0.0</v>
      </c>
      <c r="S8534" s="109">
        <v>44282.0</v>
      </c>
      <c r="T8534" s="196">
        <f t="shared" si="1"/>
        <v>0</v>
      </c>
    </row>
    <row r="8535">
      <c r="A8535" s="7">
        <v>44282.0</v>
      </c>
      <c r="B8535" s="21">
        <v>1.0</v>
      </c>
      <c r="O8535" s="109">
        <v>44282.0</v>
      </c>
      <c r="P8535" s="11">
        <v>0.0</v>
      </c>
      <c r="Q8535" s="196">
        <v>0.0</v>
      </c>
      <c r="R8535" s="196">
        <v>0.0</v>
      </c>
      <c r="S8535" s="109">
        <v>44282.0</v>
      </c>
      <c r="T8535" s="196">
        <f t="shared" si="1"/>
        <v>0</v>
      </c>
    </row>
    <row r="8536">
      <c r="A8536" s="7">
        <v>44282.0</v>
      </c>
      <c r="B8536" s="21">
        <v>1.0</v>
      </c>
      <c r="O8536" s="109">
        <v>44282.0</v>
      </c>
      <c r="P8536" s="11">
        <v>0.0</v>
      </c>
      <c r="Q8536" s="196">
        <v>0.0</v>
      </c>
      <c r="R8536" s="196">
        <v>0.0</v>
      </c>
      <c r="S8536" s="109">
        <v>44282.0</v>
      </c>
      <c r="T8536" s="196">
        <f t="shared" si="1"/>
        <v>0</v>
      </c>
    </row>
    <row r="8537">
      <c r="A8537" s="7">
        <v>44282.0</v>
      </c>
      <c r="B8537" s="21">
        <v>1.0</v>
      </c>
      <c r="O8537" s="109">
        <v>44282.0</v>
      </c>
      <c r="P8537" s="11">
        <v>0.0</v>
      </c>
      <c r="Q8537" s="196">
        <v>0.0</v>
      </c>
      <c r="R8537" s="196">
        <v>0.0</v>
      </c>
      <c r="S8537" s="109">
        <v>44282.0</v>
      </c>
      <c r="T8537" s="196">
        <f t="shared" si="1"/>
        <v>0</v>
      </c>
    </row>
    <row r="8538">
      <c r="A8538" s="7">
        <v>44282.0</v>
      </c>
      <c r="B8538" s="21">
        <v>1.0</v>
      </c>
      <c r="O8538" s="109">
        <v>44282.0</v>
      </c>
      <c r="P8538" s="11">
        <v>0.0</v>
      </c>
      <c r="Q8538" s="196">
        <v>0.0</v>
      </c>
      <c r="R8538" s="196">
        <v>0.0</v>
      </c>
      <c r="S8538" s="109">
        <v>44282.0</v>
      </c>
      <c r="T8538" s="196">
        <f t="shared" si="1"/>
        <v>0</v>
      </c>
    </row>
    <row r="8539">
      <c r="A8539" s="7">
        <v>44282.0</v>
      </c>
      <c r="B8539" s="21">
        <v>1.0</v>
      </c>
      <c r="O8539" s="109">
        <v>44282.0</v>
      </c>
      <c r="P8539" s="11">
        <v>0.0</v>
      </c>
      <c r="Q8539" s="196">
        <v>0.0</v>
      </c>
      <c r="R8539" s="196">
        <v>0.0</v>
      </c>
      <c r="S8539" s="109">
        <v>44282.0</v>
      </c>
      <c r="T8539" s="196">
        <f t="shared" si="1"/>
        <v>0</v>
      </c>
    </row>
    <row r="8540">
      <c r="A8540" s="7">
        <v>44282.0</v>
      </c>
      <c r="B8540" s="21">
        <v>1.0</v>
      </c>
      <c r="O8540" s="109">
        <v>44282.0</v>
      </c>
      <c r="P8540" s="11">
        <v>0.0</v>
      </c>
      <c r="Q8540" s="196">
        <v>0.0</v>
      </c>
      <c r="R8540" s="196">
        <v>0.0</v>
      </c>
      <c r="S8540" s="109">
        <v>44282.0</v>
      </c>
      <c r="T8540" s="196">
        <f t="shared" si="1"/>
        <v>0</v>
      </c>
    </row>
    <row r="8541">
      <c r="A8541" s="7">
        <v>44282.0</v>
      </c>
      <c r="B8541" s="21">
        <v>1.0</v>
      </c>
      <c r="O8541" s="109">
        <v>44282.0</v>
      </c>
      <c r="P8541" s="11">
        <v>0.0</v>
      </c>
      <c r="Q8541" s="196">
        <v>0.0</v>
      </c>
      <c r="R8541" s="196">
        <v>1.0</v>
      </c>
      <c r="S8541" s="109">
        <v>44282.0</v>
      </c>
      <c r="T8541" s="196">
        <f t="shared" si="1"/>
        <v>1</v>
      </c>
    </row>
    <row r="8542">
      <c r="A8542" s="7">
        <v>44282.0</v>
      </c>
      <c r="B8542" s="21">
        <v>1.0</v>
      </c>
      <c r="O8542" s="109">
        <v>44282.0</v>
      </c>
      <c r="P8542" s="11">
        <v>0.0</v>
      </c>
      <c r="Q8542" s="196">
        <v>0.0</v>
      </c>
      <c r="R8542" s="196">
        <v>1.0</v>
      </c>
      <c r="S8542" s="109">
        <v>44282.0</v>
      </c>
      <c r="T8542" s="196">
        <f t="shared" si="1"/>
        <v>1</v>
      </c>
    </row>
    <row r="8543">
      <c r="A8543" s="7">
        <v>44283.0</v>
      </c>
      <c r="B8543" s="21">
        <v>1.0</v>
      </c>
      <c r="O8543" s="109">
        <v>44283.0</v>
      </c>
      <c r="P8543" s="11">
        <v>0.0</v>
      </c>
      <c r="Q8543" s="196">
        <v>0.0</v>
      </c>
      <c r="R8543" s="196">
        <v>0.0</v>
      </c>
      <c r="S8543" s="109">
        <v>44283.0</v>
      </c>
      <c r="T8543" s="196">
        <f t="shared" si="1"/>
        <v>0</v>
      </c>
    </row>
    <row r="8544">
      <c r="A8544" s="7">
        <v>44283.0</v>
      </c>
      <c r="B8544" s="21">
        <v>1.0</v>
      </c>
      <c r="O8544" s="109">
        <v>44283.0</v>
      </c>
      <c r="P8544" s="11">
        <v>0.0</v>
      </c>
      <c r="Q8544" s="196">
        <v>0.0</v>
      </c>
      <c r="R8544" s="196">
        <v>0.0</v>
      </c>
      <c r="S8544" s="109">
        <v>44283.0</v>
      </c>
      <c r="T8544" s="196">
        <f t="shared" si="1"/>
        <v>0</v>
      </c>
    </row>
    <row r="8545">
      <c r="A8545" s="7">
        <v>44283.0</v>
      </c>
      <c r="B8545" s="21">
        <v>1.0</v>
      </c>
      <c r="O8545" s="109">
        <v>44283.0</v>
      </c>
      <c r="P8545" s="11">
        <v>1.0</v>
      </c>
      <c r="Q8545" s="196">
        <v>0.0</v>
      </c>
      <c r="R8545" s="196">
        <v>0.0</v>
      </c>
      <c r="S8545" s="109">
        <v>44283.0</v>
      </c>
      <c r="T8545" s="196">
        <f t="shared" si="1"/>
        <v>0</v>
      </c>
    </row>
    <row r="8546">
      <c r="A8546" s="7">
        <v>44283.0</v>
      </c>
      <c r="B8546" s="21">
        <v>1.0</v>
      </c>
      <c r="O8546" s="109">
        <v>44283.0</v>
      </c>
      <c r="P8546" s="11">
        <v>1.0</v>
      </c>
      <c r="Q8546" s="196">
        <v>0.0</v>
      </c>
      <c r="R8546" s="196">
        <v>0.0</v>
      </c>
      <c r="S8546" s="109">
        <v>44283.0</v>
      </c>
      <c r="T8546" s="196">
        <f t="shared" si="1"/>
        <v>0</v>
      </c>
    </row>
    <row r="8547">
      <c r="A8547" s="7">
        <v>44283.0</v>
      </c>
      <c r="B8547" s="21">
        <v>1.0</v>
      </c>
      <c r="O8547" s="109">
        <v>44283.0</v>
      </c>
      <c r="P8547" s="11">
        <v>1.0</v>
      </c>
      <c r="Q8547" s="196">
        <v>0.0</v>
      </c>
      <c r="R8547" s="196">
        <v>0.0</v>
      </c>
      <c r="S8547" s="109">
        <v>44283.0</v>
      </c>
      <c r="T8547" s="196">
        <f t="shared" si="1"/>
        <v>0</v>
      </c>
    </row>
    <row r="8548">
      <c r="A8548" s="7">
        <v>44283.0</v>
      </c>
      <c r="B8548" s="21">
        <v>1.0</v>
      </c>
      <c r="O8548" s="109">
        <v>44283.0</v>
      </c>
      <c r="P8548" s="11">
        <v>0.0</v>
      </c>
      <c r="Q8548" s="196">
        <v>0.0</v>
      </c>
      <c r="R8548" s="196">
        <v>0.0</v>
      </c>
      <c r="S8548" s="109">
        <v>44283.0</v>
      </c>
      <c r="T8548" s="196">
        <f t="shared" si="1"/>
        <v>0</v>
      </c>
    </row>
    <row r="8549">
      <c r="A8549" s="7">
        <v>44283.0</v>
      </c>
      <c r="B8549" s="21">
        <v>1.0</v>
      </c>
      <c r="O8549" s="109">
        <v>44283.0</v>
      </c>
      <c r="P8549" s="11">
        <v>0.0</v>
      </c>
      <c r="Q8549" s="196">
        <v>0.0</v>
      </c>
      <c r="R8549" s="196">
        <v>0.0</v>
      </c>
      <c r="S8549" s="109">
        <v>44283.0</v>
      </c>
      <c r="T8549" s="196">
        <f t="shared" si="1"/>
        <v>0</v>
      </c>
    </row>
    <row r="8550">
      <c r="A8550" s="7">
        <v>44283.0</v>
      </c>
      <c r="B8550" s="21">
        <v>1.0</v>
      </c>
      <c r="O8550" s="109">
        <v>44283.0</v>
      </c>
      <c r="P8550" s="11">
        <v>1.0</v>
      </c>
      <c r="Q8550" s="196">
        <v>0.0</v>
      </c>
      <c r="R8550" s="196">
        <v>0.0</v>
      </c>
      <c r="S8550" s="109">
        <v>44283.0</v>
      </c>
      <c r="T8550" s="196">
        <f t="shared" si="1"/>
        <v>0</v>
      </c>
    </row>
    <row r="8551">
      <c r="A8551" s="7">
        <v>44283.0</v>
      </c>
      <c r="B8551" s="21">
        <v>1.0</v>
      </c>
      <c r="O8551" s="109">
        <v>44283.0</v>
      </c>
      <c r="P8551" s="11">
        <v>1.0</v>
      </c>
      <c r="Q8551" s="196">
        <v>0.0</v>
      </c>
      <c r="R8551" s="196">
        <v>0.0</v>
      </c>
      <c r="S8551" s="109">
        <v>44283.0</v>
      </c>
      <c r="T8551" s="196">
        <f t="shared" si="1"/>
        <v>0</v>
      </c>
    </row>
    <row r="8552">
      <c r="A8552" s="7">
        <v>44283.0</v>
      </c>
      <c r="B8552" s="21">
        <v>1.0</v>
      </c>
      <c r="O8552" s="109">
        <v>44283.0</v>
      </c>
      <c r="P8552" s="11">
        <v>1.0</v>
      </c>
      <c r="Q8552" s="196">
        <v>0.0</v>
      </c>
      <c r="R8552" s="196">
        <v>0.0</v>
      </c>
      <c r="S8552" s="109">
        <v>44283.0</v>
      </c>
      <c r="T8552" s="196">
        <f t="shared" si="1"/>
        <v>0</v>
      </c>
    </row>
    <row r="8553">
      <c r="A8553" s="7">
        <v>44283.0</v>
      </c>
      <c r="B8553" s="21">
        <v>1.0</v>
      </c>
      <c r="O8553" s="109">
        <v>44283.0</v>
      </c>
      <c r="P8553" s="11">
        <v>1.0</v>
      </c>
      <c r="Q8553" s="196">
        <v>0.0</v>
      </c>
      <c r="R8553" s="196">
        <v>0.0</v>
      </c>
      <c r="S8553" s="109">
        <v>44283.0</v>
      </c>
      <c r="T8553" s="196">
        <f t="shared" si="1"/>
        <v>0</v>
      </c>
    </row>
    <row r="8554">
      <c r="A8554" s="7">
        <v>44283.0</v>
      </c>
      <c r="B8554" s="21">
        <v>1.0</v>
      </c>
      <c r="O8554" s="109">
        <v>44283.0</v>
      </c>
      <c r="P8554" s="11">
        <v>1.0</v>
      </c>
      <c r="Q8554" s="196">
        <v>0.0</v>
      </c>
      <c r="R8554" s="196">
        <v>0.0</v>
      </c>
      <c r="S8554" s="109">
        <v>44283.0</v>
      </c>
      <c r="T8554" s="196">
        <f t="shared" si="1"/>
        <v>0</v>
      </c>
    </row>
    <row r="8555">
      <c r="A8555" s="7">
        <v>44283.0</v>
      </c>
      <c r="B8555" s="21">
        <v>1.0</v>
      </c>
      <c r="O8555" s="109">
        <v>44283.0</v>
      </c>
      <c r="P8555" s="11">
        <v>1.0</v>
      </c>
      <c r="Q8555" s="196">
        <v>0.0</v>
      </c>
      <c r="R8555" s="196">
        <v>0.0</v>
      </c>
      <c r="S8555" s="109">
        <v>44283.0</v>
      </c>
      <c r="T8555" s="196">
        <f t="shared" si="1"/>
        <v>0</v>
      </c>
    </row>
    <row r="8556">
      <c r="A8556" s="7">
        <v>44283.0</v>
      </c>
      <c r="B8556" s="21">
        <v>1.0</v>
      </c>
      <c r="O8556" s="109">
        <v>44283.0</v>
      </c>
      <c r="P8556" s="11">
        <v>1.0</v>
      </c>
      <c r="Q8556" s="196">
        <v>0.0</v>
      </c>
      <c r="R8556" s="196">
        <v>0.0</v>
      </c>
      <c r="S8556" s="109">
        <v>44283.0</v>
      </c>
      <c r="T8556" s="196">
        <f t="shared" si="1"/>
        <v>0</v>
      </c>
    </row>
    <row r="8557">
      <c r="A8557" s="7">
        <v>44283.0</v>
      </c>
      <c r="B8557" s="21">
        <v>1.0</v>
      </c>
      <c r="O8557" s="109">
        <v>44283.0</v>
      </c>
      <c r="P8557" s="11">
        <v>1.0</v>
      </c>
      <c r="Q8557" s="196">
        <v>0.0</v>
      </c>
      <c r="R8557" s="196">
        <v>0.0</v>
      </c>
      <c r="S8557" s="109">
        <v>44283.0</v>
      </c>
      <c r="T8557" s="196">
        <f t="shared" si="1"/>
        <v>0</v>
      </c>
    </row>
    <row r="8558">
      <c r="A8558" s="7">
        <v>44283.0</v>
      </c>
      <c r="B8558" s="21">
        <v>1.0</v>
      </c>
      <c r="O8558" s="109">
        <v>44283.0</v>
      </c>
      <c r="P8558" s="11">
        <v>1.0</v>
      </c>
      <c r="Q8558" s="196">
        <v>0.0</v>
      </c>
      <c r="R8558" s="196">
        <v>0.0</v>
      </c>
      <c r="S8558" s="109">
        <v>44283.0</v>
      </c>
      <c r="T8558" s="196">
        <f t="shared" si="1"/>
        <v>0</v>
      </c>
    </row>
    <row r="8559">
      <c r="A8559" s="7">
        <v>44283.0</v>
      </c>
      <c r="B8559" s="21">
        <v>1.0</v>
      </c>
      <c r="O8559" s="109">
        <v>44283.0</v>
      </c>
      <c r="P8559" s="11">
        <v>0.0</v>
      </c>
      <c r="Q8559" s="196">
        <v>0.0</v>
      </c>
      <c r="R8559" s="196">
        <v>0.0</v>
      </c>
      <c r="S8559" s="109">
        <v>44283.0</v>
      </c>
      <c r="T8559" s="196">
        <f t="shared" si="1"/>
        <v>0</v>
      </c>
    </row>
    <row r="8560">
      <c r="A8560" s="7">
        <v>44283.0</v>
      </c>
      <c r="B8560" s="21">
        <v>1.0</v>
      </c>
      <c r="O8560" s="109">
        <v>44283.0</v>
      </c>
      <c r="P8560" s="11">
        <v>0.0</v>
      </c>
      <c r="Q8560" s="196">
        <v>0.0</v>
      </c>
      <c r="R8560" s="196">
        <v>0.0</v>
      </c>
      <c r="S8560" s="109">
        <v>44283.0</v>
      </c>
      <c r="T8560" s="196">
        <f t="shared" si="1"/>
        <v>0</v>
      </c>
    </row>
    <row r="8561">
      <c r="A8561" s="7">
        <v>44283.0</v>
      </c>
      <c r="B8561" s="21">
        <v>1.0</v>
      </c>
      <c r="O8561" s="109">
        <v>44283.0</v>
      </c>
      <c r="P8561" s="11">
        <v>0.0</v>
      </c>
      <c r="Q8561" s="196">
        <v>0.0</v>
      </c>
      <c r="R8561" s="196">
        <v>0.0</v>
      </c>
      <c r="S8561" s="109">
        <v>44283.0</v>
      </c>
      <c r="T8561" s="196">
        <f t="shared" si="1"/>
        <v>0</v>
      </c>
    </row>
    <row r="8562">
      <c r="A8562" s="7">
        <v>44283.0</v>
      </c>
      <c r="B8562" s="21">
        <v>1.0</v>
      </c>
      <c r="O8562" s="109">
        <v>44283.0</v>
      </c>
      <c r="P8562" s="11">
        <v>0.0</v>
      </c>
      <c r="Q8562" s="196">
        <v>0.0</v>
      </c>
      <c r="R8562" s="196">
        <v>1.0</v>
      </c>
      <c r="S8562" s="109">
        <v>44283.0</v>
      </c>
      <c r="T8562" s="196">
        <f t="shared" si="1"/>
        <v>1</v>
      </c>
    </row>
    <row r="8563">
      <c r="A8563" s="7">
        <v>44283.0</v>
      </c>
      <c r="B8563" s="21">
        <v>1.0</v>
      </c>
      <c r="O8563" s="109">
        <v>44283.0</v>
      </c>
      <c r="P8563" s="11">
        <v>0.0</v>
      </c>
      <c r="Q8563" s="196">
        <v>0.0</v>
      </c>
      <c r="R8563" s="196">
        <v>1.0</v>
      </c>
      <c r="S8563" s="109">
        <v>44283.0</v>
      </c>
      <c r="T8563" s="196">
        <f t="shared" si="1"/>
        <v>1</v>
      </c>
    </row>
    <row r="8564">
      <c r="A8564" s="7">
        <v>44283.0</v>
      </c>
      <c r="B8564" s="21">
        <v>1.0</v>
      </c>
      <c r="O8564" s="109">
        <v>44283.0</v>
      </c>
      <c r="P8564" s="11">
        <v>1.0</v>
      </c>
      <c r="Q8564" s="196">
        <v>0.0</v>
      </c>
      <c r="R8564" s="196">
        <v>0.0</v>
      </c>
      <c r="S8564" s="109">
        <v>44283.0</v>
      </c>
      <c r="T8564" s="196">
        <f t="shared" si="1"/>
        <v>0</v>
      </c>
    </row>
    <row r="8565">
      <c r="A8565" s="7">
        <v>44283.0</v>
      </c>
      <c r="B8565" s="21">
        <v>1.0</v>
      </c>
      <c r="O8565" s="109">
        <v>44283.0</v>
      </c>
      <c r="P8565" s="11">
        <v>1.0</v>
      </c>
      <c r="Q8565" s="196">
        <v>0.0</v>
      </c>
      <c r="R8565" s="196">
        <v>0.0</v>
      </c>
      <c r="S8565" s="109">
        <v>44283.0</v>
      </c>
      <c r="T8565" s="196">
        <f t="shared" si="1"/>
        <v>0</v>
      </c>
    </row>
    <row r="8566">
      <c r="A8566" s="7">
        <v>44283.0</v>
      </c>
      <c r="B8566" s="21">
        <v>1.0</v>
      </c>
      <c r="O8566" s="109">
        <v>44283.0</v>
      </c>
      <c r="P8566" s="11">
        <v>1.0</v>
      </c>
      <c r="Q8566" s="196">
        <v>0.0</v>
      </c>
      <c r="R8566" s="196">
        <v>0.0</v>
      </c>
      <c r="S8566" s="109">
        <v>44283.0</v>
      </c>
      <c r="T8566" s="196">
        <f t="shared" si="1"/>
        <v>0</v>
      </c>
    </row>
    <row r="8567">
      <c r="A8567" s="7">
        <v>44283.0</v>
      </c>
      <c r="B8567" s="21">
        <v>1.0</v>
      </c>
      <c r="O8567" s="109">
        <v>44283.0</v>
      </c>
      <c r="P8567" s="11">
        <v>1.0</v>
      </c>
      <c r="Q8567" s="196">
        <v>0.0</v>
      </c>
      <c r="R8567" s="196">
        <v>0.0</v>
      </c>
      <c r="S8567" s="109">
        <v>44283.0</v>
      </c>
      <c r="T8567" s="196">
        <f t="shared" si="1"/>
        <v>0</v>
      </c>
    </row>
    <row r="8568">
      <c r="A8568" s="7">
        <v>44283.0</v>
      </c>
      <c r="B8568" s="21">
        <v>1.0</v>
      </c>
      <c r="O8568" s="109">
        <v>44283.0</v>
      </c>
      <c r="P8568" s="11">
        <v>1.0</v>
      </c>
      <c r="Q8568" s="196">
        <v>0.0</v>
      </c>
      <c r="R8568" s="196">
        <v>0.0</v>
      </c>
      <c r="S8568" s="109">
        <v>44283.0</v>
      </c>
      <c r="T8568" s="196">
        <f t="shared" si="1"/>
        <v>0</v>
      </c>
    </row>
    <row r="8569">
      <c r="A8569" s="57">
        <v>44283.0</v>
      </c>
      <c r="B8569" s="21">
        <v>1.0</v>
      </c>
      <c r="O8569" s="109">
        <v>44283.0</v>
      </c>
      <c r="P8569" s="11">
        <v>1.0</v>
      </c>
      <c r="Q8569" s="196">
        <v>0.0</v>
      </c>
      <c r="R8569" s="196">
        <v>0.0</v>
      </c>
      <c r="S8569" s="109">
        <v>44283.0</v>
      </c>
      <c r="T8569" s="196">
        <f t="shared" si="1"/>
        <v>0</v>
      </c>
    </row>
    <row r="8570">
      <c r="A8570" s="7">
        <v>44283.0</v>
      </c>
      <c r="B8570" s="21">
        <v>1.0</v>
      </c>
      <c r="O8570" s="109">
        <v>44283.0</v>
      </c>
      <c r="P8570" s="11">
        <v>0.0</v>
      </c>
      <c r="Q8570" s="196">
        <v>0.0</v>
      </c>
      <c r="R8570" s="196">
        <v>0.0</v>
      </c>
      <c r="S8570" s="109">
        <v>44283.0</v>
      </c>
      <c r="T8570" s="196">
        <f t="shared" si="1"/>
        <v>0</v>
      </c>
    </row>
    <row r="8571">
      <c r="A8571" s="7">
        <v>44283.0</v>
      </c>
      <c r="B8571" s="21">
        <v>1.0</v>
      </c>
      <c r="O8571" s="109">
        <v>44283.0</v>
      </c>
      <c r="P8571" s="11">
        <v>0.0</v>
      </c>
      <c r="Q8571" s="196">
        <v>0.0</v>
      </c>
      <c r="R8571" s="196">
        <v>0.0</v>
      </c>
      <c r="S8571" s="109">
        <v>44283.0</v>
      </c>
      <c r="T8571" s="196">
        <f t="shared" si="1"/>
        <v>0</v>
      </c>
    </row>
    <row r="8572">
      <c r="A8572" s="7">
        <v>44283.0</v>
      </c>
      <c r="B8572" s="21">
        <v>1.0</v>
      </c>
      <c r="O8572" s="109">
        <v>44283.0</v>
      </c>
      <c r="P8572" s="11">
        <v>0.0</v>
      </c>
      <c r="Q8572" s="196">
        <v>0.0</v>
      </c>
      <c r="R8572" s="196">
        <v>0.0</v>
      </c>
      <c r="S8572" s="109">
        <v>44283.0</v>
      </c>
      <c r="T8572" s="196">
        <f t="shared" si="1"/>
        <v>0</v>
      </c>
    </row>
    <row r="8573">
      <c r="A8573" s="60">
        <v>44283.0</v>
      </c>
      <c r="B8573" s="21">
        <v>1.0</v>
      </c>
      <c r="O8573" s="160">
        <v>44283.0</v>
      </c>
      <c r="P8573" s="11">
        <v>0.0</v>
      </c>
      <c r="Q8573" s="196">
        <v>0.0</v>
      </c>
      <c r="R8573" s="196">
        <v>1.0</v>
      </c>
      <c r="S8573" s="160">
        <v>44283.0</v>
      </c>
      <c r="T8573" s="196">
        <f t="shared" si="1"/>
        <v>1</v>
      </c>
    </row>
    <row r="8574">
      <c r="A8574" s="7">
        <v>44283.0</v>
      </c>
      <c r="B8574" s="21">
        <v>1.0</v>
      </c>
      <c r="O8574" s="109">
        <v>44283.0</v>
      </c>
      <c r="P8574" s="11">
        <v>0.0</v>
      </c>
      <c r="Q8574" s="196">
        <v>0.0</v>
      </c>
      <c r="R8574" s="196">
        <v>0.0</v>
      </c>
      <c r="S8574" s="109">
        <v>44283.0</v>
      </c>
      <c r="T8574" s="196">
        <f t="shared" si="1"/>
        <v>0</v>
      </c>
    </row>
    <row r="8575">
      <c r="A8575" s="7">
        <v>44283.0</v>
      </c>
      <c r="B8575" s="21">
        <v>1.0</v>
      </c>
      <c r="O8575" s="109">
        <v>44283.0</v>
      </c>
      <c r="P8575" s="11">
        <v>0.0</v>
      </c>
      <c r="Q8575" s="196">
        <v>0.0</v>
      </c>
      <c r="R8575" s="196">
        <v>0.0</v>
      </c>
      <c r="S8575" s="109">
        <v>44283.0</v>
      </c>
      <c r="T8575" s="196">
        <f t="shared" si="1"/>
        <v>0</v>
      </c>
    </row>
    <row r="8576">
      <c r="A8576" s="7">
        <v>44283.0</v>
      </c>
      <c r="B8576" s="21">
        <v>1.0</v>
      </c>
      <c r="O8576" s="109">
        <v>44283.0</v>
      </c>
      <c r="P8576" s="11">
        <v>0.0</v>
      </c>
      <c r="Q8576" s="196">
        <v>0.0</v>
      </c>
      <c r="R8576" s="196">
        <v>0.0</v>
      </c>
      <c r="S8576" s="109">
        <v>44283.0</v>
      </c>
      <c r="T8576" s="196">
        <f t="shared" si="1"/>
        <v>0</v>
      </c>
    </row>
    <row r="8577">
      <c r="A8577" s="7">
        <v>44284.0</v>
      </c>
      <c r="B8577" s="21">
        <v>1.0</v>
      </c>
      <c r="O8577" s="109">
        <v>44284.0</v>
      </c>
      <c r="P8577" s="11">
        <v>1.0</v>
      </c>
      <c r="Q8577" s="196">
        <v>0.0</v>
      </c>
      <c r="R8577" s="196">
        <v>0.0</v>
      </c>
      <c r="S8577" s="109">
        <v>44284.0</v>
      </c>
      <c r="T8577" s="196">
        <f t="shared" si="1"/>
        <v>0</v>
      </c>
    </row>
    <row r="8578">
      <c r="A8578" s="7">
        <v>44284.0</v>
      </c>
      <c r="B8578" s="21">
        <v>1.0</v>
      </c>
      <c r="O8578" s="109">
        <v>44284.0</v>
      </c>
      <c r="P8578" s="11">
        <v>1.0</v>
      </c>
      <c r="Q8578" s="196">
        <v>0.0</v>
      </c>
      <c r="R8578" s="196">
        <v>0.0</v>
      </c>
      <c r="S8578" s="109">
        <v>44284.0</v>
      </c>
      <c r="T8578" s="196">
        <f t="shared" si="1"/>
        <v>0</v>
      </c>
    </row>
    <row r="8579">
      <c r="A8579" s="7">
        <v>44284.0</v>
      </c>
      <c r="B8579" s="21">
        <v>1.0</v>
      </c>
      <c r="O8579" s="109">
        <v>44284.0</v>
      </c>
      <c r="P8579" s="11">
        <v>1.0</v>
      </c>
      <c r="Q8579" s="196">
        <v>0.0</v>
      </c>
      <c r="R8579" s="196">
        <v>0.0</v>
      </c>
      <c r="S8579" s="109">
        <v>44284.0</v>
      </c>
      <c r="T8579" s="196">
        <f t="shared" si="1"/>
        <v>0</v>
      </c>
    </row>
    <row r="8580">
      <c r="A8580" s="7">
        <v>44284.0</v>
      </c>
      <c r="B8580" s="21">
        <v>1.0</v>
      </c>
      <c r="O8580" s="109">
        <v>44284.0</v>
      </c>
      <c r="P8580" s="11">
        <v>1.0</v>
      </c>
      <c r="Q8580" s="196">
        <v>0.0</v>
      </c>
      <c r="R8580" s="196">
        <v>0.0</v>
      </c>
      <c r="S8580" s="109">
        <v>44284.0</v>
      </c>
      <c r="T8580" s="196">
        <f t="shared" si="1"/>
        <v>0</v>
      </c>
    </row>
    <row r="8581">
      <c r="A8581" s="7">
        <v>44284.0</v>
      </c>
      <c r="B8581" s="21">
        <v>1.0</v>
      </c>
      <c r="O8581" s="109">
        <v>44284.0</v>
      </c>
      <c r="P8581" s="11">
        <v>0.0</v>
      </c>
      <c r="Q8581" s="196">
        <v>0.0</v>
      </c>
      <c r="R8581" s="196">
        <v>0.0</v>
      </c>
      <c r="S8581" s="109">
        <v>44284.0</v>
      </c>
      <c r="T8581" s="196">
        <f t="shared" si="1"/>
        <v>0</v>
      </c>
    </row>
    <row r="8582">
      <c r="A8582" s="7">
        <v>44284.0</v>
      </c>
      <c r="B8582" s="21">
        <v>1.0</v>
      </c>
      <c r="O8582" s="109">
        <v>44284.0</v>
      </c>
      <c r="P8582" s="11">
        <v>1.0</v>
      </c>
      <c r="Q8582" s="196">
        <v>0.0</v>
      </c>
      <c r="R8582" s="196">
        <v>0.0</v>
      </c>
      <c r="S8582" s="109">
        <v>44284.0</v>
      </c>
      <c r="T8582" s="196">
        <f t="shared" si="1"/>
        <v>0</v>
      </c>
    </row>
    <row r="8583">
      <c r="A8583" s="7">
        <v>44284.0</v>
      </c>
      <c r="B8583" s="21">
        <v>1.0</v>
      </c>
      <c r="O8583" s="109">
        <v>44284.0</v>
      </c>
      <c r="P8583" s="11">
        <v>0.0</v>
      </c>
      <c r="Q8583" s="196">
        <v>0.0</v>
      </c>
      <c r="R8583" s="196">
        <v>0.0</v>
      </c>
      <c r="S8583" s="109">
        <v>44284.0</v>
      </c>
      <c r="T8583" s="196">
        <f t="shared" si="1"/>
        <v>0</v>
      </c>
    </row>
    <row r="8584">
      <c r="A8584" s="7">
        <v>44284.0</v>
      </c>
      <c r="B8584" s="21">
        <v>1.0</v>
      </c>
      <c r="O8584" s="109">
        <v>44284.0</v>
      </c>
      <c r="P8584" s="11">
        <v>0.0</v>
      </c>
      <c r="Q8584" s="196">
        <v>0.0</v>
      </c>
      <c r="R8584" s="196">
        <v>0.0</v>
      </c>
      <c r="S8584" s="109">
        <v>44284.0</v>
      </c>
      <c r="T8584" s="196">
        <f t="shared" si="1"/>
        <v>0</v>
      </c>
    </row>
    <row r="8585">
      <c r="A8585" s="7">
        <v>44284.0</v>
      </c>
      <c r="B8585" s="21">
        <v>1.0</v>
      </c>
      <c r="O8585" s="109">
        <v>44284.0</v>
      </c>
      <c r="P8585" s="11">
        <v>0.0</v>
      </c>
      <c r="Q8585" s="196">
        <v>0.0</v>
      </c>
      <c r="R8585" s="196">
        <v>0.0</v>
      </c>
      <c r="S8585" s="109">
        <v>44284.0</v>
      </c>
      <c r="T8585" s="196">
        <f t="shared" si="1"/>
        <v>0</v>
      </c>
    </row>
    <row r="8586">
      <c r="A8586" s="7">
        <v>44284.0</v>
      </c>
      <c r="B8586" s="21">
        <v>1.0</v>
      </c>
      <c r="O8586" s="109">
        <v>44284.0</v>
      </c>
      <c r="P8586" s="11">
        <v>0.0</v>
      </c>
      <c r="Q8586" s="196">
        <v>0.0</v>
      </c>
      <c r="R8586" s="196">
        <v>0.0</v>
      </c>
      <c r="S8586" s="109">
        <v>44284.0</v>
      </c>
      <c r="T8586" s="196">
        <f t="shared" si="1"/>
        <v>0</v>
      </c>
    </row>
    <row r="8587">
      <c r="A8587" s="7">
        <v>44284.0</v>
      </c>
      <c r="B8587" s="21">
        <v>1.0</v>
      </c>
      <c r="O8587" s="109">
        <v>44284.0</v>
      </c>
      <c r="P8587" s="11">
        <v>0.0</v>
      </c>
      <c r="Q8587" s="196">
        <v>1.0</v>
      </c>
      <c r="R8587" s="196">
        <v>0.0</v>
      </c>
      <c r="S8587" s="109">
        <v>44284.0</v>
      </c>
      <c r="T8587" s="196">
        <f t="shared" si="1"/>
        <v>1</v>
      </c>
    </row>
    <row r="8588">
      <c r="A8588" s="7">
        <v>44284.0</v>
      </c>
      <c r="B8588" s="21">
        <v>1.0</v>
      </c>
      <c r="O8588" s="109">
        <v>44284.0</v>
      </c>
      <c r="P8588" s="11">
        <v>1.0</v>
      </c>
      <c r="Q8588" s="196">
        <v>0.0</v>
      </c>
      <c r="R8588" s="196">
        <v>0.0</v>
      </c>
      <c r="S8588" s="109">
        <v>44284.0</v>
      </c>
      <c r="T8588" s="196">
        <f t="shared" si="1"/>
        <v>0</v>
      </c>
    </row>
    <row r="8589">
      <c r="A8589" s="7">
        <v>44284.0</v>
      </c>
      <c r="B8589" s="21">
        <v>1.0</v>
      </c>
      <c r="O8589" s="109">
        <v>44284.0</v>
      </c>
      <c r="P8589" s="11">
        <v>0.0</v>
      </c>
      <c r="Q8589" s="196">
        <v>0.0</v>
      </c>
      <c r="R8589" s="196">
        <v>0.0</v>
      </c>
      <c r="S8589" s="109">
        <v>44284.0</v>
      </c>
      <c r="T8589" s="196">
        <f t="shared" si="1"/>
        <v>0</v>
      </c>
    </row>
    <row r="8590">
      <c r="A8590" s="7">
        <v>44284.0</v>
      </c>
      <c r="B8590" s="21">
        <v>1.0</v>
      </c>
      <c r="O8590" s="109">
        <v>44284.0</v>
      </c>
      <c r="P8590" s="11">
        <v>0.0</v>
      </c>
      <c r="Q8590" s="196">
        <v>0.0</v>
      </c>
      <c r="R8590" s="196">
        <v>0.0</v>
      </c>
      <c r="S8590" s="109">
        <v>44284.0</v>
      </c>
      <c r="T8590" s="196">
        <f t="shared" si="1"/>
        <v>0</v>
      </c>
    </row>
    <row r="8591">
      <c r="A8591" s="7">
        <v>44284.0</v>
      </c>
      <c r="B8591" s="21">
        <v>1.0</v>
      </c>
      <c r="O8591" s="109">
        <v>44284.0</v>
      </c>
      <c r="P8591" s="11">
        <v>0.0</v>
      </c>
      <c r="Q8591" s="196">
        <v>0.0</v>
      </c>
      <c r="R8591" s="196">
        <v>0.0</v>
      </c>
      <c r="S8591" s="109">
        <v>44284.0</v>
      </c>
      <c r="T8591" s="196">
        <f t="shared" si="1"/>
        <v>0</v>
      </c>
    </row>
    <row r="8592">
      <c r="A8592" s="82">
        <v>44284.0</v>
      </c>
      <c r="B8592" s="21">
        <v>1.0</v>
      </c>
      <c r="O8592" s="160">
        <v>44284.0</v>
      </c>
      <c r="P8592" s="11">
        <v>1.0</v>
      </c>
      <c r="Q8592" s="196">
        <v>0.0</v>
      </c>
      <c r="R8592" s="196">
        <v>0.0</v>
      </c>
      <c r="S8592" s="160">
        <v>44284.0</v>
      </c>
      <c r="T8592" s="196">
        <f t="shared" si="1"/>
        <v>0</v>
      </c>
    </row>
    <row r="8593">
      <c r="A8593" s="82">
        <v>44284.0</v>
      </c>
      <c r="B8593" s="21">
        <v>1.0</v>
      </c>
      <c r="O8593" s="160">
        <v>44284.0</v>
      </c>
      <c r="P8593" s="11">
        <v>0.0</v>
      </c>
      <c r="Q8593" s="196">
        <v>0.0</v>
      </c>
      <c r="R8593" s="196">
        <v>0.0</v>
      </c>
      <c r="S8593" s="160">
        <v>44284.0</v>
      </c>
      <c r="T8593" s="196">
        <f t="shared" si="1"/>
        <v>0</v>
      </c>
    </row>
    <row r="8594">
      <c r="A8594" s="7">
        <v>44284.0</v>
      </c>
      <c r="B8594" s="21">
        <v>1.0</v>
      </c>
      <c r="O8594" s="109">
        <v>44284.0</v>
      </c>
      <c r="P8594" s="11">
        <v>1.0</v>
      </c>
      <c r="Q8594" s="196">
        <v>0.0</v>
      </c>
      <c r="R8594" s="196">
        <v>0.0</v>
      </c>
      <c r="S8594" s="109">
        <v>44284.0</v>
      </c>
      <c r="T8594" s="196">
        <f t="shared" si="1"/>
        <v>0</v>
      </c>
    </row>
    <row r="8595">
      <c r="A8595" s="7">
        <v>44284.0</v>
      </c>
      <c r="B8595" s="21">
        <v>1.0</v>
      </c>
      <c r="O8595" s="109">
        <v>44284.0</v>
      </c>
      <c r="P8595" s="11">
        <v>0.0</v>
      </c>
      <c r="Q8595" s="196">
        <v>0.0</v>
      </c>
      <c r="R8595" s="196">
        <v>1.0</v>
      </c>
      <c r="S8595" s="109">
        <v>44284.0</v>
      </c>
      <c r="T8595" s="196">
        <f t="shared" si="1"/>
        <v>1</v>
      </c>
    </row>
    <row r="8596">
      <c r="A8596" s="7">
        <v>44284.0</v>
      </c>
      <c r="B8596" s="21">
        <v>1.0</v>
      </c>
      <c r="O8596" s="109">
        <v>44284.0</v>
      </c>
      <c r="P8596" s="11">
        <v>0.0</v>
      </c>
      <c r="Q8596" s="196">
        <v>0.0</v>
      </c>
      <c r="R8596" s="196">
        <v>1.0</v>
      </c>
      <c r="S8596" s="109">
        <v>44284.0</v>
      </c>
      <c r="T8596" s="196">
        <f t="shared" si="1"/>
        <v>1</v>
      </c>
    </row>
    <row r="8597">
      <c r="A8597" s="7">
        <v>44284.0</v>
      </c>
      <c r="B8597" s="21">
        <v>1.0</v>
      </c>
      <c r="O8597" s="109">
        <v>44284.0</v>
      </c>
      <c r="P8597" s="11">
        <v>0.0</v>
      </c>
      <c r="Q8597" s="196">
        <v>0.0</v>
      </c>
      <c r="R8597" s="196">
        <v>1.0</v>
      </c>
      <c r="S8597" s="109">
        <v>44284.0</v>
      </c>
      <c r="T8597" s="196">
        <f t="shared" si="1"/>
        <v>1</v>
      </c>
    </row>
    <row r="8598">
      <c r="A8598" s="7">
        <v>44284.0</v>
      </c>
      <c r="B8598" s="21">
        <v>1.0</v>
      </c>
      <c r="O8598" s="109">
        <v>44284.0</v>
      </c>
      <c r="P8598" s="11">
        <v>0.0</v>
      </c>
      <c r="Q8598" s="196">
        <v>1.0</v>
      </c>
      <c r="R8598" s="196">
        <v>0.0</v>
      </c>
      <c r="S8598" s="109">
        <v>44284.0</v>
      </c>
      <c r="T8598" s="196">
        <f t="shared" si="1"/>
        <v>1</v>
      </c>
    </row>
    <row r="8599">
      <c r="A8599" s="7">
        <v>44284.0</v>
      </c>
      <c r="B8599" s="21">
        <v>1.0</v>
      </c>
      <c r="O8599" s="109">
        <v>44284.0</v>
      </c>
      <c r="P8599" s="11">
        <v>1.0</v>
      </c>
      <c r="Q8599" s="196">
        <v>0.0</v>
      </c>
      <c r="R8599" s="196">
        <v>0.0</v>
      </c>
      <c r="S8599" s="109">
        <v>44284.0</v>
      </c>
      <c r="T8599" s="196">
        <f t="shared" si="1"/>
        <v>0</v>
      </c>
    </row>
    <row r="8600">
      <c r="A8600" s="7">
        <v>44284.0</v>
      </c>
      <c r="B8600" s="21">
        <v>1.0</v>
      </c>
      <c r="O8600" s="109">
        <v>44284.0</v>
      </c>
      <c r="P8600" s="11">
        <v>1.0</v>
      </c>
      <c r="Q8600" s="196">
        <v>0.0</v>
      </c>
      <c r="R8600" s="196">
        <v>0.0</v>
      </c>
      <c r="S8600" s="109">
        <v>44284.0</v>
      </c>
      <c r="T8600" s="196">
        <f t="shared" si="1"/>
        <v>0</v>
      </c>
    </row>
    <row r="8601">
      <c r="A8601" s="7">
        <v>44284.0</v>
      </c>
      <c r="B8601" s="21">
        <v>1.0</v>
      </c>
      <c r="O8601" s="109">
        <v>44284.0</v>
      </c>
      <c r="P8601" s="11">
        <v>0.0</v>
      </c>
      <c r="Q8601" s="196">
        <v>0.0</v>
      </c>
      <c r="R8601" s="196">
        <v>0.0</v>
      </c>
      <c r="S8601" s="109">
        <v>44284.0</v>
      </c>
      <c r="T8601" s="196">
        <f t="shared" si="1"/>
        <v>0</v>
      </c>
    </row>
    <row r="8602">
      <c r="A8602" s="7">
        <v>44284.0</v>
      </c>
      <c r="B8602" s="21">
        <v>1.0</v>
      </c>
      <c r="O8602" s="109">
        <v>44284.0</v>
      </c>
      <c r="P8602" s="11">
        <v>0.0</v>
      </c>
      <c r="Q8602" s="196">
        <v>0.0</v>
      </c>
      <c r="R8602" s="196">
        <v>0.0</v>
      </c>
      <c r="S8602" s="109">
        <v>44284.0</v>
      </c>
      <c r="T8602" s="196">
        <f t="shared" si="1"/>
        <v>0</v>
      </c>
    </row>
    <row r="8603">
      <c r="A8603" s="7">
        <v>44284.0</v>
      </c>
      <c r="B8603" s="21">
        <v>1.0</v>
      </c>
      <c r="O8603" s="109">
        <v>44284.0</v>
      </c>
      <c r="P8603" s="11">
        <v>1.0</v>
      </c>
      <c r="Q8603" s="196">
        <v>0.0</v>
      </c>
      <c r="R8603" s="196">
        <v>0.0</v>
      </c>
      <c r="S8603" s="109">
        <v>44284.0</v>
      </c>
      <c r="T8603" s="196">
        <f t="shared" si="1"/>
        <v>0</v>
      </c>
    </row>
    <row r="8604">
      <c r="A8604" s="7">
        <v>44284.0</v>
      </c>
      <c r="B8604" s="21">
        <v>1.0</v>
      </c>
      <c r="O8604" s="109">
        <v>44284.0</v>
      </c>
      <c r="P8604" s="11">
        <v>1.0</v>
      </c>
      <c r="Q8604" s="196">
        <v>0.0</v>
      </c>
      <c r="R8604" s="196">
        <v>0.0</v>
      </c>
      <c r="S8604" s="109">
        <v>44284.0</v>
      </c>
      <c r="T8604" s="196">
        <f t="shared" si="1"/>
        <v>0</v>
      </c>
    </row>
    <row r="8605">
      <c r="A8605" s="7">
        <v>44284.0</v>
      </c>
      <c r="B8605" s="21">
        <v>1.0</v>
      </c>
      <c r="O8605" s="109">
        <v>44284.0</v>
      </c>
      <c r="P8605" s="11">
        <v>0.0</v>
      </c>
      <c r="Q8605" s="196">
        <v>0.0</v>
      </c>
      <c r="R8605" s="196">
        <v>0.0</v>
      </c>
      <c r="S8605" s="109">
        <v>44284.0</v>
      </c>
      <c r="T8605" s="196">
        <f t="shared" si="1"/>
        <v>0</v>
      </c>
    </row>
    <row r="8606">
      <c r="A8606" s="7">
        <v>44284.0</v>
      </c>
      <c r="B8606" s="21">
        <v>1.0</v>
      </c>
      <c r="O8606" s="109">
        <v>44284.0</v>
      </c>
      <c r="P8606" s="11">
        <v>0.0</v>
      </c>
      <c r="Q8606" s="196">
        <v>0.0</v>
      </c>
      <c r="R8606" s="196">
        <v>0.0</v>
      </c>
      <c r="S8606" s="109">
        <v>44284.0</v>
      </c>
      <c r="T8606" s="196">
        <f t="shared" si="1"/>
        <v>0</v>
      </c>
    </row>
    <row r="8607">
      <c r="A8607" s="7">
        <v>44284.0</v>
      </c>
      <c r="B8607" s="21">
        <v>1.0</v>
      </c>
      <c r="O8607" s="109">
        <v>44284.0</v>
      </c>
      <c r="P8607" s="11">
        <v>1.0</v>
      </c>
      <c r="Q8607" s="196">
        <v>0.0</v>
      </c>
      <c r="R8607" s="196">
        <v>0.0</v>
      </c>
      <c r="S8607" s="109">
        <v>44284.0</v>
      </c>
      <c r="T8607" s="196">
        <f t="shared" si="1"/>
        <v>0</v>
      </c>
    </row>
    <row r="8608">
      <c r="A8608" s="7">
        <v>44284.0</v>
      </c>
      <c r="B8608" s="21">
        <v>1.0</v>
      </c>
      <c r="O8608" s="109">
        <v>44284.0</v>
      </c>
      <c r="P8608" s="11">
        <v>1.0</v>
      </c>
      <c r="Q8608" s="196">
        <v>0.0</v>
      </c>
      <c r="R8608" s="196">
        <v>0.0</v>
      </c>
      <c r="S8608" s="109">
        <v>44284.0</v>
      </c>
      <c r="T8608" s="196">
        <f t="shared" si="1"/>
        <v>0</v>
      </c>
    </row>
    <row r="8609">
      <c r="A8609" s="7">
        <v>44284.0</v>
      </c>
      <c r="B8609" s="21">
        <v>1.0</v>
      </c>
      <c r="O8609" s="109">
        <v>44284.0</v>
      </c>
      <c r="P8609" s="11">
        <v>1.0</v>
      </c>
      <c r="Q8609" s="196">
        <v>0.0</v>
      </c>
      <c r="R8609" s="196">
        <v>0.0</v>
      </c>
      <c r="S8609" s="109">
        <v>44284.0</v>
      </c>
      <c r="T8609" s="196">
        <f t="shared" si="1"/>
        <v>0</v>
      </c>
    </row>
    <row r="8610">
      <c r="A8610" s="7">
        <v>44284.0</v>
      </c>
      <c r="B8610" s="21">
        <v>1.0</v>
      </c>
      <c r="O8610" s="109">
        <v>44284.0</v>
      </c>
      <c r="P8610" s="11">
        <v>1.0</v>
      </c>
      <c r="Q8610" s="196">
        <v>0.0</v>
      </c>
      <c r="R8610" s="196">
        <v>0.0</v>
      </c>
      <c r="S8610" s="109">
        <v>44284.0</v>
      </c>
      <c r="T8610" s="196">
        <f t="shared" si="1"/>
        <v>0</v>
      </c>
    </row>
    <row r="8611">
      <c r="A8611" s="60">
        <v>44284.0</v>
      </c>
      <c r="B8611" s="21">
        <v>1.0</v>
      </c>
      <c r="O8611" s="160">
        <v>44284.0</v>
      </c>
      <c r="P8611" s="11">
        <v>1.0</v>
      </c>
      <c r="Q8611" s="196">
        <v>0.0</v>
      </c>
      <c r="R8611" s="196">
        <v>0.0</v>
      </c>
      <c r="S8611" s="160">
        <v>44284.0</v>
      </c>
      <c r="T8611" s="196">
        <f t="shared" si="1"/>
        <v>0</v>
      </c>
    </row>
    <row r="8612">
      <c r="A8612" s="60">
        <v>44284.0</v>
      </c>
      <c r="B8612" s="21">
        <v>1.0</v>
      </c>
      <c r="O8612" s="160">
        <v>44284.0</v>
      </c>
      <c r="P8612" s="11">
        <v>1.0</v>
      </c>
      <c r="Q8612" s="196">
        <v>0.0</v>
      </c>
      <c r="R8612" s="196">
        <v>0.0</v>
      </c>
      <c r="S8612" s="160">
        <v>44284.0</v>
      </c>
      <c r="T8612" s="196">
        <f t="shared" si="1"/>
        <v>0</v>
      </c>
    </row>
    <row r="8613">
      <c r="A8613" s="60">
        <v>44284.0</v>
      </c>
      <c r="B8613" s="21">
        <v>1.0</v>
      </c>
      <c r="O8613" s="160">
        <v>44284.0</v>
      </c>
      <c r="P8613" s="11">
        <v>1.0</v>
      </c>
      <c r="Q8613" s="196">
        <v>0.0</v>
      </c>
      <c r="R8613" s="196">
        <v>0.0</v>
      </c>
      <c r="S8613" s="160">
        <v>44284.0</v>
      </c>
      <c r="T8613" s="196">
        <f t="shared" si="1"/>
        <v>0</v>
      </c>
    </row>
    <row r="8614">
      <c r="A8614" s="60">
        <v>44284.0</v>
      </c>
      <c r="B8614" s="21">
        <v>1.0</v>
      </c>
      <c r="O8614" s="160">
        <v>44284.0</v>
      </c>
      <c r="P8614" s="11">
        <v>1.0</v>
      </c>
      <c r="Q8614" s="196">
        <v>0.0</v>
      </c>
      <c r="R8614" s="196">
        <v>0.0</v>
      </c>
      <c r="S8614" s="160">
        <v>44284.0</v>
      </c>
      <c r="T8614" s="196">
        <f t="shared" si="1"/>
        <v>0</v>
      </c>
    </row>
    <row r="8615">
      <c r="A8615" s="7">
        <v>44284.0</v>
      </c>
      <c r="B8615" s="21">
        <v>1.0</v>
      </c>
      <c r="O8615" s="109">
        <v>44284.0</v>
      </c>
      <c r="P8615" s="11">
        <v>0.0</v>
      </c>
      <c r="Q8615" s="196">
        <v>0.0</v>
      </c>
      <c r="R8615" s="196">
        <v>0.0</v>
      </c>
      <c r="S8615" s="109">
        <v>44284.0</v>
      </c>
      <c r="T8615" s="196">
        <f t="shared" si="1"/>
        <v>0</v>
      </c>
    </row>
    <row r="8616">
      <c r="A8616" s="7">
        <v>44284.0</v>
      </c>
      <c r="B8616" s="21">
        <v>1.0</v>
      </c>
      <c r="O8616" s="109">
        <v>44284.0</v>
      </c>
      <c r="P8616" s="11">
        <v>0.0</v>
      </c>
      <c r="Q8616" s="196">
        <v>0.0</v>
      </c>
      <c r="R8616" s="196">
        <v>0.0</v>
      </c>
      <c r="S8616" s="109">
        <v>44284.0</v>
      </c>
      <c r="T8616" s="196">
        <f t="shared" si="1"/>
        <v>0</v>
      </c>
    </row>
    <row r="8617">
      <c r="A8617" s="7">
        <v>44284.0</v>
      </c>
      <c r="B8617" s="21">
        <v>1.0</v>
      </c>
      <c r="O8617" s="109">
        <v>44284.0</v>
      </c>
      <c r="P8617" s="11">
        <v>0.0</v>
      </c>
      <c r="Q8617" s="196">
        <v>0.0</v>
      </c>
      <c r="R8617" s="196">
        <v>0.0</v>
      </c>
      <c r="S8617" s="109">
        <v>44284.0</v>
      </c>
      <c r="T8617" s="196">
        <f t="shared" si="1"/>
        <v>0</v>
      </c>
    </row>
    <row r="8618">
      <c r="A8618" s="60">
        <v>44284.0</v>
      </c>
      <c r="B8618" s="21">
        <v>1.0</v>
      </c>
      <c r="O8618" s="160">
        <v>44284.0</v>
      </c>
      <c r="P8618" s="11">
        <v>0.0</v>
      </c>
      <c r="Q8618" s="196">
        <v>0.0</v>
      </c>
      <c r="R8618" s="196">
        <v>0.0</v>
      </c>
      <c r="S8618" s="160">
        <v>44284.0</v>
      </c>
      <c r="T8618" s="196">
        <f t="shared" si="1"/>
        <v>0</v>
      </c>
    </row>
    <row r="8619">
      <c r="A8619" s="7">
        <v>44284.0</v>
      </c>
      <c r="B8619" s="21">
        <v>1.0</v>
      </c>
      <c r="O8619" s="109">
        <v>44284.0</v>
      </c>
      <c r="P8619" s="11">
        <v>0.0</v>
      </c>
      <c r="Q8619" s="196">
        <v>0.0</v>
      </c>
      <c r="R8619" s="196">
        <v>0.0</v>
      </c>
      <c r="S8619" s="109">
        <v>44284.0</v>
      </c>
      <c r="T8619" s="196">
        <f t="shared" si="1"/>
        <v>0</v>
      </c>
    </row>
    <row r="8620">
      <c r="A8620" s="7">
        <v>44284.0</v>
      </c>
      <c r="B8620" s="21">
        <v>1.0</v>
      </c>
      <c r="O8620" s="109">
        <v>44284.0</v>
      </c>
      <c r="P8620" s="11">
        <v>0.0</v>
      </c>
      <c r="Q8620" s="196">
        <v>0.0</v>
      </c>
      <c r="R8620" s="196">
        <v>0.0</v>
      </c>
      <c r="S8620" s="109">
        <v>44284.0</v>
      </c>
      <c r="T8620" s="196">
        <f t="shared" si="1"/>
        <v>0</v>
      </c>
    </row>
    <row r="8621">
      <c r="A8621" s="60">
        <v>44284.0</v>
      </c>
      <c r="B8621" s="21">
        <v>1.0</v>
      </c>
      <c r="O8621" s="160">
        <v>44284.0</v>
      </c>
      <c r="P8621" s="11">
        <v>0.0</v>
      </c>
      <c r="Q8621" s="196">
        <v>0.0</v>
      </c>
      <c r="R8621" s="196">
        <v>1.0</v>
      </c>
      <c r="S8621" s="160">
        <v>44284.0</v>
      </c>
      <c r="T8621" s="196">
        <f t="shared" si="1"/>
        <v>1</v>
      </c>
    </row>
    <row r="8622">
      <c r="A8622" s="60">
        <v>44284.0</v>
      </c>
      <c r="B8622" s="21">
        <v>1.0</v>
      </c>
      <c r="O8622" s="160">
        <v>44284.0</v>
      </c>
      <c r="P8622" s="11">
        <v>0.0</v>
      </c>
      <c r="Q8622" s="196">
        <v>0.0</v>
      </c>
      <c r="R8622" s="196">
        <v>1.0</v>
      </c>
      <c r="S8622" s="160">
        <v>44284.0</v>
      </c>
      <c r="T8622" s="196">
        <f t="shared" si="1"/>
        <v>1</v>
      </c>
    </row>
    <row r="8623">
      <c r="A8623" s="7">
        <v>44284.0</v>
      </c>
      <c r="B8623" s="21">
        <v>1.0</v>
      </c>
      <c r="O8623" s="109">
        <v>44284.0</v>
      </c>
      <c r="P8623" s="11">
        <v>0.0</v>
      </c>
      <c r="Q8623" s="196">
        <v>1.0</v>
      </c>
      <c r="R8623" s="196">
        <v>0.0</v>
      </c>
      <c r="S8623" s="109">
        <v>44284.0</v>
      </c>
      <c r="T8623" s="196">
        <f t="shared" si="1"/>
        <v>1</v>
      </c>
    </row>
    <row r="8624">
      <c r="A8624" s="7">
        <v>44284.0</v>
      </c>
      <c r="B8624" s="21">
        <v>1.0</v>
      </c>
      <c r="O8624" s="109">
        <v>44284.0</v>
      </c>
      <c r="P8624" s="11">
        <v>0.0</v>
      </c>
      <c r="Q8624" s="196">
        <v>1.0</v>
      </c>
      <c r="R8624" s="196">
        <v>0.0</v>
      </c>
      <c r="S8624" s="109">
        <v>44284.0</v>
      </c>
      <c r="T8624" s="196">
        <f t="shared" si="1"/>
        <v>1</v>
      </c>
    </row>
    <row r="8625">
      <c r="A8625" s="7">
        <v>44284.0</v>
      </c>
      <c r="B8625" s="21">
        <v>1.0</v>
      </c>
      <c r="O8625" s="109">
        <v>44284.0</v>
      </c>
      <c r="P8625" s="11">
        <v>0.0</v>
      </c>
      <c r="Q8625" s="196">
        <v>1.0</v>
      </c>
      <c r="R8625" s="196">
        <v>0.0</v>
      </c>
      <c r="S8625" s="109">
        <v>44284.0</v>
      </c>
      <c r="T8625" s="196">
        <f t="shared" si="1"/>
        <v>1</v>
      </c>
    </row>
    <row r="8626">
      <c r="A8626" s="7">
        <v>44284.0</v>
      </c>
      <c r="B8626" s="21">
        <v>1.0</v>
      </c>
      <c r="O8626" s="109">
        <v>44284.0</v>
      </c>
      <c r="P8626" s="11">
        <v>0.0</v>
      </c>
      <c r="Q8626" s="196">
        <v>1.0</v>
      </c>
      <c r="R8626" s="196">
        <v>0.0</v>
      </c>
      <c r="S8626" s="109">
        <v>44284.0</v>
      </c>
      <c r="T8626" s="196">
        <f t="shared" si="1"/>
        <v>1</v>
      </c>
    </row>
    <row r="8627">
      <c r="A8627" s="7">
        <v>44284.0</v>
      </c>
      <c r="B8627" s="21">
        <v>1.0</v>
      </c>
      <c r="O8627" s="109">
        <v>44284.0</v>
      </c>
      <c r="P8627" s="11">
        <v>0.0</v>
      </c>
      <c r="Q8627" s="196">
        <v>1.0</v>
      </c>
      <c r="R8627" s="196">
        <v>0.0</v>
      </c>
      <c r="S8627" s="109">
        <v>44284.0</v>
      </c>
      <c r="T8627" s="196">
        <f t="shared" si="1"/>
        <v>1</v>
      </c>
    </row>
    <row r="8628">
      <c r="A8628" s="7">
        <v>44284.0</v>
      </c>
      <c r="B8628" s="21">
        <v>1.0</v>
      </c>
      <c r="O8628" s="109">
        <v>44284.0</v>
      </c>
      <c r="P8628" s="11">
        <v>0.0</v>
      </c>
      <c r="Q8628" s="196">
        <v>0.0</v>
      </c>
      <c r="R8628" s="196">
        <v>0.0</v>
      </c>
      <c r="S8628" s="109">
        <v>44284.0</v>
      </c>
      <c r="T8628" s="196">
        <f t="shared" si="1"/>
        <v>0</v>
      </c>
    </row>
    <row r="8629">
      <c r="A8629" s="7">
        <v>44284.0</v>
      </c>
      <c r="B8629" s="21">
        <v>1.0</v>
      </c>
      <c r="O8629" s="109">
        <v>44284.0</v>
      </c>
      <c r="P8629" s="11">
        <v>0.0</v>
      </c>
      <c r="Q8629" s="196">
        <v>0.0</v>
      </c>
      <c r="R8629" s="196">
        <v>0.0</v>
      </c>
      <c r="S8629" s="109">
        <v>44284.0</v>
      </c>
      <c r="T8629" s="196">
        <f t="shared" si="1"/>
        <v>0</v>
      </c>
    </row>
    <row r="8630">
      <c r="A8630" s="7">
        <v>44285.0</v>
      </c>
      <c r="B8630" s="21">
        <v>1.0</v>
      </c>
      <c r="O8630" s="109">
        <v>44285.0</v>
      </c>
      <c r="P8630" s="11">
        <v>1.0</v>
      </c>
      <c r="Q8630" s="196">
        <v>0.0</v>
      </c>
      <c r="R8630" s="196">
        <v>0.0</v>
      </c>
      <c r="S8630" s="109">
        <v>44285.0</v>
      </c>
      <c r="T8630" s="196">
        <f t="shared" si="1"/>
        <v>0</v>
      </c>
    </row>
    <row r="8631">
      <c r="A8631" s="7">
        <v>44285.0</v>
      </c>
      <c r="B8631" s="21">
        <v>1.0</v>
      </c>
      <c r="O8631" s="109">
        <v>44285.0</v>
      </c>
      <c r="P8631" s="11">
        <v>0.0</v>
      </c>
      <c r="Q8631" s="196">
        <v>1.0</v>
      </c>
      <c r="R8631" s="196">
        <v>0.0</v>
      </c>
      <c r="S8631" s="109">
        <v>44285.0</v>
      </c>
      <c r="T8631" s="196">
        <f t="shared" si="1"/>
        <v>1</v>
      </c>
    </row>
    <row r="8632">
      <c r="A8632" s="7">
        <v>44285.0</v>
      </c>
      <c r="B8632" s="21">
        <v>1.0</v>
      </c>
      <c r="O8632" s="109">
        <v>44285.0</v>
      </c>
      <c r="P8632" s="11">
        <v>0.0</v>
      </c>
      <c r="Q8632" s="196">
        <v>1.0</v>
      </c>
      <c r="R8632" s="196">
        <v>0.0</v>
      </c>
      <c r="S8632" s="109">
        <v>44285.0</v>
      </c>
      <c r="T8632" s="196">
        <f t="shared" si="1"/>
        <v>1</v>
      </c>
    </row>
    <row r="8633">
      <c r="A8633" s="7">
        <v>44285.0</v>
      </c>
      <c r="B8633" s="21">
        <v>1.0</v>
      </c>
      <c r="O8633" s="109">
        <v>44285.0</v>
      </c>
      <c r="P8633" s="11">
        <v>0.0</v>
      </c>
      <c r="Q8633" s="196">
        <v>0.0</v>
      </c>
      <c r="R8633" s="196">
        <v>0.0</v>
      </c>
      <c r="S8633" s="109">
        <v>44285.0</v>
      </c>
      <c r="T8633" s="196">
        <f t="shared" si="1"/>
        <v>0</v>
      </c>
    </row>
    <row r="8634">
      <c r="A8634" s="7">
        <v>44285.0</v>
      </c>
      <c r="B8634" s="21">
        <v>1.0</v>
      </c>
      <c r="O8634" s="109">
        <v>44285.0</v>
      </c>
      <c r="P8634" s="11">
        <v>0.0</v>
      </c>
      <c r="Q8634" s="196">
        <v>0.0</v>
      </c>
      <c r="R8634" s="196">
        <v>0.0</v>
      </c>
      <c r="S8634" s="109">
        <v>44285.0</v>
      </c>
      <c r="T8634" s="196">
        <f t="shared" si="1"/>
        <v>0</v>
      </c>
    </row>
    <row r="8635">
      <c r="A8635" s="7">
        <v>44285.0</v>
      </c>
      <c r="B8635" s="21">
        <v>1.0</v>
      </c>
      <c r="O8635" s="109">
        <v>44285.0</v>
      </c>
      <c r="P8635" s="11">
        <v>1.0</v>
      </c>
      <c r="Q8635" s="196">
        <v>0.0</v>
      </c>
      <c r="R8635" s="196">
        <v>0.0</v>
      </c>
      <c r="S8635" s="109">
        <v>44285.0</v>
      </c>
      <c r="T8635" s="196">
        <f t="shared" si="1"/>
        <v>0</v>
      </c>
    </row>
    <row r="8636">
      <c r="A8636" s="7">
        <v>44285.0</v>
      </c>
      <c r="B8636" s="21">
        <v>1.0</v>
      </c>
      <c r="O8636" s="109">
        <v>44285.0</v>
      </c>
      <c r="P8636" s="11">
        <v>1.0</v>
      </c>
      <c r="Q8636" s="196">
        <v>0.0</v>
      </c>
      <c r="R8636" s="196">
        <v>0.0</v>
      </c>
      <c r="S8636" s="109">
        <v>44285.0</v>
      </c>
      <c r="T8636" s="196">
        <f t="shared" si="1"/>
        <v>0</v>
      </c>
    </row>
    <row r="8637">
      <c r="A8637" s="7">
        <v>44285.0</v>
      </c>
      <c r="B8637" s="21">
        <v>1.0</v>
      </c>
      <c r="O8637" s="109">
        <v>44285.0</v>
      </c>
      <c r="P8637" s="11">
        <v>1.0</v>
      </c>
      <c r="Q8637" s="196">
        <v>0.0</v>
      </c>
      <c r="R8637" s="196">
        <v>0.0</v>
      </c>
      <c r="S8637" s="109">
        <v>44285.0</v>
      </c>
      <c r="T8637" s="196">
        <f t="shared" si="1"/>
        <v>0</v>
      </c>
    </row>
    <row r="8638">
      <c r="A8638" s="7">
        <v>44285.0</v>
      </c>
      <c r="B8638" s="21">
        <v>1.0</v>
      </c>
      <c r="O8638" s="109">
        <v>44285.0</v>
      </c>
      <c r="P8638" s="11">
        <v>1.0</v>
      </c>
      <c r="Q8638" s="196">
        <v>0.0</v>
      </c>
      <c r="R8638" s="196">
        <v>0.0</v>
      </c>
      <c r="S8638" s="109">
        <v>44285.0</v>
      </c>
      <c r="T8638" s="196">
        <f t="shared" si="1"/>
        <v>0</v>
      </c>
    </row>
    <row r="8639">
      <c r="A8639" s="7">
        <v>44285.0</v>
      </c>
      <c r="B8639" s="21">
        <v>1.0</v>
      </c>
      <c r="O8639" s="109">
        <v>44285.0</v>
      </c>
      <c r="P8639" s="11">
        <v>1.0</v>
      </c>
      <c r="Q8639" s="196">
        <v>0.0</v>
      </c>
      <c r="R8639" s="196">
        <v>0.0</v>
      </c>
      <c r="S8639" s="109">
        <v>44285.0</v>
      </c>
      <c r="T8639" s="196">
        <f t="shared" si="1"/>
        <v>0</v>
      </c>
    </row>
    <row r="8640">
      <c r="A8640" s="7">
        <v>44285.0</v>
      </c>
      <c r="B8640" s="21">
        <v>1.0</v>
      </c>
      <c r="O8640" s="109">
        <v>44285.0</v>
      </c>
      <c r="P8640" s="11">
        <v>0.0</v>
      </c>
      <c r="Q8640" s="196">
        <v>0.0</v>
      </c>
      <c r="R8640" s="196">
        <v>0.0</v>
      </c>
      <c r="S8640" s="109">
        <v>44285.0</v>
      </c>
      <c r="T8640" s="196">
        <f t="shared" si="1"/>
        <v>0</v>
      </c>
    </row>
    <row r="8641">
      <c r="A8641" s="77">
        <v>44285.0</v>
      </c>
      <c r="B8641" s="21">
        <v>1.0</v>
      </c>
      <c r="O8641" s="202">
        <v>44285.0</v>
      </c>
      <c r="P8641" s="11">
        <v>0.0</v>
      </c>
      <c r="Q8641" s="196">
        <v>0.0</v>
      </c>
      <c r="R8641" s="196">
        <v>0.0</v>
      </c>
      <c r="S8641" s="202">
        <v>44285.0</v>
      </c>
      <c r="T8641" s="196">
        <f t="shared" si="1"/>
        <v>0</v>
      </c>
    </row>
    <row r="8642">
      <c r="A8642" s="77">
        <v>44285.0</v>
      </c>
      <c r="B8642" s="21">
        <v>1.0</v>
      </c>
      <c r="O8642" s="202">
        <v>44285.0</v>
      </c>
      <c r="P8642" s="11">
        <v>1.0</v>
      </c>
      <c r="Q8642" s="196">
        <v>0.0</v>
      </c>
      <c r="R8642" s="196">
        <v>0.0</v>
      </c>
      <c r="S8642" s="202">
        <v>44285.0</v>
      </c>
      <c r="T8642" s="196">
        <f t="shared" si="1"/>
        <v>0</v>
      </c>
    </row>
    <row r="8643">
      <c r="A8643" s="7">
        <v>44285.0</v>
      </c>
      <c r="B8643" s="21">
        <v>1.0</v>
      </c>
      <c r="O8643" s="109">
        <v>44285.0</v>
      </c>
      <c r="P8643" s="11">
        <v>1.0</v>
      </c>
      <c r="Q8643" s="196">
        <v>0.0</v>
      </c>
      <c r="R8643" s="196">
        <v>0.0</v>
      </c>
      <c r="S8643" s="109">
        <v>44285.0</v>
      </c>
      <c r="T8643" s="196">
        <f t="shared" si="1"/>
        <v>0</v>
      </c>
    </row>
    <row r="8644">
      <c r="A8644" s="7">
        <v>44285.0</v>
      </c>
      <c r="B8644" s="21">
        <v>1.0</v>
      </c>
      <c r="O8644" s="109">
        <v>44285.0</v>
      </c>
      <c r="P8644" s="11">
        <v>1.0</v>
      </c>
      <c r="Q8644" s="196">
        <v>0.0</v>
      </c>
      <c r="R8644" s="196">
        <v>0.0</v>
      </c>
      <c r="S8644" s="109">
        <v>44285.0</v>
      </c>
      <c r="T8644" s="196">
        <f t="shared" si="1"/>
        <v>0</v>
      </c>
    </row>
    <row r="8645">
      <c r="A8645" s="7">
        <v>44285.0</v>
      </c>
      <c r="B8645" s="21">
        <v>1.0</v>
      </c>
      <c r="O8645" s="109">
        <v>44285.0</v>
      </c>
      <c r="P8645" s="11">
        <v>1.0</v>
      </c>
      <c r="Q8645" s="196">
        <v>0.0</v>
      </c>
      <c r="R8645" s="196">
        <v>0.0</v>
      </c>
      <c r="S8645" s="109">
        <v>44285.0</v>
      </c>
      <c r="T8645" s="196">
        <f t="shared" si="1"/>
        <v>0</v>
      </c>
    </row>
    <row r="8646">
      <c r="A8646" s="7">
        <v>44285.0</v>
      </c>
      <c r="B8646" s="21">
        <v>1.0</v>
      </c>
      <c r="O8646" s="109">
        <v>44285.0</v>
      </c>
      <c r="P8646" s="11">
        <v>0.0</v>
      </c>
      <c r="Q8646" s="196">
        <v>0.0</v>
      </c>
      <c r="R8646" s="196">
        <v>0.0</v>
      </c>
      <c r="S8646" s="109">
        <v>44285.0</v>
      </c>
      <c r="T8646" s="196">
        <f t="shared" si="1"/>
        <v>0</v>
      </c>
    </row>
    <row r="8647">
      <c r="A8647" s="7">
        <v>44285.0</v>
      </c>
      <c r="B8647" s="21">
        <v>1.0</v>
      </c>
      <c r="O8647" s="109">
        <v>44285.0</v>
      </c>
      <c r="P8647" s="11">
        <v>1.0</v>
      </c>
      <c r="Q8647" s="196">
        <v>0.0</v>
      </c>
      <c r="R8647" s="196">
        <v>0.0</v>
      </c>
      <c r="S8647" s="109">
        <v>44285.0</v>
      </c>
      <c r="T8647" s="196">
        <f t="shared" si="1"/>
        <v>0</v>
      </c>
    </row>
    <row r="8648">
      <c r="A8648" s="7">
        <v>44285.0</v>
      </c>
      <c r="B8648" s="21">
        <v>1.0</v>
      </c>
      <c r="O8648" s="109">
        <v>44285.0</v>
      </c>
      <c r="P8648" s="11">
        <v>1.0</v>
      </c>
      <c r="Q8648" s="196">
        <v>0.0</v>
      </c>
      <c r="R8648" s="196">
        <v>0.0</v>
      </c>
      <c r="S8648" s="109">
        <v>44285.0</v>
      </c>
      <c r="T8648" s="196">
        <f t="shared" si="1"/>
        <v>0</v>
      </c>
    </row>
    <row r="8649">
      <c r="A8649" s="7">
        <v>44285.0</v>
      </c>
      <c r="B8649" s="21">
        <v>1.0</v>
      </c>
      <c r="O8649" s="109">
        <v>44285.0</v>
      </c>
      <c r="P8649" s="11">
        <v>1.0</v>
      </c>
      <c r="Q8649" s="196">
        <v>0.0</v>
      </c>
      <c r="R8649" s="196">
        <v>0.0</v>
      </c>
      <c r="S8649" s="109">
        <v>44285.0</v>
      </c>
      <c r="T8649" s="196">
        <f t="shared" si="1"/>
        <v>0</v>
      </c>
    </row>
    <row r="8650">
      <c r="A8650" s="7">
        <v>44285.0</v>
      </c>
      <c r="B8650" s="21">
        <v>1.0</v>
      </c>
      <c r="O8650" s="109">
        <v>44285.0</v>
      </c>
      <c r="P8650" s="11">
        <v>1.0</v>
      </c>
      <c r="Q8650" s="196">
        <v>0.0</v>
      </c>
      <c r="R8650" s="196">
        <v>0.0</v>
      </c>
      <c r="S8650" s="109">
        <v>44285.0</v>
      </c>
      <c r="T8650" s="196">
        <f t="shared" si="1"/>
        <v>0</v>
      </c>
    </row>
    <row r="8651">
      <c r="A8651" s="7">
        <v>44285.0</v>
      </c>
      <c r="B8651" s="21">
        <v>1.0</v>
      </c>
      <c r="O8651" s="109">
        <v>44285.0</v>
      </c>
      <c r="P8651" s="11">
        <v>1.0</v>
      </c>
      <c r="Q8651" s="196">
        <v>0.0</v>
      </c>
      <c r="R8651" s="196">
        <v>0.0</v>
      </c>
      <c r="S8651" s="109">
        <v>44285.0</v>
      </c>
      <c r="T8651" s="196">
        <f t="shared" si="1"/>
        <v>0</v>
      </c>
    </row>
    <row r="8652">
      <c r="A8652" s="77">
        <v>44285.0</v>
      </c>
      <c r="B8652" s="21">
        <v>1.0</v>
      </c>
      <c r="O8652" s="202">
        <v>44285.0</v>
      </c>
      <c r="P8652" s="11">
        <v>0.0</v>
      </c>
      <c r="Q8652" s="196">
        <v>0.0</v>
      </c>
      <c r="R8652" s="196">
        <v>0.0</v>
      </c>
      <c r="S8652" s="202">
        <v>44285.0</v>
      </c>
      <c r="T8652" s="196">
        <f t="shared" si="1"/>
        <v>0</v>
      </c>
    </row>
    <row r="8653">
      <c r="A8653" s="77">
        <v>44285.0</v>
      </c>
      <c r="B8653" s="21">
        <v>1.0</v>
      </c>
      <c r="O8653" s="202">
        <v>44285.0</v>
      </c>
      <c r="P8653" s="11">
        <v>0.0</v>
      </c>
      <c r="Q8653" s="196">
        <v>0.0</v>
      </c>
      <c r="R8653" s="196">
        <v>0.0</v>
      </c>
      <c r="S8653" s="202">
        <v>44285.0</v>
      </c>
      <c r="T8653" s="196">
        <f t="shared" si="1"/>
        <v>0</v>
      </c>
    </row>
    <row r="8654">
      <c r="A8654" s="77">
        <v>44285.0</v>
      </c>
      <c r="B8654" s="21">
        <v>1.0</v>
      </c>
      <c r="O8654" s="202">
        <v>44285.0</v>
      </c>
      <c r="P8654" s="11">
        <v>0.0</v>
      </c>
      <c r="Q8654" s="196">
        <v>0.0</v>
      </c>
      <c r="R8654" s="196">
        <v>0.0</v>
      </c>
      <c r="S8654" s="202">
        <v>44285.0</v>
      </c>
      <c r="T8654" s="196">
        <f t="shared" si="1"/>
        <v>0</v>
      </c>
    </row>
    <row r="8655">
      <c r="A8655" s="7">
        <v>44285.0</v>
      </c>
      <c r="B8655" s="21">
        <v>1.0</v>
      </c>
      <c r="O8655" s="109">
        <v>44285.0</v>
      </c>
      <c r="P8655" s="11">
        <v>0.0</v>
      </c>
      <c r="Q8655" s="196">
        <v>0.0</v>
      </c>
      <c r="R8655" s="196">
        <v>1.0</v>
      </c>
      <c r="S8655" s="109">
        <v>44285.0</v>
      </c>
      <c r="T8655" s="196">
        <f t="shared" si="1"/>
        <v>1</v>
      </c>
    </row>
    <row r="8656">
      <c r="A8656" s="7">
        <v>44285.0</v>
      </c>
      <c r="B8656" s="21">
        <v>1.0</v>
      </c>
      <c r="O8656" s="109">
        <v>44285.0</v>
      </c>
      <c r="P8656" s="11">
        <v>0.0</v>
      </c>
      <c r="Q8656" s="196">
        <v>0.0</v>
      </c>
      <c r="R8656" s="196">
        <v>1.0</v>
      </c>
      <c r="S8656" s="109">
        <v>44285.0</v>
      </c>
      <c r="T8656" s="196">
        <f t="shared" si="1"/>
        <v>1</v>
      </c>
    </row>
    <row r="8657">
      <c r="A8657" s="7">
        <v>44285.0</v>
      </c>
      <c r="B8657" s="21">
        <v>1.0</v>
      </c>
      <c r="O8657" s="109">
        <v>44285.0</v>
      </c>
      <c r="P8657" s="11">
        <v>0.0</v>
      </c>
      <c r="Q8657" s="196">
        <v>0.0</v>
      </c>
      <c r="R8657" s="196">
        <v>1.0</v>
      </c>
      <c r="S8657" s="109">
        <v>44285.0</v>
      </c>
      <c r="T8657" s="196">
        <f t="shared" si="1"/>
        <v>1</v>
      </c>
    </row>
    <row r="8658">
      <c r="A8658" s="7">
        <v>44285.0</v>
      </c>
      <c r="B8658" s="21">
        <v>1.0</v>
      </c>
      <c r="O8658" s="109">
        <v>44285.0</v>
      </c>
      <c r="P8658" s="11">
        <v>0.0</v>
      </c>
      <c r="Q8658" s="196">
        <v>0.0</v>
      </c>
      <c r="R8658" s="196">
        <v>1.0</v>
      </c>
      <c r="S8658" s="109">
        <v>44285.0</v>
      </c>
      <c r="T8658" s="196">
        <f t="shared" si="1"/>
        <v>1</v>
      </c>
    </row>
    <row r="8659">
      <c r="A8659" s="7">
        <v>44285.0</v>
      </c>
      <c r="B8659" s="21">
        <v>1.0</v>
      </c>
      <c r="O8659" s="109">
        <v>44285.0</v>
      </c>
      <c r="P8659" s="11">
        <v>1.0</v>
      </c>
      <c r="Q8659" s="196">
        <v>0.0</v>
      </c>
      <c r="R8659" s="196">
        <v>0.0</v>
      </c>
      <c r="S8659" s="109">
        <v>44285.0</v>
      </c>
      <c r="T8659" s="196">
        <f t="shared" si="1"/>
        <v>0</v>
      </c>
    </row>
    <row r="8660">
      <c r="A8660" s="7">
        <v>44285.0</v>
      </c>
      <c r="B8660" s="21">
        <v>1.0</v>
      </c>
      <c r="O8660" s="109">
        <v>44285.0</v>
      </c>
      <c r="P8660" s="11">
        <v>0.0</v>
      </c>
      <c r="Q8660" s="196">
        <v>0.0</v>
      </c>
      <c r="R8660" s="196">
        <v>1.0</v>
      </c>
      <c r="S8660" s="109">
        <v>44285.0</v>
      </c>
      <c r="T8660" s="196">
        <f t="shared" si="1"/>
        <v>1</v>
      </c>
    </row>
    <row r="8661">
      <c r="A8661" s="7">
        <v>44285.0</v>
      </c>
      <c r="B8661" s="21">
        <v>1.0</v>
      </c>
      <c r="O8661" s="109">
        <v>44285.0</v>
      </c>
      <c r="P8661" s="11">
        <v>1.0</v>
      </c>
      <c r="Q8661" s="196">
        <v>0.0</v>
      </c>
      <c r="R8661" s="196">
        <v>0.0</v>
      </c>
      <c r="S8661" s="109">
        <v>44285.0</v>
      </c>
      <c r="T8661" s="196">
        <f t="shared" si="1"/>
        <v>0</v>
      </c>
    </row>
    <row r="8662">
      <c r="A8662" s="7">
        <v>44285.0</v>
      </c>
      <c r="B8662" s="21">
        <v>1.0</v>
      </c>
      <c r="O8662" s="109">
        <v>44285.0</v>
      </c>
      <c r="P8662" s="11">
        <v>1.0</v>
      </c>
      <c r="Q8662" s="196">
        <v>0.0</v>
      </c>
      <c r="R8662" s="196">
        <v>0.0</v>
      </c>
      <c r="S8662" s="109">
        <v>44285.0</v>
      </c>
      <c r="T8662" s="196">
        <f t="shared" si="1"/>
        <v>0</v>
      </c>
    </row>
    <row r="8663">
      <c r="A8663" s="7">
        <v>44285.0</v>
      </c>
      <c r="B8663" s="21">
        <v>1.0</v>
      </c>
      <c r="O8663" s="109">
        <v>44285.0</v>
      </c>
      <c r="P8663" s="11">
        <v>1.0</v>
      </c>
      <c r="Q8663" s="196">
        <v>0.0</v>
      </c>
      <c r="R8663" s="196">
        <v>0.0</v>
      </c>
      <c r="S8663" s="109">
        <v>44285.0</v>
      </c>
      <c r="T8663" s="196">
        <f t="shared" si="1"/>
        <v>0</v>
      </c>
    </row>
    <row r="8664">
      <c r="A8664" s="7">
        <v>44285.0</v>
      </c>
      <c r="B8664" s="21">
        <v>1.0</v>
      </c>
      <c r="O8664" s="109">
        <v>44285.0</v>
      </c>
      <c r="P8664" s="11">
        <v>0.0</v>
      </c>
      <c r="Q8664" s="196">
        <v>0.0</v>
      </c>
      <c r="R8664" s="196">
        <v>0.0</v>
      </c>
      <c r="S8664" s="109">
        <v>44285.0</v>
      </c>
      <c r="T8664" s="196">
        <f t="shared" si="1"/>
        <v>0</v>
      </c>
    </row>
    <row r="8665">
      <c r="A8665" s="7">
        <v>44285.0</v>
      </c>
      <c r="B8665" s="21">
        <v>1.0</v>
      </c>
      <c r="O8665" s="109">
        <v>44285.0</v>
      </c>
      <c r="P8665" s="11">
        <v>1.0</v>
      </c>
      <c r="Q8665" s="196">
        <v>0.0</v>
      </c>
      <c r="R8665" s="196">
        <v>0.0</v>
      </c>
      <c r="S8665" s="109">
        <v>44285.0</v>
      </c>
      <c r="T8665" s="196">
        <f t="shared" si="1"/>
        <v>0</v>
      </c>
    </row>
    <row r="8666">
      <c r="A8666" s="7">
        <v>44285.0</v>
      </c>
      <c r="B8666" s="21">
        <v>1.0</v>
      </c>
      <c r="O8666" s="109">
        <v>44285.0</v>
      </c>
      <c r="P8666" s="11">
        <v>0.0</v>
      </c>
      <c r="Q8666" s="196">
        <v>0.0</v>
      </c>
      <c r="R8666" s="196">
        <v>0.0</v>
      </c>
      <c r="S8666" s="109">
        <v>44285.0</v>
      </c>
      <c r="T8666" s="196">
        <f t="shared" si="1"/>
        <v>0</v>
      </c>
    </row>
    <row r="8667">
      <c r="A8667" s="7">
        <v>44285.0</v>
      </c>
      <c r="B8667" s="21">
        <v>1.0</v>
      </c>
      <c r="O8667" s="109">
        <v>44285.0</v>
      </c>
      <c r="P8667" s="11">
        <v>0.0</v>
      </c>
      <c r="Q8667" s="196">
        <v>0.0</v>
      </c>
      <c r="R8667" s="196">
        <v>0.0</v>
      </c>
      <c r="S8667" s="109">
        <v>44285.0</v>
      </c>
      <c r="T8667" s="196">
        <f t="shared" si="1"/>
        <v>0</v>
      </c>
    </row>
    <row r="8668">
      <c r="A8668" s="7">
        <v>44285.0</v>
      </c>
      <c r="B8668" s="21">
        <v>1.0</v>
      </c>
      <c r="O8668" s="109">
        <v>44285.0</v>
      </c>
      <c r="P8668" s="11">
        <v>0.0</v>
      </c>
      <c r="Q8668" s="196">
        <v>0.0</v>
      </c>
      <c r="R8668" s="196">
        <v>0.0</v>
      </c>
      <c r="S8668" s="109">
        <v>44285.0</v>
      </c>
      <c r="T8668" s="196">
        <f t="shared" si="1"/>
        <v>0</v>
      </c>
    </row>
    <row r="8669">
      <c r="A8669" s="7">
        <v>44285.0</v>
      </c>
      <c r="B8669" s="21">
        <v>1.0</v>
      </c>
      <c r="O8669" s="109">
        <v>44285.0</v>
      </c>
      <c r="P8669" s="11">
        <v>0.0</v>
      </c>
      <c r="Q8669" s="196">
        <v>0.0</v>
      </c>
      <c r="R8669" s="196">
        <v>0.0</v>
      </c>
      <c r="S8669" s="109">
        <v>44285.0</v>
      </c>
      <c r="T8669" s="196">
        <f t="shared" si="1"/>
        <v>0</v>
      </c>
    </row>
    <row r="8670">
      <c r="A8670" s="7">
        <v>44285.0</v>
      </c>
      <c r="B8670" s="21">
        <v>1.0</v>
      </c>
      <c r="O8670" s="109">
        <v>44285.0</v>
      </c>
      <c r="P8670" s="11">
        <v>1.0</v>
      </c>
      <c r="Q8670" s="196">
        <v>0.0</v>
      </c>
      <c r="R8670" s="196">
        <v>0.0</v>
      </c>
      <c r="S8670" s="109">
        <v>44285.0</v>
      </c>
      <c r="T8670" s="196">
        <f t="shared" si="1"/>
        <v>0</v>
      </c>
    </row>
    <row r="8671">
      <c r="A8671" s="7">
        <v>44285.0</v>
      </c>
      <c r="B8671" s="21">
        <v>1.0</v>
      </c>
      <c r="O8671" s="109">
        <v>44285.0</v>
      </c>
      <c r="P8671" s="11">
        <v>1.0</v>
      </c>
      <c r="Q8671" s="196">
        <v>0.0</v>
      </c>
      <c r="R8671" s="196">
        <v>0.0</v>
      </c>
      <c r="S8671" s="109">
        <v>44285.0</v>
      </c>
      <c r="T8671" s="196">
        <f t="shared" si="1"/>
        <v>0</v>
      </c>
    </row>
    <row r="8672">
      <c r="A8672" s="7">
        <v>44285.0</v>
      </c>
      <c r="B8672" s="21">
        <v>1.0</v>
      </c>
      <c r="O8672" s="109">
        <v>44285.0</v>
      </c>
      <c r="P8672" s="11">
        <v>1.0</v>
      </c>
      <c r="Q8672" s="196">
        <v>0.0</v>
      </c>
      <c r="R8672" s="196">
        <v>0.0</v>
      </c>
      <c r="S8672" s="109">
        <v>44285.0</v>
      </c>
      <c r="T8672" s="196">
        <f t="shared" si="1"/>
        <v>0</v>
      </c>
    </row>
    <row r="8673">
      <c r="A8673" s="7">
        <v>44285.0</v>
      </c>
      <c r="B8673" s="21">
        <v>1.0</v>
      </c>
      <c r="O8673" s="109">
        <v>44285.0</v>
      </c>
      <c r="P8673" s="11">
        <v>1.0</v>
      </c>
      <c r="Q8673" s="196">
        <v>0.0</v>
      </c>
      <c r="R8673" s="196">
        <v>0.0</v>
      </c>
      <c r="S8673" s="109">
        <v>44285.0</v>
      </c>
      <c r="T8673" s="196">
        <f t="shared" si="1"/>
        <v>0</v>
      </c>
    </row>
    <row r="8674">
      <c r="A8674" s="7">
        <v>44285.0</v>
      </c>
      <c r="B8674" s="21">
        <v>1.0</v>
      </c>
      <c r="O8674" s="109">
        <v>44285.0</v>
      </c>
      <c r="P8674" s="11">
        <v>1.0</v>
      </c>
      <c r="Q8674" s="196">
        <v>0.0</v>
      </c>
      <c r="R8674" s="196">
        <v>0.0</v>
      </c>
      <c r="S8674" s="109">
        <v>44285.0</v>
      </c>
      <c r="T8674" s="196">
        <f t="shared" si="1"/>
        <v>0</v>
      </c>
    </row>
    <row r="8675">
      <c r="A8675" s="7">
        <v>44285.0</v>
      </c>
      <c r="B8675" s="21">
        <v>1.0</v>
      </c>
      <c r="O8675" s="109">
        <v>44285.0</v>
      </c>
      <c r="P8675" s="11">
        <v>1.0</v>
      </c>
      <c r="Q8675" s="196">
        <v>0.0</v>
      </c>
      <c r="R8675" s="196">
        <v>0.0</v>
      </c>
      <c r="S8675" s="109">
        <v>44285.0</v>
      </c>
      <c r="T8675" s="196">
        <f t="shared" si="1"/>
        <v>0</v>
      </c>
    </row>
    <row r="8676">
      <c r="A8676" s="7">
        <v>44285.0</v>
      </c>
      <c r="B8676" s="21">
        <v>1.0</v>
      </c>
      <c r="O8676" s="109">
        <v>44285.0</v>
      </c>
      <c r="P8676" s="11">
        <v>1.0</v>
      </c>
      <c r="Q8676" s="196">
        <v>0.0</v>
      </c>
      <c r="R8676" s="196">
        <v>0.0</v>
      </c>
      <c r="S8676" s="109">
        <v>44285.0</v>
      </c>
      <c r="T8676" s="196">
        <f t="shared" si="1"/>
        <v>0</v>
      </c>
    </row>
    <row r="8677">
      <c r="A8677" s="53">
        <v>44285.0</v>
      </c>
      <c r="B8677" s="21">
        <v>1.0</v>
      </c>
      <c r="O8677" s="200">
        <v>44285.0</v>
      </c>
      <c r="P8677" s="11">
        <v>1.0</v>
      </c>
      <c r="Q8677" s="196">
        <v>0.0</v>
      </c>
      <c r="R8677" s="196">
        <v>0.0</v>
      </c>
      <c r="S8677" s="200">
        <v>44285.0</v>
      </c>
      <c r="T8677" s="196">
        <f t="shared" si="1"/>
        <v>0</v>
      </c>
    </row>
    <row r="8678">
      <c r="A8678" s="53">
        <v>44285.0</v>
      </c>
      <c r="B8678" s="21">
        <v>1.0</v>
      </c>
      <c r="O8678" s="200">
        <v>44285.0</v>
      </c>
      <c r="P8678" s="11">
        <v>1.0</v>
      </c>
      <c r="Q8678" s="196">
        <v>0.0</v>
      </c>
      <c r="R8678" s="196">
        <v>0.0</v>
      </c>
      <c r="S8678" s="200">
        <v>44285.0</v>
      </c>
      <c r="T8678" s="196">
        <f t="shared" si="1"/>
        <v>0</v>
      </c>
    </row>
    <row r="8679">
      <c r="A8679" s="53">
        <v>44285.0</v>
      </c>
      <c r="B8679" s="21">
        <v>1.0</v>
      </c>
      <c r="O8679" s="200">
        <v>44285.0</v>
      </c>
      <c r="P8679" s="11">
        <v>1.0</v>
      </c>
      <c r="Q8679" s="196">
        <v>0.0</v>
      </c>
      <c r="R8679" s="196">
        <v>0.0</v>
      </c>
      <c r="S8679" s="200">
        <v>44285.0</v>
      </c>
      <c r="T8679" s="196">
        <f t="shared" si="1"/>
        <v>0</v>
      </c>
    </row>
    <row r="8680">
      <c r="A8680" s="53">
        <v>44285.0</v>
      </c>
      <c r="B8680" s="21">
        <v>1.0</v>
      </c>
      <c r="O8680" s="200">
        <v>44285.0</v>
      </c>
      <c r="P8680" s="11">
        <v>1.0</v>
      </c>
      <c r="Q8680" s="196">
        <v>0.0</v>
      </c>
      <c r="R8680" s="196">
        <v>0.0</v>
      </c>
      <c r="S8680" s="200">
        <v>44285.0</v>
      </c>
      <c r="T8680" s="196">
        <f t="shared" si="1"/>
        <v>0</v>
      </c>
    </row>
    <row r="8681">
      <c r="A8681" s="7">
        <v>44285.0</v>
      </c>
      <c r="B8681" s="21">
        <v>1.0</v>
      </c>
      <c r="O8681" s="109">
        <v>44285.0</v>
      </c>
      <c r="P8681" s="11">
        <v>1.0</v>
      </c>
      <c r="Q8681" s="196">
        <v>0.0</v>
      </c>
      <c r="R8681" s="196">
        <v>0.0</v>
      </c>
      <c r="S8681" s="109">
        <v>44285.0</v>
      </c>
      <c r="T8681" s="196">
        <f t="shared" si="1"/>
        <v>0</v>
      </c>
    </row>
    <row r="8682">
      <c r="A8682" s="7">
        <v>44285.0</v>
      </c>
      <c r="B8682" s="21">
        <v>1.0</v>
      </c>
      <c r="O8682" s="109">
        <v>44285.0</v>
      </c>
      <c r="P8682" s="11">
        <v>1.0</v>
      </c>
      <c r="Q8682" s="196">
        <v>0.0</v>
      </c>
      <c r="R8682" s="196">
        <v>0.0</v>
      </c>
      <c r="S8682" s="109">
        <v>44285.0</v>
      </c>
      <c r="T8682" s="196">
        <f t="shared" si="1"/>
        <v>0</v>
      </c>
    </row>
    <row r="8683">
      <c r="A8683" s="60">
        <v>44285.0</v>
      </c>
      <c r="B8683" s="21">
        <v>1.0</v>
      </c>
      <c r="O8683" s="160">
        <v>44285.0</v>
      </c>
      <c r="P8683" s="11">
        <v>1.0</v>
      </c>
      <c r="Q8683" s="196">
        <v>0.0</v>
      </c>
      <c r="R8683" s="196">
        <v>0.0</v>
      </c>
      <c r="S8683" s="160">
        <v>44285.0</v>
      </c>
      <c r="T8683" s="196">
        <f t="shared" si="1"/>
        <v>0</v>
      </c>
    </row>
    <row r="8684">
      <c r="A8684" s="60">
        <v>44285.0</v>
      </c>
      <c r="B8684" s="21">
        <v>1.0</v>
      </c>
      <c r="O8684" s="160">
        <v>44285.0</v>
      </c>
      <c r="P8684" s="11">
        <v>1.0</v>
      </c>
      <c r="Q8684" s="196">
        <v>0.0</v>
      </c>
      <c r="R8684" s="196">
        <v>0.0</v>
      </c>
      <c r="S8684" s="160">
        <v>44285.0</v>
      </c>
      <c r="T8684" s="196">
        <f t="shared" si="1"/>
        <v>0</v>
      </c>
    </row>
    <row r="8685">
      <c r="A8685" s="60">
        <v>44285.0</v>
      </c>
      <c r="B8685" s="21">
        <v>1.0</v>
      </c>
      <c r="O8685" s="160">
        <v>44285.0</v>
      </c>
      <c r="P8685" s="11">
        <v>1.0</v>
      </c>
      <c r="Q8685" s="196">
        <v>0.0</v>
      </c>
      <c r="R8685" s="196">
        <v>0.0</v>
      </c>
      <c r="S8685" s="160">
        <v>44285.0</v>
      </c>
      <c r="T8685" s="196">
        <f t="shared" si="1"/>
        <v>0</v>
      </c>
    </row>
    <row r="8686">
      <c r="A8686" s="60">
        <v>44285.0</v>
      </c>
      <c r="B8686" s="21">
        <v>1.0</v>
      </c>
      <c r="O8686" s="160">
        <v>44285.0</v>
      </c>
      <c r="P8686" s="11">
        <v>1.0</v>
      </c>
      <c r="Q8686" s="196">
        <v>0.0</v>
      </c>
      <c r="R8686" s="196">
        <v>0.0</v>
      </c>
      <c r="S8686" s="160">
        <v>44285.0</v>
      </c>
      <c r="T8686" s="196">
        <f t="shared" si="1"/>
        <v>0</v>
      </c>
    </row>
    <row r="8687">
      <c r="A8687" s="60">
        <v>44285.0</v>
      </c>
      <c r="B8687" s="21">
        <v>1.0</v>
      </c>
      <c r="O8687" s="160">
        <v>44285.0</v>
      </c>
      <c r="P8687" s="11">
        <v>1.0</v>
      </c>
      <c r="Q8687" s="196">
        <v>0.0</v>
      </c>
      <c r="R8687" s="196">
        <v>0.0</v>
      </c>
      <c r="S8687" s="160">
        <v>44285.0</v>
      </c>
      <c r="T8687" s="196">
        <f t="shared" si="1"/>
        <v>0</v>
      </c>
    </row>
    <row r="8688">
      <c r="A8688" s="7">
        <v>44285.0</v>
      </c>
      <c r="B8688" s="21">
        <v>1.0</v>
      </c>
      <c r="O8688" s="109">
        <v>44285.0</v>
      </c>
      <c r="P8688" s="11">
        <v>1.0</v>
      </c>
      <c r="Q8688" s="196">
        <v>0.0</v>
      </c>
      <c r="R8688" s="196">
        <v>0.0</v>
      </c>
      <c r="S8688" s="109">
        <v>44285.0</v>
      </c>
      <c r="T8688" s="196">
        <f t="shared" si="1"/>
        <v>0</v>
      </c>
    </row>
    <row r="8689">
      <c r="A8689" s="7">
        <v>44285.0</v>
      </c>
      <c r="B8689" s="21">
        <v>1.0</v>
      </c>
      <c r="O8689" s="109">
        <v>44285.0</v>
      </c>
      <c r="P8689" s="11">
        <v>1.0</v>
      </c>
      <c r="Q8689" s="196">
        <v>0.0</v>
      </c>
      <c r="R8689" s="196">
        <v>0.0</v>
      </c>
      <c r="S8689" s="109">
        <v>44285.0</v>
      </c>
      <c r="T8689" s="196">
        <f t="shared" si="1"/>
        <v>0</v>
      </c>
    </row>
    <row r="8690">
      <c r="A8690" s="7">
        <v>44285.0</v>
      </c>
      <c r="B8690" s="21">
        <v>1.0</v>
      </c>
      <c r="O8690" s="109">
        <v>44285.0</v>
      </c>
      <c r="P8690" s="11">
        <v>1.0</v>
      </c>
      <c r="Q8690" s="196">
        <v>0.0</v>
      </c>
      <c r="R8690" s="196">
        <v>0.0</v>
      </c>
      <c r="S8690" s="109">
        <v>44285.0</v>
      </c>
      <c r="T8690" s="196">
        <f t="shared" si="1"/>
        <v>0</v>
      </c>
    </row>
    <row r="8691">
      <c r="A8691" s="53">
        <v>44285.0</v>
      </c>
      <c r="B8691" s="21">
        <v>1.0</v>
      </c>
      <c r="O8691" s="200">
        <v>44285.0</v>
      </c>
      <c r="P8691" s="11">
        <v>1.0</v>
      </c>
      <c r="Q8691" s="196">
        <v>0.0</v>
      </c>
      <c r="R8691" s="196">
        <v>0.0</v>
      </c>
      <c r="S8691" s="200">
        <v>44285.0</v>
      </c>
      <c r="T8691" s="196">
        <f t="shared" si="1"/>
        <v>0</v>
      </c>
    </row>
    <row r="8692">
      <c r="A8692" s="53">
        <v>44285.0</v>
      </c>
      <c r="B8692" s="21">
        <v>1.0</v>
      </c>
      <c r="O8692" s="200">
        <v>44285.0</v>
      </c>
      <c r="P8692" s="11">
        <v>1.0</v>
      </c>
      <c r="Q8692" s="196">
        <v>0.0</v>
      </c>
      <c r="R8692" s="196">
        <v>0.0</v>
      </c>
      <c r="S8692" s="200">
        <v>44285.0</v>
      </c>
      <c r="T8692" s="196">
        <f t="shared" si="1"/>
        <v>0</v>
      </c>
    </row>
    <row r="8693">
      <c r="A8693" s="7">
        <v>44285.0</v>
      </c>
      <c r="B8693" s="21">
        <v>1.0</v>
      </c>
      <c r="O8693" s="109">
        <v>44285.0</v>
      </c>
      <c r="P8693" s="11">
        <v>1.0</v>
      </c>
      <c r="Q8693" s="196">
        <v>0.0</v>
      </c>
      <c r="R8693" s="196">
        <v>0.0</v>
      </c>
      <c r="S8693" s="109">
        <v>44285.0</v>
      </c>
      <c r="T8693" s="196">
        <f t="shared" si="1"/>
        <v>0</v>
      </c>
    </row>
    <row r="8694">
      <c r="A8694" s="7">
        <v>44285.0</v>
      </c>
      <c r="B8694" s="21">
        <v>1.0</v>
      </c>
      <c r="O8694" s="109">
        <v>44285.0</v>
      </c>
      <c r="P8694" s="11">
        <v>1.0</v>
      </c>
      <c r="Q8694" s="196">
        <v>0.0</v>
      </c>
      <c r="R8694" s="196">
        <v>0.0</v>
      </c>
      <c r="S8694" s="109">
        <v>44285.0</v>
      </c>
      <c r="T8694" s="196">
        <f t="shared" si="1"/>
        <v>0</v>
      </c>
    </row>
    <row r="8695">
      <c r="A8695" s="7">
        <v>44285.0</v>
      </c>
      <c r="B8695" s="21">
        <v>1.0</v>
      </c>
      <c r="O8695" s="109">
        <v>44285.0</v>
      </c>
      <c r="P8695" s="11">
        <v>0.0</v>
      </c>
      <c r="Q8695" s="196">
        <v>0.0</v>
      </c>
      <c r="R8695" s="196">
        <v>0.0</v>
      </c>
      <c r="S8695" s="109">
        <v>44285.0</v>
      </c>
      <c r="T8695" s="196">
        <f t="shared" si="1"/>
        <v>0</v>
      </c>
    </row>
    <row r="8696">
      <c r="A8696" s="60">
        <v>44285.0</v>
      </c>
      <c r="B8696" s="21">
        <v>1.0</v>
      </c>
      <c r="O8696" s="160">
        <v>44285.0</v>
      </c>
      <c r="P8696" s="11">
        <v>0.0</v>
      </c>
      <c r="Q8696" s="196">
        <v>0.0</v>
      </c>
      <c r="R8696" s="196">
        <v>0.0</v>
      </c>
      <c r="S8696" s="160">
        <v>44285.0</v>
      </c>
      <c r="T8696" s="196">
        <f t="shared" si="1"/>
        <v>0</v>
      </c>
    </row>
    <row r="8697">
      <c r="A8697" s="53">
        <v>44285.0</v>
      </c>
      <c r="B8697" s="21">
        <v>1.0</v>
      </c>
      <c r="O8697" s="200">
        <v>44285.0</v>
      </c>
      <c r="P8697" s="11">
        <v>0.0</v>
      </c>
      <c r="Q8697" s="196">
        <v>0.0</v>
      </c>
      <c r="R8697" s="196">
        <v>0.0</v>
      </c>
      <c r="S8697" s="200">
        <v>44285.0</v>
      </c>
      <c r="T8697" s="196">
        <f t="shared" si="1"/>
        <v>0</v>
      </c>
    </row>
    <row r="8698">
      <c r="A8698" s="7">
        <v>44285.0</v>
      </c>
      <c r="B8698" s="21">
        <v>1.0</v>
      </c>
      <c r="O8698" s="109">
        <v>44285.0</v>
      </c>
      <c r="P8698" s="11">
        <v>0.0</v>
      </c>
      <c r="Q8698" s="196">
        <v>0.0</v>
      </c>
      <c r="R8698" s="196">
        <v>0.0</v>
      </c>
      <c r="S8698" s="109">
        <v>44285.0</v>
      </c>
      <c r="T8698" s="196">
        <f t="shared" si="1"/>
        <v>0</v>
      </c>
    </row>
    <row r="8699">
      <c r="A8699" s="60">
        <v>44285.0</v>
      </c>
      <c r="B8699" s="21">
        <v>1.0</v>
      </c>
      <c r="O8699" s="160">
        <v>44285.0</v>
      </c>
      <c r="P8699" s="11">
        <v>0.0</v>
      </c>
      <c r="Q8699" s="196">
        <v>0.0</v>
      </c>
      <c r="R8699" s="196">
        <v>0.0</v>
      </c>
      <c r="S8699" s="160">
        <v>44285.0</v>
      </c>
      <c r="T8699" s="196">
        <f t="shared" si="1"/>
        <v>0</v>
      </c>
    </row>
    <row r="8700">
      <c r="A8700" s="7">
        <v>44285.0</v>
      </c>
      <c r="B8700" s="21">
        <v>1.0</v>
      </c>
      <c r="O8700" s="109">
        <v>44285.0</v>
      </c>
      <c r="P8700" s="11">
        <v>0.0</v>
      </c>
      <c r="Q8700" s="196">
        <v>0.0</v>
      </c>
      <c r="R8700" s="196">
        <v>0.0</v>
      </c>
      <c r="S8700" s="109">
        <v>44285.0</v>
      </c>
      <c r="T8700" s="196">
        <f t="shared" si="1"/>
        <v>0</v>
      </c>
    </row>
    <row r="8701">
      <c r="A8701" s="7">
        <v>44285.0</v>
      </c>
      <c r="B8701" s="21">
        <v>1.0</v>
      </c>
      <c r="O8701" s="109">
        <v>44285.0</v>
      </c>
      <c r="P8701" s="11">
        <v>0.0</v>
      </c>
      <c r="Q8701" s="196">
        <v>0.0</v>
      </c>
      <c r="R8701" s="196">
        <v>1.0</v>
      </c>
      <c r="S8701" s="109">
        <v>44285.0</v>
      </c>
      <c r="T8701" s="196">
        <f t="shared" si="1"/>
        <v>1</v>
      </c>
    </row>
    <row r="8702">
      <c r="A8702" s="7">
        <v>44285.0</v>
      </c>
      <c r="B8702" s="21">
        <v>1.0</v>
      </c>
      <c r="O8702" s="109">
        <v>44285.0</v>
      </c>
      <c r="P8702" s="11">
        <v>0.0</v>
      </c>
      <c r="Q8702" s="196">
        <v>0.0</v>
      </c>
      <c r="R8702" s="196">
        <v>1.0</v>
      </c>
      <c r="S8702" s="109">
        <v>44285.0</v>
      </c>
      <c r="T8702" s="196">
        <f t="shared" si="1"/>
        <v>1</v>
      </c>
    </row>
    <row r="8703">
      <c r="A8703" s="7">
        <v>44285.0</v>
      </c>
      <c r="B8703" s="21">
        <v>1.0</v>
      </c>
      <c r="O8703" s="109">
        <v>44285.0</v>
      </c>
      <c r="P8703" s="11">
        <v>0.0</v>
      </c>
      <c r="Q8703" s="196">
        <v>0.0</v>
      </c>
      <c r="R8703" s="196">
        <v>0.0</v>
      </c>
      <c r="S8703" s="109">
        <v>44285.0</v>
      </c>
      <c r="T8703" s="196">
        <f t="shared" si="1"/>
        <v>0</v>
      </c>
    </row>
    <row r="8704">
      <c r="A8704" s="7">
        <v>44286.0</v>
      </c>
      <c r="B8704" s="21">
        <v>1.0</v>
      </c>
      <c r="O8704" s="109">
        <v>44286.0</v>
      </c>
      <c r="P8704" s="11">
        <v>1.0</v>
      </c>
      <c r="Q8704" s="196">
        <v>0.0</v>
      </c>
      <c r="R8704" s="196">
        <v>0.0</v>
      </c>
      <c r="S8704" s="109">
        <v>44286.0</v>
      </c>
      <c r="T8704" s="196">
        <f t="shared" si="1"/>
        <v>0</v>
      </c>
    </row>
    <row r="8705">
      <c r="A8705" s="77">
        <v>44286.0</v>
      </c>
      <c r="B8705" s="21">
        <v>1.0</v>
      </c>
      <c r="O8705" s="202">
        <v>44286.0</v>
      </c>
      <c r="P8705" s="11">
        <v>0.0</v>
      </c>
      <c r="Q8705" s="196">
        <v>0.0</v>
      </c>
      <c r="R8705" s="196">
        <v>0.0</v>
      </c>
      <c r="S8705" s="202">
        <v>44286.0</v>
      </c>
      <c r="T8705" s="196">
        <f t="shared" si="1"/>
        <v>0</v>
      </c>
    </row>
    <row r="8706">
      <c r="A8706" s="77">
        <v>44286.0</v>
      </c>
      <c r="B8706" s="21">
        <v>1.0</v>
      </c>
      <c r="O8706" s="202">
        <v>44286.0</v>
      </c>
      <c r="P8706" s="11">
        <v>1.0</v>
      </c>
      <c r="Q8706" s="196">
        <v>0.0</v>
      </c>
      <c r="R8706" s="196">
        <v>0.0</v>
      </c>
      <c r="S8706" s="202">
        <v>44286.0</v>
      </c>
      <c r="T8706" s="196">
        <f t="shared" si="1"/>
        <v>0</v>
      </c>
    </row>
    <row r="8707">
      <c r="A8707" s="7">
        <v>44286.0</v>
      </c>
      <c r="B8707" s="21">
        <v>1.0</v>
      </c>
      <c r="O8707" s="109">
        <v>44286.0</v>
      </c>
      <c r="P8707" s="11">
        <v>1.0</v>
      </c>
      <c r="Q8707" s="196">
        <v>0.0</v>
      </c>
      <c r="R8707" s="196">
        <v>0.0</v>
      </c>
      <c r="S8707" s="109">
        <v>44286.0</v>
      </c>
      <c r="T8707" s="196">
        <f t="shared" si="1"/>
        <v>0</v>
      </c>
    </row>
    <row r="8708">
      <c r="A8708" s="7">
        <v>44286.0</v>
      </c>
      <c r="B8708" s="21">
        <v>1.0</v>
      </c>
      <c r="O8708" s="109">
        <v>44286.0</v>
      </c>
      <c r="P8708" s="11">
        <v>1.0</v>
      </c>
      <c r="Q8708" s="196">
        <v>0.0</v>
      </c>
      <c r="R8708" s="196">
        <v>0.0</v>
      </c>
      <c r="S8708" s="109">
        <v>44286.0</v>
      </c>
      <c r="T8708" s="196">
        <f t="shared" si="1"/>
        <v>0</v>
      </c>
    </row>
    <row r="8709">
      <c r="A8709" s="7">
        <v>44286.0</v>
      </c>
      <c r="B8709" s="21">
        <v>1.0</v>
      </c>
      <c r="O8709" s="109">
        <v>44286.0</v>
      </c>
      <c r="P8709" s="11">
        <v>1.0</v>
      </c>
      <c r="Q8709" s="196">
        <v>0.0</v>
      </c>
      <c r="R8709" s="196">
        <v>0.0</v>
      </c>
      <c r="S8709" s="109">
        <v>44286.0</v>
      </c>
      <c r="T8709" s="196">
        <f t="shared" si="1"/>
        <v>0</v>
      </c>
    </row>
    <row r="8710">
      <c r="A8710" s="7">
        <v>44286.0</v>
      </c>
      <c r="B8710" s="21">
        <v>1.0</v>
      </c>
      <c r="O8710" s="109">
        <v>44286.0</v>
      </c>
      <c r="P8710" s="11">
        <v>0.0</v>
      </c>
      <c r="Q8710" s="196">
        <v>0.0</v>
      </c>
      <c r="R8710" s="196">
        <v>1.0</v>
      </c>
      <c r="S8710" s="109">
        <v>44286.0</v>
      </c>
      <c r="T8710" s="196">
        <f t="shared" si="1"/>
        <v>1</v>
      </c>
    </row>
    <row r="8711">
      <c r="A8711" s="7">
        <v>44286.0</v>
      </c>
      <c r="B8711" s="21">
        <v>1.0</v>
      </c>
      <c r="O8711" s="109">
        <v>44286.0</v>
      </c>
      <c r="P8711" s="11">
        <v>1.0</v>
      </c>
      <c r="Q8711" s="196">
        <v>0.0</v>
      </c>
      <c r="R8711" s="196">
        <v>0.0</v>
      </c>
      <c r="S8711" s="109">
        <v>44286.0</v>
      </c>
      <c r="T8711" s="196">
        <f t="shared" si="1"/>
        <v>0</v>
      </c>
    </row>
    <row r="8712">
      <c r="A8712" s="7">
        <v>44286.0</v>
      </c>
      <c r="B8712" s="21">
        <v>1.0</v>
      </c>
      <c r="O8712" s="109">
        <v>44286.0</v>
      </c>
      <c r="P8712" s="11">
        <v>0.0</v>
      </c>
      <c r="Q8712" s="196">
        <v>0.0</v>
      </c>
      <c r="R8712" s="196">
        <v>1.0</v>
      </c>
      <c r="S8712" s="109">
        <v>44286.0</v>
      </c>
      <c r="T8712" s="196">
        <f t="shared" si="1"/>
        <v>1</v>
      </c>
    </row>
    <row r="8713">
      <c r="A8713" s="7">
        <v>44286.0</v>
      </c>
      <c r="B8713" s="21">
        <v>1.0</v>
      </c>
      <c r="O8713" s="109">
        <v>44286.0</v>
      </c>
      <c r="P8713" s="11">
        <v>0.0</v>
      </c>
      <c r="Q8713" s="196">
        <v>0.0</v>
      </c>
      <c r="R8713" s="196">
        <v>1.0</v>
      </c>
      <c r="S8713" s="109">
        <v>44286.0</v>
      </c>
      <c r="T8713" s="196">
        <f t="shared" si="1"/>
        <v>1</v>
      </c>
    </row>
    <row r="8714">
      <c r="A8714" s="7">
        <v>44286.0</v>
      </c>
      <c r="B8714" s="21">
        <v>1.0</v>
      </c>
      <c r="O8714" s="109">
        <v>44286.0</v>
      </c>
      <c r="P8714" s="11">
        <v>0.0</v>
      </c>
      <c r="Q8714" s="196">
        <v>0.0</v>
      </c>
      <c r="R8714" s="196">
        <v>1.0</v>
      </c>
      <c r="S8714" s="109">
        <v>44286.0</v>
      </c>
      <c r="T8714" s="196">
        <f t="shared" si="1"/>
        <v>1</v>
      </c>
    </row>
    <row r="8715">
      <c r="A8715" s="82">
        <v>44286.0</v>
      </c>
      <c r="B8715" s="21">
        <v>1.0</v>
      </c>
      <c r="O8715" s="160">
        <v>44286.0</v>
      </c>
      <c r="P8715" s="11">
        <v>0.0</v>
      </c>
      <c r="Q8715" s="196">
        <v>1.0</v>
      </c>
      <c r="R8715" s="196">
        <v>0.0</v>
      </c>
      <c r="S8715" s="160">
        <v>44286.0</v>
      </c>
      <c r="T8715" s="196">
        <f t="shared" si="1"/>
        <v>1</v>
      </c>
    </row>
    <row r="8716">
      <c r="A8716" s="82">
        <v>44286.0</v>
      </c>
      <c r="B8716" s="21">
        <v>1.0</v>
      </c>
      <c r="O8716" s="160">
        <v>44286.0</v>
      </c>
      <c r="P8716" s="11">
        <v>0.0</v>
      </c>
      <c r="Q8716" s="196">
        <v>0.0</v>
      </c>
      <c r="R8716" s="196">
        <v>1.0</v>
      </c>
      <c r="S8716" s="160">
        <v>44286.0</v>
      </c>
      <c r="T8716" s="196">
        <f t="shared" si="1"/>
        <v>1</v>
      </c>
    </row>
    <row r="8717">
      <c r="A8717" s="7">
        <v>44286.0</v>
      </c>
      <c r="B8717" s="21">
        <v>1.0</v>
      </c>
      <c r="O8717" s="109">
        <v>44286.0</v>
      </c>
      <c r="P8717" s="11">
        <v>1.0</v>
      </c>
      <c r="Q8717" s="196">
        <v>0.0</v>
      </c>
      <c r="R8717" s="196">
        <v>0.0</v>
      </c>
      <c r="S8717" s="109">
        <v>44286.0</v>
      </c>
      <c r="T8717" s="196">
        <f t="shared" si="1"/>
        <v>0</v>
      </c>
    </row>
    <row r="8718">
      <c r="A8718" s="7">
        <v>44286.0</v>
      </c>
      <c r="B8718" s="21">
        <v>1.0</v>
      </c>
      <c r="O8718" s="109">
        <v>44286.0</v>
      </c>
      <c r="P8718" s="11">
        <v>0.0</v>
      </c>
      <c r="Q8718" s="196">
        <v>0.0</v>
      </c>
      <c r="R8718" s="196">
        <v>0.0</v>
      </c>
      <c r="S8718" s="109">
        <v>44286.0</v>
      </c>
      <c r="T8718" s="196">
        <f t="shared" si="1"/>
        <v>0</v>
      </c>
    </row>
    <row r="8719">
      <c r="A8719" s="7">
        <v>44286.0</v>
      </c>
      <c r="B8719" s="21">
        <v>1.0</v>
      </c>
      <c r="O8719" s="109">
        <v>44286.0</v>
      </c>
      <c r="P8719" s="11">
        <v>1.0</v>
      </c>
      <c r="Q8719" s="196">
        <v>0.0</v>
      </c>
      <c r="R8719" s="196">
        <v>0.0</v>
      </c>
      <c r="S8719" s="109">
        <v>44286.0</v>
      </c>
      <c r="T8719" s="196">
        <f t="shared" si="1"/>
        <v>0</v>
      </c>
    </row>
    <row r="8720">
      <c r="A8720" s="7">
        <v>44286.0</v>
      </c>
      <c r="B8720" s="21">
        <v>1.0</v>
      </c>
      <c r="O8720" s="109">
        <v>44286.0</v>
      </c>
      <c r="P8720" s="11">
        <v>1.0</v>
      </c>
      <c r="Q8720" s="196">
        <v>0.0</v>
      </c>
      <c r="R8720" s="196">
        <v>0.0</v>
      </c>
      <c r="S8720" s="109">
        <v>44286.0</v>
      </c>
      <c r="T8720" s="196">
        <f t="shared" si="1"/>
        <v>0</v>
      </c>
    </row>
    <row r="8721">
      <c r="A8721" s="7">
        <v>44286.0</v>
      </c>
      <c r="B8721" s="21">
        <v>1.0</v>
      </c>
      <c r="O8721" s="109">
        <v>44286.0</v>
      </c>
      <c r="P8721" s="11">
        <v>0.0</v>
      </c>
      <c r="Q8721" s="196">
        <v>1.0</v>
      </c>
      <c r="R8721" s="196">
        <v>0.0</v>
      </c>
      <c r="S8721" s="109">
        <v>44286.0</v>
      </c>
      <c r="T8721" s="196">
        <f t="shared" si="1"/>
        <v>1</v>
      </c>
    </row>
    <row r="8722">
      <c r="A8722" s="7">
        <v>44286.0</v>
      </c>
      <c r="B8722" s="21">
        <v>1.0</v>
      </c>
      <c r="O8722" s="109">
        <v>44286.0</v>
      </c>
      <c r="P8722" s="11">
        <v>0.0</v>
      </c>
      <c r="Q8722" s="196">
        <v>0.0</v>
      </c>
      <c r="R8722" s="196">
        <v>1.0</v>
      </c>
      <c r="S8722" s="109">
        <v>44286.0</v>
      </c>
      <c r="T8722" s="196">
        <f t="shared" si="1"/>
        <v>1</v>
      </c>
    </row>
    <row r="8723">
      <c r="A8723" s="7">
        <v>44286.0</v>
      </c>
      <c r="B8723" s="21">
        <v>1.0</v>
      </c>
      <c r="O8723" s="109">
        <v>44286.0</v>
      </c>
      <c r="P8723" s="11">
        <v>0.0</v>
      </c>
      <c r="Q8723" s="196">
        <v>0.0</v>
      </c>
      <c r="R8723" s="196">
        <v>1.0</v>
      </c>
      <c r="S8723" s="109">
        <v>44286.0</v>
      </c>
      <c r="T8723" s="196">
        <f t="shared" si="1"/>
        <v>1</v>
      </c>
    </row>
    <row r="8724">
      <c r="A8724" s="7">
        <v>44286.0</v>
      </c>
      <c r="B8724" s="21">
        <v>1.0</v>
      </c>
      <c r="O8724" s="109">
        <v>44286.0</v>
      </c>
      <c r="P8724" s="11">
        <v>0.0</v>
      </c>
      <c r="Q8724" s="196">
        <v>0.0</v>
      </c>
      <c r="R8724" s="196">
        <v>0.0</v>
      </c>
      <c r="S8724" s="109">
        <v>44286.0</v>
      </c>
      <c r="T8724" s="196">
        <f t="shared" si="1"/>
        <v>0</v>
      </c>
    </row>
    <row r="8725">
      <c r="A8725" s="7">
        <v>44286.0</v>
      </c>
      <c r="B8725" s="21">
        <v>1.0</v>
      </c>
      <c r="O8725" s="109">
        <v>44286.0</v>
      </c>
      <c r="P8725" s="11">
        <v>1.0</v>
      </c>
      <c r="Q8725" s="196">
        <v>0.0</v>
      </c>
      <c r="R8725" s="196">
        <v>0.0</v>
      </c>
      <c r="S8725" s="109">
        <v>44286.0</v>
      </c>
      <c r="T8725" s="196">
        <f t="shared" si="1"/>
        <v>0</v>
      </c>
    </row>
    <row r="8726">
      <c r="A8726" s="7">
        <v>44286.0</v>
      </c>
      <c r="B8726" s="21">
        <v>1.0</v>
      </c>
      <c r="O8726" s="109">
        <v>44286.0</v>
      </c>
      <c r="P8726" s="11">
        <v>1.0</v>
      </c>
      <c r="Q8726" s="196">
        <v>0.0</v>
      </c>
      <c r="R8726" s="196">
        <v>0.0</v>
      </c>
      <c r="S8726" s="109">
        <v>44286.0</v>
      </c>
      <c r="T8726" s="196">
        <f t="shared" si="1"/>
        <v>0</v>
      </c>
    </row>
    <row r="8727">
      <c r="A8727" s="7">
        <v>44286.0</v>
      </c>
      <c r="B8727" s="21">
        <v>1.0</v>
      </c>
      <c r="O8727" s="109">
        <v>44286.0</v>
      </c>
      <c r="P8727" s="11">
        <v>1.0</v>
      </c>
      <c r="Q8727" s="196">
        <v>0.0</v>
      </c>
      <c r="R8727" s="196">
        <v>0.0</v>
      </c>
      <c r="S8727" s="109">
        <v>44286.0</v>
      </c>
      <c r="T8727" s="196">
        <f t="shared" si="1"/>
        <v>0</v>
      </c>
    </row>
    <row r="8728">
      <c r="A8728" s="7">
        <v>44286.0</v>
      </c>
      <c r="B8728" s="21">
        <v>1.0</v>
      </c>
      <c r="O8728" s="109">
        <v>44286.0</v>
      </c>
      <c r="P8728" s="11">
        <v>0.0</v>
      </c>
      <c r="Q8728" s="196">
        <v>0.0</v>
      </c>
      <c r="R8728" s="196">
        <v>0.0</v>
      </c>
      <c r="S8728" s="109">
        <v>44286.0</v>
      </c>
      <c r="T8728" s="196">
        <f t="shared" si="1"/>
        <v>0</v>
      </c>
    </row>
    <row r="8729">
      <c r="A8729" s="7">
        <v>44286.0</v>
      </c>
      <c r="B8729" s="21">
        <v>1.0</v>
      </c>
      <c r="O8729" s="109">
        <v>44286.0</v>
      </c>
      <c r="P8729" s="11">
        <v>0.0</v>
      </c>
      <c r="Q8729" s="196">
        <v>0.0</v>
      </c>
      <c r="R8729" s="196">
        <v>0.0</v>
      </c>
      <c r="S8729" s="109">
        <v>44286.0</v>
      </c>
      <c r="T8729" s="196">
        <f t="shared" si="1"/>
        <v>0</v>
      </c>
    </row>
    <row r="8730">
      <c r="A8730" s="7">
        <v>44286.0</v>
      </c>
      <c r="B8730" s="21">
        <v>1.0</v>
      </c>
      <c r="O8730" s="109">
        <v>44286.0</v>
      </c>
      <c r="P8730" s="11">
        <v>1.0</v>
      </c>
      <c r="Q8730" s="196">
        <v>0.0</v>
      </c>
      <c r="R8730" s="196">
        <v>0.0</v>
      </c>
      <c r="S8730" s="109">
        <v>44286.0</v>
      </c>
      <c r="T8730" s="196">
        <f t="shared" si="1"/>
        <v>0</v>
      </c>
    </row>
    <row r="8731">
      <c r="A8731" s="7">
        <v>44286.0</v>
      </c>
      <c r="B8731" s="21">
        <v>1.0</v>
      </c>
      <c r="O8731" s="109">
        <v>44286.0</v>
      </c>
      <c r="P8731" s="11">
        <v>1.0</v>
      </c>
      <c r="Q8731" s="196">
        <v>0.0</v>
      </c>
      <c r="R8731" s="196">
        <v>0.0</v>
      </c>
      <c r="S8731" s="109">
        <v>44286.0</v>
      </c>
      <c r="T8731" s="196">
        <f t="shared" si="1"/>
        <v>0</v>
      </c>
    </row>
    <row r="8732">
      <c r="A8732" s="7">
        <v>44286.0</v>
      </c>
      <c r="B8732" s="21">
        <v>1.0</v>
      </c>
      <c r="O8732" s="109">
        <v>44286.0</v>
      </c>
      <c r="P8732" s="11">
        <v>1.0</v>
      </c>
      <c r="Q8732" s="196">
        <v>0.0</v>
      </c>
      <c r="R8732" s="196">
        <v>0.0</v>
      </c>
      <c r="S8732" s="109">
        <v>44286.0</v>
      </c>
      <c r="T8732" s="196">
        <f t="shared" si="1"/>
        <v>0</v>
      </c>
    </row>
    <row r="8733">
      <c r="A8733" s="7">
        <v>44286.0</v>
      </c>
      <c r="B8733" s="21">
        <v>1.0</v>
      </c>
      <c r="O8733" s="109">
        <v>44286.0</v>
      </c>
      <c r="P8733" s="11">
        <v>1.0</v>
      </c>
      <c r="Q8733" s="196">
        <v>0.0</v>
      </c>
      <c r="R8733" s="196">
        <v>0.0</v>
      </c>
      <c r="S8733" s="109">
        <v>44286.0</v>
      </c>
      <c r="T8733" s="196">
        <f t="shared" si="1"/>
        <v>0</v>
      </c>
    </row>
    <row r="8734">
      <c r="A8734" s="7">
        <v>44286.0</v>
      </c>
      <c r="B8734" s="21">
        <v>1.0</v>
      </c>
      <c r="O8734" s="109">
        <v>44286.0</v>
      </c>
      <c r="P8734" s="11">
        <v>1.0</v>
      </c>
      <c r="Q8734" s="196">
        <v>0.0</v>
      </c>
      <c r="R8734" s="196">
        <v>0.0</v>
      </c>
      <c r="S8734" s="109">
        <v>44286.0</v>
      </c>
      <c r="T8734" s="196">
        <f t="shared" si="1"/>
        <v>0</v>
      </c>
    </row>
    <row r="8735">
      <c r="A8735" s="60">
        <v>44286.0</v>
      </c>
      <c r="B8735" s="21">
        <v>1.0</v>
      </c>
      <c r="O8735" s="160">
        <v>44286.0</v>
      </c>
      <c r="P8735" s="11">
        <v>1.0</v>
      </c>
      <c r="Q8735" s="196">
        <v>0.0</v>
      </c>
      <c r="R8735" s="196">
        <v>0.0</v>
      </c>
      <c r="S8735" s="160">
        <v>44286.0</v>
      </c>
      <c r="T8735" s="196">
        <f t="shared" si="1"/>
        <v>0</v>
      </c>
    </row>
    <row r="8736">
      <c r="A8736" s="53">
        <v>44286.0</v>
      </c>
      <c r="B8736" s="21">
        <v>1.0</v>
      </c>
      <c r="O8736" s="200">
        <v>44286.0</v>
      </c>
      <c r="P8736" s="11">
        <v>1.0</v>
      </c>
      <c r="Q8736" s="196">
        <v>0.0</v>
      </c>
      <c r="R8736" s="196">
        <v>0.0</v>
      </c>
      <c r="S8736" s="200">
        <v>44286.0</v>
      </c>
      <c r="T8736" s="196">
        <f t="shared" si="1"/>
        <v>0</v>
      </c>
    </row>
    <row r="8737">
      <c r="A8737" s="53">
        <v>44286.0</v>
      </c>
      <c r="B8737" s="21">
        <v>1.0</v>
      </c>
      <c r="O8737" s="200">
        <v>44286.0</v>
      </c>
      <c r="P8737" s="11">
        <v>1.0</v>
      </c>
      <c r="Q8737" s="196">
        <v>0.0</v>
      </c>
      <c r="R8737" s="196">
        <v>0.0</v>
      </c>
      <c r="S8737" s="200">
        <v>44286.0</v>
      </c>
      <c r="T8737" s="196">
        <f t="shared" si="1"/>
        <v>0</v>
      </c>
    </row>
    <row r="8738">
      <c r="A8738" s="53">
        <v>44286.0</v>
      </c>
      <c r="B8738" s="21">
        <v>1.0</v>
      </c>
      <c r="O8738" s="200">
        <v>44286.0</v>
      </c>
      <c r="P8738" s="11">
        <v>1.0</v>
      </c>
      <c r="Q8738" s="196">
        <v>0.0</v>
      </c>
      <c r="R8738" s="196">
        <v>0.0</v>
      </c>
      <c r="S8738" s="200">
        <v>44286.0</v>
      </c>
      <c r="T8738" s="196">
        <f t="shared" si="1"/>
        <v>0</v>
      </c>
    </row>
    <row r="8739">
      <c r="A8739" s="53">
        <v>44286.0</v>
      </c>
      <c r="B8739" s="21">
        <v>1.0</v>
      </c>
      <c r="O8739" s="200">
        <v>44286.0</v>
      </c>
      <c r="P8739" s="11">
        <v>1.0</v>
      </c>
      <c r="Q8739" s="196">
        <v>0.0</v>
      </c>
      <c r="R8739" s="196">
        <v>0.0</v>
      </c>
      <c r="S8739" s="200">
        <v>44286.0</v>
      </c>
      <c r="T8739" s="196">
        <f t="shared" si="1"/>
        <v>0</v>
      </c>
    </row>
    <row r="8740">
      <c r="A8740" s="7">
        <v>44286.0</v>
      </c>
      <c r="B8740" s="21">
        <v>1.0</v>
      </c>
      <c r="O8740" s="109">
        <v>44286.0</v>
      </c>
      <c r="P8740" s="11">
        <v>1.0</v>
      </c>
      <c r="Q8740" s="196">
        <v>0.0</v>
      </c>
      <c r="R8740" s="196">
        <v>0.0</v>
      </c>
      <c r="S8740" s="109">
        <v>44286.0</v>
      </c>
      <c r="T8740" s="196">
        <f t="shared" si="1"/>
        <v>0</v>
      </c>
    </row>
    <row r="8741">
      <c r="A8741" s="7">
        <v>44286.0</v>
      </c>
      <c r="B8741" s="21">
        <v>1.0</v>
      </c>
      <c r="O8741" s="109">
        <v>44286.0</v>
      </c>
      <c r="P8741" s="11">
        <v>1.0</v>
      </c>
      <c r="Q8741" s="196">
        <v>0.0</v>
      </c>
      <c r="R8741" s="196">
        <v>0.0</v>
      </c>
      <c r="S8741" s="109">
        <v>44286.0</v>
      </c>
      <c r="T8741" s="196">
        <f t="shared" si="1"/>
        <v>0</v>
      </c>
    </row>
    <row r="8742">
      <c r="A8742" s="7">
        <v>44286.0</v>
      </c>
      <c r="B8742" s="21">
        <v>1.0</v>
      </c>
      <c r="O8742" s="109">
        <v>44286.0</v>
      </c>
      <c r="P8742" s="11">
        <v>1.0</v>
      </c>
      <c r="Q8742" s="196">
        <v>0.0</v>
      </c>
      <c r="R8742" s="196">
        <v>0.0</v>
      </c>
      <c r="S8742" s="109">
        <v>44286.0</v>
      </c>
      <c r="T8742" s="196">
        <f t="shared" si="1"/>
        <v>0</v>
      </c>
    </row>
    <row r="8743">
      <c r="A8743" s="60">
        <v>44286.0</v>
      </c>
      <c r="B8743" s="21">
        <v>1.0</v>
      </c>
      <c r="O8743" s="160">
        <v>44286.0</v>
      </c>
      <c r="P8743" s="11">
        <v>1.0</v>
      </c>
      <c r="Q8743" s="196">
        <v>0.0</v>
      </c>
      <c r="R8743" s="196">
        <v>0.0</v>
      </c>
      <c r="S8743" s="160">
        <v>44286.0</v>
      </c>
      <c r="T8743" s="196">
        <f t="shared" si="1"/>
        <v>0</v>
      </c>
    </row>
    <row r="8744">
      <c r="A8744" s="60">
        <v>44286.0</v>
      </c>
      <c r="B8744" s="21">
        <v>1.0</v>
      </c>
      <c r="O8744" s="160">
        <v>44286.0</v>
      </c>
      <c r="P8744" s="11">
        <v>1.0</v>
      </c>
      <c r="Q8744" s="196">
        <v>0.0</v>
      </c>
      <c r="R8744" s="196">
        <v>0.0</v>
      </c>
      <c r="S8744" s="160">
        <v>44286.0</v>
      </c>
      <c r="T8744" s="196">
        <f t="shared" si="1"/>
        <v>0</v>
      </c>
    </row>
    <row r="8745">
      <c r="A8745" s="7">
        <v>44286.0</v>
      </c>
      <c r="B8745" s="21">
        <v>1.0</v>
      </c>
      <c r="O8745" s="109">
        <v>44286.0</v>
      </c>
      <c r="P8745" s="11">
        <v>1.0</v>
      </c>
      <c r="Q8745" s="196">
        <v>0.0</v>
      </c>
      <c r="R8745" s="196">
        <v>0.0</v>
      </c>
      <c r="S8745" s="109">
        <v>44286.0</v>
      </c>
      <c r="T8745" s="196">
        <f t="shared" si="1"/>
        <v>0</v>
      </c>
    </row>
    <row r="8746">
      <c r="A8746" s="7">
        <v>44286.0</v>
      </c>
      <c r="B8746" s="21">
        <v>1.0</v>
      </c>
      <c r="O8746" s="109">
        <v>44286.0</v>
      </c>
      <c r="P8746" s="11">
        <v>1.0</v>
      </c>
      <c r="Q8746" s="196">
        <v>0.0</v>
      </c>
      <c r="R8746" s="196">
        <v>0.0</v>
      </c>
      <c r="S8746" s="109">
        <v>44286.0</v>
      </c>
      <c r="T8746" s="196">
        <f t="shared" si="1"/>
        <v>0</v>
      </c>
    </row>
    <row r="8747">
      <c r="A8747" s="53">
        <v>44286.0</v>
      </c>
      <c r="B8747" s="21">
        <v>1.0</v>
      </c>
      <c r="O8747" s="200">
        <v>44286.0</v>
      </c>
      <c r="P8747" s="11">
        <v>1.0</v>
      </c>
      <c r="Q8747" s="196">
        <v>0.0</v>
      </c>
      <c r="R8747" s="196">
        <v>0.0</v>
      </c>
      <c r="S8747" s="200">
        <v>44286.0</v>
      </c>
      <c r="T8747" s="196">
        <f t="shared" si="1"/>
        <v>0</v>
      </c>
    </row>
    <row r="8748">
      <c r="A8748" s="53">
        <v>44286.0</v>
      </c>
      <c r="B8748" s="21">
        <v>1.0</v>
      </c>
      <c r="O8748" s="200">
        <v>44286.0</v>
      </c>
      <c r="P8748" s="11">
        <v>0.0</v>
      </c>
      <c r="Q8748" s="196">
        <v>0.0</v>
      </c>
      <c r="R8748" s="196">
        <v>0.0</v>
      </c>
      <c r="S8748" s="200">
        <v>44286.0</v>
      </c>
      <c r="T8748" s="196">
        <f t="shared" si="1"/>
        <v>0</v>
      </c>
    </row>
    <row r="8749">
      <c r="A8749" s="53">
        <v>44286.0</v>
      </c>
      <c r="B8749" s="21">
        <v>1.0</v>
      </c>
      <c r="O8749" s="200">
        <v>44286.0</v>
      </c>
      <c r="P8749" s="11">
        <v>0.0</v>
      </c>
      <c r="Q8749" s="196">
        <v>0.0</v>
      </c>
      <c r="R8749" s="196">
        <v>0.0</v>
      </c>
      <c r="S8749" s="200">
        <v>44286.0</v>
      </c>
      <c r="T8749" s="196">
        <f t="shared" si="1"/>
        <v>0</v>
      </c>
    </row>
    <row r="8750">
      <c r="A8750" s="7">
        <v>44286.0</v>
      </c>
      <c r="B8750" s="21">
        <v>1.0</v>
      </c>
      <c r="O8750" s="109">
        <v>44286.0</v>
      </c>
      <c r="P8750" s="11">
        <v>0.0</v>
      </c>
      <c r="Q8750" s="196">
        <v>0.0</v>
      </c>
      <c r="R8750" s="196">
        <v>0.0</v>
      </c>
      <c r="S8750" s="109">
        <v>44286.0</v>
      </c>
      <c r="T8750" s="196">
        <f t="shared" si="1"/>
        <v>0</v>
      </c>
    </row>
    <row r="8751">
      <c r="A8751" s="7">
        <v>44286.0</v>
      </c>
      <c r="B8751" s="21">
        <v>1.0</v>
      </c>
      <c r="O8751" s="109">
        <v>44286.0</v>
      </c>
      <c r="P8751" s="11">
        <v>0.0</v>
      </c>
      <c r="Q8751" s="196">
        <v>0.0</v>
      </c>
      <c r="R8751" s="196">
        <v>0.0</v>
      </c>
      <c r="S8751" s="109">
        <v>44286.0</v>
      </c>
      <c r="T8751" s="196">
        <f t="shared" si="1"/>
        <v>0</v>
      </c>
    </row>
    <row r="8752">
      <c r="A8752" s="7">
        <v>44286.0</v>
      </c>
      <c r="B8752" s="21">
        <v>1.0</v>
      </c>
      <c r="O8752" s="109">
        <v>44286.0</v>
      </c>
      <c r="P8752" s="11">
        <v>0.0</v>
      </c>
      <c r="Q8752" s="196">
        <v>0.0</v>
      </c>
      <c r="R8752" s="196">
        <v>0.0</v>
      </c>
      <c r="S8752" s="109">
        <v>44286.0</v>
      </c>
      <c r="T8752" s="196">
        <f t="shared" si="1"/>
        <v>0</v>
      </c>
    </row>
    <row r="8753">
      <c r="A8753" s="7">
        <v>44286.0</v>
      </c>
      <c r="B8753" s="21">
        <v>1.0</v>
      </c>
      <c r="O8753" s="109">
        <v>44286.0</v>
      </c>
      <c r="P8753" s="11">
        <v>0.0</v>
      </c>
      <c r="Q8753" s="196">
        <v>0.0</v>
      </c>
      <c r="R8753" s="196">
        <v>0.0</v>
      </c>
      <c r="S8753" s="109">
        <v>44286.0</v>
      </c>
      <c r="T8753" s="196">
        <f t="shared" si="1"/>
        <v>0</v>
      </c>
    </row>
    <row r="8754">
      <c r="A8754" s="7">
        <v>44286.0</v>
      </c>
      <c r="B8754" s="21">
        <v>1.0</v>
      </c>
      <c r="O8754" s="109">
        <v>44286.0</v>
      </c>
      <c r="P8754" s="11">
        <v>0.0</v>
      </c>
      <c r="Q8754" s="196">
        <v>0.0</v>
      </c>
      <c r="R8754" s="196">
        <v>0.0</v>
      </c>
      <c r="S8754" s="109">
        <v>44286.0</v>
      </c>
      <c r="T8754" s="196">
        <f t="shared" si="1"/>
        <v>0</v>
      </c>
    </row>
    <row r="8755">
      <c r="A8755" s="7">
        <v>44286.0</v>
      </c>
      <c r="B8755" s="21">
        <v>1.0</v>
      </c>
      <c r="O8755" s="109">
        <v>44286.0</v>
      </c>
      <c r="P8755" s="11">
        <v>0.0</v>
      </c>
      <c r="Q8755" s="196">
        <v>0.0</v>
      </c>
      <c r="R8755" s="196">
        <v>0.0</v>
      </c>
      <c r="S8755" s="109">
        <v>44286.0</v>
      </c>
      <c r="T8755" s="196">
        <f t="shared" si="1"/>
        <v>0</v>
      </c>
    </row>
    <row r="8756">
      <c r="A8756" s="7">
        <v>44286.0</v>
      </c>
      <c r="B8756" s="21">
        <v>1.0</v>
      </c>
      <c r="O8756" s="109">
        <v>44286.0</v>
      </c>
      <c r="P8756" s="11">
        <v>0.0</v>
      </c>
      <c r="Q8756" s="196">
        <v>0.0</v>
      </c>
      <c r="R8756" s="196">
        <v>0.0</v>
      </c>
      <c r="S8756" s="109">
        <v>44286.0</v>
      </c>
      <c r="T8756" s="196">
        <f t="shared" si="1"/>
        <v>0</v>
      </c>
    </row>
    <row r="8757">
      <c r="A8757" s="7">
        <v>44286.0</v>
      </c>
      <c r="B8757" s="21">
        <v>1.0</v>
      </c>
      <c r="O8757" s="109">
        <v>44286.0</v>
      </c>
      <c r="P8757" s="11">
        <v>0.0</v>
      </c>
      <c r="Q8757" s="196">
        <v>0.0</v>
      </c>
      <c r="R8757" s="196">
        <v>0.0</v>
      </c>
      <c r="S8757" s="109">
        <v>44286.0</v>
      </c>
      <c r="T8757" s="196">
        <f t="shared" si="1"/>
        <v>0</v>
      </c>
    </row>
    <row r="8758">
      <c r="A8758" s="7">
        <v>44286.0</v>
      </c>
      <c r="B8758" s="21">
        <v>1.0</v>
      </c>
      <c r="O8758" s="109">
        <v>44286.0</v>
      </c>
      <c r="P8758" s="11">
        <v>0.0</v>
      </c>
      <c r="Q8758" s="196">
        <v>0.0</v>
      </c>
      <c r="R8758" s="196">
        <v>0.0</v>
      </c>
      <c r="S8758" s="109">
        <v>44286.0</v>
      </c>
      <c r="T8758" s="196">
        <f t="shared" si="1"/>
        <v>0</v>
      </c>
    </row>
    <row r="8759">
      <c r="A8759" s="7">
        <v>44286.0</v>
      </c>
      <c r="B8759" s="21">
        <v>1.0</v>
      </c>
      <c r="O8759" s="109">
        <v>44286.0</v>
      </c>
      <c r="P8759" s="11">
        <v>0.0</v>
      </c>
      <c r="Q8759" s="196">
        <v>0.0</v>
      </c>
      <c r="R8759" s="196">
        <v>0.0</v>
      </c>
      <c r="S8759" s="109">
        <v>44286.0</v>
      </c>
      <c r="T8759" s="196">
        <f t="shared" si="1"/>
        <v>0</v>
      </c>
    </row>
    <row r="8760">
      <c r="A8760" s="7">
        <v>44286.0</v>
      </c>
      <c r="B8760" s="21">
        <v>1.0</v>
      </c>
      <c r="O8760" s="109">
        <v>44286.0</v>
      </c>
      <c r="P8760" s="11">
        <v>0.0</v>
      </c>
      <c r="Q8760" s="196">
        <v>0.0</v>
      </c>
      <c r="R8760" s="196">
        <v>0.0</v>
      </c>
      <c r="S8760" s="109">
        <v>44286.0</v>
      </c>
      <c r="T8760" s="196">
        <f t="shared" si="1"/>
        <v>0</v>
      </c>
    </row>
    <row r="8761">
      <c r="A8761" s="7">
        <v>44286.0</v>
      </c>
      <c r="B8761" s="21">
        <v>1.0</v>
      </c>
      <c r="O8761" s="109">
        <v>44286.0</v>
      </c>
      <c r="P8761" s="11">
        <v>0.0</v>
      </c>
      <c r="Q8761" s="196">
        <v>0.0</v>
      </c>
      <c r="R8761" s="196">
        <v>1.0</v>
      </c>
      <c r="S8761" s="109">
        <v>44286.0</v>
      </c>
      <c r="T8761" s="196">
        <f t="shared" si="1"/>
        <v>1</v>
      </c>
    </row>
    <row r="8762">
      <c r="A8762" s="7">
        <v>44286.0</v>
      </c>
      <c r="B8762" s="21">
        <v>1.0</v>
      </c>
      <c r="O8762" s="109">
        <v>44286.0</v>
      </c>
      <c r="P8762" s="11">
        <v>0.0</v>
      </c>
      <c r="Q8762" s="196">
        <v>0.0</v>
      </c>
      <c r="R8762" s="196">
        <v>1.0</v>
      </c>
      <c r="S8762" s="109">
        <v>44286.0</v>
      </c>
      <c r="T8762" s="196">
        <f t="shared" si="1"/>
        <v>1</v>
      </c>
    </row>
    <row r="8763">
      <c r="A8763" s="53">
        <v>44286.0</v>
      </c>
      <c r="B8763" s="21">
        <v>1.0</v>
      </c>
      <c r="O8763" s="200">
        <v>44286.0</v>
      </c>
      <c r="P8763" s="11">
        <v>0.0</v>
      </c>
      <c r="Q8763" s="196">
        <v>0.0</v>
      </c>
      <c r="R8763" s="196">
        <v>1.0</v>
      </c>
      <c r="S8763" s="200">
        <v>44286.0</v>
      </c>
      <c r="T8763" s="196">
        <f t="shared" si="1"/>
        <v>1</v>
      </c>
    </row>
    <row r="8764">
      <c r="A8764" s="60">
        <v>44286.0</v>
      </c>
      <c r="B8764" s="21">
        <v>1.0</v>
      </c>
      <c r="O8764" s="160">
        <v>44286.0</v>
      </c>
      <c r="P8764" s="11">
        <v>0.0</v>
      </c>
      <c r="Q8764" s="196">
        <v>0.0</v>
      </c>
      <c r="R8764" s="196">
        <v>1.0</v>
      </c>
      <c r="S8764" s="160">
        <v>44286.0</v>
      </c>
      <c r="T8764" s="196">
        <f t="shared" si="1"/>
        <v>1</v>
      </c>
    </row>
    <row r="8765">
      <c r="A8765" s="60">
        <v>44286.0</v>
      </c>
      <c r="B8765" s="21">
        <v>1.0</v>
      </c>
      <c r="O8765" s="160">
        <v>44286.0</v>
      </c>
      <c r="P8765" s="11">
        <v>0.0</v>
      </c>
      <c r="Q8765" s="196">
        <v>0.0</v>
      </c>
      <c r="R8765" s="196">
        <v>1.0</v>
      </c>
      <c r="S8765" s="160">
        <v>44286.0</v>
      </c>
      <c r="T8765" s="196">
        <f t="shared" si="1"/>
        <v>1</v>
      </c>
    </row>
    <row r="8766">
      <c r="A8766" s="60">
        <v>44286.0</v>
      </c>
      <c r="B8766" s="21">
        <v>1.0</v>
      </c>
      <c r="O8766" s="160">
        <v>44286.0</v>
      </c>
      <c r="P8766" s="11">
        <v>0.0</v>
      </c>
      <c r="Q8766" s="196">
        <v>0.0</v>
      </c>
      <c r="R8766" s="196">
        <v>1.0</v>
      </c>
      <c r="S8766" s="160">
        <v>44286.0</v>
      </c>
      <c r="T8766" s="196">
        <f t="shared" si="1"/>
        <v>1</v>
      </c>
    </row>
    <row r="8767">
      <c r="A8767" s="7">
        <v>44286.0</v>
      </c>
      <c r="B8767" s="21">
        <v>1.0</v>
      </c>
      <c r="O8767" s="109">
        <v>44286.0</v>
      </c>
      <c r="P8767" s="11">
        <v>0.0</v>
      </c>
      <c r="Q8767" s="196">
        <v>0.0</v>
      </c>
      <c r="R8767" s="196">
        <v>1.0</v>
      </c>
      <c r="S8767" s="109">
        <v>44286.0</v>
      </c>
      <c r="T8767" s="196">
        <f t="shared" si="1"/>
        <v>1</v>
      </c>
    </row>
    <row r="8768">
      <c r="A8768" s="7">
        <v>44286.0</v>
      </c>
      <c r="B8768" s="21">
        <v>1.0</v>
      </c>
      <c r="O8768" s="109">
        <v>44286.0</v>
      </c>
      <c r="P8768" s="11">
        <v>0.0</v>
      </c>
      <c r="Q8768" s="196">
        <v>0.0</v>
      </c>
      <c r="R8768" s="196">
        <v>0.0</v>
      </c>
      <c r="S8768" s="109">
        <v>44286.0</v>
      </c>
      <c r="T8768" s="196">
        <f t="shared" si="1"/>
        <v>0</v>
      </c>
    </row>
    <row r="8769">
      <c r="A8769" s="53">
        <v>44286.0</v>
      </c>
      <c r="B8769" s="21">
        <v>1.0</v>
      </c>
      <c r="O8769" s="200">
        <v>44286.0</v>
      </c>
      <c r="P8769" s="11">
        <v>0.0</v>
      </c>
      <c r="Q8769" s="196">
        <v>1.0</v>
      </c>
      <c r="R8769" s="196">
        <v>0.0</v>
      </c>
      <c r="S8769" s="200">
        <v>44286.0</v>
      </c>
      <c r="T8769" s="196">
        <f t="shared" si="1"/>
        <v>1</v>
      </c>
    </row>
    <row r="8770">
      <c r="A8770" s="53">
        <v>44286.0</v>
      </c>
      <c r="B8770" s="21">
        <v>1.0</v>
      </c>
      <c r="O8770" s="200">
        <v>44286.0</v>
      </c>
      <c r="P8770" s="11">
        <v>0.0</v>
      </c>
      <c r="Q8770" s="196">
        <v>0.0</v>
      </c>
      <c r="R8770" s="196">
        <v>0.0</v>
      </c>
      <c r="S8770" s="200">
        <v>44286.0</v>
      </c>
      <c r="T8770" s="196">
        <f t="shared" si="1"/>
        <v>0</v>
      </c>
    </row>
    <row r="8771">
      <c r="A8771" s="7">
        <v>44287.0</v>
      </c>
      <c r="B8771" s="21">
        <v>1.0</v>
      </c>
      <c r="O8771" s="109">
        <v>44287.0</v>
      </c>
      <c r="P8771" s="11">
        <v>1.0</v>
      </c>
      <c r="Q8771" s="196">
        <v>0.0</v>
      </c>
      <c r="R8771" s="196">
        <v>0.0</v>
      </c>
      <c r="S8771" s="109">
        <v>44287.0</v>
      </c>
      <c r="T8771" s="196">
        <f t="shared" si="1"/>
        <v>0</v>
      </c>
    </row>
    <row r="8772">
      <c r="A8772" s="7">
        <v>44287.0</v>
      </c>
      <c r="B8772" s="21">
        <v>1.0</v>
      </c>
      <c r="O8772" s="109">
        <v>44287.0</v>
      </c>
      <c r="P8772" s="11">
        <v>0.0</v>
      </c>
      <c r="Q8772" s="196">
        <v>0.0</v>
      </c>
      <c r="R8772" s="196">
        <v>0.0</v>
      </c>
      <c r="S8772" s="109">
        <v>44287.0</v>
      </c>
      <c r="T8772" s="196">
        <f t="shared" si="1"/>
        <v>0</v>
      </c>
    </row>
    <row r="8773">
      <c r="A8773" s="7">
        <v>44287.0</v>
      </c>
      <c r="B8773" s="21">
        <v>1.0</v>
      </c>
      <c r="O8773" s="109">
        <v>44287.0</v>
      </c>
      <c r="P8773" s="11">
        <v>0.0</v>
      </c>
      <c r="Q8773" s="196">
        <v>0.0</v>
      </c>
      <c r="R8773" s="196">
        <v>0.0</v>
      </c>
      <c r="S8773" s="109">
        <v>44287.0</v>
      </c>
      <c r="T8773" s="196">
        <f t="shared" si="1"/>
        <v>0</v>
      </c>
    </row>
    <row r="8774">
      <c r="A8774" s="7">
        <v>44287.0</v>
      </c>
      <c r="B8774" s="21">
        <v>1.0</v>
      </c>
      <c r="O8774" s="109">
        <v>44287.0</v>
      </c>
      <c r="P8774" s="11">
        <v>1.0</v>
      </c>
      <c r="Q8774" s="196">
        <v>0.0</v>
      </c>
      <c r="R8774" s="196">
        <v>0.0</v>
      </c>
      <c r="S8774" s="109">
        <v>44287.0</v>
      </c>
      <c r="T8774" s="196">
        <f t="shared" si="1"/>
        <v>0</v>
      </c>
    </row>
    <row r="8775">
      <c r="A8775" s="7">
        <v>44287.0</v>
      </c>
      <c r="B8775" s="21">
        <v>1.0</v>
      </c>
      <c r="O8775" s="109">
        <v>44287.0</v>
      </c>
      <c r="P8775" s="11">
        <v>1.0</v>
      </c>
      <c r="Q8775" s="196">
        <v>0.0</v>
      </c>
      <c r="R8775" s="196">
        <v>0.0</v>
      </c>
      <c r="S8775" s="109">
        <v>44287.0</v>
      </c>
      <c r="T8775" s="196">
        <f t="shared" si="1"/>
        <v>0</v>
      </c>
    </row>
    <row r="8776">
      <c r="A8776" s="7">
        <v>44287.0</v>
      </c>
      <c r="B8776" s="21">
        <v>1.0</v>
      </c>
      <c r="O8776" s="109">
        <v>44287.0</v>
      </c>
      <c r="P8776" s="11">
        <v>1.0</v>
      </c>
      <c r="Q8776" s="196">
        <v>0.0</v>
      </c>
      <c r="R8776" s="196">
        <v>0.0</v>
      </c>
      <c r="S8776" s="109">
        <v>44287.0</v>
      </c>
      <c r="T8776" s="196">
        <f t="shared" si="1"/>
        <v>0</v>
      </c>
    </row>
    <row r="8777">
      <c r="A8777" s="7">
        <v>44287.0</v>
      </c>
      <c r="B8777" s="21">
        <v>1.0</v>
      </c>
      <c r="O8777" s="109">
        <v>44287.0</v>
      </c>
      <c r="P8777" s="11">
        <v>1.0</v>
      </c>
      <c r="Q8777" s="196">
        <v>0.0</v>
      </c>
      <c r="R8777" s="196">
        <v>0.0</v>
      </c>
      <c r="S8777" s="109">
        <v>44287.0</v>
      </c>
      <c r="T8777" s="196">
        <f t="shared" si="1"/>
        <v>0</v>
      </c>
    </row>
    <row r="8778">
      <c r="A8778" s="7">
        <v>44287.0</v>
      </c>
      <c r="B8778" s="21">
        <v>1.0</v>
      </c>
      <c r="O8778" s="109">
        <v>44287.0</v>
      </c>
      <c r="P8778" s="11">
        <v>1.0</v>
      </c>
      <c r="Q8778" s="196">
        <v>0.0</v>
      </c>
      <c r="R8778" s="196">
        <v>0.0</v>
      </c>
      <c r="S8778" s="109">
        <v>44287.0</v>
      </c>
      <c r="T8778" s="196">
        <f t="shared" si="1"/>
        <v>0</v>
      </c>
    </row>
    <row r="8779">
      <c r="A8779" s="7">
        <v>44287.0</v>
      </c>
      <c r="B8779" s="21">
        <v>1.0</v>
      </c>
      <c r="O8779" s="109">
        <v>44287.0</v>
      </c>
      <c r="P8779" s="11">
        <v>1.0</v>
      </c>
      <c r="Q8779" s="196">
        <v>0.0</v>
      </c>
      <c r="R8779" s="196">
        <v>0.0</v>
      </c>
      <c r="S8779" s="109">
        <v>44287.0</v>
      </c>
      <c r="T8779" s="196">
        <f t="shared" si="1"/>
        <v>0</v>
      </c>
    </row>
    <row r="8780">
      <c r="A8780" s="7">
        <v>44287.0</v>
      </c>
      <c r="B8780" s="21">
        <v>1.0</v>
      </c>
      <c r="O8780" s="109">
        <v>44287.0</v>
      </c>
      <c r="P8780" s="11">
        <v>0.0</v>
      </c>
      <c r="Q8780" s="196">
        <v>0.0</v>
      </c>
      <c r="R8780" s="196">
        <v>0.0</v>
      </c>
      <c r="S8780" s="109">
        <v>44287.0</v>
      </c>
      <c r="T8780" s="196">
        <f t="shared" si="1"/>
        <v>0</v>
      </c>
    </row>
    <row r="8781">
      <c r="A8781" s="7">
        <v>44287.0</v>
      </c>
      <c r="B8781" s="21">
        <v>1.0</v>
      </c>
      <c r="O8781" s="109">
        <v>44287.0</v>
      </c>
      <c r="P8781" s="11">
        <v>1.0</v>
      </c>
      <c r="Q8781" s="196">
        <v>0.0</v>
      </c>
      <c r="R8781" s="196">
        <v>0.0</v>
      </c>
      <c r="S8781" s="109">
        <v>44287.0</v>
      </c>
      <c r="T8781" s="196">
        <f t="shared" si="1"/>
        <v>0</v>
      </c>
    </row>
    <row r="8782">
      <c r="A8782" s="7">
        <v>44287.0</v>
      </c>
      <c r="B8782" s="21">
        <v>1.0</v>
      </c>
      <c r="O8782" s="109">
        <v>44287.0</v>
      </c>
      <c r="P8782" s="11">
        <v>1.0</v>
      </c>
      <c r="Q8782" s="196">
        <v>0.0</v>
      </c>
      <c r="R8782" s="196">
        <v>0.0</v>
      </c>
      <c r="S8782" s="109">
        <v>44287.0</v>
      </c>
      <c r="T8782" s="196">
        <f t="shared" si="1"/>
        <v>0</v>
      </c>
    </row>
    <row r="8783">
      <c r="A8783" s="7">
        <v>44287.0</v>
      </c>
      <c r="B8783" s="21">
        <v>1.0</v>
      </c>
      <c r="O8783" s="109">
        <v>44287.0</v>
      </c>
      <c r="P8783" s="11">
        <v>0.0</v>
      </c>
      <c r="Q8783" s="196">
        <v>0.0</v>
      </c>
      <c r="R8783" s="196">
        <v>0.0</v>
      </c>
      <c r="S8783" s="109">
        <v>44287.0</v>
      </c>
      <c r="T8783" s="196">
        <f t="shared" si="1"/>
        <v>0</v>
      </c>
    </row>
    <row r="8784">
      <c r="A8784" s="7">
        <v>44287.0</v>
      </c>
      <c r="B8784" s="21">
        <v>1.0</v>
      </c>
      <c r="O8784" s="109">
        <v>44287.0</v>
      </c>
      <c r="P8784" s="11">
        <v>1.0</v>
      </c>
      <c r="Q8784" s="196">
        <v>0.0</v>
      </c>
      <c r="R8784" s="196">
        <v>0.0</v>
      </c>
      <c r="S8784" s="109">
        <v>44287.0</v>
      </c>
      <c r="T8784" s="196">
        <f t="shared" si="1"/>
        <v>0</v>
      </c>
    </row>
    <row r="8785">
      <c r="A8785" s="7">
        <v>44287.0</v>
      </c>
      <c r="B8785" s="21">
        <v>1.0</v>
      </c>
      <c r="O8785" s="109">
        <v>44287.0</v>
      </c>
      <c r="P8785" s="11">
        <v>0.0</v>
      </c>
      <c r="Q8785" s="196">
        <v>0.0</v>
      </c>
      <c r="R8785" s="196">
        <v>0.0</v>
      </c>
      <c r="S8785" s="109">
        <v>44287.0</v>
      </c>
      <c r="T8785" s="196">
        <f t="shared" si="1"/>
        <v>0</v>
      </c>
    </row>
    <row r="8786">
      <c r="A8786" s="7">
        <v>44287.0</v>
      </c>
      <c r="B8786" s="21">
        <v>1.0</v>
      </c>
      <c r="O8786" s="109">
        <v>44287.0</v>
      </c>
      <c r="P8786" s="11">
        <v>0.0</v>
      </c>
      <c r="Q8786" s="196">
        <v>0.0</v>
      </c>
      <c r="R8786" s="196">
        <v>0.0</v>
      </c>
      <c r="S8786" s="109">
        <v>44287.0</v>
      </c>
      <c r="T8786" s="196">
        <f t="shared" si="1"/>
        <v>0</v>
      </c>
    </row>
    <row r="8787">
      <c r="A8787" s="7">
        <v>44287.0</v>
      </c>
      <c r="B8787" s="21">
        <v>1.0</v>
      </c>
      <c r="O8787" s="109">
        <v>44287.0</v>
      </c>
      <c r="P8787" s="11">
        <v>0.0</v>
      </c>
      <c r="Q8787" s="196">
        <v>0.0</v>
      </c>
      <c r="R8787" s="196">
        <v>0.0</v>
      </c>
      <c r="S8787" s="109">
        <v>44287.0</v>
      </c>
      <c r="T8787" s="196">
        <f t="shared" si="1"/>
        <v>0</v>
      </c>
    </row>
    <row r="8788">
      <c r="A8788" s="7">
        <v>44287.0</v>
      </c>
      <c r="B8788" s="21">
        <v>1.0</v>
      </c>
      <c r="O8788" s="109">
        <v>44287.0</v>
      </c>
      <c r="P8788" s="11">
        <v>0.0</v>
      </c>
      <c r="Q8788" s="196">
        <v>0.0</v>
      </c>
      <c r="R8788" s="196">
        <v>0.0</v>
      </c>
      <c r="S8788" s="109">
        <v>44287.0</v>
      </c>
      <c r="T8788" s="196">
        <f t="shared" si="1"/>
        <v>0</v>
      </c>
    </row>
    <row r="8789">
      <c r="A8789" s="7">
        <v>44287.0</v>
      </c>
      <c r="B8789" s="21">
        <v>1.0</v>
      </c>
      <c r="O8789" s="109">
        <v>44287.0</v>
      </c>
      <c r="P8789" s="11">
        <v>0.0</v>
      </c>
      <c r="Q8789" s="196">
        <v>0.0</v>
      </c>
      <c r="R8789" s="196">
        <v>0.0</v>
      </c>
      <c r="S8789" s="109">
        <v>44287.0</v>
      </c>
      <c r="T8789" s="196">
        <f t="shared" si="1"/>
        <v>0</v>
      </c>
    </row>
    <row r="8790">
      <c r="A8790" s="7">
        <v>44287.0</v>
      </c>
      <c r="B8790" s="21">
        <v>1.0</v>
      </c>
      <c r="O8790" s="109">
        <v>44287.0</v>
      </c>
      <c r="P8790" s="11">
        <v>0.0</v>
      </c>
      <c r="Q8790" s="196">
        <v>0.0</v>
      </c>
      <c r="R8790" s="196">
        <v>0.0</v>
      </c>
      <c r="S8790" s="109">
        <v>44287.0</v>
      </c>
      <c r="T8790" s="196">
        <f t="shared" si="1"/>
        <v>0</v>
      </c>
    </row>
    <row r="8791">
      <c r="A8791" s="7">
        <v>44287.0</v>
      </c>
      <c r="B8791" s="21">
        <v>1.0</v>
      </c>
      <c r="O8791" s="109">
        <v>44287.0</v>
      </c>
      <c r="P8791" s="11">
        <v>0.0</v>
      </c>
      <c r="Q8791" s="196">
        <v>0.0</v>
      </c>
      <c r="R8791" s="196">
        <v>0.0</v>
      </c>
      <c r="S8791" s="109">
        <v>44287.0</v>
      </c>
      <c r="T8791" s="196">
        <f t="shared" si="1"/>
        <v>0</v>
      </c>
    </row>
    <row r="8792">
      <c r="A8792" s="7">
        <v>44287.0</v>
      </c>
      <c r="B8792" s="21">
        <v>1.0</v>
      </c>
      <c r="O8792" s="109">
        <v>44287.0</v>
      </c>
      <c r="P8792" s="11">
        <v>0.0</v>
      </c>
      <c r="Q8792" s="196">
        <v>0.0</v>
      </c>
      <c r="R8792" s="196">
        <v>0.0</v>
      </c>
      <c r="S8792" s="109">
        <v>44287.0</v>
      </c>
      <c r="T8792" s="196">
        <f t="shared" si="1"/>
        <v>0</v>
      </c>
    </row>
    <row r="8793">
      <c r="A8793" s="7">
        <v>44287.0</v>
      </c>
      <c r="B8793" s="21">
        <v>1.0</v>
      </c>
      <c r="O8793" s="109">
        <v>44287.0</v>
      </c>
      <c r="P8793" s="11">
        <v>0.0</v>
      </c>
      <c r="Q8793" s="196">
        <v>0.0</v>
      </c>
      <c r="R8793" s="196">
        <v>0.0</v>
      </c>
      <c r="S8793" s="109">
        <v>44287.0</v>
      </c>
      <c r="T8793" s="196">
        <f t="shared" si="1"/>
        <v>0</v>
      </c>
    </row>
    <row r="8794">
      <c r="A8794" s="7">
        <v>44287.0</v>
      </c>
      <c r="B8794" s="21">
        <v>1.0</v>
      </c>
      <c r="O8794" s="109">
        <v>44287.0</v>
      </c>
      <c r="P8794" s="11">
        <v>0.0</v>
      </c>
      <c r="Q8794" s="196">
        <v>0.0</v>
      </c>
      <c r="R8794" s="196">
        <v>0.0</v>
      </c>
      <c r="S8794" s="109">
        <v>44287.0</v>
      </c>
      <c r="T8794" s="196">
        <f t="shared" si="1"/>
        <v>0</v>
      </c>
    </row>
    <row r="8795">
      <c r="A8795" s="7">
        <v>44287.0</v>
      </c>
      <c r="B8795" s="21">
        <v>1.0</v>
      </c>
      <c r="O8795" s="109">
        <v>44287.0</v>
      </c>
      <c r="P8795" s="11">
        <v>0.0</v>
      </c>
      <c r="Q8795" s="196">
        <v>0.0</v>
      </c>
      <c r="R8795" s="196">
        <v>0.0</v>
      </c>
      <c r="S8795" s="109">
        <v>44287.0</v>
      </c>
      <c r="T8795" s="196">
        <f t="shared" si="1"/>
        <v>0</v>
      </c>
    </row>
    <row r="8796">
      <c r="A8796" s="77">
        <v>44287.0</v>
      </c>
      <c r="B8796" s="21">
        <v>1.0</v>
      </c>
      <c r="O8796" s="202">
        <v>44287.0</v>
      </c>
      <c r="P8796" s="11">
        <v>0.0</v>
      </c>
      <c r="Q8796" s="196">
        <v>0.0</v>
      </c>
      <c r="R8796" s="196">
        <v>0.0</v>
      </c>
      <c r="S8796" s="202">
        <v>44287.0</v>
      </c>
      <c r="T8796" s="196">
        <f t="shared" si="1"/>
        <v>0</v>
      </c>
    </row>
    <row r="8797">
      <c r="A8797" s="7">
        <v>44287.0</v>
      </c>
      <c r="B8797" s="21">
        <v>1.0</v>
      </c>
      <c r="O8797" s="109">
        <v>44287.0</v>
      </c>
      <c r="P8797" s="11">
        <v>0.0</v>
      </c>
      <c r="Q8797" s="196">
        <v>0.0</v>
      </c>
      <c r="R8797" s="196">
        <v>0.0</v>
      </c>
      <c r="S8797" s="109">
        <v>44287.0</v>
      </c>
      <c r="T8797" s="196">
        <f t="shared" si="1"/>
        <v>0</v>
      </c>
    </row>
    <row r="8798">
      <c r="A8798" s="7">
        <v>44287.0</v>
      </c>
      <c r="B8798" s="21">
        <v>1.0</v>
      </c>
      <c r="O8798" s="109">
        <v>44287.0</v>
      </c>
      <c r="P8798" s="11">
        <v>0.0</v>
      </c>
      <c r="Q8798" s="196">
        <v>1.0</v>
      </c>
      <c r="R8798" s="196">
        <v>0.0</v>
      </c>
      <c r="S8798" s="109">
        <v>44287.0</v>
      </c>
      <c r="T8798" s="196">
        <f t="shared" si="1"/>
        <v>1</v>
      </c>
    </row>
    <row r="8799">
      <c r="A8799" s="7">
        <v>44287.0</v>
      </c>
      <c r="B8799" s="21">
        <v>1.0</v>
      </c>
      <c r="O8799" s="109">
        <v>44287.0</v>
      </c>
      <c r="P8799" s="11">
        <v>0.0</v>
      </c>
      <c r="Q8799" s="196">
        <v>1.0</v>
      </c>
      <c r="R8799" s="196">
        <v>0.0</v>
      </c>
      <c r="S8799" s="109">
        <v>44287.0</v>
      </c>
      <c r="T8799" s="196">
        <f t="shared" si="1"/>
        <v>1</v>
      </c>
    </row>
    <row r="8800">
      <c r="A8800" s="7">
        <v>44287.0</v>
      </c>
      <c r="B8800" s="21">
        <v>1.0</v>
      </c>
      <c r="O8800" s="109">
        <v>44287.0</v>
      </c>
      <c r="P8800" s="11">
        <v>1.0</v>
      </c>
      <c r="Q8800" s="196">
        <v>0.0</v>
      </c>
      <c r="R8800" s="196">
        <v>0.0</v>
      </c>
      <c r="S8800" s="109">
        <v>44287.0</v>
      </c>
      <c r="T8800" s="196">
        <f t="shared" si="1"/>
        <v>0</v>
      </c>
    </row>
    <row r="8801">
      <c r="A8801" s="7">
        <v>44287.0</v>
      </c>
      <c r="B8801" s="21">
        <v>1.0</v>
      </c>
      <c r="O8801" s="109">
        <v>44287.0</v>
      </c>
      <c r="P8801" s="11">
        <v>1.0</v>
      </c>
      <c r="Q8801" s="196">
        <v>0.0</v>
      </c>
      <c r="R8801" s="196">
        <v>0.0</v>
      </c>
      <c r="S8801" s="109">
        <v>44287.0</v>
      </c>
      <c r="T8801" s="196">
        <f t="shared" si="1"/>
        <v>0</v>
      </c>
    </row>
    <row r="8802">
      <c r="A8802" s="7">
        <v>44287.0</v>
      </c>
      <c r="B8802" s="21">
        <v>1.0</v>
      </c>
      <c r="O8802" s="109">
        <v>44287.0</v>
      </c>
      <c r="P8802" s="11">
        <v>1.0</v>
      </c>
      <c r="Q8802" s="196">
        <v>0.0</v>
      </c>
      <c r="R8802" s="196">
        <v>0.0</v>
      </c>
      <c r="S8802" s="109">
        <v>44287.0</v>
      </c>
      <c r="T8802" s="196">
        <f t="shared" si="1"/>
        <v>0</v>
      </c>
    </row>
    <row r="8803">
      <c r="A8803" s="7">
        <v>44287.0</v>
      </c>
      <c r="B8803" s="21">
        <v>1.0</v>
      </c>
      <c r="O8803" s="109">
        <v>44287.0</v>
      </c>
      <c r="P8803" s="11">
        <v>1.0</v>
      </c>
      <c r="Q8803" s="196">
        <v>0.0</v>
      </c>
      <c r="R8803" s="196">
        <v>0.0</v>
      </c>
      <c r="S8803" s="109">
        <v>44287.0</v>
      </c>
      <c r="T8803" s="196">
        <f t="shared" si="1"/>
        <v>0</v>
      </c>
    </row>
    <row r="8804">
      <c r="A8804" s="7">
        <v>44287.0</v>
      </c>
      <c r="B8804" s="21">
        <v>1.0</v>
      </c>
      <c r="O8804" s="109">
        <v>44287.0</v>
      </c>
      <c r="P8804" s="11">
        <v>0.0</v>
      </c>
      <c r="Q8804" s="196">
        <v>0.0</v>
      </c>
      <c r="R8804" s="196">
        <v>1.0</v>
      </c>
      <c r="S8804" s="109">
        <v>44287.0</v>
      </c>
      <c r="T8804" s="196">
        <f t="shared" si="1"/>
        <v>1</v>
      </c>
    </row>
    <row r="8805">
      <c r="A8805" s="7">
        <v>44287.0</v>
      </c>
      <c r="B8805" s="21">
        <v>1.0</v>
      </c>
      <c r="O8805" s="109">
        <v>44287.0</v>
      </c>
      <c r="P8805" s="11">
        <v>1.0</v>
      </c>
      <c r="Q8805" s="196">
        <v>0.0</v>
      </c>
      <c r="R8805" s="196">
        <v>0.0</v>
      </c>
      <c r="S8805" s="109">
        <v>44287.0</v>
      </c>
      <c r="T8805" s="196">
        <f t="shared" si="1"/>
        <v>0</v>
      </c>
    </row>
    <row r="8806">
      <c r="A8806" s="7">
        <v>44287.0</v>
      </c>
      <c r="B8806" s="21">
        <v>1.0</v>
      </c>
      <c r="O8806" s="109">
        <v>44287.0</v>
      </c>
      <c r="P8806" s="11">
        <v>1.0</v>
      </c>
      <c r="Q8806" s="196">
        <v>0.0</v>
      </c>
      <c r="R8806" s="196">
        <v>0.0</v>
      </c>
      <c r="S8806" s="109">
        <v>44287.0</v>
      </c>
      <c r="T8806" s="196">
        <f t="shared" si="1"/>
        <v>0</v>
      </c>
    </row>
    <row r="8807">
      <c r="A8807" s="7">
        <v>44287.0</v>
      </c>
      <c r="B8807" s="21">
        <v>1.0</v>
      </c>
      <c r="O8807" s="109">
        <v>44287.0</v>
      </c>
      <c r="P8807" s="11">
        <v>1.0</v>
      </c>
      <c r="Q8807" s="196">
        <v>0.0</v>
      </c>
      <c r="R8807" s="196">
        <v>0.0</v>
      </c>
      <c r="S8807" s="109">
        <v>44287.0</v>
      </c>
      <c r="T8807" s="196">
        <f t="shared" si="1"/>
        <v>0</v>
      </c>
    </row>
    <row r="8808">
      <c r="A8808" s="7">
        <v>44287.0</v>
      </c>
      <c r="B8808" s="21">
        <v>1.0</v>
      </c>
      <c r="O8808" s="109">
        <v>44287.0</v>
      </c>
      <c r="P8808" s="11">
        <v>1.0</v>
      </c>
      <c r="Q8808" s="196">
        <v>0.0</v>
      </c>
      <c r="R8808" s="196">
        <v>0.0</v>
      </c>
      <c r="S8808" s="109">
        <v>44287.0</v>
      </c>
      <c r="T8808" s="196">
        <f t="shared" si="1"/>
        <v>0</v>
      </c>
    </row>
    <row r="8809">
      <c r="A8809" s="7">
        <v>44287.0</v>
      </c>
      <c r="B8809" s="21">
        <v>1.0</v>
      </c>
      <c r="O8809" s="109">
        <v>44287.0</v>
      </c>
      <c r="P8809" s="11">
        <v>0.0</v>
      </c>
      <c r="Q8809" s="196">
        <v>1.0</v>
      </c>
      <c r="R8809" s="196">
        <v>0.0</v>
      </c>
      <c r="S8809" s="109">
        <v>44287.0</v>
      </c>
      <c r="T8809" s="196">
        <f t="shared" si="1"/>
        <v>1</v>
      </c>
    </row>
    <row r="8810">
      <c r="A8810" s="7">
        <v>44287.0</v>
      </c>
      <c r="B8810" s="21">
        <v>1.0</v>
      </c>
      <c r="O8810" s="109">
        <v>44287.0</v>
      </c>
      <c r="P8810" s="11">
        <v>0.0</v>
      </c>
      <c r="Q8810" s="196">
        <v>1.0</v>
      </c>
      <c r="R8810" s="196">
        <v>0.0</v>
      </c>
      <c r="S8810" s="109">
        <v>44287.0</v>
      </c>
      <c r="T8810" s="196">
        <f t="shared" si="1"/>
        <v>1</v>
      </c>
    </row>
    <row r="8811">
      <c r="A8811" s="7">
        <v>44287.0</v>
      </c>
      <c r="B8811" s="21">
        <v>1.0</v>
      </c>
      <c r="O8811" s="109">
        <v>44287.0</v>
      </c>
      <c r="P8811" s="11">
        <v>0.0</v>
      </c>
      <c r="Q8811" s="196">
        <v>1.0</v>
      </c>
      <c r="R8811" s="196">
        <v>0.0</v>
      </c>
      <c r="S8811" s="109">
        <v>44287.0</v>
      </c>
      <c r="T8811" s="196">
        <f t="shared" si="1"/>
        <v>1</v>
      </c>
    </row>
    <row r="8812">
      <c r="A8812" s="7">
        <v>44287.0</v>
      </c>
      <c r="B8812" s="21">
        <v>1.0</v>
      </c>
      <c r="O8812" s="109">
        <v>44287.0</v>
      </c>
      <c r="P8812" s="11">
        <v>0.0</v>
      </c>
      <c r="Q8812" s="196">
        <v>1.0</v>
      </c>
      <c r="R8812" s="196">
        <v>0.0</v>
      </c>
      <c r="S8812" s="109">
        <v>44287.0</v>
      </c>
      <c r="T8812" s="196">
        <f t="shared" si="1"/>
        <v>1</v>
      </c>
    </row>
    <row r="8813">
      <c r="A8813" s="7">
        <v>44287.0</v>
      </c>
      <c r="B8813" s="21">
        <v>1.0</v>
      </c>
      <c r="O8813" s="109">
        <v>44287.0</v>
      </c>
      <c r="P8813" s="11">
        <v>1.0</v>
      </c>
      <c r="Q8813" s="196">
        <v>0.0</v>
      </c>
      <c r="R8813" s="196">
        <v>0.0</v>
      </c>
      <c r="S8813" s="109">
        <v>44287.0</v>
      </c>
      <c r="T8813" s="196">
        <f t="shared" si="1"/>
        <v>0</v>
      </c>
    </row>
    <row r="8814">
      <c r="A8814" s="60">
        <v>44287.0</v>
      </c>
      <c r="B8814" s="21">
        <v>1.0</v>
      </c>
      <c r="O8814" s="160">
        <v>44287.0</v>
      </c>
      <c r="P8814" s="11">
        <v>1.0</v>
      </c>
      <c r="Q8814" s="196">
        <v>0.0</v>
      </c>
      <c r="R8814" s="196">
        <v>0.0</v>
      </c>
      <c r="S8814" s="160">
        <v>44287.0</v>
      </c>
      <c r="T8814" s="196">
        <f t="shared" si="1"/>
        <v>0</v>
      </c>
    </row>
    <row r="8815">
      <c r="A8815" s="7">
        <v>44287.0</v>
      </c>
      <c r="B8815" s="21">
        <v>1.0</v>
      </c>
      <c r="O8815" s="109">
        <v>44287.0</v>
      </c>
      <c r="P8815" s="11">
        <v>1.0</v>
      </c>
      <c r="Q8815" s="196">
        <v>0.0</v>
      </c>
      <c r="R8815" s="196">
        <v>0.0</v>
      </c>
      <c r="S8815" s="109">
        <v>44287.0</v>
      </c>
      <c r="T8815" s="196">
        <f t="shared" si="1"/>
        <v>0</v>
      </c>
    </row>
    <row r="8816">
      <c r="A8816" s="7">
        <v>44287.0</v>
      </c>
      <c r="B8816" s="21">
        <v>1.0</v>
      </c>
      <c r="O8816" s="109">
        <v>44287.0</v>
      </c>
      <c r="P8816" s="11">
        <v>1.0</v>
      </c>
      <c r="Q8816" s="196">
        <v>0.0</v>
      </c>
      <c r="R8816" s="196">
        <v>0.0</v>
      </c>
      <c r="S8816" s="109">
        <v>44287.0</v>
      </c>
      <c r="T8816" s="196">
        <f t="shared" si="1"/>
        <v>0</v>
      </c>
    </row>
    <row r="8817">
      <c r="A8817" s="53">
        <v>44287.0</v>
      </c>
      <c r="B8817" s="21">
        <v>1.0</v>
      </c>
      <c r="O8817" s="200">
        <v>44287.0</v>
      </c>
      <c r="P8817" s="11">
        <v>1.0</v>
      </c>
      <c r="Q8817" s="196">
        <v>0.0</v>
      </c>
      <c r="R8817" s="196">
        <v>0.0</v>
      </c>
      <c r="S8817" s="200">
        <v>44287.0</v>
      </c>
      <c r="T8817" s="196">
        <f t="shared" si="1"/>
        <v>0</v>
      </c>
    </row>
    <row r="8818">
      <c r="A8818" s="53">
        <v>44287.0</v>
      </c>
      <c r="B8818" s="21">
        <v>1.0</v>
      </c>
      <c r="O8818" s="200">
        <v>44287.0</v>
      </c>
      <c r="P8818" s="11">
        <v>1.0</v>
      </c>
      <c r="Q8818" s="196">
        <v>0.0</v>
      </c>
      <c r="R8818" s="196">
        <v>0.0</v>
      </c>
      <c r="S8818" s="200">
        <v>44287.0</v>
      </c>
      <c r="T8818" s="196">
        <f t="shared" si="1"/>
        <v>0</v>
      </c>
    </row>
    <row r="8819">
      <c r="A8819" s="53">
        <v>44287.0</v>
      </c>
      <c r="B8819" s="21">
        <v>1.0</v>
      </c>
      <c r="O8819" s="200">
        <v>44287.0</v>
      </c>
      <c r="P8819" s="11">
        <v>1.0</v>
      </c>
      <c r="Q8819" s="196">
        <v>0.0</v>
      </c>
      <c r="R8819" s="196">
        <v>0.0</v>
      </c>
      <c r="S8819" s="200">
        <v>44287.0</v>
      </c>
      <c r="T8819" s="196">
        <f t="shared" si="1"/>
        <v>0</v>
      </c>
    </row>
    <row r="8820">
      <c r="A8820" s="53">
        <v>44287.0</v>
      </c>
      <c r="B8820" s="21">
        <v>1.0</v>
      </c>
      <c r="O8820" s="200">
        <v>44287.0</v>
      </c>
      <c r="P8820" s="11">
        <v>1.0</v>
      </c>
      <c r="Q8820" s="196">
        <v>0.0</v>
      </c>
      <c r="R8820" s="196">
        <v>0.0</v>
      </c>
      <c r="S8820" s="200">
        <v>44287.0</v>
      </c>
      <c r="T8820" s="196">
        <f t="shared" si="1"/>
        <v>0</v>
      </c>
    </row>
    <row r="8821">
      <c r="A8821" s="53">
        <v>44287.0</v>
      </c>
      <c r="B8821" s="21">
        <v>1.0</v>
      </c>
      <c r="O8821" s="200">
        <v>44287.0</v>
      </c>
      <c r="P8821" s="11">
        <v>1.0</v>
      </c>
      <c r="Q8821" s="196">
        <v>0.0</v>
      </c>
      <c r="R8821" s="196">
        <v>0.0</v>
      </c>
      <c r="S8821" s="200">
        <v>44287.0</v>
      </c>
      <c r="T8821" s="196">
        <f t="shared" si="1"/>
        <v>0</v>
      </c>
    </row>
    <row r="8822">
      <c r="A8822" s="53">
        <v>44287.0</v>
      </c>
      <c r="B8822" s="21">
        <v>1.0</v>
      </c>
      <c r="O8822" s="200">
        <v>44287.0</v>
      </c>
      <c r="P8822" s="11">
        <v>1.0</v>
      </c>
      <c r="Q8822" s="196">
        <v>0.0</v>
      </c>
      <c r="R8822" s="196">
        <v>0.0</v>
      </c>
      <c r="S8822" s="200">
        <v>44287.0</v>
      </c>
      <c r="T8822" s="196">
        <f t="shared" si="1"/>
        <v>0</v>
      </c>
    </row>
    <row r="8823">
      <c r="A8823" s="53">
        <v>44287.0</v>
      </c>
      <c r="B8823" s="21">
        <v>1.0</v>
      </c>
      <c r="O8823" s="200">
        <v>44287.0</v>
      </c>
      <c r="P8823" s="11">
        <v>1.0</v>
      </c>
      <c r="Q8823" s="196">
        <v>0.0</v>
      </c>
      <c r="R8823" s="196">
        <v>0.0</v>
      </c>
      <c r="S8823" s="200">
        <v>44287.0</v>
      </c>
      <c r="T8823" s="196">
        <f t="shared" si="1"/>
        <v>0</v>
      </c>
    </row>
    <row r="8824">
      <c r="A8824" s="7">
        <v>44287.0</v>
      </c>
      <c r="B8824" s="21">
        <v>1.0</v>
      </c>
      <c r="O8824" s="109">
        <v>44287.0</v>
      </c>
      <c r="P8824" s="11">
        <v>0.0</v>
      </c>
      <c r="Q8824" s="196">
        <v>0.0</v>
      </c>
      <c r="R8824" s="196">
        <v>0.0</v>
      </c>
      <c r="S8824" s="109">
        <v>44287.0</v>
      </c>
      <c r="T8824" s="196">
        <f t="shared" si="1"/>
        <v>0</v>
      </c>
    </row>
    <row r="8825">
      <c r="A8825" s="7">
        <v>44287.0</v>
      </c>
      <c r="B8825" s="21">
        <v>1.0</v>
      </c>
      <c r="O8825" s="109">
        <v>44287.0</v>
      </c>
      <c r="P8825" s="11">
        <v>0.0</v>
      </c>
      <c r="Q8825" s="196">
        <v>0.0</v>
      </c>
      <c r="R8825" s="196">
        <v>0.0</v>
      </c>
      <c r="S8825" s="109">
        <v>44287.0</v>
      </c>
      <c r="T8825" s="196">
        <f t="shared" si="1"/>
        <v>0</v>
      </c>
    </row>
    <row r="8826">
      <c r="A8826" s="53">
        <v>44287.0</v>
      </c>
      <c r="B8826" s="21">
        <v>1.0</v>
      </c>
      <c r="O8826" s="200">
        <v>44287.0</v>
      </c>
      <c r="P8826" s="11">
        <v>0.0</v>
      </c>
      <c r="Q8826" s="196">
        <v>0.0</v>
      </c>
      <c r="R8826" s="196">
        <v>0.0</v>
      </c>
      <c r="S8826" s="200">
        <v>44287.0</v>
      </c>
      <c r="T8826" s="196">
        <f t="shared" si="1"/>
        <v>0</v>
      </c>
    </row>
    <row r="8827">
      <c r="A8827" s="53">
        <v>44287.0</v>
      </c>
      <c r="B8827" s="21">
        <v>1.0</v>
      </c>
      <c r="O8827" s="200">
        <v>44287.0</v>
      </c>
      <c r="P8827" s="11">
        <v>0.0</v>
      </c>
      <c r="Q8827" s="196">
        <v>0.0</v>
      </c>
      <c r="R8827" s="196">
        <v>0.0</v>
      </c>
      <c r="S8827" s="200">
        <v>44287.0</v>
      </c>
      <c r="T8827" s="196">
        <f t="shared" si="1"/>
        <v>0</v>
      </c>
    </row>
    <row r="8828">
      <c r="A8828" s="53">
        <v>44287.0</v>
      </c>
      <c r="B8828" s="21">
        <v>1.0</v>
      </c>
      <c r="O8828" s="200">
        <v>44287.0</v>
      </c>
      <c r="P8828" s="11">
        <v>0.0</v>
      </c>
      <c r="Q8828" s="196">
        <v>0.0</v>
      </c>
      <c r="R8828" s="196">
        <v>0.0</v>
      </c>
      <c r="S8828" s="200">
        <v>44287.0</v>
      </c>
      <c r="T8828" s="196">
        <f t="shared" si="1"/>
        <v>0</v>
      </c>
    </row>
    <row r="8829">
      <c r="A8829" s="53">
        <v>44287.0</v>
      </c>
      <c r="B8829" s="21">
        <v>1.0</v>
      </c>
      <c r="O8829" s="200">
        <v>44287.0</v>
      </c>
      <c r="P8829" s="11">
        <v>0.0</v>
      </c>
      <c r="Q8829" s="196">
        <v>0.0</v>
      </c>
      <c r="R8829" s="196">
        <v>0.0</v>
      </c>
      <c r="S8829" s="200">
        <v>44287.0</v>
      </c>
      <c r="T8829" s="196">
        <f t="shared" si="1"/>
        <v>0</v>
      </c>
    </row>
    <row r="8830">
      <c r="A8830" s="7">
        <v>44287.0</v>
      </c>
      <c r="B8830" s="21">
        <v>1.0</v>
      </c>
      <c r="O8830" s="109">
        <v>44287.0</v>
      </c>
      <c r="P8830" s="11">
        <v>0.0</v>
      </c>
      <c r="Q8830" s="196">
        <v>0.0</v>
      </c>
      <c r="R8830" s="196">
        <v>0.0</v>
      </c>
      <c r="S8830" s="109">
        <v>44287.0</v>
      </c>
      <c r="T8830" s="196">
        <f t="shared" si="1"/>
        <v>0</v>
      </c>
    </row>
    <row r="8831">
      <c r="A8831" s="7">
        <v>44287.0</v>
      </c>
      <c r="B8831" s="21">
        <v>1.0</v>
      </c>
      <c r="O8831" s="109">
        <v>44287.0</v>
      </c>
      <c r="P8831" s="11">
        <v>0.0</v>
      </c>
      <c r="Q8831" s="196">
        <v>0.0</v>
      </c>
      <c r="R8831" s="196">
        <v>0.0</v>
      </c>
      <c r="S8831" s="109">
        <v>44287.0</v>
      </c>
      <c r="T8831" s="196">
        <f t="shared" si="1"/>
        <v>0</v>
      </c>
    </row>
    <row r="8832">
      <c r="A8832" s="7">
        <v>44287.0</v>
      </c>
      <c r="B8832" s="21">
        <v>1.0</v>
      </c>
      <c r="O8832" s="109">
        <v>44287.0</v>
      </c>
      <c r="P8832" s="11">
        <v>0.0</v>
      </c>
      <c r="Q8832" s="196">
        <v>0.0</v>
      </c>
      <c r="R8832" s="196">
        <v>0.0</v>
      </c>
      <c r="S8832" s="109">
        <v>44287.0</v>
      </c>
      <c r="T8832" s="196">
        <f t="shared" si="1"/>
        <v>0</v>
      </c>
    </row>
    <row r="8833">
      <c r="A8833" s="7">
        <v>44287.0</v>
      </c>
      <c r="B8833" s="21">
        <v>1.0</v>
      </c>
      <c r="O8833" s="109">
        <v>44287.0</v>
      </c>
      <c r="P8833" s="11">
        <v>0.0</v>
      </c>
      <c r="Q8833" s="196">
        <v>0.0</v>
      </c>
      <c r="R8833" s="196">
        <v>0.0</v>
      </c>
      <c r="S8833" s="109">
        <v>44287.0</v>
      </c>
      <c r="T8833" s="196">
        <f t="shared" si="1"/>
        <v>0</v>
      </c>
    </row>
    <row r="8834">
      <c r="A8834" s="53">
        <v>44287.0</v>
      </c>
      <c r="B8834" s="21">
        <v>1.0</v>
      </c>
      <c r="O8834" s="200">
        <v>44287.0</v>
      </c>
      <c r="P8834" s="11">
        <v>0.0</v>
      </c>
      <c r="Q8834" s="196">
        <v>0.0</v>
      </c>
      <c r="R8834" s="196">
        <v>0.0</v>
      </c>
      <c r="S8834" s="200">
        <v>44287.0</v>
      </c>
      <c r="T8834" s="196">
        <f t="shared" si="1"/>
        <v>0</v>
      </c>
    </row>
    <row r="8835">
      <c r="A8835" s="7">
        <v>44287.0</v>
      </c>
      <c r="B8835" s="21">
        <v>1.0</v>
      </c>
      <c r="O8835" s="109">
        <v>44287.0</v>
      </c>
      <c r="P8835" s="11">
        <v>0.0</v>
      </c>
      <c r="Q8835" s="196">
        <v>0.0</v>
      </c>
      <c r="R8835" s="196">
        <v>0.0</v>
      </c>
      <c r="S8835" s="109">
        <v>44287.0</v>
      </c>
      <c r="T8835" s="196">
        <f t="shared" si="1"/>
        <v>0</v>
      </c>
    </row>
    <row r="8836">
      <c r="A8836" s="7">
        <v>44287.0</v>
      </c>
      <c r="B8836" s="21">
        <v>1.0</v>
      </c>
      <c r="O8836" s="109">
        <v>44287.0</v>
      </c>
      <c r="P8836" s="11">
        <v>0.0</v>
      </c>
      <c r="Q8836" s="196">
        <v>0.0</v>
      </c>
      <c r="R8836" s="196">
        <v>0.0</v>
      </c>
      <c r="S8836" s="109">
        <v>44287.0</v>
      </c>
      <c r="T8836" s="196">
        <f t="shared" si="1"/>
        <v>0</v>
      </c>
    </row>
    <row r="8837">
      <c r="A8837" s="60">
        <v>44287.0</v>
      </c>
      <c r="B8837" s="21">
        <v>1.0</v>
      </c>
      <c r="O8837" s="160">
        <v>44287.0</v>
      </c>
      <c r="P8837" s="11">
        <v>0.0</v>
      </c>
      <c r="Q8837" s="196">
        <v>0.0</v>
      </c>
      <c r="R8837" s="196">
        <v>0.0</v>
      </c>
      <c r="S8837" s="160">
        <v>44287.0</v>
      </c>
      <c r="T8837" s="196">
        <f t="shared" si="1"/>
        <v>0</v>
      </c>
    </row>
    <row r="8838">
      <c r="A8838" s="7">
        <v>44287.0</v>
      </c>
      <c r="B8838" s="21">
        <v>1.0</v>
      </c>
      <c r="O8838" s="109">
        <v>44287.0</v>
      </c>
      <c r="P8838" s="11">
        <v>0.0</v>
      </c>
      <c r="Q8838" s="196">
        <v>0.0</v>
      </c>
      <c r="R8838" s="196">
        <v>0.0</v>
      </c>
      <c r="S8838" s="109">
        <v>44287.0</v>
      </c>
      <c r="T8838" s="196">
        <f t="shared" si="1"/>
        <v>0</v>
      </c>
    </row>
    <row r="8839">
      <c r="A8839" s="7">
        <v>44287.0</v>
      </c>
      <c r="B8839" s="21">
        <v>1.0</v>
      </c>
      <c r="O8839" s="109">
        <v>44287.0</v>
      </c>
      <c r="P8839" s="11">
        <v>0.0</v>
      </c>
      <c r="Q8839" s="196">
        <v>0.0</v>
      </c>
      <c r="R8839" s="196">
        <v>0.0</v>
      </c>
      <c r="S8839" s="109">
        <v>44287.0</v>
      </c>
      <c r="T8839" s="196">
        <f t="shared" si="1"/>
        <v>0</v>
      </c>
    </row>
    <row r="8840">
      <c r="A8840" s="7">
        <v>44287.0</v>
      </c>
      <c r="B8840" s="21">
        <v>1.0</v>
      </c>
      <c r="O8840" s="109">
        <v>44287.0</v>
      </c>
      <c r="P8840" s="11">
        <v>0.0</v>
      </c>
      <c r="Q8840" s="196">
        <v>0.0</v>
      </c>
      <c r="R8840" s="196">
        <v>1.0</v>
      </c>
      <c r="S8840" s="109">
        <v>44287.0</v>
      </c>
      <c r="T8840" s="196">
        <f t="shared" si="1"/>
        <v>1</v>
      </c>
    </row>
    <row r="8841">
      <c r="A8841" s="7">
        <v>44287.0</v>
      </c>
      <c r="B8841" s="21">
        <v>1.0</v>
      </c>
      <c r="O8841" s="109">
        <v>44287.0</v>
      </c>
      <c r="P8841" s="11">
        <v>0.0</v>
      </c>
      <c r="Q8841" s="196">
        <v>0.0</v>
      </c>
      <c r="R8841" s="196">
        <v>1.0</v>
      </c>
      <c r="S8841" s="109">
        <v>44287.0</v>
      </c>
      <c r="T8841" s="196">
        <f t="shared" si="1"/>
        <v>1</v>
      </c>
    </row>
    <row r="8842">
      <c r="A8842" s="53">
        <v>44287.0</v>
      </c>
      <c r="B8842" s="21">
        <v>1.0</v>
      </c>
      <c r="O8842" s="200">
        <v>44287.0</v>
      </c>
      <c r="P8842" s="11">
        <v>0.0</v>
      </c>
      <c r="Q8842" s="196">
        <v>0.0</v>
      </c>
      <c r="R8842" s="196">
        <v>0.0</v>
      </c>
      <c r="S8842" s="200">
        <v>44287.0</v>
      </c>
      <c r="T8842" s="196">
        <f t="shared" si="1"/>
        <v>0</v>
      </c>
    </row>
    <row r="8843">
      <c r="A8843" s="53">
        <v>44287.0</v>
      </c>
      <c r="B8843" s="21">
        <v>1.0</v>
      </c>
      <c r="O8843" s="200">
        <v>44287.0</v>
      </c>
      <c r="P8843" s="11">
        <v>0.0</v>
      </c>
      <c r="Q8843" s="196">
        <v>0.0</v>
      </c>
      <c r="R8843" s="196">
        <v>0.0</v>
      </c>
      <c r="S8843" s="200">
        <v>44287.0</v>
      </c>
      <c r="T8843" s="196">
        <f t="shared" si="1"/>
        <v>0</v>
      </c>
    </row>
    <row r="8844">
      <c r="A8844" s="7">
        <v>44287.0</v>
      </c>
      <c r="B8844" s="21">
        <v>1.0</v>
      </c>
      <c r="O8844" s="109">
        <v>44287.0</v>
      </c>
      <c r="P8844" s="11">
        <v>0.0</v>
      </c>
      <c r="Q8844" s="196">
        <v>0.0</v>
      </c>
      <c r="R8844" s="196">
        <v>0.0</v>
      </c>
      <c r="S8844" s="109">
        <v>44287.0</v>
      </c>
      <c r="T8844" s="196">
        <f t="shared" si="1"/>
        <v>0</v>
      </c>
    </row>
    <row r="8845">
      <c r="A8845" s="7">
        <v>44287.0</v>
      </c>
      <c r="B8845" s="21">
        <v>1.0</v>
      </c>
      <c r="O8845" s="109">
        <v>44287.0</v>
      </c>
      <c r="P8845" s="11">
        <v>0.0</v>
      </c>
      <c r="Q8845" s="196">
        <v>1.0</v>
      </c>
      <c r="R8845" s="196">
        <v>0.0</v>
      </c>
      <c r="S8845" s="109">
        <v>44287.0</v>
      </c>
      <c r="T8845" s="196">
        <f t="shared" si="1"/>
        <v>1</v>
      </c>
    </row>
    <row r="8846">
      <c r="A8846" s="7">
        <v>44287.0</v>
      </c>
      <c r="B8846" s="21">
        <v>1.0</v>
      </c>
      <c r="O8846" s="109">
        <v>44287.0</v>
      </c>
      <c r="P8846" s="11">
        <v>0.0</v>
      </c>
      <c r="Q8846" s="196">
        <v>0.0</v>
      </c>
      <c r="R8846" s="196">
        <v>0.0</v>
      </c>
      <c r="S8846" s="109">
        <v>44287.0</v>
      </c>
      <c r="T8846" s="196">
        <f t="shared" si="1"/>
        <v>0</v>
      </c>
    </row>
    <row r="8847">
      <c r="A8847" s="7">
        <v>44288.0</v>
      </c>
      <c r="B8847" s="21">
        <v>1.0</v>
      </c>
      <c r="O8847" s="109">
        <v>44288.0</v>
      </c>
      <c r="P8847" s="11">
        <v>1.0</v>
      </c>
      <c r="Q8847" s="196">
        <v>0.0</v>
      </c>
      <c r="R8847" s="196">
        <v>0.0</v>
      </c>
      <c r="S8847" s="109">
        <v>44288.0</v>
      </c>
      <c r="T8847" s="196">
        <f t="shared" si="1"/>
        <v>0</v>
      </c>
    </row>
    <row r="8848">
      <c r="A8848" s="7">
        <v>44288.0</v>
      </c>
      <c r="B8848" s="21">
        <v>1.0</v>
      </c>
      <c r="O8848" s="109">
        <v>44288.0</v>
      </c>
      <c r="P8848" s="11">
        <v>1.0</v>
      </c>
      <c r="Q8848" s="196">
        <v>0.0</v>
      </c>
      <c r="R8848" s="196">
        <v>0.0</v>
      </c>
      <c r="S8848" s="109">
        <v>44288.0</v>
      </c>
      <c r="T8848" s="196">
        <f t="shared" si="1"/>
        <v>0</v>
      </c>
    </row>
    <row r="8849">
      <c r="A8849" s="7">
        <v>44288.0</v>
      </c>
      <c r="B8849" s="21">
        <v>1.0</v>
      </c>
      <c r="O8849" s="109">
        <v>44288.0</v>
      </c>
      <c r="P8849" s="11">
        <v>1.0</v>
      </c>
      <c r="Q8849" s="196">
        <v>0.0</v>
      </c>
      <c r="R8849" s="196">
        <v>0.0</v>
      </c>
      <c r="S8849" s="109">
        <v>44288.0</v>
      </c>
      <c r="T8849" s="196">
        <f t="shared" si="1"/>
        <v>0</v>
      </c>
    </row>
    <row r="8850">
      <c r="A8850" s="7">
        <v>44288.0</v>
      </c>
      <c r="B8850" s="21">
        <v>1.0</v>
      </c>
      <c r="O8850" s="109">
        <v>44288.0</v>
      </c>
      <c r="P8850" s="11">
        <v>1.0</v>
      </c>
      <c r="Q8850" s="196">
        <v>0.0</v>
      </c>
      <c r="R8850" s="196">
        <v>0.0</v>
      </c>
      <c r="S8850" s="109">
        <v>44288.0</v>
      </c>
      <c r="T8850" s="196">
        <f t="shared" si="1"/>
        <v>0</v>
      </c>
    </row>
    <row r="8851">
      <c r="A8851" s="77">
        <v>44288.0</v>
      </c>
      <c r="B8851" s="21">
        <v>1.0</v>
      </c>
      <c r="O8851" s="202">
        <v>44288.0</v>
      </c>
      <c r="P8851" s="11">
        <v>0.0</v>
      </c>
      <c r="Q8851" s="196">
        <v>0.0</v>
      </c>
      <c r="R8851" s="196">
        <v>0.0</v>
      </c>
      <c r="S8851" s="202">
        <v>44288.0</v>
      </c>
      <c r="T8851" s="196">
        <f t="shared" si="1"/>
        <v>0</v>
      </c>
    </row>
    <row r="8852">
      <c r="A8852" s="7">
        <v>44288.0</v>
      </c>
      <c r="B8852" s="21">
        <v>1.0</v>
      </c>
      <c r="O8852" s="109">
        <v>44288.0</v>
      </c>
      <c r="P8852" s="11">
        <v>1.0</v>
      </c>
      <c r="Q8852" s="196">
        <v>0.0</v>
      </c>
      <c r="R8852" s="196">
        <v>0.0</v>
      </c>
      <c r="S8852" s="109">
        <v>44288.0</v>
      </c>
      <c r="T8852" s="196">
        <f t="shared" si="1"/>
        <v>0</v>
      </c>
    </row>
    <row r="8853">
      <c r="A8853" s="7">
        <v>44288.0</v>
      </c>
      <c r="B8853" s="21">
        <v>1.0</v>
      </c>
      <c r="O8853" s="109">
        <v>44288.0</v>
      </c>
      <c r="P8853" s="11">
        <v>1.0</v>
      </c>
      <c r="Q8853" s="196">
        <v>0.0</v>
      </c>
      <c r="R8853" s="196">
        <v>0.0</v>
      </c>
      <c r="S8853" s="109">
        <v>44288.0</v>
      </c>
      <c r="T8853" s="196">
        <f t="shared" si="1"/>
        <v>0</v>
      </c>
    </row>
    <row r="8854">
      <c r="A8854" s="7">
        <v>44288.0</v>
      </c>
      <c r="B8854" s="21">
        <v>1.0</v>
      </c>
      <c r="O8854" s="109">
        <v>44288.0</v>
      </c>
      <c r="P8854" s="11">
        <v>1.0</v>
      </c>
      <c r="Q8854" s="196">
        <v>0.0</v>
      </c>
      <c r="R8854" s="196">
        <v>0.0</v>
      </c>
      <c r="S8854" s="109">
        <v>44288.0</v>
      </c>
      <c r="T8854" s="196">
        <f t="shared" si="1"/>
        <v>0</v>
      </c>
    </row>
    <row r="8855">
      <c r="A8855" s="7">
        <v>44288.0</v>
      </c>
      <c r="B8855" s="21">
        <v>1.0</v>
      </c>
      <c r="O8855" s="109">
        <v>44288.0</v>
      </c>
      <c r="P8855" s="11">
        <v>1.0</v>
      </c>
      <c r="Q8855" s="196">
        <v>0.0</v>
      </c>
      <c r="R8855" s="196">
        <v>0.0</v>
      </c>
      <c r="S8855" s="109">
        <v>44288.0</v>
      </c>
      <c r="T8855" s="196">
        <f t="shared" si="1"/>
        <v>0</v>
      </c>
    </row>
    <row r="8856">
      <c r="A8856" s="7">
        <v>44288.0</v>
      </c>
      <c r="B8856" s="21">
        <v>1.0</v>
      </c>
      <c r="O8856" s="109">
        <v>44288.0</v>
      </c>
      <c r="P8856" s="11">
        <v>1.0</v>
      </c>
      <c r="Q8856" s="196">
        <v>0.0</v>
      </c>
      <c r="R8856" s="196">
        <v>0.0</v>
      </c>
      <c r="S8856" s="109">
        <v>44288.0</v>
      </c>
      <c r="T8856" s="196">
        <f t="shared" si="1"/>
        <v>0</v>
      </c>
    </row>
    <row r="8857">
      <c r="A8857" s="7">
        <v>44288.0</v>
      </c>
      <c r="B8857" s="21">
        <v>1.0</v>
      </c>
      <c r="O8857" s="109">
        <v>44288.0</v>
      </c>
      <c r="P8857" s="11">
        <v>1.0</v>
      </c>
      <c r="Q8857" s="196">
        <v>0.0</v>
      </c>
      <c r="R8857" s="196">
        <v>0.0</v>
      </c>
      <c r="S8857" s="109">
        <v>44288.0</v>
      </c>
      <c r="T8857" s="196">
        <f t="shared" si="1"/>
        <v>0</v>
      </c>
    </row>
    <row r="8858">
      <c r="A8858" s="7">
        <v>44288.0</v>
      </c>
      <c r="B8858" s="21">
        <v>1.0</v>
      </c>
      <c r="O8858" s="109">
        <v>44288.0</v>
      </c>
      <c r="P8858" s="11">
        <v>1.0</v>
      </c>
      <c r="Q8858" s="196">
        <v>0.0</v>
      </c>
      <c r="R8858" s="196">
        <v>0.0</v>
      </c>
      <c r="S8858" s="109">
        <v>44288.0</v>
      </c>
      <c r="T8858" s="196">
        <f t="shared" si="1"/>
        <v>0</v>
      </c>
    </row>
    <row r="8859">
      <c r="A8859" s="7">
        <v>44288.0</v>
      </c>
      <c r="B8859" s="21">
        <v>1.0</v>
      </c>
      <c r="O8859" s="109">
        <v>44288.0</v>
      </c>
      <c r="P8859" s="11">
        <v>1.0</v>
      </c>
      <c r="Q8859" s="196">
        <v>0.0</v>
      </c>
      <c r="R8859" s="196">
        <v>0.0</v>
      </c>
      <c r="S8859" s="109">
        <v>44288.0</v>
      </c>
      <c r="T8859" s="196">
        <f t="shared" si="1"/>
        <v>0</v>
      </c>
    </row>
    <row r="8860">
      <c r="A8860" s="77">
        <v>44288.0</v>
      </c>
      <c r="B8860" s="21">
        <v>1.0</v>
      </c>
      <c r="O8860" s="202">
        <v>44288.0</v>
      </c>
      <c r="P8860" s="11">
        <v>0.0</v>
      </c>
      <c r="Q8860" s="196">
        <v>0.0</v>
      </c>
      <c r="R8860" s="196">
        <v>0.0</v>
      </c>
      <c r="S8860" s="202">
        <v>44288.0</v>
      </c>
      <c r="T8860" s="196">
        <f t="shared" si="1"/>
        <v>0</v>
      </c>
    </row>
    <row r="8861">
      <c r="A8861" s="77">
        <v>44288.0</v>
      </c>
      <c r="B8861" s="21">
        <v>1.0</v>
      </c>
      <c r="O8861" s="202">
        <v>44288.0</v>
      </c>
      <c r="P8861" s="11">
        <v>0.0</v>
      </c>
      <c r="Q8861" s="196">
        <v>0.0</v>
      </c>
      <c r="R8861" s="196">
        <v>0.0</v>
      </c>
      <c r="S8861" s="202">
        <v>44288.0</v>
      </c>
      <c r="T8861" s="196">
        <f t="shared" si="1"/>
        <v>0</v>
      </c>
    </row>
    <row r="8862">
      <c r="A8862" s="7">
        <v>44288.0</v>
      </c>
      <c r="B8862" s="21">
        <v>1.0</v>
      </c>
      <c r="O8862" s="109">
        <v>44288.0</v>
      </c>
      <c r="P8862" s="11">
        <v>1.0</v>
      </c>
      <c r="Q8862" s="196">
        <v>0.0</v>
      </c>
      <c r="R8862" s="196">
        <v>0.0</v>
      </c>
      <c r="S8862" s="109">
        <v>44288.0</v>
      </c>
      <c r="T8862" s="196">
        <f t="shared" si="1"/>
        <v>0</v>
      </c>
    </row>
    <row r="8863">
      <c r="A8863" s="77">
        <v>44288.0</v>
      </c>
      <c r="B8863" s="21">
        <v>1.0</v>
      </c>
      <c r="O8863" s="202">
        <v>44288.0</v>
      </c>
      <c r="P8863" s="11">
        <v>0.0</v>
      </c>
      <c r="Q8863" s="196">
        <v>0.0</v>
      </c>
      <c r="R8863" s="196">
        <v>0.0</v>
      </c>
      <c r="S8863" s="202">
        <v>44288.0</v>
      </c>
      <c r="T8863" s="196">
        <f t="shared" si="1"/>
        <v>0</v>
      </c>
    </row>
    <row r="8864">
      <c r="A8864" s="7">
        <v>44288.0</v>
      </c>
      <c r="B8864" s="21">
        <v>1.0</v>
      </c>
      <c r="O8864" s="109">
        <v>44288.0</v>
      </c>
      <c r="P8864" s="11">
        <v>1.0</v>
      </c>
      <c r="Q8864" s="196">
        <v>0.0</v>
      </c>
      <c r="R8864" s="196">
        <v>0.0</v>
      </c>
      <c r="S8864" s="109">
        <v>44288.0</v>
      </c>
      <c r="T8864" s="196">
        <f t="shared" si="1"/>
        <v>0</v>
      </c>
    </row>
    <row r="8865">
      <c r="A8865" s="7">
        <v>44288.0</v>
      </c>
      <c r="B8865" s="21">
        <v>1.0</v>
      </c>
      <c r="O8865" s="109">
        <v>44288.0</v>
      </c>
      <c r="P8865" s="11">
        <v>1.0</v>
      </c>
      <c r="Q8865" s="196">
        <v>0.0</v>
      </c>
      <c r="R8865" s="196">
        <v>0.0</v>
      </c>
      <c r="S8865" s="109">
        <v>44288.0</v>
      </c>
      <c r="T8865" s="196">
        <f t="shared" si="1"/>
        <v>0</v>
      </c>
    </row>
    <row r="8866">
      <c r="A8866" s="7">
        <v>44288.0</v>
      </c>
      <c r="B8866" s="21">
        <v>1.0</v>
      </c>
      <c r="O8866" s="109">
        <v>44288.0</v>
      </c>
      <c r="P8866" s="11">
        <v>0.0</v>
      </c>
      <c r="Q8866" s="196">
        <v>0.0</v>
      </c>
      <c r="R8866" s="196">
        <v>0.0</v>
      </c>
      <c r="S8866" s="109">
        <v>44288.0</v>
      </c>
      <c r="T8866" s="196">
        <f t="shared" si="1"/>
        <v>0</v>
      </c>
    </row>
    <row r="8867">
      <c r="A8867" s="7">
        <v>44288.0</v>
      </c>
      <c r="B8867" s="21">
        <v>1.0</v>
      </c>
      <c r="O8867" s="109">
        <v>44288.0</v>
      </c>
      <c r="P8867" s="11">
        <v>1.0</v>
      </c>
      <c r="Q8867" s="196">
        <v>0.0</v>
      </c>
      <c r="R8867" s="196">
        <v>0.0</v>
      </c>
      <c r="S8867" s="109">
        <v>44288.0</v>
      </c>
      <c r="T8867" s="196">
        <f t="shared" si="1"/>
        <v>0</v>
      </c>
    </row>
    <row r="8868">
      <c r="A8868" s="7">
        <v>44288.0</v>
      </c>
      <c r="B8868" s="21">
        <v>1.0</v>
      </c>
      <c r="O8868" s="109">
        <v>44288.0</v>
      </c>
      <c r="P8868" s="11">
        <v>0.0</v>
      </c>
      <c r="Q8868" s="196">
        <v>0.0</v>
      </c>
      <c r="R8868" s="196">
        <v>0.0</v>
      </c>
      <c r="S8868" s="109">
        <v>44288.0</v>
      </c>
      <c r="T8868" s="196">
        <f t="shared" si="1"/>
        <v>0</v>
      </c>
    </row>
    <row r="8869">
      <c r="A8869" s="7">
        <v>44288.0</v>
      </c>
      <c r="B8869" s="21">
        <v>1.0</v>
      </c>
      <c r="O8869" s="109">
        <v>44288.0</v>
      </c>
      <c r="P8869" s="11">
        <v>1.0</v>
      </c>
      <c r="Q8869" s="196">
        <v>0.0</v>
      </c>
      <c r="R8869" s="196">
        <v>0.0</v>
      </c>
      <c r="S8869" s="109">
        <v>44288.0</v>
      </c>
      <c r="T8869" s="196">
        <f t="shared" si="1"/>
        <v>0</v>
      </c>
    </row>
    <row r="8870">
      <c r="A8870" s="7">
        <v>44288.0</v>
      </c>
      <c r="B8870" s="21">
        <v>1.0</v>
      </c>
      <c r="O8870" s="109">
        <v>44288.0</v>
      </c>
      <c r="P8870" s="11">
        <v>0.0</v>
      </c>
      <c r="Q8870" s="196">
        <v>0.0</v>
      </c>
      <c r="R8870" s="196">
        <v>0.0</v>
      </c>
      <c r="S8870" s="109">
        <v>44288.0</v>
      </c>
      <c r="T8870" s="196">
        <f t="shared" si="1"/>
        <v>0</v>
      </c>
    </row>
    <row r="8871">
      <c r="A8871" s="7">
        <v>44288.0</v>
      </c>
      <c r="B8871" s="21">
        <v>1.0</v>
      </c>
      <c r="O8871" s="109">
        <v>44288.0</v>
      </c>
      <c r="P8871" s="11">
        <v>0.0</v>
      </c>
      <c r="Q8871" s="196">
        <v>0.0</v>
      </c>
      <c r="R8871" s="196">
        <v>0.0</v>
      </c>
      <c r="S8871" s="109">
        <v>44288.0</v>
      </c>
      <c r="T8871" s="196">
        <f t="shared" si="1"/>
        <v>0</v>
      </c>
    </row>
    <row r="8872">
      <c r="A8872" s="7">
        <v>44288.0</v>
      </c>
      <c r="B8872" s="21">
        <v>1.0</v>
      </c>
      <c r="O8872" s="109">
        <v>44288.0</v>
      </c>
      <c r="P8872" s="11">
        <v>0.0</v>
      </c>
      <c r="Q8872" s="196">
        <v>0.0</v>
      </c>
      <c r="R8872" s="196">
        <v>0.0</v>
      </c>
      <c r="S8872" s="109">
        <v>44288.0</v>
      </c>
      <c r="T8872" s="196">
        <f t="shared" si="1"/>
        <v>0</v>
      </c>
    </row>
    <row r="8873">
      <c r="A8873" s="7">
        <v>44288.0</v>
      </c>
      <c r="B8873" s="21">
        <v>1.0</v>
      </c>
      <c r="O8873" s="109">
        <v>44288.0</v>
      </c>
      <c r="P8873" s="11">
        <v>0.0</v>
      </c>
      <c r="Q8873" s="196">
        <v>0.0</v>
      </c>
      <c r="R8873" s="196">
        <v>0.0</v>
      </c>
      <c r="S8873" s="109">
        <v>44288.0</v>
      </c>
      <c r="T8873" s="196">
        <f t="shared" si="1"/>
        <v>0</v>
      </c>
    </row>
    <row r="8874">
      <c r="A8874" s="7">
        <v>44288.0</v>
      </c>
      <c r="B8874" s="21">
        <v>1.0</v>
      </c>
      <c r="O8874" s="109">
        <v>44288.0</v>
      </c>
      <c r="P8874" s="11">
        <v>0.0</v>
      </c>
      <c r="Q8874" s="196">
        <v>0.0</v>
      </c>
      <c r="R8874" s="196">
        <v>0.0</v>
      </c>
      <c r="S8874" s="109">
        <v>44288.0</v>
      </c>
      <c r="T8874" s="196">
        <f t="shared" si="1"/>
        <v>0</v>
      </c>
    </row>
    <row r="8875">
      <c r="A8875" s="7">
        <v>44288.0</v>
      </c>
      <c r="B8875" s="21">
        <v>1.0</v>
      </c>
      <c r="O8875" s="109">
        <v>44288.0</v>
      </c>
      <c r="P8875" s="11">
        <v>0.0</v>
      </c>
      <c r="Q8875" s="196">
        <v>0.0</v>
      </c>
      <c r="R8875" s="196">
        <v>1.0</v>
      </c>
      <c r="S8875" s="109">
        <v>44288.0</v>
      </c>
      <c r="T8875" s="196">
        <f t="shared" si="1"/>
        <v>1</v>
      </c>
    </row>
    <row r="8876">
      <c r="A8876" s="7">
        <v>44288.0</v>
      </c>
      <c r="B8876" s="21">
        <v>1.0</v>
      </c>
      <c r="O8876" s="109">
        <v>44288.0</v>
      </c>
      <c r="P8876" s="11">
        <v>0.0</v>
      </c>
      <c r="Q8876" s="196">
        <v>0.0</v>
      </c>
      <c r="R8876" s="196">
        <v>1.0</v>
      </c>
      <c r="S8876" s="109">
        <v>44288.0</v>
      </c>
      <c r="T8876" s="196">
        <f t="shared" si="1"/>
        <v>1</v>
      </c>
    </row>
    <row r="8877">
      <c r="A8877" s="7">
        <v>44288.0</v>
      </c>
      <c r="B8877" s="21">
        <v>1.0</v>
      </c>
      <c r="O8877" s="109">
        <v>44288.0</v>
      </c>
      <c r="P8877" s="11">
        <v>0.0</v>
      </c>
      <c r="Q8877" s="196">
        <v>0.0</v>
      </c>
      <c r="R8877" s="196">
        <v>1.0</v>
      </c>
      <c r="S8877" s="109">
        <v>44288.0</v>
      </c>
      <c r="T8877" s="196">
        <f t="shared" si="1"/>
        <v>1</v>
      </c>
    </row>
    <row r="8878">
      <c r="A8878" s="7">
        <v>44288.0</v>
      </c>
      <c r="B8878" s="21">
        <v>1.0</v>
      </c>
      <c r="O8878" s="109">
        <v>44288.0</v>
      </c>
      <c r="P8878" s="11">
        <v>0.0</v>
      </c>
      <c r="Q8878" s="196">
        <v>0.0</v>
      </c>
      <c r="R8878" s="196">
        <v>1.0</v>
      </c>
      <c r="S8878" s="109">
        <v>44288.0</v>
      </c>
      <c r="T8878" s="196">
        <f t="shared" si="1"/>
        <v>1</v>
      </c>
    </row>
    <row r="8879">
      <c r="A8879" s="7">
        <v>44288.0</v>
      </c>
      <c r="B8879" s="21">
        <v>1.0</v>
      </c>
      <c r="O8879" s="109">
        <v>44288.0</v>
      </c>
      <c r="P8879" s="11">
        <v>0.0</v>
      </c>
      <c r="Q8879" s="196">
        <v>0.0</v>
      </c>
      <c r="R8879" s="196">
        <v>1.0</v>
      </c>
      <c r="S8879" s="109">
        <v>44288.0</v>
      </c>
      <c r="T8879" s="196">
        <f t="shared" si="1"/>
        <v>1</v>
      </c>
    </row>
    <row r="8880">
      <c r="A8880" s="7">
        <v>44288.0</v>
      </c>
      <c r="B8880" s="21">
        <v>1.0</v>
      </c>
      <c r="O8880" s="109">
        <v>44288.0</v>
      </c>
      <c r="P8880" s="11">
        <v>1.0</v>
      </c>
      <c r="Q8880" s="196">
        <v>0.0</v>
      </c>
      <c r="R8880" s="196">
        <v>0.0</v>
      </c>
      <c r="S8880" s="109">
        <v>44288.0</v>
      </c>
      <c r="T8880" s="196">
        <f t="shared" si="1"/>
        <v>0</v>
      </c>
    </row>
    <row r="8881">
      <c r="A8881" s="7">
        <v>44288.0</v>
      </c>
      <c r="B8881" s="21">
        <v>1.0</v>
      </c>
      <c r="O8881" s="109">
        <v>44288.0</v>
      </c>
      <c r="P8881" s="11">
        <v>1.0</v>
      </c>
      <c r="Q8881" s="196">
        <v>0.0</v>
      </c>
      <c r="R8881" s="196">
        <v>0.0</v>
      </c>
      <c r="S8881" s="109">
        <v>44288.0</v>
      </c>
      <c r="T8881" s="196">
        <f t="shared" si="1"/>
        <v>0</v>
      </c>
    </row>
    <row r="8882">
      <c r="A8882" s="7">
        <v>44288.0</v>
      </c>
      <c r="B8882" s="21">
        <v>1.0</v>
      </c>
      <c r="O8882" s="109">
        <v>44288.0</v>
      </c>
      <c r="P8882" s="11">
        <v>1.0</v>
      </c>
      <c r="Q8882" s="196">
        <v>0.0</v>
      </c>
      <c r="R8882" s="196">
        <v>0.0</v>
      </c>
      <c r="S8882" s="109">
        <v>44288.0</v>
      </c>
      <c r="T8882" s="196">
        <f t="shared" si="1"/>
        <v>0</v>
      </c>
    </row>
    <row r="8883">
      <c r="A8883" s="7">
        <v>44288.0</v>
      </c>
      <c r="B8883" s="21">
        <v>1.0</v>
      </c>
      <c r="O8883" s="109">
        <v>44288.0</v>
      </c>
      <c r="P8883" s="11">
        <v>1.0</v>
      </c>
      <c r="Q8883" s="196">
        <v>0.0</v>
      </c>
      <c r="R8883" s="196">
        <v>0.0</v>
      </c>
      <c r="S8883" s="109">
        <v>44288.0</v>
      </c>
      <c r="T8883" s="196">
        <f t="shared" si="1"/>
        <v>0</v>
      </c>
    </row>
    <row r="8884">
      <c r="A8884" s="82">
        <v>44288.0</v>
      </c>
      <c r="B8884" s="21">
        <v>1.0</v>
      </c>
      <c r="O8884" s="160">
        <v>44288.0</v>
      </c>
      <c r="P8884" s="11">
        <v>0.0</v>
      </c>
      <c r="Q8884" s="196">
        <v>0.0</v>
      </c>
      <c r="R8884" s="196">
        <v>0.0</v>
      </c>
      <c r="S8884" s="160">
        <v>44288.0</v>
      </c>
      <c r="T8884" s="196">
        <f t="shared" si="1"/>
        <v>0</v>
      </c>
    </row>
    <row r="8885">
      <c r="A8885" s="82">
        <v>44288.0</v>
      </c>
      <c r="B8885" s="21">
        <v>1.0</v>
      </c>
      <c r="O8885" s="160">
        <v>44288.0</v>
      </c>
      <c r="P8885" s="11">
        <v>1.0</v>
      </c>
      <c r="Q8885" s="196">
        <v>0.0</v>
      </c>
      <c r="R8885" s="196">
        <v>0.0</v>
      </c>
      <c r="S8885" s="160">
        <v>44288.0</v>
      </c>
      <c r="T8885" s="196">
        <f t="shared" si="1"/>
        <v>0</v>
      </c>
    </row>
    <row r="8886">
      <c r="A8886" s="7">
        <v>44288.0</v>
      </c>
      <c r="B8886" s="21">
        <v>1.0</v>
      </c>
      <c r="O8886" s="109">
        <v>44288.0</v>
      </c>
      <c r="P8886" s="11">
        <v>1.0</v>
      </c>
      <c r="Q8886" s="196">
        <v>0.0</v>
      </c>
      <c r="R8886" s="196">
        <v>0.0</v>
      </c>
      <c r="S8886" s="109">
        <v>44288.0</v>
      </c>
      <c r="T8886" s="196">
        <f t="shared" si="1"/>
        <v>0</v>
      </c>
    </row>
    <row r="8887">
      <c r="A8887" s="7">
        <v>44288.0</v>
      </c>
      <c r="B8887" s="21">
        <v>1.0</v>
      </c>
      <c r="O8887" s="109">
        <v>44288.0</v>
      </c>
      <c r="P8887" s="11">
        <v>0.0</v>
      </c>
      <c r="Q8887" s="196">
        <v>1.0</v>
      </c>
      <c r="R8887" s="196">
        <v>0.0</v>
      </c>
      <c r="S8887" s="109">
        <v>44288.0</v>
      </c>
      <c r="T8887" s="196">
        <f t="shared" si="1"/>
        <v>1</v>
      </c>
    </row>
    <row r="8888">
      <c r="A8888" s="7">
        <v>44288.0</v>
      </c>
      <c r="B8888" s="21">
        <v>1.0</v>
      </c>
      <c r="O8888" s="109">
        <v>44288.0</v>
      </c>
      <c r="P8888" s="11">
        <v>0.0</v>
      </c>
      <c r="Q8888" s="196">
        <v>1.0</v>
      </c>
      <c r="R8888" s="196">
        <v>0.0</v>
      </c>
      <c r="S8888" s="109">
        <v>44288.0</v>
      </c>
      <c r="T8888" s="196">
        <f t="shared" si="1"/>
        <v>1</v>
      </c>
    </row>
    <row r="8889">
      <c r="A8889" s="7">
        <v>44288.0</v>
      </c>
      <c r="B8889" s="21">
        <v>1.0</v>
      </c>
      <c r="O8889" s="109">
        <v>44288.0</v>
      </c>
      <c r="P8889" s="11">
        <v>0.0</v>
      </c>
      <c r="Q8889" s="196">
        <v>0.0</v>
      </c>
      <c r="R8889" s="196">
        <v>0.0</v>
      </c>
      <c r="S8889" s="109">
        <v>44288.0</v>
      </c>
      <c r="T8889" s="196">
        <f t="shared" si="1"/>
        <v>0</v>
      </c>
    </row>
    <row r="8890">
      <c r="A8890" s="7">
        <v>44288.0</v>
      </c>
      <c r="B8890" s="21">
        <v>1.0</v>
      </c>
      <c r="O8890" s="109">
        <v>44288.0</v>
      </c>
      <c r="P8890" s="11">
        <v>0.0</v>
      </c>
      <c r="Q8890" s="196">
        <v>0.0</v>
      </c>
      <c r="R8890" s="196">
        <v>0.0</v>
      </c>
      <c r="S8890" s="109">
        <v>44288.0</v>
      </c>
      <c r="T8890" s="196">
        <f t="shared" si="1"/>
        <v>0</v>
      </c>
    </row>
    <row r="8891">
      <c r="A8891" s="7">
        <v>44288.0</v>
      </c>
      <c r="B8891" s="21">
        <v>1.0</v>
      </c>
      <c r="O8891" s="109">
        <v>44288.0</v>
      </c>
      <c r="P8891" s="11">
        <v>0.0</v>
      </c>
      <c r="Q8891" s="196">
        <v>0.0</v>
      </c>
      <c r="R8891" s="196">
        <v>0.0</v>
      </c>
      <c r="S8891" s="109">
        <v>44288.0</v>
      </c>
      <c r="T8891" s="196">
        <f t="shared" si="1"/>
        <v>0</v>
      </c>
    </row>
    <row r="8892">
      <c r="A8892" s="7">
        <v>44288.0</v>
      </c>
      <c r="B8892" s="21">
        <v>1.0</v>
      </c>
      <c r="O8892" s="109">
        <v>44288.0</v>
      </c>
      <c r="P8892" s="11">
        <v>0.0</v>
      </c>
      <c r="Q8892" s="196">
        <v>1.0</v>
      </c>
      <c r="R8892" s="196">
        <v>0.0</v>
      </c>
      <c r="S8892" s="109">
        <v>44288.0</v>
      </c>
      <c r="T8892" s="196">
        <f t="shared" si="1"/>
        <v>1</v>
      </c>
    </row>
    <row r="8893">
      <c r="A8893" s="7">
        <v>44288.0</v>
      </c>
      <c r="B8893" s="21">
        <v>1.0</v>
      </c>
      <c r="O8893" s="109">
        <v>44288.0</v>
      </c>
      <c r="P8893" s="11">
        <v>0.0</v>
      </c>
      <c r="Q8893" s="196">
        <v>1.0</v>
      </c>
      <c r="R8893" s="196">
        <v>0.0</v>
      </c>
      <c r="S8893" s="109">
        <v>44288.0</v>
      </c>
      <c r="T8893" s="196">
        <f t="shared" si="1"/>
        <v>1</v>
      </c>
    </row>
    <row r="8894">
      <c r="A8894" s="60">
        <v>44288.0</v>
      </c>
      <c r="B8894" s="21">
        <v>1.0</v>
      </c>
      <c r="O8894" s="160">
        <v>44288.0</v>
      </c>
      <c r="P8894" s="11">
        <v>1.0</v>
      </c>
      <c r="Q8894" s="196">
        <v>0.0</v>
      </c>
      <c r="R8894" s="196">
        <v>0.0</v>
      </c>
      <c r="S8894" s="160">
        <v>44288.0</v>
      </c>
      <c r="T8894" s="196">
        <f t="shared" si="1"/>
        <v>0</v>
      </c>
    </row>
    <row r="8895">
      <c r="A8895" s="60">
        <v>44288.0</v>
      </c>
      <c r="B8895" s="21">
        <v>1.0</v>
      </c>
      <c r="O8895" s="160">
        <v>44288.0</v>
      </c>
      <c r="P8895" s="11">
        <v>1.0</v>
      </c>
      <c r="Q8895" s="196">
        <v>0.0</v>
      </c>
      <c r="R8895" s="196">
        <v>0.0</v>
      </c>
      <c r="S8895" s="160">
        <v>44288.0</v>
      </c>
      <c r="T8895" s="196">
        <f t="shared" si="1"/>
        <v>0</v>
      </c>
    </row>
    <row r="8896">
      <c r="A8896" s="7">
        <v>44288.0</v>
      </c>
      <c r="B8896" s="21">
        <v>1.0</v>
      </c>
      <c r="O8896" s="109">
        <v>44288.0</v>
      </c>
      <c r="P8896" s="11">
        <v>1.0</v>
      </c>
      <c r="Q8896" s="196">
        <v>0.0</v>
      </c>
      <c r="R8896" s="196">
        <v>0.0</v>
      </c>
      <c r="S8896" s="109">
        <v>44288.0</v>
      </c>
      <c r="T8896" s="196">
        <f t="shared" si="1"/>
        <v>0</v>
      </c>
    </row>
    <row r="8897">
      <c r="A8897" s="7">
        <v>44288.0</v>
      </c>
      <c r="B8897" s="21">
        <v>1.0</v>
      </c>
      <c r="O8897" s="109">
        <v>44288.0</v>
      </c>
      <c r="P8897" s="11">
        <v>1.0</v>
      </c>
      <c r="Q8897" s="196">
        <v>0.0</v>
      </c>
      <c r="R8897" s="196">
        <v>0.0</v>
      </c>
      <c r="S8897" s="109">
        <v>44288.0</v>
      </c>
      <c r="T8897" s="196">
        <f t="shared" si="1"/>
        <v>0</v>
      </c>
    </row>
    <row r="8898">
      <c r="A8898" s="7">
        <v>44288.0</v>
      </c>
      <c r="B8898" s="21">
        <v>1.0</v>
      </c>
      <c r="O8898" s="109">
        <v>44288.0</v>
      </c>
      <c r="P8898" s="11">
        <v>1.0</v>
      </c>
      <c r="Q8898" s="196">
        <v>0.0</v>
      </c>
      <c r="R8898" s="196">
        <v>0.0</v>
      </c>
      <c r="S8898" s="109">
        <v>44288.0</v>
      </c>
      <c r="T8898" s="196">
        <f t="shared" si="1"/>
        <v>0</v>
      </c>
    </row>
    <row r="8899">
      <c r="A8899" s="7">
        <v>44288.0</v>
      </c>
      <c r="B8899" s="21">
        <v>1.0</v>
      </c>
      <c r="O8899" s="109">
        <v>44288.0</v>
      </c>
      <c r="P8899" s="11">
        <v>1.0</v>
      </c>
      <c r="Q8899" s="196">
        <v>0.0</v>
      </c>
      <c r="R8899" s="196">
        <v>0.0</v>
      </c>
      <c r="S8899" s="109">
        <v>44288.0</v>
      </c>
      <c r="T8899" s="196">
        <f t="shared" si="1"/>
        <v>0</v>
      </c>
    </row>
    <row r="8900">
      <c r="A8900" s="7">
        <v>44288.0</v>
      </c>
      <c r="B8900" s="21">
        <v>1.0</v>
      </c>
      <c r="O8900" s="109">
        <v>44288.0</v>
      </c>
      <c r="P8900" s="11">
        <v>1.0</v>
      </c>
      <c r="Q8900" s="196">
        <v>0.0</v>
      </c>
      <c r="R8900" s="196">
        <v>0.0</v>
      </c>
      <c r="S8900" s="109">
        <v>44288.0</v>
      </c>
      <c r="T8900" s="196">
        <f t="shared" si="1"/>
        <v>0</v>
      </c>
    </row>
    <row r="8901">
      <c r="A8901" s="7">
        <v>44288.0</v>
      </c>
      <c r="B8901" s="21">
        <v>1.0</v>
      </c>
      <c r="O8901" s="109">
        <v>44288.0</v>
      </c>
      <c r="P8901" s="11">
        <v>1.0</v>
      </c>
      <c r="Q8901" s="196">
        <v>0.0</v>
      </c>
      <c r="R8901" s="196">
        <v>0.0</v>
      </c>
      <c r="S8901" s="109">
        <v>44288.0</v>
      </c>
      <c r="T8901" s="196">
        <f t="shared" si="1"/>
        <v>0</v>
      </c>
    </row>
    <row r="8902">
      <c r="A8902" s="7">
        <v>44288.0</v>
      </c>
      <c r="B8902" s="21">
        <v>1.0</v>
      </c>
      <c r="O8902" s="109">
        <v>44288.0</v>
      </c>
      <c r="P8902" s="11">
        <v>0.0</v>
      </c>
      <c r="Q8902" s="196">
        <v>0.0</v>
      </c>
      <c r="R8902" s="196">
        <v>0.0</v>
      </c>
      <c r="S8902" s="109">
        <v>44288.0</v>
      </c>
      <c r="T8902" s="196">
        <f t="shared" si="1"/>
        <v>0</v>
      </c>
    </row>
    <row r="8903">
      <c r="A8903" s="7">
        <v>44288.0</v>
      </c>
      <c r="B8903" s="21">
        <v>1.0</v>
      </c>
      <c r="O8903" s="109">
        <v>44288.0</v>
      </c>
      <c r="P8903" s="11">
        <v>1.0</v>
      </c>
      <c r="Q8903" s="196">
        <v>0.0</v>
      </c>
      <c r="R8903" s="196">
        <v>0.0</v>
      </c>
      <c r="S8903" s="109">
        <v>44288.0</v>
      </c>
      <c r="T8903" s="196">
        <f t="shared" si="1"/>
        <v>0</v>
      </c>
    </row>
    <row r="8904">
      <c r="A8904" s="60">
        <v>44288.0</v>
      </c>
      <c r="B8904" s="21">
        <v>1.0</v>
      </c>
      <c r="O8904" s="160">
        <v>44288.0</v>
      </c>
      <c r="P8904" s="11">
        <v>1.0</v>
      </c>
      <c r="Q8904" s="196">
        <v>0.0</v>
      </c>
      <c r="R8904" s="196">
        <v>0.0</v>
      </c>
      <c r="S8904" s="160">
        <v>44288.0</v>
      </c>
      <c r="T8904" s="196">
        <f t="shared" si="1"/>
        <v>0</v>
      </c>
    </row>
    <row r="8905">
      <c r="A8905" s="53">
        <v>44288.0</v>
      </c>
      <c r="B8905" s="21">
        <v>1.0</v>
      </c>
      <c r="O8905" s="200">
        <v>44288.0</v>
      </c>
      <c r="P8905" s="11">
        <v>1.0</v>
      </c>
      <c r="Q8905" s="196">
        <v>0.0</v>
      </c>
      <c r="R8905" s="196">
        <v>0.0</v>
      </c>
      <c r="S8905" s="200">
        <v>44288.0</v>
      </c>
      <c r="T8905" s="196">
        <f t="shared" si="1"/>
        <v>0</v>
      </c>
    </row>
    <row r="8906">
      <c r="A8906" s="53">
        <v>44288.0</v>
      </c>
      <c r="B8906" s="21">
        <v>1.0</v>
      </c>
      <c r="O8906" s="200">
        <v>44288.0</v>
      </c>
      <c r="P8906" s="11">
        <v>1.0</v>
      </c>
      <c r="Q8906" s="196">
        <v>0.0</v>
      </c>
      <c r="R8906" s="196">
        <v>0.0</v>
      </c>
      <c r="S8906" s="200">
        <v>44288.0</v>
      </c>
      <c r="T8906" s="196">
        <f t="shared" si="1"/>
        <v>0</v>
      </c>
    </row>
    <row r="8907">
      <c r="A8907" s="60">
        <v>44288.0</v>
      </c>
      <c r="B8907" s="21">
        <v>1.0</v>
      </c>
      <c r="O8907" s="160">
        <v>44288.0</v>
      </c>
      <c r="P8907" s="11">
        <v>1.0</v>
      </c>
      <c r="Q8907" s="196">
        <v>0.0</v>
      </c>
      <c r="R8907" s="196">
        <v>0.0</v>
      </c>
      <c r="S8907" s="160">
        <v>44288.0</v>
      </c>
      <c r="T8907" s="196">
        <f t="shared" si="1"/>
        <v>0</v>
      </c>
    </row>
    <row r="8908">
      <c r="A8908" s="60">
        <v>44288.0</v>
      </c>
      <c r="B8908" s="21">
        <v>1.0</v>
      </c>
      <c r="O8908" s="160">
        <v>44288.0</v>
      </c>
      <c r="P8908" s="11">
        <v>1.0</v>
      </c>
      <c r="Q8908" s="196">
        <v>0.0</v>
      </c>
      <c r="R8908" s="196">
        <v>0.0</v>
      </c>
      <c r="S8908" s="160">
        <v>44288.0</v>
      </c>
      <c r="T8908" s="196">
        <f t="shared" si="1"/>
        <v>0</v>
      </c>
    </row>
    <row r="8909">
      <c r="A8909" s="60">
        <v>44288.0</v>
      </c>
      <c r="B8909" s="21">
        <v>1.0</v>
      </c>
      <c r="O8909" s="160">
        <v>44288.0</v>
      </c>
      <c r="P8909" s="11">
        <v>1.0</v>
      </c>
      <c r="Q8909" s="196">
        <v>0.0</v>
      </c>
      <c r="R8909" s="196">
        <v>0.0</v>
      </c>
      <c r="S8909" s="160">
        <v>44288.0</v>
      </c>
      <c r="T8909" s="196">
        <f t="shared" si="1"/>
        <v>0</v>
      </c>
    </row>
    <row r="8910">
      <c r="A8910" s="7">
        <v>44288.0</v>
      </c>
      <c r="B8910" s="21">
        <v>1.0</v>
      </c>
      <c r="O8910" s="109">
        <v>44288.0</v>
      </c>
      <c r="P8910" s="11">
        <v>1.0</v>
      </c>
      <c r="Q8910" s="196">
        <v>0.0</v>
      </c>
      <c r="R8910" s="196">
        <v>0.0</v>
      </c>
      <c r="S8910" s="109">
        <v>44288.0</v>
      </c>
      <c r="T8910" s="196">
        <f t="shared" si="1"/>
        <v>0</v>
      </c>
    </row>
    <row r="8911">
      <c r="A8911" s="53">
        <v>44288.0</v>
      </c>
      <c r="B8911" s="21">
        <v>1.0</v>
      </c>
      <c r="O8911" s="200">
        <v>44288.0</v>
      </c>
      <c r="P8911" s="11">
        <v>0.0</v>
      </c>
      <c r="Q8911" s="196">
        <v>0.0</v>
      </c>
      <c r="R8911" s="196">
        <v>0.0</v>
      </c>
      <c r="S8911" s="200">
        <v>44288.0</v>
      </c>
      <c r="T8911" s="196">
        <f t="shared" si="1"/>
        <v>0</v>
      </c>
    </row>
    <row r="8912">
      <c r="A8912" s="7">
        <v>44288.0</v>
      </c>
      <c r="B8912" s="21">
        <v>1.0</v>
      </c>
      <c r="O8912" s="109">
        <v>44288.0</v>
      </c>
      <c r="P8912" s="11">
        <v>0.0</v>
      </c>
      <c r="Q8912" s="196">
        <v>0.0</v>
      </c>
      <c r="R8912" s="196">
        <v>0.0</v>
      </c>
      <c r="S8912" s="109">
        <v>44288.0</v>
      </c>
      <c r="T8912" s="196">
        <f t="shared" si="1"/>
        <v>0</v>
      </c>
    </row>
    <row r="8913">
      <c r="A8913" s="7">
        <v>44288.0</v>
      </c>
      <c r="B8913" s="21">
        <v>1.0</v>
      </c>
      <c r="O8913" s="109">
        <v>44288.0</v>
      </c>
      <c r="P8913" s="11">
        <v>0.0</v>
      </c>
      <c r="Q8913" s="196">
        <v>0.0</v>
      </c>
      <c r="R8913" s="196">
        <v>0.0</v>
      </c>
      <c r="S8913" s="109">
        <v>44288.0</v>
      </c>
      <c r="T8913" s="196">
        <f t="shared" si="1"/>
        <v>0</v>
      </c>
    </row>
    <row r="8914">
      <c r="A8914" s="7">
        <v>44288.0</v>
      </c>
      <c r="B8914" s="21">
        <v>1.0</v>
      </c>
      <c r="O8914" s="109">
        <v>44288.0</v>
      </c>
      <c r="P8914" s="11">
        <v>0.0</v>
      </c>
      <c r="Q8914" s="196">
        <v>0.0</v>
      </c>
      <c r="R8914" s="196">
        <v>0.0</v>
      </c>
      <c r="S8914" s="109">
        <v>44288.0</v>
      </c>
      <c r="T8914" s="196">
        <f t="shared" si="1"/>
        <v>0</v>
      </c>
    </row>
    <row r="8915">
      <c r="A8915" s="7">
        <v>44288.0</v>
      </c>
      <c r="B8915" s="21">
        <v>1.0</v>
      </c>
      <c r="O8915" s="109">
        <v>44288.0</v>
      </c>
      <c r="P8915" s="11">
        <v>0.0</v>
      </c>
      <c r="Q8915" s="196">
        <v>0.0</v>
      </c>
      <c r="R8915" s="196">
        <v>0.0</v>
      </c>
      <c r="S8915" s="109">
        <v>44288.0</v>
      </c>
      <c r="T8915" s="196">
        <f t="shared" si="1"/>
        <v>0</v>
      </c>
    </row>
    <row r="8916">
      <c r="A8916" s="7">
        <v>44288.0</v>
      </c>
      <c r="B8916" s="21">
        <v>1.0</v>
      </c>
      <c r="O8916" s="109">
        <v>44288.0</v>
      </c>
      <c r="P8916" s="11">
        <v>0.0</v>
      </c>
      <c r="Q8916" s="196">
        <v>0.0</v>
      </c>
      <c r="R8916" s="196">
        <v>0.0</v>
      </c>
      <c r="S8916" s="109">
        <v>44288.0</v>
      </c>
      <c r="T8916" s="196">
        <f t="shared" si="1"/>
        <v>0</v>
      </c>
    </row>
    <row r="8917">
      <c r="A8917" s="60">
        <v>44288.0</v>
      </c>
      <c r="B8917" s="21">
        <v>1.0</v>
      </c>
      <c r="O8917" s="160">
        <v>44288.0</v>
      </c>
      <c r="P8917" s="11">
        <v>0.0</v>
      </c>
      <c r="Q8917" s="196">
        <v>0.0</v>
      </c>
      <c r="R8917" s="196">
        <v>1.0</v>
      </c>
      <c r="S8917" s="160">
        <v>44288.0</v>
      </c>
      <c r="T8917" s="196">
        <f t="shared" si="1"/>
        <v>1</v>
      </c>
    </row>
    <row r="8918">
      <c r="A8918" s="53">
        <v>44288.0</v>
      </c>
      <c r="B8918" s="21">
        <v>1.0</v>
      </c>
      <c r="O8918" s="200">
        <v>44288.0</v>
      </c>
      <c r="P8918" s="11">
        <v>0.0</v>
      </c>
      <c r="Q8918" s="196">
        <v>1.0</v>
      </c>
      <c r="R8918" s="196">
        <v>0.0</v>
      </c>
      <c r="S8918" s="200">
        <v>44288.0</v>
      </c>
      <c r="T8918" s="196">
        <f t="shared" si="1"/>
        <v>1</v>
      </c>
    </row>
    <row r="8919">
      <c r="A8919" s="7">
        <v>44289.0</v>
      </c>
      <c r="B8919" s="21">
        <v>1.0</v>
      </c>
      <c r="O8919" s="109">
        <v>44289.0</v>
      </c>
      <c r="P8919" s="11">
        <v>0.0</v>
      </c>
      <c r="Q8919" s="196">
        <v>0.0</v>
      </c>
      <c r="R8919" s="196">
        <v>0.0</v>
      </c>
      <c r="S8919" s="109">
        <v>44289.0</v>
      </c>
      <c r="T8919" s="196">
        <f t="shared" si="1"/>
        <v>0</v>
      </c>
    </row>
    <row r="8920">
      <c r="A8920" s="7">
        <v>44289.0</v>
      </c>
      <c r="B8920" s="21">
        <v>1.0</v>
      </c>
      <c r="O8920" s="109">
        <v>44289.0</v>
      </c>
      <c r="P8920" s="11">
        <v>0.0</v>
      </c>
      <c r="Q8920" s="196">
        <v>0.0</v>
      </c>
      <c r="R8920" s="196">
        <v>1.0</v>
      </c>
      <c r="S8920" s="109">
        <v>44289.0</v>
      </c>
      <c r="T8920" s="196">
        <f t="shared" si="1"/>
        <v>1</v>
      </c>
    </row>
    <row r="8921">
      <c r="A8921" s="7">
        <v>44289.0</v>
      </c>
      <c r="B8921" s="21">
        <v>1.0</v>
      </c>
      <c r="O8921" s="109">
        <v>44289.0</v>
      </c>
      <c r="P8921" s="11">
        <v>0.0</v>
      </c>
      <c r="Q8921" s="196">
        <v>0.0</v>
      </c>
      <c r="R8921" s="196">
        <v>1.0</v>
      </c>
      <c r="S8921" s="109">
        <v>44289.0</v>
      </c>
      <c r="T8921" s="196">
        <f t="shared" si="1"/>
        <v>1</v>
      </c>
    </row>
    <row r="8922">
      <c r="A8922" s="7">
        <v>44289.0</v>
      </c>
      <c r="B8922" s="21">
        <v>1.0</v>
      </c>
      <c r="O8922" s="109">
        <v>44289.0</v>
      </c>
      <c r="P8922" s="11">
        <v>1.0</v>
      </c>
      <c r="Q8922" s="196">
        <v>0.0</v>
      </c>
      <c r="R8922" s="196">
        <v>0.0</v>
      </c>
      <c r="S8922" s="109">
        <v>44289.0</v>
      </c>
      <c r="T8922" s="196">
        <f t="shared" si="1"/>
        <v>0</v>
      </c>
    </row>
    <row r="8923">
      <c r="A8923" s="7">
        <v>44289.0</v>
      </c>
      <c r="B8923" s="21">
        <v>1.0</v>
      </c>
      <c r="O8923" s="109">
        <v>44289.0</v>
      </c>
      <c r="P8923" s="11">
        <v>1.0</v>
      </c>
      <c r="Q8923" s="196">
        <v>0.0</v>
      </c>
      <c r="R8923" s="196">
        <v>0.0</v>
      </c>
      <c r="S8923" s="109">
        <v>44289.0</v>
      </c>
      <c r="T8923" s="196">
        <f t="shared" si="1"/>
        <v>0</v>
      </c>
    </row>
    <row r="8924">
      <c r="A8924" s="7">
        <v>44289.0</v>
      </c>
      <c r="B8924" s="21">
        <v>1.0</v>
      </c>
      <c r="O8924" s="109">
        <v>44289.0</v>
      </c>
      <c r="P8924" s="11">
        <v>1.0</v>
      </c>
      <c r="Q8924" s="196">
        <v>0.0</v>
      </c>
      <c r="R8924" s="196">
        <v>0.0</v>
      </c>
      <c r="S8924" s="109">
        <v>44289.0</v>
      </c>
      <c r="T8924" s="196">
        <f t="shared" si="1"/>
        <v>0</v>
      </c>
    </row>
    <row r="8925">
      <c r="A8925" s="7">
        <v>44289.0</v>
      </c>
      <c r="B8925" s="21">
        <v>1.0</v>
      </c>
      <c r="O8925" s="109">
        <v>44289.0</v>
      </c>
      <c r="P8925" s="11">
        <v>0.0</v>
      </c>
      <c r="Q8925" s="196">
        <v>1.0</v>
      </c>
      <c r="R8925" s="196">
        <v>0.0</v>
      </c>
      <c r="S8925" s="109">
        <v>44289.0</v>
      </c>
      <c r="T8925" s="196">
        <f t="shared" si="1"/>
        <v>1</v>
      </c>
    </row>
    <row r="8926">
      <c r="A8926" s="7">
        <v>44289.0</v>
      </c>
      <c r="B8926" s="21">
        <v>1.0</v>
      </c>
      <c r="O8926" s="109">
        <v>44289.0</v>
      </c>
      <c r="P8926" s="11">
        <v>1.0</v>
      </c>
      <c r="Q8926" s="196">
        <v>0.0</v>
      </c>
      <c r="R8926" s="196">
        <v>0.0</v>
      </c>
      <c r="S8926" s="109">
        <v>44289.0</v>
      </c>
      <c r="T8926" s="196">
        <f t="shared" si="1"/>
        <v>0</v>
      </c>
    </row>
    <row r="8927">
      <c r="A8927" s="7">
        <v>44289.0</v>
      </c>
      <c r="B8927" s="21">
        <v>1.0</v>
      </c>
      <c r="O8927" s="109">
        <v>44289.0</v>
      </c>
      <c r="P8927" s="11">
        <v>1.0</v>
      </c>
      <c r="Q8927" s="196">
        <v>0.0</v>
      </c>
      <c r="R8927" s="196">
        <v>0.0</v>
      </c>
      <c r="S8927" s="109">
        <v>44289.0</v>
      </c>
      <c r="T8927" s="196">
        <f t="shared" si="1"/>
        <v>0</v>
      </c>
    </row>
    <row r="8928">
      <c r="A8928" s="7">
        <v>44289.0</v>
      </c>
      <c r="B8928" s="21">
        <v>1.0</v>
      </c>
      <c r="O8928" s="109">
        <v>44289.0</v>
      </c>
      <c r="P8928" s="11">
        <v>1.0</v>
      </c>
      <c r="Q8928" s="196">
        <v>0.0</v>
      </c>
      <c r="R8928" s="196">
        <v>0.0</v>
      </c>
      <c r="S8928" s="109">
        <v>44289.0</v>
      </c>
      <c r="T8928" s="196">
        <f t="shared" si="1"/>
        <v>0</v>
      </c>
    </row>
    <row r="8929">
      <c r="A8929" s="7">
        <v>44289.0</v>
      </c>
      <c r="B8929" s="21">
        <v>1.0</v>
      </c>
      <c r="O8929" s="109">
        <v>44289.0</v>
      </c>
      <c r="P8929" s="11">
        <v>1.0</v>
      </c>
      <c r="Q8929" s="196">
        <v>0.0</v>
      </c>
      <c r="R8929" s="196">
        <v>0.0</v>
      </c>
      <c r="S8929" s="109">
        <v>44289.0</v>
      </c>
      <c r="T8929" s="196">
        <f t="shared" si="1"/>
        <v>0</v>
      </c>
    </row>
    <row r="8930">
      <c r="A8930" s="7">
        <v>44289.0</v>
      </c>
      <c r="B8930" s="21">
        <v>1.0</v>
      </c>
      <c r="O8930" s="109">
        <v>44289.0</v>
      </c>
      <c r="P8930" s="11">
        <v>1.0</v>
      </c>
      <c r="Q8930" s="196">
        <v>0.0</v>
      </c>
      <c r="R8930" s="196">
        <v>0.0</v>
      </c>
      <c r="S8930" s="109">
        <v>44289.0</v>
      </c>
      <c r="T8930" s="196">
        <f t="shared" si="1"/>
        <v>0</v>
      </c>
    </row>
    <row r="8931">
      <c r="A8931" s="7">
        <v>44289.0</v>
      </c>
      <c r="B8931" s="21">
        <v>1.0</v>
      </c>
      <c r="O8931" s="109">
        <v>44289.0</v>
      </c>
      <c r="P8931" s="11">
        <v>1.0</v>
      </c>
      <c r="Q8931" s="196">
        <v>0.0</v>
      </c>
      <c r="R8931" s="196">
        <v>0.0</v>
      </c>
      <c r="S8931" s="109">
        <v>44289.0</v>
      </c>
      <c r="T8931" s="196">
        <f t="shared" si="1"/>
        <v>0</v>
      </c>
    </row>
    <row r="8932">
      <c r="A8932" s="7">
        <v>44289.0</v>
      </c>
      <c r="B8932" s="21">
        <v>1.0</v>
      </c>
      <c r="O8932" s="109">
        <v>44289.0</v>
      </c>
      <c r="P8932" s="11">
        <v>1.0</v>
      </c>
      <c r="Q8932" s="196">
        <v>0.0</v>
      </c>
      <c r="R8932" s="196">
        <v>0.0</v>
      </c>
      <c r="S8932" s="109">
        <v>44289.0</v>
      </c>
      <c r="T8932" s="196">
        <f t="shared" si="1"/>
        <v>0</v>
      </c>
    </row>
    <row r="8933">
      <c r="A8933" s="77">
        <v>44289.0</v>
      </c>
      <c r="B8933" s="21">
        <v>1.0</v>
      </c>
      <c r="O8933" s="202">
        <v>44289.0</v>
      </c>
      <c r="P8933" s="11">
        <v>0.0</v>
      </c>
      <c r="Q8933" s="196">
        <v>0.0</v>
      </c>
      <c r="R8933" s="196">
        <v>0.0</v>
      </c>
      <c r="S8933" s="202">
        <v>44289.0</v>
      </c>
      <c r="T8933" s="196">
        <f t="shared" si="1"/>
        <v>0</v>
      </c>
    </row>
    <row r="8934">
      <c r="A8934" s="77">
        <v>44289.0</v>
      </c>
      <c r="B8934" s="21">
        <v>1.0</v>
      </c>
      <c r="O8934" s="202">
        <v>44289.0</v>
      </c>
      <c r="P8934" s="11">
        <v>0.0</v>
      </c>
      <c r="Q8934" s="196">
        <v>0.0</v>
      </c>
      <c r="R8934" s="196">
        <v>0.0</v>
      </c>
      <c r="S8934" s="202">
        <v>44289.0</v>
      </c>
      <c r="T8934" s="196">
        <f t="shared" si="1"/>
        <v>0</v>
      </c>
    </row>
    <row r="8935">
      <c r="A8935" s="77">
        <v>44289.0</v>
      </c>
      <c r="B8935" s="21">
        <v>1.0</v>
      </c>
      <c r="O8935" s="202">
        <v>44289.0</v>
      </c>
      <c r="P8935" s="11">
        <v>0.0</v>
      </c>
      <c r="Q8935" s="196">
        <v>0.0</v>
      </c>
      <c r="R8935" s="196">
        <v>0.0</v>
      </c>
      <c r="S8935" s="202">
        <v>44289.0</v>
      </c>
      <c r="T8935" s="196">
        <f t="shared" si="1"/>
        <v>0</v>
      </c>
    </row>
    <row r="8936">
      <c r="A8936" s="77">
        <v>44289.0</v>
      </c>
      <c r="B8936" s="21">
        <v>1.0</v>
      </c>
      <c r="O8936" s="202">
        <v>44289.0</v>
      </c>
      <c r="P8936" s="11">
        <v>0.0</v>
      </c>
      <c r="Q8936" s="196">
        <v>0.0</v>
      </c>
      <c r="R8936" s="196">
        <v>0.0</v>
      </c>
      <c r="S8936" s="202">
        <v>44289.0</v>
      </c>
      <c r="T8936" s="196">
        <f t="shared" si="1"/>
        <v>0</v>
      </c>
    </row>
    <row r="8937">
      <c r="A8937" s="77">
        <v>44289.0</v>
      </c>
      <c r="B8937" s="21">
        <v>1.0</v>
      </c>
      <c r="O8937" s="202">
        <v>44289.0</v>
      </c>
      <c r="P8937" s="11">
        <v>0.0</v>
      </c>
      <c r="Q8937" s="196">
        <v>0.0</v>
      </c>
      <c r="R8937" s="196">
        <v>0.0</v>
      </c>
      <c r="S8937" s="202">
        <v>44289.0</v>
      </c>
      <c r="T8937" s="196">
        <f t="shared" si="1"/>
        <v>0</v>
      </c>
    </row>
    <row r="8938">
      <c r="A8938" s="77">
        <v>44289.0</v>
      </c>
      <c r="B8938" s="21">
        <v>1.0</v>
      </c>
      <c r="O8938" s="202">
        <v>44289.0</v>
      </c>
      <c r="P8938" s="11">
        <v>0.0</v>
      </c>
      <c r="Q8938" s="196">
        <v>0.0</v>
      </c>
      <c r="R8938" s="196">
        <v>0.0</v>
      </c>
      <c r="S8938" s="202">
        <v>44289.0</v>
      </c>
      <c r="T8938" s="196">
        <f t="shared" si="1"/>
        <v>0</v>
      </c>
    </row>
    <row r="8939">
      <c r="A8939" s="7">
        <v>44289.0</v>
      </c>
      <c r="B8939" s="21">
        <v>1.0</v>
      </c>
      <c r="O8939" s="109">
        <v>44289.0</v>
      </c>
      <c r="P8939" s="11">
        <v>0.0</v>
      </c>
      <c r="Q8939" s="196">
        <v>0.0</v>
      </c>
      <c r="R8939" s="196">
        <v>0.0</v>
      </c>
      <c r="S8939" s="109">
        <v>44289.0</v>
      </c>
      <c r="T8939" s="196">
        <f t="shared" si="1"/>
        <v>0</v>
      </c>
    </row>
    <row r="8940">
      <c r="A8940" s="77">
        <v>44289.0</v>
      </c>
      <c r="B8940" s="21">
        <v>1.0</v>
      </c>
      <c r="O8940" s="202">
        <v>44289.0</v>
      </c>
      <c r="P8940" s="11">
        <v>0.0</v>
      </c>
      <c r="Q8940" s="196">
        <v>0.0</v>
      </c>
      <c r="R8940" s="196">
        <v>0.0</v>
      </c>
      <c r="S8940" s="202">
        <v>44289.0</v>
      </c>
      <c r="T8940" s="196">
        <f t="shared" si="1"/>
        <v>0</v>
      </c>
    </row>
    <row r="8941">
      <c r="A8941" s="77">
        <v>44289.0</v>
      </c>
      <c r="B8941" s="21">
        <v>1.0</v>
      </c>
      <c r="O8941" s="202">
        <v>44289.0</v>
      </c>
      <c r="P8941" s="11">
        <v>0.0</v>
      </c>
      <c r="Q8941" s="196">
        <v>0.0</v>
      </c>
      <c r="R8941" s="196">
        <v>0.0</v>
      </c>
      <c r="S8941" s="202">
        <v>44289.0</v>
      </c>
      <c r="T8941" s="196">
        <f t="shared" si="1"/>
        <v>0</v>
      </c>
    </row>
    <row r="8942">
      <c r="A8942" s="7">
        <v>44289.0</v>
      </c>
      <c r="B8942" s="21">
        <v>1.0</v>
      </c>
      <c r="O8942" s="109">
        <v>44289.0</v>
      </c>
      <c r="P8942" s="11">
        <v>0.0</v>
      </c>
      <c r="Q8942" s="196">
        <v>0.0</v>
      </c>
      <c r="R8942" s="196">
        <v>0.0</v>
      </c>
      <c r="S8942" s="109">
        <v>44289.0</v>
      </c>
      <c r="T8942" s="196">
        <f t="shared" si="1"/>
        <v>0</v>
      </c>
    </row>
    <row r="8943">
      <c r="A8943" s="77">
        <v>44289.0</v>
      </c>
      <c r="B8943" s="21">
        <v>1.0</v>
      </c>
      <c r="O8943" s="202">
        <v>44289.0</v>
      </c>
      <c r="P8943" s="11">
        <v>0.0</v>
      </c>
      <c r="Q8943" s="196">
        <v>0.0</v>
      </c>
      <c r="R8943" s="196">
        <v>0.0</v>
      </c>
      <c r="S8943" s="202">
        <v>44289.0</v>
      </c>
      <c r="T8943" s="196">
        <f t="shared" si="1"/>
        <v>0</v>
      </c>
    </row>
    <row r="8944">
      <c r="A8944" s="7">
        <v>44289.0</v>
      </c>
      <c r="B8944" s="21">
        <v>1.0</v>
      </c>
      <c r="O8944" s="109">
        <v>44289.0</v>
      </c>
      <c r="P8944" s="11">
        <v>0.0</v>
      </c>
      <c r="Q8944" s="196">
        <v>0.0</v>
      </c>
      <c r="R8944" s="196">
        <v>1.0</v>
      </c>
      <c r="S8944" s="109">
        <v>44289.0</v>
      </c>
      <c r="T8944" s="196">
        <f t="shared" si="1"/>
        <v>1</v>
      </c>
    </row>
    <row r="8945">
      <c r="A8945" s="7">
        <v>44289.0</v>
      </c>
      <c r="B8945" s="21">
        <v>1.0</v>
      </c>
      <c r="O8945" s="109">
        <v>44289.0</v>
      </c>
      <c r="P8945" s="11">
        <v>0.0</v>
      </c>
      <c r="Q8945" s="196">
        <v>0.0</v>
      </c>
      <c r="R8945" s="196">
        <v>1.0</v>
      </c>
      <c r="S8945" s="109">
        <v>44289.0</v>
      </c>
      <c r="T8945" s="196">
        <f t="shared" si="1"/>
        <v>1</v>
      </c>
    </row>
    <row r="8946">
      <c r="A8946" s="7">
        <v>44289.0</v>
      </c>
      <c r="B8946" s="21">
        <v>1.0</v>
      </c>
      <c r="O8946" s="109">
        <v>44289.0</v>
      </c>
      <c r="P8946" s="11">
        <v>0.0</v>
      </c>
      <c r="Q8946" s="196">
        <v>0.0</v>
      </c>
      <c r="R8946" s="196">
        <v>1.0</v>
      </c>
      <c r="S8946" s="109">
        <v>44289.0</v>
      </c>
      <c r="T8946" s="196">
        <f t="shared" si="1"/>
        <v>1</v>
      </c>
    </row>
    <row r="8947">
      <c r="A8947" s="7">
        <v>44289.0</v>
      </c>
      <c r="B8947" s="21">
        <v>1.0</v>
      </c>
      <c r="O8947" s="109">
        <v>44289.0</v>
      </c>
      <c r="P8947" s="11">
        <v>0.0</v>
      </c>
      <c r="Q8947" s="196">
        <v>0.0</v>
      </c>
      <c r="R8947" s="196">
        <v>1.0</v>
      </c>
      <c r="S8947" s="109">
        <v>44289.0</v>
      </c>
      <c r="T8947" s="196">
        <f t="shared" si="1"/>
        <v>1</v>
      </c>
    </row>
    <row r="8948">
      <c r="A8948" s="7">
        <v>44289.0</v>
      </c>
      <c r="B8948" s="21">
        <v>1.0</v>
      </c>
      <c r="O8948" s="109">
        <v>44289.0</v>
      </c>
      <c r="P8948" s="11">
        <v>0.0</v>
      </c>
      <c r="Q8948" s="196">
        <v>0.0</v>
      </c>
      <c r="R8948" s="196">
        <v>1.0</v>
      </c>
      <c r="S8948" s="109">
        <v>44289.0</v>
      </c>
      <c r="T8948" s="196">
        <f t="shared" si="1"/>
        <v>1</v>
      </c>
    </row>
    <row r="8949">
      <c r="A8949" s="7">
        <v>44289.0</v>
      </c>
      <c r="B8949" s="21">
        <v>1.0</v>
      </c>
      <c r="O8949" s="109">
        <v>44289.0</v>
      </c>
      <c r="P8949" s="11">
        <v>0.0</v>
      </c>
      <c r="Q8949" s="196">
        <v>0.0</v>
      </c>
      <c r="R8949" s="196">
        <v>1.0</v>
      </c>
      <c r="S8949" s="109">
        <v>44289.0</v>
      </c>
      <c r="T8949" s="196">
        <f t="shared" si="1"/>
        <v>1</v>
      </c>
    </row>
    <row r="8950">
      <c r="A8950" s="7">
        <v>44289.0</v>
      </c>
      <c r="B8950" s="21">
        <v>1.0</v>
      </c>
      <c r="O8950" s="109">
        <v>44289.0</v>
      </c>
      <c r="P8950" s="11">
        <v>0.0</v>
      </c>
      <c r="Q8950" s="196">
        <v>1.0</v>
      </c>
      <c r="R8950" s="196">
        <v>0.0</v>
      </c>
      <c r="S8950" s="109">
        <v>44289.0</v>
      </c>
      <c r="T8950" s="196">
        <f t="shared" si="1"/>
        <v>1</v>
      </c>
    </row>
    <row r="8951">
      <c r="A8951" s="7">
        <v>44289.0</v>
      </c>
      <c r="B8951" s="21">
        <v>1.0</v>
      </c>
      <c r="O8951" s="109">
        <v>44289.0</v>
      </c>
      <c r="P8951" s="11">
        <v>0.0</v>
      </c>
      <c r="Q8951" s="196">
        <v>1.0</v>
      </c>
      <c r="R8951" s="196">
        <v>0.0</v>
      </c>
      <c r="S8951" s="109">
        <v>44289.0</v>
      </c>
      <c r="T8951" s="196">
        <f t="shared" si="1"/>
        <v>1</v>
      </c>
    </row>
    <row r="8952">
      <c r="A8952" s="7">
        <v>44289.0</v>
      </c>
      <c r="B8952" s="21">
        <v>1.0</v>
      </c>
      <c r="O8952" s="109">
        <v>44289.0</v>
      </c>
      <c r="P8952" s="11">
        <v>0.0</v>
      </c>
      <c r="Q8952" s="196">
        <v>1.0</v>
      </c>
      <c r="R8952" s="196">
        <v>0.0</v>
      </c>
      <c r="S8952" s="109">
        <v>44289.0</v>
      </c>
      <c r="T8952" s="196">
        <f t="shared" si="1"/>
        <v>1</v>
      </c>
    </row>
    <row r="8953">
      <c r="A8953" s="7">
        <v>44289.0</v>
      </c>
      <c r="B8953" s="21">
        <v>1.0</v>
      </c>
      <c r="O8953" s="109">
        <v>44289.0</v>
      </c>
      <c r="P8953" s="11">
        <v>0.0</v>
      </c>
      <c r="Q8953" s="196">
        <v>1.0</v>
      </c>
      <c r="R8953" s="196">
        <v>0.0</v>
      </c>
      <c r="S8953" s="109">
        <v>44289.0</v>
      </c>
      <c r="T8953" s="196">
        <f t="shared" si="1"/>
        <v>1</v>
      </c>
    </row>
    <row r="8954">
      <c r="A8954" s="7">
        <v>44289.0</v>
      </c>
      <c r="B8954" s="21">
        <v>1.0</v>
      </c>
      <c r="O8954" s="109">
        <v>44289.0</v>
      </c>
      <c r="P8954" s="11">
        <v>0.0</v>
      </c>
      <c r="Q8954" s="196">
        <v>1.0</v>
      </c>
      <c r="R8954" s="196">
        <v>0.0</v>
      </c>
      <c r="S8954" s="109">
        <v>44289.0</v>
      </c>
      <c r="T8954" s="196">
        <f t="shared" si="1"/>
        <v>1</v>
      </c>
    </row>
    <row r="8955">
      <c r="A8955" s="7">
        <v>44289.0</v>
      </c>
      <c r="B8955" s="21">
        <v>1.0</v>
      </c>
      <c r="O8955" s="109">
        <v>44289.0</v>
      </c>
      <c r="P8955" s="11">
        <v>1.0</v>
      </c>
      <c r="Q8955" s="196">
        <v>0.0</v>
      </c>
      <c r="R8955" s="196">
        <v>0.0</v>
      </c>
      <c r="S8955" s="109">
        <v>44289.0</v>
      </c>
      <c r="T8955" s="196">
        <f t="shared" si="1"/>
        <v>0</v>
      </c>
    </row>
    <row r="8956">
      <c r="A8956" s="7">
        <v>44289.0</v>
      </c>
      <c r="B8956" s="21">
        <v>1.0</v>
      </c>
      <c r="O8956" s="109">
        <v>44289.0</v>
      </c>
      <c r="P8956" s="11">
        <v>1.0</v>
      </c>
      <c r="Q8956" s="196">
        <v>0.0</v>
      </c>
      <c r="R8956" s="196">
        <v>0.0</v>
      </c>
      <c r="S8956" s="109">
        <v>44289.0</v>
      </c>
      <c r="T8956" s="196">
        <f t="shared" si="1"/>
        <v>0</v>
      </c>
    </row>
    <row r="8957">
      <c r="A8957" s="7">
        <v>44289.0</v>
      </c>
      <c r="B8957" s="21">
        <v>1.0</v>
      </c>
      <c r="O8957" s="109">
        <v>44289.0</v>
      </c>
      <c r="P8957" s="11">
        <v>1.0</v>
      </c>
      <c r="Q8957" s="196">
        <v>0.0</v>
      </c>
      <c r="R8957" s="196">
        <v>0.0</v>
      </c>
      <c r="S8957" s="109">
        <v>44289.0</v>
      </c>
      <c r="T8957" s="196">
        <f t="shared" si="1"/>
        <v>0</v>
      </c>
    </row>
    <row r="8958">
      <c r="A8958" s="7">
        <v>44289.0</v>
      </c>
      <c r="B8958" s="21">
        <v>1.0</v>
      </c>
      <c r="O8958" s="109">
        <v>44289.0</v>
      </c>
      <c r="P8958" s="11">
        <v>0.0</v>
      </c>
      <c r="Q8958" s="196">
        <v>0.0</v>
      </c>
      <c r="R8958" s="196">
        <v>0.0</v>
      </c>
      <c r="S8958" s="109">
        <v>44289.0</v>
      </c>
      <c r="T8958" s="196">
        <f t="shared" si="1"/>
        <v>0</v>
      </c>
    </row>
    <row r="8959">
      <c r="A8959" s="57">
        <v>44289.0</v>
      </c>
      <c r="B8959" s="21">
        <v>1.0</v>
      </c>
      <c r="O8959" s="109">
        <v>44289.0</v>
      </c>
      <c r="P8959" s="11">
        <v>0.0</v>
      </c>
      <c r="Q8959" s="196">
        <v>0.0</v>
      </c>
      <c r="R8959" s="196">
        <v>0.0</v>
      </c>
      <c r="S8959" s="109">
        <v>44289.0</v>
      </c>
      <c r="T8959" s="196">
        <f t="shared" si="1"/>
        <v>0</v>
      </c>
    </row>
    <row r="8960">
      <c r="A8960" s="7">
        <v>44289.0</v>
      </c>
      <c r="B8960" s="21">
        <v>1.0</v>
      </c>
      <c r="O8960" s="109">
        <v>44289.0</v>
      </c>
      <c r="P8960" s="11">
        <v>0.0</v>
      </c>
      <c r="Q8960" s="196">
        <v>0.0</v>
      </c>
      <c r="R8960" s="196">
        <v>0.0</v>
      </c>
      <c r="S8960" s="109">
        <v>44289.0</v>
      </c>
      <c r="T8960" s="196">
        <f t="shared" si="1"/>
        <v>0</v>
      </c>
    </row>
    <row r="8961">
      <c r="A8961" s="7">
        <v>44289.0</v>
      </c>
      <c r="B8961" s="21">
        <v>1.0</v>
      </c>
      <c r="O8961" s="109">
        <v>44289.0</v>
      </c>
      <c r="P8961" s="11">
        <v>1.0</v>
      </c>
      <c r="Q8961" s="196">
        <v>0.0</v>
      </c>
      <c r="R8961" s="196">
        <v>0.0</v>
      </c>
      <c r="S8961" s="109">
        <v>44289.0</v>
      </c>
      <c r="T8961" s="196">
        <f t="shared" si="1"/>
        <v>0</v>
      </c>
    </row>
    <row r="8962">
      <c r="A8962" s="53">
        <v>44289.0</v>
      </c>
      <c r="B8962" s="21">
        <v>1.0</v>
      </c>
      <c r="O8962" s="200">
        <v>44289.0</v>
      </c>
      <c r="P8962" s="11">
        <v>1.0</v>
      </c>
      <c r="Q8962" s="196">
        <v>0.0</v>
      </c>
      <c r="R8962" s="196">
        <v>0.0</v>
      </c>
      <c r="S8962" s="200">
        <v>44289.0</v>
      </c>
      <c r="T8962" s="196">
        <f t="shared" si="1"/>
        <v>0</v>
      </c>
    </row>
    <row r="8963">
      <c r="A8963" s="7">
        <v>44289.0</v>
      </c>
      <c r="B8963" s="21">
        <v>1.0</v>
      </c>
      <c r="O8963" s="109">
        <v>44289.0</v>
      </c>
      <c r="P8963" s="11">
        <v>1.0</v>
      </c>
      <c r="Q8963" s="196">
        <v>0.0</v>
      </c>
      <c r="R8963" s="196">
        <v>0.0</v>
      </c>
      <c r="S8963" s="109">
        <v>44289.0</v>
      </c>
      <c r="T8963" s="196">
        <f t="shared" si="1"/>
        <v>0</v>
      </c>
    </row>
    <row r="8964">
      <c r="A8964" s="7">
        <v>44289.0</v>
      </c>
      <c r="B8964" s="21">
        <v>1.0</v>
      </c>
      <c r="O8964" s="109">
        <v>44289.0</v>
      </c>
      <c r="P8964" s="11">
        <v>1.0</v>
      </c>
      <c r="Q8964" s="196">
        <v>0.0</v>
      </c>
      <c r="R8964" s="196">
        <v>0.0</v>
      </c>
      <c r="S8964" s="109">
        <v>44289.0</v>
      </c>
      <c r="T8964" s="196">
        <f t="shared" si="1"/>
        <v>0</v>
      </c>
    </row>
    <row r="8965">
      <c r="A8965" s="7">
        <v>44289.0</v>
      </c>
      <c r="B8965" s="21">
        <v>1.0</v>
      </c>
      <c r="O8965" s="109">
        <v>44289.0</v>
      </c>
      <c r="P8965" s="11">
        <v>1.0</v>
      </c>
      <c r="Q8965" s="196">
        <v>0.0</v>
      </c>
      <c r="R8965" s="196">
        <v>0.0</v>
      </c>
      <c r="S8965" s="109">
        <v>44289.0</v>
      </c>
      <c r="T8965" s="196">
        <f t="shared" si="1"/>
        <v>0</v>
      </c>
    </row>
    <row r="8966">
      <c r="A8966" s="7">
        <v>44289.0</v>
      </c>
      <c r="B8966" s="21">
        <v>1.0</v>
      </c>
      <c r="O8966" s="109">
        <v>44289.0</v>
      </c>
      <c r="P8966" s="11">
        <v>1.0</v>
      </c>
      <c r="Q8966" s="196">
        <v>0.0</v>
      </c>
      <c r="R8966" s="196">
        <v>0.0</v>
      </c>
      <c r="S8966" s="109">
        <v>44289.0</v>
      </c>
      <c r="T8966" s="196">
        <f t="shared" si="1"/>
        <v>0</v>
      </c>
    </row>
    <row r="8967">
      <c r="A8967" s="7">
        <v>44289.0</v>
      </c>
      <c r="B8967" s="21">
        <v>1.0</v>
      </c>
      <c r="O8967" s="109">
        <v>44289.0</v>
      </c>
      <c r="P8967" s="11">
        <v>1.0</v>
      </c>
      <c r="Q8967" s="196">
        <v>0.0</v>
      </c>
      <c r="R8967" s="196">
        <v>0.0</v>
      </c>
      <c r="S8967" s="109">
        <v>44289.0</v>
      </c>
      <c r="T8967" s="196">
        <f t="shared" si="1"/>
        <v>0</v>
      </c>
    </row>
    <row r="8968">
      <c r="A8968" s="7">
        <v>44289.0</v>
      </c>
      <c r="B8968" s="21">
        <v>1.0</v>
      </c>
      <c r="O8968" s="109">
        <v>44289.0</v>
      </c>
      <c r="P8968" s="11">
        <v>1.0</v>
      </c>
      <c r="Q8968" s="196">
        <v>0.0</v>
      </c>
      <c r="R8968" s="196">
        <v>0.0</v>
      </c>
      <c r="S8968" s="109">
        <v>44289.0</v>
      </c>
      <c r="T8968" s="196">
        <f t="shared" si="1"/>
        <v>0</v>
      </c>
    </row>
    <row r="8969">
      <c r="A8969" s="7">
        <v>44289.0</v>
      </c>
      <c r="B8969" s="21">
        <v>1.0</v>
      </c>
      <c r="O8969" s="109">
        <v>44289.0</v>
      </c>
      <c r="P8969" s="11">
        <v>1.0</v>
      </c>
      <c r="Q8969" s="196">
        <v>0.0</v>
      </c>
      <c r="R8969" s="196">
        <v>0.0</v>
      </c>
      <c r="S8969" s="109">
        <v>44289.0</v>
      </c>
      <c r="T8969" s="196">
        <f t="shared" si="1"/>
        <v>0</v>
      </c>
    </row>
    <row r="8970">
      <c r="A8970" s="7">
        <v>44289.0</v>
      </c>
      <c r="B8970" s="21">
        <v>1.0</v>
      </c>
      <c r="O8970" s="109">
        <v>44289.0</v>
      </c>
      <c r="P8970" s="11">
        <v>1.0</v>
      </c>
      <c r="Q8970" s="196">
        <v>0.0</v>
      </c>
      <c r="R8970" s="196">
        <v>0.0</v>
      </c>
      <c r="S8970" s="109">
        <v>44289.0</v>
      </c>
      <c r="T8970" s="196">
        <f t="shared" si="1"/>
        <v>0</v>
      </c>
    </row>
    <row r="8971">
      <c r="A8971" s="60">
        <v>44289.0</v>
      </c>
      <c r="B8971" s="21">
        <v>1.0</v>
      </c>
      <c r="O8971" s="160">
        <v>44289.0</v>
      </c>
      <c r="P8971" s="11">
        <v>1.0</v>
      </c>
      <c r="Q8971" s="196">
        <v>0.0</v>
      </c>
      <c r="R8971" s="196">
        <v>0.0</v>
      </c>
      <c r="S8971" s="160">
        <v>44289.0</v>
      </c>
      <c r="T8971" s="196">
        <f t="shared" si="1"/>
        <v>0</v>
      </c>
    </row>
    <row r="8972">
      <c r="A8972" s="53">
        <v>44289.0</v>
      </c>
      <c r="B8972" s="21">
        <v>1.0</v>
      </c>
      <c r="O8972" s="200">
        <v>44289.0</v>
      </c>
      <c r="P8972" s="11">
        <v>1.0</v>
      </c>
      <c r="Q8972" s="196">
        <v>0.0</v>
      </c>
      <c r="R8972" s="196">
        <v>0.0</v>
      </c>
      <c r="S8972" s="200">
        <v>44289.0</v>
      </c>
      <c r="T8972" s="196">
        <f t="shared" si="1"/>
        <v>0</v>
      </c>
    </row>
    <row r="8973">
      <c r="A8973" s="53">
        <v>44289.0</v>
      </c>
      <c r="B8973" s="21">
        <v>1.0</v>
      </c>
      <c r="O8973" s="200">
        <v>44289.0</v>
      </c>
      <c r="P8973" s="11">
        <v>1.0</v>
      </c>
      <c r="Q8973" s="196">
        <v>0.0</v>
      </c>
      <c r="R8973" s="196">
        <v>0.0</v>
      </c>
      <c r="S8973" s="200">
        <v>44289.0</v>
      </c>
      <c r="T8973" s="196">
        <f t="shared" si="1"/>
        <v>0</v>
      </c>
    </row>
    <row r="8974">
      <c r="A8974" s="7">
        <v>44289.0</v>
      </c>
      <c r="B8974" s="21">
        <v>1.0</v>
      </c>
      <c r="O8974" s="109">
        <v>44289.0</v>
      </c>
      <c r="P8974" s="11">
        <v>0.0</v>
      </c>
      <c r="Q8974" s="196">
        <v>0.0</v>
      </c>
      <c r="R8974" s="196">
        <v>0.0</v>
      </c>
      <c r="S8974" s="109">
        <v>44289.0</v>
      </c>
      <c r="T8974" s="196">
        <f t="shared" si="1"/>
        <v>0</v>
      </c>
    </row>
    <row r="8975">
      <c r="A8975" s="7">
        <v>44289.0</v>
      </c>
      <c r="B8975" s="21">
        <v>1.0</v>
      </c>
      <c r="O8975" s="109">
        <v>44289.0</v>
      </c>
      <c r="P8975" s="11">
        <v>0.0</v>
      </c>
      <c r="Q8975" s="196">
        <v>0.0</v>
      </c>
      <c r="R8975" s="196">
        <v>0.0</v>
      </c>
      <c r="S8975" s="109">
        <v>44289.0</v>
      </c>
      <c r="T8975" s="196">
        <f t="shared" si="1"/>
        <v>0</v>
      </c>
    </row>
    <row r="8976">
      <c r="A8976" s="7">
        <v>44289.0</v>
      </c>
      <c r="B8976" s="21">
        <v>1.0</v>
      </c>
      <c r="O8976" s="109">
        <v>44289.0</v>
      </c>
      <c r="P8976" s="11">
        <v>0.0</v>
      </c>
      <c r="Q8976" s="196">
        <v>0.0</v>
      </c>
      <c r="R8976" s="196">
        <v>0.0</v>
      </c>
      <c r="S8976" s="109">
        <v>44289.0</v>
      </c>
      <c r="T8976" s="196">
        <f t="shared" si="1"/>
        <v>0</v>
      </c>
    </row>
    <row r="8977">
      <c r="A8977" s="7">
        <v>44289.0</v>
      </c>
      <c r="B8977" s="21">
        <v>1.0</v>
      </c>
      <c r="O8977" s="109">
        <v>44289.0</v>
      </c>
      <c r="P8977" s="11">
        <v>0.0</v>
      </c>
      <c r="Q8977" s="196">
        <v>0.0</v>
      </c>
      <c r="R8977" s="196">
        <v>0.0</v>
      </c>
      <c r="S8977" s="109">
        <v>44289.0</v>
      </c>
      <c r="T8977" s="196">
        <f t="shared" si="1"/>
        <v>0</v>
      </c>
    </row>
    <row r="8978">
      <c r="A8978" s="7">
        <v>44289.0</v>
      </c>
      <c r="B8978" s="21">
        <v>1.0</v>
      </c>
      <c r="O8978" s="109">
        <v>44289.0</v>
      </c>
      <c r="P8978" s="11">
        <v>0.0</v>
      </c>
      <c r="Q8978" s="196">
        <v>0.0</v>
      </c>
      <c r="R8978" s="196">
        <v>0.0</v>
      </c>
      <c r="S8978" s="109">
        <v>44289.0</v>
      </c>
      <c r="T8978" s="196">
        <f t="shared" si="1"/>
        <v>0</v>
      </c>
    </row>
    <row r="8979">
      <c r="A8979" s="7">
        <v>44289.0</v>
      </c>
      <c r="B8979" s="21">
        <v>1.0</v>
      </c>
      <c r="O8979" s="109">
        <v>44289.0</v>
      </c>
      <c r="P8979" s="11">
        <v>0.0</v>
      </c>
      <c r="Q8979" s="196">
        <v>0.0</v>
      </c>
      <c r="R8979" s="196">
        <v>0.0</v>
      </c>
      <c r="S8979" s="109">
        <v>44289.0</v>
      </c>
      <c r="T8979" s="196">
        <f t="shared" si="1"/>
        <v>0</v>
      </c>
    </row>
    <row r="8980">
      <c r="A8980" s="7">
        <v>44289.0</v>
      </c>
      <c r="B8980" s="21">
        <v>1.0</v>
      </c>
      <c r="O8980" s="109">
        <v>44289.0</v>
      </c>
      <c r="P8980" s="11">
        <v>0.0</v>
      </c>
      <c r="Q8980" s="196">
        <v>0.0</v>
      </c>
      <c r="R8980" s="196">
        <v>0.0</v>
      </c>
      <c r="S8980" s="109">
        <v>44289.0</v>
      </c>
      <c r="T8980" s="196">
        <f t="shared" si="1"/>
        <v>0</v>
      </c>
    </row>
    <row r="8981">
      <c r="A8981" s="7">
        <v>44289.0</v>
      </c>
      <c r="B8981" s="21">
        <v>1.0</v>
      </c>
      <c r="O8981" s="109">
        <v>44289.0</v>
      </c>
      <c r="P8981" s="11">
        <v>0.0</v>
      </c>
      <c r="Q8981" s="196">
        <v>0.0</v>
      </c>
      <c r="R8981" s="196">
        <v>0.0</v>
      </c>
      <c r="S8981" s="109">
        <v>44289.0</v>
      </c>
      <c r="T8981" s="196">
        <f t="shared" si="1"/>
        <v>0</v>
      </c>
    </row>
    <row r="8982">
      <c r="A8982" s="7">
        <v>44289.0</v>
      </c>
      <c r="B8982" s="21">
        <v>1.0</v>
      </c>
      <c r="O8982" s="109">
        <v>44289.0</v>
      </c>
      <c r="P8982" s="11">
        <v>0.0</v>
      </c>
      <c r="Q8982" s="196">
        <v>0.0</v>
      </c>
      <c r="R8982" s="196">
        <v>1.0</v>
      </c>
      <c r="S8982" s="109">
        <v>44289.0</v>
      </c>
      <c r="T8982" s="196">
        <f t="shared" si="1"/>
        <v>1</v>
      </c>
    </row>
    <row r="8983">
      <c r="A8983" s="7">
        <v>44289.0</v>
      </c>
      <c r="B8983" s="21">
        <v>1.0</v>
      </c>
      <c r="O8983" s="109">
        <v>44289.0</v>
      </c>
      <c r="P8983" s="11">
        <v>0.0</v>
      </c>
      <c r="Q8983" s="196">
        <v>0.0</v>
      </c>
      <c r="R8983" s="196">
        <v>1.0</v>
      </c>
      <c r="S8983" s="109">
        <v>44289.0</v>
      </c>
      <c r="T8983" s="196">
        <f t="shared" si="1"/>
        <v>1</v>
      </c>
    </row>
    <row r="8984">
      <c r="A8984" s="60">
        <v>44289.0</v>
      </c>
      <c r="B8984" s="21">
        <v>1.0</v>
      </c>
      <c r="O8984" s="160">
        <v>44289.0</v>
      </c>
      <c r="P8984" s="11">
        <v>0.0</v>
      </c>
      <c r="Q8984" s="196">
        <v>0.0</v>
      </c>
      <c r="R8984" s="196">
        <v>1.0</v>
      </c>
      <c r="S8984" s="160">
        <v>44289.0</v>
      </c>
      <c r="T8984" s="196">
        <f t="shared" si="1"/>
        <v>1</v>
      </c>
    </row>
    <row r="8985">
      <c r="A8985" s="60">
        <v>44289.0</v>
      </c>
      <c r="B8985" s="21">
        <v>1.0</v>
      </c>
      <c r="O8985" s="160">
        <v>44289.0</v>
      </c>
      <c r="P8985" s="11">
        <v>0.0</v>
      </c>
      <c r="Q8985" s="196">
        <v>0.0</v>
      </c>
      <c r="R8985" s="196">
        <v>1.0</v>
      </c>
      <c r="S8985" s="160">
        <v>44289.0</v>
      </c>
      <c r="T8985" s="196">
        <f t="shared" si="1"/>
        <v>1</v>
      </c>
    </row>
    <row r="8986">
      <c r="A8986" s="7">
        <v>44289.0</v>
      </c>
      <c r="B8986" s="21">
        <v>1.0</v>
      </c>
      <c r="O8986" s="109">
        <v>44289.0</v>
      </c>
      <c r="P8986" s="11">
        <v>0.0</v>
      </c>
      <c r="Q8986" s="196">
        <v>0.0</v>
      </c>
      <c r="R8986" s="196">
        <v>1.0</v>
      </c>
      <c r="S8986" s="109">
        <v>44289.0</v>
      </c>
      <c r="T8986" s="196">
        <f t="shared" si="1"/>
        <v>1</v>
      </c>
    </row>
    <row r="8987">
      <c r="A8987" s="7">
        <v>44289.0</v>
      </c>
      <c r="B8987" s="21">
        <v>1.0</v>
      </c>
      <c r="O8987" s="109">
        <v>44289.0</v>
      </c>
      <c r="P8987" s="11">
        <v>0.0</v>
      </c>
      <c r="Q8987" s="196">
        <v>0.0</v>
      </c>
      <c r="R8987" s="196">
        <v>0.0</v>
      </c>
      <c r="S8987" s="109">
        <v>44289.0</v>
      </c>
      <c r="T8987" s="196">
        <f t="shared" si="1"/>
        <v>0</v>
      </c>
    </row>
    <row r="8988">
      <c r="A8988" s="7">
        <v>44289.0</v>
      </c>
      <c r="B8988" s="21">
        <v>1.0</v>
      </c>
      <c r="O8988" s="109">
        <v>44289.0</v>
      </c>
      <c r="P8988" s="11">
        <v>0.0</v>
      </c>
      <c r="Q8988" s="196">
        <v>0.0</v>
      </c>
      <c r="R8988" s="196">
        <v>0.0</v>
      </c>
      <c r="S8988" s="109">
        <v>44289.0</v>
      </c>
      <c r="T8988" s="196">
        <f t="shared" si="1"/>
        <v>0</v>
      </c>
    </row>
    <row r="8989">
      <c r="A8989" s="7">
        <v>44289.0</v>
      </c>
      <c r="B8989" s="21">
        <v>1.0</v>
      </c>
      <c r="O8989" s="109">
        <v>44289.0</v>
      </c>
      <c r="P8989" s="11">
        <v>0.0</v>
      </c>
      <c r="Q8989" s="196">
        <v>0.0</v>
      </c>
      <c r="R8989" s="196">
        <v>0.0</v>
      </c>
      <c r="S8989" s="109">
        <v>44289.0</v>
      </c>
      <c r="T8989" s="196">
        <f t="shared" si="1"/>
        <v>0</v>
      </c>
    </row>
    <row r="8990">
      <c r="A8990" s="7">
        <v>44289.0</v>
      </c>
      <c r="B8990" s="21">
        <v>1.0</v>
      </c>
      <c r="O8990" s="109">
        <v>44289.0</v>
      </c>
      <c r="P8990" s="11">
        <v>0.0</v>
      </c>
      <c r="Q8990" s="196">
        <v>0.0</v>
      </c>
      <c r="R8990" s="196">
        <v>0.0</v>
      </c>
      <c r="S8990" s="109">
        <v>44289.0</v>
      </c>
      <c r="T8990" s="196">
        <f t="shared" si="1"/>
        <v>0</v>
      </c>
    </row>
    <row r="8991">
      <c r="A8991" s="7">
        <v>44289.0</v>
      </c>
      <c r="B8991" s="21">
        <v>1.0</v>
      </c>
      <c r="O8991" s="109">
        <v>44289.0</v>
      </c>
      <c r="P8991" s="11">
        <v>0.0</v>
      </c>
      <c r="Q8991" s="196">
        <v>0.0</v>
      </c>
      <c r="R8991" s="196">
        <v>0.0</v>
      </c>
      <c r="S8991" s="109">
        <v>44289.0</v>
      </c>
      <c r="T8991" s="196">
        <f t="shared" si="1"/>
        <v>0</v>
      </c>
    </row>
    <row r="8992">
      <c r="A8992" s="7">
        <v>44290.0</v>
      </c>
      <c r="B8992" s="21">
        <v>1.0</v>
      </c>
      <c r="O8992" s="109">
        <v>44290.0</v>
      </c>
      <c r="P8992" s="11">
        <v>0.0</v>
      </c>
      <c r="Q8992" s="196">
        <v>0.0</v>
      </c>
      <c r="R8992" s="196">
        <v>0.0</v>
      </c>
      <c r="S8992" s="109">
        <v>44290.0</v>
      </c>
      <c r="T8992" s="196">
        <f t="shared" si="1"/>
        <v>0</v>
      </c>
    </row>
    <row r="8993">
      <c r="A8993" s="60">
        <v>44290.0</v>
      </c>
      <c r="B8993" s="21">
        <v>1.0</v>
      </c>
      <c r="O8993" s="160">
        <v>44290.0</v>
      </c>
      <c r="P8993" s="11">
        <v>0.0</v>
      </c>
      <c r="Q8993" s="196">
        <v>0.0</v>
      </c>
      <c r="R8993" s="196">
        <v>0.0</v>
      </c>
      <c r="S8993" s="160">
        <v>44290.0</v>
      </c>
      <c r="T8993" s="196">
        <f t="shared" si="1"/>
        <v>0</v>
      </c>
    </row>
    <row r="8994">
      <c r="A8994" s="60">
        <v>44290.0</v>
      </c>
      <c r="B8994" s="21">
        <v>1.0</v>
      </c>
      <c r="O8994" s="160">
        <v>44290.0</v>
      </c>
      <c r="P8994" s="11">
        <v>0.0</v>
      </c>
      <c r="Q8994" s="196">
        <v>0.0</v>
      </c>
      <c r="R8994" s="196">
        <v>0.0</v>
      </c>
      <c r="S8994" s="160">
        <v>44290.0</v>
      </c>
      <c r="T8994" s="196">
        <f t="shared" si="1"/>
        <v>0</v>
      </c>
    </row>
    <row r="8995">
      <c r="A8995" s="60">
        <v>44290.0</v>
      </c>
      <c r="B8995" s="21">
        <v>1.0</v>
      </c>
      <c r="O8995" s="160">
        <v>44290.0</v>
      </c>
      <c r="P8995" s="11">
        <v>0.0</v>
      </c>
      <c r="Q8995" s="196">
        <v>0.0</v>
      </c>
      <c r="R8995" s="196">
        <v>0.0</v>
      </c>
      <c r="S8995" s="160">
        <v>44290.0</v>
      </c>
      <c r="T8995" s="196">
        <f t="shared" si="1"/>
        <v>0</v>
      </c>
    </row>
    <row r="8996">
      <c r="A8996" s="7">
        <v>44291.0</v>
      </c>
      <c r="B8996" s="21">
        <v>1.0</v>
      </c>
      <c r="O8996" s="109">
        <v>44291.0</v>
      </c>
      <c r="P8996" s="11">
        <v>0.0</v>
      </c>
      <c r="Q8996" s="196">
        <v>0.0</v>
      </c>
      <c r="R8996" s="196">
        <v>0.0</v>
      </c>
      <c r="S8996" s="109">
        <v>44291.0</v>
      </c>
      <c r="T8996" s="196">
        <f t="shared" si="1"/>
        <v>0</v>
      </c>
    </row>
    <row r="8997">
      <c r="A8997" s="7">
        <v>44291.0</v>
      </c>
      <c r="B8997" s="21">
        <v>1.0</v>
      </c>
      <c r="O8997" s="109">
        <v>44291.0</v>
      </c>
      <c r="P8997" s="11">
        <v>1.0</v>
      </c>
      <c r="Q8997" s="196">
        <v>0.0</v>
      </c>
      <c r="R8997" s="196">
        <v>0.0</v>
      </c>
      <c r="S8997" s="109">
        <v>44291.0</v>
      </c>
      <c r="T8997" s="196">
        <f t="shared" si="1"/>
        <v>0</v>
      </c>
    </row>
    <row r="8998">
      <c r="A8998" s="7">
        <v>44291.0</v>
      </c>
      <c r="B8998" s="21">
        <v>1.0</v>
      </c>
      <c r="O8998" s="109">
        <v>44291.0</v>
      </c>
      <c r="P8998" s="11">
        <v>0.0</v>
      </c>
      <c r="Q8998" s="196">
        <v>0.0</v>
      </c>
      <c r="R8998" s="196">
        <v>0.0</v>
      </c>
      <c r="S8998" s="109">
        <v>44291.0</v>
      </c>
      <c r="T8998" s="196">
        <f t="shared" si="1"/>
        <v>0</v>
      </c>
    </row>
    <row r="8999">
      <c r="A8999" s="7">
        <v>44291.0</v>
      </c>
      <c r="B8999" s="21">
        <v>1.0</v>
      </c>
      <c r="O8999" s="109">
        <v>44291.0</v>
      </c>
      <c r="P8999" s="11">
        <v>1.0</v>
      </c>
      <c r="Q8999" s="196">
        <v>0.0</v>
      </c>
      <c r="R8999" s="196">
        <v>0.0</v>
      </c>
      <c r="S8999" s="109">
        <v>44291.0</v>
      </c>
      <c r="T8999" s="196">
        <f t="shared" si="1"/>
        <v>0</v>
      </c>
    </row>
    <row r="9000">
      <c r="A9000" s="7">
        <v>44291.0</v>
      </c>
      <c r="B9000" s="21">
        <v>1.0</v>
      </c>
      <c r="O9000" s="109">
        <v>44291.0</v>
      </c>
      <c r="P9000" s="11">
        <v>1.0</v>
      </c>
      <c r="Q9000" s="196">
        <v>0.0</v>
      </c>
      <c r="R9000" s="196">
        <v>0.0</v>
      </c>
      <c r="S9000" s="109">
        <v>44291.0</v>
      </c>
      <c r="T9000" s="196">
        <f t="shared" si="1"/>
        <v>0</v>
      </c>
    </row>
    <row r="9001">
      <c r="A9001" s="7">
        <v>44291.0</v>
      </c>
      <c r="B9001" s="21">
        <v>1.0</v>
      </c>
      <c r="O9001" s="109">
        <v>44291.0</v>
      </c>
      <c r="P9001" s="11">
        <v>0.0</v>
      </c>
      <c r="Q9001" s="196">
        <v>0.0</v>
      </c>
      <c r="R9001" s="196">
        <v>0.0</v>
      </c>
      <c r="S9001" s="109">
        <v>44291.0</v>
      </c>
      <c r="T9001" s="196">
        <f t="shared" si="1"/>
        <v>0</v>
      </c>
    </row>
    <row r="9002">
      <c r="A9002" s="7">
        <v>44291.0</v>
      </c>
      <c r="B9002" s="21">
        <v>1.0</v>
      </c>
      <c r="O9002" s="109">
        <v>44291.0</v>
      </c>
      <c r="P9002" s="11">
        <v>0.0</v>
      </c>
      <c r="Q9002" s="196">
        <v>0.0</v>
      </c>
      <c r="R9002" s="196">
        <v>0.0</v>
      </c>
      <c r="S9002" s="109">
        <v>44291.0</v>
      </c>
      <c r="T9002" s="196">
        <f t="shared" si="1"/>
        <v>0</v>
      </c>
    </row>
    <row r="9003">
      <c r="A9003" s="7">
        <v>44291.0</v>
      </c>
      <c r="B9003" s="21">
        <v>1.0</v>
      </c>
      <c r="O9003" s="109">
        <v>44291.0</v>
      </c>
      <c r="P9003" s="11">
        <v>0.0</v>
      </c>
      <c r="Q9003" s="196">
        <v>0.0</v>
      </c>
      <c r="R9003" s="196">
        <v>0.0</v>
      </c>
      <c r="S9003" s="109">
        <v>44291.0</v>
      </c>
      <c r="T9003" s="196">
        <f t="shared" si="1"/>
        <v>0</v>
      </c>
    </row>
    <row r="9004">
      <c r="A9004" s="7">
        <v>44291.0</v>
      </c>
      <c r="B9004" s="21">
        <v>1.0</v>
      </c>
      <c r="O9004" s="109">
        <v>44291.0</v>
      </c>
      <c r="P9004" s="11">
        <v>0.0</v>
      </c>
      <c r="Q9004" s="196">
        <v>0.0</v>
      </c>
      <c r="R9004" s="196">
        <v>0.0</v>
      </c>
      <c r="S9004" s="109">
        <v>44291.0</v>
      </c>
      <c r="T9004" s="196">
        <f t="shared" si="1"/>
        <v>0</v>
      </c>
    </row>
    <row r="9005">
      <c r="A9005" s="7">
        <v>44291.0</v>
      </c>
      <c r="B9005" s="21">
        <v>1.0</v>
      </c>
      <c r="O9005" s="109">
        <v>44291.0</v>
      </c>
      <c r="P9005" s="11">
        <v>0.0</v>
      </c>
      <c r="Q9005" s="196">
        <v>0.0</v>
      </c>
      <c r="R9005" s="196">
        <v>0.0</v>
      </c>
      <c r="S9005" s="109">
        <v>44291.0</v>
      </c>
      <c r="T9005" s="196">
        <f t="shared" si="1"/>
        <v>0</v>
      </c>
    </row>
    <row r="9006">
      <c r="A9006" s="7">
        <v>44291.0</v>
      </c>
      <c r="B9006" s="21">
        <v>1.0</v>
      </c>
      <c r="O9006" s="109">
        <v>44291.0</v>
      </c>
      <c r="P9006" s="11">
        <v>1.0</v>
      </c>
      <c r="Q9006" s="196">
        <v>0.0</v>
      </c>
      <c r="R9006" s="196">
        <v>0.0</v>
      </c>
      <c r="S9006" s="109">
        <v>44291.0</v>
      </c>
      <c r="T9006" s="196">
        <f t="shared" si="1"/>
        <v>0</v>
      </c>
    </row>
    <row r="9007">
      <c r="A9007" s="7">
        <v>44291.0</v>
      </c>
      <c r="B9007" s="21">
        <v>1.0</v>
      </c>
      <c r="O9007" s="109">
        <v>44291.0</v>
      </c>
      <c r="P9007" s="11">
        <v>0.0</v>
      </c>
      <c r="Q9007" s="196">
        <v>0.0</v>
      </c>
      <c r="R9007" s="196">
        <v>0.0</v>
      </c>
      <c r="S9007" s="109">
        <v>44291.0</v>
      </c>
      <c r="T9007" s="196">
        <f t="shared" si="1"/>
        <v>0</v>
      </c>
    </row>
    <row r="9008">
      <c r="A9008" s="7">
        <v>44291.0</v>
      </c>
      <c r="B9008" s="21">
        <v>1.0</v>
      </c>
      <c r="O9008" s="109">
        <v>44291.0</v>
      </c>
      <c r="P9008" s="11">
        <v>1.0</v>
      </c>
      <c r="Q9008" s="196">
        <v>0.0</v>
      </c>
      <c r="R9008" s="196">
        <v>0.0</v>
      </c>
      <c r="S9008" s="109">
        <v>44291.0</v>
      </c>
      <c r="T9008" s="196">
        <f t="shared" si="1"/>
        <v>0</v>
      </c>
    </row>
    <row r="9009">
      <c r="A9009" s="7">
        <v>44291.0</v>
      </c>
      <c r="B9009" s="21">
        <v>1.0</v>
      </c>
      <c r="O9009" s="109">
        <v>44291.0</v>
      </c>
      <c r="P9009" s="11">
        <v>1.0</v>
      </c>
      <c r="Q9009" s="196">
        <v>0.0</v>
      </c>
      <c r="R9009" s="196">
        <v>0.0</v>
      </c>
      <c r="S9009" s="109">
        <v>44291.0</v>
      </c>
      <c r="T9009" s="196">
        <f t="shared" si="1"/>
        <v>0</v>
      </c>
    </row>
    <row r="9010">
      <c r="A9010" s="7">
        <v>44291.0</v>
      </c>
      <c r="B9010" s="21">
        <v>1.0</v>
      </c>
      <c r="O9010" s="109">
        <v>44291.0</v>
      </c>
      <c r="P9010" s="11">
        <v>1.0</v>
      </c>
      <c r="Q9010" s="196">
        <v>0.0</v>
      </c>
      <c r="R9010" s="196">
        <v>0.0</v>
      </c>
      <c r="S9010" s="109">
        <v>44291.0</v>
      </c>
      <c r="T9010" s="196">
        <f t="shared" si="1"/>
        <v>0</v>
      </c>
    </row>
    <row r="9011">
      <c r="A9011" s="7">
        <v>44291.0</v>
      </c>
      <c r="B9011" s="21">
        <v>1.0</v>
      </c>
      <c r="O9011" s="109">
        <v>44291.0</v>
      </c>
      <c r="P9011" s="11">
        <v>1.0</v>
      </c>
      <c r="Q9011" s="196">
        <v>0.0</v>
      </c>
      <c r="R9011" s="196">
        <v>0.0</v>
      </c>
      <c r="S9011" s="109">
        <v>44291.0</v>
      </c>
      <c r="T9011" s="196">
        <f t="shared" si="1"/>
        <v>0</v>
      </c>
    </row>
    <row r="9012">
      <c r="A9012" s="7">
        <v>44291.0</v>
      </c>
      <c r="B9012" s="21">
        <v>1.0</v>
      </c>
      <c r="O9012" s="109">
        <v>44291.0</v>
      </c>
      <c r="P9012" s="11">
        <v>1.0</v>
      </c>
      <c r="Q9012" s="196">
        <v>0.0</v>
      </c>
      <c r="R9012" s="196">
        <v>0.0</v>
      </c>
      <c r="S9012" s="109">
        <v>44291.0</v>
      </c>
      <c r="T9012" s="196">
        <f t="shared" si="1"/>
        <v>0</v>
      </c>
    </row>
    <row r="9013">
      <c r="A9013" s="7">
        <v>44291.0</v>
      </c>
      <c r="B9013" s="21">
        <v>1.0</v>
      </c>
      <c r="O9013" s="109">
        <v>44291.0</v>
      </c>
      <c r="P9013" s="11">
        <v>1.0</v>
      </c>
      <c r="Q9013" s="196">
        <v>0.0</v>
      </c>
      <c r="R9013" s="196">
        <v>0.0</v>
      </c>
      <c r="S9013" s="109">
        <v>44291.0</v>
      </c>
      <c r="T9013" s="196">
        <f t="shared" si="1"/>
        <v>0</v>
      </c>
    </row>
    <row r="9014">
      <c r="A9014" s="7">
        <v>44291.0</v>
      </c>
      <c r="B9014" s="21">
        <v>1.0</v>
      </c>
      <c r="O9014" s="109">
        <v>44291.0</v>
      </c>
      <c r="P9014" s="11">
        <v>1.0</v>
      </c>
      <c r="Q9014" s="196">
        <v>0.0</v>
      </c>
      <c r="R9014" s="196">
        <v>0.0</v>
      </c>
      <c r="S9014" s="109">
        <v>44291.0</v>
      </c>
      <c r="T9014" s="196">
        <f t="shared" si="1"/>
        <v>0</v>
      </c>
    </row>
    <row r="9015">
      <c r="A9015" s="7">
        <v>44291.0</v>
      </c>
      <c r="B9015" s="21">
        <v>1.0</v>
      </c>
      <c r="O9015" s="109">
        <v>44291.0</v>
      </c>
      <c r="P9015" s="11">
        <v>1.0</v>
      </c>
      <c r="Q9015" s="196">
        <v>0.0</v>
      </c>
      <c r="R9015" s="196">
        <v>0.0</v>
      </c>
      <c r="S9015" s="109">
        <v>44291.0</v>
      </c>
      <c r="T9015" s="196">
        <f t="shared" si="1"/>
        <v>0</v>
      </c>
    </row>
    <row r="9016">
      <c r="A9016" s="7">
        <v>44291.0</v>
      </c>
      <c r="B9016" s="21">
        <v>1.0</v>
      </c>
      <c r="O9016" s="109">
        <v>44291.0</v>
      </c>
      <c r="P9016" s="11">
        <v>1.0</v>
      </c>
      <c r="Q9016" s="196">
        <v>0.0</v>
      </c>
      <c r="R9016" s="196">
        <v>0.0</v>
      </c>
      <c r="S9016" s="109">
        <v>44291.0</v>
      </c>
      <c r="T9016" s="196">
        <f t="shared" si="1"/>
        <v>0</v>
      </c>
    </row>
    <row r="9017">
      <c r="A9017" s="7">
        <v>44291.0</v>
      </c>
      <c r="B9017" s="21">
        <v>1.0</v>
      </c>
      <c r="O9017" s="109">
        <v>44291.0</v>
      </c>
      <c r="P9017" s="11">
        <v>1.0</v>
      </c>
      <c r="Q9017" s="196">
        <v>0.0</v>
      </c>
      <c r="R9017" s="196">
        <v>0.0</v>
      </c>
      <c r="S9017" s="109">
        <v>44291.0</v>
      </c>
      <c r="T9017" s="196">
        <f t="shared" si="1"/>
        <v>0</v>
      </c>
    </row>
    <row r="9018">
      <c r="A9018" s="7">
        <v>44291.0</v>
      </c>
      <c r="B9018" s="21">
        <v>1.0</v>
      </c>
      <c r="O9018" s="109">
        <v>44291.0</v>
      </c>
      <c r="P9018" s="11">
        <v>0.0</v>
      </c>
      <c r="Q9018" s="196">
        <v>0.0</v>
      </c>
      <c r="R9018" s="196">
        <v>0.0</v>
      </c>
      <c r="S9018" s="109">
        <v>44291.0</v>
      </c>
      <c r="T9018" s="196">
        <f t="shared" si="1"/>
        <v>0</v>
      </c>
    </row>
    <row r="9019">
      <c r="A9019" s="7">
        <v>44291.0</v>
      </c>
      <c r="B9019" s="21">
        <v>1.0</v>
      </c>
      <c r="O9019" s="109">
        <v>44291.0</v>
      </c>
      <c r="P9019" s="11">
        <v>1.0</v>
      </c>
      <c r="Q9019" s="196">
        <v>0.0</v>
      </c>
      <c r="R9019" s="196">
        <v>0.0</v>
      </c>
      <c r="S9019" s="109">
        <v>44291.0</v>
      </c>
      <c r="T9019" s="196">
        <f t="shared" si="1"/>
        <v>0</v>
      </c>
    </row>
    <row r="9020">
      <c r="A9020" s="7">
        <v>44291.0</v>
      </c>
      <c r="B9020" s="21">
        <v>1.0</v>
      </c>
      <c r="O9020" s="109">
        <v>44291.0</v>
      </c>
      <c r="P9020" s="11">
        <v>0.0</v>
      </c>
      <c r="Q9020" s="196">
        <v>0.0</v>
      </c>
      <c r="R9020" s="196">
        <v>0.0</v>
      </c>
      <c r="S9020" s="109">
        <v>44291.0</v>
      </c>
      <c r="T9020" s="196">
        <f t="shared" si="1"/>
        <v>0</v>
      </c>
    </row>
    <row r="9021">
      <c r="A9021" s="7">
        <v>44291.0</v>
      </c>
      <c r="B9021" s="21">
        <v>1.0</v>
      </c>
      <c r="O9021" s="109">
        <v>44291.0</v>
      </c>
      <c r="P9021" s="11">
        <v>0.0</v>
      </c>
      <c r="Q9021" s="196">
        <v>0.0</v>
      </c>
      <c r="R9021" s="196">
        <v>0.0</v>
      </c>
      <c r="S9021" s="109">
        <v>44291.0</v>
      </c>
      <c r="T9021" s="196">
        <f t="shared" si="1"/>
        <v>0</v>
      </c>
    </row>
    <row r="9022">
      <c r="A9022" s="7">
        <v>44291.0</v>
      </c>
      <c r="B9022" s="21">
        <v>1.0</v>
      </c>
      <c r="O9022" s="109">
        <v>44291.0</v>
      </c>
      <c r="P9022" s="11">
        <v>0.0</v>
      </c>
      <c r="Q9022" s="196">
        <v>0.0</v>
      </c>
      <c r="R9022" s="196">
        <v>0.0</v>
      </c>
      <c r="S9022" s="109">
        <v>44291.0</v>
      </c>
      <c r="T9022" s="196">
        <f t="shared" si="1"/>
        <v>0</v>
      </c>
    </row>
    <row r="9023">
      <c r="A9023" s="7">
        <v>44291.0</v>
      </c>
      <c r="B9023" s="21">
        <v>1.0</v>
      </c>
      <c r="O9023" s="109">
        <v>44291.0</v>
      </c>
      <c r="P9023" s="11">
        <v>0.0</v>
      </c>
      <c r="Q9023" s="196">
        <v>0.0</v>
      </c>
      <c r="R9023" s="196">
        <v>0.0</v>
      </c>
      <c r="S9023" s="109">
        <v>44291.0</v>
      </c>
      <c r="T9023" s="196">
        <f t="shared" si="1"/>
        <v>0</v>
      </c>
    </row>
    <row r="9024">
      <c r="A9024" s="7">
        <v>44291.0</v>
      </c>
      <c r="B9024" s="21">
        <v>1.0</v>
      </c>
      <c r="O9024" s="109">
        <v>44291.0</v>
      </c>
      <c r="P9024" s="11">
        <v>0.0</v>
      </c>
      <c r="Q9024" s="196">
        <v>0.0</v>
      </c>
      <c r="R9024" s="196">
        <v>1.0</v>
      </c>
      <c r="S9024" s="109">
        <v>44291.0</v>
      </c>
      <c r="T9024" s="196">
        <f t="shared" si="1"/>
        <v>1</v>
      </c>
    </row>
    <row r="9025">
      <c r="A9025" s="7">
        <v>44291.0</v>
      </c>
      <c r="B9025" s="21">
        <v>1.0</v>
      </c>
      <c r="O9025" s="109">
        <v>44291.0</v>
      </c>
      <c r="P9025" s="11">
        <v>0.0</v>
      </c>
      <c r="Q9025" s="196">
        <v>0.0</v>
      </c>
      <c r="R9025" s="196">
        <v>1.0</v>
      </c>
      <c r="S9025" s="109">
        <v>44291.0</v>
      </c>
      <c r="T9025" s="196">
        <f t="shared" si="1"/>
        <v>1</v>
      </c>
    </row>
    <row r="9026">
      <c r="A9026" s="7">
        <v>44291.0</v>
      </c>
      <c r="B9026" s="21">
        <v>1.0</v>
      </c>
      <c r="O9026" s="109">
        <v>44291.0</v>
      </c>
      <c r="P9026" s="11">
        <v>0.0</v>
      </c>
      <c r="Q9026" s="196">
        <v>0.0</v>
      </c>
      <c r="R9026" s="196">
        <v>1.0</v>
      </c>
      <c r="S9026" s="109">
        <v>44291.0</v>
      </c>
      <c r="T9026" s="196">
        <f t="shared" si="1"/>
        <v>1</v>
      </c>
    </row>
    <row r="9027">
      <c r="A9027" s="7">
        <v>44291.0</v>
      </c>
      <c r="B9027" s="21">
        <v>1.0</v>
      </c>
      <c r="O9027" s="109">
        <v>44291.0</v>
      </c>
      <c r="P9027" s="11">
        <v>0.0</v>
      </c>
      <c r="Q9027" s="196">
        <v>0.0</v>
      </c>
      <c r="R9027" s="196">
        <v>1.0</v>
      </c>
      <c r="S9027" s="109">
        <v>44291.0</v>
      </c>
      <c r="T9027" s="196">
        <f t="shared" si="1"/>
        <v>1</v>
      </c>
    </row>
    <row r="9028">
      <c r="A9028" s="7">
        <v>44291.0</v>
      </c>
      <c r="B9028" s="21">
        <v>1.0</v>
      </c>
      <c r="O9028" s="109">
        <v>44291.0</v>
      </c>
      <c r="P9028" s="11">
        <v>0.0</v>
      </c>
      <c r="Q9028" s="196">
        <v>0.0</v>
      </c>
      <c r="R9028" s="196">
        <v>1.0</v>
      </c>
      <c r="S9028" s="109">
        <v>44291.0</v>
      </c>
      <c r="T9028" s="196">
        <f t="shared" si="1"/>
        <v>1</v>
      </c>
    </row>
    <row r="9029">
      <c r="A9029" s="7">
        <v>44291.0</v>
      </c>
      <c r="B9029" s="21">
        <v>1.0</v>
      </c>
      <c r="O9029" s="109">
        <v>44291.0</v>
      </c>
      <c r="P9029" s="11">
        <v>0.0</v>
      </c>
      <c r="Q9029" s="196">
        <v>0.0</v>
      </c>
      <c r="R9029" s="196">
        <v>1.0</v>
      </c>
      <c r="S9029" s="109">
        <v>44291.0</v>
      </c>
      <c r="T9029" s="196">
        <f t="shared" si="1"/>
        <v>1</v>
      </c>
    </row>
    <row r="9030">
      <c r="A9030" s="7">
        <v>44291.0</v>
      </c>
      <c r="B9030" s="21">
        <v>1.0</v>
      </c>
      <c r="O9030" s="109">
        <v>44291.0</v>
      </c>
      <c r="P9030" s="11">
        <v>1.0</v>
      </c>
      <c r="Q9030" s="196">
        <v>0.0</v>
      </c>
      <c r="R9030" s="196">
        <v>0.0</v>
      </c>
      <c r="S9030" s="109">
        <v>44291.0</v>
      </c>
      <c r="T9030" s="196">
        <f t="shared" si="1"/>
        <v>0</v>
      </c>
    </row>
    <row r="9031">
      <c r="A9031" s="7">
        <v>44291.0</v>
      </c>
      <c r="B9031" s="21">
        <v>1.0</v>
      </c>
      <c r="O9031" s="109">
        <v>44291.0</v>
      </c>
      <c r="P9031" s="11">
        <v>1.0</v>
      </c>
      <c r="Q9031" s="196">
        <v>0.0</v>
      </c>
      <c r="R9031" s="196">
        <v>0.0</v>
      </c>
      <c r="S9031" s="109">
        <v>44291.0</v>
      </c>
      <c r="T9031" s="196">
        <f t="shared" si="1"/>
        <v>0</v>
      </c>
    </row>
    <row r="9032">
      <c r="A9032" s="7">
        <v>44291.0</v>
      </c>
      <c r="B9032" s="21">
        <v>1.0</v>
      </c>
      <c r="O9032" s="109">
        <v>44291.0</v>
      </c>
      <c r="P9032" s="11">
        <v>0.0</v>
      </c>
      <c r="Q9032" s="196">
        <v>0.0</v>
      </c>
      <c r="R9032" s="196">
        <v>0.0</v>
      </c>
      <c r="S9032" s="109">
        <v>44291.0</v>
      </c>
      <c r="T9032" s="196">
        <f t="shared" si="1"/>
        <v>0</v>
      </c>
    </row>
    <row r="9033">
      <c r="A9033" s="7">
        <v>44291.0</v>
      </c>
      <c r="B9033" s="21">
        <v>1.0</v>
      </c>
      <c r="O9033" s="109">
        <v>44291.0</v>
      </c>
      <c r="P9033" s="11">
        <v>1.0</v>
      </c>
      <c r="Q9033" s="196">
        <v>0.0</v>
      </c>
      <c r="R9033" s="196">
        <v>0.0</v>
      </c>
      <c r="S9033" s="109">
        <v>44291.0</v>
      </c>
      <c r="T9033" s="196">
        <f t="shared" si="1"/>
        <v>0</v>
      </c>
    </row>
    <row r="9034">
      <c r="A9034" s="7">
        <v>44291.0</v>
      </c>
      <c r="B9034" s="21">
        <v>1.0</v>
      </c>
      <c r="O9034" s="109">
        <v>44291.0</v>
      </c>
      <c r="P9034" s="11">
        <v>1.0</v>
      </c>
      <c r="Q9034" s="196">
        <v>0.0</v>
      </c>
      <c r="R9034" s="196">
        <v>0.0</v>
      </c>
      <c r="S9034" s="109">
        <v>44291.0</v>
      </c>
      <c r="T9034" s="196">
        <f t="shared" si="1"/>
        <v>0</v>
      </c>
    </row>
    <row r="9035">
      <c r="A9035" s="7">
        <v>44291.0</v>
      </c>
      <c r="B9035" s="21">
        <v>1.0</v>
      </c>
      <c r="O9035" s="109">
        <v>44291.0</v>
      </c>
      <c r="P9035" s="11">
        <v>1.0</v>
      </c>
      <c r="Q9035" s="196">
        <v>0.0</v>
      </c>
      <c r="R9035" s="196">
        <v>0.0</v>
      </c>
      <c r="S9035" s="109">
        <v>44291.0</v>
      </c>
      <c r="T9035" s="196">
        <f t="shared" si="1"/>
        <v>0</v>
      </c>
    </row>
    <row r="9036">
      <c r="A9036" s="7">
        <v>44291.0</v>
      </c>
      <c r="B9036" s="21">
        <v>1.0</v>
      </c>
      <c r="O9036" s="109">
        <v>44291.0</v>
      </c>
      <c r="P9036" s="11">
        <v>0.0</v>
      </c>
      <c r="Q9036" s="196">
        <v>1.0</v>
      </c>
      <c r="R9036" s="196">
        <v>0.0</v>
      </c>
      <c r="S9036" s="109">
        <v>44291.0</v>
      </c>
      <c r="T9036" s="196">
        <f t="shared" si="1"/>
        <v>1</v>
      </c>
    </row>
    <row r="9037">
      <c r="A9037" s="7">
        <v>44291.0</v>
      </c>
      <c r="B9037" s="21">
        <v>1.0</v>
      </c>
      <c r="O9037" s="109">
        <v>44291.0</v>
      </c>
      <c r="P9037" s="11">
        <v>0.0</v>
      </c>
      <c r="Q9037" s="196">
        <v>0.0</v>
      </c>
      <c r="R9037" s="196">
        <v>1.0</v>
      </c>
      <c r="S9037" s="109">
        <v>44291.0</v>
      </c>
      <c r="T9037" s="196">
        <f t="shared" si="1"/>
        <v>1</v>
      </c>
    </row>
    <row r="9038">
      <c r="A9038" s="7">
        <v>44291.0</v>
      </c>
      <c r="B9038" s="21">
        <v>1.0</v>
      </c>
      <c r="O9038" s="109">
        <v>44291.0</v>
      </c>
      <c r="P9038" s="11">
        <v>0.0</v>
      </c>
      <c r="Q9038" s="196">
        <v>0.0</v>
      </c>
      <c r="R9038" s="196">
        <v>1.0</v>
      </c>
      <c r="S9038" s="109">
        <v>44291.0</v>
      </c>
      <c r="T9038" s="196">
        <f t="shared" si="1"/>
        <v>1</v>
      </c>
    </row>
    <row r="9039">
      <c r="A9039" s="7">
        <v>44291.0</v>
      </c>
      <c r="B9039" s="21">
        <v>1.0</v>
      </c>
      <c r="O9039" s="109">
        <v>44291.0</v>
      </c>
      <c r="P9039" s="11">
        <v>1.0</v>
      </c>
      <c r="Q9039" s="196">
        <v>0.0</v>
      </c>
      <c r="R9039" s="196">
        <v>0.0</v>
      </c>
      <c r="S9039" s="109">
        <v>44291.0</v>
      </c>
      <c r="T9039" s="196">
        <f t="shared" si="1"/>
        <v>0</v>
      </c>
    </row>
    <row r="9040">
      <c r="A9040" s="7">
        <v>44291.0</v>
      </c>
      <c r="B9040" s="21">
        <v>1.0</v>
      </c>
      <c r="O9040" s="109">
        <v>44291.0</v>
      </c>
      <c r="P9040" s="11">
        <v>0.0</v>
      </c>
      <c r="Q9040" s="196">
        <v>0.0</v>
      </c>
      <c r="R9040" s="196">
        <v>1.0</v>
      </c>
      <c r="S9040" s="109">
        <v>44291.0</v>
      </c>
      <c r="T9040" s="196">
        <f t="shared" si="1"/>
        <v>1</v>
      </c>
    </row>
    <row r="9041">
      <c r="A9041" s="7">
        <v>44291.0</v>
      </c>
      <c r="B9041" s="21">
        <v>1.0</v>
      </c>
      <c r="O9041" s="109">
        <v>44291.0</v>
      </c>
      <c r="P9041" s="11">
        <v>0.0</v>
      </c>
      <c r="Q9041" s="196">
        <v>0.0</v>
      </c>
      <c r="R9041" s="196">
        <v>1.0</v>
      </c>
      <c r="S9041" s="109">
        <v>44291.0</v>
      </c>
      <c r="T9041" s="196">
        <f t="shared" si="1"/>
        <v>1</v>
      </c>
    </row>
    <row r="9042">
      <c r="A9042" s="7">
        <v>44291.0</v>
      </c>
      <c r="B9042" s="21">
        <v>1.0</v>
      </c>
      <c r="O9042" s="109">
        <v>44291.0</v>
      </c>
      <c r="P9042" s="11">
        <v>0.0</v>
      </c>
      <c r="Q9042" s="196">
        <v>1.0</v>
      </c>
      <c r="R9042" s="196">
        <v>0.0</v>
      </c>
      <c r="S9042" s="109">
        <v>44291.0</v>
      </c>
      <c r="T9042" s="196">
        <f t="shared" si="1"/>
        <v>1</v>
      </c>
    </row>
    <row r="9043">
      <c r="A9043" s="7">
        <v>44291.0</v>
      </c>
      <c r="B9043" s="21">
        <v>1.0</v>
      </c>
      <c r="O9043" s="109">
        <v>44291.0</v>
      </c>
      <c r="P9043" s="11">
        <v>0.0</v>
      </c>
      <c r="Q9043" s="196">
        <v>1.0</v>
      </c>
      <c r="R9043" s="196">
        <v>0.0</v>
      </c>
      <c r="S9043" s="109">
        <v>44291.0</v>
      </c>
      <c r="T9043" s="196">
        <f t="shared" si="1"/>
        <v>1</v>
      </c>
    </row>
    <row r="9044">
      <c r="A9044" s="7">
        <v>44291.0</v>
      </c>
      <c r="B9044" s="21">
        <v>1.0</v>
      </c>
      <c r="O9044" s="109">
        <v>44291.0</v>
      </c>
      <c r="P9044" s="11">
        <v>0.0</v>
      </c>
      <c r="Q9044" s="196">
        <v>0.0</v>
      </c>
      <c r="R9044" s="196">
        <v>0.0</v>
      </c>
      <c r="S9044" s="109">
        <v>44291.0</v>
      </c>
      <c r="T9044" s="196">
        <f t="shared" si="1"/>
        <v>0</v>
      </c>
    </row>
    <row r="9045">
      <c r="A9045" s="7">
        <v>44291.0</v>
      </c>
      <c r="B9045" s="21">
        <v>1.0</v>
      </c>
      <c r="O9045" s="109">
        <v>44291.0</v>
      </c>
      <c r="P9045" s="11">
        <v>0.0</v>
      </c>
      <c r="Q9045" s="196">
        <v>0.0</v>
      </c>
      <c r="R9045" s="196">
        <v>0.0</v>
      </c>
      <c r="S9045" s="109">
        <v>44291.0</v>
      </c>
      <c r="T9045" s="196">
        <f t="shared" si="1"/>
        <v>0</v>
      </c>
    </row>
    <row r="9046">
      <c r="A9046" s="7">
        <v>44291.0</v>
      </c>
      <c r="B9046" s="21">
        <v>1.0</v>
      </c>
      <c r="O9046" s="109">
        <v>44291.0</v>
      </c>
      <c r="P9046" s="11">
        <v>0.0</v>
      </c>
      <c r="Q9046" s="196">
        <v>0.0</v>
      </c>
      <c r="R9046" s="196">
        <v>0.0</v>
      </c>
      <c r="S9046" s="109">
        <v>44291.0</v>
      </c>
      <c r="T9046" s="196">
        <f t="shared" si="1"/>
        <v>0</v>
      </c>
    </row>
    <row r="9047">
      <c r="A9047" s="7">
        <v>44291.0</v>
      </c>
      <c r="B9047" s="21">
        <v>1.0</v>
      </c>
      <c r="O9047" s="109">
        <v>44291.0</v>
      </c>
      <c r="P9047" s="11">
        <v>0.0</v>
      </c>
      <c r="Q9047" s="196">
        <v>0.0</v>
      </c>
      <c r="R9047" s="196">
        <v>1.0</v>
      </c>
      <c r="S9047" s="109">
        <v>44291.0</v>
      </c>
      <c r="T9047" s="196">
        <f t="shared" si="1"/>
        <v>1</v>
      </c>
    </row>
    <row r="9048">
      <c r="A9048" s="7">
        <v>44291.0</v>
      </c>
      <c r="B9048" s="21">
        <v>1.0</v>
      </c>
      <c r="O9048" s="109">
        <v>44291.0</v>
      </c>
      <c r="P9048" s="11">
        <v>0.0</v>
      </c>
      <c r="Q9048" s="196">
        <v>1.0</v>
      </c>
      <c r="R9048" s="196">
        <v>0.0</v>
      </c>
      <c r="S9048" s="109">
        <v>44291.0</v>
      </c>
      <c r="T9048" s="196">
        <f t="shared" si="1"/>
        <v>1</v>
      </c>
    </row>
    <row r="9049">
      <c r="A9049" s="60">
        <v>44291.0</v>
      </c>
      <c r="B9049" s="21">
        <v>1.0</v>
      </c>
      <c r="O9049" s="160">
        <v>44291.0</v>
      </c>
      <c r="P9049" s="11">
        <v>1.0</v>
      </c>
      <c r="Q9049" s="196">
        <v>0.0</v>
      </c>
      <c r="R9049" s="196">
        <v>0.0</v>
      </c>
      <c r="S9049" s="160">
        <v>44291.0</v>
      </c>
      <c r="T9049" s="196">
        <f t="shared" si="1"/>
        <v>0</v>
      </c>
    </row>
    <row r="9050">
      <c r="A9050" s="60">
        <v>44291.0</v>
      </c>
      <c r="B9050" s="21">
        <v>1.0</v>
      </c>
      <c r="O9050" s="160">
        <v>44291.0</v>
      </c>
      <c r="P9050" s="11">
        <v>1.0</v>
      </c>
      <c r="Q9050" s="196">
        <v>0.0</v>
      </c>
      <c r="R9050" s="196">
        <v>0.0</v>
      </c>
      <c r="S9050" s="160">
        <v>44291.0</v>
      </c>
      <c r="T9050" s="196">
        <f t="shared" si="1"/>
        <v>0</v>
      </c>
    </row>
    <row r="9051">
      <c r="A9051" s="7">
        <v>44291.0</v>
      </c>
      <c r="B9051" s="21">
        <v>1.0</v>
      </c>
      <c r="O9051" s="109">
        <v>44291.0</v>
      </c>
      <c r="P9051" s="11">
        <v>1.0</v>
      </c>
      <c r="Q9051" s="196">
        <v>0.0</v>
      </c>
      <c r="R9051" s="196">
        <v>0.0</v>
      </c>
      <c r="S9051" s="109">
        <v>44291.0</v>
      </c>
      <c r="T9051" s="196">
        <f t="shared" si="1"/>
        <v>0</v>
      </c>
    </row>
    <row r="9052">
      <c r="A9052" s="60">
        <v>44291.0</v>
      </c>
      <c r="B9052" s="21">
        <v>1.0</v>
      </c>
      <c r="O9052" s="160">
        <v>44291.0</v>
      </c>
      <c r="P9052" s="11">
        <v>1.0</v>
      </c>
      <c r="Q9052" s="196">
        <v>0.0</v>
      </c>
      <c r="R9052" s="196">
        <v>0.0</v>
      </c>
      <c r="S9052" s="160">
        <v>44291.0</v>
      </c>
      <c r="T9052" s="196">
        <f t="shared" si="1"/>
        <v>0</v>
      </c>
    </row>
    <row r="9053">
      <c r="A9053" s="7">
        <v>44291.0</v>
      </c>
      <c r="B9053" s="21">
        <v>1.0</v>
      </c>
      <c r="O9053" s="109">
        <v>44291.0</v>
      </c>
      <c r="P9053" s="11">
        <v>1.0</v>
      </c>
      <c r="Q9053" s="196">
        <v>0.0</v>
      </c>
      <c r="R9053" s="196">
        <v>0.0</v>
      </c>
      <c r="S9053" s="109">
        <v>44291.0</v>
      </c>
      <c r="T9053" s="196">
        <f t="shared" si="1"/>
        <v>0</v>
      </c>
    </row>
    <row r="9054">
      <c r="A9054" s="7">
        <v>44291.0</v>
      </c>
      <c r="B9054" s="21">
        <v>1.0</v>
      </c>
      <c r="O9054" s="109">
        <v>44291.0</v>
      </c>
      <c r="P9054" s="11">
        <v>0.0</v>
      </c>
      <c r="Q9054" s="196">
        <v>0.0</v>
      </c>
      <c r="R9054" s="196">
        <v>0.0</v>
      </c>
      <c r="S9054" s="109">
        <v>44291.0</v>
      </c>
      <c r="T9054" s="196">
        <f t="shared" si="1"/>
        <v>0</v>
      </c>
    </row>
    <row r="9055">
      <c r="A9055" s="60">
        <v>44291.0</v>
      </c>
      <c r="B9055" s="21">
        <v>1.0</v>
      </c>
      <c r="O9055" s="160">
        <v>44291.0</v>
      </c>
      <c r="P9055" s="11">
        <v>1.0</v>
      </c>
      <c r="Q9055" s="196">
        <v>0.0</v>
      </c>
      <c r="R9055" s="196">
        <v>0.0</v>
      </c>
      <c r="S9055" s="160">
        <v>44291.0</v>
      </c>
      <c r="T9055" s="196">
        <f t="shared" si="1"/>
        <v>0</v>
      </c>
    </row>
    <row r="9056">
      <c r="A9056" s="7">
        <v>44291.0</v>
      </c>
      <c r="B9056" s="21">
        <v>1.0</v>
      </c>
      <c r="O9056" s="109">
        <v>44291.0</v>
      </c>
      <c r="P9056" s="11">
        <v>1.0</v>
      </c>
      <c r="Q9056" s="196">
        <v>0.0</v>
      </c>
      <c r="R9056" s="196">
        <v>0.0</v>
      </c>
      <c r="S9056" s="109">
        <v>44291.0</v>
      </c>
      <c r="T9056" s="196">
        <f t="shared" si="1"/>
        <v>0</v>
      </c>
    </row>
    <row r="9057">
      <c r="A9057" s="60">
        <v>44291.0</v>
      </c>
      <c r="B9057" s="21">
        <v>1.0</v>
      </c>
      <c r="O9057" s="160">
        <v>44291.0</v>
      </c>
      <c r="P9057" s="11">
        <v>1.0</v>
      </c>
      <c r="Q9057" s="196">
        <v>0.0</v>
      </c>
      <c r="R9057" s="196">
        <v>0.0</v>
      </c>
      <c r="S9057" s="160">
        <v>44291.0</v>
      </c>
      <c r="T9057" s="196">
        <f t="shared" si="1"/>
        <v>0</v>
      </c>
    </row>
    <row r="9058">
      <c r="A9058" s="60">
        <v>44291.0</v>
      </c>
      <c r="B9058" s="21">
        <v>1.0</v>
      </c>
      <c r="O9058" s="160">
        <v>44291.0</v>
      </c>
      <c r="P9058" s="11">
        <v>1.0</v>
      </c>
      <c r="Q9058" s="196">
        <v>0.0</v>
      </c>
      <c r="R9058" s="196">
        <v>0.0</v>
      </c>
      <c r="S9058" s="160">
        <v>44291.0</v>
      </c>
      <c r="T9058" s="196">
        <f t="shared" si="1"/>
        <v>0</v>
      </c>
    </row>
    <row r="9059">
      <c r="A9059" s="57">
        <v>44291.0</v>
      </c>
      <c r="B9059" s="21">
        <v>1.0</v>
      </c>
      <c r="O9059" s="109">
        <v>44291.0</v>
      </c>
      <c r="P9059" s="11">
        <v>1.0</v>
      </c>
      <c r="Q9059" s="196">
        <v>0.0</v>
      </c>
      <c r="R9059" s="196">
        <v>0.0</v>
      </c>
      <c r="S9059" s="109">
        <v>44291.0</v>
      </c>
      <c r="T9059" s="196">
        <f t="shared" si="1"/>
        <v>0</v>
      </c>
    </row>
    <row r="9060">
      <c r="A9060" s="7">
        <v>44291.0</v>
      </c>
      <c r="B9060" s="21">
        <v>1.0</v>
      </c>
      <c r="O9060" s="109">
        <v>44291.0</v>
      </c>
      <c r="P9060" s="11">
        <v>1.0</v>
      </c>
      <c r="Q9060" s="196">
        <v>0.0</v>
      </c>
      <c r="R9060" s="196">
        <v>0.0</v>
      </c>
      <c r="S9060" s="109">
        <v>44291.0</v>
      </c>
      <c r="T9060" s="196">
        <f t="shared" si="1"/>
        <v>0</v>
      </c>
    </row>
    <row r="9061">
      <c r="A9061" s="7">
        <v>44291.0</v>
      </c>
      <c r="B9061" s="21">
        <v>1.0</v>
      </c>
      <c r="O9061" s="109">
        <v>44291.0</v>
      </c>
      <c r="P9061" s="11">
        <v>1.0</v>
      </c>
      <c r="Q9061" s="196">
        <v>0.0</v>
      </c>
      <c r="R9061" s="196">
        <v>0.0</v>
      </c>
      <c r="S9061" s="109">
        <v>44291.0</v>
      </c>
      <c r="T9061" s="196">
        <f t="shared" si="1"/>
        <v>0</v>
      </c>
    </row>
    <row r="9062">
      <c r="A9062" s="53">
        <v>44291.0</v>
      </c>
      <c r="B9062" s="21">
        <v>1.0</v>
      </c>
      <c r="O9062" s="200">
        <v>44291.0</v>
      </c>
      <c r="P9062" s="11">
        <v>1.0</v>
      </c>
      <c r="Q9062" s="196">
        <v>0.0</v>
      </c>
      <c r="R9062" s="196">
        <v>0.0</v>
      </c>
      <c r="S9062" s="200">
        <v>44291.0</v>
      </c>
      <c r="T9062" s="196">
        <f t="shared" si="1"/>
        <v>0</v>
      </c>
    </row>
    <row r="9063">
      <c r="A9063" s="53">
        <v>44291.0</v>
      </c>
      <c r="B9063" s="21">
        <v>1.0</v>
      </c>
      <c r="O9063" s="200">
        <v>44291.0</v>
      </c>
      <c r="P9063" s="11">
        <v>1.0</v>
      </c>
      <c r="Q9063" s="196">
        <v>0.0</v>
      </c>
      <c r="R9063" s="196">
        <v>0.0</v>
      </c>
      <c r="S9063" s="200">
        <v>44291.0</v>
      </c>
      <c r="T9063" s="196">
        <f t="shared" si="1"/>
        <v>0</v>
      </c>
    </row>
    <row r="9064">
      <c r="A9064" s="7">
        <v>44291.0</v>
      </c>
      <c r="B9064" s="21">
        <v>1.0</v>
      </c>
      <c r="O9064" s="109">
        <v>44291.0</v>
      </c>
      <c r="P9064" s="11">
        <v>1.0</v>
      </c>
      <c r="Q9064" s="196">
        <v>0.0</v>
      </c>
      <c r="R9064" s="196">
        <v>0.0</v>
      </c>
      <c r="S9064" s="109">
        <v>44291.0</v>
      </c>
      <c r="T9064" s="196">
        <f t="shared" si="1"/>
        <v>0</v>
      </c>
    </row>
    <row r="9065">
      <c r="A9065" s="7">
        <v>44291.0</v>
      </c>
      <c r="B9065" s="21">
        <v>1.0</v>
      </c>
      <c r="O9065" s="109">
        <v>44291.0</v>
      </c>
      <c r="P9065" s="11">
        <v>1.0</v>
      </c>
      <c r="Q9065" s="196">
        <v>0.0</v>
      </c>
      <c r="R9065" s="196">
        <v>0.0</v>
      </c>
      <c r="S9065" s="109">
        <v>44291.0</v>
      </c>
      <c r="T9065" s="196">
        <f t="shared" si="1"/>
        <v>0</v>
      </c>
    </row>
    <row r="9066">
      <c r="A9066" s="60">
        <v>44291.0</v>
      </c>
      <c r="B9066" s="21">
        <v>1.0</v>
      </c>
      <c r="O9066" s="160">
        <v>44291.0</v>
      </c>
      <c r="P9066" s="11">
        <v>1.0</v>
      </c>
      <c r="Q9066" s="196">
        <v>0.0</v>
      </c>
      <c r="R9066" s="196">
        <v>0.0</v>
      </c>
      <c r="S9066" s="160">
        <v>44291.0</v>
      </c>
      <c r="T9066" s="196">
        <f t="shared" si="1"/>
        <v>0</v>
      </c>
    </row>
    <row r="9067">
      <c r="A9067" s="7">
        <v>44291.0</v>
      </c>
      <c r="B9067" s="21">
        <v>1.0</v>
      </c>
      <c r="O9067" s="109">
        <v>44291.0</v>
      </c>
      <c r="P9067" s="11">
        <v>1.0</v>
      </c>
      <c r="Q9067" s="196">
        <v>0.0</v>
      </c>
      <c r="R9067" s="196">
        <v>0.0</v>
      </c>
      <c r="S9067" s="109">
        <v>44291.0</v>
      </c>
      <c r="T9067" s="196">
        <f t="shared" si="1"/>
        <v>0</v>
      </c>
    </row>
    <row r="9068">
      <c r="A9068" s="7">
        <v>44291.0</v>
      </c>
      <c r="B9068" s="21">
        <v>1.0</v>
      </c>
      <c r="O9068" s="109">
        <v>44291.0</v>
      </c>
      <c r="P9068" s="11">
        <v>1.0</v>
      </c>
      <c r="Q9068" s="196">
        <v>0.0</v>
      </c>
      <c r="R9068" s="196">
        <v>0.0</v>
      </c>
      <c r="S9068" s="109">
        <v>44291.0</v>
      </c>
      <c r="T9068" s="196">
        <f t="shared" si="1"/>
        <v>0</v>
      </c>
    </row>
    <row r="9069">
      <c r="A9069" s="7">
        <v>44291.0</v>
      </c>
      <c r="B9069" s="21">
        <v>1.0</v>
      </c>
      <c r="O9069" s="109">
        <v>44291.0</v>
      </c>
      <c r="P9069" s="11">
        <v>1.0</v>
      </c>
      <c r="Q9069" s="196">
        <v>0.0</v>
      </c>
      <c r="R9069" s="196">
        <v>0.0</v>
      </c>
      <c r="S9069" s="109">
        <v>44291.0</v>
      </c>
      <c r="T9069" s="196">
        <f t="shared" si="1"/>
        <v>0</v>
      </c>
    </row>
    <row r="9070">
      <c r="A9070" s="7">
        <v>44291.0</v>
      </c>
      <c r="B9070" s="21">
        <v>1.0</v>
      </c>
      <c r="O9070" s="109">
        <v>44291.0</v>
      </c>
      <c r="P9070" s="11">
        <v>1.0</v>
      </c>
      <c r="Q9070" s="196">
        <v>0.0</v>
      </c>
      <c r="R9070" s="196">
        <v>0.0</v>
      </c>
      <c r="S9070" s="109">
        <v>44291.0</v>
      </c>
      <c r="T9070" s="196">
        <f t="shared" si="1"/>
        <v>0</v>
      </c>
    </row>
    <row r="9071">
      <c r="A9071" s="7">
        <v>44291.0</v>
      </c>
      <c r="B9071" s="21">
        <v>1.0</v>
      </c>
      <c r="O9071" s="109">
        <v>44291.0</v>
      </c>
      <c r="P9071" s="11">
        <v>1.0</v>
      </c>
      <c r="Q9071" s="196">
        <v>0.0</v>
      </c>
      <c r="R9071" s="196">
        <v>0.0</v>
      </c>
      <c r="S9071" s="109">
        <v>44291.0</v>
      </c>
      <c r="T9071" s="196">
        <f t="shared" si="1"/>
        <v>0</v>
      </c>
    </row>
    <row r="9072">
      <c r="A9072" s="7">
        <v>44291.0</v>
      </c>
      <c r="B9072" s="21">
        <v>1.0</v>
      </c>
      <c r="O9072" s="109">
        <v>44291.0</v>
      </c>
      <c r="P9072" s="11">
        <v>1.0</v>
      </c>
      <c r="Q9072" s="196">
        <v>0.0</v>
      </c>
      <c r="R9072" s="196">
        <v>0.0</v>
      </c>
      <c r="S9072" s="109">
        <v>44291.0</v>
      </c>
      <c r="T9072" s="196">
        <f t="shared" si="1"/>
        <v>0</v>
      </c>
    </row>
    <row r="9073">
      <c r="A9073" s="7">
        <v>44291.0</v>
      </c>
      <c r="B9073" s="21">
        <v>1.0</v>
      </c>
      <c r="O9073" s="109">
        <v>44291.0</v>
      </c>
      <c r="P9073" s="11">
        <v>1.0</v>
      </c>
      <c r="Q9073" s="196">
        <v>0.0</v>
      </c>
      <c r="R9073" s="196">
        <v>0.0</v>
      </c>
      <c r="S9073" s="109">
        <v>44291.0</v>
      </c>
      <c r="T9073" s="196">
        <f t="shared" si="1"/>
        <v>0</v>
      </c>
    </row>
    <row r="9074">
      <c r="A9074" s="60">
        <v>44291.0</v>
      </c>
      <c r="B9074" s="21">
        <v>1.0</v>
      </c>
      <c r="O9074" s="160">
        <v>44291.0</v>
      </c>
      <c r="P9074" s="11">
        <v>1.0</v>
      </c>
      <c r="Q9074" s="196">
        <v>0.0</v>
      </c>
      <c r="R9074" s="196">
        <v>0.0</v>
      </c>
      <c r="S9074" s="160">
        <v>44291.0</v>
      </c>
      <c r="T9074" s="196">
        <f t="shared" si="1"/>
        <v>0</v>
      </c>
    </row>
    <row r="9075">
      <c r="A9075" s="60">
        <v>44291.0</v>
      </c>
      <c r="B9075" s="21">
        <v>1.0</v>
      </c>
      <c r="O9075" s="160">
        <v>44291.0</v>
      </c>
      <c r="P9075" s="11">
        <v>1.0</v>
      </c>
      <c r="Q9075" s="196">
        <v>0.0</v>
      </c>
      <c r="R9075" s="196">
        <v>0.0</v>
      </c>
      <c r="S9075" s="160">
        <v>44291.0</v>
      </c>
      <c r="T9075" s="196">
        <f t="shared" si="1"/>
        <v>0</v>
      </c>
    </row>
    <row r="9076">
      <c r="A9076" s="53">
        <v>44291.0</v>
      </c>
      <c r="B9076" s="21">
        <v>1.0</v>
      </c>
      <c r="O9076" s="200">
        <v>44291.0</v>
      </c>
      <c r="P9076" s="11">
        <v>1.0</v>
      </c>
      <c r="Q9076" s="196">
        <v>0.0</v>
      </c>
      <c r="R9076" s="196">
        <v>0.0</v>
      </c>
      <c r="S9076" s="200">
        <v>44291.0</v>
      </c>
      <c r="T9076" s="196">
        <f t="shared" si="1"/>
        <v>0</v>
      </c>
    </row>
    <row r="9077">
      <c r="A9077" s="7">
        <v>44291.0</v>
      </c>
      <c r="B9077" s="21">
        <v>1.0</v>
      </c>
      <c r="O9077" s="109">
        <v>44291.0</v>
      </c>
      <c r="P9077" s="11">
        <v>1.0</v>
      </c>
      <c r="Q9077" s="196">
        <v>0.0</v>
      </c>
      <c r="R9077" s="196">
        <v>0.0</v>
      </c>
      <c r="S9077" s="109">
        <v>44291.0</v>
      </c>
      <c r="T9077" s="196">
        <f t="shared" si="1"/>
        <v>0</v>
      </c>
    </row>
    <row r="9078">
      <c r="A9078" s="7">
        <v>44291.0</v>
      </c>
      <c r="B9078" s="21">
        <v>1.0</v>
      </c>
      <c r="O9078" s="109">
        <v>44291.0</v>
      </c>
      <c r="P9078" s="11">
        <v>1.0</v>
      </c>
      <c r="Q9078" s="196">
        <v>0.0</v>
      </c>
      <c r="R9078" s="196">
        <v>0.0</v>
      </c>
      <c r="S9078" s="109">
        <v>44291.0</v>
      </c>
      <c r="T9078" s="196">
        <f t="shared" si="1"/>
        <v>0</v>
      </c>
    </row>
    <row r="9079">
      <c r="A9079" s="60">
        <v>44291.0</v>
      </c>
      <c r="B9079" s="21">
        <v>1.0</v>
      </c>
      <c r="O9079" s="160">
        <v>44291.0</v>
      </c>
      <c r="P9079" s="11">
        <v>0.0</v>
      </c>
      <c r="Q9079" s="196">
        <v>0.0</v>
      </c>
      <c r="R9079" s="196">
        <v>0.0</v>
      </c>
      <c r="S9079" s="160">
        <v>44291.0</v>
      </c>
      <c r="T9079" s="196">
        <f t="shared" si="1"/>
        <v>0</v>
      </c>
    </row>
    <row r="9080">
      <c r="A9080" s="60">
        <v>44291.0</v>
      </c>
      <c r="B9080" s="21">
        <v>1.0</v>
      </c>
      <c r="O9080" s="160">
        <v>44291.0</v>
      </c>
      <c r="P9080" s="11">
        <v>0.0</v>
      </c>
      <c r="Q9080" s="196">
        <v>0.0</v>
      </c>
      <c r="R9080" s="196">
        <v>0.0</v>
      </c>
      <c r="S9080" s="160">
        <v>44291.0</v>
      </c>
      <c r="T9080" s="196">
        <f t="shared" si="1"/>
        <v>0</v>
      </c>
    </row>
    <row r="9081">
      <c r="A9081" s="60">
        <v>44291.0</v>
      </c>
      <c r="B9081" s="21">
        <v>1.0</v>
      </c>
      <c r="O9081" s="160">
        <v>44291.0</v>
      </c>
      <c r="P9081" s="11">
        <v>0.0</v>
      </c>
      <c r="Q9081" s="196">
        <v>0.0</v>
      </c>
      <c r="R9081" s="196">
        <v>0.0</v>
      </c>
      <c r="S9081" s="160">
        <v>44291.0</v>
      </c>
      <c r="T9081" s="196">
        <f t="shared" si="1"/>
        <v>0</v>
      </c>
    </row>
    <row r="9082">
      <c r="A9082" s="60">
        <v>44291.0</v>
      </c>
      <c r="B9082" s="21">
        <v>1.0</v>
      </c>
      <c r="O9082" s="160">
        <v>44291.0</v>
      </c>
      <c r="P9082" s="11">
        <v>0.0</v>
      </c>
      <c r="Q9082" s="196">
        <v>0.0</v>
      </c>
      <c r="R9082" s="196">
        <v>0.0</v>
      </c>
      <c r="S9082" s="160">
        <v>44291.0</v>
      </c>
      <c r="T9082" s="196">
        <f t="shared" si="1"/>
        <v>0</v>
      </c>
    </row>
    <row r="9083">
      <c r="A9083" s="7">
        <v>44291.0</v>
      </c>
      <c r="B9083" s="21">
        <v>1.0</v>
      </c>
      <c r="O9083" s="109">
        <v>44291.0</v>
      </c>
      <c r="P9083" s="11">
        <v>0.0</v>
      </c>
      <c r="Q9083" s="196">
        <v>0.0</v>
      </c>
      <c r="R9083" s="196">
        <v>0.0</v>
      </c>
      <c r="S9083" s="109">
        <v>44291.0</v>
      </c>
      <c r="T9083" s="196">
        <f t="shared" si="1"/>
        <v>0</v>
      </c>
    </row>
    <row r="9084">
      <c r="A9084" s="7">
        <v>44291.0</v>
      </c>
      <c r="B9084" s="21">
        <v>1.0</v>
      </c>
      <c r="O9084" s="109">
        <v>44291.0</v>
      </c>
      <c r="P9084" s="11">
        <v>0.0</v>
      </c>
      <c r="Q9084" s="196">
        <v>0.0</v>
      </c>
      <c r="R9084" s="196">
        <v>0.0</v>
      </c>
      <c r="S9084" s="109">
        <v>44291.0</v>
      </c>
      <c r="T9084" s="196">
        <f t="shared" si="1"/>
        <v>0</v>
      </c>
    </row>
    <row r="9085">
      <c r="A9085" s="60">
        <v>44291.0</v>
      </c>
      <c r="B9085" s="21">
        <v>1.0</v>
      </c>
      <c r="O9085" s="160">
        <v>44291.0</v>
      </c>
      <c r="P9085" s="11">
        <v>0.0</v>
      </c>
      <c r="Q9085" s="196">
        <v>0.0</v>
      </c>
      <c r="R9085" s="196">
        <v>0.0</v>
      </c>
      <c r="S9085" s="160">
        <v>44291.0</v>
      </c>
      <c r="T9085" s="196">
        <f t="shared" si="1"/>
        <v>0</v>
      </c>
    </row>
    <row r="9086">
      <c r="A9086" s="7">
        <v>44291.0</v>
      </c>
      <c r="B9086" s="21">
        <v>1.0</v>
      </c>
      <c r="O9086" s="109">
        <v>44291.0</v>
      </c>
      <c r="P9086" s="11">
        <v>0.0</v>
      </c>
      <c r="Q9086" s="196">
        <v>0.0</v>
      </c>
      <c r="R9086" s="196">
        <v>0.0</v>
      </c>
      <c r="S9086" s="109">
        <v>44291.0</v>
      </c>
      <c r="T9086" s="196">
        <f t="shared" si="1"/>
        <v>0</v>
      </c>
    </row>
    <row r="9087">
      <c r="A9087" s="60">
        <v>44291.0</v>
      </c>
      <c r="B9087" s="21">
        <v>1.0</v>
      </c>
      <c r="O9087" s="160">
        <v>44291.0</v>
      </c>
      <c r="P9087" s="11">
        <v>0.0</v>
      </c>
      <c r="Q9087" s="196">
        <v>0.0</v>
      </c>
      <c r="R9087" s="196">
        <v>1.0</v>
      </c>
      <c r="S9087" s="160">
        <v>44291.0</v>
      </c>
      <c r="T9087" s="196">
        <f t="shared" si="1"/>
        <v>1</v>
      </c>
    </row>
    <row r="9088">
      <c r="A9088" s="53">
        <v>44291.0</v>
      </c>
      <c r="B9088" s="21">
        <v>1.0</v>
      </c>
      <c r="O9088" s="200">
        <v>44291.0</v>
      </c>
      <c r="P9088" s="11">
        <v>0.0</v>
      </c>
      <c r="Q9088" s="196">
        <v>0.0</v>
      </c>
      <c r="R9088" s="196">
        <v>1.0</v>
      </c>
      <c r="S9088" s="200">
        <v>44291.0</v>
      </c>
      <c r="T9088" s="196">
        <f t="shared" si="1"/>
        <v>1</v>
      </c>
    </row>
    <row r="9089">
      <c r="A9089" s="53">
        <v>44291.0</v>
      </c>
      <c r="B9089" s="21">
        <v>1.0</v>
      </c>
      <c r="O9089" s="200">
        <v>44291.0</v>
      </c>
      <c r="P9089" s="11">
        <v>0.0</v>
      </c>
      <c r="Q9089" s="196">
        <v>0.0</v>
      </c>
      <c r="R9089" s="196">
        <v>1.0</v>
      </c>
      <c r="S9089" s="200">
        <v>44291.0</v>
      </c>
      <c r="T9089" s="196">
        <f t="shared" si="1"/>
        <v>1</v>
      </c>
    </row>
    <row r="9090">
      <c r="A9090" s="7">
        <v>44291.0</v>
      </c>
      <c r="B9090" s="21">
        <v>1.0</v>
      </c>
      <c r="O9090" s="109">
        <v>44291.0</v>
      </c>
      <c r="P9090" s="11">
        <v>0.0</v>
      </c>
      <c r="Q9090" s="196">
        <v>0.0</v>
      </c>
      <c r="R9090" s="196">
        <v>0.0</v>
      </c>
      <c r="S9090" s="109">
        <v>44291.0</v>
      </c>
      <c r="T9090" s="196">
        <f t="shared" si="1"/>
        <v>0</v>
      </c>
    </row>
    <row r="9091">
      <c r="A9091" s="7">
        <v>44291.0</v>
      </c>
      <c r="B9091" s="21">
        <v>1.0</v>
      </c>
      <c r="O9091" s="109">
        <v>44291.0</v>
      </c>
      <c r="P9091" s="11">
        <v>0.0</v>
      </c>
      <c r="Q9091" s="196">
        <v>0.0</v>
      </c>
      <c r="R9091" s="196">
        <v>0.0</v>
      </c>
      <c r="S9091" s="109">
        <v>44291.0</v>
      </c>
      <c r="T9091" s="196">
        <f t="shared" si="1"/>
        <v>0</v>
      </c>
    </row>
    <row r="9092">
      <c r="A9092" s="7">
        <v>44291.0</v>
      </c>
      <c r="B9092" s="21">
        <v>1.0</v>
      </c>
      <c r="O9092" s="109">
        <v>44291.0</v>
      </c>
      <c r="P9092" s="11">
        <v>0.0</v>
      </c>
      <c r="Q9092" s="196">
        <v>0.0</v>
      </c>
      <c r="R9092" s="196">
        <v>0.0</v>
      </c>
      <c r="S9092" s="109">
        <v>44291.0</v>
      </c>
      <c r="T9092" s="196">
        <f t="shared" si="1"/>
        <v>0</v>
      </c>
    </row>
    <row r="9093">
      <c r="A9093" s="7">
        <v>44291.0</v>
      </c>
      <c r="B9093" s="21">
        <v>1.0</v>
      </c>
      <c r="O9093" s="109">
        <v>44291.0</v>
      </c>
      <c r="P9093" s="11">
        <v>0.0</v>
      </c>
      <c r="Q9093" s="196">
        <v>0.0</v>
      </c>
      <c r="R9093" s="196">
        <v>0.0</v>
      </c>
      <c r="S9093" s="109">
        <v>44291.0</v>
      </c>
      <c r="T9093" s="196">
        <f t="shared" si="1"/>
        <v>0</v>
      </c>
    </row>
    <row r="9094">
      <c r="A9094" s="7">
        <v>44291.0</v>
      </c>
      <c r="B9094" s="21">
        <v>1.0</v>
      </c>
      <c r="O9094" s="109">
        <v>44291.0</v>
      </c>
      <c r="P9094" s="11">
        <v>0.0</v>
      </c>
      <c r="Q9094" s="196">
        <v>0.0</v>
      </c>
      <c r="R9094" s="196">
        <v>0.0</v>
      </c>
      <c r="S9094" s="109">
        <v>44291.0</v>
      </c>
      <c r="T9094" s="196">
        <f t="shared" si="1"/>
        <v>0</v>
      </c>
    </row>
    <row r="9095">
      <c r="A9095" s="7">
        <v>44291.0</v>
      </c>
      <c r="B9095" s="21">
        <v>1.0</v>
      </c>
      <c r="O9095" s="109">
        <v>44291.0</v>
      </c>
      <c r="P9095" s="11">
        <v>0.0</v>
      </c>
      <c r="Q9095" s="196">
        <v>0.0</v>
      </c>
      <c r="R9095" s="196">
        <v>0.0</v>
      </c>
      <c r="S9095" s="109">
        <v>44291.0</v>
      </c>
      <c r="T9095" s="196">
        <f t="shared" si="1"/>
        <v>0</v>
      </c>
    </row>
    <row r="9096">
      <c r="A9096" s="7">
        <v>44291.0</v>
      </c>
      <c r="B9096" s="21">
        <v>1.0</v>
      </c>
      <c r="O9096" s="109">
        <v>44291.0</v>
      </c>
      <c r="P9096" s="11">
        <v>0.0</v>
      </c>
      <c r="Q9096" s="196">
        <v>0.0</v>
      </c>
      <c r="R9096" s="196">
        <v>0.0</v>
      </c>
      <c r="S9096" s="109">
        <v>44291.0</v>
      </c>
      <c r="T9096" s="196">
        <f t="shared" si="1"/>
        <v>0</v>
      </c>
    </row>
    <row r="9097">
      <c r="A9097" s="7">
        <v>44291.0</v>
      </c>
      <c r="B9097" s="21">
        <v>1.0</v>
      </c>
      <c r="O9097" s="109">
        <v>44291.0</v>
      </c>
      <c r="P9097" s="11">
        <v>0.0</v>
      </c>
      <c r="Q9097" s="196">
        <v>0.0</v>
      </c>
      <c r="R9097" s="196">
        <v>0.0</v>
      </c>
      <c r="S9097" s="109">
        <v>44291.0</v>
      </c>
      <c r="T9097" s="196">
        <f t="shared" si="1"/>
        <v>0</v>
      </c>
    </row>
    <row r="9098">
      <c r="A9098" s="57">
        <v>44291.0</v>
      </c>
      <c r="B9098" s="21">
        <v>1.0</v>
      </c>
      <c r="O9098" s="109">
        <v>44291.0</v>
      </c>
      <c r="P9098" s="11">
        <v>0.0</v>
      </c>
      <c r="Q9098" s="196">
        <v>1.0</v>
      </c>
      <c r="R9098" s="196">
        <v>0.0</v>
      </c>
      <c r="S9098" s="109">
        <v>44291.0</v>
      </c>
      <c r="T9098" s="196">
        <f t="shared" si="1"/>
        <v>1</v>
      </c>
    </row>
    <row r="9099">
      <c r="A9099" s="7">
        <v>44291.0</v>
      </c>
      <c r="B9099" s="21">
        <v>1.0</v>
      </c>
      <c r="O9099" s="109">
        <v>44291.0</v>
      </c>
      <c r="P9099" s="11">
        <v>0.0</v>
      </c>
      <c r="Q9099" s="196">
        <v>1.0</v>
      </c>
      <c r="R9099" s="196">
        <v>0.0</v>
      </c>
      <c r="S9099" s="109">
        <v>44291.0</v>
      </c>
      <c r="T9099" s="196">
        <f t="shared" si="1"/>
        <v>1</v>
      </c>
    </row>
    <row r="9100">
      <c r="A9100" s="7">
        <v>44291.0</v>
      </c>
      <c r="B9100" s="21">
        <v>1.0</v>
      </c>
      <c r="O9100" s="109">
        <v>44291.0</v>
      </c>
      <c r="P9100" s="11">
        <v>0.0</v>
      </c>
      <c r="Q9100" s="196">
        <v>1.0</v>
      </c>
      <c r="R9100" s="196">
        <v>0.0</v>
      </c>
      <c r="S9100" s="109">
        <v>44291.0</v>
      </c>
      <c r="T9100" s="196">
        <f t="shared" si="1"/>
        <v>1</v>
      </c>
    </row>
    <row r="9101">
      <c r="A9101" s="7">
        <v>44291.0</v>
      </c>
      <c r="B9101" s="21">
        <v>1.0</v>
      </c>
      <c r="O9101" s="109">
        <v>44291.0</v>
      </c>
      <c r="P9101" s="11">
        <v>0.0</v>
      </c>
      <c r="Q9101" s="196">
        <v>1.0</v>
      </c>
      <c r="R9101" s="196">
        <v>0.0</v>
      </c>
      <c r="S9101" s="109">
        <v>44291.0</v>
      </c>
      <c r="T9101" s="196">
        <f t="shared" si="1"/>
        <v>1</v>
      </c>
    </row>
    <row r="9102">
      <c r="A9102" s="7">
        <v>44291.0</v>
      </c>
      <c r="B9102" s="21">
        <v>1.0</v>
      </c>
      <c r="O9102" s="109">
        <v>44291.0</v>
      </c>
      <c r="P9102" s="11">
        <v>0.0</v>
      </c>
      <c r="Q9102" s="196">
        <v>1.0</v>
      </c>
      <c r="R9102" s="196">
        <v>0.0</v>
      </c>
      <c r="S9102" s="109">
        <v>44291.0</v>
      </c>
      <c r="T9102" s="196">
        <f t="shared" si="1"/>
        <v>1</v>
      </c>
    </row>
    <row r="9103">
      <c r="A9103" s="7">
        <v>44291.0</v>
      </c>
      <c r="B9103" s="21">
        <v>1.0</v>
      </c>
      <c r="O9103" s="109">
        <v>44291.0</v>
      </c>
      <c r="P9103" s="11">
        <v>0.0</v>
      </c>
      <c r="Q9103" s="196">
        <v>1.0</v>
      </c>
      <c r="R9103" s="196">
        <v>0.0</v>
      </c>
      <c r="S9103" s="109">
        <v>44291.0</v>
      </c>
      <c r="T9103" s="196">
        <f t="shared" si="1"/>
        <v>1</v>
      </c>
    </row>
    <row r="9104">
      <c r="A9104" s="60">
        <v>44291.0</v>
      </c>
      <c r="B9104" s="21">
        <v>1.0</v>
      </c>
      <c r="O9104" s="160">
        <v>44291.0</v>
      </c>
      <c r="P9104" s="11">
        <v>0.0</v>
      </c>
      <c r="Q9104" s="196">
        <v>1.0</v>
      </c>
      <c r="R9104" s="196">
        <v>0.0</v>
      </c>
      <c r="S9104" s="160">
        <v>44291.0</v>
      </c>
      <c r="T9104" s="196">
        <f t="shared" si="1"/>
        <v>1</v>
      </c>
    </row>
    <row r="9105">
      <c r="A9105" s="7">
        <v>44291.0</v>
      </c>
      <c r="B9105" s="21">
        <v>1.0</v>
      </c>
      <c r="O9105" s="109">
        <v>44291.0</v>
      </c>
      <c r="P9105" s="11">
        <v>0.0</v>
      </c>
      <c r="Q9105" s="196">
        <v>0.0</v>
      </c>
      <c r="R9105" s="196">
        <v>0.0</v>
      </c>
      <c r="S9105" s="109">
        <v>44291.0</v>
      </c>
      <c r="T9105" s="196">
        <f t="shared" si="1"/>
        <v>0</v>
      </c>
    </row>
    <row r="9106">
      <c r="A9106" s="7">
        <v>44292.0</v>
      </c>
      <c r="B9106" s="21">
        <v>1.0</v>
      </c>
      <c r="O9106" s="109">
        <v>44292.0</v>
      </c>
      <c r="P9106" s="11">
        <v>0.0</v>
      </c>
      <c r="Q9106" s="196">
        <v>0.0</v>
      </c>
      <c r="R9106" s="196">
        <v>0.0</v>
      </c>
      <c r="S9106" s="109">
        <v>44292.0</v>
      </c>
      <c r="T9106" s="196">
        <f t="shared" si="1"/>
        <v>0</v>
      </c>
    </row>
    <row r="9107">
      <c r="A9107" s="7">
        <v>44292.0</v>
      </c>
      <c r="B9107" s="21">
        <v>1.0</v>
      </c>
      <c r="O9107" s="109">
        <v>44292.0</v>
      </c>
      <c r="P9107" s="11">
        <v>1.0</v>
      </c>
      <c r="Q9107" s="196">
        <v>0.0</v>
      </c>
      <c r="R9107" s="196">
        <v>0.0</v>
      </c>
      <c r="S9107" s="109">
        <v>44292.0</v>
      </c>
      <c r="T9107" s="196">
        <f t="shared" si="1"/>
        <v>0</v>
      </c>
    </row>
    <row r="9108">
      <c r="A9108" s="7">
        <v>44292.0</v>
      </c>
      <c r="B9108" s="21">
        <v>1.0</v>
      </c>
      <c r="O9108" s="109">
        <v>44292.0</v>
      </c>
      <c r="P9108" s="11">
        <v>0.0</v>
      </c>
      <c r="Q9108" s="196">
        <v>0.0</v>
      </c>
      <c r="R9108" s="196">
        <v>0.0</v>
      </c>
      <c r="S9108" s="109">
        <v>44292.0</v>
      </c>
      <c r="T9108" s="196">
        <f t="shared" si="1"/>
        <v>0</v>
      </c>
    </row>
    <row r="9109">
      <c r="A9109" s="7">
        <v>44292.0</v>
      </c>
      <c r="B9109" s="21">
        <v>1.0</v>
      </c>
      <c r="O9109" s="109">
        <v>44292.0</v>
      </c>
      <c r="P9109" s="11">
        <v>0.0</v>
      </c>
      <c r="Q9109" s="196">
        <v>0.0</v>
      </c>
      <c r="R9109" s="196">
        <v>1.0</v>
      </c>
      <c r="S9109" s="109">
        <v>44292.0</v>
      </c>
      <c r="T9109" s="196">
        <f t="shared" si="1"/>
        <v>1</v>
      </c>
    </row>
    <row r="9110">
      <c r="A9110" s="7">
        <v>44292.0</v>
      </c>
      <c r="B9110" s="21">
        <v>1.0</v>
      </c>
      <c r="O9110" s="109">
        <v>44292.0</v>
      </c>
      <c r="P9110" s="11">
        <v>1.0</v>
      </c>
      <c r="Q9110" s="196">
        <v>0.0</v>
      </c>
      <c r="R9110" s="196">
        <v>0.0</v>
      </c>
      <c r="S9110" s="109">
        <v>44292.0</v>
      </c>
      <c r="T9110" s="196">
        <f t="shared" si="1"/>
        <v>0</v>
      </c>
    </row>
    <row r="9111">
      <c r="A9111" s="7">
        <v>44292.0</v>
      </c>
      <c r="B9111" s="21">
        <v>1.0</v>
      </c>
      <c r="O9111" s="109">
        <v>44292.0</v>
      </c>
      <c r="P9111" s="11">
        <v>0.0</v>
      </c>
      <c r="Q9111" s="196">
        <v>1.0</v>
      </c>
      <c r="R9111" s="196">
        <v>0.0</v>
      </c>
      <c r="S9111" s="109">
        <v>44292.0</v>
      </c>
      <c r="T9111" s="196">
        <f t="shared" si="1"/>
        <v>1</v>
      </c>
    </row>
    <row r="9112">
      <c r="A9112" s="7">
        <v>44292.0</v>
      </c>
      <c r="B9112" s="21">
        <v>1.0</v>
      </c>
      <c r="O9112" s="109">
        <v>44292.0</v>
      </c>
      <c r="P9112" s="11">
        <v>0.0</v>
      </c>
      <c r="Q9112" s="196">
        <v>1.0</v>
      </c>
      <c r="R9112" s="196">
        <v>0.0</v>
      </c>
      <c r="S9112" s="109">
        <v>44292.0</v>
      </c>
      <c r="T9112" s="196">
        <f t="shared" si="1"/>
        <v>1</v>
      </c>
    </row>
    <row r="9113">
      <c r="A9113" s="7">
        <v>44292.0</v>
      </c>
      <c r="B9113" s="21">
        <v>1.0</v>
      </c>
      <c r="O9113" s="109">
        <v>44292.0</v>
      </c>
      <c r="P9113" s="11">
        <v>0.0</v>
      </c>
      <c r="Q9113" s="196">
        <v>1.0</v>
      </c>
      <c r="R9113" s="196">
        <v>0.0</v>
      </c>
      <c r="S9113" s="109">
        <v>44292.0</v>
      </c>
      <c r="T9113" s="196">
        <f t="shared" si="1"/>
        <v>1</v>
      </c>
    </row>
    <row r="9114">
      <c r="A9114" s="7">
        <v>44292.0</v>
      </c>
      <c r="B9114" s="21">
        <v>1.0</v>
      </c>
      <c r="O9114" s="109">
        <v>44292.0</v>
      </c>
      <c r="P9114" s="11">
        <v>0.0</v>
      </c>
      <c r="Q9114" s="196">
        <v>0.0</v>
      </c>
      <c r="R9114" s="196">
        <v>0.0</v>
      </c>
      <c r="S9114" s="109">
        <v>44292.0</v>
      </c>
      <c r="T9114" s="196">
        <f t="shared" si="1"/>
        <v>0</v>
      </c>
    </row>
    <row r="9115">
      <c r="A9115" s="7">
        <v>44292.0</v>
      </c>
      <c r="B9115" s="21">
        <v>1.0</v>
      </c>
      <c r="O9115" s="109">
        <v>44292.0</v>
      </c>
      <c r="P9115" s="11">
        <v>1.0</v>
      </c>
      <c r="Q9115" s="196">
        <v>0.0</v>
      </c>
      <c r="R9115" s="196">
        <v>0.0</v>
      </c>
      <c r="S9115" s="109">
        <v>44292.0</v>
      </c>
      <c r="T9115" s="196">
        <f t="shared" si="1"/>
        <v>0</v>
      </c>
    </row>
    <row r="9116">
      <c r="A9116" s="7">
        <v>44292.0</v>
      </c>
      <c r="B9116" s="21">
        <v>1.0</v>
      </c>
      <c r="O9116" s="109">
        <v>44292.0</v>
      </c>
      <c r="P9116" s="11">
        <v>1.0</v>
      </c>
      <c r="Q9116" s="196">
        <v>0.0</v>
      </c>
      <c r="R9116" s="196">
        <v>0.0</v>
      </c>
      <c r="S9116" s="109">
        <v>44292.0</v>
      </c>
      <c r="T9116" s="196">
        <f t="shared" si="1"/>
        <v>0</v>
      </c>
    </row>
    <row r="9117">
      <c r="A9117" s="7">
        <v>44292.0</v>
      </c>
      <c r="B9117" s="21">
        <v>1.0</v>
      </c>
      <c r="O9117" s="109">
        <v>44292.0</v>
      </c>
      <c r="P9117" s="11">
        <v>0.0</v>
      </c>
      <c r="Q9117" s="196">
        <v>1.0</v>
      </c>
      <c r="R9117" s="196">
        <v>0.0</v>
      </c>
      <c r="S9117" s="109">
        <v>44292.0</v>
      </c>
      <c r="T9117" s="196">
        <f t="shared" si="1"/>
        <v>1</v>
      </c>
    </row>
    <row r="9118">
      <c r="A9118" s="77">
        <v>44292.0</v>
      </c>
      <c r="B9118" s="21">
        <v>1.0</v>
      </c>
      <c r="O9118" s="202">
        <v>44292.0</v>
      </c>
      <c r="P9118" s="11">
        <v>0.0</v>
      </c>
      <c r="Q9118" s="196">
        <v>0.0</v>
      </c>
      <c r="R9118" s="196">
        <v>0.0</v>
      </c>
      <c r="S9118" s="202">
        <v>44292.0</v>
      </c>
      <c r="T9118" s="196">
        <f t="shared" si="1"/>
        <v>0</v>
      </c>
    </row>
    <row r="9119">
      <c r="A9119" s="7">
        <v>44292.0</v>
      </c>
      <c r="B9119" s="21">
        <v>1.0</v>
      </c>
      <c r="O9119" s="109">
        <v>44292.0</v>
      </c>
      <c r="P9119" s="11">
        <v>1.0</v>
      </c>
      <c r="Q9119" s="196">
        <v>0.0</v>
      </c>
      <c r="R9119" s="196">
        <v>0.0</v>
      </c>
      <c r="S9119" s="109">
        <v>44292.0</v>
      </c>
      <c r="T9119" s="196">
        <f t="shared" si="1"/>
        <v>0</v>
      </c>
    </row>
    <row r="9120">
      <c r="A9120" s="7">
        <v>44292.0</v>
      </c>
      <c r="B9120" s="21">
        <v>1.0</v>
      </c>
      <c r="O9120" s="109">
        <v>44292.0</v>
      </c>
      <c r="P9120" s="11">
        <v>1.0</v>
      </c>
      <c r="Q9120" s="196">
        <v>0.0</v>
      </c>
      <c r="R9120" s="196">
        <v>0.0</v>
      </c>
      <c r="S9120" s="109">
        <v>44292.0</v>
      </c>
      <c r="T9120" s="196">
        <f t="shared" si="1"/>
        <v>0</v>
      </c>
    </row>
    <row r="9121">
      <c r="A9121" s="7">
        <v>44292.0</v>
      </c>
      <c r="B9121" s="21">
        <v>1.0</v>
      </c>
      <c r="O9121" s="109">
        <v>44292.0</v>
      </c>
      <c r="P9121" s="11">
        <v>1.0</v>
      </c>
      <c r="Q9121" s="196">
        <v>0.0</v>
      </c>
      <c r="R9121" s="196">
        <v>0.0</v>
      </c>
      <c r="S9121" s="109">
        <v>44292.0</v>
      </c>
      <c r="T9121" s="196">
        <f t="shared" si="1"/>
        <v>0</v>
      </c>
    </row>
    <row r="9122">
      <c r="A9122" s="7">
        <v>44292.0</v>
      </c>
      <c r="B9122" s="21">
        <v>1.0</v>
      </c>
      <c r="O9122" s="109">
        <v>44292.0</v>
      </c>
      <c r="P9122" s="11">
        <v>1.0</v>
      </c>
      <c r="Q9122" s="196">
        <v>0.0</v>
      </c>
      <c r="R9122" s="196">
        <v>0.0</v>
      </c>
      <c r="S9122" s="109">
        <v>44292.0</v>
      </c>
      <c r="T9122" s="196">
        <f t="shared" si="1"/>
        <v>0</v>
      </c>
    </row>
    <row r="9123">
      <c r="A9123" s="7">
        <v>44292.0</v>
      </c>
      <c r="B9123" s="21">
        <v>1.0</v>
      </c>
      <c r="O9123" s="109">
        <v>44292.0</v>
      </c>
      <c r="P9123" s="11">
        <v>1.0</v>
      </c>
      <c r="Q9123" s="196">
        <v>0.0</v>
      </c>
      <c r="R9123" s="196">
        <v>0.0</v>
      </c>
      <c r="S9123" s="109">
        <v>44292.0</v>
      </c>
      <c r="T9123" s="196">
        <f t="shared" si="1"/>
        <v>0</v>
      </c>
    </row>
    <row r="9124">
      <c r="A9124" s="77">
        <v>44292.0</v>
      </c>
      <c r="B9124" s="21">
        <v>1.0</v>
      </c>
      <c r="O9124" s="202">
        <v>44292.0</v>
      </c>
      <c r="P9124" s="11">
        <v>1.0</v>
      </c>
      <c r="Q9124" s="196">
        <v>0.0</v>
      </c>
      <c r="R9124" s="196">
        <v>0.0</v>
      </c>
      <c r="S9124" s="202">
        <v>44292.0</v>
      </c>
      <c r="T9124" s="196">
        <f t="shared" si="1"/>
        <v>0</v>
      </c>
    </row>
    <row r="9125">
      <c r="A9125" s="77">
        <v>44292.0</v>
      </c>
      <c r="B9125" s="21">
        <v>1.0</v>
      </c>
      <c r="O9125" s="202">
        <v>44292.0</v>
      </c>
      <c r="P9125" s="11">
        <v>1.0</v>
      </c>
      <c r="Q9125" s="196">
        <v>0.0</v>
      </c>
      <c r="R9125" s="196">
        <v>0.0</v>
      </c>
      <c r="S9125" s="202">
        <v>44292.0</v>
      </c>
      <c r="T9125" s="196">
        <f t="shared" si="1"/>
        <v>0</v>
      </c>
    </row>
    <row r="9126">
      <c r="A9126" s="77">
        <v>44292.0</v>
      </c>
      <c r="B9126" s="21">
        <v>1.0</v>
      </c>
      <c r="O9126" s="202">
        <v>44292.0</v>
      </c>
      <c r="P9126" s="11">
        <v>1.0</v>
      </c>
      <c r="Q9126" s="196">
        <v>0.0</v>
      </c>
      <c r="R9126" s="196">
        <v>0.0</v>
      </c>
      <c r="S9126" s="202">
        <v>44292.0</v>
      </c>
      <c r="T9126" s="196">
        <f t="shared" si="1"/>
        <v>0</v>
      </c>
    </row>
    <row r="9127">
      <c r="A9127" s="7">
        <v>44292.0</v>
      </c>
      <c r="B9127" s="21">
        <v>1.0</v>
      </c>
      <c r="O9127" s="109">
        <v>44292.0</v>
      </c>
      <c r="P9127" s="11">
        <v>1.0</v>
      </c>
      <c r="Q9127" s="196">
        <v>0.0</v>
      </c>
      <c r="R9127" s="196">
        <v>0.0</v>
      </c>
      <c r="S9127" s="109">
        <v>44292.0</v>
      </c>
      <c r="T9127" s="196">
        <f t="shared" si="1"/>
        <v>0</v>
      </c>
    </row>
    <row r="9128">
      <c r="A9128" s="7">
        <v>44292.0</v>
      </c>
      <c r="B9128" s="21">
        <v>1.0</v>
      </c>
      <c r="O9128" s="109">
        <v>44292.0</v>
      </c>
      <c r="P9128" s="11">
        <v>1.0</v>
      </c>
      <c r="Q9128" s="196">
        <v>0.0</v>
      </c>
      <c r="R9128" s="196">
        <v>0.0</v>
      </c>
      <c r="S9128" s="109">
        <v>44292.0</v>
      </c>
      <c r="T9128" s="196">
        <f t="shared" si="1"/>
        <v>0</v>
      </c>
    </row>
    <row r="9129">
      <c r="A9129" s="7">
        <v>44292.0</v>
      </c>
      <c r="B9129" s="21">
        <v>1.0</v>
      </c>
      <c r="O9129" s="109">
        <v>44292.0</v>
      </c>
      <c r="P9129" s="11">
        <v>1.0</v>
      </c>
      <c r="Q9129" s="196">
        <v>0.0</v>
      </c>
      <c r="R9129" s="196">
        <v>0.0</v>
      </c>
      <c r="S9129" s="109">
        <v>44292.0</v>
      </c>
      <c r="T9129" s="196">
        <f t="shared" si="1"/>
        <v>0</v>
      </c>
    </row>
    <row r="9130">
      <c r="A9130" s="7">
        <v>44292.0</v>
      </c>
      <c r="B9130" s="21">
        <v>1.0</v>
      </c>
      <c r="O9130" s="109">
        <v>44292.0</v>
      </c>
      <c r="P9130" s="11">
        <v>1.0</v>
      </c>
      <c r="Q9130" s="196">
        <v>0.0</v>
      </c>
      <c r="R9130" s="196">
        <v>0.0</v>
      </c>
      <c r="S9130" s="109">
        <v>44292.0</v>
      </c>
      <c r="T9130" s="196">
        <f t="shared" si="1"/>
        <v>0</v>
      </c>
    </row>
    <row r="9131">
      <c r="A9131" s="7">
        <v>44292.0</v>
      </c>
      <c r="B9131" s="21">
        <v>1.0</v>
      </c>
      <c r="O9131" s="109">
        <v>44292.0</v>
      </c>
      <c r="P9131" s="11">
        <v>1.0</v>
      </c>
      <c r="Q9131" s="196">
        <v>0.0</v>
      </c>
      <c r="R9131" s="196">
        <v>0.0</v>
      </c>
      <c r="S9131" s="109">
        <v>44292.0</v>
      </c>
      <c r="T9131" s="196">
        <f t="shared" si="1"/>
        <v>0</v>
      </c>
    </row>
    <row r="9132">
      <c r="A9132" s="7">
        <v>44292.0</v>
      </c>
      <c r="B9132" s="21">
        <v>1.0</v>
      </c>
      <c r="O9132" s="109">
        <v>44292.0</v>
      </c>
      <c r="P9132" s="11">
        <v>1.0</v>
      </c>
      <c r="Q9132" s="196">
        <v>0.0</v>
      </c>
      <c r="R9132" s="196">
        <v>0.0</v>
      </c>
      <c r="S9132" s="109">
        <v>44292.0</v>
      </c>
      <c r="T9132" s="196">
        <f t="shared" si="1"/>
        <v>0</v>
      </c>
    </row>
    <row r="9133">
      <c r="A9133" s="7">
        <v>44292.0</v>
      </c>
      <c r="B9133" s="21">
        <v>1.0</v>
      </c>
      <c r="O9133" s="109">
        <v>44292.0</v>
      </c>
      <c r="P9133" s="11">
        <v>1.0</v>
      </c>
      <c r="Q9133" s="196">
        <v>0.0</v>
      </c>
      <c r="R9133" s="196">
        <v>0.0</v>
      </c>
      <c r="S9133" s="109">
        <v>44292.0</v>
      </c>
      <c r="T9133" s="196">
        <f t="shared" si="1"/>
        <v>0</v>
      </c>
    </row>
    <row r="9134">
      <c r="A9134" s="7">
        <v>44292.0</v>
      </c>
      <c r="B9134" s="21">
        <v>1.0</v>
      </c>
      <c r="O9134" s="109">
        <v>44292.0</v>
      </c>
      <c r="P9134" s="11">
        <v>0.0</v>
      </c>
      <c r="Q9134" s="196">
        <v>0.0</v>
      </c>
      <c r="R9134" s="196">
        <v>0.0</v>
      </c>
      <c r="S9134" s="109">
        <v>44292.0</v>
      </c>
      <c r="T9134" s="196">
        <f t="shared" si="1"/>
        <v>0</v>
      </c>
    </row>
    <row r="9135">
      <c r="A9135" s="7">
        <v>44292.0</v>
      </c>
      <c r="B9135" s="21">
        <v>1.0</v>
      </c>
      <c r="O9135" s="109">
        <v>44292.0</v>
      </c>
      <c r="P9135" s="11">
        <v>0.0</v>
      </c>
      <c r="Q9135" s="196">
        <v>0.0</v>
      </c>
      <c r="R9135" s="196">
        <v>0.0</v>
      </c>
      <c r="S9135" s="109">
        <v>44292.0</v>
      </c>
      <c r="T9135" s="196">
        <f t="shared" si="1"/>
        <v>0</v>
      </c>
    </row>
    <row r="9136">
      <c r="A9136" s="7">
        <v>44292.0</v>
      </c>
      <c r="B9136" s="21">
        <v>1.0</v>
      </c>
      <c r="O9136" s="109">
        <v>44292.0</v>
      </c>
      <c r="P9136" s="11">
        <v>0.0</v>
      </c>
      <c r="Q9136" s="196">
        <v>0.0</v>
      </c>
      <c r="R9136" s="196">
        <v>0.0</v>
      </c>
      <c r="S9136" s="109">
        <v>44292.0</v>
      </c>
      <c r="T9136" s="196">
        <f t="shared" si="1"/>
        <v>0</v>
      </c>
    </row>
    <row r="9137">
      <c r="A9137" s="7">
        <v>44292.0</v>
      </c>
      <c r="B9137" s="21">
        <v>1.0</v>
      </c>
      <c r="O9137" s="109">
        <v>44292.0</v>
      </c>
      <c r="P9137" s="11">
        <v>0.0</v>
      </c>
      <c r="Q9137" s="196">
        <v>0.0</v>
      </c>
      <c r="R9137" s="196">
        <v>0.0</v>
      </c>
      <c r="S9137" s="109">
        <v>44292.0</v>
      </c>
      <c r="T9137" s="196">
        <f t="shared" si="1"/>
        <v>0</v>
      </c>
    </row>
    <row r="9138">
      <c r="A9138" s="7">
        <v>44292.0</v>
      </c>
      <c r="B9138" s="21">
        <v>1.0</v>
      </c>
      <c r="O9138" s="109">
        <v>44292.0</v>
      </c>
      <c r="P9138" s="11">
        <v>0.0</v>
      </c>
      <c r="Q9138" s="196">
        <v>0.0</v>
      </c>
      <c r="R9138" s="196">
        <v>0.0</v>
      </c>
      <c r="S9138" s="109">
        <v>44292.0</v>
      </c>
      <c r="T9138" s="196">
        <f t="shared" si="1"/>
        <v>0</v>
      </c>
    </row>
    <row r="9139">
      <c r="A9139" s="7">
        <v>44292.0</v>
      </c>
      <c r="B9139" s="21">
        <v>1.0</v>
      </c>
      <c r="O9139" s="109">
        <v>44292.0</v>
      </c>
      <c r="P9139" s="11">
        <v>0.0</v>
      </c>
      <c r="Q9139" s="196">
        <v>0.0</v>
      </c>
      <c r="R9139" s="196">
        <v>0.0</v>
      </c>
      <c r="S9139" s="109">
        <v>44292.0</v>
      </c>
      <c r="T9139" s="196">
        <f t="shared" si="1"/>
        <v>0</v>
      </c>
    </row>
    <row r="9140">
      <c r="A9140" s="7">
        <v>44292.0</v>
      </c>
      <c r="B9140" s="21">
        <v>1.0</v>
      </c>
      <c r="O9140" s="109">
        <v>44292.0</v>
      </c>
      <c r="P9140" s="11">
        <v>0.0</v>
      </c>
      <c r="Q9140" s="196">
        <v>0.0</v>
      </c>
      <c r="R9140" s="196">
        <v>0.0</v>
      </c>
      <c r="S9140" s="109">
        <v>44292.0</v>
      </c>
      <c r="T9140" s="196">
        <f t="shared" si="1"/>
        <v>0</v>
      </c>
    </row>
    <row r="9141">
      <c r="A9141" s="7">
        <v>44292.0</v>
      </c>
      <c r="B9141" s="21">
        <v>1.0</v>
      </c>
      <c r="O9141" s="109">
        <v>44292.0</v>
      </c>
      <c r="P9141" s="11">
        <v>0.0</v>
      </c>
      <c r="Q9141" s="196">
        <v>0.0</v>
      </c>
      <c r="R9141" s="196">
        <v>0.0</v>
      </c>
      <c r="S9141" s="109">
        <v>44292.0</v>
      </c>
      <c r="T9141" s="196">
        <f t="shared" si="1"/>
        <v>0</v>
      </c>
    </row>
    <row r="9142">
      <c r="A9142" s="7">
        <v>44292.0</v>
      </c>
      <c r="B9142" s="21">
        <v>1.0</v>
      </c>
      <c r="O9142" s="109">
        <v>44292.0</v>
      </c>
      <c r="P9142" s="11">
        <v>0.0</v>
      </c>
      <c r="Q9142" s="196">
        <v>0.0</v>
      </c>
      <c r="R9142" s="196">
        <v>0.0</v>
      </c>
      <c r="S9142" s="109">
        <v>44292.0</v>
      </c>
      <c r="T9142" s="196">
        <f t="shared" si="1"/>
        <v>0</v>
      </c>
    </row>
    <row r="9143">
      <c r="A9143" s="7">
        <v>44292.0</v>
      </c>
      <c r="B9143" s="21">
        <v>1.0</v>
      </c>
      <c r="O9143" s="109">
        <v>44292.0</v>
      </c>
      <c r="P9143" s="11">
        <v>0.0</v>
      </c>
      <c r="Q9143" s="196">
        <v>0.0</v>
      </c>
      <c r="R9143" s="196">
        <v>0.0</v>
      </c>
      <c r="S9143" s="109">
        <v>44292.0</v>
      </c>
      <c r="T9143" s="196">
        <f t="shared" si="1"/>
        <v>0</v>
      </c>
    </row>
    <row r="9144">
      <c r="A9144" s="7">
        <v>44292.0</v>
      </c>
      <c r="B9144" s="21">
        <v>1.0</v>
      </c>
      <c r="O9144" s="109">
        <v>44292.0</v>
      </c>
      <c r="P9144" s="11">
        <v>0.0</v>
      </c>
      <c r="Q9144" s="196">
        <v>0.0</v>
      </c>
      <c r="R9144" s="196">
        <v>0.0</v>
      </c>
      <c r="S9144" s="109">
        <v>44292.0</v>
      </c>
      <c r="T9144" s="196">
        <f t="shared" si="1"/>
        <v>0</v>
      </c>
    </row>
    <row r="9145">
      <c r="A9145" s="7">
        <v>44292.0</v>
      </c>
      <c r="B9145" s="21">
        <v>1.0</v>
      </c>
      <c r="O9145" s="109">
        <v>44292.0</v>
      </c>
      <c r="P9145" s="11">
        <v>0.0</v>
      </c>
      <c r="Q9145" s="196">
        <v>0.0</v>
      </c>
      <c r="R9145" s="196">
        <v>0.0</v>
      </c>
      <c r="S9145" s="109">
        <v>44292.0</v>
      </c>
      <c r="T9145" s="196">
        <f t="shared" si="1"/>
        <v>0</v>
      </c>
    </row>
    <row r="9146">
      <c r="A9146" s="7">
        <v>44292.0</v>
      </c>
      <c r="B9146" s="21">
        <v>1.0</v>
      </c>
      <c r="O9146" s="109">
        <v>44292.0</v>
      </c>
      <c r="P9146" s="11">
        <v>0.0</v>
      </c>
      <c r="Q9146" s="196">
        <v>0.0</v>
      </c>
      <c r="R9146" s="196">
        <v>0.0</v>
      </c>
      <c r="S9146" s="109">
        <v>44292.0</v>
      </c>
      <c r="T9146" s="196">
        <f t="shared" si="1"/>
        <v>0</v>
      </c>
    </row>
    <row r="9147">
      <c r="A9147" s="7">
        <v>44292.0</v>
      </c>
      <c r="B9147" s="21">
        <v>1.0</v>
      </c>
      <c r="O9147" s="109">
        <v>44292.0</v>
      </c>
      <c r="P9147" s="11">
        <v>0.0</v>
      </c>
      <c r="Q9147" s="196">
        <v>0.0</v>
      </c>
      <c r="R9147" s="196">
        <v>0.0</v>
      </c>
      <c r="S9147" s="109">
        <v>44292.0</v>
      </c>
      <c r="T9147" s="196">
        <f t="shared" si="1"/>
        <v>0</v>
      </c>
    </row>
    <row r="9148">
      <c r="A9148" s="7">
        <v>44292.0</v>
      </c>
      <c r="B9148" s="21">
        <v>1.0</v>
      </c>
      <c r="O9148" s="109">
        <v>44292.0</v>
      </c>
      <c r="P9148" s="11">
        <v>0.0</v>
      </c>
      <c r="Q9148" s="196">
        <v>0.0</v>
      </c>
      <c r="R9148" s="196">
        <v>0.0</v>
      </c>
      <c r="S9148" s="109">
        <v>44292.0</v>
      </c>
      <c r="T9148" s="196">
        <f t="shared" si="1"/>
        <v>0</v>
      </c>
    </row>
    <row r="9149">
      <c r="A9149" s="7">
        <v>44292.0</v>
      </c>
      <c r="B9149" s="21">
        <v>1.0</v>
      </c>
      <c r="O9149" s="109">
        <v>44292.0</v>
      </c>
      <c r="P9149" s="11">
        <v>0.0</v>
      </c>
      <c r="Q9149" s="196">
        <v>0.0</v>
      </c>
      <c r="R9149" s="196">
        <v>0.0</v>
      </c>
      <c r="S9149" s="109">
        <v>44292.0</v>
      </c>
      <c r="T9149" s="196">
        <f t="shared" si="1"/>
        <v>0</v>
      </c>
    </row>
    <row r="9150">
      <c r="A9150" s="7">
        <v>44292.0</v>
      </c>
      <c r="B9150" s="21">
        <v>1.0</v>
      </c>
      <c r="O9150" s="109">
        <v>44292.0</v>
      </c>
      <c r="P9150" s="11">
        <v>0.0</v>
      </c>
      <c r="Q9150" s="196">
        <v>0.0</v>
      </c>
      <c r="R9150" s="196">
        <v>1.0</v>
      </c>
      <c r="S9150" s="109">
        <v>44292.0</v>
      </c>
      <c r="T9150" s="196">
        <f t="shared" si="1"/>
        <v>1</v>
      </c>
    </row>
    <row r="9151">
      <c r="A9151" s="7">
        <v>44292.0</v>
      </c>
      <c r="B9151" s="21">
        <v>1.0</v>
      </c>
      <c r="O9151" s="109">
        <v>44292.0</v>
      </c>
      <c r="P9151" s="11">
        <v>0.0</v>
      </c>
      <c r="Q9151" s="196">
        <v>0.0</v>
      </c>
      <c r="R9151" s="196">
        <v>1.0</v>
      </c>
      <c r="S9151" s="109">
        <v>44292.0</v>
      </c>
      <c r="T9151" s="196">
        <f t="shared" si="1"/>
        <v>1</v>
      </c>
    </row>
    <row r="9152">
      <c r="A9152" s="77">
        <v>44292.0</v>
      </c>
      <c r="B9152" s="21">
        <v>1.0</v>
      </c>
      <c r="O9152" s="202">
        <v>44292.0</v>
      </c>
      <c r="P9152" s="11">
        <v>0.0</v>
      </c>
      <c r="Q9152" s="196">
        <v>0.0</v>
      </c>
      <c r="R9152" s="196">
        <v>1.0</v>
      </c>
      <c r="S9152" s="202">
        <v>44292.0</v>
      </c>
      <c r="T9152" s="196">
        <f t="shared" si="1"/>
        <v>1</v>
      </c>
    </row>
    <row r="9153">
      <c r="A9153" s="7">
        <v>44292.0</v>
      </c>
      <c r="B9153" s="21">
        <v>1.0</v>
      </c>
      <c r="O9153" s="109">
        <v>44292.0</v>
      </c>
      <c r="P9153" s="11">
        <v>0.0</v>
      </c>
      <c r="Q9153" s="196">
        <v>0.0</v>
      </c>
      <c r="R9153" s="196">
        <v>1.0</v>
      </c>
      <c r="S9153" s="109">
        <v>44292.0</v>
      </c>
      <c r="T9153" s="196">
        <f t="shared" si="1"/>
        <v>1</v>
      </c>
    </row>
    <row r="9154">
      <c r="A9154" s="7">
        <v>44292.0</v>
      </c>
      <c r="B9154" s="21">
        <v>1.0</v>
      </c>
      <c r="O9154" s="109">
        <v>44292.0</v>
      </c>
      <c r="P9154" s="11">
        <v>0.0</v>
      </c>
      <c r="Q9154" s="196">
        <v>0.0</v>
      </c>
      <c r="R9154" s="196">
        <v>1.0</v>
      </c>
      <c r="S9154" s="109">
        <v>44292.0</v>
      </c>
      <c r="T9154" s="196">
        <f t="shared" si="1"/>
        <v>1</v>
      </c>
    </row>
    <row r="9155">
      <c r="A9155" s="7">
        <v>44292.0</v>
      </c>
      <c r="B9155" s="21">
        <v>1.0</v>
      </c>
      <c r="O9155" s="109">
        <v>44292.0</v>
      </c>
      <c r="P9155" s="11">
        <v>0.0</v>
      </c>
      <c r="Q9155" s="196">
        <v>0.0</v>
      </c>
      <c r="R9155" s="196">
        <v>1.0</v>
      </c>
      <c r="S9155" s="109">
        <v>44292.0</v>
      </c>
      <c r="T9155" s="196">
        <f t="shared" si="1"/>
        <v>1</v>
      </c>
    </row>
    <row r="9156">
      <c r="A9156" s="7">
        <v>44292.0</v>
      </c>
      <c r="B9156" s="21">
        <v>1.0</v>
      </c>
      <c r="O9156" s="109">
        <v>44292.0</v>
      </c>
      <c r="P9156" s="11">
        <v>0.0</v>
      </c>
      <c r="Q9156" s="196">
        <v>0.0</v>
      </c>
      <c r="R9156" s="196">
        <v>1.0</v>
      </c>
      <c r="S9156" s="109">
        <v>44292.0</v>
      </c>
      <c r="T9156" s="196">
        <f t="shared" si="1"/>
        <v>1</v>
      </c>
    </row>
    <row r="9157">
      <c r="A9157" s="7">
        <v>44292.0</v>
      </c>
      <c r="B9157" s="21">
        <v>1.0</v>
      </c>
      <c r="O9157" s="109">
        <v>44292.0</v>
      </c>
      <c r="P9157" s="11">
        <v>0.0</v>
      </c>
      <c r="Q9157" s="196">
        <v>0.0</v>
      </c>
      <c r="R9157" s="196">
        <v>0.0</v>
      </c>
      <c r="S9157" s="109">
        <v>44292.0</v>
      </c>
      <c r="T9157" s="196">
        <f t="shared" si="1"/>
        <v>0</v>
      </c>
    </row>
    <row r="9158">
      <c r="A9158" s="7">
        <v>44292.0</v>
      </c>
      <c r="B9158" s="21">
        <v>1.0</v>
      </c>
      <c r="O9158" s="109">
        <v>44292.0</v>
      </c>
      <c r="P9158" s="11">
        <v>0.0</v>
      </c>
      <c r="Q9158" s="196">
        <v>0.0</v>
      </c>
      <c r="R9158" s="196">
        <v>1.0</v>
      </c>
      <c r="S9158" s="109">
        <v>44292.0</v>
      </c>
      <c r="T9158" s="196">
        <f t="shared" si="1"/>
        <v>1</v>
      </c>
    </row>
    <row r="9159">
      <c r="A9159" s="7">
        <v>44292.0</v>
      </c>
      <c r="B9159" s="21">
        <v>1.0</v>
      </c>
      <c r="O9159" s="109">
        <v>44292.0</v>
      </c>
      <c r="P9159" s="11">
        <v>0.0</v>
      </c>
      <c r="Q9159" s="196">
        <v>0.0</v>
      </c>
      <c r="R9159" s="196">
        <v>1.0</v>
      </c>
      <c r="S9159" s="109">
        <v>44292.0</v>
      </c>
      <c r="T9159" s="196">
        <f t="shared" si="1"/>
        <v>1</v>
      </c>
    </row>
    <row r="9160">
      <c r="A9160" s="77">
        <v>44292.0</v>
      </c>
      <c r="B9160" s="21">
        <v>1.0</v>
      </c>
      <c r="O9160" s="202">
        <v>44292.0</v>
      </c>
      <c r="P9160" s="11">
        <v>0.0</v>
      </c>
      <c r="Q9160" s="196">
        <v>1.0</v>
      </c>
      <c r="R9160" s="196">
        <v>0.0</v>
      </c>
      <c r="S9160" s="202">
        <v>44292.0</v>
      </c>
      <c r="T9160" s="196">
        <f t="shared" si="1"/>
        <v>1</v>
      </c>
    </row>
    <row r="9161">
      <c r="A9161" s="7">
        <v>44292.0</v>
      </c>
      <c r="B9161" s="21">
        <v>1.0</v>
      </c>
      <c r="O9161" s="109">
        <v>44292.0</v>
      </c>
      <c r="P9161" s="11">
        <v>0.0</v>
      </c>
      <c r="Q9161" s="196">
        <v>1.0</v>
      </c>
      <c r="R9161" s="196">
        <v>0.0</v>
      </c>
      <c r="S9161" s="109">
        <v>44292.0</v>
      </c>
      <c r="T9161" s="196">
        <f t="shared" si="1"/>
        <v>1</v>
      </c>
    </row>
    <row r="9162">
      <c r="A9162" s="7">
        <v>44292.0</v>
      </c>
      <c r="B9162" s="21">
        <v>1.0</v>
      </c>
      <c r="O9162" s="109">
        <v>44292.0</v>
      </c>
      <c r="P9162" s="11">
        <v>1.0</v>
      </c>
      <c r="Q9162" s="196">
        <v>0.0</v>
      </c>
      <c r="R9162" s="196">
        <v>0.0</v>
      </c>
      <c r="S9162" s="109">
        <v>44292.0</v>
      </c>
      <c r="T9162" s="196">
        <f t="shared" si="1"/>
        <v>0</v>
      </c>
    </row>
    <row r="9163">
      <c r="A9163" s="7">
        <v>44292.0</v>
      </c>
      <c r="B9163" s="21">
        <v>1.0</v>
      </c>
      <c r="O9163" s="109">
        <v>44292.0</v>
      </c>
      <c r="P9163" s="11">
        <v>1.0</v>
      </c>
      <c r="Q9163" s="196">
        <v>0.0</v>
      </c>
      <c r="R9163" s="196">
        <v>0.0</v>
      </c>
      <c r="S9163" s="109">
        <v>44292.0</v>
      </c>
      <c r="T9163" s="196">
        <f t="shared" si="1"/>
        <v>0</v>
      </c>
    </row>
    <row r="9164">
      <c r="A9164" s="7">
        <v>44292.0</v>
      </c>
      <c r="B9164" s="21">
        <v>1.0</v>
      </c>
      <c r="O9164" s="109">
        <v>44292.0</v>
      </c>
      <c r="P9164" s="11">
        <v>0.0</v>
      </c>
      <c r="Q9164" s="196">
        <v>0.0</v>
      </c>
      <c r="R9164" s="196">
        <v>1.0</v>
      </c>
      <c r="S9164" s="109">
        <v>44292.0</v>
      </c>
      <c r="T9164" s="196">
        <f t="shared" si="1"/>
        <v>1</v>
      </c>
    </row>
    <row r="9165">
      <c r="A9165" s="7">
        <v>44292.0</v>
      </c>
      <c r="B9165" s="21">
        <v>1.0</v>
      </c>
      <c r="O9165" s="109">
        <v>44292.0</v>
      </c>
      <c r="P9165" s="11">
        <v>0.0</v>
      </c>
      <c r="Q9165" s="196">
        <v>0.0</v>
      </c>
      <c r="R9165" s="196">
        <v>1.0</v>
      </c>
      <c r="S9165" s="109">
        <v>44292.0</v>
      </c>
      <c r="T9165" s="196">
        <f t="shared" si="1"/>
        <v>1</v>
      </c>
    </row>
    <row r="9166">
      <c r="A9166" s="7">
        <v>44292.0</v>
      </c>
      <c r="B9166" s="21">
        <v>1.0</v>
      </c>
      <c r="O9166" s="109">
        <v>44292.0</v>
      </c>
      <c r="P9166" s="11">
        <v>0.0</v>
      </c>
      <c r="Q9166" s="196">
        <v>1.0</v>
      </c>
      <c r="R9166" s="196">
        <v>0.0</v>
      </c>
      <c r="S9166" s="109">
        <v>44292.0</v>
      </c>
      <c r="T9166" s="196">
        <f t="shared" si="1"/>
        <v>1</v>
      </c>
    </row>
    <row r="9167">
      <c r="A9167" s="82">
        <v>44292.0</v>
      </c>
      <c r="B9167" s="21">
        <v>1.0</v>
      </c>
      <c r="O9167" s="160">
        <v>44292.0</v>
      </c>
      <c r="P9167" s="11">
        <v>1.0</v>
      </c>
      <c r="Q9167" s="196">
        <v>0.0</v>
      </c>
      <c r="R9167" s="196">
        <v>0.0</v>
      </c>
      <c r="S9167" s="160">
        <v>44292.0</v>
      </c>
      <c r="T9167" s="196">
        <f t="shared" si="1"/>
        <v>0</v>
      </c>
    </row>
    <row r="9168">
      <c r="A9168" s="82">
        <v>44292.0</v>
      </c>
      <c r="B9168" s="21">
        <v>1.0</v>
      </c>
      <c r="O9168" s="160">
        <v>44292.0</v>
      </c>
      <c r="P9168" s="11">
        <v>1.0</v>
      </c>
      <c r="Q9168" s="196">
        <v>0.0</v>
      </c>
      <c r="R9168" s="196">
        <v>0.0</v>
      </c>
      <c r="S9168" s="160">
        <v>44292.0</v>
      </c>
      <c r="T9168" s="196">
        <f t="shared" si="1"/>
        <v>0</v>
      </c>
    </row>
    <row r="9169">
      <c r="A9169" s="82">
        <v>44292.0</v>
      </c>
      <c r="B9169" s="21">
        <v>1.0</v>
      </c>
      <c r="O9169" s="160">
        <v>44292.0</v>
      </c>
      <c r="P9169" s="11">
        <v>1.0</v>
      </c>
      <c r="Q9169" s="196">
        <v>0.0</v>
      </c>
      <c r="R9169" s="196">
        <v>0.0</v>
      </c>
      <c r="S9169" s="160">
        <v>44292.0</v>
      </c>
      <c r="T9169" s="196">
        <f t="shared" si="1"/>
        <v>0</v>
      </c>
    </row>
    <row r="9170">
      <c r="A9170" s="82">
        <v>44292.0</v>
      </c>
      <c r="B9170" s="21">
        <v>1.0</v>
      </c>
      <c r="O9170" s="160">
        <v>44292.0</v>
      </c>
      <c r="P9170" s="11">
        <v>1.0</v>
      </c>
      <c r="Q9170" s="196">
        <v>0.0</v>
      </c>
      <c r="R9170" s="196">
        <v>0.0</v>
      </c>
      <c r="S9170" s="160">
        <v>44292.0</v>
      </c>
      <c r="T9170" s="196">
        <f t="shared" si="1"/>
        <v>0</v>
      </c>
    </row>
    <row r="9171">
      <c r="A9171" s="7">
        <v>44292.0</v>
      </c>
      <c r="B9171" s="21">
        <v>1.0</v>
      </c>
      <c r="O9171" s="109">
        <v>44292.0</v>
      </c>
      <c r="P9171" s="11">
        <v>1.0</v>
      </c>
      <c r="Q9171" s="196">
        <v>0.0</v>
      </c>
      <c r="R9171" s="196">
        <v>0.0</v>
      </c>
      <c r="S9171" s="109">
        <v>44292.0</v>
      </c>
      <c r="T9171" s="196">
        <f t="shared" si="1"/>
        <v>0</v>
      </c>
    </row>
    <row r="9172">
      <c r="A9172" s="7">
        <v>44292.0</v>
      </c>
      <c r="B9172" s="21">
        <v>1.0</v>
      </c>
      <c r="O9172" s="109">
        <v>44292.0</v>
      </c>
      <c r="P9172" s="11">
        <v>1.0</v>
      </c>
      <c r="Q9172" s="196">
        <v>0.0</v>
      </c>
      <c r="R9172" s="196">
        <v>0.0</v>
      </c>
      <c r="S9172" s="109">
        <v>44292.0</v>
      </c>
      <c r="T9172" s="196">
        <f t="shared" si="1"/>
        <v>0</v>
      </c>
    </row>
    <row r="9173">
      <c r="A9173" s="7">
        <v>44292.0</v>
      </c>
      <c r="B9173" s="21">
        <v>1.0</v>
      </c>
      <c r="O9173" s="109">
        <v>44292.0</v>
      </c>
      <c r="P9173" s="11">
        <v>0.0</v>
      </c>
      <c r="Q9173" s="196">
        <v>0.0</v>
      </c>
      <c r="R9173" s="196">
        <v>1.0</v>
      </c>
      <c r="S9173" s="109">
        <v>44292.0</v>
      </c>
      <c r="T9173" s="196">
        <f t="shared" si="1"/>
        <v>1</v>
      </c>
    </row>
    <row r="9174">
      <c r="A9174" s="7">
        <v>44292.0</v>
      </c>
      <c r="B9174" s="21">
        <v>1.0</v>
      </c>
      <c r="O9174" s="109">
        <v>44292.0</v>
      </c>
      <c r="P9174" s="11">
        <v>1.0</v>
      </c>
      <c r="Q9174" s="196">
        <v>0.0</v>
      </c>
      <c r="R9174" s="196">
        <v>0.0</v>
      </c>
      <c r="S9174" s="109">
        <v>44292.0</v>
      </c>
      <c r="T9174" s="196">
        <f t="shared" si="1"/>
        <v>0</v>
      </c>
    </row>
    <row r="9175">
      <c r="A9175" s="7">
        <v>44292.0</v>
      </c>
      <c r="B9175" s="21">
        <v>1.0</v>
      </c>
      <c r="O9175" s="109">
        <v>44292.0</v>
      </c>
      <c r="P9175" s="11">
        <v>0.0</v>
      </c>
      <c r="Q9175" s="196">
        <v>0.0</v>
      </c>
      <c r="R9175" s="196">
        <v>1.0</v>
      </c>
      <c r="S9175" s="109">
        <v>44292.0</v>
      </c>
      <c r="T9175" s="196">
        <f t="shared" si="1"/>
        <v>1</v>
      </c>
    </row>
    <row r="9176">
      <c r="A9176" s="7">
        <v>44292.0</v>
      </c>
      <c r="B9176" s="21">
        <v>1.0</v>
      </c>
      <c r="O9176" s="109">
        <v>44292.0</v>
      </c>
      <c r="P9176" s="11">
        <v>1.0</v>
      </c>
      <c r="Q9176" s="196">
        <v>0.0</v>
      </c>
      <c r="R9176" s="196">
        <v>0.0</v>
      </c>
      <c r="S9176" s="109">
        <v>44292.0</v>
      </c>
      <c r="T9176" s="196">
        <f t="shared" si="1"/>
        <v>0</v>
      </c>
    </row>
    <row r="9177">
      <c r="A9177" s="7">
        <v>44292.0</v>
      </c>
      <c r="B9177" s="21">
        <v>1.0</v>
      </c>
      <c r="O9177" s="109">
        <v>44292.0</v>
      </c>
      <c r="P9177" s="11">
        <v>0.0</v>
      </c>
      <c r="Q9177" s="196">
        <v>0.0</v>
      </c>
      <c r="R9177" s="196">
        <v>1.0</v>
      </c>
      <c r="S9177" s="109">
        <v>44292.0</v>
      </c>
      <c r="T9177" s="196">
        <f t="shared" si="1"/>
        <v>1</v>
      </c>
    </row>
    <row r="9178">
      <c r="A9178" s="7">
        <v>44292.0</v>
      </c>
      <c r="B9178" s="21">
        <v>1.0</v>
      </c>
      <c r="O9178" s="109">
        <v>44292.0</v>
      </c>
      <c r="P9178" s="11">
        <v>0.0</v>
      </c>
      <c r="Q9178" s="196">
        <v>0.0</v>
      </c>
      <c r="R9178" s="196">
        <v>1.0</v>
      </c>
      <c r="S9178" s="109">
        <v>44292.0</v>
      </c>
      <c r="T9178" s="196">
        <f t="shared" si="1"/>
        <v>1</v>
      </c>
    </row>
    <row r="9179">
      <c r="A9179" s="7">
        <v>44292.0</v>
      </c>
      <c r="B9179" s="21">
        <v>1.0</v>
      </c>
      <c r="O9179" s="109">
        <v>44292.0</v>
      </c>
      <c r="P9179" s="11">
        <v>0.0</v>
      </c>
      <c r="Q9179" s="196">
        <v>1.0</v>
      </c>
      <c r="R9179" s="196">
        <v>0.0</v>
      </c>
      <c r="S9179" s="109">
        <v>44292.0</v>
      </c>
      <c r="T9179" s="196">
        <f t="shared" si="1"/>
        <v>1</v>
      </c>
    </row>
    <row r="9180">
      <c r="A9180" s="7">
        <v>44292.0</v>
      </c>
      <c r="B9180" s="21">
        <v>1.0</v>
      </c>
      <c r="O9180" s="109">
        <v>44292.0</v>
      </c>
      <c r="P9180" s="11">
        <v>0.0</v>
      </c>
      <c r="Q9180" s="196">
        <v>0.0</v>
      </c>
      <c r="R9180" s="196">
        <v>0.0</v>
      </c>
      <c r="S9180" s="109">
        <v>44292.0</v>
      </c>
      <c r="T9180" s="196">
        <f t="shared" si="1"/>
        <v>0</v>
      </c>
    </row>
    <row r="9181">
      <c r="A9181" s="7">
        <v>44292.0</v>
      </c>
      <c r="B9181" s="21">
        <v>1.0</v>
      </c>
      <c r="O9181" s="109">
        <v>44292.0</v>
      </c>
      <c r="P9181" s="11">
        <v>0.0</v>
      </c>
      <c r="Q9181" s="196">
        <v>0.0</v>
      </c>
      <c r="R9181" s="196">
        <v>1.0</v>
      </c>
      <c r="S9181" s="109">
        <v>44292.0</v>
      </c>
      <c r="T9181" s="196">
        <f t="shared" si="1"/>
        <v>1</v>
      </c>
    </row>
    <row r="9182">
      <c r="A9182" s="7">
        <v>44292.0</v>
      </c>
      <c r="B9182" s="21">
        <v>1.0</v>
      </c>
      <c r="O9182" s="109">
        <v>44292.0</v>
      </c>
      <c r="P9182" s="11">
        <v>0.0</v>
      </c>
      <c r="Q9182" s="196">
        <v>0.0</v>
      </c>
      <c r="R9182" s="196">
        <v>0.0</v>
      </c>
      <c r="S9182" s="109">
        <v>44292.0</v>
      </c>
      <c r="T9182" s="196">
        <f t="shared" si="1"/>
        <v>0</v>
      </c>
    </row>
    <row r="9183">
      <c r="A9183" s="7">
        <v>44292.0</v>
      </c>
      <c r="B9183" s="21">
        <v>1.0</v>
      </c>
      <c r="O9183" s="109">
        <v>44292.0</v>
      </c>
      <c r="P9183" s="11">
        <v>0.0</v>
      </c>
      <c r="Q9183" s="196">
        <v>0.0</v>
      </c>
      <c r="R9183" s="196">
        <v>0.0</v>
      </c>
      <c r="S9183" s="109">
        <v>44292.0</v>
      </c>
      <c r="T9183" s="196">
        <f t="shared" si="1"/>
        <v>0</v>
      </c>
    </row>
    <row r="9184">
      <c r="A9184" s="7">
        <v>44292.0</v>
      </c>
      <c r="B9184" s="21">
        <v>1.0</v>
      </c>
      <c r="O9184" s="109">
        <v>44292.0</v>
      </c>
      <c r="P9184" s="11">
        <v>1.0</v>
      </c>
      <c r="Q9184" s="196">
        <v>0.0</v>
      </c>
      <c r="R9184" s="196">
        <v>0.0</v>
      </c>
      <c r="S9184" s="109">
        <v>44292.0</v>
      </c>
      <c r="T9184" s="196">
        <f t="shared" si="1"/>
        <v>0</v>
      </c>
    </row>
    <row r="9185">
      <c r="A9185" s="7">
        <v>44292.0</v>
      </c>
      <c r="B9185" s="21">
        <v>1.0</v>
      </c>
      <c r="O9185" s="109">
        <v>44292.0</v>
      </c>
      <c r="P9185" s="11">
        <v>1.0</v>
      </c>
      <c r="Q9185" s="196">
        <v>0.0</v>
      </c>
      <c r="R9185" s="196">
        <v>0.0</v>
      </c>
      <c r="S9185" s="109">
        <v>44292.0</v>
      </c>
      <c r="T9185" s="196">
        <f t="shared" si="1"/>
        <v>0</v>
      </c>
    </row>
    <row r="9186">
      <c r="A9186" s="7">
        <v>44292.0</v>
      </c>
      <c r="B9186" s="21">
        <v>1.0</v>
      </c>
      <c r="O9186" s="109">
        <v>44292.0</v>
      </c>
      <c r="P9186" s="11">
        <v>1.0</v>
      </c>
      <c r="Q9186" s="196">
        <v>0.0</v>
      </c>
      <c r="R9186" s="196">
        <v>0.0</v>
      </c>
      <c r="S9186" s="109">
        <v>44292.0</v>
      </c>
      <c r="T9186" s="196">
        <f t="shared" si="1"/>
        <v>0</v>
      </c>
    </row>
    <row r="9187">
      <c r="A9187" s="7">
        <v>44292.0</v>
      </c>
      <c r="B9187" s="21">
        <v>1.0</v>
      </c>
      <c r="O9187" s="109">
        <v>44292.0</v>
      </c>
      <c r="P9187" s="11">
        <v>1.0</v>
      </c>
      <c r="Q9187" s="196">
        <v>0.0</v>
      </c>
      <c r="R9187" s="196">
        <v>0.0</v>
      </c>
      <c r="S9187" s="109">
        <v>44292.0</v>
      </c>
      <c r="T9187" s="196">
        <f t="shared" si="1"/>
        <v>0</v>
      </c>
    </row>
    <row r="9188">
      <c r="A9188" s="7">
        <v>44292.0</v>
      </c>
      <c r="B9188" s="21">
        <v>1.0</v>
      </c>
      <c r="O9188" s="109">
        <v>44292.0</v>
      </c>
      <c r="P9188" s="11">
        <v>1.0</v>
      </c>
      <c r="Q9188" s="196">
        <v>0.0</v>
      </c>
      <c r="R9188" s="196">
        <v>0.0</v>
      </c>
      <c r="S9188" s="109">
        <v>44292.0</v>
      </c>
      <c r="T9188" s="196">
        <f t="shared" si="1"/>
        <v>0</v>
      </c>
    </row>
    <row r="9189">
      <c r="A9189" s="60">
        <v>44292.0</v>
      </c>
      <c r="B9189" s="21">
        <v>1.0</v>
      </c>
      <c r="O9189" s="160">
        <v>44292.0</v>
      </c>
      <c r="P9189" s="11">
        <v>1.0</v>
      </c>
      <c r="Q9189" s="196">
        <v>0.0</v>
      </c>
      <c r="R9189" s="196">
        <v>0.0</v>
      </c>
      <c r="S9189" s="160">
        <v>44292.0</v>
      </c>
      <c r="T9189" s="196">
        <f t="shared" si="1"/>
        <v>0</v>
      </c>
    </row>
    <row r="9190">
      <c r="A9190" s="60">
        <v>44292.0</v>
      </c>
      <c r="B9190" s="21">
        <v>1.0</v>
      </c>
      <c r="O9190" s="160">
        <v>44292.0</v>
      </c>
      <c r="P9190" s="11">
        <v>1.0</v>
      </c>
      <c r="Q9190" s="196">
        <v>0.0</v>
      </c>
      <c r="R9190" s="196">
        <v>0.0</v>
      </c>
      <c r="S9190" s="160">
        <v>44292.0</v>
      </c>
      <c r="T9190" s="196">
        <f t="shared" si="1"/>
        <v>0</v>
      </c>
    </row>
    <row r="9191">
      <c r="A9191" s="60">
        <v>44292.0</v>
      </c>
      <c r="B9191" s="21">
        <v>1.0</v>
      </c>
      <c r="O9191" s="160">
        <v>44292.0</v>
      </c>
      <c r="P9191" s="11">
        <v>1.0</v>
      </c>
      <c r="Q9191" s="196">
        <v>0.0</v>
      </c>
      <c r="R9191" s="196">
        <v>0.0</v>
      </c>
      <c r="S9191" s="160">
        <v>44292.0</v>
      </c>
      <c r="T9191" s="196">
        <f t="shared" si="1"/>
        <v>0</v>
      </c>
    </row>
    <row r="9192">
      <c r="A9192" s="7">
        <v>44292.0</v>
      </c>
      <c r="B9192" s="21">
        <v>1.0</v>
      </c>
      <c r="O9192" s="109">
        <v>44292.0</v>
      </c>
      <c r="P9192" s="11">
        <v>1.0</v>
      </c>
      <c r="Q9192" s="196">
        <v>0.0</v>
      </c>
      <c r="R9192" s="196">
        <v>0.0</v>
      </c>
      <c r="S9192" s="109">
        <v>44292.0</v>
      </c>
      <c r="T9192" s="196">
        <f t="shared" si="1"/>
        <v>0</v>
      </c>
    </row>
    <row r="9193">
      <c r="A9193" s="7">
        <v>44292.0</v>
      </c>
      <c r="B9193" s="21">
        <v>1.0</v>
      </c>
      <c r="O9193" s="109">
        <v>44292.0</v>
      </c>
      <c r="P9193" s="11">
        <v>1.0</v>
      </c>
      <c r="Q9193" s="196">
        <v>0.0</v>
      </c>
      <c r="R9193" s="196">
        <v>0.0</v>
      </c>
      <c r="S9193" s="109">
        <v>44292.0</v>
      </c>
      <c r="T9193" s="196">
        <f t="shared" si="1"/>
        <v>0</v>
      </c>
    </row>
    <row r="9194">
      <c r="A9194" s="7">
        <v>44292.0</v>
      </c>
      <c r="B9194" s="21">
        <v>1.0</v>
      </c>
      <c r="O9194" s="109">
        <v>44292.0</v>
      </c>
      <c r="P9194" s="11">
        <v>1.0</v>
      </c>
      <c r="Q9194" s="196">
        <v>0.0</v>
      </c>
      <c r="R9194" s="196">
        <v>0.0</v>
      </c>
      <c r="S9194" s="109">
        <v>44292.0</v>
      </c>
      <c r="T9194" s="196">
        <f t="shared" si="1"/>
        <v>0</v>
      </c>
    </row>
    <row r="9195">
      <c r="A9195" s="7">
        <v>44292.0</v>
      </c>
      <c r="B9195" s="21">
        <v>1.0</v>
      </c>
      <c r="O9195" s="109">
        <v>44292.0</v>
      </c>
      <c r="P9195" s="11">
        <v>1.0</v>
      </c>
      <c r="Q9195" s="196">
        <v>0.0</v>
      </c>
      <c r="R9195" s="196">
        <v>0.0</v>
      </c>
      <c r="S9195" s="109">
        <v>44292.0</v>
      </c>
      <c r="T9195" s="196">
        <f t="shared" si="1"/>
        <v>0</v>
      </c>
    </row>
    <row r="9196">
      <c r="A9196" s="7">
        <v>44292.0</v>
      </c>
      <c r="B9196" s="21">
        <v>1.0</v>
      </c>
      <c r="O9196" s="109">
        <v>44292.0</v>
      </c>
      <c r="P9196" s="11">
        <v>1.0</v>
      </c>
      <c r="Q9196" s="196">
        <v>0.0</v>
      </c>
      <c r="R9196" s="196">
        <v>0.0</v>
      </c>
      <c r="S9196" s="109">
        <v>44292.0</v>
      </c>
      <c r="T9196" s="196">
        <f t="shared" si="1"/>
        <v>0</v>
      </c>
    </row>
    <row r="9197">
      <c r="A9197" s="7">
        <v>44292.0</v>
      </c>
      <c r="B9197" s="21">
        <v>1.0</v>
      </c>
      <c r="O9197" s="109">
        <v>44292.0</v>
      </c>
      <c r="P9197" s="11">
        <v>1.0</v>
      </c>
      <c r="Q9197" s="196">
        <v>0.0</v>
      </c>
      <c r="R9197" s="196">
        <v>0.0</v>
      </c>
      <c r="S9197" s="109">
        <v>44292.0</v>
      </c>
      <c r="T9197" s="196">
        <f t="shared" si="1"/>
        <v>0</v>
      </c>
    </row>
    <row r="9198">
      <c r="A9198" s="7">
        <v>44292.0</v>
      </c>
      <c r="B9198" s="21">
        <v>1.0</v>
      </c>
      <c r="O9198" s="109">
        <v>44292.0</v>
      </c>
      <c r="P9198" s="11">
        <v>1.0</v>
      </c>
      <c r="Q9198" s="196">
        <v>0.0</v>
      </c>
      <c r="R9198" s="196">
        <v>0.0</v>
      </c>
      <c r="S9198" s="109">
        <v>44292.0</v>
      </c>
      <c r="T9198" s="196">
        <f t="shared" si="1"/>
        <v>0</v>
      </c>
    </row>
    <row r="9199">
      <c r="A9199" s="7">
        <v>44292.0</v>
      </c>
      <c r="B9199" s="21">
        <v>1.0</v>
      </c>
      <c r="O9199" s="109">
        <v>44292.0</v>
      </c>
      <c r="P9199" s="11">
        <v>1.0</v>
      </c>
      <c r="Q9199" s="196">
        <v>0.0</v>
      </c>
      <c r="R9199" s="196">
        <v>0.0</v>
      </c>
      <c r="S9199" s="109">
        <v>44292.0</v>
      </c>
      <c r="T9199" s="196">
        <f t="shared" si="1"/>
        <v>0</v>
      </c>
    </row>
    <row r="9200">
      <c r="A9200" s="7">
        <v>44292.0</v>
      </c>
      <c r="B9200" s="21">
        <v>1.0</v>
      </c>
      <c r="O9200" s="109">
        <v>44292.0</v>
      </c>
      <c r="P9200" s="11">
        <v>1.0</v>
      </c>
      <c r="Q9200" s="196">
        <v>0.0</v>
      </c>
      <c r="R9200" s="196">
        <v>0.0</v>
      </c>
      <c r="S9200" s="109">
        <v>44292.0</v>
      </c>
      <c r="T9200" s="196">
        <f t="shared" si="1"/>
        <v>0</v>
      </c>
    </row>
    <row r="9201">
      <c r="A9201" s="7">
        <v>44292.0</v>
      </c>
      <c r="B9201" s="21">
        <v>1.0</v>
      </c>
      <c r="O9201" s="109">
        <v>44292.0</v>
      </c>
      <c r="P9201" s="11">
        <v>1.0</v>
      </c>
      <c r="Q9201" s="196">
        <v>0.0</v>
      </c>
      <c r="R9201" s="196">
        <v>0.0</v>
      </c>
      <c r="S9201" s="109">
        <v>44292.0</v>
      </c>
      <c r="T9201" s="196">
        <f t="shared" si="1"/>
        <v>0</v>
      </c>
    </row>
    <row r="9202">
      <c r="A9202" s="53">
        <v>44292.0</v>
      </c>
      <c r="B9202" s="21">
        <v>1.0</v>
      </c>
      <c r="O9202" s="200">
        <v>44292.0</v>
      </c>
      <c r="P9202" s="11">
        <v>1.0</v>
      </c>
      <c r="Q9202" s="196">
        <v>0.0</v>
      </c>
      <c r="R9202" s="196">
        <v>0.0</v>
      </c>
      <c r="S9202" s="200">
        <v>44292.0</v>
      </c>
      <c r="T9202" s="196">
        <f t="shared" si="1"/>
        <v>0</v>
      </c>
    </row>
    <row r="9203">
      <c r="A9203" s="7">
        <v>44292.0</v>
      </c>
      <c r="B9203" s="21">
        <v>1.0</v>
      </c>
      <c r="O9203" s="109">
        <v>44292.0</v>
      </c>
      <c r="P9203" s="11">
        <v>1.0</v>
      </c>
      <c r="Q9203" s="196">
        <v>0.0</v>
      </c>
      <c r="R9203" s="196">
        <v>0.0</v>
      </c>
      <c r="S9203" s="109">
        <v>44292.0</v>
      </c>
      <c r="T9203" s="196">
        <f t="shared" si="1"/>
        <v>0</v>
      </c>
    </row>
    <row r="9204">
      <c r="A9204" s="7">
        <v>44292.0</v>
      </c>
      <c r="B9204" s="21">
        <v>1.0</v>
      </c>
      <c r="O9204" s="109">
        <v>44292.0</v>
      </c>
      <c r="P9204" s="11">
        <v>1.0</v>
      </c>
      <c r="Q9204" s="196">
        <v>0.0</v>
      </c>
      <c r="R9204" s="196">
        <v>0.0</v>
      </c>
      <c r="S9204" s="109">
        <v>44292.0</v>
      </c>
      <c r="T9204" s="196">
        <f t="shared" si="1"/>
        <v>0</v>
      </c>
    </row>
    <row r="9205">
      <c r="A9205" s="7">
        <v>44292.0</v>
      </c>
      <c r="B9205" s="21">
        <v>1.0</v>
      </c>
      <c r="O9205" s="109">
        <v>44292.0</v>
      </c>
      <c r="P9205" s="11">
        <v>1.0</v>
      </c>
      <c r="Q9205" s="196">
        <v>0.0</v>
      </c>
      <c r="R9205" s="196">
        <v>0.0</v>
      </c>
      <c r="S9205" s="109">
        <v>44292.0</v>
      </c>
      <c r="T9205" s="196">
        <f t="shared" si="1"/>
        <v>0</v>
      </c>
    </row>
    <row r="9206">
      <c r="A9206" s="53">
        <v>44292.0</v>
      </c>
      <c r="B9206" s="21">
        <v>1.0</v>
      </c>
      <c r="O9206" s="200">
        <v>44292.0</v>
      </c>
      <c r="P9206" s="11">
        <v>1.0</v>
      </c>
      <c r="Q9206" s="196">
        <v>0.0</v>
      </c>
      <c r="R9206" s="196">
        <v>0.0</v>
      </c>
      <c r="S9206" s="200">
        <v>44292.0</v>
      </c>
      <c r="T9206" s="196">
        <f t="shared" si="1"/>
        <v>0</v>
      </c>
    </row>
    <row r="9207">
      <c r="A9207" s="7">
        <v>44292.0</v>
      </c>
      <c r="B9207" s="21">
        <v>1.0</v>
      </c>
      <c r="O9207" s="109">
        <v>44292.0</v>
      </c>
      <c r="P9207" s="11">
        <v>1.0</v>
      </c>
      <c r="Q9207" s="196">
        <v>0.0</v>
      </c>
      <c r="R9207" s="196">
        <v>0.0</v>
      </c>
      <c r="S9207" s="109">
        <v>44292.0</v>
      </c>
      <c r="T9207" s="196">
        <f t="shared" si="1"/>
        <v>0</v>
      </c>
    </row>
    <row r="9208">
      <c r="A9208" s="60">
        <v>44292.0</v>
      </c>
      <c r="B9208" s="21">
        <v>1.0</v>
      </c>
      <c r="O9208" s="160">
        <v>44292.0</v>
      </c>
      <c r="P9208" s="11">
        <v>0.0</v>
      </c>
      <c r="Q9208" s="196">
        <v>0.0</v>
      </c>
      <c r="R9208" s="196">
        <v>0.0</v>
      </c>
      <c r="S9208" s="160">
        <v>44292.0</v>
      </c>
      <c r="T9208" s="196">
        <f t="shared" si="1"/>
        <v>0</v>
      </c>
    </row>
    <row r="9209">
      <c r="A9209" s="60">
        <v>44292.0</v>
      </c>
      <c r="B9209" s="21">
        <v>1.0</v>
      </c>
      <c r="O9209" s="160">
        <v>44292.0</v>
      </c>
      <c r="P9209" s="11">
        <v>0.0</v>
      </c>
      <c r="Q9209" s="196">
        <v>0.0</v>
      </c>
      <c r="R9209" s="196">
        <v>0.0</v>
      </c>
      <c r="S9209" s="160">
        <v>44292.0</v>
      </c>
      <c r="T9209" s="196">
        <f t="shared" si="1"/>
        <v>0</v>
      </c>
    </row>
    <row r="9210">
      <c r="A9210" s="7">
        <v>44292.0</v>
      </c>
      <c r="B9210" s="21">
        <v>1.0</v>
      </c>
      <c r="O9210" s="109">
        <v>44292.0</v>
      </c>
      <c r="P9210" s="11">
        <v>0.0</v>
      </c>
      <c r="Q9210" s="196">
        <v>0.0</v>
      </c>
      <c r="R9210" s="196">
        <v>0.0</v>
      </c>
      <c r="S9210" s="109">
        <v>44292.0</v>
      </c>
      <c r="T9210" s="196">
        <f t="shared" si="1"/>
        <v>0</v>
      </c>
    </row>
    <row r="9211">
      <c r="A9211" s="53">
        <v>44292.0</v>
      </c>
      <c r="B9211" s="21">
        <v>1.0</v>
      </c>
      <c r="O9211" s="200">
        <v>44292.0</v>
      </c>
      <c r="P9211" s="11">
        <v>0.0</v>
      </c>
      <c r="Q9211" s="196">
        <v>0.0</v>
      </c>
      <c r="R9211" s="196">
        <v>0.0</v>
      </c>
      <c r="S9211" s="200">
        <v>44292.0</v>
      </c>
      <c r="T9211" s="196">
        <f t="shared" si="1"/>
        <v>0</v>
      </c>
    </row>
    <row r="9212">
      <c r="A9212" s="7">
        <v>44292.0</v>
      </c>
      <c r="B9212" s="21">
        <v>1.0</v>
      </c>
      <c r="O9212" s="109">
        <v>44292.0</v>
      </c>
      <c r="P9212" s="11">
        <v>0.0</v>
      </c>
      <c r="Q9212" s="196">
        <v>0.0</v>
      </c>
      <c r="R9212" s="196">
        <v>0.0</v>
      </c>
      <c r="S9212" s="109">
        <v>44292.0</v>
      </c>
      <c r="T9212" s="196">
        <f t="shared" si="1"/>
        <v>0</v>
      </c>
    </row>
    <row r="9213">
      <c r="A9213" s="7">
        <v>44292.0</v>
      </c>
      <c r="B9213" s="21">
        <v>1.0</v>
      </c>
      <c r="O9213" s="109">
        <v>44292.0</v>
      </c>
      <c r="P9213" s="11">
        <v>0.0</v>
      </c>
      <c r="Q9213" s="196">
        <v>0.0</v>
      </c>
      <c r="R9213" s="196">
        <v>0.0</v>
      </c>
      <c r="S9213" s="109">
        <v>44292.0</v>
      </c>
      <c r="T9213" s="196">
        <f t="shared" si="1"/>
        <v>0</v>
      </c>
    </row>
    <row r="9214">
      <c r="A9214" s="7">
        <v>44292.0</v>
      </c>
      <c r="B9214" s="21">
        <v>1.0</v>
      </c>
      <c r="O9214" s="109">
        <v>44292.0</v>
      </c>
      <c r="P9214" s="11">
        <v>0.0</v>
      </c>
      <c r="Q9214" s="196">
        <v>0.0</v>
      </c>
      <c r="R9214" s="196">
        <v>0.0</v>
      </c>
      <c r="S9214" s="109">
        <v>44292.0</v>
      </c>
      <c r="T9214" s="196">
        <f t="shared" si="1"/>
        <v>0</v>
      </c>
    </row>
    <row r="9215">
      <c r="A9215" s="7">
        <v>44292.0</v>
      </c>
      <c r="B9215" s="21">
        <v>1.0</v>
      </c>
      <c r="O9215" s="109">
        <v>44292.0</v>
      </c>
      <c r="P9215" s="11">
        <v>0.0</v>
      </c>
      <c r="Q9215" s="196">
        <v>0.0</v>
      </c>
      <c r="R9215" s="196">
        <v>0.0</v>
      </c>
      <c r="S9215" s="109">
        <v>44292.0</v>
      </c>
      <c r="T9215" s="196">
        <f t="shared" si="1"/>
        <v>0</v>
      </c>
    </row>
    <row r="9216">
      <c r="A9216" s="7">
        <v>44292.0</v>
      </c>
      <c r="B9216" s="21">
        <v>1.0</v>
      </c>
      <c r="O9216" s="109">
        <v>44292.0</v>
      </c>
      <c r="P9216" s="11">
        <v>0.0</v>
      </c>
      <c r="Q9216" s="196">
        <v>0.0</v>
      </c>
      <c r="R9216" s="196">
        <v>0.0</v>
      </c>
      <c r="S9216" s="109">
        <v>44292.0</v>
      </c>
      <c r="T9216" s="196">
        <f t="shared" si="1"/>
        <v>0</v>
      </c>
    </row>
    <row r="9217">
      <c r="A9217" s="7">
        <v>44292.0</v>
      </c>
      <c r="B9217" s="21">
        <v>1.0</v>
      </c>
      <c r="O9217" s="109">
        <v>44292.0</v>
      </c>
      <c r="P9217" s="11">
        <v>0.0</v>
      </c>
      <c r="Q9217" s="196">
        <v>0.0</v>
      </c>
      <c r="R9217" s="196">
        <v>0.0</v>
      </c>
      <c r="S9217" s="109">
        <v>44292.0</v>
      </c>
      <c r="T9217" s="196">
        <f t="shared" si="1"/>
        <v>0</v>
      </c>
    </row>
    <row r="9218">
      <c r="A9218" s="7">
        <v>44292.0</v>
      </c>
      <c r="B9218" s="21">
        <v>1.0</v>
      </c>
      <c r="O9218" s="109">
        <v>44292.0</v>
      </c>
      <c r="P9218" s="11">
        <v>0.0</v>
      </c>
      <c r="Q9218" s="196">
        <v>0.0</v>
      </c>
      <c r="R9218" s="196">
        <v>0.0</v>
      </c>
      <c r="S9218" s="109">
        <v>44292.0</v>
      </c>
      <c r="T9218" s="196">
        <f t="shared" si="1"/>
        <v>0</v>
      </c>
    </row>
    <row r="9219">
      <c r="A9219" s="7">
        <v>44292.0</v>
      </c>
      <c r="B9219" s="21">
        <v>1.0</v>
      </c>
      <c r="O9219" s="109">
        <v>44292.0</v>
      </c>
      <c r="P9219" s="11">
        <v>0.0</v>
      </c>
      <c r="Q9219" s="196">
        <v>0.0</v>
      </c>
      <c r="R9219" s="196">
        <v>0.0</v>
      </c>
      <c r="S9219" s="109">
        <v>44292.0</v>
      </c>
      <c r="T9219" s="196">
        <f t="shared" si="1"/>
        <v>0</v>
      </c>
    </row>
    <row r="9220">
      <c r="A9220" s="7">
        <v>44292.0</v>
      </c>
      <c r="B9220" s="21">
        <v>1.0</v>
      </c>
      <c r="O9220" s="109">
        <v>44292.0</v>
      </c>
      <c r="P9220" s="11">
        <v>0.0</v>
      </c>
      <c r="Q9220" s="196">
        <v>0.0</v>
      </c>
      <c r="R9220" s="196">
        <v>0.0</v>
      </c>
      <c r="S9220" s="109">
        <v>44292.0</v>
      </c>
      <c r="T9220" s="196">
        <f t="shared" si="1"/>
        <v>0</v>
      </c>
    </row>
    <row r="9221">
      <c r="A9221" s="7">
        <v>44292.0</v>
      </c>
      <c r="B9221" s="21">
        <v>1.0</v>
      </c>
      <c r="O9221" s="109">
        <v>44292.0</v>
      </c>
      <c r="P9221" s="11">
        <v>0.0</v>
      </c>
      <c r="Q9221" s="196">
        <v>0.0</v>
      </c>
      <c r="R9221" s="196">
        <v>1.0</v>
      </c>
      <c r="S9221" s="109">
        <v>44292.0</v>
      </c>
      <c r="T9221" s="196">
        <f t="shared" si="1"/>
        <v>1</v>
      </c>
    </row>
    <row r="9222">
      <c r="A9222" s="60">
        <v>44292.0</v>
      </c>
      <c r="B9222" s="21">
        <v>1.0</v>
      </c>
      <c r="O9222" s="160">
        <v>44292.0</v>
      </c>
      <c r="P9222" s="11">
        <v>0.0</v>
      </c>
      <c r="Q9222" s="196">
        <v>1.0</v>
      </c>
      <c r="R9222" s="196">
        <v>0.0</v>
      </c>
      <c r="S9222" s="160">
        <v>44292.0</v>
      </c>
      <c r="T9222" s="196">
        <f t="shared" si="1"/>
        <v>1</v>
      </c>
    </row>
    <row r="9223">
      <c r="A9223" s="53">
        <v>44292.0</v>
      </c>
      <c r="B9223" s="21">
        <v>1.0</v>
      </c>
      <c r="O9223" s="200">
        <v>44292.0</v>
      </c>
      <c r="P9223" s="11">
        <v>0.0</v>
      </c>
      <c r="Q9223" s="196">
        <v>1.0</v>
      </c>
      <c r="R9223" s="196">
        <v>0.0</v>
      </c>
      <c r="S9223" s="200">
        <v>44292.0</v>
      </c>
      <c r="T9223" s="196">
        <f t="shared" si="1"/>
        <v>1</v>
      </c>
    </row>
    <row r="9224">
      <c r="A9224" s="53">
        <v>44292.0</v>
      </c>
      <c r="B9224" s="21">
        <v>1.0</v>
      </c>
      <c r="O9224" s="200">
        <v>44292.0</v>
      </c>
      <c r="P9224" s="11">
        <v>0.0</v>
      </c>
      <c r="Q9224" s="196">
        <v>1.0</v>
      </c>
      <c r="R9224" s="196">
        <v>0.0</v>
      </c>
      <c r="S9224" s="200">
        <v>44292.0</v>
      </c>
      <c r="T9224" s="196">
        <f t="shared" si="1"/>
        <v>1</v>
      </c>
    </row>
    <row r="9225">
      <c r="A9225" s="53">
        <v>44292.0</v>
      </c>
      <c r="B9225" s="21">
        <v>1.0</v>
      </c>
      <c r="O9225" s="200">
        <v>44292.0</v>
      </c>
      <c r="P9225" s="11">
        <v>0.0</v>
      </c>
      <c r="Q9225" s="196">
        <v>1.0</v>
      </c>
      <c r="R9225" s="196">
        <v>0.0</v>
      </c>
      <c r="S9225" s="200">
        <v>44292.0</v>
      </c>
      <c r="T9225" s="196">
        <f t="shared" si="1"/>
        <v>1</v>
      </c>
    </row>
    <row r="9226">
      <c r="A9226" s="53">
        <v>44292.0</v>
      </c>
      <c r="B9226" s="21">
        <v>1.0</v>
      </c>
      <c r="O9226" s="200">
        <v>44292.0</v>
      </c>
      <c r="P9226" s="11">
        <v>0.0</v>
      </c>
      <c r="Q9226" s="196">
        <v>1.0</v>
      </c>
      <c r="R9226" s="196">
        <v>0.0</v>
      </c>
      <c r="S9226" s="200">
        <v>44292.0</v>
      </c>
      <c r="T9226" s="196">
        <f t="shared" si="1"/>
        <v>1</v>
      </c>
    </row>
    <row r="9227">
      <c r="A9227" s="53">
        <v>44292.0</v>
      </c>
      <c r="B9227" s="21">
        <v>1.0</v>
      </c>
      <c r="O9227" s="200">
        <v>44292.0</v>
      </c>
      <c r="P9227" s="11">
        <v>0.0</v>
      </c>
      <c r="Q9227" s="196">
        <v>0.0</v>
      </c>
      <c r="R9227" s="196">
        <v>0.0</v>
      </c>
      <c r="S9227" s="200">
        <v>44292.0</v>
      </c>
      <c r="T9227" s="196">
        <f t="shared" si="1"/>
        <v>0</v>
      </c>
    </row>
    <row r="9228">
      <c r="A9228" s="7">
        <v>44293.0</v>
      </c>
      <c r="B9228" s="21">
        <v>1.0</v>
      </c>
      <c r="O9228" s="109">
        <v>44293.0</v>
      </c>
      <c r="P9228" s="11">
        <v>0.0</v>
      </c>
      <c r="Q9228" s="196">
        <v>0.0</v>
      </c>
      <c r="R9228" s="196">
        <v>0.0</v>
      </c>
      <c r="S9228" s="109">
        <v>44293.0</v>
      </c>
      <c r="T9228" s="196">
        <f t="shared" si="1"/>
        <v>0</v>
      </c>
    </row>
    <row r="9229">
      <c r="A9229" s="7">
        <v>44293.0</v>
      </c>
      <c r="B9229" s="21">
        <v>1.0</v>
      </c>
      <c r="O9229" s="109">
        <v>44293.0</v>
      </c>
      <c r="P9229" s="11">
        <v>1.0</v>
      </c>
      <c r="Q9229" s="196">
        <v>0.0</v>
      </c>
      <c r="R9229" s="196">
        <v>0.0</v>
      </c>
      <c r="S9229" s="109">
        <v>44293.0</v>
      </c>
      <c r="T9229" s="196">
        <f t="shared" si="1"/>
        <v>0</v>
      </c>
    </row>
    <row r="9230">
      <c r="A9230" s="7">
        <v>44293.0</v>
      </c>
      <c r="B9230" s="21">
        <v>1.0</v>
      </c>
      <c r="O9230" s="109">
        <v>44293.0</v>
      </c>
      <c r="P9230" s="11">
        <v>1.0</v>
      </c>
      <c r="Q9230" s="196">
        <v>0.0</v>
      </c>
      <c r="R9230" s="196">
        <v>0.0</v>
      </c>
      <c r="S9230" s="109">
        <v>44293.0</v>
      </c>
      <c r="T9230" s="196">
        <f t="shared" si="1"/>
        <v>0</v>
      </c>
    </row>
    <row r="9231">
      <c r="A9231" s="7">
        <v>44293.0</v>
      </c>
      <c r="B9231" s="21">
        <v>1.0</v>
      </c>
      <c r="O9231" s="109">
        <v>44293.0</v>
      </c>
      <c r="P9231" s="11">
        <v>1.0</v>
      </c>
      <c r="Q9231" s="196">
        <v>0.0</v>
      </c>
      <c r="R9231" s="196">
        <v>0.0</v>
      </c>
      <c r="S9231" s="109">
        <v>44293.0</v>
      </c>
      <c r="T9231" s="196">
        <f t="shared" si="1"/>
        <v>0</v>
      </c>
    </row>
    <row r="9232">
      <c r="A9232" s="7">
        <v>44293.0</v>
      </c>
      <c r="B9232" s="21">
        <v>1.0</v>
      </c>
      <c r="O9232" s="109">
        <v>44293.0</v>
      </c>
      <c r="P9232" s="11">
        <v>1.0</v>
      </c>
      <c r="Q9232" s="196">
        <v>0.0</v>
      </c>
      <c r="R9232" s="196">
        <v>0.0</v>
      </c>
      <c r="S9232" s="109">
        <v>44293.0</v>
      </c>
      <c r="T9232" s="196">
        <f t="shared" si="1"/>
        <v>0</v>
      </c>
    </row>
    <row r="9233">
      <c r="A9233" s="7">
        <v>44293.0</v>
      </c>
      <c r="B9233" s="21">
        <v>1.0</v>
      </c>
      <c r="O9233" s="109">
        <v>44293.0</v>
      </c>
      <c r="P9233" s="11">
        <v>0.0</v>
      </c>
      <c r="Q9233" s="196">
        <v>0.0</v>
      </c>
      <c r="R9233" s="196">
        <v>0.0</v>
      </c>
      <c r="S9233" s="109">
        <v>44293.0</v>
      </c>
      <c r="T9233" s="196">
        <f t="shared" si="1"/>
        <v>0</v>
      </c>
    </row>
    <row r="9234">
      <c r="A9234" s="7">
        <v>44293.0</v>
      </c>
      <c r="B9234" s="21">
        <v>1.0</v>
      </c>
      <c r="O9234" s="109">
        <v>44293.0</v>
      </c>
      <c r="P9234" s="11">
        <v>1.0</v>
      </c>
      <c r="Q9234" s="196">
        <v>0.0</v>
      </c>
      <c r="R9234" s="196">
        <v>0.0</v>
      </c>
      <c r="S9234" s="109">
        <v>44293.0</v>
      </c>
      <c r="T9234" s="196">
        <f t="shared" si="1"/>
        <v>0</v>
      </c>
    </row>
    <row r="9235">
      <c r="A9235" s="7">
        <v>44293.0</v>
      </c>
      <c r="B9235" s="21">
        <v>1.0</v>
      </c>
      <c r="O9235" s="109">
        <v>44293.0</v>
      </c>
      <c r="P9235" s="11">
        <v>0.0</v>
      </c>
      <c r="Q9235" s="196">
        <v>0.0</v>
      </c>
      <c r="R9235" s="196">
        <v>1.0</v>
      </c>
      <c r="S9235" s="109">
        <v>44293.0</v>
      </c>
      <c r="T9235" s="196">
        <f t="shared" si="1"/>
        <v>1</v>
      </c>
    </row>
    <row r="9236">
      <c r="A9236" s="7">
        <v>44293.0</v>
      </c>
      <c r="B9236" s="21">
        <v>1.0</v>
      </c>
      <c r="O9236" s="109">
        <v>44293.0</v>
      </c>
      <c r="P9236" s="11">
        <v>0.0</v>
      </c>
      <c r="Q9236" s="196">
        <v>0.0</v>
      </c>
      <c r="R9236" s="196">
        <v>0.0</v>
      </c>
      <c r="S9236" s="109">
        <v>44293.0</v>
      </c>
      <c r="T9236" s="196">
        <f t="shared" si="1"/>
        <v>0</v>
      </c>
    </row>
    <row r="9237">
      <c r="A9237" s="7">
        <v>44293.0</v>
      </c>
      <c r="B9237" s="21">
        <v>1.0</v>
      </c>
      <c r="O9237" s="109">
        <v>44293.0</v>
      </c>
      <c r="P9237" s="11">
        <v>1.0</v>
      </c>
      <c r="Q9237" s="196">
        <v>0.0</v>
      </c>
      <c r="R9237" s="196">
        <v>0.0</v>
      </c>
      <c r="S9237" s="109">
        <v>44293.0</v>
      </c>
      <c r="T9237" s="196">
        <f t="shared" si="1"/>
        <v>0</v>
      </c>
    </row>
    <row r="9238">
      <c r="A9238" s="7">
        <v>44293.0</v>
      </c>
      <c r="B9238" s="21">
        <v>1.0</v>
      </c>
      <c r="O9238" s="109">
        <v>44293.0</v>
      </c>
      <c r="P9238" s="11">
        <v>1.0</v>
      </c>
      <c r="Q9238" s="196">
        <v>0.0</v>
      </c>
      <c r="R9238" s="196">
        <v>0.0</v>
      </c>
      <c r="S9238" s="109">
        <v>44293.0</v>
      </c>
      <c r="T9238" s="196">
        <f t="shared" si="1"/>
        <v>0</v>
      </c>
    </row>
    <row r="9239">
      <c r="A9239" s="77">
        <v>44293.0</v>
      </c>
      <c r="B9239" s="21">
        <v>1.0</v>
      </c>
      <c r="O9239" s="202">
        <v>44293.0</v>
      </c>
      <c r="P9239" s="11">
        <v>1.0</v>
      </c>
      <c r="Q9239" s="196">
        <v>0.0</v>
      </c>
      <c r="R9239" s="196">
        <v>0.0</v>
      </c>
      <c r="S9239" s="202">
        <v>44293.0</v>
      </c>
      <c r="T9239" s="196">
        <f t="shared" si="1"/>
        <v>0</v>
      </c>
    </row>
    <row r="9240">
      <c r="A9240" s="77">
        <v>44293.0</v>
      </c>
      <c r="B9240" s="21">
        <v>1.0</v>
      </c>
      <c r="O9240" s="202">
        <v>44293.0</v>
      </c>
      <c r="P9240" s="11">
        <v>1.0</v>
      </c>
      <c r="Q9240" s="196">
        <v>0.0</v>
      </c>
      <c r="R9240" s="196">
        <v>0.0</v>
      </c>
      <c r="S9240" s="202">
        <v>44293.0</v>
      </c>
      <c r="T9240" s="196">
        <f t="shared" si="1"/>
        <v>0</v>
      </c>
    </row>
    <row r="9241">
      <c r="A9241" s="77">
        <v>44293.0</v>
      </c>
      <c r="B9241" s="21">
        <v>1.0</v>
      </c>
      <c r="O9241" s="202">
        <v>44293.0</v>
      </c>
      <c r="P9241" s="11">
        <v>0.0</v>
      </c>
      <c r="Q9241" s="196">
        <v>0.0</v>
      </c>
      <c r="R9241" s="196">
        <v>0.0</v>
      </c>
      <c r="S9241" s="202">
        <v>44293.0</v>
      </c>
      <c r="T9241" s="196">
        <f t="shared" si="1"/>
        <v>0</v>
      </c>
    </row>
    <row r="9242">
      <c r="A9242" s="7">
        <v>44293.0</v>
      </c>
      <c r="B9242" s="21">
        <v>1.0</v>
      </c>
      <c r="O9242" s="109">
        <v>44293.0</v>
      </c>
      <c r="P9242" s="11">
        <v>1.0</v>
      </c>
      <c r="Q9242" s="196">
        <v>0.0</v>
      </c>
      <c r="R9242" s="196">
        <v>0.0</v>
      </c>
      <c r="S9242" s="109">
        <v>44293.0</v>
      </c>
      <c r="T9242" s="196">
        <f t="shared" si="1"/>
        <v>0</v>
      </c>
    </row>
    <row r="9243">
      <c r="A9243" s="7">
        <v>44293.0</v>
      </c>
      <c r="B9243" s="21">
        <v>1.0</v>
      </c>
      <c r="O9243" s="109">
        <v>44293.0</v>
      </c>
      <c r="P9243" s="11">
        <v>1.0</v>
      </c>
      <c r="Q9243" s="196">
        <v>0.0</v>
      </c>
      <c r="R9243" s="196">
        <v>0.0</v>
      </c>
      <c r="S9243" s="109">
        <v>44293.0</v>
      </c>
      <c r="T9243" s="196">
        <f t="shared" si="1"/>
        <v>0</v>
      </c>
    </row>
    <row r="9244">
      <c r="A9244" s="7">
        <v>44293.0</v>
      </c>
      <c r="B9244" s="21">
        <v>1.0</v>
      </c>
      <c r="O9244" s="109">
        <v>44293.0</v>
      </c>
      <c r="P9244" s="11">
        <v>1.0</v>
      </c>
      <c r="Q9244" s="196">
        <v>0.0</v>
      </c>
      <c r="R9244" s="196">
        <v>0.0</v>
      </c>
      <c r="S9244" s="109">
        <v>44293.0</v>
      </c>
      <c r="T9244" s="196">
        <f t="shared" si="1"/>
        <v>0</v>
      </c>
    </row>
    <row r="9245">
      <c r="A9245" s="7">
        <v>44293.0</v>
      </c>
      <c r="B9245" s="21">
        <v>1.0</v>
      </c>
      <c r="O9245" s="109">
        <v>44293.0</v>
      </c>
      <c r="P9245" s="11">
        <v>1.0</v>
      </c>
      <c r="Q9245" s="196">
        <v>0.0</v>
      </c>
      <c r="R9245" s="196">
        <v>0.0</v>
      </c>
      <c r="S9245" s="109">
        <v>44293.0</v>
      </c>
      <c r="T9245" s="196">
        <f t="shared" si="1"/>
        <v>0</v>
      </c>
    </row>
    <row r="9246">
      <c r="A9246" s="7">
        <v>44293.0</v>
      </c>
      <c r="B9246" s="21">
        <v>1.0</v>
      </c>
      <c r="O9246" s="109">
        <v>44293.0</v>
      </c>
      <c r="P9246" s="11">
        <v>1.0</v>
      </c>
      <c r="Q9246" s="196">
        <v>0.0</v>
      </c>
      <c r="R9246" s="196">
        <v>0.0</v>
      </c>
      <c r="S9246" s="109">
        <v>44293.0</v>
      </c>
      <c r="T9246" s="196">
        <f t="shared" si="1"/>
        <v>0</v>
      </c>
    </row>
    <row r="9247">
      <c r="A9247" s="7">
        <v>44293.0</v>
      </c>
      <c r="B9247" s="21">
        <v>1.0</v>
      </c>
      <c r="O9247" s="109">
        <v>44293.0</v>
      </c>
      <c r="P9247" s="11">
        <v>1.0</v>
      </c>
      <c r="Q9247" s="196">
        <v>0.0</v>
      </c>
      <c r="R9247" s="196">
        <v>0.0</v>
      </c>
      <c r="S9247" s="109">
        <v>44293.0</v>
      </c>
      <c r="T9247" s="196">
        <f t="shared" si="1"/>
        <v>0</v>
      </c>
    </row>
    <row r="9248">
      <c r="A9248" s="7">
        <v>44293.0</v>
      </c>
      <c r="B9248" s="21">
        <v>1.0</v>
      </c>
      <c r="O9248" s="109">
        <v>44293.0</v>
      </c>
      <c r="P9248" s="11">
        <v>1.0</v>
      </c>
      <c r="Q9248" s="196">
        <v>0.0</v>
      </c>
      <c r="R9248" s="196">
        <v>0.0</v>
      </c>
      <c r="S9248" s="109">
        <v>44293.0</v>
      </c>
      <c r="T9248" s="196">
        <f t="shared" si="1"/>
        <v>0</v>
      </c>
    </row>
    <row r="9249">
      <c r="A9249" s="7">
        <v>44293.0</v>
      </c>
      <c r="B9249" s="21">
        <v>1.0</v>
      </c>
      <c r="O9249" s="109">
        <v>44293.0</v>
      </c>
      <c r="P9249" s="11">
        <v>0.0</v>
      </c>
      <c r="Q9249" s="196">
        <v>0.0</v>
      </c>
      <c r="R9249" s="196">
        <v>0.0</v>
      </c>
      <c r="S9249" s="109">
        <v>44293.0</v>
      </c>
      <c r="T9249" s="196">
        <f t="shared" si="1"/>
        <v>0</v>
      </c>
    </row>
    <row r="9250">
      <c r="A9250" s="7">
        <v>44293.0</v>
      </c>
      <c r="B9250" s="21">
        <v>1.0</v>
      </c>
      <c r="O9250" s="109">
        <v>44293.0</v>
      </c>
      <c r="P9250" s="11">
        <v>1.0</v>
      </c>
      <c r="Q9250" s="196">
        <v>0.0</v>
      </c>
      <c r="R9250" s="196">
        <v>0.0</v>
      </c>
      <c r="S9250" s="109">
        <v>44293.0</v>
      </c>
      <c r="T9250" s="196">
        <f t="shared" si="1"/>
        <v>0</v>
      </c>
    </row>
    <row r="9251">
      <c r="A9251" s="7">
        <v>44293.0</v>
      </c>
      <c r="B9251" s="21">
        <v>1.0</v>
      </c>
      <c r="O9251" s="109">
        <v>44293.0</v>
      </c>
      <c r="P9251" s="11">
        <v>1.0</v>
      </c>
      <c r="Q9251" s="196">
        <v>0.0</v>
      </c>
      <c r="R9251" s="196">
        <v>0.0</v>
      </c>
      <c r="S9251" s="109">
        <v>44293.0</v>
      </c>
      <c r="T9251" s="196">
        <f t="shared" si="1"/>
        <v>0</v>
      </c>
    </row>
    <row r="9252">
      <c r="A9252" s="7">
        <v>44293.0</v>
      </c>
      <c r="B9252" s="21">
        <v>1.0</v>
      </c>
      <c r="O9252" s="109">
        <v>44293.0</v>
      </c>
      <c r="P9252" s="11">
        <v>1.0</v>
      </c>
      <c r="Q9252" s="196">
        <v>0.0</v>
      </c>
      <c r="R9252" s="196">
        <v>0.0</v>
      </c>
      <c r="S9252" s="109">
        <v>44293.0</v>
      </c>
      <c r="T9252" s="196">
        <f t="shared" si="1"/>
        <v>0</v>
      </c>
    </row>
    <row r="9253">
      <c r="A9253" s="7">
        <v>44293.0</v>
      </c>
      <c r="B9253" s="21">
        <v>1.0</v>
      </c>
      <c r="O9253" s="109">
        <v>44293.0</v>
      </c>
      <c r="P9253" s="11">
        <v>1.0</v>
      </c>
      <c r="Q9253" s="196">
        <v>0.0</v>
      </c>
      <c r="R9253" s="196">
        <v>0.0</v>
      </c>
      <c r="S9253" s="109">
        <v>44293.0</v>
      </c>
      <c r="T9253" s="196">
        <f t="shared" si="1"/>
        <v>0</v>
      </c>
    </row>
    <row r="9254">
      <c r="A9254" s="7">
        <v>44293.0</v>
      </c>
      <c r="B9254" s="21">
        <v>1.0</v>
      </c>
      <c r="O9254" s="109">
        <v>44293.0</v>
      </c>
      <c r="P9254" s="11">
        <v>1.0</v>
      </c>
      <c r="Q9254" s="196">
        <v>0.0</v>
      </c>
      <c r="R9254" s="196">
        <v>0.0</v>
      </c>
      <c r="S9254" s="109">
        <v>44293.0</v>
      </c>
      <c r="T9254" s="196">
        <f t="shared" si="1"/>
        <v>0</v>
      </c>
    </row>
    <row r="9255">
      <c r="A9255" s="7">
        <v>44293.0</v>
      </c>
      <c r="B9255" s="21">
        <v>1.0</v>
      </c>
      <c r="O9255" s="109">
        <v>44293.0</v>
      </c>
      <c r="P9255" s="11">
        <v>1.0</v>
      </c>
      <c r="Q9255" s="196">
        <v>0.0</v>
      </c>
      <c r="R9255" s="196">
        <v>0.0</v>
      </c>
      <c r="S9255" s="109">
        <v>44293.0</v>
      </c>
      <c r="T9255" s="196">
        <f t="shared" si="1"/>
        <v>0</v>
      </c>
    </row>
    <row r="9256">
      <c r="A9256" s="7">
        <v>44293.0</v>
      </c>
      <c r="B9256" s="21">
        <v>1.0</v>
      </c>
      <c r="O9256" s="109">
        <v>44293.0</v>
      </c>
      <c r="P9256" s="11">
        <v>1.0</v>
      </c>
      <c r="Q9256" s="196">
        <v>0.0</v>
      </c>
      <c r="R9256" s="196">
        <v>0.0</v>
      </c>
      <c r="S9256" s="109">
        <v>44293.0</v>
      </c>
      <c r="T9256" s="196">
        <f t="shared" si="1"/>
        <v>0</v>
      </c>
    </row>
    <row r="9257">
      <c r="A9257" s="7">
        <v>44293.0</v>
      </c>
      <c r="B9257" s="21">
        <v>1.0</v>
      </c>
      <c r="O9257" s="109">
        <v>44293.0</v>
      </c>
      <c r="P9257" s="11">
        <v>0.0</v>
      </c>
      <c r="Q9257" s="196">
        <v>0.0</v>
      </c>
      <c r="R9257" s="196">
        <v>1.0</v>
      </c>
      <c r="S9257" s="109">
        <v>44293.0</v>
      </c>
      <c r="T9257" s="196">
        <f t="shared" si="1"/>
        <v>1</v>
      </c>
    </row>
    <row r="9258">
      <c r="A9258" s="7">
        <v>44293.0</v>
      </c>
      <c r="B9258" s="21">
        <v>1.0</v>
      </c>
      <c r="O9258" s="109">
        <v>44293.0</v>
      </c>
      <c r="P9258" s="11">
        <v>0.0</v>
      </c>
      <c r="Q9258" s="196">
        <v>0.0</v>
      </c>
      <c r="R9258" s="196">
        <v>1.0</v>
      </c>
      <c r="S9258" s="109">
        <v>44293.0</v>
      </c>
      <c r="T9258" s="196">
        <f t="shared" si="1"/>
        <v>1</v>
      </c>
    </row>
    <row r="9259">
      <c r="A9259" s="7">
        <v>44293.0</v>
      </c>
      <c r="B9259" s="21">
        <v>1.0</v>
      </c>
      <c r="O9259" s="109">
        <v>44293.0</v>
      </c>
      <c r="P9259" s="11">
        <v>0.0</v>
      </c>
      <c r="Q9259" s="196">
        <v>0.0</v>
      </c>
      <c r="R9259" s="196">
        <v>1.0</v>
      </c>
      <c r="S9259" s="109">
        <v>44293.0</v>
      </c>
      <c r="T9259" s="196">
        <f t="shared" si="1"/>
        <v>1</v>
      </c>
    </row>
    <row r="9260">
      <c r="A9260" s="7">
        <v>44293.0</v>
      </c>
      <c r="B9260" s="21">
        <v>1.0</v>
      </c>
      <c r="O9260" s="109">
        <v>44293.0</v>
      </c>
      <c r="P9260" s="11">
        <v>0.0</v>
      </c>
      <c r="Q9260" s="196">
        <v>0.0</v>
      </c>
      <c r="R9260" s="196">
        <v>0.0</v>
      </c>
      <c r="S9260" s="109">
        <v>44293.0</v>
      </c>
      <c r="T9260" s="196">
        <f t="shared" si="1"/>
        <v>0</v>
      </c>
    </row>
    <row r="9261">
      <c r="A9261" s="7">
        <v>44293.0</v>
      </c>
      <c r="B9261" s="21">
        <v>1.0</v>
      </c>
      <c r="O9261" s="109">
        <v>44293.0</v>
      </c>
      <c r="P9261" s="11">
        <v>0.0</v>
      </c>
      <c r="Q9261" s="196">
        <v>0.0</v>
      </c>
      <c r="R9261" s="196">
        <v>0.0</v>
      </c>
      <c r="S9261" s="109">
        <v>44293.0</v>
      </c>
      <c r="T9261" s="196">
        <f t="shared" si="1"/>
        <v>0</v>
      </c>
    </row>
    <row r="9262">
      <c r="A9262" s="7">
        <v>44293.0</v>
      </c>
      <c r="B9262" s="21">
        <v>1.0</v>
      </c>
      <c r="O9262" s="109">
        <v>44293.0</v>
      </c>
      <c r="P9262" s="11">
        <v>0.0</v>
      </c>
      <c r="Q9262" s="196">
        <v>0.0</v>
      </c>
      <c r="R9262" s="196">
        <v>0.0</v>
      </c>
      <c r="S9262" s="109">
        <v>44293.0</v>
      </c>
      <c r="T9262" s="196">
        <f t="shared" si="1"/>
        <v>0</v>
      </c>
    </row>
    <row r="9263">
      <c r="A9263" s="7">
        <v>44293.0</v>
      </c>
      <c r="B9263" s="21">
        <v>1.0</v>
      </c>
      <c r="O9263" s="109">
        <v>44293.0</v>
      </c>
      <c r="P9263" s="11">
        <v>0.0</v>
      </c>
      <c r="Q9263" s="196">
        <v>0.0</v>
      </c>
      <c r="R9263" s="196">
        <v>1.0</v>
      </c>
      <c r="S9263" s="109">
        <v>44293.0</v>
      </c>
      <c r="T9263" s="196">
        <f t="shared" si="1"/>
        <v>1</v>
      </c>
    </row>
    <row r="9264">
      <c r="A9264" s="7">
        <v>44293.0</v>
      </c>
      <c r="B9264" s="21">
        <v>1.0</v>
      </c>
      <c r="O9264" s="109">
        <v>44293.0</v>
      </c>
      <c r="P9264" s="11">
        <v>0.0</v>
      </c>
      <c r="Q9264" s="196">
        <v>0.0</v>
      </c>
      <c r="R9264" s="196">
        <v>1.0</v>
      </c>
      <c r="S9264" s="109">
        <v>44293.0</v>
      </c>
      <c r="T9264" s="196">
        <f t="shared" si="1"/>
        <v>1</v>
      </c>
    </row>
    <row r="9265">
      <c r="A9265" s="7">
        <v>44293.0</v>
      </c>
      <c r="B9265" s="21">
        <v>1.0</v>
      </c>
      <c r="O9265" s="109">
        <v>44293.0</v>
      </c>
      <c r="P9265" s="11">
        <v>0.0</v>
      </c>
      <c r="Q9265" s="196">
        <v>0.0</v>
      </c>
      <c r="R9265" s="196">
        <v>1.0</v>
      </c>
      <c r="S9265" s="109">
        <v>44293.0</v>
      </c>
      <c r="T9265" s="196">
        <f t="shared" si="1"/>
        <v>1</v>
      </c>
    </row>
    <row r="9266">
      <c r="A9266" s="7">
        <v>44293.0</v>
      </c>
      <c r="B9266" s="21">
        <v>1.0</v>
      </c>
      <c r="O9266" s="109">
        <v>44293.0</v>
      </c>
      <c r="P9266" s="11">
        <v>0.0</v>
      </c>
      <c r="Q9266" s="196">
        <v>0.0</v>
      </c>
      <c r="R9266" s="196">
        <v>0.0</v>
      </c>
      <c r="S9266" s="109">
        <v>44293.0</v>
      </c>
      <c r="T9266" s="196">
        <f t="shared" si="1"/>
        <v>0</v>
      </c>
    </row>
    <row r="9267">
      <c r="A9267" s="7">
        <v>44293.0</v>
      </c>
      <c r="B9267" s="21">
        <v>1.0</v>
      </c>
      <c r="O9267" s="109">
        <v>44293.0</v>
      </c>
      <c r="P9267" s="11">
        <v>0.0</v>
      </c>
      <c r="Q9267" s="196">
        <v>0.0</v>
      </c>
      <c r="R9267" s="196">
        <v>1.0</v>
      </c>
      <c r="S9267" s="109">
        <v>44293.0</v>
      </c>
      <c r="T9267" s="196">
        <f t="shared" si="1"/>
        <v>1</v>
      </c>
    </row>
    <row r="9268">
      <c r="A9268" s="7">
        <v>44293.0</v>
      </c>
      <c r="B9268" s="21">
        <v>1.0</v>
      </c>
      <c r="O9268" s="109">
        <v>44293.0</v>
      </c>
      <c r="P9268" s="11">
        <v>0.0</v>
      </c>
      <c r="Q9268" s="196">
        <v>0.0</v>
      </c>
      <c r="R9268" s="196">
        <v>1.0</v>
      </c>
      <c r="S9268" s="109">
        <v>44293.0</v>
      </c>
      <c r="T9268" s="196">
        <f t="shared" si="1"/>
        <v>1</v>
      </c>
    </row>
    <row r="9269">
      <c r="A9269" s="7">
        <v>44293.0</v>
      </c>
      <c r="B9269" s="21">
        <v>1.0</v>
      </c>
      <c r="O9269" s="109">
        <v>44293.0</v>
      </c>
      <c r="P9269" s="11">
        <v>0.0</v>
      </c>
      <c r="Q9269" s="196">
        <v>1.0</v>
      </c>
      <c r="R9269" s="196">
        <v>0.0</v>
      </c>
      <c r="S9269" s="109">
        <v>44293.0</v>
      </c>
      <c r="T9269" s="196">
        <f t="shared" si="1"/>
        <v>1</v>
      </c>
    </row>
    <row r="9270">
      <c r="A9270" s="7">
        <v>44293.0</v>
      </c>
      <c r="B9270" s="21">
        <v>1.0</v>
      </c>
      <c r="O9270" s="109">
        <v>44293.0</v>
      </c>
      <c r="P9270" s="11">
        <v>0.0</v>
      </c>
      <c r="Q9270" s="196">
        <v>1.0</v>
      </c>
      <c r="R9270" s="196">
        <v>0.0</v>
      </c>
      <c r="S9270" s="109">
        <v>44293.0</v>
      </c>
      <c r="T9270" s="196">
        <f t="shared" si="1"/>
        <v>1</v>
      </c>
    </row>
    <row r="9271">
      <c r="A9271" s="7">
        <v>44293.0</v>
      </c>
      <c r="B9271" s="21">
        <v>1.0</v>
      </c>
      <c r="O9271" s="109">
        <v>44293.0</v>
      </c>
      <c r="P9271" s="11">
        <v>0.0</v>
      </c>
      <c r="Q9271" s="196">
        <v>1.0</v>
      </c>
      <c r="R9271" s="196">
        <v>0.0</v>
      </c>
      <c r="S9271" s="109">
        <v>44293.0</v>
      </c>
      <c r="T9271" s="196">
        <f t="shared" si="1"/>
        <v>1</v>
      </c>
    </row>
    <row r="9272">
      <c r="A9272" s="7">
        <v>44293.0</v>
      </c>
      <c r="B9272" s="21">
        <v>1.0</v>
      </c>
      <c r="O9272" s="109">
        <v>44293.0</v>
      </c>
      <c r="P9272" s="11">
        <v>1.0</v>
      </c>
      <c r="Q9272" s="196">
        <v>0.0</v>
      </c>
      <c r="R9272" s="196">
        <v>0.0</v>
      </c>
      <c r="S9272" s="109">
        <v>44293.0</v>
      </c>
      <c r="T9272" s="196">
        <f t="shared" si="1"/>
        <v>0</v>
      </c>
    </row>
    <row r="9273">
      <c r="A9273" s="7">
        <v>44293.0</v>
      </c>
      <c r="B9273" s="21">
        <v>1.0</v>
      </c>
      <c r="O9273" s="109">
        <v>44293.0</v>
      </c>
      <c r="P9273" s="11">
        <v>1.0</v>
      </c>
      <c r="Q9273" s="196">
        <v>0.0</v>
      </c>
      <c r="R9273" s="196">
        <v>0.0</v>
      </c>
      <c r="S9273" s="109">
        <v>44293.0</v>
      </c>
      <c r="T9273" s="196">
        <f t="shared" si="1"/>
        <v>0</v>
      </c>
    </row>
    <row r="9274">
      <c r="A9274" s="7">
        <v>44293.0</v>
      </c>
      <c r="B9274" s="21">
        <v>1.0</v>
      </c>
      <c r="O9274" s="109">
        <v>44293.0</v>
      </c>
      <c r="P9274" s="11">
        <v>1.0</v>
      </c>
      <c r="Q9274" s="196">
        <v>0.0</v>
      </c>
      <c r="R9274" s="196">
        <v>0.0</v>
      </c>
      <c r="S9274" s="109">
        <v>44293.0</v>
      </c>
      <c r="T9274" s="196">
        <f t="shared" si="1"/>
        <v>0</v>
      </c>
    </row>
    <row r="9275">
      <c r="A9275" s="7">
        <v>44293.0</v>
      </c>
      <c r="B9275" s="21">
        <v>1.0</v>
      </c>
      <c r="O9275" s="109">
        <v>44293.0</v>
      </c>
      <c r="P9275" s="11">
        <v>1.0</v>
      </c>
      <c r="Q9275" s="196">
        <v>0.0</v>
      </c>
      <c r="R9275" s="196">
        <v>0.0</v>
      </c>
      <c r="S9275" s="109">
        <v>44293.0</v>
      </c>
      <c r="T9275" s="196">
        <f t="shared" si="1"/>
        <v>0</v>
      </c>
    </row>
    <row r="9276">
      <c r="A9276" s="7">
        <v>44293.0</v>
      </c>
      <c r="B9276" s="21">
        <v>1.0</v>
      </c>
      <c r="O9276" s="109">
        <v>44293.0</v>
      </c>
      <c r="P9276" s="11">
        <v>1.0</v>
      </c>
      <c r="Q9276" s="196">
        <v>0.0</v>
      </c>
      <c r="R9276" s="196">
        <v>0.0</v>
      </c>
      <c r="S9276" s="109">
        <v>44293.0</v>
      </c>
      <c r="T9276" s="196">
        <f t="shared" si="1"/>
        <v>0</v>
      </c>
    </row>
    <row r="9277">
      <c r="A9277" s="82">
        <v>44293.0</v>
      </c>
      <c r="B9277" s="21">
        <v>1.0</v>
      </c>
      <c r="O9277" s="160">
        <v>44293.0</v>
      </c>
      <c r="P9277" s="11">
        <v>0.0</v>
      </c>
      <c r="Q9277" s="196">
        <v>0.0</v>
      </c>
      <c r="R9277" s="196">
        <v>0.0</v>
      </c>
      <c r="S9277" s="160">
        <v>44293.0</v>
      </c>
      <c r="T9277" s="196">
        <f t="shared" si="1"/>
        <v>0</v>
      </c>
    </row>
    <row r="9278">
      <c r="A9278" s="82">
        <v>44293.0</v>
      </c>
      <c r="B9278" s="21">
        <v>1.0</v>
      </c>
      <c r="O9278" s="160">
        <v>44293.0</v>
      </c>
      <c r="P9278" s="11">
        <v>1.0</v>
      </c>
      <c r="Q9278" s="196">
        <v>0.0</v>
      </c>
      <c r="R9278" s="196">
        <v>0.0</v>
      </c>
      <c r="S9278" s="160">
        <v>44293.0</v>
      </c>
      <c r="T9278" s="196">
        <f t="shared" si="1"/>
        <v>0</v>
      </c>
    </row>
    <row r="9279">
      <c r="A9279" s="7">
        <v>44293.0</v>
      </c>
      <c r="B9279" s="21">
        <v>1.0</v>
      </c>
      <c r="O9279" s="109">
        <v>44293.0</v>
      </c>
      <c r="P9279" s="11">
        <v>1.0</v>
      </c>
      <c r="Q9279" s="196">
        <v>0.0</v>
      </c>
      <c r="R9279" s="196">
        <v>0.0</v>
      </c>
      <c r="S9279" s="109">
        <v>44293.0</v>
      </c>
      <c r="T9279" s="196">
        <f t="shared" si="1"/>
        <v>0</v>
      </c>
    </row>
    <row r="9280">
      <c r="A9280" s="7">
        <v>44293.0</v>
      </c>
      <c r="B9280" s="21">
        <v>1.0</v>
      </c>
      <c r="O9280" s="109">
        <v>44293.0</v>
      </c>
      <c r="P9280" s="11">
        <v>0.0</v>
      </c>
      <c r="Q9280" s="196">
        <v>0.0</v>
      </c>
      <c r="R9280" s="196">
        <v>0.0</v>
      </c>
      <c r="S9280" s="109">
        <v>44293.0</v>
      </c>
      <c r="T9280" s="196">
        <f t="shared" si="1"/>
        <v>0</v>
      </c>
    </row>
    <row r="9281">
      <c r="A9281" s="7">
        <v>44293.0</v>
      </c>
      <c r="B9281" s="21">
        <v>1.0</v>
      </c>
      <c r="O9281" s="109">
        <v>44293.0</v>
      </c>
      <c r="P9281" s="11">
        <v>0.0</v>
      </c>
      <c r="Q9281" s="196">
        <v>0.0</v>
      </c>
      <c r="R9281" s="196">
        <v>0.0</v>
      </c>
      <c r="S9281" s="109">
        <v>44293.0</v>
      </c>
      <c r="T9281" s="196">
        <f t="shared" si="1"/>
        <v>0</v>
      </c>
    </row>
    <row r="9282">
      <c r="A9282" s="7">
        <v>44293.0</v>
      </c>
      <c r="B9282" s="21">
        <v>1.0</v>
      </c>
      <c r="O9282" s="109">
        <v>44293.0</v>
      </c>
      <c r="P9282" s="11">
        <v>0.0</v>
      </c>
      <c r="Q9282" s="196">
        <v>0.0</v>
      </c>
      <c r="R9282" s="196">
        <v>1.0</v>
      </c>
      <c r="S9282" s="109">
        <v>44293.0</v>
      </c>
      <c r="T9282" s="196">
        <f t="shared" si="1"/>
        <v>1</v>
      </c>
    </row>
    <row r="9283">
      <c r="A9283" s="7">
        <v>44293.0</v>
      </c>
      <c r="B9283" s="21">
        <v>1.0</v>
      </c>
      <c r="O9283" s="109">
        <v>44293.0</v>
      </c>
      <c r="P9283" s="11">
        <v>0.0</v>
      </c>
      <c r="Q9283" s="196">
        <v>1.0</v>
      </c>
      <c r="R9283" s="196">
        <v>0.0</v>
      </c>
      <c r="S9283" s="109">
        <v>44293.0</v>
      </c>
      <c r="T9283" s="196">
        <f t="shared" si="1"/>
        <v>1</v>
      </c>
    </row>
    <row r="9284">
      <c r="A9284" s="7">
        <v>44293.0</v>
      </c>
      <c r="B9284" s="21">
        <v>1.0</v>
      </c>
      <c r="O9284" s="109">
        <v>44293.0</v>
      </c>
      <c r="P9284" s="11">
        <v>0.0</v>
      </c>
      <c r="Q9284" s="196">
        <v>1.0</v>
      </c>
      <c r="R9284" s="196">
        <v>0.0</v>
      </c>
      <c r="S9284" s="109">
        <v>44293.0</v>
      </c>
      <c r="T9284" s="196">
        <f t="shared" si="1"/>
        <v>1</v>
      </c>
    </row>
    <row r="9285">
      <c r="A9285" s="7">
        <v>44293.0</v>
      </c>
      <c r="B9285" s="21">
        <v>1.0</v>
      </c>
      <c r="O9285" s="109">
        <v>44293.0</v>
      </c>
      <c r="P9285" s="11">
        <v>0.0</v>
      </c>
      <c r="Q9285" s="196">
        <v>0.0</v>
      </c>
      <c r="R9285" s="196">
        <v>1.0</v>
      </c>
      <c r="S9285" s="109">
        <v>44293.0</v>
      </c>
      <c r="T9285" s="196">
        <f t="shared" si="1"/>
        <v>1</v>
      </c>
    </row>
    <row r="9286">
      <c r="A9286" s="7">
        <v>44293.0</v>
      </c>
      <c r="B9286" s="21">
        <v>1.0</v>
      </c>
      <c r="O9286" s="109">
        <v>44293.0</v>
      </c>
      <c r="P9286" s="11">
        <v>0.0</v>
      </c>
      <c r="Q9286" s="196">
        <v>1.0</v>
      </c>
      <c r="R9286" s="196">
        <v>0.0</v>
      </c>
      <c r="S9286" s="109">
        <v>44293.0</v>
      </c>
      <c r="T9286" s="196">
        <f t="shared" si="1"/>
        <v>1</v>
      </c>
    </row>
    <row r="9287">
      <c r="A9287" s="7">
        <v>44293.0</v>
      </c>
      <c r="B9287" s="21">
        <v>1.0</v>
      </c>
      <c r="O9287" s="109">
        <v>44293.0</v>
      </c>
      <c r="P9287" s="11">
        <v>0.0</v>
      </c>
      <c r="Q9287" s="196">
        <v>1.0</v>
      </c>
      <c r="R9287" s="196">
        <v>0.0</v>
      </c>
      <c r="S9287" s="109">
        <v>44293.0</v>
      </c>
      <c r="T9287" s="196">
        <f t="shared" si="1"/>
        <v>1</v>
      </c>
    </row>
    <row r="9288">
      <c r="A9288" s="7">
        <v>44293.0</v>
      </c>
      <c r="B9288" s="21">
        <v>1.0</v>
      </c>
      <c r="O9288" s="109">
        <v>44293.0</v>
      </c>
      <c r="P9288" s="11">
        <v>0.0</v>
      </c>
      <c r="Q9288" s="196">
        <v>1.0</v>
      </c>
      <c r="R9288" s="196">
        <v>0.0</v>
      </c>
      <c r="S9288" s="109">
        <v>44293.0</v>
      </c>
      <c r="T9288" s="196">
        <f t="shared" si="1"/>
        <v>1</v>
      </c>
    </row>
    <row r="9289">
      <c r="A9289" s="60">
        <v>44293.0</v>
      </c>
      <c r="B9289" s="21">
        <v>1.0</v>
      </c>
      <c r="O9289" s="160">
        <v>44293.0</v>
      </c>
      <c r="P9289" s="11">
        <v>1.0</v>
      </c>
      <c r="Q9289" s="196">
        <v>0.0</v>
      </c>
      <c r="R9289" s="196">
        <v>0.0</v>
      </c>
      <c r="S9289" s="160">
        <v>44293.0</v>
      </c>
      <c r="T9289" s="196">
        <f t="shared" si="1"/>
        <v>0</v>
      </c>
    </row>
    <row r="9290">
      <c r="A9290" s="7">
        <v>44293.0</v>
      </c>
      <c r="B9290" s="21">
        <v>1.0</v>
      </c>
      <c r="O9290" s="109">
        <v>44293.0</v>
      </c>
      <c r="P9290" s="11">
        <v>1.0</v>
      </c>
      <c r="Q9290" s="196">
        <v>0.0</v>
      </c>
      <c r="R9290" s="196">
        <v>0.0</v>
      </c>
      <c r="S9290" s="109">
        <v>44293.0</v>
      </c>
      <c r="T9290" s="196">
        <f t="shared" si="1"/>
        <v>0</v>
      </c>
    </row>
    <row r="9291">
      <c r="A9291" s="7">
        <v>44293.0</v>
      </c>
      <c r="B9291" s="21">
        <v>1.0</v>
      </c>
      <c r="O9291" s="109">
        <v>44293.0</v>
      </c>
      <c r="P9291" s="11">
        <v>1.0</v>
      </c>
      <c r="Q9291" s="196">
        <v>0.0</v>
      </c>
      <c r="R9291" s="196">
        <v>0.0</v>
      </c>
      <c r="S9291" s="109">
        <v>44293.0</v>
      </c>
      <c r="T9291" s="196">
        <f t="shared" si="1"/>
        <v>0</v>
      </c>
    </row>
    <row r="9292">
      <c r="A9292" s="7">
        <v>44293.0</v>
      </c>
      <c r="B9292" s="21">
        <v>1.0</v>
      </c>
      <c r="O9292" s="109">
        <v>44293.0</v>
      </c>
      <c r="P9292" s="11">
        <v>0.0</v>
      </c>
      <c r="Q9292" s="196">
        <v>0.0</v>
      </c>
      <c r="R9292" s="196">
        <v>0.0</v>
      </c>
      <c r="S9292" s="109">
        <v>44293.0</v>
      </c>
      <c r="T9292" s="196">
        <f t="shared" si="1"/>
        <v>0</v>
      </c>
    </row>
    <row r="9293">
      <c r="A9293" s="7">
        <v>44293.0</v>
      </c>
      <c r="B9293" s="21">
        <v>1.0</v>
      </c>
      <c r="O9293" s="109">
        <v>44293.0</v>
      </c>
      <c r="P9293" s="11">
        <v>1.0</v>
      </c>
      <c r="Q9293" s="196">
        <v>0.0</v>
      </c>
      <c r="R9293" s="196">
        <v>0.0</v>
      </c>
      <c r="S9293" s="109">
        <v>44293.0</v>
      </c>
      <c r="T9293" s="196">
        <f t="shared" si="1"/>
        <v>0</v>
      </c>
    </row>
    <row r="9294">
      <c r="A9294" s="7">
        <v>44293.0</v>
      </c>
      <c r="B9294" s="21">
        <v>1.0</v>
      </c>
      <c r="O9294" s="109">
        <v>44293.0</v>
      </c>
      <c r="P9294" s="11">
        <v>1.0</v>
      </c>
      <c r="Q9294" s="196">
        <v>0.0</v>
      </c>
      <c r="R9294" s="196">
        <v>0.0</v>
      </c>
      <c r="S9294" s="109">
        <v>44293.0</v>
      </c>
      <c r="T9294" s="196">
        <f t="shared" si="1"/>
        <v>0</v>
      </c>
    </row>
    <row r="9295">
      <c r="A9295" s="7">
        <v>44293.0</v>
      </c>
      <c r="B9295" s="21">
        <v>1.0</v>
      </c>
      <c r="O9295" s="109">
        <v>44293.0</v>
      </c>
      <c r="P9295" s="11">
        <v>1.0</v>
      </c>
      <c r="Q9295" s="196">
        <v>0.0</v>
      </c>
      <c r="R9295" s="196">
        <v>0.0</v>
      </c>
      <c r="S9295" s="109">
        <v>44293.0</v>
      </c>
      <c r="T9295" s="196">
        <f t="shared" si="1"/>
        <v>0</v>
      </c>
    </row>
    <row r="9296">
      <c r="A9296" s="7">
        <v>44293.0</v>
      </c>
      <c r="B9296" s="21">
        <v>1.0</v>
      </c>
      <c r="O9296" s="109">
        <v>44293.0</v>
      </c>
      <c r="P9296" s="11">
        <v>1.0</v>
      </c>
      <c r="Q9296" s="196">
        <v>0.0</v>
      </c>
      <c r="R9296" s="196">
        <v>0.0</v>
      </c>
      <c r="S9296" s="109">
        <v>44293.0</v>
      </c>
      <c r="T9296" s="196">
        <f t="shared" si="1"/>
        <v>0</v>
      </c>
    </row>
    <row r="9297">
      <c r="A9297" s="7">
        <v>44293.0</v>
      </c>
      <c r="B9297" s="21">
        <v>1.0</v>
      </c>
      <c r="O9297" s="109">
        <v>44293.0</v>
      </c>
      <c r="P9297" s="11">
        <v>1.0</v>
      </c>
      <c r="Q9297" s="196">
        <v>0.0</v>
      </c>
      <c r="R9297" s="196">
        <v>0.0</v>
      </c>
      <c r="S9297" s="109">
        <v>44293.0</v>
      </c>
      <c r="T9297" s="196">
        <f t="shared" si="1"/>
        <v>0</v>
      </c>
    </row>
    <row r="9298">
      <c r="A9298" s="7">
        <v>44293.0</v>
      </c>
      <c r="B9298" s="21">
        <v>1.0</v>
      </c>
      <c r="O9298" s="109">
        <v>44293.0</v>
      </c>
      <c r="P9298" s="11">
        <v>1.0</v>
      </c>
      <c r="Q9298" s="196">
        <v>0.0</v>
      </c>
      <c r="R9298" s="196">
        <v>0.0</v>
      </c>
      <c r="S9298" s="109">
        <v>44293.0</v>
      </c>
      <c r="T9298" s="196">
        <f t="shared" si="1"/>
        <v>0</v>
      </c>
    </row>
    <row r="9299">
      <c r="A9299" s="7">
        <v>44293.0</v>
      </c>
      <c r="B9299" s="21">
        <v>1.0</v>
      </c>
      <c r="O9299" s="109">
        <v>44293.0</v>
      </c>
      <c r="P9299" s="11">
        <v>1.0</v>
      </c>
      <c r="Q9299" s="196">
        <v>0.0</v>
      </c>
      <c r="R9299" s="196">
        <v>0.0</v>
      </c>
      <c r="S9299" s="109">
        <v>44293.0</v>
      </c>
      <c r="T9299" s="196">
        <f t="shared" si="1"/>
        <v>0</v>
      </c>
    </row>
    <row r="9300">
      <c r="A9300" s="7">
        <v>44293.0</v>
      </c>
      <c r="B9300" s="21">
        <v>1.0</v>
      </c>
      <c r="O9300" s="109">
        <v>44293.0</v>
      </c>
      <c r="P9300" s="11">
        <v>1.0</v>
      </c>
      <c r="Q9300" s="196">
        <v>0.0</v>
      </c>
      <c r="R9300" s="196">
        <v>0.0</v>
      </c>
      <c r="S9300" s="109">
        <v>44293.0</v>
      </c>
      <c r="T9300" s="196">
        <f t="shared" si="1"/>
        <v>0</v>
      </c>
    </row>
    <row r="9301">
      <c r="A9301" s="60">
        <v>44293.0</v>
      </c>
      <c r="B9301" s="21">
        <v>1.0</v>
      </c>
      <c r="O9301" s="160">
        <v>44293.0</v>
      </c>
      <c r="P9301" s="11">
        <v>1.0</v>
      </c>
      <c r="Q9301" s="196">
        <v>0.0</v>
      </c>
      <c r="R9301" s="196">
        <v>0.0</v>
      </c>
      <c r="S9301" s="160">
        <v>44293.0</v>
      </c>
      <c r="T9301" s="196">
        <f t="shared" si="1"/>
        <v>0</v>
      </c>
    </row>
    <row r="9302">
      <c r="A9302" s="60">
        <v>44293.0</v>
      </c>
      <c r="B9302" s="21">
        <v>1.0</v>
      </c>
      <c r="O9302" s="160">
        <v>44293.0</v>
      </c>
      <c r="P9302" s="11">
        <v>1.0</v>
      </c>
      <c r="Q9302" s="196">
        <v>0.0</v>
      </c>
      <c r="R9302" s="196">
        <v>0.0</v>
      </c>
      <c r="S9302" s="160">
        <v>44293.0</v>
      </c>
      <c r="T9302" s="196">
        <f t="shared" si="1"/>
        <v>0</v>
      </c>
    </row>
    <row r="9303">
      <c r="A9303" s="7">
        <v>44293.0</v>
      </c>
      <c r="B9303" s="21">
        <v>1.0</v>
      </c>
      <c r="O9303" s="109">
        <v>44293.0</v>
      </c>
      <c r="P9303" s="11">
        <v>1.0</v>
      </c>
      <c r="Q9303" s="196">
        <v>0.0</v>
      </c>
      <c r="R9303" s="196">
        <v>0.0</v>
      </c>
      <c r="S9303" s="109">
        <v>44293.0</v>
      </c>
      <c r="T9303" s="196">
        <f t="shared" si="1"/>
        <v>0</v>
      </c>
    </row>
    <row r="9304">
      <c r="A9304" s="7">
        <v>44293.0</v>
      </c>
      <c r="B9304" s="21">
        <v>1.0</v>
      </c>
      <c r="O9304" s="109">
        <v>44293.0</v>
      </c>
      <c r="P9304" s="11">
        <v>1.0</v>
      </c>
      <c r="Q9304" s="196">
        <v>0.0</v>
      </c>
      <c r="R9304" s="196">
        <v>0.0</v>
      </c>
      <c r="S9304" s="109">
        <v>44293.0</v>
      </c>
      <c r="T9304" s="196">
        <f t="shared" si="1"/>
        <v>0</v>
      </c>
    </row>
    <row r="9305">
      <c r="A9305" s="7">
        <v>44293.0</v>
      </c>
      <c r="B9305" s="21">
        <v>1.0</v>
      </c>
      <c r="O9305" s="109">
        <v>44293.0</v>
      </c>
      <c r="P9305" s="11">
        <v>1.0</v>
      </c>
      <c r="Q9305" s="196">
        <v>0.0</v>
      </c>
      <c r="R9305" s="196">
        <v>0.0</v>
      </c>
      <c r="S9305" s="109">
        <v>44293.0</v>
      </c>
      <c r="T9305" s="196">
        <f t="shared" si="1"/>
        <v>0</v>
      </c>
    </row>
    <row r="9306">
      <c r="A9306" s="53">
        <v>44293.0</v>
      </c>
      <c r="B9306" s="21">
        <v>1.0</v>
      </c>
      <c r="O9306" s="200">
        <v>44293.0</v>
      </c>
      <c r="P9306" s="11">
        <v>1.0</v>
      </c>
      <c r="Q9306" s="196">
        <v>0.0</v>
      </c>
      <c r="R9306" s="196">
        <v>0.0</v>
      </c>
      <c r="S9306" s="200">
        <v>44293.0</v>
      </c>
      <c r="T9306" s="196">
        <f t="shared" si="1"/>
        <v>0</v>
      </c>
    </row>
    <row r="9307">
      <c r="A9307" s="7">
        <v>44293.0</v>
      </c>
      <c r="B9307" s="21">
        <v>1.0</v>
      </c>
      <c r="O9307" s="109">
        <v>44293.0</v>
      </c>
      <c r="P9307" s="11">
        <v>1.0</v>
      </c>
      <c r="Q9307" s="196">
        <v>0.0</v>
      </c>
      <c r="R9307" s="196">
        <v>0.0</v>
      </c>
      <c r="S9307" s="109">
        <v>44293.0</v>
      </c>
      <c r="T9307" s="196">
        <f t="shared" si="1"/>
        <v>0</v>
      </c>
    </row>
    <row r="9308">
      <c r="A9308" s="7">
        <v>44293.0</v>
      </c>
      <c r="B9308" s="21">
        <v>1.0</v>
      </c>
      <c r="O9308" s="109">
        <v>44293.0</v>
      </c>
      <c r="P9308" s="11">
        <v>1.0</v>
      </c>
      <c r="Q9308" s="196">
        <v>0.0</v>
      </c>
      <c r="R9308" s="196">
        <v>0.0</v>
      </c>
      <c r="S9308" s="109">
        <v>44293.0</v>
      </c>
      <c r="T9308" s="196">
        <f t="shared" si="1"/>
        <v>0</v>
      </c>
    </row>
    <row r="9309">
      <c r="A9309" s="7">
        <v>44293.0</v>
      </c>
      <c r="B9309" s="21">
        <v>1.0</v>
      </c>
      <c r="O9309" s="109">
        <v>44293.0</v>
      </c>
      <c r="P9309" s="11">
        <v>1.0</v>
      </c>
      <c r="Q9309" s="196">
        <v>0.0</v>
      </c>
      <c r="R9309" s="196">
        <v>0.0</v>
      </c>
      <c r="S9309" s="109">
        <v>44293.0</v>
      </c>
      <c r="T9309" s="196">
        <f t="shared" si="1"/>
        <v>0</v>
      </c>
    </row>
    <row r="9310">
      <c r="A9310" s="7">
        <v>44293.0</v>
      </c>
      <c r="B9310" s="21">
        <v>1.0</v>
      </c>
      <c r="O9310" s="109">
        <v>44293.0</v>
      </c>
      <c r="P9310" s="11">
        <v>1.0</v>
      </c>
      <c r="Q9310" s="196">
        <v>0.0</v>
      </c>
      <c r="R9310" s="196">
        <v>0.0</v>
      </c>
      <c r="S9310" s="109">
        <v>44293.0</v>
      </c>
      <c r="T9310" s="196">
        <f t="shared" si="1"/>
        <v>0</v>
      </c>
    </row>
    <row r="9311">
      <c r="A9311" s="7">
        <v>44293.0</v>
      </c>
      <c r="B9311" s="21">
        <v>1.0</v>
      </c>
      <c r="O9311" s="109">
        <v>44293.0</v>
      </c>
      <c r="P9311" s="11">
        <v>1.0</v>
      </c>
      <c r="Q9311" s="196">
        <v>0.0</v>
      </c>
      <c r="R9311" s="196">
        <v>0.0</v>
      </c>
      <c r="S9311" s="109">
        <v>44293.0</v>
      </c>
      <c r="T9311" s="196">
        <f t="shared" si="1"/>
        <v>0</v>
      </c>
    </row>
    <row r="9312">
      <c r="A9312" s="53">
        <v>44293.0</v>
      </c>
      <c r="B9312" s="21">
        <v>1.0</v>
      </c>
      <c r="O9312" s="200">
        <v>44293.0</v>
      </c>
      <c r="P9312" s="11">
        <v>1.0</v>
      </c>
      <c r="Q9312" s="196">
        <v>0.0</v>
      </c>
      <c r="R9312" s="196">
        <v>0.0</v>
      </c>
      <c r="S9312" s="200">
        <v>44293.0</v>
      </c>
      <c r="T9312" s="196">
        <f t="shared" si="1"/>
        <v>0</v>
      </c>
    </row>
    <row r="9313">
      <c r="A9313" s="53">
        <v>44293.0</v>
      </c>
      <c r="B9313" s="21">
        <v>1.0</v>
      </c>
      <c r="O9313" s="200">
        <v>44293.0</v>
      </c>
      <c r="P9313" s="11">
        <v>1.0</v>
      </c>
      <c r="Q9313" s="196">
        <v>0.0</v>
      </c>
      <c r="R9313" s="196">
        <v>0.0</v>
      </c>
      <c r="S9313" s="200">
        <v>44293.0</v>
      </c>
      <c r="T9313" s="196">
        <f t="shared" si="1"/>
        <v>0</v>
      </c>
    </row>
    <row r="9314">
      <c r="A9314" s="7">
        <v>44293.0</v>
      </c>
      <c r="B9314" s="21">
        <v>1.0</v>
      </c>
      <c r="O9314" s="109">
        <v>44293.0</v>
      </c>
      <c r="P9314" s="11">
        <v>1.0</v>
      </c>
      <c r="Q9314" s="196">
        <v>0.0</v>
      </c>
      <c r="R9314" s="196">
        <v>0.0</v>
      </c>
      <c r="S9314" s="109">
        <v>44293.0</v>
      </c>
      <c r="T9314" s="196">
        <f t="shared" si="1"/>
        <v>0</v>
      </c>
    </row>
    <row r="9315">
      <c r="A9315" s="60">
        <v>44293.0</v>
      </c>
      <c r="B9315" s="21">
        <v>1.0</v>
      </c>
      <c r="O9315" s="160">
        <v>44293.0</v>
      </c>
      <c r="P9315" s="11">
        <v>1.0</v>
      </c>
      <c r="Q9315" s="196">
        <v>0.0</v>
      </c>
      <c r="R9315" s="196">
        <v>0.0</v>
      </c>
      <c r="S9315" s="160">
        <v>44293.0</v>
      </c>
      <c r="T9315" s="196">
        <f t="shared" si="1"/>
        <v>0</v>
      </c>
    </row>
    <row r="9316">
      <c r="A9316" s="60">
        <v>44293.0</v>
      </c>
      <c r="B9316" s="21">
        <v>1.0</v>
      </c>
      <c r="O9316" s="160">
        <v>44293.0</v>
      </c>
      <c r="P9316" s="11">
        <v>1.0</v>
      </c>
      <c r="Q9316" s="196">
        <v>0.0</v>
      </c>
      <c r="R9316" s="196">
        <v>0.0</v>
      </c>
      <c r="S9316" s="160">
        <v>44293.0</v>
      </c>
      <c r="T9316" s="196">
        <f t="shared" si="1"/>
        <v>0</v>
      </c>
    </row>
    <row r="9317">
      <c r="A9317" s="53">
        <v>44293.0</v>
      </c>
      <c r="B9317" s="21">
        <v>1.0</v>
      </c>
      <c r="O9317" s="200">
        <v>44293.0</v>
      </c>
      <c r="P9317" s="11">
        <v>1.0</v>
      </c>
      <c r="Q9317" s="196">
        <v>0.0</v>
      </c>
      <c r="R9317" s="196">
        <v>0.0</v>
      </c>
      <c r="S9317" s="200">
        <v>44293.0</v>
      </c>
      <c r="T9317" s="196">
        <f t="shared" si="1"/>
        <v>0</v>
      </c>
    </row>
    <row r="9318">
      <c r="A9318" s="53">
        <v>44293.0</v>
      </c>
      <c r="B9318" s="21">
        <v>1.0</v>
      </c>
      <c r="O9318" s="200">
        <v>44293.0</v>
      </c>
      <c r="P9318" s="11">
        <v>1.0</v>
      </c>
      <c r="Q9318" s="196">
        <v>0.0</v>
      </c>
      <c r="R9318" s="196">
        <v>0.0</v>
      </c>
      <c r="S9318" s="200">
        <v>44293.0</v>
      </c>
      <c r="T9318" s="196">
        <f t="shared" si="1"/>
        <v>0</v>
      </c>
    </row>
    <row r="9319">
      <c r="A9319" s="53">
        <v>44293.0</v>
      </c>
      <c r="B9319" s="21">
        <v>1.0</v>
      </c>
      <c r="O9319" s="200">
        <v>44293.0</v>
      </c>
      <c r="P9319" s="11">
        <v>1.0</v>
      </c>
      <c r="Q9319" s="196">
        <v>0.0</v>
      </c>
      <c r="R9319" s="196">
        <v>0.0</v>
      </c>
      <c r="S9319" s="200">
        <v>44293.0</v>
      </c>
      <c r="T9319" s="196">
        <f t="shared" si="1"/>
        <v>0</v>
      </c>
    </row>
    <row r="9320">
      <c r="A9320" s="53">
        <v>44293.0</v>
      </c>
      <c r="B9320" s="21">
        <v>1.0</v>
      </c>
      <c r="O9320" s="200">
        <v>44293.0</v>
      </c>
      <c r="P9320" s="11">
        <v>1.0</v>
      </c>
      <c r="Q9320" s="196">
        <v>0.0</v>
      </c>
      <c r="R9320" s="196">
        <v>0.0</v>
      </c>
      <c r="S9320" s="200">
        <v>44293.0</v>
      </c>
      <c r="T9320" s="196">
        <f t="shared" si="1"/>
        <v>0</v>
      </c>
    </row>
    <row r="9321">
      <c r="A9321" s="7">
        <v>44293.0</v>
      </c>
      <c r="B9321" s="21">
        <v>1.0</v>
      </c>
      <c r="O9321" s="109">
        <v>44293.0</v>
      </c>
      <c r="P9321" s="11">
        <v>0.0</v>
      </c>
      <c r="Q9321" s="196">
        <v>0.0</v>
      </c>
      <c r="R9321" s="196">
        <v>0.0</v>
      </c>
      <c r="S9321" s="109">
        <v>44293.0</v>
      </c>
      <c r="T9321" s="196">
        <f t="shared" si="1"/>
        <v>0</v>
      </c>
    </row>
    <row r="9322">
      <c r="A9322" s="7">
        <v>44293.0</v>
      </c>
      <c r="B9322" s="21">
        <v>1.0</v>
      </c>
      <c r="O9322" s="109">
        <v>44293.0</v>
      </c>
      <c r="P9322" s="11">
        <v>0.0</v>
      </c>
      <c r="Q9322" s="196">
        <v>0.0</v>
      </c>
      <c r="R9322" s="196">
        <v>0.0</v>
      </c>
      <c r="S9322" s="109">
        <v>44293.0</v>
      </c>
      <c r="T9322" s="196">
        <f t="shared" si="1"/>
        <v>0</v>
      </c>
    </row>
    <row r="9323">
      <c r="A9323" s="7">
        <v>44293.0</v>
      </c>
      <c r="B9323" s="21">
        <v>1.0</v>
      </c>
      <c r="O9323" s="109">
        <v>44293.0</v>
      </c>
      <c r="P9323" s="11">
        <v>0.0</v>
      </c>
      <c r="Q9323" s="196">
        <v>0.0</v>
      </c>
      <c r="R9323" s="196">
        <v>0.0</v>
      </c>
      <c r="S9323" s="109">
        <v>44293.0</v>
      </c>
      <c r="T9323" s="196">
        <f t="shared" si="1"/>
        <v>0</v>
      </c>
    </row>
    <row r="9324">
      <c r="A9324" s="7">
        <v>44293.0</v>
      </c>
      <c r="B9324" s="21">
        <v>1.0</v>
      </c>
      <c r="O9324" s="109">
        <v>44293.0</v>
      </c>
      <c r="P9324" s="11">
        <v>0.0</v>
      </c>
      <c r="Q9324" s="196">
        <v>0.0</v>
      </c>
      <c r="R9324" s="196">
        <v>0.0</v>
      </c>
      <c r="S9324" s="109">
        <v>44293.0</v>
      </c>
      <c r="T9324" s="196">
        <f t="shared" si="1"/>
        <v>0</v>
      </c>
    </row>
    <row r="9325">
      <c r="A9325" s="7">
        <v>44293.0</v>
      </c>
      <c r="B9325" s="21">
        <v>1.0</v>
      </c>
      <c r="O9325" s="109">
        <v>44293.0</v>
      </c>
      <c r="P9325" s="11">
        <v>0.0</v>
      </c>
      <c r="Q9325" s="196">
        <v>0.0</v>
      </c>
      <c r="R9325" s="196">
        <v>0.0</v>
      </c>
      <c r="S9325" s="109">
        <v>44293.0</v>
      </c>
      <c r="T9325" s="196">
        <f t="shared" si="1"/>
        <v>0</v>
      </c>
    </row>
    <row r="9326">
      <c r="A9326" s="7">
        <v>44293.0</v>
      </c>
      <c r="B9326" s="21">
        <v>1.0</v>
      </c>
      <c r="O9326" s="109">
        <v>44293.0</v>
      </c>
      <c r="P9326" s="11">
        <v>0.0</v>
      </c>
      <c r="Q9326" s="196">
        <v>0.0</v>
      </c>
      <c r="R9326" s="196">
        <v>0.0</v>
      </c>
      <c r="S9326" s="109">
        <v>44293.0</v>
      </c>
      <c r="T9326" s="196">
        <f t="shared" si="1"/>
        <v>0</v>
      </c>
    </row>
    <row r="9327">
      <c r="A9327" s="7">
        <v>44293.0</v>
      </c>
      <c r="B9327" s="21">
        <v>1.0</v>
      </c>
      <c r="O9327" s="109">
        <v>44293.0</v>
      </c>
      <c r="P9327" s="11">
        <v>0.0</v>
      </c>
      <c r="Q9327" s="196">
        <v>0.0</v>
      </c>
      <c r="R9327" s="196">
        <v>0.0</v>
      </c>
      <c r="S9327" s="109">
        <v>44293.0</v>
      </c>
      <c r="T9327" s="196">
        <f t="shared" si="1"/>
        <v>0</v>
      </c>
    </row>
    <row r="9328">
      <c r="A9328" s="7">
        <v>44293.0</v>
      </c>
      <c r="B9328" s="21">
        <v>1.0</v>
      </c>
      <c r="O9328" s="109">
        <v>44293.0</v>
      </c>
      <c r="P9328" s="11">
        <v>0.0</v>
      </c>
      <c r="Q9328" s="196">
        <v>0.0</v>
      </c>
      <c r="R9328" s="196">
        <v>0.0</v>
      </c>
      <c r="S9328" s="109">
        <v>44293.0</v>
      </c>
      <c r="T9328" s="196">
        <f t="shared" si="1"/>
        <v>0</v>
      </c>
    </row>
    <row r="9329">
      <c r="A9329" s="7">
        <v>44293.0</v>
      </c>
      <c r="B9329" s="21">
        <v>1.0</v>
      </c>
      <c r="O9329" s="109">
        <v>44293.0</v>
      </c>
      <c r="P9329" s="11">
        <v>0.0</v>
      </c>
      <c r="Q9329" s="196">
        <v>0.0</v>
      </c>
      <c r="R9329" s="196">
        <v>0.0</v>
      </c>
      <c r="S9329" s="109">
        <v>44293.0</v>
      </c>
      <c r="T9329" s="196">
        <f t="shared" si="1"/>
        <v>0</v>
      </c>
    </row>
    <row r="9330">
      <c r="A9330" s="7">
        <v>44293.0</v>
      </c>
      <c r="B9330" s="21">
        <v>1.0</v>
      </c>
      <c r="O9330" s="109">
        <v>44293.0</v>
      </c>
      <c r="P9330" s="11">
        <v>0.0</v>
      </c>
      <c r="Q9330" s="196">
        <v>0.0</v>
      </c>
      <c r="R9330" s="196">
        <v>0.0</v>
      </c>
      <c r="S9330" s="109">
        <v>44293.0</v>
      </c>
      <c r="T9330" s="196">
        <f t="shared" si="1"/>
        <v>0</v>
      </c>
    </row>
    <row r="9331">
      <c r="A9331" s="7">
        <v>44293.0</v>
      </c>
      <c r="B9331" s="21">
        <v>1.0</v>
      </c>
      <c r="O9331" s="109">
        <v>44293.0</v>
      </c>
      <c r="P9331" s="11">
        <v>0.0</v>
      </c>
      <c r="Q9331" s="196">
        <v>0.0</v>
      </c>
      <c r="R9331" s="196">
        <v>0.0</v>
      </c>
      <c r="S9331" s="109">
        <v>44293.0</v>
      </c>
      <c r="T9331" s="196">
        <f t="shared" si="1"/>
        <v>0</v>
      </c>
    </row>
    <row r="9332">
      <c r="A9332" s="7">
        <v>44293.0</v>
      </c>
      <c r="B9332" s="21">
        <v>1.0</v>
      </c>
      <c r="O9332" s="109">
        <v>44293.0</v>
      </c>
      <c r="P9332" s="11">
        <v>0.0</v>
      </c>
      <c r="Q9332" s="196">
        <v>0.0</v>
      </c>
      <c r="R9332" s="196">
        <v>0.0</v>
      </c>
      <c r="S9332" s="109">
        <v>44293.0</v>
      </c>
      <c r="T9332" s="196">
        <f t="shared" si="1"/>
        <v>0</v>
      </c>
    </row>
    <row r="9333">
      <c r="A9333" s="7">
        <v>44293.0</v>
      </c>
      <c r="B9333" s="21">
        <v>1.0</v>
      </c>
      <c r="O9333" s="109">
        <v>44293.0</v>
      </c>
      <c r="P9333" s="11">
        <v>0.0</v>
      </c>
      <c r="Q9333" s="196">
        <v>0.0</v>
      </c>
      <c r="R9333" s="196">
        <v>0.0</v>
      </c>
      <c r="S9333" s="109">
        <v>44293.0</v>
      </c>
      <c r="T9333" s="196">
        <f t="shared" si="1"/>
        <v>0</v>
      </c>
    </row>
    <row r="9334">
      <c r="A9334" s="7">
        <v>44293.0</v>
      </c>
      <c r="B9334" s="21">
        <v>1.0</v>
      </c>
      <c r="O9334" s="109">
        <v>44293.0</v>
      </c>
      <c r="P9334" s="11">
        <v>0.0</v>
      </c>
      <c r="Q9334" s="196">
        <v>0.0</v>
      </c>
      <c r="R9334" s="196">
        <v>0.0</v>
      </c>
      <c r="S9334" s="109">
        <v>44293.0</v>
      </c>
      <c r="T9334" s="196">
        <f t="shared" si="1"/>
        <v>0</v>
      </c>
    </row>
    <row r="9335">
      <c r="A9335" s="7">
        <v>44293.0</v>
      </c>
      <c r="B9335" s="21">
        <v>1.0</v>
      </c>
      <c r="O9335" s="109">
        <v>44293.0</v>
      </c>
      <c r="P9335" s="11">
        <v>0.0</v>
      </c>
      <c r="Q9335" s="196">
        <v>0.0</v>
      </c>
      <c r="R9335" s="196">
        <v>0.0</v>
      </c>
      <c r="S9335" s="109">
        <v>44293.0</v>
      </c>
      <c r="T9335" s="196">
        <f t="shared" si="1"/>
        <v>0</v>
      </c>
    </row>
    <row r="9336">
      <c r="A9336" s="7">
        <v>44293.0</v>
      </c>
      <c r="B9336" s="21">
        <v>1.0</v>
      </c>
      <c r="O9336" s="109">
        <v>44293.0</v>
      </c>
      <c r="P9336" s="11">
        <v>0.0</v>
      </c>
      <c r="Q9336" s="196">
        <v>0.0</v>
      </c>
      <c r="R9336" s="196">
        <v>0.0</v>
      </c>
      <c r="S9336" s="109">
        <v>44293.0</v>
      </c>
      <c r="T9336" s="196">
        <f t="shared" si="1"/>
        <v>0</v>
      </c>
    </row>
    <row r="9337">
      <c r="A9337" s="7">
        <v>44293.0</v>
      </c>
      <c r="B9337" s="21">
        <v>1.0</v>
      </c>
      <c r="O9337" s="109">
        <v>44293.0</v>
      </c>
      <c r="P9337" s="11">
        <v>0.0</v>
      </c>
      <c r="Q9337" s="196">
        <v>0.0</v>
      </c>
      <c r="R9337" s="196">
        <v>0.0</v>
      </c>
      <c r="S9337" s="109">
        <v>44293.0</v>
      </c>
      <c r="T9337" s="196">
        <f t="shared" si="1"/>
        <v>0</v>
      </c>
    </row>
    <row r="9338">
      <c r="A9338" s="7">
        <v>44293.0</v>
      </c>
      <c r="B9338" s="21">
        <v>1.0</v>
      </c>
      <c r="O9338" s="109">
        <v>44293.0</v>
      </c>
      <c r="P9338" s="11">
        <v>0.0</v>
      </c>
      <c r="Q9338" s="196">
        <v>0.0</v>
      </c>
      <c r="R9338" s="196">
        <v>0.0</v>
      </c>
      <c r="S9338" s="109">
        <v>44293.0</v>
      </c>
      <c r="T9338" s="196">
        <f t="shared" si="1"/>
        <v>0</v>
      </c>
    </row>
    <row r="9339">
      <c r="A9339" s="7">
        <v>44293.0</v>
      </c>
      <c r="B9339" s="21">
        <v>1.0</v>
      </c>
      <c r="O9339" s="109">
        <v>44293.0</v>
      </c>
      <c r="P9339" s="11">
        <v>0.0</v>
      </c>
      <c r="Q9339" s="196">
        <v>0.0</v>
      </c>
      <c r="R9339" s="196">
        <v>0.0</v>
      </c>
      <c r="S9339" s="109">
        <v>44293.0</v>
      </c>
      <c r="T9339" s="196">
        <f t="shared" si="1"/>
        <v>0</v>
      </c>
    </row>
    <row r="9340">
      <c r="A9340" s="7">
        <v>44293.0</v>
      </c>
      <c r="B9340" s="21">
        <v>1.0</v>
      </c>
      <c r="O9340" s="109">
        <v>44293.0</v>
      </c>
      <c r="P9340" s="11">
        <v>0.0</v>
      </c>
      <c r="Q9340" s="196">
        <v>0.0</v>
      </c>
      <c r="R9340" s="196">
        <v>1.0</v>
      </c>
      <c r="S9340" s="109">
        <v>44293.0</v>
      </c>
      <c r="T9340" s="196">
        <f t="shared" si="1"/>
        <v>1</v>
      </c>
    </row>
    <row r="9341">
      <c r="A9341" s="7">
        <v>44293.0</v>
      </c>
      <c r="B9341" s="21">
        <v>1.0</v>
      </c>
      <c r="O9341" s="109">
        <v>44293.0</v>
      </c>
      <c r="P9341" s="11">
        <v>0.0</v>
      </c>
      <c r="Q9341" s="196">
        <v>0.0</v>
      </c>
      <c r="R9341" s="196">
        <v>1.0</v>
      </c>
      <c r="S9341" s="109">
        <v>44293.0</v>
      </c>
      <c r="T9341" s="196">
        <f t="shared" si="1"/>
        <v>1</v>
      </c>
    </row>
    <row r="9342">
      <c r="A9342" s="7">
        <v>44293.0</v>
      </c>
      <c r="B9342" s="21">
        <v>1.0</v>
      </c>
      <c r="O9342" s="109">
        <v>44293.0</v>
      </c>
      <c r="P9342" s="11">
        <v>0.0</v>
      </c>
      <c r="Q9342" s="196">
        <v>0.0</v>
      </c>
      <c r="R9342" s="196">
        <v>1.0</v>
      </c>
      <c r="S9342" s="109">
        <v>44293.0</v>
      </c>
      <c r="T9342" s="196">
        <f t="shared" si="1"/>
        <v>1</v>
      </c>
    </row>
    <row r="9343">
      <c r="A9343" s="7">
        <v>44293.0</v>
      </c>
      <c r="B9343" s="21">
        <v>1.0</v>
      </c>
      <c r="O9343" s="109">
        <v>44293.0</v>
      </c>
      <c r="P9343" s="11">
        <v>0.0</v>
      </c>
      <c r="Q9343" s="196">
        <v>0.0</v>
      </c>
      <c r="R9343" s="196">
        <v>1.0</v>
      </c>
      <c r="S9343" s="109">
        <v>44293.0</v>
      </c>
      <c r="T9343" s="196">
        <f t="shared" si="1"/>
        <v>1</v>
      </c>
    </row>
    <row r="9344">
      <c r="A9344" s="53">
        <v>44293.0</v>
      </c>
      <c r="B9344" s="21">
        <v>1.0</v>
      </c>
      <c r="O9344" s="200">
        <v>44293.0</v>
      </c>
      <c r="P9344" s="11">
        <v>0.0</v>
      </c>
      <c r="Q9344" s="196">
        <v>0.0</v>
      </c>
      <c r="R9344" s="196">
        <v>1.0</v>
      </c>
      <c r="S9344" s="200">
        <v>44293.0</v>
      </c>
      <c r="T9344" s="196">
        <f t="shared" si="1"/>
        <v>1</v>
      </c>
    </row>
    <row r="9345">
      <c r="A9345" s="7">
        <v>44293.0</v>
      </c>
      <c r="B9345" s="21">
        <v>1.0</v>
      </c>
      <c r="O9345" s="109">
        <v>44293.0</v>
      </c>
      <c r="P9345" s="11">
        <v>0.0</v>
      </c>
      <c r="Q9345" s="196">
        <v>0.0</v>
      </c>
      <c r="R9345" s="196">
        <v>1.0</v>
      </c>
      <c r="S9345" s="109">
        <v>44293.0</v>
      </c>
      <c r="T9345" s="196">
        <f t="shared" si="1"/>
        <v>1</v>
      </c>
    </row>
    <row r="9346">
      <c r="A9346" s="53">
        <v>44293.0</v>
      </c>
      <c r="B9346" s="21">
        <v>1.0</v>
      </c>
      <c r="O9346" s="200">
        <v>44293.0</v>
      </c>
      <c r="P9346" s="11">
        <v>0.0</v>
      </c>
      <c r="Q9346" s="196">
        <v>0.0</v>
      </c>
      <c r="R9346" s="196">
        <v>1.0</v>
      </c>
      <c r="S9346" s="200">
        <v>44293.0</v>
      </c>
      <c r="T9346" s="196">
        <f t="shared" si="1"/>
        <v>1</v>
      </c>
    </row>
    <row r="9347">
      <c r="A9347" s="7">
        <v>44293.0</v>
      </c>
      <c r="B9347" s="21">
        <v>1.0</v>
      </c>
      <c r="O9347" s="109">
        <v>44293.0</v>
      </c>
      <c r="P9347" s="11">
        <v>0.0</v>
      </c>
      <c r="Q9347" s="196">
        <v>0.0</v>
      </c>
      <c r="R9347" s="196">
        <v>0.0</v>
      </c>
      <c r="S9347" s="109">
        <v>44293.0</v>
      </c>
      <c r="T9347" s="196">
        <f t="shared" si="1"/>
        <v>0</v>
      </c>
    </row>
    <row r="9348">
      <c r="A9348" s="7">
        <v>44293.0</v>
      </c>
      <c r="B9348" s="21">
        <v>1.0</v>
      </c>
      <c r="O9348" s="109">
        <v>44293.0</v>
      </c>
      <c r="P9348" s="11">
        <v>0.0</v>
      </c>
      <c r="Q9348" s="196">
        <v>0.0</v>
      </c>
      <c r="R9348" s="196">
        <v>0.0</v>
      </c>
      <c r="S9348" s="109">
        <v>44293.0</v>
      </c>
      <c r="T9348" s="196">
        <f t="shared" si="1"/>
        <v>0</v>
      </c>
    </row>
    <row r="9349">
      <c r="A9349" s="7">
        <v>44293.0</v>
      </c>
      <c r="B9349" s="21">
        <v>1.0</v>
      </c>
      <c r="O9349" s="109">
        <v>44293.0</v>
      </c>
      <c r="P9349" s="11">
        <v>0.0</v>
      </c>
      <c r="Q9349" s="196">
        <v>1.0</v>
      </c>
      <c r="R9349" s="196">
        <v>0.0</v>
      </c>
      <c r="S9349" s="109">
        <v>44293.0</v>
      </c>
      <c r="T9349" s="196">
        <f t="shared" si="1"/>
        <v>1</v>
      </c>
    </row>
    <row r="9350">
      <c r="A9350" s="60">
        <v>44293.0</v>
      </c>
      <c r="B9350" s="21">
        <v>1.0</v>
      </c>
      <c r="O9350" s="160">
        <v>44293.0</v>
      </c>
      <c r="P9350" s="11">
        <v>0.0</v>
      </c>
      <c r="Q9350" s="196">
        <v>1.0</v>
      </c>
      <c r="R9350" s="196">
        <v>0.0</v>
      </c>
      <c r="S9350" s="160">
        <v>44293.0</v>
      </c>
      <c r="T9350" s="196">
        <f t="shared" si="1"/>
        <v>1</v>
      </c>
    </row>
    <row r="9351">
      <c r="A9351" s="53">
        <v>44293.0</v>
      </c>
      <c r="B9351" s="21">
        <v>1.0</v>
      </c>
      <c r="O9351" s="200">
        <v>44293.0</v>
      </c>
      <c r="P9351" s="11">
        <v>0.0</v>
      </c>
      <c r="Q9351" s="196">
        <v>1.0</v>
      </c>
      <c r="R9351" s="196">
        <v>0.0</v>
      </c>
      <c r="S9351" s="200">
        <v>44293.0</v>
      </c>
      <c r="T9351" s="196">
        <f t="shared" si="1"/>
        <v>1</v>
      </c>
    </row>
    <row r="9352">
      <c r="A9352" s="7">
        <v>44293.0</v>
      </c>
      <c r="B9352" s="21">
        <v>1.0</v>
      </c>
      <c r="O9352" s="109">
        <v>44293.0</v>
      </c>
      <c r="P9352" s="11">
        <v>0.0</v>
      </c>
      <c r="Q9352" s="196">
        <v>1.0</v>
      </c>
      <c r="R9352" s="196">
        <v>0.0</v>
      </c>
      <c r="S9352" s="109">
        <v>44293.0</v>
      </c>
      <c r="T9352" s="196">
        <f t="shared" si="1"/>
        <v>1</v>
      </c>
    </row>
    <row r="9353">
      <c r="A9353" s="7">
        <v>44294.0</v>
      </c>
      <c r="B9353" s="21">
        <v>1.0</v>
      </c>
      <c r="O9353" s="109">
        <v>44294.0</v>
      </c>
      <c r="P9353" s="11">
        <v>1.0</v>
      </c>
      <c r="Q9353" s="196">
        <v>0.0</v>
      </c>
      <c r="R9353" s="196">
        <v>0.0</v>
      </c>
      <c r="S9353" s="109">
        <v>44294.0</v>
      </c>
      <c r="T9353" s="196">
        <f t="shared" si="1"/>
        <v>0</v>
      </c>
    </row>
    <row r="9354">
      <c r="A9354" s="7">
        <v>44294.0</v>
      </c>
      <c r="B9354" s="21">
        <v>1.0</v>
      </c>
      <c r="O9354" s="109">
        <v>44294.0</v>
      </c>
      <c r="P9354" s="11">
        <v>1.0</v>
      </c>
      <c r="Q9354" s="196">
        <v>0.0</v>
      </c>
      <c r="R9354" s="196">
        <v>0.0</v>
      </c>
      <c r="S9354" s="109">
        <v>44294.0</v>
      </c>
      <c r="T9354" s="196">
        <f t="shared" si="1"/>
        <v>0</v>
      </c>
    </row>
    <row r="9355">
      <c r="A9355" s="7">
        <v>44294.0</v>
      </c>
      <c r="B9355" s="21">
        <v>1.0</v>
      </c>
      <c r="O9355" s="109">
        <v>44294.0</v>
      </c>
      <c r="P9355" s="11">
        <v>1.0</v>
      </c>
      <c r="Q9355" s="196">
        <v>0.0</v>
      </c>
      <c r="R9355" s="196">
        <v>0.0</v>
      </c>
      <c r="S9355" s="109">
        <v>44294.0</v>
      </c>
      <c r="T9355" s="196">
        <f t="shared" si="1"/>
        <v>0</v>
      </c>
    </row>
    <row r="9356">
      <c r="A9356" s="7">
        <v>44294.0</v>
      </c>
      <c r="B9356" s="21">
        <v>1.0</v>
      </c>
      <c r="O9356" s="109">
        <v>44294.0</v>
      </c>
      <c r="P9356" s="11">
        <v>1.0</v>
      </c>
      <c r="Q9356" s="196">
        <v>0.0</v>
      </c>
      <c r="R9356" s="196">
        <v>0.0</v>
      </c>
      <c r="S9356" s="109">
        <v>44294.0</v>
      </c>
      <c r="T9356" s="196">
        <f t="shared" si="1"/>
        <v>0</v>
      </c>
    </row>
    <row r="9357">
      <c r="A9357" s="7">
        <v>44294.0</v>
      </c>
      <c r="B9357" s="21">
        <v>1.0</v>
      </c>
      <c r="O9357" s="109">
        <v>44294.0</v>
      </c>
      <c r="P9357" s="11">
        <v>1.0</v>
      </c>
      <c r="Q9357" s="196">
        <v>0.0</v>
      </c>
      <c r="R9357" s="196">
        <v>0.0</v>
      </c>
      <c r="S9357" s="109">
        <v>44294.0</v>
      </c>
      <c r="T9357" s="196">
        <f t="shared" si="1"/>
        <v>0</v>
      </c>
    </row>
    <row r="9358">
      <c r="A9358" s="7">
        <v>44294.0</v>
      </c>
      <c r="B9358" s="21">
        <v>1.0</v>
      </c>
      <c r="O9358" s="109">
        <v>44294.0</v>
      </c>
      <c r="P9358" s="11">
        <v>1.0</v>
      </c>
      <c r="Q9358" s="196">
        <v>0.0</v>
      </c>
      <c r="R9358" s="196">
        <v>0.0</v>
      </c>
      <c r="S9358" s="109">
        <v>44294.0</v>
      </c>
      <c r="T9358" s="196">
        <f t="shared" si="1"/>
        <v>0</v>
      </c>
    </row>
    <row r="9359">
      <c r="A9359" s="7">
        <v>44294.0</v>
      </c>
      <c r="B9359" s="21">
        <v>1.0</v>
      </c>
      <c r="O9359" s="109">
        <v>44294.0</v>
      </c>
      <c r="P9359" s="11">
        <v>1.0</v>
      </c>
      <c r="Q9359" s="196">
        <v>0.0</v>
      </c>
      <c r="R9359" s="196">
        <v>0.0</v>
      </c>
      <c r="S9359" s="109">
        <v>44294.0</v>
      </c>
      <c r="T9359" s="196">
        <f t="shared" si="1"/>
        <v>0</v>
      </c>
    </row>
    <row r="9360">
      <c r="A9360" s="7">
        <v>44294.0</v>
      </c>
      <c r="B9360" s="21">
        <v>1.0</v>
      </c>
      <c r="O9360" s="109">
        <v>44294.0</v>
      </c>
      <c r="P9360" s="11">
        <v>1.0</v>
      </c>
      <c r="Q9360" s="196">
        <v>0.0</v>
      </c>
      <c r="R9360" s="196">
        <v>0.0</v>
      </c>
      <c r="S9360" s="109">
        <v>44294.0</v>
      </c>
      <c r="T9360" s="196">
        <f t="shared" si="1"/>
        <v>0</v>
      </c>
    </row>
    <row r="9361">
      <c r="A9361" s="7">
        <v>44294.0</v>
      </c>
      <c r="B9361" s="21">
        <v>1.0</v>
      </c>
      <c r="O9361" s="109">
        <v>44294.0</v>
      </c>
      <c r="P9361" s="11">
        <v>1.0</v>
      </c>
      <c r="Q9361" s="196">
        <v>0.0</v>
      </c>
      <c r="R9361" s="196">
        <v>0.0</v>
      </c>
      <c r="S9361" s="109">
        <v>44294.0</v>
      </c>
      <c r="T9361" s="196">
        <f t="shared" si="1"/>
        <v>0</v>
      </c>
    </row>
    <row r="9362">
      <c r="A9362" s="7">
        <v>44294.0</v>
      </c>
      <c r="B9362" s="21">
        <v>1.0</v>
      </c>
      <c r="O9362" s="109">
        <v>44294.0</v>
      </c>
      <c r="P9362" s="11">
        <v>1.0</v>
      </c>
      <c r="Q9362" s="196">
        <v>0.0</v>
      </c>
      <c r="R9362" s="196">
        <v>0.0</v>
      </c>
      <c r="S9362" s="109">
        <v>44294.0</v>
      </c>
      <c r="T9362" s="196">
        <f t="shared" si="1"/>
        <v>0</v>
      </c>
    </row>
    <row r="9363">
      <c r="A9363" s="7">
        <v>44294.0</v>
      </c>
      <c r="B9363" s="21">
        <v>1.0</v>
      </c>
      <c r="O9363" s="109">
        <v>44294.0</v>
      </c>
      <c r="P9363" s="11">
        <v>0.0</v>
      </c>
      <c r="Q9363" s="196">
        <v>0.0</v>
      </c>
      <c r="R9363" s="196">
        <v>0.0</v>
      </c>
      <c r="S9363" s="109">
        <v>44294.0</v>
      </c>
      <c r="T9363" s="196">
        <f t="shared" si="1"/>
        <v>0</v>
      </c>
    </row>
    <row r="9364">
      <c r="A9364" s="77">
        <v>44294.0</v>
      </c>
      <c r="B9364" s="21">
        <v>1.0</v>
      </c>
      <c r="O9364" s="202">
        <v>44294.0</v>
      </c>
      <c r="P9364" s="11">
        <v>1.0</v>
      </c>
      <c r="Q9364" s="196">
        <v>0.0</v>
      </c>
      <c r="R9364" s="196">
        <v>0.0</v>
      </c>
      <c r="S9364" s="202">
        <v>44294.0</v>
      </c>
      <c r="T9364" s="196">
        <f t="shared" si="1"/>
        <v>0</v>
      </c>
    </row>
    <row r="9365">
      <c r="A9365" s="7">
        <v>44294.0</v>
      </c>
      <c r="B9365" s="21">
        <v>1.0</v>
      </c>
      <c r="O9365" s="109">
        <v>44294.0</v>
      </c>
      <c r="P9365" s="11">
        <v>0.0</v>
      </c>
      <c r="Q9365" s="196">
        <v>0.0</v>
      </c>
      <c r="R9365" s="196">
        <v>0.0</v>
      </c>
      <c r="S9365" s="109">
        <v>44294.0</v>
      </c>
      <c r="T9365" s="196">
        <f t="shared" si="1"/>
        <v>0</v>
      </c>
    </row>
    <row r="9366">
      <c r="A9366" s="7">
        <v>44294.0</v>
      </c>
      <c r="B9366" s="21">
        <v>1.0</v>
      </c>
      <c r="O9366" s="109">
        <v>44294.0</v>
      </c>
      <c r="P9366" s="11">
        <v>1.0</v>
      </c>
      <c r="Q9366" s="196">
        <v>0.0</v>
      </c>
      <c r="R9366" s="196">
        <v>0.0</v>
      </c>
      <c r="S9366" s="109">
        <v>44294.0</v>
      </c>
      <c r="T9366" s="196">
        <f t="shared" si="1"/>
        <v>0</v>
      </c>
    </row>
    <row r="9367">
      <c r="A9367" s="7">
        <v>44294.0</v>
      </c>
      <c r="B9367" s="21">
        <v>1.0</v>
      </c>
      <c r="O9367" s="109">
        <v>44294.0</v>
      </c>
      <c r="P9367" s="11">
        <v>0.0</v>
      </c>
      <c r="Q9367" s="196">
        <v>0.0</v>
      </c>
      <c r="R9367" s="196">
        <v>0.0</v>
      </c>
      <c r="S9367" s="109">
        <v>44294.0</v>
      </c>
      <c r="T9367" s="196">
        <f t="shared" si="1"/>
        <v>0</v>
      </c>
    </row>
    <row r="9368">
      <c r="A9368" s="77">
        <v>44294.0</v>
      </c>
      <c r="B9368" s="21">
        <v>1.0</v>
      </c>
      <c r="O9368" s="202">
        <v>44294.0</v>
      </c>
      <c r="P9368" s="11">
        <v>0.0</v>
      </c>
      <c r="Q9368" s="196">
        <v>0.0</v>
      </c>
      <c r="R9368" s="196">
        <v>0.0</v>
      </c>
      <c r="S9368" s="202">
        <v>44294.0</v>
      </c>
      <c r="T9368" s="196">
        <f t="shared" si="1"/>
        <v>0</v>
      </c>
    </row>
    <row r="9369">
      <c r="A9369" s="77">
        <v>44294.0</v>
      </c>
      <c r="B9369" s="21">
        <v>1.0</v>
      </c>
      <c r="O9369" s="202">
        <v>44294.0</v>
      </c>
      <c r="P9369" s="11">
        <v>0.0</v>
      </c>
      <c r="Q9369" s="196">
        <v>0.0</v>
      </c>
      <c r="R9369" s="196">
        <v>0.0</v>
      </c>
      <c r="S9369" s="202">
        <v>44294.0</v>
      </c>
      <c r="T9369" s="196">
        <f t="shared" si="1"/>
        <v>0</v>
      </c>
    </row>
    <row r="9370">
      <c r="A9370" s="77">
        <v>44294.0</v>
      </c>
      <c r="B9370" s="21">
        <v>1.0</v>
      </c>
      <c r="O9370" s="202">
        <v>44294.0</v>
      </c>
      <c r="P9370" s="11">
        <v>0.0</v>
      </c>
      <c r="Q9370" s="196">
        <v>0.0</v>
      </c>
      <c r="R9370" s="196">
        <v>0.0</v>
      </c>
      <c r="S9370" s="202">
        <v>44294.0</v>
      </c>
      <c r="T9370" s="196">
        <f t="shared" si="1"/>
        <v>0</v>
      </c>
    </row>
    <row r="9371">
      <c r="A9371" s="77">
        <v>44294.0</v>
      </c>
      <c r="B9371" s="21">
        <v>1.0</v>
      </c>
      <c r="O9371" s="202">
        <v>44294.0</v>
      </c>
      <c r="P9371" s="11">
        <v>0.0</v>
      </c>
      <c r="Q9371" s="196">
        <v>0.0</v>
      </c>
      <c r="R9371" s="196">
        <v>0.0</v>
      </c>
      <c r="S9371" s="202">
        <v>44294.0</v>
      </c>
      <c r="T9371" s="196">
        <f t="shared" si="1"/>
        <v>0</v>
      </c>
    </row>
    <row r="9372">
      <c r="A9372" s="7">
        <v>44294.0</v>
      </c>
      <c r="B9372" s="21">
        <v>1.0</v>
      </c>
      <c r="O9372" s="109">
        <v>44294.0</v>
      </c>
      <c r="P9372" s="11">
        <v>0.0</v>
      </c>
      <c r="Q9372" s="196">
        <v>0.0</v>
      </c>
      <c r="R9372" s="196">
        <v>0.0</v>
      </c>
      <c r="S9372" s="109">
        <v>44294.0</v>
      </c>
      <c r="T9372" s="196">
        <f t="shared" si="1"/>
        <v>0</v>
      </c>
    </row>
    <row r="9373">
      <c r="A9373" s="7">
        <v>44294.0</v>
      </c>
      <c r="B9373" s="21">
        <v>1.0</v>
      </c>
      <c r="O9373" s="109">
        <v>44294.0</v>
      </c>
      <c r="P9373" s="11">
        <v>0.0</v>
      </c>
      <c r="Q9373" s="196">
        <v>0.0</v>
      </c>
      <c r="R9373" s="196">
        <v>1.0</v>
      </c>
      <c r="S9373" s="109">
        <v>44294.0</v>
      </c>
      <c r="T9373" s="196">
        <f t="shared" si="1"/>
        <v>1</v>
      </c>
    </row>
    <row r="9374">
      <c r="A9374" s="7">
        <v>44294.0</v>
      </c>
      <c r="B9374" s="21">
        <v>1.0</v>
      </c>
      <c r="O9374" s="109">
        <v>44294.0</v>
      </c>
      <c r="P9374" s="11">
        <v>0.0</v>
      </c>
      <c r="Q9374" s="196">
        <v>0.0</v>
      </c>
      <c r="R9374" s="196">
        <v>1.0</v>
      </c>
      <c r="S9374" s="109">
        <v>44294.0</v>
      </c>
      <c r="T9374" s="196">
        <f t="shared" si="1"/>
        <v>1</v>
      </c>
    </row>
    <row r="9375">
      <c r="A9375" s="7">
        <v>44294.0</v>
      </c>
      <c r="B9375" s="21">
        <v>1.0</v>
      </c>
      <c r="O9375" s="109">
        <v>44294.0</v>
      </c>
      <c r="P9375" s="11">
        <v>0.0</v>
      </c>
      <c r="Q9375" s="196">
        <v>0.0</v>
      </c>
      <c r="R9375" s="196">
        <v>1.0</v>
      </c>
      <c r="S9375" s="109">
        <v>44294.0</v>
      </c>
      <c r="T9375" s="196">
        <f t="shared" si="1"/>
        <v>1</v>
      </c>
    </row>
    <row r="9376">
      <c r="A9376" s="7">
        <v>44294.0</v>
      </c>
      <c r="B9376" s="21">
        <v>1.0</v>
      </c>
      <c r="O9376" s="109">
        <v>44294.0</v>
      </c>
      <c r="P9376" s="11">
        <v>0.0</v>
      </c>
      <c r="Q9376" s="196">
        <v>0.0</v>
      </c>
      <c r="R9376" s="196">
        <v>0.0</v>
      </c>
      <c r="S9376" s="109">
        <v>44294.0</v>
      </c>
      <c r="T9376" s="196">
        <f t="shared" si="1"/>
        <v>0</v>
      </c>
    </row>
    <row r="9377">
      <c r="A9377" s="7">
        <v>44294.0</v>
      </c>
      <c r="B9377" s="21">
        <v>1.0</v>
      </c>
      <c r="O9377" s="109">
        <v>44294.0</v>
      </c>
      <c r="P9377" s="11">
        <v>0.0</v>
      </c>
      <c r="Q9377" s="196">
        <v>0.0</v>
      </c>
      <c r="R9377" s="196">
        <v>0.0</v>
      </c>
      <c r="S9377" s="109">
        <v>44294.0</v>
      </c>
      <c r="T9377" s="196">
        <f t="shared" si="1"/>
        <v>0</v>
      </c>
    </row>
    <row r="9378">
      <c r="A9378" s="7">
        <v>44294.0</v>
      </c>
      <c r="B9378" s="21">
        <v>1.0</v>
      </c>
      <c r="O9378" s="109">
        <v>44294.0</v>
      </c>
      <c r="P9378" s="11">
        <v>0.0</v>
      </c>
      <c r="Q9378" s="196">
        <v>0.0</v>
      </c>
      <c r="R9378" s="196">
        <v>0.0</v>
      </c>
      <c r="S9378" s="109">
        <v>44294.0</v>
      </c>
      <c r="T9378" s="196">
        <f t="shared" si="1"/>
        <v>0</v>
      </c>
    </row>
    <row r="9379">
      <c r="A9379" s="7">
        <v>44294.0</v>
      </c>
      <c r="B9379" s="21">
        <v>1.0</v>
      </c>
      <c r="O9379" s="109">
        <v>44294.0</v>
      </c>
      <c r="P9379" s="11">
        <v>0.0</v>
      </c>
      <c r="Q9379" s="196">
        <v>0.0</v>
      </c>
      <c r="R9379" s="196">
        <v>0.0</v>
      </c>
      <c r="S9379" s="109">
        <v>44294.0</v>
      </c>
      <c r="T9379" s="196">
        <f t="shared" si="1"/>
        <v>0</v>
      </c>
    </row>
    <row r="9380">
      <c r="A9380" s="7">
        <v>44294.0</v>
      </c>
      <c r="B9380" s="21">
        <v>1.0</v>
      </c>
      <c r="O9380" s="109">
        <v>44294.0</v>
      </c>
      <c r="P9380" s="11">
        <v>0.0</v>
      </c>
      <c r="Q9380" s="196">
        <v>1.0</v>
      </c>
      <c r="R9380" s="196">
        <v>0.0</v>
      </c>
      <c r="S9380" s="109">
        <v>44294.0</v>
      </c>
      <c r="T9380" s="196">
        <f t="shared" si="1"/>
        <v>1</v>
      </c>
    </row>
    <row r="9381">
      <c r="A9381" s="77">
        <v>44294.0</v>
      </c>
      <c r="B9381" s="21">
        <v>1.0</v>
      </c>
      <c r="O9381" s="202">
        <v>44294.0</v>
      </c>
      <c r="P9381" s="11">
        <v>0.0</v>
      </c>
      <c r="Q9381" s="196">
        <v>0.0</v>
      </c>
      <c r="R9381" s="196">
        <v>0.0</v>
      </c>
      <c r="S9381" s="202">
        <v>44294.0</v>
      </c>
      <c r="T9381" s="196">
        <f t="shared" si="1"/>
        <v>0</v>
      </c>
    </row>
    <row r="9382">
      <c r="A9382" s="7">
        <v>44294.0</v>
      </c>
      <c r="B9382" s="21">
        <v>1.0</v>
      </c>
      <c r="O9382" s="109">
        <v>44294.0</v>
      </c>
      <c r="P9382" s="11">
        <v>1.0</v>
      </c>
      <c r="Q9382" s="196">
        <v>0.0</v>
      </c>
      <c r="R9382" s="196">
        <v>0.0</v>
      </c>
      <c r="S9382" s="109">
        <v>44294.0</v>
      </c>
      <c r="T9382" s="196">
        <f t="shared" si="1"/>
        <v>0</v>
      </c>
    </row>
    <row r="9383">
      <c r="A9383" s="7">
        <v>44294.0</v>
      </c>
      <c r="B9383" s="21">
        <v>1.0</v>
      </c>
      <c r="O9383" s="109">
        <v>44294.0</v>
      </c>
      <c r="P9383" s="11">
        <v>1.0</v>
      </c>
      <c r="Q9383" s="196">
        <v>0.0</v>
      </c>
      <c r="R9383" s="196">
        <v>0.0</v>
      </c>
      <c r="S9383" s="109">
        <v>44294.0</v>
      </c>
      <c r="T9383" s="196">
        <f t="shared" si="1"/>
        <v>0</v>
      </c>
    </row>
    <row r="9384">
      <c r="A9384" s="7">
        <v>44294.0</v>
      </c>
      <c r="B9384" s="21">
        <v>1.0</v>
      </c>
      <c r="O9384" s="109">
        <v>44294.0</v>
      </c>
      <c r="P9384" s="11">
        <v>1.0</v>
      </c>
      <c r="Q9384" s="196">
        <v>0.0</v>
      </c>
      <c r="R9384" s="196">
        <v>0.0</v>
      </c>
      <c r="S9384" s="109">
        <v>44294.0</v>
      </c>
      <c r="T9384" s="196">
        <f t="shared" si="1"/>
        <v>0</v>
      </c>
    </row>
    <row r="9385">
      <c r="A9385" s="7">
        <v>44294.0</v>
      </c>
      <c r="B9385" s="21">
        <v>1.0</v>
      </c>
      <c r="O9385" s="109">
        <v>44294.0</v>
      </c>
      <c r="P9385" s="11">
        <v>1.0</v>
      </c>
      <c r="Q9385" s="196">
        <v>0.0</v>
      </c>
      <c r="R9385" s="196">
        <v>0.0</v>
      </c>
      <c r="S9385" s="109">
        <v>44294.0</v>
      </c>
      <c r="T9385" s="196">
        <f t="shared" si="1"/>
        <v>0</v>
      </c>
    </row>
    <row r="9386">
      <c r="A9386" s="7">
        <v>44294.0</v>
      </c>
      <c r="B9386" s="21">
        <v>1.0</v>
      </c>
      <c r="O9386" s="109">
        <v>44294.0</v>
      </c>
      <c r="P9386" s="11">
        <v>1.0</v>
      </c>
      <c r="Q9386" s="196">
        <v>0.0</v>
      </c>
      <c r="R9386" s="196">
        <v>0.0</v>
      </c>
      <c r="S9386" s="109">
        <v>44294.0</v>
      </c>
      <c r="T9386" s="196">
        <f t="shared" si="1"/>
        <v>0</v>
      </c>
    </row>
    <row r="9387">
      <c r="A9387" s="7">
        <v>44294.0</v>
      </c>
      <c r="B9387" s="21">
        <v>1.0</v>
      </c>
      <c r="O9387" s="109">
        <v>44294.0</v>
      </c>
      <c r="P9387" s="11">
        <v>1.0</v>
      </c>
      <c r="Q9387" s="196">
        <v>0.0</v>
      </c>
      <c r="R9387" s="196">
        <v>0.0</v>
      </c>
      <c r="S9387" s="109">
        <v>44294.0</v>
      </c>
      <c r="T9387" s="196">
        <f t="shared" si="1"/>
        <v>0</v>
      </c>
    </row>
    <row r="9388">
      <c r="A9388" s="7">
        <v>44294.0</v>
      </c>
      <c r="B9388" s="21">
        <v>1.0</v>
      </c>
      <c r="O9388" s="109">
        <v>44294.0</v>
      </c>
      <c r="P9388" s="11">
        <v>1.0</v>
      </c>
      <c r="Q9388" s="196">
        <v>0.0</v>
      </c>
      <c r="R9388" s="196">
        <v>0.0</v>
      </c>
      <c r="S9388" s="109">
        <v>44294.0</v>
      </c>
      <c r="T9388" s="196">
        <f t="shared" si="1"/>
        <v>0</v>
      </c>
    </row>
    <row r="9389">
      <c r="A9389" s="7">
        <v>44294.0</v>
      </c>
      <c r="B9389" s="21">
        <v>1.0</v>
      </c>
      <c r="O9389" s="109">
        <v>44294.0</v>
      </c>
      <c r="P9389" s="11">
        <v>0.0</v>
      </c>
      <c r="Q9389" s="196">
        <v>1.0</v>
      </c>
      <c r="R9389" s="196">
        <v>0.0</v>
      </c>
      <c r="S9389" s="109">
        <v>44294.0</v>
      </c>
      <c r="T9389" s="196">
        <f t="shared" si="1"/>
        <v>1</v>
      </c>
    </row>
    <row r="9390">
      <c r="A9390" s="82">
        <v>44294.0</v>
      </c>
      <c r="B9390" s="21">
        <v>1.0</v>
      </c>
      <c r="O9390" s="160">
        <v>44294.0</v>
      </c>
      <c r="P9390" s="11">
        <v>0.0</v>
      </c>
      <c r="Q9390" s="196">
        <v>0.0</v>
      </c>
      <c r="R9390" s="196">
        <v>0.0</v>
      </c>
      <c r="S9390" s="160">
        <v>44294.0</v>
      </c>
      <c r="T9390" s="196">
        <f t="shared" si="1"/>
        <v>0</v>
      </c>
    </row>
    <row r="9391">
      <c r="A9391" s="7">
        <v>44294.0</v>
      </c>
      <c r="B9391" s="21">
        <v>1.0</v>
      </c>
      <c r="O9391" s="109">
        <v>44294.0</v>
      </c>
      <c r="P9391" s="11">
        <v>1.0</v>
      </c>
      <c r="Q9391" s="196">
        <v>0.0</v>
      </c>
      <c r="R9391" s="196">
        <v>0.0</v>
      </c>
      <c r="S9391" s="109">
        <v>44294.0</v>
      </c>
      <c r="T9391" s="196">
        <f t="shared" si="1"/>
        <v>0</v>
      </c>
    </row>
    <row r="9392">
      <c r="A9392" s="7">
        <v>44294.0</v>
      </c>
      <c r="B9392" s="21">
        <v>1.0</v>
      </c>
      <c r="O9392" s="109">
        <v>44294.0</v>
      </c>
      <c r="P9392" s="11">
        <v>0.0</v>
      </c>
      <c r="Q9392" s="196">
        <v>0.0</v>
      </c>
      <c r="R9392" s="196">
        <v>1.0</v>
      </c>
      <c r="S9392" s="109">
        <v>44294.0</v>
      </c>
      <c r="T9392" s="196">
        <f t="shared" si="1"/>
        <v>1</v>
      </c>
    </row>
    <row r="9393">
      <c r="A9393" s="7">
        <v>44294.0</v>
      </c>
      <c r="B9393" s="21">
        <v>1.0</v>
      </c>
      <c r="O9393" s="109">
        <v>44294.0</v>
      </c>
      <c r="P9393" s="11">
        <v>1.0</v>
      </c>
      <c r="Q9393" s="196">
        <v>0.0</v>
      </c>
      <c r="R9393" s="196">
        <v>0.0</v>
      </c>
      <c r="S9393" s="109">
        <v>44294.0</v>
      </c>
      <c r="T9393" s="196">
        <f t="shared" si="1"/>
        <v>0</v>
      </c>
    </row>
    <row r="9394">
      <c r="A9394" s="7">
        <v>44294.0</v>
      </c>
      <c r="B9394" s="21">
        <v>1.0</v>
      </c>
      <c r="O9394" s="109">
        <v>44294.0</v>
      </c>
      <c r="P9394" s="11">
        <v>1.0</v>
      </c>
      <c r="Q9394" s="196">
        <v>0.0</v>
      </c>
      <c r="R9394" s="196">
        <v>0.0</v>
      </c>
      <c r="S9394" s="109">
        <v>44294.0</v>
      </c>
      <c r="T9394" s="196">
        <f t="shared" si="1"/>
        <v>0</v>
      </c>
    </row>
    <row r="9395">
      <c r="A9395" s="7">
        <v>44294.0</v>
      </c>
      <c r="B9395" s="21">
        <v>1.0</v>
      </c>
      <c r="O9395" s="109">
        <v>44294.0</v>
      </c>
      <c r="P9395" s="11">
        <v>0.0</v>
      </c>
      <c r="Q9395" s="196">
        <v>0.0</v>
      </c>
      <c r="R9395" s="196">
        <v>1.0</v>
      </c>
      <c r="S9395" s="109">
        <v>44294.0</v>
      </c>
      <c r="T9395" s="196">
        <f t="shared" si="1"/>
        <v>1</v>
      </c>
    </row>
    <row r="9396">
      <c r="A9396" s="7">
        <v>44294.0</v>
      </c>
      <c r="B9396" s="21">
        <v>1.0</v>
      </c>
      <c r="O9396" s="109">
        <v>44294.0</v>
      </c>
      <c r="P9396" s="11">
        <v>1.0</v>
      </c>
      <c r="Q9396" s="196">
        <v>0.0</v>
      </c>
      <c r="R9396" s="196">
        <v>0.0</v>
      </c>
      <c r="S9396" s="109">
        <v>44294.0</v>
      </c>
      <c r="T9396" s="196">
        <f t="shared" si="1"/>
        <v>0</v>
      </c>
    </row>
    <row r="9397">
      <c r="A9397" s="7">
        <v>44294.0</v>
      </c>
      <c r="B9397" s="21">
        <v>1.0</v>
      </c>
      <c r="O9397" s="109">
        <v>44294.0</v>
      </c>
      <c r="P9397" s="11">
        <v>1.0</v>
      </c>
      <c r="Q9397" s="196">
        <v>0.0</v>
      </c>
      <c r="R9397" s="196">
        <v>0.0</v>
      </c>
      <c r="S9397" s="109">
        <v>44294.0</v>
      </c>
      <c r="T9397" s="196">
        <f t="shared" si="1"/>
        <v>0</v>
      </c>
    </row>
    <row r="9398">
      <c r="A9398" s="60">
        <v>44294.0</v>
      </c>
      <c r="B9398" s="21">
        <v>1.0</v>
      </c>
      <c r="O9398" s="160">
        <v>44294.0</v>
      </c>
      <c r="P9398" s="11">
        <v>0.0</v>
      </c>
      <c r="Q9398" s="196">
        <v>0.0</v>
      </c>
      <c r="R9398" s="196">
        <v>0.0</v>
      </c>
      <c r="S9398" s="160">
        <v>44294.0</v>
      </c>
      <c r="T9398" s="196">
        <f t="shared" si="1"/>
        <v>0</v>
      </c>
    </row>
    <row r="9399">
      <c r="A9399" s="7">
        <v>44294.0</v>
      </c>
      <c r="B9399" s="21">
        <v>1.0</v>
      </c>
      <c r="O9399" s="109">
        <v>44294.0</v>
      </c>
      <c r="P9399" s="11">
        <v>0.0</v>
      </c>
      <c r="Q9399" s="196">
        <v>0.0</v>
      </c>
      <c r="R9399" s="196">
        <v>0.0</v>
      </c>
      <c r="S9399" s="109">
        <v>44294.0</v>
      </c>
      <c r="T9399" s="196">
        <f t="shared" si="1"/>
        <v>0</v>
      </c>
    </row>
    <row r="9400">
      <c r="A9400" s="7">
        <v>44294.0</v>
      </c>
      <c r="B9400" s="21">
        <v>1.0</v>
      </c>
      <c r="O9400" s="109">
        <v>44294.0</v>
      </c>
      <c r="P9400" s="11">
        <v>0.0</v>
      </c>
      <c r="Q9400" s="196">
        <v>0.0</v>
      </c>
      <c r="R9400" s="196">
        <v>0.0</v>
      </c>
      <c r="S9400" s="109">
        <v>44294.0</v>
      </c>
      <c r="T9400" s="196">
        <f t="shared" si="1"/>
        <v>0</v>
      </c>
    </row>
    <row r="9401">
      <c r="A9401" s="7">
        <v>44294.0</v>
      </c>
      <c r="B9401" s="21">
        <v>1.0</v>
      </c>
      <c r="O9401" s="109">
        <v>44294.0</v>
      </c>
      <c r="P9401" s="11">
        <v>0.0</v>
      </c>
      <c r="Q9401" s="196">
        <v>0.0</v>
      </c>
      <c r="R9401" s="196">
        <v>0.0</v>
      </c>
      <c r="S9401" s="109">
        <v>44294.0</v>
      </c>
      <c r="T9401" s="196">
        <f t="shared" si="1"/>
        <v>0</v>
      </c>
    </row>
    <row r="9402">
      <c r="A9402" s="7">
        <v>44294.0</v>
      </c>
      <c r="B9402" s="21">
        <v>1.0</v>
      </c>
      <c r="O9402" s="109">
        <v>44294.0</v>
      </c>
      <c r="P9402" s="11">
        <v>0.0</v>
      </c>
      <c r="Q9402" s="196">
        <v>0.0</v>
      </c>
      <c r="R9402" s="196">
        <v>0.0</v>
      </c>
      <c r="S9402" s="109">
        <v>44294.0</v>
      </c>
      <c r="T9402" s="196">
        <f t="shared" si="1"/>
        <v>0</v>
      </c>
    </row>
    <row r="9403">
      <c r="A9403" s="7">
        <v>44294.0</v>
      </c>
      <c r="B9403" s="21">
        <v>1.0</v>
      </c>
      <c r="O9403" s="109">
        <v>44294.0</v>
      </c>
      <c r="P9403" s="11">
        <v>0.0</v>
      </c>
      <c r="Q9403" s="196">
        <v>0.0</v>
      </c>
      <c r="R9403" s="196">
        <v>0.0</v>
      </c>
      <c r="S9403" s="109">
        <v>44294.0</v>
      </c>
      <c r="T9403" s="196">
        <f t="shared" si="1"/>
        <v>0</v>
      </c>
    </row>
    <row r="9404">
      <c r="A9404" s="7">
        <v>44294.0</v>
      </c>
      <c r="B9404" s="21">
        <v>1.0</v>
      </c>
      <c r="O9404" s="109">
        <v>44294.0</v>
      </c>
      <c r="P9404" s="11">
        <v>1.0</v>
      </c>
      <c r="Q9404" s="196">
        <v>0.0</v>
      </c>
      <c r="R9404" s="196">
        <v>0.0</v>
      </c>
      <c r="S9404" s="109">
        <v>44294.0</v>
      </c>
      <c r="T9404" s="196">
        <f t="shared" si="1"/>
        <v>0</v>
      </c>
    </row>
    <row r="9405">
      <c r="A9405" s="7">
        <v>44294.0</v>
      </c>
      <c r="B9405" s="21">
        <v>1.0</v>
      </c>
      <c r="O9405" s="109">
        <v>44294.0</v>
      </c>
      <c r="P9405" s="11">
        <v>1.0</v>
      </c>
      <c r="Q9405" s="196">
        <v>0.0</v>
      </c>
      <c r="R9405" s="196">
        <v>0.0</v>
      </c>
      <c r="S9405" s="109">
        <v>44294.0</v>
      </c>
      <c r="T9405" s="196">
        <f t="shared" si="1"/>
        <v>0</v>
      </c>
    </row>
    <row r="9406">
      <c r="A9406" s="7">
        <v>44294.0</v>
      </c>
      <c r="B9406" s="21">
        <v>1.0</v>
      </c>
      <c r="O9406" s="109">
        <v>44294.0</v>
      </c>
      <c r="P9406" s="11">
        <v>1.0</v>
      </c>
      <c r="Q9406" s="196">
        <v>0.0</v>
      </c>
      <c r="R9406" s="196">
        <v>0.0</v>
      </c>
      <c r="S9406" s="109">
        <v>44294.0</v>
      </c>
      <c r="T9406" s="196">
        <f t="shared" si="1"/>
        <v>0</v>
      </c>
    </row>
    <row r="9407">
      <c r="A9407" s="7">
        <v>44294.0</v>
      </c>
      <c r="B9407" s="21">
        <v>1.0</v>
      </c>
      <c r="O9407" s="109">
        <v>44294.0</v>
      </c>
      <c r="P9407" s="11">
        <v>0.0</v>
      </c>
      <c r="Q9407" s="196">
        <v>0.0</v>
      </c>
      <c r="R9407" s="196">
        <v>0.0</v>
      </c>
      <c r="S9407" s="109">
        <v>44294.0</v>
      </c>
      <c r="T9407" s="196">
        <f t="shared" si="1"/>
        <v>0</v>
      </c>
    </row>
    <row r="9408">
      <c r="A9408" s="7">
        <v>44294.0</v>
      </c>
      <c r="B9408" s="21">
        <v>1.0</v>
      </c>
      <c r="O9408" s="109">
        <v>44294.0</v>
      </c>
      <c r="P9408" s="11">
        <v>1.0</v>
      </c>
      <c r="Q9408" s="196">
        <v>0.0</v>
      </c>
      <c r="R9408" s="196">
        <v>0.0</v>
      </c>
      <c r="S9408" s="109">
        <v>44294.0</v>
      </c>
      <c r="T9408" s="196">
        <f t="shared" si="1"/>
        <v>0</v>
      </c>
    </row>
    <row r="9409">
      <c r="A9409" s="7">
        <v>44294.0</v>
      </c>
      <c r="B9409" s="21">
        <v>1.0</v>
      </c>
      <c r="O9409" s="109">
        <v>44294.0</v>
      </c>
      <c r="P9409" s="11">
        <v>1.0</v>
      </c>
      <c r="Q9409" s="196">
        <v>0.0</v>
      </c>
      <c r="R9409" s="196">
        <v>0.0</v>
      </c>
      <c r="S9409" s="109">
        <v>44294.0</v>
      </c>
      <c r="T9409" s="196">
        <f t="shared" si="1"/>
        <v>0</v>
      </c>
    </row>
    <row r="9410">
      <c r="A9410" s="7">
        <v>44294.0</v>
      </c>
      <c r="B9410" s="21">
        <v>1.0</v>
      </c>
      <c r="O9410" s="109">
        <v>44294.0</v>
      </c>
      <c r="P9410" s="11">
        <v>1.0</v>
      </c>
      <c r="Q9410" s="196">
        <v>0.0</v>
      </c>
      <c r="R9410" s="196">
        <v>0.0</v>
      </c>
      <c r="S9410" s="109">
        <v>44294.0</v>
      </c>
      <c r="T9410" s="196">
        <f t="shared" si="1"/>
        <v>0</v>
      </c>
    </row>
    <row r="9411">
      <c r="A9411" s="7">
        <v>44294.0</v>
      </c>
      <c r="B9411" s="21">
        <v>1.0</v>
      </c>
      <c r="O9411" s="109">
        <v>44294.0</v>
      </c>
      <c r="P9411" s="11">
        <v>0.0</v>
      </c>
      <c r="Q9411" s="196">
        <v>0.0</v>
      </c>
      <c r="R9411" s="196">
        <v>0.0</v>
      </c>
      <c r="S9411" s="109">
        <v>44294.0</v>
      </c>
      <c r="T9411" s="196">
        <f t="shared" si="1"/>
        <v>0</v>
      </c>
    </row>
    <row r="9412">
      <c r="A9412" s="7">
        <v>44294.0</v>
      </c>
      <c r="B9412" s="21">
        <v>1.0</v>
      </c>
      <c r="O9412" s="109">
        <v>44294.0</v>
      </c>
      <c r="P9412" s="11">
        <v>0.0</v>
      </c>
      <c r="Q9412" s="196">
        <v>0.0</v>
      </c>
      <c r="R9412" s="196">
        <v>0.0</v>
      </c>
      <c r="S9412" s="109">
        <v>44294.0</v>
      </c>
      <c r="T9412" s="196">
        <f t="shared" si="1"/>
        <v>0</v>
      </c>
    </row>
    <row r="9413">
      <c r="A9413" s="7">
        <v>44294.0</v>
      </c>
      <c r="B9413" s="21">
        <v>1.0</v>
      </c>
      <c r="O9413" s="109">
        <v>44294.0</v>
      </c>
      <c r="P9413" s="11">
        <v>0.0</v>
      </c>
      <c r="Q9413" s="196">
        <v>1.0</v>
      </c>
      <c r="R9413" s="196">
        <v>0.0</v>
      </c>
      <c r="S9413" s="109">
        <v>44294.0</v>
      </c>
      <c r="T9413" s="196">
        <f t="shared" si="1"/>
        <v>1</v>
      </c>
    </row>
    <row r="9414">
      <c r="A9414" s="7">
        <v>44294.0</v>
      </c>
      <c r="B9414" s="21">
        <v>1.0</v>
      </c>
      <c r="O9414" s="109">
        <v>44294.0</v>
      </c>
      <c r="P9414" s="11">
        <v>0.0</v>
      </c>
      <c r="Q9414" s="196">
        <v>0.0</v>
      </c>
      <c r="R9414" s="196">
        <v>0.0</v>
      </c>
      <c r="S9414" s="109">
        <v>44294.0</v>
      </c>
      <c r="T9414" s="196">
        <f t="shared" si="1"/>
        <v>0</v>
      </c>
    </row>
    <row r="9415">
      <c r="A9415" s="7">
        <v>44294.0</v>
      </c>
      <c r="B9415" s="21">
        <v>1.0</v>
      </c>
      <c r="O9415" s="109">
        <v>44294.0</v>
      </c>
      <c r="P9415" s="11">
        <v>1.0</v>
      </c>
      <c r="Q9415" s="196">
        <v>0.0</v>
      </c>
      <c r="R9415" s="196">
        <v>0.0</v>
      </c>
      <c r="S9415" s="109">
        <v>44294.0</v>
      </c>
      <c r="T9415" s="196">
        <f t="shared" si="1"/>
        <v>0</v>
      </c>
    </row>
    <row r="9416">
      <c r="A9416" s="60">
        <v>44294.0</v>
      </c>
      <c r="B9416" s="21">
        <v>1.0</v>
      </c>
      <c r="O9416" s="160">
        <v>44294.0</v>
      </c>
      <c r="P9416" s="11">
        <v>1.0</v>
      </c>
      <c r="Q9416" s="196">
        <v>0.0</v>
      </c>
      <c r="R9416" s="196">
        <v>0.0</v>
      </c>
      <c r="S9416" s="160">
        <v>44294.0</v>
      </c>
      <c r="T9416" s="196">
        <f t="shared" si="1"/>
        <v>0</v>
      </c>
    </row>
    <row r="9417">
      <c r="A9417" s="60">
        <v>44294.0</v>
      </c>
      <c r="B9417" s="21">
        <v>1.0</v>
      </c>
      <c r="O9417" s="160">
        <v>44294.0</v>
      </c>
      <c r="P9417" s="11">
        <v>1.0</v>
      </c>
      <c r="Q9417" s="196">
        <v>0.0</v>
      </c>
      <c r="R9417" s="196">
        <v>0.0</v>
      </c>
      <c r="S9417" s="160">
        <v>44294.0</v>
      </c>
      <c r="T9417" s="196">
        <f t="shared" si="1"/>
        <v>0</v>
      </c>
    </row>
    <row r="9418">
      <c r="A9418" s="7">
        <v>44294.0</v>
      </c>
      <c r="B9418" s="21">
        <v>1.0</v>
      </c>
      <c r="O9418" s="109">
        <v>44294.0</v>
      </c>
      <c r="P9418" s="11">
        <v>1.0</v>
      </c>
      <c r="Q9418" s="196">
        <v>0.0</v>
      </c>
      <c r="R9418" s="196">
        <v>0.0</v>
      </c>
      <c r="S9418" s="109">
        <v>44294.0</v>
      </c>
      <c r="T9418" s="196">
        <f t="shared" si="1"/>
        <v>0</v>
      </c>
    </row>
    <row r="9419">
      <c r="A9419" s="60">
        <v>44294.0</v>
      </c>
      <c r="B9419" s="21">
        <v>1.0</v>
      </c>
      <c r="O9419" s="160">
        <v>44294.0</v>
      </c>
      <c r="P9419" s="11">
        <v>1.0</v>
      </c>
      <c r="Q9419" s="196">
        <v>0.0</v>
      </c>
      <c r="R9419" s="196">
        <v>0.0</v>
      </c>
      <c r="S9419" s="160">
        <v>44294.0</v>
      </c>
      <c r="T9419" s="196">
        <f t="shared" si="1"/>
        <v>0</v>
      </c>
    </row>
    <row r="9420">
      <c r="A9420" s="7">
        <v>44294.0</v>
      </c>
      <c r="B9420" s="21">
        <v>1.0</v>
      </c>
      <c r="O9420" s="109">
        <v>44294.0</v>
      </c>
      <c r="P9420" s="11">
        <v>1.0</v>
      </c>
      <c r="Q9420" s="196">
        <v>0.0</v>
      </c>
      <c r="R9420" s="196">
        <v>0.0</v>
      </c>
      <c r="S9420" s="109">
        <v>44294.0</v>
      </c>
      <c r="T9420" s="196">
        <f t="shared" si="1"/>
        <v>0</v>
      </c>
    </row>
    <row r="9421">
      <c r="A9421" s="7">
        <v>44294.0</v>
      </c>
      <c r="B9421" s="21">
        <v>1.0</v>
      </c>
      <c r="O9421" s="109">
        <v>44294.0</v>
      </c>
      <c r="P9421" s="11">
        <v>1.0</v>
      </c>
      <c r="Q9421" s="196">
        <v>0.0</v>
      </c>
      <c r="R9421" s="196">
        <v>0.0</v>
      </c>
      <c r="S9421" s="109">
        <v>44294.0</v>
      </c>
      <c r="T9421" s="196">
        <f t="shared" si="1"/>
        <v>0</v>
      </c>
    </row>
    <row r="9422">
      <c r="A9422" s="7">
        <v>44294.0</v>
      </c>
      <c r="B9422" s="21">
        <v>1.0</v>
      </c>
      <c r="O9422" s="109">
        <v>44294.0</v>
      </c>
      <c r="P9422" s="11">
        <v>1.0</v>
      </c>
      <c r="Q9422" s="196">
        <v>0.0</v>
      </c>
      <c r="R9422" s="196">
        <v>0.0</v>
      </c>
      <c r="S9422" s="109">
        <v>44294.0</v>
      </c>
      <c r="T9422" s="196">
        <f t="shared" si="1"/>
        <v>0</v>
      </c>
    </row>
    <row r="9423">
      <c r="A9423" s="7">
        <v>44294.0</v>
      </c>
      <c r="B9423" s="21">
        <v>1.0</v>
      </c>
      <c r="O9423" s="109">
        <v>44294.0</v>
      </c>
      <c r="P9423" s="11">
        <v>1.0</v>
      </c>
      <c r="Q9423" s="196">
        <v>0.0</v>
      </c>
      <c r="R9423" s="196">
        <v>0.0</v>
      </c>
      <c r="S9423" s="109">
        <v>44294.0</v>
      </c>
      <c r="T9423" s="196">
        <f t="shared" si="1"/>
        <v>0</v>
      </c>
    </row>
    <row r="9424">
      <c r="A9424" s="7">
        <v>44294.0</v>
      </c>
      <c r="B9424" s="21">
        <v>1.0</v>
      </c>
      <c r="O9424" s="109">
        <v>44294.0</v>
      </c>
      <c r="P9424" s="11">
        <v>1.0</v>
      </c>
      <c r="Q9424" s="196">
        <v>0.0</v>
      </c>
      <c r="R9424" s="196">
        <v>0.0</v>
      </c>
      <c r="S9424" s="109">
        <v>44294.0</v>
      </c>
      <c r="T9424" s="196">
        <f t="shared" si="1"/>
        <v>0</v>
      </c>
    </row>
    <row r="9425">
      <c r="A9425" s="7">
        <v>44294.0</v>
      </c>
      <c r="B9425" s="21">
        <v>1.0</v>
      </c>
      <c r="O9425" s="109">
        <v>44294.0</v>
      </c>
      <c r="P9425" s="11">
        <v>0.0</v>
      </c>
      <c r="Q9425" s="196">
        <v>0.0</v>
      </c>
      <c r="R9425" s="196">
        <v>0.0</v>
      </c>
      <c r="S9425" s="109">
        <v>44294.0</v>
      </c>
      <c r="T9425" s="196">
        <f t="shared" si="1"/>
        <v>0</v>
      </c>
    </row>
    <row r="9426">
      <c r="A9426" s="7">
        <v>44294.0</v>
      </c>
      <c r="B9426" s="21">
        <v>1.0</v>
      </c>
      <c r="O9426" s="109">
        <v>44294.0</v>
      </c>
      <c r="P9426" s="11">
        <v>1.0</v>
      </c>
      <c r="Q9426" s="196">
        <v>0.0</v>
      </c>
      <c r="R9426" s="196">
        <v>0.0</v>
      </c>
      <c r="S9426" s="109">
        <v>44294.0</v>
      </c>
      <c r="T9426" s="196">
        <f t="shared" si="1"/>
        <v>0</v>
      </c>
    </row>
    <row r="9427">
      <c r="A9427" s="7">
        <v>44294.0</v>
      </c>
      <c r="B9427" s="21">
        <v>1.0</v>
      </c>
      <c r="O9427" s="109">
        <v>44294.0</v>
      </c>
      <c r="P9427" s="11">
        <v>0.0</v>
      </c>
      <c r="Q9427" s="196">
        <v>0.0</v>
      </c>
      <c r="R9427" s="196">
        <v>0.0</v>
      </c>
      <c r="S9427" s="109">
        <v>44294.0</v>
      </c>
      <c r="T9427" s="196">
        <f t="shared" si="1"/>
        <v>0</v>
      </c>
    </row>
    <row r="9428">
      <c r="A9428" s="7">
        <v>44294.0</v>
      </c>
      <c r="B9428" s="21">
        <v>1.0</v>
      </c>
      <c r="O9428" s="109">
        <v>44294.0</v>
      </c>
      <c r="P9428" s="11">
        <v>1.0</v>
      </c>
      <c r="Q9428" s="196">
        <v>0.0</v>
      </c>
      <c r="R9428" s="196">
        <v>0.0</v>
      </c>
      <c r="S9428" s="109">
        <v>44294.0</v>
      </c>
      <c r="T9428" s="196">
        <f t="shared" si="1"/>
        <v>0</v>
      </c>
    </row>
    <row r="9429">
      <c r="A9429" s="60">
        <v>44294.0</v>
      </c>
      <c r="B9429" s="21">
        <v>1.0</v>
      </c>
      <c r="O9429" s="160">
        <v>44294.0</v>
      </c>
      <c r="P9429" s="11">
        <v>1.0</v>
      </c>
      <c r="Q9429" s="196">
        <v>0.0</v>
      </c>
      <c r="R9429" s="196">
        <v>0.0</v>
      </c>
      <c r="S9429" s="160">
        <v>44294.0</v>
      </c>
      <c r="T9429" s="196">
        <f t="shared" si="1"/>
        <v>0</v>
      </c>
    </row>
    <row r="9430">
      <c r="A9430" s="60">
        <v>44294.0</v>
      </c>
      <c r="B9430" s="21">
        <v>1.0</v>
      </c>
      <c r="O9430" s="160">
        <v>44294.0</v>
      </c>
      <c r="P9430" s="11">
        <v>1.0</v>
      </c>
      <c r="Q9430" s="196">
        <v>0.0</v>
      </c>
      <c r="R9430" s="196">
        <v>0.0</v>
      </c>
      <c r="S9430" s="160">
        <v>44294.0</v>
      </c>
      <c r="T9430" s="196">
        <f t="shared" si="1"/>
        <v>0</v>
      </c>
    </row>
    <row r="9431">
      <c r="A9431" s="7">
        <v>44294.0</v>
      </c>
      <c r="B9431" s="21">
        <v>1.0</v>
      </c>
      <c r="O9431" s="109">
        <v>44294.0</v>
      </c>
      <c r="P9431" s="11">
        <v>1.0</v>
      </c>
      <c r="Q9431" s="196">
        <v>0.0</v>
      </c>
      <c r="R9431" s="196">
        <v>0.0</v>
      </c>
      <c r="S9431" s="109">
        <v>44294.0</v>
      </c>
      <c r="T9431" s="196">
        <f t="shared" si="1"/>
        <v>0</v>
      </c>
    </row>
    <row r="9432">
      <c r="A9432" s="7">
        <v>44294.0</v>
      </c>
      <c r="B9432" s="21">
        <v>1.0</v>
      </c>
      <c r="O9432" s="109">
        <v>44294.0</v>
      </c>
      <c r="P9432" s="11">
        <v>1.0</v>
      </c>
      <c r="Q9432" s="196">
        <v>0.0</v>
      </c>
      <c r="R9432" s="196">
        <v>0.0</v>
      </c>
      <c r="S9432" s="109">
        <v>44294.0</v>
      </c>
      <c r="T9432" s="196">
        <f t="shared" si="1"/>
        <v>0</v>
      </c>
    </row>
    <row r="9433">
      <c r="A9433" s="7">
        <v>44294.0</v>
      </c>
      <c r="B9433" s="21">
        <v>1.0</v>
      </c>
      <c r="O9433" s="109">
        <v>44294.0</v>
      </c>
      <c r="P9433" s="11">
        <v>1.0</v>
      </c>
      <c r="Q9433" s="196">
        <v>0.0</v>
      </c>
      <c r="R9433" s="196">
        <v>0.0</v>
      </c>
      <c r="S9433" s="109">
        <v>44294.0</v>
      </c>
      <c r="T9433" s="196">
        <f t="shared" si="1"/>
        <v>0</v>
      </c>
    </row>
    <row r="9434">
      <c r="A9434" s="60">
        <v>44294.0</v>
      </c>
      <c r="B9434" s="21">
        <v>1.0</v>
      </c>
      <c r="O9434" s="160">
        <v>44294.0</v>
      </c>
      <c r="P9434" s="11">
        <v>1.0</v>
      </c>
      <c r="Q9434" s="196">
        <v>0.0</v>
      </c>
      <c r="R9434" s="196">
        <v>0.0</v>
      </c>
      <c r="S9434" s="160">
        <v>44294.0</v>
      </c>
      <c r="T9434" s="196">
        <f t="shared" si="1"/>
        <v>0</v>
      </c>
    </row>
    <row r="9435">
      <c r="A9435" s="60">
        <v>44294.0</v>
      </c>
      <c r="B9435" s="21">
        <v>1.0</v>
      </c>
      <c r="O9435" s="160">
        <v>44294.0</v>
      </c>
      <c r="P9435" s="11">
        <v>1.0</v>
      </c>
      <c r="Q9435" s="196">
        <v>0.0</v>
      </c>
      <c r="R9435" s="196">
        <v>0.0</v>
      </c>
      <c r="S9435" s="160">
        <v>44294.0</v>
      </c>
      <c r="T9435" s="196">
        <f t="shared" si="1"/>
        <v>0</v>
      </c>
    </row>
    <row r="9436">
      <c r="A9436" s="60">
        <v>44294.0</v>
      </c>
      <c r="B9436" s="21">
        <v>1.0</v>
      </c>
      <c r="O9436" s="160">
        <v>44294.0</v>
      </c>
      <c r="P9436" s="11">
        <v>1.0</v>
      </c>
      <c r="Q9436" s="196">
        <v>0.0</v>
      </c>
      <c r="R9436" s="196">
        <v>0.0</v>
      </c>
      <c r="S9436" s="160">
        <v>44294.0</v>
      </c>
      <c r="T9436" s="196">
        <f t="shared" si="1"/>
        <v>0</v>
      </c>
    </row>
    <row r="9437">
      <c r="A9437" s="60">
        <v>44294.0</v>
      </c>
      <c r="B9437" s="21">
        <v>1.0</v>
      </c>
      <c r="O9437" s="160">
        <v>44294.0</v>
      </c>
      <c r="P9437" s="11">
        <v>1.0</v>
      </c>
      <c r="Q9437" s="196">
        <v>0.0</v>
      </c>
      <c r="R9437" s="196">
        <v>0.0</v>
      </c>
      <c r="S9437" s="160">
        <v>44294.0</v>
      </c>
      <c r="T9437" s="196">
        <f t="shared" si="1"/>
        <v>0</v>
      </c>
    </row>
    <row r="9438">
      <c r="A9438" s="7">
        <v>44294.0</v>
      </c>
      <c r="B9438" s="21">
        <v>1.0</v>
      </c>
      <c r="O9438" s="109">
        <v>44294.0</v>
      </c>
      <c r="P9438" s="11">
        <v>1.0</v>
      </c>
      <c r="Q9438" s="196">
        <v>0.0</v>
      </c>
      <c r="R9438" s="196">
        <v>0.0</v>
      </c>
      <c r="S9438" s="109">
        <v>44294.0</v>
      </c>
      <c r="T9438" s="196">
        <f t="shared" si="1"/>
        <v>0</v>
      </c>
    </row>
    <row r="9439">
      <c r="A9439" s="7">
        <v>44294.0</v>
      </c>
      <c r="B9439" s="21">
        <v>1.0</v>
      </c>
      <c r="O9439" s="109">
        <v>44294.0</v>
      </c>
      <c r="P9439" s="11">
        <v>1.0</v>
      </c>
      <c r="Q9439" s="196">
        <v>0.0</v>
      </c>
      <c r="R9439" s="196">
        <v>0.0</v>
      </c>
      <c r="S9439" s="109">
        <v>44294.0</v>
      </c>
      <c r="T9439" s="196">
        <f t="shared" si="1"/>
        <v>0</v>
      </c>
    </row>
    <row r="9440">
      <c r="A9440" s="7">
        <v>44294.0</v>
      </c>
      <c r="B9440" s="21">
        <v>1.0</v>
      </c>
      <c r="O9440" s="109">
        <v>44294.0</v>
      </c>
      <c r="P9440" s="11">
        <v>1.0</v>
      </c>
      <c r="Q9440" s="196">
        <v>0.0</v>
      </c>
      <c r="R9440" s="196">
        <v>0.0</v>
      </c>
      <c r="S9440" s="109">
        <v>44294.0</v>
      </c>
      <c r="T9440" s="196">
        <f t="shared" si="1"/>
        <v>0</v>
      </c>
    </row>
    <row r="9441">
      <c r="A9441" s="7">
        <v>44294.0</v>
      </c>
      <c r="B9441" s="21">
        <v>1.0</v>
      </c>
      <c r="O9441" s="109">
        <v>44294.0</v>
      </c>
      <c r="P9441" s="11">
        <v>1.0</v>
      </c>
      <c r="Q9441" s="196">
        <v>0.0</v>
      </c>
      <c r="R9441" s="196">
        <v>0.0</v>
      </c>
      <c r="S9441" s="109">
        <v>44294.0</v>
      </c>
      <c r="T9441" s="196">
        <f t="shared" si="1"/>
        <v>0</v>
      </c>
    </row>
    <row r="9442">
      <c r="A9442" s="7">
        <v>44294.0</v>
      </c>
      <c r="B9442" s="21">
        <v>1.0</v>
      </c>
      <c r="O9442" s="109">
        <v>44294.0</v>
      </c>
      <c r="P9442" s="11">
        <v>1.0</v>
      </c>
      <c r="Q9442" s="196">
        <v>0.0</v>
      </c>
      <c r="R9442" s="196">
        <v>0.0</v>
      </c>
      <c r="S9442" s="109">
        <v>44294.0</v>
      </c>
      <c r="T9442" s="196">
        <f t="shared" si="1"/>
        <v>0</v>
      </c>
    </row>
    <row r="9443">
      <c r="A9443" s="7">
        <v>44294.0</v>
      </c>
      <c r="B9443" s="21">
        <v>1.0</v>
      </c>
      <c r="O9443" s="109">
        <v>44294.0</v>
      </c>
      <c r="P9443" s="11">
        <v>1.0</v>
      </c>
      <c r="Q9443" s="196">
        <v>0.0</v>
      </c>
      <c r="R9443" s="196">
        <v>0.0</v>
      </c>
      <c r="S9443" s="109">
        <v>44294.0</v>
      </c>
      <c r="T9443" s="196">
        <f t="shared" si="1"/>
        <v>0</v>
      </c>
    </row>
    <row r="9444">
      <c r="A9444" s="7">
        <v>44294.0</v>
      </c>
      <c r="B9444" s="21">
        <v>1.0</v>
      </c>
      <c r="O9444" s="109">
        <v>44294.0</v>
      </c>
      <c r="P9444" s="11">
        <v>1.0</v>
      </c>
      <c r="Q9444" s="196">
        <v>0.0</v>
      </c>
      <c r="R9444" s="196">
        <v>0.0</v>
      </c>
      <c r="S9444" s="109">
        <v>44294.0</v>
      </c>
      <c r="T9444" s="196">
        <f t="shared" si="1"/>
        <v>0</v>
      </c>
    </row>
    <row r="9445">
      <c r="A9445" s="7">
        <v>44294.0</v>
      </c>
      <c r="B9445" s="21">
        <v>1.0</v>
      </c>
      <c r="O9445" s="109">
        <v>44294.0</v>
      </c>
      <c r="P9445" s="11">
        <v>1.0</v>
      </c>
      <c r="Q9445" s="196">
        <v>0.0</v>
      </c>
      <c r="R9445" s="196">
        <v>0.0</v>
      </c>
      <c r="S9445" s="109">
        <v>44294.0</v>
      </c>
      <c r="T9445" s="196">
        <f t="shared" si="1"/>
        <v>0</v>
      </c>
    </row>
    <row r="9446">
      <c r="A9446" s="7">
        <v>44294.0</v>
      </c>
      <c r="B9446" s="21">
        <v>1.0</v>
      </c>
      <c r="O9446" s="109">
        <v>44294.0</v>
      </c>
      <c r="P9446" s="11">
        <v>1.0</v>
      </c>
      <c r="Q9446" s="196">
        <v>0.0</v>
      </c>
      <c r="R9446" s="196">
        <v>0.0</v>
      </c>
      <c r="S9446" s="109">
        <v>44294.0</v>
      </c>
      <c r="T9446" s="196">
        <f t="shared" si="1"/>
        <v>0</v>
      </c>
    </row>
    <row r="9447">
      <c r="A9447" s="7">
        <v>44294.0</v>
      </c>
      <c r="B9447" s="21">
        <v>1.0</v>
      </c>
      <c r="O9447" s="109">
        <v>44294.0</v>
      </c>
      <c r="P9447" s="11">
        <v>1.0</v>
      </c>
      <c r="Q9447" s="196">
        <v>0.0</v>
      </c>
      <c r="R9447" s="196">
        <v>0.0</v>
      </c>
      <c r="S9447" s="109">
        <v>44294.0</v>
      </c>
      <c r="T9447" s="196">
        <f t="shared" si="1"/>
        <v>0</v>
      </c>
    </row>
    <row r="9448">
      <c r="A9448" s="53">
        <v>44294.0</v>
      </c>
      <c r="B9448" s="21">
        <v>1.0</v>
      </c>
      <c r="O9448" s="200">
        <v>44294.0</v>
      </c>
      <c r="P9448" s="11">
        <v>1.0</v>
      </c>
      <c r="Q9448" s="196">
        <v>0.0</v>
      </c>
      <c r="R9448" s="196">
        <v>0.0</v>
      </c>
      <c r="S9448" s="200">
        <v>44294.0</v>
      </c>
      <c r="T9448" s="196">
        <f t="shared" si="1"/>
        <v>0</v>
      </c>
    </row>
    <row r="9449">
      <c r="A9449" s="53">
        <v>44294.0</v>
      </c>
      <c r="B9449" s="21">
        <v>1.0</v>
      </c>
      <c r="O9449" s="200">
        <v>44294.0</v>
      </c>
      <c r="P9449" s="11">
        <v>1.0</v>
      </c>
      <c r="Q9449" s="196">
        <v>0.0</v>
      </c>
      <c r="R9449" s="196">
        <v>0.0</v>
      </c>
      <c r="S9449" s="200">
        <v>44294.0</v>
      </c>
      <c r="T9449" s="196">
        <f t="shared" si="1"/>
        <v>0</v>
      </c>
    </row>
    <row r="9450">
      <c r="A9450" s="17">
        <v>44294.0</v>
      </c>
      <c r="B9450" s="21">
        <v>1.0</v>
      </c>
      <c r="O9450" s="197">
        <v>44294.0</v>
      </c>
      <c r="P9450" s="11">
        <v>1.0</v>
      </c>
      <c r="Q9450" s="196">
        <v>0.0</v>
      </c>
      <c r="R9450" s="196">
        <v>0.0</v>
      </c>
      <c r="S9450" s="197">
        <v>44294.0</v>
      </c>
      <c r="T9450" s="196">
        <f t="shared" si="1"/>
        <v>0</v>
      </c>
    </row>
    <row r="9451">
      <c r="A9451" s="53">
        <v>44294.0</v>
      </c>
      <c r="B9451" s="21">
        <v>1.0</v>
      </c>
      <c r="O9451" s="200">
        <v>44294.0</v>
      </c>
      <c r="P9451" s="11">
        <v>1.0</v>
      </c>
      <c r="Q9451" s="196">
        <v>0.0</v>
      </c>
      <c r="R9451" s="196">
        <v>0.0</v>
      </c>
      <c r="S9451" s="200">
        <v>44294.0</v>
      </c>
      <c r="T9451" s="196">
        <f t="shared" si="1"/>
        <v>0</v>
      </c>
    </row>
    <row r="9452">
      <c r="A9452" s="53">
        <v>44294.0</v>
      </c>
      <c r="B9452" s="21">
        <v>1.0</v>
      </c>
      <c r="O9452" s="200">
        <v>44294.0</v>
      </c>
      <c r="P9452" s="11">
        <v>1.0</v>
      </c>
      <c r="Q9452" s="196">
        <v>0.0</v>
      </c>
      <c r="R9452" s="196">
        <v>0.0</v>
      </c>
      <c r="S9452" s="200">
        <v>44294.0</v>
      </c>
      <c r="T9452" s="196">
        <f t="shared" si="1"/>
        <v>0</v>
      </c>
    </row>
    <row r="9453">
      <c r="A9453" s="53">
        <v>44294.0</v>
      </c>
      <c r="B9453" s="21">
        <v>1.0</v>
      </c>
      <c r="O9453" s="200">
        <v>44294.0</v>
      </c>
      <c r="P9453" s="11">
        <v>1.0</v>
      </c>
      <c r="Q9453" s="196">
        <v>0.0</v>
      </c>
      <c r="R9453" s="196">
        <v>0.0</v>
      </c>
      <c r="S9453" s="200">
        <v>44294.0</v>
      </c>
      <c r="T9453" s="196">
        <f t="shared" si="1"/>
        <v>0</v>
      </c>
    </row>
    <row r="9454">
      <c r="A9454" s="53">
        <v>44294.0</v>
      </c>
      <c r="B9454" s="21">
        <v>1.0</v>
      </c>
      <c r="O9454" s="200">
        <v>44294.0</v>
      </c>
      <c r="P9454" s="11">
        <v>1.0</v>
      </c>
      <c r="Q9454" s="196">
        <v>0.0</v>
      </c>
      <c r="R9454" s="196">
        <v>0.0</v>
      </c>
      <c r="S9454" s="200">
        <v>44294.0</v>
      </c>
      <c r="T9454" s="196">
        <f t="shared" si="1"/>
        <v>0</v>
      </c>
    </row>
    <row r="9455">
      <c r="A9455" s="53">
        <v>44294.0</v>
      </c>
      <c r="B9455" s="21">
        <v>1.0</v>
      </c>
      <c r="O9455" s="200">
        <v>44294.0</v>
      </c>
      <c r="P9455" s="11">
        <v>1.0</v>
      </c>
      <c r="Q9455" s="196">
        <v>0.0</v>
      </c>
      <c r="R9455" s="196">
        <v>0.0</v>
      </c>
      <c r="S9455" s="200">
        <v>44294.0</v>
      </c>
      <c r="T9455" s="196">
        <f t="shared" si="1"/>
        <v>0</v>
      </c>
    </row>
    <row r="9456">
      <c r="A9456" s="53">
        <v>44294.0</v>
      </c>
      <c r="B9456" s="21">
        <v>1.0</v>
      </c>
      <c r="O9456" s="200">
        <v>44294.0</v>
      </c>
      <c r="P9456" s="11">
        <v>1.0</v>
      </c>
      <c r="Q9456" s="196">
        <v>0.0</v>
      </c>
      <c r="R9456" s="196">
        <v>0.0</v>
      </c>
      <c r="S9456" s="200">
        <v>44294.0</v>
      </c>
      <c r="T9456" s="196">
        <f t="shared" si="1"/>
        <v>0</v>
      </c>
    </row>
    <row r="9457">
      <c r="A9457" s="53">
        <v>44294.0</v>
      </c>
      <c r="B9457" s="21">
        <v>1.0</v>
      </c>
      <c r="O9457" s="200">
        <v>44294.0</v>
      </c>
      <c r="P9457" s="11">
        <v>1.0</v>
      </c>
      <c r="Q9457" s="196">
        <v>0.0</v>
      </c>
      <c r="R9457" s="196">
        <v>0.0</v>
      </c>
      <c r="S9457" s="200">
        <v>44294.0</v>
      </c>
      <c r="T9457" s="196">
        <f t="shared" si="1"/>
        <v>0</v>
      </c>
    </row>
    <row r="9458">
      <c r="A9458" s="7">
        <v>44294.0</v>
      </c>
      <c r="B9458" s="21">
        <v>1.0</v>
      </c>
      <c r="O9458" s="109">
        <v>44294.0</v>
      </c>
      <c r="P9458" s="11">
        <v>0.0</v>
      </c>
      <c r="Q9458" s="196">
        <v>0.0</v>
      </c>
      <c r="R9458" s="196">
        <v>0.0</v>
      </c>
      <c r="S9458" s="109">
        <v>44294.0</v>
      </c>
      <c r="T9458" s="196">
        <f t="shared" si="1"/>
        <v>0</v>
      </c>
    </row>
    <row r="9459">
      <c r="A9459" s="53">
        <v>44294.0</v>
      </c>
      <c r="B9459" s="21">
        <v>1.0</v>
      </c>
      <c r="O9459" s="200">
        <v>44294.0</v>
      </c>
      <c r="P9459" s="11">
        <v>0.0</v>
      </c>
      <c r="Q9459" s="196">
        <v>0.0</v>
      </c>
      <c r="R9459" s="196">
        <v>0.0</v>
      </c>
      <c r="S9459" s="200">
        <v>44294.0</v>
      </c>
      <c r="T9459" s="196">
        <f t="shared" si="1"/>
        <v>0</v>
      </c>
    </row>
    <row r="9460">
      <c r="A9460" s="53">
        <v>44294.0</v>
      </c>
      <c r="B9460" s="21">
        <v>1.0</v>
      </c>
      <c r="O9460" s="200">
        <v>44294.0</v>
      </c>
      <c r="P9460" s="11">
        <v>0.0</v>
      </c>
      <c r="Q9460" s="196">
        <v>0.0</v>
      </c>
      <c r="R9460" s="196">
        <v>0.0</v>
      </c>
      <c r="S9460" s="200">
        <v>44294.0</v>
      </c>
      <c r="T9460" s="196">
        <f t="shared" si="1"/>
        <v>0</v>
      </c>
    </row>
    <row r="9461">
      <c r="A9461" s="53">
        <v>44294.0</v>
      </c>
      <c r="B9461" s="21">
        <v>1.0</v>
      </c>
      <c r="O9461" s="200">
        <v>44294.0</v>
      </c>
      <c r="P9461" s="11">
        <v>0.0</v>
      </c>
      <c r="Q9461" s="196">
        <v>0.0</v>
      </c>
      <c r="R9461" s="196">
        <v>0.0</v>
      </c>
      <c r="S9461" s="200">
        <v>44294.0</v>
      </c>
      <c r="T9461" s="196">
        <f t="shared" si="1"/>
        <v>0</v>
      </c>
    </row>
    <row r="9462">
      <c r="A9462" s="7">
        <v>44294.0</v>
      </c>
      <c r="B9462" s="21">
        <v>1.0</v>
      </c>
      <c r="O9462" s="109">
        <v>44294.0</v>
      </c>
      <c r="P9462" s="11">
        <v>0.0</v>
      </c>
      <c r="Q9462" s="196">
        <v>0.0</v>
      </c>
      <c r="R9462" s="196">
        <v>0.0</v>
      </c>
      <c r="S9462" s="109">
        <v>44294.0</v>
      </c>
      <c r="T9462" s="196">
        <f t="shared" si="1"/>
        <v>0</v>
      </c>
    </row>
    <row r="9463">
      <c r="A9463" s="7">
        <v>44294.0</v>
      </c>
      <c r="B9463" s="21">
        <v>1.0</v>
      </c>
      <c r="O9463" s="109">
        <v>44294.0</v>
      </c>
      <c r="P9463" s="11">
        <v>0.0</v>
      </c>
      <c r="Q9463" s="196">
        <v>0.0</v>
      </c>
      <c r="R9463" s="196">
        <v>0.0</v>
      </c>
      <c r="S9463" s="109">
        <v>44294.0</v>
      </c>
      <c r="T9463" s="196">
        <f t="shared" si="1"/>
        <v>0</v>
      </c>
    </row>
    <row r="9464">
      <c r="A9464" s="7">
        <v>44294.0</v>
      </c>
      <c r="B9464" s="21">
        <v>1.0</v>
      </c>
      <c r="O9464" s="109">
        <v>44294.0</v>
      </c>
      <c r="P9464" s="11">
        <v>0.0</v>
      </c>
      <c r="Q9464" s="196">
        <v>0.0</v>
      </c>
      <c r="R9464" s="196">
        <v>0.0</v>
      </c>
      <c r="S9464" s="109">
        <v>44294.0</v>
      </c>
      <c r="T9464" s="196">
        <f t="shared" si="1"/>
        <v>0</v>
      </c>
    </row>
    <row r="9465">
      <c r="A9465" s="60">
        <v>44294.0</v>
      </c>
      <c r="B9465" s="21">
        <v>1.0</v>
      </c>
      <c r="O9465" s="160">
        <v>44294.0</v>
      </c>
      <c r="P9465" s="11">
        <v>0.0</v>
      </c>
      <c r="Q9465" s="196">
        <v>0.0</v>
      </c>
      <c r="R9465" s="196">
        <v>0.0</v>
      </c>
      <c r="S9465" s="160">
        <v>44294.0</v>
      </c>
      <c r="T9465" s="196">
        <f t="shared" si="1"/>
        <v>0</v>
      </c>
    </row>
    <row r="9466">
      <c r="A9466" s="7">
        <v>44294.0</v>
      </c>
      <c r="B9466" s="21">
        <v>1.0</v>
      </c>
      <c r="O9466" s="109">
        <v>44294.0</v>
      </c>
      <c r="P9466" s="11">
        <v>0.0</v>
      </c>
      <c r="Q9466" s="196">
        <v>0.0</v>
      </c>
      <c r="R9466" s="196">
        <v>0.0</v>
      </c>
      <c r="S9466" s="109">
        <v>44294.0</v>
      </c>
      <c r="T9466" s="196">
        <f t="shared" si="1"/>
        <v>0</v>
      </c>
    </row>
    <row r="9467">
      <c r="A9467" s="7">
        <v>44294.0</v>
      </c>
      <c r="B9467" s="21">
        <v>1.0</v>
      </c>
      <c r="O9467" s="109">
        <v>44294.0</v>
      </c>
      <c r="P9467" s="11">
        <v>0.0</v>
      </c>
      <c r="Q9467" s="196">
        <v>0.0</v>
      </c>
      <c r="R9467" s="196">
        <v>0.0</v>
      </c>
      <c r="S9467" s="109">
        <v>44294.0</v>
      </c>
      <c r="T9467" s="196">
        <f t="shared" si="1"/>
        <v>0</v>
      </c>
    </row>
    <row r="9468">
      <c r="A9468" s="7">
        <v>44294.0</v>
      </c>
      <c r="B9468" s="21">
        <v>1.0</v>
      </c>
      <c r="O9468" s="109">
        <v>44294.0</v>
      </c>
      <c r="P9468" s="11">
        <v>0.0</v>
      </c>
      <c r="Q9468" s="196">
        <v>0.0</v>
      </c>
      <c r="R9468" s="196">
        <v>0.0</v>
      </c>
      <c r="S9468" s="109">
        <v>44294.0</v>
      </c>
      <c r="T9468" s="196">
        <f t="shared" si="1"/>
        <v>0</v>
      </c>
    </row>
    <row r="9469">
      <c r="A9469" s="7">
        <v>44294.0</v>
      </c>
      <c r="B9469" s="21">
        <v>1.0</v>
      </c>
      <c r="O9469" s="109">
        <v>44294.0</v>
      </c>
      <c r="P9469" s="11">
        <v>0.0</v>
      </c>
      <c r="Q9469" s="196">
        <v>0.0</v>
      </c>
      <c r="R9469" s="196">
        <v>0.0</v>
      </c>
      <c r="S9469" s="109">
        <v>44294.0</v>
      </c>
      <c r="T9469" s="196">
        <f t="shared" si="1"/>
        <v>0</v>
      </c>
    </row>
    <row r="9470">
      <c r="A9470" s="7">
        <v>44294.0</v>
      </c>
      <c r="B9470" s="21">
        <v>1.0</v>
      </c>
      <c r="O9470" s="109">
        <v>44294.0</v>
      </c>
      <c r="P9470" s="11">
        <v>0.0</v>
      </c>
      <c r="Q9470" s="196">
        <v>0.0</v>
      </c>
      <c r="R9470" s="196">
        <v>0.0</v>
      </c>
      <c r="S9470" s="109">
        <v>44294.0</v>
      </c>
      <c r="T9470" s="196">
        <f t="shared" si="1"/>
        <v>0</v>
      </c>
    </row>
    <row r="9471">
      <c r="A9471" s="7">
        <v>44294.0</v>
      </c>
      <c r="B9471" s="21">
        <v>1.0</v>
      </c>
      <c r="O9471" s="109">
        <v>44294.0</v>
      </c>
      <c r="P9471" s="11">
        <v>0.0</v>
      </c>
      <c r="Q9471" s="196">
        <v>0.0</v>
      </c>
      <c r="R9471" s="196">
        <v>1.0</v>
      </c>
      <c r="S9471" s="109">
        <v>44294.0</v>
      </c>
      <c r="T9471" s="196">
        <f t="shared" si="1"/>
        <v>1</v>
      </c>
    </row>
    <row r="9472">
      <c r="A9472" s="60">
        <v>44294.0</v>
      </c>
      <c r="B9472" s="21">
        <v>1.0</v>
      </c>
      <c r="O9472" s="160">
        <v>44294.0</v>
      </c>
      <c r="P9472" s="11">
        <v>0.0</v>
      </c>
      <c r="Q9472" s="196">
        <v>0.0</v>
      </c>
      <c r="R9472" s="196">
        <v>1.0</v>
      </c>
      <c r="S9472" s="160">
        <v>44294.0</v>
      </c>
      <c r="T9472" s="196">
        <f t="shared" si="1"/>
        <v>1</v>
      </c>
    </row>
    <row r="9473">
      <c r="A9473" s="7">
        <v>44294.0</v>
      </c>
      <c r="B9473" s="21">
        <v>1.0</v>
      </c>
      <c r="O9473" s="109">
        <v>44294.0</v>
      </c>
      <c r="P9473" s="11">
        <v>0.0</v>
      </c>
      <c r="Q9473" s="196">
        <v>0.0</v>
      </c>
      <c r="R9473" s="196">
        <v>1.0</v>
      </c>
      <c r="S9473" s="109">
        <v>44294.0</v>
      </c>
      <c r="T9473" s="196">
        <f t="shared" si="1"/>
        <v>1</v>
      </c>
    </row>
    <row r="9474">
      <c r="A9474" s="17">
        <v>44294.0</v>
      </c>
      <c r="B9474" s="21">
        <v>1.0</v>
      </c>
      <c r="O9474" s="197">
        <v>44294.0</v>
      </c>
      <c r="P9474" s="11">
        <v>0.0</v>
      </c>
      <c r="Q9474" s="196">
        <v>0.0</v>
      </c>
      <c r="R9474" s="196">
        <v>1.0</v>
      </c>
      <c r="S9474" s="197">
        <v>44294.0</v>
      </c>
      <c r="T9474" s="196">
        <f t="shared" si="1"/>
        <v>1</v>
      </c>
    </row>
    <row r="9475">
      <c r="A9475" s="7">
        <v>44294.0</v>
      </c>
      <c r="B9475" s="21">
        <v>1.0</v>
      </c>
      <c r="O9475" s="109">
        <v>44294.0</v>
      </c>
      <c r="P9475" s="11">
        <v>0.0</v>
      </c>
      <c r="Q9475" s="196">
        <v>0.0</v>
      </c>
      <c r="R9475" s="196">
        <v>1.0</v>
      </c>
      <c r="S9475" s="109">
        <v>44294.0</v>
      </c>
      <c r="T9475" s="196">
        <f t="shared" si="1"/>
        <v>1</v>
      </c>
    </row>
    <row r="9476">
      <c r="A9476" s="7">
        <v>44294.0</v>
      </c>
      <c r="B9476" s="21">
        <v>1.0</v>
      </c>
      <c r="O9476" s="109">
        <v>44294.0</v>
      </c>
      <c r="P9476" s="11">
        <v>0.0</v>
      </c>
      <c r="Q9476" s="196">
        <v>0.0</v>
      </c>
      <c r="R9476" s="196">
        <v>1.0</v>
      </c>
      <c r="S9476" s="109">
        <v>44294.0</v>
      </c>
      <c r="T9476" s="196">
        <f t="shared" si="1"/>
        <v>1</v>
      </c>
    </row>
    <row r="9477">
      <c r="A9477" s="7">
        <v>44294.0</v>
      </c>
      <c r="B9477" s="21">
        <v>1.0</v>
      </c>
      <c r="O9477" s="109">
        <v>44294.0</v>
      </c>
      <c r="P9477" s="11">
        <v>0.0</v>
      </c>
      <c r="Q9477" s="196">
        <v>0.0</v>
      </c>
      <c r="R9477" s="196">
        <v>0.0</v>
      </c>
      <c r="S9477" s="109">
        <v>44294.0</v>
      </c>
      <c r="T9477" s="196">
        <f t="shared" si="1"/>
        <v>0</v>
      </c>
    </row>
    <row r="9478">
      <c r="A9478" s="7">
        <v>44294.0</v>
      </c>
      <c r="B9478" s="21">
        <v>1.0</v>
      </c>
      <c r="O9478" s="109">
        <v>44294.0</v>
      </c>
      <c r="P9478" s="11">
        <v>0.0</v>
      </c>
      <c r="Q9478" s="196">
        <v>0.0</v>
      </c>
      <c r="R9478" s="196">
        <v>0.0</v>
      </c>
      <c r="S9478" s="109">
        <v>44294.0</v>
      </c>
      <c r="T9478" s="196">
        <f t="shared" si="1"/>
        <v>0</v>
      </c>
    </row>
    <row r="9479">
      <c r="A9479" s="7">
        <v>44294.0</v>
      </c>
      <c r="B9479" s="21">
        <v>1.0</v>
      </c>
      <c r="O9479" s="109">
        <v>44294.0</v>
      </c>
      <c r="P9479" s="11">
        <v>0.0</v>
      </c>
      <c r="Q9479" s="196">
        <v>0.0</v>
      </c>
      <c r="R9479" s="196">
        <v>0.0</v>
      </c>
      <c r="S9479" s="109">
        <v>44294.0</v>
      </c>
      <c r="T9479" s="196">
        <f t="shared" si="1"/>
        <v>0</v>
      </c>
    </row>
    <row r="9480">
      <c r="A9480" s="53">
        <v>44294.0</v>
      </c>
      <c r="B9480" s="21">
        <v>1.0</v>
      </c>
      <c r="O9480" s="200">
        <v>44294.0</v>
      </c>
      <c r="P9480" s="11">
        <v>0.0</v>
      </c>
      <c r="Q9480" s="196">
        <v>0.0</v>
      </c>
      <c r="R9480" s="196">
        <v>0.0</v>
      </c>
      <c r="S9480" s="200">
        <v>44294.0</v>
      </c>
      <c r="T9480" s="196">
        <f t="shared" si="1"/>
        <v>0</v>
      </c>
    </row>
    <row r="9481">
      <c r="A9481" s="60">
        <v>44294.0</v>
      </c>
      <c r="B9481" s="21">
        <v>1.0</v>
      </c>
      <c r="O9481" s="160">
        <v>44294.0</v>
      </c>
      <c r="P9481" s="11">
        <v>0.0</v>
      </c>
      <c r="Q9481" s="196">
        <v>1.0</v>
      </c>
      <c r="R9481" s="196">
        <v>0.0</v>
      </c>
      <c r="S9481" s="160">
        <v>44294.0</v>
      </c>
      <c r="T9481" s="196">
        <f t="shared" si="1"/>
        <v>1</v>
      </c>
    </row>
    <row r="9482">
      <c r="A9482" s="7">
        <v>44294.0</v>
      </c>
      <c r="B9482" s="21">
        <v>1.0</v>
      </c>
      <c r="O9482" s="109">
        <v>44294.0</v>
      </c>
      <c r="P9482" s="11">
        <v>0.0</v>
      </c>
      <c r="Q9482" s="196">
        <v>1.0</v>
      </c>
      <c r="R9482" s="196">
        <v>0.0</v>
      </c>
      <c r="S9482" s="109">
        <v>44294.0</v>
      </c>
      <c r="T9482" s="196">
        <f t="shared" si="1"/>
        <v>1</v>
      </c>
    </row>
    <row r="9483">
      <c r="A9483" s="53">
        <v>44294.0</v>
      </c>
      <c r="B9483" s="21">
        <v>1.0</v>
      </c>
      <c r="O9483" s="200">
        <v>44294.0</v>
      </c>
      <c r="P9483" s="11">
        <v>0.0</v>
      </c>
      <c r="Q9483" s="196">
        <v>1.0</v>
      </c>
      <c r="R9483" s="196">
        <v>0.0</v>
      </c>
      <c r="S9483" s="200">
        <v>44294.0</v>
      </c>
      <c r="T9483" s="196">
        <f t="shared" si="1"/>
        <v>1</v>
      </c>
    </row>
    <row r="9484">
      <c r="A9484" s="7">
        <v>44295.0</v>
      </c>
      <c r="B9484" s="21">
        <v>1.0</v>
      </c>
      <c r="O9484" s="109">
        <v>44295.0</v>
      </c>
      <c r="P9484" s="11">
        <v>0.0</v>
      </c>
      <c r="Q9484" s="196">
        <v>1.0</v>
      </c>
      <c r="R9484" s="196">
        <v>0.0</v>
      </c>
      <c r="S9484" s="109">
        <v>44295.0</v>
      </c>
      <c r="T9484" s="196">
        <f t="shared" si="1"/>
        <v>1</v>
      </c>
    </row>
    <row r="9485">
      <c r="A9485" s="7">
        <v>44295.0</v>
      </c>
      <c r="B9485" s="21">
        <v>1.0</v>
      </c>
      <c r="O9485" s="109">
        <v>44295.0</v>
      </c>
      <c r="P9485" s="11">
        <v>1.0</v>
      </c>
      <c r="Q9485" s="196">
        <v>0.0</v>
      </c>
      <c r="R9485" s="196">
        <v>0.0</v>
      </c>
      <c r="S9485" s="109">
        <v>44295.0</v>
      </c>
      <c r="T9485" s="196">
        <f t="shared" si="1"/>
        <v>0</v>
      </c>
    </row>
    <row r="9486">
      <c r="A9486" s="7">
        <v>44295.0</v>
      </c>
      <c r="B9486" s="21">
        <v>1.0</v>
      </c>
      <c r="O9486" s="109">
        <v>44295.0</v>
      </c>
      <c r="P9486" s="11">
        <v>1.0</v>
      </c>
      <c r="Q9486" s="196">
        <v>0.0</v>
      </c>
      <c r="R9486" s="196">
        <v>0.0</v>
      </c>
      <c r="S9486" s="109">
        <v>44295.0</v>
      </c>
      <c r="T9486" s="196">
        <f t="shared" si="1"/>
        <v>0</v>
      </c>
    </row>
    <row r="9487">
      <c r="A9487" s="7">
        <v>44295.0</v>
      </c>
      <c r="B9487" s="21">
        <v>1.0</v>
      </c>
      <c r="O9487" s="109">
        <v>44295.0</v>
      </c>
      <c r="P9487" s="11">
        <v>0.0</v>
      </c>
      <c r="Q9487" s="196">
        <v>0.0</v>
      </c>
      <c r="R9487" s="196">
        <v>0.0</v>
      </c>
      <c r="S9487" s="109">
        <v>44295.0</v>
      </c>
      <c r="T9487" s="196">
        <f t="shared" si="1"/>
        <v>0</v>
      </c>
    </row>
    <row r="9488">
      <c r="A9488" s="7">
        <v>44295.0</v>
      </c>
      <c r="B9488" s="21">
        <v>1.0</v>
      </c>
      <c r="O9488" s="109">
        <v>44295.0</v>
      </c>
      <c r="P9488" s="11">
        <v>1.0</v>
      </c>
      <c r="Q9488" s="196">
        <v>0.0</v>
      </c>
      <c r="R9488" s="196">
        <v>0.0</v>
      </c>
      <c r="S9488" s="109">
        <v>44295.0</v>
      </c>
      <c r="T9488" s="196">
        <f t="shared" si="1"/>
        <v>0</v>
      </c>
    </row>
    <row r="9489">
      <c r="A9489" s="7">
        <v>44295.0</v>
      </c>
      <c r="B9489" s="21">
        <v>1.0</v>
      </c>
      <c r="O9489" s="109">
        <v>44295.0</v>
      </c>
      <c r="P9489" s="11">
        <v>1.0</v>
      </c>
      <c r="Q9489" s="196">
        <v>0.0</v>
      </c>
      <c r="R9489" s="196">
        <v>0.0</v>
      </c>
      <c r="S9489" s="109">
        <v>44295.0</v>
      </c>
      <c r="T9489" s="196">
        <f t="shared" si="1"/>
        <v>0</v>
      </c>
    </row>
    <row r="9490">
      <c r="A9490" s="7">
        <v>44295.0</v>
      </c>
      <c r="B9490" s="21">
        <v>1.0</v>
      </c>
      <c r="O9490" s="109">
        <v>44295.0</v>
      </c>
      <c r="P9490" s="11">
        <v>1.0</v>
      </c>
      <c r="Q9490" s="196">
        <v>0.0</v>
      </c>
      <c r="R9490" s="196">
        <v>0.0</v>
      </c>
      <c r="S9490" s="109">
        <v>44295.0</v>
      </c>
      <c r="T9490" s="196">
        <f t="shared" si="1"/>
        <v>0</v>
      </c>
    </row>
    <row r="9491">
      <c r="A9491" s="7">
        <v>44295.0</v>
      </c>
      <c r="B9491" s="21">
        <v>1.0</v>
      </c>
      <c r="O9491" s="109">
        <v>44295.0</v>
      </c>
      <c r="P9491" s="11">
        <v>1.0</v>
      </c>
      <c r="Q9491" s="196">
        <v>0.0</v>
      </c>
      <c r="R9491" s="196">
        <v>0.0</v>
      </c>
      <c r="S9491" s="109">
        <v>44295.0</v>
      </c>
      <c r="T9491" s="196">
        <f t="shared" si="1"/>
        <v>0</v>
      </c>
    </row>
    <row r="9492">
      <c r="A9492" s="7">
        <v>44295.0</v>
      </c>
      <c r="B9492" s="21">
        <v>1.0</v>
      </c>
      <c r="O9492" s="109">
        <v>44295.0</v>
      </c>
      <c r="P9492" s="11">
        <v>0.0</v>
      </c>
      <c r="Q9492" s="196">
        <v>0.0</v>
      </c>
      <c r="R9492" s="196">
        <v>1.0</v>
      </c>
      <c r="S9492" s="109">
        <v>44295.0</v>
      </c>
      <c r="T9492" s="196">
        <f t="shared" si="1"/>
        <v>1</v>
      </c>
    </row>
    <row r="9493">
      <c r="A9493" s="7">
        <v>44295.0</v>
      </c>
      <c r="B9493" s="21">
        <v>1.0</v>
      </c>
      <c r="O9493" s="109">
        <v>44295.0</v>
      </c>
      <c r="P9493" s="11">
        <v>0.0</v>
      </c>
      <c r="Q9493" s="196">
        <v>1.0</v>
      </c>
      <c r="R9493" s="196">
        <v>0.0</v>
      </c>
      <c r="S9493" s="109">
        <v>44295.0</v>
      </c>
      <c r="T9493" s="196">
        <f t="shared" si="1"/>
        <v>1</v>
      </c>
    </row>
    <row r="9494">
      <c r="A9494" s="7">
        <v>44295.0</v>
      </c>
      <c r="B9494" s="21">
        <v>1.0</v>
      </c>
      <c r="O9494" s="109">
        <v>44295.0</v>
      </c>
      <c r="P9494" s="11">
        <v>1.0</v>
      </c>
      <c r="Q9494" s="196">
        <v>0.0</v>
      </c>
      <c r="R9494" s="196">
        <v>0.0</v>
      </c>
      <c r="S9494" s="109">
        <v>44295.0</v>
      </c>
      <c r="T9494" s="196">
        <f t="shared" si="1"/>
        <v>0</v>
      </c>
    </row>
    <row r="9495">
      <c r="A9495" s="7">
        <v>44295.0</v>
      </c>
      <c r="B9495" s="21">
        <v>1.0</v>
      </c>
      <c r="O9495" s="109">
        <v>44295.0</v>
      </c>
      <c r="P9495" s="11">
        <v>0.0</v>
      </c>
      <c r="Q9495" s="196">
        <v>1.0</v>
      </c>
      <c r="R9495" s="196">
        <v>0.0</v>
      </c>
      <c r="S9495" s="109">
        <v>44295.0</v>
      </c>
      <c r="T9495" s="196">
        <f t="shared" si="1"/>
        <v>1</v>
      </c>
    </row>
    <row r="9496">
      <c r="A9496" s="7">
        <v>44295.0</v>
      </c>
      <c r="B9496" s="21">
        <v>1.0</v>
      </c>
      <c r="O9496" s="109">
        <v>44295.0</v>
      </c>
      <c r="P9496" s="11">
        <v>0.0</v>
      </c>
      <c r="Q9496" s="196">
        <v>1.0</v>
      </c>
      <c r="R9496" s="196">
        <v>0.0</v>
      </c>
      <c r="S9496" s="109">
        <v>44295.0</v>
      </c>
      <c r="T9496" s="196">
        <f t="shared" si="1"/>
        <v>1</v>
      </c>
    </row>
    <row r="9497">
      <c r="A9497" s="7">
        <v>44295.0</v>
      </c>
      <c r="B9497" s="21">
        <v>1.0</v>
      </c>
      <c r="O9497" s="109">
        <v>44295.0</v>
      </c>
      <c r="P9497" s="11">
        <v>0.0</v>
      </c>
      <c r="Q9497" s="196">
        <v>1.0</v>
      </c>
      <c r="R9497" s="196">
        <v>0.0</v>
      </c>
      <c r="S9497" s="109">
        <v>44295.0</v>
      </c>
      <c r="T9497" s="196">
        <f t="shared" si="1"/>
        <v>1</v>
      </c>
    </row>
    <row r="9498">
      <c r="A9498" s="7">
        <v>44295.0</v>
      </c>
      <c r="B9498" s="21">
        <v>1.0</v>
      </c>
      <c r="O9498" s="109">
        <v>44295.0</v>
      </c>
      <c r="P9498" s="11">
        <v>0.0</v>
      </c>
      <c r="Q9498" s="196">
        <v>1.0</v>
      </c>
      <c r="R9498" s="196">
        <v>0.0</v>
      </c>
      <c r="S9498" s="109">
        <v>44295.0</v>
      </c>
      <c r="T9498" s="196">
        <f t="shared" si="1"/>
        <v>1</v>
      </c>
    </row>
    <row r="9499">
      <c r="A9499" s="7">
        <v>44295.0</v>
      </c>
      <c r="B9499" s="21">
        <v>1.0</v>
      </c>
      <c r="O9499" s="109">
        <v>44295.0</v>
      </c>
      <c r="P9499" s="11">
        <v>1.0</v>
      </c>
      <c r="Q9499" s="196">
        <v>0.0</v>
      </c>
      <c r="R9499" s="196">
        <v>0.0</v>
      </c>
      <c r="S9499" s="109">
        <v>44295.0</v>
      </c>
      <c r="T9499" s="196">
        <f t="shared" si="1"/>
        <v>0</v>
      </c>
    </row>
    <row r="9500">
      <c r="A9500" s="7">
        <v>44295.0</v>
      </c>
      <c r="B9500" s="21">
        <v>1.0</v>
      </c>
      <c r="O9500" s="109">
        <v>44295.0</v>
      </c>
      <c r="P9500" s="11">
        <v>0.0</v>
      </c>
      <c r="Q9500" s="196">
        <v>1.0</v>
      </c>
      <c r="R9500" s="196">
        <v>0.0</v>
      </c>
      <c r="S9500" s="109">
        <v>44295.0</v>
      </c>
      <c r="T9500" s="196">
        <f t="shared" si="1"/>
        <v>1</v>
      </c>
    </row>
    <row r="9501">
      <c r="A9501" s="7">
        <v>44295.0</v>
      </c>
      <c r="B9501" s="21">
        <v>1.0</v>
      </c>
      <c r="O9501" s="109">
        <v>44295.0</v>
      </c>
      <c r="P9501" s="11">
        <v>1.0</v>
      </c>
      <c r="Q9501" s="196">
        <v>0.0</v>
      </c>
      <c r="R9501" s="196">
        <v>0.0</v>
      </c>
      <c r="S9501" s="109">
        <v>44295.0</v>
      </c>
      <c r="T9501" s="196">
        <f t="shared" si="1"/>
        <v>0</v>
      </c>
    </row>
    <row r="9502">
      <c r="A9502" s="7">
        <v>44295.0</v>
      </c>
      <c r="B9502" s="21">
        <v>1.0</v>
      </c>
      <c r="O9502" s="109">
        <v>44295.0</v>
      </c>
      <c r="P9502" s="11">
        <v>0.0</v>
      </c>
      <c r="Q9502" s="196">
        <v>0.0</v>
      </c>
      <c r="R9502" s="196">
        <v>0.0</v>
      </c>
      <c r="S9502" s="109">
        <v>44295.0</v>
      </c>
      <c r="T9502" s="196">
        <f t="shared" si="1"/>
        <v>0</v>
      </c>
    </row>
    <row r="9503">
      <c r="A9503" s="7">
        <v>44295.0</v>
      </c>
      <c r="B9503" s="21">
        <v>1.0</v>
      </c>
      <c r="O9503" s="109">
        <v>44295.0</v>
      </c>
      <c r="P9503" s="11">
        <v>1.0</v>
      </c>
      <c r="Q9503" s="196">
        <v>0.0</v>
      </c>
      <c r="R9503" s="196">
        <v>0.0</v>
      </c>
      <c r="S9503" s="109">
        <v>44295.0</v>
      </c>
      <c r="T9503" s="196">
        <f t="shared" si="1"/>
        <v>0</v>
      </c>
    </row>
    <row r="9504">
      <c r="A9504" s="7">
        <v>44295.0</v>
      </c>
      <c r="B9504" s="21">
        <v>1.0</v>
      </c>
      <c r="O9504" s="109">
        <v>44295.0</v>
      </c>
      <c r="P9504" s="11">
        <v>1.0</v>
      </c>
      <c r="Q9504" s="196">
        <v>0.0</v>
      </c>
      <c r="R9504" s="196">
        <v>0.0</v>
      </c>
      <c r="S9504" s="109">
        <v>44295.0</v>
      </c>
      <c r="T9504" s="196">
        <f t="shared" si="1"/>
        <v>0</v>
      </c>
    </row>
    <row r="9505">
      <c r="A9505" s="7">
        <v>44295.0</v>
      </c>
      <c r="B9505" s="21">
        <v>1.0</v>
      </c>
      <c r="O9505" s="109">
        <v>44295.0</v>
      </c>
      <c r="P9505" s="11">
        <v>0.0</v>
      </c>
      <c r="Q9505" s="196">
        <v>0.0</v>
      </c>
      <c r="R9505" s="196">
        <v>0.0</v>
      </c>
      <c r="S9505" s="109">
        <v>44295.0</v>
      </c>
      <c r="T9505" s="196">
        <f t="shared" si="1"/>
        <v>0</v>
      </c>
    </row>
    <row r="9506">
      <c r="A9506" s="7">
        <v>44295.0</v>
      </c>
      <c r="B9506" s="21">
        <v>1.0</v>
      </c>
      <c r="O9506" s="109">
        <v>44295.0</v>
      </c>
      <c r="P9506" s="11">
        <v>0.0</v>
      </c>
      <c r="Q9506" s="196">
        <v>0.0</v>
      </c>
      <c r="R9506" s="196">
        <v>1.0</v>
      </c>
      <c r="S9506" s="109">
        <v>44295.0</v>
      </c>
      <c r="T9506" s="196">
        <f t="shared" si="1"/>
        <v>1</v>
      </c>
    </row>
    <row r="9507">
      <c r="A9507" s="7">
        <v>44295.0</v>
      </c>
      <c r="B9507" s="21">
        <v>1.0</v>
      </c>
      <c r="O9507" s="109">
        <v>44295.0</v>
      </c>
      <c r="P9507" s="11">
        <v>0.0</v>
      </c>
      <c r="Q9507" s="196">
        <v>0.0</v>
      </c>
      <c r="R9507" s="196">
        <v>1.0</v>
      </c>
      <c r="S9507" s="109">
        <v>44295.0</v>
      </c>
      <c r="T9507" s="196">
        <f t="shared" si="1"/>
        <v>1</v>
      </c>
    </row>
    <row r="9508">
      <c r="A9508" s="7">
        <v>44295.0</v>
      </c>
      <c r="B9508" s="21">
        <v>1.0</v>
      </c>
      <c r="O9508" s="109">
        <v>44295.0</v>
      </c>
      <c r="P9508" s="11">
        <v>1.0</v>
      </c>
      <c r="Q9508" s="196">
        <v>0.0</v>
      </c>
      <c r="R9508" s="196">
        <v>0.0</v>
      </c>
      <c r="S9508" s="109">
        <v>44295.0</v>
      </c>
      <c r="T9508" s="196">
        <f t="shared" si="1"/>
        <v>0</v>
      </c>
    </row>
    <row r="9509">
      <c r="A9509" s="7">
        <v>44295.0</v>
      </c>
      <c r="B9509" s="21">
        <v>1.0</v>
      </c>
      <c r="O9509" s="109">
        <v>44295.0</v>
      </c>
      <c r="P9509" s="11">
        <v>1.0</v>
      </c>
      <c r="Q9509" s="196">
        <v>0.0</v>
      </c>
      <c r="R9509" s="196">
        <v>0.0</v>
      </c>
      <c r="S9509" s="109">
        <v>44295.0</v>
      </c>
      <c r="T9509" s="196">
        <f t="shared" si="1"/>
        <v>0</v>
      </c>
    </row>
    <row r="9510">
      <c r="A9510" s="77">
        <v>44295.0</v>
      </c>
      <c r="B9510" s="21">
        <v>1.0</v>
      </c>
      <c r="O9510" s="202">
        <v>44295.0</v>
      </c>
      <c r="P9510" s="11">
        <v>0.0</v>
      </c>
      <c r="Q9510" s="196">
        <v>0.0</v>
      </c>
      <c r="R9510" s="196">
        <v>0.0</v>
      </c>
      <c r="S9510" s="202">
        <v>44295.0</v>
      </c>
      <c r="T9510" s="196">
        <f t="shared" si="1"/>
        <v>0</v>
      </c>
    </row>
    <row r="9511">
      <c r="A9511" s="7">
        <v>44295.0</v>
      </c>
      <c r="B9511" s="21">
        <v>1.0</v>
      </c>
      <c r="O9511" s="109">
        <v>44295.0</v>
      </c>
      <c r="P9511" s="11">
        <v>1.0</v>
      </c>
      <c r="Q9511" s="196">
        <v>0.0</v>
      </c>
      <c r="R9511" s="196">
        <v>0.0</v>
      </c>
      <c r="S9511" s="109">
        <v>44295.0</v>
      </c>
      <c r="T9511" s="196">
        <f t="shared" si="1"/>
        <v>0</v>
      </c>
    </row>
    <row r="9512">
      <c r="A9512" s="7">
        <v>44295.0</v>
      </c>
      <c r="B9512" s="21">
        <v>1.0</v>
      </c>
      <c r="O9512" s="109">
        <v>44295.0</v>
      </c>
      <c r="P9512" s="11">
        <v>1.0</v>
      </c>
      <c r="Q9512" s="196">
        <v>0.0</v>
      </c>
      <c r="R9512" s="196">
        <v>0.0</v>
      </c>
      <c r="S9512" s="109">
        <v>44295.0</v>
      </c>
      <c r="T9512" s="196">
        <f t="shared" si="1"/>
        <v>0</v>
      </c>
    </row>
    <row r="9513">
      <c r="A9513" s="7">
        <v>44295.0</v>
      </c>
      <c r="B9513" s="21">
        <v>1.0</v>
      </c>
      <c r="O9513" s="109">
        <v>44295.0</v>
      </c>
      <c r="P9513" s="11">
        <v>1.0</v>
      </c>
      <c r="Q9513" s="196">
        <v>0.0</v>
      </c>
      <c r="R9513" s="196">
        <v>0.0</v>
      </c>
      <c r="S9513" s="109">
        <v>44295.0</v>
      </c>
      <c r="T9513" s="196">
        <f t="shared" si="1"/>
        <v>0</v>
      </c>
    </row>
    <row r="9514">
      <c r="A9514" s="7">
        <v>44295.0</v>
      </c>
      <c r="B9514" s="21">
        <v>1.0</v>
      </c>
      <c r="O9514" s="109">
        <v>44295.0</v>
      </c>
      <c r="P9514" s="11">
        <v>1.0</v>
      </c>
      <c r="Q9514" s="196">
        <v>0.0</v>
      </c>
      <c r="R9514" s="196">
        <v>0.0</v>
      </c>
      <c r="S9514" s="109">
        <v>44295.0</v>
      </c>
      <c r="T9514" s="196">
        <f t="shared" si="1"/>
        <v>0</v>
      </c>
    </row>
    <row r="9515">
      <c r="A9515" s="7">
        <v>44295.0</v>
      </c>
      <c r="B9515" s="21">
        <v>1.0</v>
      </c>
      <c r="O9515" s="109">
        <v>44295.0</v>
      </c>
      <c r="P9515" s="11">
        <v>1.0</v>
      </c>
      <c r="Q9515" s="196">
        <v>0.0</v>
      </c>
      <c r="R9515" s="196">
        <v>0.0</v>
      </c>
      <c r="S9515" s="109">
        <v>44295.0</v>
      </c>
      <c r="T9515" s="196">
        <f t="shared" si="1"/>
        <v>0</v>
      </c>
    </row>
    <row r="9516">
      <c r="A9516" s="7">
        <v>44295.0</v>
      </c>
      <c r="B9516" s="21">
        <v>1.0</v>
      </c>
      <c r="O9516" s="109">
        <v>44295.0</v>
      </c>
      <c r="P9516" s="11">
        <v>1.0</v>
      </c>
      <c r="Q9516" s="196">
        <v>0.0</v>
      </c>
      <c r="R9516" s="196">
        <v>0.0</v>
      </c>
      <c r="S9516" s="109">
        <v>44295.0</v>
      </c>
      <c r="T9516" s="196">
        <f t="shared" si="1"/>
        <v>0</v>
      </c>
    </row>
    <row r="9517">
      <c r="A9517" s="7">
        <v>44295.0</v>
      </c>
      <c r="B9517" s="21">
        <v>1.0</v>
      </c>
      <c r="O9517" s="109">
        <v>44295.0</v>
      </c>
      <c r="P9517" s="11">
        <v>1.0</v>
      </c>
      <c r="Q9517" s="196">
        <v>0.0</v>
      </c>
      <c r="R9517" s="196">
        <v>0.0</v>
      </c>
      <c r="S9517" s="109">
        <v>44295.0</v>
      </c>
      <c r="T9517" s="196">
        <f t="shared" si="1"/>
        <v>0</v>
      </c>
    </row>
    <row r="9518">
      <c r="A9518" s="7">
        <v>44295.0</v>
      </c>
      <c r="B9518" s="21">
        <v>1.0</v>
      </c>
      <c r="O9518" s="109">
        <v>44295.0</v>
      </c>
      <c r="P9518" s="11">
        <v>1.0</v>
      </c>
      <c r="Q9518" s="196">
        <v>0.0</v>
      </c>
      <c r="R9518" s="196">
        <v>0.0</v>
      </c>
      <c r="S9518" s="109">
        <v>44295.0</v>
      </c>
      <c r="T9518" s="196">
        <f t="shared" si="1"/>
        <v>0</v>
      </c>
    </row>
    <row r="9519">
      <c r="A9519" s="7">
        <v>44295.0</v>
      </c>
      <c r="B9519" s="21">
        <v>1.0</v>
      </c>
      <c r="O9519" s="109">
        <v>44295.0</v>
      </c>
      <c r="P9519" s="11">
        <v>1.0</v>
      </c>
      <c r="Q9519" s="196">
        <v>0.0</v>
      </c>
      <c r="R9519" s="196">
        <v>0.0</v>
      </c>
      <c r="S9519" s="109">
        <v>44295.0</v>
      </c>
      <c r="T9519" s="196">
        <f t="shared" si="1"/>
        <v>0</v>
      </c>
    </row>
    <row r="9520">
      <c r="A9520" s="77">
        <v>44295.0</v>
      </c>
      <c r="B9520" s="21">
        <v>1.0</v>
      </c>
      <c r="O9520" s="202">
        <v>44295.0</v>
      </c>
      <c r="P9520" s="11">
        <v>0.0</v>
      </c>
      <c r="Q9520" s="196">
        <v>0.0</v>
      </c>
      <c r="R9520" s="196">
        <v>0.0</v>
      </c>
      <c r="S9520" s="202">
        <v>44295.0</v>
      </c>
      <c r="T9520" s="196">
        <f t="shared" si="1"/>
        <v>0</v>
      </c>
    </row>
    <row r="9521">
      <c r="A9521" s="77">
        <v>44295.0</v>
      </c>
      <c r="B9521" s="21">
        <v>1.0</v>
      </c>
      <c r="O9521" s="202">
        <v>44295.0</v>
      </c>
      <c r="P9521" s="11">
        <v>0.0</v>
      </c>
      <c r="Q9521" s="196">
        <v>0.0</v>
      </c>
      <c r="R9521" s="196">
        <v>0.0</v>
      </c>
      <c r="S9521" s="202">
        <v>44295.0</v>
      </c>
      <c r="T9521" s="196">
        <f t="shared" si="1"/>
        <v>0</v>
      </c>
    </row>
    <row r="9522">
      <c r="A9522" s="77">
        <v>44295.0</v>
      </c>
      <c r="B9522" s="21">
        <v>1.0</v>
      </c>
      <c r="O9522" s="202">
        <v>44295.0</v>
      </c>
      <c r="P9522" s="11">
        <v>0.0</v>
      </c>
      <c r="Q9522" s="196">
        <v>0.0</v>
      </c>
      <c r="R9522" s="196">
        <v>0.0</v>
      </c>
      <c r="S9522" s="202">
        <v>44295.0</v>
      </c>
      <c r="T9522" s="196">
        <f t="shared" si="1"/>
        <v>0</v>
      </c>
    </row>
    <row r="9523">
      <c r="A9523" s="77">
        <v>44295.0</v>
      </c>
      <c r="B9523" s="21">
        <v>1.0</v>
      </c>
      <c r="O9523" s="202">
        <v>44295.0</v>
      </c>
      <c r="P9523" s="11">
        <v>0.0</v>
      </c>
      <c r="Q9523" s="196">
        <v>0.0</v>
      </c>
      <c r="R9523" s="196">
        <v>0.0</v>
      </c>
      <c r="S9523" s="202">
        <v>44295.0</v>
      </c>
      <c r="T9523" s="196">
        <f t="shared" si="1"/>
        <v>0</v>
      </c>
    </row>
    <row r="9524">
      <c r="A9524" s="77">
        <v>44295.0</v>
      </c>
      <c r="B9524" s="21">
        <v>1.0</v>
      </c>
      <c r="O9524" s="202">
        <v>44295.0</v>
      </c>
      <c r="P9524" s="11">
        <v>0.0</v>
      </c>
      <c r="Q9524" s="196">
        <v>0.0</v>
      </c>
      <c r="R9524" s="196">
        <v>0.0</v>
      </c>
      <c r="S9524" s="202">
        <v>44295.0</v>
      </c>
      <c r="T9524" s="196">
        <f t="shared" si="1"/>
        <v>0</v>
      </c>
    </row>
    <row r="9525">
      <c r="A9525" s="77">
        <v>44295.0</v>
      </c>
      <c r="B9525" s="21">
        <v>1.0</v>
      </c>
      <c r="O9525" s="202">
        <v>44295.0</v>
      </c>
      <c r="P9525" s="11">
        <v>0.0</v>
      </c>
      <c r="Q9525" s="196">
        <v>0.0</v>
      </c>
      <c r="R9525" s="196">
        <v>0.0</v>
      </c>
      <c r="S9525" s="202">
        <v>44295.0</v>
      </c>
      <c r="T9525" s="196">
        <f t="shared" si="1"/>
        <v>0</v>
      </c>
    </row>
    <row r="9526">
      <c r="A9526" s="77">
        <v>44295.0</v>
      </c>
      <c r="B9526" s="21">
        <v>1.0</v>
      </c>
      <c r="O9526" s="202">
        <v>44295.0</v>
      </c>
      <c r="P9526" s="11">
        <v>0.0</v>
      </c>
      <c r="Q9526" s="196">
        <v>0.0</v>
      </c>
      <c r="R9526" s="196">
        <v>0.0</v>
      </c>
      <c r="S9526" s="202">
        <v>44295.0</v>
      </c>
      <c r="T9526" s="196">
        <f t="shared" si="1"/>
        <v>0</v>
      </c>
    </row>
    <row r="9527">
      <c r="A9527" s="71">
        <v>44295.0</v>
      </c>
      <c r="B9527" s="21">
        <v>1.0</v>
      </c>
      <c r="O9527" s="201">
        <v>44295.0</v>
      </c>
      <c r="P9527" s="11">
        <v>0.0</v>
      </c>
      <c r="Q9527" s="196">
        <v>0.0</v>
      </c>
      <c r="R9527" s="196">
        <v>0.0</v>
      </c>
      <c r="S9527" s="201">
        <v>44295.0</v>
      </c>
      <c r="T9527" s="196">
        <f t="shared" si="1"/>
        <v>0</v>
      </c>
    </row>
    <row r="9528">
      <c r="A9528" s="7">
        <v>44295.0</v>
      </c>
      <c r="B9528" s="21">
        <v>1.0</v>
      </c>
      <c r="O9528" s="109">
        <v>44295.0</v>
      </c>
      <c r="P9528" s="11">
        <v>1.0</v>
      </c>
      <c r="Q9528" s="196">
        <v>0.0</v>
      </c>
      <c r="R9528" s="196">
        <v>0.0</v>
      </c>
      <c r="S9528" s="109">
        <v>44295.0</v>
      </c>
      <c r="T9528" s="196">
        <f t="shared" si="1"/>
        <v>0</v>
      </c>
    </row>
    <row r="9529">
      <c r="A9529" s="7">
        <v>44295.0</v>
      </c>
      <c r="B9529" s="21">
        <v>1.0</v>
      </c>
      <c r="O9529" s="109">
        <v>44295.0</v>
      </c>
      <c r="P9529" s="11">
        <v>1.0</v>
      </c>
      <c r="Q9529" s="196">
        <v>0.0</v>
      </c>
      <c r="R9529" s="196">
        <v>0.0</v>
      </c>
      <c r="S9529" s="109">
        <v>44295.0</v>
      </c>
      <c r="T9529" s="196">
        <f t="shared" si="1"/>
        <v>0</v>
      </c>
    </row>
    <row r="9530">
      <c r="A9530" s="7">
        <v>44295.0</v>
      </c>
      <c r="B9530" s="21">
        <v>1.0</v>
      </c>
      <c r="O9530" s="109">
        <v>44295.0</v>
      </c>
      <c r="P9530" s="11">
        <v>1.0</v>
      </c>
      <c r="Q9530" s="196">
        <v>0.0</v>
      </c>
      <c r="R9530" s="196">
        <v>0.0</v>
      </c>
      <c r="S9530" s="109">
        <v>44295.0</v>
      </c>
      <c r="T9530" s="196">
        <f t="shared" si="1"/>
        <v>0</v>
      </c>
    </row>
    <row r="9531">
      <c r="A9531" s="7">
        <v>44295.0</v>
      </c>
      <c r="B9531" s="21">
        <v>1.0</v>
      </c>
      <c r="O9531" s="109">
        <v>44295.0</v>
      </c>
      <c r="P9531" s="11">
        <v>1.0</v>
      </c>
      <c r="Q9531" s="196">
        <v>0.0</v>
      </c>
      <c r="R9531" s="196">
        <v>0.0</v>
      </c>
      <c r="S9531" s="109">
        <v>44295.0</v>
      </c>
      <c r="T9531" s="196">
        <f t="shared" si="1"/>
        <v>0</v>
      </c>
    </row>
    <row r="9532">
      <c r="A9532" s="7">
        <v>44295.0</v>
      </c>
      <c r="B9532" s="21">
        <v>1.0</v>
      </c>
      <c r="O9532" s="109">
        <v>44295.0</v>
      </c>
      <c r="P9532" s="11">
        <v>1.0</v>
      </c>
      <c r="Q9532" s="196">
        <v>0.0</v>
      </c>
      <c r="R9532" s="196">
        <v>0.0</v>
      </c>
      <c r="S9532" s="109">
        <v>44295.0</v>
      </c>
      <c r="T9532" s="196">
        <f t="shared" si="1"/>
        <v>0</v>
      </c>
    </row>
    <row r="9533">
      <c r="A9533" s="7">
        <v>44295.0</v>
      </c>
      <c r="B9533" s="21">
        <v>1.0</v>
      </c>
      <c r="O9533" s="109">
        <v>44295.0</v>
      </c>
      <c r="P9533" s="11">
        <v>1.0</v>
      </c>
      <c r="Q9533" s="196">
        <v>0.0</v>
      </c>
      <c r="R9533" s="196">
        <v>0.0</v>
      </c>
      <c r="S9533" s="109">
        <v>44295.0</v>
      </c>
      <c r="T9533" s="196">
        <f t="shared" si="1"/>
        <v>0</v>
      </c>
    </row>
    <row r="9534">
      <c r="A9534" s="7">
        <v>44295.0</v>
      </c>
      <c r="B9534" s="21">
        <v>1.0</v>
      </c>
      <c r="O9534" s="109">
        <v>44295.0</v>
      </c>
      <c r="P9534" s="11">
        <v>1.0</v>
      </c>
      <c r="Q9534" s="196">
        <v>0.0</v>
      </c>
      <c r="R9534" s="196">
        <v>0.0</v>
      </c>
      <c r="S9534" s="109">
        <v>44295.0</v>
      </c>
      <c r="T9534" s="196">
        <f t="shared" si="1"/>
        <v>0</v>
      </c>
    </row>
    <row r="9535">
      <c r="A9535" s="7">
        <v>44295.0</v>
      </c>
      <c r="B9535" s="21">
        <v>1.0</v>
      </c>
      <c r="O9535" s="109">
        <v>44295.0</v>
      </c>
      <c r="P9535" s="11">
        <v>1.0</v>
      </c>
      <c r="Q9535" s="196">
        <v>0.0</v>
      </c>
      <c r="R9535" s="196">
        <v>0.0</v>
      </c>
      <c r="S9535" s="109">
        <v>44295.0</v>
      </c>
      <c r="T9535" s="196">
        <f t="shared" si="1"/>
        <v>0</v>
      </c>
    </row>
    <row r="9536">
      <c r="A9536" s="77">
        <v>44295.0</v>
      </c>
      <c r="B9536" s="21">
        <v>1.0</v>
      </c>
      <c r="O9536" s="202">
        <v>44295.0</v>
      </c>
      <c r="P9536" s="11">
        <v>0.0</v>
      </c>
      <c r="Q9536" s="196">
        <v>0.0</v>
      </c>
      <c r="R9536" s="196">
        <v>0.0</v>
      </c>
      <c r="S9536" s="202">
        <v>44295.0</v>
      </c>
      <c r="T9536" s="196">
        <f t="shared" si="1"/>
        <v>0</v>
      </c>
    </row>
    <row r="9537">
      <c r="A9537" s="7">
        <v>44295.0</v>
      </c>
      <c r="B9537" s="21">
        <v>1.0</v>
      </c>
      <c r="O9537" s="109">
        <v>44295.0</v>
      </c>
      <c r="P9537" s="11">
        <v>0.0</v>
      </c>
      <c r="Q9537" s="196">
        <v>0.0</v>
      </c>
      <c r="R9537" s="196">
        <v>0.0</v>
      </c>
      <c r="S9537" s="109">
        <v>44295.0</v>
      </c>
      <c r="T9537" s="196">
        <f t="shared" si="1"/>
        <v>0</v>
      </c>
    </row>
    <row r="9538">
      <c r="A9538" s="7">
        <v>44295.0</v>
      </c>
      <c r="B9538" s="21">
        <v>1.0</v>
      </c>
      <c r="O9538" s="109">
        <v>44295.0</v>
      </c>
      <c r="P9538" s="11">
        <v>0.0</v>
      </c>
      <c r="Q9538" s="196">
        <v>0.0</v>
      </c>
      <c r="R9538" s="196">
        <v>0.0</v>
      </c>
      <c r="S9538" s="109">
        <v>44295.0</v>
      </c>
      <c r="T9538" s="196">
        <f t="shared" si="1"/>
        <v>0</v>
      </c>
    </row>
    <row r="9539">
      <c r="A9539" s="7">
        <v>44295.0</v>
      </c>
      <c r="B9539" s="21">
        <v>1.0</v>
      </c>
      <c r="O9539" s="109">
        <v>44295.0</v>
      </c>
      <c r="P9539" s="11">
        <v>0.0</v>
      </c>
      <c r="Q9539" s="196">
        <v>0.0</v>
      </c>
      <c r="R9539" s="196">
        <v>1.0</v>
      </c>
      <c r="S9539" s="109">
        <v>44295.0</v>
      </c>
      <c r="T9539" s="196">
        <f t="shared" si="1"/>
        <v>1</v>
      </c>
    </row>
    <row r="9540">
      <c r="A9540" s="7">
        <v>44295.0</v>
      </c>
      <c r="B9540" s="21">
        <v>1.0</v>
      </c>
      <c r="O9540" s="109">
        <v>44295.0</v>
      </c>
      <c r="P9540" s="11">
        <v>0.0</v>
      </c>
      <c r="Q9540" s="196">
        <v>0.0</v>
      </c>
      <c r="R9540" s="196">
        <v>1.0</v>
      </c>
      <c r="S9540" s="109">
        <v>44295.0</v>
      </c>
      <c r="T9540" s="196">
        <f t="shared" si="1"/>
        <v>1</v>
      </c>
    </row>
    <row r="9541">
      <c r="A9541" s="7">
        <v>44295.0</v>
      </c>
      <c r="B9541" s="21">
        <v>1.0</v>
      </c>
      <c r="O9541" s="109">
        <v>44295.0</v>
      </c>
      <c r="P9541" s="11">
        <v>0.0</v>
      </c>
      <c r="Q9541" s="196">
        <v>0.0</v>
      </c>
      <c r="R9541" s="196">
        <v>1.0</v>
      </c>
      <c r="S9541" s="109">
        <v>44295.0</v>
      </c>
      <c r="T9541" s="196">
        <f t="shared" si="1"/>
        <v>1</v>
      </c>
    </row>
    <row r="9542">
      <c r="A9542" s="7">
        <v>44295.0</v>
      </c>
      <c r="B9542" s="21">
        <v>1.0</v>
      </c>
      <c r="O9542" s="109">
        <v>44295.0</v>
      </c>
      <c r="P9542" s="11">
        <v>0.0</v>
      </c>
      <c r="Q9542" s="196">
        <v>0.0</v>
      </c>
      <c r="R9542" s="196">
        <v>1.0</v>
      </c>
      <c r="S9542" s="109">
        <v>44295.0</v>
      </c>
      <c r="T9542" s="196">
        <f t="shared" si="1"/>
        <v>1</v>
      </c>
    </row>
    <row r="9543">
      <c r="A9543" s="7">
        <v>44295.0</v>
      </c>
      <c r="B9543" s="21">
        <v>1.0</v>
      </c>
      <c r="O9543" s="109">
        <v>44295.0</v>
      </c>
      <c r="P9543" s="11">
        <v>0.0</v>
      </c>
      <c r="Q9543" s="196">
        <v>0.0</v>
      </c>
      <c r="R9543" s="196">
        <v>1.0</v>
      </c>
      <c r="S9543" s="109">
        <v>44295.0</v>
      </c>
      <c r="T9543" s="196">
        <f t="shared" si="1"/>
        <v>1</v>
      </c>
    </row>
    <row r="9544">
      <c r="A9544" s="7">
        <v>44295.0</v>
      </c>
      <c r="B9544" s="21">
        <v>1.0</v>
      </c>
      <c r="O9544" s="109">
        <v>44295.0</v>
      </c>
      <c r="P9544" s="11">
        <v>0.0</v>
      </c>
      <c r="Q9544" s="196">
        <v>0.0</v>
      </c>
      <c r="R9544" s="196">
        <v>1.0</v>
      </c>
      <c r="S9544" s="109">
        <v>44295.0</v>
      </c>
      <c r="T9544" s="196">
        <f t="shared" si="1"/>
        <v>1</v>
      </c>
    </row>
    <row r="9545">
      <c r="A9545" s="7">
        <v>44295.0</v>
      </c>
      <c r="B9545" s="21">
        <v>1.0</v>
      </c>
      <c r="O9545" s="109">
        <v>44295.0</v>
      </c>
      <c r="P9545" s="11">
        <v>0.0</v>
      </c>
      <c r="Q9545" s="196">
        <v>0.0</v>
      </c>
      <c r="R9545" s="196">
        <v>1.0</v>
      </c>
      <c r="S9545" s="109">
        <v>44295.0</v>
      </c>
      <c r="T9545" s="196">
        <f t="shared" si="1"/>
        <v>1</v>
      </c>
    </row>
    <row r="9546">
      <c r="A9546" s="7">
        <v>44295.0</v>
      </c>
      <c r="B9546" s="21">
        <v>1.0</v>
      </c>
      <c r="O9546" s="109">
        <v>44295.0</v>
      </c>
      <c r="P9546" s="11">
        <v>0.0</v>
      </c>
      <c r="Q9546" s="196">
        <v>0.0</v>
      </c>
      <c r="R9546" s="196">
        <v>1.0</v>
      </c>
      <c r="S9546" s="109">
        <v>44295.0</v>
      </c>
      <c r="T9546" s="196">
        <f t="shared" si="1"/>
        <v>1</v>
      </c>
    </row>
    <row r="9547">
      <c r="A9547" s="7">
        <v>44295.0</v>
      </c>
      <c r="B9547" s="21">
        <v>1.0</v>
      </c>
      <c r="O9547" s="109">
        <v>44295.0</v>
      </c>
      <c r="P9547" s="11">
        <v>0.0</v>
      </c>
      <c r="Q9547" s="196">
        <v>0.0</v>
      </c>
      <c r="R9547" s="196">
        <v>1.0</v>
      </c>
      <c r="S9547" s="109">
        <v>44295.0</v>
      </c>
      <c r="T9547" s="196">
        <f t="shared" si="1"/>
        <v>1</v>
      </c>
    </row>
    <row r="9548">
      <c r="A9548" s="7">
        <v>44295.0</v>
      </c>
      <c r="B9548" s="21">
        <v>1.0</v>
      </c>
      <c r="O9548" s="109">
        <v>44295.0</v>
      </c>
      <c r="P9548" s="11">
        <v>0.0</v>
      </c>
      <c r="Q9548" s="196">
        <v>0.0</v>
      </c>
      <c r="R9548" s="196">
        <v>1.0</v>
      </c>
      <c r="S9548" s="109">
        <v>44295.0</v>
      </c>
      <c r="T9548" s="196">
        <f t="shared" si="1"/>
        <v>1</v>
      </c>
    </row>
    <row r="9549">
      <c r="A9549" s="7">
        <v>44295.0</v>
      </c>
      <c r="B9549" s="21">
        <v>1.0</v>
      </c>
      <c r="O9549" s="109">
        <v>44295.0</v>
      </c>
      <c r="P9549" s="11">
        <v>0.0</v>
      </c>
      <c r="Q9549" s="196">
        <v>0.0</v>
      </c>
      <c r="R9549" s="196">
        <v>1.0</v>
      </c>
      <c r="S9549" s="109">
        <v>44295.0</v>
      </c>
      <c r="T9549" s="196">
        <f t="shared" si="1"/>
        <v>1</v>
      </c>
    </row>
    <row r="9550">
      <c r="A9550" s="7">
        <v>44295.0</v>
      </c>
      <c r="B9550" s="21">
        <v>1.0</v>
      </c>
      <c r="O9550" s="109">
        <v>44295.0</v>
      </c>
      <c r="P9550" s="11">
        <v>0.0</v>
      </c>
      <c r="Q9550" s="196">
        <v>1.0</v>
      </c>
      <c r="R9550" s="196">
        <v>0.0</v>
      </c>
      <c r="S9550" s="109">
        <v>44295.0</v>
      </c>
      <c r="T9550" s="196">
        <f t="shared" si="1"/>
        <v>1</v>
      </c>
    </row>
    <row r="9551">
      <c r="A9551" s="7">
        <v>44295.0</v>
      </c>
      <c r="B9551" s="21">
        <v>1.0</v>
      </c>
      <c r="O9551" s="109">
        <v>44295.0</v>
      </c>
      <c r="P9551" s="11">
        <v>0.0</v>
      </c>
      <c r="Q9551" s="196">
        <v>1.0</v>
      </c>
      <c r="R9551" s="196">
        <v>0.0</v>
      </c>
      <c r="S9551" s="109">
        <v>44295.0</v>
      </c>
      <c r="T9551" s="196">
        <f t="shared" si="1"/>
        <v>1</v>
      </c>
    </row>
    <row r="9552">
      <c r="A9552" s="7">
        <v>44295.0</v>
      </c>
      <c r="B9552" s="21">
        <v>1.0</v>
      </c>
      <c r="O9552" s="109">
        <v>44295.0</v>
      </c>
      <c r="P9552" s="11">
        <v>0.0</v>
      </c>
      <c r="Q9552" s="196">
        <v>0.0</v>
      </c>
      <c r="R9552" s="196">
        <v>0.0</v>
      </c>
      <c r="S9552" s="109">
        <v>44295.0</v>
      </c>
      <c r="T9552" s="196">
        <f t="shared" si="1"/>
        <v>0</v>
      </c>
    </row>
    <row r="9553">
      <c r="A9553" s="7">
        <v>44295.0</v>
      </c>
      <c r="B9553" s="21">
        <v>1.0</v>
      </c>
      <c r="O9553" s="109">
        <v>44295.0</v>
      </c>
      <c r="P9553" s="11">
        <v>0.0</v>
      </c>
      <c r="Q9553" s="196">
        <v>1.0</v>
      </c>
      <c r="R9553" s="196">
        <v>0.0</v>
      </c>
      <c r="S9553" s="109">
        <v>44295.0</v>
      </c>
      <c r="T9553" s="196">
        <f t="shared" si="1"/>
        <v>1</v>
      </c>
    </row>
    <row r="9554">
      <c r="A9554" s="7">
        <v>44295.0</v>
      </c>
      <c r="B9554" s="21">
        <v>1.0</v>
      </c>
      <c r="O9554" s="109">
        <v>44295.0</v>
      </c>
      <c r="P9554" s="11">
        <v>0.0</v>
      </c>
      <c r="Q9554" s="196">
        <v>0.0</v>
      </c>
      <c r="R9554" s="196">
        <v>1.0</v>
      </c>
      <c r="S9554" s="109">
        <v>44295.0</v>
      </c>
      <c r="T9554" s="196">
        <f t="shared" si="1"/>
        <v>1</v>
      </c>
    </row>
    <row r="9555">
      <c r="A9555" s="7">
        <v>44295.0</v>
      </c>
      <c r="B9555" s="21">
        <v>1.0</v>
      </c>
      <c r="O9555" s="109">
        <v>44295.0</v>
      </c>
      <c r="P9555" s="11">
        <v>0.0</v>
      </c>
      <c r="Q9555" s="196">
        <v>0.0</v>
      </c>
      <c r="R9555" s="196">
        <v>1.0</v>
      </c>
      <c r="S9555" s="109">
        <v>44295.0</v>
      </c>
      <c r="T9555" s="196">
        <f t="shared" si="1"/>
        <v>1</v>
      </c>
    </row>
    <row r="9556">
      <c r="A9556" s="7">
        <v>44295.0</v>
      </c>
      <c r="B9556" s="21">
        <v>1.0</v>
      </c>
      <c r="O9556" s="109">
        <v>44295.0</v>
      </c>
      <c r="P9556" s="11">
        <v>1.0</v>
      </c>
      <c r="Q9556" s="196">
        <v>0.0</v>
      </c>
      <c r="R9556" s="196">
        <v>0.0</v>
      </c>
      <c r="S9556" s="109">
        <v>44295.0</v>
      </c>
      <c r="T9556" s="196">
        <f t="shared" si="1"/>
        <v>0</v>
      </c>
    </row>
    <row r="9557">
      <c r="A9557" s="7">
        <v>44295.0</v>
      </c>
      <c r="B9557" s="21">
        <v>1.0</v>
      </c>
      <c r="O9557" s="109">
        <v>44295.0</v>
      </c>
      <c r="P9557" s="11">
        <v>1.0</v>
      </c>
      <c r="Q9557" s="196">
        <v>0.0</v>
      </c>
      <c r="R9557" s="196">
        <v>0.0</v>
      </c>
      <c r="S9557" s="109">
        <v>44295.0</v>
      </c>
      <c r="T9557" s="196">
        <f t="shared" si="1"/>
        <v>0</v>
      </c>
    </row>
    <row r="9558">
      <c r="A9558" s="7">
        <v>44295.0</v>
      </c>
      <c r="B9558" s="21">
        <v>1.0</v>
      </c>
      <c r="O9558" s="109">
        <v>44295.0</v>
      </c>
      <c r="P9558" s="11">
        <v>1.0</v>
      </c>
      <c r="Q9558" s="196">
        <v>0.0</v>
      </c>
      <c r="R9558" s="196">
        <v>0.0</v>
      </c>
      <c r="S9558" s="109">
        <v>44295.0</v>
      </c>
      <c r="T9558" s="196">
        <f t="shared" si="1"/>
        <v>0</v>
      </c>
    </row>
    <row r="9559">
      <c r="A9559" s="7">
        <v>44295.0</v>
      </c>
      <c r="B9559" s="21">
        <v>1.0</v>
      </c>
      <c r="O9559" s="109">
        <v>44295.0</v>
      </c>
      <c r="P9559" s="11">
        <v>1.0</v>
      </c>
      <c r="Q9559" s="196">
        <v>0.0</v>
      </c>
      <c r="R9559" s="196">
        <v>0.0</v>
      </c>
      <c r="S9559" s="109">
        <v>44295.0</v>
      </c>
      <c r="T9559" s="196">
        <f t="shared" si="1"/>
        <v>0</v>
      </c>
    </row>
    <row r="9560">
      <c r="A9560" s="7">
        <v>44295.0</v>
      </c>
      <c r="B9560" s="21">
        <v>1.0</v>
      </c>
      <c r="O9560" s="109">
        <v>44295.0</v>
      </c>
      <c r="P9560" s="11">
        <v>0.0</v>
      </c>
      <c r="Q9560" s="196">
        <v>0.0</v>
      </c>
      <c r="R9560" s="196">
        <v>0.0</v>
      </c>
      <c r="S9560" s="109">
        <v>44295.0</v>
      </c>
      <c r="T9560" s="196">
        <f t="shared" si="1"/>
        <v>0</v>
      </c>
    </row>
    <row r="9561">
      <c r="A9561" s="7">
        <v>44295.0</v>
      </c>
      <c r="B9561" s="21">
        <v>1.0</v>
      </c>
      <c r="O9561" s="109">
        <v>44295.0</v>
      </c>
      <c r="P9561" s="11">
        <v>0.0</v>
      </c>
      <c r="Q9561" s="196">
        <v>0.0</v>
      </c>
      <c r="R9561" s="196">
        <v>0.0</v>
      </c>
      <c r="S9561" s="109">
        <v>44295.0</v>
      </c>
      <c r="T9561" s="196">
        <f t="shared" si="1"/>
        <v>0</v>
      </c>
    </row>
    <row r="9562">
      <c r="A9562" s="7">
        <v>44295.0</v>
      </c>
      <c r="B9562" s="21">
        <v>1.0</v>
      </c>
      <c r="O9562" s="109">
        <v>44295.0</v>
      </c>
      <c r="P9562" s="11">
        <v>0.0</v>
      </c>
      <c r="Q9562" s="196">
        <v>0.0</v>
      </c>
      <c r="R9562" s="196">
        <v>0.0</v>
      </c>
      <c r="S9562" s="109">
        <v>44295.0</v>
      </c>
      <c r="T9562" s="196">
        <f t="shared" si="1"/>
        <v>0</v>
      </c>
    </row>
    <row r="9563">
      <c r="A9563" s="7">
        <v>44295.0</v>
      </c>
      <c r="B9563" s="21">
        <v>1.0</v>
      </c>
      <c r="O9563" s="109">
        <v>44295.0</v>
      </c>
      <c r="P9563" s="11">
        <v>0.0</v>
      </c>
      <c r="Q9563" s="196">
        <v>0.0</v>
      </c>
      <c r="R9563" s="196">
        <v>0.0</v>
      </c>
      <c r="S9563" s="109">
        <v>44295.0</v>
      </c>
      <c r="T9563" s="196">
        <f t="shared" si="1"/>
        <v>0</v>
      </c>
    </row>
    <row r="9564">
      <c r="A9564" s="7">
        <v>44295.0</v>
      </c>
      <c r="B9564" s="21">
        <v>1.0</v>
      </c>
      <c r="O9564" s="109">
        <v>44295.0</v>
      </c>
      <c r="P9564" s="11">
        <v>0.0</v>
      </c>
      <c r="Q9564" s="196">
        <v>0.0</v>
      </c>
      <c r="R9564" s="196">
        <v>0.0</v>
      </c>
      <c r="S9564" s="109">
        <v>44295.0</v>
      </c>
      <c r="T9564" s="196">
        <f t="shared" si="1"/>
        <v>0</v>
      </c>
    </row>
    <row r="9565">
      <c r="A9565" s="7">
        <v>44295.0</v>
      </c>
      <c r="B9565" s="21">
        <v>1.0</v>
      </c>
      <c r="O9565" s="109">
        <v>44295.0</v>
      </c>
      <c r="P9565" s="11">
        <v>0.0</v>
      </c>
      <c r="Q9565" s="196">
        <v>0.0</v>
      </c>
      <c r="R9565" s="196">
        <v>0.0</v>
      </c>
      <c r="S9565" s="109">
        <v>44295.0</v>
      </c>
      <c r="T9565" s="196">
        <f t="shared" si="1"/>
        <v>0</v>
      </c>
    </row>
    <row r="9566">
      <c r="A9566" s="7">
        <v>44295.0</v>
      </c>
      <c r="B9566" s="21">
        <v>1.0</v>
      </c>
      <c r="O9566" s="109">
        <v>44295.0</v>
      </c>
      <c r="P9566" s="11">
        <v>0.0</v>
      </c>
      <c r="Q9566" s="196">
        <v>0.0</v>
      </c>
      <c r="R9566" s="196">
        <v>0.0</v>
      </c>
      <c r="S9566" s="109">
        <v>44295.0</v>
      </c>
      <c r="T9566" s="196">
        <f t="shared" si="1"/>
        <v>0</v>
      </c>
    </row>
    <row r="9567">
      <c r="A9567" s="7">
        <v>44295.0</v>
      </c>
      <c r="B9567" s="21">
        <v>1.0</v>
      </c>
      <c r="O9567" s="109">
        <v>44295.0</v>
      </c>
      <c r="P9567" s="11">
        <v>0.0</v>
      </c>
      <c r="Q9567" s="196">
        <v>0.0</v>
      </c>
      <c r="R9567" s="196">
        <v>0.0</v>
      </c>
      <c r="S9567" s="109">
        <v>44295.0</v>
      </c>
      <c r="T9567" s="196">
        <f t="shared" si="1"/>
        <v>0</v>
      </c>
    </row>
    <row r="9568">
      <c r="A9568" s="7">
        <v>44295.0</v>
      </c>
      <c r="B9568" s="21">
        <v>1.0</v>
      </c>
      <c r="O9568" s="109">
        <v>44295.0</v>
      </c>
      <c r="P9568" s="11">
        <v>0.0</v>
      </c>
      <c r="Q9568" s="196">
        <v>0.0</v>
      </c>
      <c r="R9568" s="196">
        <v>0.0</v>
      </c>
      <c r="S9568" s="109">
        <v>44295.0</v>
      </c>
      <c r="T9568" s="196">
        <f t="shared" si="1"/>
        <v>0</v>
      </c>
    </row>
    <row r="9569">
      <c r="A9569" s="7">
        <v>44295.0</v>
      </c>
      <c r="B9569" s="21">
        <v>1.0</v>
      </c>
      <c r="O9569" s="109">
        <v>44295.0</v>
      </c>
      <c r="P9569" s="11">
        <v>0.0</v>
      </c>
      <c r="Q9569" s="196">
        <v>1.0</v>
      </c>
      <c r="R9569" s="196">
        <v>0.0</v>
      </c>
      <c r="S9569" s="109">
        <v>44295.0</v>
      </c>
      <c r="T9569" s="196">
        <f t="shared" si="1"/>
        <v>1</v>
      </c>
    </row>
    <row r="9570">
      <c r="A9570" s="7">
        <v>44295.0</v>
      </c>
      <c r="B9570" s="21">
        <v>1.0</v>
      </c>
      <c r="O9570" s="109">
        <v>44295.0</v>
      </c>
      <c r="P9570" s="11">
        <v>0.0</v>
      </c>
      <c r="Q9570" s="196">
        <v>1.0</v>
      </c>
      <c r="R9570" s="196">
        <v>0.0</v>
      </c>
      <c r="S9570" s="109">
        <v>44295.0</v>
      </c>
      <c r="T9570" s="196">
        <f t="shared" si="1"/>
        <v>1</v>
      </c>
    </row>
    <row r="9571">
      <c r="A9571" s="7">
        <v>44295.0</v>
      </c>
      <c r="B9571" s="21">
        <v>1.0</v>
      </c>
      <c r="O9571" s="109">
        <v>44295.0</v>
      </c>
      <c r="P9571" s="11">
        <v>0.0</v>
      </c>
      <c r="Q9571" s="196">
        <v>0.0</v>
      </c>
      <c r="R9571" s="196">
        <v>0.0</v>
      </c>
      <c r="S9571" s="109">
        <v>44295.0</v>
      </c>
      <c r="T9571" s="196">
        <f t="shared" si="1"/>
        <v>0</v>
      </c>
    </row>
    <row r="9572">
      <c r="A9572" s="7">
        <v>44295.0</v>
      </c>
      <c r="B9572" s="21">
        <v>1.0</v>
      </c>
      <c r="O9572" s="109">
        <v>44295.0</v>
      </c>
      <c r="P9572" s="11">
        <v>0.0</v>
      </c>
      <c r="Q9572" s="196">
        <v>0.0</v>
      </c>
      <c r="R9572" s="196">
        <v>0.0</v>
      </c>
      <c r="S9572" s="109">
        <v>44295.0</v>
      </c>
      <c r="T9572" s="196">
        <f t="shared" si="1"/>
        <v>0</v>
      </c>
    </row>
    <row r="9573">
      <c r="A9573" s="7">
        <v>44295.0</v>
      </c>
      <c r="B9573" s="21">
        <v>1.0</v>
      </c>
      <c r="O9573" s="109">
        <v>44295.0</v>
      </c>
      <c r="P9573" s="11">
        <v>0.0</v>
      </c>
      <c r="Q9573" s="196">
        <v>0.0</v>
      </c>
      <c r="R9573" s="196">
        <v>0.0</v>
      </c>
      <c r="S9573" s="109">
        <v>44295.0</v>
      </c>
      <c r="T9573" s="196">
        <f t="shared" si="1"/>
        <v>0</v>
      </c>
    </row>
    <row r="9574">
      <c r="A9574" s="7">
        <v>44295.0</v>
      </c>
      <c r="B9574" s="21">
        <v>1.0</v>
      </c>
      <c r="O9574" s="109">
        <v>44295.0</v>
      </c>
      <c r="P9574" s="11">
        <v>0.0</v>
      </c>
      <c r="Q9574" s="196">
        <v>0.0</v>
      </c>
      <c r="R9574" s="196">
        <v>0.0</v>
      </c>
      <c r="S9574" s="109">
        <v>44295.0</v>
      </c>
      <c r="T9574" s="196">
        <f t="shared" si="1"/>
        <v>0</v>
      </c>
    </row>
    <row r="9575">
      <c r="A9575" s="7">
        <v>44295.0</v>
      </c>
      <c r="B9575" s="21">
        <v>1.0</v>
      </c>
      <c r="O9575" s="109">
        <v>44295.0</v>
      </c>
      <c r="P9575" s="11">
        <v>1.0</v>
      </c>
      <c r="Q9575" s="196">
        <v>0.0</v>
      </c>
      <c r="R9575" s="196">
        <v>0.0</v>
      </c>
      <c r="S9575" s="109">
        <v>44295.0</v>
      </c>
      <c r="T9575" s="196">
        <f t="shared" si="1"/>
        <v>0</v>
      </c>
    </row>
    <row r="9576">
      <c r="A9576" s="7">
        <v>44295.0</v>
      </c>
      <c r="B9576" s="21">
        <v>1.0</v>
      </c>
      <c r="O9576" s="109">
        <v>44295.0</v>
      </c>
      <c r="P9576" s="11">
        <v>1.0</v>
      </c>
      <c r="Q9576" s="196">
        <v>0.0</v>
      </c>
      <c r="R9576" s="196">
        <v>0.0</v>
      </c>
      <c r="S9576" s="109">
        <v>44295.0</v>
      </c>
      <c r="T9576" s="196">
        <f t="shared" si="1"/>
        <v>0</v>
      </c>
    </row>
    <row r="9577">
      <c r="A9577" s="7">
        <v>44295.0</v>
      </c>
      <c r="B9577" s="21">
        <v>1.0</v>
      </c>
      <c r="O9577" s="109">
        <v>44295.0</v>
      </c>
      <c r="P9577" s="11">
        <v>1.0</v>
      </c>
      <c r="Q9577" s="196">
        <v>0.0</v>
      </c>
      <c r="R9577" s="196">
        <v>0.0</v>
      </c>
      <c r="S9577" s="109">
        <v>44295.0</v>
      </c>
      <c r="T9577" s="196">
        <f t="shared" si="1"/>
        <v>0</v>
      </c>
    </row>
    <row r="9578">
      <c r="A9578" s="7">
        <v>44295.0</v>
      </c>
      <c r="B9578" s="21">
        <v>1.0</v>
      </c>
      <c r="O9578" s="109">
        <v>44295.0</v>
      </c>
      <c r="P9578" s="11">
        <v>0.0</v>
      </c>
      <c r="Q9578" s="196">
        <v>0.0</v>
      </c>
      <c r="R9578" s="196">
        <v>0.0</v>
      </c>
      <c r="S9578" s="109">
        <v>44295.0</v>
      </c>
      <c r="T9578" s="196">
        <f t="shared" si="1"/>
        <v>0</v>
      </c>
    </row>
    <row r="9579">
      <c r="A9579" s="7">
        <v>44295.0</v>
      </c>
      <c r="B9579" s="21">
        <v>1.0</v>
      </c>
      <c r="O9579" s="109">
        <v>44295.0</v>
      </c>
      <c r="P9579" s="11">
        <v>0.0</v>
      </c>
      <c r="Q9579" s="196">
        <v>0.0</v>
      </c>
      <c r="R9579" s="196">
        <v>0.0</v>
      </c>
      <c r="S9579" s="109">
        <v>44295.0</v>
      </c>
      <c r="T9579" s="196">
        <f t="shared" si="1"/>
        <v>0</v>
      </c>
    </row>
    <row r="9580">
      <c r="A9580" s="7">
        <v>44295.0</v>
      </c>
      <c r="B9580" s="21">
        <v>1.0</v>
      </c>
      <c r="O9580" s="109">
        <v>44295.0</v>
      </c>
      <c r="P9580" s="11">
        <v>0.0</v>
      </c>
      <c r="Q9580" s="196">
        <v>0.0</v>
      </c>
      <c r="R9580" s="196">
        <v>0.0</v>
      </c>
      <c r="S9580" s="109">
        <v>44295.0</v>
      </c>
      <c r="T9580" s="196">
        <f t="shared" si="1"/>
        <v>0</v>
      </c>
    </row>
    <row r="9581">
      <c r="A9581" s="7">
        <v>44295.0</v>
      </c>
      <c r="B9581" s="21">
        <v>1.0</v>
      </c>
      <c r="O9581" s="109">
        <v>44295.0</v>
      </c>
      <c r="P9581" s="11">
        <v>0.0</v>
      </c>
      <c r="Q9581" s="196">
        <v>0.0</v>
      </c>
      <c r="R9581" s="196">
        <v>0.0</v>
      </c>
      <c r="S9581" s="109">
        <v>44295.0</v>
      </c>
      <c r="T9581" s="196">
        <f t="shared" si="1"/>
        <v>0</v>
      </c>
    </row>
    <row r="9582">
      <c r="A9582" s="7">
        <v>44295.0</v>
      </c>
      <c r="B9582" s="21">
        <v>1.0</v>
      </c>
      <c r="O9582" s="109">
        <v>44295.0</v>
      </c>
      <c r="P9582" s="11">
        <v>0.0</v>
      </c>
      <c r="Q9582" s="196">
        <v>0.0</v>
      </c>
      <c r="R9582" s="196">
        <v>0.0</v>
      </c>
      <c r="S9582" s="109">
        <v>44295.0</v>
      </c>
      <c r="T9582" s="196">
        <f t="shared" si="1"/>
        <v>0</v>
      </c>
    </row>
    <row r="9583">
      <c r="A9583" s="7">
        <v>44295.0</v>
      </c>
      <c r="B9583" s="21">
        <v>1.0</v>
      </c>
      <c r="O9583" s="109">
        <v>44295.0</v>
      </c>
      <c r="P9583" s="11">
        <v>0.0</v>
      </c>
      <c r="Q9583" s="196">
        <v>0.0</v>
      </c>
      <c r="R9583" s="196">
        <v>0.0</v>
      </c>
      <c r="S9583" s="109">
        <v>44295.0</v>
      </c>
      <c r="T9583" s="196">
        <f t="shared" si="1"/>
        <v>0</v>
      </c>
    </row>
    <row r="9584">
      <c r="A9584" s="7">
        <v>44295.0</v>
      </c>
      <c r="B9584" s="21">
        <v>1.0</v>
      </c>
      <c r="O9584" s="109">
        <v>44295.0</v>
      </c>
      <c r="P9584" s="11">
        <v>1.0</v>
      </c>
      <c r="Q9584" s="196">
        <v>0.0</v>
      </c>
      <c r="R9584" s="196">
        <v>0.0</v>
      </c>
      <c r="S9584" s="109">
        <v>44295.0</v>
      </c>
      <c r="T9584" s="196">
        <f t="shared" si="1"/>
        <v>0</v>
      </c>
    </row>
    <row r="9585">
      <c r="A9585" s="7">
        <v>44295.0</v>
      </c>
      <c r="B9585" s="21">
        <v>1.0</v>
      </c>
      <c r="O9585" s="109">
        <v>44295.0</v>
      </c>
      <c r="P9585" s="11">
        <v>1.0</v>
      </c>
      <c r="Q9585" s="196">
        <v>0.0</v>
      </c>
      <c r="R9585" s="196">
        <v>0.0</v>
      </c>
      <c r="S9585" s="109">
        <v>44295.0</v>
      </c>
      <c r="T9585" s="196">
        <f t="shared" si="1"/>
        <v>0</v>
      </c>
    </row>
    <row r="9586">
      <c r="A9586" s="7">
        <v>44295.0</v>
      </c>
      <c r="B9586" s="21">
        <v>1.0</v>
      </c>
      <c r="O9586" s="109">
        <v>44295.0</v>
      </c>
      <c r="P9586" s="11">
        <v>1.0</v>
      </c>
      <c r="Q9586" s="196">
        <v>0.0</v>
      </c>
      <c r="R9586" s="196">
        <v>0.0</v>
      </c>
      <c r="S9586" s="109">
        <v>44295.0</v>
      </c>
      <c r="T9586" s="196">
        <f t="shared" si="1"/>
        <v>0</v>
      </c>
    </row>
    <row r="9587">
      <c r="A9587" s="7">
        <v>44295.0</v>
      </c>
      <c r="B9587" s="21">
        <v>1.0</v>
      </c>
      <c r="O9587" s="109">
        <v>44295.0</v>
      </c>
      <c r="P9587" s="11">
        <v>1.0</v>
      </c>
      <c r="Q9587" s="196">
        <v>0.0</v>
      </c>
      <c r="R9587" s="196">
        <v>0.0</v>
      </c>
      <c r="S9587" s="109">
        <v>44295.0</v>
      </c>
      <c r="T9587" s="196">
        <f t="shared" si="1"/>
        <v>0</v>
      </c>
    </row>
    <row r="9588">
      <c r="A9588" s="60">
        <v>44295.0</v>
      </c>
      <c r="B9588" s="21">
        <v>1.0</v>
      </c>
      <c r="O9588" s="160">
        <v>44295.0</v>
      </c>
      <c r="P9588" s="11">
        <v>1.0</v>
      </c>
      <c r="Q9588" s="196">
        <v>0.0</v>
      </c>
      <c r="R9588" s="196">
        <v>0.0</v>
      </c>
      <c r="S9588" s="160">
        <v>44295.0</v>
      </c>
      <c r="T9588" s="196">
        <f t="shared" si="1"/>
        <v>0</v>
      </c>
    </row>
    <row r="9589">
      <c r="A9589" s="60">
        <v>44295.0</v>
      </c>
      <c r="B9589" s="21">
        <v>1.0</v>
      </c>
      <c r="O9589" s="160">
        <v>44295.0</v>
      </c>
      <c r="P9589" s="11">
        <v>1.0</v>
      </c>
      <c r="Q9589" s="196">
        <v>0.0</v>
      </c>
      <c r="R9589" s="196">
        <v>0.0</v>
      </c>
      <c r="S9589" s="160">
        <v>44295.0</v>
      </c>
      <c r="T9589" s="196">
        <f t="shared" si="1"/>
        <v>0</v>
      </c>
    </row>
    <row r="9590">
      <c r="A9590" s="60">
        <v>44295.0</v>
      </c>
      <c r="B9590" s="21">
        <v>1.0</v>
      </c>
      <c r="O9590" s="160">
        <v>44295.0</v>
      </c>
      <c r="P9590" s="11">
        <v>1.0</v>
      </c>
      <c r="Q9590" s="196">
        <v>0.0</v>
      </c>
      <c r="R9590" s="196">
        <v>0.0</v>
      </c>
      <c r="S9590" s="160">
        <v>44295.0</v>
      </c>
      <c r="T9590" s="196">
        <f t="shared" si="1"/>
        <v>0</v>
      </c>
    </row>
    <row r="9591">
      <c r="A9591" s="60">
        <v>44295.0</v>
      </c>
      <c r="B9591" s="21">
        <v>1.0</v>
      </c>
      <c r="O9591" s="160">
        <v>44295.0</v>
      </c>
      <c r="P9591" s="11">
        <v>1.0</v>
      </c>
      <c r="Q9591" s="196">
        <v>0.0</v>
      </c>
      <c r="R9591" s="196">
        <v>0.0</v>
      </c>
      <c r="S9591" s="160">
        <v>44295.0</v>
      </c>
      <c r="T9591" s="196">
        <f t="shared" si="1"/>
        <v>0</v>
      </c>
    </row>
    <row r="9592">
      <c r="A9592" s="7">
        <v>44295.0</v>
      </c>
      <c r="B9592" s="21">
        <v>1.0</v>
      </c>
      <c r="O9592" s="109">
        <v>44295.0</v>
      </c>
      <c r="P9592" s="11">
        <v>1.0</v>
      </c>
      <c r="Q9592" s="196">
        <v>0.0</v>
      </c>
      <c r="R9592" s="196">
        <v>0.0</v>
      </c>
      <c r="S9592" s="109">
        <v>44295.0</v>
      </c>
      <c r="T9592" s="196">
        <f t="shared" si="1"/>
        <v>0</v>
      </c>
    </row>
    <row r="9593">
      <c r="A9593" s="7">
        <v>44295.0</v>
      </c>
      <c r="B9593" s="21">
        <v>1.0</v>
      </c>
      <c r="O9593" s="109">
        <v>44295.0</v>
      </c>
      <c r="P9593" s="11">
        <v>1.0</v>
      </c>
      <c r="Q9593" s="196">
        <v>0.0</v>
      </c>
      <c r="R9593" s="196">
        <v>0.0</v>
      </c>
      <c r="S9593" s="109">
        <v>44295.0</v>
      </c>
      <c r="T9593" s="196">
        <f t="shared" si="1"/>
        <v>0</v>
      </c>
    </row>
    <row r="9594">
      <c r="A9594" s="53">
        <v>44295.0</v>
      </c>
      <c r="B9594" s="21">
        <v>1.0</v>
      </c>
      <c r="O9594" s="200">
        <v>44295.0</v>
      </c>
      <c r="P9594" s="11">
        <v>1.0</v>
      </c>
      <c r="Q9594" s="196">
        <v>0.0</v>
      </c>
      <c r="R9594" s="196">
        <v>0.0</v>
      </c>
      <c r="S9594" s="200">
        <v>44295.0</v>
      </c>
      <c r="T9594" s="196">
        <f t="shared" si="1"/>
        <v>0</v>
      </c>
    </row>
    <row r="9595">
      <c r="A9595" s="53">
        <v>44295.0</v>
      </c>
      <c r="B9595" s="21">
        <v>1.0</v>
      </c>
      <c r="O9595" s="200">
        <v>44295.0</v>
      </c>
      <c r="P9595" s="11">
        <v>1.0</v>
      </c>
      <c r="Q9595" s="196">
        <v>0.0</v>
      </c>
      <c r="R9595" s="196">
        <v>0.0</v>
      </c>
      <c r="S9595" s="200">
        <v>44295.0</v>
      </c>
      <c r="T9595" s="196">
        <f t="shared" si="1"/>
        <v>0</v>
      </c>
    </row>
    <row r="9596">
      <c r="A9596" s="53">
        <v>44295.0</v>
      </c>
      <c r="B9596" s="21">
        <v>1.0</v>
      </c>
      <c r="O9596" s="200">
        <v>44295.0</v>
      </c>
      <c r="P9596" s="11">
        <v>1.0</v>
      </c>
      <c r="Q9596" s="196">
        <v>0.0</v>
      </c>
      <c r="R9596" s="196">
        <v>0.0</v>
      </c>
      <c r="S9596" s="200">
        <v>44295.0</v>
      </c>
      <c r="T9596" s="196">
        <f t="shared" si="1"/>
        <v>0</v>
      </c>
    </row>
    <row r="9597">
      <c r="A9597" s="53">
        <v>44295.0</v>
      </c>
      <c r="B9597" s="21">
        <v>1.0</v>
      </c>
      <c r="O9597" s="200">
        <v>44295.0</v>
      </c>
      <c r="P9597" s="11">
        <v>1.0</v>
      </c>
      <c r="Q9597" s="196">
        <v>0.0</v>
      </c>
      <c r="R9597" s="196">
        <v>0.0</v>
      </c>
      <c r="S9597" s="200">
        <v>44295.0</v>
      </c>
      <c r="T9597" s="196">
        <f t="shared" si="1"/>
        <v>0</v>
      </c>
    </row>
    <row r="9598">
      <c r="A9598" s="7">
        <v>44295.0</v>
      </c>
      <c r="B9598" s="21">
        <v>1.0</v>
      </c>
      <c r="O9598" s="109">
        <v>44295.0</v>
      </c>
      <c r="P9598" s="11">
        <v>0.0</v>
      </c>
      <c r="Q9598" s="196">
        <v>0.0</v>
      </c>
      <c r="R9598" s="196">
        <v>0.0</v>
      </c>
      <c r="S9598" s="109">
        <v>44295.0</v>
      </c>
      <c r="T9598" s="196">
        <f t="shared" si="1"/>
        <v>0</v>
      </c>
    </row>
    <row r="9599">
      <c r="A9599" s="7">
        <v>44295.0</v>
      </c>
      <c r="B9599" s="21">
        <v>1.0</v>
      </c>
      <c r="O9599" s="109">
        <v>44295.0</v>
      </c>
      <c r="P9599" s="11">
        <v>0.0</v>
      </c>
      <c r="Q9599" s="196">
        <v>0.0</v>
      </c>
      <c r="R9599" s="196">
        <v>0.0</v>
      </c>
      <c r="S9599" s="109">
        <v>44295.0</v>
      </c>
      <c r="T9599" s="196">
        <f t="shared" si="1"/>
        <v>0</v>
      </c>
    </row>
    <row r="9600">
      <c r="A9600" s="7">
        <v>44295.0</v>
      </c>
      <c r="B9600" s="21">
        <v>1.0</v>
      </c>
      <c r="O9600" s="109">
        <v>44295.0</v>
      </c>
      <c r="P9600" s="11">
        <v>0.0</v>
      </c>
      <c r="Q9600" s="196">
        <v>0.0</v>
      </c>
      <c r="R9600" s="196">
        <v>0.0</v>
      </c>
      <c r="S9600" s="109">
        <v>44295.0</v>
      </c>
      <c r="T9600" s="196">
        <f t="shared" si="1"/>
        <v>0</v>
      </c>
    </row>
    <row r="9601">
      <c r="A9601" s="7">
        <v>44295.0</v>
      </c>
      <c r="B9601" s="21">
        <v>1.0</v>
      </c>
      <c r="O9601" s="109">
        <v>44295.0</v>
      </c>
      <c r="P9601" s="11">
        <v>0.0</v>
      </c>
      <c r="Q9601" s="196">
        <v>0.0</v>
      </c>
      <c r="R9601" s="196">
        <v>0.0</v>
      </c>
      <c r="S9601" s="109">
        <v>44295.0</v>
      </c>
      <c r="T9601" s="196">
        <f t="shared" si="1"/>
        <v>0</v>
      </c>
    </row>
    <row r="9602">
      <c r="A9602" s="7">
        <v>44295.0</v>
      </c>
      <c r="B9602" s="21">
        <v>1.0</v>
      </c>
      <c r="O9602" s="109">
        <v>44295.0</v>
      </c>
      <c r="P9602" s="11">
        <v>0.0</v>
      </c>
      <c r="Q9602" s="196">
        <v>0.0</v>
      </c>
      <c r="R9602" s="196">
        <v>0.0</v>
      </c>
      <c r="S9602" s="109">
        <v>44295.0</v>
      </c>
      <c r="T9602" s="196">
        <f t="shared" si="1"/>
        <v>0</v>
      </c>
    </row>
    <row r="9603">
      <c r="A9603" s="7">
        <v>44295.0</v>
      </c>
      <c r="B9603" s="21">
        <v>1.0</v>
      </c>
      <c r="O9603" s="109">
        <v>44295.0</v>
      </c>
      <c r="P9603" s="11">
        <v>0.0</v>
      </c>
      <c r="Q9603" s="196">
        <v>0.0</v>
      </c>
      <c r="R9603" s="196">
        <v>0.0</v>
      </c>
      <c r="S9603" s="109">
        <v>44295.0</v>
      </c>
      <c r="T9603" s="196">
        <f t="shared" si="1"/>
        <v>0</v>
      </c>
    </row>
    <row r="9604">
      <c r="A9604" s="7">
        <v>44295.0</v>
      </c>
      <c r="B9604" s="21">
        <v>1.0</v>
      </c>
      <c r="O9604" s="109">
        <v>44295.0</v>
      </c>
      <c r="P9604" s="11">
        <v>0.0</v>
      </c>
      <c r="Q9604" s="196">
        <v>0.0</v>
      </c>
      <c r="R9604" s="196">
        <v>0.0</v>
      </c>
      <c r="S9604" s="109">
        <v>44295.0</v>
      </c>
      <c r="T9604" s="196">
        <f t="shared" si="1"/>
        <v>0</v>
      </c>
    </row>
    <row r="9605">
      <c r="A9605" s="7">
        <v>44295.0</v>
      </c>
      <c r="B9605" s="21">
        <v>1.0</v>
      </c>
      <c r="O9605" s="109">
        <v>44295.0</v>
      </c>
      <c r="P9605" s="11">
        <v>0.0</v>
      </c>
      <c r="Q9605" s="196">
        <v>0.0</v>
      </c>
      <c r="R9605" s="196">
        <v>0.0</v>
      </c>
      <c r="S9605" s="109">
        <v>44295.0</v>
      </c>
      <c r="T9605" s="196">
        <f t="shared" si="1"/>
        <v>0</v>
      </c>
    </row>
    <row r="9606">
      <c r="A9606" s="7">
        <v>44295.0</v>
      </c>
      <c r="B9606" s="21">
        <v>1.0</v>
      </c>
      <c r="O9606" s="109">
        <v>44295.0</v>
      </c>
      <c r="P9606" s="11">
        <v>0.0</v>
      </c>
      <c r="Q9606" s="196">
        <v>0.0</v>
      </c>
      <c r="R9606" s="196">
        <v>0.0</v>
      </c>
      <c r="S9606" s="109">
        <v>44295.0</v>
      </c>
      <c r="T9606" s="196">
        <f t="shared" si="1"/>
        <v>0</v>
      </c>
    </row>
    <row r="9607">
      <c r="A9607" s="7">
        <v>44295.0</v>
      </c>
      <c r="B9607" s="21">
        <v>1.0</v>
      </c>
      <c r="O9607" s="109">
        <v>44295.0</v>
      </c>
      <c r="P9607" s="11">
        <v>0.0</v>
      </c>
      <c r="Q9607" s="196">
        <v>0.0</v>
      </c>
      <c r="R9607" s="196">
        <v>0.0</v>
      </c>
      <c r="S9607" s="109">
        <v>44295.0</v>
      </c>
      <c r="T9607" s="196">
        <f t="shared" si="1"/>
        <v>0</v>
      </c>
    </row>
    <row r="9608">
      <c r="A9608" s="60">
        <v>44295.0</v>
      </c>
      <c r="B9608" s="21">
        <v>1.0</v>
      </c>
      <c r="O9608" s="160">
        <v>44295.0</v>
      </c>
      <c r="P9608" s="11">
        <v>0.0</v>
      </c>
      <c r="Q9608" s="196">
        <v>0.0</v>
      </c>
      <c r="R9608" s="196">
        <v>0.0</v>
      </c>
      <c r="S9608" s="160">
        <v>44295.0</v>
      </c>
      <c r="T9608" s="196">
        <f t="shared" si="1"/>
        <v>0</v>
      </c>
    </row>
    <row r="9609">
      <c r="A9609" s="60">
        <v>44295.0</v>
      </c>
      <c r="B9609" s="21">
        <v>1.0</v>
      </c>
      <c r="O9609" s="160">
        <v>44295.0</v>
      </c>
      <c r="P9609" s="11">
        <v>0.0</v>
      </c>
      <c r="Q9609" s="196">
        <v>0.0</v>
      </c>
      <c r="R9609" s="196">
        <v>0.0</v>
      </c>
      <c r="S9609" s="160">
        <v>44295.0</v>
      </c>
      <c r="T9609" s="196">
        <f t="shared" si="1"/>
        <v>0</v>
      </c>
    </row>
    <row r="9610">
      <c r="A9610" s="60">
        <v>44295.0</v>
      </c>
      <c r="B9610" s="21">
        <v>1.0</v>
      </c>
      <c r="O9610" s="160">
        <v>44295.0</v>
      </c>
      <c r="P9610" s="11">
        <v>0.0</v>
      </c>
      <c r="Q9610" s="196">
        <v>0.0</v>
      </c>
      <c r="R9610" s="196">
        <v>0.0</v>
      </c>
      <c r="S9610" s="160">
        <v>44295.0</v>
      </c>
      <c r="T9610" s="196">
        <f t="shared" si="1"/>
        <v>0</v>
      </c>
    </row>
    <row r="9611">
      <c r="A9611" s="60">
        <v>44295.0</v>
      </c>
      <c r="B9611" s="21">
        <v>1.0</v>
      </c>
      <c r="O9611" s="160">
        <v>44295.0</v>
      </c>
      <c r="P9611" s="11">
        <v>0.0</v>
      </c>
      <c r="Q9611" s="196">
        <v>0.0</v>
      </c>
      <c r="R9611" s="196">
        <v>0.0</v>
      </c>
      <c r="S9611" s="160">
        <v>44295.0</v>
      </c>
      <c r="T9611" s="196">
        <f t="shared" si="1"/>
        <v>0</v>
      </c>
    </row>
    <row r="9612">
      <c r="A9612" s="53">
        <v>44295.0</v>
      </c>
      <c r="B9612" s="21">
        <v>1.0</v>
      </c>
      <c r="O9612" s="200">
        <v>44295.0</v>
      </c>
      <c r="P9612" s="11">
        <v>0.0</v>
      </c>
      <c r="Q9612" s="196">
        <v>0.0</v>
      </c>
      <c r="R9612" s="196">
        <v>0.0</v>
      </c>
      <c r="S9612" s="200">
        <v>44295.0</v>
      </c>
      <c r="T9612" s="196">
        <f t="shared" si="1"/>
        <v>0</v>
      </c>
    </row>
    <row r="9613">
      <c r="A9613" s="53">
        <v>44295.0</v>
      </c>
      <c r="B9613" s="21">
        <v>1.0</v>
      </c>
      <c r="O9613" s="200">
        <v>44295.0</v>
      </c>
      <c r="P9613" s="11">
        <v>0.0</v>
      </c>
      <c r="Q9613" s="196">
        <v>0.0</v>
      </c>
      <c r="R9613" s="196">
        <v>0.0</v>
      </c>
      <c r="S9613" s="200">
        <v>44295.0</v>
      </c>
      <c r="T9613" s="196">
        <f t="shared" si="1"/>
        <v>0</v>
      </c>
    </row>
    <row r="9614">
      <c r="A9614" s="53">
        <v>44295.0</v>
      </c>
      <c r="B9614" s="21">
        <v>1.0</v>
      </c>
      <c r="O9614" s="200">
        <v>44295.0</v>
      </c>
      <c r="P9614" s="11">
        <v>0.0</v>
      </c>
      <c r="Q9614" s="196">
        <v>0.0</v>
      </c>
      <c r="R9614" s="196">
        <v>0.0</v>
      </c>
      <c r="S9614" s="200">
        <v>44295.0</v>
      </c>
      <c r="T9614" s="196">
        <f t="shared" si="1"/>
        <v>0</v>
      </c>
    </row>
    <row r="9615">
      <c r="A9615" s="53">
        <v>44295.0</v>
      </c>
      <c r="B9615" s="21">
        <v>1.0</v>
      </c>
      <c r="O9615" s="200">
        <v>44295.0</v>
      </c>
      <c r="P9615" s="11">
        <v>0.0</v>
      </c>
      <c r="Q9615" s="196">
        <v>0.0</v>
      </c>
      <c r="R9615" s="196">
        <v>0.0</v>
      </c>
      <c r="S9615" s="200">
        <v>44295.0</v>
      </c>
      <c r="T9615" s="196">
        <f t="shared" si="1"/>
        <v>0</v>
      </c>
    </row>
    <row r="9616">
      <c r="A9616" s="7">
        <v>44295.0</v>
      </c>
      <c r="B9616" s="21">
        <v>1.0</v>
      </c>
      <c r="O9616" s="109">
        <v>44295.0</v>
      </c>
      <c r="P9616" s="11">
        <v>0.0</v>
      </c>
      <c r="Q9616" s="196">
        <v>0.0</v>
      </c>
      <c r="R9616" s="196">
        <v>0.0</v>
      </c>
      <c r="S9616" s="109">
        <v>44295.0</v>
      </c>
      <c r="T9616" s="196">
        <f t="shared" si="1"/>
        <v>0</v>
      </c>
    </row>
    <row r="9617">
      <c r="A9617" s="7">
        <v>44295.0</v>
      </c>
      <c r="B9617" s="21">
        <v>1.0</v>
      </c>
      <c r="O9617" s="109">
        <v>44295.0</v>
      </c>
      <c r="P9617" s="11">
        <v>0.0</v>
      </c>
      <c r="Q9617" s="196">
        <v>0.0</v>
      </c>
      <c r="R9617" s="196">
        <v>0.0</v>
      </c>
      <c r="S9617" s="109">
        <v>44295.0</v>
      </c>
      <c r="T9617" s="196">
        <f t="shared" si="1"/>
        <v>0</v>
      </c>
    </row>
    <row r="9618">
      <c r="A9618" s="7">
        <v>44295.0</v>
      </c>
      <c r="B9618" s="21">
        <v>1.0</v>
      </c>
      <c r="O9618" s="109">
        <v>44295.0</v>
      </c>
      <c r="P9618" s="11">
        <v>0.0</v>
      </c>
      <c r="Q9618" s="196">
        <v>0.0</v>
      </c>
      <c r="R9618" s="196">
        <v>0.0</v>
      </c>
      <c r="S9618" s="109">
        <v>44295.0</v>
      </c>
      <c r="T9618" s="196">
        <f t="shared" si="1"/>
        <v>0</v>
      </c>
    </row>
    <row r="9619">
      <c r="A9619" s="7">
        <v>44295.0</v>
      </c>
      <c r="B9619" s="21">
        <v>1.0</v>
      </c>
      <c r="O9619" s="109">
        <v>44295.0</v>
      </c>
      <c r="P9619" s="11">
        <v>0.0</v>
      </c>
      <c r="Q9619" s="196">
        <v>0.0</v>
      </c>
      <c r="R9619" s="196">
        <v>0.0</v>
      </c>
      <c r="S9619" s="109">
        <v>44295.0</v>
      </c>
      <c r="T9619" s="196">
        <f t="shared" si="1"/>
        <v>0</v>
      </c>
    </row>
    <row r="9620">
      <c r="A9620" s="7">
        <v>44295.0</v>
      </c>
      <c r="B9620" s="21">
        <v>1.0</v>
      </c>
      <c r="O9620" s="109">
        <v>44295.0</v>
      </c>
      <c r="P9620" s="11">
        <v>0.0</v>
      </c>
      <c r="Q9620" s="196">
        <v>0.0</v>
      </c>
      <c r="R9620" s="196">
        <v>0.0</v>
      </c>
      <c r="S9620" s="109">
        <v>44295.0</v>
      </c>
      <c r="T9620" s="196">
        <f t="shared" si="1"/>
        <v>0</v>
      </c>
    </row>
    <row r="9621">
      <c r="A9621" s="7">
        <v>44295.0</v>
      </c>
      <c r="B9621" s="21">
        <v>1.0</v>
      </c>
      <c r="O9621" s="109">
        <v>44295.0</v>
      </c>
      <c r="P9621" s="11">
        <v>0.0</v>
      </c>
      <c r="Q9621" s="196">
        <v>0.0</v>
      </c>
      <c r="R9621" s="196">
        <v>0.0</v>
      </c>
      <c r="S9621" s="109">
        <v>44295.0</v>
      </c>
      <c r="T9621" s="196">
        <f t="shared" si="1"/>
        <v>0</v>
      </c>
    </row>
    <row r="9622">
      <c r="A9622" s="7">
        <v>44295.0</v>
      </c>
      <c r="B9622" s="21">
        <v>1.0</v>
      </c>
      <c r="O9622" s="109">
        <v>44295.0</v>
      </c>
      <c r="P9622" s="11">
        <v>0.0</v>
      </c>
      <c r="Q9622" s="196">
        <v>0.0</v>
      </c>
      <c r="R9622" s="196">
        <v>0.0</v>
      </c>
      <c r="S9622" s="109">
        <v>44295.0</v>
      </c>
      <c r="T9622" s="196">
        <f t="shared" si="1"/>
        <v>0</v>
      </c>
    </row>
    <row r="9623">
      <c r="A9623" s="7">
        <v>44295.0</v>
      </c>
      <c r="B9623" s="21">
        <v>1.0</v>
      </c>
      <c r="O9623" s="109">
        <v>44295.0</v>
      </c>
      <c r="P9623" s="11">
        <v>0.0</v>
      </c>
      <c r="Q9623" s="196">
        <v>0.0</v>
      </c>
      <c r="R9623" s="196">
        <v>0.0</v>
      </c>
      <c r="S9623" s="109">
        <v>44295.0</v>
      </c>
      <c r="T9623" s="196">
        <f t="shared" si="1"/>
        <v>0</v>
      </c>
    </row>
    <row r="9624">
      <c r="A9624" s="7">
        <v>44295.0</v>
      </c>
      <c r="B9624" s="21">
        <v>1.0</v>
      </c>
      <c r="O9624" s="109">
        <v>44295.0</v>
      </c>
      <c r="P9624" s="11">
        <v>0.0</v>
      </c>
      <c r="Q9624" s="196">
        <v>0.0</v>
      </c>
      <c r="R9624" s="196">
        <v>0.0</v>
      </c>
      <c r="S9624" s="109">
        <v>44295.0</v>
      </c>
      <c r="T9624" s="196">
        <f t="shared" si="1"/>
        <v>0</v>
      </c>
    </row>
    <row r="9625">
      <c r="A9625" s="7">
        <v>44295.0</v>
      </c>
      <c r="B9625" s="21">
        <v>1.0</v>
      </c>
      <c r="O9625" s="109">
        <v>44295.0</v>
      </c>
      <c r="P9625" s="11">
        <v>0.0</v>
      </c>
      <c r="Q9625" s="196">
        <v>0.0</v>
      </c>
      <c r="R9625" s="196">
        <v>1.0</v>
      </c>
      <c r="S9625" s="109">
        <v>44295.0</v>
      </c>
      <c r="T9625" s="196">
        <f t="shared" si="1"/>
        <v>1</v>
      </c>
    </row>
    <row r="9626">
      <c r="A9626" s="7">
        <v>44295.0</v>
      </c>
      <c r="B9626" s="21">
        <v>1.0</v>
      </c>
      <c r="O9626" s="109">
        <v>44295.0</v>
      </c>
      <c r="P9626" s="11">
        <v>0.0</v>
      </c>
      <c r="Q9626" s="196">
        <v>0.0</v>
      </c>
      <c r="R9626" s="196">
        <v>1.0</v>
      </c>
      <c r="S9626" s="109">
        <v>44295.0</v>
      </c>
      <c r="T9626" s="196">
        <f t="shared" si="1"/>
        <v>1</v>
      </c>
    </row>
    <row r="9627">
      <c r="A9627" s="7">
        <v>44295.0</v>
      </c>
      <c r="B9627" s="21">
        <v>1.0</v>
      </c>
      <c r="O9627" s="109">
        <v>44295.0</v>
      </c>
      <c r="P9627" s="11">
        <v>0.0</v>
      </c>
      <c r="Q9627" s="196">
        <v>0.0</v>
      </c>
      <c r="R9627" s="196">
        <v>1.0</v>
      </c>
      <c r="S9627" s="109">
        <v>44295.0</v>
      </c>
      <c r="T9627" s="196">
        <f t="shared" si="1"/>
        <v>1</v>
      </c>
    </row>
    <row r="9628">
      <c r="A9628" s="7">
        <v>44295.0</v>
      </c>
      <c r="B9628" s="21">
        <v>1.0</v>
      </c>
      <c r="O9628" s="109">
        <v>44295.0</v>
      </c>
      <c r="P9628" s="11">
        <v>0.0</v>
      </c>
      <c r="Q9628" s="196">
        <v>0.0</v>
      </c>
      <c r="R9628" s="196">
        <v>1.0</v>
      </c>
      <c r="S9628" s="109">
        <v>44295.0</v>
      </c>
      <c r="T9628" s="196">
        <f t="shared" si="1"/>
        <v>1</v>
      </c>
    </row>
    <row r="9629">
      <c r="A9629" s="7">
        <v>44295.0</v>
      </c>
      <c r="B9629" s="21">
        <v>1.0</v>
      </c>
      <c r="O9629" s="109">
        <v>44295.0</v>
      </c>
      <c r="P9629" s="11">
        <v>0.0</v>
      </c>
      <c r="Q9629" s="196">
        <v>0.0</v>
      </c>
      <c r="R9629" s="196">
        <v>1.0</v>
      </c>
      <c r="S9629" s="109">
        <v>44295.0</v>
      </c>
      <c r="T9629" s="196">
        <f t="shared" si="1"/>
        <v>1</v>
      </c>
    </row>
    <row r="9630">
      <c r="A9630" s="7">
        <v>44295.0</v>
      </c>
      <c r="B9630" s="21">
        <v>1.0</v>
      </c>
      <c r="O9630" s="109">
        <v>44295.0</v>
      </c>
      <c r="P9630" s="11">
        <v>0.0</v>
      </c>
      <c r="Q9630" s="196">
        <v>0.0</v>
      </c>
      <c r="R9630" s="196">
        <v>1.0</v>
      </c>
      <c r="S9630" s="109">
        <v>44295.0</v>
      </c>
      <c r="T9630" s="196">
        <f t="shared" si="1"/>
        <v>1</v>
      </c>
    </row>
    <row r="9631">
      <c r="A9631" s="7">
        <v>44295.0</v>
      </c>
      <c r="B9631" s="21">
        <v>1.0</v>
      </c>
      <c r="O9631" s="109">
        <v>44295.0</v>
      </c>
      <c r="P9631" s="11">
        <v>0.0</v>
      </c>
      <c r="Q9631" s="196">
        <v>0.0</v>
      </c>
      <c r="R9631" s="196">
        <v>1.0</v>
      </c>
      <c r="S9631" s="109">
        <v>44295.0</v>
      </c>
      <c r="T9631" s="196">
        <f t="shared" si="1"/>
        <v>1</v>
      </c>
    </row>
    <row r="9632">
      <c r="A9632" s="7">
        <v>44295.0</v>
      </c>
      <c r="B9632" s="21">
        <v>1.0</v>
      </c>
      <c r="O9632" s="109">
        <v>44295.0</v>
      </c>
      <c r="P9632" s="11">
        <v>0.0</v>
      </c>
      <c r="Q9632" s="196">
        <v>0.0</v>
      </c>
      <c r="R9632" s="196">
        <v>1.0</v>
      </c>
      <c r="S9632" s="109">
        <v>44295.0</v>
      </c>
      <c r="T9632" s="196">
        <f t="shared" si="1"/>
        <v>1</v>
      </c>
    </row>
    <row r="9633">
      <c r="A9633" s="7">
        <v>44295.0</v>
      </c>
      <c r="B9633" s="21">
        <v>1.0</v>
      </c>
      <c r="O9633" s="109">
        <v>44295.0</v>
      </c>
      <c r="P9633" s="11">
        <v>0.0</v>
      </c>
      <c r="Q9633" s="196">
        <v>0.0</v>
      </c>
      <c r="R9633" s="196">
        <v>1.0</v>
      </c>
      <c r="S9633" s="109">
        <v>44295.0</v>
      </c>
      <c r="T9633" s="196">
        <f t="shared" si="1"/>
        <v>1</v>
      </c>
    </row>
    <row r="9634">
      <c r="A9634" s="7">
        <v>44295.0</v>
      </c>
      <c r="B9634" s="21">
        <v>1.0</v>
      </c>
      <c r="O9634" s="109">
        <v>44295.0</v>
      </c>
      <c r="P9634" s="11">
        <v>0.0</v>
      </c>
      <c r="Q9634" s="196">
        <v>0.0</v>
      </c>
      <c r="R9634" s="196">
        <v>0.0</v>
      </c>
      <c r="S9634" s="109">
        <v>44295.0</v>
      </c>
      <c r="T9634" s="196">
        <f t="shared" si="1"/>
        <v>0</v>
      </c>
    </row>
    <row r="9635">
      <c r="A9635" s="7">
        <v>44295.0</v>
      </c>
      <c r="B9635" s="21">
        <v>1.0</v>
      </c>
      <c r="O9635" s="109">
        <v>44295.0</v>
      </c>
      <c r="P9635" s="11">
        <v>0.0</v>
      </c>
      <c r="Q9635" s="196">
        <v>0.0</v>
      </c>
      <c r="R9635" s="196">
        <v>0.0</v>
      </c>
      <c r="S9635" s="109">
        <v>44295.0</v>
      </c>
      <c r="T9635" s="196">
        <f t="shared" si="1"/>
        <v>0</v>
      </c>
    </row>
    <row r="9636">
      <c r="A9636" s="53">
        <v>44295.0</v>
      </c>
      <c r="B9636" s="21">
        <v>1.0</v>
      </c>
      <c r="O9636" s="200">
        <v>44295.0</v>
      </c>
      <c r="P9636" s="11">
        <v>0.0</v>
      </c>
      <c r="Q9636" s="196">
        <v>0.0</v>
      </c>
      <c r="R9636" s="196">
        <v>0.0</v>
      </c>
      <c r="S9636" s="200">
        <v>44295.0</v>
      </c>
      <c r="T9636" s="196">
        <f t="shared" si="1"/>
        <v>0</v>
      </c>
    </row>
    <row r="9637">
      <c r="A9637" s="7">
        <v>44295.0</v>
      </c>
      <c r="B9637" s="21">
        <v>1.0</v>
      </c>
      <c r="O9637" s="109">
        <v>44295.0</v>
      </c>
      <c r="P9637" s="11">
        <v>0.0</v>
      </c>
      <c r="Q9637" s="196">
        <v>1.0</v>
      </c>
      <c r="R9637" s="196">
        <v>0.0</v>
      </c>
      <c r="S9637" s="109">
        <v>44295.0</v>
      </c>
      <c r="T9637" s="196">
        <f t="shared" si="1"/>
        <v>1</v>
      </c>
    </row>
    <row r="9638">
      <c r="A9638" s="7">
        <v>44295.0</v>
      </c>
      <c r="B9638" s="21">
        <v>1.0</v>
      </c>
      <c r="O9638" s="109">
        <v>44295.0</v>
      </c>
      <c r="P9638" s="11">
        <v>0.0</v>
      </c>
      <c r="Q9638" s="196">
        <v>1.0</v>
      </c>
      <c r="R9638" s="196">
        <v>0.0</v>
      </c>
      <c r="S9638" s="109">
        <v>44295.0</v>
      </c>
      <c r="T9638" s="196">
        <f t="shared" si="1"/>
        <v>1</v>
      </c>
    </row>
    <row r="9639">
      <c r="A9639" s="7">
        <v>44295.0</v>
      </c>
      <c r="B9639" s="21">
        <v>1.0</v>
      </c>
      <c r="O9639" s="109">
        <v>44295.0</v>
      </c>
      <c r="P9639" s="11">
        <v>0.0</v>
      </c>
      <c r="Q9639" s="196">
        <v>1.0</v>
      </c>
      <c r="R9639" s="196">
        <v>0.0</v>
      </c>
      <c r="S9639" s="109">
        <v>44295.0</v>
      </c>
      <c r="T9639" s="196">
        <f t="shared" si="1"/>
        <v>1</v>
      </c>
    </row>
    <row r="9640">
      <c r="A9640" s="7">
        <v>44295.0</v>
      </c>
      <c r="B9640" s="21">
        <v>1.0</v>
      </c>
      <c r="O9640" s="109">
        <v>44295.0</v>
      </c>
      <c r="P9640" s="11">
        <v>0.0</v>
      </c>
      <c r="Q9640" s="196">
        <v>0.0</v>
      </c>
      <c r="R9640" s="196">
        <v>0.0</v>
      </c>
      <c r="S9640" s="109">
        <v>44295.0</v>
      </c>
      <c r="T9640" s="196">
        <f t="shared" si="1"/>
        <v>0</v>
      </c>
    </row>
    <row r="9641">
      <c r="A9641" s="7">
        <v>44295.0</v>
      </c>
      <c r="B9641" s="21">
        <v>1.0</v>
      </c>
      <c r="O9641" s="109">
        <v>44295.0</v>
      </c>
      <c r="P9641" s="11">
        <v>0.0</v>
      </c>
      <c r="Q9641" s="196">
        <v>0.0</v>
      </c>
      <c r="R9641" s="196">
        <v>0.0</v>
      </c>
      <c r="S9641" s="109">
        <v>44295.0</v>
      </c>
      <c r="T9641" s="196">
        <f t="shared" si="1"/>
        <v>0</v>
      </c>
    </row>
    <row r="9642">
      <c r="A9642" s="7">
        <v>44296.0</v>
      </c>
      <c r="B9642" s="21">
        <v>1.0</v>
      </c>
      <c r="O9642" s="109">
        <v>44296.0</v>
      </c>
      <c r="P9642" s="11">
        <v>1.0</v>
      </c>
      <c r="Q9642" s="196">
        <v>0.0</v>
      </c>
      <c r="R9642" s="196">
        <v>0.0</v>
      </c>
      <c r="S9642" s="109">
        <v>44296.0</v>
      </c>
      <c r="T9642" s="196">
        <f t="shared" si="1"/>
        <v>0</v>
      </c>
    </row>
    <row r="9643">
      <c r="A9643" s="7">
        <v>44296.0</v>
      </c>
      <c r="B9643" s="21">
        <v>1.0</v>
      </c>
      <c r="O9643" s="109">
        <v>44296.0</v>
      </c>
      <c r="P9643" s="11">
        <v>0.0</v>
      </c>
      <c r="Q9643" s="196">
        <v>0.0</v>
      </c>
      <c r="R9643" s="196">
        <v>1.0</v>
      </c>
      <c r="S9643" s="109">
        <v>44296.0</v>
      </c>
      <c r="T9643" s="196">
        <f t="shared" si="1"/>
        <v>1</v>
      </c>
    </row>
    <row r="9644">
      <c r="A9644" s="7">
        <v>44296.0</v>
      </c>
      <c r="B9644" s="21">
        <v>1.0</v>
      </c>
      <c r="O9644" s="109">
        <v>44296.0</v>
      </c>
      <c r="P9644" s="11">
        <v>0.0</v>
      </c>
      <c r="Q9644" s="196">
        <v>0.0</v>
      </c>
      <c r="R9644" s="196">
        <v>0.0</v>
      </c>
      <c r="S9644" s="109">
        <v>44296.0</v>
      </c>
      <c r="T9644" s="196">
        <f t="shared" si="1"/>
        <v>0</v>
      </c>
    </row>
    <row r="9645">
      <c r="A9645" s="7">
        <v>44296.0</v>
      </c>
      <c r="B9645" s="21">
        <v>1.0</v>
      </c>
      <c r="O9645" s="109">
        <v>44296.0</v>
      </c>
      <c r="P9645" s="11">
        <v>1.0</v>
      </c>
      <c r="Q9645" s="196">
        <v>0.0</v>
      </c>
      <c r="R9645" s="196">
        <v>0.0</v>
      </c>
      <c r="S9645" s="109">
        <v>44296.0</v>
      </c>
      <c r="T9645" s="196">
        <f t="shared" si="1"/>
        <v>0</v>
      </c>
    </row>
    <row r="9646">
      <c r="A9646" s="7">
        <v>44296.0</v>
      </c>
      <c r="B9646" s="21">
        <v>1.0</v>
      </c>
      <c r="O9646" s="109">
        <v>44296.0</v>
      </c>
      <c r="P9646" s="11">
        <v>1.0</v>
      </c>
      <c r="Q9646" s="196">
        <v>0.0</v>
      </c>
      <c r="R9646" s="196">
        <v>0.0</v>
      </c>
      <c r="S9646" s="109">
        <v>44296.0</v>
      </c>
      <c r="T9646" s="196">
        <f t="shared" si="1"/>
        <v>0</v>
      </c>
    </row>
    <row r="9647">
      <c r="A9647" s="7">
        <v>44296.0</v>
      </c>
      <c r="B9647" s="21">
        <v>1.0</v>
      </c>
      <c r="O9647" s="109">
        <v>44296.0</v>
      </c>
      <c r="P9647" s="11">
        <v>1.0</v>
      </c>
      <c r="Q9647" s="196">
        <v>0.0</v>
      </c>
      <c r="R9647" s="196">
        <v>0.0</v>
      </c>
      <c r="S9647" s="109">
        <v>44296.0</v>
      </c>
      <c r="T9647" s="196">
        <f t="shared" si="1"/>
        <v>0</v>
      </c>
    </row>
    <row r="9648">
      <c r="A9648" s="7">
        <v>44296.0</v>
      </c>
      <c r="B9648" s="21">
        <v>1.0</v>
      </c>
      <c r="O9648" s="109">
        <v>44296.0</v>
      </c>
      <c r="P9648" s="11">
        <v>1.0</v>
      </c>
      <c r="Q9648" s="196">
        <v>0.0</v>
      </c>
      <c r="R9648" s="196">
        <v>0.0</v>
      </c>
      <c r="S9648" s="109">
        <v>44296.0</v>
      </c>
      <c r="T9648" s="196">
        <f t="shared" si="1"/>
        <v>0</v>
      </c>
    </row>
    <row r="9649">
      <c r="A9649" s="7">
        <v>44296.0</v>
      </c>
      <c r="B9649" s="21">
        <v>1.0</v>
      </c>
      <c r="O9649" s="109">
        <v>44296.0</v>
      </c>
      <c r="P9649" s="11">
        <v>0.0</v>
      </c>
      <c r="Q9649" s="196">
        <v>1.0</v>
      </c>
      <c r="R9649" s="196">
        <v>0.0</v>
      </c>
      <c r="S9649" s="109">
        <v>44296.0</v>
      </c>
      <c r="T9649" s="196">
        <f t="shared" si="1"/>
        <v>1</v>
      </c>
    </row>
    <row r="9650">
      <c r="A9650" s="7">
        <v>44296.0</v>
      </c>
      <c r="B9650" s="21">
        <v>1.0</v>
      </c>
      <c r="O9650" s="109">
        <v>44296.0</v>
      </c>
      <c r="P9650" s="11">
        <v>0.0</v>
      </c>
      <c r="Q9650" s="196">
        <v>1.0</v>
      </c>
      <c r="R9650" s="196">
        <v>0.0</v>
      </c>
      <c r="S9650" s="109">
        <v>44296.0</v>
      </c>
      <c r="T9650" s="196">
        <f t="shared" si="1"/>
        <v>1</v>
      </c>
    </row>
    <row r="9651">
      <c r="A9651" s="7">
        <v>44296.0</v>
      </c>
      <c r="B9651" s="21">
        <v>1.0</v>
      </c>
      <c r="O9651" s="109">
        <v>44296.0</v>
      </c>
      <c r="P9651" s="11">
        <v>0.0</v>
      </c>
      <c r="Q9651" s="196">
        <v>0.0</v>
      </c>
      <c r="R9651" s="196">
        <v>1.0</v>
      </c>
      <c r="S9651" s="109">
        <v>44296.0</v>
      </c>
      <c r="T9651" s="196">
        <f t="shared" si="1"/>
        <v>1</v>
      </c>
    </row>
    <row r="9652">
      <c r="A9652" s="7">
        <v>44296.0</v>
      </c>
      <c r="B9652" s="21">
        <v>1.0</v>
      </c>
      <c r="O9652" s="109">
        <v>44296.0</v>
      </c>
      <c r="P9652" s="11">
        <v>0.0</v>
      </c>
      <c r="Q9652" s="196">
        <v>0.0</v>
      </c>
      <c r="R9652" s="196">
        <v>0.0</v>
      </c>
      <c r="S9652" s="109">
        <v>44296.0</v>
      </c>
      <c r="T9652" s="196">
        <f t="shared" si="1"/>
        <v>0</v>
      </c>
    </row>
    <row r="9653">
      <c r="A9653" s="7">
        <v>44296.0</v>
      </c>
      <c r="B9653" s="21">
        <v>1.0</v>
      </c>
      <c r="O9653" s="109">
        <v>44296.0</v>
      </c>
      <c r="P9653" s="11">
        <v>0.0</v>
      </c>
      <c r="Q9653" s="196">
        <v>0.0</v>
      </c>
      <c r="R9653" s="196">
        <v>0.0</v>
      </c>
      <c r="S9653" s="109">
        <v>44296.0</v>
      </c>
      <c r="T9653" s="196">
        <f t="shared" si="1"/>
        <v>0</v>
      </c>
    </row>
    <row r="9654">
      <c r="A9654" s="7">
        <v>44296.0</v>
      </c>
      <c r="B9654" s="21">
        <v>1.0</v>
      </c>
      <c r="O9654" s="109">
        <v>44296.0</v>
      </c>
      <c r="P9654" s="11">
        <v>0.0</v>
      </c>
      <c r="Q9654" s="196">
        <v>0.0</v>
      </c>
      <c r="R9654" s="196">
        <v>0.0</v>
      </c>
      <c r="S9654" s="109">
        <v>44296.0</v>
      </c>
      <c r="T9654" s="196">
        <f t="shared" si="1"/>
        <v>0</v>
      </c>
    </row>
    <row r="9655">
      <c r="A9655" s="77">
        <v>44296.0</v>
      </c>
      <c r="B9655" s="21">
        <v>1.0</v>
      </c>
      <c r="O9655" s="202">
        <v>44296.0</v>
      </c>
      <c r="P9655" s="11">
        <v>0.0</v>
      </c>
      <c r="Q9655" s="196">
        <v>0.0</v>
      </c>
      <c r="R9655" s="196">
        <v>0.0</v>
      </c>
      <c r="S9655" s="202">
        <v>44296.0</v>
      </c>
      <c r="T9655" s="196">
        <f t="shared" si="1"/>
        <v>0</v>
      </c>
    </row>
    <row r="9656">
      <c r="A9656" s="7">
        <v>44296.0</v>
      </c>
      <c r="B9656" s="21">
        <v>1.0</v>
      </c>
      <c r="O9656" s="109">
        <v>44296.0</v>
      </c>
      <c r="P9656" s="11">
        <v>1.0</v>
      </c>
      <c r="Q9656" s="196">
        <v>0.0</v>
      </c>
      <c r="R9656" s="196">
        <v>0.0</v>
      </c>
      <c r="S9656" s="109">
        <v>44296.0</v>
      </c>
      <c r="T9656" s="196">
        <f t="shared" si="1"/>
        <v>0</v>
      </c>
    </row>
    <row r="9657">
      <c r="A9657" s="77">
        <v>44296.0</v>
      </c>
      <c r="B9657" s="21">
        <v>1.0</v>
      </c>
      <c r="O9657" s="202">
        <v>44296.0</v>
      </c>
      <c r="P9657" s="11">
        <v>0.0</v>
      </c>
      <c r="Q9657" s="196">
        <v>0.0</v>
      </c>
      <c r="R9657" s="196">
        <v>0.0</v>
      </c>
      <c r="S9657" s="202">
        <v>44296.0</v>
      </c>
      <c r="T9657" s="196">
        <f t="shared" si="1"/>
        <v>0</v>
      </c>
    </row>
    <row r="9658">
      <c r="A9658" s="77">
        <v>44296.0</v>
      </c>
      <c r="B9658" s="21">
        <v>1.0</v>
      </c>
      <c r="O9658" s="202">
        <v>44296.0</v>
      </c>
      <c r="P9658" s="11">
        <v>0.0</v>
      </c>
      <c r="Q9658" s="196">
        <v>0.0</v>
      </c>
      <c r="R9658" s="196">
        <v>0.0</v>
      </c>
      <c r="S9658" s="202">
        <v>44296.0</v>
      </c>
      <c r="T9658" s="196">
        <f t="shared" si="1"/>
        <v>0</v>
      </c>
    </row>
    <row r="9659">
      <c r="A9659" s="7">
        <v>44296.0</v>
      </c>
      <c r="B9659" s="21">
        <v>1.0</v>
      </c>
      <c r="O9659" s="109">
        <v>44296.0</v>
      </c>
      <c r="P9659" s="11">
        <v>1.0</v>
      </c>
      <c r="Q9659" s="196">
        <v>0.0</v>
      </c>
      <c r="R9659" s="196">
        <v>0.0</v>
      </c>
      <c r="S9659" s="109">
        <v>44296.0</v>
      </c>
      <c r="T9659" s="196">
        <f t="shared" si="1"/>
        <v>0</v>
      </c>
    </row>
    <row r="9660">
      <c r="A9660" s="7">
        <v>44296.0</v>
      </c>
      <c r="B9660" s="21">
        <v>1.0</v>
      </c>
      <c r="O9660" s="109">
        <v>44296.0</v>
      </c>
      <c r="P9660" s="11">
        <v>1.0</v>
      </c>
      <c r="Q9660" s="196">
        <v>0.0</v>
      </c>
      <c r="R9660" s="196">
        <v>0.0</v>
      </c>
      <c r="S9660" s="109">
        <v>44296.0</v>
      </c>
      <c r="T9660" s="196">
        <f t="shared" si="1"/>
        <v>0</v>
      </c>
    </row>
    <row r="9661">
      <c r="A9661" s="7">
        <v>44296.0</v>
      </c>
      <c r="B9661" s="21">
        <v>1.0</v>
      </c>
      <c r="O9661" s="109">
        <v>44296.0</v>
      </c>
      <c r="P9661" s="11">
        <v>1.0</v>
      </c>
      <c r="Q9661" s="196">
        <v>0.0</v>
      </c>
      <c r="R9661" s="196">
        <v>0.0</v>
      </c>
      <c r="S9661" s="109">
        <v>44296.0</v>
      </c>
      <c r="T9661" s="196">
        <f t="shared" si="1"/>
        <v>0</v>
      </c>
    </row>
    <row r="9662">
      <c r="A9662" s="7">
        <v>44296.0</v>
      </c>
      <c r="B9662" s="21">
        <v>1.0</v>
      </c>
      <c r="O9662" s="109">
        <v>44296.0</v>
      </c>
      <c r="P9662" s="11">
        <v>1.0</v>
      </c>
      <c r="Q9662" s="196">
        <v>0.0</v>
      </c>
      <c r="R9662" s="196">
        <v>0.0</v>
      </c>
      <c r="S9662" s="109">
        <v>44296.0</v>
      </c>
      <c r="T9662" s="196">
        <f t="shared" si="1"/>
        <v>0</v>
      </c>
    </row>
    <row r="9663">
      <c r="A9663" s="7">
        <v>44296.0</v>
      </c>
      <c r="B9663" s="21">
        <v>1.0</v>
      </c>
      <c r="O9663" s="109">
        <v>44296.0</v>
      </c>
      <c r="P9663" s="11">
        <v>1.0</v>
      </c>
      <c r="Q9663" s="196">
        <v>0.0</v>
      </c>
      <c r="R9663" s="196">
        <v>0.0</v>
      </c>
      <c r="S9663" s="109">
        <v>44296.0</v>
      </c>
      <c r="T9663" s="196">
        <f t="shared" si="1"/>
        <v>0</v>
      </c>
    </row>
    <row r="9664">
      <c r="A9664" s="71">
        <v>44296.0</v>
      </c>
      <c r="B9664" s="21">
        <v>1.0</v>
      </c>
      <c r="O9664" s="201">
        <v>44296.0</v>
      </c>
      <c r="P9664" s="11">
        <v>0.0</v>
      </c>
      <c r="Q9664" s="196">
        <v>0.0</v>
      </c>
      <c r="R9664" s="196">
        <v>0.0</v>
      </c>
      <c r="S9664" s="201">
        <v>44296.0</v>
      </c>
      <c r="T9664" s="196">
        <f t="shared" si="1"/>
        <v>0</v>
      </c>
    </row>
    <row r="9665">
      <c r="A9665" s="77">
        <v>44296.0</v>
      </c>
      <c r="B9665" s="21">
        <v>1.0</v>
      </c>
      <c r="O9665" s="202">
        <v>44296.0</v>
      </c>
      <c r="P9665" s="11">
        <v>0.0</v>
      </c>
      <c r="Q9665" s="196">
        <v>0.0</v>
      </c>
      <c r="R9665" s="196">
        <v>0.0</v>
      </c>
      <c r="S9665" s="202">
        <v>44296.0</v>
      </c>
      <c r="T9665" s="196">
        <f t="shared" si="1"/>
        <v>0</v>
      </c>
    </row>
    <row r="9666">
      <c r="A9666" s="77">
        <v>44296.0</v>
      </c>
      <c r="B9666" s="21">
        <v>1.0</v>
      </c>
      <c r="O9666" s="202">
        <v>44296.0</v>
      </c>
      <c r="P9666" s="11">
        <v>0.0</v>
      </c>
      <c r="Q9666" s="196">
        <v>0.0</v>
      </c>
      <c r="R9666" s="196">
        <v>0.0</v>
      </c>
      <c r="S9666" s="202">
        <v>44296.0</v>
      </c>
      <c r="T9666" s="196">
        <f t="shared" si="1"/>
        <v>0</v>
      </c>
    </row>
    <row r="9667">
      <c r="A9667" s="77">
        <v>44296.0</v>
      </c>
      <c r="B9667" s="21">
        <v>1.0</v>
      </c>
      <c r="O9667" s="202">
        <v>44296.0</v>
      </c>
      <c r="P9667" s="11">
        <v>0.0</v>
      </c>
      <c r="Q9667" s="196">
        <v>0.0</v>
      </c>
      <c r="R9667" s="196">
        <v>0.0</v>
      </c>
      <c r="S9667" s="202">
        <v>44296.0</v>
      </c>
      <c r="T9667" s="196">
        <f t="shared" si="1"/>
        <v>0</v>
      </c>
    </row>
    <row r="9668">
      <c r="A9668" s="7">
        <v>44296.0</v>
      </c>
      <c r="B9668" s="21">
        <v>1.0</v>
      </c>
      <c r="O9668" s="109">
        <v>44296.0</v>
      </c>
      <c r="P9668" s="11">
        <v>0.0</v>
      </c>
      <c r="Q9668" s="196">
        <v>0.0</v>
      </c>
      <c r="R9668" s="196">
        <v>0.0</v>
      </c>
      <c r="S9668" s="109">
        <v>44296.0</v>
      </c>
      <c r="T9668" s="196">
        <f t="shared" si="1"/>
        <v>0</v>
      </c>
    </row>
    <row r="9669">
      <c r="A9669" s="7">
        <v>44296.0</v>
      </c>
      <c r="B9669" s="21">
        <v>1.0</v>
      </c>
      <c r="O9669" s="109">
        <v>44296.0</v>
      </c>
      <c r="P9669" s="11">
        <v>0.0</v>
      </c>
      <c r="Q9669" s="196">
        <v>0.0</v>
      </c>
      <c r="R9669" s="196">
        <v>0.0</v>
      </c>
      <c r="S9669" s="109">
        <v>44296.0</v>
      </c>
      <c r="T9669" s="196">
        <f t="shared" si="1"/>
        <v>0</v>
      </c>
    </row>
    <row r="9670">
      <c r="A9670" s="7">
        <v>44296.0</v>
      </c>
      <c r="B9670" s="21">
        <v>1.0</v>
      </c>
      <c r="O9670" s="109">
        <v>44296.0</v>
      </c>
      <c r="P9670" s="11">
        <v>0.0</v>
      </c>
      <c r="Q9670" s="196">
        <v>0.0</v>
      </c>
      <c r="R9670" s="196">
        <v>0.0</v>
      </c>
      <c r="S9670" s="109">
        <v>44296.0</v>
      </c>
      <c r="T9670" s="196">
        <f t="shared" si="1"/>
        <v>0</v>
      </c>
    </row>
    <row r="9671">
      <c r="A9671" s="7">
        <v>44296.0</v>
      </c>
      <c r="B9671" s="21">
        <v>1.0</v>
      </c>
      <c r="O9671" s="109">
        <v>44296.0</v>
      </c>
      <c r="P9671" s="11">
        <v>0.0</v>
      </c>
      <c r="Q9671" s="196">
        <v>0.0</v>
      </c>
      <c r="R9671" s="196">
        <v>1.0</v>
      </c>
      <c r="S9671" s="109">
        <v>44296.0</v>
      </c>
      <c r="T9671" s="196">
        <f t="shared" si="1"/>
        <v>1</v>
      </c>
    </row>
    <row r="9672">
      <c r="A9672" s="7">
        <v>44296.0</v>
      </c>
      <c r="B9672" s="21">
        <v>1.0</v>
      </c>
      <c r="O9672" s="109">
        <v>44296.0</v>
      </c>
      <c r="P9672" s="11">
        <v>0.0</v>
      </c>
      <c r="Q9672" s="196">
        <v>0.0</v>
      </c>
      <c r="R9672" s="196">
        <v>1.0</v>
      </c>
      <c r="S9672" s="109">
        <v>44296.0</v>
      </c>
      <c r="T9672" s="196">
        <f t="shared" si="1"/>
        <v>1</v>
      </c>
    </row>
    <row r="9673">
      <c r="A9673" s="7">
        <v>44296.0</v>
      </c>
      <c r="B9673" s="21">
        <v>1.0</v>
      </c>
      <c r="O9673" s="109">
        <v>44296.0</v>
      </c>
      <c r="P9673" s="11">
        <v>0.0</v>
      </c>
      <c r="Q9673" s="196">
        <v>0.0</v>
      </c>
      <c r="R9673" s="196">
        <v>0.0</v>
      </c>
      <c r="S9673" s="109">
        <v>44296.0</v>
      </c>
      <c r="T9673" s="196">
        <f t="shared" si="1"/>
        <v>0</v>
      </c>
    </row>
    <row r="9674">
      <c r="A9674" s="7">
        <v>44296.0</v>
      </c>
      <c r="B9674" s="21">
        <v>1.0</v>
      </c>
      <c r="O9674" s="109">
        <v>44296.0</v>
      </c>
      <c r="P9674" s="11">
        <v>0.0</v>
      </c>
      <c r="Q9674" s="196">
        <v>0.0</v>
      </c>
      <c r="R9674" s="196">
        <v>0.0</v>
      </c>
      <c r="S9674" s="109">
        <v>44296.0</v>
      </c>
      <c r="T9674" s="196">
        <f t="shared" si="1"/>
        <v>0</v>
      </c>
    </row>
    <row r="9675">
      <c r="A9675" s="7">
        <v>44296.0</v>
      </c>
      <c r="B9675" s="21">
        <v>1.0</v>
      </c>
      <c r="O9675" s="109">
        <v>44296.0</v>
      </c>
      <c r="P9675" s="11">
        <v>0.0</v>
      </c>
      <c r="Q9675" s="196">
        <v>0.0</v>
      </c>
      <c r="R9675" s="196">
        <v>0.0</v>
      </c>
      <c r="S9675" s="109">
        <v>44296.0</v>
      </c>
      <c r="T9675" s="196">
        <f t="shared" si="1"/>
        <v>0</v>
      </c>
    </row>
    <row r="9676">
      <c r="A9676" s="7">
        <v>44296.0</v>
      </c>
      <c r="B9676" s="21">
        <v>1.0</v>
      </c>
      <c r="O9676" s="109">
        <v>44296.0</v>
      </c>
      <c r="P9676" s="11">
        <v>0.0</v>
      </c>
      <c r="Q9676" s="196">
        <v>0.0</v>
      </c>
      <c r="R9676" s="196">
        <v>0.0</v>
      </c>
      <c r="S9676" s="109">
        <v>44296.0</v>
      </c>
      <c r="T9676" s="196">
        <f t="shared" si="1"/>
        <v>0</v>
      </c>
    </row>
    <row r="9677">
      <c r="A9677" s="7">
        <v>44296.0</v>
      </c>
      <c r="B9677" s="21">
        <v>1.0</v>
      </c>
      <c r="O9677" s="109">
        <v>44296.0</v>
      </c>
      <c r="P9677" s="11">
        <v>0.0</v>
      </c>
      <c r="Q9677" s="196">
        <v>0.0</v>
      </c>
      <c r="R9677" s="196">
        <v>1.0</v>
      </c>
      <c r="S9677" s="109">
        <v>44296.0</v>
      </c>
      <c r="T9677" s="196">
        <f t="shared" si="1"/>
        <v>1</v>
      </c>
    </row>
    <row r="9678">
      <c r="A9678" s="7">
        <v>44296.0</v>
      </c>
      <c r="B9678" s="21">
        <v>1.0</v>
      </c>
      <c r="O9678" s="109">
        <v>44296.0</v>
      </c>
      <c r="P9678" s="11">
        <v>0.0</v>
      </c>
      <c r="Q9678" s="196">
        <v>0.0</v>
      </c>
      <c r="R9678" s="196">
        <v>1.0</v>
      </c>
      <c r="S9678" s="109">
        <v>44296.0</v>
      </c>
      <c r="T9678" s="196">
        <f t="shared" si="1"/>
        <v>1</v>
      </c>
    </row>
    <row r="9679">
      <c r="A9679" s="7">
        <v>44296.0</v>
      </c>
      <c r="B9679" s="21">
        <v>1.0</v>
      </c>
      <c r="O9679" s="109">
        <v>44296.0</v>
      </c>
      <c r="P9679" s="11">
        <v>0.0</v>
      </c>
      <c r="Q9679" s="196">
        <v>0.0</v>
      </c>
      <c r="R9679" s="196">
        <v>1.0</v>
      </c>
      <c r="S9679" s="109">
        <v>44296.0</v>
      </c>
      <c r="T9679" s="196">
        <f t="shared" si="1"/>
        <v>1</v>
      </c>
    </row>
    <row r="9680">
      <c r="A9680" s="7">
        <v>44296.0</v>
      </c>
      <c r="B9680" s="21">
        <v>1.0</v>
      </c>
      <c r="O9680" s="109">
        <v>44296.0</v>
      </c>
      <c r="P9680" s="11">
        <v>0.0</v>
      </c>
      <c r="Q9680" s="196">
        <v>0.0</v>
      </c>
      <c r="R9680" s="196">
        <v>1.0</v>
      </c>
      <c r="S9680" s="109">
        <v>44296.0</v>
      </c>
      <c r="T9680" s="196">
        <f t="shared" si="1"/>
        <v>1</v>
      </c>
    </row>
    <row r="9681">
      <c r="A9681" s="7">
        <v>44296.0</v>
      </c>
      <c r="B9681" s="21">
        <v>1.0</v>
      </c>
      <c r="O9681" s="109">
        <v>44296.0</v>
      </c>
      <c r="P9681" s="11">
        <v>0.0</v>
      </c>
      <c r="Q9681" s="196">
        <v>0.0</v>
      </c>
      <c r="R9681" s="196">
        <v>1.0</v>
      </c>
      <c r="S9681" s="109">
        <v>44296.0</v>
      </c>
      <c r="T9681" s="196">
        <f t="shared" si="1"/>
        <v>1</v>
      </c>
    </row>
    <row r="9682">
      <c r="A9682" s="7">
        <v>44296.0</v>
      </c>
      <c r="B9682" s="21">
        <v>1.0</v>
      </c>
      <c r="O9682" s="109">
        <v>44296.0</v>
      </c>
      <c r="P9682" s="11">
        <v>0.0</v>
      </c>
      <c r="Q9682" s="196">
        <v>0.0</v>
      </c>
      <c r="R9682" s="196">
        <v>1.0</v>
      </c>
      <c r="S9682" s="109">
        <v>44296.0</v>
      </c>
      <c r="T9682" s="196">
        <f t="shared" si="1"/>
        <v>1</v>
      </c>
    </row>
    <row r="9683">
      <c r="A9683" s="7">
        <v>44296.0</v>
      </c>
      <c r="B9683" s="21">
        <v>1.0</v>
      </c>
      <c r="O9683" s="109">
        <v>44296.0</v>
      </c>
      <c r="P9683" s="11">
        <v>0.0</v>
      </c>
      <c r="Q9683" s="196">
        <v>0.0</v>
      </c>
      <c r="R9683" s="196">
        <v>1.0</v>
      </c>
      <c r="S9683" s="109">
        <v>44296.0</v>
      </c>
      <c r="T9683" s="196">
        <f t="shared" si="1"/>
        <v>1</v>
      </c>
    </row>
    <row r="9684">
      <c r="A9684" s="7">
        <v>44296.0</v>
      </c>
      <c r="B9684" s="21">
        <v>1.0</v>
      </c>
      <c r="O9684" s="109">
        <v>44296.0</v>
      </c>
      <c r="P9684" s="11">
        <v>0.0</v>
      </c>
      <c r="Q9684" s="196">
        <v>0.0</v>
      </c>
      <c r="R9684" s="196">
        <v>1.0</v>
      </c>
      <c r="S9684" s="109">
        <v>44296.0</v>
      </c>
      <c r="T9684" s="196">
        <f t="shared" si="1"/>
        <v>1</v>
      </c>
    </row>
    <row r="9685">
      <c r="A9685" s="7">
        <v>44296.0</v>
      </c>
      <c r="B9685" s="21">
        <v>1.0</v>
      </c>
      <c r="O9685" s="109">
        <v>44296.0</v>
      </c>
      <c r="P9685" s="11">
        <v>1.0</v>
      </c>
      <c r="Q9685" s="196">
        <v>0.0</v>
      </c>
      <c r="R9685" s="196">
        <v>0.0</v>
      </c>
      <c r="S9685" s="109">
        <v>44296.0</v>
      </c>
      <c r="T9685" s="196">
        <f t="shared" si="1"/>
        <v>0</v>
      </c>
    </row>
    <row r="9686">
      <c r="A9686" s="7">
        <v>44296.0</v>
      </c>
      <c r="B9686" s="21">
        <v>1.0</v>
      </c>
      <c r="O9686" s="109">
        <v>44296.0</v>
      </c>
      <c r="P9686" s="11">
        <v>1.0</v>
      </c>
      <c r="Q9686" s="196">
        <v>0.0</v>
      </c>
      <c r="R9686" s="196">
        <v>0.0</v>
      </c>
      <c r="S9686" s="109">
        <v>44296.0</v>
      </c>
      <c r="T9686" s="196">
        <f t="shared" si="1"/>
        <v>0</v>
      </c>
    </row>
    <row r="9687">
      <c r="A9687" s="7">
        <v>44296.0</v>
      </c>
      <c r="B9687" s="21">
        <v>1.0</v>
      </c>
      <c r="O9687" s="109">
        <v>44296.0</v>
      </c>
      <c r="P9687" s="11">
        <v>0.0</v>
      </c>
      <c r="Q9687" s="196">
        <v>0.0</v>
      </c>
      <c r="R9687" s="196">
        <v>0.0</v>
      </c>
      <c r="S9687" s="109">
        <v>44296.0</v>
      </c>
      <c r="T9687" s="196">
        <f t="shared" si="1"/>
        <v>0</v>
      </c>
    </row>
    <row r="9688">
      <c r="A9688" s="7">
        <v>44296.0</v>
      </c>
      <c r="B9688" s="21">
        <v>1.0</v>
      </c>
      <c r="O9688" s="109">
        <v>44296.0</v>
      </c>
      <c r="P9688" s="11">
        <v>0.0</v>
      </c>
      <c r="Q9688" s="196">
        <v>0.0</v>
      </c>
      <c r="R9688" s="196">
        <v>0.0</v>
      </c>
      <c r="S9688" s="109">
        <v>44296.0</v>
      </c>
      <c r="T9688" s="196">
        <f t="shared" si="1"/>
        <v>0</v>
      </c>
    </row>
    <row r="9689">
      <c r="A9689" s="7">
        <v>44296.0</v>
      </c>
      <c r="B9689" s="21">
        <v>1.0</v>
      </c>
      <c r="O9689" s="109">
        <v>44296.0</v>
      </c>
      <c r="P9689" s="11">
        <v>1.0</v>
      </c>
      <c r="Q9689" s="196">
        <v>0.0</v>
      </c>
      <c r="R9689" s="196">
        <v>0.0</v>
      </c>
      <c r="S9689" s="109">
        <v>44296.0</v>
      </c>
      <c r="T9689" s="196">
        <f t="shared" si="1"/>
        <v>0</v>
      </c>
    </row>
    <row r="9690">
      <c r="A9690" s="7">
        <v>44296.0</v>
      </c>
      <c r="B9690" s="21">
        <v>1.0</v>
      </c>
      <c r="O9690" s="109">
        <v>44296.0</v>
      </c>
      <c r="P9690" s="11">
        <v>0.0</v>
      </c>
      <c r="Q9690" s="196">
        <v>0.0</v>
      </c>
      <c r="R9690" s="196">
        <v>0.0</v>
      </c>
      <c r="S9690" s="109">
        <v>44296.0</v>
      </c>
      <c r="T9690" s="196">
        <f t="shared" si="1"/>
        <v>0</v>
      </c>
    </row>
    <row r="9691">
      <c r="A9691" s="7">
        <v>44296.0</v>
      </c>
      <c r="B9691" s="21">
        <v>1.0</v>
      </c>
      <c r="O9691" s="109">
        <v>44296.0</v>
      </c>
      <c r="P9691" s="11">
        <v>0.0</v>
      </c>
      <c r="Q9691" s="196">
        <v>0.0</v>
      </c>
      <c r="R9691" s="196">
        <v>0.0</v>
      </c>
      <c r="S9691" s="109">
        <v>44296.0</v>
      </c>
      <c r="T9691" s="196">
        <f t="shared" si="1"/>
        <v>0</v>
      </c>
    </row>
    <row r="9692">
      <c r="A9692" s="7">
        <v>44296.0</v>
      </c>
      <c r="B9692" s="21">
        <v>1.0</v>
      </c>
      <c r="O9692" s="109">
        <v>44296.0</v>
      </c>
      <c r="P9692" s="11">
        <v>1.0</v>
      </c>
      <c r="Q9692" s="196">
        <v>0.0</v>
      </c>
      <c r="R9692" s="196">
        <v>0.0</v>
      </c>
      <c r="S9692" s="109">
        <v>44296.0</v>
      </c>
      <c r="T9692" s="196">
        <f t="shared" si="1"/>
        <v>0</v>
      </c>
    </row>
    <row r="9693">
      <c r="A9693" s="7">
        <v>44296.0</v>
      </c>
      <c r="B9693" s="21">
        <v>1.0</v>
      </c>
      <c r="O9693" s="109">
        <v>44296.0</v>
      </c>
      <c r="P9693" s="11">
        <v>1.0</v>
      </c>
      <c r="Q9693" s="196">
        <v>0.0</v>
      </c>
      <c r="R9693" s="196">
        <v>0.0</v>
      </c>
      <c r="S9693" s="109">
        <v>44296.0</v>
      </c>
      <c r="T9693" s="196">
        <f t="shared" si="1"/>
        <v>0</v>
      </c>
    </row>
    <row r="9694">
      <c r="A9694" s="7">
        <v>44296.0</v>
      </c>
      <c r="B9694" s="21">
        <v>1.0</v>
      </c>
      <c r="O9694" s="109">
        <v>44296.0</v>
      </c>
      <c r="P9694" s="11">
        <v>1.0</v>
      </c>
      <c r="Q9694" s="196">
        <v>0.0</v>
      </c>
      <c r="R9694" s="196">
        <v>0.0</v>
      </c>
      <c r="S9694" s="109">
        <v>44296.0</v>
      </c>
      <c r="T9694" s="196">
        <f t="shared" si="1"/>
        <v>0</v>
      </c>
    </row>
    <row r="9695">
      <c r="A9695" s="7">
        <v>44296.0</v>
      </c>
      <c r="B9695" s="21">
        <v>1.0</v>
      </c>
      <c r="O9695" s="109">
        <v>44296.0</v>
      </c>
      <c r="P9695" s="11">
        <v>1.0</v>
      </c>
      <c r="Q9695" s="196">
        <v>0.0</v>
      </c>
      <c r="R9695" s="196">
        <v>0.0</v>
      </c>
      <c r="S9695" s="109">
        <v>44296.0</v>
      </c>
      <c r="T9695" s="196">
        <f t="shared" si="1"/>
        <v>0</v>
      </c>
    </row>
    <row r="9696">
      <c r="A9696" s="7">
        <v>44296.0</v>
      </c>
      <c r="B9696" s="21">
        <v>1.0</v>
      </c>
      <c r="O9696" s="109">
        <v>44296.0</v>
      </c>
      <c r="P9696" s="11">
        <v>1.0</v>
      </c>
      <c r="Q9696" s="196">
        <v>0.0</v>
      </c>
      <c r="R9696" s="196">
        <v>0.0</v>
      </c>
      <c r="S9696" s="109">
        <v>44296.0</v>
      </c>
      <c r="T9696" s="196">
        <f t="shared" si="1"/>
        <v>0</v>
      </c>
    </row>
    <row r="9697">
      <c r="A9697" s="7">
        <v>44296.0</v>
      </c>
      <c r="B9697" s="21">
        <v>1.0</v>
      </c>
      <c r="O9697" s="109">
        <v>44296.0</v>
      </c>
      <c r="P9697" s="11">
        <v>1.0</v>
      </c>
      <c r="Q9697" s="196">
        <v>0.0</v>
      </c>
      <c r="R9697" s="196">
        <v>0.0</v>
      </c>
      <c r="S9697" s="109">
        <v>44296.0</v>
      </c>
      <c r="T9697" s="196">
        <f t="shared" si="1"/>
        <v>0</v>
      </c>
    </row>
    <row r="9698">
      <c r="A9698" s="7">
        <v>44296.0</v>
      </c>
      <c r="B9698" s="21">
        <v>1.0</v>
      </c>
      <c r="O9698" s="109">
        <v>44296.0</v>
      </c>
      <c r="P9698" s="11">
        <v>1.0</v>
      </c>
      <c r="Q9698" s="196">
        <v>0.0</v>
      </c>
      <c r="R9698" s="196">
        <v>0.0</v>
      </c>
      <c r="S9698" s="109">
        <v>44296.0</v>
      </c>
      <c r="T9698" s="196">
        <f t="shared" si="1"/>
        <v>0</v>
      </c>
    </row>
    <row r="9699">
      <c r="A9699" s="7">
        <v>44296.0</v>
      </c>
      <c r="B9699" s="21">
        <v>1.0</v>
      </c>
      <c r="O9699" s="109">
        <v>44296.0</v>
      </c>
      <c r="P9699" s="11">
        <v>1.0</v>
      </c>
      <c r="Q9699" s="196">
        <v>0.0</v>
      </c>
      <c r="R9699" s="196">
        <v>0.0</v>
      </c>
      <c r="S9699" s="109">
        <v>44296.0</v>
      </c>
      <c r="T9699" s="196">
        <f t="shared" si="1"/>
        <v>0</v>
      </c>
    </row>
    <row r="9700">
      <c r="A9700" s="7">
        <v>44296.0</v>
      </c>
      <c r="B9700" s="21">
        <v>1.0</v>
      </c>
      <c r="O9700" s="109">
        <v>44296.0</v>
      </c>
      <c r="P9700" s="11">
        <v>1.0</v>
      </c>
      <c r="Q9700" s="196">
        <v>0.0</v>
      </c>
      <c r="R9700" s="196">
        <v>0.0</v>
      </c>
      <c r="S9700" s="109">
        <v>44296.0</v>
      </c>
      <c r="T9700" s="196">
        <f t="shared" si="1"/>
        <v>0</v>
      </c>
    </row>
    <row r="9701">
      <c r="A9701" s="7">
        <v>44296.0</v>
      </c>
      <c r="B9701" s="21">
        <v>1.0</v>
      </c>
      <c r="O9701" s="109">
        <v>44296.0</v>
      </c>
      <c r="P9701" s="11">
        <v>1.0</v>
      </c>
      <c r="Q9701" s="196">
        <v>0.0</v>
      </c>
      <c r="R9701" s="196">
        <v>0.0</v>
      </c>
      <c r="S9701" s="109">
        <v>44296.0</v>
      </c>
      <c r="T9701" s="196">
        <f t="shared" si="1"/>
        <v>0</v>
      </c>
    </row>
    <row r="9702">
      <c r="A9702" s="53">
        <v>44296.0</v>
      </c>
      <c r="B9702" s="21">
        <v>1.0</v>
      </c>
      <c r="O9702" s="200">
        <v>44296.0</v>
      </c>
      <c r="P9702" s="11">
        <v>1.0</v>
      </c>
      <c r="Q9702" s="196">
        <v>0.0</v>
      </c>
      <c r="R9702" s="196">
        <v>0.0</v>
      </c>
      <c r="S9702" s="200">
        <v>44296.0</v>
      </c>
      <c r="T9702" s="196">
        <f t="shared" si="1"/>
        <v>0</v>
      </c>
    </row>
    <row r="9703">
      <c r="A9703" s="53">
        <v>44296.0</v>
      </c>
      <c r="B9703" s="21">
        <v>1.0</v>
      </c>
      <c r="O9703" s="200">
        <v>44296.0</v>
      </c>
      <c r="P9703" s="11">
        <v>1.0</v>
      </c>
      <c r="Q9703" s="196">
        <v>0.0</v>
      </c>
      <c r="R9703" s="196">
        <v>0.0</v>
      </c>
      <c r="S9703" s="200">
        <v>44296.0</v>
      </c>
      <c r="T9703" s="196">
        <f t="shared" si="1"/>
        <v>0</v>
      </c>
    </row>
    <row r="9704">
      <c r="A9704" s="53">
        <v>44296.0</v>
      </c>
      <c r="B9704" s="21">
        <v>1.0</v>
      </c>
      <c r="O9704" s="200">
        <v>44296.0</v>
      </c>
      <c r="P9704" s="11">
        <v>1.0</v>
      </c>
      <c r="Q9704" s="196">
        <v>0.0</v>
      </c>
      <c r="R9704" s="196">
        <v>0.0</v>
      </c>
      <c r="S9704" s="200">
        <v>44296.0</v>
      </c>
      <c r="T9704" s="196">
        <f t="shared" si="1"/>
        <v>0</v>
      </c>
    </row>
    <row r="9705">
      <c r="A9705" s="7">
        <v>44296.0</v>
      </c>
      <c r="B9705" s="21">
        <v>1.0</v>
      </c>
      <c r="O9705" s="109">
        <v>44296.0</v>
      </c>
      <c r="P9705" s="11">
        <v>0.0</v>
      </c>
      <c r="Q9705" s="196">
        <v>0.0</v>
      </c>
      <c r="R9705" s="196">
        <v>0.0</v>
      </c>
      <c r="S9705" s="109">
        <v>44296.0</v>
      </c>
      <c r="T9705" s="196">
        <f t="shared" si="1"/>
        <v>0</v>
      </c>
    </row>
    <row r="9706">
      <c r="A9706" s="60">
        <v>44296.0</v>
      </c>
      <c r="B9706" s="21">
        <v>1.0</v>
      </c>
      <c r="O9706" s="160">
        <v>44296.0</v>
      </c>
      <c r="P9706" s="11">
        <v>0.0</v>
      </c>
      <c r="Q9706" s="196">
        <v>0.0</v>
      </c>
      <c r="R9706" s="196">
        <v>0.0</v>
      </c>
      <c r="S9706" s="160">
        <v>44296.0</v>
      </c>
      <c r="T9706" s="196">
        <f t="shared" si="1"/>
        <v>0</v>
      </c>
    </row>
    <row r="9707">
      <c r="A9707" s="60">
        <v>44296.0</v>
      </c>
      <c r="B9707" s="21">
        <v>1.0</v>
      </c>
      <c r="O9707" s="160">
        <v>44296.0</v>
      </c>
      <c r="P9707" s="11">
        <v>0.0</v>
      </c>
      <c r="Q9707" s="196">
        <v>0.0</v>
      </c>
      <c r="R9707" s="196">
        <v>0.0</v>
      </c>
      <c r="S9707" s="160">
        <v>44296.0</v>
      </c>
      <c r="T9707" s="196">
        <f t="shared" si="1"/>
        <v>0</v>
      </c>
    </row>
    <row r="9708">
      <c r="A9708" s="7">
        <v>44296.0</v>
      </c>
      <c r="B9708" s="21">
        <v>1.0</v>
      </c>
      <c r="O9708" s="109">
        <v>44296.0</v>
      </c>
      <c r="P9708" s="11">
        <v>0.0</v>
      </c>
      <c r="Q9708" s="196">
        <v>0.0</v>
      </c>
      <c r="R9708" s="196">
        <v>0.0</v>
      </c>
      <c r="S9708" s="109">
        <v>44296.0</v>
      </c>
      <c r="T9708" s="196">
        <f t="shared" si="1"/>
        <v>0</v>
      </c>
    </row>
    <row r="9709">
      <c r="A9709" s="7">
        <v>44296.0</v>
      </c>
      <c r="B9709" s="21">
        <v>1.0</v>
      </c>
      <c r="O9709" s="109">
        <v>44296.0</v>
      </c>
      <c r="P9709" s="11">
        <v>0.0</v>
      </c>
      <c r="Q9709" s="196">
        <v>0.0</v>
      </c>
      <c r="R9709" s="196">
        <v>0.0</v>
      </c>
      <c r="S9709" s="109">
        <v>44296.0</v>
      </c>
      <c r="T9709" s="196">
        <f t="shared" si="1"/>
        <v>0</v>
      </c>
    </row>
    <row r="9710">
      <c r="A9710" s="53">
        <v>44296.0</v>
      </c>
      <c r="B9710" s="21">
        <v>1.0</v>
      </c>
      <c r="O9710" s="200">
        <v>44296.0</v>
      </c>
      <c r="P9710" s="11">
        <v>0.0</v>
      </c>
      <c r="Q9710" s="196">
        <v>0.0</v>
      </c>
      <c r="R9710" s="196">
        <v>0.0</v>
      </c>
      <c r="S9710" s="200">
        <v>44296.0</v>
      </c>
      <c r="T9710" s="196">
        <f t="shared" si="1"/>
        <v>0</v>
      </c>
    </row>
    <row r="9711">
      <c r="A9711" s="53">
        <v>44296.0</v>
      </c>
      <c r="B9711" s="21">
        <v>1.0</v>
      </c>
      <c r="O9711" s="200">
        <v>44296.0</v>
      </c>
      <c r="P9711" s="11">
        <v>0.0</v>
      </c>
      <c r="Q9711" s="196">
        <v>0.0</v>
      </c>
      <c r="R9711" s="196">
        <v>0.0</v>
      </c>
      <c r="S9711" s="200">
        <v>44296.0</v>
      </c>
      <c r="T9711" s="196">
        <f t="shared" si="1"/>
        <v>0</v>
      </c>
    </row>
    <row r="9712">
      <c r="A9712" s="53">
        <v>44296.0</v>
      </c>
      <c r="B9712" s="21">
        <v>1.0</v>
      </c>
      <c r="O9712" s="200">
        <v>44296.0</v>
      </c>
      <c r="P9712" s="11">
        <v>0.0</v>
      </c>
      <c r="Q9712" s="196">
        <v>0.0</v>
      </c>
      <c r="R9712" s="196">
        <v>0.0</v>
      </c>
      <c r="S9712" s="200">
        <v>44296.0</v>
      </c>
      <c r="T9712" s="196">
        <f t="shared" si="1"/>
        <v>0</v>
      </c>
    </row>
    <row r="9713">
      <c r="A9713" s="7">
        <v>44296.0</v>
      </c>
      <c r="B9713" s="21">
        <v>1.0</v>
      </c>
      <c r="O9713" s="109">
        <v>44296.0</v>
      </c>
      <c r="P9713" s="11">
        <v>0.0</v>
      </c>
      <c r="Q9713" s="196">
        <v>0.0</v>
      </c>
      <c r="R9713" s="196">
        <v>0.0</v>
      </c>
      <c r="S9713" s="109">
        <v>44296.0</v>
      </c>
      <c r="T9713" s="196">
        <f t="shared" si="1"/>
        <v>0</v>
      </c>
    </row>
    <row r="9714">
      <c r="A9714" s="7">
        <v>44296.0</v>
      </c>
      <c r="B9714" s="21">
        <v>1.0</v>
      </c>
      <c r="O9714" s="109">
        <v>44296.0</v>
      </c>
      <c r="P9714" s="11">
        <v>0.0</v>
      </c>
      <c r="Q9714" s="196">
        <v>0.0</v>
      </c>
      <c r="R9714" s="196">
        <v>0.0</v>
      </c>
      <c r="S9714" s="109">
        <v>44296.0</v>
      </c>
      <c r="T9714" s="196">
        <f t="shared" si="1"/>
        <v>0</v>
      </c>
    </row>
    <row r="9715">
      <c r="A9715" s="7">
        <v>44296.0</v>
      </c>
      <c r="B9715" s="21">
        <v>1.0</v>
      </c>
      <c r="O9715" s="109">
        <v>44296.0</v>
      </c>
      <c r="P9715" s="11">
        <v>0.0</v>
      </c>
      <c r="Q9715" s="196">
        <v>0.0</v>
      </c>
      <c r="R9715" s="196">
        <v>0.0</v>
      </c>
      <c r="S9715" s="109">
        <v>44296.0</v>
      </c>
      <c r="T9715" s="196">
        <f t="shared" si="1"/>
        <v>0</v>
      </c>
    </row>
    <row r="9716">
      <c r="A9716" s="7">
        <v>44296.0</v>
      </c>
      <c r="B9716" s="21">
        <v>1.0</v>
      </c>
      <c r="O9716" s="109">
        <v>44296.0</v>
      </c>
      <c r="P9716" s="11">
        <v>0.0</v>
      </c>
      <c r="Q9716" s="196">
        <v>0.0</v>
      </c>
      <c r="R9716" s="196">
        <v>0.0</v>
      </c>
      <c r="S9716" s="109">
        <v>44296.0</v>
      </c>
      <c r="T9716" s="196">
        <f t="shared" si="1"/>
        <v>0</v>
      </c>
    </row>
    <row r="9717">
      <c r="A9717" s="7">
        <v>44296.0</v>
      </c>
      <c r="B9717" s="21">
        <v>1.0</v>
      </c>
      <c r="O9717" s="109">
        <v>44296.0</v>
      </c>
      <c r="P9717" s="11">
        <v>0.0</v>
      </c>
      <c r="Q9717" s="196">
        <v>0.0</v>
      </c>
      <c r="R9717" s="196">
        <v>0.0</v>
      </c>
      <c r="S9717" s="109">
        <v>44296.0</v>
      </c>
      <c r="T9717" s="196">
        <f t="shared" si="1"/>
        <v>0</v>
      </c>
    </row>
    <row r="9718">
      <c r="A9718" s="7">
        <v>44296.0</v>
      </c>
      <c r="B9718" s="21">
        <v>1.0</v>
      </c>
      <c r="O9718" s="109">
        <v>44296.0</v>
      </c>
      <c r="P9718" s="11">
        <v>0.0</v>
      </c>
      <c r="Q9718" s="196">
        <v>0.0</v>
      </c>
      <c r="R9718" s="196">
        <v>0.0</v>
      </c>
      <c r="S9718" s="109">
        <v>44296.0</v>
      </c>
      <c r="T9718" s="196">
        <f t="shared" si="1"/>
        <v>0</v>
      </c>
    </row>
    <row r="9719">
      <c r="A9719" s="7">
        <v>44296.0</v>
      </c>
      <c r="B9719" s="21">
        <v>1.0</v>
      </c>
      <c r="O9719" s="109">
        <v>44296.0</v>
      </c>
      <c r="P9719" s="11">
        <v>0.0</v>
      </c>
      <c r="Q9719" s="196">
        <v>0.0</v>
      </c>
      <c r="R9719" s="196">
        <v>0.0</v>
      </c>
      <c r="S9719" s="109">
        <v>44296.0</v>
      </c>
      <c r="T9719" s="196">
        <f t="shared" si="1"/>
        <v>0</v>
      </c>
    </row>
    <row r="9720">
      <c r="A9720" s="7">
        <v>44296.0</v>
      </c>
      <c r="B9720" s="21">
        <v>1.0</v>
      </c>
      <c r="O9720" s="109">
        <v>44296.0</v>
      </c>
      <c r="P9720" s="11">
        <v>0.0</v>
      </c>
      <c r="Q9720" s="196">
        <v>0.0</v>
      </c>
      <c r="R9720" s="196">
        <v>0.0</v>
      </c>
      <c r="S9720" s="109">
        <v>44296.0</v>
      </c>
      <c r="T9720" s="196">
        <f t="shared" si="1"/>
        <v>0</v>
      </c>
    </row>
    <row r="9721">
      <c r="A9721" s="7">
        <v>44296.0</v>
      </c>
      <c r="B9721" s="21">
        <v>1.0</v>
      </c>
      <c r="O9721" s="109">
        <v>44296.0</v>
      </c>
      <c r="P9721" s="11">
        <v>0.0</v>
      </c>
      <c r="Q9721" s="196">
        <v>0.0</v>
      </c>
      <c r="R9721" s="196">
        <v>0.0</v>
      </c>
      <c r="S9721" s="109">
        <v>44296.0</v>
      </c>
      <c r="T9721" s="196">
        <f t="shared" si="1"/>
        <v>0</v>
      </c>
    </row>
    <row r="9722">
      <c r="A9722" s="7">
        <v>44296.0</v>
      </c>
      <c r="B9722" s="21">
        <v>1.0</v>
      </c>
      <c r="O9722" s="109">
        <v>44296.0</v>
      </c>
      <c r="P9722" s="11">
        <v>0.0</v>
      </c>
      <c r="Q9722" s="196">
        <v>0.0</v>
      </c>
      <c r="R9722" s="196">
        <v>1.0</v>
      </c>
      <c r="S9722" s="109">
        <v>44296.0</v>
      </c>
      <c r="T9722" s="196">
        <f t="shared" si="1"/>
        <v>1</v>
      </c>
    </row>
    <row r="9723">
      <c r="A9723" s="17">
        <v>44296.0</v>
      </c>
      <c r="B9723" s="21">
        <v>1.0</v>
      </c>
      <c r="O9723" s="197">
        <v>44296.0</v>
      </c>
      <c r="P9723" s="11">
        <v>0.0</v>
      </c>
      <c r="Q9723" s="196">
        <v>0.0</v>
      </c>
      <c r="R9723" s="196">
        <v>1.0</v>
      </c>
      <c r="S9723" s="197">
        <v>44296.0</v>
      </c>
      <c r="T9723" s="196">
        <f t="shared" si="1"/>
        <v>1</v>
      </c>
    </row>
    <row r="9724">
      <c r="A9724" s="7">
        <v>44296.0</v>
      </c>
      <c r="B9724" s="21">
        <v>1.0</v>
      </c>
      <c r="O9724" s="109">
        <v>44296.0</v>
      </c>
      <c r="P9724" s="11">
        <v>0.0</v>
      </c>
      <c r="Q9724" s="196">
        <v>0.0</v>
      </c>
      <c r="R9724" s="196">
        <v>1.0</v>
      </c>
      <c r="S9724" s="109">
        <v>44296.0</v>
      </c>
      <c r="T9724" s="196">
        <f t="shared" si="1"/>
        <v>1</v>
      </c>
    </row>
    <row r="9725">
      <c r="A9725" s="7">
        <v>44296.0</v>
      </c>
      <c r="B9725" s="21">
        <v>1.0</v>
      </c>
      <c r="O9725" s="109">
        <v>44296.0</v>
      </c>
      <c r="P9725" s="11">
        <v>0.0</v>
      </c>
      <c r="Q9725" s="196">
        <v>0.0</v>
      </c>
      <c r="R9725" s="196">
        <v>1.0</v>
      </c>
      <c r="S9725" s="109">
        <v>44296.0</v>
      </c>
      <c r="T9725" s="196">
        <f t="shared" si="1"/>
        <v>1</v>
      </c>
    </row>
    <row r="9726">
      <c r="A9726" s="7">
        <v>44296.0</v>
      </c>
      <c r="B9726" s="21">
        <v>1.0</v>
      </c>
      <c r="O9726" s="109">
        <v>44296.0</v>
      </c>
      <c r="P9726" s="11">
        <v>0.0</v>
      </c>
      <c r="Q9726" s="196">
        <v>0.0</v>
      </c>
      <c r="R9726" s="196">
        <v>1.0</v>
      </c>
      <c r="S9726" s="109">
        <v>44296.0</v>
      </c>
      <c r="T9726" s="196">
        <f t="shared" si="1"/>
        <v>1</v>
      </c>
    </row>
    <row r="9727">
      <c r="A9727" s="7">
        <v>44296.0</v>
      </c>
      <c r="B9727" s="21">
        <v>1.0</v>
      </c>
      <c r="O9727" s="109">
        <v>44296.0</v>
      </c>
      <c r="P9727" s="11">
        <v>0.0</v>
      </c>
      <c r="Q9727" s="196">
        <v>0.0</v>
      </c>
      <c r="R9727" s="196">
        <v>0.0</v>
      </c>
      <c r="S9727" s="109">
        <v>44296.0</v>
      </c>
      <c r="T9727" s="196">
        <f t="shared" si="1"/>
        <v>0</v>
      </c>
    </row>
    <row r="9728">
      <c r="A9728" s="7">
        <v>44296.0</v>
      </c>
      <c r="B9728" s="21">
        <v>1.0</v>
      </c>
      <c r="O9728" s="109">
        <v>44296.0</v>
      </c>
      <c r="P9728" s="11">
        <v>0.0</v>
      </c>
      <c r="Q9728" s="196">
        <v>0.0</v>
      </c>
      <c r="R9728" s="196">
        <v>0.0</v>
      </c>
      <c r="S9728" s="109">
        <v>44296.0</v>
      </c>
      <c r="T9728" s="196">
        <f t="shared" si="1"/>
        <v>0</v>
      </c>
    </row>
    <row r="9729">
      <c r="A9729" s="7">
        <v>44296.0</v>
      </c>
      <c r="B9729" s="21">
        <v>1.0</v>
      </c>
      <c r="O9729" s="109">
        <v>44296.0</v>
      </c>
      <c r="P9729" s="11">
        <v>0.0</v>
      </c>
      <c r="Q9729" s="196">
        <v>0.0</v>
      </c>
      <c r="R9729" s="196">
        <v>0.0</v>
      </c>
      <c r="S9729" s="109">
        <v>44296.0</v>
      </c>
      <c r="T9729" s="196">
        <f t="shared" si="1"/>
        <v>0</v>
      </c>
    </row>
    <row r="9730">
      <c r="A9730" s="60">
        <v>44296.0</v>
      </c>
      <c r="B9730" s="21">
        <v>1.0</v>
      </c>
      <c r="O9730" s="160">
        <v>44296.0</v>
      </c>
      <c r="P9730" s="11">
        <v>0.0</v>
      </c>
      <c r="Q9730" s="196">
        <v>0.0</v>
      </c>
      <c r="R9730" s="196">
        <v>0.0</v>
      </c>
      <c r="S9730" s="160">
        <v>44296.0</v>
      </c>
      <c r="T9730" s="196">
        <f t="shared" si="1"/>
        <v>0</v>
      </c>
    </row>
    <row r="9731">
      <c r="A9731" s="60">
        <v>44296.0</v>
      </c>
      <c r="B9731" s="21">
        <v>1.0</v>
      </c>
      <c r="O9731" s="160">
        <v>44296.0</v>
      </c>
      <c r="P9731" s="11">
        <v>0.0</v>
      </c>
      <c r="Q9731" s="196">
        <v>0.0</v>
      </c>
      <c r="R9731" s="196">
        <v>0.0</v>
      </c>
      <c r="S9731" s="160">
        <v>44296.0</v>
      </c>
      <c r="T9731" s="196">
        <f t="shared" si="1"/>
        <v>0</v>
      </c>
    </row>
    <row r="9732">
      <c r="A9732" s="7">
        <v>44296.0</v>
      </c>
      <c r="B9732" s="21">
        <v>1.0</v>
      </c>
      <c r="O9732" s="109">
        <v>44296.0</v>
      </c>
      <c r="P9732" s="11">
        <v>0.0</v>
      </c>
      <c r="Q9732" s="196">
        <v>1.0</v>
      </c>
      <c r="R9732" s="196">
        <v>0.0</v>
      </c>
      <c r="S9732" s="109">
        <v>44296.0</v>
      </c>
      <c r="T9732" s="196">
        <f t="shared" si="1"/>
        <v>1</v>
      </c>
    </row>
    <row r="9733">
      <c r="A9733" s="7">
        <v>44296.0</v>
      </c>
      <c r="B9733" s="21">
        <v>1.0</v>
      </c>
      <c r="O9733" s="109">
        <v>44296.0</v>
      </c>
      <c r="P9733" s="11">
        <v>0.0</v>
      </c>
      <c r="Q9733" s="196">
        <v>1.0</v>
      </c>
      <c r="R9733" s="196">
        <v>0.0</v>
      </c>
      <c r="S9733" s="109">
        <v>44296.0</v>
      </c>
      <c r="T9733" s="196">
        <f t="shared" si="1"/>
        <v>1</v>
      </c>
    </row>
    <row r="9734">
      <c r="A9734" s="7">
        <v>44297.0</v>
      </c>
      <c r="B9734" s="21">
        <v>1.0</v>
      </c>
      <c r="O9734" s="109">
        <v>44297.0</v>
      </c>
      <c r="P9734" s="11">
        <v>0.0</v>
      </c>
      <c r="Q9734" s="196">
        <v>0.0</v>
      </c>
      <c r="R9734" s="196">
        <v>0.0</v>
      </c>
      <c r="S9734" s="109">
        <v>44297.0</v>
      </c>
      <c r="T9734" s="196">
        <f t="shared" si="1"/>
        <v>0</v>
      </c>
    </row>
    <row r="9735">
      <c r="A9735" s="7">
        <v>44298.0</v>
      </c>
      <c r="B9735" s="21">
        <v>1.0</v>
      </c>
      <c r="O9735" s="109">
        <v>44298.0</v>
      </c>
      <c r="P9735" s="11">
        <v>0.0</v>
      </c>
      <c r="Q9735" s="196">
        <v>1.0</v>
      </c>
      <c r="R9735" s="196">
        <v>0.0</v>
      </c>
      <c r="S9735" s="109">
        <v>44298.0</v>
      </c>
      <c r="T9735" s="196">
        <f t="shared" si="1"/>
        <v>1</v>
      </c>
    </row>
    <row r="9736">
      <c r="A9736" s="7">
        <v>44298.0</v>
      </c>
      <c r="B9736" s="21">
        <v>1.0</v>
      </c>
      <c r="O9736" s="109">
        <v>44298.0</v>
      </c>
      <c r="P9736" s="11">
        <v>1.0</v>
      </c>
      <c r="Q9736" s="196">
        <v>0.0</v>
      </c>
      <c r="R9736" s="196">
        <v>0.0</v>
      </c>
      <c r="S9736" s="109">
        <v>44298.0</v>
      </c>
      <c r="T9736" s="196">
        <f t="shared" si="1"/>
        <v>0</v>
      </c>
    </row>
    <row r="9737">
      <c r="A9737" s="7">
        <v>44298.0</v>
      </c>
      <c r="B9737" s="21">
        <v>1.0</v>
      </c>
      <c r="O9737" s="109">
        <v>44298.0</v>
      </c>
      <c r="P9737" s="11">
        <v>0.0</v>
      </c>
      <c r="Q9737" s="196">
        <v>0.0</v>
      </c>
      <c r="R9737" s="196">
        <v>1.0</v>
      </c>
      <c r="S9737" s="109">
        <v>44298.0</v>
      </c>
      <c r="T9737" s="196">
        <f t="shared" si="1"/>
        <v>1</v>
      </c>
    </row>
    <row r="9738">
      <c r="A9738" s="7">
        <v>44298.0</v>
      </c>
      <c r="B9738" s="21">
        <v>1.0</v>
      </c>
      <c r="O9738" s="109">
        <v>44298.0</v>
      </c>
      <c r="P9738" s="11">
        <v>0.0</v>
      </c>
      <c r="Q9738" s="196">
        <v>0.0</v>
      </c>
      <c r="R9738" s="196">
        <v>1.0</v>
      </c>
      <c r="S9738" s="109">
        <v>44298.0</v>
      </c>
      <c r="T9738" s="196">
        <f t="shared" si="1"/>
        <v>1</v>
      </c>
    </row>
    <row r="9739">
      <c r="A9739" s="7">
        <v>44298.0</v>
      </c>
      <c r="B9739" s="21">
        <v>1.0</v>
      </c>
      <c r="O9739" s="109">
        <v>44298.0</v>
      </c>
      <c r="P9739" s="11">
        <v>1.0</v>
      </c>
      <c r="Q9739" s="196">
        <v>0.0</v>
      </c>
      <c r="R9739" s="196">
        <v>0.0</v>
      </c>
      <c r="S9739" s="109">
        <v>44298.0</v>
      </c>
      <c r="T9739" s="196">
        <f t="shared" si="1"/>
        <v>0</v>
      </c>
    </row>
    <row r="9740">
      <c r="A9740" s="7">
        <v>44298.0</v>
      </c>
      <c r="B9740" s="21">
        <v>1.0</v>
      </c>
      <c r="O9740" s="109">
        <v>44298.0</v>
      </c>
      <c r="P9740" s="11">
        <v>1.0</v>
      </c>
      <c r="Q9740" s="196">
        <v>0.0</v>
      </c>
      <c r="R9740" s="196">
        <v>0.0</v>
      </c>
      <c r="S9740" s="109">
        <v>44298.0</v>
      </c>
      <c r="T9740" s="196">
        <f t="shared" si="1"/>
        <v>0</v>
      </c>
    </row>
    <row r="9741">
      <c r="A9741" s="7">
        <v>44298.0</v>
      </c>
      <c r="B9741" s="21">
        <v>1.0</v>
      </c>
      <c r="O9741" s="109">
        <v>44298.0</v>
      </c>
      <c r="P9741" s="11">
        <v>1.0</v>
      </c>
      <c r="Q9741" s="196">
        <v>0.0</v>
      </c>
      <c r="R9741" s="196">
        <v>0.0</v>
      </c>
      <c r="S9741" s="109">
        <v>44298.0</v>
      </c>
      <c r="T9741" s="196">
        <f t="shared" si="1"/>
        <v>0</v>
      </c>
    </row>
    <row r="9742">
      <c r="A9742" s="7">
        <v>44298.0</v>
      </c>
      <c r="B9742" s="21">
        <v>1.0</v>
      </c>
      <c r="O9742" s="109">
        <v>44298.0</v>
      </c>
      <c r="P9742" s="11">
        <v>1.0</v>
      </c>
      <c r="Q9742" s="196">
        <v>0.0</v>
      </c>
      <c r="R9742" s="196">
        <v>0.0</v>
      </c>
      <c r="S9742" s="109">
        <v>44298.0</v>
      </c>
      <c r="T9742" s="196">
        <f t="shared" si="1"/>
        <v>0</v>
      </c>
    </row>
    <row r="9743">
      <c r="A9743" s="7">
        <v>44298.0</v>
      </c>
      <c r="B9743" s="21">
        <v>1.0</v>
      </c>
      <c r="O9743" s="109">
        <v>44298.0</v>
      </c>
      <c r="P9743" s="11">
        <v>1.0</v>
      </c>
      <c r="Q9743" s="196">
        <v>0.0</v>
      </c>
      <c r="R9743" s="196">
        <v>0.0</v>
      </c>
      <c r="S9743" s="109">
        <v>44298.0</v>
      </c>
      <c r="T9743" s="196">
        <f t="shared" si="1"/>
        <v>0</v>
      </c>
    </row>
    <row r="9744">
      <c r="A9744" s="7">
        <v>44298.0</v>
      </c>
      <c r="B9744" s="21">
        <v>1.0</v>
      </c>
      <c r="O9744" s="109">
        <v>44298.0</v>
      </c>
      <c r="P9744" s="11">
        <v>1.0</v>
      </c>
      <c r="Q9744" s="196">
        <v>0.0</v>
      </c>
      <c r="R9744" s="196">
        <v>0.0</v>
      </c>
      <c r="S9744" s="109">
        <v>44298.0</v>
      </c>
      <c r="T9744" s="196">
        <f t="shared" si="1"/>
        <v>0</v>
      </c>
    </row>
    <row r="9745">
      <c r="A9745" s="7">
        <v>44298.0</v>
      </c>
      <c r="B9745" s="21">
        <v>1.0</v>
      </c>
      <c r="O9745" s="109">
        <v>44298.0</v>
      </c>
      <c r="P9745" s="11">
        <v>1.0</v>
      </c>
      <c r="Q9745" s="196">
        <v>0.0</v>
      </c>
      <c r="R9745" s="196">
        <v>0.0</v>
      </c>
      <c r="S9745" s="109">
        <v>44298.0</v>
      </c>
      <c r="T9745" s="196">
        <f t="shared" si="1"/>
        <v>0</v>
      </c>
    </row>
    <row r="9746">
      <c r="A9746" s="7">
        <v>44298.0</v>
      </c>
      <c r="B9746" s="21">
        <v>1.0</v>
      </c>
      <c r="O9746" s="109">
        <v>44298.0</v>
      </c>
      <c r="P9746" s="11">
        <v>0.0</v>
      </c>
      <c r="Q9746" s="196">
        <v>0.0</v>
      </c>
      <c r="R9746" s="196">
        <v>1.0</v>
      </c>
      <c r="S9746" s="109">
        <v>44298.0</v>
      </c>
      <c r="T9746" s="196">
        <f t="shared" si="1"/>
        <v>1</v>
      </c>
    </row>
    <row r="9747">
      <c r="A9747" s="7">
        <v>44298.0</v>
      </c>
      <c r="B9747" s="21">
        <v>1.0</v>
      </c>
      <c r="O9747" s="109">
        <v>44298.0</v>
      </c>
      <c r="P9747" s="11">
        <v>0.0</v>
      </c>
      <c r="Q9747" s="196">
        <v>0.0</v>
      </c>
      <c r="R9747" s="196">
        <v>0.0</v>
      </c>
      <c r="S9747" s="109">
        <v>44298.0</v>
      </c>
      <c r="T9747" s="196">
        <f t="shared" si="1"/>
        <v>0</v>
      </c>
    </row>
    <row r="9748">
      <c r="A9748" s="7">
        <v>44298.0</v>
      </c>
      <c r="B9748" s="21">
        <v>1.0</v>
      </c>
      <c r="O9748" s="109">
        <v>44298.0</v>
      </c>
      <c r="P9748" s="11">
        <v>1.0</v>
      </c>
      <c r="Q9748" s="196">
        <v>0.0</v>
      </c>
      <c r="R9748" s="196">
        <v>0.0</v>
      </c>
      <c r="S9748" s="109">
        <v>44298.0</v>
      </c>
      <c r="T9748" s="196">
        <f t="shared" si="1"/>
        <v>0</v>
      </c>
    </row>
    <row r="9749">
      <c r="A9749" s="7">
        <v>44298.0</v>
      </c>
      <c r="B9749" s="21">
        <v>1.0</v>
      </c>
      <c r="O9749" s="109">
        <v>44298.0</v>
      </c>
      <c r="P9749" s="11">
        <v>1.0</v>
      </c>
      <c r="Q9749" s="196">
        <v>0.0</v>
      </c>
      <c r="R9749" s="196">
        <v>0.0</v>
      </c>
      <c r="S9749" s="109">
        <v>44298.0</v>
      </c>
      <c r="T9749" s="196">
        <f t="shared" si="1"/>
        <v>0</v>
      </c>
    </row>
    <row r="9750">
      <c r="A9750" s="7">
        <v>44298.0</v>
      </c>
      <c r="B9750" s="21">
        <v>1.0</v>
      </c>
      <c r="O9750" s="109">
        <v>44298.0</v>
      </c>
      <c r="P9750" s="11">
        <v>1.0</v>
      </c>
      <c r="Q9750" s="196">
        <v>0.0</v>
      </c>
      <c r="R9750" s="196">
        <v>0.0</v>
      </c>
      <c r="S9750" s="109">
        <v>44298.0</v>
      </c>
      <c r="T9750" s="196">
        <f t="shared" si="1"/>
        <v>0</v>
      </c>
    </row>
    <row r="9751">
      <c r="A9751" s="7">
        <v>44298.0</v>
      </c>
      <c r="B9751" s="21">
        <v>1.0</v>
      </c>
      <c r="O9751" s="109">
        <v>44298.0</v>
      </c>
      <c r="P9751" s="11">
        <v>1.0</v>
      </c>
      <c r="Q9751" s="196">
        <v>0.0</v>
      </c>
      <c r="R9751" s="196">
        <v>0.0</v>
      </c>
      <c r="S9751" s="109">
        <v>44298.0</v>
      </c>
      <c r="T9751" s="196">
        <f t="shared" si="1"/>
        <v>0</v>
      </c>
    </row>
    <row r="9752">
      <c r="A9752" s="7">
        <v>44298.0</v>
      </c>
      <c r="B9752" s="21">
        <v>1.0</v>
      </c>
      <c r="O9752" s="109">
        <v>44298.0</v>
      </c>
      <c r="P9752" s="11">
        <v>1.0</v>
      </c>
      <c r="Q9752" s="196">
        <v>0.0</v>
      </c>
      <c r="R9752" s="196">
        <v>0.0</v>
      </c>
      <c r="S9752" s="109">
        <v>44298.0</v>
      </c>
      <c r="T9752" s="196">
        <f t="shared" si="1"/>
        <v>0</v>
      </c>
    </row>
    <row r="9753">
      <c r="A9753" s="7">
        <v>44298.0</v>
      </c>
      <c r="B9753" s="21">
        <v>1.0</v>
      </c>
      <c r="O9753" s="109">
        <v>44298.0</v>
      </c>
      <c r="P9753" s="11">
        <v>0.0</v>
      </c>
      <c r="Q9753" s="196">
        <v>0.0</v>
      </c>
      <c r="R9753" s="196">
        <v>0.0</v>
      </c>
      <c r="S9753" s="109">
        <v>44298.0</v>
      </c>
      <c r="T9753" s="196">
        <f t="shared" si="1"/>
        <v>0</v>
      </c>
    </row>
    <row r="9754">
      <c r="A9754" s="7">
        <v>44298.0</v>
      </c>
      <c r="B9754" s="21">
        <v>1.0</v>
      </c>
      <c r="O9754" s="109">
        <v>44298.0</v>
      </c>
      <c r="P9754" s="11">
        <v>1.0</v>
      </c>
      <c r="Q9754" s="196">
        <v>0.0</v>
      </c>
      <c r="R9754" s="196">
        <v>0.0</v>
      </c>
      <c r="S9754" s="109">
        <v>44298.0</v>
      </c>
      <c r="T9754" s="196">
        <f t="shared" si="1"/>
        <v>0</v>
      </c>
    </row>
    <row r="9755">
      <c r="A9755" s="7">
        <v>44298.0</v>
      </c>
      <c r="B9755" s="21">
        <v>1.0</v>
      </c>
      <c r="O9755" s="109">
        <v>44298.0</v>
      </c>
      <c r="P9755" s="11">
        <v>1.0</v>
      </c>
      <c r="Q9755" s="196">
        <v>0.0</v>
      </c>
      <c r="R9755" s="196">
        <v>0.0</v>
      </c>
      <c r="S9755" s="109">
        <v>44298.0</v>
      </c>
      <c r="T9755" s="196">
        <f t="shared" si="1"/>
        <v>0</v>
      </c>
    </row>
    <row r="9756">
      <c r="A9756" s="7">
        <v>44298.0</v>
      </c>
      <c r="B9756" s="21">
        <v>1.0</v>
      </c>
      <c r="O9756" s="109">
        <v>44298.0</v>
      </c>
      <c r="P9756" s="11">
        <v>0.0</v>
      </c>
      <c r="Q9756" s="196">
        <v>0.0</v>
      </c>
      <c r="R9756" s="196">
        <v>0.0</v>
      </c>
      <c r="S9756" s="109">
        <v>44298.0</v>
      </c>
      <c r="T9756" s="196">
        <f t="shared" si="1"/>
        <v>0</v>
      </c>
    </row>
    <row r="9757">
      <c r="A9757" s="7">
        <v>44298.0</v>
      </c>
      <c r="B9757" s="21">
        <v>1.0</v>
      </c>
      <c r="O9757" s="109">
        <v>44298.0</v>
      </c>
      <c r="P9757" s="11">
        <v>1.0</v>
      </c>
      <c r="Q9757" s="196">
        <v>0.0</v>
      </c>
      <c r="R9757" s="196">
        <v>0.0</v>
      </c>
      <c r="S9757" s="109">
        <v>44298.0</v>
      </c>
      <c r="T9757" s="196">
        <f t="shared" si="1"/>
        <v>0</v>
      </c>
    </row>
    <row r="9758">
      <c r="A9758" s="7">
        <v>44298.0</v>
      </c>
      <c r="B9758" s="21">
        <v>1.0</v>
      </c>
      <c r="O9758" s="109">
        <v>44298.0</v>
      </c>
      <c r="P9758" s="11">
        <v>1.0</v>
      </c>
      <c r="Q9758" s="196">
        <v>0.0</v>
      </c>
      <c r="R9758" s="196">
        <v>0.0</v>
      </c>
      <c r="S9758" s="109">
        <v>44298.0</v>
      </c>
      <c r="T9758" s="196">
        <f t="shared" si="1"/>
        <v>0</v>
      </c>
    </row>
    <row r="9759">
      <c r="A9759" s="7">
        <v>44298.0</v>
      </c>
      <c r="B9759" s="21">
        <v>1.0</v>
      </c>
      <c r="O9759" s="109">
        <v>44298.0</v>
      </c>
      <c r="P9759" s="11">
        <v>1.0</v>
      </c>
      <c r="Q9759" s="196">
        <v>0.0</v>
      </c>
      <c r="R9759" s="196">
        <v>0.0</v>
      </c>
      <c r="S9759" s="109">
        <v>44298.0</v>
      </c>
      <c r="T9759" s="196">
        <f t="shared" si="1"/>
        <v>0</v>
      </c>
    </row>
    <row r="9760">
      <c r="A9760" s="7">
        <v>44298.0</v>
      </c>
      <c r="B9760" s="21">
        <v>1.0</v>
      </c>
      <c r="O9760" s="109">
        <v>44298.0</v>
      </c>
      <c r="P9760" s="11">
        <v>1.0</v>
      </c>
      <c r="Q9760" s="196">
        <v>0.0</v>
      </c>
      <c r="R9760" s="196">
        <v>0.0</v>
      </c>
      <c r="S9760" s="109">
        <v>44298.0</v>
      </c>
      <c r="T9760" s="196">
        <f t="shared" si="1"/>
        <v>0</v>
      </c>
    </row>
    <row r="9761">
      <c r="A9761" s="7">
        <v>44298.0</v>
      </c>
      <c r="B9761" s="21">
        <v>1.0</v>
      </c>
      <c r="O9761" s="109">
        <v>44298.0</v>
      </c>
      <c r="P9761" s="11">
        <v>0.0</v>
      </c>
      <c r="Q9761" s="196">
        <v>0.0</v>
      </c>
      <c r="R9761" s="196">
        <v>0.0</v>
      </c>
      <c r="S9761" s="109">
        <v>44298.0</v>
      </c>
      <c r="T9761" s="196">
        <f t="shared" si="1"/>
        <v>0</v>
      </c>
    </row>
    <row r="9762">
      <c r="A9762" s="7">
        <v>44298.0</v>
      </c>
      <c r="B9762" s="21">
        <v>1.0</v>
      </c>
      <c r="O9762" s="109">
        <v>44298.0</v>
      </c>
      <c r="P9762" s="11">
        <v>1.0</v>
      </c>
      <c r="Q9762" s="196">
        <v>0.0</v>
      </c>
      <c r="R9762" s="196">
        <v>0.0</v>
      </c>
      <c r="S9762" s="109">
        <v>44298.0</v>
      </c>
      <c r="T9762" s="196">
        <f t="shared" si="1"/>
        <v>0</v>
      </c>
    </row>
    <row r="9763">
      <c r="A9763" s="7">
        <v>44298.0</v>
      </c>
      <c r="B9763" s="21">
        <v>1.0</v>
      </c>
      <c r="O9763" s="109">
        <v>44298.0</v>
      </c>
      <c r="P9763" s="11">
        <v>1.0</v>
      </c>
      <c r="Q9763" s="196">
        <v>0.0</v>
      </c>
      <c r="R9763" s="196">
        <v>0.0</v>
      </c>
      <c r="S9763" s="109">
        <v>44298.0</v>
      </c>
      <c r="T9763" s="196">
        <f t="shared" si="1"/>
        <v>0</v>
      </c>
    </row>
    <row r="9764">
      <c r="A9764" s="7">
        <v>44298.0</v>
      </c>
      <c r="B9764" s="21">
        <v>1.0</v>
      </c>
      <c r="O9764" s="109">
        <v>44298.0</v>
      </c>
      <c r="P9764" s="11">
        <v>0.0</v>
      </c>
      <c r="Q9764" s="196">
        <v>0.0</v>
      </c>
      <c r="R9764" s="196">
        <v>0.0</v>
      </c>
      <c r="S9764" s="109">
        <v>44298.0</v>
      </c>
      <c r="T9764" s="196">
        <f t="shared" si="1"/>
        <v>0</v>
      </c>
    </row>
    <row r="9765">
      <c r="A9765" s="7">
        <v>44298.0</v>
      </c>
      <c r="B9765" s="21">
        <v>1.0</v>
      </c>
      <c r="O9765" s="109">
        <v>44298.0</v>
      </c>
      <c r="P9765" s="11">
        <v>0.0</v>
      </c>
      <c r="Q9765" s="196">
        <v>0.0</v>
      </c>
      <c r="R9765" s="196">
        <v>0.0</v>
      </c>
      <c r="S9765" s="109">
        <v>44298.0</v>
      </c>
      <c r="T9765" s="196">
        <f t="shared" si="1"/>
        <v>0</v>
      </c>
    </row>
    <row r="9766">
      <c r="A9766" s="7">
        <v>44298.0</v>
      </c>
      <c r="B9766" s="21">
        <v>1.0</v>
      </c>
      <c r="O9766" s="109">
        <v>44298.0</v>
      </c>
      <c r="P9766" s="11">
        <v>0.0</v>
      </c>
      <c r="Q9766" s="196">
        <v>0.0</v>
      </c>
      <c r="R9766" s="196">
        <v>0.0</v>
      </c>
      <c r="S9766" s="109">
        <v>44298.0</v>
      </c>
      <c r="T9766" s="196">
        <f t="shared" si="1"/>
        <v>0</v>
      </c>
    </row>
    <row r="9767">
      <c r="A9767" s="7">
        <v>44298.0</v>
      </c>
      <c r="B9767" s="21">
        <v>1.0</v>
      </c>
      <c r="O9767" s="109">
        <v>44298.0</v>
      </c>
      <c r="P9767" s="11">
        <v>0.0</v>
      </c>
      <c r="Q9767" s="196">
        <v>0.0</v>
      </c>
      <c r="R9767" s="196">
        <v>0.0</v>
      </c>
      <c r="S9767" s="109">
        <v>44298.0</v>
      </c>
      <c r="T9767" s="196">
        <f t="shared" si="1"/>
        <v>0</v>
      </c>
    </row>
    <row r="9768">
      <c r="A9768" s="7">
        <v>44298.0</v>
      </c>
      <c r="B9768" s="21">
        <v>1.0</v>
      </c>
      <c r="O9768" s="109">
        <v>44298.0</v>
      </c>
      <c r="P9768" s="11">
        <v>0.0</v>
      </c>
      <c r="Q9768" s="196">
        <v>0.0</v>
      </c>
      <c r="R9768" s="196">
        <v>1.0</v>
      </c>
      <c r="S9768" s="109">
        <v>44298.0</v>
      </c>
      <c r="T9768" s="196">
        <f t="shared" si="1"/>
        <v>1</v>
      </c>
    </row>
    <row r="9769">
      <c r="A9769" s="7">
        <v>44298.0</v>
      </c>
      <c r="B9769" s="21">
        <v>1.0</v>
      </c>
      <c r="O9769" s="109">
        <v>44298.0</v>
      </c>
      <c r="P9769" s="11">
        <v>0.0</v>
      </c>
      <c r="Q9769" s="196">
        <v>0.0</v>
      </c>
      <c r="R9769" s="196">
        <v>1.0</v>
      </c>
      <c r="S9769" s="109">
        <v>44298.0</v>
      </c>
      <c r="T9769" s="196">
        <f t="shared" si="1"/>
        <v>1</v>
      </c>
    </row>
    <row r="9770">
      <c r="A9770" s="7">
        <v>44298.0</v>
      </c>
      <c r="B9770" s="21">
        <v>1.0</v>
      </c>
      <c r="O9770" s="109">
        <v>44298.0</v>
      </c>
      <c r="P9770" s="11">
        <v>0.0</v>
      </c>
      <c r="Q9770" s="196">
        <v>0.0</v>
      </c>
      <c r="R9770" s="196">
        <v>0.0</v>
      </c>
      <c r="S9770" s="109">
        <v>44298.0</v>
      </c>
      <c r="T9770" s="196">
        <f t="shared" si="1"/>
        <v>0</v>
      </c>
    </row>
    <row r="9771">
      <c r="A9771" s="7">
        <v>44298.0</v>
      </c>
      <c r="B9771" s="21">
        <v>1.0</v>
      </c>
      <c r="O9771" s="109">
        <v>44298.0</v>
      </c>
      <c r="P9771" s="11">
        <v>0.0</v>
      </c>
      <c r="Q9771" s="196">
        <v>0.0</v>
      </c>
      <c r="R9771" s="196">
        <v>1.0</v>
      </c>
      <c r="S9771" s="109">
        <v>44298.0</v>
      </c>
      <c r="T9771" s="196">
        <f t="shared" si="1"/>
        <v>1</v>
      </c>
    </row>
    <row r="9772">
      <c r="A9772" s="7">
        <v>44298.0</v>
      </c>
      <c r="B9772" s="21">
        <v>1.0</v>
      </c>
      <c r="O9772" s="109">
        <v>44298.0</v>
      </c>
      <c r="P9772" s="11">
        <v>0.0</v>
      </c>
      <c r="Q9772" s="196">
        <v>0.0</v>
      </c>
      <c r="R9772" s="196">
        <v>0.0</v>
      </c>
      <c r="S9772" s="109">
        <v>44298.0</v>
      </c>
      <c r="T9772" s="196">
        <f t="shared" si="1"/>
        <v>0</v>
      </c>
    </row>
    <row r="9773">
      <c r="A9773" s="7">
        <v>44298.0</v>
      </c>
      <c r="B9773" s="21">
        <v>1.0</v>
      </c>
      <c r="O9773" s="109">
        <v>44298.0</v>
      </c>
      <c r="P9773" s="11">
        <v>0.0</v>
      </c>
      <c r="Q9773" s="196">
        <v>0.0</v>
      </c>
      <c r="R9773" s="196">
        <v>1.0</v>
      </c>
      <c r="S9773" s="109">
        <v>44298.0</v>
      </c>
      <c r="T9773" s="196">
        <f t="shared" si="1"/>
        <v>1</v>
      </c>
    </row>
    <row r="9774">
      <c r="A9774" s="7">
        <v>44298.0</v>
      </c>
      <c r="B9774" s="21">
        <v>1.0</v>
      </c>
      <c r="O9774" s="109">
        <v>44298.0</v>
      </c>
      <c r="P9774" s="11">
        <v>0.0</v>
      </c>
      <c r="Q9774" s="196">
        <v>0.0</v>
      </c>
      <c r="R9774" s="196">
        <v>1.0</v>
      </c>
      <c r="S9774" s="109">
        <v>44298.0</v>
      </c>
      <c r="T9774" s="196">
        <f t="shared" si="1"/>
        <v>1</v>
      </c>
    </row>
    <row r="9775">
      <c r="A9775" s="7">
        <v>44298.0</v>
      </c>
      <c r="B9775" s="21">
        <v>1.0</v>
      </c>
      <c r="O9775" s="109">
        <v>44298.0</v>
      </c>
      <c r="P9775" s="11">
        <v>0.0</v>
      </c>
      <c r="Q9775" s="196">
        <v>0.0</v>
      </c>
      <c r="R9775" s="196">
        <v>1.0</v>
      </c>
      <c r="S9775" s="109">
        <v>44298.0</v>
      </c>
      <c r="T9775" s="196">
        <f t="shared" si="1"/>
        <v>1</v>
      </c>
    </row>
    <row r="9776">
      <c r="A9776" s="7">
        <v>44298.0</v>
      </c>
      <c r="B9776" s="21">
        <v>1.0</v>
      </c>
      <c r="O9776" s="109">
        <v>44298.0</v>
      </c>
      <c r="P9776" s="11">
        <v>0.0</v>
      </c>
      <c r="Q9776" s="196">
        <v>0.0</v>
      </c>
      <c r="R9776" s="196">
        <v>1.0</v>
      </c>
      <c r="S9776" s="109">
        <v>44298.0</v>
      </c>
      <c r="T9776" s="196">
        <f t="shared" si="1"/>
        <v>1</v>
      </c>
    </row>
    <row r="9777">
      <c r="A9777" s="7">
        <v>44298.0</v>
      </c>
      <c r="B9777" s="21">
        <v>1.0</v>
      </c>
      <c r="O9777" s="109">
        <v>44298.0</v>
      </c>
      <c r="P9777" s="11">
        <v>0.0</v>
      </c>
      <c r="Q9777" s="196">
        <v>1.0</v>
      </c>
      <c r="R9777" s="196">
        <v>0.0</v>
      </c>
      <c r="S9777" s="109">
        <v>44298.0</v>
      </c>
      <c r="T9777" s="196">
        <f t="shared" si="1"/>
        <v>1</v>
      </c>
    </row>
    <row r="9778">
      <c r="A9778" s="7">
        <v>44298.0</v>
      </c>
      <c r="B9778" s="21">
        <v>1.0</v>
      </c>
      <c r="O9778" s="109">
        <v>44298.0</v>
      </c>
      <c r="P9778" s="11">
        <v>1.0</v>
      </c>
      <c r="Q9778" s="196">
        <v>0.0</v>
      </c>
      <c r="R9778" s="196">
        <v>0.0</v>
      </c>
      <c r="S9778" s="109">
        <v>44298.0</v>
      </c>
      <c r="T9778" s="196">
        <f t="shared" si="1"/>
        <v>0</v>
      </c>
    </row>
    <row r="9779">
      <c r="A9779" s="7">
        <v>44298.0</v>
      </c>
      <c r="B9779" s="21">
        <v>1.0</v>
      </c>
      <c r="O9779" s="109">
        <v>44298.0</v>
      </c>
      <c r="P9779" s="11">
        <v>0.0</v>
      </c>
      <c r="Q9779" s="196">
        <v>1.0</v>
      </c>
      <c r="R9779" s="196">
        <v>0.0</v>
      </c>
      <c r="S9779" s="109">
        <v>44298.0</v>
      </c>
      <c r="T9779" s="196">
        <f t="shared" si="1"/>
        <v>1</v>
      </c>
    </row>
    <row r="9780">
      <c r="A9780" s="7">
        <v>44298.0</v>
      </c>
      <c r="B9780" s="21">
        <v>1.0</v>
      </c>
      <c r="O9780" s="109">
        <v>44298.0</v>
      </c>
      <c r="P9780" s="11">
        <v>1.0</v>
      </c>
      <c r="Q9780" s="196">
        <v>0.0</v>
      </c>
      <c r="R9780" s="196">
        <v>0.0</v>
      </c>
      <c r="S9780" s="109">
        <v>44298.0</v>
      </c>
      <c r="T9780" s="196">
        <f t="shared" si="1"/>
        <v>0</v>
      </c>
    </row>
    <row r="9781">
      <c r="A9781" s="7">
        <v>44298.0</v>
      </c>
      <c r="B9781" s="21">
        <v>1.0</v>
      </c>
      <c r="O9781" s="109">
        <v>44298.0</v>
      </c>
      <c r="P9781" s="11">
        <v>1.0</v>
      </c>
      <c r="Q9781" s="196">
        <v>0.0</v>
      </c>
      <c r="R9781" s="196">
        <v>0.0</v>
      </c>
      <c r="S9781" s="109">
        <v>44298.0</v>
      </c>
      <c r="T9781" s="196">
        <f t="shared" si="1"/>
        <v>0</v>
      </c>
    </row>
    <row r="9782">
      <c r="A9782" s="7">
        <v>44298.0</v>
      </c>
      <c r="B9782" s="21">
        <v>1.0</v>
      </c>
      <c r="O9782" s="109">
        <v>44298.0</v>
      </c>
      <c r="P9782" s="11">
        <v>1.0</v>
      </c>
      <c r="Q9782" s="196">
        <v>0.0</v>
      </c>
      <c r="R9782" s="196">
        <v>0.0</v>
      </c>
      <c r="S9782" s="109">
        <v>44298.0</v>
      </c>
      <c r="T9782" s="196">
        <f t="shared" si="1"/>
        <v>0</v>
      </c>
    </row>
    <row r="9783">
      <c r="A9783" s="7">
        <v>44298.0</v>
      </c>
      <c r="B9783" s="21">
        <v>1.0</v>
      </c>
      <c r="O9783" s="109">
        <v>44298.0</v>
      </c>
      <c r="P9783" s="11">
        <v>1.0</v>
      </c>
      <c r="Q9783" s="196">
        <v>0.0</v>
      </c>
      <c r="R9783" s="196">
        <v>0.0</v>
      </c>
      <c r="S9783" s="109">
        <v>44298.0</v>
      </c>
      <c r="T9783" s="196">
        <f t="shared" si="1"/>
        <v>0</v>
      </c>
    </row>
    <row r="9784">
      <c r="A9784" s="7">
        <v>44298.0</v>
      </c>
      <c r="B9784" s="21">
        <v>1.0</v>
      </c>
      <c r="O9784" s="109">
        <v>44298.0</v>
      </c>
      <c r="P9784" s="11">
        <v>1.0</v>
      </c>
      <c r="Q9784" s="196">
        <v>0.0</v>
      </c>
      <c r="R9784" s="196">
        <v>0.0</v>
      </c>
      <c r="S9784" s="109">
        <v>44298.0</v>
      </c>
      <c r="T9784" s="196">
        <f t="shared" si="1"/>
        <v>0</v>
      </c>
    </row>
    <row r="9785">
      <c r="A9785" s="7">
        <v>44298.0</v>
      </c>
      <c r="B9785" s="21">
        <v>1.0</v>
      </c>
      <c r="O9785" s="109">
        <v>44298.0</v>
      </c>
      <c r="P9785" s="11">
        <v>1.0</v>
      </c>
      <c r="Q9785" s="196">
        <v>0.0</v>
      </c>
      <c r="R9785" s="196">
        <v>0.0</v>
      </c>
      <c r="S9785" s="109">
        <v>44298.0</v>
      </c>
      <c r="T9785" s="196">
        <f t="shared" si="1"/>
        <v>0</v>
      </c>
    </row>
    <row r="9786">
      <c r="A9786" s="7">
        <v>44298.0</v>
      </c>
      <c r="B9786" s="21">
        <v>1.0</v>
      </c>
      <c r="O9786" s="109">
        <v>44298.0</v>
      </c>
      <c r="P9786" s="11">
        <v>1.0</v>
      </c>
      <c r="Q9786" s="196">
        <v>0.0</v>
      </c>
      <c r="R9786" s="196">
        <v>0.0</v>
      </c>
      <c r="S9786" s="109">
        <v>44298.0</v>
      </c>
      <c r="T9786" s="196">
        <f t="shared" si="1"/>
        <v>0</v>
      </c>
    </row>
    <row r="9787">
      <c r="A9787" s="7">
        <v>44298.0</v>
      </c>
      <c r="B9787" s="21">
        <v>1.0</v>
      </c>
      <c r="O9787" s="109">
        <v>44298.0</v>
      </c>
      <c r="P9787" s="11">
        <v>0.0</v>
      </c>
      <c r="Q9787" s="196">
        <v>0.0</v>
      </c>
      <c r="R9787" s="196">
        <v>1.0</v>
      </c>
      <c r="S9787" s="109">
        <v>44298.0</v>
      </c>
      <c r="T9787" s="196">
        <f t="shared" si="1"/>
        <v>1</v>
      </c>
    </row>
    <row r="9788">
      <c r="A9788" s="82">
        <v>44298.0</v>
      </c>
      <c r="B9788" s="21">
        <v>1.0</v>
      </c>
      <c r="O9788" s="160">
        <v>44298.0</v>
      </c>
      <c r="P9788" s="11">
        <v>1.0</v>
      </c>
      <c r="Q9788" s="196">
        <v>0.0</v>
      </c>
      <c r="R9788" s="196">
        <v>0.0</v>
      </c>
      <c r="S9788" s="160">
        <v>44298.0</v>
      </c>
      <c r="T9788" s="196">
        <f t="shared" si="1"/>
        <v>0</v>
      </c>
    </row>
    <row r="9789">
      <c r="A9789" s="82">
        <v>44298.0</v>
      </c>
      <c r="B9789" s="21">
        <v>1.0</v>
      </c>
      <c r="O9789" s="160">
        <v>44298.0</v>
      </c>
      <c r="P9789" s="11">
        <v>0.0</v>
      </c>
      <c r="Q9789" s="196">
        <v>1.0</v>
      </c>
      <c r="R9789" s="196">
        <v>0.0</v>
      </c>
      <c r="S9789" s="160">
        <v>44298.0</v>
      </c>
      <c r="T9789" s="196">
        <f t="shared" si="1"/>
        <v>1</v>
      </c>
    </row>
    <row r="9790">
      <c r="A9790" s="7">
        <v>44298.0</v>
      </c>
      <c r="B9790" s="21">
        <v>1.0</v>
      </c>
      <c r="O9790" s="109">
        <v>44298.0</v>
      </c>
      <c r="P9790" s="11">
        <v>1.0</v>
      </c>
      <c r="Q9790" s="196">
        <v>0.0</v>
      </c>
      <c r="R9790" s="196">
        <v>0.0</v>
      </c>
      <c r="S9790" s="109">
        <v>44298.0</v>
      </c>
      <c r="T9790" s="196">
        <f t="shared" si="1"/>
        <v>0</v>
      </c>
    </row>
    <row r="9791">
      <c r="A9791" s="7">
        <v>44298.0</v>
      </c>
      <c r="B9791" s="21">
        <v>1.0</v>
      </c>
      <c r="O9791" s="109">
        <v>44298.0</v>
      </c>
      <c r="P9791" s="11">
        <v>0.0</v>
      </c>
      <c r="Q9791" s="196">
        <v>0.0</v>
      </c>
      <c r="R9791" s="196">
        <v>1.0</v>
      </c>
      <c r="S9791" s="109">
        <v>44298.0</v>
      </c>
      <c r="T9791" s="196">
        <f t="shared" si="1"/>
        <v>1</v>
      </c>
    </row>
    <row r="9792">
      <c r="A9792" s="7">
        <v>44298.0</v>
      </c>
      <c r="B9792" s="21">
        <v>1.0</v>
      </c>
      <c r="O9792" s="109">
        <v>44298.0</v>
      </c>
      <c r="P9792" s="11">
        <v>0.0</v>
      </c>
      <c r="Q9792" s="196">
        <v>1.0</v>
      </c>
      <c r="R9792" s="196">
        <v>0.0</v>
      </c>
      <c r="S9792" s="109">
        <v>44298.0</v>
      </c>
      <c r="T9792" s="196">
        <f t="shared" si="1"/>
        <v>1</v>
      </c>
    </row>
    <row r="9793">
      <c r="A9793" s="7">
        <v>44298.0</v>
      </c>
      <c r="B9793" s="21">
        <v>1.0</v>
      </c>
      <c r="O9793" s="109">
        <v>44298.0</v>
      </c>
      <c r="P9793" s="11">
        <v>1.0</v>
      </c>
      <c r="Q9793" s="196">
        <v>0.0</v>
      </c>
      <c r="R9793" s="196">
        <v>0.0</v>
      </c>
      <c r="S9793" s="109">
        <v>44298.0</v>
      </c>
      <c r="T9793" s="196">
        <f t="shared" si="1"/>
        <v>0</v>
      </c>
    </row>
    <row r="9794">
      <c r="A9794" s="7">
        <v>44298.0</v>
      </c>
      <c r="B9794" s="21">
        <v>1.0</v>
      </c>
      <c r="O9794" s="109">
        <v>44298.0</v>
      </c>
      <c r="P9794" s="11">
        <v>1.0</v>
      </c>
      <c r="Q9794" s="196">
        <v>0.0</v>
      </c>
      <c r="R9794" s="196">
        <v>0.0</v>
      </c>
      <c r="S9794" s="109">
        <v>44298.0</v>
      </c>
      <c r="T9794" s="196">
        <f t="shared" si="1"/>
        <v>0</v>
      </c>
    </row>
    <row r="9795">
      <c r="A9795" s="7">
        <v>44298.0</v>
      </c>
      <c r="B9795" s="21">
        <v>1.0</v>
      </c>
      <c r="O9795" s="109">
        <v>44298.0</v>
      </c>
      <c r="P9795" s="11">
        <v>1.0</v>
      </c>
      <c r="Q9795" s="196">
        <v>0.0</v>
      </c>
      <c r="R9795" s="196">
        <v>0.0</v>
      </c>
      <c r="S9795" s="109">
        <v>44298.0</v>
      </c>
      <c r="T9795" s="196">
        <f t="shared" si="1"/>
        <v>0</v>
      </c>
    </row>
    <row r="9796">
      <c r="A9796" s="7">
        <v>44298.0</v>
      </c>
      <c r="B9796" s="21">
        <v>1.0</v>
      </c>
      <c r="O9796" s="109">
        <v>44298.0</v>
      </c>
      <c r="P9796" s="11">
        <v>0.0</v>
      </c>
      <c r="Q9796" s="196">
        <v>0.0</v>
      </c>
      <c r="R9796" s="196">
        <v>1.0</v>
      </c>
      <c r="S9796" s="109">
        <v>44298.0</v>
      </c>
      <c r="T9796" s="196">
        <f t="shared" si="1"/>
        <v>1</v>
      </c>
    </row>
    <row r="9797">
      <c r="A9797" s="7">
        <v>44298.0</v>
      </c>
      <c r="B9797" s="21">
        <v>1.0</v>
      </c>
      <c r="O9797" s="109">
        <v>44298.0</v>
      </c>
      <c r="P9797" s="11">
        <v>0.0</v>
      </c>
      <c r="Q9797" s="196">
        <v>0.0</v>
      </c>
      <c r="R9797" s="196">
        <v>1.0</v>
      </c>
      <c r="S9797" s="109">
        <v>44298.0</v>
      </c>
      <c r="T9797" s="196">
        <f t="shared" si="1"/>
        <v>1</v>
      </c>
    </row>
    <row r="9798">
      <c r="A9798" s="7">
        <v>44298.0</v>
      </c>
      <c r="B9798" s="21">
        <v>1.0</v>
      </c>
      <c r="O9798" s="109">
        <v>44298.0</v>
      </c>
      <c r="P9798" s="11">
        <v>0.0</v>
      </c>
      <c r="Q9798" s="196">
        <v>0.0</v>
      </c>
      <c r="R9798" s="196">
        <v>0.0</v>
      </c>
      <c r="S9798" s="109">
        <v>44298.0</v>
      </c>
      <c r="T9798" s="196">
        <f t="shared" si="1"/>
        <v>0</v>
      </c>
    </row>
    <row r="9799">
      <c r="A9799" s="7">
        <v>44298.0</v>
      </c>
      <c r="B9799" s="21">
        <v>1.0</v>
      </c>
      <c r="O9799" s="109">
        <v>44298.0</v>
      </c>
      <c r="P9799" s="11">
        <v>0.0</v>
      </c>
      <c r="Q9799" s="196">
        <v>0.0</v>
      </c>
      <c r="R9799" s="196">
        <v>0.0</v>
      </c>
      <c r="S9799" s="109">
        <v>44298.0</v>
      </c>
      <c r="T9799" s="196">
        <f t="shared" si="1"/>
        <v>0</v>
      </c>
    </row>
    <row r="9800">
      <c r="A9800" s="7">
        <v>44298.0</v>
      </c>
      <c r="B9800" s="21">
        <v>1.0</v>
      </c>
      <c r="O9800" s="109">
        <v>44298.0</v>
      </c>
      <c r="P9800" s="11">
        <v>0.0</v>
      </c>
      <c r="Q9800" s="196">
        <v>0.0</v>
      </c>
      <c r="R9800" s="196">
        <v>0.0</v>
      </c>
      <c r="S9800" s="109">
        <v>44298.0</v>
      </c>
      <c r="T9800" s="196">
        <f t="shared" si="1"/>
        <v>0</v>
      </c>
    </row>
    <row r="9801">
      <c r="A9801" s="7">
        <v>44298.0</v>
      </c>
      <c r="B9801" s="21">
        <v>1.0</v>
      </c>
      <c r="O9801" s="109">
        <v>44298.0</v>
      </c>
      <c r="P9801" s="11">
        <v>0.0</v>
      </c>
      <c r="Q9801" s="196">
        <v>0.0</v>
      </c>
      <c r="R9801" s="196">
        <v>1.0</v>
      </c>
      <c r="S9801" s="109">
        <v>44298.0</v>
      </c>
      <c r="T9801" s="196">
        <f t="shared" si="1"/>
        <v>1</v>
      </c>
    </row>
    <row r="9802">
      <c r="A9802" s="7">
        <v>44298.0</v>
      </c>
      <c r="B9802" s="21">
        <v>1.0</v>
      </c>
      <c r="O9802" s="109">
        <v>44298.0</v>
      </c>
      <c r="P9802" s="11">
        <v>0.0</v>
      </c>
      <c r="Q9802" s="196">
        <v>1.0</v>
      </c>
      <c r="R9802" s="196">
        <v>0.0</v>
      </c>
      <c r="S9802" s="109">
        <v>44298.0</v>
      </c>
      <c r="T9802" s="196">
        <f t="shared" si="1"/>
        <v>1</v>
      </c>
    </row>
    <row r="9803">
      <c r="A9803" s="7">
        <v>44298.0</v>
      </c>
      <c r="B9803" s="21">
        <v>1.0</v>
      </c>
      <c r="O9803" s="109">
        <v>44298.0</v>
      </c>
      <c r="P9803" s="11">
        <v>0.0</v>
      </c>
      <c r="Q9803" s="196">
        <v>1.0</v>
      </c>
      <c r="R9803" s="196">
        <v>0.0</v>
      </c>
      <c r="S9803" s="109">
        <v>44298.0</v>
      </c>
      <c r="T9803" s="196">
        <f t="shared" si="1"/>
        <v>1</v>
      </c>
    </row>
    <row r="9804">
      <c r="A9804" s="7">
        <v>44298.0</v>
      </c>
      <c r="B9804" s="21">
        <v>1.0</v>
      </c>
      <c r="O9804" s="109">
        <v>44298.0</v>
      </c>
      <c r="P9804" s="11">
        <v>0.0</v>
      </c>
      <c r="Q9804" s="196">
        <v>1.0</v>
      </c>
      <c r="R9804" s="196">
        <v>0.0</v>
      </c>
      <c r="S9804" s="109">
        <v>44298.0</v>
      </c>
      <c r="T9804" s="196">
        <f t="shared" si="1"/>
        <v>1</v>
      </c>
    </row>
    <row r="9805">
      <c r="A9805" s="7">
        <v>44298.0</v>
      </c>
      <c r="B9805" s="21">
        <v>1.0</v>
      </c>
      <c r="O9805" s="109">
        <v>44298.0</v>
      </c>
      <c r="P9805" s="11">
        <v>0.0</v>
      </c>
      <c r="Q9805" s="196">
        <v>1.0</v>
      </c>
      <c r="R9805" s="196">
        <v>0.0</v>
      </c>
      <c r="S9805" s="109">
        <v>44298.0</v>
      </c>
      <c r="T9805" s="196">
        <f t="shared" si="1"/>
        <v>1</v>
      </c>
    </row>
    <row r="9806">
      <c r="A9806" s="7">
        <v>44298.0</v>
      </c>
      <c r="B9806" s="21">
        <v>1.0</v>
      </c>
      <c r="O9806" s="109">
        <v>44298.0</v>
      </c>
      <c r="P9806" s="11">
        <v>0.0</v>
      </c>
      <c r="Q9806" s="196">
        <v>1.0</v>
      </c>
      <c r="R9806" s="196">
        <v>0.0</v>
      </c>
      <c r="S9806" s="109">
        <v>44298.0</v>
      </c>
      <c r="T9806" s="196">
        <f t="shared" si="1"/>
        <v>1</v>
      </c>
    </row>
    <row r="9807">
      <c r="A9807" s="7">
        <v>44298.0</v>
      </c>
      <c r="B9807" s="21">
        <v>1.0</v>
      </c>
      <c r="O9807" s="109">
        <v>44298.0</v>
      </c>
      <c r="P9807" s="11">
        <v>0.0</v>
      </c>
      <c r="Q9807" s="196">
        <v>1.0</v>
      </c>
      <c r="R9807" s="196">
        <v>0.0</v>
      </c>
      <c r="S9807" s="109">
        <v>44298.0</v>
      </c>
      <c r="T9807" s="196">
        <f t="shared" si="1"/>
        <v>1</v>
      </c>
    </row>
    <row r="9808">
      <c r="A9808" s="7">
        <v>44298.0</v>
      </c>
      <c r="B9808" s="21">
        <v>1.0</v>
      </c>
      <c r="O9808" s="109">
        <v>44298.0</v>
      </c>
      <c r="P9808" s="11">
        <v>0.0</v>
      </c>
      <c r="Q9808" s="196">
        <v>0.0</v>
      </c>
      <c r="R9808" s="196">
        <v>0.0</v>
      </c>
      <c r="S9808" s="109">
        <v>44298.0</v>
      </c>
      <c r="T9808" s="196">
        <f t="shared" si="1"/>
        <v>0</v>
      </c>
    </row>
    <row r="9809">
      <c r="A9809" s="60">
        <v>44298.0</v>
      </c>
      <c r="B9809" s="21">
        <v>1.0</v>
      </c>
      <c r="O9809" s="160">
        <v>44298.0</v>
      </c>
      <c r="P9809" s="11">
        <v>1.0</v>
      </c>
      <c r="Q9809" s="196">
        <v>0.0</v>
      </c>
      <c r="R9809" s="196">
        <v>0.0</v>
      </c>
      <c r="S9809" s="160">
        <v>44298.0</v>
      </c>
      <c r="T9809" s="196">
        <f t="shared" si="1"/>
        <v>0</v>
      </c>
    </row>
    <row r="9810">
      <c r="A9810" s="7">
        <v>44298.0</v>
      </c>
      <c r="B9810" s="21">
        <v>1.0</v>
      </c>
      <c r="O9810" s="109">
        <v>44298.0</v>
      </c>
      <c r="P9810" s="11">
        <v>1.0</v>
      </c>
      <c r="Q9810" s="196">
        <v>0.0</v>
      </c>
      <c r="R9810" s="196">
        <v>0.0</v>
      </c>
      <c r="S9810" s="109">
        <v>44298.0</v>
      </c>
      <c r="T9810" s="196">
        <f t="shared" si="1"/>
        <v>0</v>
      </c>
    </row>
    <row r="9811">
      <c r="A9811" s="7">
        <v>44298.0</v>
      </c>
      <c r="B9811" s="21">
        <v>1.0</v>
      </c>
      <c r="O9811" s="109">
        <v>44298.0</v>
      </c>
      <c r="P9811" s="11">
        <v>1.0</v>
      </c>
      <c r="Q9811" s="196">
        <v>0.0</v>
      </c>
      <c r="R9811" s="196">
        <v>0.0</v>
      </c>
      <c r="S9811" s="109">
        <v>44298.0</v>
      </c>
      <c r="T9811" s="196">
        <f t="shared" si="1"/>
        <v>0</v>
      </c>
    </row>
    <row r="9812">
      <c r="A9812" s="60">
        <v>44298.0</v>
      </c>
      <c r="B9812" s="21">
        <v>1.0</v>
      </c>
      <c r="O9812" s="160">
        <v>44298.0</v>
      </c>
      <c r="P9812" s="11">
        <v>1.0</v>
      </c>
      <c r="Q9812" s="196">
        <v>0.0</v>
      </c>
      <c r="R9812" s="196">
        <v>0.0</v>
      </c>
      <c r="S9812" s="160">
        <v>44298.0</v>
      </c>
      <c r="T9812" s="196">
        <f t="shared" si="1"/>
        <v>0</v>
      </c>
    </row>
    <row r="9813">
      <c r="A9813" s="60">
        <v>44298.0</v>
      </c>
      <c r="B9813" s="21">
        <v>1.0</v>
      </c>
      <c r="O9813" s="160">
        <v>44298.0</v>
      </c>
      <c r="P9813" s="11">
        <v>1.0</v>
      </c>
      <c r="Q9813" s="196">
        <v>0.0</v>
      </c>
      <c r="R9813" s="196">
        <v>0.0</v>
      </c>
      <c r="S9813" s="160">
        <v>44298.0</v>
      </c>
      <c r="T9813" s="196">
        <f t="shared" si="1"/>
        <v>0</v>
      </c>
    </row>
    <row r="9814">
      <c r="A9814" s="60">
        <v>44298.0</v>
      </c>
      <c r="B9814" s="21">
        <v>1.0</v>
      </c>
      <c r="O9814" s="160">
        <v>44298.0</v>
      </c>
      <c r="P9814" s="11">
        <v>1.0</v>
      </c>
      <c r="Q9814" s="196">
        <v>0.0</v>
      </c>
      <c r="R9814" s="196">
        <v>0.0</v>
      </c>
      <c r="S9814" s="160">
        <v>44298.0</v>
      </c>
      <c r="T9814" s="196">
        <f t="shared" si="1"/>
        <v>0</v>
      </c>
    </row>
    <row r="9815">
      <c r="A9815" s="60">
        <v>44298.0</v>
      </c>
      <c r="B9815" s="21">
        <v>1.0</v>
      </c>
      <c r="O9815" s="160">
        <v>44298.0</v>
      </c>
      <c r="P9815" s="11">
        <v>1.0</v>
      </c>
      <c r="Q9815" s="196">
        <v>0.0</v>
      </c>
      <c r="R9815" s="196">
        <v>0.0</v>
      </c>
      <c r="S9815" s="160">
        <v>44298.0</v>
      </c>
      <c r="T9815" s="196">
        <f t="shared" si="1"/>
        <v>0</v>
      </c>
    </row>
    <row r="9816">
      <c r="A9816" s="7">
        <v>44298.0</v>
      </c>
      <c r="B9816" s="21">
        <v>1.0</v>
      </c>
      <c r="O9816" s="109">
        <v>44298.0</v>
      </c>
      <c r="P9816" s="11">
        <v>1.0</v>
      </c>
      <c r="Q9816" s="196">
        <v>0.0</v>
      </c>
      <c r="R9816" s="196">
        <v>0.0</v>
      </c>
      <c r="S9816" s="109">
        <v>44298.0</v>
      </c>
      <c r="T9816" s="196">
        <f t="shared" si="1"/>
        <v>0</v>
      </c>
    </row>
    <row r="9817">
      <c r="A9817" s="7">
        <v>44298.0</v>
      </c>
      <c r="B9817" s="21">
        <v>1.0</v>
      </c>
      <c r="O9817" s="109">
        <v>44298.0</v>
      </c>
      <c r="P9817" s="11">
        <v>1.0</v>
      </c>
      <c r="Q9817" s="196">
        <v>0.0</v>
      </c>
      <c r="R9817" s="196">
        <v>0.0</v>
      </c>
      <c r="S9817" s="109">
        <v>44298.0</v>
      </c>
      <c r="T9817" s="196">
        <f t="shared" si="1"/>
        <v>0</v>
      </c>
    </row>
    <row r="9818">
      <c r="A9818" s="7">
        <v>44298.0</v>
      </c>
      <c r="B9818" s="21">
        <v>1.0</v>
      </c>
      <c r="O9818" s="109">
        <v>44298.0</v>
      </c>
      <c r="P9818" s="11">
        <v>1.0</v>
      </c>
      <c r="Q9818" s="196">
        <v>0.0</v>
      </c>
      <c r="R9818" s="196">
        <v>0.0</v>
      </c>
      <c r="S9818" s="109">
        <v>44298.0</v>
      </c>
      <c r="T9818" s="196">
        <f t="shared" si="1"/>
        <v>0</v>
      </c>
    </row>
    <row r="9819">
      <c r="A9819" s="7">
        <v>44298.0</v>
      </c>
      <c r="B9819" s="21">
        <v>1.0</v>
      </c>
      <c r="O9819" s="109">
        <v>44298.0</v>
      </c>
      <c r="P9819" s="11">
        <v>1.0</v>
      </c>
      <c r="Q9819" s="196">
        <v>0.0</v>
      </c>
      <c r="R9819" s="196">
        <v>0.0</v>
      </c>
      <c r="S9819" s="109">
        <v>44298.0</v>
      </c>
      <c r="T9819" s="196">
        <f t="shared" si="1"/>
        <v>0</v>
      </c>
    </row>
    <row r="9820">
      <c r="A9820" s="7">
        <v>44298.0</v>
      </c>
      <c r="B9820" s="21">
        <v>1.0</v>
      </c>
      <c r="O9820" s="109">
        <v>44298.0</v>
      </c>
      <c r="P9820" s="11">
        <v>0.0</v>
      </c>
      <c r="Q9820" s="196">
        <v>0.0</v>
      </c>
      <c r="R9820" s="196">
        <v>0.0</v>
      </c>
      <c r="S9820" s="109">
        <v>44298.0</v>
      </c>
      <c r="T9820" s="196">
        <f t="shared" si="1"/>
        <v>0</v>
      </c>
    </row>
    <row r="9821">
      <c r="A9821" s="7">
        <v>44298.0</v>
      </c>
      <c r="B9821" s="21">
        <v>1.0</v>
      </c>
      <c r="O9821" s="109">
        <v>44298.0</v>
      </c>
      <c r="P9821" s="11">
        <v>1.0</v>
      </c>
      <c r="Q9821" s="196">
        <v>0.0</v>
      </c>
      <c r="R9821" s="196">
        <v>0.0</v>
      </c>
      <c r="S9821" s="109">
        <v>44298.0</v>
      </c>
      <c r="T9821" s="196">
        <f t="shared" si="1"/>
        <v>0</v>
      </c>
    </row>
    <row r="9822">
      <c r="A9822" s="7">
        <v>44298.0</v>
      </c>
      <c r="B9822" s="21">
        <v>1.0</v>
      </c>
      <c r="O9822" s="109">
        <v>44298.0</v>
      </c>
      <c r="P9822" s="11">
        <v>1.0</v>
      </c>
      <c r="Q9822" s="196">
        <v>0.0</v>
      </c>
      <c r="R9822" s="196">
        <v>0.0</v>
      </c>
      <c r="S9822" s="109">
        <v>44298.0</v>
      </c>
      <c r="T9822" s="196">
        <f t="shared" si="1"/>
        <v>0</v>
      </c>
    </row>
    <row r="9823">
      <c r="A9823" s="7">
        <v>44298.0</v>
      </c>
      <c r="B9823" s="21">
        <v>1.0</v>
      </c>
      <c r="O9823" s="109">
        <v>44298.0</v>
      </c>
      <c r="P9823" s="11">
        <v>1.0</v>
      </c>
      <c r="Q9823" s="196">
        <v>0.0</v>
      </c>
      <c r="R9823" s="196">
        <v>0.0</v>
      </c>
      <c r="S9823" s="109">
        <v>44298.0</v>
      </c>
      <c r="T9823" s="196">
        <f t="shared" si="1"/>
        <v>0</v>
      </c>
    </row>
    <row r="9824">
      <c r="A9824" s="7">
        <v>44298.0</v>
      </c>
      <c r="B9824" s="21">
        <v>1.0</v>
      </c>
      <c r="O9824" s="109">
        <v>44298.0</v>
      </c>
      <c r="P9824" s="11">
        <v>1.0</v>
      </c>
      <c r="Q9824" s="196">
        <v>0.0</v>
      </c>
      <c r="R9824" s="196">
        <v>0.0</v>
      </c>
      <c r="S9824" s="109">
        <v>44298.0</v>
      </c>
      <c r="T9824" s="196">
        <f t="shared" si="1"/>
        <v>0</v>
      </c>
    </row>
    <row r="9825">
      <c r="A9825" s="60">
        <v>44298.0</v>
      </c>
      <c r="B9825" s="21">
        <v>1.0</v>
      </c>
      <c r="O9825" s="160">
        <v>44298.0</v>
      </c>
      <c r="P9825" s="11">
        <v>1.0</v>
      </c>
      <c r="Q9825" s="196">
        <v>0.0</v>
      </c>
      <c r="R9825" s="196">
        <v>0.0</v>
      </c>
      <c r="S9825" s="160">
        <v>44298.0</v>
      </c>
      <c r="T9825" s="196">
        <f t="shared" si="1"/>
        <v>0</v>
      </c>
    </row>
    <row r="9826">
      <c r="A9826" s="7">
        <v>44298.0</v>
      </c>
      <c r="B9826" s="21">
        <v>1.0</v>
      </c>
      <c r="O9826" s="109">
        <v>44298.0</v>
      </c>
      <c r="P9826" s="11">
        <v>1.0</v>
      </c>
      <c r="Q9826" s="196">
        <v>0.0</v>
      </c>
      <c r="R9826" s="196">
        <v>0.0</v>
      </c>
      <c r="S9826" s="109">
        <v>44298.0</v>
      </c>
      <c r="T9826" s="196">
        <f t="shared" si="1"/>
        <v>0</v>
      </c>
    </row>
    <row r="9827">
      <c r="A9827" s="7">
        <v>44298.0</v>
      </c>
      <c r="B9827" s="21">
        <v>1.0</v>
      </c>
      <c r="O9827" s="109">
        <v>44298.0</v>
      </c>
      <c r="P9827" s="11">
        <v>1.0</v>
      </c>
      <c r="Q9827" s="196">
        <v>0.0</v>
      </c>
      <c r="R9827" s="196">
        <v>0.0</v>
      </c>
      <c r="S9827" s="109">
        <v>44298.0</v>
      </c>
      <c r="T9827" s="196">
        <f t="shared" si="1"/>
        <v>0</v>
      </c>
    </row>
    <row r="9828">
      <c r="A9828" s="7">
        <v>44298.0</v>
      </c>
      <c r="B9828" s="21">
        <v>1.0</v>
      </c>
      <c r="O9828" s="109">
        <v>44298.0</v>
      </c>
      <c r="P9828" s="11">
        <v>1.0</v>
      </c>
      <c r="Q9828" s="196">
        <v>0.0</v>
      </c>
      <c r="R9828" s="196">
        <v>0.0</v>
      </c>
      <c r="S9828" s="109">
        <v>44298.0</v>
      </c>
      <c r="T9828" s="196">
        <f t="shared" si="1"/>
        <v>0</v>
      </c>
    </row>
    <row r="9829">
      <c r="A9829" s="7">
        <v>44298.0</v>
      </c>
      <c r="B9829" s="21">
        <v>1.0</v>
      </c>
      <c r="O9829" s="109">
        <v>44298.0</v>
      </c>
      <c r="P9829" s="11">
        <v>1.0</v>
      </c>
      <c r="Q9829" s="196">
        <v>0.0</v>
      </c>
      <c r="R9829" s="196">
        <v>0.0</v>
      </c>
      <c r="S9829" s="109">
        <v>44298.0</v>
      </c>
      <c r="T9829" s="196">
        <f t="shared" si="1"/>
        <v>0</v>
      </c>
    </row>
    <row r="9830">
      <c r="A9830" s="60">
        <v>44298.0</v>
      </c>
      <c r="B9830" s="21">
        <v>1.0</v>
      </c>
      <c r="O9830" s="160">
        <v>44298.0</v>
      </c>
      <c r="P9830" s="11">
        <v>1.0</v>
      </c>
      <c r="Q9830" s="196">
        <v>0.0</v>
      </c>
      <c r="R9830" s="196">
        <v>0.0</v>
      </c>
      <c r="S9830" s="160">
        <v>44298.0</v>
      </c>
      <c r="T9830" s="196">
        <f t="shared" si="1"/>
        <v>0</v>
      </c>
    </row>
    <row r="9831">
      <c r="A9831" s="60">
        <v>44298.0</v>
      </c>
      <c r="B9831" s="21">
        <v>1.0</v>
      </c>
      <c r="O9831" s="160">
        <v>44298.0</v>
      </c>
      <c r="P9831" s="11">
        <v>1.0</v>
      </c>
      <c r="Q9831" s="196">
        <v>0.0</v>
      </c>
      <c r="R9831" s="196">
        <v>0.0</v>
      </c>
      <c r="S9831" s="160">
        <v>44298.0</v>
      </c>
      <c r="T9831" s="196">
        <f t="shared" si="1"/>
        <v>0</v>
      </c>
    </row>
    <row r="9832">
      <c r="A9832" s="60">
        <v>44298.0</v>
      </c>
      <c r="B9832" s="21">
        <v>1.0</v>
      </c>
      <c r="O9832" s="160">
        <v>44298.0</v>
      </c>
      <c r="P9832" s="11">
        <v>0.0</v>
      </c>
      <c r="Q9832" s="196">
        <v>0.0</v>
      </c>
      <c r="R9832" s="196">
        <v>0.0</v>
      </c>
      <c r="S9832" s="160">
        <v>44298.0</v>
      </c>
      <c r="T9832" s="196">
        <f t="shared" si="1"/>
        <v>0</v>
      </c>
    </row>
    <row r="9833">
      <c r="A9833" s="7">
        <v>44298.0</v>
      </c>
      <c r="B9833" s="21">
        <v>1.0</v>
      </c>
      <c r="O9833" s="109">
        <v>44298.0</v>
      </c>
      <c r="P9833" s="11">
        <v>0.0</v>
      </c>
      <c r="Q9833" s="196">
        <v>0.0</v>
      </c>
      <c r="R9833" s="196">
        <v>0.0</v>
      </c>
      <c r="S9833" s="109">
        <v>44298.0</v>
      </c>
      <c r="T9833" s="196">
        <f t="shared" si="1"/>
        <v>0</v>
      </c>
    </row>
    <row r="9834">
      <c r="A9834" s="7">
        <v>44298.0</v>
      </c>
      <c r="B9834" s="21">
        <v>1.0</v>
      </c>
      <c r="O9834" s="109">
        <v>44298.0</v>
      </c>
      <c r="P9834" s="11">
        <v>0.0</v>
      </c>
      <c r="Q9834" s="196">
        <v>0.0</v>
      </c>
      <c r="R9834" s="196">
        <v>0.0</v>
      </c>
      <c r="S9834" s="109">
        <v>44298.0</v>
      </c>
      <c r="T9834" s="196">
        <f t="shared" si="1"/>
        <v>0</v>
      </c>
    </row>
    <row r="9835">
      <c r="A9835" s="53">
        <v>44298.0</v>
      </c>
      <c r="B9835" s="21">
        <v>1.0</v>
      </c>
      <c r="O9835" s="200">
        <v>44298.0</v>
      </c>
      <c r="P9835" s="11">
        <v>0.0</v>
      </c>
      <c r="Q9835" s="196">
        <v>0.0</v>
      </c>
      <c r="R9835" s="196">
        <v>0.0</v>
      </c>
      <c r="S9835" s="200">
        <v>44298.0</v>
      </c>
      <c r="T9835" s="196">
        <f t="shared" si="1"/>
        <v>0</v>
      </c>
    </row>
    <row r="9836">
      <c r="A9836" s="60">
        <v>44298.0</v>
      </c>
      <c r="B9836" s="21">
        <v>1.0</v>
      </c>
      <c r="O9836" s="160">
        <v>44298.0</v>
      </c>
      <c r="P9836" s="11">
        <v>0.0</v>
      </c>
      <c r="Q9836" s="196">
        <v>0.0</v>
      </c>
      <c r="R9836" s="196">
        <v>1.0</v>
      </c>
      <c r="S9836" s="160">
        <v>44298.0</v>
      </c>
      <c r="T9836" s="196">
        <f t="shared" si="1"/>
        <v>1</v>
      </c>
    </row>
    <row r="9837">
      <c r="A9837" s="60">
        <v>44298.0</v>
      </c>
      <c r="B9837" s="21">
        <v>1.0</v>
      </c>
      <c r="O9837" s="160">
        <v>44298.0</v>
      </c>
      <c r="P9837" s="11">
        <v>0.0</v>
      </c>
      <c r="Q9837" s="196">
        <v>0.0</v>
      </c>
      <c r="R9837" s="196">
        <v>1.0</v>
      </c>
      <c r="S9837" s="160">
        <v>44298.0</v>
      </c>
      <c r="T9837" s="196">
        <f t="shared" si="1"/>
        <v>1</v>
      </c>
    </row>
    <row r="9838">
      <c r="A9838" s="60">
        <v>44298.0</v>
      </c>
      <c r="B9838" s="21">
        <v>1.0</v>
      </c>
      <c r="O9838" s="160">
        <v>44298.0</v>
      </c>
      <c r="P9838" s="11">
        <v>0.0</v>
      </c>
      <c r="Q9838" s="196">
        <v>0.0</v>
      </c>
      <c r="R9838" s="196">
        <v>1.0</v>
      </c>
      <c r="S9838" s="160">
        <v>44298.0</v>
      </c>
      <c r="T9838" s="196">
        <f t="shared" si="1"/>
        <v>1</v>
      </c>
    </row>
    <row r="9839">
      <c r="A9839" s="17">
        <v>44298.0</v>
      </c>
      <c r="B9839" s="21">
        <v>1.0</v>
      </c>
      <c r="O9839" s="197">
        <v>44298.0</v>
      </c>
      <c r="P9839" s="11">
        <v>0.0</v>
      </c>
      <c r="Q9839" s="196">
        <v>0.0</v>
      </c>
      <c r="R9839" s="196">
        <v>1.0</v>
      </c>
      <c r="S9839" s="197">
        <v>44298.0</v>
      </c>
      <c r="T9839" s="196">
        <f t="shared" si="1"/>
        <v>1</v>
      </c>
    </row>
    <row r="9840">
      <c r="A9840" s="53">
        <v>44298.0</v>
      </c>
      <c r="B9840" s="21">
        <v>1.0</v>
      </c>
      <c r="O9840" s="200">
        <v>44298.0</v>
      </c>
      <c r="P9840" s="11">
        <v>0.0</v>
      </c>
      <c r="Q9840" s="196">
        <v>0.0</v>
      </c>
      <c r="R9840" s="196">
        <v>1.0</v>
      </c>
      <c r="S9840" s="200">
        <v>44298.0</v>
      </c>
      <c r="T9840" s="196">
        <f t="shared" si="1"/>
        <v>1</v>
      </c>
    </row>
    <row r="9841">
      <c r="A9841" s="7">
        <v>44298.0</v>
      </c>
      <c r="B9841" s="21">
        <v>1.0</v>
      </c>
      <c r="O9841" s="109">
        <v>44298.0</v>
      </c>
      <c r="P9841" s="11">
        <v>0.0</v>
      </c>
      <c r="Q9841" s="196">
        <v>0.0</v>
      </c>
      <c r="R9841" s="196">
        <v>1.0</v>
      </c>
      <c r="S9841" s="109">
        <v>44298.0</v>
      </c>
      <c r="T9841" s="196">
        <f t="shared" si="1"/>
        <v>1</v>
      </c>
    </row>
    <row r="9842">
      <c r="A9842" s="7">
        <v>44298.0</v>
      </c>
      <c r="B9842" s="21">
        <v>1.0</v>
      </c>
      <c r="O9842" s="109">
        <v>44298.0</v>
      </c>
      <c r="P9842" s="11">
        <v>0.0</v>
      </c>
      <c r="Q9842" s="196">
        <v>0.0</v>
      </c>
      <c r="R9842" s="196">
        <v>1.0</v>
      </c>
      <c r="S9842" s="109">
        <v>44298.0</v>
      </c>
      <c r="T9842" s="196">
        <f t="shared" si="1"/>
        <v>1</v>
      </c>
    </row>
    <row r="9843">
      <c r="A9843" s="7">
        <v>44298.0</v>
      </c>
      <c r="B9843" s="21">
        <v>1.0</v>
      </c>
      <c r="O9843" s="109">
        <v>44298.0</v>
      </c>
      <c r="P9843" s="11">
        <v>0.0</v>
      </c>
      <c r="Q9843" s="196">
        <v>0.0</v>
      </c>
      <c r="R9843" s="196">
        <v>1.0</v>
      </c>
      <c r="S9843" s="109">
        <v>44298.0</v>
      </c>
      <c r="T9843" s="196">
        <f t="shared" si="1"/>
        <v>1</v>
      </c>
    </row>
    <row r="9844">
      <c r="A9844" s="7">
        <v>44298.0</v>
      </c>
      <c r="B9844" s="21">
        <v>1.0</v>
      </c>
      <c r="O9844" s="109">
        <v>44298.0</v>
      </c>
      <c r="P9844" s="11">
        <v>0.0</v>
      </c>
      <c r="Q9844" s="196">
        <v>1.0</v>
      </c>
      <c r="R9844" s="196">
        <v>0.0</v>
      </c>
      <c r="S9844" s="109">
        <v>44298.0</v>
      </c>
      <c r="T9844" s="196">
        <f t="shared" si="1"/>
        <v>1</v>
      </c>
    </row>
    <row r="9845">
      <c r="A9845" s="60">
        <v>44298.0</v>
      </c>
      <c r="B9845" s="21">
        <v>1.0</v>
      </c>
      <c r="O9845" s="160">
        <v>44298.0</v>
      </c>
      <c r="P9845" s="11">
        <v>0.0</v>
      </c>
      <c r="Q9845" s="196">
        <v>1.0</v>
      </c>
      <c r="R9845" s="196">
        <v>0.0</v>
      </c>
      <c r="S9845" s="160">
        <v>44298.0</v>
      </c>
      <c r="T9845" s="196">
        <f t="shared" si="1"/>
        <v>1</v>
      </c>
    </row>
    <row r="9846">
      <c r="A9846" s="7">
        <v>44298.0</v>
      </c>
      <c r="B9846" s="21">
        <v>1.0</v>
      </c>
      <c r="O9846" s="109">
        <v>44298.0</v>
      </c>
      <c r="P9846" s="11">
        <v>0.0</v>
      </c>
      <c r="Q9846" s="196">
        <v>1.0</v>
      </c>
      <c r="R9846" s="196">
        <v>0.0</v>
      </c>
      <c r="S9846" s="109">
        <v>44298.0</v>
      </c>
      <c r="T9846" s="196">
        <f t="shared" si="1"/>
        <v>1</v>
      </c>
    </row>
    <row r="9847">
      <c r="A9847" s="7">
        <v>44298.0</v>
      </c>
      <c r="B9847" s="21">
        <v>1.0</v>
      </c>
      <c r="O9847" s="109">
        <v>44298.0</v>
      </c>
      <c r="P9847" s="11">
        <v>0.0</v>
      </c>
      <c r="Q9847" s="196">
        <v>1.0</v>
      </c>
      <c r="R9847" s="196">
        <v>0.0</v>
      </c>
      <c r="S9847" s="109">
        <v>44298.0</v>
      </c>
      <c r="T9847" s="196">
        <f t="shared" si="1"/>
        <v>1</v>
      </c>
    </row>
    <row r="9848">
      <c r="A9848" s="17">
        <v>44298.0</v>
      </c>
      <c r="B9848" s="21">
        <v>1.0</v>
      </c>
      <c r="O9848" s="197">
        <v>44298.0</v>
      </c>
      <c r="P9848" s="11">
        <v>0.0</v>
      </c>
      <c r="Q9848" s="196">
        <v>1.0</v>
      </c>
      <c r="R9848" s="196">
        <v>0.0</v>
      </c>
      <c r="S9848" s="197">
        <v>44298.0</v>
      </c>
      <c r="T9848" s="196">
        <f t="shared" si="1"/>
        <v>1</v>
      </c>
    </row>
    <row r="9849">
      <c r="A9849" s="60">
        <v>44298.0</v>
      </c>
      <c r="B9849" s="21">
        <v>1.0</v>
      </c>
      <c r="O9849" s="160">
        <v>44298.0</v>
      </c>
      <c r="P9849" s="11">
        <v>0.0</v>
      </c>
      <c r="Q9849" s="196">
        <v>1.0</v>
      </c>
      <c r="R9849" s="196">
        <v>0.0</v>
      </c>
      <c r="S9849" s="160">
        <v>44298.0</v>
      </c>
      <c r="T9849" s="196">
        <f t="shared" si="1"/>
        <v>1</v>
      </c>
    </row>
    <row r="9850">
      <c r="A9850" s="60">
        <v>44298.0</v>
      </c>
      <c r="B9850" s="21">
        <v>1.0</v>
      </c>
      <c r="O9850" s="160">
        <v>44298.0</v>
      </c>
      <c r="P9850" s="11">
        <v>0.0</v>
      </c>
      <c r="Q9850" s="196">
        <v>1.0</v>
      </c>
      <c r="R9850" s="196">
        <v>0.0</v>
      </c>
      <c r="S9850" s="160">
        <v>44298.0</v>
      </c>
      <c r="T9850" s="196">
        <f t="shared" si="1"/>
        <v>1</v>
      </c>
    </row>
    <row r="9851">
      <c r="A9851" s="7">
        <v>44298.0</v>
      </c>
      <c r="B9851" s="21">
        <v>1.0</v>
      </c>
      <c r="O9851" s="109">
        <v>44298.0</v>
      </c>
      <c r="P9851" s="11">
        <v>0.0</v>
      </c>
      <c r="Q9851" s="196">
        <v>1.0</v>
      </c>
      <c r="R9851" s="196">
        <v>0.0</v>
      </c>
      <c r="S9851" s="109">
        <v>44298.0</v>
      </c>
      <c r="T9851" s="196">
        <f t="shared" si="1"/>
        <v>1</v>
      </c>
    </row>
    <row r="9852">
      <c r="A9852" s="7">
        <v>44299.0</v>
      </c>
      <c r="B9852" s="21">
        <v>1.0</v>
      </c>
      <c r="O9852" s="109">
        <v>44299.0</v>
      </c>
      <c r="P9852" s="11">
        <v>0.0</v>
      </c>
      <c r="Q9852" s="196">
        <v>0.0</v>
      </c>
      <c r="R9852" s="196">
        <v>0.0</v>
      </c>
      <c r="S9852" s="109">
        <v>44299.0</v>
      </c>
      <c r="T9852" s="196">
        <f t="shared" si="1"/>
        <v>0</v>
      </c>
    </row>
    <row r="9853">
      <c r="A9853" s="7">
        <v>44299.0</v>
      </c>
      <c r="B9853" s="21">
        <v>1.0</v>
      </c>
      <c r="O9853" s="109">
        <v>44299.0</v>
      </c>
      <c r="P9853" s="11">
        <v>1.0</v>
      </c>
      <c r="Q9853" s="196">
        <v>0.0</v>
      </c>
      <c r="R9853" s="196">
        <v>0.0</v>
      </c>
      <c r="S9853" s="109">
        <v>44299.0</v>
      </c>
      <c r="T9853" s="196">
        <f t="shared" si="1"/>
        <v>0</v>
      </c>
    </row>
    <row r="9854">
      <c r="A9854" s="7">
        <v>44299.0</v>
      </c>
      <c r="B9854" s="21">
        <v>1.0</v>
      </c>
      <c r="O9854" s="109">
        <v>44299.0</v>
      </c>
      <c r="P9854" s="11">
        <v>0.0</v>
      </c>
      <c r="Q9854" s="196">
        <v>0.0</v>
      </c>
      <c r="R9854" s="196">
        <v>0.0</v>
      </c>
      <c r="S9854" s="109">
        <v>44299.0</v>
      </c>
      <c r="T9854" s="196">
        <f t="shared" si="1"/>
        <v>0</v>
      </c>
    </row>
    <row r="9855">
      <c r="A9855" s="7">
        <v>44299.0</v>
      </c>
      <c r="B9855" s="21">
        <v>1.0</v>
      </c>
      <c r="O9855" s="109">
        <v>44299.0</v>
      </c>
      <c r="P9855" s="11">
        <v>1.0</v>
      </c>
      <c r="Q9855" s="196">
        <v>0.0</v>
      </c>
      <c r="R9855" s="196">
        <v>0.0</v>
      </c>
      <c r="S9855" s="109">
        <v>44299.0</v>
      </c>
      <c r="T9855" s="196">
        <f t="shared" si="1"/>
        <v>0</v>
      </c>
    </row>
    <row r="9856">
      <c r="A9856" s="7">
        <v>44299.0</v>
      </c>
      <c r="B9856" s="21">
        <v>1.0</v>
      </c>
      <c r="O9856" s="109">
        <v>44299.0</v>
      </c>
      <c r="P9856" s="11">
        <v>0.0</v>
      </c>
      <c r="Q9856" s="196">
        <v>0.0</v>
      </c>
      <c r="R9856" s="196">
        <v>0.0</v>
      </c>
      <c r="S9856" s="109">
        <v>44299.0</v>
      </c>
      <c r="T9856" s="196">
        <f t="shared" si="1"/>
        <v>0</v>
      </c>
    </row>
    <row r="9857">
      <c r="A9857" s="7">
        <v>44299.0</v>
      </c>
      <c r="B9857" s="21">
        <v>1.0</v>
      </c>
      <c r="O9857" s="109">
        <v>44299.0</v>
      </c>
      <c r="P9857" s="11">
        <v>0.0</v>
      </c>
      <c r="Q9857" s="196">
        <v>0.0</v>
      </c>
      <c r="R9857" s="196">
        <v>0.0</v>
      </c>
      <c r="S9857" s="109">
        <v>44299.0</v>
      </c>
      <c r="T9857" s="196">
        <f t="shared" si="1"/>
        <v>0</v>
      </c>
    </row>
    <row r="9858">
      <c r="A9858" s="7">
        <v>44299.0</v>
      </c>
      <c r="B9858" s="21">
        <v>1.0</v>
      </c>
      <c r="O9858" s="109">
        <v>44299.0</v>
      </c>
      <c r="P9858" s="11">
        <v>0.0</v>
      </c>
      <c r="Q9858" s="196">
        <v>0.0</v>
      </c>
      <c r="R9858" s="196">
        <v>0.0</v>
      </c>
      <c r="S9858" s="109">
        <v>44299.0</v>
      </c>
      <c r="T9858" s="196">
        <f t="shared" si="1"/>
        <v>0</v>
      </c>
    </row>
    <row r="9859">
      <c r="A9859" s="7">
        <v>44299.0</v>
      </c>
      <c r="B9859" s="21">
        <v>1.0</v>
      </c>
      <c r="O9859" s="109">
        <v>44299.0</v>
      </c>
      <c r="P9859" s="11">
        <v>1.0</v>
      </c>
      <c r="Q9859" s="196">
        <v>0.0</v>
      </c>
      <c r="R9859" s="196">
        <v>0.0</v>
      </c>
      <c r="S9859" s="109">
        <v>44299.0</v>
      </c>
      <c r="T9859" s="196">
        <f t="shared" si="1"/>
        <v>0</v>
      </c>
    </row>
    <row r="9860">
      <c r="A9860" s="7">
        <v>44299.0</v>
      </c>
      <c r="B9860" s="21">
        <v>1.0</v>
      </c>
      <c r="O9860" s="109">
        <v>44299.0</v>
      </c>
      <c r="P9860" s="11">
        <v>1.0</v>
      </c>
      <c r="Q9860" s="196">
        <v>0.0</v>
      </c>
      <c r="R9860" s="196">
        <v>0.0</v>
      </c>
      <c r="S9860" s="109">
        <v>44299.0</v>
      </c>
      <c r="T9860" s="196">
        <f t="shared" si="1"/>
        <v>0</v>
      </c>
    </row>
    <row r="9861">
      <c r="A9861" s="7">
        <v>44299.0</v>
      </c>
      <c r="B9861" s="21">
        <v>1.0</v>
      </c>
      <c r="O9861" s="109">
        <v>44299.0</v>
      </c>
      <c r="P9861" s="11">
        <v>1.0</v>
      </c>
      <c r="Q9861" s="196">
        <v>0.0</v>
      </c>
      <c r="R9861" s="196">
        <v>0.0</v>
      </c>
      <c r="S9861" s="109">
        <v>44299.0</v>
      </c>
      <c r="T9861" s="196">
        <f t="shared" si="1"/>
        <v>0</v>
      </c>
    </row>
    <row r="9862">
      <c r="A9862" s="77">
        <v>44299.0</v>
      </c>
      <c r="B9862" s="21">
        <v>1.0</v>
      </c>
      <c r="O9862" s="202">
        <v>44299.0</v>
      </c>
      <c r="P9862" s="11">
        <v>1.0</v>
      </c>
      <c r="Q9862" s="196">
        <v>0.0</v>
      </c>
      <c r="R9862" s="196">
        <v>0.0</v>
      </c>
      <c r="S9862" s="202">
        <v>44299.0</v>
      </c>
      <c r="T9862" s="196">
        <f t="shared" si="1"/>
        <v>0</v>
      </c>
    </row>
    <row r="9863">
      <c r="A9863" s="7">
        <v>44299.0</v>
      </c>
      <c r="B9863" s="21">
        <v>1.0</v>
      </c>
      <c r="O9863" s="109">
        <v>44299.0</v>
      </c>
      <c r="P9863" s="11">
        <v>1.0</v>
      </c>
      <c r="Q9863" s="196">
        <v>0.0</v>
      </c>
      <c r="R9863" s="196">
        <v>0.0</v>
      </c>
      <c r="S9863" s="109">
        <v>44299.0</v>
      </c>
      <c r="T9863" s="196">
        <f t="shared" si="1"/>
        <v>0</v>
      </c>
    </row>
    <row r="9864">
      <c r="A9864" s="7">
        <v>44299.0</v>
      </c>
      <c r="B9864" s="21">
        <v>1.0</v>
      </c>
      <c r="O9864" s="109">
        <v>44299.0</v>
      </c>
      <c r="P9864" s="11">
        <v>1.0</v>
      </c>
      <c r="Q9864" s="196">
        <v>0.0</v>
      </c>
      <c r="R9864" s="196">
        <v>0.0</v>
      </c>
      <c r="S9864" s="109">
        <v>44299.0</v>
      </c>
      <c r="T9864" s="196">
        <f t="shared" si="1"/>
        <v>0</v>
      </c>
    </row>
    <row r="9865">
      <c r="A9865" s="7">
        <v>44299.0</v>
      </c>
      <c r="B9865" s="21">
        <v>1.0</v>
      </c>
      <c r="O9865" s="109">
        <v>44299.0</v>
      </c>
      <c r="P9865" s="11">
        <v>1.0</v>
      </c>
      <c r="Q9865" s="196">
        <v>0.0</v>
      </c>
      <c r="R9865" s="196">
        <v>0.0</v>
      </c>
      <c r="S9865" s="109">
        <v>44299.0</v>
      </c>
      <c r="T9865" s="196">
        <f t="shared" si="1"/>
        <v>0</v>
      </c>
    </row>
    <row r="9866">
      <c r="A9866" s="7">
        <v>44299.0</v>
      </c>
      <c r="B9866" s="21">
        <v>1.0</v>
      </c>
      <c r="O9866" s="109">
        <v>44299.0</v>
      </c>
      <c r="P9866" s="11">
        <v>1.0</v>
      </c>
      <c r="Q9866" s="196">
        <v>0.0</v>
      </c>
      <c r="R9866" s="196">
        <v>0.0</v>
      </c>
      <c r="S9866" s="109">
        <v>44299.0</v>
      </c>
      <c r="T9866" s="196">
        <f t="shared" si="1"/>
        <v>0</v>
      </c>
    </row>
    <row r="9867">
      <c r="A9867" s="7">
        <v>44299.0</v>
      </c>
      <c r="B9867" s="21">
        <v>1.0</v>
      </c>
      <c r="O9867" s="109">
        <v>44299.0</v>
      </c>
      <c r="P9867" s="11">
        <v>1.0</v>
      </c>
      <c r="Q9867" s="196">
        <v>0.0</v>
      </c>
      <c r="R9867" s="196">
        <v>0.0</v>
      </c>
      <c r="S9867" s="109">
        <v>44299.0</v>
      </c>
      <c r="T9867" s="196">
        <f t="shared" si="1"/>
        <v>0</v>
      </c>
    </row>
    <row r="9868">
      <c r="A9868" s="7">
        <v>44299.0</v>
      </c>
      <c r="B9868" s="21">
        <v>1.0</v>
      </c>
      <c r="O9868" s="109">
        <v>44299.0</v>
      </c>
      <c r="P9868" s="11">
        <v>1.0</v>
      </c>
      <c r="Q9868" s="196">
        <v>0.0</v>
      </c>
      <c r="R9868" s="196">
        <v>0.0</v>
      </c>
      <c r="S9868" s="109">
        <v>44299.0</v>
      </c>
      <c r="T9868" s="196">
        <f t="shared" si="1"/>
        <v>0</v>
      </c>
    </row>
    <row r="9869">
      <c r="A9869" s="7">
        <v>44299.0</v>
      </c>
      <c r="B9869" s="21">
        <v>1.0</v>
      </c>
      <c r="O9869" s="109">
        <v>44299.0</v>
      </c>
      <c r="P9869" s="11">
        <v>1.0</v>
      </c>
      <c r="Q9869" s="196">
        <v>0.0</v>
      </c>
      <c r="R9869" s="196">
        <v>0.0</v>
      </c>
      <c r="S9869" s="109">
        <v>44299.0</v>
      </c>
      <c r="T9869" s="196">
        <f t="shared" si="1"/>
        <v>0</v>
      </c>
    </row>
    <row r="9870">
      <c r="A9870" s="7">
        <v>44299.0</v>
      </c>
      <c r="B9870" s="21">
        <v>1.0</v>
      </c>
      <c r="O9870" s="109">
        <v>44299.0</v>
      </c>
      <c r="P9870" s="11">
        <v>0.0</v>
      </c>
      <c r="Q9870" s="196">
        <v>0.0</v>
      </c>
      <c r="R9870" s="196">
        <v>1.0</v>
      </c>
      <c r="S9870" s="109">
        <v>44299.0</v>
      </c>
      <c r="T9870" s="196">
        <f t="shared" si="1"/>
        <v>1</v>
      </c>
    </row>
    <row r="9871">
      <c r="A9871" s="7">
        <v>44299.0</v>
      </c>
      <c r="B9871" s="21">
        <v>1.0</v>
      </c>
      <c r="O9871" s="109">
        <v>44299.0</v>
      </c>
      <c r="P9871" s="11">
        <v>0.0</v>
      </c>
      <c r="Q9871" s="196">
        <v>0.0</v>
      </c>
      <c r="R9871" s="196">
        <v>1.0</v>
      </c>
      <c r="S9871" s="109">
        <v>44299.0</v>
      </c>
      <c r="T9871" s="196">
        <f t="shared" si="1"/>
        <v>1</v>
      </c>
    </row>
    <row r="9872">
      <c r="A9872" s="71">
        <v>44299.0</v>
      </c>
      <c r="B9872" s="21">
        <v>1.0</v>
      </c>
      <c r="O9872" s="201">
        <v>44299.0</v>
      </c>
      <c r="P9872" s="11">
        <v>0.0</v>
      </c>
      <c r="Q9872" s="196">
        <v>0.0</v>
      </c>
      <c r="R9872" s="196">
        <v>1.0</v>
      </c>
      <c r="S9872" s="201">
        <v>44299.0</v>
      </c>
      <c r="T9872" s="196">
        <f t="shared" si="1"/>
        <v>1</v>
      </c>
    </row>
    <row r="9873">
      <c r="A9873" s="7">
        <v>44299.0</v>
      </c>
      <c r="B9873" s="21">
        <v>1.0</v>
      </c>
      <c r="O9873" s="109">
        <v>44299.0</v>
      </c>
      <c r="P9873" s="11">
        <v>0.0</v>
      </c>
      <c r="Q9873" s="196">
        <v>0.0</v>
      </c>
      <c r="R9873" s="196">
        <v>1.0</v>
      </c>
      <c r="S9873" s="109">
        <v>44299.0</v>
      </c>
      <c r="T9873" s="196">
        <f t="shared" si="1"/>
        <v>1</v>
      </c>
    </row>
    <row r="9874">
      <c r="A9874" s="7">
        <v>44299.0</v>
      </c>
      <c r="B9874" s="21">
        <v>1.0</v>
      </c>
      <c r="O9874" s="109">
        <v>44299.0</v>
      </c>
      <c r="P9874" s="11">
        <v>0.0</v>
      </c>
      <c r="Q9874" s="196">
        <v>0.0</v>
      </c>
      <c r="R9874" s="196">
        <v>1.0</v>
      </c>
      <c r="S9874" s="109">
        <v>44299.0</v>
      </c>
      <c r="T9874" s="196">
        <f t="shared" si="1"/>
        <v>1</v>
      </c>
    </row>
    <row r="9875">
      <c r="A9875" s="7">
        <v>44299.0</v>
      </c>
      <c r="B9875" s="21">
        <v>1.0</v>
      </c>
      <c r="O9875" s="109">
        <v>44299.0</v>
      </c>
      <c r="P9875" s="11">
        <v>0.0</v>
      </c>
      <c r="Q9875" s="196">
        <v>0.0</v>
      </c>
      <c r="R9875" s="196">
        <v>1.0</v>
      </c>
      <c r="S9875" s="109">
        <v>44299.0</v>
      </c>
      <c r="T9875" s="196">
        <f t="shared" si="1"/>
        <v>1</v>
      </c>
    </row>
    <row r="9876">
      <c r="A9876" s="7">
        <v>44299.0</v>
      </c>
      <c r="B9876" s="21">
        <v>1.0</v>
      </c>
      <c r="O9876" s="109">
        <v>44299.0</v>
      </c>
      <c r="P9876" s="11">
        <v>0.0</v>
      </c>
      <c r="Q9876" s="196">
        <v>0.0</v>
      </c>
      <c r="R9876" s="196">
        <v>1.0</v>
      </c>
      <c r="S9876" s="109">
        <v>44299.0</v>
      </c>
      <c r="T9876" s="196">
        <f t="shared" si="1"/>
        <v>1</v>
      </c>
    </row>
    <row r="9877">
      <c r="A9877" s="7">
        <v>44299.0</v>
      </c>
      <c r="B9877" s="21">
        <v>1.0</v>
      </c>
      <c r="O9877" s="109">
        <v>44299.0</v>
      </c>
      <c r="P9877" s="11">
        <v>0.0</v>
      </c>
      <c r="Q9877" s="196">
        <v>0.0</v>
      </c>
      <c r="R9877" s="196">
        <v>0.0</v>
      </c>
      <c r="S9877" s="109">
        <v>44299.0</v>
      </c>
      <c r="T9877" s="196">
        <f t="shared" si="1"/>
        <v>0</v>
      </c>
    </row>
    <row r="9878">
      <c r="A9878" s="7">
        <v>44299.0</v>
      </c>
      <c r="B9878" s="21">
        <v>1.0</v>
      </c>
      <c r="O9878" s="109">
        <v>44299.0</v>
      </c>
      <c r="P9878" s="11">
        <v>0.0</v>
      </c>
      <c r="Q9878" s="196">
        <v>0.0</v>
      </c>
      <c r="R9878" s="196">
        <v>0.0</v>
      </c>
      <c r="S9878" s="109">
        <v>44299.0</v>
      </c>
      <c r="T9878" s="196">
        <f t="shared" si="1"/>
        <v>0</v>
      </c>
    </row>
    <row r="9879">
      <c r="A9879" s="7">
        <v>44299.0</v>
      </c>
      <c r="B9879" s="21">
        <v>1.0</v>
      </c>
      <c r="O9879" s="109">
        <v>44299.0</v>
      </c>
      <c r="P9879" s="11">
        <v>0.0</v>
      </c>
      <c r="Q9879" s="196">
        <v>1.0</v>
      </c>
      <c r="R9879" s="196">
        <v>0.0</v>
      </c>
      <c r="S9879" s="109">
        <v>44299.0</v>
      </c>
      <c r="T9879" s="196">
        <f t="shared" si="1"/>
        <v>1</v>
      </c>
    </row>
    <row r="9880">
      <c r="A9880" s="77">
        <v>44299.0</v>
      </c>
      <c r="B9880" s="21">
        <v>1.0</v>
      </c>
      <c r="O9880" s="202">
        <v>44299.0</v>
      </c>
      <c r="P9880" s="11">
        <v>0.0</v>
      </c>
      <c r="Q9880" s="196">
        <v>1.0</v>
      </c>
      <c r="R9880" s="196">
        <v>0.0</v>
      </c>
      <c r="S9880" s="202">
        <v>44299.0</v>
      </c>
      <c r="T9880" s="196">
        <f t="shared" si="1"/>
        <v>1</v>
      </c>
    </row>
    <row r="9881">
      <c r="A9881" s="7">
        <v>44299.0</v>
      </c>
      <c r="B9881" s="21">
        <v>1.0</v>
      </c>
      <c r="O9881" s="109">
        <v>44299.0</v>
      </c>
      <c r="P9881" s="11">
        <v>1.0</v>
      </c>
      <c r="Q9881" s="196">
        <v>0.0</v>
      </c>
      <c r="R9881" s="196">
        <v>0.0</v>
      </c>
      <c r="S9881" s="109">
        <v>44299.0</v>
      </c>
      <c r="T9881" s="196">
        <f t="shared" si="1"/>
        <v>0</v>
      </c>
    </row>
    <row r="9882">
      <c r="A9882" s="7">
        <v>44299.0</v>
      </c>
      <c r="B9882" s="21">
        <v>1.0</v>
      </c>
      <c r="O9882" s="109">
        <v>44299.0</v>
      </c>
      <c r="P9882" s="11">
        <v>1.0</v>
      </c>
      <c r="Q9882" s="196">
        <v>0.0</v>
      </c>
      <c r="R9882" s="196">
        <v>0.0</v>
      </c>
      <c r="S9882" s="109">
        <v>44299.0</v>
      </c>
      <c r="T9882" s="196">
        <f t="shared" si="1"/>
        <v>0</v>
      </c>
    </row>
    <row r="9883">
      <c r="A9883" s="7">
        <v>44299.0</v>
      </c>
      <c r="B9883" s="21">
        <v>1.0</v>
      </c>
      <c r="O9883" s="109">
        <v>44299.0</v>
      </c>
      <c r="P9883" s="11">
        <v>1.0</v>
      </c>
      <c r="Q9883" s="196">
        <v>0.0</v>
      </c>
      <c r="R9883" s="196">
        <v>0.0</v>
      </c>
      <c r="S9883" s="109">
        <v>44299.0</v>
      </c>
      <c r="T9883" s="196">
        <f t="shared" si="1"/>
        <v>0</v>
      </c>
    </row>
    <row r="9884">
      <c r="A9884" s="7">
        <v>44299.0</v>
      </c>
      <c r="B9884" s="21">
        <v>1.0</v>
      </c>
      <c r="O9884" s="109">
        <v>44299.0</v>
      </c>
      <c r="P9884" s="11">
        <v>1.0</v>
      </c>
      <c r="Q9884" s="196">
        <v>0.0</v>
      </c>
      <c r="R9884" s="196">
        <v>0.0</v>
      </c>
      <c r="S9884" s="109">
        <v>44299.0</v>
      </c>
      <c r="T9884" s="196">
        <f t="shared" si="1"/>
        <v>0</v>
      </c>
    </row>
    <row r="9885">
      <c r="A9885" s="7">
        <v>44299.0</v>
      </c>
      <c r="B9885" s="21">
        <v>1.0</v>
      </c>
      <c r="O9885" s="109">
        <v>44299.0</v>
      </c>
      <c r="P9885" s="11">
        <v>0.0</v>
      </c>
      <c r="Q9885" s="196">
        <v>1.0</v>
      </c>
      <c r="R9885" s="196">
        <v>0.0</v>
      </c>
      <c r="S9885" s="109">
        <v>44299.0</v>
      </c>
      <c r="T9885" s="196">
        <f t="shared" si="1"/>
        <v>1</v>
      </c>
    </row>
    <row r="9886">
      <c r="A9886" s="82">
        <v>44299.0</v>
      </c>
      <c r="B9886" s="21">
        <v>1.0</v>
      </c>
      <c r="O9886" s="160">
        <v>44299.0</v>
      </c>
      <c r="P9886" s="11">
        <v>0.0</v>
      </c>
      <c r="Q9886" s="196">
        <v>0.0</v>
      </c>
      <c r="R9886" s="196">
        <v>0.0</v>
      </c>
      <c r="S9886" s="160">
        <v>44299.0</v>
      </c>
      <c r="T9886" s="196">
        <f t="shared" si="1"/>
        <v>0</v>
      </c>
    </row>
    <row r="9887">
      <c r="A9887" s="82">
        <v>44299.0</v>
      </c>
      <c r="B9887" s="21">
        <v>1.0</v>
      </c>
      <c r="O9887" s="160">
        <v>44299.0</v>
      </c>
      <c r="P9887" s="11">
        <v>0.0</v>
      </c>
      <c r="Q9887" s="196">
        <v>0.0</v>
      </c>
      <c r="R9887" s="196">
        <v>0.0</v>
      </c>
      <c r="S9887" s="160">
        <v>44299.0</v>
      </c>
      <c r="T9887" s="196">
        <f t="shared" si="1"/>
        <v>0</v>
      </c>
    </row>
    <row r="9888">
      <c r="A9888" s="7">
        <v>44299.0</v>
      </c>
      <c r="B9888" s="21">
        <v>1.0</v>
      </c>
      <c r="O9888" s="109">
        <v>44299.0</v>
      </c>
      <c r="P9888" s="11">
        <v>1.0</v>
      </c>
      <c r="Q9888" s="196">
        <v>0.0</v>
      </c>
      <c r="R9888" s="196">
        <v>0.0</v>
      </c>
      <c r="S9888" s="109">
        <v>44299.0</v>
      </c>
      <c r="T9888" s="196">
        <f t="shared" si="1"/>
        <v>0</v>
      </c>
    </row>
    <row r="9889">
      <c r="A9889" s="7">
        <v>44299.0</v>
      </c>
      <c r="B9889" s="21">
        <v>1.0</v>
      </c>
      <c r="O9889" s="109">
        <v>44299.0</v>
      </c>
      <c r="P9889" s="11">
        <v>1.0</v>
      </c>
      <c r="Q9889" s="196">
        <v>0.0</v>
      </c>
      <c r="R9889" s="196">
        <v>0.0</v>
      </c>
      <c r="S9889" s="109">
        <v>44299.0</v>
      </c>
      <c r="T9889" s="196">
        <f t="shared" si="1"/>
        <v>0</v>
      </c>
    </row>
    <row r="9890">
      <c r="A9890" s="7">
        <v>44299.0</v>
      </c>
      <c r="B9890" s="21">
        <v>1.0</v>
      </c>
      <c r="O9890" s="109">
        <v>44299.0</v>
      </c>
      <c r="P9890" s="11">
        <v>1.0</v>
      </c>
      <c r="Q9890" s="196">
        <v>0.0</v>
      </c>
      <c r="R9890" s="196">
        <v>0.0</v>
      </c>
      <c r="S9890" s="109">
        <v>44299.0</v>
      </c>
      <c r="T9890" s="196">
        <f t="shared" si="1"/>
        <v>0</v>
      </c>
    </row>
    <row r="9891">
      <c r="A9891" s="7">
        <v>44299.0</v>
      </c>
      <c r="B9891" s="21">
        <v>1.0</v>
      </c>
      <c r="O9891" s="109">
        <v>44299.0</v>
      </c>
      <c r="P9891" s="11">
        <v>0.0</v>
      </c>
      <c r="Q9891" s="196">
        <v>0.0</v>
      </c>
      <c r="R9891" s="196">
        <v>0.0</v>
      </c>
      <c r="S9891" s="109">
        <v>44299.0</v>
      </c>
      <c r="T9891" s="196">
        <f t="shared" si="1"/>
        <v>0</v>
      </c>
    </row>
    <row r="9892">
      <c r="A9892" s="7">
        <v>44299.0</v>
      </c>
      <c r="B9892" s="21">
        <v>1.0</v>
      </c>
      <c r="O9892" s="109">
        <v>44299.0</v>
      </c>
      <c r="P9892" s="11">
        <v>0.0</v>
      </c>
      <c r="Q9892" s="196">
        <v>0.0</v>
      </c>
      <c r="R9892" s="196">
        <v>0.0</v>
      </c>
      <c r="S9892" s="109">
        <v>44299.0</v>
      </c>
      <c r="T9892" s="196">
        <f t="shared" si="1"/>
        <v>0</v>
      </c>
    </row>
    <row r="9893">
      <c r="A9893" s="7">
        <v>44299.0</v>
      </c>
      <c r="B9893" s="21">
        <v>1.0</v>
      </c>
      <c r="O9893" s="109">
        <v>44299.0</v>
      </c>
      <c r="P9893" s="11">
        <v>0.0</v>
      </c>
      <c r="Q9893" s="196">
        <v>0.0</v>
      </c>
      <c r="R9893" s="196">
        <v>0.0</v>
      </c>
      <c r="S9893" s="109">
        <v>44299.0</v>
      </c>
      <c r="T9893" s="196">
        <f t="shared" si="1"/>
        <v>0</v>
      </c>
    </row>
    <row r="9894">
      <c r="A9894" s="7">
        <v>44299.0</v>
      </c>
      <c r="B9894" s="21">
        <v>1.0</v>
      </c>
      <c r="O9894" s="109">
        <v>44299.0</v>
      </c>
      <c r="P9894" s="11">
        <v>0.0</v>
      </c>
      <c r="Q9894" s="196">
        <v>0.0</v>
      </c>
      <c r="R9894" s="196">
        <v>1.0</v>
      </c>
      <c r="S9894" s="109">
        <v>44299.0</v>
      </c>
      <c r="T9894" s="196">
        <f t="shared" si="1"/>
        <v>1</v>
      </c>
    </row>
    <row r="9895">
      <c r="A9895" s="7">
        <v>44299.0</v>
      </c>
      <c r="B9895" s="21">
        <v>1.0</v>
      </c>
      <c r="O9895" s="109">
        <v>44299.0</v>
      </c>
      <c r="P9895" s="11">
        <v>0.0</v>
      </c>
      <c r="Q9895" s="196">
        <v>1.0</v>
      </c>
      <c r="R9895" s="196">
        <v>0.0</v>
      </c>
      <c r="S9895" s="109">
        <v>44299.0</v>
      </c>
      <c r="T9895" s="196">
        <f t="shared" si="1"/>
        <v>1</v>
      </c>
    </row>
    <row r="9896">
      <c r="A9896" s="7">
        <v>44299.0</v>
      </c>
      <c r="B9896" s="21">
        <v>1.0</v>
      </c>
      <c r="O9896" s="109">
        <v>44299.0</v>
      </c>
      <c r="P9896" s="11">
        <v>0.0</v>
      </c>
      <c r="Q9896" s="196">
        <v>1.0</v>
      </c>
      <c r="R9896" s="196">
        <v>0.0</v>
      </c>
      <c r="S9896" s="109">
        <v>44299.0</v>
      </c>
      <c r="T9896" s="196">
        <f t="shared" si="1"/>
        <v>1</v>
      </c>
    </row>
    <row r="9897">
      <c r="A9897" s="7">
        <v>44299.0</v>
      </c>
      <c r="B9897" s="21">
        <v>1.0</v>
      </c>
      <c r="O9897" s="109">
        <v>44299.0</v>
      </c>
      <c r="P9897" s="11">
        <v>1.0</v>
      </c>
      <c r="Q9897" s="196">
        <v>0.0</v>
      </c>
      <c r="R9897" s="196">
        <v>0.0</v>
      </c>
      <c r="S9897" s="109">
        <v>44299.0</v>
      </c>
      <c r="T9897" s="196">
        <f t="shared" si="1"/>
        <v>0</v>
      </c>
    </row>
    <row r="9898">
      <c r="A9898" s="7">
        <v>44299.0</v>
      </c>
      <c r="B9898" s="21">
        <v>1.0</v>
      </c>
      <c r="O9898" s="109">
        <v>44299.0</v>
      </c>
      <c r="P9898" s="11">
        <v>1.0</v>
      </c>
      <c r="Q9898" s="196">
        <v>0.0</v>
      </c>
      <c r="R9898" s="196">
        <v>0.0</v>
      </c>
      <c r="S9898" s="109">
        <v>44299.0</v>
      </c>
      <c r="T9898" s="196">
        <f t="shared" si="1"/>
        <v>0</v>
      </c>
    </row>
    <row r="9899">
      <c r="A9899" s="60">
        <v>44299.0</v>
      </c>
      <c r="B9899" s="21">
        <v>1.0</v>
      </c>
      <c r="O9899" s="160">
        <v>44299.0</v>
      </c>
      <c r="P9899" s="11">
        <v>1.0</v>
      </c>
      <c r="Q9899" s="196">
        <v>0.0</v>
      </c>
      <c r="R9899" s="196">
        <v>0.0</v>
      </c>
      <c r="S9899" s="160">
        <v>44299.0</v>
      </c>
      <c r="T9899" s="196">
        <f t="shared" si="1"/>
        <v>0</v>
      </c>
    </row>
    <row r="9900">
      <c r="A9900" s="60">
        <v>44299.0</v>
      </c>
      <c r="B9900" s="21">
        <v>1.0</v>
      </c>
      <c r="O9900" s="160">
        <v>44299.0</v>
      </c>
      <c r="P9900" s="11">
        <v>1.0</v>
      </c>
      <c r="Q9900" s="196">
        <v>0.0</v>
      </c>
      <c r="R9900" s="196">
        <v>0.0</v>
      </c>
      <c r="S9900" s="160">
        <v>44299.0</v>
      </c>
      <c r="T9900" s="196">
        <f t="shared" si="1"/>
        <v>0</v>
      </c>
    </row>
    <row r="9901">
      <c r="A9901" s="7">
        <v>44299.0</v>
      </c>
      <c r="B9901" s="21">
        <v>1.0</v>
      </c>
      <c r="O9901" s="109">
        <v>44299.0</v>
      </c>
      <c r="P9901" s="11">
        <v>1.0</v>
      </c>
      <c r="Q9901" s="196">
        <v>0.0</v>
      </c>
      <c r="R9901" s="196">
        <v>0.0</v>
      </c>
      <c r="S9901" s="109">
        <v>44299.0</v>
      </c>
      <c r="T9901" s="196">
        <f t="shared" si="1"/>
        <v>0</v>
      </c>
    </row>
    <row r="9902">
      <c r="A9902" s="7">
        <v>44299.0</v>
      </c>
      <c r="B9902" s="21">
        <v>1.0</v>
      </c>
      <c r="O9902" s="109">
        <v>44299.0</v>
      </c>
      <c r="P9902" s="11">
        <v>1.0</v>
      </c>
      <c r="Q9902" s="196">
        <v>0.0</v>
      </c>
      <c r="R9902" s="196">
        <v>0.0</v>
      </c>
      <c r="S9902" s="109">
        <v>44299.0</v>
      </c>
      <c r="T9902" s="196">
        <f t="shared" si="1"/>
        <v>0</v>
      </c>
    </row>
    <row r="9903">
      <c r="A9903" s="7">
        <v>44299.0</v>
      </c>
      <c r="B9903" s="21">
        <v>1.0</v>
      </c>
      <c r="O9903" s="109">
        <v>44299.0</v>
      </c>
      <c r="P9903" s="11">
        <v>1.0</v>
      </c>
      <c r="Q9903" s="196">
        <v>0.0</v>
      </c>
      <c r="R9903" s="196">
        <v>0.0</v>
      </c>
      <c r="S9903" s="109">
        <v>44299.0</v>
      </c>
      <c r="T9903" s="196">
        <f t="shared" si="1"/>
        <v>0</v>
      </c>
    </row>
    <row r="9904">
      <c r="A9904" s="60">
        <v>44299.0</v>
      </c>
      <c r="B9904" s="21">
        <v>1.0</v>
      </c>
      <c r="O9904" s="160">
        <v>44299.0</v>
      </c>
      <c r="P9904" s="11">
        <v>1.0</v>
      </c>
      <c r="Q9904" s="196">
        <v>0.0</v>
      </c>
      <c r="R9904" s="196">
        <v>0.0</v>
      </c>
      <c r="S9904" s="160">
        <v>44299.0</v>
      </c>
      <c r="T9904" s="196">
        <f t="shared" si="1"/>
        <v>0</v>
      </c>
    </row>
    <row r="9905">
      <c r="A9905" s="7">
        <v>44299.0</v>
      </c>
      <c r="B9905" s="21">
        <v>1.0</v>
      </c>
      <c r="O9905" s="109">
        <v>44299.0</v>
      </c>
      <c r="P9905" s="11">
        <v>1.0</v>
      </c>
      <c r="Q9905" s="196">
        <v>0.0</v>
      </c>
      <c r="R9905" s="196">
        <v>0.0</v>
      </c>
      <c r="S9905" s="109">
        <v>44299.0</v>
      </c>
      <c r="T9905" s="196">
        <f t="shared" si="1"/>
        <v>0</v>
      </c>
    </row>
    <row r="9906">
      <c r="A9906" s="7">
        <v>44299.0</v>
      </c>
      <c r="B9906" s="21">
        <v>1.0</v>
      </c>
      <c r="O9906" s="109">
        <v>44299.0</v>
      </c>
      <c r="P9906" s="11">
        <v>1.0</v>
      </c>
      <c r="Q9906" s="196">
        <v>0.0</v>
      </c>
      <c r="R9906" s="196">
        <v>0.0</v>
      </c>
      <c r="S9906" s="109">
        <v>44299.0</v>
      </c>
      <c r="T9906" s="196">
        <f t="shared" si="1"/>
        <v>0</v>
      </c>
    </row>
    <row r="9907">
      <c r="A9907" s="7">
        <v>44299.0</v>
      </c>
      <c r="B9907" s="21">
        <v>1.0</v>
      </c>
      <c r="O9907" s="109">
        <v>44299.0</v>
      </c>
      <c r="P9907" s="11">
        <v>1.0</v>
      </c>
      <c r="Q9907" s="196">
        <v>0.0</v>
      </c>
      <c r="R9907" s="196">
        <v>0.0</v>
      </c>
      <c r="S9907" s="109">
        <v>44299.0</v>
      </c>
      <c r="T9907" s="196">
        <f t="shared" si="1"/>
        <v>0</v>
      </c>
    </row>
    <row r="9908">
      <c r="A9908" s="7">
        <v>44299.0</v>
      </c>
      <c r="B9908" s="21">
        <v>1.0</v>
      </c>
      <c r="O9908" s="109">
        <v>44299.0</v>
      </c>
      <c r="P9908" s="11">
        <v>1.0</v>
      </c>
      <c r="Q9908" s="196">
        <v>0.0</v>
      </c>
      <c r="R9908" s="196">
        <v>0.0</v>
      </c>
      <c r="S9908" s="109">
        <v>44299.0</v>
      </c>
      <c r="T9908" s="196">
        <f t="shared" si="1"/>
        <v>0</v>
      </c>
    </row>
    <row r="9909">
      <c r="A9909" s="7">
        <v>44299.0</v>
      </c>
      <c r="B9909" s="21">
        <v>1.0</v>
      </c>
      <c r="O9909" s="109">
        <v>44299.0</v>
      </c>
      <c r="P9909" s="11">
        <v>1.0</v>
      </c>
      <c r="Q9909" s="196">
        <v>0.0</v>
      </c>
      <c r="R9909" s="196">
        <v>0.0</v>
      </c>
      <c r="S9909" s="109">
        <v>44299.0</v>
      </c>
      <c r="T9909" s="196">
        <f t="shared" si="1"/>
        <v>0</v>
      </c>
    </row>
    <row r="9910">
      <c r="A9910" s="7">
        <v>44299.0</v>
      </c>
      <c r="B9910" s="21">
        <v>1.0</v>
      </c>
      <c r="O9910" s="109">
        <v>44299.0</v>
      </c>
      <c r="P9910" s="11">
        <v>1.0</v>
      </c>
      <c r="Q9910" s="196">
        <v>0.0</v>
      </c>
      <c r="R9910" s="196">
        <v>0.0</v>
      </c>
      <c r="S9910" s="109">
        <v>44299.0</v>
      </c>
      <c r="T9910" s="196">
        <f t="shared" si="1"/>
        <v>0</v>
      </c>
    </row>
    <row r="9911">
      <c r="A9911" s="7">
        <v>44299.0</v>
      </c>
      <c r="B9911" s="21">
        <v>1.0</v>
      </c>
      <c r="O9911" s="109">
        <v>44299.0</v>
      </c>
      <c r="P9911" s="11">
        <v>1.0</v>
      </c>
      <c r="Q9911" s="196">
        <v>0.0</v>
      </c>
      <c r="R9911" s="196">
        <v>0.0</v>
      </c>
      <c r="S9911" s="109">
        <v>44299.0</v>
      </c>
      <c r="T9911" s="196">
        <f t="shared" si="1"/>
        <v>0</v>
      </c>
    </row>
    <row r="9912">
      <c r="A9912" s="7">
        <v>44299.0</v>
      </c>
      <c r="B9912" s="21">
        <v>1.0</v>
      </c>
      <c r="O9912" s="109">
        <v>44299.0</v>
      </c>
      <c r="P9912" s="11">
        <v>1.0</v>
      </c>
      <c r="Q9912" s="196">
        <v>0.0</v>
      </c>
      <c r="R9912" s="196">
        <v>0.0</v>
      </c>
      <c r="S9912" s="109">
        <v>44299.0</v>
      </c>
      <c r="T9912" s="196">
        <f t="shared" si="1"/>
        <v>0</v>
      </c>
    </row>
    <row r="9913">
      <c r="A9913" s="7">
        <v>44299.0</v>
      </c>
      <c r="B9913" s="21">
        <v>1.0</v>
      </c>
      <c r="O9913" s="109">
        <v>44299.0</v>
      </c>
      <c r="P9913" s="11">
        <v>1.0</v>
      </c>
      <c r="Q9913" s="196">
        <v>0.0</v>
      </c>
      <c r="R9913" s="196">
        <v>0.0</v>
      </c>
      <c r="S9913" s="109">
        <v>44299.0</v>
      </c>
      <c r="T9913" s="196">
        <f t="shared" si="1"/>
        <v>0</v>
      </c>
    </row>
    <row r="9914">
      <c r="A9914" s="53">
        <v>44299.0</v>
      </c>
      <c r="B9914" s="21">
        <v>1.0</v>
      </c>
      <c r="O9914" s="200">
        <v>44299.0</v>
      </c>
      <c r="P9914" s="11">
        <v>1.0</v>
      </c>
      <c r="Q9914" s="196">
        <v>0.0</v>
      </c>
      <c r="R9914" s="196">
        <v>0.0</v>
      </c>
      <c r="S9914" s="200">
        <v>44299.0</v>
      </c>
      <c r="T9914" s="196">
        <f t="shared" si="1"/>
        <v>0</v>
      </c>
    </row>
    <row r="9915">
      <c r="A9915" s="53">
        <v>44299.0</v>
      </c>
      <c r="B9915" s="21">
        <v>1.0</v>
      </c>
      <c r="O9915" s="200">
        <v>44299.0</v>
      </c>
      <c r="P9915" s="11">
        <v>1.0</v>
      </c>
      <c r="Q9915" s="196">
        <v>0.0</v>
      </c>
      <c r="R9915" s="196">
        <v>0.0</v>
      </c>
      <c r="S9915" s="200">
        <v>44299.0</v>
      </c>
      <c r="T9915" s="196">
        <f t="shared" si="1"/>
        <v>0</v>
      </c>
    </row>
    <row r="9916">
      <c r="A9916" s="53">
        <v>44299.0</v>
      </c>
      <c r="B9916" s="21">
        <v>1.0</v>
      </c>
      <c r="O9916" s="200">
        <v>44299.0</v>
      </c>
      <c r="P9916" s="11">
        <v>1.0</v>
      </c>
      <c r="Q9916" s="196">
        <v>0.0</v>
      </c>
      <c r="R9916" s="196">
        <v>0.0</v>
      </c>
      <c r="S9916" s="200">
        <v>44299.0</v>
      </c>
      <c r="T9916" s="196">
        <f t="shared" si="1"/>
        <v>0</v>
      </c>
    </row>
    <row r="9917">
      <c r="A9917" s="53">
        <v>44299.0</v>
      </c>
      <c r="B9917" s="21">
        <v>1.0</v>
      </c>
      <c r="O9917" s="200">
        <v>44299.0</v>
      </c>
      <c r="P9917" s="11">
        <v>1.0</v>
      </c>
      <c r="Q9917" s="196">
        <v>0.0</v>
      </c>
      <c r="R9917" s="196">
        <v>0.0</v>
      </c>
      <c r="S9917" s="200">
        <v>44299.0</v>
      </c>
      <c r="T9917" s="196">
        <f t="shared" si="1"/>
        <v>0</v>
      </c>
    </row>
    <row r="9918">
      <c r="A9918" s="53">
        <v>44299.0</v>
      </c>
      <c r="B9918" s="21">
        <v>1.0</v>
      </c>
      <c r="O9918" s="200">
        <v>44299.0</v>
      </c>
      <c r="P9918" s="11">
        <v>1.0</v>
      </c>
      <c r="Q9918" s="196">
        <v>0.0</v>
      </c>
      <c r="R9918" s="196">
        <v>0.0</v>
      </c>
      <c r="S9918" s="200">
        <v>44299.0</v>
      </c>
      <c r="T9918" s="196">
        <f t="shared" si="1"/>
        <v>0</v>
      </c>
    </row>
    <row r="9919">
      <c r="A9919" s="53">
        <v>44299.0</v>
      </c>
      <c r="B9919" s="21">
        <v>1.0</v>
      </c>
      <c r="O9919" s="200">
        <v>44299.0</v>
      </c>
      <c r="P9919" s="11">
        <v>1.0</v>
      </c>
      <c r="Q9919" s="196">
        <v>0.0</v>
      </c>
      <c r="R9919" s="196">
        <v>0.0</v>
      </c>
      <c r="S9919" s="200">
        <v>44299.0</v>
      </c>
      <c r="T9919" s="196">
        <f t="shared" si="1"/>
        <v>0</v>
      </c>
    </row>
    <row r="9920">
      <c r="A9920" s="7">
        <v>44299.0</v>
      </c>
      <c r="B9920" s="21">
        <v>1.0</v>
      </c>
      <c r="O9920" s="109">
        <v>44299.0</v>
      </c>
      <c r="P9920" s="11">
        <v>1.0</v>
      </c>
      <c r="Q9920" s="196">
        <v>0.0</v>
      </c>
      <c r="R9920" s="196">
        <v>0.0</v>
      </c>
      <c r="S9920" s="109">
        <v>44299.0</v>
      </c>
      <c r="T9920" s="196">
        <f t="shared" si="1"/>
        <v>0</v>
      </c>
    </row>
    <row r="9921">
      <c r="A9921" s="60">
        <v>44299.0</v>
      </c>
      <c r="B9921" s="21">
        <v>1.0</v>
      </c>
      <c r="O9921" s="160">
        <v>44299.0</v>
      </c>
      <c r="P9921" s="11">
        <v>1.0</v>
      </c>
      <c r="Q9921" s="196">
        <v>0.0</v>
      </c>
      <c r="R9921" s="196">
        <v>0.0</v>
      </c>
      <c r="S9921" s="160">
        <v>44299.0</v>
      </c>
      <c r="T9921" s="196">
        <f t="shared" si="1"/>
        <v>0</v>
      </c>
    </row>
    <row r="9922">
      <c r="A9922" s="60">
        <v>44299.0</v>
      </c>
      <c r="B9922" s="21">
        <v>1.0</v>
      </c>
      <c r="O9922" s="160">
        <v>44299.0</v>
      </c>
      <c r="P9922" s="11">
        <v>1.0</v>
      </c>
      <c r="Q9922" s="196">
        <v>0.0</v>
      </c>
      <c r="R9922" s="196">
        <v>0.0</v>
      </c>
      <c r="S9922" s="160">
        <v>44299.0</v>
      </c>
      <c r="T9922" s="196">
        <f t="shared" si="1"/>
        <v>0</v>
      </c>
    </row>
    <row r="9923">
      <c r="A9923" s="60">
        <v>44299.0</v>
      </c>
      <c r="B9923" s="21">
        <v>1.0</v>
      </c>
      <c r="O9923" s="160">
        <v>44299.0</v>
      </c>
      <c r="P9923" s="11">
        <v>1.0</v>
      </c>
      <c r="Q9923" s="196">
        <v>0.0</v>
      </c>
      <c r="R9923" s="196">
        <v>0.0</v>
      </c>
      <c r="S9923" s="160">
        <v>44299.0</v>
      </c>
      <c r="T9923" s="196">
        <f t="shared" si="1"/>
        <v>0</v>
      </c>
    </row>
    <row r="9924">
      <c r="A9924" s="60">
        <v>44299.0</v>
      </c>
      <c r="B9924" s="21">
        <v>1.0</v>
      </c>
      <c r="O9924" s="160">
        <v>44299.0</v>
      </c>
      <c r="P9924" s="11">
        <v>1.0</v>
      </c>
      <c r="Q9924" s="196">
        <v>0.0</v>
      </c>
      <c r="R9924" s="196">
        <v>0.0</v>
      </c>
      <c r="S9924" s="160">
        <v>44299.0</v>
      </c>
      <c r="T9924" s="196">
        <f t="shared" si="1"/>
        <v>0</v>
      </c>
    </row>
    <row r="9925">
      <c r="A9925" s="60">
        <v>44299.0</v>
      </c>
      <c r="B9925" s="21">
        <v>1.0</v>
      </c>
      <c r="O9925" s="160">
        <v>44299.0</v>
      </c>
      <c r="P9925" s="11">
        <v>1.0</v>
      </c>
      <c r="Q9925" s="196">
        <v>0.0</v>
      </c>
      <c r="R9925" s="196">
        <v>0.0</v>
      </c>
      <c r="S9925" s="160">
        <v>44299.0</v>
      </c>
      <c r="T9925" s="196">
        <f t="shared" si="1"/>
        <v>0</v>
      </c>
    </row>
    <row r="9926">
      <c r="A9926" s="7">
        <v>44299.0</v>
      </c>
      <c r="B9926" s="21">
        <v>1.0</v>
      </c>
      <c r="O9926" s="109">
        <v>44299.0</v>
      </c>
      <c r="P9926" s="11">
        <v>1.0</v>
      </c>
      <c r="Q9926" s="196">
        <v>0.0</v>
      </c>
      <c r="R9926" s="196">
        <v>0.0</v>
      </c>
      <c r="S9926" s="109">
        <v>44299.0</v>
      </c>
      <c r="T9926" s="196">
        <f t="shared" si="1"/>
        <v>0</v>
      </c>
    </row>
    <row r="9927">
      <c r="A9927" s="7">
        <v>44299.0</v>
      </c>
      <c r="B9927" s="21">
        <v>1.0</v>
      </c>
      <c r="O9927" s="109">
        <v>44299.0</v>
      </c>
      <c r="P9927" s="11">
        <v>1.0</v>
      </c>
      <c r="Q9927" s="196">
        <v>0.0</v>
      </c>
      <c r="R9927" s="196">
        <v>0.0</v>
      </c>
      <c r="S9927" s="109">
        <v>44299.0</v>
      </c>
      <c r="T9927" s="196">
        <f t="shared" si="1"/>
        <v>0</v>
      </c>
    </row>
    <row r="9928">
      <c r="A9928" s="7">
        <v>44299.0</v>
      </c>
      <c r="B9928" s="21">
        <v>1.0</v>
      </c>
      <c r="O9928" s="109">
        <v>44299.0</v>
      </c>
      <c r="P9928" s="11">
        <v>1.0</v>
      </c>
      <c r="Q9928" s="196">
        <v>0.0</v>
      </c>
      <c r="R9928" s="196">
        <v>0.0</v>
      </c>
      <c r="S9928" s="109">
        <v>44299.0</v>
      </c>
      <c r="T9928" s="196">
        <f t="shared" si="1"/>
        <v>0</v>
      </c>
    </row>
    <row r="9929">
      <c r="A9929" s="7">
        <v>44299.0</v>
      </c>
      <c r="B9929" s="21">
        <v>1.0</v>
      </c>
      <c r="O9929" s="109">
        <v>44299.0</v>
      </c>
      <c r="P9929" s="11">
        <v>1.0</v>
      </c>
      <c r="Q9929" s="196">
        <v>0.0</v>
      </c>
      <c r="R9929" s="196">
        <v>0.0</v>
      </c>
      <c r="S9929" s="109">
        <v>44299.0</v>
      </c>
      <c r="T9929" s="196">
        <f t="shared" si="1"/>
        <v>0</v>
      </c>
    </row>
    <row r="9930">
      <c r="A9930" s="7">
        <v>44299.0</v>
      </c>
      <c r="B9930" s="21">
        <v>1.0</v>
      </c>
      <c r="O9930" s="109">
        <v>44299.0</v>
      </c>
      <c r="P9930" s="11">
        <v>1.0</v>
      </c>
      <c r="Q9930" s="196">
        <v>0.0</v>
      </c>
      <c r="R9930" s="196">
        <v>0.0</v>
      </c>
      <c r="S9930" s="109">
        <v>44299.0</v>
      </c>
      <c r="T9930" s="196">
        <f t="shared" si="1"/>
        <v>0</v>
      </c>
    </row>
    <row r="9931">
      <c r="A9931" s="7">
        <v>44299.0</v>
      </c>
      <c r="B9931" s="21">
        <v>1.0</v>
      </c>
      <c r="O9931" s="109">
        <v>44299.0</v>
      </c>
      <c r="P9931" s="11">
        <v>0.0</v>
      </c>
      <c r="Q9931" s="196">
        <v>0.0</v>
      </c>
      <c r="R9931" s="196">
        <v>0.0</v>
      </c>
      <c r="S9931" s="109">
        <v>44299.0</v>
      </c>
      <c r="T9931" s="196">
        <f t="shared" si="1"/>
        <v>0</v>
      </c>
    </row>
    <row r="9932">
      <c r="A9932" s="60">
        <v>44299.0</v>
      </c>
      <c r="B9932" s="21">
        <v>1.0</v>
      </c>
      <c r="O9932" s="160">
        <v>44299.0</v>
      </c>
      <c r="P9932" s="11">
        <v>0.0</v>
      </c>
      <c r="Q9932" s="196">
        <v>0.0</v>
      </c>
      <c r="R9932" s="196">
        <v>0.0</v>
      </c>
      <c r="S9932" s="160">
        <v>44299.0</v>
      </c>
      <c r="T9932" s="196">
        <f t="shared" si="1"/>
        <v>0</v>
      </c>
    </row>
    <row r="9933">
      <c r="A9933" s="7">
        <v>44299.0</v>
      </c>
      <c r="B9933" s="21">
        <v>1.0</v>
      </c>
      <c r="O9933" s="109">
        <v>44299.0</v>
      </c>
      <c r="P9933" s="11">
        <v>0.0</v>
      </c>
      <c r="Q9933" s="196">
        <v>0.0</v>
      </c>
      <c r="R9933" s="196">
        <v>0.0</v>
      </c>
      <c r="S9933" s="109">
        <v>44299.0</v>
      </c>
      <c r="T9933" s="196">
        <f t="shared" si="1"/>
        <v>0</v>
      </c>
    </row>
    <row r="9934">
      <c r="A9934" s="7">
        <v>44299.0</v>
      </c>
      <c r="B9934" s="21">
        <v>1.0</v>
      </c>
      <c r="O9934" s="109">
        <v>44299.0</v>
      </c>
      <c r="P9934" s="11">
        <v>0.0</v>
      </c>
      <c r="Q9934" s="196">
        <v>0.0</v>
      </c>
      <c r="R9934" s="196">
        <v>0.0</v>
      </c>
      <c r="S9934" s="109">
        <v>44299.0</v>
      </c>
      <c r="T9934" s="196">
        <f t="shared" si="1"/>
        <v>0</v>
      </c>
    </row>
    <row r="9935">
      <c r="A9935" s="7">
        <v>44299.0</v>
      </c>
      <c r="B9935" s="21">
        <v>1.0</v>
      </c>
      <c r="O9935" s="109">
        <v>44299.0</v>
      </c>
      <c r="P9935" s="11">
        <v>0.0</v>
      </c>
      <c r="Q9935" s="196">
        <v>0.0</v>
      </c>
      <c r="R9935" s="196">
        <v>0.0</v>
      </c>
      <c r="S9935" s="109">
        <v>44299.0</v>
      </c>
      <c r="T9935" s="196">
        <f t="shared" si="1"/>
        <v>0</v>
      </c>
    </row>
    <row r="9936">
      <c r="A9936" s="7">
        <v>44299.0</v>
      </c>
      <c r="B9936" s="21">
        <v>1.0</v>
      </c>
      <c r="O9936" s="109">
        <v>44299.0</v>
      </c>
      <c r="P9936" s="11">
        <v>0.0</v>
      </c>
      <c r="Q9936" s="196">
        <v>0.0</v>
      </c>
      <c r="R9936" s="196">
        <v>0.0</v>
      </c>
      <c r="S9936" s="109">
        <v>44299.0</v>
      </c>
      <c r="T9936" s="196">
        <f t="shared" si="1"/>
        <v>0</v>
      </c>
    </row>
    <row r="9937">
      <c r="A9937" s="7">
        <v>44299.0</v>
      </c>
      <c r="B9937" s="21">
        <v>1.0</v>
      </c>
      <c r="O9937" s="109">
        <v>44299.0</v>
      </c>
      <c r="P9937" s="11">
        <v>0.0</v>
      </c>
      <c r="Q9937" s="196">
        <v>0.0</v>
      </c>
      <c r="R9937" s="196">
        <v>1.0</v>
      </c>
      <c r="S9937" s="109">
        <v>44299.0</v>
      </c>
      <c r="T9937" s="196">
        <f t="shared" si="1"/>
        <v>1</v>
      </c>
    </row>
    <row r="9938">
      <c r="A9938" s="7">
        <v>44299.0</v>
      </c>
      <c r="B9938" s="21">
        <v>1.0</v>
      </c>
      <c r="O9938" s="109">
        <v>44299.0</v>
      </c>
      <c r="P9938" s="11">
        <v>0.0</v>
      </c>
      <c r="Q9938" s="196">
        <v>0.0</v>
      </c>
      <c r="R9938" s="196">
        <v>1.0</v>
      </c>
      <c r="S9938" s="109">
        <v>44299.0</v>
      </c>
      <c r="T9938" s="196">
        <f t="shared" si="1"/>
        <v>1</v>
      </c>
    </row>
    <row r="9939">
      <c r="A9939" s="7">
        <v>44299.0</v>
      </c>
      <c r="B9939" s="21">
        <v>1.0</v>
      </c>
      <c r="O9939" s="109">
        <v>44299.0</v>
      </c>
      <c r="P9939" s="11">
        <v>0.0</v>
      </c>
      <c r="Q9939" s="196">
        <v>0.0</v>
      </c>
      <c r="R9939" s="196">
        <v>1.0</v>
      </c>
      <c r="S9939" s="109">
        <v>44299.0</v>
      </c>
      <c r="T9939" s="196">
        <f t="shared" si="1"/>
        <v>1</v>
      </c>
    </row>
    <row r="9940">
      <c r="A9940" s="7">
        <v>44299.0</v>
      </c>
      <c r="B9940" s="21">
        <v>1.0</v>
      </c>
      <c r="O9940" s="109">
        <v>44299.0</v>
      </c>
      <c r="P9940" s="11">
        <v>0.0</v>
      </c>
      <c r="Q9940" s="196">
        <v>0.0</v>
      </c>
      <c r="R9940" s="196">
        <v>1.0</v>
      </c>
      <c r="S9940" s="109">
        <v>44299.0</v>
      </c>
      <c r="T9940" s="196">
        <f t="shared" si="1"/>
        <v>1</v>
      </c>
    </row>
    <row r="9941">
      <c r="A9941" s="7">
        <v>44299.0</v>
      </c>
      <c r="B9941" s="21">
        <v>1.0</v>
      </c>
      <c r="O9941" s="109">
        <v>44299.0</v>
      </c>
      <c r="P9941" s="11">
        <v>0.0</v>
      </c>
      <c r="Q9941" s="196">
        <v>0.0</v>
      </c>
      <c r="R9941" s="196">
        <v>1.0</v>
      </c>
      <c r="S9941" s="109">
        <v>44299.0</v>
      </c>
      <c r="T9941" s="196">
        <f t="shared" si="1"/>
        <v>1</v>
      </c>
    </row>
    <row r="9942">
      <c r="A9942" s="60">
        <v>44299.0</v>
      </c>
      <c r="B9942" s="21">
        <v>1.0</v>
      </c>
      <c r="O9942" s="160">
        <v>44299.0</v>
      </c>
      <c r="P9942" s="11">
        <v>0.0</v>
      </c>
      <c r="Q9942" s="196">
        <v>0.0</v>
      </c>
      <c r="R9942" s="196">
        <v>1.0</v>
      </c>
      <c r="S9942" s="160">
        <v>44299.0</v>
      </c>
      <c r="T9942" s="196">
        <f t="shared" si="1"/>
        <v>1</v>
      </c>
    </row>
    <row r="9943">
      <c r="A9943" s="60">
        <v>44299.0</v>
      </c>
      <c r="B9943" s="21">
        <v>1.0</v>
      </c>
      <c r="O9943" s="160">
        <v>44299.0</v>
      </c>
      <c r="P9943" s="11">
        <v>0.0</v>
      </c>
      <c r="Q9943" s="196">
        <v>0.0</v>
      </c>
      <c r="R9943" s="196">
        <v>1.0</v>
      </c>
      <c r="S9943" s="160">
        <v>44299.0</v>
      </c>
      <c r="T9943" s="196">
        <f t="shared" si="1"/>
        <v>1</v>
      </c>
    </row>
    <row r="9944">
      <c r="A9944" s="53">
        <v>44299.0</v>
      </c>
      <c r="B9944" s="21">
        <v>1.0</v>
      </c>
      <c r="O9944" s="200">
        <v>44299.0</v>
      </c>
      <c r="P9944" s="11">
        <v>0.0</v>
      </c>
      <c r="Q9944" s="196">
        <v>0.0</v>
      </c>
      <c r="R9944" s="196">
        <v>1.0</v>
      </c>
      <c r="S9944" s="200">
        <v>44299.0</v>
      </c>
      <c r="T9944" s="196">
        <f t="shared" si="1"/>
        <v>1</v>
      </c>
    </row>
    <row r="9945">
      <c r="A9945" s="53">
        <v>44299.0</v>
      </c>
      <c r="B9945" s="21">
        <v>1.0</v>
      </c>
      <c r="O9945" s="200">
        <v>44299.0</v>
      </c>
      <c r="P9945" s="11">
        <v>0.0</v>
      </c>
      <c r="Q9945" s="196">
        <v>0.0</v>
      </c>
      <c r="R9945" s="196">
        <v>1.0</v>
      </c>
      <c r="S9945" s="200">
        <v>44299.0</v>
      </c>
      <c r="T9945" s="196">
        <f t="shared" si="1"/>
        <v>1</v>
      </c>
    </row>
    <row r="9946">
      <c r="A9946" s="60">
        <v>44299.0</v>
      </c>
      <c r="B9946" s="21">
        <v>1.0</v>
      </c>
      <c r="O9946" s="160">
        <v>44299.0</v>
      </c>
      <c r="P9946" s="11">
        <v>0.0</v>
      </c>
      <c r="Q9946" s="196">
        <v>1.0</v>
      </c>
      <c r="R9946" s="196">
        <v>0.0</v>
      </c>
      <c r="S9946" s="160">
        <v>44299.0</v>
      </c>
      <c r="T9946" s="196">
        <f t="shared" si="1"/>
        <v>1</v>
      </c>
    </row>
    <row r="9947">
      <c r="A9947" s="60">
        <v>44299.0</v>
      </c>
      <c r="B9947" s="21">
        <v>1.0</v>
      </c>
      <c r="O9947" s="160">
        <v>44299.0</v>
      </c>
      <c r="P9947" s="11">
        <v>0.0</v>
      </c>
      <c r="Q9947" s="196">
        <v>1.0</v>
      </c>
      <c r="R9947" s="196">
        <v>0.0</v>
      </c>
      <c r="S9947" s="160">
        <v>44299.0</v>
      </c>
      <c r="T9947" s="196">
        <f t="shared" si="1"/>
        <v>1</v>
      </c>
    </row>
    <row r="9948">
      <c r="A9948" s="53">
        <v>44299.0</v>
      </c>
      <c r="B9948" s="21">
        <v>1.0</v>
      </c>
      <c r="O9948" s="200">
        <v>44299.0</v>
      </c>
      <c r="P9948" s="11">
        <v>0.0</v>
      </c>
      <c r="Q9948" s="196">
        <v>1.0</v>
      </c>
      <c r="R9948" s="196">
        <v>0.0</v>
      </c>
      <c r="S9948" s="200">
        <v>44299.0</v>
      </c>
      <c r="T9948" s="196">
        <f t="shared" si="1"/>
        <v>1</v>
      </c>
    </row>
    <row r="9949">
      <c r="A9949" s="7">
        <v>44300.0</v>
      </c>
      <c r="B9949" s="21">
        <v>1.0</v>
      </c>
      <c r="O9949" s="109">
        <v>44300.0</v>
      </c>
      <c r="P9949" s="11">
        <v>1.0</v>
      </c>
      <c r="Q9949" s="196">
        <v>0.0</v>
      </c>
      <c r="R9949" s="196">
        <v>0.0</v>
      </c>
      <c r="S9949" s="109">
        <v>44300.0</v>
      </c>
      <c r="T9949" s="196">
        <f t="shared" si="1"/>
        <v>0</v>
      </c>
    </row>
    <row r="9950">
      <c r="A9950" s="7">
        <v>44300.0</v>
      </c>
      <c r="B9950" s="21">
        <v>1.0</v>
      </c>
      <c r="O9950" s="109">
        <v>44300.0</v>
      </c>
      <c r="P9950" s="11">
        <v>0.0</v>
      </c>
      <c r="Q9950" s="196">
        <v>0.0</v>
      </c>
      <c r="R9950" s="196">
        <v>0.0</v>
      </c>
      <c r="S9950" s="109">
        <v>44300.0</v>
      </c>
      <c r="T9950" s="196">
        <f t="shared" si="1"/>
        <v>0</v>
      </c>
    </row>
    <row r="9951">
      <c r="A9951" s="7">
        <v>44300.0</v>
      </c>
      <c r="B9951" s="21">
        <v>1.0</v>
      </c>
      <c r="O9951" s="109">
        <v>44300.0</v>
      </c>
      <c r="P9951" s="11">
        <v>1.0</v>
      </c>
      <c r="Q9951" s="196">
        <v>0.0</v>
      </c>
      <c r="R9951" s="196">
        <v>0.0</v>
      </c>
      <c r="S9951" s="109">
        <v>44300.0</v>
      </c>
      <c r="T9951" s="196">
        <f t="shared" si="1"/>
        <v>0</v>
      </c>
    </row>
    <row r="9952">
      <c r="A9952" s="7">
        <v>44300.0</v>
      </c>
      <c r="B9952" s="21">
        <v>1.0</v>
      </c>
      <c r="O9952" s="109">
        <v>44300.0</v>
      </c>
      <c r="P9952" s="11">
        <v>0.0</v>
      </c>
      <c r="Q9952" s="196">
        <v>1.0</v>
      </c>
      <c r="R9952" s="196">
        <v>0.0</v>
      </c>
      <c r="S9952" s="109">
        <v>44300.0</v>
      </c>
      <c r="T9952" s="196">
        <f t="shared" si="1"/>
        <v>1</v>
      </c>
    </row>
    <row r="9953">
      <c r="A9953" s="7">
        <v>44300.0</v>
      </c>
      <c r="B9953" s="21">
        <v>1.0</v>
      </c>
      <c r="O9953" s="109">
        <v>44300.0</v>
      </c>
      <c r="P9953" s="11">
        <v>0.0</v>
      </c>
      <c r="Q9953" s="196">
        <v>1.0</v>
      </c>
      <c r="R9953" s="196">
        <v>0.0</v>
      </c>
      <c r="S9953" s="109">
        <v>44300.0</v>
      </c>
      <c r="T9953" s="196">
        <f t="shared" si="1"/>
        <v>1</v>
      </c>
    </row>
    <row r="9954">
      <c r="A9954" s="7">
        <v>44300.0</v>
      </c>
      <c r="B9954" s="21">
        <v>1.0</v>
      </c>
      <c r="O9954" s="109">
        <v>44300.0</v>
      </c>
      <c r="P9954" s="11">
        <v>0.0</v>
      </c>
      <c r="Q9954" s="196">
        <v>1.0</v>
      </c>
      <c r="R9954" s="196">
        <v>0.0</v>
      </c>
      <c r="S9954" s="109">
        <v>44300.0</v>
      </c>
      <c r="T9954" s="196">
        <f t="shared" si="1"/>
        <v>1</v>
      </c>
    </row>
    <row r="9955">
      <c r="A9955" s="7">
        <v>44300.0</v>
      </c>
      <c r="B9955" s="21">
        <v>1.0</v>
      </c>
      <c r="O9955" s="109">
        <v>44300.0</v>
      </c>
      <c r="P9955" s="11">
        <v>0.0</v>
      </c>
      <c r="Q9955" s="196">
        <v>1.0</v>
      </c>
      <c r="R9955" s="196">
        <v>0.0</v>
      </c>
      <c r="S9955" s="109">
        <v>44300.0</v>
      </c>
      <c r="T9955" s="196">
        <f t="shared" si="1"/>
        <v>1</v>
      </c>
    </row>
    <row r="9956">
      <c r="A9956" s="7">
        <v>44300.0</v>
      </c>
      <c r="B9956" s="21">
        <v>1.0</v>
      </c>
      <c r="O9956" s="109">
        <v>44300.0</v>
      </c>
      <c r="P9956" s="11">
        <v>1.0</v>
      </c>
      <c r="Q9956" s="196">
        <v>0.0</v>
      </c>
      <c r="R9956" s="196">
        <v>0.0</v>
      </c>
      <c r="S9956" s="109">
        <v>44300.0</v>
      </c>
      <c r="T9956" s="196">
        <f t="shared" si="1"/>
        <v>0</v>
      </c>
    </row>
    <row r="9957">
      <c r="A9957" s="7">
        <v>44300.0</v>
      </c>
      <c r="B9957" s="21">
        <v>1.0</v>
      </c>
      <c r="O9957" s="109">
        <v>44300.0</v>
      </c>
      <c r="P9957" s="11">
        <v>1.0</v>
      </c>
      <c r="Q9957" s="196">
        <v>0.0</v>
      </c>
      <c r="R9957" s="196">
        <v>0.0</v>
      </c>
      <c r="S9957" s="109">
        <v>44300.0</v>
      </c>
      <c r="T9957" s="196">
        <f t="shared" si="1"/>
        <v>0</v>
      </c>
    </row>
    <row r="9958">
      <c r="A9958" s="7">
        <v>44300.0</v>
      </c>
      <c r="B9958" s="21">
        <v>1.0</v>
      </c>
      <c r="O9958" s="109">
        <v>44300.0</v>
      </c>
      <c r="P9958" s="11">
        <v>0.0</v>
      </c>
      <c r="Q9958" s="196">
        <v>0.0</v>
      </c>
      <c r="R9958" s="196">
        <v>0.0</v>
      </c>
      <c r="S9958" s="109">
        <v>44300.0</v>
      </c>
      <c r="T9958" s="196">
        <f t="shared" si="1"/>
        <v>0</v>
      </c>
    </row>
    <row r="9959">
      <c r="A9959" s="7">
        <v>44300.0</v>
      </c>
      <c r="B9959" s="21">
        <v>1.0</v>
      </c>
      <c r="O9959" s="109">
        <v>44300.0</v>
      </c>
      <c r="P9959" s="11">
        <v>1.0</v>
      </c>
      <c r="Q9959" s="196">
        <v>0.0</v>
      </c>
      <c r="R9959" s="196">
        <v>0.0</v>
      </c>
      <c r="S9959" s="109">
        <v>44300.0</v>
      </c>
      <c r="T9959" s="196">
        <f t="shared" si="1"/>
        <v>0</v>
      </c>
    </row>
    <row r="9960">
      <c r="A9960" s="7">
        <v>44300.0</v>
      </c>
      <c r="B9960" s="21">
        <v>1.0</v>
      </c>
      <c r="O9960" s="109">
        <v>44300.0</v>
      </c>
      <c r="P9960" s="11">
        <v>0.0</v>
      </c>
      <c r="Q9960" s="196">
        <v>0.0</v>
      </c>
      <c r="R9960" s="196">
        <v>0.0</v>
      </c>
      <c r="S9960" s="109">
        <v>44300.0</v>
      </c>
      <c r="T9960" s="196">
        <f t="shared" si="1"/>
        <v>0</v>
      </c>
    </row>
    <row r="9961">
      <c r="A9961" s="7">
        <v>44300.0</v>
      </c>
      <c r="B9961" s="21">
        <v>1.0</v>
      </c>
      <c r="O9961" s="109">
        <v>44300.0</v>
      </c>
      <c r="P9961" s="11">
        <v>0.0</v>
      </c>
      <c r="Q9961" s="196">
        <v>0.0</v>
      </c>
      <c r="R9961" s="196">
        <v>0.0</v>
      </c>
      <c r="S9961" s="109">
        <v>44300.0</v>
      </c>
      <c r="T9961" s="196">
        <f t="shared" si="1"/>
        <v>0</v>
      </c>
    </row>
    <row r="9962">
      <c r="A9962" s="7">
        <v>44300.0</v>
      </c>
      <c r="B9962" s="21">
        <v>1.0</v>
      </c>
      <c r="O9962" s="109">
        <v>44300.0</v>
      </c>
      <c r="P9962" s="11">
        <v>0.0</v>
      </c>
      <c r="Q9962" s="196">
        <v>0.0</v>
      </c>
      <c r="R9962" s="196">
        <v>0.0</v>
      </c>
      <c r="S9962" s="109">
        <v>44300.0</v>
      </c>
      <c r="T9962" s="196">
        <f t="shared" si="1"/>
        <v>0</v>
      </c>
    </row>
    <row r="9963">
      <c r="A9963" s="7">
        <v>44300.0</v>
      </c>
      <c r="B9963" s="21">
        <v>1.0</v>
      </c>
      <c r="O9963" s="109">
        <v>44300.0</v>
      </c>
      <c r="P9963" s="11">
        <v>0.0</v>
      </c>
      <c r="Q9963" s="196">
        <v>0.0</v>
      </c>
      <c r="R9963" s="196">
        <v>0.0</v>
      </c>
      <c r="S9963" s="109">
        <v>44300.0</v>
      </c>
      <c r="T9963" s="196">
        <f t="shared" si="1"/>
        <v>0</v>
      </c>
    </row>
    <row r="9964">
      <c r="A9964" s="7">
        <v>44300.0</v>
      </c>
      <c r="B9964" s="21">
        <v>1.0</v>
      </c>
      <c r="O9964" s="109">
        <v>44300.0</v>
      </c>
      <c r="P9964" s="11">
        <v>0.0</v>
      </c>
      <c r="Q9964" s="196">
        <v>0.0</v>
      </c>
      <c r="R9964" s="196">
        <v>0.0</v>
      </c>
      <c r="S9964" s="109">
        <v>44300.0</v>
      </c>
      <c r="T9964" s="196">
        <f t="shared" si="1"/>
        <v>0</v>
      </c>
    </row>
    <row r="9965">
      <c r="A9965" s="7">
        <v>44300.0</v>
      </c>
      <c r="B9965" s="21">
        <v>1.0</v>
      </c>
      <c r="O9965" s="109">
        <v>44300.0</v>
      </c>
      <c r="P9965" s="11">
        <v>0.0</v>
      </c>
      <c r="Q9965" s="196">
        <v>0.0</v>
      </c>
      <c r="R9965" s="196">
        <v>0.0</v>
      </c>
      <c r="S9965" s="109">
        <v>44300.0</v>
      </c>
      <c r="T9965" s="196">
        <f t="shared" si="1"/>
        <v>0</v>
      </c>
    </row>
    <row r="9966">
      <c r="A9966" s="7">
        <v>44300.0</v>
      </c>
      <c r="B9966" s="21">
        <v>1.0</v>
      </c>
      <c r="O9966" s="109">
        <v>44300.0</v>
      </c>
      <c r="P9966" s="11">
        <v>1.0</v>
      </c>
      <c r="Q9966" s="196">
        <v>0.0</v>
      </c>
      <c r="R9966" s="196">
        <v>0.0</v>
      </c>
      <c r="S9966" s="109">
        <v>44300.0</v>
      </c>
      <c r="T9966" s="196">
        <f t="shared" si="1"/>
        <v>0</v>
      </c>
    </row>
    <row r="9967">
      <c r="A9967" s="77">
        <v>44300.0</v>
      </c>
      <c r="B9967" s="21">
        <v>1.0</v>
      </c>
      <c r="O9967" s="202">
        <v>44300.0</v>
      </c>
      <c r="P9967" s="11">
        <v>1.0</v>
      </c>
      <c r="Q9967" s="196">
        <v>0.0</v>
      </c>
      <c r="R9967" s="196">
        <v>0.0</v>
      </c>
      <c r="S9967" s="202">
        <v>44300.0</v>
      </c>
      <c r="T9967" s="196">
        <f t="shared" si="1"/>
        <v>0</v>
      </c>
    </row>
    <row r="9968">
      <c r="A9968" s="77">
        <v>44300.0</v>
      </c>
      <c r="B9968" s="21">
        <v>1.0</v>
      </c>
      <c r="O9968" s="202">
        <v>44300.0</v>
      </c>
      <c r="P9968" s="11">
        <v>1.0</v>
      </c>
      <c r="Q9968" s="196">
        <v>0.0</v>
      </c>
      <c r="R9968" s="196">
        <v>0.0</v>
      </c>
      <c r="S9968" s="202">
        <v>44300.0</v>
      </c>
      <c r="T9968" s="196">
        <f t="shared" si="1"/>
        <v>0</v>
      </c>
    </row>
    <row r="9969">
      <c r="A9969" s="7">
        <v>44300.0</v>
      </c>
      <c r="B9969" s="21">
        <v>1.0</v>
      </c>
      <c r="O9969" s="109">
        <v>44300.0</v>
      </c>
      <c r="P9969" s="11">
        <v>1.0</v>
      </c>
      <c r="Q9969" s="196">
        <v>0.0</v>
      </c>
      <c r="R9969" s="196">
        <v>0.0</v>
      </c>
      <c r="S9969" s="109">
        <v>44300.0</v>
      </c>
      <c r="T9969" s="196">
        <f t="shared" si="1"/>
        <v>0</v>
      </c>
    </row>
    <row r="9970">
      <c r="A9970" s="7">
        <v>44300.0</v>
      </c>
      <c r="B9970" s="21">
        <v>1.0</v>
      </c>
      <c r="O9970" s="109">
        <v>44300.0</v>
      </c>
      <c r="P9970" s="11">
        <v>1.0</v>
      </c>
      <c r="Q9970" s="196">
        <v>0.0</v>
      </c>
      <c r="R9970" s="196">
        <v>0.0</v>
      </c>
      <c r="S9970" s="109">
        <v>44300.0</v>
      </c>
      <c r="T9970" s="196">
        <f t="shared" si="1"/>
        <v>0</v>
      </c>
    </row>
    <row r="9971">
      <c r="A9971" s="7">
        <v>44300.0</v>
      </c>
      <c r="B9971" s="21">
        <v>1.0</v>
      </c>
      <c r="O9971" s="109">
        <v>44300.0</v>
      </c>
      <c r="P9971" s="11">
        <v>1.0</v>
      </c>
      <c r="Q9971" s="196">
        <v>0.0</v>
      </c>
      <c r="R9971" s="196">
        <v>0.0</v>
      </c>
      <c r="S9971" s="109">
        <v>44300.0</v>
      </c>
      <c r="T9971" s="196">
        <f t="shared" si="1"/>
        <v>0</v>
      </c>
    </row>
    <row r="9972">
      <c r="A9972" s="7">
        <v>44300.0</v>
      </c>
      <c r="B9972" s="21">
        <v>1.0</v>
      </c>
      <c r="O9972" s="109">
        <v>44300.0</v>
      </c>
      <c r="P9972" s="11">
        <v>1.0</v>
      </c>
      <c r="Q9972" s="196">
        <v>0.0</v>
      </c>
      <c r="R9972" s="196">
        <v>0.0</v>
      </c>
      <c r="S9972" s="109">
        <v>44300.0</v>
      </c>
      <c r="T9972" s="196">
        <f t="shared" si="1"/>
        <v>0</v>
      </c>
    </row>
    <row r="9973">
      <c r="A9973" s="7">
        <v>44300.0</v>
      </c>
      <c r="B9973" s="21">
        <v>1.0</v>
      </c>
      <c r="O9973" s="109">
        <v>44300.0</v>
      </c>
      <c r="P9973" s="11">
        <v>1.0</v>
      </c>
      <c r="Q9973" s="196">
        <v>0.0</v>
      </c>
      <c r="R9973" s="196">
        <v>0.0</v>
      </c>
      <c r="S9973" s="109">
        <v>44300.0</v>
      </c>
      <c r="T9973" s="196">
        <f t="shared" si="1"/>
        <v>0</v>
      </c>
    </row>
    <row r="9974">
      <c r="A9974" s="7">
        <v>44300.0</v>
      </c>
      <c r="B9974" s="21">
        <v>1.0</v>
      </c>
      <c r="O9974" s="109">
        <v>44300.0</v>
      </c>
      <c r="P9974" s="11">
        <v>1.0</v>
      </c>
      <c r="Q9974" s="196">
        <v>0.0</v>
      </c>
      <c r="R9974" s="196">
        <v>0.0</v>
      </c>
      <c r="S9974" s="109">
        <v>44300.0</v>
      </c>
      <c r="T9974" s="196">
        <f t="shared" si="1"/>
        <v>0</v>
      </c>
    </row>
    <row r="9975">
      <c r="A9975" s="77">
        <v>44300.0</v>
      </c>
      <c r="B9975" s="21">
        <v>1.0</v>
      </c>
      <c r="O9975" s="202">
        <v>44300.0</v>
      </c>
      <c r="P9975" s="11">
        <v>0.0</v>
      </c>
      <c r="Q9975" s="196">
        <v>0.0</v>
      </c>
      <c r="R9975" s="196">
        <v>0.0</v>
      </c>
      <c r="S9975" s="202">
        <v>44300.0</v>
      </c>
      <c r="T9975" s="196">
        <f t="shared" si="1"/>
        <v>0</v>
      </c>
    </row>
    <row r="9976">
      <c r="A9976" s="7">
        <v>44300.0</v>
      </c>
      <c r="B9976" s="21">
        <v>1.0</v>
      </c>
      <c r="O9976" s="109">
        <v>44300.0</v>
      </c>
      <c r="P9976" s="11">
        <v>0.0</v>
      </c>
      <c r="Q9976" s="196">
        <v>0.0</v>
      </c>
      <c r="R9976" s="196">
        <v>1.0</v>
      </c>
      <c r="S9976" s="109">
        <v>44300.0</v>
      </c>
      <c r="T9976" s="196">
        <f t="shared" si="1"/>
        <v>1</v>
      </c>
    </row>
    <row r="9977">
      <c r="A9977" s="7">
        <v>44300.0</v>
      </c>
      <c r="B9977" s="21">
        <v>1.0</v>
      </c>
      <c r="O9977" s="109">
        <v>44300.0</v>
      </c>
      <c r="P9977" s="11">
        <v>0.0</v>
      </c>
      <c r="Q9977" s="196">
        <v>0.0</v>
      </c>
      <c r="R9977" s="196">
        <v>1.0</v>
      </c>
      <c r="S9977" s="109">
        <v>44300.0</v>
      </c>
      <c r="T9977" s="196">
        <f t="shared" si="1"/>
        <v>1</v>
      </c>
    </row>
    <row r="9978">
      <c r="A9978" s="7">
        <v>44300.0</v>
      </c>
      <c r="B9978" s="21">
        <v>1.0</v>
      </c>
      <c r="O9978" s="109">
        <v>44300.0</v>
      </c>
      <c r="P9978" s="11">
        <v>0.0</v>
      </c>
      <c r="Q9978" s="196">
        <v>0.0</v>
      </c>
      <c r="R9978" s="196">
        <v>1.0</v>
      </c>
      <c r="S9978" s="109">
        <v>44300.0</v>
      </c>
      <c r="T9978" s="196">
        <f t="shared" si="1"/>
        <v>1</v>
      </c>
    </row>
    <row r="9979">
      <c r="A9979" s="7">
        <v>44300.0</v>
      </c>
      <c r="B9979" s="21">
        <v>1.0</v>
      </c>
      <c r="O9979" s="109">
        <v>44300.0</v>
      </c>
      <c r="P9979" s="11">
        <v>0.0</v>
      </c>
      <c r="Q9979" s="196">
        <v>0.0</v>
      </c>
      <c r="R9979" s="196">
        <v>1.0</v>
      </c>
      <c r="S9979" s="109">
        <v>44300.0</v>
      </c>
      <c r="T9979" s="196">
        <f t="shared" si="1"/>
        <v>1</v>
      </c>
    </row>
    <row r="9980">
      <c r="A9980" s="7">
        <v>44300.0</v>
      </c>
      <c r="B9980" s="21">
        <v>1.0</v>
      </c>
      <c r="O9980" s="109">
        <v>44300.0</v>
      </c>
      <c r="P9980" s="11">
        <v>0.0</v>
      </c>
      <c r="Q9980" s="196">
        <v>1.0</v>
      </c>
      <c r="R9980" s="196">
        <v>0.0</v>
      </c>
      <c r="S9980" s="109">
        <v>44300.0</v>
      </c>
      <c r="T9980" s="196">
        <f t="shared" si="1"/>
        <v>1</v>
      </c>
    </row>
    <row r="9981">
      <c r="A9981" s="7">
        <v>44300.0</v>
      </c>
      <c r="B9981" s="21">
        <v>1.0</v>
      </c>
      <c r="O9981" s="109">
        <v>44300.0</v>
      </c>
      <c r="P9981" s="11">
        <v>1.0</v>
      </c>
      <c r="Q9981" s="196">
        <v>0.0</v>
      </c>
      <c r="R9981" s="196">
        <v>0.0</v>
      </c>
      <c r="S9981" s="109">
        <v>44300.0</v>
      </c>
      <c r="T9981" s="196">
        <f t="shared" si="1"/>
        <v>0</v>
      </c>
    </row>
    <row r="9982">
      <c r="A9982" s="7">
        <v>44300.0</v>
      </c>
      <c r="B9982" s="21">
        <v>1.0</v>
      </c>
      <c r="O9982" s="109">
        <v>44300.0</v>
      </c>
      <c r="P9982" s="11">
        <v>1.0</v>
      </c>
      <c r="Q9982" s="196">
        <v>0.0</v>
      </c>
      <c r="R9982" s="196">
        <v>0.0</v>
      </c>
      <c r="S9982" s="109">
        <v>44300.0</v>
      </c>
      <c r="T9982" s="196">
        <f t="shared" si="1"/>
        <v>0</v>
      </c>
    </row>
    <row r="9983">
      <c r="A9983" s="7">
        <v>44300.0</v>
      </c>
      <c r="B9983" s="21">
        <v>1.0</v>
      </c>
      <c r="O9983" s="109">
        <v>44300.0</v>
      </c>
      <c r="P9983" s="11">
        <v>1.0</v>
      </c>
      <c r="Q9983" s="196">
        <v>0.0</v>
      </c>
      <c r="R9983" s="196">
        <v>0.0</v>
      </c>
      <c r="S9983" s="109">
        <v>44300.0</v>
      </c>
      <c r="T9983" s="196">
        <f t="shared" si="1"/>
        <v>0</v>
      </c>
    </row>
    <row r="9984">
      <c r="A9984" s="7">
        <v>44300.0</v>
      </c>
      <c r="B9984" s="21">
        <v>1.0</v>
      </c>
      <c r="O9984" s="109">
        <v>44300.0</v>
      </c>
      <c r="P9984" s="11">
        <v>0.0</v>
      </c>
      <c r="Q9984" s="196">
        <v>1.0</v>
      </c>
      <c r="R9984" s="196">
        <v>0.0</v>
      </c>
      <c r="S9984" s="109">
        <v>44300.0</v>
      </c>
      <c r="T9984" s="196">
        <f t="shared" si="1"/>
        <v>1</v>
      </c>
    </row>
    <row r="9985">
      <c r="A9985" s="82">
        <v>44300.0</v>
      </c>
      <c r="B9985" s="21">
        <v>1.0</v>
      </c>
      <c r="O9985" s="160">
        <v>44300.0</v>
      </c>
      <c r="P9985" s="11">
        <v>1.0</v>
      </c>
      <c r="Q9985" s="196">
        <v>0.0</v>
      </c>
      <c r="R9985" s="196">
        <v>0.0</v>
      </c>
      <c r="S9985" s="160">
        <v>44300.0</v>
      </c>
      <c r="T9985" s="196">
        <f t="shared" si="1"/>
        <v>0</v>
      </c>
    </row>
    <row r="9986">
      <c r="A9986" s="7">
        <v>44300.0</v>
      </c>
      <c r="B9986" s="21">
        <v>1.0</v>
      </c>
      <c r="O9986" s="109">
        <v>44300.0</v>
      </c>
      <c r="P9986" s="11">
        <v>1.0</v>
      </c>
      <c r="Q9986" s="196">
        <v>0.0</v>
      </c>
      <c r="R9986" s="196">
        <v>0.0</v>
      </c>
      <c r="S9986" s="109">
        <v>44300.0</v>
      </c>
      <c r="T9986" s="196">
        <f t="shared" si="1"/>
        <v>0</v>
      </c>
    </row>
    <row r="9987">
      <c r="A9987" s="7">
        <v>44300.0</v>
      </c>
      <c r="B9987" s="21">
        <v>1.0</v>
      </c>
      <c r="O9987" s="109">
        <v>44300.0</v>
      </c>
      <c r="P9987" s="11">
        <v>1.0</v>
      </c>
      <c r="Q9987" s="196">
        <v>0.0</v>
      </c>
      <c r="R9987" s="196">
        <v>0.0</v>
      </c>
      <c r="S9987" s="109">
        <v>44300.0</v>
      </c>
      <c r="T9987" s="196">
        <f t="shared" si="1"/>
        <v>0</v>
      </c>
    </row>
    <row r="9988">
      <c r="A9988" s="7">
        <v>44300.0</v>
      </c>
      <c r="B9988" s="21">
        <v>1.0</v>
      </c>
      <c r="O9988" s="109">
        <v>44300.0</v>
      </c>
      <c r="P9988" s="11">
        <v>0.0</v>
      </c>
      <c r="Q9988" s="196">
        <v>1.0</v>
      </c>
      <c r="R9988" s="196">
        <v>0.0</v>
      </c>
      <c r="S9988" s="109">
        <v>44300.0</v>
      </c>
      <c r="T9988" s="196">
        <f t="shared" si="1"/>
        <v>1</v>
      </c>
    </row>
    <row r="9989">
      <c r="A9989" s="7">
        <v>44300.0</v>
      </c>
      <c r="B9989" s="21">
        <v>1.0</v>
      </c>
      <c r="O9989" s="109">
        <v>44300.0</v>
      </c>
      <c r="P9989" s="11">
        <v>0.0</v>
      </c>
      <c r="Q9989" s="196">
        <v>0.0</v>
      </c>
      <c r="R9989" s="196">
        <v>0.0</v>
      </c>
      <c r="S9989" s="109">
        <v>44300.0</v>
      </c>
      <c r="T9989" s="196">
        <f t="shared" si="1"/>
        <v>0</v>
      </c>
    </row>
    <row r="9990">
      <c r="A9990" s="7">
        <v>44300.0</v>
      </c>
      <c r="B9990" s="21">
        <v>1.0</v>
      </c>
      <c r="O9990" s="109">
        <v>44300.0</v>
      </c>
      <c r="P9990" s="11">
        <v>1.0</v>
      </c>
      <c r="Q9990" s="196">
        <v>0.0</v>
      </c>
      <c r="R9990" s="196">
        <v>0.0</v>
      </c>
      <c r="S9990" s="109">
        <v>44300.0</v>
      </c>
      <c r="T9990" s="196">
        <f t="shared" si="1"/>
        <v>0</v>
      </c>
    </row>
    <row r="9991">
      <c r="A9991" s="7">
        <v>44300.0</v>
      </c>
      <c r="B9991" s="21">
        <v>1.0</v>
      </c>
      <c r="O9991" s="109">
        <v>44300.0</v>
      </c>
      <c r="P9991" s="11">
        <v>1.0</v>
      </c>
      <c r="Q9991" s="196">
        <v>0.0</v>
      </c>
      <c r="R9991" s="196">
        <v>0.0</v>
      </c>
      <c r="S9991" s="109">
        <v>44300.0</v>
      </c>
      <c r="T9991" s="196">
        <f t="shared" si="1"/>
        <v>0</v>
      </c>
    </row>
    <row r="9992">
      <c r="A9992" s="7">
        <v>44300.0</v>
      </c>
      <c r="B9992" s="21">
        <v>1.0</v>
      </c>
      <c r="O9992" s="109">
        <v>44300.0</v>
      </c>
      <c r="P9992" s="11">
        <v>1.0</v>
      </c>
      <c r="Q9992" s="196">
        <v>0.0</v>
      </c>
      <c r="R9992" s="196">
        <v>0.0</v>
      </c>
      <c r="S9992" s="109">
        <v>44300.0</v>
      </c>
      <c r="T9992" s="196">
        <f t="shared" si="1"/>
        <v>0</v>
      </c>
    </row>
    <row r="9993">
      <c r="A9993" s="7">
        <v>44300.0</v>
      </c>
      <c r="B9993" s="21">
        <v>1.0</v>
      </c>
      <c r="O9993" s="109">
        <v>44300.0</v>
      </c>
      <c r="P9993" s="11">
        <v>1.0</v>
      </c>
      <c r="Q9993" s="196">
        <v>0.0</v>
      </c>
      <c r="R9993" s="196">
        <v>0.0</v>
      </c>
      <c r="S9993" s="109">
        <v>44300.0</v>
      </c>
      <c r="T9993" s="196">
        <f t="shared" si="1"/>
        <v>0</v>
      </c>
    </row>
    <row r="9994">
      <c r="A9994" s="7">
        <v>44300.0</v>
      </c>
      <c r="B9994" s="21">
        <v>1.0</v>
      </c>
      <c r="O9994" s="109">
        <v>44300.0</v>
      </c>
      <c r="P9994" s="11">
        <v>1.0</v>
      </c>
      <c r="Q9994" s="196">
        <v>0.0</v>
      </c>
      <c r="R9994" s="196">
        <v>0.0</v>
      </c>
      <c r="S9994" s="109">
        <v>44300.0</v>
      </c>
      <c r="T9994" s="196">
        <f t="shared" si="1"/>
        <v>0</v>
      </c>
    </row>
    <row r="9995">
      <c r="A9995" s="7">
        <v>44300.0</v>
      </c>
      <c r="B9995" s="21">
        <v>1.0</v>
      </c>
      <c r="O9995" s="109">
        <v>44300.0</v>
      </c>
      <c r="P9995" s="11">
        <v>1.0</v>
      </c>
      <c r="Q9995" s="196">
        <v>0.0</v>
      </c>
      <c r="R9995" s="196">
        <v>0.0</v>
      </c>
      <c r="S9995" s="109">
        <v>44300.0</v>
      </c>
      <c r="T9995" s="196">
        <f t="shared" si="1"/>
        <v>0</v>
      </c>
    </row>
    <row r="9996">
      <c r="A9996" s="7">
        <v>44300.0</v>
      </c>
      <c r="B9996" s="21">
        <v>1.0</v>
      </c>
      <c r="O9996" s="109">
        <v>44300.0</v>
      </c>
      <c r="P9996" s="11">
        <v>1.0</v>
      </c>
      <c r="Q9996" s="196">
        <v>0.0</v>
      </c>
      <c r="R9996" s="196">
        <v>0.0</v>
      </c>
      <c r="S9996" s="109">
        <v>44300.0</v>
      </c>
      <c r="T9996" s="196">
        <f t="shared" si="1"/>
        <v>0</v>
      </c>
    </row>
    <row r="9997">
      <c r="A9997" s="7">
        <v>44300.0</v>
      </c>
      <c r="B9997" s="21">
        <v>1.0</v>
      </c>
      <c r="O9997" s="109">
        <v>44300.0</v>
      </c>
      <c r="P9997" s="11">
        <v>1.0</v>
      </c>
      <c r="Q9997" s="196">
        <v>0.0</v>
      </c>
      <c r="R9997" s="196">
        <v>0.0</v>
      </c>
      <c r="S9997" s="109">
        <v>44300.0</v>
      </c>
      <c r="T9997" s="196">
        <f t="shared" si="1"/>
        <v>0</v>
      </c>
    </row>
    <row r="9998">
      <c r="A9998" s="53">
        <v>44300.0</v>
      </c>
      <c r="B9998" s="21">
        <v>1.0</v>
      </c>
      <c r="O9998" s="200">
        <v>44300.0</v>
      </c>
      <c r="P9998" s="11">
        <v>1.0</v>
      </c>
      <c r="Q9998" s="196">
        <v>0.0</v>
      </c>
      <c r="R9998" s="196">
        <v>0.0</v>
      </c>
      <c r="S9998" s="200">
        <v>44300.0</v>
      </c>
      <c r="T9998" s="196">
        <f t="shared" si="1"/>
        <v>0</v>
      </c>
    </row>
    <row r="9999">
      <c r="A9999" s="53">
        <v>44300.0</v>
      </c>
      <c r="B9999" s="21">
        <v>1.0</v>
      </c>
      <c r="O9999" s="200">
        <v>44300.0</v>
      </c>
      <c r="P9999" s="11">
        <v>1.0</v>
      </c>
      <c r="Q9999" s="196">
        <v>0.0</v>
      </c>
      <c r="R9999" s="196">
        <v>0.0</v>
      </c>
      <c r="S9999" s="200">
        <v>44300.0</v>
      </c>
      <c r="T9999" s="196">
        <f t="shared" si="1"/>
        <v>0</v>
      </c>
    </row>
    <row r="10000">
      <c r="A10000" s="53">
        <v>44300.0</v>
      </c>
      <c r="B10000" s="21">
        <v>1.0</v>
      </c>
      <c r="O10000" s="200">
        <v>44300.0</v>
      </c>
      <c r="P10000" s="11">
        <v>1.0</v>
      </c>
      <c r="Q10000" s="196">
        <v>0.0</v>
      </c>
      <c r="R10000" s="196">
        <v>0.0</v>
      </c>
      <c r="S10000" s="200">
        <v>44300.0</v>
      </c>
      <c r="T10000" s="196">
        <f t="shared" si="1"/>
        <v>0</v>
      </c>
    </row>
    <row r="10001">
      <c r="A10001" s="7">
        <v>44300.0</v>
      </c>
      <c r="B10001" s="21">
        <v>1.0</v>
      </c>
      <c r="O10001" s="109">
        <v>44300.0</v>
      </c>
      <c r="P10001" s="11">
        <v>1.0</v>
      </c>
      <c r="Q10001" s="196">
        <v>0.0</v>
      </c>
      <c r="R10001" s="196">
        <v>0.0</v>
      </c>
      <c r="S10001" s="109">
        <v>44300.0</v>
      </c>
      <c r="T10001" s="196">
        <f t="shared" si="1"/>
        <v>0</v>
      </c>
    </row>
    <row r="10002">
      <c r="A10002" s="7">
        <v>44300.0</v>
      </c>
      <c r="B10002" s="21">
        <v>1.0</v>
      </c>
      <c r="O10002" s="109">
        <v>44300.0</v>
      </c>
      <c r="P10002" s="11">
        <v>1.0</v>
      </c>
      <c r="Q10002" s="196">
        <v>0.0</v>
      </c>
      <c r="R10002" s="196">
        <v>0.0</v>
      </c>
      <c r="S10002" s="109">
        <v>44300.0</v>
      </c>
      <c r="T10002" s="196">
        <f t="shared" si="1"/>
        <v>0</v>
      </c>
    </row>
    <row r="10003">
      <c r="A10003" s="60">
        <v>44300.0</v>
      </c>
      <c r="B10003" s="21">
        <v>1.0</v>
      </c>
      <c r="O10003" s="160">
        <v>44300.0</v>
      </c>
      <c r="P10003" s="11">
        <v>1.0</v>
      </c>
      <c r="Q10003" s="196">
        <v>0.0</v>
      </c>
      <c r="R10003" s="196">
        <v>0.0</v>
      </c>
      <c r="S10003" s="160">
        <v>44300.0</v>
      </c>
      <c r="T10003" s="196">
        <f t="shared" si="1"/>
        <v>0</v>
      </c>
    </row>
    <row r="10004">
      <c r="A10004" s="60">
        <v>44300.0</v>
      </c>
      <c r="B10004" s="21">
        <v>1.0</v>
      </c>
      <c r="O10004" s="160">
        <v>44300.0</v>
      </c>
      <c r="P10004" s="11">
        <v>1.0</v>
      </c>
      <c r="Q10004" s="196">
        <v>0.0</v>
      </c>
      <c r="R10004" s="196">
        <v>0.0</v>
      </c>
      <c r="S10004" s="160">
        <v>44300.0</v>
      </c>
      <c r="T10004" s="196">
        <f t="shared" si="1"/>
        <v>0</v>
      </c>
    </row>
    <row r="10005">
      <c r="A10005" s="53">
        <v>44300.0</v>
      </c>
      <c r="B10005" s="21">
        <v>1.0</v>
      </c>
      <c r="O10005" s="200">
        <v>44300.0</v>
      </c>
      <c r="P10005" s="11">
        <v>1.0</v>
      </c>
      <c r="Q10005" s="196">
        <v>0.0</v>
      </c>
      <c r="R10005" s="196">
        <v>0.0</v>
      </c>
      <c r="S10005" s="200">
        <v>44300.0</v>
      </c>
      <c r="T10005" s="196">
        <f t="shared" si="1"/>
        <v>0</v>
      </c>
    </row>
    <row r="10006">
      <c r="A10006" s="7">
        <v>44300.0</v>
      </c>
      <c r="B10006" s="21">
        <v>1.0</v>
      </c>
      <c r="O10006" s="109">
        <v>44300.0</v>
      </c>
      <c r="P10006" s="11">
        <v>1.0</v>
      </c>
      <c r="Q10006" s="196">
        <v>0.0</v>
      </c>
      <c r="R10006" s="196">
        <v>0.0</v>
      </c>
      <c r="S10006" s="109">
        <v>44300.0</v>
      </c>
      <c r="T10006" s="196">
        <f t="shared" si="1"/>
        <v>0</v>
      </c>
    </row>
    <row r="10007">
      <c r="A10007" s="7">
        <v>44300.0</v>
      </c>
      <c r="B10007" s="21">
        <v>1.0</v>
      </c>
      <c r="O10007" s="109">
        <v>44300.0</v>
      </c>
      <c r="P10007" s="11">
        <v>1.0</v>
      </c>
      <c r="Q10007" s="196">
        <v>0.0</v>
      </c>
      <c r="R10007" s="196">
        <v>0.0</v>
      </c>
      <c r="S10007" s="109">
        <v>44300.0</v>
      </c>
      <c r="T10007" s="196">
        <f t="shared" si="1"/>
        <v>0</v>
      </c>
    </row>
    <row r="10008">
      <c r="A10008" s="7">
        <v>44300.0</v>
      </c>
      <c r="B10008" s="21">
        <v>1.0</v>
      </c>
      <c r="O10008" s="109">
        <v>44300.0</v>
      </c>
      <c r="P10008" s="11">
        <v>1.0</v>
      </c>
      <c r="Q10008" s="196">
        <v>0.0</v>
      </c>
      <c r="R10008" s="196">
        <v>0.0</v>
      </c>
      <c r="S10008" s="109">
        <v>44300.0</v>
      </c>
      <c r="T10008" s="196">
        <f t="shared" si="1"/>
        <v>0</v>
      </c>
    </row>
    <row r="10009">
      <c r="A10009" s="7">
        <v>44300.0</v>
      </c>
      <c r="B10009" s="21">
        <v>1.0</v>
      </c>
      <c r="O10009" s="109">
        <v>44300.0</v>
      </c>
      <c r="P10009" s="11">
        <v>1.0</v>
      </c>
      <c r="Q10009" s="196">
        <v>0.0</v>
      </c>
      <c r="R10009" s="196">
        <v>0.0</v>
      </c>
      <c r="S10009" s="109">
        <v>44300.0</v>
      </c>
      <c r="T10009" s="196">
        <f t="shared" si="1"/>
        <v>0</v>
      </c>
    </row>
    <row r="10010">
      <c r="A10010" s="7">
        <v>44300.0</v>
      </c>
      <c r="B10010" s="21">
        <v>1.0</v>
      </c>
      <c r="O10010" s="109">
        <v>44300.0</v>
      </c>
      <c r="P10010" s="11">
        <v>1.0</v>
      </c>
      <c r="Q10010" s="196">
        <v>0.0</v>
      </c>
      <c r="R10010" s="196">
        <v>0.0</v>
      </c>
      <c r="S10010" s="109">
        <v>44300.0</v>
      </c>
      <c r="T10010" s="196">
        <f t="shared" si="1"/>
        <v>0</v>
      </c>
    </row>
    <row r="10011">
      <c r="A10011" s="7">
        <v>44300.0</v>
      </c>
      <c r="B10011" s="21">
        <v>1.0</v>
      </c>
      <c r="O10011" s="109">
        <v>44300.0</v>
      </c>
      <c r="P10011" s="11">
        <v>1.0</v>
      </c>
      <c r="Q10011" s="196">
        <v>0.0</v>
      </c>
      <c r="R10011" s="196">
        <v>0.0</v>
      </c>
      <c r="S10011" s="109">
        <v>44300.0</v>
      </c>
      <c r="T10011" s="196">
        <f t="shared" si="1"/>
        <v>0</v>
      </c>
    </row>
    <row r="10012">
      <c r="A10012" s="7">
        <v>44300.0</v>
      </c>
      <c r="B10012" s="21">
        <v>1.0</v>
      </c>
      <c r="O10012" s="109">
        <v>44300.0</v>
      </c>
      <c r="P10012" s="11">
        <v>1.0</v>
      </c>
      <c r="Q10012" s="196">
        <v>0.0</v>
      </c>
      <c r="R10012" s="196">
        <v>0.0</v>
      </c>
      <c r="S10012" s="109">
        <v>44300.0</v>
      </c>
      <c r="T10012" s="196">
        <f t="shared" si="1"/>
        <v>0</v>
      </c>
    </row>
    <row r="10013">
      <c r="A10013" s="7">
        <v>44300.0</v>
      </c>
      <c r="B10013" s="21">
        <v>1.0</v>
      </c>
      <c r="O10013" s="109">
        <v>44300.0</v>
      </c>
      <c r="P10013" s="11">
        <v>0.0</v>
      </c>
      <c r="Q10013" s="196">
        <v>0.0</v>
      </c>
      <c r="R10013" s="196">
        <v>0.0</v>
      </c>
      <c r="S10013" s="109">
        <v>44300.0</v>
      </c>
      <c r="T10013" s="196">
        <f t="shared" si="1"/>
        <v>0</v>
      </c>
    </row>
    <row r="10014">
      <c r="A10014" s="7">
        <v>44300.0</v>
      </c>
      <c r="B10014" s="21">
        <v>1.0</v>
      </c>
      <c r="O10014" s="109">
        <v>44300.0</v>
      </c>
      <c r="P10014" s="11">
        <v>0.0</v>
      </c>
      <c r="Q10014" s="196">
        <v>0.0</v>
      </c>
      <c r="R10014" s="196">
        <v>0.0</v>
      </c>
      <c r="S10014" s="109">
        <v>44300.0</v>
      </c>
      <c r="T10014" s="196">
        <f t="shared" si="1"/>
        <v>0</v>
      </c>
    </row>
    <row r="10015">
      <c r="A10015" s="7">
        <v>44300.0</v>
      </c>
      <c r="B10015" s="21">
        <v>1.0</v>
      </c>
      <c r="O10015" s="109">
        <v>44300.0</v>
      </c>
      <c r="P10015" s="11">
        <v>0.0</v>
      </c>
      <c r="Q10015" s="196">
        <v>0.0</v>
      </c>
      <c r="R10015" s="196">
        <v>0.0</v>
      </c>
      <c r="S10015" s="109">
        <v>44300.0</v>
      </c>
      <c r="T10015" s="196">
        <f t="shared" si="1"/>
        <v>0</v>
      </c>
    </row>
    <row r="10016">
      <c r="A10016" s="7">
        <v>44300.0</v>
      </c>
      <c r="B10016" s="21">
        <v>1.0</v>
      </c>
      <c r="O10016" s="109">
        <v>44300.0</v>
      </c>
      <c r="P10016" s="11">
        <v>0.0</v>
      </c>
      <c r="Q10016" s="196">
        <v>0.0</v>
      </c>
      <c r="R10016" s="196">
        <v>0.0</v>
      </c>
      <c r="S10016" s="109">
        <v>44300.0</v>
      </c>
      <c r="T10016" s="196">
        <f t="shared" si="1"/>
        <v>0</v>
      </c>
    </row>
    <row r="10017">
      <c r="A10017" s="7">
        <v>44300.0</v>
      </c>
      <c r="B10017" s="21">
        <v>1.0</v>
      </c>
      <c r="O10017" s="109">
        <v>44300.0</v>
      </c>
      <c r="P10017" s="11">
        <v>0.0</v>
      </c>
      <c r="Q10017" s="196">
        <v>0.0</v>
      </c>
      <c r="R10017" s="196">
        <v>0.0</v>
      </c>
      <c r="S10017" s="109">
        <v>44300.0</v>
      </c>
      <c r="T10017" s="196">
        <f t="shared" si="1"/>
        <v>0</v>
      </c>
    </row>
    <row r="10018">
      <c r="A10018" s="7">
        <v>44300.0</v>
      </c>
      <c r="B10018" s="21">
        <v>1.0</v>
      </c>
      <c r="O10018" s="109">
        <v>44300.0</v>
      </c>
      <c r="P10018" s="11">
        <v>0.0</v>
      </c>
      <c r="Q10018" s="196">
        <v>0.0</v>
      </c>
      <c r="R10018" s="196">
        <v>0.0</v>
      </c>
      <c r="S10018" s="109">
        <v>44300.0</v>
      </c>
      <c r="T10018" s="196">
        <f t="shared" si="1"/>
        <v>0</v>
      </c>
    </row>
    <row r="10019">
      <c r="A10019" s="7">
        <v>44300.0</v>
      </c>
      <c r="B10019" s="21">
        <v>1.0</v>
      </c>
      <c r="O10019" s="109">
        <v>44300.0</v>
      </c>
      <c r="P10019" s="11">
        <v>0.0</v>
      </c>
      <c r="Q10019" s="196">
        <v>0.0</v>
      </c>
      <c r="R10019" s="196">
        <v>1.0</v>
      </c>
      <c r="S10019" s="109">
        <v>44300.0</v>
      </c>
      <c r="T10019" s="196">
        <f t="shared" si="1"/>
        <v>1</v>
      </c>
    </row>
    <row r="10020">
      <c r="A10020" s="7">
        <v>44300.0</v>
      </c>
      <c r="B10020" s="21">
        <v>1.0</v>
      </c>
      <c r="O10020" s="109">
        <v>44300.0</v>
      </c>
      <c r="P10020" s="11">
        <v>0.0</v>
      </c>
      <c r="Q10020" s="196">
        <v>0.0</v>
      </c>
      <c r="R10020" s="196">
        <v>1.0</v>
      </c>
      <c r="S10020" s="109">
        <v>44300.0</v>
      </c>
      <c r="T10020" s="196">
        <f t="shared" si="1"/>
        <v>1</v>
      </c>
    </row>
    <row r="10021">
      <c r="A10021" s="7">
        <v>44300.0</v>
      </c>
      <c r="B10021" s="21">
        <v>1.0</v>
      </c>
      <c r="O10021" s="109">
        <v>44300.0</v>
      </c>
      <c r="P10021" s="11">
        <v>0.0</v>
      </c>
      <c r="Q10021" s="196">
        <v>0.0</v>
      </c>
      <c r="R10021" s="196">
        <v>1.0</v>
      </c>
      <c r="S10021" s="109">
        <v>44300.0</v>
      </c>
      <c r="T10021" s="196">
        <f t="shared" si="1"/>
        <v>1</v>
      </c>
    </row>
    <row r="10022">
      <c r="A10022" s="53">
        <v>44300.0</v>
      </c>
      <c r="B10022" s="21">
        <v>1.0</v>
      </c>
      <c r="O10022" s="200">
        <v>44300.0</v>
      </c>
      <c r="P10022" s="11">
        <v>0.0</v>
      </c>
      <c r="Q10022" s="196">
        <v>0.0</v>
      </c>
      <c r="R10022" s="196">
        <v>1.0</v>
      </c>
      <c r="S10022" s="200">
        <v>44300.0</v>
      </c>
      <c r="T10022" s="196">
        <f t="shared" si="1"/>
        <v>1</v>
      </c>
    </row>
    <row r="10023">
      <c r="A10023" s="17">
        <v>44300.0</v>
      </c>
      <c r="B10023" s="21">
        <v>1.0</v>
      </c>
      <c r="O10023" s="197">
        <v>44300.0</v>
      </c>
      <c r="P10023" s="11">
        <v>0.0</v>
      </c>
      <c r="Q10023" s="196">
        <v>0.0</v>
      </c>
      <c r="R10023" s="196">
        <v>1.0</v>
      </c>
      <c r="S10023" s="197">
        <v>44300.0</v>
      </c>
      <c r="T10023" s="196">
        <f t="shared" si="1"/>
        <v>1</v>
      </c>
    </row>
    <row r="10024">
      <c r="A10024" s="7">
        <v>44300.0</v>
      </c>
      <c r="B10024" s="21">
        <v>1.0</v>
      </c>
      <c r="O10024" s="109">
        <v>44300.0</v>
      </c>
      <c r="P10024" s="11">
        <v>0.0</v>
      </c>
      <c r="Q10024" s="196">
        <v>0.0</v>
      </c>
      <c r="R10024" s="196">
        <v>1.0</v>
      </c>
      <c r="S10024" s="109">
        <v>44300.0</v>
      </c>
      <c r="T10024" s="196">
        <f t="shared" si="1"/>
        <v>1</v>
      </c>
    </row>
    <row r="10025">
      <c r="A10025" s="60">
        <v>44300.0</v>
      </c>
      <c r="B10025" s="21">
        <v>1.0</v>
      </c>
      <c r="O10025" s="160">
        <v>44300.0</v>
      </c>
      <c r="P10025" s="11">
        <v>0.0</v>
      </c>
      <c r="Q10025" s="196">
        <v>0.0</v>
      </c>
      <c r="R10025" s="196">
        <v>1.0</v>
      </c>
      <c r="S10025" s="160">
        <v>44300.0</v>
      </c>
      <c r="T10025" s="196">
        <f t="shared" si="1"/>
        <v>1</v>
      </c>
    </row>
    <row r="10026">
      <c r="A10026" s="7">
        <v>44300.0</v>
      </c>
      <c r="B10026" s="21">
        <v>1.0</v>
      </c>
      <c r="O10026" s="109">
        <v>44300.0</v>
      </c>
      <c r="P10026" s="11">
        <v>0.0</v>
      </c>
      <c r="Q10026" s="196">
        <v>0.0</v>
      </c>
      <c r="R10026" s="196">
        <v>1.0</v>
      </c>
      <c r="S10026" s="109">
        <v>44300.0</v>
      </c>
      <c r="T10026" s="196">
        <f t="shared" si="1"/>
        <v>1</v>
      </c>
    </row>
    <row r="10027">
      <c r="A10027" s="53">
        <v>44300.0</v>
      </c>
      <c r="B10027" s="21">
        <v>1.0</v>
      </c>
      <c r="O10027" s="200">
        <v>44300.0</v>
      </c>
      <c r="P10027" s="11">
        <v>0.0</v>
      </c>
      <c r="Q10027" s="196">
        <v>0.0</v>
      </c>
      <c r="R10027" s="196">
        <v>1.0</v>
      </c>
      <c r="S10027" s="200">
        <v>44300.0</v>
      </c>
      <c r="T10027" s="196">
        <f t="shared" si="1"/>
        <v>1</v>
      </c>
    </row>
    <row r="10028">
      <c r="A10028" s="53">
        <v>44300.0</v>
      </c>
      <c r="B10028" s="21">
        <v>1.0</v>
      </c>
      <c r="O10028" s="200">
        <v>44300.0</v>
      </c>
      <c r="P10028" s="11">
        <v>0.0</v>
      </c>
      <c r="Q10028" s="196">
        <v>0.0</v>
      </c>
      <c r="R10028" s="196">
        <v>1.0</v>
      </c>
      <c r="S10028" s="200">
        <v>44300.0</v>
      </c>
      <c r="T10028" s="196">
        <f t="shared" si="1"/>
        <v>1</v>
      </c>
    </row>
    <row r="10029">
      <c r="A10029" s="53">
        <v>44300.0</v>
      </c>
      <c r="B10029" s="21">
        <v>1.0</v>
      </c>
      <c r="O10029" s="200">
        <v>44300.0</v>
      </c>
      <c r="P10029" s="11">
        <v>0.0</v>
      </c>
      <c r="Q10029" s="196">
        <v>0.0</v>
      </c>
      <c r="R10029" s="196">
        <v>1.0</v>
      </c>
      <c r="S10029" s="200">
        <v>44300.0</v>
      </c>
      <c r="T10029" s="196">
        <f t="shared" si="1"/>
        <v>1</v>
      </c>
    </row>
    <row r="10030">
      <c r="A10030" s="7">
        <v>44300.0</v>
      </c>
      <c r="B10030" s="21">
        <v>1.0</v>
      </c>
      <c r="O10030" s="109">
        <v>44300.0</v>
      </c>
      <c r="P10030" s="11">
        <v>0.0</v>
      </c>
      <c r="Q10030" s="196">
        <v>0.0</v>
      </c>
      <c r="R10030" s="196">
        <v>0.0</v>
      </c>
      <c r="S10030" s="109">
        <v>44300.0</v>
      </c>
      <c r="T10030" s="196">
        <f t="shared" si="1"/>
        <v>0</v>
      </c>
    </row>
    <row r="10031">
      <c r="A10031" s="7">
        <v>44300.0</v>
      </c>
      <c r="B10031" s="21">
        <v>1.0</v>
      </c>
      <c r="O10031" s="109">
        <v>44300.0</v>
      </c>
      <c r="P10031" s="11">
        <v>0.0</v>
      </c>
      <c r="Q10031" s="196">
        <v>0.0</v>
      </c>
      <c r="R10031" s="196">
        <v>0.0</v>
      </c>
      <c r="S10031" s="109">
        <v>44300.0</v>
      </c>
      <c r="T10031" s="196">
        <f t="shared" si="1"/>
        <v>0</v>
      </c>
    </row>
    <row r="10032">
      <c r="A10032" s="7">
        <v>44300.0</v>
      </c>
      <c r="B10032" s="21">
        <v>1.0</v>
      </c>
      <c r="O10032" s="109">
        <v>44300.0</v>
      </c>
      <c r="P10032" s="11">
        <v>0.0</v>
      </c>
      <c r="Q10032" s="196">
        <v>0.0</v>
      </c>
      <c r="R10032" s="196">
        <v>0.0</v>
      </c>
      <c r="S10032" s="109">
        <v>44300.0</v>
      </c>
      <c r="T10032" s="196">
        <f t="shared" si="1"/>
        <v>0</v>
      </c>
    </row>
    <row r="10033">
      <c r="A10033" s="7">
        <v>44300.0</v>
      </c>
      <c r="B10033" s="21">
        <v>1.0</v>
      </c>
      <c r="O10033" s="109">
        <v>44300.0</v>
      </c>
      <c r="P10033" s="11">
        <v>0.0</v>
      </c>
      <c r="Q10033" s="196">
        <v>0.0</v>
      </c>
      <c r="R10033" s="196">
        <v>0.0</v>
      </c>
      <c r="S10033" s="109">
        <v>44300.0</v>
      </c>
      <c r="T10033" s="196">
        <f t="shared" si="1"/>
        <v>0</v>
      </c>
    </row>
    <row r="10034">
      <c r="A10034" s="53">
        <v>44300.0</v>
      </c>
      <c r="B10034" s="21">
        <v>1.0</v>
      </c>
      <c r="O10034" s="200">
        <v>44300.0</v>
      </c>
      <c r="P10034" s="11">
        <v>0.0</v>
      </c>
      <c r="Q10034" s="196">
        <v>0.0</v>
      </c>
      <c r="R10034" s="196">
        <v>0.0</v>
      </c>
      <c r="S10034" s="200">
        <v>44300.0</v>
      </c>
      <c r="T10034" s="196">
        <f t="shared" si="1"/>
        <v>0</v>
      </c>
    </row>
    <row r="10035">
      <c r="A10035" s="7">
        <v>44300.0</v>
      </c>
      <c r="B10035" s="21">
        <v>1.0</v>
      </c>
      <c r="O10035" s="109">
        <v>44300.0</v>
      </c>
      <c r="P10035" s="11">
        <v>0.0</v>
      </c>
      <c r="Q10035" s="196">
        <v>0.0</v>
      </c>
      <c r="R10035" s="196">
        <v>0.0</v>
      </c>
      <c r="S10035" s="109">
        <v>44300.0</v>
      </c>
      <c r="T10035" s="196">
        <f t="shared" si="1"/>
        <v>0</v>
      </c>
    </row>
    <row r="10036">
      <c r="A10036" s="60">
        <v>44300.0</v>
      </c>
      <c r="B10036" s="21">
        <v>1.0</v>
      </c>
      <c r="O10036" s="160">
        <v>44300.0</v>
      </c>
      <c r="P10036" s="11">
        <v>0.0</v>
      </c>
      <c r="Q10036" s="196">
        <v>1.0</v>
      </c>
      <c r="R10036" s="196">
        <v>0.0</v>
      </c>
      <c r="S10036" s="160">
        <v>44300.0</v>
      </c>
      <c r="T10036" s="196">
        <f t="shared" si="1"/>
        <v>1</v>
      </c>
    </row>
    <row r="10037">
      <c r="A10037" s="7">
        <v>44300.0</v>
      </c>
      <c r="B10037" s="21">
        <v>1.0</v>
      </c>
      <c r="O10037" s="109">
        <v>44300.0</v>
      </c>
      <c r="P10037" s="11">
        <v>0.0</v>
      </c>
      <c r="Q10037" s="196">
        <v>1.0</v>
      </c>
      <c r="R10037" s="196">
        <v>0.0</v>
      </c>
      <c r="S10037" s="109">
        <v>44300.0</v>
      </c>
      <c r="T10037" s="196">
        <f t="shared" si="1"/>
        <v>1</v>
      </c>
    </row>
    <row r="10038">
      <c r="A10038" s="7">
        <v>44300.0</v>
      </c>
      <c r="B10038" s="21">
        <v>1.0</v>
      </c>
      <c r="O10038" s="109">
        <v>44300.0</v>
      </c>
      <c r="P10038" s="11">
        <v>0.0</v>
      </c>
      <c r="Q10038" s="196">
        <v>1.0</v>
      </c>
      <c r="R10038" s="196">
        <v>0.0</v>
      </c>
      <c r="S10038" s="109">
        <v>44300.0</v>
      </c>
      <c r="T10038" s="196">
        <f t="shared" si="1"/>
        <v>1</v>
      </c>
    </row>
    <row r="10039">
      <c r="A10039" s="7">
        <v>44301.0</v>
      </c>
      <c r="B10039" s="21">
        <v>1.0</v>
      </c>
      <c r="O10039" s="109">
        <v>44301.0</v>
      </c>
      <c r="P10039" s="11">
        <v>0.0</v>
      </c>
      <c r="Q10039" s="196">
        <v>1.0</v>
      </c>
      <c r="R10039" s="196">
        <v>0.0</v>
      </c>
      <c r="S10039" s="109">
        <v>44301.0</v>
      </c>
      <c r="T10039" s="196">
        <f t="shared" si="1"/>
        <v>1</v>
      </c>
    </row>
    <row r="10040">
      <c r="A10040" s="7">
        <v>44301.0</v>
      </c>
      <c r="B10040" s="21">
        <v>1.0</v>
      </c>
      <c r="O10040" s="109">
        <v>44301.0</v>
      </c>
      <c r="P10040" s="11">
        <v>1.0</v>
      </c>
      <c r="Q10040" s="196">
        <v>0.0</v>
      </c>
      <c r="R10040" s="196">
        <v>0.0</v>
      </c>
      <c r="S10040" s="109">
        <v>44301.0</v>
      </c>
      <c r="T10040" s="196">
        <f t="shared" si="1"/>
        <v>0</v>
      </c>
    </row>
    <row r="10041">
      <c r="A10041" s="7">
        <v>44301.0</v>
      </c>
      <c r="B10041" s="21">
        <v>1.0</v>
      </c>
      <c r="O10041" s="109">
        <v>44301.0</v>
      </c>
      <c r="P10041" s="11">
        <v>1.0</v>
      </c>
      <c r="Q10041" s="196">
        <v>0.0</v>
      </c>
      <c r="R10041" s="196">
        <v>0.0</v>
      </c>
      <c r="S10041" s="109">
        <v>44301.0</v>
      </c>
      <c r="T10041" s="196">
        <f t="shared" si="1"/>
        <v>0</v>
      </c>
    </row>
    <row r="10042">
      <c r="A10042" s="7">
        <v>44301.0</v>
      </c>
      <c r="B10042" s="21">
        <v>1.0</v>
      </c>
      <c r="O10042" s="109">
        <v>44301.0</v>
      </c>
      <c r="P10042" s="11">
        <v>0.0</v>
      </c>
      <c r="Q10042" s="196">
        <v>1.0</v>
      </c>
      <c r="R10042" s="196">
        <v>0.0</v>
      </c>
      <c r="S10042" s="109">
        <v>44301.0</v>
      </c>
      <c r="T10042" s="196">
        <f t="shared" si="1"/>
        <v>1</v>
      </c>
    </row>
    <row r="10043">
      <c r="A10043" s="7">
        <v>44301.0</v>
      </c>
      <c r="B10043" s="21">
        <v>1.0</v>
      </c>
      <c r="O10043" s="109">
        <v>44301.0</v>
      </c>
      <c r="P10043" s="11">
        <v>1.0</v>
      </c>
      <c r="Q10043" s="196">
        <v>0.0</v>
      </c>
      <c r="R10043" s="196">
        <v>0.0</v>
      </c>
      <c r="S10043" s="109">
        <v>44301.0</v>
      </c>
      <c r="T10043" s="196">
        <f t="shared" si="1"/>
        <v>0</v>
      </c>
    </row>
    <row r="10044">
      <c r="A10044" s="7">
        <v>44301.0</v>
      </c>
      <c r="B10044" s="21">
        <v>1.0</v>
      </c>
      <c r="O10044" s="109">
        <v>44301.0</v>
      </c>
      <c r="P10044" s="11">
        <v>0.0</v>
      </c>
      <c r="Q10044" s="196">
        <v>0.0</v>
      </c>
      <c r="R10044" s="196">
        <v>1.0</v>
      </c>
      <c r="S10044" s="109">
        <v>44301.0</v>
      </c>
      <c r="T10044" s="196">
        <f t="shared" si="1"/>
        <v>1</v>
      </c>
    </row>
    <row r="10045">
      <c r="A10045" s="7">
        <v>44301.0</v>
      </c>
      <c r="B10045" s="21">
        <v>1.0</v>
      </c>
      <c r="O10045" s="109">
        <v>44301.0</v>
      </c>
      <c r="P10045" s="11">
        <v>1.0</v>
      </c>
      <c r="Q10045" s="196">
        <v>0.0</v>
      </c>
      <c r="R10045" s="196">
        <v>0.0</v>
      </c>
      <c r="S10045" s="109">
        <v>44301.0</v>
      </c>
      <c r="T10045" s="196">
        <f t="shared" si="1"/>
        <v>0</v>
      </c>
    </row>
    <row r="10046">
      <c r="A10046" s="7">
        <v>44301.0</v>
      </c>
      <c r="B10046" s="21">
        <v>1.0</v>
      </c>
      <c r="O10046" s="109">
        <v>44301.0</v>
      </c>
      <c r="P10046" s="11">
        <v>1.0</v>
      </c>
      <c r="Q10046" s="196">
        <v>0.0</v>
      </c>
      <c r="R10046" s="196">
        <v>0.0</v>
      </c>
      <c r="S10046" s="109">
        <v>44301.0</v>
      </c>
      <c r="T10046" s="196">
        <f t="shared" si="1"/>
        <v>0</v>
      </c>
    </row>
    <row r="10047">
      <c r="A10047" s="77">
        <v>44301.0</v>
      </c>
      <c r="B10047" s="21">
        <v>1.0</v>
      </c>
      <c r="O10047" s="202">
        <v>44301.0</v>
      </c>
      <c r="P10047" s="11">
        <v>1.0</v>
      </c>
      <c r="Q10047" s="196">
        <v>0.0</v>
      </c>
      <c r="R10047" s="196">
        <v>0.0</v>
      </c>
      <c r="S10047" s="202">
        <v>44301.0</v>
      </c>
      <c r="T10047" s="196">
        <f t="shared" si="1"/>
        <v>0</v>
      </c>
    </row>
    <row r="10048">
      <c r="A10048" s="77">
        <v>44301.0</v>
      </c>
      <c r="B10048" s="21">
        <v>1.0</v>
      </c>
      <c r="O10048" s="202">
        <v>44301.0</v>
      </c>
      <c r="P10048" s="11">
        <v>0.0</v>
      </c>
      <c r="Q10048" s="196">
        <v>0.0</v>
      </c>
      <c r="R10048" s="196">
        <v>0.0</v>
      </c>
      <c r="S10048" s="202">
        <v>44301.0</v>
      </c>
      <c r="T10048" s="196">
        <f t="shared" si="1"/>
        <v>0</v>
      </c>
    </row>
    <row r="10049">
      <c r="A10049" s="77">
        <v>44301.0</v>
      </c>
      <c r="B10049" s="21">
        <v>1.0</v>
      </c>
      <c r="O10049" s="202">
        <v>44301.0</v>
      </c>
      <c r="P10049" s="11">
        <v>0.0</v>
      </c>
      <c r="Q10049" s="196">
        <v>0.0</v>
      </c>
      <c r="R10049" s="196">
        <v>0.0</v>
      </c>
      <c r="S10049" s="202">
        <v>44301.0</v>
      </c>
      <c r="T10049" s="196">
        <f t="shared" si="1"/>
        <v>0</v>
      </c>
    </row>
    <row r="10050">
      <c r="A10050" s="7">
        <v>44301.0</v>
      </c>
      <c r="B10050" s="21">
        <v>1.0</v>
      </c>
      <c r="O10050" s="109">
        <v>44301.0</v>
      </c>
      <c r="P10050" s="11">
        <v>1.0</v>
      </c>
      <c r="Q10050" s="196">
        <v>0.0</v>
      </c>
      <c r="R10050" s="196">
        <v>0.0</v>
      </c>
      <c r="S10050" s="109">
        <v>44301.0</v>
      </c>
      <c r="T10050" s="196">
        <f t="shared" si="1"/>
        <v>0</v>
      </c>
    </row>
    <row r="10051">
      <c r="A10051" s="7">
        <v>44301.0</v>
      </c>
      <c r="B10051" s="21">
        <v>1.0</v>
      </c>
      <c r="O10051" s="109">
        <v>44301.0</v>
      </c>
      <c r="P10051" s="11">
        <v>1.0</v>
      </c>
      <c r="Q10051" s="196">
        <v>0.0</v>
      </c>
      <c r="R10051" s="196">
        <v>0.0</v>
      </c>
      <c r="S10051" s="109">
        <v>44301.0</v>
      </c>
      <c r="T10051" s="196">
        <f t="shared" si="1"/>
        <v>0</v>
      </c>
    </row>
    <row r="10052">
      <c r="A10052" s="7">
        <v>44301.0</v>
      </c>
      <c r="B10052" s="21">
        <v>1.0</v>
      </c>
      <c r="O10052" s="109">
        <v>44301.0</v>
      </c>
      <c r="P10052" s="11">
        <v>1.0</v>
      </c>
      <c r="Q10052" s="196">
        <v>0.0</v>
      </c>
      <c r="R10052" s="196">
        <v>0.0</v>
      </c>
      <c r="S10052" s="109">
        <v>44301.0</v>
      </c>
      <c r="T10052" s="196">
        <f t="shared" si="1"/>
        <v>0</v>
      </c>
    </row>
    <row r="10053">
      <c r="A10053" s="7">
        <v>44301.0</v>
      </c>
      <c r="B10053" s="21">
        <v>1.0</v>
      </c>
      <c r="O10053" s="109">
        <v>44301.0</v>
      </c>
      <c r="P10053" s="11">
        <v>1.0</v>
      </c>
      <c r="Q10053" s="196">
        <v>0.0</v>
      </c>
      <c r="R10053" s="196">
        <v>0.0</v>
      </c>
      <c r="S10053" s="109">
        <v>44301.0</v>
      </c>
      <c r="T10053" s="196">
        <f t="shared" si="1"/>
        <v>0</v>
      </c>
    </row>
    <row r="10054">
      <c r="A10054" s="7">
        <v>44301.0</v>
      </c>
      <c r="B10054" s="21">
        <v>1.0</v>
      </c>
      <c r="O10054" s="109">
        <v>44301.0</v>
      </c>
      <c r="P10054" s="11">
        <v>1.0</v>
      </c>
      <c r="Q10054" s="196">
        <v>0.0</v>
      </c>
      <c r="R10054" s="196">
        <v>0.0</v>
      </c>
      <c r="S10054" s="109">
        <v>44301.0</v>
      </c>
      <c r="T10054" s="196">
        <f t="shared" si="1"/>
        <v>0</v>
      </c>
    </row>
    <row r="10055">
      <c r="A10055" s="7">
        <v>44301.0</v>
      </c>
      <c r="B10055" s="21">
        <v>1.0</v>
      </c>
      <c r="O10055" s="109">
        <v>44301.0</v>
      </c>
      <c r="P10055" s="11">
        <v>1.0</v>
      </c>
      <c r="Q10055" s="196">
        <v>0.0</v>
      </c>
      <c r="R10055" s="196">
        <v>0.0</v>
      </c>
      <c r="S10055" s="109">
        <v>44301.0</v>
      </c>
      <c r="T10055" s="196">
        <f t="shared" si="1"/>
        <v>0</v>
      </c>
    </row>
    <row r="10056">
      <c r="A10056" s="7">
        <v>44301.0</v>
      </c>
      <c r="B10056" s="21">
        <v>1.0</v>
      </c>
      <c r="O10056" s="109">
        <v>44301.0</v>
      </c>
      <c r="P10056" s="11">
        <v>1.0</v>
      </c>
      <c r="Q10056" s="196">
        <v>0.0</v>
      </c>
      <c r="R10056" s="196">
        <v>0.0</v>
      </c>
      <c r="S10056" s="109">
        <v>44301.0</v>
      </c>
      <c r="T10056" s="196">
        <f t="shared" si="1"/>
        <v>0</v>
      </c>
    </row>
    <row r="10057">
      <c r="A10057" s="7">
        <v>44301.0</v>
      </c>
      <c r="B10057" s="21">
        <v>1.0</v>
      </c>
      <c r="O10057" s="109">
        <v>44301.0</v>
      </c>
      <c r="P10057" s="11">
        <v>0.0</v>
      </c>
      <c r="Q10057" s="196">
        <v>0.0</v>
      </c>
      <c r="R10057" s="196">
        <v>0.0</v>
      </c>
      <c r="S10057" s="109">
        <v>44301.0</v>
      </c>
      <c r="T10057" s="196">
        <f t="shared" si="1"/>
        <v>0</v>
      </c>
    </row>
    <row r="10058">
      <c r="A10058" s="7">
        <v>44301.0</v>
      </c>
      <c r="B10058" s="21">
        <v>1.0</v>
      </c>
      <c r="O10058" s="109">
        <v>44301.0</v>
      </c>
      <c r="P10058" s="11">
        <v>1.0</v>
      </c>
      <c r="Q10058" s="196">
        <v>0.0</v>
      </c>
      <c r="R10058" s="196">
        <v>0.0</v>
      </c>
      <c r="S10058" s="109">
        <v>44301.0</v>
      </c>
      <c r="T10058" s="196">
        <f t="shared" si="1"/>
        <v>0</v>
      </c>
    </row>
    <row r="10059">
      <c r="A10059" s="7">
        <v>44301.0</v>
      </c>
      <c r="B10059" s="21">
        <v>1.0</v>
      </c>
      <c r="O10059" s="109">
        <v>44301.0</v>
      </c>
      <c r="P10059" s="11">
        <v>1.0</v>
      </c>
      <c r="Q10059" s="196">
        <v>0.0</v>
      </c>
      <c r="R10059" s="196">
        <v>0.0</v>
      </c>
      <c r="S10059" s="109">
        <v>44301.0</v>
      </c>
      <c r="T10059" s="196">
        <f t="shared" si="1"/>
        <v>0</v>
      </c>
    </row>
    <row r="10060">
      <c r="A10060" s="7">
        <v>44301.0</v>
      </c>
      <c r="B10060" s="21">
        <v>1.0</v>
      </c>
      <c r="O10060" s="109">
        <v>44301.0</v>
      </c>
      <c r="P10060" s="11">
        <v>0.0</v>
      </c>
      <c r="Q10060" s="196">
        <v>0.0</v>
      </c>
      <c r="R10060" s="196">
        <v>0.0</v>
      </c>
      <c r="S10060" s="109">
        <v>44301.0</v>
      </c>
      <c r="T10060" s="196">
        <f t="shared" si="1"/>
        <v>0</v>
      </c>
    </row>
    <row r="10061">
      <c r="A10061" s="7">
        <v>44301.0</v>
      </c>
      <c r="B10061" s="21">
        <v>1.0</v>
      </c>
      <c r="O10061" s="109">
        <v>44301.0</v>
      </c>
      <c r="P10061" s="11">
        <v>1.0</v>
      </c>
      <c r="Q10061" s="196">
        <v>0.0</v>
      </c>
      <c r="R10061" s="196">
        <v>0.0</v>
      </c>
      <c r="S10061" s="109">
        <v>44301.0</v>
      </c>
      <c r="T10061" s="196">
        <f t="shared" si="1"/>
        <v>0</v>
      </c>
    </row>
    <row r="10062">
      <c r="A10062" s="7">
        <v>44301.0</v>
      </c>
      <c r="B10062" s="21">
        <v>1.0</v>
      </c>
      <c r="O10062" s="109">
        <v>44301.0</v>
      </c>
      <c r="P10062" s="11">
        <v>1.0</v>
      </c>
      <c r="Q10062" s="196">
        <v>0.0</v>
      </c>
      <c r="R10062" s="196">
        <v>0.0</v>
      </c>
      <c r="S10062" s="109">
        <v>44301.0</v>
      </c>
      <c r="T10062" s="196">
        <f t="shared" si="1"/>
        <v>0</v>
      </c>
    </row>
    <row r="10063">
      <c r="A10063" s="7">
        <v>44301.0</v>
      </c>
      <c r="B10063" s="21">
        <v>1.0</v>
      </c>
      <c r="O10063" s="109">
        <v>44301.0</v>
      </c>
      <c r="P10063" s="11">
        <v>1.0</v>
      </c>
      <c r="Q10063" s="196">
        <v>0.0</v>
      </c>
      <c r="R10063" s="196">
        <v>0.0</v>
      </c>
      <c r="S10063" s="109">
        <v>44301.0</v>
      </c>
      <c r="T10063" s="196">
        <f t="shared" si="1"/>
        <v>0</v>
      </c>
    </row>
    <row r="10064">
      <c r="A10064" s="7">
        <v>44301.0</v>
      </c>
      <c r="B10064" s="21">
        <v>1.0</v>
      </c>
      <c r="O10064" s="109">
        <v>44301.0</v>
      </c>
      <c r="P10064" s="11">
        <v>0.0</v>
      </c>
      <c r="Q10064" s="196">
        <v>0.0</v>
      </c>
      <c r="R10064" s="196">
        <v>0.0</v>
      </c>
      <c r="S10064" s="109">
        <v>44301.0</v>
      </c>
      <c r="T10064" s="196">
        <f t="shared" si="1"/>
        <v>0</v>
      </c>
    </row>
    <row r="10065">
      <c r="A10065" s="7">
        <v>44301.0</v>
      </c>
      <c r="B10065" s="21">
        <v>1.0</v>
      </c>
      <c r="O10065" s="109">
        <v>44301.0</v>
      </c>
      <c r="P10065" s="11">
        <v>0.0</v>
      </c>
      <c r="Q10065" s="196">
        <v>0.0</v>
      </c>
      <c r="R10065" s="196">
        <v>1.0</v>
      </c>
      <c r="S10065" s="109">
        <v>44301.0</v>
      </c>
      <c r="T10065" s="196">
        <f t="shared" si="1"/>
        <v>1</v>
      </c>
    </row>
    <row r="10066">
      <c r="A10066" s="7">
        <v>44301.0</v>
      </c>
      <c r="B10066" s="21">
        <v>1.0</v>
      </c>
      <c r="O10066" s="109">
        <v>44301.0</v>
      </c>
      <c r="P10066" s="11">
        <v>0.0</v>
      </c>
      <c r="Q10066" s="196">
        <v>0.0</v>
      </c>
      <c r="R10066" s="196">
        <v>1.0</v>
      </c>
      <c r="S10066" s="109">
        <v>44301.0</v>
      </c>
      <c r="T10066" s="196">
        <f t="shared" si="1"/>
        <v>1</v>
      </c>
    </row>
    <row r="10067">
      <c r="A10067" s="7">
        <v>44301.0</v>
      </c>
      <c r="B10067" s="21">
        <v>1.0</v>
      </c>
      <c r="O10067" s="109">
        <v>44301.0</v>
      </c>
      <c r="P10067" s="11">
        <v>0.0</v>
      </c>
      <c r="Q10067" s="196">
        <v>0.0</v>
      </c>
      <c r="R10067" s="196">
        <v>1.0</v>
      </c>
      <c r="S10067" s="109">
        <v>44301.0</v>
      </c>
      <c r="T10067" s="196">
        <f t="shared" si="1"/>
        <v>1</v>
      </c>
    </row>
    <row r="10068">
      <c r="A10068" s="7">
        <v>44301.0</v>
      </c>
      <c r="B10068" s="21">
        <v>1.0</v>
      </c>
      <c r="O10068" s="109">
        <v>44301.0</v>
      </c>
      <c r="P10068" s="11">
        <v>0.0</v>
      </c>
      <c r="Q10068" s="196">
        <v>0.0</v>
      </c>
      <c r="R10068" s="196">
        <v>1.0</v>
      </c>
      <c r="S10068" s="109">
        <v>44301.0</v>
      </c>
      <c r="T10068" s="196">
        <f t="shared" si="1"/>
        <v>1</v>
      </c>
    </row>
    <row r="10069">
      <c r="A10069" s="7">
        <v>44301.0</v>
      </c>
      <c r="B10069" s="21">
        <v>1.0</v>
      </c>
      <c r="O10069" s="109">
        <v>44301.0</v>
      </c>
      <c r="P10069" s="11">
        <v>0.0</v>
      </c>
      <c r="Q10069" s="196">
        <v>0.0</v>
      </c>
      <c r="R10069" s="196">
        <v>1.0</v>
      </c>
      <c r="S10069" s="109">
        <v>44301.0</v>
      </c>
      <c r="T10069" s="196">
        <f t="shared" si="1"/>
        <v>1</v>
      </c>
    </row>
    <row r="10070">
      <c r="A10070" s="7">
        <v>44301.0</v>
      </c>
      <c r="B10070" s="21">
        <v>1.0</v>
      </c>
      <c r="O10070" s="109">
        <v>44301.0</v>
      </c>
      <c r="P10070" s="11">
        <v>0.0</v>
      </c>
      <c r="Q10070" s="196">
        <v>0.0</v>
      </c>
      <c r="R10070" s="196">
        <v>1.0</v>
      </c>
      <c r="S10070" s="109">
        <v>44301.0</v>
      </c>
      <c r="T10070" s="196">
        <f t="shared" si="1"/>
        <v>1</v>
      </c>
    </row>
    <row r="10071">
      <c r="A10071" s="7">
        <v>44301.0</v>
      </c>
      <c r="B10071" s="21">
        <v>1.0</v>
      </c>
      <c r="O10071" s="109">
        <v>44301.0</v>
      </c>
      <c r="P10071" s="11">
        <v>0.0</v>
      </c>
      <c r="Q10071" s="196">
        <v>0.0</v>
      </c>
      <c r="R10071" s="196">
        <v>1.0</v>
      </c>
      <c r="S10071" s="109">
        <v>44301.0</v>
      </c>
      <c r="T10071" s="196">
        <f t="shared" si="1"/>
        <v>1</v>
      </c>
    </row>
    <row r="10072">
      <c r="A10072" s="7">
        <v>44301.0</v>
      </c>
      <c r="B10072" s="21">
        <v>1.0</v>
      </c>
      <c r="O10072" s="109">
        <v>44301.0</v>
      </c>
      <c r="P10072" s="11">
        <v>0.0</v>
      </c>
      <c r="Q10072" s="196">
        <v>0.0</v>
      </c>
      <c r="R10072" s="196">
        <v>1.0</v>
      </c>
      <c r="S10072" s="109">
        <v>44301.0</v>
      </c>
      <c r="T10072" s="196">
        <f t="shared" si="1"/>
        <v>1</v>
      </c>
    </row>
    <row r="10073">
      <c r="A10073" s="7">
        <v>44301.0</v>
      </c>
      <c r="B10073" s="21">
        <v>1.0</v>
      </c>
      <c r="O10073" s="109">
        <v>44301.0</v>
      </c>
      <c r="P10073" s="11">
        <v>0.0</v>
      </c>
      <c r="Q10073" s="196">
        <v>0.0</v>
      </c>
      <c r="R10073" s="196">
        <v>1.0</v>
      </c>
      <c r="S10073" s="109">
        <v>44301.0</v>
      </c>
      <c r="T10073" s="196">
        <f t="shared" si="1"/>
        <v>1</v>
      </c>
    </row>
    <row r="10074">
      <c r="A10074" s="77">
        <v>44301.0</v>
      </c>
      <c r="B10074" s="21">
        <v>1.0</v>
      </c>
      <c r="O10074" s="202">
        <v>44301.0</v>
      </c>
      <c r="P10074" s="11">
        <v>0.0</v>
      </c>
      <c r="Q10074" s="196">
        <v>0.0</v>
      </c>
      <c r="R10074" s="196">
        <v>0.0</v>
      </c>
      <c r="S10074" s="202">
        <v>44301.0</v>
      </c>
      <c r="T10074" s="196">
        <f t="shared" si="1"/>
        <v>0</v>
      </c>
    </row>
    <row r="10075">
      <c r="A10075" s="7">
        <v>44301.0</v>
      </c>
      <c r="B10075" s="21">
        <v>1.0</v>
      </c>
      <c r="O10075" s="109">
        <v>44301.0</v>
      </c>
      <c r="P10075" s="11">
        <v>0.0</v>
      </c>
      <c r="Q10075" s="196">
        <v>1.0</v>
      </c>
      <c r="R10075" s="196">
        <v>0.0</v>
      </c>
      <c r="S10075" s="109">
        <v>44301.0</v>
      </c>
      <c r="T10075" s="196">
        <f t="shared" si="1"/>
        <v>1</v>
      </c>
    </row>
    <row r="10076">
      <c r="A10076" s="7">
        <v>44301.0</v>
      </c>
      <c r="B10076" s="21">
        <v>1.0</v>
      </c>
      <c r="O10076" s="109">
        <v>44301.0</v>
      </c>
      <c r="P10076" s="11">
        <v>0.0</v>
      </c>
      <c r="Q10076" s="196">
        <v>1.0</v>
      </c>
      <c r="R10076" s="196">
        <v>0.0</v>
      </c>
      <c r="S10076" s="109">
        <v>44301.0</v>
      </c>
      <c r="T10076" s="196">
        <f t="shared" si="1"/>
        <v>1</v>
      </c>
    </row>
    <row r="10077">
      <c r="A10077" s="7">
        <v>44301.0</v>
      </c>
      <c r="B10077" s="21">
        <v>1.0</v>
      </c>
      <c r="O10077" s="109">
        <v>44301.0</v>
      </c>
      <c r="P10077" s="11">
        <v>0.0</v>
      </c>
      <c r="Q10077" s="196">
        <v>1.0</v>
      </c>
      <c r="R10077" s="196">
        <v>0.0</v>
      </c>
      <c r="S10077" s="109">
        <v>44301.0</v>
      </c>
      <c r="T10077" s="196">
        <f t="shared" si="1"/>
        <v>1</v>
      </c>
    </row>
    <row r="10078">
      <c r="A10078" s="7">
        <v>44301.0</v>
      </c>
      <c r="B10078" s="21">
        <v>1.0</v>
      </c>
      <c r="O10078" s="109">
        <v>44301.0</v>
      </c>
      <c r="P10078" s="11">
        <v>0.0</v>
      </c>
      <c r="Q10078" s="196">
        <v>0.0</v>
      </c>
      <c r="R10078" s="196">
        <v>1.0</v>
      </c>
      <c r="S10078" s="109">
        <v>44301.0</v>
      </c>
      <c r="T10078" s="196">
        <f t="shared" si="1"/>
        <v>1</v>
      </c>
    </row>
    <row r="10079">
      <c r="A10079" s="7">
        <v>44301.0</v>
      </c>
      <c r="B10079" s="21">
        <v>1.0</v>
      </c>
      <c r="O10079" s="109">
        <v>44301.0</v>
      </c>
      <c r="P10079" s="11">
        <v>1.0</v>
      </c>
      <c r="Q10079" s="196">
        <v>0.0</v>
      </c>
      <c r="R10079" s="196">
        <v>0.0</v>
      </c>
      <c r="S10079" s="109">
        <v>44301.0</v>
      </c>
      <c r="T10079" s="196">
        <f t="shared" si="1"/>
        <v>0</v>
      </c>
    </row>
    <row r="10080">
      <c r="A10080" s="7">
        <v>44301.0</v>
      </c>
      <c r="B10080" s="21">
        <v>1.0</v>
      </c>
      <c r="O10080" s="109">
        <v>44301.0</v>
      </c>
      <c r="P10080" s="11">
        <v>0.0</v>
      </c>
      <c r="Q10080" s="196">
        <v>0.0</v>
      </c>
      <c r="R10080" s="196">
        <v>1.0</v>
      </c>
      <c r="S10080" s="109">
        <v>44301.0</v>
      </c>
      <c r="T10080" s="196">
        <f t="shared" si="1"/>
        <v>1</v>
      </c>
    </row>
    <row r="10081">
      <c r="A10081" s="7">
        <v>44301.0</v>
      </c>
      <c r="B10081" s="21">
        <v>1.0</v>
      </c>
      <c r="O10081" s="109">
        <v>44301.0</v>
      </c>
      <c r="P10081" s="11">
        <v>1.0</v>
      </c>
      <c r="Q10081" s="196">
        <v>0.0</v>
      </c>
      <c r="R10081" s="196">
        <v>0.0</v>
      </c>
      <c r="S10081" s="109">
        <v>44301.0</v>
      </c>
      <c r="T10081" s="196">
        <f t="shared" si="1"/>
        <v>0</v>
      </c>
    </row>
    <row r="10082">
      <c r="A10082" s="7">
        <v>44301.0</v>
      </c>
      <c r="B10082" s="21">
        <v>1.0</v>
      </c>
      <c r="O10082" s="109">
        <v>44301.0</v>
      </c>
      <c r="P10082" s="11">
        <v>1.0</v>
      </c>
      <c r="Q10082" s="196">
        <v>0.0</v>
      </c>
      <c r="R10082" s="196">
        <v>0.0</v>
      </c>
      <c r="S10082" s="109">
        <v>44301.0</v>
      </c>
      <c r="T10082" s="196">
        <f t="shared" si="1"/>
        <v>0</v>
      </c>
    </row>
    <row r="10083">
      <c r="A10083" s="7">
        <v>44301.0</v>
      </c>
      <c r="B10083" s="21">
        <v>1.0</v>
      </c>
      <c r="O10083" s="109">
        <v>44301.0</v>
      </c>
      <c r="P10083" s="11">
        <v>0.0</v>
      </c>
      <c r="Q10083" s="196">
        <v>1.0</v>
      </c>
      <c r="R10083" s="196">
        <v>0.0</v>
      </c>
      <c r="S10083" s="109">
        <v>44301.0</v>
      </c>
      <c r="T10083" s="196">
        <f t="shared" si="1"/>
        <v>1</v>
      </c>
    </row>
    <row r="10084">
      <c r="A10084" s="7">
        <v>44301.0</v>
      </c>
      <c r="B10084" s="21">
        <v>1.0</v>
      </c>
      <c r="O10084" s="109">
        <v>44301.0</v>
      </c>
      <c r="P10084" s="11">
        <v>0.0</v>
      </c>
      <c r="Q10084" s="196">
        <v>0.0</v>
      </c>
      <c r="R10084" s="196">
        <v>0.0</v>
      </c>
      <c r="S10084" s="109">
        <v>44301.0</v>
      </c>
      <c r="T10084" s="196">
        <f t="shared" si="1"/>
        <v>0</v>
      </c>
    </row>
    <row r="10085">
      <c r="A10085" s="7">
        <v>44301.0</v>
      </c>
      <c r="B10085" s="21">
        <v>1.0</v>
      </c>
      <c r="O10085" s="109">
        <v>44301.0</v>
      </c>
      <c r="P10085" s="11">
        <v>0.0</v>
      </c>
      <c r="Q10085" s="196">
        <v>0.0</v>
      </c>
      <c r="R10085" s="196">
        <v>0.0</v>
      </c>
      <c r="S10085" s="109">
        <v>44301.0</v>
      </c>
      <c r="T10085" s="196">
        <f t="shared" si="1"/>
        <v>0</v>
      </c>
    </row>
    <row r="10086">
      <c r="A10086" s="7">
        <v>44301.0</v>
      </c>
      <c r="B10086" s="21">
        <v>1.0</v>
      </c>
      <c r="O10086" s="109">
        <v>44301.0</v>
      </c>
      <c r="P10086" s="11">
        <v>1.0</v>
      </c>
      <c r="Q10086" s="196">
        <v>0.0</v>
      </c>
      <c r="R10086" s="196">
        <v>0.0</v>
      </c>
      <c r="S10086" s="109">
        <v>44301.0</v>
      </c>
      <c r="T10086" s="196">
        <f t="shared" si="1"/>
        <v>0</v>
      </c>
    </row>
    <row r="10087">
      <c r="A10087" s="7">
        <v>44301.0</v>
      </c>
      <c r="B10087" s="21">
        <v>1.0</v>
      </c>
      <c r="O10087" s="109">
        <v>44301.0</v>
      </c>
      <c r="P10087" s="11">
        <v>1.0</v>
      </c>
      <c r="Q10087" s="196">
        <v>0.0</v>
      </c>
      <c r="R10087" s="196">
        <v>0.0</v>
      </c>
      <c r="S10087" s="109">
        <v>44301.0</v>
      </c>
      <c r="T10087" s="196">
        <f t="shared" si="1"/>
        <v>0</v>
      </c>
    </row>
    <row r="10088">
      <c r="A10088" s="7">
        <v>44301.0</v>
      </c>
      <c r="B10088" s="21">
        <v>1.0</v>
      </c>
      <c r="O10088" s="109">
        <v>44301.0</v>
      </c>
      <c r="P10088" s="11">
        <v>1.0</v>
      </c>
      <c r="Q10088" s="196">
        <v>0.0</v>
      </c>
      <c r="R10088" s="196">
        <v>0.0</v>
      </c>
      <c r="S10088" s="109">
        <v>44301.0</v>
      </c>
      <c r="T10088" s="196">
        <f t="shared" si="1"/>
        <v>0</v>
      </c>
    </row>
    <row r="10089">
      <c r="A10089" s="7">
        <v>44301.0</v>
      </c>
      <c r="B10089" s="21">
        <v>1.0</v>
      </c>
      <c r="O10089" s="109">
        <v>44301.0</v>
      </c>
      <c r="P10089" s="11">
        <v>1.0</v>
      </c>
      <c r="Q10089" s="196">
        <v>0.0</v>
      </c>
      <c r="R10089" s="196">
        <v>0.0</v>
      </c>
      <c r="S10089" s="109">
        <v>44301.0</v>
      </c>
      <c r="T10089" s="196">
        <f t="shared" si="1"/>
        <v>0</v>
      </c>
    </row>
    <row r="10090">
      <c r="A10090" s="7">
        <v>44301.0</v>
      </c>
      <c r="B10090" s="21">
        <v>1.0</v>
      </c>
      <c r="O10090" s="109">
        <v>44301.0</v>
      </c>
      <c r="P10090" s="11">
        <v>0.0</v>
      </c>
      <c r="Q10090" s="196">
        <v>0.0</v>
      </c>
      <c r="R10090" s="196">
        <v>0.0</v>
      </c>
      <c r="S10090" s="109">
        <v>44301.0</v>
      </c>
      <c r="T10090" s="196">
        <f t="shared" si="1"/>
        <v>0</v>
      </c>
    </row>
    <row r="10091">
      <c r="A10091" s="7">
        <v>44301.0</v>
      </c>
      <c r="B10091" s="21">
        <v>1.0</v>
      </c>
      <c r="O10091" s="109">
        <v>44301.0</v>
      </c>
      <c r="P10091" s="11">
        <v>0.0</v>
      </c>
      <c r="Q10091" s="196">
        <v>0.0</v>
      </c>
      <c r="R10091" s="196">
        <v>0.0</v>
      </c>
      <c r="S10091" s="109">
        <v>44301.0</v>
      </c>
      <c r="T10091" s="196">
        <f t="shared" si="1"/>
        <v>0</v>
      </c>
    </row>
    <row r="10092">
      <c r="A10092" s="60">
        <v>44301.0</v>
      </c>
      <c r="B10092" s="21">
        <v>1.0</v>
      </c>
      <c r="O10092" s="160">
        <v>44301.0</v>
      </c>
      <c r="P10092" s="11">
        <v>0.0</v>
      </c>
      <c r="Q10092" s="196">
        <v>0.0</v>
      </c>
      <c r="R10092" s="196">
        <v>0.0</v>
      </c>
      <c r="S10092" s="160">
        <v>44301.0</v>
      </c>
      <c r="T10092" s="196">
        <f t="shared" si="1"/>
        <v>0</v>
      </c>
    </row>
    <row r="10093">
      <c r="A10093" s="7">
        <v>44301.0</v>
      </c>
      <c r="B10093" s="21">
        <v>1.0</v>
      </c>
      <c r="O10093" s="109">
        <v>44301.0</v>
      </c>
      <c r="P10093" s="11">
        <v>0.0</v>
      </c>
      <c r="Q10093" s="196">
        <v>1.0</v>
      </c>
      <c r="R10093" s="196">
        <v>0.0</v>
      </c>
      <c r="S10093" s="109">
        <v>44301.0</v>
      </c>
      <c r="T10093" s="196">
        <f t="shared" si="1"/>
        <v>1</v>
      </c>
    </row>
    <row r="10094">
      <c r="A10094" s="7">
        <v>44301.0</v>
      </c>
      <c r="B10094" s="21">
        <v>1.0</v>
      </c>
      <c r="O10094" s="109">
        <v>44301.0</v>
      </c>
      <c r="P10094" s="11">
        <v>0.0</v>
      </c>
      <c r="Q10094" s="196">
        <v>1.0</v>
      </c>
      <c r="R10094" s="196">
        <v>0.0</v>
      </c>
      <c r="S10094" s="109">
        <v>44301.0</v>
      </c>
      <c r="T10094" s="196">
        <f t="shared" si="1"/>
        <v>1</v>
      </c>
    </row>
    <row r="10095">
      <c r="A10095" s="7">
        <v>44301.0</v>
      </c>
      <c r="B10095" s="21">
        <v>1.0</v>
      </c>
      <c r="O10095" s="109">
        <v>44301.0</v>
      </c>
      <c r="P10095" s="11">
        <v>0.0</v>
      </c>
      <c r="Q10095" s="196">
        <v>1.0</v>
      </c>
      <c r="R10095" s="196">
        <v>0.0</v>
      </c>
      <c r="S10095" s="109">
        <v>44301.0</v>
      </c>
      <c r="T10095" s="196">
        <f t="shared" si="1"/>
        <v>1</v>
      </c>
    </row>
    <row r="10096">
      <c r="A10096" s="7">
        <v>44301.0</v>
      </c>
      <c r="B10096" s="21">
        <v>1.0</v>
      </c>
      <c r="O10096" s="109">
        <v>44301.0</v>
      </c>
      <c r="P10096" s="11">
        <v>0.0</v>
      </c>
      <c r="Q10096" s="196">
        <v>1.0</v>
      </c>
      <c r="R10096" s="196">
        <v>0.0</v>
      </c>
      <c r="S10096" s="109">
        <v>44301.0</v>
      </c>
      <c r="T10096" s="196">
        <f t="shared" si="1"/>
        <v>1</v>
      </c>
    </row>
    <row r="10097">
      <c r="A10097" s="7">
        <v>44301.0</v>
      </c>
      <c r="B10097" s="21">
        <v>1.0</v>
      </c>
      <c r="O10097" s="109">
        <v>44301.0</v>
      </c>
      <c r="P10097" s="11">
        <v>0.0</v>
      </c>
      <c r="Q10097" s="196">
        <v>0.0</v>
      </c>
      <c r="R10097" s="196">
        <v>0.0</v>
      </c>
      <c r="S10097" s="109">
        <v>44301.0</v>
      </c>
      <c r="T10097" s="196">
        <f t="shared" si="1"/>
        <v>0</v>
      </c>
    </row>
    <row r="10098">
      <c r="A10098" s="7">
        <v>44301.0</v>
      </c>
      <c r="B10098" s="21">
        <v>1.0</v>
      </c>
      <c r="O10098" s="109">
        <v>44301.0</v>
      </c>
      <c r="P10098" s="11">
        <v>0.0</v>
      </c>
      <c r="Q10098" s="196">
        <v>1.0</v>
      </c>
      <c r="R10098" s="196">
        <v>0.0</v>
      </c>
      <c r="S10098" s="109">
        <v>44301.0</v>
      </c>
      <c r="T10098" s="196">
        <f t="shared" si="1"/>
        <v>1</v>
      </c>
    </row>
    <row r="10099">
      <c r="A10099" s="7">
        <v>44301.0</v>
      </c>
      <c r="B10099" s="21">
        <v>1.0</v>
      </c>
      <c r="O10099" s="109">
        <v>44301.0</v>
      </c>
      <c r="P10099" s="11">
        <v>1.0</v>
      </c>
      <c r="Q10099" s="196">
        <v>0.0</v>
      </c>
      <c r="R10099" s="196">
        <v>0.0</v>
      </c>
      <c r="S10099" s="109">
        <v>44301.0</v>
      </c>
      <c r="T10099" s="196">
        <f t="shared" si="1"/>
        <v>0</v>
      </c>
    </row>
    <row r="10100">
      <c r="A10100" s="60">
        <v>44301.0</v>
      </c>
      <c r="B10100" s="21">
        <v>1.0</v>
      </c>
      <c r="O10100" s="160">
        <v>44301.0</v>
      </c>
      <c r="P10100" s="11">
        <v>1.0</v>
      </c>
      <c r="Q10100" s="196">
        <v>0.0</v>
      </c>
      <c r="R10100" s="196">
        <v>0.0</v>
      </c>
      <c r="S10100" s="160">
        <v>44301.0</v>
      </c>
      <c r="T10100" s="196">
        <f t="shared" si="1"/>
        <v>0</v>
      </c>
    </row>
    <row r="10101">
      <c r="A10101" s="7">
        <v>44301.0</v>
      </c>
      <c r="B10101" s="21">
        <v>1.0</v>
      </c>
      <c r="O10101" s="109">
        <v>44301.0</v>
      </c>
      <c r="P10101" s="11">
        <v>1.0</v>
      </c>
      <c r="Q10101" s="196">
        <v>0.0</v>
      </c>
      <c r="R10101" s="196">
        <v>0.0</v>
      </c>
      <c r="S10101" s="109">
        <v>44301.0</v>
      </c>
      <c r="T10101" s="196">
        <f t="shared" si="1"/>
        <v>0</v>
      </c>
    </row>
    <row r="10102">
      <c r="A10102" s="7">
        <v>44301.0</v>
      </c>
      <c r="B10102" s="21">
        <v>1.0</v>
      </c>
      <c r="O10102" s="109">
        <v>44301.0</v>
      </c>
      <c r="P10102" s="11">
        <v>1.0</v>
      </c>
      <c r="Q10102" s="196">
        <v>0.0</v>
      </c>
      <c r="R10102" s="196">
        <v>0.0</v>
      </c>
      <c r="S10102" s="109">
        <v>44301.0</v>
      </c>
      <c r="T10102" s="196">
        <f t="shared" si="1"/>
        <v>0</v>
      </c>
    </row>
    <row r="10103">
      <c r="A10103" s="7">
        <v>44301.0</v>
      </c>
      <c r="B10103" s="21">
        <v>1.0</v>
      </c>
      <c r="O10103" s="109">
        <v>44301.0</v>
      </c>
      <c r="P10103" s="11">
        <v>1.0</v>
      </c>
      <c r="Q10103" s="196">
        <v>0.0</v>
      </c>
      <c r="R10103" s="196">
        <v>0.0</v>
      </c>
      <c r="S10103" s="109">
        <v>44301.0</v>
      </c>
      <c r="T10103" s="196">
        <f t="shared" si="1"/>
        <v>0</v>
      </c>
    </row>
    <row r="10104">
      <c r="A10104" s="7">
        <v>44301.0</v>
      </c>
      <c r="B10104" s="21">
        <v>1.0</v>
      </c>
      <c r="O10104" s="109">
        <v>44301.0</v>
      </c>
      <c r="P10104" s="11">
        <v>1.0</v>
      </c>
      <c r="Q10104" s="196">
        <v>0.0</v>
      </c>
      <c r="R10104" s="196">
        <v>0.0</v>
      </c>
      <c r="S10104" s="109">
        <v>44301.0</v>
      </c>
      <c r="T10104" s="196">
        <f t="shared" si="1"/>
        <v>0</v>
      </c>
    </row>
    <row r="10105">
      <c r="A10105" s="7">
        <v>44301.0</v>
      </c>
      <c r="B10105" s="21">
        <v>1.0</v>
      </c>
      <c r="O10105" s="109">
        <v>44301.0</v>
      </c>
      <c r="P10105" s="11">
        <v>1.0</v>
      </c>
      <c r="Q10105" s="196">
        <v>0.0</v>
      </c>
      <c r="R10105" s="196">
        <v>0.0</v>
      </c>
      <c r="S10105" s="109">
        <v>44301.0</v>
      </c>
      <c r="T10105" s="196">
        <f t="shared" si="1"/>
        <v>0</v>
      </c>
    </row>
    <row r="10106">
      <c r="A10106" s="7">
        <v>44301.0</v>
      </c>
      <c r="B10106" s="21">
        <v>1.0</v>
      </c>
      <c r="O10106" s="109">
        <v>44301.0</v>
      </c>
      <c r="P10106" s="11">
        <v>1.0</v>
      </c>
      <c r="Q10106" s="196">
        <v>0.0</v>
      </c>
      <c r="R10106" s="196">
        <v>0.0</v>
      </c>
      <c r="S10106" s="109">
        <v>44301.0</v>
      </c>
      <c r="T10106" s="196">
        <f t="shared" si="1"/>
        <v>0</v>
      </c>
    </row>
    <row r="10107">
      <c r="A10107" s="7">
        <v>44301.0</v>
      </c>
      <c r="B10107" s="21">
        <v>1.0</v>
      </c>
      <c r="O10107" s="109">
        <v>44301.0</v>
      </c>
      <c r="P10107" s="11">
        <v>1.0</v>
      </c>
      <c r="Q10107" s="196">
        <v>0.0</v>
      </c>
      <c r="R10107" s="196">
        <v>0.0</v>
      </c>
      <c r="S10107" s="109">
        <v>44301.0</v>
      </c>
      <c r="T10107" s="196">
        <f t="shared" si="1"/>
        <v>0</v>
      </c>
    </row>
    <row r="10108">
      <c r="A10108" s="7">
        <v>44301.0</v>
      </c>
      <c r="B10108" s="21">
        <v>1.0</v>
      </c>
      <c r="O10108" s="109">
        <v>44301.0</v>
      </c>
      <c r="P10108" s="11">
        <v>1.0</v>
      </c>
      <c r="Q10108" s="196">
        <v>0.0</v>
      </c>
      <c r="R10108" s="196">
        <v>0.0</v>
      </c>
      <c r="S10108" s="109">
        <v>44301.0</v>
      </c>
      <c r="T10108" s="196">
        <f t="shared" si="1"/>
        <v>0</v>
      </c>
    </row>
    <row r="10109">
      <c r="A10109" s="7">
        <v>44301.0</v>
      </c>
      <c r="B10109" s="21">
        <v>1.0</v>
      </c>
      <c r="O10109" s="109">
        <v>44301.0</v>
      </c>
      <c r="P10109" s="11">
        <v>1.0</v>
      </c>
      <c r="Q10109" s="196">
        <v>0.0</v>
      </c>
      <c r="R10109" s="196">
        <v>0.0</v>
      </c>
      <c r="S10109" s="109">
        <v>44301.0</v>
      </c>
      <c r="T10109" s="196">
        <f t="shared" si="1"/>
        <v>0</v>
      </c>
    </row>
    <row r="10110">
      <c r="A10110" s="7">
        <v>44301.0</v>
      </c>
      <c r="B10110" s="21">
        <v>1.0</v>
      </c>
      <c r="O10110" s="109">
        <v>44301.0</v>
      </c>
      <c r="P10110" s="11">
        <v>1.0</v>
      </c>
      <c r="Q10110" s="196">
        <v>0.0</v>
      </c>
      <c r="R10110" s="196">
        <v>0.0</v>
      </c>
      <c r="S10110" s="109">
        <v>44301.0</v>
      </c>
      <c r="T10110" s="196">
        <f t="shared" si="1"/>
        <v>0</v>
      </c>
    </row>
    <row r="10111">
      <c r="A10111" s="7">
        <v>44301.0</v>
      </c>
      <c r="B10111" s="21">
        <v>1.0</v>
      </c>
      <c r="O10111" s="109">
        <v>44301.0</v>
      </c>
      <c r="P10111" s="11">
        <v>1.0</v>
      </c>
      <c r="Q10111" s="196">
        <v>0.0</v>
      </c>
      <c r="R10111" s="196">
        <v>0.0</v>
      </c>
      <c r="S10111" s="109">
        <v>44301.0</v>
      </c>
      <c r="T10111" s="196">
        <f t="shared" si="1"/>
        <v>0</v>
      </c>
    </row>
    <row r="10112">
      <c r="A10112" s="7">
        <v>44301.0</v>
      </c>
      <c r="B10112" s="21">
        <v>1.0</v>
      </c>
      <c r="O10112" s="109">
        <v>44301.0</v>
      </c>
      <c r="P10112" s="11">
        <v>1.0</v>
      </c>
      <c r="Q10112" s="196">
        <v>0.0</v>
      </c>
      <c r="R10112" s="196">
        <v>0.0</v>
      </c>
      <c r="S10112" s="109">
        <v>44301.0</v>
      </c>
      <c r="T10112" s="196">
        <f t="shared" si="1"/>
        <v>0</v>
      </c>
    </row>
    <row r="10113">
      <c r="A10113" s="7">
        <v>44301.0</v>
      </c>
      <c r="B10113" s="21">
        <v>1.0</v>
      </c>
      <c r="O10113" s="109">
        <v>44301.0</v>
      </c>
      <c r="P10113" s="11">
        <v>0.0</v>
      </c>
      <c r="Q10113" s="196">
        <v>0.0</v>
      </c>
      <c r="R10113" s="196">
        <v>0.0</v>
      </c>
      <c r="S10113" s="109">
        <v>44301.0</v>
      </c>
      <c r="T10113" s="196">
        <f t="shared" si="1"/>
        <v>0</v>
      </c>
    </row>
    <row r="10114">
      <c r="A10114" s="60">
        <v>44301.0</v>
      </c>
      <c r="B10114" s="21">
        <v>1.0</v>
      </c>
      <c r="O10114" s="160">
        <v>44301.0</v>
      </c>
      <c r="P10114" s="11">
        <v>1.0</v>
      </c>
      <c r="Q10114" s="196">
        <v>0.0</v>
      </c>
      <c r="R10114" s="196">
        <v>0.0</v>
      </c>
      <c r="S10114" s="160">
        <v>44301.0</v>
      </c>
      <c r="T10114" s="196">
        <f t="shared" si="1"/>
        <v>0</v>
      </c>
    </row>
    <row r="10115">
      <c r="A10115" s="7">
        <v>44301.0</v>
      </c>
      <c r="B10115" s="21">
        <v>1.0</v>
      </c>
      <c r="O10115" s="109">
        <v>44301.0</v>
      </c>
      <c r="P10115" s="11">
        <v>1.0</v>
      </c>
      <c r="Q10115" s="196">
        <v>0.0</v>
      </c>
      <c r="R10115" s="196">
        <v>0.0</v>
      </c>
      <c r="S10115" s="109">
        <v>44301.0</v>
      </c>
      <c r="T10115" s="196">
        <f t="shared" si="1"/>
        <v>0</v>
      </c>
    </row>
    <row r="10116">
      <c r="A10116" s="7">
        <v>44301.0</v>
      </c>
      <c r="B10116" s="21">
        <v>1.0</v>
      </c>
      <c r="O10116" s="109">
        <v>44301.0</v>
      </c>
      <c r="P10116" s="11">
        <v>1.0</v>
      </c>
      <c r="Q10116" s="196">
        <v>0.0</v>
      </c>
      <c r="R10116" s="196">
        <v>0.0</v>
      </c>
      <c r="S10116" s="109">
        <v>44301.0</v>
      </c>
      <c r="T10116" s="196">
        <f t="shared" si="1"/>
        <v>0</v>
      </c>
    </row>
    <row r="10117">
      <c r="A10117" s="7">
        <v>44301.0</v>
      </c>
      <c r="B10117" s="21">
        <v>1.0</v>
      </c>
      <c r="O10117" s="109">
        <v>44301.0</v>
      </c>
      <c r="P10117" s="11">
        <v>1.0</v>
      </c>
      <c r="Q10117" s="196">
        <v>0.0</v>
      </c>
      <c r="R10117" s="196">
        <v>0.0</v>
      </c>
      <c r="S10117" s="109">
        <v>44301.0</v>
      </c>
      <c r="T10117" s="196">
        <f t="shared" si="1"/>
        <v>0</v>
      </c>
    </row>
    <row r="10118">
      <c r="A10118" s="7">
        <v>44301.0</v>
      </c>
      <c r="B10118" s="21">
        <v>1.0</v>
      </c>
      <c r="O10118" s="109">
        <v>44301.0</v>
      </c>
      <c r="P10118" s="11">
        <v>1.0</v>
      </c>
      <c r="Q10118" s="196">
        <v>0.0</v>
      </c>
      <c r="R10118" s="196">
        <v>0.0</v>
      </c>
      <c r="S10118" s="109">
        <v>44301.0</v>
      </c>
      <c r="T10118" s="196">
        <f t="shared" si="1"/>
        <v>0</v>
      </c>
    </row>
    <row r="10119">
      <c r="A10119" s="7">
        <v>44301.0</v>
      </c>
      <c r="B10119" s="21">
        <v>1.0</v>
      </c>
      <c r="O10119" s="109">
        <v>44301.0</v>
      </c>
      <c r="P10119" s="11">
        <v>1.0</v>
      </c>
      <c r="Q10119" s="196">
        <v>0.0</v>
      </c>
      <c r="R10119" s="196">
        <v>0.0</v>
      </c>
      <c r="S10119" s="109">
        <v>44301.0</v>
      </c>
      <c r="T10119" s="196">
        <f t="shared" si="1"/>
        <v>0</v>
      </c>
    </row>
    <row r="10120">
      <c r="A10120" s="7">
        <v>44301.0</v>
      </c>
      <c r="B10120" s="21">
        <v>1.0</v>
      </c>
      <c r="O10120" s="109">
        <v>44301.0</v>
      </c>
      <c r="P10120" s="11">
        <v>1.0</v>
      </c>
      <c r="Q10120" s="196">
        <v>0.0</v>
      </c>
      <c r="R10120" s="196">
        <v>0.0</v>
      </c>
      <c r="S10120" s="109">
        <v>44301.0</v>
      </c>
      <c r="T10120" s="196">
        <f t="shared" si="1"/>
        <v>0</v>
      </c>
    </row>
    <row r="10121">
      <c r="A10121" s="7">
        <v>44301.0</v>
      </c>
      <c r="B10121" s="21">
        <v>1.0</v>
      </c>
      <c r="O10121" s="109">
        <v>44301.0</v>
      </c>
      <c r="P10121" s="11">
        <v>1.0</v>
      </c>
      <c r="Q10121" s="196">
        <v>0.0</v>
      </c>
      <c r="R10121" s="196">
        <v>0.0</v>
      </c>
      <c r="S10121" s="109">
        <v>44301.0</v>
      </c>
      <c r="T10121" s="196">
        <f t="shared" si="1"/>
        <v>0</v>
      </c>
    </row>
    <row r="10122">
      <c r="A10122" s="7">
        <v>44301.0</v>
      </c>
      <c r="B10122" s="21">
        <v>1.0</v>
      </c>
      <c r="O10122" s="109">
        <v>44301.0</v>
      </c>
      <c r="P10122" s="11">
        <v>1.0</v>
      </c>
      <c r="Q10122" s="196">
        <v>0.0</v>
      </c>
      <c r="R10122" s="196">
        <v>0.0</v>
      </c>
      <c r="S10122" s="109">
        <v>44301.0</v>
      </c>
      <c r="T10122" s="196">
        <f t="shared" si="1"/>
        <v>0</v>
      </c>
    </row>
    <row r="10123">
      <c r="A10123" s="53">
        <v>44301.0</v>
      </c>
      <c r="B10123" s="21">
        <v>1.0</v>
      </c>
      <c r="O10123" s="200">
        <v>44301.0</v>
      </c>
      <c r="P10123" s="11">
        <v>1.0</v>
      </c>
      <c r="Q10123" s="196">
        <v>0.0</v>
      </c>
      <c r="R10123" s="196">
        <v>0.0</v>
      </c>
      <c r="S10123" s="200">
        <v>44301.0</v>
      </c>
      <c r="T10123" s="196">
        <f t="shared" si="1"/>
        <v>0</v>
      </c>
    </row>
    <row r="10124">
      <c r="A10124" s="53">
        <v>44301.0</v>
      </c>
      <c r="B10124" s="21">
        <v>1.0</v>
      </c>
      <c r="O10124" s="200">
        <v>44301.0</v>
      </c>
      <c r="P10124" s="11">
        <v>1.0</v>
      </c>
      <c r="Q10124" s="196">
        <v>0.0</v>
      </c>
      <c r="R10124" s="196">
        <v>0.0</v>
      </c>
      <c r="S10124" s="200">
        <v>44301.0</v>
      </c>
      <c r="T10124" s="196">
        <f t="shared" si="1"/>
        <v>0</v>
      </c>
    </row>
    <row r="10125">
      <c r="A10125" s="53">
        <v>44301.0</v>
      </c>
      <c r="B10125" s="21">
        <v>1.0</v>
      </c>
      <c r="O10125" s="200">
        <v>44301.0</v>
      </c>
      <c r="P10125" s="11">
        <v>1.0</v>
      </c>
      <c r="Q10125" s="196">
        <v>0.0</v>
      </c>
      <c r="R10125" s="196">
        <v>0.0</v>
      </c>
      <c r="S10125" s="200">
        <v>44301.0</v>
      </c>
      <c r="T10125" s="196">
        <f t="shared" si="1"/>
        <v>0</v>
      </c>
    </row>
    <row r="10126">
      <c r="A10126" s="53">
        <v>44301.0</v>
      </c>
      <c r="B10126" s="21">
        <v>1.0</v>
      </c>
      <c r="O10126" s="200">
        <v>44301.0</v>
      </c>
      <c r="P10126" s="11">
        <v>1.0</v>
      </c>
      <c r="Q10126" s="196">
        <v>0.0</v>
      </c>
      <c r="R10126" s="196">
        <v>0.0</v>
      </c>
      <c r="S10126" s="200">
        <v>44301.0</v>
      </c>
      <c r="T10126" s="196">
        <f t="shared" si="1"/>
        <v>0</v>
      </c>
    </row>
    <row r="10127">
      <c r="A10127" s="7">
        <v>44301.0</v>
      </c>
      <c r="B10127" s="21">
        <v>1.0</v>
      </c>
      <c r="O10127" s="109">
        <v>44301.0</v>
      </c>
      <c r="P10127" s="11">
        <v>1.0</v>
      </c>
      <c r="Q10127" s="196">
        <v>0.0</v>
      </c>
      <c r="R10127" s="196">
        <v>0.0</v>
      </c>
      <c r="S10127" s="109">
        <v>44301.0</v>
      </c>
      <c r="T10127" s="196">
        <f t="shared" si="1"/>
        <v>0</v>
      </c>
    </row>
    <row r="10128">
      <c r="A10128" s="7">
        <v>44301.0</v>
      </c>
      <c r="B10128" s="21">
        <v>1.0</v>
      </c>
      <c r="O10128" s="109">
        <v>44301.0</v>
      </c>
      <c r="P10128" s="11">
        <v>1.0</v>
      </c>
      <c r="Q10128" s="196">
        <v>0.0</v>
      </c>
      <c r="R10128" s="196">
        <v>0.0</v>
      </c>
      <c r="S10128" s="109">
        <v>44301.0</v>
      </c>
      <c r="T10128" s="196">
        <f t="shared" si="1"/>
        <v>0</v>
      </c>
    </row>
    <row r="10129">
      <c r="A10129" s="7">
        <v>44301.0</v>
      </c>
      <c r="B10129" s="21">
        <v>1.0</v>
      </c>
      <c r="O10129" s="109">
        <v>44301.0</v>
      </c>
      <c r="P10129" s="11">
        <v>1.0</v>
      </c>
      <c r="Q10129" s="196">
        <v>0.0</v>
      </c>
      <c r="R10129" s="196">
        <v>0.0</v>
      </c>
      <c r="S10129" s="109">
        <v>44301.0</v>
      </c>
      <c r="T10129" s="196">
        <f t="shared" si="1"/>
        <v>0</v>
      </c>
    </row>
    <row r="10130">
      <c r="A10130" s="7">
        <v>44301.0</v>
      </c>
      <c r="B10130" s="21">
        <v>1.0</v>
      </c>
      <c r="O10130" s="109">
        <v>44301.0</v>
      </c>
      <c r="P10130" s="11">
        <v>1.0</v>
      </c>
      <c r="Q10130" s="196">
        <v>0.0</v>
      </c>
      <c r="R10130" s="196">
        <v>0.0</v>
      </c>
      <c r="S10130" s="109">
        <v>44301.0</v>
      </c>
      <c r="T10130" s="196">
        <f t="shared" si="1"/>
        <v>0</v>
      </c>
    </row>
    <row r="10131">
      <c r="A10131" s="7">
        <v>44301.0</v>
      </c>
      <c r="B10131" s="21">
        <v>1.0</v>
      </c>
      <c r="O10131" s="109">
        <v>44301.0</v>
      </c>
      <c r="P10131" s="11">
        <v>1.0</v>
      </c>
      <c r="Q10131" s="196">
        <v>0.0</v>
      </c>
      <c r="R10131" s="196">
        <v>0.0</v>
      </c>
      <c r="S10131" s="109">
        <v>44301.0</v>
      </c>
      <c r="T10131" s="196">
        <f t="shared" si="1"/>
        <v>0</v>
      </c>
    </row>
    <row r="10132">
      <c r="A10132" s="60">
        <v>44301.0</v>
      </c>
      <c r="B10132" s="21">
        <v>1.0</v>
      </c>
      <c r="O10132" s="160">
        <v>44301.0</v>
      </c>
      <c r="P10132" s="11">
        <v>1.0</v>
      </c>
      <c r="Q10132" s="196">
        <v>0.0</v>
      </c>
      <c r="R10132" s="196">
        <v>0.0</v>
      </c>
      <c r="S10132" s="160">
        <v>44301.0</v>
      </c>
      <c r="T10132" s="196">
        <f t="shared" si="1"/>
        <v>0</v>
      </c>
    </row>
    <row r="10133">
      <c r="A10133" s="60">
        <v>44301.0</v>
      </c>
      <c r="B10133" s="21">
        <v>1.0</v>
      </c>
      <c r="O10133" s="160">
        <v>44301.0</v>
      </c>
      <c r="P10133" s="11">
        <v>1.0</v>
      </c>
      <c r="Q10133" s="196">
        <v>0.0</v>
      </c>
      <c r="R10133" s="196">
        <v>0.0</v>
      </c>
      <c r="S10133" s="160">
        <v>44301.0</v>
      </c>
      <c r="T10133" s="196">
        <f t="shared" si="1"/>
        <v>0</v>
      </c>
    </row>
    <row r="10134">
      <c r="A10134" s="60">
        <v>44301.0</v>
      </c>
      <c r="B10134" s="21">
        <v>1.0</v>
      </c>
      <c r="O10134" s="160">
        <v>44301.0</v>
      </c>
      <c r="P10134" s="11">
        <v>1.0</v>
      </c>
      <c r="Q10134" s="196">
        <v>0.0</v>
      </c>
      <c r="R10134" s="196">
        <v>0.0</v>
      </c>
      <c r="S10134" s="160">
        <v>44301.0</v>
      </c>
      <c r="T10134" s="196">
        <f t="shared" si="1"/>
        <v>0</v>
      </c>
    </row>
    <row r="10135">
      <c r="A10135" s="60">
        <v>44301.0</v>
      </c>
      <c r="B10135" s="21">
        <v>1.0</v>
      </c>
      <c r="O10135" s="160">
        <v>44301.0</v>
      </c>
      <c r="P10135" s="11">
        <v>1.0</v>
      </c>
      <c r="Q10135" s="196">
        <v>0.0</v>
      </c>
      <c r="R10135" s="196">
        <v>0.0</v>
      </c>
      <c r="S10135" s="160">
        <v>44301.0</v>
      </c>
      <c r="T10135" s="196">
        <f t="shared" si="1"/>
        <v>0</v>
      </c>
    </row>
    <row r="10136">
      <c r="A10136" s="53">
        <v>44301.0</v>
      </c>
      <c r="B10136" s="21">
        <v>1.0</v>
      </c>
      <c r="O10136" s="200">
        <v>44301.0</v>
      </c>
      <c r="P10136" s="11">
        <v>1.0</v>
      </c>
      <c r="Q10136" s="196">
        <v>0.0</v>
      </c>
      <c r="R10136" s="196">
        <v>0.0</v>
      </c>
      <c r="S10136" s="200">
        <v>44301.0</v>
      </c>
      <c r="T10136" s="196">
        <f t="shared" si="1"/>
        <v>0</v>
      </c>
    </row>
    <row r="10137">
      <c r="A10137" s="53">
        <v>44301.0</v>
      </c>
      <c r="B10137" s="21">
        <v>1.0</v>
      </c>
      <c r="O10137" s="200">
        <v>44301.0</v>
      </c>
      <c r="P10137" s="11">
        <v>1.0</v>
      </c>
      <c r="Q10137" s="196">
        <v>0.0</v>
      </c>
      <c r="R10137" s="196">
        <v>0.0</v>
      </c>
      <c r="S10137" s="200">
        <v>44301.0</v>
      </c>
      <c r="T10137" s="196">
        <f t="shared" si="1"/>
        <v>0</v>
      </c>
    </row>
    <row r="10138">
      <c r="A10138" s="7">
        <v>44301.0</v>
      </c>
      <c r="B10138" s="21">
        <v>1.0</v>
      </c>
      <c r="O10138" s="109">
        <v>44301.0</v>
      </c>
      <c r="P10138" s="11">
        <v>0.0</v>
      </c>
      <c r="Q10138" s="196">
        <v>0.0</v>
      </c>
      <c r="R10138" s="196">
        <v>0.0</v>
      </c>
      <c r="S10138" s="109">
        <v>44301.0</v>
      </c>
      <c r="T10138" s="196">
        <f t="shared" si="1"/>
        <v>0</v>
      </c>
    </row>
    <row r="10139">
      <c r="A10139" s="7">
        <v>44301.0</v>
      </c>
      <c r="B10139" s="21">
        <v>1.0</v>
      </c>
      <c r="O10139" s="109">
        <v>44301.0</v>
      </c>
      <c r="P10139" s="11">
        <v>0.0</v>
      </c>
      <c r="Q10139" s="196">
        <v>0.0</v>
      </c>
      <c r="R10139" s="196">
        <v>0.0</v>
      </c>
      <c r="S10139" s="109">
        <v>44301.0</v>
      </c>
      <c r="T10139" s="196">
        <f t="shared" si="1"/>
        <v>0</v>
      </c>
    </row>
    <row r="10140">
      <c r="A10140" s="7">
        <v>44301.0</v>
      </c>
      <c r="B10140" s="21">
        <v>1.0</v>
      </c>
      <c r="O10140" s="109">
        <v>44301.0</v>
      </c>
      <c r="P10140" s="11">
        <v>0.0</v>
      </c>
      <c r="Q10140" s="196">
        <v>0.0</v>
      </c>
      <c r="R10140" s="196">
        <v>0.0</v>
      </c>
      <c r="S10140" s="109">
        <v>44301.0</v>
      </c>
      <c r="T10140" s="196">
        <f t="shared" si="1"/>
        <v>0</v>
      </c>
    </row>
    <row r="10141">
      <c r="A10141" s="53">
        <v>44301.0</v>
      </c>
      <c r="B10141" s="21">
        <v>1.0</v>
      </c>
      <c r="O10141" s="200">
        <v>44301.0</v>
      </c>
      <c r="P10141" s="11">
        <v>0.0</v>
      </c>
      <c r="Q10141" s="196">
        <v>0.0</v>
      </c>
      <c r="R10141" s="196">
        <v>0.0</v>
      </c>
      <c r="S10141" s="200">
        <v>44301.0</v>
      </c>
      <c r="T10141" s="196">
        <f t="shared" si="1"/>
        <v>0</v>
      </c>
    </row>
    <row r="10142">
      <c r="A10142" s="53">
        <v>44301.0</v>
      </c>
      <c r="B10142" s="21">
        <v>1.0</v>
      </c>
      <c r="O10142" s="200">
        <v>44301.0</v>
      </c>
      <c r="P10142" s="11">
        <v>0.0</v>
      </c>
      <c r="Q10142" s="196">
        <v>0.0</v>
      </c>
      <c r="R10142" s="196">
        <v>0.0</v>
      </c>
      <c r="S10142" s="200">
        <v>44301.0</v>
      </c>
      <c r="T10142" s="196">
        <f t="shared" si="1"/>
        <v>0</v>
      </c>
    </row>
    <row r="10143">
      <c r="A10143" s="53">
        <v>44301.0</v>
      </c>
      <c r="B10143" s="21">
        <v>1.0</v>
      </c>
      <c r="O10143" s="200">
        <v>44301.0</v>
      </c>
      <c r="P10143" s="11">
        <v>0.0</v>
      </c>
      <c r="Q10143" s="196">
        <v>0.0</v>
      </c>
      <c r="R10143" s="196">
        <v>0.0</v>
      </c>
      <c r="S10143" s="200">
        <v>44301.0</v>
      </c>
      <c r="T10143" s="196">
        <f t="shared" si="1"/>
        <v>0</v>
      </c>
    </row>
    <row r="10144">
      <c r="A10144" s="53">
        <v>44301.0</v>
      </c>
      <c r="B10144" s="21">
        <v>1.0</v>
      </c>
      <c r="O10144" s="200">
        <v>44301.0</v>
      </c>
      <c r="P10144" s="11">
        <v>0.0</v>
      </c>
      <c r="Q10144" s="196">
        <v>0.0</v>
      </c>
      <c r="R10144" s="196">
        <v>0.0</v>
      </c>
      <c r="S10144" s="200">
        <v>44301.0</v>
      </c>
      <c r="T10144" s="196">
        <f t="shared" si="1"/>
        <v>0</v>
      </c>
    </row>
    <row r="10145">
      <c r="A10145" s="60">
        <v>44301.0</v>
      </c>
      <c r="B10145" s="21">
        <v>1.0</v>
      </c>
      <c r="O10145" s="160">
        <v>44301.0</v>
      </c>
      <c r="P10145" s="11">
        <v>0.0</v>
      </c>
      <c r="Q10145" s="196">
        <v>0.0</v>
      </c>
      <c r="R10145" s="196">
        <v>0.0</v>
      </c>
      <c r="S10145" s="160">
        <v>44301.0</v>
      </c>
      <c r="T10145" s="196">
        <f t="shared" si="1"/>
        <v>0</v>
      </c>
    </row>
    <row r="10146">
      <c r="A10146" s="60">
        <v>44301.0</v>
      </c>
      <c r="B10146" s="21">
        <v>1.0</v>
      </c>
      <c r="O10146" s="160">
        <v>44301.0</v>
      </c>
      <c r="P10146" s="11">
        <v>0.0</v>
      </c>
      <c r="Q10146" s="196">
        <v>0.0</v>
      </c>
      <c r="R10146" s="196">
        <v>0.0</v>
      </c>
      <c r="S10146" s="160">
        <v>44301.0</v>
      </c>
      <c r="T10146" s="196">
        <f t="shared" si="1"/>
        <v>0</v>
      </c>
    </row>
    <row r="10147">
      <c r="A10147" s="60">
        <v>44301.0</v>
      </c>
      <c r="B10147" s="21">
        <v>1.0</v>
      </c>
      <c r="O10147" s="160">
        <v>44301.0</v>
      </c>
      <c r="P10147" s="11">
        <v>0.0</v>
      </c>
      <c r="Q10147" s="196">
        <v>0.0</v>
      </c>
      <c r="R10147" s="196">
        <v>0.0</v>
      </c>
      <c r="S10147" s="160">
        <v>44301.0</v>
      </c>
      <c r="T10147" s="196">
        <f t="shared" si="1"/>
        <v>0</v>
      </c>
    </row>
    <row r="10148">
      <c r="A10148" s="60">
        <v>44301.0</v>
      </c>
      <c r="B10148" s="21">
        <v>1.0</v>
      </c>
      <c r="O10148" s="160">
        <v>44301.0</v>
      </c>
      <c r="P10148" s="11">
        <v>0.0</v>
      </c>
      <c r="Q10148" s="196">
        <v>0.0</v>
      </c>
      <c r="R10148" s="196">
        <v>0.0</v>
      </c>
      <c r="S10148" s="160">
        <v>44301.0</v>
      </c>
      <c r="T10148" s="196">
        <f t="shared" si="1"/>
        <v>0</v>
      </c>
    </row>
    <row r="10149">
      <c r="A10149" s="7">
        <v>44301.0</v>
      </c>
      <c r="B10149" s="21">
        <v>1.0</v>
      </c>
      <c r="O10149" s="109">
        <v>44301.0</v>
      </c>
      <c r="P10149" s="11">
        <v>0.0</v>
      </c>
      <c r="Q10149" s="196">
        <v>0.0</v>
      </c>
      <c r="R10149" s="196">
        <v>0.0</v>
      </c>
      <c r="S10149" s="109">
        <v>44301.0</v>
      </c>
      <c r="T10149" s="196">
        <f t="shared" si="1"/>
        <v>0</v>
      </c>
    </row>
    <row r="10150">
      <c r="A10150" s="7">
        <v>44301.0</v>
      </c>
      <c r="B10150" s="21">
        <v>1.0</v>
      </c>
      <c r="O10150" s="109">
        <v>44301.0</v>
      </c>
      <c r="P10150" s="11">
        <v>0.0</v>
      </c>
      <c r="Q10150" s="196">
        <v>0.0</v>
      </c>
      <c r="R10150" s="196">
        <v>1.0</v>
      </c>
      <c r="S10150" s="109">
        <v>44301.0</v>
      </c>
      <c r="T10150" s="196">
        <f t="shared" si="1"/>
        <v>1</v>
      </c>
    </row>
    <row r="10151">
      <c r="A10151" s="7">
        <v>44301.0</v>
      </c>
      <c r="B10151" s="21">
        <v>1.0</v>
      </c>
      <c r="O10151" s="109">
        <v>44301.0</v>
      </c>
      <c r="P10151" s="11">
        <v>0.0</v>
      </c>
      <c r="Q10151" s="196">
        <v>0.0</v>
      </c>
      <c r="R10151" s="196">
        <v>1.0</v>
      </c>
      <c r="S10151" s="109">
        <v>44301.0</v>
      </c>
      <c r="T10151" s="196">
        <f t="shared" si="1"/>
        <v>1</v>
      </c>
    </row>
    <row r="10152">
      <c r="A10152" s="7">
        <v>44301.0</v>
      </c>
      <c r="B10152" s="21">
        <v>1.0</v>
      </c>
      <c r="O10152" s="109">
        <v>44301.0</v>
      </c>
      <c r="P10152" s="11">
        <v>0.0</v>
      </c>
      <c r="Q10152" s="196">
        <v>0.0</v>
      </c>
      <c r="R10152" s="196">
        <v>1.0</v>
      </c>
      <c r="S10152" s="109">
        <v>44301.0</v>
      </c>
      <c r="T10152" s="196">
        <f t="shared" si="1"/>
        <v>1</v>
      </c>
    </row>
    <row r="10153">
      <c r="A10153" s="7">
        <v>44301.0</v>
      </c>
      <c r="B10153" s="21">
        <v>1.0</v>
      </c>
      <c r="O10153" s="109">
        <v>44301.0</v>
      </c>
      <c r="P10153" s="11">
        <v>0.0</v>
      </c>
      <c r="Q10153" s="196">
        <v>0.0</v>
      </c>
      <c r="R10153" s="196">
        <v>1.0</v>
      </c>
      <c r="S10153" s="109">
        <v>44301.0</v>
      </c>
      <c r="T10153" s="196">
        <f t="shared" si="1"/>
        <v>1</v>
      </c>
    </row>
    <row r="10154">
      <c r="A10154" s="53">
        <v>44301.0</v>
      </c>
      <c r="B10154" s="21">
        <v>1.0</v>
      </c>
      <c r="O10154" s="200">
        <v>44301.0</v>
      </c>
      <c r="P10154" s="11">
        <v>0.0</v>
      </c>
      <c r="Q10154" s="196">
        <v>0.0</v>
      </c>
      <c r="R10154" s="196">
        <v>1.0</v>
      </c>
      <c r="S10154" s="200">
        <v>44301.0</v>
      </c>
      <c r="T10154" s="196">
        <f t="shared" si="1"/>
        <v>1</v>
      </c>
    </row>
    <row r="10155">
      <c r="A10155" s="7">
        <v>44301.0</v>
      </c>
      <c r="B10155" s="21">
        <v>1.0</v>
      </c>
      <c r="O10155" s="109">
        <v>44301.0</v>
      </c>
      <c r="P10155" s="11">
        <v>0.0</v>
      </c>
      <c r="Q10155" s="196">
        <v>0.0</v>
      </c>
      <c r="R10155" s="196">
        <v>1.0</v>
      </c>
      <c r="S10155" s="109">
        <v>44301.0</v>
      </c>
      <c r="T10155" s="196">
        <f t="shared" si="1"/>
        <v>1</v>
      </c>
    </row>
    <row r="10156">
      <c r="A10156" s="7">
        <v>44301.0</v>
      </c>
      <c r="B10156" s="21">
        <v>1.0</v>
      </c>
      <c r="O10156" s="109">
        <v>44301.0</v>
      </c>
      <c r="P10156" s="11">
        <v>0.0</v>
      </c>
      <c r="Q10156" s="196">
        <v>0.0</v>
      </c>
      <c r="R10156" s="196">
        <v>1.0</v>
      </c>
      <c r="S10156" s="109">
        <v>44301.0</v>
      </c>
      <c r="T10156" s="196">
        <f t="shared" si="1"/>
        <v>1</v>
      </c>
    </row>
    <row r="10157">
      <c r="A10157" s="60">
        <v>44301.0</v>
      </c>
      <c r="B10157" s="21">
        <v>1.0</v>
      </c>
      <c r="O10157" s="160">
        <v>44301.0</v>
      </c>
      <c r="P10157" s="11">
        <v>0.0</v>
      </c>
      <c r="Q10157" s="196">
        <v>0.0</v>
      </c>
      <c r="R10157" s="196">
        <v>1.0</v>
      </c>
      <c r="S10157" s="160">
        <v>44301.0</v>
      </c>
      <c r="T10157" s="196">
        <f t="shared" si="1"/>
        <v>1</v>
      </c>
    </row>
    <row r="10158">
      <c r="A10158" s="53">
        <v>44301.0</v>
      </c>
      <c r="B10158" s="21">
        <v>1.0</v>
      </c>
      <c r="O10158" s="200">
        <v>44301.0</v>
      </c>
      <c r="P10158" s="11">
        <v>0.0</v>
      </c>
      <c r="Q10158" s="196">
        <v>0.0</v>
      </c>
      <c r="R10158" s="196">
        <v>1.0</v>
      </c>
      <c r="S10158" s="200">
        <v>44301.0</v>
      </c>
      <c r="T10158" s="196">
        <f t="shared" si="1"/>
        <v>1</v>
      </c>
    </row>
    <row r="10159">
      <c r="A10159" s="53">
        <v>44301.0</v>
      </c>
      <c r="B10159" s="21">
        <v>1.0</v>
      </c>
      <c r="O10159" s="200">
        <v>44301.0</v>
      </c>
      <c r="P10159" s="11">
        <v>0.0</v>
      </c>
      <c r="Q10159" s="196">
        <v>0.0</v>
      </c>
      <c r="R10159" s="196">
        <v>1.0</v>
      </c>
      <c r="S10159" s="200">
        <v>44301.0</v>
      </c>
      <c r="T10159" s="196">
        <f t="shared" si="1"/>
        <v>1</v>
      </c>
    </row>
    <row r="10160">
      <c r="A10160" s="53">
        <v>44301.0</v>
      </c>
      <c r="B10160" s="21">
        <v>1.0</v>
      </c>
      <c r="O10160" s="200">
        <v>44301.0</v>
      </c>
      <c r="P10160" s="11">
        <v>0.0</v>
      </c>
      <c r="Q10160" s="196">
        <v>0.0</v>
      </c>
      <c r="R10160" s="196">
        <v>1.0</v>
      </c>
      <c r="S10160" s="200">
        <v>44301.0</v>
      </c>
      <c r="T10160" s="196">
        <f t="shared" si="1"/>
        <v>1</v>
      </c>
    </row>
    <row r="10161">
      <c r="A10161" s="7">
        <v>44301.0</v>
      </c>
      <c r="B10161" s="21">
        <v>1.0</v>
      </c>
      <c r="O10161" s="109">
        <v>44301.0</v>
      </c>
      <c r="P10161" s="11">
        <v>0.0</v>
      </c>
      <c r="Q10161" s="196">
        <v>1.0</v>
      </c>
      <c r="R10161" s="196">
        <v>0.0</v>
      </c>
      <c r="S10161" s="109">
        <v>44301.0</v>
      </c>
      <c r="T10161" s="196">
        <f t="shared" si="1"/>
        <v>1</v>
      </c>
    </row>
    <row r="10162">
      <c r="A10162" s="7">
        <v>44301.0</v>
      </c>
      <c r="B10162" s="21">
        <v>1.0</v>
      </c>
      <c r="O10162" s="109">
        <v>44301.0</v>
      </c>
      <c r="P10162" s="11">
        <v>0.0</v>
      </c>
      <c r="Q10162" s="196">
        <v>1.0</v>
      </c>
      <c r="R10162" s="196">
        <v>0.0</v>
      </c>
      <c r="S10162" s="109">
        <v>44301.0</v>
      </c>
      <c r="T10162" s="196">
        <f t="shared" si="1"/>
        <v>1</v>
      </c>
    </row>
    <row r="10163">
      <c r="A10163" s="7">
        <v>44301.0</v>
      </c>
      <c r="B10163" s="21">
        <v>1.0</v>
      </c>
      <c r="O10163" s="109">
        <v>44301.0</v>
      </c>
      <c r="P10163" s="11">
        <v>0.0</v>
      </c>
      <c r="Q10163" s="196">
        <v>1.0</v>
      </c>
      <c r="R10163" s="196">
        <v>0.0</v>
      </c>
      <c r="S10163" s="109">
        <v>44301.0</v>
      </c>
      <c r="T10163" s="196">
        <f t="shared" si="1"/>
        <v>1</v>
      </c>
    </row>
    <row r="10164">
      <c r="A10164" s="7">
        <v>44301.0</v>
      </c>
      <c r="B10164" s="21">
        <v>1.0</v>
      </c>
      <c r="O10164" s="109">
        <v>44301.0</v>
      </c>
      <c r="P10164" s="11">
        <v>0.0</v>
      </c>
      <c r="Q10164" s="196">
        <v>1.0</v>
      </c>
      <c r="R10164" s="196">
        <v>0.0</v>
      </c>
      <c r="S10164" s="109">
        <v>44301.0</v>
      </c>
      <c r="T10164" s="196">
        <f t="shared" si="1"/>
        <v>1</v>
      </c>
    </row>
    <row r="10165">
      <c r="A10165" s="7">
        <v>44301.0</v>
      </c>
      <c r="B10165" s="21">
        <v>1.0</v>
      </c>
      <c r="O10165" s="109">
        <v>44301.0</v>
      </c>
      <c r="P10165" s="11">
        <v>0.0</v>
      </c>
      <c r="Q10165" s="196">
        <v>1.0</v>
      </c>
      <c r="R10165" s="196">
        <v>0.0</v>
      </c>
      <c r="S10165" s="109">
        <v>44301.0</v>
      </c>
      <c r="T10165" s="196">
        <f t="shared" si="1"/>
        <v>1</v>
      </c>
    </row>
    <row r="10166">
      <c r="A10166" s="60">
        <v>44301.0</v>
      </c>
      <c r="B10166" s="21">
        <v>1.0</v>
      </c>
      <c r="O10166" s="160">
        <v>44301.0</v>
      </c>
      <c r="P10166" s="11">
        <v>0.0</v>
      </c>
      <c r="Q10166" s="196">
        <v>1.0</v>
      </c>
      <c r="R10166" s="196">
        <v>0.0</v>
      </c>
      <c r="S10166" s="160">
        <v>44301.0</v>
      </c>
      <c r="T10166" s="196">
        <f t="shared" si="1"/>
        <v>1</v>
      </c>
    </row>
    <row r="10167">
      <c r="A10167" s="53">
        <v>44301.0</v>
      </c>
      <c r="B10167" s="21">
        <v>1.0</v>
      </c>
      <c r="O10167" s="200">
        <v>44301.0</v>
      </c>
      <c r="P10167" s="11">
        <v>0.0</v>
      </c>
      <c r="Q10167" s="196">
        <v>0.0</v>
      </c>
      <c r="R10167" s="196">
        <v>0.0</v>
      </c>
      <c r="S10167" s="200">
        <v>44301.0</v>
      </c>
      <c r="T10167" s="196">
        <f t="shared" si="1"/>
        <v>0</v>
      </c>
    </row>
    <row r="10168">
      <c r="A10168" s="7">
        <v>44302.0</v>
      </c>
      <c r="B10168" s="21">
        <v>1.0</v>
      </c>
      <c r="O10168" s="109">
        <v>44302.0</v>
      </c>
      <c r="P10168" s="11">
        <v>1.0</v>
      </c>
      <c r="Q10168" s="196">
        <v>0.0</v>
      </c>
      <c r="R10168" s="196">
        <v>0.0</v>
      </c>
      <c r="S10168" s="109">
        <v>44302.0</v>
      </c>
      <c r="T10168" s="196">
        <f t="shared" si="1"/>
        <v>0</v>
      </c>
    </row>
    <row r="10169">
      <c r="A10169" s="7">
        <v>44302.0</v>
      </c>
      <c r="B10169" s="21">
        <v>1.0</v>
      </c>
      <c r="O10169" s="109">
        <v>44302.0</v>
      </c>
      <c r="P10169" s="11">
        <v>1.0</v>
      </c>
      <c r="Q10169" s="196">
        <v>0.0</v>
      </c>
      <c r="R10169" s="196">
        <v>0.0</v>
      </c>
      <c r="S10169" s="109">
        <v>44302.0</v>
      </c>
      <c r="T10169" s="196">
        <f t="shared" si="1"/>
        <v>0</v>
      </c>
    </row>
    <row r="10170">
      <c r="A10170" s="7">
        <v>44302.0</v>
      </c>
      <c r="B10170" s="21">
        <v>1.0</v>
      </c>
      <c r="O10170" s="109">
        <v>44302.0</v>
      </c>
      <c r="P10170" s="11">
        <v>0.0</v>
      </c>
      <c r="Q10170" s="196">
        <v>0.0</v>
      </c>
      <c r="R10170" s="196">
        <v>1.0</v>
      </c>
      <c r="S10170" s="109">
        <v>44302.0</v>
      </c>
      <c r="T10170" s="196">
        <f t="shared" si="1"/>
        <v>1</v>
      </c>
    </row>
    <row r="10171">
      <c r="A10171" s="7">
        <v>44302.0</v>
      </c>
      <c r="B10171" s="21">
        <v>1.0</v>
      </c>
      <c r="O10171" s="109">
        <v>44302.0</v>
      </c>
      <c r="P10171" s="11">
        <v>0.0</v>
      </c>
      <c r="Q10171" s="196">
        <v>0.0</v>
      </c>
      <c r="R10171" s="196">
        <v>1.0</v>
      </c>
      <c r="S10171" s="109">
        <v>44302.0</v>
      </c>
      <c r="T10171" s="196">
        <f t="shared" si="1"/>
        <v>1</v>
      </c>
    </row>
    <row r="10172">
      <c r="A10172" s="7">
        <v>44302.0</v>
      </c>
      <c r="B10172" s="21">
        <v>1.0</v>
      </c>
      <c r="O10172" s="109">
        <v>44302.0</v>
      </c>
      <c r="P10172" s="11">
        <v>0.0</v>
      </c>
      <c r="Q10172" s="196">
        <v>0.0</v>
      </c>
      <c r="R10172" s="196">
        <v>1.0</v>
      </c>
      <c r="S10172" s="109">
        <v>44302.0</v>
      </c>
      <c r="T10172" s="196">
        <f t="shared" si="1"/>
        <v>1</v>
      </c>
    </row>
    <row r="10173">
      <c r="A10173" s="7">
        <v>44302.0</v>
      </c>
      <c r="B10173" s="21">
        <v>1.0</v>
      </c>
      <c r="O10173" s="109">
        <v>44302.0</v>
      </c>
      <c r="P10173" s="11">
        <v>0.0</v>
      </c>
      <c r="Q10173" s="196">
        <v>0.0</v>
      </c>
      <c r="R10173" s="196">
        <v>1.0</v>
      </c>
      <c r="S10173" s="109">
        <v>44302.0</v>
      </c>
      <c r="T10173" s="196">
        <f t="shared" si="1"/>
        <v>1</v>
      </c>
    </row>
    <row r="10174">
      <c r="A10174" s="7">
        <v>44302.0</v>
      </c>
      <c r="B10174" s="21">
        <v>1.0</v>
      </c>
      <c r="O10174" s="109">
        <v>44302.0</v>
      </c>
      <c r="P10174" s="11">
        <v>0.0</v>
      </c>
      <c r="Q10174" s="196">
        <v>1.0</v>
      </c>
      <c r="R10174" s="196">
        <v>0.0</v>
      </c>
      <c r="S10174" s="109">
        <v>44302.0</v>
      </c>
      <c r="T10174" s="196">
        <f t="shared" si="1"/>
        <v>1</v>
      </c>
    </row>
    <row r="10175">
      <c r="A10175" s="7">
        <v>44302.0</v>
      </c>
      <c r="B10175" s="21">
        <v>1.0</v>
      </c>
      <c r="O10175" s="109">
        <v>44302.0</v>
      </c>
      <c r="P10175" s="11">
        <v>0.0</v>
      </c>
      <c r="Q10175" s="196">
        <v>1.0</v>
      </c>
      <c r="R10175" s="196">
        <v>0.0</v>
      </c>
      <c r="S10175" s="109">
        <v>44302.0</v>
      </c>
      <c r="T10175" s="196">
        <f t="shared" si="1"/>
        <v>1</v>
      </c>
    </row>
    <row r="10176">
      <c r="A10176" s="7">
        <v>44302.0</v>
      </c>
      <c r="B10176" s="21">
        <v>1.0</v>
      </c>
      <c r="O10176" s="109">
        <v>44302.0</v>
      </c>
      <c r="P10176" s="11">
        <v>0.0</v>
      </c>
      <c r="Q10176" s="196">
        <v>1.0</v>
      </c>
      <c r="R10176" s="196">
        <v>0.0</v>
      </c>
      <c r="S10176" s="109">
        <v>44302.0</v>
      </c>
      <c r="T10176" s="196">
        <f t="shared" si="1"/>
        <v>1</v>
      </c>
    </row>
    <row r="10177">
      <c r="A10177" s="7">
        <v>44302.0</v>
      </c>
      <c r="B10177" s="21">
        <v>1.0</v>
      </c>
      <c r="O10177" s="109">
        <v>44302.0</v>
      </c>
      <c r="P10177" s="11">
        <v>0.0</v>
      </c>
      <c r="Q10177" s="196">
        <v>1.0</v>
      </c>
      <c r="R10177" s="196">
        <v>0.0</v>
      </c>
      <c r="S10177" s="109">
        <v>44302.0</v>
      </c>
      <c r="T10177" s="196">
        <f t="shared" si="1"/>
        <v>1</v>
      </c>
    </row>
    <row r="10178">
      <c r="A10178" s="7">
        <v>44302.0</v>
      </c>
      <c r="B10178" s="21">
        <v>1.0</v>
      </c>
      <c r="O10178" s="109">
        <v>44302.0</v>
      </c>
      <c r="P10178" s="11">
        <v>0.0</v>
      </c>
      <c r="Q10178" s="196">
        <v>1.0</v>
      </c>
      <c r="R10178" s="196">
        <v>0.0</v>
      </c>
      <c r="S10178" s="109">
        <v>44302.0</v>
      </c>
      <c r="T10178" s="196">
        <f t="shared" si="1"/>
        <v>1</v>
      </c>
    </row>
    <row r="10179">
      <c r="A10179" s="7">
        <v>44302.0</v>
      </c>
      <c r="B10179" s="21">
        <v>1.0</v>
      </c>
      <c r="O10179" s="109">
        <v>44302.0</v>
      </c>
      <c r="P10179" s="11">
        <v>0.0</v>
      </c>
      <c r="Q10179" s="196">
        <v>1.0</v>
      </c>
      <c r="R10179" s="196">
        <v>0.0</v>
      </c>
      <c r="S10179" s="109">
        <v>44302.0</v>
      </c>
      <c r="T10179" s="196">
        <f t="shared" si="1"/>
        <v>1</v>
      </c>
    </row>
    <row r="10180">
      <c r="A10180" s="7">
        <v>44302.0</v>
      </c>
      <c r="B10180" s="21">
        <v>1.0</v>
      </c>
      <c r="O10180" s="109">
        <v>44302.0</v>
      </c>
      <c r="P10180" s="11">
        <v>0.0</v>
      </c>
      <c r="Q10180" s="196">
        <v>0.0</v>
      </c>
      <c r="R10180" s="196">
        <v>1.0</v>
      </c>
      <c r="S10180" s="109">
        <v>44302.0</v>
      </c>
      <c r="T10180" s="196">
        <f t="shared" si="1"/>
        <v>1</v>
      </c>
    </row>
    <row r="10181">
      <c r="A10181" s="7">
        <v>44302.0</v>
      </c>
      <c r="B10181" s="21">
        <v>1.0</v>
      </c>
      <c r="O10181" s="109">
        <v>44302.0</v>
      </c>
      <c r="P10181" s="11">
        <v>1.0</v>
      </c>
      <c r="Q10181" s="196">
        <v>0.0</v>
      </c>
      <c r="R10181" s="196">
        <v>0.0</v>
      </c>
      <c r="S10181" s="109">
        <v>44302.0</v>
      </c>
      <c r="T10181" s="196">
        <f t="shared" si="1"/>
        <v>0</v>
      </c>
    </row>
    <row r="10182">
      <c r="A10182" s="7">
        <v>44302.0</v>
      </c>
      <c r="B10182" s="21">
        <v>1.0</v>
      </c>
      <c r="O10182" s="109">
        <v>44302.0</v>
      </c>
      <c r="P10182" s="11">
        <v>1.0</v>
      </c>
      <c r="Q10182" s="196">
        <v>0.0</v>
      </c>
      <c r="R10182" s="196">
        <v>0.0</v>
      </c>
      <c r="S10182" s="109">
        <v>44302.0</v>
      </c>
      <c r="T10182" s="196">
        <f t="shared" si="1"/>
        <v>0</v>
      </c>
    </row>
    <row r="10183">
      <c r="A10183" s="7">
        <v>44302.0</v>
      </c>
      <c r="B10183" s="21">
        <v>1.0</v>
      </c>
      <c r="O10183" s="109">
        <v>44302.0</v>
      </c>
      <c r="P10183" s="11">
        <v>0.0</v>
      </c>
      <c r="Q10183" s="196">
        <v>0.0</v>
      </c>
      <c r="R10183" s="196">
        <v>0.0</v>
      </c>
      <c r="S10183" s="109">
        <v>44302.0</v>
      </c>
      <c r="T10183" s="196">
        <f t="shared" si="1"/>
        <v>0</v>
      </c>
    </row>
    <row r="10184">
      <c r="A10184" s="7">
        <v>44302.0</v>
      </c>
      <c r="B10184" s="21">
        <v>1.0</v>
      </c>
      <c r="O10184" s="109">
        <v>44302.0</v>
      </c>
      <c r="P10184" s="11">
        <v>0.0</v>
      </c>
      <c r="Q10184" s="196">
        <v>0.0</v>
      </c>
      <c r="R10184" s="196">
        <v>0.0</v>
      </c>
      <c r="S10184" s="109">
        <v>44302.0</v>
      </c>
      <c r="T10184" s="196">
        <f t="shared" si="1"/>
        <v>0</v>
      </c>
    </row>
    <row r="10185">
      <c r="A10185" s="7">
        <v>44302.0</v>
      </c>
      <c r="B10185" s="21">
        <v>1.0</v>
      </c>
      <c r="O10185" s="109">
        <v>44302.0</v>
      </c>
      <c r="P10185" s="11">
        <v>0.0</v>
      </c>
      <c r="Q10185" s="196">
        <v>0.0</v>
      </c>
      <c r="R10185" s="196">
        <v>0.0</v>
      </c>
      <c r="S10185" s="109">
        <v>44302.0</v>
      </c>
      <c r="T10185" s="196">
        <f t="shared" si="1"/>
        <v>0</v>
      </c>
    </row>
    <row r="10186">
      <c r="A10186" s="7">
        <v>44302.0</v>
      </c>
      <c r="B10186" s="21">
        <v>1.0</v>
      </c>
      <c r="O10186" s="109">
        <v>44302.0</v>
      </c>
      <c r="P10186" s="11">
        <v>1.0</v>
      </c>
      <c r="Q10186" s="196">
        <v>0.0</v>
      </c>
      <c r="R10186" s="196">
        <v>0.0</v>
      </c>
      <c r="S10186" s="109">
        <v>44302.0</v>
      </c>
      <c r="T10186" s="196">
        <f t="shared" si="1"/>
        <v>0</v>
      </c>
    </row>
    <row r="10187">
      <c r="A10187" s="7">
        <v>44302.0</v>
      </c>
      <c r="B10187" s="21">
        <v>1.0</v>
      </c>
      <c r="O10187" s="109">
        <v>44302.0</v>
      </c>
      <c r="P10187" s="11">
        <v>1.0</v>
      </c>
      <c r="Q10187" s="196">
        <v>0.0</v>
      </c>
      <c r="R10187" s="196">
        <v>0.0</v>
      </c>
      <c r="S10187" s="109">
        <v>44302.0</v>
      </c>
      <c r="T10187" s="196">
        <f t="shared" si="1"/>
        <v>0</v>
      </c>
    </row>
    <row r="10188">
      <c r="A10188" s="7">
        <v>44302.0</v>
      </c>
      <c r="B10188" s="21">
        <v>1.0</v>
      </c>
      <c r="O10188" s="109">
        <v>44302.0</v>
      </c>
      <c r="P10188" s="11">
        <v>1.0</v>
      </c>
      <c r="Q10188" s="196">
        <v>0.0</v>
      </c>
      <c r="R10188" s="196">
        <v>0.0</v>
      </c>
      <c r="S10188" s="109">
        <v>44302.0</v>
      </c>
      <c r="T10188" s="196">
        <f t="shared" si="1"/>
        <v>0</v>
      </c>
    </row>
    <row r="10189">
      <c r="A10189" s="7">
        <v>44302.0</v>
      </c>
      <c r="B10189" s="21">
        <v>1.0</v>
      </c>
      <c r="O10189" s="109">
        <v>44302.0</v>
      </c>
      <c r="P10189" s="11">
        <v>0.0</v>
      </c>
      <c r="Q10189" s="196">
        <v>1.0</v>
      </c>
      <c r="R10189" s="196">
        <v>0.0</v>
      </c>
      <c r="S10189" s="109">
        <v>44302.0</v>
      </c>
      <c r="T10189" s="196">
        <f t="shared" si="1"/>
        <v>1</v>
      </c>
    </row>
    <row r="10190">
      <c r="A10190" s="7">
        <v>44302.0</v>
      </c>
      <c r="B10190" s="21">
        <v>1.0</v>
      </c>
      <c r="O10190" s="109">
        <v>44302.0</v>
      </c>
      <c r="P10190" s="11">
        <v>0.0</v>
      </c>
      <c r="Q10190" s="196">
        <v>1.0</v>
      </c>
      <c r="R10190" s="196">
        <v>0.0</v>
      </c>
      <c r="S10190" s="109">
        <v>44302.0</v>
      </c>
      <c r="T10190" s="196">
        <f t="shared" si="1"/>
        <v>1</v>
      </c>
    </row>
    <row r="10191">
      <c r="A10191" s="7">
        <v>44302.0</v>
      </c>
      <c r="B10191" s="21">
        <v>1.0</v>
      </c>
      <c r="O10191" s="109">
        <v>44302.0</v>
      </c>
      <c r="P10191" s="11">
        <v>0.0</v>
      </c>
      <c r="Q10191" s="196">
        <v>1.0</v>
      </c>
      <c r="R10191" s="196">
        <v>0.0</v>
      </c>
      <c r="S10191" s="109">
        <v>44302.0</v>
      </c>
      <c r="T10191" s="196">
        <f t="shared" si="1"/>
        <v>1</v>
      </c>
    </row>
    <row r="10192">
      <c r="A10192" s="7">
        <v>44302.0</v>
      </c>
      <c r="B10192" s="21">
        <v>1.0</v>
      </c>
      <c r="O10192" s="109">
        <v>44302.0</v>
      </c>
      <c r="P10192" s="11">
        <v>0.0</v>
      </c>
      <c r="Q10192" s="196">
        <v>0.0</v>
      </c>
      <c r="R10192" s="196">
        <v>1.0</v>
      </c>
      <c r="S10192" s="109">
        <v>44302.0</v>
      </c>
      <c r="T10192" s="196">
        <f t="shared" si="1"/>
        <v>1</v>
      </c>
    </row>
    <row r="10193">
      <c r="A10193" s="7">
        <v>44302.0</v>
      </c>
      <c r="B10193" s="21">
        <v>1.0</v>
      </c>
      <c r="O10193" s="109">
        <v>44302.0</v>
      </c>
      <c r="P10193" s="11">
        <v>0.0</v>
      </c>
      <c r="Q10193" s="196">
        <v>0.0</v>
      </c>
      <c r="R10193" s="196">
        <v>1.0</v>
      </c>
      <c r="S10193" s="109">
        <v>44302.0</v>
      </c>
      <c r="T10193" s="196">
        <f t="shared" si="1"/>
        <v>1</v>
      </c>
    </row>
    <row r="10194">
      <c r="A10194" s="7">
        <v>44302.0</v>
      </c>
      <c r="B10194" s="21">
        <v>1.0</v>
      </c>
      <c r="O10194" s="109">
        <v>44302.0</v>
      </c>
      <c r="P10194" s="11">
        <v>0.0</v>
      </c>
      <c r="Q10194" s="196">
        <v>0.0</v>
      </c>
      <c r="R10194" s="196">
        <v>1.0</v>
      </c>
      <c r="S10194" s="109">
        <v>44302.0</v>
      </c>
      <c r="T10194" s="196">
        <f t="shared" si="1"/>
        <v>1</v>
      </c>
    </row>
    <row r="10195">
      <c r="A10195" s="7">
        <v>44302.0</v>
      </c>
      <c r="B10195" s="21">
        <v>1.0</v>
      </c>
      <c r="O10195" s="109">
        <v>44302.0</v>
      </c>
      <c r="P10195" s="11">
        <v>0.0</v>
      </c>
      <c r="Q10195" s="196">
        <v>1.0</v>
      </c>
      <c r="R10195" s="196">
        <v>0.0</v>
      </c>
      <c r="S10195" s="109">
        <v>44302.0</v>
      </c>
      <c r="T10195" s="196">
        <f t="shared" si="1"/>
        <v>1</v>
      </c>
    </row>
    <row r="10196">
      <c r="A10196" s="7">
        <v>44302.0</v>
      </c>
      <c r="B10196" s="21">
        <v>1.0</v>
      </c>
      <c r="O10196" s="109">
        <v>44302.0</v>
      </c>
      <c r="P10196" s="11">
        <v>1.0</v>
      </c>
      <c r="Q10196" s="196">
        <v>0.0</v>
      </c>
      <c r="R10196" s="196">
        <v>0.0</v>
      </c>
      <c r="S10196" s="109">
        <v>44302.0</v>
      </c>
      <c r="T10196" s="196">
        <f t="shared" si="1"/>
        <v>0</v>
      </c>
    </row>
    <row r="10197">
      <c r="A10197" s="7">
        <v>44302.0</v>
      </c>
      <c r="B10197" s="21">
        <v>1.0</v>
      </c>
      <c r="O10197" s="109">
        <v>44302.0</v>
      </c>
      <c r="P10197" s="11">
        <v>1.0</v>
      </c>
      <c r="Q10197" s="196">
        <v>0.0</v>
      </c>
      <c r="R10197" s="196">
        <v>0.0</v>
      </c>
      <c r="S10197" s="109">
        <v>44302.0</v>
      </c>
      <c r="T10197" s="196">
        <f t="shared" si="1"/>
        <v>0</v>
      </c>
    </row>
    <row r="10198">
      <c r="A10198" s="7">
        <v>44302.0</v>
      </c>
      <c r="B10198" s="21">
        <v>1.0</v>
      </c>
      <c r="O10198" s="109">
        <v>44302.0</v>
      </c>
      <c r="P10198" s="11">
        <v>1.0</v>
      </c>
      <c r="Q10198" s="196">
        <v>0.0</v>
      </c>
      <c r="R10198" s="196">
        <v>0.0</v>
      </c>
      <c r="S10198" s="109">
        <v>44302.0</v>
      </c>
      <c r="T10198" s="196">
        <f t="shared" si="1"/>
        <v>0</v>
      </c>
    </row>
    <row r="10199">
      <c r="A10199" s="77">
        <v>44302.0</v>
      </c>
      <c r="B10199" s="21">
        <v>1.0</v>
      </c>
      <c r="O10199" s="202">
        <v>44302.0</v>
      </c>
      <c r="P10199" s="11">
        <v>0.0</v>
      </c>
      <c r="Q10199" s="196">
        <v>0.0</v>
      </c>
      <c r="R10199" s="196">
        <v>0.0</v>
      </c>
      <c r="S10199" s="202">
        <v>44302.0</v>
      </c>
      <c r="T10199" s="196">
        <f t="shared" si="1"/>
        <v>0</v>
      </c>
    </row>
    <row r="10200">
      <c r="A10200" s="77">
        <v>44302.0</v>
      </c>
      <c r="B10200" s="21">
        <v>1.0</v>
      </c>
      <c r="O10200" s="202">
        <v>44302.0</v>
      </c>
      <c r="P10200" s="11">
        <v>0.0</v>
      </c>
      <c r="Q10200" s="196">
        <v>0.0</v>
      </c>
      <c r="R10200" s="196">
        <v>0.0</v>
      </c>
      <c r="S10200" s="202">
        <v>44302.0</v>
      </c>
      <c r="T10200" s="196">
        <f t="shared" si="1"/>
        <v>0</v>
      </c>
    </row>
    <row r="10201">
      <c r="A10201" s="77">
        <v>44302.0</v>
      </c>
      <c r="B10201" s="21">
        <v>1.0</v>
      </c>
      <c r="O10201" s="202">
        <v>44302.0</v>
      </c>
      <c r="P10201" s="11">
        <v>0.0</v>
      </c>
      <c r="Q10201" s="196">
        <v>0.0</v>
      </c>
      <c r="R10201" s="196">
        <v>0.0</v>
      </c>
      <c r="S10201" s="202">
        <v>44302.0</v>
      </c>
      <c r="T10201" s="196">
        <f t="shared" si="1"/>
        <v>0</v>
      </c>
    </row>
    <row r="10202">
      <c r="A10202" s="7">
        <v>44302.0</v>
      </c>
      <c r="B10202" s="21">
        <v>1.0</v>
      </c>
      <c r="O10202" s="109">
        <v>44302.0</v>
      </c>
      <c r="P10202" s="11">
        <v>1.0</v>
      </c>
      <c r="Q10202" s="196">
        <v>0.0</v>
      </c>
      <c r="R10202" s="196">
        <v>0.0</v>
      </c>
      <c r="S10202" s="109">
        <v>44302.0</v>
      </c>
      <c r="T10202" s="196">
        <f t="shared" si="1"/>
        <v>0</v>
      </c>
    </row>
    <row r="10203">
      <c r="A10203" s="77">
        <v>44302.0</v>
      </c>
      <c r="B10203" s="21">
        <v>1.0</v>
      </c>
      <c r="O10203" s="202">
        <v>44302.0</v>
      </c>
      <c r="P10203" s="11">
        <v>0.0</v>
      </c>
      <c r="Q10203" s="196">
        <v>0.0</v>
      </c>
      <c r="R10203" s="196">
        <v>0.0</v>
      </c>
      <c r="S10203" s="202">
        <v>44302.0</v>
      </c>
      <c r="T10203" s="196">
        <f t="shared" si="1"/>
        <v>0</v>
      </c>
    </row>
    <row r="10204">
      <c r="A10204" s="7">
        <v>44302.0</v>
      </c>
      <c r="B10204" s="21">
        <v>1.0</v>
      </c>
      <c r="O10204" s="109">
        <v>44302.0</v>
      </c>
      <c r="P10204" s="11">
        <v>0.0</v>
      </c>
      <c r="Q10204" s="196">
        <v>0.0</v>
      </c>
      <c r="R10204" s="196">
        <v>0.0</v>
      </c>
      <c r="S10204" s="109">
        <v>44302.0</v>
      </c>
      <c r="T10204" s="196">
        <f t="shared" si="1"/>
        <v>0</v>
      </c>
    </row>
    <row r="10205">
      <c r="A10205" s="7">
        <v>44302.0</v>
      </c>
      <c r="B10205" s="21">
        <v>1.0</v>
      </c>
      <c r="O10205" s="109">
        <v>44302.0</v>
      </c>
      <c r="P10205" s="11">
        <v>0.0</v>
      </c>
      <c r="Q10205" s="196">
        <v>0.0</v>
      </c>
      <c r="R10205" s="196">
        <v>0.0</v>
      </c>
      <c r="S10205" s="109">
        <v>44302.0</v>
      </c>
      <c r="T10205" s="196">
        <f t="shared" si="1"/>
        <v>0</v>
      </c>
    </row>
    <row r="10206">
      <c r="A10206" s="7">
        <v>44302.0</v>
      </c>
      <c r="B10206" s="21">
        <v>1.0</v>
      </c>
      <c r="O10206" s="109">
        <v>44302.0</v>
      </c>
      <c r="P10206" s="11">
        <v>1.0</v>
      </c>
      <c r="Q10206" s="196">
        <v>0.0</v>
      </c>
      <c r="R10206" s="196">
        <v>0.0</v>
      </c>
      <c r="S10206" s="109">
        <v>44302.0</v>
      </c>
      <c r="T10206" s="196">
        <f t="shared" si="1"/>
        <v>0</v>
      </c>
    </row>
    <row r="10207">
      <c r="A10207" s="7">
        <v>44302.0</v>
      </c>
      <c r="B10207" s="21">
        <v>1.0</v>
      </c>
      <c r="O10207" s="109">
        <v>44302.0</v>
      </c>
      <c r="P10207" s="11">
        <v>0.0</v>
      </c>
      <c r="Q10207" s="196">
        <v>0.0</v>
      </c>
      <c r="R10207" s="196">
        <v>0.0</v>
      </c>
      <c r="S10207" s="109">
        <v>44302.0</v>
      </c>
      <c r="T10207" s="196">
        <f t="shared" si="1"/>
        <v>0</v>
      </c>
    </row>
    <row r="10208">
      <c r="A10208" s="7">
        <v>44302.0</v>
      </c>
      <c r="B10208" s="21">
        <v>1.0</v>
      </c>
      <c r="O10208" s="109">
        <v>44302.0</v>
      </c>
      <c r="P10208" s="11">
        <v>1.0</v>
      </c>
      <c r="Q10208" s="196">
        <v>0.0</v>
      </c>
      <c r="R10208" s="196">
        <v>0.0</v>
      </c>
      <c r="S10208" s="109">
        <v>44302.0</v>
      </c>
      <c r="T10208" s="196">
        <f t="shared" si="1"/>
        <v>0</v>
      </c>
    </row>
    <row r="10209">
      <c r="A10209" s="77">
        <v>44302.0</v>
      </c>
      <c r="B10209" s="21">
        <v>1.0</v>
      </c>
      <c r="O10209" s="202">
        <v>44302.0</v>
      </c>
      <c r="P10209" s="11">
        <v>0.0</v>
      </c>
      <c r="Q10209" s="196">
        <v>0.0</v>
      </c>
      <c r="R10209" s="196">
        <v>0.0</v>
      </c>
      <c r="S10209" s="202">
        <v>44302.0</v>
      </c>
      <c r="T10209" s="196">
        <f t="shared" si="1"/>
        <v>0</v>
      </c>
    </row>
    <row r="10210">
      <c r="A10210" s="77">
        <v>44302.0</v>
      </c>
      <c r="B10210" s="21">
        <v>1.0</v>
      </c>
      <c r="O10210" s="202">
        <v>44302.0</v>
      </c>
      <c r="P10210" s="11">
        <v>0.0</v>
      </c>
      <c r="Q10210" s="196">
        <v>0.0</v>
      </c>
      <c r="R10210" s="196">
        <v>0.0</v>
      </c>
      <c r="S10210" s="202">
        <v>44302.0</v>
      </c>
      <c r="T10210" s="196">
        <f t="shared" si="1"/>
        <v>0</v>
      </c>
    </row>
    <row r="10211">
      <c r="A10211" s="7">
        <v>44302.0</v>
      </c>
      <c r="B10211" s="21">
        <v>1.0</v>
      </c>
      <c r="O10211" s="109">
        <v>44302.0</v>
      </c>
      <c r="P10211" s="11">
        <v>1.0</v>
      </c>
      <c r="Q10211" s="196">
        <v>0.0</v>
      </c>
      <c r="R10211" s="196">
        <v>0.0</v>
      </c>
      <c r="S10211" s="109">
        <v>44302.0</v>
      </c>
      <c r="T10211" s="196">
        <f t="shared" si="1"/>
        <v>0</v>
      </c>
    </row>
    <row r="10212">
      <c r="A10212" s="7">
        <v>44302.0</v>
      </c>
      <c r="B10212" s="21">
        <v>1.0</v>
      </c>
      <c r="O10212" s="109">
        <v>44302.0</v>
      </c>
      <c r="P10212" s="11">
        <v>0.0</v>
      </c>
      <c r="Q10212" s="196">
        <v>0.0</v>
      </c>
      <c r="R10212" s="196">
        <v>0.0</v>
      </c>
      <c r="S10212" s="109">
        <v>44302.0</v>
      </c>
      <c r="T10212" s="196">
        <f t="shared" si="1"/>
        <v>0</v>
      </c>
    </row>
    <row r="10213">
      <c r="A10213" s="7">
        <v>44302.0</v>
      </c>
      <c r="B10213" s="21">
        <v>1.0</v>
      </c>
      <c r="O10213" s="109">
        <v>44302.0</v>
      </c>
      <c r="P10213" s="11">
        <v>0.0</v>
      </c>
      <c r="Q10213" s="196">
        <v>0.0</v>
      </c>
      <c r="R10213" s="196">
        <v>0.0</v>
      </c>
      <c r="S10213" s="109">
        <v>44302.0</v>
      </c>
      <c r="T10213" s="196">
        <f t="shared" si="1"/>
        <v>0</v>
      </c>
    </row>
    <row r="10214">
      <c r="A10214" s="7">
        <v>44302.0</v>
      </c>
      <c r="B10214" s="21">
        <v>1.0</v>
      </c>
      <c r="O10214" s="109">
        <v>44302.0</v>
      </c>
      <c r="P10214" s="11">
        <v>1.0</v>
      </c>
      <c r="Q10214" s="196">
        <v>0.0</v>
      </c>
      <c r="R10214" s="196">
        <v>0.0</v>
      </c>
      <c r="S10214" s="109">
        <v>44302.0</v>
      </c>
      <c r="T10214" s="196">
        <f t="shared" si="1"/>
        <v>0</v>
      </c>
    </row>
    <row r="10215">
      <c r="A10215" s="7">
        <v>44302.0</v>
      </c>
      <c r="B10215" s="21">
        <v>1.0</v>
      </c>
      <c r="O10215" s="109">
        <v>44302.0</v>
      </c>
      <c r="P10215" s="11">
        <v>1.0</v>
      </c>
      <c r="Q10215" s="196">
        <v>0.0</v>
      </c>
      <c r="R10215" s="196">
        <v>0.0</v>
      </c>
      <c r="S10215" s="109">
        <v>44302.0</v>
      </c>
      <c r="T10215" s="196">
        <f t="shared" si="1"/>
        <v>0</v>
      </c>
    </row>
    <row r="10216">
      <c r="A10216" s="7">
        <v>44302.0</v>
      </c>
      <c r="B10216" s="21">
        <v>1.0</v>
      </c>
      <c r="O10216" s="109">
        <v>44302.0</v>
      </c>
      <c r="P10216" s="11">
        <v>1.0</v>
      </c>
      <c r="Q10216" s="196">
        <v>0.0</v>
      </c>
      <c r="R10216" s="196">
        <v>0.0</v>
      </c>
      <c r="S10216" s="109">
        <v>44302.0</v>
      </c>
      <c r="T10216" s="196">
        <f t="shared" si="1"/>
        <v>0</v>
      </c>
    </row>
    <row r="10217">
      <c r="A10217" s="7">
        <v>44302.0</v>
      </c>
      <c r="B10217" s="21">
        <v>1.0</v>
      </c>
      <c r="O10217" s="109">
        <v>44302.0</v>
      </c>
      <c r="P10217" s="11">
        <v>1.0</v>
      </c>
      <c r="Q10217" s="196">
        <v>0.0</v>
      </c>
      <c r="R10217" s="196">
        <v>0.0</v>
      </c>
      <c r="S10217" s="109">
        <v>44302.0</v>
      </c>
      <c r="T10217" s="196">
        <f t="shared" si="1"/>
        <v>0</v>
      </c>
    </row>
    <row r="10218">
      <c r="A10218" s="7">
        <v>44302.0</v>
      </c>
      <c r="B10218" s="21">
        <v>1.0</v>
      </c>
      <c r="O10218" s="109">
        <v>44302.0</v>
      </c>
      <c r="P10218" s="11">
        <v>1.0</v>
      </c>
      <c r="Q10218" s="196">
        <v>0.0</v>
      </c>
      <c r="R10218" s="196">
        <v>0.0</v>
      </c>
      <c r="S10218" s="109">
        <v>44302.0</v>
      </c>
      <c r="T10218" s="196">
        <f t="shared" si="1"/>
        <v>0</v>
      </c>
    </row>
    <row r="10219">
      <c r="A10219" s="7">
        <v>44302.0</v>
      </c>
      <c r="B10219" s="21">
        <v>1.0</v>
      </c>
      <c r="O10219" s="109">
        <v>44302.0</v>
      </c>
      <c r="P10219" s="11">
        <v>0.0</v>
      </c>
      <c r="Q10219" s="196">
        <v>0.0</v>
      </c>
      <c r="R10219" s="196">
        <v>0.0</v>
      </c>
      <c r="S10219" s="109">
        <v>44302.0</v>
      </c>
      <c r="T10219" s="196">
        <f t="shared" si="1"/>
        <v>0</v>
      </c>
    </row>
    <row r="10220">
      <c r="A10220" s="7">
        <v>44302.0</v>
      </c>
      <c r="B10220" s="21">
        <v>1.0</v>
      </c>
      <c r="O10220" s="109">
        <v>44302.0</v>
      </c>
      <c r="P10220" s="11">
        <v>0.0</v>
      </c>
      <c r="Q10220" s="196">
        <v>0.0</v>
      </c>
      <c r="R10220" s="196">
        <v>0.0</v>
      </c>
      <c r="S10220" s="109">
        <v>44302.0</v>
      </c>
      <c r="T10220" s="196">
        <f t="shared" si="1"/>
        <v>0</v>
      </c>
    </row>
    <row r="10221">
      <c r="A10221" s="7">
        <v>44302.0</v>
      </c>
      <c r="B10221" s="21">
        <v>1.0</v>
      </c>
      <c r="O10221" s="109">
        <v>44302.0</v>
      </c>
      <c r="P10221" s="11">
        <v>0.0</v>
      </c>
      <c r="Q10221" s="196">
        <v>0.0</v>
      </c>
      <c r="R10221" s="196">
        <v>0.0</v>
      </c>
      <c r="S10221" s="109">
        <v>44302.0</v>
      </c>
      <c r="T10221" s="196">
        <f t="shared" si="1"/>
        <v>0</v>
      </c>
    </row>
    <row r="10222">
      <c r="A10222" s="7">
        <v>44302.0</v>
      </c>
      <c r="B10222" s="21">
        <v>1.0</v>
      </c>
      <c r="O10222" s="109">
        <v>44302.0</v>
      </c>
      <c r="P10222" s="11">
        <v>0.0</v>
      </c>
      <c r="Q10222" s="196">
        <v>0.0</v>
      </c>
      <c r="R10222" s="196">
        <v>0.0</v>
      </c>
      <c r="S10222" s="109">
        <v>44302.0</v>
      </c>
      <c r="T10222" s="196">
        <f t="shared" si="1"/>
        <v>0</v>
      </c>
    </row>
    <row r="10223">
      <c r="A10223" s="7">
        <v>44302.0</v>
      </c>
      <c r="B10223" s="21">
        <v>1.0</v>
      </c>
      <c r="O10223" s="109">
        <v>44302.0</v>
      </c>
      <c r="P10223" s="11">
        <v>0.0</v>
      </c>
      <c r="Q10223" s="196">
        <v>0.0</v>
      </c>
      <c r="R10223" s="196">
        <v>0.0</v>
      </c>
      <c r="S10223" s="109">
        <v>44302.0</v>
      </c>
      <c r="T10223" s="196">
        <f t="shared" si="1"/>
        <v>0</v>
      </c>
    </row>
    <row r="10224">
      <c r="A10224" s="7">
        <v>44302.0</v>
      </c>
      <c r="B10224" s="21">
        <v>1.0</v>
      </c>
      <c r="O10224" s="109">
        <v>44302.0</v>
      </c>
      <c r="P10224" s="11">
        <v>0.0</v>
      </c>
      <c r="Q10224" s="196">
        <v>0.0</v>
      </c>
      <c r="R10224" s="196">
        <v>0.0</v>
      </c>
      <c r="S10224" s="109">
        <v>44302.0</v>
      </c>
      <c r="T10224" s="196">
        <f t="shared" si="1"/>
        <v>0</v>
      </c>
    </row>
    <row r="10225">
      <c r="A10225" s="7">
        <v>44302.0</v>
      </c>
      <c r="B10225" s="21">
        <v>1.0</v>
      </c>
      <c r="O10225" s="109">
        <v>44302.0</v>
      </c>
      <c r="P10225" s="11">
        <v>0.0</v>
      </c>
      <c r="Q10225" s="196">
        <v>0.0</v>
      </c>
      <c r="R10225" s="196">
        <v>0.0</v>
      </c>
      <c r="S10225" s="109">
        <v>44302.0</v>
      </c>
      <c r="T10225" s="196">
        <f t="shared" si="1"/>
        <v>0</v>
      </c>
    </row>
    <row r="10226">
      <c r="A10226" s="7">
        <v>44302.0</v>
      </c>
      <c r="B10226" s="21">
        <v>1.0</v>
      </c>
      <c r="O10226" s="109">
        <v>44302.0</v>
      </c>
      <c r="P10226" s="11">
        <v>0.0</v>
      </c>
      <c r="Q10226" s="196">
        <v>0.0</v>
      </c>
      <c r="R10226" s="196">
        <v>1.0</v>
      </c>
      <c r="S10226" s="109">
        <v>44302.0</v>
      </c>
      <c r="T10226" s="196">
        <f t="shared" si="1"/>
        <v>1</v>
      </c>
    </row>
    <row r="10227">
      <c r="A10227" s="7">
        <v>44302.0</v>
      </c>
      <c r="B10227" s="21">
        <v>1.0</v>
      </c>
      <c r="O10227" s="109">
        <v>44302.0</v>
      </c>
      <c r="P10227" s="11">
        <v>0.0</v>
      </c>
      <c r="Q10227" s="196">
        <v>0.0</v>
      </c>
      <c r="R10227" s="196">
        <v>1.0</v>
      </c>
      <c r="S10227" s="109">
        <v>44302.0</v>
      </c>
      <c r="T10227" s="196">
        <f t="shared" si="1"/>
        <v>1</v>
      </c>
    </row>
    <row r="10228">
      <c r="A10228" s="7">
        <v>44302.0</v>
      </c>
      <c r="B10228" s="21">
        <v>1.0</v>
      </c>
      <c r="O10228" s="109">
        <v>44302.0</v>
      </c>
      <c r="P10228" s="11">
        <v>0.0</v>
      </c>
      <c r="Q10228" s="196">
        <v>0.0</v>
      </c>
      <c r="R10228" s="196">
        <v>1.0</v>
      </c>
      <c r="S10228" s="109">
        <v>44302.0</v>
      </c>
      <c r="T10228" s="196">
        <f t="shared" si="1"/>
        <v>1</v>
      </c>
    </row>
    <row r="10229">
      <c r="A10229" s="7">
        <v>44302.0</v>
      </c>
      <c r="B10229" s="21">
        <v>1.0</v>
      </c>
      <c r="O10229" s="109">
        <v>44302.0</v>
      </c>
      <c r="P10229" s="11">
        <v>0.0</v>
      </c>
      <c r="Q10229" s="196">
        <v>0.0</v>
      </c>
      <c r="R10229" s="196">
        <v>1.0</v>
      </c>
      <c r="S10229" s="109">
        <v>44302.0</v>
      </c>
      <c r="T10229" s="196">
        <f t="shared" si="1"/>
        <v>1</v>
      </c>
    </row>
    <row r="10230">
      <c r="A10230" s="7">
        <v>44302.0</v>
      </c>
      <c r="B10230" s="21">
        <v>1.0</v>
      </c>
      <c r="O10230" s="109">
        <v>44302.0</v>
      </c>
      <c r="P10230" s="11">
        <v>0.0</v>
      </c>
      <c r="Q10230" s="196">
        <v>0.0</v>
      </c>
      <c r="R10230" s="196">
        <v>1.0</v>
      </c>
      <c r="S10230" s="109">
        <v>44302.0</v>
      </c>
      <c r="T10230" s="196">
        <f t="shared" si="1"/>
        <v>1</v>
      </c>
    </row>
    <row r="10231">
      <c r="A10231" s="7">
        <v>44302.0</v>
      </c>
      <c r="B10231" s="21">
        <v>1.0</v>
      </c>
      <c r="O10231" s="109">
        <v>44302.0</v>
      </c>
      <c r="P10231" s="11">
        <v>0.0</v>
      </c>
      <c r="Q10231" s="196">
        <v>0.0</v>
      </c>
      <c r="R10231" s="196">
        <v>1.0</v>
      </c>
      <c r="S10231" s="109">
        <v>44302.0</v>
      </c>
      <c r="T10231" s="196">
        <f t="shared" si="1"/>
        <v>1</v>
      </c>
    </row>
    <row r="10232">
      <c r="A10232" s="7">
        <v>44302.0</v>
      </c>
      <c r="B10232" s="21">
        <v>1.0</v>
      </c>
      <c r="O10232" s="109">
        <v>44302.0</v>
      </c>
      <c r="P10232" s="11">
        <v>0.0</v>
      </c>
      <c r="Q10232" s="196">
        <v>0.0</v>
      </c>
      <c r="R10232" s="196">
        <v>1.0</v>
      </c>
      <c r="S10232" s="109">
        <v>44302.0</v>
      </c>
      <c r="T10232" s="196">
        <f t="shared" si="1"/>
        <v>1</v>
      </c>
    </row>
    <row r="10233">
      <c r="A10233" s="7">
        <v>44302.0</v>
      </c>
      <c r="B10233" s="21">
        <v>1.0</v>
      </c>
      <c r="O10233" s="109">
        <v>44302.0</v>
      </c>
      <c r="P10233" s="11">
        <v>0.0</v>
      </c>
      <c r="Q10233" s="196">
        <v>0.0</v>
      </c>
      <c r="R10233" s="196">
        <v>0.0</v>
      </c>
      <c r="S10233" s="109">
        <v>44302.0</v>
      </c>
      <c r="T10233" s="196">
        <f t="shared" si="1"/>
        <v>0</v>
      </c>
    </row>
    <row r="10234">
      <c r="A10234" s="7">
        <v>44302.0</v>
      </c>
      <c r="B10234" s="21">
        <v>1.0</v>
      </c>
      <c r="O10234" s="109">
        <v>44302.0</v>
      </c>
      <c r="P10234" s="11">
        <v>0.0</v>
      </c>
      <c r="Q10234" s="196">
        <v>0.0</v>
      </c>
      <c r="R10234" s="196">
        <v>1.0</v>
      </c>
      <c r="S10234" s="109">
        <v>44302.0</v>
      </c>
      <c r="T10234" s="196">
        <f t="shared" si="1"/>
        <v>1</v>
      </c>
    </row>
    <row r="10235">
      <c r="A10235" s="7">
        <v>44302.0</v>
      </c>
      <c r="B10235" s="21">
        <v>1.0</v>
      </c>
      <c r="O10235" s="109">
        <v>44302.0</v>
      </c>
      <c r="P10235" s="11">
        <v>0.0</v>
      </c>
      <c r="Q10235" s="196">
        <v>0.0</v>
      </c>
      <c r="R10235" s="196">
        <v>1.0</v>
      </c>
      <c r="S10235" s="109">
        <v>44302.0</v>
      </c>
      <c r="T10235" s="196">
        <f t="shared" si="1"/>
        <v>1</v>
      </c>
    </row>
    <row r="10236">
      <c r="A10236" s="7">
        <v>44302.0</v>
      </c>
      <c r="B10236" s="21">
        <v>1.0</v>
      </c>
      <c r="O10236" s="109">
        <v>44302.0</v>
      </c>
      <c r="P10236" s="11">
        <v>0.0</v>
      </c>
      <c r="Q10236" s="196">
        <v>0.0</v>
      </c>
      <c r="R10236" s="196">
        <v>0.0</v>
      </c>
      <c r="S10236" s="109">
        <v>44302.0</v>
      </c>
      <c r="T10236" s="196">
        <f t="shared" si="1"/>
        <v>0</v>
      </c>
    </row>
    <row r="10237">
      <c r="A10237" s="7">
        <v>44302.0</v>
      </c>
      <c r="B10237" s="21">
        <v>1.0</v>
      </c>
      <c r="O10237" s="109">
        <v>44302.0</v>
      </c>
      <c r="P10237" s="11">
        <v>0.0</v>
      </c>
      <c r="Q10237" s="196">
        <v>0.0</v>
      </c>
      <c r="R10237" s="196">
        <v>0.0</v>
      </c>
      <c r="S10237" s="109">
        <v>44302.0</v>
      </c>
      <c r="T10237" s="196">
        <f t="shared" si="1"/>
        <v>0</v>
      </c>
    </row>
    <row r="10238">
      <c r="A10238" s="77">
        <v>44302.0</v>
      </c>
      <c r="B10238" s="21">
        <v>1.0</v>
      </c>
      <c r="O10238" s="202">
        <v>44302.0</v>
      </c>
      <c r="P10238" s="11">
        <v>0.0</v>
      </c>
      <c r="Q10238" s="196">
        <v>0.0</v>
      </c>
      <c r="R10238" s="196">
        <v>0.0</v>
      </c>
      <c r="S10238" s="202">
        <v>44302.0</v>
      </c>
      <c r="T10238" s="196">
        <f t="shared" si="1"/>
        <v>0</v>
      </c>
    </row>
    <row r="10239">
      <c r="A10239" s="71">
        <v>44302.0</v>
      </c>
      <c r="B10239" s="21">
        <v>1.0</v>
      </c>
      <c r="O10239" s="201">
        <v>44302.0</v>
      </c>
      <c r="P10239" s="11">
        <v>0.0</v>
      </c>
      <c r="Q10239" s="196">
        <v>0.0</v>
      </c>
      <c r="R10239" s="196">
        <v>0.0</v>
      </c>
      <c r="S10239" s="201">
        <v>44302.0</v>
      </c>
      <c r="T10239" s="196">
        <f t="shared" si="1"/>
        <v>0</v>
      </c>
    </row>
    <row r="10240">
      <c r="A10240" s="7">
        <v>44302.0</v>
      </c>
      <c r="B10240" s="21">
        <v>1.0</v>
      </c>
      <c r="O10240" s="109">
        <v>44302.0</v>
      </c>
      <c r="P10240" s="11">
        <v>0.0</v>
      </c>
      <c r="Q10240" s="196">
        <v>0.0</v>
      </c>
      <c r="R10240" s="196">
        <v>0.0</v>
      </c>
      <c r="S10240" s="109">
        <v>44302.0</v>
      </c>
      <c r="T10240" s="196">
        <f t="shared" si="1"/>
        <v>0</v>
      </c>
    </row>
    <row r="10241">
      <c r="A10241" s="7">
        <v>44302.0</v>
      </c>
      <c r="B10241" s="21">
        <v>1.0</v>
      </c>
      <c r="O10241" s="109">
        <v>44302.0</v>
      </c>
      <c r="P10241" s="11">
        <v>1.0</v>
      </c>
      <c r="Q10241" s="196">
        <v>0.0</v>
      </c>
      <c r="R10241" s="196">
        <v>0.0</v>
      </c>
      <c r="S10241" s="109">
        <v>44302.0</v>
      </c>
      <c r="T10241" s="196">
        <f t="shared" si="1"/>
        <v>0</v>
      </c>
    </row>
    <row r="10242">
      <c r="A10242" s="7">
        <v>44302.0</v>
      </c>
      <c r="B10242" s="21">
        <v>1.0</v>
      </c>
      <c r="O10242" s="109">
        <v>44302.0</v>
      </c>
      <c r="P10242" s="11">
        <v>0.0</v>
      </c>
      <c r="Q10242" s="196">
        <v>0.0</v>
      </c>
      <c r="R10242" s="196">
        <v>0.0</v>
      </c>
      <c r="S10242" s="109">
        <v>44302.0</v>
      </c>
      <c r="T10242" s="196">
        <f t="shared" si="1"/>
        <v>0</v>
      </c>
    </row>
    <row r="10243">
      <c r="A10243" s="7">
        <v>44302.0</v>
      </c>
      <c r="B10243" s="21">
        <v>1.0</v>
      </c>
      <c r="O10243" s="109">
        <v>44302.0</v>
      </c>
      <c r="P10243" s="11">
        <v>1.0</v>
      </c>
      <c r="Q10243" s="196">
        <v>0.0</v>
      </c>
      <c r="R10243" s="196">
        <v>0.0</v>
      </c>
      <c r="S10243" s="109">
        <v>44302.0</v>
      </c>
      <c r="T10243" s="196">
        <f t="shared" si="1"/>
        <v>0</v>
      </c>
    </row>
    <row r="10244">
      <c r="A10244" s="7">
        <v>44302.0</v>
      </c>
      <c r="B10244" s="21">
        <v>1.0</v>
      </c>
      <c r="O10244" s="109">
        <v>44302.0</v>
      </c>
      <c r="P10244" s="11">
        <v>0.0</v>
      </c>
      <c r="Q10244" s="196">
        <v>0.0</v>
      </c>
      <c r="R10244" s="196">
        <v>0.0</v>
      </c>
      <c r="S10244" s="109">
        <v>44302.0</v>
      </c>
      <c r="T10244" s="196">
        <f t="shared" si="1"/>
        <v>0</v>
      </c>
    </row>
    <row r="10245">
      <c r="A10245" s="7">
        <v>44302.0</v>
      </c>
      <c r="B10245" s="21">
        <v>1.0</v>
      </c>
      <c r="O10245" s="109">
        <v>44302.0</v>
      </c>
      <c r="P10245" s="11">
        <v>1.0</v>
      </c>
      <c r="Q10245" s="196">
        <v>0.0</v>
      </c>
      <c r="R10245" s="196">
        <v>0.0</v>
      </c>
      <c r="S10245" s="109">
        <v>44302.0</v>
      </c>
      <c r="T10245" s="196">
        <f t="shared" si="1"/>
        <v>0</v>
      </c>
    </row>
    <row r="10246">
      <c r="A10246" s="7">
        <v>44302.0</v>
      </c>
      <c r="B10246" s="21">
        <v>1.0</v>
      </c>
      <c r="O10246" s="109">
        <v>44302.0</v>
      </c>
      <c r="P10246" s="11">
        <v>1.0</v>
      </c>
      <c r="Q10246" s="196">
        <v>0.0</v>
      </c>
      <c r="R10246" s="196">
        <v>0.0</v>
      </c>
      <c r="S10246" s="109">
        <v>44302.0</v>
      </c>
      <c r="T10246" s="196">
        <f t="shared" si="1"/>
        <v>0</v>
      </c>
    </row>
    <row r="10247">
      <c r="A10247" s="7">
        <v>44302.0</v>
      </c>
      <c r="B10247" s="21">
        <v>1.0</v>
      </c>
      <c r="O10247" s="109">
        <v>44302.0</v>
      </c>
      <c r="P10247" s="11">
        <v>0.0</v>
      </c>
      <c r="Q10247" s="196">
        <v>1.0</v>
      </c>
      <c r="R10247" s="196">
        <v>0.0</v>
      </c>
      <c r="S10247" s="109">
        <v>44302.0</v>
      </c>
      <c r="T10247" s="196">
        <f t="shared" si="1"/>
        <v>1</v>
      </c>
    </row>
    <row r="10248">
      <c r="A10248" s="82">
        <v>44302.0</v>
      </c>
      <c r="B10248" s="21">
        <v>1.0</v>
      </c>
      <c r="O10248" s="160">
        <v>44302.0</v>
      </c>
      <c r="P10248" s="11">
        <v>1.0</v>
      </c>
      <c r="Q10248" s="196">
        <v>0.0</v>
      </c>
      <c r="R10248" s="196">
        <v>0.0</v>
      </c>
      <c r="S10248" s="160">
        <v>44302.0</v>
      </c>
      <c r="T10248" s="196">
        <f t="shared" si="1"/>
        <v>0</v>
      </c>
    </row>
    <row r="10249">
      <c r="A10249" s="82">
        <v>44302.0</v>
      </c>
      <c r="B10249" s="21">
        <v>1.0</v>
      </c>
      <c r="O10249" s="160">
        <v>44302.0</v>
      </c>
      <c r="P10249" s="11">
        <v>1.0</v>
      </c>
      <c r="Q10249" s="196">
        <v>0.0</v>
      </c>
      <c r="R10249" s="196">
        <v>0.0</v>
      </c>
      <c r="S10249" s="160">
        <v>44302.0</v>
      </c>
      <c r="T10249" s="196">
        <f t="shared" si="1"/>
        <v>0</v>
      </c>
    </row>
    <row r="10250">
      <c r="A10250" s="7">
        <v>44302.0</v>
      </c>
      <c r="B10250" s="21">
        <v>1.0</v>
      </c>
      <c r="O10250" s="109">
        <v>44302.0</v>
      </c>
      <c r="P10250" s="11">
        <v>1.0</v>
      </c>
      <c r="Q10250" s="196">
        <v>0.0</v>
      </c>
      <c r="R10250" s="196">
        <v>0.0</v>
      </c>
      <c r="S10250" s="109">
        <v>44302.0</v>
      </c>
      <c r="T10250" s="196">
        <f t="shared" si="1"/>
        <v>0</v>
      </c>
    </row>
    <row r="10251">
      <c r="A10251" s="7">
        <v>44302.0</v>
      </c>
      <c r="B10251" s="21">
        <v>1.0</v>
      </c>
      <c r="O10251" s="109">
        <v>44302.0</v>
      </c>
      <c r="P10251" s="11">
        <v>1.0</v>
      </c>
      <c r="Q10251" s="196">
        <v>0.0</v>
      </c>
      <c r="R10251" s="196">
        <v>0.0</v>
      </c>
      <c r="S10251" s="109">
        <v>44302.0</v>
      </c>
      <c r="T10251" s="196">
        <f t="shared" si="1"/>
        <v>0</v>
      </c>
    </row>
    <row r="10252">
      <c r="A10252" s="7">
        <v>44302.0</v>
      </c>
      <c r="B10252" s="21">
        <v>1.0</v>
      </c>
      <c r="O10252" s="109">
        <v>44302.0</v>
      </c>
      <c r="P10252" s="11">
        <v>1.0</v>
      </c>
      <c r="Q10252" s="196">
        <v>0.0</v>
      </c>
      <c r="R10252" s="196">
        <v>0.0</v>
      </c>
      <c r="S10252" s="109">
        <v>44302.0</v>
      </c>
      <c r="T10252" s="196">
        <f t="shared" si="1"/>
        <v>0</v>
      </c>
    </row>
    <row r="10253">
      <c r="A10253" s="7">
        <v>44302.0</v>
      </c>
      <c r="B10253" s="21">
        <v>1.0</v>
      </c>
      <c r="O10253" s="109">
        <v>44302.0</v>
      </c>
      <c r="P10253" s="11">
        <v>1.0</v>
      </c>
      <c r="Q10253" s="196">
        <v>0.0</v>
      </c>
      <c r="R10253" s="196">
        <v>0.0</v>
      </c>
      <c r="S10253" s="109">
        <v>44302.0</v>
      </c>
      <c r="T10253" s="196">
        <f t="shared" si="1"/>
        <v>0</v>
      </c>
    </row>
    <row r="10254">
      <c r="A10254" s="7">
        <v>44302.0</v>
      </c>
      <c r="B10254" s="21">
        <v>1.0</v>
      </c>
      <c r="O10254" s="109">
        <v>44302.0</v>
      </c>
      <c r="P10254" s="11">
        <v>1.0</v>
      </c>
      <c r="Q10254" s="196">
        <v>0.0</v>
      </c>
      <c r="R10254" s="196">
        <v>0.0</v>
      </c>
      <c r="S10254" s="109">
        <v>44302.0</v>
      </c>
      <c r="T10254" s="196">
        <f t="shared" si="1"/>
        <v>0</v>
      </c>
    </row>
    <row r="10255">
      <c r="A10255" s="7">
        <v>44302.0</v>
      </c>
      <c r="B10255" s="21">
        <v>1.0</v>
      </c>
      <c r="O10255" s="109">
        <v>44302.0</v>
      </c>
      <c r="P10255" s="11">
        <v>1.0</v>
      </c>
      <c r="Q10255" s="196">
        <v>0.0</v>
      </c>
      <c r="R10255" s="196">
        <v>0.0</v>
      </c>
      <c r="S10255" s="109">
        <v>44302.0</v>
      </c>
      <c r="T10255" s="196">
        <f t="shared" si="1"/>
        <v>0</v>
      </c>
    </row>
    <row r="10256">
      <c r="A10256" s="7">
        <v>44302.0</v>
      </c>
      <c r="B10256" s="21">
        <v>1.0</v>
      </c>
      <c r="O10256" s="109">
        <v>44302.0</v>
      </c>
      <c r="P10256" s="11">
        <v>1.0</v>
      </c>
      <c r="Q10256" s="196">
        <v>0.0</v>
      </c>
      <c r="R10256" s="196">
        <v>0.0</v>
      </c>
      <c r="S10256" s="109">
        <v>44302.0</v>
      </c>
      <c r="T10256" s="196">
        <f t="shared" si="1"/>
        <v>0</v>
      </c>
    </row>
    <row r="10257">
      <c r="A10257" s="7">
        <v>44302.0</v>
      </c>
      <c r="B10257" s="21">
        <v>1.0</v>
      </c>
      <c r="O10257" s="109">
        <v>44302.0</v>
      </c>
      <c r="P10257" s="11">
        <v>1.0</v>
      </c>
      <c r="Q10257" s="196">
        <v>0.0</v>
      </c>
      <c r="R10257" s="196">
        <v>0.0</v>
      </c>
      <c r="S10257" s="109">
        <v>44302.0</v>
      </c>
      <c r="T10257" s="196">
        <f t="shared" si="1"/>
        <v>0</v>
      </c>
    </row>
    <row r="10258">
      <c r="A10258" s="7">
        <v>44302.0</v>
      </c>
      <c r="B10258" s="21">
        <v>1.0</v>
      </c>
      <c r="O10258" s="109">
        <v>44302.0</v>
      </c>
      <c r="P10258" s="11">
        <v>0.0</v>
      </c>
      <c r="Q10258" s="196">
        <v>0.0</v>
      </c>
      <c r="R10258" s="196">
        <v>0.0</v>
      </c>
      <c r="S10258" s="109">
        <v>44302.0</v>
      </c>
      <c r="T10258" s="196">
        <f t="shared" si="1"/>
        <v>0</v>
      </c>
    </row>
    <row r="10259">
      <c r="A10259" s="7">
        <v>44302.0</v>
      </c>
      <c r="B10259" s="21">
        <v>1.0</v>
      </c>
      <c r="O10259" s="109">
        <v>44302.0</v>
      </c>
      <c r="P10259" s="11">
        <v>0.0</v>
      </c>
      <c r="Q10259" s="196">
        <v>0.0</v>
      </c>
      <c r="R10259" s="196">
        <v>0.0</v>
      </c>
      <c r="S10259" s="109">
        <v>44302.0</v>
      </c>
      <c r="T10259" s="196">
        <f t="shared" si="1"/>
        <v>0</v>
      </c>
    </row>
    <row r="10260">
      <c r="A10260" s="17">
        <v>44302.0</v>
      </c>
      <c r="B10260" s="21">
        <v>1.0</v>
      </c>
      <c r="O10260" s="197">
        <v>44302.0</v>
      </c>
      <c r="P10260" s="11">
        <v>0.0</v>
      </c>
      <c r="Q10260" s="196">
        <v>0.0</v>
      </c>
      <c r="R10260" s="196">
        <v>0.0</v>
      </c>
      <c r="S10260" s="197">
        <v>44302.0</v>
      </c>
      <c r="T10260" s="196">
        <f t="shared" si="1"/>
        <v>0</v>
      </c>
    </row>
    <row r="10261">
      <c r="A10261" s="17">
        <v>44302.0</v>
      </c>
      <c r="B10261" s="21">
        <v>1.0</v>
      </c>
      <c r="O10261" s="197">
        <v>44302.0</v>
      </c>
      <c r="P10261" s="11">
        <v>0.0</v>
      </c>
      <c r="Q10261" s="196">
        <v>0.0</v>
      </c>
      <c r="R10261" s="196">
        <v>0.0</v>
      </c>
      <c r="S10261" s="197">
        <v>44302.0</v>
      </c>
      <c r="T10261" s="196">
        <f t="shared" si="1"/>
        <v>0</v>
      </c>
    </row>
    <row r="10262">
      <c r="A10262" s="17">
        <v>44302.0</v>
      </c>
      <c r="B10262" s="21">
        <v>1.0</v>
      </c>
      <c r="O10262" s="197">
        <v>44302.0</v>
      </c>
      <c r="P10262" s="11">
        <v>0.0</v>
      </c>
      <c r="Q10262" s="196">
        <v>0.0</v>
      </c>
      <c r="R10262" s="196">
        <v>0.0</v>
      </c>
      <c r="S10262" s="197">
        <v>44302.0</v>
      </c>
      <c r="T10262" s="196">
        <f t="shared" si="1"/>
        <v>0</v>
      </c>
    </row>
    <row r="10263">
      <c r="A10263" s="17">
        <v>44302.0</v>
      </c>
      <c r="B10263" s="21">
        <v>1.0</v>
      </c>
      <c r="O10263" s="197">
        <v>44302.0</v>
      </c>
      <c r="P10263" s="11">
        <v>0.0</v>
      </c>
      <c r="Q10263" s="196">
        <v>0.0</v>
      </c>
      <c r="R10263" s="196">
        <v>0.0</v>
      </c>
      <c r="S10263" s="197">
        <v>44302.0</v>
      </c>
      <c r="T10263" s="196">
        <f t="shared" si="1"/>
        <v>0</v>
      </c>
    </row>
    <row r="10264">
      <c r="A10264" s="17">
        <v>44302.0</v>
      </c>
      <c r="B10264" s="21">
        <v>1.0</v>
      </c>
      <c r="O10264" s="197">
        <v>44302.0</v>
      </c>
      <c r="P10264" s="11">
        <v>0.0</v>
      </c>
      <c r="Q10264" s="196">
        <v>0.0</v>
      </c>
      <c r="R10264" s="196">
        <v>0.0</v>
      </c>
      <c r="S10264" s="197">
        <v>44302.0</v>
      </c>
      <c r="T10264" s="196">
        <f t="shared" si="1"/>
        <v>0</v>
      </c>
    </row>
    <row r="10265">
      <c r="A10265" s="7">
        <v>44302.0</v>
      </c>
      <c r="B10265" s="21">
        <v>1.0</v>
      </c>
      <c r="O10265" s="109">
        <v>44302.0</v>
      </c>
      <c r="P10265" s="11">
        <v>1.0</v>
      </c>
      <c r="Q10265" s="196">
        <v>0.0</v>
      </c>
      <c r="R10265" s="196">
        <v>0.0</v>
      </c>
      <c r="S10265" s="109">
        <v>44302.0</v>
      </c>
      <c r="T10265" s="196">
        <f t="shared" si="1"/>
        <v>0</v>
      </c>
    </row>
    <row r="10266">
      <c r="A10266" s="7">
        <v>44302.0</v>
      </c>
      <c r="B10266" s="21">
        <v>1.0</v>
      </c>
      <c r="O10266" s="109">
        <v>44302.0</v>
      </c>
      <c r="P10266" s="11">
        <v>1.0</v>
      </c>
      <c r="Q10266" s="196">
        <v>0.0</v>
      </c>
      <c r="R10266" s="196">
        <v>0.0</v>
      </c>
      <c r="S10266" s="109">
        <v>44302.0</v>
      </c>
      <c r="T10266" s="196">
        <f t="shared" si="1"/>
        <v>0</v>
      </c>
    </row>
    <row r="10267">
      <c r="A10267" s="7">
        <v>44302.0</v>
      </c>
      <c r="B10267" s="21">
        <v>1.0</v>
      </c>
      <c r="O10267" s="109">
        <v>44302.0</v>
      </c>
      <c r="P10267" s="11">
        <v>1.0</v>
      </c>
      <c r="Q10267" s="196">
        <v>0.0</v>
      </c>
      <c r="R10267" s="196">
        <v>0.0</v>
      </c>
      <c r="S10267" s="109">
        <v>44302.0</v>
      </c>
      <c r="T10267" s="196">
        <f t="shared" si="1"/>
        <v>0</v>
      </c>
    </row>
    <row r="10268">
      <c r="A10268" s="7">
        <v>44302.0</v>
      </c>
      <c r="B10268" s="21">
        <v>1.0</v>
      </c>
      <c r="O10268" s="109">
        <v>44302.0</v>
      </c>
      <c r="P10268" s="11">
        <v>1.0</v>
      </c>
      <c r="Q10268" s="196">
        <v>0.0</v>
      </c>
      <c r="R10268" s="196">
        <v>0.0</v>
      </c>
      <c r="S10268" s="109">
        <v>44302.0</v>
      </c>
      <c r="T10268" s="196">
        <f t="shared" si="1"/>
        <v>0</v>
      </c>
    </row>
    <row r="10269">
      <c r="A10269" s="7">
        <v>44302.0</v>
      </c>
      <c r="B10269" s="21">
        <v>1.0</v>
      </c>
      <c r="O10269" s="109">
        <v>44302.0</v>
      </c>
      <c r="P10269" s="11">
        <v>0.0</v>
      </c>
      <c r="Q10269" s="196">
        <v>0.0</v>
      </c>
      <c r="R10269" s="196">
        <v>0.0</v>
      </c>
      <c r="S10269" s="109">
        <v>44302.0</v>
      </c>
      <c r="T10269" s="196">
        <f t="shared" si="1"/>
        <v>0</v>
      </c>
    </row>
    <row r="10270">
      <c r="A10270" s="7">
        <v>44302.0</v>
      </c>
      <c r="B10270" s="21">
        <v>1.0</v>
      </c>
      <c r="O10270" s="109">
        <v>44302.0</v>
      </c>
      <c r="P10270" s="11">
        <v>0.0</v>
      </c>
      <c r="Q10270" s="196">
        <v>1.0</v>
      </c>
      <c r="R10270" s="196">
        <v>0.0</v>
      </c>
      <c r="S10270" s="109">
        <v>44302.0</v>
      </c>
      <c r="T10270" s="196">
        <f t="shared" si="1"/>
        <v>1</v>
      </c>
    </row>
    <row r="10271">
      <c r="A10271" s="7">
        <v>44302.0</v>
      </c>
      <c r="B10271" s="21">
        <v>1.0</v>
      </c>
      <c r="O10271" s="109">
        <v>44302.0</v>
      </c>
      <c r="P10271" s="11">
        <v>0.0</v>
      </c>
      <c r="Q10271" s="196">
        <v>0.0</v>
      </c>
      <c r="R10271" s="196">
        <v>0.0</v>
      </c>
      <c r="S10271" s="109">
        <v>44302.0</v>
      </c>
      <c r="T10271" s="196">
        <f t="shared" si="1"/>
        <v>0</v>
      </c>
    </row>
    <row r="10272">
      <c r="A10272" s="7">
        <v>44302.0</v>
      </c>
      <c r="B10272" s="21">
        <v>1.0</v>
      </c>
      <c r="O10272" s="109">
        <v>44302.0</v>
      </c>
      <c r="P10272" s="11">
        <v>0.0</v>
      </c>
      <c r="Q10272" s="196">
        <v>0.0</v>
      </c>
      <c r="R10272" s="196">
        <v>1.0</v>
      </c>
      <c r="S10272" s="109">
        <v>44302.0</v>
      </c>
      <c r="T10272" s="196">
        <f t="shared" si="1"/>
        <v>1</v>
      </c>
    </row>
    <row r="10273">
      <c r="A10273" s="7">
        <v>44302.0</v>
      </c>
      <c r="B10273" s="21">
        <v>1.0</v>
      </c>
      <c r="O10273" s="109">
        <v>44302.0</v>
      </c>
      <c r="P10273" s="11">
        <v>0.0</v>
      </c>
      <c r="Q10273" s="196">
        <v>0.0</v>
      </c>
      <c r="R10273" s="196">
        <v>0.0</v>
      </c>
      <c r="S10273" s="109">
        <v>44302.0</v>
      </c>
      <c r="T10273" s="196">
        <f t="shared" si="1"/>
        <v>0</v>
      </c>
    </row>
    <row r="10274">
      <c r="A10274" s="7">
        <v>44302.0</v>
      </c>
      <c r="B10274" s="21">
        <v>1.0</v>
      </c>
      <c r="O10274" s="109">
        <v>44302.0</v>
      </c>
      <c r="P10274" s="11">
        <v>0.0</v>
      </c>
      <c r="Q10274" s="196">
        <v>1.0</v>
      </c>
      <c r="R10274" s="196">
        <v>0.0</v>
      </c>
      <c r="S10274" s="109">
        <v>44302.0</v>
      </c>
      <c r="T10274" s="196">
        <f t="shared" si="1"/>
        <v>1</v>
      </c>
    </row>
    <row r="10275">
      <c r="A10275" s="7">
        <v>44302.0</v>
      </c>
      <c r="B10275" s="21">
        <v>1.0</v>
      </c>
      <c r="O10275" s="109">
        <v>44302.0</v>
      </c>
      <c r="P10275" s="11">
        <v>0.0</v>
      </c>
      <c r="Q10275" s="196">
        <v>1.0</v>
      </c>
      <c r="R10275" s="196">
        <v>0.0</v>
      </c>
      <c r="S10275" s="109">
        <v>44302.0</v>
      </c>
      <c r="T10275" s="196">
        <f t="shared" si="1"/>
        <v>1</v>
      </c>
    </row>
    <row r="10276">
      <c r="A10276" s="7">
        <v>44302.0</v>
      </c>
      <c r="B10276" s="21">
        <v>1.0</v>
      </c>
      <c r="O10276" s="109">
        <v>44302.0</v>
      </c>
      <c r="P10276" s="11">
        <v>0.0</v>
      </c>
      <c r="Q10276" s="196">
        <v>0.0</v>
      </c>
      <c r="R10276" s="196">
        <v>0.0</v>
      </c>
      <c r="S10276" s="109">
        <v>44302.0</v>
      </c>
      <c r="T10276" s="196">
        <f t="shared" si="1"/>
        <v>0</v>
      </c>
    </row>
    <row r="10277">
      <c r="A10277" s="60">
        <v>44302.0</v>
      </c>
      <c r="B10277" s="21">
        <v>1.0</v>
      </c>
      <c r="O10277" s="160">
        <v>44302.0</v>
      </c>
      <c r="P10277" s="11">
        <v>1.0</v>
      </c>
      <c r="Q10277" s="196">
        <v>0.0</v>
      </c>
      <c r="R10277" s="196">
        <v>0.0</v>
      </c>
      <c r="S10277" s="160">
        <v>44302.0</v>
      </c>
      <c r="T10277" s="196">
        <f t="shared" si="1"/>
        <v>0</v>
      </c>
    </row>
    <row r="10278">
      <c r="A10278" s="60">
        <v>44302.0</v>
      </c>
      <c r="B10278" s="21">
        <v>1.0</v>
      </c>
      <c r="O10278" s="160">
        <v>44302.0</v>
      </c>
      <c r="P10278" s="11">
        <v>1.0</v>
      </c>
      <c r="Q10278" s="196">
        <v>0.0</v>
      </c>
      <c r="R10278" s="196">
        <v>0.0</v>
      </c>
      <c r="S10278" s="160">
        <v>44302.0</v>
      </c>
      <c r="T10278" s="196">
        <f t="shared" si="1"/>
        <v>0</v>
      </c>
    </row>
    <row r="10279">
      <c r="A10279" s="7">
        <v>44302.0</v>
      </c>
      <c r="B10279" s="21">
        <v>1.0</v>
      </c>
      <c r="O10279" s="109">
        <v>44302.0</v>
      </c>
      <c r="P10279" s="11">
        <v>1.0</v>
      </c>
      <c r="Q10279" s="196">
        <v>0.0</v>
      </c>
      <c r="R10279" s="196">
        <v>0.0</v>
      </c>
      <c r="S10279" s="109">
        <v>44302.0</v>
      </c>
      <c r="T10279" s="196">
        <f t="shared" si="1"/>
        <v>0</v>
      </c>
    </row>
    <row r="10280">
      <c r="A10280" s="7">
        <v>44302.0</v>
      </c>
      <c r="B10280" s="21">
        <v>1.0</v>
      </c>
      <c r="O10280" s="109">
        <v>44302.0</v>
      </c>
      <c r="P10280" s="11">
        <v>1.0</v>
      </c>
      <c r="Q10280" s="196">
        <v>0.0</v>
      </c>
      <c r="R10280" s="196">
        <v>0.0</v>
      </c>
      <c r="S10280" s="109">
        <v>44302.0</v>
      </c>
      <c r="T10280" s="196">
        <f t="shared" si="1"/>
        <v>0</v>
      </c>
    </row>
    <row r="10281">
      <c r="A10281" s="7">
        <v>44302.0</v>
      </c>
      <c r="B10281" s="21">
        <v>1.0</v>
      </c>
      <c r="O10281" s="109">
        <v>44302.0</v>
      </c>
      <c r="P10281" s="11">
        <v>1.0</v>
      </c>
      <c r="Q10281" s="196">
        <v>0.0</v>
      </c>
      <c r="R10281" s="196">
        <v>0.0</v>
      </c>
      <c r="S10281" s="109">
        <v>44302.0</v>
      </c>
      <c r="T10281" s="196">
        <f t="shared" si="1"/>
        <v>0</v>
      </c>
    </row>
    <row r="10282">
      <c r="A10282" s="60">
        <v>44302.0</v>
      </c>
      <c r="B10282" s="21">
        <v>1.0</v>
      </c>
      <c r="O10282" s="160">
        <v>44302.0</v>
      </c>
      <c r="P10282" s="11">
        <v>1.0</v>
      </c>
      <c r="Q10282" s="196">
        <v>0.0</v>
      </c>
      <c r="R10282" s="196">
        <v>0.0</v>
      </c>
      <c r="S10282" s="160">
        <v>44302.0</v>
      </c>
      <c r="T10282" s="196">
        <f t="shared" si="1"/>
        <v>0</v>
      </c>
    </row>
    <row r="10283">
      <c r="A10283" s="7">
        <v>44302.0</v>
      </c>
      <c r="B10283" s="21">
        <v>1.0</v>
      </c>
      <c r="O10283" s="109">
        <v>44302.0</v>
      </c>
      <c r="P10283" s="11">
        <v>1.0</v>
      </c>
      <c r="Q10283" s="196">
        <v>0.0</v>
      </c>
      <c r="R10283" s="196">
        <v>0.0</v>
      </c>
      <c r="S10283" s="109">
        <v>44302.0</v>
      </c>
      <c r="T10283" s="196">
        <f t="shared" si="1"/>
        <v>0</v>
      </c>
    </row>
    <row r="10284">
      <c r="A10284" s="7">
        <v>44302.0</v>
      </c>
      <c r="B10284" s="21">
        <v>1.0</v>
      </c>
      <c r="O10284" s="109">
        <v>44302.0</v>
      </c>
      <c r="P10284" s="11">
        <v>1.0</v>
      </c>
      <c r="Q10284" s="196">
        <v>0.0</v>
      </c>
      <c r="R10284" s="196">
        <v>0.0</v>
      </c>
      <c r="S10284" s="109">
        <v>44302.0</v>
      </c>
      <c r="T10284" s="196">
        <f t="shared" si="1"/>
        <v>0</v>
      </c>
    </row>
    <row r="10285">
      <c r="A10285" s="7">
        <v>44302.0</v>
      </c>
      <c r="B10285" s="21">
        <v>1.0</v>
      </c>
      <c r="O10285" s="109">
        <v>44302.0</v>
      </c>
      <c r="P10285" s="11">
        <v>1.0</v>
      </c>
      <c r="Q10285" s="196">
        <v>0.0</v>
      </c>
      <c r="R10285" s="196">
        <v>0.0</v>
      </c>
      <c r="S10285" s="109">
        <v>44302.0</v>
      </c>
      <c r="T10285" s="196">
        <f t="shared" si="1"/>
        <v>0</v>
      </c>
    </row>
    <row r="10286">
      <c r="A10286" s="7">
        <v>44302.0</v>
      </c>
      <c r="B10286" s="21">
        <v>1.0</v>
      </c>
      <c r="O10286" s="109">
        <v>44302.0</v>
      </c>
      <c r="P10286" s="11">
        <v>1.0</v>
      </c>
      <c r="Q10286" s="196">
        <v>0.0</v>
      </c>
      <c r="R10286" s="196">
        <v>0.0</v>
      </c>
      <c r="S10286" s="109">
        <v>44302.0</v>
      </c>
      <c r="T10286" s="196">
        <f t="shared" si="1"/>
        <v>0</v>
      </c>
    </row>
    <row r="10287">
      <c r="A10287" s="7">
        <v>44302.0</v>
      </c>
      <c r="B10287" s="21">
        <v>1.0</v>
      </c>
      <c r="O10287" s="109">
        <v>44302.0</v>
      </c>
      <c r="P10287" s="11">
        <v>1.0</v>
      </c>
      <c r="Q10287" s="196">
        <v>0.0</v>
      </c>
      <c r="R10287" s="196">
        <v>0.0</v>
      </c>
      <c r="S10287" s="109">
        <v>44302.0</v>
      </c>
      <c r="T10287" s="196">
        <f t="shared" si="1"/>
        <v>0</v>
      </c>
    </row>
    <row r="10288">
      <c r="A10288" s="7">
        <v>44302.0</v>
      </c>
      <c r="B10288" s="21">
        <v>1.0</v>
      </c>
      <c r="O10288" s="109">
        <v>44302.0</v>
      </c>
      <c r="P10288" s="11">
        <v>0.0</v>
      </c>
      <c r="Q10288" s="196">
        <v>0.0</v>
      </c>
      <c r="R10288" s="196">
        <v>0.0</v>
      </c>
      <c r="S10288" s="109">
        <v>44302.0</v>
      </c>
      <c r="T10288" s="196">
        <f t="shared" si="1"/>
        <v>0</v>
      </c>
    </row>
    <row r="10289">
      <c r="A10289" s="7">
        <v>44302.0</v>
      </c>
      <c r="B10289" s="21">
        <v>1.0</v>
      </c>
      <c r="O10289" s="109">
        <v>44302.0</v>
      </c>
      <c r="P10289" s="11">
        <v>0.0</v>
      </c>
      <c r="Q10289" s="196">
        <v>0.0</v>
      </c>
      <c r="R10289" s="196">
        <v>0.0</v>
      </c>
      <c r="S10289" s="109">
        <v>44302.0</v>
      </c>
      <c r="T10289" s="196">
        <f t="shared" si="1"/>
        <v>0</v>
      </c>
    </row>
    <row r="10290">
      <c r="A10290" s="7">
        <v>44302.0</v>
      </c>
      <c r="B10290" s="21">
        <v>1.0</v>
      </c>
      <c r="O10290" s="109">
        <v>44302.0</v>
      </c>
      <c r="P10290" s="11">
        <v>0.0</v>
      </c>
      <c r="Q10290" s="196">
        <v>0.0</v>
      </c>
      <c r="R10290" s="196">
        <v>0.0</v>
      </c>
      <c r="S10290" s="109">
        <v>44302.0</v>
      </c>
      <c r="T10290" s="196">
        <f t="shared" si="1"/>
        <v>0</v>
      </c>
    </row>
    <row r="10291">
      <c r="A10291" s="7">
        <v>44302.0</v>
      </c>
      <c r="B10291" s="21">
        <v>1.0</v>
      </c>
      <c r="O10291" s="109">
        <v>44302.0</v>
      </c>
      <c r="P10291" s="11">
        <v>1.0</v>
      </c>
      <c r="Q10291" s="196">
        <v>0.0</v>
      </c>
      <c r="R10291" s="196">
        <v>0.0</v>
      </c>
      <c r="S10291" s="109">
        <v>44302.0</v>
      </c>
      <c r="T10291" s="196">
        <f t="shared" si="1"/>
        <v>0</v>
      </c>
    </row>
    <row r="10292">
      <c r="A10292" s="7">
        <v>44302.0</v>
      </c>
      <c r="B10292" s="21">
        <v>1.0</v>
      </c>
      <c r="O10292" s="109">
        <v>44302.0</v>
      </c>
      <c r="P10292" s="11">
        <v>0.0</v>
      </c>
      <c r="Q10292" s="196">
        <v>0.0</v>
      </c>
      <c r="R10292" s="196">
        <v>0.0</v>
      </c>
      <c r="S10292" s="109">
        <v>44302.0</v>
      </c>
      <c r="T10292" s="196">
        <f t="shared" si="1"/>
        <v>0</v>
      </c>
    </row>
    <row r="10293">
      <c r="A10293" s="7">
        <v>44302.0</v>
      </c>
      <c r="B10293" s="21">
        <v>1.0</v>
      </c>
      <c r="O10293" s="109">
        <v>44302.0</v>
      </c>
      <c r="P10293" s="11">
        <v>1.0</v>
      </c>
      <c r="Q10293" s="196">
        <v>0.0</v>
      </c>
      <c r="R10293" s="196">
        <v>0.0</v>
      </c>
      <c r="S10293" s="109">
        <v>44302.0</v>
      </c>
      <c r="T10293" s="196">
        <f t="shared" si="1"/>
        <v>0</v>
      </c>
    </row>
    <row r="10294">
      <c r="A10294" s="7">
        <v>44302.0</v>
      </c>
      <c r="B10294" s="21">
        <v>1.0</v>
      </c>
      <c r="O10294" s="109">
        <v>44302.0</v>
      </c>
      <c r="P10294" s="11">
        <v>1.0</v>
      </c>
      <c r="Q10294" s="196">
        <v>0.0</v>
      </c>
      <c r="R10294" s="196">
        <v>0.0</v>
      </c>
      <c r="S10294" s="109">
        <v>44302.0</v>
      </c>
      <c r="T10294" s="196">
        <f t="shared" si="1"/>
        <v>0</v>
      </c>
    </row>
    <row r="10295">
      <c r="A10295" s="7">
        <v>44302.0</v>
      </c>
      <c r="B10295" s="21">
        <v>1.0</v>
      </c>
      <c r="O10295" s="109">
        <v>44302.0</v>
      </c>
      <c r="P10295" s="11">
        <v>1.0</v>
      </c>
      <c r="Q10295" s="196">
        <v>0.0</v>
      </c>
      <c r="R10295" s="196">
        <v>0.0</v>
      </c>
      <c r="S10295" s="109">
        <v>44302.0</v>
      </c>
      <c r="T10295" s="196">
        <f t="shared" si="1"/>
        <v>0</v>
      </c>
    </row>
    <row r="10296">
      <c r="A10296" s="7">
        <v>44302.0</v>
      </c>
      <c r="B10296" s="21">
        <v>1.0</v>
      </c>
      <c r="O10296" s="109">
        <v>44302.0</v>
      </c>
      <c r="P10296" s="11">
        <v>1.0</v>
      </c>
      <c r="Q10296" s="196">
        <v>0.0</v>
      </c>
      <c r="R10296" s="196">
        <v>0.0</v>
      </c>
      <c r="S10296" s="109">
        <v>44302.0</v>
      </c>
      <c r="T10296" s="196">
        <f t="shared" si="1"/>
        <v>0</v>
      </c>
    </row>
    <row r="10297">
      <c r="A10297" s="7">
        <v>44302.0</v>
      </c>
      <c r="B10297" s="21">
        <v>1.0</v>
      </c>
      <c r="O10297" s="109">
        <v>44302.0</v>
      </c>
      <c r="P10297" s="11">
        <v>1.0</v>
      </c>
      <c r="Q10297" s="196">
        <v>0.0</v>
      </c>
      <c r="R10297" s="196">
        <v>0.0</v>
      </c>
      <c r="S10297" s="109">
        <v>44302.0</v>
      </c>
      <c r="T10297" s="196">
        <f t="shared" si="1"/>
        <v>0</v>
      </c>
    </row>
    <row r="10298">
      <c r="A10298" s="7">
        <v>44302.0</v>
      </c>
      <c r="B10298" s="21">
        <v>1.0</v>
      </c>
      <c r="O10298" s="109">
        <v>44302.0</v>
      </c>
      <c r="P10298" s="11">
        <v>1.0</v>
      </c>
      <c r="Q10298" s="196">
        <v>0.0</v>
      </c>
      <c r="R10298" s="196">
        <v>0.0</v>
      </c>
      <c r="S10298" s="109">
        <v>44302.0</v>
      </c>
      <c r="T10298" s="196">
        <f t="shared" si="1"/>
        <v>0</v>
      </c>
    </row>
    <row r="10299">
      <c r="A10299" s="7">
        <v>44302.0</v>
      </c>
      <c r="B10299" s="21">
        <v>1.0</v>
      </c>
      <c r="O10299" s="109">
        <v>44302.0</v>
      </c>
      <c r="P10299" s="11">
        <v>1.0</v>
      </c>
      <c r="Q10299" s="196">
        <v>0.0</v>
      </c>
      <c r="R10299" s="196">
        <v>0.0</v>
      </c>
      <c r="S10299" s="109">
        <v>44302.0</v>
      </c>
      <c r="T10299" s="196">
        <f t="shared" si="1"/>
        <v>0</v>
      </c>
    </row>
    <row r="10300">
      <c r="A10300" s="7">
        <v>44302.0</v>
      </c>
      <c r="B10300" s="21">
        <v>1.0</v>
      </c>
      <c r="O10300" s="109">
        <v>44302.0</v>
      </c>
      <c r="P10300" s="11">
        <v>1.0</v>
      </c>
      <c r="Q10300" s="196">
        <v>0.0</v>
      </c>
      <c r="R10300" s="196">
        <v>0.0</v>
      </c>
      <c r="S10300" s="109">
        <v>44302.0</v>
      </c>
      <c r="T10300" s="196">
        <f t="shared" si="1"/>
        <v>0</v>
      </c>
    </row>
    <row r="10301">
      <c r="A10301" s="7">
        <v>44302.0</v>
      </c>
      <c r="B10301" s="21">
        <v>1.0</v>
      </c>
      <c r="O10301" s="109">
        <v>44302.0</v>
      </c>
      <c r="P10301" s="11">
        <v>1.0</v>
      </c>
      <c r="Q10301" s="196">
        <v>0.0</v>
      </c>
      <c r="R10301" s="196">
        <v>0.0</v>
      </c>
      <c r="S10301" s="109">
        <v>44302.0</v>
      </c>
      <c r="T10301" s="196">
        <f t="shared" si="1"/>
        <v>0</v>
      </c>
    </row>
    <row r="10302">
      <c r="A10302" s="7">
        <v>44302.0</v>
      </c>
      <c r="B10302" s="21">
        <v>1.0</v>
      </c>
      <c r="O10302" s="109">
        <v>44302.0</v>
      </c>
      <c r="P10302" s="11">
        <v>1.0</v>
      </c>
      <c r="Q10302" s="196">
        <v>0.0</v>
      </c>
      <c r="R10302" s="196">
        <v>0.0</v>
      </c>
      <c r="S10302" s="109">
        <v>44302.0</v>
      </c>
      <c r="T10302" s="196">
        <f t="shared" si="1"/>
        <v>0</v>
      </c>
    </row>
    <row r="10303">
      <c r="A10303" s="7">
        <v>44302.0</v>
      </c>
      <c r="B10303" s="21">
        <v>1.0</v>
      </c>
      <c r="O10303" s="109">
        <v>44302.0</v>
      </c>
      <c r="P10303" s="11">
        <v>1.0</v>
      </c>
      <c r="Q10303" s="196">
        <v>0.0</v>
      </c>
      <c r="R10303" s="196">
        <v>0.0</v>
      </c>
      <c r="S10303" s="109">
        <v>44302.0</v>
      </c>
      <c r="T10303" s="196">
        <f t="shared" si="1"/>
        <v>0</v>
      </c>
    </row>
    <row r="10304">
      <c r="A10304" s="53">
        <v>44302.0</v>
      </c>
      <c r="B10304" s="21">
        <v>1.0</v>
      </c>
      <c r="O10304" s="200">
        <v>44302.0</v>
      </c>
      <c r="P10304" s="11">
        <v>1.0</v>
      </c>
      <c r="Q10304" s="196">
        <v>0.0</v>
      </c>
      <c r="R10304" s="196">
        <v>0.0</v>
      </c>
      <c r="S10304" s="200">
        <v>44302.0</v>
      </c>
      <c r="T10304" s="196">
        <f t="shared" si="1"/>
        <v>0</v>
      </c>
    </row>
    <row r="10305">
      <c r="A10305" s="53">
        <v>44302.0</v>
      </c>
      <c r="B10305" s="21">
        <v>1.0</v>
      </c>
      <c r="O10305" s="200">
        <v>44302.0</v>
      </c>
      <c r="P10305" s="11">
        <v>1.0</v>
      </c>
      <c r="Q10305" s="196">
        <v>0.0</v>
      </c>
      <c r="R10305" s="196">
        <v>0.0</v>
      </c>
      <c r="S10305" s="200">
        <v>44302.0</v>
      </c>
      <c r="T10305" s="196">
        <f t="shared" si="1"/>
        <v>0</v>
      </c>
    </row>
    <row r="10306">
      <c r="A10306" s="7">
        <v>44302.0</v>
      </c>
      <c r="B10306" s="21">
        <v>1.0</v>
      </c>
      <c r="O10306" s="109">
        <v>44302.0</v>
      </c>
      <c r="P10306" s="11">
        <v>1.0</v>
      </c>
      <c r="Q10306" s="196">
        <v>0.0</v>
      </c>
      <c r="R10306" s="196">
        <v>0.0</v>
      </c>
      <c r="S10306" s="109">
        <v>44302.0</v>
      </c>
      <c r="T10306" s="196">
        <f t="shared" si="1"/>
        <v>0</v>
      </c>
    </row>
    <row r="10307">
      <c r="A10307" s="7">
        <v>44302.0</v>
      </c>
      <c r="B10307" s="21">
        <v>1.0</v>
      </c>
      <c r="O10307" s="109">
        <v>44302.0</v>
      </c>
      <c r="P10307" s="11">
        <v>1.0</v>
      </c>
      <c r="Q10307" s="196">
        <v>0.0</v>
      </c>
      <c r="R10307" s="196">
        <v>0.0</v>
      </c>
      <c r="S10307" s="109">
        <v>44302.0</v>
      </c>
      <c r="T10307" s="196">
        <f t="shared" si="1"/>
        <v>0</v>
      </c>
    </row>
    <row r="10308">
      <c r="A10308" s="7">
        <v>44302.0</v>
      </c>
      <c r="B10308" s="21">
        <v>1.0</v>
      </c>
      <c r="O10308" s="109">
        <v>44302.0</v>
      </c>
      <c r="P10308" s="11">
        <v>1.0</v>
      </c>
      <c r="Q10308" s="196">
        <v>0.0</v>
      </c>
      <c r="R10308" s="196">
        <v>0.0</v>
      </c>
      <c r="S10308" s="109">
        <v>44302.0</v>
      </c>
      <c r="T10308" s="196">
        <f t="shared" si="1"/>
        <v>0</v>
      </c>
    </row>
    <row r="10309">
      <c r="A10309" s="60">
        <v>44302.0</v>
      </c>
      <c r="B10309" s="21">
        <v>1.0</v>
      </c>
      <c r="O10309" s="160">
        <v>44302.0</v>
      </c>
      <c r="P10309" s="11">
        <v>1.0</v>
      </c>
      <c r="Q10309" s="196">
        <v>0.0</v>
      </c>
      <c r="R10309" s="196">
        <v>0.0</v>
      </c>
      <c r="S10309" s="160">
        <v>44302.0</v>
      </c>
      <c r="T10309" s="196">
        <f t="shared" si="1"/>
        <v>0</v>
      </c>
    </row>
    <row r="10310">
      <c r="A10310" s="60">
        <v>44302.0</v>
      </c>
      <c r="B10310" s="21">
        <v>1.0</v>
      </c>
      <c r="O10310" s="160">
        <v>44302.0</v>
      </c>
      <c r="P10310" s="11">
        <v>1.0</v>
      </c>
      <c r="Q10310" s="196">
        <v>0.0</v>
      </c>
      <c r="R10310" s="196">
        <v>0.0</v>
      </c>
      <c r="S10310" s="160">
        <v>44302.0</v>
      </c>
      <c r="T10310" s="196">
        <f t="shared" si="1"/>
        <v>0</v>
      </c>
    </row>
    <row r="10311">
      <c r="A10311" s="53">
        <v>44302.0</v>
      </c>
      <c r="B10311" s="21">
        <v>1.0</v>
      </c>
      <c r="O10311" s="200">
        <v>44302.0</v>
      </c>
      <c r="P10311" s="11">
        <v>1.0</v>
      </c>
      <c r="Q10311" s="196">
        <v>0.0</v>
      </c>
      <c r="R10311" s="196">
        <v>0.0</v>
      </c>
      <c r="S10311" s="200">
        <v>44302.0</v>
      </c>
      <c r="T10311" s="196">
        <f t="shared" si="1"/>
        <v>0</v>
      </c>
    </row>
    <row r="10312">
      <c r="A10312" s="7">
        <v>44302.0</v>
      </c>
      <c r="B10312" s="21">
        <v>1.0</v>
      </c>
      <c r="O10312" s="109">
        <v>44302.0</v>
      </c>
      <c r="P10312" s="11">
        <v>0.0</v>
      </c>
      <c r="Q10312" s="196">
        <v>0.0</v>
      </c>
      <c r="R10312" s="196">
        <v>0.0</v>
      </c>
      <c r="S10312" s="109">
        <v>44302.0</v>
      </c>
      <c r="T10312" s="196">
        <f t="shared" si="1"/>
        <v>0</v>
      </c>
    </row>
    <row r="10313">
      <c r="A10313" s="7">
        <v>44302.0</v>
      </c>
      <c r="B10313" s="21">
        <v>1.0</v>
      </c>
      <c r="O10313" s="109">
        <v>44302.0</v>
      </c>
      <c r="P10313" s="11">
        <v>0.0</v>
      </c>
      <c r="Q10313" s="196">
        <v>0.0</v>
      </c>
      <c r="R10313" s="196">
        <v>0.0</v>
      </c>
      <c r="S10313" s="109">
        <v>44302.0</v>
      </c>
      <c r="T10313" s="196">
        <f t="shared" si="1"/>
        <v>0</v>
      </c>
    </row>
    <row r="10314">
      <c r="A10314" s="7">
        <v>44302.0</v>
      </c>
      <c r="B10314" s="21">
        <v>1.0</v>
      </c>
      <c r="O10314" s="109">
        <v>44302.0</v>
      </c>
      <c r="P10314" s="11">
        <v>0.0</v>
      </c>
      <c r="Q10314" s="196">
        <v>0.0</v>
      </c>
      <c r="R10314" s="196">
        <v>0.0</v>
      </c>
      <c r="S10314" s="109">
        <v>44302.0</v>
      </c>
      <c r="T10314" s="196">
        <f t="shared" si="1"/>
        <v>0</v>
      </c>
    </row>
    <row r="10315">
      <c r="A10315" s="7">
        <v>44302.0</v>
      </c>
      <c r="B10315" s="21">
        <v>1.0</v>
      </c>
      <c r="O10315" s="109">
        <v>44302.0</v>
      </c>
      <c r="P10315" s="11">
        <v>0.0</v>
      </c>
      <c r="Q10315" s="196">
        <v>0.0</v>
      </c>
      <c r="R10315" s="196">
        <v>0.0</v>
      </c>
      <c r="S10315" s="109">
        <v>44302.0</v>
      </c>
      <c r="T10315" s="196">
        <f t="shared" si="1"/>
        <v>0</v>
      </c>
    </row>
    <row r="10316">
      <c r="A10316" s="7">
        <v>44302.0</v>
      </c>
      <c r="B10316" s="21">
        <v>1.0</v>
      </c>
      <c r="O10316" s="109">
        <v>44302.0</v>
      </c>
      <c r="P10316" s="11">
        <v>0.0</v>
      </c>
      <c r="Q10316" s="196">
        <v>0.0</v>
      </c>
      <c r="R10316" s="196">
        <v>0.0</v>
      </c>
      <c r="S10316" s="109">
        <v>44302.0</v>
      </c>
      <c r="T10316" s="196">
        <f t="shared" si="1"/>
        <v>0</v>
      </c>
    </row>
    <row r="10317">
      <c r="A10317" s="7">
        <v>44302.0</v>
      </c>
      <c r="B10317" s="21">
        <v>1.0</v>
      </c>
      <c r="O10317" s="109">
        <v>44302.0</v>
      </c>
      <c r="P10317" s="11">
        <v>0.0</v>
      </c>
      <c r="Q10317" s="196">
        <v>0.0</v>
      </c>
      <c r="R10317" s="196">
        <v>0.0</v>
      </c>
      <c r="S10317" s="109">
        <v>44302.0</v>
      </c>
      <c r="T10317" s="196">
        <f t="shared" si="1"/>
        <v>0</v>
      </c>
    </row>
    <row r="10318">
      <c r="A10318" s="7">
        <v>44302.0</v>
      </c>
      <c r="B10318" s="21">
        <v>1.0</v>
      </c>
      <c r="O10318" s="109">
        <v>44302.0</v>
      </c>
      <c r="P10318" s="11">
        <v>0.0</v>
      </c>
      <c r="Q10318" s="196">
        <v>0.0</v>
      </c>
      <c r="R10318" s="196">
        <v>0.0</v>
      </c>
      <c r="S10318" s="109">
        <v>44302.0</v>
      </c>
      <c r="T10318" s="196">
        <f t="shared" si="1"/>
        <v>0</v>
      </c>
    </row>
    <row r="10319">
      <c r="A10319" s="7">
        <v>44302.0</v>
      </c>
      <c r="B10319" s="21">
        <v>1.0</v>
      </c>
      <c r="O10319" s="109">
        <v>44302.0</v>
      </c>
      <c r="P10319" s="11">
        <v>0.0</v>
      </c>
      <c r="Q10319" s="196">
        <v>0.0</v>
      </c>
      <c r="R10319" s="196">
        <v>0.0</v>
      </c>
      <c r="S10319" s="109">
        <v>44302.0</v>
      </c>
      <c r="T10319" s="196">
        <f t="shared" si="1"/>
        <v>0</v>
      </c>
    </row>
    <row r="10320">
      <c r="A10320" s="7">
        <v>44302.0</v>
      </c>
      <c r="B10320" s="21">
        <v>1.0</v>
      </c>
      <c r="O10320" s="109">
        <v>44302.0</v>
      </c>
      <c r="P10320" s="11">
        <v>0.0</v>
      </c>
      <c r="Q10320" s="196">
        <v>0.0</v>
      </c>
      <c r="R10320" s="196">
        <v>0.0</v>
      </c>
      <c r="S10320" s="109">
        <v>44302.0</v>
      </c>
      <c r="T10320" s="196">
        <f t="shared" si="1"/>
        <v>0</v>
      </c>
    </row>
    <row r="10321">
      <c r="A10321" s="7">
        <v>44302.0</v>
      </c>
      <c r="B10321" s="21">
        <v>1.0</v>
      </c>
      <c r="O10321" s="109">
        <v>44302.0</v>
      </c>
      <c r="P10321" s="11">
        <v>0.0</v>
      </c>
      <c r="Q10321" s="196">
        <v>0.0</v>
      </c>
      <c r="R10321" s="196">
        <v>0.0</v>
      </c>
      <c r="S10321" s="109">
        <v>44302.0</v>
      </c>
      <c r="T10321" s="196">
        <f t="shared" si="1"/>
        <v>0</v>
      </c>
    </row>
    <row r="10322">
      <c r="A10322" s="7">
        <v>44302.0</v>
      </c>
      <c r="B10322" s="21">
        <v>1.0</v>
      </c>
      <c r="O10322" s="109">
        <v>44302.0</v>
      </c>
      <c r="P10322" s="11">
        <v>0.0</v>
      </c>
      <c r="Q10322" s="196">
        <v>0.0</v>
      </c>
      <c r="R10322" s="196">
        <v>0.0</v>
      </c>
      <c r="S10322" s="109">
        <v>44302.0</v>
      </c>
      <c r="T10322" s="196">
        <f t="shared" si="1"/>
        <v>0</v>
      </c>
    </row>
    <row r="10323">
      <c r="A10323" s="7">
        <v>44302.0</v>
      </c>
      <c r="B10323" s="21">
        <v>1.0</v>
      </c>
      <c r="O10323" s="109">
        <v>44302.0</v>
      </c>
      <c r="P10323" s="11">
        <v>0.0</v>
      </c>
      <c r="Q10323" s="196">
        <v>0.0</v>
      </c>
      <c r="R10323" s="196">
        <v>0.0</v>
      </c>
      <c r="S10323" s="109">
        <v>44302.0</v>
      </c>
      <c r="T10323" s="196">
        <f t="shared" si="1"/>
        <v>0</v>
      </c>
    </row>
    <row r="10324">
      <c r="A10324" s="7">
        <v>44302.0</v>
      </c>
      <c r="B10324" s="21">
        <v>1.0</v>
      </c>
      <c r="O10324" s="109">
        <v>44302.0</v>
      </c>
      <c r="P10324" s="11">
        <v>0.0</v>
      </c>
      <c r="Q10324" s="196">
        <v>0.0</v>
      </c>
      <c r="R10324" s="196">
        <v>0.0</v>
      </c>
      <c r="S10324" s="109">
        <v>44302.0</v>
      </c>
      <c r="T10324" s="196">
        <f t="shared" si="1"/>
        <v>0</v>
      </c>
    </row>
    <row r="10325">
      <c r="A10325" s="60">
        <v>44302.0</v>
      </c>
      <c r="B10325" s="21">
        <v>1.0</v>
      </c>
      <c r="O10325" s="160">
        <v>44302.0</v>
      </c>
      <c r="P10325" s="11">
        <v>0.0</v>
      </c>
      <c r="Q10325" s="196">
        <v>0.0</v>
      </c>
      <c r="R10325" s="196">
        <v>0.0</v>
      </c>
      <c r="S10325" s="160">
        <v>44302.0</v>
      </c>
      <c r="T10325" s="196">
        <f t="shared" si="1"/>
        <v>0</v>
      </c>
    </row>
    <row r="10326">
      <c r="A10326" s="7">
        <v>44302.0</v>
      </c>
      <c r="B10326" s="21">
        <v>1.0</v>
      </c>
      <c r="O10326" s="109">
        <v>44302.0</v>
      </c>
      <c r="P10326" s="11">
        <v>0.0</v>
      </c>
      <c r="Q10326" s="196">
        <v>0.0</v>
      </c>
      <c r="R10326" s="196">
        <v>0.0</v>
      </c>
      <c r="S10326" s="109">
        <v>44302.0</v>
      </c>
      <c r="T10326" s="196">
        <f t="shared" si="1"/>
        <v>0</v>
      </c>
    </row>
    <row r="10327">
      <c r="A10327" s="7">
        <v>44302.0</v>
      </c>
      <c r="B10327" s="21">
        <v>1.0</v>
      </c>
      <c r="O10327" s="109">
        <v>44302.0</v>
      </c>
      <c r="P10327" s="11">
        <v>0.0</v>
      </c>
      <c r="Q10327" s="196">
        <v>0.0</v>
      </c>
      <c r="R10327" s="196">
        <v>0.0</v>
      </c>
      <c r="S10327" s="109">
        <v>44302.0</v>
      </c>
      <c r="T10327" s="196">
        <f t="shared" si="1"/>
        <v>0</v>
      </c>
    </row>
    <row r="10328">
      <c r="A10328" s="7">
        <v>44302.0</v>
      </c>
      <c r="B10328" s="21">
        <v>1.0</v>
      </c>
      <c r="O10328" s="109">
        <v>44302.0</v>
      </c>
      <c r="P10328" s="11">
        <v>0.0</v>
      </c>
      <c r="Q10328" s="196">
        <v>0.0</v>
      </c>
      <c r="R10328" s="196">
        <v>0.0</v>
      </c>
      <c r="S10328" s="109">
        <v>44302.0</v>
      </c>
      <c r="T10328" s="196">
        <f t="shared" si="1"/>
        <v>0</v>
      </c>
    </row>
    <row r="10329">
      <c r="A10329" s="7">
        <v>44302.0</v>
      </c>
      <c r="B10329" s="21">
        <v>1.0</v>
      </c>
      <c r="O10329" s="109">
        <v>44302.0</v>
      </c>
      <c r="P10329" s="11">
        <v>0.0</v>
      </c>
      <c r="Q10329" s="196">
        <v>0.0</v>
      </c>
      <c r="R10329" s="196">
        <v>0.0</v>
      </c>
      <c r="S10329" s="109">
        <v>44302.0</v>
      </c>
      <c r="T10329" s="196">
        <f t="shared" si="1"/>
        <v>0</v>
      </c>
    </row>
    <row r="10330">
      <c r="A10330" s="7">
        <v>44302.0</v>
      </c>
      <c r="B10330" s="21">
        <v>1.0</v>
      </c>
      <c r="O10330" s="109">
        <v>44302.0</v>
      </c>
      <c r="P10330" s="11">
        <v>0.0</v>
      </c>
      <c r="Q10330" s="196">
        <v>0.0</v>
      </c>
      <c r="R10330" s="196">
        <v>0.0</v>
      </c>
      <c r="S10330" s="109">
        <v>44302.0</v>
      </c>
      <c r="T10330" s="196">
        <f t="shared" si="1"/>
        <v>0</v>
      </c>
    </row>
    <row r="10331">
      <c r="A10331" s="7">
        <v>44302.0</v>
      </c>
      <c r="B10331" s="21">
        <v>1.0</v>
      </c>
      <c r="O10331" s="109">
        <v>44302.0</v>
      </c>
      <c r="P10331" s="11">
        <v>0.0</v>
      </c>
      <c r="Q10331" s="196">
        <v>0.0</v>
      </c>
      <c r="R10331" s="196">
        <v>0.0</v>
      </c>
      <c r="S10331" s="109">
        <v>44302.0</v>
      </c>
      <c r="T10331" s="196">
        <f t="shared" si="1"/>
        <v>0</v>
      </c>
    </row>
    <row r="10332">
      <c r="A10332" s="7">
        <v>44302.0</v>
      </c>
      <c r="B10332" s="21">
        <v>1.0</v>
      </c>
      <c r="O10332" s="109">
        <v>44302.0</v>
      </c>
      <c r="P10332" s="11">
        <v>0.0</v>
      </c>
      <c r="Q10332" s="196">
        <v>0.0</v>
      </c>
      <c r="R10332" s="196">
        <v>0.0</v>
      </c>
      <c r="S10332" s="109">
        <v>44302.0</v>
      </c>
      <c r="T10332" s="196">
        <f t="shared" si="1"/>
        <v>0</v>
      </c>
    </row>
    <row r="10333">
      <c r="A10333" s="7">
        <v>44302.0</v>
      </c>
      <c r="B10333" s="21">
        <v>1.0</v>
      </c>
      <c r="O10333" s="109">
        <v>44302.0</v>
      </c>
      <c r="P10333" s="11">
        <v>0.0</v>
      </c>
      <c r="Q10333" s="196">
        <v>0.0</v>
      </c>
      <c r="R10333" s="196">
        <v>0.0</v>
      </c>
      <c r="S10333" s="109">
        <v>44302.0</v>
      </c>
      <c r="T10333" s="196">
        <f t="shared" si="1"/>
        <v>0</v>
      </c>
    </row>
    <row r="10334">
      <c r="A10334" s="7">
        <v>44302.0</v>
      </c>
      <c r="B10334" s="21">
        <v>1.0</v>
      </c>
      <c r="O10334" s="109">
        <v>44302.0</v>
      </c>
      <c r="P10334" s="11">
        <v>0.0</v>
      </c>
      <c r="Q10334" s="196">
        <v>0.0</v>
      </c>
      <c r="R10334" s="196">
        <v>1.0</v>
      </c>
      <c r="S10334" s="109">
        <v>44302.0</v>
      </c>
      <c r="T10334" s="196">
        <f t="shared" si="1"/>
        <v>1</v>
      </c>
    </row>
    <row r="10335">
      <c r="A10335" s="7">
        <v>44302.0</v>
      </c>
      <c r="B10335" s="21">
        <v>1.0</v>
      </c>
      <c r="O10335" s="109">
        <v>44302.0</v>
      </c>
      <c r="P10335" s="11">
        <v>0.0</v>
      </c>
      <c r="Q10335" s="196">
        <v>0.0</v>
      </c>
      <c r="R10335" s="196">
        <v>1.0</v>
      </c>
      <c r="S10335" s="109">
        <v>44302.0</v>
      </c>
      <c r="T10335" s="196">
        <f t="shared" si="1"/>
        <v>1</v>
      </c>
    </row>
    <row r="10336">
      <c r="A10336" s="53">
        <v>44302.0</v>
      </c>
      <c r="B10336" s="21">
        <v>1.0</v>
      </c>
      <c r="O10336" s="200">
        <v>44302.0</v>
      </c>
      <c r="P10336" s="11">
        <v>0.0</v>
      </c>
      <c r="Q10336" s="196">
        <v>0.0</v>
      </c>
      <c r="R10336" s="196">
        <v>1.0</v>
      </c>
      <c r="S10336" s="200">
        <v>44302.0</v>
      </c>
      <c r="T10336" s="196">
        <f t="shared" si="1"/>
        <v>1</v>
      </c>
    </row>
    <row r="10337">
      <c r="A10337" s="7">
        <v>44302.0</v>
      </c>
      <c r="B10337" s="21">
        <v>1.0</v>
      </c>
      <c r="O10337" s="109">
        <v>44302.0</v>
      </c>
      <c r="P10337" s="11">
        <v>0.0</v>
      </c>
      <c r="Q10337" s="196">
        <v>0.0</v>
      </c>
      <c r="R10337" s="196">
        <v>1.0</v>
      </c>
      <c r="S10337" s="109">
        <v>44302.0</v>
      </c>
      <c r="T10337" s="196">
        <f t="shared" si="1"/>
        <v>1</v>
      </c>
    </row>
    <row r="10338">
      <c r="A10338" s="7">
        <v>44302.0</v>
      </c>
      <c r="B10338" s="21">
        <v>1.0</v>
      </c>
      <c r="O10338" s="109">
        <v>44302.0</v>
      </c>
      <c r="P10338" s="11">
        <v>0.0</v>
      </c>
      <c r="Q10338" s="196">
        <v>0.0</v>
      </c>
      <c r="R10338" s="196">
        <v>1.0</v>
      </c>
      <c r="S10338" s="109">
        <v>44302.0</v>
      </c>
      <c r="T10338" s="196">
        <f t="shared" si="1"/>
        <v>1</v>
      </c>
    </row>
    <row r="10339">
      <c r="A10339" s="7">
        <v>44302.0</v>
      </c>
      <c r="B10339" s="21">
        <v>1.0</v>
      </c>
      <c r="O10339" s="109">
        <v>44302.0</v>
      </c>
      <c r="P10339" s="11">
        <v>0.0</v>
      </c>
      <c r="Q10339" s="196">
        <v>0.0</v>
      </c>
      <c r="R10339" s="196">
        <v>1.0</v>
      </c>
      <c r="S10339" s="109">
        <v>44302.0</v>
      </c>
      <c r="T10339" s="196">
        <f t="shared" si="1"/>
        <v>1</v>
      </c>
    </row>
    <row r="10340">
      <c r="A10340" s="7">
        <v>44302.0</v>
      </c>
      <c r="B10340" s="21">
        <v>1.0</v>
      </c>
      <c r="O10340" s="109">
        <v>44302.0</v>
      </c>
      <c r="P10340" s="11">
        <v>0.0</v>
      </c>
      <c r="Q10340" s="196">
        <v>0.0</v>
      </c>
      <c r="R10340" s="196">
        <v>1.0</v>
      </c>
      <c r="S10340" s="109">
        <v>44302.0</v>
      </c>
      <c r="T10340" s="196">
        <f t="shared" si="1"/>
        <v>1</v>
      </c>
    </row>
    <row r="10341">
      <c r="A10341" s="7">
        <v>44302.0</v>
      </c>
      <c r="B10341" s="21">
        <v>1.0</v>
      </c>
      <c r="O10341" s="109">
        <v>44302.0</v>
      </c>
      <c r="P10341" s="11">
        <v>0.0</v>
      </c>
      <c r="Q10341" s="196">
        <v>0.0</v>
      </c>
      <c r="R10341" s="196">
        <v>0.0</v>
      </c>
      <c r="S10341" s="109">
        <v>44302.0</v>
      </c>
      <c r="T10341" s="196">
        <f t="shared" si="1"/>
        <v>0</v>
      </c>
    </row>
    <row r="10342">
      <c r="A10342" s="7">
        <v>44302.0</v>
      </c>
      <c r="B10342" s="21">
        <v>1.0</v>
      </c>
      <c r="O10342" s="109">
        <v>44302.0</v>
      </c>
      <c r="P10342" s="11">
        <v>0.0</v>
      </c>
      <c r="Q10342" s="196">
        <v>0.0</v>
      </c>
      <c r="R10342" s="196">
        <v>0.0</v>
      </c>
      <c r="S10342" s="109">
        <v>44302.0</v>
      </c>
      <c r="T10342" s="196">
        <f t="shared" si="1"/>
        <v>0</v>
      </c>
    </row>
    <row r="10343">
      <c r="A10343" s="7">
        <v>44302.0</v>
      </c>
      <c r="B10343" s="21">
        <v>1.0</v>
      </c>
      <c r="O10343" s="109">
        <v>44302.0</v>
      </c>
      <c r="P10343" s="11">
        <v>0.0</v>
      </c>
      <c r="Q10343" s="196">
        <v>0.0</v>
      </c>
      <c r="R10343" s="196">
        <v>0.0</v>
      </c>
      <c r="S10343" s="109">
        <v>44302.0</v>
      </c>
      <c r="T10343" s="196">
        <f t="shared" si="1"/>
        <v>0</v>
      </c>
    </row>
    <row r="10344">
      <c r="A10344" s="7">
        <v>44302.0</v>
      </c>
      <c r="B10344" s="21">
        <v>1.0</v>
      </c>
      <c r="O10344" s="109">
        <v>44302.0</v>
      </c>
      <c r="P10344" s="11">
        <v>0.0</v>
      </c>
      <c r="Q10344" s="196">
        <v>0.0</v>
      </c>
      <c r="R10344" s="196">
        <v>0.0</v>
      </c>
      <c r="S10344" s="109">
        <v>44302.0</v>
      </c>
      <c r="T10344" s="196">
        <f t="shared" si="1"/>
        <v>0</v>
      </c>
    </row>
    <row r="10345">
      <c r="A10345" s="7">
        <v>44302.0</v>
      </c>
      <c r="B10345" s="21">
        <v>1.0</v>
      </c>
      <c r="O10345" s="109">
        <v>44302.0</v>
      </c>
      <c r="P10345" s="11">
        <v>0.0</v>
      </c>
      <c r="Q10345" s="196">
        <v>1.0</v>
      </c>
      <c r="R10345" s="196">
        <v>0.0</v>
      </c>
      <c r="S10345" s="109">
        <v>44302.0</v>
      </c>
      <c r="T10345" s="196">
        <f t="shared" si="1"/>
        <v>1</v>
      </c>
    </row>
    <row r="10346">
      <c r="A10346" s="60">
        <v>44302.0</v>
      </c>
      <c r="B10346" s="21">
        <v>1.0</v>
      </c>
      <c r="O10346" s="160">
        <v>44302.0</v>
      </c>
      <c r="P10346" s="11">
        <v>0.0</v>
      </c>
      <c r="Q10346" s="196">
        <v>1.0</v>
      </c>
      <c r="R10346" s="196">
        <v>0.0</v>
      </c>
      <c r="S10346" s="160">
        <v>44302.0</v>
      </c>
      <c r="T10346" s="196">
        <f t="shared" si="1"/>
        <v>1</v>
      </c>
    </row>
    <row r="10347">
      <c r="A10347" s="7">
        <v>44302.0</v>
      </c>
      <c r="B10347" s="21">
        <v>1.0</v>
      </c>
      <c r="O10347" s="109">
        <v>44302.0</v>
      </c>
      <c r="P10347" s="11">
        <v>0.0</v>
      </c>
      <c r="Q10347" s="196">
        <v>1.0</v>
      </c>
      <c r="R10347" s="196">
        <v>0.0</v>
      </c>
      <c r="S10347" s="109">
        <v>44302.0</v>
      </c>
      <c r="T10347" s="196">
        <f t="shared" si="1"/>
        <v>1</v>
      </c>
    </row>
    <row r="10348">
      <c r="A10348" s="7">
        <v>44302.0</v>
      </c>
      <c r="B10348" s="21">
        <v>1.0</v>
      </c>
      <c r="O10348" s="109">
        <v>44302.0</v>
      </c>
      <c r="P10348" s="11">
        <v>0.0</v>
      </c>
      <c r="Q10348" s="196">
        <v>1.0</v>
      </c>
      <c r="R10348" s="196">
        <v>0.0</v>
      </c>
      <c r="S10348" s="109">
        <v>44302.0</v>
      </c>
      <c r="T10348" s="196">
        <f t="shared" si="1"/>
        <v>1</v>
      </c>
    </row>
    <row r="10349">
      <c r="A10349" s="53">
        <v>44302.0</v>
      </c>
      <c r="B10349" s="21">
        <v>1.0</v>
      </c>
      <c r="O10349" s="200">
        <v>44302.0</v>
      </c>
      <c r="P10349" s="11">
        <v>0.0</v>
      </c>
      <c r="Q10349" s="196">
        <v>1.0</v>
      </c>
      <c r="R10349" s="196">
        <v>0.0</v>
      </c>
      <c r="S10349" s="200">
        <v>44302.0</v>
      </c>
      <c r="T10349" s="196">
        <f t="shared" si="1"/>
        <v>1</v>
      </c>
    </row>
    <row r="10350">
      <c r="A10350" s="7">
        <v>44302.0</v>
      </c>
      <c r="B10350" s="21">
        <v>1.0</v>
      </c>
      <c r="O10350" s="109">
        <v>44302.0</v>
      </c>
      <c r="P10350" s="11">
        <v>0.0</v>
      </c>
      <c r="Q10350" s="196">
        <v>0.0</v>
      </c>
      <c r="R10350" s="196">
        <v>0.0</v>
      </c>
      <c r="S10350" s="109">
        <v>44302.0</v>
      </c>
      <c r="T10350" s="196">
        <f t="shared" si="1"/>
        <v>0</v>
      </c>
    </row>
    <row r="10351">
      <c r="A10351" s="7">
        <v>44302.0</v>
      </c>
      <c r="B10351" s="21">
        <v>1.0</v>
      </c>
      <c r="O10351" s="109">
        <v>44302.0</v>
      </c>
      <c r="P10351" s="11">
        <v>0.0</v>
      </c>
      <c r="Q10351" s="196">
        <v>0.0</v>
      </c>
      <c r="R10351" s="196">
        <v>0.0</v>
      </c>
      <c r="S10351" s="109">
        <v>44302.0</v>
      </c>
      <c r="T10351" s="196">
        <f t="shared" si="1"/>
        <v>0</v>
      </c>
    </row>
    <row r="10352">
      <c r="A10352" s="7">
        <v>44303.0</v>
      </c>
      <c r="B10352" s="21">
        <v>1.0</v>
      </c>
      <c r="O10352" s="109">
        <v>44303.0</v>
      </c>
      <c r="P10352" s="11">
        <v>1.0</v>
      </c>
      <c r="Q10352" s="196">
        <v>0.0</v>
      </c>
      <c r="R10352" s="196">
        <v>0.0</v>
      </c>
      <c r="S10352" s="109">
        <v>44303.0</v>
      </c>
      <c r="T10352" s="196">
        <f t="shared" si="1"/>
        <v>0</v>
      </c>
    </row>
    <row r="10353">
      <c r="A10353" s="7">
        <v>44303.0</v>
      </c>
      <c r="B10353" s="21">
        <v>1.0</v>
      </c>
      <c r="O10353" s="109">
        <v>44303.0</v>
      </c>
      <c r="P10353" s="11">
        <v>0.0</v>
      </c>
      <c r="Q10353" s="196">
        <v>0.0</v>
      </c>
      <c r="R10353" s="196">
        <v>0.0</v>
      </c>
      <c r="S10353" s="109">
        <v>44303.0</v>
      </c>
      <c r="T10353" s="196">
        <f t="shared" si="1"/>
        <v>0</v>
      </c>
    </row>
    <row r="10354">
      <c r="A10354" s="7">
        <v>44303.0</v>
      </c>
      <c r="B10354" s="21">
        <v>1.0</v>
      </c>
      <c r="O10354" s="109">
        <v>44303.0</v>
      </c>
      <c r="P10354" s="11">
        <v>0.0</v>
      </c>
      <c r="Q10354" s="196">
        <v>0.0</v>
      </c>
      <c r="R10354" s="196">
        <v>1.0</v>
      </c>
      <c r="S10354" s="109">
        <v>44303.0</v>
      </c>
      <c r="T10354" s="196">
        <f t="shared" si="1"/>
        <v>1</v>
      </c>
    </row>
    <row r="10355">
      <c r="A10355" s="7">
        <v>44303.0</v>
      </c>
      <c r="B10355" s="21">
        <v>1.0</v>
      </c>
      <c r="O10355" s="109">
        <v>44303.0</v>
      </c>
      <c r="P10355" s="11">
        <v>0.0</v>
      </c>
      <c r="Q10355" s="196">
        <v>0.0</v>
      </c>
      <c r="R10355" s="196">
        <v>1.0</v>
      </c>
      <c r="S10355" s="109">
        <v>44303.0</v>
      </c>
      <c r="T10355" s="196">
        <f t="shared" si="1"/>
        <v>1</v>
      </c>
    </row>
    <row r="10356">
      <c r="A10356" s="7">
        <v>44303.0</v>
      </c>
      <c r="B10356" s="21">
        <v>1.0</v>
      </c>
      <c r="O10356" s="109">
        <v>44303.0</v>
      </c>
      <c r="P10356" s="11">
        <v>0.0</v>
      </c>
      <c r="Q10356" s="196">
        <v>1.0</v>
      </c>
      <c r="R10356" s="196">
        <v>0.0</v>
      </c>
      <c r="S10356" s="109">
        <v>44303.0</v>
      </c>
      <c r="T10356" s="196">
        <f t="shared" si="1"/>
        <v>1</v>
      </c>
    </row>
    <row r="10357">
      <c r="A10357" s="7">
        <v>44303.0</v>
      </c>
      <c r="B10357" s="21">
        <v>1.0</v>
      </c>
      <c r="O10357" s="109">
        <v>44303.0</v>
      </c>
      <c r="P10357" s="11">
        <v>0.0</v>
      </c>
      <c r="Q10357" s="196">
        <v>1.0</v>
      </c>
      <c r="R10357" s="196">
        <v>0.0</v>
      </c>
      <c r="S10357" s="109">
        <v>44303.0</v>
      </c>
      <c r="T10357" s="196">
        <f t="shared" si="1"/>
        <v>1</v>
      </c>
    </row>
    <row r="10358">
      <c r="A10358" s="7">
        <v>44303.0</v>
      </c>
      <c r="B10358" s="21">
        <v>1.0</v>
      </c>
      <c r="O10358" s="109">
        <v>44303.0</v>
      </c>
      <c r="P10358" s="11">
        <v>1.0</v>
      </c>
      <c r="Q10358" s="196">
        <v>0.0</v>
      </c>
      <c r="R10358" s="196">
        <v>0.0</v>
      </c>
      <c r="S10358" s="109">
        <v>44303.0</v>
      </c>
      <c r="T10358" s="196">
        <f t="shared" si="1"/>
        <v>0</v>
      </c>
    </row>
    <row r="10359">
      <c r="A10359" s="7">
        <v>44303.0</v>
      </c>
      <c r="B10359" s="21">
        <v>1.0</v>
      </c>
      <c r="O10359" s="109">
        <v>44303.0</v>
      </c>
      <c r="P10359" s="11">
        <v>1.0</v>
      </c>
      <c r="Q10359" s="196">
        <v>0.0</v>
      </c>
      <c r="R10359" s="196">
        <v>0.0</v>
      </c>
      <c r="S10359" s="109">
        <v>44303.0</v>
      </c>
      <c r="T10359" s="196">
        <f t="shared" si="1"/>
        <v>0</v>
      </c>
    </row>
    <row r="10360">
      <c r="A10360" s="7">
        <v>44303.0</v>
      </c>
      <c r="B10360" s="21">
        <v>1.0</v>
      </c>
      <c r="O10360" s="109">
        <v>44303.0</v>
      </c>
      <c r="P10360" s="11">
        <v>1.0</v>
      </c>
      <c r="Q10360" s="196">
        <v>0.0</v>
      </c>
      <c r="R10360" s="196">
        <v>0.0</v>
      </c>
      <c r="S10360" s="109">
        <v>44303.0</v>
      </c>
      <c r="T10360" s="196">
        <f t="shared" si="1"/>
        <v>0</v>
      </c>
    </row>
    <row r="10361">
      <c r="A10361" s="7">
        <v>44303.0</v>
      </c>
      <c r="B10361" s="21">
        <v>1.0</v>
      </c>
      <c r="O10361" s="109">
        <v>44303.0</v>
      </c>
      <c r="P10361" s="11">
        <v>1.0</v>
      </c>
      <c r="Q10361" s="196">
        <v>0.0</v>
      </c>
      <c r="R10361" s="196">
        <v>0.0</v>
      </c>
      <c r="S10361" s="109">
        <v>44303.0</v>
      </c>
      <c r="T10361" s="196">
        <f t="shared" si="1"/>
        <v>0</v>
      </c>
    </row>
    <row r="10362">
      <c r="A10362" s="7">
        <v>44303.0</v>
      </c>
      <c r="B10362" s="21">
        <v>1.0</v>
      </c>
      <c r="O10362" s="109">
        <v>44303.0</v>
      </c>
      <c r="P10362" s="11">
        <v>1.0</v>
      </c>
      <c r="Q10362" s="196">
        <v>0.0</v>
      </c>
      <c r="R10362" s="196">
        <v>0.0</v>
      </c>
      <c r="S10362" s="109">
        <v>44303.0</v>
      </c>
      <c r="T10362" s="196">
        <f t="shared" si="1"/>
        <v>0</v>
      </c>
    </row>
    <row r="10363">
      <c r="A10363" s="7">
        <v>44303.0</v>
      </c>
      <c r="B10363" s="21">
        <v>1.0</v>
      </c>
      <c r="O10363" s="109">
        <v>44303.0</v>
      </c>
      <c r="P10363" s="11">
        <v>0.0</v>
      </c>
      <c r="Q10363" s="196">
        <v>0.0</v>
      </c>
      <c r="R10363" s="196">
        <v>0.0</v>
      </c>
      <c r="S10363" s="109">
        <v>44303.0</v>
      </c>
      <c r="T10363" s="196">
        <f t="shared" si="1"/>
        <v>0</v>
      </c>
    </row>
    <row r="10364">
      <c r="A10364" s="7">
        <v>44303.0</v>
      </c>
      <c r="B10364" s="21">
        <v>1.0</v>
      </c>
      <c r="O10364" s="109">
        <v>44303.0</v>
      </c>
      <c r="P10364" s="11">
        <v>1.0</v>
      </c>
      <c r="Q10364" s="196">
        <v>0.0</v>
      </c>
      <c r="R10364" s="196">
        <v>0.0</v>
      </c>
      <c r="S10364" s="109">
        <v>44303.0</v>
      </c>
      <c r="T10364" s="196">
        <f t="shared" si="1"/>
        <v>0</v>
      </c>
    </row>
    <row r="10365">
      <c r="A10365" s="7">
        <v>44303.0</v>
      </c>
      <c r="B10365" s="21">
        <v>1.0</v>
      </c>
      <c r="O10365" s="109">
        <v>44303.0</v>
      </c>
      <c r="P10365" s="11">
        <v>1.0</v>
      </c>
      <c r="Q10365" s="196">
        <v>0.0</v>
      </c>
      <c r="R10365" s="196">
        <v>0.0</v>
      </c>
      <c r="S10365" s="109">
        <v>44303.0</v>
      </c>
      <c r="T10365" s="196">
        <f t="shared" si="1"/>
        <v>0</v>
      </c>
    </row>
    <row r="10366">
      <c r="A10366" s="7">
        <v>44303.0</v>
      </c>
      <c r="B10366" s="21">
        <v>1.0</v>
      </c>
      <c r="O10366" s="109">
        <v>44303.0</v>
      </c>
      <c r="P10366" s="11">
        <v>1.0</v>
      </c>
      <c r="Q10366" s="196">
        <v>0.0</v>
      </c>
      <c r="R10366" s="196">
        <v>0.0</v>
      </c>
      <c r="S10366" s="109">
        <v>44303.0</v>
      </c>
      <c r="T10366" s="196">
        <f t="shared" si="1"/>
        <v>0</v>
      </c>
    </row>
    <row r="10367">
      <c r="A10367" s="77">
        <v>44303.0</v>
      </c>
      <c r="B10367" s="21">
        <v>1.0</v>
      </c>
      <c r="O10367" s="202">
        <v>44303.0</v>
      </c>
      <c r="P10367" s="11">
        <v>0.0</v>
      </c>
      <c r="Q10367" s="196">
        <v>0.0</v>
      </c>
      <c r="R10367" s="196">
        <v>0.0</v>
      </c>
      <c r="S10367" s="202">
        <v>44303.0</v>
      </c>
      <c r="T10367" s="196">
        <f t="shared" si="1"/>
        <v>0</v>
      </c>
    </row>
    <row r="10368">
      <c r="A10368" s="77">
        <v>44303.0</v>
      </c>
      <c r="B10368" s="21">
        <v>1.0</v>
      </c>
      <c r="O10368" s="202">
        <v>44303.0</v>
      </c>
      <c r="P10368" s="11">
        <v>0.0</v>
      </c>
      <c r="Q10368" s="196">
        <v>0.0</v>
      </c>
      <c r="R10368" s="196">
        <v>0.0</v>
      </c>
      <c r="S10368" s="202">
        <v>44303.0</v>
      </c>
      <c r="T10368" s="196">
        <f t="shared" si="1"/>
        <v>0</v>
      </c>
    </row>
    <row r="10369">
      <c r="A10369" s="7">
        <v>44303.0</v>
      </c>
      <c r="B10369" s="21">
        <v>1.0</v>
      </c>
      <c r="O10369" s="109">
        <v>44303.0</v>
      </c>
      <c r="P10369" s="11">
        <v>0.0</v>
      </c>
      <c r="Q10369" s="196">
        <v>0.0</v>
      </c>
      <c r="R10369" s="196">
        <v>0.0</v>
      </c>
      <c r="S10369" s="109">
        <v>44303.0</v>
      </c>
      <c r="T10369" s="196">
        <f t="shared" si="1"/>
        <v>0</v>
      </c>
    </row>
    <row r="10370">
      <c r="A10370" s="7">
        <v>44303.0</v>
      </c>
      <c r="B10370" s="21">
        <v>1.0</v>
      </c>
      <c r="O10370" s="109">
        <v>44303.0</v>
      </c>
      <c r="P10370" s="11">
        <v>1.0</v>
      </c>
      <c r="Q10370" s="196">
        <v>0.0</v>
      </c>
      <c r="R10370" s="196">
        <v>0.0</v>
      </c>
      <c r="S10370" s="109">
        <v>44303.0</v>
      </c>
      <c r="T10370" s="196">
        <f t="shared" si="1"/>
        <v>0</v>
      </c>
    </row>
    <row r="10371">
      <c r="A10371" s="7">
        <v>44303.0</v>
      </c>
      <c r="B10371" s="21">
        <v>1.0</v>
      </c>
      <c r="O10371" s="109">
        <v>44303.0</v>
      </c>
      <c r="P10371" s="11">
        <v>1.0</v>
      </c>
      <c r="Q10371" s="196">
        <v>0.0</v>
      </c>
      <c r="R10371" s="196">
        <v>0.0</v>
      </c>
      <c r="S10371" s="109">
        <v>44303.0</v>
      </c>
      <c r="T10371" s="196">
        <f t="shared" si="1"/>
        <v>0</v>
      </c>
    </row>
    <row r="10372">
      <c r="A10372" s="7">
        <v>44303.0</v>
      </c>
      <c r="B10372" s="21">
        <v>1.0</v>
      </c>
      <c r="O10372" s="109">
        <v>44303.0</v>
      </c>
      <c r="P10372" s="11">
        <v>1.0</v>
      </c>
      <c r="Q10372" s="196">
        <v>0.0</v>
      </c>
      <c r="R10372" s="196">
        <v>0.0</v>
      </c>
      <c r="S10372" s="109">
        <v>44303.0</v>
      </c>
      <c r="T10372" s="196">
        <f t="shared" si="1"/>
        <v>0</v>
      </c>
    </row>
    <row r="10373">
      <c r="A10373" s="7">
        <v>44303.0</v>
      </c>
      <c r="B10373" s="21">
        <v>1.0</v>
      </c>
      <c r="O10373" s="109">
        <v>44303.0</v>
      </c>
      <c r="P10373" s="11">
        <v>1.0</v>
      </c>
      <c r="Q10373" s="196">
        <v>0.0</v>
      </c>
      <c r="R10373" s="196">
        <v>0.0</v>
      </c>
      <c r="S10373" s="109">
        <v>44303.0</v>
      </c>
      <c r="T10373" s="196">
        <f t="shared" si="1"/>
        <v>0</v>
      </c>
    </row>
    <row r="10374">
      <c r="A10374" s="7">
        <v>44303.0</v>
      </c>
      <c r="B10374" s="21">
        <v>1.0</v>
      </c>
      <c r="O10374" s="109">
        <v>44303.0</v>
      </c>
      <c r="P10374" s="11">
        <v>0.0</v>
      </c>
      <c r="Q10374" s="196">
        <v>0.0</v>
      </c>
      <c r="R10374" s="196">
        <v>0.0</v>
      </c>
      <c r="S10374" s="109">
        <v>44303.0</v>
      </c>
      <c r="T10374" s="196">
        <f t="shared" si="1"/>
        <v>0</v>
      </c>
    </row>
    <row r="10375">
      <c r="A10375" s="7">
        <v>44303.0</v>
      </c>
      <c r="B10375" s="21">
        <v>1.0</v>
      </c>
      <c r="O10375" s="109">
        <v>44303.0</v>
      </c>
      <c r="P10375" s="11">
        <v>0.0</v>
      </c>
      <c r="Q10375" s="196">
        <v>0.0</v>
      </c>
      <c r="R10375" s="196">
        <v>0.0</v>
      </c>
      <c r="S10375" s="109">
        <v>44303.0</v>
      </c>
      <c r="T10375" s="196">
        <f t="shared" si="1"/>
        <v>0</v>
      </c>
    </row>
    <row r="10376">
      <c r="A10376" s="7">
        <v>44303.0</v>
      </c>
      <c r="B10376" s="21">
        <v>1.0</v>
      </c>
      <c r="O10376" s="109">
        <v>44303.0</v>
      </c>
      <c r="P10376" s="11">
        <v>1.0</v>
      </c>
      <c r="Q10376" s="196">
        <v>0.0</v>
      </c>
      <c r="R10376" s="196">
        <v>0.0</v>
      </c>
      <c r="S10376" s="109">
        <v>44303.0</v>
      </c>
      <c r="T10376" s="196">
        <f t="shared" si="1"/>
        <v>0</v>
      </c>
    </row>
    <row r="10377">
      <c r="A10377" s="7">
        <v>44303.0</v>
      </c>
      <c r="B10377" s="21">
        <v>1.0</v>
      </c>
      <c r="O10377" s="109">
        <v>44303.0</v>
      </c>
      <c r="P10377" s="11">
        <v>1.0</v>
      </c>
      <c r="Q10377" s="196">
        <v>0.0</v>
      </c>
      <c r="R10377" s="196">
        <v>0.0</v>
      </c>
      <c r="S10377" s="109">
        <v>44303.0</v>
      </c>
      <c r="T10377" s="196">
        <f t="shared" si="1"/>
        <v>0</v>
      </c>
    </row>
    <row r="10378">
      <c r="A10378" s="77">
        <v>44303.0</v>
      </c>
      <c r="B10378" s="21">
        <v>1.0</v>
      </c>
      <c r="O10378" s="202">
        <v>44303.0</v>
      </c>
      <c r="P10378" s="11">
        <v>0.0</v>
      </c>
      <c r="Q10378" s="196">
        <v>0.0</v>
      </c>
      <c r="R10378" s="196">
        <v>0.0</v>
      </c>
      <c r="S10378" s="202">
        <v>44303.0</v>
      </c>
      <c r="T10378" s="196">
        <f t="shared" si="1"/>
        <v>0</v>
      </c>
    </row>
    <row r="10379">
      <c r="A10379" s="77">
        <v>44303.0</v>
      </c>
      <c r="B10379" s="21">
        <v>1.0</v>
      </c>
      <c r="O10379" s="202">
        <v>44303.0</v>
      </c>
      <c r="P10379" s="11">
        <v>0.0</v>
      </c>
      <c r="Q10379" s="196">
        <v>0.0</v>
      </c>
      <c r="R10379" s="196">
        <v>0.0</v>
      </c>
      <c r="S10379" s="202">
        <v>44303.0</v>
      </c>
      <c r="T10379" s="196">
        <f t="shared" si="1"/>
        <v>0</v>
      </c>
    </row>
    <row r="10380">
      <c r="A10380" s="77">
        <v>44303.0</v>
      </c>
      <c r="B10380" s="21">
        <v>1.0</v>
      </c>
      <c r="O10380" s="202">
        <v>44303.0</v>
      </c>
      <c r="P10380" s="11">
        <v>0.0</v>
      </c>
      <c r="Q10380" s="196">
        <v>0.0</v>
      </c>
      <c r="R10380" s="196">
        <v>0.0</v>
      </c>
      <c r="S10380" s="202">
        <v>44303.0</v>
      </c>
      <c r="T10380" s="196">
        <f t="shared" si="1"/>
        <v>0</v>
      </c>
    </row>
    <row r="10381">
      <c r="A10381" s="77">
        <v>44303.0</v>
      </c>
      <c r="B10381" s="21">
        <v>1.0</v>
      </c>
      <c r="O10381" s="202">
        <v>44303.0</v>
      </c>
      <c r="P10381" s="11">
        <v>0.0</v>
      </c>
      <c r="Q10381" s="196">
        <v>0.0</v>
      </c>
      <c r="R10381" s="196">
        <v>0.0</v>
      </c>
      <c r="S10381" s="202">
        <v>44303.0</v>
      </c>
      <c r="T10381" s="196">
        <f t="shared" si="1"/>
        <v>0</v>
      </c>
    </row>
    <row r="10382">
      <c r="A10382" s="77">
        <v>44303.0</v>
      </c>
      <c r="B10382" s="21">
        <v>1.0</v>
      </c>
      <c r="O10382" s="202">
        <v>44303.0</v>
      </c>
      <c r="P10382" s="11">
        <v>0.0</v>
      </c>
      <c r="Q10382" s="196">
        <v>0.0</v>
      </c>
      <c r="R10382" s="196">
        <v>0.0</v>
      </c>
      <c r="S10382" s="202">
        <v>44303.0</v>
      </c>
      <c r="T10382" s="196">
        <f t="shared" si="1"/>
        <v>0</v>
      </c>
    </row>
    <row r="10383">
      <c r="A10383" s="77">
        <v>44303.0</v>
      </c>
      <c r="B10383" s="21">
        <v>1.0</v>
      </c>
      <c r="O10383" s="202">
        <v>44303.0</v>
      </c>
      <c r="P10383" s="11">
        <v>0.0</v>
      </c>
      <c r="Q10383" s="196">
        <v>0.0</v>
      </c>
      <c r="R10383" s="196">
        <v>0.0</v>
      </c>
      <c r="S10383" s="202">
        <v>44303.0</v>
      </c>
      <c r="T10383" s="196">
        <f t="shared" si="1"/>
        <v>0</v>
      </c>
    </row>
    <row r="10384">
      <c r="A10384" s="77">
        <v>44303.0</v>
      </c>
      <c r="B10384" s="21">
        <v>1.0</v>
      </c>
      <c r="O10384" s="202">
        <v>44303.0</v>
      </c>
      <c r="P10384" s="11">
        <v>0.0</v>
      </c>
      <c r="Q10384" s="196">
        <v>0.0</v>
      </c>
      <c r="R10384" s="196">
        <v>0.0</v>
      </c>
      <c r="S10384" s="202">
        <v>44303.0</v>
      </c>
      <c r="T10384" s="196">
        <f t="shared" si="1"/>
        <v>0</v>
      </c>
    </row>
    <row r="10385">
      <c r="A10385" s="7">
        <v>44303.0</v>
      </c>
      <c r="B10385" s="21">
        <v>1.0</v>
      </c>
      <c r="O10385" s="109">
        <v>44303.0</v>
      </c>
      <c r="P10385" s="11">
        <v>0.0</v>
      </c>
      <c r="Q10385" s="196">
        <v>0.0</v>
      </c>
      <c r="R10385" s="196">
        <v>1.0</v>
      </c>
      <c r="S10385" s="109">
        <v>44303.0</v>
      </c>
      <c r="T10385" s="196">
        <f t="shared" si="1"/>
        <v>1</v>
      </c>
    </row>
    <row r="10386">
      <c r="A10386" s="7">
        <v>44303.0</v>
      </c>
      <c r="B10386" s="21">
        <v>1.0</v>
      </c>
      <c r="O10386" s="109">
        <v>44303.0</v>
      </c>
      <c r="P10386" s="11">
        <v>0.0</v>
      </c>
      <c r="Q10386" s="196">
        <v>0.0</v>
      </c>
      <c r="R10386" s="196">
        <v>1.0</v>
      </c>
      <c r="S10386" s="109">
        <v>44303.0</v>
      </c>
      <c r="T10386" s="196">
        <f t="shared" si="1"/>
        <v>1</v>
      </c>
    </row>
    <row r="10387">
      <c r="A10387" s="7">
        <v>44303.0</v>
      </c>
      <c r="B10387" s="21">
        <v>1.0</v>
      </c>
      <c r="O10387" s="109">
        <v>44303.0</v>
      </c>
      <c r="P10387" s="11">
        <v>0.0</v>
      </c>
      <c r="Q10387" s="196">
        <v>0.0</v>
      </c>
      <c r="R10387" s="196">
        <v>1.0</v>
      </c>
      <c r="S10387" s="109">
        <v>44303.0</v>
      </c>
      <c r="T10387" s="196">
        <f t="shared" si="1"/>
        <v>1</v>
      </c>
    </row>
    <row r="10388">
      <c r="A10388" s="7">
        <v>44303.0</v>
      </c>
      <c r="B10388" s="21">
        <v>1.0</v>
      </c>
      <c r="O10388" s="109">
        <v>44303.0</v>
      </c>
      <c r="P10388" s="11">
        <v>0.0</v>
      </c>
      <c r="Q10388" s="196">
        <v>0.0</v>
      </c>
      <c r="R10388" s="196">
        <v>1.0</v>
      </c>
      <c r="S10388" s="109">
        <v>44303.0</v>
      </c>
      <c r="T10388" s="196">
        <f t="shared" si="1"/>
        <v>1</v>
      </c>
    </row>
    <row r="10389">
      <c r="A10389" s="7">
        <v>44303.0</v>
      </c>
      <c r="B10389" s="21">
        <v>1.0</v>
      </c>
      <c r="O10389" s="109">
        <v>44303.0</v>
      </c>
      <c r="P10389" s="11">
        <v>0.0</v>
      </c>
      <c r="Q10389" s="196">
        <v>0.0</v>
      </c>
      <c r="R10389" s="196">
        <v>1.0</v>
      </c>
      <c r="S10389" s="109">
        <v>44303.0</v>
      </c>
      <c r="T10389" s="196">
        <f t="shared" si="1"/>
        <v>1</v>
      </c>
    </row>
    <row r="10390">
      <c r="A10390" s="7">
        <v>44303.0</v>
      </c>
      <c r="B10390" s="21">
        <v>1.0</v>
      </c>
      <c r="O10390" s="109">
        <v>44303.0</v>
      </c>
      <c r="P10390" s="11">
        <v>0.0</v>
      </c>
      <c r="Q10390" s="196">
        <v>0.0</v>
      </c>
      <c r="R10390" s="196">
        <v>1.0</v>
      </c>
      <c r="S10390" s="109">
        <v>44303.0</v>
      </c>
      <c r="T10390" s="196">
        <f t="shared" si="1"/>
        <v>1</v>
      </c>
    </row>
    <row r="10391">
      <c r="A10391" s="7">
        <v>44303.0</v>
      </c>
      <c r="B10391" s="21">
        <v>1.0</v>
      </c>
      <c r="O10391" s="109">
        <v>44303.0</v>
      </c>
      <c r="P10391" s="11">
        <v>0.0</v>
      </c>
      <c r="Q10391" s="196">
        <v>0.0</v>
      </c>
      <c r="R10391" s="196">
        <v>1.0</v>
      </c>
      <c r="S10391" s="109">
        <v>44303.0</v>
      </c>
      <c r="T10391" s="196">
        <f t="shared" si="1"/>
        <v>1</v>
      </c>
    </row>
    <row r="10392">
      <c r="A10392" s="77">
        <v>44303.0</v>
      </c>
      <c r="B10392" s="21">
        <v>1.0</v>
      </c>
      <c r="O10392" s="202">
        <v>44303.0</v>
      </c>
      <c r="P10392" s="11">
        <v>0.0</v>
      </c>
      <c r="Q10392" s="196">
        <v>0.0</v>
      </c>
      <c r="R10392" s="196">
        <v>0.0</v>
      </c>
      <c r="S10392" s="202">
        <v>44303.0</v>
      </c>
      <c r="T10392" s="196">
        <f t="shared" si="1"/>
        <v>0</v>
      </c>
    </row>
    <row r="10393">
      <c r="A10393" s="7">
        <v>44303.0</v>
      </c>
      <c r="B10393" s="21">
        <v>1.0</v>
      </c>
      <c r="O10393" s="109">
        <v>44303.0</v>
      </c>
      <c r="P10393" s="11">
        <v>0.0</v>
      </c>
      <c r="Q10393" s="196">
        <v>0.0</v>
      </c>
      <c r="R10393" s="196">
        <v>0.0</v>
      </c>
      <c r="S10393" s="109">
        <v>44303.0</v>
      </c>
      <c r="T10393" s="196">
        <f t="shared" si="1"/>
        <v>0</v>
      </c>
    </row>
    <row r="10394">
      <c r="A10394" s="7">
        <v>44303.0</v>
      </c>
      <c r="B10394" s="21">
        <v>1.0</v>
      </c>
      <c r="O10394" s="109">
        <v>44303.0</v>
      </c>
      <c r="P10394" s="11">
        <v>1.0</v>
      </c>
      <c r="Q10394" s="196">
        <v>0.0</v>
      </c>
      <c r="R10394" s="196">
        <v>0.0</v>
      </c>
      <c r="S10394" s="109">
        <v>44303.0</v>
      </c>
      <c r="T10394" s="196">
        <f t="shared" si="1"/>
        <v>0</v>
      </c>
    </row>
    <row r="10395">
      <c r="A10395" s="7">
        <v>44303.0</v>
      </c>
      <c r="B10395" s="21">
        <v>1.0</v>
      </c>
      <c r="O10395" s="109">
        <v>44303.0</v>
      </c>
      <c r="P10395" s="11">
        <v>1.0</v>
      </c>
      <c r="Q10395" s="196">
        <v>0.0</v>
      </c>
      <c r="R10395" s="196">
        <v>0.0</v>
      </c>
      <c r="S10395" s="109">
        <v>44303.0</v>
      </c>
      <c r="T10395" s="196">
        <f t="shared" si="1"/>
        <v>0</v>
      </c>
    </row>
    <row r="10396">
      <c r="A10396" s="7">
        <v>44303.0</v>
      </c>
      <c r="B10396" s="21">
        <v>1.0</v>
      </c>
      <c r="O10396" s="109">
        <v>44303.0</v>
      </c>
      <c r="P10396" s="11">
        <v>0.0</v>
      </c>
      <c r="Q10396" s="196">
        <v>0.0</v>
      </c>
      <c r="R10396" s="196">
        <v>0.0</v>
      </c>
      <c r="S10396" s="109">
        <v>44303.0</v>
      </c>
      <c r="T10396" s="196">
        <f t="shared" si="1"/>
        <v>0</v>
      </c>
    </row>
    <row r="10397">
      <c r="A10397" s="7">
        <v>44303.0</v>
      </c>
      <c r="B10397" s="21">
        <v>1.0</v>
      </c>
      <c r="O10397" s="109">
        <v>44303.0</v>
      </c>
      <c r="P10397" s="11">
        <v>1.0</v>
      </c>
      <c r="Q10397" s="196">
        <v>0.0</v>
      </c>
      <c r="R10397" s="196">
        <v>0.0</v>
      </c>
      <c r="S10397" s="109">
        <v>44303.0</v>
      </c>
      <c r="T10397" s="196">
        <f t="shared" si="1"/>
        <v>0</v>
      </c>
    </row>
    <row r="10398">
      <c r="A10398" s="7">
        <v>44303.0</v>
      </c>
      <c r="B10398" s="21">
        <v>1.0</v>
      </c>
      <c r="O10398" s="109">
        <v>44303.0</v>
      </c>
      <c r="P10398" s="11">
        <v>0.0</v>
      </c>
      <c r="Q10398" s="196">
        <v>0.0</v>
      </c>
      <c r="R10398" s="196">
        <v>1.0</v>
      </c>
      <c r="S10398" s="109">
        <v>44303.0</v>
      </c>
      <c r="T10398" s="196">
        <f t="shared" si="1"/>
        <v>1</v>
      </c>
    </row>
    <row r="10399">
      <c r="A10399" s="7">
        <v>44303.0</v>
      </c>
      <c r="B10399" s="21">
        <v>1.0</v>
      </c>
      <c r="O10399" s="109">
        <v>44303.0</v>
      </c>
      <c r="P10399" s="11">
        <v>0.0</v>
      </c>
      <c r="Q10399" s="196">
        <v>1.0</v>
      </c>
      <c r="R10399" s="196">
        <v>0.0</v>
      </c>
      <c r="S10399" s="109">
        <v>44303.0</v>
      </c>
      <c r="T10399" s="196">
        <f t="shared" si="1"/>
        <v>1</v>
      </c>
    </row>
    <row r="10400">
      <c r="A10400" s="7">
        <v>44303.0</v>
      </c>
      <c r="B10400" s="21">
        <v>1.0</v>
      </c>
      <c r="O10400" s="109">
        <v>44303.0</v>
      </c>
      <c r="P10400" s="11">
        <v>1.0</v>
      </c>
      <c r="Q10400" s="196">
        <v>0.0</v>
      </c>
      <c r="R10400" s="196">
        <v>0.0</v>
      </c>
      <c r="S10400" s="109">
        <v>44303.0</v>
      </c>
      <c r="T10400" s="196">
        <f t="shared" si="1"/>
        <v>0</v>
      </c>
    </row>
    <row r="10401">
      <c r="A10401" s="7">
        <v>44303.0</v>
      </c>
      <c r="B10401" s="21">
        <v>1.0</v>
      </c>
      <c r="O10401" s="109">
        <v>44303.0</v>
      </c>
      <c r="P10401" s="11">
        <v>0.0</v>
      </c>
      <c r="Q10401" s="196">
        <v>0.0</v>
      </c>
      <c r="R10401" s="196">
        <v>1.0</v>
      </c>
      <c r="S10401" s="109">
        <v>44303.0</v>
      </c>
      <c r="T10401" s="196">
        <f t="shared" si="1"/>
        <v>1</v>
      </c>
    </row>
    <row r="10402">
      <c r="A10402" s="7">
        <v>44303.0</v>
      </c>
      <c r="B10402" s="21">
        <v>1.0</v>
      </c>
      <c r="O10402" s="109">
        <v>44303.0</v>
      </c>
      <c r="P10402" s="11">
        <v>1.0</v>
      </c>
      <c r="Q10402" s="196">
        <v>0.0</v>
      </c>
      <c r="R10402" s="196">
        <v>0.0</v>
      </c>
      <c r="S10402" s="109">
        <v>44303.0</v>
      </c>
      <c r="T10402" s="196">
        <f t="shared" si="1"/>
        <v>0</v>
      </c>
    </row>
    <row r="10403">
      <c r="A10403" s="7">
        <v>44303.0</v>
      </c>
      <c r="B10403" s="21">
        <v>1.0</v>
      </c>
      <c r="O10403" s="109">
        <v>44303.0</v>
      </c>
      <c r="P10403" s="11">
        <v>1.0</v>
      </c>
      <c r="Q10403" s="196">
        <v>0.0</v>
      </c>
      <c r="R10403" s="196">
        <v>0.0</v>
      </c>
      <c r="S10403" s="109">
        <v>44303.0</v>
      </c>
      <c r="T10403" s="196">
        <f t="shared" si="1"/>
        <v>0</v>
      </c>
    </row>
    <row r="10404">
      <c r="A10404" s="7">
        <v>44303.0</v>
      </c>
      <c r="B10404" s="21">
        <v>1.0</v>
      </c>
      <c r="O10404" s="109">
        <v>44303.0</v>
      </c>
      <c r="P10404" s="11">
        <v>1.0</v>
      </c>
      <c r="Q10404" s="196">
        <v>0.0</v>
      </c>
      <c r="R10404" s="196">
        <v>0.0</v>
      </c>
      <c r="S10404" s="109">
        <v>44303.0</v>
      </c>
      <c r="T10404" s="196">
        <f t="shared" si="1"/>
        <v>0</v>
      </c>
    </row>
    <row r="10405">
      <c r="A10405" s="7">
        <v>44303.0</v>
      </c>
      <c r="B10405" s="21">
        <v>1.0</v>
      </c>
      <c r="O10405" s="109">
        <v>44303.0</v>
      </c>
      <c r="P10405" s="11">
        <v>1.0</v>
      </c>
      <c r="Q10405" s="196">
        <v>0.0</v>
      </c>
      <c r="R10405" s="196">
        <v>0.0</v>
      </c>
      <c r="S10405" s="109">
        <v>44303.0</v>
      </c>
      <c r="T10405" s="196">
        <f t="shared" si="1"/>
        <v>0</v>
      </c>
    </row>
    <row r="10406">
      <c r="A10406" s="7">
        <v>44303.0</v>
      </c>
      <c r="B10406" s="21">
        <v>1.0</v>
      </c>
      <c r="O10406" s="109">
        <v>44303.0</v>
      </c>
      <c r="P10406" s="11">
        <v>1.0</v>
      </c>
      <c r="Q10406" s="196">
        <v>0.0</v>
      </c>
      <c r="R10406" s="196">
        <v>0.0</v>
      </c>
      <c r="S10406" s="109">
        <v>44303.0</v>
      </c>
      <c r="T10406" s="196">
        <f t="shared" si="1"/>
        <v>0</v>
      </c>
    </row>
    <row r="10407">
      <c r="A10407" s="7">
        <v>44303.0</v>
      </c>
      <c r="B10407" s="21">
        <v>1.0</v>
      </c>
      <c r="O10407" s="109">
        <v>44303.0</v>
      </c>
      <c r="P10407" s="11">
        <v>1.0</v>
      </c>
      <c r="Q10407" s="196">
        <v>0.0</v>
      </c>
      <c r="R10407" s="196">
        <v>0.0</v>
      </c>
      <c r="S10407" s="109">
        <v>44303.0</v>
      </c>
      <c r="T10407" s="196">
        <f t="shared" si="1"/>
        <v>0</v>
      </c>
    </row>
    <row r="10408">
      <c r="A10408" s="7">
        <v>44303.0</v>
      </c>
      <c r="B10408" s="21">
        <v>1.0</v>
      </c>
      <c r="O10408" s="109">
        <v>44303.0</v>
      </c>
      <c r="P10408" s="11">
        <v>1.0</v>
      </c>
      <c r="Q10408" s="196">
        <v>0.0</v>
      </c>
      <c r="R10408" s="196">
        <v>0.0</v>
      </c>
      <c r="S10408" s="109">
        <v>44303.0</v>
      </c>
      <c r="T10408" s="196">
        <f t="shared" si="1"/>
        <v>0</v>
      </c>
    </row>
    <row r="10409">
      <c r="A10409" s="7">
        <v>44303.0</v>
      </c>
      <c r="B10409" s="21">
        <v>1.0</v>
      </c>
      <c r="O10409" s="109">
        <v>44303.0</v>
      </c>
      <c r="P10409" s="11">
        <v>1.0</v>
      </c>
      <c r="Q10409" s="196">
        <v>0.0</v>
      </c>
      <c r="R10409" s="196">
        <v>0.0</v>
      </c>
      <c r="S10409" s="109">
        <v>44303.0</v>
      </c>
      <c r="T10409" s="196">
        <f t="shared" si="1"/>
        <v>0</v>
      </c>
    </row>
    <row r="10410">
      <c r="A10410" s="7">
        <v>44303.0</v>
      </c>
      <c r="B10410" s="21">
        <v>1.0</v>
      </c>
      <c r="O10410" s="109">
        <v>44303.0</v>
      </c>
      <c r="P10410" s="11">
        <v>1.0</v>
      </c>
      <c r="Q10410" s="196">
        <v>0.0</v>
      </c>
      <c r="R10410" s="196">
        <v>0.0</v>
      </c>
      <c r="S10410" s="109">
        <v>44303.0</v>
      </c>
      <c r="T10410" s="196">
        <f t="shared" si="1"/>
        <v>0</v>
      </c>
    </row>
    <row r="10411">
      <c r="A10411" s="7">
        <v>44303.0</v>
      </c>
      <c r="B10411" s="21">
        <v>1.0</v>
      </c>
      <c r="O10411" s="109">
        <v>44303.0</v>
      </c>
      <c r="P10411" s="11">
        <v>1.0</v>
      </c>
      <c r="Q10411" s="196">
        <v>0.0</v>
      </c>
      <c r="R10411" s="196">
        <v>0.0</v>
      </c>
      <c r="S10411" s="109">
        <v>44303.0</v>
      </c>
      <c r="T10411" s="196">
        <f t="shared" si="1"/>
        <v>0</v>
      </c>
    </row>
    <row r="10412">
      <c r="A10412" s="7">
        <v>44303.0</v>
      </c>
      <c r="B10412" s="21">
        <v>1.0</v>
      </c>
      <c r="O10412" s="109">
        <v>44303.0</v>
      </c>
      <c r="P10412" s="11">
        <v>1.0</v>
      </c>
      <c r="Q10412" s="196">
        <v>0.0</v>
      </c>
      <c r="R10412" s="196">
        <v>0.0</v>
      </c>
      <c r="S10412" s="109">
        <v>44303.0</v>
      </c>
      <c r="T10412" s="196">
        <f t="shared" si="1"/>
        <v>0</v>
      </c>
    </row>
    <row r="10413">
      <c r="A10413" s="7">
        <v>44303.0</v>
      </c>
      <c r="B10413" s="21">
        <v>1.0</v>
      </c>
      <c r="O10413" s="109">
        <v>44303.0</v>
      </c>
      <c r="P10413" s="11">
        <v>1.0</v>
      </c>
      <c r="Q10413" s="196">
        <v>0.0</v>
      </c>
      <c r="R10413" s="196">
        <v>0.0</v>
      </c>
      <c r="S10413" s="109">
        <v>44303.0</v>
      </c>
      <c r="T10413" s="196">
        <f t="shared" si="1"/>
        <v>0</v>
      </c>
    </row>
    <row r="10414">
      <c r="A10414" s="7">
        <v>44303.0</v>
      </c>
      <c r="B10414" s="21">
        <v>1.0</v>
      </c>
      <c r="O10414" s="109">
        <v>44303.0</v>
      </c>
      <c r="P10414" s="11">
        <v>1.0</v>
      </c>
      <c r="Q10414" s="196">
        <v>0.0</v>
      </c>
      <c r="R10414" s="196">
        <v>0.0</v>
      </c>
      <c r="S10414" s="109">
        <v>44303.0</v>
      </c>
      <c r="T10414" s="196">
        <f t="shared" si="1"/>
        <v>0</v>
      </c>
    </row>
    <row r="10415">
      <c r="A10415" s="7">
        <v>44303.0</v>
      </c>
      <c r="B10415" s="21">
        <v>1.0</v>
      </c>
      <c r="O10415" s="109">
        <v>44303.0</v>
      </c>
      <c r="P10415" s="11">
        <v>1.0</v>
      </c>
      <c r="Q10415" s="196">
        <v>0.0</v>
      </c>
      <c r="R10415" s="196">
        <v>0.0</v>
      </c>
      <c r="S10415" s="109">
        <v>44303.0</v>
      </c>
      <c r="T10415" s="196">
        <f t="shared" si="1"/>
        <v>0</v>
      </c>
    </row>
    <row r="10416">
      <c r="A10416" s="60">
        <v>44303.0</v>
      </c>
      <c r="B10416" s="21">
        <v>1.0</v>
      </c>
      <c r="O10416" s="160">
        <v>44303.0</v>
      </c>
      <c r="P10416" s="11">
        <v>1.0</v>
      </c>
      <c r="Q10416" s="196">
        <v>0.0</v>
      </c>
      <c r="R10416" s="196">
        <v>0.0</v>
      </c>
      <c r="S10416" s="160">
        <v>44303.0</v>
      </c>
      <c r="T10416" s="196">
        <f t="shared" si="1"/>
        <v>0</v>
      </c>
    </row>
    <row r="10417">
      <c r="A10417" s="53">
        <v>44303.0</v>
      </c>
      <c r="B10417" s="21">
        <v>1.0</v>
      </c>
      <c r="O10417" s="200">
        <v>44303.0</v>
      </c>
      <c r="P10417" s="11">
        <v>1.0</v>
      </c>
      <c r="Q10417" s="196">
        <v>0.0</v>
      </c>
      <c r="R10417" s="196">
        <v>0.0</v>
      </c>
      <c r="S10417" s="200">
        <v>44303.0</v>
      </c>
      <c r="T10417" s="196">
        <f t="shared" si="1"/>
        <v>0</v>
      </c>
    </row>
    <row r="10418">
      <c r="A10418" s="53">
        <v>44303.0</v>
      </c>
      <c r="B10418" s="21">
        <v>1.0</v>
      </c>
      <c r="O10418" s="200">
        <v>44303.0</v>
      </c>
      <c r="P10418" s="11">
        <v>1.0</v>
      </c>
      <c r="Q10418" s="196">
        <v>0.0</v>
      </c>
      <c r="R10418" s="196">
        <v>0.0</v>
      </c>
      <c r="S10418" s="200">
        <v>44303.0</v>
      </c>
      <c r="T10418" s="196">
        <f t="shared" si="1"/>
        <v>0</v>
      </c>
    </row>
    <row r="10419">
      <c r="A10419" s="7">
        <v>44303.0</v>
      </c>
      <c r="B10419" s="21">
        <v>1.0</v>
      </c>
      <c r="O10419" s="109">
        <v>44303.0</v>
      </c>
      <c r="P10419" s="11">
        <v>1.0</v>
      </c>
      <c r="Q10419" s="196">
        <v>0.0</v>
      </c>
      <c r="R10419" s="196">
        <v>0.0</v>
      </c>
      <c r="S10419" s="109">
        <v>44303.0</v>
      </c>
      <c r="T10419" s="196">
        <f t="shared" si="1"/>
        <v>0</v>
      </c>
    </row>
    <row r="10420">
      <c r="A10420" s="7">
        <v>44303.0</v>
      </c>
      <c r="B10420" s="21">
        <v>1.0</v>
      </c>
      <c r="O10420" s="109">
        <v>44303.0</v>
      </c>
      <c r="P10420" s="11">
        <v>1.0</v>
      </c>
      <c r="Q10420" s="196">
        <v>0.0</v>
      </c>
      <c r="R10420" s="196">
        <v>0.0</v>
      </c>
      <c r="S10420" s="109">
        <v>44303.0</v>
      </c>
      <c r="T10420" s="196">
        <f t="shared" si="1"/>
        <v>0</v>
      </c>
    </row>
    <row r="10421">
      <c r="A10421" s="7">
        <v>44303.0</v>
      </c>
      <c r="B10421" s="21">
        <v>1.0</v>
      </c>
      <c r="O10421" s="109">
        <v>44303.0</v>
      </c>
      <c r="P10421" s="11">
        <v>0.0</v>
      </c>
      <c r="Q10421" s="196">
        <v>0.0</v>
      </c>
      <c r="R10421" s="196">
        <v>0.0</v>
      </c>
      <c r="S10421" s="109">
        <v>44303.0</v>
      </c>
      <c r="T10421" s="196">
        <f t="shared" si="1"/>
        <v>0</v>
      </c>
    </row>
    <row r="10422">
      <c r="A10422" s="7">
        <v>44303.0</v>
      </c>
      <c r="B10422" s="21">
        <v>1.0</v>
      </c>
      <c r="O10422" s="109">
        <v>44303.0</v>
      </c>
      <c r="P10422" s="11">
        <v>0.0</v>
      </c>
      <c r="Q10422" s="196">
        <v>0.0</v>
      </c>
      <c r="R10422" s="196">
        <v>0.0</v>
      </c>
      <c r="S10422" s="109">
        <v>44303.0</v>
      </c>
      <c r="T10422" s="196">
        <f t="shared" si="1"/>
        <v>0</v>
      </c>
    </row>
    <row r="10423">
      <c r="A10423" s="53">
        <v>44303.0</v>
      </c>
      <c r="B10423" s="21">
        <v>1.0</v>
      </c>
      <c r="O10423" s="200">
        <v>44303.0</v>
      </c>
      <c r="P10423" s="11">
        <v>0.0</v>
      </c>
      <c r="Q10423" s="196">
        <v>0.0</v>
      </c>
      <c r="R10423" s="196">
        <v>0.0</v>
      </c>
      <c r="S10423" s="200">
        <v>44303.0</v>
      </c>
      <c r="T10423" s="196">
        <f t="shared" si="1"/>
        <v>0</v>
      </c>
    </row>
    <row r="10424">
      <c r="A10424" s="53">
        <v>44303.0</v>
      </c>
      <c r="B10424" s="21">
        <v>1.0</v>
      </c>
      <c r="O10424" s="200">
        <v>44303.0</v>
      </c>
      <c r="P10424" s="11">
        <v>0.0</v>
      </c>
      <c r="Q10424" s="196">
        <v>0.0</v>
      </c>
      <c r="R10424" s="196">
        <v>0.0</v>
      </c>
      <c r="S10424" s="200">
        <v>44303.0</v>
      </c>
      <c r="T10424" s="196">
        <f t="shared" si="1"/>
        <v>0</v>
      </c>
    </row>
    <row r="10425">
      <c r="A10425" s="53">
        <v>44303.0</v>
      </c>
      <c r="B10425" s="21">
        <v>1.0</v>
      </c>
      <c r="O10425" s="200">
        <v>44303.0</v>
      </c>
      <c r="P10425" s="11">
        <v>0.0</v>
      </c>
      <c r="Q10425" s="196">
        <v>0.0</v>
      </c>
      <c r="R10425" s="196">
        <v>0.0</v>
      </c>
      <c r="S10425" s="200">
        <v>44303.0</v>
      </c>
      <c r="T10425" s="196">
        <f t="shared" si="1"/>
        <v>0</v>
      </c>
    </row>
    <row r="10426">
      <c r="A10426" s="53">
        <v>44303.0</v>
      </c>
      <c r="B10426" s="21">
        <v>1.0</v>
      </c>
      <c r="O10426" s="200">
        <v>44303.0</v>
      </c>
      <c r="P10426" s="11">
        <v>0.0</v>
      </c>
      <c r="Q10426" s="196">
        <v>0.0</v>
      </c>
      <c r="R10426" s="196">
        <v>0.0</v>
      </c>
      <c r="S10426" s="200">
        <v>44303.0</v>
      </c>
      <c r="T10426" s="196">
        <f t="shared" si="1"/>
        <v>0</v>
      </c>
    </row>
    <row r="10427">
      <c r="A10427" s="53">
        <v>44303.0</v>
      </c>
      <c r="B10427" s="21">
        <v>1.0</v>
      </c>
      <c r="O10427" s="200">
        <v>44303.0</v>
      </c>
      <c r="P10427" s="11">
        <v>0.0</v>
      </c>
      <c r="Q10427" s="196">
        <v>0.0</v>
      </c>
      <c r="R10427" s="196">
        <v>0.0</v>
      </c>
      <c r="S10427" s="200">
        <v>44303.0</v>
      </c>
      <c r="T10427" s="196">
        <f t="shared" si="1"/>
        <v>0</v>
      </c>
    </row>
    <row r="10428">
      <c r="A10428" s="53">
        <v>44303.0</v>
      </c>
      <c r="B10428" s="21">
        <v>1.0</v>
      </c>
      <c r="O10428" s="200">
        <v>44303.0</v>
      </c>
      <c r="P10428" s="11">
        <v>0.0</v>
      </c>
      <c r="Q10428" s="196">
        <v>0.0</v>
      </c>
      <c r="R10428" s="196">
        <v>0.0</v>
      </c>
      <c r="S10428" s="200">
        <v>44303.0</v>
      </c>
      <c r="T10428" s="196">
        <f t="shared" si="1"/>
        <v>0</v>
      </c>
    </row>
    <row r="10429">
      <c r="A10429" s="7">
        <v>44303.0</v>
      </c>
      <c r="B10429" s="21">
        <v>1.0</v>
      </c>
      <c r="O10429" s="109">
        <v>44303.0</v>
      </c>
      <c r="P10429" s="11">
        <v>0.0</v>
      </c>
      <c r="Q10429" s="196">
        <v>0.0</v>
      </c>
      <c r="R10429" s="196">
        <v>0.0</v>
      </c>
      <c r="S10429" s="109">
        <v>44303.0</v>
      </c>
      <c r="T10429" s="196">
        <f t="shared" si="1"/>
        <v>0</v>
      </c>
    </row>
    <row r="10430">
      <c r="A10430" s="7">
        <v>44303.0</v>
      </c>
      <c r="B10430" s="21">
        <v>1.0</v>
      </c>
      <c r="O10430" s="109">
        <v>44303.0</v>
      </c>
      <c r="P10430" s="11">
        <v>0.0</v>
      </c>
      <c r="Q10430" s="196">
        <v>0.0</v>
      </c>
      <c r="R10430" s="196">
        <v>0.0</v>
      </c>
      <c r="S10430" s="109">
        <v>44303.0</v>
      </c>
      <c r="T10430" s="196">
        <f t="shared" si="1"/>
        <v>0</v>
      </c>
    </row>
    <row r="10431">
      <c r="A10431" s="7">
        <v>44303.0</v>
      </c>
      <c r="B10431" s="21">
        <v>1.0</v>
      </c>
      <c r="O10431" s="109">
        <v>44303.0</v>
      </c>
      <c r="P10431" s="11">
        <v>0.0</v>
      </c>
      <c r="Q10431" s="196">
        <v>0.0</v>
      </c>
      <c r="R10431" s="196">
        <v>0.0</v>
      </c>
      <c r="S10431" s="109">
        <v>44303.0</v>
      </c>
      <c r="T10431" s="196">
        <f t="shared" si="1"/>
        <v>0</v>
      </c>
    </row>
    <row r="10432">
      <c r="A10432" s="7">
        <v>44303.0</v>
      </c>
      <c r="B10432" s="21">
        <v>1.0</v>
      </c>
      <c r="O10432" s="109">
        <v>44303.0</v>
      </c>
      <c r="P10432" s="11">
        <v>0.0</v>
      </c>
      <c r="Q10432" s="196">
        <v>0.0</v>
      </c>
      <c r="R10432" s="196">
        <v>0.0</v>
      </c>
      <c r="S10432" s="109">
        <v>44303.0</v>
      </c>
      <c r="T10432" s="196">
        <f t="shared" si="1"/>
        <v>0</v>
      </c>
    </row>
    <row r="10433">
      <c r="A10433" s="7">
        <v>44303.0</v>
      </c>
      <c r="B10433" s="21">
        <v>1.0</v>
      </c>
      <c r="O10433" s="109">
        <v>44303.0</v>
      </c>
      <c r="P10433" s="11">
        <v>0.0</v>
      </c>
      <c r="Q10433" s="196">
        <v>0.0</v>
      </c>
      <c r="R10433" s="196">
        <v>0.0</v>
      </c>
      <c r="S10433" s="109">
        <v>44303.0</v>
      </c>
      <c r="T10433" s="196">
        <f t="shared" si="1"/>
        <v>0</v>
      </c>
    </row>
    <row r="10434">
      <c r="A10434" s="7">
        <v>44303.0</v>
      </c>
      <c r="B10434" s="21">
        <v>1.0</v>
      </c>
      <c r="O10434" s="109">
        <v>44303.0</v>
      </c>
      <c r="P10434" s="11">
        <v>0.0</v>
      </c>
      <c r="Q10434" s="196">
        <v>0.0</v>
      </c>
      <c r="R10434" s="196">
        <v>0.0</v>
      </c>
      <c r="S10434" s="109">
        <v>44303.0</v>
      </c>
      <c r="T10434" s="196">
        <f t="shared" si="1"/>
        <v>0</v>
      </c>
    </row>
    <row r="10435">
      <c r="A10435" s="7">
        <v>44303.0</v>
      </c>
      <c r="B10435" s="21">
        <v>1.0</v>
      </c>
      <c r="O10435" s="109">
        <v>44303.0</v>
      </c>
      <c r="P10435" s="11">
        <v>0.0</v>
      </c>
      <c r="Q10435" s="196">
        <v>0.0</v>
      </c>
      <c r="R10435" s="196">
        <v>0.0</v>
      </c>
      <c r="S10435" s="109">
        <v>44303.0</v>
      </c>
      <c r="T10435" s="196">
        <f t="shared" si="1"/>
        <v>0</v>
      </c>
    </row>
    <row r="10436">
      <c r="A10436" s="7">
        <v>44303.0</v>
      </c>
      <c r="B10436" s="21">
        <v>1.0</v>
      </c>
      <c r="O10436" s="109">
        <v>44303.0</v>
      </c>
      <c r="P10436" s="11">
        <v>0.0</v>
      </c>
      <c r="Q10436" s="196">
        <v>0.0</v>
      </c>
      <c r="R10436" s="196">
        <v>0.0</v>
      </c>
      <c r="S10436" s="109">
        <v>44303.0</v>
      </c>
      <c r="T10436" s="196">
        <f t="shared" si="1"/>
        <v>0</v>
      </c>
    </row>
    <row r="10437">
      <c r="A10437" s="7">
        <v>44303.0</v>
      </c>
      <c r="B10437" s="21">
        <v>1.0</v>
      </c>
      <c r="O10437" s="109">
        <v>44303.0</v>
      </c>
      <c r="P10437" s="11">
        <v>0.0</v>
      </c>
      <c r="Q10437" s="196">
        <v>0.0</v>
      </c>
      <c r="R10437" s="196">
        <v>0.0</v>
      </c>
      <c r="S10437" s="109">
        <v>44303.0</v>
      </c>
      <c r="T10437" s="196">
        <f t="shared" si="1"/>
        <v>0</v>
      </c>
    </row>
    <row r="10438">
      <c r="A10438" s="7">
        <v>44303.0</v>
      </c>
      <c r="B10438" s="21">
        <v>1.0</v>
      </c>
      <c r="O10438" s="109">
        <v>44303.0</v>
      </c>
      <c r="P10438" s="11">
        <v>0.0</v>
      </c>
      <c r="Q10438" s="196">
        <v>0.0</v>
      </c>
      <c r="R10438" s="196">
        <v>0.0</v>
      </c>
      <c r="S10438" s="109">
        <v>44303.0</v>
      </c>
      <c r="T10438" s="196">
        <f t="shared" si="1"/>
        <v>0</v>
      </c>
    </row>
    <row r="10439">
      <c r="A10439" s="7">
        <v>44303.0</v>
      </c>
      <c r="B10439" s="21">
        <v>1.0</v>
      </c>
      <c r="O10439" s="109">
        <v>44303.0</v>
      </c>
      <c r="P10439" s="11">
        <v>0.0</v>
      </c>
      <c r="Q10439" s="196">
        <v>0.0</v>
      </c>
      <c r="R10439" s="196">
        <v>0.0</v>
      </c>
      <c r="S10439" s="109">
        <v>44303.0</v>
      </c>
      <c r="T10439" s="196">
        <f t="shared" si="1"/>
        <v>0</v>
      </c>
    </row>
    <row r="10440">
      <c r="A10440" s="7">
        <v>44303.0</v>
      </c>
      <c r="B10440" s="21">
        <v>1.0</v>
      </c>
      <c r="O10440" s="109">
        <v>44303.0</v>
      </c>
      <c r="P10440" s="11">
        <v>0.0</v>
      </c>
      <c r="Q10440" s="196">
        <v>0.0</v>
      </c>
      <c r="R10440" s="196">
        <v>0.0</v>
      </c>
      <c r="S10440" s="109">
        <v>44303.0</v>
      </c>
      <c r="T10440" s="196">
        <f t="shared" si="1"/>
        <v>0</v>
      </c>
    </row>
    <row r="10441">
      <c r="A10441" s="60">
        <v>44303.0</v>
      </c>
      <c r="B10441" s="21">
        <v>1.0</v>
      </c>
      <c r="O10441" s="160">
        <v>44303.0</v>
      </c>
      <c r="P10441" s="11">
        <v>0.0</v>
      </c>
      <c r="Q10441" s="196">
        <v>0.0</v>
      </c>
      <c r="R10441" s="196">
        <v>1.0</v>
      </c>
      <c r="S10441" s="160">
        <v>44303.0</v>
      </c>
      <c r="T10441" s="196">
        <f t="shared" si="1"/>
        <v>1</v>
      </c>
    </row>
    <row r="10442">
      <c r="A10442" s="60">
        <v>44303.0</v>
      </c>
      <c r="B10442" s="21">
        <v>1.0</v>
      </c>
      <c r="O10442" s="160">
        <v>44303.0</v>
      </c>
      <c r="P10442" s="11">
        <v>0.0</v>
      </c>
      <c r="Q10442" s="196">
        <v>0.0</v>
      </c>
      <c r="R10442" s="196">
        <v>1.0</v>
      </c>
      <c r="S10442" s="160">
        <v>44303.0</v>
      </c>
      <c r="T10442" s="196">
        <f t="shared" si="1"/>
        <v>1</v>
      </c>
    </row>
    <row r="10443">
      <c r="A10443" s="53">
        <v>44303.0</v>
      </c>
      <c r="B10443" s="21">
        <v>1.0</v>
      </c>
      <c r="O10443" s="200">
        <v>44303.0</v>
      </c>
      <c r="P10443" s="11">
        <v>0.0</v>
      </c>
      <c r="Q10443" s="196">
        <v>0.0</v>
      </c>
      <c r="R10443" s="196">
        <v>1.0</v>
      </c>
      <c r="S10443" s="200">
        <v>44303.0</v>
      </c>
      <c r="T10443" s="196">
        <f t="shared" si="1"/>
        <v>1</v>
      </c>
    </row>
    <row r="10444">
      <c r="A10444" s="7">
        <v>44303.0</v>
      </c>
      <c r="B10444" s="21">
        <v>1.0</v>
      </c>
      <c r="O10444" s="109">
        <v>44303.0</v>
      </c>
      <c r="P10444" s="11">
        <v>0.0</v>
      </c>
      <c r="Q10444" s="196">
        <v>0.0</v>
      </c>
      <c r="R10444" s="196">
        <v>1.0</v>
      </c>
      <c r="S10444" s="109">
        <v>44303.0</v>
      </c>
      <c r="T10444" s="196">
        <f t="shared" si="1"/>
        <v>1</v>
      </c>
    </row>
    <row r="10445">
      <c r="A10445" s="7">
        <v>44303.0</v>
      </c>
      <c r="B10445" s="21">
        <v>1.0</v>
      </c>
      <c r="O10445" s="109">
        <v>44303.0</v>
      </c>
      <c r="P10445" s="11">
        <v>0.0</v>
      </c>
      <c r="Q10445" s="196">
        <v>0.0</v>
      </c>
      <c r="R10445" s="196">
        <v>1.0</v>
      </c>
      <c r="S10445" s="109">
        <v>44303.0</v>
      </c>
      <c r="T10445" s="196">
        <f t="shared" si="1"/>
        <v>1</v>
      </c>
    </row>
    <row r="10446">
      <c r="A10446" s="53">
        <v>44303.0</v>
      </c>
      <c r="B10446" s="21">
        <v>1.0</v>
      </c>
      <c r="O10446" s="200">
        <v>44303.0</v>
      </c>
      <c r="P10446" s="11">
        <v>0.0</v>
      </c>
      <c r="Q10446" s="196">
        <v>0.0</v>
      </c>
      <c r="R10446" s="196">
        <v>0.0</v>
      </c>
      <c r="S10446" s="200">
        <v>44303.0</v>
      </c>
      <c r="T10446" s="196">
        <f t="shared" si="1"/>
        <v>0</v>
      </c>
    </row>
    <row r="10447">
      <c r="A10447" s="53">
        <v>44303.0</v>
      </c>
      <c r="B10447" s="21">
        <v>1.0</v>
      </c>
      <c r="O10447" s="200">
        <v>44303.0</v>
      </c>
      <c r="P10447" s="11">
        <v>0.0</v>
      </c>
      <c r="Q10447" s="196">
        <v>1.0</v>
      </c>
      <c r="R10447" s="196">
        <v>0.0</v>
      </c>
      <c r="S10447" s="200">
        <v>44303.0</v>
      </c>
      <c r="T10447" s="196">
        <f t="shared" si="1"/>
        <v>1</v>
      </c>
    </row>
    <row r="10448">
      <c r="A10448" s="7">
        <v>44303.0</v>
      </c>
      <c r="B10448" s="21">
        <v>1.0</v>
      </c>
      <c r="O10448" s="109">
        <v>44303.0</v>
      </c>
      <c r="P10448" s="11">
        <v>0.0</v>
      </c>
      <c r="Q10448" s="196">
        <v>1.0</v>
      </c>
      <c r="R10448" s="196">
        <v>0.0</v>
      </c>
      <c r="S10448" s="109">
        <v>44303.0</v>
      </c>
      <c r="T10448" s="196">
        <f t="shared" si="1"/>
        <v>1</v>
      </c>
    </row>
    <row r="10449">
      <c r="A10449" s="7">
        <v>44304.0</v>
      </c>
      <c r="B10449" s="21">
        <v>1.0</v>
      </c>
      <c r="O10449" s="109">
        <v>44304.0</v>
      </c>
      <c r="P10449" s="11">
        <v>1.0</v>
      </c>
      <c r="Q10449" s="196">
        <v>0.0</v>
      </c>
      <c r="R10449" s="196">
        <v>0.0</v>
      </c>
      <c r="S10449" s="109">
        <v>44304.0</v>
      </c>
      <c r="T10449" s="196">
        <f t="shared" si="1"/>
        <v>0</v>
      </c>
    </row>
    <row r="10450">
      <c r="A10450" s="7">
        <v>44304.0</v>
      </c>
      <c r="B10450" s="21">
        <v>1.0</v>
      </c>
      <c r="O10450" s="109">
        <v>44304.0</v>
      </c>
      <c r="P10450" s="11">
        <v>1.0</v>
      </c>
      <c r="Q10450" s="196">
        <v>0.0</v>
      </c>
      <c r="R10450" s="196">
        <v>0.0</v>
      </c>
      <c r="S10450" s="109">
        <v>44304.0</v>
      </c>
      <c r="T10450" s="196">
        <f t="shared" si="1"/>
        <v>0</v>
      </c>
    </row>
    <row r="10451">
      <c r="A10451" s="7">
        <v>44304.0</v>
      </c>
      <c r="B10451" s="21">
        <v>1.0</v>
      </c>
      <c r="O10451" s="109">
        <v>44304.0</v>
      </c>
      <c r="P10451" s="11">
        <v>1.0</v>
      </c>
      <c r="Q10451" s="196">
        <v>0.0</v>
      </c>
      <c r="R10451" s="196">
        <v>0.0</v>
      </c>
      <c r="S10451" s="109">
        <v>44304.0</v>
      </c>
      <c r="T10451" s="196">
        <f t="shared" si="1"/>
        <v>0</v>
      </c>
    </row>
    <row r="10452">
      <c r="A10452" s="7">
        <v>44305.0</v>
      </c>
      <c r="B10452" s="21">
        <v>1.0</v>
      </c>
      <c r="O10452" s="109">
        <v>44305.0</v>
      </c>
      <c r="P10452" s="11">
        <v>1.0</v>
      </c>
      <c r="Q10452" s="196">
        <v>0.0</v>
      </c>
      <c r="R10452" s="196">
        <v>0.0</v>
      </c>
      <c r="S10452" s="109">
        <v>44305.0</v>
      </c>
      <c r="T10452" s="196">
        <f t="shared" si="1"/>
        <v>0</v>
      </c>
    </row>
    <row r="10453">
      <c r="A10453" s="7">
        <v>44305.0</v>
      </c>
      <c r="B10453" s="21">
        <v>1.0</v>
      </c>
      <c r="O10453" s="109">
        <v>44305.0</v>
      </c>
      <c r="P10453" s="11">
        <v>0.0</v>
      </c>
      <c r="Q10453" s="196">
        <v>0.0</v>
      </c>
      <c r="R10453" s="196">
        <v>0.0</v>
      </c>
      <c r="S10453" s="109">
        <v>44305.0</v>
      </c>
      <c r="T10453" s="196">
        <f t="shared" si="1"/>
        <v>0</v>
      </c>
    </row>
    <row r="10454">
      <c r="A10454" s="7">
        <v>44305.0</v>
      </c>
      <c r="B10454" s="21">
        <v>1.0</v>
      </c>
      <c r="O10454" s="109">
        <v>44305.0</v>
      </c>
      <c r="P10454" s="11">
        <v>0.0</v>
      </c>
      <c r="Q10454" s="196">
        <v>0.0</v>
      </c>
      <c r="R10454" s="196">
        <v>0.0</v>
      </c>
      <c r="S10454" s="109">
        <v>44305.0</v>
      </c>
      <c r="T10454" s="196">
        <f t="shared" si="1"/>
        <v>0</v>
      </c>
    </row>
    <row r="10455">
      <c r="A10455" s="7">
        <v>44305.0</v>
      </c>
      <c r="B10455" s="21">
        <v>1.0</v>
      </c>
      <c r="O10455" s="109">
        <v>44305.0</v>
      </c>
      <c r="P10455" s="11">
        <v>0.0</v>
      </c>
      <c r="Q10455" s="196">
        <v>0.0</v>
      </c>
      <c r="R10455" s="196">
        <v>0.0</v>
      </c>
      <c r="S10455" s="109">
        <v>44305.0</v>
      </c>
      <c r="T10455" s="196">
        <f t="shared" si="1"/>
        <v>0</v>
      </c>
    </row>
    <row r="10456">
      <c r="A10456" s="7">
        <v>44305.0</v>
      </c>
      <c r="B10456" s="21">
        <v>1.0</v>
      </c>
      <c r="O10456" s="109">
        <v>44305.0</v>
      </c>
      <c r="P10456" s="11">
        <v>1.0</v>
      </c>
      <c r="Q10456" s="196">
        <v>0.0</v>
      </c>
      <c r="R10456" s="196">
        <v>0.0</v>
      </c>
      <c r="S10456" s="109">
        <v>44305.0</v>
      </c>
      <c r="T10456" s="196">
        <f t="shared" si="1"/>
        <v>0</v>
      </c>
    </row>
    <row r="10457">
      <c r="A10457" s="7">
        <v>44305.0</v>
      </c>
      <c r="B10457" s="21">
        <v>1.0</v>
      </c>
      <c r="O10457" s="109">
        <v>44305.0</v>
      </c>
      <c r="P10457" s="11">
        <v>1.0</v>
      </c>
      <c r="Q10457" s="196">
        <v>0.0</v>
      </c>
      <c r="R10457" s="196">
        <v>0.0</v>
      </c>
      <c r="S10457" s="109">
        <v>44305.0</v>
      </c>
      <c r="T10457" s="196">
        <f t="shared" si="1"/>
        <v>0</v>
      </c>
    </row>
    <row r="10458">
      <c r="A10458" s="7">
        <v>44305.0</v>
      </c>
      <c r="B10458" s="21">
        <v>1.0</v>
      </c>
      <c r="O10458" s="109">
        <v>44305.0</v>
      </c>
      <c r="P10458" s="11">
        <v>1.0</v>
      </c>
      <c r="Q10458" s="196">
        <v>0.0</v>
      </c>
      <c r="R10458" s="196">
        <v>0.0</v>
      </c>
      <c r="S10458" s="109">
        <v>44305.0</v>
      </c>
      <c r="T10458" s="196">
        <f t="shared" si="1"/>
        <v>0</v>
      </c>
    </row>
    <row r="10459">
      <c r="A10459" s="7">
        <v>44305.0</v>
      </c>
      <c r="B10459" s="21">
        <v>1.0</v>
      </c>
      <c r="O10459" s="109">
        <v>44305.0</v>
      </c>
      <c r="P10459" s="11">
        <v>1.0</v>
      </c>
      <c r="Q10459" s="196">
        <v>0.0</v>
      </c>
      <c r="R10459" s="196">
        <v>0.0</v>
      </c>
      <c r="S10459" s="109">
        <v>44305.0</v>
      </c>
      <c r="T10459" s="196">
        <f t="shared" si="1"/>
        <v>0</v>
      </c>
    </row>
    <row r="10460">
      <c r="A10460" s="7">
        <v>44305.0</v>
      </c>
      <c r="B10460" s="21">
        <v>1.0</v>
      </c>
      <c r="O10460" s="109">
        <v>44305.0</v>
      </c>
      <c r="P10460" s="11">
        <v>1.0</v>
      </c>
      <c r="Q10460" s="196">
        <v>0.0</v>
      </c>
      <c r="R10460" s="196">
        <v>0.0</v>
      </c>
      <c r="S10460" s="109">
        <v>44305.0</v>
      </c>
      <c r="T10460" s="196">
        <f t="shared" si="1"/>
        <v>0</v>
      </c>
    </row>
    <row r="10461">
      <c r="A10461" s="7">
        <v>44305.0</v>
      </c>
      <c r="B10461" s="21">
        <v>1.0</v>
      </c>
      <c r="O10461" s="109">
        <v>44305.0</v>
      </c>
      <c r="P10461" s="11">
        <v>0.0</v>
      </c>
      <c r="Q10461" s="196">
        <v>0.0</v>
      </c>
      <c r="R10461" s="196">
        <v>1.0</v>
      </c>
      <c r="S10461" s="109">
        <v>44305.0</v>
      </c>
      <c r="T10461" s="196">
        <f t="shared" si="1"/>
        <v>1</v>
      </c>
    </row>
    <row r="10462">
      <c r="A10462" s="7">
        <v>44305.0</v>
      </c>
      <c r="B10462" s="21">
        <v>1.0</v>
      </c>
      <c r="O10462" s="109">
        <v>44305.0</v>
      </c>
      <c r="P10462" s="11">
        <v>0.0</v>
      </c>
      <c r="Q10462" s="196">
        <v>0.0</v>
      </c>
      <c r="R10462" s="196">
        <v>1.0</v>
      </c>
      <c r="S10462" s="109">
        <v>44305.0</v>
      </c>
      <c r="T10462" s="196">
        <f t="shared" si="1"/>
        <v>1</v>
      </c>
    </row>
    <row r="10463">
      <c r="A10463" s="7">
        <v>44305.0</v>
      </c>
      <c r="B10463" s="21">
        <v>1.0</v>
      </c>
      <c r="O10463" s="109">
        <v>44305.0</v>
      </c>
      <c r="P10463" s="11">
        <v>0.0</v>
      </c>
      <c r="Q10463" s="196">
        <v>0.0</v>
      </c>
      <c r="R10463" s="196">
        <v>1.0</v>
      </c>
      <c r="S10463" s="109">
        <v>44305.0</v>
      </c>
      <c r="T10463" s="196">
        <f t="shared" si="1"/>
        <v>1</v>
      </c>
    </row>
    <row r="10464">
      <c r="A10464" s="7">
        <v>44305.0</v>
      </c>
      <c r="B10464" s="21">
        <v>1.0</v>
      </c>
      <c r="O10464" s="109">
        <v>44305.0</v>
      </c>
      <c r="P10464" s="11">
        <v>1.0</v>
      </c>
      <c r="Q10464" s="196">
        <v>0.0</v>
      </c>
      <c r="R10464" s="196">
        <v>0.0</v>
      </c>
      <c r="S10464" s="109">
        <v>44305.0</v>
      </c>
      <c r="T10464" s="196">
        <f t="shared" si="1"/>
        <v>0</v>
      </c>
    </row>
    <row r="10465">
      <c r="A10465" s="7">
        <v>44305.0</v>
      </c>
      <c r="B10465" s="21">
        <v>1.0</v>
      </c>
      <c r="O10465" s="109">
        <v>44305.0</v>
      </c>
      <c r="P10465" s="11">
        <v>1.0</v>
      </c>
      <c r="Q10465" s="196">
        <v>0.0</v>
      </c>
      <c r="R10465" s="196">
        <v>0.0</v>
      </c>
      <c r="S10465" s="109">
        <v>44305.0</v>
      </c>
      <c r="T10465" s="196">
        <f t="shared" si="1"/>
        <v>0</v>
      </c>
    </row>
    <row r="10466">
      <c r="A10466" s="7">
        <v>44305.0</v>
      </c>
      <c r="B10466" s="21">
        <v>1.0</v>
      </c>
      <c r="O10466" s="109">
        <v>44305.0</v>
      </c>
      <c r="P10466" s="11">
        <v>1.0</v>
      </c>
      <c r="Q10466" s="196">
        <v>0.0</v>
      </c>
      <c r="R10466" s="196">
        <v>0.0</v>
      </c>
      <c r="S10466" s="109">
        <v>44305.0</v>
      </c>
      <c r="T10466" s="196">
        <f t="shared" si="1"/>
        <v>0</v>
      </c>
    </row>
    <row r="10467">
      <c r="A10467" s="7">
        <v>44305.0</v>
      </c>
      <c r="B10467" s="21">
        <v>1.0</v>
      </c>
      <c r="O10467" s="109">
        <v>44305.0</v>
      </c>
      <c r="P10467" s="11">
        <v>1.0</v>
      </c>
      <c r="Q10467" s="196">
        <v>0.0</v>
      </c>
      <c r="R10467" s="196">
        <v>0.0</v>
      </c>
      <c r="S10467" s="109">
        <v>44305.0</v>
      </c>
      <c r="T10467" s="196">
        <f t="shared" si="1"/>
        <v>0</v>
      </c>
    </row>
    <row r="10468">
      <c r="A10468" s="7">
        <v>44305.0</v>
      </c>
      <c r="B10468" s="21">
        <v>1.0</v>
      </c>
      <c r="O10468" s="109">
        <v>44305.0</v>
      </c>
      <c r="P10468" s="11">
        <v>1.0</v>
      </c>
      <c r="Q10468" s="196">
        <v>0.0</v>
      </c>
      <c r="R10468" s="196">
        <v>0.0</v>
      </c>
      <c r="S10468" s="109">
        <v>44305.0</v>
      </c>
      <c r="T10468" s="196">
        <f t="shared" si="1"/>
        <v>0</v>
      </c>
    </row>
    <row r="10469">
      <c r="A10469" s="7">
        <v>44305.0</v>
      </c>
      <c r="B10469" s="21">
        <v>1.0</v>
      </c>
      <c r="O10469" s="109">
        <v>44305.0</v>
      </c>
      <c r="P10469" s="11">
        <v>1.0</v>
      </c>
      <c r="Q10469" s="196">
        <v>0.0</v>
      </c>
      <c r="R10469" s="196">
        <v>0.0</v>
      </c>
      <c r="S10469" s="109">
        <v>44305.0</v>
      </c>
      <c r="T10469" s="196">
        <f t="shared" si="1"/>
        <v>0</v>
      </c>
    </row>
    <row r="10470">
      <c r="A10470" s="7">
        <v>44305.0</v>
      </c>
      <c r="B10470" s="21">
        <v>1.0</v>
      </c>
      <c r="O10470" s="109">
        <v>44305.0</v>
      </c>
      <c r="P10470" s="11">
        <v>1.0</v>
      </c>
      <c r="Q10470" s="196">
        <v>0.0</v>
      </c>
      <c r="R10470" s="196">
        <v>0.0</v>
      </c>
      <c r="S10470" s="109">
        <v>44305.0</v>
      </c>
      <c r="T10470" s="196">
        <f t="shared" si="1"/>
        <v>0</v>
      </c>
    </row>
    <row r="10471">
      <c r="A10471" s="7">
        <v>44305.0</v>
      </c>
      <c r="B10471" s="21">
        <v>1.0</v>
      </c>
      <c r="O10471" s="109">
        <v>44305.0</v>
      </c>
      <c r="P10471" s="11">
        <v>1.0</v>
      </c>
      <c r="Q10471" s="196">
        <v>0.0</v>
      </c>
      <c r="R10471" s="196">
        <v>0.0</v>
      </c>
      <c r="S10471" s="109">
        <v>44305.0</v>
      </c>
      <c r="T10471" s="196">
        <f t="shared" si="1"/>
        <v>0</v>
      </c>
    </row>
    <row r="10472">
      <c r="A10472" s="7">
        <v>44305.0</v>
      </c>
      <c r="B10472" s="21">
        <v>1.0</v>
      </c>
      <c r="O10472" s="109">
        <v>44305.0</v>
      </c>
      <c r="P10472" s="11">
        <v>1.0</v>
      </c>
      <c r="Q10472" s="196">
        <v>0.0</v>
      </c>
      <c r="R10472" s="196">
        <v>0.0</v>
      </c>
      <c r="S10472" s="109">
        <v>44305.0</v>
      </c>
      <c r="T10472" s="196">
        <f t="shared" si="1"/>
        <v>0</v>
      </c>
    </row>
    <row r="10473">
      <c r="A10473" s="7">
        <v>44305.0</v>
      </c>
      <c r="B10473" s="21">
        <v>1.0</v>
      </c>
      <c r="O10473" s="109">
        <v>44305.0</v>
      </c>
      <c r="P10473" s="11">
        <v>1.0</v>
      </c>
      <c r="Q10473" s="196">
        <v>0.0</v>
      </c>
      <c r="R10473" s="196">
        <v>0.0</v>
      </c>
      <c r="S10473" s="109">
        <v>44305.0</v>
      </c>
      <c r="T10473" s="196">
        <f t="shared" si="1"/>
        <v>0</v>
      </c>
    </row>
    <row r="10474">
      <c r="A10474" s="7">
        <v>44305.0</v>
      </c>
      <c r="B10474" s="21">
        <v>1.0</v>
      </c>
      <c r="O10474" s="109">
        <v>44305.0</v>
      </c>
      <c r="P10474" s="11">
        <v>1.0</v>
      </c>
      <c r="Q10474" s="196">
        <v>0.0</v>
      </c>
      <c r="R10474" s="196">
        <v>0.0</v>
      </c>
      <c r="S10474" s="109">
        <v>44305.0</v>
      </c>
      <c r="T10474" s="196">
        <f t="shared" si="1"/>
        <v>0</v>
      </c>
    </row>
    <row r="10475">
      <c r="A10475" s="7">
        <v>44305.0</v>
      </c>
      <c r="B10475" s="21">
        <v>1.0</v>
      </c>
      <c r="O10475" s="109">
        <v>44305.0</v>
      </c>
      <c r="P10475" s="11">
        <v>1.0</v>
      </c>
      <c r="Q10475" s="196">
        <v>0.0</v>
      </c>
      <c r="R10475" s="196">
        <v>0.0</v>
      </c>
      <c r="S10475" s="109">
        <v>44305.0</v>
      </c>
      <c r="T10475" s="196">
        <f t="shared" si="1"/>
        <v>0</v>
      </c>
    </row>
    <row r="10476">
      <c r="A10476" s="7">
        <v>44305.0</v>
      </c>
      <c r="B10476" s="21">
        <v>1.0</v>
      </c>
      <c r="O10476" s="109">
        <v>44305.0</v>
      </c>
      <c r="P10476" s="11">
        <v>1.0</v>
      </c>
      <c r="Q10476" s="196">
        <v>0.0</v>
      </c>
      <c r="R10476" s="196">
        <v>0.0</v>
      </c>
      <c r="S10476" s="109">
        <v>44305.0</v>
      </c>
      <c r="T10476" s="196">
        <f t="shared" si="1"/>
        <v>0</v>
      </c>
    </row>
    <row r="10477">
      <c r="A10477" s="7">
        <v>44305.0</v>
      </c>
      <c r="B10477" s="21">
        <v>1.0</v>
      </c>
      <c r="O10477" s="109">
        <v>44305.0</v>
      </c>
      <c r="P10477" s="11">
        <v>1.0</v>
      </c>
      <c r="Q10477" s="196">
        <v>0.0</v>
      </c>
      <c r="R10477" s="196">
        <v>0.0</v>
      </c>
      <c r="S10477" s="109">
        <v>44305.0</v>
      </c>
      <c r="T10477" s="196">
        <f t="shared" si="1"/>
        <v>0</v>
      </c>
    </row>
    <row r="10478">
      <c r="A10478" s="7">
        <v>44305.0</v>
      </c>
      <c r="B10478" s="21">
        <v>1.0</v>
      </c>
      <c r="O10478" s="109">
        <v>44305.0</v>
      </c>
      <c r="P10478" s="11">
        <v>1.0</v>
      </c>
      <c r="Q10478" s="196">
        <v>0.0</v>
      </c>
      <c r="R10478" s="196">
        <v>0.0</v>
      </c>
      <c r="S10478" s="109">
        <v>44305.0</v>
      </c>
      <c r="T10478" s="196">
        <f t="shared" si="1"/>
        <v>0</v>
      </c>
    </row>
    <row r="10479">
      <c r="A10479" s="7">
        <v>44305.0</v>
      </c>
      <c r="B10479" s="21">
        <v>1.0</v>
      </c>
      <c r="O10479" s="109">
        <v>44305.0</v>
      </c>
      <c r="P10479" s="11">
        <v>1.0</v>
      </c>
      <c r="Q10479" s="196">
        <v>0.0</v>
      </c>
      <c r="R10479" s="196">
        <v>0.0</v>
      </c>
      <c r="S10479" s="109">
        <v>44305.0</v>
      </c>
      <c r="T10479" s="196">
        <f t="shared" si="1"/>
        <v>0</v>
      </c>
    </row>
    <row r="10480">
      <c r="A10480" s="7">
        <v>44305.0</v>
      </c>
      <c r="B10480" s="21">
        <v>1.0</v>
      </c>
      <c r="O10480" s="109">
        <v>44305.0</v>
      </c>
      <c r="P10480" s="11">
        <v>1.0</v>
      </c>
      <c r="Q10480" s="196">
        <v>0.0</v>
      </c>
      <c r="R10480" s="196">
        <v>0.0</v>
      </c>
      <c r="S10480" s="109">
        <v>44305.0</v>
      </c>
      <c r="T10480" s="196">
        <f t="shared" si="1"/>
        <v>0</v>
      </c>
    </row>
    <row r="10481">
      <c r="A10481" s="7">
        <v>44305.0</v>
      </c>
      <c r="B10481" s="21">
        <v>1.0</v>
      </c>
      <c r="O10481" s="109">
        <v>44305.0</v>
      </c>
      <c r="P10481" s="11">
        <v>0.0</v>
      </c>
      <c r="Q10481" s="196">
        <v>0.0</v>
      </c>
      <c r="R10481" s="196">
        <v>0.0</v>
      </c>
      <c r="S10481" s="109">
        <v>44305.0</v>
      </c>
      <c r="T10481" s="196">
        <f t="shared" si="1"/>
        <v>0</v>
      </c>
    </row>
    <row r="10482">
      <c r="A10482" s="7">
        <v>44305.0</v>
      </c>
      <c r="B10482" s="21">
        <v>1.0</v>
      </c>
      <c r="O10482" s="109">
        <v>44305.0</v>
      </c>
      <c r="P10482" s="11">
        <v>0.0</v>
      </c>
      <c r="Q10482" s="196">
        <v>0.0</v>
      </c>
      <c r="R10482" s="196">
        <v>0.0</v>
      </c>
      <c r="S10482" s="109">
        <v>44305.0</v>
      </c>
      <c r="T10482" s="196">
        <f t="shared" si="1"/>
        <v>0</v>
      </c>
    </row>
    <row r="10483">
      <c r="A10483" s="7">
        <v>44305.0</v>
      </c>
      <c r="B10483" s="21">
        <v>1.0</v>
      </c>
      <c r="O10483" s="109">
        <v>44305.0</v>
      </c>
      <c r="P10483" s="11">
        <v>1.0</v>
      </c>
      <c r="Q10483" s="196">
        <v>0.0</v>
      </c>
      <c r="R10483" s="196">
        <v>0.0</v>
      </c>
      <c r="S10483" s="109">
        <v>44305.0</v>
      </c>
      <c r="T10483" s="196">
        <f t="shared" si="1"/>
        <v>0</v>
      </c>
    </row>
    <row r="10484">
      <c r="A10484" s="7">
        <v>44305.0</v>
      </c>
      <c r="B10484" s="21">
        <v>1.0</v>
      </c>
      <c r="O10484" s="109">
        <v>44305.0</v>
      </c>
      <c r="P10484" s="11">
        <v>1.0</v>
      </c>
      <c r="Q10484" s="196">
        <v>0.0</v>
      </c>
      <c r="R10484" s="196">
        <v>0.0</v>
      </c>
      <c r="S10484" s="109">
        <v>44305.0</v>
      </c>
      <c r="T10484" s="196">
        <f t="shared" si="1"/>
        <v>0</v>
      </c>
    </row>
    <row r="10485">
      <c r="A10485" s="7">
        <v>44305.0</v>
      </c>
      <c r="B10485" s="21">
        <v>1.0</v>
      </c>
      <c r="O10485" s="109">
        <v>44305.0</v>
      </c>
      <c r="P10485" s="11">
        <v>0.0</v>
      </c>
      <c r="Q10485" s="196">
        <v>0.0</v>
      </c>
      <c r="R10485" s="196">
        <v>0.0</v>
      </c>
      <c r="S10485" s="109">
        <v>44305.0</v>
      </c>
      <c r="T10485" s="196">
        <f t="shared" si="1"/>
        <v>0</v>
      </c>
    </row>
    <row r="10486">
      <c r="A10486" s="7">
        <v>44305.0</v>
      </c>
      <c r="B10486" s="21">
        <v>1.0</v>
      </c>
      <c r="O10486" s="109">
        <v>44305.0</v>
      </c>
      <c r="P10486" s="11">
        <v>1.0</v>
      </c>
      <c r="Q10486" s="196">
        <v>0.0</v>
      </c>
      <c r="R10486" s="196">
        <v>0.0</v>
      </c>
      <c r="S10486" s="109">
        <v>44305.0</v>
      </c>
      <c r="T10486" s="196">
        <f t="shared" si="1"/>
        <v>0</v>
      </c>
    </row>
    <row r="10487">
      <c r="A10487" s="7">
        <v>44305.0</v>
      </c>
      <c r="B10487" s="21">
        <v>1.0</v>
      </c>
      <c r="O10487" s="109">
        <v>44305.0</v>
      </c>
      <c r="P10487" s="11">
        <v>1.0</v>
      </c>
      <c r="Q10487" s="196">
        <v>0.0</v>
      </c>
      <c r="R10487" s="196">
        <v>0.0</v>
      </c>
      <c r="S10487" s="109">
        <v>44305.0</v>
      </c>
      <c r="T10487" s="196">
        <f t="shared" si="1"/>
        <v>0</v>
      </c>
    </row>
    <row r="10488">
      <c r="A10488" s="7">
        <v>44305.0</v>
      </c>
      <c r="B10488" s="21">
        <v>1.0</v>
      </c>
      <c r="O10488" s="109">
        <v>44305.0</v>
      </c>
      <c r="P10488" s="11">
        <v>1.0</v>
      </c>
      <c r="Q10488" s="196">
        <v>0.0</v>
      </c>
      <c r="R10488" s="196">
        <v>0.0</v>
      </c>
      <c r="S10488" s="109">
        <v>44305.0</v>
      </c>
      <c r="T10488" s="196">
        <f t="shared" si="1"/>
        <v>0</v>
      </c>
    </row>
    <row r="10489">
      <c r="A10489" s="7">
        <v>44305.0</v>
      </c>
      <c r="B10489" s="21">
        <v>1.0</v>
      </c>
      <c r="O10489" s="109">
        <v>44305.0</v>
      </c>
      <c r="P10489" s="11">
        <v>1.0</v>
      </c>
      <c r="Q10489" s="196">
        <v>0.0</v>
      </c>
      <c r="R10489" s="196">
        <v>0.0</v>
      </c>
      <c r="S10489" s="109">
        <v>44305.0</v>
      </c>
      <c r="T10489" s="196">
        <f t="shared" si="1"/>
        <v>0</v>
      </c>
    </row>
    <row r="10490">
      <c r="A10490" s="7">
        <v>44305.0</v>
      </c>
      <c r="B10490" s="21">
        <v>1.0</v>
      </c>
      <c r="O10490" s="109">
        <v>44305.0</v>
      </c>
      <c r="P10490" s="11">
        <v>0.0</v>
      </c>
      <c r="Q10490" s="196">
        <v>0.0</v>
      </c>
      <c r="R10490" s="196">
        <v>0.0</v>
      </c>
      <c r="S10490" s="109">
        <v>44305.0</v>
      </c>
      <c r="T10490" s="196">
        <f t="shared" si="1"/>
        <v>0</v>
      </c>
    </row>
    <row r="10491">
      <c r="A10491" s="7">
        <v>44305.0</v>
      </c>
      <c r="B10491" s="21">
        <v>1.0</v>
      </c>
      <c r="O10491" s="109">
        <v>44305.0</v>
      </c>
      <c r="P10491" s="11">
        <v>0.0</v>
      </c>
      <c r="Q10491" s="196">
        <v>0.0</v>
      </c>
      <c r="R10491" s="196">
        <v>0.0</v>
      </c>
      <c r="S10491" s="109">
        <v>44305.0</v>
      </c>
      <c r="T10491" s="196">
        <f t="shared" si="1"/>
        <v>0</v>
      </c>
    </row>
    <row r="10492">
      <c r="A10492" s="7">
        <v>44305.0</v>
      </c>
      <c r="B10492" s="21">
        <v>1.0</v>
      </c>
      <c r="O10492" s="109">
        <v>44305.0</v>
      </c>
      <c r="P10492" s="11">
        <v>0.0</v>
      </c>
      <c r="Q10492" s="196">
        <v>0.0</v>
      </c>
      <c r="R10492" s="196">
        <v>1.0</v>
      </c>
      <c r="S10492" s="109">
        <v>44305.0</v>
      </c>
      <c r="T10492" s="196">
        <f t="shared" si="1"/>
        <v>1</v>
      </c>
    </row>
    <row r="10493">
      <c r="A10493" s="7">
        <v>44305.0</v>
      </c>
      <c r="B10493" s="21">
        <v>1.0</v>
      </c>
      <c r="O10493" s="109">
        <v>44305.0</v>
      </c>
      <c r="P10493" s="11">
        <v>0.0</v>
      </c>
      <c r="Q10493" s="196">
        <v>0.0</v>
      </c>
      <c r="R10493" s="196">
        <v>1.0</v>
      </c>
      <c r="S10493" s="109">
        <v>44305.0</v>
      </c>
      <c r="T10493" s="196">
        <f t="shared" si="1"/>
        <v>1</v>
      </c>
    </row>
    <row r="10494">
      <c r="A10494" s="7">
        <v>44305.0</v>
      </c>
      <c r="B10494" s="21">
        <v>1.0</v>
      </c>
      <c r="O10494" s="109">
        <v>44305.0</v>
      </c>
      <c r="P10494" s="11">
        <v>0.0</v>
      </c>
      <c r="Q10494" s="196">
        <v>0.0</v>
      </c>
      <c r="R10494" s="196">
        <v>1.0</v>
      </c>
      <c r="S10494" s="109">
        <v>44305.0</v>
      </c>
      <c r="T10494" s="196">
        <f t="shared" si="1"/>
        <v>1</v>
      </c>
    </row>
    <row r="10495">
      <c r="A10495" s="7">
        <v>44305.0</v>
      </c>
      <c r="B10495" s="21">
        <v>1.0</v>
      </c>
      <c r="O10495" s="109">
        <v>44305.0</v>
      </c>
      <c r="P10495" s="11">
        <v>0.0</v>
      </c>
      <c r="Q10495" s="196">
        <v>0.0</v>
      </c>
      <c r="R10495" s="196">
        <v>1.0</v>
      </c>
      <c r="S10495" s="109">
        <v>44305.0</v>
      </c>
      <c r="T10495" s="196">
        <f t="shared" si="1"/>
        <v>1</v>
      </c>
    </row>
    <row r="10496">
      <c r="A10496" s="7">
        <v>44305.0</v>
      </c>
      <c r="B10496" s="21">
        <v>1.0</v>
      </c>
      <c r="O10496" s="109">
        <v>44305.0</v>
      </c>
      <c r="P10496" s="11">
        <v>0.0</v>
      </c>
      <c r="Q10496" s="196">
        <v>0.0</v>
      </c>
      <c r="R10496" s="196">
        <v>1.0</v>
      </c>
      <c r="S10496" s="109">
        <v>44305.0</v>
      </c>
      <c r="T10496" s="196">
        <f t="shared" si="1"/>
        <v>1</v>
      </c>
    </row>
    <row r="10497">
      <c r="A10497" s="7">
        <v>44305.0</v>
      </c>
      <c r="B10497" s="21">
        <v>1.0</v>
      </c>
      <c r="O10497" s="109">
        <v>44305.0</v>
      </c>
      <c r="P10497" s="11">
        <v>0.0</v>
      </c>
      <c r="Q10497" s="196">
        <v>0.0</v>
      </c>
      <c r="R10497" s="196">
        <v>1.0</v>
      </c>
      <c r="S10497" s="109">
        <v>44305.0</v>
      </c>
      <c r="T10497" s="196">
        <f t="shared" si="1"/>
        <v>1</v>
      </c>
    </row>
    <row r="10498">
      <c r="A10498" s="7">
        <v>44305.0</v>
      </c>
      <c r="B10498" s="21">
        <v>1.0</v>
      </c>
      <c r="O10498" s="109">
        <v>44305.0</v>
      </c>
      <c r="P10498" s="11">
        <v>0.0</v>
      </c>
      <c r="Q10498" s="196">
        <v>1.0</v>
      </c>
      <c r="R10498" s="196">
        <v>0.0</v>
      </c>
      <c r="S10498" s="109">
        <v>44305.0</v>
      </c>
      <c r="T10498" s="196">
        <f t="shared" si="1"/>
        <v>1</v>
      </c>
    </row>
    <row r="10499">
      <c r="A10499" s="7">
        <v>44305.0</v>
      </c>
      <c r="B10499" s="21">
        <v>1.0</v>
      </c>
      <c r="O10499" s="109">
        <v>44305.0</v>
      </c>
      <c r="P10499" s="11">
        <v>0.0</v>
      </c>
      <c r="Q10499" s="196">
        <v>0.0</v>
      </c>
      <c r="R10499" s="196">
        <v>1.0</v>
      </c>
      <c r="S10499" s="109">
        <v>44305.0</v>
      </c>
      <c r="T10499" s="196">
        <f t="shared" si="1"/>
        <v>1</v>
      </c>
    </row>
    <row r="10500">
      <c r="A10500" s="7">
        <v>44305.0</v>
      </c>
      <c r="B10500" s="21">
        <v>1.0</v>
      </c>
      <c r="O10500" s="109">
        <v>44305.0</v>
      </c>
      <c r="P10500" s="11">
        <v>0.0</v>
      </c>
      <c r="Q10500" s="196">
        <v>0.0</v>
      </c>
      <c r="R10500" s="196">
        <v>0.0</v>
      </c>
      <c r="S10500" s="109">
        <v>44305.0</v>
      </c>
      <c r="T10500" s="196">
        <f t="shared" si="1"/>
        <v>0</v>
      </c>
    </row>
    <row r="10501">
      <c r="A10501" s="7">
        <v>44305.0</v>
      </c>
      <c r="B10501" s="21">
        <v>1.0</v>
      </c>
      <c r="O10501" s="109">
        <v>44305.0</v>
      </c>
      <c r="P10501" s="11">
        <v>0.0</v>
      </c>
      <c r="Q10501" s="196">
        <v>0.0</v>
      </c>
      <c r="R10501" s="196">
        <v>0.0</v>
      </c>
      <c r="S10501" s="109">
        <v>44305.0</v>
      </c>
      <c r="T10501" s="196">
        <f t="shared" si="1"/>
        <v>0</v>
      </c>
    </row>
    <row r="10502">
      <c r="A10502" s="7">
        <v>44305.0</v>
      </c>
      <c r="B10502" s="21">
        <v>1.0</v>
      </c>
      <c r="O10502" s="109">
        <v>44305.0</v>
      </c>
      <c r="P10502" s="11">
        <v>0.0</v>
      </c>
      <c r="Q10502" s="196">
        <v>0.0</v>
      </c>
      <c r="R10502" s="196">
        <v>0.0</v>
      </c>
      <c r="S10502" s="109">
        <v>44305.0</v>
      </c>
      <c r="T10502" s="196">
        <f t="shared" si="1"/>
        <v>0</v>
      </c>
    </row>
    <row r="10503">
      <c r="A10503" s="7">
        <v>44305.0</v>
      </c>
      <c r="B10503" s="21">
        <v>1.0</v>
      </c>
      <c r="O10503" s="109">
        <v>44305.0</v>
      </c>
      <c r="P10503" s="11">
        <v>0.0</v>
      </c>
      <c r="Q10503" s="196">
        <v>0.0</v>
      </c>
      <c r="R10503" s="196">
        <v>1.0</v>
      </c>
      <c r="S10503" s="109">
        <v>44305.0</v>
      </c>
      <c r="T10503" s="196">
        <f t="shared" si="1"/>
        <v>1</v>
      </c>
    </row>
    <row r="10504">
      <c r="A10504" s="7">
        <v>44305.0</v>
      </c>
      <c r="B10504" s="21">
        <v>1.0</v>
      </c>
      <c r="O10504" s="109">
        <v>44305.0</v>
      </c>
      <c r="P10504" s="11">
        <v>0.0</v>
      </c>
      <c r="Q10504" s="196">
        <v>0.0</v>
      </c>
      <c r="R10504" s="196">
        <v>1.0</v>
      </c>
      <c r="S10504" s="109">
        <v>44305.0</v>
      </c>
      <c r="T10504" s="196">
        <f t="shared" si="1"/>
        <v>1</v>
      </c>
    </row>
    <row r="10505">
      <c r="A10505" s="7">
        <v>44305.0</v>
      </c>
      <c r="B10505" s="21">
        <v>1.0</v>
      </c>
      <c r="O10505" s="109">
        <v>44305.0</v>
      </c>
      <c r="P10505" s="11">
        <v>1.0</v>
      </c>
      <c r="Q10505" s="196">
        <v>0.0</v>
      </c>
      <c r="R10505" s="196">
        <v>0.0</v>
      </c>
      <c r="S10505" s="109">
        <v>44305.0</v>
      </c>
      <c r="T10505" s="196">
        <f t="shared" si="1"/>
        <v>0</v>
      </c>
    </row>
    <row r="10506">
      <c r="A10506" s="7">
        <v>44305.0</v>
      </c>
      <c r="B10506" s="21">
        <v>1.0</v>
      </c>
      <c r="O10506" s="109">
        <v>44305.0</v>
      </c>
      <c r="P10506" s="11">
        <v>1.0</v>
      </c>
      <c r="Q10506" s="196">
        <v>0.0</v>
      </c>
      <c r="R10506" s="196">
        <v>0.0</v>
      </c>
      <c r="S10506" s="109">
        <v>44305.0</v>
      </c>
      <c r="T10506" s="196">
        <f t="shared" si="1"/>
        <v>0</v>
      </c>
    </row>
    <row r="10507">
      <c r="A10507" s="7">
        <v>44305.0</v>
      </c>
      <c r="B10507" s="21">
        <v>1.0</v>
      </c>
      <c r="O10507" s="109">
        <v>44305.0</v>
      </c>
      <c r="P10507" s="11">
        <v>0.0</v>
      </c>
      <c r="Q10507" s="196">
        <v>0.0</v>
      </c>
      <c r="R10507" s="196">
        <v>0.0</v>
      </c>
      <c r="S10507" s="109">
        <v>44305.0</v>
      </c>
      <c r="T10507" s="196">
        <f t="shared" si="1"/>
        <v>0</v>
      </c>
    </row>
    <row r="10508">
      <c r="A10508" s="7">
        <v>44305.0</v>
      </c>
      <c r="B10508" s="21">
        <v>1.0</v>
      </c>
      <c r="O10508" s="109">
        <v>44305.0</v>
      </c>
      <c r="P10508" s="11">
        <v>0.0</v>
      </c>
      <c r="Q10508" s="196">
        <v>0.0</v>
      </c>
      <c r="R10508" s="196">
        <v>0.0</v>
      </c>
      <c r="S10508" s="109">
        <v>44305.0</v>
      </c>
      <c r="T10508" s="196">
        <f t="shared" si="1"/>
        <v>0</v>
      </c>
    </row>
    <row r="10509">
      <c r="A10509" s="7">
        <v>44305.0</v>
      </c>
      <c r="B10509" s="21">
        <v>1.0</v>
      </c>
      <c r="O10509" s="109">
        <v>44305.0</v>
      </c>
      <c r="P10509" s="11">
        <v>0.0</v>
      </c>
      <c r="Q10509" s="196">
        <v>0.0</v>
      </c>
      <c r="R10509" s="196">
        <v>0.0</v>
      </c>
      <c r="S10509" s="109">
        <v>44305.0</v>
      </c>
      <c r="T10509" s="196">
        <f t="shared" si="1"/>
        <v>0</v>
      </c>
    </row>
    <row r="10510">
      <c r="A10510" s="82">
        <v>44305.0</v>
      </c>
      <c r="B10510" s="21">
        <v>1.0</v>
      </c>
      <c r="O10510" s="160">
        <v>44305.0</v>
      </c>
      <c r="P10510" s="11">
        <v>0.0</v>
      </c>
      <c r="Q10510" s="196">
        <v>0.0</v>
      </c>
      <c r="R10510" s="196">
        <v>0.0</v>
      </c>
      <c r="S10510" s="160">
        <v>44305.0</v>
      </c>
      <c r="T10510" s="196">
        <f t="shared" si="1"/>
        <v>0</v>
      </c>
    </row>
    <row r="10511">
      <c r="A10511" s="82">
        <v>44305.0</v>
      </c>
      <c r="B10511" s="21">
        <v>1.0</v>
      </c>
      <c r="O10511" s="160">
        <v>44305.0</v>
      </c>
      <c r="P10511" s="11">
        <v>0.0</v>
      </c>
      <c r="Q10511" s="196">
        <v>0.0</v>
      </c>
      <c r="R10511" s="196">
        <v>1.0</v>
      </c>
      <c r="S10511" s="160">
        <v>44305.0</v>
      </c>
      <c r="T10511" s="196">
        <f t="shared" si="1"/>
        <v>1</v>
      </c>
    </row>
    <row r="10512">
      <c r="A10512" s="7">
        <v>44305.0</v>
      </c>
      <c r="B10512" s="21">
        <v>1.0</v>
      </c>
      <c r="O10512" s="109">
        <v>44305.0</v>
      </c>
      <c r="P10512" s="11">
        <v>1.0</v>
      </c>
      <c r="Q10512" s="196">
        <v>0.0</v>
      </c>
      <c r="R10512" s="196">
        <v>0.0</v>
      </c>
      <c r="S10512" s="109">
        <v>44305.0</v>
      </c>
      <c r="T10512" s="196">
        <f t="shared" si="1"/>
        <v>0</v>
      </c>
    </row>
    <row r="10513">
      <c r="A10513" s="7">
        <v>44305.0</v>
      </c>
      <c r="B10513" s="21">
        <v>1.0</v>
      </c>
      <c r="O10513" s="109">
        <v>44305.0</v>
      </c>
      <c r="P10513" s="11">
        <v>1.0</v>
      </c>
      <c r="Q10513" s="196">
        <v>0.0</v>
      </c>
      <c r="R10513" s="196">
        <v>0.0</v>
      </c>
      <c r="S10513" s="109">
        <v>44305.0</v>
      </c>
      <c r="T10513" s="196">
        <f t="shared" si="1"/>
        <v>0</v>
      </c>
    </row>
    <row r="10514">
      <c r="A10514" s="7">
        <v>44305.0</v>
      </c>
      <c r="B10514" s="21">
        <v>1.0</v>
      </c>
      <c r="O10514" s="109">
        <v>44305.0</v>
      </c>
      <c r="P10514" s="11">
        <v>1.0</v>
      </c>
      <c r="Q10514" s="196">
        <v>0.0</v>
      </c>
      <c r="R10514" s="196">
        <v>0.0</v>
      </c>
      <c r="S10514" s="109">
        <v>44305.0</v>
      </c>
      <c r="T10514" s="196">
        <f t="shared" si="1"/>
        <v>0</v>
      </c>
    </row>
    <row r="10515">
      <c r="A10515" s="7">
        <v>44305.0</v>
      </c>
      <c r="B10515" s="21">
        <v>1.0</v>
      </c>
      <c r="O10515" s="109">
        <v>44305.0</v>
      </c>
      <c r="P10515" s="11">
        <v>0.0</v>
      </c>
      <c r="Q10515" s="196">
        <v>1.0</v>
      </c>
      <c r="R10515" s="196">
        <v>0.0</v>
      </c>
      <c r="S10515" s="109">
        <v>44305.0</v>
      </c>
      <c r="T10515" s="196">
        <f t="shared" si="1"/>
        <v>1</v>
      </c>
    </row>
    <row r="10516">
      <c r="A10516" s="7">
        <v>44305.0</v>
      </c>
      <c r="B10516" s="21">
        <v>1.0</v>
      </c>
      <c r="O10516" s="109">
        <v>44305.0</v>
      </c>
      <c r="P10516" s="11">
        <v>0.0</v>
      </c>
      <c r="Q10516" s="196">
        <v>0.0</v>
      </c>
      <c r="R10516" s="196">
        <v>1.0</v>
      </c>
      <c r="S10516" s="109">
        <v>44305.0</v>
      </c>
      <c r="T10516" s="196">
        <f t="shared" si="1"/>
        <v>1</v>
      </c>
    </row>
    <row r="10517">
      <c r="A10517" s="7">
        <v>44305.0</v>
      </c>
      <c r="B10517" s="21">
        <v>1.0</v>
      </c>
      <c r="O10517" s="109">
        <v>44305.0</v>
      </c>
      <c r="P10517" s="11">
        <v>1.0</v>
      </c>
      <c r="Q10517" s="196">
        <v>0.0</v>
      </c>
      <c r="R10517" s="196">
        <v>0.0</v>
      </c>
      <c r="S10517" s="109">
        <v>44305.0</v>
      </c>
      <c r="T10517" s="196">
        <f t="shared" si="1"/>
        <v>0</v>
      </c>
    </row>
    <row r="10518">
      <c r="A10518" s="7">
        <v>44305.0</v>
      </c>
      <c r="B10518" s="21">
        <v>1.0</v>
      </c>
      <c r="O10518" s="109">
        <v>44305.0</v>
      </c>
      <c r="P10518" s="11">
        <v>0.0</v>
      </c>
      <c r="Q10518" s="196">
        <v>0.0</v>
      </c>
      <c r="R10518" s="196">
        <v>1.0</v>
      </c>
      <c r="S10518" s="109">
        <v>44305.0</v>
      </c>
      <c r="T10518" s="196">
        <f t="shared" si="1"/>
        <v>1</v>
      </c>
    </row>
    <row r="10519">
      <c r="A10519" s="7">
        <v>44305.0</v>
      </c>
      <c r="B10519" s="21">
        <v>1.0</v>
      </c>
      <c r="O10519" s="109">
        <v>44305.0</v>
      </c>
      <c r="P10519" s="11">
        <v>1.0</v>
      </c>
      <c r="Q10519" s="196">
        <v>0.0</v>
      </c>
      <c r="R10519" s="196">
        <v>0.0</v>
      </c>
      <c r="S10519" s="109">
        <v>44305.0</v>
      </c>
      <c r="T10519" s="196">
        <f t="shared" si="1"/>
        <v>0</v>
      </c>
    </row>
    <row r="10520">
      <c r="A10520" s="7">
        <v>44305.0</v>
      </c>
      <c r="B10520" s="21">
        <v>1.0</v>
      </c>
      <c r="O10520" s="109">
        <v>44305.0</v>
      </c>
      <c r="P10520" s="11">
        <v>1.0</v>
      </c>
      <c r="Q10520" s="196">
        <v>0.0</v>
      </c>
      <c r="R10520" s="196">
        <v>0.0</v>
      </c>
      <c r="S10520" s="109">
        <v>44305.0</v>
      </c>
      <c r="T10520" s="196">
        <f t="shared" si="1"/>
        <v>0</v>
      </c>
    </row>
    <row r="10521">
      <c r="A10521" s="7">
        <v>44305.0</v>
      </c>
      <c r="B10521" s="21">
        <v>1.0</v>
      </c>
      <c r="O10521" s="109">
        <v>44305.0</v>
      </c>
      <c r="P10521" s="11">
        <v>1.0</v>
      </c>
      <c r="Q10521" s="196">
        <v>0.0</v>
      </c>
      <c r="R10521" s="196">
        <v>0.0</v>
      </c>
      <c r="S10521" s="109">
        <v>44305.0</v>
      </c>
      <c r="T10521" s="196">
        <f t="shared" si="1"/>
        <v>0</v>
      </c>
    </row>
    <row r="10522">
      <c r="A10522" s="7">
        <v>44305.0</v>
      </c>
      <c r="B10522" s="21">
        <v>1.0</v>
      </c>
      <c r="O10522" s="109">
        <v>44305.0</v>
      </c>
      <c r="P10522" s="11">
        <v>1.0</v>
      </c>
      <c r="Q10522" s="196">
        <v>0.0</v>
      </c>
      <c r="R10522" s="196">
        <v>0.0</v>
      </c>
      <c r="S10522" s="109">
        <v>44305.0</v>
      </c>
      <c r="T10522" s="196">
        <f t="shared" si="1"/>
        <v>0</v>
      </c>
    </row>
    <row r="10523">
      <c r="A10523" s="7">
        <v>44305.0</v>
      </c>
      <c r="B10523" s="21">
        <v>1.0</v>
      </c>
      <c r="O10523" s="109">
        <v>44305.0</v>
      </c>
      <c r="P10523" s="11">
        <v>0.0</v>
      </c>
      <c r="Q10523" s="196">
        <v>0.0</v>
      </c>
      <c r="R10523" s="196">
        <v>1.0</v>
      </c>
      <c r="S10523" s="109">
        <v>44305.0</v>
      </c>
      <c r="T10523" s="196">
        <f t="shared" si="1"/>
        <v>1</v>
      </c>
    </row>
    <row r="10524">
      <c r="A10524" s="7">
        <v>44305.0</v>
      </c>
      <c r="B10524" s="21">
        <v>1.0</v>
      </c>
      <c r="O10524" s="109">
        <v>44305.0</v>
      </c>
      <c r="P10524" s="11">
        <v>1.0</v>
      </c>
      <c r="Q10524" s="196">
        <v>0.0</v>
      </c>
      <c r="R10524" s="196">
        <v>0.0</v>
      </c>
      <c r="S10524" s="109">
        <v>44305.0</v>
      </c>
      <c r="T10524" s="196">
        <f t="shared" si="1"/>
        <v>0</v>
      </c>
    </row>
    <row r="10525">
      <c r="A10525" s="7">
        <v>44305.0</v>
      </c>
      <c r="B10525" s="21">
        <v>1.0</v>
      </c>
      <c r="O10525" s="109">
        <v>44305.0</v>
      </c>
      <c r="P10525" s="11">
        <v>0.0</v>
      </c>
      <c r="Q10525" s="196">
        <v>0.0</v>
      </c>
      <c r="R10525" s="196">
        <v>1.0</v>
      </c>
      <c r="S10525" s="109">
        <v>44305.0</v>
      </c>
      <c r="T10525" s="196">
        <f t="shared" si="1"/>
        <v>1</v>
      </c>
    </row>
    <row r="10526">
      <c r="A10526" s="7">
        <v>44305.0</v>
      </c>
      <c r="B10526" s="21">
        <v>1.0</v>
      </c>
      <c r="O10526" s="109">
        <v>44305.0</v>
      </c>
      <c r="P10526" s="11">
        <v>0.0</v>
      </c>
      <c r="Q10526" s="196">
        <v>0.0</v>
      </c>
      <c r="R10526" s="196">
        <v>0.0</v>
      </c>
      <c r="S10526" s="109">
        <v>44305.0</v>
      </c>
      <c r="T10526" s="196">
        <f t="shared" si="1"/>
        <v>0</v>
      </c>
    </row>
    <row r="10527">
      <c r="A10527" s="7">
        <v>44305.0</v>
      </c>
      <c r="B10527" s="21">
        <v>1.0</v>
      </c>
      <c r="O10527" s="109">
        <v>44305.0</v>
      </c>
      <c r="P10527" s="11">
        <v>0.0</v>
      </c>
      <c r="Q10527" s="196">
        <v>0.0</v>
      </c>
      <c r="R10527" s="196">
        <v>0.0</v>
      </c>
      <c r="S10527" s="109">
        <v>44305.0</v>
      </c>
      <c r="T10527" s="196">
        <f t="shared" si="1"/>
        <v>0</v>
      </c>
    </row>
    <row r="10528">
      <c r="A10528" s="7">
        <v>44305.0</v>
      </c>
      <c r="B10528" s="21">
        <v>1.0</v>
      </c>
      <c r="O10528" s="109">
        <v>44305.0</v>
      </c>
      <c r="P10528" s="11">
        <v>1.0</v>
      </c>
      <c r="Q10528" s="196">
        <v>0.0</v>
      </c>
      <c r="R10528" s="196">
        <v>0.0</v>
      </c>
      <c r="S10528" s="109">
        <v>44305.0</v>
      </c>
      <c r="T10528" s="196">
        <f t="shared" si="1"/>
        <v>0</v>
      </c>
    </row>
    <row r="10529">
      <c r="A10529" s="7">
        <v>44305.0</v>
      </c>
      <c r="B10529" s="21">
        <v>1.0</v>
      </c>
      <c r="O10529" s="109">
        <v>44305.0</v>
      </c>
      <c r="P10529" s="11">
        <v>1.0</v>
      </c>
      <c r="Q10529" s="196">
        <v>0.0</v>
      </c>
      <c r="R10529" s="196">
        <v>0.0</v>
      </c>
      <c r="S10529" s="109">
        <v>44305.0</v>
      </c>
      <c r="T10529" s="196">
        <f t="shared" si="1"/>
        <v>0</v>
      </c>
    </row>
    <row r="10530">
      <c r="A10530" s="7">
        <v>44305.0</v>
      </c>
      <c r="B10530" s="21">
        <v>1.0</v>
      </c>
      <c r="O10530" s="109">
        <v>44305.0</v>
      </c>
      <c r="P10530" s="11">
        <v>1.0</v>
      </c>
      <c r="Q10530" s="196">
        <v>0.0</v>
      </c>
      <c r="R10530" s="196">
        <v>0.0</v>
      </c>
      <c r="S10530" s="109">
        <v>44305.0</v>
      </c>
      <c r="T10530" s="196">
        <f t="shared" si="1"/>
        <v>0</v>
      </c>
    </row>
    <row r="10531">
      <c r="A10531" s="7">
        <v>44305.0</v>
      </c>
      <c r="B10531" s="21">
        <v>1.0</v>
      </c>
      <c r="O10531" s="109">
        <v>44305.0</v>
      </c>
      <c r="P10531" s="11">
        <v>0.0</v>
      </c>
      <c r="Q10531" s="196">
        <v>0.0</v>
      </c>
      <c r="R10531" s="196">
        <v>0.0</v>
      </c>
      <c r="S10531" s="109">
        <v>44305.0</v>
      </c>
      <c r="T10531" s="196">
        <f t="shared" si="1"/>
        <v>0</v>
      </c>
    </row>
    <row r="10532">
      <c r="A10532" s="7">
        <v>44305.0</v>
      </c>
      <c r="B10532" s="21">
        <v>1.0</v>
      </c>
      <c r="O10532" s="109">
        <v>44305.0</v>
      </c>
      <c r="P10532" s="11">
        <v>0.0</v>
      </c>
      <c r="Q10532" s="196">
        <v>0.0</v>
      </c>
      <c r="R10532" s="196">
        <v>1.0</v>
      </c>
      <c r="S10532" s="109">
        <v>44305.0</v>
      </c>
      <c r="T10532" s="196">
        <f t="shared" si="1"/>
        <v>1</v>
      </c>
    </row>
    <row r="10533">
      <c r="A10533" s="7">
        <v>44305.0</v>
      </c>
      <c r="B10533" s="21">
        <v>1.0</v>
      </c>
      <c r="O10533" s="109">
        <v>44305.0</v>
      </c>
      <c r="P10533" s="11">
        <v>0.0</v>
      </c>
      <c r="Q10533" s="196">
        <v>0.0</v>
      </c>
      <c r="R10533" s="196">
        <v>1.0</v>
      </c>
      <c r="S10533" s="109">
        <v>44305.0</v>
      </c>
      <c r="T10533" s="196">
        <f t="shared" si="1"/>
        <v>1</v>
      </c>
    </row>
    <row r="10534">
      <c r="A10534" s="7">
        <v>44305.0</v>
      </c>
      <c r="B10534" s="21">
        <v>1.0</v>
      </c>
      <c r="O10534" s="109">
        <v>44305.0</v>
      </c>
      <c r="P10534" s="11">
        <v>0.0</v>
      </c>
      <c r="Q10534" s="196">
        <v>0.0</v>
      </c>
      <c r="R10534" s="196">
        <v>0.0</v>
      </c>
      <c r="S10534" s="109">
        <v>44305.0</v>
      </c>
      <c r="T10534" s="196">
        <f t="shared" si="1"/>
        <v>0</v>
      </c>
    </row>
    <row r="10535">
      <c r="A10535" s="7">
        <v>44305.0</v>
      </c>
      <c r="B10535" s="21">
        <v>1.0</v>
      </c>
      <c r="O10535" s="109">
        <v>44305.0</v>
      </c>
      <c r="P10535" s="11">
        <v>0.0</v>
      </c>
      <c r="Q10535" s="196">
        <v>1.0</v>
      </c>
      <c r="R10535" s="196">
        <v>0.0</v>
      </c>
      <c r="S10535" s="109">
        <v>44305.0</v>
      </c>
      <c r="T10535" s="196">
        <f t="shared" si="1"/>
        <v>1</v>
      </c>
    </row>
    <row r="10536">
      <c r="A10536" s="7">
        <v>44305.0</v>
      </c>
      <c r="B10536" s="21">
        <v>1.0</v>
      </c>
      <c r="O10536" s="109">
        <v>44305.0</v>
      </c>
      <c r="P10536" s="11">
        <v>0.0</v>
      </c>
      <c r="Q10536" s="196">
        <v>1.0</v>
      </c>
      <c r="R10536" s="196">
        <v>0.0</v>
      </c>
      <c r="S10536" s="109">
        <v>44305.0</v>
      </c>
      <c r="T10536" s="196">
        <f t="shared" si="1"/>
        <v>1</v>
      </c>
    </row>
    <row r="10537">
      <c r="A10537" s="7">
        <v>44305.0</v>
      </c>
      <c r="B10537" s="21">
        <v>1.0</v>
      </c>
      <c r="O10537" s="109">
        <v>44305.0</v>
      </c>
      <c r="P10537" s="11">
        <v>0.0</v>
      </c>
      <c r="Q10537" s="196">
        <v>1.0</v>
      </c>
      <c r="R10537" s="196">
        <v>0.0</v>
      </c>
      <c r="S10537" s="109">
        <v>44305.0</v>
      </c>
      <c r="T10537" s="196">
        <f t="shared" si="1"/>
        <v>1</v>
      </c>
    </row>
    <row r="10538">
      <c r="A10538" s="7">
        <v>44305.0</v>
      </c>
      <c r="B10538" s="21">
        <v>1.0</v>
      </c>
      <c r="O10538" s="109">
        <v>44305.0</v>
      </c>
      <c r="P10538" s="11">
        <v>0.0</v>
      </c>
      <c r="Q10538" s="196">
        <v>0.0</v>
      </c>
      <c r="R10538" s="196">
        <v>0.0</v>
      </c>
      <c r="S10538" s="109">
        <v>44305.0</v>
      </c>
      <c r="T10538" s="196">
        <f t="shared" si="1"/>
        <v>0</v>
      </c>
    </row>
    <row r="10539">
      <c r="A10539" s="7">
        <v>44305.0</v>
      </c>
      <c r="B10539" s="21">
        <v>1.0</v>
      </c>
      <c r="O10539" s="109">
        <v>44305.0</v>
      </c>
      <c r="P10539" s="11">
        <v>0.0</v>
      </c>
      <c r="Q10539" s="196">
        <v>0.0</v>
      </c>
      <c r="R10539" s="196">
        <v>0.0</v>
      </c>
      <c r="S10539" s="109">
        <v>44305.0</v>
      </c>
      <c r="T10539" s="196">
        <f t="shared" si="1"/>
        <v>0</v>
      </c>
    </row>
    <row r="10540">
      <c r="A10540" s="7">
        <v>44305.0</v>
      </c>
      <c r="B10540" s="21">
        <v>1.0</v>
      </c>
      <c r="O10540" s="109">
        <v>44305.0</v>
      </c>
      <c r="P10540" s="11">
        <v>0.0</v>
      </c>
      <c r="Q10540" s="196">
        <v>0.0</v>
      </c>
      <c r="R10540" s="196">
        <v>0.0</v>
      </c>
      <c r="S10540" s="109">
        <v>44305.0</v>
      </c>
      <c r="T10540" s="196">
        <f t="shared" si="1"/>
        <v>0</v>
      </c>
    </row>
    <row r="10541">
      <c r="A10541" s="7">
        <v>44305.0</v>
      </c>
      <c r="B10541" s="21">
        <v>1.0</v>
      </c>
      <c r="O10541" s="109">
        <v>44305.0</v>
      </c>
      <c r="P10541" s="11">
        <v>0.0</v>
      </c>
      <c r="Q10541" s="196">
        <v>0.0</v>
      </c>
      <c r="R10541" s="196">
        <v>0.0</v>
      </c>
      <c r="S10541" s="109">
        <v>44305.0</v>
      </c>
      <c r="T10541" s="196">
        <f t="shared" si="1"/>
        <v>0</v>
      </c>
    </row>
    <row r="10542">
      <c r="A10542" s="7">
        <v>44305.0</v>
      </c>
      <c r="B10542" s="21">
        <v>1.0</v>
      </c>
      <c r="O10542" s="109">
        <v>44305.0</v>
      </c>
      <c r="P10542" s="11">
        <v>0.0</v>
      </c>
      <c r="Q10542" s="196">
        <v>1.0</v>
      </c>
      <c r="R10542" s="196">
        <v>0.0</v>
      </c>
      <c r="S10542" s="109">
        <v>44305.0</v>
      </c>
      <c r="T10542" s="196">
        <f t="shared" si="1"/>
        <v>1</v>
      </c>
    </row>
    <row r="10543">
      <c r="A10543" s="7">
        <v>44305.0</v>
      </c>
      <c r="B10543" s="21">
        <v>1.0</v>
      </c>
      <c r="O10543" s="109">
        <v>44305.0</v>
      </c>
      <c r="P10543" s="11">
        <v>0.0</v>
      </c>
      <c r="Q10543" s="196">
        <v>0.0</v>
      </c>
      <c r="R10543" s="196">
        <v>1.0</v>
      </c>
      <c r="S10543" s="109">
        <v>44305.0</v>
      </c>
      <c r="T10543" s="196">
        <f t="shared" si="1"/>
        <v>1</v>
      </c>
    </row>
    <row r="10544">
      <c r="A10544" s="7">
        <v>44305.0</v>
      </c>
      <c r="B10544" s="21">
        <v>1.0</v>
      </c>
      <c r="O10544" s="109">
        <v>44305.0</v>
      </c>
      <c r="P10544" s="11">
        <v>0.0</v>
      </c>
      <c r="Q10544" s="196">
        <v>1.0</v>
      </c>
      <c r="R10544" s="196">
        <v>0.0</v>
      </c>
      <c r="S10544" s="109">
        <v>44305.0</v>
      </c>
      <c r="T10544" s="196">
        <f t="shared" si="1"/>
        <v>1</v>
      </c>
    </row>
    <row r="10545">
      <c r="A10545" s="7">
        <v>44305.0</v>
      </c>
      <c r="B10545" s="21">
        <v>1.0</v>
      </c>
      <c r="O10545" s="109">
        <v>44305.0</v>
      </c>
      <c r="P10545" s="11">
        <v>1.0</v>
      </c>
      <c r="Q10545" s="196">
        <v>0.0</v>
      </c>
      <c r="R10545" s="196">
        <v>0.0</v>
      </c>
      <c r="S10545" s="109">
        <v>44305.0</v>
      </c>
      <c r="T10545" s="196">
        <f t="shared" si="1"/>
        <v>0</v>
      </c>
    </row>
    <row r="10546">
      <c r="A10546" s="7">
        <v>44305.0</v>
      </c>
      <c r="B10546" s="21">
        <v>1.0</v>
      </c>
      <c r="O10546" s="109">
        <v>44305.0</v>
      </c>
      <c r="P10546" s="11">
        <v>1.0</v>
      </c>
      <c r="Q10546" s="196">
        <v>0.0</v>
      </c>
      <c r="R10546" s="196">
        <v>0.0</v>
      </c>
      <c r="S10546" s="109">
        <v>44305.0</v>
      </c>
      <c r="T10546" s="196">
        <f t="shared" si="1"/>
        <v>0</v>
      </c>
    </row>
    <row r="10547">
      <c r="A10547" s="7">
        <v>44305.0</v>
      </c>
      <c r="B10547" s="21">
        <v>1.0</v>
      </c>
      <c r="O10547" s="109">
        <v>44305.0</v>
      </c>
      <c r="P10547" s="11">
        <v>1.0</v>
      </c>
      <c r="Q10547" s="196">
        <v>0.0</v>
      </c>
      <c r="R10547" s="196">
        <v>0.0</v>
      </c>
      <c r="S10547" s="109">
        <v>44305.0</v>
      </c>
      <c r="T10547" s="196">
        <f t="shared" si="1"/>
        <v>0</v>
      </c>
    </row>
    <row r="10548">
      <c r="A10548" s="7">
        <v>44305.0</v>
      </c>
      <c r="B10548" s="21">
        <v>1.0</v>
      </c>
      <c r="O10548" s="109">
        <v>44305.0</v>
      </c>
      <c r="P10548" s="11">
        <v>1.0</v>
      </c>
      <c r="Q10548" s="196">
        <v>0.0</v>
      </c>
      <c r="R10548" s="196">
        <v>0.0</v>
      </c>
      <c r="S10548" s="109">
        <v>44305.0</v>
      </c>
      <c r="T10548" s="196">
        <f t="shared" si="1"/>
        <v>0</v>
      </c>
    </row>
    <row r="10549">
      <c r="A10549" s="60">
        <v>44305.0</v>
      </c>
      <c r="B10549" s="21">
        <v>1.0</v>
      </c>
      <c r="O10549" s="160">
        <v>44305.0</v>
      </c>
      <c r="P10549" s="11">
        <v>1.0</v>
      </c>
      <c r="Q10549" s="196">
        <v>0.0</v>
      </c>
      <c r="R10549" s="196">
        <v>0.0</v>
      </c>
      <c r="S10549" s="160">
        <v>44305.0</v>
      </c>
      <c r="T10549" s="196">
        <f t="shared" si="1"/>
        <v>0</v>
      </c>
    </row>
    <row r="10550">
      <c r="A10550" s="7">
        <v>44305.0</v>
      </c>
      <c r="B10550" s="21">
        <v>1.0</v>
      </c>
      <c r="O10550" s="109">
        <v>44305.0</v>
      </c>
      <c r="P10550" s="11">
        <v>1.0</v>
      </c>
      <c r="Q10550" s="196">
        <v>0.0</v>
      </c>
      <c r="R10550" s="196">
        <v>0.0</v>
      </c>
      <c r="S10550" s="109">
        <v>44305.0</v>
      </c>
      <c r="T10550" s="196">
        <f t="shared" si="1"/>
        <v>0</v>
      </c>
    </row>
    <row r="10551">
      <c r="A10551" s="7">
        <v>44305.0</v>
      </c>
      <c r="B10551" s="21">
        <v>1.0</v>
      </c>
      <c r="O10551" s="109">
        <v>44305.0</v>
      </c>
      <c r="P10551" s="11">
        <v>0.0</v>
      </c>
      <c r="Q10551" s="196">
        <v>0.0</v>
      </c>
      <c r="R10551" s="196">
        <v>0.0</v>
      </c>
      <c r="S10551" s="109">
        <v>44305.0</v>
      </c>
      <c r="T10551" s="196">
        <f t="shared" si="1"/>
        <v>0</v>
      </c>
    </row>
    <row r="10552">
      <c r="A10552" s="7">
        <v>44305.0</v>
      </c>
      <c r="B10552" s="21">
        <v>1.0</v>
      </c>
      <c r="O10552" s="109">
        <v>44305.0</v>
      </c>
      <c r="P10552" s="11">
        <v>0.0</v>
      </c>
      <c r="Q10552" s="196">
        <v>0.0</v>
      </c>
      <c r="R10552" s="196">
        <v>0.0</v>
      </c>
      <c r="S10552" s="109">
        <v>44305.0</v>
      </c>
      <c r="T10552" s="196">
        <f t="shared" si="1"/>
        <v>0</v>
      </c>
    </row>
    <row r="10553">
      <c r="A10553" s="7">
        <v>44305.0</v>
      </c>
      <c r="B10553" s="21">
        <v>1.0</v>
      </c>
      <c r="O10553" s="109">
        <v>44305.0</v>
      </c>
      <c r="P10553" s="11">
        <v>1.0</v>
      </c>
      <c r="Q10553" s="196">
        <v>0.0</v>
      </c>
      <c r="R10553" s="196">
        <v>0.0</v>
      </c>
      <c r="S10553" s="109">
        <v>44305.0</v>
      </c>
      <c r="T10553" s="196">
        <f t="shared" si="1"/>
        <v>0</v>
      </c>
    </row>
    <row r="10554">
      <c r="A10554" s="7">
        <v>44305.0</v>
      </c>
      <c r="B10554" s="21">
        <v>1.0</v>
      </c>
      <c r="O10554" s="109">
        <v>44305.0</v>
      </c>
      <c r="P10554" s="11">
        <v>1.0</v>
      </c>
      <c r="Q10554" s="196">
        <v>0.0</v>
      </c>
      <c r="R10554" s="196">
        <v>0.0</v>
      </c>
      <c r="S10554" s="109">
        <v>44305.0</v>
      </c>
      <c r="T10554" s="196">
        <f t="shared" si="1"/>
        <v>0</v>
      </c>
    </row>
    <row r="10555">
      <c r="A10555" s="7">
        <v>44305.0</v>
      </c>
      <c r="B10555" s="21">
        <v>1.0</v>
      </c>
      <c r="O10555" s="109">
        <v>44305.0</v>
      </c>
      <c r="P10555" s="11">
        <v>0.0</v>
      </c>
      <c r="Q10555" s="196">
        <v>0.0</v>
      </c>
      <c r="R10555" s="196">
        <v>0.0</v>
      </c>
      <c r="S10555" s="109">
        <v>44305.0</v>
      </c>
      <c r="T10555" s="196">
        <f t="shared" si="1"/>
        <v>0</v>
      </c>
    </row>
    <row r="10556">
      <c r="A10556" s="7">
        <v>44305.0</v>
      </c>
      <c r="B10556" s="21">
        <v>1.0</v>
      </c>
      <c r="O10556" s="109">
        <v>44305.0</v>
      </c>
      <c r="P10556" s="11">
        <v>1.0</v>
      </c>
      <c r="Q10556" s="196">
        <v>0.0</v>
      </c>
      <c r="R10556" s="196">
        <v>0.0</v>
      </c>
      <c r="S10556" s="109">
        <v>44305.0</v>
      </c>
      <c r="T10556" s="196">
        <f t="shared" si="1"/>
        <v>0</v>
      </c>
    </row>
    <row r="10557">
      <c r="A10557" s="60">
        <v>44305.0</v>
      </c>
      <c r="B10557" s="21">
        <v>1.0</v>
      </c>
      <c r="O10557" s="160">
        <v>44305.0</v>
      </c>
      <c r="P10557" s="11">
        <v>1.0</v>
      </c>
      <c r="Q10557" s="196">
        <v>0.0</v>
      </c>
      <c r="R10557" s="196">
        <v>0.0</v>
      </c>
      <c r="S10557" s="160">
        <v>44305.0</v>
      </c>
      <c r="T10557" s="196">
        <f t="shared" si="1"/>
        <v>0</v>
      </c>
    </row>
    <row r="10558">
      <c r="A10558" s="53">
        <v>44305.0</v>
      </c>
      <c r="B10558" s="21">
        <v>1.0</v>
      </c>
      <c r="O10558" s="200">
        <v>44305.0</v>
      </c>
      <c r="P10558" s="11">
        <v>1.0</v>
      </c>
      <c r="Q10558" s="196">
        <v>0.0</v>
      </c>
      <c r="R10558" s="196">
        <v>0.0</v>
      </c>
      <c r="S10558" s="200">
        <v>44305.0</v>
      </c>
      <c r="T10558" s="196">
        <f t="shared" si="1"/>
        <v>0</v>
      </c>
    </row>
    <row r="10559">
      <c r="A10559" s="53">
        <v>44305.0</v>
      </c>
      <c r="B10559" s="21">
        <v>1.0</v>
      </c>
      <c r="O10559" s="200">
        <v>44305.0</v>
      </c>
      <c r="P10559" s="11">
        <v>1.0</v>
      </c>
      <c r="Q10559" s="196">
        <v>0.0</v>
      </c>
      <c r="R10559" s="196">
        <v>0.0</v>
      </c>
      <c r="S10559" s="200">
        <v>44305.0</v>
      </c>
      <c r="T10559" s="196">
        <f t="shared" si="1"/>
        <v>0</v>
      </c>
    </row>
    <row r="10560">
      <c r="A10560" s="7">
        <v>44305.0</v>
      </c>
      <c r="B10560" s="21">
        <v>1.0</v>
      </c>
      <c r="O10560" s="109">
        <v>44305.0</v>
      </c>
      <c r="P10560" s="11">
        <v>1.0</v>
      </c>
      <c r="Q10560" s="196">
        <v>0.0</v>
      </c>
      <c r="R10560" s="196">
        <v>0.0</v>
      </c>
      <c r="S10560" s="109">
        <v>44305.0</v>
      </c>
      <c r="T10560" s="196">
        <f t="shared" si="1"/>
        <v>0</v>
      </c>
    </row>
    <row r="10561">
      <c r="A10561" s="7">
        <v>44305.0</v>
      </c>
      <c r="B10561" s="21">
        <v>1.0</v>
      </c>
      <c r="O10561" s="109">
        <v>44305.0</v>
      </c>
      <c r="P10561" s="11">
        <v>1.0</v>
      </c>
      <c r="Q10561" s="196">
        <v>0.0</v>
      </c>
      <c r="R10561" s="196">
        <v>0.0</v>
      </c>
      <c r="S10561" s="109">
        <v>44305.0</v>
      </c>
      <c r="T10561" s="196">
        <f t="shared" si="1"/>
        <v>0</v>
      </c>
    </row>
    <row r="10562">
      <c r="A10562" s="7">
        <v>44305.0</v>
      </c>
      <c r="B10562" s="21">
        <v>1.0</v>
      </c>
      <c r="O10562" s="109">
        <v>44305.0</v>
      </c>
      <c r="P10562" s="11">
        <v>1.0</v>
      </c>
      <c r="Q10562" s="196">
        <v>0.0</v>
      </c>
      <c r="R10562" s="196">
        <v>0.0</v>
      </c>
      <c r="S10562" s="109">
        <v>44305.0</v>
      </c>
      <c r="T10562" s="196">
        <f t="shared" si="1"/>
        <v>0</v>
      </c>
    </row>
    <row r="10563">
      <c r="A10563" s="7">
        <v>44305.0</v>
      </c>
      <c r="B10563" s="21">
        <v>1.0</v>
      </c>
      <c r="O10563" s="109">
        <v>44305.0</v>
      </c>
      <c r="P10563" s="11">
        <v>1.0</v>
      </c>
      <c r="Q10563" s="196">
        <v>0.0</v>
      </c>
      <c r="R10563" s="196">
        <v>0.0</v>
      </c>
      <c r="S10563" s="109">
        <v>44305.0</v>
      </c>
      <c r="T10563" s="196">
        <f t="shared" si="1"/>
        <v>0</v>
      </c>
    </row>
    <row r="10564">
      <c r="A10564" s="60">
        <v>44305.0</v>
      </c>
      <c r="B10564" s="21">
        <v>1.0</v>
      </c>
      <c r="O10564" s="160">
        <v>44305.0</v>
      </c>
      <c r="P10564" s="11">
        <v>1.0</v>
      </c>
      <c r="Q10564" s="196">
        <v>0.0</v>
      </c>
      <c r="R10564" s="196">
        <v>0.0</v>
      </c>
      <c r="S10564" s="160">
        <v>44305.0</v>
      </c>
      <c r="T10564" s="196">
        <f t="shared" si="1"/>
        <v>0</v>
      </c>
    </row>
    <row r="10565">
      <c r="A10565" s="60">
        <v>44305.0</v>
      </c>
      <c r="B10565" s="21">
        <v>1.0</v>
      </c>
      <c r="O10565" s="160">
        <v>44305.0</v>
      </c>
      <c r="P10565" s="11">
        <v>1.0</v>
      </c>
      <c r="Q10565" s="196">
        <v>0.0</v>
      </c>
      <c r="R10565" s="196">
        <v>0.0</v>
      </c>
      <c r="S10565" s="160">
        <v>44305.0</v>
      </c>
      <c r="T10565" s="196">
        <f t="shared" si="1"/>
        <v>0</v>
      </c>
    </row>
    <row r="10566">
      <c r="A10566" s="60">
        <v>44305.0</v>
      </c>
      <c r="B10566" s="21">
        <v>1.0</v>
      </c>
      <c r="O10566" s="160">
        <v>44305.0</v>
      </c>
      <c r="P10566" s="11">
        <v>1.0</v>
      </c>
      <c r="Q10566" s="196">
        <v>0.0</v>
      </c>
      <c r="R10566" s="196">
        <v>0.0</v>
      </c>
      <c r="S10566" s="160">
        <v>44305.0</v>
      </c>
      <c r="T10566" s="196">
        <f t="shared" si="1"/>
        <v>0</v>
      </c>
    </row>
    <row r="10567">
      <c r="A10567" s="60">
        <v>44305.0</v>
      </c>
      <c r="B10567" s="21">
        <v>1.0</v>
      </c>
      <c r="O10567" s="160">
        <v>44305.0</v>
      </c>
      <c r="P10567" s="11">
        <v>1.0</v>
      </c>
      <c r="Q10567" s="196">
        <v>0.0</v>
      </c>
      <c r="R10567" s="196">
        <v>0.0</v>
      </c>
      <c r="S10567" s="160">
        <v>44305.0</v>
      </c>
      <c r="T10567" s="196">
        <f t="shared" si="1"/>
        <v>0</v>
      </c>
    </row>
    <row r="10568">
      <c r="A10568" s="60">
        <v>44305.0</v>
      </c>
      <c r="B10568" s="21">
        <v>1.0</v>
      </c>
      <c r="O10568" s="160">
        <v>44305.0</v>
      </c>
      <c r="P10568" s="11">
        <v>0.0</v>
      </c>
      <c r="Q10568" s="196">
        <v>0.0</v>
      </c>
      <c r="R10568" s="196">
        <v>0.0</v>
      </c>
      <c r="S10568" s="160">
        <v>44305.0</v>
      </c>
      <c r="T10568" s="196">
        <f t="shared" si="1"/>
        <v>0</v>
      </c>
    </row>
    <row r="10569">
      <c r="A10569" s="60">
        <v>44305.0</v>
      </c>
      <c r="B10569" s="21">
        <v>1.0</v>
      </c>
      <c r="O10569" s="160">
        <v>44305.0</v>
      </c>
      <c r="P10569" s="11">
        <v>0.0</v>
      </c>
      <c r="Q10569" s="196">
        <v>0.0</v>
      </c>
      <c r="R10569" s="196">
        <v>0.0</v>
      </c>
      <c r="S10569" s="160">
        <v>44305.0</v>
      </c>
      <c r="T10569" s="196">
        <f t="shared" si="1"/>
        <v>0</v>
      </c>
    </row>
    <row r="10570">
      <c r="A10570" s="60">
        <v>44305.0</v>
      </c>
      <c r="B10570" s="21">
        <v>1.0</v>
      </c>
      <c r="O10570" s="160">
        <v>44305.0</v>
      </c>
      <c r="P10570" s="11">
        <v>0.0</v>
      </c>
      <c r="Q10570" s="196">
        <v>0.0</v>
      </c>
      <c r="R10570" s="196">
        <v>0.0</v>
      </c>
      <c r="S10570" s="160">
        <v>44305.0</v>
      </c>
      <c r="T10570" s="196">
        <f t="shared" si="1"/>
        <v>0</v>
      </c>
    </row>
    <row r="10571">
      <c r="A10571" s="60">
        <v>44305.0</v>
      </c>
      <c r="B10571" s="21">
        <v>1.0</v>
      </c>
      <c r="O10571" s="160">
        <v>44305.0</v>
      </c>
      <c r="P10571" s="11">
        <v>0.0</v>
      </c>
      <c r="Q10571" s="196">
        <v>0.0</v>
      </c>
      <c r="R10571" s="196">
        <v>0.0</v>
      </c>
      <c r="S10571" s="160">
        <v>44305.0</v>
      </c>
      <c r="T10571" s="196">
        <f t="shared" si="1"/>
        <v>0</v>
      </c>
    </row>
    <row r="10572">
      <c r="A10572" s="60">
        <v>44305.0</v>
      </c>
      <c r="B10572" s="21">
        <v>1.0</v>
      </c>
      <c r="O10572" s="160">
        <v>44305.0</v>
      </c>
      <c r="P10572" s="11">
        <v>0.0</v>
      </c>
      <c r="Q10572" s="196">
        <v>0.0</v>
      </c>
      <c r="R10572" s="196">
        <v>0.0</v>
      </c>
      <c r="S10572" s="160">
        <v>44305.0</v>
      </c>
      <c r="T10572" s="196">
        <f t="shared" si="1"/>
        <v>0</v>
      </c>
    </row>
    <row r="10573">
      <c r="A10573" s="7">
        <v>44305.0</v>
      </c>
      <c r="B10573" s="21">
        <v>1.0</v>
      </c>
      <c r="O10573" s="109">
        <v>44305.0</v>
      </c>
      <c r="P10573" s="11">
        <v>0.0</v>
      </c>
      <c r="Q10573" s="196">
        <v>0.0</v>
      </c>
      <c r="R10573" s="196">
        <v>0.0</v>
      </c>
      <c r="S10573" s="109">
        <v>44305.0</v>
      </c>
      <c r="T10573" s="196">
        <f t="shared" si="1"/>
        <v>0</v>
      </c>
    </row>
    <row r="10574">
      <c r="A10574" s="7">
        <v>44305.0</v>
      </c>
      <c r="B10574" s="21">
        <v>1.0</v>
      </c>
      <c r="O10574" s="109">
        <v>44305.0</v>
      </c>
      <c r="P10574" s="11">
        <v>0.0</v>
      </c>
      <c r="Q10574" s="196">
        <v>0.0</v>
      </c>
      <c r="R10574" s="196">
        <v>0.0</v>
      </c>
      <c r="S10574" s="109">
        <v>44305.0</v>
      </c>
      <c r="T10574" s="196">
        <f t="shared" si="1"/>
        <v>0</v>
      </c>
    </row>
    <row r="10575">
      <c r="A10575" s="7">
        <v>44305.0</v>
      </c>
      <c r="B10575" s="21">
        <v>1.0</v>
      </c>
      <c r="O10575" s="109">
        <v>44305.0</v>
      </c>
      <c r="P10575" s="11">
        <v>0.0</v>
      </c>
      <c r="Q10575" s="196">
        <v>0.0</v>
      </c>
      <c r="R10575" s="196">
        <v>1.0</v>
      </c>
      <c r="S10575" s="109">
        <v>44305.0</v>
      </c>
      <c r="T10575" s="196">
        <f t="shared" si="1"/>
        <v>1</v>
      </c>
    </row>
    <row r="10576">
      <c r="A10576" s="7">
        <v>44305.0</v>
      </c>
      <c r="B10576" s="21">
        <v>1.0</v>
      </c>
      <c r="O10576" s="109">
        <v>44305.0</v>
      </c>
      <c r="P10576" s="11">
        <v>0.0</v>
      </c>
      <c r="Q10576" s="196">
        <v>0.0</v>
      </c>
      <c r="R10576" s="196">
        <v>1.0</v>
      </c>
      <c r="S10576" s="109">
        <v>44305.0</v>
      </c>
      <c r="T10576" s="196">
        <f t="shared" si="1"/>
        <v>1</v>
      </c>
    </row>
    <row r="10577">
      <c r="A10577" s="60">
        <v>44305.0</v>
      </c>
      <c r="B10577" s="21">
        <v>1.0</v>
      </c>
      <c r="O10577" s="160">
        <v>44305.0</v>
      </c>
      <c r="P10577" s="11">
        <v>0.0</v>
      </c>
      <c r="Q10577" s="196">
        <v>0.0</v>
      </c>
      <c r="R10577" s="196">
        <v>1.0</v>
      </c>
      <c r="S10577" s="160">
        <v>44305.0</v>
      </c>
      <c r="T10577" s="196">
        <f t="shared" si="1"/>
        <v>1</v>
      </c>
    </row>
    <row r="10578">
      <c r="A10578" s="53">
        <v>44305.0</v>
      </c>
      <c r="B10578" s="21">
        <v>1.0</v>
      </c>
      <c r="O10578" s="200">
        <v>44305.0</v>
      </c>
      <c r="P10578" s="11">
        <v>0.0</v>
      </c>
      <c r="Q10578" s="196">
        <v>0.0</v>
      </c>
      <c r="R10578" s="196">
        <v>1.0</v>
      </c>
      <c r="S10578" s="200">
        <v>44305.0</v>
      </c>
      <c r="T10578" s="196">
        <f t="shared" si="1"/>
        <v>1</v>
      </c>
    </row>
    <row r="10579">
      <c r="A10579" s="7">
        <v>44305.0</v>
      </c>
      <c r="B10579" s="21">
        <v>1.0</v>
      </c>
      <c r="O10579" s="109">
        <v>44305.0</v>
      </c>
      <c r="P10579" s="11">
        <v>0.0</v>
      </c>
      <c r="Q10579" s="196">
        <v>0.0</v>
      </c>
      <c r="R10579" s="196">
        <v>1.0</v>
      </c>
      <c r="S10579" s="109">
        <v>44305.0</v>
      </c>
      <c r="T10579" s="196">
        <f t="shared" si="1"/>
        <v>1</v>
      </c>
    </row>
    <row r="10580">
      <c r="A10580" s="7">
        <v>44305.0</v>
      </c>
      <c r="B10580" s="21">
        <v>1.0</v>
      </c>
      <c r="O10580" s="109">
        <v>44305.0</v>
      </c>
      <c r="P10580" s="11">
        <v>0.0</v>
      </c>
      <c r="Q10580" s="196">
        <v>0.0</v>
      </c>
      <c r="R10580" s="196">
        <v>1.0</v>
      </c>
      <c r="S10580" s="109">
        <v>44305.0</v>
      </c>
      <c r="T10580" s="196">
        <f t="shared" si="1"/>
        <v>1</v>
      </c>
    </row>
    <row r="10581">
      <c r="A10581" s="60">
        <v>44305.0</v>
      </c>
      <c r="B10581" s="21">
        <v>1.0</v>
      </c>
      <c r="O10581" s="160">
        <v>44305.0</v>
      </c>
      <c r="P10581" s="11">
        <v>0.0</v>
      </c>
      <c r="Q10581" s="196">
        <v>0.0</v>
      </c>
      <c r="R10581" s="196">
        <v>1.0</v>
      </c>
      <c r="S10581" s="160">
        <v>44305.0</v>
      </c>
      <c r="T10581" s="196">
        <f t="shared" si="1"/>
        <v>1</v>
      </c>
    </row>
    <row r="10582">
      <c r="A10582" s="53">
        <v>44305.0</v>
      </c>
      <c r="B10582" s="21">
        <v>1.0</v>
      </c>
      <c r="O10582" s="200">
        <v>44305.0</v>
      </c>
      <c r="P10582" s="11">
        <v>0.0</v>
      </c>
      <c r="Q10582" s="196">
        <v>0.0</v>
      </c>
      <c r="R10582" s="196">
        <v>1.0</v>
      </c>
      <c r="S10582" s="200">
        <v>44305.0</v>
      </c>
      <c r="T10582" s="196">
        <f t="shared" si="1"/>
        <v>1</v>
      </c>
    </row>
    <row r="10583">
      <c r="A10583" s="60">
        <v>44305.0</v>
      </c>
      <c r="B10583" s="21">
        <v>1.0</v>
      </c>
      <c r="O10583" s="160">
        <v>44305.0</v>
      </c>
      <c r="P10583" s="11">
        <v>0.0</v>
      </c>
      <c r="Q10583" s="196">
        <v>0.0</v>
      </c>
      <c r="R10583" s="196">
        <v>0.0</v>
      </c>
      <c r="S10583" s="160">
        <v>44305.0</v>
      </c>
      <c r="T10583" s="196">
        <f t="shared" si="1"/>
        <v>0</v>
      </c>
    </row>
    <row r="10584">
      <c r="A10584" s="60">
        <v>44305.0</v>
      </c>
      <c r="B10584" s="21">
        <v>1.0</v>
      </c>
      <c r="O10584" s="160">
        <v>44305.0</v>
      </c>
      <c r="P10584" s="11">
        <v>0.0</v>
      </c>
      <c r="Q10584" s="196">
        <v>0.0</v>
      </c>
      <c r="R10584" s="196">
        <v>0.0</v>
      </c>
      <c r="S10584" s="160">
        <v>44305.0</v>
      </c>
      <c r="T10584" s="196">
        <f t="shared" si="1"/>
        <v>0</v>
      </c>
    </row>
    <row r="10585">
      <c r="A10585" s="60">
        <v>44305.0</v>
      </c>
      <c r="B10585" s="21">
        <v>1.0</v>
      </c>
      <c r="O10585" s="160">
        <v>44305.0</v>
      </c>
      <c r="P10585" s="11">
        <v>0.0</v>
      </c>
      <c r="Q10585" s="196">
        <v>0.0</v>
      </c>
      <c r="R10585" s="196">
        <v>0.0</v>
      </c>
      <c r="S10585" s="160">
        <v>44305.0</v>
      </c>
      <c r="T10585" s="196">
        <f t="shared" si="1"/>
        <v>0</v>
      </c>
    </row>
    <row r="10586">
      <c r="A10586" s="7">
        <v>44305.0</v>
      </c>
      <c r="B10586" s="21">
        <v>1.0</v>
      </c>
      <c r="O10586" s="109">
        <v>44305.0</v>
      </c>
      <c r="P10586" s="11">
        <v>0.0</v>
      </c>
      <c r="Q10586" s="196">
        <v>1.0</v>
      </c>
      <c r="R10586" s="196">
        <v>0.0</v>
      </c>
      <c r="S10586" s="109">
        <v>44305.0</v>
      </c>
      <c r="T10586" s="196">
        <f t="shared" si="1"/>
        <v>1</v>
      </c>
    </row>
    <row r="10587">
      <c r="A10587" s="7">
        <v>44305.0</v>
      </c>
      <c r="B10587" s="21">
        <v>1.0</v>
      </c>
      <c r="O10587" s="109">
        <v>44305.0</v>
      </c>
      <c r="P10587" s="11">
        <v>0.0</v>
      </c>
      <c r="Q10587" s="196">
        <v>1.0</v>
      </c>
      <c r="R10587" s="196">
        <v>0.0</v>
      </c>
      <c r="S10587" s="109">
        <v>44305.0</v>
      </c>
      <c r="T10587" s="196">
        <f t="shared" si="1"/>
        <v>1</v>
      </c>
    </row>
    <row r="10588">
      <c r="A10588" s="7">
        <v>44305.0</v>
      </c>
      <c r="B10588" s="21">
        <v>1.0</v>
      </c>
      <c r="O10588" s="109">
        <v>44305.0</v>
      </c>
      <c r="P10588" s="11">
        <v>0.0</v>
      </c>
      <c r="Q10588" s="196">
        <v>1.0</v>
      </c>
      <c r="R10588" s="196">
        <v>0.0</v>
      </c>
      <c r="S10588" s="109">
        <v>44305.0</v>
      </c>
      <c r="T10588" s="196">
        <f t="shared" si="1"/>
        <v>1</v>
      </c>
    </row>
    <row r="10589">
      <c r="A10589" s="7">
        <v>44305.0</v>
      </c>
      <c r="B10589" s="21">
        <v>1.0</v>
      </c>
      <c r="O10589" s="109">
        <v>44305.0</v>
      </c>
      <c r="P10589" s="11">
        <v>0.0</v>
      </c>
      <c r="Q10589" s="196">
        <v>1.0</v>
      </c>
      <c r="R10589" s="196">
        <v>0.0</v>
      </c>
      <c r="S10589" s="109">
        <v>44305.0</v>
      </c>
      <c r="T10589" s="196">
        <f t="shared" si="1"/>
        <v>1</v>
      </c>
    </row>
    <row r="10590">
      <c r="A10590" s="53">
        <v>44305.0</v>
      </c>
      <c r="B10590" s="21">
        <v>1.0</v>
      </c>
      <c r="O10590" s="200">
        <v>44305.0</v>
      </c>
      <c r="P10590" s="11">
        <v>0.0</v>
      </c>
      <c r="Q10590" s="196">
        <v>1.0</v>
      </c>
      <c r="R10590" s="196">
        <v>0.0</v>
      </c>
      <c r="S10590" s="200">
        <v>44305.0</v>
      </c>
      <c r="T10590" s="196">
        <f t="shared" si="1"/>
        <v>1</v>
      </c>
    </row>
    <row r="10591">
      <c r="A10591" s="7">
        <v>44306.0</v>
      </c>
      <c r="B10591" s="21">
        <v>1.0</v>
      </c>
      <c r="O10591" s="109">
        <v>44306.0</v>
      </c>
      <c r="P10591" s="11">
        <v>1.0</v>
      </c>
      <c r="Q10591" s="196">
        <v>0.0</v>
      </c>
      <c r="R10591" s="196">
        <v>0.0</v>
      </c>
      <c r="S10591" s="109">
        <v>44306.0</v>
      </c>
      <c r="T10591" s="196">
        <f t="shared" si="1"/>
        <v>0</v>
      </c>
    </row>
    <row r="10592">
      <c r="A10592" s="7">
        <v>44306.0</v>
      </c>
      <c r="B10592" s="21">
        <v>1.0</v>
      </c>
      <c r="O10592" s="109">
        <v>44306.0</v>
      </c>
      <c r="P10592" s="11">
        <v>1.0</v>
      </c>
      <c r="Q10592" s="196">
        <v>0.0</v>
      </c>
      <c r="R10592" s="196">
        <v>0.0</v>
      </c>
      <c r="S10592" s="109">
        <v>44306.0</v>
      </c>
      <c r="T10592" s="196">
        <f t="shared" si="1"/>
        <v>0</v>
      </c>
    </row>
    <row r="10593">
      <c r="A10593" s="7">
        <v>44306.0</v>
      </c>
      <c r="B10593" s="21">
        <v>1.0</v>
      </c>
      <c r="O10593" s="109">
        <v>44306.0</v>
      </c>
      <c r="P10593" s="11">
        <v>1.0</v>
      </c>
      <c r="Q10593" s="196">
        <v>0.0</v>
      </c>
      <c r="R10593" s="196">
        <v>0.0</v>
      </c>
      <c r="S10593" s="109">
        <v>44306.0</v>
      </c>
      <c r="T10593" s="196">
        <f t="shared" si="1"/>
        <v>0</v>
      </c>
    </row>
    <row r="10594">
      <c r="A10594" s="7">
        <v>44306.0</v>
      </c>
      <c r="B10594" s="21">
        <v>1.0</v>
      </c>
      <c r="O10594" s="109">
        <v>44306.0</v>
      </c>
      <c r="P10594" s="11">
        <v>0.0</v>
      </c>
      <c r="Q10594" s="196">
        <v>1.0</v>
      </c>
      <c r="R10594" s="196">
        <v>0.0</v>
      </c>
      <c r="S10594" s="109">
        <v>44306.0</v>
      </c>
      <c r="T10594" s="196">
        <f t="shared" si="1"/>
        <v>1</v>
      </c>
    </row>
    <row r="10595">
      <c r="A10595" s="7">
        <v>44306.0</v>
      </c>
      <c r="B10595" s="21">
        <v>1.0</v>
      </c>
      <c r="O10595" s="109">
        <v>44306.0</v>
      </c>
      <c r="P10595" s="11">
        <v>0.0</v>
      </c>
      <c r="Q10595" s="196">
        <v>1.0</v>
      </c>
      <c r="R10595" s="196">
        <v>0.0</v>
      </c>
      <c r="S10595" s="109">
        <v>44306.0</v>
      </c>
      <c r="T10595" s="196">
        <f t="shared" si="1"/>
        <v>1</v>
      </c>
    </row>
    <row r="10596">
      <c r="A10596" s="7">
        <v>44306.0</v>
      </c>
      <c r="B10596" s="21">
        <v>1.0</v>
      </c>
      <c r="O10596" s="109">
        <v>44306.0</v>
      </c>
      <c r="P10596" s="11">
        <v>0.0</v>
      </c>
      <c r="Q10596" s="196">
        <v>0.0</v>
      </c>
      <c r="R10596" s="196">
        <v>0.0</v>
      </c>
      <c r="S10596" s="109">
        <v>44306.0</v>
      </c>
      <c r="T10596" s="196">
        <f t="shared" si="1"/>
        <v>0</v>
      </c>
    </row>
    <row r="10597">
      <c r="A10597" s="7">
        <v>44306.0</v>
      </c>
      <c r="B10597" s="21">
        <v>1.0</v>
      </c>
      <c r="O10597" s="109">
        <v>44306.0</v>
      </c>
      <c r="P10597" s="11">
        <v>1.0</v>
      </c>
      <c r="Q10597" s="196">
        <v>0.0</v>
      </c>
      <c r="R10597" s="196">
        <v>0.0</v>
      </c>
      <c r="S10597" s="109">
        <v>44306.0</v>
      </c>
      <c r="T10597" s="196">
        <f t="shared" si="1"/>
        <v>0</v>
      </c>
    </row>
    <row r="10598">
      <c r="A10598" s="7">
        <v>44306.0</v>
      </c>
      <c r="B10598" s="21">
        <v>1.0</v>
      </c>
      <c r="O10598" s="109">
        <v>44306.0</v>
      </c>
      <c r="P10598" s="11">
        <v>0.0</v>
      </c>
      <c r="Q10598" s="196">
        <v>1.0</v>
      </c>
      <c r="R10598" s="196">
        <v>0.0</v>
      </c>
      <c r="S10598" s="109">
        <v>44306.0</v>
      </c>
      <c r="T10598" s="196">
        <f t="shared" si="1"/>
        <v>1</v>
      </c>
    </row>
    <row r="10599">
      <c r="A10599" s="7">
        <v>44306.0</v>
      </c>
      <c r="B10599" s="21">
        <v>1.0</v>
      </c>
      <c r="O10599" s="109">
        <v>44306.0</v>
      </c>
      <c r="P10599" s="11">
        <v>1.0</v>
      </c>
      <c r="Q10599" s="196">
        <v>0.0</v>
      </c>
      <c r="R10599" s="196">
        <v>0.0</v>
      </c>
      <c r="S10599" s="109">
        <v>44306.0</v>
      </c>
      <c r="T10599" s="196">
        <f t="shared" si="1"/>
        <v>0</v>
      </c>
    </row>
    <row r="10600">
      <c r="A10600" s="7">
        <v>44306.0</v>
      </c>
      <c r="B10600" s="21">
        <v>1.0</v>
      </c>
      <c r="O10600" s="109">
        <v>44306.0</v>
      </c>
      <c r="P10600" s="11">
        <v>1.0</v>
      </c>
      <c r="Q10600" s="196">
        <v>0.0</v>
      </c>
      <c r="R10600" s="196">
        <v>0.0</v>
      </c>
      <c r="S10600" s="109">
        <v>44306.0</v>
      </c>
      <c r="T10600" s="196">
        <f t="shared" si="1"/>
        <v>0</v>
      </c>
    </row>
    <row r="10601">
      <c r="A10601" s="7">
        <v>44306.0</v>
      </c>
      <c r="B10601" s="21">
        <v>1.0</v>
      </c>
      <c r="O10601" s="109">
        <v>44306.0</v>
      </c>
      <c r="P10601" s="11">
        <v>0.0</v>
      </c>
      <c r="Q10601" s="196">
        <v>0.0</v>
      </c>
      <c r="R10601" s="196">
        <v>0.0</v>
      </c>
      <c r="S10601" s="109">
        <v>44306.0</v>
      </c>
      <c r="T10601" s="196">
        <f t="shared" si="1"/>
        <v>0</v>
      </c>
    </row>
    <row r="10602">
      <c r="A10602" s="7">
        <v>44306.0</v>
      </c>
      <c r="B10602" s="21">
        <v>1.0</v>
      </c>
      <c r="O10602" s="109">
        <v>44306.0</v>
      </c>
      <c r="P10602" s="11">
        <v>0.0</v>
      </c>
      <c r="Q10602" s="196">
        <v>0.0</v>
      </c>
      <c r="R10602" s="196">
        <v>0.0</v>
      </c>
      <c r="S10602" s="109">
        <v>44306.0</v>
      </c>
      <c r="T10602" s="196">
        <f t="shared" si="1"/>
        <v>0</v>
      </c>
    </row>
    <row r="10603">
      <c r="A10603" s="7">
        <v>44306.0</v>
      </c>
      <c r="B10603" s="21">
        <v>1.0</v>
      </c>
      <c r="O10603" s="109">
        <v>44306.0</v>
      </c>
      <c r="P10603" s="11">
        <v>0.0</v>
      </c>
      <c r="Q10603" s="196">
        <v>1.0</v>
      </c>
      <c r="R10603" s="196">
        <v>0.0</v>
      </c>
      <c r="S10603" s="109">
        <v>44306.0</v>
      </c>
      <c r="T10603" s="196">
        <f t="shared" si="1"/>
        <v>1</v>
      </c>
    </row>
    <row r="10604">
      <c r="A10604" s="7">
        <v>44306.0</v>
      </c>
      <c r="B10604" s="21">
        <v>1.0</v>
      </c>
      <c r="O10604" s="109">
        <v>44306.0</v>
      </c>
      <c r="P10604" s="11">
        <v>0.0</v>
      </c>
      <c r="Q10604" s="196">
        <v>0.0</v>
      </c>
      <c r="R10604" s="196">
        <v>1.0</v>
      </c>
      <c r="S10604" s="109">
        <v>44306.0</v>
      </c>
      <c r="T10604" s="196">
        <f t="shared" si="1"/>
        <v>1</v>
      </c>
    </row>
    <row r="10605">
      <c r="A10605" s="77">
        <v>44306.0</v>
      </c>
      <c r="B10605" s="21">
        <v>1.0</v>
      </c>
      <c r="O10605" s="202">
        <v>44306.0</v>
      </c>
      <c r="P10605" s="11">
        <v>1.0</v>
      </c>
      <c r="Q10605" s="196">
        <v>0.0</v>
      </c>
      <c r="R10605" s="196">
        <v>0.0</v>
      </c>
      <c r="S10605" s="202">
        <v>44306.0</v>
      </c>
      <c r="T10605" s="196">
        <f t="shared" si="1"/>
        <v>0</v>
      </c>
    </row>
    <row r="10606">
      <c r="A10606" s="7">
        <v>44306.0</v>
      </c>
      <c r="B10606" s="21">
        <v>1.0</v>
      </c>
      <c r="O10606" s="109">
        <v>44306.0</v>
      </c>
      <c r="P10606" s="11">
        <v>1.0</v>
      </c>
      <c r="Q10606" s="196">
        <v>0.0</v>
      </c>
      <c r="R10606" s="196">
        <v>0.0</v>
      </c>
      <c r="S10606" s="109">
        <v>44306.0</v>
      </c>
      <c r="T10606" s="196">
        <f t="shared" si="1"/>
        <v>0</v>
      </c>
    </row>
    <row r="10607">
      <c r="A10607" s="7">
        <v>44306.0</v>
      </c>
      <c r="B10607" s="21">
        <v>1.0</v>
      </c>
      <c r="O10607" s="109">
        <v>44306.0</v>
      </c>
      <c r="P10607" s="11">
        <v>0.0</v>
      </c>
      <c r="Q10607" s="196">
        <v>0.0</v>
      </c>
      <c r="R10607" s="196">
        <v>0.0</v>
      </c>
      <c r="S10607" s="109">
        <v>44306.0</v>
      </c>
      <c r="T10607" s="196">
        <f t="shared" si="1"/>
        <v>0</v>
      </c>
    </row>
    <row r="10608">
      <c r="A10608" s="7">
        <v>44306.0</v>
      </c>
      <c r="B10608" s="21">
        <v>1.0</v>
      </c>
      <c r="O10608" s="109">
        <v>44306.0</v>
      </c>
      <c r="P10608" s="11">
        <v>0.0</v>
      </c>
      <c r="Q10608" s="196">
        <v>0.0</v>
      </c>
      <c r="R10608" s="196">
        <v>0.0</v>
      </c>
      <c r="S10608" s="109">
        <v>44306.0</v>
      </c>
      <c r="T10608" s="196">
        <f t="shared" si="1"/>
        <v>0</v>
      </c>
    </row>
    <row r="10609">
      <c r="A10609" s="7">
        <v>44306.0</v>
      </c>
      <c r="B10609" s="21">
        <v>1.0</v>
      </c>
      <c r="O10609" s="109">
        <v>44306.0</v>
      </c>
      <c r="P10609" s="11">
        <v>0.0</v>
      </c>
      <c r="Q10609" s="196">
        <v>0.0</v>
      </c>
      <c r="R10609" s="196">
        <v>0.0</v>
      </c>
      <c r="S10609" s="109">
        <v>44306.0</v>
      </c>
      <c r="T10609" s="196">
        <f t="shared" si="1"/>
        <v>0</v>
      </c>
    </row>
    <row r="10610">
      <c r="A10610" s="7">
        <v>44306.0</v>
      </c>
      <c r="B10610" s="21">
        <v>1.0</v>
      </c>
      <c r="O10610" s="109">
        <v>44306.0</v>
      </c>
      <c r="P10610" s="11">
        <v>1.0</v>
      </c>
      <c r="Q10610" s="196">
        <v>0.0</v>
      </c>
      <c r="R10610" s="196">
        <v>0.0</v>
      </c>
      <c r="S10610" s="109">
        <v>44306.0</v>
      </c>
      <c r="T10610" s="196">
        <f t="shared" si="1"/>
        <v>0</v>
      </c>
    </row>
    <row r="10611">
      <c r="A10611" s="7">
        <v>44306.0</v>
      </c>
      <c r="B10611" s="21">
        <v>1.0</v>
      </c>
      <c r="O10611" s="109">
        <v>44306.0</v>
      </c>
      <c r="P10611" s="11">
        <v>1.0</v>
      </c>
      <c r="Q10611" s="196">
        <v>0.0</v>
      </c>
      <c r="R10611" s="196">
        <v>0.0</v>
      </c>
      <c r="S10611" s="109">
        <v>44306.0</v>
      </c>
      <c r="T10611" s="196">
        <f t="shared" si="1"/>
        <v>0</v>
      </c>
    </row>
    <row r="10612">
      <c r="A10612" s="7">
        <v>44306.0</v>
      </c>
      <c r="B10612" s="21">
        <v>1.0</v>
      </c>
      <c r="O10612" s="109">
        <v>44306.0</v>
      </c>
      <c r="P10612" s="11">
        <v>1.0</v>
      </c>
      <c r="Q10612" s="196">
        <v>0.0</v>
      </c>
      <c r="R10612" s="196">
        <v>0.0</v>
      </c>
      <c r="S10612" s="109">
        <v>44306.0</v>
      </c>
      <c r="T10612" s="196">
        <f t="shared" si="1"/>
        <v>0</v>
      </c>
    </row>
    <row r="10613">
      <c r="A10613" s="7">
        <v>44306.0</v>
      </c>
      <c r="B10613" s="21">
        <v>1.0</v>
      </c>
      <c r="O10613" s="109">
        <v>44306.0</v>
      </c>
      <c r="P10613" s="11">
        <v>1.0</v>
      </c>
      <c r="Q10613" s="196">
        <v>0.0</v>
      </c>
      <c r="R10613" s="196">
        <v>0.0</v>
      </c>
      <c r="S10613" s="109">
        <v>44306.0</v>
      </c>
      <c r="T10613" s="196">
        <f t="shared" si="1"/>
        <v>0</v>
      </c>
    </row>
    <row r="10614">
      <c r="A10614" s="77">
        <v>44306.0</v>
      </c>
      <c r="B10614" s="21">
        <v>1.0</v>
      </c>
      <c r="O10614" s="202">
        <v>44306.0</v>
      </c>
      <c r="P10614" s="11">
        <v>1.0</v>
      </c>
      <c r="Q10614" s="196">
        <v>0.0</v>
      </c>
      <c r="R10614" s="196">
        <v>0.0</v>
      </c>
      <c r="S10614" s="202">
        <v>44306.0</v>
      </c>
      <c r="T10614" s="196">
        <f t="shared" si="1"/>
        <v>0</v>
      </c>
    </row>
    <row r="10615">
      <c r="A10615" s="77">
        <v>44306.0</v>
      </c>
      <c r="B10615" s="21">
        <v>1.0</v>
      </c>
      <c r="O10615" s="202">
        <v>44306.0</v>
      </c>
      <c r="P10615" s="11">
        <v>1.0</v>
      </c>
      <c r="Q10615" s="196">
        <v>0.0</v>
      </c>
      <c r="R10615" s="196">
        <v>0.0</v>
      </c>
      <c r="S10615" s="202">
        <v>44306.0</v>
      </c>
      <c r="T10615" s="196">
        <f t="shared" si="1"/>
        <v>0</v>
      </c>
    </row>
    <row r="10616">
      <c r="A10616" s="7">
        <v>44306.0</v>
      </c>
      <c r="B10616" s="21">
        <v>1.0</v>
      </c>
      <c r="O10616" s="109">
        <v>44306.0</v>
      </c>
      <c r="P10616" s="11">
        <v>1.0</v>
      </c>
      <c r="Q10616" s="196">
        <v>0.0</v>
      </c>
      <c r="R10616" s="196">
        <v>0.0</v>
      </c>
      <c r="S10616" s="109">
        <v>44306.0</v>
      </c>
      <c r="T10616" s="196">
        <f t="shared" si="1"/>
        <v>0</v>
      </c>
    </row>
    <row r="10617">
      <c r="A10617" s="7">
        <v>44306.0</v>
      </c>
      <c r="B10617" s="21">
        <v>1.0</v>
      </c>
      <c r="O10617" s="109">
        <v>44306.0</v>
      </c>
      <c r="P10617" s="11">
        <v>1.0</v>
      </c>
      <c r="Q10617" s="196">
        <v>0.0</v>
      </c>
      <c r="R10617" s="196">
        <v>0.0</v>
      </c>
      <c r="S10617" s="109">
        <v>44306.0</v>
      </c>
      <c r="T10617" s="196">
        <f t="shared" si="1"/>
        <v>0</v>
      </c>
    </row>
    <row r="10618">
      <c r="A10618" s="7">
        <v>44306.0</v>
      </c>
      <c r="B10618" s="21">
        <v>1.0</v>
      </c>
      <c r="O10618" s="109">
        <v>44306.0</v>
      </c>
      <c r="P10618" s="11">
        <v>0.0</v>
      </c>
      <c r="Q10618" s="196">
        <v>0.0</v>
      </c>
      <c r="R10618" s="196">
        <v>0.0</v>
      </c>
      <c r="S10618" s="109">
        <v>44306.0</v>
      </c>
      <c r="T10618" s="196">
        <f t="shared" si="1"/>
        <v>0</v>
      </c>
    </row>
    <row r="10619">
      <c r="A10619" s="7">
        <v>44306.0</v>
      </c>
      <c r="B10619" s="21">
        <v>1.0</v>
      </c>
      <c r="O10619" s="109">
        <v>44306.0</v>
      </c>
      <c r="P10619" s="11">
        <v>1.0</v>
      </c>
      <c r="Q10619" s="196">
        <v>0.0</v>
      </c>
      <c r="R10619" s="196">
        <v>0.0</v>
      </c>
      <c r="S10619" s="109">
        <v>44306.0</v>
      </c>
      <c r="T10619" s="196">
        <f t="shared" si="1"/>
        <v>0</v>
      </c>
    </row>
    <row r="10620">
      <c r="A10620" s="7">
        <v>44306.0</v>
      </c>
      <c r="B10620" s="21">
        <v>1.0</v>
      </c>
      <c r="O10620" s="109">
        <v>44306.0</v>
      </c>
      <c r="P10620" s="11">
        <v>1.0</v>
      </c>
      <c r="Q10620" s="196">
        <v>0.0</v>
      </c>
      <c r="R10620" s="196">
        <v>0.0</v>
      </c>
      <c r="S10620" s="109">
        <v>44306.0</v>
      </c>
      <c r="T10620" s="196">
        <f t="shared" si="1"/>
        <v>0</v>
      </c>
    </row>
    <row r="10621">
      <c r="A10621" s="7">
        <v>44306.0</v>
      </c>
      <c r="B10621" s="21">
        <v>1.0</v>
      </c>
      <c r="O10621" s="109">
        <v>44306.0</v>
      </c>
      <c r="P10621" s="11">
        <v>1.0</v>
      </c>
      <c r="Q10621" s="196">
        <v>0.0</v>
      </c>
      <c r="R10621" s="196">
        <v>0.0</v>
      </c>
      <c r="S10621" s="109">
        <v>44306.0</v>
      </c>
      <c r="T10621" s="196">
        <f t="shared" si="1"/>
        <v>0</v>
      </c>
    </row>
    <row r="10622">
      <c r="A10622" s="7">
        <v>44306.0</v>
      </c>
      <c r="B10622" s="21">
        <v>1.0</v>
      </c>
      <c r="O10622" s="109">
        <v>44306.0</v>
      </c>
      <c r="P10622" s="11">
        <v>0.0</v>
      </c>
      <c r="Q10622" s="196">
        <v>0.0</v>
      </c>
      <c r="R10622" s="196">
        <v>0.0</v>
      </c>
      <c r="S10622" s="109">
        <v>44306.0</v>
      </c>
      <c r="T10622" s="196">
        <f t="shared" si="1"/>
        <v>0</v>
      </c>
    </row>
    <row r="10623">
      <c r="A10623" s="7">
        <v>44306.0</v>
      </c>
      <c r="B10623" s="21">
        <v>1.0</v>
      </c>
      <c r="O10623" s="109">
        <v>44306.0</v>
      </c>
      <c r="P10623" s="11">
        <v>0.0</v>
      </c>
      <c r="Q10623" s="196">
        <v>0.0</v>
      </c>
      <c r="R10623" s="196">
        <v>1.0</v>
      </c>
      <c r="S10623" s="109">
        <v>44306.0</v>
      </c>
      <c r="T10623" s="196">
        <f t="shared" si="1"/>
        <v>1</v>
      </c>
    </row>
    <row r="10624">
      <c r="A10624" s="77">
        <v>44306.0</v>
      </c>
      <c r="B10624" s="21">
        <v>1.0</v>
      </c>
      <c r="O10624" s="202">
        <v>44306.0</v>
      </c>
      <c r="P10624" s="11">
        <v>0.0</v>
      </c>
      <c r="Q10624" s="196">
        <v>0.0</v>
      </c>
      <c r="R10624" s="196">
        <v>0.0</v>
      </c>
      <c r="S10624" s="202">
        <v>44306.0</v>
      </c>
      <c r="T10624" s="196">
        <f t="shared" si="1"/>
        <v>0</v>
      </c>
    </row>
    <row r="10625">
      <c r="A10625" s="77">
        <v>44306.0</v>
      </c>
      <c r="B10625" s="21">
        <v>1.0</v>
      </c>
      <c r="O10625" s="202">
        <v>44306.0</v>
      </c>
      <c r="P10625" s="11">
        <v>0.0</v>
      </c>
      <c r="Q10625" s="196">
        <v>0.0</v>
      </c>
      <c r="R10625" s="196">
        <v>0.0</v>
      </c>
      <c r="S10625" s="202">
        <v>44306.0</v>
      </c>
      <c r="T10625" s="196">
        <f t="shared" si="1"/>
        <v>0</v>
      </c>
    </row>
    <row r="10626">
      <c r="A10626" s="7">
        <v>44306.0</v>
      </c>
      <c r="B10626" s="21">
        <v>1.0</v>
      </c>
      <c r="O10626" s="109">
        <v>44306.0</v>
      </c>
      <c r="P10626" s="11">
        <v>0.0</v>
      </c>
      <c r="Q10626" s="196">
        <v>0.0</v>
      </c>
      <c r="R10626" s="196">
        <v>1.0</v>
      </c>
      <c r="S10626" s="109">
        <v>44306.0</v>
      </c>
      <c r="T10626" s="196">
        <f t="shared" si="1"/>
        <v>1</v>
      </c>
    </row>
    <row r="10627">
      <c r="A10627" s="7">
        <v>44306.0</v>
      </c>
      <c r="B10627" s="21">
        <v>1.0</v>
      </c>
      <c r="O10627" s="109">
        <v>44306.0</v>
      </c>
      <c r="P10627" s="11">
        <v>0.0</v>
      </c>
      <c r="Q10627" s="196">
        <v>0.0</v>
      </c>
      <c r="R10627" s="196">
        <v>1.0</v>
      </c>
      <c r="S10627" s="109">
        <v>44306.0</v>
      </c>
      <c r="T10627" s="196">
        <f t="shared" si="1"/>
        <v>1</v>
      </c>
    </row>
    <row r="10628">
      <c r="A10628" s="7">
        <v>44306.0</v>
      </c>
      <c r="B10628" s="21">
        <v>1.0</v>
      </c>
      <c r="O10628" s="109">
        <v>44306.0</v>
      </c>
      <c r="P10628" s="11">
        <v>0.0</v>
      </c>
      <c r="Q10628" s="196">
        <v>0.0</v>
      </c>
      <c r="R10628" s="196">
        <v>1.0</v>
      </c>
      <c r="S10628" s="109">
        <v>44306.0</v>
      </c>
      <c r="T10628" s="196">
        <f t="shared" si="1"/>
        <v>1</v>
      </c>
    </row>
    <row r="10629">
      <c r="A10629" s="7">
        <v>44306.0</v>
      </c>
      <c r="B10629" s="21">
        <v>1.0</v>
      </c>
      <c r="O10629" s="109">
        <v>44306.0</v>
      </c>
      <c r="P10629" s="11">
        <v>0.0</v>
      </c>
      <c r="Q10629" s="196">
        <v>0.0</v>
      </c>
      <c r="R10629" s="196">
        <v>1.0</v>
      </c>
      <c r="S10629" s="109">
        <v>44306.0</v>
      </c>
      <c r="T10629" s="196">
        <f t="shared" si="1"/>
        <v>1</v>
      </c>
    </row>
    <row r="10630">
      <c r="A10630" s="7">
        <v>44306.0</v>
      </c>
      <c r="B10630" s="21">
        <v>1.0</v>
      </c>
      <c r="O10630" s="109">
        <v>44306.0</v>
      </c>
      <c r="P10630" s="11">
        <v>0.0</v>
      </c>
      <c r="Q10630" s="196">
        <v>0.0</v>
      </c>
      <c r="R10630" s="196">
        <v>0.0</v>
      </c>
      <c r="S10630" s="109">
        <v>44306.0</v>
      </c>
      <c r="T10630" s="196">
        <f t="shared" si="1"/>
        <v>0</v>
      </c>
    </row>
    <row r="10631">
      <c r="A10631" s="7">
        <v>44306.0</v>
      </c>
      <c r="B10631" s="21">
        <v>1.0</v>
      </c>
      <c r="O10631" s="109">
        <v>44306.0</v>
      </c>
      <c r="P10631" s="11">
        <v>0.0</v>
      </c>
      <c r="Q10631" s="196">
        <v>0.0</v>
      </c>
      <c r="R10631" s="196">
        <v>0.0</v>
      </c>
      <c r="S10631" s="109">
        <v>44306.0</v>
      </c>
      <c r="T10631" s="196">
        <f t="shared" si="1"/>
        <v>0</v>
      </c>
    </row>
    <row r="10632">
      <c r="A10632" s="7">
        <v>44306.0</v>
      </c>
      <c r="B10632" s="21">
        <v>1.0</v>
      </c>
      <c r="O10632" s="109">
        <v>44306.0</v>
      </c>
      <c r="P10632" s="11">
        <v>0.0</v>
      </c>
      <c r="Q10632" s="196">
        <v>0.0</v>
      </c>
      <c r="R10632" s="196">
        <v>0.0</v>
      </c>
      <c r="S10632" s="109">
        <v>44306.0</v>
      </c>
      <c r="T10632" s="196">
        <f t="shared" si="1"/>
        <v>0</v>
      </c>
    </row>
    <row r="10633">
      <c r="A10633" s="7">
        <v>44306.0</v>
      </c>
      <c r="B10633" s="21">
        <v>1.0</v>
      </c>
      <c r="O10633" s="109">
        <v>44306.0</v>
      </c>
      <c r="P10633" s="11">
        <v>0.0</v>
      </c>
      <c r="Q10633" s="196">
        <v>0.0</v>
      </c>
      <c r="R10633" s="196">
        <v>0.0</v>
      </c>
      <c r="S10633" s="109">
        <v>44306.0</v>
      </c>
      <c r="T10633" s="196">
        <f t="shared" si="1"/>
        <v>0</v>
      </c>
    </row>
    <row r="10634">
      <c r="A10634" s="7">
        <v>44306.0</v>
      </c>
      <c r="B10634" s="21">
        <v>1.0</v>
      </c>
      <c r="O10634" s="109">
        <v>44306.0</v>
      </c>
      <c r="P10634" s="11">
        <v>1.0</v>
      </c>
      <c r="Q10634" s="196">
        <v>0.0</v>
      </c>
      <c r="R10634" s="196">
        <v>0.0</v>
      </c>
      <c r="S10634" s="109">
        <v>44306.0</v>
      </c>
      <c r="T10634" s="196">
        <f t="shared" si="1"/>
        <v>0</v>
      </c>
    </row>
    <row r="10635">
      <c r="A10635" s="7">
        <v>44306.0</v>
      </c>
      <c r="B10635" s="21">
        <v>1.0</v>
      </c>
      <c r="O10635" s="109">
        <v>44306.0</v>
      </c>
      <c r="P10635" s="11">
        <v>1.0</v>
      </c>
      <c r="Q10635" s="196">
        <v>0.0</v>
      </c>
      <c r="R10635" s="196">
        <v>0.0</v>
      </c>
      <c r="S10635" s="109">
        <v>44306.0</v>
      </c>
      <c r="T10635" s="196">
        <f t="shared" si="1"/>
        <v>0</v>
      </c>
    </row>
    <row r="10636">
      <c r="A10636" s="7">
        <v>44306.0</v>
      </c>
      <c r="B10636" s="21">
        <v>1.0</v>
      </c>
      <c r="O10636" s="109">
        <v>44306.0</v>
      </c>
      <c r="P10636" s="11">
        <v>1.0</v>
      </c>
      <c r="Q10636" s="196">
        <v>0.0</v>
      </c>
      <c r="R10636" s="196">
        <v>0.0</v>
      </c>
      <c r="S10636" s="109">
        <v>44306.0</v>
      </c>
      <c r="T10636" s="196">
        <f t="shared" si="1"/>
        <v>0</v>
      </c>
    </row>
    <row r="10637">
      <c r="A10637" s="82">
        <v>44306.0</v>
      </c>
      <c r="B10637" s="21">
        <v>1.0</v>
      </c>
      <c r="O10637" s="160">
        <v>44306.0</v>
      </c>
      <c r="P10637" s="11">
        <v>1.0</v>
      </c>
      <c r="Q10637" s="196">
        <v>0.0</v>
      </c>
      <c r="R10637" s="196">
        <v>0.0</v>
      </c>
      <c r="S10637" s="160">
        <v>44306.0</v>
      </c>
      <c r="T10637" s="196">
        <f t="shared" si="1"/>
        <v>0</v>
      </c>
    </row>
    <row r="10638">
      <c r="A10638" s="82">
        <v>44306.0</v>
      </c>
      <c r="B10638" s="21">
        <v>1.0</v>
      </c>
      <c r="O10638" s="160">
        <v>44306.0</v>
      </c>
      <c r="P10638" s="11">
        <v>0.0</v>
      </c>
      <c r="Q10638" s="196">
        <v>0.0</v>
      </c>
      <c r="R10638" s="196">
        <v>0.0</v>
      </c>
      <c r="S10638" s="160">
        <v>44306.0</v>
      </c>
      <c r="T10638" s="196">
        <f t="shared" si="1"/>
        <v>0</v>
      </c>
    </row>
    <row r="10639">
      <c r="A10639" s="82">
        <v>44306.0</v>
      </c>
      <c r="B10639" s="21">
        <v>1.0</v>
      </c>
      <c r="O10639" s="160">
        <v>44306.0</v>
      </c>
      <c r="P10639" s="11">
        <v>0.0</v>
      </c>
      <c r="Q10639" s="196">
        <v>0.0</v>
      </c>
      <c r="R10639" s="196">
        <v>0.0</v>
      </c>
      <c r="S10639" s="160">
        <v>44306.0</v>
      </c>
      <c r="T10639" s="196">
        <f t="shared" si="1"/>
        <v>0</v>
      </c>
    </row>
    <row r="10640">
      <c r="A10640" s="7">
        <v>44306.0</v>
      </c>
      <c r="B10640" s="21">
        <v>1.0</v>
      </c>
      <c r="O10640" s="109">
        <v>44306.0</v>
      </c>
      <c r="P10640" s="11">
        <v>1.0</v>
      </c>
      <c r="Q10640" s="196">
        <v>0.0</v>
      </c>
      <c r="R10640" s="196">
        <v>0.0</v>
      </c>
      <c r="S10640" s="109">
        <v>44306.0</v>
      </c>
      <c r="T10640" s="196">
        <f t="shared" si="1"/>
        <v>0</v>
      </c>
    </row>
    <row r="10641">
      <c r="A10641" s="7">
        <v>44306.0</v>
      </c>
      <c r="B10641" s="21">
        <v>1.0</v>
      </c>
      <c r="O10641" s="109">
        <v>44306.0</v>
      </c>
      <c r="P10641" s="11">
        <v>1.0</v>
      </c>
      <c r="Q10641" s="196">
        <v>0.0</v>
      </c>
      <c r="R10641" s="196">
        <v>0.0</v>
      </c>
      <c r="S10641" s="109">
        <v>44306.0</v>
      </c>
      <c r="T10641" s="196">
        <f t="shared" si="1"/>
        <v>0</v>
      </c>
    </row>
    <row r="10642">
      <c r="A10642" s="7">
        <v>44306.0</v>
      </c>
      <c r="B10642" s="21">
        <v>1.0</v>
      </c>
      <c r="O10642" s="109">
        <v>44306.0</v>
      </c>
      <c r="P10642" s="11">
        <v>1.0</v>
      </c>
      <c r="Q10642" s="196">
        <v>0.0</v>
      </c>
      <c r="R10642" s="196">
        <v>0.0</v>
      </c>
      <c r="S10642" s="109">
        <v>44306.0</v>
      </c>
      <c r="T10642" s="196">
        <f t="shared" si="1"/>
        <v>0</v>
      </c>
    </row>
    <row r="10643">
      <c r="A10643" s="7">
        <v>44306.0</v>
      </c>
      <c r="B10643" s="21">
        <v>1.0</v>
      </c>
      <c r="O10643" s="109">
        <v>44306.0</v>
      </c>
      <c r="P10643" s="11">
        <v>1.0</v>
      </c>
      <c r="Q10643" s="196">
        <v>0.0</v>
      </c>
      <c r="R10643" s="196">
        <v>0.0</v>
      </c>
      <c r="S10643" s="109">
        <v>44306.0</v>
      </c>
      <c r="T10643" s="196">
        <f t="shared" si="1"/>
        <v>0</v>
      </c>
    </row>
    <row r="10644">
      <c r="A10644" s="7">
        <v>44306.0</v>
      </c>
      <c r="B10644" s="21">
        <v>1.0</v>
      </c>
      <c r="O10644" s="109">
        <v>44306.0</v>
      </c>
      <c r="P10644" s="11">
        <v>1.0</v>
      </c>
      <c r="Q10644" s="196">
        <v>0.0</v>
      </c>
      <c r="R10644" s="196">
        <v>0.0</v>
      </c>
      <c r="S10644" s="109">
        <v>44306.0</v>
      </c>
      <c r="T10644" s="196">
        <f t="shared" si="1"/>
        <v>0</v>
      </c>
    </row>
    <row r="10645">
      <c r="A10645" s="7">
        <v>44306.0</v>
      </c>
      <c r="B10645" s="21">
        <v>1.0</v>
      </c>
      <c r="O10645" s="109">
        <v>44306.0</v>
      </c>
      <c r="P10645" s="11">
        <v>1.0</v>
      </c>
      <c r="Q10645" s="196">
        <v>0.0</v>
      </c>
      <c r="R10645" s="196">
        <v>0.0</v>
      </c>
      <c r="S10645" s="109">
        <v>44306.0</v>
      </c>
      <c r="T10645" s="196">
        <f t="shared" si="1"/>
        <v>0</v>
      </c>
    </row>
    <row r="10646">
      <c r="A10646" s="7">
        <v>44306.0</v>
      </c>
      <c r="B10646" s="21">
        <v>1.0</v>
      </c>
      <c r="O10646" s="109">
        <v>44306.0</v>
      </c>
      <c r="P10646" s="11">
        <v>1.0</v>
      </c>
      <c r="Q10646" s="196">
        <v>0.0</v>
      </c>
      <c r="R10646" s="196">
        <v>0.0</v>
      </c>
      <c r="S10646" s="109">
        <v>44306.0</v>
      </c>
      <c r="T10646" s="196">
        <f t="shared" si="1"/>
        <v>0</v>
      </c>
    </row>
    <row r="10647">
      <c r="A10647" s="7">
        <v>44306.0</v>
      </c>
      <c r="B10647" s="21">
        <v>1.0</v>
      </c>
      <c r="O10647" s="109">
        <v>44306.0</v>
      </c>
      <c r="P10647" s="11">
        <v>0.0</v>
      </c>
      <c r="Q10647" s="196">
        <v>0.0</v>
      </c>
      <c r="R10647" s="196">
        <v>0.0</v>
      </c>
      <c r="S10647" s="109">
        <v>44306.0</v>
      </c>
      <c r="T10647" s="196">
        <f t="shared" si="1"/>
        <v>0</v>
      </c>
    </row>
    <row r="10648">
      <c r="A10648" s="7">
        <v>44306.0</v>
      </c>
      <c r="B10648" s="21">
        <v>1.0</v>
      </c>
      <c r="O10648" s="109">
        <v>44306.0</v>
      </c>
      <c r="P10648" s="11">
        <v>0.0</v>
      </c>
      <c r="Q10648" s="196">
        <v>0.0</v>
      </c>
      <c r="R10648" s="196">
        <v>0.0</v>
      </c>
      <c r="S10648" s="109">
        <v>44306.0</v>
      </c>
      <c r="T10648" s="196">
        <f t="shared" si="1"/>
        <v>0</v>
      </c>
    </row>
    <row r="10649">
      <c r="A10649" s="7">
        <v>44306.0</v>
      </c>
      <c r="B10649" s="21">
        <v>1.0</v>
      </c>
      <c r="O10649" s="109">
        <v>44306.0</v>
      </c>
      <c r="P10649" s="11">
        <v>0.0</v>
      </c>
      <c r="Q10649" s="196">
        <v>0.0</v>
      </c>
      <c r="R10649" s="196">
        <v>0.0</v>
      </c>
      <c r="S10649" s="109">
        <v>44306.0</v>
      </c>
      <c r="T10649" s="196">
        <f t="shared" si="1"/>
        <v>0</v>
      </c>
    </row>
    <row r="10650">
      <c r="A10650" s="7">
        <v>44306.0</v>
      </c>
      <c r="B10650" s="21">
        <v>1.0</v>
      </c>
      <c r="O10650" s="109">
        <v>44306.0</v>
      </c>
      <c r="P10650" s="11">
        <v>0.0</v>
      </c>
      <c r="Q10650" s="196">
        <v>0.0</v>
      </c>
      <c r="R10650" s="196">
        <v>0.0</v>
      </c>
      <c r="S10650" s="109">
        <v>44306.0</v>
      </c>
      <c r="T10650" s="196">
        <f t="shared" si="1"/>
        <v>0</v>
      </c>
    </row>
    <row r="10651">
      <c r="A10651" s="7">
        <v>44306.0</v>
      </c>
      <c r="B10651" s="21">
        <v>1.0</v>
      </c>
      <c r="O10651" s="109">
        <v>44306.0</v>
      </c>
      <c r="P10651" s="11">
        <v>1.0</v>
      </c>
      <c r="Q10651" s="196">
        <v>0.0</v>
      </c>
      <c r="R10651" s="196">
        <v>0.0</v>
      </c>
      <c r="S10651" s="109">
        <v>44306.0</v>
      </c>
      <c r="T10651" s="196">
        <f t="shared" si="1"/>
        <v>0</v>
      </c>
    </row>
    <row r="10652">
      <c r="A10652" s="7">
        <v>44306.0</v>
      </c>
      <c r="B10652" s="21">
        <v>1.0</v>
      </c>
      <c r="O10652" s="109">
        <v>44306.0</v>
      </c>
      <c r="P10652" s="11">
        <v>0.0</v>
      </c>
      <c r="Q10652" s="196">
        <v>0.0</v>
      </c>
      <c r="R10652" s="196">
        <v>0.0</v>
      </c>
      <c r="S10652" s="109">
        <v>44306.0</v>
      </c>
      <c r="T10652" s="196">
        <f t="shared" si="1"/>
        <v>0</v>
      </c>
    </row>
    <row r="10653">
      <c r="A10653" s="7">
        <v>44306.0</v>
      </c>
      <c r="B10653" s="21">
        <v>1.0</v>
      </c>
      <c r="O10653" s="109">
        <v>44306.0</v>
      </c>
      <c r="P10653" s="11">
        <v>0.0</v>
      </c>
      <c r="Q10653" s="196">
        <v>0.0</v>
      </c>
      <c r="R10653" s="196">
        <v>0.0</v>
      </c>
      <c r="S10653" s="109">
        <v>44306.0</v>
      </c>
      <c r="T10653" s="196">
        <f t="shared" si="1"/>
        <v>0</v>
      </c>
    </row>
    <row r="10654">
      <c r="A10654" s="7">
        <v>44306.0</v>
      </c>
      <c r="B10654" s="21">
        <v>1.0</v>
      </c>
      <c r="O10654" s="109">
        <v>44306.0</v>
      </c>
      <c r="P10654" s="11">
        <v>0.0</v>
      </c>
      <c r="Q10654" s="196">
        <v>0.0</v>
      </c>
      <c r="R10654" s="196">
        <v>0.0</v>
      </c>
      <c r="S10654" s="109">
        <v>44306.0</v>
      </c>
      <c r="T10654" s="196">
        <f t="shared" si="1"/>
        <v>0</v>
      </c>
    </row>
    <row r="10655">
      <c r="A10655" s="7">
        <v>44306.0</v>
      </c>
      <c r="B10655" s="21">
        <v>1.0</v>
      </c>
      <c r="O10655" s="109">
        <v>44306.0</v>
      </c>
      <c r="P10655" s="11">
        <v>0.0</v>
      </c>
      <c r="Q10655" s="196">
        <v>0.0</v>
      </c>
      <c r="R10655" s="196">
        <v>0.0</v>
      </c>
      <c r="S10655" s="109">
        <v>44306.0</v>
      </c>
      <c r="T10655" s="196">
        <f t="shared" si="1"/>
        <v>0</v>
      </c>
    </row>
    <row r="10656">
      <c r="A10656" s="7">
        <v>44306.0</v>
      </c>
      <c r="B10656" s="21">
        <v>1.0</v>
      </c>
      <c r="O10656" s="109">
        <v>44306.0</v>
      </c>
      <c r="P10656" s="11">
        <v>0.0</v>
      </c>
      <c r="Q10656" s="196">
        <v>0.0</v>
      </c>
      <c r="R10656" s="196">
        <v>0.0</v>
      </c>
      <c r="S10656" s="109">
        <v>44306.0</v>
      </c>
      <c r="T10656" s="196">
        <f t="shared" si="1"/>
        <v>0</v>
      </c>
    </row>
    <row r="10657">
      <c r="A10657" s="7">
        <v>44306.0</v>
      </c>
      <c r="B10657" s="21">
        <v>1.0</v>
      </c>
      <c r="O10657" s="109">
        <v>44306.0</v>
      </c>
      <c r="P10657" s="11">
        <v>0.0</v>
      </c>
      <c r="Q10657" s="196">
        <v>0.0</v>
      </c>
      <c r="R10657" s="196">
        <v>0.0</v>
      </c>
      <c r="S10657" s="109">
        <v>44306.0</v>
      </c>
      <c r="T10657" s="196">
        <f t="shared" si="1"/>
        <v>0</v>
      </c>
    </row>
    <row r="10658">
      <c r="A10658" s="7">
        <v>44306.0</v>
      </c>
      <c r="B10658" s="21">
        <v>1.0</v>
      </c>
      <c r="O10658" s="109">
        <v>44306.0</v>
      </c>
      <c r="P10658" s="11">
        <v>0.0</v>
      </c>
      <c r="Q10658" s="196">
        <v>1.0</v>
      </c>
      <c r="R10658" s="196">
        <v>0.0</v>
      </c>
      <c r="S10658" s="109">
        <v>44306.0</v>
      </c>
      <c r="T10658" s="196">
        <f t="shared" si="1"/>
        <v>1</v>
      </c>
    </row>
    <row r="10659">
      <c r="A10659" s="7">
        <v>44306.0</v>
      </c>
      <c r="B10659" s="21">
        <v>1.0</v>
      </c>
      <c r="O10659" s="109">
        <v>44306.0</v>
      </c>
      <c r="P10659" s="11">
        <v>1.0</v>
      </c>
      <c r="Q10659" s="196">
        <v>0.0</v>
      </c>
      <c r="R10659" s="196">
        <v>0.0</v>
      </c>
      <c r="S10659" s="109">
        <v>44306.0</v>
      </c>
      <c r="T10659" s="196">
        <f t="shared" si="1"/>
        <v>0</v>
      </c>
    </row>
    <row r="10660">
      <c r="A10660" s="7">
        <v>44306.0</v>
      </c>
      <c r="B10660" s="21">
        <v>1.0</v>
      </c>
      <c r="O10660" s="109">
        <v>44306.0</v>
      </c>
      <c r="P10660" s="11">
        <v>1.0</v>
      </c>
      <c r="Q10660" s="196">
        <v>0.0</v>
      </c>
      <c r="R10660" s="196">
        <v>0.0</v>
      </c>
      <c r="S10660" s="109">
        <v>44306.0</v>
      </c>
      <c r="T10660" s="196">
        <f t="shared" si="1"/>
        <v>0</v>
      </c>
    </row>
    <row r="10661">
      <c r="A10661" s="60">
        <v>44306.0</v>
      </c>
      <c r="B10661" s="21">
        <v>1.0</v>
      </c>
      <c r="O10661" s="160">
        <v>44306.0</v>
      </c>
      <c r="P10661" s="11">
        <v>1.0</v>
      </c>
      <c r="Q10661" s="196">
        <v>0.0</v>
      </c>
      <c r="R10661" s="196">
        <v>0.0</v>
      </c>
      <c r="S10661" s="160">
        <v>44306.0</v>
      </c>
      <c r="T10661" s="196">
        <f t="shared" si="1"/>
        <v>0</v>
      </c>
    </row>
    <row r="10662">
      <c r="A10662" s="60">
        <v>44306.0</v>
      </c>
      <c r="B10662" s="21">
        <v>1.0</v>
      </c>
      <c r="O10662" s="160">
        <v>44306.0</v>
      </c>
      <c r="P10662" s="11">
        <v>1.0</v>
      </c>
      <c r="Q10662" s="196">
        <v>0.0</v>
      </c>
      <c r="R10662" s="196">
        <v>0.0</v>
      </c>
      <c r="S10662" s="160">
        <v>44306.0</v>
      </c>
      <c r="T10662" s="196">
        <f t="shared" si="1"/>
        <v>0</v>
      </c>
    </row>
    <row r="10663">
      <c r="A10663" s="7">
        <v>44306.0</v>
      </c>
      <c r="B10663" s="21">
        <v>1.0</v>
      </c>
      <c r="O10663" s="109">
        <v>44306.0</v>
      </c>
      <c r="P10663" s="11">
        <v>1.0</v>
      </c>
      <c r="Q10663" s="196">
        <v>0.0</v>
      </c>
      <c r="R10663" s="196">
        <v>0.0</v>
      </c>
      <c r="S10663" s="109">
        <v>44306.0</v>
      </c>
      <c r="T10663" s="196">
        <f t="shared" si="1"/>
        <v>0</v>
      </c>
    </row>
    <row r="10664">
      <c r="A10664" s="7">
        <v>44306.0</v>
      </c>
      <c r="B10664" s="21">
        <v>1.0</v>
      </c>
      <c r="O10664" s="109">
        <v>44306.0</v>
      </c>
      <c r="P10664" s="11">
        <v>1.0</v>
      </c>
      <c r="Q10664" s="196">
        <v>0.0</v>
      </c>
      <c r="R10664" s="196">
        <v>0.0</v>
      </c>
      <c r="S10664" s="109">
        <v>44306.0</v>
      </c>
      <c r="T10664" s="196">
        <f t="shared" si="1"/>
        <v>0</v>
      </c>
    </row>
    <row r="10665">
      <c r="A10665" s="7">
        <v>44306.0</v>
      </c>
      <c r="B10665" s="21">
        <v>1.0</v>
      </c>
      <c r="O10665" s="109">
        <v>44306.0</v>
      </c>
      <c r="P10665" s="11">
        <v>1.0</v>
      </c>
      <c r="Q10665" s="196">
        <v>0.0</v>
      </c>
      <c r="R10665" s="196">
        <v>0.0</v>
      </c>
      <c r="S10665" s="109">
        <v>44306.0</v>
      </c>
      <c r="T10665" s="196">
        <f t="shared" si="1"/>
        <v>0</v>
      </c>
    </row>
    <row r="10666">
      <c r="A10666" s="7">
        <v>44306.0</v>
      </c>
      <c r="B10666" s="21">
        <v>1.0</v>
      </c>
      <c r="O10666" s="109">
        <v>44306.0</v>
      </c>
      <c r="P10666" s="11">
        <v>1.0</v>
      </c>
      <c r="Q10666" s="196">
        <v>0.0</v>
      </c>
      <c r="R10666" s="196">
        <v>0.0</v>
      </c>
      <c r="S10666" s="109">
        <v>44306.0</v>
      </c>
      <c r="T10666" s="196">
        <f t="shared" si="1"/>
        <v>0</v>
      </c>
    </row>
    <row r="10667">
      <c r="A10667" s="7">
        <v>44306.0</v>
      </c>
      <c r="B10667" s="21">
        <v>1.0</v>
      </c>
      <c r="O10667" s="109">
        <v>44306.0</v>
      </c>
      <c r="P10667" s="11">
        <v>1.0</v>
      </c>
      <c r="Q10667" s="196">
        <v>0.0</v>
      </c>
      <c r="R10667" s="196">
        <v>0.0</v>
      </c>
      <c r="S10667" s="109">
        <v>44306.0</v>
      </c>
      <c r="T10667" s="196">
        <f t="shared" si="1"/>
        <v>0</v>
      </c>
    </row>
    <row r="10668">
      <c r="A10668" s="7">
        <v>44306.0</v>
      </c>
      <c r="B10668" s="21">
        <v>1.0</v>
      </c>
      <c r="O10668" s="109">
        <v>44306.0</v>
      </c>
      <c r="P10668" s="11">
        <v>1.0</v>
      </c>
      <c r="Q10668" s="196">
        <v>0.0</v>
      </c>
      <c r="R10668" s="196">
        <v>0.0</v>
      </c>
      <c r="S10668" s="109">
        <v>44306.0</v>
      </c>
      <c r="T10668" s="196">
        <f t="shared" si="1"/>
        <v>0</v>
      </c>
    </row>
    <row r="10669">
      <c r="A10669" s="7">
        <v>44306.0</v>
      </c>
      <c r="B10669" s="21">
        <v>1.0</v>
      </c>
      <c r="O10669" s="109">
        <v>44306.0</v>
      </c>
      <c r="P10669" s="11">
        <v>1.0</v>
      </c>
      <c r="Q10669" s="196">
        <v>0.0</v>
      </c>
      <c r="R10669" s="196">
        <v>0.0</v>
      </c>
      <c r="S10669" s="109">
        <v>44306.0</v>
      </c>
      <c r="T10669" s="196">
        <f t="shared" si="1"/>
        <v>0</v>
      </c>
    </row>
    <row r="10670">
      <c r="A10670" s="7">
        <v>44306.0</v>
      </c>
      <c r="B10670" s="21">
        <v>1.0</v>
      </c>
      <c r="O10670" s="109">
        <v>44306.0</v>
      </c>
      <c r="P10670" s="11">
        <v>1.0</v>
      </c>
      <c r="Q10670" s="196">
        <v>0.0</v>
      </c>
      <c r="R10670" s="196">
        <v>0.0</v>
      </c>
      <c r="S10670" s="109">
        <v>44306.0</v>
      </c>
      <c r="T10670" s="196">
        <f t="shared" si="1"/>
        <v>0</v>
      </c>
    </row>
    <row r="10671">
      <c r="A10671" s="7">
        <v>44306.0</v>
      </c>
      <c r="B10671" s="21">
        <v>1.0</v>
      </c>
      <c r="O10671" s="109">
        <v>44306.0</v>
      </c>
      <c r="P10671" s="11">
        <v>1.0</v>
      </c>
      <c r="Q10671" s="196">
        <v>0.0</v>
      </c>
      <c r="R10671" s="196">
        <v>0.0</v>
      </c>
      <c r="S10671" s="109">
        <v>44306.0</v>
      </c>
      <c r="T10671" s="196">
        <f t="shared" si="1"/>
        <v>0</v>
      </c>
    </row>
    <row r="10672">
      <c r="A10672" s="7">
        <v>44306.0</v>
      </c>
      <c r="B10672" s="21">
        <v>1.0</v>
      </c>
      <c r="O10672" s="109">
        <v>44306.0</v>
      </c>
      <c r="P10672" s="11">
        <v>1.0</v>
      </c>
      <c r="Q10672" s="196">
        <v>0.0</v>
      </c>
      <c r="R10672" s="196">
        <v>0.0</v>
      </c>
      <c r="S10672" s="109">
        <v>44306.0</v>
      </c>
      <c r="T10672" s="196">
        <f t="shared" si="1"/>
        <v>0</v>
      </c>
    </row>
    <row r="10673">
      <c r="A10673" s="7">
        <v>44306.0</v>
      </c>
      <c r="B10673" s="21">
        <v>1.0</v>
      </c>
      <c r="O10673" s="109">
        <v>44306.0</v>
      </c>
      <c r="P10673" s="11">
        <v>1.0</v>
      </c>
      <c r="Q10673" s="196">
        <v>0.0</v>
      </c>
      <c r="R10673" s="196">
        <v>0.0</v>
      </c>
      <c r="S10673" s="109">
        <v>44306.0</v>
      </c>
      <c r="T10673" s="196">
        <f t="shared" si="1"/>
        <v>0</v>
      </c>
    </row>
    <row r="10674">
      <c r="A10674" s="7">
        <v>44306.0</v>
      </c>
      <c r="B10674" s="21">
        <v>1.0</v>
      </c>
      <c r="O10674" s="109">
        <v>44306.0</v>
      </c>
      <c r="P10674" s="11">
        <v>1.0</v>
      </c>
      <c r="Q10674" s="196">
        <v>0.0</v>
      </c>
      <c r="R10674" s="196">
        <v>0.0</v>
      </c>
      <c r="S10674" s="109">
        <v>44306.0</v>
      </c>
      <c r="T10674" s="196">
        <f t="shared" si="1"/>
        <v>0</v>
      </c>
    </row>
    <row r="10675">
      <c r="A10675" s="7">
        <v>44306.0</v>
      </c>
      <c r="B10675" s="21">
        <v>1.0</v>
      </c>
      <c r="O10675" s="109">
        <v>44306.0</v>
      </c>
      <c r="P10675" s="11">
        <v>1.0</v>
      </c>
      <c r="Q10675" s="196">
        <v>0.0</v>
      </c>
      <c r="R10675" s="196">
        <v>0.0</v>
      </c>
      <c r="S10675" s="109">
        <v>44306.0</v>
      </c>
      <c r="T10675" s="196">
        <f t="shared" si="1"/>
        <v>0</v>
      </c>
    </row>
    <row r="10676">
      <c r="A10676" s="7">
        <v>44306.0</v>
      </c>
      <c r="B10676" s="21">
        <v>1.0</v>
      </c>
      <c r="O10676" s="109">
        <v>44306.0</v>
      </c>
      <c r="P10676" s="11">
        <v>1.0</v>
      </c>
      <c r="Q10676" s="196">
        <v>0.0</v>
      </c>
      <c r="R10676" s="196">
        <v>0.0</v>
      </c>
      <c r="S10676" s="109">
        <v>44306.0</v>
      </c>
      <c r="T10676" s="196">
        <f t="shared" si="1"/>
        <v>0</v>
      </c>
    </row>
    <row r="10677">
      <c r="A10677" s="7">
        <v>44306.0</v>
      </c>
      <c r="B10677" s="21">
        <v>1.0</v>
      </c>
      <c r="O10677" s="109">
        <v>44306.0</v>
      </c>
      <c r="P10677" s="11">
        <v>1.0</v>
      </c>
      <c r="Q10677" s="196">
        <v>0.0</v>
      </c>
      <c r="R10677" s="196">
        <v>0.0</v>
      </c>
      <c r="S10677" s="109">
        <v>44306.0</v>
      </c>
      <c r="T10677" s="196">
        <f t="shared" si="1"/>
        <v>0</v>
      </c>
    </row>
    <row r="10678">
      <c r="A10678" s="7">
        <v>44306.0</v>
      </c>
      <c r="B10678" s="21">
        <v>1.0</v>
      </c>
      <c r="O10678" s="109">
        <v>44306.0</v>
      </c>
      <c r="P10678" s="11">
        <v>1.0</v>
      </c>
      <c r="Q10678" s="196">
        <v>0.0</v>
      </c>
      <c r="R10678" s="196">
        <v>0.0</v>
      </c>
      <c r="S10678" s="109">
        <v>44306.0</v>
      </c>
      <c r="T10678" s="196">
        <f t="shared" si="1"/>
        <v>0</v>
      </c>
    </row>
    <row r="10679">
      <c r="A10679" s="53">
        <v>44306.0</v>
      </c>
      <c r="B10679" s="21">
        <v>1.0</v>
      </c>
      <c r="O10679" s="200">
        <v>44306.0</v>
      </c>
      <c r="P10679" s="11">
        <v>1.0</v>
      </c>
      <c r="Q10679" s="196">
        <v>0.0</v>
      </c>
      <c r="R10679" s="196">
        <v>0.0</v>
      </c>
      <c r="S10679" s="200">
        <v>44306.0</v>
      </c>
      <c r="T10679" s="196">
        <f t="shared" si="1"/>
        <v>0</v>
      </c>
    </row>
    <row r="10680">
      <c r="A10680" s="53">
        <v>44306.0</v>
      </c>
      <c r="B10680" s="21">
        <v>1.0</v>
      </c>
      <c r="O10680" s="200">
        <v>44306.0</v>
      </c>
      <c r="P10680" s="11">
        <v>1.0</v>
      </c>
      <c r="Q10680" s="196">
        <v>0.0</v>
      </c>
      <c r="R10680" s="196">
        <v>0.0</v>
      </c>
      <c r="S10680" s="200">
        <v>44306.0</v>
      </c>
      <c r="T10680" s="196">
        <f t="shared" si="1"/>
        <v>0</v>
      </c>
    </row>
    <row r="10681">
      <c r="A10681" s="53">
        <v>44306.0</v>
      </c>
      <c r="B10681" s="21">
        <v>1.0</v>
      </c>
      <c r="O10681" s="200">
        <v>44306.0</v>
      </c>
      <c r="P10681" s="11">
        <v>1.0</v>
      </c>
      <c r="Q10681" s="196">
        <v>0.0</v>
      </c>
      <c r="R10681" s="196">
        <v>0.0</v>
      </c>
      <c r="S10681" s="200">
        <v>44306.0</v>
      </c>
      <c r="T10681" s="196">
        <f t="shared" si="1"/>
        <v>0</v>
      </c>
    </row>
    <row r="10682">
      <c r="A10682" s="60">
        <v>44306.0</v>
      </c>
      <c r="B10682" s="21">
        <v>1.0</v>
      </c>
      <c r="O10682" s="160">
        <v>44306.0</v>
      </c>
      <c r="P10682" s="11">
        <v>1.0</v>
      </c>
      <c r="Q10682" s="196">
        <v>0.0</v>
      </c>
      <c r="R10682" s="196">
        <v>0.0</v>
      </c>
      <c r="S10682" s="160">
        <v>44306.0</v>
      </c>
      <c r="T10682" s="196">
        <f t="shared" si="1"/>
        <v>0</v>
      </c>
    </row>
    <row r="10683">
      <c r="A10683" s="53">
        <v>44306.0</v>
      </c>
      <c r="B10683" s="21">
        <v>1.0</v>
      </c>
      <c r="O10683" s="200">
        <v>44306.0</v>
      </c>
      <c r="P10683" s="11">
        <v>1.0</v>
      </c>
      <c r="Q10683" s="196">
        <v>0.0</v>
      </c>
      <c r="R10683" s="196">
        <v>0.0</v>
      </c>
      <c r="S10683" s="200">
        <v>44306.0</v>
      </c>
      <c r="T10683" s="196">
        <f t="shared" si="1"/>
        <v>0</v>
      </c>
    </row>
    <row r="10684">
      <c r="A10684" s="7">
        <v>44306.0</v>
      </c>
      <c r="B10684" s="21">
        <v>1.0</v>
      </c>
      <c r="O10684" s="109">
        <v>44306.0</v>
      </c>
      <c r="P10684" s="11">
        <v>0.0</v>
      </c>
      <c r="Q10684" s="196">
        <v>0.0</v>
      </c>
      <c r="R10684" s="196">
        <v>0.0</v>
      </c>
      <c r="S10684" s="109">
        <v>44306.0</v>
      </c>
      <c r="T10684" s="196">
        <f t="shared" si="1"/>
        <v>0</v>
      </c>
    </row>
    <row r="10685">
      <c r="A10685" s="7">
        <v>44306.0</v>
      </c>
      <c r="B10685" s="21">
        <v>1.0</v>
      </c>
      <c r="O10685" s="109">
        <v>44306.0</v>
      </c>
      <c r="P10685" s="11">
        <v>0.0</v>
      </c>
      <c r="Q10685" s="196">
        <v>0.0</v>
      </c>
      <c r="R10685" s="196">
        <v>0.0</v>
      </c>
      <c r="S10685" s="109">
        <v>44306.0</v>
      </c>
      <c r="T10685" s="196">
        <f t="shared" si="1"/>
        <v>0</v>
      </c>
    </row>
    <row r="10686">
      <c r="A10686" s="7">
        <v>44306.0</v>
      </c>
      <c r="B10686" s="21">
        <v>1.0</v>
      </c>
      <c r="O10686" s="109">
        <v>44306.0</v>
      </c>
      <c r="P10686" s="11">
        <v>0.0</v>
      </c>
      <c r="Q10686" s="196">
        <v>0.0</v>
      </c>
      <c r="R10686" s="196">
        <v>0.0</v>
      </c>
      <c r="S10686" s="109">
        <v>44306.0</v>
      </c>
      <c r="T10686" s="196">
        <f t="shared" si="1"/>
        <v>0</v>
      </c>
    </row>
    <row r="10687">
      <c r="A10687" s="7">
        <v>44306.0</v>
      </c>
      <c r="B10687" s="21">
        <v>1.0</v>
      </c>
      <c r="O10687" s="109">
        <v>44306.0</v>
      </c>
      <c r="P10687" s="11">
        <v>0.0</v>
      </c>
      <c r="Q10687" s="196">
        <v>0.0</v>
      </c>
      <c r="R10687" s="196">
        <v>0.0</v>
      </c>
      <c r="S10687" s="109">
        <v>44306.0</v>
      </c>
      <c r="T10687" s="196">
        <f t="shared" si="1"/>
        <v>0</v>
      </c>
    </row>
    <row r="10688">
      <c r="A10688" s="60">
        <v>44306.0</v>
      </c>
      <c r="B10688" s="21">
        <v>1.0</v>
      </c>
      <c r="O10688" s="160">
        <v>44306.0</v>
      </c>
      <c r="P10688" s="11">
        <v>0.0</v>
      </c>
      <c r="Q10688" s="196">
        <v>0.0</v>
      </c>
      <c r="R10688" s="196">
        <v>0.0</v>
      </c>
      <c r="S10688" s="160">
        <v>44306.0</v>
      </c>
      <c r="T10688" s="196">
        <f t="shared" si="1"/>
        <v>0</v>
      </c>
    </row>
    <row r="10689">
      <c r="A10689" s="7">
        <v>44306.0</v>
      </c>
      <c r="B10689" s="21">
        <v>1.0</v>
      </c>
      <c r="O10689" s="109">
        <v>44306.0</v>
      </c>
      <c r="P10689" s="11">
        <v>0.0</v>
      </c>
      <c r="Q10689" s="196">
        <v>0.0</v>
      </c>
      <c r="R10689" s="196">
        <v>1.0</v>
      </c>
      <c r="S10689" s="109">
        <v>44306.0</v>
      </c>
      <c r="T10689" s="196">
        <f t="shared" si="1"/>
        <v>1</v>
      </c>
    </row>
    <row r="10690">
      <c r="A10690" s="60">
        <v>44306.0</v>
      </c>
      <c r="B10690" s="21">
        <v>1.0</v>
      </c>
      <c r="O10690" s="160">
        <v>44306.0</v>
      </c>
      <c r="P10690" s="11">
        <v>0.0</v>
      </c>
      <c r="Q10690" s="196">
        <v>0.0</v>
      </c>
      <c r="R10690" s="196">
        <v>1.0</v>
      </c>
      <c r="S10690" s="160">
        <v>44306.0</v>
      </c>
      <c r="T10690" s="196">
        <f t="shared" si="1"/>
        <v>1</v>
      </c>
    </row>
    <row r="10691">
      <c r="A10691" s="7">
        <v>44306.0</v>
      </c>
      <c r="B10691" s="21">
        <v>1.0</v>
      </c>
      <c r="O10691" s="109">
        <v>44306.0</v>
      </c>
      <c r="P10691" s="11">
        <v>0.0</v>
      </c>
      <c r="Q10691" s="196">
        <v>0.0</v>
      </c>
      <c r="R10691" s="196">
        <v>1.0</v>
      </c>
      <c r="S10691" s="109">
        <v>44306.0</v>
      </c>
      <c r="T10691" s="196">
        <f t="shared" si="1"/>
        <v>1</v>
      </c>
    </row>
    <row r="10692">
      <c r="A10692" s="7">
        <v>44306.0</v>
      </c>
      <c r="B10692" s="21">
        <v>1.0</v>
      </c>
      <c r="O10692" s="109">
        <v>44306.0</v>
      </c>
      <c r="P10692" s="11">
        <v>0.0</v>
      </c>
      <c r="Q10692" s="196">
        <v>0.0</v>
      </c>
      <c r="R10692" s="196">
        <v>1.0</v>
      </c>
      <c r="S10692" s="109">
        <v>44306.0</v>
      </c>
      <c r="T10692" s="196">
        <f t="shared" si="1"/>
        <v>1</v>
      </c>
    </row>
    <row r="10693">
      <c r="A10693" s="7">
        <v>44306.0</v>
      </c>
      <c r="B10693" s="21">
        <v>1.0</v>
      </c>
      <c r="O10693" s="109">
        <v>44306.0</v>
      </c>
      <c r="P10693" s="11">
        <v>0.0</v>
      </c>
      <c r="Q10693" s="196">
        <v>0.0</v>
      </c>
      <c r="R10693" s="196">
        <v>1.0</v>
      </c>
      <c r="S10693" s="109">
        <v>44306.0</v>
      </c>
      <c r="T10693" s="196">
        <f t="shared" si="1"/>
        <v>1</v>
      </c>
    </row>
    <row r="10694">
      <c r="A10694" s="7">
        <v>44306.0</v>
      </c>
      <c r="B10694" s="21">
        <v>1.0</v>
      </c>
      <c r="O10694" s="109">
        <v>44306.0</v>
      </c>
      <c r="P10694" s="11">
        <v>0.0</v>
      </c>
      <c r="Q10694" s="196">
        <v>0.0</v>
      </c>
      <c r="R10694" s="196">
        <v>1.0</v>
      </c>
      <c r="S10694" s="109">
        <v>44306.0</v>
      </c>
      <c r="T10694" s="196">
        <f t="shared" si="1"/>
        <v>1</v>
      </c>
    </row>
    <row r="10695">
      <c r="A10695" s="7">
        <v>44306.0</v>
      </c>
      <c r="B10695" s="21">
        <v>1.0</v>
      </c>
      <c r="O10695" s="109">
        <v>44306.0</v>
      </c>
      <c r="P10695" s="11">
        <v>0.0</v>
      </c>
      <c r="Q10695" s="196">
        <v>0.0</v>
      </c>
      <c r="R10695" s="196">
        <v>1.0</v>
      </c>
      <c r="S10695" s="109">
        <v>44306.0</v>
      </c>
      <c r="T10695" s="196">
        <f t="shared" si="1"/>
        <v>1</v>
      </c>
    </row>
    <row r="10696">
      <c r="A10696" s="7">
        <v>44306.0</v>
      </c>
      <c r="B10696" s="21">
        <v>1.0</v>
      </c>
      <c r="O10696" s="109">
        <v>44306.0</v>
      </c>
      <c r="P10696" s="11">
        <v>0.0</v>
      </c>
      <c r="Q10696" s="196">
        <v>0.0</v>
      </c>
      <c r="R10696" s="196">
        <v>1.0</v>
      </c>
      <c r="S10696" s="109">
        <v>44306.0</v>
      </c>
      <c r="T10696" s="196">
        <f t="shared" si="1"/>
        <v>1</v>
      </c>
    </row>
    <row r="10697">
      <c r="A10697" s="17">
        <v>44306.0</v>
      </c>
      <c r="B10697" s="21">
        <v>1.0</v>
      </c>
      <c r="O10697" s="197">
        <v>44306.0</v>
      </c>
      <c r="P10697" s="11">
        <v>0.0</v>
      </c>
      <c r="Q10697" s="196">
        <v>1.0</v>
      </c>
      <c r="R10697" s="196">
        <v>0.0</v>
      </c>
      <c r="S10697" s="197">
        <v>44306.0</v>
      </c>
      <c r="T10697" s="196">
        <f t="shared" si="1"/>
        <v>1</v>
      </c>
    </row>
    <row r="10698">
      <c r="A10698" s="7">
        <v>44306.0</v>
      </c>
      <c r="B10698" s="21">
        <v>1.0</v>
      </c>
      <c r="O10698" s="109">
        <v>44306.0</v>
      </c>
      <c r="P10698" s="11">
        <v>0.0</v>
      </c>
      <c r="Q10698" s="196">
        <v>1.0</v>
      </c>
      <c r="R10698" s="196">
        <v>0.0</v>
      </c>
      <c r="S10698" s="109">
        <v>44306.0</v>
      </c>
      <c r="T10698" s="196">
        <f t="shared" si="1"/>
        <v>1</v>
      </c>
    </row>
    <row r="10699">
      <c r="A10699" s="7">
        <v>44307.0</v>
      </c>
      <c r="B10699" s="21">
        <v>1.0</v>
      </c>
      <c r="O10699" s="109">
        <v>44307.0</v>
      </c>
      <c r="P10699" s="11">
        <v>1.0</v>
      </c>
      <c r="Q10699" s="196">
        <v>0.0</v>
      </c>
      <c r="R10699" s="196">
        <v>0.0</v>
      </c>
      <c r="S10699" s="109">
        <v>44307.0</v>
      </c>
      <c r="T10699" s="196">
        <f t="shared" si="1"/>
        <v>0</v>
      </c>
    </row>
    <row r="10700">
      <c r="A10700" s="7">
        <v>44307.0</v>
      </c>
      <c r="B10700" s="21">
        <v>1.0</v>
      </c>
      <c r="O10700" s="109">
        <v>44307.0</v>
      </c>
      <c r="P10700" s="11">
        <v>0.0</v>
      </c>
      <c r="Q10700" s="196">
        <v>0.0</v>
      </c>
      <c r="R10700" s="196">
        <v>0.0</v>
      </c>
      <c r="S10700" s="109">
        <v>44307.0</v>
      </c>
      <c r="T10700" s="196">
        <f t="shared" si="1"/>
        <v>0</v>
      </c>
    </row>
    <row r="10701">
      <c r="A10701" s="7">
        <v>44307.0</v>
      </c>
      <c r="B10701" s="21">
        <v>1.0</v>
      </c>
      <c r="O10701" s="109">
        <v>44307.0</v>
      </c>
      <c r="P10701" s="11">
        <v>0.0</v>
      </c>
      <c r="Q10701" s="196">
        <v>0.0</v>
      </c>
      <c r="R10701" s="196">
        <v>0.0</v>
      </c>
      <c r="S10701" s="109">
        <v>44307.0</v>
      </c>
      <c r="T10701" s="196">
        <f t="shared" si="1"/>
        <v>0</v>
      </c>
    </row>
    <row r="10702">
      <c r="A10702" s="7">
        <v>44307.0</v>
      </c>
      <c r="B10702" s="21">
        <v>1.0</v>
      </c>
      <c r="O10702" s="109">
        <v>44307.0</v>
      </c>
      <c r="P10702" s="11">
        <v>1.0</v>
      </c>
      <c r="Q10702" s="196">
        <v>0.0</v>
      </c>
      <c r="R10702" s="196">
        <v>0.0</v>
      </c>
      <c r="S10702" s="109">
        <v>44307.0</v>
      </c>
      <c r="T10702" s="196">
        <f t="shared" si="1"/>
        <v>0</v>
      </c>
    </row>
    <row r="10703">
      <c r="A10703" s="7">
        <v>44307.0</v>
      </c>
      <c r="B10703" s="21">
        <v>1.0</v>
      </c>
      <c r="O10703" s="109">
        <v>44307.0</v>
      </c>
      <c r="P10703" s="11">
        <v>1.0</v>
      </c>
      <c r="Q10703" s="196">
        <v>0.0</v>
      </c>
      <c r="R10703" s="196">
        <v>0.0</v>
      </c>
      <c r="S10703" s="109">
        <v>44307.0</v>
      </c>
      <c r="T10703" s="196">
        <f t="shared" si="1"/>
        <v>0</v>
      </c>
    </row>
    <row r="10704">
      <c r="A10704" s="7">
        <v>44307.0</v>
      </c>
      <c r="B10704" s="21">
        <v>1.0</v>
      </c>
      <c r="O10704" s="109">
        <v>44307.0</v>
      </c>
      <c r="P10704" s="11">
        <v>1.0</v>
      </c>
      <c r="Q10704" s="196">
        <v>0.0</v>
      </c>
      <c r="R10704" s="196">
        <v>0.0</v>
      </c>
      <c r="S10704" s="109">
        <v>44307.0</v>
      </c>
      <c r="T10704" s="196">
        <f t="shared" si="1"/>
        <v>0</v>
      </c>
    </row>
    <row r="10705">
      <c r="A10705" s="7">
        <v>44307.0</v>
      </c>
      <c r="B10705" s="21">
        <v>1.0</v>
      </c>
      <c r="O10705" s="109">
        <v>44307.0</v>
      </c>
      <c r="P10705" s="11">
        <v>0.0</v>
      </c>
      <c r="Q10705" s="196">
        <v>1.0</v>
      </c>
      <c r="R10705" s="196">
        <v>0.0</v>
      </c>
      <c r="S10705" s="109">
        <v>44307.0</v>
      </c>
      <c r="T10705" s="196">
        <f t="shared" si="1"/>
        <v>1</v>
      </c>
    </row>
    <row r="10706">
      <c r="A10706" s="7">
        <v>44307.0</v>
      </c>
      <c r="B10706" s="21">
        <v>1.0</v>
      </c>
      <c r="O10706" s="109">
        <v>44307.0</v>
      </c>
      <c r="P10706" s="11">
        <v>0.0</v>
      </c>
      <c r="Q10706" s="196">
        <v>1.0</v>
      </c>
      <c r="R10706" s="196">
        <v>0.0</v>
      </c>
      <c r="S10706" s="109">
        <v>44307.0</v>
      </c>
      <c r="T10706" s="196">
        <f t="shared" si="1"/>
        <v>1</v>
      </c>
    </row>
    <row r="10707">
      <c r="A10707" s="7">
        <v>44307.0</v>
      </c>
      <c r="B10707" s="21">
        <v>1.0</v>
      </c>
      <c r="O10707" s="109">
        <v>44307.0</v>
      </c>
      <c r="P10707" s="11">
        <v>0.0</v>
      </c>
      <c r="Q10707" s="196">
        <v>1.0</v>
      </c>
      <c r="R10707" s="196">
        <v>0.0</v>
      </c>
      <c r="S10707" s="109">
        <v>44307.0</v>
      </c>
      <c r="T10707" s="196">
        <f t="shared" si="1"/>
        <v>1</v>
      </c>
    </row>
    <row r="10708">
      <c r="A10708" s="7">
        <v>44307.0</v>
      </c>
      <c r="B10708" s="21">
        <v>1.0</v>
      </c>
      <c r="O10708" s="109">
        <v>44307.0</v>
      </c>
      <c r="P10708" s="11">
        <v>0.0</v>
      </c>
      <c r="Q10708" s="196">
        <v>1.0</v>
      </c>
      <c r="R10708" s="196">
        <v>0.0</v>
      </c>
      <c r="S10708" s="109">
        <v>44307.0</v>
      </c>
      <c r="T10708" s="196">
        <f t="shared" si="1"/>
        <v>1</v>
      </c>
    </row>
    <row r="10709">
      <c r="A10709" s="7">
        <v>44307.0</v>
      </c>
      <c r="B10709" s="21">
        <v>1.0</v>
      </c>
      <c r="O10709" s="109">
        <v>44307.0</v>
      </c>
      <c r="P10709" s="11">
        <v>1.0</v>
      </c>
      <c r="Q10709" s="196">
        <v>0.0</v>
      </c>
      <c r="R10709" s="196">
        <v>0.0</v>
      </c>
      <c r="S10709" s="109">
        <v>44307.0</v>
      </c>
      <c r="T10709" s="196">
        <f t="shared" si="1"/>
        <v>0</v>
      </c>
    </row>
    <row r="10710">
      <c r="A10710" s="7">
        <v>44307.0</v>
      </c>
      <c r="B10710" s="21">
        <v>1.0</v>
      </c>
      <c r="O10710" s="109">
        <v>44307.0</v>
      </c>
      <c r="P10710" s="11">
        <v>1.0</v>
      </c>
      <c r="Q10710" s="196">
        <v>0.0</v>
      </c>
      <c r="R10710" s="196">
        <v>0.0</v>
      </c>
      <c r="S10710" s="109">
        <v>44307.0</v>
      </c>
      <c r="T10710" s="196">
        <f t="shared" si="1"/>
        <v>0</v>
      </c>
    </row>
    <row r="10711">
      <c r="A10711" s="7">
        <v>44307.0</v>
      </c>
      <c r="B10711" s="21">
        <v>1.0</v>
      </c>
      <c r="O10711" s="109">
        <v>44307.0</v>
      </c>
      <c r="P10711" s="11">
        <v>1.0</v>
      </c>
      <c r="Q10711" s="196">
        <v>0.0</v>
      </c>
      <c r="R10711" s="196">
        <v>0.0</v>
      </c>
      <c r="S10711" s="109">
        <v>44307.0</v>
      </c>
      <c r="T10711" s="196">
        <f t="shared" si="1"/>
        <v>0</v>
      </c>
    </row>
    <row r="10712">
      <c r="A10712" s="7">
        <v>44307.0</v>
      </c>
      <c r="B10712" s="21">
        <v>1.0</v>
      </c>
      <c r="O10712" s="109">
        <v>44307.0</v>
      </c>
      <c r="P10712" s="11">
        <v>0.0</v>
      </c>
      <c r="Q10712" s="196">
        <v>0.0</v>
      </c>
      <c r="R10712" s="196">
        <v>1.0</v>
      </c>
      <c r="S10712" s="109">
        <v>44307.0</v>
      </c>
      <c r="T10712" s="196">
        <f t="shared" si="1"/>
        <v>1</v>
      </c>
    </row>
    <row r="10713">
      <c r="A10713" s="7">
        <v>44307.0</v>
      </c>
      <c r="B10713" s="21">
        <v>1.0</v>
      </c>
      <c r="O10713" s="109">
        <v>44307.0</v>
      </c>
      <c r="P10713" s="11">
        <v>1.0</v>
      </c>
      <c r="Q10713" s="196">
        <v>0.0</v>
      </c>
      <c r="R10713" s="196">
        <v>0.0</v>
      </c>
      <c r="S10713" s="109">
        <v>44307.0</v>
      </c>
      <c r="T10713" s="196">
        <f t="shared" si="1"/>
        <v>0</v>
      </c>
    </row>
    <row r="10714">
      <c r="A10714" s="7">
        <v>44307.0</v>
      </c>
      <c r="B10714" s="21">
        <v>1.0</v>
      </c>
      <c r="O10714" s="109">
        <v>44307.0</v>
      </c>
      <c r="P10714" s="11">
        <v>0.0</v>
      </c>
      <c r="Q10714" s="196">
        <v>0.0</v>
      </c>
      <c r="R10714" s="196">
        <v>1.0</v>
      </c>
      <c r="S10714" s="109">
        <v>44307.0</v>
      </c>
      <c r="T10714" s="196">
        <f t="shared" si="1"/>
        <v>1</v>
      </c>
    </row>
    <row r="10715">
      <c r="A10715" s="7">
        <v>44307.0</v>
      </c>
      <c r="B10715" s="21">
        <v>1.0</v>
      </c>
      <c r="O10715" s="109">
        <v>44307.0</v>
      </c>
      <c r="P10715" s="11">
        <v>1.0</v>
      </c>
      <c r="Q10715" s="196">
        <v>0.0</v>
      </c>
      <c r="R10715" s="196">
        <v>0.0</v>
      </c>
      <c r="S10715" s="109">
        <v>44307.0</v>
      </c>
      <c r="T10715" s="196">
        <f t="shared" si="1"/>
        <v>0</v>
      </c>
    </row>
    <row r="10716">
      <c r="A10716" s="7">
        <v>44307.0</v>
      </c>
      <c r="B10716" s="21">
        <v>1.0</v>
      </c>
      <c r="O10716" s="109">
        <v>44307.0</v>
      </c>
      <c r="P10716" s="11">
        <v>0.0</v>
      </c>
      <c r="Q10716" s="196">
        <v>0.0</v>
      </c>
      <c r="R10716" s="196">
        <v>0.0</v>
      </c>
      <c r="S10716" s="109">
        <v>44307.0</v>
      </c>
      <c r="T10716" s="196">
        <f t="shared" si="1"/>
        <v>0</v>
      </c>
    </row>
    <row r="10717">
      <c r="A10717" s="7">
        <v>44307.0</v>
      </c>
      <c r="B10717" s="21">
        <v>1.0</v>
      </c>
      <c r="O10717" s="109">
        <v>44307.0</v>
      </c>
      <c r="P10717" s="11">
        <v>1.0</v>
      </c>
      <c r="Q10717" s="196">
        <v>0.0</v>
      </c>
      <c r="R10717" s="196">
        <v>0.0</v>
      </c>
      <c r="S10717" s="109">
        <v>44307.0</v>
      </c>
      <c r="T10717" s="196">
        <f t="shared" si="1"/>
        <v>0</v>
      </c>
    </row>
    <row r="10718">
      <c r="A10718" s="7">
        <v>44307.0</v>
      </c>
      <c r="B10718" s="21">
        <v>1.0</v>
      </c>
      <c r="O10718" s="109">
        <v>44307.0</v>
      </c>
      <c r="P10718" s="11">
        <v>1.0</v>
      </c>
      <c r="Q10718" s="196">
        <v>0.0</v>
      </c>
      <c r="R10718" s="196">
        <v>0.0</v>
      </c>
      <c r="S10718" s="109">
        <v>44307.0</v>
      </c>
      <c r="T10718" s="196">
        <f t="shared" si="1"/>
        <v>0</v>
      </c>
    </row>
    <row r="10719">
      <c r="A10719" s="7">
        <v>44307.0</v>
      </c>
      <c r="B10719" s="21">
        <v>1.0</v>
      </c>
      <c r="O10719" s="109">
        <v>44307.0</v>
      </c>
      <c r="P10719" s="11">
        <v>0.0</v>
      </c>
      <c r="Q10719" s="196">
        <v>0.0</v>
      </c>
      <c r="R10719" s="196">
        <v>0.0</v>
      </c>
      <c r="S10719" s="109">
        <v>44307.0</v>
      </c>
      <c r="T10719" s="196">
        <f t="shared" si="1"/>
        <v>0</v>
      </c>
    </row>
    <row r="10720">
      <c r="A10720" s="77">
        <v>44307.0</v>
      </c>
      <c r="B10720" s="21">
        <v>1.0</v>
      </c>
      <c r="O10720" s="202">
        <v>44307.0</v>
      </c>
      <c r="P10720" s="11">
        <v>1.0</v>
      </c>
      <c r="Q10720" s="196">
        <v>0.0</v>
      </c>
      <c r="R10720" s="196">
        <v>0.0</v>
      </c>
      <c r="S10720" s="202">
        <v>44307.0</v>
      </c>
      <c r="T10720" s="196">
        <f t="shared" si="1"/>
        <v>0</v>
      </c>
    </row>
    <row r="10721">
      <c r="A10721" s="7">
        <v>44307.0</v>
      </c>
      <c r="B10721" s="21">
        <v>1.0</v>
      </c>
      <c r="O10721" s="109">
        <v>44307.0</v>
      </c>
      <c r="P10721" s="11">
        <v>1.0</v>
      </c>
      <c r="Q10721" s="196">
        <v>0.0</v>
      </c>
      <c r="R10721" s="196">
        <v>0.0</v>
      </c>
      <c r="S10721" s="109">
        <v>44307.0</v>
      </c>
      <c r="T10721" s="196">
        <f t="shared" si="1"/>
        <v>0</v>
      </c>
    </row>
    <row r="10722">
      <c r="A10722" s="7">
        <v>44307.0</v>
      </c>
      <c r="B10722" s="21">
        <v>1.0</v>
      </c>
      <c r="O10722" s="109">
        <v>44307.0</v>
      </c>
      <c r="P10722" s="11">
        <v>1.0</v>
      </c>
      <c r="Q10722" s="196">
        <v>0.0</v>
      </c>
      <c r="R10722" s="196">
        <v>0.0</v>
      </c>
      <c r="S10722" s="109">
        <v>44307.0</v>
      </c>
      <c r="T10722" s="196">
        <f t="shared" si="1"/>
        <v>0</v>
      </c>
    </row>
    <row r="10723">
      <c r="A10723" s="7">
        <v>44307.0</v>
      </c>
      <c r="B10723" s="21">
        <v>1.0</v>
      </c>
      <c r="O10723" s="109">
        <v>44307.0</v>
      </c>
      <c r="P10723" s="11">
        <v>1.0</v>
      </c>
      <c r="Q10723" s="196">
        <v>0.0</v>
      </c>
      <c r="R10723" s="196">
        <v>0.0</v>
      </c>
      <c r="S10723" s="109">
        <v>44307.0</v>
      </c>
      <c r="T10723" s="196">
        <f t="shared" si="1"/>
        <v>0</v>
      </c>
    </row>
    <row r="10724">
      <c r="A10724" s="7">
        <v>44307.0</v>
      </c>
      <c r="B10724" s="21">
        <v>1.0</v>
      </c>
      <c r="O10724" s="109">
        <v>44307.0</v>
      </c>
      <c r="P10724" s="11">
        <v>1.0</v>
      </c>
      <c r="Q10724" s="196">
        <v>0.0</v>
      </c>
      <c r="R10724" s="196">
        <v>0.0</v>
      </c>
      <c r="S10724" s="109">
        <v>44307.0</v>
      </c>
      <c r="T10724" s="196">
        <f t="shared" si="1"/>
        <v>0</v>
      </c>
    </row>
    <row r="10725">
      <c r="A10725" s="7">
        <v>44307.0</v>
      </c>
      <c r="B10725" s="21">
        <v>1.0</v>
      </c>
      <c r="O10725" s="109">
        <v>44307.0</v>
      </c>
      <c r="P10725" s="11">
        <v>1.0</v>
      </c>
      <c r="Q10725" s="196">
        <v>0.0</v>
      </c>
      <c r="R10725" s="196">
        <v>0.0</v>
      </c>
      <c r="S10725" s="109">
        <v>44307.0</v>
      </c>
      <c r="T10725" s="196">
        <f t="shared" si="1"/>
        <v>0</v>
      </c>
    </row>
    <row r="10726">
      <c r="A10726" s="7">
        <v>44307.0</v>
      </c>
      <c r="B10726" s="21">
        <v>1.0</v>
      </c>
      <c r="O10726" s="109">
        <v>44307.0</v>
      </c>
      <c r="P10726" s="11">
        <v>1.0</v>
      </c>
      <c r="Q10726" s="196">
        <v>0.0</v>
      </c>
      <c r="R10726" s="196">
        <v>0.0</v>
      </c>
      <c r="S10726" s="109">
        <v>44307.0</v>
      </c>
      <c r="T10726" s="196">
        <f t="shared" si="1"/>
        <v>0</v>
      </c>
    </row>
    <row r="10727">
      <c r="A10727" s="7">
        <v>44307.0</v>
      </c>
      <c r="B10727" s="21">
        <v>1.0</v>
      </c>
      <c r="O10727" s="109">
        <v>44307.0</v>
      </c>
      <c r="P10727" s="11">
        <v>1.0</v>
      </c>
      <c r="Q10727" s="196">
        <v>0.0</v>
      </c>
      <c r="R10727" s="196">
        <v>0.0</v>
      </c>
      <c r="S10727" s="109">
        <v>44307.0</v>
      </c>
      <c r="T10727" s="196">
        <f t="shared" si="1"/>
        <v>0</v>
      </c>
    </row>
    <row r="10728">
      <c r="A10728" s="7">
        <v>44307.0</v>
      </c>
      <c r="B10728" s="21">
        <v>1.0</v>
      </c>
      <c r="O10728" s="109">
        <v>44307.0</v>
      </c>
      <c r="P10728" s="11">
        <v>1.0</v>
      </c>
      <c r="Q10728" s="196">
        <v>0.0</v>
      </c>
      <c r="R10728" s="196">
        <v>0.0</v>
      </c>
      <c r="S10728" s="109">
        <v>44307.0</v>
      </c>
      <c r="T10728" s="196">
        <f t="shared" si="1"/>
        <v>0</v>
      </c>
    </row>
    <row r="10729">
      <c r="A10729" s="7">
        <v>44307.0</v>
      </c>
      <c r="B10729" s="21">
        <v>1.0</v>
      </c>
      <c r="O10729" s="109">
        <v>44307.0</v>
      </c>
      <c r="P10729" s="11">
        <v>1.0</v>
      </c>
      <c r="Q10729" s="196">
        <v>0.0</v>
      </c>
      <c r="R10729" s="196">
        <v>0.0</v>
      </c>
      <c r="S10729" s="109">
        <v>44307.0</v>
      </c>
      <c r="T10729" s="196">
        <f t="shared" si="1"/>
        <v>0</v>
      </c>
    </row>
    <row r="10730">
      <c r="A10730" s="7">
        <v>44307.0</v>
      </c>
      <c r="B10730" s="21">
        <v>1.0</v>
      </c>
      <c r="O10730" s="109">
        <v>44307.0</v>
      </c>
      <c r="P10730" s="11">
        <v>1.0</v>
      </c>
      <c r="Q10730" s="196">
        <v>0.0</v>
      </c>
      <c r="R10730" s="196">
        <v>0.0</v>
      </c>
      <c r="S10730" s="109">
        <v>44307.0</v>
      </c>
      <c r="T10730" s="196">
        <f t="shared" si="1"/>
        <v>0</v>
      </c>
    </row>
    <row r="10731">
      <c r="A10731" s="7">
        <v>44307.0</v>
      </c>
      <c r="B10731" s="21">
        <v>1.0</v>
      </c>
      <c r="O10731" s="109">
        <v>44307.0</v>
      </c>
      <c r="P10731" s="11">
        <v>1.0</v>
      </c>
      <c r="Q10731" s="196">
        <v>0.0</v>
      </c>
      <c r="R10731" s="196">
        <v>0.0</v>
      </c>
      <c r="S10731" s="109">
        <v>44307.0</v>
      </c>
      <c r="T10731" s="196">
        <f t="shared" si="1"/>
        <v>0</v>
      </c>
    </row>
    <row r="10732">
      <c r="A10732" s="7">
        <v>44307.0</v>
      </c>
      <c r="B10732" s="21">
        <v>1.0</v>
      </c>
      <c r="O10732" s="109">
        <v>44307.0</v>
      </c>
      <c r="P10732" s="11">
        <v>1.0</v>
      </c>
      <c r="Q10732" s="196">
        <v>0.0</v>
      </c>
      <c r="R10732" s="196">
        <v>0.0</v>
      </c>
      <c r="S10732" s="109">
        <v>44307.0</v>
      </c>
      <c r="T10732" s="196">
        <f t="shared" si="1"/>
        <v>0</v>
      </c>
    </row>
    <row r="10733">
      <c r="A10733" s="7">
        <v>44307.0</v>
      </c>
      <c r="B10733" s="21">
        <v>1.0</v>
      </c>
      <c r="O10733" s="109">
        <v>44307.0</v>
      </c>
      <c r="P10733" s="11">
        <v>0.0</v>
      </c>
      <c r="Q10733" s="196">
        <v>0.0</v>
      </c>
      <c r="R10733" s="196">
        <v>0.0</v>
      </c>
      <c r="S10733" s="109">
        <v>44307.0</v>
      </c>
      <c r="T10733" s="196">
        <f t="shared" si="1"/>
        <v>0</v>
      </c>
    </row>
    <row r="10734">
      <c r="A10734" s="7">
        <v>44307.0</v>
      </c>
      <c r="B10734" s="21">
        <v>1.0</v>
      </c>
      <c r="O10734" s="109">
        <v>44307.0</v>
      </c>
      <c r="P10734" s="11">
        <v>0.0</v>
      </c>
      <c r="Q10734" s="196">
        <v>0.0</v>
      </c>
      <c r="R10734" s="196">
        <v>0.0</v>
      </c>
      <c r="S10734" s="109">
        <v>44307.0</v>
      </c>
      <c r="T10734" s="196">
        <f t="shared" si="1"/>
        <v>0</v>
      </c>
    </row>
    <row r="10735">
      <c r="A10735" s="7">
        <v>44307.0</v>
      </c>
      <c r="B10735" s="21">
        <v>1.0</v>
      </c>
      <c r="O10735" s="109">
        <v>44307.0</v>
      </c>
      <c r="P10735" s="11">
        <v>0.0</v>
      </c>
      <c r="Q10735" s="196">
        <v>0.0</v>
      </c>
      <c r="R10735" s="196">
        <v>0.0</v>
      </c>
      <c r="S10735" s="109">
        <v>44307.0</v>
      </c>
      <c r="T10735" s="196">
        <f t="shared" si="1"/>
        <v>0</v>
      </c>
    </row>
    <row r="10736">
      <c r="A10736" s="7">
        <v>44307.0</v>
      </c>
      <c r="B10736" s="21">
        <v>1.0</v>
      </c>
      <c r="O10736" s="109">
        <v>44307.0</v>
      </c>
      <c r="P10736" s="11">
        <v>0.0</v>
      </c>
      <c r="Q10736" s="196">
        <v>0.0</v>
      </c>
      <c r="R10736" s="196">
        <v>0.0</v>
      </c>
      <c r="S10736" s="109">
        <v>44307.0</v>
      </c>
      <c r="T10736" s="196">
        <f t="shared" si="1"/>
        <v>0</v>
      </c>
    </row>
    <row r="10737">
      <c r="A10737" s="7">
        <v>44307.0</v>
      </c>
      <c r="B10737" s="21">
        <v>1.0</v>
      </c>
      <c r="O10737" s="109">
        <v>44307.0</v>
      </c>
      <c r="P10737" s="11">
        <v>0.0</v>
      </c>
      <c r="Q10737" s="196">
        <v>0.0</v>
      </c>
      <c r="R10737" s="196">
        <v>0.0</v>
      </c>
      <c r="S10737" s="109">
        <v>44307.0</v>
      </c>
      <c r="T10737" s="196">
        <f t="shared" si="1"/>
        <v>0</v>
      </c>
    </row>
    <row r="10738">
      <c r="A10738" s="7">
        <v>44307.0</v>
      </c>
      <c r="B10738" s="21">
        <v>1.0</v>
      </c>
      <c r="O10738" s="109">
        <v>44307.0</v>
      </c>
      <c r="P10738" s="11">
        <v>0.0</v>
      </c>
      <c r="Q10738" s="196">
        <v>0.0</v>
      </c>
      <c r="R10738" s="196">
        <v>1.0</v>
      </c>
      <c r="S10738" s="109">
        <v>44307.0</v>
      </c>
      <c r="T10738" s="196">
        <f t="shared" si="1"/>
        <v>1</v>
      </c>
    </row>
    <row r="10739">
      <c r="A10739" s="71">
        <v>44307.0</v>
      </c>
      <c r="B10739" s="21">
        <v>1.0</v>
      </c>
      <c r="O10739" s="201">
        <v>44307.0</v>
      </c>
      <c r="P10739" s="11">
        <v>0.0</v>
      </c>
      <c r="Q10739" s="196">
        <v>0.0</v>
      </c>
      <c r="R10739" s="196">
        <v>1.0</v>
      </c>
      <c r="S10739" s="201">
        <v>44307.0</v>
      </c>
      <c r="T10739" s="196">
        <f t="shared" si="1"/>
        <v>1</v>
      </c>
    </row>
    <row r="10740">
      <c r="A10740" s="7">
        <v>44307.0</v>
      </c>
      <c r="B10740" s="21">
        <v>1.0</v>
      </c>
      <c r="O10740" s="109">
        <v>44307.0</v>
      </c>
      <c r="P10740" s="11">
        <v>0.0</v>
      </c>
      <c r="Q10740" s="196">
        <v>0.0</v>
      </c>
      <c r="R10740" s="196">
        <v>1.0</v>
      </c>
      <c r="S10740" s="109">
        <v>44307.0</v>
      </c>
      <c r="T10740" s="196">
        <f t="shared" si="1"/>
        <v>1</v>
      </c>
    </row>
    <row r="10741">
      <c r="A10741" s="7">
        <v>44307.0</v>
      </c>
      <c r="B10741" s="21">
        <v>1.0</v>
      </c>
      <c r="O10741" s="109">
        <v>44307.0</v>
      </c>
      <c r="P10741" s="11">
        <v>0.0</v>
      </c>
      <c r="Q10741" s="196">
        <v>0.0</v>
      </c>
      <c r="R10741" s="196">
        <v>1.0</v>
      </c>
      <c r="S10741" s="109">
        <v>44307.0</v>
      </c>
      <c r="T10741" s="196">
        <f t="shared" si="1"/>
        <v>1</v>
      </c>
    </row>
    <row r="10742">
      <c r="A10742" s="7">
        <v>44307.0</v>
      </c>
      <c r="B10742" s="21">
        <v>1.0</v>
      </c>
      <c r="O10742" s="109">
        <v>44307.0</v>
      </c>
      <c r="P10742" s="11">
        <v>0.0</v>
      </c>
      <c r="Q10742" s="196">
        <v>0.0</v>
      </c>
      <c r="R10742" s="196">
        <v>1.0</v>
      </c>
      <c r="S10742" s="109">
        <v>44307.0</v>
      </c>
      <c r="T10742" s="196">
        <f t="shared" si="1"/>
        <v>1</v>
      </c>
    </row>
    <row r="10743">
      <c r="A10743" s="7">
        <v>44307.0</v>
      </c>
      <c r="B10743" s="21">
        <v>1.0</v>
      </c>
      <c r="O10743" s="109">
        <v>44307.0</v>
      </c>
      <c r="P10743" s="11">
        <v>0.0</v>
      </c>
      <c r="Q10743" s="196">
        <v>0.0</v>
      </c>
      <c r="R10743" s="196">
        <v>1.0</v>
      </c>
      <c r="S10743" s="109">
        <v>44307.0</v>
      </c>
      <c r="T10743" s="196">
        <f t="shared" si="1"/>
        <v>1</v>
      </c>
    </row>
    <row r="10744">
      <c r="A10744" s="7">
        <v>44307.0</v>
      </c>
      <c r="B10744" s="21">
        <v>1.0</v>
      </c>
      <c r="O10744" s="109">
        <v>44307.0</v>
      </c>
      <c r="P10744" s="11">
        <v>0.0</v>
      </c>
      <c r="Q10744" s="196">
        <v>0.0</v>
      </c>
      <c r="R10744" s="196">
        <v>1.0</v>
      </c>
      <c r="S10744" s="109">
        <v>44307.0</v>
      </c>
      <c r="T10744" s="196">
        <f t="shared" si="1"/>
        <v>1</v>
      </c>
    </row>
    <row r="10745">
      <c r="A10745" s="7">
        <v>44307.0</v>
      </c>
      <c r="B10745" s="21">
        <v>1.0</v>
      </c>
      <c r="O10745" s="109">
        <v>44307.0</v>
      </c>
      <c r="P10745" s="11">
        <v>0.0</v>
      </c>
      <c r="Q10745" s="196">
        <v>0.0</v>
      </c>
      <c r="R10745" s="196">
        <v>1.0</v>
      </c>
      <c r="S10745" s="109">
        <v>44307.0</v>
      </c>
      <c r="T10745" s="196">
        <f t="shared" si="1"/>
        <v>1</v>
      </c>
    </row>
    <row r="10746">
      <c r="A10746" s="77">
        <v>44307.0</v>
      </c>
      <c r="B10746" s="21">
        <v>1.0</v>
      </c>
      <c r="O10746" s="202">
        <v>44307.0</v>
      </c>
      <c r="P10746" s="11">
        <v>0.0</v>
      </c>
      <c r="Q10746" s="196">
        <v>1.0</v>
      </c>
      <c r="R10746" s="196">
        <v>0.0</v>
      </c>
      <c r="S10746" s="202">
        <v>44307.0</v>
      </c>
      <c r="T10746" s="196">
        <f t="shared" si="1"/>
        <v>1</v>
      </c>
    </row>
    <row r="10747">
      <c r="A10747" s="7">
        <v>44307.0</v>
      </c>
      <c r="B10747" s="21">
        <v>1.0</v>
      </c>
      <c r="O10747" s="109">
        <v>44307.0</v>
      </c>
      <c r="P10747" s="11">
        <v>0.0</v>
      </c>
      <c r="Q10747" s="196">
        <v>1.0</v>
      </c>
      <c r="R10747" s="196">
        <v>0.0</v>
      </c>
      <c r="S10747" s="109">
        <v>44307.0</v>
      </c>
      <c r="T10747" s="196">
        <f t="shared" si="1"/>
        <v>1</v>
      </c>
    </row>
    <row r="10748">
      <c r="A10748" s="71">
        <v>44307.0</v>
      </c>
      <c r="B10748" s="21">
        <v>1.0</v>
      </c>
      <c r="O10748" s="201">
        <v>44307.0</v>
      </c>
      <c r="P10748" s="11">
        <v>0.0</v>
      </c>
      <c r="Q10748" s="196">
        <v>1.0</v>
      </c>
      <c r="R10748" s="196">
        <v>0.0</v>
      </c>
      <c r="S10748" s="201">
        <v>44307.0</v>
      </c>
      <c r="T10748" s="196">
        <f t="shared" si="1"/>
        <v>1</v>
      </c>
    </row>
    <row r="10749">
      <c r="A10749" s="7">
        <v>44307.0</v>
      </c>
      <c r="B10749" s="21">
        <v>1.0</v>
      </c>
      <c r="O10749" s="109">
        <v>44307.0</v>
      </c>
      <c r="P10749" s="11">
        <v>0.0</v>
      </c>
      <c r="Q10749" s="196">
        <v>1.0</v>
      </c>
      <c r="R10749" s="196">
        <v>0.0</v>
      </c>
      <c r="S10749" s="109">
        <v>44307.0</v>
      </c>
      <c r="T10749" s="196">
        <f t="shared" si="1"/>
        <v>1</v>
      </c>
    </row>
    <row r="10750">
      <c r="A10750" s="7">
        <v>44307.0</v>
      </c>
      <c r="B10750" s="21">
        <v>1.0</v>
      </c>
      <c r="O10750" s="109">
        <v>44307.0</v>
      </c>
      <c r="P10750" s="11">
        <v>1.0</v>
      </c>
      <c r="Q10750" s="196">
        <v>0.0</v>
      </c>
      <c r="R10750" s="196">
        <v>0.0</v>
      </c>
      <c r="S10750" s="109">
        <v>44307.0</v>
      </c>
      <c r="T10750" s="196">
        <f t="shared" si="1"/>
        <v>0</v>
      </c>
    </row>
    <row r="10751">
      <c r="A10751" s="7">
        <v>44307.0</v>
      </c>
      <c r="B10751" s="21">
        <v>1.0</v>
      </c>
      <c r="O10751" s="109">
        <v>44307.0</v>
      </c>
      <c r="P10751" s="11">
        <v>0.0</v>
      </c>
      <c r="Q10751" s="196">
        <v>0.0</v>
      </c>
      <c r="R10751" s="196">
        <v>0.0</v>
      </c>
      <c r="S10751" s="109">
        <v>44307.0</v>
      </c>
      <c r="T10751" s="196">
        <f t="shared" si="1"/>
        <v>0</v>
      </c>
    </row>
    <row r="10752">
      <c r="A10752" s="7">
        <v>44307.0</v>
      </c>
      <c r="B10752" s="21">
        <v>1.0</v>
      </c>
      <c r="O10752" s="109">
        <v>44307.0</v>
      </c>
      <c r="P10752" s="11">
        <v>0.0</v>
      </c>
      <c r="Q10752" s="196">
        <v>0.0</v>
      </c>
      <c r="R10752" s="196">
        <v>0.0</v>
      </c>
      <c r="S10752" s="109">
        <v>44307.0</v>
      </c>
      <c r="T10752" s="196">
        <f t="shared" si="1"/>
        <v>0</v>
      </c>
    </row>
    <row r="10753">
      <c r="A10753" s="7">
        <v>44307.0</v>
      </c>
      <c r="B10753" s="21">
        <v>1.0</v>
      </c>
      <c r="O10753" s="109">
        <v>44307.0</v>
      </c>
      <c r="P10753" s="11">
        <v>1.0</v>
      </c>
      <c r="Q10753" s="196">
        <v>0.0</v>
      </c>
      <c r="R10753" s="196">
        <v>0.0</v>
      </c>
      <c r="S10753" s="109">
        <v>44307.0</v>
      </c>
      <c r="T10753" s="196">
        <f t="shared" si="1"/>
        <v>0</v>
      </c>
    </row>
    <row r="10754">
      <c r="A10754" s="7">
        <v>44307.0</v>
      </c>
      <c r="B10754" s="21">
        <v>1.0</v>
      </c>
      <c r="O10754" s="109">
        <v>44307.0</v>
      </c>
      <c r="P10754" s="11">
        <v>1.0</v>
      </c>
      <c r="Q10754" s="196">
        <v>0.0</v>
      </c>
      <c r="R10754" s="196">
        <v>0.0</v>
      </c>
      <c r="S10754" s="109">
        <v>44307.0</v>
      </c>
      <c r="T10754" s="196">
        <f t="shared" si="1"/>
        <v>0</v>
      </c>
    </row>
    <row r="10755">
      <c r="A10755" s="7">
        <v>44307.0</v>
      </c>
      <c r="B10755" s="21">
        <v>1.0</v>
      </c>
      <c r="O10755" s="109">
        <v>44307.0</v>
      </c>
      <c r="P10755" s="11">
        <v>1.0</v>
      </c>
      <c r="Q10755" s="196">
        <v>0.0</v>
      </c>
      <c r="R10755" s="196">
        <v>0.0</v>
      </c>
      <c r="S10755" s="109">
        <v>44307.0</v>
      </c>
      <c r="T10755" s="196">
        <f t="shared" si="1"/>
        <v>0</v>
      </c>
    </row>
    <row r="10756">
      <c r="A10756" s="7">
        <v>44307.0</v>
      </c>
      <c r="B10756" s="21">
        <v>1.0</v>
      </c>
      <c r="O10756" s="109">
        <v>44307.0</v>
      </c>
      <c r="P10756" s="11">
        <v>1.0</v>
      </c>
      <c r="Q10756" s="196">
        <v>0.0</v>
      </c>
      <c r="R10756" s="196">
        <v>0.0</v>
      </c>
      <c r="S10756" s="109">
        <v>44307.0</v>
      </c>
      <c r="T10756" s="196">
        <f t="shared" si="1"/>
        <v>0</v>
      </c>
    </row>
    <row r="10757">
      <c r="A10757" s="7">
        <v>44307.0</v>
      </c>
      <c r="B10757" s="21">
        <v>1.0</v>
      </c>
      <c r="O10757" s="109">
        <v>44307.0</v>
      </c>
      <c r="P10757" s="11">
        <v>0.0</v>
      </c>
      <c r="Q10757" s="196">
        <v>1.0</v>
      </c>
      <c r="R10757" s="196">
        <v>0.0</v>
      </c>
      <c r="S10757" s="109">
        <v>44307.0</v>
      </c>
      <c r="T10757" s="196">
        <f t="shared" si="1"/>
        <v>1</v>
      </c>
    </row>
    <row r="10758">
      <c r="A10758" s="7">
        <v>44307.0</v>
      </c>
      <c r="B10758" s="21">
        <v>1.0</v>
      </c>
      <c r="O10758" s="109">
        <v>44307.0</v>
      </c>
      <c r="P10758" s="11">
        <v>0.0</v>
      </c>
      <c r="Q10758" s="196">
        <v>1.0</v>
      </c>
      <c r="R10758" s="196">
        <v>0.0</v>
      </c>
      <c r="S10758" s="109">
        <v>44307.0</v>
      </c>
      <c r="T10758" s="196">
        <f t="shared" si="1"/>
        <v>1</v>
      </c>
    </row>
    <row r="10759">
      <c r="A10759" s="7">
        <v>44307.0</v>
      </c>
      <c r="B10759" s="21">
        <v>1.0</v>
      </c>
      <c r="O10759" s="109">
        <v>44307.0</v>
      </c>
      <c r="P10759" s="11">
        <v>1.0</v>
      </c>
      <c r="Q10759" s="196">
        <v>0.0</v>
      </c>
      <c r="R10759" s="196">
        <v>0.0</v>
      </c>
      <c r="S10759" s="109">
        <v>44307.0</v>
      </c>
      <c r="T10759" s="196">
        <f t="shared" si="1"/>
        <v>0</v>
      </c>
    </row>
    <row r="10760">
      <c r="A10760" s="7">
        <v>44307.0</v>
      </c>
      <c r="B10760" s="21">
        <v>1.0</v>
      </c>
      <c r="O10760" s="109">
        <v>44307.0</v>
      </c>
      <c r="P10760" s="11">
        <v>0.0</v>
      </c>
      <c r="Q10760" s="196">
        <v>1.0</v>
      </c>
      <c r="R10760" s="196">
        <v>0.0</v>
      </c>
      <c r="S10760" s="109">
        <v>44307.0</v>
      </c>
      <c r="T10760" s="196">
        <f t="shared" si="1"/>
        <v>1</v>
      </c>
    </row>
    <row r="10761">
      <c r="A10761" s="7">
        <v>44307.0</v>
      </c>
      <c r="B10761" s="21">
        <v>1.0</v>
      </c>
      <c r="O10761" s="109">
        <v>44307.0</v>
      </c>
      <c r="P10761" s="11">
        <v>1.0</v>
      </c>
      <c r="Q10761" s="196">
        <v>0.0</v>
      </c>
      <c r="R10761" s="196">
        <v>0.0</v>
      </c>
      <c r="S10761" s="109">
        <v>44307.0</v>
      </c>
      <c r="T10761" s="196">
        <f t="shared" si="1"/>
        <v>0</v>
      </c>
    </row>
    <row r="10762">
      <c r="A10762" s="7">
        <v>44307.0</v>
      </c>
      <c r="B10762" s="21">
        <v>1.0</v>
      </c>
      <c r="O10762" s="109">
        <v>44307.0</v>
      </c>
      <c r="P10762" s="11">
        <v>0.0</v>
      </c>
      <c r="Q10762" s="196">
        <v>0.0</v>
      </c>
      <c r="R10762" s="196">
        <v>1.0</v>
      </c>
      <c r="S10762" s="109">
        <v>44307.0</v>
      </c>
      <c r="T10762" s="196">
        <f t="shared" si="1"/>
        <v>1</v>
      </c>
    </row>
    <row r="10763">
      <c r="A10763" s="7">
        <v>44307.0</v>
      </c>
      <c r="B10763" s="21">
        <v>1.0</v>
      </c>
      <c r="O10763" s="109">
        <v>44307.0</v>
      </c>
      <c r="P10763" s="11">
        <v>1.0</v>
      </c>
      <c r="Q10763" s="196">
        <v>0.0</v>
      </c>
      <c r="R10763" s="196">
        <v>0.0</v>
      </c>
      <c r="S10763" s="109">
        <v>44307.0</v>
      </c>
      <c r="T10763" s="196">
        <f t="shared" si="1"/>
        <v>0</v>
      </c>
    </row>
    <row r="10764">
      <c r="A10764" s="7">
        <v>44307.0</v>
      </c>
      <c r="B10764" s="21">
        <v>1.0</v>
      </c>
      <c r="O10764" s="109">
        <v>44307.0</v>
      </c>
      <c r="P10764" s="11">
        <v>0.0</v>
      </c>
      <c r="Q10764" s="196">
        <v>0.0</v>
      </c>
      <c r="R10764" s="196">
        <v>0.0</v>
      </c>
      <c r="S10764" s="109">
        <v>44307.0</v>
      </c>
      <c r="T10764" s="196">
        <f t="shared" si="1"/>
        <v>0</v>
      </c>
    </row>
    <row r="10765">
      <c r="A10765" s="7">
        <v>44307.0</v>
      </c>
      <c r="B10765" s="21">
        <v>1.0</v>
      </c>
      <c r="O10765" s="109">
        <v>44307.0</v>
      </c>
      <c r="P10765" s="11">
        <v>0.0</v>
      </c>
      <c r="Q10765" s="196">
        <v>0.0</v>
      </c>
      <c r="R10765" s="196">
        <v>0.0</v>
      </c>
      <c r="S10765" s="109">
        <v>44307.0</v>
      </c>
      <c r="T10765" s="196">
        <f t="shared" si="1"/>
        <v>0</v>
      </c>
    </row>
    <row r="10766">
      <c r="A10766" s="7">
        <v>44307.0</v>
      </c>
      <c r="B10766" s="21">
        <v>1.0</v>
      </c>
      <c r="O10766" s="109">
        <v>44307.0</v>
      </c>
      <c r="P10766" s="11">
        <v>0.0</v>
      </c>
      <c r="Q10766" s="196">
        <v>1.0</v>
      </c>
      <c r="R10766" s="196">
        <v>0.0</v>
      </c>
      <c r="S10766" s="109">
        <v>44307.0</v>
      </c>
      <c r="T10766" s="196">
        <f t="shared" si="1"/>
        <v>1</v>
      </c>
    </row>
    <row r="10767">
      <c r="A10767" s="7">
        <v>44307.0</v>
      </c>
      <c r="B10767" s="21">
        <v>1.0</v>
      </c>
      <c r="O10767" s="109">
        <v>44307.0</v>
      </c>
      <c r="P10767" s="11">
        <v>0.0</v>
      </c>
      <c r="Q10767" s="196">
        <v>1.0</v>
      </c>
      <c r="R10767" s="196">
        <v>0.0</v>
      </c>
      <c r="S10767" s="109">
        <v>44307.0</v>
      </c>
      <c r="T10767" s="196">
        <f t="shared" si="1"/>
        <v>1</v>
      </c>
    </row>
    <row r="10768">
      <c r="A10768" s="7">
        <v>44307.0</v>
      </c>
      <c r="B10768" s="21">
        <v>1.0</v>
      </c>
      <c r="O10768" s="109">
        <v>44307.0</v>
      </c>
      <c r="P10768" s="11">
        <v>0.0</v>
      </c>
      <c r="Q10768" s="196">
        <v>1.0</v>
      </c>
      <c r="R10768" s="196">
        <v>0.0</v>
      </c>
      <c r="S10768" s="109">
        <v>44307.0</v>
      </c>
      <c r="T10768" s="196">
        <f t="shared" si="1"/>
        <v>1</v>
      </c>
    </row>
    <row r="10769">
      <c r="A10769" s="7">
        <v>44307.0</v>
      </c>
      <c r="B10769" s="21">
        <v>1.0</v>
      </c>
      <c r="O10769" s="109">
        <v>44307.0</v>
      </c>
      <c r="P10769" s="11">
        <v>0.0</v>
      </c>
      <c r="Q10769" s="196">
        <v>0.0</v>
      </c>
      <c r="R10769" s="196">
        <v>0.0</v>
      </c>
      <c r="S10769" s="109">
        <v>44307.0</v>
      </c>
      <c r="T10769" s="196">
        <f t="shared" si="1"/>
        <v>0</v>
      </c>
    </row>
    <row r="10770">
      <c r="A10770" s="7">
        <v>44307.0</v>
      </c>
      <c r="B10770" s="21">
        <v>1.0</v>
      </c>
      <c r="O10770" s="109">
        <v>44307.0</v>
      </c>
      <c r="P10770" s="11">
        <v>0.0</v>
      </c>
      <c r="Q10770" s="196">
        <v>1.0</v>
      </c>
      <c r="R10770" s="196">
        <v>0.0</v>
      </c>
      <c r="S10770" s="109">
        <v>44307.0</v>
      </c>
      <c r="T10770" s="196">
        <f t="shared" si="1"/>
        <v>1</v>
      </c>
    </row>
    <row r="10771">
      <c r="A10771" s="7">
        <v>44307.0</v>
      </c>
      <c r="B10771" s="21">
        <v>1.0</v>
      </c>
      <c r="O10771" s="109">
        <v>44307.0</v>
      </c>
      <c r="P10771" s="11">
        <v>1.0</v>
      </c>
      <c r="Q10771" s="196">
        <v>0.0</v>
      </c>
      <c r="R10771" s="196">
        <v>0.0</v>
      </c>
      <c r="S10771" s="109">
        <v>44307.0</v>
      </c>
      <c r="T10771" s="196">
        <f t="shared" si="1"/>
        <v>0</v>
      </c>
    </row>
    <row r="10772">
      <c r="A10772" s="7">
        <v>44307.0</v>
      </c>
      <c r="B10772" s="21">
        <v>1.0</v>
      </c>
      <c r="O10772" s="109">
        <v>44307.0</v>
      </c>
      <c r="P10772" s="11">
        <v>1.0</v>
      </c>
      <c r="Q10772" s="196">
        <v>0.0</v>
      </c>
      <c r="R10772" s="196">
        <v>0.0</v>
      </c>
      <c r="S10772" s="109">
        <v>44307.0</v>
      </c>
      <c r="T10772" s="196">
        <f t="shared" si="1"/>
        <v>0</v>
      </c>
    </row>
    <row r="10773">
      <c r="A10773" s="7">
        <v>44307.0</v>
      </c>
      <c r="B10773" s="21">
        <v>1.0</v>
      </c>
      <c r="O10773" s="109">
        <v>44307.0</v>
      </c>
      <c r="P10773" s="11">
        <v>1.0</v>
      </c>
      <c r="Q10773" s="196">
        <v>0.0</v>
      </c>
      <c r="R10773" s="196">
        <v>0.0</v>
      </c>
      <c r="S10773" s="109">
        <v>44307.0</v>
      </c>
      <c r="T10773" s="196">
        <f t="shared" si="1"/>
        <v>0</v>
      </c>
    </row>
    <row r="10774">
      <c r="A10774" s="7">
        <v>44307.0</v>
      </c>
      <c r="B10774" s="21">
        <v>1.0</v>
      </c>
      <c r="O10774" s="109">
        <v>44307.0</v>
      </c>
      <c r="P10774" s="11">
        <v>1.0</v>
      </c>
      <c r="Q10774" s="196">
        <v>0.0</v>
      </c>
      <c r="R10774" s="196">
        <v>0.0</v>
      </c>
      <c r="S10774" s="109">
        <v>44307.0</v>
      </c>
      <c r="T10774" s="196">
        <f t="shared" si="1"/>
        <v>0</v>
      </c>
    </row>
    <row r="10775">
      <c r="A10775" s="7">
        <v>44307.0</v>
      </c>
      <c r="B10775" s="21">
        <v>1.0</v>
      </c>
      <c r="O10775" s="109">
        <v>44307.0</v>
      </c>
      <c r="P10775" s="11">
        <v>1.0</v>
      </c>
      <c r="Q10775" s="196">
        <v>0.0</v>
      </c>
      <c r="R10775" s="196">
        <v>0.0</v>
      </c>
      <c r="S10775" s="109">
        <v>44307.0</v>
      </c>
      <c r="T10775" s="196">
        <f t="shared" si="1"/>
        <v>0</v>
      </c>
    </row>
    <row r="10776">
      <c r="A10776" s="7">
        <v>44307.0</v>
      </c>
      <c r="B10776" s="21">
        <v>1.0</v>
      </c>
      <c r="O10776" s="109">
        <v>44307.0</v>
      </c>
      <c r="P10776" s="11">
        <v>1.0</v>
      </c>
      <c r="Q10776" s="196">
        <v>0.0</v>
      </c>
      <c r="R10776" s="196">
        <v>0.0</v>
      </c>
      <c r="S10776" s="109">
        <v>44307.0</v>
      </c>
      <c r="T10776" s="196">
        <f t="shared" si="1"/>
        <v>0</v>
      </c>
    </row>
    <row r="10777">
      <c r="A10777" s="7">
        <v>44307.0</v>
      </c>
      <c r="B10777" s="21">
        <v>1.0</v>
      </c>
      <c r="O10777" s="109">
        <v>44307.0</v>
      </c>
      <c r="P10777" s="11">
        <v>1.0</v>
      </c>
      <c r="Q10777" s="196">
        <v>0.0</v>
      </c>
      <c r="R10777" s="196">
        <v>0.0</v>
      </c>
      <c r="S10777" s="109">
        <v>44307.0</v>
      </c>
      <c r="T10777" s="196">
        <f t="shared" si="1"/>
        <v>0</v>
      </c>
    </row>
    <row r="10778">
      <c r="A10778" s="60">
        <v>44307.0</v>
      </c>
      <c r="B10778" s="21">
        <v>1.0</v>
      </c>
      <c r="O10778" s="160">
        <v>44307.0</v>
      </c>
      <c r="P10778" s="11">
        <v>1.0</v>
      </c>
      <c r="Q10778" s="196">
        <v>0.0</v>
      </c>
      <c r="R10778" s="196">
        <v>0.0</v>
      </c>
      <c r="S10778" s="160">
        <v>44307.0</v>
      </c>
      <c r="T10778" s="196">
        <f t="shared" si="1"/>
        <v>0</v>
      </c>
    </row>
    <row r="10779">
      <c r="A10779" s="7">
        <v>44307.0</v>
      </c>
      <c r="B10779" s="21">
        <v>1.0</v>
      </c>
      <c r="O10779" s="109">
        <v>44307.0</v>
      </c>
      <c r="P10779" s="11">
        <v>1.0</v>
      </c>
      <c r="Q10779" s="196">
        <v>0.0</v>
      </c>
      <c r="R10779" s="196">
        <v>0.0</v>
      </c>
      <c r="S10779" s="109">
        <v>44307.0</v>
      </c>
      <c r="T10779" s="196">
        <f t="shared" si="1"/>
        <v>0</v>
      </c>
    </row>
    <row r="10780">
      <c r="A10780" s="7">
        <v>44307.0</v>
      </c>
      <c r="B10780" s="21">
        <v>1.0</v>
      </c>
      <c r="O10780" s="109">
        <v>44307.0</v>
      </c>
      <c r="P10780" s="11">
        <v>0.0</v>
      </c>
      <c r="Q10780" s="196">
        <v>0.0</v>
      </c>
      <c r="R10780" s="196">
        <v>0.0</v>
      </c>
      <c r="S10780" s="109">
        <v>44307.0</v>
      </c>
      <c r="T10780" s="196">
        <f t="shared" si="1"/>
        <v>0</v>
      </c>
    </row>
    <row r="10781">
      <c r="A10781" s="7">
        <v>44307.0</v>
      </c>
      <c r="B10781" s="21">
        <v>1.0</v>
      </c>
      <c r="O10781" s="109">
        <v>44307.0</v>
      </c>
      <c r="P10781" s="11">
        <v>1.0</v>
      </c>
      <c r="Q10781" s="196">
        <v>0.0</v>
      </c>
      <c r="R10781" s="196">
        <v>0.0</v>
      </c>
      <c r="S10781" s="109">
        <v>44307.0</v>
      </c>
      <c r="T10781" s="196">
        <f t="shared" si="1"/>
        <v>0</v>
      </c>
    </row>
    <row r="10782">
      <c r="A10782" s="7">
        <v>44307.0</v>
      </c>
      <c r="B10782" s="21">
        <v>1.0</v>
      </c>
      <c r="O10782" s="109">
        <v>44307.0</v>
      </c>
      <c r="P10782" s="11">
        <v>1.0</v>
      </c>
      <c r="Q10782" s="196">
        <v>0.0</v>
      </c>
      <c r="R10782" s="196">
        <v>0.0</v>
      </c>
      <c r="S10782" s="109">
        <v>44307.0</v>
      </c>
      <c r="T10782" s="196">
        <f t="shared" si="1"/>
        <v>0</v>
      </c>
    </row>
    <row r="10783">
      <c r="A10783" s="7">
        <v>44307.0</v>
      </c>
      <c r="B10783" s="21">
        <v>1.0</v>
      </c>
      <c r="O10783" s="109">
        <v>44307.0</v>
      </c>
      <c r="P10783" s="11">
        <v>1.0</v>
      </c>
      <c r="Q10783" s="196">
        <v>0.0</v>
      </c>
      <c r="R10783" s="196">
        <v>0.0</v>
      </c>
      <c r="S10783" s="109">
        <v>44307.0</v>
      </c>
      <c r="T10783" s="196">
        <f t="shared" si="1"/>
        <v>0</v>
      </c>
    </row>
    <row r="10784">
      <c r="A10784" s="7">
        <v>44307.0</v>
      </c>
      <c r="B10784" s="21">
        <v>1.0</v>
      </c>
      <c r="O10784" s="109">
        <v>44307.0</v>
      </c>
      <c r="P10784" s="11">
        <v>1.0</v>
      </c>
      <c r="Q10784" s="196">
        <v>0.0</v>
      </c>
      <c r="R10784" s="196">
        <v>0.0</v>
      </c>
      <c r="S10784" s="109">
        <v>44307.0</v>
      </c>
      <c r="T10784" s="196">
        <f t="shared" si="1"/>
        <v>0</v>
      </c>
    </row>
    <row r="10785">
      <c r="A10785" s="7">
        <v>44307.0</v>
      </c>
      <c r="B10785" s="21">
        <v>1.0</v>
      </c>
      <c r="O10785" s="109">
        <v>44307.0</v>
      </c>
      <c r="P10785" s="11">
        <v>1.0</v>
      </c>
      <c r="Q10785" s="196">
        <v>0.0</v>
      </c>
      <c r="R10785" s="196">
        <v>0.0</v>
      </c>
      <c r="S10785" s="109">
        <v>44307.0</v>
      </c>
      <c r="T10785" s="196">
        <f t="shared" si="1"/>
        <v>0</v>
      </c>
    </row>
    <row r="10786">
      <c r="A10786" s="7">
        <v>44307.0</v>
      </c>
      <c r="B10786" s="21">
        <v>1.0</v>
      </c>
      <c r="O10786" s="109">
        <v>44307.0</v>
      </c>
      <c r="P10786" s="11">
        <v>1.0</v>
      </c>
      <c r="Q10786" s="196">
        <v>0.0</v>
      </c>
      <c r="R10786" s="196">
        <v>0.0</v>
      </c>
      <c r="S10786" s="109">
        <v>44307.0</v>
      </c>
      <c r="T10786" s="196">
        <f t="shared" si="1"/>
        <v>0</v>
      </c>
    </row>
    <row r="10787">
      <c r="A10787" s="7">
        <v>44307.0</v>
      </c>
      <c r="B10787" s="21">
        <v>1.0</v>
      </c>
      <c r="O10787" s="109">
        <v>44307.0</v>
      </c>
      <c r="P10787" s="11">
        <v>1.0</v>
      </c>
      <c r="Q10787" s="196">
        <v>0.0</v>
      </c>
      <c r="R10787" s="196">
        <v>0.0</v>
      </c>
      <c r="S10787" s="109">
        <v>44307.0</v>
      </c>
      <c r="T10787" s="196">
        <f t="shared" si="1"/>
        <v>0</v>
      </c>
    </row>
    <row r="10788">
      <c r="A10788" s="60">
        <v>44307.0</v>
      </c>
      <c r="B10788" s="21">
        <v>1.0</v>
      </c>
      <c r="O10788" s="160">
        <v>44307.0</v>
      </c>
      <c r="P10788" s="11">
        <v>1.0</v>
      </c>
      <c r="Q10788" s="196">
        <v>0.0</v>
      </c>
      <c r="R10788" s="196">
        <v>0.0</v>
      </c>
      <c r="S10788" s="160">
        <v>44307.0</v>
      </c>
      <c r="T10788" s="196">
        <f t="shared" si="1"/>
        <v>0</v>
      </c>
    </row>
    <row r="10789">
      <c r="A10789" s="7">
        <v>44307.0</v>
      </c>
      <c r="B10789" s="21">
        <v>1.0</v>
      </c>
      <c r="O10789" s="109">
        <v>44307.0</v>
      </c>
      <c r="P10789" s="11">
        <v>1.0</v>
      </c>
      <c r="Q10789" s="196">
        <v>0.0</v>
      </c>
      <c r="R10789" s="196">
        <v>0.0</v>
      </c>
      <c r="S10789" s="109">
        <v>44307.0</v>
      </c>
      <c r="T10789" s="196">
        <f t="shared" si="1"/>
        <v>0</v>
      </c>
    </row>
    <row r="10790">
      <c r="A10790" s="7">
        <v>44307.0</v>
      </c>
      <c r="B10790" s="21">
        <v>1.0</v>
      </c>
      <c r="O10790" s="109">
        <v>44307.0</v>
      </c>
      <c r="P10790" s="11">
        <v>1.0</v>
      </c>
      <c r="Q10790" s="196">
        <v>0.0</v>
      </c>
      <c r="R10790" s="196">
        <v>0.0</v>
      </c>
      <c r="S10790" s="109">
        <v>44307.0</v>
      </c>
      <c r="T10790" s="196">
        <f t="shared" si="1"/>
        <v>0</v>
      </c>
    </row>
    <row r="10791">
      <c r="A10791" s="7">
        <v>44307.0</v>
      </c>
      <c r="B10791" s="21">
        <v>1.0</v>
      </c>
      <c r="O10791" s="109">
        <v>44307.0</v>
      </c>
      <c r="P10791" s="11">
        <v>1.0</v>
      </c>
      <c r="Q10791" s="196">
        <v>0.0</v>
      </c>
      <c r="R10791" s="196">
        <v>0.0</v>
      </c>
      <c r="S10791" s="109">
        <v>44307.0</v>
      </c>
      <c r="T10791" s="196">
        <f t="shared" si="1"/>
        <v>0</v>
      </c>
    </row>
    <row r="10792">
      <c r="A10792" s="7">
        <v>44307.0</v>
      </c>
      <c r="B10792" s="21">
        <v>1.0</v>
      </c>
      <c r="O10792" s="109">
        <v>44307.0</v>
      </c>
      <c r="P10792" s="11">
        <v>1.0</v>
      </c>
      <c r="Q10792" s="196">
        <v>0.0</v>
      </c>
      <c r="R10792" s="196">
        <v>0.0</v>
      </c>
      <c r="S10792" s="109">
        <v>44307.0</v>
      </c>
      <c r="T10792" s="196">
        <f t="shared" si="1"/>
        <v>0</v>
      </c>
    </row>
    <row r="10793">
      <c r="A10793" s="7">
        <v>44307.0</v>
      </c>
      <c r="B10793" s="21">
        <v>1.0</v>
      </c>
      <c r="O10793" s="109">
        <v>44307.0</v>
      </c>
      <c r="P10793" s="11">
        <v>1.0</v>
      </c>
      <c r="Q10793" s="196">
        <v>0.0</v>
      </c>
      <c r="R10793" s="196">
        <v>0.0</v>
      </c>
      <c r="S10793" s="109">
        <v>44307.0</v>
      </c>
      <c r="T10793" s="196">
        <f t="shared" si="1"/>
        <v>0</v>
      </c>
    </row>
    <row r="10794">
      <c r="A10794" s="7">
        <v>44307.0</v>
      </c>
      <c r="B10794" s="21">
        <v>1.0</v>
      </c>
      <c r="O10794" s="109">
        <v>44307.0</v>
      </c>
      <c r="P10794" s="11">
        <v>1.0</v>
      </c>
      <c r="Q10794" s="196">
        <v>0.0</v>
      </c>
      <c r="R10794" s="196">
        <v>0.0</v>
      </c>
      <c r="S10794" s="109">
        <v>44307.0</v>
      </c>
      <c r="T10794" s="196">
        <f t="shared" si="1"/>
        <v>0</v>
      </c>
    </row>
    <row r="10795">
      <c r="A10795" s="7">
        <v>44307.0</v>
      </c>
      <c r="B10795" s="21">
        <v>1.0</v>
      </c>
      <c r="O10795" s="109">
        <v>44307.0</v>
      </c>
      <c r="P10795" s="11">
        <v>1.0</v>
      </c>
      <c r="Q10795" s="196">
        <v>0.0</v>
      </c>
      <c r="R10795" s="196">
        <v>0.0</v>
      </c>
      <c r="S10795" s="109">
        <v>44307.0</v>
      </c>
      <c r="T10795" s="196">
        <f t="shared" si="1"/>
        <v>0</v>
      </c>
    </row>
    <row r="10796">
      <c r="A10796" s="7">
        <v>44307.0</v>
      </c>
      <c r="B10796" s="21">
        <v>1.0</v>
      </c>
      <c r="O10796" s="109">
        <v>44307.0</v>
      </c>
      <c r="P10796" s="11">
        <v>1.0</v>
      </c>
      <c r="Q10796" s="196">
        <v>0.0</v>
      </c>
      <c r="R10796" s="196">
        <v>0.0</v>
      </c>
      <c r="S10796" s="109">
        <v>44307.0</v>
      </c>
      <c r="T10796" s="196">
        <f t="shared" si="1"/>
        <v>0</v>
      </c>
    </row>
    <row r="10797">
      <c r="A10797" s="60">
        <v>44307.0</v>
      </c>
      <c r="B10797" s="21">
        <v>1.0</v>
      </c>
      <c r="O10797" s="160">
        <v>44307.0</v>
      </c>
      <c r="P10797" s="11">
        <v>1.0</v>
      </c>
      <c r="Q10797" s="196">
        <v>0.0</v>
      </c>
      <c r="R10797" s="196">
        <v>0.0</v>
      </c>
      <c r="S10797" s="160">
        <v>44307.0</v>
      </c>
      <c r="T10797" s="196">
        <f t="shared" si="1"/>
        <v>0</v>
      </c>
    </row>
    <row r="10798">
      <c r="A10798" s="7">
        <v>44307.0</v>
      </c>
      <c r="B10798" s="21">
        <v>1.0</v>
      </c>
      <c r="O10798" s="109">
        <v>44307.0</v>
      </c>
      <c r="P10798" s="11">
        <v>1.0</v>
      </c>
      <c r="Q10798" s="196">
        <v>0.0</v>
      </c>
      <c r="R10798" s="196">
        <v>0.0</v>
      </c>
      <c r="S10798" s="109">
        <v>44307.0</v>
      </c>
      <c r="T10798" s="196">
        <f t="shared" si="1"/>
        <v>0</v>
      </c>
    </row>
    <row r="10799">
      <c r="A10799" s="53">
        <v>44307.0</v>
      </c>
      <c r="B10799" s="21">
        <v>1.0</v>
      </c>
      <c r="O10799" s="200">
        <v>44307.0</v>
      </c>
      <c r="P10799" s="11">
        <v>1.0</v>
      </c>
      <c r="Q10799" s="196">
        <v>0.0</v>
      </c>
      <c r="R10799" s="196">
        <v>0.0</v>
      </c>
      <c r="S10799" s="200">
        <v>44307.0</v>
      </c>
      <c r="T10799" s="196">
        <f t="shared" si="1"/>
        <v>0</v>
      </c>
    </row>
    <row r="10800">
      <c r="A10800" s="53">
        <v>44307.0</v>
      </c>
      <c r="B10800" s="21">
        <v>1.0</v>
      </c>
      <c r="O10800" s="200">
        <v>44307.0</v>
      </c>
      <c r="P10800" s="11">
        <v>1.0</v>
      </c>
      <c r="Q10800" s="196">
        <v>0.0</v>
      </c>
      <c r="R10800" s="196">
        <v>0.0</v>
      </c>
      <c r="S10800" s="200">
        <v>44307.0</v>
      </c>
      <c r="T10800" s="196">
        <f t="shared" si="1"/>
        <v>0</v>
      </c>
    </row>
    <row r="10801">
      <c r="A10801" s="7">
        <v>44307.0</v>
      </c>
      <c r="B10801" s="21">
        <v>1.0</v>
      </c>
      <c r="O10801" s="109">
        <v>44307.0</v>
      </c>
      <c r="P10801" s="11">
        <v>1.0</v>
      </c>
      <c r="Q10801" s="196">
        <v>0.0</v>
      </c>
      <c r="R10801" s="196">
        <v>0.0</v>
      </c>
      <c r="S10801" s="109">
        <v>44307.0</v>
      </c>
      <c r="T10801" s="196">
        <f t="shared" si="1"/>
        <v>0</v>
      </c>
    </row>
    <row r="10802">
      <c r="A10802" s="7">
        <v>44307.0</v>
      </c>
      <c r="B10802" s="21">
        <v>1.0</v>
      </c>
      <c r="O10802" s="109">
        <v>44307.0</v>
      </c>
      <c r="P10802" s="11">
        <v>1.0</v>
      </c>
      <c r="Q10802" s="196">
        <v>0.0</v>
      </c>
      <c r="R10802" s="196">
        <v>0.0</v>
      </c>
      <c r="S10802" s="109">
        <v>44307.0</v>
      </c>
      <c r="T10802" s="196">
        <f t="shared" si="1"/>
        <v>0</v>
      </c>
    </row>
    <row r="10803">
      <c r="A10803" s="7">
        <v>44307.0</v>
      </c>
      <c r="B10803" s="21">
        <v>1.0</v>
      </c>
      <c r="O10803" s="109">
        <v>44307.0</v>
      </c>
      <c r="P10803" s="11">
        <v>1.0</v>
      </c>
      <c r="Q10803" s="196">
        <v>0.0</v>
      </c>
      <c r="R10803" s="196">
        <v>0.0</v>
      </c>
      <c r="S10803" s="109">
        <v>44307.0</v>
      </c>
      <c r="T10803" s="196">
        <f t="shared" si="1"/>
        <v>0</v>
      </c>
    </row>
    <row r="10804">
      <c r="A10804" s="60">
        <v>44307.0</v>
      </c>
      <c r="B10804" s="21">
        <v>1.0</v>
      </c>
      <c r="O10804" s="160">
        <v>44307.0</v>
      </c>
      <c r="P10804" s="11">
        <v>1.0</v>
      </c>
      <c r="Q10804" s="196">
        <v>0.0</v>
      </c>
      <c r="R10804" s="196">
        <v>0.0</v>
      </c>
      <c r="S10804" s="160">
        <v>44307.0</v>
      </c>
      <c r="T10804" s="196">
        <f t="shared" si="1"/>
        <v>0</v>
      </c>
    </row>
    <row r="10805">
      <c r="A10805" s="53">
        <v>44307.0</v>
      </c>
      <c r="B10805" s="21">
        <v>1.0</v>
      </c>
      <c r="O10805" s="200">
        <v>44307.0</v>
      </c>
      <c r="P10805" s="11">
        <v>1.0</v>
      </c>
      <c r="Q10805" s="196">
        <v>0.0</v>
      </c>
      <c r="R10805" s="196">
        <v>0.0</v>
      </c>
      <c r="S10805" s="200">
        <v>44307.0</v>
      </c>
      <c r="T10805" s="196">
        <f t="shared" si="1"/>
        <v>0</v>
      </c>
    </row>
    <row r="10806">
      <c r="A10806" s="53">
        <v>44307.0</v>
      </c>
      <c r="B10806" s="21">
        <v>1.0</v>
      </c>
      <c r="O10806" s="200">
        <v>44307.0</v>
      </c>
      <c r="P10806" s="11">
        <v>1.0</v>
      </c>
      <c r="Q10806" s="196">
        <v>0.0</v>
      </c>
      <c r="R10806" s="196">
        <v>0.0</v>
      </c>
      <c r="S10806" s="200">
        <v>44307.0</v>
      </c>
      <c r="T10806" s="196">
        <f t="shared" si="1"/>
        <v>0</v>
      </c>
    </row>
    <row r="10807">
      <c r="A10807" s="7">
        <v>44307.0</v>
      </c>
      <c r="B10807" s="21">
        <v>1.0</v>
      </c>
      <c r="O10807" s="109">
        <v>44307.0</v>
      </c>
      <c r="P10807" s="11">
        <v>0.0</v>
      </c>
      <c r="Q10807" s="196">
        <v>0.0</v>
      </c>
      <c r="R10807" s="196">
        <v>0.0</v>
      </c>
      <c r="S10807" s="109">
        <v>44307.0</v>
      </c>
      <c r="T10807" s="196">
        <f t="shared" si="1"/>
        <v>0</v>
      </c>
    </row>
    <row r="10808">
      <c r="A10808" s="7">
        <v>44307.0</v>
      </c>
      <c r="B10808" s="21">
        <v>1.0</v>
      </c>
      <c r="O10808" s="109">
        <v>44307.0</v>
      </c>
      <c r="P10808" s="11">
        <v>0.0</v>
      </c>
      <c r="Q10808" s="196">
        <v>0.0</v>
      </c>
      <c r="R10808" s="196">
        <v>0.0</v>
      </c>
      <c r="S10808" s="109">
        <v>44307.0</v>
      </c>
      <c r="T10808" s="196">
        <f t="shared" si="1"/>
        <v>0</v>
      </c>
    </row>
    <row r="10809">
      <c r="A10809" s="7">
        <v>44307.0</v>
      </c>
      <c r="B10809" s="21">
        <v>1.0</v>
      </c>
      <c r="O10809" s="109">
        <v>44307.0</v>
      </c>
      <c r="P10809" s="11">
        <v>0.0</v>
      </c>
      <c r="Q10809" s="196">
        <v>0.0</v>
      </c>
      <c r="R10809" s="196">
        <v>0.0</v>
      </c>
      <c r="S10809" s="109">
        <v>44307.0</v>
      </c>
      <c r="T10809" s="196">
        <f t="shared" si="1"/>
        <v>0</v>
      </c>
    </row>
    <row r="10810">
      <c r="A10810" s="7">
        <v>44307.0</v>
      </c>
      <c r="B10810" s="21">
        <v>1.0</v>
      </c>
      <c r="O10810" s="109">
        <v>44307.0</v>
      </c>
      <c r="P10810" s="11">
        <v>0.0</v>
      </c>
      <c r="Q10810" s="196">
        <v>0.0</v>
      </c>
      <c r="R10810" s="196">
        <v>0.0</v>
      </c>
      <c r="S10810" s="109">
        <v>44307.0</v>
      </c>
      <c r="T10810" s="196">
        <f t="shared" si="1"/>
        <v>0</v>
      </c>
    </row>
    <row r="10811">
      <c r="A10811" s="7">
        <v>44307.0</v>
      </c>
      <c r="B10811" s="21">
        <v>1.0</v>
      </c>
      <c r="O10811" s="109">
        <v>44307.0</v>
      </c>
      <c r="P10811" s="11">
        <v>0.0</v>
      </c>
      <c r="Q10811" s="196">
        <v>0.0</v>
      </c>
      <c r="R10811" s="196">
        <v>0.0</v>
      </c>
      <c r="S10811" s="109">
        <v>44307.0</v>
      </c>
      <c r="T10811" s="196">
        <f t="shared" si="1"/>
        <v>0</v>
      </c>
    </row>
    <row r="10812">
      <c r="A10812" s="7">
        <v>44307.0</v>
      </c>
      <c r="B10812" s="21">
        <v>1.0</v>
      </c>
      <c r="O10812" s="109">
        <v>44307.0</v>
      </c>
      <c r="P10812" s="11">
        <v>0.0</v>
      </c>
      <c r="Q10812" s="196">
        <v>0.0</v>
      </c>
      <c r="R10812" s="196">
        <v>0.0</v>
      </c>
      <c r="S10812" s="109">
        <v>44307.0</v>
      </c>
      <c r="T10812" s="196">
        <f t="shared" si="1"/>
        <v>0</v>
      </c>
    </row>
    <row r="10813">
      <c r="A10813" s="7">
        <v>44307.0</v>
      </c>
      <c r="B10813" s="21">
        <v>1.0</v>
      </c>
      <c r="O10813" s="109">
        <v>44307.0</v>
      </c>
      <c r="P10813" s="11">
        <v>0.0</v>
      </c>
      <c r="Q10813" s="196">
        <v>0.0</v>
      </c>
      <c r="R10813" s="196">
        <v>0.0</v>
      </c>
      <c r="S10813" s="109">
        <v>44307.0</v>
      </c>
      <c r="T10813" s="196">
        <f t="shared" si="1"/>
        <v>0</v>
      </c>
    </row>
    <row r="10814">
      <c r="A10814" s="7">
        <v>44307.0</v>
      </c>
      <c r="B10814" s="21">
        <v>1.0</v>
      </c>
      <c r="O10814" s="109">
        <v>44307.0</v>
      </c>
      <c r="P10814" s="11">
        <v>0.0</v>
      </c>
      <c r="Q10814" s="196">
        <v>0.0</v>
      </c>
      <c r="R10814" s="196">
        <v>0.0</v>
      </c>
      <c r="S10814" s="109">
        <v>44307.0</v>
      </c>
      <c r="T10814" s="196">
        <f t="shared" si="1"/>
        <v>0</v>
      </c>
    </row>
    <row r="10815">
      <c r="A10815" s="60">
        <v>44307.0</v>
      </c>
      <c r="B10815" s="21">
        <v>1.0</v>
      </c>
      <c r="O10815" s="160">
        <v>44307.0</v>
      </c>
      <c r="P10815" s="11">
        <v>0.0</v>
      </c>
      <c r="Q10815" s="196">
        <v>0.0</v>
      </c>
      <c r="R10815" s="196">
        <v>0.0</v>
      </c>
      <c r="S10815" s="160">
        <v>44307.0</v>
      </c>
      <c r="T10815" s="196">
        <f t="shared" si="1"/>
        <v>0</v>
      </c>
    </row>
    <row r="10816">
      <c r="A10816" s="53">
        <v>44307.0</v>
      </c>
      <c r="B10816" s="21">
        <v>1.0</v>
      </c>
      <c r="O10816" s="200">
        <v>44307.0</v>
      </c>
      <c r="P10816" s="11">
        <v>0.0</v>
      </c>
      <c r="Q10816" s="196">
        <v>0.0</v>
      </c>
      <c r="R10816" s="196">
        <v>0.0</v>
      </c>
      <c r="S10816" s="200">
        <v>44307.0</v>
      </c>
      <c r="T10816" s="196">
        <f t="shared" si="1"/>
        <v>0</v>
      </c>
    </row>
    <row r="10817">
      <c r="A10817" s="7">
        <v>44307.0</v>
      </c>
      <c r="B10817" s="21">
        <v>1.0</v>
      </c>
      <c r="O10817" s="109">
        <v>44307.0</v>
      </c>
      <c r="P10817" s="11">
        <v>0.0</v>
      </c>
      <c r="Q10817" s="196">
        <v>0.0</v>
      </c>
      <c r="R10817" s="196">
        <v>0.0</v>
      </c>
      <c r="S10817" s="109">
        <v>44307.0</v>
      </c>
      <c r="T10817" s="196">
        <f t="shared" si="1"/>
        <v>0</v>
      </c>
    </row>
    <row r="10818">
      <c r="A10818" s="7">
        <v>44307.0</v>
      </c>
      <c r="B10818" s="21">
        <v>1.0</v>
      </c>
      <c r="O10818" s="109">
        <v>44307.0</v>
      </c>
      <c r="P10818" s="11">
        <v>0.0</v>
      </c>
      <c r="Q10818" s="196">
        <v>0.0</v>
      </c>
      <c r="R10818" s="196">
        <v>1.0</v>
      </c>
      <c r="S10818" s="109">
        <v>44307.0</v>
      </c>
      <c r="T10818" s="196">
        <f t="shared" si="1"/>
        <v>1</v>
      </c>
    </row>
    <row r="10819">
      <c r="A10819" s="7">
        <v>44307.0</v>
      </c>
      <c r="B10819" s="21">
        <v>1.0</v>
      </c>
      <c r="O10819" s="109">
        <v>44307.0</v>
      </c>
      <c r="P10819" s="11">
        <v>0.0</v>
      </c>
      <c r="Q10819" s="196">
        <v>0.0</v>
      </c>
      <c r="R10819" s="196">
        <v>1.0</v>
      </c>
      <c r="S10819" s="109">
        <v>44307.0</v>
      </c>
      <c r="T10819" s="196">
        <f t="shared" si="1"/>
        <v>1</v>
      </c>
    </row>
    <row r="10820">
      <c r="A10820" s="7">
        <v>44307.0</v>
      </c>
      <c r="B10820" s="21">
        <v>1.0</v>
      </c>
      <c r="O10820" s="109">
        <v>44307.0</v>
      </c>
      <c r="P10820" s="11">
        <v>0.0</v>
      </c>
      <c r="Q10820" s="196">
        <v>0.0</v>
      </c>
      <c r="R10820" s="196">
        <v>1.0</v>
      </c>
      <c r="S10820" s="109">
        <v>44307.0</v>
      </c>
      <c r="T10820" s="196">
        <f t="shared" si="1"/>
        <v>1</v>
      </c>
    </row>
    <row r="10821">
      <c r="A10821" s="7">
        <v>44307.0</v>
      </c>
      <c r="B10821" s="21">
        <v>1.0</v>
      </c>
      <c r="O10821" s="109">
        <v>44307.0</v>
      </c>
      <c r="P10821" s="11">
        <v>0.0</v>
      </c>
      <c r="Q10821" s="196">
        <v>0.0</v>
      </c>
      <c r="R10821" s="196">
        <v>1.0</v>
      </c>
      <c r="S10821" s="109">
        <v>44307.0</v>
      </c>
      <c r="T10821" s="196">
        <f t="shared" si="1"/>
        <v>1</v>
      </c>
    </row>
    <row r="10822">
      <c r="A10822" s="53">
        <v>44307.0</v>
      </c>
      <c r="B10822" s="21">
        <v>1.0</v>
      </c>
      <c r="O10822" s="200">
        <v>44307.0</v>
      </c>
      <c r="P10822" s="11">
        <v>0.0</v>
      </c>
      <c r="Q10822" s="196">
        <v>0.0</v>
      </c>
      <c r="R10822" s="196">
        <v>1.0</v>
      </c>
      <c r="S10822" s="200">
        <v>44307.0</v>
      </c>
      <c r="T10822" s="196">
        <f t="shared" si="1"/>
        <v>1</v>
      </c>
    </row>
    <row r="10823">
      <c r="A10823" s="53">
        <v>44307.0</v>
      </c>
      <c r="B10823" s="21">
        <v>1.0</v>
      </c>
      <c r="O10823" s="200">
        <v>44307.0</v>
      </c>
      <c r="P10823" s="11">
        <v>0.0</v>
      </c>
      <c r="Q10823" s="196">
        <v>0.0</v>
      </c>
      <c r="R10823" s="196">
        <v>1.0</v>
      </c>
      <c r="S10823" s="200">
        <v>44307.0</v>
      </c>
      <c r="T10823" s="196">
        <f t="shared" si="1"/>
        <v>1</v>
      </c>
    </row>
    <row r="10824">
      <c r="A10824" s="7">
        <v>44307.0</v>
      </c>
      <c r="B10824" s="21">
        <v>1.0</v>
      </c>
      <c r="O10824" s="109">
        <v>44307.0</v>
      </c>
      <c r="P10824" s="11">
        <v>0.0</v>
      </c>
      <c r="Q10824" s="196">
        <v>0.0</v>
      </c>
      <c r="R10824" s="196">
        <v>1.0</v>
      </c>
      <c r="S10824" s="109">
        <v>44307.0</v>
      </c>
      <c r="T10824" s="196">
        <f t="shared" si="1"/>
        <v>1</v>
      </c>
    </row>
    <row r="10825">
      <c r="A10825" s="7">
        <v>44307.0</v>
      </c>
      <c r="B10825" s="21">
        <v>1.0</v>
      </c>
      <c r="O10825" s="109">
        <v>44307.0</v>
      </c>
      <c r="P10825" s="11">
        <v>0.0</v>
      </c>
      <c r="Q10825" s="196">
        <v>0.0</v>
      </c>
      <c r="R10825" s="196">
        <v>1.0</v>
      </c>
      <c r="S10825" s="109">
        <v>44307.0</v>
      </c>
      <c r="T10825" s="196">
        <f t="shared" si="1"/>
        <v>1</v>
      </c>
    </row>
    <row r="10826">
      <c r="A10826" s="7">
        <v>44307.0</v>
      </c>
      <c r="B10826" s="21">
        <v>1.0</v>
      </c>
      <c r="O10826" s="109">
        <v>44307.0</v>
      </c>
      <c r="P10826" s="11">
        <v>0.0</v>
      </c>
      <c r="Q10826" s="196">
        <v>0.0</v>
      </c>
      <c r="R10826" s="196">
        <v>0.0</v>
      </c>
      <c r="S10826" s="109">
        <v>44307.0</v>
      </c>
      <c r="T10826" s="196">
        <f t="shared" si="1"/>
        <v>0</v>
      </c>
    </row>
    <row r="10827">
      <c r="A10827" s="7">
        <v>44307.0</v>
      </c>
      <c r="B10827" s="21">
        <v>1.0</v>
      </c>
      <c r="O10827" s="109">
        <v>44307.0</v>
      </c>
      <c r="P10827" s="11">
        <v>0.0</v>
      </c>
      <c r="Q10827" s="196">
        <v>0.0</v>
      </c>
      <c r="R10827" s="196">
        <v>0.0</v>
      </c>
      <c r="S10827" s="109">
        <v>44307.0</v>
      </c>
      <c r="T10827" s="196">
        <f t="shared" si="1"/>
        <v>0</v>
      </c>
    </row>
    <row r="10828">
      <c r="A10828" s="53">
        <v>44307.0</v>
      </c>
      <c r="B10828" s="21">
        <v>1.0</v>
      </c>
      <c r="O10828" s="200">
        <v>44307.0</v>
      </c>
      <c r="P10828" s="11">
        <v>0.0</v>
      </c>
      <c r="Q10828" s="196">
        <v>0.0</v>
      </c>
      <c r="R10828" s="196">
        <v>0.0</v>
      </c>
      <c r="S10828" s="200">
        <v>44307.0</v>
      </c>
      <c r="T10828" s="196">
        <f t="shared" si="1"/>
        <v>0</v>
      </c>
    </row>
    <row r="10829">
      <c r="A10829" s="53">
        <v>44307.0</v>
      </c>
      <c r="B10829" s="21">
        <v>1.0</v>
      </c>
      <c r="O10829" s="200">
        <v>44307.0</v>
      </c>
      <c r="P10829" s="11">
        <v>0.0</v>
      </c>
      <c r="Q10829" s="196">
        <v>0.0</v>
      </c>
      <c r="R10829" s="196">
        <v>0.0</v>
      </c>
      <c r="S10829" s="200">
        <v>44307.0</v>
      </c>
      <c r="T10829" s="196">
        <f t="shared" si="1"/>
        <v>0</v>
      </c>
    </row>
    <row r="10830">
      <c r="A10830" s="7">
        <v>44307.0</v>
      </c>
      <c r="B10830" s="21">
        <v>1.0</v>
      </c>
      <c r="O10830" s="109">
        <v>44307.0</v>
      </c>
      <c r="P10830" s="11">
        <v>0.0</v>
      </c>
      <c r="Q10830" s="196">
        <v>1.0</v>
      </c>
      <c r="R10830" s="196">
        <v>0.0</v>
      </c>
      <c r="S10830" s="109">
        <v>44307.0</v>
      </c>
      <c r="T10830" s="196">
        <f t="shared" si="1"/>
        <v>1</v>
      </c>
    </row>
    <row r="10831">
      <c r="A10831" s="7">
        <v>44307.0</v>
      </c>
      <c r="B10831" s="21">
        <v>1.0</v>
      </c>
      <c r="O10831" s="109">
        <v>44307.0</v>
      </c>
      <c r="P10831" s="11">
        <v>0.0</v>
      </c>
      <c r="Q10831" s="196">
        <v>1.0</v>
      </c>
      <c r="R10831" s="196">
        <v>0.0</v>
      </c>
      <c r="S10831" s="109">
        <v>44307.0</v>
      </c>
      <c r="T10831" s="196">
        <f t="shared" si="1"/>
        <v>1</v>
      </c>
    </row>
    <row r="10832">
      <c r="A10832" s="7">
        <v>44307.0</v>
      </c>
      <c r="B10832" s="21">
        <v>1.0</v>
      </c>
      <c r="O10832" s="109">
        <v>44307.0</v>
      </c>
      <c r="P10832" s="11">
        <v>0.0</v>
      </c>
      <c r="Q10832" s="196">
        <v>1.0</v>
      </c>
      <c r="R10832" s="196">
        <v>0.0</v>
      </c>
      <c r="S10832" s="109">
        <v>44307.0</v>
      </c>
      <c r="T10832" s="196">
        <f t="shared" si="1"/>
        <v>1</v>
      </c>
    </row>
    <row r="10833">
      <c r="A10833" s="60">
        <v>44307.0</v>
      </c>
      <c r="B10833" s="21">
        <v>1.0</v>
      </c>
      <c r="O10833" s="160">
        <v>44307.0</v>
      </c>
      <c r="P10833" s="11">
        <v>0.0</v>
      </c>
      <c r="Q10833" s="196">
        <v>1.0</v>
      </c>
      <c r="R10833" s="196">
        <v>0.0</v>
      </c>
      <c r="S10833" s="160">
        <v>44307.0</v>
      </c>
      <c r="T10833" s="196">
        <f t="shared" si="1"/>
        <v>1</v>
      </c>
    </row>
    <row r="10834">
      <c r="A10834" s="60">
        <v>44307.0</v>
      </c>
      <c r="B10834" s="21">
        <v>1.0</v>
      </c>
      <c r="O10834" s="160">
        <v>44307.0</v>
      </c>
      <c r="P10834" s="11">
        <v>0.0</v>
      </c>
      <c r="Q10834" s="196">
        <v>1.0</v>
      </c>
      <c r="R10834" s="196">
        <v>0.0</v>
      </c>
      <c r="S10834" s="160">
        <v>44307.0</v>
      </c>
      <c r="T10834" s="196">
        <f t="shared" si="1"/>
        <v>1</v>
      </c>
    </row>
    <row r="10835">
      <c r="A10835" s="53">
        <v>44307.0</v>
      </c>
      <c r="B10835" s="21">
        <v>1.0</v>
      </c>
      <c r="O10835" s="200">
        <v>44307.0</v>
      </c>
      <c r="P10835" s="11">
        <v>0.0</v>
      </c>
      <c r="Q10835" s="196">
        <v>1.0</v>
      </c>
      <c r="R10835" s="196">
        <v>0.0</v>
      </c>
      <c r="S10835" s="200">
        <v>44307.0</v>
      </c>
      <c r="T10835" s="196">
        <f t="shared" si="1"/>
        <v>1</v>
      </c>
    </row>
    <row r="10836">
      <c r="A10836" s="7">
        <v>44307.0</v>
      </c>
      <c r="B10836" s="21">
        <v>1.0</v>
      </c>
      <c r="O10836" s="109">
        <v>44307.0</v>
      </c>
      <c r="P10836" s="11">
        <v>0.0</v>
      </c>
      <c r="Q10836" s="196">
        <v>1.0</v>
      </c>
      <c r="R10836" s="196">
        <v>0.0</v>
      </c>
      <c r="S10836" s="109">
        <v>44307.0</v>
      </c>
      <c r="T10836" s="196">
        <f t="shared" si="1"/>
        <v>1</v>
      </c>
    </row>
    <row r="10837">
      <c r="A10837" s="7">
        <v>44307.0</v>
      </c>
      <c r="B10837" s="21">
        <v>1.0</v>
      </c>
      <c r="O10837" s="109">
        <v>44307.0</v>
      </c>
      <c r="P10837" s="11">
        <v>0.0</v>
      </c>
      <c r="Q10837" s="196">
        <v>1.0</v>
      </c>
      <c r="R10837" s="196">
        <v>0.0</v>
      </c>
      <c r="S10837" s="109">
        <v>44307.0</v>
      </c>
      <c r="T10837" s="196">
        <f t="shared" si="1"/>
        <v>1</v>
      </c>
    </row>
    <row r="10838">
      <c r="A10838" s="60">
        <v>44307.0</v>
      </c>
      <c r="B10838" s="21">
        <v>1.0</v>
      </c>
      <c r="O10838" s="160">
        <v>44307.0</v>
      </c>
      <c r="P10838" s="11">
        <v>0.0</v>
      </c>
      <c r="Q10838" s="196">
        <v>1.0</v>
      </c>
      <c r="R10838" s="196">
        <v>0.0</v>
      </c>
      <c r="S10838" s="160">
        <v>44307.0</v>
      </c>
      <c r="T10838" s="196">
        <f t="shared" si="1"/>
        <v>1</v>
      </c>
    </row>
    <row r="10839">
      <c r="A10839" s="60">
        <v>44307.0</v>
      </c>
      <c r="B10839" s="21">
        <v>1.0</v>
      </c>
      <c r="O10839" s="160">
        <v>44307.0</v>
      </c>
      <c r="P10839" s="11">
        <v>0.0</v>
      </c>
      <c r="Q10839" s="196">
        <v>1.0</v>
      </c>
      <c r="R10839" s="196">
        <v>0.0</v>
      </c>
      <c r="S10839" s="160">
        <v>44307.0</v>
      </c>
      <c r="T10839" s="196">
        <f t="shared" si="1"/>
        <v>1</v>
      </c>
    </row>
    <row r="10840">
      <c r="A10840" s="7">
        <v>44308.0</v>
      </c>
      <c r="B10840" s="21">
        <v>1.0</v>
      </c>
      <c r="O10840" s="109">
        <v>44308.0</v>
      </c>
      <c r="P10840" s="11">
        <v>0.0</v>
      </c>
      <c r="Q10840" s="196">
        <v>1.0</v>
      </c>
      <c r="R10840" s="196">
        <v>0.0</v>
      </c>
      <c r="S10840" s="109">
        <v>44308.0</v>
      </c>
      <c r="T10840" s="196">
        <f t="shared" si="1"/>
        <v>1</v>
      </c>
    </row>
    <row r="10841">
      <c r="A10841" s="7">
        <v>44308.0</v>
      </c>
      <c r="B10841" s="21">
        <v>1.0</v>
      </c>
      <c r="O10841" s="109">
        <v>44308.0</v>
      </c>
      <c r="P10841" s="11">
        <v>1.0</v>
      </c>
      <c r="Q10841" s="196">
        <v>0.0</v>
      </c>
      <c r="R10841" s="196">
        <v>0.0</v>
      </c>
      <c r="S10841" s="109">
        <v>44308.0</v>
      </c>
      <c r="T10841" s="196">
        <f t="shared" si="1"/>
        <v>0</v>
      </c>
    </row>
    <row r="10842">
      <c r="A10842" s="7">
        <v>44308.0</v>
      </c>
      <c r="B10842" s="21">
        <v>1.0</v>
      </c>
      <c r="O10842" s="109">
        <v>44308.0</v>
      </c>
      <c r="P10842" s="11">
        <v>0.0</v>
      </c>
      <c r="Q10842" s="196">
        <v>1.0</v>
      </c>
      <c r="R10842" s="196">
        <v>0.0</v>
      </c>
      <c r="S10842" s="109">
        <v>44308.0</v>
      </c>
      <c r="T10842" s="196">
        <f t="shared" si="1"/>
        <v>1</v>
      </c>
    </row>
    <row r="10843">
      <c r="A10843" s="7">
        <v>44308.0</v>
      </c>
      <c r="B10843" s="21">
        <v>1.0</v>
      </c>
      <c r="O10843" s="109">
        <v>44308.0</v>
      </c>
      <c r="P10843" s="11">
        <v>0.0</v>
      </c>
      <c r="Q10843" s="196">
        <v>1.0</v>
      </c>
      <c r="R10843" s="196">
        <v>0.0</v>
      </c>
      <c r="S10843" s="109">
        <v>44308.0</v>
      </c>
      <c r="T10843" s="196">
        <f t="shared" si="1"/>
        <v>1</v>
      </c>
    </row>
    <row r="10844">
      <c r="A10844" s="7">
        <v>44308.0</v>
      </c>
      <c r="B10844" s="21">
        <v>1.0</v>
      </c>
      <c r="O10844" s="109">
        <v>44308.0</v>
      </c>
      <c r="P10844" s="11">
        <v>0.0</v>
      </c>
      <c r="Q10844" s="196">
        <v>1.0</v>
      </c>
      <c r="R10844" s="196">
        <v>0.0</v>
      </c>
      <c r="S10844" s="109">
        <v>44308.0</v>
      </c>
      <c r="T10844" s="196">
        <f t="shared" si="1"/>
        <v>1</v>
      </c>
    </row>
    <row r="10845">
      <c r="A10845" s="7">
        <v>44308.0</v>
      </c>
      <c r="B10845" s="21">
        <v>1.0</v>
      </c>
      <c r="O10845" s="109">
        <v>44308.0</v>
      </c>
      <c r="P10845" s="11">
        <v>0.0</v>
      </c>
      <c r="Q10845" s="196">
        <v>0.0</v>
      </c>
      <c r="R10845" s="196">
        <v>1.0</v>
      </c>
      <c r="S10845" s="109">
        <v>44308.0</v>
      </c>
      <c r="T10845" s="196">
        <f t="shared" si="1"/>
        <v>1</v>
      </c>
    </row>
    <row r="10846">
      <c r="A10846" s="7">
        <v>44308.0</v>
      </c>
      <c r="B10846" s="21">
        <v>1.0</v>
      </c>
      <c r="O10846" s="109">
        <v>44308.0</v>
      </c>
      <c r="P10846" s="11">
        <v>1.0</v>
      </c>
      <c r="Q10846" s="196">
        <v>0.0</v>
      </c>
      <c r="R10846" s="196">
        <v>0.0</v>
      </c>
      <c r="S10846" s="109">
        <v>44308.0</v>
      </c>
      <c r="T10846" s="196">
        <f t="shared" si="1"/>
        <v>0</v>
      </c>
    </row>
    <row r="10847">
      <c r="A10847" s="7">
        <v>44308.0</v>
      </c>
      <c r="B10847" s="21">
        <v>1.0</v>
      </c>
      <c r="O10847" s="109">
        <v>44308.0</v>
      </c>
      <c r="P10847" s="11">
        <v>1.0</v>
      </c>
      <c r="Q10847" s="196">
        <v>0.0</v>
      </c>
      <c r="R10847" s="196">
        <v>0.0</v>
      </c>
      <c r="S10847" s="109">
        <v>44308.0</v>
      </c>
      <c r="T10847" s="196">
        <f t="shared" si="1"/>
        <v>0</v>
      </c>
    </row>
    <row r="10848">
      <c r="A10848" s="7">
        <v>44308.0</v>
      </c>
      <c r="B10848" s="21">
        <v>1.0</v>
      </c>
      <c r="O10848" s="109">
        <v>44308.0</v>
      </c>
      <c r="P10848" s="11">
        <v>1.0</v>
      </c>
      <c r="Q10848" s="196">
        <v>0.0</v>
      </c>
      <c r="R10848" s="196">
        <v>0.0</v>
      </c>
      <c r="S10848" s="109">
        <v>44308.0</v>
      </c>
      <c r="T10848" s="196">
        <f t="shared" si="1"/>
        <v>0</v>
      </c>
    </row>
    <row r="10849">
      <c r="A10849" s="7">
        <v>44308.0</v>
      </c>
      <c r="B10849" s="21">
        <v>1.0</v>
      </c>
      <c r="O10849" s="109">
        <v>44308.0</v>
      </c>
      <c r="P10849" s="11">
        <v>1.0</v>
      </c>
      <c r="Q10849" s="196">
        <v>0.0</v>
      </c>
      <c r="R10849" s="196">
        <v>0.0</v>
      </c>
      <c r="S10849" s="109">
        <v>44308.0</v>
      </c>
      <c r="T10849" s="196">
        <f t="shared" si="1"/>
        <v>0</v>
      </c>
    </row>
    <row r="10850">
      <c r="A10850" s="77">
        <v>44308.0</v>
      </c>
      <c r="B10850" s="21">
        <v>1.0</v>
      </c>
      <c r="O10850" s="202">
        <v>44308.0</v>
      </c>
      <c r="P10850" s="11">
        <v>0.0</v>
      </c>
      <c r="Q10850" s="196">
        <v>0.0</v>
      </c>
      <c r="R10850" s="196">
        <v>0.0</v>
      </c>
      <c r="S10850" s="202">
        <v>44308.0</v>
      </c>
      <c r="T10850" s="196">
        <f t="shared" si="1"/>
        <v>0</v>
      </c>
    </row>
    <row r="10851">
      <c r="A10851" s="7">
        <v>44308.0</v>
      </c>
      <c r="B10851" s="21">
        <v>1.0</v>
      </c>
      <c r="O10851" s="109">
        <v>44308.0</v>
      </c>
      <c r="P10851" s="11">
        <v>1.0</v>
      </c>
      <c r="Q10851" s="196">
        <v>0.0</v>
      </c>
      <c r="R10851" s="196">
        <v>0.0</v>
      </c>
      <c r="S10851" s="109">
        <v>44308.0</v>
      </c>
      <c r="T10851" s="196">
        <f t="shared" si="1"/>
        <v>0</v>
      </c>
    </row>
    <row r="10852">
      <c r="A10852" s="77">
        <v>44308.0</v>
      </c>
      <c r="B10852" s="21">
        <v>1.0</v>
      </c>
      <c r="O10852" s="202">
        <v>44308.0</v>
      </c>
      <c r="P10852" s="11">
        <v>1.0</v>
      </c>
      <c r="Q10852" s="196">
        <v>0.0</v>
      </c>
      <c r="R10852" s="196">
        <v>0.0</v>
      </c>
      <c r="S10852" s="202">
        <v>44308.0</v>
      </c>
      <c r="T10852" s="196">
        <f t="shared" si="1"/>
        <v>0</v>
      </c>
    </row>
    <row r="10853">
      <c r="A10853" s="7">
        <v>44308.0</v>
      </c>
      <c r="B10853" s="21">
        <v>1.0</v>
      </c>
      <c r="O10853" s="109">
        <v>44308.0</v>
      </c>
      <c r="P10853" s="11">
        <v>1.0</v>
      </c>
      <c r="Q10853" s="196">
        <v>0.0</v>
      </c>
      <c r="R10853" s="196">
        <v>0.0</v>
      </c>
      <c r="S10853" s="109">
        <v>44308.0</v>
      </c>
      <c r="T10853" s="196">
        <f t="shared" si="1"/>
        <v>0</v>
      </c>
    </row>
    <row r="10854">
      <c r="A10854" s="7">
        <v>44308.0</v>
      </c>
      <c r="B10854" s="21">
        <v>1.0</v>
      </c>
      <c r="O10854" s="109">
        <v>44308.0</v>
      </c>
      <c r="P10854" s="11">
        <v>1.0</v>
      </c>
      <c r="Q10854" s="196">
        <v>0.0</v>
      </c>
      <c r="R10854" s="196">
        <v>0.0</v>
      </c>
      <c r="S10854" s="109">
        <v>44308.0</v>
      </c>
      <c r="T10854" s="196">
        <f t="shared" si="1"/>
        <v>0</v>
      </c>
    </row>
    <row r="10855">
      <c r="A10855" s="7">
        <v>44308.0</v>
      </c>
      <c r="B10855" s="21">
        <v>1.0</v>
      </c>
      <c r="O10855" s="109">
        <v>44308.0</v>
      </c>
      <c r="P10855" s="11">
        <v>0.0</v>
      </c>
      <c r="Q10855" s="196">
        <v>0.0</v>
      </c>
      <c r="R10855" s="196">
        <v>1.0</v>
      </c>
      <c r="S10855" s="109">
        <v>44308.0</v>
      </c>
      <c r="T10855" s="196">
        <f t="shared" si="1"/>
        <v>1</v>
      </c>
    </row>
    <row r="10856">
      <c r="A10856" s="7">
        <v>44308.0</v>
      </c>
      <c r="B10856" s="21">
        <v>1.0</v>
      </c>
      <c r="O10856" s="109">
        <v>44308.0</v>
      </c>
      <c r="P10856" s="11">
        <v>0.0</v>
      </c>
      <c r="Q10856" s="196">
        <v>0.0</v>
      </c>
      <c r="R10856" s="196">
        <v>1.0</v>
      </c>
      <c r="S10856" s="109">
        <v>44308.0</v>
      </c>
      <c r="T10856" s="196">
        <f t="shared" si="1"/>
        <v>1</v>
      </c>
    </row>
    <row r="10857">
      <c r="A10857" s="77">
        <v>44308.0</v>
      </c>
      <c r="B10857" s="21">
        <v>1.0</v>
      </c>
      <c r="O10857" s="202">
        <v>44308.0</v>
      </c>
      <c r="P10857" s="11">
        <v>0.0</v>
      </c>
      <c r="Q10857" s="196">
        <v>1.0</v>
      </c>
      <c r="R10857" s="196">
        <v>0.0</v>
      </c>
      <c r="S10857" s="202">
        <v>44308.0</v>
      </c>
      <c r="T10857" s="196">
        <f t="shared" si="1"/>
        <v>1</v>
      </c>
    </row>
    <row r="10858">
      <c r="A10858" s="77">
        <v>44308.0</v>
      </c>
      <c r="B10858" s="21">
        <v>1.0</v>
      </c>
      <c r="O10858" s="202">
        <v>44308.0</v>
      </c>
      <c r="P10858" s="11">
        <v>0.0</v>
      </c>
      <c r="Q10858" s="196">
        <v>1.0</v>
      </c>
      <c r="R10858" s="196">
        <v>0.0</v>
      </c>
      <c r="S10858" s="202">
        <v>44308.0</v>
      </c>
      <c r="T10858" s="196">
        <f t="shared" si="1"/>
        <v>1</v>
      </c>
    </row>
    <row r="10859">
      <c r="A10859" s="77">
        <v>44308.0</v>
      </c>
      <c r="B10859" s="21">
        <v>1.0</v>
      </c>
      <c r="O10859" s="202">
        <v>44308.0</v>
      </c>
      <c r="P10859" s="11">
        <v>0.0</v>
      </c>
      <c r="Q10859" s="196">
        <v>1.0</v>
      </c>
      <c r="R10859" s="196">
        <v>0.0</v>
      </c>
      <c r="S10859" s="202">
        <v>44308.0</v>
      </c>
      <c r="T10859" s="196">
        <f t="shared" si="1"/>
        <v>1</v>
      </c>
    </row>
    <row r="10860">
      <c r="A10860" s="77">
        <v>44308.0</v>
      </c>
      <c r="B10860" s="21">
        <v>1.0</v>
      </c>
      <c r="O10860" s="202">
        <v>44308.0</v>
      </c>
      <c r="P10860" s="11">
        <v>0.0</v>
      </c>
      <c r="Q10860" s="196">
        <v>0.0</v>
      </c>
      <c r="R10860" s="196">
        <v>0.0</v>
      </c>
      <c r="S10860" s="202">
        <v>44308.0</v>
      </c>
      <c r="T10860" s="196">
        <f t="shared" si="1"/>
        <v>0</v>
      </c>
    </row>
    <row r="10861">
      <c r="A10861" s="77">
        <v>44308.0</v>
      </c>
      <c r="B10861" s="21">
        <v>1.0</v>
      </c>
      <c r="O10861" s="202">
        <v>44308.0</v>
      </c>
      <c r="P10861" s="11">
        <v>0.0</v>
      </c>
      <c r="Q10861" s="196">
        <v>0.0</v>
      </c>
      <c r="R10861" s="196">
        <v>0.0</v>
      </c>
      <c r="S10861" s="202">
        <v>44308.0</v>
      </c>
      <c r="T10861" s="196">
        <f t="shared" si="1"/>
        <v>0</v>
      </c>
    </row>
    <row r="10862">
      <c r="A10862" s="7">
        <v>44308.0</v>
      </c>
      <c r="B10862" s="21">
        <v>1.0</v>
      </c>
      <c r="O10862" s="109">
        <v>44308.0</v>
      </c>
      <c r="P10862" s="11">
        <v>1.0</v>
      </c>
      <c r="Q10862" s="196">
        <v>0.0</v>
      </c>
      <c r="R10862" s="196">
        <v>0.0</v>
      </c>
      <c r="S10862" s="109">
        <v>44308.0</v>
      </c>
      <c r="T10862" s="196">
        <f t="shared" si="1"/>
        <v>0</v>
      </c>
    </row>
    <row r="10863">
      <c r="A10863" s="7">
        <v>44308.0</v>
      </c>
      <c r="B10863" s="21">
        <v>1.0</v>
      </c>
      <c r="O10863" s="109">
        <v>44308.0</v>
      </c>
      <c r="P10863" s="11">
        <v>1.0</v>
      </c>
      <c r="Q10863" s="196">
        <v>0.0</v>
      </c>
      <c r="R10863" s="196">
        <v>0.0</v>
      </c>
      <c r="S10863" s="109">
        <v>44308.0</v>
      </c>
      <c r="T10863" s="196">
        <f t="shared" si="1"/>
        <v>0</v>
      </c>
    </row>
    <row r="10864">
      <c r="A10864" s="7">
        <v>44308.0</v>
      </c>
      <c r="B10864" s="21">
        <v>1.0</v>
      </c>
      <c r="O10864" s="109">
        <v>44308.0</v>
      </c>
      <c r="P10864" s="11">
        <v>1.0</v>
      </c>
      <c r="Q10864" s="196">
        <v>0.0</v>
      </c>
      <c r="R10864" s="196">
        <v>0.0</v>
      </c>
      <c r="S10864" s="109">
        <v>44308.0</v>
      </c>
      <c r="T10864" s="196">
        <f t="shared" si="1"/>
        <v>0</v>
      </c>
    </row>
    <row r="10865">
      <c r="A10865" s="7">
        <v>44308.0</v>
      </c>
      <c r="B10865" s="21">
        <v>1.0</v>
      </c>
      <c r="O10865" s="109">
        <v>44308.0</v>
      </c>
      <c r="P10865" s="11">
        <v>1.0</v>
      </c>
      <c r="Q10865" s="196">
        <v>0.0</v>
      </c>
      <c r="R10865" s="196">
        <v>0.0</v>
      </c>
      <c r="S10865" s="109">
        <v>44308.0</v>
      </c>
      <c r="T10865" s="196">
        <f t="shared" si="1"/>
        <v>0</v>
      </c>
    </row>
    <row r="10866">
      <c r="A10866" s="7">
        <v>44308.0</v>
      </c>
      <c r="B10866" s="21">
        <v>1.0</v>
      </c>
      <c r="O10866" s="109">
        <v>44308.0</v>
      </c>
      <c r="P10866" s="11">
        <v>1.0</v>
      </c>
      <c r="Q10866" s="196">
        <v>0.0</v>
      </c>
      <c r="R10866" s="196">
        <v>0.0</v>
      </c>
      <c r="S10866" s="109">
        <v>44308.0</v>
      </c>
      <c r="T10866" s="196">
        <f t="shared" si="1"/>
        <v>0</v>
      </c>
    </row>
    <row r="10867">
      <c r="A10867" s="7">
        <v>44308.0</v>
      </c>
      <c r="B10867" s="21">
        <v>1.0</v>
      </c>
      <c r="O10867" s="109">
        <v>44308.0</v>
      </c>
      <c r="P10867" s="11">
        <v>0.0</v>
      </c>
      <c r="Q10867" s="196">
        <v>0.0</v>
      </c>
      <c r="R10867" s="196">
        <v>1.0</v>
      </c>
      <c r="S10867" s="109">
        <v>44308.0</v>
      </c>
      <c r="T10867" s="196">
        <f t="shared" si="1"/>
        <v>1</v>
      </c>
    </row>
    <row r="10868">
      <c r="A10868" s="7">
        <v>44308.0</v>
      </c>
      <c r="B10868" s="21">
        <v>1.0</v>
      </c>
      <c r="O10868" s="109">
        <v>44308.0</v>
      </c>
      <c r="P10868" s="11">
        <v>1.0</v>
      </c>
      <c r="Q10868" s="196">
        <v>0.0</v>
      </c>
      <c r="R10868" s="196">
        <v>0.0</v>
      </c>
      <c r="S10868" s="109">
        <v>44308.0</v>
      </c>
      <c r="T10868" s="196">
        <f t="shared" si="1"/>
        <v>0</v>
      </c>
    </row>
    <row r="10869">
      <c r="A10869" s="7">
        <v>44308.0</v>
      </c>
      <c r="B10869" s="21">
        <v>1.0</v>
      </c>
      <c r="O10869" s="109">
        <v>44308.0</v>
      </c>
      <c r="P10869" s="11">
        <v>0.0</v>
      </c>
      <c r="Q10869" s="196">
        <v>0.0</v>
      </c>
      <c r="R10869" s="196">
        <v>0.0</v>
      </c>
      <c r="S10869" s="109">
        <v>44308.0</v>
      </c>
      <c r="T10869" s="196">
        <f t="shared" si="1"/>
        <v>0</v>
      </c>
    </row>
    <row r="10870">
      <c r="A10870" s="7">
        <v>44308.0</v>
      </c>
      <c r="B10870" s="21">
        <v>1.0</v>
      </c>
      <c r="O10870" s="109">
        <v>44308.0</v>
      </c>
      <c r="P10870" s="11">
        <v>0.0</v>
      </c>
      <c r="Q10870" s="196">
        <v>0.0</v>
      </c>
      <c r="R10870" s="196">
        <v>0.0</v>
      </c>
      <c r="S10870" s="109">
        <v>44308.0</v>
      </c>
      <c r="T10870" s="196">
        <f t="shared" si="1"/>
        <v>0</v>
      </c>
    </row>
    <row r="10871">
      <c r="A10871" s="7">
        <v>44308.0</v>
      </c>
      <c r="B10871" s="21">
        <v>1.0</v>
      </c>
      <c r="O10871" s="109">
        <v>44308.0</v>
      </c>
      <c r="P10871" s="11">
        <v>0.0</v>
      </c>
      <c r="Q10871" s="196">
        <v>0.0</v>
      </c>
      <c r="R10871" s="196">
        <v>0.0</v>
      </c>
      <c r="S10871" s="109">
        <v>44308.0</v>
      </c>
      <c r="T10871" s="196">
        <f t="shared" si="1"/>
        <v>0</v>
      </c>
    </row>
    <row r="10872">
      <c r="A10872" s="7">
        <v>44308.0</v>
      </c>
      <c r="B10872" s="21">
        <v>1.0</v>
      </c>
      <c r="O10872" s="109">
        <v>44308.0</v>
      </c>
      <c r="P10872" s="11">
        <v>0.0</v>
      </c>
      <c r="Q10872" s="196">
        <v>0.0</v>
      </c>
      <c r="R10872" s="196">
        <v>0.0</v>
      </c>
      <c r="S10872" s="109">
        <v>44308.0</v>
      </c>
      <c r="T10872" s="196">
        <f t="shared" si="1"/>
        <v>0</v>
      </c>
    </row>
    <row r="10873">
      <c r="A10873" s="7">
        <v>44308.0</v>
      </c>
      <c r="B10873" s="21">
        <v>1.0</v>
      </c>
      <c r="O10873" s="109">
        <v>44308.0</v>
      </c>
      <c r="P10873" s="11">
        <v>0.0</v>
      </c>
      <c r="Q10873" s="196">
        <v>1.0</v>
      </c>
      <c r="R10873" s="196">
        <v>0.0</v>
      </c>
      <c r="S10873" s="109">
        <v>44308.0</v>
      </c>
      <c r="T10873" s="196">
        <f t="shared" si="1"/>
        <v>1</v>
      </c>
    </row>
    <row r="10874">
      <c r="A10874" s="7">
        <v>44308.0</v>
      </c>
      <c r="B10874" s="21">
        <v>1.0</v>
      </c>
      <c r="O10874" s="109">
        <v>44308.0</v>
      </c>
      <c r="P10874" s="11">
        <v>0.0</v>
      </c>
      <c r="Q10874" s="196">
        <v>1.0</v>
      </c>
      <c r="R10874" s="196">
        <v>0.0</v>
      </c>
      <c r="S10874" s="109">
        <v>44308.0</v>
      </c>
      <c r="T10874" s="196">
        <f t="shared" si="1"/>
        <v>1</v>
      </c>
    </row>
    <row r="10875">
      <c r="A10875" s="7">
        <v>44308.0</v>
      </c>
      <c r="B10875" s="21">
        <v>1.0</v>
      </c>
      <c r="O10875" s="109">
        <v>44308.0</v>
      </c>
      <c r="P10875" s="11">
        <v>1.0</v>
      </c>
      <c r="Q10875" s="196">
        <v>0.0</v>
      </c>
      <c r="R10875" s="196">
        <v>0.0</v>
      </c>
      <c r="S10875" s="109">
        <v>44308.0</v>
      </c>
      <c r="T10875" s="196">
        <f t="shared" si="1"/>
        <v>0</v>
      </c>
    </row>
    <row r="10876">
      <c r="A10876" s="7">
        <v>44308.0</v>
      </c>
      <c r="B10876" s="21">
        <v>1.0</v>
      </c>
      <c r="O10876" s="109">
        <v>44308.0</v>
      </c>
      <c r="P10876" s="11">
        <v>1.0</v>
      </c>
      <c r="Q10876" s="196">
        <v>0.0</v>
      </c>
      <c r="R10876" s="196">
        <v>0.0</v>
      </c>
      <c r="S10876" s="109">
        <v>44308.0</v>
      </c>
      <c r="T10876" s="196">
        <f t="shared" si="1"/>
        <v>0</v>
      </c>
    </row>
    <row r="10877">
      <c r="A10877" s="7">
        <v>44308.0</v>
      </c>
      <c r="B10877" s="21">
        <v>1.0</v>
      </c>
      <c r="O10877" s="109">
        <v>44308.0</v>
      </c>
      <c r="P10877" s="11">
        <v>1.0</v>
      </c>
      <c r="Q10877" s="196">
        <v>0.0</v>
      </c>
      <c r="R10877" s="196">
        <v>0.0</v>
      </c>
      <c r="S10877" s="109">
        <v>44308.0</v>
      </c>
      <c r="T10877" s="196">
        <f t="shared" si="1"/>
        <v>0</v>
      </c>
    </row>
    <row r="10878">
      <c r="A10878" s="7">
        <v>44308.0</v>
      </c>
      <c r="B10878" s="21">
        <v>1.0</v>
      </c>
      <c r="O10878" s="109">
        <v>44308.0</v>
      </c>
      <c r="P10878" s="11">
        <v>1.0</v>
      </c>
      <c r="Q10878" s="196">
        <v>0.0</v>
      </c>
      <c r="R10878" s="196">
        <v>0.0</v>
      </c>
      <c r="S10878" s="109">
        <v>44308.0</v>
      </c>
      <c r="T10878" s="196">
        <f t="shared" si="1"/>
        <v>0</v>
      </c>
    </row>
    <row r="10879">
      <c r="A10879" s="7">
        <v>44308.0</v>
      </c>
      <c r="B10879" s="21">
        <v>1.0</v>
      </c>
      <c r="O10879" s="109">
        <v>44308.0</v>
      </c>
      <c r="P10879" s="11">
        <v>1.0</v>
      </c>
      <c r="Q10879" s="196">
        <v>0.0</v>
      </c>
      <c r="R10879" s="196">
        <v>0.0</v>
      </c>
      <c r="S10879" s="109">
        <v>44308.0</v>
      </c>
      <c r="T10879" s="196">
        <f t="shared" si="1"/>
        <v>0</v>
      </c>
    </row>
    <row r="10880">
      <c r="A10880" s="7">
        <v>44308.0</v>
      </c>
      <c r="B10880" s="21">
        <v>1.0</v>
      </c>
      <c r="O10880" s="109">
        <v>44308.0</v>
      </c>
      <c r="P10880" s="11">
        <v>1.0</v>
      </c>
      <c r="Q10880" s="196">
        <v>0.0</v>
      </c>
      <c r="R10880" s="196">
        <v>0.0</v>
      </c>
      <c r="S10880" s="109">
        <v>44308.0</v>
      </c>
      <c r="T10880" s="196">
        <f t="shared" si="1"/>
        <v>0</v>
      </c>
    </row>
    <row r="10881">
      <c r="A10881" s="7">
        <v>44308.0</v>
      </c>
      <c r="B10881" s="21">
        <v>1.0</v>
      </c>
      <c r="O10881" s="109">
        <v>44308.0</v>
      </c>
      <c r="P10881" s="11">
        <v>1.0</v>
      </c>
      <c r="Q10881" s="196">
        <v>0.0</v>
      </c>
      <c r="R10881" s="196">
        <v>0.0</v>
      </c>
      <c r="S10881" s="109">
        <v>44308.0</v>
      </c>
      <c r="T10881" s="196">
        <f t="shared" si="1"/>
        <v>0</v>
      </c>
    </row>
    <row r="10882">
      <c r="A10882" s="7">
        <v>44308.0</v>
      </c>
      <c r="B10882" s="21">
        <v>1.0</v>
      </c>
      <c r="O10882" s="109">
        <v>44308.0</v>
      </c>
      <c r="P10882" s="11">
        <v>1.0</v>
      </c>
      <c r="Q10882" s="196">
        <v>0.0</v>
      </c>
      <c r="R10882" s="196">
        <v>0.0</v>
      </c>
      <c r="S10882" s="109">
        <v>44308.0</v>
      </c>
      <c r="T10882" s="196">
        <f t="shared" si="1"/>
        <v>0</v>
      </c>
    </row>
    <row r="10883">
      <c r="A10883" s="7">
        <v>44308.0</v>
      </c>
      <c r="B10883" s="21">
        <v>1.0</v>
      </c>
      <c r="O10883" s="109">
        <v>44308.0</v>
      </c>
      <c r="P10883" s="11">
        <v>0.0</v>
      </c>
      <c r="Q10883" s="196">
        <v>0.0</v>
      </c>
      <c r="R10883" s="196">
        <v>0.0</v>
      </c>
      <c r="S10883" s="109">
        <v>44308.0</v>
      </c>
      <c r="T10883" s="196">
        <f t="shared" si="1"/>
        <v>0</v>
      </c>
    </row>
    <row r="10884">
      <c r="A10884" s="7">
        <v>44308.0</v>
      </c>
      <c r="B10884" s="21">
        <v>1.0</v>
      </c>
      <c r="O10884" s="109">
        <v>44308.0</v>
      </c>
      <c r="P10884" s="11">
        <v>0.0</v>
      </c>
      <c r="Q10884" s="196">
        <v>0.0</v>
      </c>
      <c r="R10884" s="196">
        <v>0.0</v>
      </c>
      <c r="S10884" s="109">
        <v>44308.0</v>
      </c>
      <c r="T10884" s="196">
        <f t="shared" si="1"/>
        <v>0</v>
      </c>
    </row>
    <row r="10885">
      <c r="A10885" s="7">
        <v>44308.0</v>
      </c>
      <c r="B10885" s="21">
        <v>1.0</v>
      </c>
      <c r="O10885" s="109">
        <v>44308.0</v>
      </c>
      <c r="P10885" s="11">
        <v>0.0</v>
      </c>
      <c r="Q10885" s="196">
        <v>0.0</v>
      </c>
      <c r="R10885" s="196">
        <v>0.0</v>
      </c>
      <c r="S10885" s="109">
        <v>44308.0</v>
      </c>
      <c r="T10885" s="196">
        <f t="shared" si="1"/>
        <v>0</v>
      </c>
    </row>
    <row r="10886">
      <c r="A10886" s="7">
        <v>44308.0</v>
      </c>
      <c r="B10886" s="21">
        <v>1.0</v>
      </c>
      <c r="O10886" s="109">
        <v>44308.0</v>
      </c>
      <c r="P10886" s="11">
        <v>0.0</v>
      </c>
      <c r="Q10886" s="196">
        <v>0.0</v>
      </c>
      <c r="R10886" s="196">
        <v>0.0</v>
      </c>
      <c r="S10886" s="109">
        <v>44308.0</v>
      </c>
      <c r="T10886" s="196">
        <f t="shared" si="1"/>
        <v>0</v>
      </c>
    </row>
    <row r="10887">
      <c r="A10887" s="7">
        <v>44308.0</v>
      </c>
      <c r="B10887" s="21">
        <v>1.0</v>
      </c>
      <c r="O10887" s="109">
        <v>44308.0</v>
      </c>
      <c r="P10887" s="11">
        <v>0.0</v>
      </c>
      <c r="Q10887" s="196">
        <v>0.0</v>
      </c>
      <c r="R10887" s="196">
        <v>0.0</v>
      </c>
      <c r="S10887" s="109">
        <v>44308.0</v>
      </c>
      <c r="T10887" s="196">
        <f t="shared" si="1"/>
        <v>0</v>
      </c>
    </row>
    <row r="10888">
      <c r="A10888" s="7">
        <v>44308.0</v>
      </c>
      <c r="B10888" s="21">
        <v>1.0</v>
      </c>
      <c r="O10888" s="109">
        <v>44308.0</v>
      </c>
      <c r="P10888" s="11">
        <v>1.0</v>
      </c>
      <c r="Q10888" s="196">
        <v>0.0</v>
      </c>
      <c r="R10888" s="196">
        <v>0.0</v>
      </c>
      <c r="S10888" s="109">
        <v>44308.0</v>
      </c>
      <c r="T10888" s="196">
        <f t="shared" si="1"/>
        <v>0</v>
      </c>
    </row>
    <row r="10889">
      <c r="A10889" s="7">
        <v>44308.0</v>
      </c>
      <c r="B10889" s="21">
        <v>1.0</v>
      </c>
      <c r="O10889" s="109">
        <v>44308.0</v>
      </c>
      <c r="P10889" s="11">
        <v>1.0</v>
      </c>
      <c r="Q10889" s="196">
        <v>0.0</v>
      </c>
      <c r="R10889" s="196">
        <v>0.0</v>
      </c>
      <c r="S10889" s="109">
        <v>44308.0</v>
      </c>
      <c r="T10889" s="196">
        <f t="shared" si="1"/>
        <v>0</v>
      </c>
    </row>
    <row r="10890">
      <c r="A10890" s="7">
        <v>44308.0</v>
      </c>
      <c r="B10890" s="21">
        <v>1.0</v>
      </c>
      <c r="O10890" s="109">
        <v>44308.0</v>
      </c>
      <c r="P10890" s="11">
        <v>1.0</v>
      </c>
      <c r="Q10890" s="196">
        <v>0.0</v>
      </c>
      <c r="R10890" s="196">
        <v>0.0</v>
      </c>
      <c r="S10890" s="109">
        <v>44308.0</v>
      </c>
      <c r="T10890" s="196">
        <f t="shared" si="1"/>
        <v>0</v>
      </c>
    </row>
    <row r="10891">
      <c r="A10891" s="7">
        <v>44308.0</v>
      </c>
      <c r="B10891" s="21">
        <v>1.0</v>
      </c>
      <c r="O10891" s="109">
        <v>44308.0</v>
      </c>
      <c r="P10891" s="11">
        <v>1.0</v>
      </c>
      <c r="Q10891" s="196">
        <v>0.0</v>
      </c>
      <c r="R10891" s="196">
        <v>0.0</v>
      </c>
      <c r="S10891" s="109">
        <v>44308.0</v>
      </c>
      <c r="T10891" s="196">
        <f t="shared" si="1"/>
        <v>0</v>
      </c>
    </row>
    <row r="10892">
      <c r="A10892" s="60">
        <v>44308.0</v>
      </c>
      <c r="B10892" s="21">
        <v>1.0</v>
      </c>
      <c r="O10892" s="160">
        <v>44308.0</v>
      </c>
      <c r="P10892" s="11">
        <v>1.0</v>
      </c>
      <c r="Q10892" s="196">
        <v>0.0</v>
      </c>
      <c r="R10892" s="196">
        <v>0.0</v>
      </c>
      <c r="S10892" s="160">
        <v>44308.0</v>
      </c>
      <c r="T10892" s="196">
        <f t="shared" si="1"/>
        <v>0</v>
      </c>
    </row>
    <row r="10893">
      <c r="A10893" s="7">
        <v>44308.0</v>
      </c>
      <c r="B10893" s="21">
        <v>1.0</v>
      </c>
      <c r="O10893" s="109">
        <v>44308.0</v>
      </c>
      <c r="P10893" s="11">
        <v>1.0</v>
      </c>
      <c r="Q10893" s="196">
        <v>0.0</v>
      </c>
      <c r="R10893" s="196">
        <v>0.0</v>
      </c>
      <c r="S10893" s="109">
        <v>44308.0</v>
      </c>
      <c r="T10893" s="196">
        <f t="shared" si="1"/>
        <v>0</v>
      </c>
    </row>
    <row r="10894">
      <c r="A10894" s="7">
        <v>44308.0</v>
      </c>
      <c r="B10894" s="21">
        <v>1.0</v>
      </c>
      <c r="O10894" s="109">
        <v>44308.0</v>
      </c>
      <c r="P10894" s="11">
        <v>1.0</v>
      </c>
      <c r="Q10894" s="196">
        <v>0.0</v>
      </c>
      <c r="R10894" s="196">
        <v>0.0</v>
      </c>
      <c r="S10894" s="109">
        <v>44308.0</v>
      </c>
      <c r="T10894" s="196">
        <f t="shared" si="1"/>
        <v>0</v>
      </c>
    </row>
    <row r="10895">
      <c r="A10895" s="7">
        <v>44308.0</v>
      </c>
      <c r="B10895" s="21">
        <v>1.0</v>
      </c>
      <c r="O10895" s="109">
        <v>44308.0</v>
      </c>
      <c r="P10895" s="11">
        <v>1.0</v>
      </c>
      <c r="Q10895" s="196">
        <v>0.0</v>
      </c>
      <c r="R10895" s="196">
        <v>0.0</v>
      </c>
      <c r="S10895" s="109">
        <v>44308.0</v>
      </c>
      <c r="T10895" s="196">
        <f t="shared" si="1"/>
        <v>0</v>
      </c>
    </row>
    <row r="10896">
      <c r="A10896" s="7">
        <v>44308.0</v>
      </c>
      <c r="B10896" s="21">
        <v>1.0</v>
      </c>
      <c r="O10896" s="109">
        <v>44308.0</v>
      </c>
      <c r="P10896" s="11">
        <v>1.0</v>
      </c>
      <c r="Q10896" s="196">
        <v>0.0</v>
      </c>
      <c r="R10896" s="196">
        <v>0.0</v>
      </c>
      <c r="S10896" s="109">
        <v>44308.0</v>
      </c>
      <c r="T10896" s="196">
        <f t="shared" si="1"/>
        <v>0</v>
      </c>
    </row>
    <row r="10897">
      <c r="A10897" s="7">
        <v>44308.0</v>
      </c>
      <c r="B10897" s="21">
        <v>1.0</v>
      </c>
      <c r="O10897" s="109">
        <v>44308.0</v>
      </c>
      <c r="P10897" s="11">
        <v>1.0</v>
      </c>
      <c r="Q10897" s="196">
        <v>0.0</v>
      </c>
      <c r="R10897" s="196">
        <v>0.0</v>
      </c>
      <c r="S10897" s="109">
        <v>44308.0</v>
      </c>
      <c r="T10897" s="196">
        <f t="shared" si="1"/>
        <v>0</v>
      </c>
    </row>
    <row r="10898">
      <c r="A10898" s="17">
        <v>44308.0</v>
      </c>
      <c r="B10898" s="21">
        <v>1.0</v>
      </c>
      <c r="O10898" s="197">
        <v>44308.0</v>
      </c>
      <c r="P10898" s="11">
        <v>1.0</v>
      </c>
      <c r="Q10898" s="196">
        <v>0.0</v>
      </c>
      <c r="R10898" s="196">
        <v>0.0</v>
      </c>
      <c r="S10898" s="197">
        <v>44308.0</v>
      </c>
      <c r="T10898" s="196">
        <f t="shared" si="1"/>
        <v>0</v>
      </c>
    </row>
    <row r="10899">
      <c r="A10899" s="17">
        <v>44308.0</v>
      </c>
      <c r="B10899" s="21">
        <v>1.0</v>
      </c>
      <c r="O10899" s="197">
        <v>44308.0</v>
      </c>
      <c r="P10899" s="11">
        <v>1.0</v>
      </c>
      <c r="Q10899" s="196">
        <v>0.0</v>
      </c>
      <c r="R10899" s="196">
        <v>0.0</v>
      </c>
      <c r="S10899" s="197">
        <v>44308.0</v>
      </c>
      <c r="T10899" s="196">
        <f t="shared" si="1"/>
        <v>0</v>
      </c>
    </row>
    <row r="10900">
      <c r="A10900" s="7">
        <v>44308.0</v>
      </c>
      <c r="B10900" s="21">
        <v>1.0</v>
      </c>
      <c r="O10900" s="109">
        <v>44308.0</v>
      </c>
      <c r="P10900" s="11">
        <v>1.0</v>
      </c>
      <c r="Q10900" s="196">
        <v>0.0</v>
      </c>
      <c r="R10900" s="196">
        <v>0.0</v>
      </c>
      <c r="S10900" s="109">
        <v>44308.0</v>
      </c>
      <c r="T10900" s="196">
        <f t="shared" si="1"/>
        <v>0</v>
      </c>
    </row>
    <row r="10901">
      <c r="A10901" s="7">
        <v>44308.0</v>
      </c>
      <c r="B10901" s="21">
        <v>1.0</v>
      </c>
      <c r="O10901" s="109">
        <v>44308.0</v>
      </c>
      <c r="P10901" s="11">
        <v>1.0</v>
      </c>
      <c r="Q10901" s="196">
        <v>0.0</v>
      </c>
      <c r="R10901" s="196">
        <v>0.0</v>
      </c>
      <c r="S10901" s="109">
        <v>44308.0</v>
      </c>
      <c r="T10901" s="196">
        <f t="shared" si="1"/>
        <v>0</v>
      </c>
    </row>
    <row r="10902">
      <c r="A10902" s="7">
        <v>44308.0</v>
      </c>
      <c r="B10902" s="21">
        <v>1.0</v>
      </c>
      <c r="O10902" s="109">
        <v>44308.0</v>
      </c>
      <c r="P10902" s="11">
        <v>1.0</v>
      </c>
      <c r="Q10902" s="196">
        <v>0.0</v>
      </c>
      <c r="R10902" s="196">
        <v>0.0</v>
      </c>
      <c r="S10902" s="109">
        <v>44308.0</v>
      </c>
      <c r="T10902" s="196">
        <f t="shared" si="1"/>
        <v>0</v>
      </c>
    </row>
    <row r="10903">
      <c r="A10903" s="7">
        <v>44308.0</v>
      </c>
      <c r="B10903" s="21">
        <v>1.0</v>
      </c>
      <c r="O10903" s="109">
        <v>44308.0</v>
      </c>
      <c r="P10903" s="11">
        <v>1.0</v>
      </c>
      <c r="Q10903" s="196">
        <v>0.0</v>
      </c>
      <c r="R10903" s="196">
        <v>0.0</v>
      </c>
      <c r="S10903" s="109">
        <v>44308.0</v>
      </c>
      <c r="T10903" s="196">
        <f t="shared" si="1"/>
        <v>0</v>
      </c>
    </row>
    <row r="10904">
      <c r="A10904" s="7">
        <v>44308.0</v>
      </c>
      <c r="B10904" s="21">
        <v>1.0</v>
      </c>
      <c r="O10904" s="109">
        <v>44308.0</v>
      </c>
      <c r="P10904" s="11">
        <v>1.0</v>
      </c>
      <c r="Q10904" s="196">
        <v>0.0</v>
      </c>
      <c r="R10904" s="196">
        <v>0.0</v>
      </c>
      <c r="S10904" s="109">
        <v>44308.0</v>
      </c>
      <c r="T10904" s="196">
        <f t="shared" si="1"/>
        <v>0</v>
      </c>
    </row>
    <row r="10905">
      <c r="A10905" s="17">
        <v>44308.0</v>
      </c>
      <c r="B10905" s="21">
        <v>1.0</v>
      </c>
      <c r="O10905" s="197">
        <v>44308.0</v>
      </c>
      <c r="P10905" s="11">
        <v>1.0</v>
      </c>
      <c r="Q10905" s="196">
        <v>0.0</v>
      </c>
      <c r="R10905" s="196">
        <v>0.0</v>
      </c>
      <c r="S10905" s="197">
        <v>44308.0</v>
      </c>
      <c r="T10905" s="196">
        <f t="shared" si="1"/>
        <v>0</v>
      </c>
    </row>
    <row r="10906">
      <c r="A10906" s="53">
        <v>44308.0</v>
      </c>
      <c r="B10906" s="21">
        <v>1.0</v>
      </c>
      <c r="O10906" s="200">
        <v>44308.0</v>
      </c>
      <c r="P10906" s="11">
        <v>1.0</v>
      </c>
      <c r="Q10906" s="196">
        <v>0.0</v>
      </c>
      <c r="R10906" s="196">
        <v>0.0</v>
      </c>
      <c r="S10906" s="200">
        <v>44308.0</v>
      </c>
      <c r="T10906" s="196">
        <f t="shared" si="1"/>
        <v>0</v>
      </c>
    </row>
    <row r="10907">
      <c r="A10907" s="53">
        <v>44308.0</v>
      </c>
      <c r="B10907" s="21">
        <v>1.0</v>
      </c>
      <c r="O10907" s="200">
        <v>44308.0</v>
      </c>
      <c r="P10907" s="11">
        <v>1.0</v>
      </c>
      <c r="Q10907" s="196">
        <v>0.0</v>
      </c>
      <c r="R10907" s="196">
        <v>0.0</v>
      </c>
      <c r="S10907" s="200">
        <v>44308.0</v>
      </c>
      <c r="T10907" s="196">
        <f t="shared" si="1"/>
        <v>0</v>
      </c>
    </row>
    <row r="10908">
      <c r="A10908" s="7">
        <v>44308.0</v>
      </c>
      <c r="B10908" s="21">
        <v>1.0</v>
      </c>
      <c r="O10908" s="109">
        <v>44308.0</v>
      </c>
      <c r="P10908" s="11">
        <v>0.0</v>
      </c>
      <c r="Q10908" s="196">
        <v>0.0</v>
      </c>
      <c r="R10908" s="196">
        <v>0.0</v>
      </c>
      <c r="S10908" s="109">
        <v>44308.0</v>
      </c>
      <c r="T10908" s="196">
        <f t="shared" si="1"/>
        <v>0</v>
      </c>
    </row>
    <row r="10909">
      <c r="A10909" s="7">
        <v>44308.0</v>
      </c>
      <c r="B10909" s="21">
        <v>1.0</v>
      </c>
      <c r="O10909" s="109">
        <v>44308.0</v>
      </c>
      <c r="P10909" s="11">
        <v>0.0</v>
      </c>
      <c r="Q10909" s="196">
        <v>0.0</v>
      </c>
      <c r="R10909" s="196">
        <v>0.0</v>
      </c>
      <c r="S10909" s="109">
        <v>44308.0</v>
      </c>
      <c r="T10909" s="196">
        <f t="shared" si="1"/>
        <v>0</v>
      </c>
    </row>
    <row r="10910">
      <c r="A10910" s="53">
        <v>44308.0</v>
      </c>
      <c r="B10910" s="21">
        <v>1.0</v>
      </c>
      <c r="O10910" s="200">
        <v>44308.0</v>
      </c>
      <c r="P10910" s="11">
        <v>0.0</v>
      </c>
      <c r="Q10910" s="196">
        <v>0.0</v>
      </c>
      <c r="R10910" s="196">
        <v>0.0</v>
      </c>
      <c r="S10910" s="200">
        <v>44308.0</v>
      </c>
      <c r="T10910" s="196">
        <f t="shared" si="1"/>
        <v>0</v>
      </c>
    </row>
    <row r="10911">
      <c r="A10911" s="53">
        <v>44308.0</v>
      </c>
      <c r="B10911" s="21">
        <v>1.0</v>
      </c>
      <c r="O10911" s="200">
        <v>44308.0</v>
      </c>
      <c r="P10911" s="11">
        <v>0.0</v>
      </c>
      <c r="Q10911" s="196">
        <v>0.0</v>
      </c>
      <c r="R10911" s="196">
        <v>0.0</v>
      </c>
      <c r="S10911" s="200">
        <v>44308.0</v>
      </c>
      <c r="T10911" s="196">
        <f t="shared" si="1"/>
        <v>0</v>
      </c>
    </row>
    <row r="10912">
      <c r="A10912" s="53">
        <v>44308.0</v>
      </c>
      <c r="B10912" s="21">
        <v>1.0</v>
      </c>
      <c r="O10912" s="200">
        <v>44308.0</v>
      </c>
      <c r="P10912" s="11">
        <v>0.0</v>
      </c>
      <c r="Q10912" s="196">
        <v>0.0</v>
      </c>
      <c r="R10912" s="196">
        <v>0.0</v>
      </c>
      <c r="S10912" s="200">
        <v>44308.0</v>
      </c>
      <c r="T10912" s="196">
        <f t="shared" si="1"/>
        <v>0</v>
      </c>
    </row>
    <row r="10913">
      <c r="A10913" s="53">
        <v>44308.0</v>
      </c>
      <c r="B10913" s="21">
        <v>1.0</v>
      </c>
      <c r="O10913" s="200">
        <v>44308.0</v>
      </c>
      <c r="P10913" s="11">
        <v>0.0</v>
      </c>
      <c r="Q10913" s="196">
        <v>0.0</v>
      </c>
      <c r="R10913" s="196">
        <v>0.0</v>
      </c>
      <c r="S10913" s="200">
        <v>44308.0</v>
      </c>
      <c r="T10913" s="196">
        <f t="shared" si="1"/>
        <v>0</v>
      </c>
    </row>
    <row r="10914">
      <c r="A10914" s="53">
        <v>44308.0</v>
      </c>
      <c r="B10914" s="21">
        <v>1.0</v>
      </c>
      <c r="O10914" s="200">
        <v>44308.0</v>
      </c>
      <c r="P10914" s="11">
        <v>0.0</v>
      </c>
      <c r="Q10914" s="196">
        <v>0.0</v>
      </c>
      <c r="R10914" s="196">
        <v>0.0</v>
      </c>
      <c r="S10914" s="200">
        <v>44308.0</v>
      </c>
      <c r="T10914" s="196">
        <f t="shared" si="1"/>
        <v>0</v>
      </c>
    </row>
    <row r="10915">
      <c r="A10915" s="53">
        <v>44308.0</v>
      </c>
      <c r="B10915" s="21">
        <v>1.0</v>
      </c>
      <c r="O10915" s="200">
        <v>44308.0</v>
      </c>
      <c r="P10915" s="11">
        <v>0.0</v>
      </c>
      <c r="Q10915" s="196">
        <v>0.0</v>
      </c>
      <c r="R10915" s="196">
        <v>0.0</v>
      </c>
      <c r="S10915" s="200">
        <v>44308.0</v>
      </c>
      <c r="T10915" s="196">
        <f t="shared" si="1"/>
        <v>0</v>
      </c>
    </row>
    <row r="10916">
      <c r="A10916" s="53">
        <v>44308.0</v>
      </c>
      <c r="B10916" s="21">
        <v>1.0</v>
      </c>
      <c r="O10916" s="200">
        <v>44308.0</v>
      </c>
      <c r="P10916" s="11">
        <v>0.0</v>
      </c>
      <c r="Q10916" s="196">
        <v>0.0</v>
      </c>
      <c r="R10916" s="196">
        <v>0.0</v>
      </c>
      <c r="S10916" s="200">
        <v>44308.0</v>
      </c>
      <c r="T10916" s="196">
        <f t="shared" si="1"/>
        <v>0</v>
      </c>
    </row>
    <row r="10917">
      <c r="A10917" s="53">
        <v>44308.0</v>
      </c>
      <c r="B10917" s="21">
        <v>1.0</v>
      </c>
      <c r="O10917" s="200">
        <v>44308.0</v>
      </c>
      <c r="P10917" s="11">
        <v>0.0</v>
      </c>
      <c r="Q10917" s="196">
        <v>0.0</v>
      </c>
      <c r="R10917" s="196">
        <v>0.0</v>
      </c>
      <c r="S10917" s="200">
        <v>44308.0</v>
      </c>
      <c r="T10917" s="196">
        <f t="shared" si="1"/>
        <v>0</v>
      </c>
    </row>
    <row r="10918">
      <c r="A10918" s="53">
        <v>44308.0</v>
      </c>
      <c r="B10918" s="21">
        <v>1.0</v>
      </c>
      <c r="O10918" s="200">
        <v>44308.0</v>
      </c>
      <c r="P10918" s="11">
        <v>0.0</v>
      </c>
      <c r="Q10918" s="196">
        <v>0.0</v>
      </c>
      <c r="R10918" s="196">
        <v>0.0</v>
      </c>
      <c r="S10918" s="200">
        <v>44308.0</v>
      </c>
      <c r="T10918" s="196">
        <f t="shared" si="1"/>
        <v>0</v>
      </c>
    </row>
    <row r="10919">
      <c r="A10919" s="53">
        <v>44308.0</v>
      </c>
      <c r="B10919" s="21">
        <v>1.0</v>
      </c>
      <c r="O10919" s="200">
        <v>44308.0</v>
      </c>
      <c r="P10919" s="11">
        <v>0.0</v>
      </c>
      <c r="Q10919" s="196">
        <v>0.0</v>
      </c>
      <c r="R10919" s="196">
        <v>0.0</v>
      </c>
      <c r="S10919" s="200">
        <v>44308.0</v>
      </c>
      <c r="T10919" s="196">
        <f t="shared" si="1"/>
        <v>0</v>
      </c>
    </row>
    <row r="10920">
      <c r="A10920" s="7">
        <v>44308.0</v>
      </c>
      <c r="B10920" s="21">
        <v>1.0</v>
      </c>
      <c r="O10920" s="109">
        <v>44308.0</v>
      </c>
      <c r="P10920" s="11">
        <v>0.0</v>
      </c>
      <c r="Q10920" s="196">
        <v>0.0</v>
      </c>
      <c r="R10920" s="196">
        <v>0.0</v>
      </c>
      <c r="S10920" s="109">
        <v>44308.0</v>
      </c>
      <c r="T10920" s="196">
        <f t="shared" si="1"/>
        <v>0</v>
      </c>
    </row>
    <row r="10921">
      <c r="A10921" s="7">
        <v>44308.0</v>
      </c>
      <c r="B10921" s="21">
        <v>1.0</v>
      </c>
      <c r="O10921" s="109">
        <v>44308.0</v>
      </c>
      <c r="P10921" s="11">
        <v>0.0</v>
      </c>
      <c r="Q10921" s="196">
        <v>0.0</v>
      </c>
      <c r="R10921" s="196">
        <v>0.0</v>
      </c>
      <c r="S10921" s="109">
        <v>44308.0</v>
      </c>
      <c r="T10921" s="196">
        <f t="shared" si="1"/>
        <v>0</v>
      </c>
    </row>
    <row r="10922">
      <c r="A10922" s="7">
        <v>44308.0</v>
      </c>
      <c r="B10922" s="21">
        <v>1.0</v>
      </c>
      <c r="O10922" s="109">
        <v>44308.0</v>
      </c>
      <c r="P10922" s="11">
        <v>0.0</v>
      </c>
      <c r="Q10922" s="196">
        <v>0.0</v>
      </c>
      <c r="R10922" s="196">
        <v>0.0</v>
      </c>
      <c r="S10922" s="109">
        <v>44308.0</v>
      </c>
      <c r="T10922" s="196">
        <f t="shared" si="1"/>
        <v>0</v>
      </c>
    </row>
    <row r="10923">
      <c r="A10923" s="7">
        <v>44308.0</v>
      </c>
      <c r="B10923" s="21">
        <v>1.0</v>
      </c>
      <c r="O10923" s="109">
        <v>44308.0</v>
      </c>
      <c r="P10923" s="11">
        <v>0.0</v>
      </c>
      <c r="Q10923" s="196">
        <v>0.0</v>
      </c>
      <c r="R10923" s="196">
        <v>0.0</v>
      </c>
      <c r="S10923" s="109">
        <v>44308.0</v>
      </c>
      <c r="T10923" s="196">
        <f t="shared" si="1"/>
        <v>0</v>
      </c>
    </row>
    <row r="10924">
      <c r="A10924" s="7">
        <v>44308.0</v>
      </c>
      <c r="B10924" s="21">
        <v>1.0</v>
      </c>
      <c r="O10924" s="109">
        <v>44308.0</v>
      </c>
      <c r="P10924" s="11">
        <v>0.0</v>
      </c>
      <c r="Q10924" s="196">
        <v>0.0</v>
      </c>
      <c r="R10924" s="196">
        <v>0.0</v>
      </c>
      <c r="S10924" s="109">
        <v>44308.0</v>
      </c>
      <c r="T10924" s="196">
        <f t="shared" si="1"/>
        <v>0</v>
      </c>
    </row>
    <row r="10925">
      <c r="A10925" s="7">
        <v>44308.0</v>
      </c>
      <c r="B10925" s="21">
        <v>1.0</v>
      </c>
      <c r="O10925" s="109">
        <v>44308.0</v>
      </c>
      <c r="P10925" s="11">
        <v>0.0</v>
      </c>
      <c r="Q10925" s="196">
        <v>0.0</v>
      </c>
      <c r="R10925" s="196">
        <v>0.0</v>
      </c>
      <c r="S10925" s="109">
        <v>44308.0</v>
      </c>
      <c r="T10925" s="196">
        <f t="shared" si="1"/>
        <v>0</v>
      </c>
    </row>
    <row r="10926">
      <c r="A10926" s="7">
        <v>44308.0</v>
      </c>
      <c r="B10926" s="21">
        <v>1.0</v>
      </c>
      <c r="O10926" s="109">
        <v>44308.0</v>
      </c>
      <c r="P10926" s="11">
        <v>0.0</v>
      </c>
      <c r="Q10926" s="196">
        <v>0.0</v>
      </c>
      <c r="R10926" s="196">
        <v>0.0</v>
      </c>
      <c r="S10926" s="109">
        <v>44308.0</v>
      </c>
      <c r="T10926" s="196">
        <f t="shared" si="1"/>
        <v>0</v>
      </c>
    </row>
    <row r="10927">
      <c r="A10927" s="7">
        <v>44308.0</v>
      </c>
      <c r="B10927" s="21">
        <v>1.0</v>
      </c>
      <c r="O10927" s="109">
        <v>44308.0</v>
      </c>
      <c r="P10927" s="11">
        <v>0.0</v>
      </c>
      <c r="Q10927" s="196">
        <v>0.0</v>
      </c>
      <c r="R10927" s="196">
        <v>0.0</v>
      </c>
      <c r="S10927" s="109">
        <v>44308.0</v>
      </c>
      <c r="T10927" s="196">
        <f t="shared" si="1"/>
        <v>0</v>
      </c>
    </row>
    <row r="10928">
      <c r="A10928" s="7">
        <v>44308.0</v>
      </c>
      <c r="B10928" s="21">
        <v>1.0</v>
      </c>
      <c r="O10928" s="109">
        <v>44308.0</v>
      </c>
      <c r="P10928" s="11">
        <v>0.0</v>
      </c>
      <c r="Q10928" s="196">
        <v>0.0</v>
      </c>
      <c r="R10928" s="196">
        <v>1.0</v>
      </c>
      <c r="S10928" s="109">
        <v>44308.0</v>
      </c>
      <c r="T10928" s="196">
        <f t="shared" si="1"/>
        <v>1</v>
      </c>
    </row>
    <row r="10929">
      <c r="A10929" s="7">
        <v>44308.0</v>
      </c>
      <c r="B10929" s="21">
        <v>1.0</v>
      </c>
      <c r="O10929" s="109">
        <v>44308.0</v>
      </c>
      <c r="P10929" s="11">
        <v>0.0</v>
      </c>
      <c r="Q10929" s="196">
        <v>0.0</v>
      </c>
      <c r="R10929" s="196">
        <v>1.0</v>
      </c>
      <c r="S10929" s="109">
        <v>44308.0</v>
      </c>
      <c r="T10929" s="196">
        <f t="shared" si="1"/>
        <v>1</v>
      </c>
    </row>
    <row r="10930">
      <c r="A10930" s="53">
        <v>44308.0</v>
      </c>
      <c r="B10930" s="21">
        <v>1.0</v>
      </c>
      <c r="O10930" s="200">
        <v>44308.0</v>
      </c>
      <c r="P10930" s="11">
        <v>0.0</v>
      </c>
      <c r="Q10930" s="196">
        <v>0.0</v>
      </c>
      <c r="R10930" s="196">
        <v>1.0</v>
      </c>
      <c r="S10930" s="200">
        <v>44308.0</v>
      </c>
      <c r="T10930" s="196">
        <f t="shared" si="1"/>
        <v>1</v>
      </c>
    </row>
    <row r="10931">
      <c r="A10931" s="7">
        <v>44308.0</v>
      </c>
      <c r="B10931" s="21">
        <v>1.0</v>
      </c>
      <c r="O10931" s="109">
        <v>44308.0</v>
      </c>
      <c r="P10931" s="11">
        <v>0.0</v>
      </c>
      <c r="Q10931" s="196">
        <v>0.0</v>
      </c>
      <c r="R10931" s="196">
        <v>0.0</v>
      </c>
      <c r="S10931" s="109">
        <v>44308.0</v>
      </c>
      <c r="T10931" s="196">
        <f t="shared" si="1"/>
        <v>0</v>
      </c>
    </row>
    <row r="10932">
      <c r="A10932" s="53">
        <v>44308.0</v>
      </c>
      <c r="B10932" s="21">
        <v>1.0</v>
      </c>
      <c r="O10932" s="200">
        <v>44308.0</v>
      </c>
      <c r="P10932" s="11">
        <v>0.0</v>
      </c>
      <c r="Q10932" s="196">
        <v>0.0</v>
      </c>
      <c r="R10932" s="196">
        <v>0.0</v>
      </c>
      <c r="S10932" s="200">
        <v>44308.0</v>
      </c>
      <c r="T10932" s="196">
        <f t="shared" si="1"/>
        <v>0</v>
      </c>
    </row>
    <row r="10933">
      <c r="A10933" s="60">
        <v>44308.0</v>
      </c>
      <c r="B10933" s="21">
        <v>1.0</v>
      </c>
      <c r="O10933" s="160">
        <v>44308.0</v>
      </c>
      <c r="P10933" s="11">
        <v>0.0</v>
      </c>
      <c r="Q10933" s="196">
        <v>1.0</v>
      </c>
      <c r="R10933" s="196">
        <v>0.0</v>
      </c>
      <c r="S10933" s="160">
        <v>44308.0</v>
      </c>
      <c r="T10933" s="196">
        <f t="shared" si="1"/>
        <v>1</v>
      </c>
    </row>
    <row r="10934">
      <c r="A10934" s="7">
        <v>44308.0</v>
      </c>
      <c r="B10934" s="21">
        <v>1.0</v>
      </c>
      <c r="O10934" s="109">
        <v>44308.0</v>
      </c>
      <c r="P10934" s="11">
        <v>0.0</v>
      </c>
      <c r="Q10934" s="196">
        <v>1.0</v>
      </c>
      <c r="R10934" s="196">
        <v>0.0</v>
      </c>
      <c r="S10934" s="109">
        <v>44308.0</v>
      </c>
      <c r="T10934" s="196">
        <f t="shared" si="1"/>
        <v>1</v>
      </c>
    </row>
    <row r="10935">
      <c r="A10935" s="60">
        <v>44308.0</v>
      </c>
      <c r="B10935" s="21">
        <v>1.0</v>
      </c>
      <c r="O10935" s="160">
        <v>44308.0</v>
      </c>
      <c r="P10935" s="11">
        <v>0.0</v>
      </c>
      <c r="Q10935" s="196">
        <v>1.0</v>
      </c>
      <c r="R10935" s="196">
        <v>0.0</v>
      </c>
      <c r="S10935" s="160">
        <v>44308.0</v>
      </c>
      <c r="T10935" s="196">
        <f t="shared" si="1"/>
        <v>1</v>
      </c>
    </row>
    <row r="10936">
      <c r="A10936" s="7">
        <v>44308.0</v>
      </c>
      <c r="B10936" s="21">
        <v>1.0</v>
      </c>
      <c r="O10936" s="109">
        <v>44308.0</v>
      </c>
      <c r="P10936" s="11">
        <v>0.0</v>
      </c>
      <c r="Q10936" s="196">
        <v>1.0</v>
      </c>
      <c r="R10936" s="196">
        <v>0.0</v>
      </c>
      <c r="S10936" s="109">
        <v>44308.0</v>
      </c>
      <c r="T10936" s="196">
        <f t="shared" si="1"/>
        <v>1</v>
      </c>
    </row>
    <row r="10937">
      <c r="A10937" s="60">
        <v>44308.0</v>
      </c>
      <c r="B10937" s="21">
        <v>1.0</v>
      </c>
      <c r="O10937" s="160">
        <v>44308.0</v>
      </c>
      <c r="P10937" s="11">
        <v>0.0</v>
      </c>
      <c r="Q10937" s="196">
        <v>1.0</v>
      </c>
      <c r="R10937" s="196">
        <v>0.0</v>
      </c>
      <c r="S10937" s="160">
        <v>44308.0</v>
      </c>
      <c r="T10937" s="196">
        <f t="shared" si="1"/>
        <v>1</v>
      </c>
    </row>
    <row r="10938">
      <c r="A10938" s="60">
        <v>44308.0</v>
      </c>
      <c r="B10938" s="21">
        <v>1.0</v>
      </c>
      <c r="O10938" s="160">
        <v>44308.0</v>
      </c>
      <c r="P10938" s="11">
        <v>0.0</v>
      </c>
      <c r="Q10938" s="196">
        <v>1.0</v>
      </c>
      <c r="R10938" s="196">
        <v>0.0</v>
      </c>
      <c r="S10938" s="160">
        <v>44308.0</v>
      </c>
      <c r="T10938" s="196">
        <f t="shared" si="1"/>
        <v>1</v>
      </c>
    </row>
    <row r="10939">
      <c r="A10939" s="53">
        <v>44308.0</v>
      </c>
      <c r="B10939" s="21">
        <v>1.0</v>
      </c>
      <c r="O10939" s="200">
        <v>44308.0</v>
      </c>
      <c r="P10939" s="11">
        <v>0.0</v>
      </c>
      <c r="Q10939" s="196">
        <v>1.0</v>
      </c>
      <c r="R10939" s="196">
        <v>0.0</v>
      </c>
      <c r="S10939" s="200">
        <v>44308.0</v>
      </c>
      <c r="T10939" s="196">
        <f t="shared" si="1"/>
        <v>1</v>
      </c>
    </row>
    <row r="10940">
      <c r="A10940" s="17">
        <v>44308.0</v>
      </c>
      <c r="B10940" s="21">
        <v>1.0</v>
      </c>
      <c r="O10940" s="197">
        <v>44308.0</v>
      </c>
      <c r="P10940" s="11">
        <v>0.0</v>
      </c>
      <c r="Q10940" s="196">
        <v>1.0</v>
      </c>
      <c r="R10940" s="196">
        <v>0.0</v>
      </c>
      <c r="S10940" s="197">
        <v>44308.0</v>
      </c>
      <c r="T10940" s="196">
        <f t="shared" si="1"/>
        <v>1</v>
      </c>
    </row>
    <row r="10941">
      <c r="A10941" s="53">
        <v>44308.0</v>
      </c>
      <c r="B10941" s="21">
        <v>1.0</v>
      </c>
      <c r="O10941" s="200">
        <v>44308.0</v>
      </c>
      <c r="P10941" s="11">
        <v>0.0</v>
      </c>
      <c r="Q10941" s="196">
        <v>1.0</v>
      </c>
      <c r="R10941" s="196">
        <v>0.0</v>
      </c>
      <c r="S10941" s="200">
        <v>44308.0</v>
      </c>
      <c r="T10941" s="196">
        <f t="shared" si="1"/>
        <v>1</v>
      </c>
    </row>
    <row r="10942">
      <c r="A10942" s="53">
        <v>44308.0</v>
      </c>
      <c r="B10942" s="21">
        <v>1.0</v>
      </c>
      <c r="O10942" s="200">
        <v>44308.0</v>
      </c>
      <c r="P10942" s="11">
        <v>0.0</v>
      </c>
      <c r="Q10942" s="196">
        <v>1.0</v>
      </c>
      <c r="R10942" s="196">
        <v>0.0</v>
      </c>
      <c r="S10942" s="200">
        <v>44308.0</v>
      </c>
      <c r="T10942" s="196">
        <f t="shared" si="1"/>
        <v>1</v>
      </c>
    </row>
    <row r="10943">
      <c r="A10943" s="7">
        <v>44309.0</v>
      </c>
      <c r="B10943" s="21">
        <v>1.0</v>
      </c>
      <c r="O10943" s="109">
        <v>44309.0</v>
      </c>
      <c r="P10943" s="11">
        <v>0.0</v>
      </c>
      <c r="Q10943" s="196">
        <v>0.0</v>
      </c>
      <c r="R10943" s="196">
        <v>0.0</v>
      </c>
      <c r="S10943" s="109">
        <v>44309.0</v>
      </c>
      <c r="T10943" s="196">
        <f t="shared" si="1"/>
        <v>0</v>
      </c>
    </row>
    <row r="10944">
      <c r="A10944" s="7">
        <v>44309.0</v>
      </c>
      <c r="B10944" s="21">
        <v>1.0</v>
      </c>
      <c r="O10944" s="109">
        <v>44309.0</v>
      </c>
      <c r="P10944" s="11">
        <v>0.0</v>
      </c>
      <c r="Q10944" s="196">
        <v>0.0</v>
      </c>
      <c r="R10944" s="196">
        <v>0.0</v>
      </c>
      <c r="S10944" s="109">
        <v>44309.0</v>
      </c>
      <c r="T10944" s="196">
        <f t="shared" si="1"/>
        <v>0</v>
      </c>
    </row>
    <row r="10945">
      <c r="A10945" s="7">
        <v>44309.0</v>
      </c>
      <c r="B10945" s="21">
        <v>1.0</v>
      </c>
      <c r="O10945" s="109">
        <v>44309.0</v>
      </c>
      <c r="P10945" s="11">
        <v>1.0</v>
      </c>
      <c r="Q10945" s="196">
        <v>0.0</v>
      </c>
      <c r="R10945" s="196">
        <v>0.0</v>
      </c>
      <c r="S10945" s="109">
        <v>44309.0</v>
      </c>
      <c r="T10945" s="196">
        <f t="shared" si="1"/>
        <v>0</v>
      </c>
    </row>
    <row r="10946">
      <c r="A10946" s="7">
        <v>44309.0</v>
      </c>
      <c r="B10946" s="21">
        <v>1.0</v>
      </c>
      <c r="O10946" s="109">
        <v>44309.0</v>
      </c>
      <c r="P10946" s="11">
        <v>0.0</v>
      </c>
      <c r="Q10946" s="196">
        <v>0.0</v>
      </c>
      <c r="R10946" s="196">
        <v>1.0</v>
      </c>
      <c r="S10946" s="109">
        <v>44309.0</v>
      </c>
      <c r="T10946" s="196">
        <f t="shared" si="1"/>
        <v>1</v>
      </c>
    </row>
    <row r="10947">
      <c r="A10947" s="7">
        <v>44309.0</v>
      </c>
      <c r="B10947" s="21">
        <v>1.0</v>
      </c>
      <c r="O10947" s="109">
        <v>44309.0</v>
      </c>
      <c r="P10947" s="11">
        <v>1.0</v>
      </c>
      <c r="Q10947" s="196">
        <v>0.0</v>
      </c>
      <c r="R10947" s="196">
        <v>0.0</v>
      </c>
      <c r="S10947" s="109">
        <v>44309.0</v>
      </c>
      <c r="T10947" s="196">
        <f t="shared" si="1"/>
        <v>0</v>
      </c>
    </row>
    <row r="10948">
      <c r="A10948" s="7">
        <v>44309.0</v>
      </c>
      <c r="B10948" s="21">
        <v>1.0</v>
      </c>
      <c r="O10948" s="109">
        <v>44309.0</v>
      </c>
      <c r="P10948" s="11">
        <v>0.0</v>
      </c>
      <c r="Q10948" s="196">
        <v>1.0</v>
      </c>
      <c r="R10948" s="196">
        <v>0.0</v>
      </c>
      <c r="S10948" s="109">
        <v>44309.0</v>
      </c>
      <c r="T10948" s="196">
        <f t="shared" si="1"/>
        <v>1</v>
      </c>
    </row>
    <row r="10949">
      <c r="A10949" s="7">
        <v>44309.0</v>
      </c>
      <c r="B10949" s="21">
        <v>1.0</v>
      </c>
      <c r="O10949" s="109">
        <v>44309.0</v>
      </c>
      <c r="P10949" s="11">
        <v>0.0</v>
      </c>
      <c r="Q10949" s="196">
        <v>1.0</v>
      </c>
      <c r="R10949" s="196">
        <v>0.0</v>
      </c>
      <c r="S10949" s="109">
        <v>44309.0</v>
      </c>
      <c r="T10949" s="196">
        <f t="shared" si="1"/>
        <v>1</v>
      </c>
    </row>
    <row r="10950">
      <c r="A10950" s="7">
        <v>44309.0</v>
      </c>
      <c r="B10950" s="21">
        <v>1.0</v>
      </c>
      <c r="O10950" s="109">
        <v>44309.0</v>
      </c>
      <c r="P10950" s="11">
        <v>0.0</v>
      </c>
      <c r="Q10950" s="196">
        <v>1.0</v>
      </c>
      <c r="R10950" s="196">
        <v>0.0</v>
      </c>
      <c r="S10950" s="109">
        <v>44309.0</v>
      </c>
      <c r="T10950" s="196">
        <f t="shared" si="1"/>
        <v>1</v>
      </c>
    </row>
    <row r="10951">
      <c r="A10951" s="7">
        <v>44309.0</v>
      </c>
      <c r="B10951" s="21">
        <v>1.0</v>
      </c>
      <c r="O10951" s="109">
        <v>44309.0</v>
      </c>
      <c r="P10951" s="11">
        <v>0.0</v>
      </c>
      <c r="Q10951" s="196">
        <v>0.0</v>
      </c>
      <c r="R10951" s="196">
        <v>0.0</v>
      </c>
      <c r="S10951" s="109">
        <v>44309.0</v>
      </c>
      <c r="T10951" s="196">
        <f t="shared" si="1"/>
        <v>0</v>
      </c>
    </row>
    <row r="10952">
      <c r="A10952" s="7">
        <v>44309.0</v>
      </c>
      <c r="B10952" s="21">
        <v>1.0</v>
      </c>
      <c r="O10952" s="109">
        <v>44309.0</v>
      </c>
      <c r="P10952" s="11">
        <v>1.0</v>
      </c>
      <c r="Q10952" s="196">
        <v>0.0</v>
      </c>
      <c r="R10952" s="196">
        <v>0.0</v>
      </c>
      <c r="S10952" s="109">
        <v>44309.0</v>
      </c>
      <c r="T10952" s="196">
        <f t="shared" si="1"/>
        <v>0</v>
      </c>
    </row>
    <row r="10953">
      <c r="A10953" s="7">
        <v>44309.0</v>
      </c>
      <c r="B10953" s="21">
        <v>1.0</v>
      </c>
      <c r="O10953" s="109">
        <v>44309.0</v>
      </c>
      <c r="P10953" s="11">
        <v>0.0</v>
      </c>
      <c r="Q10953" s="196">
        <v>1.0</v>
      </c>
      <c r="R10953" s="196">
        <v>0.0</v>
      </c>
      <c r="S10953" s="109">
        <v>44309.0</v>
      </c>
      <c r="T10953" s="196">
        <f t="shared" si="1"/>
        <v>1</v>
      </c>
    </row>
    <row r="10954">
      <c r="A10954" s="7">
        <v>44309.0</v>
      </c>
      <c r="B10954" s="21">
        <v>1.0</v>
      </c>
      <c r="O10954" s="109">
        <v>44309.0</v>
      </c>
      <c r="P10954" s="11">
        <v>1.0</v>
      </c>
      <c r="Q10954" s="196">
        <v>0.0</v>
      </c>
      <c r="R10954" s="196">
        <v>0.0</v>
      </c>
      <c r="S10954" s="109">
        <v>44309.0</v>
      </c>
      <c r="T10954" s="196">
        <f t="shared" si="1"/>
        <v>0</v>
      </c>
    </row>
    <row r="10955">
      <c r="A10955" s="7">
        <v>44309.0</v>
      </c>
      <c r="B10955" s="21">
        <v>1.0</v>
      </c>
      <c r="O10955" s="109">
        <v>44309.0</v>
      </c>
      <c r="P10955" s="11">
        <v>1.0</v>
      </c>
      <c r="Q10955" s="196">
        <v>0.0</v>
      </c>
      <c r="R10955" s="196">
        <v>0.0</v>
      </c>
      <c r="S10955" s="109">
        <v>44309.0</v>
      </c>
      <c r="T10955" s="196">
        <f t="shared" si="1"/>
        <v>0</v>
      </c>
    </row>
    <row r="10956">
      <c r="A10956" s="7">
        <v>44309.0</v>
      </c>
      <c r="B10956" s="21">
        <v>1.0</v>
      </c>
      <c r="O10956" s="109">
        <v>44309.0</v>
      </c>
      <c r="P10956" s="11">
        <v>1.0</v>
      </c>
      <c r="Q10956" s="196">
        <v>0.0</v>
      </c>
      <c r="R10956" s="196">
        <v>0.0</v>
      </c>
      <c r="S10956" s="109">
        <v>44309.0</v>
      </c>
      <c r="T10956" s="196">
        <f t="shared" si="1"/>
        <v>0</v>
      </c>
    </row>
    <row r="10957">
      <c r="A10957" s="7">
        <v>44309.0</v>
      </c>
      <c r="B10957" s="21">
        <v>1.0</v>
      </c>
      <c r="O10957" s="109">
        <v>44309.0</v>
      </c>
      <c r="P10957" s="11">
        <v>1.0</v>
      </c>
      <c r="Q10957" s="196">
        <v>0.0</v>
      </c>
      <c r="R10957" s="196">
        <v>0.0</v>
      </c>
      <c r="S10957" s="109">
        <v>44309.0</v>
      </c>
      <c r="T10957" s="196">
        <f t="shared" si="1"/>
        <v>0</v>
      </c>
    </row>
    <row r="10958">
      <c r="A10958" s="77">
        <v>44309.0</v>
      </c>
      <c r="B10958" s="21">
        <v>1.0</v>
      </c>
      <c r="O10958" s="202">
        <v>44309.0</v>
      </c>
      <c r="P10958" s="11">
        <v>0.0</v>
      </c>
      <c r="Q10958" s="196">
        <v>0.0</v>
      </c>
      <c r="R10958" s="196">
        <v>0.0</v>
      </c>
      <c r="S10958" s="202">
        <v>44309.0</v>
      </c>
      <c r="T10958" s="196">
        <f t="shared" si="1"/>
        <v>0</v>
      </c>
    </row>
    <row r="10959">
      <c r="A10959" s="77">
        <v>44309.0</v>
      </c>
      <c r="B10959" s="21">
        <v>1.0</v>
      </c>
      <c r="O10959" s="202">
        <v>44309.0</v>
      </c>
      <c r="P10959" s="11">
        <v>0.0</v>
      </c>
      <c r="Q10959" s="196">
        <v>0.0</v>
      </c>
      <c r="R10959" s="196">
        <v>0.0</v>
      </c>
      <c r="S10959" s="202">
        <v>44309.0</v>
      </c>
      <c r="T10959" s="196">
        <f t="shared" si="1"/>
        <v>0</v>
      </c>
    </row>
    <row r="10960">
      <c r="A10960" s="77">
        <v>44309.0</v>
      </c>
      <c r="B10960" s="21">
        <v>1.0</v>
      </c>
      <c r="O10960" s="202">
        <v>44309.0</v>
      </c>
      <c r="P10960" s="11">
        <v>0.0</v>
      </c>
      <c r="Q10960" s="196">
        <v>0.0</v>
      </c>
      <c r="R10960" s="196">
        <v>0.0</v>
      </c>
      <c r="S10960" s="202">
        <v>44309.0</v>
      </c>
      <c r="T10960" s="196">
        <f t="shared" si="1"/>
        <v>0</v>
      </c>
    </row>
    <row r="10961">
      <c r="A10961" s="7">
        <v>44309.0</v>
      </c>
      <c r="B10961" s="21">
        <v>1.0</v>
      </c>
      <c r="O10961" s="109">
        <v>44309.0</v>
      </c>
      <c r="P10961" s="11">
        <v>1.0</v>
      </c>
      <c r="Q10961" s="196">
        <v>0.0</v>
      </c>
      <c r="R10961" s="196">
        <v>0.0</v>
      </c>
      <c r="S10961" s="109">
        <v>44309.0</v>
      </c>
      <c r="T10961" s="196">
        <f t="shared" si="1"/>
        <v>0</v>
      </c>
    </row>
    <row r="10962">
      <c r="A10962" s="7">
        <v>44309.0</v>
      </c>
      <c r="B10962" s="21">
        <v>1.0</v>
      </c>
      <c r="O10962" s="109">
        <v>44309.0</v>
      </c>
      <c r="P10962" s="11">
        <v>1.0</v>
      </c>
      <c r="Q10962" s="196">
        <v>0.0</v>
      </c>
      <c r="R10962" s="196">
        <v>0.0</v>
      </c>
      <c r="S10962" s="109">
        <v>44309.0</v>
      </c>
      <c r="T10962" s="196">
        <f t="shared" si="1"/>
        <v>0</v>
      </c>
    </row>
    <row r="10963">
      <c r="A10963" s="77">
        <v>44309.0</v>
      </c>
      <c r="B10963" s="21">
        <v>1.0</v>
      </c>
      <c r="O10963" s="202">
        <v>44309.0</v>
      </c>
      <c r="P10963" s="11">
        <v>0.0</v>
      </c>
      <c r="Q10963" s="196">
        <v>0.0</v>
      </c>
      <c r="R10963" s="196">
        <v>0.0</v>
      </c>
      <c r="S10963" s="202">
        <v>44309.0</v>
      </c>
      <c r="T10963" s="196">
        <f t="shared" si="1"/>
        <v>0</v>
      </c>
    </row>
    <row r="10964">
      <c r="A10964" s="7">
        <v>44309.0</v>
      </c>
      <c r="B10964" s="21">
        <v>1.0</v>
      </c>
      <c r="O10964" s="109">
        <v>44309.0</v>
      </c>
      <c r="P10964" s="11">
        <v>1.0</v>
      </c>
      <c r="Q10964" s="196">
        <v>0.0</v>
      </c>
      <c r="R10964" s="196">
        <v>0.0</v>
      </c>
      <c r="S10964" s="109">
        <v>44309.0</v>
      </c>
      <c r="T10964" s="196">
        <f t="shared" si="1"/>
        <v>0</v>
      </c>
    </row>
    <row r="10965">
      <c r="A10965" s="7">
        <v>44309.0</v>
      </c>
      <c r="B10965" s="21">
        <v>1.0</v>
      </c>
      <c r="O10965" s="109">
        <v>44309.0</v>
      </c>
      <c r="P10965" s="11">
        <v>0.0</v>
      </c>
      <c r="Q10965" s="196">
        <v>0.0</v>
      </c>
      <c r="R10965" s="196">
        <v>0.0</v>
      </c>
      <c r="S10965" s="109">
        <v>44309.0</v>
      </c>
      <c r="T10965" s="196">
        <f t="shared" si="1"/>
        <v>0</v>
      </c>
    </row>
    <row r="10966">
      <c r="A10966" s="7">
        <v>44309.0</v>
      </c>
      <c r="B10966" s="21">
        <v>1.0</v>
      </c>
      <c r="O10966" s="109">
        <v>44309.0</v>
      </c>
      <c r="P10966" s="11">
        <v>1.0</v>
      </c>
      <c r="Q10966" s="196">
        <v>0.0</v>
      </c>
      <c r="R10966" s="196">
        <v>0.0</v>
      </c>
      <c r="S10966" s="109">
        <v>44309.0</v>
      </c>
      <c r="T10966" s="196">
        <f t="shared" si="1"/>
        <v>0</v>
      </c>
    </row>
    <row r="10967">
      <c r="A10967" s="7">
        <v>44309.0</v>
      </c>
      <c r="B10967" s="21">
        <v>1.0</v>
      </c>
      <c r="O10967" s="109">
        <v>44309.0</v>
      </c>
      <c r="P10967" s="11">
        <v>1.0</v>
      </c>
      <c r="Q10967" s="196">
        <v>0.0</v>
      </c>
      <c r="R10967" s="196">
        <v>0.0</v>
      </c>
      <c r="S10967" s="109">
        <v>44309.0</v>
      </c>
      <c r="T10967" s="196">
        <f t="shared" si="1"/>
        <v>0</v>
      </c>
    </row>
    <row r="10968">
      <c r="A10968" s="7">
        <v>44309.0</v>
      </c>
      <c r="B10968" s="21">
        <v>1.0</v>
      </c>
      <c r="O10968" s="109">
        <v>44309.0</v>
      </c>
      <c r="P10968" s="11">
        <v>0.0</v>
      </c>
      <c r="Q10968" s="196">
        <v>0.0</v>
      </c>
      <c r="R10968" s="196">
        <v>0.0</v>
      </c>
      <c r="S10968" s="109">
        <v>44309.0</v>
      </c>
      <c r="T10968" s="196">
        <f t="shared" si="1"/>
        <v>0</v>
      </c>
    </row>
    <row r="10969">
      <c r="A10969" s="7">
        <v>44309.0</v>
      </c>
      <c r="B10969" s="21">
        <v>1.0</v>
      </c>
      <c r="O10969" s="109">
        <v>44309.0</v>
      </c>
      <c r="P10969" s="11">
        <v>0.0</v>
      </c>
      <c r="Q10969" s="196">
        <v>0.0</v>
      </c>
      <c r="R10969" s="196">
        <v>0.0</v>
      </c>
      <c r="S10969" s="109">
        <v>44309.0</v>
      </c>
      <c r="T10969" s="196">
        <f t="shared" si="1"/>
        <v>0</v>
      </c>
    </row>
    <row r="10970">
      <c r="A10970" s="7">
        <v>44309.0</v>
      </c>
      <c r="B10970" s="21">
        <v>1.0</v>
      </c>
      <c r="O10970" s="109">
        <v>44309.0</v>
      </c>
      <c r="P10970" s="11">
        <v>0.0</v>
      </c>
      <c r="Q10970" s="196">
        <v>0.0</v>
      </c>
      <c r="R10970" s="196">
        <v>0.0</v>
      </c>
      <c r="S10970" s="109">
        <v>44309.0</v>
      </c>
      <c r="T10970" s="196">
        <f t="shared" si="1"/>
        <v>0</v>
      </c>
    </row>
    <row r="10971">
      <c r="A10971" s="7">
        <v>44309.0</v>
      </c>
      <c r="B10971" s="21">
        <v>1.0</v>
      </c>
      <c r="O10971" s="109">
        <v>44309.0</v>
      </c>
      <c r="P10971" s="11">
        <v>0.0</v>
      </c>
      <c r="Q10971" s="196">
        <v>0.0</v>
      </c>
      <c r="R10971" s="196">
        <v>0.0</v>
      </c>
      <c r="S10971" s="109">
        <v>44309.0</v>
      </c>
      <c r="T10971" s="196">
        <f t="shared" si="1"/>
        <v>0</v>
      </c>
    </row>
    <row r="10972">
      <c r="A10972" s="7">
        <v>44309.0</v>
      </c>
      <c r="B10972" s="21">
        <v>1.0</v>
      </c>
      <c r="O10972" s="109">
        <v>44309.0</v>
      </c>
      <c r="P10972" s="11">
        <v>0.0</v>
      </c>
      <c r="Q10972" s="196">
        <v>0.0</v>
      </c>
      <c r="R10972" s="196">
        <v>0.0</v>
      </c>
      <c r="S10972" s="109">
        <v>44309.0</v>
      </c>
      <c r="T10972" s="196">
        <f t="shared" si="1"/>
        <v>0</v>
      </c>
    </row>
    <row r="10973">
      <c r="A10973" s="77">
        <v>44309.0</v>
      </c>
      <c r="B10973" s="21">
        <v>1.0</v>
      </c>
      <c r="O10973" s="202">
        <v>44309.0</v>
      </c>
      <c r="P10973" s="11">
        <v>0.0</v>
      </c>
      <c r="Q10973" s="196">
        <v>0.0</v>
      </c>
      <c r="R10973" s="196">
        <v>0.0</v>
      </c>
      <c r="S10973" s="202">
        <v>44309.0</v>
      </c>
      <c r="T10973" s="196">
        <f t="shared" si="1"/>
        <v>0</v>
      </c>
    </row>
    <row r="10974">
      <c r="A10974" s="7">
        <v>44309.0</v>
      </c>
      <c r="B10974" s="21">
        <v>1.0</v>
      </c>
      <c r="O10974" s="109">
        <v>44309.0</v>
      </c>
      <c r="P10974" s="11">
        <v>0.0</v>
      </c>
      <c r="Q10974" s="196">
        <v>0.0</v>
      </c>
      <c r="R10974" s="196">
        <v>1.0</v>
      </c>
      <c r="S10974" s="109">
        <v>44309.0</v>
      </c>
      <c r="T10974" s="196">
        <f t="shared" si="1"/>
        <v>1</v>
      </c>
    </row>
    <row r="10975">
      <c r="A10975" s="7">
        <v>44309.0</v>
      </c>
      <c r="B10975" s="21">
        <v>1.0</v>
      </c>
      <c r="O10975" s="109">
        <v>44309.0</v>
      </c>
      <c r="P10975" s="11">
        <v>0.0</v>
      </c>
      <c r="Q10975" s="196">
        <v>0.0</v>
      </c>
      <c r="R10975" s="196">
        <v>1.0</v>
      </c>
      <c r="S10975" s="109">
        <v>44309.0</v>
      </c>
      <c r="T10975" s="196">
        <f t="shared" si="1"/>
        <v>1</v>
      </c>
    </row>
    <row r="10976">
      <c r="A10976" s="7">
        <v>44309.0</v>
      </c>
      <c r="B10976" s="21">
        <v>1.0</v>
      </c>
      <c r="O10976" s="109">
        <v>44309.0</v>
      </c>
      <c r="P10976" s="11">
        <v>0.0</v>
      </c>
      <c r="Q10976" s="196">
        <v>0.0</v>
      </c>
      <c r="R10976" s="196">
        <v>1.0</v>
      </c>
      <c r="S10976" s="109">
        <v>44309.0</v>
      </c>
      <c r="T10976" s="196">
        <f t="shared" si="1"/>
        <v>1</v>
      </c>
    </row>
    <row r="10977">
      <c r="A10977" s="7">
        <v>44309.0</v>
      </c>
      <c r="B10977" s="21">
        <v>1.0</v>
      </c>
      <c r="O10977" s="109">
        <v>44309.0</v>
      </c>
      <c r="P10977" s="11">
        <v>0.0</v>
      </c>
      <c r="Q10977" s="196">
        <v>0.0</v>
      </c>
      <c r="R10977" s="196">
        <v>0.0</v>
      </c>
      <c r="S10977" s="109">
        <v>44309.0</v>
      </c>
      <c r="T10977" s="196">
        <f t="shared" si="1"/>
        <v>0</v>
      </c>
    </row>
    <row r="10978">
      <c r="A10978" s="7">
        <v>44309.0</v>
      </c>
      <c r="B10978" s="21">
        <v>1.0</v>
      </c>
      <c r="O10978" s="109">
        <v>44309.0</v>
      </c>
      <c r="P10978" s="11">
        <v>0.0</v>
      </c>
      <c r="Q10978" s="196">
        <v>0.0</v>
      </c>
      <c r="R10978" s="196">
        <v>0.0</v>
      </c>
      <c r="S10978" s="109">
        <v>44309.0</v>
      </c>
      <c r="T10978" s="196">
        <f t="shared" si="1"/>
        <v>0</v>
      </c>
    </row>
    <row r="10979">
      <c r="A10979" s="7">
        <v>44309.0</v>
      </c>
      <c r="B10979" s="21">
        <v>1.0</v>
      </c>
      <c r="O10979" s="109">
        <v>44309.0</v>
      </c>
      <c r="P10979" s="11">
        <v>1.0</v>
      </c>
      <c r="Q10979" s="196">
        <v>0.0</v>
      </c>
      <c r="R10979" s="196">
        <v>0.0</v>
      </c>
      <c r="S10979" s="109">
        <v>44309.0</v>
      </c>
      <c r="T10979" s="196">
        <f t="shared" si="1"/>
        <v>0</v>
      </c>
    </row>
    <row r="10980">
      <c r="A10980" s="7">
        <v>44309.0</v>
      </c>
      <c r="B10980" s="21">
        <v>1.0</v>
      </c>
      <c r="O10980" s="109">
        <v>44309.0</v>
      </c>
      <c r="P10980" s="11">
        <v>1.0</v>
      </c>
      <c r="Q10980" s="196">
        <v>0.0</v>
      </c>
      <c r="R10980" s="196">
        <v>0.0</v>
      </c>
      <c r="S10980" s="109">
        <v>44309.0</v>
      </c>
      <c r="T10980" s="196">
        <f t="shared" si="1"/>
        <v>0</v>
      </c>
    </row>
    <row r="10981">
      <c r="A10981" s="7">
        <v>44309.0</v>
      </c>
      <c r="B10981" s="21">
        <v>1.0</v>
      </c>
      <c r="O10981" s="109">
        <v>44309.0</v>
      </c>
      <c r="P10981" s="11">
        <v>0.0</v>
      </c>
      <c r="Q10981" s="196">
        <v>0.0</v>
      </c>
      <c r="R10981" s="196">
        <v>0.0</v>
      </c>
      <c r="S10981" s="109">
        <v>44309.0</v>
      </c>
      <c r="T10981" s="196">
        <f t="shared" si="1"/>
        <v>0</v>
      </c>
    </row>
    <row r="10982">
      <c r="A10982" s="7">
        <v>44309.0</v>
      </c>
      <c r="B10982" s="21">
        <v>1.0</v>
      </c>
      <c r="O10982" s="109">
        <v>44309.0</v>
      </c>
      <c r="P10982" s="11">
        <v>0.0</v>
      </c>
      <c r="Q10982" s="196">
        <v>0.0</v>
      </c>
      <c r="R10982" s="196">
        <v>0.0</v>
      </c>
      <c r="S10982" s="109">
        <v>44309.0</v>
      </c>
      <c r="T10982" s="196">
        <f t="shared" si="1"/>
        <v>0</v>
      </c>
    </row>
    <row r="10983">
      <c r="A10983" s="7">
        <v>44309.0</v>
      </c>
      <c r="B10983" s="21">
        <v>1.0</v>
      </c>
      <c r="O10983" s="109">
        <v>44309.0</v>
      </c>
      <c r="P10983" s="11">
        <v>0.0</v>
      </c>
      <c r="Q10983" s="196">
        <v>0.0</v>
      </c>
      <c r="R10983" s="196">
        <v>0.0</v>
      </c>
      <c r="S10983" s="109">
        <v>44309.0</v>
      </c>
      <c r="T10983" s="196">
        <f t="shared" si="1"/>
        <v>0</v>
      </c>
    </row>
    <row r="10984">
      <c r="A10984" s="7">
        <v>44309.0</v>
      </c>
      <c r="B10984" s="21">
        <v>1.0</v>
      </c>
      <c r="O10984" s="109">
        <v>44309.0</v>
      </c>
      <c r="P10984" s="11">
        <v>1.0</v>
      </c>
      <c r="Q10984" s="196">
        <v>0.0</v>
      </c>
      <c r="R10984" s="196">
        <v>0.0</v>
      </c>
      <c r="S10984" s="109">
        <v>44309.0</v>
      </c>
      <c r="T10984" s="196">
        <f t="shared" si="1"/>
        <v>0</v>
      </c>
    </row>
    <row r="10985">
      <c r="A10985" s="7">
        <v>44309.0</v>
      </c>
      <c r="B10985" s="21">
        <v>1.0</v>
      </c>
      <c r="O10985" s="109">
        <v>44309.0</v>
      </c>
      <c r="P10985" s="11">
        <v>0.0</v>
      </c>
      <c r="Q10985" s="196">
        <v>0.0</v>
      </c>
      <c r="R10985" s="196">
        <v>1.0</v>
      </c>
      <c r="S10985" s="109">
        <v>44309.0</v>
      </c>
      <c r="T10985" s="196">
        <f t="shared" si="1"/>
        <v>1</v>
      </c>
    </row>
    <row r="10986">
      <c r="A10986" s="7">
        <v>44309.0</v>
      </c>
      <c r="B10986" s="21">
        <v>1.0</v>
      </c>
      <c r="O10986" s="109">
        <v>44309.0</v>
      </c>
      <c r="P10986" s="11">
        <v>0.0</v>
      </c>
      <c r="Q10986" s="196">
        <v>1.0</v>
      </c>
      <c r="R10986" s="196">
        <v>0.0</v>
      </c>
      <c r="S10986" s="109">
        <v>44309.0</v>
      </c>
      <c r="T10986" s="196">
        <f t="shared" si="1"/>
        <v>1</v>
      </c>
    </row>
    <row r="10987">
      <c r="A10987" s="7">
        <v>44309.0</v>
      </c>
      <c r="B10987" s="21">
        <v>1.0</v>
      </c>
      <c r="O10987" s="109">
        <v>44309.0</v>
      </c>
      <c r="P10987" s="11">
        <v>0.0</v>
      </c>
      <c r="Q10987" s="196">
        <v>0.0</v>
      </c>
      <c r="R10987" s="196">
        <v>0.0</v>
      </c>
      <c r="S10987" s="109">
        <v>44309.0</v>
      </c>
      <c r="T10987" s="196">
        <f t="shared" si="1"/>
        <v>0</v>
      </c>
    </row>
    <row r="10988">
      <c r="A10988" s="7">
        <v>44309.0</v>
      </c>
      <c r="B10988" s="21">
        <v>1.0</v>
      </c>
      <c r="O10988" s="109">
        <v>44309.0</v>
      </c>
      <c r="P10988" s="11">
        <v>0.0</v>
      </c>
      <c r="Q10988" s="196">
        <v>0.0</v>
      </c>
      <c r="R10988" s="196">
        <v>0.0</v>
      </c>
      <c r="S10988" s="109">
        <v>44309.0</v>
      </c>
      <c r="T10988" s="196">
        <f t="shared" si="1"/>
        <v>0</v>
      </c>
    </row>
    <row r="10989">
      <c r="A10989" s="7">
        <v>44309.0</v>
      </c>
      <c r="B10989" s="21">
        <v>1.0</v>
      </c>
      <c r="O10989" s="109">
        <v>44309.0</v>
      </c>
      <c r="P10989" s="11">
        <v>1.0</v>
      </c>
      <c r="Q10989" s="196">
        <v>0.0</v>
      </c>
      <c r="R10989" s="196">
        <v>0.0</v>
      </c>
      <c r="S10989" s="109">
        <v>44309.0</v>
      </c>
      <c r="T10989" s="196">
        <f t="shared" si="1"/>
        <v>0</v>
      </c>
    </row>
    <row r="10990">
      <c r="A10990" s="7">
        <v>44309.0</v>
      </c>
      <c r="B10990" s="21">
        <v>1.0</v>
      </c>
      <c r="O10990" s="109">
        <v>44309.0</v>
      </c>
      <c r="P10990" s="11">
        <v>0.0</v>
      </c>
      <c r="Q10990" s="196">
        <v>0.0</v>
      </c>
      <c r="R10990" s="196">
        <v>0.0</v>
      </c>
      <c r="S10990" s="109">
        <v>44309.0</v>
      </c>
      <c r="T10990" s="196">
        <f t="shared" si="1"/>
        <v>0</v>
      </c>
    </row>
    <row r="10991">
      <c r="A10991" s="7">
        <v>44309.0</v>
      </c>
      <c r="B10991" s="21">
        <v>1.0</v>
      </c>
      <c r="O10991" s="109">
        <v>44309.0</v>
      </c>
      <c r="P10991" s="11">
        <v>0.0</v>
      </c>
      <c r="Q10991" s="196">
        <v>0.0</v>
      </c>
      <c r="R10991" s="196">
        <v>0.0</v>
      </c>
      <c r="S10991" s="109">
        <v>44309.0</v>
      </c>
      <c r="T10991" s="196">
        <f t="shared" si="1"/>
        <v>0</v>
      </c>
    </row>
    <row r="10992">
      <c r="A10992" s="7">
        <v>44309.0</v>
      </c>
      <c r="B10992" s="21">
        <v>1.0</v>
      </c>
      <c r="O10992" s="109">
        <v>44309.0</v>
      </c>
      <c r="P10992" s="11">
        <v>1.0</v>
      </c>
      <c r="Q10992" s="196">
        <v>0.0</v>
      </c>
      <c r="R10992" s="196">
        <v>0.0</v>
      </c>
      <c r="S10992" s="109">
        <v>44309.0</v>
      </c>
      <c r="T10992" s="196">
        <f t="shared" si="1"/>
        <v>0</v>
      </c>
    </row>
    <row r="10993">
      <c r="A10993" s="7">
        <v>44309.0</v>
      </c>
      <c r="B10993" s="21">
        <v>1.0</v>
      </c>
      <c r="O10993" s="109">
        <v>44309.0</v>
      </c>
      <c r="P10993" s="11">
        <v>1.0</v>
      </c>
      <c r="Q10993" s="196">
        <v>0.0</v>
      </c>
      <c r="R10993" s="196">
        <v>0.0</v>
      </c>
      <c r="S10993" s="109">
        <v>44309.0</v>
      </c>
      <c r="T10993" s="196">
        <f t="shared" si="1"/>
        <v>0</v>
      </c>
    </row>
    <row r="10994">
      <c r="A10994" s="7">
        <v>44309.0</v>
      </c>
      <c r="B10994" s="21">
        <v>1.0</v>
      </c>
      <c r="O10994" s="109">
        <v>44309.0</v>
      </c>
      <c r="P10994" s="11">
        <v>0.0</v>
      </c>
      <c r="Q10994" s="196">
        <v>0.0</v>
      </c>
      <c r="R10994" s="196">
        <v>0.0</v>
      </c>
      <c r="S10994" s="109">
        <v>44309.0</v>
      </c>
      <c r="T10994" s="196">
        <f t="shared" si="1"/>
        <v>0</v>
      </c>
    </row>
    <row r="10995">
      <c r="A10995" s="7">
        <v>44309.0</v>
      </c>
      <c r="B10995" s="21">
        <v>1.0</v>
      </c>
      <c r="O10995" s="109">
        <v>44309.0</v>
      </c>
      <c r="P10995" s="11">
        <v>1.0</v>
      </c>
      <c r="Q10995" s="196">
        <v>0.0</v>
      </c>
      <c r="R10995" s="196">
        <v>0.0</v>
      </c>
      <c r="S10995" s="109">
        <v>44309.0</v>
      </c>
      <c r="T10995" s="196">
        <f t="shared" si="1"/>
        <v>0</v>
      </c>
    </row>
    <row r="10996">
      <c r="A10996" s="7">
        <v>44309.0</v>
      </c>
      <c r="B10996" s="21">
        <v>1.0</v>
      </c>
      <c r="O10996" s="109">
        <v>44309.0</v>
      </c>
      <c r="P10996" s="11">
        <v>0.0</v>
      </c>
      <c r="Q10996" s="196">
        <v>0.0</v>
      </c>
      <c r="R10996" s="196">
        <v>0.0</v>
      </c>
      <c r="S10996" s="109">
        <v>44309.0</v>
      </c>
      <c r="T10996" s="196">
        <f t="shared" si="1"/>
        <v>0</v>
      </c>
    </row>
    <row r="10997">
      <c r="A10997" s="7">
        <v>44309.0</v>
      </c>
      <c r="B10997" s="21">
        <v>1.0</v>
      </c>
      <c r="O10997" s="109">
        <v>44309.0</v>
      </c>
      <c r="P10997" s="11">
        <v>1.0</v>
      </c>
      <c r="Q10997" s="196">
        <v>0.0</v>
      </c>
      <c r="R10997" s="196">
        <v>0.0</v>
      </c>
      <c r="S10997" s="109">
        <v>44309.0</v>
      </c>
      <c r="T10997" s="196">
        <f t="shared" si="1"/>
        <v>0</v>
      </c>
    </row>
    <row r="10998">
      <c r="A10998" s="7">
        <v>44309.0</v>
      </c>
      <c r="B10998" s="21">
        <v>1.0</v>
      </c>
      <c r="O10998" s="109">
        <v>44309.0</v>
      </c>
      <c r="P10998" s="11">
        <v>0.0</v>
      </c>
      <c r="Q10998" s="196">
        <v>0.0</v>
      </c>
      <c r="R10998" s="196">
        <v>0.0</v>
      </c>
      <c r="S10998" s="109">
        <v>44309.0</v>
      </c>
      <c r="T10998" s="196">
        <f t="shared" si="1"/>
        <v>0</v>
      </c>
    </row>
    <row r="10999">
      <c r="A10999" s="7">
        <v>44309.0</v>
      </c>
      <c r="B10999" s="21">
        <v>1.0</v>
      </c>
      <c r="O10999" s="109">
        <v>44309.0</v>
      </c>
      <c r="P10999" s="11">
        <v>0.0</v>
      </c>
      <c r="Q10999" s="196">
        <v>0.0</v>
      </c>
      <c r="R10999" s="196">
        <v>0.0</v>
      </c>
      <c r="S10999" s="109">
        <v>44309.0</v>
      </c>
      <c r="T10999" s="196">
        <f t="shared" si="1"/>
        <v>0</v>
      </c>
    </row>
    <row r="11000">
      <c r="A11000" s="7">
        <v>44309.0</v>
      </c>
      <c r="B11000" s="21">
        <v>1.0</v>
      </c>
      <c r="O11000" s="109">
        <v>44309.0</v>
      </c>
      <c r="P11000" s="11">
        <v>0.0</v>
      </c>
      <c r="Q11000" s="196">
        <v>0.0</v>
      </c>
      <c r="R11000" s="196">
        <v>0.0</v>
      </c>
      <c r="S11000" s="109">
        <v>44309.0</v>
      </c>
      <c r="T11000" s="196">
        <f t="shared" si="1"/>
        <v>0</v>
      </c>
    </row>
    <row r="11001">
      <c r="A11001" s="7">
        <v>44309.0</v>
      </c>
      <c r="B11001" s="21">
        <v>1.0</v>
      </c>
      <c r="O11001" s="109">
        <v>44309.0</v>
      </c>
      <c r="P11001" s="11">
        <v>0.0</v>
      </c>
      <c r="Q11001" s="196">
        <v>0.0</v>
      </c>
      <c r="R11001" s="196">
        <v>0.0</v>
      </c>
      <c r="S11001" s="109">
        <v>44309.0</v>
      </c>
      <c r="T11001" s="196">
        <f t="shared" si="1"/>
        <v>0</v>
      </c>
    </row>
    <row r="11002">
      <c r="A11002" s="7">
        <v>44309.0</v>
      </c>
      <c r="B11002" s="21">
        <v>1.0</v>
      </c>
      <c r="O11002" s="109">
        <v>44309.0</v>
      </c>
      <c r="P11002" s="11">
        <v>0.0</v>
      </c>
      <c r="Q11002" s="196">
        <v>0.0</v>
      </c>
      <c r="R11002" s="196">
        <v>0.0</v>
      </c>
      <c r="S11002" s="109">
        <v>44309.0</v>
      </c>
      <c r="T11002" s="196">
        <f t="shared" si="1"/>
        <v>0</v>
      </c>
    </row>
    <row r="11003">
      <c r="A11003" s="7">
        <v>44309.0</v>
      </c>
      <c r="B11003" s="21">
        <v>1.0</v>
      </c>
      <c r="O11003" s="109">
        <v>44309.0</v>
      </c>
      <c r="P11003" s="11">
        <v>0.0</v>
      </c>
      <c r="Q11003" s="196">
        <v>0.0</v>
      </c>
      <c r="R11003" s="196">
        <v>0.0</v>
      </c>
      <c r="S11003" s="109">
        <v>44309.0</v>
      </c>
      <c r="T11003" s="196">
        <f t="shared" si="1"/>
        <v>0</v>
      </c>
    </row>
    <row r="11004">
      <c r="A11004" s="7">
        <v>44309.0</v>
      </c>
      <c r="B11004" s="21">
        <v>1.0</v>
      </c>
      <c r="O11004" s="109">
        <v>44309.0</v>
      </c>
      <c r="P11004" s="11">
        <v>0.0</v>
      </c>
      <c r="Q11004" s="196">
        <v>0.0</v>
      </c>
      <c r="R11004" s="196">
        <v>0.0</v>
      </c>
      <c r="S11004" s="109">
        <v>44309.0</v>
      </c>
      <c r="T11004" s="196">
        <f t="shared" si="1"/>
        <v>0</v>
      </c>
    </row>
    <row r="11005">
      <c r="A11005" s="7">
        <v>44309.0</v>
      </c>
      <c r="B11005" s="21">
        <v>1.0</v>
      </c>
      <c r="O11005" s="109">
        <v>44309.0</v>
      </c>
      <c r="P11005" s="11">
        <v>0.0</v>
      </c>
      <c r="Q11005" s="196">
        <v>0.0</v>
      </c>
      <c r="R11005" s="196">
        <v>0.0</v>
      </c>
      <c r="S11005" s="109">
        <v>44309.0</v>
      </c>
      <c r="T11005" s="196">
        <f t="shared" si="1"/>
        <v>0</v>
      </c>
    </row>
    <row r="11006">
      <c r="A11006" s="7">
        <v>44309.0</v>
      </c>
      <c r="B11006" s="21">
        <v>1.0</v>
      </c>
      <c r="O11006" s="109">
        <v>44309.0</v>
      </c>
      <c r="P11006" s="11">
        <v>0.0</v>
      </c>
      <c r="Q11006" s="196">
        <v>0.0</v>
      </c>
      <c r="R11006" s="196">
        <v>0.0</v>
      </c>
      <c r="S11006" s="109">
        <v>44309.0</v>
      </c>
      <c r="T11006" s="196">
        <f t="shared" si="1"/>
        <v>0</v>
      </c>
    </row>
    <row r="11007">
      <c r="A11007" s="7">
        <v>44309.0</v>
      </c>
      <c r="B11007" s="21">
        <v>1.0</v>
      </c>
      <c r="O11007" s="109">
        <v>44309.0</v>
      </c>
      <c r="P11007" s="11">
        <v>0.0</v>
      </c>
      <c r="Q11007" s="196">
        <v>0.0</v>
      </c>
      <c r="R11007" s="196">
        <v>0.0</v>
      </c>
      <c r="S11007" s="109">
        <v>44309.0</v>
      </c>
      <c r="T11007" s="196">
        <f t="shared" si="1"/>
        <v>0</v>
      </c>
    </row>
    <row r="11008">
      <c r="A11008" s="7">
        <v>44309.0</v>
      </c>
      <c r="B11008" s="21">
        <v>1.0</v>
      </c>
      <c r="O11008" s="109">
        <v>44309.0</v>
      </c>
      <c r="P11008" s="11">
        <v>0.0</v>
      </c>
      <c r="Q11008" s="196">
        <v>0.0</v>
      </c>
      <c r="R11008" s="196">
        <v>0.0</v>
      </c>
      <c r="S11008" s="109">
        <v>44309.0</v>
      </c>
      <c r="T11008" s="196">
        <f t="shared" si="1"/>
        <v>0</v>
      </c>
    </row>
    <row r="11009">
      <c r="A11009" s="7">
        <v>44309.0</v>
      </c>
      <c r="B11009" s="21">
        <v>1.0</v>
      </c>
      <c r="O11009" s="109">
        <v>44309.0</v>
      </c>
      <c r="P11009" s="11">
        <v>0.0</v>
      </c>
      <c r="Q11009" s="196">
        <v>0.0</v>
      </c>
      <c r="R11009" s="196">
        <v>0.0</v>
      </c>
      <c r="S11009" s="109">
        <v>44309.0</v>
      </c>
      <c r="T11009" s="196">
        <f t="shared" si="1"/>
        <v>0</v>
      </c>
    </row>
    <row r="11010">
      <c r="A11010" s="7">
        <v>44309.0</v>
      </c>
      <c r="B11010" s="21">
        <v>1.0</v>
      </c>
      <c r="O11010" s="109">
        <v>44309.0</v>
      </c>
      <c r="P11010" s="11">
        <v>0.0</v>
      </c>
      <c r="Q11010" s="196">
        <v>0.0</v>
      </c>
      <c r="R11010" s="196">
        <v>0.0</v>
      </c>
      <c r="S11010" s="109">
        <v>44309.0</v>
      </c>
      <c r="T11010" s="196">
        <f t="shared" si="1"/>
        <v>0</v>
      </c>
    </row>
    <row r="11011">
      <c r="A11011" s="7">
        <v>44309.0</v>
      </c>
      <c r="B11011" s="21">
        <v>1.0</v>
      </c>
      <c r="O11011" s="109">
        <v>44309.0</v>
      </c>
      <c r="P11011" s="11">
        <v>0.0</v>
      </c>
      <c r="Q11011" s="196">
        <v>0.0</v>
      </c>
      <c r="R11011" s="196">
        <v>0.0</v>
      </c>
      <c r="S11011" s="109">
        <v>44309.0</v>
      </c>
      <c r="T11011" s="196">
        <f t="shared" si="1"/>
        <v>0</v>
      </c>
    </row>
    <row r="11012">
      <c r="A11012" s="7">
        <v>44309.0</v>
      </c>
      <c r="B11012" s="21">
        <v>1.0</v>
      </c>
      <c r="O11012" s="109">
        <v>44309.0</v>
      </c>
      <c r="P11012" s="11">
        <v>0.0</v>
      </c>
      <c r="Q11012" s="196">
        <v>0.0</v>
      </c>
      <c r="R11012" s="196">
        <v>0.0</v>
      </c>
      <c r="S11012" s="109">
        <v>44309.0</v>
      </c>
      <c r="T11012" s="196">
        <f t="shared" si="1"/>
        <v>0</v>
      </c>
    </row>
    <row r="11013">
      <c r="A11013" s="7">
        <v>44309.0</v>
      </c>
      <c r="B11013" s="21">
        <v>1.0</v>
      </c>
      <c r="O11013" s="109">
        <v>44309.0</v>
      </c>
      <c r="P11013" s="11">
        <v>0.0</v>
      </c>
      <c r="Q11013" s="196">
        <v>0.0</v>
      </c>
      <c r="R11013" s="196">
        <v>0.0</v>
      </c>
      <c r="S11013" s="109">
        <v>44309.0</v>
      </c>
      <c r="T11013" s="196">
        <f t="shared" si="1"/>
        <v>0</v>
      </c>
    </row>
    <row r="11014">
      <c r="A11014" s="7">
        <v>44309.0</v>
      </c>
      <c r="B11014" s="21">
        <v>1.0</v>
      </c>
      <c r="O11014" s="109">
        <v>44309.0</v>
      </c>
      <c r="P11014" s="11">
        <v>0.0</v>
      </c>
      <c r="Q11014" s="196">
        <v>0.0</v>
      </c>
      <c r="R11014" s="196">
        <v>0.0</v>
      </c>
      <c r="S11014" s="109">
        <v>44309.0</v>
      </c>
      <c r="T11014" s="196">
        <f t="shared" si="1"/>
        <v>0</v>
      </c>
    </row>
    <row r="11015">
      <c r="A11015" s="7">
        <v>44309.0</v>
      </c>
      <c r="B11015" s="21">
        <v>1.0</v>
      </c>
      <c r="O11015" s="109">
        <v>44309.0</v>
      </c>
      <c r="P11015" s="11">
        <v>0.0</v>
      </c>
      <c r="Q11015" s="196">
        <v>0.0</v>
      </c>
      <c r="R11015" s="196">
        <v>0.0</v>
      </c>
      <c r="S11015" s="109">
        <v>44309.0</v>
      </c>
      <c r="T11015" s="196">
        <f t="shared" si="1"/>
        <v>0</v>
      </c>
    </row>
    <row r="11016">
      <c r="A11016" s="7">
        <v>44309.0</v>
      </c>
      <c r="B11016" s="21">
        <v>1.0</v>
      </c>
      <c r="O11016" s="109">
        <v>44309.0</v>
      </c>
      <c r="P11016" s="11">
        <v>0.0</v>
      </c>
      <c r="Q11016" s="196">
        <v>0.0</v>
      </c>
      <c r="R11016" s="196">
        <v>0.0</v>
      </c>
      <c r="S11016" s="109">
        <v>44309.0</v>
      </c>
      <c r="T11016" s="196">
        <f t="shared" si="1"/>
        <v>0</v>
      </c>
    </row>
    <row r="11017">
      <c r="A11017" s="7">
        <v>44309.0</v>
      </c>
      <c r="B11017" s="21">
        <v>1.0</v>
      </c>
      <c r="O11017" s="109">
        <v>44309.0</v>
      </c>
      <c r="P11017" s="11">
        <v>0.0</v>
      </c>
      <c r="Q11017" s="196">
        <v>0.0</v>
      </c>
      <c r="R11017" s="196">
        <v>0.0</v>
      </c>
      <c r="S11017" s="109">
        <v>44309.0</v>
      </c>
      <c r="T11017" s="196">
        <f t="shared" si="1"/>
        <v>0</v>
      </c>
    </row>
    <row r="11018">
      <c r="A11018" s="7">
        <v>44309.0</v>
      </c>
      <c r="B11018" s="21">
        <v>1.0</v>
      </c>
      <c r="O11018" s="109">
        <v>44309.0</v>
      </c>
      <c r="P11018" s="11">
        <v>0.0</v>
      </c>
      <c r="Q11018" s="196">
        <v>0.0</v>
      </c>
      <c r="R11018" s="196">
        <v>0.0</v>
      </c>
      <c r="S11018" s="109">
        <v>44309.0</v>
      </c>
      <c r="T11018" s="196">
        <f t="shared" si="1"/>
        <v>0</v>
      </c>
    </row>
    <row r="11019">
      <c r="A11019" s="7">
        <v>44309.0</v>
      </c>
      <c r="B11019" s="21">
        <v>1.0</v>
      </c>
      <c r="O11019" s="109">
        <v>44309.0</v>
      </c>
      <c r="P11019" s="11">
        <v>0.0</v>
      </c>
      <c r="Q11019" s="196">
        <v>0.0</v>
      </c>
      <c r="R11019" s="196">
        <v>0.0</v>
      </c>
      <c r="S11019" s="109">
        <v>44309.0</v>
      </c>
      <c r="T11019" s="196">
        <f t="shared" si="1"/>
        <v>0</v>
      </c>
    </row>
    <row r="11020">
      <c r="A11020" s="7">
        <v>44309.0</v>
      </c>
      <c r="B11020" s="21">
        <v>1.0</v>
      </c>
      <c r="O11020" s="109">
        <v>44309.0</v>
      </c>
      <c r="P11020" s="11">
        <v>0.0</v>
      </c>
      <c r="Q11020" s="196">
        <v>0.0</v>
      </c>
      <c r="R11020" s="196">
        <v>0.0</v>
      </c>
      <c r="S11020" s="109">
        <v>44309.0</v>
      </c>
      <c r="T11020" s="196">
        <f t="shared" si="1"/>
        <v>0</v>
      </c>
    </row>
    <row r="11021">
      <c r="A11021" s="7">
        <v>44309.0</v>
      </c>
      <c r="B11021" s="21">
        <v>1.0</v>
      </c>
      <c r="O11021" s="109">
        <v>44309.0</v>
      </c>
      <c r="P11021" s="11">
        <v>0.0</v>
      </c>
      <c r="Q11021" s="196">
        <v>0.0</v>
      </c>
      <c r="R11021" s="196">
        <v>0.0</v>
      </c>
      <c r="S11021" s="109">
        <v>44309.0</v>
      </c>
      <c r="T11021" s="196">
        <f t="shared" si="1"/>
        <v>0</v>
      </c>
    </row>
    <row r="11022">
      <c r="A11022" s="7">
        <v>44309.0</v>
      </c>
      <c r="B11022" s="21">
        <v>1.0</v>
      </c>
      <c r="O11022" s="109">
        <v>44309.0</v>
      </c>
      <c r="P11022" s="11">
        <v>0.0</v>
      </c>
      <c r="Q11022" s="196">
        <v>0.0</v>
      </c>
      <c r="R11022" s="196">
        <v>0.0</v>
      </c>
      <c r="S11022" s="109">
        <v>44309.0</v>
      </c>
      <c r="T11022" s="196">
        <f t="shared" si="1"/>
        <v>0</v>
      </c>
    </row>
    <row r="11023">
      <c r="A11023" s="7">
        <v>44309.0</v>
      </c>
      <c r="B11023" s="21">
        <v>1.0</v>
      </c>
      <c r="O11023" s="109">
        <v>44309.0</v>
      </c>
      <c r="P11023" s="11">
        <v>0.0</v>
      </c>
      <c r="Q11023" s="196">
        <v>0.0</v>
      </c>
      <c r="R11023" s="196">
        <v>0.0</v>
      </c>
      <c r="S11023" s="109">
        <v>44309.0</v>
      </c>
      <c r="T11023" s="196">
        <f t="shared" si="1"/>
        <v>0</v>
      </c>
    </row>
    <row r="11024">
      <c r="A11024" s="7">
        <v>44309.0</v>
      </c>
      <c r="B11024" s="21">
        <v>1.0</v>
      </c>
      <c r="O11024" s="109">
        <v>44309.0</v>
      </c>
      <c r="P11024" s="11">
        <v>0.0</v>
      </c>
      <c r="Q11024" s="196">
        <v>0.0</v>
      </c>
      <c r="R11024" s="196">
        <v>0.0</v>
      </c>
      <c r="S11024" s="109">
        <v>44309.0</v>
      </c>
      <c r="T11024" s="196">
        <f t="shared" si="1"/>
        <v>0</v>
      </c>
    </row>
    <row r="11025">
      <c r="A11025" s="7">
        <v>44309.0</v>
      </c>
      <c r="B11025" s="21">
        <v>1.0</v>
      </c>
      <c r="O11025" s="109">
        <v>44309.0</v>
      </c>
      <c r="P11025" s="11">
        <v>0.0</v>
      </c>
      <c r="Q11025" s="196">
        <v>0.0</v>
      </c>
      <c r="R11025" s="196">
        <v>0.0</v>
      </c>
      <c r="S11025" s="109">
        <v>44309.0</v>
      </c>
      <c r="T11025" s="196">
        <f t="shared" si="1"/>
        <v>0</v>
      </c>
    </row>
    <row r="11026">
      <c r="A11026" s="7">
        <v>44309.0</v>
      </c>
      <c r="B11026" s="21">
        <v>1.0</v>
      </c>
      <c r="O11026" s="109">
        <v>44309.0</v>
      </c>
      <c r="P11026" s="11">
        <v>0.0</v>
      </c>
      <c r="Q11026" s="196">
        <v>0.0</v>
      </c>
      <c r="R11026" s="196">
        <v>0.0</v>
      </c>
      <c r="S11026" s="109">
        <v>44309.0</v>
      </c>
      <c r="T11026" s="196">
        <f t="shared" si="1"/>
        <v>0</v>
      </c>
    </row>
    <row r="11027">
      <c r="A11027" s="7">
        <v>44309.0</v>
      </c>
      <c r="B11027" s="21">
        <v>1.0</v>
      </c>
      <c r="O11027" s="109">
        <v>44309.0</v>
      </c>
      <c r="P11027" s="11">
        <v>0.0</v>
      </c>
      <c r="Q11027" s="196">
        <v>1.0</v>
      </c>
      <c r="R11027" s="196">
        <v>0.0</v>
      </c>
      <c r="S11027" s="109">
        <v>44309.0</v>
      </c>
      <c r="T11027" s="196">
        <f t="shared" si="1"/>
        <v>1</v>
      </c>
    </row>
    <row r="11028">
      <c r="A11028" s="7">
        <v>44309.0</v>
      </c>
      <c r="B11028" s="21">
        <v>1.0</v>
      </c>
      <c r="O11028" s="109">
        <v>44309.0</v>
      </c>
      <c r="P11028" s="11">
        <v>0.0</v>
      </c>
      <c r="Q11028" s="196">
        <v>1.0</v>
      </c>
      <c r="R11028" s="196">
        <v>0.0</v>
      </c>
      <c r="S11028" s="109">
        <v>44309.0</v>
      </c>
      <c r="T11028" s="196">
        <f t="shared" si="1"/>
        <v>1</v>
      </c>
    </row>
    <row r="11029">
      <c r="A11029" s="7">
        <v>44309.0</v>
      </c>
      <c r="B11029" s="21">
        <v>1.0</v>
      </c>
      <c r="O11029" s="109">
        <v>44309.0</v>
      </c>
      <c r="P11029" s="11">
        <v>0.0</v>
      </c>
      <c r="Q11029" s="196">
        <v>0.0</v>
      </c>
      <c r="R11029" s="196">
        <v>1.0</v>
      </c>
      <c r="S11029" s="109">
        <v>44309.0</v>
      </c>
      <c r="T11029" s="196">
        <f t="shared" si="1"/>
        <v>1</v>
      </c>
    </row>
    <row r="11030">
      <c r="A11030" s="7">
        <v>44309.0</v>
      </c>
      <c r="B11030" s="21">
        <v>1.0</v>
      </c>
      <c r="O11030" s="109">
        <v>44309.0</v>
      </c>
      <c r="P11030" s="11">
        <v>0.0</v>
      </c>
      <c r="Q11030" s="196">
        <v>1.0</v>
      </c>
      <c r="R11030" s="196">
        <v>0.0</v>
      </c>
      <c r="S11030" s="109">
        <v>44309.0</v>
      </c>
      <c r="T11030" s="196">
        <f t="shared" si="1"/>
        <v>1</v>
      </c>
    </row>
    <row r="11031">
      <c r="A11031" s="7">
        <v>44309.0</v>
      </c>
      <c r="B11031" s="21">
        <v>1.0</v>
      </c>
      <c r="O11031" s="109">
        <v>44309.0</v>
      </c>
      <c r="P11031" s="11">
        <v>1.0</v>
      </c>
      <c r="Q11031" s="196">
        <v>0.0</v>
      </c>
      <c r="R11031" s="196">
        <v>0.0</v>
      </c>
      <c r="S11031" s="109">
        <v>44309.0</v>
      </c>
      <c r="T11031" s="196">
        <f t="shared" si="1"/>
        <v>0</v>
      </c>
    </row>
    <row r="11032">
      <c r="A11032" s="7">
        <v>44309.0</v>
      </c>
      <c r="B11032" s="21">
        <v>1.0</v>
      </c>
      <c r="O11032" s="109">
        <v>44309.0</v>
      </c>
      <c r="P11032" s="11">
        <v>1.0</v>
      </c>
      <c r="Q11032" s="196">
        <v>0.0</v>
      </c>
      <c r="R11032" s="196">
        <v>0.0</v>
      </c>
      <c r="S11032" s="109">
        <v>44309.0</v>
      </c>
      <c r="T11032" s="196">
        <f t="shared" si="1"/>
        <v>0</v>
      </c>
    </row>
    <row r="11033">
      <c r="A11033" s="7">
        <v>44309.0</v>
      </c>
      <c r="B11033" s="21">
        <v>1.0</v>
      </c>
      <c r="O11033" s="109">
        <v>44309.0</v>
      </c>
      <c r="P11033" s="11">
        <v>1.0</v>
      </c>
      <c r="Q11033" s="196">
        <v>0.0</v>
      </c>
      <c r="R11033" s="196">
        <v>0.0</v>
      </c>
      <c r="S11033" s="109">
        <v>44309.0</v>
      </c>
      <c r="T11033" s="196">
        <f t="shared" si="1"/>
        <v>0</v>
      </c>
    </row>
    <row r="11034">
      <c r="A11034" s="7">
        <v>44309.0</v>
      </c>
      <c r="B11034" s="21">
        <v>1.0</v>
      </c>
      <c r="O11034" s="109">
        <v>44309.0</v>
      </c>
      <c r="P11034" s="11">
        <v>0.0</v>
      </c>
      <c r="Q11034" s="196">
        <v>0.0</v>
      </c>
      <c r="R11034" s="196">
        <v>0.0</v>
      </c>
      <c r="S11034" s="109">
        <v>44309.0</v>
      </c>
      <c r="T11034" s="196">
        <f t="shared" si="1"/>
        <v>0</v>
      </c>
    </row>
    <row r="11035">
      <c r="A11035" s="7">
        <v>44309.0</v>
      </c>
      <c r="B11035" s="21">
        <v>1.0</v>
      </c>
      <c r="O11035" s="109">
        <v>44309.0</v>
      </c>
      <c r="P11035" s="11">
        <v>1.0</v>
      </c>
      <c r="Q11035" s="196">
        <v>0.0</v>
      </c>
      <c r="R11035" s="196">
        <v>0.0</v>
      </c>
      <c r="S11035" s="109">
        <v>44309.0</v>
      </c>
      <c r="T11035" s="196">
        <f t="shared" si="1"/>
        <v>0</v>
      </c>
    </row>
    <row r="11036">
      <c r="A11036" s="7">
        <v>44309.0</v>
      </c>
      <c r="B11036" s="21">
        <v>1.0</v>
      </c>
      <c r="O11036" s="109">
        <v>44309.0</v>
      </c>
      <c r="P11036" s="11">
        <v>1.0</v>
      </c>
      <c r="Q11036" s="196">
        <v>0.0</v>
      </c>
      <c r="R11036" s="196">
        <v>0.0</v>
      </c>
      <c r="S11036" s="109">
        <v>44309.0</v>
      </c>
      <c r="T11036" s="196">
        <f t="shared" si="1"/>
        <v>0</v>
      </c>
    </row>
    <row r="11037">
      <c r="A11037" s="7">
        <v>44309.0</v>
      </c>
      <c r="B11037" s="21">
        <v>1.0</v>
      </c>
      <c r="O11037" s="109">
        <v>44309.0</v>
      </c>
      <c r="P11037" s="11">
        <v>1.0</v>
      </c>
      <c r="Q11037" s="196">
        <v>0.0</v>
      </c>
      <c r="R11037" s="196">
        <v>0.0</v>
      </c>
      <c r="S11037" s="109">
        <v>44309.0</v>
      </c>
      <c r="T11037" s="196">
        <f t="shared" si="1"/>
        <v>0</v>
      </c>
    </row>
    <row r="11038">
      <c r="A11038" s="7">
        <v>44309.0</v>
      </c>
      <c r="B11038" s="21">
        <v>1.0</v>
      </c>
      <c r="O11038" s="109">
        <v>44309.0</v>
      </c>
      <c r="P11038" s="11">
        <v>1.0</v>
      </c>
      <c r="Q11038" s="196">
        <v>0.0</v>
      </c>
      <c r="R11038" s="196">
        <v>0.0</v>
      </c>
      <c r="S11038" s="109">
        <v>44309.0</v>
      </c>
      <c r="T11038" s="196">
        <f t="shared" si="1"/>
        <v>0</v>
      </c>
    </row>
    <row r="11039">
      <c r="A11039" s="7">
        <v>44309.0</v>
      </c>
      <c r="B11039" s="21">
        <v>1.0</v>
      </c>
      <c r="O11039" s="109">
        <v>44309.0</v>
      </c>
      <c r="P11039" s="11">
        <v>1.0</v>
      </c>
      <c r="Q11039" s="196">
        <v>0.0</v>
      </c>
      <c r="R11039" s="196">
        <v>0.0</v>
      </c>
      <c r="S11039" s="109">
        <v>44309.0</v>
      </c>
      <c r="T11039" s="196">
        <f t="shared" si="1"/>
        <v>0</v>
      </c>
    </row>
    <row r="11040">
      <c r="A11040" s="7">
        <v>44309.0</v>
      </c>
      <c r="B11040" s="21">
        <v>1.0</v>
      </c>
      <c r="O11040" s="109">
        <v>44309.0</v>
      </c>
      <c r="P11040" s="11">
        <v>1.0</v>
      </c>
      <c r="Q11040" s="196">
        <v>0.0</v>
      </c>
      <c r="R11040" s="196">
        <v>0.0</v>
      </c>
      <c r="S11040" s="109">
        <v>44309.0</v>
      </c>
      <c r="T11040" s="196">
        <f t="shared" si="1"/>
        <v>0</v>
      </c>
    </row>
    <row r="11041">
      <c r="A11041" s="7">
        <v>44309.0</v>
      </c>
      <c r="B11041" s="21">
        <v>1.0</v>
      </c>
      <c r="O11041" s="109">
        <v>44309.0</v>
      </c>
      <c r="P11041" s="11">
        <v>1.0</v>
      </c>
      <c r="Q11041" s="196">
        <v>0.0</v>
      </c>
      <c r="R11041" s="196">
        <v>0.0</v>
      </c>
      <c r="S11041" s="109">
        <v>44309.0</v>
      </c>
      <c r="T11041" s="196">
        <f t="shared" si="1"/>
        <v>0</v>
      </c>
    </row>
    <row r="11042">
      <c r="A11042" s="53">
        <v>44309.0</v>
      </c>
      <c r="B11042" s="21">
        <v>1.0</v>
      </c>
      <c r="O11042" s="200">
        <v>44309.0</v>
      </c>
      <c r="P11042" s="11">
        <v>1.0</v>
      </c>
      <c r="Q11042" s="196">
        <v>0.0</v>
      </c>
      <c r="R11042" s="196">
        <v>0.0</v>
      </c>
      <c r="S11042" s="200">
        <v>44309.0</v>
      </c>
      <c r="T11042" s="196">
        <f t="shared" si="1"/>
        <v>0</v>
      </c>
    </row>
    <row r="11043">
      <c r="A11043" s="7">
        <v>44309.0</v>
      </c>
      <c r="B11043" s="21">
        <v>1.0</v>
      </c>
      <c r="O11043" s="109">
        <v>44309.0</v>
      </c>
      <c r="P11043" s="11">
        <v>1.0</v>
      </c>
      <c r="Q11043" s="196">
        <v>0.0</v>
      </c>
      <c r="R11043" s="196">
        <v>0.0</v>
      </c>
      <c r="S11043" s="109">
        <v>44309.0</v>
      </c>
      <c r="T11043" s="196">
        <f t="shared" si="1"/>
        <v>0</v>
      </c>
    </row>
    <row r="11044">
      <c r="A11044" s="7">
        <v>44309.0</v>
      </c>
      <c r="B11044" s="21">
        <v>1.0</v>
      </c>
      <c r="O11044" s="109">
        <v>44309.0</v>
      </c>
      <c r="P11044" s="11">
        <v>1.0</v>
      </c>
      <c r="Q11044" s="196">
        <v>0.0</v>
      </c>
      <c r="R11044" s="196">
        <v>0.0</v>
      </c>
      <c r="S11044" s="109">
        <v>44309.0</v>
      </c>
      <c r="T11044" s="196">
        <f t="shared" si="1"/>
        <v>0</v>
      </c>
    </row>
    <row r="11045">
      <c r="A11045" s="7">
        <v>44309.0</v>
      </c>
      <c r="B11045" s="21">
        <v>1.0</v>
      </c>
      <c r="O11045" s="109">
        <v>44309.0</v>
      </c>
      <c r="P11045" s="11">
        <v>1.0</v>
      </c>
      <c r="Q11045" s="196">
        <v>0.0</v>
      </c>
      <c r="R11045" s="196">
        <v>0.0</v>
      </c>
      <c r="S11045" s="109">
        <v>44309.0</v>
      </c>
      <c r="T11045" s="196">
        <f t="shared" si="1"/>
        <v>0</v>
      </c>
    </row>
    <row r="11046">
      <c r="A11046" s="7">
        <v>44309.0</v>
      </c>
      <c r="B11046" s="21">
        <v>1.0</v>
      </c>
      <c r="O11046" s="109">
        <v>44309.0</v>
      </c>
      <c r="P11046" s="11">
        <v>1.0</v>
      </c>
      <c r="Q11046" s="196">
        <v>0.0</v>
      </c>
      <c r="R11046" s="196">
        <v>0.0</v>
      </c>
      <c r="S11046" s="109">
        <v>44309.0</v>
      </c>
      <c r="T11046" s="196">
        <f t="shared" si="1"/>
        <v>0</v>
      </c>
    </row>
    <row r="11047">
      <c r="A11047" s="7">
        <v>44309.0</v>
      </c>
      <c r="B11047" s="21">
        <v>1.0</v>
      </c>
      <c r="O11047" s="109">
        <v>44309.0</v>
      </c>
      <c r="P11047" s="11">
        <v>1.0</v>
      </c>
      <c r="Q11047" s="196">
        <v>0.0</v>
      </c>
      <c r="R11047" s="196">
        <v>0.0</v>
      </c>
      <c r="S11047" s="109">
        <v>44309.0</v>
      </c>
      <c r="T11047" s="196">
        <f t="shared" si="1"/>
        <v>0</v>
      </c>
    </row>
    <row r="11048">
      <c r="A11048" s="7">
        <v>44309.0</v>
      </c>
      <c r="B11048" s="21">
        <v>1.0</v>
      </c>
      <c r="O11048" s="109">
        <v>44309.0</v>
      </c>
      <c r="P11048" s="11">
        <v>1.0</v>
      </c>
      <c r="Q11048" s="196">
        <v>0.0</v>
      </c>
      <c r="R11048" s="196">
        <v>0.0</v>
      </c>
      <c r="S11048" s="109">
        <v>44309.0</v>
      </c>
      <c r="T11048" s="196">
        <f t="shared" si="1"/>
        <v>0</v>
      </c>
    </row>
    <row r="11049">
      <c r="A11049" s="7">
        <v>44309.0</v>
      </c>
      <c r="B11049" s="21">
        <v>1.0</v>
      </c>
      <c r="O11049" s="109">
        <v>44309.0</v>
      </c>
      <c r="P11049" s="11">
        <v>1.0</v>
      </c>
      <c r="Q11049" s="196">
        <v>0.0</v>
      </c>
      <c r="R11049" s="196">
        <v>0.0</v>
      </c>
      <c r="S11049" s="109">
        <v>44309.0</v>
      </c>
      <c r="T11049" s="196">
        <f t="shared" si="1"/>
        <v>0</v>
      </c>
    </row>
    <row r="11050">
      <c r="A11050" s="7">
        <v>44309.0</v>
      </c>
      <c r="B11050" s="21">
        <v>1.0</v>
      </c>
      <c r="O11050" s="109">
        <v>44309.0</v>
      </c>
      <c r="P11050" s="11">
        <v>1.0</v>
      </c>
      <c r="Q11050" s="196">
        <v>0.0</v>
      </c>
      <c r="R11050" s="196">
        <v>0.0</v>
      </c>
      <c r="S11050" s="109">
        <v>44309.0</v>
      </c>
      <c r="T11050" s="196">
        <f t="shared" si="1"/>
        <v>0</v>
      </c>
    </row>
    <row r="11051">
      <c r="A11051" s="53">
        <v>44309.0</v>
      </c>
      <c r="B11051" s="21">
        <v>1.0</v>
      </c>
      <c r="O11051" s="200">
        <v>44309.0</v>
      </c>
      <c r="P11051" s="11">
        <v>1.0</v>
      </c>
      <c r="Q11051" s="196">
        <v>0.0</v>
      </c>
      <c r="R11051" s="196">
        <v>0.0</v>
      </c>
      <c r="S11051" s="200">
        <v>44309.0</v>
      </c>
      <c r="T11051" s="196">
        <f t="shared" si="1"/>
        <v>0</v>
      </c>
    </row>
    <row r="11052">
      <c r="A11052" s="53">
        <v>44309.0</v>
      </c>
      <c r="B11052" s="21">
        <v>1.0</v>
      </c>
      <c r="O11052" s="200">
        <v>44309.0</v>
      </c>
      <c r="P11052" s="11">
        <v>1.0</v>
      </c>
      <c r="Q11052" s="196">
        <v>0.0</v>
      </c>
      <c r="R11052" s="196">
        <v>0.0</v>
      </c>
      <c r="S11052" s="200">
        <v>44309.0</v>
      </c>
      <c r="T11052" s="196">
        <f t="shared" si="1"/>
        <v>0</v>
      </c>
    </row>
    <row r="11053">
      <c r="A11053" s="7">
        <v>44309.0</v>
      </c>
      <c r="B11053" s="21">
        <v>1.0</v>
      </c>
      <c r="O11053" s="109">
        <v>44309.0</v>
      </c>
      <c r="P11053" s="11">
        <v>1.0</v>
      </c>
      <c r="Q11053" s="196">
        <v>0.0</v>
      </c>
      <c r="R11053" s="196">
        <v>0.0</v>
      </c>
      <c r="S11053" s="109">
        <v>44309.0</v>
      </c>
      <c r="T11053" s="196">
        <f t="shared" si="1"/>
        <v>0</v>
      </c>
    </row>
    <row r="11054">
      <c r="A11054" s="7">
        <v>44309.0</v>
      </c>
      <c r="B11054" s="21">
        <v>1.0</v>
      </c>
      <c r="O11054" s="109">
        <v>44309.0</v>
      </c>
      <c r="P11054" s="11">
        <v>1.0</v>
      </c>
      <c r="Q11054" s="196">
        <v>0.0</v>
      </c>
      <c r="R11054" s="196">
        <v>0.0</v>
      </c>
      <c r="S11054" s="109">
        <v>44309.0</v>
      </c>
      <c r="T11054" s="196">
        <f t="shared" si="1"/>
        <v>0</v>
      </c>
    </row>
    <row r="11055">
      <c r="A11055" s="7">
        <v>44309.0</v>
      </c>
      <c r="B11055" s="21">
        <v>1.0</v>
      </c>
      <c r="O11055" s="109">
        <v>44309.0</v>
      </c>
      <c r="P11055" s="11">
        <v>0.0</v>
      </c>
      <c r="Q11055" s="196">
        <v>0.0</v>
      </c>
      <c r="R11055" s="196">
        <v>0.0</v>
      </c>
      <c r="S11055" s="109">
        <v>44309.0</v>
      </c>
      <c r="T11055" s="196">
        <f t="shared" si="1"/>
        <v>0</v>
      </c>
    </row>
    <row r="11056">
      <c r="A11056" s="7">
        <v>44309.0</v>
      </c>
      <c r="B11056" s="21">
        <v>1.0</v>
      </c>
      <c r="O11056" s="109">
        <v>44309.0</v>
      </c>
      <c r="P11056" s="11">
        <v>0.0</v>
      </c>
      <c r="Q11056" s="196">
        <v>0.0</v>
      </c>
      <c r="R11056" s="196">
        <v>0.0</v>
      </c>
      <c r="S11056" s="109">
        <v>44309.0</v>
      </c>
      <c r="T11056" s="196">
        <f t="shared" si="1"/>
        <v>0</v>
      </c>
    </row>
    <row r="11057">
      <c r="A11057" s="7">
        <v>44309.0</v>
      </c>
      <c r="B11057" s="21">
        <v>1.0</v>
      </c>
      <c r="O11057" s="109">
        <v>44309.0</v>
      </c>
      <c r="P11057" s="11">
        <v>0.0</v>
      </c>
      <c r="Q11057" s="196">
        <v>0.0</v>
      </c>
      <c r="R11057" s="196">
        <v>0.0</v>
      </c>
      <c r="S11057" s="109">
        <v>44309.0</v>
      </c>
      <c r="T11057" s="196">
        <f t="shared" si="1"/>
        <v>0</v>
      </c>
    </row>
    <row r="11058">
      <c r="A11058" s="60">
        <v>44309.0</v>
      </c>
      <c r="B11058" s="21">
        <v>1.0</v>
      </c>
      <c r="O11058" s="160">
        <v>44309.0</v>
      </c>
      <c r="P11058" s="11">
        <v>0.0</v>
      </c>
      <c r="Q11058" s="196">
        <v>0.0</v>
      </c>
      <c r="R11058" s="196">
        <v>0.0</v>
      </c>
      <c r="S11058" s="160">
        <v>44309.0</v>
      </c>
      <c r="T11058" s="196">
        <f t="shared" si="1"/>
        <v>0</v>
      </c>
    </row>
    <row r="11059">
      <c r="A11059" s="7">
        <v>44309.0</v>
      </c>
      <c r="B11059" s="21">
        <v>1.0</v>
      </c>
      <c r="O11059" s="109">
        <v>44309.0</v>
      </c>
      <c r="P11059" s="11">
        <v>0.0</v>
      </c>
      <c r="Q11059" s="196">
        <v>0.0</v>
      </c>
      <c r="R11059" s="196">
        <v>0.0</v>
      </c>
      <c r="S11059" s="109">
        <v>44309.0</v>
      </c>
      <c r="T11059" s="196">
        <f t="shared" si="1"/>
        <v>0</v>
      </c>
    </row>
    <row r="11060">
      <c r="A11060" s="7">
        <v>44309.0</v>
      </c>
      <c r="B11060" s="21">
        <v>1.0</v>
      </c>
      <c r="O11060" s="109">
        <v>44309.0</v>
      </c>
      <c r="P11060" s="11">
        <v>0.0</v>
      </c>
      <c r="Q11060" s="196">
        <v>0.0</v>
      </c>
      <c r="R11060" s="196">
        <v>0.0</v>
      </c>
      <c r="S11060" s="109">
        <v>44309.0</v>
      </c>
      <c r="T11060" s="196">
        <f t="shared" si="1"/>
        <v>0</v>
      </c>
    </row>
    <row r="11061">
      <c r="A11061" s="7">
        <v>44309.0</v>
      </c>
      <c r="B11061" s="21">
        <v>1.0</v>
      </c>
      <c r="O11061" s="109">
        <v>44309.0</v>
      </c>
      <c r="P11061" s="11">
        <v>0.0</v>
      </c>
      <c r="Q11061" s="196">
        <v>0.0</v>
      </c>
      <c r="R11061" s="196">
        <v>0.0</v>
      </c>
      <c r="S11061" s="109">
        <v>44309.0</v>
      </c>
      <c r="T11061" s="196">
        <f t="shared" si="1"/>
        <v>0</v>
      </c>
    </row>
    <row r="11062">
      <c r="A11062" s="7">
        <v>44309.0</v>
      </c>
      <c r="B11062" s="21">
        <v>1.0</v>
      </c>
      <c r="O11062" s="109">
        <v>44309.0</v>
      </c>
      <c r="P11062" s="11">
        <v>0.0</v>
      </c>
      <c r="Q11062" s="196">
        <v>0.0</v>
      </c>
      <c r="R11062" s="196">
        <v>0.0</v>
      </c>
      <c r="S11062" s="109">
        <v>44309.0</v>
      </c>
      <c r="T11062" s="196">
        <f t="shared" si="1"/>
        <v>0</v>
      </c>
    </row>
    <row r="11063">
      <c r="A11063" s="7">
        <v>44309.0</v>
      </c>
      <c r="B11063" s="21">
        <v>1.0</v>
      </c>
      <c r="O11063" s="109">
        <v>44309.0</v>
      </c>
      <c r="P11063" s="11">
        <v>0.0</v>
      </c>
      <c r="Q11063" s="196">
        <v>0.0</v>
      </c>
      <c r="R11063" s="196">
        <v>0.0</v>
      </c>
      <c r="S11063" s="109">
        <v>44309.0</v>
      </c>
      <c r="T11063" s="196">
        <f t="shared" si="1"/>
        <v>0</v>
      </c>
    </row>
    <row r="11064">
      <c r="A11064" s="7">
        <v>44309.0</v>
      </c>
      <c r="B11064" s="21">
        <v>1.0</v>
      </c>
      <c r="O11064" s="109">
        <v>44309.0</v>
      </c>
      <c r="P11064" s="11">
        <v>0.0</v>
      </c>
      <c r="Q11064" s="196">
        <v>0.0</v>
      </c>
      <c r="R11064" s="196">
        <v>0.0</v>
      </c>
      <c r="S11064" s="109">
        <v>44309.0</v>
      </c>
      <c r="T11064" s="196">
        <f t="shared" si="1"/>
        <v>0</v>
      </c>
    </row>
    <row r="11065">
      <c r="A11065" s="60">
        <v>44309.0</v>
      </c>
      <c r="B11065" s="21">
        <v>1.0</v>
      </c>
      <c r="O11065" s="160">
        <v>44309.0</v>
      </c>
      <c r="P11065" s="11">
        <v>0.0</v>
      </c>
      <c r="Q11065" s="196">
        <v>0.0</v>
      </c>
      <c r="R11065" s="196">
        <v>1.0</v>
      </c>
      <c r="S11065" s="160">
        <v>44309.0</v>
      </c>
      <c r="T11065" s="196">
        <f t="shared" si="1"/>
        <v>1</v>
      </c>
    </row>
    <row r="11066">
      <c r="A11066" s="7">
        <v>44309.0</v>
      </c>
      <c r="B11066" s="21">
        <v>1.0</v>
      </c>
      <c r="O11066" s="109">
        <v>44309.0</v>
      </c>
      <c r="P11066" s="11">
        <v>0.0</v>
      </c>
      <c r="Q11066" s="196">
        <v>0.0</v>
      </c>
      <c r="R11066" s="196">
        <v>1.0</v>
      </c>
      <c r="S11066" s="109">
        <v>44309.0</v>
      </c>
      <c r="T11066" s="196">
        <f t="shared" si="1"/>
        <v>1</v>
      </c>
    </row>
    <row r="11067">
      <c r="A11067" s="7">
        <v>44309.0</v>
      </c>
      <c r="B11067" s="21">
        <v>1.0</v>
      </c>
      <c r="O11067" s="109">
        <v>44309.0</v>
      </c>
      <c r="P11067" s="11">
        <v>0.0</v>
      </c>
      <c r="Q11067" s="196">
        <v>0.0</v>
      </c>
      <c r="R11067" s="196">
        <v>1.0</v>
      </c>
      <c r="S11067" s="109">
        <v>44309.0</v>
      </c>
      <c r="T11067" s="196">
        <f t="shared" si="1"/>
        <v>1</v>
      </c>
    </row>
    <row r="11068">
      <c r="A11068" s="7">
        <v>44309.0</v>
      </c>
      <c r="B11068" s="21">
        <v>1.0</v>
      </c>
      <c r="O11068" s="109">
        <v>44309.0</v>
      </c>
      <c r="P11068" s="11">
        <v>0.0</v>
      </c>
      <c r="Q11068" s="196">
        <v>0.0</v>
      </c>
      <c r="R11068" s="196">
        <v>1.0</v>
      </c>
      <c r="S11068" s="109">
        <v>44309.0</v>
      </c>
      <c r="T11068" s="196">
        <f t="shared" si="1"/>
        <v>1</v>
      </c>
    </row>
    <row r="11069">
      <c r="A11069" s="7">
        <v>44309.0</v>
      </c>
      <c r="B11069" s="21">
        <v>1.0</v>
      </c>
      <c r="O11069" s="109">
        <v>44309.0</v>
      </c>
      <c r="P11069" s="11">
        <v>0.0</v>
      </c>
      <c r="Q11069" s="196">
        <v>0.0</v>
      </c>
      <c r="R11069" s="196">
        <v>1.0</v>
      </c>
      <c r="S11069" s="109">
        <v>44309.0</v>
      </c>
      <c r="T11069" s="196">
        <f t="shared" si="1"/>
        <v>1</v>
      </c>
    </row>
    <row r="11070">
      <c r="A11070" s="7">
        <v>44309.0</v>
      </c>
      <c r="B11070" s="21">
        <v>1.0</v>
      </c>
      <c r="O11070" s="109">
        <v>44309.0</v>
      </c>
      <c r="P11070" s="11">
        <v>0.0</v>
      </c>
      <c r="Q11070" s="196">
        <v>0.0</v>
      </c>
      <c r="R11070" s="196">
        <v>1.0</v>
      </c>
      <c r="S11070" s="109">
        <v>44309.0</v>
      </c>
      <c r="T11070" s="196">
        <f t="shared" si="1"/>
        <v>1</v>
      </c>
    </row>
    <row r="11071">
      <c r="A11071" s="7">
        <v>44309.0</v>
      </c>
      <c r="B11071" s="21">
        <v>1.0</v>
      </c>
      <c r="O11071" s="109">
        <v>44309.0</v>
      </c>
      <c r="P11071" s="11">
        <v>0.0</v>
      </c>
      <c r="Q11071" s="196">
        <v>0.0</v>
      </c>
      <c r="R11071" s="196">
        <v>0.0</v>
      </c>
      <c r="S11071" s="109">
        <v>44309.0</v>
      </c>
      <c r="T11071" s="196">
        <f t="shared" si="1"/>
        <v>0</v>
      </c>
    </row>
    <row r="11072">
      <c r="A11072" s="7">
        <v>44309.0</v>
      </c>
      <c r="B11072" s="21">
        <v>1.0</v>
      </c>
      <c r="O11072" s="109">
        <v>44309.0</v>
      </c>
      <c r="P11072" s="11">
        <v>0.0</v>
      </c>
      <c r="Q11072" s="196">
        <v>0.0</v>
      </c>
      <c r="R11072" s="196">
        <v>0.0</v>
      </c>
      <c r="S11072" s="109">
        <v>44309.0</v>
      </c>
      <c r="T11072" s="196">
        <f t="shared" si="1"/>
        <v>0</v>
      </c>
    </row>
    <row r="11073">
      <c r="A11073" s="7">
        <v>44309.0</v>
      </c>
      <c r="B11073" s="21">
        <v>1.0</v>
      </c>
      <c r="O11073" s="109">
        <v>44309.0</v>
      </c>
      <c r="P11073" s="11">
        <v>0.0</v>
      </c>
      <c r="Q11073" s="196">
        <v>0.0</v>
      </c>
      <c r="R11073" s="196">
        <v>0.0</v>
      </c>
      <c r="S11073" s="109">
        <v>44309.0</v>
      </c>
      <c r="T11073" s="196">
        <f t="shared" si="1"/>
        <v>0</v>
      </c>
    </row>
    <row r="11074">
      <c r="A11074" s="53">
        <v>44309.0</v>
      </c>
      <c r="B11074" s="21">
        <v>1.0</v>
      </c>
      <c r="O11074" s="200">
        <v>44309.0</v>
      </c>
      <c r="P11074" s="11">
        <v>0.0</v>
      </c>
      <c r="Q11074" s="196">
        <v>1.0</v>
      </c>
      <c r="R11074" s="196">
        <v>0.0</v>
      </c>
      <c r="S11074" s="200">
        <v>44309.0</v>
      </c>
      <c r="T11074" s="196">
        <f t="shared" si="1"/>
        <v>1</v>
      </c>
    </row>
    <row r="11075">
      <c r="A11075" s="7">
        <v>44309.0</v>
      </c>
      <c r="B11075" s="21">
        <v>1.0</v>
      </c>
      <c r="O11075" s="109">
        <v>44309.0</v>
      </c>
      <c r="P11075" s="11">
        <v>0.0</v>
      </c>
      <c r="Q11075" s="196">
        <v>1.0</v>
      </c>
      <c r="R11075" s="196">
        <v>0.0</v>
      </c>
      <c r="S11075" s="109">
        <v>44309.0</v>
      </c>
      <c r="T11075" s="196">
        <f t="shared" si="1"/>
        <v>1</v>
      </c>
    </row>
    <row r="11076">
      <c r="A11076" s="7">
        <v>44310.0</v>
      </c>
      <c r="B11076" s="21">
        <v>1.0</v>
      </c>
      <c r="O11076" s="109">
        <v>44310.0</v>
      </c>
      <c r="P11076" s="11">
        <v>0.0</v>
      </c>
      <c r="Q11076" s="196">
        <v>0.0</v>
      </c>
      <c r="R11076" s="196">
        <v>0.0</v>
      </c>
      <c r="S11076" s="109">
        <v>44310.0</v>
      </c>
      <c r="T11076" s="196">
        <f t="shared" si="1"/>
        <v>0</v>
      </c>
    </row>
    <row r="11077">
      <c r="A11077" s="7">
        <v>44310.0</v>
      </c>
      <c r="B11077" s="21">
        <v>1.0</v>
      </c>
      <c r="O11077" s="109">
        <v>44310.0</v>
      </c>
      <c r="P11077" s="11">
        <v>0.0</v>
      </c>
      <c r="Q11077" s="196">
        <v>0.0</v>
      </c>
      <c r="R11077" s="196">
        <v>0.0</v>
      </c>
      <c r="S11077" s="109">
        <v>44310.0</v>
      </c>
      <c r="T11077" s="196">
        <f t="shared" si="1"/>
        <v>0</v>
      </c>
    </row>
    <row r="11078">
      <c r="A11078" s="7">
        <v>44310.0</v>
      </c>
      <c r="B11078" s="21">
        <v>1.0</v>
      </c>
      <c r="O11078" s="109">
        <v>44310.0</v>
      </c>
      <c r="P11078" s="11">
        <v>0.0</v>
      </c>
      <c r="Q11078" s="196">
        <v>0.0</v>
      </c>
      <c r="R11078" s="196">
        <v>0.0</v>
      </c>
      <c r="S11078" s="109">
        <v>44310.0</v>
      </c>
      <c r="T11078" s="196">
        <f t="shared" si="1"/>
        <v>0</v>
      </c>
    </row>
    <row r="11079">
      <c r="A11079" s="7">
        <v>44310.0</v>
      </c>
      <c r="B11079" s="21">
        <v>1.0</v>
      </c>
      <c r="O11079" s="109">
        <v>44310.0</v>
      </c>
      <c r="P11079" s="11">
        <v>1.0</v>
      </c>
      <c r="Q11079" s="196">
        <v>0.0</v>
      </c>
      <c r="R11079" s="196">
        <v>0.0</v>
      </c>
      <c r="S11079" s="109">
        <v>44310.0</v>
      </c>
      <c r="T11079" s="196">
        <f t="shared" si="1"/>
        <v>0</v>
      </c>
    </row>
    <row r="11080">
      <c r="A11080" s="7">
        <v>44310.0</v>
      </c>
      <c r="B11080" s="21">
        <v>1.0</v>
      </c>
      <c r="O11080" s="109">
        <v>44310.0</v>
      </c>
      <c r="P11080" s="11">
        <v>1.0</v>
      </c>
      <c r="Q11080" s="196">
        <v>0.0</v>
      </c>
      <c r="R11080" s="196">
        <v>0.0</v>
      </c>
      <c r="S11080" s="109">
        <v>44310.0</v>
      </c>
      <c r="T11080" s="196">
        <f t="shared" si="1"/>
        <v>0</v>
      </c>
    </row>
    <row r="11081">
      <c r="A11081" s="7">
        <v>44310.0</v>
      </c>
      <c r="B11081" s="21">
        <v>1.0</v>
      </c>
      <c r="O11081" s="109">
        <v>44310.0</v>
      </c>
      <c r="P11081" s="11">
        <v>1.0</v>
      </c>
      <c r="Q11081" s="196">
        <v>0.0</v>
      </c>
      <c r="R11081" s="196">
        <v>0.0</v>
      </c>
      <c r="S11081" s="109">
        <v>44310.0</v>
      </c>
      <c r="T11081" s="196">
        <f t="shared" si="1"/>
        <v>0</v>
      </c>
    </row>
    <row r="11082">
      <c r="A11082" s="7">
        <v>44310.0</v>
      </c>
      <c r="B11082" s="21">
        <v>1.0</v>
      </c>
      <c r="O11082" s="109">
        <v>44310.0</v>
      </c>
      <c r="P11082" s="11">
        <v>1.0</v>
      </c>
      <c r="Q11082" s="196">
        <v>0.0</v>
      </c>
      <c r="R11082" s="196">
        <v>0.0</v>
      </c>
      <c r="S11082" s="109">
        <v>44310.0</v>
      </c>
      <c r="T11082" s="196">
        <f t="shared" si="1"/>
        <v>0</v>
      </c>
    </row>
    <row r="11083">
      <c r="A11083" s="7">
        <v>44310.0</v>
      </c>
      <c r="B11083" s="21">
        <v>1.0</v>
      </c>
      <c r="O11083" s="109">
        <v>44310.0</v>
      </c>
      <c r="P11083" s="11">
        <v>1.0</v>
      </c>
      <c r="Q11083" s="196">
        <v>0.0</v>
      </c>
      <c r="R11083" s="196">
        <v>0.0</v>
      </c>
      <c r="S11083" s="109">
        <v>44310.0</v>
      </c>
      <c r="T11083" s="196">
        <f t="shared" si="1"/>
        <v>0</v>
      </c>
    </row>
    <row r="11084">
      <c r="A11084" s="7">
        <v>44310.0</v>
      </c>
      <c r="B11084" s="21">
        <v>1.0</v>
      </c>
      <c r="O11084" s="109">
        <v>44310.0</v>
      </c>
      <c r="P11084" s="11">
        <v>0.0</v>
      </c>
      <c r="Q11084" s="196">
        <v>0.0</v>
      </c>
      <c r="R11084" s="196">
        <v>1.0</v>
      </c>
      <c r="S11084" s="109">
        <v>44310.0</v>
      </c>
      <c r="T11084" s="196">
        <f t="shared" si="1"/>
        <v>1</v>
      </c>
    </row>
    <row r="11085">
      <c r="A11085" s="7">
        <v>44310.0</v>
      </c>
      <c r="B11085" s="21">
        <v>1.0</v>
      </c>
      <c r="O11085" s="109">
        <v>44310.0</v>
      </c>
      <c r="P11085" s="11">
        <v>1.0</v>
      </c>
      <c r="Q11085" s="196">
        <v>0.0</v>
      </c>
      <c r="R11085" s="196">
        <v>0.0</v>
      </c>
      <c r="S11085" s="109">
        <v>44310.0</v>
      </c>
      <c r="T11085" s="196">
        <f t="shared" si="1"/>
        <v>0</v>
      </c>
    </row>
    <row r="11086">
      <c r="A11086" s="7">
        <v>44310.0</v>
      </c>
      <c r="B11086" s="21">
        <v>1.0</v>
      </c>
      <c r="O11086" s="109">
        <v>44310.0</v>
      </c>
      <c r="P11086" s="11">
        <v>0.0</v>
      </c>
      <c r="Q11086" s="196">
        <v>0.0</v>
      </c>
      <c r="R11086" s="196">
        <v>0.0</v>
      </c>
      <c r="S11086" s="109">
        <v>44310.0</v>
      </c>
      <c r="T11086" s="196">
        <f t="shared" si="1"/>
        <v>0</v>
      </c>
    </row>
    <row r="11087">
      <c r="A11087" s="77">
        <v>44310.0</v>
      </c>
      <c r="B11087" s="21">
        <v>1.0</v>
      </c>
      <c r="O11087" s="202">
        <v>44310.0</v>
      </c>
      <c r="P11087" s="11">
        <v>0.0</v>
      </c>
      <c r="Q11087" s="196">
        <v>0.0</v>
      </c>
      <c r="R11087" s="196">
        <v>0.0</v>
      </c>
      <c r="S11087" s="202">
        <v>44310.0</v>
      </c>
      <c r="T11087" s="196">
        <f t="shared" si="1"/>
        <v>0</v>
      </c>
    </row>
    <row r="11088">
      <c r="A11088" s="77">
        <v>44310.0</v>
      </c>
      <c r="B11088" s="21">
        <v>1.0</v>
      </c>
      <c r="O11088" s="202">
        <v>44310.0</v>
      </c>
      <c r="P11088" s="11">
        <v>0.0</v>
      </c>
      <c r="Q11088" s="196">
        <v>0.0</v>
      </c>
      <c r="R11088" s="196">
        <v>0.0</v>
      </c>
      <c r="S11088" s="202">
        <v>44310.0</v>
      </c>
      <c r="T11088" s="196">
        <f t="shared" si="1"/>
        <v>0</v>
      </c>
    </row>
    <row r="11089">
      <c r="A11089" s="77">
        <v>44310.0</v>
      </c>
      <c r="B11089" s="21">
        <v>1.0</v>
      </c>
      <c r="O11089" s="202">
        <v>44310.0</v>
      </c>
      <c r="P11089" s="11">
        <v>0.0</v>
      </c>
      <c r="Q11089" s="196">
        <v>0.0</v>
      </c>
      <c r="R11089" s="196">
        <v>0.0</v>
      </c>
      <c r="S11089" s="202">
        <v>44310.0</v>
      </c>
      <c r="T11089" s="196">
        <f t="shared" si="1"/>
        <v>0</v>
      </c>
    </row>
    <row r="11090">
      <c r="A11090" s="77">
        <v>44310.0</v>
      </c>
      <c r="B11090" s="21">
        <v>1.0</v>
      </c>
      <c r="O11090" s="202">
        <v>44310.0</v>
      </c>
      <c r="P11090" s="11">
        <v>0.0</v>
      </c>
      <c r="Q11090" s="196">
        <v>0.0</v>
      </c>
      <c r="R11090" s="196">
        <v>0.0</v>
      </c>
      <c r="S11090" s="202">
        <v>44310.0</v>
      </c>
      <c r="T11090" s="196">
        <f t="shared" si="1"/>
        <v>0</v>
      </c>
    </row>
    <row r="11091">
      <c r="A11091" s="7">
        <v>44310.0</v>
      </c>
      <c r="B11091" s="21">
        <v>1.0</v>
      </c>
      <c r="O11091" s="109">
        <v>44310.0</v>
      </c>
      <c r="P11091" s="11">
        <v>1.0</v>
      </c>
      <c r="Q11091" s="196">
        <v>0.0</v>
      </c>
      <c r="R11091" s="196">
        <v>0.0</v>
      </c>
      <c r="S11091" s="109">
        <v>44310.0</v>
      </c>
      <c r="T11091" s="196">
        <f t="shared" si="1"/>
        <v>0</v>
      </c>
    </row>
    <row r="11092">
      <c r="A11092" s="7">
        <v>44310.0</v>
      </c>
      <c r="B11092" s="21">
        <v>1.0</v>
      </c>
      <c r="O11092" s="109">
        <v>44310.0</v>
      </c>
      <c r="P11092" s="11">
        <v>1.0</v>
      </c>
      <c r="Q11092" s="196">
        <v>0.0</v>
      </c>
      <c r="R11092" s="196">
        <v>0.0</v>
      </c>
      <c r="S11092" s="109">
        <v>44310.0</v>
      </c>
      <c r="T11092" s="196">
        <f t="shared" si="1"/>
        <v>0</v>
      </c>
    </row>
    <row r="11093">
      <c r="A11093" s="7">
        <v>44310.0</v>
      </c>
      <c r="B11093" s="21">
        <v>1.0</v>
      </c>
      <c r="O11093" s="109">
        <v>44310.0</v>
      </c>
      <c r="P11093" s="11">
        <v>1.0</v>
      </c>
      <c r="Q11093" s="196">
        <v>0.0</v>
      </c>
      <c r="R11093" s="196">
        <v>0.0</v>
      </c>
      <c r="S11093" s="109">
        <v>44310.0</v>
      </c>
      <c r="T11093" s="196">
        <f t="shared" si="1"/>
        <v>0</v>
      </c>
    </row>
    <row r="11094">
      <c r="A11094" s="7">
        <v>44310.0</v>
      </c>
      <c r="B11094" s="21">
        <v>1.0</v>
      </c>
      <c r="O11094" s="109">
        <v>44310.0</v>
      </c>
      <c r="P11094" s="11">
        <v>1.0</v>
      </c>
      <c r="Q11094" s="196">
        <v>0.0</v>
      </c>
      <c r="R11094" s="196">
        <v>0.0</v>
      </c>
      <c r="S11094" s="109">
        <v>44310.0</v>
      </c>
      <c r="T11094" s="196">
        <f t="shared" si="1"/>
        <v>0</v>
      </c>
    </row>
    <row r="11095">
      <c r="A11095" s="77">
        <v>44310.0</v>
      </c>
      <c r="B11095" s="21">
        <v>1.0</v>
      </c>
      <c r="O11095" s="202">
        <v>44310.0</v>
      </c>
      <c r="P11095" s="11">
        <v>0.0</v>
      </c>
      <c r="Q11095" s="196">
        <v>0.0</v>
      </c>
      <c r="R11095" s="196">
        <v>0.0</v>
      </c>
      <c r="S11095" s="202">
        <v>44310.0</v>
      </c>
      <c r="T11095" s="196">
        <f t="shared" si="1"/>
        <v>0</v>
      </c>
    </row>
    <row r="11096">
      <c r="A11096" s="7">
        <v>44310.0</v>
      </c>
      <c r="B11096" s="21">
        <v>1.0</v>
      </c>
      <c r="O11096" s="109">
        <v>44310.0</v>
      </c>
      <c r="P11096" s="11">
        <v>1.0</v>
      </c>
      <c r="Q11096" s="196">
        <v>0.0</v>
      </c>
      <c r="R11096" s="196">
        <v>0.0</v>
      </c>
      <c r="S11096" s="109">
        <v>44310.0</v>
      </c>
      <c r="T11096" s="196">
        <f t="shared" si="1"/>
        <v>0</v>
      </c>
    </row>
    <row r="11097">
      <c r="A11097" s="7">
        <v>44310.0</v>
      </c>
      <c r="B11097" s="21">
        <v>1.0</v>
      </c>
      <c r="O11097" s="109">
        <v>44310.0</v>
      </c>
      <c r="P11097" s="11">
        <v>1.0</v>
      </c>
      <c r="Q11097" s="196">
        <v>0.0</v>
      </c>
      <c r="R11097" s="196">
        <v>0.0</v>
      </c>
      <c r="S11097" s="109">
        <v>44310.0</v>
      </c>
      <c r="T11097" s="196">
        <f t="shared" si="1"/>
        <v>0</v>
      </c>
    </row>
    <row r="11098">
      <c r="A11098" s="7">
        <v>44310.0</v>
      </c>
      <c r="B11098" s="21">
        <v>1.0</v>
      </c>
      <c r="O11098" s="109">
        <v>44310.0</v>
      </c>
      <c r="P11098" s="11">
        <v>1.0</v>
      </c>
      <c r="Q11098" s="196">
        <v>0.0</v>
      </c>
      <c r="R11098" s="196">
        <v>0.0</v>
      </c>
      <c r="S11098" s="109">
        <v>44310.0</v>
      </c>
      <c r="T11098" s="196">
        <f t="shared" si="1"/>
        <v>0</v>
      </c>
    </row>
    <row r="11099">
      <c r="A11099" s="7">
        <v>44310.0</v>
      </c>
      <c r="B11099" s="21">
        <v>1.0</v>
      </c>
      <c r="O11099" s="109">
        <v>44310.0</v>
      </c>
      <c r="P11099" s="11">
        <v>1.0</v>
      </c>
      <c r="Q11099" s="196">
        <v>0.0</v>
      </c>
      <c r="R11099" s="196">
        <v>0.0</v>
      </c>
      <c r="S11099" s="109">
        <v>44310.0</v>
      </c>
      <c r="T11099" s="196">
        <f t="shared" si="1"/>
        <v>0</v>
      </c>
    </row>
    <row r="11100">
      <c r="A11100" s="7">
        <v>44310.0</v>
      </c>
      <c r="B11100" s="21">
        <v>1.0</v>
      </c>
      <c r="O11100" s="109">
        <v>44310.0</v>
      </c>
      <c r="P11100" s="11">
        <v>1.0</v>
      </c>
      <c r="Q11100" s="196">
        <v>0.0</v>
      </c>
      <c r="R11100" s="196">
        <v>0.0</v>
      </c>
      <c r="S11100" s="109">
        <v>44310.0</v>
      </c>
      <c r="T11100" s="196">
        <f t="shared" si="1"/>
        <v>0</v>
      </c>
    </row>
    <row r="11101">
      <c r="A11101" s="7">
        <v>44310.0</v>
      </c>
      <c r="B11101" s="21">
        <v>1.0</v>
      </c>
      <c r="O11101" s="109">
        <v>44310.0</v>
      </c>
      <c r="P11101" s="11">
        <v>1.0</v>
      </c>
      <c r="Q11101" s="196">
        <v>0.0</v>
      </c>
      <c r="R11101" s="196">
        <v>0.0</v>
      </c>
      <c r="S11101" s="109">
        <v>44310.0</v>
      </c>
      <c r="T11101" s="196">
        <f t="shared" si="1"/>
        <v>0</v>
      </c>
    </row>
    <row r="11102">
      <c r="A11102" s="77">
        <v>44310.0</v>
      </c>
      <c r="B11102" s="21">
        <v>1.0</v>
      </c>
      <c r="O11102" s="202">
        <v>44310.0</v>
      </c>
      <c r="P11102" s="11">
        <v>0.0</v>
      </c>
      <c r="Q11102" s="196">
        <v>0.0</v>
      </c>
      <c r="R11102" s="196">
        <v>0.0</v>
      </c>
      <c r="S11102" s="202">
        <v>44310.0</v>
      </c>
      <c r="T11102" s="196">
        <f t="shared" si="1"/>
        <v>0</v>
      </c>
    </row>
    <row r="11103">
      <c r="A11103" s="7">
        <v>44310.0</v>
      </c>
      <c r="B11103" s="21">
        <v>1.0</v>
      </c>
      <c r="O11103" s="109">
        <v>44310.0</v>
      </c>
      <c r="P11103" s="11">
        <v>0.0</v>
      </c>
      <c r="Q11103" s="196">
        <v>0.0</v>
      </c>
      <c r="R11103" s="196">
        <v>1.0</v>
      </c>
      <c r="S11103" s="109">
        <v>44310.0</v>
      </c>
      <c r="T11103" s="196">
        <f t="shared" si="1"/>
        <v>1</v>
      </c>
    </row>
    <row r="11104">
      <c r="A11104" s="7">
        <v>44310.0</v>
      </c>
      <c r="B11104" s="21">
        <v>1.0</v>
      </c>
      <c r="O11104" s="109">
        <v>44310.0</v>
      </c>
      <c r="P11104" s="11">
        <v>0.0</v>
      </c>
      <c r="Q11104" s="196">
        <v>0.0</v>
      </c>
      <c r="R11104" s="196">
        <v>1.0</v>
      </c>
      <c r="S11104" s="109">
        <v>44310.0</v>
      </c>
      <c r="T11104" s="196">
        <f t="shared" si="1"/>
        <v>1</v>
      </c>
    </row>
    <row r="11105">
      <c r="A11105" s="7">
        <v>44310.0</v>
      </c>
      <c r="B11105" s="21">
        <v>1.0</v>
      </c>
      <c r="O11105" s="109">
        <v>44310.0</v>
      </c>
      <c r="P11105" s="11">
        <v>0.0</v>
      </c>
      <c r="Q11105" s="196">
        <v>0.0</v>
      </c>
      <c r="R11105" s="196">
        <v>1.0</v>
      </c>
      <c r="S11105" s="109">
        <v>44310.0</v>
      </c>
      <c r="T11105" s="196">
        <f t="shared" si="1"/>
        <v>1</v>
      </c>
    </row>
    <row r="11106">
      <c r="A11106" s="7">
        <v>44310.0</v>
      </c>
      <c r="B11106" s="21">
        <v>1.0</v>
      </c>
      <c r="O11106" s="109">
        <v>44310.0</v>
      </c>
      <c r="P11106" s="11">
        <v>0.0</v>
      </c>
      <c r="Q11106" s="196">
        <v>0.0</v>
      </c>
      <c r="R11106" s="196">
        <v>1.0</v>
      </c>
      <c r="S11106" s="109">
        <v>44310.0</v>
      </c>
      <c r="T11106" s="196">
        <f t="shared" si="1"/>
        <v>1</v>
      </c>
    </row>
    <row r="11107">
      <c r="A11107" s="7">
        <v>44310.0</v>
      </c>
      <c r="B11107" s="21">
        <v>1.0</v>
      </c>
      <c r="O11107" s="109">
        <v>44310.0</v>
      </c>
      <c r="P11107" s="11">
        <v>0.0</v>
      </c>
      <c r="Q11107" s="196">
        <v>0.0</v>
      </c>
      <c r="R11107" s="196">
        <v>1.0</v>
      </c>
      <c r="S11107" s="109">
        <v>44310.0</v>
      </c>
      <c r="T11107" s="196">
        <f t="shared" si="1"/>
        <v>1</v>
      </c>
    </row>
    <row r="11108">
      <c r="A11108" s="7">
        <v>44310.0</v>
      </c>
      <c r="B11108" s="21">
        <v>1.0</v>
      </c>
      <c r="O11108" s="109">
        <v>44310.0</v>
      </c>
      <c r="P11108" s="11">
        <v>0.0</v>
      </c>
      <c r="Q11108" s="196">
        <v>0.0</v>
      </c>
      <c r="R11108" s="196">
        <v>1.0</v>
      </c>
      <c r="S11108" s="109">
        <v>44310.0</v>
      </c>
      <c r="T11108" s="196">
        <f t="shared" si="1"/>
        <v>1</v>
      </c>
    </row>
    <row r="11109">
      <c r="A11109" s="7">
        <v>44310.0</v>
      </c>
      <c r="B11109" s="21">
        <v>1.0</v>
      </c>
      <c r="O11109" s="109">
        <v>44310.0</v>
      </c>
      <c r="P11109" s="11">
        <v>0.0</v>
      </c>
      <c r="Q11109" s="196">
        <v>0.0</v>
      </c>
      <c r="R11109" s="196">
        <v>0.0</v>
      </c>
      <c r="S11109" s="109">
        <v>44310.0</v>
      </c>
      <c r="T11109" s="196">
        <f t="shared" si="1"/>
        <v>0</v>
      </c>
    </row>
    <row r="11110">
      <c r="A11110" s="7">
        <v>44310.0</v>
      </c>
      <c r="B11110" s="21">
        <v>1.0</v>
      </c>
      <c r="O11110" s="109">
        <v>44310.0</v>
      </c>
      <c r="P11110" s="11">
        <v>0.0</v>
      </c>
      <c r="Q11110" s="196">
        <v>0.0</v>
      </c>
      <c r="R11110" s="196">
        <v>1.0</v>
      </c>
      <c r="S11110" s="109">
        <v>44310.0</v>
      </c>
      <c r="T11110" s="196">
        <f t="shared" si="1"/>
        <v>1</v>
      </c>
    </row>
    <row r="11111">
      <c r="A11111" s="7">
        <v>44310.0</v>
      </c>
      <c r="B11111" s="21">
        <v>1.0</v>
      </c>
      <c r="O11111" s="109">
        <v>44310.0</v>
      </c>
      <c r="P11111" s="11">
        <v>1.0</v>
      </c>
      <c r="Q11111" s="196">
        <v>0.0</v>
      </c>
      <c r="R11111" s="196">
        <v>0.0</v>
      </c>
      <c r="S11111" s="109">
        <v>44310.0</v>
      </c>
      <c r="T11111" s="196">
        <f t="shared" si="1"/>
        <v>0</v>
      </c>
    </row>
    <row r="11112">
      <c r="A11112" s="7">
        <v>44310.0</v>
      </c>
      <c r="B11112" s="21">
        <v>1.0</v>
      </c>
      <c r="O11112" s="109">
        <v>44310.0</v>
      </c>
      <c r="P11112" s="11">
        <v>1.0</v>
      </c>
      <c r="Q11112" s="196">
        <v>0.0</v>
      </c>
      <c r="R11112" s="196">
        <v>0.0</v>
      </c>
      <c r="S11112" s="109">
        <v>44310.0</v>
      </c>
      <c r="T11112" s="196">
        <f t="shared" si="1"/>
        <v>0</v>
      </c>
    </row>
    <row r="11113">
      <c r="A11113" s="7">
        <v>44310.0</v>
      </c>
      <c r="B11113" s="21">
        <v>1.0</v>
      </c>
      <c r="O11113" s="109">
        <v>44310.0</v>
      </c>
      <c r="P11113" s="11">
        <v>0.0</v>
      </c>
      <c r="Q11113" s="196">
        <v>0.0</v>
      </c>
      <c r="R11113" s="196">
        <v>0.0</v>
      </c>
      <c r="S11113" s="109">
        <v>44310.0</v>
      </c>
      <c r="T11113" s="196">
        <f t="shared" si="1"/>
        <v>0</v>
      </c>
    </row>
    <row r="11114">
      <c r="A11114" s="7">
        <v>44310.0</v>
      </c>
      <c r="B11114" s="21">
        <v>1.0</v>
      </c>
      <c r="O11114" s="109">
        <v>44310.0</v>
      </c>
      <c r="P11114" s="11">
        <v>1.0</v>
      </c>
      <c r="Q11114" s="196">
        <v>0.0</v>
      </c>
      <c r="R11114" s="196">
        <v>0.0</v>
      </c>
      <c r="S11114" s="109">
        <v>44310.0</v>
      </c>
      <c r="T11114" s="196">
        <f t="shared" si="1"/>
        <v>0</v>
      </c>
    </row>
    <row r="11115">
      <c r="A11115" s="7">
        <v>44310.0</v>
      </c>
      <c r="B11115" s="21">
        <v>1.0</v>
      </c>
      <c r="O11115" s="109">
        <v>44310.0</v>
      </c>
      <c r="P11115" s="11">
        <v>0.0</v>
      </c>
      <c r="Q11115" s="196">
        <v>1.0</v>
      </c>
      <c r="R11115" s="196">
        <v>0.0</v>
      </c>
      <c r="S11115" s="109">
        <v>44310.0</v>
      </c>
      <c r="T11115" s="196">
        <f t="shared" si="1"/>
        <v>1</v>
      </c>
    </row>
    <row r="11116">
      <c r="A11116" s="7">
        <v>44310.0</v>
      </c>
      <c r="B11116" s="21">
        <v>1.0</v>
      </c>
      <c r="O11116" s="109">
        <v>44310.0</v>
      </c>
      <c r="P11116" s="11">
        <v>0.0</v>
      </c>
      <c r="Q11116" s="196">
        <v>1.0</v>
      </c>
      <c r="R11116" s="196">
        <v>0.0</v>
      </c>
      <c r="S11116" s="109">
        <v>44310.0</v>
      </c>
      <c r="T11116" s="196">
        <f t="shared" si="1"/>
        <v>1</v>
      </c>
    </row>
    <row r="11117">
      <c r="A11117" s="7">
        <v>44310.0</v>
      </c>
      <c r="B11117" s="21">
        <v>1.0</v>
      </c>
      <c r="O11117" s="109">
        <v>44310.0</v>
      </c>
      <c r="P11117" s="11">
        <v>0.0</v>
      </c>
      <c r="Q11117" s="196">
        <v>1.0</v>
      </c>
      <c r="R11117" s="196">
        <v>0.0</v>
      </c>
      <c r="S11117" s="109">
        <v>44310.0</v>
      </c>
      <c r="T11117" s="196">
        <f t="shared" si="1"/>
        <v>1</v>
      </c>
    </row>
    <row r="11118">
      <c r="A11118" s="7">
        <v>44310.0</v>
      </c>
      <c r="B11118" s="21">
        <v>1.0</v>
      </c>
      <c r="O11118" s="109">
        <v>44310.0</v>
      </c>
      <c r="P11118" s="11">
        <v>0.0</v>
      </c>
      <c r="Q11118" s="196">
        <v>1.0</v>
      </c>
      <c r="R11118" s="196">
        <v>0.0</v>
      </c>
      <c r="S11118" s="109">
        <v>44310.0</v>
      </c>
      <c r="T11118" s="196">
        <f t="shared" si="1"/>
        <v>1</v>
      </c>
    </row>
    <row r="11119">
      <c r="A11119" s="7">
        <v>44310.0</v>
      </c>
      <c r="B11119" s="21">
        <v>1.0</v>
      </c>
      <c r="O11119" s="109">
        <v>44310.0</v>
      </c>
      <c r="P11119" s="11">
        <v>0.0</v>
      </c>
      <c r="Q11119" s="196">
        <v>0.0</v>
      </c>
      <c r="R11119" s="196">
        <v>1.0</v>
      </c>
      <c r="S11119" s="109">
        <v>44310.0</v>
      </c>
      <c r="T11119" s="196">
        <f t="shared" si="1"/>
        <v>1</v>
      </c>
    </row>
    <row r="11120">
      <c r="A11120" s="7">
        <v>44310.0</v>
      </c>
      <c r="B11120" s="21">
        <v>1.0</v>
      </c>
      <c r="O11120" s="109">
        <v>44310.0</v>
      </c>
      <c r="P11120" s="11">
        <v>1.0</v>
      </c>
      <c r="Q11120" s="196">
        <v>0.0</v>
      </c>
      <c r="R11120" s="196">
        <v>0.0</v>
      </c>
      <c r="S11120" s="109">
        <v>44310.0</v>
      </c>
      <c r="T11120" s="196">
        <f t="shared" si="1"/>
        <v>0</v>
      </c>
    </row>
    <row r="11121">
      <c r="A11121" s="7">
        <v>44310.0</v>
      </c>
      <c r="B11121" s="21">
        <v>1.0</v>
      </c>
      <c r="O11121" s="109">
        <v>44310.0</v>
      </c>
      <c r="P11121" s="11">
        <v>1.0</v>
      </c>
      <c r="Q11121" s="196">
        <v>0.0</v>
      </c>
      <c r="R11121" s="196">
        <v>0.0</v>
      </c>
      <c r="S11121" s="109">
        <v>44310.0</v>
      </c>
      <c r="T11121" s="196">
        <f t="shared" si="1"/>
        <v>0</v>
      </c>
    </row>
    <row r="11122">
      <c r="A11122" s="7">
        <v>44310.0</v>
      </c>
      <c r="B11122" s="21">
        <v>1.0</v>
      </c>
      <c r="O11122" s="109">
        <v>44310.0</v>
      </c>
      <c r="P11122" s="11">
        <v>1.0</v>
      </c>
      <c r="Q11122" s="196">
        <v>0.0</v>
      </c>
      <c r="R11122" s="196">
        <v>0.0</v>
      </c>
      <c r="S11122" s="109">
        <v>44310.0</v>
      </c>
      <c r="T11122" s="196">
        <f t="shared" si="1"/>
        <v>0</v>
      </c>
    </row>
    <row r="11123">
      <c r="A11123" s="7">
        <v>44310.0</v>
      </c>
      <c r="B11123" s="21">
        <v>1.0</v>
      </c>
      <c r="O11123" s="109">
        <v>44310.0</v>
      </c>
      <c r="P11123" s="11">
        <v>1.0</v>
      </c>
      <c r="Q11123" s="196">
        <v>0.0</v>
      </c>
      <c r="R11123" s="196">
        <v>0.0</v>
      </c>
      <c r="S11123" s="109">
        <v>44310.0</v>
      </c>
      <c r="T11123" s="196">
        <f t="shared" si="1"/>
        <v>0</v>
      </c>
    </row>
    <row r="11124">
      <c r="A11124" s="7">
        <v>44310.0</v>
      </c>
      <c r="B11124" s="21">
        <v>1.0</v>
      </c>
      <c r="O11124" s="109">
        <v>44310.0</v>
      </c>
      <c r="P11124" s="11">
        <v>1.0</v>
      </c>
      <c r="Q11124" s="196">
        <v>0.0</v>
      </c>
      <c r="R11124" s="196">
        <v>0.0</v>
      </c>
      <c r="S11124" s="109">
        <v>44310.0</v>
      </c>
      <c r="T11124" s="196">
        <f t="shared" si="1"/>
        <v>0</v>
      </c>
    </row>
    <row r="11125">
      <c r="A11125" s="7">
        <v>44310.0</v>
      </c>
      <c r="B11125" s="21">
        <v>1.0</v>
      </c>
      <c r="O11125" s="109">
        <v>44310.0</v>
      </c>
      <c r="P11125" s="11">
        <v>1.0</v>
      </c>
      <c r="Q11125" s="196">
        <v>0.0</v>
      </c>
      <c r="R11125" s="196">
        <v>0.0</v>
      </c>
      <c r="S11125" s="109">
        <v>44310.0</v>
      </c>
      <c r="T11125" s="196">
        <f t="shared" si="1"/>
        <v>0</v>
      </c>
    </row>
    <row r="11126">
      <c r="A11126" s="7">
        <v>44310.0</v>
      </c>
      <c r="B11126" s="21">
        <v>1.0</v>
      </c>
      <c r="O11126" s="109">
        <v>44310.0</v>
      </c>
      <c r="P11126" s="11">
        <v>0.0</v>
      </c>
      <c r="Q11126" s="196">
        <v>0.0</v>
      </c>
      <c r="R11126" s="196">
        <v>0.0</v>
      </c>
      <c r="S11126" s="109">
        <v>44310.0</v>
      </c>
      <c r="T11126" s="196">
        <f t="shared" si="1"/>
        <v>0</v>
      </c>
    </row>
    <row r="11127">
      <c r="A11127" s="7">
        <v>44310.0</v>
      </c>
      <c r="B11127" s="21">
        <v>1.0</v>
      </c>
      <c r="O11127" s="109">
        <v>44310.0</v>
      </c>
      <c r="P11127" s="11">
        <v>0.0</v>
      </c>
      <c r="Q11127" s="196">
        <v>0.0</v>
      </c>
      <c r="R11127" s="196">
        <v>0.0</v>
      </c>
      <c r="S11127" s="109">
        <v>44310.0</v>
      </c>
      <c r="T11127" s="196">
        <f t="shared" si="1"/>
        <v>0</v>
      </c>
    </row>
    <row r="11128">
      <c r="A11128" s="7">
        <v>44310.0</v>
      </c>
      <c r="B11128" s="21">
        <v>1.0</v>
      </c>
      <c r="O11128" s="109">
        <v>44310.0</v>
      </c>
      <c r="P11128" s="11">
        <v>0.0</v>
      </c>
      <c r="Q11128" s="196">
        <v>0.0</v>
      </c>
      <c r="R11128" s="196">
        <v>0.0</v>
      </c>
      <c r="S11128" s="109">
        <v>44310.0</v>
      </c>
      <c r="T11128" s="196">
        <f t="shared" si="1"/>
        <v>0</v>
      </c>
    </row>
    <row r="11129">
      <c r="A11129" s="7">
        <v>44310.0</v>
      </c>
      <c r="B11129" s="21">
        <v>1.0</v>
      </c>
      <c r="O11129" s="109">
        <v>44310.0</v>
      </c>
      <c r="P11129" s="11">
        <v>0.0</v>
      </c>
      <c r="Q11129" s="196">
        <v>0.0</v>
      </c>
      <c r="R11129" s="196">
        <v>0.0</v>
      </c>
      <c r="S11129" s="109">
        <v>44310.0</v>
      </c>
      <c r="T11129" s="196">
        <f t="shared" si="1"/>
        <v>0</v>
      </c>
    </row>
    <row r="11130">
      <c r="A11130" s="7">
        <v>44310.0</v>
      </c>
      <c r="B11130" s="21">
        <v>1.0</v>
      </c>
      <c r="O11130" s="109">
        <v>44310.0</v>
      </c>
      <c r="P11130" s="11">
        <v>0.0</v>
      </c>
      <c r="Q11130" s="196">
        <v>0.0</v>
      </c>
      <c r="R11130" s="196">
        <v>0.0</v>
      </c>
      <c r="S11130" s="109">
        <v>44310.0</v>
      </c>
      <c r="T11130" s="196">
        <f t="shared" si="1"/>
        <v>0</v>
      </c>
    </row>
    <row r="11131">
      <c r="A11131" s="7">
        <v>44310.0</v>
      </c>
      <c r="B11131" s="21">
        <v>1.0</v>
      </c>
      <c r="O11131" s="109">
        <v>44310.0</v>
      </c>
      <c r="P11131" s="11">
        <v>0.0</v>
      </c>
      <c r="Q11131" s="196">
        <v>0.0</v>
      </c>
      <c r="R11131" s="196">
        <v>0.0</v>
      </c>
      <c r="S11131" s="109">
        <v>44310.0</v>
      </c>
      <c r="T11131" s="196">
        <f t="shared" si="1"/>
        <v>0</v>
      </c>
    </row>
    <row r="11132">
      <c r="A11132" s="7">
        <v>44310.0</v>
      </c>
      <c r="B11132" s="21">
        <v>1.0</v>
      </c>
      <c r="O11132" s="109">
        <v>44310.0</v>
      </c>
      <c r="P11132" s="11">
        <v>1.0</v>
      </c>
      <c r="Q11132" s="196">
        <v>0.0</v>
      </c>
      <c r="R11132" s="196">
        <v>0.0</v>
      </c>
      <c r="S11132" s="109">
        <v>44310.0</v>
      </c>
      <c r="T11132" s="196">
        <f t="shared" si="1"/>
        <v>0</v>
      </c>
    </row>
    <row r="11133">
      <c r="A11133" s="7">
        <v>44310.0</v>
      </c>
      <c r="B11133" s="21">
        <v>1.0</v>
      </c>
      <c r="O11133" s="109">
        <v>44310.0</v>
      </c>
      <c r="P11133" s="11">
        <v>1.0</v>
      </c>
      <c r="Q11133" s="196">
        <v>0.0</v>
      </c>
      <c r="R11133" s="196">
        <v>0.0</v>
      </c>
      <c r="S11133" s="109">
        <v>44310.0</v>
      </c>
      <c r="T11133" s="196">
        <f t="shared" si="1"/>
        <v>0</v>
      </c>
    </row>
    <row r="11134">
      <c r="A11134" s="53">
        <v>44310.0</v>
      </c>
      <c r="B11134" s="21">
        <v>1.0</v>
      </c>
      <c r="O11134" s="200">
        <v>44310.0</v>
      </c>
      <c r="P11134" s="11">
        <v>1.0</v>
      </c>
      <c r="Q11134" s="196">
        <v>0.0</v>
      </c>
      <c r="R11134" s="196">
        <v>0.0</v>
      </c>
      <c r="S11134" s="200">
        <v>44310.0</v>
      </c>
      <c r="T11134" s="196">
        <f t="shared" si="1"/>
        <v>0</v>
      </c>
    </row>
    <row r="11135">
      <c r="A11135" s="7">
        <v>44310.0</v>
      </c>
      <c r="B11135" s="21">
        <v>1.0</v>
      </c>
      <c r="O11135" s="109">
        <v>44310.0</v>
      </c>
      <c r="P11135" s="11">
        <v>1.0</v>
      </c>
      <c r="Q11135" s="196">
        <v>0.0</v>
      </c>
      <c r="R11135" s="196">
        <v>0.0</v>
      </c>
      <c r="S11135" s="109">
        <v>44310.0</v>
      </c>
      <c r="T11135" s="196">
        <f t="shared" si="1"/>
        <v>0</v>
      </c>
    </row>
    <row r="11136">
      <c r="A11136" s="7">
        <v>44310.0</v>
      </c>
      <c r="B11136" s="21">
        <v>1.0</v>
      </c>
      <c r="O11136" s="109">
        <v>44310.0</v>
      </c>
      <c r="P11136" s="11">
        <v>1.0</v>
      </c>
      <c r="Q11136" s="196">
        <v>0.0</v>
      </c>
      <c r="R11136" s="196">
        <v>0.0</v>
      </c>
      <c r="S11136" s="109">
        <v>44310.0</v>
      </c>
      <c r="T11136" s="196">
        <f t="shared" si="1"/>
        <v>0</v>
      </c>
    </row>
    <row r="11137">
      <c r="A11137" s="7">
        <v>44310.0</v>
      </c>
      <c r="B11137" s="21">
        <v>1.0</v>
      </c>
      <c r="O11137" s="109">
        <v>44310.0</v>
      </c>
      <c r="P11137" s="11">
        <v>1.0</v>
      </c>
      <c r="Q11137" s="196">
        <v>0.0</v>
      </c>
      <c r="R11137" s="196">
        <v>0.0</v>
      </c>
      <c r="S11137" s="109">
        <v>44310.0</v>
      </c>
      <c r="T11137" s="196">
        <f t="shared" si="1"/>
        <v>0</v>
      </c>
    </row>
    <row r="11138">
      <c r="A11138" s="7">
        <v>44310.0</v>
      </c>
      <c r="B11138" s="21">
        <v>1.0</v>
      </c>
      <c r="O11138" s="109">
        <v>44310.0</v>
      </c>
      <c r="P11138" s="11">
        <v>1.0</v>
      </c>
      <c r="Q11138" s="196">
        <v>0.0</v>
      </c>
      <c r="R11138" s="196">
        <v>0.0</v>
      </c>
      <c r="S11138" s="109">
        <v>44310.0</v>
      </c>
      <c r="T11138" s="196">
        <f t="shared" si="1"/>
        <v>0</v>
      </c>
    </row>
    <row r="11139">
      <c r="A11139" s="7">
        <v>44310.0</v>
      </c>
      <c r="B11139" s="21">
        <v>1.0</v>
      </c>
      <c r="O11139" s="109">
        <v>44310.0</v>
      </c>
      <c r="P11139" s="11">
        <v>1.0</v>
      </c>
      <c r="Q11139" s="196">
        <v>0.0</v>
      </c>
      <c r="R11139" s="196">
        <v>0.0</v>
      </c>
      <c r="S11139" s="109">
        <v>44310.0</v>
      </c>
      <c r="T11139" s="196">
        <f t="shared" si="1"/>
        <v>0</v>
      </c>
    </row>
    <row r="11140">
      <c r="A11140" s="7">
        <v>44310.0</v>
      </c>
      <c r="B11140" s="21">
        <v>1.0</v>
      </c>
      <c r="O11140" s="109">
        <v>44310.0</v>
      </c>
      <c r="P11140" s="11">
        <v>1.0</v>
      </c>
      <c r="Q11140" s="196">
        <v>0.0</v>
      </c>
      <c r="R11140" s="196">
        <v>0.0</v>
      </c>
      <c r="S11140" s="109">
        <v>44310.0</v>
      </c>
      <c r="T11140" s="196">
        <f t="shared" si="1"/>
        <v>0</v>
      </c>
    </row>
    <row r="11141">
      <c r="A11141" s="7">
        <v>44310.0</v>
      </c>
      <c r="B11141" s="21">
        <v>1.0</v>
      </c>
      <c r="O11141" s="109">
        <v>44310.0</v>
      </c>
      <c r="P11141" s="11">
        <v>1.0</v>
      </c>
      <c r="Q11141" s="196">
        <v>0.0</v>
      </c>
      <c r="R11141" s="196">
        <v>0.0</v>
      </c>
      <c r="S11141" s="109">
        <v>44310.0</v>
      </c>
      <c r="T11141" s="196">
        <f t="shared" si="1"/>
        <v>0</v>
      </c>
    </row>
    <row r="11142">
      <c r="A11142" s="7">
        <v>44310.0</v>
      </c>
      <c r="B11142" s="21">
        <v>1.0</v>
      </c>
      <c r="O11142" s="109">
        <v>44310.0</v>
      </c>
      <c r="P11142" s="11">
        <v>1.0</v>
      </c>
      <c r="Q11142" s="196">
        <v>0.0</v>
      </c>
      <c r="R11142" s="196">
        <v>0.0</v>
      </c>
      <c r="S11142" s="109">
        <v>44310.0</v>
      </c>
      <c r="T11142" s="196">
        <f t="shared" si="1"/>
        <v>0</v>
      </c>
    </row>
    <row r="11143">
      <c r="A11143" s="7">
        <v>44310.0</v>
      </c>
      <c r="B11143" s="21">
        <v>1.0</v>
      </c>
      <c r="O11143" s="109">
        <v>44310.0</v>
      </c>
      <c r="P11143" s="11">
        <v>1.0</v>
      </c>
      <c r="Q11143" s="196">
        <v>0.0</v>
      </c>
      <c r="R11143" s="196">
        <v>0.0</v>
      </c>
      <c r="S11143" s="109">
        <v>44310.0</v>
      </c>
      <c r="T11143" s="196">
        <f t="shared" si="1"/>
        <v>0</v>
      </c>
    </row>
    <row r="11144">
      <c r="A11144" s="7">
        <v>44310.0</v>
      </c>
      <c r="B11144" s="21">
        <v>1.0</v>
      </c>
      <c r="O11144" s="109">
        <v>44310.0</v>
      </c>
      <c r="P11144" s="11">
        <v>1.0</v>
      </c>
      <c r="Q11144" s="196">
        <v>0.0</v>
      </c>
      <c r="R11144" s="196">
        <v>0.0</v>
      </c>
      <c r="S11144" s="109">
        <v>44310.0</v>
      </c>
      <c r="T11144" s="196">
        <f t="shared" si="1"/>
        <v>0</v>
      </c>
    </row>
    <row r="11145">
      <c r="A11145" s="7">
        <v>44310.0</v>
      </c>
      <c r="B11145" s="21">
        <v>1.0</v>
      </c>
      <c r="O11145" s="109">
        <v>44310.0</v>
      </c>
      <c r="P11145" s="11">
        <v>1.0</v>
      </c>
      <c r="Q11145" s="196">
        <v>0.0</v>
      </c>
      <c r="R11145" s="196">
        <v>0.0</v>
      </c>
      <c r="S11145" s="109">
        <v>44310.0</v>
      </c>
      <c r="T11145" s="196">
        <f t="shared" si="1"/>
        <v>0</v>
      </c>
    </row>
    <row r="11146">
      <c r="A11146" s="7">
        <v>44310.0</v>
      </c>
      <c r="B11146" s="21">
        <v>1.0</v>
      </c>
      <c r="O11146" s="109">
        <v>44310.0</v>
      </c>
      <c r="P11146" s="11">
        <v>1.0</v>
      </c>
      <c r="Q11146" s="196">
        <v>0.0</v>
      </c>
      <c r="R11146" s="196">
        <v>0.0</v>
      </c>
      <c r="S11146" s="109">
        <v>44310.0</v>
      </c>
      <c r="T11146" s="196">
        <f t="shared" si="1"/>
        <v>0</v>
      </c>
    </row>
    <row r="11147">
      <c r="A11147" s="7">
        <v>44310.0</v>
      </c>
      <c r="B11147" s="21">
        <v>1.0</v>
      </c>
      <c r="O11147" s="109">
        <v>44310.0</v>
      </c>
      <c r="P11147" s="11">
        <v>1.0</v>
      </c>
      <c r="Q11147" s="196">
        <v>0.0</v>
      </c>
      <c r="R11147" s="196">
        <v>0.0</v>
      </c>
      <c r="S11147" s="109">
        <v>44310.0</v>
      </c>
      <c r="T11147" s="196">
        <f t="shared" si="1"/>
        <v>0</v>
      </c>
    </row>
    <row r="11148">
      <c r="A11148" s="53">
        <v>44310.0</v>
      </c>
      <c r="B11148" s="21">
        <v>1.0</v>
      </c>
      <c r="O11148" s="200">
        <v>44310.0</v>
      </c>
      <c r="P11148" s="11">
        <v>1.0</v>
      </c>
      <c r="Q11148" s="196">
        <v>0.0</v>
      </c>
      <c r="R11148" s="196">
        <v>0.0</v>
      </c>
      <c r="S11148" s="200">
        <v>44310.0</v>
      </c>
      <c r="T11148" s="196">
        <f t="shared" si="1"/>
        <v>0</v>
      </c>
    </row>
    <row r="11149">
      <c r="A11149" s="53">
        <v>44310.0</v>
      </c>
      <c r="B11149" s="21">
        <v>1.0</v>
      </c>
      <c r="O11149" s="200">
        <v>44310.0</v>
      </c>
      <c r="P11149" s="11">
        <v>1.0</v>
      </c>
      <c r="Q11149" s="196">
        <v>0.0</v>
      </c>
      <c r="R11149" s="196">
        <v>0.0</v>
      </c>
      <c r="S11149" s="200">
        <v>44310.0</v>
      </c>
      <c r="T11149" s="196">
        <f t="shared" si="1"/>
        <v>0</v>
      </c>
    </row>
    <row r="11150">
      <c r="A11150" s="7">
        <v>44310.0</v>
      </c>
      <c r="B11150" s="21">
        <v>1.0</v>
      </c>
      <c r="O11150" s="109">
        <v>44310.0</v>
      </c>
      <c r="P11150" s="11">
        <v>1.0</v>
      </c>
      <c r="Q11150" s="196">
        <v>0.0</v>
      </c>
      <c r="R11150" s="196">
        <v>0.0</v>
      </c>
      <c r="S11150" s="109">
        <v>44310.0</v>
      </c>
      <c r="T11150" s="196">
        <f t="shared" si="1"/>
        <v>0</v>
      </c>
    </row>
    <row r="11151">
      <c r="A11151" s="7">
        <v>44310.0</v>
      </c>
      <c r="B11151" s="21">
        <v>1.0</v>
      </c>
      <c r="O11151" s="109">
        <v>44310.0</v>
      </c>
      <c r="P11151" s="11">
        <v>0.0</v>
      </c>
      <c r="Q11151" s="196">
        <v>0.0</v>
      </c>
      <c r="R11151" s="196">
        <v>0.0</v>
      </c>
      <c r="S11151" s="109">
        <v>44310.0</v>
      </c>
      <c r="T11151" s="196">
        <f t="shared" si="1"/>
        <v>0</v>
      </c>
    </row>
    <row r="11152">
      <c r="A11152" s="7">
        <v>44310.0</v>
      </c>
      <c r="B11152" s="21">
        <v>1.0</v>
      </c>
      <c r="O11152" s="109">
        <v>44310.0</v>
      </c>
      <c r="P11152" s="11">
        <v>0.0</v>
      </c>
      <c r="Q11152" s="196">
        <v>0.0</v>
      </c>
      <c r="R11152" s="196">
        <v>0.0</v>
      </c>
      <c r="S11152" s="109">
        <v>44310.0</v>
      </c>
      <c r="T11152" s="196">
        <f t="shared" si="1"/>
        <v>0</v>
      </c>
    </row>
    <row r="11153">
      <c r="A11153" s="53">
        <v>44310.0</v>
      </c>
      <c r="B11153" s="21">
        <v>1.0</v>
      </c>
      <c r="O11153" s="200">
        <v>44310.0</v>
      </c>
      <c r="P11153" s="11">
        <v>0.0</v>
      </c>
      <c r="Q11153" s="196">
        <v>0.0</v>
      </c>
      <c r="R11153" s="196">
        <v>0.0</v>
      </c>
      <c r="S11153" s="200">
        <v>44310.0</v>
      </c>
      <c r="T11153" s="196">
        <f t="shared" si="1"/>
        <v>0</v>
      </c>
    </row>
    <row r="11154">
      <c r="A11154" s="7">
        <v>44310.0</v>
      </c>
      <c r="B11154" s="21">
        <v>1.0</v>
      </c>
      <c r="O11154" s="109">
        <v>44310.0</v>
      </c>
      <c r="P11154" s="11">
        <v>0.0</v>
      </c>
      <c r="Q11154" s="196">
        <v>0.0</v>
      </c>
      <c r="R11154" s="196">
        <v>0.0</v>
      </c>
      <c r="S11154" s="109">
        <v>44310.0</v>
      </c>
      <c r="T11154" s="196">
        <f t="shared" si="1"/>
        <v>0</v>
      </c>
    </row>
    <row r="11155">
      <c r="A11155" s="53">
        <v>44310.0</v>
      </c>
      <c r="B11155" s="21">
        <v>1.0</v>
      </c>
      <c r="O11155" s="200">
        <v>44310.0</v>
      </c>
      <c r="P11155" s="11">
        <v>0.0</v>
      </c>
      <c r="Q11155" s="196">
        <v>0.0</v>
      </c>
      <c r="R11155" s="196">
        <v>0.0</v>
      </c>
      <c r="S11155" s="200">
        <v>44310.0</v>
      </c>
      <c r="T11155" s="196">
        <f t="shared" si="1"/>
        <v>0</v>
      </c>
    </row>
    <row r="11156">
      <c r="A11156" s="53">
        <v>44310.0</v>
      </c>
      <c r="B11156" s="21">
        <v>1.0</v>
      </c>
      <c r="O11156" s="200">
        <v>44310.0</v>
      </c>
      <c r="P11156" s="11">
        <v>0.0</v>
      </c>
      <c r="Q11156" s="196">
        <v>0.0</v>
      </c>
      <c r="R11156" s="196">
        <v>0.0</v>
      </c>
      <c r="S11156" s="200">
        <v>44310.0</v>
      </c>
      <c r="T11156" s="196">
        <f t="shared" si="1"/>
        <v>0</v>
      </c>
    </row>
    <row r="11157">
      <c r="A11157" s="53">
        <v>44310.0</v>
      </c>
      <c r="B11157" s="21">
        <v>1.0</v>
      </c>
      <c r="O11157" s="200">
        <v>44310.0</v>
      </c>
      <c r="P11157" s="11">
        <v>0.0</v>
      </c>
      <c r="Q11157" s="196">
        <v>0.0</v>
      </c>
      <c r="R11157" s="196">
        <v>0.0</v>
      </c>
      <c r="S11157" s="200">
        <v>44310.0</v>
      </c>
      <c r="T11157" s="196">
        <f t="shared" si="1"/>
        <v>0</v>
      </c>
    </row>
    <row r="11158">
      <c r="A11158" s="53">
        <v>44310.0</v>
      </c>
      <c r="B11158" s="21">
        <v>1.0</v>
      </c>
      <c r="O11158" s="200">
        <v>44310.0</v>
      </c>
      <c r="P11158" s="11">
        <v>0.0</v>
      </c>
      <c r="Q11158" s="196">
        <v>0.0</v>
      </c>
      <c r="R11158" s="196">
        <v>0.0</v>
      </c>
      <c r="S11158" s="200">
        <v>44310.0</v>
      </c>
      <c r="T11158" s="196">
        <f t="shared" si="1"/>
        <v>0</v>
      </c>
    </row>
    <row r="11159">
      <c r="A11159" s="7">
        <v>44310.0</v>
      </c>
      <c r="B11159" s="21">
        <v>1.0</v>
      </c>
      <c r="O11159" s="109">
        <v>44310.0</v>
      </c>
      <c r="P11159" s="11">
        <v>0.0</v>
      </c>
      <c r="Q11159" s="196">
        <v>0.0</v>
      </c>
      <c r="R11159" s="196">
        <v>0.0</v>
      </c>
      <c r="S11159" s="109">
        <v>44310.0</v>
      </c>
      <c r="T11159" s="196">
        <f t="shared" si="1"/>
        <v>0</v>
      </c>
    </row>
    <row r="11160">
      <c r="A11160" s="7">
        <v>44310.0</v>
      </c>
      <c r="B11160" s="21">
        <v>1.0</v>
      </c>
      <c r="O11160" s="109">
        <v>44310.0</v>
      </c>
      <c r="P11160" s="11">
        <v>0.0</v>
      </c>
      <c r="Q11160" s="196">
        <v>0.0</v>
      </c>
      <c r="R11160" s="196">
        <v>0.0</v>
      </c>
      <c r="S11160" s="109">
        <v>44310.0</v>
      </c>
      <c r="T11160" s="196">
        <f t="shared" si="1"/>
        <v>0</v>
      </c>
    </row>
    <row r="11161">
      <c r="A11161" s="7">
        <v>44310.0</v>
      </c>
      <c r="B11161" s="21">
        <v>1.0</v>
      </c>
      <c r="O11161" s="109">
        <v>44310.0</v>
      </c>
      <c r="P11161" s="11">
        <v>0.0</v>
      </c>
      <c r="Q11161" s="196">
        <v>0.0</v>
      </c>
      <c r="R11161" s="196">
        <v>0.0</v>
      </c>
      <c r="S11161" s="109">
        <v>44310.0</v>
      </c>
      <c r="T11161" s="196">
        <f t="shared" si="1"/>
        <v>0</v>
      </c>
    </row>
    <row r="11162">
      <c r="A11162" s="7">
        <v>44310.0</v>
      </c>
      <c r="B11162" s="21">
        <v>1.0</v>
      </c>
      <c r="O11162" s="109">
        <v>44310.0</v>
      </c>
      <c r="P11162" s="11">
        <v>0.0</v>
      </c>
      <c r="Q11162" s="196">
        <v>0.0</v>
      </c>
      <c r="R11162" s="196">
        <v>1.0</v>
      </c>
      <c r="S11162" s="109">
        <v>44310.0</v>
      </c>
      <c r="T11162" s="196">
        <f t="shared" si="1"/>
        <v>1</v>
      </c>
    </row>
    <row r="11163">
      <c r="A11163" s="60">
        <v>44310.0</v>
      </c>
      <c r="B11163" s="21">
        <v>1.0</v>
      </c>
      <c r="O11163" s="160">
        <v>44310.0</v>
      </c>
      <c r="P11163" s="11">
        <v>0.0</v>
      </c>
      <c r="Q11163" s="196">
        <v>0.0</v>
      </c>
      <c r="R11163" s="196">
        <v>1.0</v>
      </c>
      <c r="S11163" s="160">
        <v>44310.0</v>
      </c>
      <c r="T11163" s="196">
        <f t="shared" si="1"/>
        <v>1</v>
      </c>
    </row>
    <row r="11164">
      <c r="A11164" s="7">
        <v>44310.0</v>
      </c>
      <c r="B11164" s="21">
        <v>1.0</v>
      </c>
      <c r="O11164" s="109">
        <v>44310.0</v>
      </c>
      <c r="P11164" s="11">
        <v>0.0</v>
      </c>
      <c r="Q11164" s="196">
        <v>0.0</v>
      </c>
      <c r="R11164" s="196">
        <v>1.0</v>
      </c>
      <c r="S11164" s="109">
        <v>44310.0</v>
      </c>
      <c r="T11164" s="196">
        <f t="shared" si="1"/>
        <v>1</v>
      </c>
    </row>
    <row r="11165">
      <c r="A11165" s="7">
        <v>44310.0</v>
      </c>
      <c r="B11165" s="21">
        <v>1.0</v>
      </c>
      <c r="O11165" s="109">
        <v>44310.0</v>
      </c>
      <c r="P11165" s="11">
        <v>0.0</v>
      </c>
      <c r="Q11165" s="196">
        <v>0.0</v>
      </c>
      <c r="R11165" s="196">
        <v>1.0</v>
      </c>
      <c r="S11165" s="109">
        <v>44310.0</v>
      </c>
      <c r="T11165" s="196">
        <f t="shared" si="1"/>
        <v>1</v>
      </c>
    </row>
    <row r="11166">
      <c r="A11166" s="53">
        <v>44310.0</v>
      </c>
      <c r="B11166" s="21">
        <v>1.0</v>
      </c>
      <c r="O11166" s="200">
        <v>44310.0</v>
      </c>
      <c r="P11166" s="11">
        <v>0.0</v>
      </c>
      <c r="Q11166" s="196">
        <v>0.0</v>
      </c>
      <c r="R11166" s="196">
        <v>1.0</v>
      </c>
      <c r="S11166" s="200">
        <v>44310.0</v>
      </c>
      <c r="T11166" s="196">
        <f t="shared" si="1"/>
        <v>1</v>
      </c>
    </row>
    <row r="11167">
      <c r="A11167" s="53">
        <v>44310.0</v>
      </c>
      <c r="B11167" s="21">
        <v>1.0</v>
      </c>
      <c r="O11167" s="200">
        <v>44310.0</v>
      </c>
      <c r="P11167" s="11">
        <v>0.0</v>
      </c>
      <c r="Q11167" s="196">
        <v>1.0</v>
      </c>
      <c r="R11167" s="196">
        <v>0.0</v>
      </c>
      <c r="S11167" s="200">
        <v>44310.0</v>
      </c>
      <c r="T11167" s="196">
        <f t="shared" si="1"/>
        <v>1</v>
      </c>
    </row>
    <row r="11168">
      <c r="A11168" s="53">
        <v>44310.0</v>
      </c>
      <c r="B11168" s="21">
        <v>1.0</v>
      </c>
      <c r="O11168" s="200">
        <v>44310.0</v>
      </c>
      <c r="P11168" s="11">
        <v>0.0</v>
      </c>
      <c r="Q11168" s="196">
        <v>1.0</v>
      </c>
      <c r="R11168" s="196">
        <v>0.0</v>
      </c>
      <c r="S11168" s="200">
        <v>44310.0</v>
      </c>
      <c r="T11168" s="196">
        <f t="shared" si="1"/>
        <v>1</v>
      </c>
    </row>
    <row r="11169">
      <c r="A11169" s="7">
        <v>44311.0</v>
      </c>
      <c r="B11169" s="21">
        <v>1.0</v>
      </c>
      <c r="O11169" s="109">
        <v>44311.0</v>
      </c>
      <c r="P11169" s="11">
        <v>0.0</v>
      </c>
      <c r="Q11169" s="196">
        <v>0.0</v>
      </c>
      <c r="R11169" s="196">
        <v>0.0</v>
      </c>
      <c r="S11169" s="109">
        <v>44311.0</v>
      </c>
      <c r="T11169" s="196">
        <f t="shared" si="1"/>
        <v>0</v>
      </c>
    </row>
    <row r="11170">
      <c r="A11170" s="7">
        <v>44312.0</v>
      </c>
      <c r="B11170" s="21">
        <v>1.0</v>
      </c>
      <c r="O11170" s="109">
        <v>44312.0</v>
      </c>
      <c r="P11170" s="11">
        <v>0.0</v>
      </c>
      <c r="Q11170" s="196">
        <v>1.0</v>
      </c>
      <c r="R11170" s="196">
        <v>0.0</v>
      </c>
      <c r="S11170" s="109">
        <v>44312.0</v>
      </c>
      <c r="T11170" s="196">
        <f t="shared" si="1"/>
        <v>1</v>
      </c>
    </row>
    <row r="11171">
      <c r="A11171" s="7">
        <v>44312.0</v>
      </c>
      <c r="B11171" s="21">
        <v>1.0</v>
      </c>
      <c r="O11171" s="109">
        <v>44312.0</v>
      </c>
      <c r="P11171" s="11">
        <v>0.0</v>
      </c>
      <c r="Q11171" s="196">
        <v>1.0</v>
      </c>
      <c r="R11171" s="196">
        <v>0.0</v>
      </c>
      <c r="S11171" s="109">
        <v>44312.0</v>
      </c>
      <c r="T11171" s="196">
        <f t="shared" si="1"/>
        <v>1</v>
      </c>
    </row>
    <row r="11172">
      <c r="A11172" s="7">
        <v>44312.0</v>
      </c>
      <c r="B11172" s="21">
        <v>1.0</v>
      </c>
      <c r="O11172" s="109">
        <v>44312.0</v>
      </c>
      <c r="P11172" s="11">
        <v>1.0</v>
      </c>
      <c r="Q11172" s="196">
        <v>0.0</v>
      </c>
      <c r="R11172" s="196">
        <v>0.0</v>
      </c>
      <c r="S11172" s="109">
        <v>44312.0</v>
      </c>
      <c r="T11172" s="196">
        <f t="shared" si="1"/>
        <v>0</v>
      </c>
    </row>
    <row r="11173">
      <c r="A11173" s="7">
        <v>44312.0</v>
      </c>
      <c r="B11173" s="21">
        <v>1.0</v>
      </c>
      <c r="O11173" s="109">
        <v>44312.0</v>
      </c>
      <c r="P11173" s="11">
        <v>1.0</v>
      </c>
      <c r="Q11173" s="196">
        <v>0.0</v>
      </c>
      <c r="R11173" s="196">
        <v>0.0</v>
      </c>
      <c r="S11173" s="109">
        <v>44312.0</v>
      </c>
      <c r="T11173" s="196">
        <f t="shared" si="1"/>
        <v>0</v>
      </c>
    </row>
    <row r="11174">
      <c r="A11174" s="7">
        <v>44312.0</v>
      </c>
      <c r="B11174" s="21">
        <v>1.0</v>
      </c>
      <c r="O11174" s="109">
        <v>44312.0</v>
      </c>
      <c r="P11174" s="11">
        <v>1.0</v>
      </c>
      <c r="Q11174" s="196">
        <v>0.0</v>
      </c>
      <c r="R11174" s="196">
        <v>0.0</v>
      </c>
      <c r="S11174" s="109">
        <v>44312.0</v>
      </c>
      <c r="T11174" s="196">
        <f t="shared" si="1"/>
        <v>0</v>
      </c>
    </row>
    <row r="11175">
      <c r="A11175" s="71">
        <v>44312.0</v>
      </c>
      <c r="B11175" s="21">
        <v>1.0</v>
      </c>
      <c r="O11175" s="201">
        <v>44312.0</v>
      </c>
      <c r="P11175" s="11">
        <v>1.0</v>
      </c>
      <c r="Q11175" s="196">
        <v>0.0</v>
      </c>
      <c r="R11175" s="196">
        <v>0.0</v>
      </c>
      <c r="S11175" s="201">
        <v>44312.0</v>
      </c>
      <c r="T11175" s="196">
        <f t="shared" si="1"/>
        <v>0</v>
      </c>
    </row>
    <row r="11176">
      <c r="A11176" s="71">
        <v>44312.0</v>
      </c>
      <c r="B11176" s="21">
        <v>1.0</v>
      </c>
      <c r="O11176" s="201">
        <v>44312.0</v>
      </c>
      <c r="P11176" s="11">
        <v>1.0</v>
      </c>
      <c r="Q11176" s="196">
        <v>0.0</v>
      </c>
      <c r="R11176" s="196">
        <v>0.0</v>
      </c>
      <c r="S11176" s="201">
        <v>44312.0</v>
      </c>
      <c r="T11176" s="196">
        <f t="shared" si="1"/>
        <v>0</v>
      </c>
    </row>
    <row r="11177">
      <c r="A11177" s="77">
        <v>44312.0</v>
      </c>
      <c r="B11177" s="21">
        <v>1.0</v>
      </c>
      <c r="O11177" s="202">
        <v>44312.0</v>
      </c>
      <c r="P11177" s="11">
        <v>0.0</v>
      </c>
      <c r="Q11177" s="196">
        <v>0.0</v>
      </c>
      <c r="R11177" s="196">
        <v>0.0</v>
      </c>
      <c r="S11177" s="202">
        <v>44312.0</v>
      </c>
      <c r="T11177" s="196">
        <f t="shared" si="1"/>
        <v>0</v>
      </c>
    </row>
    <row r="11178">
      <c r="A11178" s="77">
        <v>44312.0</v>
      </c>
      <c r="B11178" s="21">
        <v>1.0</v>
      </c>
      <c r="O11178" s="202">
        <v>44312.0</v>
      </c>
      <c r="P11178" s="11">
        <v>0.0</v>
      </c>
      <c r="Q11178" s="196">
        <v>0.0</v>
      </c>
      <c r="R11178" s="196">
        <v>0.0</v>
      </c>
      <c r="S11178" s="202">
        <v>44312.0</v>
      </c>
      <c r="T11178" s="196">
        <f t="shared" si="1"/>
        <v>0</v>
      </c>
    </row>
    <row r="11179">
      <c r="A11179" s="7">
        <v>44312.0</v>
      </c>
      <c r="B11179" s="21">
        <v>1.0</v>
      </c>
      <c r="O11179" s="109">
        <v>44312.0</v>
      </c>
      <c r="P11179" s="11">
        <v>1.0</v>
      </c>
      <c r="Q11179" s="196">
        <v>0.0</v>
      </c>
      <c r="R11179" s="196">
        <v>0.0</v>
      </c>
      <c r="S11179" s="109">
        <v>44312.0</v>
      </c>
      <c r="T11179" s="196">
        <f t="shared" si="1"/>
        <v>0</v>
      </c>
    </row>
    <row r="11180">
      <c r="A11180" s="7">
        <v>44312.0</v>
      </c>
      <c r="B11180" s="21">
        <v>1.0</v>
      </c>
      <c r="O11180" s="109">
        <v>44312.0</v>
      </c>
      <c r="P11180" s="11">
        <v>1.0</v>
      </c>
      <c r="Q11180" s="196">
        <v>0.0</v>
      </c>
      <c r="R11180" s="196">
        <v>0.0</v>
      </c>
      <c r="S11180" s="109">
        <v>44312.0</v>
      </c>
      <c r="T11180" s="196">
        <f t="shared" si="1"/>
        <v>0</v>
      </c>
    </row>
    <row r="11181">
      <c r="A11181" s="7">
        <v>44312.0</v>
      </c>
      <c r="B11181" s="21">
        <v>1.0</v>
      </c>
      <c r="O11181" s="109">
        <v>44312.0</v>
      </c>
      <c r="P11181" s="11">
        <v>1.0</v>
      </c>
      <c r="Q11181" s="196">
        <v>0.0</v>
      </c>
      <c r="R11181" s="196">
        <v>0.0</v>
      </c>
      <c r="S11181" s="109">
        <v>44312.0</v>
      </c>
      <c r="T11181" s="196">
        <f t="shared" si="1"/>
        <v>0</v>
      </c>
    </row>
    <row r="11182">
      <c r="A11182" s="7">
        <v>44312.0</v>
      </c>
      <c r="B11182" s="21">
        <v>1.0</v>
      </c>
      <c r="O11182" s="109">
        <v>44312.0</v>
      </c>
      <c r="P11182" s="11">
        <v>1.0</v>
      </c>
      <c r="Q11182" s="196">
        <v>0.0</v>
      </c>
      <c r="R11182" s="196">
        <v>0.0</v>
      </c>
      <c r="S11182" s="109">
        <v>44312.0</v>
      </c>
      <c r="T11182" s="196">
        <f t="shared" si="1"/>
        <v>0</v>
      </c>
    </row>
    <row r="11183">
      <c r="A11183" s="7">
        <v>44312.0</v>
      </c>
      <c r="B11183" s="21">
        <v>1.0</v>
      </c>
      <c r="O11183" s="109">
        <v>44312.0</v>
      </c>
      <c r="P11183" s="11">
        <v>1.0</v>
      </c>
      <c r="Q11183" s="196">
        <v>0.0</v>
      </c>
      <c r="R11183" s="196">
        <v>0.0</v>
      </c>
      <c r="S11183" s="109">
        <v>44312.0</v>
      </c>
      <c r="T11183" s="196">
        <f t="shared" si="1"/>
        <v>0</v>
      </c>
    </row>
    <row r="11184">
      <c r="A11184" s="7">
        <v>44312.0</v>
      </c>
      <c r="B11184" s="21">
        <v>1.0</v>
      </c>
      <c r="O11184" s="109">
        <v>44312.0</v>
      </c>
      <c r="P11184" s="11">
        <v>1.0</v>
      </c>
      <c r="Q11184" s="196">
        <v>0.0</v>
      </c>
      <c r="R11184" s="196">
        <v>0.0</v>
      </c>
      <c r="S11184" s="109">
        <v>44312.0</v>
      </c>
      <c r="T11184" s="196">
        <f t="shared" si="1"/>
        <v>0</v>
      </c>
    </row>
    <row r="11185">
      <c r="A11185" s="7">
        <v>44312.0</v>
      </c>
      <c r="B11185" s="21">
        <v>1.0</v>
      </c>
      <c r="O11185" s="109">
        <v>44312.0</v>
      </c>
      <c r="P11185" s="11">
        <v>1.0</v>
      </c>
      <c r="Q11185" s="196">
        <v>0.0</v>
      </c>
      <c r="R11185" s="196">
        <v>0.0</v>
      </c>
      <c r="S11185" s="109">
        <v>44312.0</v>
      </c>
      <c r="T11185" s="196">
        <f t="shared" si="1"/>
        <v>0</v>
      </c>
    </row>
    <row r="11186">
      <c r="A11186" s="7">
        <v>44312.0</v>
      </c>
      <c r="B11186" s="21">
        <v>1.0</v>
      </c>
      <c r="O11186" s="109">
        <v>44312.0</v>
      </c>
      <c r="P11186" s="11">
        <v>1.0</v>
      </c>
      <c r="Q11186" s="196">
        <v>0.0</v>
      </c>
      <c r="R11186" s="196">
        <v>0.0</v>
      </c>
      <c r="S11186" s="109">
        <v>44312.0</v>
      </c>
      <c r="T11186" s="196">
        <f t="shared" si="1"/>
        <v>0</v>
      </c>
    </row>
    <row r="11187">
      <c r="A11187" s="7">
        <v>44312.0</v>
      </c>
      <c r="B11187" s="21">
        <v>1.0</v>
      </c>
      <c r="O11187" s="109">
        <v>44312.0</v>
      </c>
      <c r="P11187" s="11">
        <v>1.0</v>
      </c>
      <c r="Q11187" s="196">
        <v>0.0</v>
      </c>
      <c r="R11187" s="196">
        <v>0.0</v>
      </c>
      <c r="S11187" s="109">
        <v>44312.0</v>
      </c>
      <c r="T11187" s="196">
        <f t="shared" si="1"/>
        <v>0</v>
      </c>
    </row>
    <row r="11188">
      <c r="A11188" s="7">
        <v>44312.0</v>
      </c>
      <c r="B11188" s="21">
        <v>1.0</v>
      </c>
      <c r="O11188" s="109">
        <v>44312.0</v>
      </c>
      <c r="P11188" s="11">
        <v>1.0</v>
      </c>
      <c r="Q11188" s="196">
        <v>0.0</v>
      </c>
      <c r="R11188" s="196">
        <v>0.0</v>
      </c>
      <c r="S11188" s="109">
        <v>44312.0</v>
      </c>
      <c r="T11188" s="196">
        <f t="shared" si="1"/>
        <v>0</v>
      </c>
    </row>
    <row r="11189">
      <c r="A11189" s="7">
        <v>44312.0</v>
      </c>
      <c r="B11189" s="21">
        <v>1.0</v>
      </c>
      <c r="O11189" s="109">
        <v>44312.0</v>
      </c>
      <c r="P11189" s="11">
        <v>1.0</v>
      </c>
      <c r="Q11189" s="196">
        <v>0.0</v>
      </c>
      <c r="R11189" s="196">
        <v>0.0</v>
      </c>
      <c r="S11189" s="109">
        <v>44312.0</v>
      </c>
      <c r="T11189" s="196">
        <f t="shared" si="1"/>
        <v>0</v>
      </c>
    </row>
    <row r="11190">
      <c r="A11190" s="7">
        <v>44312.0</v>
      </c>
      <c r="B11190" s="21">
        <v>1.0</v>
      </c>
      <c r="O11190" s="109">
        <v>44312.0</v>
      </c>
      <c r="P11190" s="11">
        <v>1.0</v>
      </c>
      <c r="Q11190" s="196">
        <v>0.0</v>
      </c>
      <c r="R11190" s="196">
        <v>0.0</v>
      </c>
      <c r="S11190" s="109">
        <v>44312.0</v>
      </c>
      <c r="T11190" s="196">
        <f t="shared" si="1"/>
        <v>0</v>
      </c>
    </row>
    <row r="11191">
      <c r="A11191" s="7">
        <v>44312.0</v>
      </c>
      <c r="B11191" s="21">
        <v>1.0</v>
      </c>
      <c r="O11191" s="109">
        <v>44312.0</v>
      </c>
      <c r="P11191" s="11">
        <v>1.0</v>
      </c>
      <c r="Q11191" s="196">
        <v>0.0</v>
      </c>
      <c r="R11191" s="196">
        <v>0.0</v>
      </c>
      <c r="S11191" s="109">
        <v>44312.0</v>
      </c>
      <c r="T11191" s="196">
        <f t="shared" si="1"/>
        <v>0</v>
      </c>
    </row>
    <row r="11192">
      <c r="A11192" s="7">
        <v>44312.0</v>
      </c>
      <c r="B11192" s="21">
        <v>1.0</v>
      </c>
      <c r="O11192" s="109">
        <v>44312.0</v>
      </c>
      <c r="P11192" s="11">
        <v>1.0</v>
      </c>
      <c r="Q11192" s="196">
        <v>0.0</v>
      </c>
      <c r="R11192" s="196">
        <v>0.0</v>
      </c>
      <c r="S11192" s="109">
        <v>44312.0</v>
      </c>
      <c r="T11192" s="196">
        <f t="shared" si="1"/>
        <v>0</v>
      </c>
    </row>
    <row r="11193">
      <c r="A11193" s="7">
        <v>44312.0</v>
      </c>
      <c r="B11193" s="21">
        <v>1.0</v>
      </c>
      <c r="O11193" s="109">
        <v>44312.0</v>
      </c>
      <c r="P11193" s="11">
        <v>1.0</v>
      </c>
      <c r="Q11193" s="196">
        <v>0.0</v>
      </c>
      <c r="R11193" s="196">
        <v>0.0</v>
      </c>
      <c r="S11193" s="109">
        <v>44312.0</v>
      </c>
      <c r="T11193" s="196">
        <f t="shared" si="1"/>
        <v>0</v>
      </c>
    </row>
    <row r="11194">
      <c r="A11194" s="7">
        <v>44312.0</v>
      </c>
      <c r="B11194" s="21">
        <v>1.0</v>
      </c>
      <c r="O11194" s="109">
        <v>44312.0</v>
      </c>
      <c r="P11194" s="11">
        <v>1.0</v>
      </c>
      <c r="Q11194" s="196">
        <v>0.0</v>
      </c>
      <c r="R11194" s="196">
        <v>0.0</v>
      </c>
      <c r="S11194" s="109">
        <v>44312.0</v>
      </c>
      <c r="T11194" s="196">
        <f t="shared" si="1"/>
        <v>0</v>
      </c>
    </row>
    <row r="11195">
      <c r="A11195" s="7">
        <v>44312.0</v>
      </c>
      <c r="B11195" s="21">
        <v>1.0</v>
      </c>
      <c r="O11195" s="109">
        <v>44312.0</v>
      </c>
      <c r="P11195" s="11">
        <v>1.0</v>
      </c>
      <c r="Q11195" s="196">
        <v>0.0</v>
      </c>
      <c r="R11195" s="196">
        <v>0.0</v>
      </c>
      <c r="S11195" s="109">
        <v>44312.0</v>
      </c>
      <c r="T11195" s="196">
        <f t="shared" si="1"/>
        <v>0</v>
      </c>
    </row>
    <row r="11196">
      <c r="A11196" s="7">
        <v>44312.0</v>
      </c>
      <c r="B11196" s="21">
        <v>1.0</v>
      </c>
      <c r="O11196" s="109">
        <v>44312.0</v>
      </c>
      <c r="P11196" s="11">
        <v>0.0</v>
      </c>
      <c r="Q11196" s="196">
        <v>0.0</v>
      </c>
      <c r="R11196" s="196">
        <v>0.0</v>
      </c>
      <c r="S11196" s="109">
        <v>44312.0</v>
      </c>
      <c r="T11196" s="196">
        <f t="shared" si="1"/>
        <v>0</v>
      </c>
    </row>
    <row r="11197">
      <c r="A11197" s="7">
        <v>44312.0</v>
      </c>
      <c r="B11197" s="21">
        <v>1.0</v>
      </c>
      <c r="O11197" s="109">
        <v>44312.0</v>
      </c>
      <c r="P11197" s="11">
        <v>1.0</v>
      </c>
      <c r="Q11197" s="196">
        <v>0.0</v>
      </c>
      <c r="R11197" s="196">
        <v>0.0</v>
      </c>
      <c r="S11197" s="109">
        <v>44312.0</v>
      </c>
      <c r="T11197" s="196">
        <f t="shared" si="1"/>
        <v>0</v>
      </c>
    </row>
    <row r="11198">
      <c r="A11198" s="7">
        <v>44312.0</v>
      </c>
      <c r="B11198" s="21">
        <v>1.0</v>
      </c>
      <c r="O11198" s="109">
        <v>44312.0</v>
      </c>
      <c r="P11198" s="11">
        <v>1.0</v>
      </c>
      <c r="Q11198" s="196">
        <v>0.0</v>
      </c>
      <c r="R11198" s="196">
        <v>0.0</v>
      </c>
      <c r="S11198" s="109">
        <v>44312.0</v>
      </c>
      <c r="T11198" s="196">
        <f t="shared" si="1"/>
        <v>0</v>
      </c>
    </row>
    <row r="11199">
      <c r="A11199" s="77">
        <v>44312.0</v>
      </c>
      <c r="B11199" s="21">
        <v>1.0</v>
      </c>
      <c r="O11199" s="202">
        <v>44312.0</v>
      </c>
      <c r="P11199" s="11">
        <v>0.0</v>
      </c>
      <c r="Q11199" s="196">
        <v>0.0</v>
      </c>
      <c r="R11199" s="196">
        <v>0.0</v>
      </c>
      <c r="S11199" s="202">
        <v>44312.0</v>
      </c>
      <c r="T11199" s="196">
        <f t="shared" si="1"/>
        <v>0</v>
      </c>
    </row>
    <row r="11200">
      <c r="A11200" s="7">
        <v>44312.0</v>
      </c>
      <c r="B11200" s="21">
        <v>1.0</v>
      </c>
      <c r="O11200" s="109">
        <v>44312.0</v>
      </c>
      <c r="P11200" s="11">
        <v>0.0</v>
      </c>
      <c r="Q11200" s="196">
        <v>0.0</v>
      </c>
      <c r="R11200" s="196">
        <v>0.0</v>
      </c>
      <c r="S11200" s="109">
        <v>44312.0</v>
      </c>
      <c r="T11200" s="196">
        <f t="shared" si="1"/>
        <v>0</v>
      </c>
    </row>
    <row r="11201">
      <c r="A11201" s="77">
        <v>44312.0</v>
      </c>
      <c r="B11201" s="21">
        <v>1.0</v>
      </c>
      <c r="O11201" s="202">
        <v>44312.0</v>
      </c>
      <c r="P11201" s="11">
        <v>0.0</v>
      </c>
      <c r="Q11201" s="196">
        <v>0.0</v>
      </c>
      <c r="R11201" s="196">
        <v>1.0</v>
      </c>
      <c r="S11201" s="202">
        <v>44312.0</v>
      </c>
      <c r="T11201" s="196">
        <f t="shared" si="1"/>
        <v>1</v>
      </c>
    </row>
    <row r="11202">
      <c r="A11202" s="77">
        <v>44312.0</v>
      </c>
      <c r="B11202" s="21">
        <v>1.0</v>
      </c>
      <c r="O11202" s="202">
        <v>44312.0</v>
      </c>
      <c r="P11202" s="11">
        <v>0.0</v>
      </c>
      <c r="Q11202" s="196">
        <v>0.0</v>
      </c>
      <c r="R11202" s="196">
        <v>1.0</v>
      </c>
      <c r="S11202" s="202">
        <v>44312.0</v>
      </c>
      <c r="T11202" s="196">
        <f t="shared" si="1"/>
        <v>1</v>
      </c>
    </row>
    <row r="11203">
      <c r="A11203" s="7">
        <v>44312.0</v>
      </c>
      <c r="B11203" s="21">
        <v>1.0</v>
      </c>
      <c r="O11203" s="109">
        <v>44312.0</v>
      </c>
      <c r="P11203" s="11">
        <v>0.0</v>
      </c>
      <c r="Q11203" s="196">
        <v>0.0</v>
      </c>
      <c r="R11203" s="196">
        <v>1.0</v>
      </c>
      <c r="S11203" s="109">
        <v>44312.0</v>
      </c>
      <c r="T11203" s="196">
        <f t="shared" si="1"/>
        <v>1</v>
      </c>
    </row>
    <row r="11204">
      <c r="A11204" s="7">
        <v>44312.0</v>
      </c>
      <c r="B11204" s="21">
        <v>1.0</v>
      </c>
      <c r="O11204" s="109">
        <v>44312.0</v>
      </c>
      <c r="P11204" s="11">
        <v>0.0</v>
      </c>
      <c r="Q11204" s="196">
        <v>0.0</v>
      </c>
      <c r="R11204" s="196">
        <v>1.0</v>
      </c>
      <c r="S11204" s="109">
        <v>44312.0</v>
      </c>
      <c r="T11204" s="196">
        <f t="shared" si="1"/>
        <v>1</v>
      </c>
    </row>
    <row r="11205">
      <c r="A11205" s="77">
        <v>44312.0</v>
      </c>
      <c r="B11205" s="21">
        <v>1.0</v>
      </c>
      <c r="O11205" s="202">
        <v>44312.0</v>
      </c>
      <c r="P11205" s="11">
        <v>0.0</v>
      </c>
      <c r="Q11205" s="196">
        <v>0.0</v>
      </c>
      <c r="R11205" s="196">
        <v>1.0</v>
      </c>
      <c r="S11205" s="202">
        <v>44312.0</v>
      </c>
      <c r="T11205" s="196">
        <f t="shared" si="1"/>
        <v>1</v>
      </c>
    </row>
    <row r="11206">
      <c r="A11206" s="71">
        <v>44312.0</v>
      </c>
      <c r="B11206" s="21">
        <v>1.0</v>
      </c>
      <c r="O11206" s="201">
        <v>44312.0</v>
      </c>
      <c r="P11206" s="11">
        <v>0.0</v>
      </c>
      <c r="Q11206" s="196">
        <v>0.0</v>
      </c>
      <c r="R11206" s="196">
        <v>0.0</v>
      </c>
      <c r="S11206" s="201">
        <v>44312.0</v>
      </c>
      <c r="T11206" s="196">
        <f t="shared" si="1"/>
        <v>0</v>
      </c>
    </row>
    <row r="11207">
      <c r="A11207" s="7">
        <v>44312.0</v>
      </c>
      <c r="B11207" s="21">
        <v>1.0</v>
      </c>
      <c r="O11207" s="109">
        <v>44312.0</v>
      </c>
      <c r="P11207" s="11">
        <v>0.0</v>
      </c>
      <c r="Q11207" s="196">
        <v>0.0</v>
      </c>
      <c r="R11207" s="196">
        <v>0.0</v>
      </c>
      <c r="S11207" s="109">
        <v>44312.0</v>
      </c>
      <c r="T11207" s="196">
        <f t="shared" si="1"/>
        <v>0</v>
      </c>
    </row>
    <row r="11208">
      <c r="A11208" s="7">
        <v>44312.0</v>
      </c>
      <c r="B11208" s="21">
        <v>1.0</v>
      </c>
      <c r="O11208" s="109">
        <v>44312.0</v>
      </c>
      <c r="P11208" s="11">
        <v>0.0</v>
      </c>
      <c r="Q11208" s="196">
        <v>0.0</v>
      </c>
      <c r="R11208" s="196">
        <v>0.0</v>
      </c>
      <c r="S11208" s="109">
        <v>44312.0</v>
      </c>
      <c r="T11208" s="196">
        <f t="shared" si="1"/>
        <v>0</v>
      </c>
    </row>
    <row r="11209">
      <c r="A11209" s="7">
        <v>44312.0</v>
      </c>
      <c r="B11209" s="21">
        <v>1.0</v>
      </c>
      <c r="O11209" s="109">
        <v>44312.0</v>
      </c>
      <c r="P11209" s="11">
        <v>0.0</v>
      </c>
      <c r="Q11209" s="196">
        <v>0.0</v>
      </c>
      <c r="R11209" s="196">
        <v>0.0</v>
      </c>
      <c r="S11209" s="109">
        <v>44312.0</v>
      </c>
      <c r="T11209" s="196">
        <f t="shared" si="1"/>
        <v>0</v>
      </c>
    </row>
    <row r="11210">
      <c r="A11210" s="7">
        <v>44312.0</v>
      </c>
      <c r="B11210" s="21">
        <v>1.0</v>
      </c>
      <c r="O11210" s="109">
        <v>44312.0</v>
      </c>
      <c r="P11210" s="11">
        <v>0.0</v>
      </c>
      <c r="Q11210" s="196">
        <v>0.0</v>
      </c>
      <c r="R11210" s="196">
        <v>0.0</v>
      </c>
      <c r="S11210" s="109">
        <v>44312.0</v>
      </c>
      <c r="T11210" s="196">
        <f t="shared" si="1"/>
        <v>0</v>
      </c>
    </row>
    <row r="11211">
      <c r="A11211" s="7">
        <v>44312.0</v>
      </c>
      <c r="B11211" s="21">
        <v>1.0</v>
      </c>
      <c r="O11211" s="109">
        <v>44312.0</v>
      </c>
      <c r="P11211" s="11">
        <v>0.0</v>
      </c>
      <c r="Q11211" s="196">
        <v>0.0</v>
      </c>
      <c r="R11211" s="196">
        <v>0.0</v>
      </c>
      <c r="S11211" s="109">
        <v>44312.0</v>
      </c>
      <c r="T11211" s="196">
        <f t="shared" si="1"/>
        <v>0</v>
      </c>
    </row>
    <row r="11212">
      <c r="A11212" s="7">
        <v>44312.0</v>
      </c>
      <c r="B11212" s="21">
        <v>1.0</v>
      </c>
      <c r="O11212" s="109">
        <v>44312.0</v>
      </c>
      <c r="P11212" s="11">
        <v>0.0</v>
      </c>
      <c r="Q11212" s="196">
        <v>0.0</v>
      </c>
      <c r="R11212" s="196">
        <v>0.0</v>
      </c>
      <c r="S11212" s="109">
        <v>44312.0</v>
      </c>
      <c r="T11212" s="196">
        <f t="shared" si="1"/>
        <v>0</v>
      </c>
    </row>
    <row r="11213">
      <c r="A11213" s="7">
        <v>44312.0</v>
      </c>
      <c r="B11213" s="21">
        <v>1.0</v>
      </c>
      <c r="O11213" s="109">
        <v>44312.0</v>
      </c>
      <c r="P11213" s="11">
        <v>0.0</v>
      </c>
      <c r="Q11213" s="196">
        <v>0.0</v>
      </c>
      <c r="R11213" s="196">
        <v>1.0</v>
      </c>
      <c r="S11213" s="109">
        <v>44312.0</v>
      </c>
      <c r="T11213" s="196">
        <f t="shared" si="1"/>
        <v>1</v>
      </c>
    </row>
    <row r="11214">
      <c r="A11214" s="7">
        <v>44312.0</v>
      </c>
      <c r="B11214" s="21">
        <v>1.0</v>
      </c>
      <c r="O11214" s="109">
        <v>44312.0</v>
      </c>
      <c r="P11214" s="11">
        <v>0.0</v>
      </c>
      <c r="Q11214" s="196">
        <v>0.0</v>
      </c>
      <c r="R11214" s="196">
        <v>1.0</v>
      </c>
      <c r="S11214" s="109">
        <v>44312.0</v>
      </c>
      <c r="T11214" s="196">
        <f t="shared" si="1"/>
        <v>1</v>
      </c>
    </row>
    <row r="11215">
      <c r="A11215" s="7">
        <v>44312.0</v>
      </c>
      <c r="B11215" s="21">
        <v>1.0</v>
      </c>
      <c r="O11215" s="109">
        <v>44312.0</v>
      </c>
      <c r="P11215" s="11">
        <v>0.0</v>
      </c>
      <c r="Q11215" s="196">
        <v>1.0</v>
      </c>
      <c r="R11215" s="196">
        <v>0.0</v>
      </c>
      <c r="S11215" s="109">
        <v>44312.0</v>
      </c>
      <c r="T11215" s="196">
        <f t="shared" si="1"/>
        <v>1</v>
      </c>
    </row>
    <row r="11216">
      <c r="A11216" s="7">
        <v>44312.0</v>
      </c>
      <c r="B11216" s="21">
        <v>1.0</v>
      </c>
      <c r="O11216" s="109">
        <v>44312.0</v>
      </c>
      <c r="P11216" s="11">
        <v>0.0</v>
      </c>
      <c r="Q11216" s="196">
        <v>1.0</v>
      </c>
      <c r="R11216" s="196">
        <v>0.0</v>
      </c>
      <c r="S11216" s="109">
        <v>44312.0</v>
      </c>
      <c r="T11216" s="196">
        <f t="shared" si="1"/>
        <v>1</v>
      </c>
    </row>
    <row r="11217">
      <c r="A11217" s="7">
        <v>44312.0</v>
      </c>
      <c r="B11217" s="21">
        <v>1.0</v>
      </c>
      <c r="O11217" s="109">
        <v>44312.0</v>
      </c>
      <c r="P11217" s="11">
        <v>0.0</v>
      </c>
      <c r="Q11217" s="196">
        <v>1.0</v>
      </c>
      <c r="R11217" s="196">
        <v>0.0</v>
      </c>
      <c r="S11217" s="109">
        <v>44312.0</v>
      </c>
      <c r="T11217" s="196">
        <f t="shared" si="1"/>
        <v>1</v>
      </c>
    </row>
    <row r="11218">
      <c r="A11218" s="7">
        <v>44312.0</v>
      </c>
      <c r="B11218" s="21">
        <v>1.0</v>
      </c>
      <c r="O11218" s="109">
        <v>44312.0</v>
      </c>
      <c r="P11218" s="11">
        <v>0.0</v>
      </c>
      <c r="Q11218" s="196">
        <v>1.0</v>
      </c>
      <c r="R11218" s="196">
        <v>0.0</v>
      </c>
      <c r="S11218" s="109">
        <v>44312.0</v>
      </c>
      <c r="T11218" s="196">
        <f t="shared" si="1"/>
        <v>1</v>
      </c>
    </row>
    <row r="11219">
      <c r="A11219" s="7">
        <v>44312.0</v>
      </c>
      <c r="B11219" s="21">
        <v>1.0</v>
      </c>
      <c r="O11219" s="109">
        <v>44312.0</v>
      </c>
      <c r="P11219" s="11">
        <v>0.0</v>
      </c>
      <c r="Q11219" s="196">
        <v>0.0</v>
      </c>
      <c r="R11219" s="196">
        <v>0.0</v>
      </c>
      <c r="S11219" s="109">
        <v>44312.0</v>
      </c>
      <c r="T11219" s="196">
        <f t="shared" si="1"/>
        <v>0</v>
      </c>
    </row>
    <row r="11220">
      <c r="A11220" s="7">
        <v>44312.0</v>
      </c>
      <c r="B11220" s="21">
        <v>1.0</v>
      </c>
      <c r="O11220" s="109">
        <v>44312.0</v>
      </c>
      <c r="P11220" s="11">
        <v>0.0</v>
      </c>
      <c r="Q11220" s="196">
        <v>0.0</v>
      </c>
      <c r="R11220" s="196">
        <v>0.0</v>
      </c>
      <c r="S11220" s="109">
        <v>44312.0</v>
      </c>
      <c r="T11220" s="196">
        <f t="shared" si="1"/>
        <v>0</v>
      </c>
    </row>
    <row r="11221">
      <c r="A11221" s="7">
        <v>44312.0</v>
      </c>
      <c r="B11221" s="21">
        <v>1.0</v>
      </c>
      <c r="O11221" s="109">
        <v>44312.0</v>
      </c>
      <c r="P11221" s="11">
        <v>0.0</v>
      </c>
      <c r="Q11221" s="196">
        <v>0.0</v>
      </c>
      <c r="R11221" s="196">
        <v>0.0</v>
      </c>
      <c r="S11221" s="109">
        <v>44312.0</v>
      </c>
      <c r="T11221" s="196">
        <f t="shared" si="1"/>
        <v>0</v>
      </c>
    </row>
    <row r="11222">
      <c r="A11222" s="7">
        <v>44312.0</v>
      </c>
      <c r="B11222" s="21">
        <v>1.0</v>
      </c>
      <c r="O11222" s="109">
        <v>44312.0</v>
      </c>
      <c r="P11222" s="11">
        <v>0.0</v>
      </c>
      <c r="Q11222" s="196">
        <v>1.0</v>
      </c>
      <c r="R11222" s="196">
        <v>0.0</v>
      </c>
      <c r="S11222" s="109">
        <v>44312.0</v>
      </c>
      <c r="T11222" s="196">
        <f t="shared" si="1"/>
        <v>1</v>
      </c>
    </row>
    <row r="11223">
      <c r="A11223" s="7">
        <v>44312.0</v>
      </c>
      <c r="B11223" s="21">
        <v>1.0</v>
      </c>
      <c r="O11223" s="109">
        <v>44312.0</v>
      </c>
      <c r="P11223" s="11">
        <v>0.0</v>
      </c>
      <c r="Q11223" s="196">
        <v>0.0</v>
      </c>
      <c r="R11223" s="196">
        <v>1.0</v>
      </c>
      <c r="S11223" s="109">
        <v>44312.0</v>
      </c>
      <c r="T11223" s="196">
        <f t="shared" si="1"/>
        <v>1</v>
      </c>
    </row>
    <row r="11224">
      <c r="A11224" s="7">
        <v>44312.0</v>
      </c>
      <c r="B11224" s="21">
        <v>1.0</v>
      </c>
      <c r="O11224" s="109">
        <v>44312.0</v>
      </c>
      <c r="P11224" s="11">
        <v>1.0</v>
      </c>
      <c r="Q11224" s="196">
        <v>0.0</v>
      </c>
      <c r="R11224" s="196">
        <v>0.0</v>
      </c>
      <c r="S11224" s="109">
        <v>44312.0</v>
      </c>
      <c r="T11224" s="196">
        <f t="shared" si="1"/>
        <v>0</v>
      </c>
    </row>
    <row r="11225">
      <c r="A11225" s="7">
        <v>44312.0</v>
      </c>
      <c r="B11225" s="21">
        <v>1.0</v>
      </c>
      <c r="O11225" s="109">
        <v>44312.0</v>
      </c>
      <c r="P11225" s="11">
        <v>0.0</v>
      </c>
      <c r="Q11225" s="196">
        <v>0.0</v>
      </c>
      <c r="R11225" s="196">
        <v>1.0</v>
      </c>
      <c r="S11225" s="109">
        <v>44312.0</v>
      </c>
      <c r="T11225" s="196">
        <f t="shared" si="1"/>
        <v>1</v>
      </c>
    </row>
    <row r="11226">
      <c r="A11226" s="7">
        <v>44312.0</v>
      </c>
      <c r="B11226" s="21">
        <v>1.0</v>
      </c>
      <c r="O11226" s="109">
        <v>44312.0</v>
      </c>
      <c r="P11226" s="11">
        <v>1.0</v>
      </c>
      <c r="Q11226" s="196">
        <v>0.0</v>
      </c>
      <c r="R11226" s="196">
        <v>0.0</v>
      </c>
      <c r="S11226" s="109">
        <v>44312.0</v>
      </c>
      <c r="T11226" s="196">
        <f t="shared" si="1"/>
        <v>0</v>
      </c>
    </row>
    <row r="11227">
      <c r="A11227" s="82">
        <v>44312.0</v>
      </c>
      <c r="B11227" s="21">
        <v>1.0</v>
      </c>
      <c r="O11227" s="160">
        <v>44312.0</v>
      </c>
      <c r="P11227" s="11">
        <v>0.0</v>
      </c>
      <c r="Q11227" s="196">
        <v>0.0</v>
      </c>
      <c r="R11227" s="196">
        <v>1.0</v>
      </c>
      <c r="S11227" s="160">
        <v>44312.0</v>
      </c>
      <c r="T11227" s="196">
        <f t="shared" si="1"/>
        <v>1</v>
      </c>
    </row>
    <row r="11228">
      <c r="A11228" s="82">
        <v>44312.0</v>
      </c>
      <c r="B11228" s="21">
        <v>1.0</v>
      </c>
      <c r="O11228" s="160">
        <v>44312.0</v>
      </c>
      <c r="P11228" s="11">
        <v>0.0</v>
      </c>
      <c r="Q11228" s="196">
        <v>1.0</v>
      </c>
      <c r="R11228" s="196">
        <v>0.0</v>
      </c>
      <c r="S11228" s="160">
        <v>44312.0</v>
      </c>
      <c r="T11228" s="196">
        <f t="shared" si="1"/>
        <v>1</v>
      </c>
    </row>
    <row r="11229">
      <c r="A11229" s="7">
        <v>44312.0</v>
      </c>
      <c r="B11229" s="21">
        <v>1.0</v>
      </c>
      <c r="O11229" s="109">
        <v>44312.0</v>
      </c>
      <c r="P11229" s="11">
        <v>0.0</v>
      </c>
      <c r="Q11229" s="196">
        <v>0.0</v>
      </c>
      <c r="R11229" s="196">
        <v>1.0</v>
      </c>
      <c r="S11229" s="109">
        <v>44312.0</v>
      </c>
      <c r="T11229" s="196">
        <f t="shared" si="1"/>
        <v>1</v>
      </c>
    </row>
    <row r="11230">
      <c r="A11230" s="7">
        <v>44312.0</v>
      </c>
      <c r="B11230" s="21">
        <v>1.0</v>
      </c>
      <c r="O11230" s="109">
        <v>44312.0</v>
      </c>
      <c r="P11230" s="11">
        <v>0.0</v>
      </c>
      <c r="Q11230" s="196">
        <v>0.0</v>
      </c>
      <c r="R11230" s="196">
        <v>1.0</v>
      </c>
      <c r="S11230" s="109">
        <v>44312.0</v>
      </c>
      <c r="T11230" s="196">
        <f t="shared" si="1"/>
        <v>1</v>
      </c>
    </row>
    <row r="11231">
      <c r="A11231" s="7">
        <v>44312.0</v>
      </c>
      <c r="B11231" s="21">
        <v>1.0</v>
      </c>
      <c r="O11231" s="109">
        <v>44312.0</v>
      </c>
      <c r="P11231" s="11">
        <v>1.0</v>
      </c>
      <c r="Q11231" s="196">
        <v>0.0</v>
      </c>
      <c r="R11231" s="196">
        <v>0.0</v>
      </c>
      <c r="S11231" s="109">
        <v>44312.0</v>
      </c>
      <c r="T11231" s="196">
        <f t="shared" si="1"/>
        <v>0</v>
      </c>
    </row>
    <row r="11232">
      <c r="A11232" s="7">
        <v>44312.0</v>
      </c>
      <c r="B11232" s="21">
        <v>1.0</v>
      </c>
      <c r="O11232" s="109">
        <v>44312.0</v>
      </c>
      <c r="P11232" s="11">
        <v>0.0</v>
      </c>
      <c r="Q11232" s="196">
        <v>0.0</v>
      </c>
      <c r="R11232" s="196">
        <v>0.0</v>
      </c>
      <c r="S11232" s="109">
        <v>44312.0</v>
      </c>
      <c r="T11232" s="196">
        <f t="shared" si="1"/>
        <v>0</v>
      </c>
    </row>
    <row r="11233">
      <c r="A11233" s="7">
        <v>44312.0</v>
      </c>
      <c r="B11233" s="21">
        <v>1.0</v>
      </c>
      <c r="O11233" s="109">
        <v>44312.0</v>
      </c>
      <c r="P11233" s="11">
        <v>0.0</v>
      </c>
      <c r="Q11233" s="196">
        <v>0.0</v>
      </c>
      <c r="R11233" s="196">
        <v>0.0</v>
      </c>
      <c r="S11233" s="109">
        <v>44312.0</v>
      </c>
      <c r="T11233" s="196">
        <f t="shared" si="1"/>
        <v>0</v>
      </c>
    </row>
    <row r="11234">
      <c r="A11234" s="7">
        <v>44312.0</v>
      </c>
      <c r="B11234" s="21">
        <v>1.0</v>
      </c>
      <c r="O11234" s="109">
        <v>44312.0</v>
      </c>
      <c r="P11234" s="11">
        <v>0.0</v>
      </c>
      <c r="Q11234" s="196">
        <v>0.0</v>
      </c>
      <c r="R11234" s="196">
        <v>0.0</v>
      </c>
      <c r="S11234" s="109">
        <v>44312.0</v>
      </c>
      <c r="T11234" s="196">
        <f t="shared" si="1"/>
        <v>0</v>
      </c>
    </row>
    <row r="11235">
      <c r="A11235" s="7">
        <v>44312.0</v>
      </c>
      <c r="B11235" s="21">
        <v>1.0</v>
      </c>
      <c r="O11235" s="109">
        <v>44312.0</v>
      </c>
      <c r="P11235" s="11">
        <v>1.0</v>
      </c>
      <c r="Q11235" s="196">
        <v>0.0</v>
      </c>
      <c r="R11235" s="196">
        <v>0.0</v>
      </c>
      <c r="S11235" s="109">
        <v>44312.0</v>
      </c>
      <c r="T11235" s="196">
        <f t="shared" si="1"/>
        <v>0</v>
      </c>
    </row>
    <row r="11236">
      <c r="A11236" s="7">
        <v>44312.0</v>
      </c>
      <c r="B11236" s="21">
        <v>1.0</v>
      </c>
      <c r="O11236" s="109">
        <v>44312.0</v>
      </c>
      <c r="P11236" s="11">
        <v>0.0</v>
      </c>
      <c r="Q11236" s="196">
        <v>0.0</v>
      </c>
      <c r="R11236" s="196">
        <v>0.0</v>
      </c>
      <c r="S11236" s="109">
        <v>44312.0</v>
      </c>
      <c r="T11236" s="196">
        <f t="shared" si="1"/>
        <v>0</v>
      </c>
    </row>
    <row r="11237">
      <c r="A11237" s="7">
        <v>44312.0</v>
      </c>
      <c r="B11237" s="21">
        <v>1.0</v>
      </c>
      <c r="O11237" s="109">
        <v>44312.0</v>
      </c>
      <c r="P11237" s="11">
        <v>0.0</v>
      </c>
      <c r="Q11237" s="196">
        <v>0.0</v>
      </c>
      <c r="R11237" s="196">
        <v>1.0</v>
      </c>
      <c r="S11237" s="109">
        <v>44312.0</v>
      </c>
      <c r="T11237" s="196">
        <f t="shared" si="1"/>
        <v>1</v>
      </c>
    </row>
    <row r="11238">
      <c r="A11238" s="7">
        <v>44312.0</v>
      </c>
      <c r="B11238" s="21">
        <v>1.0</v>
      </c>
      <c r="O11238" s="109">
        <v>44312.0</v>
      </c>
      <c r="P11238" s="11">
        <v>0.0</v>
      </c>
      <c r="Q11238" s="196">
        <v>0.0</v>
      </c>
      <c r="R11238" s="196">
        <v>1.0</v>
      </c>
      <c r="S11238" s="109">
        <v>44312.0</v>
      </c>
      <c r="T11238" s="196">
        <f t="shared" si="1"/>
        <v>1</v>
      </c>
    </row>
    <row r="11239">
      <c r="A11239" s="7">
        <v>44312.0</v>
      </c>
      <c r="B11239" s="21">
        <v>1.0</v>
      </c>
      <c r="O11239" s="109">
        <v>44312.0</v>
      </c>
      <c r="P11239" s="11">
        <v>1.0</v>
      </c>
      <c r="Q11239" s="196">
        <v>0.0</v>
      </c>
      <c r="R11239" s="196">
        <v>0.0</v>
      </c>
      <c r="S11239" s="109">
        <v>44312.0</v>
      </c>
      <c r="T11239" s="196">
        <f t="shared" si="1"/>
        <v>0</v>
      </c>
    </row>
    <row r="11240">
      <c r="A11240" s="7">
        <v>44312.0</v>
      </c>
      <c r="B11240" s="21">
        <v>1.0</v>
      </c>
      <c r="O11240" s="109">
        <v>44312.0</v>
      </c>
      <c r="P11240" s="11">
        <v>0.0</v>
      </c>
      <c r="Q11240" s="196">
        <v>0.0</v>
      </c>
      <c r="R11240" s="196">
        <v>1.0</v>
      </c>
      <c r="S11240" s="109">
        <v>44312.0</v>
      </c>
      <c r="T11240" s="196">
        <f t="shared" si="1"/>
        <v>1</v>
      </c>
    </row>
    <row r="11241">
      <c r="A11241" s="7">
        <v>44312.0</v>
      </c>
      <c r="B11241" s="21">
        <v>1.0</v>
      </c>
      <c r="O11241" s="109">
        <v>44312.0</v>
      </c>
      <c r="P11241" s="11">
        <v>1.0</v>
      </c>
      <c r="Q11241" s="196">
        <v>0.0</v>
      </c>
      <c r="R11241" s="196">
        <v>0.0</v>
      </c>
      <c r="S11241" s="109">
        <v>44312.0</v>
      </c>
      <c r="T11241" s="196">
        <f t="shared" si="1"/>
        <v>0</v>
      </c>
    </row>
    <row r="11242">
      <c r="A11242" s="7">
        <v>44312.0</v>
      </c>
      <c r="B11242" s="21">
        <v>1.0</v>
      </c>
      <c r="O11242" s="109">
        <v>44312.0</v>
      </c>
      <c r="P11242" s="11">
        <v>0.0</v>
      </c>
      <c r="Q11242" s="196">
        <v>0.0</v>
      </c>
      <c r="R11242" s="196">
        <v>1.0</v>
      </c>
      <c r="S11242" s="109">
        <v>44312.0</v>
      </c>
      <c r="T11242" s="196">
        <f t="shared" si="1"/>
        <v>1</v>
      </c>
    </row>
    <row r="11243">
      <c r="A11243" s="7">
        <v>44312.0</v>
      </c>
      <c r="B11243" s="21">
        <v>1.0</v>
      </c>
      <c r="O11243" s="109">
        <v>44312.0</v>
      </c>
      <c r="P11243" s="11">
        <v>1.0</v>
      </c>
      <c r="Q11243" s="196">
        <v>0.0</v>
      </c>
      <c r="R11243" s="196">
        <v>0.0</v>
      </c>
      <c r="S11243" s="109">
        <v>44312.0</v>
      </c>
      <c r="T11243" s="196">
        <f t="shared" si="1"/>
        <v>0</v>
      </c>
    </row>
    <row r="11244">
      <c r="A11244" s="7">
        <v>44312.0</v>
      </c>
      <c r="B11244" s="21">
        <v>1.0</v>
      </c>
      <c r="O11244" s="109">
        <v>44312.0</v>
      </c>
      <c r="P11244" s="11">
        <v>1.0</v>
      </c>
      <c r="Q11244" s="196">
        <v>0.0</v>
      </c>
      <c r="R11244" s="196">
        <v>0.0</v>
      </c>
      <c r="S11244" s="109">
        <v>44312.0</v>
      </c>
      <c r="T11244" s="196">
        <f t="shared" si="1"/>
        <v>0</v>
      </c>
    </row>
    <row r="11245">
      <c r="A11245" s="7">
        <v>44312.0</v>
      </c>
      <c r="B11245" s="21">
        <v>1.0</v>
      </c>
      <c r="O11245" s="109">
        <v>44312.0</v>
      </c>
      <c r="P11245" s="11">
        <v>0.0</v>
      </c>
      <c r="Q11245" s="196">
        <v>0.0</v>
      </c>
      <c r="R11245" s="196">
        <v>0.0</v>
      </c>
      <c r="S11245" s="109">
        <v>44312.0</v>
      </c>
      <c r="T11245" s="196">
        <f t="shared" si="1"/>
        <v>0</v>
      </c>
    </row>
    <row r="11246">
      <c r="A11246" s="7">
        <v>44312.0</v>
      </c>
      <c r="B11246" s="21">
        <v>1.0</v>
      </c>
      <c r="O11246" s="109">
        <v>44312.0</v>
      </c>
      <c r="P11246" s="11">
        <v>0.0</v>
      </c>
      <c r="Q11246" s="196">
        <v>1.0</v>
      </c>
      <c r="R11246" s="196">
        <v>0.0</v>
      </c>
      <c r="S11246" s="109">
        <v>44312.0</v>
      </c>
      <c r="T11246" s="196">
        <f t="shared" si="1"/>
        <v>1</v>
      </c>
    </row>
    <row r="11247">
      <c r="A11247" s="7">
        <v>44312.0</v>
      </c>
      <c r="B11247" s="21">
        <v>1.0</v>
      </c>
      <c r="O11247" s="109">
        <v>44312.0</v>
      </c>
      <c r="P11247" s="11">
        <v>0.0</v>
      </c>
      <c r="Q11247" s="196">
        <v>0.0</v>
      </c>
      <c r="R11247" s="196">
        <v>1.0</v>
      </c>
      <c r="S11247" s="109">
        <v>44312.0</v>
      </c>
      <c r="T11247" s="196">
        <f t="shared" si="1"/>
        <v>1</v>
      </c>
    </row>
    <row r="11248">
      <c r="A11248" s="7">
        <v>44312.0</v>
      </c>
      <c r="B11248" s="21">
        <v>1.0</v>
      </c>
      <c r="O11248" s="109">
        <v>44312.0</v>
      </c>
      <c r="P11248" s="11">
        <v>0.0</v>
      </c>
      <c r="Q11248" s="196">
        <v>0.0</v>
      </c>
      <c r="R11248" s="196">
        <v>1.0</v>
      </c>
      <c r="S11248" s="109">
        <v>44312.0</v>
      </c>
      <c r="T11248" s="196">
        <f t="shared" si="1"/>
        <v>1</v>
      </c>
    </row>
    <row r="11249">
      <c r="A11249" s="7">
        <v>44312.0</v>
      </c>
      <c r="B11249" s="21">
        <v>1.0</v>
      </c>
      <c r="O11249" s="109">
        <v>44312.0</v>
      </c>
      <c r="P11249" s="11">
        <v>0.0</v>
      </c>
      <c r="Q11249" s="196">
        <v>0.0</v>
      </c>
      <c r="R11249" s="196">
        <v>0.0</v>
      </c>
      <c r="S11249" s="109">
        <v>44312.0</v>
      </c>
      <c r="T11249" s="196">
        <f t="shared" si="1"/>
        <v>0</v>
      </c>
    </row>
    <row r="11250">
      <c r="A11250" s="7">
        <v>44312.0</v>
      </c>
      <c r="B11250" s="21">
        <v>1.0</v>
      </c>
      <c r="O11250" s="109">
        <v>44312.0</v>
      </c>
      <c r="P11250" s="11">
        <v>0.0</v>
      </c>
      <c r="Q11250" s="196">
        <v>1.0</v>
      </c>
      <c r="R11250" s="196">
        <v>0.0</v>
      </c>
      <c r="S11250" s="109">
        <v>44312.0</v>
      </c>
      <c r="T11250" s="196">
        <f t="shared" si="1"/>
        <v>1</v>
      </c>
    </row>
    <row r="11251">
      <c r="A11251" s="7">
        <v>44312.0</v>
      </c>
      <c r="B11251" s="21">
        <v>1.0</v>
      </c>
      <c r="O11251" s="109">
        <v>44312.0</v>
      </c>
      <c r="P11251" s="11">
        <v>0.0</v>
      </c>
      <c r="Q11251" s="196">
        <v>1.0</v>
      </c>
      <c r="R11251" s="196">
        <v>0.0</v>
      </c>
      <c r="S11251" s="109">
        <v>44312.0</v>
      </c>
      <c r="T11251" s="196">
        <f t="shared" si="1"/>
        <v>1</v>
      </c>
    </row>
    <row r="11252">
      <c r="A11252" s="7">
        <v>44312.0</v>
      </c>
      <c r="B11252" s="21">
        <v>1.0</v>
      </c>
      <c r="O11252" s="109">
        <v>44312.0</v>
      </c>
      <c r="P11252" s="11">
        <v>0.0</v>
      </c>
      <c r="Q11252" s="196">
        <v>1.0</v>
      </c>
      <c r="R11252" s="196">
        <v>0.0</v>
      </c>
      <c r="S11252" s="109">
        <v>44312.0</v>
      </c>
      <c r="T11252" s="196">
        <f t="shared" si="1"/>
        <v>1</v>
      </c>
    </row>
    <row r="11253">
      <c r="A11253" s="7">
        <v>44312.0</v>
      </c>
      <c r="B11253" s="21">
        <v>1.0</v>
      </c>
      <c r="O11253" s="109">
        <v>44312.0</v>
      </c>
      <c r="P11253" s="11">
        <v>1.0</v>
      </c>
      <c r="Q11253" s="196">
        <v>0.0</v>
      </c>
      <c r="R11253" s="196">
        <v>0.0</v>
      </c>
      <c r="S11253" s="109">
        <v>44312.0</v>
      </c>
      <c r="T11253" s="196">
        <f t="shared" si="1"/>
        <v>0</v>
      </c>
    </row>
    <row r="11254">
      <c r="A11254" s="7">
        <v>44312.0</v>
      </c>
      <c r="B11254" s="21">
        <v>1.0</v>
      </c>
      <c r="O11254" s="109">
        <v>44312.0</v>
      </c>
      <c r="P11254" s="11">
        <v>1.0</v>
      </c>
      <c r="Q11254" s="196">
        <v>0.0</v>
      </c>
      <c r="R11254" s="196">
        <v>0.0</v>
      </c>
      <c r="S11254" s="109">
        <v>44312.0</v>
      </c>
      <c r="T11254" s="196">
        <f t="shared" si="1"/>
        <v>0</v>
      </c>
    </row>
    <row r="11255">
      <c r="A11255" s="7">
        <v>44312.0</v>
      </c>
      <c r="B11255" s="21">
        <v>1.0</v>
      </c>
      <c r="O11255" s="109">
        <v>44312.0</v>
      </c>
      <c r="P11255" s="11">
        <v>1.0</v>
      </c>
      <c r="Q11255" s="196">
        <v>0.0</v>
      </c>
      <c r="R11255" s="196">
        <v>0.0</v>
      </c>
      <c r="S11255" s="109">
        <v>44312.0</v>
      </c>
      <c r="T11255" s="196">
        <f t="shared" si="1"/>
        <v>0</v>
      </c>
    </row>
    <row r="11256">
      <c r="A11256" s="7">
        <v>44312.0</v>
      </c>
      <c r="B11256" s="21">
        <v>1.0</v>
      </c>
      <c r="O11256" s="109">
        <v>44312.0</v>
      </c>
      <c r="P11256" s="11">
        <v>1.0</v>
      </c>
      <c r="Q11256" s="196">
        <v>0.0</v>
      </c>
      <c r="R11256" s="196">
        <v>0.0</v>
      </c>
      <c r="S11256" s="109">
        <v>44312.0</v>
      </c>
      <c r="T11256" s="196">
        <f t="shared" si="1"/>
        <v>0</v>
      </c>
    </row>
    <row r="11257">
      <c r="A11257" s="7">
        <v>44312.0</v>
      </c>
      <c r="B11257" s="21">
        <v>1.0</v>
      </c>
      <c r="O11257" s="109">
        <v>44312.0</v>
      </c>
      <c r="P11257" s="11">
        <v>1.0</v>
      </c>
      <c r="Q11257" s="196">
        <v>0.0</v>
      </c>
      <c r="R11257" s="196">
        <v>0.0</v>
      </c>
      <c r="S11257" s="109">
        <v>44312.0</v>
      </c>
      <c r="T11257" s="196">
        <f t="shared" si="1"/>
        <v>0</v>
      </c>
    </row>
    <row r="11258">
      <c r="A11258" s="7">
        <v>44312.0</v>
      </c>
      <c r="B11258" s="21">
        <v>1.0</v>
      </c>
      <c r="O11258" s="109">
        <v>44312.0</v>
      </c>
      <c r="P11258" s="11">
        <v>1.0</v>
      </c>
      <c r="Q11258" s="196">
        <v>0.0</v>
      </c>
      <c r="R11258" s="196">
        <v>0.0</v>
      </c>
      <c r="S11258" s="109">
        <v>44312.0</v>
      </c>
      <c r="T11258" s="196">
        <f t="shared" si="1"/>
        <v>0</v>
      </c>
    </row>
    <row r="11259">
      <c r="A11259" s="7">
        <v>44312.0</v>
      </c>
      <c r="B11259" s="21">
        <v>1.0</v>
      </c>
      <c r="O11259" s="109">
        <v>44312.0</v>
      </c>
      <c r="P11259" s="11">
        <v>1.0</v>
      </c>
      <c r="Q11259" s="196">
        <v>0.0</v>
      </c>
      <c r="R11259" s="196">
        <v>0.0</v>
      </c>
      <c r="S11259" s="109">
        <v>44312.0</v>
      </c>
      <c r="T11259" s="196">
        <f t="shared" si="1"/>
        <v>0</v>
      </c>
    </row>
    <row r="11260">
      <c r="A11260" s="7">
        <v>44312.0</v>
      </c>
      <c r="B11260" s="21">
        <v>1.0</v>
      </c>
      <c r="O11260" s="109">
        <v>44312.0</v>
      </c>
      <c r="P11260" s="11">
        <v>1.0</v>
      </c>
      <c r="Q11260" s="196">
        <v>0.0</v>
      </c>
      <c r="R11260" s="196">
        <v>0.0</v>
      </c>
      <c r="S11260" s="109">
        <v>44312.0</v>
      </c>
      <c r="T11260" s="196">
        <f t="shared" si="1"/>
        <v>0</v>
      </c>
    </row>
    <row r="11261">
      <c r="A11261" s="7">
        <v>44312.0</v>
      </c>
      <c r="B11261" s="21">
        <v>1.0</v>
      </c>
      <c r="O11261" s="109">
        <v>44312.0</v>
      </c>
      <c r="P11261" s="11">
        <v>1.0</v>
      </c>
      <c r="Q11261" s="196">
        <v>0.0</v>
      </c>
      <c r="R11261" s="196">
        <v>0.0</v>
      </c>
      <c r="S11261" s="109">
        <v>44312.0</v>
      </c>
      <c r="T11261" s="196">
        <f t="shared" si="1"/>
        <v>0</v>
      </c>
    </row>
    <row r="11262">
      <c r="A11262" s="7">
        <v>44312.0</v>
      </c>
      <c r="B11262" s="21">
        <v>1.0</v>
      </c>
      <c r="O11262" s="109">
        <v>44312.0</v>
      </c>
      <c r="P11262" s="11">
        <v>1.0</v>
      </c>
      <c r="Q11262" s="196">
        <v>0.0</v>
      </c>
      <c r="R11262" s="196">
        <v>0.0</v>
      </c>
      <c r="S11262" s="109">
        <v>44312.0</v>
      </c>
      <c r="T11262" s="196">
        <f t="shared" si="1"/>
        <v>0</v>
      </c>
    </row>
    <row r="11263">
      <c r="A11263" s="7">
        <v>44312.0</v>
      </c>
      <c r="B11263" s="21">
        <v>1.0</v>
      </c>
      <c r="O11263" s="109">
        <v>44312.0</v>
      </c>
      <c r="P11263" s="11">
        <v>1.0</v>
      </c>
      <c r="Q11263" s="196">
        <v>0.0</v>
      </c>
      <c r="R11263" s="196">
        <v>0.0</v>
      </c>
      <c r="S11263" s="109">
        <v>44312.0</v>
      </c>
      <c r="T11263" s="196">
        <f t="shared" si="1"/>
        <v>0</v>
      </c>
    </row>
    <row r="11264">
      <c r="A11264" s="7">
        <v>44312.0</v>
      </c>
      <c r="B11264" s="21">
        <v>1.0</v>
      </c>
      <c r="O11264" s="109">
        <v>44312.0</v>
      </c>
      <c r="P11264" s="11">
        <v>0.0</v>
      </c>
      <c r="Q11264" s="196">
        <v>0.0</v>
      </c>
      <c r="R11264" s="196">
        <v>0.0</v>
      </c>
      <c r="S11264" s="109">
        <v>44312.0</v>
      </c>
      <c r="T11264" s="196">
        <f t="shared" si="1"/>
        <v>0</v>
      </c>
    </row>
    <row r="11265">
      <c r="A11265" s="7">
        <v>44312.0</v>
      </c>
      <c r="B11265" s="21">
        <v>1.0</v>
      </c>
      <c r="O11265" s="109">
        <v>44312.0</v>
      </c>
      <c r="P11265" s="11">
        <v>0.0</v>
      </c>
      <c r="Q11265" s="196">
        <v>0.0</v>
      </c>
      <c r="R11265" s="196">
        <v>0.0</v>
      </c>
      <c r="S11265" s="109">
        <v>44312.0</v>
      </c>
      <c r="T11265" s="196">
        <f t="shared" si="1"/>
        <v>0</v>
      </c>
    </row>
    <row r="11266">
      <c r="A11266" s="7">
        <v>44312.0</v>
      </c>
      <c r="B11266" s="21">
        <v>1.0</v>
      </c>
      <c r="O11266" s="109">
        <v>44312.0</v>
      </c>
      <c r="P11266" s="11">
        <v>1.0</v>
      </c>
      <c r="Q11266" s="196">
        <v>0.0</v>
      </c>
      <c r="R11266" s="196">
        <v>0.0</v>
      </c>
      <c r="S11266" s="109">
        <v>44312.0</v>
      </c>
      <c r="T11266" s="196">
        <f t="shared" si="1"/>
        <v>0</v>
      </c>
    </row>
    <row r="11267">
      <c r="A11267" s="7">
        <v>44312.0</v>
      </c>
      <c r="B11267" s="21">
        <v>1.0</v>
      </c>
      <c r="O11267" s="109">
        <v>44312.0</v>
      </c>
      <c r="P11267" s="11">
        <v>1.0</v>
      </c>
      <c r="Q11267" s="196">
        <v>0.0</v>
      </c>
      <c r="R11267" s="196">
        <v>0.0</v>
      </c>
      <c r="S11267" s="109">
        <v>44312.0</v>
      </c>
      <c r="T11267" s="196">
        <f t="shared" si="1"/>
        <v>0</v>
      </c>
    </row>
    <row r="11268">
      <c r="A11268" s="7">
        <v>44312.0</v>
      </c>
      <c r="B11268" s="21">
        <v>1.0</v>
      </c>
      <c r="O11268" s="109">
        <v>44312.0</v>
      </c>
      <c r="P11268" s="11">
        <v>1.0</v>
      </c>
      <c r="Q11268" s="196">
        <v>0.0</v>
      </c>
      <c r="R11268" s="196">
        <v>0.0</v>
      </c>
      <c r="S11268" s="109">
        <v>44312.0</v>
      </c>
      <c r="T11268" s="196">
        <f t="shared" si="1"/>
        <v>0</v>
      </c>
    </row>
    <row r="11269">
      <c r="A11269" s="7">
        <v>44312.0</v>
      </c>
      <c r="B11269" s="21">
        <v>1.0</v>
      </c>
      <c r="O11269" s="109">
        <v>44312.0</v>
      </c>
      <c r="P11269" s="11">
        <v>1.0</v>
      </c>
      <c r="Q11269" s="196">
        <v>0.0</v>
      </c>
      <c r="R11269" s="196">
        <v>0.0</v>
      </c>
      <c r="S11269" s="109">
        <v>44312.0</v>
      </c>
      <c r="T11269" s="196">
        <f t="shared" si="1"/>
        <v>0</v>
      </c>
    </row>
    <row r="11270">
      <c r="A11270" s="7">
        <v>44312.0</v>
      </c>
      <c r="B11270" s="21">
        <v>1.0</v>
      </c>
      <c r="O11270" s="109">
        <v>44312.0</v>
      </c>
      <c r="P11270" s="11">
        <v>1.0</v>
      </c>
      <c r="Q11270" s="196">
        <v>0.0</v>
      </c>
      <c r="R11270" s="196">
        <v>0.0</v>
      </c>
      <c r="S11270" s="109">
        <v>44312.0</v>
      </c>
      <c r="T11270" s="196">
        <f t="shared" si="1"/>
        <v>0</v>
      </c>
    </row>
    <row r="11271">
      <c r="A11271" s="7">
        <v>44312.0</v>
      </c>
      <c r="B11271" s="21">
        <v>1.0</v>
      </c>
      <c r="O11271" s="109">
        <v>44312.0</v>
      </c>
      <c r="P11271" s="11">
        <v>1.0</v>
      </c>
      <c r="Q11271" s="196">
        <v>0.0</v>
      </c>
      <c r="R11271" s="196">
        <v>0.0</v>
      </c>
      <c r="S11271" s="109">
        <v>44312.0</v>
      </c>
      <c r="T11271" s="196">
        <f t="shared" si="1"/>
        <v>0</v>
      </c>
    </row>
    <row r="11272">
      <c r="A11272" s="7">
        <v>44312.0</v>
      </c>
      <c r="B11272" s="21">
        <v>1.0</v>
      </c>
      <c r="O11272" s="109">
        <v>44312.0</v>
      </c>
      <c r="P11272" s="11">
        <v>1.0</v>
      </c>
      <c r="Q11272" s="196">
        <v>0.0</v>
      </c>
      <c r="R11272" s="196">
        <v>0.0</v>
      </c>
      <c r="S11272" s="109">
        <v>44312.0</v>
      </c>
      <c r="T11272" s="196">
        <f t="shared" si="1"/>
        <v>0</v>
      </c>
    </row>
    <row r="11273">
      <c r="A11273" s="7">
        <v>44312.0</v>
      </c>
      <c r="B11273" s="21">
        <v>1.0</v>
      </c>
      <c r="O11273" s="109">
        <v>44312.0</v>
      </c>
      <c r="P11273" s="11">
        <v>1.0</v>
      </c>
      <c r="Q11273" s="196">
        <v>0.0</v>
      </c>
      <c r="R11273" s="196">
        <v>0.0</v>
      </c>
      <c r="S11273" s="109">
        <v>44312.0</v>
      </c>
      <c r="T11273" s="196">
        <f t="shared" si="1"/>
        <v>0</v>
      </c>
    </row>
    <row r="11274">
      <c r="A11274" s="53">
        <v>44312.0</v>
      </c>
      <c r="B11274" s="21">
        <v>1.0</v>
      </c>
      <c r="O11274" s="200">
        <v>44312.0</v>
      </c>
      <c r="P11274" s="11">
        <v>1.0</v>
      </c>
      <c r="Q11274" s="196">
        <v>0.0</v>
      </c>
      <c r="R11274" s="196">
        <v>0.0</v>
      </c>
      <c r="S11274" s="200">
        <v>44312.0</v>
      </c>
      <c r="T11274" s="196">
        <f t="shared" si="1"/>
        <v>0</v>
      </c>
    </row>
    <row r="11275">
      <c r="A11275" s="53">
        <v>44312.0</v>
      </c>
      <c r="B11275" s="21">
        <v>1.0</v>
      </c>
      <c r="O11275" s="200">
        <v>44312.0</v>
      </c>
      <c r="P11275" s="11">
        <v>1.0</v>
      </c>
      <c r="Q11275" s="196">
        <v>0.0</v>
      </c>
      <c r="R11275" s="196">
        <v>0.0</v>
      </c>
      <c r="S11275" s="200">
        <v>44312.0</v>
      </c>
      <c r="T11275" s="196">
        <f t="shared" si="1"/>
        <v>0</v>
      </c>
    </row>
    <row r="11276">
      <c r="A11276" s="53">
        <v>44312.0</v>
      </c>
      <c r="B11276" s="21">
        <v>1.0</v>
      </c>
      <c r="O11276" s="200">
        <v>44312.0</v>
      </c>
      <c r="P11276" s="11">
        <v>1.0</v>
      </c>
      <c r="Q11276" s="196">
        <v>0.0</v>
      </c>
      <c r="R11276" s="196">
        <v>0.0</v>
      </c>
      <c r="S11276" s="200">
        <v>44312.0</v>
      </c>
      <c r="T11276" s="196">
        <f t="shared" si="1"/>
        <v>0</v>
      </c>
    </row>
    <row r="11277">
      <c r="A11277" s="53">
        <v>44312.0</v>
      </c>
      <c r="B11277" s="21">
        <v>1.0</v>
      </c>
      <c r="O11277" s="200">
        <v>44312.0</v>
      </c>
      <c r="P11277" s="11">
        <v>1.0</v>
      </c>
      <c r="Q11277" s="196">
        <v>0.0</v>
      </c>
      <c r="R11277" s="196">
        <v>0.0</v>
      </c>
      <c r="S11277" s="200">
        <v>44312.0</v>
      </c>
      <c r="T11277" s="196">
        <f t="shared" si="1"/>
        <v>0</v>
      </c>
    </row>
    <row r="11278">
      <c r="A11278" s="53">
        <v>44312.0</v>
      </c>
      <c r="B11278" s="21">
        <v>1.0</v>
      </c>
      <c r="O11278" s="200">
        <v>44312.0</v>
      </c>
      <c r="P11278" s="11">
        <v>1.0</v>
      </c>
      <c r="Q11278" s="196">
        <v>0.0</v>
      </c>
      <c r="R11278" s="196">
        <v>0.0</v>
      </c>
      <c r="S11278" s="200">
        <v>44312.0</v>
      </c>
      <c r="T11278" s="196">
        <f t="shared" si="1"/>
        <v>0</v>
      </c>
    </row>
    <row r="11279">
      <c r="A11279" s="7">
        <v>44312.0</v>
      </c>
      <c r="B11279" s="21">
        <v>1.0</v>
      </c>
      <c r="O11279" s="109">
        <v>44312.0</v>
      </c>
      <c r="P11279" s="11">
        <v>1.0</v>
      </c>
      <c r="Q11279" s="196">
        <v>0.0</v>
      </c>
      <c r="R11279" s="196">
        <v>0.0</v>
      </c>
      <c r="S11279" s="109">
        <v>44312.0</v>
      </c>
      <c r="T11279" s="196">
        <f t="shared" si="1"/>
        <v>0</v>
      </c>
    </row>
    <row r="11280">
      <c r="A11280" s="7">
        <v>44312.0</v>
      </c>
      <c r="B11280" s="21">
        <v>1.0</v>
      </c>
      <c r="O11280" s="109">
        <v>44312.0</v>
      </c>
      <c r="P11280" s="11">
        <v>1.0</v>
      </c>
      <c r="Q11280" s="196">
        <v>0.0</v>
      </c>
      <c r="R11280" s="196">
        <v>0.0</v>
      </c>
      <c r="S11280" s="109">
        <v>44312.0</v>
      </c>
      <c r="T11280" s="196">
        <f t="shared" si="1"/>
        <v>0</v>
      </c>
    </row>
    <row r="11281">
      <c r="A11281" s="7">
        <v>44312.0</v>
      </c>
      <c r="B11281" s="21">
        <v>1.0</v>
      </c>
      <c r="O11281" s="109">
        <v>44312.0</v>
      </c>
      <c r="P11281" s="11">
        <v>1.0</v>
      </c>
      <c r="Q11281" s="196">
        <v>0.0</v>
      </c>
      <c r="R11281" s="196">
        <v>0.0</v>
      </c>
      <c r="S11281" s="109">
        <v>44312.0</v>
      </c>
      <c r="T11281" s="196">
        <f t="shared" si="1"/>
        <v>0</v>
      </c>
    </row>
    <row r="11282">
      <c r="A11282" s="7">
        <v>44312.0</v>
      </c>
      <c r="B11282" s="21">
        <v>1.0</v>
      </c>
      <c r="O11282" s="109">
        <v>44312.0</v>
      </c>
      <c r="P11282" s="11">
        <v>1.0</v>
      </c>
      <c r="Q11282" s="196">
        <v>0.0</v>
      </c>
      <c r="R11282" s="196">
        <v>0.0</v>
      </c>
      <c r="S11282" s="109">
        <v>44312.0</v>
      </c>
      <c r="T11282" s="196">
        <f t="shared" si="1"/>
        <v>0</v>
      </c>
    </row>
    <row r="11283">
      <c r="A11283" s="7">
        <v>44312.0</v>
      </c>
      <c r="B11283" s="21">
        <v>1.0</v>
      </c>
      <c r="O11283" s="109">
        <v>44312.0</v>
      </c>
      <c r="P11283" s="11">
        <v>1.0</v>
      </c>
      <c r="Q11283" s="196">
        <v>0.0</v>
      </c>
      <c r="R11283" s="196">
        <v>0.0</v>
      </c>
      <c r="S11283" s="109">
        <v>44312.0</v>
      </c>
      <c r="T11283" s="196">
        <f t="shared" si="1"/>
        <v>0</v>
      </c>
    </row>
    <row r="11284">
      <c r="A11284" s="7">
        <v>44312.0</v>
      </c>
      <c r="B11284" s="21">
        <v>1.0</v>
      </c>
      <c r="O11284" s="109">
        <v>44312.0</v>
      </c>
      <c r="P11284" s="11">
        <v>1.0</v>
      </c>
      <c r="Q11284" s="196">
        <v>0.0</v>
      </c>
      <c r="R11284" s="196">
        <v>0.0</v>
      </c>
      <c r="S11284" s="109">
        <v>44312.0</v>
      </c>
      <c r="T11284" s="196">
        <f t="shared" si="1"/>
        <v>0</v>
      </c>
    </row>
    <row r="11285">
      <c r="A11285" s="7">
        <v>44312.0</v>
      </c>
      <c r="B11285" s="21">
        <v>1.0</v>
      </c>
      <c r="O11285" s="109">
        <v>44312.0</v>
      </c>
      <c r="P11285" s="11">
        <v>1.0</v>
      </c>
      <c r="Q11285" s="196">
        <v>0.0</v>
      </c>
      <c r="R11285" s="196">
        <v>0.0</v>
      </c>
      <c r="S11285" s="109">
        <v>44312.0</v>
      </c>
      <c r="T11285" s="196">
        <f t="shared" si="1"/>
        <v>0</v>
      </c>
    </row>
    <row r="11286">
      <c r="A11286" s="7">
        <v>44312.0</v>
      </c>
      <c r="B11286" s="21">
        <v>1.0</v>
      </c>
      <c r="O11286" s="109">
        <v>44312.0</v>
      </c>
      <c r="P11286" s="11">
        <v>1.0</v>
      </c>
      <c r="Q11286" s="196">
        <v>0.0</v>
      </c>
      <c r="R11286" s="196">
        <v>0.0</v>
      </c>
      <c r="S11286" s="109">
        <v>44312.0</v>
      </c>
      <c r="T11286" s="196">
        <f t="shared" si="1"/>
        <v>0</v>
      </c>
    </row>
    <row r="11287">
      <c r="A11287" s="7">
        <v>44312.0</v>
      </c>
      <c r="B11287" s="21">
        <v>1.0</v>
      </c>
      <c r="O11287" s="109">
        <v>44312.0</v>
      </c>
      <c r="P11287" s="11">
        <v>1.0</v>
      </c>
      <c r="Q11287" s="196">
        <v>0.0</v>
      </c>
      <c r="R11287" s="196">
        <v>0.0</v>
      </c>
      <c r="S11287" s="109">
        <v>44312.0</v>
      </c>
      <c r="T11287" s="196">
        <f t="shared" si="1"/>
        <v>0</v>
      </c>
    </row>
    <row r="11288">
      <c r="A11288" s="7">
        <v>44312.0</v>
      </c>
      <c r="B11288" s="21">
        <v>1.0</v>
      </c>
      <c r="O11288" s="109">
        <v>44312.0</v>
      </c>
      <c r="P11288" s="11">
        <v>0.0</v>
      </c>
      <c r="Q11288" s="196">
        <v>0.0</v>
      </c>
      <c r="R11288" s="196">
        <v>0.0</v>
      </c>
      <c r="S11288" s="109">
        <v>44312.0</v>
      </c>
      <c r="T11288" s="196">
        <f t="shared" si="1"/>
        <v>0</v>
      </c>
    </row>
    <row r="11289">
      <c r="A11289" s="7">
        <v>44312.0</v>
      </c>
      <c r="B11289" s="21">
        <v>1.0</v>
      </c>
      <c r="O11289" s="109">
        <v>44312.0</v>
      </c>
      <c r="P11289" s="11">
        <v>0.0</v>
      </c>
      <c r="Q11289" s="196">
        <v>0.0</v>
      </c>
      <c r="R11289" s="196">
        <v>0.0</v>
      </c>
      <c r="S11289" s="109">
        <v>44312.0</v>
      </c>
      <c r="T11289" s="196">
        <f t="shared" si="1"/>
        <v>0</v>
      </c>
    </row>
    <row r="11290">
      <c r="A11290" s="7">
        <v>44312.0</v>
      </c>
      <c r="B11290" s="21">
        <v>1.0</v>
      </c>
      <c r="O11290" s="109">
        <v>44312.0</v>
      </c>
      <c r="P11290" s="11">
        <v>0.0</v>
      </c>
      <c r="Q11290" s="196">
        <v>0.0</v>
      </c>
      <c r="R11290" s="196">
        <v>0.0</v>
      </c>
      <c r="S11290" s="109">
        <v>44312.0</v>
      </c>
      <c r="T11290" s="196">
        <f t="shared" si="1"/>
        <v>0</v>
      </c>
    </row>
    <row r="11291">
      <c r="A11291" s="7">
        <v>44312.0</v>
      </c>
      <c r="B11291" s="21">
        <v>1.0</v>
      </c>
      <c r="O11291" s="109">
        <v>44312.0</v>
      </c>
      <c r="P11291" s="11">
        <v>0.0</v>
      </c>
      <c r="Q11291" s="196">
        <v>0.0</v>
      </c>
      <c r="R11291" s="196">
        <v>0.0</v>
      </c>
      <c r="S11291" s="109">
        <v>44312.0</v>
      </c>
      <c r="T11291" s="196">
        <f t="shared" si="1"/>
        <v>0</v>
      </c>
    </row>
    <row r="11292">
      <c r="A11292" s="7">
        <v>44312.0</v>
      </c>
      <c r="B11292" s="21">
        <v>1.0</v>
      </c>
      <c r="O11292" s="109">
        <v>44312.0</v>
      </c>
      <c r="P11292" s="11">
        <v>0.0</v>
      </c>
      <c r="Q11292" s="196">
        <v>0.0</v>
      </c>
      <c r="R11292" s="196">
        <v>0.0</v>
      </c>
      <c r="S11292" s="109">
        <v>44312.0</v>
      </c>
      <c r="T11292" s="196">
        <f t="shared" si="1"/>
        <v>0</v>
      </c>
    </row>
    <row r="11293">
      <c r="A11293" s="7">
        <v>44312.0</v>
      </c>
      <c r="B11293" s="21">
        <v>1.0</v>
      </c>
      <c r="O11293" s="109">
        <v>44312.0</v>
      </c>
      <c r="P11293" s="11">
        <v>0.0</v>
      </c>
      <c r="Q11293" s="196">
        <v>0.0</v>
      </c>
      <c r="R11293" s="196">
        <v>0.0</v>
      </c>
      <c r="S11293" s="109">
        <v>44312.0</v>
      </c>
      <c r="T11293" s="196">
        <f t="shared" si="1"/>
        <v>0</v>
      </c>
    </row>
    <row r="11294">
      <c r="A11294" s="7">
        <v>44312.0</v>
      </c>
      <c r="B11294" s="21">
        <v>1.0</v>
      </c>
      <c r="O11294" s="109">
        <v>44312.0</v>
      </c>
      <c r="P11294" s="11">
        <v>0.0</v>
      </c>
      <c r="Q11294" s="196">
        <v>0.0</v>
      </c>
      <c r="R11294" s="196">
        <v>0.0</v>
      </c>
      <c r="S11294" s="109">
        <v>44312.0</v>
      </c>
      <c r="T11294" s="196">
        <f t="shared" si="1"/>
        <v>0</v>
      </c>
    </row>
    <row r="11295">
      <c r="A11295" s="7">
        <v>44312.0</v>
      </c>
      <c r="B11295" s="21">
        <v>1.0</v>
      </c>
      <c r="O11295" s="109">
        <v>44312.0</v>
      </c>
      <c r="P11295" s="11">
        <v>0.0</v>
      </c>
      <c r="Q11295" s="196">
        <v>0.0</v>
      </c>
      <c r="R11295" s="196">
        <v>0.0</v>
      </c>
      <c r="S11295" s="109">
        <v>44312.0</v>
      </c>
      <c r="T11295" s="196">
        <f t="shared" si="1"/>
        <v>0</v>
      </c>
    </row>
    <row r="11296">
      <c r="A11296" s="7">
        <v>44312.0</v>
      </c>
      <c r="B11296" s="21">
        <v>1.0</v>
      </c>
      <c r="O11296" s="109">
        <v>44312.0</v>
      </c>
      <c r="P11296" s="11">
        <v>0.0</v>
      </c>
      <c r="Q11296" s="196">
        <v>0.0</v>
      </c>
      <c r="R11296" s="196">
        <v>0.0</v>
      </c>
      <c r="S11296" s="109">
        <v>44312.0</v>
      </c>
      <c r="T11296" s="196">
        <f t="shared" si="1"/>
        <v>0</v>
      </c>
    </row>
    <row r="11297">
      <c r="A11297" s="7">
        <v>44312.0</v>
      </c>
      <c r="B11297" s="21">
        <v>1.0</v>
      </c>
      <c r="O11297" s="109">
        <v>44312.0</v>
      </c>
      <c r="P11297" s="11">
        <v>0.0</v>
      </c>
      <c r="Q11297" s="196">
        <v>0.0</v>
      </c>
      <c r="R11297" s="196">
        <v>0.0</v>
      </c>
      <c r="S11297" s="109">
        <v>44312.0</v>
      </c>
      <c r="T11297" s="196">
        <f t="shared" si="1"/>
        <v>0</v>
      </c>
    </row>
    <row r="11298">
      <c r="A11298" s="7">
        <v>44312.0</v>
      </c>
      <c r="B11298" s="21">
        <v>1.0</v>
      </c>
      <c r="O11298" s="109">
        <v>44312.0</v>
      </c>
      <c r="P11298" s="11">
        <v>0.0</v>
      </c>
      <c r="Q11298" s="196">
        <v>0.0</v>
      </c>
      <c r="R11298" s="196">
        <v>0.0</v>
      </c>
      <c r="S11298" s="109">
        <v>44312.0</v>
      </c>
      <c r="T11298" s="196">
        <f t="shared" si="1"/>
        <v>0</v>
      </c>
    </row>
    <row r="11299">
      <c r="A11299" s="7">
        <v>44312.0</v>
      </c>
      <c r="B11299" s="21">
        <v>1.0</v>
      </c>
      <c r="O11299" s="109">
        <v>44312.0</v>
      </c>
      <c r="P11299" s="11">
        <v>0.0</v>
      </c>
      <c r="Q11299" s="196">
        <v>0.0</v>
      </c>
      <c r="R11299" s="196">
        <v>0.0</v>
      </c>
      <c r="S11299" s="109">
        <v>44312.0</v>
      </c>
      <c r="T11299" s="196">
        <f t="shared" si="1"/>
        <v>0</v>
      </c>
    </row>
    <row r="11300">
      <c r="A11300" s="7">
        <v>44312.0</v>
      </c>
      <c r="B11300" s="21">
        <v>1.0</v>
      </c>
      <c r="O11300" s="109">
        <v>44312.0</v>
      </c>
      <c r="P11300" s="11">
        <v>0.0</v>
      </c>
      <c r="Q11300" s="196">
        <v>0.0</v>
      </c>
      <c r="R11300" s="196">
        <v>0.0</v>
      </c>
      <c r="S11300" s="109">
        <v>44312.0</v>
      </c>
      <c r="T11300" s="196">
        <f t="shared" si="1"/>
        <v>0</v>
      </c>
    </row>
    <row r="11301">
      <c r="A11301" s="7">
        <v>44312.0</v>
      </c>
      <c r="B11301" s="21">
        <v>1.0</v>
      </c>
      <c r="O11301" s="109">
        <v>44312.0</v>
      </c>
      <c r="P11301" s="11">
        <v>0.0</v>
      </c>
      <c r="Q11301" s="196">
        <v>0.0</v>
      </c>
      <c r="R11301" s="196">
        <v>0.0</v>
      </c>
      <c r="S11301" s="109">
        <v>44312.0</v>
      </c>
      <c r="T11301" s="196">
        <f t="shared" si="1"/>
        <v>0</v>
      </c>
    </row>
    <row r="11302">
      <c r="A11302" s="7">
        <v>44312.0</v>
      </c>
      <c r="B11302" s="21">
        <v>1.0</v>
      </c>
      <c r="O11302" s="109">
        <v>44312.0</v>
      </c>
      <c r="P11302" s="11">
        <v>0.0</v>
      </c>
      <c r="Q11302" s="196">
        <v>0.0</v>
      </c>
      <c r="R11302" s="196">
        <v>0.0</v>
      </c>
      <c r="S11302" s="109">
        <v>44312.0</v>
      </c>
      <c r="T11302" s="196">
        <f t="shared" si="1"/>
        <v>0</v>
      </c>
    </row>
    <row r="11303">
      <c r="A11303" s="7">
        <v>44312.0</v>
      </c>
      <c r="B11303" s="21">
        <v>1.0</v>
      </c>
      <c r="O11303" s="109">
        <v>44312.0</v>
      </c>
      <c r="P11303" s="11">
        <v>0.0</v>
      </c>
      <c r="Q11303" s="196">
        <v>0.0</v>
      </c>
      <c r="R11303" s="196">
        <v>0.0</v>
      </c>
      <c r="S11303" s="109">
        <v>44312.0</v>
      </c>
      <c r="T11303" s="196">
        <f t="shared" si="1"/>
        <v>0</v>
      </c>
    </row>
    <row r="11304">
      <c r="A11304" s="7">
        <v>44312.0</v>
      </c>
      <c r="B11304" s="21">
        <v>1.0</v>
      </c>
      <c r="O11304" s="109">
        <v>44312.0</v>
      </c>
      <c r="P11304" s="11">
        <v>0.0</v>
      </c>
      <c r="Q11304" s="196">
        <v>0.0</v>
      </c>
      <c r="R11304" s="196">
        <v>1.0</v>
      </c>
      <c r="S11304" s="109">
        <v>44312.0</v>
      </c>
      <c r="T11304" s="196">
        <f t="shared" si="1"/>
        <v>1</v>
      </c>
    </row>
    <row r="11305">
      <c r="A11305" s="7">
        <v>44312.0</v>
      </c>
      <c r="B11305" s="21">
        <v>1.0</v>
      </c>
      <c r="O11305" s="109">
        <v>44312.0</v>
      </c>
      <c r="P11305" s="11">
        <v>0.0</v>
      </c>
      <c r="Q11305" s="196">
        <v>0.0</v>
      </c>
      <c r="R11305" s="196">
        <v>1.0</v>
      </c>
      <c r="S11305" s="109">
        <v>44312.0</v>
      </c>
      <c r="T11305" s="196">
        <f t="shared" si="1"/>
        <v>1</v>
      </c>
    </row>
    <row r="11306">
      <c r="A11306" s="7">
        <v>44312.0</v>
      </c>
      <c r="B11306" s="21">
        <v>1.0</v>
      </c>
      <c r="O11306" s="109">
        <v>44312.0</v>
      </c>
      <c r="P11306" s="11">
        <v>0.0</v>
      </c>
      <c r="Q11306" s="196">
        <v>0.0</v>
      </c>
      <c r="R11306" s="196">
        <v>1.0</v>
      </c>
      <c r="S11306" s="109">
        <v>44312.0</v>
      </c>
      <c r="T11306" s="196">
        <f t="shared" si="1"/>
        <v>1</v>
      </c>
    </row>
    <row r="11307">
      <c r="A11307" s="53">
        <v>44312.0</v>
      </c>
      <c r="B11307" s="21">
        <v>1.0</v>
      </c>
      <c r="O11307" s="200">
        <v>44312.0</v>
      </c>
      <c r="P11307" s="11">
        <v>0.0</v>
      </c>
      <c r="Q11307" s="196">
        <v>0.0</v>
      </c>
      <c r="R11307" s="196">
        <v>1.0</v>
      </c>
      <c r="S11307" s="200">
        <v>44312.0</v>
      </c>
      <c r="T11307" s="196">
        <f t="shared" si="1"/>
        <v>1</v>
      </c>
    </row>
    <row r="11308">
      <c r="A11308" s="53">
        <v>44312.0</v>
      </c>
      <c r="B11308" s="21">
        <v>1.0</v>
      </c>
      <c r="O11308" s="200">
        <v>44312.0</v>
      </c>
      <c r="P11308" s="11">
        <v>0.0</v>
      </c>
      <c r="Q11308" s="196">
        <v>0.0</v>
      </c>
      <c r="R11308" s="196">
        <v>1.0</v>
      </c>
      <c r="S11308" s="200">
        <v>44312.0</v>
      </c>
      <c r="T11308" s="196">
        <f t="shared" si="1"/>
        <v>1</v>
      </c>
    </row>
    <row r="11309">
      <c r="A11309" s="7">
        <v>44312.0</v>
      </c>
      <c r="B11309" s="21">
        <v>1.0</v>
      </c>
      <c r="O11309" s="109">
        <v>44312.0</v>
      </c>
      <c r="P11309" s="11">
        <v>0.0</v>
      </c>
      <c r="Q11309" s="196">
        <v>0.0</v>
      </c>
      <c r="R11309" s="196">
        <v>1.0</v>
      </c>
      <c r="S11309" s="109">
        <v>44312.0</v>
      </c>
      <c r="T11309" s="196">
        <f t="shared" si="1"/>
        <v>1</v>
      </c>
    </row>
    <row r="11310">
      <c r="A11310" s="7">
        <v>44312.0</v>
      </c>
      <c r="B11310" s="21">
        <v>1.0</v>
      </c>
      <c r="O11310" s="109">
        <v>44312.0</v>
      </c>
      <c r="P11310" s="11">
        <v>0.0</v>
      </c>
      <c r="Q11310" s="196">
        <v>0.0</v>
      </c>
      <c r="R11310" s="196">
        <v>1.0</v>
      </c>
      <c r="S11310" s="109">
        <v>44312.0</v>
      </c>
      <c r="T11310" s="196">
        <f t="shared" si="1"/>
        <v>1</v>
      </c>
    </row>
    <row r="11311">
      <c r="A11311" s="7">
        <v>44312.0</v>
      </c>
      <c r="B11311" s="21">
        <v>1.0</v>
      </c>
      <c r="O11311" s="109">
        <v>44312.0</v>
      </c>
      <c r="P11311" s="11">
        <v>0.0</v>
      </c>
      <c r="Q11311" s="196">
        <v>0.0</v>
      </c>
      <c r="R11311" s="196">
        <v>1.0</v>
      </c>
      <c r="S11311" s="109">
        <v>44312.0</v>
      </c>
      <c r="T11311" s="196">
        <f t="shared" si="1"/>
        <v>1</v>
      </c>
    </row>
    <row r="11312">
      <c r="A11312" s="7">
        <v>44312.0</v>
      </c>
      <c r="B11312" s="21">
        <v>1.0</v>
      </c>
      <c r="O11312" s="109">
        <v>44312.0</v>
      </c>
      <c r="P11312" s="11">
        <v>0.0</v>
      </c>
      <c r="Q11312" s="196">
        <v>0.0</v>
      </c>
      <c r="R11312" s="196">
        <v>1.0</v>
      </c>
      <c r="S11312" s="109">
        <v>44312.0</v>
      </c>
      <c r="T11312" s="196">
        <f t="shared" si="1"/>
        <v>1</v>
      </c>
    </row>
    <row r="11313">
      <c r="A11313" s="7">
        <v>44312.0</v>
      </c>
      <c r="B11313" s="21">
        <v>1.0</v>
      </c>
      <c r="O11313" s="109">
        <v>44312.0</v>
      </c>
      <c r="P11313" s="11">
        <v>0.0</v>
      </c>
      <c r="Q11313" s="196">
        <v>0.0</v>
      </c>
      <c r="R11313" s="196">
        <v>1.0</v>
      </c>
      <c r="S11313" s="109">
        <v>44312.0</v>
      </c>
      <c r="T11313" s="196">
        <f t="shared" si="1"/>
        <v>1</v>
      </c>
    </row>
    <row r="11314">
      <c r="A11314" s="7">
        <v>44312.0</v>
      </c>
      <c r="B11314" s="21">
        <v>1.0</v>
      </c>
      <c r="O11314" s="109">
        <v>44312.0</v>
      </c>
      <c r="P11314" s="11">
        <v>0.0</v>
      </c>
      <c r="Q11314" s="196">
        <v>0.0</v>
      </c>
      <c r="R11314" s="196">
        <v>1.0</v>
      </c>
      <c r="S11314" s="109">
        <v>44312.0</v>
      </c>
      <c r="T11314" s="196">
        <f t="shared" si="1"/>
        <v>1</v>
      </c>
    </row>
    <row r="11315">
      <c r="A11315" s="7">
        <v>44312.0</v>
      </c>
      <c r="B11315" s="21">
        <v>1.0</v>
      </c>
      <c r="O11315" s="109">
        <v>44312.0</v>
      </c>
      <c r="P11315" s="11">
        <v>0.0</v>
      </c>
      <c r="Q11315" s="196">
        <v>0.0</v>
      </c>
      <c r="R11315" s="196">
        <v>1.0</v>
      </c>
      <c r="S11315" s="109">
        <v>44312.0</v>
      </c>
      <c r="T11315" s="196">
        <f t="shared" si="1"/>
        <v>1</v>
      </c>
    </row>
    <row r="11316">
      <c r="A11316" s="7">
        <v>44312.0</v>
      </c>
      <c r="B11316" s="21">
        <v>1.0</v>
      </c>
      <c r="O11316" s="109">
        <v>44312.0</v>
      </c>
      <c r="P11316" s="11">
        <v>0.0</v>
      </c>
      <c r="Q11316" s="196">
        <v>0.0</v>
      </c>
      <c r="R11316" s="196">
        <v>1.0</v>
      </c>
      <c r="S11316" s="109">
        <v>44312.0</v>
      </c>
      <c r="T11316" s="196">
        <f t="shared" si="1"/>
        <v>1</v>
      </c>
    </row>
    <row r="11317">
      <c r="A11317" s="7">
        <v>44312.0</v>
      </c>
      <c r="B11317" s="21">
        <v>1.0</v>
      </c>
      <c r="O11317" s="109">
        <v>44312.0</v>
      </c>
      <c r="P11317" s="11">
        <v>0.0</v>
      </c>
      <c r="Q11317" s="196">
        <v>0.0</v>
      </c>
      <c r="R11317" s="196">
        <v>1.0</v>
      </c>
      <c r="S11317" s="109">
        <v>44312.0</v>
      </c>
      <c r="T11317" s="196">
        <f t="shared" si="1"/>
        <v>1</v>
      </c>
    </row>
    <row r="11318">
      <c r="A11318" s="7">
        <v>44312.0</v>
      </c>
      <c r="B11318" s="21">
        <v>1.0</v>
      </c>
      <c r="O11318" s="109">
        <v>44312.0</v>
      </c>
      <c r="P11318" s="11">
        <v>0.0</v>
      </c>
      <c r="Q11318" s="196">
        <v>0.0</v>
      </c>
      <c r="R11318" s="196">
        <v>1.0</v>
      </c>
      <c r="S11318" s="109">
        <v>44312.0</v>
      </c>
      <c r="T11318" s="196">
        <f t="shared" si="1"/>
        <v>1</v>
      </c>
    </row>
    <row r="11319">
      <c r="A11319" s="7">
        <v>44312.0</v>
      </c>
      <c r="B11319" s="21">
        <v>1.0</v>
      </c>
      <c r="O11319" s="109">
        <v>44312.0</v>
      </c>
      <c r="P11319" s="11">
        <v>0.0</v>
      </c>
      <c r="Q11319" s="196">
        <v>0.0</v>
      </c>
      <c r="R11319" s="196">
        <v>1.0</v>
      </c>
      <c r="S11319" s="109">
        <v>44312.0</v>
      </c>
      <c r="T11319" s="196">
        <f t="shared" si="1"/>
        <v>1</v>
      </c>
    </row>
    <row r="11320">
      <c r="A11320" s="7">
        <v>44312.0</v>
      </c>
      <c r="B11320" s="21">
        <v>1.0</v>
      </c>
      <c r="O11320" s="109">
        <v>44312.0</v>
      </c>
      <c r="P11320" s="11">
        <v>0.0</v>
      </c>
      <c r="Q11320" s="196">
        <v>0.0</v>
      </c>
      <c r="R11320" s="196">
        <v>1.0</v>
      </c>
      <c r="S11320" s="109">
        <v>44312.0</v>
      </c>
      <c r="T11320" s="196">
        <f t="shared" si="1"/>
        <v>1</v>
      </c>
    </row>
    <row r="11321">
      <c r="A11321" s="7">
        <v>44312.0</v>
      </c>
      <c r="B11321" s="21">
        <v>1.0</v>
      </c>
      <c r="O11321" s="109">
        <v>44312.0</v>
      </c>
      <c r="P11321" s="11">
        <v>0.0</v>
      </c>
      <c r="Q11321" s="196">
        <v>0.0</v>
      </c>
      <c r="R11321" s="196">
        <v>1.0</v>
      </c>
      <c r="S11321" s="109">
        <v>44312.0</v>
      </c>
      <c r="T11321" s="196">
        <f t="shared" si="1"/>
        <v>1</v>
      </c>
    </row>
    <row r="11322">
      <c r="A11322" s="7">
        <v>44312.0</v>
      </c>
      <c r="B11322" s="21">
        <v>1.0</v>
      </c>
      <c r="O11322" s="109">
        <v>44312.0</v>
      </c>
      <c r="P11322" s="11">
        <v>0.0</v>
      </c>
      <c r="Q11322" s="196">
        <v>0.0</v>
      </c>
      <c r="R11322" s="196">
        <v>1.0</v>
      </c>
      <c r="S11322" s="109">
        <v>44312.0</v>
      </c>
      <c r="T11322" s="196">
        <f t="shared" si="1"/>
        <v>1</v>
      </c>
    </row>
    <row r="11323">
      <c r="A11323" s="7">
        <v>44312.0</v>
      </c>
      <c r="B11323" s="21">
        <v>1.0</v>
      </c>
      <c r="O11323" s="109">
        <v>44312.0</v>
      </c>
      <c r="P11323" s="11">
        <v>0.0</v>
      </c>
      <c r="Q11323" s="196">
        <v>0.0</v>
      </c>
      <c r="R11323" s="196">
        <v>1.0</v>
      </c>
      <c r="S11323" s="109">
        <v>44312.0</v>
      </c>
      <c r="T11323" s="196">
        <f t="shared" si="1"/>
        <v>1</v>
      </c>
    </row>
    <row r="11324">
      <c r="A11324" s="60">
        <v>44312.0</v>
      </c>
      <c r="B11324" s="21">
        <v>1.0</v>
      </c>
      <c r="O11324" s="160">
        <v>44312.0</v>
      </c>
      <c r="P11324" s="11">
        <v>0.0</v>
      </c>
      <c r="Q11324" s="196">
        <v>0.0</v>
      </c>
      <c r="R11324" s="196">
        <v>1.0</v>
      </c>
      <c r="S11324" s="160">
        <v>44312.0</v>
      </c>
      <c r="T11324" s="196">
        <f t="shared" si="1"/>
        <v>1</v>
      </c>
    </row>
    <row r="11325">
      <c r="A11325" s="60">
        <v>44312.0</v>
      </c>
      <c r="B11325" s="21">
        <v>1.0</v>
      </c>
      <c r="O11325" s="160">
        <v>44312.0</v>
      </c>
      <c r="P11325" s="11">
        <v>0.0</v>
      </c>
      <c r="Q11325" s="196">
        <v>0.0</v>
      </c>
      <c r="R11325" s="196">
        <v>1.0</v>
      </c>
      <c r="S11325" s="160">
        <v>44312.0</v>
      </c>
      <c r="T11325" s="196">
        <f t="shared" si="1"/>
        <v>1</v>
      </c>
    </row>
    <row r="11326">
      <c r="A11326" s="7">
        <v>44312.0</v>
      </c>
      <c r="B11326" s="21">
        <v>1.0</v>
      </c>
      <c r="O11326" s="109">
        <v>44312.0</v>
      </c>
      <c r="P11326" s="11">
        <v>0.0</v>
      </c>
      <c r="Q11326" s="196">
        <v>0.0</v>
      </c>
      <c r="R11326" s="196">
        <v>1.0</v>
      </c>
      <c r="S11326" s="109">
        <v>44312.0</v>
      </c>
      <c r="T11326" s="196">
        <f t="shared" si="1"/>
        <v>1</v>
      </c>
    </row>
    <row r="11327">
      <c r="A11327" s="7">
        <v>44312.0</v>
      </c>
      <c r="B11327" s="21">
        <v>1.0</v>
      </c>
      <c r="O11327" s="109">
        <v>44312.0</v>
      </c>
      <c r="P11327" s="11">
        <v>0.0</v>
      </c>
      <c r="Q11327" s="196">
        <v>0.0</v>
      </c>
      <c r="R11327" s="196">
        <v>1.0</v>
      </c>
      <c r="S11327" s="109">
        <v>44312.0</v>
      </c>
      <c r="T11327" s="196">
        <f t="shared" si="1"/>
        <v>1</v>
      </c>
    </row>
    <row r="11328">
      <c r="A11328" s="7">
        <v>44312.0</v>
      </c>
      <c r="B11328" s="21">
        <v>1.0</v>
      </c>
      <c r="O11328" s="109">
        <v>44312.0</v>
      </c>
      <c r="P11328" s="11">
        <v>0.0</v>
      </c>
      <c r="Q11328" s="196">
        <v>0.0</v>
      </c>
      <c r="R11328" s="196">
        <v>0.0</v>
      </c>
      <c r="S11328" s="109">
        <v>44312.0</v>
      </c>
      <c r="T11328" s="196">
        <f t="shared" si="1"/>
        <v>0</v>
      </c>
    </row>
    <row r="11329">
      <c r="A11329" s="7">
        <v>44312.0</v>
      </c>
      <c r="B11329" s="21">
        <v>1.0</v>
      </c>
      <c r="O11329" s="109">
        <v>44312.0</v>
      </c>
      <c r="P11329" s="11">
        <v>0.0</v>
      </c>
      <c r="Q11329" s="196">
        <v>0.0</v>
      </c>
      <c r="R11329" s="196">
        <v>0.0</v>
      </c>
      <c r="S11329" s="109">
        <v>44312.0</v>
      </c>
      <c r="T11329" s="196">
        <f t="shared" si="1"/>
        <v>0</v>
      </c>
    </row>
    <row r="11330">
      <c r="A11330" s="7">
        <v>44312.0</v>
      </c>
      <c r="B11330" s="21">
        <v>1.0</v>
      </c>
      <c r="O11330" s="109">
        <v>44312.0</v>
      </c>
      <c r="P11330" s="11">
        <v>0.0</v>
      </c>
      <c r="Q11330" s="196">
        <v>0.0</v>
      </c>
      <c r="R11330" s="196">
        <v>0.0</v>
      </c>
      <c r="S11330" s="109">
        <v>44312.0</v>
      </c>
      <c r="T11330" s="196">
        <f t="shared" si="1"/>
        <v>0</v>
      </c>
    </row>
    <row r="11331">
      <c r="A11331" s="7">
        <v>44312.0</v>
      </c>
      <c r="B11331" s="21">
        <v>1.0</v>
      </c>
      <c r="O11331" s="109">
        <v>44312.0</v>
      </c>
      <c r="P11331" s="11">
        <v>0.0</v>
      </c>
      <c r="Q11331" s="196">
        <v>0.0</v>
      </c>
      <c r="R11331" s="196">
        <v>0.0</v>
      </c>
      <c r="S11331" s="109">
        <v>44312.0</v>
      </c>
      <c r="T11331" s="196">
        <f t="shared" si="1"/>
        <v>0</v>
      </c>
    </row>
    <row r="11332">
      <c r="A11332" s="7">
        <v>44312.0</v>
      </c>
      <c r="B11332" s="21">
        <v>1.0</v>
      </c>
      <c r="O11332" s="109">
        <v>44312.0</v>
      </c>
      <c r="P11332" s="11">
        <v>0.0</v>
      </c>
      <c r="Q11332" s="196">
        <v>0.0</v>
      </c>
      <c r="R11332" s="196">
        <v>0.0</v>
      </c>
      <c r="S11332" s="109">
        <v>44312.0</v>
      </c>
      <c r="T11332" s="196">
        <f t="shared" si="1"/>
        <v>0</v>
      </c>
    </row>
    <row r="11333">
      <c r="A11333" s="7">
        <v>44312.0</v>
      </c>
      <c r="B11333" s="21">
        <v>1.0</v>
      </c>
      <c r="O11333" s="109">
        <v>44312.0</v>
      </c>
      <c r="P11333" s="11">
        <v>0.0</v>
      </c>
      <c r="Q11333" s="196">
        <v>0.0</v>
      </c>
      <c r="R11333" s="196">
        <v>0.0</v>
      </c>
      <c r="S11333" s="109">
        <v>44312.0</v>
      </c>
      <c r="T11333" s="196">
        <f t="shared" si="1"/>
        <v>0</v>
      </c>
    </row>
    <row r="11334">
      <c r="A11334" s="7">
        <v>44312.0</v>
      </c>
      <c r="B11334" s="21">
        <v>1.0</v>
      </c>
      <c r="O11334" s="109">
        <v>44312.0</v>
      </c>
      <c r="P11334" s="11">
        <v>0.0</v>
      </c>
      <c r="Q11334" s="196">
        <v>0.0</v>
      </c>
      <c r="R11334" s="196">
        <v>0.0</v>
      </c>
      <c r="S11334" s="109">
        <v>44312.0</v>
      </c>
      <c r="T11334" s="196">
        <f t="shared" si="1"/>
        <v>0</v>
      </c>
    </row>
    <row r="11335">
      <c r="A11335" s="7">
        <v>44312.0</v>
      </c>
      <c r="B11335" s="21">
        <v>1.0</v>
      </c>
      <c r="O11335" s="109">
        <v>44312.0</v>
      </c>
      <c r="P11335" s="11">
        <v>0.0</v>
      </c>
      <c r="Q11335" s="196">
        <v>0.0</v>
      </c>
      <c r="R11335" s="196">
        <v>0.0</v>
      </c>
      <c r="S11335" s="109">
        <v>44312.0</v>
      </c>
      <c r="T11335" s="196">
        <f t="shared" si="1"/>
        <v>0</v>
      </c>
    </row>
    <row r="11336">
      <c r="A11336" s="7">
        <v>44312.0</v>
      </c>
      <c r="B11336" s="21">
        <v>1.0</v>
      </c>
      <c r="O11336" s="109">
        <v>44312.0</v>
      </c>
      <c r="P11336" s="11">
        <v>0.0</v>
      </c>
      <c r="Q11336" s="196">
        <v>0.0</v>
      </c>
      <c r="R11336" s="196">
        <v>0.0</v>
      </c>
      <c r="S11336" s="109">
        <v>44312.0</v>
      </c>
      <c r="T11336" s="196">
        <f t="shared" si="1"/>
        <v>0</v>
      </c>
    </row>
    <row r="11337">
      <c r="A11337" s="7">
        <v>44312.0</v>
      </c>
      <c r="B11337" s="21">
        <v>1.0</v>
      </c>
      <c r="O11337" s="109">
        <v>44312.0</v>
      </c>
      <c r="P11337" s="11">
        <v>0.0</v>
      </c>
      <c r="Q11337" s="196">
        <v>1.0</v>
      </c>
      <c r="R11337" s="196">
        <v>0.0</v>
      </c>
      <c r="S11337" s="109">
        <v>44312.0</v>
      </c>
      <c r="T11337" s="196">
        <f t="shared" si="1"/>
        <v>1</v>
      </c>
    </row>
    <row r="11338">
      <c r="A11338" s="7">
        <v>44312.0</v>
      </c>
      <c r="B11338" s="21">
        <v>1.0</v>
      </c>
      <c r="O11338" s="109">
        <v>44312.0</v>
      </c>
      <c r="P11338" s="11">
        <v>0.0</v>
      </c>
      <c r="Q11338" s="196">
        <v>1.0</v>
      </c>
      <c r="R11338" s="196">
        <v>0.0</v>
      </c>
      <c r="S11338" s="109">
        <v>44312.0</v>
      </c>
      <c r="T11338" s="196">
        <f t="shared" si="1"/>
        <v>1</v>
      </c>
    </row>
    <row r="11339">
      <c r="A11339" s="7">
        <v>44312.0</v>
      </c>
      <c r="B11339" s="21">
        <v>1.0</v>
      </c>
      <c r="O11339" s="109">
        <v>44312.0</v>
      </c>
      <c r="P11339" s="11">
        <v>0.0</v>
      </c>
      <c r="Q11339" s="196">
        <v>1.0</v>
      </c>
      <c r="R11339" s="196">
        <v>0.0</v>
      </c>
      <c r="S11339" s="109">
        <v>44312.0</v>
      </c>
      <c r="T11339" s="196">
        <f t="shared" si="1"/>
        <v>1</v>
      </c>
    </row>
    <row r="11340">
      <c r="A11340" s="7">
        <v>44313.0</v>
      </c>
      <c r="B11340" s="21">
        <v>1.0</v>
      </c>
      <c r="O11340" s="109">
        <v>44313.0</v>
      </c>
      <c r="P11340" s="11">
        <v>1.0</v>
      </c>
      <c r="Q11340" s="196">
        <v>0.0</v>
      </c>
      <c r="R11340" s="196">
        <v>0.0</v>
      </c>
      <c r="S11340" s="109">
        <v>44313.0</v>
      </c>
      <c r="T11340" s="196">
        <f t="shared" si="1"/>
        <v>0</v>
      </c>
    </row>
    <row r="11341">
      <c r="A11341" s="7">
        <v>44313.0</v>
      </c>
      <c r="B11341" s="21">
        <v>1.0</v>
      </c>
      <c r="O11341" s="109">
        <v>44313.0</v>
      </c>
      <c r="P11341" s="11">
        <v>1.0</v>
      </c>
      <c r="Q11341" s="196">
        <v>0.0</v>
      </c>
      <c r="R11341" s="196">
        <v>0.0</v>
      </c>
      <c r="S11341" s="109">
        <v>44313.0</v>
      </c>
      <c r="T11341" s="196">
        <f t="shared" si="1"/>
        <v>0</v>
      </c>
    </row>
    <row r="11342">
      <c r="A11342" s="7">
        <v>44313.0</v>
      </c>
      <c r="B11342" s="21">
        <v>1.0</v>
      </c>
      <c r="O11342" s="109">
        <v>44313.0</v>
      </c>
      <c r="P11342" s="11">
        <v>0.0</v>
      </c>
      <c r="Q11342" s="196">
        <v>0.0</v>
      </c>
      <c r="R11342" s="196">
        <v>1.0</v>
      </c>
      <c r="S11342" s="109">
        <v>44313.0</v>
      </c>
      <c r="T11342" s="196">
        <f t="shared" si="1"/>
        <v>1</v>
      </c>
    </row>
    <row r="11343">
      <c r="A11343" s="7">
        <v>44313.0</v>
      </c>
      <c r="B11343" s="21">
        <v>1.0</v>
      </c>
      <c r="O11343" s="109">
        <v>44313.0</v>
      </c>
      <c r="P11343" s="11">
        <v>1.0</v>
      </c>
      <c r="Q11343" s="196">
        <v>0.0</v>
      </c>
      <c r="R11343" s="196">
        <v>0.0</v>
      </c>
      <c r="S11343" s="109">
        <v>44313.0</v>
      </c>
      <c r="T11343" s="196">
        <f t="shared" si="1"/>
        <v>0</v>
      </c>
    </row>
    <row r="11344">
      <c r="A11344" s="7">
        <v>44313.0</v>
      </c>
      <c r="B11344" s="21">
        <v>1.0</v>
      </c>
      <c r="O11344" s="109">
        <v>44313.0</v>
      </c>
      <c r="P11344" s="11">
        <v>0.0</v>
      </c>
      <c r="Q11344" s="196">
        <v>1.0</v>
      </c>
      <c r="R11344" s="196">
        <v>0.0</v>
      </c>
      <c r="S11344" s="109">
        <v>44313.0</v>
      </c>
      <c r="T11344" s="196">
        <f t="shared" si="1"/>
        <v>1</v>
      </c>
    </row>
    <row r="11345">
      <c r="A11345" s="7">
        <v>44313.0</v>
      </c>
      <c r="B11345" s="21">
        <v>1.0</v>
      </c>
      <c r="O11345" s="109">
        <v>44313.0</v>
      </c>
      <c r="P11345" s="11">
        <v>1.0</v>
      </c>
      <c r="Q11345" s="196">
        <v>0.0</v>
      </c>
      <c r="R11345" s="196">
        <v>0.0</v>
      </c>
      <c r="S11345" s="109">
        <v>44313.0</v>
      </c>
      <c r="T11345" s="196">
        <f t="shared" si="1"/>
        <v>0</v>
      </c>
    </row>
    <row r="11346">
      <c r="A11346" s="7">
        <v>44313.0</v>
      </c>
      <c r="B11346" s="21">
        <v>1.0</v>
      </c>
      <c r="O11346" s="109">
        <v>44313.0</v>
      </c>
      <c r="P11346" s="11">
        <v>1.0</v>
      </c>
      <c r="Q11346" s="196">
        <v>0.0</v>
      </c>
      <c r="R11346" s="196">
        <v>0.0</v>
      </c>
      <c r="S11346" s="109">
        <v>44313.0</v>
      </c>
      <c r="T11346" s="196">
        <f t="shared" si="1"/>
        <v>0</v>
      </c>
    </row>
    <row r="11347">
      <c r="A11347" s="7">
        <v>44313.0</v>
      </c>
      <c r="B11347" s="21">
        <v>1.0</v>
      </c>
      <c r="O11347" s="109">
        <v>44313.0</v>
      </c>
      <c r="P11347" s="11">
        <v>1.0</v>
      </c>
      <c r="Q11347" s="196">
        <v>0.0</v>
      </c>
      <c r="R11347" s="196">
        <v>0.0</v>
      </c>
      <c r="S11347" s="109">
        <v>44313.0</v>
      </c>
      <c r="T11347" s="196">
        <f t="shared" si="1"/>
        <v>0</v>
      </c>
    </row>
    <row r="11348">
      <c r="A11348" s="7">
        <v>44313.0</v>
      </c>
      <c r="B11348" s="21">
        <v>1.0</v>
      </c>
      <c r="O11348" s="109">
        <v>44313.0</v>
      </c>
      <c r="P11348" s="11">
        <v>1.0</v>
      </c>
      <c r="Q11348" s="196">
        <v>0.0</v>
      </c>
      <c r="R11348" s="196">
        <v>0.0</v>
      </c>
      <c r="S11348" s="109">
        <v>44313.0</v>
      </c>
      <c r="T11348" s="196">
        <f t="shared" si="1"/>
        <v>0</v>
      </c>
    </row>
    <row r="11349">
      <c r="A11349" s="7">
        <v>44313.0</v>
      </c>
      <c r="B11349" s="21">
        <v>1.0</v>
      </c>
      <c r="O11349" s="109">
        <v>44313.0</v>
      </c>
      <c r="P11349" s="11">
        <v>0.0</v>
      </c>
      <c r="Q11349" s="196">
        <v>0.0</v>
      </c>
      <c r="R11349" s="196">
        <v>0.0</v>
      </c>
      <c r="S11349" s="109">
        <v>44313.0</v>
      </c>
      <c r="T11349" s="196">
        <f t="shared" si="1"/>
        <v>0</v>
      </c>
    </row>
    <row r="11350">
      <c r="A11350" s="7">
        <v>44313.0</v>
      </c>
      <c r="B11350" s="21">
        <v>1.0</v>
      </c>
      <c r="O11350" s="109">
        <v>44313.0</v>
      </c>
      <c r="P11350" s="11">
        <v>0.0</v>
      </c>
      <c r="Q11350" s="196">
        <v>0.0</v>
      </c>
      <c r="R11350" s="196">
        <v>0.0</v>
      </c>
      <c r="S11350" s="109">
        <v>44313.0</v>
      </c>
      <c r="T11350" s="196">
        <f t="shared" si="1"/>
        <v>0</v>
      </c>
    </row>
    <row r="11351">
      <c r="A11351" s="7">
        <v>44313.0</v>
      </c>
      <c r="B11351" s="21">
        <v>1.0</v>
      </c>
      <c r="O11351" s="109">
        <v>44313.0</v>
      </c>
      <c r="P11351" s="11">
        <v>0.0</v>
      </c>
      <c r="Q11351" s="196">
        <v>1.0</v>
      </c>
      <c r="R11351" s="196">
        <v>0.0</v>
      </c>
      <c r="S11351" s="109">
        <v>44313.0</v>
      </c>
      <c r="T11351" s="196">
        <f t="shared" si="1"/>
        <v>1</v>
      </c>
    </row>
    <row r="11352">
      <c r="A11352" s="7">
        <v>44313.0</v>
      </c>
      <c r="B11352" s="21">
        <v>1.0</v>
      </c>
      <c r="O11352" s="109">
        <v>44313.0</v>
      </c>
      <c r="P11352" s="11">
        <v>0.0</v>
      </c>
      <c r="Q11352" s="196">
        <v>0.0</v>
      </c>
      <c r="R11352" s="196">
        <v>0.0</v>
      </c>
      <c r="S11352" s="109">
        <v>44313.0</v>
      </c>
      <c r="T11352" s="196">
        <f t="shared" si="1"/>
        <v>0</v>
      </c>
    </row>
    <row r="11353">
      <c r="A11353" s="7">
        <v>44313.0</v>
      </c>
      <c r="B11353" s="21">
        <v>1.0</v>
      </c>
      <c r="O11353" s="109">
        <v>44313.0</v>
      </c>
      <c r="P11353" s="11">
        <v>0.0</v>
      </c>
      <c r="Q11353" s="196">
        <v>0.0</v>
      </c>
      <c r="R11353" s="196">
        <v>1.0</v>
      </c>
      <c r="S11353" s="109">
        <v>44313.0</v>
      </c>
      <c r="T11353" s="196">
        <f t="shared" si="1"/>
        <v>1</v>
      </c>
    </row>
    <row r="11354">
      <c r="A11354" s="7">
        <v>44313.0</v>
      </c>
      <c r="B11354" s="21">
        <v>1.0</v>
      </c>
      <c r="O11354" s="109">
        <v>44313.0</v>
      </c>
      <c r="P11354" s="11">
        <v>0.0</v>
      </c>
      <c r="Q11354" s="196">
        <v>0.0</v>
      </c>
      <c r="R11354" s="196">
        <v>1.0</v>
      </c>
      <c r="S11354" s="109">
        <v>44313.0</v>
      </c>
      <c r="T11354" s="196">
        <f t="shared" si="1"/>
        <v>1</v>
      </c>
    </row>
    <row r="11355">
      <c r="A11355" s="7">
        <v>44313.0</v>
      </c>
      <c r="B11355" s="21">
        <v>1.0</v>
      </c>
      <c r="O11355" s="109">
        <v>44313.0</v>
      </c>
      <c r="P11355" s="11">
        <v>0.0</v>
      </c>
      <c r="Q11355" s="196">
        <v>0.0</v>
      </c>
      <c r="R11355" s="196">
        <v>1.0</v>
      </c>
      <c r="S11355" s="109">
        <v>44313.0</v>
      </c>
      <c r="T11355" s="196">
        <f t="shared" si="1"/>
        <v>1</v>
      </c>
    </row>
    <row r="11356">
      <c r="A11356" s="77">
        <v>44313.0</v>
      </c>
      <c r="B11356" s="21">
        <v>1.0</v>
      </c>
      <c r="O11356" s="202">
        <v>44313.0</v>
      </c>
      <c r="P11356" s="11">
        <v>1.0</v>
      </c>
      <c r="Q11356" s="196">
        <v>0.0</v>
      </c>
      <c r="R11356" s="196">
        <v>0.0</v>
      </c>
      <c r="S11356" s="202">
        <v>44313.0</v>
      </c>
      <c r="T11356" s="196">
        <f t="shared" si="1"/>
        <v>0</v>
      </c>
    </row>
    <row r="11357">
      <c r="A11357" s="7">
        <v>44313.0</v>
      </c>
      <c r="B11357" s="21">
        <v>1.0</v>
      </c>
      <c r="O11357" s="109">
        <v>44313.0</v>
      </c>
      <c r="P11357" s="11">
        <v>1.0</v>
      </c>
      <c r="Q11357" s="196">
        <v>0.0</v>
      </c>
      <c r="R11357" s="196">
        <v>0.0</v>
      </c>
      <c r="S11357" s="109">
        <v>44313.0</v>
      </c>
      <c r="T11357" s="196">
        <f t="shared" si="1"/>
        <v>0</v>
      </c>
    </row>
    <row r="11358">
      <c r="A11358" s="7">
        <v>44313.0</v>
      </c>
      <c r="B11358" s="21">
        <v>1.0</v>
      </c>
      <c r="O11358" s="109">
        <v>44313.0</v>
      </c>
      <c r="P11358" s="11">
        <v>1.0</v>
      </c>
      <c r="Q11358" s="196">
        <v>0.0</v>
      </c>
      <c r="R11358" s="196">
        <v>0.0</v>
      </c>
      <c r="S11358" s="109">
        <v>44313.0</v>
      </c>
      <c r="T11358" s="196">
        <f t="shared" si="1"/>
        <v>0</v>
      </c>
    </row>
    <row r="11359">
      <c r="A11359" s="7">
        <v>44313.0</v>
      </c>
      <c r="B11359" s="21">
        <v>1.0</v>
      </c>
      <c r="O11359" s="109">
        <v>44313.0</v>
      </c>
      <c r="P11359" s="11">
        <v>1.0</v>
      </c>
      <c r="Q11359" s="196">
        <v>0.0</v>
      </c>
      <c r="R11359" s="196">
        <v>0.0</v>
      </c>
      <c r="S11359" s="109">
        <v>44313.0</v>
      </c>
      <c r="T11359" s="196">
        <f t="shared" si="1"/>
        <v>0</v>
      </c>
    </row>
    <row r="11360">
      <c r="A11360" s="7">
        <v>44313.0</v>
      </c>
      <c r="B11360" s="21">
        <v>1.0</v>
      </c>
      <c r="O11360" s="109">
        <v>44313.0</v>
      </c>
      <c r="P11360" s="11">
        <v>1.0</v>
      </c>
      <c r="Q11360" s="196">
        <v>0.0</v>
      </c>
      <c r="R11360" s="196">
        <v>0.0</v>
      </c>
      <c r="S11360" s="109">
        <v>44313.0</v>
      </c>
      <c r="T11360" s="196">
        <f t="shared" si="1"/>
        <v>0</v>
      </c>
    </row>
    <row r="11361">
      <c r="A11361" s="7">
        <v>44313.0</v>
      </c>
      <c r="B11361" s="21">
        <v>1.0</v>
      </c>
      <c r="O11361" s="109">
        <v>44313.0</v>
      </c>
      <c r="P11361" s="11">
        <v>1.0</v>
      </c>
      <c r="Q11361" s="196">
        <v>0.0</v>
      </c>
      <c r="R11361" s="196">
        <v>0.0</v>
      </c>
      <c r="S11361" s="109">
        <v>44313.0</v>
      </c>
      <c r="T11361" s="196">
        <f t="shared" si="1"/>
        <v>0</v>
      </c>
    </row>
    <row r="11362">
      <c r="A11362" s="7">
        <v>44313.0</v>
      </c>
      <c r="B11362" s="21">
        <v>1.0</v>
      </c>
      <c r="O11362" s="109">
        <v>44313.0</v>
      </c>
      <c r="P11362" s="11">
        <v>0.0</v>
      </c>
      <c r="Q11362" s="196">
        <v>0.0</v>
      </c>
      <c r="R11362" s="196">
        <v>0.0</v>
      </c>
      <c r="S11362" s="109">
        <v>44313.0</v>
      </c>
      <c r="T11362" s="196">
        <f t="shared" si="1"/>
        <v>0</v>
      </c>
    </row>
    <row r="11363">
      <c r="A11363" s="7">
        <v>44313.0</v>
      </c>
      <c r="B11363" s="21">
        <v>1.0</v>
      </c>
      <c r="O11363" s="109">
        <v>44313.0</v>
      </c>
      <c r="P11363" s="11">
        <v>1.0</v>
      </c>
      <c r="Q11363" s="196">
        <v>0.0</v>
      </c>
      <c r="R11363" s="196">
        <v>0.0</v>
      </c>
      <c r="S11363" s="109">
        <v>44313.0</v>
      </c>
      <c r="T11363" s="196">
        <f t="shared" si="1"/>
        <v>0</v>
      </c>
    </row>
    <row r="11364">
      <c r="A11364" s="7">
        <v>44313.0</v>
      </c>
      <c r="B11364" s="21">
        <v>1.0</v>
      </c>
      <c r="O11364" s="109">
        <v>44313.0</v>
      </c>
      <c r="P11364" s="11">
        <v>1.0</v>
      </c>
      <c r="Q11364" s="196">
        <v>0.0</v>
      </c>
      <c r="R11364" s="196">
        <v>0.0</v>
      </c>
      <c r="S11364" s="109">
        <v>44313.0</v>
      </c>
      <c r="T11364" s="196">
        <f t="shared" si="1"/>
        <v>0</v>
      </c>
    </row>
    <row r="11365">
      <c r="A11365" s="7">
        <v>44313.0</v>
      </c>
      <c r="B11365" s="21">
        <v>1.0</v>
      </c>
      <c r="O11365" s="109">
        <v>44313.0</v>
      </c>
      <c r="P11365" s="11">
        <v>1.0</v>
      </c>
      <c r="Q11365" s="196">
        <v>0.0</v>
      </c>
      <c r="R11365" s="196">
        <v>0.0</v>
      </c>
      <c r="S11365" s="109">
        <v>44313.0</v>
      </c>
      <c r="T11365" s="196">
        <f t="shared" si="1"/>
        <v>0</v>
      </c>
    </row>
    <row r="11366">
      <c r="A11366" s="77">
        <v>44313.0</v>
      </c>
      <c r="B11366" s="21">
        <v>1.0</v>
      </c>
      <c r="O11366" s="202">
        <v>44313.0</v>
      </c>
      <c r="P11366" s="11">
        <v>0.0</v>
      </c>
      <c r="Q11366" s="196">
        <v>0.0</v>
      </c>
      <c r="R11366" s="196">
        <v>0.0</v>
      </c>
      <c r="S11366" s="202">
        <v>44313.0</v>
      </c>
      <c r="T11366" s="196">
        <f t="shared" si="1"/>
        <v>0</v>
      </c>
    </row>
    <row r="11367">
      <c r="A11367" s="77">
        <v>44313.0</v>
      </c>
      <c r="B11367" s="21">
        <v>1.0</v>
      </c>
      <c r="O11367" s="202">
        <v>44313.0</v>
      </c>
      <c r="P11367" s="11">
        <v>0.0</v>
      </c>
      <c r="Q11367" s="196">
        <v>0.0</v>
      </c>
      <c r="R11367" s="196">
        <v>1.0</v>
      </c>
      <c r="S11367" s="202">
        <v>44313.0</v>
      </c>
      <c r="T11367" s="196">
        <f t="shared" si="1"/>
        <v>1</v>
      </c>
    </row>
    <row r="11368">
      <c r="A11368" s="77">
        <v>44313.0</v>
      </c>
      <c r="B11368" s="21">
        <v>1.0</v>
      </c>
      <c r="O11368" s="202">
        <v>44313.0</v>
      </c>
      <c r="P11368" s="11">
        <v>0.0</v>
      </c>
      <c r="Q11368" s="196">
        <v>0.0</v>
      </c>
      <c r="R11368" s="196">
        <v>1.0</v>
      </c>
      <c r="S11368" s="202">
        <v>44313.0</v>
      </c>
      <c r="T11368" s="196">
        <f t="shared" si="1"/>
        <v>1</v>
      </c>
    </row>
    <row r="11369">
      <c r="A11369" s="7">
        <v>44313.0</v>
      </c>
      <c r="B11369" s="21">
        <v>1.0</v>
      </c>
      <c r="O11369" s="109">
        <v>44313.0</v>
      </c>
      <c r="P11369" s="11">
        <v>0.0</v>
      </c>
      <c r="Q11369" s="196">
        <v>0.0</v>
      </c>
      <c r="R11369" s="196">
        <v>0.0</v>
      </c>
      <c r="S11369" s="109">
        <v>44313.0</v>
      </c>
      <c r="T11369" s="196">
        <f t="shared" si="1"/>
        <v>0</v>
      </c>
    </row>
    <row r="11370">
      <c r="A11370" s="7">
        <v>44313.0</v>
      </c>
      <c r="B11370" s="21">
        <v>1.0</v>
      </c>
      <c r="O11370" s="109">
        <v>44313.0</v>
      </c>
      <c r="P11370" s="11">
        <v>0.0</v>
      </c>
      <c r="Q11370" s="196">
        <v>0.0</v>
      </c>
      <c r="R11370" s="196">
        <v>1.0</v>
      </c>
      <c r="S11370" s="109">
        <v>44313.0</v>
      </c>
      <c r="T11370" s="196">
        <f t="shared" si="1"/>
        <v>1</v>
      </c>
    </row>
    <row r="11371">
      <c r="A11371" s="7">
        <v>44313.0</v>
      </c>
      <c r="B11371" s="21">
        <v>1.0</v>
      </c>
      <c r="O11371" s="109">
        <v>44313.0</v>
      </c>
      <c r="P11371" s="11">
        <v>0.0</v>
      </c>
      <c r="Q11371" s="196">
        <v>0.0</v>
      </c>
      <c r="R11371" s="196">
        <v>1.0</v>
      </c>
      <c r="S11371" s="109">
        <v>44313.0</v>
      </c>
      <c r="T11371" s="196">
        <f t="shared" si="1"/>
        <v>1</v>
      </c>
    </row>
    <row r="11372">
      <c r="A11372" s="7">
        <v>44313.0</v>
      </c>
      <c r="B11372" s="21">
        <v>1.0</v>
      </c>
      <c r="O11372" s="109">
        <v>44313.0</v>
      </c>
      <c r="P11372" s="11">
        <v>0.0</v>
      </c>
      <c r="Q11372" s="196">
        <v>0.0</v>
      </c>
      <c r="R11372" s="196">
        <v>1.0</v>
      </c>
      <c r="S11372" s="109">
        <v>44313.0</v>
      </c>
      <c r="T11372" s="196">
        <f t="shared" si="1"/>
        <v>1</v>
      </c>
    </row>
    <row r="11373">
      <c r="A11373" s="7">
        <v>44313.0</v>
      </c>
      <c r="B11373" s="21">
        <v>1.0</v>
      </c>
      <c r="O11373" s="109">
        <v>44313.0</v>
      </c>
      <c r="P11373" s="11">
        <v>0.0</v>
      </c>
      <c r="Q11373" s="196">
        <v>0.0</v>
      </c>
      <c r="R11373" s="196">
        <v>1.0</v>
      </c>
      <c r="S11373" s="109">
        <v>44313.0</v>
      </c>
      <c r="T11373" s="196">
        <f t="shared" si="1"/>
        <v>1</v>
      </c>
    </row>
    <row r="11374">
      <c r="A11374" s="7">
        <v>44313.0</v>
      </c>
      <c r="B11374" s="21">
        <v>1.0</v>
      </c>
      <c r="O11374" s="109">
        <v>44313.0</v>
      </c>
      <c r="P11374" s="11">
        <v>0.0</v>
      </c>
      <c r="Q11374" s="196">
        <v>0.0</v>
      </c>
      <c r="R11374" s="196">
        <v>0.0</v>
      </c>
      <c r="S11374" s="109">
        <v>44313.0</v>
      </c>
      <c r="T11374" s="196">
        <f t="shared" si="1"/>
        <v>0</v>
      </c>
    </row>
    <row r="11375">
      <c r="A11375" s="7">
        <v>44313.0</v>
      </c>
      <c r="B11375" s="21">
        <v>1.0</v>
      </c>
      <c r="O11375" s="109">
        <v>44313.0</v>
      </c>
      <c r="P11375" s="11">
        <v>0.0</v>
      </c>
      <c r="Q11375" s="196">
        <v>0.0</v>
      </c>
      <c r="R11375" s="196">
        <v>0.0</v>
      </c>
      <c r="S11375" s="109">
        <v>44313.0</v>
      </c>
      <c r="T11375" s="196">
        <f t="shared" si="1"/>
        <v>0</v>
      </c>
    </row>
    <row r="11376">
      <c r="A11376" s="7">
        <v>44313.0</v>
      </c>
      <c r="B11376" s="21">
        <v>1.0</v>
      </c>
      <c r="O11376" s="109">
        <v>44313.0</v>
      </c>
      <c r="P11376" s="11">
        <v>0.0</v>
      </c>
      <c r="Q11376" s="196">
        <v>0.0</v>
      </c>
      <c r="R11376" s="196">
        <v>1.0</v>
      </c>
      <c r="S11376" s="109">
        <v>44313.0</v>
      </c>
      <c r="T11376" s="196">
        <f t="shared" si="1"/>
        <v>1</v>
      </c>
    </row>
    <row r="11377">
      <c r="A11377" s="7">
        <v>44313.0</v>
      </c>
      <c r="B11377" s="21">
        <v>1.0</v>
      </c>
      <c r="O11377" s="109">
        <v>44313.0</v>
      </c>
      <c r="P11377" s="11">
        <v>0.0</v>
      </c>
      <c r="Q11377" s="196">
        <v>0.0</v>
      </c>
      <c r="R11377" s="196">
        <v>1.0</v>
      </c>
      <c r="S11377" s="109">
        <v>44313.0</v>
      </c>
      <c r="T11377" s="196">
        <f t="shared" si="1"/>
        <v>1</v>
      </c>
    </row>
    <row r="11378">
      <c r="A11378" s="7">
        <v>44313.0</v>
      </c>
      <c r="B11378" s="21">
        <v>1.0</v>
      </c>
      <c r="O11378" s="109">
        <v>44313.0</v>
      </c>
      <c r="P11378" s="11">
        <v>0.0</v>
      </c>
      <c r="Q11378" s="196">
        <v>0.0</v>
      </c>
      <c r="R11378" s="196">
        <v>0.0</v>
      </c>
      <c r="S11378" s="109">
        <v>44313.0</v>
      </c>
      <c r="T11378" s="196">
        <f t="shared" si="1"/>
        <v>0</v>
      </c>
    </row>
    <row r="11379">
      <c r="A11379" s="7">
        <v>44313.0</v>
      </c>
      <c r="B11379" s="21">
        <v>1.0</v>
      </c>
      <c r="O11379" s="109">
        <v>44313.0</v>
      </c>
      <c r="P11379" s="11">
        <v>0.0</v>
      </c>
      <c r="Q11379" s="196">
        <v>0.0</v>
      </c>
      <c r="R11379" s="196">
        <v>0.0</v>
      </c>
      <c r="S11379" s="109">
        <v>44313.0</v>
      </c>
      <c r="T11379" s="196">
        <f t="shared" si="1"/>
        <v>0</v>
      </c>
    </row>
    <row r="11380">
      <c r="A11380" s="7">
        <v>44313.0</v>
      </c>
      <c r="B11380" s="21">
        <v>1.0</v>
      </c>
      <c r="O11380" s="109">
        <v>44313.0</v>
      </c>
      <c r="P11380" s="11">
        <v>0.0</v>
      </c>
      <c r="Q11380" s="196">
        <v>0.0</v>
      </c>
      <c r="R11380" s="196">
        <v>0.0</v>
      </c>
      <c r="S11380" s="109">
        <v>44313.0</v>
      </c>
      <c r="T11380" s="196">
        <f t="shared" si="1"/>
        <v>0</v>
      </c>
    </row>
    <row r="11381">
      <c r="A11381" s="7">
        <v>44313.0</v>
      </c>
      <c r="B11381" s="21">
        <v>1.0</v>
      </c>
      <c r="O11381" s="109">
        <v>44313.0</v>
      </c>
      <c r="P11381" s="11">
        <v>0.0</v>
      </c>
      <c r="Q11381" s="196">
        <v>1.0</v>
      </c>
      <c r="R11381" s="196">
        <v>0.0</v>
      </c>
      <c r="S11381" s="109">
        <v>44313.0</v>
      </c>
      <c r="T11381" s="196">
        <f t="shared" si="1"/>
        <v>1</v>
      </c>
    </row>
    <row r="11382">
      <c r="A11382" s="7">
        <v>44313.0</v>
      </c>
      <c r="B11382" s="21">
        <v>1.0</v>
      </c>
      <c r="O11382" s="109">
        <v>44313.0</v>
      </c>
      <c r="P11382" s="11">
        <v>0.0</v>
      </c>
      <c r="Q11382" s="196">
        <v>1.0</v>
      </c>
      <c r="R11382" s="196">
        <v>0.0</v>
      </c>
      <c r="S11382" s="109">
        <v>44313.0</v>
      </c>
      <c r="T11382" s="196">
        <f t="shared" si="1"/>
        <v>1</v>
      </c>
    </row>
    <row r="11383">
      <c r="A11383" s="7">
        <v>44313.0</v>
      </c>
      <c r="B11383" s="21">
        <v>1.0</v>
      </c>
      <c r="O11383" s="109">
        <v>44313.0</v>
      </c>
      <c r="P11383" s="11">
        <v>1.0</v>
      </c>
      <c r="Q11383" s="196">
        <v>0.0</v>
      </c>
      <c r="R11383" s="196">
        <v>0.0</v>
      </c>
      <c r="S11383" s="109">
        <v>44313.0</v>
      </c>
      <c r="T11383" s="196">
        <f t="shared" si="1"/>
        <v>0</v>
      </c>
    </row>
    <row r="11384">
      <c r="A11384" s="7">
        <v>44313.0</v>
      </c>
      <c r="B11384" s="21">
        <v>1.0</v>
      </c>
      <c r="O11384" s="109">
        <v>44313.0</v>
      </c>
      <c r="P11384" s="11">
        <v>1.0</v>
      </c>
      <c r="Q11384" s="196">
        <v>0.0</v>
      </c>
      <c r="R11384" s="196">
        <v>0.0</v>
      </c>
      <c r="S11384" s="109">
        <v>44313.0</v>
      </c>
      <c r="T11384" s="196">
        <f t="shared" si="1"/>
        <v>0</v>
      </c>
    </row>
    <row r="11385">
      <c r="A11385" s="7">
        <v>44313.0</v>
      </c>
      <c r="B11385" s="21">
        <v>1.0</v>
      </c>
      <c r="O11385" s="109">
        <v>44313.0</v>
      </c>
      <c r="P11385" s="11">
        <v>1.0</v>
      </c>
      <c r="Q11385" s="196">
        <v>0.0</v>
      </c>
      <c r="R11385" s="196">
        <v>0.0</v>
      </c>
      <c r="S11385" s="109">
        <v>44313.0</v>
      </c>
      <c r="T11385" s="196">
        <f t="shared" si="1"/>
        <v>0</v>
      </c>
    </row>
    <row r="11386">
      <c r="A11386" s="17">
        <v>44313.0</v>
      </c>
      <c r="B11386" s="21">
        <v>1.0</v>
      </c>
      <c r="O11386" s="197">
        <v>44313.0</v>
      </c>
      <c r="P11386" s="11">
        <v>1.0</v>
      </c>
      <c r="Q11386" s="196">
        <v>0.0</v>
      </c>
      <c r="R11386" s="196">
        <v>0.0</v>
      </c>
      <c r="S11386" s="197">
        <v>44313.0</v>
      </c>
      <c r="T11386" s="196">
        <f t="shared" si="1"/>
        <v>0</v>
      </c>
    </row>
    <row r="11387">
      <c r="A11387" s="17">
        <v>44313.0</v>
      </c>
      <c r="B11387" s="21">
        <v>1.0</v>
      </c>
      <c r="O11387" s="197">
        <v>44313.0</v>
      </c>
      <c r="P11387" s="11">
        <v>1.0</v>
      </c>
      <c r="Q11387" s="196">
        <v>0.0</v>
      </c>
      <c r="R11387" s="196">
        <v>0.0</v>
      </c>
      <c r="S11387" s="197">
        <v>44313.0</v>
      </c>
      <c r="T11387" s="196">
        <f t="shared" si="1"/>
        <v>0</v>
      </c>
    </row>
    <row r="11388">
      <c r="A11388" s="17">
        <v>44313.0</v>
      </c>
      <c r="B11388" s="21">
        <v>1.0</v>
      </c>
      <c r="O11388" s="197">
        <v>44313.0</v>
      </c>
      <c r="P11388" s="11">
        <v>1.0</v>
      </c>
      <c r="Q11388" s="196">
        <v>0.0</v>
      </c>
      <c r="R11388" s="196">
        <v>0.0</v>
      </c>
      <c r="S11388" s="197">
        <v>44313.0</v>
      </c>
      <c r="T11388" s="196">
        <f t="shared" si="1"/>
        <v>0</v>
      </c>
    </row>
    <row r="11389">
      <c r="A11389" s="17">
        <v>44313.0</v>
      </c>
      <c r="B11389" s="21">
        <v>1.0</v>
      </c>
      <c r="O11389" s="197">
        <v>44313.0</v>
      </c>
      <c r="P11389" s="11">
        <v>0.0</v>
      </c>
      <c r="Q11389" s="196">
        <v>0.0</v>
      </c>
      <c r="R11389" s="196">
        <v>0.0</v>
      </c>
      <c r="S11389" s="197">
        <v>44313.0</v>
      </c>
      <c r="T11389" s="196">
        <f t="shared" si="1"/>
        <v>0</v>
      </c>
    </row>
    <row r="11390">
      <c r="A11390" s="7">
        <v>44313.0</v>
      </c>
      <c r="B11390" s="21">
        <v>1.0</v>
      </c>
      <c r="O11390" s="109">
        <v>44313.0</v>
      </c>
      <c r="P11390" s="11">
        <v>1.0</v>
      </c>
      <c r="Q11390" s="196">
        <v>0.0</v>
      </c>
      <c r="R11390" s="196">
        <v>0.0</v>
      </c>
      <c r="S11390" s="109">
        <v>44313.0</v>
      </c>
      <c r="T11390" s="196">
        <f t="shared" si="1"/>
        <v>0</v>
      </c>
    </row>
    <row r="11391">
      <c r="A11391" s="7">
        <v>44313.0</v>
      </c>
      <c r="B11391" s="21">
        <v>1.0</v>
      </c>
      <c r="O11391" s="109">
        <v>44313.0</v>
      </c>
      <c r="P11391" s="11">
        <v>0.0</v>
      </c>
      <c r="Q11391" s="196">
        <v>0.0</v>
      </c>
      <c r="R11391" s="196">
        <v>0.0</v>
      </c>
      <c r="S11391" s="109">
        <v>44313.0</v>
      </c>
      <c r="T11391" s="196">
        <f t="shared" si="1"/>
        <v>0</v>
      </c>
    </row>
    <row r="11392">
      <c r="A11392" s="82">
        <v>44313.0</v>
      </c>
      <c r="B11392" s="21">
        <v>1.0</v>
      </c>
      <c r="O11392" s="160">
        <v>44313.0</v>
      </c>
      <c r="P11392" s="11">
        <v>1.0</v>
      </c>
      <c r="Q11392" s="196">
        <v>0.0</v>
      </c>
      <c r="R11392" s="196">
        <v>0.0</v>
      </c>
      <c r="S11392" s="160">
        <v>44313.0</v>
      </c>
      <c r="T11392" s="196">
        <f t="shared" si="1"/>
        <v>0</v>
      </c>
    </row>
    <row r="11393">
      <c r="A11393" s="82">
        <v>44313.0</v>
      </c>
      <c r="B11393" s="21">
        <v>1.0</v>
      </c>
      <c r="O11393" s="160">
        <v>44313.0</v>
      </c>
      <c r="P11393" s="11">
        <v>0.0</v>
      </c>
      <c r="Q11393" s="196">
        <v>0.0</v>
      </c>
      <c r="R11393" s="196">
        <v>0.0</v>
      </c>
      <c r="S11393" s="160">
        <v>44313.0</v>
      </c>
      <c r="T11393" s="196">
        <f t="shared" si="1"/>
        <v>0</v>
      </c>
    </row>
    <row r="11394">
      <c r="A11394" s="82">
        <v>44313.0</v>
      </c>
      <c r="B11394" s="21">
        <v>1.0</v>
      </c>
      <c r="O11394" s="160">
        <v>44313.0</v>
      </c>
      <c r="P11394" s="11">
        <v>0.0</v>
      </c>
      <c r="Q11394" s="196">
        <v>0.0</v>
      </c>
      <c r="R11394" s="196">
        <v>0.0</v>
      </c>
      <c r="S11394" s="160">
        <v>44313.0</v>
      </c>
      <c r="T11394" s="196">
        <f t="shared" si="1"/>
        <v>0</v>
      </c>
    </row>
    <row r="11395">
      <c r="A11395" s="82">
        <v>44313.0</v>
      </c>
      <c r="B11395" s="21">
        <v>1.0</v>
      </c>
      <c r="O11395" s="160">
        <v>44313.0</v>
      </c>
      <c r="P11395" s="11">
        <v>1.0</v>
      </c>
      <c r="Q11395" s="196">
        <v>0.0</v>
      </c>
      <c r="R11395" s="196">
        <v>0.0</v>
      </c>
      <c r="S11395" s="160">
        <v>44313.0</v>
      </c>
      <c r="T11395" s="196">
        <f t="shared" si="1"/>
        <v>0</v>
      </c>
    </row>
    <row r="11396">
      <c r="A11396" s="7">
        <v>44313.0</v>
      </c>
      <c r="B11396" s="21">
        <v>1.0</v>
      </c>
      <c r="O11396" s="109">
        <v>44313.0</v>
      </c>
      <c r="P11396" s="11">
        <v>0.0</v>
      </c>
      <c r="Q11396" s="196">
        <v>0.0</v>
      </c>
      <c r="R11396" s="196">
        <v>0.0</v>
      </c>
      <c r="S11396" s="109">
        <v>44313.0</v>
      </c>
      <c r="T11396" s="196">
        <f t="shared" si="1"/>
        <v>0</v>
      </c>
    </row>
    <row r="11397">
      <c r="A11397" s="7">
        <v>44313.0</v>
      </c>
      <c r="B11397" s="21">
        <v>1.0</v>
      </c>
      <c r="O11397" s="109">
        <v>44313.0</v>
      </c>
      <c r="P11397" s="11">
        <v>0.0</v>
      </c>
      <c r="Q11397" s="196">
        <v>0.0</v>
      </c>
      <c r="R11397" s="196">
        <v>0.0</v>
      </c>
      <c r="S11397" s="109">
        <v>44313.0</v>
      </c>
      <c r="T11397" s="196">
        <f t="shared" si="1"/>
        <v>0</v>
      </c>
    </row>
    <row r="11398">
      <c r="A11398" s="7">
        <v>44313.0</v>
      </c>
      <c r="B11398" s="21">
        <v>1.0</v>
      </c>
      <c r="O11398" s="109">
        <v>44313.0</v>
      </c>
      <c r="P11398" s="11">
        <v>1.0</v>
      </c>
      <c r="Q11398" s="196">
        <v>0.0</v>
      </c>
      <c r="R11398" s="196">
        <v>0.0</v>
      </c>
      <c r="S11398" s="109">
        <v>44313.0</v>
      </c>
      <c r="T11398" s="196">
        <f t="shared" si="1"/>
        <v>0</v>
      </c>
    </row>
    <row r="11399">
      <c r="A11399" s="7">
        <v>44313.0</v>
      </c>
      <c r="B11399" s="21">
        <v>1.0</v>
      </c>
      <c r="O11399" s="109">
        <v>44313.0</v>
      </c>
      <c r="P11399" s="11">
        <v>0.0</v>
      </c>
      <c r="Q11399" s="196">
        <v>0.0</v>
      </c>
      <c r="R11399" s="196">
        <v>0.0</v>
      </c>
      <c r="S11399" s="109">
        <v>44313.0</v>
      </c>
      <c r="T11399" s="196">
        <f t="shared" si="1"/>
        <v>0</v>
      </c>
    </row>
    <row r="11400">
      <c r="A11400" s="7">
        <v>44313.0</v>
      </c>
      <c r="B11400" s="21">
        <v>1.0</v>
      </c>
      <c r="O11400" s="109">
        <v>44313.0</v>
      </c>
      <c r="P11400" s="11">
        <v>1.0</v>
      </c>
      <c r="Q11400" s="196">
        <v>0.0</v>
      </c>
      <c r="R11400" s="196">
        <v>0.0</v>
      </c>
      <c r="S11400" s="109">
        <v>44313.0</v>
      </c>
      <c r="T11400" s="196">
        <f t="shared" si="1"/>
        <v>0</v>
      </c>
    </row>
    <row r="11401">
      <c r="A11401" s="7">
        <v>44313.0</v>
      </c>
      <c r="B11401" s="21">
        <v>1.0</v>
      </c>
      <c r="O11401" s="109">
        <v>44313.0</v>
      </c>
      <c r="P11401" s="11">
        <v>0.0</v>
      </c>
      <c r="Q11401" s="196">
        <v>1.0</v>
      </c>
      <c r="R11401" s="196">
        <v>0.0</v>
      </c>
      <c r="S11401" s="109">
        <v>44313.0</v>
      </c>
      <c r="T11401" s="196">
        <f t="shared" si="1"/>
        <v>1</v>
      </c>
    </row>
    <row r="11402">
      <c r="A11402" s="7">
        <v>44313.0</v>
      </c>
      <c r="B11402" s="21">
        <v>1.0</v>
      </c>
      <c r="O11402" s="109">
        <v>44313.0</v>
      </c>
      <c r="P11402" s="11">
        <v>0.0</v>
      </c>
      <c r="Q11402" s="196">
        <v>1.0</v>
      </c>
      <c r="R11402" s="196">
        <v>0.0</v>
      </c>
      <c r="S11402" s="109">
        <v>44313.0</v>
      </c>
      <c r="T11402" s="196">
        <f t="shared" si="1"/>
        <v>1</v>
      </c>
    </row>
    <row r="11403">
      <c r="A11403" s="7">
        <v>44313.0</v>
      </c>
      <c r="B11403" s="21">
        <v>1.0</v>
      </c>
      <c r="O11403" s="109">
        <v>44313.0</v>
      </c>
      <c r="P11403" s="11">
        <v>1.0</v>
      </c>
      <c r="Q11403" s="196">
        <v>0.0</v>
      </c>
      <c r="R11403" s="196">
        <v>0.0</v>
      </c>
      <c r="S11403" s="109">
        <v>44313.0</v>
      </c>
      <c r="T11403" s="196">
        <f t="shared" si="1"/>
        <v>0</v>
      </c>
    </row>
    <row r="11404">
      <c r="A11404" s="7">
        <v>44313.0</v>
      </c>
      <c r="B11404" s="21">
        <v>1.0</v>
      </c>
      <c r="O11404" s="109">
        <v>44313.0</v>
      </c>
      <c r="P11404" s="11">
        <v>1.0</v>
      </c>
      <c r="Q11404" s="196">
        <v>0.0</v>
      </c>
      <c r="R11404" s="196">
        <v>0.0</v>
      </c>
      <c r="S11404" s="109">
        <v>44313.0</v>
      </c>
      <c r="T11404" s="196">
        <f t="shared" si="1"/>
        <v>0</v>
      </c>
    </row>
    <row r="11405">
      <c r="A11405" s="7">
        <v>44313.0</v>
      </c>
      <c r="B11405" s="21">
        <v>1.0</v>
      </c>
      <c r="O11405" s="109">
        <v>44313.0</v>
      </c>
      <c r="P11405" s="11">
        <v>1.0</v>
      </c>
      <c r="Q11405" s="196">
        <v>0.0</v>
      </c>
      <c r="R11405" s="196">
        <v>0.0</v>
      </c>
      <c r="S11405" s="109">
        <v>44313.0</v>
      </c>
      <c r="T11405" s="196">
        <f t="shared" si="1"/>
        <v>0</v>
      </c>
    </row>
    <row r="11406">
      <c r="A11406" s="7">
        <v>44313.0</v>
      </c>
      <c r="B11406" s="21">
        <v>1.0</v>
      </c>
      <c r="O11406" s="109">
        <v>44313.0</v>
      </c>
      <c r="P11406" s="11">
        <v>1.0</v>
      </c>
      <c r="Q11406" s="196">
        <v>0.0</v>
      </c>
      <c r="R11406" s="196">
        <v>0.0</v>
      </c>
      <c r="S11406" s="109">
        <v>44313.0</v>
      </c>
      <c r="T11406" s="196">
        <f t="shared" si="1"/>
        <v>0</v>
      </c>
    </row>
    <row r="11407">
      <c r="A11407" s="7">
        <v>44313.0</v>
      </c>
      <c r="B11407" s="21">
        <v>1.0</v>
      </c>
      <c r="O11407" s="109">
        <v>44313.0</v>
      </c>
      <c r="P11407" s="11">
        <v>0.0</v>
      </c>
      <c r="Q11407" s="196">
        <v>0.0</v>
      </c>
      <c r="R11407" s="196">
        <v>0.0</v>
      </c>
      <c r="S11407" s="109">
        <v>44313.0</v>
      </c>
      <c r="T11407" s="196">
        <f t="shared" si="1"/>
        <v>0</v>
      </c>
    </row>
    <row r="11408">
      <c r="A11408" s="7">
        <v>44313.0</v>
      </c>
      <c r="B11408" s="21">
        <v>1.0</v>
      </c>
      <c r="O11408" s="109">
        <v>44313.0</v>
      </c>
      <c r="P11408" s="11">
        <v>0.0</v>
      </c>
      <c r="Q11408" s="196">
        <v>0.0</v>
      </c>
      <c r="R11408" s="196">
        <v>0.0</v>
      </c>
      <c r="S11408" s="109">
        <v>44313.0</v>
      </c>
      <c r="T11408" s="196">
        <f t="shared" si="1"/>
        <v>0</v>
      </c>
    </row>
    <row r="11409">
      <c r="A11409" s="7">
        <v>44313.0</v>
      </c>
      <c r="B11409" s="21">
        <v>1.0</v>
      </c>
      <c r="O11409" s="109">
        <v>44313.0</v>
      </c>
      <c r="P11409" s="11">
        <v>1.0</v>
      </c>
      <c r="Q11409" s="196">
        <v>0.0</v>
      </c>
      <c r="R11409" s="196">
        <v>0.0</v>
      </c>
      <c r="S11409" s="109">
        <v>44313.0</v>
      </c>
      <c r="T11409" s="196">
        <f t="shared" si="1"/>
        <v>0</v>
      </c>
    </row>
    <row r="11410">
      <c r="A11410" s="7">
        <v>44313.0</v>
      </c>
      <c r="B11410" s="21">
        <v>1.0</v>
      </c>
      <c r="O11410" s="109">
        <v>44313.0</v>
      </c>
      <c r="P11410" s="11">
        <v>0.0</v>
      </c>
      <c r="Q11410" s="196">
        <v>0.0</v>
      </c>
      <c r="R11410" s="196">
        <v>1.0</v>
      </c>
      <c r="S11410" s="109">
        <v>44313.0</v>
      </c>
      <c r="T11410" s="196">
        <f t="shared" si="1"/>
        <v>1</v>
      </c>
    </row>
    <row r="11411">
      <c r="A11411" s="7">
        <v>44313.0</v>
      </c>
      <c r="B11411" s="21">
        <v>1.0</v>
      </c>
      <c r="O11411" s="109">
        <v>44313.0</v>
      </c>
      <c r="P11411" s="11">
        <v>0.0</v>
      </c>
      <c r="Q11411" s="196">
        <v>0.0</v>
      </c>
      <c r="R11411" s="196">
        <v>0.0</v>
      </c>
      <c r="S11411" s="109">
        <v>44313.0</v>
      </c>
      <c r="T11411" s="196">
        <f t="shared" si="1"/>
        <v>0</v>
      </c>
    </row>
    <row r="11412">
      <c r="A11412" s="7">
        <v>44313.0</v>
      </c>
      <c r="B11412" s="21">
        <v>1.0</v>
      </c>
      <c r="O11412" s="109">
        <v>44313.0</v>
      </c>
      <c r="P11412" s="11">
        <v>0.0</v>
      </c>
      <c r="Q11412" s="196">
        <v>1.0</v>
      </c>
      <c r="R11412" s="196">
        <v>0.0</v>
      </c>
      <c r="S11412" s="109">
        <v>44313.0</v>
      </c>
      <c r="T11412" s="196">
        <f t="shared" si="1"/>
        <v>1</v>
      </c>
    </row>
    <row r="11413">
      <c r="A11413" s="7">
        <v>44313.0</v>
      </c>
      <c r="B11413" s="21">
        <v>1.0</v>
      </c>
      <c r="O11413" s="109">
        <v>44313.0</v>
      </c>
      <c r="P11413" s="11">
        <v>0.0</v>
      </c>
      <c r="Q11413" s="196">
        <v>0.0</v>
      </c>
      <c r="R11413" s="196">
        <v>1.0</v>
      </c>
      <c r="S11413" s="109">
        <v>44313.0</v>
      </c>
      <c r="T11413" s="196">
        <f t="shared" si="1"/>
        <v>1</v>
      </c>
    </row>
    <row r="11414">
      <c r="A11414" s="7">
        <v>44313.0</v>
      </c>
      <c r="B11414" s="21">
        <v>1.0</v>
      </c>
      <c r="O11414" s="109">
        <v>44313.0</v>
      </c>
      <c r="P11414" s="11">
        <v>0.0</v>
      </c>
      <c r="Q11414" s="196">
        <v>0.0</v>
      </c>
      <c r="R11414" s="196">
        <v>1.0</v>
      </c>
      <c r="S11414" s="109">
        <v>44313.0</v>
      </c>
      <c r="T11414" s="196">
        <f t="shared" si="1"/>
        <v>1</v>
      </c>
    </row>
    <row r="11415">
      <c r="A11415" s="7">
        <v>44313.0</v>
      </c>
      <c r="B11415" s="21">
        <v>1.0</v>
      </c>
      <c r="O11415" s="109">
        <v>44313.0</v>
      </c>
      <c r="P11415" s="11">
        <v>0.0</v>
      </c>
      <c r="Q11415" s="196">
        <v>0.0</v>
      </c>
      <c r="R11415" s="196">
        <v>1.0</v>
      </c>
      <c r="S11415" s="109">
        <v>44313.0</v>
      </c>
      <c r="T11415" s="196">
        <f t="shared" si="1"/>
        <v>1</v>
      </c>
    </row>
    <row r="11416">
      <c r="A11416" s="7">
        <v>44313.0</v>
      </c>
      <c r="B11416" s="21">
        <v>1.0</v>
      </c>
      <c r="O11416" s="109">
        <v>44313.0</v>
      </c>
      <c r="P11416" s="11">
        <v>0.0</v>
      </c>
      <c r="Q11416" s="196">
        <v>0.0</v>
      </c>
      <c r="R11416" s="196">
        <v>1.0</v>
      </c>
      <c r="S11416" s="109">
        <v>44313.0</v>
      </c>
      <c r="T11416" s="196">
        <f t="shared" si="1"/>
        <v>1</v>
      </c>
    </row>
    <row r="11417">
      <c r="A11417" s="7">
        <v>44313.0</v>
      </c>
      <c r="B11417" s="21">
        <v>1.0</v>
      </c>
      <c r="O11417" s="109">
        <v>44313.0</v>
      </c>
      <c r="P11417" s="11">
        <v>0.0</v>
      </c>
      <c r="Q11417" s="196">
        <v>1.0</v>
      </c>
      <c r="R11417" s="196">
        <v>0.0</v>
      </c>
      <c r="S11417" s="109">
        <v>44313.0</v>
      </c>
      <c r="T11417" s="196">
        <f t="shared" si="1"/>
        <v>1</v>
      </c>
    </row>
    <row r="11418">
      <c r="A11418" s="7">
        <v>44313.0</v>
      </c>
      <c r="B11418" s="21">
        <v>1.0</v>
      </c>
      <c r="O11418" s="109">
        <v>44313.0</v>
      </c>
      <c r="P11418" s="11">
        <v>0.0</v>
      </c>
      <c r="Q11418" s="196">
        <v>0.0</v>
      </c>
      <c r="R11418" s="196">
        <v>1.0</v>
      </c>
      <c r="S11418" s="109">
        <v>44313.0</v>
      </c>
      <c r="T11418" s="196">
        <f t="shared" si="1"/>
        <v>1</v>
      </c>
    </row>
    <row r="11419">
      <c r="A11419" s="7">
        <v>44313.0</v>
      </c>
      <c r="B11419" s="21">
        <v>1.0</v>
      </c>
      <c r="O11419" s="109">
        <v>44313.0</v>
      </c>
      <c r="P11419" s="11">
        <v>1.0</v>
      </c>
      <c r="Q11419" s="196">
        <v>0.0</v>
      </c>
      <c r="R11419" s="196">
        <v>0.0</v>
      </c>
      <c r="S11419" s="109">
        <v>44313.0</v>
      </c>
      <c r="T11419" s="196">
        <f t="shared" si="1"/>
        <v>0</v>
      </c>
    </row>
    <row r="11420">
      <c r="A11420" s="7">
        <v>44313.0</v>
      </c>
      <c r="B11420" s="21">
        <v>1.0</v>
      </c>
      <c r="O11420" s="109">
        <v>44313.0</v>
      </c>
      <c r="P11420" s="11">
        <v>1.0</v>
      </c>
      <c r="Q11420" s="196">
        <v>0.0</v>
      </c>
      <c r="R11420" s="196">
        <v>0.0</v>
      </c>
      <c r="S11420" s="109">
        <v>44313.0</v>
      </c>
      <c r="T11420" s="196">
        <f t="shared" si="1"/>
        <v>0</v>
      </c>
    </row>
    <row r="11421">
      <c r="A11421" s="7">
        <v>44313.0</v>
      </c>
      <c r="B11421" s="21">
        <v>1.0</v>
      </c>
      <c r="O11421" s="109">
        <v>44313.0</v>
      </c>
      <c r="P11421" s="11">
        <v>1.0</v>
      </c>
      <c r="Q11421" s="196">
        <v>0.0</v>
      </c>
      <c r="R11421" s="196">
        <v>0.0</v>
      </c>
      <c r="S11421" s="109">
        <v>44313.0</v>
      </c>
      <c r="T11421" s="196">
        <f t="shared" si="1"/>
        <v>0</v>
      </c>
    </row>
    <row r="11422">
      <c r="A11422" s="7">
        <v>44313.0</v>
      </c>
      <c r="B11422" s="21">
        <v>1.0</v>
      </c>
      <c r="O11422" s="109">
        <v>44313.0</v>
      </c>
      <c r="P11422" s="11">
        <v>1.0</v>
      </c>
      <c r="Q11422" s="196">
        <v>0.0</v>
      </c>
      <c r="R11422" s="196">
        <v>0.0</v>
      </c>
      <c r="S11422" s="109">
        <v>44313.0</v>
      </c>
      <c r="T11422" s="196">
        <f t="shared" si="1"/>
        <v>0</v>
      </c>
    </row>
    <row r="11423">
      <c r="A11423" s="60">
        <v>44313.0</v>
      </c>
      <c r="B11423" s="21">
        <v>1.0</v>
      </c>
      <c r="O11423" s="160">
        <v>44313.0</v>
      </c>
      <c r="P11423" s="11">
        <v>1.0</v>
      </c>
      <c r="Q11423" s="196">
        <v>0.0</v>
      </c>
      <c r="R11423" s="196">
        <v>0.0</v>
      </c>
      <c r="S11423" s="160">
        <v>44313.0</v>
      </c>
      <c r="T11423" s="196">
        <f t="shared" si="1"/>
        <v>0</v>
      </c>
    </row>
    <row r="11424">
      <c r="A11424" s="60">
        <v>44313.0</v>
      </c>
      <c r="B11424" s="21">
        <v>1.0</v>
      </c>
      <c r="O11424" s="160">
        <v>44313.0</v>
      </c>
      <c r="P11424" s="11">
        <v>1.0</v>
      </c>
      <c r="Q11424" s="196">
        <v>0.0</v>
      </c>
      <c r="R11424" s="196">
        <v>0.0</v>
      </c>
      <c r="S11424" s="160">
        <v>44313.0</v>
      </c>
      <c r="T11424" s="196">
        <f t="shared" si="1"/>
        <v>0</v>
      </c>
    </row>
    <row r="11425">
      <c r="A11425" s="7">
        <v>44313.0</v>
      </c>
      <c r="B11425" s="21">
        <v>1.0</v>
      </c>
      <c r="O11425" s="109">
        <v>44313.0</v>
      </c>
      <c r="P11425" s="11">
        <v>1.0</v>
      </c>
      <c r="Q11425" s="196">
        <v>0.0</v>
      </c>
      <c r="R11425" s="196">
        <v>0.0</v>
      </c>
      <c r="S11425" s="109">
        <v>44313.0</v>
      </c>
      <c r="T11425" s="196">
        <f t="shared" si="1"/>
        <v>0</v>
      </c>
    </row>
    <row r="11426">
      <c r="A11426" s="7">
        <v>44313.0</v>
      </c>
      <c r="B11426" s="21">
        <v>1.0</v>
      </c>
      <c r="O11426" s="109">
        <v>44313.0</v>
      </c>
      <c r="P11426" s="11">
        <v>1.0</v>
      </c>
      <c r="Q11426" s="196">
        <v>0.0</v>
      </c>
      <c r="R11426" s="196">
        <v>0.0</v>
      </c>
      <c r="S11426" s="109">
        <v>44313.0</v>
      </c>
      <c r="T11426" s="196">
        <f t="shared" si="1"/>
        <v>0</v>
      </c>
    </row>
    <row r="11427">
      <c r="A11427" s="7">
        <v>44313.0</v>
      </c>
      <c r="B11427" s="21">
        <v>1.0</v>
      </c>
      <c r="O11427" s="109">
        <v>44313.0</v>
      </c>
      <c r="P11427" s="11">
        <v>1.0</v>
      </c>
      <c r="Q11427" s="196">
        <v>0.0</v>
      </c>
      <c r="R11427" s="196">
        <v>0.0</v>
      </c>
      <c r="S11427" s="109">
        <v>44313.0</v>
      </c>
      <c r="T11427" s="196">
        <f t="shared" si="1"/>
        <v>0</v>
      </c>
    </row>
    <row r="11428">
      <c r="A11428" s="7">
        <v>44313.0</v>
      </c>
      <c r="B11428" s="21">
        <v>1.0</v>
      </c>
      <c r="O11428" s="109">
        <v>44313.0</v>
      </c>
      <c r="P11428" s="11">
        <v>1.0</v>
      </c>
      <c r="Q11428" s="196">
        <v>0.0</v>
      </c>
      <c r="R11428" s="196">
        <v>0.0</v>
      </c>
      <c r="S11428" s="109">
        <v>44313.0</v>
      </c>
      <c r="T11428" s="196">
        <f t="shared" si="1"/>
        <v>0</v>
      </c>
    </row>
    <row r="11429">
      <c r="A11429" s="7">
        <v>44313.0</v>
      </c>
      <c r="B11429" s="21">
        <v>1.0</v>
      </c>
      <c r="O11429" s="109">
        <v>44313.0</v>
      </c>
      <c r="P11429" s="11">
        <v>1.0</v>
      </c>
      <c r="Q11429" s="196">
        <v>0.0</v>
      </c>
      <c r="R11429" s="196">
        <v>0.0</v>
      </c>
      <c r="S11429" s="109">
        <v>44313.0</v>
      </c>
      <c r="T11429" s="196">
        <f t="shared" si="1"/>
        <v>0</v>
      </c>
    </row>
    <row r="11430">
      <c r="A11430" s="7">
        <v>44313.0</v>
      </c>
      <c r="B11430" s="21">
        <v>1.0</v>
      </c>
      <c r="O11430" s="109">
        <v>44313.0</v>
      </c>
      <c r="P11430" s="11">
        <v>1.0</v>
      </c>
      <c r="Q11430" s="196">
        <v>0.0</v>
      </c>
      <c r="R11430" s="196">
        <v>0.0</v>
      </c>
      <c r="S11430" s="109">
        <v>44313.0</v>
      </c>
      <c r="T11430" s="196">
        <f t="shared" si="1"/>
        <v>0</v>
      </c>
    </row>
    <row r="11431">
      <c r="A11431" s="7">
        <v>44313.0</v>
      </c>
      <c r="B11431" s="21">
        <v>1.0</v>
      </c>
      <c r="O11431" s="109">
        <v>44313.0</v>
      </c>
      <c r="P11431" s="11">
        <v>1.0</v>
      </c>
      <c r="Q11431" s="196">
        <v>0.0</v>
      </c>
      <c r="R11431" s="196">
        <v>0.0</v>
      </c>
      <c r="S11431" s="109">
        <v>44313.0</v>
      </c>
      <c r="T11431" s="196">
        <f t="shared" si="1"/>
        <v>0</v>
      </c>
    </row>
    <row r="11432">
      <c r="A11432" s="53">
        <v>44313.0</v>
      </c>
      <c r="B11432" s="21">
        <v>1.0</v>
      </c>
      <c r="O11432" s="200">
        <v>44313.0</v>
      </c>
      <c r="P11432" s="11">
        <v>1.0</v>
      </c>
      <c r="Q11432" s="196">
        <v>0.0</v>
      </c>
      <c r="R11432" s="196">
        <v>0.0</v>
      </c>
      <c r="S11432" s="200">
        <v>44313.0</v>
      </c>
      <c r="T11432" s="196">
        <f t="shared" si="1"/>
        <v>0</v>
      </c>
    </row>
    <row r="11433">
      <c r="A11433" s="7">
        <v>44313.0</v>
      </c>
      <c r="B11433" s="21">
        <v>1.0</v>
      </c>
      <c r="O11433" s="109">
        <v>44313.0</v>
      </c>
      <c r="P11433" s="11">
        <v>1.0</v>
      </c>
      <c r="Q11433" s="196">
        <v>0.0</v>
      </c>
      <c r="R11433" s="196">
        <v>0.0</v>
      </c>
      <c r="S11433" s="109">
        <v>44313.0</v>
      </c>
      <c r="T11433" s="196">
        <f t="shared" si="1"/>
        <v>0</v>
      </c>
    </row>
    <row r="11434">
      <c r="A11434" s="7">
        <v>44313.0</v>
      </c>
      <c r="B11434" s="21">
        <v>1.0</v>
      </c>
      <c r="O11434" s="109">
        <v>44313.0</v>
      </c>
      <c r="P11434" s="11">
        <v>1.0</v>
      </c>
      <c r="Q11434" s="196">
        <v>0.0</v>
      </c>
      <c r="R11434" s="196">
        <v>0.0</v>
      </c>
      <c r="S11434" s="109">
        <v>44313.0</v>
      </c>
      <c r="T11434" s="196">
        <f t="shared" si="1"/>
        <v>0</v>
      </c>
    </row>
    <row r="11435">
      <c r="A11435" s="7">
        <v>44313.0</v>
      </c>
      <c r="B11435" s="21">
        <v>1.0</v>
      </c>
      <c r="O11435" s="109">
        <v>44313.0</v>
      </c>
      <c r="P11435" s="11">
        <v>1.0</v>
      </c>
      <c r="Q11435" s="196">
        <v>0.0</v>
      </c>
      <c r="R11435" s="196">
        <v>0.0</v>
      </c>
      <c r="S11435" s="109">
        <v>44313.0</v>
      </c>
      <c r="T11435" s="196">
        <f t="shared" si="1"/>
        <v>0</v>
      </c>
    </row>
    <row r="11436">
      <c r="A11436" s="7">
        <v>44313.0</v>
      </c>
      <c r="B11436" s="21">
        <v>1.0</v>
      </c>
      <c r="O11436" s="109">
        <v>44313.0</v>
      </c>
      <c r="P11436" s="11">
        <v>1.0</v>
      </c>
      <c r="Q11436" s="196">
        <v>0.0</v>
      </c>
      <c r="R11436" s="196">
        <v>0.0</v>
      </c>
      <c r="S11436" s="109">
        <v>44313.0</v>
      </c>
      <c r="T11436" s="196">
        <f t="shared" si="1"/>
        <v>0</v>
      </c>
    </row>
    <row r="11437">
      <c r="A11437" s="7">
        <v>44313.0</v>
      </c>
      <c r="B11437" s="21">
        <v>1.0</v>
      </c>
      <c r="O11437" s="109">
        <v>44313.0</v>
      </c>
      <c r="P11437" s="11">
        <v>1.0</v>
      </c>
      <c r="Q11437" s="196">
        <v>0.0</v>
      </c>
      <c r="R11437" s="196">
        <v>0.0</v>
      </c>
      <c r="S11437" s="109">
        <v>44313.0</v>
      </c>
      <c r="T11437" s="196">
        <f t="shared" si="1"/>
        <v>0</v>
      </c>
    </row>
    <row r="11438">
      <c r="A11438" s="7">
        <v>44313.0</v>
      </c>
      <c r="B11438" s="21">
        <v>1.0</v>
      </c>
      <c r="O11438" s="109">
        <v>44313.0</v>
      </c>
      <c r="P11438" s="11">
        <v>1.0</v>
      </c>
      <c r="Q11438" s="196">
        <v>0.0</v>
      </c>
      <c r="R11438" s="196">
        <v>0.0</v>
      </c>
      <c r="S11438" s="109">
        <v>44313.0</v>
      </c>
      <c r="T11438" s="196">
        <f t="shared" si="1"/>
        <v>0</v>
      </c>
    </row>
    <row r="11439">
      <c r="A11439" s="7">
        <v>44313.0</v>
      </c>
      <c r="B11439" s="21">
        <v>1.0</v>
      </c>
      <c r="O11439" s="109">
        <v>44313.0</v>
      </c>
      <c r="P11439" s="11">
        <v>1.0</v>
      </c>
      <c r="Q11439" s="196">
        <v>0.0</v>
      </c>
      <c r="R11439" s="196">
        <v>0.0</v>
      </c>
      <c r="S11439" s="109">
        <v>44313.0</v>
      </c>
      <c r="T11439" s="196">
        <f t="shared" si="1"/>
        <v>0</v>
      </c>
    </row>
    <row r="11440">
      <c r="A11440" s="7">
        <v>44313.0</v>
      </c>
      <c r="B11440" s="21">
        <v>1.0</v>
      </c>
      <c r="O11440" s="109">
        <v>44313.0</v>
      </c>
      <c r="P11440" s="11">
        <v>1.0</v>
      </c>
      <c r="Q11440" s="196">
        <v>0.0</v>
      </c>
      <c r="R11440" s="196">
        <v>0.0</v>
      </c>
      <c r="S11440" s="109">
        <v>44313.0</v>
      </c>
      <c r="T11440" s="196">
        <f t="shared" si="1"/>
        <v>0</v>
      </c>
    </row>
    <row r="11441">
      <c r="A11441" s="7">
        <v>44313.0</v>
      </c>
      <c r="B11441" s="21">
        <v>1.0</v>
      </c>
      <c r="O11441" s="109">
        <v>44313.0</v>
      </c>
      <c r="P11441" s="11">
        <v>1.0</v>
      </c>
      <c r="Q11441" s="196">
        <v>0.0</v>
      </c>
      <c r="R11441" s="196">
        <v>0.0</v>
      </c>
      <c r="S11441" s="109">
        <v>44313.0</v>
      </c>
      <c r="T11441" s="196">
        <f t="shared" si="1"/>
        <v>0</v>
      </c>
    </row>
    <row r="11442">
      <c r="A11442" s="60">
        <v>44313.0</v>
      </c>
      <c r="B11442" s="21">
        <v>1.0</v>
      </c>
      <c r="O11442" s="160">
        <v>44313.0</v>
      </c>
      <c r="P11442" s="11">
        <v>1.0</v>
      </c>
      <c r="Q11442" s="196">
        <v>0.0</v>
      </c>
      <c r="R11442" s="196">
        <v>0.0</v>
      </c>
      <c r="S11442" s="160">
        <v>44313.0</v>
      </c>
      <c r="T11442" s="196">
        <f t="shared" si="1"/>
        <v>0</v>
      </c>
    </row>
    <row r="11443">
      <c r="A11443" s="60">
        <v>44313.0</v>
      </c>
      <c r="B11443" s="21">
        <v>1.0</v>
      </c>
      <c r="O11443" s="160">
        <v>44313.0</v>
      </c>
      <c r="P11443" s="11">
        <v>1.0</v>
      </c>
      <c r="Q11443" s="196">
        <v>0.0</v>
      </c>
      <c r="R11443" s="196">
        <v>0.0</v>
      </c>
      <c r="S11443" s="160">
        <v>44313.0</v>
      </c>
      <c r="T11443" s="196">
        <f t="shared" si="1"/>
        <v>0</v>
      </c>
    </row>
    <row r="11444">
      <c r="A11444" s="60">
        <v>44313.0</v>
      </c>
      <c r="B11444" s="21">
        <v>1.0</v>
      </c>
      <c r="O11444" s="160">
        <v>44313.0</v>
      </c>
      <c r="P11444" s="11">
        <v>1.0</v>
      </c>
      <c r="Q11444" s="196">
        <v>0.0</v>
      </c>
      <c r="R11444" s="196">
        <v>0.0</v>
      </c>
      <c r="S11444" s="160">
        <v>44313.0</v>
      </c>
      <c r="T11444" s="196">
        <f t="shared" si="1"/>
        <v>0</v>
      </c>
    </row>
    <row r="11445">
      <c r="A11445" s="7">
        <v>44313.0</v>
      </c>
      <c r="B11445" s="21">
        <v>1.0</v>
      </c>
      <c r="O11445" s="109">
        <v>44313.0</v>
      </c>
      <c r="P11445" s="11">
        <v>1.0</v>
      </c>
      <c r="Q11445" s="196">
        <v>0.0</v>
      </c>
      <c r="R11445" s="196">
        <v>0.0</v>
      </c>
      <c r="S11445" s="109">
        <v>44313.0</v>
      </c>
      <c r="T11445" s="196">
        <f t="shared" si="1"/>
        <v>0</v>
      </c>
    </row>
    <row r="11446">
      <c r="A11446" s="7">
        <v>44313.0</v>
      </c>
      <c r="B11446" s="21">
        <v>1.0</v>
      </c>
      <c r="O11446" s="109">
        <v>44313.0</v>
      </c>
      <c r="P11446" s="11">
        <v>1.0</v>
      </c>
      <c r="Q11446" s="196">
        <v>0.0</v>
      </c>
      <c r="R11446" s="196">
        <v>0.0</v>
      </c>
      <c r="S11446" s="109">
        <v>44313.0</v>
      </c>
      <c r="T11446" s="196">
        <f t="shared" si="1"/>
        <v>0</v>
      </c>
    </row>
    <row r="11447">
      <c r="A11447" s="7">
        <v>44313.0</v>
      </c>
      <c r="B11447" s="21">
        <v>1.0</v>
      </c>
      <c r="O11447" s="109">
        <v>44313.0</v>
      </c>
      <c r="P11447" s="11">
        <v>1.0</v>
      </c>
      <c r="Q11447" s="196">
        <v>0.0</v>
      </c>
      <c r="R11447" s="196">
        <v>0.0</v>
      </c>
      <c r="S11447" s="109">
        <v>44313.0</v>
      </c>
      <c r="T11447" s="196">
        <f t="shared" si="1"/>
        <v>0</v>
      </c>
    </row>
    <row r="11448">
      <c r="A11448" s="7">
        <v>44313.0</v>
      </c>
      <c r="B11448" s="21">
        <v>1.0</v>
      </c>
      <c r="O11448" s="109">
        <v>44313.0</v>
      </c>
      <c r="P11448" s="11">
        <v>1.0</v>
      </c>
      <c r="Q11448" s="196">
        <v>0.0</v>
      </c>
      <c r="R11448" s="196">
        <v>0.0</v>
      </c>
      <c r="S11448" s="109">
        <v>44313.0</v>
      </c>
      <c r="T11448" s="196">
        <f t="shared" si="1"/>
        <v>0</v>
      </c>
    </row>
    <row r="11449">
      <c r="A11449" s="7">
        <v>44313.0</v>
      </c>
      <c r="B11449" s="21">
        <v>1.0</v>
      </c>
      <c r="O11449" s="109">
        <v>44313.0</v>
      </c>
      <c r="P11449" s="11">
        <v>1.0</v>
      </c>
      <c r="Q11449" s="196">
        <v>0.0</v>
      </c>
      <c r="R11449" s="196">
        <v>0.0</v>
      </c>
      <c r="S11449" s="109">
        <v>44313.0</v>
      </c>
      <c r="T11449" s="196">
        <f t="shared" si="1"/>
        <v>0</v>
      </c>
    </row>
    <row r="11450">
      <c r="A11450" s="53">
        <v>44313.0</v>
      </c>
      <c r="B11450" s="21">
        <v>1.0</v>
      </c>
      <c r="O11450" s="200">
        <v>44313.0</v>
      </c>
      <c r="P11450" s="11">
        <v>1.0</v>
      </c>
      <c r="Q11450" s="196">
        <v>0.0</v>
      </c>
      <c r="R11450" s="196">
        <v>0.0</v>
      </c>
      <c r="S11450" s="200">
        <v>44313.0</v>
      </c>
      <c r="T11450" s="196">
        <f t="shared" si="1"/>
        <v>0</v>
      </c>
    </row>
    <row r="11451">
      <c r="A11451" s="53">
        <v>44313.0</v>
      </c>
      <c r="B11451" s="21">
        <v>1.0</v>
      </c>
      <c r="O11451" s="200">
        <v>44313.0</v>
      </c>
      <c r="P11451" s="11">
        <v>1.0</v>
      </c>
      <c r="Q11451" s="196">
        <v>0.0</v>
      </c>
      <c r="R11451" s="196">
        <v>0.0</v>
      </c>
      <c r="S11451" s="200">
        <v>44313.0</v>
      </c>
      <c r="T11451" s="196">
        <f t="shared" si="1"/>
        <v>0</v>
      </c>
    </row>
    <row r="11452">
      <c r="A11452" s="7">
        <v>44313.0</v>
      </c>
      <c r="B11452" s="21">
        <v>1.0</v>
      </c>
      <c r="O11452" s="109">
        <v>44313.0</v>
      </c>
      <c r="P11452" s="11">
        <v>0.0</v>
      </c>
      <c r="Q11452" s="196">
        <v>0.0</v>
      </c>
      <c r="R11452" s="196">
        <v>0.0</v>
      </c>
      <c r="S11452" s="109">
        <v>44313.0</v>
      </c>
      <c r="T11452" s="196">
        <f t="shared" si="1"/>
        <v>0</v>
      </c>
    </row>
    <row r="11453">
      <c r="A11453" s="7">
        <v>44313.0</v>
      </c>
      <c r="B11453" s="21">
        <v>1.0</v>
      </c>
      <c r="O11453" s="109">
        <v>44313.0</v>
      </c>
      <c r="P11453" s="11">
        <v>0.0</v>
      </c>
      <c r="Q11453" s="196">
        <v>0.0</v>
      </c>
      <c r="R11453" s="196">
        <v>1.0</v>
      </c>
      <c r="S11453" s="109">
        <v>44313.0</v>
      </c>
      <c r="T11453" s="196">
        <f t="shared" si="1"/>
        <v>1</v>
      </c>
    </row>
    <row r="11454">
      <c r="A11454" s="7">
        <v>44313.0</v>
      </c>
      <c r="B11454" s="21">
        <v>1.0</v>
      </c>
      <c r="O11454" s="109">
        <v>44313.0</v>
      </c>
      <c r="P11454" s="11">
        <v>0.0</v>
      </c>
      <c r="Q11454" s="196">
        <v>0.0</v>
      </c>
      <c r="R11454" s="196">
        <v>1.0</v>
      </c>
      <c r="S11454" s="109">
        <v>44313.0</v>
      </c>
      <c r="T11454" s="196">
        <f t="shared" si="1"/>
        <v>1</v>
      </c>
    </row>
    <row r="11455">
      <c r="A11455" s="7">
        <v>44313.0</v>
      </c>
      <c r="B11455" s="21">
        <v>1.0</v>
      </c>
      <c r="O11455" s="109">
        <v>44313.0</v>
      </c>
      <c r="P11455" s="11">
        <v>0.0</v>
      </c>
      <c r="Q11455" s="196">
        <v>0.0</v>
      </c>
      <c r="R11455" s="196">
        <v>1.0</v>
      </c>
      <c r="S11455" s="109">
        <v>44313.0</v>
      </c>
      <c r="T11455" s="196">
        <f t="shared" si="1"/>
        <v>1</v>
      </c>
    </row>
    <row r="11456">
      <c r="A11456" s="7">
        <v>44313.0</v>
      </c>
      <c r="B11456" s="21">
        <v>1.0</v>
      </c>
      <c r="O11456" s="109">
        <v>44313.0</v>
      </c>
      <c r="P11456" s="11">
        <v>0.0</v>
      </c>
      <c r="Q11456" s="196">
        <v>0.0</v>
      </c>
      <c r="R11456" s="196">
        <v>1.0</v>
      </c>
      <c r="S11456" s="109">
        <v>44313.0</v>
      </c>
      <c r="T11456" s="196">
        <f t="shared" si="1"/>
        <v>1</v>
      </c>
    </row>
    <row r="11457">
      <c r="A11457" s="7">
        <v>44313.0</v>
      </c>
      <c r="B11457" s="21">
        <v>1.0</v>
      </c>
      <c r="O11457" s="109">
        <v>44313.0</v>
      </c>
      <c r="P11457" s="11">
        <v>0.0</v>
      </c>
      <c r="Q11457" s="196">
        <v>0.0</v>
      </c>
      <c r="R11457" s="196">
        <v>1.0</v>
      </c>
      <c r="S11457" s="109">
        <v>44313.0</v>
      </c>
      <c r="T11457" s="196">
        <f t="shared" si="1"/>
        <v>1</v>
      </c>
    </row>
    <row r="11458">
      <c r="A11458" s="7">
        <v>44313.0</v>
      </c>
      <c r="B11458" s="21">
        <v>1.0</v>
      </c>
      <c r="O11458" s="109">
        <v>44313.0</v>
      </c>
      <c r="P11458" s="11">
        <v>0.0</v>
      </c>
      <c r="Q11458" s="196">
        <v>0.0</v>
      </c>
      <c r="R11458" s="196">
        <v>1.0</v>
      </c>
      <c r="S11458" s="109">
        <v>44313.0</v>
      </c>
      <c r="T11458" s="196">
        <f t="shared" si="1"/>
        <v>1</v>
      </c>
    </row>
    <row r="11459">
      <c r="A11459" s="60">
        <v>44313.0</v>
      </c>
      <c r="B11459" s="21">
        <v>1.0</v>
      </c>
      <c r="O11459" s="160">
        <v>44313.0</v>
      </c>
      <c r="P11459" s="11">
        <v>0.0</v>
      </c>
      <c r="Q11459" s="196">
        <v>0.0</v>
      </c>
      <c r="R11459" s="196">
        <v>1.0</v>
      </c>
      <c r="S11459" s="160">
        <v>44313.0</v>
      </c>
      <c r="T11459" s="196">
        <f t="shared" si="1"/>
        <v>1</v>
      </c>
    </row>
    <row r="11460">
      <c r="A11460" s="7">
        <v>44313.0</v>
      </c>
      <c r="B11460" s="21">
        <v>1.0</v>
      </c>
      <c r="O11460" s="109">
        <v>44313.0</v>
      </c>
      <c r="P11460" s="11">
        <v>0.0</v>
      </c>
      <c r="Q11460" s="196">
        <v>0.0</v>
      </c>
      <c r="R11460" s="196">
        <v>1.0</v>
      </c>
      <c r="S11460" s="109">
        <v>44313.0</v>
      </c>
      <c r="T11460" s="196">
        <f t="shared" si="1"/>
        <v>1</v>
      </c>
    </row>
    <row r="11461">
      <c r="A11461" s="7">
        <v>44313.0</v>
      </c>
      <c r="B11461" s="21">
        <v>1.0</v>
      </c>
      <c r="O11461" s="109">
        <v>44313.0</v>
      </c>
      <c r="P11461" s="11">
        <v>0.0</v>
      </c>
      <c r="Q11461" s="196">
        <v>0.0</v>
      </c>
      <c r="R11461" s="196">
        <v>1.0</v>
      </c>
      <c r="S11461" s="109">
        <v>44313.0</v>
      </c>
      <c r="T11461" s="196">
        <f t="shared" si="1"/>
        <v>1</v>
      </c>
    </row>
    <row r="11462">
      <c r="A11462" s="60">
        <v>44313.0</v>
      </c>
      <c r="B11462" s="21">
        <v>1.0</v>
      </c>
      <c r="O11462" s="160">
        <v>44313.0</v>
      </c>
      <c r="P11462" s="11">
        <v>0.0</v>
      </c>
      <c r="Q11462" s="196">
        <v>0.0</v>
      </c>
      <c r="R11462" s="196">
        <v>1.0</v>
      </c>
      <c r="S11462" s="160">
        <v>44313.0</v>
      </c>
      <c r="T11462" s="196">
        <f t="shared" si="1"/>
        <v>1</v>
      </c>
    </row>
    <row r="11463">
      <c r="A11463" s="60">
        <v>44313.0</v>
      </c>
      <c r="B11463" s="21">
        <v>1.0</v>
      </c>
      <c r="O11463" s="160">
        <v>44313.0</v>
      </c>
      <c r="P11463" s="11">
        <v>0.0</v>
      </c>
      <c r="Q11463" s="196">
        <v>0.0</v>
      </c>
      <c r="R11463" s="196">
        <v>1.0</v>
      </c>
      <c r="S11463" s="160">
        <v>44313.0</v>
      </c>
      <c r="T11463" s="196">
        <f t="shared" si="1"/>
        <v>1</v>
      </c>
    </row>
    <row r="11464">
      <c r="A11464" s="60">
        <v>44313.0</v>
      </c>
      <c r="B11464" s="21">
        <v>1.0</v>
      </c>
      <c r="O11464" s="160">
        <v>44313.0</v>
      </c>
      <c r="P11464" s="11">
        <v>0.0</v>
      </c>
      <c r="Q11464" s="196">
        <v>0.0</v>
      </c>
      <c r="R11464" s="196">
        <v>1.0</v>
      </c>
      <c r="S11464" s="160">
        <v>44313.0</v>
      </c>
      <c r="T11464" s="196">
        <f t="shared" si="1"/>
        <v>1</v>
      </c>
    </row>
    <row r="11465">
      <c r="A11465" s="53">
        <v>44313.0</v>
      </c>
      <c r="B11465" s="21">
        <v>1.0</v>
      </c>
      <c r="O11465" s="200">
        <v>44313.0</v>
      </c>
      <c r="P11465" s="11">
        <v>0.0</v>
      </c>
      <c r="Q11465" s="196">
        <v>0.0</v>
      </c>
      <c r="R11465" s="196">
        <v>1.0</v>
      </c>
      <c r="S11465" s="200">
        <v>44313.0</v>
      </c>
      <c r="T11465" s="196">
        <f t="shared" si="1"/>
        <v>1</v>
      </c>
    </row>
    <row r="11466">
      <c r="A11466" s="53">
        <v>44313.0</v>
      </c>
      <c r="B11466" s="21">
        <v>1.0</v>
      </c>
      <c r="O11466" s="200">
        <v>44313.0</v>
      </c>
      <c r="P11466" s="11">
        <v>0.0</v>
      </c>
      <c r="Q11466" s="196">
        <v>0.0</v>
      </c>
      <c r="R11466" s="196">
        <v>1.0</v>
      </c>
      <c r="S11466" s="200">
        <v>44313.0</v>
      </c>
      <c r="T11466" s="196">
        <f t="shared" si="1"/>
        <v>1</v>
      </c>
    </row>
    <row r="11467">
      <c r="A11467" s="7">
        <v>44313.0</v>
      </c>
      <c r="B11467" s="21">
        <v>1.0</v>
      </c>
      <c r="O11467" s="109">
        <v>44313.0</v>
      </c>
      <c r="P11467" s="11">
        <v>0.0</v>
      </c>
      <c r="Q11467" s="196">
        <v>0.0</v>
      </c>
      <c r="R11467" s="196">
        <v>1.0</v>
      </c>
      <c r="S11467" s="109">
        <v>44313.0</v>
      </c>
      <c r="T11467" s="196">
        <f t="shared" si="1"/>
        <v>1</v>
      </c>
    </row>
    <row r="11468">
      <c r="A11468" s="7">
        <v>44313.0</v>
      </c>
      <c r="B11468" s="21">
        <v>1.0</v>
      </c>
      <c r="O11468" s="109">
        <v>44313.0</v>
      </c>
      <c r="P11468" s="11">
        <v>0.0</v>
      </c>
      <c r="Q11468" s="196">
        <v>0.0</v>
      </c>
      <c r="R11468" s="196">
        <v>1.0</v>
      </c>
      <c r="S11468" s="109">
        <v>44313.0</v>
      </c>
      <c r="T11468" s="196">
        <f t="shared" si="1"/>
        <v>1</v>
      </c>
    </row>
    <row r="11469">
      <c r="A11469" s="7">
        <v>44313.0</v>
      </c>
      <c r="B11469" s="21">
        <v>1.0</v>
      </c>
      <c r="O11469" s="109">
        <v>44313.0</v>
      </c>
      <c r="P11469" s="11">
        <v>0.0</v>
      </c>
      <c r="Q11469" s="196">
        <v>0.0</v>
      </c>
      <c r="R11469" s="196">
        <v>1.0</v>
      </c>
      <c r="S11469" s="109">
        <v>44313.0</v>
      </c>
      <c r="T11469" s="196">
        <f t="shared" si="1"/>
        <v>1</v>
      </c>
    </row>
    <row r="11470">
      <c r="A11470" s="7">
        <v>44313.0</v>
      </c>
      <c r="B11470" s="21">
        <v>1.0</v>
      </c>
      <c r="O11470" s="109">
        <v>44313.0</v>
      </c>
      <c r="P11470" s="11">
        <v>0.0</v>
      </c>
      <c r="Q11470" s="196">
        <v>1.0</v>
      </c>
      <c r="R11470" s="196">
        <v>0.0</v>
      </c>
      <c r="S11470" s="109">
        <v>44313.0</v>
      </c>
      <c r="T11470" s="196">
        <f t="shared" si="1"/>
        <v>1</v>
      </c>
    </row>
    <row r="11471">
      <c r="A11471" s="60">
        <v>44313.0</v>
      </c>
      <c r="B11471" s="21">
        <v>1.0</v>
      </c>
      <c r="O11471" s="160">
        <v>44313.0</v>
      </c>
      <c r="P11471" s="11">
        <v>0.0</v>
      </c>
      <c r="Q11471" s="196">
        <v>1.0</v>
      </c>
      <c r="R11471" s="196">
        <v>0.0</v>
      </c>
      <c r="S11471" s="160">
        <v>44313.0</v>
      </c>
      <c r="T11471" s="196">
        <f t="shared" si="1"/>
        <v>1</v>
      </c>
    </row>
    <row r="11472">
      <c r="A11472" s="60">
        <v>44313.0</v>
      </c>
      <c r="B11472" s="21">
        <v>1.0</v>
      </c>
      <c r="O11472" s="160">
        <v>44313.0</v>
      </c>
      <c r="P11472" s="11">
        <v>0.0</v>
      </c>
      <c r="Q11472" s="196">
        <v>1.0</v>
      </c>
      <c r="R11472" s="196">
        <v>0.0</v>
      </c>
      <c r="S11472" s="160">
        <v>44313.0</v>
      </c>
      <c r="T11472" s="196">
        <f t="shared" si="1"/>
        <v>1</v>
      </c>
    </row>
    <row r="11473">
      <c r="A11473" s="7">
        <v>44313.0</v>
      </c>
      <c r="B11473" s="21">
        <v>1.0</v>
      </c>
      <c r="O11473" s="109">
        <v>44313.0</v>
      </c>
      <c r="P11473" s="11">
        <v>0.0</v>
      </c>
      <c r="Q11473" s="196">
        <v>1.0</v>
      </c>
      <c r="R11473" s="196">
        <v>0.0</v>
      </c>
      <c r="S11473" s="109">
        <v>44313.0</v>
      </c>
      <c r="T11473" s="196">
        <f t="shared" si="1"/>
        <v>1</v>
      </c>
    </row>
    <row r="11474">
      <c r="A11474" s="7">
        <v>44313.0</v>
      </c>
      <c r="B11474" s="21">
        <v>1.0</v>
      </c>
      <c r="O11474" s="109">
        <v>44313.0</v>
      </c>
      <c r="P11474" s="11">
        <v>0.0</v>
      </c>
      <c r="Q11474" s="196">
        <v>1.0</v>
      </c>
      <c r="R11474" s="196">
        <v>0.0</v>
      </c>
      <c r="S11474" s="109">
        <v>44313.0</v>
      </c>
      <c r="T11474" s="196">
        <f t="shared" si="1"/>
        <v>1</v>
      </c>
    </row>
    <row r="11475">
      <c r="A11475" s="60">
        <v>44313.0</v>
      </c>
      <c r="B11475" s="21">
        <v>1.0</v>
      </c>
      <c r="O11475" s="160">
        <v>44313.0</v>
      </c>
      <c r="P11475" s="11">
        <v>0.0</v>
      </c>
      <c r="Q11475" s="196">
        <v>0.0</v>
      </c>
      <c r="R11475" s="196">
        <v>0.0</v>
      </c>
      <c r="S11475" s="160">
        <v>44313.0</v>
      </c>
      <c r="T11475" s="196">
        <f t="shared" si="1"/>
        <v>0</v>
      </c>
    </row>
    <row r="11476">
      <c r="A11476" s="60">
        <v>44313.0</v>
      </c>
      <c r="B11476" s="21">
        <v>1.0</v>
      </c>
      <c r="O11476" s="160">
        <v>44313.0</v>
      </c>
      <c r="P11476" s="11">
        <v>0.0</v>
      </c>
      <c r="Q11476" s="196">
        <v>0.0</v>
      </c>
      <c r="R11476" s="196">
        <v>0.0</v>
      </c>
      <c r="S11476" s="160">
        <v>44313.0</v>
      </c>
      <c r="T11476" s="196">
        <f t="shared" si="1"/>
        <v>0</v>
      </c>
    </row>
    <row r="11477">
      <c r="A11477" s="7">
        <v>44314.0</v>
      </c>
      <c r="B11477" s="21">
        <v>1.0</v>
      </c>
      <c r="O11477" s="109">
        <v>44314.0</v>
      </c>
      <c r="P11477" s="11">
        <v>1.0</v>
      </c>
      <c r="Q11477" s="196">
        <v>0.0</v>
      </c>
      <c r="R11477" s="196">
        <v>0.0</v>
      </c>
      <c r="S11477" s="109">
        <v>44314.0</v>
      </c>
      <c r="T11477" s="196">
        <f t="shared" si="1"/>
        <v>0</v>
      </c>
    </row>
    <row r="11478">
      <c r="A11478" s="7">
        <v>44314.0</v>
      </c>
      <c r="B11478" s="21">
        <v>1.0</v>
      </c>
      <c r="O11478" s="109">
        <v>44314.0</v>
      </c>
      <c r="P11478" s="11">
        <v>0.0</v>
      </c>
      <c r="Q11478" s="196">
        <v>0.0</v>
      </c>
      <c r="R11478" s="196">
        <v>0.0</v>
      </c>
      <c r="S11478" s="109">
        <v>44314.0</v>
      </c>
      <c r="T11478" s="196">
        <f t="shared" si="1"/>
        <v>0</v>
      </c>
    </row>
    <row r="11479">
      <c r="A11479" s="7">
        <v>44314.0</v>
      </c>
      <c r="B11479" s="21">
        <v>1.0</v>
      </c>
      <c r="O11479" s="109">
        <v>44314.0</v>
      </c>
      <c r="P11479" s="11">
        <v>1.0</v>
      </c>
      <c r="Q11479" s="196">
        <v>0.0</v>
      </c>
      <c r="R11479" s="196">
        <v>0.0</v>
      </c>
      <c r="S11479" s="109">
        <v>44314.0</v>
      </c>
      <c r="T11479" s="196">
        <f t="shared" si="1"/>
        <v>0</v>
      </c>
    </row>
    <row r="11480">
      <c r="A11480" s="7">
        <v>44314.0</v>
      </c>
      <c r="B11480" s="21">
        <v>1.0</v>
      </c>
      <c r="O11480" s="109">
        <v>44314.0</v>
      </c>
      <c r="P11480" s="11">
        <v>1.0</v>
      </c>
      <c r="Q11480" s="196">
        <v>0.0</v>
      </c>
      <c r="R11480" s="196">
        <v>0.0</v>
      </c>
      <c r="S11480" s="109">
        <v>44314.0</v>
      </c>
      <c r="T11480" s="196">
        <f t="shared" si="1"/>
        <v>0</v>
      </c>
    </row>
    <row r="11481">
      <c r="A11481" s="7">
        <v>44314.0</v>
      </c>
      <c r="B11481" s="21">
        <v>1.0</v>
      </c>
      <c r="O11481" s="109">
        <v>44314.0</v>
      </c>
      <c r="P11481" s="11">
        <v>0.0</v>
      </c>
      <c r="Q11481" s="196">
        <v>1.0</v>
      </c>
      <c r="R11481" s="196">
        <v>0.0</v>
      </c>
      <c r="S11481" s="109">
        <v>44314.0</v>
      </c>
      <c r="T11481" s="196">
        <f t="shared" si="1"/>
        <v>1</v>
      </c>
    </row>
    <row r="11482">
      <c r="A11482" s="7">
        <v>44314.0</v>
      </c>
      <c r="B11482" s="21">
        <v>1.0</v>
      </c>
      <c r="O11482" s="109">
        <v>44314.0</v>
      </c>
      <c r="P11482" s="11">
        <v>0.0</v>
      </c>
      <c r="Q11482" s="196">
        <v>1.0</v>
      </c>
      <c r="R11482" s="196">
        <v>0.0</v>
      </c>
      <c r="S11482" s="109">
        <v>44314.0</v>
      </c>
      <c r="T11482" s="196">
        <f t="shared" si="1"/>
        <v>1</v>
      </c>
    </row>
    <row r="11483">
      <c r="A11483" s="7">
        <v>44314.0</v>
      </c>
      <c r="B11483" s="21">
        <v>1.0</v>
      </c>
      <c r="O11483" s="109">
        <v>44314.0</v>
      </c>
      <c r="P11483" s="11">
        <v>1.0</v>
      </c>
      <c r="Q11483" s="196">
        <v>0.0</v>
      </c>
      <c r="R11483" s="196">
        <v>0.0</v>
      </c>
      <c r="S11483" s="109">
        <v>44314.0</v>
      </c>
      <c r="T11483" s="196">
        <f t="shared" si="1"/>
        <v>0</v>
      </c>
    </row>
    <row r="11484">
      <c r="A11484" s="7">
        <v>44314.0</v>
      </c>
      <c r="B11484" s="21">
        <v>1.0</v>
      </c>
      <c r="O11484" s="109">
        <v>44314.0</v>
      </c>
      <c r="P11484" s="11">
        <v>1.0</v>
      </c>
      <c r="Q11484" s="196">
        <v>0.0</v>
      </c>
      <c r="R11484" s="196">
        <v>0.0</v>
      </c>
      <c r="S11484" s="109">
        <v>44314.0</v>
      </c>
      <c r="T11484" s="196">
        <f t="shared" si="1"/>
        <v>0</v>
      </c>
    </row>
    <row r="11485">
      <c r="A11485" s="7">
        <v>44314.0</v>
      </c>
      <c r="B11485" s="21">
        <v>1.0</v>
      </c>
      <c r="O11485" s="109">
        <v>44314.0</v>
      </c>
      <c r="P11485" s="11">
        <v>1.0</v>
      </c>
      <c r="Q11485" s="196">
        <v>0.0</v>
      </c>
      <c r="R11485" s="196">
        <v>0.0</v>
      </c>
      <c r="S11485" s="109">
        <v>44314.0</v>
      </c>
      <c r="T11485" s="196">
        <f t="shared" si="1"/>
        <v>0</v>
      </c>
    </row>
    <row r="11486">
      <c r="A11486" s="7">
        <v>44314.0</v>
      </c>
      <c r="B11486" s="21">
        <v>1.0</v>
      </c>
      <c r="O11486" s="109">
        <v>44314.0</v>
      </c>
      <c r="P11486" s="11">
        <v>1.0</v>
      </c>
      <c r="Q11486" s="196">
        <v>0.0</v>
      </c>
      <c r="R11486" s="196">
        <v>0.0</v>
      </c>
      <c r="S11486" s="109">
        <v>44314.0</v>
      </c>
      <c r="T11486" s="196">
        <f t="shared" si="1"/>
        <v>0</v>
      </c>
    </row>
    <row r="11487">
      <c r="A11487" s="7">
        <v>44314.0</v>
      </c>
      <c r="B11487" s="21">
        <v>1.0</v>
      </c>
      <c r="O11487" s="109">
        <v>44314.0</v>
      </c>
      <c r="P11487" s="11">
        <v>1.0</v>
      </c>
      <c r="Q11487" s="196">
        <v>0.0</v>
      </c>
      <c r="R11487" s="196">
        <v>0.0</v>
      </c>
      <c r="S11487" s="109">
        <v>44314.0</v>
      </c>
      <c r="T11487" s="196">
        <f t="shared" si="1"/>
        <v>0</v>
      </c>
    </row>
    <row r="11488">
      <c r="A11488" s="7">
        <v>44314.0</v>
      </c>
      <c r="B11488" s="21">
        <v>1.0</v>
      </c>
      <c r="O11488" s="109">
        <v>44314.0</v>
      </c>
      <c r="P11488" s="11">
        <v>1.0</v>
      </c>
      <c r="Q11488" s="196">
        <v>0.0</v>
      </c>
      <c r="R11488" s="196">
        <v>0.0</v>
      </c>
      <c r="S11488" s="109">
        <v>44314.0</v>
      </c>
      <c r="T11488" s="196">
        <f t="shared" si="1"/>
        <v>0</v>
      </c>
    </row>
    <row r="11489">
      <c r="A11489" s="7">
        <v>44314.0</v>
      </c>
      <c r="B11489" s="21">
        <v>1.0</v>
      </c>
      <c r="O11489" s="109">
        <v>44314.0</v>
      </c>
      <c r="P11489" s="11">
        <v>1.0</v>
      </c>
      <c r="Q11489" s="196">
        <v>0.0</v>
      </c>
      <c r="R11489" s="196">
        <v>0.0</v>
      </c>
      <c r="S11489" s="109">
        <v>44314.0</v>
      </c>
      <c r="T11489" s="196">
        <f t="shared" si="1"/>
        <v>0</v>
      </c>
    </row>
    <row r="11490">
      <c r="A11490" s="7">
        <v>44314.0</v>
      </c>
      <c r="B11490" s="21">
        <v>1.0</v>
      </c>
      <c r="O11490" s="109">
        <v>44314.0</v>
      </c>
      <c r="P11490" s="11">
        <v>1.0</v>
      </c>
      <c r="Q11490" s="196">
        <v>0.0</v>
      </c>
      <c r="R11490" s="196">
        <v>0.0</v>
      </c>
      <c r="S11490" s="109">
        <v>44314.0</v>
      </c>
      <c r="T11490" s="196">
        <f t="shared" si="1"/>
        <v>0</v>
      </c>
    </row>
    <row r="11491">
      <c r="A11491" s="7">
        <v>44314.0</v>
      </c>
      <c r="B11491" s="21">
        <v>1.0</v>
      </c>
      <c r="O11491" s="109">
        <v>44314.0</v>
      </c>
      <c r="P11491" s="11">
        <v>1.0</v>
      </c>
      <c r="Q11491" s="196">
        <v>0.0</v>
      </c>
      <c r="R11491" s="196">
        <v>0.0</v>
      </c>
      <c r="S11491" s="109">
        <v>44314.0</v>
      </c>
      <c r="T11491" s="196">
        <f t="shared" si="1"/>
        <v>0</v>
      </c>
    </row>
    <row r="11492">
      <c r="A11492" s="7">
        <v>44314.0</v>
      </c>
      <c r="B11492" s="21">
        <v>1.0</v>
      </c>
      <c r="O11492" s="109">
        <v>44314.0</v>
      </c>
      <c r="P11492" s="11">
        <v>1.0</v>
      </c>
      <c r="Q11492" s="196">
        <v>0.0</v>
      </c>
      <c r="R11492" s="196">
        <v>0.0</v>
      </c>
      <c r="S11492" s="109">
        <v>44314.0</v>
      </c>
      <c r="T11492" s="196">
        <f t="shared" si="1"/>
        <v>0</v>
      </c>
    </row>
    <row r="11493">
      <c r="A11493" s="7">
        <v>44314.0</v>
      </c>
      <c r="B11493" s="21">
        <v>1.0</v>
      </c>
      <c r="O11493" s="109">
        <v>44314.0</v>
      </c>
      <c r="P11493" s="11">
        <v>1.0</v>
      </c>
      <c r="Q11493" s="196">
        <v>0.0</v>
      </c>
      <c r="R11493" s="196">
        <v>0.0</v>
      </c>
      <c r="S11493" s="109">
        <v>44314.0</v>
      </c>
      <c r="T11493" s="196">
        <f t="shared" si="1"/>
        <v>0</v>
      </c>
    </row>
    <row r="11494">
      <c r="A11494" s="7">
        <v>44314.0</v>
      </c>
      <c r="B11494" s="21">
        <v>1.0</v>
      </c>
      <c r="O11494" s="109">
        <v>44314.0</v>
      </c>
      <c r="P11494" s="11">
        <v>1.0</v>
      </c>
      <c r="Q11494" s="196">
        <v>0.0</v>
      </c>
      <c r="R11494" s="196">
        <v>0.0</v>
      </c>
      <c r="S11494" s="109">
        <v>44314.0</v>
      </c>
      <c r="T11494" s="196">
        <f t="shared" si="1"/>
        <v>0</v>
      </c>
    </row>
    <row r="11495">
      <c r="A11495" s="7">
        <v>44314.0</v>
      </c>
      <c r="B11495" s="21">
        <v>1.0</v>
      </c>
      <c r="O11495" s="109">
        <v>44314.0</v>
      </c>
      <c r="P11495" s="11">
        <v>1.0</v>
      </c>
      <c r="Q11495" s="196">
        <v>0.0</v>
      </c>
      <c r="R11495" s="196">
        <v>0.0</v>
      </c>
      <c r="S11495" s="109">
        <v>44314.0</v>
      </c>
      <c r="T11495" s="196">
        <f t="shared" si="1"/>
        <v>0</v>
      </c>
    </row>
    <row r="11496">
      <c r="A11496" s="7">
        <v>44314.0</v>
      </c>
      <c r="B11496" s="21">
        <v>1.0</v>
      </c>
      <c r="O11496" s="109">
        <v>44314.0</v>
      </c>
      <c r="P11496" s="11">
        <v>1.0</v>
      </c>
      <c r="Q11496" s="196">
        <v>0.0</v>
      </c>
      <c r="R11496" s="196">
        <v>0.0</v>
      </c>
      <c r="S11496" s="109">
        <v>44314.0</v>
      </c>
      <c r="T11496" s="196">
        <f t="shared" si="1"/>
        <v>0</v>
      </c>
    </row>
    <row r="11497">
      <c r="A11497" s="7">
        <v>44314.0</v>
      </c>
      <c r="B11497" s="21">
        <v>1.0</v>
      </c>
      <c r="O11497" s="109">
        <v>44314.0</v>
      </c>
      <c r="P11497" s="11">
        <v>0.0</v>
      </c>
      <c r="Q11497" s="196">
        <v>0.0</v>
      </c>
      <c r="R11497" s="196">
        <v>1.0</v>
      </c>
      <c r="S11497" s="109">
        <v>44314.0</v>
      </c>
      <c r="T11497" s="196">
        <f t="shared" si="1"/>
        <v>1</v>
      </c>
    </row>
    <row r="11498">
      <c r="A11498" s="7">
        <v>44314.0</v>
      </c>
      <c r="B11498" s="21">
        <v>1.0</v>
      </c>
      <c r="O11498" s="109">
        <v>44314.0</v>
      </c>
      <c r="P11498" s="11">
        <v>0.0</v>
      </c>
      <c r="Q11498" s="196">
        <v>0.0</v>
      </c>
      <c r="R11498" s="196">
        <v>0.0</v>
      </c>
      <c r="S11498" s="109">
        <v>44314.0</v>
      </c>
      <c r="T11498" s="196">
        <f t="shared" si="1"/>
        <v>0</v>
      </c>
    </row>
    <row r="11499">
      <c r="A11499" s="7">
        <v>44314.0</v>
      </c>
      <c r="B11499" s="21">
        <v>1.0</v>
      </c>
      <c r="O11499" s="109">
        <v>44314.0</v>
      </c>
      <c r="P11499" s="11">
        <v>0.0</v>
      </c>
      <c r="Q11499" s="196">
        <v>0.0</v>
      </c>
      <c r="R11499" s="196">
        <v>1.0</v>
      </c>
      <c r="S11499" s="109">
        <v>44314.0</v>
      </c>
      <c r="T11499" s="196">
        <f t="shared" si="1"/>
        <v>1</v>
      </c>
    </row>
    <row r="11500">
      <c r="A11500" s="7">
        <v>44314.0</v>
      </c>
      <c r="B11500" s="21">
        <v>1.0</v>
      </c>
      <c r="O11500" s="109">
        <v>44314.0</v>
      </c>
      <c r="P11500" s="11">
        <v>0.0</v>
      </c>
      <c r="Q11500" s="196">
        <v>0.0</v>
      </c>
      <c r="R11500" s="196">
        <v>1.0</v>
      </c>
      <c r="S11500" s="109">
        <v>44314.0</v>
      </c>
      <c r="T11500" s="196">
        <f t="shared" si="1"/>
        <v>1</v>
      </c>
    </row>
    <row r="11501">
      <c r="A11501" s="7">
        <v>44314.0</v>
      </c>
      <c r="B11501" s="21">
        <v>1.0</v>
      </c>
      <c r="O11501" s="109">
        <v>44314.0</v>
      </c>
      <c r="P11501" s="11">
        <v>0.0</v>
      </c>
      <c r="Q11501" s="196">
        <v>0.0</v>
      </c>
      <c r="R11501" s="196">
        <v>1.0</v>
      </c>
      <c r="S11501" s="109">
        <v>44314.0</v>
      </c>
      <c r="T11501" s="196">
        <f t="shared" si="1"/>
        <v>1</v>
      </c>
    </row>
    <row r="11502">
      <c r="A11502" s="7">
        <v>44314.0</v>
      </c>
      <c r="B11502" s="21">
        <v>1.0</v>
      </c>
      <c r="O11502" s="109">
        <v>44314.0</v>
      </c>
      <c r="P11502" s="11">
        <v>0.0</v>
      </c>
      <c r="Q11502" s="196">
        <v>0.0</v>
      </c>
      <c r="R11502" s="196">
        <v>1.0</v>
      </c>
      <c r="S11502" s="109">
        <v>44314.0</v>
      </c>
      <c r="T11502" s="196">
        <f t="shared" si="1"/>
        <v>1</v>
      </c>
    </row>
    <row r="11503">
      <c r="A11503" s="7">
        <v>44314.0</v>
      </c>
      <c r="B11503" s="21">
        <v>1.0</v>
      </c>
      <c r="O11503" s="109">
        <v>44314.0</v>
      </c>
      <c r="P11503" s="11">
        <v>0.0</v>
      </c>
      <c r="Q11503" s="196">
        <v>0.0</v>
      </c>
      <c r="R11503" s="196">
        <v>1.0</v>
      </c>
      <c r="S11503" s="109">
        <v>44314.0</v>
      </c>
      <c r="T11503" s="196">
        <f t="shared" si="1"/>
        <v>1</v>
      </c>
    </row>
    <row r="11504">
      <c r="A11504" s="7">
        <v>44314.0</v>
      </c>
      <c r="B11504" s="21">
        <v>1.0</v>
      </c>
      <c r="O11504" s="109">
        <v>44314.0</v>
      </c>
      <c r="P11504" s="11">
        <v>0.0</v>
      </c>
      <c r="Q11504" s="196">
        <v>0.0</v>
      </c>
      <c r="R11504" s="196">
        <v>1.0</v>
      </c>
      <c r="S11504" s="109">
        <v>44314.0</v>
      </c>
      <c r="T11504" s="196">
        <f t="shared" si="1"/>
        <v>1</v>
      </c>
    </row>
    <row r="11505">
      <c r="A11505" s="7">
        <v>44314.0</v>
      </c>
      <c r="B11505" s="21">
        <v>1.0</v>
      </c>
      <c r="O11505" s="109">
        <v>44314.0</v>
      </c>
      <c r="P11505" s="11">
        <v>0.0</v>
      </c>
      <c r="Q11505" s="196">
        <v>0.0</v>
      </c>
      <c r="R11505" s="196">
        <v>1.0</v>
      </c>
      <c r="S11505" s="109">
        <v>44314.0</v>
      </c>
      <c r="T11505" s="196">
        <f t="shared" si="1"/>
        <v>1</v>
      </c>
    </row>
    <row r="11506">
      <c r="A11506" s="7">
        <v>44314.0</v>
      </c>
      <c r="B11506" s="21">
        <v>1.0</v>
      </c>
      <c r="O11506" s="109">
        <v>44314.0</v>
      </c>
      <c r="P11506" s="11">
        <v>0.0</v>
      </c>
      <c r="Q11506" s="196">
        <v>0.0</v>
      </c>
      <c r="R11506" s="196">
        <v>1.0</v>
      </c>
      <c r="S11506" s="109">
        <v>44314.0</v>
      </c>
      <c r="T11506" s="196">
        <f t="shared" si="1"/>
        <v>1</v>
      </c>
    </row>
    <row r="11507">
      <c r="A11507" s="7">
        <v>44314.0</v>
      </c>
      <c r="B11507" s="21">
        <v>1.0</v>
      </c>
      <c r="O11507" s="109">
        <v>44314.0</v>
      </c>
      <c r="P11507" s="11">
        <v>0.0</v>
      </c>
      <c r="Q11507" s="196">
        <v>1.0</v>
      </c>
      <c r="R11507" s="196">
        <v>0.0</v>
      </c>
      <c r="S11507" s="109">
        <v>44314.0</v>
      </c>
      <c r="T11507" s="196">
        <f t="shared" si="1"/>
        <v>1</v>
      </c>
    </row>
    <row r="11508">
      <c r="A11508" s="7">
        <v>44314.0</v>
      </c>
      <c r="B11508" s="21">
        <v>1.0</v>
      </c>
      <c r="O11508" s="109">
        <v>44314.0</v>
      </c>
      <c r="P11508" s="11">
        <v>0.0</v>
      </c>
      <c r="Q11508" s="196">
        <v>1.0</v>
      </c>
      <c r="R11508" s="196">
        <v>0.0</v>
      </c>
      <c r="S11508" s="109">
        <v>44314.0</v>
      </c>
      <c r="T11508" s="196">
        <f t="shared" si="1"/>
        <v>1</v>
      </c>
    </row>
    <row r="11509">
      <c r="A11509" s="7">
        <v>44314.0</v>
      </c>
      <c r="B11509" s="21">
        <v>1.0</v>
      </c>
      <c r="O11509" s="109">
        <v>44314.0</v>
      </c>
      <c r="P11509" s="11">
        <v>0.0</v>
      </c>
      <c r="Q11509" s="196">
        <v>1.0</v>
      </c>
      <c r="R11509" s="196">
        <v>0.0</v>
      </c>
      <c r="S11509" s="109">
        <v>44314.0</v>
      </c>
      <c r="T11509" s="196">
        <f t="shared" si="1"/>
        <v>1</v>
      </c>
    </row>
    <row r="11510">
      <c r="A11510" s="7">
        <v>44314.0</v>
      </c>
      <c r="B11510" s="21">
        <v>1.0</v>
      </c>
      <c r="O11510" s="109">
        <v>44314.0</v>
      </c>
      <c r="P11510" s="11">
        <v>0.0</v>
      </c>
      <c r="Q11510" s="196">
        <v>0.0</v>
      </c>
      <c r="R11510" s="196">
        <v>0.0</v>
      </c>
      <c r="S11510" s="109">
        <v>44314.0</v>
      </c>
      <c r="T11510" s="196">
        <f t="shared" si="1"/>
        <v>0</v>
      </c>
    </row>
    <row r="11511">
      <c r="A11511" s="17">
        <v>44314.0</v>
      </c>
      <c r="B11511" s="21">
        <v>1.0</v>
      </c>
      <c r="O11511" s="197">
        <v>44314.0</v>
      </c>
      <c r="P11511" s="11">
        <v>1.0</v>
      </c>
      <c r="Q11511" s="196">
        <v>0.0</v>
      </c>
      <c r="R11511" s="196">
        <v>0.0</v>
      </c>
      <c r="S11511" s="197">
        <v>44314.0</v>
      </c>
      <c r="T11511" s="196">
        <f t="shared" si="1"/>
        <v>0</v>
      </c>
    </row>
    <row r="11512">
      <c r="A11512" s="17">
        <v>44314.0</v>
      </c>
      <c r="B11512" s="21">
        <v>1.0</v>
      </c>
      <c r="O11512" s="197">
        <v>44314.0</v>
      </c>
      <c r="P11512" s="11">
        <v>0.0</v>
      </c>
      <c r="Q11512" s="196">
        <v>1.0</v>
      </c>
      <c r="R11512" s="196">
        <v>0.0</v>
      </c>
      <c r="S11512" s="197">
        <v>44314.0</v>
      </c>
      <c r="T11512" s="196">
        <f t="shared" si="1"/>
        <v>1</v>
      </c>
    </row>
    <row r="11513">
      <c r="A11513" s="7">
        <v>44314.0</v>
      </c>
      <c r="B11513" s="21">
        <v>1.0</v>
      </c>
      <c r="O11513" s="109">
        <v>44314.0</v>
      </c>
      <c r="P11513" s="11">
        <v>1.0</v>
      </c>
      <c r="Q11513" s="196">
        <v>0.0</v>
      </c>
      <c r="R11513" s="196">
        <v>0.0</v>
      </c>
      <c r="S11513" s="109">
        <v>44314.0</v>
      </c>
      <c r="T11513" s="196">
        <f t="shared" si="1"/>
        <v>0</v>
      </c>
    </row>
    <row r="11514">
      <c r="A11514" s="7">
        <v>44314.0</v>
      </c>
      <c r="B11514" s="21">
        <v>1.0</v>
      </c>
      <c r="O11514" s="109">
        <v>44314.0</v>
      </c>
      <c r="P11514" s="11">
        <v>0.0</v>
      </c>
      <c r="Q11514" s="196">
        <v>1.0</v>
      </c>
      <c r="R11514" s="196">
        <v>0.0</v>
      </c>
      <c r="S11514" s="109">
        <v>44314.0</v>
      </c>
      <c r="T11514" s="196">
        <f t="shared" si="1"/>
        <v>1</v>
      </c>
    </row>
    <row r="11515">
      <c r="A11515" s="7">
        <v>44314.0</v>
      </c>
      <c r="B11515" s="21">
        <v>1.0</v>
      </c>
      <c r="O11515" s="109">
        <v>44314.0</v>
      </c>
      <c r="P11515" s="11">
        <v>0.0</v>
      </c>
      <c r="Q11515" s="196">
        <v>1.0</v>
      </c>
      <c r="R11515" s="196">
        <v>0.0</v>
      </c>
      <c r="S11515" s="109">
        <v>44314.0</v>
      </c>
      <c r="T11515" s="196">
        <f t="shared" si="1"/>
        <v>1</v>
      </c>
    </row>
    <row r="11516">
      <c r="A11516" s="7">
        <v>44314.0</v>
      </c>
      <c r="B11516" s="21">
        <v>1.0</v>
      </c>
      <c r="O11516" s="109">
        <v>44314.0</v>
      </c>
      <c r="P11516" s="11">
        <v>0.0</v>
      </c>
      <c r="Q11516" s="196">
        <v>0.0</v>
      </c>
      <c r="R11516" s="196">
        <v>1.0</v>
      </c>
      <c r="S11516" s="109">
        <v>44314.0</v>
      </c>
      <c r="T11516" s="196">
        <f t="shared" si="1"/>
        <v>1</v>
      </c>
    </row>
    <row r="11517">
      <c r="A11517" s="7">
        <v>44314.0</v>
      </c>
      <c r="B11517" s="21">
        <v>1.0</v>
      </c>
      <c r="O11517" s="109">
        <v>44314.0</v>
      </c>
      <c r="P11517" s="11">
        <v>1.0</v>
      </c>
      <c r="Q11517" s="196">
        <v>0.0</v>
      </c>
      <c r="R11517" s="196">
        <v>0.0</v>
      </c>
      <c r="S11517" s="109">
        <v>44314.0</v>
      </c>
      <c r="T11517" s="196">
        <f t="shared" si="1"/>
        <v>0</v>
      </c>
    </row>
    <row r="11518">
      <c r="A11518" s="7">
        <v>44314.0</v>
      </c>
      <c r="B11518" s="21">
        <v>1.0</v>
      </c>
      <c r="O11518" s="109">
        <v>44314.0</v>
      </c>
      <c r="P11518" s="11">
        <v>0.0</v>
      </c>
      <c r="Q11518" s="196">
        <v>0.0</v>
      </c>
      <c r="R11518" s="196">
        <v>1.0</v>
      </c>
      <c r="S11518" s="109">
        <v>44314.0</v>
      </c>
      <c r="T11518" s="196">
        <f t="shared" si="1"/>
        <v>1</v>
      </c>
    </row>
    <row r="11519">
      <c r="A11519" s="7">
        <v>44314.0</v>
      </c>
      <c r="B11519" s="21">
        <v>1.0</v>
      </c>
      <c r="O11519" s="109">
        <v>44314.0</v>
      </c>
      <c r="P11519" s="11">
        <v>1.0</v>
      </c>
      <c r="Q11519" s="196">
        <v>0.0</v>
      </c>
      <c r="R11519" s="196">
        <v>0.0</v>
      </c>
      <c r="S11519" s="109">
        <v>44314.0</v>
      </c>
      <c r="T11519" s="196">
        <f t="shared" si="1"/>
        <v>0</v>
      </c>
    </row>
    <row r="11520">
      <c r="A11520" s="7">
        <v>44314.0</v>
      </c>
      <c r="B11520" s="21">
        <v>1.0</v>
      </c>
      <c r="O11520" s="109">
        <v>44314.0</v>
      </c>
      <c r="P11520" s="11">
        <v>1.0</v>
      </c>
      <c r="Q11520" s="196">
        <v>0.0</v>
      </c>
      <c r="R11520" s="196">
        <v>0.0</v>
      </c>
      <c r="S11520" s="109">
        <v>44314.0</v>
      </c>
      <c r="T11520" s="196">
        <f t="shared" si="1"/>
        <v>0</v>
      </c>
    </row>
    <row r="11521">
      <c r="A11521" s="7">
        <v>44314.0</v>
      </c>
      <c r="B11521" s="21">
        <v>1.0</v>
      </c>
      <c r="O11521" s="109">
        <v>44314.0</v>
      </c>
      <c r="P11521" s="11">
        <v>0.0</v>
      </c>
      <c r="Q11521" s="196">
        <v>0.0</v>
      </c>
      <c r="R11521" s="196">
        <v>0.0</v>
      </c>
      <c r="S11521" s="109">
        <v>44314.0</v>
      </c>
      <c r="T11521" s="196">
        <f t="shared" si="1"/>
        <v>0</v>
      </c>
    </row>
    <row r="11522">
      <c r="A11522" s="7">
        <v>44314.0</v>
      </c>
      <c r="B11522" s="21">
        <v>1.0</v>
      </c>
      <c r="O11522" s="109">
        <v>44314.0</v>
      </c>
      <c r="P11522" s="11">
        <v>0.0</v>
      </c>
      <c r="Q11522" s="196">
        <v>0.0</v>
      </c>
      <c r="R11522" s="196">
        <v>0.0</v>
      </c>
      <c r="S11522" s="109">
        <v>44314.0</v>
      </c>
      <c r="T11522" s="196">
        <f t="shared" si="1"/>
        <v>0</v>
      </c>
    </row>
    <row r="11523">
      <c r="A11523" s="7">
        <v>44314.0</v>
      </c>
      <c r="B11523" s="21">
        <v>1.0</v>
      </c>
      <c r="O11523" s="109">
        <v>44314.0</v>
      </c>
      <c r="P11523" s="11">
        <v>1.0</v>
      </c>
      <c r="Q11523" s="196">
        <v>0.0</v>
      </c>
      <c r="R11523" s="196">
        <v>0.0</v>
      </c>
      <c r="S11523" s="109">
        <v>44314.0</v>
      </c>
      <c r="T11523" s="196">
        <f t="shared" si="1"/>
        <v>0</v>
      </c>
    </row>
    <row r="11524">
      <c r="A11524" s="7">
        <v>44314.0</v>
      </c>
      <c r="B11524" s="21">
        <v>1.0</v>
      </c>
      <c r="O11524" s="109">
        <v>44314.0</v>
      </c>
      <c r="P11524" s="11">
        <v>0.0</v>
      </c>
      <c r="Q11524" s="196">
        <v>0.0</v>
      </c>
      <c r="R11524" s="196">
        <v>1.0</v>
      </c>
      <c r="S11524" s="109">
        <v>44314.0</v>
      </c>
      <c r="T11524" s="196">
        <f t="shared" si="1"/>
        <v>1</v>
      </c>
    </row>
    <row r="11525">
      <c r="A11525" s="7">
        <v>44314.0</v>
      </c>
      <c r="B11525" s="21">
        <v>1.0</v>
      </c>
      <c r="O11525" s="109">
        <v>44314.0</v>
      </c>
      <c r="P11525" s="11">
        <v>0.0</v>
      </c>
      <c r="Q11525" s="196">
        <v>1.0</v>
      </c>
      <c r="R11525" s="196">
        <v>0.0</v>
      </c>
      <c r="S11525" s="109">
        <v>44314.0</v>
      </c>
      <c r="T11525" s="196">
        <f t="shared" si="1"/>
        <v>1</v>
      </c>
    </row>
    <row r="11526">
      <c r="A11526" s="7">
        <v>44314.0</v>
      </c>
      <c r="B11526" s="21">
        <v>1.0</v>
      </c>
      <c r="O11526" s="109">
        <v>44314.0</v>
      </c>
      <c r="P11526" s="11">
        <v>1.0</v>
      </c>
      <c r="Q11526" s="196">
        <v>0.0</v>
      </c>
      <c r="R11526" s="196">
        <v>0.0</v>
      </c>
      <c r="S11526" s="109">
        <v>44314.0</v>
      </c>
      <c r="T11526" s="196">
        <f t="shared" si="1"/>
        <v>0</v>
      </c>
    </row>
    <row r="11527">
      <c r="A11527" s="7">
        <v>44314.0</v>
      </c>
      <c r="B11527" s="21">
        <v>1.0</v>
      </c>
      <c r="O11527" s="109">
        <v>44314.0</v>
      </c>
      <c r="P11527" s="11">
        <v>1.0</v>
      </c>
      <c r="Q11527" s="196">
        <v>0.0</v>
      </c>
      <c r="R11527" s="196">
        <v>0.0</v>
      </c>
      <c r="S11527" s="109">
        <v>44314.0</v>
      </c>
      <c r="T11527" s="196">
        <f t="shared" si="1"/>
        <v>0</v>
      </c>
    </row>
    <row r="11528">
      <c r="A11528" s="7">
        <v>44314.0</v>
      </c>
      <c r="B11528" s="21">
        <v>1.0</v>
      </c>
      <c r="O11528" s="109">
        <v>44314.0</v>
      </c>
      <c r="P11528" s="11">
        <v>0.0</v>
      </c>
      <c r="Q11528" s="196">
        <v>0.0</v>
      </c>
      <c r="R11528" s="196">
        <v>1.0</v>
      </c>
      <c r="S11528" s="109">
        <v>44314.0</v>
      </c>
      <c r="T11528" s="196">
        <f t="shared" si="1"/>
        <v>1</v>
      </c>
    </row>
    <row r="11529">
      <c r="A11529" s="7">
        <v>44314.0</v>
      </c>
      <c r="B11529" s="21">
        <v>1.0</v>
      </c>
      <c r="O11529" s="109">
        <v>44314.0</v>
      </c>
      <c r="P11529" s="11">
        <v>1.0</v>
      </c>
      <c r="Q11529" s="196">
        <v>0.0</v>
      </c>
      <c r="R11529" s="196">
        <v>0.0</v>
      </c>
      <c r="S11529" s="109">
        <v>44314.0</v>
      </c>
      <c r="T11529" s="196">
        <f t="shared" si="1"/>
        <v>0</v>
      </c>
    </row>
    <row r="11530">
      <c r="A11530" s="7">
        <v>44314.0</v>
      </c>
      <c r="B11530" s="21">
        <v>1.0</v>
      </c>
      <c r="O11530" s="109">
        <v>44314.0</v>
      </c>
      <c r="P11530" s="11">
        <v>1.0</v>
      </c>
      <c r="Q11530" s="196">
        <v>0.0</v>
      </c>
      <c r="R11530" s="196">
        <v>0.0</v>
      </c>
      <c r="S11530" s="109">
        <v>44314.0</v>
      </c>
      <c r="T11530" s="196">
        <f t="shared" si="1"/>
        <v>0</v>
      </c>
    </row>
    <row r="11531">
      <c r="A11531" s="7">
        <v>44314.0</v>
      </c>
      <c r="B11531" s="21">
        <v>1.0</v>
      </c>
      <c r="O11531" s="109">
        <v>44314.0</v>
      </c>
      <c r="P11531" s="11">
        <v>1.0</v>
      </c>
      <c r="Q11531" s="196">
        <v>0.0</v>
      </c>
      <c r="R11531" s="196">
        <v>0.0</v>
      </c>
      <c r="S11531" s="109">
        <v>44314.0</v>
      </c>
      <c r="T11531" s="196">
        <f t="shared" si="1"/>
        <v>0</v>
      </c>
    </row>
    <row r="11532">
      <c r="A11532" s="7">
        <v>44314.0</v>
      </c>
      <c r="B11532" s="21">
        <v>1.0</v>
      </c>
      <c r="O11532" s="109">
        <v>44314.0</v>
      </c>
      <c r="P11532" s="11">
        <v>1.0</v>
      </c>
      <c r="Q11532" s="196">
        <v>0.0</v>
      </c>
      <c r="R11532" s="196">
        <v>0.0</v>
      </c>
      <c r="S11532" s="109">
        <v>44314.0</v>
      </c>
      <c r="T11532" s="196">
        <f t="shared" si="1"/>
        <v>0</v>
      </c>
    </row>
    <row r="11533">
      <c r="A11533" s="7">
        <v>44314.0</v>
      </c>
      <c r="B11533" s="21">
        <v>1.0</v>
      </c>
      <c r="O11533" s="109">
        <v>44314.0</v>
      </c>
      <c r="P11533" s="11">
        <v>0.0</v>
      </c>
      <c r="Q11533" s="196">
        <v>1.0</v>
      </c>
      <c r="R11533" s="196">
        <v>0.0</v>
      </c>
      <c r="S11533" s="109">
        <v>44314.0</v>
      </c>
      <c r="T11533" s="196">
        <f t="shared" si="1"/>
        <v>1</v>
      </c>
    </row>
    <row r="11534">
      <c r="A11534" s="60">
        <v>44314.0</v>
      </c>
      <c r="B11534" s="21">
        <v>1.0</v>
      </c>
      <c r="O11534" s="160">
        <v>44314.0</v>
      </c>
      <c r="P11534" s="11">
        <v>1.0</v>
      </c>
      <c r="Q11534" s="196">
        <v>0.0</v>
      </c>
      <c r="R11534" s="196">
        <v>0.0</v>
      </c>
      <c r="S11534" s="160">
        <v>44314.0</v>
      </c>
      <c r="T11534" s="196">
        <f t="shared" si="1"/>
        <v>0</v>
      </c>
    </row>
    <row r="11535">
      <c r="A11535" s="7">
        <v>44314.0</v>
      </c>
      <c r="B11535" s="21">
        <v>1.0</v>
      </c>
      <c r="O11535" s="109">
        <v>44314.0</v>
      </c>
      <c r="P11535" s="11">
        <v>1.0</v>
      </c>
      <c r="Q11535" s="196">
        <v>0.0</v>
      </c>
      <c r="R11535" s="196">
        <v>0.0</v>
      </c>
      <c r="S11535" s="109">
        <v>44314.0</v>
      </c>
      <c r="T11535" s="196">
        <f t="shared" si="1"/>
        <v>0</v>
      </c>
    </row>
    <row r="11536">
      <c r="A11536" s="7">
        <v>44314.0</v>
      </c>
      <c r="B11536" s="21">
        <v>1.0</v>
      </c>
      <c r="O11536" s="109">
        <v>44314.0</v>
      </c>
      <c r="P11536" s="11">
        <v>1.0</v>
      </c>
      <c r="Q11536" s="196">
        <v>0.0</v>
      </c>
      <c r="R11536" s="196">
        <v>0.0</v>
      </c>
      <c r="S11536" s="109">
        <v>44314.0</v>
      </c>
      <c r="T11536" s="196">
        <f t="shared" si="1"/>
        <v>0</v>
      </c>
    </row>
    <row r="11537">
      <c r="A11537" s="7">
        <v>44314.0</v>
      </c>
      <c r="B11537" s="21">
        <v>1.0</v>
      </c>
      <c r="O11537" s="109">
        <v>44314.0</v>
      </c>
      <c r="P11537" s="11">
        <v>1.0</v>
      </c>
      <c r="Q11537" s="196">
        <v>0.0</v>
      </c>
      <c r="R11537" s="196">
        <v>0.0</v>
      </c>
      <c r="S11537" s="109">
        <v>44314.0</v>
      </c>
      <c r="T11537" s="196">
        <f t="shared" si="1"/>
        <v>0</v>
      </c>
    </row>
    <row r="11538">
      <c r="A11538" s="7">
        <v>44314.0</v>
      </c>
      <c r="B11538" s="21">
        <v>1.0</v>
      </c>
      <c r="O11538" s="109">
        <v>44314.0</v>
      </c>
      <c r="P11538" s="11">
        <v>1.0</v>
      </c>
      <c r="Q11538" s="196">
        <v>0.0</v>
      </c>
      <c r="R11538" s="196">
        <v>0.0</v>
      </c>
      <c r="S11538" s="109">
        <v>44314.0</v>
      </c>
      <c r="T11538" s="196">
        <f t="shared" si="1"/>
        <v>0</v>
      </c>
    </row>
    <row r="11539">
      <c r="A11539" s="7">
        <v>44314.0</v>
      </c>
      <c r="B11539" s="21">
        <v>1.0</v>
      </c>
      <c r="O11539" s="109">
        <v>44314.0</v>
      </c>
      <c r="P11539" s="11">
        <v>1.0</v>
      </c>
      <c r="Q11539" s="196">
        <v>0.0</v>
      </c>
      <c r="R11539" s="196">
        <v>0.0</v>
      </c>
      <c r="S11539" s="109">
        <v>44314.0</v>
      </c>
      <c r="T11539" s="196">
        <f t="shared" si="1"/>
        <v>0</v>
      </c>
    </row>
    <row r="11540">
      <c r="A11540" s="7">
        <v>44314.0</v>
      </c>
      <c r="B11540" s="21">
        <v>1.0</v>
      </c>
      <c r="O11540" s="109">
        <v>44314.0</v>
      </c>
      <c r="P11540" s="11">
        <v>1.0</v>
      </c>
      <c r="Q11540" s="196">
        <v>0.0</v>
      </c>
      <c r="R11540" s="196">
        <v>0.0</v>
      </c>
      <c r="S11540" s="109">
        <v>44314.0</v>
      </c>
      <c r="T11540" s="196">
        <f t="shared" si="1"/>
        <v>0</v>
      </c>
    </row>
    <row r="11541">
      <c r="A11541" s="7">
        <v>44314.0</v>
      </c>
      <c r="B11541" s="21">
        <v>1.0</v>
      </c>
      <c r="O11541" s="109">
        <v>44314.0</v>
      </c>
      <c r="P11541" s="11">
        <v>1.0</v>
      </c>
      <c r="Q11541" s="196">
        <v>0.0</v>
      </c>
      <c r="R11541" s="196">
        <v>0.0</v>
      </c>
      <c r="S11541" s="109">
        <v>44314.0</v>
      </c>
      <c r="T11541" s="196">
        <f t="shared" si="1"/>
        <v>0</v>
      </c>
    </row>
    <row r="11542">
      <c r="A11542" s="60">
        <v>44314.0</v>
      </c>
      <c r="B11542" s="21">
        <v>1.0</v>
      </c>
      <c r="O11542" s="160">
        <v>44314.0</v>
      </c>
      <c r="P11542" s="11">
        <v>1.0</v>
      </c>
      <c r="Q11542" s="196">
        <v>0.0</v>
      </c>
      <c r="R11542" s="196">
        <v>0.0</v>
      </c>
      <c r="S11542" s="160">
        <v>44314.0</v>
      </c>
      <c r="T11542" s="196">
        <f t="shared" si="1"/>
        <v>0</v>
      </c>
    </row>
    <row r="11543">
      <c r="A11543" s="7">
        <v>44314.0</v>
      </c>
      <c r="B11543" s="21">
        <v>1.0</v>
      </c>
      <c r="O11543" s="109">
        <v>44314.0</v>
      </c>
      <c r="P11543" s="11">
        <v>0.0</v>
      </c>
      <c r="Q11543" s="196">
        <v>0.0</v>
      </c>
      <c r="R11543" s="196">
        <v>0.0</v>
      </c>
      <c r="S11543" s="109">
        <v>44314.0</v>
      </c>
      <c r="T11543" s="196">
        <f t="shared" si="1"/>
        <v>0</v>
      </c>
    </row>
    <row r="11544">
      <c r="A11544" s="7">
        <v>44314.0</v>
      </c>
      <c r="B11544" s="21">
        <v>1.0</v>
      </c>
      <c r="O11544" s="109">
        <v>44314.0</v>
      </c>
      <c r="P11544" s="11">
        <v>1.0</v>
      </c>
      <c r="Q11544" s="196">
        <v>0.0</v>
      </c>
      <c r="R11544" s="196">
        <v>0.0</v>
      </c>
      <c r="S11544" s="109">
        <v>44314.0</v>
      </c>
      <c r="T11544" s="196">
        <f t="shared" si="1"/>
        <v>0</v>
      </c>
    </row>
    <row r="11545">
      <c r="A11545" s="7">
        <v>44314.0</v>
      </c>
      <c r="B11545" s="21">
        <v>1.0</v>
      </c>
      <c r="O11545" s="109">
        <v>44314.0</v>
      </c>
      <c r="P11545" s="11">
        <v>1.0</v>
      </c>
      <c r="Q11545" s="196">
        <v>0.0</v>
      </c>
      <c r="R11545" s="196">
        <v>0.0</v>
      </c>
      <c r="S11545" s="109">
        <v>44314.0</v>
      </c>
      <c r="T11545" s="196">
        <f t="shared" si="1"/>
        <v>0</v>
      </c>
    </row>
    <row r="11546">
      <c r="A11546" s="7">
        <v>44314.0</v>
      </c>
      <c r="B11546" s="21">
        <v>1.0</v>
      </c>
      <c r="O11546" s="109">
        <v>44314.0</v>
      </c>
      <c r="P11546" s="11">
        <v>1.0</v>
      </c>
      <c r="Q11546" s="196">
        <v>0.0</v>
      </c>
      <c r="R11546" s="196">
        <v>0.0</v>
      </c>
      <c r="S11546" s="109">
        <v>44314.0</v>
      </c>
      <c r="T11546" s="196">
        <f t="shared" si="1"/>
        <v>0</v>
      </c>
    </row>
    <row r="11547">
      <c r="A11547" s="60">
        <v>44314.0</v>
      </c>
      <c r="B11547" s="21">
        <v>1.0</v>
      </c>
      <c r="O11547" s="160">
        <v>44314.0</v>
      </c>
      <c r="P11547" s="11">
        <v>1.0</v>
      </c>
      <c r="Q11547" s="196">
        <v>0.0</v>
      </c>
      <c r="R11547" s="196">
        <v>0.0</v>
      </c>
      <c r="S11547" s="160">
        <v>44314.0</v>
      </c>
      <c r="T11547" s="196">
        <f t="shared" si="1"/>
        <v>0</v>
      </c>
    </row>
    <row r="11548">
      <c r="A11548" s="7">
        <v>44314.0</v>
      </c>
      <c r="B11548" s="21">
        <v>1.0</v>
      </c>
      <c r="O11548" s="109">
        <v>44314.0</v>
      </c>
      <c r="P11548" s="11">
        <v>1.0</v>
      </c>
      <c r="Q11548" s="196">
        <v>0.0</v>
      </c>
      <c r="R11548" s="196">
        <v>0.0</v>
      </c>
      <c r="S11548" s="109">
        <v>44314.0</v>
      </c>
      <c r="T11548" s="196">
        <f t="shared" si="1"/>
        <v>0</v>
      </c>
    </row>
    <row r="11549">
      <c r="A11549" s="60">
        <v>44314.0</v>
      </c>
      <c r="B11549" s="21">
        <v>1.0</v>
      </c>
      <c r="O11549" s="160">
        <v>44314.0</v>
      </c>
      <c r="P11549" s="11">
        <v>1.0</v>
      </c>
      <c r="Q11549" s="196">
        <v>0.0</v>
      </c>
      <c r="R11549" s="196">
        <v>0.0</v>
      </c>
      <c r="S11549" s="160">
        <v>44314.0</v>
      </c>
      <c r="T11549" s="196">
        <f t="shared" si="1"/>
        <v>0</v>
      </c>
    </row>
    <row r="11550">
      <c r="A11550" s="7">
        <v>44314.0</v>
      </c>
      <c r="B11550" s="21">
        <v>1.0</v>
      </c>
      <c r="O11550" s="109">
        <v>44314.0</v>
      </c>
      <c r="P11550" s="11">
        <v>1.0</v>
      </c>
      <c r="Q11550" s="196">
        <v>0.0</v>
      </c>
      <c r="R11550" s="196">
        <v>0.0</v>
      </c>
      <c r="S11550" s="109">
        <v>44314.0</v>
      </c>
      <c r="T11550" s="196">
        <f t="shared" si="1"/>
        <v>0</v>
      </c>
    </row>
    <row r="11551">
      <c r="A11551" s="7">
        <v>44314.0</v>
      </c>
      <c r="B11551" s="21">
        <v>1.0</v>
      </c>
      <c r="O11551" s="109">
        <v>44314.0</v>
      </c>
      <c r="P11551" s="11">
        <v>1.0</v>
      </c>
      <c r="Q11551" s="196">
        <v>0.0</v>
      </c>
      <c r="R11551" s="196">
        <v>0.0</v>
      </c>
      <c r="S11551" s="109">
        <v>44314.0</v>
      </c>
      <c r="T11551" s="196">
        <f t="shared" si="1"/>
        <v>0</v>
      </c>
    </row>
    <row r="11552">
      <c r="A11552" s="7">
        <v>44314.0</v>
      </c>
      <c r="B11552" s="21">
        <v>1.0</v>
      </c>
      <c r="O11552" s="109">
        <v>44314.0</v>
      </c>
      <c r="P11552" s="11">
        <v>1.0</v>
      </c>
      <c r="Q11552" s="196">
        <v>0.0</v>
      </c>
      <c r="R11552" s="196">
        <v>0.0</v>
      </c>
      <c r="S11552" s="109">
        <v>44314.0</v>
      </c>
      <c r="T11552" s="196">
        <f t="shared" si="1"/>
        <v>0</v>
      </c>
    </row>
    <row r="11553">
      <c r="A11553" s="7">
        <v>44314.0</v>
      </c>
      <c r="B11553" s="21">
        <v>1.0</v>
      </c>
      <c r="O11553" s="109">
        <v>44314.0</v>
      </c>
      <c r="P11553" s="11">
        <v>1.0</v>
      </c>
      <c r="Q11553" s="196">
        <v>0.0</v>
      </c>
      <c r="R11553" s="196">
        <v>0.0</v>
      </c>
      <c r="S11553" s="109">
        <v>44314.0</v>
      </c>
      <c r="T11553" s="196">
        <f t="shared" si="1"/>
        <v>0</v>
      </c>
    </row>
    <row r="11554">
      <c r="A11554" s="7">
        <v>44314.0</v>
      </c>
      <c r="B11554" s="21">
        <v>1.0</v>
      </c>
      <c r="O11554" s="109">
        <v>44314.0</v>
      </c>
      <c r="P11554" s="11">
        <v>1.0</v>
      </c>
      <c r="Q11554" s="196">
        <v>0.0</v>
      </c>
      <c r="R11554" s="196">
        <v>0.0</v>
      </c>
      <c r="S11554" s="109">
        <v>44314.0</v>
      </c>
      <c r="T11554" s="196">
        <f t="shared" si="1"/>
        <v>0</v>
      </c>
    </row>
    <row r="11555">
      <c r="A11555" s="7">
        <v>44314.0</v>
      </c>
      <c r="B11555" s="21">
        <v>1.0</v>
      </c>
      <c r="O11555" s="109">
        <v>44314.0</v>
      </c>
      <c r="P11555" s="11">
        <v>1.0</v>
      </c>
      <c r="Q11555" s="196">
        <v>0.0</v>
      </c>
      <c r="R11555" s="196">
        <v>0.0</v>
      </c>
      <c r="S11555" s="109">
        <v>44314.0</v>
      </c>
      <c r="T11555" s="196">
        <f t="shared" si="1"/>
        <v>0</v>
      </c>
    </row>
    <row r="11556">
      <c r="A11556" s="7">
        <v>44314.0</v>
      </c>
      <c r="B11556" s="21">
        <v>1.0</v>
      </c>
      <c r="O11556" s="109">
        <v>44314.0</v>
      </c>
      <c r="P11556" s="11">
        <v>1.0</v>
      </c>
      <c r="Q11556" s="196">
        <v>0.0</v>
      </c>
      <c r="R11556" s="196">
        <v>0.0</v>
      </c>
      <c r="S11556" s="109">
        <v>44314.0</v>
      </c>
      <c r="T11556" s="196">
        <f t="shared" si="1"/>
        <v>0</v>
      </c>
    </row>
    <row r="11557">
      <c r="A11557" s="7">
        <v>44314.0</v>
      </c>
      <c r="B11557" s="21">
        <v>1.0</v>
      </c>
      <c r="O11557" s="109">
        <v>44314.0</v>
      </c>
      <c r="P11557" s="11">
        <v>1.0</v>
      </c>
      <c r="Q11557" s="196">
        <v>0.0</v>
      </c>
      <c r="R11557" s="196">
        <v>0.0</v>
      </c>
      <c r="S11557" s="109">
        <v>44314.0</v>
      </c>
      <c r="T11557" s="196">
        <f t="shared" si="1"/>
        <v>0</v>
      </c>
    </row>
    <row r="11558">
      <c r="A11558" s="7">
        <v>44314.0</v>
      </c>
      <c r="B11558" s="21">
        <v>1.0</v>
      </c>
      <c r="O11558" s="109">
        <v>44314.0</v>
      </c>
      <c r="P11558" s="11">
        <v>1.0</v>
      </c>
      <c r="Q11558" s="196">
        <v>0.0</v>
      </c>
      <c r="R11558" s="196">
        <v>0.0</v>
      </c>
      <c r="S11558" s="109">
        <v>44314.0</v>
      </c>
      <c r="T11558" s="196">
        <f t="shared" si="1"/>
        <v>0</v>
      </c>
    </row>
    <row r="11559">
      <c r="A11559" s="7">
        <v>44314.0</v>
      </c>
      <c r="B11559" s="21">
        <v>1.0</v>
      </c>
      <c r="O11559" s="109">
        <v>44314.0</v>
      </c>
      <c r="P11559" s="11">
        <v>1.0</v>
      </c>
      <c r="Q11559" s="196">
        <v>0.0</v>
      </c>
      <c r="R11559" s="196">
        <v>0.0</v>
      </c>
      <c r="S11559" s="109">
        <v>44314.0</v>
      </c>
      <c r="T11559" s="196">
        <f t="shared" si="1"/>
        <v>0</v>
      </c>
    </row>
    <row r="11560">
      <c r="A11560" s="7">
        <v>44314.0</v>
      </c>
      <c r="B11560" s="21">
        <v>1.0</v>
      </c>
      <c r="O11560" s="109">
        <v>44314.0</v>
      </c>
      <c r="P11560" s="11">
        <v>1.0</v>
      </c>
      <c r="Q11560" s="196">
        <v>0.0</v>
      </c>
      <c r="R11560" s="196">
        <v>0.0</v>
      </c>
      <c r="S11560" s="109">
        <v>44314.0</v>
      </c>
      <c r="T11560" s="196">
        <f t="shared" si="1"/>
        <v>0</v>
      </c>
    </row>
    <row r="11561">
      <c r="A11561" s="7">
        <v>44314.0</v>
      </c>
      <c r="B11561" s="21">
        <v>1.0</v>
      </c>
      <c r="O11561" s="109">
        <v>44314.0</v>
      </c>
      <c r="P11561" s="11">
        <v>1.0</v>
      </c>
      <c r="Q11561" s="196">
        <v>0.0</v>
      </c>
      <c r="R11561" s="196">
        <v>0.0</v>
      </c>
      <c r="S11561" s="109">
        <v>44314.0</v>
      </c>
      <c r="T11561" s="196">
        <f t="shared" si="1"/>
        <v>0</v>
      </c>
    </row>
    <row r="11562">
      <c r="A11562" s="7">
        <v>44314.0</v>
      </c>
      <c r="B11562" s="21">
        <v>1.0</v>
      </c>
      <c r="O11562" s="109">
        <v>44314.0</v>
      </c>
      <c r="P11562" s="11">
        <v>1.0</v>
      </c>
      <c r="Q11562" s="196">
        <v>0.0</v>
      </c>
      <c r="R11562" s="196">
        <v>0.0</v>
      </c>
      <c r="S11562" s="109">
        <v>44314.0</v>
      </c>
      <c r="T11562" s="196">
        <f t="shared" si="1"/>
        <v>0</v>
      </c>
    </row>
    <row r="11563">
      <c r="A11563" s="7">
        <v>44314.0</v>
      </c>
      <c r="B11563" s="21">
        <v>1.0</v>
      </c>
      <c r="O11563" s="109">
        <v>44314.0</v>
      </c>
      <c r="P11563" s="11">
        <v>1.0</v>
      </c>
      <c r="Q11563" s="196">
        <v>0.0</v>
      </c>
      <c r="R11563" s="196">
        <v>0.0</v>
      </c>
      <c r="S11563" s="109">
        <v>44314.0</v>
      </c>
      <c r="T11563" s="196">
        <f t="shared" si="1"/>
        <v>0</v>
      </c>
    </row>
    <row r="11564">
      <c r="A11564" s="7">
        <v>44314.0</v>
      </c>
      <c r="B11564" s="21">
        <v>1.0</v>
      </c>
      <c r="O11564" s="109">
        <v>44314.0</v>
      </c>
      <c r="P11564" s="11">
        <v>1.0</v>
      </c>
      <c r="Q11564" s="196">
        <v>0.0</v>
      </c>
      <c r="R11564" s="196">
        <v>0.0</v>
      </c>
      <c r="S11564" s="109">
        <v>44314.0</v>
      </c>
      <c r="T11564" s="196">
        <f t="shared" si="1"/>
        <v>0</v>
      </c>
    </row>
    <row r="11565">
      <c r="A11565" s="7">
        <v>44314.0</v>
      </c>
      <c r="B11565" s="21">
        <v>1.0</v>
      </c>
      <c r="O11565" s="109">
        <v>44314.0</v>
      </c>
      <c r="P11565" s="11">
        <v>1.0</v>
      </c>
      <c r="Q11565" s="196">
        <v>0.0</v>
      </c>
      <c r="R11565" s="196">
        <v>0.0</v>
      </c>
      <c r="S11565" s="109">
        <v>44314.0</v>
      </c>
      <c r="T11565" s="196">
        <f t="shared" si="1"/>
        <v>0</v>
      </c>
    </row>
    <row r="11566">
      <c r="A11566" s="7">
        <v>44314.0</v>
      </c>
      <c r="B11566" s="21">
        <v>1.0</v>
      </c>
      <c r="O11566" s="109">
        <v>44314.0</v>
      </c>
      <c r="P11566" s="11">
        <v>1.0</v>
      </c>
      <c r="Q11566" s="196">
        <v>0.0</v>
      </c>
      <c r="R11566" s="196">
        <v>0.0</v>
      </c>
      <c r="S11566" s="109">
        <v>44314.0</v>
      </c>
      <c r="T11566" s="196">
        <f t="shared" si="1"/>
        <v>0</v>
      </c>
    </row>
    <row r="11567">
      <c r="A11567" s="7">
        <v>44314.0</v>
      </c>
      <c r="B11567" s="21">
        <v>1.0</v>
      </c>
      <c r="O11567" s="109">
        <v>44314.0</v>
      </c>
      <c r="P11567" s="11">
        <v>1.0</v>
      </c>
      <c r="Q11567" s="196">
        <v>0.0</v>
      </c>
      <c r="R11567" s="196">
        <v>0.0</v>
      </c>
      <c r="S11567" s="109">
        <v>44314.0</v>
      </c>
      <c r="T11567" s="196">
        <f t="shared" si="1"/>
        <v>0</v>
      </c>
    </row>
    <row r="11568">
      <c r="A11568" s="60">
        <v>44314.0</v>
      </c>
      <c r="B11568" s="21">
        <v>1.0</v>
      </c>
      <c r="O11568" s="160">
        <v>44314.0</v>
      </c>
      <c r="P11568" s="11">
        <v>1.0</v>
      </c>
      <c r="Q11568" s="196">
        <v>0.0</v>
      </c>
      <c r="R11568" s="196">
        <v>0.0</v>
      </c>
      <c r="S11568" s="160">
        <v>44314.0</v>
      </c>
      <c r="T11568" s="196">
        <f t="shared" si="1"/>
        <v>0</v>
      </c>
    </row>
    <row r="11569">
      <c r="A11569" s="60">
        <v>44314.0</v>
      </c>
      <c r="B11569" s="21">
        <v>1.0</v>
      </c>
      <c r="O11569" s="160">
        <v>44314.0</v>
      </c>
      <c r="P11569" s="11">
        <v>1.0</v>
      </c>
      <c r="Q11569" s="196">
        <v>0.0</v>
      </c>
      <c r="R11569" s="196">
        <v>0.0</v>
      </c>
      <c r="S11569" s="160">
        <v>44314.0</v>
      </c>
      <c r="T11569" s="196">
        <f t="shared" si="1"/>
        <v>0</v>
      </c>
    </row>
    <row r="11570">
      <c r="A11570" s="60">
        <v>44314.0</v>
      </c>
      <c r="B11570" s="21">
        <v>1.0</v>
      </c>
      <c r="O11570" s="160">
        <v>44314.0</v>
      </c>
      <c r="P11570" s="11">
        <v>1.0</v>
      </c>
      <c r="Q11570" s="196">
        <v>0.0</v>
      </c>
      <c r="R11570" s="196">
        <v>0.0</v>
      </c>
      <c r="S11570" s="160">
        <v>44314.0</v>
      </c>
      <c r="T11570" s="196">
        <f t="shared" si="1"/>
        <v>0</v>
      </c>
    </row>
    <row r="11571">
      <c r="A11571" s="53">
        <v>44314.0</v>
      </c>
      <c r="B11571" s="21">
        <v>1.0</v>
      </c>
      <c r="O11571" s="200">
        <v>44314.0</v>
      </c>
      <c r="P11571" s="11">
        <v>1.0</v>
      </c>
      <c r="Q11571" s="196">
        <v>0.0</v>
      </c>
      <c r="R11571" s="196">
        <v>0.0</v>
      </c>
      <c r="S11571" s="200">
        <v>44314.0</v>
      </c>
      <c r="T11571" s="196">
        <f t="shared" si="1"/>
        <v>0</v>
      </c>
    </row>
    <row r="11572">
      <c r="A11572" s="7">
        <v>44314.0</v>
      </c>
      <c r="B11572" s="21">
        <v>1.0</v>
      </c>
      <c r="O11572" s="109">
        <v>44314.0</v>
      </c>
      <c r="P11572" s="11">
        <v>1.0</v>
      </c>
      <c r="Q11572" s="196">
        <v>0.0</v>
      </c>
      <c r="R11572" s="196">
        <v>0.0</v>
      </c>
      <c r="S11572" s="109">
        <v>44314.0</v>
      </c>
      <c r="T11572" s="196">
        <f t="shared" si="1"/>
        <v>0</v>
      </c>
    </row>
    <row r="11573">
      <c r="A11573" s="7">
        <v>44314.0</v>
      </c>
      <c r="B11573" s="21">
        <v>1.0</v>
      </c>
      <c r="O11573" s="109">
        <v>44314.0</v>
      </c>
      <c r="P11573" s="11">
        <v>1.0</v>
      </c>
      <c r="Q11573" s="196">
        <v>0.0</v>
      </c>
      <c r="R11573" s="196">
        <v>0.0</v>
      </c>
      <c r="S11573" s="109">
        <v>44314.0</v>
      </c>
      <c r="T11573" s="196">
        <f t="shared" si="1"/>
        <v>0</v>
      </c>
    </row>
    <row r="11574">
      <c r="A11574" s="7">
        <v>44314.0</v>
      </c>
      <c r="B11574" s="21">
        <v>1.0</v>
      </c>
      <c r="O11574" s="109">
        <v>44314.0</v>
      </c>
      <c r="P11574" s="11">
        <v>1.0</v>
      </c>
      <c r="Q11574" s="196">
        <v>0.0</v>
      </c>
      <c r="R11574" s="196">
        <v>0.0</v>
      </c>
      <c r="S11574" s="109">
        <v>44314.0</v>
      </c>
      <c r="T11574" s="196">
        <f t="shared" si="1"/>
        <v>0</v>
      </c>
    </row>
    <row r="11575">
      <c r="A11575" s="7">
        <v>44314.0</v>
      </c>
      <c r="B11575" s="21">
        <v>1.0</v>
      </c>
      <c r="O11575" s="109">
        <v>44314.0</v>
      </c>
      <c r="P11575" s="11">
        <v>1.0</v>
      </c>
      <c r="Q11575" s="196">
        <v>0.0</v>
      </c>
      <c r="R11575" s="196">
        <v>0.0</v>
      </c>
      <c r="S11575" s="109">
        <v>44314.0</v>
      </c>
      <c r="T11575" s="196">
        <f t="shared" si="1"/>
        <v>0</v>
      </c>
    </row>
    <row r="11576">
      <c r="A11576" s="7">
        <v>44314.0</v>
      </c>
      <c r="B11576" s="21">
        <v>1.0</v>
      </c>
      <c r="O11576" s="109">
        <v>44314.0</v>
      </c>
      <c r="P11576" s="11">
        <v>1.0</v>
      </c>
      <c r="Q11576" s="196">
        <v>0.0</v>
      </c>
      <c r="R11576" s="196">
        <v>0.0</v>
      </c>
      <c r="S11576" s="109">
        <v>44314.0</v>
      </c>
      <c r="T11576" s="196">
        <f t="shared" si="1"/>
        <v>0</v>
      </c>
    </row>
    <row r="11577">
      <c r="A11577" s="7">
        <v>44314.0</v>
      </c>
      <c r="B11577" s="21">
        <v>1.0</v>
      </c>
      <c r="O11577" s="109">
        <v>44314.0</v>
      </c>
      <c r="P11577" s="11">
        <v>1.0</v>
      </c>
      <c r="Q11577" s="196">
        <v>0.0</v>
      </c>
      <c r="R11577" s="196">
        <v>0.0</v>
      </c>
      <c r="S11577" s="109">
        <v>44314.0</v>
      </c>
      <c r="T11577" s="196">
        <f t="shared" si="1"/>
        <v>0</v>
      </c>
    </row>
    <row r="11578">
      <c r="A11578" s="7">
        <v>44314.0</v>
      </c>
      <c r="B11578" s="21">
        <v>1.0</v>
      </c>
      <c r="O11578" s="109">
        <v>44314.0</v>
      </c>
      <c r="P11578" s="11">
        <v>1.0</v>
      </c>
      <c r="Q11578" s="196">
        <v>0.0</v>
      </c>
      <c r="R11578" s="196">
        <v>0.0</v>
      </c>
      <c r="S11578" s="109">
        <v>44314.0</v>
      </c>
      <c r="T11578" s="196">
        <f t="shared" si="1"/>
        <v>0</v>
      </c>
    </row>
    <row r="11579">
      <c r="A11579" s="17">
        <v>44314.0</v>
      </c>
      <c r="B11579" s="21">
        <v>1.0</v>
      </c>
      <c r="O11579" s="197">
        <v>44314.0</v>
      </c>
      <c r="P11579" s="11">
        <v>1.0</v>
      </c>
      <c r="Q11579" s="196">
        <v>0.0</v>
      </c>
      <c r="R11579" s="196">
        <v>0.0</v>
      </c>
      <c r="S11579" s="197">
        <v>44314.0</v>
      </c>
      <c r="T11579" s="196">
        <f t="shared" si="1"/>
        <v>0</v>
      </c>
    </row>
    <row r="11580">
      <c r="A11580" s="53">
        <v>44314.0</v>
      </c>
      <c r="B11580" s="21">
        <v>1.0</v>
      </c>
      <c r="O11580" s="200">
        <v>44314.0</v>
      </c>
      <c r="P11580" s="11">
        <v>1.0</v>
      </c>
      <c r="Q11580" s="196">
        <v>0.0</v>
      </c>
      <c r="R11580" s="196">
        <v>0.0</v>
      </c>
      <c r="S11580" s="200">
        <v>44314.0</v>
      </c>
      <c r="T11580" s="196">
        <f t="shared" si="1"/>
        <v>0</v>
      </c>
    </row>
    <row r="11581">
      <c r="A11581" s="53">
        <v>44314.0</v>
      </c>
      <c r="B11581" s="21">
        <v>1.0</v>
      </c>
      <c r="O11581" s="200">
        <v>44314.0</v>
      </c>
      <c r="P11581" s="11">
        <v>1.0</v>
      </c>
      <c r="Q11581" s="196">
        <v>0.0</v>
      </c>
      <c r="R11581" s="196">
        <v>0.0</v>
      </c>
      <c r="S11581" s="200">
        <v>44314.0</v>
      </c>
      <c r="T11581" s="196">
        <f t="shared" si="1"/>
        <v>0</v>
      </c>
    </row>
    <row r="11582">
      <c r="A11582" s="7">
        <v>44314.0</v>
      </c>
      <c r="B11582" s="21">
        <v>1.0</v>
      </c>
      <c r="O11582" s="109">
        <v>44314.0</v>
      </c>
      <c r="P11582" s="11">
        <v>0.0</v>
      </c>
      <c r="Q11582" s="196">
        <v>0.0</v>
      </c>
      <c r="R11582" s="196">
        <v>0.0</v>
      </c>
      <c r="S11582" s="109">
        <v>44314.0</v>
      </c>
      <c r="T11582" s="196">
        <f t="shared" si="1"/>
        <v>0</v>
      </c>
    </row>
    <row r="11583">
      <c r="A11583" s="7">
        <v>44314.0</v>
      </c>
      <c r="B11583" s="21">
        <v>1.0</v>
      </c>
      <c r="O11583" s="109">
        <v>44314.0</v>
      </c>
      <c r="P11583" s="11">
        <v>0.0</v>
      </c>
      <c r="Q11583" s="196">
        <v>0.0</v>
      </c>
      <c r="R11583" s="196">
        <v>0.0</v>
      </c>
      <c r="S11583" s="109">
        <v>44314.0</v>
      </c>
      <c r="T11583" s="196">
        <f t="shared" si="1"/>
        <v>0</v>
      </c>
    </row>
    <row r="11584">
      <c r="A11584" s="7">
        <v>44314.0</v>
      </c>
      <c r="B11584" s="21">
        <v>1.0</v>
      </c>
      <c r="O11584" s="109">
        <v>44314.0</v>
      </c>
      <c r="P11584" s="11">
        <v>0.0</v>
      </c>
      <c r="Q11584" s="196">
        <v>0.0</v>
      </c>
      <c r="R11584" s="196">
        <v>0.0</v>
      </c>
      <c r="S11584" s="109">
        <v>44314.0</v>
      </c>
      <c r="T11584" s="196">
        <f t="shared" si="1"/>
        <v>0</v>
      </c>
    </row>
    <row r="11585">
      <c r="A11585" s="60">
        <v>44314.0</v>
      </c>
      <c r="B11585" s="21">
        <v>1.0</v>
      </c>
      <c r="O11585" s="160">
        <v>44314.0</v>
      </c>
      <c r="P11585" s="11">
        <v>0.0</v>
      </c>
      <c r="Q11585" s="196">
        <v>0.0</v>
      </c>
      <c r="R11585" s="196">
        <v>0.0</v>
      </c>
      <c r="S11585" s="160">
        <v>44314.0</v>
      </c>
      <c r="T11585" s="196">
        <f t="shared" si="1"/>
        <v>0</v>
      </c>
    </row>
    <row r="11586">
      <c r="A11586" s="7">
        <v>44314.0</v>
      </c>
      <c r="B11586" s="21">
        <v>1.0</v>
      </c>
      <c r="O11586" s="109">
        <v>44314.0</v>
      </c>
      <c r="P11586" s="11">
        <v>0.0</v>
      </c>
      <c r="Q11586" s="196">
        <v>0.0</v>
      </c>
      <c r="R11586" s="196">
        <v>0.0</v>
      </c>
      <c r="S11586" s="109">
        <v>44314.0</v>
      </c>
      <c r="T11586" s="196">
        <f t="shared" si="1"/>
        <v>0</v>
      </c>
    </row>
    <row r="11587">
      <c r="A11587" s="7">
        <v>44314.0</v>
      </c>
      <c r="B11587" s="21">
        <v>1.0</v>
      </c>
      <c r="O11587" s="109">
        <v>44314.0</v>
      </c>
      <c r="P11587" s="11">
        <v>0.0</v>
      </c>
      <c r="Q11587" s="196">
        <v>0.0</v>
      </c>
      <c r="R11587" s="196">
        <v>0.0</v>
      </c>
      <c r="S11587" s="109">
        <v>44314.0</v>
      </c>
      <c r="T11587" s="196">
        <f t="shared" si="1"/>
        <v>0</v>
      </c>
    </row>
    <row r="11588">
      <c r="A11588" s="7">
        <v>44314.0</v>
      </c>
      <c r="B11588" s="21">
        <v>1.0</v>
      </c>
      <c r="O11588" s="109">
        <v>44314.0</v>
      </c>
      <c r="P11588" s="11">
        <v>0.0</v>
      </c>
      <c r="Q11588" s="196">
        <v>0.0</v>
      </c>
      <c r="R11588" s="196">
        <v>0.0</v>
      </c>
      <c r="S11588" s="109">
        <v>44314.0</v>
      </c>
      <c r="T11588" s="196">
        <f t="shared" si="1"/>
        <v>0</v>
      </c>
    </row>
    <row r="11589">
      <c r="A11589" s="7">
        <v>44314.0</v>
      </c>
      <c r="B11589" s="21">
        <v>1.0</v>
      </c>
      <c r="O11589" s="109">
        <v>44314.0</v>
      </c>
      <c r="P11589" s="11">
        <v>0.0</v>
      </c>
      <c r="Q11589" s="196">
        <v>0.0</v>
      </c>
      <c r="R11589" s="196">
        <v>0.0</v>
      </c>
      <c r="S11589" s="109">
        <v>44314.0</v>
      </c>
      <c r="T11589" s="196">
        <f t="shared" si="1"/>
        <v>0</v>
      </c>
    </row>
    <row r="11590">
      <c r="A11590" s="7">
        <v>44314.0</v>
      </c>
      <c r="B11590" s="21">
        <v>1.0</v>
      </c>
      <c r="O11590" s="109">
        <v>44314.0</v>
      </c>
      <c r="P11590" s="11">
        <v>0.0</v>
      </c>
      <c r="Q11590" s="196">
        <v>0.0</v>
      </c>
      <c r="R11590" s="196">
        <v>0.0</v>
      </c>
      <c r="S11590" s="109">
        <v>44314.0</v>
      </c>
      <c r="T11590" s="196">
        <f t="shared" si="1"/>
        <v>0</v>
      </c>
    </row>
    <row r="11591">
      <c r="A11591" s="7">
        <v>44314.0</v>
      </c>
      <c r="B11591" s="21">
        <v>1.0</v>
      </c>
      <c r="O11591" s="109">
        <v>44314.0</v>
      </c>
      <c r="P11591" s="11">
        <v>0.0</v>
      </c>
      <c r="Q11591" s="196">
        <v>0.0</v>
      </c>
      <c r="R11591" s="196">
        <v>0.0</v>
      </c>
      <c r="S11591" s="109">
        <v>44314.0</v>
      </c>
      <c r="T11591" s="196">
        <f t="shared" si="1"/>
        <v>0</v>
      </c>
    </row>
    <row r="11592">
      <c r="A11592" s="7">
        <v>44314.0</v>
      </c>
      <c r="B11592" s="21">
        <v>1.0</v>
      </c>
      <c r="O11592" s="109">
        <v>44314.0</v>
      </c>
      <c r="P11592" s="11">
        <v>0.0</v>
      </c>
      <c r="Q11592" s="196">
        <v>0.0</v>
      </c>
      <c r="R11592" s="196">
        <v>0.0</v>
      </c>
      <c r="S11592" s="109">
        <v>44314.0</v>
      </c>
      <c r="T11592" s="196">
        <f t="shared" si="1"/>
        <v>0</v>
      </c>
    </row>
    <row r="11593">
      <c r="A11593" s="7">
        <v>44314.0</v>
      </c>
      <c r="B11593" s="21">
        <v>1.0</v>
      </c>
      <c r="O11593" s="109">
        <v>44314.0</v>
      </c>
      <c r="P11593" s="11">
        <v>0.0</v>
      </c>
      <c r="Q11593" s="196">
        <v>0.0</v>
      </c>
      <c r="R11593" s="196">
        <v>1.0</v>
      </c>
      <c r="S11593" s="109">
        <v>44314.0</v>
      </c>
      <c r="T11593" s="196">
        <f t="shared" si="1"/>
        <v>1</v>
      </c>
    </row>
    <row r="11594">
      <c r="A11594" s="7">
        <v>44314.0</v>
      </c>
      <c r="B11594" s="21">
        <v>1.0</v>
      </c>
      <c r="O11594" s="109">
        <v>44314.0</v>
      </c>
      <c r="P11594" s="11">
        <v>0.0</v>
      </c>
      <c r="Q11594" s="196">
        <v>0.0</v>
      </c>
      <c r="R11594" s="196">
        <v>1.0</v>
      </c>
      <c r="S11594" s="109">
        <v>44314.0</v>
      </c>
      <c r="T11594" s="196">
        <f t="shared" si="1"/>
        <v>1</v>
      </c>
    </row>
    <row r="11595">
      <c r="A11595" s="7">
        <v>44314.0</v>
      </c>
      <c r="B11595" s="21">
        <v>1.0</v>
      </c>
      <c r="O11595" s="109">
        <v>44314.0</v>
      </c>
      <c r="P11595" s="11">
        <v>0.0</v>
      </c>
      <c r="Q11595" s="196">
        <v>0.0</v>
      </c>
      <c r="R11595" s="196">
        <v>1.0</v>
      </c>
      <c r="S11595" s="109">
        <v>44314.0</v>
      </c>
      <c r="T11595" s="196">
        <f t="shared" si="1"/>
        <v>1</v>
      </c>
    </row>
    <row r="11596">
      <c r="A11596" s="7">
        <v>44314.0</v>
      </c>
      <c r="B11596" s="21">
        <v>1.0</v>
      </c>
      <c r="O11596" s="109">
        <v>44314.0</v>
      </c>
      <c r="P11596" s="11">
        <v>0.0</v>
      </c>
      <c r="Q11596" s="196">
        <v>0.0</v>
      </c>
      <c r="R11596" s="196">
        <v>1.0</v>
      </c>
      <c r="S11596" s="109">
        <v>44314.0</v>
      </c>
      <c r="T11596" s="196">
        <f t="shared" si="1"/>
        <v>1</v>
      </c>
    </row>
    <row r="11597">
      <c r="A11597" s="7">
        <v>44314.0</v>
      </c>
      <c r="B11597" s="21">
        <v>1.0</v>
      </c>
      <c r="O11597" s="109">
        <v>44314.0</v>
      </c>
      <c r="P11597" s="11">
        <v>0.0</v>
      </c>
      <c r="Q11597" s="196">
        <v>0.0</v>
      </c>
      <c r="R11597" s="196">
        <v>1.0</v>
      </c>
      <c r="S11597" s="109">
        <v>44314.0</v>
      </c>
      <c r="T11597" s="196">
        <f t="shared" si="1"/>
        <v>1</v>
      </c>
    </row>
    <row r="11598">
      <c r="A11598" s="7">
        <v>44314.0</v>
      </c>
      <c r="B11598" s="21">
        <v>1.0</v>
      </c>
      <c r="O11598" s="109">
        <v>44314.0</v>
      </c>
      <c r="P11598" s="11">
        <v>0.0</v>
      </c>
      <c r="Q11598" s="196">
        <v>0.0</v>
      </c>
      <c r="R11598" s="196">
        <v>1.0</v>
      </c>
      <c r="S11598" s="109">
        <v>44314.0</v>
      </c>
      <c r="T11598" s="196">
        <f t="shared" si="1"/>
        <v>1</v>
      </c>
    </row>
    <row r="11599">
      <c r="A11599" s="7">
        <v>44314.0</v>
      </c>
      <c r="B11599" s="21">
        <v>1.0</v>
      </c>
      <c r="O11599" s="109">
        <v>44314.0</v>
      </c>
      <c r="P11599" s="11">
        <v>0.0</v>
      </c>
      <c r="Q11599" s="196">
        <v>0.0</v>
      </c>
      <c r="R11599" s="196">
        <v>1.0</v>
      </c>
      <c r="S11599" s="109">
        <v>44314.0</v>
      </c>
      <c r="T11599" s="196">
        <f t="shared" si="1"/>
        <v>1</v>
      </c>
    </row>
    <row r="11600">
      <c r="A11600" s="7">
        <v>44314.0</v>
      </c>
      <c r="B11600" s="21">
        <v>1.0</v>
      </c>
      <c r="O11600" s="109">
        <v>44314.0</v>
      </c>
      <c r="P11600" s="11">
        <v>0.0</v>
      </c>
      <c r="Q11600" s="196">
        <v>0.0</v>
      </c>
      <c r="R11600" s="196">
        <v>1.0</v>
      </c>
      <c r="S11600" s="109">
        <v>44314.0</v>
      </c>
      <c r="T11600" s="196">
        <f t="shared" si="1"/>
        <v>1</v>
      </c>
    </row>
    <row r="11601">
      <c r="A11601" s="7">
        <v>44314.0</v>
      </c>
      <c r="B11601" s="21">
        <v>1.0</v>
      </c>
      <c r="O11601" s="109">
        <v>44314.0</v>
      </c>
      <c r="P11601" s="11">
        <v>0.0</v>
      </c>
      <c r="Q11601" s="196">
        <v>0.0</v>
      </c>
      <c r="R11601" s="196">
        <v>1.0</v>
      </c>
      <c r="S11601" s="109">
        <v>44314.0</v>
      </c>
      <c r="T11601" s="196">
        <f t="shared" si="1"/>
        <v>1</v>
      </c>
    </row>
    <row r="11602">
      <c r="A11602" s="7">
        <v>44314.0</v>
      </c>
      <c r="B11602" s="21">
        <v>1.0</v>
      </c>
      <c r="O11602" s="109">
        <v>44314.0</v>
      </c>
      <c r="P11602" s="11">
        <v>0.0</v>
      </c>
      <c r="Q11602" s="196">
        <v>0.0</v>
      </c>
      <c r="R11602" s="196">
        <v>1.0</v>
      </c>
      <c r="S11602" s="109">
        <v>44314.0</v>
      </c>
      <c r="T11602" s="196">
        <f t="shared" si="1"/>
        <v>1</v>
      </c>
    </row>
    <row r="11603">
      <c r="A11603" s="7">
        <v>44314.0</v>
      </c>
      <c r="B11603" s="21">
        <v>1.0</v>
      </c>
      <c r="O11603" s="109">
        <v>44314.0</v>
      </c>
      <c r="P11603" s="11">
        <v>0.0</v>
      </c>
      <c r="Q11603" s="196">
        <v>0.0</v>
      </c>
      <c r="R11603" s="196">
        <v>1.0</v>
      </c>
      <c r="S11603" s="109">
        <v>44314.0</v>
      </c>
      <c r="T11603" s="196">
        <f t="shared" si="1"/>
        <v>1</v>
      </c>
    </row>
    <row r="11604">
      <c r="A11604" s="53">
        <v>44314.0</v>
      </c>
      <c r="B11604" s="21">
        <v>1.0</v>
      </c>
      <c r="O11604" s="200">
        <v>44314.0</v>
      </c>
      <c r="P11604" s="11">
        <v>0.0</v>
      </c>
      <c r="Q11604" s="196">
        <v>0.0</v>
      </c>
      <c r="R11604" s="196">
        <v>1.0</v>
      </c>
      <c r="S11604" s="200">
        <v>44314.0</v>
      </c>
      <c r="T11604" s="196">
        <f t="shared" si="1"/>
        <v>1</v>
      </c>
    </row>
    <row r="11605">
      <c r="A11605" s="53">
        <v>44314.0</v>
      </c>
      <c r="B11605" s="21">
        <v>1.0</v>
      </c>
      <c r="O11605" s="200">
        <v>44314.0</v>
      </c>
      <c r="P11605" s="11">
        <v>0.0</v>
      </c>
      <c r="Q11605" s="196">
        <v>0.0</v>
      </c>
      <c r="R11605" s="196">
        <v>1.0</v>
      </c>
      <c r="S11605" s="200">
        <v>44314.0</v>
      </c>
      <c r="T11605" s="196">
        <f t="shared" si="1"/>
        <v>1</v>
      </c>
    </row>
    <row r="11606">
      <c r="A11606" s="53">
        <v>44314.0</v>
      </c>
      <c r="B11606" s="21">
        <v>1.0</v>
      </c>
      <c r="O11606" s="200">
        <v>44314.0</v>
      </c>
      <c r="P11606" s="11">
        <v>0.0</v>
      </c>
      <c r="Q11606" s="196">
        <v>0.0</v>
      </c>
      <c r="R11606" s="196">
        <v>1.0</v>
      </c>
      <c r="S11606" s="200">
        <v>44314.0</v>
      </c>
      <c r="T11606" s="196">
        <f t="shared" si="1"/>
        <v>1</v>
      </c>
    </row>
    <row r="11607">
      <c r="A11607" s="53">
        <v>44314.0</v>
      </c>
      <c r="B11607" s="21">
        <v>1.0</v>
      </c>
      <c r="O11607" s="200">
        <v>44314.0</v>
      </c>
      <c r="P11607" s="11">
        <v>0.0</v>
      </c>
      <c r="Q11607" s="196">
        <v>0.0</v>
      </c>
      <c r="R11607" s="196">
        <v>1.0</v>
      </c>
      <c r="S11607" s="200">
        <v>44314.0</v>
      </c>
      <c r="T11607" s="196">
        <f t="shared" si="1"/>
        <v>1</v>
      </c>
    </row>
    <row r="11608">
      <c r="A11608" s="53">
        <v>44314.0</v>
      </c>
      <c r="B11608" s="21">
        <v>1.0</v>
      </c>
      <c r="O11608" s="200">
        <v>44314.0</v>
      </c>
      <c r="P11608" s="11">
        <v>0.0</v>
      </c>
      <c r="Q11608" s="196">
        <v>0.0</v>
      </c>
      <c r="R11608" s="196">
        <v>1.0</v>
      </c>
      <c r="S11608" s="200">
        <v>44314.0</v>
      </c>
      <c r="T11608" s="196">
        <f t="shared" si="1"/>
        <v>1</v>
      </c>
    </row>
    <row r="11609">
      <c r="A11609" s="7">
        <v>44314.0</v>
      </c>
      <c r="B11609" s="21">
        <v>1.0</v>
      </c>
      <c r="O11609" s="109">
        <v>44314.0</v>
      </c>
      <c r="P11609" s="11">
        <v>0.0</v>
      </c>
      <c r="Q11609" s="196">
        <v>0.0</v>
      </c>
      <c r="R11609" s="196">
        <v>0.0</v>
      </c>
      <c r="S11609" s="109">
        <v>44314.0</v>
      </c>
      <c r="T11609" s="196">
        <f t="shared" si="1"/>
        <v>0</v>
      </c>
    </row>
    <row r="11610">
      <c r="A11610" s="7">
        <v>44314.0</v>
      </c>
      <c r="B11610" s="21">
        <v>1.0</v>
      </c>
      <c r="O11610" s="109">
        <v>44314.0</v>
      </c>
      <c r="P11610" s="11">
        <v>0.0</v>
      </c>
      <c r="Q11610" s="196">
        <v>0.0</v>
      </c>
      <c r="R11610" s="196">
        <v>0.0</v>
      </c>
      <c r="S11610" s="109">
        <v>44314.0</v>
      </c>
      <c r="T11610" s="196">
        <f t="shared" si="1"/>
        <v>0</v>
      </c>
    </row>
    <row r="11611">
      <c r="A11611" s="53">
        <v>44314.0</v>
      </c>
      <c r="B11611" s="21">
        <v>1.0</v>
      </c>
      <c r="O11611" s="200">
        <v>44314.0</v>
      </c>
      <c r="P11611" s="11">
        <v>0.0</v>
      </c>
      <c r="Q11611" s="196">
        <v>1.0</v>
      </c>
      <c r="R11611" s="196">
        <v>0.0</v>
      </c>
      <c r="S11611" s="200">
        <v>44314.0</v>
      </c>
      <c r="T11611" s="196">
        <f t="shared" si="1"/>
        <v>1</v>
      </c>
    </row>
    <row r="11612">
      <c r="A11612" s="7">
        <v>44314.0</v>
      </c>
      <c r="B11612" s="21">
        <v>1.0</v>
      </c>
      <c r="O11612" s="109">
        <v>44314.0</v>
      </c>
      <c r="P11612" s="11">
        <v>0.0</v>
      </c>
      <c r="Q11612" s="196">
        <v>1.0</v>
      </c>
      <c r="R11612" s="196">
        <v>0.0</v>
      </c>
      <c r="S11612" s="109">
        <v>44314.0</v>
      </c>
      <c r="T11612" s="196">
        <f t="shared" si="1"/>
        <v>1</v>
      </c>
    </row>
    <row r="11613">
      <c r="A11613" s="60">
        <v>44314.0</v>
      </c>
      <c r="B11613" s="21">
        <v>1.0</v>
      </c>
      <c r="O11613" s="160">
        <v>44314.0</v>
      </c>
      <c r="P11613" s="11">
        <v>0.0</v>
      </c>
      <c r="Q11613" s="196">
        <v>1.0</v>
      </c>
      <c r="R11613" s="196">
        <v>0.0</v>
      </c>
      <c r="S11613" s="160">
        <v>44314.0</v>
      </c>
      <c r="T11613" s="196">
        <f t="shared" si="1"/>
        <v>1</v>
      </c>
    </row>
    <row r="11614">
      <c r="A11614" s="53">
        <v>44314.0</v>
      </c>
      <c r="B11614" s="21">
        <v>1.0</v>
      </c>
      <c r="O11614" s="200">
        <v>44314.0</v>
      </c>
      <c r="P11614" s="11">
        <v>0.0</v>
      </c>
      <c r="Q11614" s="196">
        <v>1.0</v>
      </c>
      <c r="R11614" s="196">
        <v>0.0</v>
      </c>
      <c r="S11614" s="200">
        <v>44314.0</v>
      </c>
      <c r="T11614" s="196">
        <f t="shared" si="1"/>
        <v>1</v>
      </c>
    </row>
    <row r="11615">
      <c r="A11615" s="17">
        <v>44314.0</v>
      </c>
      <c r="B11615" s="21">
        <v>1.0</v>
      </c>
      <c r="O11615" s="197">
        <v>44314.0</v>
      </c>
      <c r="P11615" s="11">
        <v>0.0</v>
      </c>
      <c r="Q11615" s="196">
        <v>1.0</v>
      </c>
      <c r="R11615" s="196">
        <v>0.0</v>
      </c>
      <c r="S11615" s="197">
        <v>44314.0</v>
      </c>
      <c r="T11615" s="196">
        <f t="shared" si="1"/>
        <v>1</v>
      </c>
    </row>
    <row r="11616">
      <c r="A11616" s="7">
        <v>44314.0</v>
      </c>
      <c r="B11616" s="21">
        <v>1.0</v>
      </c>
      <c r="O11616" s="109">
        <v>44314.0</v>
      </c>
      <c r="P11616" s="11">
        <v>0.0</v>
      </c>
      <c r="Q11616" s="196">
        <v>1.0</v>
      </c>
      <c r="R11616" s="196">
        <v>0.0</v>
      </c>
      <c r="S11616" s="109">
        <v>44314.0</v>
      </c>
      <c r="T11616" s="196">
        <f t="shared" si="1"/>
        <v>1</v>
      </c>
    </row>
    <row r="11617">
      <c r="A11617" s="7">
        <v>44314.0</v>
      </c>
      <c r="B11617" s="21">
        <v>1.0</v>
      </c>
      <c r="O11617" s="109">
        <v>44314.0</v>
      </c>
      <c r="P11617" s="11">
        <v>0.0</v>
      </c>
      <c r="Q11617" s="196">
        <v>1.0</v>
      </c>
      <c r="R11617" s="196">
        <v>0.0</v>
      </c>
      <c r="S11617" s="109">
        <v>44314.0</v>
      </c>
      <c r="T11617" s="196">
        <f t="shared" si="1"/>
        <v>1</v>
      </c>
    </row>
    <row r="11618">
      <c r="A11618" s="53">
        <v>44314.0</v>
      </c>
      <c r="B11618" s="21">
        <v>1.0</v>
      </c>
      <c r="O11618" s="200">
        <v>44314.0</v>
      </c>
      <c r="P11618" s="11">
        <v>0.0</v>
      </c>
      <c r="Q11618" s="196">
        <v>1.0</v>
      </c>
      <c r="R11618" s="196">
        <v>0.0</v>
      </c>
      <c r="S11618" s="200">
        <v>44314.0</v>
      </c>
      <c r="T11618" s="196">
        <f t="shared" si="1"/>
        <v>1</v>
      </c>
    </row>
    <row r="11619">
      <c r="A11619" s="7">
        <v>44315.0</v>
      </c>
      <c r="B11619" s="21">
        <v>1.0</v>
      </c>
      <c r="O11619" s="109">
        <v>44315.0</v>
      </c>
      <c r="P11619" s="11">
        <v>0.0</v>
      </c>
      <c r="Q11619" s="196">
        <v>0.0</v>
      </c>
      <c r="R11619" s="196">
        <v>0.0</v>
      </c>
      <c r="S11619" s="109">
        <v>44315.0</v>
      </c>
      <c r="T11619" s="196">
        <f t="shared" si="1"/>
        <v>0</v>
      </c>
    </row>
    <row r="11620">
      <c r="A11620" s="7">
        <v>44315.0</v>
      </c>
      <c r="B11620" s="21">
        <v>1.0</v>
      </c>
      <c r="O11620" s="109">
        <v>44315.0</v>
      </c>
      <c r="P11620" s="11">
        <v>0.0</v>
      </c>
      <c r="Q11620" s="196">
        <v>0.0</v>
      </c>
      <c r="R11620" s="196">
        <v>0.0</v>
      </c>
      <c r="S11620" s="109">
        <v>44315.0</v>
      </c>
      <c r="T11620" s="196">
        <f t="shared" si="1"/>
        <v>0</v>
      </c>
    </row>
    <row r="11621">
      <c r="A11621" s="7">
        <v>44315.0</v>
      </c>
      <c r="B11621" s="21">
        <v>1.0</v>
      </c>
      <c r="O11621" s="109">
        <v>44315.0</v>
      </c>
      <c r="P11621" s="11">
        <v>0.0</v>
      </c>
      <c r="Q11621" s="196">
        <v>0.0</v>
      </c>
      <c r="R11621" s="196">
        <v>0.0</v>
      </c>
      <c r="S11621" s="109">
        <v>44315.0</v>
      </c>
      <c r="T11621" s="196">
        <f t="shared" si="1"/>
        <v>0</v>
      </c>
    </row>
    <row r="11622">
      <c r="A11622" s="7">
        <v>44315.0</v>
      </c>
      <c r="B11622" s="21">
        <v>1.0</v>
      </c>
      <c r="O11622" s="109">
        <v>44315.0</v>
      </c>
      <c r="P11622" s="11">
        <v>0.0</v>
      </c>
      <c r="Q11622" s="196">
        <v>0.0</v>
      </c>
      <c r="R11622" s="196">
        <v>0.0</v>
      </c>
      <c r="S11622" s="109">
        <v>44315.0</v>
      </c>
      <c r="T11622" s="196">
        <f t="shared" si="1"/>
        <v>0</v>
      </c>
    </row>
    <row r="11623">
      <c r="A11623" s="7">
        <v>44315.0</v>
      </c>
      <c r="B11623" s="21">
        <v>1.0</v>
      </c>
      <c r="O11623" s="109">
        <v>44315.0</v>
      </c>
      <c r="P11623" s="11">
        <v>1.0</v>
      </c>
      <c r="Q11623" s="196">
        <v>0.0</v>
      </c>
      <c r="R11623" s="196">
        <v>0.0</v>
      </c>
      <c r="S11623" s="109">
        <v>44315.0</v>
      </c>
      <c r="T11623" s="196">
        <f t="shared" si="1"/>
        <v>0</v>
      </c>
    </row>
    <row r="11624">
      <c r="A11624" s="7">
        <v>44315.0</v>
      </c>
      <c r="B11624" s="21">
        <v>1.0</v>
      </c>
      <c r="O11624" s="109">
        <v>44315.0</v>
      </c>
      <c r="P11624" s="11">
        <v>0.0</v>
      </c>
      <c r="Q11624" s="196">
        <v>0.0</v>
      </c>
      <c r="R11624" s="196">
        <v>1.0</v>
      </c>
      <c r="S11624" s="109">
        <v>44315.0</v>
      </c>
      <c r="T11624" s="196">
        <f t="shared" si="1"/>
        <v>1</v>
      </c>
    </row>
    <row r="11625">
      <c r="A11625" s="7">
        <v>44315.0</v>
      </c>
      <c r="B11625" s="21">
        <v>1.0</v>
      </c>
      <c r="O11625" s="109">
        <v>44315.0</v>
      </c>
      <c r="P11625" s="11">
        <v>0.0</v>
      </c>
      <c r="Q11625" s="196">
        <v>1.0</v>
      </c>
      <c r="R11625" s="196">
        <v>0.0</v>
      </c>
      <c r="S11625" s="109">
        <v>44315.0</v>
      </c>
      <c r="T11625" s="196">
        <f t="shared" si="1"/>
        <v>1</v>
      </c>
    </row>
    <row r="11626">
      <c r="A11626" s="7">
        <v>44315.0</v>
      </c>
      <c r="B11626" s="21">
        <v>1.0</v>
      </c>
      <c r="O11626" s="109">
        <v>44315.0</v>
      </c>
      <c r="P11626" s="11">
        <v>1.0</v>
      </c>
      <c r="Q11626" s="196">
        <v>0.0</v>
      </c>
      <c r="R11626" s="196">
        <v>0.0</v>
      </c>
      <c r="S11626" s="109">
        <v>44315.0</v>
      </c>
      <c r="T11626" s="196">
        <f t="shared" si="1"/>
        <v>0</v>
      </c>
    </row>
    <row r="11627">
      <c r="A11627" s="7">
        <v>44315.0</v>
      </c>
      <c r="B11627" s="21">
        <v>1.0</v>
      </c>
      <c r="O11627" s="109">
        <v>44315.0</v>
      </c>
      <c r="P11627" s="11">
        <v>1.0</v>
      </c>
      <c r="Q11627" s="196">
        <v>0.0</v>
      </c>
      <c r="R11627" s="196">
        <v>0.0</v>
      </c>
      <c r="S11627" s="109">
        <v>44315.0</v>
      </c>
      <c r="T11627" s="196">
        <f t="shared" si="1"/>
        <v>0</v>
      </c>
    </row>
    <row r="11628">
      <c r="A11628" s="7">
        <v>44315.0</v>
      </c>
      <c r="B11628" s="21">
        <v>1.0</v>
      </c>
      <c r="O11628" s="109">
        <v>44315.0</v>
      </c>
      <c r="P11628" s="11">
        <v>0.0</v>
      </c>
      <c r="Q11628" s="196">
        <v>1.0</v>
      </c>
      <c r="R11628" s="196">
        <v>0.0</v>
      </c>
      <c r="S11628" s="109">
        <v>44315.0</v>
      </c>
      <c r="T11628" s="196">
        <f t="shared" si="1"/>
        <v>1</v>
      </c>
    </row>
    <row r="11629">
      <c r="A11629" s="7">
        <v>44315.0</v>
      </c>
      <c r="B11629" s="21">
        <v>1.0</v>
      </c>
      <c r="O11629" s="109">
        <v>44315.0</v>
      </c>
      <c r="P11629" s="11">
        <v>1.0</v>
      </c>
      <c r="Q11629" s="196">
        <v>0.0</v>
      </c>
      <c r="R11629" s="196">
        <v>0.0</v>
      </c>
      <c r="S11629" s="109">
        <v>44315.0</v>
      </c>
      <c r="T11629" s="196">
        <f t="shared" si="1"/>
        <v>0</v>
      </c>
    </row>
    <row r="11630">
      <c r="A11630" s="7">
        <v>44315.0</v>
      </c>
      <c r="B11630" s="21">
        <v>1.0</v>
      </c>
      <c r="O11630" s="109">
        <v>44315.0</v>
      </c>
      <c r="P11630" s="11">
        <v>0.0</v>
      </c>
      <c r="Q11630" s="196">
        <v>1.0</v>
      </c>
      <c r="R11630" s="196">
        <v>0.0</v>
      </c>
      <c r="S11630" s="109">
        <v>44315.0</v>
      </c>
      <c r="T11630" s="196">
        <f t="shared" si="1"/>
        <v>1</v>
      </c>
    </row>
    <row r="11631">
      <c r="A11631" s="7">
        <v>44315.0</v>
      </c>
      <c r="B11631" s="21">
        <v>1.0</v>
      </c>
      <c r="O11631" s="109">
        <v>44315.0</v>
      </c>
      <c r="P11631" s="11">
        <v>1.0</v>
      </c>
      <c r="Q11631" s="196">
        <v>0.0</v>
      </c>
      <c r="R11631" s="196">
        <v>0.0</v>
      </c>
      <c r="S11631" s="109">
        <v>44315.0</v>
      </c>
      <c r="T11631" s="196">
        <f t="shared" si="1"/>
        <v>0</v>
      </c>
    </row>
    <row r="11632">
      <c r="A11632" s="7">
        <v>44315.0</v>
      </c>
      <c r="B11632" s="21">
        <v>1.0</v>
      </c>
      <c r="O11632" s="109">
        <v>44315.0</v>
      </c>
      <c r="P11632" s="11">
        <v>1.0</v>
      </c>
      <c r="Q11632" s="196">
        <v>0.0</v>
      </c>
      <c r="R11632" s="196">
        <v>0.0</v>
      </c>
      <c r="S11632" s="109">
        <v>44315.0</v>
      </c>
      <c r="T11632" s="196">
        <f t="shared" si="1"/>
        <v>0</v>
      </c>
    </row>
    <row r="11633">
      <c r="A11633" s="7">
        <v>44315.0</v>
      </c>
      <c r="B11633" s="21">
        <v>1.0</v>
      </c>
      <c r="O11633" s="109">
        <v>44315.0</v>
      </c>
      <c r="P11633" s="11">
        <v>1.0</v>
      </c>
      <c r="Q11633" s="196">
        <v>0.0</v>
      </c>
      <c r="R11633" s="196">
        <v>0.0</v>
      </c>
      <c r="S11633" s="109">
        <v>44315.0</v>
      </c>
      <c r="T11633" s="196">
        <f t="shared" si="1"/>
        <v>0</v>
      </c>
    </row>
    <row r="11634">
      <c r="A11634" s="7">
        <v>44315.0</v>
      </c>
      <c r="B11634" s="21">
        <v>1.0</v>
      </c>
      <c r="O11634" s="109">
        <v>44315.0</v>
      </c>
      <c r="P11634" s="11">
        <v>0.0</v>
      </c>
      <c r="Q11634" s="196">
        <v>0.0</v>
      </c>
      <c r="R11634" s="196">
        <v>1.0</v>
      </c>
      <c r="S11634" s="109">
        <v>44315.0</v>
      </c>
      <c r="T11634" s="196">
        <f t="shared" si="1"/>
        <v>1</v>
      </c>
    </row>
    <row r="11635">
      <c r="A11635" s="7">
        <v>44315.0</v>
      </c>
      <c r="B11635" s="21">
        <v>1.0</v>
      </c>
      <c r="O11635" s="109">
        <v>44315.0</v>
      </c>
      <c r="P11635" s="11">
        <v>0.0</v>
      </c>
      <c r="Q11635" s="196">
        <v>0.0</v>
      </c>
      <c r="R11635" s="196">
        <v>1.0</v>
      </c>
      <c r="S11635" s="109">
        <v>44315.0</v>
      </c>
      <c r="T11635" s="196">
        <f t="shared" si="1"/>
        <v>1</v>
      </c>
    </row>
    <row r="11636">
      <c r="A11636" s="7">
        <v>44315.0</v>
      </c>
      <c r="B11636" s="21">
        <v>1.0</v>
      </c>
      <c r="O11636" s="109">
        <v>44315.0</v>
      </c>
      <c r="P11636" s="11">
        <v>0.0</v>
      </c>
      <c r="Q11636" s="196">
        <v>0.0</v>
      </c>
      <c r="R11636" s="196">
        <v>1.0</v>
      </c>
      <c r="S11636" s="109">
        <v>44315.0</v>
      </c>
      <c r="T11636" s="196">
        <f t="shared" si="1"/>
        <v>1</v>
      </c>
    </row>
    <row r="11637">
      <c r="A11637" s="77">
        <v>44315.0</v>
      </c>
      <c r="B11637" s="21">
        <v>1.0</v>
      </c>
      <c r="O11637" s="202">
        <v>44315.0</v>
      </c>
      <c r="P11637" s="11">
        <v>0.0</v>
      </c>
      <c r="Q11637" s="196">
        <v>0.0</v>
      </c>
      <c r="R11637" s="196">
        <v>0.0</v>
      </c>
      <c r="S11637" s="202">
        <v>44315.0</v>
      </c>
      <c r="T11637" s="196">
        <f t="shared" si="1"/>
        <v>0</v>
      </c>
    </row>
    <row r="11638">
      <c r="A11638" s="77">
        <v>44315.0</v>
      </c>
      <c r="B11638" s="21">
        <v>1.0</v>
      </c>
      <c r="O11638" s="202">
        <v>44315.0</v>
      </c>
      <c r="P11638" s="11">
        <v>0.0</v>
      </c>
      <c r="Q11638" s="196">
        <v>0.0</v>
      </c>
      <c r="R11638" s="196">
        <v>0.0</v>
      </c>
      <c r="S11638" s="202">
        <v>44315.0</v>
      </c>
      <c r="T11638" s="196">
        <f t="shared" si="1"/>
        <v>0</v>
      </c>
    </row>
    <row r="11639">
      <c r="A11639" s="77">
        <v>44315.0</v>
      </c>
      <c r="B11639" s="21">
        <v>1.0</v>
      </c>
      <c r="O11639" s="202">
        <v>44315.0</v>
      </c>
      <c r="P11639" s="11">
        <v>0.0</v>
      </c>
      <c r="Q11639" s="196">
        <v>0.0</v>
      </c>
      <c r="R11639" s="196">
        <v>0.0</v>
      </c>
      <c r="S11639" s="202">
        <v>44315.0</v>
      </c>
      <c r="T11639" s="196">
        <f t="shared" si="1"/>
        <v>0</v>
      </c>
    </row>
    <row r="11640">
      <c r="A11640" s="77">
        <v>44315.0</v>
      </c>
      <c r="B11640" s="21">
        <v>1.0</v>
      </c>
      <c r="O11640" s="202">
        <v>44315.0</v>
      </c>
      <c r="P11640" s="11">
        <v>0.0</v>
      </c>
      <c r="Q11640" s="196">
        <v>0.0</v>
      </c>
      <c r="R11640" s="196">
        <v>0.0</v>
      </c>
      <c r="S11640" s="202">
        <v>44315.0</v>
      </c>
      <c r="T11640" s="196">
        <f t="shared" si="1"/>
        <v>0</v>
      </c>
    </row>
    <row r="11641">
      <c r="A11641" s="77">
        <v>44315.0</v>
      </c>
      <c r="B11641" s="21">
        <v>1.0</v>
      </c>
      <c r="O11641" s="202">
        <v>44315.0</v>
      </c>
      <c r="P11641" s="11">
        <v>0.0</v>
      </c>
      <c r="Q11641" s="196">
        <v>0.0</v>
      </c>
      <c r="R11641" s="196">
        <v>0.0</v>
      </c>
      <c r="S11641" s="202">
        <v>44315.0</v>
      </c>
      <c r="T11641" s="196">
        <f t="shared" si="1"/>
        <v>0</v>
      </c>
    </row>
    <row r="11642">
      <c r="A11642" s="71">
        <v>44315.0</v>
      </c>
      <c r="B11642" s="21">
        <v>1.0</v>
      </c>
      <c r="O11642" s="201">
        <v>44315.0</v>
      </c>
      <c r="P11642" s="11">
        <v>0.0</v>
      </c>
      <c r="Q11642" s="196">
        <v>0.0</v>
      </c>
      <c r="R11642" s="196">
        <v>0.0</v>
      </c>
      <c r="S11642" s="201">
        <v>44315.0</v>
      </c>
      <c r="T11642" s="196">
        <f t="shared" si="1"/>
        <v>0</v>
      </c>
    </row>
    <row r="11643">
      <c r="A11643" s="7">
        <v>44315.0</v>
      </c>
      <c r="B11643" s="21">
        <v>1.0</v>
      </c>
      <c r="O11643" s="109">
        <v>44315.0</v>
      </c>
      <c r="P11643" s="11">
        <v>1.0</v>
      </c>
      <c r="Q11643" s="196">
        <v>0.0</v>
      </c>
      <c r="R11643" s="196">
        <v>0.0</v>
      </c>
      <c r="S11643" s="109">
        <v>44315.0</v>
      </c>
      <c r="T11643" s="196">
        <f t="shared" si="1"/>
        <v>0</v>
      </c>
    </row>
    <row r="11644">
      <c r="A11644" s="7">
        <v>44315.0</v>
      </c>
      <c r="B11644" s="21">
        <v>1.0</v>
      </c>
      <c r="O11644" s="109">
        <v>44315.0</v>
      </c>
      <c r="P11644" s="11">
        <v>1.0</v>
      </c>
      <c r="Q11644" s="196">
        <v>0.0</v>
      </c>
      <c r="R11644" s="196">
        <v>0.0</v>
      </c>
      <c r="S11644" s="109">
        <v>44315.0</v>
      </c>
      <c r="T11644" s="196">
        <f t="shared" si="1"/>
        <v>0</v>
      </c>
    </row>
    <row r="11645">
      <c r="A11645" s="7">
        <v>44315.0</v>
      </c>
      <c r="B11645" s="21">
        <v>1.0</v>
      </c>
      <c r="O11645" s="109">
        <v>44315.0</v>
      </c>
      <c r="P11645" s="11">
        <v>1.0</v>
      </c>
      <c r="Q11645" s="196">
        <v>0.0</v>
      </c>
      <c r="R11645" s="196">
        <v>0.0</v>
      </c>
      <c r="S11645" s="109">
        <v>44315.0</v>
      </c>
      <c r="T11645" s="196">
        <f t="shared" si="1"/>
        <v>0</v>
      </c>
    </row>
    <row r="11646">
      <c r="A11646" s="7">
        <v>44315.0</v>
      </c>
      <c r="B11646" s="21">
        <v>1.0</v>
      </c>
      <c r="O11646" s="109">
        <v>44315.0</v>
      </c>
      <c r="P11646" s="11">
        <v>1.0</v>
      </c>
      <c r="Q11646" s="196">
        <v>0.0</v>
      </c>
      <c r="R11646" s="196">
        <v>0.0</v>
      </c>
      <c r="S11646" s="109">
        <v>44315.0</v>
      </c>
      <c r="T11646" s="196">
        <f t="shared" si="1"/>
        <v>0</v>
      </c>
    </row>
    <row r="11647">
      <c r="A11647" s="7">
        <v>44315.0</v>
      </c>
      <c r="B11647" s="21">
        <v>1.0</v>
      </c>
      <c r="O11647" s="109">
        <v>44315.0</v>
      </c>
      <c r="P11647" s="11">
        <v>1.0</v>
      </c>
      <c r="Q11647" s="196">
        <v>0.0</v>
      </c>
      <c r="R11647" s="196">
        <v>0.0</v>
      </c>
      <c r="S11647" s="109">
        <v>44315.0</v>
      </c>
      <c r="T11647" s="196">
        <f t="shared" si="1"/>
        <v>0</v>
      </c>
    </row>
    <row r="11648">
      <c r="A11648" s="7">
        <v>44315.0</v>
      </c>
      <c r="B11648" s="21">
        <v>1.0</v>
      </c>
      <c r="O11648" s="109">
        <v>44315.0</v>
      </c>
      <c r="P11648" s="11">
        <v>1.0</v>
      </c>
      <c r="Q11648" s="196">
        <v>0.0</v>
      </c>
      <c r="R11648" s="196">
        <v>0.0</v>
      </c>
      <c r="S11648" s="109">
        <v>44315.0</v>
      </c>
      <c r="T11648" s="196">
        <f t="shared" si="1"/>
        <v>0</v>
      </c>
    </row>
    <row r="11649">
      <c r="A11649" s="7">
        <v>44315.0</v>
      </c>
      <c r="B11649" s="21">
        <v>1.0</v>
      </c>
      <c r="O11649" s="109">
        <v>44315.0</v>
      </c>
      <c r="P11649" s="11">
        <v>1.0</v>
      </c>
      <c r="Q11649" s="196">
        <v>0.0</v>
      </c>
      <c r="R11649" s="196">
        <v>0.0</v>
      </c>
      <c r="S11649" s="109">
        <v>44315.0</v>
      </c>
      <c r="T11649" s="196">
        <f t="shared" si="1"/>
        <v>0</v>
      </c>
    </row>
    <row r="11650">
      <c r="A11650" s="7">
        <v>44315.0</v>
      </c>
      <c r="B11650" s="21">
        <v>1.0</v>
      </c>
      <c r="O11650" s="109">
        <v>44315.0</v>
      </c>
      <c r="P11650" s="11">
        <v>1.0</v>
      </c>
      <c r="Q11650" s="196">
        <v>0.0</v>
      </c>
      <c r="R11650" s="196">
        <v>0.0</v>
      </c>
      <c r="S11650" s="109">
        <v>44315.0</v>
      </c>
      <c r="T11650" s="196">
        <f t="shared" si="1"/>
        <v>0</v>
      </c>
    </row>
    <row r="11651">
      <c r="A11651" s="7">
        <v>44315.0</v>
      </c>
      <c r="B11651" s="21">
        <v>1.0</v>
      </c>
      <c r="O11651" s="109">
        <v>44315.0</v>
      </c>
      <c r="P11651" s="11">
        <v>1.0</v>
      </c>
      <c r="Q11651" s="196">
        <v>0.0</v>
      </c>
      <c r="R11651" s="196">
        <v>0.0</v>
      </c>
      <c r="S11651" s="109">
        <v>44315.0</v>
      </c>
      <c r="T11651" s="196">
        <f t="shared" si="1"/>
        <v>0</v>
      </c>
    </row>
    <row r="11652">
      <c r="A11652" s="7">
        <v>44315.0</v>
      </c>
      <c r="B11652" s="21">
        <v>1.0</v>
      </c>
      <c r="O11652" s="109">
        <v>44315.0</v>
      </c>
      <c r="P11652" s="11">
        <v>1.0</v>
      </c>
      <c r="Q11652" s="196">
        <v>0.0</v>
      </c>
      <c r="R11652" s="196">
        <v>0.0</v>
      </c>
      <c r="S11652" s="109">
        <v>44315.0</v>
      </c>
      <c r="T11652" s="196">
        <f t="shared" si="1"/>
        <v>0</v>
      </c>
    </row>
    <row r="11653">
      <c r="A11653" s="7">
        <v>44315.0</v>
      </c>
      <c r="B11653" s="21">
        <v>1.0</v>
      </c>
      <c r="O11653" s="109">
        <v>44315.0</v>
      </c>
      <c r="P11653" s="11">
        <v>0.0</v>
      </c>
      <c r="Q11653" s="196">
        <v>0.0</v>
      </c>
      <c r="R11653" s="196">
        <v>0.0</v>
      </c>
      <c r="S11653" s="109">
        <v>44315.0</v>
      </c>
      <c r="T11653" s="196">
        <f t="shared" si="1"/>
        <v>0</v>
      </c>
    </row>
    <row r="11654">
      <c r="A11654" s="7">
        <v>44315.0</v>
      </c>
      <c r="B11654" s="21">
        <v>1.0</v>
      </c>
      <c r="O11654" s="109">
        <v>44315.0</v>
      </c>
      <c r="P11654" s="11">
        <v>1.0</v>
      </c>
      <c r="Q11654" s="196">
        <v>0.0</v>
      </c>
      <c r="R11654" s="196">
        <v>0.0</v>
      </c>
      <c r="S11654" s="109">
        <v>44315.0</v>
      </c>
      <c r="T11654" s="196">
        <f t="shared" si="1"/>
        <v>0</v>
      </c>
    </row>
    <row r="11655">
      <c r="A11655" s="7">
        <v>44315.0</v>
      </c>
      <c r="B11655" s="21">
        <v>1.0</v>
      </c>
      <c r="O11655" s="109">
        <v>44315.0</v>
      </c>
      <c r="P11655" s="11">
        <v>1.0</v>
      </c>
      <c r="Q11655" s="196">
        <v>0.0</v>
      </c>
      <c r="R11655" s="196">
        <v>0.0</v>
      </c>
      <c r="S11655" s="109">
        <v>44315.0</v>
      </c>
      <c r="T11655" s="196">
        <f t="shared" si="1"/>
        <v>0</v>
      </c>
    </row>
    <row r="11656">
      <c r="A11656" s="7">
        <v>44315.0</v>
      </c>
      <c r="B11656" s="21">
        <v>1.0</v>
      </c>
      <c r="O11656" s="109">
        <v>44315.0</v>
      </c>
      <c r="P11656" s="11">
        <v>1.0</v>
      </c>
      <c r="Q11656" s="196">
        <v>0.0</v>
      </c>
      <c r="R11656" s="196">
        <v>0.0</v>
      </c>
      <c r="S11656" s="109">
        <v>44315.0</v>
      </c>
      <c r="T11656" s="196">
        <f t="shared" si="1"/>
        <v>0</v>
      </c>
    </row>
    <row r="11657">
      <c r="A11657" s="7">
        <v>44315.0</v>
      </c>
      <c r="B11657" s="21">
        <v>1.0</v>
      </c>
      <c r="O11657" s="109">
        <v>44315.0</v>
      </c>
      <c r="P11657" s="11">
        <v>1.0</v>
      </c>
      <c r="Q11657" s="196">
        <v>0.0</v>
      </c>
      <c r="R11657" s="196">
        <v>0.0</v>
      </c>
      <c r="S11657" s="109">
        <v>44315.0</v>
      </c>
      <c r="T11657" s="196">
        <f t="shared" si="1"/>
        <v>0</v>
      </c>
    </row>
    <row r="11658">
      <c r="A11658" s="7">
        <v>44315.0</v>
      </c>
      <c r="B11658" s="21">
        <v>1.0</v>
      </c>
      <c r="O11658" s="109">
        <v>44315.0</v>
      </c>
      <c r="P11658" s="11">
        <v>1.0</v>
      </c>
      <c r="Q11658" s="196">
        <v>0.0</v>
      </c>
      <c r="R11658" s="196">
        <v>0.0</v>
      </c>
      <c r="S11658" s="109">
        <v>44315.0</v>
      </c>
      <c r="T11658" s="196">
        <f t="shared" si="1"/>
        <v>0</v>
      </c>
    </row>
    <row r="11659">
      <c r="A11659" s="7">
        <v>44315.0</v>
      </c>
      <c r="B11659" s="21">
        <v>1.0</v>
      </c>
      <c r="O11659" s="109">
        <v>44315.0</v>
      </c>
      <c r="P11659" s="11">
        <v>0.0</v>
      </c>
      <c r="Q11659" s="196">
        <v>0.0</v>
      </c>
      <c r="R11659" s="196">
        <v>0.0</v>
      </c>
      <c r="S11659" s="109">
        <v>44315.0</v>
      </c>
      <c r="T11659" s="196">
        <f t="shared" si="1"/>
        <v>0</v>
      </c>
    </row>
    <row r="11660">
      <c r="A11660" s="7">
        <v>44315.0</v>
      </c>
      <c r="B11660" s="21">
        <v>1.0</v>
      </c>
      <c r="O11660" s="109">
        <v>44315.0</v>
      </c>
      <c r="P11660" s="11">
        <v>0.0</v>
      </c>
      <c r="Q11660" s="196">
        <v>0.0</v>
      </c>
      <c r="R11660" s="196">
        <v>1.0</v>
      </c>
      <c r="S11660" s="109">
        <v>44315.0</v>
      </c>
      <c r="T11660" s="196">
        <f t="shared" si="1"/>
        <v>1</v>
      </c>
    </row>
    <row r="11661">
      <c r="A11661" s="7">
        <v>44315.0</v>
      </c>
      <c r="B11661" s="21">
        <v>1.0</v>
      </c>
      <c r="O11661" s="109">
        <v>44315.0</v>
      </c>
      <c r="P11661" s="11">
        <v>0.0</v>
      </c>
      <c r="Q11661" s="196">
        <v>0.0</v>
      </c>
      <c r="R11661" s="196">
        <v>0.0</v>
      </c>
      <c r="S11661" s="109">
        <v>44315.0</v>
      </c>
      <c r="T11661" s="196">
        <f t="shared" si="1"/>
        <v>0</v>
      </c>
    </row>
    <row r="11662">
      <c r="A11662" s="77">
        <v>44315.0</v>
      </c>
      <c r="B11662" s="21">
        <v>1.0</v>
      </c>
      <c r="O11662" s="202">
        <v>44315.0</v>
      </c>
      <c r="P11662" s="11">
        <v>0.0</v>
      </c>
      <c r="Q11662" s="196">
        <v>0.0</v>
      </c>
      <c r="R11662" s="196">
        <v>0.0</v>
      </c>
      <c r="S11662" s="202">
        <v>44315.0</v>
      </c>
      <c r="T11662" s="196">
        <f t="shared" si="1"/>
        <v>0</v>
      </c>
    </row>
    <row r="11663">
      <c r="A11663" s="77">
        <v>44315.0</v>
      </c>
      <c r="B11663" s="21">
        <v>1.0</v>
      </c>
      <c r="O11663" s="202">
        <v>44315.0</v>
      </c>
      <c r="P11663" s="11">
        <v>0.0</v>
      </c>
      <c r="Q11663" s="196">
        <v>0.0</v>
      </c>
      <c r="R11663" s="196">
        <v>0.0</v>
      </c>
      <c r="S11663" s="202">
        <v>44315.0</v>
      </c>
      <c r="T11663" s="196">
        <f t="shared" si="1"/>
        <v>0</v>
      </c>
    </row>
    <row r="11664">
      <c r="A11664" s="77">
        <v>44315.0</v>
      </c>
      <c r="B11664" s="21">
        <v>1.0</v>
      </c>
      <c r="O11664" s="202">
        <v>44315.0</v>
      </c>
      <c r="P11664" s="11">
        <v>0.0</v>
      </c>
      <c r="Q11664" s="196">
        <v>0.0</v>
      </c>
      <c r="R11664" s="196">
        <v>0.0</v>
      </c>
      <c r="S11664" s="202">
        <v>44315.0</v>
      </c>
      <c r="T11664" s="196">
        <f t="shared" si="1"/>
        <v>0</v>
      </c>
    </row>
    <row r="11665">
      <c r="A11665" s="71">
        <v>44315.0</v>
      </c>
      <c r="B11665" s="21">
        <v>1.0</v>
      </c>
      <c r="O11665" s="201">
        <v>44315.0</v>
      </c>
      <c r="P11665" s="11">
        <v>0.0</v>
      </c>
      <c r="Q11665" s="196">
        <v>0.0</v>
      </c>
      <c r="R11665" s="196">
        <v>0.0</v>
      </c>
      <c r="S11665" s="201">
        <v>44315.0</v>
      </c>
      <c r="T11665" s="196">
        <f t="shared" si="1"/>
        <v>0</v>
      </c>
    </row>
    <row r="11666">
      <c r="A11666" s="77">
        <v>44315.0</v>
      </c>
      <c r="B11666" s="21">
        <v>1.0</v>
      </c>
      <c r="O11666" s="202">
        <v>44315.0</v>
      </c>
      <c r="P11666" s="11">
        <v>0.0</v>
      </c>
      <c r="Q11666" s="196">
        <v>0.0</v>
      </c>
      <c r="R11666" s="196">
        <v>0.0</v>
      </c>
      <c r="S11666" s="202">
        <v>44315.0</v>
      </c>
      <c r="T11666" s="196">
        <f t="shared" si="1"/>
        <v>0</v>
      </c>
    </row>
    <row r="11667">
      <c r="A11667" s="77">
        <v>44315.0</v>
      </c>
      <c r="B11667" s="21">
        <v>1.0</v>
      </c>
      <c r="O11667" s="202">
        <v>44315.0</v>
      </c>
      <c r="P11667" s="11">
        <v>0.0</v>
      </c>
      <c r="Q11667" s="196">
        <v>0.0</v>
      </c>
      <c r="R11667" s="196">
        <v>0.0</v>
      </c>
      <c r="S11667" s="202">
        <v>44315.0</v>
      </c>
      <c r="T11667" s="196">
        <f t="shared" si="1"/>
        <v>0</v>
      </c>
    </row>
    <row r="11668">
      <c r="A11668" s="7">
        <v>44315.0</v>
      </c>
      <c r="B11668" s="21">
        <v>1.0</v>
      </c>
      <c r="O11668" s="109">
        <v>44315.0</v>
      </c>
      <c r="P11668" s="11">
        <v>0.0</v>
      </c>
      <c r="Q11668" s="196">
        <v>0.0</v>
      </c>
      <c r="R11668" s="196">
        <v>1.0</v>
      </c>
      <c r="S11668" s="109">
        <v>44315.0</v>
      </c>
      <c r="T11668" s="196">
        <f t="shared" si="1"/>
        <v>1</v>
      </c>
    </row>
    <row r="11669">
      <c r="A11669" s="7">
        <v>44315.0</v>
      </c>
      <c r="B11669" s="21">
        <v>1.0</v>
      </c>
      <c r="O11669" s="109">
        <v>44315.0</v>
      </c>
      <c r="P11669" s="11">
        <v>0.0</v>
      </c>
      <c r="Q11669" s="196">
        <v>0.0</v>
      </c>
      <c r="R11669" s="196">
        <v>1.0</v>
      </c>
      <c r="S11669" s="109">
        <v>44315.0</v>
      </c>
      <c r="T11669" s="196">
        <f t="shared" si="1"/>
        <v>1</v>
      </c>
    </row>
    <row r="11670">
      <c r="A11670" s="7">
        <v>44315.0</v>
      </c>
      <c r="B11670" s="21">
        <v>1.0</v>
      </c>
      <c r="O11670" s="109">
        <v>44315.0</v>
      </c>
      <c r="P11670" s="11">
        <v>0.0</v>
      </c>
      <c r="Q11670" s="196">
        <v>0.0</v>
      </c>
      <c r="R11670" s="196">
        <v>1.0</v>
      </c>
      <c r="S11670" s="109">
        <v>44315.0</v>
      </c>
      <c r="T11670" s="196">
        <f t="shared" si="1"/>
        <v>1</v>
      </c>
    </row>
    <row r="11671">
      <c r="A11671" s="77">
        <v>44315.0</v>
      </c>
      <c r="B11671" s="21">
        <v>1.0</v>
      </c>
      <c r="O11671" s="202">
        <v>44315.0</v>
      </c>
      <c r="P11671" s="11">
        <v>0.0</v>
      </c>
      <c r="Q11671" s="196">
        <v>0.0</v>
      </c>
      <c r="R11671" s="196">
        <v>0.0</v>
      </c>
      <c r="S11671" s="202">
        <v>44315.0</v>
      </c>
      <c r="T11671" s="196">
        <f t="shared" si="1"/>
        <v>0</v>
      </c>
    </row>
    <row r="11672">
      <c r="A11672" s="7">
        <v>44315.0</v>
      </c>
      <c r="B11672" s="21">
        <v>1.0</v>
      </c>
      <c r="O11672" s="109">
        <v>44315.0</v>
      </c>
      <c r="P11672" s="11">
        <v>0.0</v>
      </c>
      <c r="Q11672" s="196">
        <v>1.0</v>
      </c>
      <c r="R11672" s="196">
        <v>0.0</v>
      </c>
      <c r="S11672" s="109">
        <v>44315.0</v>
      </c>
      <c r="T11672" s="196">
        <f t="shared" si="1"/>
        <v>1</v>
      </c>
    </row>
    <row r="11673">
      <c r="A11673" s="7">
        <v>44315.0</v>
      </c>
      <c r="B11673" s="21">
        <v>1.0</v>
      </c>
      <c r="O11673" s="109">
        <v>44315.0</v>
      </c>
      <c r="P11673" s="11">
        <v>0.0</v>
      </c>
      <c r="Q11673" s="196">
        <v>1.0</v>
      </c>
      <c r="R11673" s="196">
        <v>0.0</v>
      </c>
      <c r="S11673" s="109">
        <v>44315.0</v>
      </c>
      <c r="T11673" s="196">
        <f t="shared" si="1"/>
        <v>1</v>
      </c>
    </row>
    <row r="11674">
      <c r="A11674" s="7">
        <v>44315.0</v>
      </c>
      <c r="B11674" s="21">
        <v>1.0</v>
      </c>
      <c r="O11674" s="109">
        <v>44315.0</v>
      </c>
      <c r="P11674" s="11">
        <v>1.0</v>
      </c>
      <c r="Q11674" s="196">
        <v>0.0</v>
      </c>
      <c r="R11674" s="196">
        <v>0.0</v>
      </c>
      <c r="S11674" s="109">
        <v>44315.0</v>
      </c>
      <c r="T11674" s="196">
        <f t="shared" si="1"/>
        <v>0</v>
      </c>
    </row>
    <row r="11675">
      <c r="A11675" s="7">
        <v>44315.0</v>
      </c>
      <c r="B11675" s="21">
        <v>1.0</v>
      </c>
      <c r="O11675" s="109">
        <v>44315.0</v>
      </c>
      <c r="P11675" s="11">
        <v>1.0</v>
      </c>
      <c r="Q11675" s="196">
        <v>0.0</v>
      </c>
      <c r="R11675" s="196">
        <v>0.0</v>
      </c>
      <c r="S11675" s="109">
        <v>44315.0</v>
      </c>
      <c r="T11675" s="196">
        <f t="shared" si="1"/>
        <v>0</v>
      </c>
    </row>
    <row r="11676">
      <c r="A11676" s="7">
        <v>44315.0</v>
      </c>
      <c r="B11676" s="21">
        <v>1.0</v>
      </c>
      <c r="O11676" s="109">
        <v>44315.0</v>
      </c>
      <c r="P11676" s="11">
        <v>0.0</v>
      </c>
      <c r="Q11676" s="196">
        <v>0.0</v>
      </c>
      <c r="R11676" s="196">
        <v>0.0</v>
      </c>
      <c r="S11676" s="109">
        <v>44315.0</v>
      </c>
      <c r="T11676" s="196">
        <f t="shared" si="1"/>
        <v>0</v>
      </c>
    </row>
    <row r="11677">
      <c r="A11677" s="7">
        <v>44315.0</v>
      </c>
      <c r="B11677" s="21">
        <v>1.0</v>
      </c>
      <c r="O11677" s="109">
        <v>44315.0</v>
      </c>
      <c r="P11677" s="11">
        <v>0.0</v>
      </c>
      <c r="Q11677" s="196">
        <v>0.0</v>
      </c>
      <c r="R11677" s="196">
        <v>0.0</v>
      </c>
      <c r="S11677" s="109">
        <v>44315.0</v>
      </c>
      <c r="T11677" s="196">
        <f t="shared" si="1"/>
        <v>0</v>
      </c>
    </row>
    <row r="11678">
      <c r="A11678" s="7">
        <v>44315.0</v>
      </c>
      <c r="B11678" s="21">
        <v>1.0</v>
      </c>
      <c r="O11678" s="109">
        <v>44315.0</v>
      </c>
      <c r="P11678" s="11">
        <v>0.0</v>
      </c>
      <c r="Q11678" s="196">
        <v>0.0</v>
      </c>
      <c r="R11678" s="196">
        <v>0.0</v>
      </c>
      <c r="S11678" s="109">
        <v>44315.0</v>
      </c>
      <c r="T11678" s="196">
        <f t="shared" si="1"/>
        <v>0</v>
      </c>
    </row>
    <row r="11679">
      <c r="A11679" s="7">
        <v>44315.0</v>
      </c>
      <c r="B11679" s="21">
        <v>1.0</v>
      </c>
      <c r="O11679" s="109">
        <v>44315.0</v>
      </c>
      <c r="P11679" s="11">
        <v>0.0</v>
      </c>
      <c r="Q11679" s="196">
        <v>0.0</v>
      </c>
      <c r="R11679" s="196">
        <v>0.0</v>
      </c>
      <c r="S11679" s="109">
        <v>44315.0</v>
      </c>
      <c r="T11679" s="196">
        <f t="shared" si="1"/>
        <v>0</v>
      </c>
    </row>
    <row r="11680">
      <c r="A11680" s="7">
        <v>44315.0</v>
      </c>
      <c r="B11680" s="21">
        <v>1.0</v>
      </c>
      <c r="O11680" s="109">
        <v>44315.0</v>
      </c>
      <c r="P11680" s="11">
        <v>1.0</v>
      </c>
      <c r="Q11680" s="196">
        <v>0.0</v>
      </c>
      <c r="R11680" s="196">
        <v>0.0</v>
      </c>
      <c r="S11680" s="109">
        <v>44315.0</v>
      </c>
      <c r="T11680" s="196">
        <f t="shared" si="1"/>
        <v>0</v>
      </c>
    </row>
    <row r="11681">
      <c r="A11681" s="17">
        <v>44315.0</v>
      </c>
      <c r="B11681" s="21">
        <v>1.0</v>
      </c>
      <c r="O11681" s="197">
        <v>44315.0</v>
      </c>
      <c r="P11681" s="11">
        <v>0.0</v>
      </c>
      <c r="Q11681" s="196">
        <v>0.0</v>
      </c>
      <c r="R11681" s="196">
        <v>0.0</v>
      </c>
      <c r="S11681" s="197">
        <v>44315.0</v>
      </c>
      <c r="T11681" s="196">
        <f t="shared" si="1"/>
        <v>0</v>
      </c>
    </row>
    <row r="11682">
      <c r="A11682" s="17">
        <v>44315.0</v>
      </c>
      <c r="B11682" s="21">
        <v>1.0</v>
      </c>
      <c r="O11682" s="197">
        <v>44315.0</v>
      </c>
      <c r="P11682" s="11">
        <v>0.0</v>
      </c>
      <c r="Q11682" s="196">
        <v>0.0</v>
      </c>
      <c r="R11682" s="196">
        <v>0.0</v>
      </c>
      <c r="S11682" s="197">
        <v>44315.0</v>
      </c>
      <c r="T11682" s="196">
        <f t="shared" si="1"/>
        <v>0</v>
      </c>
    </row>
    <row r="11683">
      <c r="A11683" s="17">
        <v>44315.0</v>
      </c>
      <c r="B11683" s="21">
        <v>1.0</v>
      </c>
      <c r="O11683" s="197">
        <v>44315.0</v>
      </c>
      <c r="P11683" s="11">
        <v>0.0</v>
      </c>
      <c r="Q11683" s="196">
        <v>0.0</v>
      </c>
      <c r="R11683" s="196">
        <v>0.0</v>
      </c>
      <c r="S11683" s="197">
        <v>44315.0</v>
      </c>
      <c r="T11683" s="196">
        <f t="shared" si="1"/>
        <v>0</v>
      </c>
    </row>
    <row r="11684">
      <c r="A11684" s="17">
        <v>44315.0</v>
      </c>
      <c r="B11684" s="21">
        <v>1.0</v>
      </c>
      <c r="O11684" s="197">
        <v>44315.0</v>
      </c>
      <c r="P11684" s="11">
        <v>1.0</v>
      </c>
      <c r="Q11684" s="196">
        <v>0.0</v>
      </c>
      <c r="R11684" s="196">
        <v>0.0</v>
      </c>
      <c r="S11684" s="197">
        <v>44315.0</v>
      </c>
      <c r="T11684" s="196">
        <f t="shared" si="1"/>
        <v>0</v>
      </c>
    </row>
    <row r="11685">
      <c r="A11685" s="7">
        <v>44315.0</v>
      </c>
      <c r="B11685" s="21">
        <v>1.0</v>
      </c>
      <c r="O11685" s="109">
        <v>44315.0</v>
      </c>
      <c r="P11685" s="11">
        <v>1.0</v>
      </c>
      <c r="Q11685" s="196">
        <v>0.0</v>
      </c>
      <c r="R11685" s="196">
        <v>0.0</v>
      </c>
      <c r="S11685" s="109">
        <v>44315.0</v>
      </c>
      <c r="T11685" s="196">
        <f t="shared" si="1"/>
        <v>0</v>
      </c>
    </row>
    <row r="11686">
      <c r="A11686" s="7">
        <v>44315.0</v>
      </c>
      <c r="B11686" s="21">
        <v>1.0</v>
      </c>
      <c r="O11686" s="109">
        <v>44315.0</v>
      </c>
      <c r="P11686" s="11">
        <v>1.0</v>
      </c>
      <c r="Q11686" s="196">
        <v>0.0</v>
      </c>
      <c r="R11686" s="196">
        <v>0.0</v>
      </c>
      <c r="S11686" s="109">
        <v>44315.0</v>
      </c>
      <c r="T11686" s="196">
        <f t="shared" si="1"/>
        <v>0</v>
      </c>
    </row>
    <row r="11687">
      <c r="A11687" s="7">
        <v>44315.0</v>
      </c>
      <c r="B11687" s="21">
        <v>1.0</v>
      </c>
      <c r="O11687" s="109">
        <v>44315.0</v>
      </c>
      <c r="P11687" s="11">
        <v>0.0</v>
      </c>
      <c r="Q11687" s="196">
        <v>0.0</v>
      </c>
      <c r="R11687" s="196">
        <v>1.0</v>
      </c>
      <c r="S11687" s="109">
        <v>44315.0</v>
      </c>
      <c r="T11687" s="196">
        <f t="shared" si="1"/>
        <v>1</v>
      </c>
    </row>
    <row r="11688">
      <c r="A11688" s="7">
        <v>44315.0</v>
      </c>
      <c r="B11688" s="21">
        <v>1.0</v>
      </c>
      <c r="O11688" s="109">
        <v>44315.0</v>
      </c>
      <c r="P11688" s="11">
        <v>0.0</v>
      </c>
      <c r="Q11688" s="196">
        <v>1.0</v>
      </c>
      <c r="R11688" s="196">
        <v>0.0</v>
      </c>
      <c r="S11688" s="109">
        <v>44315.0</v>
      </c>
      <c r="T11688" s="196">
        <f t="shared" si="1"/>
        <v>1</v>
      </c>
    </row>
    <row r="11689">
      <c r="A11689" s="82">
        <v>44315.0</v>
      </c>
      <c r="B11689" s="21">
        <v>1.0</v>
      </c>
      <c r="O11689" s="160">
        <v>44315.0</v>
      </c>
      <c r="P11689" s="11">
        <v>0.0</v>
      </c>
      <c r="Q11689" s="196">
        <v>0.0</v>
      </c>
      <c r="R11689" s="196">
        <v>0.0</v>
      </c>
      <c r="S11689" s="160">
        <v>44315.0</v>
      </c>
      <c r="T11689" s="196">
        <f t="shared" si="1"/>
        <v>0</v>
      </c>
    </row>
    <row r="11690">
      <c r="A11690" s="82">
        <v>44315.0</v>
      </c>
      <c r="B11690" s="21">
        <v>1.0</v>
      </c>
      <c r="O11690" s="160">
        <v>44315.0</v>
      </c>
      <c r="P11690" s="11">
        <v>0.0</v>
      </c>
      <c r="Q11690" s="196">
        <v>1.0</v>
      </c>
      <c r="R11690" s="196">
        <v>0.0</v>
      </c>
      <c r="S11690" s="160">
        <v>44315.0</v>
      </c>
      <c r="T11690" s="196">
        <f t="shared" si="1"/>
        <v>1</v>
      </c>
    </row>
    <row r="11691">
      <c r="A11691" s="7">
        <v>44315.0</v>
      </c>
      <c r="B11691" s="21">
        <v>1.0</v>
      </c>
      <c r="O11691" s="109">
        <v>44315.0</v>
      </c>
      <c r="P11691" s="11">
        <v>0.0</v>
      </c>
      <c r="Q11691" s="196">
        <v>1.0</v>
      </c>
      <c r="R11691" s="196">
        <v>0.0</v>
      </c>
      <c r="S11691" s="109">
        <v>44315.0</v>
      </c>
      <c r="T11691" s="196">
        <f t="shared" si="1"/>
        <v>1</v>
      </c>
    </row>
    <row r="11692">
      <c r="A11692" s="7">
        <v>44315.0</v>
      </c>
      <c r="B11692" s="21">
        <v>1.0</v>
      </c>
      <c r="O11692" s="109">
        <v>44315.0</v>
      </c>
      <c r="P11692" s="11">
        <v>0.0</v>
      </c>
      <c r="Q11692" s="196">
        <v>0.0</v>
      </c>
      <c r="R11692" s="196">
        <v>0.0</v>
      </c>
      <c r="S11692" s="109">
        <v>44315.0</v>
      </c>
      <c r="T11692" s="196">
        <f t="shared" si="1"/>
        <v>0</v>
      </c>
    </row>
    <row r="11693">
      <c r="A11693" s="7">
        <v>44315.0</v>
      </c>
      <c r="B11693" s="21">
        <v>1.0</v>
      </c>
      <c r="O11693" s="109">
        <v>44315.0</v>
      </c>
      <c r="P11693" s="11">
        <v>1.0</v>
      </c>
      <c r="Q11693" s="196">
        <v>0.0</v>
      </c>
      <c r="R11693" s="196">
        <v>0.0</v>
      </c>
      <c r="S11693" s="109">
        <v>44315.0</v>
      </c>
      <c r="T11693" s="196">
        <f t="shared" si="1"/>
        <v>0</v>
      </c>
    </row>
    <row r="11694">
      <c r="A11694" s="7">
        <v>44315.0</v>
      </c>
      <c r="B11694" s="21">
        <v>1.0</v>
      </c>
      <c r="O11694" s="109">
        <v>44315.0</v>
      </c>
      <c r="P11694" s="11">
        <v>1.0</v>
      </c>
      <c r="Q11694" s="196">
        <v>0.0</v>
      </c>
      <c r="R11694" s="196">
        <v>0.0</v>
      </c>
      <c r="S11694" s="109">
        <v>44315.0</v>
      </c>
      <c r="T11694" s="196">
        <f t="shared" si="1"/>
        <v>0</v>
      </c>
    </row>
    <row r="11695">
      <c r="A11695" s="7">
        <v>44315.0</v>
      </c>
      <c r="B11695" s="21">
        <v>1.0</v>
      </c>
      <c r="O11695" s="109">
        <v>44315.0</v>
      </c>
      <c r="P11695" s="11">
        <v>1.0</v>
      </c>
      <c r="Q11695" s="196">
        <v>0.0</v>
      </c>
      <c r="R11695" s="196">
        <v>0.0</v>
      </c>
      <c r="S11695" s="109">
        <v>44315.0</v>
      </c>
      <c r="T11695" s="196">
        <f t="shared" si="1"/>
        <v>0</v>
      </c>
    </row>
    <row r="11696">
      <c r="A11696" s="7">
        <v>44315.0</v>
      </c>
      <c r="B11696" s="21">
        <v>1.0</v>
      </c>
      <c r="O11696" s="109">
        <v>44315.0</v>
      </c>
      <c r="P11696" s="11">
        <v>1.0</v>
      </c>
      <c r="Q11696" s="196">
        <v>0.0</v>
      </c>
      <c r="R11696" s="196">
        <v>0.0</v>
      </c>
      <c r="S11696" s="109">
        <v>44315.0</v>
      </c>
      <c r="T11696" s="196">
        <f t="shared" si="1"/>
        <v>0</v>
      </c>
    </row>
    <row r="11697">
      <c r="A11697" s="7">
        <v>44315.0</v>
      </c>
      <c r="B11697" s="21">
        <v>1.0</v>
      </c>
      <c r="O11697" s="109">
        <v>44315.0</v>
      </c>
      <c r="P11697" s="11">
        <v>1.0</v>
      </c>
      <c r="Q11697" s="196">
        <v>0.0</v>
      </c>
      <c r="R11697" s="196">
        <v>0.0</v>
      </c>
      <c r="S11697" s="109">
        <v>44315.0</v>
      </c>
      <c r="T11697" s="196">
        <f t="shared" si="1"/>
        <v>0</v>
      </c>
    </row>
    <row r="11698">
      <c r="A11698" s="7">
        <v>44315.0</v>
      </c>
      <c r="B11698" s="21">
        <v>1.0</v>
      </c>
      <c r="O11698" s="109">
        <v>44315.0</v>
      </c>
      <c r="P11698" s="11">
        <v>1.0</v>
      </c>
      <c r="Q11698" s="196">
        <v>0.0</v>
      </c>
      <c r="R11698" s="196">
        <v>0.0</v>
      </c>
      <c r="S11698" s="109">
        <v>44315.0</v>
      </c>
      <c r="T11698" s="196">
        <f t="shared" si="1"/>
        <v>0</v>
      </c>
    </row>
    <row r="11699">
      <c r="A11699" s="7">
        <v>44315.0</v>
      </c>
      <c r="B11699" s="21">
        <v>1.0</v>
      </c>
      <c r="O11699" s="109">
        <v>44315.0</v>
      </c>
      <c r="P11699" s="11">
        <v>1.0</v>
      </c>
      <c r="Q11699" s="196">
        <v>0.0</v>
      </c>
      <c r="R11699" s="196">
        <v>0.0</v>
      </c>
      <c r="S11699" s="109">
        <v>44315.0</v>
      </c>
      <c r="T11699" s="196">
        <f t="shared" si="1"/>
        <v>0</v>
      </c>
    </row>
    <row r="11700">
      <c r="A11700" s="17">
        <v>44315.0</v>
      </c>
      <c r="B11700" s="21">
        <v>1.0</v>
      </c>
      <c r="O11700" s="197">
        <v>44315.0</v>
      </c>
      <c r="P11700" s="11">
        <v>1.0</v>
      </c>
      <c r="Q11700" s="196">
        <v>0.0</v>
      </c>
      <c r="R11700" s="196">
        <v>0.0</v>
      </c>
      <c r="S11700" s="197">
        <v>44315.0</v>
      </c>
      <c r="T11700" s="196">
        <f t="shared" si="1"/>
        <v>0</v>
      </c>
    </row>
    <row r="11701">
      <c r="A11701" s="17">
        <v>44315.0</v>
      </c>
      <c r="B11701" s="21">
        <v>1.0</v>
      </c>
      <c r="O11701" s="197">
        <v>44315.0</v>
      </c>
      <c r="P11701" s="11">
        <v>1.0</v>
      </c>
      <c r="Q11701" s="196">
        <v>0.0</v>
      </c>
      <c r="R11701" s="196">
        <v>0.0</v>
      </c>
      <c r="S11701" s="197">
        <v>44315.0</v>
      </c>
      <c r="T11701" s="196">
        <f t="shared" si="1"/>
        <v>0</v>
      </c>
    </row>
    <row r="11702">
      <c r="A11702" s="17">
        <v>44315.0</v>
      </c>
      <c r="B11702" s="21">
        <v>1.0</v>
      </c>
      <c r="O11702" s="197">
        <v>44315.0</v>
      </c>
      <c r="P11702" s="11">
        <v>0.0</v>
      </c>
      <c r="Q11702" s="196">
        <v>0.0</v>
      </c>
      <c r="R11702" s="196">
        <v>0.0</v>
      </c>
      <c r="S11702" s="197">
        <v>44315.0</v>
      </c>
      <c r="T11702" s="196">
        <f t="shared" si="1"/>
        <v>0</v>
      </c>
    </row>
    <row r="11703">
      <c r="A11703" s="17">
        <v>44315.0</v>
      </c>
      <c r="B11703" s="21">
        <v>1.0</v>
      </c>
      <c r="O11703" s="197">
        <v>44315.0</v>
      </c>
      <c r="P11703" s="11">
        <v>1.0</v>
      </c>
      <c r="Q11703" s="196">
        <v>0.0</v>
      </c>
      <c r="R11703" s="196">
        <v>0.0</v>
      </c>
      <c r="S11703" s="197">
        <v>44315.0</v>
      </c>
      <c r="T11703" s="196">
        <f t="shared" si="1"/>
        <v>0</v>
      </c>
    </row>
    <row r="11704">
      <c r="A11704" s="17">
        <v>44315.0</v>
      </c>
      <c r="B11704" s="21">
        <v>1.0</v>
      </c>
      <c r="O11704" s="197">
        <v>44315.0</v>
      </c>
      <c r="P11704" s="11">
        <v>0.0</v>
      </c>
      <c r="Q11704" s="196">
        <v>0.0</v>
      </c>
      <c r="R11704" s="196">
        <v>0.0</v>
      </c>
      <c r="S11704" s="197">
        <v>44315.0</v>
      </c>
      <c r="T11704" s="196">
        <f t="shared" si="1"/>
        <v>0</v>
      </c>
    </row>
    <row r="11705">
      <c r="A11705" s="17">
        <v>44315.0</v>
      </c>
      <c r="B11705" s="21">
        <v>1.0</v>
      </c>
      <c r="O11705" s="197">
        <v>44315.0</v>
      </c>
      <c r="P11705" s="11">
        <v>0.0</v>
      </c>
      <c r="Q11705" s="196">
        <v>0.0</v>
      </c>
      <c r="R11705" s="196">
        <v>0.0</v>
      </c>
      <c r="S11705" s="197">
        <v>44315.0</v>
      </c>
      <c r="T11705" s="196">
        <f t="shared" si="1"/>
        <v>0</v>
      </c>
    </row>
    <row r="11706">
      <c r="A11706" s="17">
        <v>44315.0</v>
      </c>
      <c r="B11706" s="21">
        <v>1.0</v>
      </c>
      <c r="O11706" s="197">
        <v>44315.0</v>
      </c>
      <c r="P11706" s="11">
        <v>0.0</v>
      </c>
      <c r="Q11706" s="196">
        <v>0.0</v>
      </c>
      <c r="R11706" s="196">
        <v>0.0</v>
      </c>
      <c r="S11706" s="197">
        <v>44315.0</v>
      </c>
      <c r="T11706" s="196">
        <f t="shared" si="1"/>
        <v>0</v>
      </c>
    </row>
    <row r="11707">
      <c r="A11707" s="17">
        <v>44315.0</v>
      </c>
      <c r="B11707" s="21">
        <v>1.0</v>
      </c>
      <c r="O11707" s="197">
        <v>44315.0</v>
      </c>
      <c r="P11707" s="11">
        <v>0.0</v>
      </c>
      <c r="Q11707" s="196">
        <v>0.0</v>
      </c>
      <c r="R11707" s="196">
        <v>0.0</v>
      </c>
      <c r="S11707" s="197">
        <v>44315.0</v>
      </c>
      <c r="T11707" s="196">
        <f t="shared" si="1"/>
        <v>0</v>
      </c>
    </row>
    <row r="11708">
      <c r="A11708" s="7">
        <v>44315.0</v>
      </c>
      <c r="B11708" s="21">
        <v>1.0</v>
      </c>
      <c r="O11708" s="109">
        <v>44315.0</v>
      </c>
      <c r="P11708" s="11">
        <v>0.0</v>
      </c>
      <c r="Q11708" s="196">
        <v>0.0</v>
      </c>
      <c r="R11708" s="196">
        <v>0.0</v>
      </c>
      <c r="S11708" s="109">
        <v>44315.0</v>
      </c>
      <c r="T11708" s="196">
        <f t="shared" si="1"/>
        <v>0</v>
      </c>
    </row>
    <row r="11709">
      <c r="A11709" s="7">
        <v>44315.0</v>
      </c>
      <c r="B11709" s="21">
        <v>1.0</v>
      </c>
      <c r="O11709" s="109">
        <v>44315.0</v>
      </c>
      <c r="P11709" s="11">
        <v>1.0</v>
      </c>
      <c r="Q11709" s="196">
        <v>0.0</v>
      </c>
      <c r="R11709" s="196">
        <v>0.0</v>
      </c>
      <c r="S11709" s="109">
        <v>44315.0</v>
      </c>
      <c r="T11709" s="196">
        <f t="shared" si="1"/>
        <v>0</v>
      </c>
    </row>
    <row r="11710">
      <c r="A11710" s="7">
        <v>44315.0</v>
      </c>
      <c r="B11710" s="21">
        <v>1.0</v>
      </c>
      <c r="O11710" s="109">
        <v>44315.0</v>
      </c>
      <c r="P11710" s="11">
        <v>0.0</v>
      </c>
      <c r="Q11710" s="196">
        <v>0.0</v>
      </c>
      <c r="R11710" s="196">
        <v>0.0</v>
      </c>
      <c r="S11710" s="109">
        <v>44315.0</v>
      </c>
      <c r="T11710" s="196">
        <f t="shared" si="1"/>
        <v>0</v>
      </c>
    </row>
    <row r="11711">
      <c r="A11711" s="7">
        <v>44315.0</v>
      </c>
      <c r="B11711" s="21">
        <v>1.0</v>
      </c>
      <c r="O11711" s="109">
        <v>44315.0</v>
      </c>
      <c r="P11711" s="11">
        <v>1.0</v>
      </c>
      <c r="Q11711" s="196">
        <v>0.0</v>
      </c>
      <c r="R11711" s="196">
        <v>0.0</v>
      </c>
      <c r="S11711" s="109">
        <v>44315.0</v>
      </c>
      <c r="T11711" s="196">
        <f t="shared" si="1"/>
        <v>0</v>
      </c>
    </row>
    <row r="11712">
      <c r="A11712" s="7">
        <v>44315.0</v>
      </c>
      <c r="B11712" s="21">
        <v>1.0</v>
      </c>
      <c r="O11712" s="109">
        <v>44315.0</v>
      </c>
      <c r="P11712" s="11">
        <v>0.0</v>
      </c>
      <c r="Q11712" s="196">
        <v>0.0</v>
      </c>
      <c r="R11712" s="196">
        <v>0.0</v>
      </c>
      <c r="S11712" s="109">
        <v>44315.0</v>
      </c>
      <c r="T11712" s="196">
        <f t="shared" si="1"/>
        <v>0</v>
      </c>
    </row>
    <row r="11713">
      <c r="A11713" s="7">
        <v>44315.0</v>
      </c>
      <c r="B11713" s="21">
        <v>1.0</v>
      </c>
      <c r="O11713" s="109">
        <v>44315.0</v>
      </c>
      <c r="P11713" s="11">
        <v>0.0</v>
      </c>
      <c r="Q11713" s="196">
        <v>0.0</v>
      </c>
      <c r="R11713" s="196">
        <v>0.0</v>
      </c>
      <c r="S11713" s="109">
        <v>44315.0</v>
      </c>
      <c r="T11713" s="196">
        <f t="shared" si="1"/>
        <v>0</v>
      </c>
    </row>
    <row r="11714">
      <c r="A11714" s="7">
        <v>44315.0</v>
      </c>
      <c r="B11714" s="21">
        <v>1.0</v>
      </c>
      <c r="O11714" s="109">
        <v>44315.0</v>
      </c>
      <c r="P11714" s="11">
        <v>0.0</v>
      </c>
      <c r="Q11714" s="196">
        <v>1.0</v>
      </c>
      <c r="R11714" s="196">
        <v>0.0</v>
      </c>
      <c r="S11714" s="109">
        <v>44315.0</v>
      </c>
      <c r="T11714" s="196">
        <f t="shared" si="1"/>
        <v>1</v>
      </c>
    </row>
    <row r="11715">
      <c r="A11715" s="7">
        <v>44315.0</v>
      </c>
      <c r="B11715" s="21">
        <v>1.0</v>
      </c>
      <c r="O11715" s="109">
        <v>44315.0</v>
      </c>
      <c r="P11715" s="11">
        <v>0.0</v>
      </c>
      <c r="Q11715" s="196">
        <v>1.0</v>
      </c>
      <c r="R11715" s="196">
        <v>0.0</v>
      </c>
      <c r="S11715" s="109">
        <v>44315.0</v>
      </c>
      <c r="T11715" s="196">
        <f t="shared" si="1"/>
        <v>1</v>
      </c>
    </row>
    <row r="11716">
      <c r="A11716" s="7">
        <v>44315.0</v>
      </c>
      <c r="B11716" s="21">
        <v>1.0</v>
      </c>
      <c r="O11716" s="109">
        <v>44315.0</v>
      </c>
      <c r="P11716" s="11">
        <v>0.0</v>
      </c>
      <c r="Q11716" s="196">
        <v>0.0</v>
      </c>
      <c r="R11716" s="196">
        <v>0.0</v>
      </c>
      <c r="S11716" s="109">
        <v>44315.0</v>
      </c>
      <c r="T11716" s="196">
        <f t="shared" si="1"/>
        <v>0</v>
      </c>
    </row>
    <row r="11717">
      <c r="A11717" s="7">
        <v>44315.0</v>
      </c>
      <c r="B11717" s="21">
        <v>1.0</v>
      </c>
      <c r="O11717" s="109">
        <v>44315.0</v>
      </c>
      <c r="P11717" s="11">
        <v>1.0</v>
      </c>
      <c r="Q11717" s="196">
        <v>0.0</v>
      </c>
      <c r="R11717" s="196">
        <v>0.0</v>
      </c>
      <c r="S11717" s="109">
        <v>44315.0</v>
      </c>
      <c r="T11717" s="196">
        <f t="shared" si="1"/>
        <v>0</v>
      </c>
    </row>
    <row r="11718">
      <c r="A11718" s="7">
        <v>44315.0</v>
      </c>
      <c r="B11718" s="21">
        <v>1.0</v>
      </c>
      <c r="O11718" s="109">
        <v>44315.0</v>
      </c>
      <c r="P11718" s="11">
        <v>1.0</v>
      </c>
      <c r="Q11718" s="196">
        <v>0.0</v>
      </c>
      <c r="R11718" s="196">
        <v>0.0</v>
      </c>
      <c r="S11718" s="109">
        <v>44315.0</v>
      </c>
      <c r="T11718" s="196">
        <f t="shared" si="1"/>
        <v>0</v>
      </c>
    </row>
    <row r="11719">
      <c r="A11719" s="60">
        <v>44315.0</v>
      </c>
      <c r="B11719" s="21">
        <v>1.0</v>
      </c>
      <c r="O11719" s="160">
        <v>44315.0</v>
      </c>
      <c r="P11719" s="11">
        <v>1.0</v>
      </c>
      <c r="Q11719" s="196">
        <v>0.0</v>
      </c>
      <c r="R11719" s="196">
        <v>0.0</v>
      </c>
      <c r="S11719" s="160">
        <v>44315.0</v>
      </c>
      <c r="T11719" s="196">
        <f t="shared" si="1"/>
        <v>0</v>
      </c>
    </row>
    <row r="11720">
      <c r="A11720" s="7">
        <v>44315.0</v>
      </c>
      <c r="B11720" s="21">
        <v>1.0</v>
      </c>
      <c r="O11720" s="109">
        <v>44315.0</v>
      </c>
      <c r="P11720" s="11">
        <v>1.0</v>
      </c>
      <c r="Q11720" s="196">
        <v>0.0</v>
      </c>
      <c r="R11720" s="196">
        <v>0.0</v>
      </c>
      <c r="S11720" s="109">
        <v>44315.0</v>
      </c>
      <c r="T11720" s="196">
        <f t="shared" si="1"/>
        <v>0</v>
      </c>
    </row>
    <row r="11721">
      <c r="A11721" s="60">
        <v>44315.0</v>
      </c>
      <c r="B11721" s="21">
        <v>1.0</v>
      </c>
      <c r="O11721" s="160">
        <v>44315.0</v>
      </c>
      <c r="P11721" s="11">
        <v>1.0</v>
      </c>
      <c r="Q11721" s="196">
        <v>0.0</v>
      </c>
      <c r="R11721" s="196">
        <v>0.0</v>
      </c>
      <c r="S11721" s="160">
        <v>44315.0</v>
      </c>
      <c r="T11721" s="196">
        <f t="shared" si="1"/>
        <v>0</v>
      </c>
    </row>
    <row r="11722">
      <c r="A11722" s="60">
        <v>44315.0</v>
      </c>
      <c r="B11722" s="21">
        <v>1.0</v>
      </c>
      <c r="O11722" s="160">
        <v>44315.0</v>
      </c>
      <c r="P11722" s="11">
        <v>1.0</v>
      </c>
      <c r="Q11722" s="196">
        <v>0.0</v>
      </c>
      <c r="R11722" s="196">
        <v>0.0</v>
      </c>
      <c r="S11722" s="160">
        <v>44315.0</v>
      </c>
      <c r="T11722" s="196">
        <f t="shared" si="1"/>
        <v>0</v>
      </c>
    </row>
    <row r="11723">
      <c r="A11723" s="7">
        <v>44315.0</v>
      </c>
      <c r="B11723" s="21">
        <v>1.0</v>
      </c>
      <c r="O11723" s="109">
        <v>44315.0</v>
      </c>
      <c r="P11723" s="11">
        <v>1.0</v>
      </c>
      <c r="Q11723" s="196">
        <v>0.0</v>
      </c>
      <c r="R11723" s="196">
        <v>0.0</v>
      </c>
      <c r="S11723" s="109">
        <v>44315.0</v>
      </c>
      <c r="T11723" s="196">
        <f t="shared" si="1"/>
        <v>0</v>
      </c>
    </row>
    <row r="11724">
      <c r="A11724" s="7">
        <v>44315.0</v>
      </c>
      <c r="B11724" s="21">
        <v>1.0</v>
      </c>
      <c r="O11724" s="109">
        <v>44315.0</v>
      </c>
      <c r="P11724" s="11">
        <v>1.0</v>
      </c>
      <c r="Q11724" s="196">
        <v>0.0</v>
      </c>
      <c r="R11724" s="196">
        <v>0.0</v>
      </c>
      <c r="S11724" s="109">
        <v>44315.0</v>
      </c>
      <c r="T11724" s="196">
        <f t="shared" si="1"/>
        <v>0</v>
      </c>
    </row>
    <row r="11725">
      <c r="A11725" s="7">
        <v>44315.0</v>
      </c>
      <c r="B11725" s="21">
        <v>1.0</v>
      </c>
      <c r="O11725" s="109">
        <v>44315.0</v>
      </c>
      <c r="P11725" s="11">
        <v>0.0</v>
      </c>
      <c r="Q11725" s="196">
        <v>0.0</v>
      </c>
      <c r="R11725" s="196">
        <v>0.0</v>
      </c>
      <c r="S11725" s="109">
        <v>44315.0</v>
      </c>
      <c r="T11725" s="196">
        <f t="shared" si="1"/>
        <v>0</v>
      </c>
    </row>
    <row r="11726">
      <c r="A11726" s="7">
        <v>44315.0</v>
      </c>
      <c r="B11726" s="21">
        <v>1.0</v>
      </c>
      <c r="O11726" s="109">
        <v>44315.0</v>
      </c>
      <c r="P11726" s="11">
        <v>0.0</v>
      </c>
      <c r="Q11726" s="196">
        <v>0.0</v>
      </c>
      <c r="R11726" s="196">
        <v>0.0</v>
      </c>
      <c r="S11726" s="109">
        <v>44315.0</v>
      </c>
      <c r="T11726" s="196">
        <f t="shared" si="1"/>
        <v>0</v>
      </c>
    </row>
    <row r="11727">
      <c r="A11727" s="7">
        <v>44315.0</v>
      </c>
      <c r="B11727" s="21">
        <v>1.0</v>
      </c>
      <c r="O11727" s="109">
        <v>44315.0</v>
      </c>
      <c r="P11727" s="11">
        <v>0.0</v>
      </c>
      <c r="Q11727" s="196">
        <v>0.0</v>
      </c>
      <c r="R11727" s="196">
        <v>0.0</v>
      </c>
      <c r="S11727" s="109">
        <v>44315.0</v>
      </c>
      <c r="T11727" s="196">
        <f t="shared" si="1"/>
        <v>0</v>
      </c>
    </row>
    <row r="11728">
      <c r="A11728" s="7">
        <v>44315.0</v>
      </c>
      <c r="B11728" s="21">
        <v>1.0</v>
      </c>
      <c r="O11728" s="109">
        <v>44315.0</v>
      </c>
      <c r="P11728" s="11">
        <v>1.0</v>
      </c>
      <c r="Q11728" s="196">
        <v>0.0</v>
      </c>
      <c r="R11728" s="196">
        <v>0.0</v>
      </c>
      <c r="S11728" s="109">
        <v>44315.0</v>
      </c>
      <c r="T11728" s="196">
        <f t="shared" si="1"/>
        <v>0</v>
      </c>
    </row>
    <row r="11729">
      <c r="A11729" s="7">
        <v>44315.0</v>
      </c>
      <c r="B11729" s="21">
        <v>1.0</v>
      </c>
      <c r="O11729" s="109">
        <v>44315.0</v>
      </c>
      <c r="P11729" s="11">
        <v>1.0</v>
      </c>
      <c r="Q11729" s="196">
        <v>0.0</v>
      </c>
      <c r="R11729" s="196">
        <v>0.0</v>
      </c>
      <c r="S11729" s="109">
        <v>44315.0</v>
      </c>
      <c r="T11729" s="196">
        <f t="shared" si="1"/>
        <v>0</v>
      </c>
    </row>
    <row r="11730">
      <c r="A11730" s="7">
        <v>44315.0</v>
      </c>
      <c r="B11730" s="21">
        <v>1.0</v>
      </c>
      <c r="O11730" s="109">
        <v>44315.0</v>
      </c>
      <c r="P11730" s="11">
        <v>1.0</v>
      </c>
      <c r="Q11730" s="196">
        <v>0.0</v>
      </c>
      <c r="R11730" s="196">
        <v>0.0</v>
      </c>
      <c r="S11730" s="109">
        <v>44315.0</v>
      </c>
      <c r="T11730" s="196">
        <f t="shared" si="1"/>
        <v>0</v>
      </c>
    </row>
    <row r="11731">
      <c r="A11731" s="7">
        <v>44315.0</v>
      </c>
      <c r="B11731" s="21">
        <v>1.0</v>
      </c>
      <c r="O11731" s="109">
        <v>44315.0</v>
      </c>
      <c r="P11731" s="11">
        <v>1.0</v>
      </c>
      <c r="Q11731" s="196">
        <v>0.0</v>
      </c>
      <c r="R11731" s="196">
        <v>0.0</v>
      </c>
      <c r="S11731" s="109">
        <v>44315.0</v>
      </c>
      <c r="T11731" s="196">
        <f t="shared" si="1"/>
        <v>0</v>
      </c>
    </row>
    <row r="11732">
      <c r="A11732" s="7">
        <v>44315.0</v>
      </c>
      <c r="B11732" s="21">
        <v>1.0</v>
      </c>
      <c r="O11732" s="109">
        <v>44315.0</v>
      </c>
      <c r="P11732" s="11">
        <v>1.0</v>
      </c>
      <c r="Q11732" s="196">
        <v>0.0</v>
      </c>
      <c r="R11732" s="196">
        <v>0.0</v>
      </c>
      <c r="S11732" s="109">
        <v>44315.0</v>
      </c>
      <c r="T11732" s="196">
        <f t="shared" si="1"/>
        <v>0</v>
      </c>
    </row>
    <row r="11733">
      <c r="A11733" s="7">
        <v>44315.0</v>
      </c>
      <c r="B11733" s="21">
        <v>1.0</v>
      </c>
      <c r="O11733" s="109">
        <v>44315.0</v>
      </c>
      <c r="P11733" s="11">
        <v>1.0</v>
      </c>
      <c r="Q11733" s="196">
        <v>0.0</v>
      </c>
      <c r="R11733" s="196">
        <v>0.0</v>
      </c>
      <c r="S11733" s="109">
        <v>44315.0</v>
      </c>
      <c r="T11733" s="196">
        <f t="shared" si="1"/>
        <v>0</v>
      </c>
    </row>
    <row r="11734">
      <c r="A11734" s="7">
        <v>44315.0</v>
      </c>
      <c r="B11734" s="21">
        <v>1.0</v>
      </c>
      <c r="O11734" s="109">
        <v>44315.0</v>
      </c>
      <c r="P11734" s="11">
        <v>1.0</v>
      </c>
      <c r="Q11734" s="196">
        <v>0.0</v>
      </c>
      <c r="R11734" s="196">
        <v>0.0</v>
      </c>
      <c r="S11734" s="109">
        <v>44315.0</v>
      </c>
      <c r="T11734" s="196">
        <f t="shared" si="1"/>
        <v>0</v>
      </c>
    </row>
    <row r="11735">
      <c r="A11735" s="7">
        <v>44315.0</v>
      </c>
      <c r="B11735" s="21">
        <v>1.0</v>
      </c>
      <c r="O11735" s="109">
        <v>44315.0</v>
      </c>
      <c r="P11735" s="11">
        <v>1.0</v>
      </c>
      <c r="Q11735" s="196">
        <v>0.0</v>
      </c>
      <c r="R11735" s="196">
        <v>0.0</v>
      </c>
      <c r="S11735" s="109">
        <v>44315.0</v>
      </c>
      <c r="T11735" s="196">
        <f t="shared" si="1"/>
        <v>0</v>
      </c>
    </row>
    <row r="11736">
      <c r="A11736" s="7">
        <v>44315.0</v>
      </c>
      <c r="B11736" s="21">
        <v>1.0</v>
      </c>
      <c r="O11736" s="109">
        <v>44315.0</v>
      </c>
      <c r="P11736" s="11">
        <v>1.0</v>
      </c>
      <c r="Q11736" s="196">
        <v>0.0</v>
      </c>
      <c r="R11736" s="196">
        <v>0.0</v>
      </c>
      <c r="S11736" s="109">
        <v>44315.0</v>
      </c>
      <c r="T11736" s="196">
        <f t="shared" si="1"/>
        <v>0</v>
      </c>
    </row>
    <row r="11737">
      <c r="A11737" s="7">
        <v>44315.0</v>
      </c>
      <c r="B11737" s="21">
        <v>1.0</v>
      </c>
      <c r="O11737" s="109">
        <v>44315.0</v>
      </c>
      <c r="P11737" s="11">
        <v>1.0</v>
      </c>
      <c r="Q11737" s="196">
        <v>0.0</v>
      </c>
      <c r="R11737" s="196">
        <v>0.0</v>
      </c>
      <c r="S11737" s="109">
        <v>44315.0</v>
      </c>
      <c r="T11737" s="196">
        <f t="shared" si="1"/>
        <v>0</v>
      </c>
    </row>
    <row r="11738">
      <c r="A11738" s="7">
        <v>44315.0</v>
      </c>
      <c r="B11738" s="21">
        <v>1.0</v>
      </c>
      <c r="O11738" s="109">
        <v>44315.0</v>
      </c>
      <c r="P11738" s="11">
        <v>1.0</v>
      </c>
      <c r="Q11738" s="196">
        <v>0.0</v>
      </c>
      <c r="R11738" s="196">
        <v>0.0</v>
      </c>
      <c r="S11738" s="109">
        <v>44315.0</v>
      </c>
      <c r="T11738" s="196">
        <f t="shared" si="1"/>
        <v>0</v>
      </c>
    </row>
    <row r="11739">
      <c r="A11739" s="7">
        <v>44315.0</v>
      </c>
      <c r="B11739" s="21">
        <v>1.0</v>
      </c>
      <c r="O11739" s="109">
        <v>44315.0</v>
      </c>
      <c r="P11739" s="11">
        <v>1.0</v>
      </c>
      <c r="Q11739" s="196">
        <v>0.0</v>
      </c>
      <c r="R11739" s="196">
        <v>0.0</v>
      </c>
      <c r="S11739" s="109">
        <v>44315.0</v>
      </c>
      <c r="T11739" s="196">
        <f t="shared" si="1"/>
        <v>0</v>
      </c>
    </row>
    <row r="11740">
      <c r="A11740" s="53">
        <v>44315.0</v>
      </c>
      <c r="B11740" s="21">
        <v>1.0</v>
      </c>
      <c r="O11740" s="200">
        <v>44315.0</v>
      </c>
      <c r="P11740" s="11">
        <v>1.0</v>
      </c>
      <c r="Q11740" s="196">
        <v>0.0</v>
      </c>
      <c r="R11740" s="196">
        <v>0.0</v>
      </c>
      <c r="S11740" s="200">
        <v>44315.0</v>
      </c>
      <c r="T11740" s="196">
        <f t="shared" si="1"/>
        <v>0</v>
      </c>
    </row>
    <row r="11741">
      <c r="A11741" s="7">
        <v>44315.0</v>
      </c>
      <c r="B11741" s="21">
        <v>1.0</v>
      </c>
      <c r="O11741" s="109">
        <v>44315.0</v>
      </c>
      <c r="P11741" s="11">
        <v>1.0</v>
      </c>
      <c r="Q11741" s="196">
        <v>0.0</v>
      </c>
      <c r="R11741" s="196">
        <v>0.0</v>
      </c>
      <c r="S11741" s="109">
        <v>44315.0</v>
      </c>
      <c r="T11741" s="196">
        <f t="shared" si="1"/>
        <v>0</v>
      </c>
    </row>
    <row r="11742">
      <c r="A11742" s="53">
        <v>44315.0</v>
      </c>
      <c r="B11742" s="21">
        <v>1.0</v>
      </c>
      <c r="O11742" s="200">
        <v>44315.0</v>
      </c>
      <c r="P11742" s="11">
        <v>1.0</v>
      </c>
      <c r="Q11742" s="196">
        <v>0.0</v>
      </c>
      <c r="R11742" s="196">
        <v>0.0</v>
      </c>
      <c r="S11742" s="200">
        <v>44315.0</v>
      </c>
      <c r="T11742" s="196">
        <f t="shared" si="1"/>
        <v>0</v>
      </c>
    </row>
    <row r="11743">
      <c r="A11743" s="7">
        <v>44315.0</v>
      </c>
      <c r="B11743" s="21">
        <v>1.0</v>
      </c>
      <c r="O11743" s="109">
        <v>44315.0</v>
      </c>
      <c r="P11743" s="11">
        <v>1.0</v>
      </c>
      <c r="Q11743" s="196">
        <v>0.0</v>
      </c>
      <c r="R11743" s="196">
        <v>0.0</v>
      </c>
      <c r="S11743" s="109">
        <v>44315.0</v>
      </c>
      <c r="T11743" s="196">
        <f t="shared" si="1"/>
        <v>0</v>
      </c>
    </row>
    <row r="11744">
      <c r="A11744" s="7">
        <v>44315.0</v>
      </c>
      <c r="B11744" s="21">
        <v>1.0</v>
      </c>
      <c r="O11744" s="109">
        <v>44315.0</v>
      </c>
      <c r="P11744" s="11">
        <v>1.0</v>
      </c>
      <c r="Q11744" s="196">
        <v>0.0</v>
      </c>
      <c r="R11744" s="196">
        <v>0.0</v>
      </c>
      <c r="S11744" s="109">
        <v>44315.0</v>
      </c>
      <c r="T11744" s="196">
        <f t="shared" si="1"/>
        <v>0</v>
      </c>
    </row>
    <row r="11745">
      <c r="A11745" s="7">
        <v>44315.0</v>
      </c>
      <c r="B11745" s="21">
        <v>1.0</v>
      </c>
      <c r="O11745" s="109">
        <v>44315.0</v>
      </c>
      <c r="P11745" s="11">
        <v>1.0</v>
      </c>
      <c r="Q11745" s="196">
        <v>0.0</v>
      </c>
      <c r="R11745" s="196">
        <v>0.0</v>
      </c>
      <c r="S11745" s="109">
        <v>44315.0</v>
      </c>
      <c r="T11745" s="196">
        <f t="shared" si="1"/>
        <v>0</v>
      </c>
    </row>
    <row r="11746">
      <c r="A11746" s="7">
        <v>44315.0</v>
      </c>
      <c r="B11746" s="21">
        <v>1.0</v>
      </c>
      <c r="O11746" s="109">
        <v>44315.0</v>
      </c>
      <c r="P11746" s="11">
        <v>1.0</v>
      </c>
      <c r="Q11746" s="196">
        <v>0.0</v>
      </c>
      <c r="R11746" s="196">
        <v>0.0</v>
      </c>
      <c r="S11746" s="109">
        <v>44315.0</v>
      </c>
      <c r="T11746" s="196">
        <f t="shared" si="1"/>
        <v>0</v>
      </c>
    </row>
    <row r="11747">
      <c r="A11747" s="7">
        <v>44315.0</v>
      </c>
      <c r="B11747" s="21">
        <v>1.0</v>
      </c>
      <c r="O11747" s="109">
        <v>44315.0</v>
      </c>
      <c r="P11747" s="11">
        <v>1.0</v>
      </c>
      <c r="Q11747" s="196">
        <v>0.0</v>
      </c>
      <c r="R11747" s="196">
        <v>0.0</v>
      </c>
      <c r="S11747" s="109">
        <v>44315.0</v>
      </c>
      <c r="T11747" s="196">
        <f t="shared" si="1"/>
        <v>0</v>
      </c>
    </row>
    <row r="11748">
      <c r="A11748" s="7">
        <v>44315.0</v>
      </c>
      <c r="B11748" s="21">
        <v>1.0</v>
      </c>
      <c r="O11748" s="109">
        <v>44315.0</v>
      </c>
      <c r="P11748" s="11">
        <v>1.0</v>
      </c>
      <c r="Q11748" s="196">
        <v>0.0</v>
      </c>
      <c r="R11748" s="196">
        <v>0.0</v>
      </c>
      <c r="S11748" s="109">
        <v>44315.0</v>
      </c>
      <c r="T11748" s="196">
        <f t="shared" si="1"/>
        <v>0</v>
      </c>
    </row>
    <row r="11749">
      <c r="A11749" s="7">
        <v>44315.0</v>
      </c>
      <c r="B11749" s="21">
        <v>1.0</v>
      </c>
      <c r="O11749" s="109">
        <v>44315.0</v>
      </c>
      <c r="P11749" s="11">
        <v>1.0</v>
      </c>
      <c r="Q11749" s="196">
        <v>0.0</v>
      </c>
      <c r="R11749" s="196">
        <v>0.0</v>
      </c>
      <c r="S11749" s="109">
        <v>44315.0</v>
      </c>
      <c r="T11749" s="196">
        <f t="shared" si="1"/>
        <v>0</v>
      </c>
    </row>
    <row r="11750">
      <c r="A11750" s="7">
        <v>44315.0</v>
      </c>
      <c r="B11750" s="21">
        <v>1.0</v>
      </c>
      <c r="O11750" s="109">
        <v>44315.0</v>
      </c>
      <c r="P11750" s="11">
        <v>1.0</v>
      </c>
      <c r="Q11750" s="196">
        <v>0.0</v>
      </c>
      <c r="R11750" s="196">
        <v>0.0</v>
      </c>
      <c r="S11750" s="109">
        <v>44315.0</v>
      </c>
      <c r="T11750" s="196">
        <f t="shared" si="1"/>
        <v>0</v>
      </c>
    </row>
    <row r="11751">
      <c r="A11751" s="7">
        <v>44315.0</v>
      </c>
      <c r="B11751" s="21">
        <v>1.0</v>
      </c>
      <c r="O11751" s="109">
        <v>44315.0</v>
      </c>
      <c r="P11751" s="11">
        <v>1.0</v>
      </c>
      <c r="Q11751" s="196">
        <v>0.0</v>
      </c>
      <c r="R11751" s="196">
        <v>0.0</v>
      </c>
      <c r="S11751" s="109">
        <v>44315.0</v>
      </c>
      <c r="T11751" s="196">
        <f t="shared" si="1"/>
        <v>0</v>
      </c>
    </row>
    <row r="11752">
      <c r="A11752" s="7">
        <v>44315.0</v>
      </c>
      <c r="B11752" s="21">
        <v>1.0</v>
      </c>
      <c r="O11752" s="109">
        <v>44315.0</v>
      </c>
      <c r="P11752" s="11">
        <v>1.0</v>
      </c>
      <c r="Q11752" s="196">
        <v>0.0</v>
      </c>
      <c r="R11752" s="196">
        <v>0.0</v>
      </c>
      <c r="S11752" s="109">
        <v>44315.0</v>
      </c>
      <c r="T11752" s="196">
        <f t="shared" si="1"/>
        <v>0</v>
      </c>
    </row>
    <row r="11753">
      <c r="A11753" s="7">
        <v>44315.0</v>
      </c>
      <c r="B11753" s="21">
        <v>1.0</v>
      </c>
      <c r="O11753" s="109">
        <v>44315.0</v>
      </c>
      <c r="P11753" s="11">
        <v>1.0</v>
      </c>
      <c r="Q11753" s="196">
        <v>0.0</v>
      </c>
      <c r="R11753" s="196">
        <v>0.0</v>
      </c>
      <c r="S11753" s="109">
        <v>44315.0</v>
      </c>
      <c r="T11753" s="196">
        <f t="shared" si="1"/>
        <v>0</v>
      </c>
    </row>
    <row r="11754">
      <c r="A11754" s="7">
        <v>44315.0</v>
      </c>
      <c r="B11754" s="21">
        <v>1.0</v>
      </c>
      <c r="O11754" s="109">
        <v>44315.0</v>
      </c>
      <c r="P11754" s="11">
        <v>1.0</v>
      </c>
      <c r="Q11754" s="196">
        <v>0.0</v>
      </c>
      <c r="R11754" s="196">
        <v>0.0</v>
      </c>
      <c r="S11754" s="109">
        <v>44315.0</v>
      </c>
      <c r="T11754" s="196">
        <f t="shared" si="1"/>
        <v>0</v>
      </c>
    </row>
    <row r="11755">
      <c r="A11755" s="7">
        <v>44315.0</v>
      </c>
      <c r="B11755" s="21">
        <v>1.0</v>
      </c>
      <c r="O11755" s="109">
        <v>44315.0</v>
      </c>
      <c r="P11755" s="11">
        <v>1.0</v>
      </c>
      <c r="Q11755" s="196">
        <v>0.0</v>
      </c>
      <c r="R11755" s="196">
        <v>0.0</v>
      </c>
      <c r="S11755" s="109">
        <v>44315.0</v>
      </c>
      <c r="T11755" s="196">
        <f t="shared" si="1"/>
        <v>0</v>
      </c>
    </row>
    <row r="11756">
      <c r="A11756" s="7">
        <v>44315.0</v>
      </c>
      <c r="B11756" s="21">
        <v>1.0</v>
      </c>
      <c r="O11756" s="109">
        <v>44315.0</v>
      </c>
      <c r="P11756" s="11">
        <v>1.0</v>
      </c>
      <c r="Q11756" s="196">
        <v>0.0</v>
      </c>
      <c r="R11756" s="196">
        <v>0.0</v>
      </c>
      <c r="S11756" s="109">
        <v>44315.0</v>
      </c>
      <c r="T11756" s="196">
        <f t="shared" si="1"/>
        <v>0</v>
      </c>
    </row>
    <row r="11757">
      <c r="A11757" s="60">
        <v>44315.0</v>
      </c>
      <c r="B11757" s="21">
        <v>1.0</v>
      </c>
      <c r="O11757" s="160">
        <v>44315.0</v>
      </c>
      <c r="P11757" s="11">
        <v>1.0</v>
      </c>
      <c r="Q11757" s="196">
        <v>0.0</v>
      </c>
      <c r="R11757" s="196">
        <v>0.0</v>
      </c>
      <c r="S11757" s="160">
        <v>44315.0</v>
      </c>
      <c r="T11757" s="196">
        <f t="shared" si="1"/>
        <v>0</v>
      </c>
    </row>
    <row r="11758">
      <c r="A11758" s="53">
        <v>44315.0</v>
      </c>
      <c r="B11758" s="21">
        <v>1.0</v>
      </c>
      <c r="O11758" s="200">
        <v>44315.0</v>
      </c>
      <c r="P11758" s="11">
        <v>1.0</v>
      </c>
      <c r="Q11758" s="196">
        <v>0.0</v>
      </c>
      <c r="R11758" s="196">
        <v>0.0</v>
      </c>
      <c r="S11758" s="200">
        <v>44315.0</v>
      </c>
      <c r="T11758" s="196">
        <f t="shared" si="1"/>
        <v>0</v>
      </c>
    </row>
    <row r="11759">
      <c r="A11759" s="53">
        <v>44315.0</v>
      </c>
      <c r="B11759" s="21">
        <v>1.0</v>
      </c>
      <c r="O11759" s="200">
        <v>44315.0</v>
      </c>
      <c r="P11759" s="11">
        <v>1.0</v>
      </c>
      <c r="Q11759" s="196">
        <v>0.0</v>
      </c>
      <c r="R11759" s="196">
        <v>0.0</v>
      </c>
      <c r="S11759" s="200">
        <v>44315.0</v>
      </c>
      <c r="T11759" s="196">
        <f t="shared" si="1"/>
        <v>0</v>
      </c>
    </row>
    <row r="11760">
      <c r="A11760" s="7">
        <v>44315.0</v>
      </c>
      <c r="B11760" s="21">
        <v>1.0</v>
      </c>
      <c r="O11760" s="109">
        <v>44315.0</v>
      </c>
      <c r="P11760" s="11">
        <v>0.0</v>
      </c>
      <c r="Q11760" s="196">
        <v>0.0</v>
      </c>
      <c r="R11760" s="196">
        <v>0.0</v>
      </c>
      <c r="S11760" s="109">
        <v>44315.0</v>
      </c>
      <c r="T11760" s="196">
        <f t="shared" si="1"/>
        <v>0</v>
      </c>
    </row>
    <row r="11761">
      <c r="A11761" s="7">
        <v>44315.0</v>
      </c>
      <c r="B11761" s="21">
        <v>1.0</v>
      </c>
      <c r="O11761" s="109">
        <v>44315.0</v>
      </c>
      <c r="P11761" s="11">
        <v>0.0</v>
      </c>
      <c r="Q11761" s="196">
        <v>0.0</v>
      </c>
      <c r="R11761" s="196">
        <v>0.0</v>
      </c>
      <c r="S11761" s="109">
        <v>44315.0</v>
      </c>
      <c r="T11761" s="196">
        <f t="shared" si="1"/>
        <v>0</v>
      </c>
    </row>
    <row r="11762">
      <c r="A11762" s="7">
        <v>44315.0</v>
      </c>
      <c r="B11762" s="21">
        <v>1.0</v>
      </c>
      <c r="O11762" s="109">
        <v>44315.0</v>
      </c>
      <c r="P11762" s="11">
        <v>0.0</v>
      </c>
      <c r="Q11762" s="196">
        <v>0.0</v>
      </c>
      <c r="R11762" s="196">
        <v>0.0</v>
      </c>
      <c r="S11762" s="109">
        <v>44315.0</v>
      </c>
      <c r="T11762" s="196">
        <f t="shared" si="1"/>
        <v>0</v>
      </c>
    </row>
    <row r="11763">
      <c r="A11763" s="7">
        <v>44315.0</v>
      </c>
      <c r="B11763" s="21">
        <v>1.0</v>
      </c>
      <c r="O11763" s="109">
        <v>44315.0</v>
      </c>
      <c r="P11763" s="11">
        <v>0.0</v>
      </c>
      <c r="Q11763" s="196">
        <v>0.0</v>
      </c>
      <c r="R11763" s="196">
        <v>0.0</v>
      </c>
      <c r="S11763" s="109">
        <v>44315.0</v>
      </c>
      <c r="T11763" s="196">
        <f t="shared" si="1"/>
        <v>0</v>
      </c>
    </row>
    <row r="11764">
      <c r="A11764" s="7">
        <v>44315.0</v>
      </c>
      <c r="B11764" s="21">
        <v>1.0</v>
      </c>
      <c r="O11764" s="109">
        <v>44315.0</v>
      </c>
      <c r="P11764" s="11">
        <v>0.0</v>
      </c>
      <c r="Q11764" s="196">
        <v>0.0</v>
      </c>
      <c r="R11764" s="196">
        <v>0.0</v>
      </c>
      <c r="S11764" s="109">
        <v>44315.0</v>
      </c>
      <c r="T11764" s="196">
        <f t="shared" si="1"/>
        <v>0</v>
      </c>
    </row>
    <row r="11765">
      <c r="A11765" s="53">
        <v>44315.0</v>
      </c>
      <c r="B11765" s="21">
        <v>1.0</v>
      </c>
      <c r="O11765" s="200">
        <v>44315.0</v>
      </c>
      <c r="P11765" s="11">
        <v>0.0</v>
      </c>
      <c r="Q11765" s="196">
        <v>0.0</v>
      </c>
      <c r="R11765" s="196">
        <v>0.0</v>
      </c>
      <c r="S11765" s="200">
        <v>44315.0</v>
      </c>
      <c r="T11765" s="196">
        <f t="shared" si="1"/>
        <v>0</v>
      </c>
    </row>
    <row r="11766">
      <c r="A11766" s="7">
        <v>44315.0</v>
      </c>
      <c r="B11766" s="21">
        <v>1.0</v>
      </c>
      <c r="O11766" s="109">
        <v>44315.0</v>
      </c>
      <c r="P11766" s="11">
        <v>0.0</v>
      </c>
      <c r="Q11766" s="196">
        <v>0.0</v>
      </c>
      <c r="R11766" s="196">
        <v>0.0</v>
      </c>
      <c r="S11766" s="109">
        <v>44315.0</v>
      </c>
      <c r="T11766" s="196">
        <f t="shared" si="1"/>
        <v>0</v>
      </c>
    </row>
    <row r="11767">
      <c r="A11767" s="7">
        <v>44315.0</v>
      </c>
      <c r="B11767" s="21">
        <v>1.0</v>
      </c>
      <c r="O11767" s="109">
        <v>44315.0</v>
      </c>
      <c r="P11767" s="11">
        <v>0.0</v>
      </c>
      <c r="Q11767" s="196">
        <v>0.0</v>
      </c>
      <c r="R11767" s="196">
        <v>0.0</v>
      </c>
      <c r="S11767" s="109">
        <v>44315.0</v>
      </c>
      <c r="T11767" s="196">
        <f t="shared" si="1"/>
        <v>0</v>
      </c>
    </row>
    <row r="11768">
      <c r="A11768" s="7">
        <v>44315.0</v>
      </c>
      <c r="B11768" s="21">
        <v>1.0</v>
      </c>
      <c r="O11768" s="109">
        <v>44315.0</v>
      </c>
      <c r="P11768" s="11">
        <v>0.0</v>
      </c>
      <c r="Q11768" s="196">
        <v>0.0</v>
      </c>
      <c r="R11768" s="196">
        <v>0.0</v>
      </c>
      <c r="S11768" s="109">
        <v>44315.0</v>
      </c>
      <c r="T11768" s="196">
        <f t="shared" si="1"/>
        <v>0</v>
      </c>
    </row>
    <row r="11769">
      <c r="A11769" s="7">
        <v>44315.0</v>
      </c>
      <c r="B11769" s="21">
        <v>1.0</v>
      </c>
      <c r="O11769" s="109">
        <v>44315.0</v>
      </c>
      <c r="P11769" s="11">
        <v>0.0</v>
      </c>
      <c r="Q11769" s="196">
        <v>0.0</v>
      </c>
      <c r="R11769" s="196">
        <v>0.0</v>
      </c>
      <c r="S11769" s="109">
        <v>44315.0</v>
      </c>
      <c r="T11769" s="196">
        <f t="shared" si="1"/>
        <v>0</v>
      </c>
    </row>
    <row r="11770">
      <c r="A11770" s="7">
        <v>44315.0</v>
      </c>
      <c r="B11770" s="21">
        <v>1.0</v>
      </c>
      <c r="O11770" s="109">
        <v>44315.0</v>
      </c>
      <c r="P11770" s="11">
        <v>0.0</v>
      </c>
      <c r="Q11770" s="196">
        <v>0.0</v>
      </c>
      <c r="R11770" s="196">
        <v>0.0</v>
      </c>
      <c r="S11770" s="109">
        <v>44315.0</v>
      </c>
      <c r="T11770" s="196">
        <f t="shared" si="1"/>
        <v>0</v>
      </c>
    </row>
    <row r="11771">
      <c r="A11771" s="7">
        <v>44315.0</v>
      </c>
      <c r="B11771" s="21">
        <v>1.0</v>
      </c>
      <c r="O11771" s="109">
        <v>44315.0</v>
      </c>
      <c r="P11771" s="11">
        <v>0.0</v>
      </c>
      <c r="Q11771" s="196">
        <v>0.0</v>
      </c>
      <c r="R11771" s="196">
        <v>0.0</v>
      </c>
      <c r="S11771" s="109">
        <v>44315.0</v>
      </c>
      <c r="T11771" s="196">
        <f t="shared" si="1"/>
        <v>0</v>
      </c>
    </row>
    <row r="11772">
      <c r="A11772" s="7">
        <v>44315.0</v>
      </c>
      <c r="B11772" s="21">
        <v>1.0</v>
      </c>
      <c r="O11772" s="109">
        <v>44315.0</v>
      </c>
      <c r="P11772" s="11">
        <v>0.0</v>
      </c>
      <c r="Q11772" s="196">
        <v>0.0</v>
      </c>
      <c r="R11772" s="196">
        <v>1.0</v>
      </c>
      <c r="S11772" s="109">
        <v>44315.0</v>
      </c>
      <c r="T11772" s="196">
        <f t="shared" si="1"/>
        <v>1</v>
      </c>
    </row>
    <row r="11773">
      <c r="A11773" s="7">
        <v>44315.0</v>
      </c>
      <c r="B11773" s="21">
        <v>1.0</v>
      </c>
      <c r="O11773" s="109">
        <v>44315.0</v>
      </c>
      <c r="P11773" s="11">
        <v>0.0</v>
      </c>
      <c r="Q11773" s="196">
        <v>0.0</v>
      </c>
      <c r="R11773" s="196">
        <v>1.0</v>
      </c>
      <c r="S11773" s="109">
        <v>44315.0</v>
      </c>
      <c r="T11773" s="196">
        <f t="shared" si="1"/>
        <v>1</v>
      </c>
    </row>
    <row r="11774">
      <c r="A11774" s="7">
        <v>44315.0</v>
      </c>
      <c r="B11774" s="21">
        <v>1.0</v>
      </c>
      <c r="O11774" s="109">
        <v>44315.0</v>
      </c>
      <c r="P11774" s="11">
        <v>0.0</v>
      </c>
      <c r="Q11774" s="196">
        <v>0.0</v>
      </c>
      <c r="R11774" s="196">
        <v>1.0</v>
      </c>
      <c r="S11774" s="109">
        <v>44315.0</v>
      </c>
      <c r="T11774" s="196">
        <f t="shared" si="1"/>
        <v>1</v>
      </c>
    </row>
    <row r="11775">
      <c r="A11775" s="7">
        <v>44315.0</v>
      </c>
      <c r="B11775" s="21">
        <v>1.0</v>
      </c>
      <c r="O11775" s="109">
        <v>44315.0</v>
      </c>
      <c r="P11775" s="11">
        <v>0.0</v>
      </c>
      <c r="Q11775" s="196">
        <v>0.0</v>
      </c>
      <c r="R11775" s="196">
        <v>1.0</v>
      </c>
      <c r="S11775" s="109">
        <v>44315.0</v>
      </c>
      <c r="T11775" s="196">
        <f t="shared" si="1"/>
        <v>1</v>
      </c>
    </row>
    <row r="11776">
      <c r="A11776" s="53">
        <v>44315.0</v>
      </c>
      <c r="B11776" s="21">
        <v>1.0</v>
      </c>
      <c r="O11776" s="200">
        <v>44315.0</v>
      </c>
      <c r="P11776" s="11">
        <v>0.0</v>
      </c>
      <c r="Q11776" s="196">
        <v>0.0</v>
      </c>
      <c r="R11776" s="196">
        <v>1.0</v>
      </c>
      <c r="S11776" s="200">
        <v>44315.0</v>
      </c>
      <c r="T11776" s="196">
        <f t="shared" si="1"/>
        <v>1</v>
      </c>
    </row>
    <row r="11777">
      <c r="A11777" s="53">
        <v>44315.0</v>
      </c>
      <c r="B11777" s="21">
        <v>1.0</v>
      </c>
      <c r="O11777" s="200">
        <v>44315.0</v>
      </c>
      <c r="P11777" s="11">
        <v>0.0</v>
      </c>
      <c r="Q11777" s="196">
        <v>0.0</v>
      </c>
      <c r="R11777" s="196">
        <v>1.0</v>
      </c>
      <c r="S11777" s="200">
        <v>44315.0</v>
      </c>
      <c r="T11777" s="196">
        <f t="shared" si="1"/>
        <v>1</v>
      </c>
    </row>
    <row r="11778">
      <c r="A11778" s="7">
        <v>44315.0</v>
      </c>
      <c r="B11778" s="21">
        <v>1.0</v>
      </c>
      <c r="O11778" s="109">
        <v>44315.0</v>
      </c>
      <c r="P11778" s="11">
        <v>0.0</v>
      </c>
      <c r="Q11778" s="196">
        <v>0.0</v>
      </c>
      <c r="R11778" s="196">
        <v>1.0</v>
      </c>
      <c r="S11778" s="109">
        <v>44315.0</v>
      </c>
      <c r="T11778" s="196">
        <f t="shared" si="1"/>
        <v>1</v>
      </c>
    </row>
    <row r="11779">
      <c r="A11779" s="7">
        <v>44315.0</v>
      </c>
      <c r="B11779" s="21">
        <v>1.0</v>
      </c>
      <c r="O11779" s="109">
        <v>44315.0</v>
      </c>
      <c r="P11779" s="11">
        <v>0.0</v>
      </c>
      <c r="Q11779" s="196">
        <v>0.0</v>
      </c>
      <c r="R11779" s="196">
        <v>1.0</v>
      </c>
      <c r="S11779" s="109">
        <v>44315.0</v>
      </c>
      <c r="T11779" s="196">
        <f t="shared" si="1"/>
        <v>1</v>
      </c>
    </row>
    <row r="11780">
      <c r="A11780" s="60">
        <v>44315.0</v>
      </c>
      <c r="B11780" s="21">
        <v>1.0</v>
      </c>
      <c r="O11780" s="160">
        <v>44315.0</v>
      </c>
      <c r="P11780" s="11">
        <v>0.0</v>
      </c>
      <c r="Q11780" s="196">
        <v>0.0</v>
      </c>
      <c r="R11780" s="196">
        <v>1.0</v>
      </c>
      <c r="S11780" s="160">
        <v>44315.0</v>
      </c>
      <c r="T11780" s="196">
        <f t="shared" si="1"/>
        <v>1</v>
      </c>
    </row>
    <row r="11781">
      <c r="A11781" s="60">
        <v>44315.0</v>
      </c>
      <c r="B11781" s="21">
        <v>1.0</v>
      </c>
      <c r="O11781" s="160">
        <v>44315.0</v>
      </c>
      <c r="P11781" s="11">
        <v>0.0</v>
      </c>
      <c r="Q11781" s="196">
        <v>0.0</v>
      </c>
      <c r="R11781" s="196">
        <v>1.0</v>
      </c>
      <c r="S11781" s="160">
        <v>44315.0</v>
      </c>
      <c r="T11781" s="196">
        <f t="shared" si="1"/>
        <v>1</v>
      </c>
    </row>
    <row r="11782">
      <c r="A11782" s="7">
        <v>44315.0</v>
      </c>
      <c r="B11782" s="21">
        <v>1.0</v>
      </c>
      <c r="O11782" s="109">
        <v>44315.0</v>
      </c>
      <c r="P11782" s="11">
        <v>0.0</v>
      </c>
      <c r="Q11782" s="196">
        <v>0.0</v>
      </c>
      <c r="R11782" s="196">
        <v>1.0</v>
      </c>
      <c r="S11782" s="109">
        <v>44315.0</v>
      </c>
      <c r="T11782" s="196">
        <f t="shared" si="1"/>
        <v>1</v>
      </c>
    </row>
    <row r="11783">
      <c r="A11783" s="7">
        <v>44315.0</v>
      </c>
      <c r="B11783" s="21">
        <v>1.0</v>
      </c>
      <c r="O11783" s="109">
        <v>44315.0</v>
      </c>
      <c r="P11783" s="11">
        <v>0.0</v>
      </c>
      <c r="Q11783" s="196">
        <v>0.0</v>
      </c>
      <c r="R11783" s="196">
        <v>0.0</v>
      </c>
      <c r="S11783" s="109">
        <v>44315.0</v>
      </c>
      <c r="T11783" s="196">
        <f t="shared" si="1"/>
        <v>0</v>
      </c>
    </row>
    <row r="11784">
      <c r="A11784" s="7">
        <v>44315.0</v>
      </c>
      <c r="B11784" s="21">
        <v>1.0</v>
      </c>
      <c r="O11784" s="109">
        <v>44315.0</v>
      </c>
      <c r="P11784" s="11">
        <v>0.0</v>
      </c>
      <c r="Q11784" s="196">
        <v>0.0</v>
      </c>
      <c r="R11784" s="196">
        <v>0.0</v>
      </c>
      <c r="S11784" s="109">
        <v>44315.0</v>
      </c>
      <c r="T11784" s="196">
        <f t="shared" si="1"/>
        <v>0</v>
      </c>
    </row>
    <row r="11785">
      <c r="A11785" s="7">
        <v>44315.0</v>
      </c>
      <c r="B11785" s="21">
        <v>1.0</v>
      </c>
      <c r="O11785" s="109">
        <v>44315.0</v>
      </c>
      <c r="P11785" s="11">
        <v>0.0</v>
      </c>
      <c r="Q11785" s="196">
        <v>0.0</v>
      </c>
      <c r="R11785" s="196">
        <v>0.0</v>
      </c>
      <c r="S11785" s="109">
        <v>44315.0</v>
      </c>
      <c r="T11785" s="196">
        <f t="shared" si="1"/>
        <v>0</v>
      </c>
    </row>
    <row r="11786">
      <c r="A11786" s="7">
        <v>44315.0</v>
      </c>
      <c r="B11786" s="21">
        <v>1.0</v>
      </c>
      <c r="O11786" s="109">
        <v>44315.0</v>
      </c>
      <c r="P11786" s="11">
        <v>0.0</v>
      </c>
      <c r="Q11786" s="196">
        <v>1.0</v>
      </c>
      <c r="R11786" s="196">
        <v>0.0</v>
      </c>
      <c r="S11786" s="109">
        <v>44315.0</v>
      </c>
      <c r="T11786" s="196">
        <f t="shared" si="1"/>
        <v>1</v>
      </c>
    </row>
    <row r="11787">
      <c r="A11787" s="7">
        <v>44315.0</v>
      </c>
      <c r="B11787" s="21">
        <v>1.0</v>
      </c>
      <c r="O11787" s="109">
        <v>44315.0</v>
      </c>
      <c r="P11787" s="11">
        <v>0.0</v>
      </c>
      <c r="Q11787" s="196">
        <v>1.0</v>
      </c>
      <c r="R11787" s="196">
        <v>0.0</v>
      </c>
      <c r="S11787" s="109">
        <v>44315.0</v>
      </c>
      <c r="T11787" s="196">
        <f t="shared" si="1"/>
        <v>1</v>
      </c>
    </row>
    <row r="11788">
      <c r="A11788" s="7">
        <v>44315.0</v>
      </c>
      <c r="B11788" s="21">
        <v>1.0</v>
      </c>
      <c r="O11788" s="109">
        <v>44315.0</v>
      </c>
      <c r="P11788" s="11">
        <v>0.0</v>
      </c>
      <c r="Q11788" s="196">
        <v>1.0</v>
      </c>
      <c r="R11788" s="196">
        <v>0.0</v>
      </c>
      <c r="S11788" s="109">
        <v>44315.0</v>
      </c>
      <c r="T11788" s="196">
        <f t="shared" si="1"/>
        <v>1</v>
      </c>
    </row>
    <row r="11789">
      <c r="A11789" s="7">
        <v>44315.0</v>
      </c>
      <c r="B11789" s="21">
        <v>1.0</v>
      </c>
      <c r="O11789" s="109">
        <v>44315.0</v>
      </c>
      <c r="P11789" s="11">
        <v>0.0</v>
      </c>
      <c r="Q11789" s="196">
        <v>1.0</v>
      </c>
      <c r="R11789" s="196">
        <v>0.0</v>
      </c>
      <c r="S11789" s="109">
        <v>44315.0</v>
      </c>
      <c r="T11789" s="196">
        <f t="shared" si="1"/>
        <v>1</v>
      </c>
    </row>
    <row r="11790">
      <c r="A11790" s="60">
        <v>44315.0</v>
      </c>
      <c r="B11790" s="21">
        <v>1.0</v>
      </c>
      <c r="O11790" s="160">
        <v>44315.0</v>
      </c>
      <c r="P11790" s="11">
        <v>0.0</v>
      </c>
      <c r="Q11790" s="196">
        <v>1.0</v>
      </c>
      <c r="R11790" s="196">
        <v>0.0</v>
      </c>
      <c r="S11790" s="160">
        <v>44315.0</v>
      </c>
      <c r="T11790" s="196">
        <f t="shared" si="1"/>
        <v>1</v>
      </c>
    </row>
    <row r="11791">
      <c r="A11791" s="7">
        <v>44315.0</v>
      </c>
      <c r="B11791" s="21">
        <v>1.0</v>
      </c>
      <c r="O11791" s="109">
        <v>44315.0</v>
      </c>
      <c r="P11791" s="11">
        <v>0.0</v>
      </c>
      <c r="Q11791" s="196">
        <v>1.0</v>
      </c>
      <c r="R11791" s="196">
        <v>0.0</v>
      </c>
      <c r="S11791" s="109">
        <v>44315.0</v>
      </c>
      <c r="T11791" s="196">
        <f t="shared" si="1"/>
        <v>1</v>
      </c>
    </row>
    <row r="11792">
      <c r="A11792" s="7">
        <v>44315.0</v>
      </c>
      <c r="B11792" s="21">
        <v>1.0</v>
      </c>
      <c r="O11792" s="109">
        <v>44315.0</v>
      </c>
      <c r="P11792" s="11">
        <v>0.0</v>
      </c>
      <c r="Q11792" s="196">
        <v>0.0</v>
      </c>
      <c r="R11792" s="196">
        <v>0.0</v>
      </c>
      <c r="S11792" s="109">
        <v>44315.0</v>
      </c>
      <c r="T11792" s="196">
        <f t="shared" si="1"/>
        <v>0</v>
      </c>
    </row>
    <row r="11793">
      <c r="A11793" s="7">
        <v>44316.0</v>
      </c>
      <c r="B11793" s="21">
        <v>1.0</v>
      </c>
      <c r="O11793" s="109">
        <v>44316.0</v>
      </c>
      <c r="P11793" s="11">
        <v>1.0</v>
      </c>
      <c r="Q11793" s="196">
        <v>0.0</v>
      </c>
      <c r="R11793" s="196">
        <v>0.0</v>
      </c>
      <c r="S11793" s="109">
        <v>44316.0</v>
      </c>
      <c r="T11793" s="196">
        <f t="shared" si="1"/>
        <v>0</v>
      </c>
    </row>
    <row r="11794">
      <c r="A11794" s="7">
        <v>44316.0</v>
      </c>
      <c r="B11794" s="21">
        <v>1.0</v>
      </c>
      <c r="O11794" s="109">
        <v>44316.0</v>
      </c>
      <c r="P11794" s="11">
        <v>1.0</v>
      </c>
      <c r="Q11794" s="196">
        <v>0.0</v>
      </c>
      <c r="R11794" s="196">
        <v>0.0</v>
      </c>
      <c r="S11794" s="109">
        <v>44316.0</v>
      </c>
      <c r="T11794" s="196">
        <f t="shared" si="1"/>
        <v>0</v>
      </c>
    </row>
    <row r="11795">
      <c r="A11795" s="7">
        <v>44316.0</v>
      </c>
      <c r="B11795" s="21">
        <v>1.0</v>
      </c>
      <c r="O11795" s="109">
        <v>44316.0</v>
      </c>
      <c r="P11795" s="11">
        <v>1.0</v>
      </c>
      <c r="Q11795" s="196">
        <v>0.0</v>
      </c>
      <c r="R11795" s="196">
        <v>0.0</v>
      </c>
      <c r="S11795" s="109">
        <v>44316.0</v>
      </c>
      <c r="T11795" s="196">
        <f t="shared" si="1"/>
        <v>0</v>
      </c>
    </row>
    <row r="11796">
      <c r="A11796" s="7">
        <v>44316.0</v>
      </c>
      <c r="B11796" s="21">
        <v>1.0</v>
      </c>
      <c r="O11796" s="109">
        <v>44316.0</v>
      </c>
      <c r="P11796" s="11">
        <v>1.0</v>
      </c>
      <c r="Q11796" s="196">
        <v>0.0</v>
      </c>
      <c r="R11796" s="196">
        <v>0.0</v>
      </c>
      <c r="S11796" s="109">
        <v>44316.0</v>
      </c>
      <c r="T11796" s="196">
        <f t="shared" si="1"/>
        <v>0</v>
      </c>
    </row>
    <row r="11797">
      <c r="A11797" s="7">
        <v>44316.0</v>
      </c>
      <c r="B11797" s="21">
        <v>1.0</v>
      </c>
      <c r="O11797" s="109">
        <v>44316.0</v>
      </c>
      <c r="P11797" s="11">
        <v>0.0</v>
      </c>
      <c r="Q11797" s="196">
        <v>0.0</v>
      </c>
      <c r="R11797" s="196">
        <v>1.0</v>
      </c>
      <c r="S11797" s="109">
        <v>44316.0</v>
      </c>
      <c r="T11797" s="196">
        <f t="shared" si="1"/>
        <v>1</v>
      </c>
    </row>
    <row r="11798">
      <c r="A11798" s="7">
        <v>44316.0</v>
      </c>
      <c r="B11798" s="21">
        <v>1.0</v>
      </c>
      <c r="O11798" s="109">
        <v>44316.0</v>
      </c>
      <c r="P11798" s="11">
        <v>0.0</v>
      </c>
      <c r="Q11798" s="196">
        <v>1.0</v>
      </c>
      <c r="R11798" s="196">
        <v>0.0</v>
      </c>
      <c r="S11798" s="109">
        <v>44316.0</v>
      </c>
      <c r="T11798" s="196">
        <f t="shared" si="1"/>
        <v>1</v>
      </c>
    </row>
    <row r="11799">
      <c r="A11799" s="7">
        <v>44316.0</v>
      </c>
      <c r="B11799" s="21">
        <v>1.0</v>
      </c>
      <c r="O11799" s="109">
        <v>44316.0</v>
      </c>
      <c r="P11799" s="11">
        <v>0.0</v>
      </c>
      <c r="Q11799" s="196">
        <v>1.0</v>
      </c>
      <c r="R11799" s="196">
        <v>0.0</v>
      </c>
      <c r="S11799" s="109">
        <v>44316.0</v>
      </c>
      <c r="T11799" s="196">
        <f t="shared" si="1"/>
        <v>1</v>
      </c>
    </row>
    <row r="11800">
      <c r="A11800" s="7">
        <v>44316.0</v>
      </c>
      <c r="B11800" s="21">
        <v>1.0</v>
      </c>
      <c r="O11800" s="109">
        <v>44316.0</v>
      </c>
      <c r="P11800" s="11">
        <v>1.0</v>
      </c>
      <c r="Q11800" s="196">
        <v>0.0</v>
      </c>
      <c r="R11800" s="196">
        <v>0.0</v>
      </c>
      <c r="S11800" s="109">
        <v>44316.0</v>
      </c>
      <c r="T11800" s="196">
        <f t="shared" si="1"/>
        <v>0</v>
      </c>
    </row>
    <row r="11801">
      <c r="A11801" s="7">
        <v>44316.0</v>
      </c>
      <c r="B11801" s="21">
        <v>1.0</v>
      </c>
      <c r="O11801" s="109">
        <v>44316.0</v>
      </c>
      <c r="P11801" s="11">
        <v>0.0</v>
      </c>
      <c r="Q11801" s="196">
        <v>1.0</v>
      </c>
      <c r="R11801" s="196">
        <v>0.0</v>
      </c>
      <c r="S11801" s="109">
        <v>44316.0</v>
      </c>
      <c r="T11801" s="196">
        <f t="shared" si="1"/>
        <v>1</v>
      </c>
    </row>
    <row r="11802">
      <c r="A11802" s="7">
        <v>44316.0</v>
      </c>
      <c r="B11802" s="21">
        <v>1.0</v>
      </c>
      <c r="O11802" s="109">
        <v>44316.0</v>
      </c>
      <c r="P11802" s="11">
        <v>0.0</v>
      </c>
      <c r="Q11802" s="196">
        <v>0.0</v>
      </c>
      <c r="R11802" s="196">
        <v>1.0</v>
      </c>
      <c r="S11802" s="109">
        <v>44316.0</v>
      </c>
      <c r="T11802" s="196">
        <f t="shared" si="1"/>
        <v>1</v>
      </c>
    </row>
    <row r="11803">
      <c r="A11803" s="7">
        <v>44316.0</v>
      </c>
      <c r="B11803" s="21">
        <v>1.0</v>
      </c>
      <c r="O11803" s="109">
        <v>44316.0</v>
      </c>
      <c r="P11803" s="11">
        <v>1.0</v>
      </c>
      <c r="Q11803" s="196">
        <v>0.0</v>
      </c>
      <c r="R11803" s="196">
        <v>0.0</v>
      </c>
      <c r="S11803" s="109">
        <v>44316.0</v>
      </c>
      <c r="T11803" s="196">
        <f t="shared" si="1"/>
        <v>0</v>
      </c>
    </row>
    <row r="11804">
      <c r="A11804" s="7">
        <v>44316.0</v>
      </c>
      <c r="B11804" s="21">
        <v>1.0</v>
      </c>
      <c r="O11804" s="109">
        <v>44316.0</v>
      </c>
      <c r="P11804" s="11">
        <v>1.0</v>
      </c>
      <c r="Q11804" s="196">
        <v>0.0</v>
      </c>
      <c r="R11804" s="196">
        <v>0.0</v>
      </c>
      <c r="S11804" s="109">
        <v>44316.0</v>
      </c>
      <c r="T11804" s="196">
        <f t="shared" si="1"/>
        <v>0</v>
      </c>
    </row>
    <row r="11805">
      <c r="A11805" s="7">
        <v>44316.0</v>
      </c>
      <c r="B11805" s="21">
        <v>1.0</v>
      </c>
      <c r="O11805" s="109">
        <v>44316.0</v>
      </c>
      <c r="P11805" s="11">
        <v>1.0</v>
      </c>
      <c r="Q11805" s="196">
        <v>0.0</v>
      </c>
      <c r="R11805" s="196">
        <v>0.0</v>
      </c>
      <c r="S11805" s="109">
        <v>44316.0</v>
      </c>
      <c r="T11805" s="196">
        <f t="shared" si="1"/>
        <v>0</v>
      </c>
    </row>
    <row r="11806">
      <c r="A11806" s="77">
        <v>44316.0</v>
      </c>
      <c r="B11806" s="21">
        <v>1.0</v>
      </c>
      <c r="O11806" s="202">
        <v>44316.0</v>
      </c>
      <c r="P11806" s="11">
        <v>0.0</v>
      </c>
      <c r="Q11806" s="196">
        <v>0.0</v>
      </c>
      <c r="R11806" s="196">
        <v>0.0</v>
      </c>
      <c r="S11806" s="202">
        <v>44316.0</v>
      </c>
      <c r="T11806" s="196">
        <f t="shared" si="1"/>
        <v>0</v>
      </c>
    </row>
    <row r="11807">
      <c r="A11807" s="7">
        <v>44316.0</v>
      </c>
      <c r="B11807" s="21">
        <v>1.0</v>
      </c>
      <c r="O11807" s="109">
        <v>44316.0</v>
      </c>
      <c r="P11807" s="11">
        <v>0.0</v>
      </c>
      <c r="Q11807" s="196">
        <v>0.0</v>
      </c>
      <c r="R11807" s="196">
        <v>0.0</v>
      </c>
      <c r="S11807" s="109">
        <v>44316.0</v>
      </c>
      <c r="T11807" s="196">
        <f t="shared" si="1"/>
        <v>0</v>
      </c>
    </row>
    <row r="11808">
      <c r="A11808" s="7">
        <v>44316.0</v>
      </c>
      <c r="B11808" s="21">
        <v>1.0</v>
      </c>
      <c r="O11808" s="109">
        <v>44316.0</v>
      </c>
      <c r="P11808" s="11">
        <v>1.0</v>
      </c>
      <c r="Q11808" s="196">
        <v>0.0</v>
      </c>
      <c r="R11808" s="196">
        <v>0.0</v>
      </c>
      <c r="S11808" s="109">
        <v>44316.0</v>
      </c>
      <c r="T11808" s="196">
        <f t="shared" si="1"/>
        <v>0</v>
      </c>
    </row>
    <row r="11809">
      <c r="A11809" s="7">
        <v>44316.0</v>
      </c>
      <c r="B11809" s="21">
        <v>1.0</v>
      </c>
      <c r="O11809" s="109">
        <v>44316.0</v>
      </c>
      <c r="P11809" s="11">
        <v>1.0</v>
      </c>
      <c r="Q11809" s="196">
        <v>0.0</v>
      </c>
      <c r="R11809" s="196">
        <v>0.0</v>
      </c>
      <c r="S11809" s="109">
        <v>44316.0</v>
      </c>
      <c r="T11809" s="196">
        <f t="shared" si="1"/>
        <v>0</v>
      </c>
    </row>
    <row r="11810">
      <c r="A11810" s="7">
        <v>44316.0</v>
      </c>
      <c r="B11810" s="21">
        <v>1.0</v>
      </c>
      <c r="O11810" s="109">
        <v>44316.0</v>
      </c>
      <c r="P11810" s="11">
        <v>1.0</v>
      </c>
      <c r="Q11810" s="196">
        <v>0.0</v>
      </c>
      <c r="R11810" s="196">
        <v>0.0</v>
      </c>
      <c r="S11810" s="109">
        <v>44316.0</v>
      </c>
      <c r="T11810" s="196">
        <f t="shared" si="1"/>
        <v>0</v>
      </c>
    </row>
    <row r="11811">
      <c r="A11811" s="7">
        <v>44316.0</v>
      </c>
      <c r="B11811" s="21">
        <v>1.0</v>
      </c>
      <c r="O11811" s="109">
        <v>44316.0</v>
      </c>
      <c r="P11811" s="11">
        <v>1.0</v>
      </c>
      <c r="Q11811" s="196">
        <v>0.0</v>
      </c>
      <c r="R11811" s="196">
        <v>0.0</v>
      </c>
      <c r="S11811" s="109">
        <v>44316.0</v>
      </c>
      <c r="T11811" s="196">
        <f t="shared" si="1"/>
        <v>0</v>
      </c>
    </row>
    <row r="11812">
      <c r="A11812" s="7">
        <v>44316.0</v>
      </c>
      <c r="B11812" s="21">
        <v>1.0</v>
      </c>
      <c r="O11812" s="109">
        <v>44316.0</v>
      </c>
      <c r="P11812" s="11">
        <v>0.0</v>
      </c>
      <c r="Q11812" s="196">
        <v>0.0</v>
      </c>
      <c r="R11812" s="196">
        <v>0.0</v>
      </c>
      <c r="S11812" s="109">
        <v>44316.0</v>
      </c>
      <c r="T11812" s="196">
        <f t="shared" si="1"/>
        <v>0</v>
      </c>
    </row>
    <row r="11813">
      <c r="A11813" s="7">
        <v>44316.0</v>
      </c>
      <c r="B11813" s="21">
        <v>1.0</v>
      </c>
      <c r="O11813" s="109">
        <v>44316.0</v>
      </c>
      <c r="P11813" s="11">
        <v>1.0</v>
      </c>
      <c r="Q11813" s="196">
        <v>0.0</v>
      </c>
      <c r="R11813" s="196">
        <v>0.0</v>
      </c>
      <c r="S11813" s="109">
        <v>44316.0</v>
      </c>
      <c r="T11813" s="196">
        <f t="shared" si="1"/>
        <v>0</v>
      </c>
    </row>
    <row r="11814">
      <c r="A11814" s="7">
        <v>44316.0</v>
      </c>
      <c r="B11814" s="21">
        <v>1.0</v>
      </c>
      <c r="O11814" s="109">
        <v>44316.0</v>
      </c>
      <c r="P11814" s="11">
        <v>1.0</v>
      </c>
      <c r="Q11814" s="196">
        <v>0.0</v>
      </c>
      <c r="R11814" s="196">
        <v>0.0</v>
      </c>
      <c r="S11814" s="109">
        <v>44316.0</v>
      </c>
      <c r="T11814" s="196">
        <f t="shared" si="1"/>
        <v>0</v>
      </c>
    </row>
    <row r="11815">
      <c r="A11815" s="7">
        <v>44316.0</v>
      </c>
      <c r="B11815" s="21">
        <v>1.0</v>
      </c>
      <c r="O11815" s="109">
        <v>44316.0</v>
      </c>
      <c r="P11815" s="11">
        <v>1.0</v>
      </c>
      <c r="Q11815" s="196">
        <v>0.0</v>
      </c>
      <c r="R11815" s="196">
        <v>0.0</v>
      </c>
      <c r="S11815" s="109">
        <v>44316.0</v>
      </c>
      <c r="T11815" s="196">
        <f t="shared" si="1"/>
        <v>0</v>
      </c>
    </row>
    <row r="11816">
      <c r="A11816" s="77">
        <v>44316.0</v>
      </c>
      <c r="B11816" s="21">
        <v>1.0</v>
      </c>
      <c r="O11816" s="202">
        <v>44316.0</v>
      </c>
      <c r="P11816" s="11">
        <v>0.0</v>
      </c>
      <c r="Q11816" s="196">
        <v>0.0</v>
      </c>
      <c r="R11816" s="196">
        <v>0.0</v>
      </c>
      <c r="S11816" s="202">
        <v>44316.0</v>
      </c>
      <c r="T11816" s="196">
        <f t="shared" si="1"/>
        <v>0</v>
      </c>
    </row>
    <row r="11817">
      <c r="A11817" s="7">
        <v>44316.0</v>
      </c>
      <c r="B11817" s="21">
        <v>1.0</v>
      </c>
      <c r="O11817" s="109">
        <v>44316.0</v>
      </c>
      <c r="P11817" s="11">
        <v>1.0</v>
      </c>
      <c r="Q11817" s="196">
        <v>0.0</v>
      </c>
      <c r="R11817" s="196">
        <v>0.0</v>
      </c>
      <c r="S11817" s="109">
        <v>44316.0</v>
      </c>
      <c r="T11817" s="196">
        <f t="shared" si="1"/>
        <v>0</v>
      </c>
    </row>
    <row r="11818">
      <c r="A11818" s="7">
        <v>44316.0</v>
      </c>
      <c r="B11818" s="21">
        <v>1.0</v>
      </c>
      <c r="O11818" s="109">
        <v>44316.0</v>
      </c>
      <c r="P11818" s="11">
        <v>1.0</v>
      </c>
      <c r="Q11818" s="196">
        <v>0.0</v>
      </c>
      <c r="R11818" s="196">
        <v>0.0</v>
      </c>
      <c r="S11818" s="109">
        <v>44316.0</v>
      </c>
      <c r="T11818" s="196">
        <f t="shared" si="1"/>
        <v>0</v>
      </c>
    </row>
    <row r="11819">
      <c r="A11819" s="77">
        <v>44316.0</v>
      </c>
      <c r="B11819" s="21">
        <v>1.0</v>
      </c>
      <c r="O11819" s="202">
        <v>44316.0</v>
      </c>
      <c r="P11819" s="11">
        <v>0.0</v>
      </c>
      <c r="Q11819" s="196">
        <v>0.0</v>
      </c>
      <c r="R11819" s="196">
        <v>0.0</v>
      </c>
      <c r="S11819" s="202">
        <v>44316.0</v>
      </c>
      <c r="T11819" s="196">
        <f t="shared" si="1"/>
        <v>0</v>
      </c>
    </row>
    <row r="11820">
      <c r="A11820" s="77">
        <v>44316.0</v>
      </c>
      <c r="B11820" s="21">
        <v>1.0</v>
      </c>
      <c r="O11820" s="202">
        <v>44316.0</v>
      </c>
      <c r="P11820" s="11">
        <v>0.0</v>
      </c>
      <c r="Q11820" s="196">
        <v>0.0</v>
      </c>
      <c r="R11820" s="196">
        <v>0.0</v>
      </c>
      <c r="S11820" s="202">
        <v>44316.0</v>
      </c>
      <c r="T11820" s="196">
        <f t="shared" si="1"/>
        <v>0</v>
      </c>
    </row>
    <row r="11821">
      <c r="A11821" s="77">
        <v>44316.0</v>
      </c>
      <c r="B11821" s="21">
        <v>1.0</v>
      </c>
      <c r="O11821" s="202">
        <v>44316.0</v>
      </c>
      <c r="P11821" s="11">
        <v>0.0</v>
      </c>
      <c r="Q11821" s="196">
        <v>0.0</v>
      </c>
      <c r="R11821" s="196">
        <v>0.0</v>
      </c>
      <c r="S11821" s="202">
        <v>44316.0</v>
      </c>
      <c r="T11821" s="196">
        <f t="shared" si="1"/>
        <v>0</v>
      </c>
    </row>
    <row r="11822">
      <c r="A11822" s="77">
        <v>44316.0</v>
      </c>
      <c r="B11822" s="21">
        <v>1.0</v>
      </c>
      <c r="O11822" s="202">
        <v>44316.0</v>
      </c>
      <c r="P11822" s="11">
        <v>0.0</v>
      </c>
      <c r="Q11822" s="196">
        <v>0.0</v>
      </c>
      <c r="R11822" s="196">
        <v>0.0</v>
      </c>
      <c r="S11822" s="202">
        <v>44316.0</v>
      </c>
      <c r="T11822" s="196">
        <f t="shared" si="1"/>
        <v>0</v>
      </c>
    </row>
    <row r="11823">
      <c r="A11823" s="7">
        <v>44316.0</v>
      </c>
      <c r="B11823" s="21">
        <v>1.0</v>
      </c>
      <c r="O11823" s="109">
        <v>44316.0</v>
      </c>
      <c r="P11823" s="11">
        <v>0.0</v>
      </c>
      <c r="Q11823" s="196">
        <v>0.0</v>
      </c>
      <c r="R11823" s="196">
        <v>0.0</v>
      </c>
      <c r="S11823" s="109">
        <v>44316.0</v>
      </c>
      <c r="T11823" s="196">
        <f t="shared" si="1"/>
        <v>0</v>
      </c>
    </row>
    <row r="11824">
      <c r="A11824" s="7">
        <v>44316.0</v>
      </c>
      <c r="B11824" s="21">
        <v>1.0</v>
      </c>
      <c r="O11824" s="109">
        <v>44316.0</v>
      </c>
      <c r="P11824" s="11">
        <v>0.0</v>
      </c>
      <c r="Q11824" s="196">
        <v>0.0</v>
      </c>
      <c r="R11824" s="196">
        <v>0.0</v>
      </c>
      <c r="S11824" s="109">
        <v>44316.0</v>
      </c>
      <c r="T11824" s="196">
        <f t="shared" si="1"/>
        <v>0</v>
      </c>
    </row>
    <row r="11825">
      <c r="A11825" s="7">
        <v>44316.0</v>
      </c>
      <c r="B11825" s="21">
        <v>1.0</v>
      </c>
      <c r="O11825" s="109">
        <v>44316.0</v>
      </c>
      <c r="P11825" s="11">
        <v>0.0</v>
      </c>
      <c r="Q11825" s="196">
        <v>0.0</v>
      </c>
      <c r="R11825" s="196">
        <v>0.0</v>
      </c>
      <c r="S11825" s="109">
        <v>44316.0</v>
      </c>
      <c r="T11825" s="196">
        <f t="shared" si="1"/>
        <v>0</v>
      </c>
    </row>
    <row r="11826">
      <c r="A11826" s="7">
        <v>44316.0</v>
      </c>
      <c r="B11826" s="21">
        <v>1.0</v>
      </c>
      <c r="O11826" s="109">
        <v>44316.0</v>
      </c>
      <c r="P11826" s="11">
        <v>0.0</v>
      </c>
      <c r="Q11826" s="196">
        <v>0.0</v>
      </c>
      <c r="R11826" s="196">
        <v>0.0</v>
      </c>
      <c r="S11826" s="109">
        <v>44316.0</v>
      </c>
      <c r="T11826" s="196">
        <f t="shared" si="1"/>
        <v>0</v>
      </c>
    </row>
    <row r="11827">
      <c r="A11827" s="7">
        <v>44316.0</v>
      </c>
      <c r="B11827" s="21">
        <v>1.0</v>
      </c>
      <c r="O11827" s="109">
        <v>44316.0</v>
      </c>
      <c r="P11827" s="11">
        <v>0.0</v>
      </c>
      <c r="Q11827" s="196">
        <v>0.0</v>
      </c>
      <c r="R11827" s="196">
        <v>1.0</v>
      </c>
      <c r="S11827" s="109">
        <v>44316.0</v>
      </c>
      <c r="T11827" s="196">
        <f t="shared" si="1"/>
        <v>1</v>
      </c>
    </row>
    <row r="11828">
      <c r="A11828" s="7">
        <v>44316.0</v>
      </c>
      <c r="B11828" s="21">
        <v>1.0</v>
      </c>
      <c r="O11828" s="109">
        <v>44316.0</v>
      </c>
      <c r="P11828" s="11">
        <v>0.0</v>
      </c>
      <c r="Q11828" s="196">
        <v>0.0</v>
      </c>
      <c r="R11828" s="196">
        <v>0.0</v>
      </c>
      <c r="S11828" s="109">
        <v>44316.0</v>
      </c>
      <c r="T11828" s="196">
        <f t="shared" si="1"/>
        <v>0</v>
      </c>
    </row>
    <row r="11829">
      <c r="A11829" s="7">
        <v>44316.0</v>
      </c>
      <c r="B11829" s="21">
        <v>1.0</v>
      </c>
      <c r="O11829" s="109">
        <v>44316.0</v>
      </c>
      <c r="P11829" s="11">
        <v>0.0</v>
      </c>
      <c r="Q11829" s="196">
        <v>0.0</v>
      </c>
      <c r="R11829" s="196">
        <v>1.0</v>
      </c>
      <c r="S11829" s="109">
        <v>44316.0</v>
      </c>
      <c r="T11829" s="196">
        <f t="shared" si="1"/>
        <v>1</v>
      </c>
    </row>
    <row r="11830">
      <c r="A11830" s="7">
        <v>44316.0</v>
      </c>
      <c r="B11830" s="21">
        <v>1.0</v>
      </c>
      <c r="O11830" s="109">
        <v>44316.0</v>
      </c>
      <c r="P11830" s="11">
        <v>0.0</v>
      </c>
      <c r="Q11830" s="196">
        <v>0.0</v>
      </c>
      <c r="R11830" s="196">
        <v>1.0</v>
      </c>
      <c r="S11830" s="109">
        <v>44316.0</v>
      </c>
      <c r="T11830" s="196">
        <f t="shared" si="1"/>
        <v>1</v>
      </c>
    </row>
    <row r="11831">
      <c r="A11831" s="7">
        <v>44316.0</v>
      </c>
      <c r="B11831" s="21">
        <v>1.0</v>
      </c>
      <c r="O11831" s="109">
        <v>44316.0</v>
      </c>
      <c r="P11831" s="11">
        <v>0.0</v>
      </c>
      <c r="Q11831" s="196">
        <v>0.0</v>
      </c>
      <c r="R11831" s="196">
        <v>1.0</v>
      </c>
      <c r="S11831" s="109">
        <v>44316.0</v>
      </c>
      <c r="T11831" s="196">
        <f t="shared" si="1"/>
        <v>1</v>
      </c>
    </row>
    <row r="11832">
      <c r="A11832" s="7">
        <v>44316.0</v>
      </c>
      <c r="B11832" s="21">
        <v>1.0</v>
      </c>
      <c r="O11832" s="109">
        <v>44316.0</v>
      </c>
      <c r="P11832" s="11">
        <v>0.0</v>
      </c>
      <c r="Q11832" s="196">
        <v>0.0</v>
      </c>
      <c r="R11832" s="196">
        <v>1.0</v>
      </c>
      <c r="S11832" s="109">
        <v>44316.0</v>
      </c>
      <c r="T11832" s="196">
        <f t="shared" si="1"/>
        <v>1</v>
      </c>
    </row>
    <row r="11833">
      <c r="A11833" s="7">
        <v>44316.0</v>
      </c>
      <c r="B11833" s="21">
        <v>1.0</v>
      </c>
      <c r="O11833" s="109">
        <v>44316.0</v>
      </c>
      <c r="P11833" s="11">
        <v>0.0</v>
      </c>
      <c r="Q11833" s="196">
        <v>0.0</v>
      </c>
      <c r="R11833" s="196">
        <v>1.0</v>
      </c>
      <c r="S11833" s="109">
        <v>44316.0</v>
      </c>
      <c r="T11833" s="196">
        <f t="shared" si="1"/>
        <v>1</v>
      </c>
    </row>
    <row r="11834">
      <c r="A11834" s="7">
        <v>44316.0</v>
      </c>
      <c r="B11834" s="21">
        <v>1.0</v>
      </c>
      <c r="O11834" s="109">
        <v>44316.0</v>
      </c>
      <c r="P11834" s="11">
        <v>0.0</v>
      </c>
      <c r="Q11834" s="196">
        <v>0.0</v>
      </c>
      <c r="R11834" s="196">
        <v>1.0</v>
      </c>
      <c r="S11834" s="109">
        <v>44316.0</v>
      </c>
      <c r="T11834" s="196">
        <f t="shared" si="1"/>
        <v>1</v>
      </c>
    </row>
    <row r="11835">
      <c r="A11835" s="7">
        <v>44316.0</v>
      </c>
      <c r="B11835" s="21">
        <v>1.0</v>
      </c>
      <c r="O11835" s="109">
        <v>44316.0</v>
      </c>
      <c r="P11835" s="11">
        <v>0.0</v>
      </c>
      <c r="Q11835" s="196">
        <v>0.0</v>
      </c>
      <c r="R11835" s="196">
        <v>1.0</v>
      </c>
      <c r="S11835" s="109">
        <v>44316.0</v>
      </c>
      <c r="T11835" s="196">
        <f t="shared" si="1"/>
        <v>1</v>
      </c>
    </row>
    <row r="11836">
      <c r="A11836" s="7">
        <v>44316.0</v>
      </c>
      <c r="B11836" s="21">
        <v>1.0</v>
      </c>
      <c r="O11836" s="109">
        <v>44316.0</v>
      </c>
      <c r="P11836" s="11">
        <v>0.0</v>
      </c>
      <c r="Q11836" s="196">
        <v>0.0</v>
      </c>
      <c r="R11836" s="196">
        <v>1.0</v>
      </c>
      <c r="S11836" s="109">
        <v>44316.0</v>
      </c>
      <c r="T11836" s="196">
        <f t="shared" si="1"/>
        <v>1</v>
      </c>
    </row>
    <row r="11837">
      <c r="A11837" s="7">
        <v>44316.0</v>
      </c>
      <c r="B11837" s="21">
        <v>1.0</v>
      </c>
      <c r="O11837" s="109">
        <v>44316.0</v>
      </c>
      <c r="P11837" s="11">
        <v>0.0</v>
      </c>
      <c r="Q11837" s="196">
        <v>0.0</v>
      </c>
      <c r="R11837" s="196">
        <v>0.0</v>
      </c>
      <c r="S11837" s="109">
        <v>44316.0</v>
      </c>
      <c r="T11837" s="196">
        <f t="shared" si="1"/>
        <v>0</v>
      </c>
    </row>
    <row r="11838">
      <c r="A11838" s="7">
        <v>44316.0</v>
      </c>
      <c r="B11838" s="21">
        <v>1.0</v>
      </c>
      <c r="O11838" s="109">
        <v>44316.0</v>
      </c>
      <c r="P11838" s="11">
        <v>0.0</v>
      </c>
      <c r="Q11838" s="196">
        <v>0.0</v>
      </c>
      <c r="R11838" s="196">
        <v>0.0</v>
      </c>
      <c r="S11838" s="109">
        <v>44316.0</v>
      </c>
      <c r="T11838" s="196">
        <f t="shared" si="1"/>
        <v>0</v>
      </c>
    </row>
    <row r="11839">
      <c r="A11839" s="7">
        <v>44316.0</v>
      </c>
      <c r="B11839" s="21">
        <v>1.0</v>
      </c>
      <c r="O11839" s="109">
        <v>44316.0</v>
      </c>
      <c r="P11839" s="11">
        <v>0.0</v>
      </c>
      <c r="Q11839" s="196">
        <v>0.0</v>
      </c>
      <c r="R11839" s="196">
        <v>0.0</v>
      </c>
      <c r="S11839" s="109">
        <v>44316.0</v>
      </c>
      <c r="T11839" s="196">
        <f t="shared" si="1"/>
        <v>0</v>
      </c>
    </row>
    <row r="11840">
      <c r="A11840" s="7">
        <v>44316.0</v>
      </c>
      <c r="B11840" s="21">
        <v>1.0</v>
      </c>
      <c r="O11840" s="109">
        <v>44316.0</v>
      </c>
      <c r="P11840" s="11">
        <v>0.0</v>
      </c>
      <c r="Q11840" s="196">
        <v>1.0</v>
      </c>
      <c r="R11840" s="196">
        <v>0.0</v>
      </c>
      <c r="S11840" s="109">
        <v>44316.0</v>
      </c>
      <c r="T11840" s="196">
        <f t="shared" si="1"/>
        <v>1</v>
      </c>
    </row>
    <row r="11841">
      <c r="A11841" s="7">
        <v>44316.0</v>
      </c>
      <c r="B11841" s="21">
        <v>1.0</v>
      </c>
      <c r="O11841" s="109">
        <v>44316.0</v>
      </c>
      <c r="P11841" s="11">
        <v>0.0</v>
      </c>
      <c r="Q11841" s="196">
        <v>1.0</v>
      </c>
      <c r="R11841" s="196">
        <v>0.0</v>
      </c>
      <c r="S11841" s="109">
        <v>44316.0</v>
      </c>
      <c r="T11841" s="196">
        <f t="shared" si="1"/>
        <v>1</v>
      </c>
    </row>
    <row r="11842">
      <c r="A11842" s="77">
        <v>44316.0</v>
      </c>
      <c r="B11842" s="21">
        <v>1.0</v>
      </c>
      <c r="O11842" s="202">
        <v>44316.0</v>
      </c>
      <c r="P11842" s="11">
        <v>0.0</v>
      </c>
      <c r="Q11842" s="196">
        <v>0.0</v>
      </c>
      <c r="R11842" s="196">
        <v>0.0</v>
      </c>
      <c r="S11842" s="202">
        <v>44316.0</v>
      </c>
      <c r="T11842" s="196">
        <f t="shared" si="1"/>
        <v>0</v>
      </c>
    </row>
    <row r="11843">
      <c r="A11843" s="7">
        <v>44316.0</v>
      </c>
      <c r="B11843" s="21">
        <v>1.0</v>
      </c>
      <c r="O11843" s="109">
        <v>44316.0</v>
      </c>
      <c r="P11843" s="11">
        <v>1.0</v>
      </c>
      <c r="Q11843" s="196">
        <v>0.0</v>
      </c>
      <c r="R11843" s="196">
        <v>0.0</v>
      </c>
      <c r="S11843" s="109">
        <v>44316.0</v>
      </c>
      <c r="T11843" s="196">
        <f t="shared" si="1"/>
        <v>0</v>
      </c>
    </row>
    <row r="11844">
      <c r="A11844" s="7">
        <v>44316.0</v>
      </c>
      <c r="B11844" s="21">
        <v>1.0</v>
      </c>
      <c r="O11844" s="109">
        <v>44316.0</v>
      </c>
      <c r="P11844" s="11">
        <v>1.0</v>
      </c>
      <c r="Q11844" s="196">
        <v>0.0</v>
      </c>
      <c r="R11844" s="196">
        <v>0.0</v>
      </c>
      <c r="S11844" s="109">
        <v>44316.0</v>
      </c>
      <c r="T11844" s="196">
        <f t="shared" si="1"/>
        <v>0</v>
      </c>
    </row>
    <row r="11845">
      <c r="A11845" s="17">
        <v>44316.0</v>
      </c>
      <c r="B11845" s="21">
        <v>1.0</v>
      </c>
      <c r="O11845" s="197">
        <v>44316.0</v>
      </c>
      <c r="P11845" s="11">
        <v>1.0</v>
      </c>
      <c r="Q11845" s="196">
        <v>0.0</v>
      </c>
      <c r="R11845" s="196">
        <v>0.0</v>
      </c>
      <c r="S11845" s="197">
        <v>44316.0</v>
      </c>
      <c r="T11845" s="196">
        <f t="shared" si="1"/>
        <v>0</v>
      </c>
    </row>
    <row r="11846">
      <c r="A11846" s="17">
        <v>44316.0</v>
      </c>
      <c r="B11846" s="21">
        <v>1.0</v>
      </c>
      <c r="O11846" s="197">
        <v>44316.0</v>
      </c>
      <c r="P11846" s="11">
        <v>1.0</v>
      </c>
      <c r="Q11846" s="196">
        <v>0.0</v>
      </c>
      <c r="R11846" s="196">
        <v>0.0</v>
      </c>
      <c r="S11846" s="197">
        <v>44316.0</v>
      </c>
      <c r="T11846" s="196">
        <f t="shared" si="1"/>
        <v>0</v>
      </c>
    </row>
    <row r="11847">
      <c r="A11847" s="7">
        <v>44316.0</v>
      </c>
      <c r="B11847" s="21">
        <v>1.0</v>
      </c>
      <c r="O11847" s="109">
        <v>44316.0</v>
      </c>
      <c r="P11847" s="11">
        <v>1.0</v>
      </c>
      <c r="Q11847" s="196">
        <v>0.0</v>
      </c>
      <c r="R11847" s="196">
        <v>0.0</v>
      </c>
      <c r="S11847" s="109">
        <v>44316.0</v>
      </c>
      <c r="T11847" s="196">
        <f t="shared" si="1"/>
        <v>0</v>
      </c>
    </row>
    <row r="11848">
      <c r="A11848" s="7">
        <v>44316.0</v>
      </c>
      <c r="B11848" s="21">
        <v>1.0</v>
      </c>
      <c r="O11848" s="109">
        <v>44316.0</v>
      </c>
      <c r="P11848" s="11">
        <v>0.0</v>
      </c>
      <c r="Q11848" s="196">
        <v>1.0</v>
      </c>
      <c r="R11848" s="196">
        <v>0.0</v>
      </c>
      <c r="S11848" s="109">
        <v>44316.0</v>
      </c>
      <c r="T11848" s="196">
        <f t="shared" si="1"/>
        <v>1</v>
      </c>
    </row>
    <row r="11849">
      <c r="A11849" s="7">
        <v>44316.0</v>
      </c>
      <c r="B11849" s="21">
        <v>1.0</v>
      </c>
      <c r="O11849" s="109">
        <v>44316.0</v>
      </c>
      <c r="P11849" s="11">
        <v>0.0</v>
      </c>
      <c r="Q11849" s="196">
        <v>0.0</v>
      </c>
      <c r="R11849" s="196">
        <v>0.0</v>
      </c>
      <c r="S11849" s="109">
        <v>44316.0</v>
      </c>
      <c r="T11849" s="196">
        <f t="shared" si="1"/>
        <v>0</v>
      </c>
    </row>
    <row r="11850">
      <c r="A11850" s="7">
        <v>44316.0</v>
      </c>
      <c r="B11850" s="21">
        <v>1.0</v>
      </c>
      <c r="O11850" s="109">
        <v>44316.0</v>
      </c>
      <c r="P11850" s="11">
        <v>0.0</v>
      </c>
      <c r="Q11850" s="196">
        <v>0.0</v>
      </c>
      <c r="R11850" s="196">
        <v>0.0</v>
      </c>
      <c r="S11850" s="109">
        <v>44316.0</v>
      </c>
      <c r="T11850" s="196">
        <f t="shared" si="1"/>
        <v>0</v>
      </c>
    </row>
    <row r="11851">
      <c r="A11851" s="7">
        <v>44316.0</v>
      </c>
      <c r="B11851" s="21">
        <v>1.0</v>
      </c>
      <c r="O11851" s="109">
        <v>44316.0</v>
      </c>
      <c r="P11851" s="11">
        <v>0.0</v>
      </c>
      <c r="Q11851" s="196">
        <v>1.0</v>
      </c>
      <c r="R11851" s="196">
        <v>0.0</v>
      </c>
      <c r="S11851" s="109">
        <v>44316.0</v>
      </c>
      <c r="T11851" s="196">
        <f t="shared" si="1"/>
        <v>1</v>
      </c>
    </row>
    <row r="11852">
      <c r="A11852" s="7">
        <v>44316.0</v>
      </c>
      <c r="B11852" s="21">
        <v>1.0</v>
      </c>
      <c r="O11852" s="109">
        <v>44316.0</v>
      </c>
      <c r="P11852" s="11">
        <v>1.0</v>
      </c>
      <c r="Q11852" s="196">
        <v>0.0</v>
      </c>
      <c r="R11852" s="196">
        <v>0.0</v>
      </c>
      <c r="S11852" s="109">
        <v>44316.0</v>
      </c>
      <c r="T11852" s="196">
        <f t="shared" si="1"/>
        <v>0</v>
      </c>
    </row>
    <row r="11853">
      <c r="A11853" s="7">
        <v>44316.0</v>
      </c>
      <c r="B11853" s="21">
        <v>1.0</v>
      </c>
      <c r="O11853" s="109">
        <v>44316.0</v>
      </c>
      <c r="P11853" s="11">
        <v>1.0</v>
      </c>
      <c r="Q11853" s="196">
        <v>0.0</v>
      </c>
      <c r="R11853" s="196">
        <v>0.0</v>
      </c>
      <c r="S11853" s="109">
        <v>44316.0</v>
      </c>
      <c r="T11853" s="196">
        <f t="shared" si="1"/>
        <v>0</v>
      </c>
    </row>
    <row r="11854">
      <c r="A11854" s="7">
        <v>44316.0</v>
      </c>
      <c r="B11854" s="21">
        <v>1.0</v>
      </c>
      <c r="O11854" s="109">
        <v>44316.0</v>
      </c>
      <c r="P11854" s="11">
        <v>0.0</v>
      </c>
      <c r="Q11854" s="196">
        <v>0.0</v>
      </c>
      <c r="R11854" s="196">
        <v>0.0</v>
      </c>
      <c r="S11854" s="109">
        <v>44316.0</v>
      </c>
      <c r="T11854" s="196">
        <f t="shared" si="1"/>
        <v>0</v>
      </c>
    </row>
    <row r="11855">
      <c r="A11855" s="7">
        <v>44316.0</v>
      </c>
      <c r="B11855" s="21">
        <v>1.0</v>
      </c>
      <c r="O11855" s="109">
        <v>44316.0</v>
      </c>
      <c r="P11855" s="11">
        <v>0.0</v>
      </c>
      <c r="Q11855" s="196">
        <v>0.0</v>
      </c>
      <c r="R11855" s="196">
        <v>0.0</v>
      </c>
      <c r="S11855" s="109">
        <v>44316.0</v>
      </c>
      <c r="T11855" s="196">
        <f t="shared" si="1"/>
        <v>0</v>
      </c>
    </row>
    <row r="11856">
      <c r="A11856" s="7">
        <v>44316.0</v>
      </c>
      <c r="B11856" s="21">
        <v>1.0</v>
      </c>
      <c r="O11856" s="109">
        <v>44316.0</v>
      </c>
      <c r="P11856" s="11">
        <v>0.0</v>
      </c>
      <c r="Q11856" s="196">
        <v>1.0</v>
      </c>
      <c r="R11856" s="196">
        <v>0.0</v>
      </c>
      <c r="S11856" s="109">
        <v>44316.0</v>
      </c>
      <c r="T11856" s="196">
        <f t="shared" si="1"/>
        <v>1</v>
      </c>
    </row>
    <row r="11857">
      <c r="A11857" s="7">
        <v>44316.0</v>
      </c>
      <c r="B11857" s="21">
        <v>1.0</v>
      </c>
      <c r="O11857" s="109">
        <v>44316.0</v>
      </c>
      <c r="P11857" s="11">
        <v>0.0</v>
      </c>
      <c r="Q11857" s="196">
        <v>0.0</v>
      </c>
      <c r="R11857" s="196">
        <v>0.0</v>
      </c>
      <c r="S11857" s="109">
        <v>44316.0</v>
      </c>
      <c r="T11857" s="196">
        <f t="shared" si="1"/>
        <v>0</v>
      </c>
    </row>
    <row r="11858">
      <c r="A11858" s="7">
        <v>44316.0</v>
      </c>
      <c r="B11858" s="21">
        <v>1.0</v>
      </c>
      <c r="O11858" s="109">
        <v>44316.0</v>
      </c>
      <c r="P11858" s="11">
        <v>0.0</v>
      </c>
      <c r="Q11858" s="196">
        <v>1.0</v>
      </c>
      <c r="R11858" s="196">
        <v>0.0</v>
      </c>
      <c r="S11858" s="109">
        <v>44316.0</v>
      </c>
      <c r="T11858" s="196">
        <f t="shared" si="1"/>
        <v>1</v>
      </c>
    </row>
    <row r="11859">
      <c r="A11859" s="7">
        <v>44316.0</v>
      </c>
      <c r="B11859" s="21">
        <v>1.0</v>
      </c>
      <c r="O11859" s="109">
        <v>44316.0</v>
      </c>
      <c r="P11859" s="11">
        <v>0.0</v>
      </c>
      <c r="Q11859" s="196">
        <v>1.0</v>
      </c>
      <c r="R11859" s="196">
        <v>0.0</v>
      </c>
      <c r="S11859" s="109">
        <v>44316.0</v>
      </c>
      <c r="T11859" s="196">
        <f t="shared" si="1"/>
        <v>1</v>
      </c>
    </row>
    <row r="11860">
      <c r="A11860" s="7">
        <v>44316.0</v>
      </c>
      <c r="B11860" s="21">
        <v>1.0</v>
      </c>
      <c r="O11860" s="109">
        <v>44316.0</v>
      </c>
      <c r="P11860" s="11">
        <v>1.0</v>
      </c>
      <c r="Q11860" s="196">
        <v>0.0</v>
      </c>
      <c r="R11860" s="196">
        <v>0.0</v>
      </c>
      <c r="S11860" s="109">
        <v>44316.0</v>
      </c>
      <c r="T11860" s="196">
        <f t="shared" si="1"/>
        <v>0</v>
      </c>
    </row>
    <row r="11861">
      <c r="A11861" s="7">
        <v>44316.0</v>
      </c>
      <c r="B11861" s="21">
        <v>1.0</v>
      </c>
      <c r="O11861" s="109">
        <v>44316.0</v>
      </c>
      <c r="P11861" s="11">
        <v>1.0</v>
      </c>
      <c r="Q11861" s="196">
        <v>0.0</v>
      </c>
      <c r="R11861" s="196">
        <v>0.0</v>
      </c>
      <c r="S11861" s="109">
        <v>44316.0</v>
      </c>
      <c r="T11861" s="196">
        <f t="shared" si="1"/>
        <v>0</v>
      </c>
    </row>
    <row r="11862">
      <c r="A11862" s="60">
        <v>44316.0</v>
      </c>
      <c r="B11862" s="21">
        <v>1.0</v>
      </c>
      <c r="O11862" s="160">
        <v>44316.0</v>
      </c>
      <c r="P11862" s="11">
        <v>1.0</v>
      </c>
      <c r="Q11862" s="196">
        <v>0.0</v>
      </c>
      <c r="R11862" s="196">
        <v>0.0</v>
      </c>
      <c r="S11862" s="160">
        <v>44316.0</v>
      </c>
      <c r="T11862" s="196">
        <f t="shared" si="1"/>
        <v>0</v>
      </c>
    </row>
    <row r="11863">
      <c r="A11863" s="7">
        <v>44316.0</v>
      </c>
      <c r="B11863" s="21">
        <v>1.0</v>
      </c>
      <c r="O11863" s="109">
        <v>44316.0</v>
      </c>
      <c r="P11863" s="11">
        <v>1.0</v>
      </c>
      <c r="Q11863" s="196">
        <v>0.0</v>
      </c>
      <c r="R11863" s="196">
        <v>0.0</v>
      </c>
      <c r="S11863" s="109">
        <v>44316.0</v>
      </c>
      <c r="T11863" s="196">
        <f t="shared" si="1"/>
        <v>0</v>
      </c>
    </row>
    <row r="11864">
      <c r="A11864" s="7">
        <v>44316.0</v>
      </c>
      <c r="B11864" s="21">
        <v>1.0</v>
      </c>
      <c r="O11864" s="109">
        <v>44316.0</v>
      </c>
      <c r="P11864" s="11">
        <v>1.0</v>
      </c>
      <c r="Q11864" s="196">
        <v>0.0</v>
      </c>
      <c r="R11864" s="196">
        <v>0.0</v>
      </c>
      <c r="S11864" s="109">
        <v>44316.0</v>
      </c>
      <c r="T11864" s="196">
        <f t="shared" si="1"/>
        <v>0</v>
      </c>
    </row>
    <row r="11865">
      <c r="A11865" s="7">
        <v>44316.0</v>
      </c>
      <c r="B11865" s="21">
        <v>1.0</v>
      </c>
      <c r="O11865" s="109">
        <v>44316.0</v>
      </c>
      <c r="P11865" s="11">
        <v>1.0</v>
      </c>
      <c r="Q11865" s="196">
        <v>0.0</v>
      </c>
      <c r="R11865" s="196">
        <v>0.0</v>
      </c>
      <c r="S11865" s="109">
        <v>44316.0</v>
      </c>
      <c r="T11865" s="196">
        <f t="shared" si="1"/>
        <v>0</v>
      </c>
    </row>
    <row r="11866">
      <c r="A11866" s="7">
        <v>44316.0</v>
      </c>
      <c r="B11866" s="21">
        <v>1.0</v>
      </c>
      <c r="O11866" s="109">
        <v>44316.0</v>
      </c>
      <c r="P11866" s="11">
        <v>1.0</v>
      </c>
      <c r="Q11866" s="196">
        <v>0.0</v>
      </c>
      <c r="R11866" s="196">
        <v>0.0</v>
      </c>
      <c r="S11866" s="109">
        <v>44316.0</v>
      </c>
      <c r="T11866" s="196">
        <f t="shared" si="1"/>
        <v>0</v>
      </c>
    </row>
    <row r="11867">
      <c r="A11867" s="7">
        <v>44316.0</v>
      </c>
      <c r="B11867" s="21">
        <v>1.0</v>
      </c>
      <c r="O11867" s="109">
        <v>44316.0</v>
      </c>
      <c r="P11867" s="11">
        <v>1.0</v>
      </c>
      <c r="Q11867" s="196">
        <v>0.0</v>
      </c>
      <c r="R11867" s="196">
        <v>0.0</v>
      </c>
      <c r="S11867" s="109">
        <v>44316.0</v>
      </c>
      <c r="T11867" s="196">
        <f t="shared" si="1"/>
        <v>0</v>
      </c>
    </row>
    <row r="11868">
      <c r="A11868" s="7">
        <v>44316.0</v>
      </c>
      <c r="B11868" s="21">
        <v>1.0</v>
      </c>
      <c r="O11868" s="109">
        <v>44316.0</v>
      </c>
      <c r="P11868" s="11">
        <v>1.0</v>
      </c>
      <c r="Q11868" s="196">
        <v>0.0</v>
      </c>
      <c r="R11868" s="196">
        <v>0.0</v>
      </c>
      <c r="S11868" s="109">
        <v>44316.0</v>
      </c>
      <c r="T11868" s="196">
        <f t="shared" si="1"/>
        <v>0</v>
      </c>
    </row>
    <row r="11869">
      <c r="A11869" s="7">
        <v>44316.0</v>
      </c>
      <c r="B11869" s="21">
        <v>1.0</v>
      </c>
      <c r="O11869" s="109">
        <v>44316.0</v>
      </c>
      <c r="P11869" s="11">
        <v>1.0</v>
      </c>
      <c r="Q11869" s="196">
        <v>0.0</v>
      </c>
      <c r="R11869" s="196">
        <v>0.0</v>
      </c>
      <c r="S11869" s="109">
        <v>44316.0</v>
      </c>
      <c r="T11869" s="196">
        <f t="shared" si="1"/>
        <v>0</v>
      </c>
    </row>
    <row r="11870">
      <c r="A11870" s="7">
        <v>44316.0</v>
      </c>
      <c r="B11870" s="21">
        <v>1.0</v>
      </c>
      <c r="O11870" s="109">
        <v>44316.0</v>
      </c>
      <c r="P11870" s="11">
        <v>1.0</v>
      </c>
      <c r="Q11870" s="196">
        <v>0.0</v>
      </c>
      <c r="R11870" s="196">
        <v>0.0</v>
      </c>
      <c r="S11870" s="109">
        <v>44316.0</v>
      </c>
      <c r="T11870" s="196">
        <f t="shared" si="1"/>
        <v>0</v>
      </c>
    </row>
    <row r="11871">
      <c r="A11871" s="7">
        <v>44316.0</v>
      </c>
      <c r="B11871" s="21">
        <v>1.0</v>
      </c>
      <c r="O11871" s="109">
        <v>44316.0</v>
      </c>
      <c r="P11871" s="11">
        <v>1.0</v>
      </c>
      <c r="Q11871" s="196">
        <v>0.0</v>
      </c>
      <c r="R11871" s="196">
        <v>0.0</v>
      </c>
      <c r="S11871" s="109">
        <v>44316.0</v>
      </c>
      <c r="T11871" s="196">
        <f t="shared" si="1"/>
        <v>0</v>
      </c>
    </row>
    <row r="11872">
      <c r="A11872" s="7">
        <v>44316.0</v>
      </c>
      <c r="B11872" s="21">
        <v>1.0</v>
      </c>
      <c r="O11872" s="109">
        <v>44316.0</v>
      </c>
      <c r="P11872" s="11">
        <v>1.0</v>
      </c>
      <c r="Q11872" s="196">
        <v>0.0</v>
      </c>
      <c r="R11872" s="196">
        <v>0.0</v>
      </c>
      <c r="S11872" s="109">
        <v>44316.0</v>
      </c>
      <c r="T11872" s="196">
        <f t="shared" si="1"/>
        <v>0</v>
      </c>
    </row>
    <row r="11873">
      <c r="A11873" s="7">
        <v>44316.0</v>
      </c>
      <c r="B11873" s="21">
        <v>1.0</v>
      </c>
      <c r="O11873" s="109">
        <v>44316.0</v>
      </c>
      <c r="P11873" s="11">
        <v>1.0</v>
      </c>
      <c r="Q11873" s="196">
        <v>0.0</v>
      </c>
      <c r="R11873" s="196">
        <v>0.0</v>
      </c>
      <c r="S11873" s="109">
        <v>44316.0</v>
      </c>
      <c r="T11873" s="196">
        <f t="shared" si="1"/>
        <v>0</v>
      </c>
    </row>
    <row r="11874">
      <c r="A11874" s="60">
        <v>44316.0</v>
      </c>
      <c r="B11874" s="21">
        <v>1.0</v>
      </c>
      <c r="O11874" s="160">
        <v>44316.0</v>
      </c>
      <c r="P11874" s="11">
        <v>1.0</v>
      </c>
      <c r="Q11874" s="196">
        <v>0.0</v>
      </c>
      <c r="R11874" s="196">
        <v>0.0</v>
      </c>
      <c r="S11874" s="160">
        <v>44316.0</v>
      </c>
      <c r="T11874" s="196">
        <f t="shared" si="1"/>
        <v>0</v>
      </c>
    </row>
    <row r="11875">
      <c r="A11875" s="60">
        <v>44316.0</v>
      </c>
      <c r="B11875" s="21">
        <v>1.0</v>
      </c>
      <c r="O11875" s="160">
        <v>44316.0</v>
      </c>
      <c r="P11875" s="11">
        <v>1.0</v>
      </c>
      <c r="Q11875" s="196">
        <v>0.0</v>
      </c>
      <c r="R11875" s="196">
        <v>0.0</v>
      </c>
      <c r="S11875" s="160">
        <v>44316.0</v>
      </c>
      <c r="T11875" s="196">
        <f t="shared" si="1"/>
        <v>0</v>
      </c>
    </row>
    <row r="11876">
      <c r="A11876" s="7">
        <v>44316.0</v>
      </c>
      <c r="B11876" s="21">
        <v>1.0</v>
      </c>
      <c r="O11876" s="109">
        <v>44316.0</v>
      </c>
      <c r="P11876" s="11">
        <v>1.0</v>
      </c>
      <c r="Q11876" s="196">
        <v>0.0</v>
      </c>
      <c r="R11876" s="196">
        <v>0.0</v>
      </c>
      <c r="S11876" s="109">
        <v>44316.0</v>
      </c>
      <c r="T11876" s="196">
        <f t="shared" si="1"/>
        <v>0</v>
      </c>
    </row>
    <row r="11877">
      <c r="A11877" s="7">
        <v>44316.0</v>
      </c>
      <c r="B11877" s="21">
        <v>1.0</v>
      </c>
      <c r="O11877" s="109">
        <v>44316.0</v>
      </c>
      <c r="P11877" s="11">
        <v>1.0</v>
      </c>
      <c r="Q11877" s="196">
        <v>0.0</v>
      </c>
      <c r="R11877" s="196">
        <v>0.0</v>
      </c>
      <c r="S11877" s="109">
        <v>44316.0</v>
      </c>
      <c r="T11877" s="196">
        <f t="shared" si="1"/>
        <v>0</v>
      </c>
    </row>
    <row r="11878">
      <c r="A11878" s="7">
        <v>44316.0</v>
      </c>
      <c r="B11878" s="21">
        <v>1.0</v>
      </c>
      <c r="O11878" s="109">
        <v>44316.0</v>
      </c>
      <c r="P11878" s="11">
        <v>1.0</v>
      </c>
      <c r="Q11878" s="196">
        <v>0.0</v>
      </c>
      <c r="R11878" s="196">
        <v>0.0</v>
      </c>
      <c r="S11878" s="109">
        <v>44316.0</v>
      </c>
      <c r="T11878" s="196">
        <f t="shared" si="1"/>
        <v>0</v>
      </c>
    </row>
    <row r="11879">
      <c r="A11879" s="7">
        <v>44316.0</v>
      </c>
      <c r="B11879" s="21">
        <v>1.0</v>
      </c>
      <c r="O11879" s="109">
        <v>44316.0</v>
      </c>
      <c r="P11879" s="11">
        <v>1.0</v>
      </c>
      <c r="Q11879" s="196">
        <v>0.0</v>
      </c>
      <c r="R11879" s="196">
        <v>0.0</v>
      </c>
      <c r="S11879" s="109">
        <v>44316.0</v>
      </c>
      <c r="T11879" s="196">
        <f t="shared" si="1"/>
        <v>0</v>
      </c>
    </row>
    <row r="11880">
      <c r="A11880" s="7">
        <v>44316.0</v>
      </c>
      <c r="B11880" s="21">
        <v>1.0</v>
      </c>
      <c r="O11880" s="109">
        <v>44316.0</v>
      </c>
      <c r="P11880" s="11">
        <v>1.0</v>
      </c>
      <c r="Q11880" s="196">
        <v>0.0</v>
      </c>
      <c r="R11880" s="196">
        <v>0.0</v>
      </c>
      <c r="S11880" s="109">
        <v>44316.0</v>
      </c>
      <c r="T11880" s="196">
        <f t="shared" si="1"/>
        <v>0</v>
      </c>
    </row>
    <row r="11881">
      <c r="A11881" s="7">
        <v>44316.0</v>
      </c>
      <c r="B11881" s="21">
        <v>1.0</v>
      </c>
      <c r="O11881" s="109">
        <v>44316.0</v>
      </c>
      <c r="P11881" s="11">
        <v>1.0</v>
      </c>
      <c r="Q11881" s="196">
        <v>0.0</v>
      </c>
      <c r="R11881" s="196">
        <v>0.0</v>
      </c>
      <c r="S11881" s="109">
        <v>44316.0</v>
      </c>
      <c r="T11881" s="196">
        <f t="shared" si="1"/>
        <v>0</v>
      </c>
    </row>
    <row r="11882">
      <c r="A11882" s="7">
        <v>44316.0</v>
      </c>
      <c r="B11882" s="21">
        <v>1.0</v>
      </c>
      <c r="O11882" s="109">
        <v>44316.0</v>
      </c>
      <c r="P11882" s="11">
        <v>1.0</v>
      </c>
      <c r="Q11882" s="196">
        <v>0.0</v>
      </c>
      <c r="R11882" s="196">
        <v>0.0</v>
      </c>
      <c r="S11882" s="109">
        <v>44316.0</v>
      </c>
      <c r="T11882" s="196">
        <f t="shared" si="1"/>
        <v>0</v>
      </c>
    </row>
    <row r="11883">
      <c r="A11883" s="7">
        <v>44316.0</v>
      </c>
      <c r="B11883" s="21">
        <v>1.0</v>
      </c>
      <c r="O11883" s="109">
        <v>44316.0</v>
      </c>
      <c r="P11883" s="11">
        <v>0.0</v>
      </c>
      <c r="Q11883" s="196">
        <v>0.0</v>
      </c>
      <c r="R11883" s="196">
        <v>0.0</v>
      </c>
      <c r="S11883" s="109">
        <v>44316.0</v>
      </c>
      <c r="T11883" s="196">
        <f t="shared" si="1"/>
        <v>0</v>
      </c>
    </row>
    <row r="11884">
      <c r="A11884" s="7">
        <v>44316.0</v>
      </c>
      <c r="B11884" s="21">
        <v>1.0</v>
      </c>
      <c r="O11884" s="109">
        <v>44316.0</v>
      </c>
      <c r="P11884" s="11">
        <v>0.0</v>
      </c>
      <c r="Q11884" s="196">
        <v>0.0</v>
      </c>
      <c r="R11884" s="196">
        <v>0.0</v>
      </c>
      <c r="S11884" s="109">
        <v>44316.0</v>
      </c>
      <c r="T11884" s="196">
        <f t="shared" si="1"/>
        <v>0</v>
      </c>
    </row>
    <row r="11885">
      <c r="A11885" s="7">
        <v>44316.0</v>
      </c>
      <c r="B11885" s="21">
        <v>1.0</v>
      </c>
      <c r="O11885" s="109">
        <v>44316.0</v>
      </c>
      <c r="P11885" s="11">
        <v>0.0</v>
      </c>
      <c r="Q11885" s="196">
        <v>0.0</v>
      </c>
      <c r="R11885" s="196">
        <v>0.0</v>
      </c>
      <c r="S11885" s="109">
        <v>44316.0</v>
      </c>
      <c r="T11885" s="196">
        <f t="shared" si="1"/>
        <v>0</v>
      </c>
    </row>
    <row r="11886">
      <c r="A11886" s="7">
        <v>44316.0</v>
      </c>
      <c r="B11886" s="21">
        <v>1.0</v>
      </c>
      <c r="O11886" s="109">
        <v>44316.0</v>
      </c>
      <c r="P11886" s="11">
        <v>0.0</v>
      </c>
      <c r="Q11886" s="196">
        <v>0.0</v>
      </c>
      <c r="R11886" s="196">
        <v>0.0</v>
      </c>
      <c r="S11886" s="109">
        <v>44316.0</v>
      </c>
      <c r="T11886" s="196">
        <f t="shared" si="1"/>
        <v>0</v>
      </c>
    </row>
    <row r="11887">
      <c r="A11887" s="7">
        <v>44316.0</v>
      </c>
      <c r="B11887" s="21">
        <v>1.0</v>
      </c>
      <c r="O11887" s="109">
        <v>44316.0</v>
      </c>
      <c r="P11887" s="11">
        <v>0.0</v>
      </c>
      <c r="Q11887" s="196">
        <v>0.0</v>
      </c>
      <c r="R11887" s="196">
        <v>0.0</v>
      </c>
      <c r="S11887" s="109">
        <v>44316.0</v>
      </c>
      <c r="T11887" s="196">
        <f t="shared" si="1"/>
        <v>0</v>
      </c>
    </row>
    <row r="11888">
      <c r="A11888" s="7">
        <v>44316.0</v>
      </c>
      <c r="B11888" s="21">
        <v>1.0</v>
      </c>
      <c r="O11888" s="109">
        <v>44316.0</v>
      </c>
      <c r="P11888" s="11">
        <v>0.0</v>
      </c>
      <c r="Q11888" s="196">
        <v>0.0</v>
      </c>
      <c r="R11888" s="196">
        <v>0.0</v>
      </c>
      <c r="S11888" s="109">
        <v>44316.0</v>
      </c>
      <c r="T11888" s="196">
        <f t="shared" si="1"/>
        <v>0</v>
      </c>
    </row>
    <row r="11889">
      <c r="A11889" s="7">
        <v>44316.0</v>
      </c>
      <c r="B11889" s="21">
        <v>1.0</v>
      </c>
      <c r="O11889" s="109">
        <v>44316.0</v>
      </c>
      <c r="P11889" s="11">
        <v>0.0</v>
      </c>
      <c r="Q11889" s="196">
        <v>0.0</v>
      </c>
      <c r="R11889" s="196">
        <v>0.0</v>
      </c>
      <c r="S11889" s="109">
        <v>44316.0</v>
      </c>
      <c r="T11889" s="196">
        <f t="shared" si="1"/>
        <v>0</v>
      </c>
    </row>
    <row r="11890">
      <c r="A11890" s="60">
        <v>44316.0</v>
      </c>
      <c r="B11890" s="21">
        <v>1.0</v>
      </c>
      <c r="O11890" s="160">
        <v>44316.0</v>
      </c>
      <c r="P11890" s="11">
        <v>0.0</v>
      </c>
      <c r="Q11890" s="196">
        <v>0.0</v>
      </c>
      <c r="R11890" s="196">
        <v>0.0</v>
      </c>
      <c r="S11890" s="160">
        <v>44316.0</v>
      </c>
      <c r="T11890" s="196">
        <f t="shared" si="1"/>
        <v>0</v>
      </c>
    </row>
    <row r="11891">
      <c r="A11891" s="7">
        <v>44316.0</v>
      </c>
      <c r="B11891" s="21">
        <v>1.0</v>
      </c>
      <c r="O11891" s="109">
        <v>44316.0</v>
      </c>
      <c r="P11891" s="11">
        <v>0.0</v>
      </c>
      <c r="Q11891" s="196">
        <v>0.0</v>
      </c>
      <c r="R11891" s="196">
        <v>0.0</v>
      </c>
      <c r="S11891" s="109">
        <v>44316.0</v>
      </c>
      <c r="T11891" s="196">
        <f t="shared" si="1"/>
        <v>0</v>
      </c>
    </row>
    <row r="11892">
      <c r="A11892" s="7">
        <v>44316.0</v>
      </c>
      <c r="B11892" s="21">
        <v>1.0</v>
      </c>
      <c r="O11892" s="109">
        <v>44316.0</v>
      </c>
      <c r="P11892" s="11">
        <v>0.0</v>
      </c>
      <c r="Q11892" s="196">
        <v>0.0</v>
      </c>
      <c r="R11892" s="196">
        <v>0.0</v>
      </c>
      <c r="S11892" s="109">
        <v>44316.0</v>
      </c>
      <c r="T11892" s="196">
        <f t="shared" si="1"/>
        <v>0</v>
      </c>
    </row>
    <row r="11893">
      <c r="A11893" s="7">
        <v>44316.0</v>
      </c>
      <c r="B11893" s="21">
        <v>1.0</v>
      </c>
      <c r="O11893" s="109">
        <v>44316.0</v>
      </c>
      <c r="P11893" s="11">
        <v>0.0</v>
      </c>
      <c r="Q11893" s="196">
        <v>0.0</v>
      </c>
      <c r="R11893" s="196">
        <v>0.0</v>
      </c>
      <c r="S11893" s="109">
        <v>44316.0</v>
      </c>
      <c r="T11893" s="196">
        <f t="shared" si="1"/>
        <v>0</v>
      </c>
    </row>
    <row r="11894">
      <c r="A11894" s="7">
        <v>44316.0</v>
      </c>
      <c r="B11894" s="21">
        <v>1.0</v>
      </c>
      <c r="O11894" s="109">
        <v>44316.0</v>
      </c>
      <c r="P11894" s="11">
        <v>0.0</v>
      </c>
      <c r="Q11894" s="196">
        <v>0.0</v>
      </c>
      <c r="R11894" s="196">
        <v>0.0</v>
      </c>
      <c r="S11894" s="109">
        <v>44316.0</v>
      </c>
      <c r="T11894" s="196">
        <f t="shared" si="1"/>
        <v>0</v>
      </c>
    </row>
    <row r="11895">
      <c r="A11895" s="7">
        <v>44316.0</v>
      </c>
      <c r="B11895" s="21">
        <v>1.0</v>
      </c>
      <c r="O11895" s="109">
        <v>44316.0</v>
      </c>
      <c r="P11895" s="11">
        <v>0.0</v>
      </c>
      <c r="Q11895" s="196">
        <v>0.0</v>
      </c>
      <c r="R11895" s="196">
        <v>0.0</v>
      </c>
      <c r="S11895" s="109">
        <v>44316.0</v>
      </c>
      <c r="T11895" s="196">
        <f t="shared" si="1"/>
        <v>0</v>
      </c>
    </row>
    <row r="11896">
      <c r="A11896" s="7">
        <v>44316.0</v>
      </c>
      <c r="B11896" s="21">
        <v>1.0</v>
      </c>
      <c r="O11896" s="109">
        <v>44316.0</v>
      </c>
      <c r="P11896" s="11">
        <v>0.0</v>
      </c>
      <c r="Q11896" s="196">
        <v>0.0</v>
      </c>
      <c r="R11896" s="196">
        <v>0.0</v>
      </c>
      <c r="S11896" s="109">
        <v>44316.0</v>
      </c>
      <c r="T11896" s="196">
        <f t="shared" si="1"/>
        <v>0</v>
      </c>
    </row>
    <row r="11897">
      <c r="A11897" s="7">
        <v>44316.0</v>
      </c>
      <c r="B11897" s="21">
        <v>1.0</v>
      </c>
      <c r="O11897" s="109">
        <v>44316.0</v>
      </c>
      <c r="P11897" s="11">
        <v>0.0</v>
      </c>
      <c r="Q11897" s="196">
        <v>0.0</v>
      </c>
      <c r="R11897" s="196">
        <v>1.0</v>
      </c>
      <c r="S11897" s="109">
        <v>44316.0</v>
      </c>
      <c r="T11897" s="196">
        <f t="shared" si="1"/>
        <v>1</v>
      </c>
    </row>
    <row r="11898">
      <c r="A11898" s="7">
        <v>44316.0</v>
      </c>
      <c r="B11898" s="21">
        <v>1.0</v>
      </c>
      <c r="O11898" s="109">
        <v>44316.0</v>
      </c>
      <c r="P11898" s="11">
        <v>0.0</v>
      </c>
      <c r="Q11898" s="196">
        <v>0.0</v>
      </c>
      <c r="R11898" s="196">
        <v>1.0</v>
      </c>
      <c r="S11898" s="109">
        <v>44316.0</v>
      </c>
      <c r="T11898" s="196">
        <f t="shared" si="1"/>
        <v>1</v>
      </c>
    </row>
    <row r="11899">
      <c r="A11899" s="7">
        <v>44316.0</v>
      </c>
      <c r="B11899" s="21">
        <v>1.0</v>
      </c>
      <c r="O11899" s="109">
        <v>44316.0</v>
      </c>
      <c r="P11899" s="11">
        <v>0.0</v>
      </c>
      <c r="Q11899" s="196">
        <v>0.0</v>
      </c>
      <c r="R11899" s="196">
        <v>1.0</v>
      </c>
      <c r="S11899" s="109">
        <v>44316.0</v>
      </c>
      <c r="T11899" s="196">
        <f t="shared" si="1"/>
        <v>1</v>
      </c>
    </row>
    <row r="11900">
      <c r="A11900" s="7">
        <v>44316.0</v>
      </c>
      <c r="B11900" s="21">
        <v>1.0</v>
      </c>
      <c r="O11900" s="109">
        <v>44316.0</v>
      </c>
      <c r="P11900" s="11">
        <v>0.0</v>
      </c>
      <c r="Q11900" s="196">
        <v>0.0</v>
      </c>
      <c r="R11900" s="196">
        <v>1.0</v>
      </c>
      <c r="S11900" s="109">
        <v>44316.0</v>
      </c>
      <c r="T11900" s="196">
        <f t="shared" si="1"/>
        <v>1</v>
      </c>
    </row>
    <row r="11901">
      <c r="A11901" s="7">
        <v>44316.0</v>
      </c>
      <c r="B11901" s="21">
        <v>1.0</v>
      </c>
      <c r="O11901" s="109">
        <v>44316.0</v>
      </c>
      <c r="P11901" s="11">
        <v>0.0</v>
      </c>
      <c r="Q11901" s="196">
        <v>0.0</v>
      </c>
      <c r="R11901" s="196">
        <v>1.0</v>
      </c>
      <c r="S11901" s="109">
        <v>44316.0</v>
      </c>
      <c r="T11901" s="196">
        <f t="shared" si="1"/>
        <v>1</v>
      </c>
    </row>
    <row r="11902">
      <c r="A11902" s="7">
        <v>44316.0</v>
      </c>
      <c r="B11902" s="21">
        <v>1.0</v>
      </c>
      <c r="O11902" s="109">
        <v>44316.0</v>
      </c>
      <c r="P11902" s="11">
        <v>0.0</v>
      </c>
      <c r="Q11902" s="196">
        <v>0.0</v>
      </c>
      <c r="R11902" s="196">
        <v>1.0</v>
      </c>
      <c r="S11902" s="109">
        <v>44316.0</v>
      </c>
      <c r="T11902" s="196">
        <f t="shared" si="1"/>
        <v>1</v>
      </c>
    </row>
    <row r="11903">
      <c r="A11903" s="7">
        <v>44316.0</v>
      </c>
      <c r="B11903" s="21">
        <v>1.0</v>
      </c>
      <c r="O11903" s="109">
        <v>44316.0</v>
      </c>
      <c r="P11903" s="11">
        <v>0.0</v>
      </c>
      <c r="Q11903" s="196">
        <v>0.0</v>
      </c>
      <c r="R11903" s="196">
        <v>1.0</v>
      </c>
      <c r="S11903" s="109">
        <v>44316.0</v>
      </c>
      <c r="T11903" s="196">
        <f t="shared" si="1"/>
        <v>1</v>
      </c>
    </row>
    <row r="11904">
      <c r="A11904" s="7">
        <v>44316.0</v>
      </c>
      <c r="B11904" s="21">
        <v>1.0</v>
      </c>
      <c r="O11904" s="109">
        <v>44316.0</v>
      </c>
      <c r="P11904" s="11">
        <v>0.0</v>
      </c>
      <c r="Q11904" s="196">
        <v>0.0</v>
      </c>
      <c r="R11904" s="196">
        <v>0.0</v>
      </c>
      <c r="S11904" s="109">
        <v>44316.0</v>
      </c>
      <c r="T11904" s="196">
        <f t="shared" si="1"/>
        <v>0</v>
      </c>
    </row>
    <row r="11905">
      <c r="A11905" s="7">
        <v>44316.0</v>
      </c>
      <c r="B11905" s="21">
        <v>1.0</v>
      </c>
      <c r="O11905" s="109">
        <v>44316.0</v>
      </c>
      <c r="P11905" s="11">
        <v>0.0</v>
      </c>
      <c r="Q11905" s="196">
        <v>0.0</v>
      </c>
      <c r="R11905" s="196">
        <v>0.0</v>
      </c>
      <c r="S11905" s="109">
        <v>44316.0</v>
      </c>
      <c r="T11905" s="196">
        <f t="shared" si="1"/>
        <v>0</v>
      </c>
    </row>
    <row r="11906">
      <c r="A11906" s="7">
        <v>44316.0</v>
      </c>
      <c r="B11906" s="21">
        <v>1.0</v>
      </c>
      <c r="O11906" s="109">
        <v>44316.0</v>
      </c>
      <c r="P11906" s="11">
        <v>0.0</v>
      </c>
      <c r="Q11906" s="196">
        <v>0.0</v>
      </c>
      <c r="R11906" s="196">
        <v>0.0</v>
      </c>
      <c r="S11906" s="109">
        <v>44316.0</v>
      </c>
      <c r="T11906" s="196">
        <f t="shared" si="1"/>
        <v>0</v>
      </c>
    </row>
    <row r="11907">
      <c r="A11907" s="7">
        <v>44316.0</v>
      </c>
      <c r="B11907" s="21">
        <v>1.0</v>
      </c>
      <c r="O11907" s="109">
        <v>44316.0</v>
      </c>
      <c r="P11907" s="11">
        <v>0.0</v>
      </c>
      <c r="Q11907" s="196">
        <v>0.0</v>
      </c>
      <c r="R11907" s="196">
        <v>0.0</v>
      </c>
      <c r="S11907" s="109">
        <v>44316.0</v>
      </c>
      <c r="T11907" s="196">
        <f t="shared" si="1"/>
        <v>0</v>
      </c>
    </row>
    <row r="11908">
      <c r="A11908" s="7">
        <v>44316.0</v>
      </c>
      <c r="B11908" s="21">
        <v>1.0</v>
      </c>
      <c r="O11908" s="109">
        <v>44316.0</v>
      </c>
      <c r="P11908" s="11">
        <v>0.0</v>
      </c>
      <c r="Q11908" s="196">
        <v>1.0</v>
      </c>
      <c r="R11908" s="196">
        <v>0.0</v>
      </c>
      <c r="S11908" s="109">
        <v>44316.0</v>
      </c>
      <c r="T11908" s="196">
        <f t="shared" si="1"/>
        <v>1</v>
      </c>
    </row>
    <row r="11909">
      <c r="A11909" s="7">
        <v>44316.0</v>
      </c>
      <c r="B11909" s="21">
        <v>1.0</v>
      </c>
      <c r="O11909" s="109">
        <v>44316.0</v>
      </c>
      <c r="P11909" s="11">
        <v>0.0</v>
      </c>
      <c r="Q11909" s="196">
        <v>1.0</v>
      </c>
      <c r="R11909" s="196">
        <v>0.0</v>
      </c>
      <c r="S11909" s="109">
        <v>44316.0</v>
      </c>
      <c r="T11909" s="196">
        <f t="shared" si="1"/>
        <v>1</v>
      </c>
    </row>
    <row r="11910">
      <c r="A11910" s="7">
        <v>44316.0</v>
      </c>
      <c r="B11910" s="21">
        <v>1.0</v>
      </c>
      <c r="O11910" s="109">
        <v>44316.0</v>
      </c>
      <c r="P11910" s="11">
        <v>0.0</v>
      </c>
      <c r="Q11910" s="196">
        <v>1.0</v>
      </c>
      <c r="R11910" s="196">
        <v>0.0</v>
      </c>
      <c r="S11910" s="109">
        <v>44316.0</v>
      </c>
      <c r="T11910" s="196">
        <f t="shared" si="1"/>
        <v>1</v>
      </c>
    </row>
    <row r="11911">
      <c r="A11911" s="60">
        <v>44316.0</v>
      </c>
      <c r="B11911" s="21">
        <v>1.0</v>
      </c>
      <c r="O11911" s="160">
        <v>44316.0</v>
      </c>
      <c r="P11911" s="11">
        <v>0.0</v>
      </c>
      <c r="Q11911" s="196">
        <v>1.0</v>
      </c>
      <c r="R11911" s="196">
        <v>0.0</v>
      </c>
      <c r="S11911" s="160">
        <v>44316.0</v>
      </c>
      <c r="T11911" s="196">
        <f t="shared" si="1"/>
        <v>1</v>
      </c>
    </row>
    <row r="11912">
      <c r="A11912" s="7">
        <v>44316.0</v>
      </c>
      <c r="B11912" s="21">
        <v>1.0</v>
      </c>
      <c r="O11912" s="109">
        <v>44316.0</v>
      </c>
      <c r="P11912" s="11">
        <v>0.0</v>
      </c>
      <c r="Q11912" s="196">
        <v>1.0</v>
      </c>
      <c r="R11912" s="196">
        <v>0.0</v>
      </c>
      <c r="S11912" s="109">
        <v>44316.0</v>
      </c>
      <c r="T11912" s="196">
        <f t="shared" si="1"/>
        <v>1</v>
      </c>
    </row>
    <row r="11913">
      <c r="A11913" s="7">
        <v>44317.0</v>
      </c>
      <c r="B11913" s="21">
        <v>1.0</v>
      </c>
      <c r="O11913" s="109">
        <v>44317.0</v>
      </c>
      <c r="P11913" s="11">
        <v>0.0</v>
      </c>
      <c r="Q11913" s="196">
        <v>1.0</v>
      </c>
      <c r="R11913" s="196">
        <v>0.0</v>
      </c>
      <c r="S11913" s="109">
        <v>44317.0</v>
      </c>
      <c r="T11913" s="196">
        <f t="shared" si="1"/>
        <v>1</v>
      </c>
    </row>
    <row r="11914">
      <c r="A11914" s="7">
        <v>44317.0</v>
      </c>
      <c r="B11914" s="21">
        <v>1.0</v>
      </c>
      <c r="O11914" s="109">
        <v>44317.0</v>
      </c>
      <c r="P11914" s="11">
        <v>0.0</v>
      </c>
      <c r="Q11914" s="196">
        <v>0.0</v>
      </c>
      <c r="R11914" s="196">
        <v>0.0</v>
      </c>
      <c r="S11914" s="109">
        <v>44317.0</v>
      </c>
      <c r="T11914" s="196">
        <f t="shared" si="1"/>
        <v>0</v>
      </c>
    </row>
    <row r="11915">
      <c r="A11915" s="7">
        <v>44317.0</v>
      </c>
      <c r="B11915" s="21">
        <v>1.0</v>
      </c>
      <c r="O11915" s="109">
        <v>44317.0</v>
      </c>
      <c r="P11915" s="11">
        <v>0.0</v>
      </c>
      <c r="Q11915" s="196">
        <v>0.0</v>
      </c>
      <c r="R11915" s="196">
        <v>0.0</v>
      </c>
      <c r="S11915" s="109">
        <v>44317.0</v>
      </c>
      <c r="T11915" s="196">
        <f t="shared" si="1"/>
        <v>0</v>
      </c>
    </row>
    <row r="11916">
      <c r="A11916" s="7">
        <v>44317.0</v>
      </c>
      <c r="B11916" s="21">
        <v>1.0</v>
      </c>
      <c r="O11916" s="109">
        <v>44317.0</v>
      </c>
      <c r="P11916" s="11">
        <v>0.0</v>
      </c>
      <c r="Q11916" s="196">
        <v>0.0</v>
      </c>
      <c r="R11916" s="196">
        <v>0.0</v>
      </c>
      <c r="S11916" s="109">
        <v>44317.0</v>
      </c>
      <c r="T11916" s="196">
        <f t="shared" si="1"/>
        <v>0</v>
      </c>
    </row>
    <row r="11917">
      <c r="A11917" s="7">
        <v>44317.0</v>
      </c>
      <c r="B11917" s="21">
        <v>1.0</v>
      </c>
      <c r="O11917" s="109">
        <v>44317.0</v>
      </c>
      <c r="P11917" s="11">
        <v>0.0</v>
      </c>
      <c r="Q11917" s="196">
        <v>0.0</v>
      </c>
      <c r="R11917" s="196">
        <v>0.0</v>
      </c>
      <c r="S11917" s="109">
        <v>44317.0</v>
      </c>
      <c r="T11917" s="196">
        <f t="shared" si="1"/>
        <v>0</v>
      </c>
    </row>
    <row r="11918">
      <c r="A11918" s="7">
        <v>44317.0</v>
      </c>
      <c r="B11918" s="21">
        <v>1.0</v>
      </c>
      <c r="O11918" s="109">
        <v>44317.0</v>
      </c>
      <c r="P11918" s="11">
        <v>1.0</v>
      </c>
      <c r="Q11918" s="196">
        <v>0.0</v>
      </c>
      <c r="R11918" s="196">
        <v>0.0</v>
      </c>
      <c r="S11918" s="109">
        <v>44317.0</v>
      </c>
      <c r="T11918" s="196">
        <f t="shared" si="1"/>
        <v>0</v>
      </c>
    </row>
    <row r="11919">
      <c r="A11919" s="7">
        <v>44317.0</v>
      </c>
      <c r="B11919" s="21">
        <v>1.0</v>
      </c>
      <c r="O11919" s="109">
        <v>44317.0</v>
      </c>
      <c r="P11919" s="11">
        <v>1.0</v>
      </c>
      <c r="Q11919" s="196">
        <v>0.0</v>
      </c>
      <c r="R11919" s="196">
        <v>0.0</v>
      </c>
      <c r="S11919" s="109">
        <v>44317.0</v>
      </c>
      <c r="T11919" s="196">
        <f t="shared" si="1"/>
        <v>0</v>
      </c>
    </row>
    <row r="11920">
      <c r="A11920" s="7">
        <v>44317.0</v>
      </c>
      <c r="B11920" s="21">
        <v>1.0</v>
      </c>
      <c r="O11920" s="109">
        <v>44317.0</v>
      </c>
      <c r="P11920" s="11">
        <v>1.0</v>
      </c>
      <c r="Q11920" s="196">
        <v>0.0</v>
      </c>
      <c r="R11920" s="196">
        <v>0.0</v>
      </c>
      <c r="S11920" s="109">
        <v>44317.0</v>
      </c>
      <c r="T11920" s="196">
        <f t="shared" si="1"/>
        <v>0</v>
      </c>
    </row>
    <row r="11921">
      <c r="A11921" s="7">
        <v>44317.0</v>
      </c>
      <c r="B11921" s="21">
        <v>1.0</v>
      </c>
      <c r="O11921" s="109">
        <v>44317.0</v>
      </c>
      <c r="P11921" s="11">
        <v>1.0</v>
      </c>
      <c r="Q11921" s="196">
        <v>0.0</v>
      </c>
      <c r="R11921" s="196">
        <v>0.0</v>
      </c>
      <c r="S11921" s="109">
        <v>44317.0</v>
      </c>
      <c r="T11921" s="196">
        <f t="shared" si="1"/>
        <v>0</v>
      </c>
    </row>
    <row r="11922">
      <c r="A11922" s="7">
        <v>44317.0</v>
      </c>
      <c r="B11922" s="21">
        <v>1.0</v>
      </c>
      <c r="O11922" s="109">
        <v>44317.0</v>
      </c>
      <c r="P11922" s="11">
        <v>1.0</v>
      </c>
      <c r="Q11922" s="196">
        <v>0.0</v>
      </c>
      <c r="R11922" s="196">
        <v>0.0</v>
      </c>
      <c r="S11922" s="109">
        <v>44317.0</v>
      </c>
      <c r="T11922" s="196">
        <f t="shared" si="1"/>
        <v>0</v>
      </c>
    </row>
    <row r="11923">
      <c r="A11923" s="7">
        <v>44317.0</v>
      </c>
      <c r="B11923" s="21">
        <v>1.0</v>
      </c>
      <c r="O11923" s="109">
        <v>44317.0</v>
      </c>
      <c r="P11923" s="11">
        <v>0.0</v>
      </c>
      <c r="Q11923" s="196">
        <v>0.0</v>
      </c>
      <c r="R11923" s="196">
        <v>1.0</v>
      </c>
      <c r="S11923" s="109">
        <v>44317.0</v>
      </c>
      <c r="T11923" s="196">
        <f t="shared" si="1"/>
        <v>1</v>
      </c>
    </row>
    <row r="11924">
      <c r="A11924" s="7">
        <v>44317.0</v>
      </c>
      <c r="B11924" s="21">
        <v>1.0</v>
      </c>
      <c r="O11924" s="109">
        <v>44317.0</v>
      </c>
      <c r="P11924" s="11">
        <v>1.0</v>
      </c>
      <c r="Q11924" s="196">
        <v>0.0</v>
      </c>
      <c r="R11924" s="196">
        <v>0.0</v>
      </c>
      <c r="S11924" s="109">
        <v>44317.0</v>
      </c>
      <c r="T11924" s="196">
        <f t="shared" si="1"/>
        <v>0</v>
      </c>
    </row>
    <row r="11925">
      <c r="A11925" s="7">
        <v>44317.0</v>
      </c>
      <c r="B11925" s="21">
        <v>1.0</v>
      </c>
      <c r="O11925" s="109">
        <v>44317.0</v>
      </c>
      <c r="P11925" s="11">
        <v>1.0</v>
      </c>
      <c r="Q11925" s="196">
        <v>0.0</v>
      </c>
      <c r="R11925" s="196">
        <v>0.0</v>
      </c>
      <c r="S11925" s="109">
        <v>44317.0</v>
      </c>
      <c r="T11925" s="196">
        <f t="shared" si="1"/>
        <v>0</v>
      </c>
    </row>
    <row r="11926">
      <c r="A11926" s="7">
        <v>44317.0</v>
      </c>
      <c r="B11926" s="21">
        <v>1.0</v>
      </c>
      <c r="O11926" s="109">
        <v>44317.0</v>
      </c>
      <c r="P11926" s="11">
        <v>1.0</v>
      </c>
      <c r="Q11926" s="196">
        <v>0.0</v>
      </c>
      <c r="R11926" s="196">
        <v>0.0</v>
      </c>
      <c r="S11926" s="109">
        <v>44317.0</v>
      </c>
      <c r="T11926" s="196">
        <f t="shared" si="1"/>
        <v>0</v>
      </c>
    </row>
    <row r="11927">
      <c r="A11927" s="7">
        <v>44317.0</v>
      </c>
      <c r="B11927" s="21">
        <v>1.0</v>
      </c>
      <c r="O11927" s="109">
        <v>44317.0</v>
      </c>
      <c r="P11927" s="11">
        <v>1.0</v>
      </c>
      <c r="Q11927" s="196">
        <v>0.0</v>
      </c>
      <c r="R11927" s="196">
        <v>0.0</v>
      </c>
      <c r="S11927" s="109">
        <v>44317.0</v>
      </c>
      <c r="T11927" s="196">
        <f t="shared" si="1"/>
        <v>0</v>
      </c>
    </row>
    <row r="11928">
      <c r="A11928" s="7">
        <v>44317.0</v>
      </c>
      <c r="B11928" s="21">
        <v>1.0</v>
      </c>
      <c r="O11928" s="109">
        <v>44317.0</v>
      </c>
      <c r="P11928" s="11">
        <v>1.0</v>
      </c>
      <c r="Q11928" s="196">
        <v>0.0</v>
      </c>
      <c r="R11928" s="196">
        <v>0.0</v>
      </c>
      <c r="S11928" s="109">
        <v>44317.0</v>
      </c>
      <c r="T11928" s="196">
        <f t="shared" si="1"/>
        <v>0</v>
      </c>
    </row>
    <row r="11929">
      <c r="A11929" s="7">
        <v>44317.0</v>
      </c>
      <c r="B11929" s="21">
        <v>1.0</v>
      </c>
      <c r="O11929" s="109">
        <v>44317.0</v>
      </c>
      <c r="P11929" s="11">
        <v>1.0</v>
      </c>
      <c r="Q11929" s="196">
        <v>0.0</v>
      </c>
      <c r="R11929" s="196">
        <v>0.0</v>
      </c>
      <c r="S11929" s="109">
        <v>44317.0</v>
      </c>
      <c r="T11929" s="196">
        <f t="shared" si="1"/>
        <v>0</v>
      </c>
    </row>
    <row r="11930">
      <c r="A11930" s="7">
        <v>44317.0</v>
      </c>
      <c r="B11930" s="21">
        <v>1.0</v>
      </c>
      <c r="O11930" s="109">
        <v>44317.0</v>
      </c>
      <c r="P11930" s="11">
        <v>0.0</v>
      </c>
      <c r="Q11930" s="196">
        <v>0.0</v>
      </c>
      <c r="R11930" s="196">
        <v>0.0</v>
      </c>
      <c r="S11930" s="109">
        <v>44317.0</v>
      </c>
      <c r="T11930" s="196">
        <f t="shared" si="1"/>
        <v>0</v>
      </c>
    </row>
    <row r="11931">
      <c r="A11931" s="7">
        <v>44317.0</v>
      </c>
      <c r="B11931" s="21">
        <v>1.0</v>
      </c>
      <c r="O11931" s="109">
        <v>44317.0</v>
      </c>
      <c r="P11931" s="11">
        <v>0.0</v>
      </c>
      <c r="Q11931" s="196">
        <v>0.0</v>
      </c>
      <c r="R11931" s="196">
        <v>1.0</v>
      </c>
      <c r="S11931" s="109">
        <v>44317.0</v>
      </c>
      <c r="T11931" s="196">
        <f t="shared" si="1"/>
        <v>1</v>
      </c>
    </row>
    <row r="11932">
      <c r="A11932" s="7">
        <v>44317.0</v>
      </c>
      <c r="B11932" s="21">
        <v>1.0</v>
      </c>
      <c r="O11932" s="109">
        <v>44317.0</v>
      </c>
      <c r="P11932" s="11">
        <v>0.0</v>
      </c>
      <c r="Q11932" s="196">
        <v>0.0</v>
      </c>
      <c r="R11932" s="196">
        <v>1.0</v>
      </c>
      <c r="S11932" s="109">
        <v>44317.0</v>
      </c>
      <c r="T11932" s="196">
        <f t="shared" si="1"/>
        <v>1</v>
      </c>
    </row>
    <row r="11933">
      <c r="A11933" s="7">
        <v>44317.0</v>
      </c>
      <c r="B11933" s="21">
        <v>1.0</v>
      </c>
      <c r="O11933" s="109">
        <v>44317.0</v>
      </c>
      <c r="P11933" s="11">
        <v>1.0</v>
      </c>
      <c r="Q11933" s="196">
        <v>0.0</v>
      </c>
      <c r="R11933" s="196">
        <v>0.0</v>
      </c>
      <c r="S11933" s="109">
        <v>44317.0</v>
      </c>
      <c r="T11933" s="196">
        <f t="shared" si="1"/>
        <v>0</v>
      </c>
    </row>
    <row r="11934">
      <c r="A11934" s="7">
        <v>44317.0</v>
      </c>
      <c r="B11934" s="21">
        <v>1.0</v>
      </c>
      <c r="O11934" s="109">
        <v>44317.0</v>
      </c>
      <c r="P11934" s="11">
        <v>1.0</v>
      </c>
      <c r="Q11934" s="196">
        <v>0.0</v>
      </c>
      <c r="R11934" s="196">
        <v>0.0</v>
      </c>
      <c r="S11934" s="109">
        <v>44317.0</v>
      </c>
      <c r="T11934" s="196">
        <f t="shared" si="1"/>
        <v>0</v>
      </c>
    </row>
    <row r="11935">
      <c r="A11935" s="7">
        <v>44317.0</v>
      </c>
      <c r="B11935" s="21">
        <v>1.0</v>
      </c>
      <c r="O11935" s="109">
        <v>44317.0</v>
      </c>
      <c r="P11935" s="11">
        <v>0.0</v>
      </c>
      <c r="Q11935" s="196">
        <v>0.0</v>
      </c>
      <c r="R11935" s="196">
        <v>0.0</v>
      </c>
      <c r="S11935" s="109">
        <v>44317.0</v>
      </c>
      <c r="T11935" s="196">
        <f t="shared" si="1"/>
        <v>0</v>
      </c>
    </row>
    <row r="11936">
      <c r="A11936" s="7">
        <v>44317.0</v>
      </c>
      <c r="B11936" s="21">
        <v>1.0</v>
      </c>
      <c r="O11936" s="109">
        <v>44317.0</v>
      </c>
      <c r="P11936" s="11">
        <v>1.0</v>
      </c>
      <c r="Q11936" s="196">
        <v>0.0</v>
      </c>
      <c r="R11936" s="196">
        <v>0.0</v>
      </c>
      <c r="S11936" s="109">
        <v>44317.0</v>
      </c>
      <c r="T11936" s="196">
        <f t="shared" si="1"/>
        <v>0</v>
      </c>
    </row>
    <row r="11937">
      <c r="A11937" s="7">
        <v>44317.0</v>
      </c>
      <c r="B11937" s="21">
        <v>1.0</v>
      </c>
      <c r="O11937" s="109">
        <v>44317.0</v>
      </c>
      <c r="P11937" s="11">
        <v>0.0</v>
      </c>
      <c r="Q11937" s="196">
        <v>0.0</v>
      </c>
      <c r="R11937" s="196">
        <v>0.0</v>
      </c>
      <c r="S11937" s="109">
        <v>44317.0</v>
      </c>
      <c r="T11937" s="196">
        <f t="shared" si="1"/>
        <v>0</v>
      </c>
    </row>
    <row r="11938">
      <c r="A11938" s="7">
        <v>44317.0</v>
      </c>
      <c r="B11938" s="21">
        <v>1.0</v>
      </c>
      <c r="O11938" s="109">
        <v>44317.0</v>
      </c>
      <c r="P11938" s="11">
        <v>1.0</v>
      </c>
      <c r="Q11938" s="196">
        <v>0.0</v>
      </c>
      <c r="R11938" s="196">
        <v>0.0</v>
      </c>
      <c r="S11938" s="109">
        <v>44317.0</v>
      </c>
      <c r="T11938" s="196">
        <f t="shared" si="1"/>
        <v>0</v>
      </c>
    </row>
    <row r="11939">
      <c r="A11939" s="7">
        <v>44317.0</v>
      </c>
      <c r="B11939" s="21">
        <v>1.0</v>
      </c>
      <c r="O11939" s="109">
        <v>44317.0</v>
      </c>
      <c r="P11939" s="11">
        <v>0.0</v>
      </c>
      <c r="Q11939" s="196">
        <v>0.0</v>
      </c>
      <c r="R11939" s="196">
        <v>0.0</v>
      </c>
      <c r="S11939" s="109">
        <v>44317.0</v>
      </c>
      <c r="T11939" s="196">
        <f t="shared" si="1"/>
        <v>0</v>
      </c>
    </row>
    <row r="11940">
      <c r="A11940" s="7">
        <v>44317.0</v>
      </c>
      <c r="B11940" s="21">
        <v>1.0</v>
      </c>
      <c r="O11940" s="109">
        <v>44317.0</v>
      </c>
      <c r="P11940" s="11">
        <v>0.0</v>
      </c>
      <c r="Q11940" s="196">
        <v>0.0</v>
      </c>
      <c r="R11940" s="196">
        <v>1.0</v>
      </c>
      <c r="S11940" s="109">
        <v>44317.0</v>
      </c>
      <c r="T11940" s="196">
        <f t="shared" si="1"/>
        <v>1</v>
      </c>
    </row>
    <row r="11941">
      <c r="A11941" s="7">
        <v>44317.0</v>
      </c>
      <c r="B11941" s="21">
        <v>1.0</v>
      </c>
      <c r="O11941" s="109">
        <v>44317.0</v>
      </c>
      <c r="P11941" s="11">
        <v>0.0</v>
      </c>
      <c r="Q11941" s="196">
        <v>0.0</v>
      </c>
      <c r="R11941" s="196">
        <v>0.0</v>
      </c>
      <c r="S11941" s="109">
        <v>44317.0</v>
      </c>
      <c r="T11941" s="196">
        <f t="shared" si="1"/>
        <v>0</v>
      </c>
    </row>
    <row r="11942">
      <c r="A11942" s="7">
        <v>44317.0</v>
      </c>
      <c r="B11942" s="21">
        <v>1.0</v>
      </c>
      <c r="O11942" s="109">
        <v>44317.0</v>
      </c>
      <c r="P11942" s="11">
        <v>0.0</v>
      </c>
      <c r="Q11942" s="196">
        <v>1.0</v>
      </c>
      <c r="R11942" s="196">
        <v>0.0</v>
      </c>
      <c r="S11942" s="109">
        <v>44317.0</v>
      </c>
      <c r="T11942" s="196">
        <f t="shared" si="1"/>
        <v>1</v>
      </c>
    </row>
    <row r="11943">
      <c r="A11943" s="7">
        <v>44317.0</v>
      </c>
      <c r="B11943" s="21">
        <v>1.0</v>
      </c>
      <c r="O11943" s="109">
        <v>44317.0</v>
      </c>
      <c r="P11943" s="11">
        <v>1.0</v>
      </c>
      <c r="Q11943" s="196">
        <v>0.0</v>
      </c>
      <c r="R11943" s="196">
        <v>0.0</v>
      </c>
      <c r="S11943" s="109">
        <v>44317.0</v>
      </c>
      <c r="T11943" s="196">
        <f t="shared" si="1"/>
        <v>0</v>
      </c>
    </row>
    <row r="11944">
      <c r="A11944" s="60">
        <v>44317.0</v>
      </c>
      <c r="B11944" s="21">
        <v>1.0</v>
      </c>
      <c r="O11944" s="160">
        <v>44317.0</v>
      </c>
      <c r="P11944" s="11">
        <v>1.0</v>
      </c>
      <c r="Q11944" s="196">
        <v>0.0</v>
      </c>
      <c r="R11944" s="196">
        <v>0.0</v>
      </c>
      <c r="S11944" s="160">
        <v>44317.0</v>
      </c>
      <c r="T11944" s="196">
        <f t="shared" si="1"/>
        <v>0</v>
      </c>
    </row>
    <row r="11945">
      <c r="A11945" s="60">
        <v>44317.0</v>
      </c>
      <c r="B11945" s="21">
        <v>1.0</v>
      </c>
      <c r="O11945" s="160">
        <v>44317.0</v>
      </c>
      <c r="P11945" s="11">
        <v>1.0</v>
      </c>
      <c r="Q11945" s="196">
        <v>0.0</v>
      </c>
      <c r="R11945" s="196">
        <v>0.0</v>
      </c>
      <c r="S11945" s="160">
        <v>44317.0</v>
      </c>
      <c r="T11945" s="196">
        <f t="shared" si="1"/>
        <v>0</v>
      </c>
    </row>
    <row r="11946">
      <c r="A11946" s="60">
        <v>44317.0</v>
      </c>
      <c r="B11946" s="21">
        <v>1.0</v>
      </c>
      <c r="O11946" s="160">
        <v>44317.0</v>
      </c>
      <c r="P11946" s="11">
        <v>1.0</v>
      </c>
      <c r="Q11946" s="196">
        <v>0.0</v>
      </c>
      <c r="R11946" s="196">
        <v>0.0</v>
      </c>
      <c r="S11946" s="160">
        <v>44317.0</v>
      </c>
      <c r="T11946" s="196">
        <f t="shared" si="1"/>
        <v>0</v>
      </c>
    </row>
    <row r="11947">
      <c r="A11947" s="60">
        <v>44317.0</v>
      </c>
      <c r="B11947" s="21">
        <v>1.0</v>
      </c>
      <c r="O11947" s="160">
        <v>44317.0</v>
      </c>
      <c r="P11947" s="11">
        <v>0.0</v>
      </c>
      <c r="Q11947" s="196">
        <v>0.0</v>
      </c>
      <c r="R11947" s="196">
        <v>0.0</v>
      </c>
      <c r="S11947" s="160">
        <v>44317.0</v>
      </c>
      <c r="T11947" s="196">
        <f t="shared" si="1"/>
        <v>0</v>
      </c>
    </row>
    <row r="11948">
      <c r="A11948" s="60">
        <v>44317.0</v>
      </c>
      <c r="B11948" s="21">
        <v>1.0</v>
      </c>
      <c r="O11948" s="160">
        <v>44317.0</v>
      </c>
      <c r="P11948" s="11">
        <v>0.0</v>
      </c>
      <c r="Q11948" s="196">
        <v>0.0</v>
      </c>
      <c r="R11948" s="196">
        <v>0.0</v>
      </c>
      <c r="S11948" s="160">
        <v>44317.0</v>
      </c>
      <c r="T11948" s="196">
        <f t="shared" si="1"/>
        <v>0</v>
      </c>
    </row>
    <row r="11949">
      <c r="A11949" s="60">
        <v>44317.0</v>
      </c>
      <c r="B11949" s="21">
        <v>1.0</v>
      </c>
      <c r="O11949" s="160">
        <v>44317.0</v>
      </c>
      <c r="P11949" s="11">
        <v>0.0</v>
      </c>
      <c r="Q11949" s="196">
        <v>0.0</v>
      </c>
      <c r="R11949" s="196">
        <v>0.0</v>
      </c>
      <c r="S11949" s="160">
        <v>44317.0</v>
      </c>
      <c r="T11949" s="196">
        <f t="shared" si="1"/>
        <v>0</v>
      </c>
    </row>
    <row r="11950">
      <c r="A11950" s="60">
        <v>44317.0</v>
      </c>
      <c r="B11950" s="21">
        <v>1.0</v>
      </c>
      <c r="O11950" s="160">
        <v>44317.0</v>
      </c>
      <c r="P11950" s="11">
        <v>0.0</v>
      </c>
      <c r="Q11950" s="196">
        <v>0.0</v>
      </c>
      <c r="R11950" s="196">
        <v>0.0</v>
      </c>
      <c r="S11950" s="160">
        <v>44317.0</v>
      </c>
      <c r="T11950" s="196">
        <f t="shared" si="1"/>
        <v>0</v>
      </c>
    </row>
    <row r="11951">
      <c r="A11951" s="60">
        <v>44317.0</v>
      </c>
      <c r="B11951" s="21">
        <v>1.0</v>
      </c>
      <c r="O11951" s="160">
        <v>44317.0</v>
      </c>
      <c r="P11951" s="11">
        <v>0.0</v>
      </c>
      <c r="Q11951" s="196">
        <v>0.0</v>
      </c>
      <c r="R11951" s="196">
        <v>0.0</v>
      </c>
      <c r="S11951" s="160">
        <v>44317.0</v>
      </c>
      <c r="T11951" s="196">
        <f t="shared" si="1"/>
        <v>0</v>
      </c>
    </row>
    <row r="11952">
      <c r="A11952" s="60">
        <v>44317.0</v>
      </c>
      <c r="B11952" s="21">
        <v>1.0</v>
      </c>
      <c r="O11952" s="160">
        <v>44317.0</v>
      </c>
      <c r="P11952" s="11">
        <v>0.0</v>
      </c>
      <c r="Q11952" s="196">
        <v>0.0</v>
      </c>
      <c r="R11952" s="196">
        <v>0.0</v>
      </c>
      <c r="S11952" s="160">
        <v>44317.0</v>
      </c>
      <c r="T11952" s="196">
        <f t="shared" si="1"/>
        <v>0</v>
      </c>
    </row>
    <row r="11953">
      <c r="A11953" s="60">
        <v>44317.0</v>
      </c>
      <c r="B11953" s="21">
        <v>1.0</v>
      </c>
      <c r="O11953" s="160">
        <v>44317.0</v>
      </c>
      <c r="P11953" s="11">
        <v>0.0</v>
      </c>
      <c r="Q11953" s="196">
        <v>0.0</v>
      </c>
      <c r="R11953" s="196">
        <v>0.0</v>
      </c>
      <c r="S11953" s="160">
        <v>44317.0</v>
      </c>
      <c r="T11953" s="196">
        <f t="shared" si="1"/>
        <v>0</v>
      </c>
    </row>
    <row r="11954">
      <c r="A11954" s="7">
        <v>44318.0</v>
      </c>
      <c r="B11954" s="21">
        <v>1.0</v>
      </c>
      <c r="O11954" s="109">
        <v>44318.0</v>
      </c>
      <c r="P11954" s="11">
        <v>0.0</v>
      </c>
      <c r="Q11954" s="196">
        <v>0.0</v>
      </c>
      <c r="R11954" s="196">
        <v>0.0</v>
      </c>
      <c r="S11954" s="109">
        <v>44318.0</v>
      </c>
      <c r="T11954" s="196">
        <f t="shared" si="1"/>
        <v>0</v>
      </c>
    </row>
    <row r="11955">
      <c r="A11955" s="7">
        <v>44319.0</v>
      </c>
      <c r="B11955" s="21">
        <v>1.0</v>
      </c>
      <c r="O11955" s="109">
        <v>44319.0</v>
      </c>
      <c r="P11955" s="11">
        <v>0.0</v>
      </c>
      <c r="Q11955" s="196">
        <v>1.0</v>
      </c>
      <c r="R11955" s="196">
        <v>0.0</v>
      </c>
      <c r="S11955" s="109">
        <v>44319.0</v>
      </c>
      <c r="T11955" s="196">
        <f t="shared" si="1"/>
        <v>1</v>
      </c>
    </row>
    <row r="11956">
      <c r="A11956" s="7">
        <v>44319.0</v>
      </c>
      <c r="B11956" s="21">
        <v>1.0</v>
      </c>
      <c r="O11956" s="109">
        <v>44319.0</v>
      </c>
      <c r="P11956" s="11">
        <v>0.0</v>
      </c>
      <c r="Q11956" s="196">
        <v>1.0</v>
      </c>
      <c r="R11956" s="196">
        <v>0.0</v>
      </c>
      <c r="S11956" s="109">
        <v>44319.0</v>
      </c>
      <c r="T11956" s="196">
        <f t="shared" si="1"/>
        <v>1</v>
      </c>
    </row>
    <row r="11957">
      <c r="A11957" s="7">
        <v>44319.0</v>
      </c>
      <c r="B11957" s="21">
        <v>1.0</v>
      </c>
      <c r="O11957" s="109">
        <v>44319.0</v>
      </c>
      <c r="P11957" s="11">
        <v>1.0</v>
      </c>
      <c r="Q11957" s="196">
        <v>0.0</v>
      </c>
      <c r="R11957" s="196">
        <v>0.0</v>
      </c>
      <c r="S11957" s="109">
        <v>44319.0</v>
      </c>
      <c r="T11957" s="196">
        <f t="shared" si="1"/>
        <v>0</v>
      </c>
    </row>
    <row r="11958">
      <c r="A11958" s="7">
        <v>44319.0</v>
      </c>
      <c r="B11958" s="21">
        <v>1.0</v>
      </c>
      <c r="O11958" s="109">
        <v>44319.0</v>
      </c>
      <c r="P11958" s="11">
        <v>1.0</v>
      </c>
      <c r="Q11958" s="196">
        <v>0.0</v>
      </c>
      <c r="R11958" s="196">
        <v>0.0</v>
      </c>
      <c r="S11958" s="109">
        <v>44319.0</v>
      </c>
      <c r="T11958" s="196">
        <f t="shared" si="1"/>
        <v>0</v>
      </c>
    </row>
    <row r="11959">
      <c r="A11959" s="7">
        <v>44319.0</v>
      </c>
      <c r="B11959" s="21">
        <v>1.0</v>
      </c>
      <c r="O11959" s="109">
        <v>44319.0</v>
      </c>
      <c r="P11959" s="11">
        <v>1.0</v>
      </c>
      <c r="Q11959" s="196">
        <v>0.0</v>
      </c>
      <c r="R11959" s="196">
        <v>0.0</v>
      </c>
      <c r="S11959" s="109">
        <v>44319.0</v>
      </c>
      <c r="T11959" s="196">
        <f t="shared" si="1"/>
        <v>0</v>
      </c>
    </row>
    <row r="11960">
      <c r="A11960" s="77">
        <v>44319.0</v>
      </c>
      <c r="B11960" s="21">
        <v>1.0</v>
      </c>
      <c r="O11960" s="202">
        <v>44319.0</v>
      </c>
      <c r="P11960" s="11">
        <v>1.0</v>
      </c>
      <c r="Q11960" s="196">
        <v>0.0</v>
      </c>
      <c r="R11960" s="196">
        <v>0.0</v>
      </c>
      <c r="S11960" s="202">
        <v>44319.0</v>
      </c>
      <c r="T11960" s="196">
        <f t="shared" si="1"/>
        <v>0</v>
      </c>
    </row>
    <row r="11961">
      <c r="A11961" s="77">
        <v>44319.0</v>
      </c>
      <c r="B11961" s="21">
        <v>1.0</v>
      </c>
      <c r="O11961" s="202">
        <v>44319.0</v>
      </c>
      <c r="P11961" s="11">
        <v>0.0</v>
      </c>
      <c r="Q11961" s="196">
        <v>0.0</v>
      </c>
      <c r="R11961" s="196">
        <v>0.0</v>
      </c>
      <c r="S11961" s="202">
        <v>44319.0</v>
      </c>
      <c r="T11961" s="196">
        <f t="shared" si="1"/>
        <v>0</v>
      </c>
    </row>
    <row r="11962">
      <c r="A11962" s="77">
        <v>44319.0</v>
      </c>
      <c r="B11962" s="21">
        <v>1.0</v>
      </c>
      <c r="O11962" s="202">
        <v>44319.0</v>
      </c>
      <c r="P11962" s="11">
        <v>0.0</v>
      </c>
      <c r="Q11962" s="196">
        <v>0.0</v>
      </c>
      <c r="R11962" s="196">
        <v>0.0</v>
      </c>
      <c r="S11962" s="202">
        <v>44319.0</v>
      </c>
      <c r="T11962" s="196">
        <f t="shared" si="1"/>
        <v>0</v>
      </c>
    </row>
    <row r="11963">
      <c r="A11963" s="77">
        <v>44319.0</v>
      </c>
      <c r="B11963" s="21">
        <v>1.0</v>
      </c>
      <c r="O11963" s="202">
        <v>44319.0</v>
      </c>
      <c r="P11963" s="11">
        <v>0.0</v>
      </c>
      <c r="Q11963" s="196">
        <v>0.0</v>
      </c>
      <c r="R11963" s="196">
        <v>0.0</v>
      </c>
      <c r="S11963" s="202">
        <v>44319.0</v>
      </c>
      <c r="T11963" s="196">
        <f t="shared" si="1"/>
        <v>0</v>
      </c>
    </row>
    <row r="11964">
      <c r="A11964" s="7">
        <v>44319.0</v>
      </c>
      <c r="B11964" s="21">
        <v>1.0</v>
      </c>
      <c r="O11964" s="109">
        <v>44319.0</v>
      </c>
      <c r="P11964" s="11">
        <v>1.0</v>
      </c>
      <c r="Q11964" s="196">
        <v>0.0</v>
      </c>
      <c r="R11964" s="196">
        <v>0.0</v>
      </c>
      <c r="S11964" s="109">
        <v>44319.0</v>
      </c>
      <c r="T11964" s="196">
        <f t="shared" si="1"/>
        <v>0</v>
      </c>
    </row>
    <row r="11965">
      <c r="A11965" s="7">
        <v>44319.0</v>
      </c>
      <c r="B11965" s="21">
        <v>1.0</v>
      </c>
      <c r="O11965" s="109">
        <v>44319.0</v>
      </c>
      <c r="P11965" s="11">
        <v>1.0</v>
      </c>
      <c r="Q11965" s="196">
        <v>0.0</v>
      </c>
      <c r="R11965" s="196">
        <v>0.0</v>
      </c>
      <c r="S11965" s="109">
        <v>44319.0</v>
      </c>
      <c r="T11965" s="196">
        <f t="shared" si="1"/>
        <v>0</v>
      </c>
    </row>
    <row r="11966">
      <c r="A11966" s="7">
        <v>44319.0</v>
      </c>
      <c r="B11966" s="21">
        <v>1.0</v>
      </c>
      <c r="O11966" s="109">
        <v>44319.0</v>
      </c>
      <c r="P11966" s="11">
        <v>1.0</v>
      </c>
      <c r="Q11966" s="196">
        <v>0.0</v>
      </c>
      <c r="R11966" s="196">
        <v>0.0</v>
      </c>
      <c r="S11966" s="109">
        <v>44319.0</v>
      </c>
      <c r="T11966" s="196">
        <f t="shared" si="1"/>
        <v>0</v>
      </c>
    </row>
    <row r="11967">
      <c r="A11967" s="7">
        <v>44319.0</v>
      </c>
      <c r="B11967" s="21">
        <v>1.0</v>
      </c>
      <c r="O11967" s="109">
        <v>44319.0</v>
      </c>
      <c r="P11967" s="11">
        <v>1.0</v>
      </c>
      <c r="Q11967" s="196">
        <v>0.0</v>
      </c>
      <c r="R11967" s="196">
        <v>0.0</v>
      </c>
      <c r="S11967" s="109">
        <v>44319.0</v>
      </c>
      <c r="T11967" s="196">
        <f t="shared" si="1"/>
        <v>0</v>
      </c>
    </row>
    <row r="11968">
      <c r="A11968" s="7">
        <v>44319.0</v>
      </c>
      <c r="B11968" s="21">
        <v>1.0</v>
      </c>
      <c r="O11968" s="109">
        <v>44319.0</v>
      </c>
      <c r="P11968" s="11">
        <v>1.0</v>
      </c>
      <c r="Q11968" s="196">
        <v>0.0</v>
      </c>
      <c r="R11968" s="196">
        <v>0.0</v>
      </c>
      <c r="S11968" s="109">
        <v>44319.0</v>
      </c>
      <c r="T11968" s="196">
        <f t="shared" si="1"/>
        <v>0</v>
      </c>
    </row>
    <row r="11969">
      <c r="A11969" s="7">
        <v>44319.0</v>
      </c>
      <c r="B11969" s="21">
        <v>1.0</v>
      </c>
      <c r="O11969" s="109">
        <v>44319.0</v>
      </c>
      <c r="P11969" s="11">
        <v>0.0</v>
      </c>
      <c r="Q11969" s="196">
        <v>0.0</v>
      </c>
      <c r="R11969" s="196">
        <v>0.0</v>
      </c>
      <c r="S11969" s="109">
        <v>44319.0</v>
      </c>
      <c r="T11969" s="196">
        <f t="shared" si="1"/>
        <v>0</v>
      </c>
    </row>
    <row r="11970">
      <c r="A11970" s="7">
        <v>44319.0</v>
      </c>
      <c r="B11970" s="21">
        <v>1.0</v>
      </c>
      <c r="O11970" s="109">
        <v>44319.0</v>
      </c>
      <c r="P11970" s="11">
        <v>0.0</v>
      </c>
      <c r="Q11970" s="196">
        <v>0.0</v>
      </c>
      <c r="R11970" s="196">
        <v>0.0</v>
      </c>
      <c r="S11970" s="109">
        <v>44319.0</v>
      </c>
      <c r="T11970" s="196">
        <f t="shared" si="1"/>
        <v>0</v>
      </c>
    </row>
    <row r="11971">
      <c r="A11971" s="77">
        <v>44319.0</v>
      </c>
      <c r="B11971" s="21">
        <v>1.0</v>
      </c>
      <c r="O11971" s="202">
        <v>44319.0</v>
      </c>
      <c r="P11971" s="11">
        <v>1.0</v>
      </c>
      <c r="Q11971" s="196">
        <v>0.0</v>
      </c>
      <c r="R11971" s="196">
        <v>0.0</v>
      </c>
      <c r="S11971" s="202">
        <v>44319.0</v>
      </c>
      <c r="T11971" s="196">
        <f t="shared" si="1"/>
        <v>0</v>
      </c>
    </row>
    <row r="11972">
      <c r="A11972" s="7">
        <v>44319.0</v>
      </c>
      <c r="B11972" s="21">
        <v>1.0</v>
      </c>
      <c r="O11972" s="109">
        <v>44319.0</v>
      </c>
      <c r="P11972" s="11">
        <v>1.0</v>
      </c>
      <c r="Q11972" s="196">
        <v>0.0</v>
      </c>
      <c r="R11972" s="196">
        <v>0.0</v>
      </c>
      <c r="S11972" s="109">
        <v>44319.0</v>
      </c>
      <c r="T11972" s="196">
        <f t="shared" si="1"/>
        <v>0</v>
      </c>
    </row>
    <row r="11973">
      <c r="A11973" s="7">
        <v>44319.0</v>
      </c>
      <c r="B11973" s="21">
        <v>1.0</v>
      </c>
      <c r="O11973" s="109">
        <v>44319.0</v>
      </c>
      <c r="P11973" s="11">
        <v>1.0</v>
      </c>
      <c r="Q11973" s="196">
        <v>0.0</v>
      </c>
      <c r="R11973" s="196">
        <v>0.0</v>
      </c>
      <c r="S11973" s="109">
        <v>44319.0</v>
      </c>
      <c r="T11973" s="196">
        <f t="shared" si="1"/>
        <v>0</v>
      </c>
    </row>
    <row r="11974">
      <c r="A11974" s="7">
        <v>44319.0</v>
      </c>
      <c r="B11974" s="21">
        <v>1.0</v>
      </c>
      <c r="O11974" s="109">
        <v>44319.0</v>
      </c>
      <c r="P11974" s="11">
        <v>1.0</v>
      </c>
      <c r="Q11974" s="196">
        <v>0.0</v>
      </c>
      <c r="R11974" s="196">
        <v>0.0</v>
      </c>
      <c r="S11974" s="109">
        <v>44319.0</v>
      </c>
      <c r="T11974" s="196">
        <f t="shared" si="1"/>
        <v>0</v>
      </c>
    </row>
    <row r="11975">
      <c r="A11975" s="7">
        <v>44319.0</v>
      </c>
      <c r="B11975" s="21">
        <v>1.0</v>
      </c>
      <c r="O11975" s="109">
        <v>44319.0</v>
      </c>
      <c r="P11975" s="11">
        <v>1.0</v>
      </c>
      <c r="Q11975" s="196">
        <v>0.0</v>
      </c>
      <c r="R11975" s="196">
        <v>0.0</v>
      </c>
      <c r="S11975" s="109">
        <v>44319.0</v>
      </c>
      <c r="T11975" s="196">
        <f t="shared" si="1"/>
        <v>0</v>
      </c>
    </row>
    <row r="11976">
      <c r="A11976" s="7">
        <v>44319.0</v>
      </c>
      <c r="B11976" s="21">
        <v>1.0</v>
      </c>
      <c r="O11976" s="109">
        <v>44319.0</v>
      </c>
      <c r="P11976" s="11">
        <v>1.0</v>
      </c>
      <c r="Q11976" s="196">
        <v>0.0</v>
      </c>
      <c r="R11976" s="196">
        <v>0.0</v>
      </c>
      <c r="S11976" s="109">
        <v>44319.0</v>
      </c>
      <c r="T11976" s="196">
        <f t="shared" si="1"/>
        <v>0</v>
      </c>
    </row>
    <row r="11977">
      <c r="A11977" s="7">
        <v>44319.0</v>
      </c>
      <c r="B11977" s="21">
        <v>1.0</v>
      </c>
      <c r="O11977" s="109">
        <v>44319.0</v>
      </c>
      <c r="P11977" s="11">
        <v>0.0</v>
      </c>
      <c r="Q11977" s="196">
        <v>0.0</v>
      </c>
      <c r="R11977" s="196">
        <v>0.0</v>
      </c>
      <c r="S11977" s="109">
        <v>44319.0</v>
      </c>
      <c r="T11977" s="196">
        <f t="shared" si="1"/>
        <v>0</v>
      </c>
    </row>
    <row r="11978">
      <c r="A11978" s="7">
        <v>44319.0</v>
      </c>
      <c r="B11978" s="21">
        <v>1.0</v>
      </c>
      <c r="O11978" s="109">
        <v>44319.0</v>
      </c>
      <c r="P11978" s="11">
        <v>0.0</v>
      </c>
      <c r="Q11978" s="196">
        <v>0.0</v>
      </c>
      <c r="R11978" s="196">
        <v>0.0</v>
      </c>
      <c r="S11978" s="109">
        <v>44319.0</v>
      </c>
      <c r="T11978" s="196">
        <f t="shared" si="1"/>
        <v>0</v>
      </c>
    </row>
    <row r="11979">
      <c r="A11979" s="7">
        <v>44319.0</v>
      </c>
      <c r="B11979" s="21">
        <v>1.0</v>
      </c>
      <c r="O11979" s="109">
        <v>44319.0</v>
      </c>
      <c r="P11979" s="11">
        <v>0.0</v>
      </c>
      <c r="Q11979" s="196">
        <v>0.0</v>
      </c>
      <c r="R11979" s="196">
        <v>0.0</v>
      </c>
      <c r="S11979" s="109">
        <v>44319.0</v>
      </c>
      <c r="T11979" s="196">
        <f t="shared" si="1"/>
        <v>0</v>
      </c>
    </row>
    <row r="11980">
      <c r="A11980" s="7">
        <v>44319.0</v>
      </c>
      <c r="B11980" s="21">
        <v>1.0</v>
      </c>
      <c r="O11980" s="109">
        <v>44319.0</v>
      </c>
      <c r="P11980" s="11">
        <v>1.0</v>
      </c>
      <c r="Q11980" s="196">
        <v>0.0</v>
      </c>
      <c r="R11980" s="196">
        <v>0.0</v>
      </c>
      <c r="S11980" s="109">
        <v>44319.0</v>
      </c>
      <c r="T11980" s="196">
        <f t="shared" si="1"/>
        <v>0</v>
      </c>
    </row>
    <row r="11981">
      <c r="A11981" s="7">
        <v>44319.0</v>
      </c>
      <c r="B11981" s="21">
        <v>1.0</v>
      </c>
      <c r="O11981" s="109">
        <v>44319.0</v>
      </c>
      <c r="P11981" s="11">
        <v>1.0</v>
      </c>
      <c r="Q11981" s="196">
        <v>0.0</v>
      </c>
      <c r="R11981" s="196">
        <v>0.0</v>
      </c>
      <c r="S11981" s="109">
        <v>44319.0</v>
      </c>
      <c r="T11981" s="196">
        <f t="shared" si="1"/>
        <v>0</v>
      </c>
    </row>
    <row r="11982">
      <c r="A11982" s="7">
        <v>44319.0</v>
      </c>
      <c r="B11982" s="21">
        <v>1.0</v>
      </c>
      <c r="O11982" s="109">
        <v>44319.0</v>
      </c>
      <c r="P11982" s="11">
        <v>1.0</v>
      </c>
      <c r="Q11982" s="196">
        <v>0.0</v>
      </c>
      <c r="R11982" s="196">
        <v>0.0</v>
      </c>
      <c r="S11982" s="109">
        <v>44319.0</v>
      </c>
      <c r="T11982" s="196">
        <f t="shared" si="1"/>
        <v>0</v>
      </c>
    </row>
    <row r="11983">
      <c r="A11983" s="7">
        <v>44319.0</v>
      </c>
      <c r="B11983" s="21">
        <v>1.0</v>
      </c>
      <c r="O11983" s="109">
        <v>44319.0</v>
      </c>
      <c r="P11983" s="11">
        <v>1.0</v>
      </c>
      <c r="Q11983" s="196">
        <v>0.0</v>
      </c>
      <c r="R11983" s="196">
        <v>0.0</v>
      </c>
      <c r="S11983" s="109">
        <v>44319.0</v>
      </c>
      <c r="T11983" s="196">
        <f t="shared" si="1"/>
        <v>0</v>
      </c>
    </row>
    <row r="11984">
      <c r="A11984" s="7">
        <v>44319.0</v>
      </c>
      <c r="B11984" s="21">
        <v>1.0</v>
      </c>
      <c r="O11984" s="109">
        <v>44319.0</v>
      </c>
      <c r="P11984" s="11">
        <v>0.0</v>
      </c>
      <c r="Q11984" s="196">
        <v>0.0</v>
      </c>
      <c r="R11984" s="196">
        <v>0.0</v>
      </c>
      <c r="S11984" s="109">
        <v>44319.0</v>
      </c>
      <c r="T11984" s="196">
        <f t="shared" si="1"/>
        <v>0</v>
      </c>
    </row>
    <row r="11985">
      <c r="A11985" s="7">
        <v>44319.0</v>
      </c>
      <c r="B11985" s="21">
        <v>1.0</v>
      </c>
      <c r="O11985" s="109">
        <v>44319.0</v>
      </c>
      <c r="P11985" s="11">
        <v>0.0</v>
      </c>
      <c r="Q11985" s="196">
        <v>0.0</v>
      </c>
      <c r="R11985" s="196">
        <v>0.0</v>
      </c>
      <c r="S11985" s="109">
        <v>44319.0</v>
      </c>
      <c r="T11985" s="196">
        <f t="shared" si="1"/>
        <v>0</v>
      </c>
    </row>
    <row r="11986">
      <c r="A11986" s="7">
        <v>44319.0</v>
      </c>
      <c r="B11986" s="21">
        <v>1.0</v>
      </c>
      <c r="O11986" s="109">
        <v>44319.0</v>
      </c>
      <c r="P11986" s="11">
        <v>0.0</v>
      </c>
      <c r="Q11986" s="196">
        <v>0.0</v>
      </c>
      <c r="R11986" s="196">
        <v>1.0</v>
      </c>
      <c r="S11986" s="109">
        <v>44319.0</v>
      </c>
      <c r="T11986" s="196">
        <f t="shared" si="1"/>
        <v>1</v>
      </c>
    </row>
    <row r="11987">
      <c r="A11987" s="7">
        <v>44319.0</v>
      </c>
      <c r="B11987" s="21">
        <v>1.0</v>
      </c>
      <c r="O11987" s="109">
        <v>44319.0</v>
      </c>
      <c r="P11987" s="11">
        <v>0.0</v>
      </c>
      <c r="Q11987" s="196">
        <v>0.0</v>
      </c>
      <c r="R11987" s="196">
        <v>0.0</v>
      </c>
      <c r="S11987" s="109">
        <v>44319.0</v>
      </c>
      <c r="T11987" s="196">
        <f t="shared" si="1"/>
        <v>0</v>
      </c>
    </row>
    <row r="11988">
      <c r="A11988" s="7">
        <v>44319.0</v>
      </c>
      <c r="B11988" s="21">
        <v>1.0</v>
      </c>
      <c r="O11988" s="109">
        <v>44319.0</v>
      </c>
      <c r="P11988" s="11">
        <v>0.0</v>
      </c>
      <c r="Q11988" s="196">
        <v>0.0</v>
      </c>
      <c r="R11988" s="196">
        <v>1.0</v>
      </c>
      <c r="S11988" s="109">
        <v>44319.0</v>
      </c>
      <c r="T11988" s="196">
        <f t="shared" si="1"/>
        <v>1</v>
      </c>
    </row>
    <row r="11989">
      <c r="A11989" s="7">
        <v>44319.0</v>
      </c>
      <c r="B11989" s="21">
        <v>1.0</v>
      </c>
      <c r="O11989" s="109">
        <v>44319.0</v>
      </c>
      <c r="P11989" s="11">
        <v>0.0</v>
      </c>
      <c r="Q11989" s="196">
        <v>0.0</v>
      </c>
      <c r="R11989" s="196">
        <v>1.0</v>
      </c>
      <c r="S11989" s="109">
        <v>44319.0</v>
      </c>
      <c r="T11989" s="196">
        <f t="shared" si="1"/>
        <v>1</v>
      </c>
    </row>
    <row r="11990">
      <c r="A11990" s="7">
        <v>44319.0</v>
      </c>
      <c r="B11990" s="21">
        <v>1.0</v>
      </c>
      <c r="O11990" s="109">
        <v>44319.0</v>
      </c>
      <c r="P11990" s="11">
        <v>0.0</v>
      </c>
      <c r="Q11990" s="196">
        <v>0.0</v>
      </c>
      <c r="R11990" s="196">
        <v>1.0</v>
      </c>
      <c r="S11990" s="109">
        <v>44319.0</v>
      </c>
      <c r="T11990" s="196">
        <f t="shared" si="1"/>
        <v>1</v>
      </c>
    </row>
    <row r="11991">
      <c r="A11991" s="7">
        <v>44319.0</v>
      </c>
      <c r="B11991" s="21">
        <v>1.0</v>
      </c>
      <c r="O11991" s="109">
        <v>44319.0</v>
      </c>
      <c r="P11991" s="11">
        <v>0.0</v>
      </c>
      <c r="Q11991" s="196">
        <v>0.0</v>
      </c>
      <c r="R11991" s="196">
        <v>1.0</v>
      </c>
      <c r="S11991" s="109">
        <v>44319.0</v>
      </c>
      <c r="T11991" s="196">
        <f t="shared" si="1"/>
        <v>1</v>
      </c>
    </row>
    <row r="11992">
      <c r="A11992" s="7">
        <v>44319.0</v>
      </c>
      <c r="B11992" s="21">
        <v>1.0</v>
      </c>
      <c r="O11992" s="109">
        <v>44319.0</v>
      </c>
      <c r="P11992" s="11">
        <v>0.0</v>
      </c>
      <c r="Q11992" s="196">
        <v>0.0</v>
      </c>
      <c r="R11992" s="196">
        <v>1.0</v>
      </c>
      <c r="S11992" s="109">
        <v>44319.0</v>
      </c>
      <c r="T11992" s="196">
        <f t="shared" si="1"/>
        <v>1</v>
      </c>
    </row>
    <row r="11993">
      <c r="A11993" s="7">
        <v>44319.0</v>
      </c>
      <c r="B11993" s="21">
        <v>1.0</v>
      </c>
      <c r="O11993" s="109">
        <v>44319.0</v>
      </c>
      <c r="P11993" s="11">
        <v>0.0</v>
      </c>
      <c r="Q11993" s="196">
        <v>0.0</v>
      </c>
      <c r="R11993" s="196">
        <v>1.0</v>
      </c>
      <c r="S11993" s="109">
        <v>44319.0</v>
      </c>
      <c r="T11993" s="196">
        <f t="shared" si="1"/>
        <v>1</v>
      </c>
    </row>
    <row r="11994">
      <c r="A11994" s="7">
        <v>44319.0</v>
      </c>
      <c r="B11994" s="21">
        <v>1.0</v>
      </c>
      <c r="O11994" s="109">
        <v>44319.0</v>
      </c>
      <c r="P11994" s="11">
        <v>0.0</v>
      </c>
      <c r="Q11994" s="196">
        <v>0.0</v>
      </c>
      <c r="R11994" s="196">
        <v>1.0</v>
      </c>
      <c r="S11994" s="109">
        <v>44319.0</v>
      </c>
      <c r="T11994" s="196">
        <f t="shared" si="1"/>
        <v>1</v>
      </c>
    </row>
    <row r="11995">
      <c r="A11995" s="7">
        <v>44319.0</v>
      </c>
      <c r="B11995" s="21">
        <v>1.0</v>
      </c>
      <c r="O11995" s="109">
        <v>44319.0</v>
      </c>
      <c r="P11995" s="11">
        <v>0.0</v>
      </c>
      <c r="Q11995" s="196">
        <v>0.0</v>
      </c>
      <c r="R11995" s="196">
        <v>1.0</v>
      </c>
      <c r="S11995" s="109">
        <v>44319.0</v>
      </c>
      <c r="T11995" s="196">
        <f t="shared" si="1"/>
        <v>1</v>
      </c>
    </row>
    <row r="11996">
      <c r="A11996" s="7">
        <v>44319.0</v>
      </c>
      <c r="B11996" s="21">
        <v>1.0</v>
      </c>
      <c r="O11996" s="109">
        <v>44319.0</v>
      </c>
      <c r="P11996" s="11">
        <v>0.0</v>
      </c>
      <c r="Q11996" s="196">
        <v>1.0</v>
      </c>
      <c r="R11996" s="196">
        <v>0.0</v>
      </c>
      <c r="S11996" s="109">
        <v>44319.0</v>
      </c>
      <c r="T11996" s="196">
        <f t="shared" si="1"/>
        <v>1</v>
      </c>
    </row>
    <row r="11997">
      <c r="A11997" s="7">
        <v>44319.0</v>
      </c>
      <c r="B11997" s="21">
        <v>1.0</v>
      </c>
      <c r="O11997" s="109">
        <v>44319.0</v>
      </c>
      <c r="P11997" s="11">
        <v>0.0</v>
      </c>
      <c r="Q11997" s="196">
        <v>0.0</v>
      </c>
      <c r="R11997" s="196">
        <v>0.0</v>
      </c>
      <c r="S11997" s="109">
        <v>44319.0</v>
      </c>
      <c r="T11997" s="196">
        <f t="shared" si="1"/>
        <v>0</v>
      </c>
    </row>
    <row r="11998">
      <c r="A11998" s="7">
        <v>44319.0</v>
      </c>
      <c r="B11998" s="21">
        <v>1.0</v>
      </c>
      <c r="O11998" s="109">
        <v>44319.0</v>
      </c>
      <c r="P11998" s="11">
        <v>0.0</v>
      </c>
      <c r="Q11998" s="196">
        <v>0.0</v>
      </c>
      <c r="R11998" s="196">
        <v>0.0</v>
      </c>
      <c r="S11998" s="109">
        <v>44319.0</v>
      </c>
      <c r="T11998" s="196">
        <f t="shared" si="1"/>
        <v>0</v>
      </c>
    </row>
    <row r="11999">
      <c r="A11999" s="7">
        <v>44319.0</v>
      </c>
      <c r="B11999" s="21">
        <v>1.0</v>
      </c>
      <c r="O11999" s="109">
        <v>44319.0</v>
      </c>
      <c r="P11999" s="11">
        <v>1.0</v>
      </c>
      <c r="Q11999" s="196">
        <v>0.0</v>
      </c>
      <c r="R11999" s="196">
        <v>0.0</v>
      </c>
      <c r="S11999" s="109">
        <v>44319.0</v>
      </c>
      <c r="T11999" s="196">
        <f t="shared" si="1"/>
        <v>0</v>
      </c>
    </row>
    <row r="12000">
      <c r="A12000" s="7">
        <v>44319.0</v>
      </c>
      <c r="B12000" s="21">
        <v>1.0</v>
      </c>
      <c r="O12000" s="109">
        <v>44319.0</v>
      </c>
      <c r="P12000" s="11">
        <v>0.0</v>
      </c>
      <c r="Q12000" s="196">
        <v>0.0</v>
      </c>
      <c r="R12000" s="196">
        <v>0.0</v>
      </c>
      <c r="S12000" s="109">
        <v>44319.0</v>
      </c>
      <c r="T12000" s="196">
        <f t="shared" si="1"/>
        <v>0</v>
      </c>
    </row>
    <row r="12001">
      <c r="A12001" s="7">
        <v>44319.0</v>
      </c>
      <c r="B12001" s="21">
        <v>1.0</v>
      </c>
      <c r="O12001" s="109">
        <v>44319.0</v>
      </c>
      <c r="P12001" s="11">
        <v>1.0</v>
      </c>
      <c r="Q12001" s="196">
        <v>0.0</v>
      </c>
      <c r="R12001" s="196">
        <v>0.0</v>
      </c>
      <c r="S12001" s="109">
        <v>44319.0</v>
      </c>
      <c r="T12001" s="196">
        <f t="shared" si="1"/>
        <v>0</v>
      </c>
    </row>
    <row r="12002">
      <c r="A12002" s="7">
        <v>44319.0</v>
      </c>
      <c r="B12002" s="21">
        <v>1.0</v>
      </c>
      <c r="O12002" s="109">
        <v>44319.0</v>
      </c>
      <c r="P12002" s="11">
        <v>1.0</v>
      </c>
      <c r="Q12002" s="196">
        <v>0.0</v>
      </c>
      <c r="R12002" s="196">
        <v>0.0</v>
      </c>
      <c r="S12002" s="109">
        <v>44319.0</v>
      </c>
      <c r="T12002" s="196">
        <f t="shared" si="1"/>
        <v>0</v>
      </c>
    </row>
    <row r="12003">
      <c r="A12003" s="7">
        <v>44319.0</v>
      </c>
      <c r="B12003" s="21">
        <v>1.0</v>
      </c>
      <c r="O12003" s="109">
        <v>44319.0</v>
      </c>
      <c r="P12003" s="11">
        <v>0.0</v>
      </c>
      <c r="Q12003" s="196">
        <v>0.0</v>
      </c>
      <c r="R12003" s="196">
        <v>0.0</v>
      </c>
      <c r="S12003" s="109">
        <v>44319.0</v>
      </c>
      <c r="T12003" s="196">
        <f t="shared" si="1"/>
        <v>0</v>
      </c>
    </row>
    <row r="12004">
      <c r="A12004" s="7">
        <v>44319.0</v>
      </c>
      <c r="B12004" s="21">
        <v>1.0</v>
      </c>
      <c r="O12004" s="109">
        <v>44319.0</v>
      </c>
      <c r="P12004" s="11">
        <v>1.0</v>
      </c>
      <c r="Q12004" s="196">
        <v>0.0</v>
      </c>
      <c r="R12004" s="196">
        <v>0.0</v>
      </c>
      <c r="S12004" s="109">
        <v>44319.0</v>
      </c>
      <c r="T12004" s="196">
        <f t="shared" si="1"/>
        <v>0</v>
      </c>
    </row>
    <row r="12005">
      <c r="A12005" s="7">
        <v>44319.0</v>
      </c>
      <c r="B12005" s="21">
        <v>1.0</v>
      </c>
      <c r="O12005" s="109">
        <v>44319.0</v>
      </c>
      <c r="P12005" s="11">
        <v>1.0</v>
      </c>
      <c r="Q12005" s="196">
        <v>0.0</v>
      </c>
      <c r="R12005" s="196">
        <v>0.0</v>
      </c>
      <c r="S12005" s="109">
        <v>44319.0</v>
      </c>
      <c r="T12005" s="196">
        <f t="shared" si="1"/>
        <v>0</v>
      </c>
    </row>
    <row r="12006">
      <c r="A12006" s="7">
        <v>44319.0</v>
      </c>
      <c r="B12006" s="21">
        <v>1.0</v>
      </c>
      <c r="O12006" s="109">
        <v>44319.0</v>
      </c>
      <c r="P12006" s="11">
        <v>1.0</v>
      </c>
      <c r="Q12006" s="196">
        <v>0.0</v>
      </c>
      <c r="R12006" s="196">
        <v>0.0</v>
      </c>
      <c r="S12006" s="109">
        <v>44319.0</v>
      </c>
      <c r="T12006" s="196">
        <f t="shared" si="1"/>
        <v>0</v>
      </c>
    </row>
    <row r="12007">
      <c r="A12007" s="7">
        <v>44319.0</v>
      </c>
      <c r="B12007" s="21">
        <v>1.0</v>
      </c>
      <c r="O12007" s="109">
        <v>44319.0</v>
      </c>
      <c r="P12007" s="11">
        <v>1.0</v>
      </c>
      <c r="Q12007" s="196">
        <v>0.0</v>
      </c>
      <c r="R12007" s="196">
        <v>0.0</v>
      </c>
      <c r="S12007" s="109">
        <v>44319.0</v>
      </c>
      <c r="T12007" s="196">
        <f t="shared" si="1"/>
        <v>0</v>
      </c>
    </row>
    <row r="12008">
      <c r="A12008" s="7">
        <v>44319.0</v>
      </c>
      <c r="B12008" s="21">
        <v>1.0</v>
      </c>
      <c r="O12008" s="109">
        <v>44319.0</v>
      </c>
      <c r="P12008" s="11">
        <v>0.0</v>
      </c>
      <c r="Q12008" s="196">
        <v>0.0</v>
      </c>
      <c r="R12008" s="196">
        <v>0.0</v>
      </c>
      <c r="S12008" s="109">
        <v>44319.0</v>
      </c>
      <c r="T12008" s="196">
        <f t="shared" si="1"/>
        <v>0</v>
      </c>
    </row>
    <row r="12009">
      <c r="A12009" s="17">
        <v>44319.0</v>
      </c>
      <c r="B12009" s="21">
        <v>1.0</v>
      </c>
      <c r="O12009" s="197">
        <v>44319.0</v>
      </c>
      <c r="P12009" s="11">
        <v>0.0</v>
      </c>
      <c r="Q12009" s="196">
        <v>0.0</v>
      </c>
      <c r="R12009" s="196">
        <v>1.0</v>
      </c>
      <c r="S12009" s="197">
        <v>44319.0</v>
      </c>
      <c r="T12009" s="196">
        <f t="shared" si="1"/>
        <v>1</v>
      </c>
    </row>
    <row r="12010">
      <c r="A12010" s="17">
        <v>44319.0</v>
      </c>
      <c r="B12010" s="21">
        <v>1.0</v>
      </c>
      <c r="O12010" s="197">
        <v>44319.0</v>
      </c>
      <c r="P12010" s="11">
        <v>1.0</v>
      </c>
      <c r="Q12010" s="196">
        <v>0.0</v>
      </c>
      <c r="R12010" s="196">
        <v>0.0</v>
      </c>
      <c r="S12010" s="197">
        <v>44319.0</v>
      </c>
      <c r="T12010" s="196">
        <f t="shared" si="1"/>
        <v>0</v>
      </c>
    </row>
    <row r="12011">
      <c r="A12011" s="17">
        <v>44319.0</v>
      </c>
      <c r="B12011" s="21">
        <v>1.0</v>
      </c>
      <c r="O12011" s="197">
        <v>44319.0</v>
      </c>
      <c r="P12011" s="11">
        <v>0.0</v>
      </c>
      <c r="Q12011" s="196">
        <v>0.0</v>
      </c>
      <c r="R12011" s="196">
        <v>0.0</v>
      </c>
      <c r="S12011" s="197">
        <v>44319.0</v>
      </c>
      <c r="T12011" s="196">
        <f t="shared" si="1"/>
        <v>0</v>
      </c>
    </row>
    <row r="12012">
      <c r="A12012" s="17">
        <v>44319.0</v>
      </c>
      <c r="B12012" s="21">
        <v>1.0</v>
      </c>
      <c r="O12012" s="197">
        <v>44319.0</v>
      </c>
      <c r="P12012" s="11">
        <v>1.0</v>
      </c>
      <c r="Q12012" s="196">
        <v>0.0</v>
      </c>
      <c r="R12012" s="196">
        <v>0.0</v>
      </c>
      <c r="S12012" s="197">
        <v>44319.0</v>
      </c>
      <c r="T12012" s="196">
        <f t="shared" si="1"/>
        <v>0</v>
      </c>
    </row>
    <row r="12013">
      <c r="A12013" s="7">
        <v>44319.0</v>
      </c>
      <c r="B12013" s="21">
        <v>1.0</v>
      </c>
      <c r="O12013" s="109">
        <v>44319.0</v>
      </c>
      <c r="P12013" s="11">
        <v>1.0</v>
      </c>
      <c r="Q12013" s="196">
        <v>0.0</v>
      </c>
      <c r="R12013" s="196">
        <v>0.0</v>
      </c>
      <c r="S12013" s="109">
        <v>44319.0</v>
      </c>
      <c r="T12013" s="196">
        <f t="shared" si="1"/>
        <v>0</v>
      </c>
    </row>
    <row r="12014">
      <c r="A12014" s="7">
        <v>44319.0</v>
      </c>
      <c r="B12014" s="21">
        <v>1.0</v>
      </c>
      <c r="O12014" s="109">
        <v>44319.0</v>
      </c>
      <c r="P12014" s="11">
        <v>1.0</v>
      </c>
      <c r="Q12014" s="196">
        <v>0.0</v>
      </c>
      <c r="R12014" s="196">
        <v>0.0</v>
      </c>
      <c r="S12014" s="109">
        <v>44319.0</v>
      </c>
      <c r="T12014" s="196">
        <f t="shared" si="1"/>
        <v>0</v>
      </c>
    </row>
    <row r="12015">
      <c r="A12015" s="7">
        <v>44319.0</v>
      </c>
      <c r="B12015" s="21">
        <v>1.0</v>
      </c>
      <c r="O12015" s="109">
        <v>44319.0</v>
      </c>
      <c r="P12015" s="11">
        <v>0.0</v>
      </c>
      <c r="Q12015" s="196">
        <v>0.0</v>
      </c>
      <c r="R12015" s="196">
        <v>1.0</v>
      </c>
      <c r="S12015" s="109">
        <v>44319.0</v>
      </c>
      <c r="T12015" s="196">
        <f t="shared" si="1"/>
        <v>1</v>
      </c>
    </row>
    <row r="12016">
      <c r="A12016" s="7">
        <v>44319.0</v>
      </c>
      <c r="B12016" s="21">
        <v>1.0</v>
      </c>
      <c r="O12016" s="109">
        <v>44319.0</v>
      </c>
      <c r="P12016" s="11">
        <v>0.0</v>
      </c>
      <c r="Q12016" s="196">
        <v>0.0</v>
      </c>
      <c r="R12016" s="196">
        <v>1.0</v>
      </c>
      <c r="S12016" s="109">
        <v>44319.0</v>
      </c>
      <c r="T12016" s="196">
        <f t="shared" si="1"/>
        <v>1</v>
      </c>
    </row>
    <row r="12017">
      <c r="A12017" s="7">
        <v>44319.0</v>
      </c>
      <c r="B12017" s="21">
        <v>1.0</v>
      </c>
      <c r="O12017" s="109">
        <v>44319.0</v>
      </c>
      <c r="P12017" s="11">
        <v>0.0</v>
      </c>
      <c r="Q12017" s="196">
        <v>1.0</v>
      </c>
      <c r="R12017" s="196">
        <v>0.0</v>
      </c>
      <c r="S12017" s="109">
        <v>44319.0</v>
      </c>
      <c r="T12017" s="196">
        <f t="shared" si="1"/>
        <v>1</v>
      </c>
    </row>
    <row r="12018">
      <c r="A12018" s="7">
        <v>44319.0</v>
      </c>
      <c r="B12018" s="21">
        <v>1.0</v>
      </c>
      <c r="O12018" s="109">
        <v>44319.0</v>
      </c>
      <c r="P12018" s="11">
        <v>0.0</v>
      </c>
      <c r="Q12018" s="196">
        <v>1.0</v>
      </c>
      <c r="R12018" s="196">
        <v>0.0</v>
      </c>
      <c r="S12018" s="109">
        <v>44319.0</v>
      </c>
      <c r="T12018" s="196">
        <f t="shared" si="1"/>
        <v>1</v>
      </c>
    </row>
    <row r="12019">
      <c r="A12019" s="82">
        <v>44319.0</v>
      </c>
      <c r="B12019" s="21">
        <v>1.0</v>
      </c>
      <c r="O12019" s="160">
        <v>44319.0</v>
      </c>
      <c r="P12019" s="11">
        <v>0.0</v>
      </c>
      <c r="Q12019" s="196">
        <v>1.0</v>
      </c>
      <c r="R12019" s="196">
        <v>0.0</v>
      </c>
      <c r="S12019" s="160">
        <v>44319.0</v>
      </c>
      <c r="T12019" s="196">
        <f t="shared" si="1"/>
        <v>1</v>
      </c>
    </row>
    <row r="12020">
      <c r="A12020" s="82">
        <v>44319.0</v>
      </c>
      <c r="B12020" s="21">
        <v>1.0</v>
      </c>
      <c r="O12020" s="160">
        <v>44319.0</v>
      </c>
      <c r="P12020" s="11">
        <v>1.0</v>
      </c>
      <c r="Q12020" s="196">
        <v>0.0</v>
      </c>
      <c r="R12020" s="196">
        <v>0.0</v>
      </c>
      <c r="S12020" s="160">
        <v>44319.0</v>
      </c>
      <c r="T12020" s="196">
        <f t="shared" si="1"/>
        <v>0</v>
      </c>
    </row>
    <row r="12021">
      <c r="A12021" s="82">
        <v>44319.0</v>
      </c>
      <c r="B12021" s="21">
        <v>1.0</v>
      </c>
      <c r="O12021" s="160">
        <v>44319.0</v>
      </c>
      <c r="P12021" s="11">
        <v>1.0</v>
      </c>
      <c r="Q12021" s="196">
        <v>0.0</v>
      </c>
      <c r="R12021" s="196">
        <v>0.0</v>
      </c>
      <c r="S12021" s="160">
        <v>44319.0</v>
      </c>
      <c r="T12021" s="196">
        <f t="shared" si="1"/>
        <v>0</v>
      </c>
    </row>
    <row r="12022">
      <c r="A12022" s="7">
        <v>44319.0</v>
      </c>
      <c r="B12022" s="21">
        <v>1.0</v>
      </c>
      <c r="O12022" s="109">
        <v>44319.0</v>
      </c>
      <c r="P12022" s="11">
        <v>0.0</v>
      </c>
      <c r="Q12022" s="196">
        <v>1.0</v>
      </c>
      <c r="R12022" s="196">
        <v>0.0</v>
      </c>
      <c r="S12022" s="109">
        <v>44319.0</v>
      </c>
      <c r="T12022" s="196">
        <f t="shared" si="1"/>
        <v>1</v>
      </c>
    </row>
    <row r="12023">
      <c r="A12023" s="7">
        <v>44319.0</v>
      </c>
      <c r="B12023" s="21">
        <v>1.0</v>
      </c>
      <c r="O12023" s="109">
        <v>44319.0</v>
      </c>
      <c r="P12023" s="11">
        <v>0.0</v>
      </c>
      <c r="Q12023" s="196">
        <v>0.0</v>
      </c>
      <c r="R12023" s="196">
        <v>0.0</v>
      </c>
      <c r="S12023" s="109">
        <v>44319.0</v>
      </c>
      <c r="T12023" s="196">
        <f t="shared" si="1"/>
        <v>0</v>
      </c>
    </row>
    <row r="12024">
      <c r="A12024" s="7">
        <v>44319.0</v>
      </c>
      <c r="B12024" s="21">
        <v>1.0</v>
      </c>
      <c r="O12024" s="109">
        <v>44319.0</v>
      </c>
      <c r="P12024" s="11">
        <v>0.0</v>
      </c>
      <c r="Q12024" s="196">
        <v>0.0</v>
      </c>
      <c r="R12024" s="196">
        <v>0.0</v>
      </c>
      <c r="S12024" s="109">
        <v>44319.0</v>
      </c>
      <c r="T12024" s="196">
        <f t="shared" si="1"/>
        <v>0</v>
      </c>
    </row>
    <row r="12025">
      <c r="A12025" s="7">
        <v>44319.0</v>
      </c>
      <c r="B12025" s="21">
        <v>1.0</v>
      </c>
      <c r="O12025" s="109">
        <v>44319.0</v>
      </c>
      <c r="P12025" s="11">
        <v>0.0</v>
      </c>
      <c r="Q12025" s="196">
        <v>0.0</v>
      </c>
      <c r="R12025" s="196">
        <v>1.0</v>
      </c>
      <c r="S12025" s="109">
        <v>44319.0</v>
      </c>
      <c r="T12025" s="196">
        <f t="shared" si="1"/>
        <v>1</v>
      </c>
    </row>
    <row r="12026">
      <c r="A12026" s="7">
        <v>44319.0</v>
      </c>
      <c r="B12026" s="21">
        <v>1.0</v>
      </c>
      <c r="O12026" s="109">
        <v>44319.0</v>
      </c>
      <c r="P12026" s="11">
        <v>0.0</v>
      </c>
      <c r="Q12026" s="196">
        <v>0.0</v>
      </c>
      <c r="R12026" s="196">
        <v>1.0</v>
      </c>
      <c r="S12026" s="109">
        <v>44319.0</v>
      </c>
      <c r="T12026" s="196">
        <f t="shared" si="1"/>
        <v>1</v>
      </c>
    </row>
    <row r="12027">
      <c r="A12027" s="7">
        <v>44319.0</v>
      </c>
      <c r="B12027" s="21">
        <v>1.0</v>
      </c>
      <c r="O12027" s="109">
        <v>44319.0</v>
      </c>
      <c r="P12027" s="11">
        <v>0.0</v>
      </c>
      <c r="Q12027" s="196">
        <v>0.0</v>
      </c>
      <c r="R12027" s="196">
        <v>1.0</v>
      </c>
      <c r="S12027" s="109">
        <v>44319.0</v>
      </c>
      <c r="T12027" s="196">
        <f t="shared" si="1"/>
        <v>1</v>
      </c>
    </row>
    <row r="12028">
      <c r="A12028" s="7">
        <v>44319.0</v>
      </c>
      <c r="B12028" s="21">
        <v>1.0</v>
      </c>
      <c r="O12028" s="109">
        <v>44319.0</v>
      </c>
      <c r="P12028" s="11">
        <v>1.0</v>
      </c>
      <c r="Q12028" s="196">
        <v>0.0</v>
      </c>
      <c r="R12028" s="196">
        <v>0.0</v>
      </c>
      <c r="S12028" s="109">
        <v>44319.0</v>
      </c>
      <c r="T12028" s="196">
        <f t="shared" si="1"/>
        <v>0</v>
      </c>
    </row>
    <row r="12029">
      <c r="A12029" s="7">
        <v>44319.0</v>
      </c>
      <c r="B12029" s="21">
        <v>1.0</v>
      </c>
      <c r="O12029" s="109">
        <v>44319.0</v>
      </c>
      <c r="P12029" s="11">
        <v>0.0</v>
      </c>
      <c r="Q12029" s="196">
        <v>1.0</v>
      </c>
      <c r="R12029" s="196">
        <v>0.0</v>
      </c>
      <c r="S12029" s="109">
        <v>44319.0</v>
      </c>
      <c r="T12029" s="196">
        <f t="shared" si="1"/>
        <v>1</v>
      </c>
    </row>
    <row r="12030">
      <c r="A12030" s="7">
        <v>44319.0</v>
      </c>
      <c r="B12030" s="21">
        <v>1.0</v>
      </c>
      <c r="O12030" s="109">
        <v>44319.0</v>
      </c>
      <c r="P12030" s="11">
        <v>0.0</v>
      </c>
      <c r="Q12030" s="196">
        <v>0.0</v>
      </c>
      <c r="R12030" s="196">
        <v>1.0</v>
      </c>
      <c r="S12030" s="109">
        <v>44319.0</v>
      </c>
      <c r="T12030" s="196">
        <f t="shared" si="1"/>
        <v>1</v>
      </c>
    </row>
    <row r="12031">
      <c r="A12031" s="7">
        <v>44319.0</v>
      </c>
      <c r="B12031" s="21">
        <v>1.0</v>
      </c>
      <c r="O12031" s="109">
        <v>44319.0</v>
      </c>
      <c r="P12031" s="11">
        <v>0.0</v>
      </c>
      <c r="Q12031" s="196">
        <v>0.0</v>
      </c>
      <c r="R12031" s="196">
        <v>0.0</v>
      </c>
      <c r="S12031" s="109">
        <v>44319.0</v>
      </c>
      <c r="T12031" s="196">
        <f t="shared" si="1"/>
        <v>0</v>
      </c>
    </row>
    <row r="12032">
      <c r="A12032" s="7">
        <v>44319.0</v>
      </c>
      <c r="B12032" s="21">
        <v>1.0</v>
      </c>
      <c r="O12032" s="109">
        <v>44319.0</v>
      </c>
      <c r="P12032" s="11">
        <v>1.0</v>
      </c>
      <c r="Q12032" s="196">
        <v>0.0</v>
      </c>
      <c r="R12032" s="196">
        <v>0.0</v>
      </c>
      <c r="S12032" s="109">
        <v>44319.0</v>
      </c>
      <c r="T12032" s="196">
        <f t="shared" si="1"/>
        <v>0</v>
      </c>
    </row>
    <row r="12033">
      <c r="A12033" s="7">
        <v>44319.0</v>
      </c>
      <c r="B12033" s="21">
        <v>1.0</v>
      </c>
      <c r="O12033" s="109">
        <v>44319.0</v>
      </c>
      <c r="P12033" s="11">
        <v>0.0</v>
      </c>
      <c r="Q12033" s="196">
        <v>0.0</v>
      </c>
      <c r="R12033" s="196">
        <v>1.0</v>
      </c>
      <c r="S12033" s="109">
        <v>44319.0</v>
      </c>
      <c r="T12033" s="196">
        <f t="shared" si="1"/>
        <v>1</v>
      </c>
    </row>
    <row r="12034">
      <c r="A12034" s="7">
        <v>44319.0</v>
      </c>
      <c r="B12034" s="21">
        <v>1.0</v>
      </c>
      <c r="O12034" s="109">
        <v>44319.0</v>
      </c>
      <c r="P12034" s="11">
        <v>0.0</v>
      </c>
      <c r="Q12034" s="196">
        <v>0.0</v>
      </c>
      <c r="R12034" s="196">
        <v>1.0</v>
      </c>
      <c r="S12034" s="109">
        <v>44319.0</v>
      </c>
      <c r="T12034" s="196">
        <f t="shared" si="1"/>
        <v>1</v>
      </c>
    </row>
    <row r="12035">
      <c r="A12035" s="7">
        <v>44319.0</v>
      </c>
      <c r="B12035" s="21">
        <v>1.0</v>
      </c>
      <c r="O12035" s="109">
        <v>44319.0</v>
      </c>
      <c r="P12035" s="11">
        <v>0.0</v>
      </c>
      <c r="Q12035" s="196">
        <v>0.0</v>
      </c>
      <c r="R12035" s="196">
        <v>1.0</v>
      </c>
      <c r="S12035" s="109">
        <v>44319.0</v>
      </c>
      <c r="T12035" s="196">
        <f t="shared" si="1"/>
        <v>1</v>
      </c>
    </row>
    <row r="12036">
      <c r="A12036" s="7">
        <v>44319.0</v>
      </c>
      <c r="B12036" s="21">
        <v>1.0</v>
      </c>
      <c r="O12036" s="109">
        <v>44319.0</v>
      </c>
      <c r="P12036" s="11">
        <v>1.0</v>
      </c>
      <c r="Q12036" s="196">
        <v>0.0</v>
      </c>
      <c r="R12036" s="196">
        <v>0.0</v>
      </c>
      <c r="S12036" s="109">
        <v>44319.0</v>
      </c>
      <c r="T12036" s="196">
        <f t="shared" si="1"/>
        <v>0</v>
      </c>
    </row>
    <row r="12037">
      <c r="A12037" s="7">
        <v>44319.0</v>
      </c>
      <c r="B12037" s="21">
        <v>1.0</v>
      </c>
      <c r="O12037" s="109">
        <v>44319.0</v>
      </c>
      <c r="P12037" s="11">
        <v>0.0</v>
      </c>
      <c r="Q12037" s="196">
        <v>0.0</v>
      </c>
      <c r="R12037" s="196">
        <v>1.0</v>
      </c>
      <c r="S12037" s="109">
        <v>44319.0</v>
      </c>
      <c r="T12037" s="196">
        <f t="shared" si="1"/>
        <v>1</v>
      </c>
    </row>
    <row r="12038">
      <c r="A12038" s="7">
        <v>44319.0</v>
      </c>
      <c r="B12038" s="21">
        <v>1.0</v>
      </c>
      <c r="O12038" s="109">
        <v>44319.0</v>
      </c>
      <c r="P12038" s="11">
        <v>0.0</v>
      </c>
      <c r="Q12038" s="196">
        <v>0.0</v>
      </c>
      <c r="R12038" s="196">
        <v>1.0</v>
      </c>
      <c r="S12038" s="109">
        <v>44319.0</v>
      </c>
      <c r="T12038" s="196">
        <f t="shared" si="1"/>
        <v>1</v>
      </c>
    </row>
    <row r="12039">
      <c r="A12039" s="7">
        <v>44319.0</v>
      </c>
      <c r="B12039" s="21">
        <v>1.0</v>
      </c>
      <c r="O12039" s="109">
        <v>44319.0</v>
      </c>
      <c r="P12039" s="11">
        <v>0.0</v>
      </c>
      <c r="Q12039" s="196">
        <v>0.0</v>
      </c>
      <c r="R12039" s="196">
        <v>1.0</v>
      </c>
      <c r="S12039" s="109">
        <v>44319.0</v>
      </c>
      <c r="T12039" s="196">
        <f t="shared" si="1"/>
        <v>1</v>
      </c>
    </row>
    <row r="12040">
      <c r="A12040" s="7">
        <v>44319.0</v>
      </c>
      <c r="B12040" s="21">
        <v>1.0</v>
      </c>
      <c r="O12040" s="109">
        <v>44319.0</v>
      </c>
      <c r="P12040" s="11">
        <v>1.0</v>
      </c>
      <c r="Q12040" s="196">
        <v>0.0</v>
      </c>
      <c r="R12040" s="196">
        <v>0.0</v>
      </c>
      <c r="S12040" s="109">
        <v>44319.0</v>
      </c>
      <c r="T12040" s="196">
        <f t="shared" si="1"/>
        <v>0</v>
      </c>
    </row>
    <row r="12041">
      <c r="A12041" s="7">
        <v>44319.0</v>
      </c>
      <c r="B12041" s="21">
        <v>1.0</v>
      </c>
      <c r="O12041" s="109">
        <v>44319.0</v>
      </c>
      <c r="P12041" s="11">
        <v>1.0</v>
      </c>
      <c r="Q12041" s="196">
        <v>0.0</v>
      </c>
      <c r="R12041" s="196">
        <v>0.0</v>
      </c>
      <c r="S12041" s="109">
        <v>44319.0</v>
      </c>
      <c r="T12041" s="196">
        <f t="shared" si="1"/>
        <v>0</v>
      </c>
    </row>
    <row r="12042">
      <c r="A12042" s="7">
        <v>44319.0</v>
      </c>
      <c r="B12042" s="21">
        <v>1.0</v>
      </c>
      <c r="O12042" s="109">
        <v>44319.0</v>
      </c>
      <c r="P12042" s="11">
        <v>0.0</v>
      </c>
      <c r="Q12042" s="196">
        <v>0.0</v>
      </c>
      <c r="R12042" s="196">
        <v>0.0</v>
      </c>
      <c r="S12042" s="109">
        <v>44319.0</v>
      </c>
      <c r="T12042" s="196">
        <f t="shared" si="1"/>
        <v>0</v>
      </c>
    </row>
    <row r="12043">
      <c r="A12043" s="7">
        <v>44319.0</v>
      </c>
      <c r="B12043" s="21">
        <v>1.0</v>
      </c>
      <c r="O12043" s="109">
        <v>44319.0</v>
      </c>
      <c r="P12043" s="11">
        <v>0.0</v>
      </c>
      <c r="Q12043" s="196">
        <v>0.0</v>
      </c>
      <c r="R12043" s="196">
        <v>0.0</v>
      </c>
      <c r="S12043" s="109">
        <v>44319.0</v>
      </c>
      <c r="T12043" s="196">
        <f t="shared" si="1"/>
        <v>0</v>
      </c>
    </row>
    <row r="12044">
      <c r="A12044" s="7">
        <v>44319.0</v>
      </c>
      <c r="B12044" s="21">
        <v>1.0</v>
      </c>
      <c r="O12044" s="109">
        <v>44319.0</v>
      </c>
      <c r="P12044" s="11">
        <v>0.0</v>
      </c>
      <c r="Q12044" s="196">
        <v>1.0</v>
      </c>
      <c r="R12044" s="196">
        <v>0.0</v>
      </c>
      <c r="S12044" s="109">
        <v>44319.0</v>
      </c>
      <c r="T12044" s="196">
        <f t="shared" si="1"/>
        <v>1</v>
      </c>
    </row>
    <row r="12045">
      <c r="A12045" s="7">
        <v>44319.0</v>
      </c>
      <c r="B12045" s="21">
        <v>1.0</v>
      </c>
      <c r="O12045" s="109">
        <v>44319.0</v>
      </c>
      <c r="P12045" s="11">
        <v>0.0</v>
      </c>
      <c r="Q12045" s="196">
        <v>0.0</v>
      </c>
      <c r="R12045" s="196">
        <v>1.0</v>
      </c>
      <c r="S12045" s="109">
        <v>44319.0</v>
      </c>
      <c r="T12045" s="196">
        <f t="shared" si="1"/>
        <v>1</v>
      </c>
    </row>
    <row r="12046">
      <c r="A12046" s="7">
        <v>44319.0</v>
      </c>
      <c r="B12046" s="21">
        <v>1.0</v>
      </c>
      <c r="O12046" s="109">
        <v>44319.0</v>
      </c>
      <c r="P12046" s="11">
        <v>0.0</v>
      </c>
      <c r="Q12046" s="196">
        <v>0.0</v>
      </c>
      <c r="R12046" s="196">
        <v>1.0</v>
      </c>
      <c r="S12046" s="109">
        <v>44319.0</v>
      </c>
      <c r="T12046" s="196">
        <f t="shared" si="1"/>
        <v>1</v>
      </c>
    </row>
    <row r="12047">
      <c r="A12047" s="7">
        <v>44319.0</v>
      </c>
      <c r="B12047" s="21">
        <v>1.0</v>
      </c>
      <c r="O12047" s="109">
        <v>44319.0</v>
      </c>
      <c r="P12047" s="11">
        <v>0.0</v>
      </c>
      <c r="Q12047" s="196">
        <v>0.0</v>
      </c>
      <c r="R12047" s="196">
        <v>1.0</v>
      </c>
      <c r="S12047" s="109">
        <v>44319.0</v>
      </c>
      <c r="T12047" s="196">
        <f t="shared" si="1"/>
        <v>1</v>
      </c>
    </row>
    <row r="12048">
      <c r="A12048" s="7">
        <v>44319.0</v>
      </c>
      <c r="B12048" s="21">
        <v>1.0</v>
      </c>
      <c r="O12048" s="109">
        <v>44319.0</v>
      </c>
      <c r="P12048" s="11">
        <v>0.0</v>
      </c>
      <c r="Q12048" s="196">
        <v>1.0</v>
      </c>
      <c r="R12048" s="196">
        <v>0.0</v>
      </c>
      <c r="S12048" s="109">
        <v>44319.0</v>
      </c>
      <c r="T12048" s="196">
        <f t="shared" si="1"/>
        <v>1</v>
      </c>
    </row>
    <row r="12049">
      <c r="A12049" s="7">
        <v>44319.0</v>
      </c>
      <c r="B12049" s="21">
        <v>1.0</v>
      </c>
      <c r="O12049" s="109">
        <v>44319.0</v>
      </c>
      <c r="P12049" s="11">
        <v>1.0</v>
      </c>
      <c r="Q12049" s="196">
        <v>0.0</v>
      </c>
      <c r="R12049" s="196">
        <v>0.0</v>
      </c>
      <c r="S12049" s="109">
        <v>44319.0</v>
      </c>
      <c r="T12049" s="196">
        <f t="shared" si="1"/>
        <v>0</v>
      </c>
    </row>
    <row r="12050">
      <c r="A12050" s="7">
        <v>44319.0</v>
      </c>
      <c r="B12050" s="21">
        <v>1.0</v>
      </c>
      <c r="O12050" s="109">
        <v>44319.0</v>
      </c>
      <c r="P12050" s="11">
        <v>1.0</v>
      </c>
      <c r="Q12050" s="196">
        <v>0.0</v>
      </c>
      <c r="R12050" s="196">
        <v>0.0</v>
      </c>
      <c r="S12050" s="109">
        <v>44319.0</v>
      </c>
      <c r="T12050" s="196">
        <f t="shared" si="1"/>
        <v>0</v>
      </c>
    </row>
    <row r="12051">
      <c r="A12051" s="7">
        <v>44319.0</v>
      </c>
      <c r="B12051" s="21">
        <v>1.0</v>
      </c>
      <c r="O12051" s="109">
        <v>44319.0</v>
      </c>
      <c r="P12051" s="11">
        <v>1.0</v>
      </c>
      <c r="Q12051" s="196">
        <v>0.0</v>
      </c>
      <c r="R12051" s="196">
        <v>0.0</v>
      </c>
      <c r="S12051" s="109">
        <v>44319.0</v>
      </c>
      <c r="T12051" s="196">
        <f t="shared" si="1"/>
        <v>0</v>
      </c>
    </row>
    <row r="12052">
      <c r="A12052" s="7">
        <v>44319.0</v>
      </c>
      <c r="B12052" s="21">
        <v>1.0</v>
      </c>
      <c r="O12052" s="109">
        <v>44319.0</v>
      </c>
      <c r="P12052" s="11">
        <v>1.0</v>
      </c>
      <c r="Q12052" s="196">
        <v>0.0</v>
      </c>
      <c r="R12052" s="196">
        <v>0.0</v>
      </c>
      <c r="S12052" s="109">
        <v>44319.0</v>
      </c>
      <c r="T12052" s="196">
        <f t="shared" si="1"/>
        <v>0</v>
      </c>
    </row>
    <row r="12053">
      <c r="A12053" s="7">
        <v>44319.0</v>
      </c>
      <c r="B12053" s="21">
        <v>1.0</v>
      </c>
      <c r="O12053" s="109">
        <v>44319.0</v>
      </c>
      <c r="P12053" s="11">
        <v>1.0</v>
      </c>
      <c r="Q12053" s="196">
        <v>0.0</v>
      </c>
      <c r="R12053" s="196">
        <v>0.0</v>
      </c>
      <c r="S12053" s="109">
        <v>44319.0</v>
      </c>
      <c r="T12053" s="196">
        <f t="shared" si="1"/>
        <v>0</v>
      </c>
    </row>
    <row r="12054">
      <c r="A12054" s="7">
        <v>44319.0</v>
      </c>
      <c r="B12054" s="21">
        <v>1.0</v>
      </c>
      <c r="O12054" s="109">
        <v>44319.0</v>
      </c>
      <c r="P12054" s="11">
        <v>1.0</v>
      </c>
      <c r="Q12054" s="196">
        <v>0.0</v>
      </c>
      <c r="R12054" s="196">
        <v>0.0</v>
      </c>
      <c r="S12054" s="109">
        <v>44319.0</v>
      </c>
      <c r="T12054" s="196">
        <f t="shared" si="1"/>
        <v>0</v>
      </c>
    </row>
    <row r="12055">
      <c r="A12055" s="7">
        <v>44319.0</v>
      </c>
      <c r="B12055" s="21">
        <v>1.0</v>
      </c>
      <c r="O12055" s="109">
        <v>44319.0</v>
      </c>
      <c r="P12055" s="11">
        <v>1.0</v>
      </c>
      <c r="Q12055" s="196">
        <v>0.0</v>
      </c>
      <c r="R12055" s="196">
        <v>0.0</v>
      </c>
      <c r="S12055" s="109">
        <v>44319.0</v>
      </c>
      <c r="T12055" s="196">
        <f t="shared" si="1"/>
        <v>0</v>
      </c>
    </row>
    <row r="12056">
      <c r="A12056" s="7">
        <v>44319.0</v>
      </c>
      <c r="B12056" s="21">
        <v>1.0</v>
      </c>
      <c r="O12056" s="109">
        <v>44319.0</v>
      </c>
      <c r="P12056" s="11">
        <v>1.0</v>
      </c>
      <c r="Q12056" s="196">
        <v>0.0</v>
      </c>
      <c r="R12056" s="196">
        <v>0.0</v>
      </c>
      <c r="S12056" s="109">
        <v>44319.0</v>
      </c>
      <c r="T12056" s="196">
        <f t="shared" si="1"/>
        <v>0</v>
      </c>
    </row>
    <row r="12057">
      <c r="A12057" s="7">
        <v>44319.0</v>
      </c>
      <c r="B12057" s="21">
        <v>1.0</v>
      </c>
      <c r="O12057" s="109">
        <v>44319.0</v>
      </c>
      <c r="P12057" s="11">
        <v>1.0</v>
      </c>
      <c r="Q12057" s="196">
        <v>0.0</v>
      </c>
      <c r="R12057" s="196">
        <v>0.0</v>
      </c>
      <c r="S12057" s="109">
        <v>44319.0</v>
      </c>
      <c r="T12057" s="196">
        <f t="shared" si="1"/>
        <v>0</v>
      </c>
    </row>
    <row r="12058">
      <c r="A12058" s="7">
        <v>44319.0</v>
      </c>
      <c r="B12058" s="21">
        <v>1.0</v>
      </c>
      <c r="O12058" s="109">
        <v>44319.0</v>
      </c>
      <c r="P12058" s="11">
        <v>1.0</v>
      </c>
      <c r="Q12058" s="196">
        <v>0.0</v>
      </c>
      <c r="R12058" s="196">
        <v>0.0</v>
      </c>
      <c r="S12058" s="109">
        <v>44319.0</v>
      </c>
      <c r="T12058" s="196">
        <f t="shared" si="1"/>
        <v>0</v>
      </c>
    </row>
    <row r="12059">
      <c r="A12059" s="7">
        <v>44319.0</v>
      </c>
      <c r="B12059" s="21">
        <v>1.0</v>
      </c>
      <c r="O12059" s="109">
        <v>44319.0</v>
      </c>
      <c r="P12059" s="11">
        <v>1.0</v>
      </c>
      <c r="Q12059" s="196">
        <v>0.0</v>
      </c>
      <c r="R12059" s="196">
        <v>0.0</v>
      </c>
      <c r="S12059" s="109">
        <v>44319.0</v>
      </c>
      <c r="T12059" s="196">
        <f t="shared" si="1"/>
        <v>0</v>
      </c>
    </row>
    <row r="12060">
      <c r="A12060" s="60">
        <v>44319.0</v>
      </c>
      <c r="B12060" s="21">
        <v>1.0</v>
      </c>
      <c r="O12060" s="160">
        <v>44319.0</v>
      </c>
      <c r="P12060" s="11">
        <v>1.0</v>
      </c>
      <c r="Q12060" s="196">
        <v>0.0</v>
      </c>
      <c r="R12060" s="196">
        <v>0.0</v>
      </c>
      <c r="S12060" s="160">
        <v>44319.0</v>
      </c>
      <c r="T12060" s="196">
        <f t="shared" si="1"/>
        <v>0</v>
      </c>
    </row>
    <row r="12061">
      <c r="A12061" s="7">
        <v>44319.0</v>
      </c>
      <c r="B12061" s="21">
        <v>1.0</v>
      </c>
      <c r="O12061" s="109">
        <v>44319.0</v>
      </c>
      <c r="P12061" s="11">
        <v>0.0</v>
      </c>
      <c r="Q12061" s="196">
        <v>0.0</v>
      </c>
      <c r="R12061" s="196">
        <v>0.0</v>
      </c>
      <c r="S12061" s="109">
        <v>44319.0</v>
      </c>
      <c r="T12061" s="196">
        <f t="shared" si="1"/>
        <v>0</v>
      </c>
    </row>
    <row r="12062">
      <c r="A12062" s="7">
        <v>44319.0</v>
      </c>
      <c r="B12062" s="21">
        <v>1.0</v>
      </c>
      <c r="O12062" s="109">
        <v>44319.0</v>
      </c>
      <c r="P12062" s="11">
        <v>0.0</v>
      </c>
      <c r="Q12062" s="196">
        <v>0.0</v>
      </c>
      <c r="R12062" s="196">
        <v>0.0</v>
      </c>
      <c r="S12062" s="109">
        <v>44319.0</v>
      </c>
      <c r="T12062" s="196">
        <f t="shared" si="1"/>
        <v>0</v>
      </c>
    </row>
    <row r="12063">
      <c r="A12063" s="7">
        <v>44319.0</v>
      </c>
      <c r="B12063" s="21">
        <v>1.0</v>
      </c>
      <c r="O12063" s="109">
        <v>44319.0</v>
      </c>
      <c r="P12063" s="11">
        <v>0.0</v>
      </c>
      <c r="Q12063" s="196">
        <v>0.0</v>
      </c>
      <c r="R12063" s="196">
        <v>0.0</v>
      </c>
      <c r="S12063" s="109">
        <v>44319.0</v>
      </c>
      <c r="T12063" s="196">
        <f t="shared" si="1"/>
        <v>0</v>
      </c>
    </row>
    <row r="12064">
      <c r="A12064" s="7">
        <v>44319.0</v>
      </c>
      <c r="B12064" s="21">
        <v>1.0</v>
      </c>
      <c r="O12064" s="109">
        <v>44319.0</v>
      </c>
      <c r="P12064" s="11">
        <v>0.0</v>
      </c>
      <c r="Q12064" s="196">
        <v>0.0</v>
      </c>
      <c r="R12064" s="196">
        <v>0.0</v>
      </c>
      <c r="S12064" s="109">
        <v>44319.0</v>
      </c>
      <c r="T12064" s="196">
        <f t="shared" si="1"/>
        <v>0</v>
      </c>
    </row>
    <row r="12065">
      <c r="A12065" s="7">
        <v>44319.0</v>
      </c>
      <c r="B12065" s="21">
        <v>1.0</v>
      </c>
      <c r="O12065" s="109">
        <v>44319.0</v>
      </c>
      <c r="P12065" s="11">
        <v>0.0</v>
      </c>
      <c r="Q12065" s="196">
        <v>0.0</v>
      </c>
      <c r="R12065" s="196">
        <v>0.0</v>
      </c>
      <c r="S12065" s="109">
        <v>44319.0</v>
      </c>
      <c r="T12065" s="196">
        <f t="shared" si="1"/>
        <v>0</v>
      </c>
    </row>
    <row r="12066">
      <c r="A12066" s="7">
        <v>44319.0</v>
      </c>
      <c r="B12066" s="21">
        <v>1.0</v>
      </c>
      <c r="O12066" s="109">
        <v>44319.0</v>
      </c>
      <c r="P12066" s="11">
        <v>1.0</v>
      </c>
      <c r="Q12066" s="196">
        <v>0.0</v>
      </c>
      <c r="R12066" s="196">
        <v>0.0</v>
      </c>
      <c r="S12066" s="109">
        <v>44319.0</v>
      </c>
      <c r="T12066" s="196">
        <f t="shared" si="1"/>
        <v>0</v>
      </c>
    </row>
    <row r="12067">
      <c r="A12067" s="7">
        <v>44319.0</v>
      </c>
      <c r="B12067" s="21">
        <v>1.0</v>
      </c>
      <c r="O12067" s="109">
        <v>44319.0</v>
      </c>
      <c r="P12067" s="11">
        <v>1.0</v>
      </c>
      <c r="Q12067" s="196">
        <v>0.0</v>
      </c>
      <c r="R12067" s="196">
        <v>0.0</v>
      </c>
      <c r="S12067" s="109">
        <v>44319.0</v>
      </c>
      <c r="T12067" s="196">
        <f t="shared" si="1"/>
        <v>0</v>
      </c>
    </row>
    <row r="12068">
      <c r="A12068" s="7">
        <v>44319.0</v>
      </c>
      <c r="B12068" s="21">
        <v>1.0</v>
      </c>
      <c r="O12068" s="109">
        <v>44319.0</v>
      </c>
      <c r="P12068" s="11">
        <v>1.0</v>
      </c>
      <c r="Q12068" s="196">
        <v>0.0</v>
      </c>
      <c r="R12068" s="196">
        <v>0.0</v>
      </c>
      <c r="S12068" s="109">
        <v>44319.0</v>
      </c>
      <c r="T12068" s="196">
        <f t="shared" si="1"/>
        <v>0</v>
      </c>
    </row>
    <row r="12069">
      <c r="A12069" s="7">
        <v>44319.0</v>
      </c>
      <c r="B12069" s="21">
        <v>1.0</v>
      </c>
      <c r="O12069" s="109">
        <v>44319.0</v>
      </c>
      <c r="P12069" s="11">
        <v>1.0</v>
      </c>
      <c r="Q12069" s="196">
        <v>0.0</v>
      </c>
      <c r="R12069" s="196">
        <v>0.0</v>
      </c>
      <c r="S12069" s="109">
        <v>44319.0</v>
      </c>
      <c r="T12069" s="196">
        <f t="shared" si="1"/>
        <v>0</v>
      </c>
    </row>
    <row r="12070">
      <c r="A12070" s="7">
        <v>44319.0</v>
      </c>
      <c r="B12070" s="21">
        <v>1.0</v>
      </c>
      <c r="O12070" s="109">
        <v>44319.0</v>
      </c>
      <c r="P12070" s="11">
        <v>1.0</v>
      </c>
      <c r="Q12070" s="196">
        <v>0.0</v>
      </c>
      <c r="R12070" s="196">
        <v>0.0</v>
      </c>
      <c r="S12070" s="109">
        <v>44319.0</v>
      </c>
      <c r="T12070" s="196">
        <f t="shared" si="1"/>
        <v>0</v>
      </c>
    </row>
    <row r="12071">
      <c r="A12071" s="7">
        <v>44319.0</v>
      </c>
      <c r="B12071" s="21">
        <v>1.0</v>
      </c>
      <c r="O12071" s="109">
        <v>44319.0</v>
      </c>
      <c r="P12071" s="11">
        <v>1.0</v>
      </c>
      <c r="Q12071" s="196">
        <v>0.0</v>
      </c>
      <c r="R12071" s="196">
        <v>0.0</v>
      </c>
      <c r="S12071" s="109">
        <v>44319.0</v>
      </c>
      <c r="T12071" s="196">
        <f t="shared" si="1"/>
        <v>0</v>
      </c>
    </row>
    <row r="12072">
      <c r="A12072" s="7">
        <v>44319.0</v>
      </c>
      <c r="B12072" s="21">
        <v>1.0</v>
      </c>
      <c r="O12072" s="109">
        <v>44319.0</v>
      </c>
      <c r="P12072" s="11">
        <v>1.0</v>
      </c>
      <c r="Q12072" s="196">
        <v>0.0</v>
      </c>
      <c r="R12072" s="196">
        <v>0.0</v>
      </c>
      <c r="S12072" s="109">
        <v>44319.0</v>
      </c>
      <c r="T12072" s="196">
        <f t="shared" si="1"/>
        <v>0</v>
      </c>
    </row>
    <row r="12073">
      <c r="A12073" s="7">
        <v>44319.0</v>
      </c>
      <c r="B12073" s="21">
        <v>1.0</v>
      </c>
      <c r="O12073" s="109">
        <v>44319.0</v>
      </c>
      <c r="P12073" s="11">
        <v>1.0</v>
      </c>
      <c r="Q12073" s="196">
        <v>0.0</v>
      </c>
      <c r="R12073" s="196">
        <v>0.0</v>
      </c>
      <c r="S12073" s="109">
        <v>44319.0</v>
      </c>
      <c r="T12073" s="196">
        <f t="shared" si="1"/>
        <v>0</v>
      </c>
    </row>
    <row r="12074">
      <c r="A12074" s="7">
        <v>44319.0</v>
      </c>
      <c r="B12074" s="21">
        <v>1.0</v>
      </c>
      <c r="O12074" s="109">
        <v>44319.0</v>
      </c>
      <c r="P12074" s="11">
        <v>1.0</v>
      </c>
      <c r="Q12074" s="196">
        <v>0.0</v>
      </c>
      <c r="R12074" s="196">
        <v>0.0</v>
      </c>
      <c r="S12074" s="109">
        <v>44319.0</v>
      </c>
      <c r="T12074" s="196">
        <f t="shared" si="1"/>
        <v>0</v>
      </c>
    </row>
    <row r="12075">
      <c r="A12075" s="7">
        <v>44319.0</v>
      </c>
      <c r="B12075" s="21">
        <v>1.0</v>
      </c>
      <c r="O12075" s="109">
        <v>44319.0</v>
      </c>
      <c r="P12075" s="11">
        <v>1.0</v>
      </c>
      <c r="Q12075" s="196">
        <v>0.0</v>
      </c>
      <c r="R12075" s="196">
        <v>0.0</v>
      </c>
      <c r="S12075" s="109">
        <v>44319.0</v>
      </c>
      <c r="T12075" s="196">
        <f t="shared" si="1"/>
        <v>0</v>
      </c>
    </row>
    <row r="12076">
      <c r="A12076" s="7">
        <v>44319.0</v>
      </c>
      <c r="B12076" s="21">
        <v>1.0</v>
      </c>
      <c r="O12076" s="109">
        <v>44319.0</v>
      </c>
      <c r="P12076" s="11">
        <v>1.0</v>
      </c>
      <c r="Q12076" s="196">
        <v>0.0</v>
      </c>
      <c r="R12076" s="196">
        <v>0.0</v>
      </c>
      <c r="S12076" s="109">
        <v>44319.0</v>
      </c>
      <c r="T12076" s="196">
        <f t="shared" si="1"/>
        <v>0</v>
      </c>
    </row>
    <row r="12077">
      <c r="A12077" s="7">
        <v>44319.0</v>
      </c>
      <c r="B12077" s="21">
        <v>1.0</v>
      </c>
      <c r="O12077" s="109">
        <v>44319.0</v>
      </c>
      <c r="P12077" s="11">
        <v>1.0</v>
      </c>
      <c r="Q12077" s="196">
        <v>0.0</v>
      </c>
      <c r="R12077" s="196">
        <v>0.0</v>
      </c>
      <c r="S12077" s="109">
        <v>44319.0</v>
      </c>
      <c r="T12077" s="196">
        <f t="shared" si="1"/>
        <v>0</v>
      </c>
    </row>
    <row r="12078">
      <c r="A12078" s="7">
        <v>44319.0</v>
      </c>
      <c r="B12078" s="21">
        <v>1.0</v>
      </c>
      <c r="O12078" s="109">
        <v>44319.0</v>
      </c>
      <c r="P12078" s="11">
        <v>1.0</v>
      </c>
      <c r="Q12078" s="196">
        <v>0.0</v>
      </c>
      <c r="R12078" s="196">
        <v>0.0</v>
      </c>
      <c r="S12078" s="109">
        <v>44319.0</v>
      </c>
      <c r="T12078" s="196">
        <f t="shared" si="1"/>
        <v>0</v>
      </c>
    </row>
    <row r="12079">
      <c r="A12079" s="7">
        <v>44319.0</v>
      </c>
      <c r="B12079" s="21">
        <v>1.0</v>
      </c>
      <c r="O12079" s="109">
        <v>44319.0</v>
      </c>
      <c r="P12079" s="11">
        <v>1.0</v>
      </c>
      <c r="Q12079" s="196">
        <v>0.0</v>
      </c>
      <c r="R12079" s="196">
        <v>0.0</v>
      </c>
      <c r="S12079" s="109">
        <v>44319.0</v>
      </c>
      <c r="T12079" s="196">
        <f t="shared" si="1"/>
        <v>0</v>
      </c>
    </row>
    <row r="12080">
      <c r="A12080" s="7">
        <v>44319.0</v>
      </c>
      <c r="B12080" s="21">
        <v>1.0</v>
      </c>
      <c r="O12080" s="109">
        <v>44319.0</v>
      </c>
      <c r="P12080" s="11">
        <v>1.0</v>
      </c>
      <c r="Q12080" s="196">
        <v>0.0</v>
      </c>
      <c r="R12080" s="196">
        <v>0.0</v>
      </c>
      <c r="S12080" s="109">
        <v>44319.0</v>
      </c>
      <c r="T12080" s="196">
        <f t="shared" si="1"/>
        <v>0</v>
      </c>
    </row>
    <row r="12081">
      <c r="A12081" s="7">
        <v>44319.0</v>
      </c>
      <c r="B12081" s="21">
        <v>1.0</v>
      </c>
      <c r="O12081" s="109">
        <v>44319.0</v>
      </c>
      <c r="P12081" s="11">
        <v>1.0</v>
      </c>
      <c r="Q12081" s="196">
        <v>0.0</v>
      </c>
      <c r="R12081" s="196">
        <v>0.0</v>
      </c>
      <c r="S12081" s="109">
        <v>44319.0</v>
      </c>
      <c r="T12081" s="196">
        <f t="shared" si="1"/>
        <v>0</v>
      </c>
    </row>
    <row r="12082">
      <c r="A12082" s="7">
        <v>44319.0</v>
      </c>
      <c r="B12082" s="21">
        <v>1.0</v>
      </c>
      <c r="O12082" s="109">
        <v>44319.0</v>
      </c>
      <c r="P12082" s="11">
        <v>1.0</v>
      </c>
      <c r="Q12082" s="196">
        <v>0.0</v>
      </c>
      <c r="R12082" s="196">
        <v>0.0</v>
      </c>
      <c r="S12082" s="109">
        <v>44319.0</v>
      </c>
      <c r="T12082" s="196">
        <f t="shared" si="1"/>
        <v>0</v>
      </c>
    </row>
    <row r="12083">
      <c r="A12083" s="7">
        <v>44319.0</v>
      </c>
      <c r="B12083" s="21">
        <v>1.0</v>
      </c>
      <c r="O12083" s="109">
        <v>44319.0</v>
      </c>
      <c r="P12083" s="11">
        <v>1.0</v>
      </c>
      <c r="Q12083" s="196">
        <v>0.0</v>
      </c>
      <c r="R12083" s="196">
        <v>0.0</v>
      </c>
      <c r="S12083" s="109">
        <v>44319.0</v>
      </c>
      <c r="T12083" s="196">
        <f t="shared" si="1"/>
        <v>0</v>
      </c>
    </row>
    <row r="12084">
      <c r="A12084" s="7">
        <v>44319.0</v>
      </c>
      <c r="B12084" s="21">
        <v>1.0</v>
      </c>
      <c r="O12084" s="109">
        <v>44319.0</v>
      </c>
      <c r="P12084" s="11">
        <v>1.0</v>
      </c>
      <c r="Q12084" s="196">
        <v>0.0</v>
      </c>
      <c r="R12084" s="196">
        <v>0.0</v>
      </c>
      <c r="S12084" s="109">
        <v>44319.0</v>
      </c>
      <c r="T12084" s="196">
        <f t="shared" si="1"/>
        <v>0</v>
      </c>
    </row>
    <row r="12085">
      <c r="A12085" s="60">
        <v>44319.0</v>
      </c>
      <c r="B12085" s="21">
        <v>1.0</v>
      </c>
      <c r="O12085" s="160">
        <v>44319.0</v>
      </c>
      <c r="P12085" s="11">
        <v>1.0</v>
      </c>
      <c r="Q12085" s="196">
        <v>0.0</v>
      </c>
      <c r="R12085" s="196">
        <v>0.0</v>
      </c>
      <c r="S12085" s="160">
        <v>44319.0</v>
      </c>
      <c r="T12085" s="196">
        <f t="shared" si="1"/>
        <v>0</v>
      </c>
    </row>
    <row r="12086">
      <c r="A12086" s="7">
        <v>44319.0</v>
      </c>
      <c r="B12086" s="21">
        <v>1.0</v>
      </c>
      <c r="O12086" s="109">
        <v>44319.0</v>
      </c>
      <c r="P12086" s="11">
        <v>1.0</v>
      </c>
      <c r="Q12086" s="196">
        <v>0.0</v>
      </c>
      <c r="R12086" s="196">
        <v>0.0</v>
      </c>
      <c r="S12086" s="109">
        <v>44319.0</v>
      </c>
      <c r="T12086" s="196">
        <f t="shared" si="1"/>
        <v>0</v>
      </c>
    </row>
    <row r="12087">
      <c r="A12087" s="7">
        <v>44319.0</v>
      </c>
      <c r="B12087" s="21">
        <v>1.0</v>
      </c>
      <c r="O12087" s="109">
        <v>44319.0</v>
      </c>
      <c r="P12087" s="11">
        <v>1.0</v>
      </c>
      <c r="Q12087" s="196">
        <v>0.0</v>
      </c>
      <c r="R12087" s="196">
        <v>0.0</v>
      </c>
      <c r="S12087" s="109">
        <v>44319.0</v>
      </c>
      <c r="T12087" s="196">
        <f t="shared" si="1"/>
        <v>0</v>
      </c>
    </row>
    <row r="12088">
      <c r="A12088" s="7">
        <v>44319.0</v>
      </c>
      <c r="B12088" s="21">
        <v>1.0</v>
      </c>
      <c r="O12088" s="109">
        <v>44319.0</v>
      </c>
      <c r="P12088" s="11">
        <v>1.0</v>
      </c>
      <c r="Q12088" s="196">
        <v>0.0</v>
      </c>
      <c r="R12088" s="196">
        <v>0.0</v>
      </c>
      <c r="S12088" s="109">
        <v>44319.0</v>
      </c>
      <c r="T12088" s="196">
        <f t="shared" si="1"/>
        <v>0</v>
      </c>
    </row>
    <row r="12089">
      <c r="A12089" s="7">
        <v>44319.0</v>
      </c>
      <c r="B12089" s="21">
        <v>1.0</v>
      </c>
      <c r="O12089" s="109">
        <v>44319.0</v>
      </c>
      <c r="P12089" s="11">
        <v>1.0</v>
      </c>
      <c r="Q12089" s="196">
        <v>0.0</v>
      </c>
      <c r="R12089" s="196">
        <v>0.0</v>
      </c>
      <c r="S12089" s="109">
        <v>44319.0</v>
      </c>
      <c r="T12089" s="196">
        <f t="shared" si="1"/>
        <v>0</v>
      </c>
    </row>
    <row r="12090">
      <c r="A12090" s="7">
        <v>44319.0</v>
      </c>
      <c r="B12090" s="21">
        <v>1.0</v>
      </c>
      <c r="O12090" s="109">
        <v>44319.0</v>
      </c>
      <c r="P12090" s="11">
        <v>1.0</v>
      </c>
      <c r="Q12090" s="196">
        <v>0.0</v>
      </c>
      <c r="R12090" s="196">
        <v>0.0</v>
      </c>
      <c r="S12090" s="109">
        <v>44319.0</v>
      </c>
      <c r="T12090" s="196">
        <f t="shared" si="1"/>
        <v>0</v>
      </c>
    </row>
    <row r="12091">
      <c r="A12091" s="7">
        <v>44319.0</v>
      </c>
      <c r="B12091" s="21">
        <v>1.0</v>
      </c>
      <c r="O12091" s="109">
        <v>44319.0</v>
      </c>
      <c r="P12091" s="11">
        <v>0.0</v>
      </c>
      <c r="Q12091" s="196">
        <v>0.0</v>
      </c>
      <c r="R12091" s="196">
        <v>0.0</v>
      </c>
      <c r="S12091" s="109">
        <v>44319.0</v>
      </c>
      <c r="T12091" s="196">
        <f t="shared" si="1"/>
        <v>0</v>
      </c>
    </row>
    <row r="12092">
      <c r="A12092" s="7">
        <v>44319.0</v>
      </c>
      <c r="B12092" s="21">
        <v>1.0</v>
      </c>
      <c r="O12092" s="109">
        <v>44319.0</v>
      </c>
      <c r="P12092" s="11">
        <v>0.0</v>
      </c>
      <c r="Q12092" s="196">
        <v>0.0</v>
      </c>
      <c r="R12092" s="196">
        <v>0.0</v>
      </c>
      <c r="S12092" s="109">
        <v>44319.0</v>
      </c>
      <c r="T12092" s="196">
        <f t="shared" si="1"/>
        <v>0</v>
      </c>
    </row>
    <row r="12093">
      <c r="A12093" s="7">
        <v>44319.0</v>
      </c>
      <c r="B12093" s="21">
        <v>1.0</v>
      </c>
      <c r="O12093" s="109">
        <v>44319.0</v>
      </c>
      <c r="P12093" s="11">
        <v>0.0</v>
      </c>
      <c r="Q12093" s="196">
        <v>0.0</v>
      </c>
      <c r="R12093" s="196">
        <v>0.0</v>
      </c>
      <c r="S12093" s="109">
        <v>44319.0</v>
      </c>
      <c r="T12093" s="196">
        <f t="shared" si="1"/>
        <v>0</v>
      </c>
    </row>
    <row r="12094">
      <c r="A12094" s="7">
        <v>44319.0</v>
      </c>
      <c r="B12094" s="21">
        <v>1.0</v>
      </c>
      <c r="O12094" s="109">
        <v>44319.0</v>
      </c>
      <c r="P12094" s="11">
        <v>0.0</v>
      </c>
      <c r="Q12094" s="196">
        <v>0.0</v>
      </c>
      <c r="R12094" s="196">
        <v>0.0</v>
      </c>
      <c r="S12094" s="109">
        <v>44319.0</v>
      </c>
      <c r="T12094" s="196">
        <f t="shared" si="1"/>
        <v>0</v>
      </c>
    </row>
    <row r="12095">
      <c r="A12095" s="7">
        <v>44319.0</v>
      </c>
      <c r="B12095" s="21">
        <v>1.0</v>
      </c>
      <c r="O12095" s="109">
        <v>44319.0</v>
      </c>
      <c r="P12095" s="11">
        <v>0.0</v>
      </c>
      <c r="Q12095" s="196">
        <v>0.0</v>
      </c>
      <c r="R12095" s="196">
        <v>0.0</v>
      </c>
      <c r="S12095" s="109">
        <v>44319.0</v>
      </c>
      <c r="T12095" s="196">
        <f t="shared" si="1"/>
        <v>0</v>
      </c>
    </row>
    <row r="12096">
      <c r="A12096" s="7">
        <v>44319.0</v>
      </c>
      <c r="B12096" s="21">
        <v>1.0</v>
      </c>
      <c r="O12096" s="109">
        <v>44319.0</v>
      </c>
      <c r="P12096" s="11">
        <v>0.0</v>
      </c>
      <c r="Q12096" s="196">
        <v>0.0</v>
      </c>
      <c r="R12096" s="196">
        <v>0.0</v>
      </c>
      <c r="S12096" s="109">
        <v>44319.0</v>
      </c>
      <c r="T12096" s="196">
        <f t="shared" si="1"/>
        <v>0</v>
      </c>
    </row>
    <row r="12097">
      <c r="A12097" s="7">
        <v>44319.0</v>
      </c>
      <c r="B12097" s="21">
        <v>1.0</v>
      </c>
      <c r="O12097" s="109">
        <v>44319.0</v>
      </c>
      <c r="P12097" s="11">
        <v>0.0</v>
      </c>
      <c r="Q12097" s="196">
        <v>0.0</v>
      </c>
      <c r="R12097" s="196">
        <v>1.0</v>
      </c>
      <c r="S12097" s="109">
        <v>44319.0</v>
      </c>
      <c r="T12097" s="196">
        <f t="shared" si="1"/>
        <v>1</v>
      </c>
    </row>
    <row r="12098">
      <c r="A12098" s="7">
        <v>44319.0</v>
      </c>
      <c r="B12098" s="21">
        <v>1.0</v>
      </c>
      <c r="O12098" s="109">
        <v>44319.0</v>
      </c>
      <c r="P12098" s="11">
        <v>0.0</v>
      </c>
      <c r="Q12098" s="196">
        <v>0.0</v>
      </c>
      <c r="R12098" s="196">
        <v>1.0</v>
      </c>
      <c r="S12098" s="109">
        <v>44319.0</v>
      </c>
      <c r="T12098" s="196">
        <f t="shared" si="1"/>
        <v>1</v>
      </c>
    </row>
    <row r="12099">
      <c r="A12099" s="7">
        <v>44319.0</v>
      </c>
      <c r="B12099" s="21">
        <v>1.0</v>
      </c>
      <c r="O12099" s="109">
        <v>44319.0</v>
      </c>
      <c r="P12099" s="11">
        <v>0.0</v>
      </c>
      <c r="Q12099" s="196">
        <v>0.0</v>
      </c>
      <c r="R12099" s="196">
        <v>1.0</v>
      </c>
      <c r="S12099" s="109">
        <v>44319.0</v>
      </c>
      <c r="T12099" s="196">
        <f t="shared" si="1"/>
        <v>1</v>
      </c>
    </row>
    <row r="12100">
      <c r="A12100" s="7">
        <v>44319.0</v>
      </c>
      <c r="B12100" s="21">
        <v>1.0</v>
      </c>
      <c r="O12100" s="109">
        <v>44319.0</v>
      </c>
      <c r="P12100" s="11">
        <v>0.0</v>
      </c>
      <c r="Q12100" s="196">
        <v>0.0</v>
      </c>
      <c r="R12100" s="196">
        <v>1.0</v>
      </c>
      <c r="S12100" s="109">
        <v>44319.0</v>
      </c>
      <c r="T12100" s="196">
        <f t="shared" si="1"/>
        <v>1</v>
      </c>
    </row>
    <row r="12101">
      <c r="A12101" s="7">
        <v>44319.0</v>
      </c>
      <c r="B12101" s="21">
        <v>1.0</v>
      </c>
      <c r="O12101" s="109">
        <v>44319.0</v>
      </c>
      <c r="P12101" s="11">
        <v>0.0</v>
      </c>
      <c r="Q12101" s="196">
        <v>0.0</v>
      </c>
      <c r="R12101" s="196">
        <v>1.0</v>
      </c>
      <c r="S12101" s="109">
        <v>44319.0</v>
      </c>
      <c r="T12101" s="196">
        <f t="shared" si="1"/>
        <v>1</v>
      </c>
    </row>
    <row r="12102">
      <c r="A12102" s="68">
        <v>44319.0</v>
      </c>
      <c r="B12102" s="21">
        <v>1.0</v>
      </c>
      <c r="O12102" s="197">
        <v>44319.0</v>
      </c>
      <c r="P12102" s="11">
        <v>0.0</v>
      </c>
      <c r="Q12102" s="196">
        <v>0.0</v>
      </c>
      <c r="R12102" s="196">
        <v>1.0</v>
      </c>
      <c r="S12102" s="197">
        <v>44319.0</v>
      </c>
      <c r="T12102" s="196">
        <f t="shared" si="1"/>
        <v>1</v>
      </c>
    </row>
    <row r="12103">
      <c r="A12103" s="60">
        <v>44319.0</v>
      </c>
      <c r="B12103" s="21">
        <v>1.0</v>
      </c>
      <c r="O12103" s="160">
        <v>44319.0</v>
      </c>
      <c r="P12103" s="11">
        <v>0.0</v>
      </c>
      <c r="Q12103" s="196">
        <v>0.0</v>
      </c>
      <c r="R12103" s="196">
        <v>1.0</v>
      </c>
      <c r="S12103" s="160">
        <v>44319.0</v>
      </c>
      <c r="T12103" s="196">
        <f t="shared" si="1"/>
        <v>1</v>
      </c>
    </row>
    <row r="12104">
      <c r="A12104" s="7">
        <v>44319.0</v>
      </c>
      <c r="B12104" s="21">
        <v>1.0</v>
      </c>
      <c r="O12104" s="109">
        <v>44319.0</v>
      </c>
      <c r="P12104" s="11">
        <v>0.0</v>
      </c>
      <c r="Q12104" s="196">
        <v>0.0</v>
      </c>
      <c r="R12104" s="196">
        <v>1.0</v>
      </c>
      <c r="S12104" s="109">
        <v>44319.0</v>
      </c>
      <c r="T12104" s="196">
        <f t="shared" si="1"/>
        <v>1</v>
      </c>
    </row>
    <row r="12105">
      <c r="A12105" s="7">
        <v>44319.0</v>
      </c>
      <c r="B12105" s="21">
        <v>1.0</v>
      </c>
      <c r="O12105" s="109">
        <v>44319.0</v>
      </c>
      <c r="P12105" s="11">
        <v>0.0</v>
      </c>
      <c r="Q12105" s="196">
        <v>0.0</v>
      </c>
      <c r="R12105" s="196">
        <v>1.0</v>
      </c>
      <c r="S12105" s="109">
        <v>44319.0</v>
      </c>
      <c r="T12105" s="196">
        <f t="shared" si="1"/>
        <v>1</v>
      </c>
    </row>
    <row r="12106">
      <c r="A12106" s="7">
        <v>44319.0</v>
      </c>
      <c r="B12106" s="21">
        <v>1.0</v>
      </c>
      <c r="O12106" s="109">
        <v>44319.0</v>
      </c>
      <c r="P12106" s="11">
        <v>0.0</v>
      </c>
      <c r="Q12106" s="196">
        <v>0.0</v>
      </c>
      <c r="R12106" s="196">
        <v>1.0</v>
      </c>
      <c r="S12106" s="109">
        <v>44319.0</v>
      </c>
      <c r="T12106" s="196">
        <f t="shared" si="1"/>
        <v>1</v>
      </c>
    </row>
    <row r="12107">
      <c r="A12107" s="7">
        <v>44319.0</v>
      </c>
      <c r="B12107" s="21">
        <v>1.0</v>
      </c>
      <c r="O12107" s="109">
        <v>44319.0</v>
      </c>
      <c r="P12107" s="11">
        <v>0.0</v>
      </c>
      <c r="Q12107" s="196">
        <v>0.0</v>
      </c>
      <c r="R12107" s="196">
        <v>1.0</v>
      </c>
      <c r="S12107" s="109">
        <v>44319.0</v>
      </c>
      <c r="T12107" s="196">
        <f t="shared" si="1"/>
        <v>1</v>
      </c>
    </row>
    <row r="12108">
      <c r="A12108" s="7">
        <v>44319.0</v>
      </c>
      <c r="B12108" s="21">
        <v>1.0</v>
      </c>
      <c r="O12108" s="109">
        <v>44319.0</v>
      </c>
      <c r="P12108" s="11">
        <v>0.0</v>
      </c>
      <c r="Q12108" s="196">
        <v>0.0</v>
      </c>
      <c r="R12108" s="196">
        <v>1.0</v>
      </c>
      <c r="S12108" s="109">
        <v>44319.0</v>
      </c>
      <c r="T12108" s="196">
        <f t="shared" si="1"/>
        <v>1</v>
      </c>
    </row>
    <row r="12109">
      <c r="A12109" s="7">
        <v>44319.0</v>
      </c>
      <c r="B12109" s="21">
        <v>1.0</v>
      </c>
      <c r="O12109" s="109">
        <v>44319.0</v>
      </c>
      <c r="P12109" s="11">
        <v>0.0</v>
      </c>
      <c r="Q12109" s="196">
        <v>0.0</v>
      </c>
      <c r="R12109" s="196">
        <v>1.0</v>
      </c>
      <c r="S12109" s="109">
        <v>44319.0</v>
      </c>
      <c r="T12109" s="196">
        <f t="shared" si="1"/>
        <v>1</v>
      </c>
    </row>
    <row r="12110">
      <c r="A12110" s="60">
        <v>44319.0</v>
      </c>
      <c r="B12110" s="21">
        <v>1.0</v>
      </c>
      <c r="O12110" s="160">
        <v>44319.0</v>
      </c>
      <c r="P12110" s="11">
        <v>0.0</v>
      </c>
      <c r="Q12110" s="196">
        <v>0.0</v>
      </c>
      <c r="R12110" s="196">
        <v>1.0</v>
      </c>
      <c r="S12110" s="160">
        <v>44319.0</v>
      </c>
      <c r="T12110" s="196">
        <f t="shared" si="1"/>
        <v>1</v>
      </c>
    </row>
    <row r="12111">
      <c r="A12111" s="60">
        <v>44319.0</v>
      </c>
      <c r="B12111" s="21">
        <v>1.0</v>
      </c>
      <c r="O12111" s="160">
        <v>44319.0</v>
      </c>
      <c r="P12111" s="11">
        <v>0.0</v>
      </c>
      <c r="Q12111" s="196">
        <v>0.0</v>
      </c>
      <c r="R12111" s="196">
        <v>1.0</v>
      </c>
      <c r="S12111" s="160">
        <v>44319.0</v>
      </c>
      <c r="T12111" s="196">
        <f t="shared" si="1"/>
        <v>1</v>
      </c>
    </row>
    <row r="12112">
      <c r="A12112" s="60">
        <v>44319.0</v>
      </c>
      <c r="B12112" s="21">
        <v>1.0</v>
      </c>
      <c r="O12112" s="160">
        <v>44319.0</v>
      </c>
      <c r="P12112" s="11">
        <v>0.0</v>
      </c>
      <c r="Q12112" s="196">
        <v>0.0</v>
      </c>
      <c r="R12112" s="196">
        <v>1.0</v>
      </c>
      <c r="S12112" s="160">
        <v>44319.0</v>
      </c>
      <c r="T12112" s="196">
        <f t="shared" si="1"/>
        <v>1</v>
      </c>
    </row>
    <row r="12113">
      <c r="A12113" s="7">
        <v>44319.0</v>
      </c>
      <c r="B12113" s="21">
        <v>1.0</v>
      </c>
      <c r="O12113" s="109">
        <v>44319.0</v>
      </c>
      <c r="P12113" s="11">
        <v>0.0</v>
      </c>
      <c r="Q12113" s="196">
        <v>0.0</v>
      </c>
      <c r="R12113" s="196">
        <v>1.0</v>
      </c>
      <c r="S12113" s="109">
        <v>44319.0</v>
      </c>
      <c r="T12113" s="196">
        <f t="shared" si="1"/>
        <v>1</v>
      </c>
    </row>
    <row r="12114">
      <c r="A12114" s="7">
        <v>44319.0</v>
      </c>
      <c r="B12114" s="21">
        <v>1.0</v>
      </c>
      <c r="O12114" s="109">
        <v>44319.0</v>
      </c>
      <c r="P12114" s="11">
        <v>0.0</v>
      </c>
      <c r="Q12114" s="196">
        <v>1.0</v>
      </c>
      <c r="R12114" s="196">
        <v>0.0</v>
      </c>
      <c r="S12114" s="109">
        <v>44319.0</v>
      </c>
      <c r="T12114" s="196">
        <f t="shared" si="1"/>
        <v>1</v>
      </c>
    </row>
    <row r="12115">
      <c r="A12115" s="7">
        <v>44319.0</v>
      </c>
      <c r="B12115" s="21">
        <v>1.0</v>
      </c>
      <c r="O12115" s="109">
        <v>44319.0</v>
      </c>
      <c r="P12115" s="11">
        <v>0.0</v>
      </c>
      <c r="Q12115" s="196">
        <v>1.0</v>
      </c>
      <c r="R12115" s="196">
        <v>0.0</v>
      </c>
      <c r="S12115" s="109">
        <v>44319.0</v>
      </c>
      <c r="T12115" s="196">
        <f t="shared" si="1"/>
        <v>1</v>
      </c>
    </row>
    <row r="12116">
      <c r="A12116" s="7">
        <v>44319.0</v>
      </c>
      <c r="B12116" s="21">
        <v>1.0</v>
      </c>
      <c r="O12116" s="109">
        <v>44319.0</v>
      </c>
      <c r="P12116" s="11">
        <v>0.0</v>
      </c>
      <c r="Q12116" s="196">
        <v>1.0</v>
      </c>
      <c r="R12116" s="196">
        <v>0.0</v>
      </c>
      <c r="S12116" s="109">
        <v>44319.0</v>
      </c>
      <c r="T12116" s="196">
        <f t="shared" si="1"/>
        <v>1</v>
      </c>
    </row>
    <row r="12117">
      <c r="A12117" s="7">
        <v>44319.0</v>
      </c>
      <c r="B12117" s="21">
        <v>1.0</v>
      </c>
      <c r="O12117" s="109">
        <v>44319.0</v>
      </c>
      <c r="P12117" s="11">
        <v>0.0</v>
      </c>
      <c r="Q12117" s="196">
        <v>1.0</v>
      </c>
      <c r="R12117" s="196">
        <v>0.0</v>
      </c>
      <c r="S12117" s="109">
        <v>44319.0</v>
      </c>
      <c r="T12117" s="196">
        <f t="shared" si="1"/>
        <v>1</v>
      </c>
    </row>
    <row r="12118">
      <c r="A12118" s="7">
        <v>44319.0</v>
      </c>
      <c r="B12118" s="21">
        <v>1.0</v>
      </c>
      <c r="O12118" s="109">
        <v>44319.0</v>
      </c>
      <c r="P12118" s="11">
        <v>0.0</v>
      </c>
      <c r="Q12118" s="196">
        <v>1.0</v>
      </c>
      <c r="R12118" s="196">
        <v>0.0</v>
      </c>
      <c r="S12118" s="109">
        <v>44319.0</v>
      </c>
      <c r="T12118" s="196">
        <f t="shared" si="1"/>
        <v>1</v>
      </c>
    </row>
    <row r="12119">
      <c r="A12119" s="7">
        <v>44319.0</v>
      </c>
      <c r="B12119" s="21">
        <v>1.0</v>
      </c>
      <c r="O12119" s="109">
        <v>44319.0</v>
      </c>
      <c r="P12119" s="11">
        <v>0.0</v>
      </c>
      <c r="Q12119" s="196">
        <v>1.0</v>
      </c>
      <c r="R12119" s="196">
        <v>0.0</v>
      </c>
      <c r="S12119" s="109">
        <v>44319.0</v>
      </c>
      <c r="T12119" s="196">
        <f t="shared" si="1"/>
        <v>1</v>
      </c>
    </row>
    <row r="12120">
      <c r="A12120" s="7">
        <v>44319.0</v>
      </c>
      <c r="B12120" s="21">
        <v>1.0</v>
      </c>
      <c r="O12120" s="109">
        <v>44319.0</v>
      </c>
      <c r="P12120" s="11">
        <v>0.0</v>
      </c>
      <c r="Q12120" s="196">
        <v>1.0</v>
      </c>
      <c r="R12120" s="196">
        <v>0.0</v>
      </c>
      <c r="S12120" s="109">
        <v>44319.0</v>
      </c>
      <c r="T12120" s="196">
        <f t="shared" si="1"/>
        <v>1</v>
      </c>
    </row>
    <row r="12121">
      <c r="A12121" s="60">
        <v>44319.0</v>
      </c>
      <c r="B12121" s="21">
        <v>1.0</v>
      </c>
      <c r="O12121" s="160">
        <v>44319.0</v>
      </c>
      <c r="P12121" s="11">
        <v>0.0</v>
      </c>
      <c r="Q12121" s="196">
        <v>1.0</v>
      </c>
      <c r="R12121" s="196">
        <v>0.0</v>
      </c>
      <c r="S12121" s="160">
        <v>44319.0</v>
      </c>
      <c r="T12121" s="196">
        <f t="shared" si="1"/>
        <v>1</v>
      </c>
    </row>
    <row r="12122">
      <c r="A12122" s="60">
        <v>44319.0</v>
      </c>
      <c r="B12122" s="21">
        <v>1.0</v>
      </c>
      <c r="O12122" s="160">
        <v>44319.0</v>
      </c>
      <c r="P12122" s="11">
        <v>0.0</v>
      </c>
      <c r="Q12122" s="196">
        <v>1.0</v>
      </c>
      <c r="R12122" s="196">
        <v>0.0</v>
      </c>
      <c r="S12122" s="160">
        <v>44319.0</v>
      </c>
      <c r="T12122" s="196">
        <f t="shared" si="1"/>
        <v>1</v>
      </c>
    </row>
    <row r="12123">
      <c r="A12123" s="60">
        <v>44319.0</v>
      </c>
      <c r="B12123" s="21">
        <v>1.0</v>
      </c>
      <c r="O12123" s="160">
        <v>44319.0</v>
      </c>
      <c r="P12123" s="11">
        <v>0.0</v>
      </c>
      <c r="Q12123" s="196">
        <v>1.0</v>
      </c>
      <c r="R12123" s="196">
        <v>0.0</v>
      </c>
      <c r="S12123" s="160">
        <v>44319.0</v>
      </c>
      <c r="T12123" s="196">
        <f t="shared" si="1"/>
        <v>1</v>
      </c>
    </row>
    <row r="12124">
      <c r="A12124" s="60">
        <v>44319.0</v>
      </c>
      <c r="B12124" s="21">
        <v>1.0</v>
      </c>
      <c r="O12124" s="160">
        <v>44319.0</v>
      </c>
      <c r="P12124" s="11">
        <v>0.0</v>
      </c>
      <c r="Q12124" s="196">
        <v>1.0</v>
      </c>
      <c r="R12124" s="196">
        <v>0.0</v>
      </c>
      <c r="S12124" s="160">
        <v>44319.0</v>
      </c>
      <c r="T12124" s="196">
        <f t="shared" si="1"/>
        <v>1</v>
      </c>
    </row>
    <row r="12125">
      <c r="A12125" s="7">
        <v>44319.0</v>
      </c>
      <c r="B12125" s="21">
        <v>1.0</v>
      </c>
      <c r="O12125" s="109">
        <v>44319.0</v>
      </c>
      <c r="P12125" s="11">
        <v>0.0</v>
      </c>
      <c r="Q12125" s="196">
        <v>1.0</v>
      </c>
      <c r="R12125" s="196">
        <v>0.0</v>
      </c>
      <c r="S12125" s="109">
        <v>44319.0</v>
      </c>
      <c r="T12125" s="196">
        <f t="shared" si="1"/>
        <v>1</v>
      </c>
    </row>
    <row r="12126">
      <c r="A12126" s="17">
        <v>44319.0</v>
      </c>
      <c r="B12126" s="21">
        <v>1.0</v>
      </c>
      <c r="O12126" s="197">
        <v>44319.0</v>
      </c>
      <c r="P12126" s="11">
        <v>0.0</v>
      </c>
      <c r="Q12126" s="196">
        <v>1.0</v>
      </c>
      <c r="R12126" s="196">
        <v>0.0</v>
      </c>
      <c r="S12126" s="197">
        <v>44319.0</v>
      </c>
      <c r="T12126" s="196">
        <f t="shared" si="1"/>
        <v>1</v>
      </c>
    </row>
    <row r="12127">
      <c r="A12127" s="7">
        <v>44319.0</v>
      </c>
      <c r="B12127" s="21">
        <v>1.0</v>
      </c>
      <c r="O12127" s="109">
        <v>44319.0</v>
      </c>
      <c r="P12127" s="11">
        <v>0.0</v>
      </c>
      <c r="Q12127" s="196">
        <v>1.0</v>
      </c>
      <c r="R12127" s="196">
        <v>0.0</v>
      </c>
      <c r="S12127" s="109">
        <v>44319.0</v>
      </c>
      <c r="T12127" s="196">
        <f t="shared" si="1"/>
        <v>1</v>
      </c>
    </row>
    <row r="12128">
      <c r="A12128" s="7">
        <v>44320.0</v>
      </c>
      <c r="B12128" s="21">
        <v>1.0</v>
      </c>
      <c r="O12128" s="109">
        <v>44320.0</v>
      </c>
      <c r="P12128" s="11">
        <v>0.0</v>
      </c>
      <c r="Q12128" s="196">
        <v>0.0</v>
      </c>
      <c r="R12128" s="196">
        <v>0.0</v>
      </c>
      <c r="S12128" s="109">
        <v>44320.0</v>
      </c>
      <c r="T12128" s="196">
        <f t="shared" si="1"/>
        <v>0</v>
      </c>
    </row>
    <row r="12129">
      <c r="A12129" s="7">
        <v>44320.0</v>
      </c>
      <c r="B12129" s="21">
        <v>1.0</v>
      </c>
      <c r="O12129" s="109">
        <v>44320.0</v>
      </c>
      <c r="P12129" s="11">
        <v>0.0</v>
      </c>
      <c r="Q12129" s="196">
        <v>0.0</v>
      </c>
      <c r="R12129" s="196">
        <v>0.0</v>
      </c>
      <c r="S12129" s="109">
        <v>44320.0</v>
      </c>
      <c r="T12129" s="196">
        <f t="shared" si="1"/>
        <v>0</v>
      </c>
    </row>
    <row r="12130">
      <c r="A12130" s="7">
        <v>44320.0</v>
      </c>
      <c r="B12130" s="21">
        <v>1.0</v>
      </c>
      <c r="O12130" s="109">
        <v>44320.0</v>
      </c>
      <c r="P12130" s="11">
        <v>0.0</v>
      </c>
      <c r="Q12130" s="196">
        <v>0.0</v>
      </c>
      <c r="R12130" s="196">
        <v>0.0</v>
      </c>
      <c r="S12130" s="109">
        <v>44320.0</v>
      </c>
      <c r="T12130" s="196">
        <f t="shared" si="1"/>
        <v>0</v>
      </c>
    </row>
    <row r="12131">
      <c r="A12131" s="7">
        <v>44320.0</v>
      </c>
      <c r="B12131" s="21">
        <v>1.0</v>
      </c>
      <c r="O12131" s="109">
        <v>44320.0</v>
      </c>
      <c r="P12131" s="11">
        <v>0.0</v>
      </c>
      <c r="Q12131" s="196">
        <v>0.0</v>
      </c>
      <c r="R12131" s="196">
        <v>0.0</v>
      </c>
      <c r="S12131" s="109">
        <v>44320.0</v>
      </c>
      <c r="T12131" s="196">
        <f t="shared" si="1"/>
        <v>0</v>
      </c>
    </row>
    <row r="12132">
      <c r="A12132" s="7">
        <v>44320.0</v>
      </c>
      <c r="B12132" s="21">
        <v>1.0</v>
      </c>
      <c r="O12132" s="109">
        <v>44320.0</v>
      </c>
      <c r="P12132" s="11">
        <v>1.0</v>
      </c>
      <c r="Q12132" s="196">
        <v>0.0</v>
      </c>
      <c r="R12132" s="196">
        <v>0.0</v>
      </c>
      <c r="S12132" s="109">
        <v>44320.0</v>
      </c>
      <c r="T12132" s="196">
        <f t="shared" si="1"/>
        <v>0</v>
      </c>
    </row>
    <row r="12133">
      <c r="A12133" s="7">
        <v>44320.0</v>
      </c>
      <c r="B12133" s="21">
        <v>1.0</v>
      </c>
      <c r="O12133" s="109">
        <v>44320.0</v>
      </c>
      <c r="P12133" s="11">
        <v>1.0</v>
      </c>
      <c r="Q12133" s="196">
        <v>0.0</v>
      </c>
      <c r="R12133" s="196">
        <v>0.0</v>
      </c>
      <c r="S12133" s="109">
        <v>44320.0</v>
      </c>
      <c r="T12133" s="196">
        <f t="shared" si="1"/>
        <v>0</v>
      </c>
    </row>
    <row r="12134">
      <c r="A12134" s="7">
        <v>44320.0</v>
      </c>
      <c r="B12134" s="21">
        <v>1.0</v>
      </c>
      <c r="O12134" s="109">
        <v>44320.0</v>
      </c>
      <c r="P12134" s="11">
        <v>1.0</v>
      </c>
      <c r="Q12134" s="196">
        <v>0.0</v>
      </c>
      <c r="R12134" s="196">
        <v>0.0</v>
      </c>
      <c r="S12134" s="109">
        <v>44320.0</v>
      </c>
      <c r="T12134" s="196">
        <f t="shared" si="1"/>
        <v>0</v>
      </c>
    </row>
    <row r="12135">
      <c r="A12135" s="7">
        <v>44320.0</v>
      </c>
      <c r="B12135" s="21">
        <v>1.0</v>
      </c>
      <c r="O12135" s="109">
        <v>44320.0</v>
      </c>
      <c r="P12135" s="11">
        <v>1.0</v>
      </c>
      <c r="Q12135" s="196">
        <v>0.0</v>
      </c>
      <c r="R12135" s="196">
        <v>0.0</v>
      </c>
      <c r="S12135" s="109">
        <v>44320.0</v>
      </c>
      <c r="T12135" s="196">
        <f t="shared" si="1"/>
        <v>0</v>
      </c>
    </row>
    <row r="12136">
      <c r="A12136" s="7">
        <v>44320.0</v>
      </c>
      <c r="B12136" s="21">
        <v>1.0</v>
      </c>
      <c r="O12136" s="109">
        <v>44320.0</v>
      </c>
      <c r="P12136" s="11">
        <v>1.0</v>
      </c>
      <c r="Q12136" s="196">
        <v>0.0</v>
      </c>
      <c r="R12136" s="196">
        <v>0.0</v>
      </c>
      <c r="S12136" s="109">
        <v>44320.0</v>
      </c>
      <c r="T12136" s="196">
        <f t="shared" si="1"/>
        <v>0</v>
      </c>
    </row>
    <row r="12137">
      <c r="A12137" s="7">
        <v>44320.0</v>
      </c>
      <c r="B12137" s="21">
        <v>1.0</v>
      </c>
      <c r="O12137" s="109">
        <v>44320.0</v>
      </c>
      <c r="P12137" s="11">
        <v>1.0</v>
      </c>
      <c r="Q12137" s="196">
        <v>0.0</v>
      </c>
      <c r="R12137" s="196">
        <v>0.0</v>
      </c>
      <c r="S12137" s="109">
        <v>44320.0</v>
      </c>
      <c r="T12137" s="196">
        <f t="shared" si="1"/>
        <v>0</v>
      </c>
    </row>
    <row r="12138">
      <c r="A12138" s="7">
        <v>44320.0</v>
      </c>
      <c r="B12138" s="21">
        <v>1.0</v>
      </c>
      <c r="O12138" s="109">
        <v>44320.0</v>
      </c>
      <c r="P12138" s="11">
        <v>1.0</v>
      </c>
      <c r="Q12138" s="196">
        <v>0.0</v>
      </c>
      <c r="R12138" s="196">
        <v>0.0</v>
      </c>
      <c r="S12138" s="109">
        <v>44320.0</v>
      </c>
      <c r="T12138" s="196">
        <f t="shared" si="1"/>
        <v>0</v>
      </c>
    </row>
    <row r="12139">
      <c r="A12139" s="7">
        <v>44320.0</v>
      </c>
      <c r="B12139" s="21">
        <v>1.0</v>
      </c>
      <c r="O12139" s="109">
        <v>44320.0</v>
      </c>
      <c r="P12139" s="11">
        <v>0.0</v>
      </c>
      <c r="Q12139" s="196">
        <v>1.0</v>
      </c>
      <c r="R12139" s="196">
        <v>0.0</v>
      </c>
      <c r="S12139" s="109">
        <v>44320.0</v>
      </c>
      <c r="T12139" s="196">
        <f t="shared" si="1"/>
        <v>1</v>
      </c>
    </row>
    <row r="12140">
      <c r="A12140" s="7">
        <v>44320.0</v>
      </c>
      <c r="B12140" s="21">
        <v>1.0</v>
      </c>
      <c r="O12140" s="109">
        <v>44320.0</v>
      </c>
      <c r="P12140" s="11">
        <v>1.0</v>
      </c>
      <c r="Q12140" s="196">
        <v>0.0</v>
      </c>
      <c r="R12140" s="196">
        <v>0.0</v>
      </c>
      <c r="S12140" s="109">
        <v>44320.0</v>
      </c>
      <c r="T12140" s="196">
        <f t="shared" si="1"/>
        <v>0</v>
      </c>
    </row>
    <row r="12141">
      <c r="A12141" s="7">
        <v>44320.0</v>
      </c>
      <c r="B12141" s="21">
        <v>1.0</v>
      </c>
      <c r="O12141" s="109">
        <v>44320.0</v>
      </c>
      <c r="P12141" s="11">
        <v>1.0</v>
      </c>
      <c r="Q12141" s="196">
        <v>0.0</v>
      </c>
      <c r="R12141" s="196">
        <v>0.0</v>
      </c>
      <c r="S12141" s="109">
        <v>44320.0</v>
      </c>
      <c r="T12141" s="196">
        <f t="shared" si="1"/>
        <v>0</v>
      </c>
    </row>
    <row r="12142">
      <c r="A12142" s="7">
        <v>44320.0</v>
      </c>
      <c r="B12142" s="21">
        <v>1.0</v>
      </c>
      <c r="O12142" s="109">
        <v>44320.0</v>
      </c>
      <c r="P12142" s="11">
        <v>1.0</v>
      </c>
      <c r="Q12142" s="196">
        <v>0.0</v>
      </c>
      <c r="R12142" s="196">
        <v>0.0</v>
      </c>
      <c r="S12142" s="109">
        <v>44320.0</v>
      </c>
      <c r="T12142" s="196">
        <f t="shared" si="1"/>
        <v>0</v>
      </c>
    </row>
    <row r="12143">
      <c r="A12143" s="7">
        <v>44320.0</v>
      </c>
      <c r="B12143" s="21">
        <v>1.0</v>
      </c>
      <c r="O12143" s="109">
        <v>44320.0</v>
      </c>
      <c r="P12143" s="11">
        <v>1.0</v>
      </c>
      <c r="Q12143" s="196">
        <v>0.0</v>
      </c>
      <c r="R12143" s="196">
        <v>0.0</v>
      </c>
      <c r="S12143" s="109">
        <v>44320.0</v>
      </c>
      <c r="T12143" s="196">
        <f t="shared" si="1"/>
        <v>0</v>
      </c>
    </row>
    <row r="12144">
      <c r="A12144" s="7">
        <v>44320.0</v>
      </c>
      <c r="B12144" s="21">
        <v>1.0</v>
      </c>
      <c r="O12144" s="109">
        <v>44320.0</v>
      </c>
      <c r="P12144" s="11">
        <v>1.0</v>
      </c>
      <c r="Q12144" s="196">
        <v>0.0</v>
      </c>
      <c r="R12144" s="196">
        <v>0.0</v>
      </c>
      <c r="S12144" s="109">
        <v>44320.0</v>
      </c>
      <c r="T12144" s="196">
        <f t="shared" si="1"/>
        <v>0</v>
      </c>
    </row>
    <row r="12145">
      <c r="A12145" s="7">
        <v>44320.0</v>
      </c>
      <c r="B12145" s="21">
        <v>1.0</v>
      </c>
      <c r="O12145" s="109">
        <v>44320.0</v>
      </c>
      <c r="P12145" s="11">
        <v>0.0</v>
      </c>
      <c r="Q12145" s="196">
        <v>0.0</v>
      </c>
      <c r="R12145" s="196">
        <v>0.0</v>
      </c>
      <c r="S12145" s="109">
        <v>44320.0</v>
      </c>
      <c r="T12145" s="196">
        <f t="shared" si="1"/>
        <v>0</v>
      </c>
    </row>
    <row r="12146">
      <c r="A12146" s="77">
        <v>44320.0</v>
      </c>
      <c r="B12146" s="21">
        <v>1.0</v>
      </c>
      <c r="O12146" s="202">
        <v>44320.0</v>
      </c>
      <c r="P12146" s="11">
        <v>1.0</v>
      </c>
      <c r="Q12146" s="196">
        <v>0.0</v>
      </c>
      <c r="R12146" s="196">
        <v>0.0</v>
      </c>
      <c r="S12146" s="202">
        <v>44320.0</v>
      </c>
      <c r="T12146" s="196">
        <f t="shared" si="1"/>
        <v>0</v>
      </c>
    </row>
    <row r="12147">
      <c r="A12147" s="77">
        <v>44320.0</v>
      </c>
      <c r="B12147" s="21">
        <v>1.0</v>
      </c>
      <c r="O12147" s="202">
        <v>44320.0</v>
      </c>
      <c r="P12147" s="11">
        <v>0.0</v>
      </c>
      <c r="Q12147" s="196">
        <v>0.0</v>
      </c>
      <c r="R12147" s="196">
        <v>0.0</v>
      </c>
      <c r="S12147" s="202">
        <v>44320.0</v>
      </c>
      <c r="T12147" s="196">
        <f t="shared" si="1"/>
        <v>0</v>
      </c>
    </row>
    <row r="12148">
      <c r="A12148" s="77">
        <v>44320.0</v>
      </c>
      <c r="B12148" s="21">
        <v>1.0</v>
      </c>
      <c r="O12148" s="202">
        <v>44320.0</v>
      </c>
      <c r="P12148" s="11">
        <v>0.0</v>
      </c>
      <c r="Q12148" s="196">
        <v>0.0</v>
      </c>
      <c r="R12148" s="196">
        <v>0.0</v>
      </c>
      <c r="S12148" s="202">
        <v>44320.0</v>
      </c>
      <c r="T12148" s="196">
        <f t="shared" si="1"/>
        <v>0</v>
      </c>
    </row>
    <row r="12149">
      <c r="A12149" s="77">
        <v>44320.0</v>
      </c>
      <c r="B12149" s="21">
        <v>1.0</v>
      </c>
      <c r="O12149" s="202">
        <v>44320.0</v>
      </c>
      <c r="P12149" s="11">
        <v>0.0</v>
      </c>
      <c r="Q12149" s="196">
        <v>0.0</v>
      </c>
      <c r="R12149" s="196">
        <v>0.0</v>
      </c>
      <c r="S12149" s="202">
        <v>44320.0</v>
      </c>
      <c r="T12149" s="196">
        <f t="shared" si="1"/>
        <v>0</v>
      </c>
    </row>
    <row r="12150">
      <c r="A12150" s="7">
        <v>44320.0</v>
      </c>
      <c r="B12150" s="21">
        <v>1.0</v>
      </c>
      <c r="O12150" s="109">
        <v>44320.0</v>
      </c>
      <c r="P12150" s="11">
        <v>0.0</v>
      </c>
      <c r="Q12150" s="196">
        <v>0.0</v>
      </c>
      <c r="R12150" s="196">
        <v>0.0</v>
      </c>
      <c r="S12150" s="109">
        <v>44320.0</v>
      </c>
      <c r="T12150" s="196">
        <f t="shared" si="1"/>
        <v>0</v>
      </c>
    </row>
    <row r="12151">
      <c r="A12151" s="7">
        <v>44320.0</v>
      </c>
      <c r="B12151" s="21">
        <v>1.0</v>
      </c>
      <c r="O12151" s="109">
        <v>44320.0</v>
      </c>
      <c r="P12151" s="11">
        <v>1.0</v>
      </c>
      <c r="Q12151" s="196">
        <v>0.0</v>
      </c>
      <c r="R12151" s="196">
        <v>0.0</v>
      </c>
      <c r="S12151" s="109">
        <v>44320.0</v>
      </c>
      <c r="T12151" s="196">
        <f t="shared" si="1"/>
        <v>0</v>
      </c>
    </row>
    <row r="12152">
      <c r="A12152" s="7">
        <v>44320.0</v>
      </c>
      <c r="B12152" s="21">
        <v>1.0</v>
      </c>
      <c r="O12152" s="109">
        <v>44320.0</v>
      </c>
      <c r="P12152" s="11">
        <v>1.0</v>
      </c>
      <c r="Q12152" s="196">
        <v>0.0</v>
      </c>
      <c r="R12152" s="196">
        <v>0.0</v>
      </c>
      <c r="S12152" s="109">
        <v>44320.0</v>
      </c>
      <c r="T12152" s="196">
        <f t="shared" si="1"/>
        <v>0</v>
      </c>
    </row>
    <row r="12153">
      <c r="A12153" s="7">
        <v>44320.0</v>
      </c>
      <c r="B12153" s="21">
        <v>1.0</v>
      </c>
      <c r="O12153" s="109">
        <v>44320.0</v>
      </c>
      <c r="P12153" s="11">
        <v>1.0</v>
      </c>
      <c r="Q12153" s="196">
        <v>0.0</v>
      </c>
      <c r="R12153" s="196">
        <v>0.0</v>
      </c>
      <c r="S12153" s="109">
        <v>44320.0</v>
      </c>
      <c r="T12153" s="196">
        <f t="shared" si="1"/>
        <v>0</v>
      </c>
    </row>
    <row r="12154">
      <c r="A12154" s="7">
        <v>44320.0</v>
      </c>
      <c r="B12154" s="21">
        <v>1.0</v>
      </c>
      <c r="O12154" s="109">
        <v>44320.0</v>
      </c>
      <c r="P12154" s="11">
        <v>1.0</v>
      </c>
      <c r="Q12154" s="196">
        <v>0.0</v>
      </c>
      <c r="R12154" s="196">
        <v>0.0</v>
      </c>
      <c r="S12154" s="109">
        <v>44320.0</v>
      </c>
      <c r="T12154" s="196">
        <f t="shared" si="1"/>
        <v>0</v>
      </c>
    </row>
    <row r="12155">
      <c r="A12155" s="7">
        <v>44320.0</v>
      </c>
      <c r="B12155" s="21">
        <v>1.0</v>
      </c>
      <c r="O12155" s="109">
        <v>44320.0</v>
      </c>
      <c r="P12155" s="11">
        <v>1.0</v>
      </c>
      <c r="Q12155" s="196">
        <v>0.0</v>
      </c>
      <c r="R12155" s="196">
        <v>0.0</v>
      </c>
      <c r="S12155" s="109">
        <v>44320.0</v>
      </c>
      <c r="T12155" s="196">
        <f t="shared" si="1"/>
        <v>0</v>
      </c>
    </row>
    <row r="12156">
      <c r="A12156" s="7">
        <v>44320.0</v>
      </c>
      <c r="B12156" s="21">
        <v>1.0</v>
      </c>
      <c r="O12156" s="109">
        <v>44320.0</v>
      </c>
      <c r="P12156" s="11">
        <v>1.0</v>
      </c>
      <c r="Q12156" s="196">
        <v>0.0</v>
      </c>
      <c r="R12156" s="196">
        <v>0.0</v>
      </c>
      <c r="S12156" s="109">
        <v>44320.0</v>
      </c>
      <c r="T12156" s="196">
        <f t="shared" si="1"/>
        <v>0</v>
      </c>
    </row>
    <row r="12157">
      <c r="A12157" s="7">
        <v>44320.0</v>
      </c>
      <c r="B12157" s="21">
        <v>1.0</v>
      </c>
      <c r="O12157" s="109">
        <v>44320.0</v>
      </c>
      <c r="P12157" s="11">
        <v>1.0</v>
      </c>
      <c r="Q12157" s="196">
        <v>0.0</v>
      </c>
      <c r="R12157" s="196">
        <v>0.0</v>
      </c>
      <c r="S12157" s="109">
        <v>44320.0</v>
      </c>
      <c r="T12157" s="196">
        <f t="shared" si="1"/>
        <v>0</v>
      </c>
    </row>
    <row r="12158">
      <c r="A12158" s="7">
        <v>44320.0</v>
      </c>
      <c r="B12158" s="21">
        <v>1.0</v>
      </c>
      <c r="O12158" s="109">
        <v>44320.0</v>
      </c>
      <c r="P12158" s="11">
        <v>1.0</v>
      </c>
      <c r="Q12158" s="196">
        <v>0.0</v>
      </c>
      <c r="R12158" s="196">
        <v>0.0</v>
      </c>
      <c r="S12158" s="109">
        <v>44320.0</v>
      </c>
      <c r="T12158" s="196">
        <f t="shared" si="1"/>
        <v>0</v>
      </c>
    </row>
    <row r="12159">
      <c r="A12159" s="7">
        <v>44320.0</v>
      </c>
      <c r="B12159" s="21">
        <v>1.0</v>
      </c>
      <c r="O12159" s="109">
        <v>44320.0</v>
      </c>
      <c r="P12159" s="11">
        <v>1.0</v>
      </c>
      <c r="Q12159" s="196">
        <v>0.0</v>
      </c>
      <c r="R12159" s="196">
        <v>0.0</v>
      </c>
      <c r="S12159" s="109">
        <v>44320.0</v>
      </c>
      <c r="T12159" s="196">
        <f t="shared" si="1"/>
        <v>0</v>
      </c>
    </row>
    <row r="12160">
      <c r="A12160" s="7">
        <v>44320.0</v>
      </c>
      <c r="B12160" s="21">
        <v>1.0</v>
      </c>
      <c r="O12160" s="109">
        <v>44320.0</v>
      </c>
      <c r="P12160" s="11">
        <v>0.0</v>
      </c>
      <c r="Q12160" s="196">
        <v>0.0</v>
      </c>
      <c r="R12160" s="196">
        <v>0.0</v>
      </c>
      <c r="S12160" s="109">
        <v>44320.0</v>
      </c>
      <c r="T12160" s="196">
        <f t="shared" si="1"/>
        <v>0</v>
      </c>
    </row>
    <row r="12161">
      <c r="A12161" s="7">
        <v>44320.0</v>
      </c>
      <c r="B12161" s="21">
        <v>1.0</v>
      </c>
      <c r="O12161" s="109">
        <v>44320.0</v>
      </c>
      <c r="P12161" s="11">
        <v>0.0</v>
      </c>
      <c r="Q12161" s="196">
        <v>0.0</v>
      </c>
      <c r="R12161" s="196">
        <v>1.0</v>
      </c>
      <c r="S12161" s="109">
        <v>44320.0</v>
      </c>
      <c r="T12161" s="196">
        <f t="shared" si="1"/>
        <v>1</v>
      </c>
    </row>
    <row r="12162">
      <c r="A12162" s="7">
        <v>44320.0</v>
      </c>
      <c r="B12162" s="21">
        <v>1.0</v>
      </c>
      <c r="O12162" s="109">
        <v>44320.0</v>
      </c>
      <c r="P12162" s="11">
        <v>0.0</v>
      </c>
      <c r="Q12162" s="196">
        <v>0.0</v>
      </c>
      <c r="R12162" s="196">
        <v>1.0</v>
      </c>
      <c r="S12162" s="109">
        <v>44320.0</v>
      </c>
      <c r="T12162" s="196">
        <f t="shared" si="1"/>
        <v>1</v>
      </c>
    </row>
    <row r="12163">
      <c r="A12163" s="7">
        <v>44320.0</v>
      </c>
      <c r="B12163" s="21">
        <v>1.0</v>
      </c>
      <c r="O12163" s="109">
        <v>44320.0</v>
      </c>
      <c r="P12163" s="11">
        <v>0.0</v>
      </c>
      <c r="Q12163" s="196">
        <v>0.0</v>
      </c>
      <c r="R12163" s="196">
        <v>1.0</v>
      </c>
      <c r="S12163" s="109">
        <v>44320.0</v>
      </c>
      <c r="T12163" s="196">
        <f t="shared" si="1"/>
        <v>1</v>
      </c>
    </row>
    <row r="12164">
      <c r="A12164" s="77">
        <v>44320.0</v>
      </c>
      <c r="B12164" s="21">
        <v>1.0</v>
      </c>
      <c r="O12164" s="202">
        <v>44320.0</v>
      </c>
      <c r="P12164" s="11">
        <v>0.0</v>
      </c>
      <c r="Q12164" s="196">
        <v>0.0</v>
      </c>
      <c r="R12164" s="196">
        <v>1.0</v>
      </c>
      <c r="S12164" s="202">
        <v>44320.0</v>
      </c>
      <c r="T12164" s="196">
        <f t="shared" si="1"/>
        <v>1</v>
      </c>
    </row>
    <row r="12165">
      <c r="A12165" s="7">
        <v>44320.0</v>
      </c>
      <c r="B12165" s="21">
        <v>1.0</v>
      </c>
      <c r="O12165" s="109">
        <v>44320.0</v>
      </c>
      <c r="P12165" s="11">
        <v>0.0</v>
      </c>
      <c r="Q12165" s="196">
        <v>0.0</v>
      </c>
      <c r="R12165" s="196">
        <v>1.0</v>
      </c>
      <c r="S12165" s="109">
        <v>44320.0</v>
      </c>
      <c r="T12165" s="196">
        <f t="shared" si="1"/>
        <v>1</v>
      </c>
    </row>
    <row r="12166">
      <c r="A12166" s="7">
        <v>44320.0</v>
      </c>
      <c r="B12166" s="21">
        <v>1.0</v>
      </c>
      <c r="O12166" s="109">
        <v>44320.0</v>
      </c>
      <c r="P12166" s="11">
        <v>0.0</v>
      </c>
      <c r="Q12166" s="196">
        <v>0.0</v>
      </c>
      <c r="R12166" s="196">
        <v>1.0</v>
      </c>
      <c r="S12166" s="109">
        <v>44320.0</v>
      </c>
      <c r="T12166" s="196">
        <f t="shared" si="1"/>
        <v>1</v>
      </c>
    </row>
    <row r="12167">
      <c r="A12167" s="7">
        <v>44320.0</v>
      </c>
      <c r="B12167" s="21">
        <v>1.0</v>
      </c>
      <c r="O12167" s="109">
        <v>44320.0</v>
      </c>
      <c r="P12167" s="11">
        <v>0.0</v>
      </c>
      <c r="Q12167" s="196">
        <v>0.0</v>
      </c>
      <c r="R12167" s="196">
        <v>0.0</v>
      </c>
      <c r="S12167" s="109">
        <v>44320.0</v>
      </c>
      <c r="T12167" s="196">
        <f t="shared" si="1"/>
        <v>0</v>
      </c>
    </row>
    <row r="12168">
      <c r="A12168" s="7">
        <v>44320.0</v>
      </c>
      <c r="B12168" s="21">
        <v>1.0</v>
      </c>
      <c r="O12168" s="109">
        <v>44320.0</v>
      </c>
      <c r="P12168" s="11">
        <v>0.0</v>
      </c>
      <c r="Q12168" s="196">
        <v>0.0</v>
      </c>
      <c r="R12168" s="196">
        <v>1.0</v>
      </c>
      <c r="S12168" s="109">
        <v>44320.0</v>
      </c>
      <c r="T12168" s="196">
        <f t="shared" si="1"/>
        <v>1</v>
      </c>
    </row>
    <row r="12169">
      <c r="A12169" s="7">
        <v>44320.0</v>
      </c>
      <c r="B12169" s="21">
        <v>1.0</v>
      </c>
      <c r="O12169" s="109">
        <v>44320.0</v>
      </c>
      <c r="P12169" s="11">
        <v>0.0</v>
      </c>
      <c r="Q12169" s="196">
        <v>0.0</v>
      </c>
      <c r="R12169" s="196">
        <v>1.0</v>
      </c>
      <c r="S12169" s="109">
        <v>44320.0</v>
      </c>
      <c r="T12169" s="196">
        <f t="shared" si="1"/>
        <v>1</v>
      </c>
    </row>
    <row r="12170">
      <c r="A12170" s="7">
        <v>44320.0</v>
      </c>
      <c r="B12170" s="21">
        <v>1.0</v>
      </c>
      <c r="O12170" s="109">
        <v>44320.0</v>
      </c>
      <c r="P12170" s="11">
        <v>0.0</v>
      </c>
      <c r="Q12170" s="196">
        <v>0.0</v>
      </c>
      <c r="R12170" s="196">
        <v>1.0</v>
      </c>
      <c r="S12170" s="109">
        <v>44320.0</v>
      </c>
      <c r="T12170" s="196">
        <f t="shared" si="1"/>
        <v>1</v>
      </c>
    </row>
    <row r="12171">
      <c r="A12171" s="7">
        <v>44320.0</v>
      </c>
      <c r="B12171" s="21">
        <v>1.0</v>
      </c>
      <c r="O12171" s="109">
        <v>44320.0</v>
      </c>
      <c r="P12171" s="11">
        <v>0.0</v>
      </c>
      <c r="Q12171" s="196">
        <v>0.0</v>
      </c>
      <c r="R12171" s="196">
        <v>1.0</v>
      </c>
      <c r="S12171" s="109">
        <v>44320.0</v>
      </c>
      <c r="T12171" s="196">
        <f t="shared" si="1"/>
        <v>1</v>
      </c>
    </row>
    <row r="12172">
      <c r="A12172" s="7">
        <v>44320.0</v>
      </c>
      <c r="B12172" s="21">
        <v>1.0</v>
      </c>
      <c r="O12172" s="109">
        <v>44320.0</v>
      </c>
      <c r="P12172" s="11">
        <v>0.0</v>
      </c>
      <c r="Q12172" s="196">
        <v>0.0</v>
      </c>
      <c r="R12172" s="196">
        <v>1.0</v>
      </c>
      <c r="S12172" s="109">
        <v>44320.0</v>
      </c>
      <c r="T12172" s="196">
        <f t="shared" si="1"/>
        <v>1</v>
      </c>
    </row>
    <row r="12173">
      <c r="A12173" s="7">
        <v>44320.0</v>
      </c>
      <c r="B12173" s="21">
        <v>1.0</v>
      </c>
      <c r="O12173" s="109">
        <v>44320.0</v>
      </c>
      <c r="P12173" s="11">
        <v>0.0</v>
      </c>
      <c r="Q12173" s="196">
        <v>0.0</v>
      </c>
      <c r="R12173" s="196">
        <v>1.0</v>
      </c>
      <c r="S12173" s="109">
        <v>44320.0</v>
      </c>
      <c r="T12173" s="196">
        <f t="shared" si="1"/>
        <v>1</v>
      </c>
    </row>
    <row r="12174">
      <c r="A12174" s="7">
        <v>44320.0</v>
      </c>
      <c r="B12174" s="21">
        <v>1.0</v>
      </c>
      <c r="O12174" s="109">
        <v>44320.0</v>
      </c>
      <c r="P12174" s="11">
        <v>0.0</v>
      </c>
      <c r="Q12174" s="196">
        <v>0.0</v>
      </c>
      <c r="R12174" s="196">
        <v>1.0</v>
      </c>
      <c r="S12174" s="109">
        <v>44320.0</v>
      </c>
      <c r="T12174" s="196">
        <f t="shared" si="1"/>
        <v>1</v>
      </c>
    </row>
    <row r="12175">
      <c r="A12175" s="7">
        <v>44320.0</v>
      </c>
      <c r="B12175" s="21">
        <v>1.0</v>
      </c>
      <c r="O12175" s="109">
        <v>44320.0</v>
      </c>
      <c r="P12175" s="11">
        <v>0.0</v>
      </c>
      <c r="Q12175" s="196">
        <v>0.0</v>
      </c>
      <c r="R12175" s="196">
        <v>1.0</v>
      </c>
      <c r="S12175" s="109">
        <v>44320.0</v>
      </c>
      <c r="T12175" s="196">
        <f t="shared" si="1"/>
        <v>1</v>
      </c>
    </row>
    <row r="12176">
      <c r="A12176" s="7">
        <v>44320.0</v>
      </c>
      <c r="B12176" s="21">
        <v>1.0</v>
      </c>
      <c r="O12176" s="109">
        <v>44320.0</v>
      </c>
      <c r="P12176" s="11">
        <v>0.0</v>
      </c>
      <c r="Q12176" s="196">
        <v>0.0</v>
      </c>
      <c r="R12176" s="196">
        <v>1.0</v>
      </c>
      <c r="S12176" s="109">
        <v>44320.0</v>
      </c>
      <c r="T12176" s="196">
        <f t="shared" si="1"/>
        <v>1</v>
      </c>
    </row>
    <row r="12177">
      <c r="A12177" s="77">
        <v>44320.0</v>
      </c>
      <c r="B12177" s="21">
        <v>1.0</v>
      </c>
      <c r="O12177" s="202">
        <v>44320.0</v>
      </c>
      <c r="P12177" s="11">
        <v>0.0</v>
      </c>
      <c r="Q12177" s="196">
        <v>0.0</v>
      </c>
      <c r="R12177" s="196">
        <v>0.0</v>
      </c>
      <c r="S12177" s="202">
        <v>44320.0</v>
      </c>
      <c r="T12177" s="196">
        <f t="shared" si="1"/>
        <v>0</v>
      </c>
    </row>
    <row r="12178">
      <c r="A12178" s="7">
        <v>44320.0</v>
      </c>
      <c r="B12178" s="21">
        <v>1.0</v>
      </c>
      <c r="O12178" s="109">
        <v>44320.0</v>
      </c>
      <c r="P12178" s="11">
        <v>1.0</v>
      </c>
      <c r="Q12178" s="196">
        <v>0.0</v>
      </c>
      <c r="R12178" s="196">
        <v>0.0</v>
      </c>
      <c r="S12178" s="109">
        <v>44320.0</v>
      </c>
      <c r="T12178" s="196">
        <f t="shared" si="1"/>
        <v>0</v>
      </c>
    </row>
    <row r="12179">
      <c r="A12179" s="7">
        <v>44320.0</v>
      </c>
      <c r="B12179" s="21">
        <v>1.0</v>
      </c>
      <c r="O12179" s="109">
        <v>44320.0</v>
      </c>
      <c r="P12179" s="11">
        <v>1.0</v>
      </c>
      <c r="Q12179" s="196">
        <v>0.0</v>
      </c>
      <c r="R12179" s="196">
        <v>0.0</v>
      </c>
      <c r="S12179" s="109">
        <v>44320.0</v>
      </c>
      <c r="T12179" s="196">
        <f t="shared" si="1"/>
        <v>0</v>
      </c>
    </row>
    <row r="12180">
      <c r="A12180" s="7">
        <v>44320.0</v>
      </c>
      <c r="B12180" s="21">
        <v>1.0</v>
      </c>
      <c r="O12180" s="109">
        <v>44320.0</v>
      </c>
      <c r="P12180" s="11">
        <v>1.0</v>
      </c>
      <c r="Q12180" s="196">
        <v>0.0</v>
      </c>
      <c r="R12180" s="196">
        <v>0.0</v>
      </c>
      <c r="S12180" s="109">
        <v>44320.0</v>
      </c>
      <c r="T12180" s="196">
        <f t="shared" si="1"/>
        <v>0</v>
      </c>
    </row>
    <row r="12181">
      <c r="A12181" s="7">
        <v>44320.0</v>
      </c>
      <c r="B12181" s="21">
        <v>1.0</v>
      </c>
      <c r="O12181" s="109">
        <v>44320.0</v>
      </c>
      <c r="P12181" s="11">
        <v>0.0</v>
      </c>
      <c r="Q12181" s="196">
        <v>0.0</v>
      </c>
      <c r="R12181" s="196">
        <v>0.0</v>
      </c>
      <c r="S12181" s="109">
        <v>44320.0</v>
      </c>
      <c r="T12181" s="196">
        <f t="shared" si="1"/>
        <v>0</v>
      </c>
    </row>
    <row r="12182">
      <c r="A12182" s="7">
        <v>44320.0</v>
      </c>
      <c r="B12182" s="21">
        <v>1.0</v>
      </c>
      <c r="O12182" s="109">
        <v>44320.0</v>
      </c>
      <c r="P12182" s="11">
        <v>0.0</v>
      </c>
      <c r="Q12182" s="196">
        <v>0.0</v>
      </c>
      <c r="R12182" s="196">
        <v>0.0</v>
      </c>
      <c r="S12182" s="109">
        <v>44320.0</v>
      </c>
      <c r="T12182" s="196">
        <f t="shared" si="1"/>
        <v>0</v>
      </c>
    </row>
    <row r="12183">
      <c r="A12183" s="17">
        <v>44320.0</v>
      </c>
      <c r="B12183" s="21">
        <v>1.0</v>
      </c>
      <c r="O12183" s="197">
        <v>44320.0</v>
      </c>
      <c r="P12183" s="11">
        <v>1.0</v>
      </c>
      <c r="Q12183" s="196">
        <v>0.0</v>
      </c>
      <c r="R12183" s="196">
        <v>0.0</v>
      </c>
      <c r="S12183" s="197">
        <v>44320.0</v>
      </c>
      <c r="T12183" s="196">
        <f t="shared" si="1"/>
        <v>0</v>
      </c>
    </row>
    <row r="12184">
      <c r="A12184" s="17">
        <v>44320.0</v>
      </c>
      <c r="B12184" s="21">
        <v>1.0</v>
      </c>
      <c r="O12184" s="197">
        <v>44320.0</v>
      </c>
      <c r="P12184" s="11">
        <v>1.0</v>
      </c>
      <c r="Q12184" s="196">
        <v>0.0</v>
      </c>
      <c r="R12184" s="196">
        <v>0.0</v>
      </c>
      <c r="S12184" s="197">
        <v>44320.0</v>
      </c>
      <c r="T12184" s="196">
        <f t="shared" si="1"/>
        <v>0</v>
      </c>
    </row>
    <row r="12185">
      <c r="A12185" s="17">
        <v>44320.0</v>
      </c>
      <c r="B12185" s="21">
        <v>1.0</v>
      </c>
      <c r="O12185" s="197">
        <v>44320.0</v>
      </c>
      <c r="P12185" s="11">
        <v>1.0</v>
      </c>
      <c r="Q12185" s="196">
        <v>0.0</v>
      </c>
      <c r="R12185" s="196">
        <v>0.0</v>
      </c>
      <c r="S12185" s="197">
        <v>44320.0</v>
      </c>
      <c r="T12185" s="196">
        <f t="shared" si="1"/>
        <v>0</v>
      </c>
    </row>
    <row r="12186">
      <c r="A12186" s="17">
        <v>44320.0</v>
      </c>
      <c r="B12186" s="21">
        <v>1.0</v>
      </c>
      <c r="O12186" s="197">
        <v>44320.0</v>
      </c>
      <c r="P12186" s="11">
        <v>0.0</v>
      </c>
      <c r="Q12186" s="196">
        <v>0.0</v>
      </c>
      <c r="R12186" s="196">
        <v>0.0</v>
      </c>
      <c r="S12186" s="197">
        <v>44320.0</v>
      </c>
      <c r="T12186" s="196">
        <f t="shared" si="1"/>
        <v>0</v>
      </c>
    </row>
    <row r="12187">
      <c r="A12187" s="17">
        <v>44320.0</v>
      </c>
      <c r="B12187" s="21">
        <v>1.0</v>
      </c>
      <c r="O12187" s="197">
        <v>44320.0</v>
      </c>
      <c r="P12187" s="11">
        <v>1.0</v>
      </c>
      <c r="Q12187" s="196">
        <v>0.0</v>
      </c>
      <c r="R12187" s="196">
        <v>0.0</v>
      </c>
      <c r="S12187" s="197">
        <v>44320.0</v>
      </c>
      <c r="T12187" s="196">
        <f t="shared" si="1"/>
        <v>0</v>
      </c>
    </row>
    <row r="12188">
      <c r="A12188" s="7">
        <v>44320.0</v>
      </c>
      <c r="B12188" s="21">
        <v>1.0</v>
      </c>
      <c r="O12188" s="109">
        <v>44320.0</v>
      </c>
      <c r="P12188" s="11">
        <v>0.0</v>
      </c>
      <c r="Q12188" s="196">
        <v>1.0</v>
      </c>
      <c r="R12188" s="196">
        <v>0.0</v>
      </c>
      <c r="S12188" s="109">
        <v>44320.0</v>
      </c>
      <c r="T12188" s="196">
        <f t="shared" si="1"/>
        <v>1</v>
      </c>
    </row>
    <row r="12189">
      <c r="A12189" s="7">
        <v>44320.0</v>
      </c>
      <c r="B12189" s="21">
        <v>1.0</v>
      </c>
      <c r="O12189" s="109">
        <v>44320.0</v>
      </c>
      <c r="P12189" s="11">
        <v>0.0</v>
      </c>
      <c r="Q12189" s="196">
        <v>1.0</v>
      </c>
      <c r="R12189" s="196">
        <v>0.0</v>
      </c>
      <c r="S12189" s="109">
        <v>44320.0</v>
      </c>
      <c r="T12189" s="196">
        <f t="shared" si="1"/>
        <v>1</v>
      </c>
    </row>
    <row r="12190">
      <c r="A12190" s="82">
        <v>44320.0</v>
      </c>
      <c r="B12190" s="21">
        <v>1.0</v>
      </c>
      <c r="O12190" s="160">
        <v>44320.0</v>
      </c>
      <c r="P12190" s="11">
        <v>0.0</v>
      </c>
      <c r="Q12190" s="196">
        <v>0.0</v>
      </c>
      <c r="R12190" s="196">
        <v>0.0</v>
      </c>
      <c r="S12190" s="160">
        <v>44320.0</v>
      </c>
      <c r="T12190" s="196">
        <f t="shared" si="1"/>
        <v>0</v>
      </c>
    </row>
    <row r="12191">
      <c r="A12191" s="7">
        <v>44320.0</v>
      </c>
      <c r="B12191" s="21">
        <v>1.0</v>
      </c>
      <c r="O12191" s="109">
        <v>44320.0</v>
      </c>
      <c r="P12191" s="11">
        <v>1.0</v>
      </c>
      <c r="Q12191" s="196">
        <v>0.0</v>
      </c>
      <c r="R12191" s="196">
        <v>0.0</v>
      </c>
      <c r="S12191" s="109">
        <v>44320.0</v>
      </c>
      <c r="T12191" s="196">
        <f t="shared" si="1"/>
        <v>0</v>
      </c>
    </row>
    <row r="12192">
      <c r="A12192" s="7">
        <v>44320.0</v>
      </c>
      <c r="B12192" s="21">
        <v>1.0</v>
      </c>
      <c r="O12192" s="109">
        <v>44320.0</v>
      </c>
      <c r="P12192" s="11">
        <v>1.0</v>
      </c>
      <c r="Q12192" s="196">
        <v>0.0</v>
      </c>
      <c r="R12192" s="196">
        <v>0.0</v>
      </c>
      <c r="S12192" s="109">
        <v>44320.0</v>
      </c>
      <c r="T12192" s="196">
        <f t="shared" si="1"/>
        <v>0</v>
      </c>
    </row>
    <row r="12193">
      <c r="A12193" s="7">
        <v>44320.0</v>
      </c>
      <c r="B12193" s="21">
        <v>1.0</v>
      </c>
      <c r="O12193" s="109">
        <v>44320.0</v>
      </c>
      <c r="P12193" s="11">
        <v>1.0</v>
      </c>
      <c r="Q12193" s="196">
        <v>0.0</v>
      </c>
      <c r="R12193" s="196">
        <v>0.0</v>
      </c>
      <c r="S12193" s="109">
        <v>44320.0</v>
      </c>
      <c r="T12193" s="196">
        <f t="shared" si="1"/>
        <v>0</v>
      </c>
    </row>
    <row r="12194">
      <c r="A12194" s="7">
        <v>44320.0</v>
      </c>
      <c r="B12194" s="21">
        <v>1.0</v>
      </c>
      <c r="O12194" s="109">
        <v>44320.0</v>
      </c>
      <c r="P12194" s="11">
        <v>1.0</v>
      </c>
      <c r="Q12194" s="196">
        <v>0.0</v>
      </c>
      <c r="R12194" s="196">
        <v>0.0</v>
      </c>
      <c r="S12194" s="109">
        <v>44320.0</v>
      </c>
      <c r="T12194" s="196">
        <f t="shared" si="1"/>
        <v>0</v>
      </c>
    </row>
    <row r="12195">
      <c r="A12195" s="7">
        <v>44320.0</v>
      </c>
      <c r="B12195" s="21">
        <v>1.0</v>
      </c>
      <c r="O12195" s="109">
        <v>44320.0</v>
      </c>
      <c r="P12195" s="11">
        <v>0.0</v>
      </c>
      <c r="Q12195" s="196">
        <v>0.0</v>
      </c>
      <c r="R12195" s="196">
        <v>0.0</v>
      </c>
      <c r="S12195" s="109">
        <v>44320.0</v>
      </c>
      <c r="T12195" s="196">
        <f t="shared" si="1"/>
        <v>0</v>
      </c>
    </row>
    <row r="12196">
      <c r="A12196" s="7">
        <v>44320.0</v>
      </c>
      <c r="B12196" s="21">
        <v>1.0</v>
      </c>
      <c r="O12196" s="109">
        <v>44320.0</v>
      </c>
      <c r="P12196" s="11">
        <v>0.0</v>
      </c>
      <c r="Q12196" s="196">
        <v>0.0</v>
      </c>
      <c r="R12196" s="196">
        <v>1.0</v>
      </c>
      <c r="S12196" s="109">
        <v>44320.0</v>
      </c>
      <c r="T12196" s="196">
        <f t="shared" si="1"/>
        <v>1</v>
      </c>
    </row>
    <row r="12197">
      <c r="A12197" s="7">
        <v>44320.0</v>
      </c>
      <c r="B12197" s="21">
        <v>1.0</v>
      </c>
      <c r="O12197" s="109">
        <v>44320.0</v>
      </c>
      <c r="P12197" s="11">
        <v>0.0</v>
      </c>
      <c r="Q12197" s="196">
        <v>1.0</v>
      </c>
      <c r="R12197" s="196">
        <v>0.0</v>
      </c>
      <c r="S12197" s="109">
        <v>44320.0</v>
      </c>
      <c r="T12197" s="196">
        <f t="shared" si="1"/>
        <v>1</v>
      </c>
    </row>
    <row r="12198">
      <c r="A12198" s="7">
        <v>44320.0</v>
      </c>
      <c r="B12198" s="21">
        <v>1.0</v>
      </c>
      <c r="O12198" s="109">
        <v>44320.0</v>
      </c>
      <c r="P12198" s="11">
        <v>1.0</v>
      </c>
      <c r="Q12198" s="196">
        <v>0.0</v>
      </c>
      <c r="R12198" s="196">
        <v>0.0</v>
      </c>
      <c r="S12198" s="109">
        <v>44320.0</v>
      </c>
      <c r="T12198" s="196">
        <f t="shared" si="1"/>
        <v>0</v>
      </c>
    </row>
    <row r="12199">
      <c r="A12199" s="7">
        <v>44320.0</v>
      </c>
      <c r="B12199" s="21">
        <v>1.0</v>
      </c>
      <c r="O12199" s="109">
        <v>44320.0</v>
      </c>
      <c r="P12199" s="11">
        <v>1.0</v>
      </c>
      <c r="Q12199" s="196">
        <v>0.0</v>
      </c>
      <c r="R12199" s="196">
        <v>0.0</v>
      </c>
      <c r="S12199" s="109">
        <v>44320.0</v>
      </c>
      <c r="T12199" s="196">
        <f t="shared" si="1"/>
        <v>0</v>
      </c>
    </row>
    <row r="12200">
      <c r="A12200" s="7">
        <v>44320.0</v>
      </c>
      <c r="B12200" s="21">
        <v>1.0</v>
      </c>
      <c r="O12200" s="109">
        <v>44320.0</v>
      </c>
      <c r="P12200" s="11">
        <v>0.0</v>
      </c>
      <c r="Q12200" s="196">
        <v>0.0</v>
      </c>
      <c r="R12200" s="196">
        <v>1.0</v>
      </c>
      <c r="S12200" s="109">
        <v>44320.0</v>
      </c>
      <c r="T12200" s="196">
        <f t="shared" si="1"/>
        <v>1</v>
      </c>
    </row>
    <row r="12201">
      <c r="A12201" s="7">
        <v>44320.0</v>
      </c>
      <c r="B12201" s="21">
        <v>1.0</v>
      </c>
      <c r="O12201" s="109">
        <v>44320.0</v>
      </c>
      <c r="P12201" s="11">
        <v>1.0</v>
      </c>
      <c r="Q12201" s="196">
        <v>0.0</v>
      </c>
      <c r="R12201" s="196">
        <v>0.0</v>
      </c>
      <c r="S12201" s="109">
        <v>44320.0</v>
      </c>
      <c r="T12201" s="196">
        <f t="shared" si="1"/>
        <v>0</v>
      </c>
    </row>
    <row r="12202">
      <c r="A12202" s="7">
        <v>44320.0</v>
      </c>
      <c r="B12202" s="21">
        <v>1.0</v>
      </c>
      <c r="O12202" s="109">
        <v>44320.0</v>
      </c>
      <c r="P12202" s="11">
        <v>1.0</v>
      </c>
      <c r="Q12202" s="196">
        <v>0.0</v>
      </c>
      <c r="R12202" s="196">
        <v>0.0</v>
      </c>
      <c r="S12202" s="109">
        <v>44320.0</v>
      </c>
      <c r="T12202" s="196">
        <f t="shared" si="1"/>
        <v>0</v>
      </c>
    </row>
    <row r="12203">
      <c r="A12203" s="7">
        <v>44320.0</v>
      </c>
      <c r="B12203" s="21">
        <v>1.0</v>
      </c>
      <c r="O12203" s="109">
        <v>44320.0</v>
      </c>
      <c r="P12203" s="11">
        <v>1.0</v>
      </c>
      <c r="Q12203" s="196">
        <v>0.0</v>
      </c>
      <c r="R12203" s="196">
        <v>0.0</v>
      </c>
      <c r="S12203" s="109">
        <v>44320.0</v>
      </c>
      <c r="T12203" s="196">
        <f t="shared" si="1"/>
        <v>0</v>
      </c>
    </row>
    <row r="12204">
      <c r="A12204" s="7">
        <v>44320.0</v>
      </c>
      <c r="B12204" s="21">
        <v>1.0</v>
      </c>
      <c r="O12204" s="109">
        <v>44320.0</v>
      </c>
      <c r="P12204" s="11">
        <v>1.0</v>
      </c>
      <c r="Q12204" s="196">
        <v>0.0</v>
      </c>
      <c r="R12204" s="196">
        <v>0.0</v>
      </c>
      <c r="S12204" s="109">
        <v>44320.0</v>
      </c>
      <c r="T12204" s="196">
        <f t="shared" si="1"/>
        <v>0</v>
      </c>
    </row>
    <row r="12205">
      <c r="A12205" s="7">
        <v>44320.0</v>
      </c>
      <c r="B12205" s="21">
        <v>1.0</v>
      </c>
      <c r="O12205" s="109">
        <v>44320.0</v>
      </c>
      <c r="P12205" s="11">
        <v>0.0</v>
      </c>
      <c r="Q12205" s="196">
        <v>0.0</v>
      </c>
      <c r="R12205" s="196">
        <v>0.0</v>
      </c>
      <c r="S12205" s="109">
        <v>44320.0</v>
      </c>
      <c r="T12205" s="196">
        <f t="shared" si="1"/>
        <v>0</v>
      </c>
    </row>
    <row r="12206">
      <c r="A12206" s="7">
        <v>44320.0</v>
      </c>
      <c r="B12206" s="21">
        <v>1.0</v>
      </c>
      <c r="O12206" s="109">
        <v>44320.0</v>
      </c>
      <c r="P12206" s="11">
        <v>0.0</v>
      </c>
      <c r="Q12206" s="196">
        <v>0.0</v>
      </c>
      <c r="R12206" s="196">
        <v>1.0</v>
      </c>
      <c r="S12206" s="109">
        <v>44320.0</v>
      </c>
      <c r="T12206" s="196">
        <f t="shared" si="1"/>
        <v>1</v>
      </c>
    </row>
    <row r="12207">
      <c r="A12207" s="7">
        <v>44320.0</v>
      </c>
      <c r="B12207" s="21">
        <v>1.0</v>
      </c>
      <c r="O12207" s="109">
        <v>44320.0</v>
      </c>
      <c r="P12207" s="11">
        <v>0.0</v>
      </c>
      <c r="Q12207" s="196">
        <v>0.0</v>
      </c>
      <c r="R12207" s="196">
        <v>1.0</v>
      </c>
      <c r="S12207" s="109">
        <v>44320.0</v>
      </c>
      <c r="T12207" s="196">
        <f t="shared" si="1"/>
        <v>1</v>
      </c>
    </row>
    <row r="12208">
      <c r="A12208" s="7">
        <v>44320.0</v>
      </c>
      <c r="B12208" s="21">
        <v>1.0</v>
      </c>
      <c r="O12208" s="109">
        <v>44320.0</v>
      </c>
      <c r="P12208" s="11">
        <v>0.0</v>
      </c>
      <c r="Q12208" s="196">
        <v>1.0</v>
      </c>
      <c r="R12208" s="196">
        <v>0.0</v>
      </c>
      <c r="S12208" s="109">
        <v>44320.0</v>
      </c>
      <c r="T12208" s="196">
        <f t="shared" si="1"/>
        <v>1</v>
      </c>
    </row>
    <row r="12209">
      <c r="A12209" s="7">
        <v>44320.0</v>
      </c>
      <c r="B12209" s="21">
        <v>1.0</v>
      </c>
      <c r="O12209" s="109">
        <v>44320.0</v>
      </c>
      <c r="P12209" s="11">
        <v>0.0</v>
      </c>
      <c r="Q12209" s="196">
        <v>1.0</v>
      </c>
      <c r="R12209" s="196">
        <v>0.0</v>
      </c>
      <c r="S12209" s="109">
        <v>44320.0</v>
      </c>
      <c r="T12209" s="196">
        <f t="shared" si="1"/>
        <v>1</v>
      </c>
    </row>
    <row r="12210">
      <c r="A12210" s="7">
        <v>44320.0</v>
      </c>
      <c r="B12210" s="21">
        <v>1.0</v>
      </c>
      <c r="O12210" s="109">
        <v>44320.0</v>
      </c>
      <c r="P12210" s="11">
        <v>0.0</v>
      </c>
      <c r="Q12210" s="196">
        <v>1.0</v>
      </c>
      <c r="R12210" s="196">
        <v>0.0</v>
      </c>
      <c r="S12210" s="109">
        <v>44320.0</v>
      </c>
      <c r="T12210" s="196">
        <f t="shared" si="1"/>
        <v>1</v>
      </c>
    </row>
    <row r="12211">
      <c r="A12211" s="7">
        <v>44320.0</v>
      </c>
      <c r="B12211" s="21">
        <v>1.0</v>
      </c>
      <c r="O12211" s="109">
        <v>44320.0</v>
      </c>
      <c r="P12211" s="11">
        <v>0.0</v>
      </c>
      <c r="Q12211" s="196">
        <v>1.0</v>
      </c>
      <c r="R12211" s="196">
        <v>0.0</v>
      </c>
      <c r="S12211" s="109">
        <v>44320.0</v>
      </c>
      <c r="T12211" s="196">
        <f t="shared" si="1"/>
        <v>1</v>
      </c>
    </row>
    <row r="12212">
      <c r="A12212" s="7">
        <v>44320.0</v>
      </c>
      <c r="B12212" s="21">
        <v>1.0</v>
      </c>
      <c r="O12212" s="109">
        <v>44320.0</v>
      </c>
      <c r="P12212" s="11">
        <v>0.0</v>
      </c>
      <c r="Q12212" s="196">
        <v>0.0</v>
      </c>
      <c r="R12212" s="196">
        <v>1.0</v>
      </c>
      <c r="S12212" s="109">
        <v>44320.0</v>
      </c>
      <c r="T12212" s="196">
        <f t="shared" si="1"/>
        <v>1</v>
      </c>
    </row>
    <row r="12213">
      <c r="A12213" s="7">
        <v>44320.0</v>
      </c>
      <c r="B12213" s="21">
        <v>1.0</v>
      </c>
      <c r="O12213" s="109">
        <v>44320.0</v>
      </c>
      <c r="P12213" s="11">
        <v>1.0</v>
      </c>
      <c r="Q12213" s="196">
        <v>0.0</v>
      </c>
      <c r="R12213" s="196">
        <v>0.0</v>
      </c>
      <c r="S12213" s="109">
        <v>44320.0</v>
      </c>
      <c r="T12213" s="196">
        <f t="shared" si="1"/>
        <v>0</v>
      </c>
    </row>
    <row r="12214">
      <c r="A12214" s="7">
        <v>44320.0</v>
      </c>
      <c r="B12214" s="21">
        <v>1.0</v>
      </c>
      <c r="O12214" s="109">
        <v>44320.0</v>
      </c>
      <c r="P12214" s="11">
        <v>1.0</v>
      </c>
      <c r="Q12214" s="196">
        <v>0.0</v>
      </c>
      <c r="R12214" s="196">
        <v>0.0</v>
      </c>
      <c r="S12214" s="109">
        <v>44320.0</v>
      </c>
      <c r="T12214" s="196">
        <f t="shared" si="1"/>
        <v>0</v>
      </c>
    </row>
    <row r="12215">
      <c r="A12215" s="7">
        <v>44320.0</v>
      </c>
      <c r="B12215" s="21">
        <v>1.0</v>
      </c>
      <c r="O12215" s="109">
        <v>44320.0</v>
      </c>
      <c r="P12215" s="11">
        <v>1.0</v>
      </c>
      <c r="Q12215" s="196">
        <v>0.0</v>
      </c>
      <c r="R12215" s="196">
        <v>0.0</v>
      </c>
      <c r="S12215" s="109">
        <v>44320.0</v>
      </c>
      <c r="T12215" s="196">
        <f t="shared" si="1"/>
        <v>0</v>
      </c>
    </row>
    <row r="12216">
      <c r="A12216" s="7">
        <v>44320.0</v>
      </c>
      <c r="B12216" s="21">
        <v>1.0</v>
      </c>
      <c r="O12216" s="109">
        <v>44320.0</v>
      </c>
      <c r="P12216" s="11">
        <v>1.0</v>
      </c>
      <c r="Q12216" s="196">
        <v>0.0</v>
      </c>
      <c r="R12216" s="196">
        <v>0.0</v>
      </c>
      <c r="S12216" s="109">
        <v>44320.0</v>
      </c>
      <c r="T12216" s="196">
        <f t="shared" si="1"/>
        <v>0</v>
      </c>
    </row>
    <row r="12217">
      <c r="A12217" s="60">
        <v>44320.0</v>
      </c>
      <c r="B12217" s="21">
        <v>1.0</v>
      </c>
      <c r="O12217" s="160">
        <v>44320.0</v>
      </c>
      <c r="P12217" s="11">
        <v>1.0</v>
      </c>
      <c r="Q12217" s="196">
        <v>0.0</v>
      </c>
      <c r="R12217" s="196">
        <v>0.0</v>
      </c>
      <c r="S12217" s="160">
        <v>44320.0</v>
      </c>
      <c r="T12217" s="196">
        <f t="shared" si="1"/>
        <v>0</v>
      </c>
    </row>
    <row r="12218">
      <c r="A12218" s="60">
        <v>44320.0</v>
      </c>
      <c r="B12218" s="21">
        <v>1.0</v>
      </c>
      <c r="O12218" s="160">
        <v>44320.0</v>
      </c>
      <c r="P12218" s="11">
        <v>1.0</v>
      </c>
      <c r="Q12218" s="196">
        <v>0.0</v>
      </c>
      <c r="R12218" s="196">
        <v>0.0</v>
      </c>
      <c r="S12218" s="160">
        <v>44320.0</v>
      </c>
      <c r="T12218" s="196">
        <f t="shared" si="1"/>
        <v>0</v>
      </c>
    </row>
    <row r="12219">
      <c r="A12219" s="7">
        <v>44320.0</v>
      </c>
      <c r="B12219" s="21">
        <v>1.0</v>
      </c>
      <c r="O12219" s="109">
        <v>44320.0</v>
      </c>
      <c r="P12219" s="11">
        <v>1.0</v>
      </c>
      <c r="Q12219" s="196">
        <v>0.0</v>
      </c>
      <c r="R12219" s="196">
        <v>0.0</v>
      </c>
      <c r="S12219" s="109">
        <v>44320.0</v>
      </c>
      <c r="T12219" s="196">
        <f t="shared" si="1"/>
        <v>0</v>
      </c>
    </row>
    <row r="12220">
      <c r="A12220" s="7">
        <v>44320.0</v>
      </c>
      <c r="B12220" s="21">
        <v>1.0</v>
      </c>
      <c r="O12220" s="109">
        <v>44320.0</v>
      </c>
      <c r="P12220" s="11">
        <v>1.0</v>
      </c>
      <c r="Q12220" s="196">
        <v>0.0</v>
      </c>
      <c r="R12220" s="196">
        <v>0.0</v>
      </c>
      <c r="S12220" s="109">
        <v>44320.0</v>
      </c>
      <c r="T12220" s="196">
        <f t="shared" si="1"/>
        <v>0</v>
      </c>
    </row>
    <row r="12221">
      <c r="A12221" s="7">
        <v>44320.0</v>
      </c>
      <c r="B12221" s="21">
        <v>1.0</v>
      </c>
      <c r="O12221" s="109">
        <v>44320.0</v>
      </c>
      <c r="P12221" s="11">
        <v>1.0</v>
      </c>
      <c r="Q12221" s="196">
        <v>0.0</v>
      </c>
      <c r="R12221" s="196">
        <v>0.0</v>
      </c>
      <c r="S12221" s="109">
        <v>44320.0</v>
      </c>
      <c r="T12221" s="196">
        <f t="shared" si="1"/>
        <v>0</v>
      </c>
    </row>
    <row r="12222">
      <c r="A12222" s="7">
        <v>44320.0</v>
      </c>
      <c r="B12222" s="21">
        <v>1.0</v>
      </c>
      <c r="O12222" s="109">
        <v>44320.0</v>
      </c>
      <c r="P12222" s="11">
        <v>1.0</v>
      </c>
      <c r="Q12222" s="196">
        <v>0.0</v>
      </c>
      <c r="R12222" s="196">
        <v>0.0</v>
      </c>
      <c r="S12222" s="109">
        <v>44320.0</v>
      </c>
      <c r="T12222" s="196">
        <f t="shared" si="1"/>
        <v>0</v>
      </c>
    </row>
    <row r="12223">
      <c r="A12223" s="7">
        <v>44320.0</v>
      </c>
      <c r="B12223" s="21">
        <v>1.0</v>
      </c>
      <c r="O12223" s="109">
        <v>44320.0</v>
      </c>
      <c r="P12223" s="11">
        <v>1.0</v>
      </c>
      <c r="Q12223" s="196">
        <v>0.0</v>
      </c>
      <c r="R12223" s="196">
        <v>0.0</v>
      </c>
      <c r="S12223" s="109">
        <v>44320.0</v>
      </c>
      <c r="T12223" s="196">
        <f t="shared" si="1"/>
        <v>0</v>
      </c>
    </row>
    <row r="12224">
      <c r="A12224" s="17">
        <v>44320.0</v>
      </c>
      <c r="B12224" s="21">
        <v>1.0</v>
      </c>
      <c r="O12224" s="197">
        <v>44320.0</v>
      </c>
      <c r="P12224" s="11">
        <v>1.0</v>
      </c>
      <c r="Q12224" s="196">
        <v>0.0</v>
      </c>
      <c r="R12224" s="196">
        <v>0.0</v>
      </c>
      <c r="S12224" s="197">
        <v>44320.0</v>
      </c>
      <c r="T12224" s="196">
        <f t="shared" si="1"/>
        <v>0</v>
      </c>
    </row>
    <row r="12225">
      <c r="A12225" s="7">
        <v>44320.0</v>
      </c>
      <c r="B12225" s="21">
        <v>1.0</v>
      </c>
      <c r="O12225" s="109">
        <v>44320.0</v>
      </c>
      <c r="P12225" s="11">
        <v>1.0</v>
      </c>
      <c r="Q12225" s="196">
        <v>0.0</v>
      </c>
      <c r="R12225" s="196">
        <v>0.0</v>
      </c>
      <c r="S12225" s="109">
        <v>44320.0</v>
      </c>
      <c r="T12225" s="196">
        <f t="shared" si="1"/>
        <v>0</v>
      </c>
    </row>
    <row r="12226">
      <c r="A12226" s="7">
        <v>44320.0</v>
      </c>
      <c r="B12226" s="21">
        <v>1.0</v>
      </c>
      <c r="O12226" s="109">
        <v>44320.0</v>
      </c>
      <c r="P12226" s="11">
        <v>1.0</v>
      </c>
      <c r="Q12226" s="196">
        <v>0.0</v>
      </c>
      <c r="R12226" s="196">
        <v>0.0</v>
      </c>
      <c r="S12226" s="109">
        <v>44320.0</v>
      </c>
      <c r="T12226" s="196">
        <f t="shared" si="1"/>
        <v>0</v>
      </c>
    </row>
    <row r="12227">
      <c r="A12227" s="7">
        <v>44320.0</v>
      </c>
      <c r="B12227" s="21">
        <v>1.0</v>
      </c>
      <c r="O12227" s="109">
        <v>44320.0</v>
      </c>
      <c r="P12227" s="11">
        <v>1.0</v>
      </c>
      <c r="Q12227" s="196">
        <v>0.0</v>
      </c>
      <c r="R12227" s="196">
        <v>0.0</v>
      </c>
      <c r="S12227" s="109">
        <v>44320.0</v>
      </c>
      <c r="T12227" s="196">
        <f t="shared" si="1"/>
        <v>0</v>
      </c>
    </row>
    <row r="12228">
      <c r="A12228" s="7">
        <v>44320.0</v>
      </c>
      <c r="B12228" s="21">
        <v>1.0</v>
      </c>
      <c r="O12228" s="109">
        <v>44320.0</v>
      </c>
      <c r="P12228" s="11">
        <v>1.0</v>
      </c>
      <c r="Q12228" s="196">
        <v>0.0</v>
      </c>
      <c r="R12228" s="196">
        <v>0.0</v>
      </c>
      <c r="S12228" s="109">
        <v>44320.0</v>
      </c>
      <c r="T12228" s="196">
        <f t="shared" si="1"/>
        <v>0</v>
      </c>
    </row>
    <row r="12229">
      <c r="A12229" s="7">
        <v>44320.0</v>
      </c>
      <c r="B12229" s="21">
        <v>1.0</v>
      </c>
      <c r="O12229" s="109">
        <v>44320.0</v>
      </c>
      <c r="P12229" s="11">
        <v>1.0</v>
      </c>
      <c r="Q12229" s="196">
        <v>0.0</v>
      </c>
      <c r="R12229" s="196">
        <v>0.0</v>
      </c>
      <c r="S12229" s="109">
        <v>44320.0</v>
      </c>
      <c r="T12229" s="196">
        <f t="shared" si="1"/>
        <v>0</v>
      </c>
    </row>
    <row r="12230">
      <c r="A12230" s="7">
        <v>44320.0</v>
      </c>
      <c r="B12230" s="21">
        <v>1.0</v>
      </c>
      <c r="O12230" s="109">
        <v>44320.0</v>
      </c>
      <c r="P12230" s="11">
        <v>1.0</v>
      </c>
      <c r="Q12230" s="196">
        <v>0.0</v>
      </c>
      <c r="R12230" s="196">
        <v>0.0</v>
      </c>
      <c r="S12230" s="109">
        <v>44320.0</v>
      </c>
      <c r="T12230" s="196">
        <f t="shared" si="1"/>
        <v>0</v>
      </c>
    </row>
    <row r="12231">
      <c r="A12231" s="7">
        <v>44320.0</v>
      </c>
      <c r="B12231" s="21">
        <v>1.0</v>
      </c>
      <c r="O12231" s="109">
        <v>44320.0</v>
      </c>
      <c r="P12231" s="11">
        <v>1.0</v>
      </c>
      <c r="Q12231" s="196">
        <v>0.0</v>
      </c>
      <c r="R12231" s="196">
        <v>0.0</v>
      </c>
      <c r="S12231" s="109">
        <v>44320.0</v>
      </c>
      <c r="T12231" s="196">
        <f t="shared" si="1"/>
        <v>0</v>
      </c>
    </row>
    <row r="12232">
      <c r="A12232" s="7">
        <v>44320.0</v>
      </c>
      <c r="B12232" s="21">
        <v>1.0</v>
      </c>
      <c r="O12232" s="109">
        <v>44320.0</v>
      </c>
      <c r="P12232" s="11">
        <v>1.0</v>
      </c>
      <c r="Q12232" s="196">
        <v>0.0</v>
      </c>
      <c r="R12232" s="196">
        <v>0.0</v>
      </c>
      <c r="S12232" s="109">
        <v>44320.0</v>
      </c>
      <c r="T12232" s="196">
        <f t="shared" si="1"/>
        <v>0</v>
      </c>
    </row>
    <row r="12233">
      <c r="A12233" s="7">
        <v>44320.0</v>
      </c>
      <c r="B12233" s="21">
        <v>1.0</v>
      </c>
      <c r="O12233" s="109">
        <v>44320.0</v>
      </c>
      <c r="P12233" s="11">
        <v>1.0</v>
      </c>
      <c r="Q12233" s="196">
        <v>0.0</v>
      </c>
      <c r="R12233" s="196">
        <v>0.0</v>
      </c>
      <c r="S12233" s="109">
        <v>44320.0</v>
      </c>
      <c r="T12233" s="196">
        <f t="shared" si="1"/>
        <v>0</v>
      </c>
    </row>
    <row r="12234">
      <c r="A12234" s="7">
        <v>44320.0</v>
      </c>
      <c r="B12234" s="21">
        <v>1.0</v>
      </c>
      <c r="O12234" s="109">
        <v>44320.0</v>
      </c>
      <c r="P12234" s="11">
        <v>1.0</v>
      </c>
      <c r="Q12234" s="196">
        <v>0.0</v>
      </c>
      <c r="R12234" s="196">
        <v>0.0</v>
      </c>
      <c r="S12234" s="109">
        <v>44320.0</v>
      </c>
      <c r="T12234" s="196">
        <f t="shared" si="1"/>
        <v>0</v>
      </c>
    </row>
    <row r="12235">
      <c r="A12235" s="7">
        <v>44320.0</v>
      </c>
      <c r="B12235" s="21">
        <v>1.0</v>
      </c>
      <c r="O12235" s="109">
        <v>44320.0</v>
      </c>
      <c r="P12235" s="11">
        <v>1.0</v>
      </c>
      <c r="Q12235" s="196">
        <v>0.0</v>
      </c>
      <c r="R12235" s="196">
        <v>0.0</v>
      </c>
      <c r="S12235" s="109">
        <v>44320.0</v>
      </c>
      <c r="T12235" s="196">
        <f t="shared" si="1"/>
        <v>0</v>
      </c>
    </row>
    <row r="12236">
      <c r="A12236" s="7">
        <v>44320.0</v>
      </c>
      <c r="B12236" s="21">
        <v>1.0</v>
      </c>
      <c r="O12236" s="109">
        <v>44320.0</v>
      </c>
      <c r="P12236" s="11">
        <v>1.0</v>
      </c>
      <c r="Q12236" s="196">
        <v>0.0</v>
      </c>
      <c r="R12236" s="196">
        <v>0.0</v>
      </c>
      <c r="S12236" s="109">
        <v>44320.0</v>
      </c>
      <c r="T12236" s="196">
        <f t="shared" si="1"/>
        <v>0</v>
      </c>
    </row>
    <row r="12237">
      <c r="A12237" s="7">
        <v>44320.0</v>
      </c>
      <c r="B12237" s="21">
        <v>1.0</v>
      </c>
      <c r="O12237" s="109">
        <v>44320.0</v>
      </c>
      <c r="P12237" s="11">
        <v>1.0</v>
      </c>
      <c r="Q12237" s="196">
        <v>0.0</v>
      </c>
      <c r="R12237" s="196">
        <v>0.0</v>
      </c>
      <c r="S12237" s="109">
        <v>44320.0</v>
      </c>
      <c r="T12237" s="196">
        <f t="shared" si="1"/>
        <v>0</v>
      </c>
    </row>
    <row r="12238">
      <c r="A12238" s="7">
        <v>44320.0</v>
      </c>
      <c r="B12238" s="21">
        <v>1.0</v>
      </c>
      <c r="O12238" s="109">
        <v>44320.0</v>
      </c>
      <c r="P12238" s="11">
        <v>1.0</v>
      </c>
      <c r="Q12238" s="196">
        <v>0.0</v>
      </c>
      <c r="R12238" s="196">
        <v>0.0</v>
      </c>
      <c r="S12238" s="109">
        <v>44320.0</v>
      </c>
      <c r="T12238" s="196">
        <f t="shared" si="1"/>
        <v>0</v>
      </c>
    </row>
    <row r="12239">
      <c r="A12239" s="7">
        <v>44320.0</v>
      </c>
      <c r="B12239" s="21">
        <v>1.0</v>
      </c>
      <c r="O12239" s="109">
        <v>44320.0</v>
      </c>
      <c r="P12239" s="11">
        <v>1.0</v>
      </c>
      <c r="Q12239" s="196">
        <v>0.0</v>
      </c>
      <c r="R12239" s="196">
        <v>0.0</v>
      </c>
      <c r="S12239" s="109">
        <v>44320.0</v>
      </c>
      <c r="T12239" s="196">
        <f t="shared" si="1"/>
        <v>0</v>
      </c>
    </row>
    <row r="12240">
      <c r="A12240" s="7">
        <v>44320.0</v>
      </c>
      <c r="B12240" s="21">
        <v>1.0</v>
      </c>
      <c r="O12240" s="109">
        <v>44320.0</v>
      </c>
      <c r="P12240" s="11">
        <v>1.0</v>
      </c>
      <c r="Q12240" s="196">
        <v>0.0</v>
      </c>
      <c r="R12240" s="196">
        <v>0.0</v>
      </c>
      <c r="S12240" s="109">
        <v>44320.0</v>
      </c>
      <c r="T12240" s="196">
        <f t="shared" si="1"/>
        <v>0</v>
      </c>
    </row>
    <row r="12241">
      <c r="A12241" s="60">
        <v>44320.0</v>
      </c>
      <c r="B12241" s="21">
        <v>1.0</v>
      </c>
      <c r="O12241" s="160">
        <v>44320.0</v>
      </c>
      <c r="P12241" s="11">
        <v>1.0</v>
      </c>
      <c r="Q12241" s="196">
        <v>0.0</v>
      </c>
      <c r="R12241" s="196">
        <v>0.0</v>
      </c>
      <c r="S12241" s="160">
        <v>44320.0</v>
      </c>
      <c r="T12241" s="196">
        <f t="shared" si="1"/>
        <v>0</v>
      </c>
    </row>
    <row r="12242">
      <c r="A12242" s="7">
        <v>44320.0</v>
      </c>
      <c r="B12242" s="21">
        <v>1.0</v>
      </c>
      <c r="O12242" s="109">
        <v>44320.0</v>
      </c>
      <c r="P12242" s="11">
        <v>1.0</v>
      </c>
      <c r="Q12242" s="196">
        <v>0.0</v>
      </c>
      <c r="R12242" s="196">
        <v>0.0</v>
      </c>
      <c r="S12242" s="109">
        <v>44320.0</v>
      </c>
      <c r="T12242" s="196">
        <f t="shared" si="1"/>
        <v>0</v>
      </c>
    </row>
    <row r="12243">
      <c r="A12243" s="7">
        <v>44320.0</v>
      </c>
      <c r="B12243" s="21">
        <v>1.0</v>
      </c>
      <c r="O12243" s="109">
        <v>44320.0</v>
      </c>
      <c r="P12243" s="11">
        <v>1.0</v>
      </c>
      <c r="Q12243" s="196">
        <v>0.0</v>
      </c>
      <c r="R12243" s="196">
        <v>0.0</v>
      </c>
      <c r="S12243" s="109">
        <v>44320.0</v>
      </c>
      <c r="T12243" s="196">
        <f t="shared" si="1"/>
        <v>0</v>
      </c>
    </row>
    <row r="12244">
      <c r="A12244" s="53">
        <v>44320.0</v>
      </c>
      <c r="B12244" s="21">
        <v>1.0</v>
      </c>
      <c r="O12244" s="200">
        <v>44320.0</v>
      </c>
      <c r="P12244" s="11">
        <v>1.0</v>
      </c>
      <c r="Q12244" s="196">
        <v>0.0</v>
      </c>
      <c r="R12244" s="196">
        <v>0.0</v>
      </c>
      <c r="S12244" s="200">
        <v>44320.0</v>
      </c>
      <c r="T12244" s="196">
        <f t="shared" si="1"/>
        <v>0</v>
      </c>
    </row>
    <row r="12245">
      <c r="A12245" s="53">
        <v>44320.0</v>
      </c>
      <c r="B12245" s="21">
        <v>1.0</v>
      </c>
      <c r="O12245" s="200">
        <v>44320.0</v>
      </c>
      <c r="P12245" s="11">
        <v>1.0</v>
      </c>
      <c r="Q12245" s="196">
        <v>0.0</v>
      </c>
      <c r="R12245" s="196">
        <v>0.0</v>
      </c>
      <c r="S12245" s="200">
        <v>44320.0</v>
      </c>
      <c r="T12245" s="196">
        <f t="shared" si="1"/>
        <v>0</v>
      </c>
    </row>
    <row r="12246">
      <c r="A12246" s="53">
        <v>44320.0</v>
      </c>
      <c r="B12246" s="21">
        <v>1.0</v>
      </c>
      <c r="O12246" s="200">
        <v>44320.0</v>
      </c>
      <c r="P12246" s="11">
        <v>1.0</v>
      </c>
      <c r="Q12246" s="196">
        <v>0.0</v>
      </c>
      <c r="R12246" s="196">
        <v>0.0</v>
      </c>
      <c r="S12246" s="200">
        <v>44320.0</v>
      </c>
      <c r="T12246" s="196">
        <f t="shared" si="1"/>
        <v>0</v>
      </c>
    </row>
    <row r="12247">
      <c r="A12247" s="53">
        <v>44320.0</v>
      </c>
      <c r="B12247" s="21">
        <v>1.0</v>
      </c>
      <c r="O12247" s="200">
        <v>44320.0</v>
      </c>
      <c r="P12247" s="11">
        <v>1.0</v>
      </c>
      <c r="Q12247" s="196">
        <v>0.0</v>
      </c>
      <c r="R12247" s="196">
        <v>0.0</v>
      </c>
      <c r="S12247" s="200">
        <v>44320.0</v>
      </c>
      <c r="T12247" s="196">
        <f t="shared" si="1"/>
        <v>0</v>
      </c>
    </row>
    <row r="12248">
      <c r="A12248" s="53">
        <v>44320.0</v>
      </c>
      <c r="B12248" s="21">
        <v>1.0</v>
      </c>
      <c r="O12248" s="200">
        <v>44320.0</v>
      </c>
      <c r="P12248" s="11">
        <v>1.0</v>
      </c>
      <c r="Q12248" s="196">
        <v>0.0</v>
      </c>
      <c r="R12248" s="196">
        <v>0.0</v>
      </c>
      <c r="S12248" s="200">
        <v>44320.0</v>
      </c>
      <c r="T12248" s="196">
        <f t="shared" si="1"/>
        <v>0</v>
      </c>
    </row>
    <row r="12249">
      <c r="A12249" s="53">
        <v>44320.0</v>
      </c>
      <c r="B12249" s="21">
        <v>1.0</v>
      </c>
      <c r="O12249" s="200">
        <v>44320.0</v>
      </c>
      <c r="P12249" s="11">
        <v>1.0</v>
      </c>
      <c r="Q12249" s="196">
        <v>0.0</v>
      </c>
      <c r="R12249" s="196">
        <v>0.0</v>
      </c>
      <c r="S12249" s="200">
        <v>44320.0</v>
      </c>
      <c r="T12249" s="196">
        <f t="shared" si="1"/>
        <v>0</v>
      </c>
    </row>
    <row r="12250">
      <c r="A12250" s="53">
        <v>44320.0</v>
      </c>
      <c r="B12250" s="21">
        <v>1.0</v>
      </c>
      <c r="O12250" s="200">
        <v>44320.0</v>
      </c>
      <c r="P12250" s="11">
        <v>1.0</v>
      </c>
      <c r="Q12250" s="196">
        <v>0.0</v>
      </c>
      <c r="R12250" s="196">
        <v>0.0</v>
      </c>
      <c r="S12250" s="200">
        <v>44320.0</v>
      </c>
      <c r="T12250" s="196">
        <f t="shared" si="1"/>
        <v>0</v>
      </c>
    </row>
    <row r="12251">
      <c r="A12251" s="7">
        <v>44320.0</v>
      </c>
      <c r="B12251" s="21">
        <v>1.0</v>
      </c>
      <c r="O12251" s="109">
        <v>44320.0</v>
      </c>
      <c r="P12251" s="11">
        <v>1.0</v>
      </c>
      <c r="Q12251" s="196">
        <v>0.0</v>
      </c>
      <c r="R12251" s="196">
        <v>0.0</v>
      </c>
      <c r="S12251" s="109">
        <v>44320.0</v>
      </c>
      <c r="T12251" s="196">
        <f t="shared" si="1"/>
        <v>0</v>
      </c>
    </row>
    <row r="12252">
      <c r="A12252" s="7">
        <v>44320.0</v>
      </c>
      <c r="B12252" s="21">
        <v>1.0</v>
      </c>
      <c r="O12252" s="109">
        <v>44320.0</v>
      </c>
      <c r="P12252" s="11">
        <v>1.0</v>
      </c>
      <c r="Q12252" s="196">
        <v>0.0</v>
      </c>
      <c r="R12252" s="196">
        <v>0.0</v>
      </c>
      <c r="S12252" s="109">
        <v>44320.0</v>
      </c>
      <c r="T12252" s="196">
        <f t="shared" si="1"/>
        <v>0</v>
      </c>
    </row>
    <row r="12253">
      <c r="A12253" s="17">
        <v>44320.0</v>
      </c>
      <c r="B12253" s="21">
        <v>1.0</v>
      </c>
      <c r="O12253" s="197">
        <v>44320.0</v>
      </c>
      <c r="P12253" s="11">
        <v>1.0</v>
      </c>
      <c r="Q12253" s="196">
        <v>0.0</v>
      </c>
      <c r="R12253" s="196">
        <v>0.0</v>
      </c>
      <c r="S12253" s="197">
        <v>44320.0</v>
      </c>
      <c r="T12253" s="196">
        <f t="shared" si="1"/>
        <v>0</v>
      </c>
    </row>
    <row r="12254">
      <c r="A12254" s="7">
        <v>44320.0</v>
      </c>
      <c r="B12254" s="21">
        <v>1.0</v>
      </c>
      <c r="O12254" s="109">
        <v>44320.0</v>
      </c>
      <c r="P12254" s="11">
        <v>1.0</v>
      </c>
      <c r="Q12254" s="196">
        <v>0.0</v>
      </c>
      <c r="R12254" s="196">
        <v>0.0</v>
      </c>
      <c r="S12254" s="109">
        <v>44320.0</v>
      </c>
      <c r="T12254" s="196">
        <f t="shared" si="1"/>
        <v>0</v>
      </c>
    </row>
    <row r="12255">
      <c r="A12255" s="7">
        <v>44320.0</v>
      </c>
      <c r="B12255" s="21">
        <v>1.0</v>
      </c>
      <c r="O12255" s="109">
        <v>44320.0</v>
      </c>
      <c r="P12255" s="11">
        <v>1.0</v>
      </c>
      <c r="Q12255" s="196">
        <v>0.0</v>
      </c>
      <c r="R12255" s="196">
        <v>0.0</v>
      </c>
      <c r="S12255" s="109">
        <v>44320.0</v>
      </c>
      <c r="T12255" s="196">
        <f t="shared" si="1"/>
        <v>0</v>
      </c>
    </row>
    <row r="12256">
      <c r="A12256" s="7">
        <v>44320.0</v>
      </c>
      <c r="B12256" s="21">
        <v>1.0</v>
      </c>
      <c r="O12256" s="109">
        <v>44320.0</v>
      </c>
      <c r="P12256" s="11">
        <v>0.0</v>
      </c>
      <c r="Q12256" s="196">
        <v>0.0</v>
      </c>
      <c r="R12256" s="196">
        <v>0.0</v>
      </c>
      <c r="S12256" s="109">
        <v>44320.0</v>
      </c>
      <c r="T12256" s="196">
        <f t="shared" si="1"/>
        <v>0</v>
      </c>
    </row>
    <row r="12257">
      <c r="A12257" s="7">
        <v>44320.0</v>
      </c>
      <c r="B12257" s="21">
        <v>1.0</v>
      </c>
      <c r="O12257" s="109">
        <v>44320.0</v>
      </c>
      <c r="P12257" s="11">
        <v>0.0</v>
      </c>
      <c r="Q12257" s="196">
        <v>0.0</v>
      </c>
      <c r="R12257" s="196">
        <v>0.0</v>
      </c>
      <c r="S12257" s="109">
        <v>44320.0</v>
      </c>
      <c r="T12257" s="196">
        <f t="shared" si="1"/>
        <v>0</v>
      </c>
    </row>
    <row r="12258">
      <c r="A12258" s="7">
        <v>44320.0</v>
      </c>
      <c r="B12258" s="21">
        <v>1.0</v>
      </c>
      <c r="O12258" s="109">
        <v>44320.0</v>
      </c>
      <c r="P12258" s="11">
        <v>0.0</v>
      </c>
      <c r="Q12258" s="196">
        <v>0.0</v>
      </c>
      <c r="R12258" s="196">
        <v>0.0</v>
      </c>
      <c r="S12258" s="109">
        <v>44320.0</v>
      </c>
      <c r="T12258" s="196">
        <f t="shared" si="1"/>
        <v>0</v>
      </c>
    </row>
    <row r="12259">
      <c r="A12259" s="7">
        <v>44320.0</v>
      </c>
      <c r="B12259" s="21">
        <v>1.0</v>
      </c>
      <c r="O12259" s="109">
        <v>44320.0</v>
      </c>
      <c r="P12259" s="11">
        <v>0.0</v>
      </c>
      <c r="Q12259" s="196">
        <v>0.0</v>
      </c>
      <c r="R12259" s="196">
        <v>0.0</v>
      </c>
      <c r="S12259" s="109">
        <v>44320.0</v>
      </c>
      <c r="T12259" s="196">
        <f t="shared" si="1"/>
        <v>0</v>
      </c>
    </row>
    <row r="12260">
      <c r="A12260" s="7">
        <v>44320.0</v>
      </c>
      <c r="B12260" s="21">
        <v>1.0</v>
      </c>
      <c r="O12260" s="109">
        <v>44320.0</v>
      </c>
      <c r="P12260" s="11">
        <v>0.0</v>
      </c>
      <c r="Q12260" s="196">
        <v>0.0</v>
      </c>
      <c r="R12260" s="196">
        <v>0.0</v>
      </c>
      <c r="S12260" s="109">
        <v>44320.0</v>
      </c>
      <c r="T12260" s="196">
        <f t="shared" si="1"/>
        <v>0</v>
      </c>
    </row>
    <row r="12261">
      <c r="A12261" s="7">
        <v>44320.0</v>
      </c>
      <c r="B12261" s="21">
        <v>1.0</v>
      </c>
      <c r="O12261" s="109">
        <v>44320.0</v>
      </c>
      <c r="P12261" s="11">
        <v>0.0</v>
      </c>
      <c r="Q12261" s="196">
        <v>0.0</v>
      </c>
      <c r="R12261" s="196">
        <v>0.0</v>
      </c>
      <c r="S12261" s="109">
        <v>44320.0</v>
      </c>
      <c r="T12261" s="196">
        <f t="shared" si="1"/>
        <v>0</v>
      </c>
    </row>
    <row r="12262">
      <c r="A12262" s="7">
        <v>44320.0</v>
      </c>
      <c r="B12262" s="21">
        <v>1.0</v>
      </c>
      <c r="O12262" s="109">
        <v>44320.0</v>
      </c>
      <c r="P12262" s="11">
        <v>0.0</v>
      </c>
      <c r="Q12262" s="196">
        <v>0.0</v>
      </c>
      <c r="R12262" s="196">
        <v>0.0</v>
      </c>
      <c r="S12262" s="109">
        <v>44320.0</v>
      </c>
      <c r="T12262" s="196">
        <f t="shared" si="1"/>
        <v>0</v>
      </c>
    </row>
    <row r="12263">
      <c r="A12263" s="7">
        <v>44320.0</v>
      </c>
      <c r="B12263" s="21">
        <v>1.0</v>
      </c>
      <c r="O12263" s="109">
        <v>44320.0</v>
      </c>
      <c r="P12263" s="11">
        <v>0.0</v>
      </c>
      <c r="Q12263" s="196">
        <v>0.0</v>
      </c>
      <c r="R12263" s="196">
        <v>0.0</v>
      </c>
      <c r="S12263" s="109">
        <v>44320.0</v>
      </c>
      <c r="T12263" s="196">
        <f t="shared" si="1"/>
        <v>0</v>
      </c>
    </row>
    <row r="12264">
      <c r="A12264" s="7">
        <v>44320.0</v>
      </c>
      <c r="B12264" s="21">
        <v>1.0</v>
      </c>
      <c r="O12264" s="109">
        <v>44320.0</v>
      </c>
      <c r="P12264" s="11">
        <v>0.0</v>
      </c>
      <c r="Q12264" s="196">
        <v>0.0</v>
      </c>
      <c r="R12264" s="196">
        <v>0.0</v>
      </c>
      <c r="S12264" s="109">
        <v>44320.0</v>
      </c>
      <c r="T12264" s="196">
        <f t="shared" si="1"/>
        <v>0</v>
      </c>
    </row>
    <row r="12265">
      <c r="A12265" s="7">
        <v>44320.0</v>
      </c>
      <c r="B12265" s="21">
        <v>1.0</v>
      </c>
      <c r="O12265" s="109">
        <v>44320.0</v>
      </c>
      <c r="P12265" s="11">
        <v>0.0</v>
      </c>
      <c r="Q12265" s="196">
        <v>0.0</v>
      </c>
      <c r="R12265" s="196">
        <v>0.0</v>
      </c>
      <c r="S12265" s="109">
        <v>44320.0</v>
      </c>
      <c r="T12265" s="196">
        <f t="shared" si="1"/>
        <v>0</v>
      </c>
    </row>
    <row r="12266">
      <c r="A12266" s="60">
        <v>44320.0</v>
      </c>
      <c r="B12266" s="21">
        <v>1.0</v>
      </c>
      <c r="O12266" s="160">
        <v>44320.0</v>
      </c>
      <c r="P12266" s="11">
        <v>1.0</v>
      </c>
      <c r="Q12266" s="196">
        <v>0.0</v>
      </c>
      <c r="R12266" s="196">
        <v>0.0</v>
      </c>
      <c r="S12266" s="160">
        <v>44320.0</v>
      </c>
      <c r="T12266" s="196">
        <f t="shared" si="1"/>
        <v>0</v>
      </c>
    </row>
    <row r="12267">
      <c r="A12267" s="7">
        <v>44320.0</v>
      </c>
      <c r="B12267" s="21">
        <v>1.0</v>
      </c>
      <c r="O12267" s="109">
        <v>44320.0</v>
      </c>
      <c r="P12267" s="11">
        <v>0.0</v>
      </c>
      <c r="Q12267" s="196">
        <v>0.0</v>
      </c>
      <c r="R12267" s="196">
        <v>0.0</v>
      </c>
      <c r="S12267" s="109">
        <v>44320.0</v>
      </c>
      <c r="T12267" s="196">
        <f t="shared" si="1"/>
        <v>0</v>
      </c>
    </row>
    <row r="12268">
      <c r="A12268" s="7">
        <v>44320.0</v>
      </c>
      <c r="B12268" s="21">
        <v>1.0</v>
      </c>
      <c r="O12268" s="109">
        <v>44320.0</v>
      </c>
      <c r="P12268" s="11">
        <v>0.0</v>
      </c>
      <c r="Q12268" s="196">
        <v>0.0</v>
      </c>
      <c r="R12268" s="196">
        <v>1.0</v>
      </c>
      <c r="S12268" s="109">
        <v>44320.0</v>
      </c>
      <c r="T12268" s="196">
        <f t="shared" si="1"/>
        <v>1</v>
      </c>
    </row>
    <row r="12269">
      <c r="A12269" s="60">
        <v>44320.0</v>
      </c>
      <c r="B12269" s="21">
        <v>1.0</v>
      </c>
      <c r="O12269" s="160">
        <v>44320.0</v>
      </c>
      <c r="P12269" s="11">
        <v>0.0</v>
      </c>
      <c r="Q12269" s="196">
        <v>0.0</v>
      </c>
      <c r="R12269" s="196">
        <v>1.0</v>
      </c>
      <c r="S12269" s="160">
        <v>44320.0</v>
      </c>
      <c r="T12269" s="196">
        <f t="shared" si="1"/>
        <v>1</v>
      </c>
    </row>
    <row r="12270">
      <c r="A12270" s="60">
        <v>44320.0</v>
      </c>
      <c r="B12270" s="21">
        <v>1.0</v>
      </c>
      <c r="O12270" s="160">
        <v>44320.0</v>
      </c>
      <c r="P12270" s="11">
        <v>0.0</v>
      </c>
      <c r="Q12270" s="196">
        <v>0.0</v>
      </c>
      <c r="R12270" s="196">
        <v>1.0</v>
      </c>
      <c r="S12270" s="160">
        <v>44320.0</v>
      </c>
      <c r="T12270" s="196">
        <f t="shared" si="1"/>
        <v>1</v>
      </c>
    </row>
    <row r="12271">
      <c r="A12271" s="7">
        <v>44320.0</v>
      </c>
      <c r="B12271" s="21">
        <v>1.0</v>
      </c>
      <c r="O12271" s="109">
        <v>44320.0</v>
      </c>
      <c r="P12271" s="11">
        <v>0.0</v>
      </c>
      <c r="Q12271" s="196">
        <v>0.0</v>
      </c>
      <c r="R12271" s="196">
        <v>1.0</v>
      </c>
      <c r="S12271" s="109">
        <v>44320.0</v>
      </c>
      <c r="T12271" s="196">
        <f t="shared" si="1"/>
        <v>1</v>
      </c>
    </row>
    <row r="12272">
      <c r="A12272" s="7">
        <v>44320.0</v>
      </c>
      <c r="B12272" s="21">
        <v>1.0</v>
      </c>
      <c r="O12272" s="109">
        <v>44320.0</v>
      </c>
      <c r="P12272" s="11">
        <v>0.0</v>
      </c>
      <c r="Q12272" s="196">
        <v>0.0</v>
      </c>
      <c r="R12272" s="196">
        <v>1.0</v>
      </c>
      <c r="S12272" s="109">
        <v>44320.0</v>
      </c>
      <c r="T12272" s="196">
        <f t="shared" si="1"/>
        <v>1</v>
      </c>
    </row>
    <row r="12273">
      <c r="A12273" s="7">
        <v>44320.0</v>
      </c>
      <c r="B12273" s="21">
        <v>1.0</v>
      </c>
      <c r="O12273" s="109">
        <v>44320.0</v>
      </c>
      <c r="P12273" s="11">
        <v>0.0</v>
      </c>
      <c r="Q12273" s="196">
        <v>0.0</v>
      </c>
      <c r="R12273" s="196">
        <v>1.0</v>
      </c>
      <c r="S12273" s="109">
        <v>44320.0</v>
      </c>
      <c r="T12273" s="196">
        <f t="shared" si="1"/>
        <v>1</v>
      </c>
    </row>
    <row r="12274">
      <c r="A12274" s="7">
        <v>44320.0</v>
      </c>
      <c r="B12274" s="21">
        <v>1.0</v>
      </c>
      <c r="O12274" s="109">
        <v>44320.0</v>
      </c>
      <c r="P12274" s="11">
        <v>0.0</v>
      </c>
      <c r="Q12274" s="196">
        <v>0.0</v>
      </c>
      <c r="R12274" s="196">
        <v>1.0</v>
      </c>
      <c r="S12274" s="109">
        <v>44320.0</v>
      </c>
      <c r="T12274" s="196">
        <f t="shared" si="1"/>
        <v>1</v>
      </c>
    </row>
    <row r="12275">
      <c r="A12275" s="7">
        <v>44320.0</v>
      </c>
      <c r="B12275" s="21">
        <v>1.0</v>
      </c>
      <c r="O12275" s="109">
        <v>44320.0</v>
      </c>
      <c r="P12275" s="11">
        <v>0.0</v>
      </c>
      <c r="Q12275" s="196">
        <v>0.0</v>
      </c>
      <c r="R12275" s="196">
        <v>1.0</v>
      </c>
      <c r="S12275" s="109">
        <v>44320.0</v>
      </c>
      <c r="T12275" s="196">
        <f t="shared" si="1"/>
        <v>1</v>
      </c>
    </row>
    <row r="12276">
      <c r="A12276" s="7">
        <v>44320.0</v>
      </c>
      <c r="B12276" s="21">
        <v>1.0</v>
      </c>
      <c r="O12276" s="109">
        <v>44320.0</v>
      </c>
      <c r="P12276" s="11">
        <v>0.0</v>
      </c>
      <c r="Q12276" s="196">
        <v>0.0</v>
      </c>
      <c r="R12276" s="196">
        <v>1.0</v>
      </c>
      <c r="S12276" s="109">
        <v>44320.0</v>
      </c>
      <c r="T12276" s="196">
        <f t="shared" si="1"/>
        <v>1</v>
      </c>
    </row>
    <row r="12277">
      <c r="A12277" s="7">
        <v>44320.0</v>
      </c>
      <c r="B12277" s="21">
        <v>1.0</v>
      </c>
      <c r="O12277" s="109">
        <v>44320.0</v>
      </c>
      <c r="P12277" s="11">
        <v>0.0</v>
      </c>
      <c r="Q12277" s="196">
        <v>0.0</v>
      </c>
      <c r="R12277" s="196">
        <v>1.0</v>
      </c>
      <c r="S12277" s="109">
        <v>44320.0</v>
      </c>
      <c r="T12277" s="196">
        <f t="shared" si="1"/>
        <v>1</v>
      </c>
    </row>
    <row r="12278">
      <c r="A12278" s="53">
        <v>44320.0</v>
      </c>
      <c r="B12278" s="21">
        <v>1.0</v>
      </c>
      <c r="O12278" s="200">
        <v>44320.0</v>
      </c>
      <c r="P12278" s="11">
        <v>0.0</v>
      </c>
      <c r="Q12278" s="196">
        <v>0.0</v>
      </c>
      <c r="R12278" s="196">
        <v>1.0</v>
      </c>
      <c r="S12278" s="200">
        <v>44320.0</v>
      </c>
      <c r="T12278" s="196">
        <f t="shared" si="1"/>
        <v>1</v>
      </c>
    </row>
    <row r="12279">
      <c r="A12279" s="7">
        <v>44320.0</v>
      </c>
      <c r="B12279" s="21">
        <v>1.0</v>
      </c>
      <c r="O12279" s="109">
        <v>44320.0</v>
      </c>
      <c r="P12279" s="11">
        <v>0.0</v>
      </c>
      <c r="Q12279" s="196">
        <v>1.0</v>
      </c>
      <c r="R12279" s="196">
        <v>0.0</v>
      </c>
      <c r="S12279" s="109">
        <v>44320.0</v>
      </c>
      <c r="T12279" s="196">
        <f t="shared" si="1"/>
        <v>1</v>
      </c>
    </row>
    <row r="12280">
      <c r="A12280" s="7">
        <v>44320.0</v>
      </c>
      <c r="B12280" s="21">
        <v>1.0</v>
      </c>
      <c r="O12280" s="109">
        <v>44320.0</v>
      </c>
      <c r="P12280" s="11">
        <v>0.0</v>
      </c>
      <c r="Q12280" s="196">
        <v>1.0</v>
      </c>
      <c r="R12280" s="196">
        <v>0.0</v>
      </c>
      <c r="S12280" s="109">
        <v>44320.0</v>
      </c>
      <c r="T12280" s="196">
        <f t="shared" si="1"/>
        <v>1</v>
      </c>
    </row>
    <row r="12281">
      <c r="A12281" s="17">
        <v>44320.0</v>
      </c>
      <c r="B12281" s="21">
        <v>1.0</v>
      </c>
      <c r="O12281" s="197">
        <v>44320.0</v>
      </c>
      <c r="P12281" s="11">
        <v>0.0</v>
      </c>
      <c r="Q12281" s="196">
        <v>1.0</v>
      </c>
      <c r="R12281" s="196">
        <v>0.0</v>
      </c>
      <c r="S12281" s="197">
        <v>44320.0</v>
      </c>
      <c r="T12281" s="196">
        <f t="shared" si="1"/>
        <v>1</v>
      </c>
    </row>
    <row r="12282">
      <c r="A12282" s="17">
        <v>44320.0</v>
      </c>
      <c r="B12282" s="21">
        <v>1.0</v>
      </c>
      <c r="O12282" s="197">
        <v>44320.0</v>
      </c>
      <c r="P12282" s="11">
        <v>0.0</v>
      </c>
      <c r="Q12282" s="196">
        <v>1.0</v>
      </c>
      <c r="R12282" s="196">
        <v>0.0</v>
      </c>
      <c r="S12282" s="197">
        <v>44320.0</v>
      </c>
      <c r="T12282" s="196">
        <f t="shared" si="1"/>
        <v>1</v>
      </c>
    </row>
    <row r="12283">
      <c r="A12283" s="17">
        <v>44320.0</v>
      </c>
      <c r="B12283" s="21">
        <v>1.0</v>
      </c>
      <c r="O12283" s="197">
        <v>44320.0</v>
      </c>
      <c r="P12283" s="11">
        <v>0.0</v>
      </c>
      <c r="Q12283" s="196">
        <v>1.0</v>
      </c>
      <c r="R12283" s="196">
        <v>0.0</v>
      </c>
      <c r="S12283" s="197">
        <v>44320.0</v>
      </c>
      <c r="T12283" s="196">
        <f t="shared" si="1"/>
        <v>1</v>
      </c>
    </row>
    <row r="12284">
      <c r="A12284" s="60">
        <v>44320.0</v>
      </c>
      <c r="B12284" s="21">
        <v>1.0</v>
      </c>
      <c r="O12284" s="160">
        <v>44320.0</v>
      </c>
      <c r="P12284" s="11">
        <v>0.0</v>
      </c>
      <c r="Q12284" s="196">
        <v>1.0</v>
      </c>
      <c r="R12284" s="196">
        <v>0.0</v>
      </c>
      <c r="S12284" s="160">
        <v>44320.0</v>
      </c>
      <c r="T12284" s="196">
        <f t="shared" si="1"/>
        <v>1</v>
      </c>
    </row>
    <row r="12285">
      <c r="A12285" s="60">
        <v>44320.0</v>
      </c>
      <c r="B12285" s="21">
        <v>1.0</v>
      </c>
      <c r="O12285" s="160">
        <v>44320.0</v>
      </c>
      <c r="P12285" s="11">
        <v>0.0</v>
      </c>
      <c r="Q12285" s="196">
        <v>1.0</v>
      </c>
      <c r="R12285" s="196">
        <v>0.0</v>
      </c>
      <c r="S12285" s="160">
        <v>44320.0</v>
      </c>
      <c r="T12285" s="196">
        <f t="shared" si="1"/>
        <v>1</v>
      </c>
    </row>
    <row r="12286">
      <c r="A12286" s="60">
        <v>44320.0</v>
      </c>
      <c r="B12286" s="21">
        <v>1.0</v>
      </c>
      <c r="O12286" s="160">
        <v>44320.0</v>
      </c>
      <c r="P12286" s="11">
        <v>0.0</v>
      </c>
      <c r="Q12286" s="196">
        <v>1.0</v>
      </c>
      <c r="R12286" s="196">
        <v>0.0</v>
      </c>
      <c r="S12286" s="160">
        <v>44320.0</v>
      </c>
      <c r="T12286" s="196">
        <f t="shared" si="1"/>
        <v>1</v>
      </c>
    </row>
    <row r="12287">
      <c r="A12287" s="60">
        <v>44320.0</v>
      </c>
      <c r="B12287" s="21">
        <v>1.0</v>
      </c>
      <c r="O12287" s="160">
        <v>44320.0</v>
      </c>
      <c r="P12287" s="11">
        <v>0.0</v>
      </c>
      <c r="Q12287" s="196">
        <v>1.0</v>
      </c>
      <c r="R12287" s="196">
        <v>0.0</v>
      </c>
      <c r="S12287" s="160">
        <v>44320.0</v>
      </c>
      <c r="T12287" s="196">
        <f t="shared" si="1"/>
        <v>1</v>
      </c>
    </row>
    <row r="12288">
      <c r="A12288" s="53">
        <v>44320.0</v>
      </c>
      <c r="B12288" s="21">
        <v>1.0</v>
      </c>
      <c r="O12288" s="200">
        <v>44320.0</v>
      </c>
      <c r="P12288" s="11">
        <v>0.0</v>
      </c>
      <c r="Q12288" s="196">
        <v>1.0</v>
      </c>
      <c r="R12288" s="196">
        <v>0.0</v>
      </c>
      <c r="S12288" s="200">
        <v>44320.0</v>
      </c>
      <c r="T12288" s="196">
        <f t="shared" si="1"/>
        <v>1</v>
      </c>
    </row>
    <row r="12289">
      <c r="A12289" s="53">
        <v>44320.0</v>
      </c>
      <c r="B12289" s="21">
        <v>1.0</v>
      </c>
      <c r="O12289" s="200">
        <v>44320.0</v>
      </c>
      <c r="P12289" s="11">
        <v>0.0</v>
      </c>
      <c r="Q12289" s="196">
        <v>1.0</v>
      </c>
      <c r="R12289" s="196">
        <v>0.0</v>
      </c>
      <c r="S12289" s="200">
        <v>44320.0</v>
      </c>
      <c r="T12289" s="196">
        <f t="shared" si="1"/>
        <v>1</v>
      </c>
    </row>
    <row r="12290">
      <c r="A12290" s="53">
        <v>44320.0</v>
      </c>
      <c r="B12290" s="21">
        <v>1.0</v>
      </c>
      <c r="O12290" s="200">
        <v>44320.0</v>
      </c>
      <c r="P12290" s="11">
        <v>0.0</v>
      </c>
      <c r="Q12290" s="196">
        <v>1.0</v>
      </c>
      <c r="R12290" s="196">
        <v>0.0</v>
      </c>
      <c r="S12290" s="200">
        <v>44320.0</v>
      </c>
      <c r="T12290" s="196">
        <f t="shared" si="1"/>
        <v>1</v>
      </c>
    </row>
    <row r="12291">
      <c r="A12291" s="7">
        <v>44320.0</v>
      </c>
      <c r="B12291" s="21">
        <v>1.0</v>
      </c>
      <c r="O12291" s="109">
        <v>44320.0</v>
      </c>
      <c r="P12291" s="11">
        <v>0.0</v>
      </c>
      <c r="Q12291" s="196">
        <v>1.0</v>
      </c>
      <c r="R12291" s="196">
        <v>0.0</v>
      </c>
      <c r="S12291" s="109">
        <v>44320.0</v>
      </c>
      <c r="T12291" s="196">
        <f t="shared" si="1"/>
        <v>1</v>
      </c>
    </row>
    <row r="12292">
      <c r="A12292" s="7">
        <v>44321.0</v>
      </c>
      <c r="B12292" s="21">
        <v>1.0</v>
      </c>
      <c r="O12292" s="109">
        <v>44321.0</v>
      </c>
      <c r="P12292" s="11">
        <v>1.0</v>
      </c>
      <c r="Q12292" s="196">
        <v>0.0</v>
      </c>
      <c r="R12292" s="196">
        <v>0.0</v>
      </c>
      <c r="S12292" s="109">
        <v>44321.0</v>
      </c>
      <c r="T12292" s="196">
        <f t="shared" si="1"/>
        <v>0</v>
      </c>
    </row>
    <row r="12293">
      <c r="A12293" s="7">
        <v>44321.0</v>
      </c>
      <c r="B12293" s="21">
        <v>1.0</v>
      </c>
      <c r="O12293" s="109">
        <v>44321.0</v>
      </c>
      <c r="P12293" s="11">
        <v>0.0</v>
      </c>
      <c r="Q12293" s="196">
        <v>1.0</v>
      </c>
      <c r="R12293" s="196">
        <v>0.0</v>
      </c>
      <c r="S12293" s="109">
        <v>44321.0</v>
      </c>
      <c r="T12293" s="196">
        <f t="shared" si="1"/>
        <v>1</v>
      </c>
    </row>
    <row r="12294">
      <c r="A12294" s="7">
        <v>44321.0</v>
      </c>
      <c r="B12294" s="21">
        <v>1.0</v>
      </c>
      <c r="O12294" s="109">
        <v>44321.0</v>
      </c>
      <c r="P12294" s="11">
        <v>0.0</v>
      </c>
      <c r="Q12294" s="196">
        <v>1.0</v>
      </c>
      <c r="R12294" s="196">
        <v>0.0</v>
      </c>
      <c r="S12294" s="109">
        <v>44321.0</v>
      </c>
      <c r="T12294" s="196">
        <f t="shared" si="1"/>
        <v>1</v>
      </c>
    </row>
    <row r="12295">
      <c r="A12295" s="7">
        <v>44321.0</v>
      </c>
      <c r="B12295" s="21">
        <v>1.0</v>
      </c>
      <c r="O12295" s="109">
        <v>44321.0</v>
      </c>
      <c r="P12295" s="11">
        <v>0.0</v>
      </c>
      <c r="Q12295" s="196">
        <v>1.0</v>
      </c>
      <c r="R12295" s="196">
        <v>0.0</v>
      </c>
      <c r="S12295" s="109">
        <v>44321.0</v>
      </c>
      <c r="T12295" s="196">
        <f t="shared" si="1"/>
        <v>1</v>
      </c>
    </row>
    <row r="12296">
      <c r="A12296" s="7">
        <v>44321.0</v>
      </c>
      <c r="B12296" s="21">
        <v>1.0</v>
      </c>
      <c r="O12296" s="109">
        <v>44321.0</v>
      </c>
      <c r="P12296" s="11">
        <v>0.0</v>
      </c>
      <c r="Q12296" s="196">
        <v>1.0</v>
      </c>
      <c r="R12296" s="196">
        <v>0.0</v>
      </c>
      <c r="S12296" s="109">
        <v>44321.0</v>
      </c>
      <c r="T12296" s="196">
        <f t="shared" si="1"/>
        <v>1</v>
      </c>
    </row>
    <row r="12297">
      <c r="A12297" s="7">
        <v>44321.0</v>
      </c>
      <c r="B12297" s="21">
        <v>1.0</v>
      </c>
      <c r="O12297" s="109">
        <v>44321.0</v>
      </c>
      <c r="P12297" s="11">
        <v>0.0</v>
      </c>
      <c r="Q12297" s="196">
        <v>1.0</v>
      </c>
      <c r="R12297" s="196">
        <v>0.0</v>
      </c>
      <c r="S12297" s="109">
        <v>44321.0</v>
      </c>
      <c r="T12297" s="196">
        <f t="shared" si="1"/>
        <v>1</v>
      </c>
    </row>
    <row r="12298">
      <c r="A12298" s="7">
        <v>44321.0</v>
      </c>
      <c r="B12298" s="21">
        <v>1.0</v>
      </c>
      <c r="O12298" s="109">
        <v>44321.0</v>
      </c>
      <c r="P12298" s="11">
        <v>1.0</v>
      </c>
      <c r="Q12298" s="196">
        <v>0.0</v>
      </c>
      <c r="R12298" s="196">
        <v>0.0</v>
      </c>
      <c r="S12298" s="109">
        <v>44321.0</v>
      </c>
      <c r="T12298" s="196">
        <f t="shared" si="1"/>
        <v>0</v>
      </c>
    </row>
    <row r="12299">
      <c r="A12299" s="7">
        <v>44321.0</v>
      </c>
      <c r="B12299" s="21">
        <v>1.0</v>
      </c>
      <c r="O12299" s="109">
        <v>44321.0</v>
      </c>
      <c r="P12299" s="11">
        <v>1.0</v>
      </c>
      <c r="Q12299" s="196">
        <v>0.0</v>
      </c>
      <c r="R12299" s="196">
        <v>0.0</v>
      </c>
      <c r="S12299" s="109">
        <v>44321.0</v>
      </c>
      <c r="T12299" s="196">
        <f t="shared" si="1"/>
        <v>0</v>
      </c>
    </row>
    <row r="12300">
      <c r="A12300" s="7">
        <v>44321.0</v>
      </c>
      <c r="B12300" s="21">
        <v>1.0</v>
      </c>
      <c r="O12300" s="109">
        <v>44321.0</v>
      </c>
      <c r="P12300" s="11">
        <v>1.0</v>
      </c>
      <c r="Q12300" s="196">
        <v>0.0</v>
      </c>
      <c r="R12300" s="196">
        <v>0.0</v>
      </c>
      <c r="S12300" s="109">
        <v>44321.0</v>
      </c>
      <c r="T12300" s="196">
        <f t="shared" si="1"/>
        <v>0</v>
      </c>
    </row>
    <row r="12301">
      <c r="A12301" s="7">
        <v>44321.0</v>
      </c>
      <c r="B12301" s="21">
        <v>1.0</v>
      </c>
      <c r="O12301" s="109">
        <v>44321.0</v>
      </c>
      <c r="P12301" s="11">
        <v>1.0</v>
      </c>
      <c r="Q12301" s="196">
        <v>0.0</v>
      </c>
      <c r="R12301" s="196">
        <v>0.0</v>
      </c>
      <c r="S12301" s="109">
        <v>44321.0</v>
      </c>
      <c r="T12301" s="196">
        <f t="shared" si="1"/>
        <v>0</v>
      </c>
    </row>
    <row r="12302">
      <c r="A12302" s="7">
        <v>44321.0</v>
      </c>
      <c r="B12302" s="21">
        <v>1.0</v>
      </c>
      <c r="O12302" s="109">
        <v>44321.0</v>
      </c>
      <c r="P12302" s="11">
        <v>1.0</v>
      </c>
      <c r="Q12302" s="196">
        <v>0.0</v>
      </c>
      <c r="R12302" s="196">
        <v>0.0</v>
      </c>
      <c r="S12302" s="109">
        <v>44321.0</v>
      </c>
      <c r="T12302" s="196">
        <f t="shared" si="1"/>
        <v>0</v>
      </c>
    </row>
    <row r="12303">
      <c r="A12303" s="7">
        <v>44321.0</v>
      </c>
      <c r="B12303" s="21">
        <v>1.0</v>
      </c>
      <c r="O12303" s="109">
        <v>44321.0</v>
      </c>
      <c r="P12303" s="11">
        <v>1.0</v>
      </c>
      <c r="Q12303" s="196">
        <v>0.0</v>
      </c>
      <c r="R12303" s="196">
        <v>0.0</v>
      </c>
      <c r="S12303" s="109">
        <v>44321.0</v>
      </c>
      <c r="T12303" s="196">
        <f t="shared" si="1"/>
        <v>0</v>
      </c>
    </row>
    <row r="12304">
      <c r="A12304" s="7">
        <v>44321.0</v>
      </c>
      <c r="B12304" s="21">
        <v>1.0</v>
      </c>
      <c r="O12304" s="109">
        <v>44321.0</v>
      </c>
      <c r="P12304" s="11">
        <v>1.0</v>
      </c>
      <c r="Q12304" s="196">
        <v>0.0</v>
      </c>
      <c r="R12304" s="196">
        <v>0.0</v>
      </c>
      <c r="S12304" s="109">
        <v>44321.0</v>
      </c>
      <c r="T12304" s="196">
        <f t="shared" si="1"/>
        <v>0</v>
      </c>
    </row>
    <row r="12305">
      <c r="A12305" s="7">
        <v>44321.0</v>
      </c>
      <c r="B12305" s="21">
        <v>1.0</v>
      </c>
      <c r="O12305" s="109">
        <v>44321.0</v>
      </c>
      <c r="P12305" s="11">
        <v>1.0</v>
      </c>
      <c r="Q12305" s="196">
        <v>0.0</v>
      </c>
      <c r="R12305" s="196">
        <v>0.0</v>
      </c>
      <c r="S12305" s="109">
        <v>44321.0</v>
      </c>
      <c r="T12305" s="196">
        <f t="shared" si="1"/>
        <v>0</v>
      </c>
    </row>
    <row r="12306">
      <c r="A12306" s="7">
        <v>44321.0</v>
      </c>
      <c r="B12306" s="21">
        <v>1.0</v>
      </c>
      <c r="O12306" s="109">
        <v>44321.0</v>
      </c>
      <c r="P12306" s="11">
        <v>1.0</v>
      </c>
      <c r="Q12306" s="196">
        <v>0.0</v>
      </c>
      <c r="R12306" s="196">
        <v>0.0</v>
      </c>
      <c r="S12306" s="109">
        <v>44321.0</v>
      </c>
      <c r="T12306" s="196">
        <f t="shared" si="1"/>
        <v>0</v>
      </c>
    </row>
    <row r="12307">
      <c r="A12307" s="7">
        <v>44321.0</v>
      </c>
      <c r="B12307" s="21">
        <v>1.0</v>
      </c>
      <c r="O12307" s="109">
        <v>44321.0</v>
      </c>
      <c r="P12307" s="11">
        <v>0.0</v>
      </c>
      <c r="Q12307" s="196">
        <v>1.0</v>
      </c>
      <c r="R12307" s="196">
        <v>0.0</v>
      </c>
      <c r="S12307" s="109">
        <v>44321.0</v>
      </c>
      <c r="T12307" s="196">
        <f t="shared" si="1"/>
        <v>1</v>
      </c>
    </row>
    <row r="12308">
      <c r="A12308" s="7">
        <v>44321.0</v>
      </c>
      <c r="B12308" s="21">
        <v>1.0</v>
      </c>
      <c r="O12308" s="109">
        <v>44321.0</v>
      </c>
      <c r="P12308" s="11">
        <v>1.0</v>
      </c>
      <c r="Q12308" s="196">
        <v>0.0</v>
      </c>
      <c r="R12308" s="196">
        <v>0.0</v>
      </c>
      <c r="S12308" s="109">
        <v>44321.0</v>
      </c>
      <c r="T12308" s="196">
        <f t="shared" si="1"/>
        <v>0</v>
      </c>
    </row>
    <row r="12309">
      <c r="A12309" s="7">
        <v>44321.0</v>
      </c>
      <c r="B12309" s="21">
        <v>1.0</v>
      </c>
      <c r="O12309" s="109">
        <v>44321.0</v>
      </c>
      <c r="P12309" s="11">
        <v>0.0</v>
      </c>
      <c r="Q12309" s="196">
        <v>0.0</v>
      </c>
      <c r="R12309" s="196">
        <v>0.0</v>
      </c>
      <c r="S12309" s="109">
        <v>44321.0</v>
      </c>
      <c r="T12309" s="196">
        <f t="shared" si="1"/>
        <v>0</v>
      </c>
    </row>
    <row r="12310">
      <c r="A12310" s="7">
        <v>44321.0</v>
      </c>
      <c r="B12310" s="21">
        <v>1.0</v>
      </c>
      <c r="O12310" s="109">
        <v>44321.0</v>
      </c>
      <c r="P12310" s="11">
        <v>0.0</v>
      </c>
      <c r="Q12310" s="196">
        <v>0.0</v>
      </c>
      <c r="R12310" s="196">
        <v>1.0</v>
      </c>
      <c r="S12310" s="109">
        <v>44321.0</v>
      </c>
      <c r="T12310" s="196">
        <f t="shared" si="1"/>
        <v>1</v>
      </c>
    </row>
    <row r="12311">
      <c r="A12311" s="7">
        <v>44321.0</v>
      </c>
      <c r="B12311" s="21">
        <v>1.0</v>
      </c>
      <c r="O12311" s="109">
        <v>44321.0</v>
      </c>
      <c r="P12311" s="11">
        <v>0.0</v>
      </c>
      <c r="Q12311" s="196">
        <v>1.0</v>
      </c>
      <c r="R12311" s="196">
        <v>0.0</v>
      </c>
      <c r="S12311" s="109">
        <v>44321.0</v>
      </c>
      <c r="T12311" s="196">
        <f t="shared" si="1"/>
        <v>1</v>
      </c>
    </row>
    <row r="12312">
      <c r="A12312" s="7">
        <v>44321.0</v>
      </c>
      <c r="B12312" s="21">
        <v>1.0</v>
      </c>
      <c r="O12312" s="109">
        <v>44321.0</v>
      </c>
      <c r="P12312" s="11">
        <v>1.0</v>
      </c>
      <c r="Q12312" s="196">
        <v>0.0</v>
      </c>
      <c r="R12312" s="196">
        <v>0.0</v>
      </c>
      <c r="S12312" s="109">
        <v>44321.0</v>
      </c>
      <c r="T12312" s="196">
        <f t="shared" si="1"/>
        <v>0</v>
      </c>
    </row>
    <row r="12313">
      <c r="A12313" s="7">
        <v>44321.0</v>
      </c>
      <c r="B12313" s="21">
        <v>1.0</v>
      </c>
      <c r="O12313" s="109">
        <v>44321.0</v>
      </c>
      <c r="P12313" s="11">
        <v>0.0</v>
      </c>
      <c r="Q12313" s="196">
        <v>0.0</v>
      </c>
      <c r="R12313" s="196">
        <v>0.0</v>
      </c>
      <c r="S12313" s="109">
        <v>44321.0</v>
      </c>
      <c r="T12313" s="196">
        <f t="shared" si="1"/>
        <v>0</v>
      </c>
    </row>
    <row r="12314">
      <c r="A12314" s="7">
        <v>44321.0</v>
      </c>
      <c r="B12314" s="21">
        <v>1.0</v>
      </c>
      <c r="O12314" s="109">
        <v>44321.0</v>
      </c>
      <c r="P12314" s="11">
        <v>1.0</v>
      </c>
      <c r="Q12314" s="196">
        <v>0.0</v>
      </c>
      <c r="R12314" s="196">
        <v>0.0</v>
      </c>
      <c r="S12314" s="109">
        <v>44321.0</v>
      </c>
      <c r="T12314" s="196">
        <f t="shared" si="1"/>
        <v>0</v>
      </c>
    </row>
    <row r="12315">
      <c r="A12315" s="7">
        <v>44321.0</v>
      </c>
      <c r="B12315" s="21">
        <v>1.0</v>
      </c>
      <c r="O12315" s="109">
        <v>44321.0</v>
      </c>
      <c r="P12315" s="11">
        <v>1.0</v>
      </c>
      <c r="Q12315" s="196">
        <v>0.0</v>
      </c>
      <c r="R12315" s="196">
        <v>0.0</v>
      </c>
      <c r="S12315" s="109">
        <v>44321.0</v>
      </c>
      <c r="T12315" s="196">
        <f t="shared" si="1"/>
        <v>0</v>
      </c>
    </row>
    <row r="12316">
      <c r="A12316" s="7">
        <v>44321.0</v>
      </c>
      <c r="B12316" s="21">
        <v>1.0</v>
      </c>
      <c r="O12316" s="109">
        <v>44321.0</v>
      </c>
      <c r="P12316" s="11">
        <v>1.0</v>
      </c>
      <c r="Q12316" s="196">
        <v>0.0</v>
      </c>
      <c r="R12316" s="196">
        <v>0.0</v>
      </c>
      <c r="S12316" s="109">
        <v>44321.0</v>
      </c>
      <c r="T12316" s="196">
        <f t="shared" si="1"/>
        <v>0</v>
      </c>
    </row>
    <row r="12317">
      <c r="A12317" s="77">
        <v>44321.0</v>
      </c>
      <c r="B12317" s="21">
        <v>1.0</v>
      </c>
      <c r="O12317" s="202">
        <v>44321.0</v>
      </c>
      <c r="P12317" s="11">
        <v>1.0</v>
      </c>
      <c r="Q12317" s="196">
        <v>0.0</v>
      </c>
      <c r="R12317" s="196">
        <v>0.0</v>
      </c>
      <c r="S12317" s="202">
        <v>44321.0</v>
      </c>
      <c r="T12317" s="196">
        <f t="shared" si="1"/>
        <v>0</v>
      </c>
    </row>
    <row r="12318">
      <c r="A12318" s="7">
        <v>44321.0</v>
      </c>
      <c r="B12318" s="21">
        <v>1.0</v>
      </c>
      <c r="O12318" s="109">
        <v>44321.0</v>
      </c>
      <c r="P12318" s="11">
        <v>1.0</v>
      </c>
      <c r="Q12318" s="196">
        <v>0.0</v>
      </c>
      <c r="R12318" s="196">
        <v>0.0</v>
      </c>
      <c r="S12318" s="109">
        <v>44321.0</v>
      </c>
      <c r="T12318" s="196">
        <f t="shared" si="1"/>
        <v>0</v>
      </c>
    </row>
    <row r="12319">
      <c r="A12319" s="7">
        <v>44321.0</v>
      </c>
      <c r="B12319" s="21">
        <v>1.0</v>
      </c>
      <c r="O12319" s="109">
        <v>44321.0</v>
      </c>
      <c r="P12319" s="11">
        <v>1.0</v>
      </c>
      <c r="Q12319" s="196">
        <v>0.0</v>
      </c>
      <c r="R12319" s="196">
        <v>0.0</v>
      </c>
      <c r="S12319" s="109">
        <v>44321.0</v>
      </c>
      <c r="T12319" s="196">
        <f t="shared" si="1"/>
        <v>0</v>
      </c>
    </row>
    <row r="12320">
      <c r="A12320" s="7">
        <v>44321.0</v>
      </c>
      <c r="B12320" s="21">
        <v>1.0</v>
      </c>
      <c r="O12320" s="109">
        <v>44321.0</v>
      </c>
      <c r="P12320" s="11">
        <v>1.0</v>
      </c>
      <c r="Q12320" s="196">
        <v>0.0</v>
      </c>
      <c r="R12320" s="196">
        <v>0.0</v>
      </c>
      <c r="S12320" s="109">
        <v>44321.0</v>
      </c>
      <c r="T12320" s="196">
        <f t="shared" si="1"/>
        <v>0</v>
      </c>
    </row>
    <row r="12321">
      <c r="A12321" s="7">
        <v>44321.0</v>
      </c>
      <c r="B12321" s="21">
        <v>1.0</v>
      </c>
      <c r="O12321" s="109">
        <v>44321.0</v>
      </c>
      <c r="P12321" s="11">
        <v>1.0</v>
      </c>
      <c r="Q12321" s="196">
        <v>0.0</v>
      </c>
      <c r="R12321" s="196">
        <v>0.0</v>
      </c>
      <c r="S12321" s="109">
        <v>44321.0</v>
      </c>
      <c r="T12321" s="196">
        <f t="shared" si="1"/>
        <v>0</v>
      </c>
    </row>
    <row r="12322">
      <c r="A12322" s="7">
        <v>44321.0</v>
      </c>
      <c r="B12322" s="21">
        <v>1.0</v>
      </c>
      <c r="O12322" s="109">
        <v>44321.0</v>
      </c>
      <c r="P12322" s="11">
        <v>1.0</v>
      </c>
      <c r="Q12322" s="196">
        <v>0.0</v>
      </c>
      <c r="R12322" s="196">
        <v>0.0</v>
      </c>
      <c r="S12322" s="109">
        <v>44321.0</v>
      </c>
      <c r="T12322" s="196">
        <f t="shared" si="1"/>
        <v>0</v>
      </c>
    </row>
    <row r="12323">
      <c r="A12323" s="7">
        <v>44321.0</v>
      </c>
      <c r="B12323" s="21">
        <v>1.0</v>
      </c>
      <c r="O12323" s="109">
        <v>44321.0</v>
      </c>
      <c r="P12323" s="11">
        <v>1.0</v>
      </c>
      <c r="Q12323" s="196">
        <v>0.0</v>
      </c>
      <c r="R12323" s="196">
        <v>0.0</v>
      </c>
      <c r="S12323" s="109">
        <v>44321.0</v>
      </c>
      <c r="T12323" s="196">
        <f t="shared" si="1"/>
        <v>0</v>
      </c>
    </row>
    <row r="12324">
      <c r="A12324" s="7">
        <v>44321.0</v>
      </c>
      <c r="B12324" s="21">
        <v>1.0</v>
      </c>
      <c r="O12324" s="109">
        <v>44321.0</v>
      </c>
      <c r="P12324" s="11">
        <v>1.0</v>
      </c>
      <c r="Q12324" s="196">
        <v>0.0</v>
      </c>
      <c r="R12324" s="196">
        <v>0.0</v>
      </c>
      <c r="S12324" s="109">
        <v>44321.0</v>
      </c>
      <c r="T12324" s="196">
        <f t="shared" si="1"/>
        <v>0</v>
      </c>
    </row>
    <row r="12325">
      <c r="A12325" s="7">
        <v>44321.0</v>
      </c>
      <c r="B12325" s="21">
        <v>1.0</v>
      </c>
      <c r="O12325" s="109">
        <v>44321.0</v>
      </c>
      <c r="P12325" s="11">
        <v>1.0</v>
      </c>
      <c r="Q12325" s="196">
        <v>0.0</v>
      </c>
      <c r="R12325" s="196">
        <v>0.0</v>
      </c>
      <c r="S12325" s="109">
        <v>44321.0</v>
      </c>
      <c r="T12325" s="196">
        <f t="shared" si="1"/>
        <v>0</v>
      </c>
    </row>
    <row r="12326">
      <c r="A12326" s="77">
        <v>44321.0</v>
      </c>
      <c r="B12326" s="21">
        <v>1.0</v>
      </c>
      <c r="O12326" s="202">
        <v>44321.0</v>
      </c>
      <c r="P12326" s="11">
        <v>0.0</v>
      </c>
      <c r="Q12326" s="196">
        <v>0.0</v>
      </c>
      <c r="R12326" s="196">
        <v>0.0</v>
      </c>
      <c r="S12326" s="202">
        <v>44321.0</v>
      </c>
      <c r="T12326" s="196">
        <f t="shared" si="1"/>
        <v>0</v>
      </c>
    </row>
    <row r="12327">
      <c r="A12327" s="77">
        <v>44321.0</v>
      </c>
      <c r="B12327" s="21">
        <v>1.0</v>
      </c>
      <c r="O12327" s="202">
        <v>44321.0</v>
      </c>
      <c r="P12327" s="11">
        <v>0.0</v>
      </c>
      <c r="Q12327" s="196">
        <v>0.0</v>
      </c>
      <c r="R12327" s="196">
        <v>0.0</v>
      </c>
      <c r="S12327" s="202">
        <v>44321.0</v>
      </c>
      <c r="T12327" s="196">
        <f t="shared" si="1"/>
        <v>0</v>
      </c>
    </row>
    <row r="12328">
      <c r="A12328" s="77">
        <v>44321.0</v>
      </c>
      <c r="B12328" s="21">
        <v>1.0</v>
      </c>
      <c r="O12328" s="202">
        <v>44321.0</v>
      </c>
      <c r="P12328" s="11">
        <v>0.0</v>
      </c>
      <c r="Q12328" s="196">
        <v>0.0</v>
      </c>
      <c r="R12328" s="196">
        <v>0.0</v>
      </c>
      <c r="S12328" s="202">
        <v>44321.0</v>
      </c>
      <c r="T12328" s="196">
        <f t="shared" si="1"/>
        <v>0</v>
      </c>
    </row>
    <row r="12329">
      <c r="A12329" s="77">
        <v>44321.0</v>
      </c>
      <c r="B12329" s="21">
        <v>1.0</v>
      </c>
      <c r="O12329" s="202">
        <v>44321.0</v>
      </c>
      <c r="P12329" s="11">
        <v>0.0</v>
      </c>
      <c r="Q12329" s="196">
        <v>0.0</v>
      </c>
      <c r="R12329" s="196">
        <v>0.0</v>
      </c>
      <c r="S12329" s="202">
        <v>44321.0</v>
      </c>
      <c r="T12329" s="196">
        <f t="shared" si="1"/>
        <v>0</v>
      </c>
    </row>
    <row r="12330">
      <c r="A12330" s="77">
        <v>44321.0</v>
      </c>
      <c r="B12330" s="21">
        <v>1.0</v>
      </c>
      <c r="O12330" s="202">
        <v>44321.0</v>
      </c>
      <c r="P12330" s="11">
        <v>0.0</v>
      </c>
      <c r="Q12330" s="196">
        <v>0.0</v>
      </c>
      <c r="R12330" s="196">
        <v>0.0</v>
      </c>
      <c r="S12330" s="202">
        <v>44321.0</v>
      </c>
      <c r="T12330" s="196">
        <f t="shared" si="1"/>
        <v>0</v>
      </c>
    </row>
    <row r="12331">
      <c r="A12331" s="7">
        <v>44321.0</v>
      </c>
      <c r="B12331" s="21">
        <v>1.0</v>
      </c>
      <c r="O12331" s="109">
        <v>44321.0</v>
      </c>
      <c r="P12331" s="11">
        <v>0.0</v>
      </c>
      <c r="Q12331" s="196">
        <v>0.0</v>
      </c>
      <c r="R12331" s="196">
        <v>1.0</v>
      </c>
      <c r="S12331" s="109">
        <v>44321.0</v>
      </c>
      <c r="T12331" s="196">
        <f t="shared" si="1"/>
        <v>1</v>
      </c>
    </row>
    <row r="12332">
      <c r="A12332" s="7">
        <v>44321.0</v>
      </c>
      <c r="B12332" s="21">
        <v>1.0</v>
      </c>
      <c r="O12332" s="109">
        <v>44321.0</v>
      </c>
      <c r="P12332" s="11">
        <v>0.0</v>
      </c>
      <c r="Q12332" s="196">
        <v>0.0</v>
      </c>
      <c r="R12332" s="196">
        <v>1.0</v>
      </c>
      <c r="S12332" s="109">
        <v>44321.0</v>
      </c>
      <c r="T12332" s="196">
        <f t="shared" si="1"/>
        <v>1</v>
      </c>
    </row>
    <row r="12333">
      <c r="A12333" s="7">
        <v>44321.0</v>
      </c>
      <c r="B12333" s="21">
        <v>1.0</v>
      </c>
      <c r="O12333" s="109">
        <v>44321.0</v>
      </c>
      <c r="P12333" s="11">
        <v>0.0</v>
      </c>
      <c r="Q12333" s="196">
        <v>0.0</v>
      </c>
      <c r="R12333" s="196">
        <v>1.0</v>
      </c>
      <c r="S12333" s="109">
        <v>44321.0</v>
      </c>
      <c r="T12333" s="196">
        <f t="shared" si="1"/>
        <v>1</v>
      </c>
    </row>
    <row r="12334">
      <c r="A12334" s="7">
        <v>44321.0</v>
      </c>
      <c r="B12334" s="21">
        <v>1.0</v>
      </c>
      <c r="O12334" s="109">
        <v>44321.0</v>
      </c>
      <c r="P12334" s="11">
        <v>0.0</v>
      </c>
      <c r="Q12334" s="196">
        <v>0.0</v>
      </c>
      <c r="R12334" s="196">
        <v>1.0</v>
      </c>
      <c r="S12334" s="109">
        <v>44321.0</v>
      </c>
      <c r="T12334" s="196">
        <f t="shared" si="1"/>
        <v>1</v>
      </c>
    </row>
    <row r="12335">
      <c r="A12335" s="7">
        <v>44321.0</v>
      </c>
      <c r="B12335" s="21">
        <v>1.0</v>
      </c>
      <c r="O12335" s="109">
        <v>44321.0</v>
      </c>
      <c r="P12335" s="11">
        <v>0.0</v>
      </c>
      <c r="Q12335" s="196">
        <v>0.0</v>
      </c>
      <c r="R12335" s="196">
        <v>1.0</v>
      </c>
      <c r="S12335" s="109">
        <v>44321.0</v>
      </c>
      <c r="T12335" s="196">
        <f t="shared" si="1"/>
        <v>1</v>
      </c>
    </row>
    <row r="12336">
      <c r="A12336" s="7">
        <v>44321.0</v>
      </c>
      <c r="B12336" s="21">
        <v>1.0</v>
      </c>
      <c r="O12336" s="109">
        <v>44321.0</v>
      </c>
      <c r="P12336" s="11">
        <v>0.0</v>
      </c>
      <c r="Q12336" s="196">
        <v>0.0</v>
      </c>
      <c r="R12336" s="196">
        <v>1.0</v>
      </c>
      <c r="S12336" s="109">
        <v>44321.0</v>
      </c>
      <c r="T12336" s="196">
        <f t="shared" si="1"/>
        <v>1</v>
      </c>
    </row>
    <row r="12337">
      <c r="A12337" s="7">
        <v>44321.0</v>
      </c>
      <c r="B12337" s="21">
        <v>1.0</v>
      </c>
      <c r="O12337" s="109">
        <v>44321.0</v>
      </c>
      <c r="P12337" s="11">
        <v>0.0</v>
      </c>
      <c r="Q12337" s="196">
        <v>0.0</v>
      </c>
      <c r="R12337" s="196">
        <v>1.0</v>
      </c>
      <c r="S12337" s="109">
        <v>44321.0</v>
      </c>
      <c r="T12337" s="196">
        <f t="shared" si="1"/>
        <v>1</v>
      </c>
    </row>
    <row r="12338">
      <c r="A12338" s="7">
        <v>44321.0</v>
      </c>
      <c r="B12338" s="21">
        <v>1.0</v>
      </c>
      <c r="O12338" s="109">
        <v>44321.0</v>
      </c>
      <c r="P12338" s="11">
        <v>0.0</v>
      </c>
      <c r="Q12338" s="196">
        <v>0.0</v>
      </c>
      <c r="R12338" s="196">
        <v>1.0</v>
      </c>
      <c r="S12338" s="109">
        <v>44321.0</v>
      </c>
      <c r="T12338" s="196">
        <f t="shared" si="1"/>
        <v>1</v>
      </c>
    </row>
    <row r="12339">
      <c r="A12339" s="77">
        <v>44321.0</v>
      </c>
      <c r="B12339" s="21">
        <v>1.0</v>
      </c>
      <c r="O12339" s="202">
        <v>44321.0</v>
      </c>
      <c r="P12339" s="11">
        <v>0.0</v>
      </c>
      <c r="Q12339" s="196">
        <v>0.0</v>
      </c>
      <c r="R12339" s="196">
        <v>0.0</v>
      </c>
      <c r="S12339" s="202">
        <v>44321.0</v>
      </c>
      <c r="T12339" s="196">
        <f t="shared" si="1"/>
        <v>0</v>
      </c>
    </row>
    <row r="12340">
      <c r="A12340" s="77">
        <v>44321.0</v>
      </c>
      <c r="B12340" s="21">
        <v>1.0</v>
      </c>
      <c r="O12340" s="202">
        <v>44321.0</v>
      </c>
      <c r="P12340" s="11">
        <v>0.0</v>
      </c>
      <c r="Q12340" s="196">
        <v>0.0</v>
      </c>
      <c r="R12340" s="196">
        <v>0.0</v>
      </c>
      <c r="S12340" s="202">
        <v>44321.0</v>
      </c>
      <c r="T12340" s="196">
        <f t="shared" si="1"/>
        <v>0</v>
      </c>
    </row>
    <row r="12341">
      <c r="A12341" s="7">
        <v>44321.0</v>
      </c>
      <c r="B12341" s="21">
        <v>1.0</v>
      </c>
      <c r="O12341" s="109">
        <v>44321.0</v>
      </c>
      <c r="P12341" s="11">
        <v>0.0</v>
      </c>
      <c r="Q12341" s="196">
        <v>0.0</v>
      </c>
      <c r="R12341" s="196">
        <v>0.0</v>
      </c>
      <c r="S12341" s="109">
        <v>44321.0</v>
      </c>
      <c r="T12341" s="196">
        <f t="shared" si="1"/>
        <v>0</v>
      </c>
    </row>
    <row r="12342">
      <c r="A12342" s="7">
        <v>44321.0</v>
      </c>
      <c r="B12342" s="21">
        <v>1.0</v>
      </c>
      <c r="O12342" s="109">
        <v>44321.0</v>
      </c>
      <c r="P12342" s="11">
        <v>0.0</v>
      </c>
      <c r="Q12342" s="196">
        <v>0.0</v>
      </c>
      <c r="R12342" s="196">
        <v>1.0</v>
      </c>
      <c r="S12342" s="109">
        <v>44321.0</v>
      </c>
      <c r="T12342" s="196">
        <f t="shared" si="1"/>
        <v>1</v>
      </c>
    </row>
    <row r="12343">
      <c r="A12343" s="7">
        <v>44321.0</v>
      </c>
      <c r="B12343" s="21">
        <v>1.0</v>
      </c>
      <c r="O12343" s="109">
        <v>44321.0</v>
      </c>
      <c r="P12343" s="11">
        <v>0.0</v>
      </c>
      <c r="Q12343" s="196">
        <v>0.0</v>
      </c>
      <c r="R12343" s="196">
        <v>1.0</v>
      </c>
      <c r="S12343" s="109">
        <v>44321.0</v>
      </c>
      <c r="T12343" s="196">
        <f t="shared" si="1"/>
        <v>1</v>
      </c>
    </row>
    <row r="12344">
      <c r="A12344" s="7">
        <v>44321.0</v>
      </c>
      <c r="B12344" s="21">
        <v>1.0</v>
      </c>
      <c r="O12344" s="109">
        <v>44321.0</v>
      </c>
      <c r="P12344" s="11">
        <v>0.0</v>
      </c>
      <c r="Q12344" s="196">
        <v>0.0</v>
      </c>
      <c r="R12344" s="196">
        <v>0.0</v>
      </c>
      <c r="S12344" s="109">
        <v>44321.0</v>
      </c>
      <c r="T12344" s="196">
        <f t="shared" si="1"/>
        <v>0</v>
      </c>
    </row>
    <row r="12345">
      <c r="A12345" s="7">
        <v>44321.0</v>
      </c>
      <c r="B12345" s="21">
        <v>1.0</v>
      </c>
      <c r="O12345" s="109">
        <v>44321.0</v>
      </c>
      <c r="P12345" s="11">
        <v>0.0</v>
      </c>
      <c r="Q12345" s="196">
        <v>0.0</v>
      </c>
      <c r="R12345" s="196">
        <v>1.0</v>
      </c>
      <c r="S12345" s="109">
        <v>44321.0</v>
      </c>
      <c r="T12345" s="196">
        <f t="shared" si="1"/>
        <v>1</v>
      </c>
    </row>
    <row r="12346">
      <c r="A12346" s="7">
        <v>44321.0</v>
      </c>
      <c r="B12346" s="21">
        <v>1.0</v>
      </c>
      <c r="O12346" s="109">
        <v>44321.0</v>
      </c>
      <c r="P12346" s="11">
        <v>0.0</v>
      </c>
      <c r="Q12346" s="196">
        <v>0.0</v>
      </c>
      <c r="R12346" s="196">
        <v>1.0</v>
      </c>
      <c r="S12346" s="109">
        <v>44321.0</v>
      </c>
      <c r="T12346" s="196">
        <f t="shared" si="1"/>
        <v>1</v>
      </c>
    </row>
    <row r="12347">
      <c r="A12347" s="7">
        <v>44321.0</v>
      </c>
      <c r="B12347" s="21">
        <v>1.0</v>
      </c>
      <c r="O12347" s="109">
        <v>44321.0</v>
      </c>
      <c r="P12347" s="11">
        <v>0.0</v>
      </c>
      <c r="Q12347" s="196">
        <v>0.0</v>
      </c>
      <c r="R12347" s="196">
        <v>1.0</v>
      </c>
      <c r="S12347" s="109">
        <v>44321.0</v>
      </c>
      <c r="T12347" s="196">
        <f t="shared" si="1"/>
        <v>1</v>
      </c>
    </row>
    <row r="12348">
      <c r="A12348" s="7">
        <v>44321.0</v>
      </c>
      <c r="B12348" s="21">
        <v>1.0</v>
      </c>
      <c r="O12348" s="109">
        <v>44321.0</v>
      </c>
      <c r="P12348" s="11">
        <v>0.0</v>
      </c>
      <c r="Q12348" s="196">
        <v>0.0</v>
      </c>
      <c r="R12348" s="196">
        <v>1.0</v>
      </c>
      <c r="S12348" s="109">
        <v>44321.0</v>
      </c>
      <c r="T12348" s="196">
        <f t="shared" si="1"/>
        <v>1</v>
      </c>
    </row>
    <row r="12349">
      <c r="A12349" s="7">
        <v>44321.0</v>
      </c>
      <c r="B12349" s="21">
        <v>1.0</v>
      </c>
      <c r="O12349" s="109">
        <v>44321.0</v>
      </c>
      <c r="P12349" s="11">
        <v>0.0</v>
      </c>
      <c r="Q12349" s="196">
        <v>0.0</v>
      </c>
      <c r="R12349" s="196">
        <v>1.0</v>
      </c>
      <c r="S12349" s="109">
        <v>44321.0</v>
      </c>
      <c r="T12349" s="196">
        <f t="shared" si="1"/>
        <v>1</v>
      </c>
    </row>
    <row r="12350">
      <c r="A12350" s="7">
        <v>44321.0</v>
      </c>
      <c r="B12350" s="21">
        <v>1.0</v>
      </c>
      <c r="O12350" s="109">
        <v>44321.0</v>
      </c>
      <c r="P12350" s="11">
        <v>0.0</v>
      </c>
      <c r="Q12350" s="196">
        <v>0.0</v>
      </c>
      <c r="R12350" s="196">
        <v>1.0</v>
      </c>
      <c r="S12350" s="109">
        <v>44321.0</v>
      </c>
      <c r="T12350" s="196">
        <f t="shared" si="1"/>
        <v>1</v>
      </c>
    </row>
    <row r="12351">
      <c r="A12351" s="7">
        <v>44321.0</v>
      </c>
      <c r="B12351" s="21">
        <v>1.0</v>
      </c>
      <c r="O12351" s="109">
        <v>44321.0</v>
      </c>
      <c r="P12351" s="11">
        <v>0.0</v>
      </c>
      <c r="Q12351" s="196">
        <v>0.0</v>
      </c>
      <c r="R12351" s="196">
        <v>1.0</v>
      </c>
      <c r="S12351" s="109">
        <v>44321.0</v>
      </c>
      <c r="T12351" s="196">
        <f t="shared" si="1"/>
        <v>1</v>
      </c>
    </row>
    <row r="12352">
      <c r="A12352" s="7">
        <v>44321.0</v>
      </c>
      <c r="B12352" s="21">
        <v>1.0</v>
      </c>
      <c r="O12352" s="109">
        <v>44321.0</v>
      </c>
      <c r="P12352" s="11">
        <v>0.0</v>
      </c>
      <c r="Q12352" s="196">
        <v>0.0</v>
      </c>
      <c r="R12352" s="196">
        <v>1.0</v>
      </c>
      <c r="S12352" s="109">
        <v>44321.0</v>
      </c>
      <c r="T12352" s="196">
        <f t="shared" si="1"/>
        <v>1</v>
      </c>
    </row>
    <row r="12353">
      <c r="A12353" s="7">
        <v>44321.0</v>
      </c>
      <c r="B12353" s="21">
        <v>1.0</v>
      </c>
      <c r="O12353" s="109">
        <v>44321.0</v>
      </c>
      <c r="P12353" s="11">
        <v>0.0</v>
      </c>
      <c r="Q12353" s="196">
        <v>0.0</v>
      </c>
      <c r="R12353" s="196">
        <v>1.0</v>
      </c>
      <c r="S12353" s="109">
        <v>44321.0</v>
      </c>
      <c r="T12353" s="196">
        <f t="shared" si="1"/>
        <v>1</v>
      </c>
    </row>
    <row r="12354">
      <c r="A12354" s="7">
        <v>44321.0</v>
      </c>
      <c r="B12354" s="21">
        <v>1.0</v>
      </c>
      <c r="O12354" s="109">
        <v>44321.0</v>
      </c>
      <c r="P12354" s="11">
        <v>0.0</v>
      </c>
      <c r="Q12354" s="196">
        <v>1.0</v>
      </c>
      <c r="R12354" s="196">
        <v>0.0</v>
      </c>
      <c r="S12354" s="109">
        <v>44321.0</v>
      </c>
      <c r="T12354" s="196">
        <f t="shared" si="1"/>
        <v>1</v>
      </c>
    </row>
    <row r="12355">
      <c r="A12355" s="7">
        <v>44321.0</v>
      </c>
      <c r="B12355" s="21">
        <v>1.0</v>
      </c>
      <c r="O12355" s="109">
        <v>44321.0</v>
      </c>
      <c r="P12355" s="11">
        <v>0.0</v>
      </c>
      <c r="Q12355" s="196">
        <v>0.0</v>
      </c>
      <c r="R12355" s="196">
        <v>0.0</v>
      </c>
      <c r="S12355" s="109">
        <v>44321.0</v>
      </c>
      <c r="T12355" s="196">
        <f t="shared" si="1"/>
        <v>0</v>
      </c>
    </row>
    <row r="12356">
      <c r="A12356" s="7">
        <v>44321.0</v>
      </c>
      <c r="B12356" s="21">
        <v>1.0</v>
      </c>
      <c r="O12356" s="109">
        <v>44321.0</v>
      </c>
      <c r="P12356" s="11">
        <v>0.0</v>
      </c>
      <c r="Q12356" s="196">
        <v>0.0</v>
      </c>
      <c r="R12356" s="196">
        <v>0.0</v>
      </c>
      <c r="S12356" s="109">
        <v>44321.0</v>
      </c>
      <c r="T12356" s="196">
        <f t="shared" si="1"/>
        <v>0</v>
      </c>
    </row>
    <row r="12357">
      <c r="A12357" s="7">
        <v>44321.0</v>
      </c>
      <c r="B12357" s="21">
        <v>1.0</v>
      </c>
      <c r="O12357" s="109">
        <v>44321.0</v>
      </c>
      <c r="P12357" s="11">
        <v>1.0</v>
      </c>
      <c r="Q12357" s="196">
        <v>0.0</v>
      </c>
      <c r="R12357" s="196">
        <v>0.0</v>
      </c>
      <c r="S12357" s="109">
        <v>44321.0</v>
      </c>
      <c r="T12357" s="196">
        <f t="shared" si="1"/>
        <v>0</v>
      </c>
    </row>
    <row r="12358">
      <c r="A12358" s="7">
        <v>44321.0</v>
      </c>
      <c r="B12358" s="21">
        <v>1.0</v>
      </c>
      <c r="O12358" s="109">
        <v>44321.0</v>
      </c>
      <c r="P12358" s="11">
        <v>1.0</v>
      </c>
      <c r="Q12358" s="196">
        <v>0.0</v>
      </c>
      <c r="R12358" s="196">
        <v>0.0</v>
      </c>
      <c r="S12358" s="109">
        <v>44321.0</v>
      </c>
      <c r="T12358" s="196">
        <f t="shared" si="1"/>
        <v>0</v>
      </c>
    </row>
    <row r="12359">
      <c r="A12359" s="7">
        <v>44321.0</v>
      </c>
      <c r="B12359" s="21">
        <v>1.0</v>
      </c>
      <c r="O12359" s="109">
        <v>44321.0</v>
      </c>
      <c r="P12359" s="11">
        <v>1.0</v>
      </c>
      <c r="Q12359" s="196">
        <v>0.0</v>
      </c>
      <c r="R12359" s="196">
        <v>0.0</v>
      </c>
      <c r="S12359" s="109">
        <v>44321.0</v>
      </c>
      <c r="T12359" s="196">
        <f t="shared" si="1"/>
        <v>0</v>
      </c>
    </row>
    <row r="12360">
      <c r="A12360" s="7">
        <v>44321.0</v>
      </c>
      <c r="B12360" s="21">
        <v>1.0</v>
      </c>
      <c r="O12360" s="109">
        <v>44321.0</v>
      </c>
      <c r="P12360" s="11">
        <v>1.0</v>
      </c>
      <c r="Q12360" s="196">
        <v>0.0</v>
      </c>
      <c r="R12360" s="196">
        <v>0.0</v>
      </c>
      <c r="S12360" s="109">
        <v>44321.0</v>
      </c>
      <c r="T12360" s="196">
        <f t="shared" si="1"/>
        <v>0</v>
      </c>
    </row>
    <row r="12361">
      <c r="A12361" s="7">
        <v>44321.0</v>
      </c>
      <c r="B12361" s="21">
        <v>1.0</v>
      </c>
      <c r="O12361" s="109">
        <v>44321.0</v>
      </c>
      <c r="P12361" s="11">
        <v>0.0</v>
      </c>
      <c r="Q12361" s="196">
        <v>0.0</v>
      </c>
      <c r="R12361" s="196">
        <v>0.0</v>
      </c>
      <c r="S12361" s="109">
        <v>44321.0</v>
      </c>
      <c r="T12361" s="196">
        <f t="shared" si="1"/>
        <v>0</v>
      </c>
    </row>
    <row r="12362">
      <c r="A12362" s="17">
        <v>44321.0</v>
      </c>
      <c r="B12362" s="21">
        <v>1.0</v>
      </c>
      <c r="O12362" s="197">
        <v>44321.0</v>
      </c>
      <c r="P12362" s="11">
        <v>0.0</v>
      </c>
      <c r="Q12362" s="196">
        <v>1.0</v>
      </c>
      <c r="R12362" s="196">
        <v>0.0</v>
      </c>
      <c r="S12362" s="197">
        <v>44321.0</v>
      </c>
      <c r="T12362" s="196">
        <f t="shared" si="1"/>
        <v>1</v>
      </c>
    </row>
    <row r="12363">
      <c r="A12363" s="17">
        <v>44321.0</v>
      </c>
      <c r="B12363" s="21">
        <v>1.0</v>
      </c>
      <c r="O12363" s="197">
        <v>44321.0</v>
      </c>
      <c r="P12363" s="11">
        <v>1.0</v>
      </c>
      <c r="Q12363" s="196">
        <v>0.0</v>
      </c>
      <c r="R12363" s="196">
        <v>0.0</v>
      </c>
      <c r="S12363" s="197">
        <v>44321.0</v>
      </c>
      <c r="T12363" s="196">
        <f t="shared" si="1"/>
        <v>0</v>
      </c>
    </row>
    <row r="12364">
      <c r="A12364" s="7">
        <v>44321.0</v>
      </c>
      <c r="B12364" s="21">
        <v>1.0</v>
      </c>
      <c r="O12364" s="109">
        <v>44321.0</v>
      </c>
      <c r="P12364" s="11">
        <v>1.0</v>
      </c>
      <c r="Q12364" s="196">
        <v>0.0</v>
      </c>
      <c r="R12364" s="196">
        <v>0.0</v>
      </c>
      <c r="S12364" s="109">
        <v>44321.0</v>
      </c>
      <c r="T12364" s="196">
        <f t="shared" si="1"/>
        <v>0</v>
      </c>
    </row>
    <row r="12365">
      <c r="A12365" s="7">
        <v>44321.0</v>
      </c>
      <c r="B12365" s="21">
        <v>1.0</v>
      </c>
      <c r="O12365" s="109">
        <v>44321.0</v>
      </c>
      <c r="P12365" s="11">
        <v>0.0</v>
      </c>
      <c r="Q12365" s="196">
        <v>1.0</v>
      </c>
      <c r="R12365" s="196">
        <v>0.0</v>
      </c>
      <c r="S12365" s="109">
        <v>44321.0</v>
      </c>
      <c r="T12365" s="196">
        <f t="shared" si="1"/>
        <v>1</v>
      </c>
    </row>
    <row r="12366">
      <c r="A12366" s="7">
        <v>44321.0</v>
      </c>
      <c r="B12366" s="21">
        <v>1.0</v>
      </c>
      <c r="O12366" s="109">
        <v>44321.0</v>
      </c>
      <c r="P12366" s="11">
        <v>0.0</v>
      </c>
      <c r="Q12366" s="196">
        <v>1.0</v>
      </c>
      <c r="R12366" s="196">
        <v>0.0</v>
      </c>
      <c r="S12366" s="109">
        <v>44321.0</v>
      </c>
      <c r="T12366" s="196">
        <f t="shared" si="1"/>
        <v>1</v>
      </c>
    </row>
    <row r="12367">
      <c r="A12367" s="7">
        <v>44321.0</v>
      </c>
      <c r="B12367" s="21">
        <v>1.0</v>
      </c>
      <c r="O12367" s="109">
        <v>44321.0</v>
      </c>
      <c r="P12367" s="11">
        <v>0.0</v>
      </c>
      <c r="Q12367" s="196">
        <v>1.0</v>
      </c>
      <c r="R12367" s="196">
        <v>0.0</v>
      </c>
      <c r="S12367" s="109">
        <v>44321.0</v>
      </c>
      <c r="T12367" s="196">
        <f t="shared" si="1"/>
        <v>1</v>
      </c>
    </row>
    <row r="12368">
      <c r="A12368" s="7">
        <v>44321.0</v>
      </c>
      <c r="B12368" s="21">
        <v>1.0</v>
      </c>
      <c r="O12368" s="109">
        <v>44321.0</v>
      </c>
      <c r="P12368" s="11">
        <v>0.0</v>
      </c>
      <c r="Q12368" s="196">
        <v>0.0</v>
      </c>
      <c r="R12368" s="196">
        <v>1.0</v>
      </c>
      <c r="S12368" s="109">
        <v>44321.0</v>
      </c>
      <c r="T12368" s="196">
        <f t="shared" si="1"/>
        <v>1</v>
      </c>
    </row>
    <row r="12369">
      <c r="A12369" s="7">
        <v>44321.0</v>
      </c>
      <c r="B12369" s="21">
        <v>1.0</v>
      </c>
      <c r="O12369" s="109">
        <v>44321.0</v>
      </c>
      <c r="P12369" s="11">
        <v>0.0</v>
      </c>
      <c r="Q12369" s="196">
        <v>0.0</v>
      </c>
      <c r="R12369" s="196">
        <v>1.0</v>
      </c>
      <c r="S12369" s="109">
        <v>44321.0</v>
      </c>
      <c r="T12369" s="196">
        <f t="shared" si="1"/>
        <v>1</v>
      </c>
    </row>
    <row r="12370">
      <c r="A12370" s="7">
        <v>44321.0</v>
      </c>
      <c r="B12370" s="21">
        <v>1.0</v>
      </c>
      <c r="O12370" s="109">
        <v>44321.0</v>
      </c>
      <c r="P12370" s="11">
        <v>1.0</v>
      </c>
      <c r="Q12370" s="196">
        <v>0.0</v>
      </c>
      <c r="R12370" s="196">
        <v>0.0</v>
      </c>
      <c r="S12370" s="109">
        <v>44321.0</v>
      </c>
      <c r="T12370" s="196">
        <f t="shared" si="1"/>
        <v>0</v>
      </c>
    </row>
    <row r="12371">
      <c r="A12371" s="7">
        <v>44321.0</v>
      </c>
      <c r="B12371" s="21">
        <v>1.0</v>
      </c>
      <c r="O12371" s="109">
        <v>44321.0</v>
      </c>
      <c r="P12371" s="11">
        <v>1.0</v>
      </c>
      <c r="Q12371" s="196">
        <v>0.0</v>
      </c>
      <c r="R12371" s="196">
        <v>0.0</v>
      </c>
      <c r="S12371" s="109">
        <v>44321.0</v>
      </c>
      <c r="T12371" s="196">
        <f t="shared" si="1"/>
        <v>0</v>
      </c>
    </row>
    <row r="12372">
      <c r="A12372" s="7">
        <v>44321.0</v>
      </c>
      <c r="B12372" s="21">
        <v>1.0</v>
      </c>
      <c r="O12372" s="109">
        <v>44321.0</v>
      </c>
      <c r="P12372" s="11">
        <v>0.0</v>
      </c>
      <c r="Q12372" s="196">
        <v>0.0</v>
      </c>
      <c r="R12372" s="196">
        <v>0.0</v>
      </c>
      <c r="S12372" s="109">
        <v>44321.0</v>
      </c>
      <c r="T12372" s="196">
        <f t="shared" si="1"/>
        <v>0</v>
      </c>
    </row>
    <row r="12373">
      <c r="A12373" s="7">
        <v>44321.0</v>
      </c>
      <c r="B12373" s="21">
        <v>1.0</v>
      </c>
      <c r="O12373" s="109">
        <v>44321.0</v>
      </c>
      <c r="P12373" s="11">
        <v>0.0</v>
      </c>
      <c r="Q12373" s="196">
        <v>1.0</v>
      </c>
      <c r="R12373" s="196">
        <v>0.0</v>
      </c>
      <c r="S12373" s="109">
        <v>44321.0</v>
      </c>
      <c r="T12373" s="196">
        <f t="shared" si="1"/>
        <v>1</v>
      </c>
    </row>
    <row r="12374">
      <c r="A12374" s="7">
        <v>44321.0</v>
      </c>
      <c r="B12374" s="21">
        <v>1.0</v>
      </c>
      <c r="O12374" s="109">
        <v>44321.0</v>
      </c>
      <c r="P12374" s="11">
        <v>1.0</v>
      </c>
      <c r="Q12374" s="196">
        <v>0.0</v>
      </c>
      <c r="R12374" s="196">
        <v>0.0</v>
      </c>
      <c r="S12374" s="109">
        <v>44321.0</v>
      </c>
      <c r="T12374" s="196">
        <f t="shared" si="1"/>
        <v>0</v>
      </c>
    </row>
    <row r="12375">
      <c r="A12375" s="7">
        <v>44321.0</v>
      </c>
      <c r="B12375" s="21">
        <v>1.0</v>
      </c>
      <c r="O12375" s="109">
        <v>44321.0</v>
      </c>
      <c r="P12375" s="11">
        <v>1.0</v>
      </c>
      <c r="Q12375" s="196">
        <v>0.0</v>
      </c>
      <c r="R12375" s="196">
        <v>0.0</v>
      </c>
      <c r="S12375" s="109">
        <v>44321.0</v>
      </c>
      <c r="T12375" s="196">
        <f t="shared" si="1"/>
        <v>0</v>
      </c>
    </row>
    <row r="12376">
      <c r="A12376" s="7">
        <v>44321.0</v>
      </c>
      <c r="B12376" s="21">
        <v>1.0</v>
      </c>
      <c r="O12376" s="109">
        <v>44321.0</v>
      </c>
      <c r="P12376" s="11">
        <v>1.0</v>
      </c>
      <c r="Q12376" s="196">
        <v>0.0</v>
      </c>
      <c r="R12376" s="196">
        <v>0.0</v>
      </c>
      <c r="S12376" s="109">
        <v>44321.0</v>
      </c>
      <c r="T12376" s="196">
        <f t="shared" si="1"/>
        <v>0</v>
      </c>
    </row>
    <row r="12377">
      <c r="A12377" s="7">
        <v>44321.0</v>
      </c>
      <c r="B12377" s="21">
        <v>1.0</v>
      </c>
      <c r="O12377" s="109">
        <v>44321.0</v>
      </c>
      <c r="P12377" s="11">
        <v>1.0</v>
      </c>
      <c r="Q12377" s="196">
        <v>0.0</v>
      </c>
      <c r="R12377" s="196">
        <v>0.0</v>
      </c>
      <c r="S12377" s="109">
        <v>44321.0</v>
      </c>
      <c r="T12377" s="196">
        <f t="shared" si="1"/>
        <v>0</v>
      </c>
    </row>
    <row r="12378">
      <c r="A12378" s="7">
        <v>44321.0</v>
      </c>
      <c r="B12378" s="21">
        <v>1.0</v>
      </c>
      <c r="O12378" s="109">
        <v>44321.0</v>
      </c>
      <c r="P12378" s="11">
        <v>0.0</v>
      </c>
      <c r="Q12378" s="196">
        <v>0.0</v>
      </c>
      <c r="R12378" s="196">
        <v>0.0</v>
      </c>
      <c r="S12378" s="109">
        <v>44321.0</v>
      </c>
      <c r="T12378" s="196">
        <f t="shared" si="1"/>
        <v>0</v>
      </c>
    </row>
    <row r="12379">
      <c r="A12379" s="7">
        <v>44321.0</v>
      </c>
      <c r="B12379" s="21">
        <v>1.0</v>
      </c>
      <c r="O12379" s="109">
        <v>44321.0</v>
      </c>
      <c r="P12379" s="11">
        <v>1.0</v>
      </c>
      <c r="Q12379" s="196">
        <v>0.0</v>
      </c>
      <c r="R12379" s="196">
        <v>0.0</v>
      </c>
      <c r="S12379" s="109">
        <v>44321.0</v>
      </c>
      <c r="T12379" s="196">
        <f t="shared" si="1"/>
        <v>0</v>
      </c>
    </row>
    <row r="12380">
      <c r="A12380" s="7">
        <v>44321.0</v>
      </c>
      <c r="B12380" s="21">
        <v>1.0</v>
      </c>
      <c r="O12380" s="109">
        <v>44321.0</v>
      </c>
      <c r="P12380" s="11">
        <v>1.0</v>
      </c>
      <c r="Q12380" s="196">
        <v>0.0</v>
      </c>
      <c r="R12380" s="196">
        <v>0.0</v>
      </c>
      <c r="S12380" s="109">
        <v>44321.0</v>
      </c>
      <c r="T12380" s="196">
        <f t="shared" si="1"/>
        <v>0</v>
      </c>
    </row>
    <row r="12381">
      <c r="A12381" s="7">
        <v>44321.0</v>
      </c>
      <c r="B12381" s="21">
        <v>1.0</v>
      </c>
      <c r="O12381" s="109">
        <v>44321.0</v>
      </c>
      <c r="P12381" s="11">
        <v>1.0</v>
      </c>
      <c r="Q12381" s="196">
        <v>0.0</v>
      </c>
      <c r="R12381" s="196">
        <v>0.0</v>
      </c>
      <c r="S12381" s="109">
        <v>44321.0</v>
      </c>
      <c r="T12381" s="196">
        <f t="shared" si="1"/>
        <v>0</v>
      </c>
    </row>
    <row r="12382">
      <c r="A12382" s="7">
        <v>44321.0</v>
      </c>
      <c r="B12382" s="21">
        <v>1.0</v>
      </c>
      <c r="O12382" s="109">
        <v>44321.0</v>
      </c>
      <c r="P12382" s="11">
        <v>0.0</v>
      </c>
      <c r="Q12382" s="196">
        <v>0.0</v>
      </c>
      <c r="R12382" s="196">
        <v>1.0</v>
      </c>
      <c r="S12382" s="109">
        <v>44321.0</v>
      </c>
      <c r="T12382" s="196">
        <f t="shared" si="1"/>
        <v>1</v>
      </c>
    </row>
    <row r="12383">
      <c r="A12383" s="7">
        <v>44321.0</v>
      </c>
      <c r="B12383" s="21">
        <v>1.0</v>
      </c>
      <c r="O12383" s="109">
        <v>44321.0</v>
      </c>
      <c r="P12383" s="11">
        <v>0.0</v>
      </c>
      <c r="Q12383" s="196">
        <v>0.0</v>
      </c>
      <c r="R12383" s="196">
        <v>0.0</v>
      </c>
      <c r="S12383" s="109">
        <v>44321.0</v>
      </c>
      <c r="T12383" s="196">
        <f t="shared" si="1"/>
        <v>0</v>
      </c>
    </row>
    <row r="12384">
      <c r="A12384" s="7">
        <v>44321.0</v>
      </c>
      <c r="B12384" s="21">
        <v>1.0</v>
      </c>
      <c r="O12384" s="109">
        <v>44321.0</v>
      </c>
      <c r="P12384" s="11">
        <v>1.0</v>
      </c>
      <c r="Q12384" s="196">
        <v>0.0</v>
      </c>
      <c r="R12384" s="196">
        <v>0.0</v>
      </c>
      <c r="S12384" s="109">
        <v>44321.0</v>
      </c>
      <c r="T12384" s="196">
        <f t="shared" si="1"/>
        <v>0</v>
      </c>
    </row>
    <row r="12385">
      <c r="A12385" s="7">
        <v>44321.0</v>
      </c>
      <c r="B12385" s="21">
        <v>1.0</v>
      </c>
      <c r="O12385" s="109">
        <v>44321.0</v>
      </c>
      <c r="P12385" s="11">
        <v>1.0</v>
      </c>
      <c r="Q12385" s="196">
        <v>0.0</v>
      </c>
      <c r="R12385" s="196">
        <v>0.0</v>
      </c>
      <c r="S12385" s="109">
        <v>44321.0</v>
      </c>
      <c r="T12385" s="196">
        <f t="shared" si="1"/>
        <v>0</v>
      </c>
    </row>
    <row r="12386">
      <c r="A12386" s="7">
        <v>44321.0</v>
      </c>
      <c r="B12386" s="21">
        <v>1.0</v>
      </c>
      <c r="O12386" s="109">
        <v>44321.0</v>
      </c>
      <c r="P12386" s="11">
        <v>1.0</v>
      </c>
      <c r="Q12386" s="196">
        <v>0.0</v>
      </c>
      <c r="R12386" s="196">
        <v>0.0</v>
      </c>
      <c r="S12386" s="109">
        <v>44321.0</v>
      </c>
      <c r="T12386" s="196">
        <f t="shared" si="1"/>
        <v>0</v>
      </c>
    </row>
    <row r="12387">
      <c r="A12387" s="7">
        <v>44321.0</v>
      </c>
      <c r="B12387" s="21">
        <v>1.0</v>
      </c>
      <c r="O12387" s="109">
        <v>44321.0</v>
      </c>
      <c r="P12387" s="11">
        <v>0.0</v>
      </c>
      <c r="Q12387" s="196">
        <v>0.0</v>
      </c>
      <c r="R12387" s="196">
        <v>1.0</v>
      </c>
      <c r="S12387" s="109">
        <v>44321.0</v>
      </c>
      <c r="T12387" s="196">
        <f t="shared" si="1"/>
        <v>1</v>
      </c>
    </row>
    <row r="12388">
      <c r="A12388" s="7">
        <v>44321.0</v>
      </c>
      <c r="B12388" s="21">
        <v>1.0</v>
      </c>
      <c r="O12388" s="109">
        <v>44321.0</v>
      </c>
      <c r="P12388" s="11">
        <v>0.0</v>
      </c>
      <c r="Q12388" s="196">
        <v>0.0</v>
      </c>
      <c r="R12388" s="196">
        <v>0.0</v>
      </c>
      <c r="S12388" s="109">
        <v>44321.0</v>
      </c>
      <c r="T12388" s="196">
        <f t="shared" si="1"/>
        <v>0</v>
      </c>
    </row>
    <row r="12389">
      <c r="A12389" s="7">
        <v>44321.0</v>
      </c>
      <c r="B12389" s="21">
        <v>1.0</v>
      </c>
      <c r="O12389" s="109">
        <v>44321.0</v>
      </c>
      <c r="P12389" s="11">
        <v>0.0</v>
      </c>
      <c r="Q12389" s="196">
        <v>1.0</v>
      </c>
      <c r="R12389" s="196">
        <v>0.0</v>
      </c>
      <c r="S12389" s="109">
        <v>44321.0</v>
      </c>
      <c r="T12389" s="196">
        <f t="shared" si="1"/>
        <v>1</v>
      </c>
    </row>
    <row r="12390">
      <c r="A12390" s="7">
        <v>44321.0</v>
      </c>
      <c r="B12390" s="21">
        <v>1.0</v>
      </c>
      <c r="O12390" s="109">
        <v>44321.0</v>
      </c>
      <c r="P12390" s="11">
        <v>0.0</v>
      </c>
      <c r="Q12390" s="196">
        <v>1.0</v>
      </c>
      <c r="R12390" s="196">
        <v>0.0</v>
      </c>
      <c r="S12390" s="109">
        <v>44321.0</v>
      </c>
      <c r="T12390" s="196">
        <f t="shared" si="1"/>
        <v>1</v>
      </c>
    </row>
    <row r="12391">
      <c r="A12391" s="7">
        <v>44321.0</v>
      </c>
      <c r="B12391" s="21">
        <v>1.0</v>
      </c>
      <c r="O12391" s="109">
        <v>44321.0</v>
      </c>
      <c r="P12391" s="11">
        <v>0.0</v>
      </c>
      <c r="Q12391" s="196">
        <v>1.0</v>
      </c>
      <c r="R12391" s="196">
        <v>0.0</v>
      </c>
      <c r="S12391" s="109">
        <v>44321.0</v>
      </c>
      <c r="T12391" s="196">
        <f t="shared" si="1"/>
        <v>1</v>
      </c>
    </row>
    <row r="12392">
      <c r="A12392" s="7">
        <v>44321.0</v>
      </c>
      <c r="B12392" s="21">
        <v>1.0</v>
      </c>
      <c r="O12392" s="109">
        <v>44321.0</v>
      </c>
      <c r="P12392" s="11">
        <v>0.0</v>
      </c>
      <c r="Q12392" s="196">
        <v>0.0</v>
      </c>
      <c r="R12392" s="196">
        <v>0.0</v>
      </c>
      <c r="S12392" s="109">
        <v>44321.0</v>
      </c>
      <c r="T12392" s="196">
        <f t="shared" si="1"/>
        <v>0</v>
      </c>
    </row>
    <row r="12393">
      <c r="A12393" s="7">
        <v>44321.0</v>
      </c>
      <c r="B12393" s="21">
        <v>1.0</v>
      </c>
      <c r="O12393" s="109">
        <v>44321.0</v>
      </c>
      <c r="P12393" s="11">
        <v>0.0</v>
      </c>
      <c r="Q12393" s="196">
        <v>0.0</v>
      </c>
      <c r="R12393" s="196">
        <v>0.0</v>
      </c>
      <c r="S12393" s="109">
        <v>44321.0</v>
      </c>
      <c r="T12393" s="196">
        <f t="shared" si="1"/>
        <v>0</v>
      </c>
    </row>
    <row r="12394">
      <c r="A12394" s="7">
        <v>44321.0</v>
      </c>
      <c r="B12394" s="21">
        <v>1.0</v>
      </c>
      <c r="O12394" s="109">
        <v>44321.0</v>
      </c>
      <c r="P12394" s="11">
        <v>0.0</v>
      </c>
      <c r="Q12394" s="196">
        <v>0.0</v>
      </c>
      <c r="R12394" s="196">
        <v>0.0</v>
      </c>
      <c r="S12394" s="109">
        <v>44321.0</v>
      </c>
      <c r="T12394" s="196">
        <f t="shared" si="1"/>
        <v>0</v>
      </c>
    </row>
    <row r="12395">
      <c r="A12395" s="7">
        <v>44321.0</v>
      </c>
      <c r="B12395" s="21">
        <v>1.0</v>
      </c>
      <c r="O12395" s="109">
        <v>44321.0</v>
      </c>
      <c r="P12395" s="11">
        <v>0.0</v>
      </c>
      <c r="Q12395" s="196">
        <v>0.0</v>
      </c>
      <c r="R12395" s="196">
        <v>0.0</v>
      </c>
      <c r="S12395" s="109">
        <v>44321.0</v>
      </c>
      <c r="T12395" s="196">
        <f t="shared" si="1"/>
        <v>0</v>
      </c>
    </row>
    <row r="12396">
      <c r="A12396" s="7">
        <v>44321.0</v>
      </c>
      <c r="B12396" s="21">
        <v>1.0</v>
      </c>
      <c r="O12396" s="109">
        <v>44321.0</v>
      </c>
      <c r="P12396" s="11">
        <v>0.0</v>
      </c>
      <c r="Q12396" s="196">
        <v>0.0</v>
      </c>
      <c r="R12396" s="196">
        <v>0.0</v>
      </c>
      <c r="S12396" s="109">
        <v>44321.0</v>
      </c>
      <c r="T12396" s="196">
        <f t="shared" si="1"/>
        <v>0</v>
      </c>
    </row>
    <row r="12397">
      <c r="A12397" s="7">
        <v>44321.0</v>
      </c>
      <c r="B12397" s="21">
        <v>1.0</v>
      </c>
      <c r="O12397" s="109">
        <v>44321.0</v>
      </c>
      <c r="P12397" s="11">
        <v>1.0</v>
      </c>
      <c r="Q12397" s="196">
        <v>0.0</v>
      </c>
      <c r="R12397" s="196">
        <v>0.0</v>
      </c>
      <c r="S12397" s="109">
        <v>44321.0</v>
      </c>
      <c r="T12397" s="196">
        <f t="shared" si="1"/>
        <v>0</v>
      </c>
    </row>
    <row r="12398">
      <c r="A12398" s="7">
        <v>44321.0</v>
      </c>
      <c r="B12398" s="21">
        <v>1.0</v>
      </c>
      <c r="O12398" s="109">
        <v>44321.0</v>
      </c>
      <c r="P12398" s="11">
        <v>1.0</v>
      </c>
      <c r="Q12398" s="196">
        <v>0.0</v>
      </c>
      <c r="R12398" s="196">
        <v>0.0</v>
      </c>
      <c r="S12398" s="109">
        <v>44321.0</v>
      </c>
      <c r="T12398" s="196">
        <f t="shared" si="1"/>
        <v>0</v>
      </c>
    </row>
    <row r="12399">
      <c r="A12399" s="7">
        <v>44321.0</v>
      </c>
      <c r="B12399" s="21">
        <v>1.0</v>
      </c>
      <c r="O12399" s="109">
        <v>44321.0</v>
      </c>
      <c r="P12399" s="11">
        <v>1.0</v>
      </c>
      <c r="Q12399" s="196">
        <v>0.0</v>
      </c>
      <c r="R12399" s="196">
        <v>0.0</v>
      </c>
      <c r="S12399" s="109">
        <v>44321.0</v>
      </c>
      <c r="T12399" s="196">
        <f t="shared" si="1"/>
        <v>0</v>
      </c>
    </row>
    <row r="12400">
      <c r="A12400" s="7">
        <v>44321.0</v>
      </c>
      <c r="B12400" s="21">
        <v>1.0</v>
      </c>
      <c r="O12400" s="109">
        <v>44321.0</v>
      </c>
      <c r="P12400" s="11">
        <v>1.0</v>
      </c>
      <c r="Q12400" s="196">
        <v>0.0</v>
      </c>
      <c r="R12400" s="196">
        <v>0.0</v>
      </c>
      <c r="S12400" s="109">
        <v>44321.0</v>
      </c>
      <c r="T12400" s="196">
        <f t="shared" si="1"/>
        <v>0</v>
      </c>
    </row>
    <row r="12401">
      <c r="A12401" s="7">
        <v>44321.0</v>
      </c>
      <c r="B12401" s="21">
        <v>1.0</v>
      </c>
      <c r="O12401" s="109">
        <v>44321.0</v>
      </c>
      <c r="P12401" s="11">
        <v>1.0</v>
      </c>
      <c r="Q12401" s="196">
        <v>0.0</v>
      </c>
      <c r="R12401" s="196">
        <v>0.0</v>
      </c>
      <c r="S12401" s="109">
        <v>44321.0</v>
      </c>
      <c r="T12401" s="196">
        <f t="shared" si="1"/>
        <v>0</v>
      </c>
    </row>
    <row r="12402">
      <c r="A12402" s="7">
        <v>44321.0</v>
      </c>
      <c r="B12402" s="21">
        <v>1.0</v>
      </c>
      <c r="O12402" s="109">
        <v>44321.0</v>
      </c>
      <c r="P12402" s="11">
        <v>1.0</v>
      </c>
      <c r="Q12402" s="196">
        <v>0.0</v>
      </c>
      <c r="R12402" s="196">
        <v>0.0</v>
      </c>
      <c r="S12402" s="109">
        <v>44321.0</v>
      </c>
      <c r="T12402" s="196">
        <f t="shared" si="1"/>
        <v>0</v>
      </c>
    </row>
    <row r="12403">
      <c r="A12403" s="7">
        <v>44321.0</v>
      </c>
      <c r="B12403" s="21">
        <v>1.0</v>
      </c>
      <c r="O12403" s="109">
        <v>44321.0</v>
      </c>
      <c r="P12403" s="11">
        <v>1.0</v>
      </c>
      <c r="Q12403" s="196">
        <v>0.0</v>
      </c>
      <c r="R12403" s="196">
        <v>0.0</v>
      </c>
      <c r="S12403" s="109">
        <v>44321.0</v>
      </c>
      <c r="T12403" s="196">
        <f t="shared" si="1"/>
        <v>0</v>
      </c>
    </row>
    <row r="12404">
      <c r="A12404" s="60">
        <v>44321.0</v>
      </c>
      <c r="B12404" s="21">
        <v>1.0</v>
      </c>
      <c r="O12404" s="160">
        <v>44321.0</v>
      </c>
      <c r="P12404" s="11">
        <v>1.0</v>
      </c>
      <c r="Q12404" s="196">
        <v>0.0</v>
      </c>
      <c r="R12404" s="196">
        <v>0.0</v>
      </c>
      <c r="S12404" s="160">
        <v>44321.0</v>
      </c>
      <c r="T12404" s="196">
        <f t="shared" si="1"/>
        <v>0</v>
      </c>
    </row>
    <row r="12405">
      <c r="A12405" s="7">
        <v>44321.0</v>
      </c>
      <c r="B12405" s="21">
        <v>1.0</v>
      </c>
      <c r="O12405" s="109">
        <v>44321.0</v>
      </c>
      <c r="P12405" s="11">
        <v>1.0</v>
      </c>
      <c r="Q12405" s="196">
        <v>0.0</v>
      </c>
      <c r="R12405" s="196">
        <v>0.0</v>
      </c>
      <c r="S12405" s="109">
        <v>44321.0</v>
      </c>
      <c r="T12405" s="196">
        <f t="shared" si="1"/>
        <v>0</v>
      </c>
    </row>
    <row r="12406">
      <c r="A12406" s="7">
        <v>44321.0</v>
      </c>
      <c r="B12406" s="21">
        <v>1.0</v>
      </c>
      <c r="O12406" s="109">
        <v>44321.0</v>
      </c>
      <c r="P12406" s="11">
        <v>1.0</v>
      </c>
      <c r="Q12406" s="196">
        <v>0.0</v>
      </c>
      <c r="R12406" s="196">
        <v>0.0</v>
      </c>
      <c r="S12406" s="109">
        <v>44321.0</v>
      </c>
      <c r="T12406" s="196">
        <f t="shared" si="1"/>
        <v>0</v>
      </c>
    </row>
    <row r="12407">
      <c r="A12407" s="7">
        <v>44321.0</v>
      </c>
      <c r="B12407" s="21">
        <v>1.0</v>
      </c>
      <c r="O12407" s="109">
        <v>44321.0</v>
      </c>
      <c r="P12407" s="11">
        <v>1.0</v>
      </c>
      <c r="Q12407" s="196">
        <v>0.0</v>
      </c>
      <c r="R12407" s="196">
        <v>0.0</v>
      </c>
      <c r="S12407" s="109">
        <v>44321.0</v>
      </c>
      <c r="T12407" s="196">
        <f t="shared" si="1"/>
        <v>0</v>
      </c>
    </row>
    <row r="12408">
      <c r="A12408" s="7">
        <v>44321.0</v>
      </c>
      <c r="B12408" s="21">
        <v>1.0</v>
      </c>
      <c r="O12408" s="109">
        <v>44321.0</v>
      </c>
      <c r="P12408" s="11">
        <v>1.0</v>
      </c>
      <c r="Q12408" s="196">
        <v>0.0</v>
      </c>
      <c r="R12408" s="196">
        <v>0.0</v>
      </c>
      <c r="S12408" s="109">
        <v>44321.0</v>
      </c>
      <c r="T12408" s="196">
        <f t="shared" si="1"/>
        <v>0</v>
      </c>
    </row>
    <row r="12409">
      <c r="A12409" s="7">
        <v>44321.0</v>
      </c>
      <c r="B12409" s="21">
        <v>1.0</v>
      </c>
      <c r="O12409" s="109">
        <v>44321.0</v>
      </c>
      <c r="P12409" s="11">
        <v>1.0</v>
      </c>
      <c r="Q12409" s="196">
        <v>0.0</v>
      </c>
      <c r="R12409" s="196">
        <v>0.0</v>
      </c>
      <c r="S12409" s="109">
        <v>44321.0</v>
      </c>
      <c r="T12409" s="196">
        <f t="shared" si="1"/>
        <v>0</v>
      </c>
    </row>
    <row r="12410">
      <c r="A12410" s="7">
        <v>44321.0</v>
      </c>
      <c r="B12410" s="21">
        <v>1.0</v>
      </c>
      <c r="O12410" s="109">
        <v>44321.0</v>
      </c>
      <c r="P12410" s="11">
        <v>1.0</v>
      </c>
      <c r="Q12410" s="196">
        <v>0.0</v>
      </c>
      <c r="R12410" s="196">
        <v>0.0</v>
      </c>
      <c r="S12410" s="109">
        <v>44321.0</v>
      </c>
      <c r="T12410" s="196">
        <f t="shared" si="1"/>
        <v>0</v>
      </c>
    </row>
    <row r="12411">
      <c r="A12411" s="7">
        <v>44321.0</v>
      </c>
      <c r="B12411" s="21">
        <v>1.0</v>
      </c>
      <c r="O12411" s="109">
        <v>44321.0</v>
      </c>
      <c r="P12411" s="11">
        <v>1.0</v>
      </c>
      <c r="Q12411" s="196">
        <v>0.0</v>
      </c>
      <c r="R12411" s="196">
        <v>0.0</v>
      </c>
      <c r="S12411" s="109">
        <v>44321.0</v>
      </c>
      <c r="T12411" s="196">
        <f t="shared" si="1"/>
        <v>0</v>
      </c>
    </row>
    <row r="12412">
      <c r="A12412" s="7">
        <v>44321.0</v>
      </c>
      <c r="B12412" s="21">
        <v>1.0</v>
      </c>
      <c r="O12412" s="109">
        <v>44321.0</v>
      </c>
      <c r="P12412" s="11">
        <v>1.0</v>
      </c>
      <c r="Q12412" s="196">
        <v>0.0</v>
      </c>
      <c r="R12412" s="196">
        <v>0.0</v>
      </c>
      <c r="S12412" s="109">
        <v>44321.0</v>
      </c>
      <c r="T12412" s="196">
        <f t="shared" si="1"/>
        <v>0</v>
      </c>
    </row>
    <row r="12413">
      <c r="A12413" s="7">
        <v>44321.0</v>
      </c>
      <c r="B12413" s="21">
        <v>1.0</v>
      </c>
      <c r="O12413" s="109">
        <v>44321.0</v>
      </c>
      <c r="P12413" s="11">
        <v>1.0</v>
      </c>
      <c r="Q12413" s="196">
        <v>0.0</v>
      </c>
      <c r="R12413" s="196">
        <v>0.0</v>
      </c>
      <c r="S12413" s="109">
        <v>44321.0</v>
      </c>
      <c r="T12413" s="196">
        <f t="shared" si="1"/>
        <v>0</v>
      </c>
    </row>
    <row r="12414">
      <c r="A12414" s="7">
        <v>44321.0</v>
      </c>
      <c r="B12414" s="21">
        <v>1.0</v>
      </c>
      <c r="O12414" s="109">
        <v>44321.0</v>
      </c>
      <c r="P12414" s="11">
        <v>1.0</v>
      </c>
      <c r="Q12414" s="196">
        <v>0.0</v>
      </c>
      <c r="R12414" s="196">
        <v>0.0</v>
      </c>
      <c r="S12414" s="109">
        <v>44321.0</v>
      </c>
      <c r="T12414" s="196">
        <f t="shared" si="1"/>
        <v>0</v>
      </c>
    </row>
    <row r="12415">
      <c r="A12415" s="7">
        <v>44321.0</v>
      </c>
      <c r="B12415" s="21">
        <v>1.0</v>
      </c>
      <c r="O12415" s="109">
        <v>44321.0</v>
      </c>
      <c r="P12415" s="11">
        <v>1.0</v>
      </c>
      <c r="Q12415" s="196">
        <v>0.0</v>
      </c>
      <c r="R12415" s="196">
        <v>0.0</v>
      </c>
      <c r="S12415" s="109">
        <v>44321.0</v>
      </c>
      <c r="T12415" s="196">
        <f t="shared" si="1"/>
        <v>0</v>
      </c>
    </row>
    <row r="12416">
      <c r="A12416" s="7">
        <v>44321.0</v>
      </c>
      <c r="B12416" s="21">
        <v>1.0</v>
      </c>
      <c r="O12416" s="109">
        <v>44321.0</v>
      </c>
      <c r="P12416" s="11">
        <v>1.0</v>
      </c>
      <c r="Q12416" s="196">
        <v>0.0</v>
      </c>
      <c r="R12416" s="196">
        <v>0.0</v>
      </c>
      <c r="S12416" s="109">
        <v>44321.0</v>
      </c>
      <c r="T12416" s="196">
        <f t="shared" si="1"/>
        <v>0</v>
      </c>
    </row>
    <row r="12417">
      <c r="A12417" s="7">
        <v>44321.0</v>
      </c>
      <c r="B12417" s="21">
        <v>1.0</v>
      </c>
      <c r="O12417" s="109">
        <v>44321.0</v>
      </c>
      <c r="P12417" s="11">
        <v>1.0</v>
      </c>
      <c r="Q12417" s="196">
        <v>0.0</v>
      </c>
      <c r="R12417" s="196">
        <v>0.0</v>
      </c>
      <c r="S12417" s="109">
        <v>44321.0</v>
      </c>
      <c r="T12417" s="196">
        <f t="shared" si="1"/>
        <v>0</v>
      </c>
    </row>
    <row r="12418">
      <c r="A12418" s="7">
        <v>44321.0</v>
      </c>
      <c r="B12418" s="21">
        <v>1.0</v>
      </c>
      <c r="O12418" s="109">
        <v>44321.0</v>
      </c>
      <c r="P12418" s="11">
        <v>1.0</v>
      </c>
      <c r="Q12418" s="196">
        <v>0.0</v>
      </c>
      <c r="R12418" s="196">
        <v>0.0</v>
      </c>
      <c r="S12418" s="109">
        <v>44321.0</v>
      </c>
      <c r="T12418" s="196">
        <f t="shared" si="1"/>
        <v>0</v>
      </c>
    </row>
    <row r="12419">
      <c r="A12419" s="7">
        <v>44321.0</v>
      </c>
      <c r="B12419" s="21">
        <v>1.0</v>
      </c>
      <c r="O12419" s="109">
        <v>44321.0</v>
      </c>
      <c r="P12419" s="11">
        <v>1.0</v>
      </c>
      <c r="Q12419" s="196">
        <v>0.0</v>
      </c>
      <c r="R12419" s="196">
        <v>0.0</v>
      </c>
      <c r="S12419" s="109">
        <v>44321.0</v>
      </c>
      <c r="T12419" s="196">
        <f t="shared" si="1"/>
        <v>0</v>
      </c>
    </row>
    <row r="12420">
      <c r="A12420" s="7">
        <v>44321.0</v>
      </c>
      <c r="B12420" s="21">
        <v>1.0</v>
      </c>
      <c r="O12420" s="109">
        <v>44321.0</v>
      </c>
      <c r="P12420" s="11">
        <v>1.0</v>
      </c>
      <c r="Q12420" s="196">
        <v>0.0</v>
      </c>
      <c r="R12420" s="196">
        <v>0.0</v>
      </c>
      <c r="S12420" s="109">
        <v>44321.0</v>
      </c>
      <c r="T12420" s="196">
        <f t="shared" si="1"/>
        <v>0</v>
      </c>
    </row>
    <row r="12421">
      <c r="A12421" s="60">
        <v>44321.0</v>
      </c>
      <c r="B12421" s="21">
        <v>1.0</v>
      </c>
      <c r="O12421" s="160">
        <v>44321.0</v>
      </c>
      <c r="P12421" s="11">
        <v>1.0</v>
      </c>
      <c r="Q12421" s="196">
        <v>0.0</v>
      </c>
      <c r="R12421" s="196">
        <v>0.0</v>
      </c>
      <c r="S12421" s="160">
        <v>44321.0</v>
      </c>
      <c r="T12421" s="196">
        <f t="shared" si="1"/>
        <v>0</v>
      </c>
    </row>
    <row r="12422">
      <c r="A12422" s="60">
        <v>44321.0</v>
      </c>
      <c r="B12422" s="21">
        <v>1.0</v>
      </c>
      <c r="O12422" s="160">
        <v>44321.0</v>
      </c>
      <c r="P12422" s="11">
        <v>1.0</v>
      </c>
      <c r="Q12422" s="196">
        <v>0.0</v>
      </c>
      <c r="R12422" s="196">
        <v>0.0</v>
      </c>
      <c r="S12422" s="160">
        <v>44321.0</v>
      </c>
      <c r="T12422" s="196">
        <f t="shared" si="1"/>
        <v>0</v>
      </c>
    </row>
    <row r="12423">
      <c r="A12423" s="60">
        <v>44321.0</v>
      </c>
      <c r="B12423" s="21">
        <v>1.0</v>
      </c>
      <c r="O12423" s="160">
        <v>44321.0</v>
      </c>
      <c r="P12423" s="11">
        <v>1.0</v>
      </c>
      <c r="Q12423" s="196">
        <v>0.0</v>
      </c>
      <c r="R12423" s="196">
        <v>0.0</v>
      </c>
      <c r="S12423" s="160">
        <v>44321.0</v>
      </c>
      <c r="T12423" s="196">
        <f t="shared" si="1"/>
        <v>0</v>
      </c>
    </row>
    <row r="12424">
      <c r="A12424" s="53">
        <v>44321.0</v>
      </c>
      <c r="B12424" s="21">
        <v>1.0</v>
      </c>
      <c r="O12424" s="200">
        <v>44321.0</v>
      </c>
      <c r="P12424" s="11">
        <v>1.0</v>
      </c>
      <c r="Q12424" s="196">
        <v>0.0</v>
      </c>
      <c r="R12424" s="196">
        <v>0.0</v>
      </c>
      <c r="S12424" s="200">
        <v>44321.0</v>
      </c>
      <c r="T12424" s="196">
        <f t="shared" si="1"/>
        <v>0</v>
      </c>
    </row>
    <row r="12425">
      <c r="A12425" s="53">
        <v>44321.0</v>
      </c>
      <c r="B12425" s="21">
        <v>1.0</v>
      </c>
      <c r="O12425" s="200">
        <v>44321.0</v>
      </c>
      <c r="P12425" s="11">
        <v>1.0</v>
      </c>
      <c r="Q12425" s="196">
        <v>0.0</v>
      </c>
      <c r="R12425" s="196">
        <v>0.0</v>
      </c>
      <c r="S12425" s="200">
        <v>44321.0</v>
      </c>
      <c r="T12425" s="196">
        <f t="shared" si="1"/>
        <v>0</v>
      </c>
    </row>
    <row r="12426">
      <c r="A12426" s="53">
        <v>44321.0</v>
      </c>
      <c r="B12426" s="21">
        <v>1.0</v>
      </c>
      <c r="O12426" s="200">
        <v>44321.0</v>
      </c>
      <c r="P12426" s="11">
        <v>1.0</v>
      </c>
      <c r="Q12426" s="196">
        <v>0.0</v>
      </c>
      <c r="R12426" s="196">
        <v>0.0</v>
      </c>
      <c r="S12426" s="200">
        <v>44321.0</v>
      </c>
      <c r="T12426" s="196">
        <f t="shared" si="1"/>
        <v>0</v>
      </c>
    </row>
    <row r="12427">
      <c r="A12427" s="7">
        <v>44321.0</v>
      </c>
      <c r="B12427" s="21">
        <v>1.0</v>
      </c>
      <c r="O12427" s="109">
        <v>44321.0</v>
      </c>
      <c r="P12427" s="11">
        <v>1.0</v>
      </c>
      <c r="Q12427" s="196">
        <v>0.0</v>
      </c>
      <c r="R12427" s="196">
        <v>0.0</v>
      </c>
      <c r="S12427" s="109">
        <v>44321.0</v>
      </c>
      <c r="T12427" s="196">
        <f t="shared" si="1"/>
        <v>0</v>
      </c>
    </row>
    <row r="12428">
      <c r="A12428" s="17">
        <v>44321.0</v>
      </c>
      <c r="B12428" s="21">
        <v>1.0</v>
      </c>
      <c r="O12428" s="197">
        <v>44321.0</v>
      </c>
      <c r="P12428" s="11">
        <v>1.0</v>
      </c>
      <c r="Q12428" s="196">
        <v>0.0</v>
      </c>
      <c r="R12428" s="196">
        <v>0.0</v>
      </c>
      <c r="S12428" s="197">
        <v>44321.0</v>
      </c>
      <c r="T12428" s="196">
        <f t="shared" si="1"/>
        <v>0</v>
      </c>
    </row>
    <row r="12429">
      <c r="A12429" s="17">
        <v>44321.0</v>
      </c>
      <c r="B12429" s="21">
        <v>1.0</v>
      </c>
      <c r="O12429" s="197">
        <v>44321.0</v>
      </c>
      <c r="P12429" s="11">
        <v>1.0</v>
      </c>
      <c r="Q12429" s="196">
        <v>0.0</v>
      </c>
      <c r="R12429" s="196">
        <v>0.0</v>
      </c>
      <c r="S12429" s="197">
        <v>44321.0</v>
      </c>
      <c r="T12429" s="196">
        <f t="shared" si="1"/>
        <v>0</v>
      </c>
    </row>
    <row r="12430">
      <c r="A12430" s="7">
        <v>44321.0</v>
      </c>
      <c r="B12430" s="21">
        <v>1.0</v>
      </c>
      <c r="O12430" s="109">
        <v>44321.0</v>
      </c>
      <c r="P12430" s="11">
        <v>1.0</v>
      </c>
      <c r="Q12430" s="196">
        <v>0.0</v>
      </c>
      <c r="R12430" s="196">
        <v>0.0</v>
      </c>
      <c r="S12430" s="109">
        <v>44321.0</v>
      </c>
      <c r="T12430" s="196">
        <f t="shared" si="1"/>
        <v>0</v>
      </c>
    </row>
    <row r="12431">
      <c r="A12431" s="7">
        <v>44321.0</v>
      </c>
      <c r="B12431" s="21">
        <v>1.0</v>
      </c>
      <c r="O12431" s="109">
        <v>44321.0</v>
      </c>
      <c r="P12431" s="11">
        <v>1.0</v>
      </c>
      <c r="Q12431" s="196">
        <v>0.0</v>
      </c>
      <c r="R12431" s="196">
        <v>0.0</v>
      </c>
      <c r="S12431" s="109">
        <v>44321.0</v>
      </c>
      <c r="T12431" s="196">
        <f t="shared" si="1"/>
        <v>0</v>
      </c>
    </row>
    <row r="12432">
      <c r="A12432" s="7">
        <v>44321.0</v>
      </c>
      <c r="B12432" s="21">
        <v>1.0</v>
      </c>
      <c r="O12432" s="109">
        <v>44321.0</v>
      </c>
      <c r="P12432" s="11">
        <v>1.0</v>
      </c>
      <c r="Q12432" s="196">
        <v>0.0</v>
      </c>
      <c r="R12432" s="196">
        <v>0.0</v>
      </c>
      <c r="S12432" s="109">
        <v>44321.0</v>
      </c>
      <c r="T12432" s="196">
        <f t="shared" si="1"/>
        <v>0</v>
      </c>
    </row>
    <row r="12433">
      <c r="A12433" s="7">
        <v>44321.0</v>
      </c>
      <c r="B12433" s="21">
        <v>1.0</v>
      </c>
      <c r="O12433" s="109">
        <v>44321.0</v>
      </c>
      <c r="P12433" s="11">
        <v>1.0</v>
      </c>
      <c r="Q12433" s="196">
        <v>0.0</v>
      </c>
      <c r="R12433" s="196">
        <v>0.0</v>
      </c>
      <c r="S12433" s="109">
        <v>44321.0</v>
      </c>
      <c r="T12433" s="196">
        <f t="shared" si="1"/>
        <v>0</v>
      </c>
    </row>
    <row r="12434">
      <c r="A12434" s="7">
        <v>44321.0</v>
      </c>
      <c r="B12434" s="21">
        <v>1.0</v>
      </c>
      <c r="O12434" s="109">
        <v>44321.0</v>
      </c>
      <c r="P12434" s="11">
        <v>0.0</v>
      </c>
      <c r="Q12434" s="196">
        <v>0.0</v>
      </c>
      <c r="R12434" s="196">
        <v>0.0</v>
      </c>
      <c r="S12434" s="109">
        <v>44321.0</v>
      </c>
      <c r="T12434" s="196">
        <f t="shared" si="1"/>
        <v>0</v>
      </c>
    </row>
    <row r="12435">
      <c r="A12435" s="7">
        <v>44321.0</v>
      </c>
      <c r="B12435" s="21">
        <v>1.0</v>
      </c>
      <c r="O12435" s="109">
        <v>44321.0</v>
      </c>
      <c r="P12435" s="11">
        <v>0.0</v>
      </c>
      <c r="Q12435" s="196">
        <v>0.0</v>
      </c>
      <c r="R12435" s="196">
        <v>0.0</v>
      </c>
      <c r="S12435" s="109">
        <v>44321.0</v>
      </c>
      <c r="T12435" s="196">
        <f t="shared" si="1"/>
        <v>0</v>
      </c>
    </row>
    <row r="12436">
      <c r="A12436" s="7">
        <v>44321.0</v>
      </c>
      <c r="B12436" s="21">
        <v>1.0</v>
      </c>
      <c r="O12436" s="109">
        <v>44321.0</v>
      </c>
      <c r="P12436" s="11">
        <v>0.0</v>
      </c>
      <c r="Q12436" s="196">
        <v>0.0</v>
      </c>
      <c r="R12436" s="196">
        <v>0.0</v>
      </c>
      <c r="S12436" s="109">
        <v>44321.0</v>
      </c>
      <c r="T12436" s="196">
        <f t="shared" si="1"/>
        <v>0</v>
      </c>
    </row>
    <row r="12437">
      <c r="A12437" s="7">
        <v>44321.0</v>
      </c>
      <c r="B12437" s="21">
        <v>1.0</v>
      </c>
      <c r="O12437" s="109">
        <v>44321.0</v>
      </c>
      <c r="P12437" s="11">
        <v>0.0</v>
      </c>
      <c r="Q12437" s="196">
        <v>0.0</v>
      </c>
      <c r="R12437" s="196">
        <v>0.0</v>
      </c>
      <c r="S12437" s="109">
        <v>44321.0</v>
      </c>
      <c r="T12437" s="196">
        <f t="shared" si="1"/>
        <v>0</v>
      </c>
    </row>
    <row r="12438">
      <c r="A12438" s="7">
        <v>44321.0</v>
      </c>
      <c r="B12438" s="21">
        <v>1.0</v>
      </c>
      <c r="O12438" s="109">
        <v>44321.0</v>
      </c>
      <c r="P12438" s="11">
        <v>0.0</v>
      </c>
      <c r="Q12438" s="196">
        <v>0.0</v>
      </c>
      <c r="R12438" s="196">
        <v>0.0</v>
      </c>
      <c r="S12438" s="109">
        <v>44321.0</v>
      </c>
      <c r="T12438" s="196">
        <f t="shared" si="1"/>
        <v>0</v>
      </c>
    </row>
    <row r="12439">
      <c r="A12439" s="7">
        <v>44321.0</v>
      </c>
      <c r="B12439" s="21">
        <v>1.0</v>
      </c>
      <c r="O12439" s="109">
        <v>44321.0</v>
      </c>
      <c r="P12439" s="11">
        <v>0.0</v>
      </c>
      <c r="Q12439" s="196">
        <v>0.0</v>
      </c>
      <c r="R12439" s="196">
        <v>0.0</v>
      </c>
      <c r="S12439" s="109">
        <v>44321.0</v>
      </c>
      <c r="T12439" s="196">
        <f t="shared" si="1"/>
        <v>0</v>
      </c>
    </row>
    <row r="12440">
      <c r="A12440" s="7">
        <v>44321.0</v>
      </c>
      <c r="B12440" s="21">
        <v>1.0</v>
      </c>
      <c r="O12440" s="109">
        <v>44321.0</v>
      </c>
      <c r="P12440" s="11">
        <v>0.0</v>
      </c>
      <c r="Q12440" s="196">
        <v>0.0</v>
      </c>
      <c r="R12440" s="196">
        <v>0.0</v>
      </c>
      <c r="S12440" s="109">
        <v>44321.0</v>
      </c>
      <c r="T12440" s="196">
        <f t="shared" si="1"/>
        <v>0</v>
      </c>
    </row>
    <row r="12441">
      <c r="A12441" s="7">
        <v>44321.0</v>
      </c>
      <c r="B12441" s="21">
        <v>1.0</v>
      </c>
      <c r="O12441" s="109">
        <v>44321.0</v>
      </c>
      <c r="P12441" s="11">
        <v>0.0</v>
      </c>
      <c r="Q12441" s="196">
        <v>0.0</v>
      </c>
      <c r="R12441" s="196">
        <v>0.0</v>
      </c>
      <c r="S12441" s="109">
        <v>44321.0</v>
      </c>
      <c r="T12441" s="196">
        <f t="shared" si="1"/>
        <v>0</v>
      </c>
    </row>
    <row r="12442">
      <c r="A12442" s="7">
        <v>44321.0</v>
      </c>
      <c r="B12442" s="21">
        <v>1.0</v>
      </c>
      <c r="O12442" s="109">
        <v>44321.0</v>
      </c>
      <c r="P12442" s="11">
        <v>0.0</v>
      </c>
      <c r="Q12442" s="196">
        <v>0.0</v>
      </c>
      <c r="R12442" s="196">
        <v>0.0</v>
      </c>
      <c r="S12442" s="109">
        <v>44321.0</v>
      </c>
      <c r="T12442" s="196">
        <f t="shared" si="1"/>
        <v>0</v>
      </c>
    </row>
    <row r="12443">
      <c r="A12443" s="53">
        <v>44321.0</v>
      </c>
      <c r="B12443" s="21">
        <v>1.0</v>
      </c>
      <c r="O12443" s="200">
        <v>44321.0</v>
      </c>
      <c r="P12443" s="11">
        <v>0.0</v>
      </c>
      <c r="Q12443" s="196">
        <v>0.0</v>
      </c>
      <c r="R12443" s="196">
        <v>0.0</v>
      </c>
      <c r="S12443" s="200">
        <v>44321.0</v>
      </c>
      <c r="T12443" s="196">
        <f t="shared" si="1"/>
        <v>0</v>
      </c>
    </row>
    <row r="12444">
      <c r="A12444" s="53">
        <v>44321.0</v>
      </c>
      <c r="B12444" s="21">
        <v>1.0</v>
      </c>
      <c r="O12444" s="200">
        <v>44321.0</v>
      </c>
      <c r="P12444" s="11">
        <v>0.0</v>
      </c>
      <c r="Q12444" s="196">
        <v>0.0</v>
      </c>
      <c r="R12444" s="196">
        <v>0.0</v>
      </c>
      <c r="S12444" s="200">
        <v>44321.0</v>
      </c>
      <c r="T12444" s="196">
        <f t="shared" si="1"/>
        <v>0</v>
      </c>
    </row>
    <row r="12445">
      <c r="A12445" s="17">
        <v>44321.0</v>
      </c>
      <c r="B12445" s="21">
        <v>1.0</v>
      </c>
      <c r="O12445" s="197">
        <v>44321.0</v>
      </c>
      <c r="P12445" s="11">
        <v>0.0</v>
      </c>
      <c r="Q12445" s="196">
        <v>0.0</v>
      </c>
      <c r="R12445" s="196">
        <v>0.0</v>
      </c>
      <c r="S12445" s="197">
        <v>44321.0</v>
      </c>
      <c r="T12445" s="196">
        <f t="shared" si="1"/>
        <v>0</v>
      </c>
    </row>
    <row r="12446">
      <c r="A12446" s="7">
        <v>44321.0</v>
      </c>
      <c r="B12446" s="21">
        <v>1.0</v>
      </c>
      <c r="O12446" s="109">
        <v>44321.0</v>
      </c>
      <c r="P12446" s="11">
        <v>0.0</v>
      </c>
      <c r="Q12446" s="196">
        <v>0.0</v>
      </c>
      <c r="R12446" s="196">
        <v>0.0</v>
      </c>
      <c r="S12446" s="109">
        <v>44321.0</v>
      </c>
      <c r="T12446" s="196">
        <f t="shared" si="1"/>
        <v>0</v>
      </c>
    </row>
    <row r="12447">
      <c r="A12447" s="7">
        <v>44321.0</v>
      </c>
      <c r="B12447" s="21">
        <v>1.0</v>
      </c>
      <c r="O12447" s="109">
        <v>44321.0</v>
      </c>
      <c r="P12447" s="11">
        <v>0.0</v>
      </c>
      <c r="Q12447" s="196">
        <v>0.0</v>
      </c>
      <c r="R12447" s="196">
        <v>0.0</v>
      </c>
      <c r="S12447" s="109">
        <v>44321.0</v>
      </c>
      <c r="T12447" s="196">
        <f t="shared" si="1"/>
        <v>0</v>
      </c>
    </row>
    <row r="12448">
      <c r="A12448" s="7">
        <v>44321.0</v>
      </c>
      <c r="B12448" s="21">
        <v>1.0</v>
      </c>
      <c r="O12448" s="109">
        <v>44321.0</v>
      </c>
      <c r="P12448" s="11">
        <v>0.0</v>
      </c>
      <c r="Q12448" s="196">
        <v>0.0</v>
      </c>
      <c r="R12448" s="196">
        <v>0.0</v>
      </c>
      <c r="S12448" s="109">
        <v>44321.0</v>
      </c>
      <c r="T12448" s="196">
        <f t="shared" si="1"/>
        <v>0</v>
      </c>
    </row>
    <row r="12449">
      <c r="A12449" s="7">
        <v>44321.0</v>
      </c>
      <c r="B12449" s="21">
        <v>1.0</v>
      </c>
      <c r="O12449" s="109">
        <v>44321.0</v>
      </c>
      <c r="P12449" s="11">
        <v>0.0</v>
      </c>
      <c r="Q12449" s="196">
        <v>0.0</v>
      </c>
      <c r="R12449" s="196">
        <v>0.0</v>
      </c>
      <c r="S12449" s="109">
        <v>44321.0</v>
      </c>
      <c r="T12449" s="196">
        <f t="shared" si="1"/>
        <v>0</v>
      </c>
    </row>
    <row r="12450">
      <c r="A12450" s="7">
        <v>44321.0</v>
      </c>
      <c r="B12450" s="21">
        <v>1.0</v>
      </c>
      <c r="O12450" s="109">
        <v>44321.0</v>
      </c>
      <c r="P12450" s="11">
        <v>0.0</v>
      </c>
      <c r="Q12450" s="196">
        <v>0.0</v>
      </c>
      <c r="R12450" s="196">
        <v>0.0</v>
      </c>
      <c r="S12450" s="109">
        <v>44321.0</v>
      </c>
      <c r="T12450" s="196">
        <f t="shared" si="1"/>
        <v>0</v>
      </c>
    </row>
    <row r="12451">
      <c r="A12451" s="7">
        <v>44321.0</v>
      </c>
      <c r="B12451" s="21">
        <v>1.0</v>
      </c>
      <c r="O12451" s="109">
        <v>44321.0</v>
      </c>
      <c r="P12451" s="11">
        <v>0.0</v>
      </c>
      <c r="Q12451" s="196">
        <v>0.0</v>
      </c>
      <c r="R12451" s="196">
        <v>0.0</v>
      </c>
      <c r="S12451" s="109">
        <v>44321.0</v>
      </c>
      <c r="T12451" s="196">
        <f t="shared" si="1"/>
        <v>0</v>
      </c>
    </row>
    <row r="12452">
      <c r="A12452" s="7">
        <v>44321.0</v>
      </c>
      <c r="B12452" s="21">
        <v>1.0</v>
      </c>
      <c r="O12452" s="109">
        <v>44321.0</v>
      </c>
      <c r="P12452" s="11">
        <v>0.0</v>
      </c>
      <c r="Q12452" s="196">
        <v>0.0</v>
      </c>
      <c r="R12452" s="196">
        <v>0.0</v>
      </c>
      <c r="S12452" s="109">
        <v>44321.0</v>
      </c>
      <c r="T12452" s="196">
        <f t="shared" si="1"/>
        <v>0</v>
      </c>
    </row>
    <row r="12453">
      <c r="A12453" s="7">
        <v>44321.0</v>
      </c>
      <c r="B12453" s="21">
        <v>1.0</v>
      </c>
      <c r="O12453" s="109">
        <v>44321.0</v>
      </c>
      <c r="P12453" s="11">
        <v>0.0</v>
      </c>
      <c r="Q12453" s="196">
        <v>0.0</v>
      </c>
      <c r="R12453" s="196">
        <v>0.0</v>
      </c>
      <c r="S12453" s="109">
        <v>44321.0</v>
      </c>
      <c r="T12453" s="196">
        <f t="shared" si="1"/>
        <v>0</v>
      </c>
    </row>
    <row r="12454">
      <c r="A12454" s="7">
        <v>44321.0</v>
      </c>
      <c r="B12454" s="21">
        <v>1.0</v>
      </c>
      <c r="O12454" s="109">
        <v>44321.0</v>
      </c>
      <c r="P12454" s="11">
        <v>0.0</v>
      </c>
      <c r="Q12454" s="196">
        <v>0.0</v>
      </c>
      <c r="R12454" s="196">
        <v>1.0</v>
      </c>
      <c r="S12454" s="109">
        <v>44321.0</v>
      </c>
      <c r="T12454" s="196">
        <f t="shared" si="1"/>
        <v>1</v>
      </c>
    </row>
    <row r="12455">
      <c r="A12455" s="7">
        <v>44321.0</v>
      </c>
      <c r="B12455" s="21">
        <v>1.0</v>
      </c>
      <c r="O12455" s="109">
        <v>44321.0</v>
      </c>
      <c r="P12455" s="11">
        <v>0.0</v>
      </c>
      <c r="Q12455" s="196">
        <v>0.0</v>
      </c>
      <c r="R12455" s="196">
        <v>1.0</v>
      </c>
      <c r="S12455" s="109">
        <v>44321.0</v>
      </c>
      <c r="T12455" s="196">
        <f t="shared" si="1"/>
        <v>1</v>
      </c>
    </row>
    <row r="12456">
      <c r="A12456" s="60">
        <v>44321.0</v>
      </c>
      <c r="B12456" s="21">
        <v>1.0</v>
      </c>
      <c r="O12456" s="160">
        <v>44321.0</v>
      </c>
      <c r="P12456" s="11">
        <v>0.0</v>
      </c>
      <c r="Q12456" s="196">
        <v>0.0</v>
      </c>
      <c r="R12456" s="196">
        <v>1.0</v>
      </c>
      <c r="S12456" s="160">
        <v>44321.0</v>
      </c>
      <c r="T12456" s="196">
        <f t="shared" si="1"/>
        <v>1</v>
      </c>
    </row>
    <row r="12457">
      <c r="A12457" s="7">
        <v>44321.0</v>
      </c>
      <c r="B12457" s="21">
        <v>1.0</v>
      </c>
      <c r="O12457" s="109">
        <v>44321.0</v>
      </c>
      <c r="P12457" s="11">
        <v>0.0</v>
      </c>
      <c r="Q12457" s="196">
        <v>0.0</v>
      </c>
      <c r="R12457" s="196">
        <v>1.0</v>
      </c>
      <c r="S12457" s="109">
        <v>44321.0</v>
      </c>
      <c r="T12457" s="196">
        <f t="shared" si="1"/>
        <v>1</v>
      </c>
    </row>
    <row r="12458">
      <c r="A12458" s="7">
        <v>44321.0</v>
      </c>
      <c r="B12458" s="21">
        <v>1.0</v>
      </c>
      <c r="O12458" s="109">
        <v>44321.0</v>
      </c>
      <c r="P12458" s="11">
        <v>0.0</v>
      </c>
      <c r="Q12458" s="196">
        <v>0.0</v>
      </c>
      <c r="R12458" s="196">
        <v>1.0</v>
      </c>
      <c r="S12458" s="109">
        <v>44321.0</v>
      </c>
      <c r="T12458" s="196">
        <f t="shared" si="1"/>
        <v>1</v>
      </c>
    </row>
    <row r="12459">
      <c r="A12459" s="53">
        <v>44321.0</v>
      </c>
      <c r="B12459" s="21">
        <v>1.0</v>
      </c>
      <c r="O12459" s="200">
        <v>44321.0</v>
      </c>
      <c r="P12459" s="11">
        <v>0.0</v>
      </c>
      <c r="Q12459" s="196">
        <v>0.0</v>
      </c>
      <c r="R12459" s="196">
        <v>1.0</v>
      </c>
      <c r="S12459" s="200">
        <v>44321.0</v>
      </c>
      <c r="T12459" s="196">
        <f t="shared" si="1"/>
        <v>1</v>
      </c>
    </row>
    <row r="12460">
      <c r="A12460" s="7">
        <v>44321.0</v>
      </c>
      <c r="B12460" s="21">
        <v>1.0</v>
      </c>
      <c r="O12460" s="109">
        <v>44321.0</v>
      </c>
      <c r="P12460" s="11">
        <v>0.0</v>
      </c>
      <c r="Q12460" s="196">
        <v>0.0</v>
      </c>
      <c r="R12460" s="196">
        <v>1.0</v>
      </c>
      <c r="S12460" s="109">
        <v>44321.0</v>
      </c>
      <c r="T12460" s="196">
        <f t="shared" si="1"/>
        <v>1</v>
      </c>
    </row>
    <row r="12461">
      <c r="A12461" s="7">
        <v>44321.0</v>
      </c>
      <c r="B12461" s="21">
        <v>1.0</v>
      </c>
      <c r="O12461" s="109">
        <v>44321.0</v>
      </c>
      <c r="P12461" s="11">
        <v>0.0</v>
      </c>
      <c r="Q12461" s="196">
        <v>0.0</v>
      </c>
      <c r="R12461" s="196">
        <v>1.0</v>
      </c>
      <c r="S12461" s="109">
        <v>44321.0</v>
      </c>
      <c r="T12461" s="196">
        <f t="shared" si="1"/>
        <v>1</v>
      </c>
    </row>
    <row r="12462">
      <c r="A12462" s="7">
        <v>44321.0</v>
      </c>
      <c r="B12462" s="21">
        <v>1.0</v>
      </c>
      <c r="O12462" s="109">
        <v>44321.0</v>
      </c>
      <c r="P12462" s="11">
        <v>0.0</v>
      </c>
      <c r="Q12462" s="196">
        <v>0.0</v>
      </c>
      <c r="R12462" s="196">
        <v>0.0</v>
      </c>
      <c r="S12462" s="109">
        <v>44321.0</v>
      </c>
      <c r="T12462" s="196">
        <f t="shared" si="1"/>
        <v>0</v>
      </c>
    </row>
    <row r="12463">
      <c r="A12463" s="7">
        <v>44321.0</v>
      </c>
      <c r="B12463" s="21">
        <v>1.0</v>
      </c>
      <c r="O12463" s="109">
        <v>44321.0</v>
      </c>
      <c r="P12463" s="11">
        <v>0.0</v>
      </c>
      <c r="Q12463" s="196">
        <v>1.0</v>
      </c>
      <c r="R12463" s="196">
        <v>0.0</v>
      </c>
      <c r="S12463" s="109">
        <v>44321.0</v>
      </c>
      <c r="T12463" s="196">
        <f t="shared" si="1"/>
        <v>1</v>
      </c>
    </row>
    <row r="12464">
      <c r="A12464" s="7">
        <v>44321.0</v>
      </c>
      <c r="B12464" s="21">
        <v>1.0</v>
      </c>
      <c r="O12464" s="109">
        <v>44321.0</v>
      </c>
      <c r="P12464" s="11">
        <v>0.0</v>
      </c>
      <c r="Q12464" s="196">
        <v>1.0</v>
      </c>
      <c r="R12464" s="196">
        <v>0.0</v>
      </c>
      <c r="S12464" s="109">
        <v>44321.0</v>
      </c>
      <c r="T12464" s="196">
        <f t="shared" si="1"/>
        <v>1</v>
      </c>
    </row>
    <row r="12465">
      <c r="A12465" s="7">
        <v>44321.0</v>
      </c>
      <c r="B12465" s="21">
        <v>1.0</v>
      </c>
      <c r="O12465" s="109">
        <v>44321.0</v>
      </c>
      <c r="P12465" s="11">
        <v>0.0</v>
      </c>
      <c r="Q12465" s="196">
        <v>1.0</v>
      </c>
      <c r="R12465" s="196">
        <v>0.0</v>
      </c>
      <c r="S12465" s="109">
        <v>44321.0</v>
      </c>
      <c r="T12465" s="196">
        <f t="shared" si="1"/>
        <v>1</v>
      </c>
    </row>
    <row r="12466">
      <c r="A12466" s="7">
        <v>44321.0</v>
      </c>
      <c r="B12466" s="21">
        <v>1.0</v>
      </c>
      <c r="O12466" s="109">
        <v>44321.0</v>
      </c>
      <c r="P12466" s="11">
        <v>0.0</v>
      </c>
      <c r="Q12466" s="196">
        <v>1.0</v>
      </c>
      <c r="R12466" s="196">
        <v>0.0</v>
      </c>
      <c r="S12466" s="109">
        <v>44321.0</v>
      </c>
      <c r="T12466" s="196">
        <f t="shared" si="1"/>
        <v>1</v>
      </c>
    </row>
    <row r="12467">
      <c r="A12467" s="53">
        <v>44321.0</v>
      </c>
      <c r="B12467" s="21">
        <v>1.0</v>
      </c>
      <c r="O12467" s="200">
        <v>44321.0</v>
      </c>
      <c r="P12467" s="11">
        <v>0.0</v>
      </c>
      <c r="Q12467" s="196">
        <v>1.0</v>
      </c>
      <c r="R12467" s="196">
        <v>0.0</v>
      </c>
      <c r="S12467" s="200">
        <v>44321.0</v>
      </c>
      <c r="T12467" s="196">
        <f t="shared" si="1"/>
        <v>1</v>
      </c>
    </row>
    <row r="12468">
      <c r="A12468" s="53">
        <v>44321.0</v>
      </c>
      <c r="B12468" s="21">
        <v>1.0</v>
      </c>
      <c r="O12468" s="200">
        <v>44321.0</v>
      </c>
      <c r="P12468" s="11">
        <v>0.0</v>
      </c>
      <c r="Q12468" s="196">
        <v>1.0</v>
      </c>
      <c r="R12468" s="196">
        <v>0.0</v>
      </c>
      <c r="S12468" s="200">
        <v>44321.0</v>
      </c>
      <c r="T12468" s="196">
        <f t="shared" si="1"/>
        <v>1</v>
      </c>
    </row>
    <row r="12469">
      <c r="A12469" s="53">
        <v>44321.0</v>
      </c>
      <c r="B12469" s="21">
        <v>1.0</v>
      </c>
      <c r="O12469" s="200">
        <v>44321.0</v>
      </c>
      <c r="P12469" s="11">
        <v>0.0</v>
      </c>
      <c r="Q12469" s="196">
        <v>1.0</v>
      </c>
      <c r="R12469" s="196">
        <v>0.0</v>
      </c>
      <c r="S12469" s="200">
        <v>44321.0</v>
      </c>
      <c r="T12469" s="196">
        <f t="shared" si="1"/>
        <v>1</v>
      </c>
    </row>
    <row r="12470">
      <c r="A12470" s="7">
        <v>44321.0</v>
      </c>
      <c r="B12470" s="21">
        <v>1.0</v>
      </c>
      <c r="O12470" s="109">
        <v>44321.0</v>
      </c>
      <c r="P12470" s="11">
        <v>0.0</v>
      </c>
      <c r="Q12470" s="196">
        <v>1.0</v>
      </c>
      <c r="R12470" s="196">
        <v>0.0</v>
      </c>
      <c r="S12470" s="109">
        <v>44321.0</v>
      </c>
      <c r="T12470" s="196">
        <f t="shared" si="1"/>
        <v>1</v>
      </c>
    </row>
    <row r="12471">
      <c r="A12471" s="7">
        <v>44322.0</v>
      </c>
      <c r="B12471" s="21">
        <v>1.0</v>
      </c>
      <c r="O12471" s="109">
        <v>44322.0</v>
      </c>
      <c r="P12471" s="11">
        <v>1.0</v>
      </c>
      <c r="Q12471" s="196">
        <v>0.0</v>
      </c>
      <c r="R12471" s="196">
        <v>0.0</v>
      </c>
      <c r="S12471" s="109">
        <v>44322.0</v>
      </c>
      <c r="T12471" s="196">
        <f t="shared" si="1"/>
        <v>0</v>
      </c>
    </row>
    <row r="12472">
      <c r="A12472" s="7">
        <v>44322.0</v>
      </c>
      <c r="B12472" s="21">
        <v>1.0</v>
      </c>
      <c r="O12472" s="109">
        <v>44322.0</v>
      </c>
      <c r="P12472" s="11">
        <v>1.0</v>
      </c>
      <c r="Q12472" s="196">
        <v>0.0</v>
      </c>
      <c r="R12472" s="196">
        <v>0.0</v>
      </c>
      <c r="S12472" s="109">
        <v>44322.0</v>
      </c>
      <c r="T12472" s="196">
        <f t="shared" si="1"/>
        <v>0</v>
      </c>
    </row>
    <row r="12473">
      <c r="A12473" s="7">
        <v>44322.0</v>
      </c>
      <c r="B12473" s="21">
        <v>1.0</v>
      </c>
      <c r="O12473" s="109">
        <v>44322.0</v>
      </c>
      <c r="P12473" s="11">
        <v>1.0</v>
      </c>
      <c r="Q12473" s="196">
        <v>0.0</v>
      </c>
      <c r="R12473" s="196">
        <v>0.0</v>
      </c>
      <c r="S12473" s="109">
        <v>44322.0</v>
      </c>
      <c r="T12473" s="196">
        <f t="shared" si="1"/>
        <v>0</v>
      </c>
    </row>
    <row r="12474">
      <c r="A12474" s="7">
        <v>44322.0</v>
      </c>
      <c r="B12474" s="21">
        <v>1.0</v>
      </c>
      <c r="O12474" s="109">
        <v>44322.0</v>
      </c>
      <c r="P12474" s="11">
        <v>1.0</v>
      </c>
      <c r="Q12474" s="196">
        <v>0.0</v>
      </c>
      <c r="R12474" s="196">
        <v>0.0</v>
      </c>
      <c r="S12474" s="109">
        <v>44322.0</v>
      </c>
      <c r="T12474" s="196">
        <f t="shared" si="1"/>
        <v>0</v>
      </c>
    </row>
    <row r="12475">
      <c r="A12475" s="7">
        <v>44322.0</v>
      </c>
      <c r="B12475" s="21">
        <v>1.0</v>
      </c>
      <c r="O12475" s="109">
        <v>44322.0</v>
      </c>
      <c r="P12475" s="11">
        <v>0.0</v>
      </c>
      <c r="Q12475" s="196">
        <v>1.0</v>
      </c>
      <c r="R12475" s="196">
        <v>0.0</v>
      </c>
      <c r="S12475" s="109">
        <v>44322.0</v>
      </c>
      <c r="T12475" s="196">
        <f t="shared" si="1"/>
        <v>1</v>
      </c>
    </row>
    <row r="12476">
      <c r="A12476" s="7">
        <v>44322.0</v>
      </c>
      <c r="B12476" s="21">
        <v>1.0</v>
      </c>
      <c r="O12476" s="109">
        <v>44322.0</v>
      </c>
      <c r="P12476" s="11">
        <v>0.0</v>
      </c>
      <c r="Q12476" s="196">
        <v>1.0</v>
      </c>
      <c r="R12476" s="196">
        <v>0.0</v>
      </c>
      <c r="S12476" s="109">
        <v>44322.0</v>
      </c>
      <c r="T12476" s="196">
        <f t="shared" si="1"/>
        <v>1</v>
      </c>
    </row>
    <row r="12477">
      <c r="A12477" s="7">
        <v>44322.0</v>
      </c>
      <c r="B12477" s="21">
        <v>1.0</v>
      </c>
      <c r="O12477" s="109">
        <v>44322.0</v>
      </c>
      <c r="P12477" s="11">
        <v>1.0</v>
      </c>
      <c r="Q12477" s="196">
        <v>0.0</v>
      </c>
      <c r="R12477" s="196">
        <v>0.0</v>
      </c>
      <c r="S12477" s="109">
        <v>44322.0</v>
      </c>
      <c r="T12477" s="196">
        <f t="shared" si="1"/>
        <v>0</v>
      </c>
    </row>
    <row r="12478">
      <c r="A12478" s="7">
        <v>44322.0</v>
      </c>
      <c r="B12478" s="21">
        <v>1.0</v>
      </c>
      <c r="O12478" s="109">
        <v>44322.0</v>
      </c>
      <c r="P12478" s="11">
        <v>1.0</v>
      </c>
      <c r="Q12478" s="196">
        <v>0.0</v>
      </c>
      <c r="R12478" s="196">
        <v>0.0</v>
      </c>
      <c r="S12478" s="109">
        <v>44322.0</v>
      </c>
      <c r="T12478" s="196">
        <f t="shared" si="1"/>
        <v>0</v>
      </c>
    </row>
    <row r="12479">
      <c r="A12479" s="7">
        <v>44322.0</v>
      </c>
      <c r="B12479" s="21">
        <v>1.0</v>
      </c>
      <c r="O12479" s="109">
        <v>44322.0</v>
      </c>
      <c r="P12479" s="11">
        <v>0.0</v>
      </c>
      <c r="Q12479" s="196">
        <v>0.0</v>
      </c>
      <c r="R12479" s="196">
        <v>0.0</v>
      </c>
      <c r="S12479" s="109">
        <v>44322.0</v>
      </c>
      <c r="T12479" s="196">
        <f t="shared" si="1"/>
        <v>0</v>
      </c>
    </row>
    <row r="12480">
      <c r="A12480" s="7">
        <v>44322.0</v>
      </c>
      <c r="B12480" s="21">
        <v>1.0</v>
      </c>
      <c r="O12480" s="109">
        <v>44322.0</v>
      </c>
      <c r="P12480" s="11">
        <v>0.0</v>
      </c>
      <c r="Q12480" s="196">
        <v>0.0</v>
      </c>
      <c r="R12480" s="196">
        <v>1.0</v>
      </c>
      <c r="S12480" s="109">
        <v>44322.0</v>
      </c>
      <c r="T12480" s="196">
        <f t="shared" si="1"/>
        <v>1</v>
      </c>
    </row>
    <row r="12481">
      <c r="A12481" s="7">
        <v>44322.0</v>
      </c>
      <c r="B12481" s="21">
        <v>1.0</v>
      </c>
      <c r="O12481" s="109">
        <v>44322.0</v>
      </c>
      <c r="P12481" s="11">
        <v>1.0</v>
      </c>
      <c r="Q12481" s="196">
        <v>0.0</v>
      </c>
      <c r="R12481" s="196">
        <v>0.0</v>
      </c>
      <c r="S12481" s="109">
        <v>44322.0</v>
      </c>
      <c r="T12481" s="196">
        <f t="shared" si="1"/>
        <v>0</v>
      </c>
    </row>
    <row r="12482">
      <c r="A12482" s="7">
        <v>44322.0</v>
      </c>
      <c r="B12482" s="21">
        <v>1.0</v>
      </c>
      <c r="O12482" s="109">
        <v>44322.0</v>
      </c>
      <c r="P12482" s="11">
        <v>1.0</v>
      </c>
      <c r="Q12482" s="196">
        <v>0.0</v>
      </c>
      <c r="R12482" s="196">
        <v>0.0</v>
      </c>
      <c r="S12482" s="109">
        <v>44322.0</v>
      </c>
      <c r="T12482" s="196">
        <f t="shared" si="1"/>
        <v>0</v>
      </c>
    </row>
    <row r="12483">
      <c r="A12483" s="7">
        <v>44322.0</v>
      </c>
      <c r="B12483" s="21">
        <v>1.0</v>
      </c>
      <c r="O12483" s="109">
        <v>44322.0</v>
      </c>
      <c r="P12483" s="11">
        <v>0.0</v>
      </c>
      <c r="Q12483" s="196">
        <v>1.0</v>
      </c>
      <c r="R12483" s="196">
        <v>0.0</v>
      </c>
      <c r="S12483" s="109">
        <v>44322.0</v>
      </c>
      <c r="T12483" s="196">
        <f t="shared" si="1"/>
        <v>1</v>
      </c>
    </row>
    <row r="12484">
      <c r="A12484" s="7">
        <v>44322.0</v>
      </c>
      <c r="B12484" s="21">
        <v>1.0</v>
      </c>
      <c r="O12484" s="109">
        <v>44322.0</v>
      </c>
      <c r="P12484" s="11">
        <v>0.0</v>
      </c>
      <c r="Q12484" s="196">
        <v>1.0</v>
      </c>
      <c r="R12484" s="196">
        <v>0.0</v>
      </c>
      <c r="S12484" s="109">
        <v>44322.0</v>
      </c>
      <c r="T12484" s="196">
        <f t="shared" si="1"/>
        <v>1</v>
      </c>
    </row>
    <row r="12485">
      <c r="A12485" s="77">
        <v>44322.0</v>
      </c>
      <c r="B12485" s="21">
        <v>1.0</v>
      </c>
      <c r="O12485" s="202">
        <v>44322.0</v>
      </c>
      <c r="P12485" s="11">
        <v>0.0</v>
      </c>
      <c r="Q12485" s="196">
        <v>0.0</v>
      </c>
      <c r="R12485" s="196">
        <v>0.0</v>
      </c>
      <c r="S12485" s="202">
        <v>44322.0</v>
      </c>
      <c r="T12485" s="196">
        <f t="shared" si="1"/>
        <v>0</v>
      </c>
    </row>
    <row r="12486">
      <c r="A12486" s="77">
        <v>44322.0</v>
      </c>
      <c r="B12486" s="21">
        <v>1.0</v>
      </c>
      <c r="O12486" s="202">
        <v>44322.0</v>
      </c>
      <c r="P12486" s="11">
        <v>0.0</v>
      </c>
      <c r="Q12486" s="196">
        <v>0.0</v>
      </c>
      <c r="R12486" s="196">
        <v>0.0</v>
      </c>
      <c r="S12486" s="202">
        <v>44322.0</v>
      </c>
      <c r="T12486" s="196">
        <f t="shared" si="1"/>
        <v>0</v>
      </c>
    </row>
    <row r="12487">
      <c r="A12487" s="7">
        <v>44322.0</v>
      </c>
      <c r="B12487" s="21">
        <v>1.0</v>
      </c>
      <c r="O12487" s="109">
        <v>44322.0</v>
      </c>
      <c r="P12487" s="11">
        <v>1.0</v>
      </c>
      <c r="Q12487" s="196">
        <v>0.0</v>
      </c>
      <c r="R12487" s="196">
        <v>0.0</v>
      </c>
      <c r="S12487" s="109">
        <v>44322.0</v>
      </c>
      <c r="T12487" s="196">
        <f t="shared" si="1"/>
        <v>0</v>
      </c>
    </row>
    <row r="12488">
      <c r="A12488" s="77">
        <v>44322.0</v>
      </c>
      <c r="B12488" s="21">
        <v>1.0</v>
      </c>
      <c r="O12488" s="202">
        <v>44322.0</v>
      </c>
      <c r="P12488" s="11">
        <v>0.0</v>
      </c>
      <c r="Q12488" s="196">
        <v>0.0</v>
      </c>
      <c r="R12488" s="196">
        <v>0.0</v>
      </c>
      <c r="S12488" s="202">
        <v>44322.0</v>
      </c>
      <c r="T12488" s="196">
        <f t="shared" si="1"/>
        <v>0</v>
      </c>
    </row>
    <row r="12489">
      <c r="A12489" s="7">
        <v>44322.0</v>
      </c>
      <c r="B12489" s="21">
        <v>1.0</v>
      </c>
      <c r="O12489" s="109">
        <v>44322.0</v>
      </c>
      <c r="P12489" s="11">
        <v>1.0</v>
      </c>
      <c r="Q12489" s="196">
        <v>0.0</v>
      </c>
      <c r="R12489" s="196">
        <v>0.0</v>
      </c>
      <c r="S12489" s="109">
        <v>44322.0</v>
      </c>
      <c r="T12489" s="196">
        <f t="shared" si="1"/>
        <v>0</v>
      </c>
    </row>
    <row r="12490">
      <c r="A12490" s="77">
        <v>44322.0</v>
      </c>
      <c r="B12490" s="21">
        <v>1.0</v>
      </c>
      <c r="O12490" s="202">
        <v>44322.0</v>
      </c>
      <c r="P12490" s="11">
        <v>0.0</v>
      </c>
      <c r="Q12490" s="196">
        <v>0.0</v>
      </c>
      <c r="R12490" s="196">
        <v>0.0</v>
      </c>
      <c r="S12490" s="202">
        <v>44322.0</v>
      </c>
      <c r="T12490" s="196">
        <f t="shared" si="1"/>
        <v>0</v>
      </c>
    </row>
    <row r="12491">
      <c r="A12491" s="7">
        <v>44322.0</v>
      </c>
      <c r="B12491" s="21">
        <v>1.0</v>
      </c>
      <c r="O12491" s="109">
        <v>44322.0</v>
      </c>
      <c r="P12491" s="11">
        <v>1.0</v>
      </c>
      <c r="Q12491" s="196">
        <v>0.0</v>
      </c>
      <c r="R12491" s="196">
        <v>0.0</v>
      </c>
      <c r="S12491" s="109">
        <v>44322.0</v>
      </c>
      <c r="T12491" s="196">
        <f t="shared" si="1"/>
        <v>0</v>
      </c>
    </row>
    <row r="12492">
      <c r="A12492" s="7">
        <v>44322.0</v>
      </c>
      <c r="B12492" s="21">
        <v>1.0</v>
      </c>
      <c r="O12492" s="109">
        <v>44322.0</v>
      </c>
      <c r="P12492" s="11">
        <v>1.0</v>
      </c>
      <c r="Q12492" s="196">
        <v>0.0</v>
      </c>
      <c r="R12492" s="196">
        <v>0.0</v>
      </c>
      <c r="S12492" s="109">
        <v>44322.0</v>
      </c>
      <c r="T12492" s="196">
        <f t="shared" si="1"/>
        <v>0</v>
      </c>
    </row>
    <row r="12493">
      <c r="A12493" s="7">
        <v>44322.0</v>
      </c>
      <c r="B12493" s="21">
        <v>1.0</v>
      </c>
      <c r="O12493" s="109">
        <v>44322.0</v>
      </c>
      <c r="P12493" s="11">
        <v>0.0</v>
      </c>
      <c r="Q12493" s="196">
        <v>0.0</v>
      </c>
      <c r="R12493" s="196">
        <v>0.0</v>
      </c>
      <c r="S12493" s="109">
        <v>44322.0</v>
      </c>
      <c r="T12493" s="196">
        <f t="shared" si="1"/>
        <v>0</v>
      </c>
    </row>
    <row r="12494">
      <c r="A12494" s="7">
        <v>44322.0</v>
      </c>
      <c r="B12494" s="21">
        <v>1.0</v>
      </c>
      <c r="O12494" s="109">
        <v>44322.0</v>
      </c>
      <c r="P12494" s="11">
        <v>1.0</v>
      </c>
      <c r="Q12494" s="196">
        <v>0.0</v>
      </c>
      <c r="R12494" s="196">
        <v>0.0</v>
      </c>
      <c r="S12494" s="109">
        <v>44322.0</v>
      </c>
      <c r="T12494" s="196">
        <f t="shared" si="1"/>
        <v>0</v>
      </c>
    </row>
    <row r="12495">
      <c r="A12495" s="7">
        <v>44322.0</v>
      </c>
      <c r="B12495" s="21">
        <v>1.0</v>
      </c>
      <c r="O12495" s="109">
        <v>44322.0</v>
      </c>
      <c r="P12495" s="11">
        <v>0.0</v>
      </c>
      <c r="Q12495" s="196">
        <v>0.0</v>
      </c>
      <c r="R12495" s="196">
        <v>0.0</v>
      </c>
      <c r="S12495" s="109">
        <v>44322.0</v>
      </c>
      <c r="T12495" s="196">
        <f t="shared" si="1"/>
        <v>0</v>
      </c>
    </row>
    <row r="12496">
      <c r="A12496" s="7">
        <v>44322.0</v>
      </c>
      <c r="B12496" s="21">
        <v>1.0</v>
      </c>
      <c r="O12496" s="109">
        <v>44322.0</v>
      </c>
      <c r="P12496" s="11">
        <v>1.0</v>
      </c>
      <c r="Q12496" s="196">
        <v>0.0</v>
      </c>
      <c r="R12496" s="196">
        <v>0.0</v>
      </c>
      <c r="S12496" s="109">
        <v>44322.0</v>
      </c>
      <c r="T12496" s="196">
        <f t="shared" si="1"/>
        <v>0</v>
      </c>
    </row>
    <row r="12497">
      <c r="A12497" s="7">
        <v>44322.0</v>
      </c>
      <c r="B12497" s="21">
        <v>1.0</v>
      </c>
      <c r="O12497" s="109">
        <v>44322.0</v>
      </c>
      <c r="P12497" s="11">
        <v>1.0</v>
      </c>
      <c r="Q12497" s="196">
        <v>0.0</v>
      </c>
      <c r="R12497" s="196">
        <v>0.0</v>
      </c>
      <c r="S12497" s="109">
        <v>44322.0</v>
      </c>
      <c r="T12497" s="196">
        <f t="shared" si="1"/>
        <v>0</v>
      </c>
    </row>
    <row r="12498">
      <c r="A12498" s="7">
        <v>44322.0</v>
      </c>
      <c r="B12498" s="21">
        <v>1.0</v>
      </c>
      <c r="O12498" s="109">
        <v>44322.0</v>
      </c>
      <c r="P12498" s="11">
        <v>1.0</v>
      </c>
      <c r="Q12498" s="196">
        <v>0.0</v>
      </c>
      <c r="R12498" s="196">
        <v>0.0</v>
      </c>
      <c r="S12498" s="109">
        <v>44322.0</v>
      </c>
      <c r="T12498" s="196">
        <f t="shared" si="1"/>
        <v>0</v>
      </c>
    </row>
    <row r="12499">
      <c r="A12499" s="7">
        <v>44322.0</v>
      </c>
      <c r="B12499" s="21">
        <v>1.0</v>
      </c>
      <c r="O12499" s="109">
        <v>44322.0</v>
      </c>
      <c r="P12499" s="11">
        <v>1.0</v>
      </c>
      <c r="Q12499" s="196">
        <v>0.0</v>
      </c>
      <c r="R12499" s="196">
        <v>0.0</v>
      </c>
      <c r="S12499" s="109">
        <v>44322.0</v>
      </c>
      <c r="T12499" s="196">
        <f t="shared" si="1"/>
        <v>0</v>
      </c>
    </row>
    <row r="12500">
      <c r="A12500" s="7">
        <v>44322.0</v>
      </c>
      <c r="B12500" s="21">
        <v>1.0</v>
      </c>
      <c r="O12500" s="109">
        <v>44322.0</v>
      </c>
      <c r="P12500" s="11">
        <v>1.0</v>
      </c>
      <c r="Q12500" s="196">
        <v>0.0</v>
      </c>
      <c r="R12500" s="196">
        <v>0.0</v>
      </c>
      <c r="S12500" s="109">
        <v>44322.0</v>
      </c>
      <c r="T12500" s="196">
        <f t="shared" si="1"/>
        <v>0</v>
      </c>
    </row>
    <row r="12501">
      <c r="A12501" s="7">
        <v>44322.0</v>
      </c>
      <c r="B12501" s="21">
        <v>1.0</v>
      </c>
      <c r="O12501" s="109">
        <v>44322.0</v>
      </c>
      <c r="P12501" s="11">
        <v>1.0</v>
      </c>
      <c r="Q12501" s="196">
        <v>0.0</v>
      </c>
      <c r="R12501" s="196">
        <v>0.0</v>
      </c>
      <c r="S12501" s="109">
        <v>44322.0</v>
      </c>
      <c r="T12501" s="196">
        <f t="shared" si="1"/>
        <v>0</v>
      </c>
    </row>
    <row r="12502">
      <c r="A12502" s="7">
        <v>44322.0</v>
      </c>
      <c r="B12502" s="21">
        <v>1.0</v>
      </c>
      <c r="O12502" s="109">
        <v>44322.0</v>
      </c>
      <c r="P12502" s="11">
        <v>1.0</v>
      </c>
      <c r="Q12502" s="196">
        <v>0.0</v>
      </c>
      <c r="R12502" s="196">
        <v>0.0</v>
      </c>
      <c r="S12502" s="109">
        <v>44322.0</v>
      </c>
      <c r="T12502" s="196">
        <f t="shared" si="1"/>
        <v>0</v>
      </c>
    </row>
    <row r="12503">
      <c r="A12503" s="7">
        <v>44322.0</v>
      </c>
      <c r="B12503" s="21">
        <v>1.0</v>
      </c>
      <c r="O12503" s="109">
        <v>44322.0</v>
      </c>
      <c r="P12503" s="11">
        <v>1.0</v>
      </c>
      <c r="Q12503" s="196">
        <v>0.0</v>
      </c>
      <c r="R12503" s="196">
        <v>0.0</v>
      </c>
      <c r="S12503" s="109">
        <v>44322.0</v>
      </c>
      <c r="T12503" s="196">
        <f t="shared" si="1"/>
        <v>0</v>
      </c>
    </row>
    <row r="12504">
      <c r="A12504" s="7">
        <v>44322.0</v>
      </c>
      <c r="B12504" s="21">
        <v>1.0</v>
      </c>
      <c r="O12504" s="109">
        <v>44322.0</v>
      </c>
      <c r="P12504" s="11">
        <v>1.0</v>
      </c>
      <c r="Q12504" s="196">
        <v>0.0</v>
      </c>
      <c r="R12504" s="196">
        <v>0.0</v>
      </c>
      <c r="S12504" s="109">
        <v>44322.0</v>
      </c>
      <c r="T12504" s="196">
        <f t="shared" si="1"/>
        <v>0</v>
      </c>
    </row>
    <row r="12505">
      <c r="A12505" s="7">
        <v>44322.0</v>
      </c>
      <c r="B12505" s="21">
        <v>1.0</v>
      </c>
      <c r="O12505" s="109">
        <v>44322.0</v>
      </c>
      <c r="P12505" s="11">
        <v>1.0</v>
      </c>
      <c r="Q12505" s="196">
        <v>0.0</v>
      </c>
      <c r="R12505" s="196">
        <v>0.0</v>
      </c>
      <c r="S12505" s="109">
        <v>44322.0</v>
      </c>
      <c r="T12505" s="196">
        <f t="shared" si="1"/>
        <v>0</v>
      </c>
    </row>
    <row r="12506">
      <c r="A12506" s="7">
        <v>44322.0</v>
      </c>
      <c r="B12506" s="21">
        <v>1.0</v>
      </c>
      <c r="O12506" s="109">
        <v>44322.0</v>
      </c>
      <c r="P12506" s="11">
        <v>1.0</v>
      </c>
      <c r="Q12506" s="196">
        <v>0.0</v>
      </c>
      <c r="R12506" s="196">
        <v>0.0</v>
      </c>
      <c r="S12506" s="109">
        <v>44322.0</v>
      </c>
      <c r="T12506" s="196">
        <f t="shared" si="1"/>
        <v>0</v>
      </c>
    </row>
    <row r="12507">
      <c r="A12507" s="7">
        <v>44322.0</v>
      </c>
      <c r="B12507" s="21">
        <v>1.0</v>
      </c>
      <c r="O12507" s="109">
        <v>44322.0</v>
      </c>
      <c r="P12507" s="11">
        <v>0.0</v>
      </c>
      <c r="Q12507" s="196">
        <v>0.0</v>
      </c>
      <c r="R12507" s="196">
        <v>0.0</v>
      </c>
      <c r="S12507" s="109">
        <v>44322.0</v>
      </c>
      <c r="T12507" s="196">
        <f t="shared" si="1"/>
        <v>0</v>
      </c>
    </row>
    <row r="12508">
      <c r="A12508" s="7">
        <v>44322.0</v>
      </c>
      <c r="B12508" s="21">
        <v>1.0</v>
      </c>
      <c r="O12508" s="109">
        <v>44322.0</v>
      </c>
      <c r="P12508" s="11">
        <v>0.0</v>
      </c>
      <c r="Q12508" s="196">
        <v>0.0</v>
      </c>
      <c r="R12508" s="196">
        <v>0.0</v>
      </c>
      <c r="S12508" s="109">
        <v>44322.0</v>
      </c>
      <c r="T12508" s="196">
        <f t="shared" si="1"/>
        <v>0</v>
      </c>
    </row>
    <row r="12509">
      <c r="A12509" s="77">
        <v>44322.0</v>
      </c>
      <c r="B12509" s="21">
        <v>1.0</v>
      </c>
      <c r="O12509" s="202">
        <v>44322.0</v>
      </c>
      <c r="P12509" s="11">
        <v>0.0</v>
      </c>
      <c r="Q12509" s="196">
        <v>0.0</v>
      </c>
      <c r="R12509" s="196">
        <v>0.0</v>
      </c>
      <c r="S12509" s="202">
        <v>44322.0</v>
      </c>
      <c r="T12509" s="196">
        <f t="shared" si="1"/>
        <v>0</v>
      </c>
    </row>
    <row r="12510">
      <c r="A12510" s="77">
        <v>44322.0</v>
      </c>
      <c r="B12510" s="21">
        <v>1.0</v>
      </c>
      <c r="O12510" s="202">
        <v>44322.0</v>
      </c>
      <c r="P12510" s="11">
        <v>0.0</v>
      </c>
      <c r="Q12510" s="196">
        <v>0.0</v>
      </c>
      <c r="R12510" s="196">
        <v>0.0</v>
      </c>
      <c r="S12510" s="202">
        <v>44322.0</v>
      </c>
      <c r="T12510" s="196">
        <f t="shared" si="1"/>
        <v>0</v>
      </c>
    </row>
    <row r="12511">
      <c r="A12511" s="77">
        <v>44322.0</v>
      </c>
      <c r="B12511" s="21">
        <v>1.0</v>
      </c>
      <c r="O12511" s="202">
        <v>44322.0</v>
      </c>
      <c r="P12511" s="11">
        <v>0.0</v>
      </c>
      <c r="Q12511" s="196">
        <v>0.0</v>
      </c>
      <c r="R12511" s="196">
        <v>0.0</v>
      </c>
      <c r="S12511" s="202">
        <v>44322.0</v>
      </c>
      <c r="T12511" s="196">
        <f t="shared" si="1"/>
        <v>0</v>
      </c>
    </row>
    <row r="12512">
      <c r="A12512" s="77">
        <v>44322.0</v>
      </c>
      <c r="B12512" s="21">
        <v>1.0</v>
      </c>
      <c r="O12512" s="202">
        <v>44322.0</v>
      </c>
      <c r="P12512" s="11">
        <v>0.0</v>
      </c>
      <c r="Q12512" s="196">
        <v>0.0</v>
      </c>
      <c r="R12512" s="196">
        <v>0.0</v>
      </c>
      <c r="S12512" s="202">
        <v>44322.0</v>
      </c>
      <c r="T12512" s="196">
        <f t="shared" si="1"/>
        <v>0</v>
      </c>
    </row>
    <row r="12513">
      <c r="A12513" s="77">
        <v>44322.0</v>
      </c>
      <c r="B12513" s="21">
        <v>1.0</v>
      </c>
      <c r="O12513" s="202">
        <v>44322.0</v>
      </c>
      <c r="P12513" s="11">
        <v>0.0</v>
      </c>
      <c r="Q12513" s="196">
        <v>0.0</v>
      </c>
      <c r="R12513" s="196">
        <v>0.0</v>
      </c>
      <c r="S12513" s="202">
        <v>44322.0</v>
      </c>
      <c r="T12513" s="196">
        <f t="shared" si="1"/>
        <v>0</v>
      </c>
    </row>
    <row r="12514">
      <c r="A12514" s="77">
        <v>44322.0</v>
      </c>
      <c r="B12514" s="21">
        <v>1.0</v>
      </c>
      <c r="O12514" s="202">
        <v>44322.0</v>
      </c>
      <c r="P12514" s="11">
        <v>0.0</v>
      </c>
      <c r="Q12514" s="196">
        <v>0.0</v>
      </c>
      <c r="R12514" s="196">
        <v>0.0</v>
      </c>
      <c r="S12514" s="202">
        <v>44322.0</v>
      </c>
      <c r="T12514" s="196">
        <f t="shared" si="1"/>
        <v>0</v>
      </c>
    </row>
    <row r="12515">
      <c r="A12515" s="77">
        <v>44322.0</v>
      </c>
      <c r="B12515" s="21">
        <v>1.0</v>
      </c>
      <c r="O12515" s="202">
        <v>44322.0</v>
      </c>
      <c r="P12515" s="11">
        <v>0.0</v>
      </c>
      <c r="Q12515" s="196">
        <v>0.0</v>
      </c>
      <c r="R12515" s="196">
        <v>0.0</v>
      </c>
      <c r="S12515" s="202">
        <v>44322.0</v>
      </c>
      <c r="T12515" s="196">
        <f t="shared" si="1"/>
        <v>0</v>
      </c>
    </row>
    <row r="12516">
      <c r="A12516" s="7">
        <v>44322.0</v>
      </c>
      <c r="B12516" s="21">
        <v>1.0</v>
      </c>
      <c r="O12516" s="109">
        <v>44322.0</v>
      </c>
      <c r="P12516" s="11">
        <v>0.0</v>
      </c>
      <c r="Q12516" s="196">
        <v>0.0</v>
      </c>
      <c r="R12516" s="196">
        <v>1.0</v>
      </c>
      <c r="S12516" s="109">
        <v>44322.0</v>
      </c>
      <c r="T12516" s="196">
        <f t="shared" si="1"/>
        <v>1</v>
      </c>
    </row>
    <row r="12517">
      <c r="A12517" s="7">
        <v>44322.0</v>
      </c>
      <c r="B12517" s="21">
        <v>1.0</v>
      </c>
      <c r="O12517" s="109">
        <v>44322.0</v>
      </c>
      <c r="P12517" s="11">
        <v>0.0</v>
      </c>
      <c r="Q12517" s="196">
        <v>0.0</v>
      </c>
      <c r="R12517" s="196">
        <v>1.0</v>
      </c>
      <c r="S12517" s="109">
        <v>44322.0</v>
      </c>
      <c r="T12517" s="196">
        <f t="shared" si="1"/>
        <v>1</v>
      </c>
    </row>
    <row r="12518">
      <c r="A12518" s="77">
        <v>44322.0</v>
      </c>
      <c r="B12518" s="21">
        <v>1.0</v>
      </c>
      <c r="O12518" s="202">
        <v>44322.0</v>
      </c>
      <c r="P12518" s="11">
        <v>0.0</v>
      </c>
      <c r="Q12518" s="196">
        <v>0.0</v>
      </c>
      <c r="R12518" s="196">
        <v>0.0</v>
      </c>
      <c r="S12518" s="202">
        <v>44322.0</v>
      </c>
      <c r="T12518" s="196">
        <f t="shared" si="1"/>
        <v>0</v>
      </c>
    </row>
    <row r="12519">
      <c r="A12519" s="7">
        <v>44322.0</v>
      </c>
      <c r="B12519" s="21">
        <v>1.0</v>
      </c>
      <c r="O12519" s="109">
        <v>44322.0</v>
      </c>
      <c r="P12519" s="11">
        <v>0.0</v>
      </c>
      <c r="Q12519" s="196">
        <v>0.0</v>
      </c>
      <c r="R12519" s="196">
        <v>1.0</v>
      </c>
      <c r="S12519" s="109">
        <v>44322.0</v>
      </c>
      <c r="T12519" s="196">
        <f t="shared" si="1"/>
        <v>1</v>
      </c>
    </row>
    <row r="12520">
      <c r="A12520" s="7">
        <v>44322.0</v>
      </c>
      <c r="B12520" s="21">
        <v>1.0</v>
      </c>
      <c r="O12520" s="109">
        <v>44322.0</v>
      </c>
      <c r="P12520" s="11">
        <v>0.0</v>
      </c>
      <c r="Q12520" s="196">
        <v>0.0</v>
      </c>
      <c r="R12520" s="196">
        <v>1.0</v>
      </c>
      <c r="S12520" s="109">
        <v>44322.0</v>
      </c>
      <c r="T12520" s="196">
        <f t="shared" si="1"/>
        <v>1</v>
      </c>
    </row>
    <row r="12521">
      <c r="A12521" s="7">
        <v>44322.0</v>
      </c>
      <c r="B12521" s="21">
        <v>1.0</v>
      </c>
      <c r="O12521" s="109">
        <v>44322.0</v>
      </c>
      <c r="P12521" s="11">
        <v>0.0</v>
      </c>
      <c r="Q12521" s="196">
        <v>0.0</v>
      </c>
      <c r="R12521" s="196">
        <v>1.0</v>
      </c>
      <c r="S12521" s="109">
        <v>44322.0</v>
      </c>
      <c r="T12521" s="196">
        <f t="shared" si="1"/>
        <v>1</v>
      </c>
    </row>
    <row r="12522">
      <c r="A12522" s="7">
        <v>44322.0</v>
      </c>
      <c r="B12522" s="21">
        <v>1.0</v>
      </c>
      <c r="O12522" s="109">
        <v>44322.0</v>
      </c>
      <c r="P12522" s="11">
        <v>0.0</v>
      </c>
      <c r="Q12522" s="196">
        <v>0.0</v>
      </c>
      <c r="R12522" s="196">
        <v>1.0</v>
      </c>
      <c r="S12522" s="109">
        <v>44322.0</v>
      </c>
      <c r="T12522" s="196">
        <f t="shared" si="1"/>
        <v>1</v>
      </c>
    </row>
    <row r="12523">
      <c r="A12523" s="7">
        <v>44322.0</v>
      </c>
      <c r="B12523" s="21">
        <v>1.0</v>
      </c>
      <c r="O12523" s="109">
        <v>44322.0</v>
      </c>
      <c r="P12523" s="11">
        <v>0.0</v>
      </c>
      <c r="Q12523" s="196">
        <v>0.0</v>
      </c>
      <c r="R12523" s="196">
        <v>0.0</v>
      </c>
      <c r="S12523" s="109">
        <v>44322.0</v>
      </c>
      <c r="T12523" s="196">
        <f t="shared" si="1"/>
        <v>0</v>
      </c>
    </row>
    <row r="12524">
      <c r="A12524" s="7">
        <v>44322.0</v>
      </c>
      <c r="B12524" s="21">
        <v>1.0</v>
      </c>
      <c r="O12524" s="109">
        <v>44322.0</v>
      </c>
      <c r="P12524" s="11">
        <v>0.0</v>
      </c>
      <c r="Q12524" s="196">
        <v>0.0</v>
      </c>
      <c r="R12524" s="196">
        <v>0.0</v>
      </c>
      <c r="S12524" s="109">
        <v>44322.0</v>
      </c>
      <c r="T12524" s="196">
        <f t="shared" si="1"/>
        <v>0</v>
      </c>
    </row>
    <row r="12525">
      <c r="A12525" s="7">
        <v>44322.0</v>
      </c>
      <c r="B12525" s="21">
        <v>1.0</v>
      </c>
      <c r="O12525" s="109">
        <v>44322.0</v>
      </c>
      <c r="P12525" s="11">
        <v>0.0</v>
      </c>
      <c r="Q12525" s="196">
        <v>0.0</v>
      </c>
      <c r="R12525" s="196">
        <v>0.0</v>
      </c>
      <c r="S12525" s="109">
        <v>44322.0</v>
      </c>
      <c r="T12525" s="196">
        <f t="shared" si="1"/>
        <v>0</v>
      </c>
    </row>
    <row r="12526">
      <c r="A12526" s="7">
        <v>44322.0</v>
      </c>
      <c r="B12526" s="21">
        <v>1.0</v>
      </c>
      <c r="O12526" s="109">
        <v>44322.0</v>
      </c>
      <c r="P12526" s="11">
        <v>0.0</v>
      </c>
      <c r="Q12526" s="196">
        <v>1.0</v>
      </c>
      <c r="R12526" s="196">
        <v>0.0</v>
      </c>
      <c r="S12526" s="109">
        <v>44322.0</v>
      </c>
      <c r="T12526" s="196">
        <f t="shared" si="1"/>
        <v>1</v>
      </c>
    </row>
    <row r="12527">
      <c r="A12527" s="7">
        <v>44322.0</v>
      </c>
      <c r="B12527" s="21">
        <v>1.0</v>
      </c>
      <c r="O12527" s="109">
        <v>44322.0</v>
      </c>
      <c r="P12527" s="11">
        <v>0.0</v>
      </c>
      <c r="Q12527" s="196">
        <v>1.0</v>
      </c>
      <c r="R12527" s="196">
        <v>0.0</v>
      </c>
      <c r="S12527" s="109">
        <v>44322.0</v>
      </c>
      <c r="T12527" s="196">
        <f t="shared" si="1"/>
        <v>1</v>
      </c>
    </row>
    <row r="12528">
      <c r="A12528" s="7">
        <v>44322.0</v>
      </c>
      <c r="B12528" s="21">
        <v>1.0</v>
      </c>
      <c r="O12528" s="109">
        <v>44322.0</v>
      </c>
      <c r="P12528" s="11">
        <v>1.0</v>
      </c>
      <c r="Q12528" s="196">
        <v>0.0</v>
      </c>
      <c r="R12528" s="196">
        <v>0.0</v>
      </c>
      <c r="S12528" s="109">
        <v>44322.0</v>
      </c>
      <c r="T12528" s="196">
        <f t="shared" si="1"/>
        <v>0</v>
      </c>
    </row>
    <row r="12529">
      <c r="A12529" s="17">
        <v>44322.0</v>
      </c>
      <c r="B12529" s="21">
        <v>1.0</v>
      </c>
      <c r="O12529" s="197">
        <v>44322.0</v>
      </c>
      <c r="P12529" s="11">
        <v>0.0</v>
      </c>
      <c r="Q12529" s="196">
        <v>0.0</v>
      </c>
      <c r="R12529" s="196">
        <v>0.0</v>
      </c>
      <c r="S12529" s="197">
        <v>44322.0</v>
      </c>
      <c r="T12529" s="196">
        <f t="shared" si="1"/>
        <v>0</v>
      </c>
    </row>
    <row r="12530">
      <c r="A12530" s="17">
        <v>44322.0</v>
      </c>
      <c r="B12530" s="21">
        <v>1.0</v>
      </c>
      <c r="O12530" s="197">
        <v>44322.0</v>
      </c>
      <c r="P12530" s="11">
        <v>0.0</v>
      </c>
      <c r="Q12530" s="196">
        <v>0.0</v>
      </c>
      <c r="R12530" s="196">
        <v>0.0</v>
      </c>
      <c r="S12530" s="197">
        <v>44322.0</v>
      </c>
      <c r="T12530" s="196">
        <f t="shared" si="1"/>
        <v>0</v>
      </c>
    </row>
    <row r="12531">
      <c r="A12531" s="17">
        <v>44322.0</v>
      </c>
      <c r="B12531" s="21">
        <v>1.0</v>
      </c>
      <c r="O12531" s="197">
        <v>44322.0</v>
      </c>
      <c r="P12531" s="11">
        <v>0.0</v>
      </c>
      <c r="Q12531" s="196">
        <v>0.0</v>
      </c>
      <c r="R12531" s="196">
        <v>0.0</v>
      </c>
      <c r="S12531" s="197">
        <v>44322.0</v>
      </c>
      <c r="T12531" s="196">
        <f t="shared" si="1"/>
        <v>0</v>
      </c>
    </row>
    <row r="12532">
      <c r="A12532" s="7">
        <v>44322.0</v>
      </c>
      <c r="B12532" s="21">
        <v>1.0</v>
      </c>
      <c r="O12532" s="109">
        <v>44322.0</v>
      </c>
      <c r="P12532" s="11">
        <v>0.0</v>
      </c>
      <c r="Q12532" s="196">
        <v>0.0</v>
      </c>
      <c r="R12532" s="196">
        <v>1.0</v>
      </c>
      <c r="S12532" s="109">
        <v>44322.0</v>
      </c>
      <c r="T12532" s="196">
        <f t="shared" si="1"/>
        <v>1</v>
      </c>
    </row>
    <row r="12533">
      <c r="A12533" s="82">
        <v>44322.0</v>
      </c>
      <c r="B12533" s="21">
        <v>1.0</v>
      </c>
      <c r="O12533" s="160">
        <v>44322.0</v>
      </c>
      <c r="P12533" s="11">
        <v>0.0</v>
      </c>
      <c r="Q12533" s="196">
        <v>0.0</v>
      </c>
      <c r="R12533" s="196">
        <v>1.0</v>
      </c>
      <c r="S12533" s="160">
        <v>44322.0</v>
      </c>
      <c r="T12533" s="196">
        <f t="shared" si="1"/>
        <v>1</v>
      </c>
    </row>
    <row r="12534">
      <c r="A12534" s="82">
        <v>44322.0</v>
      </c>
      <c r="B12534" s="21">
        <v>1.0</v>
      </c>
      <c r="O12534" s="160">
        <v>44322.0</v>
      </c>
      <c r="P12534" s="11">
        <v>0.0</v>
      </c>
      <c r="Q12534" s="196">
        <v>0.0</v>
      </c>
      <c r="R12534" s="196">
        <v>0.0</v>
      </c>
      <c r="S12534" s="160">
        <v>44322.0</v>
      </c>
      <c r="T12534" s="196">
        <f t="shared" si="1"/>
        <v>0</v>
      </c>
    </row>
    <row r="12535">
      <c r="A12535" s="82">
        <v>44322.0</v>
      </c>
      <c r="B12535" s="21">
        <v>1.0</v>
      </c>
      <c r="O12535" s="160">
        <v>44322.0</v>
      </c>
      <c r="P12535" s="11">
        <v>1.0</v>
      </c>
      <c r="Q12535" s="196">
        <v>0.0</v>
      </c>
      <c r="R12535" s="196">
        <v>0.0</v>
      </c>
      <c r="S12535" s="160">
        <v>44322.0</v>
      </c>
      <c r="T12535" s="196">
        <f t="shared" si="1"/>
        <v>0</v>
      </c>
    </row>
    <row r="12536">
      <c r="A12536" s="7">
        <v>44322.0</v>
      </c>
      <c r="B12536" s="21">
        <v>1.0</v>
      </c>
      <c r="O12536" s="109">
        <v>44322.0</v>
      </c>
      <c r="P12536" s="11">
        <v>0.0</v>
      </c>
      <c r="Q12536" s="196">
        <v>0.0</v>
      </c>
      <c r="R12536" s="196">
        <v>1.0</v>
      </c>
      <c r="S12536" s="109">
        <v>44322.0</v>
      </c>
      <c r="T12536" s="196">
        <f t="shared" si="1"/>
        <v>1</v>
      </c>
    </row>
    <row r="12537">
      <c r="A12537" s="7">
        <v>44322.0</v>
      </c>
      <c r="B12537" s="21">
        <v>1.0</v>
      </c>
      <c r="O12537" s="109">
        <v>44322.0</v>
      </c>
      <c r="P12537" s="11">
        <v>1.0</v>
      </c>
      <c r="Q12537" s="196">
        <v>0.0</v>
      </c>
      <c r="R12537" s="196">
        <v>0.0</v>
      </c>
      <c r="S12537" s="109">
        <v>44322.0</v>
      </c>
      <c r="T12537" s="196">
        <f t="shared" si="1"/>
        <v>0</v>
      </c>
    </row>
    <row r="12538">
      <c r="A12538" s="7">
        <v>44322.0</v>
      </c>
      <c r="B12538" s="21">
        <v>1.0</v>
      </c>
      <c r="O12538" s="109">
        <v>44322.0</v>
      </c>
      <c r="P12538" s="11">
        <v>1.0</v>
      </c>
      <c r="Q12538" s="196">
        <v>0.0</v>
      </c>
      <c r="R12538" s="196">
        <v>0.0</v>
      </c>
      <c r="S12538" s="109">
        <v>44322.0</v>
      </c>
      <c r="T12538" s="196">
        <f t="shared" si="1"/>
        <v>0</v>
      </c>
    </row>
    <row r="12539">
      <c r="A12539" s="7">
        <v>44322.0</v>
      </c>
      <c r="B12539" s="21">
        <v>1.0</v>
      </c>
      <c r="O12539" s="109">
        <v>44322.0</v>
      </c>
      <c r="P12539" s="11">
        <v>1.0</v>
      </c>
      <c r="Q12539" s="196">
        <v>0.0</v>
      </c>
      <c r="R12539" s="196">
        <v>0.0</v>
      </c>
      <c r="S12539" s="109">
        <v>44322.0</v>
      </c>
      <c r="T12539" s="196">
        <f t="shared" si="1"/>
        <v>0</v>
      </c>
    </row>
    <row r="12540">
      <c r="A12540" s="7">
        <v>44322.0</v>
      </c>
      <c r="B12540" s="21">
        <v>1.0</v>
      </c>
      <c r="O12540" s="109">
        <v>44322.0</v>
      </c>
      <c r="P12540" s="11">
        <v>0.0</v>
      </c>
      <c r="Q12540" s="196">
        <v>0.0</v>
      </c>
      <c r="R12540" s="196">
        <v>1.0</v>
      </c>
      <c r="S12540" s="109">
        <v>44322.0</v>
      </c>
      <c r="T12540" s="196">
        <f t="shared" si="1"/>
        <v>1</v>
      </c>
    </row>
    <row r="12541">
      <c r="A12541" s="7">
        <v>44322.0</v>
      </c>
      <c r="B12541" s="21">
        <v>1.0</v>
      </c>
      <c r="O12541" s="109">
        <v>44322.0</v>
      </c>
      <c r="P12541" s="11">
        <v>0.0</v>
      </c>
      <c r="Q12541" s="196">
        <v>1.0</v>
      </c>
      <c r="R12541" s="196">
        <v>0.0</v>
      </c>
      <c r="S12541" s="109">
        <v>44322.0</v>
      </c>
      <c r="T12541" s="196">
        <f t="shared" si="1"/>
        <v>1</v>
      </c>
    </row>
    <row r="12542">
      <c r="A12542" s="7">
        <v>44322.0</v>
      </c>
      <c r="B12542" s="21">
        <v>1.0</v>
      </c>
      <c r="O12542" s="109">
        <v>44322.0</v>
      </c>
      <c r="P12542" s="11">
        <v>1.0</v>
      </c>
      <c r="Q12542" s="196">
        <v>0.0</v>
      </c>
      <c r="R12542" s="196">
        <v>0.0</v>
      </c>
      <c r="S12542" s="109">
        <v>44322.0</v>
      </c>
      <c r="T12542" s="196">
        <f t="shared" si="1"/>
        <v>0</v>
      </c>
    </row>
    <row r="12543">
      <c r="A12543" s="7">
        <v>44322.0</v>
      </c>
      <c r="B12543" s="21">
        <v>1.0</v>
      </c>
      <c r="O12543" s="109">
        <v>44322.0</v>
      </c>
      <c r="P12543" s="11">
        <v>0.0</v>
      </c>
      <c r="Q12543" s="196">
        <v>1.0</v>
      </c>
      <c r="R12543" s="196">
        <v>0.0</v>
      </c>
      <c r="S12543" s="109">
        <v>44322.0</v>
      </c>
      <c r="T12543" s="196">
        <f t="shared" si="1"/>
        <v>1</v>
      </c>
    </row>
    <row r="12544">
      <c r="A12544" s="7">
        <v>44322.0</v>
      </c>
      <c r="B12544" s="21">
        <v>1.0</v>
      </c>
      <c r="O12544" s="109">
        <v>44322.0</v>
      </c>
      <c r="P12544" s="11">
        <v>1.0</v>
      </c>
      <c r="Q12544" s="196">
        <v>0.0</v>
      </c>
      <c r="R12544" s="196">
        <v>0.0</v>
      </c>
      <c r="S12544" s="109">
        <v>44322.0</v>
      </c>
      <c r="T12544" s="196">
        <f t="shared" si="1"/>
        <v>0</v>
      </c>
    </row>
    <row r="12545">
      <c r="A12545" s="7">
        <v>44322.0</v>
      </c>
      <c r="B12545" s="21">
        <v>1.0</v>
      </c>
      <c r="O12545" s="109">
        <v>44322.0</v>
      </c>
      <c r="P12545" s="11">
        <v>0.0</v>
      </c>
      <c r="Q12545" s="196">
        <v>0.0</v>
      </c>
      <c r="R12545" s="196">
        <v>0.0</v>
      </c>
      <c r="S12545" s="109">
        <v>44322.0</v>
      </c>
      <c r="T12545" s="196">
        <f t="shared" si="1"/>
        <v>0</v>
      </c>
    </row>
    <row r="12546">
      <c r="A12546" s="7">
        <v>44322.0</v>
      </c>
      <c r="B12546" s="21">
        <v>1.0</v>
      </c>
      <c r="O12546" s="109">
        <v>44322.0</v>
      </c>
      <c r="P12546" s="11">
        <v>0.0</v>
      </c>
      <c r="Q12546" s="196">
        <v>0.0</v>
      </c>
      <c r="R12546" s="196">
        <v>0.0</v>
      </c>
      <c r="S12546" s="109">
        <v>44322.0</v>
      </c>
      <c r="T12546" s="196">
        <f t="shared" si="1"/>
        <v>0</v>
      </c>
    </row>
    <row r="12547">
      <c r="A12547" s="7">
        <v>44322.0</v>
      </c>
      <c r="B12547" s="21">
        <v>1.0</v>
      </c>
      <c r="O12547" s="109">
        <v>44322.0</v>
      </c>
      <c r="P12547" s="11">
        <v>0.0</v>
      </c>
      <c r="Q12547" s="196">
        <v>0.0</v>
      </c>
      <c r="R12547" s="196">
        <v>0.0</v>
      </c>
      <c r="S12547" s="109">
        <v>44322.0</v>
      </c>
      <c r="T12547" s="196">
        <f t="shared" si="1"/>
        <v>0</v>
      </c>
    </row>
    <row r="12548">
      <c r="A12548" s="7">
        <v>44322.0</v>
      </c>
      <c r="B12548" s="21">
        <v>1.0</v>
      </c>
      <c r="O12548" s="109">
        <v>44322.0</v>
      </c>
      <c r="P12548" s="11">
        <v>0.0</v>
      </c>
      <c r="Q12548" s="196">
        <v>0.0</v>
      </c>
      <c r="R12548" s="196">
        <v>1.0</v>
      </c>
      <c r="S12548" s="109">
        <v>44322.0</v>
      </c>
      <c r="T12548" s="196">
        <f t="shared" si="1"/>
        <v>1</v>
      </c>
    </row>
    <row r="12549">
      <c r="A12549" s="7">
        <v>44322.0</v>
      </c>
      <c r="B12549" s="21">
        <v>1.0</v>
      </c>
      <c r="O12549" s="109">
        <v>44322.0</v>
      </c>
      <c r="P12549" s="11">
        <v>0.0</v>
      </c>
      <c r="Q12549" s="196">
        <v>1.0</v>
      </c>
      <c r="R12549" s="196">
        <v>0.0</v>
      </c>
      <c r="S12549" s="109">
        <v>44322.0</v>
      </c>
      <c r="T12549" s="196">
        <f t="shared" si="1"/>
        <v>1</v>
      </c>
    </row>
    <row r="12550">
      <c r="A12550" s="7">
        <v>44322.0</v>
      </c>
      <c r="B12550" s="21">
        <v>1.0</v>
      </c>
      <c r="O12550" s="109">
        <v>44322.0</v>
      </c>
      <c r="P12550" s="11">
        <v>0.0</v>
      </c>
      <c r="Q12550" s="196">
        <v>1.0</v>
      </c>
      <c r="R12550" s="196">
        <v>0.0</v>
      </c>
      <c r="S12550" s="109">
        <v>44322.0</v>
      </c>
      <c r="T12550" s="196">
        <f t="shared" si="1"/>
        <v>1</v>
      </c>
    </row>
    <row r="12551">
      <c r="A12551" s="7">
        <v>44322.0</v>
      </c>
      <c r="B12551" s="21">
        <v>1.0</v>
      </c>
      <c r="O12551" s="109">
        <v>44322.0</v>
      </c>
      <c r="P12551" s="11">
        <v>1.0</v>
      </c>
      <c r="Q12551" s="196">
        <v>0.0</v>
      </c>
      <c r="R12551" s="196">
        <v>0.0</v>
      </c>
      <c r="S12551" s="109">
        <v>44322.0</v>
      </c>
      <c r="T12551" s="196">
        <f t="shared" si="1"/>
        <v>0</v>
      </c>
    </row>
    <row r="12552">
      <c r="A12552" s="7">
        <v>44322.0</v>
      </c>
      <c r="B12552" s="21">
        <v>1.0</v>
      </c>
      <c r="O12552" s="109">
        <v>44322.0</v>
      </c>
      <c r="P12552" s="11">
        <v>1.0</v>
      </c>
      <c r="Q12552" s="196">
        <v>0.0</v>
      </c>
      <c r="R12552" s="196">
        <v>0.0</v>
      </c>
      <c r="S12552" s="109">
        <v>44322.0</v>
      </c>
      <c r="T12552" s="196">
        <f t="shared" si="1"/>
        <v>0</v>
      </c>
    </row>
    <row r="12553">
      <c r="A12553" s="7">
        <v>44322.0</v>
      </c>
      <c r="B12553" s="21">
        <v>1.0</v>
      </c>
      <c r="O12553" s="109">
        <v>44322.0</v>
      </c>
      <c r="P12553" s="11">
        <v>1.0</v>
      </c>
      <c r="Q12553" s="196">
        <v>0.0</v>
      </c>
      <c r="R12553" s="196">
        <v>0.0</v>
      </c>
      <c r="S12553" s="109">
        <v>44322.0</v>
      </c>
      <c r="T12553" s="196">
        <f t="shared" si="1"/>
        <v>0</v>
      </c>
    </row>
    <row r="12554">
      <c r="A12554" s="7">
        <v>44322.0</v>
      </c>
      <c r="B12554" s="21">
        <v>1.0</v>
      </c>
      <c r="O12554" s="109">
        <v>44322.0</v>
      </c>
      <c r="P12554" s="11">
        <v>1.0</v>
      </c>
      <c r="Q12554" s="196">
        <v>0.0</v>
      </c>
      <c r="R12554" s="196">
        <v>0.0</v>
      </c>
      <c r="S12554" s="109">
        <v>44322.0</v>
      </c>
      <c r="T12554" s="196">
        <f t="shared" si="1"/>
        <v>0</v>
      </c>
    </row>
    <row r="12555">
      <c r="A12555" s="7">
        <v>44322.0</v>
      </c>
      <c r="B12555" s="21">
        <v>1.0</v>
      </c>
      <c r="O12555" s="109">
        <v>44322.0</v>
      </c>
      <c r="P12555" s="11">
        <v>1.0</v>
      </c>
      <c r="Q12555" s="196">
        <v>0.0</v>
      </c>
      <c r="R12555" s="196">
        <v>0.0</v>
      </c>
      <c r="S12555" s="109">
        <v>44322.0</v>
      </c>
      <c r="T12555" s="196">
        <f t="shared" si="1"/>
        <v>0</v>
      </c>
    </row>
    <row r="12556">
      <c r="A12556" s="7">
        <v>44322.0</v>
      </c>
      <c r="B12556" s="21">
        <v>1.0</v>
      </c>
      <c r="O12556" s="109">
        <v>44322.0</v>
      </c>
      <c r="P12556" s="11">
        <v>0.0</v>
      </c>
      <c r="Q12556" s="196">
        <v>0.0</v>
      </c>
      <c r="R12556" s="196">
        <v>0.0</v>
      </c>
      <c r="S12556" s="109">
        <v>44322.0</v>
      </c>
      <c r="T12556" s="196">
        <f t="shared" si="1"/>
        <v>0</v>
      </c>
    </row>
    <row r="12557">
      <c r="A12557" s="7">
        <v>44322.0</v>
      </c>
      <c r="B12557" s="21">
        <v>1.0</v>
      </c>
      <c r="O12557" s="109">
        <v>44322.0</v>
      </c>
      <c r="P12557" s="11">
        <v>1.0</v>
      </c>
      <c r="Q12557" s="196">
        <v>0.0</v>
      </c>
      <c r="R12557" s="196">
        <v>0.0</v>
      </c>
      <c r="S12557" s="109">
        <v>44322.0</v>
      </c>
      <c r="T12557" s="196">
        <f t="shared" si="1"/>
        <v>0</v>
      </c>
    </row>
    <row r="12558">
      <c r="A12558" s="7">
        <v>44322.0</v>
      </c>
      <c r="B12558" s="21">
        <v>1.0</v>
      </c>
      <c r="O12558" s="109">
        <v>44322.0</v>
      </c>
      <c r="P12558" s="11">
        <v>1.0</v>
      </c>
      <c r="Q12558" s="196">
        <v>0.0</v>
      </c>
      <c r="R12558" s="196">
        <v>0.0</v>
      </c>
      <c r="S12558" s="109">
        <v>44322.0</v>
      </c>
      <c r="T12558" s="196">
        <f t="shared" si="1"/>
        <v>0</v>
      </c>
    </row>
    <row r="12559">
      <c r="A12559" s="7">
        <v>44322.0</v>
      </c>
      <c r="B12559" s="21">
        <v>1.0</v>
      </c>
      <c r="O12559" s="109">
        <v>44322.0</v>
      </c>
      <c r="P12559" s="11">
        <v>1.0</v>
      </c>
      <c r="Q12559" s="196">
        <v>0.0</v>
      </c>
      <c r="R12559" s="196">
        <v>0.0</v>
      </c>
      <c r="S12559" s="109">
        <v>44322.0</v>
      </c>
      <c r="T12559" s="196">
        <f t="shared" si="1"/>
        <v>0</v>
      </c>
    </row>
    <row r="12560">
      <c r="A12560" s="7">
        <v>44322.0</v>
      </c>
      <c r="B12560" s="21">
        <v>1.0</v>
      </c>
      <c r="O12560" s="109">
        <v>44322.0</v>
      </c>
      <c r="P12560" s="11">
        <v>0.0</v>
      </c>
      <c r="Q12560" s="196">
        <v>0.0</v>
      </c>
      <c r="R12560" s="196">
        <v>0.0</v>
      </c>
      <c r="S12560" s="109">
        <v>44322.0</v>
      </c>
      <c r="T12560" s="196">
        <f t="shared" si="1"/>
        <v>0</v>
      </c>
    </row>
    <row r="12561">
      <c r="A12561" s="7">
        <v>44322.0</v>
      </c>
      <c r="B12561" s="21">
        <v>1.0</v>
      </c>
      <c r="O12561" s="109">
        <v>44322.0</v>
      </c>
      <c r="P12561" s="11">
        <v>1.0</v>
      </c>
      <c r="Q12561" s="196">
        <v>0.0</v>
      </c>
      <c r="R12561" s="196">
        <v>0.0</v>
      </c>
      <c r="S12561" s="109">
        <v>44322.0</v>
      </c>
      <c r="T12561" s="196">
        <f t="shared" si="1"/>
        <v>0</v>
      </c>
    </row>
    <row r="12562">
      <c r="A12562" s="7">
        <v>44322.0</v>
      </c>
      <c r="B12562" s="21">
        <v>1.0</v>
      </c>
      <c r="O12562" s="109">
        <v>44322.0</v>
      </c>
      <c r="P12562" s="11">
        <v>1.0</v>
      </c>
      <c r="Q12562" s="196">
        <v>0.0</v>
      </c>
      <c r="R12562" s="196">
        <v>0.0</v>
      </c>
      <c r="S12562" s="109">
        <v>44322.0</v>
      </c>
      <c r="T12562" s="196">
        <f t="shared" si="1"/>
        <v>0</v>
      </c>
    </row>
    <row r="12563">
      <c r="A12563" s="7">
        <v>44322.0</v>
      </c>
      <c r="B12563" s="21">
        <v>1.0</v>
      </c>
      <c r="O12563" s="109">
        <v>44322.0</v>
      </c>
      <c r="P12563" s="11">
        <v>0.0</v>
      </c>
      <c r="Q12563" s="196">
        <v>0.0</v>
      </c>
      <c r="R12563" s="196">
        <v>1.0</v>
      </c>
      <c r="S12563" s="109">
        <v>44322.0</v>
      </c>
      <c r="T12563" s="196">
        <f t="shared" si="1"/>
        <v>1</v>
      </c>
    </row>
    <row r="12564">
      <c r="A12564" s="7">
        <v>44322.0</v>
      </c>
      <c r="B12564" s="21">
        <v>1.0</v>
      </c>
      <c r="O12564" s="109">
        <v>44322.0</v>
      </c>
      <c r="P12564" s="11">
        <v>0.0</v>
      </c>
      <c r="Q12564" s="196">
        <v>0.0</v>
      </c>
      <c r="R12564" s="196">
        <v>0.0</v>
      </c>
      <c r="S12564" s="109">
        <v>44322.0</v>
      </c>
      <c r="T12564" s="196">
        <f t="shared" si="1"/>
        <v>0</v>
      </c>
    </row>
    <row r="12565">
      <c r="A12565" s="7">
        <v>44322.0</v>
      </c>
      <c r="B12565" s="21">
        <v>1.0</v>
      </c>
      <c r="O12565" s="109">
        <v>44322.0</v>
      </c>
      <c r="P12565" s="11">
        <v>0.0</v>
      </c>
      <c r="Q12565" s="196">
        <v>0.0</v>
      </c>
      <c r="R12565" s="196">
        <v>1.0</v>
      </c>
      <c r="S12565" s="109">
        <v>44322.0</v>
      </c>
      <c r="T12565" s="196">
        <f t="shared" si="1"/>
        <v>1</v>
      </c>
    </row>
    <row r="12566">
      <c r="A12566" s="7">
        <v>44322.0</v>
      </c>
      <c r="B12566" s="21">
        <v>1.0</v>
      </c>
      <c r="O12566" s="109">
        <v>44322.0</v>
      </c>
      <c r="P12566" s="11">
        <v>0.0</v>
      </c>
      <c r="Q12566" s="196">
        <v>1.0</v>
      </c>
      <c r="R12566" s="196">
        <v>0.0</v>
      </c>
      <c r="S12566" s="109">
        <v>44322.0</v>
      </c>
      <c r="T12566" s="196">
        <f t="shared" si="1"/>
        <v>1</v>
      </c>
    </row>
    <row r="12567">
      <c r="A12567" s="7">
        <v>44322.0</v>
      </c>
      <c r="B12567" s="21">
        <v>1.0</v>
      </c>
      <c r="O12567" s="109">
        <v>44322.0</v>
      </c>
      <c r="P12567" s="11">
        <v>0.0</v>
      </c>
      <c r="Q12567" s="196">
        <v>0.0</v>
      </c>
      <c r="R12567" s="196">
        <v>1.0</v>
      </c>
      <c r="S12567" s="109">
        <v>44322.0</v>
      </c>
      <c r="T12567" s="196">
        <f t="shared" si="1"/>
        <v>1</v>
      </c>
    </row>
    <row r="12568">
      <c r="A12568" s="7">
        <v>44322.0</v>
      </c>
      <c r="B12568" s="21">
        <v>1.0</v>
      </c>
      <c r="O12568" s="109">
        <v>44322.0</v>
      </c>
      <c r="P12568" s="11">
        <v>0.0</v>
      </c>
      <c r="Q12568" s="196">
        <v>0.0</v>
      </c>
      <c r="R12568" s="196">
        <v>0.0</v>
      </c>
      <c r="S12568" s="109">
        <v>44322.0</v>
      </c>
      <c r="T12568" s="196">
        <f t="shared" si="1"/>
        <v>0</v>
      </c>
    </row>
    <row r="12569">
      <c r="A12569" s="7">
        <v>44322.0</v>
      </c>
      <c r="B12569" s="21">
        <v>1.0</v>
      </c>
      <c r="O12569" s="109">
        <v>44322.0</v>
      </c>
      <c r="P12569" s="11">
        <v>1.0</v>
      </c>
      <c r="Q12569" s="196">
        <v>0.0</v>
      </c>
      <c r="R12569" s="196">
        <v>0.0</v>
      </c>
      <c r="S12569" s="109">
        <v>44322.0</v>
      </c>
      <c r="T12569" s="196">
        <f t="shared" si="1"/>
        <v>0</v>
      </c>
    </row>
    <row r="12570">
      <c r="A12570" s="7">
        <v>44322.0</v>
      </c>
      <c r="B12570" s="21">
        <v>1.0</v>
      </c>
      <c r="O12570" s="109">
        <v>44322.0</v>
      </c>
      <c r="P12570" s="11">
        <v>1.0</v>
      </c>
      <c r="Q12570" s="196">
        <v>0.0</v>
      </c>
      <c r="R12570" s="196">
        <v>0.0</v>
      </c>
      <c r="S12570" s="109">
        <v>44322.0</v>
      </c>
      <c r="T12570" s="196">
        <f t="shared" si="1"/>
        <v>0</v>
      </c>
    </row>
    <row r="12571">
      <c r="A12571" s="7">
        <v>44322.0</v>
      </c>
      <c r="B12571" s="21">
        <v>1.0</v>
      </c>
      <c r="O12571" s="109">
        <v>44322.0</v>
      </c>
      <c r="P12571" s="11">
        <v>1.0</v>
      </c>
      <c r="Q12571" s="196">
        <v>0.0</v>
      </c>
      <c r="R12571" s="196">
        <v>0.0</v>
      </c>
      <c r="S12571" s="109">
        <v>44322.0</v>
      </c>
      <c r="T12571" s="196">
        <f t="shared" si="1"/>
        <v>0</v>
      </c>
    </row>
    <row r="12572">
      <c r="A12572" s="7">
        <v>44322.0</v>
      </c>
      <c r="B12572" s="21">
        <v>1.0</v>
      </c>
      <c r="O12572" s="109">
        <v>44322.0</v>
      </c>
      <c r="P12572" s="11">
        <v>1.0</v>
      </c>
      <c r="Q12572" s="196">
        <v>0.0</v>
      </c>
      <c r="R12572" s="196">
        <v>0.0</v>
      </c>
      <c r="S12572" s="109">
        <v>44322.0</v>
      </c>
      <c r="T12572" s="196">
        <f t="shared" si="1"/>
        <v>0</v>
      </c>
    </row>
    <row r="12573">
      <c r="A12573" s="7">
        <v>44322.0</v>
      </c>
      <c r="B12573" s="21">
        <v>1.0</v>
      </c>
      <c r="O12573" s="109">
        <v>44322.0</v>
      </c>
      <c r="P12573" s="11">
        <v>1.0</v>
      </c>
      <c r="Q12573" s="196">
        <v>0.0</v>
      </c>
      <c r="R12573" s="196">
        <v>0.0</v>
      </c>
      <c r="S12573" s="109">
        <v>44322.0</v>
      </c>
      <c r="T12573" s="196">
        <f t="shared" si="1"/>
        <v>0</v>
      </c>
    </row>
    <row r="12574">
      <c r="A12574" s="7">
        <v>44322.0</v>
      </c>
      <c r="B12574" s="21">
        <v>1.0</v>
      </c>
      <c r="O12574" s="109">
        <v>44322.0</v>
      </c>
      <c r="P12574" s="11">
        <v>1.0</v>
      </c>
      <c r="Q12574" s="196">
        <v>0.0</v>
      </c>
      <c r="R12574" s="196">
        <v>0.0</v>
      </c>
      <c r="S12574" s="109">
        <v>44322.0</v>
      </c>
      <c r="T12574" s="196">
        <f t="shared" si="1"/>
        <v>0</v>
      </c>
    </row>
    <row r="12575">
      <c r="A12575" s="7">
        <v>44322.0</v>
      </c>
      <c r="B12575" s="21">
        <v>1.0</v>
      </c>
      <c r="O12575" s="109">
        <v>44322.0</v>
      </c>
      <c r="P12575" s="11">
        <v>1.0</v>
      </c>
      <c r="Q12575" s="196">
        <v>0.0</v>
      </c>
      <c r="R12575" s="196">
        <v>0.0</v>
      </c>
      <c r="S12575" s="109">
        <v>44322.0</v>
      </c>
      <c r="T12575" s="196">
        <f t="shared" si="1"/>
        <v>0</v>
      </c>
    </row>
    <row r="12576">
      <c r="A12576" s="60">
        <v>44322.0</v>
      </c>
      <c r="B12576" s="21">
        <v>1.0</v>
      </c>
      <c r="O12576" s="160">
        <v>44322.0</v>
      </c>
      <c r="P12576" s="11">
        <v>1.0</v>
      </c>
      <c r="Q12576" s="196">
        <v>0.0</v>
      </c>
      <c r="R12576" s="196">
        <v>0.0</v>
      </c>
      <c r="S12576" s="160">
        <v>44322.0</v>
      </c>
      <c r="T12576" s="196">
        <f t="shared" si="1"/>
        <v>0</v>
      </c>
    </row>
    <row r="12577">
      <c r="A12577" s="7">
        <v>44322.0</v>
      </c>
      <c r="B12577" s="21">
        <v>1.0</v>
      </c>
      <c r="O12577" s="109">
        <v>44322.0</v>
      </c>
      <c r="P12577" s="11">
        <v>1.0</v>
      </c>
      <c r="Q12577" s="196">
        <v>0.0</v>
      </c>
      <c r="R12577" s="196">
        <v>0.0</v>
      </c>
      <c r="S12577" s="109">
        <v>44322.0</v>
      </c>
      <c r="T12577" s="196">
        <f t="shared" si="1"/>
        <v>0</v>
      </c>
    </row>
    <row r="12578">
      <c r="A12578" s="7">
        <v>44322.0</v>
      </c>
      <c r="B12578" s="21">
        <v>1.0</v>
      </c>
      <c r="O12578" s="109">
        <v>44322.0</v>
      </c>
      <c r="P12578" s="11">
        <v>0.0</v>
      </c>
      <c r="Q12578" s="196">
        <v>0.0</v>
      </c>
      <c r="R12578" s="196">
        <v>0.0</v>
      </c>
      <c r="S12578" s="109">
        <v>44322.0</v>
      </c>
      <c r="T12578" s="196">
        <f t="shared" si="1"/>
        <v>0</v>
      </c>
    </row>
    <row r="12579">
      <c r="A12579" s="7">
        <v>44322.0</v>
      </c>
      <c r="B12579" s="21">
        <v>1.0</v>
      </c>
      <c r="O12579" s="109">
        <v>44322.0</v>
      </c>
      <c r="P12579" s="11">
        <v>1.0</v>
      </c>
      <c r="Q12579" s="196">
        <v>0.0</v>
      </c>
      <c r="R12579" s="196">
        <v>0.0</v>
      </c>
      <c r="S12579" s="109">
        <v>44322.0</v>
      </c>
      <c r="T12579" s="196">
        <f t="shared" si="1"/>
        <v>0</v>
      </c>
    </row>
    <row r="12580">
      <c r="A12580" s="60">
        <v>44322.0</v>
      </c>
      <c r="B12580" s="21">
        <v>1.0</v>
      </c>
      <c r="O12580" s="160">
        <v>44322.0</v>
      </c>
      <c r="P12580" s="11">
        <v>1.0</v>
      </c>
      <c r="Q12580" s="196">
        <v>0.0</v>
      </c>
      <c r="R12580" s="196">
        <v>0.0</v>
      </c>
      <c r="S12580" s="160">
        <v>44322.0</v>
      </c>
      <c r="T12580" s="196">
        <f t="shared" si="1"/>
        <v>0</v>
      </c>
    </row>
    <row r="12581">
      <c r="A12581" s="7">
        <v>44322.0</v>
      </c>
      <c r="B12581" s="21">
        <v>1.0</v>
      </c>
      <c r="O12581" s="109">
        <v>44322.0</v>
      </c>
      <c r="P12581" s="11">
        <v>1.0</v>
      </c>
      <c r="Q12581" s="196">
        <v>0.0</v>
      </c>
      <c r="R12581" s="196">
        <v>0.0</v>
      </c>
      <c r="S12581" s="109">
        <v>44322.0</v>
      </c>
      <c r="T12581" s="196">
        <f t="shared" si="1"/>
        <v>0</v>
      </c>
    </row>
    <row r="12582">
      <c r="A12582" s="7">
        <v>44322.0</v>
      </c>
      <c r="B12582" s="21">
        <v>1.0</v>
      </c>
      <c r="O12582" s="109">
        <v>44322.0</v>
      </c>
      <c r="P12582" s="11">
        <v>1.0</v>
      </c>
      <c r="Q12582" s="196">
        <v>0.0</v>
      </c>
      <c r="R12582" s="196">
        <v>0.0</v>
      </c>
      <c r="S12582" s="109">
        <v>44322.0</v>
      </c>
      <c r="T12582" s="196">
        <f t="shared" si="1"/>
        <v>0</v>
      </c>
    </row>
    <row r="12583">
      <c r="A12583" s="7">
        <v>44322.0</v>
      </c>
      <c r="B12583" s="21">
        <v>1.0</v>
      </c>
      <c r="O12583" s="109">
        <v>44322.0</v>
      </c>
      <c r="P12583" s="11">
        <v>1.0</v>
      </c>
      <c r="Q12583" s="196">
        <v>0.0</v>
      </c>
      <c r="R12583" s="196">
        <v>0.0</v>
      </c>
      <c r="S12583" s="109">
        <v>44322.0</v>
      </c>
      <c r="T12583" s="196">
        <f t="shared" si="1"/>
        <v>0</v>
      </c>
    </row>
    <row r="12584">
      <c r="A12584" s="60">
        <v>44322.0</v>
      </c>
      <c r="B12584" s="21">
        <v>1.0</v>
      </c>
      <c r="O12584" s="160">
        <v>44322.0</v>
      </c>
      <c r="P12584" s="11">
        <v>1.0</v>
      </c>
      <c r="Q12584" s="196">
        <v>0.0</v>
      </c>
      <c r="R12584" s="196">
        <v>0.0</v>
      </c>
      <c r="S12584" s="160">
        <v>44322.0</v>
      </c>
      <c r="T12584" s="196">
        <f t="shared" si="1"/>
        <v>0</v>
      </c>
    </row>
    <row r="12585">
      <c r="A12585" s="53">
        <v>44322.0</v>
      </c>
      <c r="B12585" s="21">
        <v>1.0</v>
      </c>
      <c r="O12585" s="200">
        <v>44322.0</v>
      </c>
      <c r="P12585" s="11">
        <v>1.0</v>
      </c>
      <c r="Q12585" s="196">
        <v>0.0</v>
      </c>
      <c r="R12585" s="196">
        <v>0.0</v>
      </c>
      <c r="S12585" s="200">
        <v>44322.0</v>
      </c>
      <c r="T12585" s="196">
        <f t="shared" si="1"/>
        <v>0</v>
      </c>
    </row>
    <row r="12586">
      <c r="A12586" s="53">
        <v>44322.0</v>
      </c>
      <c r="B12586" s="21">
        <v>1.0</v>
      </c>
      <c r="O12586" s="200">
        <v>44322.0</v>
      </c>
      <c r="P12586" s="11">
        <v>1.0</v>
      </c>
      <c r="Q12586" s="196">
        <v>0.0</v>
      </c>
      <c r="R12586" s="196">
        <v>0.0</v>
      </c>
      <c r="S12586" s="200">
        <v>44322.0</v>
      </c>
      <c r="T12586" s="196">
        <f t="shared" si="1"/>
        <v>0</v>
      </c>
    </row>
    <row r="12587">
      <c r="A12587" s="7">
        <v>44322.0</v>
      </c>
      <c r="B12587" s="21">
        <v>1.0</v>
      </c>
      <c r="O12587" s="109">
        <v>44322.0</v>
      </c>
      <c r="P12587" s="11">
        <v>1.0</v>
      </c>
      <c r="Q12587" s="196">
        <v>0.0</v>
      </c>
      <c r="R12587" s="196">
        <v>0.0</v>
      </c>
      <c r="S12587" s="109">
        <v>44322.0</v>
      </c>
      <c r="T12587" s="196">
        <f t="shared" si="1"/>
        <v>0</v>
      </c>
    </row>
    <row r="12588">
      <c r="A12588" s="7">
        <v>44322.0</v>
      </c>
      <c r="B12588" s="21">
        <v>1.0</v>
      </c>
      <c r="O12588" s="109">
        <v>44322.0</v>
      </c>
      <c r="P12588" s="11">
        <v>1.0</v>
      </c>
      <c r="Q12588" s="196">
        <v>0.0</v>
      </c>
      <c r="R12588" s="196">
        <v>0.0</v>
      </c>
      <c r="S12588" s="109">
        <v>44322.0</v>
      </c>
      <c r="T12588" s="196">
        <f t="shared" si="1"/>
        <v>0</v>
      </c>
    </row>
    <row r="12589">
      <c r="A12589" s="7">
        <v>44322.0</v>
      </c>
      <c r="B12589" s="21">
        <v>1.0</v>
      </c>
      <c r="O12589" s="109">
        <v>44322.0</v>
      </c>
      <c r="P12589" s="11">
        <v>1.0</v>
      </c>
      <c r="Q12589" s="196">
        <v>0.0</v>
      </c>
      <c r="R12589" s="196">
        <v>0.0</v>
      </c>
      <c r="S12589" s="109">
        <v>44322.0</v>
      </c>
      <c r="T12589" s="196">
        <f t="shared" si="1"/>
        <v>0</v>
      </c>
    </row>
    <row r="12590">
      <c r="A12590" s="7">
        <v>44322.0</v>
      </c>
      <c r="B12590" s="21">
        <v>1.0</v>
      </c>
      <c r="O12590" s="109">
        <v>44322.0</v>
      </c>
      <c r="P12590" s="11">
        <v>1.0</v>
      </c>
      <c r="Q12590" s="196">
        <v>0.0</v>
      </c>
      <c r="R12590" s="196">
        <v>0.0</v>
      </c>
      <c r="S12590" s="109">
        <v>44322.0</v>
      </c>
      <c r="T12590" s="196">
        <f t="shared" si="1"/>
        <v>0</v>
      </c>
    </row>
    <row r="12591">
      <c r="A12591" s="17">
        <v>44322.0</v>
      </c>
      <c r="B12591" s="21">
        <v>1.0</v>
      </c>
      <c r="O12591" s="197">
        <v>44322.0</v>
      </c>
      <c r="P12591" s="11">
        <v>1.0</v>
      </c>
      <c r="Q12591" s="196">
        <v>0.0</v>
      </c>
      <c r="R12591" s="196">
        <v>0.0</v>
      </c>
      <c r="S12591" s="197">
        <v>44322.0</v>
      </c>
      <c r="T12591" s="196">
        <f t="shared" si="1"/>
        <v>0</v>
      </c>
    </row>
    <row r="12592">
      <c r="A12592" s="7">
        <v>44322.0</v>
      </c>
      <c r="B12592" s="21">
        <v>1.0</v>
      </c>
      <c r="O12592" s="109">
        <v>44322.0</v>
      </c>
      <c r="P12592" s="11">
        <v>1.0</v>
      </c>
      <c r="Q12592" s="196">
        <v>0.0</v>
      </c>
      <c r="R12592" s="196">
        <v>0.0</v>
      </c>
      <c r="S12592" s="109">
        <v>44322.0</v>
      </c>
      <c r="T12592" s="196">
        <f t="shared" si="1"/>
        <v>0</v>
      </c>
    </row>
    <row r="12593">
      <c r="A12593" s="7">
        <v>44322.0</v>
      </c>
      <c r="B12593" s="21">
        <v>1.0</v>
      </c>
      <c r="O12593" s="109">
        <v>44322.0</v>
      </c>
      <c r="P12593" s="11">
        <v>1.0</v>
      </c>
      <c r="Q12593" s="196">
        <v>0.0</v>
      </c>
      <c r="R12593" s="196">
        <v>0.0</v>
      </c>
      <c r="S12593" s="109">
        <v>44322.0</v>
      </c>
      <c r="T12593" s="196">
        <f t="shared" si="1"/>
        <v>0</v>
      </c>
    </row>
    <row r="12594">
      <c r="A12594" s="7">
        <v>44322.0</v>
      </c>
      <c r="B12594" s="21">
        <v>1.0</v>
      </c>
      <c r="O12594" s="109">
        <v>44322.0</v>
      </c>
      <c r="P12594" s="11">
        <v>1.0</v>
      </c>
      <c r="Q12594" s="196">
        <v>0.0</v>
      </c>
      <c r="R12594" s="196">
        <v>0.0</v>
      </c>
      <c r="S12594" s="109">
        <v>44322.0</v>
      </c>
      <c r="T12594" s="196">
        <f t="shared" si="1"/>
        <v>0</v>
      </c>
    </row>
    <row r="12595">
      <c r="A12595" s="7">
        <v>44322.0</v>
      </c>
      <c r="B12595" s="21">
        <v>1.0</v>
      </c>
      <c r="O12595" s="109">
        <v>44322.0</v>
      </c>
      <c r="P12595" s="11">
        <v>1.0</v>
      </c>
      <c r="Q12595" s="196">
        <v>0.0</v>
      </c>
      <c r="R12595" s="196">
        <v>0.0</v>
      </c>
      <c r="S12595" s="109">
        <v>44322.0</v>
      </c>
      <c r="T12595" s="196">
        <f t="shared" si="1"/>
        <v>0</v>
      </c>
    </row>
    <row r="12596">
      <c r="A12596" s="7">
        <v>44322.0</v>
      </c>
      <c r="B12596" s="21">
        <v>1.0</v>
      </c>
      <c r="O12596" s="109">
        <v>44322.0</v>
      </c>
      <c r="P12596" s="11">
        <v>1.0</v>
      </c>
      <c r="Q12596" s="196">
        <v>0.0</v>
      </c>
      <c r="R12596" s="196">
        <v>0.0</v>
      </c>
      <c r="S12596" s="109">
        <v>44322.0</v>
      </c>
      <c r="T12596" s="196">
        <f t="shared" si="1"/>
        <v>0</v>
      </c>
    </row>
    <row r="12597">
      <c r="A12597" s="7">
        <v>44322.0</v>
      </c>
      <c r="B12597" s="21">
        <v>1.0</v>
      </c>
      <c r="O12597" s="109">
        <v>44322.0</v>
      </c>
      <c r="P12597" s="11">
        <v>1.0</v>
      </c>
      <c r="Q12597" s="196">
        <v>0.0</v>
      </c>
      <c r="R12597" s="196">
        <v>0.0</v>
      </c>
      <c r="S12597" s="109">
        <v>44322.0</v>
      </c>
      <c r="T12597" s="196">
        <f t="shared" si="1"/>
        <v>0</v>
      </c>
    </row>
    <row r="12598">
      <c r="A12598" s="53">
        <v>44322.0</v>
      </c>
      <c r="B12598" s="21">
        <v>1.0</v>
      </c>
      <c r="O12598" s="200">
        <v>44322.0</v>
      </c>
      <c r="P12598" s="11">
        <v>1.0</v>
      </c>
      <c r="Q12598" s="196">
        <v>0.0</v>
      </c>
      <c r="R12598" s="196">
        <v>0.0</v>
      </c>
      <c r="S12598" s="200">
        <v>44322.0</v>
      </c>
      <c r="T12598" s="196">
        <f t="shared" si="1"/>
        <v>0</v>
      </c>
    </row>
    <row r="12599">
      <c r="A12599" s="60">
        <v>44322.0</v>
      </c>
      <c r="B12599" s="21">
        <v>1.0</v>
      </c>
      <c r="O12599" s="160">
        <v>44322.0</v>
      </c>
      <c r="P12599" s="11">
        <v>1.0</v>
      </c>
      <c r="Q12599" s="196">
        <v>0.0</v>
      </c>
      <c r="R12599" s="196">
        <v>0.0</v>
      </c>
      <c r="S12599" s="160">
        <v>44322.0</v>
      </c>
      <c r="T12599" s="196">
        <f t="shared" si="1"/>
        <v>0</v>
      </c>
    </row>
    <row r="12600">
      <c r="A12600" s="7">
        <v>44322.0</v>
      </c>
      <c r="B12600" s="21">
        <v>1.0</v>
      </c>
      <c r="O12600" s="109">
        <v>44322.0</v>
      </c>
      <c r="P12600" s="11">
        <v>1.0</v>
      </c>
      <c r="Q12600" s="196">
        <v>0.0</v>
      </c>
      <c r="R12600" s="196">
        <v>0.0</v>
      </c>
      <c r="S12600" s="109">
        <v>44322.0</v>
      </c>
      <c r="T12600" s="196">
        <f t="shared" si="1"/>
        <v>0</v>
      </c>
    </row>
    <row r="12601">
      <c r="A12601" s="7">
        <v>44322.0</v>
      </c>
      <c r="B12601" s="21">
        <v>1.0</v>
      </c>
      <c r="O12601" s="109">
        <v>44322.0</v>
      </c>
      <c r="P12601" s="11">
        <v>1.0</v>
      </c>
      <c r="Q12601" s="196">
        <v>0.0</v>
      </c>
      <c r="R12601" s="196">
        <v>0.0</v>
      </c>
      <c r="S12601" s="109">
        <v>44322.0</v>
      </c>
      <c r="T12601" s="196">
        <f t="shared" si="1"/>
        <v>0</v>
      </c>
    </row>
    <row r="12602">
      <c r="A12602" s="7">
        <v>44322.0</v>
      </c>
      <c r="B12602" s="21">
        <v>1.0</v>
      </c>
      <c r="O12602" s="109">
        <v>44322.0</v>
      </c>
      <c r="P12602" s="11">
        <v>1.0</v>
      </c>
      <c r="Q12602" s="196">
        <v>0.0</v>
      </c>
      <c r="R12602" s="196">
        <v>0.0</v>
      </c>
      <c r="S12602" s="109">
        <v>44322.0</v>
      </c>
      <c r="T12602" s="196">
        <f t="shared" si="1"/>
        <v>0</v>
      </c>
    </row>
    <row r="12603">
      <c r="A12603" s="60">
        <v>44322.0</v>
      </c>
      <c r="B12603" s="21">
        <v>1.0</v>
      </c>
      <c r="O12603" s="160">
        <v>44322.0</v>
      </c>
      <c r="P12603" s="11">
        <v>1.0</v>
      </c>
      <c r="Q12603" s="196">
        <v>0.0</v>
      </c>
      <c r="R12603" s="196">
        <v>0.0</v>
      </c>
      <c r="S12603" s="160">
        <v>44322.0</v>
      </c>
      <c r="T12603" s="196">
        <f t="shared" si="1"/>
        <v>0</v>
      </c>
    </row>
    <row r="12604">
      <c r="A12604" s="7">
        <v>44322.0</v>
      </c>
      <c r="B12604" s="21">
        <v>1.0</v>
      </c>
      <c r="O12604" s="109">
        <v>44322.0</v>
      </c>
      <c r="P12604" s="11">
        <v>0.0</v>
      </c>
      <c r="Q12604" s="196">
        <v>0.0</v>
      </c>
      <c r="R12604" s="196">
        <v>0.0</v>
      </c>
      <c r="S12604" s="109">
        <v>44322.0</v>
      </c>
      <c r="T12604" s="196">
        <f t="shared" si="1"/>
        <v>0</v>
      </c>
    </row>
    <row r="12605">
      <c r="A12605" s="7">
        <v>44322.0</v>
      </c>
      <c r="B12605" s="21">
        <v>1.0</v>
      </c>
      <c r="O12605" s="109">
        <v>44322.0</v>
      </c>
      <c r="P12605" s="11">
        <v>0.0</v>
      </c>
      <c r="Q12605" s="196">
        <v>0.0</v>
      </c>
      <c r="R12605" s="196">
        <v>0.0</v>
      </c>
      <c r="S12605" s="109">
        <v>44322.0</v>
      </c>
      <c r="T12605" s="196">
        <f t="shared" si="1"/>
        <v>0</v>
      </c>
    </row>
    <row r="12606">
      <c r="A12606" s="7">
        <v>44322.0</v>
      </c>
      <c r="B12606" s="21">
        <v>1.0</v>
      </c>
      <c r="O12606" s="109">
        <v>44322.0</v>
      </c>
      <c r="P12606" s="11">
        <v>0.0</v>
      </c>
      <c r="Q12606" s="196">
        <v>0.0</v>
      </c>
      <c r="R12606" s="196">
        <v>0.0</v>
      </c>
      <c r="S12606" s="109">
        <v>44322.0</v>
      </c>
      <c r="T12606" s="196">
        <f t="shared" si="1"/>
        <v>0</v>
      </c>
    </row>
    <row r="12607">
      <c r="A12607" s="7">
        <v>44322.0</v>
      </c>
      <c r="B12607" s="21">
        <v>1.0</v>
      </c>
      <c r="O12607" s="109">
        <v>44322.0</v>
      </c>
      <c r="P12607" s="11">
        <v>0.0</v>
      </c>
      <c r="Q12607" s="196">
        <v>0.0</v>
      </c>
      <c r="R12607" s="196">
        <v>0.0</v>
      </c>
      <c r="S12607" s="109">
        <v>44322.0</v>
      </c>
      <c r="T12607" s="196">
        <f t="shared" si="1"/>
        <v>0</v>
      </c>
    </row>
    <row r="12608">
      <c r="A12608" s="53">
        <v>44322.0</v>
      </c>
      <c r="B12608" s="21">
        <v>1.0</v>
      </c>
      <c r="O12608" s="200">
        <v>44322.0</v>
      </c>
      <c r="P12608" s="11">
        <v>0.0</v>
      </c>
      <c r="Q12608" s="196">
        <v>0.0</v>
      </c>
      <c r="R12608" s="196">
        <v>0.0</v>
      </c>
      <c r="S12608" s="200">
        <v>44322.0</v>
      </c>
      <c r="T12608" s="196">
        <f t="shared" si="1"/>
        <v>0</v>
      </c>
    </row>
    <row r="12609">
      <c r="A12609" s="53">
        <v>44322.0</v>
      </c>
      <c r="B12609" s="21">
        <v>1.0</v>
      </c>
      <c r="O12609" s="200">
        <v>44322.0</v>
      </c>
      <c r="P12609" s="11">
        <v>0.0</v>
      </c>
      <c r="Q12609" s="196">
        <v>0.0</v>
      </c>
      <c r="R12609" s="196">
        <v>0.0</v>
      </c>
      <c r="S12609" s="200">
        <v>44322.0</v>
      </c>
      <c r="T12609" s="196">
        <f t="shared" si="1"/>
        <v>0</v>
      </c>
    </row>
    <row r="12610">
      <c r="A12610" s="53">
        <v>44322.0</v>
      </c>
      <c r="B12610" s="21">
        <v>1.0</v>
      </c>
      <c r="O12610" s="200">
        <v>44322.0</v>
      </c>
      <c r="P12610" s="11">
        <v>0.0</v>
      </c>
      <c r="Q12610" s="196">
        <v>0.0</v>
      </c>
      <c r="R12610" s="196">
        <v>0.0</v>
      </c>
      <c r="S12610" s="200">
        <v>44322.0</v>
      </c>
      <c r="T12610" s="196">
        <f t="shared" si="1"/>
        <v>0</v>
      </c>
    </row>
    <row r="12611">
      <c r="A12611" s="53">
        <v>44322.0</v>
      </c>
      <c r="B12611" s="21">
        <v>1.0</v>
      </c>
      <c r="O12611" s="200">
        <v>44322.0</v>
      </c>
      <c r="P12611" s="11">
        <v>0.0</v>
      </c>
      <c r="Q12611" s="196">
        <v>0.0</v>
      </c>
      <c r="R12611" s="196">
        <v>0.0</v>
      </c>
      <c r="S12611" s="200">
        <v>44322.0</v>
      </c>
      <c r="T12611" s="196">
        <f t="shared" si="1"/>
        <v>0</v>
      </c>
    </row>
    <row r="12612">
      <c r="A12612" s="53">
        <v>44322.0</v>
      </c>
      <c r="B12612" s="21">
        <v>1.0</v>
      </c>
      <c r="O12612" s="200">
        <v>44322.0</v>
      </c>
      <c r="P12612" s="11">
        <v>0.0</v>
      </c>
      <c r="Q12612" s="196">
        <v>0.0</v>
      </c>
      <c r="R12612" s="196">
        <v>0.0</v>
      </c>
      <c r="S12612" s="200">
        <v>44322.0</v>
      </c>
      <c r="T12612" s="196">
        <f t="shared" si="1"/>
        <v>0</v>
      </c>
    </row>
    <row r="12613">
      <c r="A12613" s="7">
        <v>44322.0</v>
      </c>
      <c r="B12613" s="21">
        <v>1.0</v>
      </c>
      <c r="O12613" s="109">
        <v>44322.0</v>
      </c>
      <c r="P12613" s="11">
        <v>0.0</v>
      </c>
      <c r="Q12613" s="196">
        <v>0.0</v>
      </c>
      <c r="R12613" s="196">
        <v>0.0</v>
      </c>
      <c r="S12613" s="109">
        <v>44322.0</v>
      </c>
      <c r="T12613" s="196">
        <f t="shared" si="1"/>
        <v>0</v>
      </c>
    </row>
    <row r="12614">
      <c r="A12614" s="7">
        <v>44322.0</v>
      </c>
      <c r="B12614" s="21">
        <v>1.0</v>
      </c>
      <c r="O12614" s="109">
        <v>44322.0</v>
      </c>
      <c r="P12614" s="11">
        <v>0.0</v>
      </c>
      <c r="Q12614" s="196">
        <v>0.0</v>
      </c>
      <c r="R12614" s="196">
        <v>0.0</v>
      </c>
      <c r="S12614" s="109">
        <v>44322.0</v>
      </c>
      <c r="T12614" s="196">
        <f t="shared" si="1"/>
        <v>0</v>
      </c>
    </row>
    <row r="12615">
      <c r="A12615" s="7">
        <v>44322.0</v>
      </c>
      <c r="B12615" s="21">
        <v>1.0</v>
      </c>
      <c r="O12615" s="109">
        <v>44322.0</v>
      </c>
      <c r="P12615" s="11">
        <v>0.0</v>
      </c>
      <c r="Q12615" s="196">
        <v>0.0</v>
      </c>
      <c r="R12615" s="196">
        <v>0.0</v>
      </c>
      <c r="S12615" s="109">
        <v>44322.0</v>
      </c>
      <c r="T12615" s="196">
        <f t="shared" si="1"/>
        <v>0</v>
      </c>
    </row>
    <row r="12616">
      <c r="A12616" s="60">
        <v>44322.0</v>
      </c>
      <c r="B12616" s="21">
        <v>1.0</v>
      </c>
      <c r="O12616" s="160">
        <v>44322.0</v>
      </c>
      <c r="P12616" s="11">
        <v>0.0</v>
      </c>
      <c r="Q12616" s="196">
        <v>0.0</v>
      </c>
      <c r="R12616" s="196">
        <v>0.0</v>
      </c>
      <c r="S12616" s="160">
        <v>44322.0</v>
      </c>
      <c r="T12616" s="196">
        <f t="shared" si="1"/>
        <v>0</v>
      </c>
    </row>
    <row r="12617">
      <c r="A12617" s="7">
        <v>44322.0</v>
      </c>
      <c r="B12617" s="21">
        <v>1.0</v>
      </c>
      <c r="O12617" s="109">
        <v>44322.0</v>
      </c>
      <c r="P12617" s="11">
        <v>0.0</v>
      </c>
      <c r="Q12617" s="196">
        <v>0.0</v>
      </c>
      <c r="R12617" s="196">
        <v>0.0</v>
      </c>
      <c r="S12617" s="109">
        <v>44322.0</v>
      </c>
      <c r="T12617" s="196">
        <f t="shared" si="1"/>
        <v>0</v>
      </c>
    </row>
    <row r="12618">
      <c r="A12618" s="7">
        <v>44322.0</v>
      </c>
      <c r="B12618" s="21">
        <v>1.0</v>
      </c>
      <c r="O12618" s="109">
        <v>44322.0</v>
      </c>
      <c r="P12618" s="11">
        <v>0.0</v>
      </c>
      <c r="Q12618" s="196">
        <v>0.0</v>
      </c>
      <c r="R12618" s="196">
        <v>0.0</v>
      </c>
      <c r="S12618" s="109">
        <v>44322.0</v>
      </c>
      <c r="T12618" s="196">
        <f t="shared" si="1"/>
        <v>0</v>
      </c>
    </row>
    <row r="12619">
      <c r="A12619" s="7">
        <v>44322.0</v>
      </c>
      <c r="B12619" s="21">
        <v>1.0</v>
      </c>
      <c r="O12619" s="109">
        <v>44322.0</v>
      </c>
      <c r="P12619" s="11">
        <v>0.0</v>
      </c>
      <c r="Q12619" s="196">
        <v>0.0</v>
      </c>
      <c r="R12619" s="196">
        <v>0.0</v>
      </c>
      <c r="S12619" s="109">
        <v>44322.0</v>
      </c>
      <c r="T12619" s="196">
        <f t="shared" si="1"/>
        <v>0</v>
      </c>
    </row>
    <row r="12620">
      <c r="A12620" s="7">
        <v>44322.0</v>
      </c>
      <c r="B12620" s="21">
        <v>1.0</v>
      </c>
      <c r="O12620" s="109">
        <v>44322.0</v>
      </c>
      <c r="P12620" s="11">
        <v>0.0</v>
      </c>
      <c r="Q12620" s="196">
        <v>0.0</v>
      </c>
      <c r="R12620" s="196">
        <v>0.0</v>
      </c>
      <c r="S12620" s="109">
        <v>44322.0</v>
      </c>
      <c r="T12620" s="196">
        <f t="shared" si="1"/>
        <v>0</v>
      </c>
    </row>
    <row r="12621">
      <c r="A12621" s="7">
        <v>44322.0</v>
      </c>
      <c r="B12621" s="21">
        <v>1.0</v>
      </c>
      <c r="O12621" s="109">
        <v>44322.0</v>
      </c>
      <c r="P12621" s="11">
        <v>0.0</v>
      </c>
      <c r="Q12621" s="196">
        <v>0.0</v>
      </c>
      <c r="R12621" s="196">
        <v>0.0</v>
      </c>
      <c r="S12621" s="109">
        <v>44322.0</v>
      </c>
      <c r="T12621" s="196">
        <f t="shared" si="1"/>
        <v>0</v>
      </c>
    </row>
    <row r="12622">
      <c r="A12622" s="7">
        <v>44322.0</v>
      </c>
      <c r="B12622" s="21">
        <v>1.0</v>
      </c>
      <c r="O12622" s="109">
        <v>44322.0</v>
      </c>
      <c r="P12622" s="11">
        <v>0.0</v>
      </c>
      <c r="Q12622" s="196">
        <v>0.0</v>
      </c>
      <c r="R12622" s="196">
        <v>0.0</v>
      </c>
      <c r="S12622" s="109">
        <v>44322.0</v>
      </c>
      <c r="T12622" s="196">
        <f t="shared" si="1"/>
        <v>0</v>
      </c>
    </row>
    <row r="12623">
      <c r="A12623" s="7">
        <v>44322.0</v>
      </c>
      <c r="B12623" s="21">
        <v>1.0</v>
      </c>
      <c r="O12623" s="109">
        <v>44322.0</v>
      </c>
      <c r="P12623" s="11">
        <v>0.0</v>
      </c>
      <c r="Q12623" s="196">
        <v>0.0</v>
      </c>
      <c r="R12623" s="196">
        <v>0.0</v>
      </c>
      <c r="S12623" s="109">
        <v>44322.0</v>
      </c>
      <c r="T12623" s="196">
        <f t="shared" si="1"/>
        <v>0</v>
      </c>
    </row>
    <row r="12624">
      <c r="A12624" s="7">
        <v>44322.0</v>
      </c>
      <c r="B12624" s="21">
        <v>1.0</v>
      </c>
      <c r="O12624" s="109">
        <v>44322.0</v>
      </c>
      <c r="P12624" s="11">
        <v>0.0</v>
      </c>
      <c r="Q12624" s="196">
        <v>0.0</v>
      </c>
      <c r="R12624" s="196">
        <v>1.0</v>
      </c>
      <c r="S12624" s="109">
        <v>44322.0</v>
      </c>
      <c r="T12624" s="196">
        <f t="shared" si="1"/>
        <v>1</v>
      </c>
    </row>
    <row r="12625">
      <c r="A12625" s="60">
        <v>44322.0</v>
      </c>
      <c r="B12625" s="21">
        <v>1.0</v>
      </c>
      <c r="O12625" s="160">
        <v>44322.0</v>
      </c>
      <c r="P12625" s="11">
        <v>0.0</v>
      </c>
      <c r="Q12625" s="196">
        <v>0.0</v>
      </c>
      <c r="R12625" s="196">
        <v>1.0</v>
      </c>
      <c r="S12625" s="160">
        <v>44322.0</v>
      </c>
      <c r="T12625" s="196">
        <f t="shared" si="1"/>
        <v>1</v>
      </c>
    </row>
    <row r="12626">
      <c r="A12626" s="60">
        <v>44322.0</v>
      </c>
      <c r="B12626" s="21">
        <v>1.0</v>
      </c>
      <c r="O12626" s="160">
        <v>44322.0</v>
      </c>
      <c r="P12626" s="11">
        <v>0.0</v>
      </c>
      <c r="Q12626" s="196">
        <v>0.0</v>
      </c>
      <c r="R12626" s="196">
        <v>1.0</v>
      </c>
      <c r="S12626" s="160">
        <v>44322.0</v>
      </c>
      <c r="T12626" s="196">
        <f t="shared" si="1"/>
        <v>1</v>
      </c>
    </row>
    <row r="12627">
      <c r="A12627" s="53">
        <v>44322.0</v>
      </c>
      <c r="B12627" s="21">
        <v>1.0</v>
      </c>
      <c r="O12627" s="200">
        <v>44322.0</v>
      </c>
      <c r="P12627" s="11">
        <v>0.0</v>
      </c>
      <c r="Q12627" s="196">
        <v>0.0</v>
      </c>
      <c r="R12627" s="196">
        <v>1.0</v>
      </c>
      <c r="S12627" s="200">
        <v>44322.0</v>
      </c>
      <c r="T12627" s="196">
        <f t="shared" si="1"/>
        <v>1</v>
      </c>
    </row>
    <row r="12628">
      <c r="A12628" s="7">
        <v>44322.0</v>
      </c>
      <c r="B12628" s="21">
        <v>1.0</v>
      </c>
      <c r="O12628" s="109">
        <v>44322.0</v>
      </c>
      <c r="P12628" s="11">
        <v>0.0</v>
      </c>
      <c r="Q12628" s="196">
        <v>0.0</v>
      </c>
      <c r="R12628" s="196">
        <v>1.0</v>
      </c>
      <c r="S12628" s="109">
        <v>44322.0</v>
      </c>
      <c r="T12628" s="196">
        <f t="shared" si="1"/>
        <v>1</v>
      </c>
    </row>
    <row r="12629">
      <c r="A12629" s="7">
        <v>44322.0</v>
      </c>
      <c r="B12629" s="21">
        <v>1.0</v>
      </c>
      <c r="O12629" s="109">
        <v>44322.0</v>
      </c>
      <c r="P12629" s="11">
        <v>0.0</v>
      </c>
      <c r="Q12629" s="196">
        <v>0.0</v>
      </c>
      <c r="R12629" s="196">
        <v>1.0</v>
      </c>
      <c r="S12629" s="109">
        <v>44322.0</v>
      </c>
      <c r="T12629" s="196">
        <f t="shared" si="1"/>
        <v>1</v>
      </c>
    </row>
    <row r="12630">
      <c r="A12630" s="7">
        <v>44322.0</v>
      </c>
      <c r="B12630" s="21">
        <v>1.0</v>
      </c>
      <c r="O12630" s="109">
        <v>44322.0</v>
      </c>
      <c r="P12630" s="11">
        <v>0.0</v>
      </c>
      <c r="Q12630" s="196">
        <v>0.0</v>
      </c>
      <c r="R12630" s="196">
        <v>1.0</v>
      </c>
      <c r="S12630" s="109">
        <v>44322.0</v>
      </c>
      <c r="T12630" s="196">
        <f t="shared" si="1"/>
        <v>1</v>
      </c>
    </row>
    <row r="12631">
      <c r="A12631" s="7">
        <v>44322.0</v>
      </c>
      <c r="B12631" s="21">
        <v>1.0</v>
      </c>
      <c r="O12631" s="109">
        <v>44322.0</v>
      </c>
      <c r="P12631" s="11">
        <v>0.0</v>
      </c>
      <c r="Q12631" s="196">
        <v>0.0</v>
      </c>
      <c r="R12631" s="196">
        <v>1.0</v>
      </c>
      <c r="S12631" s="109">
        <v>44322.0</v>
      </c>
      <c r="T12631" s="196">
        <f t="shared" si="1"/>
        <v>1</v>
      </c>
    </row>
    <row r="12632">
      <c r="A12632" s="7">
        <v>44322.0</v>
      </c>
      <c r="B12632" s="21">
        <v>1.0</v>
      </c>
      <c r="O12632" s="109">
        <v>44322.0</v>
      </c>
      <c r="P12632" s="11">
        <v>0.0</v>
      </c>
      <c r="Q12632" s="196">
        <v>0.0</v>
      </c>
      <c r="R12632" s="196">
        <v>1.0</v>
      </c>
      <c r="S12632" s="109">
        <v>44322.0</v>
      </c>
      <c r="T12632" s="196">
        <f t="shared" si="1"/>
        <v>1</v>
      </c>
    </row>
    <row r="12633">
      <c r="A12633" s="7">
        <v>44322.0</v>
      </c>
      <c r="B12633" s="21">
        <v>1.0</v>
      </c>
      <c r="O12633" s="109">
        <v>44322.0</v>
      </c>
      <c r="P12633" s="11">
        <v>0.0</v>
      </c>
      <c r="Q12633" s="196">
        <v>0.0</v>
      </c>
      <c r="R12633" s="196">
        <v>1.0</v>
      </c>
      <c r="S12633" s="109">
        <v>44322.0</v>
      </c>
      <c r="T12633" s="196">
        <f t="shared" si="1"/>
        <v>1</v>
      </c>
    </row>
    <row r="12634">
      <c r="A12634" s="53">
        <v>44322.0</v>
      </c>
      <c r="B12634" s="21">
        <v>1.0</v>
      </c>
      <c r="O12634" s="200">
        <v>44322.0</v>
      </c>
      <c r="P12634" s="11">
        <v>0.0</v>
      </c>
      <c r="Q12634" s="196">
        <v>0.0</v>
      </c>
      <c r="R12634" s="196">
        <v>1.0</v>
      </c>
      <c r="S12634" s="200">
        <v>44322.0</v>
      </c>
      <c r="T12634" s="196">
        <f t="shared" si="1"/>
        <v>1</v>
      </c>
    </row>
    <row r="12635">
      <c r="A12635" s="7">
        <v>44322.0</v>
      </c>
      <c r="B12635" s="21">
        <v>1.0</v>
      </c>
      <c r="O12635" s="109">
        <v>44322.0</v>
      </c>
      <c r="P12635" s="11">
        <v>0.0</v>
      </c>
      <c r="Q12635" s="196">
        <v>0.0</v>
      </c>
      <c r="R12635" s="196">
        <v>0.0</v>
      </c>
      <c r="S12635" s="109">
        <v>44322.0</v>
      </c>
      <c r="T12635" s="196">
        <f t="shared" si="1"/>
        <v>0</v>
      </c>
    </row>
    <row r="12636">
      <c r="A12636" s="7">
        <v>44322.0</v>
      </c>
      <c r="B12636" s="21">
        <v>1.0</v>
      </c>
      <c r="O12636" s="109">
        <v>44322.0</v>
      </c>
      <c r="P12636" s="11">
        <v>0.0</v>
      </c>
      <c r="Q12636" s="196">
        <v>1.0</v>
      </c>
      <c r="R12636" s="196">
        <v>0.0</v>
      </c>
      <c r="S12636" s="109">
        <v>44322.0</v>
      </c>
      <c r="T12636" s="196">
        <f t="shared" si="1"/>
        <v>1</v>
      </c>
    </row>
    <row r="12637">
      <c r="A12637" s="60">
        <v>44322.0</v>
      </c>
      <c r="B12637" s="21">
        <v>1.0</v>
      </c>
      <c r="O12637" s="160">
        <v>44322.0</v>
      </c>
      <c r="P12637" s="11">
        <v>0.0</v>
      </c>
      <c r="Q12637" s="196">
        <v>1.0</v>
      </c>
      <c r="R12637" s="196">
        <v>0.0</v>
      </c>
      <c r="S12637" s="160">
        <v>44322.0</v>
      </c>
      <c r="T12637" s="196">
        <f t="shared" si="1"/>
        <v>1</v>
      </c>
    </row>
    <row r="12638">
      <c r="A12638" s="60">
        <v>44322.0</v>
      </c>
      <c r="B12638" s="21">
        <v>1.0</v>
      </c>
      <c r="O12638" s="160">
        <v>44322.0</v>
      </c>
      <c r="P12638" s="11">
        <v>0.0</v>
      </c>
      <c r="Q12638" s="196">
        <v>1.0</v>
      </c>
      <c r="R12638" s="196">
        <v>0.0</v>
      </c>
      <c r="S12638" s="160">
        <v>44322.0</v>
      </c>
      <c r="T12638" s="196">
        <f t="shared" si="1"/>
        <v>1</v>
      </c>
    </row>
    <row r="12639">
      <c r="A12639" s="53">
        <v>44322.0</v>
      </c>
      <c r="B12639" s="21">
        <v>1.0</v>
      </c>
      <c r="O12639" s="200">
        <v>44322.0</v>
      </c>
      <c r="P12639" s="11">
        <v>0.0</v>
      </c>
      <c r="Q12639" s="196">
        <v>1.0</v>
      </c>
      <c r="R12639" s="196">
        <v>0.0</v>
      </c>
      <c r="S12639" s="200">
        <v>44322.0</v>
      </c>
      <c r="T12639" s="196">
        <f t="shared" si="1"/>
        <v>1</v>
      </c>
    </row>
    <row r="12640">
      <c r="A12640" s="7">
        <v>44322.0</v>
      </c>
      <c r="B12640" s="21">
        <v>1.0</v>
      </c>
      <c r="O12640" s="109">
        <v>44322.0</v>
      </c>
      <c r="P12640" s="11">
        <v>0.0</v>
      </c>
      <c r="Q12640" s="196">
        <v>1.0</v>
      </c>
      <c r="R12640" s="196">
        <v>0.0</v>
      </c>
      <c r="S12640" s="109">
        <v>44322.0</v>
      </c>
      <c r="T12640" s="196">
        <f t="shared" si="1"/>
        <v>1</v>
      </c>
    </row>
    <row r="12641">
      <c r="A12641" s="17">
        <v>44322.0</v>
      </c>
      <c r="B12641" s="21">
        <v>1.0</v>
      </c>
      <c r="O12641" s="197">
        <v>44322.0</v>
      </c>
      <c r="P12641" s="11">
        <v>0.0</v>
      </c>
      <c r="Q12641" s="196">
        <v>1.0</v>
      </c>
      <c r="R12641" s="196">
        <v>0.0</v>
      </c>
      <c r="S12641" s="197">
        <v>44322.0</v>
      </c>
      <c r="T12641" s="196">
        <f t="shared" si="1"/>
        <v>1</v>
      </c>
    </row>
    <row r="12642">
      <c r="A12642" s="7">
        <v>44322.0</v>
      </c>
      <c r="B12642" s="21">
        <v>1.0</v>
      </c>
      <c r="O12642" s="109">
        <v>44322.0</v>
      </c>
      <c r="P12642" s="11">
        <v>0.0</v>
      </c>
      <c r="Q12642" s="196">
        <v>1.0</v>
      </c>
      <c r="R12642" s="196">
        <v>0.0</v>
      </c>
      <c r="S12642" s="109">
        <v>44322.0</v>
      </c>
      <c r="T12642" s="196">
        <f t="shared" si="1"/>
        <v>1</v>
      </c>
    </row>
    <row r="12643">
      <c r="A12643" s="7">
        <v>44322.0</v>
      </c>
      <c r="B12643" s="21">
        <v>1.0</v>
      </c>
      <c r="O12643" s="109">
        <v>44322.0</v>
      </c>
      <c r="P12643" s="11">
        <v>0.0</v>
      </c>
      <c r="Q12643" s="196">
        <v>1.0</v>
      </c>
      <c r="R12643" s="196">
        <v>0.0</v>
      </c>
      <c r="S12643" s="109">
        <v>44322.0</v>
      </c>
      <c r="T12643" s="196">
        <f t="shared" si="1"/>
        <v>1</v>
      </c>
    </row>
    <row r="12644">
      <c r="A12644" s="7">
        <v>44322.0</v>
      </c>
      <c r="B12644" s="21">
        <v>1.0</v>
      </c>
      <c r="O12644" s="109">
        <v>44322.0</v>
      </c>
      <c r="P12644" s="11">
        <v>0.0</v>
      </c>
      <c r="Q12644" s="196">
        <v>1.0</v>
      </c>
      <c r="R12644" s="196">
        <v>0.0</v>
      </c>
      <c r="S12644" s="109">
        <v>44322.0</v>
      </c>
      <c r="T12644" s="196">
        <f t="shared" si="1"/>
        <v>1</v>
      </c>
    </row>
    <row r="12645">
      <c r="A12645" s="7">
        <v>44323.0</v>
      </c>
      <c r="B12645" s="21">
        <v>1.0</v>
      </c>
      <c r="O12645" s="109">
        <v>44323.0</v>
      </c>
      <c r="P12645" s="11">
        <v>0.0</v>
      </c>
      <c r="Q12645" s="196">
        <v>0.0</v>
      </c>
      <c r="R12645" s="196">
        <v>0.0</v>
      </c>
      <c r="S12645" s="109">
        <v>44323.0</v>
      </c>
      <c r="T12645" s="196">
        <f t="shared" si="1"/>
        <v>0</v>
      </c>
    </row>
    <row r="12646">
      <c r="A12646" s="7">
        <v>44323.0</v>
      </c>
      <c r="B12646" s="21">
        <v>1.0</v>
      </c>
      <c r="O12646" s="109">
        <v>44323.0</v>
      </c>
      <c r="P12646" s="11">
        <v>0.0</v>
      </c>
      <c r="Q12646" s="196">
        <v>0.0</v>
      </c>
      <c r="R12646" s="196">
        <v>0.0</v>
      </c>
      <c r="S12646" s="109">
        <v>44323.0</v>
      </c>
      <c r="T12646" s="196">
        <f t="shared" si="1"/>
        <v>0</v>
      </c>
    </row>
    <row r="12647">
      <c r="A12647" s="7">
        <v>44323.0</v>
      </c>
      <c r="B12647" s="21">
        <v>1.0</v>
      </c>
      <c r="O12647" s="109">
        <v>44323.0</v>
      </c>
      <c r="P12647" s="11">
        <v>1.0</v>
      </c>
      <c r="Q12647" s="196">
        <v>0.0</v>
      </c>
      <c r="R12647" s="196">
        <v>0.0</v>
      </c>
      <c r="S12647" s="109">
        <v>44323.0</v>
      </c>
      <c r="T12647" s="196">
        <f t="shared" si="1"/>
        <v>0</v>
      </c>
    </row>
    <row r="12648">
      <c r="A12648" s="7">
        <v>44323.0</v>
      </c>
      <c r="B12648" s="21">
        <v>1.0</v>
      </c>
      <c r="O12648" s="109">
        <v>44323.0</v>
      </c>
      <c r="P12648" s="11">
        <v>0.0</v>
      </c>
      <c r="Q12648" s="196">
        <v>0.0</v>
      </c>
      <c r="R12648" s="196">
        <v>1.0</v>
      </c>
      <c r="S12648" s="109">
        <v>44323.0</v>
      </c>
      <c r="T12648" s="196">
        <f t="shared" si="1"/>
        <v>1</v>
      </c>
    </row>
    <row r="12649">
      <c r="A12649" s="7">
        <v>44323.0</v>
      </c>
      <c r="B12649" s="21">
        <v>1.0</v>
      </c>
      <c r="O12649" s="109">
        <v>44323.0</v>
      </c>
      <c r="P12649" s="11">
        <v>0.0</v>
      </c>
      <c r="Q12649" s="196">
        <v>0.0</v>
      </c>
      <c r="R12649" s="196">
        <v>1.0</v>
      </c>
      <c r="S12649" s="109">
        <v>44323.0</v>
      </c>
      <c r="T12649" s="196">
        <f t="shared" si="1"/>
        <v>1</v>
      </c>
    </row>
    <row r="12650">
      <c r="A12650" s="7">
        <v>44323.0</v>
      </c>
      <c r="B12650" s="21">
        <v>1.0</v>
      </c>
      <c r="O12650" s="109">
        <v>44323.0</v>
      </c>
      <c r="P12650" s="11">
        <v>0.0</v>
      </c>
      <c r="Q12650" s="196">
        <v>1.0</v>
      </c>
      <c r="R12650" s="196">
        <v>0.0</v>
      </c>
      <c r="S12650" s="109">
        <v>44323.0</v>
      </c>
      <c r="T12650" s="196">
        <f t="shared" si="1"/>
        <v>1</v>
      </c>
    </row>
    <row r="12651">
      <c r="A12651" s="7">
        <v>44323.0</v>
      </c>
      <c r="B12651" s="21">
        <v>1.0</v>
      </c>
      <c r="O12651" s="109">
        <v>44323.0</v>
      </c>
      <c r="P12651" s="11">
        <v>0.0</v>
      </c>
      <c r="Q12651" s="196">
        <v>1.0</v>
      </c>
      <c r="R12651" s="196">
        <v>0.0</v>
      </c>
      <c r="S12651" s="109">
        <v>44323.0</v>
      </c>
      <c r="T12651" s="196">
        <f t="shared" si="1"/>
        <v>1</v>
      </c>
    </row>
    <row r="12652">
      <c r="A12652" s="7">
        <v>44323.0</v>
      </c>
      <c r="B12652" s="21">
        <v>1.0</v>
      </c>
      <c r="O12652" s="109">
        <v>44323.0</v>
      </c>
      <c r="P12652" s="11">
        <v>0.0</v>
      </c>
      <c r="Q12652" s="196">
        <v>1.0</v>
      </c>
      <c r="R12652" s="196">
        <v>0.0</v>
      </c>
      <c r="S12652" s="109">
        <v>44323.0</v>
      </c>
      <c r="T12652" s="196">
        <f t="shared" si="1"/>
        <v>1</v>
      </c>
    </row>
    <row r="12653">
      <c r="A12653" s="7">
        <v>44323.0</v>
      </c>
      <c r="B12653" s="21">
        <v>1.0</v>
      </c>
      <c r="O12653" s="109">
        <v>44323.0</v>
      </c>
      <c r="P12653" s="11">
        <v>0.0</v>
      </c>
      <c r="Q12653" s="196">
        <v>1.0</v>
      </c>
      <c r="R12653" s="196">
        <v>0.0</v>
      </c>
      <c r="S12653" s="109">
        <v>44323.0</v>
      </c>
      <c r="T12653" s="196">
        <f t="shared" si="1"/>
        <v>1</v>
      </c>
    </row>
    <row r="12654">
      <c r="A12654" s="7">
        <v>44323.0</v>
      </c>
      <c r="B12654" s="21">
        <v>1.0</v>
      </c>
      <c r="O12654" s="109">
        <v>44323.0</v>
      </c>
      <c r="P12654" s="11">
        <v>1.0</v>
      </c>
      <c r="Q12654" s="196">
        <v>0.0</v>
      </c>
      <c r="R12654" s="196">
        <v>0.0</v>
      </c>
      <c r="S12654" s="109">
        <v>44323.0</v>
      </c>
      <c r="T12654" s="196">
        <f t="shared" si="1"/>
        <v>0</v>
      </c>
    </row>
    <row r="12655">
      <c r="A12655" s="7">
        <v>44323.0</v>
      </c>
      <c r="B12655" s="21">
        <v>1.0</v>
      </c>
      <c r="O12655" s="109">
        <v>44323.0</v>
      </c>
      <c r="P12655" s="11">
        <v>1.0</v>
      </c>
      <c r="Q12655" s="196">
        <v>0.0</v>
      </c>
      <c r="R12655" s="196">
        <v>0.0</v>
      </c>
      <c r="S12655" s="109">
        <v>44323.0</v>
      </c>
      <c r="T12655" s="196">
        <f t="shared" si="1"/>
        <v>0</v>
      </c>
    </row>
    <row r="12656">
      <c r="A12656" s="7">
        <v>44323.0</v>
      </c>
      <c r="B12656" s="21">
        <v>1.0</v>
      </c>
      <c r="O12656" s="109">
        <v>44323.0</v>
      </c>
      <c r="P12656" s="11">
        <v>0.0</v>
      </c>
      <c r="Q12656" s="196">
        <v>0.0</v>
      </c>
      <c r="R12656" s="196">
        <v>0.0</v>
      </c>
      <c r="S12656" s="109">
        <v>44323.0</v>
      </c>
      <c r="T12656" s="196">
        <f t="shared" si="1"/>
        <v>0</v>
      </c>
    </row>
    <row r="12657">
      <c r="A12657" s="7">
        <v>44323.0</v>
      </c>
      <c r="B12657" s="21">
        <v>1.0</v>
      </c>
      <c r="O12657" s="109">
        <v>44323.0</v>
      </c>
      <c r="P12657" s="11">
        <v>0.0</v>
      </c>
      <c r="Q12657" s="196">
        <v>0.0</v>
      </c>
      <c r="R12657" s="196">
        <v>0.0</v>
      </c>
      <c r="S12657" s="109">
        <v>44323.0</v>
      </c>
      <c r="T12657" s="196">
        <f t="shared" si="1"/>
        <v>0</v>
      </c>
    </row>
    <row r="12658">
      <c r="A12658" s="7">
        <v>44323.0</v>
      </c>
      <c r="B12658" s="21">
        <v>1.0</v>
      </c>
      <c r="O12658" s="109">
        <v>44323.0</v>
      </c>
      <c r="P12658" s="11">
        <v>1.0</v>
      </c>
      <c r="Q12658" s="196">
        <v>0.0</v>
      </c>
      <c r="R12658" s="196">
        <v>0.0</v>
      </c>
      <c r="S12658" s="109">
        <v>44323.0</v>
      </c>
      <c r="T12658" s="196">
        <f t="shared" si="1"/>
        <v>0</v>
      </c>
    </row>
    <row r="12659">
      <c r="A12659" s="7">
        <v>44323.0</v>
      </c>
      <c r="B12659" s="21">
        <v>1.0</v>
      </c>
      <c r="O12659" s="109">
        <v>44323.0</v>
      </c>
      <c r="P12659" s="11">
        <v>1.0</v>
      </c>
      <c r="Q12659" s="196">
        <v>0.0</v>
      </c>
      <c r="R12659" s="196">
        <v>0.0</v>
      </c>
      <c r="S12659" s="109">
        <v>44323.0</v>
      </c>
      <c r="T12659" s="196">
        <f t="shared" si="1"/>
        <v>0</v>
      </c>
    </row>
    <row r="12660">
      <c r="A12660" s="7">
        <v>44323.0</v>
      </c>
      <c r="B12660" s="21">
        <v>1.0</v>
      </c>
      <c r="O12660" s="109">
        <v>44323.0</v>
      </c>
      <c r="P12660" s="11">
        <v>0.0</v>
      </c>
      <c r="Q12660" s="196">
        <v>0.0</v>
      </c>
      <c r="R12660" s="196">
        <v>0.0</v>
      </c>
      <c r="S12660" s="109">
        <v>44323.0</v>
      </c>
      <c r="T12660" s="196">
        <f t="shared" si="1"/>
        <v>0</v>
      </c>
    </row>
    <row r="12661">
      <c r="A12661" s="7">
        <v>44323.0</v>
      </c>
      <c r="B12661" s="21">
        <v>1.0</v>
      </c>
      <c r="O12661" s="109">
        <v>44323.0</v>
      </c>
      <c r="P12661" s="11">
        <v>0.0</v>
      </c>
      <c r="Q12661" s="196">
        <v>0.0</v>
      </c>
      <c r="R12661" s="196">
        <v>0.0</v>
      </c>
      <c r="S12661" s="109">
        <v>44323.0</v>
      </c>
      <c r="T12661" s="196">
        <f t="shared" si="1"/>
        <v>0</v>
      </c>
    </row>
    <row r="12662">
      <c r="A12662" s="7">
        <v>44323.0</v>
      </c>
      <c r="B12662" s="21">
        <v>1.0</v>
      </c>
      <c r="O12662" s="109">
        <v>44323.0</v>
      </c>
      <c r="P12662" s="11">
        <v>0.0</v>
      </c>
      <c r="Q12662" s="196">
        <v>0.0</v>
      </c>
      <c r="R12662" s="196">
        <v>0.0</v>
      </c>
      <c r="S12662" s="109">
        <v>44323.0</v>
      </c>
      <c r="T12662" s="196">
        <f t="shared" si="1"/>
        <v>0</v>
      </c>
    </row>
    <row r="12663">
      <c r="A12663" s="7">
        <v>44323.0</v>
      </c>
      <c r="B12663" s="21">
        <v>1.0</v>
      </c>
      <c r="O12663" s="109">
        <v>44323.0</v>
      </c>
      <c r="P12663" s="11">
        <v>0.0</v>
      </c>
      <c r="Q12663" s="196">
        <v>1.0</v>
      </c>
      <c r="R12663" s="196">
        <v>0.0</v>
      </c>
      <c r="S12663" s="109">
        <v>44323.0</v>
      </c>
      <c r="T12663" s="196">
        <f t="shared" si="1"/>
        <v>1</v>
      </c>
    </row>
    <row r="12664">
      <c r="A12664" s="7">
        <v>44323.0</v>
      </c>
      <c r="B12664" s="21">
        <v>1.0</v>
      </c>
      <c r="O12664" s="109">
        <v>44323.0</v>
      </c>
      <c r="P12664" s="11">
        <v>0.0</v>
      </c>
      <c r="Q12664" s="196">
        <v>1.0</v>
      </c>
      <c r="R12664" s="196">
        <v>0.0</v>
      </c>
      <c r="S12664" s="109">
        <v>44323.0</v>
      </c>
      <c r="T12664" s="196">
        <f t="shared" si="1"/>
        <v>1</v>
      </c>
    </row>
    <row r="12665">
      <c r="A12665" s="7">
        <v>44323.0</v>
      </c>
      <c r="B12665" s="21">
        <v>1.0</v>
      </c>
      <c r="O12665" s="109">
        <v>44323.0</v>
      </c>
      <c r="P12665" s="11">
        <v>0.0</v>
      </c>
      <c r="Q12665" s="196">
        <v>1.0</v>
      </c>
      <c r="R12665" s="196">
        <v>0.0</v>
      </c>
      <c r="S12665" s="109">
        <v>44323.0</v>
      </c>
      <c r="T12665" s="196">
        <f t="shared" si="1"/>
        <v>1</v>
      </c>
    </row>
    <row r="12666">
      <c r="A12666" s="7">
        <v>44323.0</v>
      </c>
      <c r="B12666" s="21">
        <v>1.0</v>
      </c>
      <c r="O12666" s="109">
        <v>44323.0</v>
      </c>
      <c r="P12666" s="11">
        <v>0.0</v>
      </c>
      <c r="Q12666" s="196">
        <v>0.0</v>
      </c>
      <c r="R12666" s="196">
        <v>0.0</v>
      </c>
      <c r="S12666" s="109">
        <v>44323.0</v>
      </c>
      <c r="T12666" s="196">
        <f t="shared" si="1"/>
        <v>0</v>
      </c>
    </row>
    <row r="12667">
      <c r="A12667" s="7">
        <v>44323.0</v>
      </c>
      <c r="B12667" s="21">
        <v>1.0</v>
      </c>
      <c r="O12667" s="109">
        <v>44323.0</v>
      </c>
      <c r="P12667" s="11">
        <v>0.0</v>
      </c>
      <c r="Q12667" s="196">
        <v>0.0</v>
      </c>
      <c r="R12667" s="196">
        <v>1.0</v>
      </c>
      <c r="S12667" s="109">
        <v>44323.0</v>
      </c>
      <c r="T12667" s="196">
        <f t="shared" si="1"/>
        <v>1</v>
      </c>
    </row>
    <row r="12668">
      <c r="A12668" s="7">
        <v>44323.0</v>
      </c>
      <c r="B12668" s="21">
        <v>1.0</v>
      </c>
      <c r="O12668" s="109">
        <v>44323.0</v>
      </c>
      <c r="P12668" s="11">
        <v>0.0</v>
      </c>
      <c r="Q12668" s="196">
        <v>0.0</v>
      </c>
      <c r="R12668" s="196">
        <v>0.0</v>
      </c>
      <c r="S12668" s="109">
        <v>44323.0</v>
      </c>
      <c r="T12668" s="196">
        <f t="shared" si="1"/>
        <v>0</v>
      </c>
    </row>
    <row r="12669">
      <c r="A12669" s="7">
        <v>44323.0</v>
      </c>
      <c r="B12669" s="21">
        <v>1.0</v>
      </c>
      <c r="O12669" s="109">
        <v>44323.0</v>
      </c>
      <c r="P12669" s="11">
        <v>0.0</v>
      </c>
      <c r="Q12669" s="196">
        <v>0.0</v>
      </c>
      <c r="R12669" s="196">
        <v>0.0</v>
      </c>
      <c r="S12669" s="109">
        <v>44323.0</v>
      </c>
      <c r="T12669" s="196">
        <f t="shared" si="1"/>
        <v>0</v>
      </c>
    </row>
    <row r="12670">
      <c r="A12670" s="7">
        <v>44323.0</v>
      </c>
      <c r="B12670" s="21">
        <v>1.0</v>
      </c>
      <c r="O12670" s="109">
        <v>44323.0</v>
      </c>
      <c r="P12670" s="11">
        <v>0.0</v>
      </c>
      <c r="Q12670" s="196">
        <v>0.0</v>
      </c>
      <c r="R12670" s="196">
        <v>1.0</v>
      </c>
      <c r="S12670" s="109">
        <v>44323.0</v>
      </c>
      <c r="T12670" s="196">
        <f t="shared" si="1"/>
        <v>1</v>
      </c>
    </row>
    <row r="12671">
      <c r="A12671" s="7">
        <v>44323.0</v>
      </c>
      <c r="B12671" s="21">
        <v>1.0</v>
      </c>
      <c r="O12671" s="109">
        <v>44323.0</v>
      </c>
      <c r="P12671" s="11">
        <v>0.0</v>
      </c>
      <c r="Q12671" s="196">
        <v>0.0</v>
      </c>
      <c r="R12671" s="196">
        <v>0.0</v>
      </c>
      <c r="S12671" s="109">
        <v>44323.0</v>
      </c>
      <c r="T12671" s="196">
        <f t="shared" si="1"/>
        <v>0</v>
      </c>
    </row>
    <row r="12672">
      <c r="A12672" s="7">
        <v>44323.0</v>
      </c>
      <c r="B12672" s="21">
        <v>1.0</v>
      </c>
      <c r="O12672" s="109">
        <v>44323.0</v>
      </c>
      <c r="P12672" s="11">
        <v>0.0</v>
      </c>
      <c r="Q12672" s="196">
        <v>1.0</v>
      </c>
      <c r="R12672" s="196">
        <v>0.0</v>
      </c>
      <c r="S12672" s="109">
        <v>44323.0</v>
      </c>
      <c r="T12672" s="196">
        <f t="shared" si="1"/>
        <v>1</v>
      </c>
    </row>
    <row r="12673">
      <c r="A12673" s="7">
        <v>44323.0</v>
      </c>
      <c r="B12673" s="21">
        <v>1.0</v>
      </c>
      <c r="O12673" s="109">
        <v>44323.0</v>
      </c>
      <c r="P12673" s="11">
        <v>0.0</v>
      </c>
      <c r="Q12673" s="196">
        <v>1.0</v>
      </c>
      <c r="R12673" s="196">
        <v>0.0</v>
      </c>
      <c r="S12673" s="109">
        <v>44323.0</v>
      </c>
      <c r="T12673" s="196">
        <f t="shared" si="1"/>
        <v>1</v>
      </c>
    </row>
    <row r="12674">
      <c r="A12674" s="7">
        <v>44323.0</v>
      </c>
      <c r="B12674" s="21">
        <v>1.0</v>
      </c>
      <c r="O12674" s="109">
        <v>44323.0</v>
      </c>
      <c r="P12674" s="11">
        <v>1.0</v>
      </c>
      <c r="Q12674" s="196">
        <v>0.0</v>
      </c>
      <c r="R12674" s="196">
        <v>0.0</v>
      </c>
      <c r="S12674" s="109">
        <v>44323.0</v>
      </c>
      <c r="T12674" s="196">
        <f t="shared" si="1"/>
        <v>0</v>
      </c>
    </row>
    <row r="12675">
      <c r="A12675" s="7">
        <v>44323.0</v>
      </c>
      <c r="B12675" s="21">
        <v>1.0</v>
      </c>
      <c r="O12675" s="109">
        <v>44323.0</v>
      </c>
      <c r="P12675" s="11">
        <v>1.0</v>
      </c>
      <c r="Q12675" s="196">
        <v>0.0</v>
      </c>
      <c r="R12675" s="196">
        <v>0.0</v>
      </c>
      <c r="S12675" s="109">
        <v>44323.0</v>
      </c>
      <c r="T12675" s="196">
        <f t="shared" si="1"/>
        <v>0</v>
      </c>
    </row>
    <row r="12676">
      <c r="A12676" s="77">
        <v>44323.0</v>
      </c>
      <c r="B12676" s="21">
        <v>1.0</v>
      </c>
      <c r="O12676" s="202">
        <v>44323.0</v>
      </c>
      <c r="P12676" s="11">
        <v>0.0</v>
      </c>
      <c r="Q12676" s="196">
        <v>0.0</v>
      </c>
      <c r="R12676" s="196">
        <v>0.0</v>
      </c>
      <c r="S12676" s="202">
        <v>44323.0</v>
      </c>
      <c r="T12676" s="196">
        <f t="shared" si="1"/>
        <v>0</v>
      </c>
    </row>
    <row r="12677">
      <c r="A12677" s="77">
        <v>44323.0</v>
      </c>
      <c r="B12677" s="21">
        <v>1.0</v>
      </c>
      <c r="O12677" s="202">
        <v>44323.0</v>
      </c>
      <c r="P12677" s="11">
        <v>0.0</v>
      </c>
      <c r="Q12677" s="196">
        <v>0.0</v>
      </c>
      <c r="R12677" s="196">
        <v>0.0</v>
      </c>
      <c r="S12677" s="202">
        <v>44323.0</v>
      </c>
      <c r="T12677" s="196">
        <f t="shared" si="1"/>
        <v>0</v>
      </c>
    </row>
    <row r="12678">
      <c r="A12678" s="77">
        <v>44323.0</v>
      </c>
      <c r="B12678" s="21">
        <v>1.0</v>
      </c>
      <c r="O12678" s="202">
        <v>44323.0</v>
      </c>
      <c r="P12678" s="11">
        <v>0.0</v>
      </c>
      <c r="Q12678" s="196">
        <v>0.0</v>
      </c>
      <c r="R12678" s="196">
        <v>0.0</v>
      </c>
      <c r="S12678" s="202">
        <v>44323.0</v>
      </c>
      <c r="T12678" s="196">
        <f t="shared" si="1"/>
        <v>0</v>
      </c>
    </row>
    <row r="12679">
      <c r="A12679" s="7">
        <v>44323.0</v>
      </c>
      <c r="B12679" s="21">
        <v>1.0</v>
      </c>
      <c r="O12679" s="109">
        <v>44323.0</v>
      </c>
      <c r="P12679" s="11">
        <v>0.0</v>
      </c>
      <c r="Q12679" s="196">
        <v>0.0</v>
      </c>
      <c r="R12679" s="196">
        <v>0.0</v>
      </c>
      <c r="S12679" s="109">
        <v>44323.0</v>
      </c>
      <c r="T12679" s="196">
        <f t="shared" si="1"/>
        <v>0</v>
      </c>
    </row>
    <row r="12680">
      <c r="A12680" s="7">
        <v>44323.0</v>
      </c>
      <c r="B12680" s="21">
        <v>1.0</v>
      </c>
      <c r="O12680" s="109">
        <v>44323.0</v>
      </c>
      <c r="P12680" s="11">
        <v>1.0</v>
      </c>
      <c r="Q12680" s="196">
        <v>0.0</v>
      </c>
      <c r="R12680" s="196">
        <v>0.0</v>
      </c>
      <c r="S12680" s="109">
        <v>44323.0</v>
      </c>
      <c r="T12680" s="196">
        <f t="shared" si="1"/>
        <v>0</v>
      </c>
    </row>
    <row r="12681">
      <c r="A12681" s="7">
        <v>44323.0</v>
      </c>
      <c r="B12681" s="21">
        <v>1.0</v>
      </c>
      <c r="O12681" s="109">
        <v>44323.0</v>
      </c>
      <c r="P12681" s="11">
        <v>1.0</v>
      </c>
      <c r="Q12681" s="196">
        <v>0.0</v>
      </c>
      <c r="R12681" s="196">
        <v>0.0</v>
      </c>
      <c r="S12681" s="109">
        <v>44323.0</v>
      </c>
      <c r="T12681" s="196">
        <f t="shared" si="1"/>
        <v>0</v>
      </c>
    </row>
    <row r="12682">
      <c r="A12682" s="7">
        <v>44323.0</v>
      </c>
      <c r="B12682" s="21">
        <v>1.0</v>
      </c>
      <c r="O12682" s="109">
        <v>44323.0</v>
      </c>
      <c r="P12682" s="11">
        <v>1.0</v>
      </c>
      <c r="Q12682" s="196">
        <v>0.0</v>
      </c>
      <c r="R12682" s="196">
        <v>0.0</v>
      </c>
      <c r="S12682" s="109">
        <v>44323.0</v>
      </c>
      <c r="T12682" s="196">
        <f t="shared" si="1"/>
        <v>0</v>
      </c>
    </row>
    <row r="12683">
      <c r="A12683" s="7">
        <v>44323.0</v>
      </c>
      <c r="B12683" s="21">
        <v>1.0</v>
      </c>
      <c r="O12683" s="109">
        <v>44323.0</v>
      </c>
      <c r="P12683" s="11">
        <v>1.0</v>
      </c>
      <c r="Q12683" s="196">
        <v>0.0</v>
      </c>
      <c r="R12683" s="196">
        <v>0.0</v>
      </c>
      <c r="S12683" s="109">
        <v>44323.0</v>
      </c>
      <c r="T12683" s="196">
        <f t="shared" si="1"/>
        <v>0</v>
      </c>
    </row>
    <row r="12684">
      <c r="A12684" s="7">
        <v>44323.0</v>
      </c>
      <c r="B12684" s="21">
        <v>1.0</v>
      </c>
      <c r="O12684" s="109">
        <v>44323.0</v>
      </c>
      <c r="P12684" s="11">
        <v>0.0</v>
      </c>
      <c r="Q12684" s="196">
        <v>0.0</v>
      </c>
      <c r="R12684" s="196">
        <v>0.0</v>
      </c>
      <c r="S12684" s="109">
        <v>44323.0</v>
      </c>
      <c r="T12684" s="196">
        <f t="shared" si="1"/>
        <v>0</v>
      </c>
    </row>
    <row r="12685">
      <c r="A12685" s="7">
        <v>44323.0</v>
      </c>
      <c r="B12685" s="21">
        <v>1.0</v>
      </c>
      <c r="O12685" s="109">
        <v>44323.0</v>
      </c>
      <c r="P12685" s="11">
        <v>0.0</v>
      </c>
      <c r="Q12685" s="196">
        <v>0.0</v>
      </c>
      <c r="R12685" s="196">
        <v>0.0</v>
      </c>
      <c r="S12685" s="109">
        <v>44323.0</v>
      </c>
      <c r="T12685" s="196">
        <f t="shared" si="1"/>
        <v>0</v>
      </c>
    </row>
    <row r="12686">
      <c r="A12686" s="7">
        <v>44323.0</v>
      </c>
      <c r="B12686" s="21">
        <v>1.0</v>
      </c>
      <c r="O12686" s="109">
        <v>44323.0</v>
      </c>
      <c r="P12686" s="11">
        <v>0.0</v>
      </c>
      <c r="Q12686" s="196">
        <v>0.0</v>
      </c>
      <c r="R12686" s="196">
        <v>0.0</v>
      </c>
      <c r="S12686" s="109">
        <v>44323.0</v>
      </c>
      <c r="T12686" s="196">
        <f t="shared" si="1"/>
        <v>0</v>
      </c>
    </row>
    <row r="12687">
      <c r="A12687" s="7">
        <v>44323.0</v>
      </c>
      <c r="B12687" s="21">
        <v>1.0</v>
      </c>
      <c r="O12687" s="109">
        <v>44323.0</v>
      </c>
      <c r="P12687" s="11">
        <v>0.0</v>
      </c>
      <c r="Q12687" s="196">
        <v>0.0</v>
      </c>
      <c r="R12687" s="196">
        <v>0.0</v>
      </c>
      <c r="S12687" s="109">
        <v>44323.0</v>
      </c>
      <c r="T12687" s="196">
        <f t="shared" si="1"/>
        <v>0</v>
      </c>
    </row>
    <row r="12688">
      <c r="A12688" s="7">
        <v>44323.0</v>
      </c>
      <c r="B12688" s="21">
        <v>1.0</v>
      </c>
      <c r="O12688" s="109">
        <v>44323.0</v>
      </c>
      <c r="P12688" s="11">
        <v>0.0</v>
      </c>
      <c r="Q12688" s="196">
        <v>0.0</v>
      </c>
      <c r="R12688" s="196">
        <v>0.0</v>
      </c>
      <c r="S12688" s="109">
        <v>44323.0</v>
      </c>
      <c r="T12688" s="196">
        <f t="shared" si="1"/>
        <v>0</v>
      </c>
    </row>
    <row r="12689">
      <c r="A12689" s="7">
        <v>44323.0</v>
      </c>
      <c r="B12689" s="21">
        <v>1.0</v>
      </c>
      <c r="O12689" s="109">
        <v>44323.0</v>
      </c>
      <c r="P12689" s="11">
        <v>1.0</v>
      </c>
      <c r="Q12689" s="196">
        <v>0.0</v>
      </c>
      <c r="R12689" s="196">
        <v>0.0</v>
      </c>
      <c r="S12689" s="109">
        <v>44323.0</v>
      </c>
      <c r="T12689" s="196">
        <f t="shared" si="1"/>
        <v>0</v>
      </c>
    </row>
    <row r="12690">
      <c r="A12690" s="7">
        <v>44323.0</v>
      </c>
      <c r="B12690" s="21">
        <v>1.0</v>
      </c>
      <c r="O12690" s="109">
        <v>44323.0</v>
      </c>
      <c r="P12690" s="11">
        <v>1.0</v>
      </c>
      <c r="Q12690" s="196">
        <v>0.0</v>
      </c>
      <c r="R12690" s="196">
        <v>0.0</v>
      </c>
      <c r="S12690" s="109">
        <v>44323.0</v>
      </c>
      <c r="T12690" s="196">
        <f t="shared" si="1"/>
        <v>0</v>
      </c>
    </row>
    <row r="12691">
      <c r="A12691" s="7">
        <v>44323.0</v>
      </c>
      <c r="B12691" s="21">
        <v>1.0</v>
      </c>
      <c r="O12691" s="109">
        <v>44323.0</v>
      </c>
      <c r="P12691" s="11">
        <v>1.0</v>
      </c>
      <c r="Q12691" s="196">
        <v>0.0</v>
      </c>
      <c r="R12691" s="196">
        <v>0.0</v>
      </c>
      <c r="S12691" s="109">
        <v>44323.0</v>
      </c>
      <c r="T12691" s="196">
        <f t="shared" si="1"/>
        <v>0</v>
      </c>
    </row>
    <row r="12692">
      <c r="A12692" s="77">
        <v>44323.0</v>
      </c>
      <c r="B12692" s="21">
        <v>1.0</v>
      </c>
      <c r="O12692" s="202">
        <v>44323.0</v>
      </c>
      <c r="P12692" s="11">
        <v>0.0</v>
      </c>
      <c r="Q12692" s="196">
        <v>0.0</v>
      </c>
      <c r="R12692" s="196">
        <v>0.0</v>
      </c>
      <c r="S12692" s="202">
        <v>44323.0</v>
      </c>
      <c r="T12692" s="196">
        <f t="shared" si="1"/>
        <v>0</v>
      </c>
    </row>
    <row r="12693">
      <c r="A12693" s="77">
        <v>44323.0</v>
      </c>
      <c r="B12693" s="21">
        <v>1.0</v>
      </c>
      <c r="O12693" s="202">
        <v>44323.0</v>
      </c>
      <c r="P12693" s="11">
        <v>0.0</v>
      </c>
      <c r="Q12693" s="196">
        <v>0.0</v>
      </c>
      <c r="R12693" s="196">
        <v>0.0</v>
      </c>
      <c r="S12693" s="202">
        <v>44323.0</v>
      </c>
      <c r="T12693" s="196">
        <f t="shared" si="1"/>
        <v>0</v>
      </c>
    </row>
    <row r="12694">
      <c r="A12694" s="77">
        <v>44323.0</v>
      </c>
      <c r="B12694" s="21">
        <v>1.0</v>
      </c>
      <c r="O12694" s="202">
        <v>44323.0</v>
      </c>
      <c r="P12694" s="11">
        <v>0.0</v>
      </c>
      <c r="Q12694" s="196">
        <v>0.0</v>
      </c>
      <c r="R12694" s="196">
        <v>0.0</v>
      </c>
      <c r="S12694" s="202">
        <v>44323.0</v>
      </c>
      <c r="T12694" s="196">
        <f t="shared" si="1"/>
        <v>0</v>
      </c>
    </row>
    <row r="12695">
      <c r="A12695" s="7">
        <v>44323.0</v>
      </c>
      <c r="B12695" s="21">
        <v>1.0</v>
      </c>
      <c r="O12695" s="109">
        <v>44323.0</v>
      </c>
      <c r="P12695" s="11">
        <v>0.0</v>
      </c>
      <c r="Q12695" s="196">
        <v>0.0</v>
      </c>
      <c r="R12695" s="196">
        <v>0.0</v>
      </c>
      <c r="S12695" s="109">
        <v>44323.0</v>
      </c>
      <c r="T12695" s="196">
        <f t="shared" si="1"/>
        <v>0</v>
      </c>
    </row>
    <row r="12696">
      <c r="A12696" s="7">
        <v>44323.0</v>
      </c>
      <c r="B12696" s="21">
        <v>1.0</v>
      </c>
      <c r="O12696" s="109">
        <v>44323.0</v>
      </c>
      <c r="P12696" s="11">
        <v>0.0</v>
      </c>
      <c r="Q12696" s="196">
        <v>0.0</v>
      </c>
      <c r="R12696" s="196">
        <v>0.0</v>
      </c>
      <c r="S12696" s="109">
        <v>44323.0</v>
      </c>
      <c r="T12696" s="196">
        <f t="shared" si="1"/>
        <v>0</v>
      </c>
    </row>
    <row r="12697">
      <c r="A12697" s="7">
        <v>44323.0</v>
      </c>
      <c r="B12697" s="21">
        <v>1.0</v>
      </c>
      <c r="O12697" s="109">
        <v>44323.0</v>
      </c>
      <c r="P12697" s="11">
        <v>0.0</v>
      </c>
      <c r="Q12697" s="196">
        <v>0.0</v>
      </c>
      <c r="R12697" s="196">
        <v>0.0</v>
      </c>
      <c r="S12697" s="109">
        <v>44323.0</v>
      </c>
      <c r="T12697" s="196">
        <f t="shared" si="1"/>
        <v>0</v>
      </c>
    </row>
    <row r="12698">
      <c r="A12698" s="77">
        <v>44323.0</v>
      </c>
      <c r="B12698" s="21">
        <v>1.0</v>
      </c>
      <c r="O12698" s="202">
        <v>44323.0</v>
      </c>
      <c r="P12698" s="11">
        <v>0.0</v>
      </c>
      <c r="Q12698" s="196">
        <v>0.0</v>
      </c>
      <c r="R12698" s="196">
        <v>0.0</v>
      </c>
      <c r="S12698" s="202">
        <v>44323.0</v>
      </c>
      <c r="T12698" s="196">
        <f t="shared" si="1"/>
        <v>0</v>
      </c>
    </row>
    <row r="12699">
      <c r="A12699" s="7">
        <v>44323.0</v>
      </c>
      <c r="B12699" s="21">
        <v>1.0</v>
      </c>
      <c r="O12699" s="109">
        <v>44323.0</v>
      </c>
      <c r="P12699" s="11">
        <v>0.0</v>
      </c>
      <c r="Q12699" s="196">
        <v>0.0</v>
      </c>
      <c r="R12699" s="196">
        <v>1.0</v>
      </c>
      <c r="S12699" s="109">
        <v>44323.0</v>
      </c>
      <c r="T12699" s="196">
        <f t="shared" si="1"/>
        <v>1</v>
      </c>
    </row>
    <row r="12700">
      <c r="A12700" s="7">
        <v>44323.0</v>
      </c>
      <c r="B12700" s="21">
        <v>1.0</v>
      </c>
      <c r="O12700" s="109">
        <v>44323.0</v>
      </c>
      <c r="P12700" s="11">
        <v>0.0</v>
      </c>
      <c r="Q12700" s="196">
        <v>0.0</v>
      </c>
      <c r="R12700" s="196">
        <v>1.0</v>
      </c>
      <c r="S12700" s="109">
        <v>44323.0</v>
      </c>
      <c r="T12700" s="196">
        <f t="shared" si="1"/>
        <v>1</v>
      </c>
    </row>
    <row r="12701">
      <c r="A12701" s="7">
        <v>44323.0</v>
      </c>
      <c r="B12701" s="21">
        <v>1.0</v>
      </c>
      <c r="O12701" s="109">
        <v>44323.0</v>
      </c>
      <c r="P12701" s="11">
        <v>0.0</v>
      </c>
      <c r="Q12701" s="196">
        <v>0.0</v>
      </c>
      <c r="R12701" s="196">
        <v>1.0</v>
      </c>
      <c r="S12701" s="109">
        <v>44323.0</v>
      </c>
      <c r="T12701" s="196">
        <f t="shared" si="1"/>
        <v>1</v>
      </c>
    </row>
    <row r="12702">
      <c r="A12702" s="7">
        <v>44323.0</v>
      </c>
      <c r="B12702" s="21">
        <v>1.0</v>
      </c>
      <c r="O12702" s="109">
        <v>44323.0</v>
      </c>
      <c r="P12702" s="11">
        <v>0.0</v>
      </c>
      <c r="Q12702" s="196">
        <v>0.0</v>
      </c>
      <c r="R12702" s="196">
        <v>1.0</v>
      </c>
      <c r="S12702" s="109">
        <v>44323.0</v>
      </c>
      <c r="T12702" s="196">
        <f t="shared" si="1"/>
        <v>1</v>
      </c>
    </row>
    <row r="12703">
      <c r="A12703" s="7">
        <v>44323.0</v>
      </c>
      <c r="B12703" s="21">
        <v>1.0</v>
      </c>
      <c r="O12703" s="109">
        <v>44323.0</v>
      </c>
      <c r="P12703" s="11">
        <v>0.0</v>
      </c>
      <c r="Q12703" s="196">
        <v>0.0</v>
      </c>
      <c r="R12703" s="196">
        <v>1.0</v>
      </c>
      <c r="S12703" s="109">
        <v>44323.0</v>
      </c>
      <c r="T12703" s="196">
        <f t="shared" si="1"/>
        <v>1</v>
      </c>
    </row>
    <row r="12704">
      <c r="A12704" s="7">
        <v>44323.0</v>
      </c>
      <c r="B12704" s="21">
        <v>1.0</v>
      </c>
      <c r="O12704" s="109">
        <v>44323.0</v>
      </c>
      <c r="P12704" s="11">
        <v>0.0</v>
      </c>
      <c r="Q12704" s="196">
        <v>0.0</v>
      </c>
      <c r="R12704" s="196">
        <v>1.0</v>
      </c>
      <c r="S12704" s="109">
        <v>44323.0</v>
      </c>
      <c r="T12704" s="196">
        <f t="shared" si="1"/>
        <v>1</v>
      </c>
    </row>
    <row r="12705">
      <c r="A12705" s="7">
        <v>44323.0</v>
      </c>
      <c r="B12705" s="21">
        <v>1.0</v>
      </c>
      <c r="O12705" s="109">
        <v>44323.0</v>
      </c>
      <c r="P12705" s="11">
        <v>0.0</v>
      </c>
      <c r="Q12705" s="196">
        <v>0.0</v>
      </c>
      <c r="R12705" s="196">
        <v>1.0</v>
      </c>
      <c r="S12705" s="109">
        <v>44323.0</v>
      </c>
      <c r="T12705" s="196">
        <f t="shared" si="1"/>
        <v>1</v>
      </c>
    </row>
    <row r="12706">
      <c r="A12706" s="7">
        <v>44323.0</v>
      </c>
      <c r="B12706" s="21">
        <v>1.0</v>
      </c>
      <c r="O12706" s="109">
        <v>44323.0</v>
      </c>
      <c r="P12706" s="11">
        <v>0.0</v>
      </c>
      <c r="Q12706" s="196">
        <v>0.0</v>
      </c>
      <c r="R12706" s="196">
        <v>1.0</v>
      </c>
      <c r="S12706" s="109">
        <v>44323.0</v>
      </c>
      <c r="T12706" s="196">
        <f t="shared" si="1"/>
        <v>1</v>
      </c>
    </row>
    <row r="12707">
      <c r="A12707" s="7">
        <v>44323.0</v>
      </c>
      <c r="B12707" s="21">
        <v>1.0</v>
      </c>
      <c r="O12707" s="109">
        <v>44323.0</v>
      </c>
      <c r="P12707" s="11">
        <v>0.0</v>
      </c>
      <c r="Q12707" s="196">
        <v>0.0</v>
      </c>
      <c r="R12707" s="196">
        <v>1.0</v>
      </c>
      <c r="S12707" s="109">
        <v>44323.0</v>
      </c>
      <c r="T12707" s="196">
        <f t="shared" si="1"/>
        <v>1</v>
      </c>
    </row>
    <row r="12708">
      <c r="A12708" s="7">
        <v>44323.0</v>
      </c>
      <c r="B12708" s="21">
        <v>1.0</v>
      </c>
      <c r="O12708" s="109">
        <v>44323.0</v>
      </c>
      <c r="P12708" s="11">
        <v>0.0</v>
      </c>
      <c r="Q12708" s="196">
        <v>0.0</v>
      </c>
      <c r="R12708" s="196">
        <v>1.0</v>
      </c>
      <c r="S12708" s="109">
        <v>44323.0</v>
      </c>
      <c r="T12708" s="196">
        <f t="shared" si="1"/>
        <v>1</v>
      </c>
    </row>
    <row r="12709">
      <c r="A12709" s="7">
        <v>44323.0</v>
      </c>
      <c r="B12709" s="21">
        <v>1.0</v>
      </c>
      <c r="O12709" s="109">
        <v>44323.0</v>
      </c>
      <c r="P12709" s="11">
        <v>0.0</v>
      </c>
      <c r="Q12709" s="196">
        <v>0.0</v>
      </c>
      <c r="R12709" s="196">
        <v>1.0</v>
      </c>
      <c r="S12709" s="109">
        <v>44323.0</v>
      </c>
      <c r="T12709" s="196">
        <f t="shared" si="1"/>
        <v>1</v>
      </c>
    </row>
    <row r="12710">
      <c r="A12710" s="7">
        <v>44323.0</v>
      </c>
      <c r="B12710" s="21">
        <v>1.0</v>
      </c>
      <c r="O12710" s="109">
        <v>44323.0</v>
      </c>
      <c r="P12710" s="11">
        <v>0.0</v>
      </c>
      <c r="Q12710" s="196">
        <v>0.0</v>
      </c>
      <c r="R12710" s="196">
        <v>1.0</v>
      </c>
      <c r="S12710" s="109">
        <v>44323.0</v>
      </c>
      <c r="T12710" s="196">
        <f t="shared" si="1"/>
        <v>1</v>
      </c>
    </row>
    <row r="12711">
      <c r="A12711" s="7">
        <v>44323.0</v>
      </c>
      <c r="B12711" s="21">
        <v>1.0</v>
      </c>
      <c r="O12711" s="109">
        <v>44323.0</v>
      </c>
      <c r="P12711" s="11">
        <v>0.0</v>
      </c>
      <c r="Q12711" s="196">
        <v>0.0</v>
      </c>
      <c r="R12711" s="196">
        <v>1.0</v>
      </c>
      <c r="S12711" s="109">
        <v>44323.0</v>
      </c>
      <c r="T12711" s="196">
        <f t="shared" si="1"/>
        <v>1</v>
      </c>
    </row>
    <row r="12712">
      <c r="A12712" s="7">
        <v>44323.0</v>
      </c>
      <c r="B12712" s="21">
        <v>1.0</v>
      </c>
      <c r="O12712" s="109">
        <v>44323.0</v>
      </c>
      <c r="P12712" s="11">
        <v>0.0</v>
      </c>
      <c r="Q12712" s="196">
        <v>0.0</v>
      </c>
      <c r="R12712" s="196">
        <v>1.0</v>
      </c>
      <c r="S12712" s="109">
        <v>44323.0</v>
      </c>
      <c r="T12712" s="196">
        <f t="shared" si="1"/>
        <v>1</v>
      </c>
    </row>
    <row r="12713">
      <c r="A12713" s="77">
        <v>44323.0</v>
      </c>
      <c r="B12713" s="21">
        <v>1.0</v>
      </c>
      <c r="O12713" s="202">
        <v>44323.0</v>
      </c>
      <c r="P12713" s="11">
        <v>0.0</v>
      </c>
      <c r="Q12713" s="196">
        <v>0.0</v>
      </c>
      <c r="R12713" s="196">
        <v>0.0</v>
      </c>
      <c r="S12713" s="202">
        <v>44323.0</v>
      </c>
      <c r="T12713" s="196">
        <f t="shared" si="1"/>
        <v>0</v>
      </c>
    </row>
    <row r="12714">
      <c r="A12714" s="77">
        <v>44323.0</v>
      </c>
      <c r="B12714" s="21">
        <v>1.0</v>
      </c>
      <c r="O12714" s="202">
        <v>44323.0</v>
      </c>
      <c r="P12714" s="11">
        <v>0.0</v>
      </c>
      <c r="Q12714" s="196">
        <v>0.0</v>
      </c>
      <c r="R12714" s="196">
        <v>0.0</v>
      </c>
      <c r="S12714" s="202">
        <v>44323.0</v>
      </c>
      <c r="T12714" s="196">
        <f t="shared" si="1"/>
        <v>0</v>
      </c>
    </row>
    <row r="12715">
      <c r="A12715" s="7">
        <v>44323.0</v>
      </c>
      <c r="B12715" s="21">
        <v>1.0</v>
      </c>
      <c r="O12715" s="109">
        <v>44323.0</v>
      </c>
      <c r="P12715" s="11">
        <v>0.0</v>
      </c>
      <c r="Q12715" s="196">
        <v>0.0</v>
      </c>
      <c r="R12715" s="196">
        <v>1.0</v>
      </c>
      <c r="S12715" s="109">
        <v>44323.0</v>
      </c>
      <c r="T12715" s="196">
        <f t="shared" si="1"/>
        <v>1</v>
      </c>
    </row>
    <row r="12716">
      <c r="A12716" s="7">
        <v>44323.0</v>
      </c>
      <c r="B12716" s="21">
        <v>1.0</v>
      </c>
      <c r="O12716" s="109">
        <v>44323.0</v>
      </c>
      <c r="P12716" s="11">
        <v>0.0</v>
      </c>
      <c r="Q12716" s="196">
        <v>0.0</v>
      </c>
      <c r="R12716" s="196">
        <v>0.0</v>
      </c>
      <c r="S12716" s="109">
        <v>44323.0</v>
      </c>
      <c r="T12716" s="196">
        <f t="shared" si="1"/>
        <v>0</v>
      </c>
    </row>
    <row r="12717">
      <c r="A12717" s="7">
        <v>44323.0</v>
      </c>
      <c r="B12717" s="21">
        <v>1.0</v>
      </c>
      <c r="O12717" s="109">
        <v>44323.0</v>
      </c>
      <c r="P12717" s="11">
        <v>0.0</v>
      </c>
      <c r="Q12717" s="196">
        <v>0.0</v>
      </c>
      <c r="R12717" s="196">
        <v>0.0</v>
      </c>
      <c r="S12717" s="109">
        <v>44323.0</v>
      </c>
      <c r="T12717" s="196">
        <f t="shared" si="1"/>
        <v>0</v>
      </c>
    </row>
    <row r="12718">
      <c r="A12718" s="7">
        <v>44323.0</v>
      </c>
      <c r="B12718" s="21">
        <v>1.0</v>
      </c>
      <c r="O12718" s="109">
        <v>44323.0</v>
      </c>
      <c r="P12718" s="11">
        <v>0.0</v>
      </c>
      <c r="Q12718" s="196">
        <v>0.0</v>
      </c>
      <c r="R12718" s="196">
        <v>1.0</v>
      </c>
      <c r="S12718" s="109">
        <v>44323.0</v>
      </c>
      <c r="T12718" s="196">
        <f t="shared" si="1"/>
        <v>1</v>
      </c>
    </row>
    <row r="12719">
      <c r="A12719" s="7">
        <v>44323.0</v>
      </c>
      <c r="B12719" s="21">
        <v>1.0</v>
      </c>
      <c r="O12719" s="109">
        <v>44323.0</v>
      </c>
      <c r="P12719" s="11">
        <v>0.0</v>
      </c>
      <c r="Q12719" s="196">
        <v>1.0</v>
      </c>
      <c r="R12719" s="196">
        <v>0.0</v>
      </c>
      <c r="S12719" s="109">
        <v>44323.0</v>
      </c>
      <c r="T12719" s="196">
        <f t="shared" si="1"/>
        <v>1</v>
      </c>
    </row>
    <row r="12720">
      <c r="A12720" s="7">
        <v>44323.0</v>
      </c>
      <c r="B12720" s="21">
        <v>1.0</v>
      </c>
      <c r="O12720" s="109">
        <v>44323.0</v>
      </c>
      <c r="P12720" s="11">
        <v>0.0</v>
      </c>
      <c r="Q12720" s="196">
        <v>1.0</v>
      </c>
      <c r="R12720" s="196">
        <v>0.0</v>
      </c>
      <c r="S12720" s="109">
        <v>44323.0</v>
      </c>
      <c r="T12720" s="196">
        <f t="shared" si="1"/>
        <v>1</v>
      </c>
    </row>
    <row r="12721">
      <c r="A12721" s="7">
        <v>44323.0</v>
      </c>
      <c r="B12721" s="21">
        <v>1.0</v>
      </c>
      <c r="O12721" s="109">
        <v>44323.0</v>
      </c>
      <c r="P12721" s="11">
        <v>0.0</v>
      </c>
      <c r="Q12721" s="196">
        <v>1.0</v>
      </c>
      <c r="R12721" s="196">
        <v>0.0</v>
      </c>
      <c r="S12721" s="109">
        <v>44323.0</v>
      </c>
      <c r="T12721" s="196">
        <f t="shared" si="1"/>
        <v>1</v>
      </c>
    </row>
    <row r="12722">
      <c r="A12722" s="7">
        <v>44323.0</v>
      </c>
      <c r="B12722" s="21">
        <v>1.0</v>
      </c>
      <c r="O12722" s="109">
        <v>44323.0</v>
      </c>
      <c r="P12722" s="11">
        <v>0.0</v>
      </c>
      <c r="Q12722" s="196">
        <v>1.0</v>
      </c>
      <c r="R12722" s="196">
        <v>0.0</v>
      </c>
      <c r="S12722" s="109">
        <v>44323.0</v>
      </c>
      <c r="T12722" s="196">
        <f t="shared" si="1"/>
        <v>1</v>
      </c>
    </row>
    <row r="12723">
      <c r="A12723" s="7">
        <v>44323.0</v>
      </c>
      <c r="B12723" s="21">
        <v>1.0</v>
      </c>
      <c r="O12723" s="109">
        <v>44323.0</v>
      </c>
      <c r="P12723" s="11">
        <v>1.0</v>
      </c>
      <c r="Q12723" s="196">
        <v>0.0</v>
      </c>
      <c r="R12723" s="196">
        <v>0.0</v>
      </c>
      <c r="S12723" s="109">
        <v>44323.0</v>
      </c>
      <c r="T12723" s="196">
        <f t="shared" si="1"/>
        <v>0</v>
      </c>
    </row>
    <row r="12724">
      <c r="A12724" s="7">
        <v>44323.0</v>
      </c>
      <c r="B12724" s="21">
        <v>1.0</v>
      </c>
      <c r="O12724" s="109">
        <v>44323.0</v>
      </c>
      <c r="P12724" s="11">
        <v>1.0</v>
      </c>
      <c r="Q12724" s="196">
        <v>0.0</v>
      </c>
      <c r="R12724" s="196">
        <v>0.0</v>
      </c>
      <c r="S12724" s="109">
        <v>44323.0</v>
      </c>
      <c r="T12724" s="196">
        <f t="shared" si="1"/>
        <v>0</v>
      </c>
    </row>
    <row r="12725">
      <c r="A12725" s="7">
        <v>44323.0</v>
      </c>
      <c r="B12725" s="21">
        <v>1.0</v>
      </c>
      <c r="O12725" s="109">
        <v>44323.0</v>
      </c>
      <c r="P12725" s="11">
        <v>1.0</v>
      </c>
      <c r="Q12725" s="196">
        <v>0.0</v>
      </c>
      <c r="R12725" s="196">
        <v>0.0</v>
      </c>
      <c r="S12725" s="109">
        <v>44323.0</v>
      </c>
      <c r="T12725" s="196">
        <f t="shared" si="1"/>
        <v>0</v>
      </c>
    </row>
    <row r="12726">
      <c r="A12726" s="7">
        <v>44323.0</v>
      </c>
      <c r="B12726" s="21">
        <v>1.0</v>
      </c>
      <c r="O12726" s="109">
        <v>44323.0</v>
      </c>
      <c r="P12726" s="11">
        <v>0.0</v>
      </c>
      <c r="Q12726" s="196">
        <v>0.0</v>
      </c>
      <c r="R12726" s="196">
        <v>0.0</v>
      </c>
      <c r="S12726" s="109">
        <v>44323.0</v>
      </c>
      <c r="T12726" s="196">
        <f t="shared" si="1"/>
        <v>0</v>
      </c>
    </row>
    <row r="12727">
      <c r="A12727" s="7">
        <v>44323.0</v>
      </c>
      <c r="B12727" s="21">
        <v>1.0</v>
      </c>
      <c r="O12727" s="109">
        <v>44323.0</v>
      </c>
      <c r="P12727" s="11">
        <v>0.0</v>
      </c>
      <c r="Q12727" s="196">
        <v>0.0</v>
      </c>
      <c r="R12727" s="196">
        <v>0.0</v>
      </c>
      <c r="S12727" s="109">
        <v>44323.0</v>
      </c>
      <c r="T12727" s="196">
        <f t="shared" si="1"/>
        <v>0</v>
      </c>
    </row>
    <row r="12728">
      <c r="A12728" s="7">
        <v>44323.0</v>
      </c>
      <c r="B12728" s="21">
        <v>1.0</v>
      </c>
      <c r="O12728" s="109">
        <v>44323.0</v>
      </c>
      <c r="P12728" s="11">
        <v>0.0</v>
      </c>
      <c r="Q12728" s="196">
        <v>0.0</v>
      </c>
      <c r="R12728" s="196">
        <v>1.0</v>
      </c>
      <c r="S12728" s="109">
        <v>44323.0</v>
      </c>
      <c r="T12728" s="196">
        <f t="shared" si="1"/>
        <v>1</v>
      </c>
    </row>
    <row r="12729">
      <c r="A12729" s="7">
        <v>44323.0</v>
      </c>
      <c r="B12729" s="21">
        <v>1.0</v>
      </c>
      <c r="O12729" s="109">
        <v>44323.0</v>
      </c>
      <c r="P12729" s="11">
        <v>0.0</v>
      </c>
      <c r="Q12729" s="196">
        <v>1.0</v>
      </c>
      <c r="R12729" s="196">
        <v>0.0</v>
      </c>
      <c r="S12729" s="109">
        <v>44323.0</v>
      </c>
      <c r="T12729" s="196">
        <f t="shared" si="1"/>
        <v>1</v>
      </c>
    </row>
    <row r="12730">
      <c r="A12730" s="7">
        <v>44323.0</v>
      </c>
      <c r="B12730" s="21">
        <v>1.0</v>
      </c>
      <c r="O12730" s="109">
        <v>44323.0</v>
      </c>
      <c r="P12730" s="11">
        <v>0.0</v>
      </c>
      <c r="Q12730" s="196">
        <v>1.0</v>
      </c>
      <c r="R12730" s="196">
        <v>0.0</v>
      </c>
      <c r="S12730" s="109">
        <v>44323.0</v>
      </c>
      <c r="T12730" s="196">
        <f t="shared" si="1"/>
        <v>1</v>
      </c>
    </row>
    <row r="12731">
      <c r="A12731" s="82">
        <v>44323.0</v>
      </c>
      <c r="B12731" s="21">
        <v>1.0</v>
      </c>
      <c r="O12731" s="160">
        <v>44323.0</v>
      </c>
      <c r="P12731" s="11">
        <v>0.0</v>
      </c>
      <c r="Q12731" s="196">
        <v>0.0</v>
      </c>
      <c r="R12731" s="196">
        <v>0.0</v>
      </c>
      <c r="S12731" s="160">
        <v>44323.0</v>
      </c>
      <c r="T12731" s="196">
        <f t="shared" si="1"/>
        <v>0</v>
      </c>
    </row>
    <row r="12732">
      <c r="A12732" s="82">
        <v>44323.0</v>
      </c>
      <c r="B12732" s="21">
        <v>1.0</v>
      </c>
      <c r="O12732" s="160">
        <v>44323.0</v>
      </c>
      <c r="P12732" s="11">
        <v>0.0</v>
      </c>
      <c r="Q12732" s="196">
        <v>0.0</v>
      </c>
      <c r="R12732" s="196">
        <v>0.0</v>
      </c>
      <c r="S12732" s="160">
        <v>44323.0</v>
      </c>
      <c r="T12732" s="196">
        <f t="shared" si="1"/>
        <v>0</v>
      </c>
    </row>
    <row r="12733">
      <c r="A12733" s="7">
        <v>44323.0</v>
      </c>
      <c r="B12733" s="21">
        <v>1.0</v>
      </c>
      <c r="O12733" s="109">
        <v>44323.0</v>
      </c>
      <c r="P12733" s="11">
        <v>0.0</v>
      </c>
      <c r="Q12733" s="196">
        <v>0.0</v>
      </c>
      <c r="R12733" s="196">
        <v>1.0</v>
      </c>
      <c r="S12733" s="109">
        <v>44323.0</v>
      </c>
      <c r="T12733" s="196">
        <f t="shared" si="1"/>
        <v>1</v>
      </c>
    </row>
    <row r="12734">
      <c r="A12734" s="7">
        <v>44323.0</v>
      </c>
      <c r="B12734" s="21">
        <v>1.0</v>
      </c>
      <c r="O12734" s="109">
        <v>44323.0</v>
      </c>
      <c r="P12734" s="11">
        <v>1.0</v>
      </c>
      <c r="Q12734" s="196">
        <v>0.0</v>
      </c>
      <c r="R12734" s="196">
        <v>0.0</v>
      </c>
      <c r="S12734" s="109">
        <v>44323.0</v>
      </c>
      <c r="T12734" s="196">
        <f t="shared" si="1"/>
        <v>0</v>
      </c>
    </row>
    <row r="12735">
      <c r="A12735" s="7">
        <v>44323.0</v>
      </c>
      <c r="B12735" s="21">
        <v>1.0</v>
      </c>
      <c r="O12735" s="109">
        <v>44323.0</v>
      </c>
      <c r="P12735" s="11">
        <v>0.0</v>
      </c>
      <c r="Q12735" s="196">
        <v>0.0</v>
      </c>
      <c r="R12735" s="196">
        <v>1.0</v>
      </c>
      <c r="S12735" s="109">
        <v>44323.0</v>
      </c>
      <c r="T12735" s="196">
        <f t="shared" si="1"/>
        <v>1</v>
      </c>
    </row>
    <row r="12736">
      <c r="A12736" s="7">
        <v>44323.0</v>
      </c>
      <c r="B12736" s="21">
        <v>1.0</v>
      </c>
      <c r="O12736" s="109">
        <v>44323.0</v>
      </c>
      <c r="P12736" s="11">
        <v>1.0</v>
      </c>
      <c r="Q12736" s="196">
        <v>0.0</v>
      </c>
      <c r="R12736" s="196">
        <v>0.0</v>
      </c>
      <c r="S12736" s="109">
        <v>44323.0</v>
      </c>
      <c r="T12736" s="196">
        <f t="shared" si="1"/>
        <v>0</v>
      </c>
    </row>
    <row r="12737">
      <c r="A12737" s="7">
        <v>44323.0</v>
      </c>
      <c r="B12737" s="21">
        <v>1.0</v>
      </c>
      <c r="O12737" s="109">
        <v>44323.0</v>
      </c>
      <c r="P12737" s="11">
        <v>1.0</v>
      </c>
      <c r="Q12737" s="196">
        <v>0.0</v>
      </c>
      <c r="R12737" s="196">
        <v>0.0</v>
      </c>
      <c r="S12737" s="109">
        <v>44323.0</v>
      </c>
      <c r="T12737" s="196">
        <f t="shared" si="1"/>
        <v>0</v>
      </c>
    </row>
    <row r="12738">
      <c r="A12738" s="7">
        <v>44323.0</v>
      </c>
      <c r="B12738" s="21">
        <v>1.0</v>
      </c>
      <c r="O12738" s="109">
        <v>44323.0</v>
      </c>
      <c r="P12738" s="11">
        <v>1.0</v>
      </c>
      <c r="Q12738" s="196">
        <v>0.0</v>
      </c>
      <c r="R12738" s="196">
        <v>0.0</v>
      </c>
      <c r="S12738" s="109">
        <v>44323.0</v>
      </c>
      <c r="T12738" s="196">
        <f t="shared" si="1"/>
        <v>0</v>
      </c>
    </row>
    <row r="12739">
      <c r="A12739" s="7">
        <v>44323.0</v>
      </c>
      <c r="B12739" s="21">
        <v>1.0</v>
      </c>
      <c r="O12739" s="109">
        <v>44323.0</v>
      </c>
      <c r="P12739" s="11">
        <v>1.0</v>
      </c>
      <c r="Q12739" s="196">
        <v>0.0</v>
      </c>
      <c r="R12739" s="196">
        <v>0.0</v>
      </c>
      <c r="S12739" s="109">
        <v>44323.0</v>
      </c>
      <c r="T12739" s="196">
        <f t="shared" si="1"/>
        <v>0</v>
      </c>
    </row>
    <row r="12740">
      <c r="A12740" s="7">
        <v>44323.0</v>
      </c>
      <c r="B12740" s="21">
        <v>1.0</v>
      </c>
      <c r="O12740" s="109">
        <v>44323.0</v>
      </c>
      <c r="P12740" s="11">
        <v>0.0</v>
      </c>
      <c r="Q12740" s="196">
        <v>0.0</v>
      </c>
      <c r="R12740" s="196">
        <v>0.0</v>
      </c>
      <c r="S12740" s="109">
        <v>44323.0</v>
      </c>
      <c r="T12740" s="196">
        <f t="shared" si="1"/>
        <v>0</v>
      </c>
    </row>
    <row r="12741">
      <c r="A12741" s="7">
        <v>44323.0</v>
      </c>
      <c r="B12741" s="21">
        <v>1.0</v>
      </c>
      <c r="O12741" s="109">
        <v>44323.0</v>
      </c>
      <c r="P12741" s="11">
        <v>0.0</v>
      </c>
      <c r="Q12741" s="196">
        <v>0.0</v>
      </c>
      <c r="R12741" s="196">
        <v>0.0</v>
      </c>
      <c r="S12741" s="109">
        <v>44323.0</v>
      </c>
      <c r="T12741" s="196">
        <f t="shared" si="1"/>
        <v>0</v>
      </c>
    </row>
    <row r="12742">
      <c r="A12742" s="7">
        <v>44323.0</v>
      </c>
      <c r="B12742" s="21">
        <v>1.0</v>
      </c>
      <c r="O12742" s="109">
        <v>44323.0</v>
      </c>
      <c r="P12742" s="11">
        <v>0.0</v>
      </c>
      <c r="Q12742" s="196">
        <v>0.0</v>
      </c>
      <c r="R12742" s="196">
        <v>0.0</v>
      </c>
      <c r="S12742" s="109">
        <v>44323.0</v>
      </c>
      <c r="T12742" s="196">
        <f t="shared" si="1"/>
        <v>0</v>
      </c>
    </row>
    <row r="12743">
      <c r="A12743" s="7">
        <v>44323.0</v>
      </c>
      <c r="B12743" s="21">
        <v>1.0</v>
      </c>
      <c r="O12743" s="109">
        <v>44323.0</v>
      </c>
      <c r="P12743" s="11">
        <v>0.0</v>
      </c>
      <c r="Q12743" s="196">
        <v>0.0</v>
      </c>
      <c r="R12743" s="196">
        <v>0.0</v>
      </c>
      <c r="S12743" s="109">
        <v>44323.0</v>
      </c>
      <c r="T12743" s="196">
        <f t="shared" si="1"/>
        <v>0</v>
      </c>
    </row>
    <row r="12744">
      <c r="A12744" s="7">
        <v>44323.0</v>
      </c>
      <c r="B12744" s="21">
        <v>1.0</v>
      </c>
      <c r="O12744" s="109">
        <v>44323.0</v>
      </c>
      <c r="P12744" s="11">
        <v>0.0</v>
      </c>
      <c r="Q12744" s="196">
        <v>0.0</v>
      </c>
      <c r="R12744" s="196">
        <v>0.0</v>
      </c>
      <c r="S12744" s="109">
        <v>44323.0</v>
      </c>
      <c r="T12744" s="196">
        <f t="shared" si="1"/>
        <v>0</v>
      </c>
    </row>
    <row r="12745">
      <c r="A12745" s="7">
        <v>44323.0</v>
      </c>
      <c r="B12745" s="21">
        <v>1.0</v>
      </c>
      <c r="O12745" s="109">
        <v>44323.0</v>
      </c>
      <c r="P12745" s="11">
        <v>0.0</v>
      </c>
      <c r="Q12745" s="196">
        <v>0.0</v>
      </c>
      <c r="R12745" s="196">
        <v>0.0</v>
      </c>
      <c r="S12745" s="109">
        <v>44323.0</v>
      </c>
      <c r="T12745" s="196">
        <f t="shared" si="1"/>
        <v>0</v>
      </c>
    </row>
    <row r="12746">
      <c r="A12746" s="7">
        <v>44323.0</v>
      </c>
      <c r="B12746" s="21">
        <v>1.0</v>
      </c>
      <c r="O12746" s="109">
        <v>44323.0</v>
      </c>
      <c r="P12746" s="11">
        <v>0.0</v>
      </c>
      <c r="Q12746" s="196">
        <v>0.0</v>
      </c>
      <c r="R12746" s="196">
        <v>0.0</v>
      </c>
      <c r="S12746" s="109">
        <v>44323.0</v>
      </c>
      <c r="T12746" s="196">
        <f t="shared" si="1"/>
        <v>0</v>
      </c>
    </row>
    <row r="12747">
      <c r="A12747" s="7">
        <v>44323.0</v>
      </c>
      <c r="B12747" s="21">
        <v>1.0</v>
      </c>
      <c r="O12747" s="109">
        <v>44323.0</v>
      </c>
      <c r="P12747" s="11">
        <v>0.0</v>
      </c>
      <c r="Q12747" s="196">
        <v>0.0</v>
      </c>
      <c r="R12747" s="196">
        <v>0.0</v>
      </c>
      <c r="S12747" s="109">
        <v>44323.0</v>
      </c>
      <c r="T12747" s="196">
        <f t="shared" si="1"/>
        <v>0</v>
      </c>
    </row>
    <row r="12748">
      <c r="A12748" s="7">
        <v>44323.0</v>
      </c>
      <c r="B12748" s="21">
        <v>1.0</v>
      </c>
      <c r="O12748" s="109">
        <v>44323.0</v>
      </c>
      <c r="P12748" s="11">
        <v>1.0</v>
      </c>
      <c r="Q12748" s="196">
        <v>0.0</v>
      </c>
      <c r="R12748" s="196">
        <v>0.0</v>
      </c>
      <c r="S12748" s="109">
        <v>44323.0</v>
      </c>
      <c r="T12748" s="196">
        <f t="shared" si="1"/>
        <v>0</v>
      </c>
    </row>
    <row r="12749">
      <c r="A12749" s="7">
        <v>44323.0</v>
      </c>
      <c r="B12749" s="21">
        <v>1.0</v>
      </c>
      <c r="O12749" s="109">
        <v>44323.0</v>
      </c>
      <c r="P12749" s="11">
        <v>0.0</v>
      </c>
      <c r="Q12749" s="196">
        <v>0.0</v>
      </c>
      <c r="R12749" s="196">
        <v>1.0</v>
      </c>
      <c r="S12749" s="109">
        <v>44323.0</v>
      </c>
      <c r="T12749" s="196">
        <f t="shared" si="1"/>
        <v>1</v>
      </c>
    </row>
    <row r="12750">
      <c r="A12750" s="7">
        <v>44323.0</v>
      </c>
      <c r="B12750" s="21">
        <v>1.0</v>
      </c>
      <c r="O12750" s="109">
        <v>44323.0</v>
      </c>
      <c r="P12750" s="11">
        <v>0.0</v>
      </c>
      <c r="Q12750" s="196">
        <v>0.0</v>
      </c>
      <c r="R12750" s="196">
        <v>1.0</v>
      </c>
      <c r="S12750" s="109">
        <v>44323.0</v>
      </c>
      <c r="T12750" s="196">
        <f t="shared" si="1"/>
        <v>1</v>
      </c>
    </row>
    <row r="12751">
      <c r="A12751" s="7">
        <v>44323.0</v>
      </c>
      <c r="B12751" s="21">
        <v>1.0</v>
      </c>
      <c r="O12751" s="109">
        <v>44323.0</v>
      </c>
      <c r="P12751" s="11">
        <v>0.0</v>
      </c>
      <c r="Q12751" s="196">
        <v>1.0</v>
      </c>
      <c r="R12751" s="196">
        <v>0.0</v>
      </c>
      <c r="S12751" s="109">
        <v>44323.0</v>
      </c>
      <c r="T12751" s="196">
        <f t="shared" si="1"/>
        <v>1</v>
      </c>
    </row>
    <row r="12752">
      <c r="A12752" s="7">
        <v>44323.0</v>
      </c>
      <c r="B12752" s="21">
        <v>1.0</v>
      </c>
      <c r="O12752" s="109">
        <v>44323.0</v>
      </c>
      <c r="P12752" s="11">
        <v>0.0</v>
      </c>
      <c r="Q12752" s="196">
        <v>1.0</v>
      </c>
      <c r="R12752" s="196">
        <v>0.0</v>
      </c>
      <c r="S12752" s="109">
        <v>44323.0</v>
      </c>
      <c r="T12752" s="196">
        <f t="shared" si="1"/>
        <v>1</v>
      </c>
    </row>
    <row r="12753">
      <c r="A12753" s="7">
        <v>44323.0</v>
      </c>
      <c r="B12753" s="21">
        <v>1.0</v>
      </c>
      <c r="O12753" s="109">
        <v>44323.0</v>
      </c>
      <c r="P12753" s="11">
        <v>0.0</v>
      </c>
      <c r="Q12753" s="196">
        <v>0.0</v>
      </c>
      <c r="R12753" s="196">
        <v>0.0</v>
      </c>
      <c r="S12753" s="109">
        <v>44323.0</v>
      </c>
      <c r="T12753" s="196">
        <f t="shared" si="1"/>
        <v>0</v>
      </c>
    </row>
    <row r="12754">
      <c r="A12754" s="7">
        <v>44323.0</v>
      </c>
      <c r="B12754" s="21">
        <v>1.0</v>
      </c>
      <c r="O12754" s="109">
        <v>44323.0</v>
      </c>
      <c r="P12754" s="11">
        <v>1.0</v>
      </c>
      <c r="Q12754" s="196">
        <v>0.0</v>
      </c>
      <c r="R12754" s="196">
        <v>0.0</v>
      </c>
      <c r="S12754" s="109">
        <v>44323.0</v>
      </c>
      <c r="T12754" s="196">
        <f t="shared" si="1"/>
        <v>0</v>
      </c>
    </row>
    <row r="12755">
      <c r="A12755" s="7">
        <v>44323.0</v>
      </c>
      <c r="B12755" s="21">
        <v>1.0</v>
      </c>
      <c r="O12755" s="109">
        <v>44323.0</v>
      </c>
      <c r="P12755" s="11">
        <v>1.0</v>
      </c>
      <c r="Q12755" s="196">
        <v>0.0</v>
      </c>
      <c r="R12755" s="196">
        <v>0.0</v>
      </c>
      <c r="S12755" s="109">
        <v>44323.0</v>
      </c>
      <c r="T12755" s="196">
        <f t="shared" si="1"/>
        <v>0</v>
      </c>
    </row>
    <row r="12756">
      <c r="A12756" s="7">
        <v>44323.0</v>
      </c>
      <c r="B12756" s="21">
        <v>1.0</v>
      </c>
      <c r="O12756" s="109">
        <v>44323.0</v>
      </c>
      <c r="P12756" s="11">
        <v>1.0</v>
      </c>
      <c r="Q12756" s="196">
        <v>0.0</v>
      </c>
      <c r="R12756" s="196">
        <v>0.0</v>
      </c>
      <c r="S12756" s="109">
        <v>44323.0</v>
      </c>
      <c r="T12756" s="196">
        <f t="shared" si="1"/>
        <v>0</v>
      </c>
    </row>
    <row r="12757">
      <c r="A12757" s="7">
        <v>44323.0</v>
      </c>
      <c r="B12757" s="21">
        <v>1.0</v>
      </c>
      <c r="O12757" s="109">
        <v>44323.0</v>
      </c>
      <c r="P12757" s="11">
        <v>1.0</v>
      </c>
      <c r="Q12757" s="196">
        <v>0.0</v>
      </c>
      <c r="R12757" s="196">
        <v>0.0</v>
      </c>
      <c r="S12757" s="109">
        <v>44323.0</v>
      </c>
      <c r="T12757" s="196">
        <f t="shared" si="1"/>
        <v>0</v>
      </c>
    </row>
    <row r="12758">
      <c r="A12758" s="60">
        <v>44323.0</v>
      </c>
      <c r="B12758" s="21">
        <v>1.0</v>
      </c>
      <c r="O12758" s="160">
        <v>44323.0</v>
      </c>
      <c r="P12758" s="11">
        <v>1.0</v>
      </c>
      <c r="Q12758" s="196">
        <v>0.0</v>
      </c>
      <c r="R12758" s="196">
        <v>0.0</v>
      </c>
      <c r="S12758" s="160">
        <v>44323.0</v>
      </c>
      <c r="T12758" s="196">
        <f t="shared" si="1"/>
        <v>0</v>
      </c>
    </row>
    <row r="12759">
      <c r="A12759" s="60">
        <v>44323.0</v>
      </c>
      <c r="B12759" s="21">
        <v>1.0</v>
      </c>
      <c r="O12759" s="160">
        <v>44323.0</v>
      </c>
      <c r="P12759" s="11">
        <v>1.0</v>
      </c>
      <c r="Q12759" s="196">
        <v>0.0</v>
      </c>
      <c r="R12759" s="196">
        <v>0.0</v>
      </c>
      <c r="S12759" s="160">
        <v>44323.0</v>
      </c>
      <c r="T12759" s="196">
        <f t="shared" si="1"/>
        <v>0</v>
      </c>
    </row>
    <row r="12760">
      <c r="A12760" s="7">
        <v>44323.0</v>
      </c>
      <c r="B12760" s="21">
        <v>1.0</v>
      </c>
      <c r="O12760" s="109">
        <v>44323.0</v>
      </c>
      <c r="P12760" s="11">
        <v>1.0</v>
      </c>
      <c r="Q12760" s="196">
        <v>0.0</v>
      </c>
      <c r="R12760" s="196">
        <v>0.0</v>
      </c>
      <c r="S12760" s="109">
        <v>44323.0</v>
      </c>
      <c r="T12760" s="196">
        <f t="shared" si="1"/>
        <v>0</v>
      </c>
    </row>
    <row r="12761">
      <c r="A12761" s="7">
        <v>44323.0</v>
      </c>
      <c r="B12761" s="21">
        <v>1.0</v>
      </c>
      <c r="O12761" s="109">
        <v>44323.0</v>
      </c>
      <c r="P12761" s="11">
        <v>1.0</v>
      </c>
      <c r="Q12761" s="196">
        <v>0.0</v>
      </c>
      <c r="R12761" s="196">
        <v>0.0</v>
      </c>
      <c r="S12761" s="109">
        <v>44323.0</v>
      </c>
      <c r="T12761" s="196">
        <f t="shared" si="1"/>
        <v>0</v>
      </c>
    </row>
    <row r="12762">
      <c r="A12762" s="7">
        <v>44323.0</v>
      </c>
      <c r="B12762" s="21">
        <v>1.0</v>
      </c>
      <c r="O12762" s="109">
        <v>44323.0</v>
      </c>
      <c r="P12762" s="11">
        <v>0.0</v>
      </c>
      <c r="Q12762" s="196">
        <v>0.0</v>
      </c>
      <c r="R12762" s="196">
        <v>0.0</v>
      </c>
      <c r="S12762" s="109">
        <v>44323.0</v>
      </c>
      <c r="T12762" s="196">
        <f t="shared" si="1"/>
        <v>0</v>
      </c>
    </row>
    <row r="12763">
      <c r="A12763" s="7">
        <v>44323.0</v>
      </c>
      <c r="B12763" s="21">
        <v>1.0</v>
      </c>
      <c r="O12763" s="109">
        <v>44323.0</v>
      </c>
      <c r="P12763" s="11">
        <v>0.0</v>
      </c>
      <c r="Q12763" s="196">
        <v>0.0</v>
      </c>
      <c r="R12763" s="196">
        <v>0.0</v>
      </c>
      <c r="S12763" s="109">
        <v>44323.0</v>
      </c>
      <c r="T12763" s="196">
        <f t="shared" si="1"/>
        <v>0</v>
      </c>
    </row>
    <row r="12764">
      <c r="A12764" s="7">
        <v>44323.0</v>
      </c>
      <c r="B12764" s="21">
        <v>1.0</v>
      </c>
      <c r="O12764" s="109">
        <v>44323.0</v>
      </c>
      <c r="P12764" s="11">
        <v>0.0</v>
      </c>
      <c r="Q12764" s="196">
        <v>0.0</v>
      </c>
      <c r="R12764" s="196">
        <v>0.0</v>
      </c>
      <c r="S12764" s="109">
        <v>44323.0</v>
      </c>
      <c r="T12764" s="196">
        <f t="shared" si="1"/>
        <v>0</v>
      </c>
    </row>
    <row r="12765">
      <c r="A12765" s="7">
        <v>44323.0</v>
      </c>
      <c r="B12765" s="21">
        <v>1.0</v>
      </c>
      <c r="O12765" s="109">
        <v>44323.0</v>
      </c>
      <c r="P12765" s="11">
        <v>1.0</v>
      </c>
      <c r="Q12765" s="196">
        <v>0.0</v>
      </c>
      <c r="R12765" s="196">
        <v>0.0</v>
      </c>
      <c r="S12765" s="109">
        <v>44323.0</v>
      </c>
      <c r="T12765" s="196">
        <f t="shared" si="1"/>
        <v>0</v>
      </c>
    </row>
    <row r="12766">
      <c r="A12766" s="7">
        <v>44323.0</v>
      </c>
      <c r="B12766" s="21">
        <v>1.0</v>
      </c>
      <c r="O12766" s="109">
        <v>44323.0</v>
      </c>
      <c r="P12766" s="11">
        <v>1.0</v>
      </c>
      <c r="Q12766" s="196">
        <v>0.0</v>
      </c>
      <c r="R12766" s="196">
        <v>0.0</v>
      </c>
      <c r="S12766" s="109">
        <v>44323.0</v>
      </c>
      <c r="T12766" s="196">
        <f t="shared" si="1"/>
        <v>0</v>
      </c>
    </row>
    <row r="12767">
      <c r="A12767" s="7">
        <v>44323.0</v>
      </c>
      <c r="B12767" s="21">
        <v>1.0</v>
      </c>
      <c r="O12767" s="109">
        <v>44323.0</v>
      </c>
      <c r="P12767" s="11">
        <v>1.0</v>
      </c>
      <c r="Q12767" s="196">
        <v>0.0</v>
      </c>
      <c r="R12767" s="196">
        <v>0.0</v>
      </c>
      <c r="S12767" s="109">
        <v>44323.0</v>
      </c>
      <c r="T12767" s="196">
        <f t="shared" si="1"/>
        <v>0</v>
      </c>
    </row>
    <row r="12768">
      <c r="A12768" s="7">
        <v>44323.0</v>
      </c>
      <c r="B12768" s="21">
        <v>1.0</v>
      </c>
      <c r="O12768" s="109">
        <v>44323.0</v>
      </c>
      <c r="P12768" s="11">
        <v>1.0</v>
      </c>
      <c r="Q12768" s="196">
        <v>0.0</v>
      </c>
      <c r="R12768" s="196">
        <v>0.0</v>
      </c>
      <c r="S12768" s="109">
        <v>44323.0</v>
      </c>
      <c r="T12768" s="196">
        <f t="shared" si="1"/>
        <v>0</v>
      </c>
    </row>
    <row r="12769">
      <c r="A12769" s="7">
        <v>44323.0</v>
      </c>
      <c r="B12769" s="21">
        <v>1.0</v>
      </c>
      <c r="O12769" s="109">
        <v>44323.0</v>
      </c>
      <c r="P12769" s="11">
        <v>1.0</v>
      </c>
      <c r="Q12769" s="196">
        <v>0.0</v>
      </c>
      <c r="R12769" s="196">
        <v>0.0</v>
      </c>
      <c r="S12769" s="109">
        <v>44323.0</v>
      </c>
      <c r="T12769" s="196">
        <f t="shared" si="1"/>
        <v>0</v>
      </c>
    </row>
    <row r="12770">
      <c r="A12770" s="7">
        <v>44323.0</v>
      </c>
      <c r="B12770" s="21">
        <v>1.0</v>
      </c>
      <c r="O12770" s="109">
        <v>44323.0</v>
      </c>
      <c r="P12770" s="11">
        <v>1.0</v>
      </c>
      <c r="Q12770" s="196">
        <v>0.0</v>
      </c>
      <c r="R12770" s="196">
        <v>0.0</v>
      </c>
      <c r="S12770" s="109">
        <v>44323.0</v>
      </c>
      <c r="T12770" s="196">
        <f t="shared" si="1"/>
        <v>0</v>
      </c>
    </row>
    <row r="12771">
      <c r="A12771" s="17">
        <v>44323.0</v>
      </c>
      <c r="B12771" s="21">
        <v>1.0</v>
      </c>
      <c r="O12771" s="197">
        <v>44323.0</v>
      </c>
      <c r="P12771" s="11">
        <v>1.0</v>
      </c>
      <c r="Q12771" s="196">
        <v>0.0</v>
      </c>
      <c r="R12771" s="196">
        <v>0.0</v>
      </c>
      <c r="S12771" s="197">
        <v>44323.0</v>
      </c>
      <c r="T12771" s="196">
        <f t="shared" si="1"/>
        <v>0</v>
      </c>
    </row>
    <row r="12772">
      <c r="A12772" s="7">
        <v>44323.0</v>
      </c>
      <c r="B12772" s="21">
        <v>1.0</v>
      </c>
      <c r="O12772" s="109">
        <v>44323.0</v>
      </c>
      <c r="P12772" s="11">
        <v>1.0</v>
      </c>
      <c r="Q12772" s="196">
        <v>0.0</v>
      </c>
      <c r="R12772" s="196">
        <v>0.0</v>
      </c>
      <c r="S12772" s="109">
        <v>44323.0</v>
      </c>
      <c r="T12772" s="196">
        <f t="shared" si="1"/>
        <v>0</v>
      </c>
    </row>
    <row r="12773">
      <c r="A12773" s="53">
        <v>44323.0</v>
      </c>
      <c r="B12773" s="21">
        <v>1.0</v>
      </c>
      <c r="O12773" s="200">
        <v>44323.0</v>
      </c>
      <c r="P12773" s="11">
        <v>1.0</v>
      </c>
      <c r="Q12773" s="196">
        <v>0.0</v>
      </c>
      <c r="R12773" s="196">
        <v>0.0</v>
      </c>
      <c r="S12773" s="200">
        <v>44323.0</v>
      </c>
      <c r="T12773" s="196">
        <f t="shared" si="1"/>
        <v>0</v>
      </c>
    </row>
    <row r="12774">
      <c r="A12774" s="7">
        <v>44323.0</v>
      </c>
      <c r="B12774" s="21">
        <v>1.0</v>
      </c>
      <c r="O12774" s="109">
        <v>44323.0</v>
      </c>
      <c r="P12774" s="11">
        <v>1.0</v>
      </c>
      <c r="Q12774" s="196">
        <v>0.0</v>
      </c>
      <c r="R12774" s="196">
        <v>0.0</v>
      </c>
      <c r="S12774" s="109">
        <v>44323.0</v>
      </c>
      <c r="T12774" s="196">
        <f t="shared" si="1"/>
        <v>0</v>
      </c>
    </row>
    <row r="12775">
      <c r="A12775" s="7">
        <v>44323.0</v>
      </c>
      <c r="B12775" s="21">
        <v>1.0</v>
      </c>
      <c r="O12775" s="109">
        <v>44323.0</v>
      </c>
      <c r="P12775" s="11">
        <v>1.0</v>
      </c>
      <c r="Q12775" s="196">
        <v>0.0</v>
      </c>
      <c r="R12775" s="196">
        <v>0.0</v>
      </c>
      <c r="S12775" s="109">
        <v>44323.0</v>
      </c>
      <c r="T12775" s="196">
        <f t="shared" si="1"/>
        <v>0</v>
      </c>
    </row>
    <row r="12776">
      <c r="A12776" s="7">
        <v>44323.0</v>
      </c>
      <c r="B12776" s="21">
        <v>1.0</v>
      </c>
      <c r="O12776" s="109">
        <v>44323.0</v>
      </c>
      <c r="P12776" s="11">
        <v>1.0</v>
      </c>
      <c r="Q12776" s="196">
        <v>0.0</v>
      </c>
      <c r="R12776" s="196">
        <v>0.0</v>
      </c>
      <c r="S12776" s="109">
        <v>44323.0</v>
      </c>
      <c r="T12776" s="196">
        <f t="shared" si="1"/>
        <v>0</v>
      </c>
    </row>
    <row r="12777">
      <c r="A12777" s="7">
        <v>44323.0</v>
      </c>
      <c r="B12777" s="21">
        <v>1.0</v>
      </c>
      <c r="O12777" s="109">
        <v>44323.0</v>
      </c>
      <c r="P12777" s="11">
        <v>1.0</v>
      </c>
      <c r="Q12777" s="196">
        <v>0.0</v>
      </c>
      <c r="R12777" s="196">
        <v>0.0</v>
      </c>
      <c r="S12777" s="109">
        <v>44323.0</v>
      </c>
      <c r="T12777" s="196">
        <f t="shared" si="1"/>
        <v>0</v>
      </c>
    </row>
    <row r="12778">
      <c r="A12778" s="7">
        <v>44323.0</v>
      </c>
      <c r="B12778" s="21">
        <v>1.0</v>
      </c>
      <c r="O12778" s="109">
        <v>44323.0</v>
      </c>
      <c r="P12778" s="11">
        <v>1.0</v>
      </c>
      <c r="Q12778" s="196">
        <v>0.0</v>
      </c>
      <c r="R12778" s="196">
        <v>0.0</v>
      </c>
      <c r="S12778" s="109">
        <v>44323.0</v>
      </c>
      <c r="T12778" s="196">
        <f t="shared" si="1"/>
        <v>0</v>
      </c>
    </row>
    <row r="12779">
      <c r="A12779" s="7">
        <v>44323.0</v>
      </c>
      <c r="B12779" s="21">
        <v>1.0</v>
      </c>
      <c r="O12779" s="109">
        <v>44323.0</v>
      </c>
      <c r="P12779" s="11">
        <v>1.0</v>
      </c>
      <c r="Q12779" s="196">
        <v>0.0</v>
      </c>
      <c r="R12779" s="196">
        <v>0.0</v>
      </c>
      <c r="S12779" s="109">
        <v>44323.0</v>
      </c>
      <c r="T12779" s="196">
        <f t="shared" si="1"/>
        <v>0</v>
      </c>
    </row>
    <row r="12780">
      <c r="A12780" s="53">
        <v>44323.0</v>
      </c>
      <c r="B12780" s="21">
        <v>1.0</v>
      </c>
      <c r="O12780" s="200">
        <v>44323.0</v>
      </c>
      <c r="P12780" s="11">
        <v>1.0</v>
      </c>
      <c r="Q12780" s="196">
        <v>0.0</v>
      </c>
      <c r="R12780" s="196">
        <v>0.0</v>
      </c>
      <c r="S12780" s="200">
        <v>44323.0</v>
      </c>
      <c r="T12780" s="196">
        <f t="shared" si="1"/>
        <v>0</v>
      </c>
    </row>
    <row r="12781">
      <c r="A12781" s="53">
        <v>44323.0</v>
      </c>
      <c r="B12781" s="21">
        <v>1.0</v>
      </c>
      <c r="O12781" s="200">
        <v>44323.0</v>
      </c>
      <c r="P12781" s="11">
        <v>1.0</v>
      </c>
      <c r="Q12781" s="196">
        <v>0.0</v>
      </c>
      <c r="R12781" s="196">
        <v>0.0</v>
      </c>
      <c r="S12781" s="200">
        <v>44323.0</v>
      </c>
      <c r="T12781" s="196">
        <f t="shared" si="1"/>
        <v>0</v>
      </c>
    </row>
    <row r="12782">
      <c r="A12782" s="53">
        <v>44323.0</v>
      </c>
      <c r="B12782" s="21">
        <v>1.0</v>
      </c>
      <c r="O12782" s="200">
        <v>44323.0</v>
      </c>
      <c r="P12782" s="11">
        <v>1.0</v>
      </c>
      <c r="Q12782" s="196">
        <v>0.0</v>
      </c>
      <c r="R12782" s="196">
        <v>0.0</v>
      </c>
      <c r="S12782" s="200">
        <v>44323.0</v>
      </c>
      <c r="T12782" s="196">
        <f t="shared" si="1"/>
        <v>0</v>
      </c>
    </row>
    <row r="12783">
      <c r="A12783" s="7">
        <v>44323.0</v>
      </c>
      <c r="B12783" s="21">
        <v>1.0</v>
      </c>
      <c r="O12783" s="109">
        <v>44323.0</v>
      </c>
      <c r="P12783" s="11">
        <v>1.0</v>
      </c>
      <c r="Q12783" s="196">
        <v>0.0</v>
      </c>
      <c r="R12783" s="196">
        <v>0.0</v>
      </c>
      <c r="S12783" s="109">
        <v>44323.0</v>
      </c>
      <c r="T12783" s="196">
        <f t="shared" si="1"/>
        <v>0</v>
      </c>
    </row>
    <row r="12784">
      <c r="A12784" s="7">
        <v>44323.0</v>
      </c>
      <c r="B12784" s="21">
        <v>1.0</v>
      </c>
      <c r="O12784" s="109">
        <v>44323.0</v>
      </c>
      <c r="P12784" s="11">
        <v>1.0</v>
      </c>
      <c r="Q12784" s="196">
        <v>0.0</v>
      </c>
      <c r="R12784" s="196">
        <v>0.0</v>
      </c>
      <c r="S12784" s="109">
        <v>44323.0</v>
      </c>
      <c r="T12784" s="196">
        <f t="shared" si="1"/>
        <v>0</v>
      </c>
    </row>
    <row r="12785">
      <c r="A12785" s="7">
        <v>44323.0</v>
      </c>
      <c r="B12785" s="21">
        <v>1.0</v>
      </c>
      <c r="O12785" s="109">
        <v>44323.0</v>
      </c>
      <c r="P12785" s="11">
        <v>1.0</v>
      </c>
      <c r="Q12785" s="196">
        <v>0.0</v>
      </c>
      <c r="R12785" s="196">
        <v>0.0</v>
      </c>
      <c r="S12785" s="109">
        <v>44323.0</v>
      </c>
      <c r="T12785" s="196">
        <f t="shared" si="1"/>
        <v>0</v>
      </c>
    </row>
    <row r="12786">
      <c r="A12786" s="7">
        <v>44323.0</v>
      </c>
      <c r="B12786" s="21">
        <v>1.0</v>
      </c>
      <c r="O12786" s="109">
        <v>44323.0</v>
      </c>
      <c r="P12786" s="11">
        <v>1.0</v>
      </c>
      <c r="Q12786" s="196">
        <v>0.0</v>
      </c>
      <c r="R12786" s="196">
        <v>0.0</v>
      </c>
      <c r="S12786" s="109">
        <v>44323.0</v>
      </c>
      <c r="T12786" s="196">
        <f t="shared" si="1"/>
        <v>0</v>
      </c>
    </row>
    <row r="12787">
      <c r="A12787" s="7">
        <v>44323.0</v>
      </c>
      <c r="B12787" s="21">
        <v>1.0</v>
      </c>
      <c r="O12787" s="109">
        <v>44323.0</v>
      </c>
      <c r="P12787" s="11">
        <v>1.0</v>
      </c>
      <c r="Q12787" s="196">
        <v>0.0</v>
      </c>
      <c r="R12787" s="196">
        <v>0.0</v>
      </c>
      <c r="S12787" s="109">
        <v>44323.0</v>
      </c>
      <c r="T12787" s="196">
        <f t="shared" si="1"/>
        <v>0</v>
      </c>
    </row>
    <row r="12788">
      <c r="A12788" s="7">
        <v>44323.0</v>
      </c>
      <c r="B12788" s="21">
        <v>1.0</v>
      </c>
      <c r="O12788" s="109">
        <v>44323.0</v>
      </c>
      <c r="P12788" s="11">
        <v>1.0</v>
      </c>
      <c r="Q12788" s="196">
        <v>0.0</v>
      </c>
      <c r="R12788" s="196">
        <v>0.0</v>
      </c>
      <c r="S12788" s="109">
        <v>44323.0</v>
      </c>
      <c r="T12788" s="196">
        <f t="shared" si="1"/>
        <v>0</v>
      </c>
    </row>
    <row r="12789">
      <c r="A12789" s="7">
        <v>44323.0</v>
      </c>
      <c r="B12789" s="21">
        <v>1.0</v>
      </c>
      <c r="O12789" s="109">
        <v>44323.0</v>
      </c>
      <c r="P12789" s="11">
        <v>1.0</v>
      </c>
      <c r="Q12789" s="196">
        <v>0.0</v>
      </c>
      <c r="R12789" s="196">
        <v>0.0</v>
      </c>
      <c r="S12789" s="109">
        <v>44323.0</v>
      </c>
      <c r="T12789" s="196">
        <f t="shared" si="1"/>
        <v>0</v>
      </c>
    </row>
    <row r="12790">
      <c r="A12790" s="7">
        <v>44323.0</v>
      </c>
      <c r="B12790" s="21">
        <v>1.0</v>
      </c>
      <c r="O12790" s="109">
        <v>44323.0</v>
      </c>
      <c r="P12790" s="11">
        <v>1.0</v>
      </c>
      <c r="Q12790" s="196">
        <v>0.0</v>
      </c>
      <c r="R12790" s="196">
        <v>0.0</v>
      </c>
      <c r="S12790" s="109">
        <v>44323.0</v>
      </c>
      <c r="T12790" s="196">
        <f t="shared" si="1"/>
        <v>0</v>
      </c>
    </row>
    <row r="12791">
      <c r="A12791" s="7">
        <v>44323.0</v>
      </c>
      <c r="B12791" s="21">
        <v>1.0</v>
      </c>
      <c r="O12791" s="109">
        <v>44323.0</v>
      </c>
      <c r="P12791" s="11">
        <v>1.0</v>
      </c>
      <c r="Q12791" s="196">
        <v>0.0</v>
      </c>
      <c r="R12791" s="196">
        <v>0.0</v>
      </c>
      <c r="S12791" s="109">
        <v>44323.0</v>
      </c>
      <c r="T12791" s="196">
        <f t="shared" si="1"/>
        <v>0</v>
      </c>
    </row>
    <row r="12792">
      <c r="A12792" s="60">
        <v>44323.0</v>
      </c>
      <c r="B12792" s="21">
        <v>1.0</v>
      </c>
      <c r="O12792" s="160">
        <v>44323.0</v>
      </c>
      <c r="P12792" s="11">
        <v>1.0</v>
      </c>
      <c r="Q12792" s="196">
        <v>0.0</v>
      </c>
      <c r="R12792" s="196">
        <v>0.0</v>
      </c>
      <c r="S12792" s="160">
        <v>44323.0</v>
      </c>
      <c r="T12792" s="196">
        <f t="shared" si="1"/>
        <v>0</v>
      </c>
    </row>
    <row r="12793">
      <c r="A12793" s="60">
        <v>44323.0</v>
      </c>
      <c r="B12793" s="21">
        <v>1.0</v>
      </c>
      <c r="O12793" s="160">
        <v>44323.0</v>
      </c>
      <c r="P12793" s="11">
        <v>1.0</v>
      </c>
      <c r="Q12793" s="196">
        <v>0.0</v>
      </c>
      <c r="R12793" s="196">
        <v>0.0</v>
      </c>
      <c r="S12793" s="160">
        <v>44323.0</v>
      </c>
      <c r="T12793" s="196">
        <f t="shared" si="1"/>
        <v>0</v>
      </c>
    </row>
    <row r="12794">
      <c r="A12794" s="7">
        <v>44323.0</v>
      </c>
      <c r="B12794" s="21">
        <v>1.0</v>
      </c>
      <c r="O12794" s="109">
        <v>44323.0</v>
      </c>
      <c r="P12794" s="11">
        <v>1.0</v>
      </c>
      <c r="Q12794" s="196">
        <v>0.0</v>
      </c>
      <c r="R12794" s="196">
        <v>0.0</v>
      </c>
      <c r="S12794" s="109">
        <v>44323.0</v>
      </c>
      <c r="T12794" s="196">
        <f t="shared" si="1"/>
        <v>0</v>
      </c>
    </row>
    <row r="12795">
      <c r="A12795" s="7">
        <v>44323.0</v>
      </c>
      <c r="B12795" s="21">
        <v>1.0</v>
      </c>
      <c r="O12795" s="109">
        <v>44323.0</v>
      </c>
      <c r="P12795" s="11">
        <v>1.0</v>
      </c>
      <c r="Q12795" s="196">
        <v>0.0</v>
      </c>
      <c r="R12795" s="196">
        <v>0.0</v>
      </c>
      <c r="S12795" s="109">
        <v>44323.0</v>
      </c>
      <c r="T12795" s="196">
        <f t="shared" si="1"/>
        <v>0</v>
      </c>
    </row>
    <row r="12796">
      <c r="A12796" s="7">
        <v>44323.0</v>
      </c>
      <c r="B12796" s="21">
        <v>1.0</v>
      </c>
      <c r="O12796" s="109">
        <v>44323.0</v>
      </c>
      <c r="P12796" s="11">
        <v>1.0</v>
      </c>
      <c r="Q12796" s="196">
        <v>0.0</v>
      </c>
      <c r="R12796" s="196">
        <v>0.0</v>
      </c>
      <c r="S12796" s="109">
        <v>44323.0</v>
      </c>
      <c r="T12796" s="196">
        <f t="shared" si="1"/>
        <v>0</v>
      </c>
    </row>
    <row r="12797">
      <c r="A12797" s="7">
        <v>44323.0</v>
      </c>
      <c r="B12797" s="21">
        <v>1.0</v>
      </c>
      <c r="O12797" s="109">
        <v>44323.0</v>
      </c>
      <c r="P12797" s="11">
        <v>1.0</v>
      </c>
      <c r="Q12797" s="196">
        <v>0.0</v>
      </c>
      <c r="R12797" s="196">
        <v>0.0</v>
      </c>
      <c r="S12797" s="109">
        <v>44323.0</v>
      </c>
      <c r="T12797" s="196">
        <f t="shared" si="1"/>
        <v>0</v>
      </c>
    </row>
    <row r="12798">
      <c r="A12798" s="7">
        <v>44323.0</v>
      </c>
      <c r="B12798" s="21">
        <v>1.0</v>
      </c>
      <c r="O12798" s="109">
        <v>44323.0</v>
      </c>
      <c r="P12798" s="11">
        <v>1.0</v>
      </c>
      <c r="Q12798" s="196">
        <v>0.0</v>
      </c>
      <c r="R12798" s="196">
        <v>0.0</v>
      </c>
      <c r="S12798" s="109">
        <v>44323.0</v>
      </c>
      <c r="T12798" s="196">
        <f t="shared" si="1"/>
        <v>0</v>
      </c>
    </row>
    <row r="12799">
      <c r="A12799" s="7">
        <v>44323.0</v>
      </c>
      <c r="B12799" s="21">
        <v>1.0</v>
      </c>
      <c r="O12799" s="109">
        <v>44323.0</v>
      </c>
      <c r="P12799" s="11">
        <v>1.0</v>
      </c>
      <c r="Q12799" s="196">
        <v>0.0</v>
      </c>
      <c r="R12799" s="196">
        <v>0.0</v>
      </c>
      <c r="S12799" s="109">
        <v>44323.0</v>
      </c>
      <c r="T12799" s="196">
        <f t="shared" si="1"/>
        <v>0</v>
      </c>
    </row>
    <row r="12800">
      <c r="A12800" s="7">
        <v>44323.0</v>
      </c>
      <c r="B12800" s="21">
        <v>1.0</v>
      </c>
      <c r="O12800" s="109">
        <v>44323.0</v>
      </c>
      <c r="P12800" s="11">
        <v>0.0</v>
      </c>
      <c r="Q12800" s="196">
        <v>0.0</v>
      </c>
      <c r="R12800" s="196">
        <v>0.0</v>
      </c>
      <c r="S12800" s="109">
        <v>44323.0</v>
      </c>
      <c r="T12800" s="196">
        <f t="shared" si="1"/>
        <v>0</v>
      </c>
    </row>
    <row r="12801">
      <c r="A12801" s="7">
        <v>44323.0</v>
      </c>
      <c r="B12801" s="21">
        <v>1.0</v>
      </c>
      <c r="O12801" s="109">
        <v>44323.0</v>
      </c>
      <c r="P12801" s="11">
        <v>0.0</v>
      </c>
      <c r="Q12801" s="196">
        <v>0.0</v>
      </c>
      <c r="R12801" s="196">
        <v>0.0</v>
      </c>
      <c r="S12801" s="109">
        <v>44323.0</v>
      </c>
      <c r="T12801" s="196">
        <f t="shared" si="1"/>
        <v>0</v>
      </c>
    </row>
    <row r="12802">
      <c r="A12802" s="7">
        <v>44323.0</v>
      </c>
      <c r="B12802" s="21">
        <v>1.0</v>
      </c>
      <c r="O12802" s="109">
        <v>44323.0</v>
      </c>
      <c r="P12802" s="11">
        <v>0.0</v>
      </c>
      <c r="Q12802" s="196">
        <v>0.0</v>
      </c>
      <c r="R12802" s="196">
        <v>0.0</v>
      </c>
      <c r="S12802" s="109">
        <v>44323.0</v>
      </c>
      <c r="T12802" s="196">
        <f t="shared" si="1"/>
        <v>0</v>
      </c>
    </row>
    <row r="12803">
      <c r="A12803" s="7">
        <v>44323.0</v>
      </c>
      <c r="B12803" s="21">
        <v>1.0</v>
      </c>
      <c r="O12803" s="109">
        <v>44323.0</v>
      </c>
      <c r="P12803" s="11">
        <v>0.0</v>
      </c>
      <c r="Q12803" s="196">
        <v>0.0</v>
      </c>
      <c r="R12803" s="196">
        <v>0.0</v>
      </c>
      <c r="S12803" s="109">
        <v>44323.0</v>
      </c>
      <c r="T12803" s="196">
        <f t="shared" si="1"/>
        <v>0</v>
      </c>
    </row>
    <row r="12804">
      <c r="A12804" s="60">
        <v>44323.0</v>
      </c>
      <c r="B12804" s="21">
        <v>1.0</v>
      </c>
      <c r="O12804" s="160">
        <v>44323.0</v>
      </c>
      <c r="P12804" s="11">
        <v>0.0</v>
      </c>
      <c r="Q12804" s="196">
        <v>0.0</v>
      </c>
      <c r="R12804" s="196">
        <v>0.0</v>
      </c>
      <c r="S12804" s="160">
        <v>44323.0</v>
      </c>
      <c r="T12804" s="196">
        <f t="shared" si="1"/>
        <v>0</v>
      </c>
    </row>
    <row r="12805">
      <c r="A12805" s="7">
        <v>44323.0</v>
      </c>
      <c r="B12805" s="21">
        <v>1.0</v>
      </c>
      <c r="O12805" s="109">
        <v>44323.0</v>
      </c>
      <c r="P12805" s="11">
        <v>0.0</v>
      </c>
      <c r="Q12805" s="196">
        <v>0.0</v>
      </c>
      <c r="R12805" s="196">
        <v>0.0</v>
      </c>
      <c r="S12805" s="109">
        <v>44323.0</v>
      </c>
      <c r="T12805" s="196">
        <f t="shared" si="1"/>
        <v>0</v>
      </c>
    </row>
    <row r="12806">
      <c r="A12806" s="7">
        <v>44323.0</v>
      </c>
      <c r="B12806" s="21">
        <v>1.0</v>
      </c>
      <c r="O12806" s="109">
        <v>44323.0</v>
      </c>
      <c r="P12806" s="11">
        <v>0.0</v>
      </c>
      <c r="Q12806" s="196">
        <v>0.0</v>
      </c>
      <c r="R12806" s="196">
        <v>0.0</v>
      </c>
      <c r="S12806" s="109">
        <v>44323.0</v>
      </c>
      <c r="T12806" s="196">
        <f t="shared" si="1"/>
        <v>0</v>
      </c>
    </row>
    <row r="12807">
      <c r="A12807" s="60">
        <v>44323.0</v>
      </c>
      <c r="B12807" s="21">
        <v>1.0</v>
      </c>
      <c r="O12807" s="160">
        <v>44323.0</v>
      </c>
      <c r="P12807" s="11">
        <v>0.0</v>
      </c>
      <c r="Q12807" s="196">
        <v>0.0</v>
      </c>
      <c r="R12807" s="196">
        <v>0.0</v>
      </c>
      <c r="S12807" s="160">
        <v>44323.0</v>
      </c>
      <c r="T12807" s="196">
        <f t="shared" si="1"/>
        <v>0</v>
      </c>
    </row>
    <row r="12808">
      <c r="A12808" s="7">
        <v>44323.0</v>
      </c>
      <c r="B12808" s="21">
        <v>1.0</v>
      </c>
      <c r="O12808" s="109">
        <v>44323.0</v>
      </c>
      <c r="P12808" s="11">
        <v>0.0</v>
      </c>
      <c r="Q12808" s="196">
        <v>0.0</v>
      </c>
      <c r="R12808" s="196">
        <v>0.0</v>
      </c>
      <c r="S12808" s="109">
        <v>44323.0</v>
      </c>
      <c r="T12808" s="196">
        <f t="shared" si="1"/>
        <v>0</v>
      </c>
    </row>
    <row r="12809">
      <c r="A12809" s="7">
        <v>44323.0</v>
      </c>
      <c r="B12809" s="21">
        <v>1.0</v>
      </c>
      <c r="O12809" s="109">
        <v>44323.0</v>
      </c>
      <c r="P12809" s="11">
        <v>0.0</v>
      </c>
      <c r="Q12809" s="196">
        <v>0.0</v>
      </c>
      <c r="R12809" s="196">
        <v>1.0</v>
      </c>
      <c r="S12809" s="109">
        <v>44323.0</v>
      </c>
      <c r="T12809" s="196">
        <f t="shared" si="1"/>
        <v>1</v>
      </c>
    </row>
    <row r="12810">
      <c r="A12810" s="7">
        <v>44323.0</v>
      </c>
      <c r="B12810" s="21">
        <v>1.0</v>
      </c>
      <c r="O12810" s="109">
        <v>44323.0</v>
      </c>
      <c r="P12810" s="11">
        <v>0.0</v>
      </c>
      <c r="Q12810" s="196">
        <v>0.0</v>
      </c>
      <c r="R12810" s="196">
        <v>1.0</v>
      </c>
      <c r="S12810" s="109">
        <v>44323.0</v>
      </c>
      <c r="T12810" s="196">
        <f t="shared" si="1"/>
        <v>1</v>
      </c>
    </row>
    <row r="12811">
      <c r="A12811" s="7">
        <v>44323.0</v>
      </c>
      <c r="B12811" s="21">
        <v>1.0</v>
      </c>
      <c r="O12811" s="109">
        <v>44323.0</v>
      </c>
      <c r="P12811" s="11">
        <v>0.0</v>
      </c>
      <c r="Q12811" s="196">
        <v>0.0</v>
      </c>
      <c r="R12811" s="196">
        <v>1.0</v>
      </c>
      <c r="S12811" s="109">
        <v>44323.0</v>
      </c>
      <c r="T12811" s="196">
        <f t="shared" si="1"/>
        <v>1</v>
      </c>
    </row>
    <row r="12812">
      <c r="A12812" s="7">
        <v>44323.0</v>
      </c>
      <c r="B12812" s="21">
        <v>1.0</v>
      </c>
      <c r="O12812" s="109">
        <v>44323.0</v>
      </c>
      <c r="P12812" s="11">
        <v>0.0</v>
      </c>
      <c r="Q12812" s="196">
        <v>0.0</v>
      </c>
      <c r="R12812" s="196">
        <v>1.0</v>
      </c>
      <c r="S12812" s="109">
        <v>44323.0</v>
      </c>
      <c r="T12812" s="196">
        <f t="shared" si="1"/>
        <v>1</v>
      </c>
    </row>
    <row r="12813">
      <c r="A12813" s="7">
        <v>44323.0</v>
      </c>
      <c r="B12813" s="21">
        <v>1.0</v>
      </c>
      <c r="O12813" s="109">
        <v>44323.0</v>
      </c>
      <c r="P12813" s="11">
        <v>0.0</v>
      </c>
      <c r="Q12813" s="196">
        <v>0.0</v>
      </c>
      <c r="R12813" s="196">
        <v>1.0</v>
      </c>
      <c r="S12813" s="109">
        <v>44323.0</v>
      </c>
      <c r="T12813" s="196">
        <f t="shared" si="1"/>
        <v>1</v>
      </c>
    </row>
    <row r="12814">
      <c r="A12814" s="7">
        <v>44323.0</v>
      </c>
      <c r="B12814" s="21">
        <v>1.0</v>
      </c>
      <c r="O12814" s="109">
        <v>44323.0</v>
      </c>
      <c r="P12814" s="11">
        <v>0.0</v>
      </c>
      <c r="Q12814" s="196">
        <v>0.0</v>
      </c>
      <c r="R12814" s="196">
        <v>1.0</v>
      </c>
      <c r="S12814" s="109">
        <v>44323.0</v>
      </c>
      <c r="T12814" s="196">
        <f t="shared" si="1"/>
        <v>1</v>
      </c>
    </row>
    <row r="12815">
      <c r="A12815" s="7">
        <v>44323.0</v>
      </c>
      <c r="B12815" s="21">
        <v>1.0</v>
      </c>
      <c r="O12815" s="109">
        <v>44323.0</v>
      </c>
      <c r="P12815" s="11">
        <v>0.0</v>
      </c>
      <c r="Q12815" s="196">
        <v>0.0</v>
      </c>
      <c r="R12815" s="196">
        <v>1.0</v>
      </c>
      <c r="S12815" s="109">
        <v>44323.0</v>
      </c>
      <c r="T12815" s="196">
        <f t="shared" si="1"/>
        <v>1</v>
      </c>
    </row>
    <row r="12816">
      <c r="A12816" s="7">
        <v>44323.0</v>
      </c>
      <c r="B12816" s="21">
        <v>1.0</v>
      </c>
      <c r="O12816" s="109">
        <v>44323.0</v>
      </c>
      <c r="P12816" s="11">
        <v>0.0</v>
      </c>
      <c r="Q12816" s="196">
        <v>0.0</v>
      </c>
      <c r="R12816" s="196">
        <v>1.0</v>
      </c>
      <c r="S12816" s="109">
        <v>44323.0</v>
      </c>
      <c r="T12816" s="196">
        <f t="shared" si="1"/>
        <v>1</v>
      </c>
    </row>
    <row r="12817">
      <c r="A12817" s="7">
        <v>44323.0</v>
      </c>
      <c r="B12817" s="21">
        <v>1.0</v>
      </c>
      <c r="O12817" s="109">
        <v>44323.0</v>
      </c>
      <c r="P12817" s="11">
        <v>0.0</v>
      </c>
      <c r="Q12817" s="196">
        <v>0.0</v>
      </c>
      <c r="R12817" s="196">
        <v>1.0</v>
      </c>
      <c r="S12817" s="109">
        <v>44323.0</v>
      </c>
      <c r="T12817" s="196">
        <f t="shared" si="1"/>
        <v>1</v>
      </c>
    </row>
    <row r="12818">
      <c r="A12818" s="60">
        <v>44323.0</v>
      </c>
      <c r="B12818" s="21">
        <v>1.0</v>
      </c>
      <c r="O12818" s="160">
        <v>44323.0</v>
      </c>
      <c r="P12818" s="11">
        <v>0.0</v>
      </c>
      <c r="Q12818" s="196">
        <v>0.0</v>
      </c>
      <c r="R12818" s="196">
        <v>1.0</v>
      </c>
      <c r="S12818" s="160">
        <v>44323.0</v>
      </c>
      <c r="T12818" s="196">
        <f t="shared" si="1"/>
        <v>1</v>
      </c>
    </row>
    <row r="12819">
      <c r="A12819" s="7">
        <v>44323.0</v>
      </c>
      <c r="B12819" s="21">
        <v>1.0</v>
      </c>
      <c r="O12819" s="109">
        <v>44323.0</v>
      </c>
      <c r="P12819" s="11">
        <v>0.0</v>
      </c>
      <c r="Q12819" s="196">
        <v>0.0</v>
      </c>
      <c r="R12819" s="196">
        <v>0.0</v>
      </c>
      <c r="S12819" s="109">
        <v>44323.0</v>
      </c>
      <c r="T12819" s="196">
        <f t="shared" si="1"/>
        <v>0</v>
      </c>
    </row>
    <row r="12820">
      <c r="A12820" s="7">
        <v>44323.0</v>
      </c>
      <c r="B12820" s="21">
        <v>1.0</v>
      </c>
      <c r="O12820" s="109">
        <v>44323.0</v>
      </c>
      <c r="P12820" s="11">
        <v>0.0</v>
      </c>
      <c r="Q12820" s="196">
        <v>0.0</v>
      </c>
      <c r="R12820" s="196">
        <v>0.0</v>
      </c>
      <c r="S12820" s="109">
        <v>44323.0</v>
      </c>
      <c r="T12820" s="196">
        <f t="shared" si="1"/>
        <v>0</v>
      </c>
    </row>
    <row r="12821">
      <c r="A12821" s="7">
        <v>44323.0</v>
      </c>
      <c r="B12821" s="21">
        <v>1.0</v>
      </c>
      <c r="O12821" s="109">
        <v>44323.0</v>
      </c>
      <c r="P12821" s="11">
        <v>0.0</v>
      </c>
      <c r="Q12821" s="196">
        <v>0.0</v>
      </c>
      <c r="R12821" s="196">
        <v>0.0</v>
      </c>
      <c r="S12821" s="109">
        <v>44323.0</v>
      </c>
      <c r="T12821" s="196">
        <f t="shared" si="1"/>
        <v>0</v>
      </c>
    </row>
    <row r="12822">
      <c r="A12822" s="7">
        <v>44323.0</v>
      </c>
      <c r="B12822" s="21">
        <v>1.0</v>
      </c>
      <c r="O12822" s="109">
        <v>44323.0</v>
      </c>
      <c r="P12822" s="11">
        <v>0.0</v>
      </c>
      <c r="Q12822" s="196">
        <v>0.0</v>
      </c>
      <c r="R12822" s="196">
        <v>0.0</v>
      </c>
      <c r="S12822" s="109">
        <v>44323.0</v>
      </c>
      <c r="T12822" s="196">
        <f t="shared" si="1"/>
        <v>0</v>
      </c>
    </row>
    <row r="12823">
      <c r="A12823" s="7">
        <v>44323.0</v>
      </c>
      <c r="B12823" s="21">
        <v>1.0</v>
      </c>
      <c r="O12823" s="109">
        <v>44323.0</v>
      </c>
      <c r="P12823" s="11">
        <v>0.0</v>
      </c>
      <c r="Q12823" s="196">
        <v>1.0</v>
      </c>
      <c r="R12823" s="196">
        <v>0.0</v>
      </c>
      <c r="S12823" s="109">
        <v>44323.0</v>
      </c>
      <c r="T12823" s="196">
        <f t="shared" si="1"/>
        <v>1</v>
      </c>
    </row>
    <row r="12824">
      <c r="A12824" s="17">
        <v>44323.0</v>
      </c>
      <c r="B12824" s="21">
        <v>1.0</v>
      </c>
      <c r="O12824" s="197">
        <v>44323.0</v>
      </c>
      <c r="P12824" s="11">
        <v>0.0</v>
      </c>
      <c r="Q12824" s="196">
        <v>1.0</v>
      </c>
      <c r="R12824" s="196">
        <v>0.0</v>
      </c>
      <c r="S12824" s="197">
        <v>44323.0</v>
      </c>
      <c r="T12824" s="196">
        <f t="shared" si="1"/>
        <v>1</v>
      </c>
    </row>
    <row r="12825">
      <c r="A12825" s="7">
        <v>44323.0</v>
      </c>
      <c r="B12825" s="21">
        <v>1.0</v>
      </c>
      <c r="O12825" s="109">
        <v>44323.0</v>
      </c>
      <c r="P12825" s="11">
        <v>0.0</v>
      </c>
      <c r="Q12825" s="196">
        <v>1.0</v>
      </c>
      <c r="R12825" s="196">
        <v>0.0</v>
      </c>
      <c r="S12825" s="109">
        <v>44323.0</v>
      </c>
      <c r="T12825" s="196">
        <f t="shared" si="1"/>
        <v>1</v>
      </c>
    </row>
    <row r="12826">
      <c r="A12826" s="7">
        <v>44323.0</v>
      </c>
      <c r="B12826" s="21">
        <v>1.0</v>
      </c>
      <c r="O12826" s="109">
        <v>44323.0</v>
      </c>
      <c r="P12826" s="11">
        <v>0.0</v>
      </c>
      <c r="Q12826" s="196">
        <v>1.0</v>
      </c>
      <c r="R12826" s="196">
        <v>0.0</v>
      </c>
      <c r="S12826" s="109">
        <v>44323.0</v>
      </c>
      <c r="T12826" s="196">
        <f t="shared" si="1"/>
        <v>1</v>
      </c>
    </row>
    <row r="12827">
      <c r="A12827" s="53">
        <v>44323.0</v>
      </c>
      <c r="B12827" s="21">
        <v>1.0</v>
      </c>
      <c r="O12827" s="200">
        <v>44323.0</v>
      </c>
      <c r="P12827" s="11">
        <v>0.0</v>
      </c>
      <c r="Q12827" s="196">
        <v>1.0</v>
      </c>
      <c r="R12827" s="196">
        <v>0.0</v>
      </c>
      <c r="S12827" s="200">
        <v>44323.0</v>
      </c>
      <c r="T12827" s="196">
        <f t="shared" si="1"/>
        <v>1</v>
      </c>
    </row>
    <row r="12828">
      <c r="A12828" s="53">
        <v>44323.0</v>
      </c>
      <c r="B12828" s="21">
        <v>1.0</v>
      </c>
      <c r="O12828" s="200">
        <v>44323.0</v>
      </c>
      <c r="P12828" s="11">
        <v>0.0</v>
      </c>
      <c r="Q12828" s="196">
        <v>1.0</v>
      </c>
      <c r="R12828" s="196">
        <v>0.0</v>
      </c>
      <c r="S12828" s="200">
        <v>44323.0</v>
      </c>
      <c r="T12828" s="196">
        <f t="shared" si="1"/>
        <v>1</v>
      </c>
    </row>
    <row r="12829">
      <c r="A12829" s="53">
        <v>44323.0</v>
      </c>
      <c r="B12829" s="21">
        <v>1.0</v>
      </c>
      <c r="O12829" s="200">
        <v>44323.0</v>
      </c>
      <c r="P12829" s="11">
        <v>0.0</v>
      </c>
      <c r="Q12829" s="196">
        <v>1.0</v>
      </c>
      <c r="R12829" s="196">
        <v>0.0</v>
      </c>
      <c r="S12829" s="200">
        <v>44323.0</v>
      </c>
      <c r="T12829" s="196">
        <f t="shared" si="1"/>
        <v>1</v>
      </c>
    </row>
    <row r="12830">
      <c r="A12830" s="7">
        <v>44323.0</v>
      </c>
      <c r="B12830" s="21">
        <v>1.0</v>
      </c>
      <c r="O12830" s="109">
        <v>44323.0</v>
      </c>
      <c r="P12830" s="11">
        <v>0.0</v>
      </c>
      <c r="Q12830" s="196">
        <v>1.0</v>
      </c>
      <c r="R12830" s="196">
        <v>0.0</v>
      </c>
      <c r="S12830" s="109">
        <v>44323.0</v>
      </c>
      <c r="T12830" s="196">
        <f t="shared" si="1"/>
        <v>1</v>
      </c>
    </row>
    <row r="12831">
      <c r="A12831" s="60">
        <v>44323.0</v>
      </c>
      <c r="B12831" s="21">
        <v>1.0</v>
      </c>
      <c r="O12831" s="160">
        <v>44323.0</v>
      </c>
      <c r="P12831" s="11">
        <v>0.0</v>
      </c>
      <c r="Q12831" s="196">
        <v>1.0</v>
      </c>
      <c r="R12831" s="196">
        <v>0.0</v>
      </c>
      <c r="S12831" s="160">
        <v>44323.0</v>
      </c>
      <c r="T12831" s="196">
        <f t="shared" si="1"/>
        <v>1</v>
      </c>
    </row>
    <row r="12832">
      <c r="A12832" s="60">
        <v>44323.0</v>
      </c>
      <c r="B12832" s="21">
        <v>1.0</v>
      </c>
      <c r="O12832" s="160">
        <v>44323.0</v>
      </c>
      <c r="P12832" s="11">
        <v>0.0</v>
      </c>
      <c r="Q12832" s="196">
        <v>1.0</v>
      </c>
      <c r="R12832" s="196">
        <v>0.0</v>
      </c>
      <c r="S12832" s="160">
        <v>44323.0</v>
      </c>
      <c r="T12832" s="196">
        <f t="shared" si="1"/>
        <v>1</v>
      </c>
    </row>
    <row r="12833">
      <c r="A12833" s="7">
        <v>44324.0</v>
      </c>
      <c r="B12833" s="21">
        <v>1.0</v>
      </c>
      <c r="O12833" s="109">
        <v>44324.0</v>
      </c>
      <c r="P12833" s="11">
        <v>1.0</v>
      </c>
      <c r="Q12833" s="196">
        <v>0.0</v>
      </c>
      <c r="R12833" s="196">
        <v>0.0</v>
      </c>
      <c r="S12833" s="109">
        <v>44324.0</v>
      </c>
      <c r="T12833" s="196">
        <f t="shared" si="1"/>
        <v>0</v>
      </c>
    </row>
    <row r="12834">
      <c r="A12834" s="7">
        <v>44324.0</v>
      </c>
      <c r="B12834" s="21">
        <v>1.0</v>
      </c>
      <c r="O12834" s="109">
        <v>44324.0</v>
      </c>
      <c r="P12834" s="11">
        <v>0.0</v>
      </c>
      <c r="Q12834" s="196">
        <v>0.0</v>
      </c>
      <c r="R12834" s="196">
        <v>0.0</v>
      </c>
      <c r="S12834" s="109">
        <v>44324.0</v>
      </c>
      <c r="T12834" s="196">
        <f t="shared" si="1"/>
        <v>0</v>
      </c>
    </row>
    <row r="12835">
      <c r="A12835" s="7">
        <v>44324.0</v>
      </c>
      <c r="B12835" s="21">
        <v>1.0</v>
      </c>
      <c r="O12835" s="109">
        <v>44324.0</v>
      </c>
      <c r="P12835" s="11">
        <v>0.0</v>
      </c>
      <c r="Q12835" s="196">
        <v>0.0</v>
      </c>
      <c r="R12835" s="196">
        <v>0.0</v>
      </c>
      <c r="S12835" s="109">
        <v>44324.0</v>
      </c>
      <c r="T12835" s="196">
        <f t="shared" si="1"/>
        <v>0</v>
      </c>
    </row>
    <row r="12836">
      <c r="A12836" s="7">
        <v>44324.0</v>
      </c>
      <c r="B12836" s="21">
        <v>1.0</v>
      </c>
      <c r="O12836" s="109">
        <v>44324.0</v>
      </c>
      <c r="P12836" s="11">
        <v>0.0</v>
      </c>
      <c r="Q12836" s="196">
        <v>0.0</v>
      </c>
      <c r="R12836" s="196">
        <v>0.0</v>
      </c>
      <c r="S12836" s="109">
        <v>44324.0</v>
      </c>
      <c r="T12836" s="196">
        <f t="shared" si="1"/>
        <v>0</v>
      </c>
    </row>
    <row r="12837">
      <c r="A12837" s="7">
        <v>44324.0</v>
      </c>
      <c r="B12837" s="21">
        <v>1.0</v>
      </c>
      <c r="O12837" s="109">
        <v>44324.0</v>
      </c>
      <c r="P12837" s="11">
        <v>0.0</v>
      </c>
      <c r="Q12837" s="196">
        <v>0.0</v>
      </c>
      <c r="R12837" s="196">
        <v>0.0</v>
      </c>
      <c r="S12837" s="109">
        <v>44324.0</v>
      </c>
      <c r="T12837" s="196">
        <f t="shared" si="1"/>
        <v>0</v>
      </c>
    </row>
    <row r="12838">
      <c r="A12838" s="7">
        <v>44324.0</v>
      </c>
      <c r="B12838" s="21">
        <v>1.0</v>
      </c>
      <c r="O12838" s="109">
        <v>44324.0</v>
      </c>
      <c r="P12838" s="11">
        <v>1.0</v>
      </c>
      <c r="Q12838" s="196">
        <v>0.0</v>
      </c>
      <c r="R12838" s="196">
        <v>0.0</v>
      </c>
      <c r="S12838" s="109">
        <v>44324.0</v>
      </c>
      <c r="T12838" s="196">
        <f t="shared" si="1"/>
        <v>0</v>
      </c>
    </row>
    <row r="12839">
      <c r="A12839" s="7">
        <v>44324.0</v>
      </c>
      <c r="B12839" s="21">
        <v>1.0</v>
      </c>
      <c r="O12839" s="109">
        <v>44324.0</v>
      </c>
      <c r="P12839" s="11">
        <v>0.0</v>
      </c>
      <c r="Q12839" s="196">
        <v>0.0</v>
      </c>
      <c r="R12839" s="196">
        <v>0.0</v>
      </c>
      <c r="S12839" s="109">
        <v>44324.0</v>
      </c>
      <c r="T12839" s="196">
        <f t="shared" si="1"/>
        <v>0</v>
      </c>
    </row>
    <row r="12840">
      <c r="A12840" s="7">
        <v>44324.0</v>
      </c>
      <c r="B12840" s="21">
        <v>1.0</v>
      </c>
      <c r="O12840" s="109">
        <v>44324.0</v>
      </c>
      <c r="P12840" s="11">
        <v>0.0</v>
      </c>
      <c r="Q12840" s="196">
        <v>0.0</v>
      </c>
      <c r="R12840" s="196">
        <v>1.0</v>
      </c>
      <c r="S12840" s="109">
        <v>44324.0</v>
      </c>
      <c r="T12840" s="196">
        <f t="shared" si="1"/>
        <v>1</v>
      </c>
    </row>
    <row r="12841">
      <c r="A12841" s="7">
        <v>44324.0</v>
      </c>
      <c r="B12841" s="21">
        <v>1.0</v>
      </c>
      <c r="O12841" s="109">
        <v>44324.0</v>
      </c>
      <c r="P12841" s="11">
        <v>0.0</v>
      </c>
      <c r="Q12841" s="196">
        <v>0.0</v>
      </c>
      <c r="R12841" s="196">
        <v>1.0</v>
      </c>
      <c r="S12841" s="109">
        <v>44324.0</v>
      </c>
      <c r="T12841" s="196">
        <f t="shared" si="1"/>
        <v>1</v>
      </c>
    </row>
    <row r="12842">
      <c r="A12842" s="7">
        <v>44324.0</v>
      </c>
      <c r="B12842" s="21">
        <v>1.0</v>
      </c>
      <c r="O12842" s="109">
        <v>44324.0</v>
      </c>
      <c r="P12842" s="11">
        <v>1.0</v>
      </c>
      <c r="Q12842" s="196">
        <v>0.0</v>
      </c>
      <c r="R12842" s="196">
        <v>0.0</v>
      </c>
      <c r="S12842" s="109">
        <v>44324.0</v>
      </c>
      <c r="T12842" s="196">
        <f t="shared" si="1"/>
        <v>0</v>
      </c>
    </row>
    <row r="12843">
      <c r="A12843" s="7">
        <v>44324.0</v>
      </c>
      <c r="B12843" s="21">
        <v>1.0</v>
      </c>
      <c r="O12843" s="109">
        <v>44324.0</v>
      </c>
      <c r="P12843" s="11">
        <v>1.0</v>
      </c>
      <c r="Q12843" s="196">
        <v>0.0</v>
      </c>
      <c r="R12843" s="196">
        <v>0.0</v>
      </c>
      <c r="S12843" s="109">
        <v>44324.0</v>
      </c>
      <c r="T12843" s="196">
        <f t="shared" si="1"/>
        <v>0</v>
      </c>
    </row>
    <row r="12844">
      <c r="A12844" s="7">
        <v>44324.0</v>
      </c>
      <c r="B12844" s="21">
        <v>1.0</v>
      </c>
      <c r="O12844" s="109">
        <v>44324.0</v>
      </c>
      <c r="P12844" s="11">
        <v>0.0</v>
      </c>
      <c r="Q12844" s="196">
        <v>1.0</v>
      </c>
      <c r="R12844" s="196">
        <v>0.0</v>
      </c>
      <c r="S12844" s="109">
        <v>44324.0</v>
      </c>
      <c r="T12844" s="196">
        <f t="shared" si="1"/>
        <v>1</v>
      </c>
    </row>
    <row r="12845">
      <c r="A12845" s="7">
        <v>44324.0</v>
      </c>
      <c r="B12845" s="21">
        <v>1.0</v>
      </c>
      <c r="O12845" s="109">
        <v>44324.0</v>
      </c>
      <c r="P12845" s="11">
        <v>0.0</v>
      </c>
      <c r="Q12845" s="196">
        <v>0.0</v>
      </c>
      <c r="R12845" s="196">
        <v>1.0</v>
      </c>
      <c r="S12845" s="109">
        <v>44324.0</v>
      </c>
      <c r="T12845" s="196">
        <f t="shared" si="1"/>
        <v>1</v>
      </c>
    </row>
    <row r="12846">
      <c r="A12846" s="7">
        <v>44324.0</v>
      </c>
      <c r="B12846" s="21">
        <v>1.0</v>
      </c>
      <c r="O12846" s="109">
        <v>44324.0</v>
      </c>
      <c r="P12846" s="11">
        <v>0.0</v>
      </c>
      <c r="Q12846" s="196">
        <v>0.0</v>
      </c>
      <c r="R12846" s="196">
        <v>0.0</v>
      </c>
      <c r="S12846" s="109">
        <v>44324.0</v>
      </c>
      <c r="T12846" s="196">
        <f t="shared" si="1"/>
        <v>0</v>
      </c>
    </row>
    <row r="12847">
      <c r="A12847" s="7">
        <v>44324.0</v>
      </c>
      <c r="B12847" s="21">
        <v>1.0</v>
      </c>
      <c r="O12847" s="109">
        <v>44324.0</v>
      </c>
      <c r="P12847" s="11">
        <v>1.0</v>
      </c>
      <c r="Q12847" s="196">
        <v>0.0</v>
      </c>
      <c r="R12847" s="196">
        <v>0.0</v>
      </c>
      <c r="S12847" s="109">
        <v>44324.0</v>
      </c>
      <c r="T12847" s="196">
        <f t="shared" si="1"/>
        <v>0</v>
      </c>
    </row>
    <row r="12848">
      <c r="A12848" s="7">
        <v>44324.0</v>
      </c>
      <c r="B12848" s="21">
        <v>1.0</v>
      </c>
      <c r="O12848" s="109">
        <v>44324.0</v>
      </c>
      <c r="P12848" s="11">
        <v>1.0</v>
      </c>
      <c r="Q12848" s="196">
        <v>0.0</v>
      </c>
      <c r="R12848" s="196">
        <v>0.0</v>
      </c>
      <c r="S12848" s="109">
        <v>44324.0</v>
      </c>
      <c r="T12848" s="196">
        <f t="shared" si="1"/>
        <v>0</v>
      </c>
    </row>
    <row r="12849">
      <c r="A12849" s="7">
        <v>44324.0</v>
      </c>
      <c r="B12849" s="21">
        <v>1.0</v>
      </c>
      <c r="O12849" s="109">
        <v>44324.0</v>
      </c>
      <c r="P12849" s="11">
        <v>1.0</v>
      </c>
      <c r="Q12849" s="196">
        <v>0.0</v>
      </c>
      <c r="R12849" s="196">
        <v>0.0</v>
      </c>
      <c r="S12849" s="109">
        <v>44324.0</v>
      </c>
      <c r="T12849" s="196">
        <f t="shared" si="1"/>
        <v>0</v>
      </c>
    </row>
    <row r="12850">
      <c r="A12850" s="7">
        <v>44324.0</v>
      </c>
      <c r="B12850" s="21">
        <v>1.0</v>
      </c>
      <c r="O12850" s="109">
        <v>44324.0</v>
      </c>
      <c r="P12850" s="11">
        <v>0.0</v>
      </c>
      <c r="Q12850" s="196">
        <v>0.0</v>
      </c>
      <c r="R12850" s="196">
        <v>0.0</v>
      </c>
      <c r="S12850" s="109">
        <v>44324.0</v>
      </c>
      <c r="T12850" s="196">
        <f t="shared" si="1"/>
        <v>0</v>
      </c>
    </row>
    <row r="12851">
      <c r="A12851" s="7">
        <v>44324.0</v>
      </c>
      <c r="B12851" s="21">
        <v>1.0</v>
      </c>
      <c r="O12851" s="109">
        <v>44324.0</v>
      </c>
      <c r="P12851" s="11">
        <v>0.0</v>
      </c>
      <c r="Q12851" s="196">
        <v>0.0</v>
      </c>
      <c r="R12851" s="196">
        <v>1.0</v>
      </c>
      <c r="S12851" s="109">
        <v>44324.0</v>
      </c>
      <c r="T12851" s="196">
        <f t="shared" si="1"/>
        <v>1</v>
      </c>
    </row>
    <row r="12852">
      <c r="A12852" s="7">
        <v>44324.0</v>
      </c>
      <c r="B12852" s="21">
        <v>1.0</v>
      </c>
      <c r="O12852" s="109">
        <v>44324.0</v>
      </c>
      <c r="P12852" s="11">
        <v>0.0</v>
      </c>
      <c r="Q12852" s="196">
        <v>0.0</v>
      </c>
      <c r="R12852" s="196">
        <v>1.0</v>
      </c>
      <c r="S12852" s="109">
        <v>44324.0</v>
      </c>
      <c r="T12852" s="196">
        <f t="shared" si="1"/>
        <v>1</v>
      </c>
    </row>
    <row r="12853">
      <c r="A12853" s="7">
        <v>44324.0</v>
      </c>
      <c r="B12853" s="21">
        <v>1.0</v>
      </c>
      <c r="O12853" s="109">
        <v>44324.0</v>
      </c>
      <c r="P12853" s="11">
        <v>0.0</v>
      </c>
      <c r="Q12853" s="196">
        <v>0.0</v>
      </c>
      <c r="R12853" s="196">
        <v>1.0</v>
      </c>
      <c r="S12853" s="109">
        <v>44324.0</v>
      </c>
      <c r="T12853" s="196">
        <f t="shared" si="1"/>
        <v>1</v>
      </c>
    </row>
    <row r="12854">
      <c r="A12854" s="7">
        <v>44324.0</v>
      </c>
      <c r="B12854" s="21">
        <v>1.0</v>
      </c>
      <c r="O12854" s="109">
        <v>44324.0</v>
      </c>
      <c r="P12854" s="11">
        <v>0.0</v>
      </c>
      <c r="Q12854" s="196">
        <v>0.0</v>
      </c>
      <c r="R12854" s="196">
        <v>1.0</v>
      </c>
      <c r="S12854" s="109">
        <v>44324.0</v>
      </c>
      <c r="T12854" s="196">
        <f t="shared" si="1"/>
        <v>1</v>
      </c>
    </row>
    <row r="12855">
      <c r="A12855" s="7">
        <v>44324.0</v>
      </c>
      <c r="B12855" s="21">
        <v>1.0</v>
      </c>
      <c r="O12855" s="109">
        <v>44324.0</v>
      </c>
      <c r="P12855" s="11">
        <v>0.0</v>
      </c>
      <c r="Q12855" s="196">
        <v>0.0</v>
      </c>
      <c r="R12855" s="196">
        <v>0.0</v>
      </c>
      <c r="S12855" s="109">
        <v>44324.0</v>
      </c>
      <c r="T12855" s="196">
        <f t="shared" si="1"/>
        <v>0</v>
      </c>
    </row>
    <row r="12856">
      <c r="A12856" s="7">
        <v>44324.0</v>
      </c>
      <c r="B12856" s="21">
        <v>1.0</v>
      </c>
      <c r="O12856" s="109">
        <v>44324.0</v>
      </c>
      <c r="P12856" s="11">
        <v>0.0</v>
      </c>
      <c r="Q12856" s="196">
        <v>0.0</v>
      </c>
      <c r="R12856" s="196">
        <v>0.0</v>
      </c>
      <c r="S12856" s="109">
        <v>44324.0</v>
      </c>
      <c r="T12856" s="196">
        <f t="shared" si="1"/>
        <v>0</v>
      </c>
    </row>
    <row r="12857">
      <c r="A12857" s="7">
        <v>44324.0</v>
      </c>
      <c r="B12857" s="21">
        <v>1.0</v>
      </c>
      <c r="O12857" s="109">
        <v>44324.0</v>
      </c>
      <c r="P12857" s="11">
        <v>0.0</v>
      </c>
      <c r="Q12857" s="196">
        <v>0.0</v>
      </c>
      <c r="R12857" s="196">
        <v>1.0</v>
      </c>
      <c r="S12857" s="109">
        <v>44324.0</v>
      </c>
      <c r="T12857" s="196">
        <f t="shared" si="1"/>
        <v>1</v>
      </c>
    </row>
    <row r="12858">
      <c r="A12858" s="7">
        <v>44324.0</v>
      </c>
      <c r="B12858" s="21">
        <v>1.0</v>
      </c>
      <c r="O12858" s="109">
        <v>44324.0</v>
      </c>
      <c r="P12858" s="11">
        <v>0.0</v>
      </c>
      <c r="Q12858" s="196">
        <v>0.0</v>
      </c>
      <c r="R12858" s="196">
        <v>1.0</v>
      </c>
      <c r="S12858" s="109">
        <v>44324.0</v>
      </c>
      <c r="T12858" s="196">
        <f t="shared" si="1"/>
        <v>1</v>
      </c>
    </row>
    <row r="12859">
      <c r="A12859" s="7">
        <v>44324.0</v>
      </c>
      <c r="B12859" s="21">
        <v>1.0</v>
      </c>
      <c r="O12859" s="109">
        <v>44324.0</v>
      </c>
      <c r="P12859" s="11">
        <v>1.0</v>
      </c>
      <c r="Q12859" s="196">
        <v>0.0</v>
      </c>
      <c r="R12859" s="196">
        <v>0.0</v>
      </c>
      <c r="S12859" s="109">
        <v>44324.0</v>
      </c>
      <c r="T12859" s="196">
        <f t="shared" si="1"/>
        <v>0</v>
      </c>
    </row>
    <row r="12860">
      <c r="A12860" s="60">
        <v>44324.0</v>
      </c>
      <c r="B12860" s="21">
        <v>1.0</v>
      </c>
      <c r="O12860" s="160">
        <v>44324.0</v>
      </c>
      <c r="P12860" s="11">
        <v>1.0</v>
      </c>
      <c r="Q12860" s="196">
        <v>0.0</v>
      </c>
      <c r="R12860" s="196">
        <v>0.0</v>
      </c>
      <c r="S12860" s="160">
        <v>44324.0</v>
      </c>
      <c r="T12860" s="196">
        <f t="shared" si="1"/>
        <v>0</v>
      </c>
    </row>
    <row r="12861">
      <c r="A12861" s="60">
        <v>44324.0</v>
      </c>
      <c r="B12861" s="21">
        <v>1.0</v>
      </c>
      <c r="O12861" s="160">
        <v>44324.0</v>
      </c>
      <c r="P12861" s="11">
        <v>1.0</v>
      </c>
      <c r="Q12861" s="196">
        <v>0.0</v>
      </c>
      <c r="R12861" s="196">
        <v>0.0</v>
      </c>
      <c r="S12861" s="160">
        <v>44324.0</v>
      </c>
      <c r="T12861" s="196">
        <f t="shared" si="1"/>
        <v>0</v>
      </c>
    </row>
    <row r="12862">
      <c r="A12862" s="60">
        <v>44324.0</v>
      </c>
      <c r="B12862" s="21">
        <v>1.0</v>
      </c>
      <c r="O12862" s="160">
        <v>44324.0</v>
      </c>
      <c r="P12862" s="11">
        <v>1.0</v>
      </c>
      <c r="Q12862" s="196">
        <v>0.0</v>
      </c>
      <c r="R12862" s="196">
        <v>0.0</v>
      </c>
      <c r="S12862" s="160">
        <v>44324.0</v>
      </c>
      <c r="T12862" s="196">
        <f t="shared" si="1"/>
        <v>0</v>
      </c>
    </row>
    <row r="12863">
      <c r="A12863" s="60">
        <v>44324.0</v>
      </c>
      <c r="B12863" s="21">
        <v>1.0</v>
      </c>
      <c r="O12863" s="160">
        <v>44324.0</v>
      </c>
      <c r="P12863" s="11">
        <v>1.0</v>
      </c>
      <c r="Q12863" s="196">
        <v>0.0</v>
      </c>
      <c r="R12863" s="196">
        <v>0.0</v>
      </c>
      <c r="S12863" s="160">
        <v>44324.0</v>
      </c>
      <c r="T12863" s="196">
        <f t="shared" si="1"/>
        <v>0</v>
      </c>
    </row>
    <row r="12864">
      <c r="A12864" s="60">
        <v>44324.0</v>
      </c>
      <c r="B12864" s="21">
        <v>1.0</v>
      </c>
      <c r="O12864" s="160">
        <v>44324.0</v>
      </c>
      <c r="P12864" s="11">
        <v>1.0</v>
      </c>
      <c r="Q12864" s="196">
        <v>0.0</v>
      </c>
      <c r="R12864" s="196">
        <v>0.0</v>
      </c>
      <c r="S12864" s="160">
        <v>44324.0</v>
      </c>
      <c r="T12864" s="196">
        <f t="shared" si="1"/>
        <v>0</v>
      </c>
    </row>
    <row r="12865">
      <c r="A12865" s="60">
        <v>44324.0</v>
      </c>
      <c r="B12865" s="21">
        <v>1.0</v>
      </c>
      <c r="O12865" s="160">
        <v>44324.0</v>
      </c>
      <c r="P12865" s="11">
        <v>0.0</v>
      </c>
      <c r="Q12865" s="196">
        <v>0.0</v>
      </c>
      <c r="R12865" s="196">
        <v>0.0</v>
      </c>
      <c r="S12865" s="160">
        <v>44324.0</v>
      </c>
      <c r="T12865" s="196">
        <f t="shared" si="1"/>
        <v>0</v>
      </c>
    </row>
    <row r="12866">
      <c r="A12866" s="60">
        <v>44324.0</v>
      </c>
      <c r="B12866" s="21">
        <v>1.0</v>
      </c>
      <c r="O12866" s="160">
        <v>44324.0</v>
      </c>
      <c r="P12866" s="11">
        <v>0.0</v>
      </c>
      <c r="Q12866" s="196">
        <v>0.0</v>
      </c>
      <c r="R12866" s="196">
        <v>0.0</v>
      </c>
      <c r="S12866" s="160">
        <v>44324.0</v>
      </c>
      <c r="T12866" s="196">
        <f t="shared" si="1"/>
        <v>0</v>
      </c>
    </row>
    <row r="12867">
      <c r="A12867" s="60">
        <v>44324.0</v>
      </c>
      <c r="B12867" s="21">
        <v>1.0</v>
      </c>
      <c r="O12867" s="160">
        <v>44324.0</v>
      </c>
      <c r="P12867" s="11">
        <v>0.0</v>
      </c>
      <c r="Q12867" s="196">
        <v>0.0</v>
      </c>
      <c r="R12867" s="196">
        <v>1.0</v>
      </c>
      <c r="S12867" s="160">
        <v>44324.0</v>
      </c>
      <c r="T12867" s="196">
        <f t="shared" si="1"/>
        <v>1</v>
      </c>
    </row>
    <row r="12868">
      <c r="A12868" s="7">
        <v>44325.0</v>
      </c>
      <c r="B12868" s="21">
        <v>1.0</v>
      </c>
      <c r="O12868" s="109">
        <v>44325.0</v>
      </c>
      <c r="P12868" s="11">
        <v>0.0</v>
      </c>
      <c r="Q12868" s="196">
        <v>0.0</v>
      </c>
      <c r="R12868" s="196">
        <v>0.0</v>
      </c>
      <c r="S12868" s="109">
        <v>44325.0</v>
      </c>
      <c r="T12868" s="196">
        <f t="shared" si="1"/>
        <v>0</v>
      </c>
    </row>
    <row r="12869">
      <c r="A12869" s="7">
        <v>44326.0</v>
      </c>
      <c r="B12869" s="21">
        <v>1.0</v>
      </c>
      <c r="O12869" s="109">
        <v>44326.0</v>
      </c>
      <c r="P12869" s="11">
        <v>1.0</v>
      </c>
      <c r="Q12869" s="196">
        <v>0.0</v>
      </c>
      <c r="R12869" s="196">
        <v>0.0</v>
      </c>
      <c r="S12869" s="109">
        <v>44326.0</v>
      </c>
      <c r="T12869" s="196">
        <f t="shared" si="1"/>
        <v>0</v>
      </c>
    </row>
    <row r="12870">
      <c r="A12870" s="7">
        <v>44326.0</v>
      </c>
      <c r="B12870" s="21">
        <v>1.0</v>
      </c>
      <c r="O12870" s="109">
        <v>44326.0</v>
      </c>
      <c r="P12870" s="11">
        <v>0.0</v>
      </c>
      <c r="Q12870" s="196">
        <v>0.0</v>
      </c>
      <c r="R12870" s="196">
        <v>0.0</v>
      </c>
      <c r="S12870" s="109">
        <v>44326.0</v>
      </c>
      <c r="T12870" s="196">
        <f t="shared" si="1"/>
        <v>0</v>
      </c>
    </row>
    <row r="12871">
      <c r="A12871" s="7">
        <v>44326.0</v>
      </c>
      <c r="B12871" s="21">
        <v>1.0</v>
      </c>
      <c r="O12871" s="109">
        <v>44326.0</v>
      </c>
      <c r="P12871" s="11">
        <v>0.0</v>
      </c>
      <c r="Q12871" s="196">
        <v>1.0</v>
      </c>
      <c r="R12871" s="196">
        <v>0.0</v>
      </c>
      <c r="S12871" s="109">
        <v>44326.0</v>
      </c>
      <c r="T12871" s="196">
        <f t="shared" si="1"/>
        <v>1</v>
      </c>
    </row>
    <row r="12872">
      <c r="A12872" s="7">
        <v>44326.0</v>
      </c>
      <c r="B12872" s="21">
        <v>1.0</v>
      </c>
      <c r="O12872" s="109">
        <v>44326.0</v>
      </c>
      <c r="P12872" s="11">
        <v>0.0</v>
      </c>
      <c r="Q12872" s="196">
        <v>1.0</v>
      </c>
      <c r="R12872" s="196">
        <v>0.0</v>
      </c>
      <c r="S12872" s="109">
        <v>44326.0</v>
      </c>
      <c r="T12872" s="196">
        <f t="shared" si="1"/>
        <v>1</v>
      </c>
    </row>
    <row r="12873">
      <c r="A12873" s="7">
        <v>44326.0</v>
      </c>
      <c r="B12873" s="21">
        <v>1.0</v>
      </c>
      <c r="O12873" s="109">
        <v>44326.0</v>
      </c>
      <c r="P12873" s="11">
        <v>0.0</v>
      </c>
      <c r="Q12873" s="196">
        <v>1.0</v>
      </c>
      <c r="R12873" s="196">
        <v>0.0</v>
      </c>
      <c r="S12873" s="109">
        <v>44326.0</v>
      </c>
      <c r="T12873" s="196">
        <f t="shared" si="1"/>
        <v>1</v>
      </c>
    </row>
    <row r="12874">
      <c r="A12874" s="7">
        <v>44326.0</v>
      </c>
      <c r="B12874" s="21">
        <v>1.0</v>
      </c>
      <c r="O12874" s="109">
        <v>44326.0</v>
      </c>
      <c r="P12874" s="11">
        <v>1.0</v>
      </c>
      <c r="Q12874" s="196">
        <v>0.0</v>
      </c>
      <c r="R12874" s="196">
        <v>0.0</v>
      </c>
      <c r="S12874" s="109">
        <v>44326.0</v>
      </c>
      <c r="T12874" s="196">
        <f t="shared" si="1"/>
        <v>0</v>
      </c>
    </row>
    <row r="12875">
      <c r="A12875" s="77">
        <v>44326.0</v>
      </c>
      <c r="B12875" s="21">
        <v>1.0</v>
      </c>
      <c r="O12875" s="202">
        <v>44326.0</v>
      </c>
      <c r="P12875" s="11">
        <v>1.0</v>
      </c>
      <c r="Q12875" s="196">
        <v>0.0</v>
      </c>
      <c r="R12875" s="196">
        <v>0.0</v>
      </c>
      <c r="S12875" s="202">
        <v>44326.0</v>
      </c>
      <c r="T12875" s="196">
        <f t="shared" si="1"/>
        <v>0</v>
      </c>
    </row>
    <row r="12876">
      <c r="A12876" s="7">
        <v>44326.0</v>
      </c>
      <c r="B12876" s="21">
        <v>1.0</v>
      </c>
      <c r="O12876" s="109">
        <v>44326.0</v>
      </c>
      <c r="P12876" s="11">
        <v>1.0</v>
      </c>
      <c r="Q12876" s="196">
        <v>0.0</v>
      </c>
      <c r="R12876" s="196">
        <v>0.0</v>
      </c>
      <c r="S12876" s="109">
        <v>44326.0</v>
      </c>
      <c r="T12876" s="196">
        <f t="shared" si="1"/>
        <v>0</v>
      </c>
    </row>
    <row r="12877">
      <c r="A12877" s="7">
        <v>44326.0</v>
      </c>
      <c r="B12877" s="21">
        <v>1.0</v>
      </c>
      <c r="O12877" s="109">
        <v>44326.0</v>
      </c>
      <c r="P12877" s="11">
        <v>1.0</v>
      </c>
      <c r="Q12877" s="196">
        <v>0.0</v>
      </c>
      <c r="R12877" s="196">
        <v>0.0</v>
      </c>
      <c r="S12877" s="109">
        <v>44326.0</v>
      </c>
      <c r="T12877" s="196">
        <f t="shared" si="1"/>
        <v>0</v>
      </c>
    </row>
    <row r="12878">
      <c r="A12878" s="7">
        <v>44326.0</v>
      </c>
      <c r="B12878" s="21">
        <v>1.0</v>
      </c>
      <c r="O12878" s="109">
        <v>44326.0</v>
      </c>
      <c r="P12878" s="11">
        <v>1.0</v>
      </c>
      <c r="Q12878" s="196">
        <v>0.0</v>
      </c>
      <c r="R12878" s="196">
        <v>0.0</v>
      </c>
      <c r="S12878" s="109">
        <v>44326.0</v>
      </c>
      <c r="T12878" s="196">
        <f t="shared" si="1"/>
        <v>0</v>
      </c>
    </row>
    <row r="12879">
      <c r="A12879" s="7">
        <v>44326.0</v>
      </c>
      <c r="B12879" s="21">
        <v>1.0</v>
      </c>
      <c r="O12879" s="109">
        <v>44326.0</v>
      </c>
      <c r="P12879" s="11">
        <v>1.0</v>
      </c>
      <c r="Q12879" s="196">
        <v>0.0</v>
      </c>
      <c r="R12879" s="196">
        <v>0.0</v>
      </c>
      <c r="S12879" s="109">
        <v>44326.0</v>
      </c>
      <c r="T12879" s="196">
        <f t="shared" si="1"/>
        <v>0</v>
      </c>
    </row>
    <row r="12880">
      <c r="A12880" s="7">
        <v>44326.0</v>
      </c>
      <c r="B12880" s="21">
        <v>1.0</v>
      </c>
      <c r="O12880" s="109">
        <v>44326.0</v>
      </c>
      <c r="P12880" s="11">
        <v>1.0</v>
      </c>
      <c r="Q12880" s="196">
        <v>0.0</v>
      </c>
      <c r="R12880" s="196">
        <v>0.0</v>
      </c>
      <c r="S12880" s="109">
        <v>44326.0</v>
      </c>
      <c r="T12880" s="196">
        <f t="shared" si="1"/>
        <v>0</v>
      </c>
    </row>
    <row r="12881">
      <c r="A12881" s="77">
        <v>44326.0</v>
      </c>
      <c r="B12881" s="21">
        <v>1.0</v>
      </c>
      <c r="O12881" s="202">
        <v>44326.0</v>
      </c>
      <c r="P12881" s="11">
        <v>1.0</v>
      </c>
      <c r="Q12881" s="196">
        <v>0.0</v>
      </c>
      <c r="R12881" s="196">
        <v>0.0</v>
      </c>
      <c r="S12881" s="202">
        <v>44326.0</v>
      </c>
      <c r="T12881" s="196">
        <f t="shared" si="1"/>
        <v>0</v>
      </c>
    </row>
    <row r="12882">
      <c r="A12882" s="77">
        <v>44326.0</v>
      </c>
      <c r="B12882" s="21">
        <v>1.0</v>
      </c>
      <c r="O12882" s="202">
        <v>44326.0</v>
      </c>
      <c r="P12882" s="11">
        <v>1.0</v>
      </c>
      <c r="Q12882" s="196">
        <v>0.0</v>
      </c>
      <c r="R12882" s="196">
        <v>0.0</v>
      </c>
      <c r="S12882" s="202">
        <v>44326.0</v>
      </c>
      <c r="T12882" s="196">
        <f t="shared" si="1"/>
        <v>0</v>
      </c>
    </row>
    <row r="12883">
      <c r="A12883" s="77">
        <v>44326.0</v>
      </c>
      <c r="B12883" s="21">
        <v>1.0</v>
      </c>
      <c r="O12883" s="202">
        <v>44326.0</v>
      </c>
      <c r="P12883" s="11">
        <v>0.0</v>
      </c>
      <c r="Q12883" s="196">
        <v>0.0</v>
      </c>
      <c r="R12883" s="196">
        <v>0.0</v>
      </c>
      <c r="S12883" s="202">
        <v>44326.0</v>
      </c>
      <c r="T12883" s="196">
        <f t="shared" si="1"/>
        <v>0</v>
      </c>
    </row>
    <row r="12884">
      <c r="A12884" s="77">
        <v>44326.0</v>
      </c>
      <c r="B12884" s="21">
        <v>1.0</v>
      </c>
      <c r="O12884" s="202">
        <v>44326.0</v>
      </c>
      <c r="P12884" s="11">
        <v>1.0</v>
      </c>
      <c r="Q12884" s="196">
        <v>0.0</v>
      </c>
      <c r="R12884" s="196">
        <v>0.0</v>
      </c>
      <c r="S12884" s="202">
        <v>44326.0</v>
      </c>
      <c r="T12884" s="196">
        <f t="shared" si="1"/>
        <v>0</v>
      </c>
    </row>
    <row r="12885">
      <c r="A12885" s="7">
        <v>44326.0</v>
      </c>
      <c r="B12885" s="21">
        <v>1.0</v>
      </c>
      <c r="O12885" s="109">
        <v>44326.0</v>
      </c>
      <c r="P12885" s="11">
        <v>1.0</v>
      </c>
      <c r="Q12885" s="196">
        <v>0.0</v>
      </c>
      <c r="R12885" s="196">
        <v>0.0</v>
      </c>
      <c r="S12885" s="109">
        <v>44326.0</v>
      </c>
      <c r="T12885" s="196">
        <f t="shared" si="1"/>
        <v>0</v>
      </c>
    </row>
    <row r="12886">
      <c r="A12886" s="7">
        <v>44326.0</v>
      </c>
      <c r="B12886" s="21">
        <v>1.0</v>
      </c>
      <c r="O12886" s="109">
        <v>44326.0</v>
      </c>
      <c r="P12886" s="11">
        <v>1.0</v>
      </c>
      <c r="Q12886" s="196">
        <v>0.0</v>
      </c>
      <c r="R12886" s="196">
        <v>0.0</v>
      </c>
      <c r="S12886" s="109">
        <v>44326.0</v>
      </c>
      <c r="T12886" s="196">
        <f t="shared" si="1"/>
        <v>0</v>
      </c>
    </row>
    <row r="12887">
      <c r="A12887" s="7">
        <v>44326.0</v>
      </c>
      <c r="B12887" s="21">
        <v>1.0</v>
      </c>
      <c r="O12887" s="109">
        <v>44326.0</v>
      </c>
      <c r="P12887" s="11">
        <v>0.0</v>
      </c>
      <c r="Q12887" s="196">
        <v>0.0</v>
      </c>
      <c r="R12887" s="196">
        <v>0.0</v>
      </c>
      <c r="S12887" s="109">
        <v>44326.0</v>
      </c>
      <c r="T12887" s="196">
        <f t="shared" si="1"/>
        <v>0</v>
      </c>
    </row>
    <row r="12888">
      <c r="A12888" s="7">
        <v>44326.0</v>
      </c>
      <c r="B12888" s="21">
        <v>1.0</v>
      </c>
      <c r="O12888" s="109">
        <v>44326.0</v>
      </c>
      <c r="P12888" s="11">
        <v>0.0</v>
      </c>
      <c r="Q12888" s="196">
        <v>0.0</v>
      </c>
      <c r="R12888" s="196">
        <v>0.0</v>
      </c>
      <c r="S12888" s="109">
        <v>44326.0</v>
      </c>
      <c r="T12888" s="196">
        <f t="shared" si="1"/>
        <v>0</v>
      </c>
    </row>
    <row r="12889">
      <c r="A12889" s="7">
        <v>44326.0</v>
      </c>
      <c r="B12889" s="21">
        <v>1.0</v>
      </c>
      <c r="O12889" s="109">
        <v>44326.0</v>
      </c>
      <c r="P12889" s="11">
        <v>1.0</v>
      </c>
      <c r="Q12889" s="196">
        <v>0.0</v>
      </c>
      <c r="R12889" s="196">
        <v>0.0</v>
      </c>
      <c r="S12889" s="109">
        <v>44326.0</v>
      </c>
      <c r="T12889" s="196">
        <f t="shared" si="1"/>
        <v>0</v>
      </c>
    </row>
    <row r="12890">
      <c r="A12890" s="7">
        <v>44326.0</v>
      </c>
      <c r="B12890" s="21">
        <v>1.0</v>
      </c>
      <c r="O12890" s="109">
        <v>44326.0</v>
      </c>
      <c r="P12890" s="11">
        <v>1.0</v>
      </c>
      <c r="Q12890" s="196">
        <v>0.0</v>
      </c>
      <c r="R12890" s="196">
        <v>0.0</v>
      </c>
      <c r="S12890" s="109">
        <v>44326.0</v>
      </c>
      <c r="T12890" s="196">
        <f t="shared" si="1"/>
        <v>0</v>
      </c>
    </row>
    <row r="12891">
      <c r="A12891" s="7">
        <v>44326.0</v>
      </c>
      <c r="B12891" s="21">
        <v>1.0</v>
      </c>
      <c r="O12891" s="109">
        <v>44326.0</v>
      </c>
      <c r="P12891" s="11">
        <v>0.0</v>
      </c>
      <c r="Q12891" s="196">
        <v>0.0</v>
      </c>
      <c r="R12891" s="196">
        <v>0.0</v>
      </c>
      <c r="S12891" s="109">
        <v>44326.0</v>
      </c>
      <c r="T12891" s="196">
        <f t="shared" si="1"/>
        <v>0</v>
      </c>
    </row>
    <row r="12892">
      <c r="A12892" s="7">
        <v>44326.0</v>
      </c>
      <c r="B12892" s="21">
        <v>1.0</v>
      </c>
      <c r="O12892" s="109">
        <v>44326.0</v>
      </c>
      <c r="P12892" s="11">
        <v>0.0</v>
      </c>
      <c r="Q12892" s="196">
        <v>0.0</v>
      </c>
      <c r="R12892" s="196">
        <v>0.0</v>
      </c>
      <c r="S12892" s="109">
        <v>44326.0</v>
      </c>
      <c r="T12892" s="196">
        <f t="shared" si="1"/>
        <v>0</v>
      </c>
    </row>
    <row r="12893">
      <c r="A12893" s="7">
        <v>44326.0</v>
      </c>
      <c r="B12893" s="21">
        <v>1.0</v>
      </c>
      <c r="O12893" s="109">
        <v>44326.0</v>
      </c>
      <c r="P12893" s="11">
        <v>1.0</v>
      </c>
      <c r="Q12893" s="196">
        <v>0.0</v>
      </c>
      <c r="R12893" s="196">
        <v>0.0</v>
      </c>
      <c r="S12893" s="109">
        <v>44326.0</v>
      </c>
      <c r="T12893" s="196">
        <f t="shared" si="1"/>
        <v>0</v>
      </c>
    </row>
    <row r="12894">
      <c r="A12894" s="7">
        <v>44326.0</v>
      </c>
      <c r="B12894" s="21">
        <v>1.0</v>
      </c>
      <c r="O12894" s="109">
        <v>44326.0</v>
      </c>
      <c r="P12894" s="11">
        <v>1.0</v>
      </c>
      <c r="Q12894" s="196">
        <v>0.0</v>
      </c>
      <c r="R12894" s="196">
        <v>0.0</v>
      </c>
      <c r="S12894" s="109">
        <v>44326.0</v>
      </c>
      <c r="T12894" s="196">
        <f t="shared" si="1"/>
        <v>0</v>
      </c>
    </row>
    <row r="12895">
      <c r="A12895" s="7">
        <v>44326.0</v>
      </c>
      <c r="B12895" s="21">
        <v>1.0</v>
      </c>
      <c r="O12895" s="109">
        <v>44326.0</v>
      </c>
      <c r="P12895" s="11">
        <v>1.0</v>
      </c>
      <c r="Q12895" s="196">
        <v>0.0</v>
      </c>
      <c r="R12895" s="196">
        <v>0.0</v>
      </c>
      <c r="S12895" s="109">
        <v>44326.0</v>
      </c>
      <c r="T12895" s="196">
        <f t="shared" si="1"/>
        <v>0</v>
      </c>
    </row>
    <row r="12896">
      <c r="A12896" s="7">
        <v>44326.0</v>
      </c>
      <c r="B12896" s="21">
        <v>1.0</v>
      </c>
      <c r="O12896" s="109">
        <v>44326.0</v>
      </c>
      <c r="P12896" s="11">
        <v>1.0</v>
      </c>
      <c r="Q12896" s="196">
        <v>0.0</v>
      </c>
      <c r="R12896" s="196">
        <v>0.0</v>
      </c>
      <c r="S12896" s="109">
        <v>44326.0</v>
      </c>
      <c r="T12896" s="196">
        <f t="shared" si="1"/>
        <v>0</v>
      </c>
    </row>
    <row r="12897">
      <c r="A12897" s="7">
        <v>44326.0</v>
      </c>
      <c r="B12897" s="21">
        <v>1.0</v>
      </c>
      <c r="O12897" s="109">
        <v>44326.0</v>
      </c>
      <c r="P12897" s="11">
        <v>1.0</v>
      </c>
      <c r="Q12897" s="196">
        <v>0.0</v>
      </c>
      <c r="R12897" s="196">
        <v>0.0</v>
      </c>
      <c r="S12897" s="109">
        <v>44326.0</v>
      </c>
      <c r="T12897" s="196">
        <f t="shared" si="1"/>
        <v>0</v>
      </c>
    </row>
    <row r="12898">
      <c r="A12898" s="7">
        <v>44326.0</v>
      </c>
      <c r="B12898" s="21">
        <v>1.0</v>
      </c>
      <c r="O12898" s="109">
        <v>44326.0</v>
      </c>
      <c r="P12898" s="11">
        <v>1.0</v>
      </c>
      <c r="Q12898" s="196">
        <v>0.0</v>
      </c>
      <c r="R12898" s="196">
        <v>0.0</v>
      </c>
      <c r="S12898" s="109">
        <v>44326.0</v>
      </c>
      <c r="T12898" s="196">
        <f t="shared" si="1"/>
        <v>0</v>
      </c>
    </row>
    <row r="12899">
      <c r="A12899" s="7">
        <v>44326.0</v>
      </c>
      <c r="B12899" s="21">
        <v>1.0</v>
      </c>
      <c r="O12899" s="109">
        <v>44326.0</v>
      </c>
      <c r="P12899" s="11">
        <v>1.0</v>
      </c>
      <c r="Q12899" s="196">
        <v>0.0</v>
      </c>
      <c r="R12899" s="196">
        <v>0.0</v>
      </c>
      <c r="S12899" s="109">
        <v>44326.0</v>
      </c>
      <c r="T12899" s="196">
        <f t="shared" si="1"/>
        <v>0</v>
      </c>
    </row>
    <row r="12900">
      <c r="A12900" s="7">
        <v>44326.0</v>
      </c>
      <c r="B12900" s="21">
        <v>1.0</v>
      </c>
      <c r="O12900" s="109">
        <v>44326.0</v>
      </c>
      <c r="P12900" s="11">
        <v>0.0</v>
      </c>
      <c r="Q12900" s="196">
        <v>0.0</v>
      </c>
      <c r="R12900" s="196">
        <v>0.0</v>
      </c>
      <c r="S12900" s="109">
        <v>44326.0</v>
      </c>
      <c r="T12900" s="196">
        <f t="shared" si="1"/>
        <v>0</v>
      </c>
    </row>
    <row r="12901">
      <c r="A12901" s="7">
        <v>44326.0</v>
      </c>
      <c r="B12901" s="21">
        <v>1.0</v>
      </c>
      <c r="O12901" s="109">
        <v>44326.0</v>
      </c>
      <c r="P12901" s="11">
        <v>0.0</v>
      </c>
      <c r="Q12901" s="196">
        <v>0.0</v>
      </c>
      <c r="R12901" s="196">
        <v>0.0</v>
      </c>
      <c r="S12901" s="109">
        <v>44326.0</v>
      </c>
      <c r="T12901" s="196">
        <f t="shared" si="1"/>
        <v>0</v>
      </c>
    </row>
    <row r="12902">
      <c r="A12902" s="77">
        <v>44326.0</v>
      </c>
      <c r="B12902" s="21">
        <v>1.0</v>
      </c>
      <c r="O12902" s="202">
        <v>44326.0</v>
      </c>
      <c r="P12902" s="11">
        <v>0.0</v>
      </c>
      <c r="Q12902" s="196">
        <v>0.0</v>
      </c>
      <c r="R12902" s="196">
        <v>1.0</v>
      </c>
      <c r="S12902" s="202">
        <v>44326.0</v>
      </c>
      <c r="T12902" s="196">
        <f t="shared" si="1"/>
        <v>1</v>
      </c>
    </row>
    <row r="12903">
      <c r="A12903" s="7">
        <v>44326.0</v>
      </c>
      <c r="B12903" s="21">
        <v>1.0</v>
      </c>
      <c r="O12903" s="109">
        <v>44326.0</v>
      </c>
      <c r="P12903" s="11">
        <v>0.0</v>
      </c>
      <c r="Q12903" s="196">
        <v>0.0</v>
      </c>
      <c r="R12903" s="196">
        <v>1.0</v>
      </c>
      <c r="S12903" s="109">
        <v>44326.0</v>
      </c>
      <c r="T12903" s="196">
        <f t="shared" si="1"/>
        <v>1</v>
      </c>
    </row>
    <row r="12904">
      <c r="A12904" s="7">
        <v>44326.0</v>
      </c>
      <c r="B12904" s="21">
        <v>1.0</v>
      </c>
      <c r="O12904" s="109">
        <v>44326.0</v>
      </c>
      <c r="P12904" s="11">
        <v>0.0</v>
      </c>
      <c r="Q12904" s="196">
        <v>0.0</v>
      </c>
      <c r="R12904" s="196">
        <v>1.0</v>
      </c>
      <c r="S12904" s="109">
        <v>44326.0</v>
      </c>
      <c r="T12904" s="196">
        <f t="shared" si="1"/>
        <v>1</v>
      </c>
    </row>
    <row r="12905">
      <c r="A12905" s="7">
        <v>44326.0</v>
      </c>
      <c r="B12905" s="21">
        <v>1.0</v>
      </c>
      <c r="O12905" s="109">
        <v>44326.0</v>
      </c>
      <c r="P12905" s="11">
        <v>0.0</v>
      </c>
      <c r="Q12905" s="196">
        <v>0.0</v>
      </c>
      <c r="R12905" s="196">
        <v>1.0</v>
      </c>
      <c r="S12905" s="109">
        <v>44326.0</v>
      </c>
      <c r="T12905" s="196">
        <f t="shared" si="1"/>
        <v>1</v>
      </c>
    </row>
    <row r="12906">
      <c r="A12906" s="7">
        <v>44326.0</v>
      </c>
      <c r="B12906" s="21">
        <v>1.0</v>
      </c>
      <c r="O12906" s="109">
        <v>44326.0</v>
      </c>
      <c r="P12906" s="11">
        <v>0.0</v>
      </c>
      <c r="Q12906" s="196">
        <v>0.0</v>
      </c>
      <c r="R12906" s="196">
        <v>1.0</v>
      </c>
      <c r="S12906" s="109">
        <v>44326.0</v>
      </c>
      <c r="T12906" s="196">
        <f t="shared" si="1"/>
        <v>1</v>
      </c>
    </row>
    <row r="12907">
      <c r="A12907" s="7">
        <v>44326.0</v>
      </c>
      <c r="B12907" s="21">
        <v>1.0</v>
      </c>
      <c r="O12907" s="109">
        <v>44326.0</v>
      </c>
      <c r="P12907" s="11">
        <v>0.0</v>
      </c>
      <c r="Q12907" s="196">
        <v>0.0</v>
      </c>
      <c r="R12907" s="196">
        <v>1.0</v>
      </c>
      <c r="S12907" s="109">
        <v>44326.0</v>
      </c>
      <c r="T12907" s="196">
        <f t="shared" si="1"/>
        <v>1</v>
      </c>
    </row>
    <row r="12908">
      <c r="A12908" s="7">
        <v>44326.0</v>
      </c>
      <c r="B12908" s="21">
        <v>1.0</v>
      </c>
      <c r="O12908" s="109">
        <v>44326.0</v>
      </c>
      <c r="P12908" s="11">
        <v>0.0</v>
      </c>
      <c r="Q12908" s="196">
        <v>0.0</v>
      </c>
      <c r="R12908" s="196">
        <v>0.0</v>
      </c>
      <c r="S12908" s="109">
        <v>44326.0</v>
      </c>
      <c r="T12908" s="196">
        <f t="shared" si="1"/>
        <v>0</v>
      </c>
    </row>
    <row r="12909">
      <c r="A12909" s="7">
        <v>44326.0</v>
      </c>
      <c r="B12909" s="21">
        <v>1.0</v>
      </c>
      <c r="O12909" s="109">
        <v>44326.0</v>
      </c>
      <c r="P12909" s="11">
        <v>1.0</v>
      </c>
      <c r="Q12909" s="196">
        <v>0.0</v>
      </c>
      <c r="R12909" s="196">
        <v>0.0</v>
      </c>
      <c r="S12909" s="109">
        <v>44326.0</v>
      </c>
      <c r="T12909" s="196">
        <f t="shared" si="1"/>
        <v>0</v>
      </c>
    </row>
    <row r="12910">
      <c r="A12910" s="7">
        <v>44326.0</v>
      </c>
      <c r="B12910" s="21">
        <v>1.0</v>
      </c>
      <c r="O12910" s="109">
        <v>44326.0</v>
      </c>
      <c r="P12910" s="11">
        <v>0.0</v>
      </c>
      <c r="Q12910" s="196">
        <v>0.0</v>
      </c>
      <c r="R12910" s="196">
        <v>0.0</v>
      </c>
      <c r="S12910" s="109">
        <v>44326.0</v>
      </c>
      <c r="T12910" s="196">
        <f t="shared" si="1"/>
        <v>0</v>
      </c>
    </row>
    <row r="12911">
      <c r="A12911" s="7">
        <v>44326.0</v>
      </c>
      <c r="B12911" s="21">
        <v>1.0</v>
      </c>
      <c r="O12911" s="109">
        <v>44326.0</v>
      </c>
      <c r="P12911" s="11">
        <v>1.0</v>
      </c>
      <c r="Q12911" s="196">
        <v>0.0</v>
      </c>
      <c r="R12911" s="196">
        <v>0.0</v>
      </c>
      <c r="S12911" s="109">
        <v>44326.0</v>
      </c>
      <c r="T12911" s="196">
        <f t="shared" si="1"/>
        <v>0</v>
      </c>
    </row>
    <row r="12912">
      <c r="A12912" s="7">
        <v>44326.0</v>
      </c>
      <c r="B12912" s="21">
        <v>1.0</v>
      </c>
      <c r="O12912" s="109">
        <v>44326.0</v>
      </c>
      <c r="P12912" s="11">
        <v>0.0</v>
      </c>
      <c r="Q12912" s="196">
        <v>0.0</v>
      </c>
      <c r="R12912" s="196">
        <v>0.0</v>
      </c>
      <c r="S12912" s="109">
        <v>44326.0</v>
      </c>
      <c r="T12912" s="196">
        <f t="shared" si="1"/>
        <v>0</v>
      </c>
    </row>
    <row r="12913">
      <c r="A12913" s="7">
        <v>44326.0</v>
      </c>
      <c r="B12913" s="21">
        <v>1.0</v>
      </c>
      <c r="O12913" s="109">
        <v>44326.0</v>
      </c>
      <c r="P12913" s="11">
        <v>0.0</v>
      </c>
      <c r="Q12913" s="196">
        <v>0.0</v>
      </c>
      <c r="R12913" s="196">
        <v>0.0</v>
      </c>
      <c r="S12913" s="109">
        <v>44326.0</v>
      </c>
      <c r="T12913" s="196">
        <f t="shared" si="1"/>
        <v>0</v>
      </c>
    </row>
    <row r="12914">
      <c r="A12914" s="7">
        <v>44326.0</v>
      </c>
      <c r="B12914" s="21">
        <v>1.0</v>
      </c>
      <c r="O12914" s="109">
        <v>44326.0</v>
      </c>
      <c r="P12914" s="11">
        <v>1.0</v>
      </c>
      <c r="Q12914" s="196">
        <v>0.0</v>
      </c>
      <c r="R12914" s="196">
        <v>0.0</v>
      </c>
      <c r="S12914" s="109">
        <v>44326.0</v>
      </c>
      <c r="T12914" s="196">
        <f t="shared" si="1"/>
        <v>0</v>
      </c>
    </row>
    <row r="12915">
      <c r="A12915" s="7">
        <v>44326.0</v>
      </c>
      <c r="B12915" s="21">
        <v>1.0</v>
      </c>
      <c r="O12915" s="109">
        <v>44326.0</v>
      </c>
      <c r="P12915" s="11">
        <v>0.0</v>
      </c>
      <c r="Q12915" s="196">
        <v>0.0</v>
      </c>
      <c r="R12915" s="196">
        <v>0.0</v>
      </c>
      <c r="S12915" s="109">
        <v>44326.0</v>
      </c>
      <c r="T12915" s="196">
        <f t="shared" si="1"/>
        <v>0</v>
      </c>
    </row>
    <row r="12916">
      <c r="A12916" s="17">
        <v>44326.0</v>
      </c>
      <c r="B12916" s="21">
        <v>1.0</v>
      </c>
      <c r="O12916" s="197">
        <v>44326.0</v>
      </c>
      <c r="P12916" s="11">
        <v>1.0</v>
      </c>
      <c r="Q12916" s="196">
        <v>0.0</v>
      </c>
      <c r="R12916" s="196">
        <v>0.0</v>
      </c>
      <c r="S12916" s="197">
        <v>44326.0</v>
      </c>
      <c r="T12916" s="196">
        <f t="shared" si="1"/>
        <v>0</v>
      </c>
    </row>
    <row r="12917">
      <c r="A12917" s="17">
        <v>44326.0</v>
      </c>
      <c r="B12917" s="21">
        <v>1.0</v>
      </c>
      <c r="O12917" s="197">
        <v>44326.0</v>
      </c>
      <c r="P12917" s="11">
        <v>0.0</v>
      </c>
      <c r="Q12917" s="196">
        <v>0.0</v>
      </c>
      <c r="R12917" s="196">
        <v>1.0</v>
      </c>
      <c r="S12917" s="197">
        <v>44326.0</v>
      </c>
      <c r="T12917" s="196">
        <f t="shared" si="1"/>
        <v>1</v>
      </c>
    </row>
    <row r="12918">
      <c r="A12918" s="17">
        <v>44326.0</v>
      </c>
      <c r="B12918" s="21">
        <v>1.0</v>
      </c>
      <c r="O12918" s="197">
        <v>44326.0</v>
      </c>
      <c r="P12918" s="11">
        <v>1.0</v>
      </c>
      <c r="Q12918" s="196">
        <v>0.0</v>
      </c>
      <c r="R12918" s="196">
        <v>0.0</v>
      </c>
      <c r="S12918" s="197">
        <v>44326.0</v>
      </c>
      <c r="T12918" s="196">
        <f t="shared" si="1"/>
        <v>0</v>
      </c>
    </row>
    <row r="12919">
      <c r="A12919" s="17">
        <v>44326.0</v>
      </c>
      <c r="B12919" s="21">
        <v>1.0</v>
      </c>
      <c r="O12919" s="197">
        <v>44326.0</v>
      </c>
      <c r="P12919" s="11">
        <v>1.0</v>
      </c>
      <c r="Q12919" s="196">
        <v>0.0</v>
      </c>
      <c r="R12919" s="196">
        <v>0.0</v>
      </c>
      <c r="S12919" s="197">
        <v>44326.0</v>
      </c>
      <c r="T12919" s="196">
        <f t="shared" si="1"/>
        <v>0</v>
      </c>
    </row>
    <row r="12920">
      <c r="A12920" s="82">
        <v>44326.0</v>
      </c>
      <c r="B12920" s="21">
        <v>1.0</v>
      </c>
      <c r="O12920" s="160">
        <v>44326.0</v>
      </c>
      <c r="P12920" s="11">
        <v>1.0</v>
      </c>
      <c r="Q12920" s="196">
        <v>0.0</v>
      </c>
      <c r="R12920" s="196">
        <v>0.0</v>
      </c>
      <c r="S12920" s="160">
        <v>44326.0</v>
      </c>
      <c r="T12920" s="196">
        <f t="shared" si="1"/>
        <v>0</v>
      </c>
    </row>
    <row r="12921">
      <c r="A12921" s="82">
        <v>44326.0</v>
      </c>
      <c r="B12921" s="21">
        <v>1.0</v>
      </c>
      <c r="O12921" s="160">
        <v>44326.0</v>
      </c>
      <c r="P12921" s="11">
        <v>1.0</v>
      </c>
      <c r="Q12921" s="196">
        <v>0.0</v>
      </c>
      <c r="R12921" s="196">
        <v>0.0</v>
      </c>
      <c r="S12921" s="160">
        <v>44326.0</v>
      </c>
      <c r="T12921" s="196">
        <f t="shared" si="1"/>
        <v>0</v>
      </c>
    </row>
    <row r="12922">
      <c r="A12922" s="82">
        <v>44326.0</v>
      </c>
      <c r="B12922" s="21">
        <v>1.0</v>
      </c>
      <c r="O12922" s="160">
        <v>44326.0</v>
      </c>
      <c r="P12922" s="11">
        <v>0.0</v>
      </c>
      <c r="Q12922" s="196">
        <v>0.0</v>
      </c>
      <c r="R12922" s="196">
        <v>1.0</v>
      </c>
      <c r="S12922" s="160">
        <v>44326.0</v>
      </c>
      <c r="T12922" s="196">
        <f t="shared" si="1"/>
        <v>1</v>
      </c>
    </row>
    <row r="12923">
      <c r="A12923" s="82">
        <v>44326.0</v>
      </c>
      <c r="B12923" s="21">
        <v>1.0</v>
      </c>
      <c r="O12923" s="160">
        <v>44326.0</v>
      </c>
      <c r="P12923" s="11">
        <v>0.0</v>
      </c>
      <c r="Q12923" s="196">
        <v>0.0</v>
      </c>
      <c r="R12923" s="196">
        <v>0.0</v>
      </c>
      <c r="S12923" s="160">
        <v>44326.0</v>
      </c>
      <c r="T12923" s="196">
        <f t="shared" si="1"/>
        <v>0</v>
      </c>
    </row>
    <row r="12924">
      <c r="A12924" s="7">
        <v>44326.0</v>
      </c>
      <c r="B12924" s="21">
        <v>1.0</v>
      </c>
      <c r="O12924" s="109">
        <v>44326.0</v>
      </c>
      <c r="P12924" s="11">
        <v>1.0</v>
      </c>
      <c r="Q12924" s="196">
        <v>0.0</v>
      </c>
      <c r="R12924" s="196">
        <v>0.0</v>
      </c>
      <c r="S12924" s="109">
        <v>44326.0</v>
      </c>
      <c r="T12924" s="196">
        <f t="shared" si="1"/>
        <v>0</v>
      </c>
    </row>
    <row r="12925">
      <c r="A12925" s="7">
        <v>44326.0</v>
      </c>
      <c r="B12925" s="21">
        <v>1.0</v>
      </c>
      <c r="O12925" s="109">
        <v>44326.0</v>
      </c>
      <c r="P12925" s="11">
        <v>0.0</v>
      </c>
      <c r="Q12925" s="196">
        <v>0.0</v>
      </c>
      <c r="R12925" s="196">
        <v>1.0</v>
      </c>
      <c r="S12925" s="109">
        <v>44326.0</v>
      </c>
      <c r="T12925" s="196">
        <f t="shared" si="1"/>
        <v>1</v>
      </c>
    </row>
    <row r="12926">
      <c r="A12926" s="7">
        <v>44326.0</v>
      </c>
      <c r="B12926" s="21">
        <v>1.0</v>
      </c>
      <c r="O12926" s="109">
        <v>44326.0</v>
      </c>
      <c r="P12926" s="11">
        <v>0.0</v>
      </c>
      <c r="Q12926" s="196">
        <v>0.0</v>
      </c>
      <c r="R12926" s="196">
        <v>1.0</v>
      </c>
      <c r="S12926" s="109">
        <v>44326.0</v>
      </c>
      <c r="T12926" s="196">
        <f t="shared" si="1"/>
        <v>1</v>
      </c>
    </row>
    <row r="12927">
      <c r="A12927" s="7">
        <v>44326.0</v>
      </c>
      <c r="B12927" s="21">
        <v>1.0</v>
      </c>
      <c r="O12927" s="109">
        <v>44326.0</v>
      </c>
      <c r="P12927" s="11">
        <v>0.0</v>
      </c>
      <c r="Q12927" s="196">
        <v>0.0</v>
      </c>
      <c r="R12927" s="196">
        <v>1.0</v>
      </c>
      <c r="S12927" s="109">
        <v>44326.0</v>
      </c>
      <c r="T12927" s="196">
        <f t="shared" si="1"/>
        <v>1</v>
      </c>
    </row>
    <row r="12928">
      <c r="A12928" s="7">
        <v>44326.0</v>
      </c>
      <c r="B12928" s="21">
        <v>1.0</v>
      </c>
      <c r="O12928" s="109">
        <v>44326.0</v>
      </c>
      <c r="P12928" s="11">
        <v>0.0</v>
      </c>
      <c r="Q12928" s="196">
        <v>0.0</v>
      </c>
      <c r="R12928" s="196">
        <v>1.0</v>
      </c>
      <c r="S12928" s="109">
        <v>44326.0</v>
      </c>
      <c r="T12928" s="196">
        <f t="shared" si="1"/>
        <v>1</v>
      </c>
    </row>
    <row r="12929">
      <c r="A12929" s="7">
        <v>44326.0</v>
      </c>
      <c r="B12929" s="21">
        <v>1.0</v>
      </c>
      <c r="O12929" s="109">
        <v>44326.0</v>
      </c>
      <c r="P12929" s="11">
        <v>0.0</v>
      </c>
      <c r="Q12929" s="196">
        <v>0.0</v>
      </c>
      <c r="R12929" s="196">
        <v>0.0</v>
      </c>
      <c r="S12929" s="109">
        <v>44326.0</v>
      </c>
      <c r="T12929" s="196">
        <f t="shared" si="1"/>
        <v>0</v>
      </c>
    </row>
    <row r="12930">
      <c r="A12930" s="7">
        <v>44326.0</v>
      </c>
      <c r="B12930" s="21">
        <v>1.0</v>
      </c>
      <c r="O12930" s="109">
        <v>44326.0</v>
      </c>
      <c r="P12930" s="11">
        <v>1.0</v>
      </c>
      <c r="Q12930" s="196">
        <v>0.0</v>
      </c>
      <c r="R12930" s="196">
        <v>0.0</v>
      </c>
      <c r="S12930" s="109">
        <v>44326.0</v>
      </c>
      <c r="T12930" s="196">
        <f t="shared" si="1"/>
        <v>0</v>
      </c>
    </row>
    <row r="12931">
      <c r="A12931" s="7">
        <v>44326.0</v>
      </c>
      <c r="B12931" s="21">
        <v>1.0</v>
      </c>
      <c r="O12931" s="109">
        <v>44326.0</v>
      </c>
      <c r="P12931" s="11">
        <v>0.0</v>
      </c>
      <c r="Q12931" s="196">
        <v>1.0</v>
      </c>
      <c r="R12931" s="196">
        <v>0.0</v>
      </c>
      <c r="S12931" s="109">
        <v>44326.0</v>
      </c>
      <c r="T12931" s="196">
        <f t="shared" si="1"/>
        <v>1</v>
      </c>
    </row>
    <row r="12932">
      <c r="A12932" s="7">
        <v>44326.0</v>
      </c>
      <c r="B12932" s="21">
        <v>1.0</v>
      </c>
      <c r="O12932" s="109">
        <v>44326.0</v>
      </c>
      <c r="P12932" s="11">
        <v>0.0</v>
      </c>
      <c r="Q12932" s="196">
        <v>0.0</v>
      </c>
      <c r="R12932" s="196">
        <v>1.0</v>
      </c>
      <c r="S12932" s="109">
        <v>44326.0</v>
      </c>
      <c r="T12932" s="196">
        <f t="shared" si="1"/>
        <v>1</v>
      </c>
    </row>
    <row r="12933">
      <c r="A12933" s="7">
        <v>44326.0</v>
      </c>
      <c r="B12933" s="21">
        <v>1.0</v>
      </c>
      <c r="O12933" s="109">
        <v>44326.0</v>
      </c>
      <c r="P12933" s="11">
        <v>1.0</v>
      </c>
      <c r="Q12933" s="196">
        <v>0.0</v>
      </c>
      <c r="R12933" s="196">
        <v>0.0</v>
      </c>
      <c r="S12933" s="109">
        <v>44326.0</v>
      </c>
      <c r="T12933" s="196">
        <f t="shared" si="1"/>
        <v>0</v>
      </c>
    </row>
    <row r="12934">
      <c r="A12934" s="7">
        <v>44326.0</v>
      </c>
      <c r="B12934" s="21">
        <v>1.0</v>
      </c>
      <c r="O12934" s="109">
        <v>44326.0</v>
      </c>
      <c r="P12934" s="11">
        <v>0.0</v>
      </c>
      <c r="Q12934" s="196">
        <v>0.0</v>
      </c>
      <c r="R12934" s="196">
        <v>1.0</v>
      </c>
      <c r="S12934" s="109">
        <v>44326.0</v>
      </c>
      <c r="T12934" s="196">
        <f t="shared" si="1"/>
        <v>1</v>
      </c>
    </row>
    <row r="12935">
      <c r="A12935" s="7">
        <v>44326.0</v>
      </c>
      <c r="B12935" s="21">
        <v>1.0</v>
      </c>
      <c r="O12935" s="109">
        <v>44326.0</v>
      </c>
      <c r="P12935" s="11">
        <v>0.0</v>
      </c>
      <c r="Q12935" s="196">
        <v>1.0</v>
      </c>
      <c r="R12935" s="196">
        <v>0.0</v>
      </c>
      <c r="S12935" s="109">
        <v>44326.0</v>
      </c>
      <c r="T12935" s="196">
        <f t="shared" si="1"/>
        <v>1</v>
      </c>
    </row>
    <row r="12936">
      <c r="A12936" s="7">
        <v>44326.0</v>
      </c>
      <c r="B12936" s="21">
        <v>1.0</v>
      </c>
      <c r="O12936" s="109">
        <v>44326.0</v>
      </c>
      <c r="P12936" s="11">
        <v>0.0</v>
      </c>
      <c r="Q12936" s="196">
        <v>1.0</v>
      </c>
      <c r="R12936" s="196">
        <v>0.0</v>
      </c>
      <c r="S12936" s="109">
        <v>44326.0</v>
      </c>
      <c r="T12936" s="196">
        <f t="shared" si="1"/>
        <v>1</v>
      </c>
    </row>
    <row r="12937">
      <c r="A12937" s="7">
        <v>44326.0</v>
      </c>
      <c r="B12937" s="21">
        <v>1.0</v>
      </c>
      <c r="O12937" s="109">
        <v>44326.0</v>
      </c>
      <c r="P12937" s="11">
        <v>0.0</v>
      </c>
      <c r="Q12937" s="196">
        <v>0.0</v>
      </c>
      <c r="R12937" s="196">
        <v>1.0</v>
      </c>
      <c r="S12937" s="109">
        <v>44326.0</v>
      </c>
      <c r="T12937" s="196">
        <f t="shared" si="1"/>
        <v>1</v>
      </c>
    </row>
    <row r="12938">
      <c r="A12938" s="7">
        <v>44326.0</v>
      </c>
      <c r="B12938" s="21">
        <v>1.0</v>
      </c>
      <c r="O12938" s="109">
        <v>44326.0</v>
      </c>
      <c r="P12938" s="11">
        <v>1.0</v>
      </c>
      <c r="Q12938" s="196">
        <v>0.0</v>
      </c>
      <c r="R12938" s="196">
        <v>0.0</v>
      </c>
      <c r="S12938" s="109">
        <v>44326.0</v>
      </c>
      <c r="T12938" s="196">
        <f t="shared" si="1"/>
        <v>0</v>
      </c>
    </row>
    <row r="12939">
      <c r="A12939" s="7">
        <v>44326.0</v>
      </c>
      <c r="B12939" s="21">
        <v>1.0</v>
      </c>
      <c r="O12939" s="109">
        <v>44326.0</v>
      </c>
      <c r="P12939" s="11">
        <v>1.0</v>
      </c>
      <c r="Q12939" s="196">
        <v>0.0</v>
      </c>
      <c r="R12939" s="196">
        <v>0.0</v>
      </c>
      <c r="S12939" s="109">
        <v>44326.0</v>
      </c>
      <c r="T12939" s="196">
        <f t="shared" si="1"/>
        <v>0</v>
      </c>
    </row>
    <row r="12940">
      <c r="A12940" s="7">
        <v>44326.0</v>
      </c>
      <c r="B12940" s="21">
        <v>1.0</v>
      </c>
      <c r="O12940" s="109">
        <v>44326.0</v>
      </c>
      <c r="P12940" s="11">
        <v>0.0</v>
      </c>
      <c r="Q12940" s="196">
        <v>0.0</v>
      </c>
      <c r="R12940" s="196">
        <v>1.0</v>
      </c>
      <c r="S12940" s="109">
        <v>44326.0</v>
      </c>
      <c r="T12940" s="196">
        <f t="shared" si="1"/>
        <v>1</v>
      </c>
    </row>
    <row r="12941">
      <c r="A12941" s="7">
        <v>44326.0</v>
      </c>
      <c r="B12941" s="21">
        <v>1.0</v>
      </c>
      <c r="O12941" s="109">
        <v>44326.0</v>
      </c>
      <c r="P12941" s="11">
        <v>0.0</v>
      </c>
      <c r="Q12941" s="196">
        <v>0.0</v>
      </c>
      <c r="R12941" s="196">
        <v>1.0</v>
      </c>
      <c r="S12941" s="109">
        <v>44326.0</v>
      </c>
      <c r="T12941" s="196">
        <f t="shared" si="1"/>
        <v>1</v>
      </c>
    </row>
    <row r="12942">
      <c r="A12942" s="7">
        <v>44326.0</v>
      </c>
      <c r="B12942" s="21">
        <v>1.0</v>
      </c>
      <c r="O12942" s="109">
        <v>44326.0</v>
      </c>
      <c r="P12942" s="11">
        <v>1.0</v>
      </c>
      <c r="Q12942" s="196">
        <v>0.0</v>
      </c>
      <c r="R12942" s="196">
        <v>0.0</v>
      </c>
      <c r="S12942" s="109">
        <v>44326.0</v>
      </c>
      <c r="T12942" s="196">
        <f t="shared" si="1"/>
        <v>0</v>
      </c>
    </row>
    <row r="12943">
      <c r="A12943" s="7">
        <v>44326.0</v>
      </c>
      <c r="B12943" s="21">
        <v>1.0</v>
      </c>
      <c r="O12943" s="109">
        <v>44326.0</v>
      </c>
      <c r="P12943" s="11">
        <v>1.0</v>
      </c>
      <c r="Q12943" s="196">
        <v>0.0</v>
      </c>
      <c r="R12943" s="196">
        <v>0.0</v>
      </c>
      <c r="S12943" s="109">
        <v>44326.0</v>
      </c>
      <c r="T12943" s="196">
        <f t="shared" si="1"/>
        <v>0</v>
      </c>
    </row>
    <row r="12944">
      <c r="A12944" s="7">
        <v>44326.0</v>
      </c>
      <c r="B12944" s="21">
        <v>1.0</v>
      </c>
      <c r="O12944" s="109">
        <v>44326.0</v>
      </c>
      <c r="P12944" s="11">
        <v>0.0</v>
      </c>
      <c r="Q12944" s="196">
        <v>0.0</v>
      </c>
      <c r="R12944" s="196">
        <v>0.0</v>
      </c>
      <c r="S12944" s="109">
        <v>44326.0</v>
      </c>
      <c r="T12944" s="196">
        <f t="shared" si="1"/>
        <v>0</v>
      </c>
    </row>
    <row r="12945">
      <c r="A12945" s="7">
        <v>44326.0</v>
      </c>
      <c r="B12945" s="21">
        <v>1.0</v>
      </c>
      <c r="O12945" s="109">
        <v>44326.0</v>
      </c>
      <c r="P12945" s="11">
        <v>0.0</v>
      </c>
      <c r="Q12945" s="196">
        <v>0.0</v>
      </c>
      <c r="R12945" s="196">
        <v>0.0</v>
      </c>
      <c r="S12945" s="109">
        <v>44326.0</v>
      </c>
      <c r="T12945" s="196">
        <f t="shared" si="1"/>
        <v>0</v>
      </c>
    </row>
    <row r="12946">
      <c r="A12946" s="7">
        <v>44326.0</v>
      </c>
      <c r="B12946" s="21">
        <v>1.0</v>
      </c>
      <c r="O12946" s="109">
        <v>44326.0</v>
      </c>
      <c r="P12946" s="11">
        <v>0.0</v>
      </c>
      <c r="Q12946" s="196">
        <v>0.0</v>
      </c>
      <c r="R12946" s="196">
        <v>0.0</v>
      </c>
      <c r="S12946" s="109">
        <v>44326.0</v>
      </c>
      <c r="T12946" s="196">
        <f t="shared" si="1"/>
        <v>0</v>
      </c>
    </row>
    <row r="12947">
      <c r="A12947" s="7">
        <v>44326.0</v>
      </c>
      <c r="B12947" s="21">
        <v>1.0</v>
      </c>
      <c r="O12947" s="109">
        <v>44326.0</v>
      </c>
      <c r="P12947" s="11">
        <v>0.0</v>
      </c>
      <c r="Q12947" s="196">
        <v>0.0</v>
      </c>
      <c r="R12947" s="196">
        <v>1.0</v>
      </c>
      <c r="S12947" s="109">
        <v>44326.0</v>
      </c>
      <c r="T12947" s="196">
        <f t="shared" si="1"/>
        <v>1</v>
      </c>
    </row>
    <row r="12948">
      <c r="A12948" s="7">
        <v>44326.0</v>
      </c>
      <c r="B12948" s="21">
        <v>1.0</v>
      </c>
      <c r="O12948" s="109">
        <v>44326.0</v>
      </c>
      <c r="P12948" s="11">
        <v>0.0</v>
      </c>
      <c r="Q12948" s="196">
        <v>0.0</v>
      </c>
      <c r="R12948" s="196">
        <v>1.0</v>
      </c>
      <c r="S12948" s="109">
        <v>44326.0</v>
      </c>
      <c r="T12948" s="196">
        <f t="shared" si="1"/>
        <v>1</v>
      </c>
    </row>
    <row r="12949">
      <c r="A12949" s="7">
        <v>44326.0</v>
      </c>
      <c r="B12949" s="21">
        <v>1.0</v>
      </c>
      <c r="O12949" s="109">
        <v>44326.0</v>
      </c>
      <c r="P12949" s="11">
        <v>0.0</v>
      </c>
      <c r="Q12949" s="196">
        <v>0.0</v>
      </c>
      <c r="R12949" s="196">
        <v>0.0</v>
      </c>
      <c r="S12949" s="109">
        <v>44326.0</v>
      </c>
      <c r="T12949" s="196">
        <f t="shared" si="1"/>
        <v>0</v>
      </c>
    </row>
    <row r="12950">
      <c r="A12950" s="7">
        <v>44326.0</v>
      </c>
      <c r="B12950" s="21">
        <v>1.0</v>
      </c>
      <c r="O12950" s="109">
        <v>44326.0</v>
      </c>
      <c r="P12950" s="11">
        <v>0.0</v>
      </c>
      <c r="Q12950" s="196">
        <v>0.0</v>
      </c>
      <c r="R12950" s="196">
        <v>0.0</v>
      </c>
      <c r="S12950" s="109">
        <v>44326.0</v>
      </c>
      <c r="T12950" s="196">
        <f t="shared" si="1"/>
        <v>0</v>
      </c>
    </row>
    <row r="12951">
      <c r="A12951" s="7">
        <v>44326.0</v>
      </c>
      <c r="B12951" s="21">
        <v>1.0</v>
      </c>
      <c r="O12951" s="109">
        <v>44326.0</v>
      </c>
      <c r="P12951" s="11">
        <v>1.0</v>
      </c>
      <c r="Q12951" s="196">
        <v>0.0</v>
      </c>
      <c r="R12951" s="196">
        <v>0.0</v>
      </c>
      <c r="S12951" s="109">
        <v>44326.0</v>
      </c>
      <c r="T12951" s="196">
        <f t="shared" si="1"/>
        <v>0</v>
      </c>
    </row>
    <row r="12952">
      <c r="A12952" s="7">
        <v>44326.0</v>
      </c>
      <c r="B12952" s="21">
        <v>1.0</v>
      </c>
      <c r="O12952" s="109">
        <v>44326.0</v>
      </c>
      <c r="P12952" s="11">
        <v>0.0</v>
      </c>
      <c r="Q12952" s="196">
        <v>1.0</v>
      </c>
      <c r="R12952" s="196">
        <v>0.0</v>
      </c>
      <c r="S12952" s="109">
        <v>44326.0</v>
      </c>
      <c r="T12952" s="196">
        <f t="shared" si="1"/>
        <v>1</v>
      </c>
    </row>
    <row r="12953">
      <c r="A12953" s="7">
        <v>44326.0</v>
      </c>
      <c r="B12953" s="21">
        <v>1.0</v>
      </c>
      <c r="O12953" s="109">
        <v>44326.0</v>
      </c>
      <c r="P12953" s="11">
        <v>0.0</v>
      </c>
      <c r="Q12953" s="196">
        <v>1.0</v>
      </c>
      <c r="R12953" s="196">
        <v>0.0</v>
      </c>
      <c r="S12953" s="109">
        <v>44326.0</v>
      </c>
      <c r="T12953" s="196">
        <f t="shared" si="1"/>
        <v>1</v>
      </c>
    </row>
    <row r="12954">
      <c r="A12954" s="7">
        <v>44326.0</v>
      </c>
      <c r="B12954" s="21">
        <v>1.0</v>
      </c>
      <c r="O12954" s="109">
        <v>44326.0</v>
      </c>
      <c r="P12954" s="11">
        <v>0.0</v>
      </c>
      <c r="Q12954" s="196">
        <v>1.0</v>
      </c>
      <c r="R12954" s="196">
        <v>0.0</v>
      </c>
      <c r="S12954" s="109">
        <v>44326.0</v>
      </c>
      <c r="T12954" s="196">
        <f t="shared" si="1"/>
        <v>1</v>
      </c>
    </row>
    <row r="12955">
      <c r="A12955" s="7">
        <v>44326.0</v>
      </c>
      <c r="B12955" s="21">
        <v>1.0</v>
      </c>
      <c r="O12955" s="109">
        <v>44326.0</v>
      </c>
      <c r="P12955" s="11">
        <v>0.0</v>
      </c>
      <c r="Q12955" s="196">
        <v>1.0</v>
      </c>
      <c r="R12955" s="196">
        <v>0.0</v>
      </c>
      <c r="S12955" s="109">
        <v>44326.0</v>
      </c>
      <c r="T12955" s="196">
        <f t="shared" si="1"/>
        <v>1</v>
      </c>
    </row>
    <row r="12956">
      <c r="A12956" s="7">
        <v>44326.0</v>
      </c>
      <c r="B12956" s="21">
        <v>1.0</v>
      </c>
      <c r="O12956" s="109">
        <v>44326.0</v>
      </c>
      <c r="P12956" s="11">
        <v>0.0</v>
      </c>
      <c r="Q12956" s="196">
        <v>1.0</v>
      </c>
      <c r="R12956" s="196">
        <v>0.0</v>
      </c>
      <c r="S12956" s="109">
        <v>44326.0</v>
      </c>
      <c r="T12956" s="196">
        <f t="shared" si="1"/>
        <v>1</v>
      </c>
    </row>
    <row r="12957">
      <c r="A12957" s="7">
        <v>44326.0</v>
      </c>
      <c r="B12957" s="21">
        <v>1.0</v>
      </c>
      <c r="O12957" s="109">
        <v>44326.0</v>
      </c>
      <c r="P12957" s="11">
        <v>0.0</v>
      </c>
      <c r="Q12957" s="196">
        <v>1.0</v>
      </c>
      <c r="R12957" s="196">
        <v>0.0</v>
      </c>
      <c r="S12957" s="109">
        <v>44326.0</v>
      </c>
      <c r="T12957" s="196">
        <f t="shared" si="1"/>
        <v>1</v>
      </c>
    </row>
    <row r="12958">
      <c r="A12958" s="7">
        <v>44326.0</v>
      </c>
      <c r="B12958" s="21">
        <v>1.0</v>
      </c>
      <c r="O12958" s="109">
        <v>44326.0</v>
      </c>
      <c r="P12958" s="11">
        <v>1.0</v>
      </c>
      <c r="Q12958" s="196">
        <v>0.0</v>
      </c>
      <c r="R12958" s="196">
        <v>0.0</v>
      </c>
      <c r="S12958" s="109">
        <v>44326.0</v>
      </c>
      <c r="T12958" s="196">
        <f t="shared" si="1"/>
        <v>0</v>
      </c>
    </row>
    <row r="12959">
      <c r="A12959" s="7">
        <v>44326.0</v>
      </c>
      <c r="B12959" s="21">
        <v>1.0</v>
      </c>
      <c r="O12959" s="109">
        <v>44326.0</v>
      </c>
      <c r="P12959" s="11">
        <v>1.0</v>
      </c>
      <c r="Q12959" s="196">
        <v>0.0</v>
      </c>
      <c r="R12959" s="196">
        <v>0.0</v>
      </c>
      <c r="S12959" s="109">
        <v>44326.0</v>
      </c>
      <c r="T12959" s="196">
        <f t="shared" si="1"/>
        <v>0</v>
      </c>
    </row>
    <row r="12960">
      <c r="A12960" s="7">
        <v>44326.0</v>
      </c>
      <c r="B12960" s="21">
        <v>1.0</v>
      </c>
      <c r="O12960" s="109">
        <v>44326.0</v>
      </c>
      <c r="P12960" s="11">
        <v>1.0</v>
      </c>
      <c r="Q12960" s="196">
        <v>0.0</v>
      </c>
      <c r="R12960" s="196">
        <v>0.0</v>
      </c>
      <c r="S12960" s="109">
        <v>44326.0</v>
      </c>
      <c r="T12960" s="196">
        <f t="shared" si="1"/>
        <v>0</v>
      </c>
    </row>
    <row r="12961">
      <c r="A12961" s="7">
        <v>44326.0</v>
      </c>
      <c r="B12961" s="21">
        <v>1.0</v>
      </c>
      <c r="O12961" s="109">
        <v>44326.0</v>
      </c>
      <c r="P12961" s="11">
        <v>1.0</v>
      </c>
      <c r="Q12961" s="196">
        <v>0.0</v>
      </c>
      <c r="R12961" s="196">
        <v>0.0</v>
      </c>
      <c r="S12961" s="109">
        <v>44326.0</v>
      </c>
      <c r="T12961" s="196">
        <f t="shared" si="1"/>
        <v>0</v>
      </c>
    </row>
    <row r="12962">
      <c r="A12962" s="7">
        <v>44326.0</v>
      </c>
      <c r="B12962" s="21">
        <v>1.0</v>
      </c>
      <c r="O12962" s="109">
        <v>44326.0</v>
      </c>
      <c r="P12962" s="11">
        <v>1.0</v>
      </c>
      <c r="Q12962" s="196">
        <v>0.0</v>
      </c>
      <c r="R12962" s="196">
        <v>0.0</v>
      </c>
      <c r="S12962" s="109">
        <v>44326.0</v>
      </c>
      <c r="T12962" s="196">
        <f t="shared" si="1"/>
        <v>0</v>
      </c>
    </row>
    <row r="12963">
      <c r="A12963" s="7">
        <v>44326.0</v>
      </c>
      <c r="B12963" s="21">
        <v>1.0</v>
      </c>
      <c r="O12963" s="109">
        <v>44326.0</v>
      </c>
      <c r="P12963" s="11">
        <v>1.0</v>
      </c>
      <c r="Q12963" s="196">
        <v>0.0</v>
      </c>
      <c r="R12963" s="196">
        <v>0.0</v>
      </c>
      <c r="S12963" s="109">
        <v>44326.0</v>
      </c>
      <c r="T12963" s="196">
        <f t="shared" si="1"/>
        <v>0</v>
      </c>
    </row>
    <row r="12964">
      <c r="A12964" s="7">
        <v>44326.0</v>
      </c>
      <c r="B12964" s="21">
        <v>1.0</v>
      </c>
      <c r="O12964" s="109">
        <v>44326.0</v>
      </c>
      <c r="P12964" s="11">
        <v>1.0</v>
      </c>
      <c r="Q12964" s="196">
        <v>0.0</v>
      </c>
      <c r="R12964" s="196">
        <v>0.0</v>
      </c>
      <c r="S12964" s="109">
        <v>44326.0</v>
      </c>
      <c r="T12964" s="196">
        <f t="shared" si="1"/>
        <v>0</v>
      </c>
    </row>
    <row r="12965">
      <c r="A12965" s="7">
        <v>44326.0</v>
      </c>
      <c r="B12965" s="21">
        <v>1.0</v>
      </c>
      <c r="O12965" s="109">
        <v>44326.0</v>
      </c>
      <c r="P12965" s="11">
        <v>0.0</v>
      </c>
      <c r="Q12965" s="196">
        <v>0.0</v>
      </c>
      <c r="R12965" s="196">
        <v>0.0</v>
      </c>
      <c r="S12965" s="109">
        <v>44326.0</v>
      </c>
      <c r="T12965" s="196">
        <f t="shared" si="1"/>
        <v>0</v>
      </c>
    </row>
    <row r="12966">
      <c r="A12966" s="7">
        <v>44326.0</v>
      </c>
      <c r="B12966" s="21">
        <v>1.0</v>
      </c>
      <c r="O12966" s="109">
        <v>44326.0</v>
      </c>
      <c r="P12966" s="11">
        <v>0.0</v>
      </c>
      <c r="Q12966" s="196">
        <v>0.0</v>
      </c>
      <c r="R12966" s="196">
        <v>0.0</v>
      </c>
      <c r="S12966" s="109">
        <v>44326.0</v>
      </c>
      <c r="T12966" s="196">
        <f t="shared" si="1"/>
        <v>0</v>
      </c>
    </row>
    <row r="12967">
      <c r="A12967" s="7">
        <v>44326.0</v>
      </c>
      <c r="B12967" s="21">
        <v>1.0</v>
      </c>
      <c r="O12967" s="109">
        <v>44326.0</v>
      </c>
      <c r="P12967" s="11">
        <v>0.0</v>
      </c>
      <c r="Q12967" s="196">
        <v>0.0</v>
      </c>
      <c r="R12967" s="196">
        <v>0.0</v>
      </c>
      <c r="S12967" s="109">
        <v>44326.0</v>
      </c>
      <c r="T12967" s="196">
        <f t="shared" si="1"/>
        <v>0</v>
      </c>
    </row>
    <row r="12968">
      <c r="A12968" s="7">
        <v>44326.0</v>
      </c>
      <c r="B12968" s="21">
        <v>1.0</v>
      </c>
      <c r="O12968" s="109">
        <v>44326.0</v>
      </c>
      <c r="P12968" s="11">
        <v>0.0</v>
      </c>
      <c r="Q12968" s="196">
        <v>0.0</v>
      </c>
      <c r="R12968" s="196">
        <v>0.0</v>
      </c>
      <c r="S12968" s="109">
        <v>44326.0</v>
      </c>
      <c r="T12968" s="196">
        <f t="shared" si="1"/>
        <v>0</v>
      </c>
    </row>
    <row r="12969">
      <c r="A12969" s="7">
        <v>44326.0</v>
      </c>
      <c r="B12969" s="21">
        <v>1.0</v>
      </c>
      <c r="O12969" s="109">
        <v>44326.0</v>
      </c>
      <c r="P12969" s="11">
        <v>0.0</v>
      </c>
      <c r="Q12969" s="196">
        <v>0.0</v>
      </c>
      <c r="R12969" s="196">
        <v>0.0</v>
      </c>
      <c r="S12969" s="109">
        <v>44326.0</v>
      </c>
      <c r="T12969" s="196">
        <f t="shared" si="1"/>
        <v>0</v>
      </c>
    </row>
    <row r="12970">
      <c r="A12970" s="7">
        <v>44326.0</v>
      </c>
      <c r="B12970" s="21">
        <v>1.0</v>
      </c>
      <c r="O12970" s="109">
        <v>44326.0</v>
      </c>
      <c r="P12970" s="11">
        <v>0.0</v>
      </c>
      <c r="Q12970" s="196">
        <v>0.0</v>
      </c>
      <c r="R12970" s="196">
        <v>0.0</v>
      </c>
      <c r="S12970" s="109">
        <v>44326.0</v>
      </c>
      <c r="T12970" s="196">
        <f t="shared" si="1"/>
        <v>0</v>
      </c>
    </row>
    <row r="12971">
      <c r="A12971" s="7">
        <v>44326.0</v>
      </c>
      <c r="B12971" s="21">
        <v>1.0</v>
      </c>
      <c r="O12971" s="109">
        <v>44326.0</v>
      </c>
      <c r="P12971" s="11">
        <v>1.0</v>
      </c>
      <c r="Q12971" s="196">
        <v>0.0</v>
      </c>
      <c r="R12971" s="196">
        <v>0.0</v>
      </c>
      <c r="S12971" s="109">
        <v>44326.0</v>
      </c>
      <c r="T12971" s="196">
        <f t="shared" si="1"/>
        <v>0</v>
      </c>
    </row>
    <row r="12972">
      <c r="A12972" s="7">
        <v>44326.0</v>
      </c>
      <c r="B12972" s="21">
        <v>1.0</v>
      </c>
      <c r="O12972" s="109">
        <v>44326.0</v>
      </c>
      <c r="P12972" s="11">
        <v>1.0</v>
      </c>
      <c r="Q12972" s="196">
        <v>0.0</v>
      </c>
      <c r="R12972" s="196">
        <v>0.0</v>
      </c>
      <c r="S12972" s="109">
        <v>44326.0</v>
      </c>
      <c r="T12972" s="196">
        <f t="shared" si="1"/>
        <v>0</v>
      </c>
    </row>
    <row r="12973">
      <c r="A12973" s="7">
        <v>44326.0</v>
      </c>
      <c r="B12973" s="21">
        <v>1.0</v>
      </c>
      <c r="O12973" s="109">
        <v>44326.0</v>
      </c>
      <c r="P12973" s="11">
        <v>1.0</v>
      </c>
      <c r="Q12973" s="196">
        <v>0.0</v>
      </c>
      <c r="R12973" s="196">
        <v>0.0</v>
      </c>
      <c r="S12973" s="109">
        <v>44326.0</v>
      </c>
      <c r="T12973" s="196">
        <f t="shared" si="1"/>
        <v>0</v>
      </c>
    </row>
    <row r="12974">
      <c r="A12974" s="7">
        <v>44326.0</v>
      </c>
      <c r="B12974" s="21">
        <v>1.0</v>
      </c>
      <c r="O12974" s="109">
        <v>44326.0</v>
      </c>
      <c r="P12974" s="11">
        <v>1.0</v>
      </c>
      <c r="Q12974" s="196">
        <v>0.0</v>
      </c>
      <c r="R12974" s="196">
        <v>0.0</v>
      </c>
      <c r="S12974" s="109">
        <v>44326.0</v>
      </c>
      <c r="T12974" s="196">
        <f t="shared" si="1"/>
        <v>0</v>
      </c>
    </row>
    <row r="12975">
      <c r="A12975" s="7">
        <v>44326.0</v>
      </c>
      <c r="B12975" s="21">
        <v>1.0</v>
      </c>
      <c r="O12975" s="109">
        <v>44326.0</v>
      </c>
      <c r="P12975" s="11">
        <v>1.0</v>
      </c>
      <c r="Q12975" s="196">
        <v>0.0</v>
      </c>
      <c r="R12975" s="196">
        <v>0.0</v>
      </c>
      <c r="S12975" s="109">
        <v>44326.0</v>
      </c>
      <c r="T12975" s="196">
        <f t="shared" si="1"/>
        <v>0</v>
      </c>
    </row>
    <row r="12976">
      <c r="A12976" s="7">
        <v>44326.0</v>
      </c>
      <c r="B12976" s="21">
        <v>1.0</v>
      </c>
      <c r="O12976" s="109">
        <v>44326.0</v>
      </c>
      <c r="P12976" s="11">
        <v>1.0</v>
      </c>
      <c r="Q12976" s="196">
        <v>0.0</v>
      </c>
      <c r="R12976" s="196">
        <v>0.0</v>
      </c>
      <c r="S12976" s="109">
        <v>44326.0</v>
      </c>
      <c r="T12976" s="196">
        <f t="shared" si="1"/>
        <v>0</v>
      </c>
    </row>
    <row r="12977">
      <c r="A12977" s="7">
        <v>44326.0</v>
      </c>
      <c r="B12977" s="21">
        <v>1.0</v>
      </c>
      <c r="O12977" s="109">
        <v>44326.0</v>
      </c>
      <c r="P12977" s="11">
        <v>1.0</v>
      </c>
      <c r="Q12977" s="196">
        <v>0.0</v>
      </c>
      <c r="R12977" s="196">
        <v>0.0</v>
      </c>
      <c r="S12977" s="109">
        <v>44326.0</v>
      </c>
      <c r="T12977" s="196">
        <f t="shared" si="1"/>
        <v>0</v>
      </c>
    </row>
    <row r="12978">
      <c r="A12978" s="7">
        <v>44326.0</v>
      </c>
      <c r="B12978" s="21">
        <v>1.0</v>
      </c>
      <c r="O12978" s="109">
        <v>44326.0</v>
      </c>
      <c r="P12978" s="11">
        <v>1.0</v>
      </c>
      <c r="Q12978" s="196">
        <v>0.0</v>
      </c>
      <c r="R12978" s="196">
        <v>0.0</v>
      </c>
      <c r="S12978" s="109">
        <v>44326.0</v>
      </c>
      <c r="T12978" s="196">
        <f t="shared" si="1"/>
        <v>0</v>
      </c>
    </row>
    <row r="12979">
      <c r="A12979" s="7">
        <v>44326.0</v>
      </c>
      <c r="B12979" s="21">
        <v>1.0</v>
      </c>
      <c r="O12979" s="109">
        <v>44326.0</v>
      </c>
      <c r="P12979" s="11">
        <v>1.0</v>
      </c>
      <c r="Q12979" s="196">
        <v>0.0</v>
      </c>
      <c r="R12979" s="196">
        <v>0.0</v>
      </c>
      <c r="S12979" s="109">
        <v>44326.0</v>
      </c>
      <c r="T12979" s="196">
        <f t="shared" si="1"/>
        <v>0</v>
      </c>
    </row>
    <row r="12980">
      <c r="A12980" s="60">
        <v>44326.0</v>
      </c>
      <c r="B12980" s="21">
        <v>1.0</v>
      </c>
      <c r="O12980" s="160">
        <v>44326.0</v>
      </c>
      <c r="P12980" s="11">
        <v>1.0</v>
      </c>
      <c r="Q12980" s="196">
        <v>0.0</v>
      </c>
      <c r="R12980" s="196">
        <v>0.0</v>
      </c>
      <c r="S12980" s="160">
        <v>44326.0</v>
      </c>
      <c r="T12980" s="196">
        <f t="shared" si="1"/>
        <v>0</v>
      </c>
    </row>
    <row r="12981">
      <c r="A12981" s="53">
        <v>44326.0</v>
      </c>
      <c r="B12981" s="21">
        <v>1.0</v>
      </c>
      <c r="O12981" s="200">
        <v>44326.0</v>
      </c>
      <c r="P12981" s="11">
        <v>1.0</v>
      </c>
      <c r="Q12981" s="196">
        <v>0.0</v>
      </c>
      <c r="R12981" s="196">
        <v>0.0</v>
      </c>
      <c r="S12981" s="200">
        <v>44326.0</v>
      </c>
      <c r="T12981" s="196">
        <f t="shared" si="1"/>
        <v>0</v>
      </c>
    </row>
    <row r="12982">
      <c r="A12982" s="7">
        <v>44326.0</v>
      </c>
      <c r="B12982" s="21">
        <v>1.0</v>
      </c>
      <c r="O12982" s="109">
        <v>44326.0</v>
      </c>
      <c r="P12982" s="11">
        <v>1.0</v>
      </c>
      <c r="Q12982" s="196">
        <v>0.0</v>
      </c>
      <c r="R12982" s="196">
        <v>0.0</v>
      </c>
      <c r="S12982" s="109">
        <v>44326.0</v>
      </c>
      <c r="T12982" s="196">
        <f t="shared" si="1"/>
        <v>0</v>
      </c>
    </row>
    <row r="12983">
      <c r="A12983" s="7">
        <v>44326.0</v>
      </c>
      <c r="B12983" s="21">
        <v>1.0</v>
      </c>
      <c r="O12983" s="109">
        <v>44326.0</v>
      </c>
      <c r="P12983" s="11">
        <v>1.0</v>
      </c>
      <c r="Q12983" s="196">
        <v>0.0</v>
      </c>
      <c r="R12983" s="196">
        <v>0.0</v>
      </c>
      <c r="S12983" s="109">
        <v>44326.0</v>
      </c>
      <c r="T12983" s="196">
        <f t="shared" si="1"/>
        <v>0</v>
      </c>
    </row>
    <row r="12984">
      <c r="A12984" s="7">
        <v>44326.0</v>
      </c>
      <c r="B12984" s="21">
        <v>1.0</v>
      </c>
      <c r="O12984" s="109">
        <v>44326.0</v>
      </c>
      <c r="P12984" s="11">
        <v>1.0</v>
      </c>
      <c r="Q12984" s="196">
        <v>0.0</v>
      </c>
      <c r="R12984" s="196">
        <v>0.0</v>
      </c>
      <c r="S12984" s="109">
        <v>44326.0</v>
      </c>
      <c r="T12984" s="196">
        <f t="shared" si="1"/>
        <v>0</v>
      </c>
    </row>
    <row r="12985">
      <c r="A12985" s="7">
        <v>44326.0</v>
      </c>
      <c r="B12985" s="21">
        <v>1.0</v>
      </c>
      <c r="O12985" s="109">
        <v>44326.0</v>
      </c>
      <c r="P12985" s="11">
        <v>1.0</v>
      </c>
      <c r="Q12985" s="196">
        <v>0.0</v>
      </c>
      <c r="R12985" s="196">
        <v>0.0</v>
      </c>
      <c r="S12985" s="109">
        <v>44326.0</v>
      </c>
      <c r="T12985" s="196">
        <f t="shared" si="1"/>
        <v>0</v>
      </c>
    </row>
    <row r="12986">
      <c r="A12986" s="7">
        <v>44326.0</v>
      </c>
      <c r="B12986" s="21">
        <v>1.0</v>
      </c>
      <c r="O12986" s="109">
        <v>44326.0</v>
      </c>
      <c r="P12986" s="11">
        <v>1.0</v>
      </c>
      <c r="Q12986" s="196">
        <v>0.0</v>
      </c>
      <c r="R12986" s="196">
        <v>0.0</v>
      </c>
      <c r="S12986" s="109">
        <v>44326.0</v>
      </c>
      <c r="T12986" s="196">
        <f t="shared" si="1"/>
        <v>0</v>
      </c>
    </row>
    <row r="12987">
      <c r="A12987" s="7">
        <v>44326.0</v>
      </c>
      <c r="B12987" s="21">
        <v>1.0</v>
      </c>
      <c r="O12987" s="109">
        <v>44326.0</v>
      </c>
      <c r="P12987" s="11">
        <v>1.0</v>
      </c>
      <c r="Q12987" s="196">
        <v>0.0</v>
      </c>
      <c r="R12987" s="196">
        <v>0.0</v>
      </c>
      <c r="S12987" s="109">
        <v>44326.0</v>
      </c>
      <c r="T12987" s="196">
        <f t="shared" si="1"/>
        <v>0</v>
      </c>
    </row>
    <row r="12988">
      <c r="A12988" s="7">
        <v>44326.0</v>
      </c>
      <c r="B12988" s="21">
        <v>1.0</v>
      </c>
      <c r="O12988" s="109">
        <v>44326.0</v>
      </c>
      <c r="P12988" s="11">
        <v>1.0</v>
      </c>
      <c r="Q12988" s="196">
        <v>0.0</v>
      </c>
      <c r="R12988" s="196">
        <v>0.0</v>
      </c>
      <c r="S12988" s="109">
        <v>44326.0</v>
      </c>
      <c r="T12988" s="196">
        <f t="shared" si="1"/>
        <v>0</v>
      </c>
    </row>
    <row r="12989">
      <c r="A12989" s="7">
        <v>44326.0</v>
      </c>
      <c r="B12989" s="21">
        <v>1.0</v>
      </c>
      <c r="O12989" s="109">
        <v>44326.0</v>
      </c>
      <c r="P12989" s="11">
        <v>1.0</v>
      </c>
      <c r="Q12989" s="196">
        <v>0.0</v>
      </c>
      <c r="R12989" s="196">
        <v>0.0</v>
      </c>
      <c r="S12989" s="109">
        <v>44326.0</v>
      </c>
      <c r="T12989" s="196">
        <f t="shared" si="1"/>
        <v>0</v>
      </c>
    </row>
    <row r="12990">
      <c r="A12990" s="7">
        <v>44326.0</v>
      </c>
      <c r="B12990" s="21">
        <v>1.0</v>
      </c>
      <c r="O12990" s="109">
        <v>44326.0</v>
      </c>
      <c r="P12990" s="11">
        <v>1.0</v>
      </c>
      <c r="Q12990" s="196">
        <v>0.0</v>
      </c>
      <c r="R12990" s="196">
        <v>0.0</v>
      </c>
      <c r="S12990" s="109">
        <v>44326.0</v>
      </c>
      <c r="T12990" s="196">
        <f t="shared" si="1"/>
        <v>0</v>
      </c>
    </row>
    <row r="12991">
      <c r="A12991" s="7">
        <v>44326.0</v>
      </c>
      <c r="B12991" s="21">
        <v>1.0</v>
      </c>
      <c r="O12991" s="109">
        <v>44326.0</v>
      </c>
      <c r="P12991" s="11">
        <v>1.0</v>
      </c>
      <c r="Q12991" s="196">
        <v>0.0</v>
      </c>
      <c r="R12991" s="196">
        <v>0.0</v>
      </c>
      <c r="S12991" s="109">
        <v>44326.0</v>
      </c>
      <c r="T12991" s="196">
        <f t="shared" si="1"/>
        <v>0</v>
      </c>
    </row>
    <row r="12992">
      <c r="A12992" s="7">
        <v>44326.0</v>
      </c>
      <c r="B12992" s="21">
        <v>1.0</v>
      </c>
      <c r="O12992" s="109">
        <v>44326.0</v>
      </c>
      <c r="P12992" s="11">
        <v>1.0</v>
      </c>
      <c r="Q12992" s="196">
        <v>0.0</v>
      </c>
      <c r="R12992" s="196">
        <v>0.0</v>
      </c>
      <c r="S12992" s="109">
        <v>44326.0</v>
      </c>
      <c r="T12992" s="196">
        <f t="shared" si="1"/>
        <v>0</v>
      </c>
    </row>
    <row r="12993">
      <c r="A12993" s="7">
        <v>44326.0</v>
      </c>
      <c r="B12993" s="21">
        <v>1.0</v>
      </c>
      <c r="O12993" s="109">
        <v>44326.0</v>
      </c>
      <c r="P12993" s="11">
        <v>1.0</v>
      </c>
      <c r="Q12993" s="196">
        <v>0.0</v>
      </c>
      <c r="R12993" s="196">
        <v>0.0</v>
      </c>
      <c r="S12993" s="109">
        <v>44326.0</v>
      </c>
      <c r="T12993" s="196">
        <f t="shared" si="1"/>
        <v>0</v>
      </c>
    </row>
    <row r="12994">
      <c r="A12994" s="53">
        <v>44326.0</v>
      </c>
      <c r="B12994" s="21">
        <v>1.0</v>
      </c>
      <c r="O12994" s="200">
        <v>44326.0</v>
      </c>
      <c r="P12994" s="11">
        <v>1.0</v>
      </c>
      <c r="Q12994" s="196">
        <v>0.0</v>
      </c>
      <c r="R12994" s="196">
        <v>0.0</v>
      </c>
      <c r="S12994" s="200">
        <v>44326.0</v>
      </c>
      <c r="T12994" s="196">
        <f t="shared" si="1"/>
        <v>0</v>
      </c>
    </row>
    <row r="12995">
      <c r="A12995" s="53">
        <v>44326.0</v>
      </c>
      <c r="B12995" s="21">
        <v>1.0</v>
      </c>
      <c r="O12995" s="200">
        <v>44326.0</v>
      </c>
      <c r="P12995" s="11">
        <v>1.0</v>
      </c>
      <c r="Q12995" s="196">
        <v>0.0</v>
      </c>
      <c r="R12995" s="196">
        <v>0.0</v>
      </c>
      <c r="S12995" s="200">
        <v>44326.0</v>
      </c>
      <c r="T12995" s="196">
        <f t="shared" si="1"/>
        <v>0</v>
      </c>
    </row>
    <row r="12996">
      <c r="A12996" s="53">
        <v>44326.0</v>
      </c>
      <c r="B12996" s="21">
        <v>1.0</v>
      </c>
      <c r="O12996" s="200">
        <v>44326.0</v>
      </c>
      <c r="P12996" s="11">
        <v>1.0</v>
      </c>
      <c r="Q12996" s="196">
        <v>0.0</v>
      </c>
      <c r="R12996" s="196">
        <v>0.0</v>
      </c>
      <c r="S12996" s="200">
        <v>44326.0</v>
      </c>
      <c r="T12996" s="196">
        <f t="shared" si="1"/>
        <v>0</v>
      </c>
    </row>
    <row r="12997">
      <c r="A12997" s="7">
        <v>44326.0</v>
      </c>
      <c r="B12997" s="21">
        <v>1.0</v>
      </c>
      <c r="O12997" s="109">
        <v>44326.0</v>
      </c>
      <c r="P12997" s="11">
        <v>1.0</v>
      </c>
      <c r="Q12997" s="196">
        <v>0.0</v>
      </c>
      <c r="R12997" s="196">
        <v>0.0</v>
      </c>
      <c r="S12997" s="109">
        <v>44326.0</v>
      </c>
      <c r="T12997" s="196">
        <f t="shared" si="1"/>
        <v>0</v>
      </c>
    </row>
    <row r="12998">
      <c r="A12998" s="7">
        <v>44326.0</v>
      </c>
      <c r="B12998" s="21">
        <v>1.0</v>
      </c>
      <c r="O12998" s="109">
        <v>44326.0</v>
      </c>
      <c r="P12998" s="11">
        <v>1.0</v>
      </c>
      <c r="Q12998" s="196">
        <v>0.0</v>
      </c>
      <c r="R12998" s="196">
        <v>0.0</v>
      </c>
      <c r="S12998" s="109">
        <v>44326.0</v>
      </c>
      <c r="T12998" s="196">
        <f t="shared" si="1"/>
        <v>0</v>
      </c>
    </row>
    <row r="12999">
      <c r="A12999" s="7">
        <v>44326.0</v>
      </c>
      <c r="B12999" s="21">
        <v>1.0</v>
      </c>
      <c r="O12999" s="109">
        <v>44326.0</v>
      </c>
      <c r="P12999" s="11">
        <v>1.0</v>
      </c>
      <c r="Q12999" s="196">
        <v>0.0</v>
      </c>
      <c r="R12999" s="196">
        <v>0.0</v>
      </c>
      <c r="S12999" s="109">
        <v>44326.0</v>
      </c>
      <c r="T12999" s="196">
        <f t="shared" si="1"/>
        <v>0</v>
      </c>
    </row>
    <row r="13000">
      <c r="A13000" s="7">
        <v>44326.0</v>
      </c>
      <c r="B13000" s="21">
        <v>1.0</v>
      </c>
      <c r="O13000" s="109">
        <v>44326.0</v>
      </c>
      <c r="P13000" s="11">
        <v>1.0</v>
      </c>
      <c r="Q13000" s="196">
        <v>0.0</v>
      </c>
      <c r="R13000" s="196">
        <v>0.0</v>
      </c>
      <c r="S13000" s="109">
        <v>44326.0</v>
      </c>
      <c r="T13000" s="196">
        <f t="shared" si="1"/>
        <v>0</v>
      </c>
    </row>
    <row r="13001">
      <c r="A13001" s="7">
        <v>44326.0</v>
      </c>
      <c r="B13001" s="21">
        <v>1.0</v>
      </c>
      <c r="O13001" s="109">
        <v>44326.0</v>
      </c>
      <c r="P13001" s="11">
        <v>1.0</v>
      </c>
      <c r="Q13001" s="196">
        <v>0.0</v>
      </c>
      <c r="R13001" s="196">
        <v>0.0</v>
      </c>
      <c r="S13001" s="109">
        <v>44326.0</v>
      </c>
      <c r="T13001" s="196">
        <f t="shared" si="1"/>
        <v>0</v>
      </c>
    </row>
    <row r="13002">
      <c r="A13002" s="7">
        <v>44326.0</v>
      </c>
      <c r="B13002" s="21">
        <v>1.0</v>
      </c>
      <c r="O13002" s="109">
        <v>44326.0</v>
      </c>
      <c r="P13002" s="11">
        <v>1.0</v>
      </c>
      <c r="Q13002" s="196">
        <v>0.0</v>
      </c>
      <c r="R13002" s="196">
        <v>0.0</v>
      </c>
      <c r="S13002" s="109">
        <v>44326.0</v>
      </c>
      <c r="T13002" s="196">
        <f t="shared" si="1"/>
        <v>0</v>
      </c>
    </row>
    <row r="13003">
      <c r="A13003" s="17">
        <v>44326.0</v>
      </c>
      <c r="B13003" s="21">
        <v>1.0</v>
      </c>
      <c r="O13003" s="197">
        <v>44326.0</v>
      </c>
      <c r="P13003" s="11">
        <v>1.0</v>
      </c>
      <c r="Q13003" s="196">
        <v>0.0</v>
      </c>
      <c r="R13003" s="196">
        <v>0.0</v>
      </c>
      <c r="S13003" s="197">
        <v>44326.0</v>
      </c>
      <c r="T13003" s="196">
        <f t="shared" si="1"/>
        <v>0</v>
      </c>
    </row>
    <row r="13004">
      <c r="A13004" s="17">
        <v>44326.0</v>
      </c>
      <c r="B13004" s="21">
        <v>1.0</v>
      </c>
      <c r="O13004" s="197">
        <v>44326.0</v>
      </c>
      <c r="P13004" s="11">
        <v>1.0</v>
      </c>
      <c r="Q13004" s="196">
        <v>0.0</v>
      </c>
      <c r="R13004" s="196">
        <v>0.0</v>
      </c>
      <c r="S13004" s="197">
        <v>44326.0</v>
      </c>
      <c r="T13004" s="196">
        <f t="shared" si="1"/>
        <v>0</v>
      </c>
    </row>
    <row r="13005">
      <c r="A13005" s="7">
        <v>44326.0</v>
      </c>
      <c r="B13005" s="21">
        <v>1.0</v>
      </c>
      <c r="O13005" s="109">
        <v>44326.0</v>
      </c>
      <c r="P13005" s="11">
        <v>1.0</v>
      </c>
      <c r="Q13005" s="196">
        <v>0.0</v>
      </c>
      <c r="R13005" s="196">
        <v>0.0</v>
      </c>
      <c r="S13005" s="109">
        <v>44326.0</v>
      </c>
      <c r="T13005" s="196">
        <f t="shared" si="1"/>
        <v>0</v>
      </c>
    </row>
    <row r="13006">
      <c r="A13006" s="7">
        <v>44326.0</v>
      </c>
      <c r="B13006" s="21">
        <v>1.0</v>
      </c>
      <c r="O13006" s="109">
        <v>44326.0</v>
      </c>
      <c r="P13006" s="11">
        <v>1.0</v>
      </c>
      <c r="Q13006" s="196">
        <v>0.0</v>
      </c>
      <c r="R13006" s="196">
        <v>0.0</v>
      </c>
      <c r="S13006" s="109">
        <v>44326.0</v>
      </c>
      <c r="T13006" s="196">
        <f t="shared" si="1"/>
        <v>0</v>
      </c>
    </row>
    <row r="13007">
      <c r="A13007" s="17">
        <v>44326.0</v>
      </c>
      <c r="B13007" s="21">
        <v>1.0</v>
      </c>
      <c r="O13007" s="197">
        <v>44326.0</v>
      </c>
      <c r="P13007" s="11">
        <v>1.0</v>
      </c>
      <c r="Q13007" s="196">
        <v>0.0</v>
      </c>
      <c r="R13007" s="196">
        <v>0.0</v>
      </c>
      <c r="S13007" s="197">
        <v>44326.0</v>
      </c>
      <c r="T13007" s="196">
        <f t="shared" si="1"/>
        <v>0</v>
      </c>
    </row>
    <row r="13008">
      <c r="A13008" s="7">
        <v>44326.0</v>
      </c>
      <c r="B13008" s="21">
        <v>1.0</v>
      </c>
      <c r="O13008" s="109">
        <v>44326.0</v>
      </c>
      <c r="P13008" s="11">
        <v>1.0</v>
      </c>
      <c r="Q13008" s="196">
        <v>0.0</v>
      </c>
      <c r="R13008" s="196">
        <v>0.0</v>
      </c>
      <c r="S13008" s="109">
        <v>44326.0</v>
      </c>
      <c r="T13008" s="196">
        <f t="shared" si="1"/>
        <v>0</v>
      </c>
    </row>
    <row r="13009">
      <c r="A13009" s="7">
        <v>44326.0</v>
      </c>
      <c r="B13009" s="21">
        <v>1.0</v>
      </c>
      <c r="O13009" s="109">
        <v>44326.0</v>
      </c>
      <c r="P13009" s="11">
        <v>1.0</v>
      </c>
      <c r="Q13009" s="196">
        <v>0.0</v>
      </c>
      <c r="R13009" s="196">
        <v>0.0</v>
      </c>
      <c r="S13009" s="109">
        <v>44326.0</v>
      </c>
      <c r="T13009" s="196">
        <f t="shared" si="1"/>
        <v>0</v>
      </c>
    </row>
    <row r="13010">
      <c r="A13010" s="7">
        <v>44326.0</v>
      </c>
      <c r="B13010" s="21">
        <v>1.0</v>
      </c>
      <c r="O13010" s="109">
        <v>44326.0</v>
      </c>
      <c r="P13010" s="11">
        <v>1.0</v>
      </c>
      <c r="Q13010" s="196">
        <v>0.0</v>
      </c>
      <c r="R13010" s="196">
        <v>0.0</v>
      </c>
      <c r="S13010" s="109">
        <v>44326.0</v>
      </c>
      <c r="T13010" s="196">
        <f t="shared" si="1"/>
        <v>0</v>
      </c>
    </row>
    <row r="13011">
      <c r="A13011" s="7">
        <v>44326.0</v>
      </c>
      <c r="B13011" s="21">
        <v>1.0</v>
      </c>
      <c r="O13011" s="109">
        <v>44326.0</v>
      </c>
      <c r="P13011" s="11">
        <v>1.0</v>
      </c>
      <c r="Q13011" s="196">
        <v>0.0</v>
      </c>
      <c r="R13011" s="196">
        <v>0.0</v>
      </c>
      <c r="S13011" s="109">
        <v>44326.0</v>
      </c>
      <c r="T13011" s="196">
        <f t="shared" si="1"/>
        <v>0</v>
      </c>
    </row>
    <row r="13012">
      <c r="A13012" s="7">
        <v>44326.0</v>
      </c>
      <c r="B13012" s="21">
        <v>1.0</v>
      </c>
      <c r="O13012" s="109">
        <v>44326.0</v>
      </c>
      <c r="P13012" s="11">
        <v>1.0</v>
      </c>
      <c r="Q13012" s="196">
        <v>0.0</v>
      </c>
      <c r="R13012" s="196">
        <v>0.0</v>
      </c>
      <c r="S13012" s="109">
        <v>44326.0</v>
      </c>
      <c r="T13012" s="196">
        <f t="shared" si="1"/>
        <v>0</v>
      </c>
    </row>
    <row r="13013">
      <c r="A13013" s="7">
        <v>44326.0</v>
      </c>
      <c r="B13013" s="21">
        <v>1.0</v>
      </c>
      <c r="O13013" s="109">
        <v>44326.0</v>
      </c>
      <c r="P13013" s="11">
        <v>1.0</v>
      </c>
      <c r="Q13013" s="196">
        <v>0.0</v>
      </c>
      <c r="R13013" s="196">
        <v>0.0</v>
      </c>
      <c r="S13013" s="109">
        <v>44326.0</v>
      </c>
      <c r="T13013" s="196">
        <f t="shared" si="1"/>
        <v>0</v>
      </c>
    </row>
    <row r="13014">
      <c r="A13014" s="7">
        <v>44326.0</v>
      </c>
      <c r="B13014" s="21">
        <v>1.0</v>
      </c>
      <c r="O13014" s="109">
        <v>44326.0</v>
      </c>
      <c r="P13014" s="11">
        <v>1.0</v>
      </c>
      <c r="Q13014" s="196">
        <v>0.0</v>
      </c>
      <c r="R13014" s="196">
        <v>0.0</v>
      </c>
      <c r="S13014" s="109">
        <v>44326.0</v>
      </c>
      <c r="T13014" s="196">
        <f t="shared" si="1"/>
        <v>0</v>
      </c>
    </row>
    <row r="13015">
      <c r="A13015" s="7">
        <v>44326.0</v>
      </c>
      <c r="B13015" s="21">
        <v>1.0</v>
      </c>
      <c r="O13015" s="109">
        <v>44326.0</v>
      </c>
      <c r="P13015" s="11">
        <v>1.0</v>
      </c>
      <c r="Q13015" s="196">
        <v>0.0</v>
      </c>
      <c r="R13015" s="196">
        <v>0.0</v>
      </c>
      <c r="S13015" s="109">
        <v>44326.0</v>
      </c>
      <c r="T13015" s="196">
        <f t="shared" si="1"/>
        <v>0</v>
      </c>
    </row>
    <row r="13016">
      <c r="A13016" s="7">
        <v>44326.0</v>
      </c>
      <c r="B13016" s="21">
        <v>1.0</v>
      </c>
      <c r="O13016" s="109">
        <v>44326.0</v>
      </c>
      <c r="P13016" s="11">
        <v>1.0</v>
      </c>
      <c r="Q13016" s="196">
        <v>0.0</v>
      </c>
      <c r="R13016" s="196">
        <v>0.0</v>
      </c>
      <c r="S13016" s="109">
        <v>44326.0</v>
      </c>
      <c r="T13016" s="196">
        <f t="shared" si="1"/>
        <v>0</v>
      </c>
    </row>
    <row r="13017">
      <c r="A13017" s="7">
        <v>44326.0</v>
      </c>
      <c r="B13017" s="21">
        <v>1.0</v>
      </c>
      <c r="O13017" s="109">
        <v>44326.0</v>
      </c>
      <c r="P13017" s="11">
        <v>1.0</v>
      </c>
      <c r="Q13017" s="196">
        <v>0.0</v>
      </c>
      <c r="R13017" s="196">
        <v>0.0</v>
      </c>
      <c r="S13017" s="109">
        <v>44326.0</v>
      </c>
      <c r="T13017" s="196">
        <f t="shared" si="1"/>
        <v>0</v>
      </c>
    </row>
    <row r="13018">
      <c r="A13018" s="7">
        <v>44326.0</v>
      </c>
      <c r="B13018" s="21">
        <v>1.0</v>
      </c>
      <c r="O13018" s="109">
        <v>44326.0</v>
      </c>
      <c r="P13018" s="11">
        <v>1.0</v>
      </c>
      <c r="Q13018" s="196">
        <v>0.0</v>
      </c>
      <c r="R13018" s="196">
        <v>0.0</v>
      </c>
      <c r="S13018" s="109">
        <v>44326.0</v>
      </c>
      <c r="T13018" s="196">
        <f t="shared" si="1"/>
        <v>0</v>
      </c>
    </row>
    <row r="13019">
      <c r="A13019" s="7">
        <v>44326.0</v>
      </c>
      <c r="B13019" s="21">
        <v>1.0</v>
      </c>
      <c r="O13019" s="109">
        <v>44326.0</v>
      </c>
      <c r="P13019" s="11">
        <v>1.0</v>
      </c>
      <c r="Q13019" s="196">
        <v>0.0</v>
      </c>
      <c r="R13019" s="196">
        <v>0.0</v>
      </c>
      <c r="S13019" s="109">
        <v>44326.0</v>
      </c>
      <c r="T13019" s="196">
        <f t="shared" si="1"/>
        <v>0</v>
      </c>
    </row>
    <row r="13020">
      <c r="A13020" s="7">
        <v>44326.0</v>
      </c>
      <c r="B13020" s="21">
        <v>1.0</v>
      </c>
      <c r="O13020" s="109">
        <v>44326.0</v>
      </c>
      <c r="P13020" s="11">
        <v>1.0</v>
      </c>
      <c r="Q13020" s="196">
        <v>0.0</v>
      </c>
      <c r="R13020" s="196">
        <v>0.0</v>
      </c>
      <c r="S13020" s="109">
        <v>44326.0</v>
      </c>
      <c r="T13020" s="196">
        <f t="shared" si="1"/>
        <v>0</v>
      </c>
    </row>
    <row r="13021">
      <c r="A13021" s="7">
        <v>44326.0</v>
      </c>
      <c r="B13021" s="21">
        <v>1.0</v>
      </c>
      <c r="O13021" s="109">
        <v>44326.0</v>
      </c>
      <c r="P13021" s="11">
        <v>1.0</v>
      </c>
      <c r="Q13021" s="196">
        <v>0.0</v>
      </c>
      <c r="R13021" s="196">
        <v>0.0</v>
      </c>
      <c r="S13021" s="109">
        <v>44326.0</v>
      </c>
      <c r="T13021" s="196">
        <f t="shared" si="1"/>
        <v>0</v>
      </c>
    </row>
    <row r="13022">
      <c r="A13022" s="60">
        <v>44326.0</v>
      </c>
      <c r="B13022" s="21">
        <v>1.0</v>
      </c>
      <c r="O13022" s="160">
        <v>44326.0</v>
      </c>
      <c r="P13022" s="11">
        <v>0.0</v>
      </c>
      <c r="Q13022" s="196">
        <v>0.0</v>
      </c>
      <c r="R13022" s="196">
        <v>0.0</v>
      </c>
      <c r="S13022" s="160">
        <v>44326.0</v>
      </c>
      <c r="T13022" s="196">
        <f t="shared" si="1"/>
        <v>0</v>
      </c>
    </row>
    <row r="13023">
      <c r="A13023" s="60">
        <v>44326.0</v>
      </c>
      <c r="B13023" s="21">
        <v>1.0</v>
      </c>
      <c r="O13023" s="160">
        <v>44326.0</v>
      </c>
      <c r="P13023" s="11">
        <v>0.0</v>
      </c>
      <c r="Q13023" s="196">
        <v>0.0</v>
      </c>
      <c r="R13023" s="196">
        <v>0.0</v>
      </c>
      <c r="S13023" s="160">
        <v>44326.0</v>
      </c>
      <c r="T13023" s="196">
        <f t="shared" si="1"/>
        <v>0</v>
      </c>
    </row>
    <row r="13024">
      <c r="A13024" s="17">
        <v>44326.0</v>
      </c>
      <c r="B13024" s="21">
        <v>1.0</v>
      </c>
      <c r="O13024" s="197">
        <v>44326.0</v>
      </c>
      <c r="P13024" s="11">
        <v>0.0</v>
      </c>
      <c r="Q13024" s="196">
        <v>0.0</v>
      </c>
      <c r="R13024" s="196">
        <v>0.0</v>
      </c>
      <c r="S13024" s="197">
        <v>44326.0</v>
      </c>
      <c r="T13024" s="196">
        <f t="shared" si="1"/>
        <v>0</v>
      </c>
    </row>
    <row r="13025">
      <c r="A13025" s="17">
        <v>44326.0</v>
      </c>
      <c r="B13025" s="21">
        <v>1.0</v>
      </c>
      <c r="O13025" s="197">
        <v>44326.0</v>
      </c>
      <c r="P13025" s="11">
        <v>0.0</v>
      </c>
      <c r="Q13025" s="196">
        <v>0.0</v>
      </c>
      <c r="R13025" s="196">
        <v>0.0</v>
      </c>
      <c r="S13025" s="197">
        <v>44326.0</v>
      </c>
      <c r="T13025" s="196">
        <f t="shared" si="1"/>
        <v>0</v>
      </c>
    </row>
    <row r="13026">
      <c r="A13026" s="7">
        <v>44326.0</v>
      </c>
      <c r="B13026" s="21">
        <v>1.0</v>
      </c>
      <c r="O13026" s="109">
        <v>44326.0</v>
      </c>
      <c r="P13026" s="11">
        <v>0.0</v>
      </c>
      <c r="Q13026" s="196">
        <v>0.0</v>
      </c>
      <c r="R13026" s="196">
        <v>0.0</v>
      </c>
      <c r="S13026" s="109">
        <v>44326.0</v>
      </c>
      <c r="T13026" s="196">
        <f t="shared" si="1"/>
        <v>0</v>
      </c>
    </row>
    <row r="13027">
      <c r="A13027" s="7">
        <v>44326.0</v>
      </c>
      <c r="B13027" s="21">
        <v>1.0</v>
      </c>
      <c r="O13027" s="109">
        <v>44326.0</v>
      </c>
      <c r="P13027" s="11">
        <v>0.0</v>
      </c>
      <c r="Q13027" s="196">
        <v>0.0</v>
      </c>
      <c r="R13027" s="196">
        <v>0.0</v>
      </c>
      <c r="S13027" s="109">
        <v>44326.0</v>
      </c>
      <c r="T13027" s="196">
        <f t="shared" si="1"/>
        <v>0</v>
      </c>
    </row>
    <row r="13028">
      <c r="A13028" s="7">
        <v>44326.0</v>
      </c>
      <c r="B13028" s="21">
        <v>1.0</v>
      </c>
      <c r="O13028" s="109">
        <v>44326.0</v>
      </c>
      <c r="P13028" s="11">
        <v>0.0</v>
      </c>
      <c r="Q13028" s="196">
        <v>0.0</v>
      </c>
      <c r="R13028" s="196">
        <v>0.0</v>
      </c>
      <c r="S13028" s="109">
        <v>44326.0</v>
      </c>
      <c r="T13028" s="196">
        <f t="shared" si="1"/>
        <v>0</v>
      </c>
    </row>
    <row r="13029">
      <c r="A13029" s="7">
        <v>44326.0</v>
      </c>
      <c r="B13029" s="21">
        <v>1.0</v>
      </c>
      <c r="O13029" s="109">
        <v>44326.0</v>
      </c>
      <c r="P13029" s="11">
        <v>0.0</v>
      </c>
      <c r="Q13029" s="196">
        <v>0.0</v>
      </c>
      <c r="R13029" s="196">
        <v>1.0</v>
      </c>
      <c r="S13029" s="109">
        <v>44326.0</v>
      </c>
      <c r="T13029" s="196">
        <f t="shared" si="1"/>
        <v>1</v>
      </c>
    </row>
    <row r="13030">
      <c r="A13030" s="7">
        <v>44326.0</v>
      </c>
      <c r="B13030" s="21">
        <v>1.0</v>
      </c>
      <c r="O13030" s="109">
        <v>44326.0</v>
      </c>
      <c r="P13030" s="11">
        <v>0.0</v>
      </c>
      <c r="Q13030" s="196">
        <v>0.0</v>
      </c>
      <c r="R13030" s="196">
        <v>1.0</v>
      </c>
      <c r="S13030" s="109">
        <v>44326.0</v>
      </c>
      <c r="T13030" s="196">
        <f t="shared" si="1"/>
        <v>1</v>
      </c>
    </row>
    <row r="13031">
      <c r="A13031" s="7">
        <v>44326.0</v>
      </c>
      <c r="B13031" s="21">
        <v>1.0</v>
      </c>
      <c r="O13031" s="109">
        <v>44326.0</v>
      </c>
      <c r="P13031" s="11">
        <v>0.0</v>
      </c>
      <c r="Q13031" s="196">
        <v>0.0</v>
      </c>
      <c r="R13031" s="196">
        <v>1.0</v>
      </c>
      <c r="S13031" s="109">
        <v>44326.0</v>
      </c>
      <c r="T13031" s="196">
        <f t="shared" si="1"/>
        <v>1</v>
      </c>
    </row>
    <row r="13032">
      <c r="A13032" s="7">
        <v>44326.0</v>
      </c>
      <c r="B13032" s="21">
        <v>1.0</v>
      </c>
      <c r="O13032" s="109">
        <v>44326.0</v>
      </c>
      <c r="P13032" s="11">
        <v>0.0</v>
      </c>
      <c r="Q13032" s="196">
        <v>0.0</v>
      </c>
      <c r="R13032" s="196">
        <v>1.0</v>
      </c>
      <c r="S13032" s="109">
        <v>44326.0</v>
      </c>
      <c r="T13032" s="196">
        <f t="shared" si="1"/>
        <v>1</v>
      </c>
    </row>
    <row r="13033">
      <c r="A13033" s="7">
        <v>44326.0</v>
      </c>
      <c r="B13033" s="21">
        <v>1.0</v>
      </c>
      <c r="O13033" s="109">
        <v>44326.0</v>
      </c>
      <c r="P13033" s="11">
        <v>0.0</v>
      </c>
      <c r="Q13033" s="196">
        <v>0.0</v>
      </c>
      <c r="R13033" s="196">
        <v>1.0</v>
      </c>
      <c r="S13033" s="109">
        <v>44326.0</v>
      </c>
      <c r="T13033" s="196">
        <f t="shared" si="1"/>
        <v>1</v>
      </c>
    </row>
    <row r="13034">
      <c r="A13034" s="60">
        <v>44326.0</v>
      </c>
      <c r="B13034" s="21">
        <v>1.0</v>
      </c>
      <c r="O13034" s="160">
        <v>44326.0</v>
      </c>
      <c r="P13034" s="11">
        <v>0.0</v>
      </c>
      <c r="Q13034" s="196">
        <v>0.0</v>
      </c>
      <c r="R13034" s="196">
        <v>1.0</v>
      </c>
      <c r="S13034" s="160">
        <v>44326.0</v>
      </c>
      <c r="T13034" s="196">
        <f t="shared" si="1"/>
        <v>1</v>
      </c>
    </row>
    <row r="13035">
      <c r="A13035" s="7">
        <v>44326.0</v>
      </c>
      <c r="B13035" s="21">
        <v>1.0</v>
      </c>
      <c r="O13035" s="109">
        <v>44326.0</v>
      </c>
      <c r="P13035" s="11">
        <v>0.0</v>
      </c>
      <c r="Q13035" s="196">
        <v>0.0</v>
      </c>
      <c r="R13035" s="196">
        <v>1.0</v>
      </c>
      <c r="S13035" s="109">
        <v>44326.0</v>
      </c>
      <c r="T13035" s="196">
        <f t="shared" si="1"/>
        <v>1</v>
      </c>
    </row>
    <row r="13036">
      <c r="A13036" s="7">
        <v>44326.0</v>
      </c>
      <c r="B13036" s="21">
        <v>1.0</v>
      </c>
      <c r="O13036" s="109">
        <v>44326.0</v>
      </c>
      <c r="P13036" s="11">
        <v>0.0</v>
      </c>
      <c r="Q13036" s="196">
        <v>0.0</v>
      </c>
      <c r="R13036" s="196">
        <v>1.0</v>
      </c>
      <c r="S13036" s="109">
        <v>44326.0</v>
      </c>
      <c r="T13036" s="196">
        <f t="shared" si="1"/>
        <v>1</v>
      </c>
    </row>
    <row r="13037">
      <c r="A13037" s="7">
        <v>44326.0</v>
      </c>
      <c r="B13037" s="21">
        <v>1.0</v>
      </c>
      <c r="O13037" s="109">
        <v>44326.0</v>
      </c>
      <c r="P13037" s="11">
        <v>0.0</v>
      </c>
      <c r="Q13037" s="196">
        <v>0.0</v>
      </c>
      <c r="R13037" s="196">
        <v>1.0</v>
      </c>
      <c r="S13037" s="109">
        <v>44326.0</v>
      </c>
      <c r="T13037" s="196">
        <f t="shared" si="1"/>
        <v>1</v>
      </c>
    </row>
    <row r="13038">
      <c r="A13038" s="7">
        <v>44326.0</v>
      </c>
      <c r="B13038" s="21">
        <v>1.0</v>
      </c>
      <c r="O13038" s="109">
        <v>44326.0</v>
      </c>
      <c r="P13038" s="11">
        <v>0.0</v>
      </c>
      <c r="Q13038" s="196">
        <v>0.0</v>
      </c>
      <c r="R13038" s="196">
        <v>1.0</v>
      </c>
      <c r="S13038" s="109">
        <v>44326.0</v>
      </c>
      <c r="T13038" s="196">
        <f t="shared" si="1"/>
        <v>1</v>
      </c>
    </row>
    <row r="13039">
      <c r="A13039" s="7">
        <v>44326.0</v>
      </c>
      <c r="B13039" s="21">
        <v>1.0</v>
      </c>
      <c r="O13039" s="109">
        <v>44326.0</v>
      </c>
      <c r="P13039" s="11">
        <v>0.0</v>
      </c>
      <c r="Q13039" s="196">
        <v>0.0</v>
      </c>
      <c r="R13039" s="196">
        <v>1.0</v>
      </c>
      <c r="S13039" s="109">
        <v>44326.0</v>
      </c>
      <c r="T13039" s="196">
        <f t="shared" si="1"/>
        <v>1</v>
      </c>
    </row>
    <row r="13040">
      <c r="A13040" s="7">
        <v>44326.0</v>
      </c>
      <c r="B13040" s="21">
        <v>1.0</v>
      </c>
      <c r="O13040" s="109">
        <v>44326.0</v>
      </c>
      <c r="P13040" s="11">
        <v>0.0</v>
      </c>
      <c r="Q13040" s="196">
        <v>0.0</v>
      </c>
      <c r="R13040" s="196">
        <v>1.0</v>
      </c>
      <c r="S13040" s="109">
        <v>44326.0</v>
      </c>
      <c r="T13040" s="196">
        <f t="shared" si="1"/>
        <v>1</v>
      </c>
    </row>
    <row r="13041">
      <c r="A13041" s="7">
        <v>44326.0</v>
      </c>
      <c r="B13041" s="21">
        <v>1.0</v>
      </c>
      <c r="O13041" s="109">
        <v>44326.0</v>
      </c>
      <c r="P13041" s="11">
        <v>0.0</v>
      </c>
      <c r="Q13041" s="196">
        <v>0.0</v>
      </c>
      <c r="R13041" s="196">
        <v>1.0</v>
      </c>
      <c r="S13041" s="109">
        <v>44326.0</v>
      </c>
      <c r="T13041" s="196">
        <f t="shared" si="1"/>
        <v>1</v>
      </c>
    </row>
    <row r="13042">
      <c r="A13042" s="60">
        <v>44326.0</v>
      </c>
      <c r="B13042" s="21">
        <v>1.0</v>
      </c>
      <c r="O13042" s="160">
        <v>44326.0</v>
      </c>
      <c r="P13042" s="11">
        <v>0.0</v>
      </c>
      <c r="Q13042" s="196">
        <v>0.0</v>
      </c>
      <c r="R13042" s="196">
        <v>1.0</v>
      </c>
      <c r="S13042" s="160">
        <v>44326.0</v>
      </c>
      <c r="T13042" s="196">
        <f t="shared" si="1"/>
        <v>1</v>
      </c>
    </row>
    <row r="13043">
      <c r="A13043" s="60">
        <v>44326.0</v>
      </c>
      <c r="B13043" s="21">
        <v>1.0</v>
      </c>
      <c r="O13043" s="160">
        <v>44326.0</v>
      </c>
      <c r="P13043" s="11">
        <v>0.0</v>
      </c>
      <c r="Q13043" s="196">
        <v>0.0</v>
      </c>
      <c r="R13043" s="196">
        <v>1.0</v>
      </c>
      <c r="S13043" s="160">
        <v>44326.0</v>
      </c>
      <c r="T13043" s="196">
        <f t="shared" si="1"/>
        <v>1</v>
      </c>
    </row>
    <row r="13044">
      <c r="A13044" s="7">
        <v>44326.0</v>
      </c>
      <c r="B13044" s="21">
        <v>1.0</v>
      </c>
      <c r="O13044" s="109">
        <v>44326.0</v>
      </c>
      <c r="P13044" s="11">
        <v>0.0</v>
      </c>
      <c r="Q13044" s="196">
        <v>0.0</v>
      </c>
      <c r="R13044" s="196">
        <v>1.0</v>
      </c>
      <c r="S13044" s="109">
        <v>44326.0</v>
      </c>
      <c r="T13044" s="196">
        <f t="shared" si="1"/>
        <v>1</v>
      </c>
    </row>
    <row r="13045">
      <c r="A13045" s="7">
        <v>44326.0</v>
      </c>
      <c r="B13045" s="21">
        <v>1.0</v>
      </c>
      <c r="O13045" s="109">
        <v>44326.0</v>
      </c>
      <c r="P13045" s="11">
        <v>0.0</v>
      </c>
      <c r="Q13045" s="196">
        <v>0.0</v>
      </c>
      <c r="R13045" s="196">
        <v>1.0</v>
      </c>
      <c r="S13045" s="109">
        <v>44326.0</v>
      </c>
      <c r="T13045" s="196">
        <f t="shared" si="1"/>
        <v>1</v>
      </c>
    </row>
    <row r="13046">
      <c r="A13046" s="7">
        <v>44326.0</v>
      </c>
      <c r="B13046" s="21">
        <v>1.0</v>
      </c>
      <c r="O13046" s="109">
        <v>44326.0</v>
      </c>
      <c r="P13046" s="11">
        <v>0.0</v>
      </c>
      <c r="Q13046" s="196">
        <v>0.0</v>
      </c>
      <c r="R13046" s="196">
        <v>1.0</v>
      </c>
      <c r="S13046" s="109">
        <v>44326.0</v>
      </c>
      <c r="T13046" s="196">
        <f t="shared" si="1"/>
        <v>1</v>
      </c>
    </row>
    <row r="13047">
      <c r="A13047" s="7">
        <v>44326.0</v>
      </c>
      <c r="B13047" s="21">
        <v>1.0</v>
      </c>
      <c r="O13047" s="109">
        <v>44326.0</v>
      </c>
      <c r="P13047" s="11">
        <v>0.0</v>
      </c>
      <c r="Q13047" s="196">
        <v>0.0</v>
      </c>
      <c r="R13047" s="196">
        <v>0.0</v>
      </c>
      <c r="S13047" s="109">
        <v>44326.0</v>
      </c>
      <c r="T13047" s="196">
        <f t="shared" si="1"/>
        <v>0</v>
      </c>
    </row>
    <row r="13048">
      <c r="A13048" s="7">
        <v>44326.0</v>
      </c>
      <c r="B13048" s="21">
        <v>1.0</v>
      </c>
      <c r="O13048" s="109">
        <v>44326.0</v>
      </c>
      <c r="P13048" s="11">
        <v>0.0</v>
      </c>
      <c r="Q13048" s="196">
        <v>0.0</v>
      </c>
      <c r="R13048" s="196">
        <v>0.0</v>
      </c>
      <c r="S13048" s="109">
        <v>44326.0</v>
      </c>
      <c r="T13048" s="196">
        <f t="shared" si="1"/>
        <v>0</v>
      </c>
    </row>
    <row r="13049">
      <c r="A13049" s="7">
        <v>44326.0</v>
      </c>
      <c r="B13049" s="21">
        <v>1.0</v>
      </c>
      <c r="O13049" s="109">
        <v>44326.0</v>
      </c>
      <c r="P13049" s="11">
        <v>0.0</v>
      </c>
      <c r="Q13049" s="196">
        <v>1.0</v>
      </c>
      <c r="R13049" s="196">
        <v>0.0</v>
      </c>
      <c r="S13049" s="109">
        <v>44326.0</v>
      </c>
      <c r="T13049" s="196">
        <f t="shared" si="1"/>
        <v>1</v>
      </c>
    </row>
    <row r="13050">
      <c r="A13050" s="7">
        <v>44326.0</v>
      </c>
      <c r="B13050" s="21">
        <v>1.0</v>
      </c>
      <c r="O13050" s="109">
        <v>44326.0</v>
      </c>
      <c r="P13050" s="11">
        <v>0.0</v>
      </c>
      <c r="Q13050" s="196">
        <v>1.0</v>
      </c>
      <c r="R13050" s="196">
        <v>0.0</v>
      </c>
      <c r="S13050" s="109">
        <v>44326.0</v>
      </c>
      <c r="T13050" s="196">
        <f t="shared" si="1"/>
        <v>1</v>
      </c>
    </row>
    <row r="13051">
      <c r="A13051" s="7">
        <v>44326.0</v>
      </c>
      <c r="B13051" s="21">
        <v>1.0</v>
      </c>
      <c r="O13051" s="109">
        <v>44326.0</v>
      </c>
      <c r="P13051" s="11">
        <v>0.0</v>
      </c>
      <c r="Q13051" s="196">
        <v>1.0</v>
      </c>
      <c r="R13051" s="196">
        <v>0.0</v>
      </c>
      <c r="S13051" s="109">
        <v>44326.0</v>
      </c>
      <c r="T13051" s="196">
        <f t="shared" si="1"/>
        <v>1</v>
      </c>
    </row>
    <row r="13052">
      <c r="A13052" s="7">
        <v>44326.0</v>
      </c>
      <c r="B13052" s="21">
        <v>1.0</v>
      </c>
      <c r="O13052" s="109">
        <v>44326.0</v>
      </c>
      <c r="P13052" s="11">
        <v>0.0</v>
      </c>
      <c r="Q13052" s="196">
        <v>1.0</v>
      </c>
      <c r="R13052" s="196">
        <v>0.0</v>
      </c>
      <c r="S13052" s="109">
        <v>44326.0</v>
      </c>
      <c r="T13052" s="196">
        <f t="shared" si="1"/>
        <v>1</v>
      </c>
    </row>
    <row r="13053">
      <c r="A13053" s="7">
        <v>44326.0</v>
      </c>
      <c r="B13053" s="21">
        <v>1.0</v>
      </c>
      <c r="O13053" s="109">
        <v>44326.0</v>
      </c>
      <c r="P13053" s="11">
        <v>0.0</v>
      </c>
      <c r="Q13053" s="196">
        <v>1.0</v>
      </c>
      <c r="R13053" s="196">
        <v>0.0</v>
      </c>
      <c r="S13053" s="109">
        <v>44326.0</v>
      </c>
      <c r="T13053" s="196">
        <f t="shared" si="1"/>
        <v>1</v>
      </c>
    </row>
    <row r="13054">
      <c r="A13054" s="7">
        <v>44326.0</v>
      </c>
      <c r="B13054" s="21">
        <v>1.0</v>
      </c>
      <c r="O13054" s="109">
        <v>44326.0</v>
      </c>
      <c r="P13054" s="11">
        <v>0.0</v>
      </c>
      <c r="Q13054" s="196">
        <v>1.0</v>
      </c>
      <c r="R13054" s="196">
        <v>0.0</v>
      </c>
      <c r="S13054" s="109">
        <v>44326.0</v>
      </c>
      <c r="T13054" s="196">
        <f t="shared" si="1"/>
        <v>1</v>
      </c>
    </row>
    <row r="13055">
      <c r="A13055" s="7">
        <v>44326.0</v>
      </c>
      <c r="B13055" s="21">
        <v>1.0</v>
      </c>
      <c r="O13055" s="109">
        <v>44326.0</v>
      </c>
      <c r="P13055" s="11">
        <v>0.0</v>
      </c>
      <c r="Q13055" s="196">
        <v>1.0</v>
      </c>
      <c r="R13055" s="196">
        <v>0.0</v>
      </c>
      <c r="S13055" s="109">
        <v>44326.0</v>
      </c>
      <c r="T13055" s="196">
        <f t="shared" si="1"/>
        <v>1</v>
      </c>
    </row>
    <row r="13056">
      <c r="A13056" s="7">
        <v>44326.0</v>
      </c>
      <c r="B13056" s="21">
        <v>1.0</v>
      </c>
      <c r="O13056" s="109">
        <v>44326.0</v>
      </c>
      <c r="P13056" s="11">
        <v>0.0</v>
      </c>
      <c r="Q13056" s="196">
        <v>1.0</v>
      </c>
      <c r="R13056" s="196">
        <v>0.0</v>
      </c>
      <c r="S13056" s="109">
        <v>44326.0</v>
      </c>
      <c r="T13056" s="196">
        <f t="shared" si="1"/>
        <v>1</v>
      </c>
    </row>
    <row r="13057">
      <c r="A13057" s="7">
        <v>44326.0</v>
      </c>
      <c r="B13057" s="21">
        <v>1.0</v>
      </c>
      <c r="O13057" s="109">
        <v>44326.0</v>
      </c>
      <c r="P13057" s="11">
        <v>0.0</v>
      </c>
      <c r="Q13057" s="196">
        <v>1.0</v>
      </c>
      <c r="R13057" s="196">
        <v>0.0</v>
      </c>
      <c r="S13057" s="109">
        <v>44326.0</v>
      </c>
      <c r="T13057" s="196">
        <f t="shared" si="1"/>
        <v>1</v>
      </c>
    </row>
    <row r="13058">
      <c r="A13058" s="7">
        <v>44327.0</v>
      </c>
      <c r="B13058" s="21">
        <v>1.0</v>
      </c>
      <c r="O13058" s="109">
        <v>44327.0</v>
      </c>
      <c r="P13058" s="11">
        <v>0.0</v>
      </c>
      <c r="Q13058" s="196">
        <v>1.0</v>
      </c>
      <c r="R13058" s="196">
        <v>0.0</v>
      </c>
      <c r="S13058" s="109">
        <v>44327.0</v>
      </c>
      <c r="T13058" s="196">
        <f t="shared" si="1"/>
        <v>1</v>
      </c>
    </row>
    <row r="13059">
      <c r="A13059" s="7">
        <v>44327.0</v>
      </c>
      <c r="B13059" s="21">
        <v>1.0</v>
      </c>
      <c r="O13059" s="109">
        <v>44327.0</v>
      </c>
      <c r="P13059" s="11">
        <v>0.0</v>
      </c>
      <c r="Q13059" s="196">
        <v>0.0</v>
      </c>
      <c r="R13059" s="196">
        <v>0.0</v>
      </c>
      <c r="S13059" s="109">
        <v>44327.0</v>
      </c>
      <c r="T13059" s="196">
        <f t="shared" si="1"/>
        <v>0</v>
      </c>
    </row>
    <row r="13060">
      <c r="A13060" s="7">
        <v>44327.0</v>
      </c>
      <c r="B13060" s="21">
        <v>1.0</v>
      </c>
      <c r="O13060" s="109">
        <v>44327.0</v>
      </c>
      <c r="P13060" s="11">
        <v>0.0</v>
      </c>
      <c r="Q13060" s="196">
        <v>0.0</v>
      </c>
      <c r="R13060" s="196">
        <v>0.0</v>
      </c>
      <c r="S13060" s="109">
        <v>44327.0</v>
      </c>
      <c r="T13060" s="196">
        <f t="shared" si="1"/>
        <v>0</v>
      </c>
    </row>
    <row r="13061">
      <c r="A13061" s="7">
        <v>44327.0</v>
      </c>
      <c r="B13061" s="21">
        <v>1.0</v>
      </c>
      <c r="O13061" s="109">
        <v>44327.0</v>
      </c>
      <c r="P13061" s="11">
        <v>1.0</v>
      </c>
      <c r="Q13061" s="196">
        <v>0.0</v>
      </c>
      <c r="R13061" s="196">
        <v>0.0</v>
      </c>
      <c r="S13061" s="109">
        <v>44327.0</v>
      </c>
      <c r="T13061" s="196">
        <f t="shared" si="1"/>
        <v>0</v>
      </c>
    </row>
    <row r="13062">
      <c r="A13062" s="7">
        <v>44327.0</v>
      </c>
      <c r="B13062" s="21">
        <v>1.0</v>
      </c>
      <c r="O13062" s="109">
        <v>44327.0</v>
      </c>
      <c r="P13062" s="11">
        <v>1.0</v>
      </c>
      <c r="Q13062" s="196">
        <v>0.0</v>
      </c>
      <c r="R13062" s="196">
        <v>0.0</v>
      </c>
      <c r="S13062" s="109">
        <v>44327.0</v>
      </c>
      <c r="T13062" s="196">
        <f t="shared" si="1"/>
        <v>0</v>
      </c>
    </row>
    <row r="13063">
      <c r="A13063" s="7">
        <v>44327.0</v>
      </c>
      <c r="B13063" s="21">
        <v>1.0</v>
      </c>
      <c r="O13063" s="109">
        <v>44327.0</v>
      </c>
      <c r="P13063" s="11">
        <v>0.0</v>
      </c>
      <c r="Q13063" s="196">
        <v>0.0</v>
      </c>
      <c r="R13063" s="196">
        <v>1.0</v>
      </c>
      <c r="S13063" s="109">
        <v>44327.0</v>
      </c>
      <c r="T13063" s="196">
        <f t="shared" si="1"/>
        <v>1</v>
      </c>
    </row>
    <row r="13064">
      <c r="A13064" s="7">
        <v>44327.0</v>
      </c>
      <c r="B13064" s="21">
        <v>1.0</v>
      </c>
      <c r="O13064" s="109">
        <v>44327.0</v>
      </c>
      <c r="P13064" s="11">
        <v>0.0</v>
      </c>
      <c r="Q13064" s="196">
        <v>0.0</v>
      </c>
      <c r="R13064" s="196">
        <v>1.0</v>
      </c>
      <c r="S13064" s="109">
        <v>44327.0</v>
      </c>
      <c r="T13064" s="196">
        <f t="shared" si="1"/>
        <v>1</v>
      </c>
    </row>
    <row r="13065">
      <c r="A13065" s="7">
        <v>44327.0</v>
      </c>
      <c r="B13065" s="21">
        <v>1.0</v>
      </c>
      <c r="O13065" s="109">
        <v>44327.0</v>
      </c>
      <c r="P13065" s="11">
        <v>0.0</v>
      </c>
      <c r="Q13065" s="196">
        <v>1.0</v>
      </c>
      <c r="R13065" s="196">
        <v>0.0</v>
      </c>
      <c r="S13065" s="109">
        <v>44327.0</v>
      </c>
      <c r="T13065" s="196">
        <f t="shared" si="1"/>
        <v>1</v>
      </c>
    </row>
    <row r="13066">
      <c r="A13066" s="7">
        <v>44327.0</v>
      </c>
      <c r="B13066" s="21">
        <v>1.0</v>
      </c>
      <c r="O13066" s="109">
        <v>44327.0</v>
      </c>
      <c r="P13066" s="11">
        <v>1.0</v>
      </c>
      <c r="Q13066" s="196">
        <v>0.0</v>
      </c>
      <c r="R13066" s="196">
        <v>0.0</v>
      </c>
      <c r="S13066" s="109">
        <v>44327.0</v>
      </c>
      <c r="T13066" s="196">
        <f t="shared" si="1"/>
        <v>0</v>
      </c>
    </row>
    <row r="13067">
      <c r="A13067" s="7">
        <v>44327.0</v>
      </c>
      <c r="B13067" s="21">
        <v>1.0</v>
      </c>
      <c r="O13067" s="109">
        <v>44327.0</v>
      </c>
      <c r="P13067" s="11">
        <v>0.0</v>
      </c>
      <c r="Q13067" s="196">
        <v>1.0</v>
      </c>
      <c r="R13067" s="196">
        <v>0.0</v>
      </c>
      <c r="S13067" s="109">
        <v>44327.0</v>
      </c>
      <c r="T13067" s="196">
        <f t="shared" si="1"/>
        <v>1</v>
      </c>
    </row>
    <row r="13068">
      <c r="A13068" s="7">
        <v>44327.0</v>
      </c>
      <c r="B13068" s="21">
        <v>1.0</v>
      </c>
      <c r="O13068" s="109">
        <v>44327.0</v>
      </c>
      <c r="P13068" s="11">
        <v>1.0</v>
      </c>
      <c r="Q13068" s="196">
        <v>0.0</v>
      </c>
      <c r="R13068" s="196">
        <v>0.0</v>
      </c>
      <c r="S13068" s="109">
        <v>44327.0</v>
      </c>
      <c r="T13068" s="196">
        <f t="shared" si="1"/>
        <v>0</v>
      </c>
    </row>
    <row r="13069">
      <c r="A13069" s="7">
        <v>44327.0</v>
      </c>
      <c r="B13069" s="21">
        <v>1.0</v>
      </c>
      <c r="O13069" s="109">
        <v>44327.0</v>
      </c>
      <c r="P13069" s="11">
        <v>0.0</v>
      </c>
      <c r="Q13069" s="196">
        <v>0.0</v>
      </c>
      <c r="R13069" s="196">
        <v>1.0</v>
      </c>
      <c r="S13069" s="109">
        <v>44327.0</v>
      </c>
      <c r="T13069" s="196">
        <f t="shared" si="1"/>
        <v>1</v>
      </c>
    </row>
    <row r="13070">
      <c r="A13070" s="7">
        <v>44327.0</v>
      </c>
      <c r="B13070" s="21">
        <v>1.0</v>
      </c>
      <c r="O13070" s="109">
        <v>44327.0</v>
      </c>
      <c r="P13070" s="11">
        <v>0.0</v>
      </c>
      <c r="Q13070" s="196">
        <v>0.0</v>
      </c>
      <c r="R13070" s="196">
        <v>1.0</v>
      </c>
      <c r="S13070" s="109">
        <v>44327.0</v>
      </c>
      <c r="T13070" s="196">
        <f t="shared" si="1"/>
        <v>1</v>
      </c>
    </row>
    <row r="13071">
      <c r="A13071" s="7">
        <v>44327.0</v>
      </c>
      <c r="B13071" s="21">
        <v>1.0</v>
      </c>
      <c r="O13071" s="109">
        <v>44327.0</v>
      </c>
      <c r="P13071" s="11">
        <v>1.0</v>
      </c>
      <c r="Q13071" s="196">
        <v>0.0</v>
      </c>
      <c r="R13071" s="196">
        <v>0.0</v>
      </c>
      <c r="S13071" s="109">
        <v>44327.0</v>
      </c>
      <c r="T13071" s="196">
        <f t="shared" si="1"/>
        <v>0</v>
      </c>
    </row>
    <row r="13072">
      <c r="A13072" s="7">
        <v>44327.0</v>
      </c>
      <c r="B13072" s="21">
        <v>1.0</v>
      </c>
      <c r="O13072" s="109">
        <v>44327.0</v>
      </c>
      <c r="P13072" s="11">
        <v>0.0</v>
      </c>
      <c r="Q13072" s="196">
        <v>0.0</v>
      </c>
      <c r="R13072" s="196">
        <v>0.0</v>
      </c>
      <c r="S13072" s="109">
        <v>44327.0</v>
      </c>
      <c r="T13072" s="196">
        <f t="shared" si="1"/>
        <v>0</v>
      </c>
    </row>
    <row r="13073">
      <c r="A13073" s="7">
        <v>44327.0</v>
      </c>
      <c r="B13073" s="21">
        <v>1.0</v>
      </c>
      <c r="O13073" s="109">
        <v>44327.0</v>
      </c>
      <c r="P13073" s="11">
        <v>0.0</v>
      </c>
      <c r="Q13073" s="196">
        <v>0.0</v>
      </c>
      <c r="R13073" s="196">
        <v>0.0</v>
      </c>
      <c r="S13073" s="109">
        <v>44327.0</v>
      </c>
      <c r="T13073" s="196">
        <f t="shared" si="1"/>
        <v>0</v>
      </c>
    </row>
    <row r="13074">
      <c r="A13074" s="7">
        <v>44327.0</v>
      </c>
      <c r="B13074" s="21">
        <v>1.0</v>
      </c>
      <c r="O13074" s="109">
        <v>44327.0</v>
      </c>
      <c r="P13074" s="11">
        <v>0.0</v>
      </c>
      <c r="Q13074" s="196">
        <v>0.0</v>
      </c>
      <c r="R13074" s="196">
        <v>0.0</v>
      </c>
      <c r="S13074" s="109">
        <v>44327.0</v>
      </c>
      <c r="T13074" s="196">
        <f t="shared" si="1"/>
        <v>0</v>
      </c>
    </row>
    <row r="13075">
      <c r="A13075" s="7">
        <v>44327.0</v>
      </c>
      <c r="B13075" s="21">
        <v>1.0</v>
      </c>
      <c r="O13075" s="109">
        <v>44327.0</v>
      </c>
      <c r="P13075" s="11">
        <v>0.0</v>
      </c>
      <c r="Q13075" s="196">
        <v>0.0</v>
      </c>
      <c r="R13075" s="196">
        <v>0.0</v>
      </c>
      <c r="S13075" s="109">
        <v>44327.0</v>
      </c>
      <c r="T13075" s="196">
        <f t="shared" si="1"/>
        <v>0</v>
      </c>
    </row>
    <row r="13076">
      <c r="A13076" s="7">
        <v>44327.0</v>
      </c>
      <c r="B13076" s="21">
        <v>1.0</v>
      </c>
      <c r="O13076" s="109">
        <v>44327.0</v>
      </c>
      <c r="P13076" s="11">
        <v>0.0</v>
      </c>
      <c r="Q13076" s="196">
        <v>0.0</v>
      </c>
      <c r="R13076" s="196">
        <v>0.0</v>
      </c>
      <c r="S13076" s="109">
        <v>44327.0</v>
      </c>
      <c r="T13076" s="196">
        <f t="shared" si="1"/>
        <v>0</v>
      </c>
    </row>
    <row r="13077">
      <c r="A13077" s="7">
        <v>44327.0</v>
      </c>
      <c r="B13077" s="21">
        <v>1.0</v>
      </c>
      <c r="O13077" s="109">
        <v>44327.0</v>
      </c>
      <c r="P13077" s="11">
        <v>0.0</v>
      </c>
      <c r="Q13077" s="196">
        <v>0.0</v>
      </c>
      <c r="R13077" s="196">
        <v>0.0</v>
      </c>
      <c r="S13077" s="109">
        <v>44327.0</v>
      </c>
      <c r="T13077" s="196">
        <f t="shared" si="1"/>
        <v>0</v>
      </c>
    </row>
    <row r="13078">
      <c r="A13078" s="7">
        <v>44327.0</v>
      </c>
      <c r="B13078" s="21">
        <v>1.0</v>
      </c>
      <c r="O13078" s="109">
        <v>44327.0</v>
      </c>
      <c r="P13078" s="11">
        <v>1.0</v>
      </c>
      <c r="Q13078" s="196">
        <v>0.0</v>
      </c>
      <c r="R13078" s="196">
        <v>0.0</v>
      </c>
      <c r="S13078" s="109">
        <v>44327.0</v>
      </c>
      <c r="T13078" s="196">
        <f t="shared" si="1"/>
        <v>0</v>
      </c>
    </row>
    <row r="13079">
      <c r="A13079" s="7">
        <v>44327.0</v>
      </c>
      <c r="B13079" s="21">
        <v>1.0</v>
      </c>
      <c r="O13079" s="109">
        <v>44327.0</v>
      </c>
      <c r="P13079" s="11">
        <v>1.0</v>
      </c>
      <c r="Q13079" s="196">
        <v>0.0</v>
      </c>
      <c r="R13079" s="196">
        <v>0.0</v>
      </c>
      <c r="S13079" s="109">
        <v>44327.0</v>
      </c>
      <c r="T13079" s="196">
        <f t="shared" si="1"/>
        <v>0</v>
      </c>
    </row>
    <row r="13080">
      <c r="A13080" s="7">
        <v>44327.0</v>
      </c>
      <c r="B13080" s="21">
        <v>1.0</v>
      </c>
      <c r="O13080" s="109">
        <v>44327.0</v>
      </c>
      <c r="P13080" s="11">
        <v>1.0</v>
      </c>
      <c r="Q13080" s="196">
        <v>0.0</v>
      </c>
      <c r="R13080" s="196">
        <v>0.0</v>
      </c>
      <c r="S13080" s="109">
        <v>44327.0</v>
      </c>
      <c r="T13080" s="196">
        <f t="shared" si="1"/>
        <v>0</v>
      </c>
    </row>
    <row r="13081">
      <c r="A13081" s="7">
        <v>44327.0</v>
      </c>
      <c r="B13081" s="21">
        <v>1.0</v>
      </c>
      <c r="O13081" s="109">
        <v>44327.0</v>
      </c>
      <c r="P13081" s="11">
        <v>1.0</v>
      </c>
      <c r="Q13081" s="196">
        <v>0.0</v>
      </c>
      <c r="R13081" s="196">
        <v>0.0</v>
      </c>
      <c r="S13081" s="109">
        <v>44327.0</v>
      </c>
      <c r="T13081" s="196">
        <f t="shared" si="1"/>
        <v>0</v>
      </c>
    </row>
    <row r="13082">
      <c r="A13082" s="7">
        <v>44327.0</v>
      </c>
      <c r="B13082" s="21">
        <v>1.0</v>
      </c>
      <c r="O13082" s="109">
        <v>44327.0</v>
      </c>
      <c r="P13082" s="11">
        <v>0.0</v>
      </c>
      <c r="Q13082" s="196">
        <v>0.0</v>
      </c>
      <c r="R13082" s="196">
        <v>0.0</v>
      </c>
      <c r="S13082" s="109">
        <v>44327.0</v>
      </c>
      <c r="T13082" s="196">
        <f t="shared" si="1"/>
        <v>0</v>
      </c>
    </row>
    <row r="13083">
      <c r="A13083" s="77">
        <v>44327.0</v>
      </c>
      <c r="B13083" s="21">
        <v>1.0</v>
      </c>
      <c r="O13083" s="202">
        <v>44327.0</v>
      </c>
      <c r="P13083" s="11">
        <v>1.0</v>
      </c>
      <c r="Q13083" s="196">
        <v>0.0</v>
      </c>
      <c r="R13083" s="196">
        <v>0.0</v>
      </c>
      <c r="S13083" s="202">
        <v>44327.0</v>
      </c>
      <c r="T13083" s="196">
        <f t="shared" si="1"/>
        <v>0</v>
      </c>
    </row>
    <row r="13084">
      <c r="A13084" s="77">
        <v>44327.0</v>
      </c>
      <c r="B13084" s="21">
        <v>1.0</v>
      </c>
      <c r="O13084" s="202">
        <v>44327.0</v>
      </c>
      <c r="P13084" s="11">
        <v>1.0</v>
      </c>
      <c r="Q13084" s="196">
        <v>0.0</v>
      </c>
      <c r="R13084" s="196">
        <v>0.0</v>
      </c>
      <c r="S13084" s="202">
        <v>44327.0</v>
      </c>
      <c r="T13084" s="196">
        <f t="shared" si="1"/>
        <v>0</v>
      </c>
    </row>
    <row r="13085">
      <c r="A13085" s="7">
        <v>44327.0</v>
      </c>
      <c r="B13085" s="21">
        <v>1.0</v>
      </c>
      <c r="O13085" s="109">
        <v>44327.0</v>
      </c>
      <c r="P13085" s="11">
        <v>1.0</v>
      </c>
      <c r="Q13085" s="196">
        <v>0.0</v>
      </c>
      <c r="R13085" s="196">
        <v>0.0</v>
      </c>
      <c r="S13085" s="109">
        <v>44327.0</v>
      </c>
      <c r="T13085" s="196">
        <f t="shared" si="1"/>
        <v>0</v>
      </c>
    </row>
    <row r="13086">
      <c r="A13086" s="7">
        <v>44327.0</v>
      </c>
      <c r="B13086" s="21">
        <v>1.0</v>
      </c>
      <c r="O13086" s="109">
        <v>44327.0</v>
      </c>
      <c r="P13086" s="11">
        <v>1.0</v>
      </c>
      <c r="Q13086" s="196">
        <v>0.0</v>
      </c>
      <c r="R13086" s="196">
        <v>0.0</v>
      </c>
      <c r="S13086" s="109">
        <v>44327.0</v>
      </c>
      <c r="T13086" s="196">
        <f t="shared" si="1"/>
        <v>0</v>
      </c>
    </row>
    <row r="13087">
      <c r="A13087" s="7">
        <v>44327.0</v>
      </c>
      <c r="B13087" s="21">
        <v>1.0</v>
      </c>
      <c r="O13087" s="109">
        <v>44327.0</v>
      </c>
      <c r="P13087" s="11">
        <v>1.0</v>
      </c>
      <c r="Q13087" s="196">
        <v>0.0</v>
      </c>
      <c r="R13087" s="196">
        <v>0.0</v>
      </c>
      <c r="S13087" s="109">
        <v>44327.0</v>
      </c>
      <c r="T13087" s="196">
        <f t="shared" si="1"/>
        <v>0</v>
      </c>
    </row>
    <row r="13088">
      <c r="A13088" s="7">
        <v>44327.0</v>
      </c>
      <c r="B13088" s="21">
        <v>1.0</v>
      </c>
      <c r="O13088" s="109">
        <v>44327.0</v>
      </c>
      <c r="P13088" s="11">
        <v>1.0</v>
      </c>
      <c r="Q13088" s="196">
        <v>0.0</v>
      </c>
      <c r="R13088" s="196">
        <v>0.0</v>
      </c>
      <c r="S13088" s="109">
        <v>44327.0</v>
      </c>
      <c r="T13088" s="196">
        <f t="shared" si="1"/>
        <v>0</v>
      </c>
    </row>
    <row r="13089">
      <c r="A13089" s="7">
        <v>44327.0</v>
      </c>
      <c r="B13089" s="21">
        <v>1.0</v>
      </c>
      <c r="O13089" s="109">
        <v>44327.0</v>
      </c>
      <c r="P13089" s="11">
        <v>1.0</v>
      </c>
      <c r="Q13089" s="196">
        <v>0.0</v>
      </c>
      <c r="R13089" s="196">
        <v>0.0</v>
      </c>
      <c r="S13089" s="109">
        <v>44327.0</v>
      </c>
      <c r="T13089" s="196">
        <f t="shared" si="1"/>
        <v>0</v>
      </c>
    </row>
    <row r="13090">
      <c r="A13090" s="7">
        <v>44327.0</v>
      </c>
      <c r="B13090" s="21">
        <v>1.0</v>
      </c>
      <c r="O13090" s="109">
        <v>44327.0</v>
      </c>
      <c r="P13090" s="11">
        <v>0.0</v>
      </c>
      <c r="Q13090" s="196">
        <v>0.0</v>
      </c>
      <c r="R13090" s="196">
        <v>0.0</v>
      </c>
      <c r="S13090" s="109">
        <v>44327.0</v>
      </c>
      <c r="T13090" s="196">
        <f t="shared" si="1"/>
        <v>0</v>
      </c>
    </row>
    <row r="13091">
      <c r="A13091" s="7">
        <v>44327.0</v>
      </c>
      <c r="B13091" s="21">
        <v>1.0</v>
      </c>
      <c r="O13091" s="109">
        <v>44327.0</v>
      </c>
      <c r="P13091" s="11">
        <v>0.0</v>
      </c>
      <c r="Q13091" s="196">
        <v>0.0</v>
      </c>
      <c r="R13091" s="196">
        <v>0.0</v>
      </c>
      <c r="S13091" s="109">
        <v>44327.0</v>
      </c>
      <c r="T13091" s="196">
        <f t="shared" si="1"/>
        <v>0</v>
      </c>
    </row>
    <row r="13092">
      <c r="A13092" s="7">
        <v>44327.0</v>
      </c>
      <c r="B13092" s="21">
        <v>1.0</v>
      </c>
      <c r="O13092" s="109">
        <v>44327.0</v>
      </c>
      <c r="P13092" s="11">
        <v>1.0</v>
      </c>
      <c r="Q13092" s="196">
        <v>0.0</v>
      </c>
      <c r="R13092" s="196">
        <v>0.0</v>
      </c>
      <c r="S13092" s="109">
        <v>44327.0</v>
      </c>
      <c r="T13092" s="196">
        <f t="shared" si="1"/>
        <v>0</v>
      </c>
    </row>
    <row r="13093">
      <c r="A13093" s="7">
        <v>44327.0</v>
      </c>
      <c r="B13093" s="21">
        <v>1.0</v>
      </c>
      <c r="O13093" s="109">
        <v>44327.0</v>
      </c>
      <c r="P13093" s="11">
        <v>1.0</v>
      </c>
      <c r="Q13093" s="196">
        <v>0.0</v>
      </c>
      <c r="R13093" s="196">
        <v>0.0</v>
      </c>
      <c r="S13093" s="109">
        <v>44327.0</v>
      </c>
      <c r="T13093" s="196">
        <f t="shared" si="1"/>
        <v>0</v>
      </c>
    </row>
    <row r="13094">
      <c r="A13094" s="7">
        <v>44327.0</v>
      </c>
      <c r="B13094" s="21">
        <v>1.0</v>
      </c>
      <c r="O13094" s="109">
        <v>44327.0</v>
      </c>
      <c r="P13094" s="11">
        <v>0.0</v>
      </c>
      <c r="Q13094" s="196">
        <v>0.0</v>
      </c>
      <c r="R13094" s="196">
        <v>0.0</v>
      </c>
      <c r="S13094" s="109">
        <v>44327.0</v>
      </c>
      <c r="T13094" s="196">
        <f t="shared" si="1"/>
        <v>0</v>
      </c>
    </row>
    <row r="13095">
      <c r="A13095" s="7">
        <v>44327.0</v>
      </c>
      <c r="B13095" s="21">
        <v>1.0</v>
      </c>
      <c r="O13095" s="109">
        <v>44327.0</v>
      </c>
      <c r="P13095" s="11">
        <v>0.0</v>
      </c>
      <c r="Q13095" s="196">
        <v>0.0</v>
      </c>
      <c r="R13095" s="196">
        <v>0.0</v>
      </c>
      <c r="S13095" s="109">
        <v>44327.0</v>
      </c>
      <c r="T13095" s="196">
        <f t="shared" si="1"/>
        <v>0</v>
      </c>
    </row>
    <row r="13096">
      <c r="A13096" s="7">
        <v>44327.0</v>
      </c>
      <c r="B13096" s="21">
        <v>1.0</v>
      </c>
      <c r="O13096" s="109">
        <v>44327.0</v>
      </c>
      <c r="P13096" s="11">
        <v>0.0</v>
      </c>
      <c r="Q13096" s="196">
        <v>0.0</v>
      </c>
      <c r="R13096" s="196">
        <v>0.0</v>
      </c>
      <c r="S13096" s="109">
        <v>44327.0</v>
      </c>
      <c r="T13096" s="196">
        <f t="shared" si="1"/>
        <v>0</v>
      </c>
    </row>
    <row r="13097">
      <c r="A13097" s="77">
        <v>44327.0</v>
      </c>
      <c r="B13097" s="21">
        <v>1.0</v>
      </c>
      <c r="O13097" s="202">
        <v>44327.0</v>
      </c>
      <c r="P13097" s="11">
        <v>0.0</v>
      </c>
      <c r="Q13097" s="196">
        <v>0.0</v>
      </c>
      <c r="R13097" s="196">
        <v>0.0</v>
      </c>
      <c r="S13097" s="202">
        <v>44327.0</v>
      </c>
      <c r="T13097" s="196">
        <f t="shared" si="1"/>
        <v>0</v>
      </c>
    </row>
    <row r="13098">
      <c r="A13098" s="77">
        <v>44327.0</v>
      </c>
      <c r="B13098" s="21">
        <v>1.0</v>
      </c>
      <c r="O13098" s="202">
        <v>44327.0</v>
      </c>
      <c r="P13098" s="11">
        <v>0.0</v>
      </c>
      <c r="Q13098" s="196">
        <v>0.0</v>
      </c>
      <c r="R13098" s="196">
        <v>0.0</v>
      </c>
      <c r="S13098" s="202">
        <v>44327.0</v>
      </c>
      <c r="T13098" s="196">
        <f t="shared" si="1"/>
        <v>0</v>
      </c>
    </row>
    <row r="13099">
      <c r="A13099" s="7">
        <v>44327.0</v>
      </c>
      <c r="B13099" s="21">
        <v>1.0</v>
      </c>
      <c r="O13099" s="109">
        <v>44327.0</v>
      </c>
      <c r="P13099" s="11">
        <v>0.0</v>
      </c>
      <c r="Q13099" s="196">
        <v>0.0</v>
      </c>
      <c r="R13099" s="196">
        <v>0.0</v>
      </c>
      <c r="S13099" s="109">
        <v>44327.0</v>
      </c>
      <c r="T13099" s="196">
        <f t="shared" si="1"/>
        <v>0</v>
      </c>
    </row>
    <row r="13100">
      <c r="A13100" s="7">
        <v>44327.0</v>
      </c>
      <c r="B13100" s="21">
        <v>1.0</v>
      </c>
      <c r="O13100" s="109">
        <v>44327.0</v>
      </c>
      <c r="P13100" s="11">
        <v>0.0</v>
      </c>
      <c r="Q13100" s="196">
        <v>0.0</v>
      </c>
      <c r="R13100" s="196">
        <v>1.0</v>
      </c>
      <c r="S13100" s="109">
        <v>44327.0</v>
      </c>
      <c r="T13100" s="196">
        <f t="shared" si="1"/>
        <v>1</v>
      </c>
    </row>
    <row r="13101">
      <c r="A13101" s="7">
        <v>44327.0</v>
      </c>
      <c r="B13101" s="21">
        <v>1.0</v>
      </c>
      <c r="O13101" s="109">
        <v>44327.0</v>
      </c>
      <c r="P13101" s="11">
        <v>0.0</v>
      </c>
      <c r="Q13101" s="196">
        <v>0.0</v>
      </c>
      <c r="R13101" s="196">
        <v>1.0</v>
      </c>
      <c r="S13101" s="109">
        <v>44327.0</v>
      </c>
      <c r="T13101" s="196">
        <f t="shared" si="1"/>
        <v>1</v>
      </c>
    </row>
    <row r="13102">
      <c r="A13102" s="7">
        <v>44327.0</v>
      </c>
      <c r="B13102" s="21">
        <v>1.0</v>
      </c>
      <c r="O13102" s="109">
        <v>44327.0</v>
      </c>
      <c r="P13102" s="11">
        <v>0.0</v>
      </c>
      <c r="Q13102" s="196">
        <v>0.0</v>
      </c>
      <c r="R13102" s="196">
        <v>1.0</v>
      </c>
      <c r="S13102" s="109">
        <v>44327.0</v>
      </c>
      <c r="T13102" s="196">
        <f t="shared" si="1"/>
        <v>1</v>
      </c>
    </row>
    <row r="13103">
      <c r="A13103" s="7">
        <v>44327.0</v>
      </c>
      <c r="B13103" s="21">
        <v>1.0</v>
      </c>
      <c r="O13103" s="109">
        <v>44327.0</v>
      </c>
      <c r="P13103" s="11">
        <v>0.0</v>
      </c>
      <c r="Q13103" s="196">
        <v>0.0</v>
      </c>
      <c r="R13103" s="196">
        <v>1.0</v>
      </c>
      <c r="S13103" s="109">
        <v>44327.0</v>
      </c>
      <c r="T13103" s="196">
        <f t="shared" si="1"/>
        <v>1</v>
      </c>
    </row>
    <row r="13104">
      <c r="A13104" s="7">
        <v>44327.0</v>
      </c>
      <c r="B13104" s="21">
        <v>1.0</v>
      </c>
      <c r="O13104" s="109">
        <v>44327.0</v>
      </c>
      <c r="P13104" s="11">
        <v>0.0</v>
      </c>
      <c r="Q13104" s="196">
        <v>0.0</v>
      </c>
      <c r="R13104" s="196">
        <v>1.0</v>
      </c>
      <c r="S13104" s="109">
        <v>44327.0</v>
      </c>
      <c r="T13104" s="196">
        <f t="shared" si="1"/>
        <v>1</v>
      </c>
    </row>
    <row r="13105">
      <c r="A13105" s="7">
        <v>44327.0</v>
      </c>
      <c r="B13105" s="21">
        <v>1.0</v>
      </c>
      <c r="O13105" s="109">
        <v>44327.0</v>
      </c>
      <c r="P13105" s="11">
        <v>0.0</v>
      </c>
      <c r="Q13105" s="196">
        <v>0.0</v>
      </c>
      <c r="R13105" s="196">
        <v>1.0</v>
      </c>
      <c r="S13105" s="109">
        <v>44327.0</v>
      </c>
      <c r="T13105" s="196">
        <f t="shared" si="1"/>
        <v>1</v>
      </c>
    </row>
    <row r="13106">
      <c r="A13106" s="7">
        <v>44327.0</v>
      </c>
      <c r="B13106" s="21">
        <v>1.0</v>
      </c>
      <c r="O13106" s="109">
        <v>44327.0</v>
      </c>
      <c r="P13106" s="11">
        <v>0.0</v>
      </c>
      <c r="Q13106" s="196">
        <v>0.0</v>
      </c>
      <c r="R13106" s="196">
        <v>1.0</v>
      </c>
      <c r="S13106" s="109">
        <v>44327.0</v>
      </c>
      <c r="T13106" s="196">
        <f t="shared" si="1"/>
        <v>1</v>
      </c>
    </row>
    <row r="13107">
      <c r="A13107" s="7">
        <v>44327.0</v>
      </c>
      <c r="B13107" s="21">
        <v>1.0</v>
      </c>
      <c r="O13107" s="109">
        <v>44327.0</v>
      </c>
      <c r="P13107" s="11">
        <v>0.0</v>
      </c>
      <c r="Q13107" s="196">
        <v>0.0</v>
      </c>
      <c r="R13107" s="196">
        <v>1.0</v>
      </c>
      <c r="S13107" s="109">
        <v>44327.0</v>
      </c>
      <c r="T13107" s="196">
        <f t="shared" si="1"/>
        <v>1</v>
      </c>
    </row>
    <row r="13108">
      <c r="A13108" s="7">
        <v>44327.0</v>
      </c>
      <c r="B13108" s="21">
        <v>1.0</v>
      </c>
      <c r="O13108" s="109">
        <v>44327.0</v>
      </c>
      <c r="P13108" s="11">
        <v>0.0</v>
      </c>
      <c r="Q13108" s="196">
        <v>0.0</v>
      </c>
      <c r="R13108" s="196">
        <v>1.0</v>
      </c>
      <c r="S13108" s="109">
        <v>44327.0</v>
      </c>
      <c r="T13108" s="196">
        <f t="shared" si="1"/>
        <v>1</v>
      </c>
    </row>
    <row r="13109">
      <c r="A13109" s="7">
        <v>44327.0</v>
      </c>
      <c r="B13109" s="21">
        <v>1.0</v>
      </c>
      <c r="O13109" s="109">
        <v>44327.0</v>
      </c>
      <c r="P13109" s="11">
        <v>0.0</v>
      </c>
      <c r="Q13109" s="196">
        <v>1.0</v>
      </c>
      <c r="R13109" s="196">
        <v>0.0</v>
      </c>
      <c r="S13109" s="109">
        <v>44327.0</v>
      </c>
      <c r="T13109" s="196">
        <f t="shared" si="1"/>
        <v>1</v>
      </c>
    </row>
    <row r="13110">
      <c r="A13110" s="7">
        <v>44327.0</v>
      </c>
      <c r="B13110" s="21">
        <v>1.0</v>
      </c>
      <c r="O13110" s="109">
        <v>44327.0</v>
      </c>
      <c r="P13110" s="11">
        <v>0.0</v>
      </c>
      <c r="Q13110" s="196">
        <v>1.0</v>
      </c>
      <c r="R13110" s="196">
        <v>0.0</v>
      </c>
      <c r="S13110" s="109">
        <v>44327.0</v>
      </c>
      <c r="T13110" s="196">
        <f t="shared" si="1"/>
        <v>1</v>
      </c>
    </row>
    <row r="13111">
      <c r="A13111" s="7">
        <v>44327.0</v>
      </c>
      <c r="B13111" s="21">
        <v>1.0</v>
      </c>
      <c r="O13111" s="109">
        <v>44327.0</v>
      </c>
      <c r="P13111" s="11">
        <v>1.0</v>
      </c>
      <c r="Q13111" s="196">
        <v>0.0</v>
      </c>
      <c r="R13111" s="196">
        <v>0.0</v>
      </c>
      <c r="S13111" s="109">
        <v>44327.0</v>
      </c>
      <c r="T13111" s="196">
        <f t="shared" si="1"/>
        <v>0</v>
      </c>
    </row>
    <row r="13112">
      <c r="A13112" s="17">
        <v>44327.0</v>
      </c>
      <c r="B13112" s="21">
        <v>1.0</v>
      </c>
      <c r="O13112" s="197">
        <v>44327.0</v>
      </c>
      <c r="P13112" s="11">
        <v>0.0</v>
      </c>
      <c r="Q13112" s="196">
        <v>0.0</v>
      </c>
      <c r="R13112" s="196">
        <v>1.0</v>
      </c>
      <c r="S13112" s="197">
        <v>44327.0</v>
      </c>
      <c r="T13112" s="196">
        <f t="shared" si="1"/>
        <v>1</v>
      </c>
    </row>
    <row r="13113">
      <c r="A13113" s="17">
        <v>44327.0</v>
      </c>
      <c r="B13113" s="21">
        <v>1.0</v>
      </c>
      <c r="O13113" s="197">
        <v>44327.0</v>
      </c>
      <c r="P13113" s="11">
        <v>0.0</v>
      </c>
      <c r="Q13113" s="196">
        <v>0.0</v>
      </c>
      <c r="R13113" s="196">
        <v>1.0</v>
      </c>
      <c r="S13113" s="197">
        <v>44327.0</v>
      </c>
      <c r="T13113" s="196">
        <f t="shared" si="1"/>
        <v>1</v>
      </c>
    </row>
    <row r="13114">
      <c r="A13114" s="17">
        <v>44327.0</v>
      </c>
      <c r="B13114" s="21">
        <v>1.0</v>
      </c>
      <c r="O13114" s="197">
        <v>44327.0</v>
      </c>
      <c r="P13114" s="11">
        <v>1.0</v>
      </c>
      <c r="Q13114" s="196">
        <v>0.0</v>
      </c>
      <c r="R13114" s="196">
        <v>0.0</v>
      </c>
      <c r="S13114" s="197">
        <v>44327.0</v>
      </c>
      <c r="T13114" s="196">
        <f t="shared" si="1"/>
        <v>0</v>
      </c>
    </row>
    <row r="13115">
      <c r="A13115" s="17">
        <v>44327.0</v>
      </c>
      <c r="B13115" s="21">
        <v>1.0</v>
      </c>
      <c r="O13115" s="197">
        <v>44327.0</v>
      </c>
      <c r="P13115" s="11">
        <v>1.0</v>
      </c>
      <c r="Q13115" s="196">
        <v>0.0</v>
      </c>
      <c r="R13115" s="196">
        <v>0.0</v>
      </c>
      <c r="S13115" s="197">
        <v>44327.0</v>
      </c>
      <c r="T13115" s="196">
        <f t="shared" si="1"/>
        <v>0</v>
      </c>
    </row>
    <row r="13116">
      <c r="A13116" s="82">
        <v>44327.0</v>
      </c>
      <c r="B13116" s="21">
        <v>1.0</v>
      </c>
      <c r="O13116" s="160">
        <v>44327.0</v>
      </c>
      <c r="P13116" s="11">
        <v>1.0</v>
      </c>
      <c r="Q13116" s="196">
        <v>0.0</v>
      </c>
      <c r="R13116" s="196">
        <v>0.0</v>
      </c>
      <c r="S13116" s="160">
        <v>44327.0</v>
      </c>
      <c r="T13116" s="196">
        <f t="shared" si="1"/>
        <v>0</v>
      </c>
    </row>
    <row r="13117">
      <c r="A13117" s="82">
        <v>44327.0</v>
      </c>
      <c r="B13117" s="21">
        <v>1.0</v>
      </c>
      <c r="O13117" s="160">
        <v>44327.0</v>
      </c>
      <c r="P13117" s="11">
        <v>0.0</v>
      </c>
      <c r="Q13117" s="196">
        <v>0.0</v>
      </c>
      <c r="R13117" s="196">
        <v>0.0</v>
      </c>
      <c r="S13117" s="160">
        <v>44327.0</v>
      </c>
      <c r="T13117" s="196">
        <f t="shared" si="1"/>
        <v>0</v>
      </c>
    </row>
    <row r="13118">
      <c r="A13118" s="82">
        <v>44327.0</v>
      </c>
      <c r="B13118" s="21">
        <v>1.0</v>
      </c>
      <c r="O13118" s="160">
        <v>44327.0</v>
      </c>
      <c r="P13118" s="11">
        <v>0.0</v>
      </c>
      <c r="Q13118" s="196">
        <v>0.0</v>
      </c>
      <c r="R13118" s="196">
        <v>1.0</v>
      </c>
      <c r="S13118" s="160">
        <v>44327.0</v>
      </c>
      <c r="T13118" s="196">
        <f t="shared" si="1"/>
        <v>1</v>
      </c>
    </row>
    <row r="13119">
      <c r="A13119" s="7">
        <v>44327.0</v>
      </c>
      <c r="B13119" s="21">
        <v>1.0</v>
      </c>
      <c r="O13119" s="109">
        <v>44327.0</v>
      </c>
      <c r="P13119" s="11">
        <v>1.0</v>
      </c>
      <c r="Q13119" s="196">
        <v>0.0</v>
      </c>
      <c r="R13119" s="196">
        <v>0.0</v>
      </c>
      <c r="S13119" s="109">
        <v>44327.0</v>
      </c>
      <c r="T13119" s="196">
        <f t="shared" si="1"/>
        <v>0</v>
      </c>
    </row>
    <row r="13120">
      <c r="A13120" s="7">
        <v>44327.0</v>
      </c>
      <c r="B13120" s="21">
        <v>1.0</v>
      </c>
      <c r="O13120" s="109">
        <v>44327.0</v>
      </c>
      <c r="P13120" s="11">
        <v>0.0</v>
      </c>
      <c r="Q13120" s="196">
        <v>1.0</v>
      </c>
      <c r="R13120" s="196">
        <v>0.0</v>
      </c>
      <c r="S13120" s="109">
        <v>44327.0</v>
      </c>
      <c r="T13120" s="196">
        <f t="shared" si="1"/>
        <v>1</v>
      </c>
    </row>
    <row r="13121">
      <c r="A13121" s="7">
        <v>44327.0</v>
      </c>
      <c r="B13121" s="21">
        <v>1.0</v>
      </c>
      <c r="O13121" s="109">
        <v>44327.0</v>
      </c>
      <c r="P13121" s="11">
        <v>0.0</v>
      </c>
      <c r="Q13121" s="196">
        <v>0.0</v>
      </c>
      <c r="R13121" s="196">
        <v>1.0</v>
      </c>
      <c r="S13121" s="109">
        <v>44327.0</v>
      </c>
      <c r="T13121" s="196">
        <f t="shared" si="1"/>
        <v>1</v>
      </c>
    </row>
    <row r="13122">
      <c r="A13122" s="7">
        <v>44327.0</v>
      </c>
      <c r="B13122" s="21">
        <v>1.0</v>
      </c>
      <c r="O13122" s="109">
        <v>44327.0</v>
      </c>
      <c r="P13122" s="11">
        <v>0.0</v>
      </c>
      <c r="Q13122" s="196">
        <v>0.0</v>
      </c>
      <c r="R13122" s="196">
        <v>0.0</v>
      </c>
      <c r="S13122" s="109">
        <v>44327.0</v>
      </c>
      <c r="T13122" s="196">
        <f t="shared" si="1"/>
        <v>0</v>
      </c>
    </row>
    <row r="13123">
      <c r="A13123" s="7">
        <v>44327.0</v>
      </c>
      <c r="B13123" s="21">
        <v>1.0</v>
      </c>
      <c r="O13123" s="109">
        <v>44327.0</v>
      </c>
      <c r="P13123" s="11">
        <v>1.0</v>
      </c>
      <c r="Q13123" s="196">
        <v>0.0</v>
      </c>
      <c r="R13123" s="196">
        <v>0.0</v>
      </c>
      <c r="S13123" s="109">
        <v>44327.0</v>
      </c>
      <c r="T13123" s="196">
        <f t="shared" si="1"/>
        <v>0</v>
      </c>
    </row>
    <row r="13124">
      <c r="A13124" s="7">
        <v>44327.0</v>
      </c>
      <c r="B13124" s="21">
        <v>1.0</v>
      </c>
      <c r="O13124" s="109">
        <v>44327.0</v>
      </c>
      <c r="P13124" s="11">
        <v>1.0</v>
      </c>
      <c r="Q13124" s="196">
        <v>0.0</v>
      </c>
      <c r="R13124" s="196">
        <v>0.0</v>
      </c>
      <c r="S13124" s="109">
        <v>44327.0</v>
      </c>
      <c r="T13124" s="196">
        <f t="shared" si="1"/>
        <v>0</v>
      </c>
    </row>
    <row r="13125">
      <c r="A13125" s="7">
        <v>44327.0</v>
      </c>
      <c r="B13125" s="21">
        <v>1.0</v>
      </c>
      <c r="O13125" s="109">
        <v>44327.0</v>
      </c>
      <c r="P13125" s="11">
        <v>1.0</v>
      </c>
      <c r="Q13125" s="196">
        <v>0.0</v>
      </c>
      <c r="R13125" s="196">
        <v>0.0</v>
      </c>
      <c r="S13125" s="109">
        <v>44327.0</v>
      </c>
      <c r="T13125" s="196">
        <f t="shared" si="1"/>
        <v>0</v>
      </c>
    </row>
    <row r="13126">
      <c r="A13126" s="7">
        <v>44327.0</v>
      </c>
      <c r="B13126" s="21">
        <v>1.0</v>
      </c>
      <c r="O13126" s="109">
        <v>44327.0</v>
      </c>
      <c r="P13126" s="11">
        <v>0.0</v>
      </c>
      <c r="Q13126" s="196">
        <v>0.0</v>
      </c>
      <c r="R13126" s="196">
        <v>0.0</v>
      </c>
      <c r="S13126" s="109">
        <v>44327.0</v>
      </c>
      <c r="T13126" s="196">
        <f t="shared" si="1"/>
        <v>0</v>
      </c>
    </row>
    <row r="13127">
      <c r="A13127" s="7">
        <v>44327.0</v>
      </c>
      <c r="B13127" s="21">
        <v>1.0</v>
      </c>
      <c r="O13127" s="109">
        <v>44327.0</v>
      </c>
      <c r="P13127" s="11">
        <v>0.0</v>
      </c>
      <c r="Q13127" s="196">
        <v>0.0</v>
      </c>
      <c r="R13127" s="196">
        <v>0.0</v>
      </c>
      <c r="S13127" s="109">
        <v>44327.0</v>
      </c>
      <c r="T13127" s="196">
        <f t="shared" si="1"/>
        <v>0</v>
      </c>
    </row>
    <row r="13128">
      <c r="A13128" s="7">
        <v>44327.0</v>
      </c>
      <c r="B13128" s="21">
        <v>1.0</v>
      </c>
      <c r="O13128" s="109">
        <v>44327.0</v>
      </c>
      <c r="P13128" s="11">
        <v>0.0</v>
      </c>
      <c r="Q13128" s="196">
        <v>0.0</v>
      </c>
      <c r="R13128" s="196">
        <v>0.0</v>
      </c>
      <c r="S13128" s="109">
        <v>44327.0</v>
      </c>
      <c r="T13128" s="196">
        <f t="shared" si="1"/>
        <v>0</v>
      </c>
    </row>
    <row r="13129">
      <c r="A13129" s="7">
        <v>44327.0</v>
      </c>
      <c r="B13129" s="21">
        <v>1.0</v>
      </c>
      <c r="O13129" s="109">
        <v>44327.0</v>
      </c>
      <c r="P13129" s="11">
        <v>0.0</v>
      </c>
      <c r="Q13129" s="196">
        <v>0.0</v>
      </c>
      <c r="R13129" s="196">
        <v>0.0</v>
      </c>
      <c r="S13129" s="109">
        <v>44327.0</v>
      </c>
      <c r="T13129" s="196">
        <f t="shared" si="1"/>
        <v>0</v>
      </c>
    </row>
    <row r="13130">
      <c r="A13130" s="7">
        <v>44327.0</v>
      </c>
      <c r="B13130" s="21">
        <v>1.0</v>
      </c>
      <c r="O13130" s="109">
        <v>44327.0</v>
      </c>
      <c r="P13130" s="11">
        <v>0.0</v>
      </c>
      <c r="Q13130" s="196">
        <v>0.0</v>
      </c>
      <c r="R13130" s="196">
        <v>0.0</v>
      </c>
      <c r="S13130" s="109">
        <v>44327.0</v>
      </c>
      <c r="T13130" s="196">
        <f t="shared" si="1"/>
        <v>0</v>
      </c>
    </row>
    <row r="13131">
      <c r="A13131" s="7">
        <v>44327.0</v>
      </c>
      <c r="B13131" s="21">
        <v>1.0</v>
      </c>
      <c r="O13131" s="109">
        <v>44327.0</v>
      </c>
      <c r="P13131" s="11">
        <v>0.0</v>
      </c>
      <c r="Q13131" s="196">
        <v>0.0</v>
      </c>
      <c r="R13131" s="196">
        <v>0.0</v>
      </c>
      <c r="S13131" s="109">
        <v>44327.0</v>
      </c>
      <c r="T13131" s="196">
        <f t="shared" si="1"/>
        <v>0</v>
      </c>
    </row>
    <row r="13132">
      <c r="A13132" s="7">
        <v>44327.0</v>
      </c>
      <c r="B13132" s="21">
        <v>1.0</v>
      </c>
      <c r="O13132" s="109">
        <v>44327.0</v>
      </c>
      <c r="P13132" s="11">
        <v>0.0</v>
      </c>
      <c r="Q13132" s="196">
        <v>0.0</v>
      </c>
      <c r="R13132" s="196">
        <v>0.0</v>
      </c>
      <c r="S13132" s="109">
        <v>44327.0</v>
      </c>
      <c r="T13132" s="196">
        <f t="shared" si="1"/>
        <v>0</v>
      </c>
    </row>
    <row r="13133">
      <c r="A13133" s="7">
        <v>44327.0</v>
      </c>
      <c r="B13133" s="21">
        <v>1.0</v>
      </c>
      <c r="O13133" s="109">
        <v>44327.0</v>
      </c>
      <c r="P13133" s="11">
        <v>0.0</v>
      </c>
      <c r="Q13133" s="196">
        <v>0.0</v>
      </c>
      <c r="R13133" s="196">
        <v>0.0</v>
      </c>
      <c r="S13133" s="109">
        <v>44327.0</v>
      </c>
      <c r="T13133" s="196">
        <f t="shared" si="1"/>
        <v>0</v>
      </c>
    </row>
    <row r="13134">
      <c r="A13134" s="7">
        <v>44327.0</v>
      </c>
      <c r="B13134" s="21">
        <v>1.0</v>
      </c>
      <c r="O13134" s="109">
        <v>44327.0</v>
      </c>
      <c r="P13134" s="11">
        <v>1.0</v>
      </c>
      <c r="Q13134" s="196">
        <v>0.0</v>
      </c>
      <c r="R13134" s="196">
        <v>0.0</v>
      </c>
      <c r="S13134" s="109">
        <v>44327.0</v>
      </c>
      <c r="T13134" s="196">
        <f t="shared" si="1"/>
        <v>0</v>
      </c>
    </row>
    <row r="13135">
      <c r="A13135" s="7">
        <v>44327.0</v>
      </c>
      <c r="B13135" s="21">
        <v>1.0</v>
      </c>
      <c r="O13135" s="109">
        <v>44327.0</v>
      </c>
      <c r="P13135" s="11">
        <v>1.0</v>
      </c>
      <c r="Q13135" s="196">
        <v>0.0</v>
      </c>
      <c r="R13135" s="196">
        <v>0.0</v>
      </c>
      <c r="S13135" s="109">
        <v>44327.0</v>
      </c>
      <c r="T13135" s="196">
        <f t="shared" si="1"/>
        <v>0</v>
      </c>
    </row>
    <row r="13136">
      <c r="A13136" s="7">
        <v>44327.0</v>
      </c>
      <c r="B13136" s="21">
        <v>1.0</v>
      </c>
      <c r="O13136" s="109">
        <v>44327.0</v>
      </c>
      <c r="P13136" s="11">
        <v>1.0</v>
      </c>
      <c r="Q13136" s="196">
        <v>0.0</v>
      </c>
      <c r="R13136" s="196">
        <v>0.0</v>
      </c>
      <c r="S13136" s="109">
        <v>44327.0</v>
      </c>
      <c r="T13136" s="196">
        <f t="shared" si="1"/>
        <v>0</v>
      </c>
    </row>
    <row r="13137">
      <c r="A13137" s="7">
        <v>44327.0</v>
      </c>
      <c r="B13137" s="21">
        <v>1.0</v>
      </c>
      <c r="O13137" s="109">
        <v>44327.0</v>
      </c>
      <c r="P13137" s="11">
        <v>1.0</v>
      </c>
      <c r="Q13137" s="196">
        <v>0.0</v>
      </c>
      <c r="R13137" s="196">
        <v>0.0</v>
      </c>
      <c r="S13137" s="109">
        <v>44327.0</v>
      </c>
      <c r="T13137" s="196">
        <f t="shared" si="1"/>
        <v>0</v>
      </c>
    </row>
    <row r="13138">
      <c r="A13138" s="7">
        <v>44327.0</v>
      </c>
      <c r="B13138" s="21">
        <v>1.0</v>
      </c>
      <c r="O13138" s="109">
        <v>44327.0</v>
      </c>
      <c r="P13138" s="11">
        <v>1.0</v>
      </c>
      <c r="Q13138" s="196">
        <v>0.0</v>
      </c>
      <c r="R13138" s="196">
        <v>0.0</v>
      </c>
      <c r="S13138" s="109">
        <v>44327.0</v>
      </c>
      <c r="T13138" s="196">
        <f t="shared" si="1"/>
        <v>0</v>
      </c>
    </row>
    <row r="13139">
      <c r="A13139" s="7">
        <v>44327.0</v>
      </c>
      <c r="B13139" s="21">
        <v>1.0</v>
      </c>
      <c r="O13139" s="109">
        <v>44327.0</v>
      </c>
      <c r="P13139" s="11">
        <v>1.0</v>
      </c>
      <c r="Q13139" s="196">
        <v>0.0</v>
      </c>
      <c r="R13139" s="196">
        <v>0.0</v>
      </c>
      <c r="S13139" s="109">
        <v>44327.0</v>
      </c>
      <c r="T13139" s="196">
        <f t="shared" si="1"/>
        <v>0</v>
      </c>
    </row>
    <row r="13140">
      <c r="A13140" s="7">
        <v>44327.0</v>
      </c>
      <c r="B13140" s="21">
        <v>1.0</v>
      </c>
      <c r="O13140" s="109">
        <v>44327.0</v>
      </c>
      <c r="P13140" s="11">
        <v>1.0</v>
      </c>
      <c r="Q13140" s="196">
        <v>0.0</v>
      </c>
      <c r="R13140" s="196">
        <v>0.0</v>
      </c>
      <c r="S13140" s="109">
        <v>44327.0</v>
      </c>
      <c r="T13140" s="196">
        <f t="shared" si="1"/>
        <v>0</v>
      </c>
    </row>
    <row r="13141">
      <c r="A13141" s="7">
        <v>44327.0</v>
      </c>
      <c r="B13141" s="21">
        <v>1.0</v>
      </c>
      <c r="O13141" s="109">
        <v>44327.0</v>
      </c>
      <c r="P13141" s="11">
        <v>1.0</v>
      </c>
      <c r="Q13141" s="196">
        <v>0.0</v>
      </c>
      <c r="R13141" s="196">
        <v>0.0</v>
      </c>
      <c r="S13141" s="109">
        <v>44327.0</v>
      </c>
      <c r="T13141" s="196">
        <f t="shared" si="1"/>
        <v>0</v>
      </c>
    </row>
    <row r="13142">
      <c r="A13142" s="7">
        <v>44327.0</v>
      </c>
      <c r="B13142" s="21">
        <v>1.0</v>
      </c>
      <c r="O13142" s="109">
        <v>44327.0</v>
      </c>
      <c r="P13142" s="11">
        <v>1.0</v>
      </c>
      <c r="Q13142" s="196">
        <v>0.0</v>
      </c>
      <c r="R13142" s="196">
        <v>0.0</v>
      </c>
      <c r="S13142" s="109">
        <v>44327.0</v>
      </c>
      <c r="T13142" s="196">
        <f t="shared" si="1"/>
        <v>0</v>
      </c>
    </row>
    <row r="13143">
      <c r="A13143" s="7">
        <v>44327.0</v>
      </c>
      <c r="B13143" s="21">
        <v>1.0</v>
      </c>
      <c r="O13143" s="109">
        <v>44327.0</v>
      </c>
      <c r="P13143" s="11">
        <v>1.0</v>
      </c>
      <c r="Q13143" s="196">
        <v>0.0</v>
      </c>
      <c r="R13143" s="196">
        <v>0.0</v>
      </c>
      <c r="S13143" s="109">
        <v>44327.0</v>
      </c>
      <c r="T13143" s="196">
        <f t="shared" si="1"/>
        <v>0</v>
      </c>
    </row>
    <row r="13144">
      <c r="A13144" s="7">
        <v>44327.0</v>
      </c>
      <c r="B13144" s="21">
        <v>1.0</v>
      </c>
      <c r="O13144" s="109">
        <v>44327.0</v>
      </c>
      <c r="P13144" s="11">
        <v>1.0</v>
      </c>
      <c r="Q13144" s="196">
        <v>0.0</v>
      </c>
      <c r="R13144" s="196">
        <v>0.0</v>
      </c>
      <c r="S13144" s="109">
        <v>44327.0</v>
      </c>
      <c r="T13144" s="196">
        <f t="shared" si="1"/>
        <v>0</v>
      </c>
    </row>
    <row r="13145">
      <c r="A13145" s="7">
        <v>44327.0</v>
      </c>
      <c r="B13145" s="21">
        <v>1.0</v>
      </c>
      <c r="O13145" s="109">
        <v>44327.0</v>
      </c>
      <c r="P13145" s="11">
        <v>0.0</v>
      </c>
      <c r="Q13145" s="196">
        <v>0.0</v>
      </c>
      <c r="R13145" s="196">
        <v>0.0</v>
      </c>
      <c r="S13145" s="109">
        <v>44327.0</v>
      </c>
      <c r="T13145" s="196">
        <f t="shared" si="1"/>
        <v>0</v>
      </c>
    </row>
    <row r="13146">
      <c r="A13146" s="7">
        <v>44327.0</v>
      </c>
      <c r="B13146" s="21">
        <v>1.0</v>
      </c>
      <c r="O13146" s="109">
        <v>44327.0</v>
      </c>
      <c r="P13146" s="11">
        <v>0.0</v>
      </c>
      <c r="Q13146" s="196">
        <v>0.0</v>
      </c>
      <c r="R13146" s="196">
        <v>0.0</v>
      </c>
      <c r="S13146" s="109">
        <v>44327.0</v>
      </c>
      <c r="T13146" s="196">
        <f t="shared" si="1"/>
        <v>0</v>
      </c>
    </row>
    <row r="13147">
      <c r="A13147" s="7">
        <v>44327.0</v>
      </c>
      <c r="B13147" s="21">
        <v>1.0</v>
      </c>
      <c r="O13147" s="109">
        <v>44327.0</v>
      </c>
      <c r="P13147" s="11">
        <v>0.0</v>
      </c>
      <c r="Q13147" s="196">
        <v>0.0</v>
      </c>
      <c r="R13147" s="196">
        <v>0.0</v>
      </c>
      <c r="S13147" s="109">
        <v>44327.0</v>
      </c>
      <c r="T13147" s="196">
        <f t="shared" si="1"/>
        <v>0</v>
      </c>
    </row>
    <row r="13148">
      <c r="A13148" s="7">
        <v>44327.0</v>
      </c>
      <c r="B13148" s="21">
        <v>1.0</v>
      </c>
      <c r="O13148" s="109">
        <v>44327.0</v>
      </c>
      <c r="P13148" s="11">
        <v>0.0</v>
      </c>
      <c r="Q13148" s="196">
        <v>0.0</v>
      </c>
      <c r="R13148" s="196">
        <v>0.0</v>
      </c>
      <c r="S13148" s="109">
        <v>44327.0</v>
      </c>
      <c r="T13148" s="196">
        <f t="shared" si="1"/>
        <v>0</v>
      </c>
    </row>
    <row r="13149">
      <c r="A13149" s="7">
        <v>44327.0</v>
      </c>
      <c r="B13149" s="21">
        <v>1.0</v>
      </c>
      <c r="O13149" s="109">
        <v>44327.0</v>
      </c>
      <c r="P13149" s="11">
        <v>0.0</v>
      </c>
      <c r="Q13149" s="196">
        <v>0.0</v>
      </c>
      <c r="R13149" s="196">
        <v>0.0</v>
      </c>
      <c r="S13149" s="109">
        <v>44327.0</v>
      </c>
      <c r="T13149" s="196">
        <f t="shared" si="1"/>
        <v>0</v>
      </c>
    </row>
    <row r="13150">
      <c r="A13150" s="7">
        <v>44327.0</v>
      </c>
      <c r="B13150" s="21">
        <v>1.0</v>
      </c>
      <c r="O13150" s="109">
        <v>44327.0</v>
      </c>
      <c r="P13150" s="11">
        <v>0.0</v>
      </c>
      <c r="Q13150" s="196">
        <v>0.0</v>
      </c>
      <c r="R13150" s="196">
        <v>0.0</v>
      </c>
      <c r="S13150" s="109">
        <v>44327.0</v>
      </c>
      <c r="T13150" s="196">
        <f t="shared" si="1"/>
        <v>0</v>
      </c>
    </row>
    <row r="13151">
      <c r="A13151" s="7">
        <v>44327.0</v>
      </c>
      <c r="B13151" s="21">
        <v>1.0</v>
      </c>
      <c r="O13151" s="109">
        <v>44327.0</v>
      </c>
      <c r="P13151" s="11">
        <v>1.0</v>
      </c>
      <c r="Q13151" s="196">
        <v>0.0</v>
      </c>
      <c r="R13151" s="196">
        <v>0.0</v>
      </c>
      <c r="S13151" s="109">
        <v>44327.0</v>
      </c>
      <c r="T13151" s="196">
        <f t="shared" si="1"/>
        <v>0</v>
      </c>
    </row>
    <row r="13152">
      <c r="A13152" s="7">
        <v>44327.0</v>
      </c>
      <c r="B13152" s="21">
        <v>1.0</v>
      </c>
      <c r="O13152" s="109">
        <v>44327.0</v>
      </c>
      <c r="P13152" s="11">
        <v>1.0</v>
      </c>
      <c r="Q13152" s="196">
        <v>0.0</v>
      </c>
      <c r="R13152" s="196">
        <v>0.0</v>
      </c>
      <c r="S13152" s="109">
        <v>44327.0</v>
      </c>
      <c r="T13152" s="196">
        <f t="shared" si="1"/>
        <v>0</v>
      </c>
    </row>
    <row r="13153">
      <c r="A13153" s="7">
        <v>44327.0</v>
      </c>
      <c r="B13153" s="21">
        <v>1.0</v>
      </c>
      <c r="O13153" s="109">
        <v>44327.0</v>
      </c>
      <c r="P13153" s="11">
        <v>1.0</v>
      </c>
      <c r="Q13153" s="196">
        <v>0.0</v>
      </c>
      <c r="R13153" s="196">
        <v>0.0</v>
      </c>
      <c r="S13153" s="109">
        <v>44327.0</v>
      </c>
      <c r="T13153" s="196">
        <f t="shared" si="1"/>
        <v>0</v>
      </c>
    </row>
    <row r="13154">
      <c r="A13154" s="7">
        <v>44327.0</v>
      </c>
      <c r="B13154" s="21">
        <v>1.0</v>
      </c>
      <c r="O13154" s="109">
        <v>44327.0</v>
      </c>
      <c r="P13154" s="11">
        <v>1.0</v>
      </c>
      <c r="Q13154" s="196">
        <v>0.0</v>
      </c>
      <c r="R13154" s="196">
        <v>0.0</v>
      </c>
      <c r="S13154" s="109">
        <v>44327.0</v>
      </c>
      <c r="T13154" s="196">
        <f t="shared" si="1"/>
        <v>0</v>
      </c>
    </row>
    <row r="13155">
      <c r="A13155" s="7">
        <v>44327.0</v>
      </c>
      <c r="B13155" s="21">
        <v>1.0</v>
      </c>
      <c r="O13155" s="109">
        <v>44327.0</v>
      </c>
      <c r="P13155" s="11">
        <v>1.0</v>
      </c>
      <c r="Q13155" s="196">
        <v>0.0</v>
      </c>
      <c r="R13155" s="196">
        <v>0.0</v>
      </c>
      <c r="S13155" s="109">
        <v>44327.0</v>
      </c>
      <c r="T13155" s="196">
        <f t="shared" si="1"/>
        <v>0</v>
      </c>
    </row>
    <row r="13156">
      <c r="A13156" s="7">
        <v>44327.0</v>
      </c>
      <c r="B13156" s="21">
        <v>1.0</v>
      </c>
      <c r="O13156" s="109">
        <v>44327.0</v>
      </c>
      <c r="P13156" s="11">
        <v>1.0</v>
      </c>
      <c r="Q13156" s="196">
        <v>0.0</v>
      </c>
      <c r="R13156" s="196">
        <v>0.0</v>
      </c>
      <c r="S13156" s="109">
        <v>44327.0</v>
      </c>
      <c r="T13156" s="196">
        <f t="shared" si="1"/>
        <v>0</v>
      </c>
    </row>
    <row r="13157">
      <c r="A13157" s="7">
        <v>44327.0</v>
      </c>
      <c r="B13157" s="21">
        <v>1.0</v>
      </c>
      <c r="O13157" s="109">
        <v>44327.0</v>
      </c>
      <c r="P13157" s="11">
        <v>1.0</v>
      </c>
      <c r="Q13157" s="196">
        <v>0.0</v>
      </c>
      <c r="R13157" s="196">
        <v>0.0</v>
      </c>
      <c r="S13157" s="109">
        <v>44327.0</v>
      </c>
      <c r="T13157" s="196">
        <f t="shared" si="1"/>
        <v>0</v>
      </c>
    </row>
    <row r="13158">
      <c r="A13158" s="7">
        <v>44327.0</v>
      </c>
      <c r="B13158" s="21">
        <v>1.0</v>
      </c>
      <c r="O13158" s="109">
        <v>44327.0</v>
      </c>
      <c r="P13158" s="11">
        <v>1.0</v>
      </c>
      <c r="Q13158" s="196">
        <v>0.0</v>
      </c>
      <c r="R13158" s="196">
        <v>0.0</v>
      </c>
      <c r="S13158" s="109">
        <v>44327.0</v>
      </c>
      <c r="T13158" s="196">
        <f t="shared" si="1"/>
        <v>0</v>
      </c>
    </row>
    <row r="13159">
      <c r="A13159" s="7">
        <v>44327.0</v>
      </c>
      <c r="B13159" s="21">
        <v>1.0</v>
      </c>
      <c r="O13159" s="109">
        <v>44327.0</v>
      </c>
      <c r="P13159" s="11">
        <v>1.0</v>
      </c>
      <c r="Q13159" s="196">
        <v>0.0</v>
      </c>
      <c r="R13159" s="196">
        <v>0.0</v>
      </c>
      <c r="S13159" s="109">
        <v>44327.0</v>
      </c>
      <c r="T13159" s="196">
        <f t="shared" si="1"/>
        <v>0</v>
      </c>
    </row>
    <row r="13160">
      <c r="A13160" s="7">
        <v>44327.0</v>
      </c>
      <c r="B13160" s="21">
        <v>1.0</v>
      </c>
      <c r="O13160" s="109">
        <v>44327.0</v>
      </c>
      <c r="P13160" s="11">
        <v>1.0</v>
      </c>
      <c r="Q13160" s="196">
        <v>0.0</v>
      </c>
      <c r="R13160" s="196">
        <v>0.0</v>
      </c>
      <c r="S13160" s="109">
        <v>44327.0</v>
      </c>
      <c r="T13160" s="196">
        <f t="shared" si="1"/>
        <v>0</v>
      </c>
    </row>
    <row r="13161">
      <c r="A13161" s="7">
        <v>44327.0</v>
      </c>
      <c r="B13161" s="21">
        <v>1.0</v>
      </c>
      <c r="O13161" s="109">
        <v>44327.0</v>
      </c>
      <c r="P13161" s="11">
        <v>1.0</v>
      </c>
      <c r="Q13161" s="196">
        <v>0.0</v>
      </c>
      <c r="R13161" s="196">
        <v>0.0</v>
      </c>
      <c r="S13161" s="109">
        <v>44327.0</v>
      </c>
      <c r="T13161" s="196">
        <f t="shared" si="1"/>
        <v>0</v>
      </c>
    </row>
    <row r="13162">
      <c r="A13162" s="7">
        <v>44327.0</v>
      </c>
      <c r="B13162" s="21">
        <v>1.0</v>
      </c>
      <c r="O13162" s="109">
        <v>44327.0</v>
      </c>
      <c r="P13162" s="11">
        <v>1.0</v>
      </c>
      <c r="Q13162" s="196">
        <v>0.0</v>
      </c>
      <c r="R13162" s="196">
        <v>0.0</v>
      </c>
      <c r="S13162" s="109">
        <v>44327.0</v>
      </c>
      <c r="T13162" s="196">
        <f t="shared" si="1"/>
        <v>0</v>
      </c>
    </row>
    <row r="13163">
      <c r="A13163" s="7">
        <v>44327.0</v>
      </c>
      <c r="B13163" s="21">
        <v>1.0</v>
      </c>
      <c r="O13163" s="109">
        <v>44327.0</v>
      </c>
      <c r="P13163" s="11">
        <v>1.0</v>
      </c>
      <c r="Q13163" s="196">
        <v>0.0</v>
      </c>
      <c r="R13163" s="196">
        <v>0.0</v>
      </c>
      <c r="S13163" s="109">
        <v>44327.0</v>
      </c>
      <c r="T13163" s="196">
        <f t="shared" si="1"/>
        <v>0</v>
      </c>
    </row>
    <row r="13164">
      <c r="A13164" s="60">
        <v>44327.0</v>
      </c>
      <c r="B13164" s="21">
        <v>1.0</v>
      </c>
      <c r="O13164" s="160">
        <v>44327.0</v>
      </c>
      <c r="P13164" s="11">
        <v>1.0</v>
      </c>
      <c r="Q13164" s="196">
        <v>0.0</v>
      </c>
      <c r="R13164" s="196">
        <v>0.0</v>
      </c>
      <c r="S13164" s="160">
        <v>44327.0</v>
      </c>
      <c r="T13164" s="196">
        <f t="shared" si="1"/>
        <v>0</v>
      </c>
    </row>
    <row r="13165">
      <c r="A13165" s="60">
        <v>44327.0</v>
      </c>
      <c r="B13165" s="21">
        <v>1.0</v>
      </c>
      <c r="O13165" s="160">
        <v>44327.0</v>
      </c>
      <c r="P13165" s="11">
        <v>1.0</v>
      </c>
      <c r="Q13165" s="196">
        <v>0.0</v>
      </c>
      <c r="R13165" s="196">
        <v>0.0</v>
      </c>
      <c r="S13165" s="160">
        <v>44327.0</v>
      </c>
      <c r="T13165" s="196">
        <f t="shared" si="1"/>
        <v>0</v>
      </c>
    </row>
    <row r="13166">
      <c r="A13166" s="60">
        <v>44327.0</v>
      </c>
      <c r="B13166" s="21">
        <v>1.0</v>
      </c>
      <c r="O13166" s="160">
        <v>44327.0</v>
      </c>
      <c r="P13166" s="11">
        <v>1.0</v>
      </c>
      <c r="Q13166" s="196">
        <v>0.0</v>
      </c>
      <c r="R13166" s="196">
        <v>0.0</v>
      </c>
      <c r="S13166" s="160">
        <v>44327.0</v>
      </c>
      <c r="T13166" s="196">
        <f t="shared" si="1"/>
        <v>0</v>
      </c>
    </row>
    <row r="13167">
      <c r="A13167" s="60">
        <v>44327.0</v>
      </c>
      <c r="B13167" s="21">
        <v>1.0</v>
      </c>
      <c r="O13167" s="160">
        <v>44327.0</v>
      </c>
      <c r="P13167" s="11">
        <v>1.0</v>
      </c>
      <c r="Q13167" s="196">
        <v>0.0</v>
      </c>
      <c r="R13167" s="196">
        <v>0.0</v>
      </c>
      <c r="S13167" s="160">
        <v>44327.0</v>
      </c>
      <c r="T13167" s="196">
        <f t="shared" si="1"/>
        <v>0</v>
      </c>
    </row>
    <row r="13168">
      <c r="A13168" s="7">
        <v>44327.0</v>
      </c>
      <c r="B13168" s="21">
        <v>1.0</v>
      </c>
      <c r="O13168" s="109">
        <v>44327.0</v>
      </c>
      <c r="P13168" s="11">
        <v>1.0</v>
      </c>
      <c r="Q13168" s="196">
        <v>0.0</v>
      </c>
      <c r="R13168" s="196">
        <v>0.0</v>
      </c>
      <c r="S13168" s="109">
        <v>44327.0</v>
      </c>
      <c r="T13168" s="196">
        <f t="shared" si="1"/>
        <v>0</v>
      </c>
    </row>
    <row r="13169">
      <c r="A13169" s="7">
        <v>44327.0</v>
      </c>
      <c r="B13169" s="21">
        <v>1.0</v>
      </c>
      <c r="O13169" s="109">
        <v>44327.0</v>
      </c>
      <c r="P13169" s="11">
        <v>1.0</v>
      </c>
      <c r="Q13169" s="196">
        <v>0.0</v>
      </c>
      <c r="R13169" s="196">
        <v>0.0</v>
      </c>
      <c r="S13169" s="109">
        <v>44327.0</v>
      </c>
      <c r="T13169" s="196">
        <f t="shared" si="1"/>
        <v>0</v>
      </c>
    </row>
    <row r="13170">
      <c r="A13170" s="7">
        <v>44327.0</v>
      </c>
      <c r="B13170" s="21">
        <v>1.0</v>
      </c>
      <c r="O13170" s="109">
        <v>44327.0</v>
      </c>
      <c r="P13170" s="11">
        <v>1.0</v>
      </c>
      <c r="Q13170" s="196">
        <v>0.0</v>
      </c>
      <c r="R13170" s="196">
        <v>0.0</v>
      </c>
      <c r="S13170" s="109">
        <v>44327.0</v>
      </c>
      <c r="T13170" s="196">
        <f t="shared" si="1"/>
        <v>0</v>
      </c>
    </row>
    <row r="13171">
      <c r="A13171" s="7">
        <v>44327.0</v>
      </c>
      <c r="B13171" s="21">
        <v>1.0</v>
      </c>
      <c r="O13171" s="109">
        <v>44327.0</v>
      </c>
      <c r="P13171" s="11">
        <v>1.0</v>
      </c>
      <c r="Q13171" s="196">
        <v>0.0</v>
      </c>
      <c r="R13171" s="196">
        <v>0.0</v>
      </c>
      <c r="S13171" s="109">
        <v>44327.0</v>
      </c>
      <c r="T13171" s="196">
        <f t="shared" si="1"/>
        <v>0</v>
      </c>
    </row>
    <row r="13172">
      <c r="A13172" s="53">
        <v>44327.0</v>
      </c>
      <c r="B13172" s="21">
        <v>1.0</v>
      </c>
      <c r="O13172" s="200">
        <v>44327.0</v>
      </c>
      <c r="P13172" s="11">
        <v>1.0</v>
      </c>
      <c r="Q13172" s="196">
        <v>0.0</v>
      </c>
      <c r="R13172" s="196">
        <v>0.0</v>
      </c>
      <c r="S13172" s="200">
        <v>44327.0</v>
      </c>
      <c r="T13172" s="196">
        <f t="shared" si="1"/>
        <v>0</v>
      </c>
    </row>
    <row r="13173">
      <c r="A13173" s="53">
        <v>44327.0</v>
      </c>
      <c r="B13173" s="21">
        <v>1.0</v>
      </c>
      <c r="O13173" s="200">
        <v>44327.0</v>
      </c>
      <c r="P13173" s="11">
        <v>1.0</v>
      </c>
      <c r="Q13173" s="196">
        <v>0.0</v>
      </c>
      <c r="R13173" s="196">
        <v>0.0</v>
      </c>
      <c r="S13173" s="200">
        <v>44327.0</v>
      </c>
      <c r="T13173" s="196">
        <f t="shared" si="1"/>
        <v>0</v>
      </c>
    </row>
    <row r="13174">
      <c r="A13174" s="53">
        <v>44327.0</v>
      </c>
      <c r="B13174" s="21">
        <v>1.0</v>
      </c>
      <c r="O13174" s="200">
        <v>44327.0</v>
      </c>
      <c r="P13174" s="11">
        <v>1.0</v>
      </c>
      <c r="Q13174" s="196">
        <v>0.0</v>
      </c>
      <c r="R13174" s="196">
        <v>0.0</v>
      </c>
      <c r="S13174" s="200">
        <v>44327.0</v>
      </c>
      <c r="T13174" s="196">
        <f t="shared" si="1"/>
        <v>0</v>
      </c>
    </row>
    <row r="13175">
      <c r="A13175" s="53">
        <v>44327.0</v>
      </c>
      <c r="B13175" s="21">
        <v>1.0</v>
      </c>
      <c r="O13175" s="200">
        <v>44327.0</v>
      </c>
      <c r="P13175" s="11">
        <v>1.0</v>
      </c>
      <c r="Q13175" s="196">
        <v>0.0</v>
      </c>
      <c r="R13175" s="196">
        <v>0.0</v>
      </c>
      <c r="S13175" s="200">
        <v>44327.0</v>
      </c>
      <c r="T13175" s="196">
        <f t="shared" si="1"/>
        <v>0</v>
      </c>
    </row>
    <row r="13176">
      <c r="A13176" s="7">
        <v>44327.0</v>
      </c>
      <c r="B13176" s="21">
        <v>1.0</v>
      </c>
      <c r="O13176" s="109">
        <v>44327.0</v>
      </c>
      <c r="P13176" s="11">
        <v>1.0</v>
      </c>
      <c r="Q13176" s="196">
        <v>0.0</v>
      </c>
      <c r="R13176" s="196">
        <v>0.0</v>
      </c>
      <c r="S13176" s="109">
        <v>44327.0</v>
      </c>
      <c r="T13176" s="196">
        <f t="shared" si="1"/>
        <v>0</v>
      </c>
    </row>
    <row r="13177">
      <c r="A13177" s="7">
        <v>44327.0</v>
      </c>
      <c r="B13177" s="21">
        <v>1.0</v>
      </c>
      <c r="O13177" s="109">
        <v>44327.0</v>
      </c>
      <c r="P13177" s="11">
        <v>1.0</v>
      </c>
      <c r="Q13177" s="196">
        <v>0.0</v>
      </c>
      <c r="R13177" s="196">
        <v>0.0</v>
      </c>
      <c r="S13177" s="109">
        <v>44327.0</v>
      </c>
      <c r="T13177" s="196">
        <f t="shared" si="1"/>
        <v>0</v>
      </c>
    </row>
    <row r="13178">
      <c r="A13178" s="17">
        <v>44327.0</v>
      </c>
      <c r="B13178" s="21">
        <v>1.0</v>
      </c>
      <c r="O13178" s="197">
        <v>44327.0</v>
      </c>
      <c r="P13178" s="11">
        <v>1.0</v>
      </c>
      <c r="Q13178" s="196">
        <v>0.0</v>
      </c>
      <c r="R13178" s="196">
        <v>0.0</v>
      </c>
      <c r="S13178" s="197">
        <v>44327.0</v>
      </c>
      <c r="T13178" s="196">
        <f t="shared" si="1"/>
        <v>0</v>
      </c>
    </row>
    <row r="13179">
      <c r="A13179" s="7">
        <v>44327.0</v>
      </c>
      <c r="B13179" s="21">
        <v>1.0</v>
      </c>
      <c r="O13179" s="109">
        <v>44327.0</v>
      </c>
      <c r="P13179" s="11">
        <v>0.0</v>
      </c>
      <c r="Q13179" s="196">
        <v>0.0</v>
      </c>
      <c r="R13179" s="196">
        <v>0.0</v>
      </c>
      <c r="S13179" s="109">
        <v>44327.0</v>
      </c>
      <c r="T13179" s="196">
        <f t="shared" si="1"/>
        <v>0</v>
      </c>
    </row>
    <row r="13180">
      <c r="A13180" s="7">
        <v>44327.0</v>
      </c>
      <c r="B13180" s="21">
        <v>1.0</v>
      </c>
      <c r="O13180" s="109">
        <v>44327.0</v>
      </c>
      <c r="P13180" s="11">
        <v>0.0</v>
      </c>
      <c r="Q13180" s="196">
        <v>0.0</v>
      </c>
      <c r="R13180" s="196">
        <v>0.0</v>
      </c>
      <c r="S13180" s="109">
        <v>44327.0</v>
      </c>
      <c r="T13180" s="196">
        <f t="shared" si="1"/>
        <v>0</v>
      </c>
    </row>
    <row r="13181">
      <c r="A13181" s="7">
        <v>44327.0</v>
      </c>
      <c r="B13181" s="21">
        <v>1.0</v>
      </c>
      <c r="O13181" s="109">
        <v>44327.0</v>
      </c>
      <c r="P13181" s="11">
        <v>0.0</v>
      </c>
      <c r="Q13181" s="196">
        <v>0.0</v>
      </c>
      <c r="R13181" s="196">
        <v>0.0</v>
      </c>
      <c r="S13181" s="109">
        <v>44327.0</v>
      </c>
      <c r="T13181" s="196">
        <f t="shared" si="1"/>
        <v>0</v>
      </c>
    </row>
    <row r="13182">
      <c r="A13182" s="7">
        <v>44327.0</v>
      </c>
      <c r="B13182" s="21">
        <v>1.0</v>
      </c>
      <c r="O13182" s="109">
        <v>44327.0</v>
      </c>
      <c r="P13182" s="11">
        <v>0.0</v>
      </c>
      <c r="Q13182" s="196">
        <v>0.0</v>
      </c>
      <c r="R13182" s="196">
        <v>0.0</v>
      </c>
      <c r="S13182" s="109">
        <v>44327.0</v>
      </c>
      <c r="T13182" s="196">
        <f t="shared" si="1"/>
        <v>0</v>
      </c>
    </row>
    <row r="13183">
      <c r="A13183" s="53">
        <v>44327.0</v>
      </c>
      <c r="B13183" s="21">
        <v>1.0</v>
      </c>
      <c r="O13183" s="200">
        <v>44327.0</v>
      </c>
      <c r="P13183" s="11">
        <v>0.0</v>
      </c>
      <c r="Q13183" s="196">
        <v>0.0</v>
      </c>
      <c r="R13183" s="196">
        <v>0.0</v>
      </c>
      <c r="S13183" s="200">
        <v>44327.0</v>
      </c>
      <c r="T13183" s="196">
        <f t="shared" si="1"/>
        <v>0</v>
      </c>
    </row>
    <row r="13184">
      <c r="A13184" s="53">
        <v>44327.0</v>
      </c>
      <c r="B13184" s="21">
        <v>1.0</v>
      </c>
      <c r="O13184" s="200">
        <v>44327.0</v>
      </c>
      <c r="P13184" s="11">
        <v>0.0</v>
      </c>
      <c r="Q13184" s="196">
        <v>0.0</v>
      </c>
      <c r="R13184" s="196">
        <v>0.0</v>
      </c>
      <c r="S13184" s="200">
        <v>44327.0</v>
      </c>
      <c r="T13184" s="196">
        <f t="shared" si="1"/>
        <v>0</v>
      </c>
    </row>
    <row r="13185">
      <c r="A13185" s="7">
        <v>44327.0</v>
      </c>
      <c r="B13185" s="21">
        <v>1.0</v>
      </c>
      <c r="O13185" s="109">
        <v>44327.0</v>
      </c>
      <c r="P13185" s="11">
        <v>0.0</v>
      </c>
      <c r="Q13185" s="196">
        <v>0.0</v>
      </c>
      <c r="R13185" s="196">
        <v>0.0</v>
      </c>
      <c r="S13185" s="109">
        <v>44327.0</v>
      </c>
      <c r="T13185" s="196">
        <f t="shared" si="1"/>
        <v>0</v>
      </c>
    </row>
    <row r="13186">
      <c r="A13186" s="7">
        <v>44327.0</v>
      </c>
      <c r="B13186" s="21">
        <v>1.0</v>
      </c>
      <c r="O13186" s="109">
        <v>44327.0</v>
      </c>
      <c r="P13186" s="11">
        <v>0.0</v>
      </c>
      <c r="Q13186" s="196">
        <v>0.0</v>
      </c>
      <c r="R13186" s="196">
        <v>0.0</v>
      </c>
      <c r="S13186" s="109">
        <v>44327.0</v>
      </c>
      <c r="T13186" s="196">
        <f t="shared" si="1"/>
        <v>0</v>
      </c>
    </row>
    <row r="13187">
      <c r="A13187" s="7">
        <v>44327.0</v>
      </c>
      <c r="B13187" s="21">
        <v>1.0</v>
      </c>
      <c r="O13187" s="109">
        <v>44327.0</v>
      </c>
      <c r="P13187" s="11">
        <v>0.0</v>
      </c>
      <c r="Q13187" s="196">
        <v>0.0</v>
      </c>
      <c r="R13187" s="196">
        <v>0.0</v>
      </c>
      <c r="S13187" s="109">
        <v>44327.0</v>
      </c>
      <c r="T13187" s="196">
        <f t="shared" si="1"/>
        <v>0</v>
      </c>
    </row>
    <row r="13188">
      <c r="A13188" s="7">
        <v>44327.0</v>
      </c>
      <c r="B13188" s="21">
        <v>1.0</v>
      </c>
      <c r="O13188" s="109">
        <v>44327.0</v>
      </c>
      <c r="P13188" s="11">
        <v>0.0</v>
      </c>
      <c r="Q13188" s="196">
        <v>0.0</v>
      </c>
      <c r="R13188" s="196">
        <v>1.0</v>
      </c>
      <c r="S13188" s="109">
        <v>44327.0</v>
      </c>
      <c r="T13188" s="196">
        <f t="shared" si="1"/>
        <v>1</v>
      </c>
    </row>
    <row r="13189">
      <c r="A13189" s="7">
        <v>44327.0</v>
      </c>
      <c r="B13189" s="21">
        <v>1.0</v>
      </c>
      <c r="O13189" s="109">
        <v>44327.0</v>
      </c>
      <c r="P13189" s="11">
        <v>0.0</v>
      </c>
      <c r="Q13189" s="196">
        <v>0.0</v>
      </c>
      <c r="R13189" s="196">
        <v>1.0</v>
      </c>
      <c r="S13189" s="109">
        <v>44327.0</v>
      </c>
      <c r="T13189" s="196">
        <f t="shared" si="1"/>
        <v>1</v>
      </c>
    </row>
    <row r="13190">
      <c r="A13190" s="7">
        <v>44327.0</v>
      </c>
      <c r="B13190" s="21">
        <v>1.0</v>
      </c>
      <c r="O13190" s="109">
        <v>44327.0</v>
      </c>
      <c r="P13190" s="11">
        <v>0.0</v>
      </c>
      <c r="Q13190" s="196">
        <v>0.0</v>
      </c>
      <c r="R13190" s="196">
        <v>1.0</v>
      </c>
      <c r="S13190" s="109">
        <v>44327.0</v>
      </c>
      <c r="T13190" s="196">
        <f t="shared" si="1"/>
        <v>1</v>
      </c>
    </row>
    <row r="13191">
      <c r="A13191" s="7">
        <v>44327.0</v>
      </c>
      <c r="B13191" s="21">
        <v>1.0</v>
      </c>
      <c r="O13191" s="109">
        <v>44327.0</v>
      </c>
      <c r="P13191" s="11">
        <v>0.0</v>
      </c>
      <c r="Q13191" s="196">
        <v>0.0</v>
      </c>
      <c r="R13191" s="196">
        <v>1.0</v>
      </c>
      <c r="S13191" s="109">
        <v>44327.0</v>
      </c>
      <c r="T13191" s="196">
        <f t="shared" si="1"/>
        <v>1</v>
      </c>
    </row>
    <row r="13192">
      <c r="A13192" s="7">
        <v>44327.0</v>
      </c>
      <c r="B13192" s="21">
        <v>1.0</v>
      </c>
      <c r="O13192" s="109">
        <v>44327.0</v>
      </c>
      <c r="P13192" s="11">
        <v>0.0</v>
      </c>
      <c r="Q13192" s="196">
        <v>0.0</v>
      </c>
      <c r="R13192" s="196">
        <v>1.0</v>
      </c>
      <c r="S13192" s="109">
        <v>44327.0</v>
      </c>
      <c r="T13192" s="196">
        <f t="shared" si="1"/>
        <v>1</v>
      </c>
    </row>
    <row r="13193">
      <c r="A13193" s="7">
        <v>44327.0</v>
      </c>
      <c r="B13193" s="21">
        <v>1.0</v>
      </c>
      <c r="O13193" s="109">
        <v>44327.0</v>
      </c>
      <c r="P13193" s="11">
        <v>0.0</v>
      </c>
      <c r="Q13193" s="196">
        <v>0.0</v>
      </c>
      <c r="R13193" s="196">
        <v>1.0</v>
      </c>
      <c r="S13193" s="109">
        <v>44327.0</v>
      </c>
      <c r="T13193" s="196">
        <f t="shared" si="1"/>
        <v>1</v>
      </c>
    </row>
    <row r="13194">
      <c r="A13194" s="7">
        <v>44327.0</v>
      </c>
      <c r="B13194" s="21">
        <v>1.0</v>
      </c>
      <c r="O13194" s="109">
        <v>44327.0</v>
      </c>
      <c r="P13194" s="11">
        <v>0.0</v>
      </c>
      <c r="Q13194" s="196">
        <v>0.0</v>
      </c>
      <c r="R13194" s="196">
        <v>1.0</v>
      </c>
      <c r="S13194" s="109">
        <v>44327.0</v>
      </c>
      <c r="T13194" s="196">
        <f t="shared" si="1"/>
        <v>1</v>
      </c>
    </row>
    <row r="13195">
      <c r="A13195" s="7">
        <v>44327.0</v>
      </c>
      <c r="B13195" s="21">
        <v>1.0</v>
      </c>
      <c r="O13195" s="109">
        <v>44327.0</v>
      </c>
      <c r="P13195" s="11">
        <v>0.0</v>
      </c>
      <c r="Q13195" s="196">
        <v>0.0</v>
      </c>
      <c r="R13195" s="196">
        <v>1.0</v>
      </c>
      <c r="S13195" s="109">
        <v>44327.0</v>
      </c>
      <c r="T13195" s="196">
        <f t="shared" si="1"/>
        <v>1</v>
      </c>
    </row>
    <row r="13196">
      <c r="A13196" s="7">
        <v>44327.0</v>
      </c>
      <c r="B13196" s="21">
        <v>1.0</v>
      </c>
      <c r="O13196" s="109">
        <v>44327.0</v>
      </c>
      <c r="P13196" s="11">
        <v>0.0</v>
      </c>
      <c r="Q13196" s="196">
        <v>0.0</v>
      </c>
      <c r="R13196" s="196">
        <v>1.0</v>
      </c>
      <c r="S13196" s="109">
        <v>44327.0</v>
      </c>
      <c r="T13196" s="196">
        <f t="shared" si="1"/>
        <v>1</v>
      </c>
    </row>
    <row r="13197">
      <c r="A13197" s="7">
        <v>44327.0</v>
      </c>
      <c r="B13197" s="21">
        <v>1.0</v>
      </c>
      <c r="O13197" s="109">
        <v>44327.0</v>
      </c>
      <c r="P13197" s="11">
        <v>0.0</v>
      </c>
      <c r="Q13197" s="196">
        <v>0.0</v>
      </c>
      <c r="R13197" s="196">
        <v>1.0</v>
      </c>
      <c r="S13197" s="109">
        <v>44327.0</v>
      </c>
      <c r="T13197" s="196">
        <f t="shared" si="1"/>
        <v>1</v>
      </c>
    </row>
    <row r="13198">
      <c r="A13198" s="7">
        <v>44327.0</v>
      </c>
      <c r="B13198" s="21">
        <v>1.0</v>
      </c>
      <c r="O13198" s="109">
        <v>44327.0</v>
      </c>
      <c r="P13198" s="11">
        <v>0.0</v>
      </c>
      <c r="Q13198" s="196">
        <v>0.0</v>
      </c>
      <c r="R13198" s="196">
        <v>1.0</v>
      </c>
      <c r="S13198" s="109">
        <v>44327.0</v>
      </c>
      <c r="T13198" s="196">
        <f t="shared" si="1"/>
        <v>1</v>
      </c>
    </row>
    <row r="13199">
      <c r="A13199" s="7">
        <v>44327.0</v>
      </c>
      <c r="B13199" s="21">
        <v>1.0</v>
      </c>
      <c r="O13199" s="109">
        <v>44327.0</v>
      </c>
      <c r="P13199" s="11">
        <v>0.0</v>
      </c>
      <c r="Q13199" s="196">
        <v>0.0</v>
      </c>
      <c r="R13199" s="196">
        <v>1.0</v>
      </c>
      <c r="S13199" s="109">
        <v>44327.0</v>
      </c>
      <c r="T13199" s="196">
        <f t="shared" si="1"/>
        <v>1</v>
      </c>
    </row>
    <row r="13200">
      <c r="A13200" s="7">
        <v>44327.0</v>
      </c>
      <c r="B13200" s="21">
        <v>1.0</v>
      </c>
      <c r="O13200" s="109">
        <v>44327.0</v>
      </c>
      <c r="P13200" s="11">
        <v>0.0</v>
      </c>
      <c r="Q13200" s="196">
        <v>0.0</v>
      </c>
      <c r="R13200" s="196">
        <v>1.0</v>
      </c>
      <c r="S13200" s="109">
        <v>44327.0</v>
      </c>
      <c r="T13200" s="196">
        <f t="shared" si="1"/>
        <v>1</v>
      </c>
    </row>
    <row r="13201">
      <c r="A13201" s="60">
        <v>44327.0</v>
      </c>
      <c r="B13201" s="21">
        <v>1.0</v>
      </c>
      <c r="O13201" s="160">
        <v>44327.0</v>
      </c>
      <c r="P13201" s="11">
        <v>0.0</v>
      </c>
      <c r="Q13201" s="196">
        <v>0.0</v>
      </c>
      <c r="R13201" s="196">
        <v>1.0</v>
      </c>
      <c r="S13201" s="160">
        <v>44327.0</v>
      </c>
      <c r="T13201" s="196">
        <f t="shared" si="1"/>
        <v>1</v>
      </c>
    </row>
    <row r="13202">
      <c r="A13202" s="53">
        <v>44327.0</v>
      </c>
      <c r="B13202" s="21">
        <v>1.0</v>
      </c>
      <c r="O13202" s="200">
        <v>44327.0</v>
      </c>
      <c r="P13202" s="11">
        <v>0.0</v>
      </c>
      <c r="Q13202" s="196">
        <v>0.0</v>
      </c>
      <c r="R13202" s="196">
        <v>1.0</v>
      </c>
      <c r="S13202" s="200">
        <v>44327.0</v>
      </c>
      <c r="T13202" s="196">
        <f t="shared" si="1"/>
        <v>1</v>
      </c>
    </row>
    <row r="13203">
      <c r="A13203" s="53">
        <v>44327.0</v>
      </c>
      <c r="B13203" s="21">
        <v>1.0</v>
      </c>
      <c r="O13203" s="200">
        <v>44327.0</v>
      </c>
      <c r="P13203" s="11">
        <v>0.0</v>
      </c>
      <c r="Q13203" s="196">
        <v>0.0</v>
      </c>
      <c r="R13203" s="196">
        <v>1.0</v>
      </c>
      <c r="S13203" s="200">
        <v>44327.0</v>
      </c>
      <c r="T13203" s="196">
        <f t="shared" si="1"/>
        <v>1</v>
      </c>
    </row>
    <row r="13204">
      <c r="A13204" s="53">
        <v>44327.0</v>
      </c>
      <c r="B13204" s="21">
        <v>1.0</v>
      </c>
      <c r="O13204" s="200">
        <v>44327.0</v>
      </c>
      <c r="P13204" s="11">
        <v>0.0</v>
      </c>
      <c r="Q13204" s="196">
        <v>0.0</v>
      </c>
      <c r="R13204" s="196">
        <v>1.0</v>
      </c>
      <c r="S13204" s="200">
        <v>44327.0</v>
      </c>
      <c r="T13204" s="196">
        <f t="shared" si="1"/>
        <v>1</v>
      </c>
    </row>
    <row r="13205">
      <c r="A13205" s="53">
        <v>44327.0</v>
      </c>
      <c r="B13205" s="21">
        <v>1.0</v>
      </c>
      <c r="O13205" s="200">
        <v>44327.0</v>
      </c>
      <c r="P13205" s="11">
        <v>0.0</v>
      </c>
      <c r="Q13205" s="196">
        <v>0.0</v>
      </c>
      <c r="R13205" s="196">
        <v>0.0</v>
      </c>
      <c r="S13205" s="200">
        <v>44327.0</v>
      </c>
      <c r="T13205" s="196">
        <f t="shared" si="1"/>
        <v>0</v>
      </c>
    </row>
    <row r="13206">
      <c r="A13206" s="7">
        <v>44327.0</v>
      </c>
      <c r="B13206" s="21">
        <v>1.0</v>
      </c>
      <c r="O13206" s="109">
        <v>44327.0</v>
      </c>
      <c r="P13206" s="11">
        <v>0.0</v>
      </c>
      <c r="Q13206" s="196">
        <v>0.0</v>
      </c>
      <c r="R13206" s="196">
        <v>0.0</v>
      </c>
      <c r="S13206" s="109">
        <v>44327.0</v>
      </c>
      <c r="T13206" s="196">
        <f t="shared" si="1"/>
        <v>0</v>
      </c>
    </row>
    <row r="13207">
      <c r="A13207" s="7">
        <v>44327.0</v>
      </c>
      <c r="B13207" s="21">
        <v>1.0</v>
      </c>
      <c r="O13207" s="109">
        <v>44327.0</v>
      </c>
      <c r="P13207" s="11">
        <v>0.0</v>
      </c>
      <c r="Q13207" s="196">
        <v>1.0</v>
      </c>
      <c r="R13207" s="196">
        <v>0.0</v>
      </c>
      <c r="S13207" s="109">
        <v>44327.0</v>
      </c>
      <c r="T13207" s="196">
        <f t="shared" si="1"/>
        <v>1</v>
      </c>
    </row>
    <row r="13208">
      <c r="A13208" s="7">
        <v>44327.0</v>
      </c>
      <c r="B13208" s="21">
        <v>1.0</v>
      </c>
      <c r="O13208" s="109">
        <v>44327.0</v>
      </c>
      <c r="P13208" s="11">
        <v>0.0</v>
      </c>
      <c r="Q13208" s="196">
        <v>1.0</v>
      </c>
      <c r="R13208" s="196">
        <v>0.0</v>
      </c>
      <c r="S13208" s="109">
        <v>44327.0</v>
      </c>
      <c r="T13208" s="196">
        <f t="shared" si="1"/>
        <v>1</v>
      </c>
    </row>
    <row r="13209">
      <c r="A13209" s="60">
        <v>44327.0</v>
      </c>
      <c r="B13209" s="21">
        <v>1.0</v>
      </c>
      <c r="O13209" s="160">
        <v>44327.0</v>
      </c>
      <c r="P13209" s="11">
        <v>0.0</v>
      </c>
      <c r="Q13209" s="196">
        <v>1.0</v>
      </c>
      <c r="R13209" s="196">
        <v>0.0</v>
      </c>
      <c r="S13209" s="160">
        <v>44327.0</v>
      </c>
      <c r="T13209" s="196">
        <f t="shared" si="1"/>
        <v>1</v>
      </c>
    </row>
    <row r="13210">
      <c r="A13210" s="7">
        <v>44327.0</v>
      </c>
      <c r="B13210" s="21">
        <v>1.0</v>
      </c>
      <c r="O13210" s="109">
        <v>44327.0</v>
      </c>
      <c r="P13210" s="11">
        <v>0.0</v>
      </c>
      <c r="Q13210" s="196">
        <v>0.0</v>
      </c>
      <c r="R13210" s="196">
        <v>0.0</v>
      </c>
      <c r="S13210" s="109">
        <v>44327.0</v>
      </c>
      <c r="T13210" s="196">
        <f t="shared" si="1"/>
        <v>0</v>
      </c>
    </row>
    <row r="13211">
      <c r="A13211" s="7">
        <v>44328.0</v>
      </c>
      <c r="B13211" s="21">
        <v>1.0</v>
      </c>
      <c r="O13211" s="109">
        <v>44328.0</v>
      </c>
      <c r="P13211" s="11">
        <v>1.0</v>
      </c>
      <c r="Q13211" s="196">
        <v>0.0</v>
      </c>
      <c r="R13211" s="196">
        <v>0.0</v>
      </c>
      <c r="S13211" s="109">
        <v>44328.0</v>
      </c>
      <c r="T13211" s="196">
        <f t="shared" si="1"/>
        <v>0</v>
      </c>
    </row>
    <row r="13212">
      <c r="A13212" s="7">
        <v>44328.0</v>
      </c>
      <c r="B13212" s="21">
        <v>1.0</v>
      </c>
      <c r="O13212" s="109">
        <v>44328.0</v>
      </c>
      <c r="P13212" s="11">
        <v>1.0</v>
      </c>
      <c r="Q13212" s="196">
        <v>0.0</v>
      </c>
      <c r="R13212" s="196">
        <v>0.0</v>
      </c>
      <c r="S13212" s="109">
        <v>44328.0</v>
      </c>
      <c r="T13212" s="196">
        <f t="shared" si="1"/>
        <v>0</v>
      </c>
    </row>
    <row r="13213">
      <c r="A13213" s="7">
        <v>44328.0</v>
      </c>
      <c r="B13213" s="21">
        <v>1.0</v>
      </c>
      <c r="O13213" s="109">
        <v>44328.0</v>
      </c>
      <c r="P13213" s="11">
        <v>0.0</v>
      </c>
      <c r="Q13213" s="196">
        <v>0.0</v>
      </c>
      <c r="R13213" s="196">
        <v>1.0</v>
      </c>
      <c r="S13213" s="109">
        <v>44328.0</v>
      </c>
      <c r="T13213" s="196">
        <f t="shared" si="1"/>
        <v>1</v>
      </c>
    </row>
    <row r="13214">
      <c r="A13214" s="7">
        <v>44328.0</v>
      </c>
      <c r="B13214" s="21">
        <v>1.0</v>
      </c>
      <c r="O13214" s="109">
        <v>44328.0</v>
      </c>
      <c r="P13214" s="11">
        <v>0.0</v>
      </c>
      <c r="Q13214" s="196">
        <v>0.0</v>
      </c>
      <c r="R13214" s="196">
        <v>1.0</v>
      </c>
      <c r="S13214" s="109">
        <v>44328.0</v>
      </c>
      <c r="T13214" s="196">
        <f t="shared" si="1"/>
        <v>1</v>
      </c>
    </row>
    <row r="13215">
      <c r="A13215" s="7">
        <v>44328.0</v>
      </c>
      <c r="B13215" s="21">
        <v>1.0</v>
      </c>
      <c r="O13215" s="109">
        <v>44328.0</v>
      </c>
      <c r="P13215" s="11">
        <v>0.0</v>
      </c>
      <c r="Q13215" s="196">
        <v>0.0</v>
      </c>
      <c r="R13215" s="196">
        <v>1.0</v>
      </c>
      <c r="S13215" s="109">
        <v>44328.0</v>
      </c>
      <c r="T13215" s="196">
        <f t="shared" si="1"/>
        <v>1</v>
      </c>
    </row>
    <row r="13216">
      <c r="A13216" s="7">
        <v>44328.0</v>
      </c>
      <c r="B13216" s="21">
        <v>1.0</v>
      </c>
      <c r="O13216" s="109">
        <v>44328.0</v>
      </c>
      <c r="P13216" s="11">
        <v>0.0</v>
      </c>
      <c r="Q13216" s="196">
        <v>1.0</v>
      </c>
      <c r="R13216" s="196">
        <v>0.0</v>
      </c>
      <c r="S13216" s="109">
        <v>44328.0</v>
      </c>
      <c r="T13216" s="196">
        <f t="shared" si="1"/>
        <v>1</v>
      </c>
    </row>
    <row r="13217">
      <c r="A13217" s="7">
        <v>44328.0</v>
      </c>
      <c r="B13217" s="21">
        <v>1.0</v>
      </c>
      <c r="O13217" s="109">
        <v>44328.0</v>
      </c>
      <c r="P13217" s="11">
        <v>0.0</v>
      </c>
      <c r="Q13217" s="196">
        <v>1.0</v>
      </c>
      <c r="R13217" s="196">
        <v>0.0</v>
      </c>
      <c r="S13217" s="109">
        <v>44328.0</v>
      </c>
      <c r="T13217" s="196">
        <f t="shared" si="1"/>
        <v>1</v>
      </c>
    </row>
    <row r="13218">
      <c r="A13218" s="7">
        <v>44328.0</v>
      </c>
      <c r="B13218" s="21">
        <v>1.0</v>
      </c>
      <c r="O13218" s="109">
        <v>44328.0</v>
      </c>
      <c r="P13218" s="11">
        <v>0.0</v>
      </c>
      <c r="Q13218" s="196">
        <v>1.0</v>
      </c>
      <c r="R13218" s="196">
        <v>0.0</v>
      </c>
      <c r="S13218" s="109">
        <v>44328.0</v>
      </c>
      <c r="T13218" s="196">
        <f t="shared" si="1"/>
        <v>1</v>
      </c>
    </row>
    <row r="13219">
      <c r="A13219" s="7">
        <v>44328.0</v>
      </c>
      <c r="B13219" s="21">
        <v>1.0</v>
      </c>
      <c r="O13219" s="109">
        <v>44328.0</v>
      </c>
      <c r="P13219" s="11">
        <v>0.0</v>
      </c>
      <c r="Q13219" s="196">
        <v>1.0</v>
      </c>
      <c r="R13219" s="196">
        <v>0.0</v>
      </c>
      <c r="S13219" s="109">
        <v>44328.0</v>
      </c>
      <c r="T13219" s="196">
        <f t="shared" si="1"/>
        <v>1</v>
      </c>
    </row>
    <row r="13220">
      <c r="A13220" s="7">
        <v>44328.0</v>
      </c>
      <c r="B13220" s="21">
        <v>1.0</v>
      </c>
      <c r="O13220" s="109">
        <v>44328.0</v>
      </c>
      <c r="P13220" s="11">
        <v>0.0</v>
      </c>
      <c r="Q13220" s="196">
        <v>1.0</v>
      </c>
      <c r="R13220" s="196">
        <v>0.0</v>
      </c>
      <c r="S13220" s="109">
        <v>44328.0</v>
      </c>
      <c r="T13220" s="196">
        <f t="shared" si="1"/>
        <v>1</v>
      </c>
    </row>
    <row r="13221">
      <c r="A13221" s="7">
        <v>44328.0</v>
      </c>
      <c r="B13221" s="21">
        <v>1.0</v>
      </c>
      <c r="O13221" s="109">
        <v>44328.0</v>
      </c>
      <c r="P13221" s="11">
        <v>0.0</v>
      </c>
      <c r="Q13221" s="196">
        <v>1.0</v>
      </c>
      <c r="R13221" s="196">
        <v>0.0</v>
      </c>
      <c r="S13221" s="109">
        <v>44328.0</v>
      </c>
      <c r="T13221" s="196">
        <f t="shared" si="1"/>
        <v>1</v>
      </c>
    </row>
    <row r="13222">
      <c r="A13222" s="7">
        <v>44328.0</v>
      </c>
      <c r="B13222" s="21">
        <v>1.0</v>
      </c>
      <c r="O13222" s="109">
        <v>44328.0</v>
      </c>
      <c r="P13222" s="11">
        <v>0.0</v>
      </c>
      <c r="Q13222" s="196">
        <v>1.0</v>
      </c>
      <c r="R13222" s="196">
        <v>0.0</v>
      </c>
      <c r="S13222" s="109">
        <v>44328.0</v>
      </c>
      <c r="T13222" s="196">
        <f t="shared" si="1"/>
        <v>1</v>
      </c>
    </row>
    <row r="13223">
      <c r="A13223" s="7">
        <v>44328.0</v>
      </c>
      <c r="B13223" s="21">
        <v>1.0</v>
      </c>
      <c r="O13223" s="109">
        <v>44328.0</v>
      </c>
      <c r="P13223" s="11">
        <v>0.0</v>
      </c>
      <c r="Q13223" s="196">
        <v>1.0</v>
      </c>
      <c r="R13223" s="196">
        <v>0.0</v>
      </c>
      <c r="S13223" s="109">
        <v>44328.0</v>
      </c>
      <c r="T13223" s="196">
        <f t="shared" si="1"/>
        <v>1</v>
      </c>
    </row>
    <row r="13224">
      <c r="A13224" s="7">
        <v>44328.0</v>
      </c>
      <c r="B13224" s="21">
        <v>1.0</v>
      </c>
      <c r="O13224" s="109">
        <v>44328.0</v>
      </c>
      <c r="P13224" s="11">
        <v>0.0</v>
      </c>
      <c r="Q13224" s="196">
        <v>1.0</v>
      </c>
      <c r="R13224" s="196">
        <v>0.0</v>
      </c>
      <c r="S13224" s="109">
        <v>44328.0</v>
      </c>
      <c r="T13224" s="196">
        <f t="shared" si="1"/>
        <v>1</v>
      </c>
    </row>
    <row r="13225">
      <c r="A13225" s="7">
        <v>44328.0</v>
      </c>
      <c r="B13225" s="21">
        <v>1.0</v>
      </c>
      <c r="O13225" s="109">
        <v>44328.0</v>
      </c>
      <c r="P13225" s="11">
        <v>0.0</v>
      </c>
      <c r="Q13225" s="196">
        <v>1.0</v>
      </c>
      <c r="R13225" s="196">
        <v>0.0</v>
      </c>
      <c r="S13225" s="109">
        <v>44328.0</v>
      </c>
      <c r="T13225" s="196">
        <f t="shared" si="1"/>
        <v>1</v>
      </c>
    </row>
    <row r="13226">
      <c r="A13226" s="7">
        <v>44328.0</v>
      </c>
      <c r="B13226" s="21">
        <v>1.0</v>
      </c>
      <c r="O13226" s="109">
        <v>44328.0</v>
      </c>
      <c r="P13226" s="11">
        <v>0.0</v>
      </c>
      <c r="Q13226" s="196">
        <v>1.0</v>
      </c>
      <c r="R13226" s="196">
        <v>0.0</v>
      </c>
      <c r="S13226" s="109">
        <v>44328.0</v>
      </c>
      <c r="T13226" s="196">
        <f t="shared" si="1"/>
        <v>1</v>
      </c>
    </row>
    <row r="13227">
      <c r="A13227" s="7">
        <v>44328.0</v>
      </c>
      <c r="B13227" s="21">
        <v>1.0</v>
      </c>
      <c r="O13227" s="109">
        <v>44328.0</v>
      </c>
      <c r="P13227" s="11">
        <v>1.0</v>
      </c>
      <c r="Q13227" s="196">
        <v>0.0</v>
      </c>
      <c r="R13227" s="196">
        <v>0.0</v>
      </c>
      <c r="S13227" s="109">
        <v>44328.0</v>
      </c>
      <c r="T13227" s="196">
        <f t="shared" si="1"/>
        <v>0</v>
      </c>
    </row>
    <row r="13228">
      <c r="A13228" s="7">
        <v>44328.0</v>
      </c>
      <c r="B13228" s="21">
        <v>1.0</v>
      </c>
      <c r="O13228" s="109">
        <v>44328.0</v>
      </c>
      <c r="P13228" s="11">
        <v>1.0</v>
      </c>
      <c r="Q13228" s="196">
        <v>0.0</v>
      </c>
      <c r="R13228" s="196">
        <v>0.0</v>
      </c>
      <c r="S13228" s="109">
        <v>44328.0</v>
      </c>
      <c r="T13228" s="196">
        <f t="shared" si="1"/>
        <v>0</v>
      </c>
    </row>
    <row r="13229">
      <c r="A13229" s="7">
        <v>44328.0</v>
      </c>
      <c r="B13229" s="21">
        <v>1.0</v>
      </c>
      <c r="O13229" s="109">
        <v>44328.0</v>
      </c>
      <c r="P13229" s="11">
        <v>1.0</v>
      </c>
      <c r="Q13229" s="196">
        <v>0.0</v>
      </c>
      <c r="R13229" s="196">
        <v>0.0</v>
      </c>
      <c r="S13229" s="109">
        <v>44328.0</v>
      </c>
      <c r="T13229" s="196">
        <f t="shared" si="1"/>
        <v>0</v>
      </c>
    </row>
    <row r="13230">
      <c r="A13230" s="7">
        <v>44328.0</v>
      </c>
      <c r="B13230" s="21">
        <v>1.0</v>
      </c>
      <c r="O13230" s="109">
        <v>44328.0</v>
      </c>
      <c r="P13230" s="11">
        <v>1.0</v>
      </c>
      <c r="Q13230" s="196">
        <v>0.0</v>
      </c>
      <c r="R13230" s="196">
        <v>0.0</v>
      </c>
      <c r="S13230" s="109">
        <v>44328.0</v>
      </c>
      <c r="T13230" s="196">
        <f t="shared" si="1"/>
        <v>0</v>
      </c>
    </row>
    <row r="13231">
      <c r="A13231" s="7">
        <v>44328.0</v>
      </c>
      <c r="B13231" s="21">
        <v>1.0</v>
      </c>
      <c r="O13231" s="109">
        <v>44328.0</v>
      </c>
      <c r="P13231" s="11">
        <v>1.0</v>
      </c>
      <c r="Q13231" s="196">
        <v>0.0</v>
      </c>
      <c r="R13231" s="196">
        <v>0.0</v>
      </c>
      <c r="S13231" s="109">
        <v>44328.0</v>
      </c>
      <c r="T13231" s="196">
        <f t="shared" si="1"/>
        <v>0</v>
      </c>
    </row>
    <row r="13232">
      <c r="A13232" s="7">
        <v>44328.0</v>
      </c>
      <c r="B13232" s="21">
        <v>1.0</v>
      </c>
      <c r="O13232" s="109">
        <v>44328.0</v>
      </c>
      <c r="P13232" s="11">
        <v>1.0</v>
      </c>
      <c r="Q13232" s="196">
        <v>0.0</v>
      </c>
      <c r="R13232" s="196">
        <v>0.0</v>
      </c>
      <c r="S13232" s="109">
        <v>44328.0</v>
      </c>
      <c r="T13232" s="196">
        <f t="shared" si="1"/>
        <v>0</v>
      </c>
    </row>
    <row r="13233">
      <c r="A13233" s="7">
        <v>44328.0</v>
      </c>
      <c r="B13233" s="21">
        <v>1.0</v>
      </c>
      <c r="O13233" s="109">
        <v>44328.0</v>
      </c>
      <c r="P13233" s="11">
        <v>1.0</v>
      </c>
      <c r="Q13233" s="196">
        <v>0.0</v>
      </c>
      <c r="R13233" s="196">
        <v>0.0</v>
      </c>
      <c r="S13233" s="109">
        <v>44328.0</v>
      </c>
      <c r="T13233" s="196">
        <f t="shared" si="1"/>
        <v>0</v>
      </c>
    </row>
    <row r="13234">
      <c r="A13234" s="7">
        <v>44328.0</v>
      </c>
      <c r="B13234" s="21">
        <v>1.0</v>
      </c>
      <c r="O13234" s="109">
        <v>44328.0</v>
      </c>
      <c r="P13234" s="11">
        <v>0.0</v>
      </c>
      <c r="Q13234" s="196">
        <v>0.0</v>
      </c>
      <c r="R13234" s="196">
        <v>1.0</v>
      </c>
      <c r="S13234" s="109">
        <v>44328.0</v>
      </c>
      <c r="T13234" s="196">
        <f t="shared" si="1"/>
        <v>1</v>
      </c>
    </row>
    <row r="13235">
      <c r="A13235" s="7">
        <v>44328.0</v>
      </c>
      <c r="B13235" s="21">
        <v>1.0</v>
      </c>
      <c r="O13235" s="109">
        <v>44328.0</v>
      </c>
      <c r="P13235" s="11">
        <v>0.0</v>
      </c>
      <c r="Q13235" s="196">
        <v>0.0</v>
      </c>
      <c r="R13235" s="196">
        <v>1.0</v>
      </c>
      <c r="S13235" s="109">
        <v>44328.0</v>
      </c>
      <c r="T13235" s="196">
        <f t="shared" si="1"/>
        <v>1</v>
      </c>
    </row>
    <row r="13236">
      <c r="A13236" s="7">
        <v>44328.0</v>
      </c>
      <c r="B13236" s="21">
        <v>1.0</v>
      </c>
      <c r="O13236" s="109">
        <v>44328.0</v>
      </c>
      <c r="P13236" s="11">
        <v>0.0</v>
      </c>
      <c r="Q13236" s="196">
        <v>0.0</v>
      </c>
      <c r="R13236" s="196">
        <v>1.0</v>
      </c>
      <c r="S13236" s="109">
        <v>44328.0</v>
      </c>
      <c r="T13236" s="196">
        <f t="shared" si="1"/>
        <v>1</v>
      </c>
    </row>
    <row r="13237">
      <c r="A13237" s="7">
        <v>44328.0</v>
      </c>
      <c r="B13237" s="21">
        <v>1.0</v>
      </c>
      <c r="O13237" s="109">
        <v>44328.0</v>
      </c>
      <c r="P13237" s="11">
        <v>0.0</v>
      </c>
      <c r="Q13237" s="196">
        <v>0.0</v>
      </c>
      <c r="R13237" s="196">
        <v>1.0</v>
      </c>
      <c r="S13237" s="109">
        <v>44328.0</v>
      </c>
      <c r="T13237" s="196">
        <f t="shared" si="1"/>
        <v>1</v>
      </c>
    </row>
    <row r="13238">
      <c r="A13238" s="7">
        <v>44328.0</v>
      </c>
      <c r="B13238" s="21">
        <v>1.0</v>
      </c>
      <c r="O13238" s="109">
        <v>44328.0</v>
      </c>
      <c r="P13238" s="11">
        <v>1.0</v>
      </c>
      <c r="Q13238" s="196">
        <v>0.0</v>
      </c>
      <c r="R13238" s="196">
        <v>0.0</v>
      </c>
      <c r="S13238" s="109">
        <v>44328.0</v>
      </c>
      <c r="T13238" s="196">
        <f t="shared" si="1"/>
        <v>0</v>
      </c>
    </row>
    <row r="13239">
      <c r="A13239" s="7">
        <v>44328.0</v>
      </c>
      <c r="B13239" s="21">
        <v>1.0</v>
      </c>
      <c r="O13239" s="109">
        <v>44328.0</v>
      </c>
      <c r="P13239" s="11">
        <v>1.0</v>
      </c>
      <c r="Q13239" s="196">
        <v>0.0</v>
      </c>
      <c r="R13239" s="196">
        <v>0.0</v>
      </c>
      <c r="S13239" s="109">
        <v>44328.0</v>
      </c>
      <c r="T13239" s="196">
        <f t="shared" si="1"/>
        <v>0</v>
      </c>
    </row>
    <row r="13240">
      <c r="A13240" s="7">
        <v>44328.0</v>
      </c>
      <c r="B13240" s="21">
        <v>1.0</v>
      </c>
      <c r="O13240" s="109">
        <v>44328.0</v>
      </c>
      <c r="P13240" s="11">
        <v>1.0</v>
      </c>
      <c r="Q13240" s="196">
        <v>0.0</v>
      </c>
      <c r="R13240" s="196">
        <v>0.0</v>
      </c>
      <c r="S13240" s="109">
        <v>44328.0</v>
      </c>
      <c r="T13240" s="196">
        <f t="shared" si="1"/>
        <v>0</v>
      </c>
    </row>
    <row r="13241">
      <c r="A13241" s="7">
        <v>44328.0</v>
      </c>
      <c r="B13241" s="21">
        <v>1.0</v>
      </c>
      <c r="O13241" s="109">
        <v>44328.0</v>
      </c>
      <c r="P13241" s="11">
        <v>0.0</v>
      </c>
      <c r="Q13241" s="196">
        <v>0.0</v>
      </c>
      <c r="R13241" s="196">
        <v>1.0</v>
      </c>
      <c r="S13241" s="109">
        <v>44328.0</v>
      </c>
      <c r="T13241" s="196">
        <f t="shared" si="1"/>
        <v>1</v>
      </c>
    </row>
    <row r="13242">
      <c r="A13242" s="7">
        <v>44328.0</v>
      </c>
      <c r="B13242" s="21">
        <v>1.0</v>
      </c>
      <c r="O13242" s="109">
        <v>44328.0</v>
      </c>
      <c r="P13242" s="11">
        <v>1.0</v>
      </c>
      <c r="Q13242" s="196">
        <v>0.0</v>
      </c>
      <c r="R13242" s="196">
        <v>0.0</v>
      </c>
      <c r="S13242" s="109">
        <v>44328.0</v>
      </c>
      <c r="T13242" s="196">
        <f t="shared" si="1"/>
        <v>0</v>
      </c>
    </row>
    <row r="13243">
      <c r="A13243" s="7">
        <v>44328.0</v>
      </c>
      <c r="B13243" s="21">
        <v>1.0</v>
      </c>
      <c r="O13243" s="109">
        <v>44328.0</v>
      </c>
      <c r="P13243" s="11">
        <v>1.0</v>
      </c>
      <c r="Q13243" s="196">
        <v>0.0</v>
      </c>
      <c r="R13243" s="196">
        <v>0.0</v>
      </c>
      <c r="S13243" s="109">
        <v>44328.0</v>
      </c>
      <c r="T13243" s="196">
        <f t="shared" si="1"/>
        <v>0</v>
      </c>
    </row>
    <row r="13244">
      <c r="A13244" s="7">
        <v>44328.0</v>
      </c>
      <c r="B13244" s="21">
        <v>1.0</v>
      </c>
      <c r="O13244" s="109">
        <v>44328.0</v>
      </c>
      <c r="P13244" s="11">
        <v>1.0</v>
      </c>
      <c r="Q13244" s="196">
        <v>0.0</v>
      </c>
      <c r="R13244" s="196">
        <v>0.0</v>
      </c>
      <c r="S13244" s="109">
        <v>44328.0</v>
      </c>
      <c r="T13244" s="196">
        <f t="shared" si="1"/>
        <v>0</v>
      </c>
    </row>
    <row r="13245">
      <c r="A13245" s="7">
        <v>44328.0</v>
      </c>
      <c r="B13245" s="21">
        <v>1.0</v>
      </c>
      <c r="O13245" s="109">
        <v>44328.0</v>
      </c>
      <c r="P13245" s="11">
        <v>0.0</v>
      </c>
      <c r="Q13245" s="196">
        <v>0.0</v>
      </c>
      <c r="R13245" s="196">
        <v>0.0</v>
      </c>
      <c r="S13245" s="109">
        <v>44328.0</v>
      </c>
      <c r="T13245" s="196">
        <f t="shared" si="1"/>
        <v>0</v>
      </c>
    </row>
    <row r="13246">
      <c r="A13246" s="7">
        <v>44328.0</v>
      </c>
      <c r="B13246" s="21">
        <v>1.0</v>
      </c>
      <c r="O13246" s="109">
        <v>44328.0</v>
      </c>
      <c r="P13246" s="11">
        <v>1.0</v>
      </c>
      <c r="Q13246" s="196">
        <v>0.0</v>
      </c>
      <c r="R13246" s="196">
        <v>0.0</v>
      </c>
      <c r="S13246" s="109">
        <v>44328.0</v>
      </c>
      <c r="T13246" s="196">
        <f t="shared" si="1"/>
        <v>0</v>
      </c>
    </row>
    <row r="13247">
      <c r="A13247" s="7">
        <v>44328.0</v>
      </c>
      <c r="B13247" s="21">
        <v>1.0</v>
      </c>
      <c r="O13247" s="109">
        <v>44328.0</v>
      </c>
      <c r="P13247" s="11">
        <v>0.0</v>
      </c>
      <c r="Q13247" s="196">
        <v>0.0</v>
      </c>
      <c r="R13247" s="196">
        <v>0.0</v>
      </c>
      <c r="S13247" s="109">
        <v>44328.0</v>
      </c>
      <c r="T13247" s="196">
        <f t="shared" si="1"/>
        <v>0</v>
      </c>
    </row>
    <row r="13248">
      <c r="A13248" s="7">
        <v>44328.0</v>
      </c>
      <c r="B13248" s="21">
        <v>1.0</v>
      </c>
      <c r="O13248" s="109">
        <v>44328.0</v>
      </c>
      <c r="P13248" s="11">
        <v>0.0</v>
      </c>
      <c r="Q13248" s="196">
        <v>0.0</v>
      </c>
      <c r="R13248" s="196">
        <v>0.0</v>
      </c>
      <c r="S13248" s="109">
        <v>44328.0</v>
      </c>
      <c r="T13248" s="196">
        <f t="shared" si="1"/>
        <v>0</v>
      </c>
    </row>
    <row r="13249">
      <c r="A13249" s="7">
        <v>44328.0</v>
      </c>
      <c r="B13249" s="21">
        <v>1.0</v>
      </c>
      <c r="O13249" s="109">
        <v>44328.0</v>
      </c>
      <c r="P13249" s="11">
        <v>1.0</v>
      </c>
      <c r="Q13249" s="196">
        <v>0.0</v>
      </c>
      <c r="R13249" s="196">
        <v>0.0</v>
      </c>
      <c r="S13249" s="109">
        <v>44328.0</v>
      </c>
      <c r="T13249" s="196">
        <f t="shared" si="1"/>
        <v>0</v>
      </c>
    </row>
    <row r="13250">
      <c r="A13250" s="7">
        <v>44328.0</v>
      </c>
      <c r="B13250" s="21">
        <v>1.0</v>
      </c>
      <c r="O13250" s="109">
        <v>44328.0</v>
      </c>
      <c r="P13250" s="11">
        <v>0.0</v>
      </c>
      <c r="Q13250" s="196">
        <v>0.0</v>
      </c>
      <c r="R13250" s="196">
        <v>0.0</v>
      </c>
      <c r="S13250" s="109">
        <v>44328.0</v>
      </c>
      <c r="T13250" s="196">
        <f t="shared" si="1"/>
        <v>0</v>
      </c>
    </row>
    <row r="13251">
      <c r="A13251" s="77">
        <v>44328.0</v>
      </c>
      <c r="B13251" s="21">
        <v>1.0</v>
      </c>
      <c r="O13251" s="202">
        <v>44328.0</v>
      </c>
      <c r="P13251" s="11">
        <v>1.0</v>
      </c>
      <c r="Q13251" s="196">
        <v>0.0</v>
      </c>
      <c r="R13251" s="196">
        <v>0.0</v>
      </c>
      <c r="S13251" s="202">
        <v>44328.0</v>
      </c>
      <c r="T13251" s="196">
        <f t="shared" si="1"/>
        <v>0</v>
      </c>
    </row>
    <row r="13252">
      <c r="A13252" s="7">
        <v>44328.0</v>
      </c>
      <c r="B13252" s="21">
        <v>1.0</v>
      </c>
      <c r="O13252" s="109">
        <v>44328.0</v>
      </c>
      <c r="P13252" s="11">
        <v>1.0</v>
      </c>
      <c r="Q13252" s="196">
        <v>0.0</v>
      </c>
      <c r="R13252" s="196">
        <v>0.0</v>
      </c>
      <c r="S13252" s="109">
        <v>44328.0</v>
      </c>
      <c r="T13252" s="196">
        <f t="shared" si="1"/>
        <v>0</v>
      </c>
    </row>
    <row r="13253">
      <c r="A13253" s="7">
        <v>44328.0</v>
      </c>
      <c r="B13253" s="21">
        <v>1.0</v>
      </c>
      <c r="O13253" s="109">
        <v>44328.0</v>
      </c>
      <c r="P13253" s="11">
        <v>1.0</v>
      </c>
      <c r="Q13253" s="196">
        <v>0.0</v>
      </c>
      <c r="R13253" s="196">
        <v>0.0</v>
      </c>
      <c r="S13253" s="109">
        <v>44328.0</v>
      </c>
      <c r="T13253" s="196">
        <f t="shared" si="1"/>
        <v>0</v>
      </c>
    </row>
    <row r="13254">
      <c r="A13254" s="7">
        <v>44328.0</v>
      </c>
      <c r="B13254" s="21">
        <v>1.0</v>
      </c>
      <c r="O13254" s="109">
        <v>44328.0</v>
      </c>
      <c r="P13254" s="11">
        <v>1.0</v>
      </c>
      <c r="Q13254" s="196">
        <v>0.0</v>
      </c>
      <c r="R13254" s="196">
        <v>0.0</v>
      </c>
      <c r="S13254" s="109">
        <v>44328.0</v>
      </c>
      <c r="T13254" s="196">
        <f t="shared" si="1"/>
        <v>0</v>
      </c>
    </row>
    <row r="13255">
      <c r="A13255" s="7">
        <v>44328.0</v>
      </c>
      <c r="B13255" s="21">
        <v>1.0</v>
      </c>
      <c r="O13255" s="109">
        <v>44328.0</v>
      </c>
      <c r="P13255" s="11">
        <v>1.0</v>
      </c>
      <c r="Q13255" s="196">
        <v>0.0</v>
      </c>
      <c r="R13255" s="196">
        <v>0.0</v>
      </c>
      <c r="S13255" s="109">
        <v>44328.0</v>
      </c>
      <c r="T13255" s="196">
        <f t="shared" si="1"/>
        <v>0</v>
      </c>
    </row>
    <row r="13256">
      <c r="A13256" s="7">
        <v>44328.0</v>
      </c>
      <c r="B13256" s="21">
        <v>1.0</v>
      </c>
      <c r="O13256" s="109">
        <v>44328.0</v>
      </c>
      <c r="P13256" s="11">
        <v>1.0</v>
      </c>
      <c r="Q13256" s="196">
        <v>0.0</v>
      </c>
      <c r="R13256" s="196">
        <v>0.0</v>
      </c>
      <c r="S13256" s="109">
        <v>44328.0</v>
      </c>
      <c r="T13256" s="196">
        <f t="shared" si="1"/>
        <v>0</v>
      </c>
    </row>
    <row r="13257">
      <c r="A13257" s="7">
        <v>44328.0</v>
      </c>
      <c r="B13257" s="21">
        <v>1.0</v>
      </c>
      <c r="O13257" s="109">
        <v>44328.0</v>
      </c>
      <c r="P13257" s="11">
        <v>1.0</v>
      </c>
      <c r="Q13257" s="196">
        <v>0.0</v>
      </c>
      <c r="R13257" s="196">
        <v>0.0</v>
      </c>
      <c r="S13257" s="109">
        <v>44328.0</v>
      </c>
      <c r="T13257" s="196">
        <f t="shared" si="1"/>
        <v>0</v>
      </c>
    </row>
    <row r="13258">
      <c r="A13258" s="7">
        <v>44328.0</v>
      </c>
      <c r="B13258" s="21">
        <v>1.0</v>
      </c>
      <c r="O13258" s="109">
        <v>44328.0</v>
      </c>
      <c r="P13258" s="11">
        <v>1.0</v>
      </c>
      <c r="Q13258" s="196">
        <v>0.0</v>
      </c>
      <c r="R13258" s="196">
        <v>0.0</v>
      </c>
      <c r="S13258" s="109">
        <v>44328.0</v>
      </c>
      <c r="T13258" s="196">
        <f t="shared" si="1"/>
        <v>0</v>
      </c>
    </row>
    <row r="13259">
      <c r="A13259" s="7">
        <v>44328.0</v>
      </c>
      <c r="B13259" s="21">
        <v>1.0</v>
      </c>
      <c r="O13259" s="109">
        <v>44328.0</v>
      </c>
      <c r="P13259" s="11">
        <v>1.0</v>
      </c>
      <c r="Q13259" s="196">
        <v>0.0</v>
      </c>
      <c r="R13259" s="196">
        <v>0.0</v>
      </c>
      <c r="S13259" s="109">
        <v>44328.0</v>
      </c>
      <c r="T13259" s="196">
        <f t="shared" si="1"/>
        <v>0</v>
      </c>
    </row>
    <row r="13260">
      <c r="A13260" s="7">
        <v>44328.0</v>
      </c>
      <c r="B13260" s="21">
        <v>1.0</v>
      </c>
      <c r="O13260" s="109">
        <v>44328.0</v>
      </c>
      <c r="P13260" s="11">
        <v>1.0</v>
      </c>
      <c r="Q13260" s="196">
        <v>0.0</v>
      </c>
      <c r="R13260" s="196">
        <v>0.0</v>
      </c>
      <c r="S13260" s="109">
        <v>44328.0</v>
      </c>
      <c r="T13260" s="196">
        <f t="shared" si="1"/>
        <v>0</v>
      </c>
    </row>
    <row r="13261">
      <c r="A13261" s="7">
        <v>44328.0</v>
      </c>
      <c r="B13261" s="21">
        <v>1.0</v>
      </c>
      <c r="O13261" s="109">
        <v>44328.0</v>
      </c>
      <c r="P13261" s="11">
        <v>1.0</v>
      </c>
      <c r="Q13261" s="196">
        <v>0.0</v>
      </c>
      <c r="R13261" s="196">
        <v>0.0</v>
      </c>
      <c r="S13261" s="109">
        <v>44328.0</v>
      </c>
      <c r="T13261" s="196">
        <f t="shared" si="1"/>
        <v>0</v>
      </c>
    </row>
    <row r="13262">
      <c r="A13262" s="7">
        <v>44328.0</v>
      </c>
      <c r="B13262" s="21">
        <v>1.0</v>
      </c>
      <c r="O13262" s="109">
        <v>44328.0</v>
      </c>
      <c r="P13262" s="11">
        <v>0.0</v>
      </c>
      <c r="Q13262" s="196">
        <v>0.0</v>
      </c>
      <c r="R13262" s="196">
        <v>1.0</v>
      </c>
      <c r="S13262" s="109">
        <v>44328.0</v>
      </c>
      <c r="T13262" s="196">
        <f t="shared" si="1"/>
        <v>1</v>
      </c>
    </row>
    <row r="13263">
      <c r="A13263" s="7">
        <v>44328.0</v>
      </c>
      <c r="B13263" s="21">
        <v>1.0</v>
      </c>
      <c r="O13263" s="109">
        <v>44328.0</v>
      </c>
      <c r="P13263" s="11">
        <v>0.0</v>
      </c>
      <c r="Q13263" s="196">
        <v>0.0</v>
      </c>
      <c r="R13263" s="196">
        <v>1.0</v>
      </c>
      <c r="S13263" s="109">
        <v>44328.0</v>
      </c>
      <c r="T13263" s="196">
        <f t="shared" si="1"/>
        <v>1</v>
      </c>
    </row>
    <row r="13264">
      <c r="A13264" s="7">
        <v>44328.0</v>
      </c>
      <c r="B13264" s="21">
        <v>1.0</v>
      </c>
      <c r="O13264" s="109">
        <v>44328.0</v>
      </c>
      <c r="P13264" s="11">
        <v>0.0</v>
      </c>
      <c r="Q13264" s="196">
        <v>0.0</v>
      </c>
      <c r="R13264" s="196">
        <v>1.0</v>
      </c>
      <c r="S13264" s="109">
        <v>44328.0</v>
      </c>
      <c r="T13264" s="196">
        <f t="shared" si="1"/>
        <v>1</v>
      </c>
    </row>
    <row r="13265">
      <c r="A13265" s="7">
        <v>44328.0</v>
      </c>
      <c r="B13265" s="21">
        <v>1.0</v>
      </c>
      <c r="O13265" s="109">
        <v>44328.0</v>
      </c>
      <c r="P13265" s="11">
        <v>0.0</v>
      </c>
      <c r="Q13265" s="196">
        <v>0.0</v>
      </c>
      <c r="R13265" s="196">
        <v>1.0</v>
      </c>
      <c r="S13265" s="109">
        <v>44328.0</v>
      </c>
      <c r="T13265" s="196">
        <f t="shared" si="1"/>
        <v>1</v>
      </c>
    </row>
    <row r="13266">
      <c r="A13266" s="7">
        <v>44328.0</v>
      </c>
      <c r="B13266" s="21">
        <v>1.0</v>
      </c>
      <c r="O13266" s="109">
        <v>44328.0</v>
      </c>
      <c r="P13266" s="11">
        <v>0.0</v>
      </c>
      <c r="Q13266" s="196">
        <v>0.0</v>
      </c>
      <c r="R13266" s="196">
        <v>1.0</v>
      </c>
      <c r="S13266" s="109">
        <v>44328.0</v>
      </c>
      <c r="T13266" s="196">
        <f t="shared" si="1"/>
        <v>1</v>
      </c>
    </row>
    <row r="13267">
      <c r="A13267" s="7">
        <v>44328.0</v>
      </c>
      <c r="B13267" s="21">
        <v>1.0</v>
      </c>
      <c r="O13267" s="109">
        <v>44328.0</v>
      </c>
      <c r="P13267" s="11">
        <v>0.0</v>
      </c>
      <c r="Q13267" s="196">
        <v>0.0</v>
      </c>
      <c r="R13267" s="196">
        <v>0.0</v>
      </c>
      <c r="S13267" s="109">
        <v>44328.0</v>
      </c>
      <c r="T13267" s="196">
        <f t="shared" si="1"/>
        <v>0</v>
      </c>
    </row>
    <row r="13268">
      <c r="A13268" s="7">
        <v>44328.0</v>
      </c>
      <c r="B13268" s="21">
        <v>1.0</v>
      </c>
      <c r="O13268" s="109">
        <v>44328.0</v>
      </c>
      <c r="P13268" s="11">
        <v>0.0</v>
      </c>
      <c r="Q13268" s="196">
        <v>0.0</v>
      </c>
      <c r="R13268" s="196">
        <v>1.0</v>
      </c>
      <c r="S13268" s="109">
        <v>44328.0</v>
      </c>
      <c r="T13268" s="196">
        <f t="shared" si="1"/>
        <v>1</v>
      </c>
    </row>
    <row r="13269">
      <c r="A13269" s="7">
        <v>44328.0</v>
      </c>
      <c r="B13269" s="21">
        <v>1.0</v>
      </c>
      <c r="O13269" s="109">
        <v>44328.0</v>
      </c>
      <c r="P13269" s="11">
        <v>0.0</v>
      </c>
      <c r="Q13269" s="196">
        <v>0.0</v>
      </c>
      <c r="R13269" s="196">
        <v>1.0</v>
      </c>
      <c r="S13269" s="109">
        <v>44328.0</v>
      </c>
      <c r="T13269" s="196">
        <f t="shared" si="1"/>
        <v>1</v>
      </c>
    </row>
    <row r="13270">
      <c r="A13270" s="7">
        <v>44328.0</v>
      </c>
      <c r="B13270" s="21">
        <v>1.0</v>
      </c>
      <c r="O13270" s="109">
        <v>44328.0</v>
      </c>
      <c r="P13270" s="11">
        <v>0.0</v>
      </c>
      <c r="Q13270" s="196">
        <v>0.0</v>
      </c>
      <c r="R13270" s="196">
        <v>0.0</v>
      </c>
      <c r="S13270" s="109">
        <v>44328.0</v>
      </c>
      <c r="T13270" s="196">
        <f t="shared" si="1"/>
        <v>0</v>
      </c>
    </row>
    <row r="13271">
      <c r="A13271" s="7">
        <v>44328.0</v>
      </c>
      <c r="B13271" s="21">
        <v>1.0</v>
      </c>
      <c r="O13271" s="109">
        <v>44328.0</v>
      </c>
      <c r="P13271" s="11">
        <v>1.0</v>
      </c>
      <c r="Q13271" s="196">
        <v>0.0</v>
      </c>
      <c r="R13271" s="196">
        <v>0.0</v>
      </c>
      <c r="S13271" s="109">
        <v>44328.0</v>
      </c>
      <c r="T13271" s="196">
        <f t="shared" si="1"/>
        <v>0</v>
      </c>
    </row>
    <row r="13272">
      <c r="A13272" s="7">
        <v>44328.0</v>
      </c>
      <c r="B13272" s="21">
        <v>1.0</v>
      </c>
      <c r="O13272" s="109">
        <v>44328.0</v>
      </c>
      <c r="P13272" s="11">
        <v>1.0</v>
      </c>
      <c r="Q13272" s="196">
        <v>0.0</v>
      </c>
      <c r="R13272" s="196">
        <v>0.0</v>
      </c>
      <c r="S13272" s="109">
        <v>44328.0</v>
      </c>
      <c r="T13272" s="196">
        <f t="shared" si="1"/>
        <v>0</v>
      </c>
    </row>
    <row r="13273">
      <c r="A13273" s="7">
        <v>44328.0</v>
      </c>
      <c r="B13273" s="21">
        <v>1.0</v>
      </c>
      <c r="O13273" s="109">
        <v>44328.0</v>
      </c>
      <c r="P13273" s="11">
        <v>1.0</v>
      </c>
      <c r="Q13273" s="196">
        <v>0.0</v>
      </c>
      <c r="R13273" s="196">
        <v>0.0</v>
      </c>
      <c r="S13273" s="109">
        <v>44328.0</v>
      </c>
      <c r="T13273" s="196">
        <f t="shared" si="1"/>
        <v>0</v>
      </c>
    </row>
    <row r="13274">
      <c r="A13274" s="7">
        <v>44328.0</v>
      </c>
      <c r="B13274" s="21">
        <v>1.0</v>
      </c>
      <c r="O13274" s="109">
        <v>44328.0</v>
      </c>
      <c r="P13274" s="11">
        <v>0.0</v>
      </c>
      <c r="Q13274" s="196">
        <v>0.0</v>
      </c>
      <c r="R13274" s="196">
        <v>0.0</v>
      </c>
      <c r="S13274" s="109">
        <v>44328.0</v>
      </c>
      <c r="T13274" s="196">
        <f t="shared" si="1"/>
        <v>0</v>
      </c>
    </row>
    <row r="13275">
      <c r="A13275" s="17">
        <v>44328.0</v>
      </c>
      <c r="B13275" s="21">
        <v>1.0</v>
      </c>
      <c r="O13275" s="197">
        <v>44328.0</v>
      </c>
      <c r="P13275" s="11">
        <v>1.0</v>
      </c>
      <c r="Q13275" s="196">
        <v>0.0</v>
      </c>
      <c r="R13275" s="196">
        <v>0.0</v>
      </c>
      <c r="S13275" s="197">
        <v>44328.0</v>
      </c>
      <c r="T13275" s="196">
        <f t="shared" si="1"/>
        <v>0</v>
      </c>
    </row>
    <row r="13276">
      <c r="A13276" s="17">
        <v>44328.0</v>
      </c>
      <c r="B13276" s="21">
        <v>1.0</v>
      </c>
      <c r="O13276" s="197">
        <v>44328.0</v>
      </c>
      <c r="P13276" s="11">
        <v>1.0</v>
      </c>
      <c r="Q13276" s="196">
        <v>0.0</v>
      </c>
      <c r="R13276" s="196">
        <v>0.0</v>
      </c>
      <c r="S13276" s="197">
        <v>44328.0</v>
      </c>
      <c r="T13276" s="196">
        <f t="shared" si="1"/>
        <v>0</v>
      </c>
    </row>
    <row r="13277">
      <c r="A13277" s="7">
        <v>44328.0</v>
      </c>
      <c r="B13277" s="21">
        <v>1.0</v>
      </c>
      <c r="O13277" s="109">
        <v>44328.0</v>
      </c>
      <c r="P13277" s="11">
        <v>1.0</v>
      </c>
      <c r="Q13277" s="196">
        <v>0.0</v>
      </c>
      <c r="R13277" s="196">
        <v>0.0</v>
      </c>
      <c r="S13277" s="109">
        <v>44328.0</v>
      </c>
      <c r="T13277" s="196">
        <f t="shared" si="1"/>
        <v>0</v>
      </c>
    </row>
    <row r="13278">
      <c r="A13278" s="7">
        <v>44328.0</v>
      </c>
      <c r="B13278" s="21">
        <v>1.0</v>
      </c>
      <c r="O13278" s="109">
        <v>44328.0</v>
      </c>
      <c r="P13278" s="11">
        <v>1.0</v>
      </c>
      <c r="Q13278" s="196">
        <v>0.0</v>
      </c>
      <c r="R13278" s="196">
        <v>0.0</v>
      </c>
      <c r="S13278" s="109">
        <v>44328.0</v>
      </c>
      <c r="T13278" s="196">
        <f t="shared" si="1"/>
        <v>0</v>
      </c>
    </row>
    <row r="13279">
      <c r="A13279" s="7">
        <v>44328.0</v>
      </c>
      <c r="B13279" s="21">
        <v>1.0</v>
      </c>
      <c r="O13279" s="109">
        <v>44328.0</v>
      </c>
      <c r="P13279" s="11">
        <v>1.0</v>
      </c>
      <c r="Q13279" s="196">
        <v>0.0</v>
      </c>
      <c r="R13279" s="196">
        <v>0.0</v>
      </c>
      <c r="S13279" s="109">
        <v>44328.0</v>
      </c>
      <c r="T13279" s="196">
        <f t="shared" si="1"/>
        <v>0</v>
      </c>
    </row>
    <row r="13280">
      <c r="A13280" s="7">
        <v>44328.0</v>
      </c>
      <c r="B13280" s="21">
        <v>1.0</v>
      </c>
      <c r="O13280" s="109">
        <v>44328.0</v>
      </c>
      <c r="P13280" s="11">
        <v>0.0</v>
      </c>
      <c r="Q13280" s="196">
        <v>0.0</v>
      </c>
      <c r="R13280" s="196">
        <v>1.0</v>
      </c>
      <c r="S13280" s="109">
        <v>44328.0</v>
      </c>
      <c r="T13280" s="196">
        <f t="shared" si="1"/>
        <v>1</v>
      </c>
    </row>
    <row r="13281">
      <c r="A13281" s="7">
        <v>44328.0</v>
      </c>
      <c r="B13281" s="21">
        <v>1.0</v>
      </c>
      <c r="O13281" s="109">
        <v>44328.0</v>
      </c>
      <c r="P13281" s="11">
        <v>0.0</v>
      </c>
      <c r="Q13281" s="196">
        <v>1.0</v>
      </c>
      <c r="R13281" s="196">
        <v>0.0</v>
      </c>
      <c r="S13281" s="109">
        <v>44328.0</v>
      </c>
      <c r="T13281" s="196">
        <f t="shared" si="1"/>
        <v>1</v>
      </c>
    </row>
    <row r="13282">
      <c r="A13282" s="7">
        <v>44328.0</v>
      </c>
      <c r="B13282" s="21">
        <v>1.0</v>
      </c>
      <c r="O13282" s="109">
        <v>44328.0</v>
      </c>
      <c r="P13282" s="11">
        <v>0.0</v>
      </c>
      <c r="Q13282" s="196">
        <v>1.0</v>
      </c>
      <c r="R13282" s="196">
        <v>0.0</v>
      </c>
      <c r="S13282" s="109">
        <v>44328.0</v>
      </c>
      <c r="T13282" s="196">
        <f t="shared" si="1"/>
        <v>1</v>
      </c>
    </row>
    <row r="13283">
      <c r="A13283" s="7">
        <v>44328.0</v>
      </c>
      <c r="B13283" s="21">
        <v>1.0</v>
      </c>
      <c r="O13283" s="109">
        <v>44328.0</v>
      </c>
      <c r="P13283" s="11">
        <v>0.0</v>
      </c>
      <c r="Q13283" s="196">
        <v>1.0</v>
      </c>
      <c r="R13283" s="196">
        <v>0.0</v>
      </c>
      <c r="S13283" s="109">
        <v>44328.0</v>
      </c>
      <c r="T13283" s="196">
        <f t="shared" si="1"/>
        <v>1</v>
      </c>
    </row>
    <row r="13284">
      <c r="A13284" s="82">
        <v>44328.0</v>
      </c>
      <c r="B13284" s="21">
        <v>1.0</v>
      </c>
      <c r="O13284" s="160">
        <v>44328.0</v>
      </c>
      <c r="P13284" s="11">
        <v>0.0</v>
      </c>
      <c r="Q13284" s="196">
        <v>0.0</v>
      </c>
      <c r="R13284" s="196">
        <v>1.0</v>
      </c>
      <c r="S13284" s="160">
        <v>44328.0</v>
      </c>
      <c r="T13284" s="196">
        <f t="shared" si="1"/>
        <v>1</v>
      </c>
    </row>
    <row r="13285">
      <c r="A13285" s="7">
        <v>44328.0</v>
      </c>
      <c r="B13285" s="21">
        <v>1.0</v>
      </c>
      <c r="O13285" s="109">
        <v>44328.0</v>
      </c>
      <c r="P13285" s="11">
        <v>1.0</v>
      </c>
      <c r="Q13285" s="196">
        <v>0.0</v>
      </c>
      <c r="R13285" s="196">
        <v>0.0</v>
      </c>
      <c r="S13285" s="109">
        <v>44328.0</v>
      </c>
      <c r="T13285" s="196">
        <f t="shared" si="1"/>
        <v>0</v>
      </c>
    </row>
    <row r="13286">
      <c r="A13286" s="7">
        <v>44328.0</v>
      </c>
      <c r="B13286" s="21">
        <v>1.0</v>
      </c>
      <c r="O13286" s="109">
        <v>44328.0</v>
      </c>
      <c r="P13286" s="11">
        <v>1.0</v>
      </c>
      <c r="Q13286" s="196">
        <v>0.0</v>
      </c>
      <c r="R13286" s="196">
        <v>0.0</v>
      </c>
      <c r="S13286" s="109">
        <v>44328.0</v>
      </c>
      <c r="T13286" s="196">
        <f t="shared" si="1"/>
        <v>0</v>
      </c>
    </row>
    <row r="13287">
      <c r="A13287" s="7">
        <v>44328.0</v>
      </c>
      <c r="B13287" s="21">
        <v>1.0</v>
      </c>
      <c r="O13287" s="109">
        <v>44328.0</v>
      </c>
      <c r="P13287" s="11">
        <v>1.0</v>
      </c>
      <c r="Q13287" s="196">
        <v>0.0</v>
      </c>
      <c r="R13287" s="196">
        <v>0.0</v>
      </c>
      <c r="S13287" s="109">
        <v>44328.0</v>
      </c>
      <c r="T13287" s="196">
        <f t="shared" si="1"/>
        <v>0</v>
      </c>
    </row>
    <row r="13288">
      <c r="A13288" s="7">
        <v>44328.0</v>
      </c>
      <c r="B13288" s="21">
        <v>1.0</v>
      </c>
      <c r="O13288" s="109">
        <v>44328.0</v>
      </c>
      <c r="P13288" s="11">
        <v>1.0</v>
      </c>
      <c r="Q13288" s="196">
        <v>0.0</v>
      </c>
      <c r="R13288" s="196">
        <v>0.0</v>
      </c>
      <c r="S13288" s="109">
        <v>44328.0</v>
      </c>
      <c r="T13288" s="196">
        <f t="shared" si="1"/>
        <v>0</v>
      </c>
    </row>
    <row r="13289">
      <c r="A13289" s="7">
        <v>44328.0</v>
      </c>
      <c r="B13289" s="21">
        <v>1.0</v>
      </c>
      <c r="O13289" s="109">
        <v>44328.0</v>
      </c>
      <c r="P13289" s="11">
        <v>0.0</v>
      </c>
      <c r="Q13289" s="196">
        <v>0.0</v>
      </c>
      <c r="R13289" s="196">
        <v>1.0</v>
      </c>
      <c r="S13289" s="109">
        <v>44328.0</v>
      </c>
      <c r="T13289" s="196">
        <f t="shared" si="1"/>
        <v>1</v>
      </c>
    </row>
    <row r="13290">
      <c r="A13290" s="7">
        <v>44328.0</v>
      </c>
      <c r="B13290" s="21">
        <v>1.0</v>
      </c>
      <c r="O13290" s="109">
        <v>44328.0</v>
      </c>
      <c r="P13290" s="11">
        <v>1.0</v>
      </c>
      <c r="Q13290" s="196">
        <v>0.0</v>
      </c>
      <c r="R13290" s="196">
        <v>0.0</v>
      </c>
      <c r="S13290" s="109">
        <v>44328.0</v>
      </c>
      <c r="T13290" s="196">
        <f t="shared" si="1"/>
        <v>0</v>
      </c>
    </row>
    <row r="13291">
      <c r="A13291" s="7">
        <v>44328.0</v>
      </c>
      <c r="B13291" s="21">
        <v>1.0</v>
      </c>
      <c r="O13291" s="109">
        <v>44328.0</v>
      </c>
      <c r="P13291" s="11">
        <v>1.0</v>
      </c>
      <c r="Q13291" s="196">
        <v>0.0</v>
      </c>
      <c r="R13291" s="196">
        <v>0.0</v>
      </c>
      <c r="S13291" s="109">
        <v>44328.0</v>
      </c>
      <c r="T13291" s="196">
        <f t="shared" si="1"/>
        <v>0</v>
      </c>
    </row>
    <row r="13292">
      <c r="A13292" s="7">
        <v>44328.0</v>
      </c>
      <c r="B13292" s="21">
        <v>1.0</v>
      </c>
      <c r="O13292" s="109">
        <v>44328.0</v>
      </c>
      <c r="P13292" s="11">
        <v>1.0</v>
      </c>
      <c r="Q13292" s="196">
        <v>0.0</v>
      </c>
      <c r="R13292" s="196">
        <v>0.0</v>
      </c>
      <c r="S13292" s="109">
        <v>44328.0</v>
      </c>
      <c r="T13292" s="196">
        <f t="shared" si="1"/>
        <v>0</v>
      </c>
    </row>
    <row r="13293">
      <c r="A13293" s="7">
        <v>44328.0</v>
      </c>
      <c r="B13293" s="21">
        <v>1.0</v>
      </c>
      <c r="O13293" s="109">
        <v>44328.0</v>
      </c>
      <c r="P13293" s="11">
        <v>0.0</v>
      </c>
      <c r="Q13293" s="196">
        <v>0.0</v>
      </c>
      <c r="R13293" s="196">
        <v>0.0</v>
      </c>
      <c r="S13293" s="109">
        <v>44328.0</v>
      </c>
      <c r="T13293" s="196">
        <f t="shared" si="1"/>
        <v>0</v>
      </c>
    </row>
    <row r="13294">
      <c r="A13294" s="7">
        <v>44328.0</v>
      </c>
      <c r="B13294" s="21">
        <v>1.0</v>
      </c>
      <c r="O13294" s="109">
        <v>44328.0</v>
      </c>
      <c r="P13294" s="11">
        <v>1.0</v>
      </c>
      <c r="Q13294" s="196">
        <v>0.0</v>
      </c>
      <c r="R13294" s="196">
        <v>0.0</v>
      </c>
      <c r="S13294" s="109">
        <v>44328.0</v>
      </c>
      <c r="T13294" s="196">
        <f t="shared" si="1"/>
        <v>0</v>
      </c>
    </row>
    <row r="13295">
      <c r="A13295" s="7">
        <v>44328.0</v>
      </c>
      <c r="B13295" s="21">
        <v>1.0</v>
      </c>
      <c r="O13295" s="109">
        <v>44328.0</v>
      </c>
      <c r="P13295" s="11">
        <v>0.0</v>
      </c>
      <c r="Q13295" s="196">
        <v>0.0</v>
      </c>
      <c r="R13295" s="196">
        <v>0.0</v>
      </c>
      <c r="S13295" s="109">
        <v>44328.0</v>
      </c>
      <c r="T13295" s="196">
        <f t="shared" si="1"/>
        <v>0</v>
      </c>
    </row>
    <row r="13296">
      <c r="A13296" s="17">
        <v>44328.0</v>
      </c>
      <c r="B13296" s="21">
        <v>1.0</v>
      </c>
      <c r="O13296" s="197">
        <v>44328.0</v>
      </c>
      <c r="P13296" s="11">
        <v>0.0</v>
      </c>
      <c r="Q13296" s="196">
        <v>0.0</v>
      </c>
      <c r="R13296" s="196">
        <v>0.0</v>
      </c>
      <c r="S13296" s="197">
        <v>44328.0</v>
      </c>
      <c r="T13296" s="196">
        <f t="shared" si="1"/>
        <v>0</v>
      </c>
    </row>
    <row r="13297">
      <c r="A13297" s="17">
        <v>44328.0</v>
      </c>
      <c r="B13297" s="21">
        <v>1.0</v>
      </c>
      <c r="O13297" s="197">
        <v>44328.0</v>
      </c>
      <c r="P13297" s="11">
        <v>0.0</v>
      </c>
      <c r="Q13297" s="196">
        <v>0.0</v>
      </c>
      <c r="R13297" s="196">
        <v>0.0</v>
      </c>
      <c r="S13297" s="197">
        <v>44328.0</v>
      </c>
      <c r="T13297" s="196">
        <f t="shared" si="1"/>
        <v>0</v>
      </c>
    </row>
    <row r="13298">
      <c r="A13298" s="7">
        <v>44328.0</v>
      </c>
      <c r="B13298" s="21">
        <v>1.0</v>
      </c>
      <c r="O13298" s="109">
        <v>44328.0</v>
      </c>
      <c r="P13298" s="11">
        <v>0.0</v>
      </c>
      <c r="Q13298" s="196">
        <v>0.0</v>
      </c>
      <c r="R13298" s="196">
        <v>0.0</v>
      </c>
      <c r="S13298" s="109">
        <v>44328.0</v>
      </c>
      <c r="T13298" s="196">
        <f t="shared" si="1"/>
        <v>0</v>
      </c>
    </row>
    <row r="13299">
      <c r="A13299" s="7">
        <v>44328.0</v>
      </c>
      <c r="B13299" s="21">
        <v>1.0</v>
      </c>
      <c r="O13299" s="109">
        <v>44328.0</v>
      </c>
      <c r="P13299" s="11">
        <v>0.0</v>
      </c>
      <c r="Q13299" s="196">
        <v>0.0</v>
      </c>
      <c r="R13299" s="196">
        <v>0.0</v>
      </c>
      <c r="S13299" s="109">
        <v>44328.0</v>
      </c>
      <c r="T13299" s="196">
        <f t="shared" si="1"/>
        <v>0</v>
      </c>
    </row>
    <row r="13300">
      <c r="A13300" s="7">
        <v>44328.0</v>
      </c>
      <c r="B13300" s="21">
        <v>1.0</v>
      </c>
      <c r="O13300" s="109">
        <v>44328.0</v>
      </c>
      <c r="P13300" s="11">
        <v>0.0</v>
      </c>
      <c r="Q13300" s="196">
        <v>0.0</v>
      </c>
      <c r="R13300" s="196">
        <v>0.0</v>
      </c>
      <c r="S13300" s="109">
        <v>44328.0</v>
      </c>
      <c r="T13300" s="196">
        <f t="shared" si="1"/>
        <v>0</v>
      </c>
    </row>
    <row r="13301">
      <c r="A13301" s="7">
        <v>44328.0</v>
      </c>
      <c r="B13301" s="21">
        <v>1.0</v>
      </c>
      <c r="O13301" s="109">
        <v>44328.0</v>
      </c>
      <c r="P13301" s="11">
        <v>1.0</v>
      </c>
      <c r="Q13301" s="196">
        <v>0.0</v>
      </c>
      <c r="R13301" s="196">
        <v>0.0</v>
      </c>
      <c r="S13301" s="109">
        <v>44328.0</v>
      </c>
      <c r="T13301" s="196">
        <f t="shared" si="1"/>
        <v>0</v>
      </c>
    </row>
    <row r="13302">
      <c r="A13302" s="7">
        <v>44328.0</v>
      </c>
      <c r="B13302" s="21">
        <v>1.0</v>
      </c>
      <c r="O13302" s="109">
        <v>44328.0</v>
      </c>
      <c r="P13302" s="11">
        <v>0.0</v>
      </c>
      <c r="Q13302" s="196">
        <v>0.0</v>
      </c>
      <c r="R13302" s="196">
        <v>0.0</v>
      </c>
      <c r="S13302" s="109">
        <v>44328.0</v>
      </c>
      <c r="T13302" s="196">
        <f t="shared" si="1"/>
        <v>0</v>
      </c>
    </row>
    <row r="13303">
      <c r="A13303" s="17">
        <v>44328.0</v>
      </c>
      <c r="B13303" s="21">
        <v>1.0</v>
      </c>
      <c r="O13303" s="197">
        <v>44328.0</v>
      </c>
      <c r="P13303" s="11">
        <v>0.0</v>
      </c>
      <c r="Q13303" s="196">
        <v>0.0</v>
      </c>
      <c r="R13303" s="196">
        <v>0.0</v>
      </c>
      <c r="S13303" s="197">
        <v>44328.0</v>
      </c>
      <c r="T13303" s="196">
        <f t="shared" si="1"/>
        <v>0</v>
      </c>
    </row>
    <row r="13304">
      <c r="A13304" s="17">
        <v>44328.0</v>
      </c>
      <c r="B13304" s="21">
        <v>1.0</v>
      </c>
      <c r="O13304" s="197">
        <v>44328.0</v>
      </c>
      <c r="P13304" s="11">
        <v>0.0</v>
      </c>
      <c r="Q13304" s="196">
        <v>0.0</v>
      </c>
      <c r="R13304" s="196">
        <v>0.0</v>
      </c>
      <c r="S13304" s="197">
        <v>44328.0</v>
      </c>
      <c r="T13304" s="196">
        <f t="shared" si="1"/>
        <v>0</v>
      </c>
    </row>
    <row r="13305">
      <c r="A13305" s="7">
        <v>44328.0</v>
      </c>
      <c r="B13305" s="21">
        <v>1.0</v>
      </c>
      <c r="O13305" s="109">
        <v>44328.0</v>
      </c>
      <c r="P13305" s="11">
        <v>0.0</v>
      </c>
      <c r="Q13305" s="196">
        <v>0.0</v>
      </c>
      <c r="R13305" s="196">
        <v>0.0</v>
      </c>
      <c r="S13305" s="109">
        <v>44328.0</v>
      </c>
      <c r="T13305" s="196">
        <f t="shared" si="1"/>
        <v>0</v>
      </c>
    </row>
    <row r="13306">
      <c r="A13306" s="7">
        <v>44328.0</v>
      </c>
      <c r="B13306" s="21">
        <v>1.0</v>
      </c>
      <c r="O13306" s="109">
        <v>44328.0</v>
      </c>
      <c r="P13306" s="11">
        <v>0.0</v>
      </c>
      <c r="Q13306" s="196">
        <v>0.0</v>
      </c>
      <c r="R13306" s="196">
        <v>0.0</v>
      </c>
      <c r="S13306" s="109">
        <v>44328.0</v>
      </c>
      <c r="T13306" s="196">
        <f t="shared" si="1"/>
        <v>0</v>
      </c>
    </row>
    <row r="13307">
      <c r="A13307" s="7">
        <v>44328.0</v>
      </c>
      <c r="B13307" s="21">
        <v>1.0</v>
      </c>
      <c r="O13307" s="109">
        <v>44328.0</v>
      </c>
      <c r="P13307" s="11">
        <v>0.0</v>
      </c>
      <c r="Q13307" s="196">
        <v>0.0</v>
      </c>
      <c r="R13307" s="196">
        <v>1.0</v>
      </c>
      <c r="S13307" s="109">
        <v>44328.0</v>
      </c>
      <c r="T13307" s="196">
        <f t="shared" si="1"/>
        <v>1</v>
      </c>
    </row>
    <row r="13308">
      <c r="A13308" s="7">
        <v>44328.0</v>
      </c>
      <c r="B13308" s="21">
        <v>1.0</v>
      </c>
      <c r="O13308" s="109">
        <v>44328.0</v>
      </c>
      <c r="P13308" s="11">
        <v>0.0</v>
      </c>
      <c r="Q13308" s="196">
        <v>0.0</v>
      </c>
      <c r="R13308" s="196">
        <v>0.0</v>
      </c>
      <c r="S13308" s="109">
        <v>44328.0</v>
      </c>
      <c r="T13308" s="196">
        <f t="shared" si="1"/>
        <v>0</v>
      </c>
    </row>
    <row r="13309">
      <c r="A13309" s="7">
        <v>44328.0</v>
      </c>
      <c r="B13309" s="21">
        <v>1.0</v>
      </c>
      <c r="O13309" s="109">
        <v>44328.0</v>
      </c>
      <c r="P13309" s="11">
        <v>1.0</v>
      </c>
      <c r="Q13309" s="196">
        <v>0.0</v>
      </c>
      <c r="R13309" s="196">
        <v>0.0</v>
      </c>
      <c r="S13309" s="109">
        <v>44328.0</v>
      </c>
      <c r="T13309" s="196">
        <f t="shared" si="1"/>
        <v>0</v>
      </c>
    </row>
    <row r="13310">
      <c r="A13310" s="7">
        <v>44328.0</v>
      </c>
      <c r="B13310" s="21">
        <v>1.0</v>
      </c>
      <c r="O13310" s="109">
        <v>44328.0</v>
      </c>
      <c r="P13310" s="11">
        <v>1.0</v>
      </c>
      <c r="Q13310" s="196">
        <v>0.0</v>
      </c>
      <c r="R13310" s="196">
        <v>0.0</v>
      </c>
      <c r="S13310" s="109">
        <v>44328.0</v>
      </c>
      <c r="T13310" s="196">
        <f t="shared" si="1"/>
        <v>0</v>
      </c>
    </row>
    <row r="13311">
      <c r="A13311" s="7">
        <v>44328.0</v>
      </c>
      <c r="B13311" s="21">
        <v>1.0</v>
      </c>
      <c r="O13311" s="109">
        <v>44328.0</v>
      </c>
      <c r="P13311" s="11">
        <v>1.0</v>
      </c>
      <c r="Q13311" s="196">
        <v>0.0</v>
      </c>
      <c r="R13311" s="196">
        <v>0.0</v>
      </c>
      <c r="S13311" s="109">
        <v>44328.0</v>
      </c>
      <c r="T13311" s="196">
        <f t="shared" si="1"/>
        <v>0</v>
      </c>
    </row>
    <row r="13312">
      <c r="A13312" s="60">
        <v>44328.0</v>
      </c>
      <c r="B13312" s="21">
        <v>1.0</v>
      </c>
      <c r="O13312" s="160">
        <v>44328.0</v>
      </c>
      <c r="P13312" s="11">
        <v>1.0</v>
      </c>
      <c r="Q13312" s="196">
        <v>0.0</v>
      </c>
      <c r="R13312" s="196">
        <v>0.0</v>
      </c>
      <c r="S13312" s="160">
        <v>44328.0</v>
      </c>
      <c r="T13312" s="196">
        <f t="shared" si="1"/>
        <v>0</v>
      </c>
    </row>
    <row r="13313">
      <c r="A13313" s="60">
        <v>44328.0</v>
      </c>
      <c r="B13313" s="21">
        <v>1.0</v>
      </c>
      <c r="O13313" s="160">
        <v>44328.0</v>
      </c>
      <c r="P13313" s="11">
        <v>1.0</v>
      </c>
      <c r="Q13313" s="196">
        <v>0.0</v>
      </c>
      <c r="R13313" s="196">
        <v>0.0</v>
      </c>
      <c r="S13313" s="160">
        <v>44328.0</v>
      </c>
      <c r="T13313" s="196">
        <f t="shared" si="1"/>
        <v>0</v>
      </c>
    </row>
    <row r="13314">
      <c r="A13314" s="7">
        <v>44328.0</v>
      </c>
      <c r="B13314" s="21">
        <v>1.0</v>
      </c>
      <c r="O13314" s="109">
        <v>44328.0</v>
      </c>
      <c r="P13314" s="11">
        <v>1.0</v>
      </c>
      <c r="Q13314" s="196">
        <v>0.0</v>
      </c>
      <c r="R13314" s="196">
        <v>0.0</v>
      </c>
      <c r="S13314" s="109">
        <v>44328.0</v>
      </c>
      <c r="T13314" s="196">
        <f t="shared" si="1"/>
        <v>0</v>
      </c>
    </row>
    <row r="13315">
      <c r="A13315" s="60">
        <v>44328.0</v>
      </c>
      <c r="B13315" s="21">
        <v>1.0</v>
      </c>
      <c r="O13315" s="160">
        <v>44328.0</v>
      </c>
      <c r="P13315" s="11">
        <v>1.0</v>
      </c>
      <c r="Q13315" s="196">
        <v>0.0</v>
      </c>
      <c r="R13315" s="196">
        <v>0.0</v>
      </c>
      <c r="S13315" s="160">
        <v>44328.0</v>
      </c>
      <c r="T13315" s="196">
        <f t="shared" si="1"/>
        <v>0</v>
      </c>
    </row>
    <row r="13316">
      <c r="A13316" s="7">
        <v>44328.0</v>
      </c>
      <c r="B13316" s="21">
        <v>1.0</v>
      </c>
      <c r="O13316" s="109">
        <v>44328.0</v>
      </c>
      <c r="P13316" s="11">
        <v>1.0</v>
      </c>
      <c r="Q13316" s="196">
        <v>0.0</v>
      </c>
      <c r="R13316" s="196">
        <v>0.0</v>
      </c>
      <c r="S13316" s="109">
        <v>44328.0</v>
      </c>
      <c r="T13316" s="196">
        <f t="shared" si="1"/>
        <v>0</v>
      </c>
    </row>
    <row r="13317">
      <c r="A13317" s="7">
        <v>44328.0</v>
      </c>
      <c r="B13317" s="21">
        <v>1.0</v>
      </c>
      <c r="O13317" s="109">
        <v>44328.0</v>
      </c>
      <c r="P13317" s="11">
        <v>1.0</v>
      </c>
      <c r="Q13317" s="196">
        <v>0.0</v>
      </c>
      <c r="R13317" s="196">
        <v>0.0</v>
      </c>
      <c r="S13317" s="109">
        <v>44328.0</v>
      </c>
      <c r="T13317" s="196">
        <f t="shared" si="1"/>
        <v>0</v>
      </c>
    </row>
    <row r="13318">
      <c r="A13318" s="7">
        <v>44328.0</v>
      </c>
      <c r="B13318" s="21">
        <v>1.0</v>
      </c>
      <c r="O13318" s="109">
        <v>44328.0</v>
      </c>
      <c r="P13318" s="11">
        <v>1.0</v>
      </c>
      <c r="Q13318" s="196">
        <v>0.0</v>
      </c>
      <c r="R13318" s="196">
        <v>0.0</v>
      </c>
      <c r="S13318" s="109">
        <v>44328.0</v>
      </c>
      <c r="T13318" s="196">
        <f t="shared" si="1"/>
        <v>0</v>
      </c>
    </row>
    <row r="13319">
      <c r="A13319" s="7">
        <v>44328.0</v>
      </c>
      <c r="B13319" s="21">
        <v>1.0</v>
      </c>
      <c r="O13319" s="109">
        <v>44328.0</v>
      </c>
      <c r="P13319" s="11">
        <v>1.0</v>
      </c>
      <c r="Q13319" s="196">
        <v>0.0</v>
      </c>
      <c r="R13319" s="196">
        <v>0.0</v>
      </c>
      <c r="S13319" s="109">
        <v>44328.0</v>
      </c>
      <c r="T13319" s="196">
        <f t="shared" si="1"/>
        <v>0</v>
      </c>
    </row>
    <row r="13320">
      <c r="A13320" s="7">
        <v>44328.0</v>
      </c>
      <c r="B13320" s="21">
        <v>1.0</v>
      </c>
      <c r="O13320" s="109">
        <v>44328.0</v>
      </c>
      <c r="P13320" s="11">
        <v>1.0</v>
      </c>
      <c r="Q13320" s="196">
        <v>0.0</v>
      </c>
      <c r="R13320" s="196">
        <v>0.0</v>
      </c>
      <c r="S13320" s="109">
        <v>44328.0</v>
      </c>
      <c r="T13320" s="196">
        <f t="shared" si="1"/>
        <v>0</v>
      </c>
    </row>
    <row r="13321">
      <c r="A13321" s="7">
        <v>44328.0</v>
      </c>
      <c r="B13321" s="21">
        <v>1.0</v>
      </c>
      <c r="O13321" s="109">
        <v>44328.0</v>
      </c>
      <c r="P13321" s="11">
        <v>1.0</v>
      </c>
      <c r="Q13321" s="196">
        <v>0.0</v>
      </c>
      <c r="R13321" s="196">
        <v>0.0</v>
      </c>
      <c r="S13321" s="109">
        <v>44328.0</v>
      </c>
      <c r="T13321" s="196">
        <f t="shared" si="1"/>
        <v>0</v>
      </c>
    </row>
    <row r="13322">
      <c r="A13322" s="7">
        <v>44328.0</v>
      </c>
      <c r="B13322" s="21">
        <v>1.0</v>
      </c>
      <c r="O13322" s="109">
        <v>44328.0</v>
      </c>
      <c r="P13322" s="11">
        <v>1.0</v>
      </c>
      <c r="Q13322" s="196">
        <v>0.0</v>
      </c>
      <c r="R13322" s="196">
        <v>0.0</v>
      </c>
      <c r="S13322" s="109">
        <v>44328.0</v>
      </c>
      <c r="T13322" s="196">
        <f t="shared" si="1"/>
        <v>0</v>
      </c>
    </row>
    <row r="13323">
      <c r="A13323" s="7">
        <v>44328.0</v>
      </c>
      <c r="B13323" s="21">
        <v>1.0</v>
      </c>
      <c r="O13323" s="109">
        <v>44328.0</v>
      </c>
      <c r="P13323" s="11">
        <v>1.0</v>
      </c>
      <c r="Q13323" s="196">
        <v>0.0</v>
      </c>
      <c r="R13323" s="196">
        <v>0.0</v>
      </c>
      <c r="S13323" s="109">
        <v>44328.0</v>
      </c>
      <c r="T13323" s="196">
        <f t="shared" si="1"/>
        <v>0</v>
      </c>
    </row>
    <row r="13324">
      <c r="A13324" s="7">
        <v>44328.0</v>
      </c>
      <c r="B13324" s="21">
        <v>1.0</v>
      </c>
      <c r="O13324" s="109">
        <v>44328.0</v>
      </c>
      <c r="P13324" s="11">
        <v>1.0</v>
      </c>
      <c r="Q13324" s="196">
        <v>0.0</v>
      </c>
      <c r="R13324" s="196">
        <v>0.0</v>
      </c>
      <c r="S13324" s="109">
        <v>44328.0</v>
      </c>
      <c r="T13324" s="196">
        <f t="shared" si="1"/>
        <v>0</v>
      </c>
    </row>
    <row r="13325">
      <c r="A13325" s="7">
        <v>44328.0</v>
      </c>
      <c r="B13325" s="21">
        <v>1.0</v>
      </c>
      <c r="O13325" s="109">
        <v>44328.0</v>
      </c>
      <c r="P13325" s="11">
        <v>1.0</v>
      </c>
      <c r="Q13325" s="196">
        <v>0.0</v>
      </c>
      <c r="R13325" s="196">
        <v>0.0</v>
      </c>
      <c r="S13325" s="109">
        <v>44328.0</v>
      </c>
      <c r="T13325" s="196">
        <f t="shared" si="1"/>
        <v>0</v>
      </c>
    </row>
    <row r="13326">
      <c r="A13326" s="7">
        <v>44328.0</v>
      </c>
      <c r="B13326" s="21">
        <v>1.0</v>
      </c>
      <c r="O13326" s="109">
        <v>44328.0</v>
      </c>
      <c r="P13326" s="11">
        <v>1.0</v>
      </c>
      <c r="Q13326" s="196">
        <v>0.0</v>
      </c>
      <c r="R13326" s="196">
        <v>0.0</v>
      </c>
      <c r="S13326" s="109">
        <v>44328.0</v>
      </c>
      <c r="T13326" s="196">
        <f t="shared" si="1"/>
        <v>0</v>
      </c>
    </row>
    <row r="13327">
      <c r="A13327" s="7">
        <v>44328.0</v>
      </c>
      <c r="B13327" s="21">
        <v>1.0</v>
      </c>
      <c r="O13327" s="109">
        <v>44328.0</v>
      </c>
      <c r="P13327" s="11">
        <v>1.0</v>
      </c>
      <c r="Q13327" s="196">
        <v>0.0</v>
      </c>
      <c r="R13327" s="196">
        <v>0.0</v>
      </c>
      <c r="S13327" s="109">
        <v>44328.0</v>
      </c>
      <c r="T13327" s="196">
        <f t="shared" si="1"/>
        <v>0</v>
      </c>
    </row>
    <row r="13328">
      <c r="A13328" s="7">
        <v>44328.0</v>
      </c>
      <c r="B13328" s="21">
        <v>1.0</v>
      </c>
      <c r="O13328" s="109">
        <v>44328.0</v>
      </c>
      <c r="P13328" s="11">
        <v>1.0</v>
      </c>
      <c r="Q13328" s="196">
        <v>0.0</v>
      </c>
      <c r="R13328" s="196">
        <v>0.0</v>
      </c>
      <c r="S13328" s="109">
        <v>44328.0</v>
      </c>
      <c r="T13328" s="196">
        <f t="shared" si="1"/>
        <v>0</v>
      </c>
    </row>
    <row r="13329">
      <c r="A13329" s="7">
        <v>44328.0</v>
      </c>
      <c r="B13329" s="21">
        <v>1.0</v>
      </c>
      <c r="O13329" s="109">
        <v>44328.0</v>
      </c>
      <c r="P13329" s="11">
        <v>1.0</v>
      </c>
      <c r="Q13329" s="196">
        <v>0.0</v>
      </c>
      <c r="R13329" s="196">
        <v>0.0</v>
      </c>
      <c r="S13329" s="109">
        <v>44328.0</v>
      </c>
      <c r="T13329" s="196">
        <f t="shared" si="1"/>
        <v>0</v>
      </c>
    </row>
    <row r="13330">
      <c r="A13330" s="7">
        <v>44328.0</v>
      </c>
      <c r="B13330" s="21">
        <v>1.0</v>
      </c>
      <c r="O13330" s="109">
        <v>44328.0</v>
      </c>
      <c r="P13330" s="11">
        <v>1.0</v>
      </c>
      <c r="Q13330" s="196">
        <v>0.0</v>
      </c>
      <c r="R13330" s="196">
        <v>0.0</v>
      </c>
      <c r="S13330" s="109">
        <v>44328.0</v>
      </c>
      <c r="T13330" s="196">
        <f t="shared" si="1"/>
        <v>0</v>
      </c>
    </row>
    <row r="13331">
      <c r="A13331" s="7">
        <v>44328.0</v>
      </c>
      <c r="B13331" s="21">
        <v>1.0</v>
      </c>
      <c r="O13331" s="109">
        <v>44328.0</v>
      </c>
      <c r="P13331" s="11">
        <v>1.0</v>
      </c>
      <c r="Q13331" s="196">
        <v>0.0</v>
      </c>
      <c r="R13331" s="196">
        <v>0.0</v>
      </c>
      <c r="S13331" s="109">
        <v>44328.0</v>
      </c>
      <c r="T13331" s="196">
        <f t="shared" si="1"/>
        <v>0</v>
      </c>
    </row>
    <row r="13332">
      <c r="A13332" s="17">
        <v>44328.0</v>
      </c>
      <c r="B13332" s="21">
        <v>1.0</v>
      </c>
      <c r="O13332" s="197">
        <v>44328.0</v>
      </c>
      <c r="P13332" s="11">
        <v>1.0</v>
      </c>
      <c r="Q13332" s="196">
        <v>0.0</v>
      </c>
      <c r="R13332" s="196">
        <v>0.0</v>
      </c>
      <c r="S13332" s="197">
        <v>44328.0</v>
      </c>
      <c r="T13332" s="196">
        <f t="shared" si="1"/>
        <v>0</v>
      </c>
    </row>
    <row r="13333">
      <c r="A13333" s="7">
        <v>44328.0</v>
      </c>
      <c r="B13333" s="21">
        <v>1.0</v>
      </c>
      <c r="O13333" s="109">
        <v>44328.0</v>
      </c>
      <c r="P13333" s="11">
        <v>1.0</v>
      </c>
      <c r="Q13333" s="196">
        <v>0.0</v>
      </c>
      <c r="R13333" s="196">
        <v>0.0</v>
      </c>
      <c r="S13333" s="109">
        <v>44328.0</v>
      </c>
      <c r="T13333" s="196">
        <f t="shared" si="1"/>
        <v>0</v>
      </c>
    </row>
    <row r="13334">
      <c r="A13334" s="7">
        <v>44328.0</v>
      </c>
      <c r="B13334" s="21">
        <v>1.0</v>
      </c>
      <c r="O13334" s="109">
        <v>44328.0</v>
      </c>
      <c r="P13334" s="11">
        <v>1.0</v>
      </c>
      <c r="Q13334" s="196">
        <v>0.0</v>
      </c>
      <c r="R13334" s="196">
        <v>0.0</v>
      </c>
      <c r="S13334" s="109">
        <v>44328.0</v>
      </c>
      <c r="T13334" s="196">
        <f t="shared" si="1"/>
        <v>0</v>
      </c>
    </row>
    <row r="13335">
      <c r="A13335" s="7">
        <v>44328.0</v>
      </c>
      <c r="B13335" s="21">
        <v>1.0</v>
      </c>
      <c r="O13335" s="109">
        <v>44328.0</v>
      </c>
      <c r="P13335" s="11">
        <v>1.0</v>
      </c>
      <c r="Q13335" s="196">
        <v>0.0</v>
      </c>
      <c r="R13335" s="196">
        <v>0.0</v>
      </c>
      <c r="S13335" s="109">
        <v>44328.0</v>
      </c>
      <c r="T13335" s="196">
        <f t="shared" si="1"/>
        <v>0</v>
      </c>
    </row>
    <row r="13336">
      <c r="A13336" s="7">
        <v>44328.0</v>
      </c>
      <c r="B13336" s="21">
        <v>1.0</v>
      </c>
      <c r="O13336" s="109">
        <v>44328.0</v>
      </c>
      <c r="P13336" s="11">
        <v>1.0</v>
      </c>
      <c r="Q13336" s="196">
        <v>0.0</v>
      </c>
      <c r="R13336" s="196">
        <v>0.0</v>
      </c>
      <c r="S13336" s="109">
        <v>44328.0</v>
      </c>
      <c r="T13336" s="196">
        <f t="shared" si="1"/>
        <v>0</v>
      </c>
    </row>
    <row r="13337">
      <c r="A13337" s="7">
        <v>44328.0</v>
      </c>
      <c r="B13337" s="21">
        <v>1.0</v>
      </c>
      <c r="O13337" s="109">
        <v>44328.0</v>
      </c>
      <c r="P13337" s="11">
        <v>1.0</v>
      </c>
      <c r="Q13337" s="196">
        <v>0.0</v>
      </c>
      <c r="R13337" s="196">
        <v>0.0</v>
      </c>
      <c r="S13337" s="109">
        <v>44328.0</v>
      </c>
      <c r="T13337" s="196">
        <f t="shared" si="1"/>
        <v>0</v>
      </c>
    </row>
    <row r="13338">
      <c r="A13338" s="7">
        <v>44328.0</v>
      </c>
      <c r="B13338" s="21">
        <v>1.0</v>
      </c>
      <c r="O13338" s="109">
        <v>44328.0</v>
      </c>
      <c r="P13338" s="11">
        <v>1.0</v>
      </c>
      <c r="Q13338" s="196">
        <v>0.0</v>
      </c>
      <c r="R13338" s="196">
        <v>0.0</v>
      </c>
      <c r="S13338" s="109">
        <v>44328.0</v>
      </c>
      <c r="T13338" s="196">
        <f t="shared" si="1"/>
        <v>0</v>
      </c>
    </row>
    <row r="13339">
      <c r="A13339" s="7">
        <v>44328.0</v>
      </c>
      <c r="B13339" s="21">
        <v>1.0</v>
      </c>
      <c r="O13339" s="109">
        <v>44328.0</v>
      </c>
      <c r="P13339" s="11">
        <v>1.0</v>
      </c>
      <c r="Q13339" s="196">
        <v>0.0</v>
      </c>
      <c r="R13339" s="196">
        <v>0.0</v>
      </c>
      <c r="S13339" s="109">
        <v>44328.0</v>
      </c>
      <c r="T13339" s="196">
        <f t="shared" si="1"/>
        <v>0</v>
      </c>
    </row>
    <row r="13340">
      <c r="A13340" s="7">
        <v>44328.0</v>
      </c>
      <c r="B13340" s="21">
        <v>1.0</v>
      </c>
      <c r="O13340" s="109">
        <v>44328.0</v>
      </c>
      <c r="P13340" s="11">
        <v>1.0</v>
      </c>
      <c r="Q13340" s="196">
        <v>0.0</v>
      </c>
      <c r="R13340" s="196">
        <v>0.0</v>
      </c>
      <c r="S13340" s="109">
        <v>44328.0</v>
      </c>
      <c r="T13340" s="196">
        <f t="shared" si="1"/>
        <v>0</v>
      </c>
    </row>
    <row r="13341">
      <c r="A13341" s="7">
        <v>44328.0</v>
      </c>
      <c r="B13341" s="21">
        <v>1.0</v>
      </c>
      <c r="O13341" s="109">
        <v>44328.0</v>
      </c>
      <c r="P13341" s="11">
        <v>1.0</v>
      </c>
      <c r="Q13341" s="196">
        <v>0.0</v>
      </c>
      <c r="R13341" s="196">
        <v>0.0</v>
      </c>
      <c r="S13341" s="109">
        <v>44328.0</v>
      </c>
      <c r="T13341" s="196">
        <f t="shared" si="1"/>
        <v>0</v>
      </c>
    </row>
    <row r="13342">
      <c r="A13342" s="7">
        <v>44328.0</v>
      </c>
      <c r="B13342" s="21">
        <v>1.0</v>
      </c>
      <c r="O13342" s="109">
        <v>44328.0</v>
      </c>
      <c r="P13342" s="11">
        <v>1.0</v>
      </c>
      <c r="Q13342" s="196">
        <v>0.0</v>
      </c>
      <c r="R13342" s="196">
        <v>0.0</v>
      </c>
      <c r="S13342" s="109">
        <v>44328.0</v>
      </c>
      <c r="T13342" s="196">
        <f t="shared" si="1"/>
        <v>0</v>
      </c>
    </row>
    <row r="13343">
      <c r="A13343" s="60">
        <v>44328.0</v>
      </c>
      <c r="B13343" s="21">
        <v>1.0</v>
      </c>
      <c r="O13343" s="160">
        <v>44328.0</v>
      </c>
      <c r="P13343" s="11">
        <v>1.0</v>
      </c>
      <c r="Q13343" s="196">
        <v>0.0</v>
      </c>
      <c r="R13343" s="196">
        <v>0.0</v>
      </c>
      <c r="S13343" s="160">
        <v>44328.0</v>
      </c>
      <c r="T13343" s="196">
        <f t="shared" si="1"/>
        <v>0</v>
      </c>
    </row>
    <row r="13344">
      <c r="A13344" s="60">
        <v>44328.0</v>
      </c>
      <c r="B13344" s="21">
        <v>1.0</v>
      </c>
      <c r="O13344" s="160">
        <v>44328.0</v>
      </c>
      <c r="P13344" s="11">
        <v>1.0</v>
      </c>
      <c r="Q13344" s="196">
        <v>0.0</v>
      </c>
      <c r="R13344" s="196">
        <v>0.0</v>
      </c>
      <c r="S13344" s="160">
        <v>44328.0</v>
      </c>
      <c r="T13344" s="196">
        <f t="shared" si="1"/>
        <v>0</v>
      </c>
    </row>
    <row r="13345">
      <c r="A13345" s="60">
        <v>44328.0</v>
      </c>
      <c r="B13345" s="21">
        <v>1.0</v>
      </c>
      <c r="O13345" s="160">
        <v>44328.0</v>
      </c>
      <c r="P13345" s="11">
        <v>1.0</v>
      </c>
      <c r="Q13345" s="196">
        <v>0.0</v>
      </c>
      <c r="R13345" s="196">
        <v>0.0</v>
      </c>
      <c r="S13345" s="160">
        <v>44328.0</v>
      </c>
      <c r="T13345" s="196">
        <f t="shared" si="1"/>
        <v>0</v>
      </c>
    </row>
    <row r="13346">
      <c r="A13346" s="7">
        <v>44328.0</v>
      </c>
      <c r="B13346" s="21">
        <v>1.0</v>
      </c>
      <c r="O13346" s="109">
        <v>44328.0</v>
      </c>
      <c r="P13346" s="11">
        <v>1.0</v>
      </c>
      <c r="Q13346" s="196">
        <v>0.0</v>
      </c>
      <c r="R13346" s="196">
        <v>0.0</v>
      </c>
      <c r="S13346" s="109">
        <v>44328.0</v>
      </c>
      <c r="T13346" s="196">
        <f t="shared" si="1"/>
        <v>0</v>
      </c>
    </row>
    <row r="13347">
      <c r="A13347" s="53">
        <v>44328.0</v>
      </c>
      <c r="B13347" s="21">
        <v>1.0</v>
      </c>
      <c r="O13347" s="200">
        <v>44328.0</v>
      </c>
      <c r="P13347" s="11">
        <v>1.0</v>
      </c>
      <c r="Q13347" s="196">
        <v>0.0</v>
      </c>
      <c r="R13347" s="196">
        <v>0.0</v>
      </c>
      <c r="S13347" s="200">
        <v>44328.0</v>
      </c>
      <c r="T13347" s="196">
        <f t="shared" si="1"/>
        <v>0</v>
      </c>
    </row>
    <row r="13348">
      <c r="A13348" s="53">
        <v>44328.0</v>
      </c>
      <c r="B13348" s="21">
        <v>1.0</v>
      </c>
      <c r="O13348" s="200">
        <v>44328.0</v>
      </c>
      <c r="P13348" s="11">
        <v>1.0</v>
      </c>
      <c r="Q13348" s="196">
        <v>0.0</v>
      </c>
      <c r="R13348" s="196">
        <v>0.0</v>
      </c>
      <c r="S13348" s="200">
        <v>44328.0</v>
      </c>
      <c r="T13348" s="196">
        <f t="shared" si="1"/>
        <v>0</v>
      </c>
    </row>
    <row r="13349">
      <c r="A13349" s="7">
        <v>44328.0</v>
      </c>
      <c r="B13349" s="21">
        <v>1.0</v>
      </c>
      <c r="O13349" s="109">
        <v>44328.0</v>
      </c>
      <c r="P13349" s="11">
        <v>1.0</v>
      </c>
      <c r="Q13349" s="196">
        <v>0.0</v>
      </c>
      <c r="R13349" s="196">
        <v>0.0</v>
      </c>
      <c r="S13349" s="109">
        <v>44328.0</v>
      </c>
      <c r="T13349" s="196">
        <f t="shared" si="1"/>
        <v>0</v>
      </c>
    </row>
    <row r="13350">
      <c r="A13350" s="7">
        <v>44328.0</v>
      </c>
      <c r="B13350" s="21">
        <v>1.0</v>
      </c>
      <c r="O13350" s="109">
        <v>44328.0</v>
      </c>
      <c r="P13350" s="11">
        <v>1.0</v>
      </c>
      <c r="Q13350" s="196">
        <v>0.0</v>
      </c>
      <c r="R13350" s="196">
        <v>0.0</v>
      </c>
      <c r="S13350" s="109">
        <v>44328.0</v>
      </c>
      <c r="T13350" s="196">
        <f t="shared" si="1"/>
        <v>0</v>
      </c>
    </row>
    <row r="13351">
      <c r="A13351" s="7">
        <v>44328.0</v>
      </c>
      <c r="B13351" s="21">
        <v>1.0</v>
      </c>
      <c r="O13351" s="109">
        <v>44328.0</v>
      </c>
      <c r="P13351" s="11">
        <v>1.0</v>
      </c>
      <c r="Q13351" s="196">
        <v>0.0</v>
      </c>
      <c r="R13351" s="196">
        <v>0.0</v>
      </c>
      <c r="S13351" s="109">
        <v>44328.0</v>
      </c>
      <c r="T13351" s="196">
        <f t="shared" si="1"/>
        <v>0</v>
      </c>
    </row>
    <row r="13352">
      <c r="A13352" s="7">
        <v>44328.0</v>
      </c>
      <c r="B13352" s="21">
        <v>1.0</v>
      </c>
      <c r="O13352" s="109">
        <v>44328.0</v>
      </c>
      <c r="P13352" s="11">
        <v>1.0</v>
      </c>
      <c r="Q13352" s="196">
        <v>0.0</v>
      </c>
      <c r="R13352" s="196">
        <v>0.0</v>
      </c>
      <c r="S13352" s="109">
        <v>44328.0</v>
      </c>
      <c r="T13352" s="196">
        <f t="shared" si="1"/>
        <v>0</v>
      </c>
    </row>
    <row r="13353">
      <c r="A13353" s="7">
        <v>44328.0</v>
      </c>
      <c r="B13353" s="21">
        <v>1.0</v>
      </c>
      <c r="O13353" s="109">
        <v>44328.0</v>
      </c>
      <c r="P13353" s="11">
        <v>1.0</v>
      </c>
      <c r="Q13353" s="196">
        <v>0.0</v>
      </c>
      <c r="R13353" s="196">
        <v>0.0</v>
      </c>
      <c r="S13353" s="109">
        <v>44328.0</v>
      </c>
      <c r="T13353" s="196">
        <f t="shared" si="1"/>
        <v>0</v>
      </c>
    </row>
    <row r="13354">
      <c r="A13354" s="7">
        <v>44328.0</v>
      </c>
      <c r="B13354" s="21">
        <v>1.0</v>
      </c>
      <c r="O13354" s="109">
        <v>44328.0</v>
      </c>
      <c r="P13354" s="11">
        <v>1.0</v>
      </c>
      <c r="Q13354" s="196">
        <v>0.0</v>
      </c>
      <c r="R13354" s="196">
        <v>0.0</v>
      </c>
      <c r="S13354" s="109">
        <v>44328.0</v>
      </c>
      <c r="T13354" s="196">
        <f t="shared" si="1"/>
        <v>0</v>
      </c>
    </row>
    <row r="13355">
      <c r="A13355" s="7">
        <v>44328.0</v>
      </c>
      <c r="B13355" s="21">
        <v>1.0</v>
      </c>
      <c r="O13355" s="109">
        <v>44328.0</v>
      </c>
      <c r="P13355" s="11">
        <v>1.0</v>
      </c>
      <c r="Q13355" s="196">
        <v>0.0</v>
      </c>
      <c r="R13355" s="196">
        <v>0.0</v>
      </c>
      <c r="S13355" s="109">
        <v>44328.0</v>
      </c>
      <c r="T13355" s="196">
        <f t="shared" si="1"/>
        <v>0</v>
      </c>
    </row>
    <row r="13356">
      <c r="A13356" s="7">
        <v>44328.0</v>
      </c>
      <c r="B13356" s="21">
        <v>1.0</v>
      </c>
      <c r="O13356" s="109">
        <v>44328.0</v>
      </c>
      <c r="P13356" s="11">
        <v>0.0</v>
      </c>
      <c r="Q13356" s="196">
        <v>0.0</v>
      </c>
      <c r="R13356" s="196">
        <v>0.0</v>
      </c>
      <c r="S13356" s="109">
        <v>44328.0</v>
      </c>
      <c r="T13356" s="196">
        <f t="shared" si="1"/>
        <v>0</v>
      </c>
    </row>
    <row r="13357">
      <c r="A13357" s="7">
        <v>44328.0</v>
      </c>
      <c r="B13357" s="21">
        <v>1.0</v>
      </c>
      <c r="O13357" s="109">
        <v>44328.0</v>
      </c>
      <c r="P13357" s="11">
        <v>0.0</v>
      </c>
      <c r="Q13357" s="196">
        <v>0.0</v>
      </c>
      <c r="R13357" s="196">
        <v>0.0</v>
      </c>
      <c r="S13357" s="109">
        <v>44328.0</v>
      </c>
      <c r="T13357" s="196">
        <f t="shared" si="1"/>
        <v>0</v>
      </c>
    </row>
    <row r="13358">
      <c r="A13358" s="7">
        <v>44328.0</v>
      </c>
      <c r="B13358" s="21">
        <v>1.0</v>
      </c>
      <c r="O13358" s="109">
        <v>44328.0</v>
      </c>
      <c r="P13358" s="11">
        <v>0.0</v>
      </c>
      <c r="Q13358" s="196">
        <v>0.0</v>
      </c>
      <c r="R13358" s="196">
        <v>0.0</v>
      </c>
      <c r="S13358" s="109">
        <v>44328.0</v>
      </c>
      <c r="T13358" s="196">
        <f t="shared" si="1"/>
        <v>0</v>
      </c>
    </row>
    <row r="13359">
      <c r="A13359" s="7">
        <v>44328.0</v>
      </c>
      <c r="B13359" s="21">
        <v>1.0</v>
      </c>
      <c r="O13359" s="109">
        <v>44328.0</v>
      </c>
      <c r="P13359" s="11">
        <v>0.0</v>
      </c>
      <c r="Q13359" s="196">
        <v>0.0</v>
      </c>
      <c r="R13359" s="196">
        <v>0.0</v>
      </c>
      <c r="S13359" s="109">
        <v>44328.0</v>
      </c>
      <c r="T13359" s="196">
        <f t="shared" si="1"/>
        <v>0</v>
      </c>
    </row>
    <row r="13360">
      <c r="A13360" s="7">
        <v>44328.0</v>
      </c>
      <c r="B13360" s="21">
        <v>1.0</v>
      </c>
      <c r="O13360" s="109">
        <v>44328.0</v>
      </c>
      <c r="P13360" s="11">
        <v>0.0</v>
      </c>
      <c r="Q13360" s="196">
        <v>0.0</v>
      </c>
      <c r="R13360" s="196">
        <v>0.0</v>
      </c>
      <c r="S13360" s="109">
        <v>44328.0</v>
      </c>
      <c r="T13360" s="196">
        <f t="shared" si="1"/>
        <v>0</v>
      </c>
    </row>
    <row r="13361">
      <c r="A13361" s="60">
        <v>44328.0</v>
      </c>
      <c r="B13361" s="21">
        <v>1.0</v>
      </c>
      <c r="O13361" s="160">
        <v>44328.0</v>
      </c>
      <c r="P13361" s="11">
        <v>0.0</v>
      </c>
      <c r="Q13361" s="196">
        <v>0.0</v>
      </c>
      <c r="R13361" s="196">
        <v>0.0</v>
      </c>
      <c r="S13361" s="160">
        <v>44328.0</v>
      </c>
      <c r="T13361" s="196">
        <f t="shared" si="1"/>
        <v>0</v>
      </c>
    </row>
    <row r="13362">
      <c r="A13362" s="7">
        <v>44328.0</v>
      </c>
      <c r="B13362" s="21">
        <v>1.0</v>
      </c>
      <c r="O13362" s="109">
        <v>44328.0</v>
      </c>
      <c r="P13362" s="11">
        <v>0.0</v>
      </c>
      <c r="Q13362" s="196">
        <v>0.0</v>
      </c>
      <c r="R13362" s="196">
        <v>0.0</v>
      </c>
      <c r="S13362" s="109">
        <v>44328.0</v>
      </c>
      <c r="T13362" s="196">
        <f t="shared" si="1"/>
        <v>0</v>
      </c>
    </row>
    <row r="13363">
      <c r="A13363" s="7">
        <v>44328.0</v>
      </c>
      <c r="B13363" s="21">
        <v>1.0</v>
      </c>
      <c r="O13363" s="109">
        <v>44328.0</v>
      </c>
      <c r="P13363" s="11">
        <v>0.0</v>
      </c>
      <c r="Q13363" s="196">
        <v>0.0</v>
      </c>
      <c r="R13363" s="196">
        <v>0.0</v>
      </c>
      <c r="S13363" s="109">
        <v>44328.0</v>
      </c>
      <c r="T13363" s="196">
        <f t="shared" si="1"/>
        <v>0</v>
      </c>
    </row>
    <row r="13364">
      <c r="A13364" s="7">
        <v>44328.0</v>
      </c>
      <c r="B13364" s="21">
        <v>1.0</v>
      </c>
      <c r="O13364" s="109">
        <v>44328.0</v>
      </c>
      <c r="P13364" s="11">
        <v>0.0</v>
      </c>
      <c r="Q13364" s="196">
        <v>0.0</v>
      </c>
      <c r="R13364" s="196">
        <v>0.0</v>
      </c>
      <c r="S13364" s="109">
        <v>44328.0</v>
      </c>
      <c r="T13364" s="196">
        <f t="shared" si="1"/>
        <v>0</v>
      </c>
    </row>
    <row r="13365">
      <c r="A13365" s="7">
        <v>44328.0</v>
      </c>
      <c r="B13365" s="21">
        <v>1.0</v>
      </c>
      <c r="O13365" s="109">
        <v>44328.0</v>
      </c>
      <c r="P13365" s="11">
        <v>0.0</v>
      </c>
      <c r="Q13365" s="196">
        <v>0.0</v>
      </c>
      <c r="R13365" s="196">
        <v>0.0</v>
      </c>
      <c r="S13365" s="109">
        <v>44328.0</v>
      </c>
      <c r="T13365" s="196">
        <f t="shared" si="1"/>
        <v>0</v>
      </c>
    </row>
    <row r="13366">
      <c r="A13366" s="7">
        <v>44328.0</v>
      </c>
      <c r="B13366" s="21">
        <v>1.0</v>
      </c>
      <c r="O13366" s="109">
        <v>44328.0</v>
      </c>
      <c r="P13366" s="11">
        <v>0.0</v>
      </c>
      <c r="Q13366" s="196">
        <v>0.0</v>
      </c>
      <c r="R13366" s="196">
        <v>0.0</v>
      </c>
      <c r="S13366" s="109">
        <v>44328.0</v>
      </c>
      <c r="T13366" s="196">
        <f t="shared" si="1"/>
        <v>0</v>
      </c>
    </row>
    <row r="13367">
      <c r="A13367" s="17">
        <v>44328.0</v>
      </c>
      <c r="B13367" s="21">
        <v>1.0</v>
      </c>
      <c r="O13367" s="197">
        <v>44328.0</v>
      </c>
      <c r="P13367" s="11">
        <v>0.0</v>
      </c>
      <c r="Q13367" s="196">
        <v>0.0</v>
      </c>
      <c r="R13367" s="196">
        <v>0.0</v>
      </c>
      <c r="S13367" s="197">
        <v>44328.0</v>
      </c>
      <c r="T13367" s="196">
        <f t="shared" si="1"/>
        <v>0</v>
      </c>
    </row>
    <row r="13368">
      <c r="A13368" s="7">
        <v>44328.0</v>
      </c>
      <c r="B13368" s="21">
        <v>1.0</v>
      </c>
      <c r="O13368" s="109">
        <v>44328.0</v>
      </c>
      <c r="P13368" s="11">
        <v>0.0</v>
      </c>
      <c r="Q13368" s="196">
        <v>0.0</v>
      </c>
      <c r="R13368" s="196">
        <v>0.0</v>
      </c>
      <c r="S13368" s="109">
        <v>44328.0</v>
      </c>
      <c r="T13368" s="196">
        <f t="shared" si="1"/>
        <v>0</v>
      </c>
    </row>
    <row r="13369">
      <c r="A13369" s="7">
        <v>44328.0</v>
      </c>
      <c r="B13369" s="21">
        <v>1.0</v>
      </c>
      <c r="O13369" s="109">
        <v>44328.0</v>
      </c>
      <c r="P13369" s="11">
        <v>0.0</v>
      </c>
      <c r="Q13369" s="196">
        <v>0.0</v>
      </c>
      <c r="R13369" s="196">
        <v>0.0</v>
      </c>
      <c r="S13369" s="109">
        <v>44328.0</v>
      </c>
      <c r="T13369" s="196">
        <f t="shared" si="1"/>
        <v>0</v>
      </c>
    </row>
    <row r="13370">
      <c r="A13370" s="7">
        <v>44328.0</v>
      </c>
      <c r="B13370" s="21">
        <v>1.0</v>
      </c>
      <c r="O13370" s="109">
        <v>44328.0</v>
      </c>
      <c r="P13370" s="11">
        <v>0.0</v>
      </c>
      <c r="Q13370" s="196">
        <v>0.0</v>
      </c>
      <c r="R13370" s="196">
        <v>0.0</v>
      </c>
      <c r="S13370" s="109">
        <v>44328.0</v>
      </c>
      <c r="T13370" s="196">
        <f t="shared" si="1"/>
        <v>0</v>
      </c>
    </row>
    <row r="13371">
      <c r="A13371" s="7">
        <v>44328.0</v>
      </c>
      <c r="B13371" s="21">
        <v>1.0</v>
      </c>
      <c r="O13371" s="109">
        <v>44328.0</v>
      </c>
      <c r="P13371" s="11">
        <v>0.0</v>
      </c>
      <c r="Q13371" s="196">
        <v>0.0</v>
      </c>
      <c r="R13371" s="196">
        <v>0.0</v>
      </c>
      <c r="S13371" s="109">
        <v>44328.0</v>
      </c>
      <c r="T13371" s="196">
        <f t="shared" si="1"/>
        <v>0</v>
      </c>
    </row>
    <row r="13372">
      <c r="A13372" s="7">
        <v>44328.0</v>
      </c>
      <c r="B13372" s="21">
        <v>1.0</v>
      </c>
      <c r="O13372" s="109">
        <v>44328.0</v>
      </c>
      <c r="P13372" s="11">
        <v>0.0</v>
      </c>
      <c r="Q13372" s="196">
        <v>0.0</v>
      </c>
      <c r="R13372" s="196">
        <v>0.0</v>
      </c>
      <c r="S13372" s="109">
        <v>44328.0</v>
      </c>
      <c r="T13372" s="196">
        <f t="shared" si="1"/>
        <v>0</v>
      </c>
    </row>
    <row r="13373">
      <c r="A13373" s="7">
        <v>44328.0</v>
      </c>
      <c r="B13373" s="21">
        <v>1.0</v>
      </c>
      <c r="O13373" s="109">
        <v>44328.0</v>
      </c>
      <c r="P13373" s="11">
        <v>0.0</v>
      </c>
      <c r="Q13373" s="196">
        <v>0.0</v>
      </c>
      <c r="R13373" s="196">
        <v>1.0</v>
      </c>
      <c r="S13373" s="109">
        <v>44328.0</v>
      </c>
      <c r="T13373" s="196">
        <f t="shared" si="1"/>
        <v>1</v>
      </c>
    </row>
    <row r="13374">
      <c r="A13374" s="7">
        <v>44328.0</v>
      </c>
      <c r="B13374" s="21">
        <v>1.0</v>
      </c>
      <c r="O13374" s="109">
        <v>44328.0</v>
      </c>
      <c r="P13374" s="11">
        <v>0.0</v>
      </c>
      <c r="Q13374" s="196">
        <v>0.0</v>
      </c>
      <c r="R13374" s="196">
        <v>1.0</v>
      </c>
      <c r="S13374" s="109">
        <v>44328.0</v>
      </c>
      <c r="T13374" s="196">
        <f t="shared" si="1"/>
        <v>1</v>
      </c>
    </row>
    <row r="13375">
      <c r="A13375" s="7">
        <v>44328.0</v>
      </c>
      <c r="B13375" s="21">
        <v>1.0</v>
      </c>
      <c r="O13375" s="109">
        <v>44328.0</v>
      </c>
      <c r="P13375" s="11">
        <v>0.0</v>
      </c>
      <c r="Q13375" s="196">
        <v>0.0</v>
      </c>
      <c r="R13375" s="196">
        <v>1.0</v>
      </c>
      <c r="S13375" s="109">
        <v>44328.0</v>
      </c>
      <c r="T13375" s="196">
        <f t="shared" si="1"/>
        <v>1</v>
      </c>
    </row>
    <row r="13376">
      <c r="A13376" s="7">
        <v>44328.0</v>
      </c>
      <c r="B13376" s="21">
        <v>1.0</v>
      </c>
      <c r="O13376" s="109">
        <v>44328.0</v>
      </c>
      <c r="P13376" s="11">
        <v>0.0</v>
      </c>
      <c r="Q13376" s="196">
        <v>0.0</v>
      </c>
      <c r="R13376" s="196">
        <v>1.0</v>
      </c>
      <c r="S13376" s="109">
        <v>44328.0</v>
      </c>
      <c r="T13376" s="196">
        <f t="shared" si="1"/>
        <v>1</v>
      </c>
    </row>
    <row r="13377">
      <c r="A13377" s="7">
        <v>44328.0</v>
      </c>
      <c r="B13377" s="21">
        <v>1.0</v>
      </c>
      <c r="O13377" s="109">
        <v>44328.0</v>
      </c>
      <c r="P13377" s="11">
        <v>0.0</v>
      </c>
      <c r="Q13377" s="196">
        <v>0.0</v>
      </c>
      <c r="R13377" s="196">
        <v>1.0</v>
      </c>
      <c r="S13377" s="109">
        <v>44328.0</v>
      </c>
      <c r="T13377" s="196">
        <f t="shared" si="1"/>
        <v>1</v>
      </c>
    </row>
    <row r="13378">
      <c r="A13378" s="7">
        <v>44328.0</v>
      </c>
      <c r="B13378" s="21">
        <v>1.0</v>
      </c>
      <c r="O13378" s="109">
        <v>44328.0</v>
      </c>
      <c r="P13378" s="11">
        <v>0.0</v>
      </c>
      <c r="Q13378" s="196">
        <v>0.0</v>
      </c>
      <c r="R13378" s="196">
        <v>1.0</v>
      </c>
      <c r="S13378" s="109">
        <v>44328.0</v>
      </c>
      <c r="T13378" s="196">
        <f t="shared" si="1"/>
        <v>1</v>
      </c>
    </row>
    <row r="13379">
      <c r="A13379" s="7">
        <v>44328.0</v>
      </c>
      <c r="B13379" s="21">
        <v>1.0</v>
      </c>
      <c r="O13379" s="109">
        <v>44328.0</v>
      </c>
      <c r="P13379" s="11">
        <v>0.0</v>
      </c>
      <c r="Q13379" s="196">
        <v>0.0</v>
      </c>
      <c r="R13379" s="196">
        <v>1.0</v>
      </c>
      <c r="S13379" s="109">
        <v>44328.0</v>
      </c>
      <c r="T13379" s="196">
        <f t="shared" si="1"/>
        <v>1</v>
      </c>
    </row>
    <row r="13380">
      <c r="A13380" s="7">
        <v>44328.0</v>
      </c>
      <c r="B13380" s="21">
        <v>1.0</v>
      </c>
      <c r="O13380" s="109">
        <v>44328.0</v>
      </c>
      <c r="P13380" s="11">
        <v>0.0</v>
      </c>
      <c r="Q13380" s="196">
        <v>0.0</v>
      </c>
      <c r="R13380" s="196">
        <v>1.0</v>
      </c>
      <c r="S13380" s="109">
        <v>44328.0</v>
      </c>
      <c r="T13380" s="196">
        <f t="shared" si="1"/>
        <v>1</v>
      </c>
    </row>
    <row r="13381">
      <c r="A13381" s="7">
        <v>44328.0</v>
      </c>
      <c r="B13381" s="21">
        <v>1.0</v>
      </c>
      <c r="O13381" s="109">
        <v>44328.0</v>
      </c>
      <c r="P13381" s="11">
        <v>0.0</v>
      </c>
      <c r="Q13381" s="196">
        <v>0.0</v>
      </c>
      <c r="R13381" s="196">
        <v>1.0</v>
      </c>
      <c r="S13381" s="109">
        <v>44328.0</v>
      </c>
      <c r="T13381" s="196">
        <f t="shared" si="1"/>
        <v>1</v>
      </c>
    </row>
    <row r="13382">
      <c r="A13382" s="7">
        <v>44328.0</v>
      </c>
      <c r="B13382" s="21">
        <v>1.0</v>
      </c>
      <c r="O13382" s="109">
        <v>44328.0</v>
      </c>
      <c r="P13382" s="11">
        <v>0.0</v>
      </c>
      <c r="Q13382" s="196">
        <v>0.0</v>
      </c>
      <c r="R13382" s="196">
        <v>1.0</v>
      </c>
      <c r="S13382" s="109">
        <v>44328.0</v>
      </c>
      <c r="T13382" s="196">
        <f t="shared" si="1"/>
        <v>1</v>
      </c>
    </row>
    <row r="13383">
      <c r="A13383" s="7">
        <v>44328.0</v>
      </c>
      <c r="B13383" s="21">
        <v>1.0</v>
      </c>
      <c r="O13383" s="109">
        <v>44328.0</v>
      </c>
      <c r="P13383" s="11">
        <v>0.0</v>
      </c>
      <c r="Q13383" s="196">
        <v>0.0</v>
      </c>
      <c r="R13383" s="196">
        <v>1.0</v>
      </c>
      <c r="S13383" s="109">
        <v>44328.0</v>
      </c>
      <c r="T13383" s="196">
        <f t="shared" si="1"/>
        <v>1</v>
      </c>
    </row>
    <row r="13384">
      <c r="A13384" s="7">
        <v>44328.0</v>
      </c>
      <c r="B13384" s="21">
        <v>1.0</v>
      </c>
      <c r="O13384" s="109">
        <v>44328.0</v>
      </c>
      <c r="P13384" s="11">
        <v>0.0</v>
      </c>
      <c r="Q13384" s="196">
        <v>0.0</v>
      </c>
      <c r="R13384" s="196">
        <v>1.0</v>
      </c>
      <c r="S13384" s="109">
        <v>44328.0</v>
      </c>
      <c r="T13384" s="196">
        <f t="shared" si="1"/>
        <v>1</v>
      </c>
    </row>
    <row r="13385">
      <c r="A13385" s="60">
        <v>44328.0</v>
      </c>
      <c r="B13385" s="21">
        <v>1.0</v>
      </c>
      <c r="O13385" s="160">
        <v>44328.0</v>
      </c>
      <c r="P13385" s="11">
        <v>0.0</v>
      </c>
      <c r="Q13385" s="196">
        <v>0.0</v>
      </c>
      <c r="R13385" s="196">
        <v>1.0</v>
      </c>
      <c r="S13385" s="160">
        <v>44328.0</v>
      </c>
      <c r="T13385" s="196">
        <f t="shared" si="1"/>
        <v>1</v>
      </c>
    </row>
    <row r="13386">
      <c r="A13386" s="53">
        <v>44328.0</v>
      </c>
      <c r="B13386" s="21">
        <v>1.0</v>
      </c>
      <c r="O13386" s="200">
        <v>44328.0</v>
      </c>
      <c r="P13386" s="11">
        <v>0.0</v>
      </c>
      <c r="Q13386" s="196">
        <v>0.0</v>
      </c>
      <c r="R13386" s="196">
        <v>1.0</v>
      </c>
      <c r="S13386" s="200">
        <v>44328.0</v>
      </c>
      <c r="T13386" s="196">
        <f t="shared" si="1"/>
        <v>1</v>
      </c>
    </row>
    <row r="13387">
      <c r="A13387" s="7">
        <v>44328.0</v>
      </c>
      <c r="B13387" s="21">
        <v>1.0</v>
      </c>
      <c r="O13387" s="109">
        <v>44328.0</v>
      </c>
      <c r="P13387" s="11">
        <v>0.0</v>
      </c>
      <c r="Q13387" s="196">
        <v>0.0</v>
      </c>
      <c r="R13387" s="196">
        <v>1.0</v>
      </c>
      <c r="S13387" s="109">
        <v>44328.0</v>
      </c>
      <c r="T13387" s="196">
        <f t="shared" si="1"/>
        <v>1</v>
      </c>
    </row>
    <row r="13388">
      <c r="A13388" s="7">
        <v>44328.0</v>
      </c>
      <c r="B13388" s="21">
        <v>1.0</v>
      </c>
      <c r="O13388" s="109">
        <v>44328.0</v>
      </c>
      <c r="P13388" s="11">
        <v>0.0</v>
      </c>
      <c r="Q13388" s="196">
        <v>0.0</v>
      </c>
      <c r="R13388" s="196">
        <v>0.0</v>
      </c>
      <c r="S13388" s="109">
        <v>44328.0</v>
      </c>
      <c r="T13388" s="196">
        <f t="shared" si="1"/>
        <v>0</v>
      </c>
    </row>
    <row r="13389">
      <c r="A13389" s="7">
        <v>44328.0</v>
      </c>
      <c r="B13389" s="21">
        <v>1.0</v>
      </c>
      <c r="O13389" s="109">
        <v>44328.0</v>
      </c>
      <c r="P13389" s="11">
        <v>0.0</v>
      </c>
      <c r="Q13389" s="196">
        <v>0.0</v>
      </c>
      <c r="R13389" s="196">
        <v>0.0</v>
      </c>
      <c r="S13389" s="109">
        <v>44328.0</v>
      </c>
      <c r="T13389" s="196">
        <f t="shared" si="1"/>
        <v>0</v>
      </c>
    </row>
    <row r="13390">
      <c r="A13390" s="7">
        <v>44328.0</v>
      </c>
      <c r="B13390" s="21">
        <v>1.0</v>
      </c>
      <c r="O13390" s="109">
        <v>44328.0</v>
      </c>
      <c r="P13390" s="11">
        <v>0.0</v>
      </c>
      <c r="Q13390" s="196">
        <v>0.0</v>
      </c>
      <c r="R13390" s="196">
        <v>0.0</v>
      </c>
      <c r="S13390" s="109">
        <v>44328.0</v>
      </c>
      <c r="T13390" s="196">
        <f t="shared" si="1"/>
        <v>0</v>
      </c>
    </row>
    <row r="13391">
      <c r="A13391" s="7">
        <v>44328.0</v>
      </c>
      <c r="B13391" s="21">
        <v>1.0</v>
      </c>
      <c r="O13391" s="109">
        <v>44328.0</v>
      </c>
      <c r="P13391" s="11">
        <v>0.0</v>
      </c>
      <c r="Q13391" s="196">
        <v>0.0</v>
      </c>
      <c r="R13391" s="196">
        <v>0.0</v>
      </c>
      <c r="S13391" s="109">
        <v>44328.0</v>
      </c>
      <c r="T13391" s="196">
        <f t="shared" si="1"/>
        <v>0</v>
      </c>
    </row>
    <row r="13392">
      <c r="A13392" s="60">
        <v>44328.0</v>
      </c>
      <c r="B13392" s="21">
        <v>1.0</v>
      </c>
      <c r="O13392" s="160">
        <v>44328.0</v>
      </c>
      <c r="P13392" s="11">
        <v>0.0</v>
      </c>
      <c r="Q13392" s="196">
        <v>1.0</v>
      </c>
      <c r="R13392" s="196">
        <v>0.0</v>
      </c>
      <c r="S13392" s="160">
        <v>44328.0</v>
      </c>
      <c r="T13392" s="196">
        <f t="shared" si="1"/>
        <v>1</v>
      </c>
    </row>
    <row r="13393">
      <c r="A13393" s="60">
        <v>44328.0</v>
      </c>
      <c r="B13393" s="21">
        <v>1.0</v>
      </c>
      <c r="O13393" s="160">
        <v>44328.0</v>
      </c>
      <c r="P13393" s="11">
        <v>0.0</v>
      </c>
      <c r="Q13393" s="196">
        <v>1.0</v>
      </c>
      <c r="R13393" s="196">
        <v>0.0</v>
      </c>
      <c r="S13393" s="160">
        <v>44328.0</v>
      </c>
      <c r="T13393" s="196">
        <f t="shared" si="1"/>
        <v>1</v>
      </c>
    </row>
    <row r="13394">
      <c r="A13394" s="60">
        <v>44328.0</v>
      </c>
      <c r="B13394" s="21">
        <v>1.0</v>
      </c>
      <c r="O13394" s="160">
        <v>44328.0</v>
      </c>
      <c r="P13394" s="11">
        <v>0.0</v>
      </c>
      <c r="Q13394" s="196">
        <v>1.0</v>
      </c>
      <c r="R13394" s="196">
        <v>0.0</v>
      </c>
      <c r="S13394" s="160">
        <v>44328.0</v>
      </c>
      <c r="T13394" s="196">
        <f t="shared" si="1"/>
        <v>1</v>
      </c>
    </row>
    <row r="13395">
      <c r="A13395" s="7">
        <v>44328.0</v>
      </c>
      <c r="B13395" s="21">
        <v>1.0</v>
      </c>
      <c r="O13395" s="109">
        <v>44328.0</v>
      </c>
      <c r="P13395" s="11">
        <v>0.0</v>
      </c>
      <c r="Q13395" s="196">
        <v>1.0</v>
      </c>
      <c r="R13395" s="196">
        <v>0.0</v>
      </c>
      <c r="S13395" s="109">
        <v>44328.0</v>
      </c>
      <c r="T13395" s="196">
        <f t="shared" si="1"/>
        <v>1</v>
      </c>
    </row>
    <row r="13396">
      <c r="A13396" s="7">
        <v>44328.0</v>
      </c>
      <c r="B13396" s="21">
        <v>1.0</v>
      </c>
      <c r="O13396" s="109">
        <v>44328.0</v>
      </c>
      <c r="P13396" s="11">
        <v>0.0</v>
      </c>
      <c r="Q13396" s="196">
        <v>1.0</v>
      </c>
      <c r="R13396" s="196">
        <v>0.0</v>
      </c>
      <c r="S13396" s="109">
        <v>44328.0</v>
      </c>
      <c r="T13396" s="196">
        <f t="shared" si="1"/>
        <v>1</v>
      </c>
    </row>
    <row r="13397">
      <c r="A13397" s="7">
        <v>44328.0</v>
      </c>
      <c r="B13397" s="21">
        <v>1.0</v>
      </c>
      <c r="O13397" s="109">
        <v>44328.0</v>
      </c>
      <c r="P13397" s="11">
        <v>0.0</v>
      </c>
      <c r="Q13397" s="196">
        <v>1.0</v>
      </c>
      <c r="R13397" s="196">
        <v>0.0</v>
      </c>
      <c r="S13397" s="109">
        <v>44328.0</v>
      </c>
      <c r="T13397" s="196">
        <f t="shared" si="1"/>
        <v>1</v>
      </c>
    </row>
    <row r="13398">
      <c r="A13398" s="7">
        <v>44328.0</v>
      </c>
      <c r="B13398" s="21">
        <v>1.0</v>
      </c>
      <c r="O13398" s="109">
        <v>44328.0</v>
      </c>
      <c r="P13398" s="11">
        <v>0.0</v>
      </c>
      <c r="Q13398" s="196">
        <v>1.0</v>
      </c>
      <c r="R13398" s="196">
        <v>0.0</v>
      </c>
      <c r="S13398" s="109">
        <v>44328.0</v>
      </c>
      <c r="T13398" s="196">
        <f t="shared" si="1"/>
        <v>1</v>
      </c>
    </row>
    <row r="13399">
      <c r="A13399" s="60">
        <v>44328.0</v>
      </c>
      <c r="B13399" s="21">
        <v>1.0</v>
      </c>
      <c r="O13399" s="160">
        <v>44328.0</v>
      </c>
      <c r="P13399" s="11">
        <v>0.0</v>
      </c>
      <c r="Q13399" s="196">
        <v>1.0</v>
      </c>
      <c r="R13399" s="196">
        <v>0.0</v>
      </c>
      <c r="S13399" s="160">
        <v>44328.0</v>
      </c>
      <c r="T13399" s="196">
        <f t="shared" si="1"/>
        <v>1</v>
      </c>
    </row>
    <row r="13400">
      <c r="A13400" s="7">
        <v>44328.0</v>
      </c>
      <c r="B13400" s="21">
        <v>1.0</v>
      </c>
      <c r="O13400" s="109">
        <v>44328.0</v>
      </c>
      <c r="P13400" s="11">
        <v>0.0</v>
      </c>
      <c r="Q13400" s="196">
        <v>1.0</v>
      </c>
      <c r="R13400" s="196">
        <v>0.0</v>
      </c>
      <c r="S13400" s="109">
        <v>44328.0</v>
      </c>
      <c r="T13400" s="196">
        <f t="shared" si="1"/>
        <v>1</v>
      </c>
    </row>
    <row r="13401">
      <c r="A13401" s="7">
        <v>44328.0</v>
      </c>
      <c r="B13401" s="21">
        <v>1.0</v>
      </c>
      <c r="O13401" s="109">
        <v>44328.0</v>
      </c>
      <c r="P13401" s="11">
        <v>0.0</v>
      </c>
      <c r="Q13401" s="196">
        <v>1.0</v>
      </c>
      <c r="R13401" s="196">
        <v>0.0</v>
      </c>
      <c r="S13401" s="109">
        <v>44328.0</v>
      </c>
      <c r="T13401" s="196">
        <f t="shared" si="1"/>
        <v>1</v>
      </c>
    </row>
    <row r="13402">
      <c r="A13402" s="53">
        <v>44328.0</v>
      </c>
      <c r="B13402" s="21">
        <v>1.0</v>
      </c>
      <c r="O13402" s="200">
        <v>44328.0</v>
      </c>
      <c r="P13402" s="11">
        <v>0.0</v>
      </c>
      <c r="Q13402" s="196">
        <v>1.0</v>
      </c>
      <c r="R13402" s="196">
        <v>0.0</v>
      </c>
      <c r="S13402" s="200">
        <v>44328.0</v>
      </c>
      <c r="T13402" s="196">
        <f t="shared" si="1"/>
        <v>1</v>
      </c>
    </row>
    <row r="13403">
      <c r="A13403" s="7">
        <v>44328.0</v>
      </c>
      <c r="B13403" s="21">
        <v>1.0</v>
      </c>
      <c r="O13403" s="109">
        <v>44328.0</v>
      </c>
      <c r="P13403" s="11">
        <v>0.0</v>
      </c>
      <c r="Q13403" s="196">
        <v>1.0</v>
      </c>
      <c r="R13403" s="196">
        <v>0.0</v>
      </c>
      <c r="S13403" s="109">
        <v>44328.0</v>
      </c>
      <c r="T13403" s="196">
        <f t="shared" si="1"/>
        <v>1</v>
      </c>
    </row>
    <row r="13404">
      <c r="A13404" s="7">
        <v>44328.0</v>
      </c>
      <c r="B13404" s="21">
        <v>1.0</v>
      </c>
      <c r="O13404" s="109">
        <v>44328.0</v>
      </c>
      <c r="P13404" s="11">
        <v>0.0</v>
      </c>
      <c r="Q13404" s="196">
        <v>1.0</v>
      </c>
      <c r="R13404" s="196">
        <v>0.0</v>
      </c>
      <c r="S13404" s="109">
        <v>44328.0</v>
      </c>
      <c r="T13404" s="196">
        <f t="shared" si="1"/>
        <v>1</v>
      </c>
    </row>
    <row r="13405">
      <c r="A13405" s="53">
        <v>44328.0</v>
      </c>
      <c r="B13405" s="21">
        <v>1.0</v>
      </c>
      <c r="O13405" s="200">
        <v>44328.0</v>
      </c>
      <c r="P13405" s="11">
        <v>0.0</v>
      </c>
      <c r="Q13405" s="196">
        <v>0.0</v>
      </c>
      <c r="R13405" s="196">
        <v>0.0</v>
      </c>
      <c r="S13405" s="200">
        <v>44328.0</v>
      </c>
      <c r="T13405" s="196">
        <f t="shared" si="1"/>
        <v>0</v>
      </c>
    </row>
    <row r="13406">
      <c r="A13406" s="7">
        <v>44329.0</v>
      </c>
      <c r="B13406" s="21">
        <v>1.0</v>
      </c>
      <c r="O13406" s="109">
        <v>44329.0</v>
      </c>
      <c r="P13406" s="11">
        <v>0.0</v>
      </c>
      <c r="Q13406" s="196">
        <v>0.0</v>
      </c>
      <c r="R13406" s="196">
        <v>0.0</v>
      </c>
      <c r="S13406" s="109">
        <v>44329.0</v>
      </c>
      <c r="T13406" s="196">
        <f t="shared" si="1"/>
        <v>0</v>
      </c>
    </row>
    <row r="13407">
      <c r="A13407" s="7">
        <v>44329.0</v>
      </c>
      <c r="B13407" s="21">
        <v>1.0</v>
      </c>
      <c r="O13407" s="109">
        <v>44329.0</v>
      </c>
      <c r="P13407" s="11">
        <v>0.0</v>
      </c>
      <c r="Q13407" s="196">
        <v>0.0</v>
      </c>
      <c r="R13407" s="196">
        <v>0.0</v>
      </c>
      <c r="S13407" s="109">
        <v>44329.0</v>
      </c>
      <c r="T13407" s="196">
        <f t="shared" si="1"/>
        <v>0</v>
      </c>
    </row>
    <row r="13408">
      <c r="A13408" s="7">
        <v>44329.0</v>
      </c>
      <c r="B13408" s="21">
        <v>1.0</v>
      </c>
      <c r="O13408" s="109">
        <v>44329.0</v>
      </c>
      <c r="P13408" s="11">
        <v>1.0</v>
      </c>
      <c r="Q13408" s="196">
        <v>0.0</v>
      </c>
      <c r="R13408" s="196">
        <v>0.0</v>
      </c>
      <c r="S13408" s="109">
        <v>44329.0</v>
      </c>
      <c r="T13408" s="196">
        <f t="shared" si="1"/>
        <v>0</v>
      </c>
    </row>
    <row r="13409">
      <c r="A13409" s="7">
        <v>44329.0</v>
      </c>
      <c r="B13409" s="21">
        <v>1.0</v>
      </c>
      <c r="O13409" s="109">
        <v>44329.0</v>
      </c>
      <c r="P13409" s="11">
        <v>0.0</v>
      </c>
      <c r="Q13409" s="196">
        <v>1.0</v>
      </c>
      <c r="R13409" s="196">
        <v>0.0</v>
      </c>
      <c r="S13409" s="109">
        <v>44329.0</v>
      </c>
      <c r="T13409" s="196">
        <f t="shared" si="1"/>
        <v>1</v>
      </c>
    </row>
    <row r="13410">
      <c r="A13410" s="7">
        <v>44329.0</v>
      </c>
      <c r="B13410" s="21">
        <v>1.0</v>
      </c>
      <c r="O13410" s="109">
        <v>44329.0</v>
      </c>
      <c r="P13410" s="11">
        <v>0.0</v>
      </c>
      <c r="Q13410" s="196">
        <v>1.0</v>
      </c>
      <c r="R13410" s="196">
        <v>0.0</v>
      </c>
      <c r="S13410" s="109">
        <v>44329.0</v>
      </c>
      <c r="T13410" s="196">
        <f t="shared" si="1"/>
        <v>1</v>
      </c>
    </row>
    <row r="13411">
      <c r="A13411" s="7">
        <v>44329.0</v>
      </c>
      <c r="B13411" s="21">
        <v>1.0</v>
      </c>
      <c r="O13411" s="109">
        <v>44329.0</v>
      </c>
      <c r="P13411" s="11">
        <v>0.0</v>
      </c>
      <c r="Q13411" s="196">
        <v>1.0</v>
      </c>
      <c r="R13411" s="196">
        <v>0.0</v>
      </c>
      <c r="S13411" s="109">
        <v>44329.0</v>
      </c>
      <c r="T13411" s="196">
        <f t="shared" si="1"/>
        <v>1</v>
      </c>
    </row>
    <row r="13412">
      <c r="A13412" s="7">
        <v>44329.0</v>
      </c>
      <c r="B13412" s="21">
        <v>1.0</v>
      </c>
      <c r="O13412" s="109">
        <v>44329.0</v>
      </c>
      <c r="P13412" s="11">
        <v>1.0</v>
      </c>
      <c r="Q13412" s="196">
        <v>0.0</v>
      </c>
      <c r="R13412" s="196">
        <v>0.0</v>
      </c>
      <c r="S13412" s="109">
        <v>44329.0</v>
      </c>
      <c r="T13412" s="196">
        <f t="shared" si="1"/>
        <v>0</v>
      </c>
    </row>
    <row r="13413">
      <c r="A13413" s="7">
        <v>44329.0</v>
      </c>
      <c r="B13413" s="21">
        <v>1.0</v>
      </c>
      <c r="O13413" s="109">
        <v>44329.0</v>
      </c>
      <c r="P13413" s="11">
        <v>1.0</v>
      </c>
      <c r="Q13413" s="196">
        <v>0.0</v>
      </c>
      <c r="R13413" s="196">
        <v>0.0</v>
      </c>
      <c r="S13413" s="109">
        <v>44329.0</v>
      </c>
      <c r="T13413" s="196">
        <f t="shared" si="1"/>
        <v>0</v>
      </c>
    </row>
    <row r="13414">
      <c r="A13414" s="7">
        <v>44329.0</v>
      </c>
      <c r="B13414" s="21">
        <v>1.0</v>
      </c>
      <c r="O13414" s="109">
        <v>44329.0</v>
      </c>
      <c r="P13414" s="11">
        <v>0.0</v>
      </c>
      <c r="Q13414" s="196">
        <v>0.0</v>
      </c>
      <c r="R13414" s="196">
        <v>1.0</v>
      </c>
      <c r="S13414" s="109">
        <v>44329.0</v>
      </c>
      <c r="T13414" s="196">
        <f t="shared" si="1"/>
        <v>1</v>
      </c>
    </row>
    <row r="13415">
      <c r="A13415" s="7">
        <v>44329.0</v>
      </c>
      <c r="B13415" s="21">
        <v>1.0</v>
      </c>
      <c r="O13415" s="109">
        <v>44329.0</v>
      </c>
      <c r="P13415" s="11">
        <v>1.0</v>
      </c>
      <c r="Q13415" s="196">
        <v>0.0</v>
      </c>
      <c r="R13415" s="196">
        <v>0.0</v>
      </c>
      <c r="S13415" s="109">
        <v>44329.0</v>
      </c>
      <c r="T13415" s="196">
        <f t="shared" si="1"/>
        <v>0</v>
      </c>
    </row>
    <row r="13416">
      <c r="A13416" s="7">
        <v>44329.0</v>
      </c>
      <c r="B13416" s="21">
        <v>1.0</v>
      </c>
      <c r="O13416" s="109">
        <v>44329.0</v>
      </c>
      <c r="P13416" s="11">
        <v>1.0</v>
      </c>
      <c r="Q13416" s="196">
        <v>0.0</v>
      </c>
      <c r="R13416" s="196">
        <v>0.0</v>
      </c>
      <c r="S13416" s="109">
        <v>44329.0</v>
      </c>
      <c r="T13416" s="196">
        <f t="shared" si="1"/>
        <v>0</v>
      </c>
    </row>
    <row r="13417">
      <c r="A13417" s="77">
        <v>44329.0</v>
      </c>
      <c r="B13417" s="21">
        <v>1.0</v>
      </c>
      <c r="O13417" s="202">
        <v>44329.0</v>
      </c>
      <c r="P13417" s="11">
        <v>0.0</v>
      </c>
      <c r="Q13417" s="196">
        <v>0.0</v>
      </c>
      <c r="R13417" s="196">
        <v>0.0</v>
      </c>
      <c r="S13417" s="202">
        <v>44329.0</v>
      </c>
      <c r="T13417" s="196">
        <f t="shared" si="1"/>
        <v>0</v>
      </c>
    </row>
    <row r="13418">
      <c r="A13418" s="77">
        <v>44329.0</v>
      </c>
      <c r="B13418" s="21">
        <v>1.0</v>
      </c>
      <c r="O13418" s="202">
        <v>44329.0</v>
      </c>
      <c r="P13418" s="11">
        <v>0.0</v>
      </c>
      <c r="Q13418" s="196">
        <v>0.0</v>
      </c>
      <c r="R13418" s="196">
        <v>0.0</v>
      </c>
      <c r="S13418" s="202">
        <v>44329.0</v>
      </c>
      <c r="T13418" s="196">
        <f t="shared" si="1"/>
        <v>0</v>
      </c>
    </row>
    <row r="13419">
      <c r="A13419" s="77">
        <v>44329.0</v>
      </c>
      <c r="B13419" s="21">
        <v>1.0</v>
      </c>
      <c r="O13419" s="202">
        <v>44329.0</v>
      </c>
      <c r="P13419" s="11">
        <v>0.0</v>
      </c>
      <c r="Q13419" s="196">
        <v>0.0</v>
      </c>
      <c r="R13419" s="196">
        <v>0.0</v>
      </c>
      <c r="S13419" s="202">
        <v>44329.0</v>
      </c>
      <c r="T13419" s="196">
        <f t="shared" si="1"/>
        <v>0</v>
      </c>
    </row>
    <row r="13420">
      <c r="A13420" s="7">
        <v>44329.0</v>
      </c>
      <c r="B13420" s="21">
        <v>1.0</v>
      </c>
      <c r="O13420" s="109">
        <v>44329.0</v>
      </c>
      <c r="P13420" s="11">
        <v>1.0</v>
      </c>
      <c r="Q13420" s="196">
        <v>0.0</v>
      </c>
      <c r="R13420" s="196">
        <v>0.0</v>
      </c>
      <c r="S13420" s="109">
        <v>44329.0</v>
      </c>
      <c r="T13420" s="196">
        <f t="shared" si="1"/>
        <v>0</v>
      </c>
    </row>
    <row r="13421">
      <c r="A13421" s="7">
        <v>44329.0</v>
      </c>
      <c r="B13421" s="21">
        <v>1.0</v>
      </c>
      <c r="O13421" s="109">
        <v>44329.0</v>
      </c>
      <c r="P13421" s="11">
        <v>1.0</v>
      </c>
      <c r="Q13421" s="196">
        <v>0.0</v>
      </c>
      <c r="R13421" s="196">
        <v>0.0</v>
      </c>
      <c r="S13421" s="109">
        <v>44329.0</v>
      </c>
      <c r="T13421" s="196">
        <f t="shared" si="1"/>
        <v>0</v>
      </c>
    </row>
    <row r="13422">
      <c r="A13422" s="7">
        <v>44329.0</v>
      </c>
      <c r="B13422" s="21">
        <v>1.0</v>
      </c>
      <c r="O13422" s="109">
        <v>44329.0</v>
      </c>
      <c r="P13422" s="11">
        <v>1.0</v>
      </c>
      <c r="Q13422" s="196">
        <v>0.0</v>
      </c>
      <c r="R13422" s="196">
        <v>0.0</v>
      </c>
      <c r="S13422" s="109">
        <v>44329.0</v>
      </c>
      <c r="T13422" s="196">
        <f t="shared" si="1"/>
        <v>0</v>
      </c>
    </row>
    <row r="13423">
      <c r="A13423" s="7">
        <v>44329.0</v>
      </c>
      <c r="B13423" s="21">
        <v>1.0</v>
      </c>
      <c r="O13423" s="109">
        <v>44329.0</v>
      </c>
      <c r="P13423" s="11">
        <v>1.0</v>
      </c>
      <c r="Q13423" s="196">
        <v>0.0</v>
      </c>
      <c r="R13423" s="196">
        <v>0.0</v>
      </c>
      <c r="S13423" s="109">
        <v>44329.0</v>
      </c>
      <c r="T13423" s="196">
        <f t="shared" si="1"/>
        <v>0</v>
      </c>
    </row>
    <row r="13424">
      <c r="A13424" s="7">
        <v>44329.0</v>
      </c>
      <c r="B13424" s="21">
        <v>1.0</v>
      </c>
      <c r="O13424" s="109">
        <v>44329.0</v>
      </c>
      <c r="P13424" s="11">
        <v>1.0</v>
      </c>
      <c r="Q13424" s="196">
        <v>0.0</v>
      </c>
      <c r="R13424" s="196">
        <v>0.0</v>
      </c>
      <c r="S13424" s="109">
        <v>44329.0</v>
      </c>
      <c r="T13424" s="196">
        <f t="shared" si="1"/>
        <v>0</v>
      </c>
    </row>
    <row r="13425">
      <c r="A13425" s="7">
        <v>44329.0</v>
      </c>
      <c r="B13425" s="21">
        <v>1.0</v>
      </c>
      <c r="O13425" s="109">
        <v>44329.0</v>
      </c>
      <c r="P13425" s="11">
        <v>1.0</v>
      </c>
      <c r="Q13425" s="196">
        <v>0.0</v>
      </c>
      <c r="R13425" s="196">
        <v>0.0</v>
      </c>
      <c r="S13425" s="109">
        <v>44329.0</v>
      </c>
      <c r="T13425" s="196">
        <f t="shared" si="1"/>
        <v>0</v>
      </c>
    </row>
    <row r="13426">
      <c r="A13426" s="7">
        <v>44329.0</v>
      </c>
      <c r="B13426" s="21">
        <v>1.0</v>
      </c>
      <c r="O13426" s="109">
        <v>44329.0</v>
      </c>
      <c r="P13426" s="11">
        <v>1.0</v>
      </c>
      <c r="Q13426" s="196">
        <v>0.0</v>
      </c>
      <c r="R13426" s="196">
        <v>0.0</v>
      </c>
      <c r="S13426" s="109">
        <v>44329.0</v>
      </c>
      <c r="T13426" s="196">
        <f t="shared" si="1"/>
        <v>0</v>
      </c>
    </row>
    <row r="13427">
      <c r="A13427" s="7">
        <v>44329.0</v>
      </c>
      <c r="B13427" s="21">
        <v>1.0</v>
      </c>
      <c r="O13427" s="109">
        <v>44329.0</v>
      </c>
      <c r="P13427" s="11">
        <v>1.0</v>
      </c>
      <c r="Q13427" s="196">
        <v>0.0</v>
      </c>
      <c r="R13427" s="196">
        <v>0.0</v>
      </c>
      <c r="S13427" s="109">
        <v>44329.0</v>
      </c>
      <c r="T13427" s="196">
        <f t="shared" si="1"/>
        <v>0</v>
      </c>
    </row>
    <row r="13428">
      <c r="A13428" s="7">
        <v>44329.0</v>
      </c>
      <c r="B13428" s="21">
        <v>1.0</v>
      </c>
      <c r="O13428" s="109">
        <v>44329.0</v>
      </c>
      <c r="P13428" s="11">
        <v>1.0</v>
      </c>
      <c r="Q13428" s="196">
        <v>0.0</v>
      </c>
      <c r="R13428" s="196">
        <v>0.0</v>
      </c>
      <c r="S13428" s="109">
        <v>44329.0</v>
      </c>
      <c r="T13428" s="196">
        <f t="shared" si="1"/>
        <v>0</v>
      </c>
    </row>
    <row r="13429">
      <c r="A13429" s="7">
        <v>44329.0</v>
      </c>
      <c r="B13429" s="21">
        <v>1.0</v>
      </c>
      <c r="O13429" s="109">
        <v>44329.0</v>
      </c>
      <c r="P13429" s="11">
        <v>0.0</v>
      </c>
      <c r="Q13429" s="196">
        <v>0.0</v>
      </c>
      <c r="R13429" s="196">
        <v>0.0</v>
      </c>
      <c r="S13429" s="109">
        <v>44329.0</v>
      </c>
      <c r="T13429" s="196">
        <f t="shared" si="1"/>
        <v>0</v>
      </c>
    </row>
    <row r="13430">
      <c r="A13430" s="7">
        <v>44329.0</v>
      </c>
      <c r="B13430" s="21">
        <v>1.0</v>
      </c>
      <c r="O13430" s="109">
        <v>44329.0</v>
      </c>
      <c r="P13430" s="11">
        <v>1.0</v>
      </c>
      <c r="Q13430" s="196">
        <v>0.0</v>
      </c>
      <c r="R13430" s="196">
        <v>0.0</v>
      </c>
      <c r="S13430" s="109">
        <v>44329.0</v>
      </c>
      <c r="T13430" s="196">
        <f t="shared" si="1"/>
        <v>0</v>
      </c>
    </row>
    <row r="13431">
      <c r="A13431" s="7">
        <v>44329.0</v>
      </c>
      <c r="B13431" s="21">
        <v>1.0</v>
      </c>
      <c r="O13431" s="109">
        <v>44329.0</v>
      </c>
      <c r="P13431" s="11">
        <v>0.0</v>
      </c>
      <c r="Q13431" s="196">
        <v>0.0</v>
      </c>
      <c r="R13431" s="196">
        <v>0.0</v>
      </c>
      <c r="S13431" s="109">
        <v>44329.0</v>
      </c>
      <c r="T13431" s="196">
        <f t="shared" si="1"/>
        <v>0</v>
      </c>
    </row>
    <row r="13432">
      <c r="A13432" s="7">
        <v>44329.0</v>
      </c>
      <c r="B13432" s="21">
        <v>1.0</v>
      </c>
      <c r="O13432" s="109">
        <v>44329.0</v>
      </c>
      <c r="P13432" s="11">
        <v>1.0</v>
      </c>
      <c r="Q13432" s="196">
        <v>0.0</v>
      </c>
      <c r="R13432" s="196">
        <v>0.0</v>
      </c>
      <c r="S13432" s="109">
        <v>44329.0</v>
      </c>
      <c r="T13432" s="196">
        <f t="shared" si="1"/>
        <v>0</v>
      </c>
    </row>
    <row r="13433">
      <c r="A13433" s="7">
        <v>44329.0</v>
      </c>
      <c r="B13433" s="21">
        <v>1.0</v>
      </c>
      <c r="O13433" s="109">
        <v>44329.0</v>
      </c>
      <c r="P13433" s="11">
        <v>1.0</v>
      </c>
      <c r="Q13433" s="196">
        <v>0.0</v>
      </c>
      <c r="R13433" s="196">
        <v>0.0</v>
      </c>
      <c r="S13433" s="109">
        <v>44329.0</v>
      </c>
      <c r="T13433" s="196">
        <f t="shared" si="1"/>
        <v>0</v>
      </c>
    </row>
    <row r="13434">
      <c r="A13434" s="77">
        <v>44329.0</v>
      </c>
      <c r="B13434" s="21">
        <v>1.0</v>
      </c>
      <c r="O13434" s="202">
        <v>44329.0</v>
      </c>
      <c r="P13434" s="11">
        <v>0.0</v>
      </c>
      <c r="Q13434" s="196">
        <v>0.0</v>
      </c>
      <c r="R13434" s="196">
        <v>0.0</v>
      </c>
      <c r="S13434" s="202">
        <v>44329.0</v>
      </c>
      <c r="T13434" s="196">
        <f t="shared" si="1"/>
        <v>0</v>
      </c>
    </row>
    <row r="13435">
      <c r="A13435" s="77">
        <v>44329.0</v>
      </c>
      <c r="B13435" s="21">
        <v>1.0</v>
      </c>
      <c r="O13435" s="202">
        <v>44329.0</v>
      </c>
      <c r="P13435" s="11">
        <v>0.0</v>
      </c>
      <c r="Q13435" s="196">
        <v>0.0</v>
      </c>
      <c r="R13435" s="196">
        <v>0.0</v>
      </c>
      <c r="S13435" s="202">
        <v>44329.0</v>
      </c>
      <c r="T13435" s="196">
        <f t="shared" si="1"/>
        <v>0</v>
      </c>
    </row>
    <row r="13436">
      <c r="A13436" s="77">
        <v>44329.0</v>
      </c>
      <c r="B13436" s="21">
        <v>1.0</v>
      </c>
      <c r="O13436" s="202">
        <v>44329.0</v>
      </c>
      <c r="P13436" s="11">
        <v>0.0</v>
      </c>
      <c r="Q13436" s="196">
        <v>0.0</v>
      </c>
      <c r="R13436" s="196">
        <v>0.0</v>
      </c>
      <c r="S13436" s="202">
        <v>44329.0</v>
      </c>
      <c r="T13436" s="196">
        <f t="shared" si="1"/>
        <v>0</v>
      </c>
    </row>
    <row r="13437">
      <c r="A13437" s="77">
        <v>44329.0</v>
      </c>
      <c r="B13437" s="21">
        <v>1.0</v>
      </c>
      <c r="O13437" s="202">
        <v>44329.0</v>
      </c>
      <c r="P13437" s="11">
        <v>0.0</v>
      </c>
      <c r="Q13437" s="196">
        <v>0.0</v>
      </c>
      <c r="R13437" s="196">
        <v>0.0</v>
      </c>
      <c r="S13437" s="202">
        <v>44329.0</v>
      </c>
      <c r="T13437" s="196">
        <f t="shared" si="1"/>
        <v>0</v>
      </c>
    </row>
    <row r="13438">
      <c r="A13438" s="77">
        <v>44329.0</v>
      </c>
      <c r="B13438" s="21">
        <v>1.0</v>
      </c>
      <c r="O13438" s="202">
        <v>44329.0</v>
      </c>
      <c r="P13438" s="11">
        <v>0.0</v>
      </c>
      <c r="Q13438" s="196">
        <v>0.0</v>
      </c>
      <c r="R13438" s="196">
        <v>0.0</v>
      </c>
      <c r="S13438" s="202">
        <v>44329.0</v>
      </c>
      <c r="T13438" s="196">
        <f t="shared" si="1"/>
        <v>0</v>
      </c>
    </row>
    <row r="13439">
      <c r="A13439" s="77">
        <v>44329.0</v>
      </c>
      <c r="B13439" s="21">
        <v>1.0</v>
      </c>
      <c r="O13439" s="202">
        <v>44329.0</v>
      </c>
      <c r="P13439" s="11">
        <v>0.0</v>
      </c>
      <c r="Q13439" s="196">
        <v>0.0</v>
      </c>
      <c r="R13439" s="196">
        <v>0.0</v>
      </c>
      <c r="S13439" s="202">
        <v>44329.0</v>
      </c>
      <c r="T13439" s="196">
        <f t="shared" si="1"/>
        <v>0</v>
      </c>
    </row>
    <row r="13440">
      <c r="A13440" s="77">
        <v>44329.0</v>
      </c>
      <c r="B13440" s="21">
        <v>1.0</v>
      </c>
      <c r="O13440" s="202">
        <v>44329.0</v>
      </c>
      <c r="P13440" s="11">
        <v>0.0</v>
      </c>
      <c r="Q13440" s="196">
        <v>0.0</v>
      </c>
      <c r="R13440" s="196">
        <v>0.0</v>
      </c>
      <c r="S13440" s="202">
        <v>44329.0</v>
      </c>
      <c r="T13440" s="196">
        <f t="shared" si="1"/>
        <v>0</v>
      </c>
    </row>
    <row r="13441">
      <c r="A13441" s="77">
        <v>44329.0</v>
      </c>
      <c r="B13441" s="21">
        <v>1.0</v>
      </c>
      <c r="O13441" s="202">
        <v>44329.0</v>
      </c>
      <c r="P13441" s="11">
        <v>0.0</v>
      </c>
      <c r="Q13441" s="196">
        <v>0.0</v>
      </c>
      <c r="R13441" s="196">
        <v>0.0</v>
      </c>
      <c r="S13441" s="202">
        <v>44329.0</v>
      </c>
      <c r="T13441" s="196">
        <f t="shared" si="1"/>
        <v>0</v>
      </c>
    </row>
    <row r="13442">
      <c r="A13442" s="77">
        <v>44329.0</v>
      </c>
      <c r="B13442" s="21">
        <v>1.0</v>
      </c>
      <c r="O13442" s="202">
        <v>44329.0</v>
      </c>
      <c r="P13442" s="11">
        <v>0.0</v>
      </c>
      <c r="Q13442" s="196">
        <v>0.0</v>
      </c>
      <c r="R13442" s="196">
        <v>0.0</v>
      </c>
      <c r="S13442" s="202">
        <v>44329.0</v>
      </c>
      <c r="T13442" s="196">
        <f t="shared" si="1"/>
        <v>0</v>
      </c>
    </row>
    <row r="13443">
      <c r="A13443" s="7">
        <v>44329.0</v>
      </c>
      <c r="B13443" s="21">
        <v>1.0</v>
      </c>
      <c r="O13443" s="109">
        <v>44329.0</v>
      </c>
      <c r="P13443" s="11">
        <v>0.0</v>
      </c>
      <c r="Q13443" s="196">
        <v>0.0</v>
      </c>
      <c r="R13443" s="196">
        <v>0.0</v>
      </c>
      <c r="S13443" s="109">
        <v>44329.0</v>
      </c>
      <c r="T13443" s="196">
        <f t="shared" si="1"/>
        <v>0</v>
      </c>
    </row>
    <row r="13444">
      <c r="A13444" s="77">
        <v>44329.0</v>
      </c>
      <c r="B13444" s="21">
        <v>1.0</v>
      </c>
      <c r="O13444" s="202">
        <v>44329.0</v>
      </c>
      <c r="P13444" s="11">
        <v>0.0</v>
      </c>
      <c r="Q13444" s="196">
        <v>0.0</v>
      </c>
      <c r="R13444" s="196">
        <v>0.0</v>
      </c>
      <c r="S13444" s="202">
        <v>44329.0</v>
      </c>
      <c r="T13444" s="196">
        <f t="shared" si="1"/>
        <v>0</v>
      </c>
    </row>
    <row r="13445">
      <c r="A13445" s="7">
        <v>44329.0</v>
      </c>
      <c r="B13445" s="21">
        <v>1.0</v>
      </c>
      <c r="O13445" s="109">
        <v>44329.0</v>
      </c>
      <c r="P13445" s="11">
        <v>0.0</v>
      </c>
      <c r="Q13445" s="196">
        <v>0.0</v>
      </c>
      <c r="R13445" s="196">
        <v>1.0</v>
      </c>
      <c r="S13445" s="109">
        <v>44329.0</v>
      </c>
      <c r="T13445" s="196">
        <f t="shared" si="1"/>
        <v>1</v>
      </c>
    </row>
    <row r="13446">
      <c r="A13446" s="7">
        <v>44329.0</v>
      </c>
      <c r="B13446" s="21">
        <v>1.0</v>
      </c>
      <c r="O13446" s="109">
        <v>44329.0</v>
      </c>
      <c r="P13446" s="11">
        <v>0.0</v>
      </c>
      <c r="Q13446" s="196">
        <v>0.0</v>
      </c>
      <c r="R13446" s="196">
        <v>1.0</v>
      </c>
      <c r="S13446" s="109">
        <v>44329.0</v>
      </c>
      <c r="T13446" s="196">
        <f t="shared" si="1"/>
        <v>1</v>
      </c>
    </row>
    <row r="13447">
      <c r="A13447" s="7">
        <v>44329.0</v>
      </c>
      <c r="B13447" s="21">
        <v>1.0</v>
      </c>
      <c r="O13447" s="109">
        <v>44329.0</v>
      </c>
      <c r="P13447" s="11">
        <v>0.0</v>
      </c>
      <c r="Q13447" s="196">
        <v>0.0</v>
      </c>
      <c r="R13447" s="196">
        <v>1.0</v>
      </c>
      <c r="S13447" s="109">
        <v>44329.0</v>
      </c>
      <c r="T13447" s="196">
        <f t="shared" si="1"/>
        <v>1</v>
      </c>
    </row>
    <row r="13448">
      <c r="A13448" s="7">
        <v>44329.0</v>
      </c>
      <c r="B13448" s="21">
        <v>1.0</v>
      </c>
      <c r="O13448" s="109">
        <v>44329.0</v>
      </c>
      <c r="P13448" s="11">
        <v>0.0</v>
      </c>
      <c r="Q13448" s="196">
        <v>0.0</v>
      </c>
      <c r="R13448" s="196">
        <v>0.0</v>
      </c>
      <c r="S13448" s="109">
        <v>44329.0</v>
      </c>
      <c r="T13448" s="196">
        <f t="shared" si="1"/>
        <v>0</v>
      </c>
    </row>
    <row r="13449">
      <c r="A13449" s="7">
        <v>44329.0</v>
      </c>
      <c r="B13449" s="21">
        <v>1.0</v>
      </c>
      <c r="O13449" s="109">
        <v>44329.0</v>
      </c>
      <c r="P13449" s="11">
        <v>0.0</v>
      </c>
      <c r="Q13449" s="196">
        <v>0.0</v>
      </c>
      <c r="R13449" s="196">
        <v>0.0</v>
      </c>
      <c r="S13449" s="109">
        <v>44329.0</v>
      </c>
      <c r="T13449" s="196">
        <f t="shared" si="1"/>
        <v>0</v>
      </c>
    </row>
    <row r="13450">
      <c r="A13450" s="7">
        <v>44329.0</v>
      </c>
      <c r="B13450" s="21">
        <v>1.0</v>
      </c>
      <c r="O13450" s="109">
        <v>44329.0</v>
      </c>
      <c r="P13450" s="11">
        <v>0.0</v>
      </c>
      <c r="Q13450" s="196">
        <v>0.0</v>
      </c>
      <c r="R13450" s="196">
        <v>0.0</v>
      </c>
      <c r="S13450" s="109">
        <v>44329.0</v>
      </c>
      <c r="T13450" s="196">
        <f t="shared" si="1"/>
        <v>0</v>
      </c>
    </row>
    <row r="13451">
      <c r="A13451" s="7">
        <v>44329.0</v>
      </c>
      <c r="B13451" s="21">
        <v>1.0</v>
      </c>
      <c r="O13451" s="109">
        <v>44329.0</v>
      </c>
      <c r="P13451" s="11">
        <v>0.0</v>
      </c>
      <c r="Q13451" s="196">
        <v>0.0</v>
      </c>
      <c r="R13451" s="196">
        <v>0.0</v>
      </c>
      <c r="S13451" s="109">
        <v>44329.0</v>
      </c>
      <c r="T13451" s="196">
        <f t="shared" si="1"/>
        <v>0</v>
      </c>
    </row>
    <row r="13452">
      <c r="A13452" s="7">
        <v>44329.0</v>
      </c>
      <c r="B13452" s="21">
        <v>1.0</v>
      </c>
      <c r="O13452" s="109">
        <v>44329.0</v>
      </c>
      <c r="P13452" s="11">
        <v>0.0</v>
      </c>
      <c r="Q13452" s="196">
        <v>0.0</v>
      </c>
      <c r="R13452" s="196">
        <v>0.0</v>
      </c>
      <c r="S13452" s="109">
        <v>44329.0</v>
      </c>
      <c r="T13452" s="196">
        <f t="shared" si="1"/>
        <v>0</v>
      </c>
    </row>
    <row r="13453">
      <c r="A13453" s="7">
        <v>44329.0</v>
      </c>
      <c r="B13453" s="21">
        <v>1.0</v>
      </c>
      <c r="O13453" s="109">
        <v>44329.0</v>
      </c>
      <c r="P13453" s="11">
        <v>1.0</v>
      </c>
      <c r="Q13453" s="196">
        <v>0.0</v>
      </c>
      <c r="R13453" s="196">
        <v>0.0</v>
      </c>
      <c r="S13453" s="109">
        <v>44329.0</v>
      </c>
      <c r="T13453" s="196">
        <f t="shared" si="1"/>
        <v>0</v>
      </c>
    </row>
    <row r="13454">
      <c r="A13454" s="7">
        <v>44329.0</v>
      </c>
      <c r="B13454" s="21">
        <v>1.0</v>
      </c>
      <c r="O13454" s="109">
        <v>44329.0</v>
      </c>
      <c r="P13454" s="11">
        <v>1.0</v>
      </c>
      <c r="Q13454" s="196">
        <v>0.0</v>
      </c>
      <c r="R13454" s="196">
        <v>0.0</v>
      </c>
      <c r="S13454" s="109">
        <v>44329.0</v>
      </c>
      <c r="T13454" s="196">
        <f t="shared" si="1"/>
        <v>0</v>
      </c>
    </row>
    <row r="13455">
      <c r="A13455" s="7">
        <v>44329.0</v>
      </c>
      <c r="B13455" s="21">
        <v>1.0</v>
      </c>
      <c r="O13455" s="109">
        <v>44329.0</v>
      </c>
      <c r="P13455" s="11">
        <v>1.0</v>
      </c>
      <c r="Q13455" s="196">
        <v>0.0</v>
      </c>
      <c r="R13455" s="196">
        <v>0.0</v>
      </c>
      <c r="S13455" s="109">
        <v>44329.0</v>
      </c>
      <c r="T13455" s="196">
        <f t="shared" si="1"/>
        <v>0</v>
      </c>
    </row>
    <row r="13456">
      <c r="A13456" s="7">
        <v>44329.0</v>
      </c>
      <c r="B13456" s="21">
        <v>1.0</v>
      </c>
      <c r="O13456" s="109">
        <v>44329.0</v>
      </c>
      <c r="P13456" s="11">
        <v>0.0</v>
      </c>
      <c r="Q13456" s="196">
        <v>1.0</v>
      </c>
      <c r="R13456" s="196">
        <v>0.0</v>
      </c>
      <c r="S13456" s="109">
        <v>44329.0</v>
      </c>
      <c r="T13456" s="196">
        <f t="shared" si="1"/>
        <v>1</v>
      </c>
    </row>
    <row r="13457">
      <c r="A13457" s="7">
        <v>44329.0</v>
      </c>
      <c r="B13457" s="21">
        <v>1.0</v>
      </c>
      <c r="O13457" s="109">
        <v>44329.0</v>
      </c>
      <c r="P13457" s="11">
        <v>0.0</v>
      </c>
      <c r="Q13457" s="196">
        <v>1.0</v>
      </c>
      <c r="R13457" s="196">
        <v>0.0</v>
      </c>
      <c r="S13457" s="109">
        <v>44329.0</v>
      </c>
      <c r="T13457" s="196">
        <f t="shared" si="1"/>
        <v>1</v>
      </c>
    </row>
    <row r="13458">
      <c r="A13458" s="17">
        <v>44329.0</v>
      </c>
      <c r="B13458" s="21">
        <v>1.0</v>
      </c>
      <c r="O13458" s="197">
        <v>44329.0</v>
      </c>
      <c r="P13458" s="11">
        <v>0.0</v>
      </c>
      <c r="Q13458" s="196">
        <v>0.0</v>
      </c>
      <c r="R13458" s="196">
        <v>1.0</v>
      </c>
      <c r="S13458" s="197">
        <v>44329.0</v>
      </c>
      <c r="T13458" s="196">
        <f t="shared" si="1"/>
        <v>1</v>
      </c>
    </row>
    <row r="13459">
      <c r="A13459" s="17">
        <v>44329.0</v>
      </c>
      <c r="B13459" s="21">
        <v>1.0</v>
      </c>
      <c r="O13459" s="197">
        <v>44329.0</v>
      </c>
      <c r="P13459" s="11">
        <v>0.0</v>
      </c>
      <c r="Q13459" s="196">
        <v>0.0</v>
      </c>
      <c r="R13459" s="196">
        <v>0.0</v>
      </c>
      <c r="S13459" s="197">
        <v>44329.0</v>
      </c>
      <c r="T13459" s="196">
        <f t="shared" si="1"/>
        <v>0</v>
      </c>
    </row>
    <row r="13460">
      <c r="A13460" s="17">
        <v>44329.0</v>
      </c>
      <c r="B13460" s="21">
        <v>1.0</v>
      </c>
      <c r="O13460" s="197">
        <v>44329.0</v>
      </c>
      <c r="P13460" s="11">
        <v>0.0</v>
      </c>
      <c r="Q13460" s="196">
        <v>0.0</v>
      </c>
      <c r="R13460" s="196">
        <v>0.0</v>
      </c>
      <c r="S13460" s="197">
        <v>44329.0</v>
      </c>
      <c r="T13460" s="196">
        <f t="shared" si="1"/>
        <v>0</v>
      </c>
    </row>
    <row r="13461">
      <c r="A13461" s="7">
        <v>44329.0</v>
      </c>
      <c r="B13461" s="21">
        <v>1.0</v>
      </c>
      <c r="O13461" s="109">
        <v>44329.0</v>
      </c>
      <c r="P13461" s="11">
        <v>0.0</v>
      </c>
      <c r="Q13461" s="196">
        <v>0.0</v>
      </c>
      <c r="R13461" s="196">
        <v>1.0</v>
      </c>
      <c r="S13461" s="109">
        <v>44329.0</v>
      </c>
      <c r="T13461" s="196">
        <f t="shared" si="1"/>
        <v>1</v>
      </c>
    </row>
    <row r="13462">
      <c r="A13462" s="7">
        <v>44329.0</v>
      </c>
      <c r="B13462" s="21">
        <v>1.0</v>
      </c>
      <c r="O13462" s="109">
        <v>44329.0</v>
      </c>
      <c r="P13462" s="11">
        <v>0.0</v>
      </c>
      <c r="Q13462" s="196">
        <v>0.0</v>
      </c>
      <c r="R13462" s="196">
        <v>1.0</v>
      </c>
      <c r="S13462" s="109">
        <v>44329.0</v>
      </c>
      <c r="T13462" s="196">
        <f t="shared" si="1"/>
        <v>1</v>
      </c>
    </row>
    <row r="13463">
      <c r="A13463" s="82">
        <v>44329.0</v>
      </c>
      <c r="B13463" s="21">
        <v>1.0</v>
      </c>
      <c r="O13463" s="160">
        <v>44329.0</v>
      </c>
      <c r="P13463" s="11">
        <v>0.0</v>
      </c>
      <c r="Q13463" s="196">
        <v>0.0</v>
      </c>
      <c r="R13463" s="196">
        <v>1.0</v>
      </c>
      <c r="S13463" s="160">
        <v>44329.0</v>
      </c>
      <c r="T13463" s="196">
        <f t="shared" si="1"/>
        <v>1</v>
      </c>
    </row>
    <row r="13464">
      <c r="A13464" s="82">
        <v>44329.0</v>
      </c>
      <c r="B13464" s="21">
        <v>1.0</v>
      </c>
      <c r="O13464" s="160">
        <v>44329.0</v>
      </c>
      <c r="P13464" s="11">
        <v>0.0</v>
      </c>
      <c r="Q13464" s="196">
        <v>0.0</v>
      </c>
      <c r="R13464" s="196">
        <v>0.0</v>
      </c>
      <c r="S13464" s="160">
        <v>44329.0</v>
      </c>
      <c r="T13464" s="196">
        <f t="shared" si="1"/>
        <v>0</v>
      </c>
    </row>
    <row r="13465">
      <c r="A13465" s="7">
        <v>44329.0</v>
      </c>
      <c r="B13465" s="21">
        <v>1.0</v>
      </c>
      <c r="O13465" s="109">
        <v>44329.0</v>
      </c>
      <c r="P13465" s="11">
        <v>0.0</v>
      </c>
      <c r="Q13465" s="196">
        <v>0.0</v>
      </c>
      <c r="R13465" s="196">
        <v>1.0</v>
      </c>
      <c r="S13465" s="109">
        <v>44329.0</v>
      </c>
      <c r="T13465" s="196">
        <f t="shared" si="1"/>
        <v>1</v>
      </c>
    </row>
    <row r="13466">
      <c r="A13466" s="7">
        <v>44329.0</v>
      </c>
      <c r="B13466" s="21">
        <v>1.0</v>
      </c>
      <c r="O13466" s="109">
        <v>44329.0</v>
      </c>
      <c r="P13466" s="11">
        <v>1.0</v>
      </c>
      <c r="Q13466" s="196">
        <v>0.0</v>
      </c>
      <c r="R13466" s="196">
        <v>0.0</v>
      </c>
      <c r="S13466" s="109">
        <v>44329.0</v>
      </c>
      <c r="T13466" s="196">
        <f t="shared" si="1"/>
        <v>0</v>
      </c>
    </row>
    <row r="13467">
      <c r="A13467" s="7">
        <v>44329.0</v>
      </c>
      <c r="B13467" s="21">
        <v>1.0</v>
      </c>
      <c r="O13467" s="109">
        <v>44329.0</v>
      </c>
      <c r="P13467" s="11">
        <v>1.0</v>
      </c>
      <c r="Q13467" s="196">
        <v>0.0</v>
      </c>
      <c r="R13467" s="196">
        <v>0.0</v>
      </c>
      <c r="S13467" s="109">
        <v>44329.0</v>
      </c>
      <c r="T13467" s="196">
        <f t="shared" si="1"/>
        <v>0</v>
      </c>
    </row>
    <row r="13468">
      <c r="A13468" s="7">
        <v>44329.0</v>
      </c>
      <c r="B13468" s="21">
        <v>1.0</v>
      </c>
      <c r="O13468" s="109">
        <v>44329.0</v>
      </c>
      <c r="P13468" s="11">
        <v>1.0</v>
      </c>
      <c r="Q13468" s="196">
        <v>0.0</v>
      </c>
      <c r="R13468" s="196">
        <v>0.0</v>
      </c>
      <c r="S13468" s="109">
        <v>44329.0</v>
      </c>
      <c r="T13468" s="196">
        <f t="shared" si="1"/>
        <v>0</v>
      </c>
    </row>
    <row r="13469">
      <c r="A13469" s="7">
        <v>44329.0</v>
      </c>
      <c r="B13469" s="21">
        <v>1.0</v>
      </c>
      <c r="O13469" s="109">
        <v>44329.0</v>
      </c>
      <c r="P13469" s="11">
        <v>1.0</v>
      </c>
      <c r="Q13469" s="196">
        <v>0.0</v>
      </c>
      <c r="R13469" s="196">
        <v>0.0</v>
      </c>
      <c r="S13469" s="109">
        <v>44329.0</v>
      </c>
      <c r="T13469" s="196">
        <f t="shared" si="1"/>
        <v>0</v>
      </c>
    </row>
    <row r="13470">
      <c r="A13470" s="7">
        <v>44329.0</v>
      </c>
      <c r="B13470" s="21">
        <v>1.0</v>
      </c>
      <c r="O13470" s="109">
        <v>44329.0</v>
      </c>
      <c r="P13470" s="11">
        <v>0.0</v>
      </c>
      <c r="Q13470" s="196">
        <v>0.0</v>
      </c>
      <c r="R13470" s="196">
        <v>0.0</v>
      </c>
      <c r="S13470" s="109">
        <v>44329.0</v>
      </c>
      <c r="T13470" s="196">
        <f t="shared" si="1"/>
        <v>0</v>
      </c>
    </row>
    <row r="13471">
      <c r="A13471" s="7">
        <v>44329.0</v>
      </c>
      <c r="B13471" s="21">
        <v>1.0</v>
      </c>
      <c r="O13471" s="109">
        <v>44329.0</v>
      </c>
      <c r="P13471" s="11">
        <v>0.0</v>
      </c>
      <c r="Q13471" s="196">
        <v>0.0</v>
      </c>
      <c r="R13471" s="196">
        <v>0.0</v>
      </c>
      <c r="S13471" s="109">
        <v>44329.0</v>
      </c>
      <c r="T13471" s="196">
        <f t="shared" si="1"/>
        <v>0</v>
      </c>
    </row>
    <row r="13472">
      <c r="A13472" s="7">
        <v>44329.0</v>
      </c>
      <c r="B13472" s="21">
        <v>1.0</v>
      </c>
      <c r="O13472" s="109">
        <v>44329.0</v>
      </c>
      <c r="P13472" s="11">
        <v>0.0</v>
      </c>
      <c r="Q13472" s="196">
        <v>0.0</v>
      </c>
      <c r="R13472" s="196">
        <v>0.0</v>
      </c>
      <c r="S13472" s="109">
        <v>44329.0</v>
      </c>
      <c r="T13472" s="196">
        <f t="shared" si="1"/>
        <v>0</v>
      </c>
    </row>
    <row r="13473">
      <c r="A13473" s="7">
        <v>44329.0</v>
      </c>
      <c r="B13473" s="21">
        <v>1.0</v>
      </c>
      <c r="O13473" s="109">
        <v>44329.0</v>
      </c>
      <c r="P13473" s="11">
        <v>0.0</v>
      </c>
      <c r="Q13473" s="196">
        <v>0.0</v>
      </c>
      <c r="R13473" s="196">
        <v>0.0</v>
      </c>
      <c r="S13473" s="109">
        <v>44329.0</v>
      </c>
      <c r="T13473" s="196">
        <f t="shared" si="1"/>
        <v>0</v>
      </c>
    </row>
    <row r="13474">
      <c r="A13474" s="7">
        <v>44329.0</v>
      </c>
      <c r="B13474" s="21">
        <v>1.0</v>
      </c>
      <c r="O13474" s="109">
        <v>44329.0</v>
      </c>
      <c r="P13474" s="11">
        <v>1.0</v>
      </c>
      <c r="Q13474" s="196">
        <v>0.0</v>
      </c>
      <c r="R13474" s="196">
        <v>0.0</v>
      </c>
      <c r="S13474" s="109">
        <v>44329.0</v>
      </c>
      <c r="T13474" s="196">
        <f t="shared" si="1"/>
        <v>0</v>
      </c>
    </row>
    <row r="13475">
      <c r="A13475" s="7">
        <v>44329.0</v>
      </c>
      <c r="B13475" s="21">
        <v>1.0</v>
      </c>
      <c r="O13475" s="109">
        <v>44329.0</v>
      </c>
      <c r="P13475" s="11">
        <v>0.0</v>
      </c>
      <c r="Q13475" s="196">
        <v>0.0</v>
      </c>
      <c r="R13475" s="196">
        <v>0.0</v>
      </c>
      <c r="S13475" s="109">
        <v>44329.0</v>
      </c>
      <c r="T13475" s="196">
        <f t="shared" si="1"/>
        <v>0</v>
      </c>
    </row>
    <row r="13476">
      <c r="A13476" s="7">
        <v>44329.0</v>
      </c>
      <c r="B13476" s="21">
        <v>1.0</v>
      </c>
      <c r="O13476" s="109">
        <v>44329.0</v>
      </c>
      <c r="P13476" s="11">
        <v>0.0</v>
      </c>
      <c r="Q13476" s="196">
        <v>0.0</v>
      </c>
      <c r="R13476" s="196">
        <v>0.0</v>
      </c>
      <c r="S13476" s="109">
        <v>44329.0</v>
      </c>
      <c r="T13476" s="196">
        <f t="shared" si="1"/>
        <v>0</v>
      </c>
    </row>
    <row r="13477">
      <c r="A13477" s="7">
        <v>44329.0</v>
      </c>
      <c r="B13477" s="21">
        <v>1.0</v>
      </c>
      <c r="O13477" s="109">
        <v>44329.0</v>
      </c>
      <c r="P13477" s="11">
        <v>1.0</v>
      </c>
      <c r="Q13477" s="196">
        <v>0.0</v>
      </c>
      <c r="R13477" s="196">
        <v>0.0</v>
      </c>
      <c r="S13477" s="109">
        <v>44329.0</v>
      </c>
      <c r="T13477" s="196">
        <f t="shared" si="1"/>
        <v>0</v>
      </c>
    </row>
    <row r="13478">
      <c r="A13478" s="7">
        <v>44329.0</v>
      </c>
      <c r="B13478" s="21">
        <v>1.0</v>
      </c>
      <c r="O13478" s="109">
        <v>44329.0</v>
      </c>
      <c r="P13478" s="11">
        <v>1.0</v>
      </c>
      <c r="Q13478" s="196">
        <v>0.0</v>
      </c>
      <c r="R13478" s="196">
        <v>0.0</v>
      </c>
      <c r="S13478" s="109">
        <v>44329.0</v>
      </c>
      <c r="T13478" s="196">
        <f t="shared" si="1"/>
        <v>0</v>
      </c>
    </row>
    <row r="13479">
      <c r="A13479" s="7">
        <v>44329.0</v>
      </c>
      <c r="B13479" s="21">
        <v>1.0</v>
      </c>
      <c r="O13479" s="109">
        <v>44329.0</v>
      </c>
      <c r="P13479" s="11">
        <v>0.0</v>
      </c>
      <c r="Q13479" s="196">
        <v>0.0</v>
      </c>
      <c r="R13479" s="196">
        <v>0.0</v>
      </c>
      <c r="S13479" s="109">
        <v>44329.0</v>
      </c>
      <c r="T13479" s="196">
        <f t="shared" si="1"/>
        <v>0</v>
      </c>
    </row>
    <row r="13480">
      <c r="A13480" s="7">
        <v>44329.0</v>
      </c>
      <c r="B13480" s="21">
        <v>1.0</v>
      </c>
      <c r="O13480" s="109">
        <v>44329.0</v>
      </c>
      <c r="P13480" s="11">
        <v>1.0</v>
      </c>
      <c r="Q13480" s="196">
        <v>0.0</v>
      </c>
      <c r="R13480" s="196">
        <v>0.0</v>
      </c>
      <c r="S13480" s="109">
        <v>44329.0</v>
      </c>
      <c r="T13480" s="196">
        <f t="shared" si="1"/>
        <v>0</v>
      </c>
    </row>
    <row r="13481">
      <c r="A13481" s="7">
        <v>44329.0</v>
      </c>
      <c r="B13481" s="21">
        <v>1.0</v>
      </c>
      <c r="O13481" s="109">
        <v>44329.0</v>
      </c>
      <c r="P13481" s="11">
        <v>0.0</v>
      </c>
      <c r="Q13481" s="196">
        <v>0.0</v>
      </c>
      <c r="R13481" s="196">
        <v>0.0</v>
      </c>
      <c r="S13481" s="109">
        <v>44329.0</v>
      </c>
      <c r="T13481" s="196">
        <f t="shared" si="1"/>
        <v>0</v>
      </c>
    </row>
    <row r="13482">
      <c r="A13482" s="7">
        <v>44329.0</v>
      </c>
      <c r="B13482" s="21">
        <v>1.0</v>
      </c>
      <c r="O13482" s="109">
        <v>44329.0</v>
      </c>
      <c r="P13482" s="11">
        <v>0.0</v>
      </c>
      <c r="Q13482" s="196">
        <v>0.0</v>
      </c>
      <c r="R13482" s="196">
        <v>0.0</v>
      </c>
      <c r="S13482" s="109">
        <v>44329.0</v>
      </c>
      <c r="T13482" s="196">
        <f t="shared" si="1"/>
        <v>0</v>
      </c>
    </row>
    <row r="13483">
      <c r="A13483" s="7">
        <v>44329.0</v>
      </c>
      <c r="B13483" s="21">
        <v>1.0</v>
      </c>
      <c r="O13483" s="109">
        <v>44329.0</v>
      </c>
      <c r="P13483" s="11">
        <v>1.0</v>
      </c>
      <c r="Q13483" s="196">
        <v>0.0</v>
      </c>
      <c r="R13483" s="196">
        <v>0.0</v>
      </c>
      <c r="S13483" s="109">
        <v>44329.0</v>
      </c>
      <c r="T13483" s="196">
        <f t="shared" si="1"/>
        <v>0</v>
      </c>
    </row>
    <row r="13484">
      <c r="A13484" s="7">
        <v>44329.0</v>
      </c>
      <c r="B13484" s="21">
        <v>1.0</v>
      </c>
      <c r="O13484" s="109">
        <v>44329.0</v>
      </c>
      <c r="P13484" s="11">
        <v>1.0</v>
      </c>
      <c r="Q13484" s="196">
        <v>0.0</v>
      </c>
      <c r="R13484" s="196">
        <v>0.0</v>
      </c>
      <c r="S13484" s="109">
        <v>44329.0</v>
      </c>
      <c r="T13484" s="196">
        <f t="shared" si="1"/>
        <v>0</v>
      </c>
    </row>
    <row r="13485">
      <c r="A13485" s="7">
        <v>44329.0</v>
      </c>
      <c r="B13485" s="21">
        <v>1.0</v>
      </c>
      <c r="O13485" s="109">
        <v>44329.0</v>
      </c>
      <c r="P13485" s="11">
        <v>0.0</v>
      </c>
      <c r="Q13485" s="196">
        <v>0.0</v>
      </c>
      <c r="R13485" s="196">
        <v>0.0</v>
      </c>
      <c r="S13485" s="109">
        <v>44329.0</v>
      </c>
      <c r="T13485" s="196">
        <f t="shared" si="1"/>
        <v>0</v>
      </c>
    </row>
    <row r="13486">
      <c r="A13486" s="7">
        <v>44329.0</v>
      </c>
      <c r="B13486" s="21">
        <v>1.0</v>
      </c>
      <c r="O13486" s="109">
        <v>44329.0</v>
      </c>
      <c r="P13486" s="11">
        <v>0.0</v>
      </c>
      <c r="Q13486" s="196">
        <v>0.0</v>
      </c>
      <c r="R13486" s="196">
        <v>0.0</v>
      </c>
      <c r="S13486" s="109">
        <v>44329.0</v>
      </c>
      <c r="T13486" s="196">
        <f t="shared" si="1"/>
        <v>0</v>
      </c>
    </row>
    <row r="13487">
      <c r="A13487" s="7">
        <v>44329.0</v>
      </c>
      <c r="B13487" s="21">
        <v>1.0</v>
      </c>
      <c r="O13487" s="109">
        <v>44329.0</v>
      </c>
      <c r="P13487" s="11">
        <v>0.0</v>
      </c>
      <c r="Q13487" s="196">
        <v>0.0</v>
      </c>
      <c r="R13487" s="196">
        <v>0.0</v>
      </c>
      <c r="S13487" s="109">
        <v>44329.0</v>
      </c>
      <c r="T13487" s="196">
        <f t="shared" si="1"/>
        <v>0</v>
      </c>
    </row>
    <row r="13488">
      <c r="A13488" s="7">
        <v>44329.0</v>
      </c>
      <c r="B13488" s="21">
        <v>1.0</v>
      </c>
      <c r="O13488" s="109">
        <v>44329.0</v>
      </c>
      <c r="P13488" s="11">
        <v>1.0</v>
      </c>
      <c r="Q13488" s="196">
        <v>0.0</v>
      </c>
      <c r="R13488" s="196">
        <v>0.0</v>
      </c>
      <c r="S13488" s="109">
        <v>44329.0</v>
      </c>
      <c r="T13488" s="196">
        <f t="shared" si="1"/>
        <v>0</v>
      </c>
    </row>
    <row r="13489">
      <c r="A13489" s="7">
        <v>44329.0</v>
      </c>
      <c r="B13489" s="21">
        <v>1.0</v>
      </c>
      <c r="O13489" s="109">
        <v>44329.0</v>
      </c>
      <c r="P13489" s="11">
        <v>1.0</v>
      </c>
      <c r="Q13489" s="196">
        <v>0.0</v>
      </c>
      <c r="R13489" s="196">
        <v>0.0</v>
      </c>
      <c r="S13489" s="109">
        <v>44329.0</v>
      </c>
      <c r="T13489" s="196">
        <f t="shared" si="1"/>
        <v>0</v>
      </c>
    </row>
    <row r="13490">
      <c r="A13490" s="7">
        <v>44329.0</v>
      </c>
      <c r="B13490" s="21">
        <v>1.0</v>
      </c>
      <c r="O13490" s="109">
        <v>44329.0</v>
      </c>
      <c r="P13490" s="11">
        <v>1.0</v>
      </c>
      <c r="Q13490" s="196">
        <v>0.0</v>
      </c>
      <c r="R13490" s="196">
        <v>0.0</v>
      </c>
      <c r="S13490" s="109">
        <v>44329.0</v>
      </c>
      <c r="T13490" s="196">
        <f t="shared" si="1"/>
        <v>0</v>
      </c>
    </row>
    <row r="13491">
      <c r="A13491" s="7">
        <v>44329.0</v>
      </c>
      <c r="B13491" s="21">
        <v>1.0</v>
      </c>
      <c r="O13491" s="109">
        <v>44329.0</v>
      </c>
      <c r="P13491" s="11">
        <v>1.0</v>
      </c>
      <c r="Q13491" s="196">
        <v>0.0</v>
      </c>
      <c r="R13491" s="196">
        <v>0.0</v>
      </c>
      <c r="S13491" s="109">
        <v>44329.0</v>
      </c>
      <c r="T13491" s="196">
        <f t="shared" si="1"/>
        <v>0</v>
      </c>
    </row>
    <row r="13492">
      <c r="A13492" s="7">
        <v>44329.0</v>
      </c>
      <c r="B13492" s="21">
        <v>1.0</v>
      </c>
      <c r="O13492" s="109">
        <v>44329.0</v>
      </c>
      <c r="P13492" s="11">
        <v>0.0</v>
      </c>
      <c r="Q13492" s="196">
        <v>0.0</v>
      </c>
      <c r="R13492" s="196">
        <v>0.0</v>
      </c>
      <c r="S13492" s="109">
        <v>44329.0</v>
      </c>
      <c r="T13492" s="196">
        <f t="shared" si="1"/>
        <v>0</v>
      </c>
    </row>
    <row r="13493">
      <c r="A13493" s="7">
        <v>44329.0</v>
      </c>
      <c r="B13493" s="21">
        <v>1.0</v>
      </c>
      <c r="O13493" s="109">
        <v>44329.0</v>
      </c>
      <c r="P13493" s="11">
        <v>0.0</v>
      </c>
      <c r="Q13493" s="196">
        <v>0.0</v>
      </c>
      <c r="R13493" s="196">
        <v>0.0</v>
      </c>
      <c r="S13493" s="109">
        <v>44329.0</v>
      </c>
      <c r="T13493" s="196">
        <f t="shared" si="1"/>
        <v>0</v>
      </c>
    </row>
    <row r="13494">
      <c r="A13494" s="7">
        <v>44329.0</v>
      </c>
      <c r="B13494" s="21">
        <v>1.0</v>
      </c>
      <c r="O13494" s="109">
        <v>44329.0</v>
      </c>
      <c r="P13494" s="11">
        <v>0.0</v>
      </c>
      <c r="Q13494" s="196">
        <v>0.0</v>
      </c>
      <c r="R13494" s="196">
        <v>0.0</v>
      </c>
      <c r="S13494" s="109">
        <v>44329.0</v>
      </c>
      <c r="T13494" s="196">
        <f t="shared" si="1"/>
        <v>0</v>
      </c>
    </row>
    <row r="13495">
      <c r="A13495" s="17">
        <v>44329.0</v>
      </c>
      <c r="B13495" s="21">
        <v>1.0</v>
      </c>
      <c r="O13495" s="197">
        <v>44329.0</v>
      </c>
      <c r="P13495" s="11">
        <v>1.0</v>
      </c>
      <c r="Q13495" s="196">
        <v>0.0</v>
      </c>
      <c r="R13495" s="196">
        <v>0.0</v>
      </c>
      <c r="S13495" s="197">
        <v>44329.0</v>
      </c>
      <c r="T13495" s="196">
        <f t="shared" si="1"/>
        <v>0</v>
      </c>
    </row>
    <row r="13496">
      <c r="A13496" s="7">
        <v>44329.0</v>
      </c>
      <c r="B13496" s="21">
        <v>1.0</v>
      </c>
      <c r="O13496" s="109">
        <v>44329.0</v>
      </c>
      <c r="P13496" s="11">
        <v>1.0</v>
      </c>
      <c r="Q13496" s="196">
        <v>0.0</v>
      </c>
      <c r="R13496" s="196">
        <v>0.0</v>
      </c>
      <c r="S13496" s="109">
        <v>44329.0</v>
      </c>
      <c r="T13496" s="196">
        <f t="shared" si="1"/>
        <v>0</v>
      </c>
    </row>
    <row r="13497">
      <c r="A13497" s="7">
        <v>44329.0</v>
      </c>
      <c r="B13497" s="21">
        <v>1.0</v>
      </c>
      <c r="O13497" s="109">
        <v>44329.0</v>
      </c>
      <c r="P13497" s="11">
        <v>1.0</v>
      </c>
      <c r="Q13497" s="196">
        <v>0.0</v>
      </c>
      <c r="R13497" s="196">
        <v>0.0</v>
      </c>
      <c r="S13497" s="109">
        <v>44329.0</v>
      </c>
      <c r="T13497" s="196">
        <f t="shared" si="1"/>
        <v>0</v>
      </c>
    </row>
    <row r="13498">
      <c r="A13498" s="7">
        <v>44329.0</v>
      </c>
      <c r="B13498" s="21">
        <v>1.0</v>
      </c>
      <c r="O13498" s="109">
        <v>44329.0</v>
      </c>
      <c r="P13498" s="11">
        <v>1.0</v>
      </c>
      <c r="Q13498" s="196">
        <v>0.0</v>
      </c>
      <c r="R13498" s="196">
        <v>0.0</v>
      </c>
      <c r="S13498" s="109">
        <v>44329.0</v>
      </c>
      <c r="T13498" s="196">
        <f t="shared" si="1"/>
        <v>0</v>
      </c>
    </row>
    <row r="13499">
      <c r="A13499" s="7">
        <v>44329.0</v>
      </c>
      <c r="B13499" s="21">
        <v>1.0</v>
      </c>
      <c r="O13499" s="109">
        <v>44329.0</v>
      </c>
      <c r="P13499" s="11">
        <v>1.0</v>
      </c>
      <c r="Q13499" s="196">
        <v>0.0</v>
      </c>
      <c r="R13499" s="196">
        <v>0.0</v>
      </c>
      <c r="S13499" s="109">
        <v>44329.0</v>
      </c>
      <c r="T13499" s="196">
        <f t="shared" si="1"/>
        <v>0</v>
      </c>
    </row>
    <row r="13500">
      <c r="A13500" s="7">
        <v>44329.0</v>
      </c>
      <c r="B13500" s="21">
        <v>1.0</v>
      </c>
      <c r="O13500" s="109">
        <v>44329.0</v>
      </c>
      <c r="P13500" s="11">
        <v>1.0</v>
      </c>
      <c r="Q13500" s="196">
        <v>0.0</v>
      </c>
      <c r="R13500" s="196">
        <v>0.0</v>
      </c>
      <c r="S13500" s="109">
        <v>44329.0</v>
      </c>
      <c r="T13500" s="196">
        <f t="shared" si="1"/>
        <v>0</v>
      </c>
    </row>
    <row r="13501">
      <c r="A13501" s="7">
        <v>44329.0</v>
      </c>
      <c r="B13501" s="21">
        <v>1.0</v>
      </c>
      <c r="O13501" s="109">
        <v>44329.0</v>
      </c>
      <c r="P13501" s="11">
        <v>1.0</v>
      </c>
      <c r="Q13501" s="196">
        <v>0.0</v>
      </c>
      <c r="R13501" s="196">
        <v>0.0</v>
      </c>
      <c r="S13501" s="109">
        <v>44329.0</v>
      </c>
      <c r="T13501" s="196">
        <f t="shared" si="1"/>
        <v>0</v>
      </c>
    </row>
    <row r="13502">
      <c r="A13502" s="7">
        <v>44329.0</v>
      </c>
      <c r="B13502" s="21">
        <v>1.0</v>
      </c>
      <c r="O13502" s="109">
        <v>44329.0</v>
      </c>
      <c r="P13502" s="11">
        <v>1.0</v>
      </c>
      <c r="Q13502" s="196">
        <v>0.0</v>
      </c>
      <c r="R13502" s="196">
        <v>0.0</v>
      </c>
      <c r="S13502" s="109">
        <v>44329.0</v>
      </c>
      <c r="T13502" s="196">
        <f t="shared" si="1"/>
        <v>0</v>
      </c>
    </row>
    <row r="13503">
      <c r="A13503" s="7">
        <v>44329.0</v>
      </c>
      <c r="B13503" s="21">
        <v>1.0</v>
      </c>
      <c r="O13503" s="109">
        <v>44329.0</v>
      </c>
      <c r="P13503" s="11">
        <v>1.0</v>
      </c>
      <c r="Q13503" s="196">
        <v>0.0</v>
      </c>
      <c r="R13503" s="196">
        <v>0.0</v>
      </c>
      <c r="S13503" s="109">
        <v>44329.0</v>
      </c>
      <c r="T13503" s="196">
        <f t="shared" si="1"/>
        <v>0</v>
      </c>
    </row>
    <row r="13504">
      <c r="A13504" s="7">
        <v>44329.0</v>
      </c>
      <c r="B13504" s="21">
        <v>1.0</v>
      </c>
      <c r="O13504" s="109">
        <v>44329.0</v>
      </c>
      <c r="P13504" s="11">
        <v>1.0</v>
      </c>
      <c r="Q13504" s="196">
        <v>0.0</v>
      </c>
      <c r="R13504" s="196">
        <v>0.0</v>
      </c>
      <c r="S13504" s="109">
        <v>44329.0</v>
      </c>
      <c r="T13504" s="196">
        <f t="shared" si="1"/>
        <v>0</v>
      </c>
    </row>
    <row r="13505">
      <c r="A13505" s="7">
        <v>44329.0</v>
      </c>
      <c r="B13505" s="21">
        <v>1.0</v>
      </c>
      <c r="O13505" s="109">
        <v>44329.0</v>
      </c>
      <c r="P13505" s="11">
        <v>1.0</v>
      </c>
      <c r="Q13505" s="196">
        <v>0.0</v>
      </c>
      <c r="R13505" s="196">
        <v>0.0</v>
      </c>
      <c r="S13505" s="109">
        <v>44329.0</v>
      </c>
      <c r="T13505" s="196">
        <f t="shared" si="1"/>
        <v>0</v>
      </c>
    </row>
    <row r="13506">
      <c r="A13506" s="60">
        <v>44329.0</v>
      </c>
      <c r="B13506" s="21">
        <v>1.0</v>
      </c>
      <c r="O13506" s="160">
        <v>44329.0</v>
      </c>
      <c r="P13506" s="11">
        <v>1.0</v>
      </c>
      <c r="Q13506" s="196">
        <v>0.0</v>
      </c>
      <c r="R13506" s="196">
        <v>0.0</v>
      </c>
      <c r="S13506" s="160">
        <v>44329.0</v>
      </c>
      <c r="T13506" s="196">
        <f t="shared" si="1"/>
        <v>0</v>
      </c>
    </row>
    <row r="13507">
      <c r="A13507" s="60">
        <v>44329.0</v>
      </c>
      <c r="B13507" s="21">
        <v>1.0</v>
      </c>
      <c r="O13507" s="160">
        <v>44329.0</v>
      </c>
      <c r="P13507" s="11">
        <v>1.0</v>
      </c>
      <c r="Q13507" s="196">
        <v>0.0</v>
      </c>
      <c r="R13507" s="196">
        <v>0.0</v>
      </c>
      <c r="S13507" s="160">
        <v>44329.0</v>
      </c>
      <c r="T13507" s="196">
        <f t="shared" si="1"/>
        <v>0</v>
      </c>
    </row>
    <row r="13508">
      <c r="A13508" s="7">
        <v>44329.0</v>
      </c>
      <c r="B13508" s="21">
        <v>1.0</v>
      </c>
      <c r="O13508" s="109">
        <v>44329.0</v>
      </c>
      <c r="P13508" s="11">
        <v>1.0</v>
      </c>
      <c r="Q13508" s="196">
        <v>0.0</v>
      </c>
      <c r="R13508" s="196">
        <v>0.0</v>
      </c>
      <c r="S13508" s="109">
        <v>44329.0</v>
      </c>
      <c r="T13508" s="196">
        <f t="shared" si="1"/>
        <v>0</v>
      </c>
    </row>
    <row r="13509">
      <c r="A13509" s="53">
        <v>44329.0</v>
      </c>
      <c r="B13509" s="21">
        <v>1.0</v>
      </c>
      <c r="O13509" s="200">
        <v>44329.0</v>
      </c>
      <c r="P13509" s="11">
        <v>1.0</v>
      </c>
      <c r="Q13509" s="196">
        <v>0.0</v>
      </c>
      <c r="R13509" s="196">
        <v>0.0</v>
      </c>
      <c r="S13509" s="200">
        <v>44329.0</v>
      </c>
      <c r="T13509" s="196">
        <f t="shared" si="1"/>
        <v>0</v>
      </c>
    </row>
    <row r="13510">
      <c r="A13510" s="53">
        <v>44329.0</v>
      </c>
      <c r="B13510" s="21">
        <v>1.0</v>
      </c>
      <c r="O13510" s="200">
        <v>44329.0</v>
      </c>
      <c r="P13510" s="11">
        <v>1.0</v>
      </c>
      <c r="Q13510" s="196">
        <v>0.0</v>
      </c>
      <c r="R13510" s="196">
        <v>0.0</v>
      </c>
      <c r="S13510" s="200">
        <v>44329.0</v>
      </c>
      <c r="T13510" s="196">
        <f t="shared" si="1"/>
        <v>0</v>
      </c>
    </row>
    <row r="13511">
      <c r="A13511" s="53">
        <v>44329.0</v>
      </c>
      <c r="B13511" s="21">
        <v>1.0</v>
      </c>
      <c r="O13511" s="200">
        <v>44329.0</v>
      </c>
      <c r="P13511" s="11">
        <v>1.0</v>
      </c>
      <c r="Q13511" s="196">
        <v>0.0</v>
      </c>
      <c r="R13511" s="196">
        <v>0.0</v>
      </c>
      <c r="S13511" s="200">
        <v>44329.0</v>
      </c>
      <c r="T13511" s="196">
        <f t="shared" si="1"/>
        <v>0</v>
      </c>
    </row>
    <row r="13512">
      <c r="A13512" s="7">
        <v>44329.0</v>
      </c>
      <c r="B13512" s="21">
        <v>1.0</v>
      </c>
      <c r="O13512" s="109">
        <v>44329.0</v>
      </c>
      <c r="P13512" s="11">
        <v>1.0</v>
      </c>
      <c r="Q13512" s="196">
        <v>0.0</v>
      </c>
      <c r="R13512" s="196">
        <v>0.0</v>
      </c>
      <c r="S13512" s="109">
        <v>44329.0</v>
      </c>
      <c r="T13512" s="196">
        <f t="shared" si="1"/>
        <v>0</v>
      </c>
    </row>
    <row r="13513">
      <c r="A13513" s="7">
        <v>44329.0</v>
      </c>
      <c r="B13513" s="21">
        <v>1.0</v>
      </c>
      <c r="O13513" s="109">
        <v>44329.0</v>
      </c>
      <c r="P13513" s="11">
        <v>1.0</v>
      </c>
      <c r="Q13513" s="196">
        <v>0.0</v>
      </c>
      <c r="R13513" s="196">
        <v>0.0</v>
      </c>
      <c r="S13513" s="109">
        <v>44329.0</v>
      </c>
      <c r="T13513" s="196">
        <f t="shared" si="1"/>
        <v>0</v>
      </c>
    </row>
    <row r="13514">
      <c r="A13514" s="7">
        <v>44329.0</v>
      </c>
      <c r="B13514" s="21">
        <v>1.0</v>
      </c>
      <c r="O13514" s="109">
        <v>44329.0</v>
      </c>
      <c r="P13514" s="11">
        <v>1.0</v>
      </c>
      <c r="Q13514" s="196">
        <v>0.0</v>
      </c>
      <c r="R13514" s="196">
        <v>0.0</v>
      </c>
      <c r="S13514" s="109">
        <v>44329.0</v>
      </c>
      <c r="T13514" s="196">
        <f t="shared" si="1"/>
        <v>0</v>
      </c>
    </row>
    <row r="13515">
      <c r="A13515" s="7">
        <v>44329.0</v>
      </c>
      <c r="B13515" s="21">
        <v>1.0</v>
      </c>
      <c r="O13515" s="109">
        <v>44329.0</v>
      </c>
      <c r="P13515" s="11">
        <v>1.0</v>
      </c>
      <c r="Q13515" s="196">
        <v>0.0</v>
      </c>
      <c r="R13515" s="196">
        <v>0.0</v>
      </c>
      <c r="S13515" s="109">
        <v>44329.0</v>
      </c>
      <c r="T13515" s="196">
        <f t="shared" si="1"/>
        <v>0</v>
      </c>
    </row>
    <row r="13516">
      <c r="A13516" s="7">
        <v>44329.0</v>
      </c>
      <c r="B13516" s="21">
        <v>1.0</v>
      </c>
      <c r="O13516" s="109">
        <v>44329.0</v>
      </c>
      <c r="P13516" s="11">
        <v>0.0</v>
      </c>
      <c r="Q13516" s="196">
        <v>0.0</v>
      </c>
      <c r="R13516" s="196">
        <v>0.0</v>
      </c>
      <c r="S13516" s="109">
        <v>44329.0</v>
      </c>
      <c r="T13516" s="196">
        <f t="shared" si="1"/>
        <v>0</v>
      </c>
    </row>
    <row r="13517">
      <c r="A13517" s="7">
        <v>44329.0</v>
      </c>
      <c r="B13517" s="21">
        <v>1.0</v>
      </c>
      <c r="O13517" s="109">
        <v>44329.0</v>
      </c>
      <c r="P13517" s="11">
        <v>0.0</v>
      </c>
      <c r="Q13517" s="196">
        <v>0.0</v>
      </c>
      <c r="R13517" s="196">
        <v>0.0</v>
      </c>
      <c r="S13517" s="109">
        <v>44329.0</v>
      </c>
      <c r="T13517" s="196">
        <f t="shared" si="1"/>
        <v>0</v>
      </c>
    </row>
    <row r="13518">
      <c r="A13518" s="7">
        <v>44329.0</v>
      </c>
      <c r="B13518" s="21">
        <v>1.0</v>
      </c>
      <c r="O13518" s="109">
        <v>44329.0</v>
      </c>
      <c r="P13518" s="11">
        <v>0.0</v>
      </c>
      <c r="Q13518" s="196">
        <v>0.0</v>
      </c>
      <c r="R13518" s="196">
        <v>0.0</v>
      </c>
      <c r="S13518" s="109">
        <v>44329.0</v>
      </c>
      <c r="T13518" s="196">
        <f t="shared" si="1"/>
        <v>0</v>
      </c>
    </row>
    <row r="13519">
      <c r="A13519" s="7">
        <v>44329.0</v>
      </c>
      <c r="B13519" s="21">
        <v>1.0</v>
      </c>
      <c r="O13519" s="109">
        <v>44329.0</v>
      </c>
      <c r="P13519" s="11">
        <v>0.0</v>
      </c>
      <c r="Q13519" s="196">
        <v>0.0</v>
      </c>
      <c r="R13519" s="196">
        <v>0.0</v>
      </c>
      <c r="S13519" s="109">
        <v>44329.0</v>
      </c>
      <c r="T13519" s="196">
        <f t="shared" si="1"/>
        <v>0</v>
      </c>
    </row>
    <row r="13520">
      <c r="A13520" s="53">
        <v>44329.0</v>
      </c>
      <c r="B13520" s="21">
        <v>1.0</v>
      </c>
      <c r="O13520" s="200">
        <v>44329.0</v>
      </c>
      <c r="P13520" s="11">
        <v>0.0</v>
      </c>
      <c r="Q13520" s="196">
        <v>0.0</v>
      </c>
      <c r="R13520" s="196">
        <v>0.0</v>
      </c>
      <c r="S13520" s="200">
        <v>44329.0</v>
      </c>
      <c r="T13520" s="196">
        <f t="shared" si="1"/>
        <v>0</v>
      </c>
    </row>
    <row r="13521">
      <c r="A13521" s="7">
        <v>44329.0</v>
      </c>
      <c r="B13521" s="21">
        <v>1.0</v>
      </c>
      <c r="O13521" s="109">
        <v>44329.0</v>
      </c>
      <c r="P13521" s="11">
        <v>0.0</v>
      </c>
      <c r="Q13521" s="196">
        <v>0.0</v>
      </c>
      <c r="R13521" s="196">
        <v>0.0</v>
      </c>
      <c r="S13521" s="109">
        <v>44329.0</v>
      </c>
      <c r="T13521" s="196">
        <f t="shared" si="1"/>
        <v>0</v>
      </c>
    </row>
    <row r="13522">
      <c r="A13522" s="7">
        <v>44329.0</v>
      </c>
      <c r="B13522" s="21">
        <v>1.0</v>
      </c>
      <c r="O13522" s="109">
        <v>44329.0</v>
      </c>
      <c r="P13522" s="11">
        <v>0.0</v>
      </c>
      <c r="Q13522" s="196">
        <v>0.0</v>
      </c>
      <c r="R13522" s="196">
        <v>0.0</v>
      </c>
      <c r="S13522" s="109">
        <v>44329.0</v>
      </c>
      <c r="T13522" s="196">
        <f t="shared" si="1"/>
        <v>0</v>
      </c>
    </row>
    <row r="13523">
      <c r="A13523" s="7">
        <v>44329.0</v>
      </c>
      <c r="B13523" s="21">
        <v>1.0</v>
      </c>
      <c r="O13523" s="109">
        <v>44329.0</v>
      </c>
      <c r="P13523" s="11">
        <v>0.0</v>
      </c>
      <c r="Q13523" s="196">
        <v>0.0</v>
      </c>
      <c r="R13523" s="196">
        <v>0.0</v>
      </c>
      <c r="S13523" s="109">
        <v>44329.0</v>
      </c>
      <c r="T13523" s="196">
        <f t="shared" si="1"/>
        <v>0</v>
      </c>
    </row>
    <row r="13524">
      <c r="A13524" s="7">
        <v>44329.0</v>
      </c>
      <c r="B13524" s="21">
        <v>1.0</v>
      </c>
      <c r="O13524" s="109">
        <v>44329.0</v>
      </c>
      <c r="P13524" s="11">
        <v>0.0</v>
      </c>
      <c r="Q13524" s="196">
        <v>0.0</v>
      </c>
      <c r="R13524" s="196">
        <v>0.0</v>
      </c>
      <c r="S13524" s="109">
        <v>44329.0</v>
      </c>
      <c r="T13524" s="196">
        <f t="shared" si="1"/>
        <v>0</v>
      </c>
    </row>
    <row r="13525">
      <c r="A13525" s="7">
        <v>44329.0</v>
      </c>
      <c r="B13525" s="21">
        <v>1.0</v>
      </c>
      <c r="O13525" s="109">
        <v>44329.0</v>
      </c>
      <c r="P13525" s="11">
        <v>0.0</v>
      </c>
      <c r="Q13525" s="196">
        <v>0.0</v>
      </c>
      <c r="R13525" s="196">
        <v>0.0</v>
      </c>
      <c r="S13525" s="109">
        <v>44329.0</v>
      </c>
      <c r="T13525" s="196">
        <f t="shared" si="1"/>
        <v>0</v>
      </c>
    </row>
    <row r="13526">
      <c r="A13526" s="7">
        <v>44329.0</v>
      </c>
      <c r="B13526" s="21">
        <v>1.0</v>
      </c>
      <c r="O13526" s="109">
        <v>44329.0</v>
      </c>
      <c r="P13526" s="11">
        <v>0.0</v>
      </c>
      <c r="Q13526" s="196">
        <v>0.0</v>
      </c>
      <c r="R13526" s="196">
        <v>0.0</v>
      </c>
      <c r="S13526" s="109">
        <v>44329.0</v>
      </c>
      <c r="T13526" s="196">
        <f t="shared" si="1"/>
        <v>0</v>
      </c>
    </row>
    <row r="13527">
      <c r="A13527" s="7">
        <v>44329.0</v>
      </c>
      <c r="B13527" s="21">
        <v>1.0</v>
      </c>
      <c r="O13527" s="109">
        <v>44329.0</v>
      </c>
      <c r="P13527" s="11">
        <v>0.0</v>
      </c>
      <c r="Q13527" s="196">
        <v>0.0</v>
      </c>
      <c r="R13527" s="196">
        <v>1.0</v>
      </c>
      <c r="S13527" s="109">
        <v>44329.0</v>
      </c>
      <c r="T13527" s="196">
        <f t="shared" si="1"/>
        <v>1</v>
      </c>
    </row>
    <row r="13528">
      <c r="A13528" s="7">
        <v>44329.0</v>
      </c>
      <c r="B13528" s="21">
        <v>1.0</v>
      </c>
      <c r="O13528" s="109">
        <v>44329.0</v>
      </c>
      <c r="P13528" s="11">
        <v>0.0</v>
      </c>
      <c r="Q13528" s="196">
        <v>0.0</v>
      </c>
      <c r="R13528" s="196">
        <v>1.0</v>
      </c>
      <c r="S13528" s="109">
        <v>44329.0</v>
      </c>
      <c r="T13528" s="196">
        <f t="shared" si="1"/>
        <v>1</v>
      </c>
    </row>
    <row r="13529">
      <c r="A13529" s="7">
        <v>44329.0</v>
      </c>
      <c r="B13529" s="21">
        <v>1.0</v>
      </c>
      <c r="O13529" s="109">
        <v>44329.0</v>
      </c>
      <c r="P13529" s="11">
        <v>0.0</v>
      </c>
      <c r="Q13529" s="196">
        <v>0.0</v>
      </c>
      <c r="R13529" s="196">
        <v>1.0</v>
      </c>
      <c r="S13529" s="109">
        <v>44329.0</v>
      </c>
      <c r="T13529" s="196">
        <f t="shared" si="1"/>
        <v>1</v>
      </c>
    </row>
    <row r="13530">
      <c r="A13530" s="7">
        <v>44329.0</v>
      </c>
      <c r="B13530" s="21">
        <v>1.0</v>
      </c>
      <c r="O13530" s="109">
        <v>44329.0</v>
      </c>
      <c r="P13530" s="11">
        <v>0.0</v>
      </c>
      <c r="Q13530" s="196">
        <v>0.0</v>
      </c>
      <c r="R13530" s="196">
        <v>1.0</v>
      </c>
      <c r="S13530" s="109">
        <v>44329.0</v>
      </c>
      <c r="T13530" s="196">
        <f t="shared" si="1"/>
        <v>1</v>
      </c>
    </row>
    <row r="13531">
      <c r="A13531" s="7">
        <v>44329.0</v>
      </c>
      <c r="B13531" s="21">
        <v>1.0</v>
      </c>
      <c r="O13531" s="109">
        <v>44329.0</v>
      </c>
      <c r="P13531" s="11">
        <v>0.0</v>
      </c>
      <c r="Q13531" s="196">
        <v>0.0</v>
      </c>
      <c r="R13531" s="196">
        <v>1.0</v>
      </c>
      <c r="S13531" s="109">
        <v>44329.0</v>
      </c>
      <c r="T13531" s="196">
        <f t="shared" si="1"/>
        <v>1</v>
      </c>
    </row>
    <row r="13532">
      <c r="A13532" s="7">
        <v>44329.0</v>
      </c>
      <c r="B13532" s="21">
        <v>1.0</v>
      </c>
      <c r="O13532" s="109">
        <v>44329.0</v>
      </c>
      <c r="P13532" s="11">
        <v>0.0</v>
      </c>
      <c r="Q13532" s="196">
        <v>0.0</v>
      </c>
      <c r="R13532" s="196">
        <v>1.0</v>
      </c>
      <c r="S13532" s="109">
        <v>44329.0</v>
      </c>
      <c r="T13532" s="196">
        <f t="shared" si="1"/>
        <v>1</v>
      </c>
    </row>
    <row r="13533">
      <c r="A13533" s="7">
        <v>44329.0</v>
      </c>
      <c r="B13533" s="21">
        <v>1.0</v>
      </c>
      <c r="O13533" s="109">
        <v>44329.0</v>
      </c>
      <c r="P13533" s="11">
        <v>0.0</v>
      </c>
      <c r="Q13533" s="196">
        <v>0.0</v>
      </c>
      <c r="R13533" s="196">
        <v>1.0</v>
      </c>
      <c r="S13533" s="109">
        <v>44329.0</v>
      </c>
      <c r="T13533" s="196">
        <f t="shared" si="1"/>
        <v>1</v>
      </c>
    </row>
    <row r="13534">
      <c r="A13534" s="7">
        <v>44329.0</v>
      </c>
      <c r="B13534" s="21">
        <v>1.0</v>
      </c>
      <c r="O13534" s="109">
        <v>44329.0</v>
      </c>
      <c r="P13534" s="11">
        <v>0.0</v>
      </c>
      <c r="Q13534" s="196">
        <v>0.0</v>
      </c>
      <c r="R13534" s="196">
        <v>1.0</v>
      </c>
      <c r="S13534" s="109">
        <v>44329.0</v>
      </c>
      <c r="T13534" s="196">
        <f t="shared" si="1"/>
        <v>1</v>
      </c>
    </row>
    <row r="13535">
      <c r="A13535" s="60">
        <v>44329.0</v>
      </c>
      <c r="B13535" s="21">
        <v>1.0</v>
      </c>
      <c r="O13535" s="160">
        <v>44329.0</v>
      </c>
      <c r="P13535" s="11">
        <v>0.0</v>
      </c>
      <c r="Q13535" s="196">
        <v>0.0</v>
      </c>
      <c r="R13535" s="196">
        <v>1.0</v>
      </c>
      <c r="S13535" s="160">
        <v>44329.0</v>
      </c>
      <c r="T13535" s="196">
        <f t="shared" si="1"/>
        <v>1</v>
      </c>
    </row>
    <row r="13536">
      <c r="A13536" s="53">
        <v>44329.0</v>
      </c>
      <c r="B13536" s="21">
        <v>1.0</v>
      </c>
      <c r="O13536" s="200">
        <v>44329.0</v>
      </c>
      <c r="P13536" s="11">
        <v>0.0</v>
      </c>
      <c r="Q13536" s="196">
        <v>0.0</v>
      </c>
      <c r="R13536" s="196">
        <v>1.0</v>
      </c>
      <c r="S13536" s="200">
        <v>44329.0</v>
      </c>
      <c r="T13536" s="196">
        <f t="shared" si="1"/>
        <v>1</v>
      </c>
    </row>
    <row r="13537">
      <c r="A13537" s="53">
        <v>44329.0</v>
      </c>
      <c r="B13537" s="21">
        <v>1.0</v>
      </c>
      <c r="O13537" s="200">
        <v>44329.0</v>
      </c>
      <c r="P13537" s="11">
        <v>0.0</v>
      </c>
      <c r="Q13537" s="196">
        <v>0.0</v>
      </c>
      <c r="R13537" s="196">
        <v>1.0</v>
      </c>
      <c r="S13537" s="200">
        <v>44329.0</v>
      </c>
      <c r="T13537" s="196">
        <f t="shared" si="1"/>
        <v>1</v>
      </c>
    </row>
    <row r="13538">
      <c r="A13538" s="7">
        <v>44329.0</v>
      </c>
      <c r="B13538" s="21">
        <v>1.0</v>
      </c>
      <c r="O13538" s="109">
        <v>44329.0</v>
      </c>
      <c r="P13538" s="11">
        <v>0.0</v>
      </c>
      <c r="Q13538" s="196">
        <v>0.0</v>
      </c>
      <c r="R13538" s="196">
        <v>1.0</v>
      </c>
      <c r="S13538" s="109">
        <v>44329.0</v>
      </c>
      <c r="T13538" s="196">
        <f t="shared" si="1"/>
        <v>1</v>
      </c>
    </row>
    <row r="13539">
      <c r="A13539" s="60">
        <v>44329.0</v>
      </c>
      <c r="B13539" s="21">
        <v>1.0</v>
      </c>
      <c r="O13539" s="160">
        <v>44329.0</v>
      </c>
      <c r="P13539" s="11">
        <v>0.0</v>
      </c>
      <c r="Q13539" s="196">
        <v>0.0</v>
      </c>
      <c r="R13539" s="196">
        <v>1.0</v>
      </c>
      <c r="S13539" s="160">
        <v>44329.0</v>
      </c>
      <c r="T13539" s="196">
        <f t="shared" si="1"/>
        <v>1</v>
      </c>
    </row>
    <row r="13540">
      <c r="A13540" s="7">
        <v>44329.0</v>
      </c>
      <c r="B13540" s="21">
        <v>1.0</v>
      </c>
      <c r="O13540" s="109">
        <v>44329.0</v>
      </c>
      <c r="P13540" s="11">
        <v>0.0</v>
      </c>
      <c r="Q13540" s="196">
        <v>0.0</v>
      </c>
      <c r="R13540" s="196">
        <v>1.0</v>
      </c>
      <c r="S13540" s="109">
        <v>44329.0</v>
      </c>
      <c r="T13540" s="196">
        <f t="shared" si="1"/>
        <v>1</v>
      </c>
    </row>
    <row r="13541">
      <c r="A13541" s="7">
        <v>44329.0</v>
      </c>
      <c r="B13541" s="21">
        <v>1.0</v>
      </c>
      <c r="O13541" s="109">
        <v>44329.0</v>
      </c>
      <c r="P13541" s="11">
        <v>0.0</v>
      </c>
      <c r="Q13541" s="196">
        <v>0.0</v>
      </c>
      <c r="R13541" s="196">
        <v>1.0</v>
      </c>
      <c r="S13541" s="109">
        <v>44329.0</v>
      </c>
      <c r="T13541" s="196">
        <f t="shared" si="1"/>
        <v>1</v>
      </c>
    </row>
    <row r="13542">
      <c r="A13542" s="7">
        <v>44329.0</v>
      </c>
      <c r="B13542" s="21">
        <v>1.0</v>
      </c>
      <c r="O13542" s="109">
        <v>44329.0</v>
      </c>
      <c r="P13542" s="11">
        <v>0.0</v>
      </c>
      <c r="Q13542" s="196">
        <v>0.0</v>
      </c>
      <c r="R13542" s="196">
        <v>1.0</v>
      </c>
      <c r="S13542" s="109">
        <v>44329.0</v>
      </c>
      <c r="T13542" s="196">
        <f t="shared" si="1"/>
        <v>1</v>
      </c>
    </row>
    <row r="13543">
      <c r="A13543" s="53">
        <v>44329.0</v>
      </c>
      <c r="B13543" s="21">
        <v>1.0</v>
      </c>
      <c r="O13543" s="200">
        <v>44329.0</v>
      </c>
      <c r="P13543" s="11">
        <v>0.0</v>
      </c>
      <c r="Q13543" s="196">
        <v>0.0</v>
      </c>
      <c r="R13543" s="196">
        <v>1.0</v>
      </c>
      <c r="S13543" s="200">
        <v>44329.0</v>
      </c>
      <c r="T13543" s="196">
        <f t="shared" si="1"/>
        <v>1</v>
      </c>
    </row>
    <row r="13544">
      <c r="A13544" s="7">
        <v>44329.0</v>
      </c>
      <c r="B13544" s="21">
        <v>1.0</v>
      </c>
      <c r="O13544" s="109">
        <v>44329.0</v>
      </c>
      <c r="P13544" s="11">
        <v>0.0</v>
      </c>
      <c r="Q13544" s="196">
        <v>0.0</v>
      </c>
      <c r="R13544" s="196">
        <v>0.0</v>
      </c>
      <c r="S13544" s="109">
        <v>44329.0</v>
      </c>
      <c r="T13544" s="196">
        <f t="shared" si="1"/>
        <v>0</v>
      </c>
    </row>
    <row r="13545">
      <c r="A13545" s="7">
        <v>44329.0</v>
      </c>
      <c r="B13545" s="21">
        <v>1.0</v>
      </c>
      <c r="O13545" s="109">
        <v>44329.0</v>
      </c>
      <c r="P13545" s="11">
        <v>0.0</v>
      </c>
      <c r="Q13545" s="196">
        <v>0.0</v>
      </c>
      <c r="R13545" s="196">
        <v>0.0</v>
      </c>
      <c r="S13545" s="109">
        <v>44329.0</v>
      </c>
      <c r="T13545" s="196">
        <f t="shared" si="1"/>
        <v>0</v>
      </c>
    </row>
    <row r="13546">
      <c r="A13546" s="7">
        <v>44329.0</v>
      </c>
      <c r="B13546" s="21">
        <v>1.0</v>
      </c>
      <c r="O13546" s="109">
        <v>44329.0</v>
      </c>
      <c r="P13546" s="11">
        <v>0.0</v>
      </c>
      <c r="Q13546" s="196">
        <v>1.0</v>
      </c>
      <c r="R13546" s="196">
        <v>0.0</v>
      </c>
      <c r="S13546" s="109">
        <v>44329.0</v>
      </c>
      <c r="T13546" s="196">
        <f t="shared" si="1"/>
        <v>1</v>
      </c>
    </row>
    <row r="13547">
      <c r="A13547" s="7">
        <v>44329.0</v>
      </c>
      <c r="B13547" s="21">
        <v>1.0</v>
      </c>
      <c r="O13547" s="109">
        <v>44329.0</v>
      </c>
      <c r="P13547" s="11">
        <v>0.0</v>
      </c>
      <c r="Q13547" s="196">
        <v>1.0</v>
      </c>
      <c r="R13547" s="196">
        <v>0.0</v>
      </c>
      <c r="S13547" s="109">
        <v>44329.0</v>
      </c>
      <c r="T13547" s="196">
        <f t="shared" si="1"/>
        <v>1</v>
      </c>
    </row>
    <row r="13548">
      <c r="A13548" s="7">
        <v>44329.0</v>
      </c>
      <c r="B13548" s="21">
        <v>1.0</v>
      </c>
      <c r="O13548" s="109">
        <v>44329.0</v>
      </c>
      <c r="P13548" s="11">
        <v>0.0</v>
      </c>
      <c r="Q13548" s="196">
        <v>1.0</v>
      </c>
      <c r="R13548" s="196">
        <v>0.0</v>
      </c>
      <c r="S13548" s="109">
        <v>44329.0</v>
      </c>
      <c r="T13548" s="196">
        <f t="shared" si="1"/>
        <v>1</v>
      </c>
    </row>
    <row r="13549">
      <c r="A13549" s="7">
        <v>44329.0</v>
      </c>
      <c r="B13549" s="21">
        <v>1.0</v>
      </c>
      <c r="O13549" s="109">
        <v>44329.0</v>
      </c>
      <c r="P13549" s="11">
        <v>0.0</v>
      </c>
      <c r="Q13549" s="196">
        <v>1.0</v>
      </c>
      <c r="R13549" s="196">
        <v>0.0</v>
      </c>
      <c r="S13549" s="109">
        <v>44329.0</v>
      </c>
      <c r="T13549" s="196">
        <f t="shared" si="1"/>
        <v>1</v>
      </c>
    </row>
    <row r="13550">
      <c r="A13550" s="60">
        <v>44329.0</v>
      </c>
      <c r="B13550" s="21">
        <v>1.0</v>
      </c>
      <c r="O13550" s="160">
        <v>44329.0</v>
      </c>
      <c r="P13550" s="11">
        <v>0.0</v>
      </c>
      <c r="Q13550" s="196">
        <v>1.0</v>
      </c>
      <c r="R13550" s="196">
        <v>0.0</v>
      </c>
      <c r="S13550" s="160">
        <v>44329.0</v>
      </c>
      <c r="T13550" s="196">
        <f t="shared" si="1"/>
        <v>1</v>
      </c>
    </row>
    <row r="13551">
      <c r="A13551" s="7">
        <v>44329.0</v>
      </c>
      <c r="B13551" s="21">
        <v>1.0</v>
      </c>
      <c r="O13551" s="109">
        <v>44329.0</v>
      </c>
      <c r="P13551" s="11">
        <v>0.0</v>
      </c>
      <c r="Q13551" s="196">
        <v>1.0</v>
      </c>
      <c r="R13551" s="196">
        <v>0.0</v>
      </c>
      <c r="S13551" s="109">
        <v>44329.0</v>
      </c>
      <c r="T13551" s="196">
        <f t="shared" si="1"/>
        <v>1</v>
      </c>
    </row>
    <row r="13552">
      <c r="A13552" s="53">
        <v>44329.0</v>
      </c>
      <c r="B13552" s="21">
        <v>1.0</v>
      </c>
      <c r="O13552" s="200">
        <v>44329.0</v>
      </c>
      <c r="P13552" s="11">
        <v>0.0</v>
      </c>
      <c r="Q13552" s="196">
        <v>1.0</v>
      </c>
      <c r="R13552" s="196">
        <v>0.0</v>
      </c>
      <c r="S13552" s="200">
        <v>44329.0</v>
      </c>
      <c r="T13552" s="196">
        <f t="shared" si="1"/>
        <v>1</v>
      </c>
    </row>
    <row r="13553">
      <c r="A13553" s="53">
        <v>44329.0</v>
      </c>
      <c r="B13553" s="21">
        <v>1.0</v>
      </c>
      <c r="O13553" s="200">
        <v>44329.0</v>
      </c>
      <c r="P13553" s="11">
        <v>0.0</v>
      </c>
      <c r="Q13553" s="196">
        <v>1.0</v>
      </c>
      <c r="R13553" s="196">
        <v>0.0</v>
      </c>
      <c r="S13553" s="200">
        <v>44329.0</v>
      </c>
      <c r="T13553" s="196">
        <f t="shared" si="1"/>
        <v>1</v>
      </c>
    </row>
    <row r="13554">
      <c r="A13554" s="53">
        <v>44329.0</v>
      </c>
      <c r="B13554" s="21">
        <v>1.0</v>
      </c>
      <c r="O13554" s="200">
        <v>44329.0</v>
      </c>
      <c r="P13554" s="11">
        <v>0.0</v>
      </c>
      <c r="Q13554" s="196">
        <v>1.0</v>
      </c>
      <c r="R13554" s="196">
        <v>0.0</v>
      </c>
      <c r="S13554" s="200">
        <v>44329.0</v>
      </c>
      <c r="T13554" s="196">
        <f t="shared" si="1"/>
        <v>1</v>
      </c>
    </row>
    <row r="13555">
      <c r="A13555" s="17">
        <v>44329.0</v>
      </c>
      <c r="B13555" s="21">
        <v>1.0</v>
      </c>
      <c r="O13555" s="197">
        <v>44329.0</v>
      </c>
      <c r="P13555" s="11">
        <v>0.0</v>
      </c>
      <c r="Q13555" s="196">
        <v>1.0</v>
      </c>
      <c r="R13555" s="196">
        <v>0.0</v>
      </c>
      <c r="S13555" s="197">
        <v>44329.0</v>
      </c>
      <c r="T13555" s="196">
        <f t="shared" si="1"/>
        <v>1</v>
      </c>
    </row>
    <row r="13556">
      <c r="A13556" s="7">
        <v>44329.0</v>
      </c>
      <c r="B13556" s="21">
        <v>1.0</v>
      </c>
      <c r="O13556" s="109">
        <v>44329.0</v>
      </c>
      <c r="P13556" s="11">
        <v>0.0</v>
      </c>
      <c r="Q13556" s="196">
        <v>0.0</v>
      </c>
      <c r="R13556" s="196">
        <v>0.0</v>
      </c>
      <c r="S13556" s="109">
        <v>44329.0</v>
      </c>
      <c r="T13556" s="196">
        <f t="shared" si="1"/>
        <v>0</v>
      </c>
    </row>
    <row r="13557">
      <c r="A13557" s="7">
        <v>44330.0</v>
      </c>
      <c r="B13557" s="21">
        <v>1.0</v>
      </c>
      <c r="O13557" s="109">
        <v>44330.0</v>
      </c>
      <c r="P13557" s="11">
        <v>0.0</v>
      </c>
      <c r="Q13557" s="196">
        <v>0.0</v>
      </c>
      <c r="R13557" s="196">
        <v>0.0</v>
      </c>
      <c r="S13557" s="109">
        <v>44330.0</v>
      </c>
      <c r="T13557" s="196">
        <f t="shared" si="1"/>
        <v>0</v>
      </c>
    </row>
    <row r="13558">
      <c r="A13558" s="7">
        <v>44330.0</v>
      </c>
      <c r="B13558" s="21">
        <v>1.0</v>
      </c>
      <c r="O13558" s="109">
        <v>44330.0</v>
      </c>
      <c r="P13558" s="11">
        <v>0.0</v>
      </c>
      <c r="Q13558" s="196">
        <v>0.0</v>
      </c>
      <c r="R13558" s="196">
        <v>0.0</v>
      </c>
      <c r="S13558" s="109">
        <v>44330.0</v>
      </c>
      <c r="T13558" s="196">
        <f t="shared" si="1"/>
        <v>0</v>
      </c>
    </row>
    <row r="13559">
      <c r="A13559" s="7">
        <v>44330.0</v>
      </c>
      <c r="B13559" s="21">
        <v>1.0</v>
      </c>
      <c r="O13559" s="109">
        <v>44330.0</v>
      </c>
      <c r="P13559" s="11">
        <v>1.0</v>
      </c>
      <c r="Q13559" s="196">
        <v>0.0</v>
      </c>
      <c r="R13559" s="196">
        <v>0.0</v>
      </c>
      <c r="S13559" s="109">
        <v>44330.0</v>
      </c>
      <c r="T13559" s="196">
        <f t="shared" si="1"/>
        <v>0</v>
      </c>
    </row>
    <row r="13560">
      <c r="A13560" s="7">
        <v>44330.0</v>
      </c>
      <c r="B13560" s="21">
        <v>1.0</v>
      </c>
      <c r="O13560" s="109">
        <v>44330.0</v>
      </c>
      <c r="P13560" s="11">
        <v>0.0</v>
      </c>
      <c r="Q13560" s="196">
        <v>1.0</v>
      </c>
      <c r="R13560" s="196">
        <v>0.0</v>
      </c>
      <c r="S13560" s="109">
        <v>44330.0</v>
      </c>
      <c r="T13560" s="196">
        <f t="shared" si="1"/>
        <v>1</v>
      </c>
    </row>
    <row r="13561">
      <c r="A13561" s="7">
        <v>44330.0</v>
      </c>
      <c r="B13561" s="21">
        <v>1.0</v>
      </c>
      <c r="O13561" s="109">
        <v>44330.0</v>
      </c>
      <c r="P13561" s="11">
        <v>0.0</v>
      </c>
      <c r="Q13561" s="196">
        <v>1.0</v>
      </c>
      <c r="R13561" s="196">
        <v>0.0</v>
      </c>
      <c r="S13561" s="109">
        <v>44330.0</v>
      </c>
      <c r="T13561" s="196">
        <f t="shared" si="1"/>
        <v>1</v>
      </c>
    </row>
    <row r="13562">
      <c r="A13562" s="7">
        <v>44330.0</v>
      </c>
      <c r="B13562" s="21">
        <v>1.0</v>
      </c>
      <c r="O13562" s="109">
        <v>44330.0</v>
      </c>
      <c r="P13562" s="11">
        <v>0.0</v>
      </c>
      <c r="Q13562" s="196">
        <v>1.0</v>
      </c>
      <c r="R13562" s="196">
        <v>0.0</v>
      </c>
      <c r="S13562" s="109">
        <v>44330.0</v>
      </c>
      <c r="T13562" s="196">
        <f t="shared" si="1"/>
        <v>1</v>
      </c>
    </row>
    <row r="13563">
      <c r="A13563" s="7">
        <v>44330.0</v>
      </c>
      <c r="B13563" s="21">
        <v>1.0</v>
      </c>
      <c r="O13563" s="109">
        <v>44330.0</v>
      </c>
      <c r="P13563" s="11">
        <v>0.0</v>
      </c>
      <c r="Q13563" s="196">
        <v>1.0</v>
      </c>
      <c r="R13563" s="196">
        <v>0.0</v>
      </c>
      <c r="S13563" s="109">
        <v>44330.0</v>
      </c>
      <c r="T13563" s="196">
        <f t="shared" si="1"/>
        <v>1</v>
      </c>
    </row>
    <row r="13564">
      <c r="A13564" s="7">
        <v>44330.0</v>
      </c>
      <c r="B13564" s="21">
        <v>1.0</v>
      </c>
      <c r="O13564" s="109">
        <v>44330.0</v>
      </c>
      <c r="P13564" s="11">
        <v>1.0</v>
      </c>
      <c r="Q13564" s="196">
        <v>0.0</v>
      </c>
      <c r="R13564" s="196">
        <v>0.0</v>
      </c>
      <c r="S13564" s="109">
        <v>44330.0</v>
      </c>
      <c r="T13564" s="196">
        <f t="shared" si="1"/>
        <v>0</v>
      </c>
    </row>
    <row r="13565">
      <c r="A13565" s="7">
        <v>44330.0</v>
      </c>
      <c r="B13565" s="21">
        <v>1.0</v>
      </c>
      <c r="O13565" s="109">
        <v>44330.0</v>
      </c>
      <c r="P13565" s="11">
        <v>1.0</v>
      </c>
      <c r="Q13565" s="196">
        <v>0.0</v>
      </c>
      <c r="R13565" s="196">
        <v>0.0</v>
      </c>
      <c r="S13565" s="109">
        <v>44330.0</v>
      </c>
      <c r="T13565" s="196">
        <f t="shared" si="1"/>
        <v>0</v>
      </c>
    </row>
    <row r="13566">
      <c r="A13566" s="7">
        <v>44330.0</v>
      </c>
      <c r="B13566" s="21">
        <v>1.0</v>
      </c>
      <c r="O13566" s="109">
        <v>44330.0</v>
      </c>
      <c r="P13566" s="11">
        <v>1.0</v>
      </c>
      <c r="Q13566" s="196">
        <v>0.0</v>
      </c>
      <c r="R13566" s="196">
        <v>0.0</v>
      </c>
      <c r="S13566" s="109">
        <v>44330.0</v>
      </c>
      <c r="T13566" s="196">
        <f t="shared" si="1"/>
        <v>0</v>
      </c>
    </row>
    <row r="13567">
      <c r="A13567" s="7">
        <v>44330.0</v>
      </c>
      <c r="B13567" s="21">
        <v>1.0</v>
      </c>
      <c r="O13567" s="109">
        <v>44330.0</v>
      </c>
      <c r="P13567" s="11">
        <v>0.0</v>
      </c>
      <c r="Q13567" s="196">
        <v>0.0</v>
      </c>
      <c r="R13567" s="196">
        <v>0.0</v>
      </c>
      <c r="S13567" s="109">
        <v>44330.0</v>
      </c>
      <c r="T13567" s="196">
        <f t="shared" si="1"/>
        <v>0</v>
      </c>
    </row>
    <row r="13568">
      <c r="A13568" s="7">
        <v>44330.0</v>
      </c>
      <c r="B13568" s="21">
        <v>1.0</v>
      </c>
      <c r="O13568" s="109">
        <v>44330.0</v>
      </c>
      <c r="P13568" s="11">
        <v>0.0</v>
      </c>
      <c r="Q13568" s="196">
        <v>0.0</v>
      </c>
      <c r="R13568" s="196">
        <v>0.0</v>
      </c>
      <c r="S13568" s="109">
        <v>44330.0</v>
      </c>
      <c r="T13568" s="196">
        <f t="shared" si="1"/>
        <v>0</v>
      </c>
    </row>
    <row r="13569">
      <c r="A13569" s="7">
        <v>44330.0</v>
      </c>
      <c r="B13569" s="21">
        <v>1.0</v>
      </c>
      <c r="O13569" s="109">
        <v>44330.0</v>
      </c>
      <c r="P13569" s="11">
        <v>1.0</v>
      </c>
      <c r="Q13569" s="196">
        <v>0.0</v>
      </c>
      <c r="R13569" s="196">
        <v>0.0</v>
      </c>
      <c r="S13569" s="109">
        <v>44330.0</v>
      </c>
      <c r="T13569" s="196">
        <f t="shared" si="1"/>
        <v>0</v>
      </c>
    </row>
    <row r="13570">
      <c r="A13570" s="77">
        <v>44330.0</v>
      </c>
      <c r="B13570" s="21">
        <v>1.0</v>
      </c>
      <c r="O13570" s="202">
        <v>44330.0</v>
      </c>
      <c r="P13570" s="11">
        <v>0.0</v>
      </c>
      <c r="Q13570" s="196">
        <v>0.0</v>
      </c>
      <c r="R13570" s="196">
        <v>0.0</v>
      </c>
      <c r="S13570" s="202">
        <v>44330.0</v>
      </c>
      <c r="T13570" s="196">
        <f t="shared" si="1"/>
        <v>0</v>
      </c>
    </row>
    <row r="13571">
      <c r="A13571" s="77">
        <v>44330.0</v>
      </c>
      <c r="B13571" s="21">
        <v>1.0</v>
      </c>
      <c r="O13571" s="202">
        <v>44330.0</v>
      </c>
      <c r="P13571" s="11">
        <v>0.0</v>
      </c>
      <c r="Q13571" s="196">
        <v>0.0</v>
      </c>
      <c r="R13571" s="196">
        <v>0.0</v>
      </c>
      <c r="S13571" s="202">
        <v>44330.0</v>
      </c>
      <c r="T13571" s="196">
        <f t="shared" si="1"/>
        <v>0</v>
      </c>
    </row>
    <row r="13572">
      <c r="A13572" s="77">
        <v>44330.0</v>
      </c>
      <c r="B13572" s="21">
        <v>1.0</v>
      </c>
      <c r="O13572" s="202">
        <v>44330.0</v>
      </c>
      <c r="P13572" s="11">
        <v>0.0</v>
      </c>
      <c r="Q13572" s="196">
        <v>0.0</v>
      </c>
      <c r="R13572" s="196">
        <v>0.0</v>
      </c>
      <c r="S13572" s="202">
        <v>44330.0</v>
      </c>
      <c r="T13572" s="196">
        <f t="shared" si="1"/>
        <v>0</v>
      </c>
    </row>
    <row r="13573">
      <c r="A13573" s="7">
        <v>44330.0</v>
      </c>
      <c r="B13573" s="21">
        <v>1.0</v>
      </c>
      <c r="O13573" s="109">
        <v>44330.0</v>
      </c>
      <c r="P13573" s="11">
        <v>1.0</v>
      </c>
      <c r="Q13573" s="196">
        <v>0.0</v>
      </c>
      <c r="R13573" s="196">
        <v>0.0</v>
      </c>
      <c r="S13573" s="109">
        <v>44330.0</v>
      </c>
      <c r="T13573" s="196">
        <f t="shared" si="1"/>
        <v>0</v>
      </c>
    </row>
    <row r="13574">
      <c r="A13574" s="7">
        <v>44330.0</v>
      </c>
      <c r="B13574" s="21">
        <v>1.0</v>
      </c>
      <c r="O13574" s="109">
        <v>44330.0</v>
      </c>
      <c r="P13574" s="11">
        <v>1.0</v>
      </c>
      <c r="Q13574" s="196">
        <v>0.0</v>
      </c>
      <c r="R13574" s="196">
        <v>0.0</v>
      </c>
      <c r="S13574" s="109">
        <v>44330.0</v>
      </c>
      <c r="T13574" s="196">
        <f t="shared" si="1"/>
        <v>0</v>
      </c>
    </row>
    <row r="13575">
      <c r="A13575" s="7">
        <v>44330.0</v>
      </c>
      <c r="B13575" s="21">
        <v>1.0</v>
      </c>
      <c r="O13575" s="109">
        <v>44330.0</v>
      </c>
      <c r="P13575" s="11">
        <v>0.0</v>
      </c>
      <c r="Q13575" s="196">
        <v>0.0</v>
      </c>
      <c r="R13575" s="196">
        <v>0.0</v>
      </c>
      <c r="S13575" s="109">
        <v>44330.0</v>
      </c>
      <c r="T13575" s="196">
        <f t="shared" si="1"/>
        <v>0</v>
      </c>
    </row>
    <row r="13576">
      <c r="A13576" s="7">
        <v>44330.0</v>
      </c>
      <c r="B13576" s="21">
        <v>1.0</v>
      </c>
      <c r="O13576" s="109">
        <v>44330.0</v>
      </c>
      <c r="P13576" s="11">
        <v>0.0</v>
      </c>
      <c r="Q13576" s="196">
        <v>0.0</v>
      </c>
      <c r="R13576" s="196">
        <v>0.0</v>
      </c>
      <c r="S13576" s="109">
        <v>44330.0</v>
      </c>
      <c r="T13576" s="196">
        <f t="shared" si="1"/>
        <v>0</v>
      </c>
    </row>
    <row r="13577">
      <c r="A13577" s="77">
        <v>44330.0</v>
      </c>
      <c r="B13577" s="21">
        <v>1.0</v>
      </c>
      <c r="O13577" s="202">
        <v>44330.0</v>
      </c>
      <c r="P13577" s="11">
        <v>0.0</v>
      </c>
      <c r="Q13577" s="196">
        <v>0.0</v>
      </c>
      <c r="R13577" s="196">
        <v>0.0</v>
      </c>
      <c r="S13577" s="202">
        <v>44330.0</v>
      </c>
      <c r="T13577" s="196">
        <f t="shared" si="1"/>
        <v>0</v>
      </c>
    </row>
    <row r="13578">
      <c r="A13578" s="7">
        <v>44330.0</v>
      </c>
      <c r="B13578" s="21">
        <v>1.0</v>
      </c>
      <c r="O13578" s="109">
        <v>44330.0</v>
      </c>
      <c r="P13578" s="11">
        <v>1.0</v>
      </c>
      <c r="Q13578" s="196">
        <v>0.0</v>
      </c>
      <c r="R13578" s="196">
        <v>0.0</v>
      </c>
      <c r="S13578" s="109">
        <v>44330.0</v>
      </c>
      <c r="T13578" s="196">
        <f t="shared" si="1"/>
        <v>0</v>
      </c>
    </row>
    <row r="13579">
      <c r="A13579" s="7">
        <v>44330.0</v>
      </c>
      <c r="B13579" s="21">
        <v>1.0</v>
      </c>
      <c r="O13579" s="109">
        <v>44330.0</v>
      </c>
      <c r="P13579" s="11">
        <v>0.0</v>
      </c>
      <c r="Q13579" s="196">
        <v>0.0</v>
      </c>
      <c r="R13579" s="196">
        <v>0.0</v>
      </c>
      <c r="S13579" s="109">
        <v>44330.0</v>
      </c>
      <c r="T13579" s="196">
        <f t="shared" si="1"/>
        <v>0</v>
      </c>
    </row>
    <row r="13580">
      <c r="A13580" s="7">
        <v>44330.0</v>
      </c>
      <c r="B13580" s="21">
        <v>1.0</v>
      </c>
      <c r="O13580" s="109">
        <v>44330.0</v>
      </c>
      <c r="P13580" s="11">
        <v>0.0</v>
      </c>
      <c r="Q13580" s="196">
        <v>0.0</v>
      </c>
      <c r="R13580" s="196">
        <v>0.0</v>
      </c>
      <c r="S13580" s="109">
        <v>44330.0</v>
      </c>
      <c r="T13580" s="196">
        <f t="shared" si="1"/>
        <v>0</v>
      </c>
    </row>
    <row r="13581">
      <c r="A13581" s="7">
        <v>44330.0</v>
      </c>
      <c r="B13581" s="21">
        <v>1.0</v>
      </c>
      <c r="O13581" s="109">
        <v>44330.0</v>
      </c>
      <c r="P13581" s="11">
        <v>0.0</v>
      </c>
      <c r="Q13581" s="196">
        <v>0.0</v>
      </c>
      <c r="R13581" s="196">
        <v>0.0</v>
      </c>
      <c r="S13581" s="109">
        <v>44330.0</v>
      </c>
      <c r="T13581" s="196">
        <f t="shared" si="1"/>
        <v>0</v>
      </c>
    </row>
    <row r="13582">
      <c r="A13582" s="7">
        <v>44330.0</v>
      </c>
      <c r="B13582" s="21">
        <v>1.0</v>
      </c>
      <c r="O13582" s="109">
        <v>44330.0</v>
      </c>
      <c r="P13582" s="11">
        <v>0.0</v>
      </c>
      <c r="Q13582" s="196">
        <v>0.0</v>
      </c>
      <c r="R13582" s="196">
        <v>0.0</v>
      </c>
      <c r="S13582" s="109">
        <v>44330.0</v>
      </c>
      <c r="T13582" s="196">
        <f t="shared" si="1"/>
        <v>0</v>
      </c>
    </row>
    <row r="13583">
      <c r="A13583" s="7">
        <v>44330.0</v>
      </c>
      <c r="B13583" s="21">
        <v>1.0</v>
      </c>
      <c r="O13583" s="109">
        <v>44330.0</v>
      </c>
      <c r="P13583" s="11">
        <v>0.0</v>
      </c>
      <c r="Q13583" s="196">
        <v>0.0</v>
      </c>
      <c r="R13583" s="196">
        <v>0.0</v>
      </c>
      <c r="S13583" s="109">
        <v>44330.0</v>
      </c>
      <c r="T13583" s="196">
        <f t="shared" si="1"/>
        <v>0</v>
      </c>
    </row>
    <row r="13584">
      <c r="A13584" s="7">
        <v>44330.0</v>
      </c>
      <c r="B13584" s="21">
        <v>1.0</v>
      </c>
      <c r="O13584" s="109">
        <v>44330.0</v>
      </c>
      <c r="P13584" s="11">
        <v>0.0</v>
      </c>
      <c r="Q13584" s="196">
        <v>0.0</v>
      </c>
      <c r="R13584" s="196">
        <v>0.0</v>
      </c>
      <c r="S13584" s="109">
        <v>44330.0</v>
      </c>
      <c r="T13584" s="196">
        <f t="shared" si="1"/>
        <v>0</v>
      </c>
    </row>
    <row r="13585">
      <c r="A13585" s="7">
        <v>44330.0</v>
      </c>
      <c r="B13585" s="21">
        <v>1.0</v>
      </c>
      <c r="O13585" s="109">
        <v>44330.0</v>
      </c>
      <c r="P13585" s="11">
        <v>1.0</v>
      </c>
      <c r="Q13585" s="196">
        <v>0.0</v>
      </c>
      <c r="R13585" s="196">
        <v>0.0</v>
      </c>
      <c r="S13585" s="109">
        <v>44330.0</v>
      </c>
      <c r="T13585" s="196">
        <f t="shared" si="1"/>
        <v>0</v>
      </c>
    </row>
    <row r="13586">
      <c r="A13586" s="7">
        <v>44330.0</v>
      </c>
      <c r="B13586" s="21">
        <v>1.0</v>
      </c>
      <c r="O13586" s="109">
        <v>44330.0</v>
      </c>
      <c r="P13586" s="11">
        <v>1.0</v>
      </c>
      <c r="Q13586" s="196">
        <v>0.0</v>
      </c>
      <c r="R13586" s="196">
        <v>0.0</v>
      </c>
      <c r="S13586" s="109">
        <v>44330.0</v>
      </c>
      <c r="T13586" s="196">
        <f t="shared" si="1"/>
        <v>0</v>
      </c>
    </row>
    <row r="13587">
      <c r="A13587" s="7">
        <v>44330.0</v>
      </c>
      <c r="B13587" s="21">
        <v>1.0</v>
      </c>
      <c r="O13587" s="109">
        <v>44330.0</v>
      </c>
      <c r="P13587" s="11">
        <v>0.0</v>
      </c>
      <c r="Q13587" s="196">
        <v>0.0</v>
      </c>
      <c r="R13587" s="196">
        <v>0.0</v>
      </c>
      <c r="S13587" s="109">
        <v>44330.0</v>
      </c>
      <c r="T13587" s="196">
        <f t="shared" si="1"/>
        <v>0</v>
      </c>
    </row>
    <row r="13588">
      <c r="A13588" s="7">
        <v>44330.0</v>
      </c>
      <c r="B13588" s="21">
        <v>1.0</v>
      </c>
      <c r="O13588" s="109">
        <v>44330.0</v>
      </c>
      <c r="P13588" s="11">
        <v>1.0</v>
      </c>
      <c r="Q13588" s="196">
        <v>0.0</v>
      </c>
      <c r="R13588" s="196">
        <v>0.0</v>
      </c>
      <c r="S13588" s="109">
        <v>44330.0</v>
      </c>
      <c r="T13588" s="196">
        <f t="shared" si="1"/>
        <v>0</v>
      </c>
    </row>
    <row r="13589">
      <c r="A13589" s="7">
        <v>44330.0</v>
      </c>
      <c r="B13589" s="21">
        <v>1.0</v>
      </c>
      <c r="O13589" s="109">
        <v>44330.0</v>
      </c>
      <c r="P13589" s="11">
        <v>1.0</v>
      </c>
      <c r="Q13589" s="196">
        <v>0.0</v>
      </c>
      <c r="R13589" s="196">
        <v>0.0</v>
      </c>
      <c r="S13589" s="109">
        <v>44330.0</v>
      </c>
      <c r="T13589" s="196">
        <f t="shared" si="1"/>
        <v>0</v>
      </c>
    </row>
    <row r="13590">
      <c r="A13590" s="7">
        <v>44330.0</v>
      </c>
      <c r="B13590" s="21">
        <v>1.0</v>
      </c>
      <c r="O13590" s="109">
        <v>44330.0</v>
      </c>
      <c r="P13590" s="11">
        <v>1.0</v>
      </c>
      <c r="Q13590" s="196">
        <v>0.0</v>
      </c>
      <c r="R13590" s="196">
        <v>0.0</v>
      </c>
      <c r="S13590" s="109">
        <v>44330.0</v>
      </c>
      <c r="T13590" s="196">
        <f t="shared" si="1"/>
        <v>0</v>
      </c>
    </row>
    <row r="13591">
      <c r="A13591" s="77">
        <v>44330.0</v>
      </c>
      <c r="B13591" s="21">
        <v>1.0</v>
      </c>
      <c r="O13591" s="202">
        <v>44330.0</v>
      </c>
      <c r="P13591" s="11">
        <v>0.0</v>
      </c>
      <c r="Q13591" s="196">
        <v>0.0</v>
      </c>
      <c r="R13591" s="196">
        <v>0.0</v>
      </c>
      <c r="S13591" s="202">
        <v>44330.0</v>
      </c>
      <c r="T13591" s="196">
        <f t="shared" si="1"/>
        <v>0</v>
      </c>
    </row>
    <row r="13592">
      <c r="A13592" s="7">
        <v>44330.0</v>
      </c>
      <c r="B13592" s="21">
        <v>1.0</v>
      </c>
      <c r="O13592" s="109">
        <v>44330.0</v>
      </c>
      <c r="P13592" s="11">
        <v>1.0</v>
      </c>
      <c r="Q13592" s="196">
        <v>0.0</v>
      </c>
      <c r="R13592" s="196">
        <v>0.0</v>
      </c>
      <c r="S13592" s="109">
        <v>44330.0</v>
      </c>
      <c r="T13592" s="196">
        <f t="shared" si="1"/>
        <v>0</v>
      </c>
    </row>
    <row r="13593">
      <c r="A13593" s="7">
        <v>44330.0</v>
      </c>
      <c r="B13593" s="21">
        <v>1.0</v>
      </c>
      <c r="O13593" s="109">
        <v>44330.0</v>
      </c>
      <c r="P13593" s="11">
        <v>0.0</v>
      </c>
      <c r="Q13593" s="196">
        <v>0.0</v>
      </c>
      <c r="R13593" s="196">
        <v>1.0</v>
      </c>
      <c r="S13593" s="109">
        <v>44330.0</v>
      </c>
      <c r="T13593" s="196">
        <f t="shared" si="1"/>
        <v>1</v>
      </c>
    </row>
    <row r="13594">
      <c r="A13594" s="77">
        <v>44330.0</v>
      </c>
      <c r="B13594" s="21">
        <v>1.0</v>
      </c>
      <c r="O13594" s="202">
        <v>44330.0</v>
      </c>
      <c r="P13594" s="11">
        <v>0.0</v>
      </c>
      <c r="Q13594" s="196">
        <v>0.0</v>
      </c>
      <c r="R13594" s="196">
        <v>0.0</v>
      </c>
      <c r="S13594" s="202">
        <v>44330.0</v>
      </c>
      <c r="T13594" s="196">
        <f t="shared" si="1"/>
        <v>0</v>
      </c>
    </row>
    <row r="13595">
      <c r="A13595" s="77">
        <v>44330.0</v>
      </c>
      <c r="B13595" s="21">
        <v>1.0</v>
      </c>
      <c r="O13595" s="202">
        <v>44330.0</v>
      </c>
      <c r="P13595" s="11">
        <v>0.0</v>
      </c>
      <c r="Q13595" s="196">
        <v>0.0</v>
      </c>
      <c r="R13595" s="196">
        <v>0.0</v>
      </c>
      <c r="S13595" s="202">
        <v>44330.0</v>
      </c>
      <c r="T13595" s="196">
        <f t="shared" si="1"/>
        <v>0</v>
      </c>
    </row>
    <row r="13596">
      <c r="A13596" s="7">
        <v>44330.0</v>
      </c>
      <c r="B13596" s="21">
        <v>1.0</v>
      </c>
      <c r="O13596" s="109">
        <v>44330.0</v>
      </c>
      <c r="P13596" s="11">
        <v>0.0</v>
      </c>
      <c r="Q13596" s="196">
        <v>0.0</v>
      </c>
      <c r="R13596" s="196">
        <v>1.0</v>
      </c>
      <c r="S13596" s="109">
        <v>44330.0</v>
      </c>
      <c r="T13596" s="196">
        <f t="shared" si="1"/>
        <v>1</v>
      </c>
    </row>
    <row r="13597">
      <c r="A13597" s="7">
        <v>44330.0</v>
      </c>
      <c r="B13597" s="21">
        <v>1.0</v>
      </c>
      <c r="O13597" s="109">
        <v>44330.0</v>
      </c>
      <c r="P13597" s="11">
        <v>0.0</v>
      </c>
      <c r="Q13597" s="196">
        <v>0.0</v>
      </c>
      <c r="R13597" s="196">
        <v>1.0</v>
      </c>
      <c r="S13597" s="109">
        <v>44330.0</v>
      </c>
      <c r="T13597" s="196">
        <f t="shared" si="1"/>
        <v>1</v>
      </c>
    </row>
    <row r="13598">
      <c r="A13598" s="7">
        <v>44330.0</v>
      </c>
      <c r="B13598" s="21">
        <v>1.0</v>
      </c>
      <c r="O13598" s="109">
        <v>44330.0</v>
      </c>
      <c r="P13598" s="11">
        <v>0.0</v>
      </c>
      <c r="Q13598" s="196">
        <v>0.0</v>
      </c>
      <c r="R13598" s="196">
        <v>1.0</v>
      </c>
      <c r="S13598" s="109">
        <v>44330.0</v>
      </c>
      <c r="T13598" s="196">
        <f t="shared" si="1"/>
        <v>1</v>
      </c>
    </row>
    <row r="13599">
      <c r="A13599" s="7">
        <v>44330.0</v>
      </c>
      <c r="B13599" s="21">
        <v>1.0</v>
      </c>
      <c r="O13599" s="109">
        <v>44330.0</v>
      </c>
      <c r="P13599" s="11">
        <v>0.0</v>
      </c>
      <c r="Q13599" s="196">
        <v>0.0</v>
      </c>
      <c r="R13599" s="196">
        <v>1.0</v>
      </c>
      <c r="S13599" s="109">
        <v>44330.0</v>
      </c>
      <c r="T13599" s="196">
        <f t="shared" si="1"/>
        <v>1</v>
      </c>
    </row>
    <row r="13600">
      <c r="A13600" s="7">
        <v>44330.0</v>
      </c>
      <c r="B13600" s="21">
        <v>1.0</v>
      </c>
      <c r="O13600" s="109">
        <v>44330.0</v>
      </c>
      <c r="P13600" s="11">
        <v>0.0</v>
      </c>
      <c r="Q13600" s="196">
        <v>1.0</v>
      </c>
      <c r="R13600" s="196">
        <v>0.0</v>
      </c>
      <c r="S13600" s="109">
        <v>44330.0</v>
      </c>
      <c r="T13600" s="196">
        <f t="shared" si="1"/>
        <v>1</v>
      </c>
    </row>
    <row r="13601">
      <c r="A13601" s="17">
        <v>44330.0</v>
      </c>
      <c r="B13601" s="21">
        <v>1.0</v>
      </c>
      <c r="O13601" s="197">
        <v>44330.0</v>
      </c>
      <c r="P13601" s="11">
        <v>0.0</v>
      </c>
      <c r="Q13601" s="196">
        <v>0.0</v>
      </c>
      <c r="R13601" s="196">
        <v>1.0</v>
      </c>
      <c r="S13601" s="197">
        <v>44330.0</v>
      </c>
      <c r="T13601" s="196">
        <f t="shared" si="1"/>
        <v>1</v>
      </c>
    </row>
    <row r="13602">
      <c r="A13602" s="17">
        <v>44330.0</v>
      </c>
      <c r="B13602" s="21">
        <v>1.0</v>
      </c>
      <c r="O13602" s="197">
        <v>44330.0</v>
      </c>
      <c r="P13602" s="11">
        <v>1.0</v>
      </c>
      <c r="Q13602" s="196">
        <v>0.0</v>
      </c>
      <c r="R13602" s="196">
        <v>0.0</v>
      </c>
      <c r="S13602" s="197">
        <v>44330.0</v>
      </c>
      <c r="T13602" s="196">
        <f t="shared" si="1"/>
        <v>0</v>
      </c>
    </row>
    <row r="13603">
      <c r="A13603" s="82">
        <v>44330.0</v>
      </c>
      <c r="B13603" s="21">
        <v>1.0</v>
      </c>
      <c r="O13603" s="160">
        <v>44330.0</v>
      </c>
      <c r="P13603" s="11">
        <v>1.0</v>
      </c>
      <c r="Q13603" s="196">
        <v>0.0</v>
      </c>
      <c r="R13603" s="196">
        <v>0.0</v>
      </c>
      <c r="S13603" s="160">
        <v>44330.0</v>
      </c>
      <c r="T13603" s="196">
        <f t="shared" si="1"/>
        <v>0</v>
      </c>
    </row>
    <row r="13604">
      <c r="A13604" s="82">
        <v>44330.0</v>
      </c>
      <c r="B13604" s="21">
        <v>1.0</v>
      </c>
      <c r="O13604" s="160">
        <v>44330.0</v>
      </c>
      <c r="P13604" s="11">
        <v>0.0</v>
      </c>
      <c r="Q13604" s="196">
        <v>0.0</v>
      </c>
      <c r="R13604" s="196">
        <v>1.0</v>
      </c>
      <c r="S13604" s="160">
        <v>44330.0</v>
      </c>
      <c r="T13604" s="196">
        <f t="shared" si="1"/>
        <v>1</v>
      </c>
    </row>
    <row r="13605">
      <c r="A13605" s="7">
        <v>44330.0</v>
      </c>
      <c r="B13605" s="21">
        <v>1.0</v>
      </c>
      <c r="O13605" s="109">
        <v>44330.0</v>
      </c>
      <c r="P13605" s="11">
        <v>1.0</v>
      </c>
      <c r="Q13605" s="196">
        <v>0.0</v>
      </c>
      <c r="R13605" s="196">
        <v>0.0</v>
      </c>
      <c r="S13605" s="109">
        <v>44330.0</v>
      </c>
      <c r="T13605" s="196">
        <f t="shared" si="1"/>
        <v>0</v>
      </c>
    </row>
    <row r="13606">
      <c r="A13606" s="7">
        <v>44330.0</v>
      </c>
      <c r="B13606" s="21">
        <v>1.0</v>
      </c>
      <c r="O13606" s="109">
        <v>44330.0</v>
      </c>
      <c r="P13606" s="11">
        <v>0.0</v>
      </c>
      <c r="Q13606" s="196">
        <v>0.0</v>
      </c>
      <c r="R13606" s="196">
        <v>1.0</v>
      </c>
      <c r="S13606" s="109">
        <v>44330.0</v>
      </c>
      <c r="T13606" s="196">
        <f t="shared" si="1"/>
        <v>1</v>
      </c>
    </row>
    <row r="13607">
      <c r="A13607" s="7">
        <v>44330.0</v>
      </c>
      <c r="B13607" s="21">
        <v>1.0</v>
      </c>
      <c r="O13607" s="109">
        <v>44330.0</v>
      </c>
      <c r="P13607" s="11">
        <v>1.0</v>
      </c>
      <c r="Q13607" s="196">
        <v>0.0</v>
      </c>
      <c r="R13607" s="196">
        <v>0.0</v>
      </c>
      <c r="S13607" s="109">
        <v>44330.0</v>
      </c>
      <c r="T13607" s="196">
        <f t="shared" si="1"/>
        <v>0</v>
      </c>
    </row>
    <row r="13608">
      <c r="A13608" s="7">
        <v>44330.0</v>
      </c>
      <c r="B13608" s="21">
        <v>1.0</v>
      </c>
      <c r="O13608" s="109">
        <v>44330.0</v>
      </c>
      <c r="P13608" s="11">
        <v>1.0</v>
      </c>
      <c r="Q13608" s="196">
        <v>0.0</v>
      </c>
      <c r="R13608" s="196">
        <v>0.0</v>
      </c>
      <c r="S13608" s="109">
        <v>44330.0</v>
      </c>
      <c r="T13608" s="196">
        <f t="shared" si="1"/>
        <v>0</v>
      </c>
    </row>
    <row r="13609">
      <c r="A13609" s="7">
        <v>44330.0</v>
      </c>
      <c r="B13609" s="21">
        <v>1.0</v>
      </c>
      <c r="O13609" s="109">
        <v>44330.0</v>
      </c>
      <c r="P13609" s="11">
        <v>0.0</v>
      </c>
      <c r="Q13609" s="196">
        <v>1.0</v>
      </c>
      <c r="R13609" s="196">
        <v>0.0</v>
      </c>
      <c r="S13609" s="109">
        <v>44330.0</v>
      </c>
      <c r="T13609" s="196">
        <f t="shared" si="1"/>
        <v>1</v>
      </c>
    </row>
    <row r="13610">
      <c r="A13610" s="7">
        <v>44330.0</v>
      </c>
      <c r="B13610" s="21">
        <v>1.0</v>
      </c>
      <c r="O13610" s="109">
        <v>44330.0</v>
      </c>
      <c r="P13610" s="11">
        <v>1.0</v>
      </c>
      <c r="Q13610" s="196">
        <v>0.0</v>
      </c>
      <c r="R13610" s="196">
        <v>0.0</v>
      </c>
      <c r="S13610" s="109">
        <v>44330.0</v>
      </c>
      <c r="T13610" s="196">
        <f t="shared" si="1"/>
        <v>0</v>
      </c>
    </row>
    <row r="13611">
      <c r="A13611" s="7">
        <v>44330.0</v>
      </c>
      <c r="B13611" s="21">
        <v>1.0</v>
      </c>
      <c r="O13611" s="109">
        <v>44330.0</v>
      </c>
      <c r="P13611" s="11">
        <v>1.0</v>
      </c>
      <c r="Q13611" s="196">
        <v>0.0</v>
      </c>
      <c r="R13611" s="196">
        <v>0.0</v>
      </c>
      <c r="S13611" s="109">
        <v>44330.0</v>
      </c>
      <c r="T13611" s="196">
        <f t="shared" si="1"/>
        <v>0</v>
      </c>
    </row>
    <row r="13612">
      <c r="A13612" s="7">
        <v>44330.0</v>
      </c>
      <c r="B13612" s="21">
        <v>1.0</v>
      </c>
      <c r="O13612" s="109">
        <v>44330.0</v>
      </c>
      <c r="P13612" s="11">
        <v>1.0</v>
      </c>
      <c r="Q13612" s="196">
        <v>0.0</v>
      </c>
      <c r="R13612" s="196">
        <v>0.0</v>
      </c>
      <c r="S13612" s="109">
        <v>44330.0</v>
      </c>
      <c r="T13612" s="196">
        <f t="shared" si="1"/>
        <v>0</v>
      </c>
    </row>
    <row r="13613">
      <c r="A13613" s="60">
        <v>44330.0</v>
      </c>
      <c r="B13613" s="21">
        <v>1.0</v>
      </c>
      <c r="O13613" s="160">
        <v>44330.0</v>
      </c>
      <c r="P13613" s="11">
        <v>1.0</v>
      </c>
      <c r="Q13613" s="196">
        <v>0.0</v>
      </c>
      <c r="R13613" s="196">
        <v>0.0</v>
      </c>
      <c r="S13613" s="160">
        <v>44330.0</v>
      </c>
      <c r="T13613" s="196">
        <f t="shared" si="1"/>
        <v>0</v>
      </c>
    </row>
    <row r="13614">
      <c r="A13614" s="7">
        <v>44330.0</v>
      </c>
      <c r="B13614" s="21">
        <v>1.0</v>
      </c>
      <c r="O13614" s="109">
        <v>44330.0</v>
      </c>
      <c r="P13614" s="11">
        <v>1.0</v>
      </c>
      <c r="Q13614" s="196">
        <v>0.0</v>
      </c>
      <c r="R13614" s="196">
        <v>0.0</v>
      </c>
      <c r="S13614" s="109">
        <v>44330.0</v>
      </c>
      <c r="T13614" s="196">
        <f t="shared" si="1"/>
        <v>0</v>
      </c>
    </row>
    <row r="13615">
      <c r="A13615" s="7">
        <v>44330.0</v>
      </c>
      <c r="B13615" s="21">
        <v>1.0</v>
      </c>
      <c r="O13615" s="109">
        <v>44330.0</v>
      </c>
      <c r="P13615" s="11">
        <v>1.0</v>
      </c>
      <c r="Q13615" s="196">
        <v>0.0</v>
      </c>
      <c r="R13615" s="196">
        <v>0.0</v>
      </c>
      <c r="S13615" s="109">
        <v>44330.0</v>
      </c>
      <c r="T13615" s="196">
        <f t="shared" si="1"/>
        <v>0</v>
      </c>
    </row>
    <row r="13616">
      <c r="A13616" s="7">
        <v>44330.0</v>
      </c>
      <c r="B13616" s="21">
        <v>1.0</v>
      </c>
      <c r="O13616" s="109">
        <v>44330.0</v>
      </c>
      <c r="P13616" s="11">
        <v>1.0</v>
      </c>
      <c r="Q13616" s="196">
        <v>0.0</v>
      </c>
      <c r="R13616" s="196">
        <v>0.0</v>
      </c>
      <c r="S13616" s="109">
        <v>44330.0</v>
      </c>
      <c r="T13616" s="196">
        <f t="shared" si="1"/>
        <v>0</v>
      </c>
    </row>
    <row r="13617">
      <c r="A13617" s="7">
        <v>44330.0</v>
      </c>
      <c r="B13617" s="21">
        <v>1.0</v>
      </c>
      <c r="O13617" s="109">
        <v>44330.0</v>
      </c>
      <c r="P13617" s="11">
        <v>1.0</v>
      </c>
      <c r="Q13617" s="196">
        <v>0.0</v>
      </c>
      <c r="R13617" s="196">
        <v>0.0</v>
      </c>
      <c r="S13617" s="109">
        <v>44330.0</v>
      </c>
      <c r="T13617" s="196">
        <f t="shared" si="1"/>
        <v>0</v>
      </c>
    </row>
    <row r="13618">
      <c r="A13618" s="7">
        <v>44330.0</v>
      </c>
      <c r="B13618" s="21">
        <v>1.0</v>
      </c>
      <c r="O13618" s="109">
        <v>44330.0</v>
      </c>
      <c r="P13618" s="11">
        <v>1.0</v>
      </c>
      <c r="Q13618" s="196">
        <v>0.0</v>
      </c>
      <c r="R13618" s="196">
        <v>0.0</v>
      </c>
      <c r="S13618" s="109">
        <v>44330.0</v>
      </c>
      <c r="T13618" s="196">
        <f t="shared" si="1"/>
        <v>0</v>
      </c>
    </row>
    <row r="13619">
      <c r="A13619" s="17">
        <v>44330.0</v>
      </c>
      <c r="B13619" s="21">
        <v>1.0</v>
      </c>
      <c r="O13619" s="197">
        <v>44330.0</v>
      </c>
      <c r="P13619" s="11">
        <v>1.0</v>
      </c>
      <c r="Q13619" s="196">
        <v>0.0</v>
      </c>
      <c r="R13619" s="196">
        <v>0.0</v>
      </c>
      <c r="S13619" s="197">
        <v>44330.0</v>
      </c>
      <c r="T13619" s="196">
        <f t="shared" si="1"/>
        <v>0</v>
      </c>
    </row>
    <row r="13620">
      <c r="A13620" s="17">
        <v>44330.0</v>
      </c>
      <c r="B13620" s="21">
        <v>1.0</v>
      </c>
      <c r="O13620" s="197">
        <v>44330.0</v>
      </c>
      <c r="P13620" s="11">
        <v>1.0</v>
      </c>
      <c r="Q13620" s="196">
        <v>0.0</v>
      </c>
      <c r="R13620" s="196">
        <v>0.0</v>
      </c>
      <c r="S13620" s="197">
        <v>44330.0</v>
      </c>
      <c r="T13620" s="196">
        <f t="shared" si="1"/>
        <v>0</v>
      </c>
    </row>
    <row r="13621">
      <c r="A13621" s="7">
        <v>44330.0</v>
      </c>
      <c r="B13621" s="21">
        <v>1.0</v>
      </c>
      <c r="O13621" s="109">
        <v>44330.0</v>
      </c>
      <c r="P13621" s="11">
        <v>1.0</v>
      </c>
      <c r="Q13621" s="196">
        <v>0.0</v>
      </c>
      <c r="R13621" s="196">
        <v>0.0</v>
      </c>
      <c r="S13621" s="109">
        <v>44330.0</v>
      </c>
      <c r="T13621" s="196">
        <f t="shared" si="1"/>
        <v>0</v>
      </c>
    </row>
    <row r="13622">
      <c r="A13622" s="7">
        <v>44330.0</v>
      </c>
      <c r="B13622" s="21">
        <v>1.0</v>
      </c>
      <c r="O13622" s="109">
        <v>44330.0</v>
      </c>
      <c r="P13622" s="11">
        <v>1.0</v>
      </c>
      <c r="Q13622" s="196">
        <v>0.0</v>
      </c>
      <c r="R13622" s="196">
        <v>0.0</v>
      </c>
      <c r="S13622" s="109">
        <v>44330.0</v>
      </c>
      <c r="T13622" s="196">
        <f t="shared" si="1"/>
        <v>0</v>
      </c>
    </row>
    <row r="13623">
      <c r="A13623" s="7">
        <v>44330.0</v>
      </c>
      <c r="B13623" s="21">
        <v>1.0</v>
      </c>
      <c r="O13623" s="109">
        <v>44330.0</v>
      </c>
      <c r="P13623" s="11">
        <v>1.0</v>
      </c>
      <c r="Q13623" s="196">
        <v>0.0</v>
      </c>
      <c r="R13623" s="196">
        <v>0.0</v>
      </c>
      <c r="S13623" s="109">
        <v>44330.0</v>
      </c>
      <c r="T13623" s="196">
        <f t="shared" si="1"/>
        <v>0</v>
      </c>
    </row>
    <row r="13624">
      <c r="A13624" s="7">
        <v>44330.0</v>
      </c>
      <c r="B13624" s="21">
        <v>1.0</v>
      </c>
      <c r="O13624" s="109">
        <v>44330.0</v>
      </c>
      <c r="P13624" s="11">
        <v>1.0</v>
      </c>
      <c r="Q13624" s="196">
        <v>0.0</v>
      </c>
      <c r="R13624" s="196">
        <v>0.0</v>
      </c>
      <c r="S13624" s="109">
        <v>44330.0</v>
      </c>
      <c r="T13624" s="196">
        <f t="shared" si="1"/>
        <v>0</v>
      </c>
    </row>
    <row r="13625">
      <c r="A13625" s="7">
        <v>44330.0</v>
      </c>
      <c r="B13625" s="21">
        <v>1.0</v>
      </c>
      <c r="O13625" s="109">
        <v>44330.0</v>
      </c>
      <c r="P13625" s="11">
        <v>1.0</v>
      </c>
      <c r="Q13625" s="196">
        <v>0.0</v>
      </c>
      <c r="R13625" s="196">
        <v>0.0</v>
      </c>
      <c r="S13625" s="109">
        <v>44330.0</v>
      </c>
      <c r="T13625" s="196">
        <f t="shared" si="1"/>
        <v>0</v>
      </c>
    </row>
    <row r="13626">
      <c r="A13626" s="60">
        <v>44330.0</v>
      </c>
      <c r="B13626" s="21">
        <v>1.0</v>
      </c>
      <c r="O13626" s="160">
        <v>44330.0</v>
      </c>
      <c r="P13626" s="11">
        <v>1.0</v>
      </c>
      <c r="Q13626" s="196">
        <v>0.0</v>
      </c>
      <c r="R13626" s="196">
        <v>0.0</v>
      </c>
      <c r="S13626" s="160">
        <v>44330.0</v>
      </c>
      <c r="T13626" s="196">
        <f t="shared" si="1"/>
        <v>0</v>
      </c>
    </row>
    <row r="13627">
      <c r="A13627" s="60">
        <v>44330.0</v>
      </c>
      <c r="B13627" s="21">
        <v>1.0</v>
      </c>
      <c r="O13627" s="160">
        <v>44330.0</v>
      </c>
      <c r="P13627" s="11">
        <v>1.0</v>
      </c>
      <c r="Q13627" s="196">
        <v>0.0</v>
      </c>
      <c r="R13627" s="196">
        <v>0.0</v>
      </c>
      <c r="S13627" s="160">
        <v>44330.0</v>
      </c>
      <c r="T13627" s="196">
        <f t="shared" si="1"/>
        <v>0</v>
      </c>
    </row>
    <row r="13628">
      <c r="A13628" s="7">
        <v>44330.0</v>
      </c>
      <c r="B13628" s="21">
        <v>1.0</v>
      </c>
      <c r="O13628" s="109">
        <v>44330.0</v>
      </c>
      <c r="P13628" s="11">
        <v>1.0</v>
      </c>
      <c r="Q13628" s="196">
        <v>0.0</v>
      </c>
      <c r="R13628" s="196">
        <v>0.0</v>
      </c>
      <c r="S13628" s="109">
        <v>44330.0</v>
      </c>
      <c r="T13628" s="196">
        <f t="shared" si="1"/>
        <v>0</v>
      </c>
    </row>
    <row r="13629">
      <c r="A13629" s="7">
        <v>44330.0</v>
      </c>
      <c r="B13629" s="21">
        <v>1.0</v>
      </c>
      <c r="O13629" s="109">
        <v>44330.0</v>
      </c>
      <c r="P13629" s="11">
        <v>1.0</v>
      </c>
      <c r="Q13629" s="196">
        <v>0.0</v>
      </c>
      <c r="R13629" s="196">
        <v>0.0</v>
      </c>
      <c r="S13629" s="109">
        <v>44330.0</v>
      </c>
      <c r="T13629" s="196">
        <f t="shared" si="1"/>
        <v>0</v>
      </c>
    </row>
    <row r="13630">
      <c r="A13630" s="7">
        <v>44330.0</v>
      </c>
      <c r="B13630" s="21">
        <v>1.0</v>
      </c>
      <c r="O13630" s="109">
        <v>44330.0</v>
      </c>
      <c r="P13630" s="11">
        <v>1.0</v>
      </c>
      <c r="Q13630" s="196">
        <v>0.0</v>
      </c>
      <c r="R13630" s="196">
        <v>0.0</v>
      </c>
      <c r="S13630" s="109">
        <v>44330.0</v>
      </c>
      <c r="T13630" s="196">
        <f t="shared" si="1"/>
        <v>0</v>
      </c>
    </row>
    <row r="13631">
      <c r="A13631" s="7">
        <v>44330.0</v>
      </c>
      <c r="B13631" s="21">
        <v>1.0</v>
      </c>
      <c r="O13631" s="109">
        <v>44330.0</v>
      </c>
      <c r="P13631" s="11">
        <v>1.0</v>
      </c>
      <c r="Q13631" s="196">
        <v>0.0</v>
      </c>
      <c r="R13631" s="196">
        <v>0.0</v>
      </c>
      <c r="S13631" s="109">
        <v>44330.0</v>
      </c>
      <c r="T13631" s="196">
        <f t="shared" si="1"/>
        <v>0</v>
      </c>
    </row>
    <row r="13632">
      <c r="A13632" s="7">
        <v>44330.0</v>
      </c>
      <c r="B13632" s="21">
        <v>1.0</v>
      </c>
      <c r="O13632" s="109">
        <v>44330.0</v>
      </c>
      <c r="P13632" s="11">
        <v>1.0</v>
      </c>
      <c r="Q13632" s="196">
        <v>0.0</v>
      </c>
      <c r="R13632" s="196">
        <v>0.0</v>
      </c>
      <c r="S13632" s="109">
        <v>44330.0</v>
      </c>
      <c r="T13632" s="196">
        <f t="shared" si="1"/>
        <v>0</v>
      </c>
    </row>
    <row r="13633">
      <c r="A13633" s="7">
        <v>44330.0</v>
      </c>
      <c r="B13633" s="21">
        <v>1.0</v>
      </c>
      <c r="O13633" s="109">
        <v>44330.0</v>
      </c>
      <c r="P13633" s="11">
        <v>1.0</v>
      </c>
      <c r="Q13633" s="196">
        <v>0.0</v>
      </c>
      <c r="R13633" s="196">
        <v>0.0</v>
      </c>
      <c r="S13633" s="109">
        <v>44330.0</v>
      </c>
      <c r="T13633" s="196">
        <f t="shared" si="1"/>
        <v>0</v>
      </c>
    </row>
    <row r="13634">
      <c r="A13634" s="7">
        <v>44330.0</v>
      </c>
      <c r="B13634" s="21">
        <v>1.0</v>
      </c>
      <c r="O13634" s="109">
        <v>44330.0</v>
      </c>
      <c r="P13634" s="11">
        <v>1.0</v>
      </c>
      <c r="Q13634" s="196">
        <v>0.0</v>
      </c>
      <c r="R13634" s="196">
        <v>0.0</v>
      </c>
      <c r="S13634" s="109">
        <v>44330.0</v>
      </c>
      <c r="T13634" s="196">
        <f t="shared" si="1"/>
        <v>0</v>
      </c>
    </row>
    <row r="13635">
      <c r="A13635" s="7">
        <v>44330.0</v>
      </c>
      <c r="B13635" s="21">
        <v>1.0</v>
      </c>
      <c r="O13635" s="109">
        <v>44330.0</v>
      </c>
      <c r="P13635" s="11">
        <v>1.0</v>
      </c>
      <c r="Q13635" s="196">
        <v>0.0</v>
      </c>
      <c r="R13635" s="196">
        <v>0.0</v>
      </c>
      <c r="S13635" s="109">
        <v>44330.0</v>
      </c>
      <c r="T13635" s="196">
        <f t="shared" si="1"/>
        <v>0</v>
      </c>
    </row>
    <row r="13636">
      <c r="A13636" s="7">
        <v>44330.0</v>
      </c>
      <c r="B13636" s="21">
        <v>1.0</v>
      </c>
      <c r="O13636" s="109">
        <v>44330.0</v>
      </c>
      <c r="P13636" s="11">
        <v>1.0</v>
      </c>
      <c r="Q13636" s="196">
        <v>0.0</v>
      </c>
      <c r="R13636" s="196">
        <v>0.0</v>
      </c>
      <c r="S13636" s="109">
        <v>44330.0</v>
      </c>
      <c r="T13636" s="196">
        <f t="shared" si="1"/>
        <v>0</v>
      </c>
    </row>
    <row r="13637">
      <c r="A13637" s="7">
        <v>44330.0</v>
      </c>
      <c r="B13637" s="21">
        <v>1.0</v>
      </c>
      <c r="O13637" s="109">
        <v>44330.0</v>
      </c>
      <c r="P13637" s="11">
        <v>1.0</v>
      </c>
      <c r="Q13637" s="196">
        <v>0.0</v>
      </c>
      <c r="R13637" s="196">
        <v>0.0</v>
      </c>
      <c r="S13637" s="109">
        <v>44330.0</v>
      </c>
      <c r="T13637" s="196">
        <f t="shared" si="1"/>
        <v>0</v>
      </c>
    </row>
    <row r="13638">
      <c r="A13638" s="7">
        <v>44330.0</v>
      </c>
      <c r="B13638" s="21">
        <v>1.0</v>
      </c>
      <c r="O13638" s="109">
        <v>44330.0</v>
      </c>
      <c r="P13638" s="11">
        <v>1.0</v>
      </c>
      <c r="Q13638" s="196">
        <v>0.0</v>
      </c>
      <c r="R13638" s="196">
        <v>0.0</v>
      </c>
      <c r="S13638" s="109">
        <v>44330.0</v>
      </c>
      <c r="T13638" s="196">
        <f t="shared" si="1"/>
        <v>0</v>
      </c>
    </row>
    <row r="13639">
      <c r="A13639" s="7">
        <v>44330.0</v>
      </c>
      <c r="B13639" s="21">
        <v>1.0</v>
      </c>
      <c r="O13639" s="109">
        <v>44330.0</v>
      </c>
      <c r="P13639" s="11">
        <v>1.0</v>
      </c>
      <c r="Q13639" s="196">
        <v>0.0</v>
      </c>
      <c r="R13639" s="196">
        <v>0.0</v>
      </c>
      <c r="S13639" s="109">
        <v>44330.0</v>
      </c>
      <c r="T13639" s="196">
        <f t="shared" si="1"/>
        <v>0</v>
      </c>
    </row>
    <row r="13640">
      <c r="A13640" s="7">
        <v>44330.0</v>
      </c>
      <c r="B13640" s="21">
        <v>1.0</v>
      </c>
      <c r="O13640" s="109">
        <v>44330.0</v>
      </c>
      <c r="P13640" s="11">
        <v>1.0</v>
      </c>
      <c r="Q13640" s="196">
        <v>0.0</v>
      </c>
      <c r="R13640" s="196">
        <v>0.0</v>
      </c>
      <c r="S13640" s="109">
        <v>44330.0</v>
      </c>
      <c r="T13640" s="196">
        <f t="shared" si="1"/>
        <v>0</v>
      </c>
    </row>
    <row r="13641">
      <c r="A13641" s="7">
        <v>44330.0</v>
      </c>
      <c r="B13641" s="21">
        <v>1.0</v>
      </c>
      <c r="O13641" s="109">
        <v>44330.0</v>
      </c>
      <c r="P13641" s="11">
        <v>1.0</v>
      </c>
      <c r="Q13641" s="196">
        <v>0.0</v>
      </c>
      <c r="R13641" s="196">
        <v>0.0</v>
      </c>
      <c r="S13641" s="109">
        <v>44330.0</v>
      </c>
      <c r="T13641" s="196">
        <f t="shared" si="1"/>
        <v>0</v>
      </c>
    </row>
    <row r="13642">
      <c r="A13642" s="7">
        <v>44330.0</v>
      </c>
      <c r="B13642" s="21">
        <v>1.0</v>
      </c>
      <c r="O13642" s="109">
        <v>44330.0</v>
      </c>
      <c r="P13642" s="11">
        <v>1.0</v>
      </c>
      <c r="Q13642" s="196">
        <v>0.0</v>
      </c>
      <c r="R13642" s="196">
        <v>0.0</v>
      </c>
      <c r="S13642" s="109">
        <v>44330.0</v>
      </c>
      <c r="T13642" s="196">
        <f t="shared" si="1"/>
        <v>0</v>
      </c>
    </row>
    <row r="13643">
      <c r="A13643" s="7">
        <v>44330.0</v>
      </c>
      <c r="B13643" s="21">
        <v>1.0</v>
      </c>
      <c r="O13643" s="109">
        <v>44330.0</v>
      </c>
      <c r="P13643" s="11">
        <v>1.0</v>
      </c>
      <c r="Q13643" s="196">
        <v>0.0</v>
      </c>
      <c r="R13643" s="196">
        <v>0.0</v>
      </c>
      <c r="S13643" s="109">
        <v>44330.0</v>
      </c>
      <c r="T13643" s="196">
        <f t="shared" si="1"/>
        <v>0</v>
      </c>
    </row>
    <row r="13644">
      <c r="A13644" s="7">
        <v>44330.0</v>
      </c>
      <c r="B13644" s="21">
        <v>1.0</v>
      </c>
      <c r="O13644" s="109">
        <v>44330.0</v>
      </c>
      <c r="P13644" s="11">
        <v>0.0</v>
      </c>
      <c r="Q13644" s="196">
        <v>0.0</v>
      </c>
      <c r="R13644" s="196">
        <v>0.0</v>
      </c>
      <c r="S13644" s="109">
        <v>44330.0</v>
      </c>
      <c r="T13644" s="196">
        <f t="shared" si="1"/>
        <v>0</v>
      </c>
    </row>
    <row r="13645">
      <c r="A13645" s="7">
        <v>44330.0</v>
      </c>
      <c r="B13645" s="21">
        <v>1.0</v>
      </c>
      <c r="O13645" s="109">
        <v>44330.0</v>
      </c>
      <c r="P13645" s="11">
        <v>0.0</v>
      </c>
      <c r="Q13645" s="196">
        <v>0.0</v>
      </c>
      <c r="R13645" s="196">
        <v>0.0</v>
      </c>
      <c r="S13645" s="109">
        <v>44330.0</v>
      </c>
      <c r="T13645" s="196">
        <f t="shared" si="1"/>
        <v>0</v>
      </c>
    </row>
    <row r="13646">
      <c r="A13646" s="7">
        <v>44330.0</v>
      </c>
      <c r="B13646" s="21">
        <v>1.0</v>
      </c>
      <c r="O13646" s="109">
        <v>44330.0</v>
      </c>
      <c r="P13646" s="11">
        <v>0.0</v>
      </c>
      <c r="Q13646" s="196">
        <v>0.0</v>
      </c>
      <c r="R13646" s="196">
        <v>0.0</v>
      </c>
      <c r="S13646" s="109">
        <v>44330.0</v>
      </c>
      <c r="T13646" s="196">
        <f t="shared" si="1"/>
        <v>0</v>
      </c>
    </row>
    <row r="13647">
      <c r="A13647" s="7">
        <v>44330.0</v>
      </c>
      <c r="B13647" s="21">
        <v>1.0</v>
      </c>
      <c r="O13647" s="109">
        <v>44330.0</v>
      </c>
      <c r="P13647" s="11">
        <v>0.0</v>
      </c>
      <c r="Q13647" s="196">
        <v>0.0</v>
      </c>
      <c r="R13647" s="196">
        <v>0.0</v>
      </c>
      <c r="S13647" s="109">
        <v>44330.0</v>
      </c>
      <c r="T13647" s="196">
        <f t="shared" si="1"/>
        <v>0</v>
      </c>
    </row>
    <row r="13648">
      <c r="A13648" s="7">
        <v>44330.0</v>
      </c>
      <c r="B13648" s="21">
        <v>1.0</v>
      </c>
      <c r="O13648" s="109">
        <v>44330.0</v>
      </c>
      <c r="P13648" s="11">
        <v>0.0</v>
      </c>
      <c r="Q13648" s="196">
        <v>0.0</v>
      </c>
      <c r="R13648" s="196">
        <v>0.0</v>
      </c>
      <c r="S13648" s="109">
        <v>44330.0</v>
      </c>
      <c r="T13648" s="196">
        <f t="shared" si="1"/>
        <v>0</v>
      </c>
    </row>
    <row r="13649">
      <c r="A13649" s="60">
        <v>44330.0</v>
      </c>
      <c r="B13649" s="21">
        <v>1.0</v>
      </c>
      <c r="O13649" s="160">
        <v>44330.0</v>
      </c>
      <c r="P13649" s="11">
        <v>0.0</v>
      </c>
      <c r="Q13649" s="196">
        <v>0.0</v>
      </c>
      <c r="R13649" s="196">
        <v>0.0</v>
      </c>
      <c r="S13649" s="160">
        <v>44330.0</v>
      </c>
      <c r="T13649" s="196">
        <f t="shared" si="1"/>
        <v>0</v>
      </c>
    </row>
    <row r="13650">
      <c r="A13650" s="7">
        <v>44330.0</v>
      </c>
      <c r="B13650" s="21">
        <v>1.0</v>
      </c>
      <c r="O13650" s="109">
        <v>44330.0</v>
      </c>
      <c r="P13650" s="11">
        <v>0.0</v>
      </c>
      <c r="Q13650" s="196">
        <v>0.0</v>
      </c>
      <c r="R13650" s="196">
        <v>0.0</v>
      </c>
      <c r="S13650" s="109">
        <v>44330.0</v>
      </c>
      <c r="T13650" s="196">
        <f t="shared" si="1"/>
        <v>0</v>
      </c>
    </row>
    <row r="13651">
      <c r="A13651" s="7">
        <v>44330.0</v>
      </c>
      <c r="B13651" s="21">
        <v>1.0</v>
      </c>
      <c r="O13651" s="109">
        <v>44330.0</v>
      </c>
      <c r="P13651" s="11">
        <v>0.0</v>
      </c>
      <c r="Q13651" s="196">
        <v>0.0</v>
      </c>
      <c r="R13651" s="196">
        <v>0.0</v>
      </c>
      <c r="S13651" s="109">
        <v>44330.0</v>
      </c>
      <c r="T13651" s="196">
        <f t="shared" si="1"/>
        <v>0</v>
      </c>
    </row>
    <row r="13652">
      <c r="A13652" s="7">
        <v>44330.0</v>
      </c>
      <c r="B13652" s="21">
        <v>1.0</v>
      </c>
      <c r="O13652" s="109">
        <v>44330.0</v>
      </c>
      <c r="P13652" s="11">
        <v>0.0</v>
      </c>
      <c r="Q13652" s="196">
        <v>0.0</v>
      </c>
      <c r="R13652" s="196">
        <v>0.0</v>
      </c>
      <c r="S13652" s="109">
        <v>44330.0</v>
      </c>
      <c r="T13652" s="196">
        <f t="shared" si="1"/>
        <v>0</v>
      </c>
    </row>
    <row r="13653">
      <c r="A13653" s="7">
        <v>44330.0</v>
      </c>
      <c r="B13653" s="21">
        <v>1.0</v>
      </c>
      <c r="O13653" s="109">
        <v>44330.0</v>
      </c>
      <c r="P13653" s="11">
        <v>0.0</v>
      </c>
      <c r="Q13653" s="196">
        <v>0.0</v>
      </c>
      <c r="R13653" s="196">
        <v>0.0</v>
      </c>
      <c r="S13653" s="109">
        <v>44330.0</v>
      </c>
      <c r="T13653" s="196">
        <f t="shared" si="1"/>
        <v>0</v>
      </c>
    </row>
    <row r="13654">
      <c r="A13654" s="7">
        <v>44330.0</v>
      </c>
      <c r="B13654" s="21">
        <v>1.0</v>
      </c>
      <c r="O13654" s="109">
        <v>44330.0</v>
      </c>
      <c r="P13654" s="11">
        <v>0.0</v>
      </c>
      <c r="Q13654" s="196">
        <v>0.0</v>
      </c>
      <c r="R13654" s="196">
        <v>0.0</v>
      </c>
      <c r="S13654" s="109">
        <v>44330.0</v>
      </c>
      <c r="T13654" s="196">
        <f t="shared" si="1"/>
        <v>0</v>
      </c>
    </row>
    <row r="13655">
      <c r="A13655" s="7">
        <v>44330.0</v>
      </c>
      <c r="B13655" s="21">
        <v>1.0</v>
      </c>
      <c r="O13655" s="109">
        <v>44330.0</v>
      </c>
      <c r="P13655" s="11">
        <v>0.0</v>
      </c>
      <c r="Q13655" s="196">
        <v>0.0</v>
      </c>
      <c r="R13655" s="196">
        <v>0.0</v>
      </c>
      <c r="S13655" s="109">
        <v>44330.0</v>
      </c>
      <c r="T13655" s="196">
        <f t="shared" si="1"/>
        <v>0</v>
      </c>
    </row>
    <row r="13656">
      <c r="A13656" s="7">
        <v>44330.0</v>
      </c>
      <c r="B13656" s="21">
        <v>1.0</v>
      </c>
      <c r="O13656" s="109">
        <v>44330.0</v>
      </c>
      <c r="P13656" s="11">
        <v>0.0</v>
      </c>
      <c r="Q13656" s="196">
        <v>0.0</v>
      </c>
      <c r="R13656" s="196">
        <v>1.0</v>
      </c>
      <c r="S13656" s="109">
        <v>44330.0</v>
      </c>
      <c r="T13656" s="196">
        <f t="shared" si="1"/>
        <v>1</v>
      </c>
    </row>
    <row r="13657">
      <c r="A13657" s="7">
        <v>44330.0</v>
      </c>
      <c r="B13657" s="21">
        <v>1.0</v>
      </c>
      <c r="O13657" s="109">
        <v>44330.0</v>
      </c>
      <c r="P13657" s="11">
        <v>0.0</v>
      </c>
      <c r="Q13657" s="196">
        <v>0.0</v>
      </c>
      <c r="R13657" s="196">
        <v>1.0</v>
      </c>
      <c r="S13657" s="109">
        <v>44330.0</v>
      </c>
      <c r="T13657" s="196">
        <f t="shared" si="1"/>
        <v>1</v>
      </c>
    </row>
    <row r="13658">
      <c r="A13658" s="7">
        <v>44330.0</v>
      </c>
      <c r="B13658" s="21">
        <v>1.0</v>
      </c>
      <c r="O13658" s="109">
        <v>44330.0</v>
      </c>
      <c r="P13658" s="11">
        <v>0.0</v>
      </c>
      <c r="Q13658" s="196">
        <v>0.0</v>
      </c>
      <c r="R13658" s="196">
        <v>1.0</v>
      </c>
      <c r="S13658" s="109">
        <v>44330.0</v>
      </c>
      <c r="T13658" s="196">
        <f t="shared" si="1"/>
        <v>1</v>
      </c>
    </row>
    <row r="13659">
      <c r="A13659" s="53">
        <v>44330.0</v>
      </c>
      <c r="B13659" s="21">
        <v>1.0</v>
      </c>
      <c r="O13659" s="200">
        <v>44330.0</v>
      </c>
      <c r="P13659" s="11">
        <v>0.0</v>
      </c>
      <c r="Q13659" s="196">
        <v>0.0</v>
      </c>
      <c r="R13659" s="196">
        <v>1.0</v>
      </c>
      <c r="S13659" s="200">
        <v>44330.0</v>
      </c>
      <c r="T13659" s="196">
        <f t="shared" si="1"/>
        <v>1</v>
      </c>
    </row>
    <row r="13660">
      <c r="A13660" s="7">
        <v>44330.0</v>
      </c>
      <c r="B13660" s="21">
        <v>1.0</v>
      </c>
      <c r="O13660" s="109">
        <v>44330.0</v>
      </c>
      <c r="P13660" s="11">
        <v>0.0</v>
      </c>
      <c r="Q13660" s="196">
        <v>0.0</v>
      </c>
      <c r="R13660" s="196">
        <v>1.0</v>
      </c>
      <c r="S13660" s="109">
        <v>44330.0</v>
      </c>
      <c r="T13660" s="196">
        <f t="shared" si="1"/>
        <v>1</v>
      </c>
    </row>
    <row r="13661">
      <c r="A13661" s="7">
        <v>44330.0</v>
      </c>
      <c r="B13661" s="21">
        <v>1.0</v>
      </c>
      <c r="O13661" s="109">
        <v>44330.0</v>
      </c>
      <c r="P13661" s="11">
        <v>0.0</v>
      </c>
      <c r="Q13661" s="196">
        <v>0.0</v>
      </c>
      <c r="R13661" s="196">
        <v>1.0</v>
      </c>
      <c r="S13661" s="109">
        <v>44330.0</v>
      </c>
      <c r="T13661" s="196">
        <f t="shared" si="1"/>
        <v>1</v>
      </c>
    </row>
    <row r="13662">
      <c r="A13662" s="7">
        <v>44330.0</v>
      </c>
      <c r="B13662" s="21">
        <v>1.0</v>
      </c>
      <c r="O13662" s="109">
        <v>44330.0</v>
      </c>
      <c r="P13662" s="11">
        <v>0.0</v>
      </c>
      <c r="Q13662" s="196">
        <v>0.0</v>
      </c>
      <c r="R13662" s="196">
        <v>0.0</v>
      </c>
      <c r="S13662" s="109">
        <v>44330.0</v>
      </c>
      <c r="T13662" s="196">
        <f t="shared" si="1"/>
        <v>0</v>
      </c>
    </row>
    <row r="13663">
      <c r="A13663" s="60">
        <v>44330.0</v>
      </c>
      <c r="B13663" s="21">
        <v>1.0</v>
      </c>
      <c r="O13663" s="160">
        <v>44330.0</v>
      </c>
      <c r="P13663" s="11">
        <v>0.0</v>
      </c>
      <c r="Q13663" s="196">
        <v>0.0</v>
      </c>
      <c r="R13663" s="196">
        <v>0.0</v>
      </c>
      <c r="S13663" s="160">
        <v>44330.0</v>
      </c>
      <c r="T13663" s="196">
        <f t="shared" si="1"/>
        <v>0</v>
      </c>
    </row>
    <row r="13664">
      <c r="A13664" s="7">
        <v>44330.0</v>
      </c>
      <c r="B13664" s="21">
        <v>1.0</v>
      </c>
      <c r="O13664" s="109">
        <v>44330.0</v>
      </c>
      <c r="P13664" s="11">
        <v>0.0</v>
      </c>
      <c r="Q13664" s="196">
        <v>1.0</v>
      </c>
      <c r="R13664" s="196">
        <v>0.0</v>
      </c>
      <c r="S13664" s="109">
        <v>44330.0</v>
      </c>
      <c r="T13664" s="196">
        <f t="shared" si="1"/>
        <v>1</v>
      </c>
    </row>
    <row r="13665">
      <c r="A13665" s="7">
        <v>44330.0</v>
      </c>
      <c r="B13665" s="21">
        <v>1.0</v>
      </c>
      <c r="O13665" s="109">
        <v>44330.0</v>
      </c>
      <c r="P13665" s="11">
        <v>0.0</v>
      </c>
      <c r="Q13665" s="196">
        <v>1.0</v>
      </c>
      <c r="R13665" s="196">
        <v>0.0</v>
      </c>
      <c r="S13665" s="109">
        <v>44330.0</v>
      </c>
      <c r="T13665" s="196">
        <f t="shared" si="1"/>
        <v>1</v>
      </c>
    </row>
    <row r="13666">
      <c r="A13666" s="7">
        <v>44330.0</v>
      </c>
      <c r="B13666" s="21">
        <v>1.0</v>
      </c>
      <c r="O13666" s="109">
        <v>44330.0</v>
      </c>
      <c r="P13666" s="11">
        <v>0.0</v>
      </c>
      <c r="Q13666" s="196">
        <v>1.0</v>
      </c>
      <c r="R13666" s="196">
        <v>0.0</v>
      </c>
      <c r="S13666" s="109">
        <v>44330.0</v>
      </c>
      <c r="T13666" s="196">
        <f t="shared" si="1"/>
        <v>1</v>
      </c>
    </row>
    <row r="13667">
      <c r="A13667" s="7">
        <v>44330.0</v>
      </c>
      <c r="B13667" s="21">
        <v>1.0</v>
      </c>
      <c r="O13667" s="109">
        <v>44330.0</v>
      </c>
      <c r="P13667" s="11">
        <v>0.0</v>
      </c>
      <c r="Q13667" s="196">
        <v>1.0</v>
      </c>
      <c r="R13667" s="196">
        <v>0.0</v>
      </c>
      <c r="S13667" s="109">
        <v>44330.0</v>
      </c>
      <c r="T13667" s="196">
        <f t="shared" si="1"/>
        <v>1</v>
      </c>
    </row>
    <row r="13668">
      <c r="A13668" s="7">
        <v>44330.0</v>
      </c>
      <c r="B13668" s="21">
        <v>1.0</v>
      </c>
      <c r="O13668" s="109">
        <v>44330.0</v>
      </c>
      <c r="P13668" s="11">
        <v>0.0</v>
      </c>
      <c r="Q13668" s="196">
        <v>1.0</v>
      </c>
      <c r="R13668" s="196">
        <v>0.0</v>
      </c>
      <c r="S13668" s="109">
        <v>44330.0</v>
      </c>
      <c r="T13668" s="196">
        <f t="shared" si="1"/>
        <v>1</v>
      </c>
    </row>
    <row r="13669">
      <c r="A13669" s="53">
        <v>44330.0</v>
      </c>
      <c r="B13669" s="21">
        <v>1.0</v>
      </c>
      <c r="O13669" s="200">
        <v>44330.0</v>
      </c>
      <c r="P13669" s="11">
        <v>0.0</v>
      </c>
      <c r="Q13669" s="196">
        <v>1.0</v>
      </c>
      <c r="R13669" s="196">
        <v>0.0</v>
      </c>
      <c r="S13669" s="200">
        <v>44330.0</v>
      </c>
      <c r="T13669" s="196">
        <f t="shared" si="1"/>
        <v>1</v>
      </c>
    </row>
    <row r="13670">
      <c r="A13670" s="7">
        <v>44331.0</v>
      </c>
      <c r="B13670" s="21">
        <v>1.0</v>
      </c>
      <c r="O13670" s="109">
        <v>44331.0</v>
      </c>
      <c r="P13670" s="11">
        <v>0.0</v>
      </c>
      <c r="Q13670" s="196">
        <v>0.0</v>
      </c>
      <c r="R13670" s="196">
        <v>0.0</v>
      </c>
      <c r="S13670" s="109">
        <v>44331.0</v>
      </c>
      <c r="T13670" s="196">
        <f t="shared" si="1"/>
        <v>0</v>
      </c>
    </row>
    <row r="13671">
      <c r="A13671" s="7">
        <v>44331.0</v>
      </c>
      <c r="B13671" s="21">
        <v>1.0</v>
      </c>
      <c r="O13671" s="109">
        <v>44331.0</v>
      </c>
      <c r="P13671" s="11">
        <v>1.0</v>
      </c>
      <c r="Q13671" s="196">
        <v>0.0</v>
      </c>
      <c r="R13671" s="196">
        <v>0.0</v>
      </c>
      <c r="S13671" s="109">
        <v>44331.0</v>
      </c>
      <c r="T13671" s="196">
        <f t="shared" si="1"/>
        <v>0</v>
      </c>
    </row>
    <row r="13672">
      <c r="A13672" s="7">
        <v>44331.0</v>
      </c>
      <c r="B13672" s="21">
        <v>1.0</v>
      </c>
      <c r="O13672" s="109">
        <v>44331.0</v>
      </c>
      <c r="P13672" s="11">
        <v>0.0</v>
      </c>
      <c r="Q13672" s="196">
        <v>0.0</v>
      </c>
      <c r="R13672" s="196">
        <v>0.0</v>
      </c>
      <c r="S13672" s="109">
        <v>44331.0</v>
      </c>
      <c r="T13672" s="196">
        <f t="shared" si="1"/>
        <v>0</v>
      </c>
    </row>
    <row r="13673">
      <c r="A13673" s="7">
        <v>44331.0</v>
      </c>
      <c r="B13673" s="21">
        <v>1.0</v>
      </c>
      <c r="O13673" s="109">
        <v>44331.0</v>
      </c>
      <c r="P13673" s="11">
        <v>0.0</v>
      </c>
      <c r="Q13673" s="196">
        <v>0.0</v>
      </c>
      <c r="R13673" s="196">
        <v>0.0</v>
      </c>
      <c r="S13673" s="109">
        <v>44331.0</v>
      </c>
      <c r="T13673" s="196">
        <f t="shared" si="1"/>
        <v>0</v>
      </c>
    </row>
    <row r="13674">
      <c r="A13674" s="7">
        <v>44331.0</v>
      </c>
      <c r="B13674" s="21">
        <v>1.0</v>
      </c>
      <c r="O13674" s="109">
        <v>44331.0</v>
      </c>
      <c r="P13674" s="11">
        <v>1.0</v>
      </c>
      <c r="Q13674" s="196">
        <v>0.0</v>
      </c>
      <c r="R13674" s="196">
        <v>0.0</v>
      </c>
      <c r="S13674" s="109">
        <v>44331.0</v>
      </c>
      <c r="T13674" s="196">
        <f t="shared" si="1"/>
        <v>0</v>
      </c>
    </row>
    <row r="13675">
      <c r="A13675" s="7">
        <v>44331.0</v>
      </c>
      <c r="B13675" s="21">
        <v>1.0</v>
      </c>
      <c r="O13675" s="109">
        <v>44331.0</v>
      </c>
      <c r="P13675" s="11">
        <v>1.0</v>
      </c>
      <c r="Q13675" s="196">
        <v>0.0</v>
      </c>
      <c r="R13675" s="196">
        <v>0.0</v>
      </c>
      <c r="S13675" s="109">
        <v>44331.0</v>
      </c>
      <c r="T13675" s="196">
        <f t="shared" si="1"/>
        <v>0</v>
      </c>
    </row>
    <row r="13676">
      <c r="A13676" s="7">
        <v>44331.0</v>
      </c>
      <c r="B13676" s="21">
        <v>1.0</v>
      </c>
      <c r="O13676" s="109">
        <v>44331.0</v>
      </c>
      <c r="P13676" s="11">
        <v>0.0</v>
      </c>
      <c r="Q13676" s="196">
        <v>0.0</v>
      </c>
      <c r="R13676" s="196">
        <v>0.0</v>
      </c>
      <c r="S13676" s="109">
        <v>44331.0</v>
      </c>
      <c r="T13676" s="196">
        <f t="shared" si="1"/>
        <v>0</v>
      </c>
    </row>
    <row r="13677">
      <c r="A13677" s="7">
        <v>44331.0</v>
      </c>
      <c r="B13677" s="21">
        <v>1.0</v>
      </c>
      <c r="O13677" s="109">
        <v>44331.0</v>
      </c>
      <c r="P13677" s="11">
        <v>1.0</v>
      </c>
      <c r="Q13677" s="196">
        <v>0.0</v>
      </c>
      <c r="R13677" s="196">
        <v>0.0</v>
      </c>
      <c r="S13677" s="109">
        <v>44331.0</v>
      </c>
      <c r="T13677" s="196">
        <f t="shared" si="1"/>
        <v>0</v>
      </c>
    </row>
    <row r="13678">
      <c r="A13678" s="7">
        <v>44331.0</v>
      </c>
      <c r="B13678" s="21">
        <v>1.0</v>
      </c>
      <c r="O13678" s="109">
        <v>44331.0</v>
      </c>
      <c r="P13678" s="11">
        <v>1.0</v>
      </c>
      <c r="Q13678" s="196">
        <v>0.0</v>
      </c>
      <c r="R13678" s="196">
        <v>0.0</v>
      </c>
      <c r="S13678" s="109">
        <v>44331.0</v>
      </c>
      <c r="T13678" s="196">
        <f t="shared" si="1"/>
        <v>0</v>
      </c>
    </row>
    <row r="13679">
      <c r="A13679" s="7">
        <v>44331.0</v>
      </c>
      <c r="B13679" s="21">
        <v>1.0</v>
      </c>
      <c r="O13679" s="109">
        <v>44331.0</v>
      </c>
      <c r="P13679" s="11">
        <v>1.0</v>
      </c>
      <c r="Q13679" s="196">
        <v>0.0</v>
      </c>
      <c r="R13679" s="196">
        <v>0.0</v>
      </c>
      <c r="S13679" s="109">
        <v>44331.0</v>
      </c>
      <c r="T13679" s="196">
        <f t="shared" si="1"/>
        <v>0</v>
      </c>
    </row>
    <row r="13680">
      <c r="A13680" s="7">
        <v>44331.0</v>
      </c>
      <c r="B13680" s="21">
        <v>1.0</v>
      </c>
      <c r="O13680" s="109">
        <v>44331.0</v>
      </c>
      <c r="P13680" s="11">
        <v>1.0</v>
      </c>
      <c r="Q13680" s="196">
        <v>0.0</v>
      </c>
      <c r="R13680" s="196">
        <v>0.0</v>
      </c>
      <c r="S13680" s="109">
        <v>44331.0</v>
      </c>
      <c r="T13680" s="196">
        <f t="shared" si="1"/>
        <v>0</v>
      </c>
    </row>
    <row r="13681">
      <c r="A13681" s="7">
        <v>44331.0</v>
      </c>
      <c r="B13681" s="21">
        <v>1.0</v>
      </c>
      <c r="O13681" s="109">
        <v>44331.0</v>
      </c>
      <c r="P13681" s="11">
        <v>1.0</v>
      </c>
      <c r="Q13681" s="196">
        <v>0.0</v>
      </c>
      <c r="R13681" s="196">
        <v>0.0</v>
      </c>
      <c r="S13681" s="109">
        <v>44331.0</v>
      </c>
      <c r="T13681" s="196">
        <f t="shared" si="1"/>
        <v>0</v>
      </c>
    </row>
    <row r="13682">
      <c r="A13682" s="7">
        <v>44331.0</v>
      </c>
      <c r="B13682" s="21">
        <v>1.0</v>
      </c>
      <c r="O13682" s="109">
        <v>44331.0</v>
      </c>
      <c r="P13682" s="11">
        <v>0.0</v>
      </c>
      <c r="Q13682" s="196">
        <v>0.0</v>
      </c>
      <c r="R13682" s="196">
        <v>1.0</v>
      </c>
      <c r="S13682" s="109">
        <v>44331.0</v>
      </c>
      <c r="T13682" s="196">
        <f t="shared" si="1"/>
        <v>1</v>
      </c>
    </row>
    <row r="13683">
      <c r="A13683" s="7">
        <v>44331.0</v>
      </c>
      <c r="B13683" s="21">
        <v>1.0</v>
      </c>
      <c r="O13683" s="109">
        <v>44331.0</v>
      </c>
      <c r="P13683" s="11">
        <v>0.0</v>
      </c>
      <c r="Q13683" s="196">
        <v>0.0</v>
      </c>
      <c r="R13683" s="196">
        <v>1.0</v>
      </c>
      <c r="S13683" s="109">
        <v>44331.0</v>
      </c>
      <c r="T13683" s="196">
        <f t="shared" si="1"/>
        <v>1</v>
      </c>
    </row>
    <row r="13684">
      <c r="A13684" s="7">
        <v>44331.0</v>
      </c>
      <c r="B13684" s="21">
        <v>1.0</v>
      </c>
      <c r="O13684" s="109">
        <v>44331.0</v>
      </c>
      <c r="P13684" s="11">
        <v>0.0</v>
      </c>
      <c r="Q13684" s="196">
        <v>0.0</v>
      </c>
      <c r="R13684" s="196">
        <v>1.0</v>
      </c>
      <c r="S13684" s="109">
        <v>44331.0</v>
      </c>
      <c r="T13684" s="196">
        <f t="shared" si="1"/>
        <v>1</v>
      </c>
    </row>
    <row r="13685">
      <c r="A13685" s="7">
        <v>44331.0</v>
      </c>
      <c r="B13685" s="21">
        <v>1.0</v>
      </c>
      <c r="O13685" s="109">
        <v>44331.0</v>
      </c>
      <c r="P13685" s="11">
        <v>0.0</v>
      </c>
      <c r="Q13685" s="196">
        <v>1.0</v>
      </c>
      <c r="R13685" s="196">
        <v>0.0</v>
      </c>
      <c r="S13685" s="109">
        <v>44331.0</v>
      </c>
      <c r="T13685" s="196">
        <f t="shared" si="1"/>
        <v>1</v>
      </c>
    </row>
    <row r="13686">
      <c r="A13686" s="60">
        <v>44331.0</v>
      </c>
      <c r="B13686" s="21">
        <v>1.0</v>
      </c>
      <c r="O13686" s="160">
        <v>44331.0</v>
      </c>
      <c r="P13686" s="11">
        <v>1.0</v>
      </c>
      <c r="Q13686" s="196">
        <v>0.0</v>
      </c>
      <c r="R13686" s="196">
        <v>0.0</v>
      </c>
      <c r="S13686" s="160">
        <v>44331.0</v>
      </c>
      <c r="T13686" s="196">
        <f t="shared" si="1"/>
        <v>0</v>
      </c>
    </row>
    <row r="13687">
      <c r="A13687" s="60">
        <v>44331.0</v>
      </c>
      <c r="B13687" s="21">
        <v>1.0</v>
      </c>
      <c r="O13687" s="160">
        <v>44331.0</v>
      </c>
      <c r="P13687" s="11">
        <v>1.0</v>
      </c>
      <c r="Q13687" s="196">
        <v>0.0</v>
      </c>
      <c r="R13687" s="196">
        <v>0.0</v>
      </c>
      <c r="S13687" s="160">
        <v>44331.0</v>
      </c>
      <c r="T13687" s="196">
        <f t="shared" si="1"/>
        <v>0</v>
      </c>
    </row>
    <row r="13688">
      <c r="A13688" s="60">
        <v>44331.0</v>
      </c>
      <c r="B13688" s="21">
        <v>1.0</v>
      </c>
      <c r="O13688" s="160">
        <v>44331.0</v>
      </c>
      <c r="P13688" s="11">
        <v>1.0</v>
      </c>
      <c r="Q13688" s="196">
        <v>0.0</v>
      </c>
      <c r="R13688" s="196">
        <v>0.0</v>
      </c>
      <c r="S13688" s="160">
        <v>44331.0</v>
      </c>
      <c r="T13688" s="196">
        <f t="shared" si="1"/>
        <v>0</v>
      </c>
    </row>
    <row r="13689">
      <c r="A13689" s="60">
        <v>44331.0</v>
      </c>
      <c r="B13689" s="21">
        <v>1.0</v>
      </c>
      <c r="O13689" s="160">
        <v>44331.0</v>
      </c>
      <c r="P13689" s="11">
        <v>0.0</v>
      </c>
      <c r="Q13689" s="196">
        <v>0.0</v>
      </c>
      <c r="R13689" s="196">
        <v>0.0</v>
      </c>
      <c r="S13689" s="160">
        <v>44331.0</v>
      </c>
      <c r="T13689" s="196">
        <f t="shared" si="1"/>
        <v>0</v>
      </c>
    </row>
    <row r="13690">
      <c r="A13690" s="60">
        <v>44331.0</v>
      </c>
      <c r="B13690" s="21">
        <v>1.0</v>
      </c>
      <c r="O13690" s="160">
        <v>44331.0</v>
      </c>
      <c r="P13690" s="11">
        <v>0.0</v>
      </c>
      <c r="Q13690" s="196">
        <v>0.0</v>
      </c>
      <c r="R13690" s="196">
        <v>0.0</v>
      </c>
      <c r="S13690" s="160">
        <v>44331.0</v>
      </c>
      <c r="T13690" s="196">
        <f t="shared" si="1"/>
        <v>0</v>
      </c>
    </row>
    <row r="13691">
      <c r="A13691" s="60">
        <v>44331.0</v>
      </c>
      <c r="B13691" s="21">
        <v>1.0</v>
      </c>
      <c r="O13691" s="160">
        <v>44331.0</v>
      </c>
      <c r="P13691" s="11">
        <v>0.0</v>
      </c>
      <c r="Q13691" s="196">
        <v>0.0</v>
      </c>
      <c r="R13691" s="196">
        <v>0.0</v>
      </c>
      <c r="S13691" s="160">
        <v>44331.0</v>
      </c>
      <c r="T13691" s="196">
        <f t="shared" si="1"/>
        <v>0</v>
      </c>
    </row>
    <row r="13692">
      <c r="A13692" s="60">
        <v>44331.0</v>
      </c>
      <c r="B13692" s="21">
        <v>1.0</v>
      </c>
      <c r="O13692" s="160">
        <v>44331.0</v>
      </c>
      <c r="P13692" s="11">
        <v>0.0</v>
      </c>
      <c r="Q13692" s="196">
        <v>0.0</v>
      </c>
      <c r="R13692" s="196">
        <v>0.0</v>
      </c>
      <c r="S13692" s="160">
        <v>44331.0</v>
      </c>
      <c r="T13692" s="196">
        <f t="shared" si="1"/>
        <v>0</v>
      </c>
    </row>
    <row r="13693">
      <c r="A13693" s="60">
        <v>44331.0</v>
      </c>
      <c r="B13693" s="21">
        <v>1.0</v>
      </c>
      <c r="O13693" s="160">
        <v>44331.0</v>
      </c>
      <c r="P13693" s="11">
        <v>0.0</v>
      </c>
      <c r="Q13693" s="196">
        <v>0.0</v>
      </c>
      <c r="R13693" s="196">
        <v>1.0</v>
      </c>
      <c r="S13693" s="160">
        <v>44331.0</v>
      </c>
      <c r="T13693" s="196">
        <f t="shared" si="1"/>
        <v>1</v>
      </c>
    </row>
    <row r="13694">
      <c r="A13694" s="60">
        <v>44331.0</v>
      </c>
      <c r="B13694" s="21">
        <v>1.0</v>
      </c>
      <c r="O13694" s="160">
        <v>44331.0</v>
      </c>
      <c r="P13694" s="11">
        <v>0.0</v>
      </c>
      <c r="Q13694" s="196">
        <v>1.0</v>
      </c>
      <c r="R13694" s="196">
        <v>0.0</v>
      </c>
      <c r="S13694" s="160">
        <v>44331.0</v>
      </c>
      <c r="T13694" s="196">
        <f t="shared" si="1"/>
        <v>1</v>
      </c>
    </row>
    <row r="13695">
      <c r="A13695" s="7">
        <v>44332.0</v>
      </c>
      <c r="B13695" s="21">
        <v>1.0</v>
      </c>
      <c r="O13695" s="109">
        <v>44332.0</v>
      </c>
      <c r="P13695" s="11">
        <v>0.0</v>
      </c>
      <c r="Q13695" s="196">
        <v>0.0</v>
      </c>
      <c r="R13695" s="196">
        <v>1.0</v>
      </c>
      <c r="S13695" s="109">
        <v>44332.0</v>
      </c>
      <c r="T13695" s="196">
        <f t="shared" si="1"/>
        <v>1</v>
      </c>
    </row>
    <row r="13696">
      <c r="A13696" s="7">
        <v>44333.0</v>
      </c>
      <c r="B13696" s="21">
        <v>1.0</v>
      </c>
      <c r="O13696" s="109">
        <v>44333.0</v>
      </c>
      <c r="P13696" s="11">
        <v>0.0</v>
      </c>
      <c r="Q13696" s="196">
        <v>0.0</v>
      </c>
      <c r="R13696" s="196">
        <v>0.0</v>
      </c>
      <c r="S13696" s="109">
        <v>44333.0</v>
      </c>
      <c r="T13696" s="196">
        <f t="shared" si="1"/>
        <v>0</v>
      </c>
    </row>
    <row r="13697">
      <c r="A13697" s="7">
        <v>44333.0</v>
      </c>
      <c r="B13697" s="21">
        <v>1.0</v>
      </c>
      <c r="O13697" s="109">
        <v>44333.0</v>
      </c>
      <c r="P13697" s="11">
        <v>1.0</v>
      </c>
      <c r="Q13697" s="196">
        <v>0.0</v>
      </c>
      <c r="R13697" s="196">
        <v>0.0</v>
      </c>
      <c r="S13697" s="109">
        <v>44333.0</v>
      </c>
      <c r="T13697" s="196">
        <f t="shared" si="1"/>
        <v>0</v>
      </c>
    </row>
    <row r="13698">
      <c r="A13698" s="7">
        <v>44333.0</v>
      </c>
      <c r="B13698" s="21">
        <v>1.0</v>
      </c>
      <c r="O13698" s="109">
        <v>44333.0</v>
      </c>
      <c r="P13698" s="11">
        <v>1.0</v>
      </c>
      <c r="Q13698" s="196">
        <v>0.0</v>
      </c>
      <c r="R13698" s="196">
        <v>0.0</v>
      </c>
      <c r="S13698" s="109">
        <v>44333.0</v>
      </c>
      <c r="T13698" s="196">
        <f t="shared" si="1"/>
        <v>0</v>
      </c>
    </row>
    <row r="13699">
      <c r="A13699" s="7">
        <v>44333.0</v>
      </c>
      <c r="B13699" s="21">
        <v>1.0</v>
      </c>
      <c r="O13699" s="109">
        <v>44333.0</v>
      </c>
      <c r="P13699" s="11">
        <v>1.0</v>
      </c>
      <c r="Q13699" s="196">
        <v>0.0</v>
      </c>
      <c r="R13699" s="196">
        <v>0.0</v>
      </c>
      <c r="S13699" s="109">
        <v>44333.0</v>
      </c>
      <c r="T13699" s="196">
        <f t="shared" si="1"/>
        <v>0</v>
      </c>
    </row>
    <row r="13700">
      <c r="A13700" s="7">
        <v>44333.0</v>
      </c>
      <c r="B13700" s="21">
        <v>1.0</v>
      </c>
      <c r="O13700" s="109">
        <v>44333.0</v>
      </c>
      <c r="P13700" s="11">
        <v>1.0</v>
      </c>
      <c r="Q13700" s="196">
        <v>0.0</v>
      </c>
      <c r="R13700" s="196">
        <v>0.0</v>
      </c>
      <c r="S13700" s="109">
        <v>44333.0</v>
      </c>
      <c r="T13700" s="196">
        <f t="shared" si="1"/>
        <v>0</v>
      </c>
    </row>
    <row r="13701">
      <c r="A13701" s="77">
        <v>44333.0</v>
      </c>
      <c r="B13701" s="21">
        <v>1.0</v>
      </c>
      <c r="O13701" s="202">
        <v>44333.0</v>
      </c>
      <c r="P13701" s="11">
        <v>1.0</v>
      </c>
      <c r="Q13701" s="196">
        <v>0.0</v>
      </c>
      <c r="R13701" s="196">
        <v>0.0</v>
      </c>
      <c r="S13701" s="202">
        <v>44333.0</v>
      </c>
      <c r="T13701" s="196">
        <f t="shared" si="1"/>
        <v>0</v>
      </c>
    </row>
    <row r="13702">
      <c r="A13702" s="7">
        <v>44333.0</v>
      </c>
      <c r="B13702" s="21">
        <v>1.0</v>
      </c>
      <c r="O13702" s="109">
        <v>44333.0</v>
      </c>
      <c r="P13702" s="11">
        <v>1.0</v>
      </c>
      <c r="Q13702" s="196">
        <v>0.0</v>
      </c>
      <c r="R13702" s="196">
        <v>0.0</v>
      </c>
      <c r="S13702" s="109">
        <v>44333.0</v>
      </c>
      <c r="T13702" s="196">
        <f t="shared" si="1"/>
        <v>0</v>
      </c>
    </row>
    <row r="13703">
      <c r="A13703" s="7">
        <v>44333.0</v>
      </c>
      <c r="B13703" s="21">
        <v>1.0</v>
      </c>
      <c r="O13703" s="109">
        <v>44333.0</v>
      </c>
      <c r="P13703" s="11">
        <v>1.0</v>
      </c>
      <c r="Q13703" s="196">
        <v>0.0</v>
      </c>
      <c r="R13703" s="196">
        <v>0.0</v>
      </c>
      <c r="S13703" s="109">
        <v>44333.0</v>
      </c>
      <c r="T13703" s="196">
        <f t="shared" si="1"/>
        <v>0</v>
      </c>
    </row>
    <row r="13704">
      <c r="A13704" s="7">
        <v>44333.0</v>
      </c>
      <c r="B13704" s="21">
        <v>1.0</v>
      </c>
      <c r="O13704" s="109">
        <v>44333.0</v>
      </c>
      <c r="P13704" s="11">
        <v>0.0</v>
      </c>
      <c r="Q13704" s="196">
        <v>0.0</v>
      </c>
      <c r="R13704" s="196">
        <v>0.0</v>
      </c>
      <c r="S13704" s="109">
        <v>44333.0</v>
      </c>
      <c r="T13704" s="196">
        <f t="shared" si="1"/>
        <v>0</v>
      </c>
    </row>
    <row r="13705">
      <c r="A13705" s="77">
        <v>44333.0</v>
      </c>
      <c r="B13705" s="21">
        <v>1.0</v>
      </c>
      <c r="O13705" s="202">
        <v>44333.0</v>
      </c>
      <c r="P13705" s="11">
        <v>0.0</v>
      </c>
      <c r="Q13705" s="196">
        <v>0.0</v>
      </c>
      <c r="R13705" s="196">
        <v>1.0</v>
      </c>
      <c r="S13705" s="202">
        <v>44333.0</v>
      </c>
      <c r="T13705" s="196">
        <f t="shared" si="1"/>
        <v>1</v>
      </c>
    </row>
    <row r="13706">
      <c r="A13706" s="7">
        <v>44333.0</v>
      </c>
      <c r="B13706" s="21">
        <v>1.0</v>
      </c>
      <c r="O13706" s="109">
        <v>44333.0</v>
      </c>
      <c r="P13706" s="11">
        <v>0.0</v>
      </c>
      <c r="Q13706" s="196">
        <v>0.0</v>
      </c>
      <c r="R13706" s="196">
        <v>1.0</v>
      </c>
      <c r="S13706" s="109">
        <v>44333.0</v>
      </c>
      <c r="T13706" s="196">
        <f t="shared" si="1"/>
        <v>1</v>
      </c>
    </row>
    <row r="13707">
      <c r="A13707" s="7">
        <v>44333.0</v>
      </c>
      <c r="B13707" s="21">
        <v>1.0</v>
      </c>
      <c r="O13707" s="109">
        <v>44333.0</v>
      </c>
      <c r="P13707" s="11">
        <v>0.0</v>
      </c>
      <c r="Q13707" s="196">
        <v>0.0</v>
      </c>
      <c r="R13707" s="196">
        <v>1.0</v>
      </c>
      <c r="S13707" s="109">
        <v>44333.0</v>
      </c>
      <c r="T13707" s="196">
        <f t="shared" si="1"/>
        <v>1</v>
      </c>
    </row>
    <row r="13708">
      <c r="A13708" s="7">
        <v>44333.0</v>
      </c>
      <c r="B13708" s="21">
        <v>1.0</v>
      </c>
      <c r="O13708" s="109">
        <v>44333.0</v>
      </c>
      <c r="P13708" s="11">
        <v>0.0</v>
      </c>
      <c r="Q13708" s="196">
        <v>0.0</v>
      </c>
      <c r="R13708" s="196">
        <v>1.0</v>
      </c>
      <c r="S13708" s="109">
        <v>44333.0</v>
      </c>
      <c r="T13708" s="196">
        <f t="shared" si="1"/>
        <v>1</v>
      </c>
    </row>
    <row r="13709">
      <c r="A13709" s="77">
        <v>44333.0</v>
      </c>
      <c r="B13709" s="21">
        <v>1.0</v>
      </c>
      <c r="O13709" s="202">
        <v>44333.0</v>
      </c>
      <c r="P13709" s="11">
        <v>0.0</v>
      </c>
      <c r="Q13709" s="196">
        <v>0.0</v>
      </c>
      <c r="R13709" s="196">
        <v>1.0</v>
      </c>
      <c r="S13709" s="202">
        <v>44333.0</v>
      </c>
      <c r="T13709" s="196">
        <f t="shared" si="1"/>
        <v>1</v>
      </c>
    </row>
    <row r="13710">
      <c r="A13710" s="7">
        <v>44333.0</v>
      </c>
      <c r="B13710" s="21">
        <v>1.0</v>
      </c>
      <c r="O13710" s="109">
        <v>44333.0</v>
      </c>
      <c r="P13710" s="11">
        <v>0.0</v>
      </c>
      <c r="Q13710" s="196">
        <v>0.0</v>
      </c>
      <c r="R13710" s="196">
        <v>1.0</v>
      </c>
      <c r="S13710" s="109">
        <v>44333.0</v>
      </c>
      <c r="T13710" s="196">
        <f t="shared" si="1"/>
        <v>1</v>
      </c>
    </row>
    <row r="13711">
      <c r="A13711" s="7">
        <v>44333.0</v>
      </c>
      <c r="B13711" s="21">
        <v>1.0</v>
      </c>
      <c r="O13711" s="109">
        <v>44333.0</v>
      </c>
      <c r="P13711" s="11">
        <v>0.0</v>
      </c>
      <c r="Q13711" s="196">
        <v>0.0</v>
      </c>
      <c r="R13711" s="196">
        <v>1.0</v>
      </c>
      <c r="S13711" s="109">
        <v>44333.0</v>
      </c>
      <c r="T13711" s="196">
        <f t="shared" si="1"/>
        <v>1</v>
      </c>
    </row>
    <row r="13712">
      <c r="A13712" s="7">
        <v>44333.0</v>
      </c>
      <c r="B13712" s="21">
        <v>1.0</v>
      </c>
      <c r="O13712" s="109">
        <v>44333.0</v>
      </c>
      <c r="P13712" s="11">
        <v>0.0</v>
      </c>
      <c r="Q13712" s="196">
        <v>0.0</v>
      </c>
      <c r="R13712" s="196">
        <v>1.0</v>
      </c>
      <c r="S13712" s="109">
        <v>44333.0</v>
      </c>
      <c r="T13712" s="196">
        <f t="shared" si="1"/>
        <v>1</v>
      </c>
    </row>
    <row r="13713">
      <c r="A13713" s="7">
        <v>44333.0</v>
      </c>
      <c r="B13713" s="21">
        <v>1.0</v>
      </c>
      <c r="O13713" s="109">
        <v>44333.0</v>
      </c>
      <c r="P13713" s="11">
        <v>0.0</v>
      </c>
      <c r="Q13713" s="196">
        <v>0.0</v>
      </c>
      <c r="R13713" s="196">
        <v>1.0</v>
      </c>
      <c r="S13713" s="109">
        <v>44333.0</v>
      </c>
      <c r="T13713" s="196">
        <f t="shared" si="1"/>
        <v>1</v>
      </c>
    </row>
    <row r="13714">
      <c r="A13714" s="7">
        <v>44333.0</v>
      </c>
      <c r="B13714" s="21">
        <v>1.0</v>
      </c>
      <c r="O13714" s="109">
        <v>44333.0</v>
      </c>
      <c r="P13714" s="11">
        <v>0.0</v>
      </c>
      <c r="Q13714" s="196">
        <v>0.0</v>
      </c>
      <c r="R13714" s="196">
        <v>1.0</v>
      </c>
      <c r="S13714" s="109">
        <v>44333.0</v>
      </c>
      <c r="T13714" s="196">
        <f t="shared" si="1"/>
        <v>1</v>
      </c>
    </row>
    <row r="13715">
      <c r="A13715" s="7">
        <v>44333.0</v>
      </c>
      <c r="B13715" s="21">
        <v>1.0</v>
      </c>
      <c r="O13715" s="109">
        <v>44333.0</v>
      </c>
      <c r="P13715" s="11">
        <v>1.0</v>
      </c>
      <c r="Q13715" s="196">
        <v>0.0</v>
      </c>
      <c r="R13715" s="196">
        <v>0.0</v>
      </c>
      <c r="S13715" s="109">
        <v>44333.0</v>
      </c>
      <c r="T13715" s="196">
        <f t="shared" si="1"/>
        <v>0</v>
      </c>
    </row>
    <row r="13716">
      <c r="A13716" s="7">
        <v>44333.0</v>
      </c>
      <c r="B13716" s="21">
        <v>1.0</v>
      </c>
      <c r="O13716" s="109">
        <v>44333.0</v>
      </c>
      <c r="P13716" s="11">
        <v>0.0</v>
      </c>
      <c r="Q13716" s="196">
        <v>0.0</v>
      </c>
      <c r="R13716" s="196">
        <v>1.0</v>
      </c>
      <c r="S13716" s="109">
        <v>44333.0</v>
      </c>
      <c r="T13716" s="196">
        <f t="shared" si="1"/>
        <v>1</v>
      </c>
    </row>
    <row r="13717">
      <c r="A13717" s="17">
        <v>44333.0</v>
      </c>
      <c r="B13717" s="21">
        <v>1.0</v>
      </c>
      <c r="O13717" s="197">
        <v>44333.0</v>
      </c>
      <c r="P13717" s="11">
        <v>0.0</v>
      </c>
      <c r="Q13717" s="196">
        <v>1.0</v>
      </c>
      <c r="R13717" s="196">
        <v>0.0</v>
      </c>
      <c r="S13717" s="197">
        <v>44333.0</v>
      </c>
      <c r="T13717" s="196">
        <f t="shared" si="1"/>
        <v>1</v>
      </c>
    </row>
    <row r="13718">
      <c r="A13718" s="17">
        <v>44333.0</v>
      </c>
      <c r="B13718" s="21">
        <v>1.0</v>
      </c>
      <c r="O13718" s="197">
        <v>44333.0</v>
      </c>
      <c r="P13718" s="11">
        <v>0.0</v>
      </c>
      <c r="Q13718" s="196">
        <v>1.0</v>
      </c>
      <c r="R13718" s="196">
        <v>0.0</v>
      </c>
      <c r="S13718" s="197">
        <v>44333.0</v>
      </c>
      <c r="T13718" s="196">
        <f t="shared" si="1"/>
        <v>1</v>
      </c>
    </row>
    <row r="13719">
      <c r="A13719" s="17">
        <v>44333.0</v>
      </c>
      <c r="B13719" s="21">
        <v>1.0</v>
      </c>
      <c r="O13719" s="197">
        <v>44333.0</v>
      </c>
      <c r="P13719" s="11">
        <v>0.0</v>
      </c>
      <c r="Q13719" s="196">
        <v>0.0</v>
      </c>
      <c r="R13719" s="196">
        <v>0.0</v>
      </c>
      <c r="S13719" s="197">
        <v>44333.0</v>
      </c>
      <c r="T13719" s="196">
        <f t="shared" si="1"/>
        <v>0</v>
      </c>
    </row>
    <row r="13720">
      <c r="A13720" s="17">
        <v>44333.0</v>
      </c>
      <c r="B13720" s="21">
        <v>1.0</v>
      </c>
      <c r="O13720" s="197">
        <v>44333.0</v>
      </c>
      <c r="P13720" s="11">
        <v>0.0</v>
      </c>
      <c r="Q13720" s="196">
        <v>0.0</v>
      </c>
      <c r="R13720" s="196">
        <v>1.0</v>
      </c>
      <c r="S13720" s="197">
        <v>44333.0</v>
      </c>
      <c r="T13720" s="196">
        <f t="shared" si="1"/>
        <v>1</v>
      </c>
    </row>
    <row r="13721">
      <c r="A13721" s="82">
        <v>44333.0</v>
      </c>
      <c r="B13721" s="21">
        <v>1.0</v>
      </c>
      <c r="O13721" s="160">
        <v>44333.0</v>
      </c>
      <c r="P13721" s="11">
        <v>0.0</v>
      </c>
      <c r="Q13721" s="196">
        <v>0.0</v>
      </c>
      <c r="R13721" s="196">
        <v>1.0</v>
      </c>
      <c r="S13721" s="160">
        <v>44333.0</v>
      </c>
      <c r="T13721" s="196">
        <f t="shared" si="1"/>
        <v>1</v>
      </c>
    </row>
    <row r="13722">
      <c r="A13722" s="7">
        <v>44333.0</v>
      </c>
      <c r="B13722" s="21">
        <v>1.0</v>
      </c>
      <c r="O13722" s="109">
        <v>44333.0</v>
      </c>
      <c r="P13722" s="11">
        <v>0.0</v>
      </c>
      <c r="Q13722" s="196">
        <v>0.0</v>
      </c>
      <c r="R13722" s="196">
        <v>1.0</v>
      </c>
      <c r="S13722" s="109">
        <v>44333.0</v>
      </c>
      <c r="T13722" s="196">
        <f t="shared" si="1"/>
        <v>1</v>
      </c>
    </row>
    <row r="13723">
      <c r="A13723" s="7">
        <v>44333.0</v>
      </c>
      <c r="B13723" s="21">
        <v>1.0</v>
      </c>
      <c r="O13723" s="109">
        <v>44333.0</v>
      </c>
      <c r="P13723" s="11">
        <v>0.0</v>
      </c>
      <c r="Q13723" s="196">
        <v>0.0</v>
      </c>
      <c r="R13723" s="196">
        <v>1.0</v>
      </c>
      <c r="S13723" s="109">
        <v>44333.0</v>
      </c>
      <c r="T13723" s="196">
        <f t="shared" si="1"/>
        <v>1</v>
      </c>
    </row>
    <row r="13724">
      <c r="A13724" s="7">
        <v>44333.0</v>
      </c>
      <c r="B13724" s="21">
        <v>1.0</v>
      </c>
      <c r="O13724" s="109">
        <v>44333.0</v>
      </c>
      <c r="P13724" s="11">
        <v>0.0</v>
      </c>
      <c r="Q13724" s="196">
        <v>0.0</v>
      </c>
      <c r="R13724" s="196">
        <v>1.0</v>
      </c>
      <c r="S13724" s="109">
        <v>44333.0</v>
      </c>
      <c r="T13724" s="196">
        <f t="shared" si="1"/>
        <v>1</v>
      </c>
    </row>
    <row r="13725">
      <c r="A13725" s="7">
        <v>44333.0</v>
      </c>
      <c r="B13725" s="21">
        <v>1.0</v>
      </c>
      <c r="O13725" s="109">
        <v>44333.0</v>
      </c>
      <c r="P13725" s="11">
        <v>0.0</v>
      </c>
      <c r="Q13725" s="196">
        <v>0.0</v>
      </c>
      <c r="R13725" s="196">
        <v>1.0</v>
      </c>
      <c r="S13725" s="109">
        <v>44333.0</v>
      </c>
      <c r="T13725" s="196">
        <f t="shared" si="1"/>
        <v>1</v>
      </c>
    </row>
    <row r="13726">
      <c r="A13726" s="7">
        <v>44333.0</v>
      </c>
      <c r="B13726" s="21">
        <v>1.0</v>
      </c>
      <c r="O13726" s="109">
        <v>44333.0</v>
      </c>
      <c r="P13726" s="11">
        <v>0.0</v>
      </c>
      <c r="Q13726" s="196">
        <v>0.0</v>
      </c>
      <c r="R13726" s="196">
        <v>1.0</v>
      </c>
      <c r="S13726" s="109">
        <v>44333.0</v>
      </c>
      <c r="T13726" s="196">
        <f t="shared" si="1"/>
        <v>1</v>
      </c>
    </row>
    <row r="13727">
      <c r="A13727" s="7">
        <v>44333.0</v>
      </c>
      <c r="B13727" s="21">
        <v>1.0</v>
      </c>
      <c r="O13727" s="109">
        <v>44333.0</v>
      </c>
      <c r="P13727" s="11">
        <v>0.0</v>
      </c>
      <c r="Q13727" s="196">
        <v>0.0</v>
      </c>
      <c r="R13727" s="196">
        <v>1.0</v>
      </c>
      <c r="S13727" s="109">
        <v>44333.0</v>
      </c>
      <c r="T13727" s="196">
        <f t="shared" si="1"/>
        <v>1</v>
      </c>
    </row>
    <row r="13728">
      <c r="A13728" s="7">
        <v>44333.0</v>
      </c>
      <c r="B13728" s="21">
        <v>1.0</v>
      </c>
      <c r="O13728" s="109">
        <v>44333.0</v>
      </c>
      <c r="P13728" s="11">
        <v>1.0</v>
      </c>
      <c r="Q13728" s="196">
        <v>0.0</v>
      </c>
      <c r="R13728" s="196">
        <v>0.0</v>
      </c>
      <c r="S13728" s="109">
        <v>44333.0</v>
      </c>
      <c r="T13728" s="196">
        <f t="shared" si="1"/>
        <v>0</v>
      </c>
    </row>
    <row r="13729">
      <c r="A13729" s="7">
        <v>44333.0</v>
      </c>
      <c r="B13729" s="21">
        <v>1.0</v>
      </c>
      <c r="O13729" s="109">
        <v>44333.0</v>
      </c>
      <c r="P13729" s="11">
        <v>0.0</v>
      </c>
      <c r="Q13729" s="196">
        <v>0.0</v>
      </c>
      <c r="R13729" s="196">
        <v>1.0</v>
      </c>
      <c r="S13729" s="109">
        <v>44333.0</v>
      </c>
      <c r="T13729" s="196">
        <f t="shared" si="1"/>
        <v>1</v>
      </c>
    </row>
    <row r="13730">
      <c r="A13730" s="7">
        <v>44333.0</v>
      </c>
      <c r="B13730" s="21">
        <v>1.0</v>
      </c>
      <c r="O13730" s="109">
        <v>44333.0</v>
      </c>
      <c r="P13730" s="11">
        <v>1.0</v>
      </c>
      <c r="Q13730" s="196">
        <v>0.0</v>
      </c>
      <c r="R13730" s="196">
        <v>0.0</v>
      </c>
      <c r="S13730" s="109">
        <v>44333.0</v>
      </c>
      <c r="T13730" s="196">
        <f t="shared" si="1"/>
        <v>0</v>
      </c>
    </row>
    <row r="13731">
      <c r="A13731" s="7">
        <v>44333.0</v>
      </c>
      <c r="B13731" s="21">
        <v>1.0</v>
      </c>
      <c r="O13731" s="109">
        <v>44333.0</v>
      </c>
      <c r="P13731" s="11">
        <v>0.0</v>
      </c>
      <c r="Q13731" s="196">
        <v>0.0</v>
      </c>
      <c r="R13731" s="196">
        <v>0.0</v>
      </c>
      <c r="S13731" s="109">
        <v>44333.0</v>
      </c>
      <c r="T13731" s="196">
        <f t="shared" si="1"/>
        <v>0</v>
      </c>
    </row>
    <row r="13732">
      <c r="A13732" s="7">
        <v>44333.0</v>
      </c>
      <c r="B13732" s="21">
        <v>1.0</v>
      </c>
      <c r="O13732" s="109">
        <v>44333.0</v>
      </c>
      <c r="P13732" s="11">
        <v>1.0</v>
      </c>
      <c r="Q13732" s="196">
        <v>0.0</v>
      </c>
      <c r="R13732" s="196">
        <v>0.0</v>
      </c>
      <c r="S13732" s="109">
        <v>44333.0</v>
      </c>
      <c r="T13732" s="196">
        <f t="shared" si="1"/>
        <v>0</v>
      </c>
    </row>
    <row r="13733">
      <c r="A13733" s="7">
        <v>44333.0</v>
      </c>
      <c r="B13733" s="21">
        <v>1.0</v>
      </c>
      <c r="O13733" s="109">
        <v>44333.0</v>
      </c>
      <c r="P13733" s="11">
        <v>0.0</v>
      </c>
      <c r="Q13733" s="196">
        <v>0.0</v>
      </c>
      <c r="R13733" s="196">
        <v>0.0</v>
      </c>
      <c r="S13733" s="109">
        <v>44333.0</v>
      </c>
      <c r="T13733" s="196">
        <f t="shared" si="1"/>
        <v>0</v>
      </c>
    </row>
    <row r="13734">
      <c r="A13734" s="7">
        <v>44333.0</v>
      </c>
      <c r="B13734" s="21">
        <v>1.0</v>
      </c>
      <c r="O13734" s="109">
        <v>44333.0</v>
      </c>
      <c r="P13734" s="11">
        <v>0.0</v>
      </c>
      <c r="Q13734" s="196">
        <v>0.0</v>
      </c>
      <c r="R13734" s="196">
        <v>0.0</v>
      </c>
      <c r="S13734" s="109">
        <v>44333.0</v>
      </c>
      <c r="T13734" s="196">
        <f t="shared" si="1"/>
        <v>0</v>
      </c>
    </row>
    <row r="13735">
      <c r="A13735" s="7">
        <v>44333.0</v>
      </c>
      <c r="B13735" s="21">
        <v>1.0</v>
      </c>
      <c r="O13735" s="109">
        <v>44333.0</v>
      </c>
      <c r="P13735" s="11">
        <v>1.0</v>
      </c>
      <c r="Q13735" s="196">
        <v>0.0</v>
      </c>
      <c r="R13735" s="196">
        <v>0.0</v>
      </c>
      <c r="S13735" s="109">
        <v>44333.0</v>
      </c>
      <c r="T13735" s="196">
        <f t="shared" si="1"/>
        <v>0</v>
      </c>
    </row>
    <row r="13736">
      <c r="A13736" s="7">
        <v>44333.0</v>
      </c>
      <c r="B13736" s="21">
        <v>1.0</v>
      </c>
      <c r="O13736" s="109">
        <v>44333.0</v>
      </c>
      <c r="P13736" s="11">
        <v>0.0</v>
      </c>
      <c r="Q13736" s="196">
        <v>0.0</v>
      </c>
      <c r="R13736" s="196">
        <v>1.0</v>
      </c>
      <c r="S13736" s="109">
        <v>44333.0</v>
      </c>
      <c r="T13736" s="196">
        <f t="shared" si="1"/>
        <v>1</v>
      </c>
    </row>
    <row r="13737">
      <c r="A13737" s="7">
        <v>44333.0</v>
      </c>
      <c r="B13737" s="21">
        <v>1.0</v>
      </c>
      <c r="O13737" s="109">
        <v>44333.0</v>
      </c>
      <c r="P13737" s="11">
        <v>0.0</v>
      </c>
      <c r="Q13737" s="196">
        <v>0.0</v>
      </c>
      <c r="R13737" s="196">
        <v>0.0</v>
      </c>
      <c r="S13737" s="109">
        <v>44333.0</v>
      </c>
      <c r="T13737" s="196">
        <f t="shared" si="1"/>
        <v>0</v>
      </c>
    </row>
    <row r="13738">
      <c r="A13738" s="7">
        <v>44333.0</v>
      </c>
      <c r="B13738" s="21">
        <v>1.0</v>
      </c>
      <c r="O13738" s="109">
        <v>44333.0</v>
      </c>
      <c r="P13738" s="11">
        <v>0.0</v>
      </c>
      <c r="Q13738" s="196">
        <v>0.0</v>
      </c>
      <c r="R13738" s="196">
        <v>0.0</v>
      </c>
      <c r="S13738" s="109">
        <v>44333.0</v>
      </c>
      <c r="T13738" s="196">
        <f t="shared" si="1"/>
        <v>0</v>
      </c>
    </row>
    <row r="13739">
      <c r="A13739" s="7">
        <v>44333.0</v>
      </c>
      <c r="B13739" s="21">
        <v>1.0</v>
      </c>
      <c r="O13739" s="109">
        <v>44333.0</v>
      </c>
      <c r="P13739" s="11">
        <v>0.0</v>
      </c>
      <c r="Q13739" s="196">
        <v>0.0</v>
      </c>
      <c r="R13739" s="196">
        <v>0.0</v>
      </c>
      <c r="S13739" s="109">
        <v>44333.0</v>
      </c>
      <c r="T13739" s="196">
        <f t="shared" si="1"/>
        <v>0</v>
      </c>
    </row>
    <row r="13740">
      <c r="A13740" s="7">
        <v>44333.0</v>
      </c>
      <c r="B13740" s="21">
        <v>1.0</v>
      </c>
      <c r="O13740" s="109">
        <v>44333.0</v>
      </c>
      <c r="P13740" s="11">
        <v>0.0</v>
      </c>
      <c r="Q13740" s="196">
        <v>0.0</v>
      </c>
      <c r="R13740" s="196">
        <v>0.0</v>
      </c>
      <c r="S13740" s="109">
        <v>44333.0</v>
      </c>
      <c r="T13740" s="196">
        <f t="shared" si="1"/>
        <v>0</v>
      </c>
    </row>
    <row r="13741">
      <c r="A13741" s="7">
        <v>44333.0</v>
      </c>
      <c r="B13741" s="21">
        <v>1.0</v>
      </c>
      <c r="O13741" s="109">
        <v>44333.0</v>
      </c>
      <c r="P13741" s="11">
        <v>0.0</v>
      </c>
      <c r="Q13741" s="196">
        <v>0.0</v>
      </c>
      <c r="R13741" s="196">
        <v>0.0</v>
      </c>
      <c r="S13741" s="109">
        <v>44333.0</v>
      </c>
      <c r="T13741" s="196">
        <f t="shared" si="1"/>
        <v>0</v>
      </c>
    </row>
    <row r="13742">
      <c r="A13742" s="7">
        <v>44333.0</v>
      </c>
      <c r="B13742" s="21">
        <v>1.0</v>
      </c>
      <c r="O13742" s="109">
        <v>44333.0</v>
      </c>
      <c r="P13742" s="11">
        <v>0.0</v>
      </c>
      <c r="Q13742" s="196">
        <v>0.0</v>
      </c>
      <c r="R13742" s="196">
        <v>0.0</v>
      </c>
      <c r="S13742" s="109">
        <v>44333.0</v>
      </c>
      <c r="T13742" s="196">
        <f t="shared" si="1"/>
        <v>0</v>
      </c>
    </row>
    <row r="13743">
      <c r="A13743" s="7">
        <v>44333.0</v>
      </c>
      <c r="B13743" s="21">
        <v>1.0</v>
      </c>
      <c r="O13743" s="109">
        <v>44333.0</v>
      </c>
      <c r="P13743" s="11">
        <v>0.0</v>
      </c>
      <c r="Q13743" s="196">
        <v>0.0</v>
      </c>
      <c r="R13743" s="196">
        <v>0.0</v>
      </c>
      <c r="S13743" s="109">
        <v>44333.0</v>
      </c>
      <c r="T13743" s="196">
        <f t="shared" si="1"/>
        <v>0</v>
      </c>
    </row>
    <row r="13744">
      <c r="A13744" s="7">
        <v>44333.0</v>
      </c>
      <c r="B13744" s="21">
        <v>1.0</v>
      </c>
      <c r="O13744" s="109">
        <v>44333.0</v>
      </c>
      <c r="P13744" s="11">
        <v>1.0</v>
      </c>
      <c r="Q13744" s="196">
        <v>0.0</v>
      </c>
      <c r="R13744" s="196">
        <v>0.0</v>
      </c>
      <c r="S13744" s="109">
        <v>44333.0</v>
      </c>
      <c r="T13744" s="196">
        <f t="shared" si="1"/>
        <v>0</v>
      </c>
    </row>
    <row r="13745">
      <c r="A13745" s="7">
        <v>44333.0</v>
      </c>
      <c r="B13745" s="21">
        <v>1.0</v>
      </c>
      <c r="O13745" s="109">
        <v>44333.0</v>
      </c>
      <c r="P13745" s="11">
        <v>1.0</v>
      </c>
      <c r="Q13745" s="196">
        <v>0.0</v>
      </c>
      <c r="R13745" s="196">
        <v>0.0</v>
      </c>
      <c r="S13745" s="109">
        <v>44333.0</v>
      </c>
      <c r="T13745" s="196">
        <f t="shared" si="1"/>
        <v>0</v>
      </c>
    </row>
    <row r="13746">
      <c r="A13746" s="7">
        <v>44333.0</v>
      </c>
      <c r="B13746" s="21">
        <v>1.0</v>
      </c>
      <c r="O13746" s="109">
        <v>44333.0</v>
      </c>
      <c r="P13746" s="11">
        <v>1.0</v>
      </c>
      <c r="Q13746" s="196">
        <v>0.0</v>
      </c>
      <c r="R13746" s="196">
        <v>0.0</v>
      </c>
      <c r="S13746" s="109">
        <v>44333.0</v>
      </c>
      <c r="T13746" s="196">
        <f t="shared" si="1"/>
        <v>0</v>
      </c>
    </row>
    <row r="13747">
      <c r="A13747" s="7">
        <v>44333.0</v>
      </c>
      <c r="B13747" s="21">
        <v>1.0</v>
      </c>
      <c r="O13747" s="109">
        <v>44333.0</v>
      </c>
      <c r="P13747" s="11">
        <v>1.0</v>
      </c>
      <c r="Q13747" s="196">
        <v>0.0</v>
      </c>
      <c r="R13747" s="196">
        <v>0.0</v>
      </c>
      <c r="S13747" s="109">
        <v>44333.0</v>
      </c>
      <c r="T13747" s="196">
        <f t="shared" si="1"/>
        <v>0</v>
      </c>
    </row>
    <row r="13748">
      <c r="A13748" s="7">
        <v>44333.0</v>
      </c>
      <c r="B13748" s="21">
        <v>1.0</v>
      </c>
      <c r="O13748" s="109">
        <v>44333.0</v>
      </c>
      <c r="P13748" s="11">
        <v>1.0</v>
      </c>
      <c r="Q13748" s="196">
        <v>0.0</v>
      </c>
      <c r="R13748" s="196">
        <v>0.0</v>
      </c>
      <c r="S13748" s="109">
        <v>44333.0</v>
      </c>
      <c r="T13748" s="196">
        <f t="shared" si="1"/>
        <v>0</v>
      </c>
    </row>
    <row r="13749">
      <c r="A13749" s="7">
        <v>44333.0</v>
      </c>
      <c r="B13749" s="21">
        <v>1.0</v>
      </c>
      <c r="O13749" s="109">
        <v>44333.0</v>
      </c>
      <c r="P13749" s="11">
        <v>1.0</v>
      </c>
      <c r="Q13749" s="196">
        <v>0.0</v>
      </c>
      <c r="R13749" s="196">
        <v>0.0</v>
      </c>
      <c r="S13749" s="109">
        <v>44333.0</v>
      </c>
      <c r="T13749" s="196">
        <f t="shared" si="1"/>
        <v>0</v>
      </c>
    </row>
    <row r="13750">
      <c r="A13750" s="7">
        <v>44333.0</v>
      </c>
      <c r="B13750" s="21">
        <v>1.0</v>
      </c>
      <c r="O13750" s="109">
        <v>44333.0</v>
      </c>
      <c r="P13750" s="11">
        <v>0.0</v>
      </c>
      <c r="Q13750" s="196">
        <v>1.0</v>
      </c>
      <c r="R13750" s="196">
        <v>0.0</v>
      </c>
      <c r="S13750" s="109">
        <v>44333.0</v>
      </c>
      <c r="T13750" s="196">
        <f t="shared" si="1"/>
        <v>1</v>
      </c>
    </row>
    <row r="13751">
      <c r="A13751" s="7">
        <v>44333.0</v>
      </c>
      <c r="B13751" s="21">
        <v>1.0</v>
      </c>
      <c r="O13751" s="109">
        <v>44333.0</v>
      </c>
      <c r="P13751" s="11">
        <v>0.0</v>
      </c>
      <c r="Q13751" s="196">
        <v>0.0</v>
      </c>
      <c r="R13751" s="196">
        <v>1.0</v>
      </c>
      <c r="S13751" s="109">
        <v>44333.0</v>
      </c>
      <c r="T13751" s="196">
        <f t="shared" si="1"/>
        <v>1</v>
      </c>
    </row>
    <row r="13752">
      <c r="A13752" s="7">
        <v>44333.0</v>
      </c>
      <c r="B13752" s="21">
        <v>1.0</v>
      </c>
      <c r="O13752" s="109">
        <v>44333.0</v>
      </c>
      <c r="P13752" s="11">
        <v>0.0</v>
      </c>
      <c r="Q13752" s="196">
        <v>0.0</v>
      </c>
      <c r="R13752" s="196">
        <v>1.0</v>
      </c>
      <c r="S13752" s="109">
        <v>44333.0</v>
      </c>
      <c r="T13752" s="196">
        <f t="shared" si="1"/>
        <v>1</v>
      </c>
    </row>
    <row r="13753">
      <c r="A13753" s="7">
        <v>44333.0</v>
      </c>
      <c r="B13753" s="21">
        <v>1.0</v>
      </c>
      <c r="O13753" s="109">
        <v>44333.0</v>
      </c>
      <c r="P13753" s="11">
        <v>1.0</v>
      </c>
      <c r="Q13753" s="196">
        <v>0.0</v>
      </c>
      <c r="R13753" s="196">
        <v>0.0</v>
      </c>
      <c r="S13753" s="109">
        <v>44333.0</v>
      </c>
      <c r="T13753" s="196">
        <f t="shared" si="1"/>
        <v>0</v>
      </c>
    </row>
    <row r="13754">
      <c r="A13754" s="7">
        <v>44333.0</v>
      </c>
      <c r="B13754" s="21">
        <v>1.0</v>
      </c>
      <c r="O13754" s="109">
        <v>44333.0</v>
      </c>
      <c r="P13754" s="11">
        <v>1.0</v>
      </c>
      <c r="Q13754" s="196">
        <v>0.0</v>
      </c>
      <c r="R13754" s="196">
        <v>0.0</v>
      </c>
      <c r="S13754" s="109">
        <v>44333.0</v>
      </c>
      <c r="T13754" s="196">
        <f t="shared" si="1"/>
        <v>0</v>
      </c>
    </row>
    <row r="13755">
      <c r="A13755" s="7">
        <v>44333.0</v>
      </c>
      <c r="B13755" s="21">
        <v>1.0</v>
      </c>
      <c r="O13755" s="109">
        <v>44333.0</v>
      </c>
      <c r="P13755" s="11">
        <v>1.0</v>
      </c>
      <c r="Q13755" s="196">
        <v>0.0</v>
      </c>
      <c r="R13755" s="196">
        <v>0.0</v>
      </c>
      <c r="S13755" s="109">
        <v>44333.0</v>
      </c>
      <c r="T13755" s="196">
        <f t="shared" si="1"/>
        <v>0</v>
      </c>
    </row>
    <row r="13756">
      <c r="A13756" s="7">
        <v>44333.0</v>
      </c>
      <c r="B13756" s="21">
        <v>1.0</v>
      </c>
      <c r="O13756" s="109">
        <v>44333.0</v>
      </c>
      <c r="P13756" s="11">
        <v>1.0</v>
      </c>
      <c r="Q13756" s="196">
        <v>0.0</v>
      </c>
      <c r="R13756" s="196">
        <v>0.0</v>
      </c>
      <c r="S13756" s="109">
        <v>44333.0</v>
      </c>
      <c r="T13756" s="196">
        <f t="shared" si="1"/>
        <v>0</v>
      </c>
    </row>
    <row r="13757">
      <c r="A13757" s="7">
        <v>44333.0</v>
      </c>
      <c r="B13757" s="21">
        <v>1.0</v>
      </c>
      <c r="O13757" s="109">
        <v>44333.0</v>
      </c>
      <c r="P13757" s="11">
        <v>1.0</v>
      </c>
      <c r="Q13757" s="196">
        <v>0.0</v>
      </c>
      <c r="R13757" s="196">
        <v>0.0</v>
      </c>
      <c r="S13757" s="109">
        <v>44333.0</v>
      </c>
      <c r="T13757" s="196">
        <f t="shared" si="1"/>
        <v>0</v>
      </c>
    </row>
    <row r="13758">
      <c r="A13758" s="7">
        <v>44333.0</v>
      </c>
      <c r="B13758" s="21">
        <v>1.0</v>
      </c>
      <c r="O13758" s="109">
        <v>44333.0</v>
      </c>
      <c r="P13758" s="11">
        <v>1.0</v>
      </c>
      <c r="Q13758" s="196">
        <v>0.0</v>
      </c>
      <c r="R13758" s="196">
        <v>0.0</v>
      </c>
      <c r="S13758" s="109">
        <v>44333.0</v>
      </c>
      <c r="T13758" s="196">
        <f t="shared" si="1"/>
        <v>0</v>
      </c>
    </row>
    <row r="13759">
      <c r="A13759" s="7">
        <v>44333.0</v>
      </c>
      <c r="B13759" s="21">
        <v>1.0</v>
      </c>
      <c r="O13759" s="109">
        <v>44333.0</v>
      </c>
      <c r="P13759" s="11">
        <v>1.0</v>
      </c>
      <c r="Q13759" s="196">
        <v>0.0</v>
      </c>
      <c r="R13759" s="196">
        <v>0.0</v>
      </c>
      <c r="S13759" s="109">
        <v>44333.0</v>
      </c>
      <c r="T13759" s="196">
        <f t="shared" si="1"/>
        <v>0</v>
      </c>
    </row>
    <row r="13760">
      <c r="A13760" s="7">
        <v>44333.0</v>
      </c>
      <c r="B13760" s="21">
        <v>1.0</v>
      </c>
      <c r="O13760" s="109">
        <v>44333.0</v>
      </c>
      <c r="P13760" s="11">
        <v>0.0</v>
      </c>
      <c r="Q13760" s="196">
        <v>0.0</v>
      </c>
      <c r="R13760" s="196">
        <v>0.0</v>
      </c>
      <c r="S13760" s="109">
        <v>44333.0</v>
      </c>
      <c r="T13760" s="196">
        <f t="shared" si="1"/>
        <v>0</v>
      </c>
    </row>
    <row r="13761">
      <c r="A13761" s="7">
        <v>44333.0</v>
      </c>
      <c r="B13761" s="21">
        <v>1.0</v>
      </c>
      <c r="O13761" s="109">
        <v>44333.0</v>
      </c>
      <c r="P13761" s="11">
        <v>0.0</v>
      </c>
      <c r="Q13761" s="196">
        <v>0.0</v>
      </c>
      <c r="R13761" s="196">
        <v>0.0</v>
      </c>
      <c r="S13761" s="109">
        <v>44333.0</v>
      </c>
      <c r="T13761" s="196">
        <f t="shared" si="1"/>
        <v>0</v>
      </c>
    </row>
    <row r="13762">
      <c r="A13762" s="7">
        <v>44333.0</v>
      </c>
      <c r="B13762" s="21">
        <v>1.0</v>
      </c>
      <c r="O13762" s="109">
        <v>44333.0</v>
      </c>
      <c r="P13762" s="11">
        <v>0.0</v>
      </c>
      <c r="Q13762" s="196">
        <v>0.0</v>
      </c>
      <c r="R13762" s="196">
        <v>0.0</v>
      </c>
      <c r="S13762" s="109">
        <v>44333.0</v>
      </c>
      <c r="T13762" s="196">
        <f t="shared" si="1"/>
        <v>0</v>
      </c>
    </row>
    <row r="13763">
      <c r="A13763" s="7">
        <v>44333.0</v>
      </c>
      <c r="B13763" s="21">
        <v>1.0</v>
      </c>
      <c r="O13763" s="109">
        <v>44333.0</v>
      </c>
      <c r="P13763" s="11">
        <v>1.0</v>
      </c>
      <c r="Q13763" s="196">
        <v>0.0</v>
      </c>
      <c r="R13763" s="196">
        <v>0.0</v>
      </c>
      <c r="S13763" s="109">
        <v>44333.0</v>
      </c>
      <c r="T13763" s="196">
        <f t="shared" si="1"/>
        <v>0</v>
      </c>
    </row>
    <row r="13764">
      <c r="A13764" s="7">
        <v>44333.0</v>
      </c>
      <c r="B13764" s="21">
        <v>1.0</v>
      </c>
      <c r="O13764" s="109">
        <v>44333.0</v>
      </c>
      <c r="P13764" s="11">
        <v>1.0</v>
      </c>
      <c r="Q13764" s="196">
        <v>0.0</v>
      </c>
      <c r="R13764" s="196">
        <v>0.0</v>
      </c>
      <c r="S13764" s="109">
        <v>44333.0</v>
      </c>
      <c r="T13764" s="196">
        <f t="shared" si="1"/>
        <v>0</v>
      </c>
    </row>
    <row r="13765">
      <c r="A13765" s="7">
        <v>44333.0</v>
      </c>
      <c r="B13765" s="21">
        <v>1.0</v>
      </c>
      <c r="O13765" s="109">
        <v>44333.0</v>
      </c>
      <c r="P13765" s="11">
        <v>1.0</v>
      </c>
      <c r="Q13765" s="196">
        <v>0.0</v>
      </c>
      <c r="R13765" s="196">
        <v>0.0</v>
      </c>
      <c r="S13765" s="109">
        <v>44333.0</v>
      </c>
      <c r="T13765" s="196">
        <f t="shared" si="1"/>
        <v>0</v>
      </c>
    </row>
    <row r="13766">
      <c r="A13766" s="7">
        <v>44333.0</v>
      </c>
      <c r="B13766" s="21">
        <v>1.0</v>
      </c>
      <c r="O13766" s="109">
        <v>44333.0</v>
      </c>
      <c r="P13766" s="11">
        <v>1.0</v>
      </c>
      <c r="Q13766" s="196">
        <v>0.0</v>
      </c>
      <c r="R13766" s="196">
        <v>0.0</v>
      </c>
      <c r="S13766" s="109">
        <v>44333.0</v>
      </c>
      <c r="T13766" s="196">
        <f t="shared" si="1"/>
        <v>0</v>
      </c>
    </row>
    <row r="13767">
      <c r="A13767" s="7">
        <v>44333.0</v>
      </c>
      <c r="B13767" s="21">
        <v>1.0</v>
      </c>
      <c r="O13767" s="109">
        <v>44333.0</v>
      </c>
      <c r="P13767" s="11">
        <v>1.0</v>
      </c>
      <c r="Q13767" s="196">
        <v>0.0</v>
      </c>
      <c r="R13767" s="196">
        <v>0.0</v>
      </c>
      <c r="S13767" s="109">
        <v>44333.0</v>
      </c>
      <c r="T13767" s="196">
        <f t="shared" si="1"/>
        <v>0</v>
      </c>
    </row>
    <row r="13768">
      <c r="A13768" s="7">
        <v>44333.0</v>
      </c>
      <c r="B13768" s="21">
        <v>1.0</v>
      </c>
      <c r="O13768" s="109">
        <v>44333.0</v>
      </c>
      <c r="P13768" s="11">
        <v>1.0</v>
      </c>
      <c r="Q13768" s="196">
        <v>0.0</v>
      </c>
      <c r="R13768" s="196">
        <v>0.0</v>
      </c>
      <c r="S13768" s="109">
        <v>44333.0</v>
      </c>
      <c r="T13768" s="196">
        <f t="shared" si="1"/>
        <v>0</v>
      </c>
    </row>
    <row r="13769">
      <c r="A13769" s="7">
        <v>44333.0</v>
      </c>
      <c r="B13769" s="21">
        <v>1.0</v>
      </c>
      <c r="O13769" s="109">
        <v>44333.0</v>
      </c>
      <c r="P13769" s="11">
        <v>1.0</v>
      </c>
      <c r="Q13769" s="196">
        <v>0.0</v>
      </c>
      <c r="R13769" s="196">
        <v>0.0</v>
      </c>
      <c r="S13769" s="109">
        <v>44333.0</v>
      </c>
      <c r="T13769" s="196">
        <f t="shared" si="1"/>
        <v>0</v>
      </c>
    </row>
    <row r="13770">
      <c r="A13770" s="7">
        <v>44333.0</v>
      </c>
      <c r="B13770" s="21">
        <v>1.0</v>
      </c>
      <c r="O13770" s="109">
        <v>44333.0</v>
      </c>
      <c r="P13770" s="11">
        <v>1.0</v>
      </c>
      <c r="Q13770" s="196">
        <v>0.0</v>
      </c>
      <c r="R13770" s="196">
        <v>0.0</v>
      </c>
      <c r="S13770" s="109">
        <v>44333.0</v>
      </c>
      <c r="T13770" s="196">
        <f t="shared" si="1"/>
        <v>0</v>
      </c>
    </row>
    <row r="13771">
      <c r="A13771" s="7">
        <v>44333.0</v>
      </c>
      <c r="B13771" s="21">
        <v>1.0</v>
      </c>
      <c r="O13771" s="109">
        <v>44333.0</v>
      </c>
      <c r="P13771" s="11">
        <v>1.0</v>
      </c>
      <c r="Q13771" s="196">
        <v>0.0</v>
      </c>
      <c r="R13771" s="196">
        <v>0.0</v>
      </c>
      <c r="S13771" s="109">
        <v>44333.0</v>
      </c>
      <c r="T13771" s="196">
        <f t="shared" si="1"/>
        <v>0</v>
      </c>
    </row>
    <row r="13772">
      <c r="A13772" s="7">
        <v>44333.0</v>
      </c>
      <c r="B13772" s="21">
        <v>1.0</v>
      </c>
      <c r="O13772" s="109">
        <v>44333.0</v>
      </c>
      <c r="P13772" s="11">
        <v>1.0</v>
      </c>
      <c r="Q13772" s="196">
        <v>0.0</v>
      </c>
      <c r="R13772" s="196">
        <v>0.0</v>
      </c>
      <c r="S13772" s="109">
        <v>44333.0</v>
      </c>
      <c r="T13772" s="196">
        <f t="shared" si="1"/>
        <v>0</v>
      </c>
    </row>
    <row r="13773">
      <c r="A13773" s="7">
        <v>44333.0</v>
      </c>
      <c r="B13773" s="21">
        <v>1.0</v>
      </c>
      <c r="O13773" s="109">
        <v>44333.0</v>
      </c>
      <c r="P13773" s="11">
        <v>1.0</v>
      </c>
      <c r="Q13773" s="196">
        <v>0.0</v>
      </c>
      <c r="R13773" s="196">
        <v>0.0</v>
      </c>
      <c r="S13773" s="109">
        <v>44333.0</v>
      </c>
      <c r="T13773" s="196">
        <f t="shared" si="1"/>
        <v>0</v>
      </c>
    </row>
    <row r="13774">
      <c r="A13774" s="7">
        <v>44333.0</v>
      </c>
      <c r="B13774" s="21">
        <v>1.0</v>
      </c>
      <c r="O13774" s="109">
        <v>44333.0</v>
      </c>
      <c r="P13774" s="11">
        <v>1.0</v>
      </c>
      <c r="Q13774" s="196">
        <v>0.0</v>
      </c>
      <c r="R13774" s="196">
        <v>0.0</v>
      </c>
      <c r="S13774" s="109">
        <v>44333.0</v>
      </c>
      <c r="T13774" s="196">
        <f t="shared" si="1"/>
        <v>0</v>
      </c>
    </row>
    <row r="13775">
      <c r="A13775" s="7">
        <v>44333.0</v>
      </c>
      <c r="B13775" s="21">
        <v>1.0</v>
      </c>
      <c r="O13775" s="109">
        <v>44333.0</v>
      </c>
      <c r="P13775" s="11">
        <v>1.0</v>
      </c>
      <c r="Q13775" s="196">
        <v>0.0</v>
      </c>
      <c r="R13775" s="196">
        <v>0.0</v>
      </c>
      <c r="S13775" s="109">
        <v>44333.0</v>
      </c>
      <c r="T13775" s="196">
        <f t="shared" si="1"/>
        <v>0</v>
      </c>
    </row>
    <row r="13776">
      <c r="A13776" s="7">
        <v>44333.0</v>
      </c>
      <c r="B13776" s="21">
        <v>1.0</v>
      </c>
      <c r="O13776" s="109">
        <v>44333.0</v>
      </c>
      <c r="P13776" s="11">
        <v>1.0</v>
      </c>
      <c r="Q13776" s="196">
        <v>0.0</v>
      </c>
      <c r="R13776" s="196">
        <v>0.0</v>
      </c>
      <c r="S13776" s="109">
        <v>44333.0</v>
      </c>
      <c r="T13776" s="196">
        <f t="shared" si="1"/>
        <v>0</v>
      </c>
    </row>
    <row r="13777">
      <c r="A13777" s="60">
        <v>44333.0</v>
      </c>
      <c r="B13777" s="21">
        <v>1.0</v>
      </c>
      <c r="O13777" s="160">
        <v>44333.0</v>
      </c>
      <c r="P13777" s="11">
        <v>1.0</v>
      </c>
      <c r="Q13777" s="196">
        <v>0.0</v>
      </c>
      <c r="R13777" s="196">
        <v>0.0</v>
      </c>
      <c r="S13777" s="160">
        <v>44333.0</v>
      </c>
      <c r="T13777" s="196">
        <f t="shared" si="1"/>
        <v>0</v>
      </c>
    </row>
    <row r="13778">
      <c r="A13778" s="60">
        <v>44333.0</v>
      </c>
      <c r="B13778" s="21">
        <v>1.0</v>
      </c>
      <c r="O13778" s="160">
        <v>44333.0</v>
      </c>
      <c r="P13778" s="11">
        <v>1.0</v>
      </c>
      <c r="Q13778" s="196">
        <v>0.0</v>
      </c>
      <c r="R13778" s="196">
        <v>0.0</v>
      </c>
      <c r="S13778" s="160">
        <v>44333.0</v>
      </c>
      <c r="T13778" s="196">
        <f t="shared" si="1"/>
        <v>0</v>
      </c>
    </row>
    <row r="13779">
      <c r="A13779" s="7">
        <v>44333.0</v>
      </c>
      <c r="B13779" s="21">
        <v>1.0</v>
      </c>
      <c r="O13779" s="109">
        <v>44333.0</v>
      </c>
      <c r="P13779" s="11">
        <v>1.0</v>
      </c>
      <c r="Q13779" s="196">
        <v>0.0</v>
      </c>
      <c r="R13779" s="196">
        <v>0.0</v>
      </c>
      <c r="S13779" s="109">
        <v>44333.0</v>
      </c>
      <c r="T13779" s="196">
        <f t="shared" si="1"/>
        <v>0</v>
      </c>
    </row>
    <row r="13780">
      <c r="A13780" s="53">
        <v>44333.0</v>
      </c>
      <c r="B13780" s="21">
        <v>1.0</v>
      </c>
      <c r="O13780" s="200">
        <v>44333.0</v>
      </c>
      <c r="P13780" s="11">
        <v>1.0</v>
      </c>
      <c r="Q13780" s="196">
        <v>0.0</v>
      </c>
      <c r="R13780" s="196">
        <v>0.0</v>
      </c>
      <c r="S13780" s="200">
        <v>44333.0</v>
      </c>
      <c r="T13780" s="196">
        <f t="shared" si="1"/>
        <v>0</v>
      </c>
    </row>
    <row r="13781">
      <c r="A13781" s="53">
        <v>44333.0</v>
      </c>
      <c r="B13781" s="21">
        <v>1.0</v>
      </c>
      <c r="O13781" s="200">
        <v>44333.0</v>
      </c>
      <c r="P13781" s="11">
        <v>1.0</v>
      </c>
      <c r="Q13781" s="196">
        <v>0.0</v>
      </c>
      <c r="R13781" s="196">
        <v>0.0</v>
      </c>
      <c r="S13781" s="200">
        <v>44333.0</v>
      </c>
      <c r="T13781" s="196">
        <f t="shared" si="1"/>
        <v>0</v>
      </c>
    </row>
    <row r="13782">
      <c r="A13782" s="53">
        <v>44333.0</v>
      </c>
      <c r="B13782" s="21">
        <v>1.0</v>
      </c>
      <c r="O13782" s="200">
        <v>44333.0</v>
      </c>
      <c r="P13782" s="11">
        <v>1.0</v>
      </c>
      <c r="Q13782" s="196">
        <v>0.0</v>
      </c>
      <c r="R13782" s="196">
        <v>0.0</v>
      </c>
      <c r="S13782" s="200">
        <v>44333.0</v>
      </c>
      <c r="T13782" s="196">
        <f t="shared" si="1"/>
        <v>0</v>
      </c>
    </row>
    <row r="13783">
      <c r="A13783" s="7">
        <v>44333.0</v>
      </c>
      <c r="B13783" s="21">
        <v>1.0</v>
      </c>
      <c r="O13783" s="109">
        <v>44333.0</v>
      </c>
      <c r="P13783" s="11">
        <v>1.0</v>
      </c>
      <c r="Q13783" s="196">
        <v>0.0</v>
      </c>
      <c r="R13783" s="196">
        <v>0.0</v>
      </c>
      <c r="S13783" s="109">
        <v>44333.0</v>
      </c>
      <c r="T13783" s="196">
        <f t="shared" si="1"/>
        <v>0</v>
      </c>
    </row>
    <row r="13784">
      <c r="A13784" s="7">
        <v>44333.0</v>
      </c>
      <c r="B13784" s="21">
        <v>1.0</v>
      </c>
      <c r="O13784" s="109">
        <v>44333.0</v>
      </c>
      <c r="P13784" s="11">
        <v>1.0</v>
      </c>
      <c r="Q13784" s="196">
        <v>0.0</v>
      </c>
      <c r="R13784" s="196">
        <v>0.0</v>
      </c>
      <c r="S13784" s="109">
        <v>44333.0</v>
      </c>
      <c r="T13784" s="196">
        <f t="shared" si="1"/>
        <v>0</v>
      </c>
    </row>
    <row r="13785">
      <c r="A13785" s="7">
        <v>44333.0</v>
      </c>
      <c r="B13785" s="21">
        <v>1.0</v>
      </c>
      <c r="O13785" s="109">
        <v>44333.0</v>
      </c>
      <c r="P13785" s="11">
        <v>1.0</v>
      </c>
      <c r="Q13785" s="196">
        <v>0.0</v>
      </c>
      <c r="R13785" s="196">
        <v>0.0</v>
      </c>
      <c r="S13785" s="109">
        <v>44333.0</v>
      </c>
      <c r="T13785" s="196">
        <f t="shared" si="1"/>
        <v>0</v>
      </c>
    </row>
    <row r="13786">
      <c r="A13786" s="7">
        <v>44333.0</v>
      </c>
      <c r="B13786" s="21">
        <v>1.0</v>
      </c>
      <c r="O13786" s="109">
        <v>44333.0</v>
      </c>
      <c r="P13786" s="11">
        <v>1.0</v>
      </c>
      <c r="Q13786" s="196">
        <v>0.0</v>
      </c>
      <c r="R13786" s="196">
        <v>0.0</v>
      </c>
      <c r="S13786" s="109">
        <v>44333.0</v>
      </c>
      <c r="T13786" s="196">
        <f t="shared" si="1"/>
        <v>0</v>
      </c>
    </row>
    <row r="13787">
      <c r="A13787" s="7">
        <v>44333.0</v>
      </c>
      <c r="B13787" s="21">
        <v>1.0</v>
      </c>
      <c r="O13787" s="109">
        <v>44333.0</v>
      </c>
      <c r="P13787" s="11">
        <v>1.0</v>
      </c>
      <c r="Q13787" s="196">
        <v>0.0</v>
      </c>
      <c r="R13787" s="196">
        <v>0.0</v>
      </c>
      <c r="S13787" s="109">
        <v>44333.0</v>
      </c>
      <c r="T13787" s="196">
        <f t="shared" si="1"/>
        <v>0</v>
      </c>
    </row>
    <row r="13788">
      <c r="A13788" s="7">
        <v>44333.0</v>
      </c>
      <c r="B13788" s="21">
        <v>1.0</v>
      </c>
      <c r="O13788" s="109">
        <v>44333.0</v>
      </c>
      <c r="P13788" s="11">
        <v>1.0</v>
      </c>
      <c r="Q13788" s="196">
        <v>0.0</v>
      </c>
      <c r="R13788" s="196">
        <v>0.0</v>
      </c>
      <c r="S13788" s="109">
        <v>44333.0</v>
      </c>
      <c r="T13788" s="196">
        <f t="shared" si="1"/>
        <v>0</v>
      </c>
    </row>
    <row r="13789">
      <c r="A13789" s="7">
        <v>44333.0</v>
      </c>
      <c r="B13789" s="21">
        <v>1.0</v>
      </c>
      <c r="O13789" s="109">
        <v>44333.0</v>
      </c>
      <c r="P13789" s="11">
        <v>1.0</v>
      </c>
      <c r="Q13789" s="196">
        <v>0.0</v>
      </c>
      <c r="R13789" s="196">
        <v>0.0</v>
      </c>
      <c r="S13789" s="109">
        <v>44333.0</v>
      </c>
      <c r="T13789" s="196">
        <f t="shared" si="1"/>
        <v>0</v>
      </c>
    </row>
    <row r="13790">
      <c r="A13790" s="7">
        <v>44333.0</v>
      </c>
      <c r="B13790" s="21">
        <v>1.0</v>
      </c>
      <c r="O13790" s="109">
        <v>44333.0</v>
      </c>
      <c r="P13790" s="11">
        <v>1.0</v>
      </c>
      <c r="Q13790" s="196">
        <v>0.0</v>
      </c>
      <c r="R13790" s="196">
        <v>0.0</v>
      </c>
      <c r="S13790" s="109">
        <v>44333.0</v>
      </c>
      <c r="T13790" s="196">
        <f t="shared" si="1"/>
        <v>0</v>
      </c>
    </row>
    <row r="13791">
      <c r="A13791" s="7">
        <v>44333.0</v>
      </c>
      <c r="B13791" s="21">
        <v>1.0</v>
      </c>
      <c r="O13791" s="109">
        <v>44333.0</v>
      </c>
      <c r="P13791" s="11">
        <v>1.0</v>
      </c>
      <c r="Q13791" s="196">
        <v>0.0</v>
      </c>
      <c r="R13791" s="196">
        <v>0.0</v>
      </c>
      <c r="S13791" s="109">
        <v>44333.0</v>
      </c>
      <c r="T13791" s="196">
        <f t="shared" si="1"/>
        <v>0</v>
      </c>
    </row>
    <row r="13792">
      <c r="A13792" s="17">
        <v>44333.0</v>
      </c>
      <c r="B13792" s="21">
        <v>1.0</v>
      </c>
      <c r="O13792" s="197">
        <v>44333.0</v>
      </c>
      <c r="P13792" s="11">
        <v>1.0</v>
      </c>
      <c r="Q13792" s="196">
        <v>0.0</v>
      </c>
      <c r="R13792" s="196">
        <v>0.0</v>
      </c>
      <c r="S13792" s="197">
        <v>44333.0</v>
      </c>
      <c r="T13792" s="196">
        <f t="shared" si="1"/>
        <v>0</v>
      </c>
    </row>
    <row r="13793">
      <c r="A13793" s="7">
        <v>44333.0</v>
      </c>
      <c r="B13793" s="21">
        <v>1.0</v>
      </c>
      <c r="O13793" s="109">
        <v>44333.0</v>
      </c>
      <c r="P13793" s="11">
        <v>0.0</v>
      </c>
      <c r="Q13793" s="196">
        <v>0.0</v>
      </c>
      <c r="R13793" s="196">
        <v>0.0</v>
      </c>
      <c r="S13793" s="109">
        <v>44333.0</v>
      </c>
      <c r="T13793" s="196">
        <f t="shared" si="1"/>
        <v>0</v>
      </c>
    </row>
    <row r="13794">
      <c r="A13794" s="7">
        <v>44333.0</v>
      </c>
      <c r="B13794" s="21">
        <v>1.0</v>
      </c>
      <c r="O13794" s="109">
        <v>44333.0</v>
      </c>
      <c r="P13794" s="11">
        <v>0.0</v>
      </c>
      <c r="Q13794" s="196">
        <v>0.0</v>
      </c>
      <c r="R13794" s="196">
        <v>0.0</v>
      </c>
      <c r="S13794" s="109">
        <v>44333.0</v>
      </c>
      <c r="T13794" s="196">
        <f t="shared" si="1"/>
        <v>0</v>
      </c>
    </row>
    <row r="13795">
      <c r="A13795" s="17">
        <v>44333.0</v>
      </c>
      <c r="B13795" s="21">
        <v>1.0</v>
      </c>
      <c r="O13795" s="197">
        <v>44333.0</v>
      </c>
      <c r="P13795" s="11">
        <v>0.0</v>
      </c>
      <c r="Q13795" s="196">
        <v>0.0</v>
      </c>
      <c r="R13795" s="196">
        <v>0.0</v>
      </c>
      <c r="S13795" s="197">
        <v>44333.0</v>
      </c>
      <c r="T13795" s="196">
        <f t="shared" si="1"/>
        <v>0</v>
      </c>
    </row>
    <row r="13796">
      <c r="A13796" s="60">
        <v>44333.0</v>
      </c>
      <c r="B13796" s="21">
        <v>1.0</v>
      </c>
      <c r="O13796" s="160">
        <v>44333.0</v>
      </c>
      <c r="P13796" s="11">
        <v>0.0</v>
      </c>
      <c r="Q13796" s="196">
        <v>0.0</v>
      </c>
      <c r="R13796" s="196">
        <v>0.0</v>
      </c>
      <c r="S13796" s="160">
        <v>44333.0</v>
      </c>
      <c r="T13796" s="196">
        <f t="shared" si="1"/>
        <v>0</v>
      </c>
    </row>
    <row r="13797">
      <c r="A13797" s="60">
        <v>44333.0</v>
      </c>
      <c r="B13797" s="21">
        <v>1.0</v>
      </c>
      <c r="O13797" s="160">
        <v>44333.0</v>
      </c>
      <c r="P13797" s="11">
        <v>0.0</v>
      </c>
      <c r="Q13797" s="196">
        <v>0.0</v>
      </c>
      <c r="R13797" s="196">
        <v>0.0</v>
      </c>
      <c r="S13797" s="160">
        <v>44333.0</v>
      </c>
      <c r="T13797" s="196">
        <f t="shared" si="1"/>
        <v>0</v>
      </c>
    </row>
    <row r="13798">
      <c r="A13798" s="7">
        <v>44333.0</v>
      </c>
      <c r="B13798" s="21">
        <v>1.0</v>
      </c>
      <c r="O13798" s="109">
        <v>44333.0</v>
      </c>
      <c r="P13798" s="11">
        <v>0.0</v>
      </c>
      <c r="Q13798" s="196">
        <v>0.0</v>
      </c>
      <c r="R13798" s="196">
        <v>0.0</v>
      </c>
      <c r="S13798" s="109">
        <v>44333.0</v>
      </c>
      <c r="T13798" s="196">
        <f t="shared" si="1"/>
        <v>0</v>
      </c>
    </row>
    <row r="13799">
      <c r="A13799" s="7">
        <v>44333.0</v>
      </c>
      <c r="B13799" s="21">
        <v>1.0</v>
      </c>
      <c r="O13799" s="109">
        <v>44333.0</v>
      </c>
      <c r="P13799" s="11">
        <v>0.0</v>
      </c>
      <c r="Q13799" s="196">
        <v>0.0</v>
      </c>
      <c r="R13799" s="196">
        <v>0.0</v>
      </c>
      <c r="S13799" s="109">
        <v>44333.0</v>
      </c>
      <c r="T13799" s="196">
        <f t="shared" si="1"/>
        <v>0</v>
      </c>
    </row>
    <row r="13800">
      <c r="A13800" s="7">
        <v>44333.0</v>
      </c>
      <c r="B13800" s="21">
        <v>1.0</v>
      </c>
      <c r="O13800" s="109">
        <v>44333.0</v>
      </c>
      <c r="P13800" s="11">
        <v>0.0</v>
      </c>
      <c r="Q13800" s="196">
        <v>0.0</v>
      </c>
      <c r="R13800" s="196">
        <v>0.0</v>
      </c>
      <c r="S13800" s="109">
        <v>44333.0</v>
      </c>
      <c r="T13800" s="196">
        <f t="shared" si="1"/>
        <v>0</v>
      </c>
    </row>
    <row r="13801">
      <c r="A13801" s="7">
        <v>44333.0</v>
      </c>
      <c r="B13801" s="21">
        <v>1.0</v>
      </c>
      <c r="O13801" s="109">
        <v>44333.0</v>
      </c>
      <c r="P13801" s="11">
        <v>0.0</v>
      </c>
      <c r="Q13801" s="196">
        <v>0.0</v>
      </c>
      <c r="R13801" s="196">
        <v>0.0</v>
      </c>
      <c r="S13801" s="109">
        <v>44333.0</v>
      </c>
      <c r="T13801" s="196">
        <f t="shared" si="1"/>
        <v>0</v>
      </c>
    </row>
    <row r="13802">
      <c r="A13802" s="7">
        <v>44333.0</v>
      </c>
      <c r="B13802" s="21">
        <v>1.0</v>
      </c>
      <c r="O13802" s="109">
        <v>44333.0</v>
      </c>
      <c r="P13802" s="11">
        <v>0.0</v>
      </c>
      <c r="Q13802" s="196">
        <v>0.0</v>
      </c>
      <c r="R13802" s="196">
        <v>0.0</v>
      </c>
      <c r="S13802" s="109">
        <v>44333.0</v>
      </c>
      <c r="T13802" s="196">
        <f t="shared" si="1"/>
        <v>0</v>
      </c>
    </row>
    <row r="13803">
      <c r="A13803" s="7">
        <v>44333.0</v>
      </c>
      <c r="B13803" s="21">
        <v>1.0</v>
      </c>
      <c r="O13803" s="109">
        <v>44333.0</v>
      </c>
      <c r="P13803" s="11">
        <v>0.0</v>
      </c>
      <c r="Q13803" s="196">
        <v>0.0</v>
      </c>
      <c r="R13803" s="196">
        <v>0.0</v>
      </c>
      <c r="S13803" s="109">
        <v>44333.0</v>
      </c>
      <c r="T13803" s="196">
        <f t="shared" si="1"/>
        <v>0</v>
      </c>
    </row>
    <row r="13804">
      <c r="A13804" s="7">
        <v>44333.0</v>
      </c>
      <c r="B13804" s="21">
        <v>1.0</v>
      </c>
      <c r="O13804" s="109">
        <v>44333.0</v>
      </c>
      <c r="P13804" s="11">
        <v>0.0</v>
      </c>
      <c r="Q13804" s="196">
        <v>0.0</v>
      </c>
      <c r="R13804" s="196">
        <v>1.0</v>
      </c>
      <c r="S13804" s="109">
        <v>44333.0</v>
      </c>
      <c r="T13804" s="196">
        <f t="shared" si="1"/>
        <v>1</v>
      </c>
    </row>
    <row r="13805">
      <c r="A13805" s="7">
        <v>44333.0</v>
      </c>
      <c r="B13805" s="21">
        <v>1.0</v>
      </c>
      <c r="O13805" s="109">
        <v>44333.0</v>
      </c>
      <c r="P13805" s="11">
        <v>0.0</v>
      </c>
      <c r="Q13805" s="196">
        <v>0.0</v>
      </c>
      <c r="R13805" s="196">
        <v>1.0</v>
      </c>
      <c r="S13805" s="109">
        <v>44333.0</v>
      </c>
      <c r="T13805" s="196">
        <f t="shared" si="1"/>
        <v>1</v>
      </c>
    </row>
    <row r="13806">
      <c r="A13806" s="7">
        <v>44333.0</v>
      </c>
      <c r="B13806" s="21">
        <v>1.0</v>
      </c>
      <c r="O13806" s="109">
        <v>44333.0</v>
      </c>
      <c r="P13806" s="11">
        <v>0.0</v>
      </c>
      <c r="Q13806" s="196">
        <v>0.0</v>
      </c>
      <c r="R13806" s="196">
        <v>1.0</v>
      </c>
      <c r="S13806" s="109">
        <v>44333.0</v>
      </c>
      <c r="T13806" s="196">
        <f t="shared" si="1"/>
        <v>1</v>
      </c>
    </row>
    <row r="13807">
      <c r="A13807" s="7">
        <v>44333.0</v>
      </c>
      <c r="B13807" s="21">
        <v>1.0</v>
      </c>
      <c r="O13807" s="109">
        <v>44333.0</v>
      </c>
      <c r="P13807" s="11">
        <v>0.0</v>
      </c>
      <c r="Q13807" s="196">
        <v>0.0</v>
      </c>
      <c r="R13807" s="196">
        <v>1.0</v>
      </c>
      <c r="S13807" s="109">
        <v>44333.0</v>
      </c>
      <c r="T13807" s="196">
        <f t="shared" si="1"/>
        <v>1</v>
      </c>
    </row>
    <row r="13808">
      <c r="A13808" s="7">
        <v>44333.0</v>
      </c>
      <c r="B13808" s="21">
        <v>1.0</v>
      </c>
      <c r="O13808" s="109">
        <v>44333.0</v>
      </c>
      <c r="P13808" s="11">
        <v>0.0</v>
      </c>
      <c r="Q13808" s="196">
        <v>0.0</v>
      </c>
      <c r="R13808" s="196">
        <v>1.0</v>
      </c>
      <c r="S13808" s="109">
        <v>44333.0</v>
      </c>
      <c r="T13808" s="196">
        <f t="shared" si="1"/>
        <v>1</v>
      </c>
    </row>
    <row r="13809">
      <c r="A13809" s="7">
        <v>44333.0</v>
      </c>
      <c r="B13809" s="21">
        <v>1.0</v>
      </c>
      <c r="O13809" s="109">
        <v>44333.0</v>
      </c>
      <c r="P13809" s="11">
        <v>0.0</v>
      </c>
      <c r="Q13809" s="196">
        <v>0.0</v>
      </c>
      <c r="R13809" s="196">
        <v>1.0</v>
      </c>
      <c r="S13809" s="109">
        <v>44333.0</v>
      </c>
      <c r="T13809" s="196">
        <f t="shared" si="1"/>
        <v>1</v>
      </c>
    </row>
    <row r="13810">
      <c r="A13810" s="7">
        <v>44333.0</v>
      </c>
      <c r="B13810" s="21">
        <v>1.0</v>
      </c>
      <c r="O13810" s="109">
        <v>44333.0</v>
      </c>
      <c r="P13810" s="11">
        <v>0.0</v>
      </c>
      <c r="Q13810" s="196">
        <v>0.0</v>
      </c>
      <c r="R13810" s="196">
        <v>1.0</v>
      </c>
      <c r="S13810" s="109">
        <v>44333.0</v>
      </c>
      <c r="T13810" s="196">
        <f t="shared" si="1"/>
        <v>1</v>
      </c>
    </row>
    <row r="13811">
      <c r="A13811" s="7">
        <v>44333.0</v>
      </c>
      <c r="B13811" s="21">
        <v>1.0</v>
      </c>
      <c r="O13811" s="109">
        <v>44333.0</v>
      </c>
      <c r="P13811" s="11">
        <v>0.0</v>
      </c>
      <c r="Q13811" s="196">
        <v>0.0</v>
      </c>
      <c r="R13811" s="196">
        <v>1.0</v>
      </c>
      <c r="S13811" s="109">
        <v>44333.0</v>
      </c>
      <c r="T13811" s="196">
        <f t="shared" si="1"/>
        <v>1</v>
      </c>
    </row>
    <row r="13812">
      <c r="A13812" s="7">
        <v>44333.0</v>
      </c>
      <c r="B13812" s="21">
        <v>1.0</v>
      </c>
      <c r="O13812" s="109">
        <v>44333.0</v>
      </c>
      <c r="P13812" s="11">
        <v>0.0</v>
      </c>
      <c r="Q13812" s="196">
        <v>0.0</v>
      </c>
      <c r="R13812" s="196">
        <v>1.0</v>
      </c>
      <c r="S13812" s="109">
        <v>44333.0</v>
      </c>
      <c r="T13812" s="196">
        <f t="shared" si="1"/>
        <v>1</v>
      </c>
    </row>
    <row r="13813">
      <c r="A13813" s="57">
        <v>44333.0</v>
      </c>
      <c r="B13813" s="21">
        <v>1.0</v>
      </c>
      <c r="O13813" s="109">
        <v>44333.0</v>
      </c>
      <c r="P13813" s="11">
        <v>0.0</v>
      </c>
      <c r="Q13813" s="196">
        <v>0.0</v>
      </c>
      <c r="R13813" s="196">
        <v>1.0</v>
      </c>
      <c r="S13813" s="109">
        <v>44333.0</v>
      </c>
      <c r="T13813" s="196">
        <f t="shared" si="1"/>
        <v>1</v>
      </c>
    </row>
    <row r="13814">
      <c r="A13814" s="7">
        <v>44333.0</v>
      </c>
      <c r="B13814" s="21">
        <v>1.0</v>
      </c>
      <c r="O13814" s="109">
        <v>44333.0</v>
      </c>
      <c r="P13814" s="11">
        <v>0.0</v>
      </c>
      <c r="Q13814" s="196">
        <v>0.0</v>
      </c>
      <c r="R13814" s="196">
        <v>1.0</v>
      </c>
      <c r="S13814" s="109">
        <v>44333.0</v>
      </c>
      <c r="T13814" s="196">
        <f t="shared" si="1"/>
        <v>1</v>
      </c>
    </row>
    <row r="13815">
      <c r="A13815" s="7">
        <v>44333.0</v>
      </c>
      <c r="B13815" s="21">
        <v>1.0</v>
      </c>
      <c r="O13815" s="109">
        <v>44333.0</v>
      </c>
      <c r="P13815" s="11">
        <v>0.0</v>
      </c>
      <c r="Q13815" s="196">
        <v>0.0</v>
      </c>
      <c r="R13815" s="196">
        <v>1.0</v>
      </c>
      <c r="S13815" s="109">
        <v>44333.0</v>
      </c>
      <c r="T13815" s="196">
        <f t="shared" si="1"/>
        <v>1</v>
      </c>
    </row>
    <row r="13816">
      <c r="A13816" s="7">
        <v>44333.0</v>
      </c>
      <c r="B13816" s="21">
        <v>1.0</v>
      </c>
      <c r="O13816" s="109">
        <v>44333.0</v>
      </c>
      <c r="P13816" s="11">
        <v>0.0</v>
      </c>
      <c r="Q13816" s="196">
        <v>0.0</v>
      </c>
      <c r="R13816" s="196">
        <v>1.0</v>
      </c>
      <c r="S13816" s="109">
        <v>44333.0</v>
      </c>
      <c r="T13816" s="196">
        <f t="shared" si="1"/>
        <v>1</v>
      </c>
    </row>
    <row r="13817">
      <c r="A13817" s="7">
        <v>44333.0</v>
      </c>
      <c r="B13817" s="21">
        <v>1.0</v>
      </c>
      <c r="O13817" s="109">
        <v>44333.0</v>
      </c>
      <c r="P13817" s="11">
        <v>0.0</v>
      </c>
      <c r="Q13817" s="196">
        <v>0.0</v>
      </c>
      <c r="R13817" s="196">
        <v>1.0</v>
      </c>
      <c r="S13817" s="109">
        <v>44333.0</v>
      </c>
      <c r="T13817" s="196">
        <f t="shared" si="1"/>
        <v>1</v>
      </c>
    </row>
    <row r="13818">
      <c r="A13818" s="7">
        <v>44333.0</v>
      </c>
      <c r="B13818" s="21">
        <v>1.0</v>
      </c>
      <c r="O13818" s="109">
        <v>44333.0</v>
      </c>
      <c r="P13818" s="11">
        <v>0.0</v>
      </c>
      <c r="Q13818" s="196">
        <v>0.0</v>
      </c>
      <c r="R13818" s="196">
        <v>1.0</v>
      </c>
      <c r="S13818" s="109">
        <v>44333.0</v>
      </c>
      <c r="T13818" s="196">
        <f t="shared" si="1"/>
        <v>1</v>
      </c>
    </row>
    <row r="13819">
      <c r="A13819" s="7">
        <v>44333.0</v>
      </c>
      <c r="B13819" s="21">
        <v>1.0</v>
      </c>
      <c r="O13819" s="109">
        <v>44333.0</v>
      </c>
      <c r="P13819" s="11">
        <v>0.0</v>
      </c>
      <c r="Q13819" s="196">
        <v>0.0</v>
      </c>
      <c r="R13819" s="196">
        <v>1.0</v>
      </c>
      <c r="S13819" s="109">
        <v>44333.0</v>
      </c>
      <c r="T13819" s="196">
        <f t="shared" si="1"/>
        <v>1</v>
      </c>
    </row>
    <row r="13820">
      <c r="A13820" s="7">
        <v>44333.0</v>
      </c>
      <c r="B13820" s="21">
        <v>1.0</v>
      </c>
      <c r="O13820" s="109">
        <v>44333.0</v>
      </c>
      <c r="P13820" s="11">
        <v>0.0</v>
      </c>
      <c r="Q13820" s="196">
        <v>0.0</v>
      </c>
      <c r="R13820" s="196">
        <v>1.0</v>
      </c>
      <c r="S13820" s="109">
        <v>44333.0</v>
      </c>
      <c r="T13820" s="196">
        <f t="shared" si="1"/>
        <v>1</v>
      </c>
    </row>
    <row r="13821">
      <c r="A13821" s="7">
        <v>44333.0</v>
      </c>
      <c r="B13821" s="21">
        <v>1.0</v>
      </c>
      <c r="O13821" s="109">
        <v>44333.0</v>
      </c>
      <c r="P13821" s="11">
        <v>0.0</v>
      </c>
      <c r="Q13821" s="196">
        <v>0.0</v>
      </c>
      <c r="R13821" s="196">
        <v>1.0</v>
      </c>
      <c r="S13821" s="109">
        <v>44333.0</v>
      </c>
      <c r="T13821" s="196">
        <f t="shared" si="1"/>
        <v>1</v>
      </c>
    </row>
    <row r="13822">
      <c r="A13822" s="7">
        <v>44333.0</v>
      </c>
      <c r="B13822" s="21">
        <v>1.0</v>
      </c>
      <c r="O13822" s="109">
        <v>44333.0</v>
      </c>
      <c r="P13822" s="11">
        <v>0.0</v>
      </c>
      <c r="Q13822" s="196">
        <v>0.0</v>
      </c>
      <c r="R13822" s="196">
        <v>1.0</v>
      </c>
      <c r="S13822" s="109">
        <v>44333.0</v>
      </c>
      <c r="T13822" s="196">
        <f t="shared" si="1"/>
        <v>1</v>
      </c>
    </row>
    <row r="13823">
      <c r="A13823" s="7">
        <v>44333.0</v>
      </c>
      <c r="B13823" s="21">
        <v>1.0</v>
      </c>
      <c r="O13823" s="109">
        <v>44333.0</v>
      </c>
      <c r="P13823" s="11">
        <v>0.0</v>
      </c>
      <c r="Q13823" s="196">
        <v>0.0</v>
      </c>
      <c r="R13823" s="196">
        <v>1.0</v>
      </c>
      <c r="S13823" s="109">
        <v>44333.0</v>
      </c>
      <c r="T13823" s="196">
        <f t="shared" si="1"/>
        <v>1</v>
      </c>
    </row>
    <row r="13824">
      <c r="A13824" s="7">
        <v>44333.0</v>
      </c>
      <c r="B13824" s="21">
        <v>1.0</v>
      </c>
      <c r="O13824" s="109">
        <v>44333.0</v>
      </c>
      <c r="P13824" s="11">
        <v>0.0</v>
      </c>
      <c r="Q13824" s="196">
        <v>0.0</v>
      </c>
      <c r="R13824" s="196">
        <v>1.0</v>
      </c>
      <c r="S13824" s="109">
        <v>44333.0</v>
      </c>
      <c r="T13824" s="196">
        <f t="shared" si="1"/>
        <v>1</v>
      </c>
    </row>
    <row r="13825">
      <c r="A13825" s="7">
        <v>44333.0</v>
      </c>
      <c r="B13825" s="21">
        <v>1.0</v>
      </c>
      <c r="O13825" s="109">
        <v>44333.0</v>
      </c>
      <c r="P13825" s="11">
        <v>0.0</v>
      </c>
      <c r="Q13825" s="196">
        <v>0.0</v>
      </c>
      <c r="R13825" s="196">
        <v>1.0</v>
      </c>
      <c r="S13825" s="109">
        <v>44333.0</v>
      </c>
      <c r="T13825" s="196">
        <f t="shared" si="1"/>
        <v>1</v>
      </c>
    </row>
    <row r="13826">
      <c r="A13826" s="7">
        <v>44333.0</v>
      </c>
      <c r="B13826" s="21">
        <v>1.0</v>
      </c>
      <c r="O13826" s="109">
        <v>44333.0</v>
      </c>
      <c r="P13826" s="11">
        <v>0.0</v>
      </c>
      <c r="Q13826" s="196">
        <v>0.0</v>
      </c>
      <c r="R13826" s="196">
        <v>1.0</v>
      </c>
      <c r="S13826" s="109">
        <v>44333.0</v>
      </c>
      <c r="T13826" s="196">
        <f t="shared" si="1"/>
        <v>1</v>
      </c>
    </row>
    <row r="13827">
      <c r="A13827" s="7">
        <v>44333.0</v>
      </c>
      <c r="B13827" s="21">
        <v>1.0</v>
      </c>
      <c r="O13827" s="109">
        <v>44333.0</v>
      </c>
      <c r="P13827" s="11">
        <v>0.0</v>
      </c>
      <c r="Q13827" s="196">
        <v>0.0</v>
      </c>
      <c r="R13827" s="196">
        <v>1.0</v>
      </c>
      <c r="S13827" s="109">
        <v>44333.0</v>
      </c>
      <c r="T13827" s="196">
        <f t="shared" si="1"/>
        <v>1</v>
      </c>
    </row>
    <row r="13828">
      <c r="A13828" s="7">
        <v>44333.0</v>
      </c>
      <c r="B13828" s="21">
        <v>1.0</v>
      </c>
      <c r="O13828" s="109">
        <v>44333.0</v>
      </c>
      <c r="P13828" s="11">
        <v>0.0</v>
      </c>
      <c r="Q13828" s="196">
        <v>0.0</v>
      </c>
      <c r="R13828" s="196">
        <v>1.0</v>
      </c>
      <c r="S13828" s="109">
        <v>44333.0</v>
      </c>
      <c r="T13828" s="196">
        <f t="shared" si="1"/>
        <v>1</v>
      </c>
    </row>
    <row r="13829">
      <c r="A13829" s="7">
        <v>44333.0</v>
      </c>
      <c r="B13829" s="21">
        <v>1.0</v>
      </c>
      <c r="O13829" s="109">
        <v>44333.0</v>
      </c>
      <c r="P13829" s="11">
        <v>0.0</v>
      </c>
      <c r="Q13829" s="196">
        <v>0.0</v>
      </c>
      <c r="R13829" s="196">
        <v>1.0</v>
      </c>
      <c r="S13829" s="109">
        <v>44333.0</v>
      </c>
      <c r="T13829" s="196">
        <f t="shared" si="1"/>
        <v>1</v>
      </c>
    </row>
    <row r="13830">
      <c r="A13830" s="17">
        <v>44333.0</v>
      </c>
      <c r="B13830" s="21">
        <v>1.0</v>
      </c>
      <c r="O13830" s="197">
        <v>44333.0</v>
      </c>
      <c r="P13830" s="11">
        <v>0.0</v>
      </c>
      <c r="Q13830" s="196">
        <v>0.0</v>
      </c>
      <c r="R13830" s="196">
        <v>1.0</v>
      </c>
      <c r="S13830" s="197">
        <v>44333.0</v>
      </c>
      <c r="T13830" s="196">
        <f t="shared" si="1"/>
        <v>1</v>
      </c>
    </row>
    <row r="13831">
      <c r="A13831" s="7">
        <v>44333.0</v>
      </c>
      <c r="B13831" s="21">
        <v>1.0</v>
      </c>
      <c r="O13831" s="109">
        <v>44333.0</v>
      </c>
      <c r="P13831" s="11">
        <v>0.0</v>
      </c>
      <c r="Q13831" s="196">
        <v>1.0</v>
      </c>
      <c r="R13831" s="196">
        <v>0.0</v>
      </c>
      <c r="S13831" s="109">
        <v>44333.0</v>
      </c>
      <c r="T13831" s="196">
        <f t="shared" si="1"/>
        <v>1</v>
      </c>
    </row>
    <row r="13832">
      <c r="A13832" s="7">
        <v>44334.0</v>
      </c>
      <c r="B13832" s="21">
        <v>1.0</v>
      </c>
      <c r="O13832" s="109">
        <v>44334.0</v>
      </c>
      <c r="P13832" s="11">
        <v>1.0</v>
      </c>
      <c r="Q13832" s="196">
        <v>0.0</v>
      </c>
      <c r="R13832" s="196">
        <v>0.0</v>
      </c>
      <c r="S13832" s="109">
        <v>44334.0</v>
      </c>
      <c r="T13832" s="196">
        <f t="shared" si="1"/>
        <v>0</v>
      </c>
    </row>
    <row r="13833">
      <c r="A13833" s="7">
        <v>44334.0</v>
      </c>
      <c r="B13833" s="21">
        <v>1.0</v>
      </c>
      <c r="O13833" s="109">
        <v>44334.0</v>
      </c>
      <c r="P13833" s="11">
        <v>1.0</v>
      </c>
      <c r="Q13833" s="196">
        <v>0.0</v>
      </c>
      <c r="R13833" s="196">
        <v>0.0</v>
      </c>
      <c r="S13833" s="109">
        <v>44334.0</v>
      </c>
      <c r="T13833" s="196">
        <f t="shared" si="1"/>
        <v>0</v>
      </c>
    </row>
    <row r="13834">
      <c r="A13834" s="7">
        <v>44334.0</v>
      </c>
      <c r="B13834" s="21">
        <v>1.0</v>
      </c>
      <c r="O13834" s="109">
        <v>44334.0</v>
      </c>
      <c r="P13834" s="11">
        <v>1.0</v>
      </c>
      <c r="Q13834" s="196">
        <v>0.0</v>
      </c>
      <c r="R13834" s="196">
        <v>0.0</v>
      </c>
      <c r="S13834" s="109">
        <v>44334.0</v>
      </c>
      <c r="T13834" s="196">
        <f t="shared" si="1"/>
        <v>0</v>
      </c>
    </row>
    <row r="13835">
      <c r="A13835" s="7">
        <v>44334.0</v>
      </c>
      <c r="B13835" s="21">
        <v>1.0</v>
      </c>
      <c r="O13835" s="109">
        <v>44334.0</v>
      </c>
      <c r="P13835" s="11">
        <v>0.0</v>
      </c>
      <c r="Q13835" s="196">
        <v>0.0</v>
      </c>
      <c r="R13835" s="196">
        <v>0.0</v>
      </c>
      <c r="S13835" s="109">
        <v>44334.0</v>
      </c>
      <c r="T13835" s="196">
        <f t="shared" si="1"/>
        <v>0</v>
      </c>
    </row>
    <row r="13836">
      <c r="A13836" s="7">
        <v>44334.0</v>
      </c>
      <c r="B13836" s="21">
        <v>1.0</v>
      </c>
      <c r="O13836" s="109">
        <v>44334.0</v>
      </c>
      <c r="P13836" s="11">
        <v>0.0</v>
      </c>
      <c r="Q13836" s="196">
        <v>0.0</v>
      </c>
      <c r="R13836" s="196">
        <v>0.0</v>
      </c>
      <c r="S13836" s="109">
        <v>44334.0</v>
      </c>
      <c r="T13836" s="196">
        <f t="shared" si="1"/>
        <v>0</v>
      </c>
    </row>
    <row r="13837">
      <c r="A13837" s="7">
        <v>44334.0</v>
      </c>
      <c r="B13837" s="21">
        <v>1.0</v>
      </c>
      <c r="O13837" s="109">
        <v>44334.0</v>
      </c>
      <c r="P13837" s="11">
        <v>0.0</v>
      </c>
      <c r="Q13837" s="196">
        <v>0.0</v>
      </c>
      <c r="R13837" s="196">
        <v>0.0</v>
      </c>
      <c r="S13837" s="109">
        <v>44334.0</v>
      </c>
      <c r="T13837" s="196">
        <f t="shared" si="1"/>
        <v>0</v>
      </c>
    </row>
    <row r="13838">
      <c r="A13838" s="7">
        <v>44334.0</v>
      </c>
      <c r="B13838" s="21">
        <v>1.0</v>
      </c>
      <c r="O13838" s="109">
        <v>44334.0</v>
      </c>
      <c r="P13838" s="11">
        <v>0.0</v>
      </c>
      <c r="Q13838" s="196">
        <v>0.0</v>
      </c>
      <c r="R13838" s="196">
        <v>0.0</v>
      </c>
      <c r="S13838" s="109">
        <v>44334.0</v>
      </c>
      <c r="T13838" s="196">
        <f t="shared" si="1"/>
        <v>0</v>
      </c>
    </row>
    <row r="13839">
      <c r="A13839" s="7">
        <v>44334.0</v>
      </c>
      <c r="B13839" s="21">
        <v>1.0</v>
      </c>
      <c r="O13839" s="109">
        <v>44334.0</v>
      </c>
      <c r="P13839" s="11">
        <v>1.0</v>
      </c>
      <c r="Q13839" s="196">
        <v>0.0</v>
      </c>
      <c r="R13839" s="196">
        <v>0.0</v>
      </c>
      <c r="S13839" s="109">
        <v>44334.0</v>
      </c>
      <c r="T13839" s="196">
        <f t="shared" si="1"/>
        <v>0</v>
      </c>
    </row>
    <row r="13840">
      <c r="A13840" s="7">
        <v>44334.0</v>
      </c>
      <c r="B13840" s="21">
        <v>1.0</v>
      </c>
      <c r="O13840" s="109">
        <v>44334.0</v>
      </c>
      <c r="P13840" s="11">
        <v>1.0</v>
      </c>
      <c r="Q13840" s="196">
        <v>0.0</v>
      </c>
      <c r="R13840" s="196">
        <v>0.0</v>
      </c>
      <c r="S13840" s="109">
        <v>44334.0</v>
      </c>
      <c r="T13840" s="196">
        <f t="shared" si="1"/>
        <v>0</v>
      </c>
    </row>
    <row r="13841">
      <c r="A13841" s="77">
        <v>44334.0</v>
      </c>
      <c r="B13841" s="21">
        <v>1.0</v>
      </c>
      <c r="O13841" s="202">
        <v>44334.0</v>
      </c>
      <c r="P13841" s="11">
        <v>0.0</v>
      </c>
      <c r="Q13841" s="196">
        <v>0.0</v>
      </c>
      <c r="R13841" s="196">
        <v>0.0</v>
      </c>
      <c r="S13841" s="202">
        <v>44334.0</v>
      </c>
      <c r="T13841" s="196">
        <f t="shared" si="1"/>
        <v>0</v>
      </c>
    </row>
    <row r="13842">
      <c r="A13842" s="7">
        <v>44334.0</v>
      </c>
      <c r="B13842" s="21">
        <v>1.0</v>
      </c>
      <c r="O13842" s="109">
        <v>44334.0</v>
      </c>
      <c r="P13842" s="11">
        <v>0.0</v>
      </c>
      <c r="Q13842" s="196">
        <v>0.0</v>
      </c>
      <c r="R13842" s="196">
        <v>1.0</v>
      </c>
      <c r="S13842" s="109">
        <v>44334.0</v>
      </c>
      <c r="T13842" s="196">
        <f t="shared" si="1"/>
        <v>1</v>
      </c>
    </row>
    <row r="13843">
      <c r="A13843" s="7">
        <v>44334.0</v>
      </c>
      <c r="B13843" s="21">
        <v>1.0</v>
      </c>
      <c r="O13843" s="109">
        <v>44334.0</v>
      </c>
      <c r="P13843" s="11">
        <v>0.0</v>
      </c>
      <c r="Q13843" s="196">
        <v>0.0</v>
      </c>
      <c r="R13843" s="196">
        <v>1.0</v>
      </c>
      <c r="S13843" s="109">
        <v>44334.0</v>
      </c>
      <c r="T13843" s="196">
        <f t="shared" si="1"/>
        <v>1</v>
      </c>
    </row>
    <row r="13844">
      <c r="A13844" s="17">
        <v>44334.0</v>
      </c>
      <c r="B13844" s="21">
        <v>1.0</v>
      </c>
      <c r="O13844" s="197">
        <v>44334.0</v>
      </c>
      <c r="P13844" s="11">
        <v>0.0</v>
      </c>
      <c r="Q13844" s="196">
        <v>0.0</v>
      </c>
      <c r="R13844" s="196">
        <v>1.0</v>
      </c>
      <c r="S13844" s="197">
        <v>44334.0</v>
      </c>
      <c r="T13844" s="196">
        <f t="shared" si="1"/>
        <v>1</v>
      </c>
    </row>
    <row r="13845">
      <c r="A13845" s="17">
        <v>44334.0</v>
      </c>
      <c r="B13845" s="21">
        <v>1.0</v>
      </c>
      <c r="O13845" s="197">
        <v>44334.0</v>
      </c>
      <c r="P13845" s="11">
        <v>0.0</v>
      </c>
      <c r="Q13845" s="196">
        <v>0.0</v>
      </c>
      <c r="R13845" s="196">
        <v>1.0</v>
      </c>
      <c r="S13845" s="197">
        <v>44334.0</v>
      </c>
      <c r="T13845" s="196">
        <f t="shared" si="1"/>
        <v>1</v>
      </c>
    </row>
    <row r="13846">
      <c r="A13846" s="17">
        <v>44334.0</v>
      </c>
      <c r="B13846" s="21">
        <v>1.0</v>
      </c>
      <c r="O13846" s="197">
        <v>44334.0</v>
      </c>
      <c r="P13846" s="11">
        <v>1.0</v>
      </c>
      <c r="Q13846" s="196">
        <v>0.0</v>
      </c>
      <c r="R13846" s="196">
        <v>0.0</v>
      </c>
      <c r="S13846" s="197">
        <v>44334.0</v>
      </c>
      <c r="T13846" s="196">
        <f t="shared" si="1"/>
        <v>0</v>
      </c>
    </row>
    <row r="13847">
      <c r="A13847" s="17">
        <v>44334.0</v>
      </c>
      <c r="B13847" s="21">
        <v>1.0</v>
      </c>
      <c r="O13847" s="197">
        <v>44334.0</v>
      </c>
      <c r="P13847" s="11">
        <v>0.0</v>
      </c>
      <c r="Q13847" s="196">
        <v>0.0</v>
      </c>
      <c r="R13847" s="196">
        <v>1.0</v>
      </c>
      <c r="S13847" s="197">
        <v>44334.0</v>
      </c>
      <c r="T13847" s="196">
        <f t="shared" si="1"/>
        <v>1</v>
      </c>
    </row>
    <row r="13848">
      <c r="A13848" s="17">
        <v>44334.0</v>
      </c>
      <c r="B13848" s="21">
        <v>1.0</v>
      </c>
      <c r="O13848" s="197">
        <v>44334.0</v>
      </c>
      <c r="P13848" s="11">
        <v>0.0</v>
      </c>
      <c r="Q13848" s="196">
        <v>0.0</v>
      </c>
      <c r="R13848" s="196">
        <v>0.0</v>
      </c>
      <c r="S13848" s="197">
        <v>44334.0</v>
      </c>
      <c r="T13848" s="196">
        <f t="shared" si="1"/>
        <v>0</v>
      </c>
    </row>
    <row r="13849">
      <c r="A13849" s="7">
        <v>44334.0</v>
      </c>
      <c r="B13849" s="21">
        <v>1.0</v>
      </c>
      <c r="O13849" s="109">
        <v>44334.0</v>
      </c>
      <c r="P13849" s="11">
        <v>0.0</v>
      </c>
      <c r="Q13849" s="196">
        <v>0.0</v>
      </c>
      <c r="R13849" s="196">
        <v>1.0</v>
      </c>
      <c r="S13849" s="109">
        <v>44334.0</v>
      </c>
      <c r="T13849" s="196">
        <f t="shared" si="1"/>
        <v>1</v>
      </c>
    </row>
    <row r="13850">
      <c r="A13850" s="7">
        <v>44334.0</v>
      </c>
      <c r="B13850" s="21">
        <v>1.0</v>
      </c>
      <c r="O13850" s="109">
        <v>44334.0</v>
      </c>
      <c r="P13850" s="11">
        <v>0.0</v>
      </c>
      <c r="Q13850" s="196">
        <v>1.0</v>
      </c>
      <c r="R13850" s="196">
        <v>0.0</v>
      </c>
      <c r="S13850" s="109">
        <v>44334.0</v>
      </c>
      <c r="T13850" s="196">
        <f t="shared" si="1"/>
        <v>1</v>
      </c>
    </row>
    <row r="13851">
      <c r="A13851" s="7">
        <v>44334.0</v>
      </c>
      <c r="B13851" s="21">
        <v>1.0</v>
      </c>
      <c r="O13851" s="109">
        <v>44334.0</v>
      </c>
      <c r="P13851" s="11">
        <v>1.0</v>
      </c>
      <c r="Q13851" s="196">
        <v>0.0</v>
      </c>
      <c r="R13851" s="196">
        <v>0.0</v>
      </c>
      <c r="S13851" s="109">
        <v>44334.0</v>
      </c>
      <c r="T13851" s="196">
        <f t="shared" si="1"/>
        <v>0</v>
      </c>
    </row>
    <row r="13852">
      <c r="A13852" s="7">
        <v>44334.0</v>
      </c>
      <c r="B13852" s="21">
        <v>1.0</v>
      </c>
      <c r="O13852" s="109">
        <v>44334.0</v>
      </c>
      <c r="P13852" s="11">
        <v>0.0</v>
      </c>
      <c r="Q13852" s="196">
        <v>1.0</v>
      </c>
      <c r="R13852" s="196">
        <v>0.0</v>
      </c>
      <c r="S13852" s="109">
        <v>44334.0</v>
      </c>
      <c r="T13852" s="196">
        <f t="shared" si="1"/>
        <v>1</v>
      </c>
    </row>
    <row r="13853">
      <c r="A13853" s="7">
        <v>44334.0</v>
      </c>
      <c r="B13853" s="21">
        <v>1.0</v>
      </c>
      <c r="O13853" s="109">
        <v>44334.0</v>
      </c>
      <c r="P13853" s="11">
        <v>1.0</v>
      </c>
      <c r="Q13853" s="196">
        <v>0.0</v>
      </c>
      <c r="R13853" s="196">
        <v>0.0</v>
      </c>
      <c r="S13853" s="109">
        <v>44334.0</v>
      </c>
      <c r="T13853" s="196">
        <f t="shared" si="1"/>
        <v>0</v>
      </c>
    </row>
    <row r="13854">
      <c r="A13854" s="7">
        <v>44334.0</v>
      </c>
      <c r="B13854" s="21">
        <v>1.0</v>
      </c>
      <c r="O13854" s="109">
        <v>44334.0</v>
      </c>
      <c r="P13854" s="11">
        <v>1.0</v>
      </c>
      <c r="Q13854" s="196">
        <v>0.0</v>
      </c>
      <c r="R13854" s="196">
        <v>0.0</v>
      </c>
      <c r="S13854" s="109">
        <v>44334.0</v>
      </c>
      <c r="T13854" s="196">
        <f t="shared" si="1"/>
        <v>0</v>
      </c>
    </row>
    <row r="13855">
      <c r="A13855" s="7">
        <v>44334.0</v>
      </c>
      <c r="B13855" s="21">
        <v>1.0</v>
      </c>
      <c r="O13855" s="109">
        <v>44334.0</v>
      </c>
      <c r="P13855" s="11">
        <v>1.0</v>
      </c>
      <c r="Q13855" s="196">
        <v>0.0</v>
      </c>
      <c r="R13855" s="196">
        <v>0.0</v>
      </c>
      <c r="S13855" s="109">
        <v>44334.0</v>
      </c>
      <c r="T13855" s="196">
        <f t="shared" si="1"/>
        <v>0</v>
      </c>
    </row>
    <row r="13856">
      <c r="A13856" s="7">
        <v>44334.0</v>
      </c>
      <c r="B13856" s="21">
        <v>1.0</v>
      </c>
      <c r="O13856" s="109">
        <v>44334.0</v>
      </c>
      <c r="P13856" s="11">
        <v>0.0</v>
      </c>
      <c r="Q13856" s="196">
        <v>0.0</v>
      </c>
      <c r="R13856" s="196">
        <v>0.0</v>
      </c>
      <c r="S13856" s="109">
        <v>44334.0</v>
      </c>
      <c r="T13856" s="196">
        <f t="shared" si="1"/>
        <v>0</v>
      </c>
    </row>
    <row r="13857">
      <c r="A13857" s="7">
        <v>44334.0</v>
      </c>
      <c r="B13857" s="21">
        <v>1.0</v>
      </c>
      <c r="O13857" s="109">
        <v>44334.0</v>
      </c>
      <c r="P13857" s="11">
        <v>0.0</v>
      </c>
      <c r="Q13857" s="196">
        <v>0.0</v>
      </c>
      <c r="R13857" s="196">
        <v>0.0</v>
      </c>
      <c r="S13857" s="109">
        <v>44334.0</v>
      </c>
      <c r="T13857" s="196">
        <f t="shared" si="1"/>
        <v>0</v>
      </c>
    </row>
    <row r="13858">
      <c r="A13858" s="7">
        <v>44334.0</v>
      </c>
      <c r="B13858" s="21">
        <v>1.0</v>
      </c>
      <c r="O13858" s="109">
        <v>44334.0</v>
      </c>
      <c r="P13858" s="11">
        <v>0.0</v>
      </c>
      <c r="Q13858" s="196">
        <v>0.0</v>
      </c>
      <c r="R13858" s="196">
        <v>0.0</v>
      </c>
      <c r="S13858" s="109">
        <v>44334.0</v>
      </c>
      <c r="T13858" s="196">
        <f t="shared" si="1"/>
        <v>0</v>
      </c>
    </row>
    <row r="13859">
      <c r="A13859" s="7">
        <v>44334.0</v>
      </c>
      <c r="B13859" s="21">
        <v>1.0</v>
      </c>
      <c r="O13859" s="109">
        <v>44334.0</v>
      </c>
      <c r="P13859" s="11">
        <v>0.0</v>
      </c>
      <c r="Q13859" s="196">
        <v>0.0</v>
      </c>
      <c r="R13859" s="196">
        <v>0.0</v>
      </c>
      <c r="S13859" s="109">
        <v>44334.0</v>
      </c>
      <c r="T13859" s="196">
        <f t="shared" si="1"/>
        <v>0</v>
      </c>
    </row>
    <row r="13860">
      <c r="A13860" s="7">
        <v>44334.0</v>
      </c>
      <c r="B13860" s="21">
        <v>1.0</v>
      </c>
      <c r="O13860" s="109">
        <v>44334.0</v>
      </c>
      <c r="P13860" s="11">
        <v>1.0</v>
      </c>
      <c r="Q13860" s="196">
        <v>0.0</v>
      </c>
      <c r="R13860" s="196">
        <v>0.0</v>
      </c>
      <c r="S13860" s="109">
        <v>44334.0</v>
      </c>
      <c r="T13860" s="196">
        <f t="shared" si="1"/>
        <v>0</v>
      </c>
    </row>
    <row r="13861">
      <c r="A13861" s="7">
        <v>44334.0</v>
      </c>
      <c r="B13861" s="21">
        <v>1.0</v>
      </c>
      <c r="O13861" s="109">
        <v>44334.0</v>
      </c>
      <c r="P13861" s="11">
        <v>1.0</v>
      </c>
      <c r="Q13861" s="196">
        <v>0.0</v>
      </c>
      <c r="R13861" s="196">
        <v>0.0</v>
      </c>
      <c r="S13861" s="109">
        <v>44334.0</v>
      </c>
      <c r="T13861" s="196">
        <f t="shared" si="1"/>
        <v>0</v>
      </c>
    </row>
    <row r="13862">
      <c r="A13862" s="17">
        <v>44334.0</v>
      </c>
      <c r="B13862" s="21">
        <v>1.0</v>
      </c>
      <c r="O13862" s="197">
        <v>44334.0</v>
      </c>
      <c r="P13862" s="11">
        <v>1.0</v>
      </c>
      <c r="Q13862" s="196">
        <v>0.0</v>
      </c>
      <c r="R13862" s="196">
        <v>0.0</v>
      </c>
      <c r="S13862" s="197">
        <v>44334.0</v>
      </c>
      <c r="T13862" s="196">
        <f t="shared" si="1"/>
        <v>0</v>
      </c>
    </row>
    <row r="13863">
      <c r="A13863" s="7">
        <v>44334.0</v>
      </c>
      <c r="B13863" s="21">
        <v>1.0</v>
      </c>
      <c r="O13863" s="109">
        <v>44334.0</v>
      </c>
      <c r="P13863" s="11">
        <v>1.0</v>
      </c>
      <c r="Q13863" s="196">
        <v>0.0</v>
      </c>
      <c r="R13863" s="196">
        <v>0.0</v>
      </c>
      <c r="S13863" s="109">
        <v>44334.0</v>
      </c>
      <c r="T13863" s="196">
        <f t="shared" si="1"/>
        <v>0</v>
      </c>
    </row>
    <row r="13864">
      <c r="A13864" s="7">
        <v>44334.0</v>
      </c>
      <c r="B13864" s="21">
        <v>1.0</v>
      </c>
      <c r="O13864" s="109">
        <v>44334.0</v>
      </c>
      <c r="P13864" s="11">
        <v>1.0</v>
      </c>
      <c r="Q13864" s="196">
        <v>0.0</v>
      </c>
      <c r="R13864" s="196">
        <v>0.0</v>
      </c>
      <c r="S13864" s="109">
        <v>44334.0</v>
      </c>
      <c r="T13864" s="196">
        <f t="shared" si="1"/>
        <v>0</v>
      </c>
    </row>
    <row r="13865">
      <c r="A13865" s="7">
        <v>44334.0</v>
      </c>
      <c r="B13865" s="21">
        <v>1.0</v>
      </c>
      <c r="O13865" s="109">
        <v>44334.0</v>
      </c>
      <c r="P13865" s="11">
        <v>0.0</v>
      </c>
      <c r="Q13865" s="196">
        <v>0.0</v>
      </c>
      <c r="R13865" s="196">
        <v>1.0</v>
      </c>
      <c r="S13865" s="109">
        <v>44334.0</v>
      </c>
      <c r="T13865" s="196">
        <f t="shared" si="1"/>
        <v>1</v>
      </c>
    </row>
    <row r="13866">
      <c r="A13866" s="7">
        <v>44334.0</v>
      </c>
      <c r="B13866" s="21">
        <v>1.0</v>
      </c>
      <c r="O13866" s="109">
        <v>44334.0</v>
      </c>
      <c r="P13866" s="11">
        <v>0.0</v>
      </c>
      <c r="Q13866" s="196">
        <v>0.0</v>
      </c>
      <c r="R13866" s="196">
        <v>1.0</v>
      </c>
      <c r="S13866" s="109">
        <v>44334.0</v>
      </c>
      <c r="T13866" s="196">
        <f t="shared" si="1"/>
        <v>1</v>
      </c>
    </row>
    <row r="13867">
      <c r="A13867" s="60">
        <v>44334.0</v>
      </c>
      <c r="B13867" s="21">
        <v>1.0</v>
      </c>
      <c r="O13867" s="160">
        <v>44334.0</v>
      </c>
      <c r="P13867" s="11">
        <v>0.0</v>
      </c>
      <c r="Q13867" s="196">
        <v>0.0</v>
      </c>
      <c r="R13867" s="196">
        <v>1.0</v>
      </c>
      <c r="S13867" s="160">
        <v>44334.0</v>
      </c>
      <c r="T13867" s="196">
        <f t="shared" si="1"/>
        <v>1</v>
      </c>
    </row>
    <row r="13868">
      <c r="A13868" s="7">
        <v>44334.0</v>
      </c>
      <c r="B13868" s="21">
        <v>1.0</v>
      </c>
      <c r="O13868" s="109">
        <v>44334.0</v>
      </c>
      <c r="P13868" s="11">
        <v>0.0</v>
      </c>
      <c r="Q13868" s="196">
        <v>0.0</v>
      </c>
      <c r="R13868" s="196">
        <v>1.0</v>
      </c>
      <c r="S13868" s="109">
        <v>44334.0</v>
      </c>
      <c r="T13868" s="196">
        <f t="shared" si="1"/>
        <v>1</v>
      </c>
    </row>
    <row r="13869">
      <c r="A13869" s="60">
        <v>44334.0</v>
      </c>
      <c r="B13869" s="21">
        <v>1.0</v>
      </c>
      <c r="O13869" s="160">
        <v>44334.0</v>
      </c>
      <c r="P13869" s="11">
        <v>0.0</v>
      </c>
      <c r="Q13869" s="196">
        <v>0.0</v>
      </c>
      <c r="R13869" s="196">
        <v>1.0</v>
      </c>
      <c r="S13869" s="160">
        <v>44334.0</v>
      </c>
      <c r="T13869" s="196">
        <f t="shared" si="1"/>
        <v>1</v>
      </c>
    </row>
    <row r="13870">
      <c r="A13870" s="7">
        <v>44334.0</v>
      </c>
      <c r="B13870" s="21">
        <v>1.0</v>
      </c>
      <c r="O13870" s="109">
        <v>44334.0</v>
      </c>
      <c r="P13870" s="11">
        <v>0.0</v>
      </c>
      <c r="Q13870" s="196">
        <v>0.0</v>
      </c>
      <c r="R13870" s="196">
        <v>0.0</v>
      </c>
      <c r="S13870" s="109">
        <v>44334.0</v>
      </c>
      <c r="T13870" s="196">
        <f t="shared" si="1"/>
        <v>0</v>
      </c>
    </row>
    <row r="13871">
      <c r="A13871" s="7">
        <v>44334.0</v>
      </c>
      <c r="B13871" s="21">
        <v>1.0</v>
      </c>
      <c r="O13871" s="109">
        <v>44334.0</v>
      </c>
      <c r="P13871" s="11">
        <v>0.0</v>
      </c>
      <c r="Q13871" s="196">
        <v>0.0</v>
      </c>
      <c r="R13871" s="196">
        <v>0.0</v>
      </c>
      <c r="S13871" s="109">
        <v>44334.0</v>
      </c>
      <c r="T13871" s="196">
        <f t="shared" si="1"/>
        <v>0</v>
      </c>
    </row>
    <row r="13872">
      <c r="A13872" s="7">
        <v>44334.0</v>
      </c>
      <c r="B13872" s="21">
        <v>1.0</v>
      </c>
      <c r="O13872" s="109">
        <v>44334.0</v>
      </c>
      <c r="P13872" s="11">
        <v>0.0</v>
      </c>
      <c r="Q13872" s="196">
        <v>1.0</v>
      </c>
      <c r="R13872" s="196">
        <v>0.0</v>
      </c>
      <c r="S13872" s="109">
        <v>44334.0</v>
      </c>
      <c r="T13872" s="196">
        <f t="shared" si="1"/>
        <v>1</v>
      </c>
    </row>
    <row r="13873">
      <c r="A13873" s="7">
        <v>44335.0</v>
      </c>
      <c r="B13873" s="21">
        <v>1.0</v>
      </c>
      <c r="O13873" s="109">
        <v>44335.0</v>
      </c>
      <c r="P13873" s="11">
        <v>0.0</v>
      </c>
      <c r="Q13873" s="196">
        <v>0.0</v>
      </c>
      <c r="R13873" s="196">
        <v>0.0</v>
      </c>
      <c r="S13873" s="109">
        <v>44335.0</v>
      </c>
      <c r="T13873" s="196">
        <f t="shared" si="1"/>
        <v>0</v>
      </c>
    </row>
    <row r="13874">
      <c r="A13874" s="7">
        <v>44335.0</v>
      </c>
      <c r="B13874" s="21">
        <v>1.0</v>
      </c>
      <c r="O13874" s="109">
        <v>44335.0</v>
      </c>
      <c r="P13874" s="11">
        <v>1.0</v>
      </c>
      <c r="Q13874" s="196">
        <v>0.0</v>
      </c>
      <c r="R13874" s="196">
        <v>0.0</v>
      </c>
      <c r="S13874" s="109">
        <v>44335.0</v>
      </c>
      <c r="T13874" s="196">
        <f t="shared" si="1"/>
        <v>0</v>
      </c>
    </row>
    <row r="13875">
      <c r="A13875" s="7">
        <v>44335.0</v>
      </c>
      <c r="B13875" s="21">
        <v>1.0</v>
      </c>
      <c r="O13875" s="109">
        <v>44335.0</v>
      </c>
      <c r="P13875" s="11">
        <v>1.0</v>
      </c>
      <c r="Q13875" s="196">
        <v>0.0</v>
      </c>
      <c r="R13875" s="196">
        <v>0.0</v>
      </c>
      <c r="S13875" s="109">
        <v>44335.0</v>
      </c>
      <c r="T13875" s="196">
        <f t="shared" si="1"/>
        <v>0</v>
      </c>
    </row>
    <row r="13876">
      <c r="A13876" s="77">
        <v>44335.0</v>
      </c>
      <c r="B13876" s="21">
        <v>1.0</v>
      </c>
      <c r="O13876" s="202">
        <v>44335.0</v>
      </c>
      <c r="P13876" s="11">
        <v>1.0</v>
      </c>
      <c r="Q13876" s="196">
        <v>0.0</v>
      </c>
      <c r="R13876" s="196">
        <v>0.0</v>
      </c>
      <c r="S13876" s="202">
        <v>44335.0</v>
      </c>
      <c r="T13876" s="196">
        <f t="shared" si="1"/>
        <v>0</v>
      </c>
    </row>
    <row r="13877">
      <c r="A13877" s="7">
        <v>44335.0</v>
      </c>
      <c r="B13877" s="21">
        <v>1.0</v>
      </c>
      <c r="O13877" s="109">
        <v>44335.0</v>
      </c>
      <c r="P13877" s="11">
        <v>1.0</v>
      </c>
      <c r="Q13877" s="196">
        <v>0.0</v>
      </c>
      <c r="R13877" s="196">
        <v>0.0</v>
      </c>
      <c r="S13877" s="109">
        <v>44335.0</v>
      </c>
      <c r="T13877" s="196">
        <f t="shared" si="1"/>
        <v>0</v>
      </c>
    </row>
    <row r="13878">
      <c r="A13878" s="7">
        <v>44335.0</v>
      </c>
      <c r="B13878" s="21">
        <v>1.0</v>
      </c>
      <c r="O13878" s="109">
        <v>44335.0</v>
      </c>
      <c r="P13878" s="11">
        <v>1.0</v>
      </c>
      <c r="Q13878" s="196">
        <v>0.0</v>
      </c>
      <c r="R13878" s="196">
        <v>0.0</v>
      </c>
      <c r="S13878" s="109">
        <v>44335.0</v>
      </c>
      <c r="T13878" s="196">
        <f t="shared" si="1"/>
        <v>0</v>
      </c>
    </row>
    <row r="13879">
      <c r="A13879" s="7">
        <v>44335.0</v>
      </c>
      <c r="B13879" s="21">
        <v>1.0</v>
      </c>
      <c r="O13879" s="109">
        <v>44335.0</v>
      </c>
      <c r="P13879" s="11">
        <v>0.0</v>
      </c>
      <c r="Q13879" s="196">
        <v>0.0</v>
      </c>
      <c r="R13879" s="196">
        <v>1.0</v>
      </c>
      <c r="S13879" s="109">
        <v>44335.0</v>
      </c>
      <c r="T13879" s="196">
        <f t="shared" si="1"/>
        <v>1</v>
      </c>
    </row>
    <row r="13880">
      <c r="A13880" s="7">
        <v>44335.0</v>
      </c>
      <c r="B13880" s="21">
        <v>1.0</v>
      </c>
      <c r="O13880" s="109">
        <v>44335.0</v>
      </c>
      <c r="P13880" s="11">
        <v>0.0</v>
      </c>
      <c r="Q13880" s="196">
        <v>0.0</v>
      </c>
      <c r="R13880" s="196">
        <v>1.0</v>
      </c>
      <c r="S13880" s="109">
        <v>44335.0</v>
      </c>
      <c r="T13880" s="196">
        <f t="shared" si="1"/>
        <v>1</v>
      </c>
    </row>
    <row r="13881">
      <c r="A13881" s="7">
        <v>44335.0</v>
      </c>
      <c r="B13881" s="21">
        <v>1.0</v>
      </c>
      <c r="O13881" s="109">
        <v>44335.0</v>
      </c>
      <c r="P13881" s="11">
        <v>0.0</v>
      </c>
      <c r="Q13881" s="196">
        <v>1.0</v>
      </c>
      <c r="R13881" s="196">
        <v>0.0</v>
      </c>
      <c r="S13881" s="109">
        <v>44335.0</v>
      </c>
      <c r="T13881" s="196">
        <f t="shared" si="1"/>
        <v>1</v>
      </c>
    </row>
    <row r="13882">
      <c r="A13882" s="7">
        <v>44335.0</v>
      </c>
      <c r="B13882" s="21">
        <v>1.0</v>
      </c>
      <c r="O13882" s="109">
        <v>44335.0</v>
      </c>
      <c r="P13882" s="11">
        <v>0.0</v>
      </c>
      <c r="Q13882" s="196">
        <v>1.0</v>
      </c>
      <c r="R13882" s="196">
        <v>0.0</v>
      </c>
      <c r="S13882" s="109">
        <v>44335.0</v>
      </c>
      <c r="T13882" s="196">
        <f t="shared" si="1"/>
        <v>1</v>
      </c>
    </row>
    <row r="13883">
      <c r="A13883" s="7">
        <v>44335.0</v>
      </c>
      <c r="B13883" s="21">
        <v>1.0</v>
      </c>
      <c r="O13883" s="109">
        <v>44335.0</v>
      </c>
      <c r="P13883" s="11">
        <v>1.0</v>
      </c>
      <c r="Q13883" s="196">
        <v>0.0</v>
      </c>
      <c r="R13883" s="196">
        <v>0.0</v>
      </c>
      <c r="S13883" s="109">
        <v>44335.0</v>
      </c>
      <c r="T13883" s="196">
        <f t="shared" si="1"/>
        <v>0</v>
      </c>
    </row>
    <row r="13884">
      <c r="A13884" s="7">
        <v>44335.0</v>
      </c>
      <c r="B13884" s="21">
        <v>1.0</v>
      </c>
      <c r="O13884" s="109">
        <v>44335.0</v>
      </c>
      <c r="P13884" s="11">
        <v>0.0</v>
      </c>
      <c r="Q13884" s="196">
        <v>0.0</v>
      </c>
      <c r="R13884" s="196">
        <v>1.0</v>
      </c>
      <c r="S13884" s="109">
        <v>44335.0</v>
      </c>
      <c r="T13884" s="196">
        <f t="shared" si="1"/>
        <v>1</v>
      </c>
    </row>
    <row r="13885">
      <c r="A13885" s="7">
        <v>44335.0</v>
      </c>
      <c r="B13885" s="21">
        <v>1.0</v>
      </c>
      <c r="O13885" s="109">
        <v>44335.0</v>
      </c>
      <c r="P13885" s="11">
        <v>1.0</v>
      </c>
      <c r="Q13885" s="196">
        <v>0.0</v>
      </c>
      <c r="R13885" s="196">
        <v>0.0</v>
      </c>
      <c r="S13885" s="109">
        <v>44335.0</v>
      </c>
      <c r="T13885" s="196">
        <f t="shared" si="1"/>
        <v>0</v>
      </c>
    </row>
    <row r="13886">
      <c r="A13886" s="7">
        <v>44335.0</v>
      </c>
      <c r="B13886" s="21">
        <v>1.0</v>
      </c>
      <c r="O13886" s="109">
        <v>44335.0</v>
      </c>
      <c r="P13886" s="11">
        <v>1.0</v>
      </c>
      <c r="Q13886" s="196">
        <v>0.0</v>
      </c>
      <c r="R13886" s="196">
        <v>0.0</v>
      </c>
      <c r="S13886" s="109">
        <v>44335.0</v>
      </c>
      <c r="T13886" s="196">
        <f t="shared" si="1"/>
        <v>0</v>
      </c>
    </row>
    <row r="13887">
      <c r="A13887" s="7">
        <v>44335.0</v>
      </c>
      <c r="B13887" s="21">
        <v>1.0</v>
      </c>
      <c r="O13887" s="109">
        <v>44335.0</v>
      </c>
      <c r="P13887" s="11">
        <v>0.0</v>
      </c>
      <c r="Q13887" s="196">
        <v>0.0</v>
      </c>
      <c r="R13887" s="196">
        <v>0.0</v>
      </c>
      <c r="S13887" s="109">
        <v>44335.0</v>
      </c>
      <c r="T13887" s="196">
        <f t="shared" si="1"/>
        <v>0</v>
      </c>
    </row>
    <row r="13888">
      <c r="A13888" s="7">
        <v>44335.0</v>
      </c>
      <c r="B13888" s="21">
        <v>1.0</v>
      </c>
      <c r="O13888" s="109">
        <v>44335.0</v>
      </c>
      <c r="P13888" s="11">
        <v>1.0</v>
      </c>
      <c r="Q13888" s="196">
        <v>0.0</v>
      </c>
      <c r="R13888" s="196">
        <v>0.0</v>
      </c>
      <c r="S13888" s="109">
        <v>44335.0</v>
      </c>
      <c r="T13888" s="196">
        <f t="shared" si="1"/>
        <v>0</v>
      </c>
    </row>
    <row r="13889">
      <c r="A13889" s="7">
        <v>44335.0</v>
      </c>
      <c r="B13889" s="21">
        <v>1.0</v>
      </c>
      <c r="O13889" s="109">
        <v>44335.0</v>
      </c>
      <c r="P13889" s="11">
        <v>1.0</v>
      </c>
      <c r="Q13889" s="196">
        <v>0.0</v>
      </c>
      <c r="R13889" s="196">
        <v>0.0</v>
      </c>
      <c r="S13889" s="109">
        <v>44335.0</v>
      </c>
      <c r="T13889" s="196">
        <f t="shared" si="1"/>
        <v>0</v>
      </c>
    </row>
    <row r="13890">
      <c r="A13890" s="7">
        <v>44335.0</v>
      </c>
      <c r="B13890" s="21">
        <v>1.0</v>
      </c>
      <c r="O13890" s="109">
        <v>44335.0</v>
      </c>
      <c r="P13890" s="11">
        <v>0.0</v>
      </c>
      <c r="Q13890" s="196">
        <v>0.0</v>
      </c>
      <c r="R13890" s="196">
        <v>0.0</v>
      </c>
      <c r="S13890" s="109">
        <v>44335.0</v>
      </c>
      <c r="T13890" s="196">
        <f t="shared" si="1"/>
        <v>0</v>
      </c>
    </row>
    <row r="13891">
      <c r="A13891" s="7">
        <v>44335.0</v>
      </c>
      <c r="B13891" s="21">
        <v>1.0</v>
      </c>
      <c r="O13891" s="109">
        <v>44335.0</v>
      </c>
      <c r="P13891" s="11">
        <v>0.0</v>
      </c>
      <c r="Q13891" s="196">
        <v>0.0</v>
      </c>
      <c r="R13891" s="196">
        <v>0.0</v>
      </c>
      <c r="S13891" s="109">
        <v>44335.0</v>
      </c>
      <c r="T13891" s="196">
        <f t="shared" si="1"/>
        <v>0</v>
      </c>
    </row>
    <row r="13892">
      <c r="A13892" s="7">
        <v>44335.0</v>
      </c>
      <c r="B13892" s="21">
        <v>1.0</v>
      </c>
      <c r="O13892" s="109">
        <v>44335.0</v>
      </c>
      <c r="P13892" s="11">
        <v>0.0</v>
      </c>
      <c r="Q13892" s="196">
        <v>0.0</v>
      </c>
      <c r="R13892" s="196">
        <v>0.0</v>
      </c>
      <c r="S13892" s="109">
        <v>44335.0</v>
      </c>
      <c r="T13892" s="196">
        <f t="shared" si="1"/>
        <v>0</v>
      </c>
    </row>
    <row r="13893">
      <c r="A13893" s="7">
        <v>44335.0</v>
      </c>
      <c r="B13893" s="21">
        <v>1.0</v>
      </c>
      <c r="O13893" s="109">
        <v>44335.0</v>
      </c>
      <c r="P13893" s="11">
        <v>1.0</v>
      </c>
      <c r="Q13893" s="196">
        <v>0.0</v>
      </c>
      <c r="R13893" s="196">
        <v>0.0</v>
      </c>
      <c r="S13893" s="109">
        <v>44335.0</v>
      </c>
      <c r="T13893" s="196">
        <f t="shared" si="1"/>
        <v>0</v>
      </c>
    </row>
    <row r="13894">
      <c r="A13894" s="7">
        <v>44335.0</v>
      </c>
      <c r="B13894" s="21">
        <v>1.0</v>
      </c>
      <c r="O13894" s="109">
        <v>44335.0</v>
      </c>
      <c r="P13894" s="11">
        <v>1.0</v>
      </c>
      <c r="Q13894" s="196">
        <v>0.0</v>
      </c>
      <c r="R13894" s="196">
        <v>0.0</v>
      </c>
      <c r="S13894" s="109">
        <v>44335.0</v>
      </c>
      <c r="T13894" s="196">
        <f t="shared" si="1"/>
        <v>0</v>
      </c>
    </row>
    <row r="13895">
      <c r="A13895" s="7">
        <v>44335.0</v>
      </c>
      <c r="B13895" s="21">
        <v>1.0</v>
      </c>
      <c r="O13895" s="109">
        <v>44335.0</v>
      </c>
      <c r="P13895" s="11">
        <v>1.0</v>
      </c>
      <c r="Q13895" s="196">
        <v>0.0</v>
      </c>
      <c r="R13895" s="196">
        <v>0.0</v>
      </c>
      <c r="S13895" s="109">
        <v>44335.0</v>
      </c>
      <c r="T13895" s="196">
        <f t="shared" si="1"/>
        <v>0</v>
      </c>
    </row>
    <row r="13896">
      <c r="A13896" s="60">
        <v>44335.0</v>
      </c>
      <c r="B13896" s="21">
        <v>1.0</v>
      </c>
      <c r="O13896" s="160">
        <v>44335.0</v>
      </c>
      <c r="P13896" s="11">
        <v>1.0</v>
      </c>
      <c r="Q13896" s="196">
        <v>0.0</v>
      </c>
      <c r="R13896" s="196">
        <v>0.0</v>
      </c>
      <c r="S13896" s="160">
        <v>44335.0</v>
      </c>
      <c r="T13896" s="196">
        <f t="shared" si="1"/>
        <v>0</v>
      </c>
    </row>
    <row r="13897">
      <c r="A13897" s="60">
        <v>44335.0</v>
      </c>
      <c r="B13897" s="21">
        <v>1.0</v>
      </c>
      <c r="O13897" s="160">
        <v>44335.0</v>
      </c>
      <c r="P13897" s="11">
        <v>1.0</v>
      </c>
      <c r="Q13897" s="196">
        <v>0.0</v>
      </c>
      <c r="R13897" s="196">
        <v>0.0</v>
      </c>
      <c r="S13897" s="160">
        <v>44335.0</v>
      </c>
      <c r="T13897" s="196">
        <f t="shared" si="1"/>
        <v>0</v>
      </c>
    </row>
    <row r="13898">
      <c r="A13898" s="53">
        <v>44335.0</v>
      </c>
      <c r="B13898" s="21">
        <v>1.0</v>
      </c>
      <c r="O13898" s="200">
        <v>44335.0</v>
      </c>
      <c r="P13898" s="11">
        <v>1.0</v>
      </c>
      <c r="Q13898" s="196">
        <v>0.0</v>
      </c>
      <c r="R13898" s="196">
        <v>0.0</v>
      </c>
      <c r="S13898" s="200">
        <v>44335.0</v>
      </c>
      <c r="T13898" s="196">
        <f t="shared" si="1"/>
        <v>0</v>
      </c>
    </row>
    <row r="13899">
      <c r="A13899" s="98">
        <v>44335.0</v>
      </c>
      <c r="B13899" s="21">
        <v>1.0</v>
      </c>
      <c r="O13899" s="160">
        <v>44335.0</v>
      </c>
      <c r="P13899" s="11">
        <v>1.0</v>
      </c>
      <c r="Q13899" s="196">
        <v>0.0</v>
      </c>
      <c r="R13899" s="196">
        <v>0.0</v>
      </c>
      <c r="S13899" s="160">
        <v>44335.0</v>
      </c>
      <c r="T13899" s="196">
        <f t="shared" si="1"/>
        <v>0</v>
      </c>
    </row>
    <row r="13900">
      <c r="A13900" s="7">
        <v>44335.0</v>
      </c>
      <c r="B13900" s="21">
        <v>1.0</v>
      </c>
      <c r="O13900" s="109">
        <v>44335.0</v>
      </c>
      <c r="P13900" s="11">
        <v>1.0</v>
      </c>
      <c r="Q13900" s="196">
        <v>0.0</v>
      </c>
      <c r="R13900" s="196">
        <v>0.0</v>
      </c>
      <c r="S13900" s="109">
        <v>44335.0</v>
      </c>
      <c r="T13900" s="196">
        <f t="shared" si="1"/>
        <v>0</v>
      </c>
    </row>
    <row r="13901">
      <c r="A13901" s="7">
        <v>44335.0</v>
      </c>
      <c r="B13901" s="21">
        <v>1.0</v>
      </c>
      <c r="O13901" s="109">
        <v>44335.0</v>
      </c>
      <c r="P13901" s="11">
        <v>1.0</v>
      </c>
      <c r="Q13901" s="196">
        <v>0.0</v>
      </c>
      <c r="R13901" s="196">
        <v>0.0</v>
      </c>
      <c r="S13901" s="109">
        <v>44335.0</v>
      </c>
      <c r="T13901" s="196">
        <f t="shared" si="1"/>
        <v>0</v>
      </c>
    </row>
    <row r="13902">
      <c r="A13902" s="7">
        <v>44335.0</v>
      </c>
      <c r="B13902" s="21">
        <v>1.0</v>
      </c>
      <c r="O13902" s="109">
        <v>44335.0</v>
      </c>
      <c r="P13902" s="11">
        <v>1.0</v>
      </c>
      <c r="Q13902" s="196">
        <v>0.0</v>
      </c>
      <c r="R13902" s="196">
        <v>0.0</v>
      </c>
      <c r="S13902" s="109">
        <v>44335.0</v>
      </c>
      <c r="T13902" s="196">
        <f t="shared" si="1"/>
        <v>0</v>
      </c>
    </row>
    <row r="13903">
      <c r="A13903" s="7">
        <v>44335.0</v>
      </c>
      <c r="B13903" s="21">
        <v>1.0</v>
      </c>
      <c r="O13903" s="109">
        <v>44335.0</v>
      </c>
      <c r="P13903" s="11">
        <v>1.0</v>
      </c>
      <c r="Q13903" s="196">
        <v>0.0</v>
      </c>
      <c r="R13903" s="196">
        <v>0.0</v>
      </c>
      <c r="S13903" s="109">
        <v>44335.0</v>
      </c>
      <c r="T13903" s="196">
        <f t="shared" si="1"/>
        <v>0</v>
      </c>
    </row>
    <row r="13904">
      <c r="A13904" s="7">
        <v>44335.0</v>
      </c>
      <c r="B13904" s="21">
        <v>1.0</v>
      </c>
      <c r="O13904" s="109">
        <v>44335.0</v>
      </c>
      <c r="P13904" s="11">
        <v>1.0</v>
      </c>
      <c r="Q13904" s="196">
        <v>0.0</v>
      </c>
      <c r="R13904" s="196">
        <v>0.0</v>
      </c>
      <c r="S13904" s="109">
        <v>44335.0</v>
      </c>
      <c r="T13904" s="196">
        <f t="shared" si="1"/>
        <v>0</v>
      </c>
    </row>
    <row r="13905">
      <c r="A13905" s="7">
        <v>44335.0</v>
      </c>
      <c r="B13905" s="21">
        <v>1.0</v>
      </c>
      <c r="O13905" s="109">
        <v>44335.0</v>
      </c>
      <c r="P13905" s="11">
        <v>1.0</v>
      </c>
      <c r="Q13905" s="196">
        <v>0.0</v>
      </c>
      <c r="R13905" s="196">
        <v>0.0</v>
      </c>
      <c r="S13905" s="109">
        <v>44335.0</v>
      </c>
      <c r="T13905" s="196">
        <f t="shared" si="1"/>
        <v>0</v>
      </c>
    </row>
    <row r="13906">
      <c r="A13906" s="7">
        <v>44335.0</v>
      </c>
      <c r="B13906" s="21">
        <v>1.0</v>
      </c>
      <c r="O13906" s="109">
        <v>44335.0</v>
      </c>
      <c r="P13906" s="11">
        <v>1.0</v>
      </c>
      <c r="Q13906" s="196">
        <v>0.0</v>
      </c>
      <c r="R13906" s="196">
        <v>0.0</v>
      </c>
      <c r="S13906" s="109">
        <v>44335.0</v>
      </c>
      <c r="T13906" s="196">
        <f t="shared" si="1"/>
        <v>0</v>
      </c>
    </row>
    <row r="13907">
      <c r="A13907" s="7">
        <v>44335.0</v>
      </c>
      <c r="B13907" s="21">
        <v>1.0</v>
      </c>
      <c r="O13907" s="109">
        <v>44335.0</v>
      </c>
      <c r="P13907" s="11">
        <v>1.0</v>
      </c>
      <c r="Q13907" s="196">
        <v>0.0</v>
      </c>
      <c r="R13907" s="196">
        <v>0.0</v>
      </c>
      <c r="S13907" s="109">
        <v>44335.0</v>
      </c>
      <c r="T13907" s="196">
        <f t="shared" si="1"/>
        <v>0</v>
      </c>
    </row>
    <row r="13908">
      <c r="A13908" s="53">
        <v>44335.0</v>
      </c>
      <c r="B13908" s="21">
        <v>1.0</v>
      </c>
      <c r="O13908" s="200">
        <v>44335.0</v>
      </c>
      <c r="P13908" s="11">
        <v>1.0</v>
      </c>
      <c r="Q13908" s="196">
        <v>0.0</v>
      </c>
      <c r="R13908" s="196">
        <v>0.0</v>
      </c>
      <c r="S13908" s="200">
        <v>44335.0</v>
      </c>
      <c r="T13908" s="196">
        <f t="shared" si="1"/>
        <v>0</v>
      </c>
    </row>
    <row r="13909">
      <c r="A13909" s="7">
        <v>44335.0</v>
      </c>
      <c r="B13909" s="21">
        <v>1.0</v>
      </c>
      <c r="O13909" s="109">
        <v>44335.0</v>
      </c>
      <c r="P13909" s="11">
        <v>1.0</v>
      </c>
      <c r="Q13909" s="196">
        <v>0.0</v>
      </c>
      <c r="R13909" s="196">
        <v>0.0</v>
      </c>
      <c r="S13909" s="109">
        <v>44335.0</v>
      </c>
      <c r="T13909" s="196">
        <f t="shared" si="1"/>
        <v>0</v>
      </c>
    </row>
    <row r="13910">
      <c r="A13910" s="7">
        <v>44335.0</v>
      </c>
      <c r="B13910" s="21">
        <v>1.0</v>
      </c>
      <c r="O13910" s="109">
        <v>44335.0</v>
      </c>
      <c r="P13910" s="11">
        <v>1.0</v>
      </c>
      <c r="Q13910" s="196">
        <v>0.0</v>
      </c>
      <c r="R13910" s="196">
        <v>0.0</v>
      </c>
      <c r="S13910" s="109">
        <v>44335.0</v>
      </c>
      <c r="T13910" s="196">
        <f t="shared" si="1"/>
        <v>0</v>
      </c>
    </row>
    <row r="13911">
      <c r="A13911" s="17">
        <v>44335.0</v>
      </c>
      <c r="B13911" s="21">
        <v>1.0</v>
      </c>
      <c r="O13911" s="197">
        <v>44335.0</v>
      </c>
      <c r="P13911" s="11">
        <v>1.0</v>
      </c>
      <c r="Q13911" s="196">
        <v>0.0</v>
      </c>
      <c r="R13911" s="196">
        <v>0.0</v>
      </c>
      <c r="S13911" s="197">
        <v>44335.0</v>
      </c>
      <c r="T13911" s="196">
        <f t="shared" si="1"/>
        <v>0</v>
      </c>
    </row>
    <row r="13912">
      <c r="A13912" s="7">
        <v>44335.0</v>
      </c>
      <c r="B13912" s="21">
        <v>1.0</v>
      </c>
      <c r="O13912" s="109">
        <v>44335.0</v>
      </c>
      <c r="P13912" s="11">
        <v>1.0</v>
      </c>
      <c r="Q13912" s="196">
        <v>0.0</v>
      </c>
      <c r="R13912" s="196">
        <v>0.0</v>
      </c>
      <c r="S13912" s="109">
        <v>44335.0</v>
      </c>
      <c r="T13912" s="196">
        <f t="shared" si="1"/>
        <v>0</v>
      </c>
    </row>
    <row r="13913">
      <c r="A13913" s="7">
        <v>44335.0</v>
      </c>
      <c r="B13913" s="21">
        <v>1.0</v>
      </c>
      <c r="O13913" s="109">
        <v>44335.0</v>
      </c>
      <c r="P13913" s="11">
        <v>1.0</v>
      </c>
      <c r="Q13913" s="196">
        <v>0.0</v>
      </c>
      <c r="R13913" s="196">
        <v>0.0</v>
      </c>
      <c r="S13913" s="109">
        <v>44335.0</v>
      </c>
      <c r="T13913" s="196">
        <f t="shared" si="1"/>
        <v>0</v>
      </c>
    </row>
    <row r="13914">
      <c r="A13914" s="7">
        <v>44335.0</v>
      </c>
      <c r="B13914" s="21">
        <v>1.0</v>
      </c>
      <c r="O13914" s="109">
        <v>44335.0</v>
      </c>
      <c r="P13914" s="11">
        <v>1.0</v>
      </c>
      <c r="Q13914" s="196">
        <v>0.0</v>
      </c>
      <c r="R13914" s="196">
        <v>0.0</v>
      </c>
      <c r="S13914" s="109">
        <v>44335.0</v>
      </c>
      <c r="T13914" s="196">
        <f t="shared" si="1"/>
        <v>0</v>
      </c>
    </row>
    <row r="13915">
      <c r="A13915" s="7">
        <v>44335.0</v>
      </c>
      <c r="B13915" s="21">
        <v>1.0</v>
      </c>
      <c r="O13915" s="109">
        <v>44335.0</v>
      </c>
      <c r="P13915" s="11">
        <v>0.0</v>
      </c>
      <c r="Q13915" s="196">
        <v>0.0</v>
      </c>
      <c r="R13915" s="196">
        <v>0.0</v>
      </c>
      <c r="S13915" s="109">
        <v>44335.0</v>
      </c>
      <c r="T13915" s="196">
        <f t="shared" si="1"/>
        <v>0</v>
      </c>
    </row>
    <row r="13916">
      <c r="A13916" s="7">
        <v>44335.0</v>
      </c>
      <c r="B13916" s="21">
        <v>1.0</v>
      </c>
      <c r="O13916" s="109">
        <v>44335.0</v>
      </c>
      <c r="P13916" s="11">
        <v>0.0</v>
      </c>
      <c r="Q13916" s="196">
        <v>0.0</v>
      </c>
      <c r="R13916" s="196">
        <v>0.0</v>
      </c>
      <c r="S13916" s="109">
        <v>44335.0</v>
      </c>
      <c r="T13916" s="196">
        <f t="shared" si="1"/>
        <v>0</v>
      </c>
    </row>
    <row r="13917">
      <c r="A13917" s="60">
        <v>44335.0</v>
      </c>
      <c r="B13917" s="21">
        <v>1.0</v>
      </c>
      <c r="O13917" s="160">
        <v>44335.0</v>
      </c>
      <c r="P13917" s="11">
        <v>0.0</v>
      </c>
      <c r="Q13917" s="196">
        <v>0.0</v>
      </c>
      <c r="R13917" s="196">
        <v>0.0</v>
      </c>
      <c r="S13917" s="160">
        <v>44335.0</v>
      </c>
      <c r="T13917" s="196">
        <f t="shared" si="1"/>
        <v>0</v>
      </c>
    </row>
    <row r="13918">
      <c r="A13918" s="7">
        <v>44335.0</v>
      </c>
      <c r="B13918" s="21">
        <v>1.0</v>
      </c>
      <c r="O13918" s="109">
        <v>44335.0</v>
      </c>
      <c r="P13918" s="11">
        <v>0.0</v>
      </c>
      <c r="Q13918" s="196">
        <v>0.0</v>
      </c>
      <c r="R13918" s="196">
        <v>0.0</v>
      </c>
      <c r="S13918" s="109">
        <v>44335.0</v>
      </c>
      <c r="T13918" s="196">
        <f t="shared" si="1"/>
        <v>0</v>
      </c>
    </row>
    <row r="13919">
      <c r="A13919" s="7">
        <v>44335.0</v>
      </c>
      <c r="B13919" s="21">
        <v>1.0</v>
      </c>
      <c r="O13919" s="109">
        <v>44335.0</v>
      </c>
      <c r="P13919" s="11">
        <v>0.0</v>
      </c>
      <c r="Q13919" s="196">
        <v>0.0</v>
      </c>
      <c r="R13919" s="196">
        <v>0.0</v>
      </c>
      <c r="S13919" s="109">
        <v>44335.0</v>
      </c>
      <c r="T13919" s="196">
        <f t="shared" si="1"/>
        <v>0</v>
      </c>
    </row>
    <row r="13920">
      <c r="A13920" s="7">
        <v>44335.0</v>
      </c>
      <c r="B13920" s="21">
        <v>1.0</v>
      </c>
      <c r="O13920" s="109">
        <v>44335.0</v>
      </c>
      <c r="P13920" s="11">
        <v>0.0</v>
      </c>
      <c r="Q13920" s="196">
        <v>0.0</v>
      </c>
      <c r="R13920" s="196">
        <v>0.0</v>
      </c>
      <c r="S13920" s="109">
        <v>44335.0</v>
      </c>
      <c r="T13920" s="196">
        <f t="shared" si="1"/>
        <v>0</v>
      </c>
    </row>
    <row r="13921">
      <c r="A13921" s="7">
        <v>44335.0</v>
      </c>
      <c r="B13921" s="21">
        <v>1.0</v>
      </c>
      <c r="O13921" s="109">
        <v>44335.0</v>
      </c>
      <c r="P13921" s="11">
        <v>0.0</v>
      </c>
      <c r="Q13921" s="196">
        <v>0.0</v>
      </c>
      <c r="R13921" s="196">
        <v>0.0</v>
      </c>
      <c r="S13921" s="109">
        <v>44335.0</v>
      </c>
      <c r="T13921" s="196">
        <f t="shared" si="1"/>
        <v>0</v>
      </c>
    </row>
    <row r="13922">
      <c r="A13922" s="7">
        <v>44335.0</v>
      </c>
      <c r="B13922" s="21">
        <v>1.0</v>
      </c>
      <c r="O13922" s="109">
        <v>44335.0</v>
      </c>
      <c r="P13922" s="11">
        <v>0.0</v>
      </c>
      <c r="Q13922" s="196">
        <v>0.0</v>
      </c>
      <c r="R13922" s="196">
        <v>0.0</v>
      </c>
      <c r="S13922" s="109">
        <v>44335.0</v>
      </c>
      <c r="T13922" s="196">
        <f t="shared" si="1"/>
        <v>0</v>
      </c>
    </row>
    <row r="13923">
      <c r="A13923" s="60">
        <v>44335.0</v>
      </c>
      <c r="B13923" s="21">
        <v>1.0</v>
      </c>
      <c r="O13923" s="160">
        <v>44335.0</v>
      </c>
      <c r="P13923" s="11">
        <v>0.0</v>
      </c>
      <c r="Q13923" s="196">
        <v>0.0</v>
      </c>
      <c r="R13923" s="196">
        <v>1.0</v>
      </c>
      <c r="S13923" s="160">
        <v>44335.0</v>
      </c>
      <c r="T13923" s="196">
        <f t="shared" si="1"/>
        <v>1</v>
      </c>
    </row>
    <row r="13924">
      <c r="A13924" s="60">
        <v>44335.0</v>
      </c>
      <c r="B13924" s="21">
        <v>1.0</v>
      </c>
      <c r="O13924" s="160">
        <v>44335.0</v>
      </c>
      <c r="P13924" s="11">
        <v>0.0</v>
      </c>
      <c r="Q13924" s="196">
        <v>0.0</v>
      </c>
      <c r="R13924" s="196">
        <v>1.0</v>
      </c>
      <c r="S13924" s="160">
        <v>44335.0</v>
      </c>
      <c r="T13924" s="196">
        <f t="shared" si="1"/>
        <v>1</v>
      </c>
    </row>
    <row r="13925">
      <c r="A13925" s="53">
        <v>44335.0</v>
      </c>
      <c r="B13925" s="21">
        <v>1.0</v>
      </c>
      <c r="O13925" s="200">
        <v>44335.0</v>
      </c>
      <c r="P13925" s="11">
        <v>0.0</v>
      </c>
      <c r="Q13925" s="196">
        <v>0.0</v>
      </c>
      <c r="R13925" s="196">
        <v>1.0</v>
      </c>
      <c r="S13925" s="200">
        <v>44335.0</v>
      </c>
      <c r="T13925" s="196">
        <f t="shared" si="1"/>
        <v>1</v>
      </c>
    </row>
    <row r="13926">
      <c r="A13926" s="53">
        <v>44335.0</v>
      </c>
      <c r="B13926" s="21">
        <v>1.0</v>
      </c>
      <c r="O13926" s="200">
        <v>44335.0</v>
      </c>
      <c r="P13926" s="11">
        <v>0.0</v>
      </c>
      <c r="Q13926" s="196">
        <v>0.0</v>
      </c>
      <c r="R13926" s="196">
        <v>1.0</v>
      </c>
      <c r="S13926" s="200">
        <v>44335.0</v>
      </c>
      <c r="T13926" s="196">
        <f t="shared" si="1"/>
        <v>1</v>
      </c>
    </row>
    <row r="13927">
      <c r="A13927" s="53">
        <v>44335.0</v>
      </c>
      <c r="B13927" s="21">
        <v>1.0</v>
      </c>
      <c r="O13927" s="200">
        <v>44335.0</v>
      </c>
      <c r="P13927" s="11">
        <v>0.0</v>
      </c>
      <c r="Q13927" s="196">
        <v>0.0</v>
      </c>
      <c r="R13927" s="196">
        <v>1.0</v>
      </c>
      <c r="S13927" s="200">
        <v>44335.0</v>
      </c>
      <c r="T13927" s="196">
        <f t="shared" si="1"/>
        <v>1</v>
      </c>
    </row>
    <row r="13928">
      <c r="A13928" s="53">
        <v>44335.0</v>
      </c>
      <c r="B13928" s="21">
        <v>1.0</v>
      </c>
      <c r="O13928" s="200">
        <v>44335.0</v>
      </c>
      <c r="P13928" s="11">
        <v>0.0</v>
      </c>
      <c r="Q13928" s="196">
        <v>0.0</v>
      </c>
      <c r="R13928" s="196">
        <v>1.0</v>
      </c>
      <c r="S13928" s="200">
        <v>44335.0</v>
      </c>
      <c r="T13928" s="196">
        <f t="shared" si="1"/>
        <v>1</v>
      </c>
    </row>
    <row r="13929">
      <c r="A13929" s="7">
        <v>44335.0</v>
      </c>
      <c r="B13929" s="21">
        <v>1.0</v>
      </c>
      <c r="O13929" s="109">
        <v>44335.0</v>
      </c>
      <c r="P13929" s="11">
        <v>0.0</v>
      </c>
      <c r="Q13929" s="196">
        <v>0.0</v>
      </c>
      <c r="R13929" s="196">
        <v>1.0</v>
      </c>
      <c r="S13929" s="109">
        <v>44335.0</v>
      </c>
      <c r="T13929" s="196">
        <f t="shared" si="1"/>
        <v>1</v>
      </c>
    </row>
    <row r="13930">
      <c r="A13930" s="7">
        <v>44335.0</v>
      </c>
      <c r="B13930" s="21">
        <v>1.0</v>
      </c>
      <c r="O13930" s="109">
        <v>44335.0</v>
      </c>
      <c r="P13930" s="11">
        <v>0.0</v>
      </c>
      <c r="Q13930" s="196">
        <v>0.0</v>
      </c>
      <c r="R13930" s="196">
        <v>1.0</v>
      </c>
      <c r="S13930" s="109">
        <v>44335.0</v>
      </c>
      <c r="T13930" s="196">
        <f t="shared" si="1"/>
        <v>1</v>
      </c>
    </row>
    <row r="13931">
      <c r="A13931" s="7">
        <v>44335.0</v>
      </c>
      <c r="B13931" s="21">
        <v>1.0</v>
      </c>
      <c r="O13931" s="109">
        <v>44335.0</v>
      </c>
      <c r="P13931" s="11">
        <v>0.0</v>
      </c>
      <c r="Q13931" s="196">
        <v>0.0</v>
      </c>
      <c r="R13931" s="196">
        <v>1.0</v>
      </c>
      <c r="S13931" s="109">
        <v>44335.0</v>
      </c>
      <c r="T13931" s="196">
        <f t="shared" si="1"/>
        <v>1</v>
      </c>
    </row>
    <row r="13932">
      <c r="A13932" s="7">
        <v>44335.0</v>
      </c>
      <c r="B13932" s="21">
        <v>1.0</v>
      </c>
      <c r="O13932" s="109">
        <v>44335.0</v>
      </c>
      <c r="P13932" s="11">
        <v>0.0</v>
      </c>
      <c r="Q13932" s="196">
        <v>0.0</v>
      </c>
      <c r="R13932" s="196">
        <v>0.0</v>
      </c>
      <c r="S13932" s="109">
        <v>44335.0</v>
      </c>
      <c r="T13932" s="196">
        <f t="shared" si="1"/>
        <v>0</v>
      </c>
    </row>
    <row r="13933">
      <c r="A13933" s="7">
        <v>44335.0</v>
      </c>
      <c r="B13933" s="21">
        <v>1.0</v>
      </c>
      <c r="O13933" s="109">
        <v>44335.0</v>
      </c>
      <c r="P13933" s="11">
        <v>0.0</v>
      </c>
      <c r="Q13933" s="196">
        <v>1.0</v>
      </c>
      <c r="R13933" s="196">
        <v>0.0</v>
      </c>
      <c r="S13933" s="109">
        <v>44335.0</v>
      </c>
      <c r="T13933" s="196">
        <f t="shared" si="1"/>
        <v>1</v>
      </c>
    </row>
    <row r="13934">
      <c r="A13934" s="60">
        <v>44335.0</v>
      </c>
      <c r="B13934" s="21">
        <v>1.0</v>
      </c>
      <c r="O13934" s="160">
        <v>44335.0</v>
      </c>
      <c r="P13934" s="11">
        <v>0.0</v>
      </c>
      <c r="Q13934" s="196">
        <v>1.0</v>
      </c>
      <c r="R13934" s="196">
        <v>0.0</v>
      </c>
      <c r="S13934" s="160">
        <v>44335.0</v>
      </c>
      <c r="T13934" s="196">
        <f t="shared" si="1"/>
        <v>1</v>
      </c>
    </row>
    <row r="13935">
      <c r="A13935" s="7">
        <v>44335.0</v>
      </c>
      <c r="B13935" s="21">
        <v>1.0</v>
      </c>
      <c r="O13935" s="109">
        <v>44335.0</v>
      </c>
      <c r="P13935" s="11">
        <v>0.0</v>
      </c>
      <c r="Q13935" s="196">
        <v>1.0</v>
      </c>
      <c r="R13935" s="196">
        <v>0.0</v>
      </c>
      <c r="S13935" s="109">
        <v>44335.0</v>
      </c>
      <c r="T13935" s="196">
        <f t="shared" si="1"/>
        <v>1</v>
      </c>
    </row>
    <row r="13936">
      <c r="A13936" s="7">
        <v>44335.0</v>
      </c>
      <c r="B13936" s="21">
        <v>1.0</v>
      </c>
      <c r="O13936" s="109">
        <v>44335.0</v>
      </c>
      <c r="P13936" s="11">
        <v>0.0</v>
      </c>
      <c r="Q13936" s="196">
        <v>0.0</v>
      </c>
      <c r="R13936" s="196">
        <v>0.0</v>
      </c>
      <c r="S13936" s="109">
        <v>44335.0</v>
      </c>
      <c r="T13936" s="196">
        <f t="shared" si="1"/>
        <v>0</v>
      </c>
    </row>
    <row r="13937">
      <c r="A13937" s="7">
        <v>44336.0</v>
      </c>
      <c r="B13937" s="21">
        <v>1.0</v>
      </c>
      <c r="O13937" s="109">
        <v>44336.0</v>
      </c>
      <c r="P13937" s="11">
        <v>0.0</v>
      </c>
      <c r="Q13937" s="196">
        <v>0.0</v>
      </c>
      <c r="R13937" s="196">
        <v>1.0</v>
      </c>
      <c r="S13937" s="109">
        <v>44336.0</v>
      </c>
      <c r="T13937" s="196">
        <f t="shared" si="1"/>
        <v>1</v>
      </c>
    </row>
    <row r="13938">
      <c r="A13938" s="7">
        <v>44336.0</v>
      </c>
      <c r="B13938" s="21">
        <v>1.0</v>
      </c>
      <c r="O13938" s="109">
        <v>44336.0</v>
      </c>
      <c r="P13938" s="11">
        <v>0.0</v>
      </c>
      <c r="Q13938" s="196">
        <v>1.0</v>
      </c>
      <c r="R13938" s="196">
        <v>0.0</v>
      </c>
      <c r="S13938" s="109">
        <v>44336.0</v>
      </c>
      <c r="T13938" s="196">
        <f t="shared" si="1"/>
        <v>1</v>
      </c>
    </row>
    <row r="13939">
      <c r="A13939" s="7">
        <v>44336.0</v>
      </c>
      <c r="B13939" s="21">
        <v>1.0</v>
      </c>
      <c r="O13939" s="109">
        <v>44336.0</v>
      </c>
      <c r="P13939" s="11">
        <v>1.0</v>
      </c>
      <c r="Q13939" s="196">
        <v>0.0</v>
      </c>
      <c r="R13939" s="196">
        <v>0.0</v>
      </c>
      <c r="S13939" s="109">
        <v>44336.0</v>
      </c>
      <c r="T13939" s="196">
        <f t="shared" si="1"/>
        <v>0</v>
      </c>
    </row>
    <row r="13940">
      <c r="A13940" s="77">
        <v>44336.0</v>
      </c>
      <c r="B13940" s="21">
        <v>1.0</v>
      </c>
      <c r="O13940" s="202">
        <v>44336.0</v>
      </c>
      <c r="P13940" s="11">
        <v>0.0</v>
      </c>
      <c r="Q13940" s="196">
        <v>0.0</v>
      </c>
      <c r="R13940" s="196">
        <v>0.0</v>
      </c>
      <c r="S13940" s="202">
        <v>44336.0</v>
      </c>
      <c r="T13940" s="196">
        <f t="shared" si="1"/>
        <v>0</v>
      </c>
    </row>
    <row r="13941">
      <c r="A13941" s="77">
        <v>44336.0</v>
      </c>
      <c r="B13941" s="21">
        <v>1.0</v>
      </c>
      <c r="O13941" s="202">
        <v>44336.0</v>
      </c>
      <c r="P13941" s="11">
        <v>0.0</v>
      </c>
      <c r="Q13941" s="196">
        <v>0.0</v>
      </c>
      <c r="R13941" s="196">
        <v>0.0</v>
      </c>
      <c r="S13941" s="202">
        <v>44336.0</v>
      </c>
      <c r="T13941" s="196">
        <f t="shared" si="1"/>
        <v>0</v>
      </c>
    </row>
    <row r="13942">
      <c r="A13942" s="7">
        <v>44336.0</v>
      </c>
      <c r="B13942" s="21">
        <v>1.0</v>
      </c>
      <c r="O13942" s="109">
        <v>44336.0</v>
      </c>
      <c r="P13942" s="11">
        <v>1.0</v>
      </c>
      <c r="Q13942" s="196">
        <v>0.0</v>
      </c>
      <c r="R13942" s="196">
        <v>0.0</v>
      </c>
      <c r="S13942" s="109">
        <v>44336.0</v>
      </c>
      <c r="T13942" s="196">
        <f t="shared" si="1"/>
        <v>0</v>
      </c>
    </row>
    <row r="13943">
      <c r="A13943" s="7">
        <v>44336.0</v>
      </c>
      <c r="B13943" s="21">
        <v>1.0</v>
      </c>
      <c r="O13943" s="109">
        <v>44336.0</v>
      </c>
      <c r="P13943" s="11">
        <v>0.0</v>
      </c>
      <c r="Q13943" s="196">
        <v>0.0</v>
      </c>
      <c r="R13943" s="196">
        <v>0.0</v>
      </c>
      <c r="S13943" s="109">
        <v>44336.0</v>
      </c>
      <c r="T13943" s="196">
        <f t="shared" si="1"/>
        <v>0</v>
      </c>
    </row>
    <row r="13944">
      <c r="A13944" s="7">
        <v>44336.0</v>
      </c>
      <c r="B13944" s="21">
        <v>1.0</v>
      </c>
      <c r="O13944" s="109">
        <v>44336.0</v>
      </c>
      <c r="P13944" s="11">
        <v>1.0</v>
      </c>
      <c r="Q13944" s="196">
        <v>0.0</v>
      </c>
      <c r="R13944" s="196">
        <v>0.0</v>
      </c>
      <c r="S13944" s="109">
        <v>44336.0</v>
      </c>
      <c r="T13944" s="196">
        <f t="shared" si="1"/>
        <v>0</v>
      </c>
    </row>
    <row r="13945">
      <c r="A13945" s="77">
        <v>44336.0</v>
      </c>
      <c r="B13945" s="21">
        <v>1.0</v>
      </c>
      <c r="O13945" s="202">
        <v>44336.0</v>
      </c>
      <c r="P13945" s="11">
        <v>0.0</v>
      </c>
      <c r="Q13945" s="196">
        <v>0.0</v>
      </c>
      <c r="R13945" s="196">
        <v>0.0</v>
      </c>
      <c r="S13945" s="202">
        <v>44336.0</v>
      </c>
      <c r="T13945" s="196">
        <f t="shared" si="1"/>
        <v>0</v>
      </c>
    </row>
    <row r="13946">
      <c r="A13946" s="7">
        <v>44336.0</v>
      </c>
      <c r="B13946" s="21">
        <v>1.0</v>
      </c>
      <c r="O13946" s="109">
        <v>44336.0</v>
      </c>
      <c r="P13946" s="11">
        <v>1.0</v>
      </c>
      <c r="Q13946" s="196">
        <v>0.0</v>
      </c>
      <c r="R13946" s="196">
        <v>0.0</v>
      </c>
      <c r="S13946" s="109">
        <v>44336.0</v>
      </c>
      <c r="T13946" s="196">
        <f t="shared" si="1"/>
        <v>0</v>
      </c>
    </row>
    <row r="13947">
      <c r="A13947" s="7">
        <v>44336.0</v>
      </c>
      <c r="B13947" s="21">
        <v>1.0</v>
      </c>
      <c r="O13947" s="109">
        <v>44336.0</v>
      </c>
      <c r="P13947" s="11">
        <v>1.0</v>
      </c>
      <c r="Q13947" s="196">
        <v>0.0</v>
      </c>
      <c r="R13947" s="196">
        <v>0.0</v>
      </c>
      <c r="S13947" s="109">
        <v>44336.0</v>
      </c>
      <c r="T13947" s="196">
        <f t="shared" si="1"/>
        <v>0</v>
      </c>
    </row>
    <row r="13948">
      <c r="A13948" s="71">
        <v>44336.0</v>
      </c>
      <c r="B13948" s="21">
        <v>1.0</v>
      </c>
      <c r="O13948" s="201">
        <v>44336.0</v>
      </c>
      <c r="P13948" s="11">
        <v>0.0</v>
      </c>
      <c r="Q13948" s="196">
        <v>0.0</v>
      </c>
      <c r="R13948" s="196">
        <v>0.0</v>
      </c>
      <c r="S13948" s="201">
        <v>44336.0</v>
      </c>
      <c r="T13948" s="196">
        <f t="shared" si="1"/>
        <v>0</v>
      </c>
    </row>
    <row r="13949">
      <c r="A13949" s="60">
        <v>44336.0</v>
      </c>
      <c r="B13949" s="21">
        <v>1.0</v>
      </c>
      <c r="O13949" s="160">
        <v>44336.0</v>
      </c>
      <c r="P13949" s="11">
        <v>0.0</v>
      </c>
      <c r="Q13949" s="196">
        <v>0.0</v>
      </c>
      <c r="R13949" s="196">
        <v>0.0</v>
      </c>
      <c r="S13949" s="160">
        <v>44336.0</v>
      </c>
      <c r="T13949" s="196">
        <f t="shared" si="1"/>
        <v>0</v>
      </c>
    </row>
    <row r="13950">
      <c r="A13950" s="77">
        <v>44336.0</v>
      </c>
      <c r="B13950" s="21">
        <v>1.0</v>
      </c>
      <c r="O13950" s="202">
        <v>44336.0</v>
      </c>
      <c r="P13950" s="11">
        <v>0.0</v>
      </c>
      <c r="Q13950" s="196">
        <v>0.0</v>
      </c>
      <c r="R13950" s="196">
        <v>0.0</v>
      </c>
      <c r="S13950" s="202">
        <v>44336.0</v>
      </c>
      <c r="T13950" s="196">
        <f t="shared" si="1"/>
        <v>0</v>
      </c>
    </row>
    <row r="13951">
      <c r="A13951" s="77">
        <v>44336.0</v>
      </c>
      <c r="B13951" s="21">
        <v>1.0</v>
      </c>
      <c r="O13951" s="202">
        <v>44336.0</v>
      </c>
      <c r="P13951" s="11">
        <v>0.0</v>
      </c>
      <c r="Q13951" s="196">
        <v>0.0</v>
      </c>
      <c r="R13951" s="196">
        <v>0.0</v>
      </c>
      <c r="S13951" s="202">
        <v>44336.0</v>
      </c>
      <c r="T13951" s="196">
        <f t="shared" si="1"/>
        <v>0</v>
      </c>
    </row>
    <row r="13952">
      <c r="A13952" s="77">
        <v>44336.0</v>
      </c>
      <c r="B13952" s="21">
        <v>1.0</v>
      </c>
      <c r="O13952" s="202">
        <v>44336.0</v>
      </c>
      <c r="P13952" s="11">
        <v>0.0</v>
      </c>
      <c r="Q13952" s="196">
        <v>0.0</v>
      </c>
      <c r="R13952" s="196">
        <v>0.0</v>
      </c>
      <c r="S13952" s="202">
        <v>44336.0</v>
      </c>
      <c r="T13952" s="196">
        <f t="shared" si="1"/>
        <v>0</v>
      </c>
    </row>
    <row r="13953">
      <c r="A13953" s="77">
        <v>44336.0</v>
      </c>
      <c r="B13953" s="21">
        <v>1.0</v>
      </c>
      <c r="O13953" s="202">
        <v>44336.0</v>
      </c>
      <c r="P13953" s="11">
        <v>0.0</v>
      </c>
      <c r="Q13953" s="196">
        <v>0.0</v>
      </c>
      <c r="R13953" s="196">
        <v>0.0</v>
      </c>
      <c r="S13953" s="202">
        <v>44336.0</v>
      </c>
      <c r="T13953" s="196">
        <f t="shared" si="1"/>
        <v>0</v>
      </c>
    </row>
    <row r="13954">
      <c r="A13954" s="77">
        <v>44336.0</v>
      </c>
      <c r="B13954" s="21">
        <v>1.0</v>
      </c>
      <c r="O13954" s="202">
        <v>44336.0</v>
      </c>
      <c r="P13954" s="11">
        <v>0.0</v>
      </c>
      <c r="Q13954" s="196">
        <v>0.0</v>
      </c>
      <c r="R13954" s="196">
        <v>0.0</v>
      </c>
      <c r="S13954" s="202">
        <v>44336.0</v>
      </c>
      <c r="T13954" s="196">
        <f t="shared" si="1"/>
        <v>0</v>
      </c>
    </row>
    <row r="13955">
      <c r="A13955" s="77">
        <v>44336.0</v>
      </c>
      <c r="B13955" s="21">
        <v>1.0</v>
      </c>
      <c r="O13955" s="202">
        <v>44336.0</v>
      </c>
      <c r="P13955" s="11">
        <v>0.0</v>
      </c>
      <c r="Q13955" s="196">
        <v>0.0</v>
      </c>
      <c r="R13955" s="196">
        <v>0.0</v>
      </c>
      <c r="S13955" s="202">
        <v>44336.0</v>
      </c>
      <c r="T13955" s="196">
        <f t="shared" si="1"/>
        <v>0</v>
      </c>
    </row>
    <row r="13956">
      <c r="A13956" s="7">
        <v>44336.0</v>
      </c>
      <c r="B13956" s="21">
        <v>1.0</v>
      </c>
      <c r="O13956" s="109">
        <v>44336.0</v>
      </c>
      <c r="P13956" s="11">
        <v>0.0</v>
      </c>
      <c r="Q13956" s="196">
        <v>0.0</v>
      </c>
      <c r="R13956" s="196">
        <v>1.0</v>
      </c>
      <c r="S13956" s="109">
        <v>44336.0</v>
      </c>
      <c r="T13956" s="196">
        <f t="shared" si="1"/>
        <v>1</v>
      </c>
    </row>
    <row r="13957">
      <c r="A13957" s="7">
        <v>44336.0</v>
      </c>
      <c r="B13957" s="21">
        <v>1.0</v>
      </c>
      <c r="O13957" s="109">
        <v>44336.0</v>
      </c>
      <c r="P13957" s="11">
        <v>0.0</v>
      </c>
      <c r="Q13957" s="196">
        <v>0.0</v>
      </c>
      <c r="R13957" s="196">
        <v>1.0</v>
      </c>
      <c r="S13957" s="109">
        <v>44336.0</v>
      </c>
      <c r="T13957" s="196">
        <f t="shared" si="1"/>
        <v>1</v>
      </c>
    </row>
    <row r="13958">
      <c r="A13958" s="7">
        <v>44336.0</v>
      </c>
      <c r="B13958" s="21">
        <v>1.0</v>
      </c>
      <c r="O13958" s="109">
        <v>44336.0</v>
      </c>
      <c r="P13958" s="11">
        <v>0.0</v>
      </c>
      <c r="Q13958" s="196">
        <v>0.0</v>
      </c>
      <c r="R13958" s="196">
        <v>1.0</v>
      </c>
      <c r="S13958" s="109">
        <v>44336.0</v>
      </c>
      <c r="T13958" s="196">
        <f t="shared" si="1"/>
        <v>1</v>
      </c>
    </row>
    <row r="13959">
      <c r="A13959" s="7">
        <v>44336.0</v>
      </c>
      <c r="B13959" s="21">
        <v>1.0</v>
      </c>
      <c r="O13959" s="109">
        <v>44336.0</v>
      </c>
      <c r="P13959" s="11">
        <v>0.0</v>
      </c>
      <c r="Q13959" s="196">
        <v>0.0</v>
      </c>
      <c r="R13959" s="196">
        <v>1.0</v>
      </c>
      <c r="S13959" s="109">
        <v>44336.0</v>
      </c>
      <c r="T13959" s="196">
        <f t="shared" si="1"/>
        <v>1</v>
      </c>
    </row>
    <row r="13960">
      <c r="A13960" s="77">
        <v>44336.0</v>
      </c>
      <c r="B13960" s="21">
        <v>1.0</v>
      </c>
      <c r="O13960" s="202">
        <v>44336.0</v>
      </c>
      <c r="P13960" s="11">
        <v>0.0</v>
      </c>
      <c r="Q13960" s="196">
        <v>0.0</v>
      </c>
      <c r="R13960" s="196">
        <v>0.0</v>
      </c>
      <c r="S13960" s="202">
        <v>44336.0</v>
      </c>
      <c r="T13960" s="196">
        <f t="shared" si="1"/>
        <v>0</v>
      </c>
    </row>
    <row r="13961">
      <c r="A13961" s="7">
        <v>44336.0</v>
      </c>
      <c r="B13961" s="21">
        <v>1.0</v>
      </c>
      <c r="O13961" s="109">
        <v>44336.0</v>
      </c>
      <c r="P13961" s="11">
        <v>0.0</v>
      </c>
      <c r="Q13961" s="196">
        <v>0.0</v>
      </c>
      <c r="R13961" s="196">
        <v>0.0</v>
      </c>
      <c r="S13961" s="109">
        <v>44336.0</v>
      </c>
      <c r="T13961" s="196">
        <f t="shared" si="1"/>
        <v>0</v>
      </c>
    </row>
    <row r="13962">
      <c r="A13962" s="7">
        <v>44336.0</v>
      </c>
      <c r="B13962" s="21">
        <v>1.0</v>
      </c>
      <c r="O13962" s="109">
        <v>44336.0</v>
      </c>
      <c r="P13962" s="11">
        <v>0.0</v>
      </c>
      <c r="Q13962" s="196">
        <v>0.0</v>
      </c>
      <c r="R13962" s="196">
        <v>0.0</v>
      </c>
      <c r="S13962" s="109">
        <v>44336.0</v>
      </c>
      <c r="T13962" s="196">
        <f t="shared" si="1"/>
        <v>0</v>
      </c>
    </row>
    <row r="13963">
      <c r="A13963" s="60">
        <v>44336.0</v>
      </c>
      <c r="B13963" s="21">
        <v>1.0</v>
      </c>
      <c r="O13963" s="160">
        <v>44336.0</v>
      </c>
      <c r="P13963" s="11">
        <v>0.0</v>
      </c>
      <c r="Q13963" s="196">
        <v>0.0</v>
      </c>
      <c r="R13963" s="196">
        <v>0.0</v>
      </c>
      <c r="S13963" s="160">
        <v>44336.0</v>
      </c>
      <c r="T13963" s="196">
        <f t="shared" si="1"/>
        <v>0</v>
      </c>
    </row>
    <row r="13964">
      <c r="A13964" s="77">
        <v>44336.0</v>
      </c>
      <c r="B13964" s="21">
        <v>1.0</v>
      </c>
      <c r="O13964" s="202">
        <v>44336.0</v>
      </c>
      <c r="P13964" s="11">
        <v>0.0</v>
      </c>
      <c r="Q13964" s="196">
        <v>0.0</v>
      </c>
      <c r="R13964" s="196">
        <v>0.0</v>
      </c>
      <c r="S13964" s="202">
        <v>44336.0</v>
      </c>
      <c r="T13964" s="196">
        <f t="shared" si="1"/>
        <v>0</v>
      </c>
    </row>
    <row r="13965">
      <c r="A13965" s="77">
        <v>44336.0</v>
      </c>
      <c r="B13965" s="21">
        <v>1.0</v>
      </c>
      <c r="O13965" s="202">
        <v>44336.0</v>
      </c>
      <c r="P13965" s="11">
        <v>0.0</v>
      </c>
      <c r="Q13965" s="196">
        <v>0.0</v>
      </c>
      <c r="R13965" s="196">
        <v>0.0</v>
      </c>
      <c r="S13965" s="202">
        <v>44336.0</v>
      </c>
      <c r="T13965" s="196">
        <f t="shared" si="1"/>
        <v>0</v>
      </c>
    </row>
    <row r="13966">
      <c r="A13966" s="7">
        <v>44336.0</v>
      </c>
      <c r="B13966" s="21">
        <v>1.0</v>
      </c>
      <c r="O13966" s="109">
        <v>44336.0</v>
      </c>
      <c r="P13966" s="11">
        <v>0.0</v>
      </c>
      <c r="Q13966" s="196">
        <v>0.0</v>
      </c>
      <c r="R13966" s="196">
        <v>1.0</v>
      </c>
      <c r="S13966" s="109">
        <v>44336.0</v>
      </c>
      <c r="T13966" s="196">
        <f t="shared" si="1"/>
        <v>1</v>
      </c>
    </row>
    <row r="13967">
      <c r="A13967" s="7">
        <v>44336.0</v>
      </c>
      <c r="B13967" s="21">
        <v>1.0</v>
      </c>
      <c r="O13967" s="109">
        <v>44336.0</v>
      </c>
      <c r="P13967" s="11">
        <v>1.0</v>
      </c>
      <c r="Q13967" s="196">
        <v>0.0</v>
      </c>
      <c r="R13967" s="196">
        <v>0.0</v>
      </c>
      <c r="S13967" s="109">
        <v>44336.0</v>
      </c>
      <c r="T13967" s="196">
        <f t="shared" si="1"/>
        <v>0</v>
      </c>
    </row>
    <row r="13968">
      <c r="A13968" s="7">
        <v>44336.0</v>
      </c>
      <c r="B13968" s="21">
        <v>1.0</v>
      </c>
      <c r="O13968" s="109">
        <v>44336.0</v>
      </c>
      <c r="P13968" s="11">
        <v>1.0</v>
      </c>
      <c r="Q13968" s="196">
        <v>0.0</v>
      </c>
      <c r="R13968" s="196">
        <v>0.0</v>
      </c>
      <c r="S13968" s="109">
        <v>44336.0</v>
      </c>
      <c r="T13968" s="196">
        <f t="shared" si="1"/>
        <v>0</v>
      </c>
    </row>
    <row r="13969">
      <c r="A13969" s="7">
        <v>44336.0</v>
      </c>
      <c r="B13969" s="21">
        <v>1.0</v>
      </c>
      <c r="O13969" s="109">
        <v>44336.0</v>
      </c>
      <c r="P13969" s="11">
        <v>1.0</v>
      </c>
      <c r="Q13969" s="196">
        <v>0.0</v>
      </c>
      <c r="R13969" s="196">
        <v>0.0</v>
      </c>
      <c r="S13969" s="109">
        <v>44336.0</v>
      </c>
      <c r="T13969" s="196">
        <f t="shared" si="1"/>
        <v>0</v>
      </c>
    </row>
    <row r="13970">
      <c r="A13970" s="7">
        <v>44336.0</v>
      </c>
      <c r="B13970" s="21">
        <v>1.0</v>
      </c>
      <c r="O13970" s="109">
        <v>44336.0</v>
      </c>
      <c r="P13970" s="11">
        <v>1.0</v>
      </c>
      <c r="Q13970" s="196">
        <v>0.0</v>
      </c>
      <c r="R13970" s="196">
        <v>0.0</v>
      </c>
      <c r="S13970" s="109">
        <v>44336.0</v>
      </c>
      <c r="T13970" s="196">
        <f t="shared" si="1"/>
        <v>0</v>
      </c>
    </row>
    <row r="13971">
      <c r="A13971" s="7">
        <v>44336.0</v>
      </c>
      <c r="B13971" s="21">
        <v>1.0</v>
      </c>
      <c r="O13971" s="109">
        <v>44336.0</v>
      </c>
      <c r="P13971" s="11">
        <v>1.0</v>
      </c>
      <c r="Q13971" s="196">
        <v>0.0</v>
      </c>
      <c r="R13971" s="196">
        <v>0.0</v>
      </c>
      <c r="S13971" s="109">
        <v>44336.0</v>
      </c>
      <c r="T13971" s="196">
        <f t="shared" si="1"/>
        <v>0</v>
      </c>
    </row>
    <row r="13972">
      <c r="A13972" s="7">
        <v>44336.0</v>
      </c>
      <c r="B13972" s="21">
        <v>1.0</v>
      </c>
      <c r="O13972" s="109">
        <v>44336.0</v>
      </c>
      <c r="P13972" s="11">
        <v>1.0</v>
      </c>
      <c r="Q13972" s="196">
        <v>0.0</v>
      </c>
      <c r="R13972" s="196">
        <v>0.0</v>
      </c>
      <c r="S13972" s="109">
        <v>44336.0</v>
      </c>
      <c r="T13972" s="196">
        <f t="shared" si="1"/>
        <v>0</v>
      </c>
    </row>
    <row r="13973">
      <c r="A13973" s="7">
        <v>44336.0</v>
      </c>
      <c r="B13973" s="21">
        <v>1.0</v>
      </c>
      <c r="O13973" s="109">
        <v>44336.0</v>
      </c>
      <c r="P13973" s="11">
        <v>1.0</v>
      </c>
      <c r="Q13973" s="196">
        <v>0.0</v>
      </c>
      <c r="R13973" s="196">
        <v>0.0</v>
      </c>
      <c r="S13973" s="109">
        <v>44336.0</v>
      </c>
      <c r="T13973" s="196">
        <f t="shared" si="1"/>
        <v>0</v>
      </c>
    </row>
    <row r="13974">
      <c r="A13974" s="7">
        <v>44336.0</v>
      </c>
      <c r="B13974" s="21">
        <v>1.0</v>
      </c>
      <c r="O13974" s="109">
        <v>44336.0</v>
      </c>
      <c r="P13974" s="11">
        <v>1.0</v>
      </c>
      <c r="Q13974" s="196">
        <v>0.0</v>
      </c>
      <c r="R13974" s="196">
        <v>0.0</v>
      </c>
      <c r="S13974" s="109">
        <v>44336.0</v>
      </c>
      <c r="T13974" s="196">
        <f t="shared" si="1"/>
        <v>0</v>
      </c>
    </row>
    <row r="13975">
      <c r="A13975" s="7">
        <v>44336.0</v>
      </c>
      <c r="B13975" s="21">
        <v>1.0</v>
      </c>
      <c r="O13975" s="109">
        <v>44336.0</v>
      </c>
      <c r="P13975" s="11">
        <v>0.0</v>
      </c>
      <c r="Q13975" s="196">
        <v>1.0</v>
      </c>
      <c r="R13975" s="196">
        <v>0.0</v>
      </c>
      <c r="S13975" s="109">
        <v>44336.0</v>
      </c>
      <c r="T13975" s="196">
        <f t="shared" si="1"/>
        <v>1</v>
      </c>
    </row>
    <row r="13976">
      <c r="A13976" s="7">
        <v>44336.0</v>
      </c>
      <c r="B13976" s="21">
        <v>1.0</v>
      </c>
      <c r="O13976" s="109">
        <v>44336.0</v>
      </c>
      <c r="P13976" s="11">
        <v>0.0</v>
      </c>
      <c r="Q13976" s="196">
        <v>0.0</v>
      </c>
      <c r="R13976" s="196">
        <v>1.0</v>
      </c>
      <c r="S13976" s="109">
        <v>44336.0</v>
      </c>
      <c r="T13976" s="196">
        <f t="shared" si="1"/>
        <v>1</v>
      </c>
    </row>
    <row r="13977">
      <c r="A13977" s="7">
        <v>44336.0</v>
      </c>
      <c r="B13977" s="21">
        <v>1.0</v>
      </c>
      <c r="O13977" s="109">
        <v>44336.0</v>
      </c>
      <c r="P13977" s="11">
        <v>1.0</v>
      </c>
      <c r="Q13977" s="196">
        <v>0.0</v>
      </c>
      <c r="R13977" s="196">
        <v>0.0</v>
      </c>
      <c r="S13977" s="109">
        <v>44336.0</v>
      </c>
      <c r="T13977" s="196">
        <f t="shared" si="1"/>
        <v>0</v>
      </c>
    </row>
    <row r="13978">
      <c r="A13978" s="7">
        <v>44336.0</v>
      </c>
      <c r="B13978" s="21">
        <v>1.0</v>
      </c>
      <c r="O13978" s="109">
        <v>44336.0</v>
      </c>
      <c r="P13978" s="11">
        <v>0.0</v>
      </c>
      <c r="Q13978" s="196">
        <v>0.0</v>
      </c>
      <c r="R13978" s="196">
        <v>1.0</v>
      </c>
      <c r="S13978" s="109">
        <v>44336.0</v>
      </c>
      <c r="T13978" s="196">
        <f t="shared" si="1"/>
        <v>1</v>
      </c>
    </row>
    <row r="13979">
      <c r="A13979" s="7">
        <v>44336.0</v>
      </c>
      <c r="B13979" s="21">
        <v>1.0</v>
      </c>
      <c r="O13979" s="109">
        <v>44336.0</v>
      </c>
      <c r="P13979" s="11">
        <v>1.0</v>
      </c>
      <c r="Q13979" s="196">
        <v>0.0</v>
      </c>
      <c r="R13979" s="196">
        <v>0.0</v>
      </c>
      <c r="S13979" s="109">
        <v>44336.0</v>
      </c>
      <c r="T13979" s="196">
        <f t="shared" si="1"/>
        <v>0</v>
      </c>
    </row>
    <row r="13980">
      <c r="A13980" s="7">
        <v>44336.0</v>
      </c>
      <c r="B13980" s="21">
        <v>1.0</v>
      </c>
      <c r="O13980" s="109">
        <v>44336.0</v>
      </c>
      <c r="P13980" s="11">
        <v>1.0</v>
      </c>
      <c r="Q13980" s="196">
        <v>0.0</v>
      </c>
      <c r="R13980" s="196">
        <v>0.0</v>
      </c>
      <c r="S13980" s="109">
        <v>44336.0</v>
      </c>
      <c r="T13980" s="196">
        <f t="shared" si="1"/>
        <v>0</v>
      </c>
    </row>
    <row r="13981">
      <c r="A13981" s="7">
        <v>44336.0</v>
      </c>
      <c r="B13981" s="21">
        <v>1.0</v>
      </c>
      <c r="O13981" s="109">
        <v>44336.0</v>
      </c>
      <c r="P13981" s="11">
        <v>0.0</v>
      </c>
      <c r="Q13981" s="196">
        <v>0.0</v>
      </c>
      <c r="R13981" s="196">
        <v>0.0</v>
      </c>
      <c r="S13981" s="109">
        <v>44336.0</v>
      </c>
      <c r="T13981" s="196">
        <f t="shared" si="1"/>
        <v>0</v>
      </c>
    </row>
    <row r="13982">
      <c r="A13982" s="7">
        <v>44336.0</v>
      </c>
      <c r="B13982" s="21">
        <v>1.0</v>
      </c>
      <c r="O13982" s="109">
        <v>44336.0</v>
      </c>
      <c r="P13982" s="11">
        <v>0.0</v>
      </c>
      <c r="Q13982" s="196">
        <v>0.0</v>
      </c>
      <c r="R13982" s="196">
        <v>0.0</v>
      </c>
      <c r="S13982" s="109">
        <v>44336.0</v>
      </c>
      <c r="T13982" s="196">
        <f t="shared" si="1"/>
        <v>0</v>
      </c>
    </row>
    <row r="13983">
      <c r="A13983" s="7">
        <v>44336.0</v>
      </c>
      <c r="B13983" s="21">
        <v>1.0</v>
      </c>
      <c r="O13983" s="109">
        <v>44336.0</v>
      </c>
      <c r="P13983" s="11">
        <v>0.0</v>
      </c>
      <c r="Q13983" s="196">
        <v>0.0</v>
      </c>
      <c r="R13983" s="196">
        <v>0.0</v>
      </c>
      <c r="S13983" s="109">
        <v>44336.0</v>
      </c>
      <c r="T13983" s="196">
        <f t="shared" si="1"/>
        <v>0</v>
      </c>
    </row>
    <row r="13984">
      <c r="A13984" s="7">
        <v>44336.0</v>
      </c>
      <c r="B13984" s="21">
        <v>1.0</v>
      </c>
      <c r="O13984" s="109">
        <v>44336.0</v>
      </c>
      <c r="P13984" s="11">
        <v>0.0</v>
      </c>
      <c r="Q13984" s="196">
        <v>0.0</v>
      </c>
      <c r="R13984" s="196">
        <v>1.0</v>
      </c>
      <c r="S13984" s="109">
        <v>44336.0</v>
      </c>
      <c r="T13984" s="196">
        <f t="shared" si="1"/>
        <v>1</v>
      </c>
    </row>
    <row r="13985">
      <c r="A13985" s="7">
        <v>44336.0</v>
      </c>
      <c r="B13985" s="21">
        <v>1.0</v>
      </c>
      <c r="O13985" s="109">
        <v>44336.0</v>
      </c>
      <c r="P13985" s="11">
        <v>0.0</v>
      </c>
      <c r="Q13985" s="196">
        <v>0.0</v>
      </c>
      <c r="R13985" s="196">
        <v>0.0</v>
      </c>
      <c r="S13985" s="109">
        <v>44336.0</v>
      </c>
      <c r="T13985" s="196">
        <f t="shared" si="1"/>
        <v>0</v>
      </c>
    </row>
    <row r="13986">
      <c r="A13986" s="7">
        <v>44336.0</v>
      </c>
      <c r="B13986" s="21">
        <v>1.0</v>
      </c>
      <c r="O13986" s="109">
        <v>44336.0</v>
      </c>
      <c r="P13986" s="11">
        <v>0.0</v>
      </c>
      <c r="Q13986" s="196">
        <v>0.0</v>
      </c>
      <c r="R13986" s="196">
        <v>1.0</v>
      </c>
      <c r="S13986" s="109">
        <v>44336.0</v>
      </c>
      <c r="T13986" s="196">
        <f t="shared" si="1"/>
        <v>1</v>
      </c>
    </row>
    <row r="13987">
      <c r="A13987" s="7">
        <v>44336.0</v>
      </c>
      <c r="B13987" s="21">
        <v>1.0</v>
      </c>
      <c r="O13987" s="109">
        <v>44336.0</v>
      </c>
      <c r="P13987" s="11">
        <v>0.0</v>
      </c>
      <c r="Q13987" s="196">
        <v>0.0</v>
      </c>
      <c r="R13987" s="196">
        <v>0.0</v>
      </c>
      <c r="S13987" s="109">
        <v>44336.0</v>
      </c>
      <c r="T13987" s="196">
        <f t="shared" si="1"/>
        <v>0</v>
      </c>
    </row>
    <row r="13988">
      <c r="A13988" s="7">
        <v>44336.0</v>
      </c>
      <c r="B13988" s="21">
        <v>1.0</v>
      </c>
      <c r="O13988" s="109">
        <v>44336.0</v>
      </c>
      <c r="P13988" s="11">
        <v>0.0</v>
      </c>
      <c r="Q13988" s="196">
        <v>0.0</v>
      </c>
      <c r="R13988" s="196">
        <v>0.0</v>
      </c>
      <c r="S13988" s="109">
        <v>44336.0</v>
      </c>
      <c r="T13988" s="196">
        <f t="shared" si="1"/>
        <v>0</v>
      </c>
    </row>
    <row r="13989">
      <c r="A13989" s="7">
        <v>44336.0</v>
      </c>
      <c r="B13989" s="21">
        <v>1.0</v>
      </c>
      <c r="O13989" s="109">
        <v>44336.0</v>
      </c>
      <c r="P13989" s="11">
        <v>0.0</v>
      </c>
      <c r="Q13989" s="196">
        <v>0.0</v>
      </c>
      <c r="R13989" s="196">
        <v>0.0</v>
      </c>
      <c r="S13989" s="109">
        <v>44336.0</v>
      </c>
      <c r="T13989" s="196">
        <f t="shared" si="1"/>
        <v>0</v>
      </c>
    </row>
    <row r="13990">
      <c r="A13990" s="7">
        <v>44336.0</v>
      </c>
      <c r="B13990" s="21">
        <v>1.0</v>
      </c>
      <c r="O13990" s="109">
        <v>44336.0</v>
      </c>
      <c r="P13990" s="11">
        <v>1.0</v>
      </c>
      <c r="Q13990" s="196">
        <v>0.0</v>
      </c>
      <c r="R13990" s="196">
        <v>0.0</v>
      </c>
      <c r="S13990" s="109">
        <v>44336.0</v>
      </c>
      <c r="T13990" s="196">
        <f t="shared" si="1"/>
        <v>0</v>
      </c>
    </row>
    <row r="13991">
      <c r="A13991" s="7">
        <v>44336.0</v>
      </c>
      <c r="B13991" s="21">
        <v>1.0</v>
      </c>
      <c r="O13991" s="109">
        <v>44336.0</v>
      </c>
      <c r="P13991" s="11">
        <v>0.0</v>
      </c>
      <c r="Q13991" s="196">
        <v>1.0</v>
      </c>
      <c r="R13991" s="196">
        <v>0.0</v>
      </c>
      <c r="S13991" s="109">
        <v>44336.0</v>
      </c>
      <c r="T13991" s="196">
        <f t="shared" si="1"/>
        <v>1</v>
      </c>
    </row>
    <row r="13992">
      <c r="A13992" s="7">
        <v>44336.0</v>
      </c>
      <c r="B13992" s="21">
        <v>1.0</v>
      </c>
      <c r="O13992" s="109">
        <v>44336.0</v>
      </c>
      <c r="P13992" s="11">
        <v>1.0</v>
      </c>
      <c r="Q13992" s="196">
        <v>0.0</v>
      </c>
      <c r="R13992" s="196">
        <v>0.0</v>
      </c>
      <c r="S13992" s="109">
        <v>44336.0</v>
      </c>
      <c r="T13992" s="196">
        <f t="shared" si="1"/>
        <v>0</v>
      </c>
    </row>
    <row r="13993">
      <c r="A13993" s="7">
        <v>44336.0</v>
      </c>
      <c r="B13993" s="21">
        <v>1.0</v>
      </c>
      <c r="O13993" s="109">
        <v>44336.0</v>
      </c>
      <c r="P13993" s="11">
        <v>1.0</v>
      </c>
      <c r="Q13993" s="196">
        <v>0.0</v>
      </c>
      <c r="R13993" s="196">
        <v>0.0</v>
      </c>
      <c r="S13993" s="109">
        <v>44336.0</v>
      </c>
      <c r="T13993" s="196">
        <f t="shared" si="1"/>
        <v>0</v>
      </c>
    </row>
    <row r="13994">
      <c r="A13994" s="7">
        <v>44336.0</v>
      </c>
      <c r="B13994" s="21">
        <v>1.0</v>
      </c>
      <c r="O13994" s="109">
        <v>44336.0</v>
      </c>
      <c r="P13994" s="11">
        <v>1.0</v>
      </c>
      <c r="Q13994" s="196">
        <v>0.0</v>
      </c>
      <c r="R13994" s="196">
        <v>0.0</v>
      </c>
      <c r="S13994" s="109">
        <v>44336.0</v>
      </c>
      <c r="T13994" s="196">
        <f t="shared" si="1"/>
        <v>0</v>
      </c>
    </row>
    <row r="13995">
      <c r="A13995" s="60">
        <v>44336.0</v>
      </c>
      <c r="B13995" s="21">
        <v>1.0</v>
      </c>
      <c r="O13995" s="160">
        <v>44336.0</v>
      </c>
      <c r="P13995" s="11">
        <v>1.0</v>
      </c>
      <c r="Q13995" s="196">
        <v>0.0</v>
      </c>
      <c r="R13995" s="196">
        <v>0.0</v>
      </c>
      <c r="S13995" s="160">
        <v>44336.0</v>
      </c>
      <c r="T13995" s="196">
        <f t="shared" si="1"/>
        <v>0</v>
      </c>
    </row>
    <row r="13996">
      <c r="A13996" s="7">
        <v>44336.0</v>
      </c>
      <c r="B13996" s="21">
        <v>1.0</v>
      </c>
      <c r="O13996" s="109">
        <v>44336.0</v>
      </c>
      <c r="P13996" s="11">
        <v>0.0</v>
      </c>
      <c r="Q13996" s="196">
        <v>0.0</v>
      </c>
      <c r="R13996" s="196">
        <v>0.0</v>
      </c>
      <c r="S13996" s="109">
        <v>44336.0</v>
      </c>
      <c r="T13996" s="196">
        <f t="shared" si="1"/>
        <v>0</v>
      </c>
    </row>
    <row r="13997">
      <c r="A13997" s="7">
        <v>44336.0</v>
      </c>
      <c r="B13997" s="21">
        <v>1.0</v>
      </c>
      <c r="O13997" s="109">
        <v>44336.0</v>
      </c>
      <c r="P13997" s="11">
        <v>0.0</v>
      </c>
      <c r="Q13997" s="196">
        <v>0.0</v>
      </c>
      <c r="R13997" s="196">
        <v>0.0</v>
      </c>
      <c r="S13997" s="109">
        <v>44336.0</v>
      </c>
      <c r="T13997" s="196">
        <f t="shared" si="1"/>
        <v>0</v>
      </c>
    </row>
    <row r="13998">
      <c r="A13998" s="7">
        <v>44336.0</v>
      </c>
      <c r="B13998" s="21">
        <v>1.0</v>
      </c>
      <c r="O13998" s="109">
        <v>44336.0</v>
      </c>
      <c r="P13998" s="11">
        <v>1.0</v>
      </c>
      <c r="Q13998" s="196">
        <v>0.0</v>
      </c>
      <c r="R13998" s="196">
        <v>0.0</v>
      </c>
      <c r="S13998" s="109">
        <v>44336.0</v>
      </c>
      <c r="T13998" s="196">
        <f t="shared" si="1"/>
        <v>0</v>
      </c>
    </row>
    <row r="13999">
      <c r="A13999" s="7">
        <v>44336.0</v>
      </c>
      <c r="B13999" s="21">
        <v>1.0</v>
      </c>
      <c r="O13999" s="109">
        <v>44336.0</v>
      </c>
      <c r="P13999" s="11">
        <v>1.0</v>
      </c>
      <c r="Q13999" s="196">
        <v>0.0</v>
      </c>
      <c r="R13999" s="196">
        <v>0.0</v>
      </c>
      <c r="S13999" s="109">
        <v>44336.0</v>
      </c>
      <c r="T13999" s="196">
        <f t="shared" si="1"/>
        <v>0</v>
      </c>
    </row>
    <row r="14000">
      <c r="A14000" s="7">
        <v>44336.0</v>
      </c>
      <c r="B14000" s="21">
        <v>1.0</v>
      </c>
      <c r="O14000" s="109">
        <v>44336.0</v>
      </c>
      <c r="P14000" s="11">
        <v>1.0</v>
      </c>
      <c r="Q14000" s="196">
        <v>0.0</v>
      </c>
      <c r="R14000" s="196">
        <v>0.0</v>
      </c>
      <c r="S14000" s="109">
        <v>44336.0</v>
      </c>
      <c r="T14000" s="196">
        <f t="shared" si="1"/>
        <v>0</v>
      </c>
    </row>
    <row r="14001">
      <c r="A14001" s="7">
        <v>44336.0</v>
      </c>
      <c r="B14001" s="21">
        <v>1.0</v>
      </c>
      <c r="O14001" s="109">
        <v>44336.0</v>
      </c>
      <c r="P14001" s="11">
        <v>1.0</v>
      </c>
      <c r="Q14001" s="196">
        <v>0.0</v>
      </c>
      <c r="R14001" s="196">
        <v>0.0</v>
      </c>
      <c r="S14001" s="109">
        <v>44336.0</v>
      </c>
      <c r="T14001" s="196">
        <f t="shared" si="1"/>
        <v>0</v>
      </c>
    </row>
    <row r="14002">
      <c r="A14002" s="7">
        <v>44336.0</v>
      </c>
      <c r="B14002" s="21">
        <v>1.0</v>
      </c>
      <c r="O14002" s="109">
        <v>44336.0</v>
      </c>
      <c r="P14002" s="11">
        <v>1.0</v>
      </c>
      <c r="Q14002" s="196">
        <v>0.0</v>
      </c>
      <c r="R14002" s="196">
        <v>0.0</v>
      </c>
      <c r="S14002" s="109">
        <v>44336.0</v>
      </c>
      <c r="T14002" s="196">
        <f t="shared" si="1"/>
        <v>0</v>
      </c>
    </row>
    <row r="14003">
      <c r="A14003" s="7">
        <v>44336.0</v>
      </c>
      <c r="B14003" s="21">
        <v>1.0</v>
      </c>
      <c r="O14003" s="109">
        <v>44336.0</v>
      </c>
      <c r="P14003" s="11">
        <v>1.0</v>
      </c>
      <c r="Q14003" s="196">
        <v>0.0</v>
      </c>
      <c r="R14003" s="196">
        <v>0.0</v>
      </c>
      <c r="S14003" s="109">
        <v>44336.0</v>
      </c>
      <c r="T14003" s="196">
        <f t="shared" si="1"/>
        <v>0</v>
      </c>
    </row>
    <row r="14004">
      <c r="A14004" s="7">
        <v>44336.0</v>
      </c>
      <c r="B14004" s="21">
        <v>1.0</v>
      </c>
      <c r="O14004" s="109">
        <v>44336.0</v>
      </c>
      <c r="P14004" s="11">
        <v>1.0</v>
      </c>
      <c r="Q14004" s="196">
        <v>0.0</v>
      </c>
      <c r="R14004" s="196">
        <v>0.0</v>
      </c>
      <c r="S14004" s="109">
        <v>44336.0</v>
      </c>
      <c r="T14004" s="196">
        <f t="shared" si="1"/>
        <v>0</v>
      </c>
    </row>
    <row r="14005">
      <c r="A14005" s="53">
        <v>44336.0</v>
      </c>
      <c r="B14005" s="21">
        <v>1.0</v>
      </c>
      <c r="O14005" s="200">
        <v>44336.0</v>
      </c>
      <c r="P14005" s="11">
        <v>1.0</v>
      </c>
      <c r="Q14005" s="196">
        <v>0.0</v>
      </c>
      <c r="R14005" s="196">
        <v>0.0</v>
      </c>
      <c r="S14005" s="200">
        <v>44336.0</v>
      </c>
      <c r="T14005" s="196">
        <f t="shared" si="1"/>
        <v>0</v>
      </c>
    </row>
    <row r="14006">
      <c r="A14006" s="60">
        <v>44336.0</v>
      </c>
      <c r="B14006" s="21">
        <v>1.0</v>
      </c>
      <c r="O14006" s="160">
        <v>44336.0</v>
      </c>
      <c r="P14006" s="11">
        <v>1.0</v>
      </c>
      <c r="Q14006" s="196">
        <v>0.0</v>
      </c>
      <c r="R14006" s="196">
        <v>0.0</v>
      </c>
      <c r="S14006" s="160">
        <v>44336.0</v>
      </c>
      <c r="T14006" s="196">
        <f t="shared" si="1"/>
        <v>0</v>
      </c>
    </row>
    <row r="14007">
      <c r="A14007" s="60">
        <v>44336.0</v>
      </c>
      <c r="B14007" s="21">
        <v>1.0</v>
      </c>
      <c r="O14007" s="160">
        <v>44336.0</v>
      </c>
      <c r="P14007" s="11">
        <v>1.0</v>
      </c>
      <c r="Q14007" s="196">
        <v>0.0</v>
      </c>
      <c r="R14007" s="196">
        <v>0.0</v>
      </c>
      <c r="S14007" s="160">
        <v>44336.0</v>
      </c>
      <c r="T14007" s="196">
        <f t="shared" si="1"/>
        <v>0</v>
      </c>
    </row>
    <row r="14008">
      <c r="A14008" s="53">
        <v>44336.0</v>
      </c>
      <c r="B14008" s="21">
        <v>1.0</v>
      </c>
      <c r="O14008" s="200">
        <v>44336.0</v>
      </c>
      <c r="P14008" s="11">
        <v>1.0</v>
      </c>
      <c r="Q14008" s="196">
        <v>0.0</v>
      </c>
      <c r="R14008" s="196">
        <v>0.0</v>
      </c>
      <c r="S14008" s="200">
        <v>44336.0</v>
      </c>
      <c r="T14008" s="196">
        <f t="shared" si="1"/>
        <v>0</v>
      </c>
    </row>
    <row r="14009">
      <c r="A14009" s="7">
        <v>44336.0</v>
      </c>
      <c r="B14009" s="21">
        <v>1.0</v>
      </c>
      <c r="O14009" s="109">
        <v>44336.0</v>
      </c>
      <c r="P14009" s="11">
        <v>1.0</v>
      </c>
      <c r="Q14009" s="196">
        <v>0.0</v>
      </c>
      <c r="R14009" s="196">
        <v>0.0</v>
      </c>
      <c r="S14009" s="109">
        <v>44336.0</v>
      </c>
      <c r="T14009" s="196">
        <f t="shared" si="1"/>
        <v>0</v>
      </c>
    </row>
    <row r="14010">
      <c r="A14010" s="17">
        <v>44336.0</v>
      </c>
      <c r="B14010" s="21">
        <v>1.0</v>
      </c>
      <c r="O14010" s="197">
        <v>44336.0</v>
      </c>
      <c r="P14010" s="11">
        <v>1.0</v>
      </c>
      <c r="Q14010" s="196">
        <v>0.0</v>
      </c>
      <c r="R14010" s="196">
        <v>0.0</v>
      </c>
      <c r="S14010" s="197">
        <v>44336.0</v>
      </c>
      <c r="T14010" s="196">
        <f t="shared" si="1"/>
        <v>0</v>
      </c>
    </row>
    <row r="14011">
      <c r="A14011" s="7">
        <v>44336.0</v>
      </c>
      <c r="B14011" s="21">
        <v>1.0</v>
      </c>
      <c r="O14011" s="109">
        <v>44336.0</v>
      </c>
      <c r="P14011" s="11">
        <v>1.0</v>
      </c>
      <c r="Q14011" s="196">
        <v>0.0</v>
      </c>
      <c r="R14011" s="196">
        <v>0.0</v>
      </c>
      <c r="S14011" s="109">
        <v>44336.0</v>
      </c>
      <c r="T14011" s="196">
        <f t="shared" si="1"/>
        <v>0</v>
      </c>
    </row>
    <row r="14012">
      <c r="A14012" s="17">
        <v>44336.0</v>
      </c>
      <c r="B14012" s="21">
        <v>1.0</v>
      </c>
      <c r="O14012" s="197">
        <v>44336.0</v>
      </c>
      <c r="P14012" s="11">
        <v>1.0</v>
      </c>
      <c r="Q14012" s="196">
        <v>0.0</v>
      </c>
      <c r="R14012" s="196">
        <v>0.0</v>
      </c>
      <c r="S14012" s="197">
        <v>44336.0</v>
      </c>
      <c r="T14012" s="196">
        <f t="shared" si="1"/>
        <v>0</v>
      </c>
    </row>
    <row r="14013">
      <c r="A14013" s="7">
        <v>44336.0</v>
      </c>
      <c r="B14013" s="21">
        <v>1.0</v>
      </c>
      <c r="O14013" s="109">
        <v>44336.0</v>
      </c>
      <c r="P14013" s="11">
        <v>0.0</v>
      </c>
      <c r="Q14013" s="196">
        <v>0.0</v>
      </c>
      <c r="R14013" s="196">
        <v>0.0</v>
      </c>
      <c r="S14013" s="109">
        <v>44336.0</v>
      </c>
      <c r="T14013" s="196">
        <f t="shared" si="1"/>
        <v>0</v>
      </c>
    </row>
    <row r="14014">
      <c r="A14014" s="7">
        <v>44336.0</v>
      </c>
      <c r="B14014" s="21">
        <v>1.0</v>
      </c>
      <c r="O14014" s="109">
        <v>44336.0</v>
      </c>
      <c r="P14014" s="11">
        <v>0.0</v>
      </c>
      <c r="Q14014" s="196">
        <v>0.0</v>
      </c>
      <c r="R14014" s="196">
        <v>0.0</v>
      </c>
      <c r="S14014" s="109">
        <v>44336.0</v>
      </c>
      <c r="T14014" s="196">
        <f t="shared" si="1"/>
        <v>0</v>
      </c>
    </row>
    <row r="14015">
      <c r="A14015" s="7">
        <v>44336.0</v>
      </c>
      <c r="B14015" s="21">
        <v>1.0</v>
      </c>
      <c r="O14015" s="109">
        <v>44336.0</v>
      </c>
      <c r="P14015" s="11">
        <v>0.0</v>
      </c>
      <c r="Q14015" s="196">
        <v>0.0</v>
      </c>
      <c r="R14015" s="196">
        <v>0.0</v>
      </c>
      <c r="S14015" s="109">
        <v>44336.0</v>
      </c>
      <c r="T14015" s="196">
        <f t="shared" si="1"/>
        <v>0</v>
      </c>
    </row>
    <row r="14016">
      <c r="A14016" s="7">
        <v>44336.0</v>
      </c>
      <c r="B14016" s="21">
        <v>1.0</v>
      </c>
      <c r="O14016" s="109">
        <v>44336.0</v>
      </c>
      <c r="P14016" s="11">
        <v>0.0</v>
      </c>
      <c r="Q14016" s="196">
        <v>0.0</v>
      </c>
      <c r="R14016" s="196">
        <v>0.0</v>
      </c>
      <c r="S14016" s="109">
        <v>44336.0</v>
      </c>
      <c r="T14016" s="196">
        <f t="shared" si="1"/>
        <v>0</v>
      </c>
    </row>
    <row r="14017">
      <c r="A14017" s="17">
        <v>44336.0</v>
      </c>
      <c r="B14017" s="21">
        <v>1.0</v>
      </c>
      <c r="O14017" s="197">
        <v>44336.0</v>
      </c>
      <c r="P14017" s="11">
        <v>0.0</v>
      </c>
      <c r="Q14017" s="196">
        <v>0.0</v>
      </c>
      <c r="R14017" s="196">
        <v>0.0</v>
      </c>
      <c r="S14017" s="197">
        <v>44336.0</v>
      </c>
      <c r="T14017" s="196">
        <f t="shared" si="1"/>
        <v>0</v>
      </c>
    </row>
    <row r="14018">
      <c r="A14018" s="7">
        <v>44336.0</v>
      </c>
      <c r="B14018" s="21">
        <v>1.0</v>
      </c>
      <c r="O14018" s="109">
        <v>44336.0</v>
      </c>
      <c r="P14018" s="11">
        <v>0.0</v>
      </c>
      <c r="Q14018" s="196">
        <v>0.0</v>
      </c>
      <c r="R14018" s="196">
        <v>0.0</v>
      </c>
      <c r="S14018" s="109">
        <v>44336.0</v>
      </c>
      <c r="T14018" s="196">
        <f t="shared" si="1"/>
        <v>0</v>
      </c>
    </row>
    <row r="14019">
      <c r="A14019" s="7">
        <v>44336.0</v>
      </c>
      <c r="B14019" s="21">
        <v>1.0</v>
      </c>
      <c r="O14019" s="109">
        <v>44336.0</v>
      </c>
      <c r="P14019" s="11">
        <v>0.0</v>
      </c>
      <c r="Q14019" s="196">
        <v>0.0</v>
      </c>
      <c r="R14019" s="196">
        <v>0.0</v>
      </c>
      <c r="S14019" s="109">
        <v>44336.0</v>
      </c>
      <c r="T14019" s="196">
        <f t="shared" si="1"/>
        <v>0</v>
      </c>
    </row>
    <row r="14020">
      <c r="A14020" s="7">
        <v>44336.0</v>
      </c>
      <c r="B14020" s="21">
        <v>1.0</v>
      </c>
      <c r="O14020" s="109">
        <v>44336.0</v>
      </c>
      <c r="P14020" s="11">
        <v>0.0</v>
      </c>
      <c r="Q14020" s="196">
        <v>0.0</v>
      </c>
      <c r="R14020" s="196">
        <v>0.0</v>
      </c>
      <c r="S14020" s="109">
        <v>44336.0</v>
      </c>
      <c r="T14020" s="196">
        <f t="shared" si="1"/>
        <v>0</v>
      </c>
    </row>
    <row r="14021">
      <c r="A14021" s="7">
        <v>44336.0</v>
      </c>
      <c r="B14021" s="21">
        <v>1.0</v>
      </c>
      <c r="O14021" s="109">
        <v>44336.0</v>
      </c>
      <c r="P14021" s="11">
        <v>0.0</v>
      </c>
      <c r="Q14021" s="196">
        <v>0.0</v>
      </c>
      <c r="R14021" s="196">
        <v>1.0</v>
      </c>
      <c r="S14021" s="109">
        <v>44336.0</v>
      </c>
      <c r="T14021" s="196">
        <f t="shared" si="1"/>
        <v>1</v>
      </c>
    </row>
    <row r="14022">
      <c r="A14022" s="7">
        <v>44336.0</v>
      </c>
      <c r="B14022" s="21">
        <v>1.0</v>
      </c>
      <c r="O14022" s="109">
        <v>44336.0</v>
      </c>
      <c r="P14022" s="11">
        <v>0.0</v>
      </c>
      <c r="Q14022" s="196">
        <v>0.0</v>
      </c>
      <c r="R14022" s="196">
        <v>1.0</v>
      </c>
      <c r="S14022" s="109">
        <v>44336.0</v>
      </c>
      <c r="T14022" s="196">
        <f t="shared" si="1"/>
        <v>1</v>
      </c>
    </row>
    <row r="14023">
      <c r="A14023" s="7">
        <v>44336.0</v>
      </c>
      <c r="B14023" s="21">
        <v>1.0</v>
      </c>
      <c r="O14023" s="109">
        <v>44336.0</v>
      </c>
      <c r="P14023" s="11">
        <v>0.0</v>
      </c>
      <c r="Q14023" s="196">
        <v>0.0</v>
      </c>
      <c r="R14023" s="196">
        <v>1.0</v>
      </c>
      <c r="S14023" s="109">
        <v>44336.0</v>
      </c>
      <c r="T14023" s="196">
        <f t="shared" si="1"/>
        <v>1</v>
      </c>
    </row>
    <row r="14024">
      <c r="A14024" s="7">
        <v>44336.0</v>
      </c>
      <c r="B14024" s="21">
        <v>1.0</v>
      </c>
      <c r="O14024" s="109">
        <v>44336.0</v>
      </c>
      <c r="P14024" s="11">
        <v>0.0</v>
      </c>
      <c r="Q14024" s="196">
        <v>0.0</v>
      </c>
      <c r="R14024" s="196">
        <v>1.0</v>
      </c>
      <c r="S14024" s="109">
        <v>44336.0</v>
      </c>
      <c r="T14024" s="196">
        <f t="shared" si="1"/>
        <v>1</v>
      </c>
    </row>
    <row r="14025">
      <c r="A14025" s="7">
        <v>44336.0</v>
      </c>
      <c r="B14025" s="21">
        <v>1.0</v>
      </c>
      <c r="O14025" s="109">
        <v>44336.0</v>
      </c>
      <c r="P14025" s="11">
        <v>0.0</v>
      </c>
      <c r="Q14025" s="196">
        <v>0.0</v>
      </c>
      <c r="R14025" s="196">
        <v>1.0</v>
      </c>
      <c r="S14025" s="109">
        <v>44336.0</v>
      </c>
      <c r="T14025" s="196">
        <f t="shared" si="1"/>
        <v>1</v>
      </c>
    </row>
    <row r="14026">
      <c r="A14026" s="53">
        <v>44336.0</v>
      </c>
      <c r="B14026" s="21">
        <v>1.0</v>
      </c>
      <c r="O14026" s="200">
        <v>44336.0</v>
      </c>
      <c r="P14026" s="11">
        <v>0.0</v>
      </c>
      <c r="Q14026" s="196">
        <v>0.0</v>
      </c>
      <c r="R14026" s="196">
        <v>1.0</v>
      </c>
      <c r="S14026" s="200">
        <v>44336.0</v>
      </c>
      <c r="T14026" s="196">
        <f t="shared" si="1"/>
        <v>1</v>
      </c>
    </row>
    <row r="14027">
      <c r="A14027" s="53">
        <v>44336.0</v>
      </c>
      <c r="B14027" s="21">
        <v>1.0</v>
      </c>
      <c r="O14027" s="200">
        <v>44336.0</v>
      </c>
      <c r="P14027" s="11">
        <v>0.0</v>
      </c>
      <c r="Q14027" s="196">
        <v>0.0</v>
      </c>
      <c r="R14027" s="196">
        <v>1.0</v>
      </c>
      <c r="S14027" s="200">
        <v>44336.0</v>
      </c>
      <c r="T14027" s="196">
        <f t="shared" si="1"/>
        <v>1</v>
      </c>
    </row>
    <row r="14028">
      <c r="A14028" s="7">
        <v>44336.0</v>
      </c>
      <c r="B14028" s="21">
        <v>1.0</v>
      </c>
      <c r="O14028" s="109">
        <v>44336.0</v>
      </c>
      <c r="P14028" s="11">
        <v>0.0</v>
      </c>
      <c r="Q14028" s="196">
        <v>0.0</v>
      </c>
      <c r="R14028" s="196">
        <v>1.0</v>
      </c>
      <c r="S14028" s="109">
        <v>44336.0</v>
      </c>
      <c r="T14028" s="196">
        <f t="shared" si="1"/>
        <v>1</v>
      </c>
    </row>
    <row r="14029">
      <c r="A14029" s="7">
        <v>44336.0</v>
      </c>
      <c r="B14029" s="21">
        <v>1.0</v>
      </c>
      <c r="O14029" s="109">
        <v>44336.0</v>
      </c>
      <c r="P14029" s="11">
        <v>0.0</v>
      </c>
      <c r="Q14029" s="196">
        <v>0.0</v>
      </c>
      <c r="R14029" s="196">
        <v>1.0</v>
      </c>
      <c r="S14029" s="109">
        <v>44336.0</v>
      </c>
      <c r="T14029" s="196">
        <f t="shared" si="1"/>
        <v>1</v>
      </c>
    </row>
    <row r="14030">
      <c r="A14030" s="60">
        <v>44336.0</v>
      </c>
      <c r="B14030" s="21">
        <v>1.0</v>
      </c>
      <c r="O14030" s="160">
        <v>44336.0</v>
      </c>
      <c r="P14030" s="11">
        <v>0.0</v>
      </c>
      <c r="Q14030" s="196">
        <v>0.0</v>
      </c>
      <c r="R14030" s="196">
        <v>0.0</v>
      </c>
      <c r="S14030" s="160">
        <v>44336.0</v>
      </c>
      <c r="T14030" s="196">
        <f t="shared" si="1"/>
        <v>0</v>
      </c>
    </row>
    <row r="14031">
      <c r="A14031" s="7">
        <v>44336.0</v>
      </c>
      <c r="B14031" s="21">
        <v>1.0</v>
      </c>
      <c r="O14031" s="109">
        <v>44336.0</v>
      </c>
      <c r="P14031" s="11">
        <v>0.0</v>
      </c>
      <c r="Q14031" s="196">
        <v>1.0</v>
      </c>
      <c r="R14031" s="196">
        <v>0.0</v>
      </c>
      <c r="S14031" s="109">
        <v>44336.0</v>
      </c>
      <c r="T14031" s="196">
        <f t="shared" si="1"/>
        <v>1</v>
      </c>
    </row>
    <row r="14032">
      <c r="A14032" s="7">
        <v>44336.0</v>
      </c>
      <c r="B14032" s="21">
        <v>1.0</v>
      </c>
      <c r="O14032" s="109">
        <v>44336.0</v>
      </c>
      <c r="P14032" s="11">
        <v>0.0</v>
      </c>
      <c r="Q14032" s="196">
        <v>1.0</v>
      </c>
      <c r="R14032" s="196">
        <v>0.0</v>
      </c>
      <c r="S14032" s="109">
        <v>44336.0</v>
      </c>
      <c r="T14032" s="196">
        <f t="shared" si="1"/>
        <v>1</v>
      </c>
    </row>
    <row r="14033">
      <c r="A14033" s="7">
        <v>44336.0</v>
      </c>
      <c r="B14033" s="21">
        <v>1.0</v>
      </c>
      <c r="O14033" s="109">
        <v>44336.0</v>
      </c>
      <c r="P14033" s="11">
        <v>0.0</v>
      </c>
      <c r="Q14033" s="196">
        <v>1.0</v>
      </c>
      <c r="R14033" s="196">
        <v>0.0</v>
      </c>
      <c r="S14033" s="109">
        <v>44336.0</v>
      </c>
      <c r="T14033" s="196">
        <f t="shared" si="1"/>
        <v>1</v>
      </c>
    </row>
    <row r="14034">
      <c r="A14034" s="7">
        <v>44336.0</v>
      </c>
      <c r="B14034" s="21">
        <v>1.0</v>
      </c>
      <c r="O14034" s="109">
        <v>44336.0</v>
      </c>
      <c r="P14034" s="11">
        <v>0.0</v>
      </c>
      <c r="Q14034" s="196">
        <v>1.0</v>
      </c>
      <c r="R14034" s="196">
        <v>0.0</v>
      </c>
      <c r="S14034" s="109">
        <v>44336.0</v>
      </c>
      <c r="T14034" s="196">
        <f t="shared" si="1"/>
        <v>1</v>
      </c>
    </row>
    <row r="14035">
      <c r="A14035" s="7">
        <v>44336.0</v>
      </c>
      <c r="B14035" s="21">
        <v>1.0</v>
      </c>
      <c r="O14035" s="109">
        <v>44336.0</v>
      </c>
      <c r="P14035" s="11">
        <v>0.0</v>
      </c>
      <c r="Q14035" s="196">
        <v>0.0</v>
      </c>
      <c r="R14035" s="196">
        <v>0.0</v>
      </c>
      <c r="S14035" s="109">
        <v>44336.0</v>
      </c>
      <c r="T14035" s="196">
        <f t="shared" si="1"/>
        <v>0</v>
      </c>
    </row>
    <row r="14036">
      <c r="A14036" s="7">
        <v>44337.0</v>
      </c>
      <c r="B14036" s="21">
        <v>1.0</v>
      </c>
      <c r="O14036" s="109">
        <v>44337.0</v>
      </c>
      <c r="P14036" s="11">
        <v>0.0</v>
      </c>
      <c r="Q14036" s="196">
        <v>0.0</v>
      </c>
      <c r="R14036" s="196">
        <v>0.0</v>
      </c>
      <c r="S14036" s="109">
        <v>44337.0</v>
      </c>
      <c r="T14036" s="196">
        <f t="shared" si="1"/>
        <v>0</v>
      </c>
    </row>
    <row r="14037">
      <c r="A14037" s="77">
        <v>44337.0</v>
      </c>
      <c r="B14037" s="21">
        <v>1.0</v>
      </c>
      <c r="O14037" s="202">
        <v>44337.0</v>
      </c>
      <c r="P14037" s="11">
        <v>0.0</v>
      </c>
      <c r="Q14037" s="196">
        <v>0.0</v>
      </c>
      <c r="R14037" s="196">
        <v>0.0</v>
      </c>
      <c r="S14037" s="202">
        <v>44337.0</v>
      </c>
      <c r="T14037" s="196">
        <f t="shared" si="1"/>
        <v>0</v>
      </c>
    </row>
    <row r="14038">
      <c r="A14038" s="77">
        <v>44337.0</v>
      </c>
      <c r="B14038" s="21">
        <v>1.0</v>
      </c>
      <c r="O14038" s="202">
        <v>44337.0</v>
      </c>
      <c r="P14038" s="11">
        <v>0.0</v>
      </c>
      <c r="Q14038" s="196">
        <v>0.0</v>
      </c>
      <c r="R14038" s="196">
        <v>0.0</v>
      </c>
      <c r="S14038" s="202">
        <v>44337.0</v>
      </c>
      <c r="T14038" s="196">
        <f t="shared" si="1"/>
        <v>0</v>
      </c>
    </row>
    <row r="14039">
      <c r="A14039" s="77">
        <v>44337.0</v>
      </c>
      <c r="B14039" s="21">
        <v>1.0</v>
      </c>
      <c r="O14039" s="202">
        <v>44337.0</v>
      </c>
      <c r="P14039" s="11">
        <v>0.0</v>
      </c>
      <c r="Q14039" s="196">
        <v>0.0</v>
      </c>
      <c r="R14039" s="196">
        <v>0.0</v>
      </c>
      <c r="S14039" s="202">
        <v>44337.0</v>
      </c>
      <c r="T14039" s="196">
        <f t="shared" si="1"/>
        <v>0</v>
      </c>
    </row>
    <row r="14040">
      <c r="A14040" s="77">
        <v>44337.0</v>
      </c>
      <c r="B14040" s="21">
        <v>1.0</v>
      </c>
      <c r="O14040" s="202">
        <v>44337.0</v>
      </c>
      <c r="P14040" s="11">
        <v>0.0</v>
      </c>
      <c r="Q14040" s="196">
        <v>0.0</v>
      </c>
      <c r="R14040" s="196">
        <v>0.0</v>
      </c>
      <c r="S14040" s="202">
        <v>44337.0</v>
      </c>
      <c r="T14040" s="196">
        <f t="shared" si="1"/>
        <v>0</v>
      </c>
    </row>
    <row r="14041">
      <c r="A14041" s="77">
        <v>44337.0</v>
      </c>
      <c r="B14041" s="21">
        <v>1.0</v>
      </c>
      <c r="O14041" s="202">
        <v>44337.0</v>
      </c>
      <c r="P14041" s="11">
        <v>0.0</v>
      </c>
      <c r="Q14041" s="196">
        <v>0.0</v>
      </c>
      <c r="R14041" s="196">
        <v>0.0</v>
      </c>
      <c r="S14041" s="202">
        <v>44337.0</v>
      </c>
      <c r="T14041" s="196">
        <f t="shared" si="1"/>
        <v>0</v>
      </c>
    </row>
    <row r="14042">
      <c r="A14042" s="77">
        <v>44337.0</v>
      </c>
      <c r="B14042" s="21">
        <v>1.0</v>
      </c>
      <c r="O14042" s="202">
        <v>44337.0</v>
      </c>
      <c r="P14042" s="11">
        <v>0.0</v>
      </c>
      <c r="Q14042" s="196">
        <v>0.0</v>
      </c>
      <c r="R14042" s="196">
        <v>0.0</v>
      </c>
      <c r="S14042" s="202">
        <v>44337.0</v>
      </c>
      <c r="T14042" s="196">
        <f t="shared" si="1"/>
        <v>0</v>
      </c>
    </row>
    <row r="14043">
      <c r="A14043" s="77">
        <v>44337.0</v>
      </c>
      <c r="B14043" s="21">
        <v>1.0</v>
      </c>
      <c r="O14043" s="202">
        <v>44337.0</v>
      </c>
      <c r="P14043" s="11">
        <v>0.0</v>
      </c>
      <c r="Q14043" s="196">
        <v>0.0</v>
      </c>
      <c r="R14043" s="196">
        <v>0.0</v>
      </c>
      <c r="S14043" s="202">
        <v>44337.0</v>
      </c>
      <c r="T14043" s="196">
        <f t="shared" si="1"/>
        <v>0</v>
      </c>
    </row>
    <row r="14044">
      <c r="A14044" s="77">
        <v>44337.0</v>
      </c>
      <c r="B14044" s="21">
        <v>1.0</v>
      </c>
      <c r="O14044" s="202">
        <v>44337.0</v>
      </c>
      <c r="P14044" s="11">
        <v>0.0</v>
      </c>
      <c r="Q14044" s="196">
        <v>0.0</v>
      </c>
      <c r="R14044" s="196">
        <v>0.0</v>
      </c>
      <c r="S14044" s="202">
        <v>44337.0</v>
      </c>
      <c r="T14044" s="196">
        <f t="shared" si="1"/>
        <v>0</v>
      </c>
    </row>
    <row r="14045">
      <c r="A14045" s="77">
        <v>44337.0</v>
      </c>
      <c r="B14045" s="21">
        <v>1.0</v>
      </c>
      <c r="O14045" s="202">
        <v>44337.0</v>
      </c>
      <c r="P14045" s="11">
        <v>0.0</v>
      </c>
      <c r="Q14045" s="196">
        <v>0.0</v>
      </c>
      <c r="R14045" s="196">
        <v>0.0</v>
      </c>
      <c r="S14045" s="202">
        <v>44337.0</v>
      </c>
      <c r="T14045" s="196">
        <f t="shared" si="1"/>
        <v>0</v>
      </c>
    </row>
    <row r="14046">
      <c r="A14046" s="7">
        <v>44337.0</v>
      </c>
      <c r="B14046" s="21">
        <v>1.0</v>
      </c>
      <c r="O14046" s="109">
        <v>44337.0</v>
      </c>
      <c r="P14046" s="11">
        <v>0.0</v>
      </c>
      <c r="Q14046" s="196">
        <v>0.0</v>
      </c>
      <c r="R14046" s="196">
        <v>0.0</v>
      </c>
      <c r="S14046" s="109">
        <v>44337.0</v>
      </c>
      <c r="T14046" s="196">
        <f t="shared" si="1"/>
        <v>0</v>
      </c>
    </row>
    <row r="14047">
      <c r="A14047" s="77">
        <v>44337.0</v>
      </c>
      <c r="B14047" s="21">
        <v>1.0</v>
      </c>
      <c r="O14047" s="202">
        <v>44337.0</v>
      </c>
      <c r="P14047" s="11">
        <v>0.0</v>
      </c>
      <c r="Q14047" s="196">
        <v>0.0</v>
      </c>
      <c r="R14047" s="196">
        <v>0.0</v>
      </c>
      <c r="S14047" s="202">
        <v>44337.0</v>
      </c>
      <c r="T14047" s="196">
        <f t="shared" si="1"/>
        <v>0</v>
      </c>
    </row>
    <row r="14048">
      <c r="A14048" s="77">
        <v>44337.0</v>
      </c>
      <c r="B14048" s="21">
        <v>1.0</v>
      </c>
      <c r="O14048" s="202">
        <v>44337.0</v>
      </c>
      <c r="P14048" s="11">
        <v>0.0</v>
      </c>
      <c r="Q14048" s="196">
        <v>0.0</v>
      </c>
      <c r="R14048" s="196">
        <v>0.0</v>
      </c>
      <c r="S14048" s="202">
        <v>44337.0</v>
      </c>
      <c r="T14048" s="196">
        <f t="shared" si="1"/>
        <v>0</v>
      </c>
    </row>
    <row r="14049">
      <c r="A14049" s="77">
        <v>44337.0</v>
      </c>
      <c r="B14049" s="21">
        <v>1.0</v>
      </c>
      <c r="O14049" s="202">
        <v>44337.0</v>
      </c>
      <c r="P14049" s="11">
        <v>0.0</v>
      </c>
      <c r="Q14049" s="196">
        <v>0.0</v>
      </c>
      <c r="R14049" s="196">
        <v>0.0</v>
      </c>
      <c r="S14049" s="202">
        <v>44337.0</v>
      </c>
      <c r="T14049" s="196">
        <f t="shared" si="1"/>
        <v>0</v>
      </c>
    </row>
    <row r="14050">
      <c r="A14050" s="7">
        <v>44337.0</v>
      </c>
      <c r="B14050" s="21">
        <v>1.0</v>
      </c>
      <c r="O14050" s="109">
        <v>44337.0</v>
      </c>
      <c r="P14050" s="11">
        <v>1.0</v>
      </c>
      <c r="Q14050" s="196">
        <v>0.0</v>
      </c>
      <c r="R14050" s="196">
        <v>0.0</v>
      </c>
      <c r="S14050" s="109">
        <v>44337.0</v>
      </c>
      <c r="T14050" s="196">
        <f t="shared" si="1"/>
        <v>0</v>
      </c>
    </row>
    <row r="14051">
      <c r="A14051" s="7">
        <v>44337.0</v>
      </c>
      <c r="B14051" s="21">
        <v>1.0</v>
      </c>
      <c r="O14051" s="109">
        <v>44337.0</v>
      </c>
      <c r="P14051" s="11">
        <v>0.0</v>
      </c>
      <c r="Q14051" s="196">
        <v>0.0</v>
      </c>
      <c r="R14051" s="196">
        <v>0.0</v>
      </c>
      <c r="S14051" s="109">
        <v>44337.0</v>
      </c>
      <c r="T14051" s="196">
        <f t="shared" si="1"/>
        <v>0</v>
      </c>
    </row>
    <row r="14052">
      <c r="A14052" s="7">
        <v>44337.0</v>
      </c>
      <c r="B14052" s="21">
        <v>1.0</v>
      </c>
      <c r="O14052" s="109">
        <v>44337.0</v>
      </c>
      <c r="P14052" s="11">
        <v>1.0</v>
      </c>
      <c r="Q14052" s="196">
        <v>0.0</v>
      </c>
      <c r="R14052" s="196">
        <v>0.0</v>
      </c>
      <c r="S14052" s="109">
        <v>44337.0</v>
      </c>
      <c r="T14052" s="196">
        <f t="shared" si="1"/>
        <v>0</v>
      </c>
    </row>
    <row r="14053">
      <c r="A14053" s="7">
        <v>44337.0</v>
      </c>
      <c r="B14053" s="21">
        <v>1.0</v>
      </c>
      <c r="O14053" s="109">
        <v>44337.0</v>
      </c>
      <c r="P14053" s="11">
        <v>1.0</v>
      </c>
      <c r="Q14053" s="196">
        <v>0.0</v>
      </c>
      <c r="R14053" s="196">
        <v>0.0</v>
      </c>
      <c r="S14053" s="109">
        <v>44337.0</v>
      </c>
      <c r="T14053" s="196">
        <f t="shared" si="1"/>
        <v>0</v>
      </c>
    </row>
    <row r="14054">
      <c r="A14054" s="7">
        <v>44337.0</v>
      </c>
      <c r="B14054" s="21">
        <v>1.0</v>
      </c>
      <c r="O14054" s="109">
        <v>44337.0</v>
      </c>
      <c r="P14054" s="11">
        <v>1.0</v>
      </c>
      <c r="Q14054" s="196">
        <v>0.0</v>
      </c>
      <c r="R14054" s="196">
        <v>0.0</v>
      </c>
      <c r="S14054" s="109">
        <v>44337.0</v>
      </c>
      <c r="T14054" s="196">
        <f t="shared" si="1"/>
        <v>0</v>
      </c>
    </row>
    <row r="14055">
      <c r="A14055" s="7">
        <v>44337.0</v>
      </c>
      <c r="B14055" s="21">
        <v>1.0</v>
      </c>
      <c r="O14055" s="109">
        <v>44337.0</v>
      </c>
      <c r="P14055" s="11">
        <v>1.0</v>
      </c>
      <c r="Q14055" s="196">
        <v>0.0</v>
      </c>
      <c r="R14055" s="196">
        <v>0.0</v>
      </c>
      <c r="S14055" s="109">
        <v>44337.0</v>
      </c>
      <c r="T14055" s="196">
        <f t="shared" si="1"/>
        <v>0</v>
      </c>
    </row>
    <row r="14056">
      <c r="A14056" s="7">
        <v>44337.0</v>
      </c>
      <c r="B14056" s="21">
        <v>1.0</v>
      </c>
      <c r="O14056" s="109">
        <v>44337.0</v>
      </c>
      <c r="P14056" s="11">
        <v>1.0</v>
      </c>
      <c r="Q14056" s="196">
        <v>0.0</v>
      </c>
      <c r="R14056" s="196">
        <v>0.0</v>
      </c>
      <c r="S14056" s="109">
        <v>44337.0</v>
      </c>
      <c r="T14056" s="196">
        <f t="shared" si="1"/>
        <v>0</v>
      </c>
    </row>
    <row r="14057">
      <c r="A14057" s="7">
        <v>44337.0</v>
      </c>
      <c r="B14057" s="21">
        <v>1.0</v>
      </c>
      <c r="O14057" s="109">
        <v>44337.0</v>
      </c>
      <c r="P14057" s="11">
        <v>1.0</v>
      </c>
      <c r="Q14057" s="196">
        <v>0.0</v>
      </c>
      <c r="R14057" s="196">
        <v>0.0</v>
      </c>
      <c r="S14057" s="109">
        <v>44337.0</v>
      </c>
      <c r="T14057" s="196">
        <f t="shared" si="1"/>
        <v>0</v>
      </c>
    </row>
    <row r="14058">
      <c r="A14058" s="7">
        <v>44337.0</v>
      </c>
      <c r="B14058" s="21">
        <v>1.0</v>
      </c>
      <c r="O14058" s="109">
        <v>44337.0</v>
      </c>
      <c r="P14058" s="11">
        <v>1.0</v>
      </c>
      <c r="Q14058" s="196">
        <v>0.0</v>
      </c>
      <c r="R14058" s="196">
        <v>0.0</v>
      </c>
      <c r="S14058" s="109">
        <v>44337.0</v>
      </c>
      <c r="T14058" s="196">
        <f t="shared" si="1"/>
        <v>0</v>
      </c>
    </row>
    <row r="14059">
      <c r="A14059" s="7">
        <v>44337.0</v>
      </c>
      <c r="B14059" s="21">
        <v>1.0</v>
      </c>
      <c r="O14059" s="109">
        <v>44337.0</v>
      </c>
      <c r="P14059" s="11">
        <v>1.0</v>
      </c>
      <c r="Q14059" s="196">
        <v>0.0</v>
      </c>
      <c r="R14059" s="196">
        <v>0.0</v>
      </c>
      <c r="S14059" s="109">
        <v>44337.0</v>
      </c>
      <c r="T14059" s="196">
        <f t="shared" si="1"/>
        <v>0</v>
      </c>
    </row>
    <row r="14060">
      <c r="A14060" s="7">
        <v>44337.0</v>
      </c>
      <c r="B14060" s="21">
        <v>1.0</v>
      </c>
      <c r="O14060" s="109">
        <v>44337.0</v>
      </c>
      <c r="P14060" s="11">
        <v>1.0</v>
      </c>
      <c r="Q14060" s="196">
        <v>0.0</v>
      </c>
      <c r="R14060" s="196">
        <v>0.0</v>
      </c>
      <c r="S14060" s="109">
        <v>44337.0</v>
      </c>
      <c r="T14060" s="196">
        <f t="shared" si="1"/>
        <v>0</v>
      </c>
    </row>
    <row r="14061">
      <c r="A14061" s="7">
        <v>44337.0</v>
      </c>
      <c r="B14061" s="21">
        <v>1.0</v>
      </c>
      <c r="O14061" s="109">
        <v>44337.0</v>
      </c>
      <c r="P14061" s="11">
        <v>1.0</v>
      </c>
      <c r="Q14061" s="196">
        <v>0.0</v>
      </c>
      <c r="R14061" s="196">
        <v>0.0</v>
      </c>
      <c r="S14061" s="109">
        <v>44337.0</v>
      </c>
      <c r="T14061" s="196">
        <f t="shared" si="1"/>
        <v>0</v>
      </c>
    </row>
    <row r="14062">
      <c r="A14062" s="60">
        <v>44337.0</v>
      </c>
      <c r="B14062" s="21">
        <v>1.0</v>
      </c>
      <c r="O14062" s="160">
        <v>44337.0</v>
      </c>
      <c r="P14062" s="11">
        <v>1.0</v>
      </c>
      <c r="Q14062" s="196">
        <v>0.0</v>
      </c>
      <c r="R14062" s="196">
        <v>0.0</v>
      </c>
      <c r="S14062" s="160">
        <v>44337.0</v>
      </c>
      <c r="T14062" s="196">
        <f t="shared" si="1"/>
        <v>0</v>
      </c>
    </row>
    <row r="14063">
      <c r="A14063" s="7">
        <v>44337.0</v>
      </c>
      <c r="B14063" s="21">
        <v>1.0</v>
      </c>
      <c r="O14063" s="109">
        <v>44337.0</v>
      </c>
      <c r="P14063" s="11">
        <v>1.0</v>
      </c>
      <c r="Q14063" s="196">
        <v>0.0</v>
      </c>
      <c r="R14063" s="196">
        <v>0.0</v>
      </c>
      <c r="S14063" s="109">
        <v>44337.0</v>
      </c>
      <c r="T14063" s="196">
        <f t="shared" si="1"/>
        <v>0</v>
      </c>
    </row>
    <row r="14064">
      <c r="A14064" s="7">
        <v>44337.0</v>
      </c>
      <c r="B14064" s="21">
        <v>1.0</v>
      </c>
      <c r="O14064" s="109">
        <v>44337.0</v>
      </c>
      <c r="P14064" s="11">
        <v>1.0</v>
      </c>
      <c r="Q14064" s="196">
        <v>0.0</v>
      </c>
      <c r="R14064" s="196">
        <v>0.0</v>
      </c>
      <c r="S14064" s="109">
        <v>44337.0</v>
      </c>
      <c r="T14064" s="196">
        <f t="shared" si="1"/>
        <v>0</v>
      </c>
    </row>
    <row r="14065">
      <c r="A14065" s="60">
        <v>44337.0</v>
      </c>
      <c r="B14065" s="21">
        <v>1.0</v>
      </c>
      <c r="O14065" s="160">
        <v>44337.0</v>
      </c>
      <c r="P14065" s="11">
        <v>1.0</v>
      </c>
      <c r="Q14065" s="196">
        <v>0.0</v>
      </c>
      <c r="R14065" s="196">
        <v>0.0</v>
      </c>
      <c r="S14065" s="160">
        <v>44337.0</v>
      </c>
      <c r="T14065" s="196">
        <f t="shared" si="1"/>
        <v>0</v>
      </c>
    </row>
    <row r="14066">
      <c r="A14066" s="17">
        <v>44337.0</v>
      </c>
      <c r="B14066" s="21">
        <v>1.0</v>
      </c>
      <c r="O14066" s="197">
        <v>44337.0</v>
      </c>
      <c r="P14066" s="11">
        <v>1.0</v>
      </c>
      <c r="Q14066" s="196">
        <v>0.0</v>
      </c>
      <c r="R14066" s="196">
        <v>0.0</v>
      </c>
      <c r="S14066" s="197">
        <v>44337.0</v>
      </c>
      <c r="T14066" s="196">
        <f t="shared" si="1"/>
        <v>0</v>
      </c>
    </row>
    <row r="14067">
      <c r="A14067" s="7">
        <v>44337.0</v>
      </c>
      <c r="B14067" s="21">
        <v>1.0</v>
      </c>
      <c r="O14067" s="109">
        <v>44337.0</v>
      </c>
      <c r="P14067" s="11">
        <v>1.0</v>
      </c>
      <c r="Q14067" s="196">
        <v>0.0</v>
      </c>
      <c r="R14067" s="196">
        <v>0.0</v>
      </c>
      <c r="S14067" s="109">
        <v>44337.0</v>
      </c>
      <c r="T14067" s="196">
        <f t="shared" si="1"/>
        <v>0</v>
      </c>
    </row>
    <row r="14068">
      <c r="A14068" s="7">
        <v>44337.0</v>
      </c>
      <c r="B14068" s="21">
        <v>1.0</v>
      </c>
      <c r="O14068" s="109">
        <v>44337.0</v>
      </c>
      <c r="P14068" s="11">
        <v>0.0</v>
      </c>
      <c r="Q14068" s="196">
        <v>0.0</v>
      </c>
      <c r="R14068" s="196">
        <v>0.0</v>
      </c>
      <c r="S14068" s="109">
        <v>44337.0</v>
      </c>
      <c r="T14068" s="196">
        <f t="shared" si="1"/>
        <v>0</v>
      </c>
    </row>
    <row r="14069">
      <c r="A14069" s="7">
        <v>44337.0</v>
      </c>
      <c r="B14069" s="21">
        <v>1.0</v>
      </c>
      <c r="O14069" s="109">
        <v>44337.0</v>
      </c>
      <c r="P14069" s="11">
        <v>0.0</v>
      </c>
      <c r="Q14069" s="196">
        <v>0.0</v>
      </c>
      <c r="R14069" s="196">
        <v>0.0</v>
      </c>
      <c r="S14069" s="109">
        <v>44337.0</v>
      </c>
      <c r="T14069" s="196">
        <f t="shared" si="1"/>
        <v>0</v>
      </c>
    </row>
    <row r="14070">
      <c r="A14070" s="7">
        <v>44337.0</v>
      </c>
      <c r="B14070" s="21">
        <v>1.0</v>
      </c>
      <c r="O14070" s="109">
        <v>44337.0</v>
      </c>
      <c r="P14070" s="11">
        <v>0.0</v>
      </c>
      <c r="Q14070" s="196">
        <v>0.0</v>
      </c>
      <c r="R14070" s="196">
        <v>0.0</v>
      </c>
      <c r="S14070" s="109">
        <v>44337.0</v>
      </c>
      <c r="T14070" s="196">
        <f t="shared" si="1"/>
        <v>0</v>
      </c>
    </row>
    <row r="14071">
      <c r="A14071" s="7">
        <v>44337.0</v>
      </c>
      <c r="B14071" s="21">
        <v>1.0</v>
      </c>
      <c r="O14071" s="109">
        <v>44337.0</v>
      </c>
      <c r="P14071" s="11">
        <v>0.0</v>
      </c>
      <c r="Q14071" s="196">
        <v>0.0</v>
      </c>
      <c r="R14071" s="196">
        <v>1.0</v>
      </c>
      <c r="S14071" s="109">
        <v>44337.0</v>
      </c>
      <c r="T14071" s="196">
        <f t="shared" si="1"/>
        <v>1</v>
      </c>
    </row>
    <row r="14072">
      <c r="A14072" s="7">
        <v>44337.0</v>
      </c>
      <c r="B14072" s="21">
        <v>1.0</v>
      </c>
      <c r="O14072" s="109">
        <v>44337.0</v>
      </c>
      <c r="P14072" s="11">
        <v>0.0</v>
      </c>
      <c r="Q14072" s="196">
        <v>0.0</v>
      </c>
      <c r="R14072" s="196">
        <v>0.0</v>
      </c>
      <c r="S14072" s="109">
        <v>44337.0</v>
      </c>
      <c r="T14072" s="196">
        <f t="shared" si="1"/>
        <v>0</v>
      </c>
    </row>
    <row r="14073">
      <c r="A14073" s="7">
        <v>44337.0</v>
      </c>
      <c r="B14073" s="21">
        <v>1.0</v>
      </c>
      <c r="O14073" s="109">
        <v>44337.0</v>
      </c>
      <c r="P14073" s="11">
        <v>0.0</v>
      </c>
      <c r="Q14073" s="196">
        <v>1.0</v>
      </c>
      <c r="R14073" s="196">
        <v>0.0</v>
      </c>
      <c r="S14073" s="109">
        <v>44337.0</v>
      </c>
      <c r="T14073" s="196">
        <f t="shared" si="1"/>
        <v>1</v>
      </c>
    </row>
    <row r="14074">
      <c r="A14074" s="7">
        <v>44337.0</v>
      </c>
      <c r="B14074" s="21">
        <v>1.0</v>
      </c>
      <c r="O14074" s="109">
        <v>44337.0</v>
      </c>
      <c r="P14074" s="11">
        <v>0.0</v>
      </c>
      <c r="Q14074" s="196">
        <v>1.0</v>
      </c>
      <c r="R14074" s="196">
        <v>0.0</v>
      </c>
      <c r="S14074" s="109">
        <v>44337.0</v>
      </c>
      <c r="T14074" s="196">
        <f t="shared" si="1"/>
        <v>1</v>
      </c>
    </row>
    <row r="14075">
      <c r="A14075" s="7">
        <v>44338.0</v>
      </c>
      <c r="B14075" s="21">
        <v>1.0</v>
      </c>
      <c r="O14075" s="109">
        <v>44338.0</v>
      </c>
      <c r="P14075" s="11">
        <v>1.0</v>
      </c>
      <c r="Q14075" s="196">
        <v>0.0</v>
      </c>
      <c r="R14075" s="196">
        <v>0.0</v>
      </c>
      <c r="S14075" s="109">
        <v>44338.0</v>
      </c>
      <c r="T14075" s="196">
        <f t="shared" si="1"/>
        <v>0</v>
      </c>
    </row>
    <row r="14076">
      <c r="A14076" s="7">
        <v>44338.0</v>
      </c>
      <c r="B14076" s="21">
        <v>1.0</v>
      </c>
      <c r="O14076" s="109">
        <v>44338.0</v>
      </c>
      <c r="P14076" s="11">
        <v>0.0</v>
      </c>
      <c r="Q14076" s="196">
        <v>0.0</v>
      </c>
      <c r="R14076" s="196">
        <v>0.0</v>
      </c>
      <c r="S14076" s="109">
        <v>44338.0</v>
      </c>
      <c r="T14076" s="196">
        <f t="shared" si="1"/>
        <v>0</v>
      </c>
    </row>
    <row r="14077">
      <c r="A14077" s="7">
        <v>44338.0</v>
      </c>
      <c r="B14077" s="21">
        <v>1.0</v>
      </c>
      <c r="O14077" s="109">
        <v>44338.0</v>
      </c>
      <c r="P14077" s="11">
        <v>0.0</v>
      </c>
      <c r="Q14077" s="196">
        <v>0.0</v>
      </c>
      <c r="R14077" s="196">
        <v>0.0</v>
      </c>
      <c r="S14077" s="109">
        <v>44338.0</v>
      </c>
      <c r="T14077" s="196">
        <f t="shared" si="1"/>
        <v>0</v>
      </c>
    </row>
    <row r="14078">
      <c r="A14078" s="7">
        <v>44338.0</v>
      </c>
      <c r="B14078" s="21">
        <v>1.0</v>
      </c>
      <c r="O14078" s="109">
        <v>44338.0</v>
      </c>
      <c r="P14078" s="11">
        <v>1.0</v>
      </c>
      <c r="Q14078" s="196">
        <v>0.0</v>
      </c>
      <c r="R14078" s="196">
        <v>0.0</v>
      </c>
      <c r="S14078" s="109">
        <v>44338.0</v>
      </c>
      <c r="T14078" s="196">
        <f t="shared" si="1"/>
        <v>0</v>
      </c>
    </row>
    <row r="14079">
      <c r="A14079" s="7">
        <v>44338.0</v>
      </c>
      <c r="B14079" s="21">
        <v>1.0</v>
      </c>
      <c r="O14079" s="109">
        <v>44338.0</v>
      </c>
      <c r="P14079" s="11">
        <v>1.0</v>
      </c>
      <c r="Q14079" s="196">
        <v>0.0</v>
      </c>
      <c r="R14079" s="196">
        <v>0.0</v>
      </c>
      <c r="S14079" s="109">
        <v>44338.0</v>
      </c>
      <c r="T14079" s="196">
        <f t="shared" si="1"/>
        <v>0</v>
      </c>
    </row>
    <row r="14080">
      <c r="A14080" s="7">
        <v>44338.0</v>
      </c>
      <c r="B14080" s="21">
        <v>1.0</v>
      </c>
      <c r="O14080" s="109">
        <v>44338.0</v>
      </c>
      <c r="P14080" s="11">
        <v>1.0</v>
      </c>
      <c r="Q14080" s="196">
        <v>0.0</v>
      </c>
      <c r="R14080" s="196">
        <v>0.0</v>
      </c>
      <c r="S14080" s="109">
        <v>44338.0</v>
      </c>
      <c r="T14080" s="196">
        <f t="shared" si="1"/>
        <v>0</v>
      </c>
    </row>
    <row r="14081">
      <c r="A14081" s="7">
        <v>44338.0</v>
      </c>
      <c r="B14081" s="21">
        <v>1.0</v>
      </c>
      <c r="O14081" s="109">
        <v>44338.0</v>
      </c>
      <c r="P14081" s="11">
        <v>0.0</v>
      </c>
      <c r="Q14081" s="196">
        <v>1.0</v>
      </c>
      <c r="R14081" s="196">
        <v>0.0</v>
      </c>
      <c r="S14081" s="109">
        <v>44338.0</v>
      </c>
      <c r="T14081" s="196">
        <f t="shared" si="1"/>
        <v>1</v>
      </c>
    </row>
    <row r="14082">
      <c r="A14082" s="7">
        <v>44338.0</v>
      </c>
      <c r="B14082" s="21">
        <v>1.0</v>
      </c>
      <c r="O14082" s="109">
        <v>44338.0</v>
      </c>
      <c r="P14082" s="11">
        <v>0.0</v>
      </c>
      <c r="Q14082" s="196">
        <v>0.0</v>
      </c>
      <c r="R14082" s="196">
        <v>1.0</v>
      </c>
      <c r="S14082" s="109">
        <v>44338.0</v>
      </c>
      <c r="T14082" s="196">
        <f t="shared" si="1"/>
        <v>1</v>
      </c>
    </row>
    <row r="14083">
      <c r="A14083" s="7">
        <v>44338.0</v>
      </c>
      <c r="B14083" s="21">
        <v>1.0</v>
      </c>
      <c r="O14083" s="109">
        <v>44338.0</v>
      </c>
      <c r="P14083" s="11">
        <v>0.0</v>
      </c>
      <c r="Q14083" s="196">
        <v>0.0</v>
      </c>
      <c r="R14083" s="196">
        <v>0.0</v>
      </c>
      <c r="S14083" s="109">
        <v>44338.0</v>
      </c>
      <c r="T14083" s="196">
        <f t="shared" si="1"/>
        <v>0</v>
      </c>
    </row>
    <row r="14084">
      <c r="A14084" s="7">
        <v>44338.0</v>
      </c>
      <c r="B14084" s="21">
        <v>1.0</v>
      </c>
      <c r="O14084" s="109">
        <v>44338.0</v>
      </c>
      <c r="P14084" s="11">
        <v>0.0</v>
      </c>
      <c r="Q14084" s="196">
        <v>0.0</v>
      </c>
      <c r="R14084" s="196">
        <v>1.0</v>
      </c>
      <c r="S14084" s="109">
        <v>44338.0</v>
      </c>
      <c r="T14084" s="196">
        <f t="shared" si="1"/>
        <v>1</v>
      </c>
    </row>
    <row r="14085">
      <c r="A14085" s="7">
        <v>44338.0</v>
      </c>
      <c r="B14085" s="21">
        <v>1.0</v>
      </c>
      <c r="O14085" s="109">
        <v>44338.0</v>
      </c>
      <c r="P14085" s="11">
        <v>0.0</v>
      </c>
      <c r="Q14085" s="196">
        <v>0.0</v>
      </c>
      <c r="R14085" s="196">
        <v>1.0</v>
      </c>
      <c r="S14085" s="109">
        <v>44338.0</v>
      </c>
      <c r="T14085" s="196">
        <f t="shared" si="1"/>
        <v>1</v>
      </c>
    </row>
    <row r="14086">
      <c r="A14086" s="77">
        <v>44338.0</v>
      </c>
      <c r="B14086" s="21">
        <v>1.0</v>
      </c>
      <c r="O14086" s="202">
        <v>44338.0</v>
      </c>
      <c r="P14086" s="11">
        <v>0.0</v>
      </c>
      <c r="Q14086" s="196">
        <v>0.0</v>
      </c>
      <c r="R14086" s="196">
        <v>0.0</v>
      </c>
      <c r="S14086" s="202">
        <v>44338.0</v>
      </c>
      <c r="T14086" s="196">
        <f t="shared" si="1"/>
        <v>0</v>
      </c>
    </row>
    <row r="14087">
      <c r="A14087" s="77">
        <v>44338.0</v>
      </c>
      <c r="B14087" s="21">
        <v>1.0</v>
      </c>
      <c r="O14087" s="202">
        <v>44338.0</v>
      </c>
      <c r="P14087" s="11">
        <v>0.0</v>
      </c>
      <c r="Q14087" s="196">
        <v>0.0</v>
      </c>
      <c r="R14087" s="196">
        <v>0.0</v>
      </c>
      <c r="S14087" s="202">
        <v>44338.0</v>
      </c>
      <c r="T14087" s="196">
        <f t="shared" si="1"/>
        <v>0</v>
      </c>
    </row>
    <row r="14088">
      <c r="A14088" s="77">
        <v>44338.0</v>
      </c>
      <c r="B14088" s="21">
        <v>1.0</v>
      </c>
      <c r="O14088" s="202">
        <v>44338.0</v>
      </c>
      <c r="P14088" s="11">
        <v>0.0</v>
      </c>
      <c r="Q14088" s="196">
        <v>0.0</v>
      </c>
      <c r="R14088" s="196">
        <v>0.0</v>
      </c>
      <c r="S14088" s="202">
        <v>44338.0</v>
      </c>
      <c r="T14088" s="196">
        <f t="shared" si="1"/>
        <v>0</v>
      </c>
    </row>
    <row r="14089">
      <c r="A14089" s="77">
        <v>44338.0</v>
      </c>
      <c r="B14089" s="21">
        <v>1.0</v>
      </c>
      <c r="O14089" s="202">
        <v>44338.0</v>
      </c>
      <c r="P14089" s="11">
        <v>0.0</v>
      </c>
      <c r="Q14089" s="196">
        <v>0.0</v>
      </c>
      <c r="R14089" s="196">
        <v>0.0</v>
      </c>
      <c r="S14089" s="202">
        <v>44338.0</v>
      </c>
      <c r="T14089" s="196">
        <f t="shared" si="1"/>
        <v>0</v>
      </c>
    </row>
    <row r="14090">
      <c r="A14090" s="77">
        <v>44338.0</v>
      </c>
      <c r="B14090" s="21">
        <v>1.0</v>
      </c>
      <c r="O14090" s="202">
        <v>44338.0</v>
      </c>
      <c r="P14090" s="11">
        <v>0.0</v>
      </c>
      <c r="Q14090" s="196">
        <v>0.0</v>
      </c>
      <c r="R14090" s="196">
        <v>0.0</v>
      </c>
      <c r="S14090" s="202">
        <v>44338.0</v>
      </c>
      <c r="T14090" s="196">
        <f t="shared" si="1"/>
        <v>0</v>
      </c>
    </row>
    <row r="14091">
      <c r="A14091" s="77">
        <v>44338.0</v>
      </c>
      <c r="B14091" s="21">
        <v>1.0</v>
      </c>
      <c r="O14091" s="202">
        <v>44338.0</v>
      </c>
      <c r="P14091" s="11">
        <v>0.0</v>
      </c>
      <c r="Q14091" s="196">
        <v>0.0</v>
      </c>
      <c r="R14091" s="196">
        <v>0.0</v>
      </c>
      <c r="S14091" s="202">
        <v>44338.0</v>
      </c>
      <c r="T14091" s="196">
        <f t="shared" si="1"/>
        <v>0</v>
      </c>
    </row>
    <row r="14092">
      <c r="A14092" s="77">
        <v>44338.0</v>
      </c>
      <c r="B14092" s="21">
        <v>1.0</v>
      </c>
      <c r="O14092" s="202">
        <v>44338.0</v>
      </c>
      <c r="P14092" s="11">
        <v>0.0</v>
      </c>
      <c r="Q14092" s="196">
        <v>0.0</v>
      </c>
      <c r="R14092" s="196">
        <v>0.0</v>
      </c>
      <c r="S14092" s="202">
        <v>44338.0</v>
      </c>
      <c r="T14092" s="196">
        <f t="shared" si="1"/>
        <v>0</v>
      </c>
    </row>
    <row r="14093">
      <c r="A14093" s="77">
        <v>44338.0</v>
      </c>
      <c r="B14093" s="21">
        <v>1.0</v>
      </c>
      <c r="O14093" s="202">
        <v>44338.0</v>
      </c>
      <c r="P14093" s="11">
        <v>0.0</v>
      </c>
      <c r="Q14093" s="196">
        <v>0.0</v>
      </c>
      <c r="R14093" s="196">
        <v>0.0</v>
      </c>
      <c r="S14093" s="202">
        <v>44338.0</v>
      </c>
      <c r="T14093" s="196">
        <f t="shared" si="1"/>
        <v>0</v>
      </c>
    </row>
    <row r="14094">
      <c r="A14094" s="77">
        <v>44338.0</v>
      </c>
      <c r="B14094" s="21">
        <v>1.0</v>
      </c>
      <c r="O14094" s="202">
        <v>44338.0</v>
      </c>
      <c r="P14094" s="11">
        <v>0.0</v>
      </c>
      <c r="Q14094" s="196">
        <v>0.0</v>
      </c>
      <c r="R14094" s="196">
        <v>0.0</v>
      </c>
      <c r="S14094" s="202">
        <v>44338.0</v>
      </c>
      <c r="T14094" s="196">
        <f t="shared" si="1"/>
        <v>0</v>
      </c>
    </row>
    <row r="14095">
      <c r="A14095" s="77">
        <v>44338.0</v>
      </c>
      <c r="B14095" s="21">
        <v>1.0</v>
      </c>
      <c r="O14095" s="202">
        <v>44338.0</v>
      </c>
      <c r="P14095" s="11">
        <v>0.0</v>
      </c>
      <c r="Q14095" s="196">
        <v>0.0</v>
      </c>
      <c r="R14095" s="196">
        <v>0.0</v>
      </c>
      <c r="S14095" s="202">
        <v>44338.0</v>
      </c>
      <c r="T14095" s="196">
        <f t="shared" si="1"/>
        <v>0</v>
      </c>
    </row>
    <row r="14096">
      <c r="A14096" s="77">
        <v>44338.0</v>
      </c>
      <c r="B14096" s="21">
        <v>1.0</v>
      </c>
      <c r="O14096" s="202">
        <v>44338.0</v>
      </c>
      <c r="P14096" s="11">
        <v>0.0</v>
      </c>
      <c r="Q14096" s="196">
        <v>0.0</v>
      </c>
      <c r="R14096" s="196">
        <v>0.0</v>
      </c>
      <c r="S14096" s="202">
        <v>44338.0</v>
      </c>
      <c r="T14096" s="196">
        <f t="shared" si="1"/>
        <v>0</v>
      </c>
    </row>
    <row r="14097">
      <c r="A14097" s="77">
        <v>44338.0</v>
      </c>
      <c r="B14097" s="21">
        <v>1.0</v>
      </c>
      <c r="O14097" s="202">
        <v>44338.0</v>
      </c>
      <c r="P14097" s="11">
        <v>0.0</v>
      </c>
      <c r="Q14097" s="196">
        <v>0.0</v>
      </c>
      <c r="R14097" s="196">
        <v>0.0</v>
      </c>
      <c r="S14097" s="202">
        <v>44338.0</v>
      </c>
      <c r="T14097" s="196">
        <f t="shared" si="1"/>
        <v>0</v>
      </c>
    </row>
    <row r="14098">
      <c r="A14098" s="7">
        <v>44338.0</v>
      </c>
      <c r="B14098" s="21">
        <v>1.0</v>
      </c>
      <c r="O14098" s="109">
        <v>44338.0</v>
      </c>
      <c r="P14098" s="11">
        <v>0.0</v>
      </c>
      <c r="Q14098" s="196">
        <v>0.0</v>
      </c>
      <c r="R14098" s="196">
        <v>1.0</v>
      </c>
      <c r="S14098" s="109">
        <v>44338.0</v>
      </c>
      <c r="T14098" s="196">
        <f t="shared" si="1"/>
        <v>1</v>
      </c>
    </row>
    <row r="14099">
      <c r="A14099" s="60">
        <v>44338.0</v>
      </c>
      <c r="B14099" s="21">
        <v>1.0</v>
      </c>
      <c r="O14099" s="160">
        <v>44338.0</v>
      </c>
      <c r="P14099" s="11">
        <v>1.0</v>
      </c>
      <c r="Q14099" s="196">
        <v>0.0</v>
      </c>
      <c r="R14099" s="196">
        <v>0.0</v>
      </c>
      <c r="S14099" s="160">
        <v>44338.0</v>
      </c>
      <c r="T14099" s="196">
        <f t="shared" si="1"/>
        <v>0</v>
      </c>
    </row>
    <row r="14100">
      <c r="A14100" s="60">
        <v>44338.0</v>
      </c>
      <c r="B14100" s="21">
        <v>1.0</v>
      </c>
      <c r="O14100" s="160">
        <v>44338.0</v>
      </c>
      <c r="P14100" s="11">
        <v>0.0</v>
      </c>
      <c r="Q14100" s="196">
        <v>0.0</v>
      </c>
      <c r="R14100" s="196">
        <v>0.0</v>
      </c>
      <c r="S14100" s="160">
        <v>44338.0</v>
      </c>
      <c r="T14100" s="196">
        <f t="shared" si="1"/>
        <v>0</v>
      </c>
    </row>
    <row r="14101">
      <c r="A14101" s="60">
        <v>44338.0</v>
      </c>
      <c r="B14101" s="21">
        <v>1.0</v>
      </c>
      <c r="O14101" s="160">
        <v>44338.0</v>
      </c>
      <c r="P14101" s="11">
        <v>0.0</v>
      </c>
      <c r="Q14101" s="196">
        <v>0.0</v>
      </c>
      <c r="R14101" s="196">
        <v>0.0</v>
      </c>
      <c r="S14101" s="160">
        <v>44338.0</v>
      </c>
      <c r="T14101" s="196">
        <f t="shared" si="1"/>
        <v>0</v>
      </c>
    </row>
    <row r="14102">
      <c r="A14102" s="60">
        <v>44338.0</v>
      </c>
      <c r="B14102" s="21">
        <v>1.0</v>
      </c>
      <c r="O14102" s="160">
        <v>44338.0</v>
      </c>
      <c r="P14102" s="11">
        <v>0.0</v>
      </c>
      <c r="Q14102" s="196">
        <v>0.0</v>
      </c>
      <c r="R14102" s="196">
        <v>0.0</v>
      </c>
      <c r="S14102" s="160">
        <v>44338.0</v>
      </c>
      <c r="T14102" s="196">
        <f t="shared" si="1"/>
        <v>0</v>
      </c>
    </row>
    <row r="14103">
      <c r="A14103" s="60">
        <v>44338.0</v>
      </c>
      <c r="B14103" s="21">
        <v>1.0</v>
      </c>
      <c r="O14103" s="160">
        <v>44338.0</v>
      </c>
      <c r="P14103" s="11">
        <v>0.0</v>
      </c>
      <c r="Q14103" s="196">
        <v>0.0</v>
      </c>
      <c r="R14103" s="196">
        <v>1.0</v>
      </c>
      <c r="S14103" s="160">
        <v>44338.0</v>
      </c>
      <c r="T14103" s="196">
        <f t="shared" si="1"/>
        <v>1</v>
      </c>
    </row>
    <row r="14104">
      <c r="A14104" s="7">
        <v>44340.0</v>
      </c>
      <c r="B14104" s="21">
        <v>1.0</v>
      </c>
      <c r="O14104" s="109">
        <v>44340.0</v>
      </c>
      <c r="P14104" s="11">
        <v>0.0</v>
      </c>
      <c r="Q14104" s="196">
        <v>1.0</v>
      </c>
      <c r="R14104" s="196">
        <v>0.0</v>
      </c>
      <c r="S14104" s="109">
        <v>44340.0</v>
      </c>
      <c r="T14104" s="196">
        <f t="shared" si="1"/>
        <v>1</v>
      </c>
    </row>
    <row r="14105">
      <c r="A14105" s="7">
        <v>44340.0</v>
      </c>
      <c r="B14105" s="21">
        <v>1.0</v>
      </c>
      <c r="O14105" s="109">
        <v>44340.0</v>
      </c>
      <c r="P14105" s="11">
        <v>1.0</v>
      </c>
      <c r="Q14105" s="196">
        <v>0.0</v>
      </c>
      <c r="R14105" s="196">
        <v>0.0</v>
      </c>
      <c r="S14105" s="109">
        <v>44340.0</v>
      </c>
      <c r="T14105" s="196">
        <f t="shared" si="1"/>
        <v>0</v>
      </c>
    </row>
    <row r="14106">
      <c r="A14106" s="60">
        <v>44340.0</v>
      </c>
      <c r="B14106" s="21">
        <v>1.0</v>
      </c>
      <c r="O14106" s="160">
        <v>44340.0</v>
      </c>
      <c r="P14106" s="11">
        <v>1.0</v>
      </c>
      <c r="Q14106" s="196">
        <v>0.0</v>
      </c>
      <c r="R14106" s="196">
        <v>0.0</v>
      </c>
      <c r="S14106" s="160">
        <v>44340.0</v>
      </c>
      <c r="T14106" s="196">
        <f t="shared" si="1"/>
        <v>0</v>
      </c>
    </row>
    <row r="14107">
      <c r="A14107" s="60">
        <v>44340.0</v>
      </c>
      <c r="B14107" s="21">
        <v>1.0</v>
      </c>
      <c r="O14107" s="160">
        <v>44340.0</v>
      </c>
      <c r="P14107" s="11">
        <v>1.0</v>
      </c>
      <c r="Q14107" s="196">
        <v>0.0</v>
      </c>
      <c r="R14107" s="196">
        <v>0.0</v>
      </c>
      <c r="S14107" s="160">
        <v>44340.0</v>
      </c>
      <c r="T14107" s="196">
        <f t="shared" si="1"/>
        <v>0</v>
      </c>
    </row>
    <row r="14108">
      <c r="A14108" s="60">
        <v>44340.0</v>
      </c>
      <c r="B14108" s="21">
        <v>1.0</v>
      </c>
      <c r="O14108" s="160">
        <v>44340.0</v>
      </c>
      <c r="P14108" s="11">
        <v>0.0</v>
      </c>
      <c r="Q14108" s="196">
        <v>0.0</v>
      </c>
      <c r="R14108" s="196">
        <v>0.0</v>
      </c>
      <c r="S14108" s="160">
        <v>44340.0</v>
      </c>
      <c r="T14108" s="196">
        <f t="shared" si="1"/>
        <v>0</v>
      </c>
    </row>
    <row r="14109">
      <c r="A14109" s="60">
        <v>44340.0</v>
      </c>
      <c r="B14109" s="21">
        <v>1.0</v>
      </c>
      <c r="O14109" s="160">
        <v>44340.0</v>
      </c>
      <c r="P14109" s="11">
        <v>0.0</v>
      </c>
      <c r="Q14109" s="196">
        <v>0.0</v>
      </c>
      <c r="R14109" s="196">
        <v>0.0</v>
      </c>
      <c r="S14109" s="160">
        <v>44340.0</v>
      </c>
      <c r="T14109" s="196">
        <f t="shared" si="1"/>
        <v>0</v>
      </c>
    </row>
    <row r="14110">
      <c r="A14110" s="77">
        <v>44340.0</v>
      </c>
      <c r="B14110" s="21">
        <v>1.0</v>
      </c>
      <c r="O14110" s="202">
        <v>44340.0</v>
      </c>
      <c r="P14110" s="11">
        <v>1.0</v>
      </c>
      <c r="Q14110" s="196">
        <v>0.0</v>
      </c>
      <c r="R14110" s="196">
        <v>0.0</v>
      </c>
      <c r="S14110" s="202">
        <v>44340.0</v>
      </c>
      <c r="T14110" s="196">
        <f t="shared" si="1"/>
        <v>0</v>
      </c>
    </row>
    <row r="14111">
      <c r="A14111" s="7">
        <v>44340.0</v>
      </c>
      <c r="B14111" s="21">
        <v>1.0</v>
      </c>
      <c r="O14111" s="109">
        <v>44340.0</v>
      </c>
      <c r="P14111" s="11">
        <v>1.0</v>
      </c>
      <c r="Q14111" s="196">
        <v>0.0</v>
      </c>
      <c r="R14111" s="196">
        <v>0.0</v>
      </c>
      <c r="S14111" s="109">
        <v>44340.0</v>
      </c>
      <c r="T14111" s="196">
        <f t="shared" si="1"/>
        <v>0</v>
      </c>
    </row>
    <row r="14112">
      <c r="A14112" s="7">
        <v>44340.0</v>
      </c>
      <c r="B14112" s="21">
        <v>1.0</v>
      </c>
      <c r="O14112" s="109">
        <v>44340.0</v>
      </c>
      <c r="P14112" s="11">
        <v>1.0</v>
      </c>
      <c r="Q14112" s="196">
        <v>0.0</v>
      </c>
      <c r="R14112" s="196">
        <v>0.0</v>
      </c>
      <c r="S14112" s="109">
        <v>44340.0</v>
      </c>
      <c r="T14112" s="196">
        <f t="shared" si="1"/>
        <v>0</v>
      </c>
    </row>
    <row r="14113">
      <c r="A14113" s="7">
        <v>44340.0</v>
      </c>
      <c r="B14113" s="21">
        <v>1.0</v>
      </c>
      <c r="O14113" s="109">
        <v>44340.0</v>
      </c>
      <c r="P14113" s="11">
        <v>1.0</v>
      </c>
      <c r="Q14113" s="196">
        <v>0.0</v>
      </c>
      <c r="R14113" s="196">
        <v>0.0</v>
      </c>
      <c r="S14113" s="109">
        <v>44340.0</v>
      </c>
      <c r="T14113" s="196">
        <f t="shared" si="1"/>
        <v>0</v>
      </c>
    </row>
    <row r="14114">
      <c r="A14114" s="7">
        <v>44340.0</v>
      </c>
      <c r="B14114" s="21">
        <v>1.0</v>
      </c>
      <c r="O14114" s="109">
        <v>44340.0</v>
      </c>
      <c r="P14114" s="11">
        <v>0.0</v>
      </c>
      <c r="Q14114" s="196">
        <v>0.0</v>
      </c>
      <c r="R14114" s="196">
        <v>1.0</v>
      </c>
      <c r="S14114" s="109">
        <v>44340.0</v>
      </c>
      <c r="T14114" s="196">
        <f t="shared" si="1"/>
        <v>1</v>
      </c>
    </row>
    <row r="14115">
      <c r="A14115" s="7">
        <v>44340.0</v>
      </c>
      <c r="B14115" s="21">
        <v>1.0</v>
      </c>
      <c r="O14115" s="109">
        <v>44340.0</v>
      </c>
      <c r="P14115" s="11">
        <v>0.0</v>
      </c>
      <c r="Q14115" s="196">
        <v>0.0</v>
      </c>
      <c r="R14115" s="196">
        <v>1.0</v>
      </c>
      <c r="S14115" s="109">
        <v>44340.0</v>
      </c>
      <c r="T14115" s="196">
        <f t="shared" si="1"/>
        <v>1</v>
      </c>
    </row>
    <row r="14116">
      <c r="A14116" s="77">
        <v>44340.0</v>
      </c>
      <c r="B14116" s="21">
        <v>1.0</v>
      </c>
      <c r="O14116" s="202">
        <v>44340.0</v>
      </c>
      <c r="P14116" s="11">
        <v>0.0</v>
      </c>
      <c r="Q14116" s="196">
        <v>0.0</v>
      </c>
      <c r="R14116" s="196">
        <v>1.0</v>
      </c>
      <c r="S14116" s="202">
        <v>44340.0</v>
      </c>
      <c r="T14116" s="196">
        <f t="shared" si="1"/>
        <v>1</v>
      </c>
    </row>
    <row r="14117">
      <c r="A14117" s="7">
        <v>44340.0</v>
      </c>
      <c r="B14117" s="21">
        <v>1.0</v>
      </c>
      <c r="O14117" s="109">
        <v>44340.0</v>
      </c>
      <c r="P14117" s="11">
        <v>0.0</v>
      </c>
      <c r="Q14117" s="196">
        <v>0.0</v>
      </c>
      <c r="R14117" s="196">
        <v>1.0</v>
      </c>
      <c r="S14117" s="109">
        <v>44340.0</v>
      </c>
      <c r="T14117" s="196">
        <f t="shared" si="1"/>
        <v>1</v>
      </c>
    </row>
    <row r="14118">
      <c r="A14118" s="7">
        <v>44340.0</v>
      </c>
      <c r="B14118" s="21">
        <v>1.0</v>
      </c>
      <c r="O14118" s="109">
        <v>44340.0</v>
      </c>
      <c r="P14118" s="11">
        <v>0.0</v>
      </c>
      <c r="Q14118" s="196">
        <v>0.0</v>
      </c>
      <c r="R14118" s="196">
        <v>1.0</v>
      </c>
      <c r="S14118" s="109">
        <v>44340.0</v>
      </c>
      <c r="T14118" s="196">
        <f t="shared" si="1"/>
        <v>1</v>
      </c>
    </row>
    <row r="14119">
      <c r="A14119" s="7">
        <v>44340.0</v>
      </c>
      <c r="B14119" s="21">
        <v>1.0</v>
      </c>
      <c r="O14119" s="109">
        <v>44340.0</v>
      </c>
      <c r="P14119" s="11">
        <v>0.0</v>
      </c>
      <c r="Q14119" s="196">
        <v>0.0</v>
      </c>
      <c r="R14119" s="196">
        <v>1.0</v>
      </c>
      <c r="S14119" s="109">
        <v>44340.0</v>
      </c>
      <c r="T14119" s="196">
        <f t="shared" si="1"/>
        <v>1</v>
      </c>
    </row>
    <row r="14120">
      <c r="A14120" s="7">
        <v>44340.0</v>
      </c>
      <c r="B14120" s="21">
        <v>1.0</v>
      </c>
      <c r="O14120" s="109">
        <v>44340.0</v>
      </c>
      <c r="P14120" s="11">
        <v>0.0</v>
      </c>
      <c r="Q14120" s="196">
        <v>0.0</v>
      </c>
      <c r="R14120" s="196">
        <v>1.0</v>
      </c>
      <c r="S14120" s="109">
        <v>44340.0</v>
      </c>
      <c r="T14120" s="196">
        <f t="shared" si="1"/>
        <v>1</v>
      </c>
    </row>
    <row r="14121">
      <c r="A14121" s="7">
        <v>44340.0</v>
      </c>
      <c r="B14121" s="21">
        <v>1.0</v>
      </c>
      <c r="O14121" s="109">
        <v>44340.0</v>
      </c>
      <c r="P14121" s="11">
        <v>0.0</v>
      </c>
      <c r="Q14121" s="196">
        <v>0.0</v>
      </c>
      <c r="R14121" s="196">
        <v>0.0</v>
      </c>
      <c r="S14121" s="109">
        <v>44340.0</v>
      </c>
      <c r="T14121" s="196">
        <f t="shared" si="1"/>
        <v>0</v>
      </c>
    </row>
    <row r="14122">
      <c r="A14122" s="17">
        <v>44340.0</v>
      </c>
      <c r="B14122" s="21">
        <v>1.0</v>
      </c>
      <c r="O14122" s="197">
        <v>44340.0</v>
      </c>
      <c r="P14122" s="11">
        <v>1.0</v>
      </c>
      <c r="Q14122" s="196">
        <v>0.0</v>
      </c>
      <c r="R14122" s="196">
        <v>0.0</v>
      </c>
      <c r="S14122" s="197">
        <v>44340.0</v>
      </c>
      <c r="T14122" s="196">
        <f t="shared" si="1"/>
        <v>0</v>
      </c>
    </row>
    <row r="14123">
      <c r="A14123" s="17">
        <v>44340.0</v>
      </c>
      <c r="B14123" s="21">
        <v>1.0</v>
      </c>
      <c r="O14123" s="197">
        <v>44340.0</v>
      </c>
      <c r="P14123" s="11">
        <v>1.0</v>
      </c>
      <c r="Q14123" s="196">
        <v>0.0</v>
      </c>
      <c r="R14123" s="196">
        <v>0.0</v>
      </c>
      <c r="S14123" s="197">
        <v>44340.0</v>
      </c>
      <c r="T14123" s="196">
        <f t="shared" si="1"/>
        <v>0</v>
      </c>
    </row>
    <row r="14124">
      <c r="A14124" s="17">
        <v>44340.0</v>
      </c>
      <c r="B14124" s="21">
        <v>1.0</v>
      </c>
      <c r="O14124" s="197">
        <v>44340.0</v>
      </c>
      <c r="P14124" s="11">
        <v>0.0</v>
      </c>
      <c r="Q14124" s="196">
        <v>0.0</v>
      </c>
      <c r="R14124" s="196">
        <v>1.0</v>
      </c>
      <c r="S14124" s="197">
        <v>44340.0</v>
      </c>
      <c r="T14124" s="196">
        <f t="shared" si="1"/>
        <v>1</v>
      </c>
    </row>
    <row r="14125">
      <c r="A14125" s="7">
        <v>44340.0</v>
      </c>
      <c r="B14125" s="21">
        <v>1.0</v>
      </c>
      <c r="O14125" s="109">
        <v>44340.0</v>
      </c>
      <c r="P14125" s="11">
        <v>0.0</v>
      </c>
      <c r="Q14125" s="196">
        <v>1.0</v>
      </c>
      <c r="R14125" s="196">
        <v>0.0</v>
      </c>
      <c r="S14125" s="109">
        <v>44340.0</v>
      </c>
      <c r="T14125" s="196">
        <f t="shared" si="1"/>
        <v>1</v>
      </c>
    </row>
    <row r="14126">
      <c r="A14126" s="7">
        <v>44340.0</v>
      </c>
      <c r="B14126" s="21">
        <v>1.0</v>
      </c>
      <c r="O14126" s="109">
        <v>44340.0</v>
      </c>
      <c r="P14126" s="11">
        <v>0.0</v>
      </c>
      <c r="Q14126" s="196">
        <v>0.0</v>
      </c>
      <c r="R14126" s="196">
        <v>1.0</v>
      </c>
      <c r="S14126" s="109">
        <v>44340.0</v>
      </c>
      <c r="T14126" s="196">
        <f t="shared" si="1"/>
        <v>1</v>
      </c>
    </row>
    <row r="14127">
      <c r="A14127" s="7">
        <v>44340.0</v>
      </c>
      <c r="B14127" s="21">
        <v>1.0</v>
      </c>
      <c r="O14127" s="109">
        <v>44340.0</v>
      </c>
      <c r="P14127" s="11">
        <v>0.0</v>
      </c>
      <c r="Q14127" s="196">
        <v>1.0</v>
      </c>
      <c r="R14127" s="196">
        <v>0.0</v>
      </c>
      <c r="S14127" s="109">
        <v>44340.0</v>
      </c>
      <c r="T14127" s="196">
        <f t="shared" si="1"/>
        <v>1</v>
      </c>
    </row>
    <row r="14128">
      <c r="A14128" s="7">
        <v>44340.0</v>
      </c>
      <c r="B14128" s="21">
        <v>1.0</v>
      </c>
      <c r="O14128" s="109">
        <v>44340.0</v>
      </c>
      <c r="P14128" s="11">
        <v>0.0</v>
      </c>
      <c r="Q14128" s="196">
        <v>0.0</v>
      </c>
      <c r="R14128" s="196">
        <v>1.0</v>
      </c>
      <c r="S14128" s="109">
        <v>44340.0</v>
      </c>
      <c r="T14128" s="196">
        <f t="shared" si="1"/>
        <v>1</v>
      </c>
    </row>
    <row r="14129">
      <c r="A14129" s="7">
        <v>44340.0</v>
      </c>
      <c r="B14129" s="21">
        <v>1.0</v>
      </c>
      <c r="O14129" s="109">
        <v>44340.0</v>
      </c>
      <c r="P14129" s="11">
        <v>0.0</v>
      </c>
      <c r="Q14129" s="196">
        <v>0.0</v>
      </c>
      <c r="R14129" s="196">
        <v>1.0</v>
      </c>
      <c r="S14129" s="109">
        <v>44340.0</v>
      </c>
      <c r="T14129" s="196">
        <f t="shared" si="1"/>
        <v>1</v>
      </c>
    </row>
    <row r="14130">
      <c r="A14130" s="7">
        <v>44340.0</v>
      </c>
      <c r="B14130" s="21">
        <v>1.0</v>
      </c>
      <c r="O14130" s="109">
        <v>44340.0</v>
      </c>
      <c r="P14130" s="11">
        <v>1.0</v>
      </c>
      <c r="Q14130" s="196">
        <v>0.0</v>
      </c>
      <c r="R14130" s="196">
        <v>0.0</v>
      </c>
      <c r="S14130" s="109">
        <v>44340.0</v>
      </c>
      <c r="T14130" s="196">
        <f t="shared" si="1"/>
        <v>0</v>
      </c>
    </row>
    <row r="14131">
      <c r="A14131" s="7">
        <v>44340.0</v>
      </c>
      <c r="B14131" s="21">
        <v>1.0</v>
      </c>
      <c r="O14131" s="109">
        <v>44340.0</v>
      </c>
      <c r="P14131" s="11">
        <v>0.0</v>
      </c>
      <c r="Q14131" s="196">
        <v>0.0</v>
      </c>
      <c r="R14131" s="196">
        <v>1.0</v>
      </c>
      <c r="S14131" s="109">
        <v>44340.0</v>
      </c>
      <c r="T14131" s="196">
        <f t="shared" si="1"/>
        <v>1</v>
      </c>
    </row>
    <row r="14132">
      <c r="A14132" s="7">
        <v>44340.0</v>
      </c>
      <c r="B14132" s="21">
        <v>1.0</v>
      </c>
      <c r="O14132" s="109">
        <v>44340.0</v>
      </c>
      <c r="P14132" s="11">
        <v>1.0</v>
      </c>
      <c r="Q14132" s="196">
        <v>0.0</v>
      </c>
      <c r="R14132" s="196">
        <v>0.0</v>
      </c>
      <c r="S14132" s="109">
        <v>44340.0</v>
      </c>
      <c r="T14132" s="196">
        <f t="shared" si="1"/>
        <v>0</v>
      </c>
    </row>
    <row r="14133">
      <c r="A14133" s="7">
        <v>44340.0</v>
      </c>
      <c r="B14133" s="21">
        <v>1.0</v>
      </c>
      <c r="O14133" s="109">
        <v>44340.0</v>
      </c>
      <c r="P14133" s="11">
        <v>0.0</v>
      </c>
      <c r="Q14133" s="196">
        <v>1.0</v>
      </c>
      <c r="R14133" s="196">
        <v>0.0</v>
      </c>
      <c r="S14133" s="109">
        <v>44340.0</v>
      </c>
      <c r="T14133" s="196">
        <f t="shared" si="1"/>
        <v>1</v>
      </c>
    </row>
    <row r="14134">
      <c r="A14134" s="57">
        <v>44340.0</v>
      </c>
      <c r="B14134" s="21">
        <v>1.0</v>
      </c>
      <c r="O14134" s="109">
        <v>44340.0</v>
      </c>
      <c r="P14134" s="11">
        <v>1.0</v>
      </c>
      <c r="Q14134" s="196">
        <v>0.0</v>
      </c>
      <c r="R14134" s="196">
        <v>0.0</v>
      </c>
      <c r="S14134" s="109">
        <v>44340.0</v>
      </c>
      <c r="T14134" s="196">
        <f t="shared" si="1"/>
        <v>0</v>
      </c>
    </row>
    <row r="14135">
      <c r="A14135" s="7">
        <v>44340.0</v>
      </c>
      <c r="B14135" s="21">
        <v>1.0</v>
      </c>
      <c r="O14135" s="109">
        <v>44340.0</v>
      </c>
      <c r="P14135" s="11">
        <v>1.0</v>
      </c>
      <c r="Q14135" s="196">
        <v>0.0</v>
      </c>
      <c r="R14135" s="196">
        <v>0.0</v>
      </c>
      <c r="S14135" s="109">
        <v>44340.0</v>
      </c>
      <c r="T14135" s="196">
        <f t="shared" si="1"/>
        <v>0</v>
      </c>
    </row>
    <row r="14136">
      <c r="A14136" s="7">
        <v>44340.0</v>
      </c>
      <c r="B14136" s="21">
        <v>1.0</v>
      </c>
      <c r="O14136" s="109">
        <v>44340.0</v>
      </c>
      <c r="P14136" s="11">
        <v>1.0</v>
      </c>
      <c r="Q14136" s="196">
        <v>0.0</v>
      </c>
      <c r="R14136" s="196">
        <v>0.0</v>
      </c>
      <c r="S14136" s="109">
        <v>44340.0</v>
      </c>
      <c r="T14136" s="196">
        <f t="shared" si="1"/>
        <v>0</v>
      </c>
    </row>
    <row r="14137">
      <c r="A14137" s="7">
        <v>44340.0</v>
      </c>
      <c r="B14137" s="21">
        <v>1.0</v>
      </c>
      <c r="O14137" s="109">
        <v>44340.0</v>
      </c>
      <c r="P14137" s="11">
        <v>1.0</v>
      </c>
      <c r="Q14137" s="196">
        <v>0.0</v>
      </c>
      <c r="R14137" s="196">
        <v>0.0</v>
      </c>
      <c r="S14137" s="109">
        <v>44340.0</v>
      </c>
      <c r="T14137" s="196">
        <f t="shared" si="1"/>
        <v>0</v>
      </c>
    </row>
    <row r="14138">
      <c r="A14138" s="7">
        <v>44340.0</v>
      </c>
      <c r="B14138" s="21">
        <v>1.0</v>
      </c>
      <c r="O14138" s="109">
        <v>44340.0</v>
      </c>
      <c r="P14138" s="11">
        <v>0.0</v>
      </c>
      <c r="Q14138" s="196">
        <v>0.0</v>
      </c>
      <c r="R14138" s="196">
        <v>0.0</v>
      </c>
      <c r="S14138" s="109">
        <v>44340.0</v>
      </c>
      <c r="T14138" s="196">
        <f t="shared" si="1"/>
        <v>0</v>
      </c>
    </row>
    <row r="14139">
      <c r="A14139" s="7">
        <v>44340.0</v>
      </c>
      <c r="B14139" s="21">
        <v>1.0</v>
      </c>
      <c r="O14139" s="109">
        <v>44340.0</v>
      </c>
      <c r="P14139" s="11">
        <v>1.0</v>
      </c>
      <c r="Q14139" s="196">
        <v>0.0</v>
      </c>
      <c r="R14139" s="196">
        <v>0.0</v>
      </c>
      <c r="S14139" s="109">
        <v>44340.0</v>
      </c>
      <c r="T14139" s="196">
        <f t="shared" si="1"/>
        <v>0</v>
      </c>
    </row>
    <row r="14140">
      <c r="A14140" s="7">
        <v>44340.0</v>
      </c>
      <c r="B14140" s="21">
        <v>1.0</v>
      </c>
      <c r="O14140" s="109">
        <v>44340.0</v>
      </c>
      <c r="P14140" s="11">
        <v>1.0</v>
      </c>
      <c r="Q14140" s="196">
        <v>0.0</v>
      </c>
      <c r="R14140" s="196">
        <v>0.0</v>
      </c>
      <c r="S14140" s="109">
        <v>44340.0</v>
      </c>
      <c r="T14140" s="196">
        <f t="shared" si="1"/>
        <v>0</v>
      </c>
    </row>
    <row r="14141">
      <c r="A14141" s="7">
        <v>44340.0</v>
      </c>
      <c r="B14141" s="21">
        <v>1.0</v>
      </c>
      <c r="O14141" s="109">
        <v>44340.0</v>
      </c>
      <c r="P14141" s="11">
        <v>1.0</v>
      </c>
      <c r="Q14141" s="196">
        <v>0.0</v>
      </c>
      <c r="R14141" s="196">
        <v>0.0</v>
      </c>
      <c r="S14141" s="109">
        <v>44340.0</v>
      </c>
      <c r="T14141" s="196">
        <f t="shared" si="1"/>
        <v>0</v>
      </c>
    </row>
    <row r="14142">
      <c r="A14142" s="7">
        <v>44340.0</v>
      </c>
      <c r="B14142" s="21">
        <v>1.0</v>
      </c>
      <c r="O14142" s="109">
        <v>44340.0</v>
      </c>
      <c r="P14142" s="11">
        <v>1.0</v>
      </c>
      <c r="Q14142" s="196">
        <v>0.0</v>
      </c>
      <c r="R14142" s="196">
        <v>0.0</v>
      </c>
      <c r="S14142" s="109">
        <v>44340.0</v>
      </c>
      <c r="T14142" s="196">
        <f t="shared" si="1"/>
        <v>0</v>
      </c>
    </row>
    <row r="14143">
      <c r="A14143" s="53">
        <v>44340.0</v>
      </c>
      <c r="B14143" s="21">
        <v>1.0</v>
      </c>
      <c r="O14143" s="200">
        <v>44340.0</v>
      </c>
      <c r="P14143" s="11">
        <v>1.0</v>
      </c>
      <c r="Q14143" s="196">
        <v>0.0</v>
      </c>
      <c r="R14143" s="196">
        <v>0.0</v>
      </c>
      <c r="S14143" s="200">
        <v>44340.0</v>
      </c>
      <c r="T14143" s="196">
        <f t="shared" si="1"/>
        <v>0</v>
      </c>
    </row>
    <row r="14144">
      <c r="A14144" s="7">
        <v>44340.0</v>
      </c>
      <c r="B14144" s="21">
        <v>1.0</v>
      </c>
      <c r="O14144" s="109">
        <v>44340.0</v>
      </c>
      <c r="P14144" s="11">
        <v>1.0</v>
      </c>
      <c r="Q14144" s="196">
        <v>0.0</v>
      </c>
      <c r="R14144" s="196">
        <v>0.0</v>
      </c>
      <c r="S14144" s="109">
        <v>44340.0</v>
      </c>
      <c r="T14144" s="196">
        <f t="shared" si="1"/>
        <v>0</v>
      </c>
    </row>
    <row r="14145">
      <c r="A14145" s="7">
        <v>44340.0</v>
      </c>
      <c r="B14145" s="21">
        <v>1.0</v>
      </c>
      <c r="O14145" s="109">
        <v>44340.0</v>
      </c>
      <c r="P14145" s="11">
        <v>1.0</v>
      </c>
      <c r="Q14145" s="196">
        <v>0.0</v>
      </c>
      <c r="R14145" s="196">
        <v>0.0</v>
      </c>
      <c r="S14145" s="109">
        <v>44340.0</v>
      </c>
      <c r="T14145" s="196">
        <f t="shared" si="1"/>
        <v>0</v>
      </c>
    </row>
    <row r="14146">
      <c r="A14146" s="7">
        <v>44340.0</v>
      </c>
      <c r="B14146" s="21">
        <v>1.0</v>
      </c>
      <c r="O14146" s="109">
        <v>44340.0</v>
      </c>
      <c r="P14146" s="11">
        <v>1.0</v>
      </c>
      <c r="Q14146" s="196">
        <v>0.0</v>
      </c>
      <c r="R14146" s="196">
        <v>0.0</v>
      </c>
      <c r="S14146" s="109">
        <v>44340.0</v>
      </c>
      <c r="T14146" s="196">
        <f t="shared" si="1"/>
        <v>0</v>
      </c>
    </row>
    <row r="14147">
      <c r="A14147" s="7">
        <v>44340.0</v>
      </c>
      <c r="B14147" s="21">
        <v>1.0</v>
      </c>
      <c r="O14147" s="109">
        <v>44340.0</v>
      </c>
      <c r="P14147" s="11">
        <v>1.0</v>
      </c>
      <c r="Q14147" s="196">
        <v>0.0</v>
      </c>
      <c r="R14147" s="196">
        <v>0.0</v>
      </c>
      <c r="S14147" s="109">
        <v>44340.0</v>
      </c>
      <c r="T14147" s="196">
        <f t="shared" si="1"/>
        <v>0</v>
      </c>
    </row>
    <row r="14148">
      <c r="A14148" s="7">
        <v>44340.0</v>
      </c>
      <c r="B14148" s="21">
        <v>1.0</v>
      </c>
      <c r="O14148" s="109">
        <v>44340.0</v>
      </c>
      <c r="P14148" s="11">
        <v>1.0</v>
      </c>
      <c r="Q14148" s="196">
        <v>0.0</v>
      </c>
      <c r="R14148" s="196">
        <v>0.0</v>
      </c>
      <c r="S14148" s="109">
        <v>44340.0</v>
      </c>
      <c r="T14148" s="196">
        <f t="shared" si="1"/>
        <v>0</v>
      </c>
    </row>
    <row r="14149">
      <c r="A14149" s="7">
        <v>44340.0</v>
      </c>
      <c r="B14149" s="21">
        <v>1.0</v>
      </c>
      <c r="O14149" s="109">
        <v>44340.0</v>
      </c>
      <c r="P14149" s="11">
        <v>1.0</v>
      </c>
      <c r="Q14149" s="196">
        <v>0.0</v>
      </c>
      <c r="R14149" s="196">
        <v>0.0</v>
      </c>
      <c r="S14149" s="109">
        <v>44340.0</v>
      </c>
      <c r="T14149" s="196">
        <f t="shared" si="1"/>
        <v>0</v>
      </c>
    </row>
    <row r="14150">
      <c r="A14150" s="7">
        <v>44340.0</v>
      </c>
      <c r="B14150" s="21">
        <v>1.0</v>
      </c>
      <c r="O14150" s="109">
        <v>44340.0</v>
      </c>
      <c r="P14150" s="11">
        <v>1.0</v>
      </c>
      <c r="Q14150" s="196">
        <v>0.0</v>
      </c>
      <c r="R14150" s="196">
        <v>0.0</v>
      </c>
      <c r="S14150" s="109">
        <v>44340.0</v>
      </c>
      <c r="T14150" s="196">
        <f t="shared" si="1"/>
        <v>0</v>
      </c>
    </row>
    <row r="14151">
      <c r="A14151" s="53">
        <v>44340.0</v>
      </c>
      <c r="B14151" s="21">
        <v>1.0</v>
      </c>
      <c r="O14151" s="200">
        <v>44340.0</v>
      </c>
      <c r="P14151" s="11">
        <v>1.0</v>
      </c>
      <c r="Q14151" s="196">
        <v>0.0</v>
      </c>
      <c r="R14151" s="196">
        <v>0.0</v>
      </c>
      <c r="S14151" s="200">
        <v>44340.0</v>
      </c>
      <c r="T14151" s="196">
        <f t="shared" si="1"/>
        <v>0</v>
      </c>
    </row>
    <row r="14152">
      <c r="A14152" s="7">
        <v>44340.0</v>
      </c>
      <c r="B14152" s="21">
        <v>1.0</v>
      </c>
      <c r="O14152" s="109">
        <v>44340.0</v>
      </c>
      <c r="P14152" s="11">
        <v>1.0</v>
      </c>
      <c r="Q14152" s="196">
        <v>0.0</v>
      </c>
      <c r="R14152" s="196">
        <v>0.0</v>
      </c>
      <c r="S14152" s="109">
        <v>44340.0</v>
      </c>
      <c r="T14152" s="196">
        <f t="shared" si="1"/>
        <v>0</v>
      </c>
    </row>
    <row r="14153">
      <c r="A14153" s="7">
        <v>44340.0</v>
      </c>
      <c r="B14153" s="21">
        <v>1.0</v>
      </c>
      <c r="O14153" s="109">
        <v>44340.0</v>
      </c>
      <c r="P14153" s="11">
        <v>1.0</v>
      </c>
      <c r="Q14153" s="196">
        <v>0.0</v>
      </c>
      <c r="R14153" s="196">
        <v>0.0</v>
      </c>
      <c r="S14153" s="109">
        <v>44340.0</v>
      </c>
      <c r="T14153" s="196">
        <f t="shared" si="1"/>
        <v>0</v>
      </c>
    </row>
    <row r="14154">
      <c r="A14154" s="7">
        <v>44340.0</v>
      </c>
      <c r="B14154" s="21">
        <v>1.0</v>
      </c>
      <c r="O14154" s="109">
        <v>44340.0</v>
      </c>
      <c r="P14154" s="11">
        <v>1.0</v>
      </c>
      <c r="Q14154" s="196">
        <v>0.0</v>
      </c>
      <c r="R14154" s="196">
        <v>0.0</v>
      </c>
      <c r="S14154" s="109">
        <v>44340.0</v>
      </c>
      <c r="T14154" s="196">
        <f t="shared" si="1"/>
        <v>0</v>
      </c>
    </row>
    <row r="14155">
      <c r="A14155" s="7">
        <v>44340.0</v>
      </c>
      <c r="B14155" s="21">
        <v>1.0</v>
      </c>
      <c r="O14155" s="109">
        <v>44340.0</v>
      </c>
      <c r="P14155" s="11">
        <v>1.0</v>
      </c>
      <c r="Q14155" s="196">
        <v>0.0</v>
      </c>
      <c r="R14155" s="196">
        <v>0.0</v>
      </c>
      <c r="S14155" s="109">
        <v>44340.0</v>
      </c>
      <c r="T14155" s="196">
        <f t="shared" si="1"/>
        <v>0</v>
      </c>
    </row>
    <row r="14156">
      <c r="A14156" s="7">
        <v>44340.0</v>
      </c>
      <c r="B14156" s="21">
        <v>1.0</v>
      </c>
      <c r="O14156" s="109">
        <v>44340.0</v>
      </c>
      <c r="P14156" s="11">
        <v>1.0</v>
      </c>
      <c r="Q14156" s="196">
        <v>0.0</v>
      </c>
      <c r="R14156" s="196">
        <v>0.0</v>
      </c>
      <c r="S14156" s="109">
        <v>44340.0</v>
      </c>
      <c r="T14156" s="196">
        <f t="shared" si="1"/>
        <v>0</v>
      </c>
    </row>
    <row r="14157">
      <c r="A14157" s="57">
        <v>44340.0</v>
      </c>
      <c r="B14157" s="21">
        <v>1.0</v>
      </c>
      <c r="O14157" s="109">
        <v>44340.0</v>
      </c>
      <c r="P14157" s="11">
        <v>1.0</v>
      </c>
      <c r="Q14157" s="196">
        <v>0.0</v>
      </c>
      <c r="R14157" s="196">
        <v>0.0</v>
      </c>
      <c r="S14157" s="109">
        <v>44340.0</v>
      </c>
      <c r="T14157" s="196">
        <f t="shared" si="1"/>
        <v>0</v>
      </c>
    </row>
    <row r="14158">
      <c r="A14158" s="7">
        <v>44340.0</v>
      </c>
      <c r="B14158" s="21">
        <v>1.0</v>
      </c>
      <c r="O14158" s="109">
        <v>44340.0</v>
      </c>
      <c r="P14158" s="11">
        <v>1.0</v>
      </c>
      <c r="Q14158" s="196">
        <v>0.0</v>
      </c>
      <c r="R14158" s="196">
        <v>0.0</v>
      </c>
      <c r="S14158" s="109">
        <v>44340.0</v>
      </c>
      <c r="T14158" s="196">
        <f t="shared" si="1"/>
        <v>0</v>
      </c>
    </row>
    <row r="14159">
      <c r="A14159" s="7">
        <v>44340.0</v>
      </c>
      <c r="B14159" s="21">
        <v>1.0</v>
      </c>
      <c r="O14159" s="109">
        <v>44340.0</v>
      </c>
      <c r="P14159" s="11">
        <v>0.0</v>
      </c>
      <c r="Q14159" s="196">
        <v>0.0</v>
      </c>
      <c r="R14159" s="196">
        <v>0.0</v>
      </c>
      <c r="S14159" s="109">
        <v>44340.0</v>
      </c>
      <c r="T14159" s="196">
        <f t="shared" si="1"/>
        <v>0</v>
      </c>
    </row>
    <row r="14160">
      <c r="A14160" s="7">
        <v>44340.0</v>
      </c>
      <c r="B14160" s="21">
        <v>1.0</v>
      </c>
      <c r="O14160" s="109">
        <v>44340.0</v>
      </c>
      <c r="P14160" s="11">
        <v>0.0</v>
      </c>
      <c r="Q14160" s="196">
        <v>0.0</v>
      </c>
      <c r="R14160" s="196">
        <v>0.0</v>
      </c>
      <c r="S14160" s="109">
        <v>44340.0</v>
      </c>
      <c r="T14160" s="196">
        <f t="shared" si="1"/>
        <v>0</v>
      </c>
    </row>
    <row r="14161">
      <c r="A14161" s="7">
        <v>44340.0</v>
      </c>
      <c r="B14161" s="21">
        <v>1.0</v>
      </c>
      <c r="O14161" s="109">
        <v>44340.0</v>
      </c>
      <c r="P14161" s="11">
        <v>0.0</v>
      </c>
      <c r="Q14161" s="196">
        <v>0.0</v>
      </c>
      <c r="R14161" s="196">
        <v>0.0</v>
      </c>
      <c r="S14161" s="109">
        <v>44340.0</v>
      </c>
      <c r="T14161" s="196">
        <f t="shared" si="1"/>
        <v>0</v>
      </c>
    </row>
    <row r="14162">
      <c r="A14162" s="7">
        <v>44340.0</v>
      </c>
      <c r="B14162" s="21">
        <v>1.0</v>
      </c>
      <c r="O14162" s="109">
        <v>44340.0</v>
      </c>
      <c r="P14162" s="11">
        <v>0.0</v>
      </c>
      <c r="Q14162" s="196">
        <v>0.0</v>
      </c>
      <c r="R14162" s="196">
        <v>0.0</v>
      </c>
      <c r="S14162" s="109">
        <v>44340.0</v>
      </c>
      <c r="T14162" s="196">
        <f t="shared" si="1"/>
        <v>0</v>
      </c>
    </row>
    <row r="14163">
      <c r="A14163" s="7">
        <v>44340.0</v>
      </c>
      <c r="B14163" s="21">
        <v>1.0</v>
      </c>
      <c r="O14163" s="109">
        <v>44340.0</v>
      </c>
      <c r="P14163" s="11">
        <v>0.0</v>
      </c>
      <c r="Q14163" s="196">
        <v>0.0</v>
      </c>
      <c r="R14163" s="196">
        <v>0.0</v>
      </c>
      <c r="S14163" s="109">
        <v>44340.0</v>
      </c>
      <c r="T14163" s="196">
        <f t="shared" si="1"/>
        <v>0</v>
      </c>
    </row>
    <row r="14164">
      <c r="A14164" s="53">
        <v>44340.0</v>
      </c>
      <c r="B14164" s="21">
        <v>1.0</v>
      </c>
      <c r="O14164" s="200">
        <v>44340.0</v>
      </c>
      <c r="P14164" s="11">
        <v>0.0</v>
      </c>
      <c r="Q14164" s="196">
        <v>0.0</v>
      </c>
      <c r="R14164" s="196">
        <v>0.0</v>
      </c>
      <c r="S14164" s="200">
        <v>44340.0</v>
      </c>
      <c r="T14164" s="196">
        <f t="shared" si="1"/>
        <v>0</v>
      </c>
    </row>
    <row r="14165">
      <c r="A14165" s="57">
        <v>44340.0</v>
      </c>
      <c r="B14165" s="21">
        <v>1.0</v>
      </c>
      <c r="O14165" s="109">
        <v>44340.0</v>
      </c>
      <c r="P14165" s="11">
        <v>0.0</v>
      </c>
      <c r="Q14165" s="196">
        <v>0.0</v>
      </c>
      <c r="R14165" s="196">
        <v>0.0</v>
      </c>
      <c r="S14165" s="109">
        <v>44340.0</v>
      </c>
      <c r="T14165" s="196">
        <f t="shared" si="1"/>
        <v>0</v>
      </c>
    </row>
    <row r="14166">
      <c r="A14166" s="7">
        <v>44340.0</v>
      </c>
      <c r="B14166" s="21">
        <v>1.0</v>
      </c>
      <c r="O14166" s="109">
        <v>44340.0</v>
      </c>
      <c r="P14166" s="11">
        <v>0.0</v>
      </c>
      <c r="Q14166" s="196">
        <v>0.0</v>
      </c>
      <c r="R14166" s="196">
        <v>0.0</v>
      </c>
      <c r="S14166" s="109">
        <v>44340.0</v>
      </c>
      <c r="T14166" s="196">
        <f t="shared" si="1"/>
        <v>0</v>
      </c>
    </row>
    <row r="14167">
      <c r="A14167" s="7">
        <v>44340.0</v>
      </c>
      <c r="B14167" s="21">
        <v>1.0</v>
      </c>
      <c r="O14167" s="109">
        <v>44340.0</v>
      </c>
      <c r="P14167" s="11">
        <v>0.0</v>
      </c>
      <c r="Q14167" s="196">
        <v>0.0</v>
      </c>
      <c r="R14167" s="196">
        <v>1.0</v>
      </c>
      <c r="S14167" s="109">
        <v>44340.0</v>
      </c>
      <c r="T14167" s="196">
        <f t="shared" si="1"/>
        <v>1</v>
      </c>
    </row>
    <row r="14168">
      <c r="A14168" s="7">
        <v>44340.0</v>
      </c>
      <c r="B14168" s="21">
        <v>1.0</v>
      </c>
      <c r="O14168" s="109">
        <v>44340.0</v>
      </c>
      <c r="P14168" s="11">
        <v>0.0</v>
      </c>
      <c r="Q14168" s="196">
        <v>0.0</v>
      </c>
      <c r="R14168" s="196">
        <v>1.0</v>
      </c>
      <c r="S14168" s="109">
        <v>44340.0</v>
      </c>
      <c r="T14168" s="196">
        <f t="shared" si="1"/>
        <v>1</v>
      </c>
    </row>
    <row r="14169">
      <c r="A14169" s="7">
        <v>44340.0</v>
      </c>
      <c r="B14169" s="21">
        <v>1.0</v>
      </c>
      <c r="O14169" s="109">
        <v>44340.0</v>
      </c>
      <c r="P14169" s="11">
        <v>0.0</v>
      </c>
      <c r="Q14169" s="196">
        <v>0.0</v>
      </c>
      <c r="R14169" s="196">
        <v>1.0</v>
      </c>
      <c r="S14169" s="109">
        <v>44340.0</v>
      </c>
      <c r="T14169" s="196">
        <f t="shared" si="1"/>
        <v>1</v>
      </c>
    </row>
    <row r="14170">
      <c r="A14170" s="7">
        <v>44340.0</v>
      </c>
      <c r="B14170" s="21">
        <v>1.0</v>
      </c>
      <c r="O14170" s="109">
        <v>44340.0</v>
      </c>
      <c r="P14170" s="11">
        <v>0.0</v>
      </c>
      <c r="Q14170" s="196">
        <v>0.0</v>
      </c>
      <c r="R14170" s="196">
        <v>1.0</v>
      </c>
      <c r="S14170" s="109">
        <v>44340.0</v>
      </c>
      <c r="T14170" s="196">
        <f t="shared" si="1"/>
        <v>1</v>
      </c>
    </row>
    <row r="14171">
      <c r="A14171" s="7">
        <v>44340.0</v>
      </c>
      <c r="B14171" s="21">
        <v>1.0</v>
      </c>
      <c r="O14171" s="109">
        <v>44340.0</v>
      </c>
      <c r="P14171" s="11">
        <v>0.0</v>
      </c>
      <c r="Q14171" s="196">
        <v>0.0</v>
      </c>
      <c r="R14171" s="196">
        <v>1.0</v>
      </c>
      <c r="S14171" s="109">
        <v>44340.0</v>
      </c>
      <c r="T14171" s="196">
        <f t="shared" si="1"/>
        <v>1</v>
      </c>
    </row>
    <row r="14172">
      <c r="A14172" s="60">
        <v>44340.0</v>
      </c>
      <c r="B14172" s="21">
        <v>1.0</v>
      </c>
      <c r="O14172" s="160">
        <v>44340.0</v>
      </c>
      <c r="P14172" s="11">
        <v>0.0</v>
      </c>
      <c r="Q14172" s="196">
        <v>0.0</v>
      </c>
      <c r="R14172" s="196">
        <v>1.0</v>
      </c>
      <c r="S14172" s="160">
        <v>44340.0</v>
      </c>
      <c r="T14172" s="196">
        <f t="shared" si="1"/>
        <v>1</v>
      </c>
    </row>
    <row r="14173">
      <c r="A14173" s="53">
        <v>44340.0</v>
      </c>
      <c r="B14173" s="21">
        <v>1.0</v>
      </c>
      <c r="O14173" s="200">
        <v>44340.0</v>
      </c>
      <c r="P14173" s="11">
        <v>0.0</v>
      </c>
      <c r="Q14173" s="196">
        <v>0.0</v>
      </c>
      <c r="R14173" s="196">
        <v>1.0</v>
      </c>
      <c r="S14173" s="200">
        <v>44340.0</v>
      </c>
      <c r="T14173" s="196">
        <f t="shared" si="1"/>
        <v>1</v>
      </c>
    </row>
    <row r="14174">
      <c r="A14174" s="7">
        <v>44340.0</v>
      </c>
      <c r="B14174" s="21">
        <v>1.0</v>
      </c>
      <c r="O14174" s="109">
        <v>44340.0</v>
      </c>
      <c r="P14174" s="11">
        <v>0.0</v>
      </c>
      <c r="Q14174" s="196">
        <v>0.0</v>
      </c>
      <c r="R14174" s="196">
        <v>1.0</v>
      </c>
      <c r="S14174" s="109">
        <v>44340.0</v>
      </c>
      <c r="T14174" s="196">
        <f t="shared" si="1"/>
        <v>1</v>
      </c>
    </row>
    <row r="14175">
      <c r="A14175" s="7">
        <v>44340.0</v>
      </c>
      <c r="B14175" s="21">
        <v>1.0</v>
      </c>
      <c r="O14175" s="109">
        <v>44340.0</v>
      </c>
      <c r="P14175" s="11">
        <v>0.0</v>
      </c>
      <c r="Q14175" s="196">
        <v>0.0</v>
      </c>
      <c r="R14175" s="196">
        <v>1.0</v>
      </c>
      <c r="S14175" s="109">
        <v>44340.0</v>
      </c>
      <c r="T14175" s="196">
        <f t="shared" si="1"/>
        <v>1</v>
      </c>
    </row>
    <row r="14176">
      <c r="A14176" s="7">
        <v>44340.0</v>
      </c>
      <c r="B14176" s="21">
        <v>1.0</v>
      </c>
      <c r="O14176" s="109">
        <v>44340.0</v>
      </c>
      <c r="P14176" s="11">
        <v>0.0</v>
      </c>
      <c r="Q14176" s="196">
        <v>0.0</v>
      </c>
      <c r="R14176" s="196">
        <v>1.0</v>
      </c>
      <c r="S14176" s="109">
        <v>44340.0</v>
      </c>
      <c r="T14176" s="196">
        <f t="shared" si="1"/>
        <v>1</v>
      </c>
    </row>
    <row r="14177">
      <c r="A14177" s="7">
        <v>44340.0</v>
      </c>
      <c r="B14177" s="21">
        <v>1.0</v>
      </c>
      <c r="O14177" s="109">
        <v>44340.0</v>
      </c>
      <c r="P14177" s="11">
        <v>0.0</v>
      </c>
      <c r="Q14177" s="196">
        <v>0.0</v>
      </c>
      <c r="R14177" s="196">
        <v>1.0</v>
      </c>
      <c r="S14177" s="109">
        <v>44340.0</v>
      </c>
      <c r="T14177" s="196">
        <f t="shared" si="1"/>
        <v>1</v>
      </c>
    </row>
    <row r="14178">
      <c r="A14178" s="7">
        <v>44340.0</v>
      </c>
      <c r="B14178" s="21">
        <v>1.0</v>
      </c>
      <c r="O14178" s="109">
        <v>44340.0</v>
      </c>
      <c r="P14178" s="11">
        <v>0.0</v>
      </c>
      <c r="Q14178" s="196">
        <v>0.0</v>
      </c>
      <c r="R14178" s="196">
        <v>1.0</v>
      </c>
      <c r="S14178" s="109">
        <v>44340.0</v>
      </c>
      <c r="T14178" s="196">
        <f t="shared" si="1"/>
        <v>1</v>
      </c>
    </row>
    <row r="14179">
      <c r="A14179" s="7">
        <v>44340.0</v>
      </c>
      <c r="B14179" s="21">
        <v>1.0</v>
      </c>
      <c r="O14179" s="109">
        <v>44340.0</v>
      </c>
      <c r="P14179" s="11">
        <v>0.0</v>
      </c>
      <c r="Q14179" s="196">
        <v>0.0</v>
      </c>
      <c r="R14179" s="196">
        <v>0.0</v>
      </c>
      <c r="S14179" s="109">
        <v>44340.0</v>
      </c>
      <c r="T14179" s="196">
        <f t="shared" si="1"/>
        <v>0</v>
      </c>
    </row>
    <row r="14180">
      <c r="A14180" s="7">
        <v>44340.0</v>
      </c>
      <c r="B14180" s="21">
        <v>1.0</v>
      </c>
      <c r="O14180" s="109">
        <v>44340.0</v>
      </c>
      <c r="P14180" s="11">
        <v>0.0</v>
      </c>
      <c r="Q14180" s="196">
        <v>1.0</v>
      </c>
      <c r="R14180" s="196">
        <v>0.0</v>
      </c>
      <c r="S14180" s="109">
        <v>44340.0</v>
      </c>
      <c r="T14180" s="196">
        <f t="shared" si="1"/>
        <v>1</v>
      </c>
    </row>
    <row r="14181">
      <c r="A14181" s="7">
        <v>44340.0</v>
      </c>
      <c r="B14181" s="21">
        <v>1.0</v>
      </c>
      <c r="O14181" s="109">
        <v>44340.0</v>
      </c>
      <c r="P14181" s="11">
        <v>0.0</v>
      </c>
      <c r="Q14181" s="196">
        <v>1.0</v>
      </c>
      <c r="R14181" s="196">
        <v>0.0</v>
      </c>
      <c r="S14181" s="109">
        <v>44340.0</v>
      </c>
      <c r="T14181" s="196">
        <f t="shared" si="1"/>
        <v>1</v>
      </c>
    </row>
    <row r="14182">
      <c r="A14182" s="53">
        <v>44340.0</v>
      </c>
      <c r="B14182" s="21">
        <v>1.0</v>
      </c>
      <c r="O14182" s="200">
        <v>44340.0</v>
      </c>
      <c r="P14182" s="11">
        <v>0.0</v>
      </c>
      <c r="Q14182" s="196">
        <v>1.0</v>
      </c>
      <c r="R14182" s="196">
        <v>0.0</v>
      </c>
      <c r="S14182" s="200">
        <v>44340.0</v>
      </c>
      <c r="T14182" s="196">
        <f t="shared" si="1"/>
        <v>1</v>
      </c>
    </row>
    <row r="14183">
      <c r="A14183" s="7">
        <v>44340.0</v>
      </c>
      <c r="B14183" s="21">
        <v>1.0</v>
      </c>
      <c r="O14183" s="109">
        <v>44340.0</v>
      </c>
      <c r="P14183" s="11">
        <v>0.0</v>
      </c>
      <c r="Q14183" s="196">
        <v>1.0</v>
      </c>
      <c r="R14183" s="196">
        <v>0.0</v>
      </c>
      <c r="S14183" s="109">
        <v>44340.0</v>
      </c>
      <c r="T14183" s="196">
        <f t="shared" si="1"/>
        <v>1</v>
      </c>
    </row>
    <row r="14184">
      <c r="A14184" s="7">
        <v>44340.0</v>
      </c>
      <c r="B14184" s="21">
        <v>1.0</v>
      </c>
      <c r="O14184" s="109">
        <v>44340.0</v>
      </c>
      <c r="P14184" s="11">
        <v>0.0</v>
      </c>
      <c r="Q14184" s="196">
        <v>1.0</v>
      </c>
      <c r="R14184" s="196">
        <v>0.0</v>
      </c>
      <c r="S14184" s="109">
        <v>44340.0</v>
      </c>
      <c r="T14184" s="196">
        <f t="shared" si="1"/>
        <v>1</v>
      </c>
    </row>
    <row r="14185">
      <c r="A14185" s="17">
        <v>44340.0</v>
      </c>
      <c r="B14185" s="21">
        <v>1.0</v>
      </c>
      <c r="O14185" s="197">
        <v>44340.0</v>
      </c>
      <c r="P14185" s="11">
        <v>0.0</v>
      </c>
      <c r="Q14185" s="196">
        <v>1.0</v>
      </c>
      <c r="R14185" s="196">
        <v>0.0</v>
      </c>
      <c r="S14185" s="197">
        <v>44340.0</v>
      </c>
      <c r="T14185" s="196">
        <f t="shared" si="1"/>
        <v>1</v>
      </c>
    </row>
    <row r="14186">
      <c r="A14186" s="17">
        <v>44340.0</v>
      </c>
      <c r="B14186" s="21">
        <v>1.0</v>
      </c>
      <c r="O14186" s="197">
        <v>44340.0</v>
      </c>
      <c r="P14186" s="11">
        <v>0.0</v>
      </c>
      <c r="Q14186" s="196">
        <v>1.0</v>
      </c>
      <c r="R14186" s="196">
        <v>0.0</v>
      </c>
      <c r="S14186" s="197">
        <v>44340.0</v>
      </c>
      <c r="T14186" s="196">
        <f t="shared" si="1"/>
        <v>1</v>
      </c>
    </row>
    <row r="14187">
      <c r="A14187" s="7">
        <v>44341.0</v>
      </c>
      <c r="B14187" s="21">
        <v>1.0</v>
      </c>
      <c r="O14187" s="109">
        <v>44341.0</v>
      </c>
      <c r="P14187" s="11">
        <v>0.0</v>
      </c>
      <c r="Q14187" s="196">
        <v>0.0</v>
      </c>
      <c r="R14187" s="196">
        <v>0.0</v>
      </c>
      <c r="S14187" s="109">
        <v>44341.0</v>
      </c>
      <c r="T14187" s="196">
        <f t="shared" si="1"/>
        <v>0</v>
      </c>
    </row>
    <row r="14188">
      <c r="A14188" s="7">
        <v>44341.0</v>
      </c>
      <c r="B14188" s="21">
        <v>1.0</v>
      </c>
      <c r="O14188" s="109">
        <v>44341.0</v>
      </c>
      <c r="P14188" s="11">
        <v>0.0</v>
      </c>
      <c r="Q14188" s="196">
        <v>0.0</v>
      </c>
      <c r="R14188" s="196">
        <v>0.0</v>
      </c>
      <c r="S14188" s="109">
        <v>44341.0</v>
      </c>
      <c r="T14188" s="196">
        <f t="shared" si="1"/>
        <v>0</v>
      </c>
    </row>
    <row r="14189">
      <c r="A14189" s="7">
        <v>44341.0</v>
      </c>
      <c r="B14189" s="21">
        <v>1.0</v>
      </c>
      <c r="O14189" s="109">
        <v>44341.0</v>
      </c>
      <c r="P14189" s="11">
        <v>1.0</v>
      </c>
      <c r="Q14189" s="196">
        <v>0.0</v>
      </c>
      <c r="R14189" s="196">
        <v>0.0</v>
      </c>
      <c r="S14189" s="109">
        <v>44341.0</v>
      </c>
      <c r="T14189" s="196">
        <f t="shared" si="1"/>
        <v>0</v>
      </c>
    </row>
    <row r="14190">
      <c r="A14190" s="7">
        <v>44341.0</v>
      </c>
      <c r="B14190" s="21">
        <v>1.0</v>
      </c>
      <c r="O14190" s="109">
        <v>44341.0</v>
      </c>
      <c r="P14190" s="11">
        <v>0.0</v>
      </c>
      <c r="Q14190" s="196">
        <v>0.0</v>
      </c>
      <c r="R14190" s="196">
        <v>0.0</v>
      </c>
      <c r="S14190" s="109">
        <v>44341.0</v>
      </c>
      <c r="T14190" s="196">
        <f t="shared" si="1"/>
        <v>0</v>
      </c>
    </row>
    <row r="14191">
      <c r="A14191" s="7">
        <v>44341.0</v>
      </c>
      <c r="B14191" s="21">
        <v>1.0</v>
      </c>
      <c r="O14191" s="109">
        <v>44341.0</v>
      </c>
      <c r="P14191" s="11">
        <v>0.0</v>
      </c>
      <c r="Q14191" s="196">
        <v>0.0</v>
      </c>
      <c r="R14191" s="196">
        <v>0.0</v>
      </c>
      <c r="S14191" s="109">
        <v>44341.0</v>
      </c>
      <c r="T14191" s="196">
        <f t="shared" si="1"/>
        <v>0</v>
      </c>
    </row>
    <row r="14192">
      <c r="A14192" s="60">
        <v>44341.0</v>
      </c>
      <c r="B14192" s="21">
        <v>1.0</v>
      </c>
      <c r="O14192" s="160">
        <v>44341.0</v>
      </c>
      <c r="P14192" s="11">
        <v>1.0</v>
      </c>
      <c r="Q14192" s="196">
        <v>0.0</v>
      </c>
      <c r="R14192" s="196">
        <v>0.0</v>
      </c>
      <c r="S14192" s="160">
        <v>44341.0</v>
      </c>
      <c r="T14192" s="196">
        <f t="shared" si="1"/>
        <v>0</v>
      </c>
    </row>
    <row r="14193">
      <c r="A14193" s="60">
        <v>44341.0</v>
      </c>
      <c r="B14193" s="21">
        <v>1.0</v>
      </c>
      <c r="O14193" s="160">
        <v>44341.0</v>
      </c>
      <c r="P14193" s="11">
        <v>1.0</v>
      </c>
      <c r="Q14193" s="196">
        <v>0.0</v>
      </c>
      <c r="R14193" s="196">
        <v>0.0</v>
      </c>
      <c r="S14193" s="160">
        <v>44341.0</v>
      </c>
      <c r="T14193" s="196">
        <f t="shared" si="1"/>
        <v>0</v>
      </c>
    </row>
    <row r="14194">
      <c r="A14194" s="7">
        <v>44341.0</v>
      </c>
      <c r="B14194" s="21">
        <v>1.0</v>
      </c>
      <c r="O14194" s="109">
        <v>44341.0</v>
      </c>
      <c r="P14194" s="11">
        <v>1.0</v>
      </c>
      <c r="Q14194" s="196">
        <v>0.0</v>
      </c>
      <c r="R14194" s="196">
        <v>0.0</v>
      </c>
      <c r="S14194" s="109">
        <v>44341.0</v>
      </c>
      <c r="T14194" s="196">
        <f t="shared" si="1"/>
        <v>0</v>
      </c>
    </row>
    <row r="14195">
      <c r="A14195" s="7">
        <v>44341.0</v>
      </c>
      <c r="B14195" s="21">
        <v>1.0</v>
      </c>
      <c r="O14195" s="109">
        <v>44341.0</v>
      </c>
      <c r="P14195" s="11">
        <v>1.0</v>
      </c>
      <c r="Q14195" s="196">
        <v>0.0</v>
      </c>
      <c r="R14195" s="196">
        <v>0.0</v>
      </c>
      <c r="S14195" s="109">
        <v>44341.0</v>
      </c>
      <c r="T14195" s="196">
        <f t="shared" si="1"/>
        <v>0</v>
      </c>
    </row>
    <row r="14196">
      <c r="A14196" s="7">
        <v>44341.0</v>
      </c>
      <c r="B14196" s="21">
        <v>1.0</v>
      </c>
      <c r="O14196" s="109">
        <v>44341.0</v>
      </c>
      <c r="P14196" s="11">
        <v>1.0</v>
      </c>
      <c r="Q14196" s="196">
        <v>0.0</v>
      </c>
      <c r="R14196" s="196">
        <v>0.0</v>
      </c>
      <c r="S14196" s="109">
        <v>44341.0</v>
      </c>
      <c r="T14196" s="196">
        <f t="shared" si="1"/>
        <v>0</v>
      </c>
    </row>
    <row r="14197">
      <c r="A14197" s="7">
        <v>44341.0</v>
      </c>
      <c r="B14197" s="21">
        <v>1.0</v>
      </c>
      <c r="O14197" s="109">
        <v>44341.0</v>
      </c>
      <c r="P14197" s="11">
        <v>1.0</v>
      </c>
      <c r="Q14197" s="196">
        <v>0.0</v>
      </c>
      <c r="R14197" s="196">
        <v>0.0</v>
      </c>
      <c r="S14197" s="109">
        <v>44341.0</v>
      </c>
      <c r="T14197" s="196">
        <f t="shared" si="1"/>
        <v>0</v>
      </c>
    </row>
    <row r="14198">
      <c r="A14198" s="7">
        <v>44341.0</v>
      </c>
      <c r="B14198" s="21">
        <v>1.0</v>
      </c>
      <c r="O14198" s="109">
        <v>44341.0</v>
      </c>
      <c r="P14198" s="11">
        <v>1.0</v>
      </c>
      <c r="Q14198" s="196">
        <v>0.0</v>
      </c>
      <c r="R14198" s="196">
        <v>0.0</v>
      </c>
      <c r="S14198" s="109">
        <v>44341.0</v>
      </c>
      <c r="T14198" s="196">
        <f t="shared" si="1"/>
        <v>0</v>
      </c>
    </row>
    <row r="14199">
      <c r="A14199" s="7">
        <v>44341.0</v>
      </c>
      <c r="B14199" s="21">
        <v>1.0</v>
      </c>
      <c r="O14199" s="109">
        <v>44341.0</v>
      </c>
      <c r="P14199" s="11">
        <v>1.0</v>
      </c>
      <c r="Q14199" s="196">
        <v>0.0</v>
      </c>
      <c r="R14199" s="196">
        <v>0.0</v>
      </c>
      <c r="S14199" s="109">
        <v>44341.0</v>
      </c>
      <c r="T14199" s="196">
        <f t="shared" si="1"/>
        <v>0</v>
      </c>
    </row>
    <row r="14200">
      <c r="A14200" s="77">
        <v>44341.0</v>
      </c>
      <c r="B14200" s="21">
        <v>1.0</v>
      </c>
      <c r="O14200" s="202">
        <v>44341.0</v>
      </c>
      <c r="P14200" s="11">
        <v>0.0</v>
      </c>
      <c r="Q14200" s="196">
        <v>0.0</v>
      </c>
      <c r="R14200" s="196">
        <v>0.0</v>
      </c>
      <c r="S14200" s="202">
        <v>44341.0</v>
      </c>
      <c r="T14200" s="196">
        <f t="shared" si="1"/>
        <v>0</v>
      </c>
    </row>
    <row r="14201">
      <c r="A14201" s="7">
        <v>44341.0</v>
      </c>
      <c r="B14201" s="21">
        <v>1.0</v>
      </c>
      <c r="O14201" s="109">
        <v>44341.0</v>
      </c>
      <c r="P14201" s="11">
        <v>0.0</v>
      </c>
      <c r="Q14201" s="196">
        <v>0.0</v>
      </c>
      <c r="R14201" s="196">
        <v>1.0</v>
      </c>
      <c r="S14201" s="109">
        <v>44341.0</v>
      </c>
      <c r="T14201" s="196">
        <f t="shared" si="1"/>
        <v>1</v>
      </c>
    </row>
    <row r="14202">
      <c r="A14202" s="60">
        <v>44341.0</v>
      </c>
      <c r="B14202" s="21">
        <v>1.0</v>
      </c>
      <c r="O14202" s="160">
        <v>44341.0</v>
      </c>
      <c r="P14202" s="11">
        <v>0.0</v>
      </c>
      <c r="Q14202" s="196">
        <v>0.0</v>
      </c>
      <c r="R14202" s="196">
        <v>1.0</v>
      </c>
      <c r="S14202" s="160">
        <v>44341.0</v>
      </c>
      <c r="T14202" s="196">
        <f t="shared" si="1"/>
        <v>1</v>
      </c>
    </row>
    <row r="14203">
      <c r="A14203" s="17">
        <v>44341.0</v>
      </c>
      <c r="B14203" s="21">
        <v>1.0</v>
      </c>
      <c r="O14203" s="197">
        <v>44341.0</v>
      </c>
      <c r="P14203" s="11">
        <v>1.0</v>
      </c>
      <c r="Q14203" s="196">
        <v>0.0</v>
      </c>
      <c r="R14203" s="196">
        <v>0.0</v>
      </c>
      <c r="S14203" s="197">
        <v>44341.0</v>
      </c>
      <c r="T14203" s="196">
        <f t="shared" si="1"/>
        <v>0</v>
      </c>
    </row>
    <row r="14204">
      <c r="A14204" s="17">
        <v>44341.0</v>
      </c>
      <c r="B14204" s="21">
        <v>1.0</v>
      </c>
      <c r="O14204" s="197">
        <v>44341.0</v>
      </c>
      <c r="P14204" s="11">
        <v>1.0</v>
      </c>
      <c r="Q14204" s="196">
        <v>0.0</v>
      </c>
      <c r="R14204" s="196">
        <v>0.0</v>
      </c>
      <c r="S14204" s="197">
        <v>44341.0</v>
      </c>
      <c r="T14204" s="196">
        <f t="shared" si="1"/>
        <v>0</v>
      </c>
    </row>
    <row r="14205">
      <c r="A14205" s="17">
        <v>44341.0</v>
      </c>
      <c r="B14205" s="21">
        <v>1.0</v>
      </c>
      <c r="O14205" s="197">
        <v>44341.0</v>
      </c>
      <c r="P14205" s="11">
        <v>1.0</v>
      </c>
      <c r="Q14205" s="196">
        <v>0.0</v>
      </c>
      <c r="R14205" s="196">
        <v>0.0</v>
      </c>
      <c r="S14205" s="197">
        <v>44341.0</v>
      </c>
      <c r="T14205" s="196">
        <f t="shared" si="1"/>
        <v>0</v>
      </c>
    </row>
    <row r="14206">
      <c r="A14206" s="7">
        <v>44341.0</v>
      </c>
      <c r="B14206" s="21">
        <v>1.0</v>
      </c>
      <c r="O14206" s="109">
        <v>44341.0</v>
      </c>
      <c r="P14206" s="11">
        <v>1.0</v>
      </c>
      <c r="Q14206" s="196">
        <v>0.0</v>
      </c>
      <c r="R14206" s="196">
        <v>0.0</v>
      </c>
      <c r="S14206" s="109">
        <v>44341.0</v>
      </c>
      <c r="T14206" s="196">
        <f t="shared" si="1"/>
        <v>0</v>
      </c>
    </row>
    <row r="14207">
      <c r="A14207" s="7">
        <v>44341.0</v>
      </c>
      <c r="B14207" s="21">
        <v>1.0</v>
      </c>
      <c r="O14207" s="109">
        <v>44341.0</v>
      </c>
      <c r="P14207" s="11">
        <v>0.0</v>
      </c>
      <c r="Q14207" s="196">
        <v>0.0</v>
      </c>
      <c r="R14207" s="196">
        <v>1.0</v>
      </c>
      <c r="S14207" s="109">
        <v>44341.0</v>
      </c>
      <c r="T14207" s="196">
        <f t="shared" si="1"/>
        <v>1</v>
      </c>
    </row>
    <row r="14208">
      <c r="A14208" s="7">
        <v>44341.0</v>
      </c>
      <c r="B14208" s="21">
        <v>1.0</v>
      </c>
      <c r="O14208" s="109">
        <v>44341.0</v>
      </c>
      <c r="P14208" s="11">
        <v>0.0</v>
      </c>
      <c r="Q14208" s="196">
        <v>0.0</v>
      </c>
      <c r="R14208" s="196">
        <v>0.0</v>
      </c>
      <c r="S14208" s="109">
        <v>44341.0</v>
      </c>
      <c r="T14208" s="196">
        <f t="shared" si="1"/>
        <v>0</v>
      </c>
    </row>
    <row r="14209">
      <c r="A14209" s="7">
        <v>44341.0</v>
      </c>
      <c r="B14209" s="21">
        <v>1.0</v>
      </c>
      <c r="O14209" s="109">
        <v>44341.0</v>
      </c>
      <c r="P14209" s="11">
        <v>0.0</v>
      </c>
      <c r="Q14209" s="196">
        <v>1.0</v>
      </c>
      <c r="R14209" s="196">
        <v>0.0</v>
      </c>
      <c r="S14209" s="109">
        <v>44341.0</v>
      </c>
      <c r="T14209" s="196">
        <f t="shared" si="1"/>
        <v>1</v>
      </c>
    </row>
    <row r="14210">
      <c r="A14210" s="7">
        <v>44341.0</v>
      </c>
      <c r="B14210" s="21">
        <v>1.0</v>
      </c>
      <c r="O14210" s="109">
        <v>44341.0</v>
      </c>
      <c r="P14210" s="11">
        <v>0.0</v>
      </c>
      <c r="Q14210" s="196">
        <v>1.0</v>
      </c>
      <c r="R14210" s="196">
        <v>0.0</v>
      </c>
      <c r="S14210" s="109">
        <v>44341.0</v>
      </c>
      <c r="T14210" s="196">
        <f t="shared" si="1"/>
        <v>1</v>
      </c>
    </row>
    <row r="14211">
      <c r="A14211" s="7">
        <v>44341.0</v>
      </c>
      <c r="B14211" s="21">
        <v>1.0</v>
      </c>
      <c r="O14211" s="109">
        <v>44341.0</v>
      </c>
      <c r="P14211" s="11">
        <v>1.0</v>
      </c>
      <c r="Q14211" s="196">
        <v>0.0</v>
      </c>
      <c r="R14211" s="196">
        <v>0.0</v>
      </c>
      <c r="S14211" s="109">
        <v>44341.0</v>
      </c>
      <c r="T14211" s="196">
        <f t="shared" si="1"/>
        <v>0</v>
      </c>
    </row>
    <row r="14212">
      <c r="A14212" s="7">
        <v>44341.0</v>
      </c>
      <c r="B14212" s="21">
        <v>1.0</v>
      </c>
      <c r="O14212" s="109">
        <v>44341.0</v>
      </c>
      <c r="P14212" s="11">
        <v>1.0</v>
      </c>
      <c r="Q14212" s="196">
        <v>0.0</v>
      </c>
      <c r="R14212" s="196">
        <v>0.0</v>
      </c>
      <c r="S14212" s="109">
        <v>44341.0</v>
      </c>
      <c r="T14212" s="196">
        <f t="shared" si="1"/>
        <v>0</v>
      </c>
    </row>
    <row r="14213">
      <c r="A14213" s="7">
        <v>44341.0</v>
      </c>
      <c r="B14213" s="21">
        <v>1.0</v>
      </c>
      <c r="O14213" s="109">
        <v>44341.0</v>
      </c>
      <c r="P14213" s="11">
        <v>1.0</v>
      </c>
      <c r="Q14213" s="196">
        <v>0.0</v>
      </c>
      <c r="R14213" s="196">
        <v>0.0</v>
      </c>
      <c r="S14213" s="109">
        <v>44341.0</v>
      </c>
      <c r="T14213" s="196">
        <f t="shared" si="1"/>
        <v>0</v>
      </c>
    </row>
    <row r="14214">
      <c r="A14214" s="7">
        <v>44341.0</v>
      </c>
      <c r="B14214" s="21">
        <v>1.0</v>
      </c>
      <c r="O14214" s="109">
        <v>44341.0</v>
      </c>
      <c r="P14214" s="11">
        <v>1.0</v>
      </c>
      <c r="Q14214" s="196">
        <v>0.0</v>
      </c>
      <c r="R14214" s="196">
        <v>0.0</v>
      </c>
      <c r="S14214" s="109">
        <v>44341.0</v>
      </c>
      <c r="T14214" s="196">
        <f t="shared" si="1"/>
        <v>0</v>
      </c>
    </row>
    <row r="14215">
      <c r="A14215" s="7">
        <v>44341.0</v>
      </c>
      <c r="B14215" s="21">
        <v>1.0</v>
      </c>
      <c r="O14215" s="109">
        <v>44341.0</v>
      </c>
      <c r="P14215" s="11">
        <v>1.0</v>
      </c>
      <c r="Q14215" s="196">
        <v>0.0</v>
      </c>
      <c r="R14215" s="196">
        <v>0.0</v>
      </c>
      <c r="S14215" s="109">
        <v>44341.0</v>
      </c>
      <c r="T14215" s="196">
        <f t="shared" si="1"/>
        <v>0</v>
      </c>
    </row>
    <row r="14216">
      <c r="A14216" s="7">
        <v>44341.0</v>
      </c>
      <c r="B14216" s="21">
        <v>1.0</v>
      </c>
      <c r="O14216" s="109">
        <v>44341.0</v>
      </c>
      <c r="P14216" s="11">
        <v>1.0</v>
      </c>
      <c r="Q14216" s="196">
        <v>0.0</v>
      </c>
      <c r="R14216" s="196">
        <v>0.0</v>
      </c>
      <c r="S14216" s="109">
        <v>44341.0</v>
      </c>
      <c r="T14216" s="196">
        <f t="shared" si="1"/>
        <v>0</v>
      </c>
    </row>
    <row r="14217">
      <c r="A14217" s="7">
        <v>44341.0</v>
      </c>
      <c r="B14217" s="21">
        <v>1.0</v>
      </c>
      <c r="O14217" s="109">
        <v>44341.0</v>
      </c>
      <c r="P14217" s="11">
        <v>0.0</v>
      </c>
      <c r="Q14217" s="196">
        <v>0.0</v>
      </c>
      <c r="R14217" s="196">
        <v>0.0</v>
      </c>
      <c r="S14217" s="109">
        <v>44341.0</v>
      </c>
      <c r="T14217" s="196">
        <f t="shared" si="1"/>
        <v>0</v>
      </c>
    </row>
    <row r="14218">
      <c r="A14218" s="7">
        <v>44341.0</v>
      </c>
      <c r="B14218" s="21">
        <v>1.0</v>
      </c>
      <c r="O14218" s="109">
        <v>44341.0</v>
      </c>
      <c r="P14218" s="11">
        <v>0.0</v>
      </c>
      <c r="Q14218" s="196">
        <v>0.0</v>
      </c>
      <c r="R14218" s="196">
        <v>0.0</v>
      </c>
      <c r="S14218" s="109">
        <v>44341.0</v>
      </c>
      <c r="T14218" s="196">
        <f t="shared" si="1"/>
        <v>0</v>
      </c>
    </row>
    <row r="14219">
      <c r="A14219" s="60">
        <v>44341.0</v>
      </c>
      <c r="B14219" s="21">
        <v>1.0</v>
      </c>
      <c r="O14219" s="160">
        <v>44341.0</v>
      </c>
      <c r="P14219" s="11">
        <v>1.0</v>
      </c>
      <c r="Q14219" s="196">
        <v>0.0</v>
      </c>
      <c r="R14219" s="196">
        <v>0.0</v>
      </c>
      <c r="S14219" s="160">
        <v>44341.0</v>
      </c>
      <c r="T14219" s="196">
        <f t="shared" si="1"/>
        <v>0</v>
      </c>
    </row>
    <row r="14220">
      <c r="A14220" s="60">
        <v>44341.0</v>
      </c>
      <c r="B14220" s="21">
        <v>1.0</v>
      </c>
      <c r="O14220" s="160">
        <v>44341.0</v>
      </c>
      <c r="P14220" s="11">
        <v>1.0</v>
      </c>
      <c r="Q14220" s="196">
        <v>0.0</v>
      </c>
      <c r="R14220" s="196">
        <v>0.0</v>
      </c>
      <c r="S14220" s="160">
        <v>44341.0</v>
      </c>
      <c r="T14220" s="196">
        <f t="shared" si="1"/>
        <v>0</v>
      </c>
    </row>
    <row r="14221">
      <c r="A14221" s="53">
        <v>44341.0</v>
      </c>
      <c r="B14221" s="21">
        <v>1.0</v>
      </c>
      <c r="O14221" s="200">
        <v>44341.0</v>
      </c>
      <c r="P14221" s="11">
        <v>1.0</v>
      </c>
      <c r="Q14221" s="196">
        <v>0.0</v>
      </c>
      <c r="R14221" s="196">
        <v>0.0</v>
      </c>
      <c r="S14221" s="200">
        <v>44341.0</v>
      </c>
      <c r="T14221" s="196">
        <f t="shared" si="1"/>
        <v>0</v>
      </c>
    </row>
    <row r="14222">
      <c r="A14222" s="7">
        <v>44341.0</v>
      </c>
      <c r="B14222" s="21">
        <v>1.0</v>
      </c>
      <c r="O14222" s="109">
        <v>44341.0</v>
      </c>
      <c r="P14222" s="11">
        <v>1.0</v>
      </c>
      <c r="Q14222" s="196">
        <v>0.0</v>
      </c>
      <c r="R14222" s="196">
        <v>0.0</v>
      </c>
      <c r="S14222" s="109">
        <v>44341.0</v>
      </c>
      <c r="T14222" s="196">
        <f t="shared" si="1"/>
        <v>0</v>
      </c>
    </row>
    <row r="14223">
      <c r="A14223" s="7">
        <v>44341.0</v>
      </c>
      <c r="B14223" s="21">
        <v>1.0</v>
      </c>
      <c r="O14223" s="109">
        <v>44341.0</v>
      </c>
      <c r="P14223" s="11">
        <v>1.0</v>
      </c>
      <c r="Q14223" s="196">
        <v>0.0</v>
      </c>
      <c r="R14223" s="196">
        <v>0.0</v>
      </c>
      <c r="S14223" s="109">
        <v>44341.0</v>
      </c>
      <c r="T14223" s="196">
        <f t="shared" si="1"/>
        <v>0</v>
      </c>
    </row>
    <row r="14224">
      <c r="A14224" s="7">
        <v>44341.0</v>
      </c>
      <c r="B14224" s="21">
        <v>1.0</v>
      </c>
      <c r="O14224" s="109">
        <v>44341.0</v>
      </c>
      <c r="P14224" s="11">
        <v>1.0</v>
      </c>
      <c r="Q14224" s="196">
        <v>0.0</v>
      </c>
      <c r="R14224" s="196">
        <v>0.0</v>
      </c>
      <c r="S14224" s="109">
        <v>44341.0</v>
      </c>
      <c r="T14224" s="196">
        <f t="shared" si="1"/>
        <v>0</v>
      </c>
    </row>
    <row r="14225">
      <c r="A14225" s="7">
        <v>44341.0</v>
      </c>
      <c r="B14225" s="21">
        <v>1.0</v>
      </c>
      <c r="O14225" s="109">
        <v>44341.0</v>
      </c>
      <c r="P14225" s="11">
        <v>1.0</v>
      </c>
      <c r="Q14225" s="196">
        <v>0.0</v>
      </c>
      <c r="R14225" s="196">
        <v>0.0</v>
      </c>
      <c r="S14225" s="109">
        <v>44341.0</v>
      </c>
      <c r="T14225" s="196">
        <f t="shared" si="1"/>
        <v>0</v>
      </c>
    </row>
    <row r="14226">
      <c r="A14226" s="17">
        <v>44341.0</v>
      </c>
      <c r="B14226" s="21">
        <v>1.0</v>
      </c>
      <c r="O14226" s="197">
        <v>44341.0</v>
      </c>
      <c r="P14226" s="11">
        <v>1.0</v>
      </c>
      <c r="Q14226" s="196">
        <v>0.0</v>
      </c>
      <c r="R14226" s="196">
        <v>0.0</v>
      </c>
      <c r="S14226" s="197">
        <v>44341.0</v>
      </c>
      <c r="T14226" s="196">
        <f t="shared" si="1"/>
        <v>0</v>
      </c>
    </row>
    <row r="14227">
      <c r="A14227" s="17">
        <v>44341.0</v>
      </c>
      <c r="B14227" s="21">
        <v>1.0</v>
      </c>
      <c r="O14227" s="197">
        <v>44341.0</v>
      </c>
      <c r="P14227" s="11">
        <v>1.0</v>
      </c>
      <c r="Q14227" s="196">
        <v>0.0</v>
      </c>
      <c r="R14227" s="196">
        <v>0.0</v>
      </c>
      <c r="S14227" s="197">
        <v>44341.0</v>
      </c>
      <c r="T14227" s="196">
        <f t="shared" si="1"/>
        <v>0</v>
      </c>
    </row>
    <row r="14228">
      <c r="A14228" s="7">
        <v>44341.0</v>
      </c>
      <c r="B14228" s="21">
        <v>1.0</v>
      </c>
      <c r="O14228" s="109">
        <v>44341.0</v>
      </c>
      <c r="P14228" s="11">
        <v>1.0</v>
      </c>
      <c r="Q14228" s="196">
        <v>0.0</v>
      </c>
      <c r="R14228" s="196">
        <v>0.0</v>
      </c>
      <c r="S14228" s="109">
        <v>44341.0</v>
      </c>
      <c r="T14228" s="196">
        <f t="shared" si="1"/>
        <v>0</v>
      </c>
    </row>
    <row r="14229">
      <c r="A14229" s="7">
        <v>44341.0</v>
      </c>
      <c r="B14229" s="21">
        <v>1.0</v>
      </c>
      <c r="O14229" s="109">
        <v>44341.0</v>
      </c>
      <c r="P14229" s="11">
        <v>1.0</v>
      </c>
      <c r="Q14229" s="196">
        <v>0.0</v>
      </c>
      <c r="R14229" s="196">
        <v>0.0</v>
      </c>
      <c r="S14229" s="109">
        <v>44341.0</v>
      </c>
      <c r="T14229" s="196">
        <f t="shared" si="1"/>
        <v>0</v>
      </c>
    </row>
    <row r="14230">
      <c r="A14230" s="7">
        <v>44341.0</v>
      </c>
      <c r="B14230" s="21">
        <v>1.0</v>
      </c>
      <c r="O14230" s="109">
        <v>44341.0</v>
      </c>
      <c r="P14230" s="11">
        <v>1.0</v>
      </c>
      <c r="Q14230" s="196">
        <v>0.0</v>
      </c>
      <c r="R14230" s="196">
        <v>0.0</v>
      </c>
      <c r="S14230" s="109">
        <v>44341.0</v>
      </c>
      <c r="T14230" s="196">
        <f t="shared" si="1"/>
        <v>0</v>
      </c>
    </row>
    <row r="14231">
      <c r="A14231" s="7">
        <v>44341.0</v>
      </c>
      <c r="B14231" s="21">
        <v>1.0</v>
      </c>
      <c r="O14231" s="109">
        <v>44341.0</v>
      </c>
      <c r="P14231" s="11">
        <v>1.0</v>
      </c>
      <c r="Q14231" s="196">
        <v>0.0</v>
      </c>
      <c r="R14231" s="196">
        <v>0.0</v>
      </c>
      <c r="S14231" s="109">
        <v>44341.0</v>
      </c>
      <c r="T14231" s="196">
        <f t="shared" si="1"/>
        <v>0</v>
      </c>
    </row>
    <row r="14232">
      <c r="A14232" s="57">
        <v>44341.0</v>
      </c>
      <c r="B14232" s="21">
        <v>1.0</v>
      </c>
      <c r="O14232" s="109">
        <v>44341.0</v>
      </c>
      <c r="P14232" s="11">
        <v>1.0</v>
      </c>
      <c r="Q14232" s="196">
        <v>0.0</v>
      </c>
      <c r="R14232" s="196">
        <v>0.0</v>
      </c>
      <c r="S14232" s="109">
        <v>44341.0</v>
      </c>
      <c r="T14232" s="196">
        <f t="shared" si="1"/>
        <v>0</v>
      </c>
    </row>
    <row r="14233">
      <c r="A14233" s="7">
        <v>44341.0</v>
      </c>
      <c r="B14233" s="21">
        <v>1.0</v>
      </c>
      <c r="O14233" s="109">
        <v>44341.0</v>
      </c>
      <c r="P14233" s="11">
        <v>1.0</v>
      </c>
      <c r="Q14233" s="196">
        <v>0.0</v>
      </c>
      <c r="R14233" s="196">
        <v>0.0</v>
      </c>
      <c r="S14233" s="109">
        <v>44341.0</v>
      </c>
      <c r="T14233" s="196">
        <f t="shared" si="1"/>
        <v>0</v>
      </c>
    </row>
    <row r="14234">
      <c r="A14234" s="60">
        <v>44341.0</v>
      </c>
      <c r="B14234" s="21">
        <v>1.0</v>
      </c>
      <c r="O14234" s="160">
        <v>44341.0</v>
      </c>
      <c r="P14234" s="11">
        <v>1.0</v>
      </c>
      <c r="Q14234" s="196">
        <v>0.0</v>
      </c>
      <c r="R14234" s="196">
        <v>0.0</v>
      </c>
      <c r="S14234" s="160">
        <v>44341.0</v>
      </c>
      <c r="T14234" s="196">
        <f t="shared" si="1"/>
        <v>0</v>
      </c>
    </row>
    <row r="14235">
      <c r="A14235" s="60">
        <v>44341.0</v>
      </c>
      <c r="B14235" s="21">
        <v>1.0</v>
      </c>
      <c r="O14235" s="160">
        <v>44341.0</v>
      </c>
      <c r="P14235" s="11">
        <v>1.0</v>
      </c>
      <c r="Q14235" s="196">
        <v>0.0</v>
      </c>
      <c r="R14235" s="196">
        <v>0.0</v>
      </c>
      <c r="S14235" s="160">
        <v>44341.0</v>
      </c>
      <c r="T14235" s="196">
        <f t="shared" si="1"/>
        <v>0</v>
      </c>
    </row>
    <row r="14236">
      <c r="A14236" s="98">
        <v>44341.0</v>
      </c>
      <c r="B14236" s="21">
        <v>1.0</v>
      </c>
      <c r="O14236" s="160">
        <v>44341.0</v>
      </c>
      <c r="P14236" s="11">
        <v>0.0</v>
      </c>
      <c r="Q14236" s="196">
        <v>0.0</v>
      </c>
      <c r="R14236" s="196">
        <v>0.0</v>
      </c>
      <c r="S14236" s="160">
        <v>44341.0</v>
      </c>
      <c r="T14236" s="196">
        <f t="shared" si="1"/>
        <v>0</v>
      </c>
    </row>
    <row r="14237">
      <c r="A14237" s="98">
        <v>44341.0</v>
      </c>
      <c r="B14237" s="21">
        <v>1.0</v>
      </c>
      <c r="O14237" s="160">
        <v>44341.0</v>
      </c>
      <c r="P14237" s="11">
        <v>0.0</v>
      </c>
      <c r="Q14237" s="196">
        <v>0.0</v>
      </c>
      <c r="R14237" s="196">
        <v>0.0</v>
      </c>
      <c r="S14237" s="160">
        <v>44341.0</v>
      </c>
      <c r="T14237" s="196">
        <f t="shared" si="1"/>
        <v>0</v>
      </c>
    </row>
    <row r="14238">
      <c r="A14238" s="7">
        <v>44341.0</v>
      </c>
      <c r="B14238" s="21">
        <v>1.0</v>
      </c>
      <c r="O14238" s="109">
        <v>44341.0</v>
      </c>
      <c r="P14238" s="11">
        <v>0.0</v>
      </c>
      <c r="Q14238" s="196">
        <v>0.0</v>
      </c>
      <c r="R14238" s="196">
        <v>0.0</v>
      </c>
      <c r="S14238" s="109">
        <v>44341.0</v>
      </c>
      <c r="T14238" s="196">
        <f t="shared" si="1"/>
        <v>0</v>
      </c>
    </row>
    <row r="14239">
      <c r="A14239" s="7">
        <v>44341.0</v>
      </c>
      <c r="B14239" s="21">
        <v>1.0</v>
      </c>
      <c r="O14239" s="109">
        <v>44341.0</v>
      </c>
      <c r="P14239" s="11">
        <v>0.0</v>
      </c>
      <c r="Q14239" s="196">
        <v>0.0</v>
      </c>
      <c r="R14239" s="196">
        <v>0.0</v>
      </c>
      <c r="S14239" s="109">
        <v>44341.0</v>
      </c>
      <c r="T14239" s="196">
        <f t="shared" si="1"/>
        <v>0</v>
      </c>
    </row>
    <row r="14240">
      <c r="A14240" s="7">
        <v>44341.0</v>
      </c>
      <c r="B14240" s="21">
        <v>1.0</v>
      </c>
      <c r="O14240" s="109">
        <v>44341.0</v>
      </c>
      <c r="P14240" s="11">
        <v>0.0</v>
      </c>
      <c r="Q14240" s="196">
        <v>0.0</v>
      </c>
      <c r="R14240" s="196">
        <v>0.0</v>
      </c>
      <c r="S14240" s="109">
        <v>44341.0</v>
      </c>
      <c r="T14240" s="196">
        <f t="shared" si="1"/>
        <v>0</v>
      </c>
    </row>
    <row r="14241">
      <c r="A14241" s="7">
        <v>44341.0</v>
      </c>
      <c r="B14241" s="21">
        <v>1.0</v>
      </c>
      <c r="O14241" s="109">
        <v>44341.0</v>
      </c>
      <c r="P14241" s="11">
        <v>0.0</v>
      </c>
      <c r="Q14241" s="196">
        <v>0.0</v>
      </c>
      <c r="R14241" s="196">
        <v>0.0</v>
      </c>
      <c r="S14241" s="109">
        <v>44341.0</v>
      </c>
      <c r="T14241" s="196">
        <f t="shared" si="1"/>
        <v>0</v>
      </c>
    </row>
    <row r="14242">
      <c r="A14242" s="7">
        <v>44341.0</v>
      </c>
      <c r="B14242" s="21">
        <v>1.0</v>
      </c>
      <c r="O14242" s="109">
        <v>44341.0</v>
      </c>
      <c r="P14242" s="11">
        <v>0.0</v>
      </c>
      <c r="Q14242" s="196">
        <v>0.0</v>
      </c>
      <c r="R14242" s="196">
        <v>0.0</v>
      </c>
      <c r="S14242" s="109">
        <v>44341.0</v>
      </c>
      <c r="T14242" s="196">
        <f t="shared" si="1"/>
        <v>0</v>
      </c>
    </row>
    <row r="14243">
      <c r="A14243" s="7">
        <v>44341.0</v>
      </c>
      <c r="B14243" s="21">
        <v>1.0</v>
      </c>
      <c r="O14243" s="109">
        <v>44341.0</v>
      </c>
      <c r="P14243" s="11">
        <v>0.0</v>
      </c>
      <c r="Q14243" s="196">
        <v>0.0</v>
      </c>
      <c r="R14243" s="196">
        <v>1.0</v>
      </c>
      <c r="S14243" s="109">
        <v>44341.0</v>
      </c>
      <c r="T14243" s="196">
        <f t="shared" si="1"/>
        <v>1</v>
      </c>
    </row>
    <row r="14244">
      <c r="A14244" s="60">
        <v>44341.0</v>
      </c>
      <c r="B14244" s="21">
        <v>1.0</v>
      </c>
      <c r="O14244" s="160">
        <v>44341.0</v>
      </c>
      <c r="P14244" s="11">
        <v>0.0</v>
      </c>
      <c r="Q14244" s="196">
        <v>0.0</v>
      </c>
      <c r="R14244" s="196">
        <v>1.0</v>
      </c>
      <c r="S14244" s="160">
        <v>44341.0</v>
      </c>
      <c r="T14244" s="196">
        <f t="shared" si="1"/>
        <v>1</v>
      </c>
    </row>
    <row r="14245">
      <c r="A14245" s="7">
        <v>44341.0</v>
      </c>
      <c r="B14245" s="21">
        <v>1.0</v>
      </c>
      <c r="O14245" s="109">
        <v>44341.0</v>
      </c>
      <c r="P14245" s="11">
        <v>0.0</v>
      </c>
      <c r="Q14245" s="196">
        <v>0.0</v>
      </c>
      <c r="R14245" s="196">
        <v>1.0</v>
      </c>
      <c r="S14245" s="109">
        <v>44341.0</v>
      </c>
      <c r="T14245" s="196">
        <f t="shared" si="1"/>
        <v>1</v>
      </c>
    </row>
    <row r="14246">
      <c r="A14246" s="7">
        <v>44342.0</v>
      </c>
      <c r="B14246" s="21">
        <v>1.0</v>
      </c>
      <c r="O14246" s="109">
        <v>44342.0</v>
      </c>
      <c r="P14246" s="11">
        <v>0.0</v>
      </c>
      <c r="Q14246" s="196">
        <v>0.0</v>
      </c>
      <c r="R14246" s="196">
        <v>0.0</v>
      </c>
      <c r="S14246" s="109">
        <v>44342.0</v>
      </c>
      <c r="T14246" s="196">
        <f t="shared" si="1"/>
        <v>0</v>
      </c>
    </row>
    <row r="14247">
      <c r="A14247" s="7">
        <v>44342.0</v>
      </c>
      <c r="B14247" s="21">
        <v>1.0</v>
      </c>
      <c r="O14247" s="109">
        <v>44342.0</v>
      </c>
      <c r="P14247" s="11">
        <v>0.0</v>
      </c>
      <c r="Q14247" s="196">
        <v>0.0</v>
      </c>
      <c r="R14247" s="196">
        <v>0.0</v>
      </c>
      <c r="S14247" s="109">
        <v>44342.0</v>
      </c>
      <c r="T14247" s="196">
        <f t="shared" si="1"/>
        <v>0</v>
      </c>
    </row>
    <row r="14248">
      <c r="A14248" s="7">
        <v>44342.0</v>
      </c>
      <c r="B14248" s="21">
        <v>1.0</v>
      </c>
      <c r="O14248" s="109">
        <v>44342.0</v>
      </c>
      <c r="P14248" s="11">
        <v>0.0</v>
      </c>
      <c r="Q14248" s="196">
        <v>0.0</v>
      </c>
      <c r="R14248" s="196">
        <v>0.0</v>
      </c>
      <c r="S14248" s="109">
        <v>44342.0</v>
      </c>
      <c r="T14248" s="196">
        <f t="shared" si="1"/>
        <v>0</v>
      </c>
    </row>
    <row r="14249">
      <c r="A14249" s="7">
        <v>44342.0</v>
      </c>
      <c r="B14249" s="21">
        <v>1.0</v>
      </c>
      <c r="O14249" s="109">
        <v>44342.0</v>
      </c>
      <c r="P14249" s="11">
        <v>1.0</v>
      </c>
      <c r="Q14249" s="196">
        <v>0.0</v>
      </c>
      <c r="R14249" s="196">
        <v>0.0</v>
      </c>
      <c r="S14249" s="109">
        <v>44342.0</v>
      </c>
      <c r="T14249" s="196">
        <f t="shared" si="1"/>
        <v>0</v>
      </c>
    </row>
    <row r="14250">
      <c r="A14250" s="7">
        <v>44342.0</v>
      </c>
      <c r="B14250" s="21">
        <v>1.0</v>
      </c>
      <c r="O14250" s="109">
        <v>44342.0</v>
      </c>
      <c r="P14250" s="11">
        <v>1.0</v>
      </c>
      <c r="Q14250" s="196">
        <v>0.0</v>
      </c>
      <c r="R14250" s="196">
        <v>0.0</v>
      </c>
      <c r="S14250" s="109">
        <v>44342.0</v>
      </c>
      <c r="T14250" s="196">
        <f t="shared" si="1"/>
        <v>0</v>
      </c>
    </row>
    <row r="14251">
      <c r="A14251" s="7">
        <v>44342.0</v>
      </c>
      <c r="B14251" s="21">
        <v>1.0</v>
      </c>
      <c r="O14251" s="109">
        <v>44342.0</v>
      </c>
      <c r="P14251" s="11">
        <v>1.0</v>
      </c>
      <c r="Q14251" s="196">
        <v>0.0</v>
      </c>
      <c r="R14251" s="196">
        <v>0.0</v>
      </c>
      <c r="S14251" s="109">
        <v>44342.0</v>
      </c>
      <c r="T14251" s="196">
        <f t="shared" si="1"/>
        <v>0</v>
      </c>
    </row>
    <row r="14252">
      <c r="A14252" s="7">
        <v>44342.0</v>
      </c>
      <c r="B14252" s="21">
        <v>1.0</v>
      </c>
      <c r="O14252" s="109">
        <v>44342.0</v>
      </c>
      <c r="P14252" s="11">
        <v>1.0</v>
      </c>
      <c r="Q14252" s="196">
        <v>0.0</v>
      </c>
      <c r="R14252" s="196">
        <v>0.0</v>
      </c>
      <c r="S14252" s="109">
        <v>44342.0</v>
      </c>
      <c r="T14252" s="196">
        <f t="shared" si="1"/>
        <v>0</v>
      </c>
    </row>
    <row r="14253">
      <c r="A14253" s="7">
        <v>44342.0</v>
      </c>
      <c r="B14253" s="21">
        <v>1.0</v>
      </c>
      <c r="O14253" s="109">
        <v>44342.0</v>
      </c>
      <c r="P14253" s="11">
        <v>1.0</v>
      </c>
      <c r="Q14253" s="196">
        <v>0.0</v>
      </c>
      <c r="R14253" s="196">
        <v>0.0</v>
      </c>
      <c r="S14253" s="109">
        <v>44342.0</v>
      </c>
      <c r="T14253" s="196">
        <f t="shared" si="1"/>
        <v>0</v>
      </c>
    </row>
    <row r="14254">
      <c r="A14254" s="7">
        <v>44342.0</v>
      </c>
      <c r="B14254" s="21">
        <v>1.0</v>
      </c>
      <c r="O14254" s="109">
        <v>44342.0</v>
      </c>
      <c r="P14254" s="11">
        <v>1.0</v>
      </c>
      <c r="Q14254" s="196">
        <v>0.0</v>
      </c>
      <c r="R14254" s="196">
        <v>0.0</v>
      </c>
      <c r="S14254" s="109">
        <v>44342.0</v>
      </c>
      <c r="T14254" s="196">
        <f t="shared" si="1"/>
        <v>0</v>
      </c>
    </row>
    <row r="14255">
      <c r="A14255" s="7">
        <v>44342.0</v>
      </c>
      <c r="B14255" s="21">
        <v>1.0</v>
      </c>
      <c r="O14255" s="109">
        <v>44342.0</v>
      </c>
      <c r="P14255" s="11">
        <v>1.0</v>
      </c>
      <c r="Q14255" s="196">
        <v>0.0</v>
      </c>
      <c r="R14255" s="196">
        <v>0.0</v>
      </c>
      <c r="S14255" s="109">
        <v>44342.0</v>
      </c>
      <c r="T14255" s="196">
        <f t="shared" si="1"/>
        <v>0</v>
      </c>
    </row>
    <row r="14256">
      <c r="A14256" s="60">
        <v>44342.0</v>
      </c>
      <c r="B14256" s="21">
        <v>1.0</v>
      </c>
      <c r="O14256" s="160">
        <v>44342.0</v>
      </c>
      <c r="P14256" s="11">
        <v>1.0</v>
      </c>
      <c r="Q14256" s="196">
        <v>0.0</v>
      </c>
      <c r="R14256" s="196">
        <v>0.0</v>
      </c>
      <c r="S14256" s="160">
        <v>44342.0</v>
      </c>
      <c r="T14256" s="196">
        <f t="shared" si="1"/>
        <v>0</v>
      </c>
    </row>
    <row r="14257">
      <c r="A14257" s="60">
        <v>44342.0</v>
      </c>
      <c r="B14257" s="21">
        <v>1.0</v>
      </c>
      <c r="O14257" s="160">
        <v>44342.0</v>
      </c>
      <c r="P14257" s="11">
        <v>1.0</v>
      </c>
      <c r="Q14257" s="196">
        <v>0.0</v>
      </c>
      <c r="R14257" s="196">
        <v>0.0</v>
      </c>
      <c r="S14257" s="160">
        <v>44342.0</v>
      </c>
      <c r="T14257" s="196">
        <f t="shared" si="1"/>
        <v>0</v>
      </c>
    </row>
    <row r="14258">
      <c r="A14258" s="7">
        <v>44342.0</v>
      </c>
      <c r="B14258" s="21">
        <v>1.0</v>
      </c>
      <c r="O14258" s="109">
        <v>44342.0</v>
      </c>
      <c r="P14258" s="11">
        <v>1.0</v>
      </c>
      <c r="Q14258" s="196">
        <v>0.0</v>
      </c>
      <c r="R14258" s="196">
        <v>0.0</v>
      </c>
      <c r="S14258" s="109">
        <v>44342.0</v>
      </c>
      <c r="T14258" s="196">
        <f t="shared" si="1"/>
        <v>0</v>
      </c>
    </row>
    <row r="14259">
      <c r="A14259" s="7">
        <v>44342.0</v>
      </c>
      <c r="B14259" s="21">
        <v>1.0</v>
      </c>
      <c r="O14259" s="109">
        <v>44342.0</v>
      </c>
      <c r="P14259" s="11">
        <v>1.0</v>
      </c>
      <c r="Q14259" s="196">
        <v>0.0</v>
      </c>
      <c r="R14259" s="196">
        <v>0.0</v>
      </c>
      <c r="S14259" s="109">
        <v>44342.0</v>
      </c>
      <c r="T14259" s="196">
        <f t="shared" si="1"/>
        <v>0</v>
      </c>
    </row>
    <row r="14260">
      <c r="A14260" s="7">
        <v>44342.0</v>
      </c>
      <c r="B14260" s="21">
        <v>1.0</v>
      </c>
      <c r="O14260" s="109">
        <v>44342.0</v>
      </c>
      <c r="P14260" s="11">
        <v>1.0</v>
      </c>
      <c r="Q14260" s="196">
        <v>0.0</v>
      </c>
      <c r="R14260" s="196">
        <v>0.0</v>
      </c>
      <c r="S14260" s="109">
        <v>44342.0</v>
      </c>
      <c r="T14260" s="196">
        <f t="shared" si="1"/>
        <v>0</v>
      </c>
    </row>
    <row r="14261">
      <c r="A14261" s="7">
        <v>44342.0</v>
      </c>
      <c r="B14261" s="21">
        <v>1.0</v>
      </c>
      <c r="O14261" s="109">
        <v>44342.0</v>
      </c>
      <c r="P14261" s="11">
        <v>1.0</v>
      </c>
      <c r="Q14261" s="196">
        <v>0.0</v>
      </c>
      <c r="R14261" s="196">
        <v>0.0</v>
      </c>
      <c r="S14261" s="109">
        <v>44342.0</v>
      </c>
      <c r="T14261" s="196">
        <f t="shared" si="1"/>
        <v>0</v>
      </c>
    </row>
    <row r="14262">
      <c r="A14262" s="7">
        <v>44342.0</v>
      </c>
      <c r="B14262" s="21">
        <v>1.0</v>
      </c>
      <c r="O14262" s="109">
        <v>44342.0</v>
      </c>
      <c r="P14262" s="11">
        <v>0.0</v>
      </c>
      <c r="Q14262" s="196">
        <v>0.0</v>
      </c>
      <c r="R14262" s="196">
        <v>0.0</v>
      </c>
      <c r="S14262" s="109">
        <v>44342.0</v>
      </c>
      <c r="T14262" s="196">
        <f t="shared" si="1"/>
        <v>0</v>
      </c>
    </row>
    <row r="14263">
      <c r="A14263" s="7">
        <v>44342.0</v>
      </c>
      <c r="B14263" s="21">
        <v>1.0</v>
      </c>
      <c r="O14263" s="109">
        <v>44342.0</v>
      </c>
      <c r="P14263" s="11">
        <v>1.0</v>
      </c>
      <c r="Q14263" s="196">
        <v>0.0</v>
      </c>
      <c r="R14263" s="196">
        <v>0.0</v>
      </c>
      <c r="S14263" s="109">
        <v>44342.0</v>
      </c>
      <c r="T14263" s="196">
        <f t="shared" si="1"/>
        <v>0</v>
      </c>
    </row>
    <row r="14264">
      <c r="A14264" s="7">
        <v>44342.0</v>
      </c>
      <c r="B14264" s="21">
        <v>1.0</v>
      </c>
      <c r="O14264" s="109">
        <v>44342.0</v>
      </c>
      <c r="P14264" s="11">
        <v>1.0</v>
      </c>
      <c r="Q14264" s="196">
        <v>0.0</v>
      </c>
      <c r="R14264" s="196">
        <v>0.0</v>
      </c>
      <c r="S14264" s="109">
        <v>44342.0</v>
      </c>
      <c r="T14264" s="196">
        <f t="shared" si="1"/>
        <v>0</v>
      </c>
    </row>
    <row r="14265">
      <c r="A14265" s="7">
        <v>44342.0</v>
      </c>
      <c r="B14265" s="21">
        <v>1.0</v>
      </c>
      <c r="O14265" s="109">
        <v>44342.0</v>
      </c>
      <c r="P14265" s="11">
        <v>1.0</v>
      </c>
      <c r="Q14265" s="196">
        <v>0.0</v>
      </c>
      <c r="R14265" s="196">
        <v>0.0</v>
      </c>
      <c r="S14265" s="109">
        <v>44342.0</v>
      </c>
      <c r="T14265" s="196">
        <f t="shared" si="1"/>
        <v>0</v>
      </c>
    </row>
    <row r="14266">
      <c r="A14266" s="7">
        <v>44342.0</v>
      </c>
      <c r="B14266" s="21">
        <v>1.0</v>
      </c>
      <c r="O14266" s="109">
        <v>44342.0</v>
      </c>
      <c r="P14266" s="11">
        <v>1.0</v>
      </c>
      <c r="Q14266" s="196">
        <v>0.0</v>
      </c>
      <c r="R14266" s="196">
        <v>0.0</v>
      </c>
      <c r="S14266" s="109">
        <v>44342.0</v>
      </c>
      <c r="T14266" s="196">
        <f t="shared" si="1"/>
        <v>0</v>
      </c>
    </row>
    <row r="14267">
      <c r="A14267" s="7">
        <v>44342.0</v>
      </c>
      <c r="B14267" s="21">
        <v>1.0</v>
      </c>
      <c r="O14267" s="109">
        <v>44342.0</v>
      </c>
      <c r="P14267" s="11">
        <v>1.0</v>
      </c>
      <c r="Q14267" s="196">
        <v>0.0</v>
      </c>
      <c r="R14267" s="196">
        <v>0.0</v>
      </c>
      <c r="S14267" s="109">
        <v>44342.0</v>
      </c>
      <c r="T14267" s="196">
        <f t="shared" si="1"/>
        <v>0</v>
      </c>
    </row>
    <row r="14268">
      <c r="A14268" s="7">
        <v>44342.0</v>
      </c>
      <c r="B14268" s="21">
        <v>1.0</v>
      </c>
      <c r="O14268" s="109">
        <v>44342.0</v>
      </c>
      <c r="P14268" s="11">
        <v>0.0</v>
      </c>
      <c r="Q14268" s="196">
        <v>0.0</v>
      </c>
      <c r="R14268" s="196">
        <v>0.0</v>
      </c>
      <c r="S14268" s="109">
        <v>44342.0</v>
      </c>
      <c r="T14268" s="196">
        <f t="shared" si="1"/>
        <v>0</v>
      </c>
    </row>
    <row r="14269">
      <c r="A14269" s="7">
        <v>44342.0</v>
      </c>
      <c r="B14269" s="21">
        <v>1.0</v>
      </c>
      <c r="O14269" s="109">
        <v>44342.0</v>
      </c>
      <c r="P14269" s="11">
        <v>1.0</v>
      </c>
      <c r="Q14269" s="196">
        <v>0.0</v>
      </c>
      <c r="R14269" s="196">
        <v>0.0</v>
      </c>
      <c r="S14269" s="109">
        <v>44342.0</v>
      </c>
      <c r="T14269" s="196">
        <f t="shared" si="1"/>
        <v>0</v>
      </c>
    </row>
    <row r="14270">
      <c r="A14270" s="7">
        <v>44342.0</v>
      </c>
      <c r="B14270" s="21">
        <v>1.0</v>
      </c>
      <c r="O14270" s="109">
        <v>44342.0</v>
      </c>
      <c r="P14270" s="11">
        <v>0.0</v>
      </c>
      <c r="Q14270" s="196">
        <v>0.0</v>
      </c>
      <c r="R14270" s="196">
        <v>1.0</v>
      </c>
      <c r="S14270" s="109">
        <v>44342.0</v>
      </c>
      <c r="T14270" s="196">
        <f t="shared" si="1"/>
        <v>1</v>
      </c>
    </row>
    <row r="14271">
      <c r="A14271" s="7">
        <v>44342.0</v>
      </c>
      <c r="B14271" s="21">
        <v>1.0</v>
      </c>
      <c r="O14271" s="109">
        <v>44342.0</v>
      </c>
      <c r="P14271" s="11">
        <v>0.0</v>
      </c>
      <c r="Q14271" s="196">
        <v>0.0</v>
      </c>
      <c r="R14271" s="196">
        <v>1.0</v>
      </c>
      <c r="S14271" s="109">
        <v>44342.0</v>
      </c>
      <c r="T14271" s="196">
        <f t="shared" si="1"/>
        <v>1</v>
      </c>
    </row>
    <row r="14272">
      <c r="A14272" s="7">
        <v>44342.0</v>
      </c>
      <c r="B14272" s="21">
        <v>1.0</v>
      </c>
      <c r="O14272" s="109">
        <v>44342.0</v>
      </c>
      <c r="P14272" s="11">
        <v>0.0</v>
      </c>
      <c r="Q14272" s="196">
        <v>0.0</v>
      </c>
      <c r="R14272" s="196">
        <v>1.0</v>
      </c>
      <c r="S14272" s="109">
        <v>44342.0</v>
      </c>
      <c r="T14272" s="196">
        <f t="shared" si="1"/>
        <v>1</v>
      </c>
    </row>
    <row r="14273">
      <c r="A14273" s="7">
        <v>44342.0</v>
      </c>
      <c r="B14273" s="21">
        <v>1.0</v>
      </c>
      <c r="O14273" s="109">
        <v>44342.0</v>
      </c>
      <c r="P14273" s="11">
        <v>0.0</v>
      </c>
      <c r="Q14273" s="196">
        <v>0.0</v>
      </c>
      <c r="R14273" s="196">
        <v>1.0</v>
      </c>
      <c r="S14273" s="109">
        <v>44342.0</v>
      </c>
      <c r="T14273" s="196">
        <f t="shared" si="1"/>
        <v>1</v>
      </c>
    </row>
    <row r="14274">
      <c r="A14274" s="7">
        <v>44342.0</v>
      </c>
      <c r="B14274" s="21">
        <v>1.0</v>
      </c>
      <c r="O14274" s="109">
        <v>44342.0</v>
      </c>
      <c r="P14274" s="11">
        <v>0.0</v>
      </c>
      <c r="Q14274" s="196">
        <v>0.0</v>
      </c>
      <c r="R14274" s="196">
        <v>1.0</v>
      </c>
      <c r="S14274" s="109">
        <v>44342.0</v>
      </c>
      <c r="T14274" s="196">
        <f t="shared" si="1"/>
        <v>1</v>
      </c>
    </row>
    <row r="14275">
      <c r="A14275" s="7">
        <v>44342.0</v>
      </c>
      <c r="B14275" s="21">
        <v>1.0</v>
      </c>
      <c r="O14275" s="109">
        <v>44342.0</v>
      </c>
      <c r="P14275" s="11">
        <v>0.0</v>
      </c>
      <c r="Q14275" s="196">
        <v>0.0</v>
      </c>
      <c r="R14275" s="196">
        <v>1.0</v>
      </c>
      <c r="S14275" s="109">
        <v>44342.0</v>
      </c>
      <c r="T14275" s="196">
        <f t="shared" si="1"/>
        <v>1</v>
      </c>
    </row>
    <row r="14276">
      <c r="A14276" s="7">
        <v>44342.0</v>
      </c>
      <c r="B14276" s="21">
        <v>1.0</v>
      </c>
      <c r="O14276" s="109">
        <v>44342.0</v>
      </c>
      <c r="P14276" s="11">
        <v>0.0</v>
      </c>
      <c r="Q14276" s="196">
        <v>0.0</v>
      </c>
      <c r="R14276" s="196">
        <v>1.0</v>
      </c>
      <c r="S14276" s="109">
        <v>44342.0</v>
      </c>
      <c r="T14276" s="196">
        <f t="shared" si="1"/>
        <v>1</v>
      </c>
    </row>
    <row r="14277">
      <c r="A14277" s="7">
        <v>44342.0</v>
      </c>
      <c r="B14277" s="21">
        <v>1.0</v>
      </c>
      <c r="O14277" s="109">
        <v>44342.0</v>
      </c>
      <c r="P14277" s="11">
        <v>1.0</v>
      </c>
      <c r="Q14277" s="196">
        <v>0.0</v>
      </c>
      <c r="R14277" s="196">
        <v>0.0</v>
      </c>
      <c r="S14277" s="109">
        <v>44342.0</v>
      </c>
      <c r="T14277" s="196">
        <f t="shared" si="1"/>
        <v>0</v>
      </c>
    </row>
    <row r="14278">
      <c r="A14278" s="7">
        <v>44342.0</v>
      </c>
      <c r="B14278" s="21">
        <v>1.0</v>
      </c>
      <c r="O14278" s="109">
        <v>44342.0</v>
      </c>
      <c r="P14278" s="11">
        <v>1.0</v>
      </c>
      <c r="Q14278" s="196">
        <v>0.0</v>
      </c>
      <c r="R14278" s="196">
        <v>0.0</v>
      </c>
      <c r="S14278" s="109">
        <v>44342.0</v>
      </c>
      <c r="T14278" s="196">
        <f t="shared" si="1"/>
        <v>0</v>
      </c>
    </row>
    <row r="14279">
      <c r="A14279" s="7">
        <v>44342.0</v>
      </c>
      <c r="B14279" s="21">
        <v>1.0</v>
      </c>
      <c r="O14279" s="109">
        <v>44342.0</v>
      </c>
      <c r="P14279" s="11">
        <v>0.0</v>
      </c>
      <c r="Q14279" s="196">
        <v>0.0</v>
      </c>
      <c r="R14279" s="196">
        <v>0.0</v>
      </c>
      <c r="S14279" s="109">
        <v>44342.0</v>
      </c>
      <c r="T14279" s="196">
        <f t="shared" si="1"/>
        <v>0</v>
      </c>
    </row>
    <row r="14280">
      <c r="A14280" s="7">
        <v>44342.0</v>
      </c>
      <c r="B14280" s="21">
        <v>1.0</v>
      </c>
      <c r="O14280" s="109">
        <v>44342.0</v>
      </c>
      <c r="P14280" s="11">
        <v>0.0</v>
      </c>
      <c r="Q14280" s="196">
        <v>0.0</v>
      </c>
      <c r="R14280" s="196">
        <v>1.0</v>
      </c>
      <c r="S14280" s="109">
        <v>44342.0</v>
      </c>
      <c r="T14280" s="196">
        <f t="shared" si="1"/>
        <v>1</v>
      </c>
    </row>
    <row r="14281">
      <c r="A14281" s="7">
        <v>44342.0</v>
      </c>
      <c r="B14281" s="21">
        <v>1.0</v>
      </c>
      <c r="O14281" s="109">
        <v>44342.0</v>
      </c>
      <c r="P14281" s="11">
        <v>0.0</v>
      </c>
      <c r="Q14281" s="196">
        <v>0.0</v>
      </c>
      <c r="R14281" s="196">
        <v>1.0</v>
      </c>
      <c r="S14281" s="109">
        <v>44342.0</v>
      </c>
      <c r="T14281" s="196">
        <f t="shared" si="1"/>
        <v>1</v>
      </c>
    </row>
    <row r="14282">
      <c r="A14282" s="7">
        <v>44342.0</v>
      </c>
      <c r="B14282" s="21">
        <v>1.0</v>
      </c>
      <c r="O14282" s="109">
        <v>44342.0</v>
      </c>
      <c r="P14282" s="11">
        <v>1.0</v>
      </c>
      <c r="Q14282" s="196">
        <v>0.0</v>
      </c>
      <c r="R14282" s="196">
        <v>0.0</v>
      </c>
      <c r="S14282" s="109">
        <v>44342.0</v>
      </c>
      <c r="T14282" s="196">
        <f t="shared" si="1"/>
        <v>0</v>
      </c>
    </row>
    <row r="14283">
      <c r="A14283" s="7">
        <v>44342.0</v>
      </c>
      <c r="B14283" s="21">
        <v>1.0</v>
      </c>
      <c r="O14283" s="109">
        <v>44342.0</v>
      </c>
      <c r="P14283" s="11">
        <v>1.0</v>
      </c>
      <c r="Q14283" s="196">
        <v>0.0</v>
      </c>
      <c r="R14283" s="196">
        <v>0.0</v>
      </c>
      <c r="S14283" s="109">
        <v>44342.0</v>
      </c>
      <c r="T14283" s="196">
        <f t="shared" si="1"/>
        <v>0</v>
      </c>
    </row>
    <row r="14284">
      <c r="A14284" s="7">
        <v>44342.0</v>
      </c>
      <c r="B14284" s="21">
        <v>1.0</v>
      </c>
      <c r="O14284" s="109">
        <v>44342.0</v>
      </c>
      <c r="P14284" s="11">
        <v>1.0</v>
      </c>
      <c r="Q14284" s="196">
        <v>0.0</v>
      </c>
      <c r="R14284" s="196">
        <v>0.0</v>
      </c>
      <c r="S14284" s="109">
        <v>44342.0</v>
      </c>
      <c r="T14284" s="196">
        <f t="shared" si="1"/>
        <v>0</v>
      </c>
    </row>
    <row r="14285">
      <c r="A14285" s="7">
        <v>44342.0</v>
      </c>
      <c r="B14285" s="21">
        <v>1.0</v>
      </c>
      <c r="O14285" s="109">
        <v>44342.0</v>
      </c>
      <c r="P14285" s="11">
        <v>1.0</v>
      </c>
      <c r="Q14285" s="196">
        <v>0.0</v>
      </c>
      <c r="R14285" s="196">
        <v>0.0</v>
      </c>
      <c r="S14285" s="109">
        <v>44342.0</v>
      </c>
      <c r="T14285" s="196">
        <f t="shared" si="1"/>
        <v>0</v>
      </c>
    </row>
    <row r="14286">
      <c r="A14286" s="7">
        <v>44342.0</v>
      </c>
      <c r="B14286" s="21">
        <v>1.0</v>
      </c>
      <c r="O14286" s="109">
        <v>44342.0</v>
      </c>
      <c r="P14286" s="11">
        <v>1.0</v>
      </c>
      <c r="Q14286" s="196">
        <v>0.0</v>
      </c>
      <c r="R14286" s="196">
        <v>0.0</v>
      </c>
      <c r="S14286" s="109">
        <v>44342.0</v>
      </c>
      <c r="T14286" s="196">
        <f t="shared" si="1"/>
        <v>0</v>
      </c>
    </row>
    <row r="14287">
      <c r="A14287" s="7">
        <v>44342.0</v>
      </c>
      <c r="B14287" s="21">
        <v>1.0</v>
      </c>
      <c r="O14287" s="109">
        <v>44342.0</v>
      </c>
      <c r="P14287" s="11">
        <v>0.0</v>
      </c>
      <c r="Q14287" s="196">
        <v>0.0</v>
      </c>
      <c r="R14287" s="196">
        <v>0.0</v>
      </c>
      <c r="S14287" s="109">
        <v>44342.0</v>
      </c>
      <c r="T14287" s="196">
        <f t="shared" si="1"/>
        <v>0</v>
      </c>
    </row>
    <row r="14288">
      <c r="A14288" s="7">
        <v>44342.0</v>
      </c>
      <c r="B14288" s="21">
        <v>1.0</v>
      </c>
      <c r="O14288" s="109">
        <v>44342.0</v>
      </c>
      <c r="P14288" s="11">
        <v>0.0</v>
      </c>
      <c r="Q14288" s="196">
        <v>0.0</v>
      </c>
      <c r="R14288" s="196">
        <v>0.0</v>
      </c>
      <c r="S14288" s="109">
        <v>44342.0</v>
      </c>
      <c r="T14288" s="196">
        <f t="shared" si="1"/>
        <v>0</v>
      </c>
    </row>
    <row r="14289">
      <c r="A14289" s="7">
        <v>44342.0</v>
      </c>
      <c r="B14289" s="21">
        <v>1.0</v>
      </c>
      <c r="O14289" s="109">
        <v>44342.0</v>
      </c>
      <c r="P14289" s="11">
        <v>1.0</v>
      </c>
      <c r="Q14289" s="196">
        <v>0.0</v>
      </c>
      <c r="R14289" s="196">
        <v>0.0</v>
      </c>
      <c r="S14289" s="109">
        <v>44342.0</v>
      </c>
      <c r="T14289" s="196">
        <f t="shared" si="1"/>
        <v>0</v>
      </c>
    </row>
    <row r="14290">
      <c r="A14290" s="7">
        <v>44342.0</v>
      </c>
      <c r="B14290" s="21">
        <v>1.0</v>
      </c>
      <c r="O14290" s="109">
        <v>44342.0</v>
      </c>
      <c r="P14290" s="11">
        <v>0.0</v>
      </c>
      <c r="Q14290" s="196">
        <v>0.0</v>
      </c>
      <c r="R14290" s="196">
        <v>0.0</v>
      </c>
      <c r="S14290" s="109">
        <v>44342.0</v>
      </c>
      <c r="T14290" s="196">
        <f t="shared" si="1"/>
        <v>0</v>
      </c>
    </row>
    <row r="14291">
      <c r="A14291" s="7">
        <v>44342.0</v>
      </c>
      <c r="B14291" s="21">
        <v>1.0</v>
      </c>
      <c r="O14291" s="109">
        <v>44342.0</v>
      </c>
      <c r="P14291" s="11">
        <v>0.0</v>
      </c>
      <c r="Q14291" s="196">
        <v>0.0</v>
      </c>
      <c r="R14291" s="196">
        <v>0.0</v>
      </c>
      <c r="S14291" s="109">
        <v>44342.0</v>
      </c>
      <c r="T14291" s="196">
        <f t="shared" si="1"/>
        <v>0</v>
      </c>
    </row>
    <row r="14292">
      <c r="A14292" s="7">
        <v>44342.0</v>
      </c>
      <c r="B14292" s="21">
        <v>1.0</v>
      </c>
      <c r="O14292" s="109">
        <v>44342.0</v>
      </c>
      <c r="P14292" s="11">
        <v>0.0</v>
      </c>
      <c r="Q14292" s="196">
        <v>0.0</v>
      </c>
      <c r="R14292" s="196">
        <v>0.0</v>
      </c>
      <c r="S14292" s="109">
        <v>44342.0</v>
      </c>
      <c r="T14292" s="196">
        <f t="shared" si="1"/>
        <v>0</v>
      </c>
    </row>
    <row r="14293">
      <c r="A14293" s="7">
        <v>44342.0</v>
      </c>
      <c r="B14293" s="21">
        <v>1.0</v>
      </c>
      <c r="O14293" s="109">
        <v>44342.0</v>
      </c>
      <c r="P14293" s="11">
        <v>0.0</v>
      </c>
      <c r="Q14293" s="196">
        <v>0.0</v>
      </c>
      <c r="R14293" s="196">
        <v>0.0</v>
      </c>
      <c r="S14293" s="109">
        <v>44342.0</v>
      </c>
      <c r="T14293" s="196">
        <f t="shared" si="1"/>
        <v>0</v>
      </c>
    </row>
    <row r="14294">
      <c r="A14294" s="7">
        <v>44342.0</v>
      </c>
      <c r="B14294" s="21">
        <v>1.0</v>
      </c>
      <c r="O14294" s="109">
        <v>44342.0</v>
      </c>
      <c r="P14294" s="11">
        <v>0.0</v>
      </c>
      <c r="Q14294" s="196">
        <v>0.0</v>
      </c>
      <c r="R14294" s="196">
        <v>0.0</v>
      </c>
      <c r="S14294" s="109">
        <v>44342.0</v>
      </c>
      <c r="T14294" s="196">
        <f t="shared" si="1"/>
        <v>0</v>
      </c>
    </row>
    <row r="14295">
      <c r="A14295" s="7">
        <v>44342.0</v>
      </c>
      <c r="B14295" s="21">
        <v>1.0</v>
      </c>
      <c r="O14295" s="109">
        <v>44342.0</v>
      </c>
      <c r="P14295" s="11">
        <v>1.0</v>
      </c>
      <c r="Q14295" s="196">
        <v>0.0</v>
      </c>
      <c r="R14295" s="196">
        <v>0.0</v>
      </c>
      <c r="S14295" s="109">
        <v>44342.0</v>
      </c>
      <c r="T14295" s="196">
        <f t="shared" si="1"/>
        <v>0</v>
      </c>
    </row>
    <row r="14296">
      <c r="A14296" s="7">
        <v>44342.0</v>
      </c>
      <c r="B14296" s="21">
        <v>1.0</v>
      </c>
      <c r="O14296" s="109">
        <v>44342.0</v>
      </c>
      <c r="P14296" s="11">
        <v>0.0</v>
      </c>
      <c r="Q14296" s="196">
        <v>0.0</v>
      </c>
      <c r="R14296" s="196">
        <v>0.0</v>
      </c>
      <c r="S14296" s="109">
        <v>44342.0</v>
      </c>
      <c r="T14296" s="196">
        <f t="shared" si="1"/>
        <v>0</v>
      </c>
    </row>
    <row r="14297">
      <c r="A14297" s="7">
        <v>44342.0</v>
      </c>
      <c r="B14297" s="21">
        <v>1.0</v>
      </c>
      <c r="O14297" s="109">
        <v>44342.0</v>
      </c>
      <c r="P14297" s="11">
        <v>0.0</v>
      </c>
      <c r="Q14297" s="196">
        <v>0.0</v>
      </c>
      <c r="R14297" s="196">
        <v>0.0</v>
      </c>
      <c r="S14297" s="109">
        <v>44342.0</v>
      </c>
      <c r="T14297" s="196">
        <f t="shared" si="1"/>
        <v>0</v>
      </c>
    </row>
    <row r="14298">
      <c r="A14298" s="17">
        <v>44342.0</v>
      </c>
      <c r="B14298" s="21">
        <v>1.0</v>
      </c>
      <c r="O14298" s="197">
        <v>44342.0</v>
      </c>
      <c r="P14298" s="11">
        <v>0.0</v>
      </c>
      <c r="Q14298" s="196">
        <v>0.0</v>
      </c>
      <c r="R14298" s="196">
        <v>0.0</v>
      </c>
      <c r="S14298" s="197">
        <v>44342.0</v>
      </c>
      <c r="T14298" s="196">
        <f t="shared" si="1"/>
        <v>0</v>
      </c>
    </row>
    <row r="14299">
      <c r="A14299" s="17">
        <v>44342.0</v>
      </c>
      <c r="B14299" s="21">
        <v>1.0</v>
      </c>
      <c r="O14299" s="197">
        <v>44342.0</v>
      </c>
      <c r="P14299" s="11">
        <v>0.0</v>
      </c>
      <c r="Q14299" s="196">
        <v>0.0</v>
      </c>
      <c r="R14299" s="196">
        <v>0.0</v>
      </c>
      <c r="S14299" s="197">
        <v>44342.0</v>
      </c>
      <c r="T14299" s="196">
        <f t="shared" si="1"/>
        <v>0</v>
      </c>
    </row>
    <row r="14300">
      <c r="A14300" s="7">
        <v>44342.0</v>
      </c>
      <c r="B14300" s="21">
        <v>1.0</v>
      </c>
      <c r="O14300" s="109">
        <v>44342.0</v>
      </c>
      <c r="P14300" s="11">
        <v>1.0</v>
      </c>
      <c r="Q14300" s="196">
        <v>0.0</v>
      </c>
      <c r="R14300" s="196">
        <v>0.0</v>
      </c>
      <c r="S14300" s="109">
        <v>44342.0</v>
      </c>
      <c r="T14300" s="196">
        <f t="shared" si="1"/>
        <v>0</v>
      </c>
    </row>
    <row r="14301">
      <c r="A14301" s="7">
        <v>44342.0</v>
      </c>
      <c r="B14301" s="21">
        <v>1.0</v>
      </c>
      <c r="O14301" s="109">
        <v>44342.0</v>
      </c>
      <c r="P14301" s="11">
        <v>0.0</v>
      </c>
      <c r="Q14301" s="196">
        <v>0.0</v>
      </c>
      <c r="R14301" s="196">
        <v>0.0</v>
      </c>
      <c r="S14301" s="109">
        <v>44342.0</v>
      </c>
      <c r="T14301" s="196">
        <f t="shared" si="1"/>
        <v>0</v>
      </c>
    </row>
    <row r="14302">
      <c r="A14302" s="7">
        <v>44342.0</v>
      </c>
      <c r="B14302" s="21">
        <v>1.0</v>
      </c>
      <c r="O14302" s="109">
        <v>44342.0</v>
      </c>
      <c r="P14302" s="11">
        <v>0.0</v>
      </c>
      <c r="Q14302" s="196">
        <v>0.0</v>
      </c>
      <c r="R14302" s="196">
        <v>0.0</v>
      </c>
      <c r="S14302" s="109">
        <v>44342.0</v>
      </c>
      <c r="T14302" s="196">
        <f t="shared" si="1"/>
        <v>0</v>
      </c>
    </row>
    <row r="14303">
      <c r="A14303" s="17">
        <v>44342.0</v>
      </c>
      <c r="B14303" s="21">
        <v>1.0</v>
      </c>
      <c r="O14303" s="197">
        <v>44342.0</v>
      </c>
      <c r="P14303" s="11">
        <v>0.0</v>
      </c>
      <c r="Q14303" s="196">
        <v>0.0</v>
      </c>
      <c r="R14303" s="196">
        <v>0.0</v>
      </c>
      <c r="S14303" s="197">
        <v>44342.0</v>
      </c>
      <c r="T14303" s="196">
        <f t="shared" si="1"/>
        <v>0</v>
      </c>
    </row>
    <row r="14304">
      <c r="A14304" s="17">
        <v>44342.0</v>
      </c>
      <c r="B14304" s="21">
        <v>1.0</v>
      </c>
      <c r="O14304" s="197">
        <v>44342.0</v>
      </c>
      <c r="P14304" s="11">
        <v>0.0</v>
      </c>
      <c r="Q14304" s="196">
        <v>0.0</v>
      </c>
      <c r="R14304" s="196">
        <v>0.0</v>
      </c>
      <c r="S14304" s="197">
        <v>44342.0</v>
      </c>
      <c r="T14304" s="196">
        <f t="shared" si="1"/>
        <v>0</v>
      </c>
    </row>
    <row r="14305">
      <c r="A14305" s="7">
        <v>44342.0</v>
      </c>
      <c r="B14305" s="21">
        <v>1.0</v>
      </c>
      <c r="O14305" s="109">
        <v>44342.0</v>
      </c>
      <c r="P14305" s="11">
        <v>0.0</v>
      </c>
      <c r="Q14305" s="196">
        <v>1.0</v>
      </c>
      <c r="R14305" s="196">
        <v>0.0</v>
      </c>
      <c r="S14305" s="109">
        <v>44342.0</v>
      </c>
      <c r="T14305" s="196">
        <f t="shared" si="1"/>
        <v>1</v>
      </c>
    </row>
    <row r="14306">
      <c r="A14306" s="7">
        <v>44342.0</v>
      </c>
      <c r="B14306" s="21">
        <v>1.0</v>
      </c>
      <c r="O14306" s="109">
        <v>44342.0</v>
      </c>
      <c r="P14306" s="11">
        <v>1.0</v>
      </c>
      <c r="Q14306" s="196">
        <v>0.0</v>
      </c>
      <c r="R14306" s="196">
        <v>0.0</v>
      </c>
      <c r="S14306" s="109">
        <v>44342.0</v>
      </c>
      <c r="T14306" s="196">
        <f t="shared" si="1"/>
        <v>0</v>
      </c>
    </row>
    <row r="14307">
      <c r="A14307" s="7">
        <v>44342.0</v>
      </c>
      <c r="B14307" s="21">
        <v>1.0</v>
      </c>
      <c r="O14307" s="109">
        <v>44342.0</v>
      </c>
      <c r="P14307" s="11">
        <v>0.0</v>
      </c>
      <c r="Q14307" s="196">
        <v>1.0</v>
      </c>
      <c r="R14307" s="196">
        <v>0.0</v>
      </c>
      <c r="S14307" s="109">
        <v>44342.0</v>
      </c>
      <c r="T14307" s="196">
        <f t="shared" si="1"/>
        <v>1</v>
      </c>
    </row>
    <row r="14308">
      <c r="A14308" s="7">
        <v>44342.0</v>
      </c>
      <c r="B14308" s="21">
        <v>1.0</v>
      </c>
      <c r="O14308" s="109">
        <v>44342.0</v>
      </c>
      <c r="P14308" s="11">
        <v>0.0</v>
      </c>
      <c r="Q14308" s="196">
        <v>1.0</v>
      </c>
      <c r="R14308" s="196">
        <v>0.0</v>
      </c>
      <c r="S14308" s="109">
        <v>44342.0</v>
      </c>
      <c r="T14308" s="196">
        <f t="shared" si="1"/>
        <v>1</v>
      </c>
    </row>
    <row r="14309">
      <c r="A14309" s="7">
        <v>44342.0</v>
      </c>
      <c r="B14309" s="21">
        <v>1.0</v>
      </c>
      <c r="O14309" s="109">
        <v>44342.0</v>
      </c>
      <c r="P14309" s="11">
        <v>1.0</v>
      </c>
      <c r="Q14309" s="196">
        <v>0.0</v>
      </c>
      <c r="R14309" s="196">
        <v>0.0</v>
      </c>
      <c r="S14309" s="109">
        <v>44342.0</v>
      </c>
      <c r="T14309" s="196">
        <f t="shared" si="1"/>
        <v>0</v>
      </c>
    </row>
    <row r="14310">
      <c r="A14310" s="7">
        <v>44342.0</v>
      </c>
      <c r="B14310" s="21">
        <v>1.0</v>
      </c>
      <c r="O14310" s="109">
        <v>44342.0</v>
      </c>
      <c r="P14310" s="11">
        <v>1.0</v>
      </c>
      <c r="Q14310" s="196">
        <v>0.0</v>
      </c>
      <c r="R14310" s="196">
        <v>0.0</v>
      </c>
      <c r="S14310" s="109">
        <v>44342.0</v>
      </c>
      <c r="T14310" s="196">
        <f t="shared" si="1"/>
        <v>0</v>
      </c>
    </row>
    <row r="14311">
      <c r="A14311" s="7">
        <v>44342.0</v>
      </c>
      <c r="B14311" s="21">
        <v>1.0</v>
      </c>
      <c r="O14311" s="109">
        <v>44342.0</v>
      </c>
      <c r="P14311" s="11">
        <v>0.0</v>
      </c>
      <c r="Q14311" s="196">
        <v>0.0</v>
      </c>
      <c r="R14311" s="196">
        <v>0.0</v>
      </c>
      <c r="S14311" s="109">
        <v>44342.0</v>
      </c>
      <c r="T14311" s="196">
        <f t="shared" si="1"/>
        <v>0</v>
      </c>
    </row>
    <row r="14312">
      <c r="A14312" s="7">
        <v>44342.0</v>
      </c>
      <c r="B14312" s="21">
        <v>1.0</v>
      </c>
      <c r="O14312" s="109">
        <v>44342.0</v>
      </c>
      <c r="P14312" s="11">
        <v>0.0</v>
      </c>
      <c r="Q14312" s="196">
        <v>0.0</v>
      </c>
      <c r="R14312" s="196">
        <v>0.0</v>
      </c>
      <c r="S14312" s="109">
        <v>44342.0</v>
      </c>
      <c r="T14312" s="196">
        <f t="shared" si="1"/>
        <v>0</v>
      </c>
    </row>
    <row r="14313">
      <c r="A14313" s="7">
        <v>44342.0</v>
      </c>
      <c r="B14313" s="21">
        <v>1.0</v>
      </c>
      <c r="O14313" s="109">
        <v>44342.0</v>
      </c>
      <c r="P14313" s="11">
        <v>0.0</v>
      </c>
      <c r="Q14313" s="196">
        <v>0.0</v>
      </c>
      <c r="R14313" s="196">
        <v>0.0</v>
      </c>
      <c r="S14313" s="109">
        <v>44342.0</v>
      </c>
      <c r="T14313" s="196">
        <f t="shared" si="1"/>
        <v>0</v>
      </c>
    </row>
    <row r="14314">
      <c r="A14314" s="7">
        <v>44342.0</v>
      </c>
      <c r="B14314" s="21">
        <v>1.0</v>
      </c>
      <c r="O14314" s="109">
        <v>44342.0</v>
      </c>
      <c r="P14314" s="11">
        <v>1.0</v>
      </c>
      <c r="Q14314" s="196">
        <v>0.0</v>
      </c>
      <c r="R14314" s="196">
        <v>0.0</v>
      </c>
      <c r="S14314" s="109">
        <v>44342.0</v>
      </c>
      <c r="T14314" s="196">
        <f t="shared" si="1"/>
        <v>0</v>
      </c>
    </row>
    <row r="14315">
      <c r="A14315" s="7">
        <v>44342.0</v>
      </c>
      <c r="B14315" s="21">
        <v>1.0</v>
      </c>
      <c r="O14315" s="109">
        <v>44342.0</v>
      </c>
      <c r="P14315" s="11">
        <v>1.0</v>
      </c>
      <c r="Q14315" s="196">
        <v>0.0</v>
      </c>
      <c r="R14315" s="196">
        <v>0.0</v>
      </c>
      <c r="S14315" s="109">
        <v>44342.0</v>
      </c>
      <c r="T14315" s="196">
        <f t="shared" si="1"/>
        <v>0</v>
      </c>
    </row>
    <row r="14316">
      <c r="A14316" s="7">
        <v>44342.0</v>
      </c>
      <c r="B14316" s="21">
        <v>1.0</v>
      </c>
      <c r="O14316" s="109">
        <v>44342.0</v>
      </c>
      <c r="P14316" s="11">
        <v>0.0</v>
      </c>
      <c r="Q14316" s="196">
        <v>0.0</v>
      </c>
      <c r="R14316" s="196">
        <v>0.0</v>
      </c>
      <c r="S14316" s="109">
        <v>44342.0</v>
      </c>
      <c r="T14316" s="196">
        <f t="shared" si="1"/>
        <v>0</v>
      </c>
    </row>
    <row r="14317">
      <c r="A14317" s="7">
        <v>44342.0</v>
      </c>
      <c r="B14317" s="21">
        <v>1.0</v>
      </c>
      <c r="O14317" s="109">
        <v>44342.0</v>
      </c>
      <c r="P14317" s="11">
        <v>0.0</v>
      </c>
      <c r="Q14317" s="196">
        <v>0.0</v>
      </c>
      <c r="R14317" s="196">
        <v>0.0</v>
      </c>
      <c r="S14317" s="109">
        <v>44342.0</v>
      </c>
      <c r="T14317" s="196">
        <f t="shared" si="1"/>
        <v>0</v>
      </c>
    </row>
    <row r="14318">
      <c r="A14318" s="7">
        <v>44342.0</v>
      </c>
      <c r="B14318" s="21">
        <v>1.0</v>
      </c>
      <c r="O14318" s="109">
        <v>44342.0</v>
      </c>
      <c r="P14318" s="11">
        <v>1.0</v>
      </c>
      <c r="Q14318" s="196">
        <v>0.0</v>
      </c>
      <c r="R14318" s="196">
        <v>0.0</v>
      </c>
      <c r="S14318" s="109">
        <v>44342.0</v>
      </c>
      <c r="T14318" s="196">
        <f t="shared" si="1"/>
        <v>0</v>
      </c>
    </row>
    <row r="14319">
      <c r="A14319" s="7">
        <v>44342.0</v>
      </c>
      <c r="B14319" s="21">
        <v>1.0</v>
      </c>
      <c r="O14319" s="109">
        <v>44342.0</v>
      </c>
      <c r="P14319" s="11">
        <v>1.0</v>
      </c>
      <c r="Q14319" s="196">
        <v>0.0</v>
      </c>
      <c r="R14319" s="196">
        <v>0.0</v>
      </c>
      <c r="S14319" s="109">
        <v>44342.0</v>
      </c>
      <c r="T14319" s="196">
        <f t="shared" si="1"/>
        <v>0</v>
      </c>
    </row>
    <row r="14320">
      <c r="A14320" s="7">
        <v>44342.0</v>
      </c>
      <c r="B14320" s="21">
        <v>1.0</v>
      </c>
      <c r="O14320" s="109">
        <v>44342.0</v>
      </c>
      <c r="P14320" s="11">
        <v>1.0</v>
      </c>
      <c r="Q14320" s="196">
        <v>0.0</v>
      </c>
      <c r="R14320" s="196">
        <v>0.0</v>
      </c>
      <c r="S14320" s="109">
        <v>44342.0</v>
      </c>
      <c r="T14320" s="196">
        <f t="shared" si="1"/>
        <v>0</v>
      </c>
    </row>
    <row r="14321">
      <c r="A14321" s="7">
        <v>44342.0</v>
      </c>
      <c r="B14321" s="21">
        <v>1.0</v>
      </c>
      <c r="O14321" s="109">
        <v>44342.0</v>
      </c>
      <c r="P14321" s="11">
        <v>1.0</v>
      </c>
      <c r="Q14321" s="196">
        <v>0.0</v>
      </c>
      <c r="R14321" s="196">
        <v>0.0</v>
      </c>
      <c r="S14321" s="109">
        <v>44342.0</v>
      </c>
      <c r="T14321" s="196">
        <f t="shared" si="1"/>
        <v>0</v>
      </c>
    </row>
    <row r="14322">
      <c r="A14322" s="7">
        <v>44342.0</v>
      </c>
      <c r="B14322" s="21">
        <v>1.0</v>
      </c>
      <c r="O14322" s="109">
        <v>44342.0</v>
      </c>
      <c r="P14322" s="11">
        <v>1.0</v>
      </c>
      <c r="Q14322" s="196">
        <v>0.0</v>
      </c>
      <c r="R14322" s="196">
        <v>0.0</v>
      </c>
      <c r="S14322" s="109">
        <v>44342.0</v>
      </c>
      <c r="T14322" s="196">
        <f t="shared" si="1"/>
        <v>0</v>
      </c>
    </row>
    <row r="14323">
      <c r="A14323" s="7">
        <v>44342.0</v>
      </c>
      <c r="B14323" s="21">
        <v>1.0</v>
      </c>
      <c r="O14323" s="109">
        <v>44342.0</v>
      </c>
      <c r="P14323" s="11">
        <v>1.0</v>
      </c>
      <c r="Q14323" s="196">
        <v>0.0</v>
      </c>
      <c r="R14323" s="196">
        <v>0.0</v>
      </c>
      <c r="S14323" s="109">
        <v>44342.0</v>
      </c>
      <c r="T14323" s="196">
        <f t="shared" si="1"/>
        <v>0</v>
      </c>
    </row>
    <row r="14324">
      <c r="A14324" s="7">
        <v>44342.0</v>
      </c>
      <c r="B14324" s="21">
        <v>1.0</v>
      </c>
      <c r="O14324" s="109">
        <v>44342.0</v>
      </c>
      <c r="P14324" s="11">
        <v>1.0</v>
      </c>
      <c r="Q14324" s="196">
        <v>0.0</v>
      </c>
      <c r="R14324" s="196">
        <v>0.0</v>
      </c>
      <c r="S14324" s="109">
        <v>44342.0</v>
      </c>
      <c r="T14324" s="196">
        <f t="shared" si="1"/>
        <v>0</v>
      </c>
    </row>
    <row r="14325">
      <c r="A14325" s="53">
        <v>44342.0</v>
      </c>
      <c r="B14325" s="21">
        <v>1.0</v>
      </c>
      <c r="O14325" s="200">
        <v>44342.0</v>
      </c>
      <c r="P14325" s="11">
        <v>1.0</v>
      </c>
      <c r="Q14325" s="196">
        <v>0.0</v>
      </c>
      <c r="R14325" s="196">
        <v>0.0</v>
      </c>
      <c r="S14325" s="200">
        <v>44342.0</v>
      </c>
      <c r="T14325" s="196">
        <f t="shared" si="1"/>
        <v>0</v>
      </c>
    </row>
    <row r="14326">
      <c r="A14326" s="7">
        <v>44342.0</v>
      </c>
      <c r="B14326" s="21">
        <v>1.0</v>
      </c>
      <c r="O14326" s="109">
        <v>44342.0</v>
      </c>
      <c r="P14326" s="11">
        <v>1.0</v>
      </c>
      <c r="Q14326" s="196">
        <v>0.0</v>
      </c>
      <c r="R14326" s="196">
        <v>0.0</v>
      </c>
      <c r="S14326" s="109">
        <v>44342.0</v>
      </c>
      <c r="T14326" s="196">
        <f t="shared" si="1"/>
        <v>0</v>
      </c>
    </row>
    <row r="14327">
      <c r="A14327" s="7">
        <v>44342.0</v>
      </c>
      <c r="B14327" s="21">
        <v>1.0</v>
      </c>
      <c r="O14327" s="109">
        <v>44342.0</v>
      </c>
      <c r="P14327" s="11">
        <v>1.0</v>
      </c>
      <c r="Q14327" s="196">
        <v>0.0</v>
      </c>
      <c r="R14327" s="196">
        <v>0.0</v>
      </c>
      <c r="S14327" s="109">
        <v>44342.0</v>
      </c>
      <c r="T14327" s="196">
        <f t="shared" si="1"/>
        <v>0</v>
      </c>
    </row>
    <row r="14328">
      <c r="A14328" s="7">
        <v>44342.0</v>
      </c>
      <c r="B14328" s="21">
        <v>1.0</v>
      </c>
      <c r="O14328" s="109">
        <v>44342.0</v>
      </c>
      <c r="P14328" s="11">
        <v>1.0</v>
      </c>
      <c r="Q14328" s="196">
        <v>0.0</v>
      </c>
      <c r="R14328" s="196">
        <v>0.0</v>
      </c>
      <c r="S14328" s="109">
        <v>44342.0</v>
      </c>
      <c r="T14328" s="196">
        <f t="shared" si="1"/>
        <v>0</v>
      </c>
    </row>
    <row r="14329">
      <c r="A14329" s="7">
        <v>44342.0</v>
      </c>
      <c r="B14329" s="21">
        <v>1.0</v>
      </c>
      <c r="O14329" s="109">
        <v>44342.0</v>
      </c>
      <c r="P14329" s="11">
        <v>1.0</v>
      </c>
      <c r="Q14329" s="196">
        <v>0.0</v>
      </c>
      <c r="R14329" s="196">
        <v>0.0</v>
      </c>
      <c r="S14329" s="109">
        <v>44342.0</v>
      </c>
      <c r="T14329" s="196">
        <f t="shared" si="1"/>
        <v>0</v>
      </c>
    </row>
    <row r="14330">
      <c r="A14330" s="7">
        <v>44342.0</v>
      </c>
      <c r="B14330" s="21">
        <v>1.0</v>
      </c>
      <c r="O14330" s="109">
        <v>44342.0</v>
      </c>
      <c r="P14330" s="11">
        <v>1.0</v>
      </c>
      <c r="Q14330" s="196">
        <v>0.0</v>
      </c>
      <c r="R14330" s="196">
        <v>0.0</v>
      </c>
      <c r="S14330" s="109">
        <v>44342.0</v>
      </c>
      <c r="T14330" s="196">
        <f t="shared" si="1"/>
        <v>0</v>
      </c>
    </row>
    <row r="14331">
      <c r="A14331" s="7">
        <v>44342.0</v>
      </c>
      <c r="B14331" s="21">
        <v>1.0</v>
      </c>
      <c r="O14331" s="109">
        <v>44342.0</v>
      </c>
      <c r="P14331" s="11">
        <v>1.0</v>
      </c>
      <c r="Q14331" s="196">
        <v>0.0</v>
      </c>
      <c r="R14331" s="196">
        <v>0.0</v>
      </c>
      <c r="S14331" s="109">
        <v>44342.0</v>
      </c>
      <c r="T14331" s="196">
        <f t="shared" si="1"/>
        <v>0</v>
      </c>
    </row>
    <row r="14332">
      <c r="A14332" s="7">
        <v>44342.0</v>
      </c>
      <c r="B14332" s="21">
        <v>1.0</v>
      </c>
      <c r="O14332" s="109">
        <v>44342.0</v>
      </c>
      <c r="P14332" s="11">
        <v>0.0</v>
      </c>
      <c r="Q14332" s="196">
        <v>0.0</v>
      </c>
      <c r="R14332" s="196">
        <v>0.0</v>
      </c>
      <c r="S14332" s="109">
        <v>44342.0</v>
      </c>
      <c r="T14332" s="196">
        <f t="shared" si="1"/>
        <v>0</v>
      </c>
    </row>
    <row r="14333">
      <c r="A14333" s="7">
        <v>44342.0</v>
      </c>
      <c r="B14333" s="21">
        <v>1.0</v>
      </c>
      <c r="O14333" s="109">
        <v>44342.0</v>
      </c>
      <c r="P14333" s="11">
        <v>0.0</v>
      </c>
      <c r="Q14333" s="196">
        <v>0.0</v>
      </c>
      <c r="R14333" s="196">
        <v>0.0</v>
      </c>
      <c r="S14333" s="109">
        <v>44342.0</v>
      </c>
      <c r="T14333" s="196">
        <f t="shared" si="1"/>
        <v>0</v>
      </c>
    </row>
    <row r="14334">
      <c r="A14334" s="7">
        <v>44342.0</v>
      </c>
      <c r="B14334" s="21">
        <v>1.0</v>
      </c>
      <c r="O14334" s="109">
        <v>44342.0</v>
      </c>
      <c r="P14334" s="11">
        <v>0.0</v>
      </c>
      <c r="Q14334" s="196">
        <v>0.0</v>
      </c>
      <c r="R14334" s="196">
        <v>0.0</v>
      </c>
      <c r="S14334" s="109">
        <v>44342.0</v>
      </c>
      <c r="T14334" s="196">
        <f t="shared" si="1"/>
        <v>0</v>
      </c>
    </row>
    <row r="14335">
      <c r="A14335" s="7">
        <v>44342.0</v>
      </c>
      <c r="B14335" s="21">
        <v>1.0</v>
      </c>
      <c r="O14335" s="109">
        <v>44342.0</v>
      </c>
      <c r="P14335" s="11">
        <v>0.0</v>
      </c>
      <c r="Q14335" s="196">
        <v>0.0</v>
      </c>
      <c r="R14335" s="196">
        <v>0.0</v>
      </c>
      <c r="S14335" s="109">
        <v>44342.0</v>
      </c>
      <c r="T14335" s="196">
        <f t="shared" si="1"/>
        <v>0</v>
      </c>
    </row>
    <row r="14336">
      <c r="A14336" s="7">
        <v>44342.0</v>
      </c>
      <c r="B14336" s="21">
        <v>1.0</v>
      </c>
      <c r="O14336" s="109">
        <v>44342.0</v>
      </c>
      <c r="P14336" s="11">
        <v>0.0</v>
      </c>
      <c r="Q14336" s="196">
        <v>0.0</v>
      </c>
      <c r="R14336" s="196">
        <v>0.0</v>
      </c>
      <c r="S14336" s="109">
        <v>44342.0</v>
      </c>
      <c r="T14336" s="196">
        <f t="shared" si="1"/>
        <v>0</v>
      </c>
    </row>
    <row r="14337">
      <c r="A14337" s="7">
        <v>44342.0</v>
      </c>
      <c r="B14337" s="21">
        <v>1.0</v>
      </c>
      <c r="O14337" s="109">
        <v>44342.0</v>
      </c>
      <c r="P14337" s="11">
        <v>0.0</v>
      </c>
      <c r="Q14337" s="196">
        <v>0.0</v>
      </c>
      <c r="R14337" s="196">
        <v>0.0</v>
      </c>
      <c r="S14337" s="109">
        <v>44342.0</v>
      </c>
      <c r="T14337" s="196">
        <f t="shared" si="1"/>
        <v>0</v>
      </c>
    </row>
    <row r="14338">
      <c r="A14338" s="7">
        <v>44342.0</v>
      </c>
      <c r="B14338" s="21">
        <v>1.0</v>
      </c>
      <c r="O14338" s="109">
        <v>44342.0</v>
      </c>
      <c r="P14338" s="11">
        <v>0.0</v>
      </c>
      <c r="Q14338" s="196">
        <v>0.0</v>
      </c>
      <c r="R14338" s="196">
        <v>0.0</v>
      </c>
      <c r="S14338" s="109">
        <v>44342.0</v>
      </c>
      <c r="T14338" s="196">
        <f t="shared" si="1"/>
        <v>0</v>
      </c>
    </row>
    <row r="14339">
      <c r="A14339" s="7">
        <v>44342.0</v>
      </c>
      <c r="B14339" s="21">
        <v>1.0</v>
      </c>
      <c r="O14339" s="109">
        <v>44342.0</v>
      </c>
      <c r="P14339" s="11">
        <v>0.0</v>
      </c>
      <c r="Q14339" s="196">
        <v>0.0</v>
      </c>
      <c r="R14339" s="196">
        <v>0.0</v>
      </c>
      <c r="S14339" s="109">
        <v>44342.0</v>
      </c>
      <c r="T14339" s="196">
        <f t="shared" si="1"/>
        <v>0</v>
      </c>
    </row>
    <row r="14340">
      <c r="A14340" s="7">
        <v>44342.0</v>
      </c>
      <c r="B14340" s="21">
        <v>1.0</v>
      </c>
      <c r="O14340" s="109">
        <v>44342.0</v>
      </c>
      <c r="P14340" s="11">
        <v>0.0</v>
      </c>
      <c r="Q14340" s="196">
        <v>0.0</v>
      </c>
      <c r="R14340" s="196">
        <v>0.0</v>
      </c>
      <c r="S14340" s="109">
        <v>44342.0</v>
      </c>
      <c r="T14340" s="196">
        <f t="shared" si="1"/>
        <v>0</v>
      </c>
    </row>
    <row r="14341">
      <c r="A14341" s="7">
        <v>44342.0</v>
      </c>
      <c r="B14341" s="21">
        <v>1.0</v>
      </c>
      <c r="O14341" s="109">
        <v>44342.0</v>
      </c>
      <c r="P14341" s="11">
        <v>0.0</v>
      </c>
      <c r="Q14341" s="196">
        <v>0.0</v>
      </c>
      <c r="R14341" s="196">
        <v>1.0</v>
      </c>
      <c r="S14341" s="109">
        <v>44342.0</v>
      </c>
      <c r="T14341" s="196">
        <f t="shared" si="1"/>
        <v>1</v>
      </c>
    </row>
    <row r="14342">
      <c r="A14342" s="7">
        <v>44342.0</v>
      </c>
      <c r="B14342" s="21">
        <v>1.0</v>
      </c>
      <c r="O14342" s="109">
        <v>44342.0</v>
      </c>
      <c r="P14342" s="11">
        <v>0.0</v>
      </c>
      <c r="Q14342" s="196">
        <v>0.0</v>
      </c>
      <c r="R14342" s="196">
        <v>1.0</v>
      </c>
      <c r="S14342" s="109">
        <v>44342.0</v>
      </c>
      <c r="T14342" s="196">
        <f t="shared" si="1"/>
        <v>1</v>
      </c>
    </row>
    <row r="14343">
      <c r="A14343" s="7">
        <v>44342.0</v>
      </c>
      <c r="B14343" s="21">
        <v>1.0</v>
      </c>
      <c r="O14343" s="109">
        <v>44342.0</v>
      </c>
      <c r="P14343" s="11">
        <v>0.0</v>
      </c>
      <c r="Q14343" s="196">
        <v>0.0</v>
      </c>
      <c r="R14343" s="196">
        <v>1.0</v>
      </c>
      <c r="S14343" s="109">
        <v>44342.0</v>
      </c>
      <c r="T14343" s="196">
        <f t="shared" si="1"/>
        <v>1</v>
      </c>
    </row>
    <row r="14344">
      <c r="A14344" s="7">
        <v>44342.0</v>
      </c>
      <c r="B14344" s="21">
        <v>1.0</v>
      </c>
      <c r="O14344" s="109">
        <v>44342.0</v>
      </c>
      <c r="P14344" s="11">
        <v>0.0</v>
      </c>
      <c r="Q14344" s="196">
        <v>0.0</v>
      </c>
      <c r="R14344" s="196">
        <v>1.0</v>
      </c>
      <c r="S14344" s="109">
        <v>44342.0</v>
      </c>
      <c r="T14344" s="196">
        <f t="shared" si="1"/>
        <v>1</v>
      </c>
    </row>
    <row r="14345">
      <c r="A14345" s="60">
        <v>44342.0</v>
      </c>
      <c r="B14345" s="21">
        <v>1.0</v>
      </c>
      <c r="O14345" s="160">
        <v>44342.0</v>
      </c>
      <c r="P14345" s="11">
        <v>0.0</v>
      </c>
      <c r="Q14345" s="196">
        <v>0.0</v>
      </c>
      <c r="R14345" s="196">
        <v>1.0</v>
      </c>
      <c r="S14345" s="160">
        <v>44342.0</v>
      </c>
      <c r="T14345" s="196">
        <f t="shared" si="1"/>
        <v>1</v>
      </c>
    </row>
    <row r="14346">
      <c r="A14346" s="60">
        <v>44342.0</v>
      </c>
      <c r="B14346" s="21">
        <v>1.0</v>
      </c>
      <c r="O14346" s="160">
        <v>44342.0</v>
      </c>
      <c r="P14346" s="11">
        <v>0.0</v>
      </c>
      <c r="Q14346" s="196">
        <v>0.0</v>
      </c>
      <c r="R14346" s="196">
        <v>1.0</v>
      </c>
      <c r="S14346" s="160">
        <v>44342.0</v>
      </c>
      <c r="T14346" s="196">
        <f t="shared" si="1"/>
        <v>1</v>
      </c>
    </row>
    <row r="14347">
      <c r="A14347" s="7">
        <v>44342.0</v>
      </c>
      <c r="B14347" s="21">
        <v>1.0</v>
      </c>
      <c r="O14347" s="109">
        <v>44342.0</v>
      </c>
      <c r="P14347" s="11">
        <v>0.0</v>
      </c>
      <c r="Q14347" s="196">
        <v>0.0</v>
      </c>
      <c r="R14347" s="196">
        <v>1.0</v>
      </c>
      <c r="S14347" s="109">
        <v>44342.0</v>
      </c>
      <c r="T14347" s="196">
        <f t="shared" si="1"/>
        <v>1</v>
      </c>
    </row>
    <row r="14348">
      <c r="A14348" s="7">
        <v>44342.0</v>
      </c>
      <c r="B14348" s="21">
        <v>1.0</v>
      </c>
      <c r="O14348" s="109">
        <v>44342.0</v>
      </c>
      <c r="P14348" s="11">
        <v>0.0</v>
      </c>
      <c r="Q14348" s="196">
        <v>0.0</v>
      </c>
      <c r="R14348" s="196">
        <v>1.0</v>
      </c>
      <c r="S14348" s="109">
        <v>44342.0</v>
      </c>
      <c r="T14348" s="196">
        <f t="shared" si="1"/>
        <v>1</v>
      </c>
    </row>
    <row r="14349">
      <c r="A14349" s="7">
        <v>44342.0</v>
      </c>
      <c r="B14349" s="21">
        <v>1.0</v>
      </c>
      <c r="O14349" s="109">
        <v>44342.0</v>
      </c>
      <c r="P14349" s="11">
        <v>0.0</v>
      </c>
      <c r="Q14349" s="196">
        <v>0.0</v>
      </c>
      <c r="R14349" s="196">
        <v>1.0</v>
      </c>
      <c r="S14349" s="109">
        <v>44342.0</v>
      </c>
      <c r="T14349" s="196">
        <f t="shared" si="1"/>
        <v>1</v>
      </c>
    </row>
    <row r="14350">
      <c r="A14350" s="7">
        <v>44342.0</v>
      </c>
      <c r="B14350" s="21">
        <v>1.0</v>
      </c>
      <c r="O14350" s="109">
        <v>44342.0</v>
      </c>
      <c r="P14350" s="11">
        <v>0.0</v>
      </c>
      <c r="Q14350" s="196">
        <v>0.0</v>
      </c>
      <c r="R14350" s="196">
        <v>0.0</v>
      </c>
      <c r="S14350" s="109">
        <v>44342.0</v>
      </c>
      <c r="T14350" s="196">
        <f t="shared" si="1"/>
        <v>0</v>
      </c>
    </row>
    <row r="14351">
      <c r="A14351" s="60">
        <v>44342.0</v>
      </c>
      <c r="B14351" s="21">
        <v>1.0</v>
      </c>
      <c r="O14351" s="160">
        <v>44342.0</v>
      </c>
      <c r="P14351" s="11">
        <v>0.0</v>
      </c>
      <c r="Q14351" s="196">
        <v>0.0</v>
      </c>
      <c r="R14351" s="196">
        <v>0.0</v>
      </c>
      <c r="S14351" s="160">
        <v>44342.0</v>
      </c>
      <c r="T14351" s="196">
        <f t="shared" si="1"/>
        <v>0</v>
      </c>
    </row>
    <row r="14352">
      <c r="A14352" s="7">
        <v>44342.0</v>
      </c>
      <c r="B14352" s="21">
        <v>1.0</v>
      </c>
      <c r="O14352" s="109">
        <v>44342.0</v>
      </c>
      <c r="P14352" s="11">
        <v>0.0</v>
      </c>
      <c r="Q14352" s="196">
        <v>1.0</v>
      </c>
      <c r="R14352" s="196">
        <v>0.0</v>
      </c>
      <c r="S14352" s="109">
        <v>44342.0</v>
      </c>
      <c r="T14352" s="196">
        <f t="shared" si="1"/>
        <v>1</v>
      </c>
    </row>
    <row r="14353">
      <c r="A14353" s="17">
        <v>44342.0</v>
      </c>
      <c r="B14353" s="21">
        <v>1.0</v>
      </c>
      <c r="O14353" s="197">
        <v>44342.0</v>
      </c>
      <c r="P14353" s="11">
        <v>0.0</v>
      </c>
      <c r="Q14353" s="196">
        <v>1.0</v>
      </c>
      <c r="R14353" s="196">
        <v>0.0</v>
      </c>
      <c r="S14353" s="197">
        <v>44342.0</v>
      </c>
      <c r="T14353" s="196">
        <f t="shared" si="1"/>
        <v>1</v>
      </c>
    </row>
    <row r="14354">
      <c r="A14354" s="17">
        <v>44342.0</v>
      </c>
      <c r="B14354" s="21">
        <v>1.0</v>
      </c>
      <c r="O14354" s="197">
        <v>44342.0</v>
      </c>
      <c r="P14354" s="11">
        <v>0.0</v>
      </c>
      <c r="Q14354" s="196">
        <v>1.0</v>
      </c>
      <c r="R14354" s="196">
        <v>0.0</v>
      </c>
      <c r="S14354" s="197">
        <v>44342.0</v>
      </c>
      <c r="T14354" s="196">
        <f t="shared" si="1"/>
        <v>1</v>
      </c>
    </row>
    <row r="14355">
      <c r="A14355" s="7">
        <v>44343.0</v>
      </c>
      <c r="B14355" s="21">
        <v>1.0</v>
      </c>
      <c r="O14355" s="109">
        <v>44343.0</v>
      </c>
      <c r="P14355" s="11">
        <v>0.0</v>
      </c>
      <c r="Q14355" s="196">
        <v>1.0</v>
      </c>
      <c r="R14355" s="196">
        <v>0.0</v>
      </c>
      <c r="S14355" s="109">
        <v>44343.0</v>
      </c>
      <c r="T14355" s="196">
        <f t="shared" si="1"/>
        <v>1</v>
      </c>
    </row>
    <row r="14356">
      <c r="A14356" s="7">
        <v>44343.0</v>
      </c>
      <c r="B14356" s="21">
        <v>1.0</v>
      </c>
      <c r="O14356" s="109">
        <v>44343.0</v>
      </c>
      <c r="P14356" s="11">
        <v>0.0</v>
      </c>
      <c r="Q14356" s="196">
        <v>0.0</v>
      </c>
      <c r="R14356" s="196">
        <v>0.0</v>
      </c>
      <c r="S14356" s="109">
        <v>44343.0</v>
      </c>
      <c r="T14356" s="196">
        <f t="shared" si="1"/>
        <v>0</v>
      </c>
    </row>
    <row r="14357">
      <c r="A14357" s="7">
        <v>44343.0</v>
      </c>
      <c r="B14357" s="21">
        <v>1.0</v>
      </c>
      <c r="O14357" s="109">
        <v>44343.0</v>
      </c>
      <c r="P14357" s="11">
        <v>0.0</v>
      </c>
      <c r="Q14357" s="196">
        <v>0.0</v>
      </c>
      <c r="R14357" s="196">
        <v>0.0</v>
      </c>
      <c r="S14357" s="109">
        <v>44343.0</v>
      </c>
      <c r="T14357" s="196">
        <f t="shared" si="1"/>
        <v>0</v>
      </c>
    </row>
    <row r="14358">
      <c r="A14358" s="7">
        <v>44343.0</v>
      </c>
      <c r="B14358" s="21">
        <v>1.0</v>
      </c>
      <c r="O14358" s="109">
        <v>44343.0</v>
      </c>
      <c r="P14358" s="11">
        <v>0.0</v>
      </c>
      <c r="Q14358" s="196">
        <v>1.0</v>
      </c>
      <c r="R14358" s="196">
        <v>0.0</v>
      </c>
      <c r="S14358" s="109">
        <v>44343.0</v>
      </c>
      <c r="T14358" s="196">
        <f t="shared" si="1"/>
        <v>1</v>
      </c>
    </row>
    <row r="14359">
      <c r="A14359" s="7">
        <v>44343.0</v>
      </c>
      <c r="B14359" s="21">
        <v>1.0</v>
      </c>
      <c r="O14359" s="109">
        <v>44343.0</v>
      </c>
      <c r="P14359" s="11">
        <v>0.0</v>
      </c>
      <c r="Q14359" s="196">
        <v>1.0</v>
      </c>
      <c r="R14359" s="196">
        <v>0.0</v>
      </c>
      <c r="S14359" s="109">
        <v>44343.0</v>
      </c>
      <c r="T14359" s="196">
        <f t="shared" si="1"/>
        <v>1</v>
      </c>
    </row>
    <row r="14360">
      <c r="A14360" s="7">
        <v>44343.0</v>
      </c>
      <c r="B14360" s="21">
        <v>1.0</v>
      </c>
      <c r="O14360" s="109">
        <v>44343.0</v>
      </c>
      <c r="P14360" s="11">
        <v>0.0</v>
      </c>
      <c r="Q14360" s="196">
        <v>1.0</v>
      </c>
      <c r="R14360" s="196">
        <v>0.0</v>
      </c>
      <c r="S14360" s="109">
        <v>44343.0</v>
      </c>
      <c r="T14360" s="196">
        <f t="shared" si="1"/>
        <v>1</v>
      </c>
    </row>
    <row r="14361">
      <c r="A14361" s="7">
        <v>44343.0</v>
      </c>
      <c r="B14361" s="21">
        <v>1.0</v>
      </c>
      <c r="O14361" s="109">
        <v>44343.0</v>
      </c>
      <c r="P14361" s="11">
        <v>0.0</v>
      </c>
      <c r="Q14361" s="196">
        <v>1.0</v>
      </c>
      <c r="R14361" s="196">
        <v>0.0</v>
      </c>
      <c r="S14361" s="109">
        <v>44343.0</v>
      </c>
      <c r="T14361" s="196">
        <f t="shared" si="1"/>
        <v>1</v>
      </c>
    </row>
    <row r="14362">
      <c r="A14362" s="7">
        <v>44343.0</v>
      </c>
      <c r="B14362" s="21">
        <v>1.0</v>
      </c>
      <c r="O14362" s="109">
        <v>44343.0</v>
      </c>
      <c r="P14362" s="11">
        <v>1.0</v>
      </c>
      <c r="Q14362" s="196">
        <v>0.0</v>
      </c>
      <c r="R14362" s="196">
        <v>0.0</v>
      </c>
      <c r="S14362" s="109">
        <v>44343.0</v>
      </c>
      <c r="T14362" s="196">
        <f t="shared" si="1"/>
        <v>0</v>
      </c>
    </row>
    <row r="14363">
      <c r="A14363" s="7">
        <v>44343.0</v>
      </c>
      <c r="B14363" s="21">
        <v>1.0</v>
      </c>
      <c r="O14363" s="109">
        <v>44343.0</v>
      </c>
      <c r="P14363" s="11">
        <v>1.0</v>
      </c>
      <c r="Q14363" s="196">
        <v>0.0</v>
      </c>
      <c r="R14363" s="196">
        <v>0.0</v>
      </c>
      <c r="S14363" s="109">
        <v>44343.0</v>
      </c>
      <c r="T14363" s="196">
        <f t="shared" si="1"/>
        <v>0</v>
      </c>
    </row>
    <row r="14364">
      <c r="A14364" s="7">
        <v>44343.0</v>
      </c>
      <c r="B14364" s="21">
        <v>1.0</v>
      </c>
      <c r="O14364" s="109">
        <v>44343.0</v>
      </c>
      <c r="P14364" s="11">
        <v>1.0</v>
      </c>
      <c r="Q14364" s="196">
        <v>0.0</v>
      </c>
      <c r="R14364" s="196">
        <v>0.0</v>
      </c>
      <c r="S14364" s="109">
        <v>44343.0</v>
      </c>
      <c r="T14364" s="196">
        <f t="shared" si="1"/>
        <v>0</v>
      </c>
    </row>
    <row r="14365">
      <c r="A14365" s="7">
        <v>44343.0</v>
      </c>
      <c r="B14365" s="21">
        <v>1.0</v>
      </c>
      <c r="O14365" s="109">
        <v>44343.0</v>
      </c>
      <c r="P14365" s="11">
        <v>1.0</v>
      </c>
      <c r="Q14365" s="196">
        <v>0.0</v>
      </c>
      <c r="R14365" s="196">
        <v>0.0</v>
      </c>
      <c r="S14365" s="109">
        <v>44343.0</v>
      </c>
      <c r="T14365" s="196">
        <f t="shared" si="1"/>
        <v>0</v>
      </c>
    </row>
    <row r="14366">
      <c r="A14366" s="7">
        <v>44343.0</v>
      </c>
      <c r="B14366" s="21">
        <v>1.0</v>
      </c>
      <c r="O14366" s="109">
        <v>44343.0</v>
      </c>
      <c r="P14366" s="11">
        <v>0.0</v>
      </c>
      <c r="Q14366" s="196">
        <v>0.0</v>
      </c>
      <c r="R14366" s="196">
        <v>0.0</v>
      </c>
      <c r="S14366" s="109">
        <v>44343.0</v>
      </c>
      <c r="T14366" s="196">
        <f t="shared" si="1"/>
        <v>0</v>
      </c>
    </row>
    <row r="14367">
      <c r="A14367" s="77">
        <v>44343.0</v>
      </c>
      <c r="B14367" s="21">
        <v>1.0</v>
      </c>
      <c r="O14367" s="202">
        <v>44343.0</v>
      </c>
      <c r="P14367" s="11">
        <v>0.0</v>
      </c>
      <c r="Q14367" s="196">
        <v>0.0</v>
      </c>
      <c r="R14367" s="196">
        <v>0.0</v>
      </c>
      <c r="S14367" s="202">
        <v>44343.0</v>
      </c>
      <c r="T14367" s="196">
        <f t="shared" si="1"/>
        <v>0</v>
      </c>
    </row>
    <row r="14368">
      <c r="A14368" s="77">
        <v>44343.0</v>
      </c>
      <c r="B14368" s="21">
        <v>1.0</v>
      </c>
      <c r="O14368" s="202">
        <v>44343.0</v>
      </c>
      <c r="P14368" s="11">
        <v>0.0</v>
      </c>
      <c r="Q14368" s="196">
        <v>0.0</v>
      </c>
      <c r="R14368" s="196">
        <v>0.0</v>
      </c>
      <c r="S14368" s="202">
        <v>44343.0</v>
      </c>
      <c r="T14368" s="196">
        <f t="shared" si="1"/>
        <v>0</v>
      </c>
    </row>
    <row r="14369">
      <c r="A14369" s="77">
        <v>44343.0</v>
      </c>
      <c r="B14369" s="21">
        <v>1.0</v>
      </c>
      <c r="O14369" s="202">
        <v>44343.0</v>
      </c>
      <c r="P14369" s="11">
        <v>0.0</v>
      </c>
      <c r="Q14369" s="196">
        <v>0.0</v>
      </c>
      <c r="R14369" s="196">
        <v>0.0</v>
      </c>
      <c r="S14369" s="202">
        <v>44343.0</v>
      </c>
      <c r="T14369" s="196">
        <f t="shared" si="1"/>
        <v>0</v>
      </c>
    </row>
    <row r="14370">
      <c r="A14370" s="77">
        <v>44343.0</v>
      </c>
      <c r="B14370" s="21">
        <v>1.0</v>
      </c>
      <c r="O14370" s="202">
        <v>44343.0</v>
      </c>
      <c r="P14370" s="11">
        <v>0.0</v>
      </c>
      <c r="Q14370" s="196">
        <v>0.0</v>
      </c>
      <c r="R14370" s="196">
        <v>0.0</v>
      </c>
      <c r="S14370" s="202">
        <v>44343.0</v>
      </c>
      <c r="T14370" s="196">
        <f t="shared" si="1"/>
        <v>0</v>
      </c>
    </row>
    <row r="14371">
      <c r="A14371" s="60">
        <v>44343.0</v>
      </c>
      <c r="B14371" s="21">
        <v>1.0</v>
      </c>
      <c r="O14371" s="160">
        <v>44343.0</v>
      </c>
      <c r="P14371" s="11">
        <v>0.0</v>
      </c>
      <c r="Q14371" s="196">
        <v>0.0</v>
      </c>
      <c r="R14371" s="196">
        <v>0.0</v>
      </c>
      <c r="S14371" s="160">
        <v>44343.0</v>
      </c>
      <c r="T14371" s="196">
        <f t="shared" si="1"/>
        <v>0</v>
      </c>
    </row>
    <row r="14372">
      <c r="A14372" s="60">
        <v>44343.0</v>
      </c>
      <c r="B14372" s="21">
        <v>1.0</v>
      </c>
      <c r="O14372" s="160">
        <v>44343.0</v>
      </c>
      <c r="P14372" s="11">
        <v>1.0</v>
      </c>
      <c r="Q14372" s="196">
        <v>0.0</v>
      </c>
      <c r="R14372" s="196">
        <v>0.0</v>
      </c>
      <c r="S14372" s="160">
        <v>44343.0</v>
      </c>
      <c r="T14372" s="196">
        <f t="shared" si="1"/>
        <v>0</v>
      </c>
    </row>
    <row r="14373">
      <c r="A14373" s="7">
        <v>44343.0</v>
      </c>
      <c r="B14373" s="21">
        <v>1.0</v>
      </c>
      <c r="O14373" s="109">
        <v>44343.0</v>
      </c>
      <c r="P14373" s="11">
        <v>1.0</v>
      </c>
      <c r="Q14373" s="196">
        <v>0.0</v>
      </c>
      <c r="R14373" s="196">
        <v>0.0</v>
      </c>
      <c r="S14373" s="109">
        <v>44343.0</v>
      </c>
      <c r="T14373" s="196">
        <f t="shared" si="1"/>
        <v>0</v>
      </c>
    </row>
    <row r="14374">
      <c r="A14374" s="7">
        <v>44343.0</v>
      </c>
      <c r="B14374" s="21">
        <v>1.0</v>
      </c>
      <c r="O14374" s="109">
        <v>44343.0</v>
      </c>
      <c r="P14374" s="11">
        <v>1.0</v>
      </c>
      <c r="Q14374" s="196">
        <v>0.0</v>
      </c>
      <c r="R14374" s="196">
        <v>0.0</v>
      </c>
      <c r="S14374" s="109">
        <v>44343.0</v>
      </c>
      <c r="T14374" s="196">
        <f t="shared" si="1"/>
        <v>0</v>
      </c>
    </row>
    <row r="14375">
      <c r="A14375" s="7">
        <v>44343.0</v>
      </c>
      <c r="B14375" s="21">
        <v>1.0</v>
      </c>
      <c r="O14375" s="109">
        <v>44343.0</v>
      </c>
      <c r="P14375" s="11">
        <v>1.0</v>
      </c>
      <c r="Q14375" s="196">
        <v>0.0</v>
      </c>
      <c r="R14375" s="196">
        <v>0.0</v>
      </c>
      <c r="S14375" s="109">
        <v>44343.0</v>
      </c>
      <c r="T14375" s="196">
        <f t="shared" si="1"/>
        <v>0</v>
      </c>
    </row>
    <row r="14376">
      <c r="A14376" s="7">
        <v>44343.0</v>
      </c>
      <c r="B14376" s="21">
        <v>1.0</v>
      </c>
      <c r="O14376" s="109">
        <v>44343.0</v>
      </c>
      <c r="P14376" s="11">
        <v>1.0</v>
      </c>
      <c r="Q14376" s="196">
        <v>0.0</v>
      </c>
      <c r="R14376" s="196">
        <v>0.0</v>
      </c>
      <c r="S14376" s="109">
        <v>44343.0</v>
      </c>
      <c r="T14376" s="196">
        <f t="shared" si="1"/>
        <v>0</v>
      </c>
    </row>
    <row r="14377">
      <c r="A14377" s="7">
        <v>44343.0</v>
      </c>
      <c r="B14377" s="21">
        <v>1.0</v>
      </c>
      <c r="O14377" s="109">
        <v>44343.0</v>
      </c>
      <c r="P14377" s="11">
        <v>1.0</v>
      </c>
      <c r="Q14377" s="196">
        <v>0.0</v>
      </c>
      <c r="R14377" s="196">
        <v>0.0</v>
      </c>
      <c r="S14377" s="109">
        <v>44343.0</v>
      </c>
      <c r="T14377" s="196">
        <f t="shared" si="1"/>
        <v>0</v>
      </c>
    </row>
    <row r="14378">
      <c r="A14378" s="7">
        <v>44343.0</v>
      </c>
      <c r="B14378" s="21">
        <v>1.0</v>
      </c>
      <c r="O14378" s="109">
        <v>44343.0</v>
      </c>
      <c r="P14378" s="11">
        <v>1.0</v>
      </c>
      <c r="Q14378" s="196">
        <v>0.0</v>
      </c>
      <c r="R14378" s="196">
        <v>0.0</v>
      </c>
      <c r="S14378" s="109">
        <v>44343.0</v>
      </c>
      <c r="T14378" s="196">
        <f t="shared" si="1"/>
        <v>0</v>
      </c>
    </row>
    <row r="14379">
      <c r="A14379" s="7">
        <v>44343.0</v>
      </c>
      <c r="B14379" s="21">
        <v>1.0</v>
      </c>
      <c r="O14379" s="109">
        <v>44343.0</v>
      </c>
      <c r="P14379" s="11">
        <v>1.0</v>
      </c>
      <c r="Q14379" s="196">
        <v>0.0</v>
      </c>
      <c r="R14379" s="196">
        <v>0.0</v>
      </c>
      <c r="S14379" s="109">
        <v>44343.0</v>
      </c>
      <c r="T14379" s="196">
        <f t="shared" si="1"/>
        <v>0</v>
      </c>
    </row>
    <row r="14380">
      <c r="A14380" s="7">
        <v>44343.0</v>
      </c>
      <c r="B14380" s="21">
        <v>1.0</v>
      </c>
      <c r="O14380" s="109">
        <v>44343.0</v>
      </c>
      <c r="P14380" s="11">
        <v>1.0</v>
      </c>
      <c r="Q14380" s="196">
        <v>0.0</v>
      </c>
      <c r="R14380" s="196">
        <v>0.0</v>
      </c>
      <c r="S14380" s="109">
        <v>44343.0</v>
      </c>
      <c r="T14380" s="196">
        <f t="shared" si="1"/>
        <v>0</v>
      </c>
    </row>
    <row r="14381">
      <c r="A14381" s="7">
        <v>44343.0</v>
      </c>
      <c r="B14381" s="21">
        <v>1.0</v>
      </c>
      <c r="O14381" s="109">
        <v>44343.0</v>
      </c>
      <c r="P14381" s="11">
        <v>1.0</v>
      </c>
      <c r="Q14381" s="196">
        <v>0.0</v>
      </c>
      <c r="R14381" s="196">
        <v>0.0</v>
      </c>
      <c r="S14381" s="109">
        <v>44343.0</v>
      </c>
      <c r="T14381" s="196">
        <f t="shared" si="1"/>
        <v>0</v>
      </c>
    </row>
    <row r="14382">
      <c r="A14382" s="7">
        <v>44343.0</v>
      </c>
      <c r="B14382" s="21">
        <v>1.0</v>
      </c>
      <c r="O14382" s="109">
        <v>44343.0</v>
      </c>
      <c r="P14382" s="11">
        <v>0.0</v>
      </c>
      <c r="Q14382" s="196">
        <v>0.0</v>
      </c>
      <c r="R14382" s="196">
        <v>0.0</v>
      </c>
      <c r="S14382" s="109">
        <v>44343.0</v>
      </c>
      <c r="T14382" s="196">
        <f t="shared" si="1"/>
        <v>0</v>
      </c>
    </row>
    <row r="14383">
      <c r="A14383" s="7">
        <v>44343.0</v>
      </c>
      <c r="B14383" s="21">
        <v>1.0</v>
      </c>
      <c r="O14383" s="109">
        <v>44343.0</v>
      </c>
      <c r="P14383" s="11">
        <v>0.0</v>
      </c>
      <c r="Q14383" s="196">
        <v>0.0</v>
      </c>
      <c r="R14383" s="196">
        <v>0.0</v>
      </c>
      <c r="S14383" s="109">
        <v>44343.0</v>
      </c>
      <c r="T14383" s="196">
        <f t="shared" si="1"/>
        <v>0</v>
      </c>
    </row>
    <row r="14384">
      <c r="A14384" s="7">
        <v>44343.0</v>
      </c>
      <c r="B14384" s="21">
        <v>1.0</v>
      </c>
      <c r="O14384" s="109">
        <v>44343.0</v>
      </c>
      <c r="P14384" s="11">
        <v>1.0</v>
      </c>
      <c r="Q14384" s="196">
        <v>0.0</v>
      </c>
      <c r="R14384" s="196">
        <v>0.0</v>
      </c>
      <c r="S14384" s="109">
        <v>44343.0</v>
      </c>
      <c r="T14384" s="196">
        <f t="shared" si="1"/>
        <v>0</v>
      </c>
    </row>
    <row r="14385">
      <c r="A14385" s="7">
        <v>44343.0</v>
      </c>
      <c r="B14385" s="21">
        <v>1.0</v>
      </c>
      <c r="O14385" s="109">
        <v>44343.0</v>
      </c>
      <c r="P14385" s="11">
        <v>1.0</v>
      </c>
      <c r="Q14385" s="196">
        <v>0.0</v>
      </c>
      <c r="R14385" s="196">
        <v>0.0</v>
      </c>
      <c r="S14385" s="109">
        <v>44343.0</v>
      </c>
      <c r="T14385" s="196">
        <f t="shared" si="1"/>
        <v>0</v>
      </c>
    </row>
    <row r="14386">
      <c r="A14386" s="7">
        <v>44343.0</v>
      </c>
      <c r="B14386" s="21">
        <v>1.0</v>
      </c>
      <c r="O14386" s="109">
        <v>44343.0</v>
      </c>
      <c r="P14386" s="11">
        <v>1.0</v>
      </c>
      <c r="Q14386" s="196">
        <v>0.0</v>
      </c>
      <c r="R14386" s="196">
        <v>0.0</v>
      </c>
      <c r="S14386" s="109">
        <v>44343.0</v>
      </c>
      <c r="T14386" s="196">
        <f t="shared" si="1"/>
        <v>0</v>
      </c>
    </row>
    <row r="14387">
      <c r="A14387" s="7">
        <v>44343.0</v>
      </c>
      <c r="B14387" s="21">
        <v>1.0</v>
      </c>
      <c r="O14387" s="109">
        <v>44343.0</v>
      </c>
      <c r="P14387" s="11">
        <v>1.0</v>
      </c>
      <c r="Q14387" s="196">
        <v>0.0</v>
      </c>
      <c r="R14387" s="196">
        <v>0.0</v>
      </c>
      <c r="S14387" s="109">
        <v>44343.0</v>
      </c>
      <c r="T14387" s="196">
        <f t="shared" si="1"/>
        <v>0</v>
      </c>
    </row>
    <row r="14388">
      <c r="A14388" s="7">
        <v>44343.0</v>
      </c>
      <c r="B14388" s="21">
        <v>1.0</v>
      </c>
      <c r="O14388" s="109">
        <v>44343.0</v>
      </c>
      <c r="P14388" s="11">
        <v>0.0</v>
      </c>
      <c r="Q14388" s="196">
        <v>0.0</v>
      </c>
      <c r="R14388" s="196">
        <v>0.0</v>
      </c>
      <c r="S14388" s="109">
        <v>44343.0</v>
      </c>
      <c r="T14388" s="196">
        <f t="shared" si="1"/>
        <v>0</v>
      </c>
    </row>
    <row r="14389">
      <c r="A14389" s="7">
        <v>44343.0</v>
      </c>
      <c r="B14389" s="21">
        <v>1.0</v>
      </c>
      <c r="O14389" s="109">
        <v>44343.0</v>
      </c>
      <c r="P14389" s="11">
        <v>1.0</v>
      </c>
      <c r="Q14389" s="196">
        <v>0.0</v>
      </c>
      <c r="R14389" s="196">
        <v>0.0</v>
      </c>
      <c r="S14389" s="109">
        <v>44343.0</v>
      </c>
      <c r="T14389" s="196">
        <f t="shared" si="1"/>
        <v>0</v>
      </c>
    </row>
    <row r="14390">
      <c r="A14390" s="7">
        <v>44343.0</v>
      </c>
      <c r="B14390" s="21">
        <v>1.0</v>
      </c>
      <c r="O14390" s="109">
        <v>44343.0</v>
      </c>
      <c r="P14390" s="11">
        <v>1.0</v>
      </c>
      <c r="Q14390" s="196">
        <v>0.0</v>
      </c>
      <c r="R14390" s="196">
        <v>0.0</v>
      </c>
      <c r="S14390" s="109">
        <v>44343.0</v>
      </c>
      <c r="T14390" s="196">
        <f t="shared" si="1"/>
        <v>0</v>
      </c>
    </row>
    <row r="14391">
      <c r="A14391" s="7">
        <v>44343.0</v>
      </c>
      <c r="B14391" s="21">
        <v>1.0</v>
      </c>
      <c r="O14391" s="109">
        <v>44343.0</v>
      </c>
      <c r="P14391" s="11">
        <v>1.0</v>
      </c>
      <c r="Q14391" s="196">
        <v>0.0</v>
      </c>
      <c r="R14391" s="196">
        <v>0.0</v>
      </c>
      <c r="S14391" s="109">
        <v>44343.0</v>
      </c>
      <c r="T14391" s="196">
        <f t="shared" si="1"/>
        <v>0</v>
      </c>
    </row>
    <row r="14392">
      <c r="A14392" s="77">
        <v>44343.0</v>
      </c>
      <c r="B14392" s="21">
        <v>1.0</v>
      </c>
      <c r="O14392" s="202">
        <v>44343.0</v>
      </c>
      <c r="P14392" s="11">
        <v>0.0</v>
      </c>
      <c r="Q14392" s="196">
        <v>0.0</v>
      </c>
      <c r="R14392" s="196">
        <v>0.0</v>
      </c>
      <c r="S14392" s="202">
        <v>44343.0</v>
      </c>
      <c r="T14392" s="196">
        <f t="shared" si="1"/>
        <v>0</v>
      </c>
    </row>
    <row r="14393">
      <c r="A14393" s="7">
        <v>44343.0</v>
      </c>
      <c r="B14393" s="21">
        <v>1.0</v>
      </c>
      <c r="O14393" s="109">
        <v>44343.0</v>
      </c>
      <c r="P14393" s="11">
        <v>0.0</v>
      </c>
      <c r="Q14393" s="196">
        <v>0.0</v>
      </c>
      <c r="R14393" s="196">
        <v>1.0</v>
      </c>
      <c r="S14393" s="109">
        <v>44343.0</v>
      </c>
      <c r="T14393" s="196">
        <f t="shared" si="1"/>
        <v>1</v>
      </c>
    </row>
    <row r="14394">
      <c r="A14394" s="7">
        <v>44343.0</v>
      </c>
      <c r="B14394" s="21">
        <v>1.0</v>
      </c>
      <c r="O14394" s="109">
        <v>44343.0</v>
      </c>
      <c r="P14394" s="11">
        <v>0.0</v>
      </c>
      <c r="Q14394" s="196">
        <v>0.0</v>
      </c>
      <c r="R14394" s="196">
        <v>1.0</v>
      </c>
      <c r="S14394" s="109">
        <v>44343.0</v>
      </c>
      <c r="T14394" s="196">
        <f t="shared" si="1"/>
        <v>1</v>
      </c>
    </row>
    <row r="14395">
      <c r="A14395" s="7">
        <v>44343.0</v>
      </c>
      <c r="B14395" s="21">
        <v>1.0</v>
      </c>
      <c r="O14395" s="109">
        <v>44343.0</v>
      </c>
      <c r="P14395" s="11">
        <v>0.0</v>
      </c>
      <c r="Q14395" s="196">
        <v>0.0</v>
      </c>
      <c r="R14395" s="196">
        <v>1.0</v>
      </c>
      <c r="S14395" s="109">
        <v>44343.0</v>
      </c>
      <c r="T14395" s="196">
        <f t="shared" si="1"/>
        <v>1</v>
      </c>
    </row>
    <row r="14396">
      <c r="A14396" s="7">
        <v>44343.0</v>
      </c>
      <c r="B14396" s="21">
        <v>1.0</v>
      </c>
      <c r="O14396" s="109">
        <v>44343.0</v>
      </c>
      <c r="P14396" s="11">
        <v>0.0</v>
      </c>
      <c r="Q14396" s="196">
        <v>0.0</v>
      </c>
      <c r="R14396" s="196">
        <v>1.0</v>
      </c>
      <c r="S14396" s="109">
        <v>44343.0</v>
      </c>
      <c r="T14396" s="196">
        <f t="shared" si="1"/>
        <v>1</v>
      </c>
    </row>
    <row r="14397">
      <c r="A14397" s="7">
        <v>44343.0</v>
      </c>
      <c r="B14397" s="21">
        <v>1.0</v>
      </c>
      <c r="O14397" s="109">
        <v>44343.0</v>
      </c>
      <c r="P14397" s="11">
        <v>0.0</v>
      </c>
      <c r="Q14397" s="196">
        <v>0.0</v>
      </c>
      <c r="R14397" s="196">
        <v>1.0</v>
      </c>
      <c r="S14397" s="109">
        <v>44343.0</v>
      </c>
      <c r="T14397" s="196">
        <f t="shared" si="1"/>
        <v>1</v>
      </c>
    </row>
    <row r="14398">
      <c r="A14398" s="7">
        <v>44343.0</v>
      </c>
      <c r="B14398" s="21">
        <v>1.0</v>
      </c>
      <c r="O14398" s="109">
        <v>44343.0</v>
      </c>
      <c r="P14398" s="11">
        <v>0.0</v>
      </c>
      <c r="Q14398" s="196">
        <v>0.0</v>
      </c>
      <c r="R14398" s="196">
        <v>1.0</v>
      </c>
      <c r="S14398" s="109">
        <v>44343.0</v>
      </c>
      <c r="T14398" s="196">
        <f t="shared" si="1"/>
        <v>1</v>
      </c>
    </row>
    <row r="14399">
      <c r="A14399" s="7">
        <v>44343.0</v>
      </c>
      <c r="B14399" s="21">
        <v>1.0</v>
      </c>
      <c r="O14399" s="109">
        <v>44343.0</v>
      </c>
      <c r="P14399" s="11">
        <v>0.0</v>
      </c>
      <c r="Q14399" s="196">
        <v>0.0</v>
      </c>
      <c r="R14399" s="196">
        <v>1.0</v>
      </c>
      <c r="S14399" s="109">
        <v>44343.0</v>
      </c>
      <c r="T14399" s="196">
        <f t="shared" si="1"/>
        <v>1</v>
      </c>
    </row>
    <row r="14400">
      <c r="A14400" s="7">
        <v>44343.0</v>
      </c>
      <c r="B14400" s="21">
        <v>1.0</v>
      </c>
      <c r="O14400" s="109">
        <v>44343.0</v>
      </c>
      <c r="P14400" s="11">
        <v>0.0</v>
      </c>
      <c r="Q14400" s="196">
        <v>0.0</v>
      </c>
      <c r="R14400" s="196">
        <v>1.0</v>
      </c>
      <c r="S14400" s="109">
        <v>44343.0</v>
      </c>
      <c r="T14400" s="196">
        <f t="shared" si="1"/>
        <v>1</v>
      </c>
    </row>
    <row r="14401">
      <c r="A14401" s="7">
        <v>44343.0</v>
      </c>
      <c r="B14401" s="21">
        <v>1.0</v>
      </c>
      <c r="O14401" s="109">
        <v>44343.0</v>
      </c>
      <c r="P14401" s="11">
        <v>0.0</v>
      </c>
      <c r="Q14401" s="196">
        <v>0.0</v>
      </c>
      <c r="R14401" s="196">
        <v>1.0</v>
      </c>
      <c r="S14401" s="109">
        <v>44343.0</v>
      </c>
      <c r="T14401" s="196">
        <f t="shared" si="1"/>
        <v>1</v>
      </c>
    </row>
    <row r="14402">
      <c r="A14402" s="7">
        <v>44343.0</v>
      </c>
      <c r="B14402" s="21">
        <v>1.0</v>
      </c>
      <c r="O14402" s="109">
        <v>44343.0</v>
      </c>
      <c r="P14402" s="11">
        <v>0.0</v>
      </c>
      <c r="Q14402" s="196">
        <v>0.0</v>
      </c>
      <c r="R14402" s="196">
        <v>1.0</v>
      </c>
      <c r="S14402" s="109">
        <v>44343.0</v>
      </c>
      <c r="T14402" s="196">
        <f t="shared" si="1"/>
        <v>1</v>
      </c>
    </row>
    <row r="14403">
      <c r="A14403" s="7">
        <v>44343.0</v>
      </c>
      <c r="B14403" s="21">
        <v>1.0</v>
      </c>
      <c r="O14403" s="109">
        <v>44343.0</v>
      </c>
      <c r="P14403" s="11">
        <v>0.0</v>
      </c>
      <c r="Q14403" s="196">
        <v>0.0</v>
      </c>
      <c r="R14403" s="196">
        <v>1.0</v>
      </c>
      <c r="S14403" s="109">
        <v>44343.0</v>
      </c>
      <c r="T14403" s="196">
        <f t="shared" si="1"/>
        <v>1</v>
      </c>
    </row>
    <row r="14404">
      <c r="A14404" s="7">
        <v>44343.0</v>
      </c>
      <c r="B14404" s="21">
        <v>1.0</v>
      </c>
      <c r="O14404" s="109">
        <v>44343.0</v>
      </c>
      <c r="P14404" s="11">
        <v>0.0</v>
      </c>
      <c r="Q14404" s="196">
        <v>0.0</v>
      </c>
      <c r="R14404" s="196">
        <v>0.0</v>
      </c>
      <c r="S14404" s="109">
        <v>44343.0</v>
      </c>
      <c r="T14404" s="196">
        <f t="shared" si="1"/>
        <v>0</v>
      </c>
    </row>
    <row r="14405">
      <c r="A14405" s="7">
        <v>44343.0</v>
      </c>
      <c r="B14405" s="21">
        <v>1.0</v>
      </c>
      <c r="O14405" s="109">
        <v>44343.0</v>
      </c>
      <c r="P14405" s="11">
        <v>0.0</v>
      </c>
      <c r="Q14405" s="196">
        <v>0.0</v>
      </c>
      <c r="R14405" s="196">
        <v>0.0</v>
      </c>
      <c r="S14405" s="109">
        <v>44343.0</v>
      </c>
      <c r="T14405" s="196">
        <f t="shared" si="1"/>
        <v>0</v>
      </c>
    </row>
    <row r="14406">
      <c r="A14406" s="7">
        <v>44343.0</v>
      </c>
      <c r="B14406" s="21">
        <v>1.0</v>
      </c>
      <c r="O14406" s="109">
        <v>44343.0</v>
      </c>
      <c r="P14406" s="11">
        <v>0.0</v>
      </c>
      <c r="Q14406" s="196">
        <v>0.0</v>
      </c>
      <c r="R14406" s="196">
        <v>1.0</v>
      </c>
      <c r="S14406" s="109">
        <v>44343.0</v>
      </c>
      <c r="T14406" s="196">
        <f t="shared" si="1"/>
        <v>1</v>
      </c>
    </row>
    <row r="14407">
      <c r="A14407" s="77">
        <v>44343.0</v>
      </c>
      <c r="B14407" s="21">
        <v>1.0</v>
      </c>
      <c r="O14407" s="202">
        <v>44343.0</v>
      </c>
      <c r="P14407" s="11">
        <v>0.0</v>
      </c>
      <c r="Q14407" s="196">
        <v>0.0</v>
      </c>
      <c r="R14407" s="196">
        <v>0.0</v>
      </c>
      <c r="S14407" s="202">
        <v>44343.0</v>
      </c>
      <c r="T14407" s="196">
        <f t="shared" si="1"/>
        <v>0</v>
      </c>
    </row>
    <row r="14408">
      <c r="A14408" s="77">
        <v>44343.0</v>
      </c>
      <c r="B14408" s="21">
        <v>1.0</v>
      </c>
      <c r="O14408" s="202">
        <v>44343.0</v>
      </c>
      <c r="P14408" s="11">
        <v>0.0</v>
      </c>
      <c r="Q14408" s="196">
        <v>0.0</v>
      </c>
      <c r="R14408" s="196">
        <v>0.0</v>
      </c>
      <c r="S14408" s="202">
        <v>44343.0</v>
      </c>
      <c r="T14408" s="196">
        <f t="shared" si="1"/>
        <v>0</v>
      </c>
    </row>
    <row r="14409">
      <c r="A14409" s="7">
        <v>44343.0</v>
      </c>
      <c r="B14409" s="21">
        <v>1.0</v>
      </c>
      <c r="O14409" s="109">
        <v>44343.0</v>
      </c>
      <c r="P14409" s="11">
        <v>0.0</v>
      </c>
      <c r="Q14409" s="196">
        <v>1.0</v>
      </c>
      <c r="R14409" s="196">
        <v>0.0</v>
      </c>
      <c r="S14409" s="109">
        <v>44343.0</v>
      </c>
      <c r="T14409" s="196">
        <f t="shared" si="1"/>
        <v>1</v>
      </c>
    </row>
    <row r="14410">
      <c r="A14410" s="7">
        <v>44343.0</v>
      </c>
      <c r="B14410" s="21">
        <v>1.0</v>
      </c>
      <c r="O14410" s="109">
        <v>44343.0</v>
      </c>
      <c r="P14410" s="11">
        <v>0.0</v>
      </c>
      <c r="Q14410" s="196">
        <v>1.0</v>
      </c>
      <c r="R14410" s="196">
        <v>0.0</v>
      </c>
      <c r="S14410" s="109">
        <v>44343.0</v>
      </c>
      <c r="T14410" s="196">
        <f t="shared" si="1"/>
        <v>1</v>
      </c>
    </row>
    <row r="14411">
      <c r="A14411" s="60">
        <v>44343.0</v>
      </c>
      <c r="B14411" s="21">
        <v>1.0</v>
      </c>
      <c r="O14411" s="160">
        <v>44343.0</v>
      </c>
      <c r="P14411" s="11">
        <v>0.0</v>
      </c>
      <c r="Q14411" s="196">
        <v>0.0</v>
      </c>
      <c r="R14411" s="196">
        <v>0.0</v>
      </c>
      <c r="S14411" s="160">
        <v>44343.0</v>
      </c>
      <c r="T14411" s="196">
        <f t="shared" si="1"/>
        <v>0</v>
      </c>
    </row>
    <row r="14412">
      <c r="A14412" s="77">
        <v>44343.0</v>
      </c>
      <c r="B14412" s="21">
        <v>1.0</v>
      </c>
      <c r="O14412" s="202">
        <v>44343.0</v>
      </c>
      <c r="P14412" s="11">
        <v>0.0</v>
      </c>
      <c r="Q14412" s="196">
        <v>0.0</v>
      </c>
      <c r="R14412" s="196">
        <v>0.0</v>
      </c>
      <c r="S14412" s="202">
        <v>44343.0</v>
      </c>
      <c r="T14412" s="196">
        <f t="shared" si="1"/>
        <v>0</v>
      </c>
    </row>
    <row r="14413">
      <c r="A14413" s="7">
        <v>44343.0</v>
      </c>
      <c r="B14413" s="21">
        <v>1.0</v>
      </c>
      <c r="O14413" s="109">
        <v>44343.0</v>
      </c>
      <c r="P14413" s="11">
        <v>0.0</v>
      </c>
      <c r="Q14413" s="196">
        <v>0.0</v>
      </c>
      <c r="R14413" s="196">
        <v>1.0</v>
      </c>
      <c r="S14413" s="109">
        <v>44343.0</v>
      </c>
      <c r="T14413" s="196">
        <f t="shared" si="1"/>
        <v>1</v>
      </c>
    </row>
    <row r="14414">
      <c r="A14414" s="7">
        <v>44343.0</v>
      </c>
      <c r="B14414" s="21">
        <v>1.0</v>
      </c>
      <c r="O14414" s="109">
        <v>44343.0</v>
      </c>
      <c r="P14414" s="11">
        <v>1.0</v>
      </c>
      <c r="Q14414" s="196">
        <v>0.0</v>
      </c>
      <c r="R14414" s="196">
        <v>0.0</v>
      </c>
      <c r="S14414" s="109">
        <v>44343.0</v>
      </c>
      <c r="T14414" s="196">
        <f t="shared" si="1"/>
        <v>0</v>
      </c>
    </row>
    <row r="14415">
      <c r="A14415" s="7">
        <v>44343.0</v>
      </c>
      <c r="B14415" s="21">
        <v>1.0</v>
      </c>
      <c r="O14415" s="109">
        <v>44343.0</v>
      </c>
      <c r="P14415" s="11">
        <v>1.0</v>
      </c>
      <c r="Q14415" s="196">
        <v>0.0</v>
      </c>
      <c r="R14415" s="196">
        <v>0.0</v>
      </c>
      <c r="S14415" s="109">
        <v>44343.0</v>
      </c>
      <c r="T14415" s="196">
        <f t="shared" si="1"/>
        <v>0</v>
      </c>
    </row>
    <row r="14416">
      <c r="A14416" s="7">
        <v>44343.0</v>
      </c>
      <c r="B14416" s="21">
        <v>1.0</v>
      </c>
      <c r="O14416" s="109">
        <v>44343.0</v>
      </c>
      <c r="P14416" s="11">
        <v>0.0</v>
      </c>
      <c r="Q14416" s="196">
        <v>0.0</v>
      </c>
      <c r="R14416" s="196">
        <v>0.0</v>
      </c>
      <c r="S14416" s="109">
        <v>44343.0</v>
      </c>
      <c r="T14416" s="196">
        <f t="shared" si="1"/>
        <v>0</v>
      </c>
    </row>
    <row r="14417">
      <c r="A14417" s="7">
        <v>44343.0</v>
      </c>
      <c r="B14417" s="21">
        <v>1.0</v>
      </c>
      <c r="O14417" s="109">
        <v>44343.0</v>
      </c>
      <c r="P14417" s="11">
        <v>1.0</v>
      </c>
      <c r="Q14417" s="196">
        <v>0.0</v>
      </c>
      <c r="R14417" s="196">
        <v>0.0</v>
      </c>
      <c r="S14417" s="109">
        <v>44343.0</v>
      </c>
      <c r="T14417" s="196">
        <f t="shared" si="1"/>
        <v>0</v>
      </c>
    </row>
    <row r="14418">
      <c r="A14418" s="7">
        <v>44343.0</v>
      </c>
      <c r="B14418" s="21">
        <v>1.0</v>
      </c>
      <c r="O14418" s="109">
        <v>44343.0</v>
      </c>
      <c r="P14418" s="11">
        <v>0.0</v>
      </c>
      <c r="Q14418" s="196">
        <v>0.0</v>
      </c>
      <c r="R14418" s="196">
        <v>1.0</v>
      </c>
      <c r="S14418" s="109">
        <v>44343.0</v>
      </c>
      <c r="T14418" s="196">
        <f t="shared" si="1"/>
        <v>1</v>
      </c>
    </row>
    <row r="14419">
      <c r="A14419" s="7">
        <v>44343.0</v>
      </c>
      <c r="B14419" s="21">
        <v>1.0</v>
      </c>
      <c r="O14419" s="109">
        <v>44343.0</v>
      </c>
      <c r="P14419" s="11">
        <v>1.0</v>
      </c>
      <c r="Q14419" s="196">
        <v>0.0</v>
      </c>
      <c r="R14419" s="196">
        <v>0.0</v>
      </c>
      <c r="S14419" s="109">
        <v>44343.0</v>
      </c>
      <c r="T14419" s="196">
        <f t="shared" si="1"/>
        <v>0</v>
      </c>
    </row>
    <row r="14420">
      <c r="A14420" s="7">
        <v>44343.0</v>
      </c>
      <c r="B14420" s="21">
        <v>1.0</v>
      </c>
      <c r="O14420" s="109">
        <v>44343.0</v>
      </c>
      <c r="P14420" s="11">
        <v>1.0</v>
      </c>
      <c r="Q14420" s="196">
        <v>0.0</v>
      </c>
      <c r="R14420" s="196">
        <v>0.0</v>
      </c>
      <c r="S14420" s="109">
        <v>44343.0</v>
      </c>
      <c r="T14420" s="196">
        <f t="shared" si="1"/>
        <v>0</v>
      </c>
    </row>
    <row r="14421">
      <c r="A14421" s="7">
        <v>44343.0</v>
      </c>
      <c r="B14421" s="21">
        <v>1.0</v>
      </c>
      <c r="O14421" s="109">
        <v>44343.0</v>
      </c>
      <c r="P14421" s="11">
        <v>0.0</v>
      </c>
      <c r="Q14421" s="196">
        <v>0.0</v>
      </c>
      <c r="R14421" s="196">
        <v>1.0</v>
      </c>
      <c r="S14421" s="109">
        <v>44343.0</v>
      </c>
      <c r="T14421" s="196">
        <f t="shared" si="1"/>
        <v>1</v>
      </c>
    </row>
    <row r="14422">
      <c r="A14422" s="7">
        <v>44343.0</v>
      </c>
      <c r="B14422" s="21">
        <v>1.0</v>
      </c>
      <c r="O14422" s="109">
        <v>44343.0</v>
      </c>
      <c r="P14422" s="11">
        <v>0.0</v>
      </c>
      <c r="Q14422" s="196">
        <v>0.0</v>
      </c>
      <c r="R14422" s="196">
        <v>1.0</v>
      </c>
      <c r="S14422" s="109">
        <v>44343.0</v>
      </c>
      <c r="T14422" s="196">
        <f t="shared" si="1"/>
        <v>1</v>
      </c>
    </row>
    <row r="14423">
      <c r="A14423" s="7">
        <v>44343.0</v>
      </c>
      <c r="B14423" s="21">
        <v>1.0</v>
      </c>
      <c r="O14423" s="109">
        <v>44343.0</v>
      </c>
      <c r="P14423" s="11">
        <v>1.0</v>
      </c>
      <c r="Q14423" s="196">
        <v>0.0</v>
      </c>
      <c r="R14423" s="196">
        <v>0.0</v>
      </c>
      <c r="S14423" s="109">
        <v>44343.0</v>
      </c>
      <c r="T14423" s="196">
        <f t="shared" si="1"/>
        <v>0</v>
      </c>
    </row>
    <row r="14424">
      <c r="A14424" s="7">
        <v>44343.0</v>
      </c>
      <c r="B14424" s="21">
        <v>1.0</v>
      </c>
      <c r="O14424" s="109">
        <v>44343.0</v>
      </c>
      <c r="P14424" s="11">
        <v>1.0</v>
      </c>
      <c r="Q14424" s="196">
        <v>0.0</v>
      </c>
      <c r="R14424" s="196">
        <v>0.0</v>
      </c>
      <c r="S14424" s="109">
        <v>44343.0</v>
      </c>
      <c r="T14424" s="196">
        <f t="shared" si="1"/>
        <v>0</v>
      </c>
    </row>
    <row r="14425">
      <c r="A14425" s="7">
        <v>44343.0</v>
      </c>
      <c r="B14425" s="21">
        <v>1.0</v>
      </c>
      <c r="O14425" s="109">
        <v>44343.0</v>
      </c>
      <c r="P14425" s="11">
        <v>0.0</v>
      </c>
      <c r="Q14425" s="196">
        <v>0.0</v>
      </c>
      <c r="R14425" s="196">
        <v>1.0</v>
      </c>
      <c r="S14425" s="109">
        <v>44343.0</v>
      </c>
      <c r="T14425" s="196">
        <f t="shared" si="1"/>
        <v>1</v>
      </c>
    </row>
    <row r="14426">
      <c r="A14426" s="7">
        <v>44343.0</v>
      </c>
      <c r="B14426" s="21">
        <v>1.0</v>
      </c>
      <c r="O14426" s="109">
        <v>44343.0</v>
      </c>
      <c r="P14426" s="11">
        <v>1.0</v>
      </c>
      <c r="Q14426" s="196">
        <v>0.0</v>
      </c>
      <c r="R14426" s="196">
        <v>0.0</v>
      </c>
      <c r="S14426" s="109">
        <v>44343.0</v>
      </c>
      <c r="T14426" s="196">
        <f t="shared" si="1"/>
        <v>0</v>
      </c>
    </row>
    <row r="14427">
      <c r="A14427" s="7">
        <v>44343.0</v>
      </c>
      <c r="B14427" s="21">
        <v>1.0</v>
      </c>
      <c r="O14427" s="109">
        <v>44343.0</v>
      </c>
      <c r="P14427" s="11">
        <v>1.0</v>
      </c>
      <c r="Q14427" s="196">
        <v>0.0</v>
      </c>
      <c r="R14427" s="196">
        <v>0.0</v>
      </c>
      <c r="S14427" s="109">
        <v>44343.0</v>
      </c>
      <c r="T14427" s="196">
        <f t="shared" si="1"/>
        <v>0</v>
      </c>
    </row>
    <row r="14428">
      <c r="A14428" s="7">
        <v>44343.0</v>
      </c>
      <c r="B14428" s="21">
        <v>1.0</v>
      </c>
      <c r="O14428" s="109">
        <v>44343.0</v>
      </c>
      <c r="P14428" s="11">
        <v>0.0</v>
      </c>
      <c r="Q14428" s="196">
        <v>0.0</v>
      </c>
      <c r="R14428" s="196">
        <v>1.0</v>
      </c>
      <c r="S14428" s="109">
        <v>44343.0</v>
      </c>
      <c r="T14428" s="196">
        <f t="shared" si="1"/>
        <v>1</v>
      </c>
    </row>
    <row r="14429">
      <c r="A14429" s="7">
        <v>44343.0</v>
      </c>
      <c r="B14429" s="21">
        <v>1.0</v>
      </c>
      <c r="O14429" s="109">
        <v>44343.0</v>
      </c>
      <c r="P14429" s="11">
        <v>1.0</v>
      </c>
      <c r="Q14429" s="196">
        <v>0.0</v>
      </c>
      <c r="R14429" s="196">
        <v>0.0</v>
      </c>
      <c r="S14429" s="109">
        <v>44343.0</v>
      </c>
      <c r="T14429" s="196">
        <f t="shared" si="1"/>
        <v>0</v>
      </c>
    </row>
    <row r="14430">
      <c r="A14430" s="7">
        <v>44343.0</v>
      </c>
      <c r="B14430" s="21">
        <v>1.0</v>
      </c>
      <c r="O14430" s="109">
        <v>44343.0</v>
      </c>
      <c r="P14430" s="11">
        <v>0.0</v>
      </c>
      <c r="Q14430" s="196">
        <v>0.0</v>
      </c>
      <c r="R14430" s="196">
        <v>1.0</v>
      </c>
      <c r="S14430" s="109">
        <v>44343.0</v>
      </c>
      <c r="T14430" s="196">
        <f t="shared" si="1"/>
        <v>1</v>
      </c>
    </row>
    <row r="14431">
      <c r="A14431" s="7">
        <v>44343.0</v>
      </c>
      <c r="B14431" s="21">
        <v>1.0</v>
      </c>
      <c r="O14431" s="109">
        <v>44343.0</v>
      </c>
      <c r="P14431" s="11">
        <v>1.0</v>
      </c>
      <c r="Q14431" s="196">
        <v>0.0</v>
      </c>
      <c r="R14431" s="196">
        <v>0.0</v>
      </c>
      <c r="S14431" s="109">
        <v>44343.0</v>
      </c>
      <c r="T14431" s="196">
        <f t="shared" si="1"/>
        <v>0</v>
      </c>
    </row>
    <row r="14432">
      <c r="A14432" s="7">
        <v>44343.0</v>
      </c>
      <c r="B14432" s="21">
        <v>1.0</v>
      </c>
      <c r="O14432" s="109">
        <v>44343.0</v>
      </c>
      <c r="P14432" s="11">
        <v>1.0</v>
      </c>
      <c r="Q14432" s="196">
        <v>0.0</v>
      </c>
      <c r="R14432" s="196">
        <v>0.0</v>
      </c>
      <c r="S14432" s="109">
        <v>44343.0</v>
      </c>
      <c r="T14432" s="196">
        <f t="shared" si="1"/>
        <v>0</v>
      </c>
    </row>
    <row r="14433">
      <c r="A14433" s="7">
        <v>44343.0</v>
      </c>
      <c r="B14433" s="21">
        <v>1.0</v>
      </c>
      <c r="O14433" s="109">
        <v>44343.0</v>
      </c>
      <c r="P14433" s="11">
        <v>1.0</v>
      </c>
      <c r="Q14433" s="196">
        <v>0.0</v>
      </c>
      <c r="R14433" s="196">
        <v>0.0</v>
      </c>
      <c r="S14433" s="109">
        <v>44343.0</v>
      </c>
      <c r="T14433" s="196">
        <f t="shared" si="1"/>
        <v>0</v>
      </c>
    </row>
    <row r="14434">
      <c r="A14434" s="17">
        <v>44343.0</v>
      </c>
      <c r="B14434" s="21">
        <v>1.0</v>
      </c>
      <c r="O14434" s="197">
        <v>44343.0</v>
      </c>
      <c r="P14434" s="11">
        <v>1.0</v>
      </c>
      <c r="Q14434" s="196">
        <v>0.0</v>
      </c>
      <c r="R14434" s="196">
        <v>0.0</v>
      </c>
      <c r="S14434" s="197">
        <v>44343.0</v>
      </c>
      <c r="T14434" s="196">
        <f t="shared" si="1"/>
        <v>0</v>
      </c>
    </row>
    <row r="14435">
      <c r="A14435" s="17">
        <v>44343.0</v>
      </c>
      <c r="B14435" s="21">
        <v>1.0</v>
      </c>
      <c r="O14435" s="197">
        <v>44343.0</v>
      </c>
      <c r="P14435" s="11">
        <v>1.0</v>
      </c>
      <c r="Q14435" s="196">
        <v>0.0</v>
      </c>
      <c r="R14435" s="196">
        <v>0.0</v>
      </c>
      <c r="S14435" s="197">
        <v>44343.0</v>
      </c>
      <c r="T14435" s="196">
        <f t="shared" si="1"/>
        <v>0</v>
      </c>
    </row>
    <row r="14436">
      <c r="A14436" s="17">
        <v>44343.0</v>
      </c>
      <c r="B14436" s="21">
        <v>1.0</v>
      </c>
      <c r="O14436" s="197">
        <v>44343.0</v>
      </c>
      <c r="P14436" s="11">
        <v>1.0</v>
      </c>
      <c r="Q14436" s="196">
        <v>0.0</v>
      </c>
      <c r="R14436" s="196">
        <v>0.0</v>
      </c>
      <c r="S14436" s="197">
        <v>44343.0</v>
      </c>
      <c r="T14436" s="196">
        <f t="shared" si="1"/>
        <v>0</v>
      </c>
    </row>
    <row r="14437">
      <c r="A14437" s="7">
        <v>44343.0</v>
      </c>
      <c r="B14437" s="21">
        <v>1.0</v>
      </c>
      <c r="O14437" s="109">
        <v>44343.0</v>
      </c>
      <c r="P14437" s="11">
        <v>0.0</v>
      </c>
      <c r="Q14437" s="196">
        <v>0.0</v>
      </c>
      <c r="R14437" s="196">
        <v>0.0</v>
      </c>
      <c r="S14437" s="109">
        <v>44343.0</v>
      </c>
      <c r="T14437" s="196">
        <f t="shared" si="1"/>
        <v>0</v>
      </c>
    </row>
    <row r="14438">
      <c r="A14438" s="7">
        <v>44343.0</v>
      </c>
      <c r="B14438" s="21">
        <v>1.0</v>
      </c>
      <c r="O14438" s="109">
        <v>44343.0</v>
      </c>
      <c r="P14438" s="11">
        <v>0.0</v>
      </c>
      <c r="Q14438" s="196">
        <v>0.0</v>
      </c>
      <c r="R14438" s="196">
        <v>0.0</v>
      </c>
      <c r="S14438" s="109">
        <v>44343.0</v>
      </c>
      <c r="T14438" s="196">
        <f t="shared" si="1"/>
        <v>0</v>
      </c>
    </row>
    <row r="14439">
      <c r="A14439" s="7">
        <v>44343.0</v>
      </c>
      <c r="B14439" s="21">
        <v>1.0</v>
      </c>
      <c r="O14439" s="109">
        <v>44343.0</v>
      </c>
      <c r="P14439" s="11">
        <v>1.0</v>
      </c>
      <c r="Q14439" s="196">
        <v>0.0</v>
      </c>
      <c r="R14439" s="196">
        <v>0.0</v>
      </c>
      <c r="S14439" s="109">
        <v>44343.0</v>
      </c>
      <c r="T14439" s="196">
        <f t="shared" si="1"/>
        <v>0</v>
      </c>
    </row>
    <row r="14440">
      <c r="A14440" s="17">
        <v>44343.0</v>
      </c>
      <c r="B14440" s="21">
        <v>1.0</v>
      </c>
      <c r="O14440" s="197">
        <v>44343.0</v>
      </c>
      <c r="P14440" s="11">
        <v>1.0</v>
      </c>
      <c r="Q14440" s="196">
        <v>0.0</v>
      </c>
      <c r="R14440" s="196">
        <v>0.0</v>
      </c>
      <c r="S14440" s="197">
        <v>44343.0</v>
      </c>
      <c r="T14440" s="196">
        <f t="shared" si="1"/>
        <v>0</v>
      </c>
    </row>
    <row r="14441">
      <c r="A14441" s="17">
        <v>44343.0</v>
      </c>
      <c r="B14441" s="21">
        <v>1.0</v>
      </c>
      <c r="O14441" s="197">
        <v>44343.0</v>
      </c>
      <c r="P14441" s="11">
        <v>1.0</v>
      </c>
      <c r="Q14441" s="196">
        <v>0.0</v>
      </c>
      <c r="R14441" s="196">
        <v>0.0</v>
      </c>
      <c r="S14441" s="197">
        <v>44343.0</v>
      </c>
      <c r="T14441" s="196">
        <f t="shared" si="1"/>
        <v>0</v>
      </c>
    </row>
    <row r="14442">
      <c r="A14442" s="17">
        <v>44343.0</v>
      </c>
      <c r="B14442" s="21">
        <v>1.0</v>
      </c>
      <c r="O14442" s="197">
        <v>44343.0</v>
      </c>
      <c r="P14442" s="11">
        <v>1.0</v>
      </c>
      <c r="Q14442" s="196">
        <v>0.0</v>
      </c>
      <c r="R14442" s="196">
        <v>0.0</v>
      </c>
      <c r="S14442" s="197">
        <v>44343.0</v>
      </c>
      <c r="T14442" s="196">
        <f t="shared" si="1"/>
        <v>0</v>
      </c>
    </row>
    <row r="14443">
      <c r="A14443" s="7">
        <v>44343.0</v>
      </c>
      <c r="B14443" s="21">
        <v>1.0</v>
      </c>
      <c r="O14443" s="109">
        <v>44343.0</v>
      </c>
      <c r="P14443" s="11">
        <v>0.0</v>
      </c>
      <c r="Q14443" s="196">
        <v>0.0</v>
      </c>
      <c r="R14443" s="196">
        <v>0.0</v>
      </c>
      <c r="S14443" s="109">
        <v>44343.0</v>
      </c>
      <c r="T14443" s="196">
        <f t="shared" si="1"/>
        <v>0</v>
      </c>
    </row>
    <row r="14444">
      <c r="A14444" s="7">
        <v>44343.0</v>
      </c>
      <c r="B14444" s="21">
        <v>1.0</v>
      </c>
      <c r="O14444" s="109">
        <v>44343.0</v>
      </c>
      <c r="P14444" s="11">
        <v>0.0</v>
      </c>
      <c r="Q14444" s="196">
        <v>0.0</v>
      </c>
      <c r="R14444" s="196">
        <v>0.0</v>
      </c>
      <c r="S14444" s="109">
        <v>44343.0</v>
      </c>
      <c r="T14444" s="196">
        <f t="shared" si="1"/>
        <v>0</v>
      </c>
    </row>
    <row r="14445">
      <c r="A14445" s="7">
        <v>44343.0</v>
      </c>
      <c r="B14445" s="21">
        <v>1.0</v>
      </c>
      <c r="O14445" s="109">
        <v>44343.0</v>
      </c>
      <c r="P14445" s="11">
        <v>0.0</v>
      </c>
      <c r="Q14445" s="196">
        <v>0.0</v>
      </c>
      <c r="R14445" s="196">
        <v>0.0</v>
      </c>
      <c r="S14445" s="109">
        <v>44343.0</v>
      </c>
      <c r="T14445" s="196">
        <f t="shared" si="1"/>
        <v>0</v>
      </c>
    </row>
    <row r="14446">
      <c r="A14446" s="7">
        <v>44343.0</v>
      </c>
      <c r="B14446" s="21">
        <v>1.0</v>
      </c>
      <c r="O14446" s="109">
        <v>44343.0</v>
      </c>
      <c r="P14446" s="11">
        <v>1.0</v>
      </c>
      <c r="Q14446" s="196">
        <v>0.0</v>
      </c>
      <c r="R14446" s="196">
        <v>0.0</v>
      </c>
      <c r="S14446" s="109">
        <v>44343.0</v>
      </c>
      <c r="T14446" s="196">
        <f t="shared" si="1"/>
        <v>0</v>
      </c>
    </row>
    <row r="14447">
      <c r="A14447" s="7">
        <v>44343.0</v>
      </c>
      <c r="B14447" s="21">
        <v>1.0</v>
      </c>
      <c r="O14447" s="109">
        <v>44343.0</v>
      </c>
      <c r="P14447" s="11">
        <v>0.0</v>
      </c>
      <c r="Q14447" s="196">
        <v>0.0</v>
      </c>
      <c r="R14447" s="196">
        <v>1.0</v>
      </c>
      <c r="S14447" s="109">
        <v>44343.0</v>
      </c>
      <c r="T14447" s="196">
        <f t="shared" si="1"/>
        <v>1</v>
      </c>
    </row>
    <row r="14448">
      <c r="A14448" s="7">
        <v>44343.0</v>
      </c>
      <c r="B14448" s="21">
        <v>1.0</v>
      </c>
      <c r="O14448" s="109">
        <v>44343.0</v>
      </c>
      <c r="P14448" s="11">
        <v>1.0</v>
      </c>
      <c r="Q14448" s="196">
        <v>0.0</v>
      </c>
      <c r="R14448" s="196">
        <v>0.0</v>
      </c>
      <c r="S14448" s="109">
        <v>44343.0</v>
      </c>
      <c r="T14448" s="196">
        <f t="shared" si="1"/>
        <v>0</v>
      </c>
    </row>
    <row r="14449">
      <c r="A14449" s="7">
        <v>44343.0</v>
      </c>
      <c r="B14449" s="21">
        <v>1.0</v>
      </c>
      <c r="O14449" s="109">
        <v>44343.0</v>
      </c>
      <c r="P14449" s="11">
        <v>0.0</v>
      </c>
      <c r="Q14449" s="196">
        <v>1.0</v>
      </c>
      <c r="R14449" s="196">
        <v>0.0</v>
      </c>
      <c r="S14449" s="109">
        <v>44343.0</v>
      </c>
      <c r="T14449" s="196">
        <f t="shared" si="1"/>
        <v>1</v>
      </c>
    </row>
    <row r="14450">
      <c r="A14450" s="7">
        <v>44343.0</v>
      </c>
      <c r="B14450" s="21">
        <v>1.0</v>
      </c>
      <c r="O14450" s="109">
        <v>44343.0</v>
      </c>
      <c r="P14450" s="11">
        <v>1.0</v>
      </c>
      <c r="Q14450" s="196">
        <v>0.0</v>
      </c>
      <c r="R14450" s="196">
        <v>0.0</v>
      </c>
      <c r="S14450" s="109">
        <v>44343.0</v>
      </c>
      <c r="T14450" s="196">
        <f t="shared" si="1"/>
        <v>0</v>
      </c>
    </row>
    <row r="14451">
      <c r="A14451" s="7">
        <v>44343.0</v>
      </c>
      <c r="B14451" s="21">
        <v>1.0</v>
      </c>
      <c r="O14451" s="109">
        <v>44343.0</v>
      </c>
      <c r="P14451" s="11">
        <v>1.0</v>
      </c>
      <c r="Q14451" s="196">
        <v>0.0</v>
      </c>
      <c r="R14451" s="196">
        <v>0.0</v>
      </c>
      <c r="S14451" s="109">
        <v>44343.0</v>
      </c>
      <c r="T14451" s="196">
        <f t="shared" si="1"/>
        <v>0</v>
      </c>
    </row>
    <row r="14452">
      <c r="A14452" s="7">
        <v>44343.0</v>
      </c>
      <c r="B14452" s="21">
        <v>1.0</v>
      </c>
      <c r="O14452" s="109">
        <v>44343.0</v>
      </c>
      <c r="P14452" s="11">
        <v>1.0</v>
      </c>
      <c r="Q14452" s="196">
        <v>0.0</v>
      </c>
      <c r="R14452" s="196">
        <v>0.0</v>
      </c>
      <c r="S14452" s="109">
        <v>44343.0</v>
      </c>
      <c r="T14452" s="196">
        <f t="shared" si="1"/>
        <v>0</v>
      </c>
    </row>
    <row r="14453">
      <c r="A14453" s="7">
        <v>44343.0</v>
      </c>
      <c r="B14453" s="21">
        <v>1.0</v>
      </c>
      <c r="O14453" s="109">
        <v>44343.0</v>
      </c>
      <c r="P14453" s="11">
        <v>1.0</v>
      </c>
      <c r="Q14453" s="196">
        <v>0.0</v>
      </c>
      <c r="R14453" s="196">
        <v>0.0</v>
      </c>
      <c r="S14453" s="109">
        <v>44343.0</v>
      </c>
      <c r="T14453" s="196">
        <f t="shared" si="1"/>
        <v>0</v>
      </c>
    </row>
    <row r="14454">
      <c r="A14454" s="7">
        <v>44343.0</v>
      </c>
      <c r="B14454" s="21">
        <v>1.0</v>
      </c>
      <c r="O14454" s="109">
        <v>44343.0</v>
      </c>
      <c r="P14454" s="11">
        <v>1.0</v>
      </c>
      <c r="Q14454" s="196">
        <v>0.0</v>
      </c>
      <c r="R14454" s="196">
        <v>0.0</v>
      </c>
      <c r="S14454" s="109">
        <v>44343.0</v>
      </c>
      <c r="T14454" s="196">
        <f t="shared" si="1"/>
        <v>0</v>
      </c>
    </row>
    <row r="14455">
      <c r="A14455" s="7">
        <v>44343.0</v>
      </c>
      <c r="B14455" s="21">
        <v>1.0</v>
      </c>
      <c r="O14455" s="109">
        <v>44343.0</v>
      </c>
      <c r="P14455" s="11">
        <v>0.0</v>
      </c>
      <c r="Q14455" s="196">
        <v>0.0</v>
      </c>
      <c r="R14455" s="196">
        <v>0.0</v>
      </c>
      <c r="S14455" s="109">
        <v>44343.0</v>
      </c>
      <c r="T14455" s="196">
        <f t="shared" si="1"/>
        <v>0</v>
      </c>
    </row>
    <row r="14456">
      <c r="A14456" s="7">
        <v>44343.0</v>
      </c>
      <c r="B14456" s="21">
        <v>1.0</v>
      </c>
      <c r="O14456" s="109">
        <v>44343.0</v>
      </c>
      <c r="P14456" s="11">
        <v>0.0</v>
      </c>
      <c r="Q14456" s="196">
        <v>0.0</v>
      </c>
      <c r="R14456" s="196">
        <v>0.0</v>
      </c>
      <c r="S14456" s="109">
        <v>44343.0</v>
      </c>
      <c r="T14456" s="196">
        <f t="shared" si="1"/>
        <v>0</v>
      </c>
    </row>
    <row r="14457">
      <c r="A14457" s="7">
        <v>44343.0</v>
      </c>
      <c r="B14457" s="21">
        <v>1.0</v>
      </c>
      <c r="O14457" s="109">
        <v>44343.0</v>
      </c>
      <c r="P14457" s="11">
        <v>1.0</v>
      </c>
      <c r="Q14457" s="196">
        <v>0.0</v>
      </c>
      <c r="R14457" s="196">
        <v>0.0</v>
      </c>
      <c r="S14457" s="109">
        <v>44343.0</v>
      </c>
      <c r="T14457" s="196">
        <f t="shared" si="1"/>
        <v>0</v>
      </c>
    </row>
    <row r="14458">
      <c r="A14458" s="7">
        <v>44343.0</v>
      </c>
      <c r="B14458" s="21">
        <v>1.0</v>
      </c>
      <c r="O14458" s="109">
        <v>44343.0</v>
      </c>
      <c r="P14458" s="11">
        <v>1.0</v>
      </c>
      <c r="Q14458" s="196">
        <v>0.0</v>
      </c>
      <c r="R14458" s="196">
        <v>0.0</v>
      </c>
      <c r="S14458" s="109">
        <v>44343.0</v>
      </c>
      <c r="T14458" s="196">
        <f t="shared" si="1"/>
        <v>0</v>
      </c>
    </row>
    <row r="14459">
      <c r="A14459" s="7">
        <v>44343.0</v>
      </c>
      <c r="B14459" s="21">
        <v>1.0</v>
      </c>
      <c r="O14459" s="109">
        <v>44343.0</v>
      </c>
      <c r="P14459" s="11">
        <v>1.0</v>
      </c>
      <c r="Q14459" s="196">
        <v>0.0</v>
      </c>
      <c r="R14459" s="196">
        <v>0.0</v>
      </c>
      <c r="S14459" s="109">
        <v>44343.0</v>
      </c>
      <c r="T14459" s="196">
        <f t="shared" si="1"/>
        <v>0</v>
      </c>
    </row>
    <row r="14460">
      <c r="A14460" s="17">
        <v>44343.0</v>
      </c>
      <c r="B14460" s="21">
        <v>1.0</v>
      </c>
      <c r="O14460" s="197">
        <v>44343.0</v>
      </c>
      <c r="P14460" s="11">
        <v>1.0</v>
      </c>
      <c r="Q14460" s="196">
        <v>0.0</v>
      </c>
      <c r="R14460" s="196">
        <v>0.0</v>
      </c>
      <c r="S14460" s="197">
        <v>44343.0</v>
      </c>
      <c r="T14460" s="196">
        <f t="shared" si="1"/>
        <v>0</v>
      </c>
    </row>
    <row r="14461">
      <c r="A14461" s="7">
        <v>44343.0</v>
      </c>
      <c r="B14461" s="21">
        <v>1.0</v>
      </c>
      <c r="O14461" s="109">
        <v>44343.0</v>
      </c>
      <c r="P14461" s="11">
        <v>1.0</v>
      </c>
      <c r="Q14461" s="196">
        <v>0.0</v>
      </c>
      <c r="R14461" s="196">
        <v>0.0</v>
      </c>
      <c r="S14461" s="109">
        <v>44343.0</v>
      </c>
      <c r="T14461" s="196">
        <f t="shared" si="1"/>
        <v>0</v>
      </c>
    </row>
    <row r="14462">
      <c r="A14462" s="7">
        <v>44343.0</v>
      </c>
      <c r="B14462" s="21">
        <v>1.0</v>
      </c>
      <c r="O14462" s="109">
        <v>44343.0</v>
      </c>
      <c r="P14462" s="11">
        <v>1.0</v>
      </c>
      <c r="Q14462" s="196">
        <v>0.0</v>
      </c>
      <c r="R14462" s="196">
        <v>0.0</v>
      </c>
      <c r="S14462" s="109">
        <v>44343.0</v>
      </c>
      <c r="T14462" s="196">
        <f t="shared" si="1"/>
        <v>0</v>
      </c>
    </row>
    <row r="14463">
      <c r="A14463" s="7">
        <v>44343.0</v>
      </c>
      <c r="B14463" s="21">
        <v>1.0</v>
      </c>
      <c r="O14463" s="109">
        <v>44343.0</v>
      </c>
      <c r="P14463" s="11">
        <v>1.0</v>
      </c>
      <c r="Q14463" s="196">
        <v>0.0</v>
      </c>
      <c r="R14463" s="196">
        <v>0.0</v>
      </c>
      <c r="S14463" s="109">
        <v>44343.0</v>
      </c>
      <c r="T14463" s="196">
        <f t="shared" si="1"/>
        <v>0</v>
      </c>
    </row>
    <row r="14464">
      <c r="A14464" s="7">
        <v>44343.0</v>
      </c>
      <c r="B14464" s="21">
        <v>1.0</v>
      </c>
      <c r="O14464" s="109">
        <v>44343.0</v>
      </c>
      <c r="P14464" s="11">
        <v>1.0</v>
      </c>
      <c r="Q14464" s="196">
        <v>0.0</v>
      </c>
      <c r="R14464" s="196">
        <v>0.0</v>
      </c>
      <c r="S14464" s="109">
        <v>44343.0</v>
      </c>
      <c r="T14464" s="196">
        <f t="shared" si="1"/>
        <v>0</v>
      </c>
    </row>
    <row r="14465">
      <c r="A14465" s="7">
        <v>44343.0</v>
      </c>
      <c r="B14465" s="21">
        <v>1.0</v>
      </c>
      <c r="O14465" s="109">
        <v>44343.0</v>
      </c>
      <c r="P14465" s="11">
        <v>1.0</v>
      </c>
      <c r="Q14465" s="196">
        <v>0.0</v>
      </c>
      <c r="R14465" s="196">
        <v>0.0</v>
      </c>
      <c r="S14465" s="109">
        <v>44343.0</v>
      </c>
      <c r="T14465" s="196">
        <f t="shared" si="1"/>
        <v>0</v>
      </c>
    </row>
    <row r="14466">
      <c r="A14466" s="7">
        <v>44343.0</v>
      </c>
      <c r="B14466" s="21">
        <v>1.0</v>
      </c>
      <c r="O14466" s="109">
        <v>44343.0</v>
      </c>
      <c r="P14466" s="11">
        <v>1.0</v>
      </c>
      <c r="Q14466" s="196">
        <v>0.0</v>
      </c>
      <c r="R14466" s="196">
        <v>0.0</v>
      </c>
      <c r="S14466" s="109">
        <v>44343.0</v>
      </c>
      <c r="T14466" s="196">
        <f t="shared" si="1"/>
        <v>0</v>
      </c>
    </row>
    <row r="14467">
      <c r="A14467" s="7">
        <v>44343.0</v>
      </c>
      <c r="B14467" s="21">
        <v>1.0</v>
      </c>
      <c r="O14467" s="109">
        <v>44343.0</v>
      </c>
      <c r="P14467" s="11">
        <v>1.0</v>
      </c>
      <c r="Q14467" s="196">
        <v>0.0</v>
      </c>
      <c r="R14467" s="196">
        <v>0.0</v>
      </c>
      <c r="S14467" s="109">
        <v>44343.0</v>
      </c>
      <c r="T14467" s="196">
        <f t="shared" si="1"/>
        <v>0</v>
      </c>
    </row>
    <row r="14468">
      <c r="A14468" s="7">
        <v>44343.0</v>
      </c>
      <c r="B14468" s="21">
        <v>1.0</v>
      </c>
      <c r="O14468" s="109">
        <v>44343.0</v>
      </c>
      <c r="P14468" s="11">
        <v>1.0</v>
      </c>
      <c r="Q14468" s="196">
        <v>0.0</v>
      </c>
      <c r="R14468" s="196">
        <v>0.0</v>
      </c>
      <c r="S14468" s="109">
        <v>44343.0</v>
      </c>
      <c r="T14468" s="196">
        <f t="shared" si="1"/>
        <v>0</v>
      </c>
    </row>
    <row r="14469">
      <c r="A14469" s="7">
        <v>44343.0</v>
      </c>
      <c r="B14469" s="21">
        <v>1.0</v>
      </c>
      <c r="O14469" s="109">
        <v>44343.0</v>
      </c>
      <c r="P14469" s="11">
        <v>1.0</v>
      </c>
      <c r="Q14469" s="196">
        <v>0.0</v>
      </c>
      <c r="R14469" s="196">
        <v>0.0</v>
      </c>
      <c r="S14469" s="109">
        <v>44343.0</v>
      </c>
      <c r="T14469" s="196">
        <f t="shared" si="1"/>
        <v>0</v>
      </c>
    </row>
    <row r="14470">
      <c r="A14470" s="60">
        <v>44343.0</v>
      </c>
      <c r="B14470" s="21">
        <v>1.0</v>
      </c>
      <c r="O14470" s="160">
        <v>44343.0</v>
      </c>
      <c r="P14470" s="11">
        <v>1.0</v>
      </c>
      <c r="Q14470" s="196">
        <v>0.0</v>
      </c>
      <c r="R14470" s="196">
        <v>0.0</v>
      </c>
      <c r="S14470" s="160">
        <v>44343.0</v>
      </c>
      <c r="T14470" s="196">
        <f t="shared" si="1"/>
        <v>0</v>
      </c>
    </row>
    <row r="14471">
      <c r="A14471" s="60">
        <v>44343.0</v>
      </c>
      <c r="B14471" s="21">
        <v>1.0</v>
      </c>
      <c r="O14471" s="160">
        <v>44343.0</v>
      </c>
      <c r="P14471" s="11">
        <v>1.0</v>
      </c>
      <c r="Q14471" s="196">
        <v>0.0</v>
      </c>
      <c r="R14471" s="196">
        <v>0.0</v>
      </c>
      <c r="S14471" s="160">
        <v>44343.0</v>
      </c>
      <c r="T14471" s="196">
        <f t="shared" si="1"/>
        <v>0</v>
      </c>
    </row>
    <row r="14472">
      <c r="A14472" s="60">
        <v>44343.0</v>
      </c>
      <c r="B14472" s="21">
        <v>1.0</v>
      </c>
      <c r="O14472" s="160">
        <v>44343.0</v>
      </c>
      <c r="P14472" s="11">
        <v>1.0</v>
      </c>
      <c r="Q14472" s="196">
        <v>0.0</v>
      </c>
      <c r="R14472" s="196">
        <v>0.0</v>
      </c>
      <c r="S14472" s="160">
        <v>44343.0</v>
      </c>
      <c r="T14472" s="196">
        <f t="shared" si="1"/>
        <v>0</v>
      </c>
    </row>
    <row r="14473">
      <c r="A14473" s="60">
        <v>44343.0</v>
      </c>
      <c r="B14473" s="21">
        <v>1.0</v>
      </c>
      <c r="O14473" s="160">
        <v>44343.0</v>
      </c>
      <c r="P14473" s="11">
        <v>1.0</v>
      </c>
      <c r="Q14473" s="196">
        <v>0.0</v>
      </c>
      <c r="R14473" s="196">
        <v>0.0</v>
      </c>
      <c r="S14473" s="160">
        <v>44343.0</v>
      </c>
      <c r="T14473" s="196">
        <f t="shared" si="1"/>
        <v>0</v>
      </c>
    </row>
    <row r="14474">
      <c r="A14474" s="60">
        <v>44343.0</v>
      </c>
      <c r="B14474" s="21">
        <v>1.0</v>
      </c>
      <c r="O14474" s="160">
        <v>44343.0</v>
      </c>
      <c r="P14474" s="11">
        <v>1.0</v>
      </c>
      <c r="Q14474" s="196">
        <v>0.0</v>
      </c>
      <c r="R14474" s="196">
        <v>0.0</v>
      </c>
      <c r="S14474" s="160">
        <v>44343.0</v>
      </c>
      <c r="T14474" s="196">
        <f t="shared" si="1"/>
        <v>0</v>
      </c>
    </row>
    <row r="14475">
      <c r="A14475" s="7">
        <v>44343.0</v>
      </c>
      <c r="B14475" s="21">
        <v>1.0</v>
      </c>
      <c r="O14475" s="109">
        <v>44343.0</v>
      </c>
      <c r="P14475" s="11">
        <v>1.0</v>
      </c>
      <c r="Q14475" s="196">
        <v>0.0</v>
      </c>
      <c r="R14475" s="196">
        <v>0.0</v>
      </c>
      <c r="S14475" s="109">
        <v>44343.0</v>
      </c>
      <c r="T14475" s="196">
        <f t="shared" si="1"/>
        <v>0</v>
      </c>
    </row>
    <row r="14476">
      <c r="A14476" s="7">
        <v>44343.0</v>
      </c>
      <c r="B14476" s="21">
        <v>1.0</v>
      </c>
      <c r="O14476" s="109">
        <v>44343.0</v>
      </c>
      <c r="P14476" s="11">
        <v>1.0</v>
      </c>
      <c r="Q14476" s="196">
        <v>0.0</v>
      </c>
      <c r="R14476" s="196">
        <v>0.0</v>
      </c>
      <c r="S14476" s="109">
        <v>44343.0</v>
      </c>
      <c r="T14476" s="196">
        <f t="shared" si="1"/>
        <v>0</v>
      </c>
    </row>
    <row r="14477">
      <c r="A14477" s="7">
        <v>44343.0</v>
      </c>
      <c r="B14477" s="21">
        <v>1.0</v>
      </c>
      <c r="O14477" s="109">
        <v>44343.0</v>
      </c>
      <c r="P14477" s="11">
        <v>1.0</v>
      </c>
      <c r="Q14477" s="196">
        <v>0.0</v>
      </c>
      <c r="R14477" s="196">
        <v>0.0</v>
      </c>
      <c r="S14477" s="109">
        <v>44343.0</v>
      </c>
      <c r="T14477" s="196">
        <f t="shared" si="1"/>
        <v>0</v>
      </c>
    </row>
    <row r="14478">
      <c r="A14478" s="60">
        <v>44343.0</v>
      </c>
      <c r="B14478" s="21">
        <v>1.0</v>
      </c>
      <c r="O14478" s="160">
        <v>44343.0</v>
      </c>
      <c r="P14478" s="11">
        <v>1.0</v>
      </c>
      <c r="Q14478" s="196">
        <v>0.0</v>
      </c>
      <c r="R14478" s="196">
        <v>0.0</v>
      </c>
      <c r="S14478" s="160">
        <v>44343.0</v>
      </c>
      <c r="T14478" s="196">
        <f t="shared" si="1"/>
        <v>0</v>
      </c>
    </row>
    <row r="14479">
      <c r="A14479" s="17">
        <v>44343.0</v>
      </c>
      <c r="B14479" s="21">
        <v>1.0</v>
      </c>
      <c r="O14479" s="197">
        <v>44343.0</v>
      </c>
      <c r="P14479" s="11">
        <v>1.0</v>
      </c>
      <c r="Q14479" s="196">
        <v>0.0</v>
      </c>
      <c r="R14479" s="196">
        <v>0.0</v>
      </c>
      <c r="S14479" s="197">
        <v>44343.0</v>
      </c>
      <c r="T14479" s="196">
        <f t="shared" si="1"/>
        <v>0</v>
      </c>
    </row>
    <row r="14480">
      <c r="A14480" s="7">
        <v>44343.0</v>
      </c>
      <c r="B14480" s="21">
        <v>1.0</v>
      </c>
      <c r="O14480" s="109">
        <v>44343.0</v>
      </c>
      <c r="P14480" s="11">
        <v>0.0</v>
      </c>
      <c r="Q14480" s="196">
        <v>0.0</v>
      </c>
      <c r="R14480" s="196">
        <v>0.0</v>
      </c>
      <c r="S14480" s="109">
        <v>44343.0</v>
      </c>
      <c r="T14480" s="196">
        <f t="shared" si="1"/>
        <v>0</v>
      </c>
    </row>
    <row r="14481">
      <c r="A14481" s="7">
        <v>44343.0</v>
      </c>
      <c r="B14481" s="21">
        <v>1.0</v>
      </c>
      <c r="O14481" s="109">
        <v>44343.0</v>
      </c>
      <c r="P14481" s="11">
        <v>0.0</v>
      </c>
      <c r="Q14481" s="196">
        <v>0.0</v>
      </c>
      <c r="R14481" s="196">
        <v>0.0</v>
      </c>
      <c r="S14481" s="109">
        <v>44343.0</v>
      </c>
      <c r="T14481" s="196">
        <f t="shared" si="1"/>
        <v>0</v>
      </c>
    </row>
    <row r="14482">
      <c r="A14482" s="7">
        <v>44343.0</v>
      </c>
      <c r="B14482" s="21">
        <v>1.0</v>
      </c>
      <c r="O14482" s="109">
        <v>44343.0</v>
      </c>
      <c r="P14482" s="11">
        <v>0.0</v>
      </c>
      <c r="Q14482" s="196">
        <v>0.0</v>
      </c>
      <c r="R14482" s="196">
        <v>0.0</v>
      </c>
      <c r="S14482" s="109">
        <v>44343.0</v>
      </c>
      <c r="T14482" s="196">
        <f t="shared" si="1"/>
        <v>0</v>
      </c>
    </row>
    <row r="14483">
      <c r="A14483" s="60">
        <v>44343.0</v>
      </c>
      <c r="B14483" s="21">
        <v>1.0</v>
      </c>
      <c r="O14483" s="160">
        <v>44343.0</v>
      </c>
      <c r="P14483" s="11">
        <v>0.0</v>
      </c>
      <c r="Q14483" s="196">
        <v>0.0</v>
      </c>
      <c r="R14483" s="196">
        <v>0.0</v>
      </c>
      <c r="S14483" s="160">
        <v>44343.0</v>
      </c>
      <c r="T14483" s="196">
        <f t="shared" si="1"/>
        <v>0</v>
      </c>
    </row>
    <row r="14484">
      <c r="A14484" s="60">
        <v>44343.0</v>
      </c>
      <c r="B14484" s="21">
        <v>1.0</v>
      </c>
      <c r="O14484" s="160">
        <v>44343.0</v>
      </c>
      <c r="P14484" s="11">
        <v>0.0</v>
      </c>
      <c r="Q14484" s="196">
        <v>0.0</v>
      </c>
      <c r="R14484" s="196">
        <v>0.0</v>
      </c>
      <c r="S14484" s="160">
        <v>44343.0</v>
      </c>
      <c r="T14484" s="196">
        <f t="shared" si="1"/>
        <v>0</v>
      </c>
    </row>
    <row r="14485">
      <c r="A14485" s="60">
        <v>44343.0</v>
      </c>
      <c r="B14485" s="21">
        <v>1.0</v>
      </c>
      <c r="O14485" s="160">
        <v>44343.0</v>
      </c>
      <c r="P14485" s="11">
        <v>0.0</v>
      </c>
      <c r="Q14485" s="196">
        <v>0.0</v>
      </c>
      <c r="R14485" s="196">
        <v>0.0</v>
      </c>
      <c r="S14485" s="160">
        <v>44343.0</v>
      </c>
      <c r="T14485" s="196">
        <f t="shared" si="1"/>
        <v>0</v>
      </c>
    </row>
    <row r="14486">
      <c r="A14486" s="7">
        <v>44343.0</v>
      </c>
      <c r="B14486" s="21">
        <v>1.0</v>
      </c>
      <c r="O14486" s="109">
        <v>44343.0</v>
      </c>
      <c r="P14486" s="11">
        <v>0.0</v>
      </c>
      <c r="Q14486" s="196">
        <v>0.0</v>
      </c>
      <c r="R14486" s="196">
        <v>0.0</v>
      </c>
      <c r="S14486" s="109">
        <v>44343.0</v>
      </c>
      <c r="T14486" s="196">
        <f t="shared" si="1"/>
        <v>0</v>
      </c>
    </row>
    <row r="14487">
      <c r="A14487" s="7">
        <v>44343.0</v>
      </c>
      <c r="B14487" s="21">
        <v>1.0</v>
      </c>
      <c r="O14487" s="109">
        <v>44343.0</v>
      </c>
      <c r="P14487" s="11">
        <v>0.0</v>
      </c>
      <c r="Q14487" s="196">
        <v>0.0</v>
      </c>
      <c r="R14487" s="196">
        <v>0.0</v>
      </c>
      <c r="S14487" s="109">
        <v>44343.0</v>
      </c>
      <c r="T14487" s="196">
        <f t="shared" si="1"/>
        <v>0</v>
      </c>
    </row>
    <row r="14488">
      <c r="A14488" s="7">
        <v>44343.0</v>
      </c>
      <c r="B14488" s="21">
        <v>1.0</v>
      </c>
      <c r="O14488" s="109">
        <v>44343.0</v>
      </c>
      <c r="P14488" s="11">
        <v>0.0</v>
      </c>
      <c r="Q14488" s="196">
        <v>0.0</v>
      </c>
      <c r="R14488" s="196">
        <v>0.0</v>
      </c>
      <c r="S14488" s="109">
        <v>44343.0</v>
      </c>
      <c r="T14488" s="196">
        <f t="shared" si="1"/>
        <v>0</v>
      </c>
    </row>
    <row r="14489">
      <c r="A14489" s="17">
        <v>44343.0</v>
      </c>
      <c r="B14489" s="21">
        <v>1.0</v>
      </c>
      <c r="O14489" s="197">
        <v>44343.0</v>
      </c>
      <c r="P14489" s="11">
        <v>0.0</v>
      </c>
      <c r="Q14489" s="196">
        <v>0.0</v>
      </c>
      <c r="R14489" s="196">
        <v>0.0</v>
      </c>
      <c r="S14489" s="197">
        <v>44343.0</v>
      </c>
      <c r="T14489" s="196">
        <f t="shared" si="1"/>
        <v>0</v>
      </c>
    </row>
    <row r="14490">
      <c r="A14490" s="17">
        <v>44343.0</v>
      </c>
      <c r="B14490" s="21">
        <v>1.0</v>
      </c>
      <c r="O14490" s="197">
        <v>44343.0</v>
      </c>
      <c r="P14490" s="11">
        <v>0.0</v>
      </c>
      <c r="Q14490" s="196">
        <v>0.0</v>
      </c>
      <c r="R14490" s="196">
        <v>0.0</v>
      </c>
      <c r="S14490" s="197">
        <v>44343.0</v>
      </c>
      <c r="T14490" s="196">
        <f t="shared" si="1"/>
        <v>0</v>
      </c>
    </row>
    <row r="14491">
      <c r="A14491" s="17">
        <v>44343.0</v>
      </c>
      <c r="B14491" s="21">
        <v>1.0</v>
      </c>
      <c r="O14491" s="197">
        <v>44343.0</v>
      </c>
      <c r="P14491" s="11">
        <v>0.0</v>
      </c>
      <c r="Q14491" s="196">
        <v>0.0</v>
      </c>
      <c r="R14491" s="196">
        <v>0.0</v>
      </c>
      <c r="S14491" s="197">
        <v>44343.0</v>
      </c>
      <c r="T14491" s="196">
        <f t="shared" si="1"/>
        <v>0</v>
      </c>
    </row>
    <row r="14492">
      <c r="A14492" s="17">
        <v>44343.0</v>
      </c>
      <c r="B14492" s="21">
        <v>1.0</v>
      </c>
      <c r="O14492" s="197">
        <v>44343.0</v>
      </c>
      <c r="P14492" s="11">
        <v>0.0</v>
      </c>
      <c r="Q14492" s="196">
        <v>0.0</v>
      </c>
      <c r="R14492" s="196">
        <v>0.0</v>
      </c>
      <c r="S14492" s="197">
        <v>44343.0</v>
      </c>
      <c r="T14492" s="196">
        <f t="shared" si="1"/>
        <v>0</v>
      </c>
    </row>
    <row r="14493">
      <c r="A14493" s="17">
        <v>44343.0</v>
      </c>
      <c r="B14493" s="21">
        <v>1.0</v>
      </c>
      <c r="O14493" s="197">
        <v>44343.0</v>
      </c>
      <c r="P14493" s="11">
        <v>0.0</v>
      </c>
      <c r="Q14493" s="196">
        <v>0.0</v>
      </c>
      <c r="R14493" s="196">
        <v>0.0</v>
      </c>
      <c r="S14493" s="197">
        <v>44343.0</v>
      </c>
      <c r="T14493" s="196">
        <f t="shared" si="1"/>
        <v>0</v>
      </c>
    </row>
    <row r="14494">
      <c r="A14494" s="7">
        <v>44343.0</v>
      </c>
      <c r="B14494" s="21">
        <v>1.0</v>
      </c>
      <c r="O14494" s="109">
        <v>44343.0</v>
      </c>
      <c r="P14494" s="11">
        <v>0.0</v>
      </c>
      <c r="Q14494" s="196">
        <v>0.0</v>
      </c>
      <c r="R14494" s="196">
        <v>0.0</v>
      </c>
      <c r="S14494" s="109">
        <v>44343.0</v>
      </c>
      <c r="T14494" s="196">
        <f t="shared" si="1"/>
        <v>0</v>
      </c>
    </row>
    <row r="14495">
      <c r="A14495" s="7">
        <v>44343.0</v>
      </c>
      <c r="B14495" s="21">
        <v>1.0</v>
      </c>
      <c r="O14495" s="109">
        <v>44343.0</v>
      </c>
      <c r="P14495" s="11">
        <v>0.0</v>
      </c>
      <c r="Q14495" s="196">
        <v>0.0</v>
      </c>
      <c r="R14495" s="196">
        <v>0.0</v>
      </c>
      <c r="S14495" s="109">
        <v>44343.0</v>
      </c>
      <c r="T14495" s="196">
        <f t="shared" si="1"/>
        <v>0</v>
      </c>
    </row>
    <row r="14496">
      <c r="A14496" s="7">
        <v>44343.0</v>
      </c>
      <c r="B14496" s="21">
        <v>1.0</v>
      </c>
      <c r="O14496" s="109">
        <v>44343.0</v>
      </c>
      <c r="P14496" s="11">
        <v>0.0</v>
      </c>
      <c r="Q14496" s="196">
        <v>0.0</v>
      </c>
      <c r="R14496" s="196">
        <v>0.0</v>
      </c>
      <c r="S14496" s="109">
        <v>44343.0</v>
      </c>
      <c r="T14496" s="196">
        <f t="shared" si="1"/>
        <v>0</v>
      </c>
    </row>
    <row r="14497">
      <c r="A14497" s="7">
        <v>44343.0</v>
      </c>
      <c r="B14497" s="21">
        <v>1.0</v>
      </c>
      <c r="O14497" s="109">
        <v>44343.0</v>
      </c>
      <c r="P14497" s="11">
        <v>0.0</v>
      </c>
      <c r="Q14497" s="196">
        <v>0.0</v>
      </c>
      <c r="R14497" s="196">
        <v>0.0</v>
      </c>
      <c r="S14497" s="109">
        <v>44343.0</v>
      </c>
      <c r="T14497" s="196">
        <f t="shared" si="1"/>
        <v>0</v>
      </c>
    </row>
    <row r="14498">
      <c r="A14498" s="7">
        <v>44343.0</v>
      </c>
      <c r="B14498" s="21">
        <v>1.0</v>
      </c>
      <c r="O14498" s="109">
        <v>44343.0</v>
      </c>
      <c r="P14498" s="11">
        <v>0.0</v>
      </c>
      <c r="Q14498" s="196">
        <v>0.0</v>
      </c>
      <c r="R14498" s="196">
        <v>0.0</v>
      </c>
      <c r="S14498" s="109">
        <v>44343.0</v>
      </c>
      <c r="T14498" s="196">
        <f t="shared" si="1"/>
        <v>0</v>
      </c>
    </row>
    <row r="14499">
      <c r="A14499" s="7">
        <v>44343.0</v>
      </c>
      <c r="B14499" s="21">
        <v>1.0</v>
      </c>
      <c r="O14499" s="109">
        <v>44343.0</v>
      </c>
      <c r="P14499" s="11">
        <v>0.0</v>
      </c>
      <c r="Q14499" s="196">
        <v>0.0</v>
      </c>
      <c r="R14499" s="196">
        <v>0.0</v>
      </c>
      <c r="S14499" s="109">
        <v>44343.0</v>
      </c>
      <c r="T14499" s="196">
        <f t="shared" si="1"/>
        <v>0</v>
      </c>
    </row>
    <row r="14500">
      <c r="A14500" s="7">
        <v>44343.0</v>
      </c>
      <c r="B14500" s="21">
        <v>1.0</v>
      </c>
      <c r="O14500" s="109">
        <v>44343.0</v>
      </c>
      <c r="P14500" s="11">
        <v>0.0</v>
      </c>
      <c r="Q14500" s="196">
        <v>0.0</v>
      </c>
      <c r="R14500" s="196">
        <v>0.0</v>
      </c>
      <c r="S14500" s="109">
        <v>44343.0</v>
      </c>
      <c r="T14500" s="196">
        <f t="shared" si="1"/>
        <v>0</v>
      </c>
    </row>
    <row r="14501">
      <c r="A14501" s="7">
        <v>44343.0</v>
      </c>
      <c r="B14501" s="21">
        <v>1.0</v>
      </c>
      <c r="O14501" s="109">
        <v>44343.0</v>
      </c>
      <c r="P14501" s="11">
        <v>0.0</v>
      </c>
      <c r="Q14501" s="196">
        <v>0.0</v>
      </c>
      <c r="R14501" s="196">
        <v>1.0</v>
      </c>
      <c r="S14501" s="109">
        <v>44343.0</v>
      </c>
      <c r="T14501" s="196">
        <f t="shared" si="1"/>
        <v>1</v>
      </c>
    </row>
    <row r="14502">
      <c r="A14502" s="7">
        <v>44343.0</v>
      </c>
      <c r="B14502" s="21">
        <v>1.0</v>
      </c>
      <c r="O14502" s="109">
        <v>44343.0</v>
      </c>
      <c r="P14502" s="11">
        <v>0.0</v>
      </c>
      <c r="Q14502" s="196">
        <v>0.0</v>
      </c>
      <c r="R14502" s="196">
        <v>1.0</v>
      </c>
      <c r="S14502" s="109">
        <v>44343.0</v>
      </c>
      <c r="T14502" s="196">
        <f t="shared" si="1"/>
        <v>1</v>
      </c>
    </row>
    <row r="14503">
      <c r="A14503" s="7">
        <v>44343.0</v>
      </c>
      <c r="B14503" s="21">
        <v>1.0</v>
      </c>
      <c r="O14503" s="109">
        <v>44343.0</v>
      </c>
      <c r="P14503" s="11">
        <v>0.0</v>
      </c>
      <c r="Q14503" s="196">
        <v>0.0</v>
      </c>
      <c r="R14503" s="196">
        <v>1.0</v>
      </c>
      <c r="S14503" s="109">
        <v>44343.0</v>
      </c>
      <c r="T14503" s="196">
        <f t="shared" si="1"/>
        <v>1</v>
      </c>
    </row>
    <row r="14504">
      <c r="A14504" s="7">
        <v>44343.0</v>
      </c>
      <c r="B14504" s="21">
        <v>1.0</v>
      </c>
      <c r="O14504" s="109">
        <v>44343.0</v>
      </c>
      <c r="P14504" s="11">
        <v>0.0</v>
      </c>
      <c r="Q14504" s="196">
        <v>0.0</v>
      </c>
      <c r="R14504" s="196">
        <v>1.0</v>
      </c>
      <c r="S14504" s="109">
        <v>44343.0</v>
      </c>
      <c r="T14504" s="196">
        <f t="shared" si="1"/>
        <v>1</v>
      </c>
    </row>
    <row r="14505">
      <c r="A14505" s="7">
        <v>44343.0</v>
      </c>
      <c r="B14505" s="21">
        <v>1.0</v>
      </c>
      <c r="O14505" s="109">
        <v>44343.0</v>
      </c>
      <c r="P14505" s="11">
        <v>0.0</v>
      </c>
      <c r="Q14505" s="196">
        <v>0.0</v>
      </c>
      <c r="R14505" s="196">
        <v>1.0</v>
      </c>
      <c r="S14505" s="109">
        <v>44343.0</v>
      </c>
      <c r="T14505" s="196">
        <f t="shared" si="1"/>
        <v>1</v>
      </c>
    </row>
    <row r="14506">
      <c r="A14506" s="7">
        <v>44343.0</v>
      </c>
      <c r="B14506" s="21">
        <v>1.0</v>
      </c>
      <c r="O14506" s="109">
        <v>44343.0</v>
      </c>
      <c r="P14506" s="11">
        <v>0.0</v>
      </c>
      <c r="Q14506" s="196">
        <v>0.0</v>
      </c>
      <c r="R14506" s="196">
        <v>1.0</v>
      </c>
      <c r="S14506" s="109">
        <v>44343.0</v>
      </c>
      <c r="T14506" s="196">
        <f t="shared" si="1"/>
        <v>1</v>
      </c>
    </row>
    <row r="14507">
      <c r="A14507" s="7">
        <v>44343.0</v>
      </c>
      <c r="B14507" s="21">
        <v>1.0</v>
      </c>
      <c r="O14507" s="109">
        <v>44343.0</v>
      </c>
      <c r="P14507" s="11">
        <v>0.0</v>
      </c>
      <c r="Q14507" s="196">
        <v>0.0</v>
      </c>
      <c r="R14507" s="196">
        <v>1.0</v>
      </c>
      <c r="S14507" s="109">
        <v>44343.0</v>
      </c>
      <c r="T14507" s="196">
        <f t="shared" si="1"/>
        <v>1</v>
      </c>
    </row>
    <row r="14508">
      <c r="A14508" s="60">
        <v>44343.0</v>
      </c>
      <c r="B14508" s="21">
        <v>1.0</v>
      </c>
      <c r="O14508" s="160">
        <v>44343.0</v>
      </c>
      <c r="P14508" s="11">
        <v>0.0</v>
      </c>
      <c r="Q14508" s="196">
        <v>0.0</v>
      </c>
      <c r="R14508" s="196">
        <v>1.0</v>
      </c>
      <c r="S14508" s="160">
        <v>44343.0</v>
      </c>
      <c r="T14508" s="196">
        <f t="shared" si="1"/>
        <v>1</v>
      </c>
    </row>
    <row r="14509">
      <c r="A14509" s="60">
        <v>44343.0</v>
      </c>
      <c r="B14509" s="21">
        <v>1.0</v>
      </c>
      <c r="O14509" s="160">
        <v>44343.0</v>
      </c>
      <c r="P14509" s="11">
        <v>0.0</v>
      </c>
      <c r="Q14509" s="196">
        <v>0.0</v>
      </c>
      <c r="R14509" s="196">
        <v>1.0</v>
      </c>
      <c r="S14509" s="160">
        <v>44343.0</v>
      </c>
      <c r="T14509" s="196">
        <f t="shared" si="1"/>
        <v>1</v>
      </c>
    </row>
    <row r="14510">
      <c r="A14510" s="60">
        <v>44343.0</v>
      </c>
      <c r="B14510" s="21">
        <v>1.0</v>
      </c>
      <c r="O14510" s="160">
        <v>44343.0</v>
      </c>
      <c r="P14510" s="11">
        <v>0.0</v>
      </c>
      <c r="Q14510" s="196">
        <v>0.0</v>
      </c>
      <c r="R14510" s="196">
        <v>1.0</v>
      </c>
      <c r="S14510" s="160">
        <v>44343.0</v>
      </c>
      <c r="T14510" s="196">
        <f t="shared" si="1"/>
        <v>1</v>
      </c>
    </row>
    <row r="14511">
      <c r="A14511" s="7">
        <v>44343.0</v>
      </c>
      <c r="B14511" s="21">
        <v>1.0</v>
      </c>
      <c r="O14511" s="109">
        <v>44343.0</v>
      </c>
      <c r="P14511" s="11">
        <v>0.0</v>
      </c>
      <c r="Q14511" s="196">
        <v>0.0</v>
      </c>
      <c r="R14511" s="196">
        <v>1.0</v>
      </c>
      <c r="S14511" s="109">
        <v>44343.0</v>
      </c>
      <c r="T14511" s="196">
        <f t="shared" si="1"/>
        <v>1</v>
      </c>
    </row>
    <row r="14512">
      <c r="A14512" s="7">
        <v>44343.0</v>
      </c>
      <c r="B14512" s="21">
        <v>1.0</v>
      </c>
      <c r="O14512" s="109">
        <v>44343.0</v>
      </c>
      <c r="P14512" s="11">
        <v>0.0</v>
      </c>
      <c r="Q14512" s="196">
        <v>0.0</v>
      </c>
      <c r="R14512" s="196">
        <v>1.0</v>
      </c>
      <c r="S14512" s="109">
        <v>44343.0</v>
      </c>
      <c r="T14512" s="196">
        <f t="shared" si="1"/>
        <v>1</v>
      </c>
    </row>
    <row r="14513">
      <c r="A14513" s="7">
        <v>44343.0</v>
      </c>
      <c r="B14513" s="21">
        <v>1.0</v>
      </c>
      <c r="O14513" s="109">
        <v>44343.0</v>
      </c>
      <c r="P14513" s="11">
        <v>0.0</v>
      </c>
      <c r="Q14513" s="196">
        <v>1.0</v>
      </c>
      <c r="R14513" s="196">
        <v>0.0</v>
      </c>
      <c r="S14513" s="109">
        <v>44343.0</v>
      </c>
      <c r="T14513" s="196">
        <f t="shared" si="1"/>
        <v>1</v>
      </c>
    </row>
    <row r="14514">
      <c r="A14514" s="7">
        <v>44343.0</v>
      </c>
      <c r="B14514" s="21">
        <v>1.0</v>
      </c>
      <c r="O14514" s="109">
        <v>44343.0</v>
      </c>
      <c r="P14514" s="11">
        <v>0.0</v>
      </c>
      <c r="Q14514" s="196">
        <v>0.0</v>
      </c>
      <c r="R14514" s="196">
        <v>0.0</v>
      </c>
      <c r="S14514" s="109">
        <v>44343.0</v>
      </c>
      <c r="T14514" s="196">
        <f t="shared" si="1"/>
        <v>0</v>
      </c>
    </row>
    <row r="14515">
      <c r="A14515" s="7">
        <v>44343.0</v>
      </c>
      <c r="B14515" s="21">
        <v>1.0</v>
      </c>
      <c r="O14515" s="109">
        <v>44343.0</v>
      </c>
      <c r="P14515" s="11">
        <v>0.0</v>
      </c>
      <c r="Q14515" s="196">
        <v>0.0</v>
      </c>
      <c r="R14515" s="196">
        <v>0.0</v>
      </c>
      <c r="S14515" s="109">
        <v>44343.0</v>
      </c>
      <c r="T14515" s="196">
        <f t="shared" si="1"/>
        <v>0</v>
      </c>
    </row>
    <row r="14516">
      <c r="A14516" s="7">
        <v>44344.0</v>
      </c>
      <c r="B14516" s="21">
        <v>1.0</v>
      </c>
      <c r="O14516" s="109">
        <v>44344.0</v>
      </c>
      <c r="P14516" s="11">
        <v>0.0</v>
      </c>
      <c r="Q14516" s="196">
        <v>0.0</v>
      </c>
      <c r="R14516" s="196">
        <v>1.0</v>
      </c>
      <c r="S14516" s="109">
        <v>44344.0</v>
      </c>
      <c r="T14516" s="196">
        <f t="shared" si="1"/>
        <v>1</v>
      </c>
    </row>
    <row r="14517">
      <c r="A14517" s="60">
        <v>44344.0</v>
      </c>
      <c r="B14517" s="21">
        <v>1.0</v>
      </c>
      <c r="O14517" s="160">
        <v>44344.0</v>
      </c>
      <c r="P14517" s="11">
        <v>1.0</v>
      </c>
      <c r="Q14517" s="196">
        <v>0.0</v>
      </c>
      <c r="R14517" s="196">
        <v>0.0</v>
      </c>
      <c r="S14517" s="160">
        <v>44344.0</v>
      </c>
      <c r="T14517" s="196">
        <f t="shared" si="1"/>
        <v>0</v>
      </c>
    </row>
    <row r="14518">
      <c r="A14518" s="60">
        <v>44344.0</v>
      </c>
      <c r="B14518" s="21">
        <v>1.0</v>
      </c>
      <c r="O14518" s="160">
        <v>44344.0</v>
      </c>
      <c r="P14518" s="11">
        <v>1.0</v>
      </c>
      <c r="Q14518" s="196">
        <v>0.0</v>
      </c>
      <c r="R14518" s="196">
        <v>0.0</v>
      </c>
      <c r="S14518" s="160">
        <v>44344.0</v>
      </c>
      <c r="T14518" s="196">
        <f t="shared" si="1"/>
        <v>0</v>
      </c>
    </row>
    <row r="14519">
      <c r="A14519" s="60">
        <v>44344.0</v>
      </c>
      <c r="B14519" s="21">
        <v>1.0</v>
      </c>
      <c r="O14519" s="160">
        <v>44344.0</v>
      </c>
      <c r="P14519" s="11">
        <v>0.0</v>
      </c>
      <c r="Q14519" s="196">
        <v>0.0</v>
      </c>
      <c r="R14519" s="196">
        <v>0.0</v>
      </c>
      <c r="S14519" s="160">
        <v>44344.0</v>
      </c>
      <c r="T14519" s="196">
        <f t="shared" si="1"/>
        <v>0</v>
      </c>
    </row>
    <row r="14520">
      <c r="A14520" s="60">
        <v>44344.0</v>
      </c>
      <c r="B14520" s="21">
        <v>1.0</v>
      </c>
      <c r="O14520" s="160">
        <v>44344.0</v>
      </c>
      <c r="P14520" s="11">
        <v>0.0</v>
      </c>
      <c r="Q14520" s="196">
        <v>0.0</v>
      </c>
      <c r="R14520" s="196">
        <v>0.0</v>
      </c>
      <c r="S14520" s="160">
        <v>44344.0</v>
      </c>
      <c r="T14520" s="196">
        <f t="shared" si="1"/>
        <v>0</v>
      </c>
    </row>
    <row r="14521">
      <c r="A14521" s="60">
        <v>44344.0</v>
      </c>
      <c r="B14521" s="21">
        <v>1.0</v>
      </c>
      <c r="O14521" s="160">
        <v>44344.0</v>
      </c>
      <c r="P14521" s="11">
        <v>0.0</v>
      </c>
      <c r="Q14521" s="196">
        <v>0.0</v>
      </c>
      <c r="R14521" s="196">
        <v>0.0</v>
      </c>
      <c r="S14521" s="160">
        <v>44344.0</v>
      </c>
      <c r="T14521" s="196">
        <f t="shared" si="1"/>
        <v>0</v>
      </c>
    </row>
    <row r="14522">
      <c r="A14522" s="60">
        <v>44344.0</v>
      </c>
      <c r="B14522" s="21">
        <v>1.0</v>
      </c>
      <c r="O14522" s="160">
        <v>44344.0</v>
      </c>
      <c r="P14522" s="11">
        <v>1.0</v>
      </c>
      <c r="Q14522" s="196">
        <v>0.0</v>
      </c>
      <c r="R14522" s="196">
        <v>0.0</v>
      </c>
      <c r="S14522" s="160">
        <v>44344.0</v>
      </c>
      <c r="T14522" s="196">
        <f t="shared" si="1"/>
        <v>0</v>
      </c>
    </row>
    <row r="14523">
      <c r="A14523" s="60">
        <v>44344.0</v>
      </c>
      <c r="B14523" s="21">
        <v>1.0</v>
      </c>
      <c r="O14523" s="160">
        <v>44344.0</v>
      </c>
      <c r="P14523" s="11">
        <v>0.0</v>
      </c>
      <c r="Q14523" s="196">
        <v>0.0</v>
      </c>
      <c r="R14523" s="196">
        <v>0.0</v>
      </c>
      <c r="S14523" s="160">
        <v>44344.0</v>
      </c>
      <c r="T14523" s="196">
        <f t="shared" si="1"/>
        <v>0</v>
      </c>
    </row>
    <row r="14524">
      <c r="A14524" s="77">
        <v>44344.0</v>
      </c>
      <c r="B14524" s="21">
        <v>1.0</v>
      </c>
      <c r="O14524" s="202">
        <v>44344.0</v>
      </c>
      <c r="P14524" s="11">
        <v>0.0</v>
      </c>
      <c r="Q14524" s="196">
        <v>0.0</v>
      </c>
      <c r="R14524" s="196">
        <v>0.0</v>
      </c>
      <c r="S14524" s="202">
        <v>44344.0</v>
      </c>
      <c r="T14524" s="196">
        <f t="shared" si="1"/>
        <v>0</v>
      </c>
    </row>
    <row r="14525">
      <c r="A14525" s="71">
        <v>44344.0</v>
      </c>
      <c r="B14525" s="21">
        <v>1.0</v>
      </c>
      <c r="O14525" s="201">
        <v>44344.0</v>
      </c>
      <c r="P14525" s="11">
        <v>0.0</v>
      </c>
      <c r="Q14525" s="196">
        <v>0.0</v>
      </c>
      <c r="R14525" s="196">
        <v>0.0</v>
      </c>
      <c r="S14525" s="201">
        <v>44344.0</v>
      </c>
      <c r="T14525" s="196">
        <f t="shared" si="1"/>
        <v>0</v>
      </c>
    </row>
    <row r="14526">
      <c r="A14526" s="77">
        <v>44344.0</v>
      </c>
      <c r="B14526" s="21">
        <v>1.0</v>
      </c>
      <c r="O14526" s="202">
        <v>44344.0</v>
      </c>
      <c r="P14526" s="11">
        <v>0.0</v>
      </c>
      <c r="Q14526" s="196">
        <v>0.0</v>
      </c>
      <c r="R14526" s="196">
        <v>0.0</v>
      </c>
      <c r="S14526" s="202">
        <v>44344.0</v>
      </c>
      <c r="T14526" s="196">
        <f t="shared" si="1"/>
        <v>0</v>
      </c>
    </row>
    <row r="14527">
      <c r="A14527" s="7">
        <v>44344.0</v>
      </c>
      <c r="B14527" s="21">
        <v>1.0</v>
      </c>
      <c r="O14527" s="109">
        <v>44344.0</v>
      </c>
      <c r="P14527" s="11">
        <v>0.0</v>
      </c>
      <c r="Q14527" s="196">
        <v>0.0</v>
      </c>
      <c r="R14527" s="196">
        <v>0.0</v>
      </c>
      <c r="S14527" s="109">
        <v>44344.0</v>
      </c>
      <c r="T14527" s="196">
        <f t="shared" si="1"/>
        <v>0</v>
      </c>
    </row>
    <row r="14528">
      <c r="A14528" s="7">
        <v>44344.0</v>
      </c>
      <c r="B14528" s="21">
        <v>1.0</v>
      </c>
      <c r="O14528" s="109">
        <v>44344.0</v>
      </c>
      <c r="P14528" s="11">
        <v>0.0</v>
      </c>
      <c r="Q14528" s="196">
        <v>0.0</v>
      </c>
      <c r="R14528" s="196">
        <v>0.0</v>
      </c>
      <c r="S14528" s="109">
        <v>44344.0</v>
      </c>
      <c r="T14528" s="196">
        <f t="shared" si="1"/>
        <v>0</v>
      </c>
    </row>
    <row r="14529">
      <c r="A14529" s="77">
        <v>44344.0</v>
      </c>
      <c r="B14529" s="21">
        <v>1.0</v>
      </c>
      <c r="O14529" s="202">
        <v>44344.0</v>
      </c>
      <c r="P14529" s="11">
        <v>0.0</v>
      </c>
      <c r="Q14529" s="196">
        <v>0.0</v>
      </c>
      <c r="R14529" s="196">
        <v>0.0</v>
      </c>
      <c r="S14529" s="202">
        <v>44344.0</v>
      </c>
      <c r="T14529" s="196">
        <f t="shared" si="1"/>
        <v>0</v>
      </c>
    </row>
    <row r="14530">
      <c r="A14530" s="77">
        <v>44344.0</v>
      </c>
      <c r="B14530" s="21">
        <v>1.0</v>
      </c>
      <c r="O14530" s="202">
        <v>44344.0</v>
      </c>
      <c r="P14530" s="11">
        <v>0.0</v>
      </c>
      <c r="Q14530" s="196">
        <v>0.0</v>
      </c>
      <c r="R14530" s="196">
        <v>0.0</v>
      </c>
      <c r="S14530" s="202">
        <v>44344.0</v>
      </c>
      <c r="T14530" s="196">
        <f t="shared" si="1"/>
        <v>0</v>
      </c>
    </row>
    <row r="14531">
      <c r="A14531" s="60">
        <v>44344.0</v>
      </c>
      <c r="B14531" s="21">
        <v>1.0</v>
      </c>
      <c r="O14531" s="160">
        <v>44344.0</v>
      </c>
      <c r="P14531" s="11">
        <v>0.0</v>
      </c>
      <c r="Q14531" s="196">
        <v>1.0</v>
      </c>
      <c r="R14531" s="196">
        <v>0.0</v>
      </c>
      <c r="S14531" s="160">
        <v>44344.0</v>
      </c>
      <c r="T14531" s="196">
        <f t="shared" si="1"/>
        <v>1</v>
      </c>
    </row>
    <row r="14532">
      <c r="A14532" s="7">
        <v>44344.0</v>
      </c>
      <c r="B14532" s="21">
        <v>1.0</v>
      </c>
      <c r="O14532" s="109">
        <v>44344.0</v>
      </c>
      <c r="P14532" s="11">
        <v>0.0</v>
      </c>
      <c r="Q14532" s="196">
        <v>0.0</v>
      </c>
      <c r="R14532" s="196">
        <v>1.0</v>
      </c>
      <c r="S14532" s="109">
        <v>44344.0</v>
      </c>
      <c r="T14532" s="196">
        <f t="shared" si="1"/>
        <v>1</v>
      </c>
    </row>
    <row r="14533">
      <c r="A14533" s="7">
        <v>44344.0</v>
      </c>
      <c r="B14533" s="21">
        <v>1.0</v>
      </c>
      <c r="O14533" s="109">
        <v>44344.0</v>
      </c>
      <c r="P14533" s="11">
        <v>1.0</v>
      </c>
      <c r="Q14533" s="196">
        <v>0.0</v>
      </c>
      <c r="R14533" s="196">
        <v>0.0</v>
      </c>
      <c r="S14533" s="109">
        <v>44344.0</v>
      </c>
      <c r="T14533" s="196">
        <f t="shared" si="1"/>
        <v>0</v>
      </c>
    </row>
    <row r="14534">
      <c r="A14534" s="7">
        <v>44344.0</v>
      </c>
      <c r="B14534" s="21">
        <v>1.0</v>
      </c>
      <c r="O14534" s="109">
        <v>44344.0</v>
      </c>
      <c r="P14534" s="11">
        <v>1.0</v>
      </c>
      <c r="Q14534" s="196">
        <v>0.0</v>
      </c>
      <c r="R14534" s="196">
        <v>0.0</v>
      </c>
      <c r="S14534" s="109">
        <v>44344.0</v>
      </c>
      <c r="T14534" s="196">
        <f t="shared" si="1"/>
        <v>0</v>
      </c>
    </row>
    <row r="14535">
      <c r="A14535" s="7">
        <v>44344.0</v>
      </c>
      <c r="B14535" s="21">
        <v>1.0</v>
      </c>
      <c r="O14535" s="109">
        <v>44344.0</v>
      </c>
      <c r="P14535" s="11">
        <v>1.0</v>
      </c>
      <c r="Q14535" s="196">
        <v>0.0</v>
      </c>
      <c r="R14535" s="196">
        <v>0.0</v>
      </c>
      <c r="S14535" s="109">
        <v>44344.0</v>
      </c>
      <c r="T14535" s="196">
        <f t="shared" si="1"/>
        <v>0</v>
      </c>
    </row>
    <row r="14536">
      <c r="A14536" s="7">
        <v>44344.0</v>
      </c>
      <c r="B14536" s="21">
        <v>1.0</v>
      </c>
      <c r="O14536" s="109">
        <v>44344.0</v>
      </c>
      <c r="P14536" s="11">
        <v>0.0</v>
      </c>
      <c r="Q14536" s="196">
        <v>0.0</v>
      </c>
      <c r="R14536" s="196">
        <v>0.0</v>
      </c>
      <c r="S14536" s="109">
        <v>44344.0</v>
      </c>
      <c r="T14536" s="196">
        <f t="shared" si="1"/>
        <v>0</v>
      </c>
    </row>
    <row r="14537">
      <c r="A14537" s="7">
        <v>44344.0</v>
      </c>
      <c r="B14537" s="21">
        <v>1.0</v>
      </c>
      <c r="O14537" s="109">
        <v>44344.0</v>
      </c>
      <c r="P14537" s="11">
        <v>0.0</v>
      </c>
      <c r="Q14537" s="196">
        <v>0.0</v>
      </c>
      <c r="R14537" s="196">
        <v>1.0</v>
      </c>
      <c r="S14537" s="109">
        <v>44344.0</v>
      </c>
      <c r="T14537" s="196">
        <f t="shared" si="1"/>
        <v>1</v>
      </c>
    </row>
    <row r="14538">
      <c r="A14538" s="7">
        <v>44344.0</v>
      </c>
      <c r="B14538" s="21">
        <v>1.0</v>
      </c>
      <c r="O14538" s="109">
        <v>44344.0</v>
      </c>
      <c r="P14538" s="11">
        <v>0.0</v>
      </c>
      <c r="Q14538" s="196">
        <v>0.0</v>
      </c>
      <c r="R14538" s="196">
        <v>0.0</v>
      </c>
      <c r="S14538" s="109">
        <v>44344.0</v>
      </c>
      <c r="T14538" s="196">
        <f t="shared" si="1"/>
        <v>0</v>
      </c>
    </row>
    <row r="14539">
      <c r="A14539" s="7">
        <v>44344.0</v>
      </c>
      <c r="B14539" s="21">
        <v>1.0</v>
      </c>
      <c r="O14539" s="109">
        <v>44344.0</v>
      </c>
      <c r="P14539" s="11">
        <v>1.0</v>
      </c>
      <c r="Q14539" s="196">
        <v>0.0</v>
      </c>
      <c r="R14539" s="196">
        <v>0.0</v>
      </c>
      <c r="S14539" s="109">
        <v>44344.0</v>
      </c>
      <c r="T14539" s="196">
        <f t="shared" si="1"/>
        <v>0</v>
      </c>
    </row>
    <row r="14540">
      <c r="A14540" s="7">
        <v>44344.0</v>
      </c>
      <c r="B14540" s="21">
        <v>1.0</v>
      </c>
      <c r="O14540" s="109">
        <v>44344.0</v>
      </c>
      <c r="P14540" s="11">
        <v>1.0</v>
      </c>
      <c r="Q14540" s="196">
        <v>0.0</v>
      </c>
      <c r="R14540" s="196">
        <v>0.0</v>
      </c>
      <c r="S14540" s="109">
        <v>44344.0</v>
      </c>
      <c r="T14540" s="196">
        <f t="shared" si="1"/>
        <v>0</v>
      </c>
    </row>
    <row r="14541">
      <c r="A14541" s="7">
        <v>44344.0</v>
      </c>
      <c r="B14541" s="21">
        <v>1.0</v>
      </c>
      <c r="O14541" s="109">
        <v>44344.0</v>
      </c>
      <c r="P14541" s="11">
        <v>0.0</v>
      </c>
      <c r="Q14541" s="196">
        <v>0.0</v>
      </c>
      <c r="R14541" s="196">
        <v>0.0</v>
      </c>
      <c r="S14541" s="109">
        <v>44344.0</v>
      </c>
      <c r="T14541" s="196">
        <f t="shared" si="1"/>
        <v>0</v>
      </c>
    </row>
    <row r="14542">
      <c r="A14542" s="7">
        <v>44344.0</v>
      </c>
      <c r="B14542" s="21">
        <v>1.0</v>
      </c>
      <c r="O14542" s="109">
        <v>44344.0</v>
      </c>
      <c r="P14542" s="11">
        <v>1.0</v>
      </c>
      <c r="Q14542" s="196">
        <v>0.0</v>
      </c>
      <c r="R14542" s="196">
        <v>0.0</v>
      </c>
      <c r="S14542" s="109">
        <v>44344.0</v>
      </c>
      <c r="T14542" s="196">
        <f t="shared" si="1"/>
        <v>0</v>
      </c>
    </row>
    <row r="14543">
      <c r="A14543" s="17">
        <v>44344.0</v>
      </c>
      <c r="B14543" s="21">
        <v>1.0</v>
      </c>
      <c r="O14543" s="197">
        <v>44344.0</v>
      </c>
      <c r="P14543" s="11">
        <v>1.0</v>
      </c>
      <c r="Q14543" s="196">
        <v>0.0</v>
      </c>
      <c r="R14543" s="196">
        <v>0.0</v>
      </c>
      <c r="S14543" s="197">
        <v>44344.0</v>
      </c>
      <c r="T14543" s="196">
        <f t="shared" si="1"/>
        <v>0</v>
      </c>
    </row>
    <row r="14544">
      <c r="A14544" s="17">
        <v>44344.0</v>
      </c>
      <c r="B14544" s="21">
        <v>1.0</v>
      </c>
      <c r="O14544" s="197">
        <v>44344.0</v>
      </c>
      <c r="P14544" s="11">
        <v>1.0</v>
      </c>
      <c r="Q14544" s="196">
        <v>0.0</v>
      </c>
      <c r="R14544" s="196">
        <v>0.0</v>
      </c>
      <c r="S14544" s="197">
        <v>44344.0</v>
      </c>
      <c r="T14544" s="196">
        <f t="shared" si="1"/>
        <v>0</v>
      </c>
    </row>
    <row r="14545">
      <c r="A14545" s="7">
        <v>44344.0</v>
      </c>
      <c r="B14545" s="21">
        <v>1.0</v>
      </c>
      <c r="O14545" s="109">
        <v>44344.0</v>
      </c>
      <c r="P14545" s="11">
        <v>1.0</v>
      </c>
      <c r="Q14545" s="196">
        <v>0.0</v>
      </c>
      <c r="R14545" s="196">
        <v>0.0</v>
      </c>
      <c r="S14545" s="109">
        <v>44344.0</v>
      </c>
      <c r="T14545" s="196">
        <f t="shared" si="1"/>
        <v>0</v>
      </c>
    </row>
    <row r="14546">
      <c r="A14546" s="7">
        <v>44344.0</v>
      </c>
      <c r="B14546" s="21">
        <v>1.0</v>
      </c>
      <c r="O14546" s="109">
        <v>44344.0</v>
      </c>
      <c r="P14546" s="11">
        <v>1.0</v>
      </c>
      <c r="Q14546" s="196">
        <v>0.0</v>
      </c>
      <c r="R14546" s="196">
        <v>0.0</v>
      </c>
      <c r="S14546" s="109">
        <v>44344.0</v>
      </c>
      <c r="T14546" s="196">
        <f t="shared" si="1"/>
        <v>0</v>
      </c>
    </row>
    <row r="14547">
      <c r="A14547" s="7">
        <v>44344.0</v>
      </c>
      <c r="B14547" s="21">
        <v>1.0</v>
      </c>
      <c r="O14547" s="109">
        <v>44344.0</v>
      </c>
      <c r="P14547" s="11">
        <v>1.0</v>
      </c>
      <c r="Q14547" s="196">
        <v>0.0</v>
      </c>
      <c r="R14547" s="196">
        <v>0.0</v>
      </c>
      <c r="S14547" s="109">
        <v>44344.0</v>
      </c>
      <c r="T14547" s="196">
        <f t="shared" si="1"/>
        <v>0</v>
      </c>
    </row>
    <row r="14548">
      <c r="A14548" s="60">
        <v>44344.0</v>
      </c>
      <c r="B14548" s="21">
        <v>1.0</v>
      </c>
      <c r="O14548" s="160">
        <v>44344.0</v>
      </c>
      <c r="P14548" s="11">
        <v>1.0</v>
      </c>
      <c r="Q14548" s="196">
        <v>0.0</v>
      </c>
      <c r="R14548" s="196">
        <v>0.0</v>
      </c>
      <c r="S14548" s="160">
        <v>44344.0</v>
      </c>
      <c r="T14548" s="196">
        <f t="shared" si="1"/>
        <v>0</v>
      </c>
    </row>
    <row r="14549">
      <c r="A14549" s="60">
        <v>44344.0</v>
      </c>
      <c r="B14549" s="21">
        <v>1.0</v>
      </c>
      <c r="O14549" s="160">
        <v>44344.0</v>
      </c>
      <c r="P14549" s="11">
        <v>1.0</v>
      </c>
      <c r="Q14549" s="196">
        <v>0.0</v>
      </c>
      <c r="R14549" s="196">
        <v>0.0</v>
      </c>
      <c r="S14549" s="160">
        <v>44344.0</v>
      </c>
      <c r="T14549" s="196">
        <f t="shared" si="1"/>
        <v>0</v>
      </c>
    </row>
    <row r="14550">
      <c r="A14550" s="7">
        <v>44344.0</v>
      </c>
      <c r="B14550" s="21">
        <v>1.0</v>
      </c>
      <c r="O14550" s="109">
        <v>44344.0</v>
      </c>
      <c r="P14550" s="11">
        <v>1.0</v>
      </c>
      <c r="Q14550" s="196">
        <v>0.0</v>
      </c>
      <c r="R14550" s="196">
        <v>0.0</v>
      </c>
      <c r="S14550" s="109">
        <v>44344.0</v>
      </c>
      <c r="T14550" s="196">
        <f t="shared" si="1"/>
        <v>0</v>
      </c>
    </row>
    <row r="14551">
      <c r="A14551" s="17">
        <v>44344.0</v>
      </c>
      <c r="B14551" s="21">
        <v>1.0</v>
      </c>
      <c r="O14551" s="197">
        <v>44344.0</v>
      </c>
      <c r="P14551" s="11">
        <v>1.0</v>
      </c>
      <c r="Q14551" s="196">
        <v>0.0</v>
      </c>
      <c r="R14551" s="196">
        <v>0.0</v>
      </c>
      <c r="S14551" s="197">
        <v>44344.0</v>
      </c>
      <c r="T14551" s="196">
        <f t="shared" si="1"/>
        <v>0</v>
      </c>
    </row>
    <row r="14552">
      <c r="A14552" s="7">
        <v>44344.0</v>
      </c>
      <c r="B14552" s="21">
        <v>1.0</v>
      </c>
      <c r="O14552" s="109">
        <v>44344.0</v>
      </c>
      <c r="P14552" s="11">
        <v>1.0</v>
      </c>
      <c r="Q14552" s="196">
        <v>0.0</v>
      </c>
      <c r="R14552" s="196">
        <v>0.0</v>
      </c>
      <c r="S14552" s="109">
        <v>44344.0</v>
      </c>
      <c r="T14552" s="196">
        <f t="shared" si="1"/>
        <v>0</v>
      </c>
    </row>
    <row r="14553">
      <c r="A14553" s="7">
        <v>44344.0</v>
      </c>
      <c r="B14553" s="21">
        <v>1.0</v>
      </c>
      <c r="O14553" s="109">
        <v>44344.0</v>
      </c>
      <c r="P14553" s="11">
        <v>1.0</v>
      </c>
      <c r="Q14553" s="196">
        <v>0.0</v>
      </c>
      <c r="R14553" s="196">
        <v>0.0</v>
      </c>
      <c r="S14553" s="109">
        <v>44344.0</v>
      </c>
      <c r="T14553" s="196">
        <f t="shared" si="1"/>
        <v>0</v>
      </c>
    </row>
    <row r="14554">
      <c r="A14554" s="7">
        <v>44344.0</v>
      </c>
      <c r="B14554" s="21">
        <v>1.0</v>
      </c>
      <c r="O14554" s="109">
        <v>44344.0</v>
      </c>
      <c r="P14554" s="11">
        <v>1.0</v>
      </c>
      <c r="Q14554" s="196">
        <v>0.0</v>
      </c>
      <c r="R14554" s="196">
        <v>0.0</v>
      </c>
      <c r="S14554" s="109">
        <v>44344.0</v>
      </c>
      <c r="T14554" s="196">
        <f t="shared" si="1"/>
        <v>0</v>
      </c>
    </row>
    <row r="14555">
      <c r="A14555" s="17">
        <v>44344.0</v>
      </c>
      <c r="B14555" s="21">
        <v>1.0</v>
      </c>
      <c r="O14555" s="197">
        <v>44344.0</v>
      </c>
      <c r="P14555" s="11">
        <v>0.0</v>
      </c>
      <c r="Q14555" s="196">
        <v>0.0</v>
      </c>
      <c r="R14555" s="196">
        <v>0.0</v>
      </c>
      <c r="S14555" s="197">
        <v>44344.0</v>
      </c>
      <c r="T14555" s="196">
        <f t="shared" si="1"/>
        <v>0</v>
      </c>
    </row>
    <row r="14556">
      <c r="A14556" s="17">
        <v>44344.0</v>
      </c>
      <c r="B14556" s="21">
        <v>1.0</v>
      </c>
      <c r="O14556" s="197">
        <v>44344.0</v>
      </c>
      <c r="P14556" s="11">
        <v>0.0</v>
      </c>
      <c r="Q14556" s="196">
        <v>0.0</v>
      </c>
      <c r="R14556" s="196">
        <v>0.0</v>
      </c>
      <c r="S14556" s="197">
        <v>44344.0</v>
      </c>
      <c r="T14556" s="196">
        <f t="shared" si="1"/>
        <v>0</v>
      </c>
    </row>
    <row r="14557">
      <c r="A14557" s="17">
        <v>44344.0</v>
      </c>
      <c r="B14557" s="21">
        <v>1.0</v>
      </c>
      <c r="O14557" s="197">
        <v>44344.0</v>
      </c>
      <c r="P14557" s="11">
        <v>0.0</v>
      </c>
      <c r="Q14557" s="196">
        <v>0.0</v>
      </c>
      <c r="R14557" s="196">
        <v>0.0</v>
      </c>
      <c r="S14557" s="197">
        <v>44344.0</v>
      </c>
      <c r="T14557" s="196">
        <f t="shared" si="1"/>
        <v>0</v>
      </c>
    </row>
    <row r="14558">
      <c r="A14558" s="17">
        <v>44344.0</v>
      </c>
      <c r="B14558" s="21">
        <v>1.0</v>
      </c>
      <c r="O14558" s="197">
        <v>44344.0</v>
      </c>
      <c r="P14558" s="11">
        <v>0.0</v>
      </c>
      <c r="Q14558" s="196">
        <v>0.0</v>
      </c>
      <c r="R14558" s="196">
        <v>0.0</v>
      </c>
      <c r="S14558" s="197">
        <v>44344.0</v>
      </c>
      <c r="T14558" s="196">
        <f t="shared" si="1"/>
        <v>0</v>
      </c>
    </row>
    <row r="14559">
      <c r="A14559" s="17">
        <v>44344.0</v>
      </c>
      <c r="B14559" s="21">
        <v>1.0</v>
      </c>
      <c r="O14559" s="197">
        <v>44344.0</v>
      </c>
      <c r="P14559" s="11">
        <v>0.0</v>
      </c>
      <c r="Q14559" s="196">
        <v>0.0</v>
      </c>
      <c r="R14559" s="196">
        <v>0.0</v>
      </c>
      <c r="S14559" s="197">
        <v>44344.0</v>
      </c>
      <c r="T14559" s="196">
        <f t="shared" si="1"/>
        <v>0</v>
      </c>
    </row>
    <row r="14560">
      <c r="A14560" s="17">
        <v>44344.0</v>
      </c>
      <c r="B14560" s="21">
        <v>1.0</v>
      </c>
      <c r="O14560" s="197">
        <v>44344.0</v>
      </c>
      <c r="P14560" s="11">
        <v>0.0</v>
      </c>
      <c r="Q14560" s="196">
        <v>0.0</v>
      </c>
      <c r="R14560" s="196">
        <v>0.0</v>
      </c>
      <c r="S14560" s="197">
        <v>44344.0</v>
      </c>
      <c r="T14560" s="196">
        <f t="shared" si="1"/>
        <v>0</v>
      </c>
    </row>
    <row r="14561">
      <c r="A14561" s="17">
        <v>44344.0</v>
      </c>
      <c r="B14561" s="21">
        <v>1.0</v>
      </c>
      <c r="O14561" s="197">
        <v>44344.0</v>
      </c>
      <c r="P14561" s="11">
        <v>0.0</v>
      </c>
      <c r="Q14561" s="196">
        <v>0.0</v>
      </c>
      <c r="R14561" s="196">
        <v>0.0</v>
      </c>
      <c r="S14561" s="197">
        <v>44344.0</v>
      </c>
      <c r="T14561" s="196">
        <f t="shared" si="1"/>
        <v>0</v>
      </c>
    </row>
    <row r="14562">
      <c r="A14562" s="17">
        <v>44344.0</v>
      </c>
      <c r="B14562" s="21">
        <v>1.0</v>
      </c>
      <c r="O14562" s="197">
        <v>44344.0</v>
      </c>
      <c r="P14562" s="11">
        <v>0.0</v>
      </c>
      <c r="Q14562" s="196">
        <v>0.0</v>
      </c>
      <c r="R14562" s="196">
        <v>0.0</v>
      </c>
      <c r="S14562" s="197">
        <v>44344.0</v>
      </c>
      <c r="T14562" s="196">
        <f t="shared" si="1"/>
        <v>0</v>
      </c>
    </row>
    <row r="14563">
      <c r="A14563" s="7">
        <v>44344.0</v>
      </c>
      <c r="B14563" s="21">
        <v>1.0</v>
      </c>
      <c r="O14563" s="109">
        <v>44344.0</v>
      </c>
      <c r="P14563" s="11">
        <v>0.0</v>
      </c>
      <c r="Q14563" s="196">
        <v>0.0</v>
      </c>
      <c r="R14563" s="196">
        <v>0.0</v>
      </c>
      <c r="S14563" s="109">
        <v>44344.0</v>
      </c>
      <c r="T14563" s="196">
        <f t="shared" si="1"/>
        <v>0</v>
      </c>
    </row>
    <row r="14564">
      <c r="A14564" s="7">
        <v>44344.0</v>
      </c>
      <c r="B14564" s="21">
        <v>1.0</v>
      </c>
      <c r="O14564" s="109">
        <v>44344.0</v>
      </c>
      <c r="P14564" s="11">
        <v>0.0</v>
      </c>
      <c r="Q14564" s="196">
        <v>0.0</v>
      </c>
      <c r="R14564" s="196">
        <v>0.0</v>
      </c>
      <c r="S14564" s="109">
        <v>44344.0</v>
      </c>
      <c r="T14564" s="196">
        <f t="shared" si="1"/>
        <v>0</v>
      </c>
    </row>
    <row r="14565">
      <c r="A14565" s="7">
        <v>44344.0</v>
      </c>
      <c r="B14565" s="21">
        <v>1.0</v>
      </c>
      <c r="O14565" s="109">
        <v>44344.0</v>
      </c>
      <c r="P14565" s="11">
        <v>0.0</v>
      </c>
      <c r="Q14565" s="196">
        <v>0.0</v>
      </c>
      <c r="R14565" s="196">
        <v>0.0</v>
      </c>
      <c r="S14565" s="109">
        <v>44344.0</v>
      </c>
      <c r="T14565" s="196">
        <f t="shared" si="1"/>
        <v>0</v>
      </c>
    </row>
    <row r="14566">
      <c r="A14566" s="7">
        <v>44344.0</v>
      </c>
      <c r="B14566" s="21">
        <v>1.0</v>
      </c>
      <c r="O14566" s="109">
        <v>44344.0</v>
      </c>
      <c r="P14566" s="11">
        <v>0.0</v>
      </c>
      <c r="Q14566" s="196">
        <v>0.0</v>
      </c>
      <c r="R14566" s="196">
        <v>0.0</v>
      </c>
      <c r="S14566" s="109">
        <v>44344.0</v>
      </c>
      <c r="T14566" s="196">
        <f t="shared" si="1"/>
        <v>0</v>
      </c>
    </row>
    <row r="14567">
      <c r="A14567" s="7">
        <v>44344.0</v>
      </c>
      <c r="B14567" s="21">
        <v>1.0</v>
      </c>
      <c r="O14567" s="109">
        <v>44344.0</v>
      </c>
      <c r="P14567" s="11">
        <v>0.0</v>
      </c>
      <c r="Q14567" s="196">
        <v>0.0</v>
      </c>
      <c r="R14567" s="196">
        <v>0.0</v>
      </c>
      <c r="S14567" s="109">
        <v>44344.0</v>
      </c>
      <c r="T14567" s="196">
        <f t="shared" si="1"/>
        <v>0</v>
      </c>
    </row>
    <row r="14568">
      <c r="A14568" s="60">
        <v>44344.0</v>
      </c>
      <c r="B14568" s="21">
        <v>1.0</v>
      </c>
      <c r="O14568" s="160">
        <v>44344.0</v>
      </c>
      <c r="P14568" s="11">
        <v>0.0</v>
      </c>
      <c r="Q14568" s="196">
        <v>0.0</v>
      </c>
      <c r="R14568" s="196">
        <v>0.0</v>
      </c>
      <c r="S14568" s="160">
        <v>44344.0</v>
      </c>
      <c r="T14568" s="196">
        <f t="shared" si="1"/>
        <v>0</v>
      </c>
    </row>
    <row r="14569">
      <c r="A14569" s="7">
        <v>44344.0</v>
      </c>
      <c r="B14569" s="21">
        <v>1.0</v>
      </c>
      <c r="O14569" s="109">
        <v>44344.0</v>
      </c>
      <c r="P14569" s="11">
        <v>0.0</v>
      </c>
      <c r="Q14569" s="196">
        <v>0.0</v>
      </c>
      <c r="R14569" s="196">
        <v>0.0</v>
      </c>
      <c r="S14569" s="109">
        <v>44344.0</v>
      </c>
      <c r="T14569" s="196">
        <f t="shared" si="1"/>
        <v>0</v>
      </c>
    </row>
    <row r="14570">
      <c r="A14570" s="7">
        <v>44344.0</v>
      </c>
      <c r="B14570" s="21">
        <v>1.0</v>
      </c>
      <c r="O14570" s="109">
        <v>44344.0</v>
      </c>
      <c r="P14570" s="11">
        <v>0.0</v>
      </c>
      <c r="Q14570" s="196">
        <v>0.0</v>
      </c>
      <c r="R14570" s="196">
        <v>0.0</v>
      </c>
      <c r="S14570" s="109">
        <v>44344.0</v>
      </c>
      <c r="T14570" s="196">
        <f t="shared" si="1"/>
        <v>0</v>
      </c>
    </row>
    <row r="14571">
      <c r="A14571" s="7">
        <v>44344.0</v>
      </c>
      <c r="B14571" s="21">
        <v>1.0</v>
      </c>
      <c r="O14571" s="109">
        <v>44344.0</v>
      </c>
      <c r="P14571" s="11">
        <v>0.0</v>
      </c>
      <c r="Q14571" s="196">
        <v>0.0</v>
      </c>
      <c r="R14571" s="196">
        <v>1.0</v>
      </c>
      <c r="S14571" s="109">
        <v>44344.0</v>
      </c>
      <c r="T14571" s="196">
        <f t="shared" si="1"/>
        <v>1</v>
      </c>
    </row>
    <row r="14572">
      <c r="A14572" s="7">
        <v>44344.0</v>
      </c>
      <c r="B14572" s="21">
        <v>1.0</v>
      </c>
      <c r="O14572" s="109">
        <v>44344.0</v>
      </c>
      <c r="P14572" s="11">
        <v>0.0</v>
      </c>
      <c r="Q14572" s="196">
        <v>0.0</v>
      </c>
      <c r="R14572" s="196">
        <v>1.0</v>
      </c>
      <c r="S14572" s="109">
        <v>44344.0</v>
      </c>
      <c r="T14572" s="196">
        <f t="shared" si="1"/>
        <v>1</v>
      </c>
    </row>
    <row r="14573">
      <c r="A14573" s="60">
        <v>44344.0</v>
      </c>
      <c r="B14573" s="21">
        <v>1.0</v>
      </c>
      <c r="O14573" s="160">
        <v>44344.0</v>
      </c>
      <c r="P14573" s="11">
        <v>0.0</v>
      </c>
      <c r="Q14573" s="196">
        <v>0.0</v>
      </c>
      <c r="R14573" s="196">
        <v>1.0</v>
      </c>
      <c r="S14573" s="160">
        <v>44344.0</v>
      </c>
      <c r="T14573" s="196">
        <f t="shared" si="1"/>
        <v>1</v>
      </c>
    </row>
    <row r="14574">
      <c r="A14574" s="7">
        <v>44344.0</v>
      </c>
      <c r="B14574" s="21">
        <v>1.0</v>
      </c>
      <c r="O14574" s="109">
        <v>44344.0</v>
      </c>
      <c r="P14574" s="11">
        <v>0.0</v>
      </c>
      <c r="Q14574" s="196">
        <v>0.0</v>
      </c>
      <c r="R14574" s="196">
        <v>1.0</v>
      </c>
      <c r="S14574" s="109">
        <v>44344.0</v>
      </c>
      <c r="T14574" s="196">
        <f t="shared" si="1"/>
        <v>1</v>
      </c>
    </row>
    <row r="14575">
      <c r="A14575" s="7">
        <v>44344.0</v>
      </c>
      <c r="B14575" s="21">
        <v>1.0</v>
      </c>
      <c r="O14575" s="109">
        <v>44344.0</v>
      </c>
      <c r="P14575" s="11">
        <v>0.0</v>
      </c>
      <c r="Q14575" s="196">
        <v>0.0</v>
      </c>
      <c r="R14575" s="196">
        <v>0.0</v>
      </c>
      <c r="S14575" s="109">
        <v>44344.0</v>
      </c>
      <c r="T14575" s="196">
        <f t="shared" si="1"/>
        <v>0</v>
      </c>
    </row>
    <row r="14576">
      <c r="A14576" s="7">
        <v>44344.0</v>
      </c>
      <c r="B14576" s="21">
        <v>1.0</v>
      </c>
      <c r="O14576" s="109">
        <v>44344.0</v>
      </c>
      <c r="P14576" s="11">
        <v>0.0</v>
      </c>
      <c r="Q14576" s="196">
        <v>0.0</v>
      </c>
      <c r="R14576" s="196">
        <v>0.0</v>
      </c>
      <c r="S14576" s="109">
        <v>44344.0</v>
      </c>
      <c r="T14576" s="196">
        <f t="shared" si="1"/>
        <v>0</v>
      </c>
    </row>
    <row r="14577">
      <c r="A14577" s="7">
        <v>44344.0</v>
      </c>
      <c r="B14577" s="21">
        <v>1.0</v>
      </c>
      <c r="O14577" s="109">
        <v>44344.0</v>
      </c>
      <c r="P14577" s="11">
        <v>0.0</v>
      </c>
      <c r="Q14577" s="196">
        <v>0.0</v>
      </c>
      <c r="R14577" s="196">
        <v>0.0</v>
      </c>
      <c r="S14577" s="109">
        <v>44344.0</v>
      </c>
      <c r="T14577" s="196">
        <f t="shared" si="1"/>
        <v>0</v>
      </c>
    </row>
    <row r="14578">
      <c r="A14578" s="7">
        <v>44345.0</v>
      </c>
      <c r="B14578" s="21">
        <v>1.0</v>
      </c>
      <c r="O14578" s="109">
        <v>44345.0</v>
      </c>
      <c r="P14578" s="11">
        <v>1.0</v>
      </c>
      <c r="Q14578" s="196">
        <v>0.0</v>
      </c>
      <c r="R14578" s="196">
        <v>0.0</v>
      </c>
      <c r="S14578" s="109">
        <v>44345.0</v>
      </c>
      <c r="T14578" s="196">
        <f t="shared" si="1"/>
        <v>0</v>
      </c>
    </row>
    <row r="14579">
      <c r="A14579" s="7">
        <v>44345.0</v>
      </c>
      <c r="B14579" s="21">
        <v>1.0</v>
      </c>
      <c r="O14579" s="109">
        <v>44345.0</v>
      </c>
      <c r="P14579" s="11">
        <v>1.0</v>
      </c>
      <c r="Q14579" s="196">
        <v>0.0</v>
      </c>
      <c r="R14579" s="196">
        <v>0.0</v>
      </c>
      <c r="S14579" s="109">
        <v>44345.0</v>
      </c>
      <c r="T14579" s="196">
        <f t="shared" si="1"/>
        <v>0</v>
      </c>
    </row>
    <row r="14580">
      <c r="A14580" s="7">
        <v>44345.0</v>
      </c>
      <c r="B14580" s="21">
        <v>1.0</v>
      </c>
      <c r="O14580" s="109">
        <v>44345.0</v>
      </c>
      <c r="P14580" s="11">
        <v>1.0</v>
      </c>
      <c r="Q14580" s="196">
        <v>0.0</v>
      </c>
      <c r="R14580" s="196">
        <v>0.0</v>
      </c>
      <c r="S14580" s="109">
        <v>44345.0</v>
      </c>
      <c r="T14580" s="196">
        <f t="shared" si="1"/>
        <v>0</v>
      </c>
    </row>
    <row r="14581">
      <c r="A14581" s="7">
        <v>44345.0</v>
      </c>
      <c r="B14581" s="21">
        <v>1.0</v>
      </c>
      <c r="O14581" s="109">
        <v>44345.0</v>
      </c>
      <c r="P14581" s="11">
        <v>1.0</v>
      </c>
      <c r="Q14581" s="196">
        <v>0.0</v>
      </c>
      <c r="R14581" s="196">
        <v>0.0</v>
      </c>
      <c r="S14581" s="109">
        <v>44345.0</v>
      </c>
      <c r="T14581" s="196">
        <f t="shared" si="1"/>
        <v>0</v>
      </c>
    </row>
    <row r="14582">
      <c r="A14582" s="7">
        <v>44345.0</v>
      </c>
      <c r="B14582" s="21">
        <v>1.0</v>
      </c>
      <c r="O14582" s="109">
        <v>44345.0</v>
      </c>
      <c r="P14582" s="11">
        <v>1.0</v>
      </c>
      <c r="Q14582" s="196">
        <v>0.0</v>
      </c>
      <c r="R14582" s="196">
        <v>0.0</v>
      </c>
      <c r="S14582" s="109">
        <v>44345.0</v>
      </c>
      <c r="T14582" s="196">
        <f t="shared" si="1"/>
        <v>0</v>
      </c>
    </row>
    <row r="14583">
      <c r="A14583" s="7">
        <v>44345.0</v>
      </c>
      <c r="B14583" s="21">
        <v>1.0</v>
      </c>
      <c r="O14583" s="109">
        <v>44345.0</v>
      </c>
      <c r="P14583" s="11">
        <v>1.0</v>
      </c>
      <c r="Q14583" s="196">
        <v>0.0</v>
      </c>
      <c r="R14583" s="196">
        <v>0.0</v>
      </c>
      <c r="S14583" s="109">
        <v>44345.0</v>
      </c>
      <c r="T14583" s="196">
        <f t="shared" si="1"/>
        <v>0</v>
      </c>
    </row>
    <row r="14584">
      <c r="A14584" s="7">
        <v>44345.0</v>
      </c>
      <c r="B14584" s="21">
        <v>1.0</v>
      </c>
      <c r="O14584" s="109">
        <v>44345.0</v>
      </c>
      <c r="P14584" s="11">
        <v>1.0</v>
      </c>
      <c r="Q14584" s="196">
        <v>0.0</v>
      </c>
      <c r="R14584" s="196">
        <v>0.0</v>
      </c>
      <c r="S14584" s="109">
        <v>44345.0</v>
      </c>
      <c r="T14584" s="196">
        <f t="shared" si="1"/>
        <v>0</v>
      </c>
    </row>
    <row r="14585">
      <c r="A14585" s="7">
        <v>44345.0</v>
      </c>
      <c r="B14585" s="21">
        <v>1.0</v>
      </c>
      <c r="O14585" s="109">
        <v>44345.0</v>
      </c>
      <c r="P14585" s="11">
        <v>1.0</v>
      </c>
      <c r="Q14585" s="196">
        <v>0.0</v>
      </c>
      <c r="R14585" s="196">
        <v>0.0</v>
      </c>
      <c r="S14585" s="109">
        <v>44345.0</v>
      </c>
      <c r="T14585" s="196">
        <f t="shared" si="1"/>
        <v>0</v>
      </c>
    </row>
    <row r="14586">
      <c r="A14586" s="7">
        <v>44345.0</v>
      </c>
      <c r="B14586" s="21">
        <v>1.0</v>
      </c>
      <c r="O14586" s="109">
        <v>44345.0</v>
      </c>
      <c r="P14586" s="11">
        <v>1.0</v>
      </c>
      <c r="Q14586" s="196">
        <v>0.0</v>
      </c>
      <c r="R14586" s="196">
        <v>0.0</v>
      </c>
      <c r="S14586" s="109">
        <v>44345.0</v>
      </c>
      <c r="T14586" s="196">
        <f t="shared" si="1"/>
        <v>0</v>
      </c>
    </row>
    <row r="14587">
      <c r="A14587" s="7">
        <v>44345.0</v>
      </c>
      <c r="B14587" s="21">
        <v>1.0</v>
      </c>
      <c r="O14587" s="109">
        <v>44345.0</v>
      </c>
      <c r="P14587" s="11">
        <v>0.0</v>
      </c>
      <c r="Q14587" s="196">
        <v>0.0</v>
      </c>
      <c r="R14587" s="196">
        <v>0.0</v>
      </c>
      <c r="S14587" s="109">
        <v>44345.0</v>
      </c>
      <c r="T14587" s="196">
        <f t="shared" si="1"/>
        <v>0</v>
      </c>
    </row>
    <row r="14588">
      <c r="A14588" s="7">
        <v>44345.0</v>
      </c>
      <c r="B14588" s="21">
        <v>1.0</v>
      </c>
      <c r="O14588" s="109">
        <v>44345.0</v>
      </c>
      <c r="P14588" s="11">
        <v>0.0</v>
      </c>
      <c r="Q14588" s="196">
        <v>1.0</v>
      </c>
      <c r="R14588" s="196">
        <v>0.0</v>
      </c>
      <c r="S14588" s="109">
        <v>44345.0</v>
      </c>
      <c r="T14588" s="196">
        <f t="shared" si="1"/>
        <v>1</v>
      </c>
    </row>
    <row r="14589">
      <c r="A14589" s="7">
        <v>44345.0</v>
      </c>
      <c r="B14589" s="21">
        <v>1.0</v>
      </c>
      <c r="O14589" s="109">
        <v>44345.0</v>
      </c>
      <c r="P14589" s="11">
        <v>0.0</v>
      </c>
      <c r="Q14589" s="196">
        <v>0.0</v>
      </c>
      <c r="R14589" s="196">
        <v>1.0</v>
      </c>
      <c r="S14589" s="109">
        <v>44345.0</v>
      </c>
      <c r="T14589" s="196">
        <f t="shared" si="1"/>
        <v>1</v>
      </c>
    </row>
    <row r="14590">
      <c r="A14590" s="7">
        <v>44345.0</v>
      </c>
      <c r="B14590" s="21">
        <v>1.0</v>
      </c>
      <c r="O14590" s="109">
        <v>44345.0</v>
      </c>
      <c r="P14590" s="11">
        <v>1.0</v>
      </c>
      <c r="Q14590" s="196">
        <v>0.0</v>
      </c>
      <c r="R14590" s="196">
        <v>0.0</v>
      </c>
      <c r="S14590" s="109">
        <v>44345.0</v>
      </c>
      <c r="T14590" s="196">
        <f t="shared" si="1"/>
        <v>0</v>
      </c>
    </row>
    <row r="14591">
      <c r="A14591" s="7">
        <v>44345.0</v>
      </c>
      <c r="B14591" s="21">
        <v>1.0</v>
      </c>
      <c r="O14591" s="109">
        <v>44345.0</v>
      </c>
      <c r="P14591" s="11">
        <v>1.0</v>
      </c>
      <c r="Q14591" s="196">
        <v>0.0</v>
      </c>
      <c r="R14591" s="196">
        <v>0.0</v>
      </c>
      <c r="S14591" s="109">
        <v>44345.0</v>
      </c>
      <c r="T14591" s="196">
        <f t="shared" si="1"/>
        <v>0</v>
      </c>
    </row>
    <row r="14592">
      <c r="A14592" s="7">
        <v>44345.0</v>
      </c>
      <c r="B14592" s="21">
        <v>1.0</v>
      </c>
      <c r="O14592" s="109">
        <v>44345.0</v>
      </c>
      <c r="P14592" s="11">
        <v>0.0</v>
      </c>
      <c r="Q14592" s="196">
        <v>0.0</v>
      </c>
      <c r="R14592" s="196">
        <v>0.0</v>
      </c>
      <c r="S14592" s="109">
        <v>44345.0</v>
      </c>
      <c r="T14592" s="196">
        <f t="shared" si="1"/>
        <v>0</v>
      </c>
    </row>
    <row r="14593">
      <c r="A14593" s="7">
        <v>44345.0</v>
      </c>
      <c r="B14593" s="21">
        <v>1.0</v>
      </c>
      <c r="O14593" s="109">
        <v>44345.0</v>
      </c>
      <c r="P14593" s="11">
        <v>0.0</v>
      </c>
      <c r="Q14593" s="196">
        <v>0.0</v>
      </c>
      <c r="R14593" s="196">
        <v>0.0</v>
      </c>
      <c r="S14593" s="109">
        <v>44345.0</v>
      </c>
      <c r="T14593" s="196">
        <f t="shared" si="1"/>
        <v>0</v>
      </c>
    </row>
    <row r="14594">
      <c r="A14594" s="60">
        <v>44345.0</v>
      </c>
      <c r="B14594" s="21">
        <v>1.0</v>
      </c>
      <c r="O14594" s="160">
        <v>44345.0</v>
      </c>
      <c r="P14594" s="11">
        <v>1.0</v>
      </c>
      <c r="Q14594" s="196">
        <v>0.0</v>
      </c>
      <c r="R14594" s="196">
        <v>0.0</v>
      </c>
      <c r="S14594" s="160">
        <v>44345.0</v>
      </c>
      <c r="T14594" s="196">
        <f t="shared" si="1"/>
        <v>0</v>
      </c>
    </row>
    <row r="14595">
      <c r="A14595" s="60">
        <v>44345.0</v>
      </c>
      <c r="B14595" s="21">
        <v>1.0</v>
      </c>
      <c r="O14595" s="160">
        <v>44345.0</v>
      </c>
      <c r="P14595" s="11">
        <v>1.0</v>
      </c>
      <c r="Q14595" s="196">
        <v>0.0</v>
      </c>
      <c r="R14595" s="196">
        <v>0.0</v>
      </c>
      <c r="S14595" s="160">
        <v>44345.0</v>
      </c>
      <c r="T14595" s="196">
        <f t="shared" si="1"/>
        <v>0</v>
      </c>
    </row>
    <row r="14596">
      <c r="A14596" s="60">
        <v>44345.0</v>
      </c>
      <c r="B14596" s="21">
        <v>1.0</v>
      </c>
      <c r="O14596" s="160">
        <v>44345.0</v>
      </c>
      <c r="P14596" s="11">
        <v>0.0</v>
      </c>
      <c r="Q14596" s="196">
        <v>0.0</v>
      </c>
      <c r="R14596" s="196">
        <v>1.0</v>
      </c>
      <c r="S14596" s="160">
        <v>44345.0</v>
      </c>
      <c r="T14596" s="196">
        <f t="shared" si="1"/>
        <v>1</v>
      </c>
    </row>
    <row r="14597">
      <c r="A14597" s="60">
        <v>44345.0</v>
      </c>
      <c r="B14597" s="21">
        <v>1.0</v>
      </c>
      <c r="O14597" s="160">
        <v>44345.0</v>
      </c>
      <c r="P14597" s="11">
        <v>0.0</v>
      </c>
      <c r="Q14597" s="196">
        <v>0.0</v>
      </c>
      <c r="R14597" s="196">
        <v>1.0</v>
      </c>
      <c r="S14597" s="160">
        <v>44345.0</v>
      </c>
      <c r="T14597" s="196">
        <f t="shared" si="1"/>
        <v>1</v>
      </c>
    </row>
    <row r="14598">
      <c r="A14598" s="60">
        <v>44345.0</v>
      </c>
      <c r="B14598" s="21">
        <v>1.0</v>
      </c>
      <c r="O14598" s="160">
        <v>44345.0</v>
      </c>
      <c r="P14598" s="11">
        <v>0.0</v>
      </c>
      <c r="Q14598" s="196">
        <v>1.0</v>
      </c>
      <c r="R14598" s="196">
        <v>0.0</v>
      </c>
      <c r="S14598" s="160">
        <v>44345.0</v>
      </c>
      <c r="T14598" s="196">
        <f t="shared" si="1"/>
        <v>1</v>
      </c>
    </row>
    <row r="14599">
      <c r="A14599" s="60">
        <v>44345.0</v>
      </c>
      <c r="B14599" s="21">
        <v>1.0</v>
      </c>
      <c r="O14599" s="160">
        <v>44345.0</v>
      </c>
      <c r="P14599" s="11">
        <v>0.0</v>
      </c>
      <c r="Q14599" s="196">
        <v>1.0</v>
      </c>
      <c r="R14599" s="196">
        <v>0.0</v>
      </c>
      <c r="S14599" s="160">
        <v>44345.0</v>
      </c>
      <c r="T14599" s="196">
        <f t="shared" si="1"/>
        <v>1</v>
      </c>
    </row>
    <row r="14600">
      <c r="A14600" s="7"/>
      <c r="O14600" s="109"/>
      <c r="P14600" s="11"/>
      <c r="Q14600" s="196"/>
      <c r="R14600" s="196"/>
      <c r="S14600" s="109"/>
      <c r="T14600" s="196"/>
    </row>
    <row r="14601">
      <c r="A14601" s="7"/>
      <c r="O14601" s="109"/>
      <c r="P14601" s="11"/>
      <c r="Q14601" s="196"/>
      <c r="R14601" s="196"/>
      <c r="S14601" s="109"/>
      <c r="T14601" s="196"/>
    </row>
    <row r="14602">
      <c r="A14602" s="7"/>
      <c r="O14602" s="109"/>
      <c r="P14602" s="11"/>
      <c r="Q14602" s="196"/>
      <c r="R14602" s="196"/>
      <c r="S14602" s="109"/>
      <c r="T14602" s="196"/>
    </row>
    <row r="14603">
      <c r="A14603" s="7"/>
      <c r="O14603" s="109"/>
      <c r="P14603" s="11"/>
      <c r="Q14603" s="196"/>
      <c r="R14603" s="196"/>
      <c r="S14603" s="109"/>
      <c r="T14603" s="196"/>
    </row>
    <row r="14604">
      <c r="A14604" s="7"/>
      <c r="O14604" s="109"/>
      <c r="P14604" s="11"/>
      <c r="Q14604" s="196"/>
      <c r="R14604" s="196"/>
      <c r="S14604" s="109"/>
      <c r="T14604" s="196"/>
    </row>
    <row r="14605">
      <c r="A14605" s="7"/>
      <c r="O14605" s="109"/>
      <c r="P14605" s="11"/>
      <c r="Q14605" s="196"/>
      <c r="R14605" s="196"/>
      <c r="S14605" s="109"/>
      <c r="T14605" s="196"/>
    </row>
    <row r="14606">
      <c r="A14606" s="7"/>
      <c r="O14606" s="109"/>
      <c r="P14606" s="11"/>
      <c r="Q14606" s="196"/>
      <c r="R14606" s="196"/>
      <c r="S14606" s="109"/>
      <c r="T14606" s="196"/>
    </row>
    <row r="14607">
      <c r="A14607" s="7"/>
      <c r="O14607" s="109"/>
      <c r="P14607" s="11"/>
      <c r="Q14607" s="196"/>
      <c r="R14607" s="196"/>
      <c r="S14607" s="109"/>
      <c r="T14607" s="196"/>
    </row>
    <row r="14608">
      <c r="A14608" s="7"/>
      <c r="O14608" s="109"/>
      <c r="P14608" s="11"/>
      <c r="Q14608" s="196"/>
      <c r="R14608" s="196"/>
      <c r="S14608" s="109"/>
      <c r="T14608" s="196"/>
    </row>
    <row r="14609">
      <c r="A14609" s="7"/>
      <c r="O14609" s="109"/>
      <c r="P14609" s="11"/>
      <c r="Q14609" s="196"/>
      <c r="R14609" s="196"/>
      <c r="S14609" s="109"/>
      <c r="T14609" s="196"/>
    </row>
    <row r="14610">
      <c r="A14610" s="77"/>
      <c r="O14610" s="202"/>
      <c r="P14610" s="11"/>
      <c r="Q14610" s="196"/>
      <c r="R14610" s="196"/>
      <c r="S14610" s="202"/>
      <c r="T14610" s="196"/>
    </row>
    <row r="14611">
      <c r="A14611" s="7"/>
      <c r="O14611" s="109"/>
      <c r="P14611" s="11"/>
      <c r="Q14611" s="196"/>
      <c r="R14611" s="196"/>
      <c r="S14611" s="109"/>
      <c r="T14611" s="196"/>
    </row>
    <row r="14612">
      <c r="A14612" s="7"/>
      <c r="O14612" s="109"/>
      <c r="P14612" s="11"/>
      <c r="Q14612" s="196"/>
      <c r="R14612" s="196"/>
      <c r="S14612" s="109"/>
      <c r="T14612" s="196"/>
    </row>
    <row r="14613">
      <c r="A14613" s="7"/>
      <c r="O14613" s="109"/>
      <c r="P14613" s="11"/>
      <c r="Q14613" s="196"/>
      <c r="R14613" s="196"/>
      <c r="S14613" s="109"/>
      <c r="T14613" s="196"/>
    </row>
    <row r="14614">
      <c r="A14614" s="7"/>
      <c r="O14614" s="109"/>
      <c r="P14614" s="11"/>
      <c r="Q14614" s="196"/>
      <c r="R14614" s="196"/>
      <c r="S14614" s="109"/>
      <c r="T14614" s="196"/>
    </row>
    <row r="14615">
      <c r="A14615" s="7"/>
      <c r="O14615" s="109"/>
      <c r="P14615" s="11"/>
      <c r="Q14615" s="196"/>
      <c r="R14615" s="196"/>
      <c r="S14615" s="109"/>
      <c r="T14615" s="196"/>
    </row>
    <row r="14616">
      <c r="A14616" s="7"/>
      <c r="O14616" s="109"/>
      <c r="P14616" s="11"/>
      <c r="Q14616" s="196"/>
      <c r="R14616" s="196"/>
      <c r="S14616" s="109"/>
      <c r="T14616" s="196"/>
    </row>
    <row r="14617">
      <c r="A14617" s="7"/>
      <c r="O14617" s="109"/>
      <c r="P14617" s="11"/>
      <c r="Q14617" s="196"/>
      <c r="R14617" s="196"/>
      <c r="S14617" s="109"/>
      <c r="T14617" s="196"/>
    </row>
    <row r="14618">
      <c r="A14618" s="7"/>
      <c r="O14618" s="109"/>
      <c r="P14618" s="11"/>
      <c r="Q14618" s="196"/>
      <c r="R14618" s="196"/>
      <c r="S14618" s="109"/>
      <c r="T14618" s="196"/>
    </row>
    <row r="14619">
      <c r="A14619" s="7"/>
      <c r="O14619" s="109"/>
      <c r="P14619" s="11"/>
      <c r="Q14619" s="196"/>
      <c r="R14619" s="196"/>
      <c r="S14619" s="109"/>
      <c r="T14619" s="196"/>
    </row>
    <row r="14620">
      <c r="A14620" s="7"/>
      <c r="O14620" s="109"/>
      <c r="P14620" s="11"/>
      <c r="Q14620" s="196"/>
      <c r="R14620" s="196"/>
      <c r="S14620" s="109"/>
      <c r="T14620" s="196"/>
    </row>
    <row r="14621">
      <c r="A14621" s="7"/>
      <c r="O14621" s="109"/>
      <c r="P14621" s="11"/>
      <c r="Q14621" s="196"/>
      <c r="R14621" s="196"/>
      <c r="S14621" s="109"/>
      <c r="T14621" s="196"/>
    </row>
    <row r="14622">
      <c r="A14622" s="7"/>
      <c r="O14622" s="109"/>
      <c r="P14622" s="11"/>
      <c r="Q14622" s="196"/>
      <c r="R14622" s="196"/>
      <c r="S14622" s="109"/>
      <c r="T14622" s="196"/>
    </row>
    <row r="14623">
      <c r="A14623" s="17"/>
      <c r="O14623" s="197"/>
      <c r="P14623" s="11"/>
      <c r="Q14623" s="196"/>
      <c r="R14623" s="196"/>
      <c r="S14623" s="197"/>
      <c r="T14623" s="196"/>
    </row>
    <row r="14624">
      <c r="A14624" s="17"/>
      <c r="O14624" s="197"/>
      <c r="P14624" s="11"/>
      <c r="Q14624" s="196"/>
      <c r="R14624" s="196"/>
      <c r="S14624" s="197"/>
      <c r="T14624" s="196"/>
    </row>
    <row r="14625">
      <c r="A14625" s="7"/>
      <c r="O14625" s="109"/>
      <c r="P14625" s="11"/>
      <c r="Q14625" s="196"/>
      <c r="R14625" s="196"/>
      <c r="S14625" s="109"/>
      <c r="T14625" s="196"/>
    </row>
    <row r="14626">
      <c r="A14626" s="7"/>
      <c r="O14626" s="109"/>
      <c r="P14626" s="11"/>
      <c r="Q14626" s="196"/>
      <c r="R14626" s="196"/>
      <c r="S14626" s="109"/>
      <c r="T14626" s="196"/>
    </row>
    <row r="14627">
      <c r="A14627" s="7"/>
      <c r="O14627" s="109"/>
      <c r="P14627" s="11"/>
      <c r="Q14627" s="196"/>
      <c r="R14627" s="196"/>
      <c r="S14627" s="109"/>
      <c r="T14627" s="196"/>
    </row>
    <row r="14628">
      <c r="A14628" s="7"/>
      <c r="O14628" s="109"/>
      <c r="P14628" s="11"/>
      <c r="Q14628" s="196"/>
      <c r="R14628" s="196"/>
      <c r="S14628" s="109"/>
      <c r="T14628" s="196"/>
    </row>
    <row r="14629">
      <c r="A14629" s="7"/>
      <c r="O14629" s="109"/>
      <c r="P14629" s="11"/>
      <c r="Q14629" s="196"/>
      <c r="R14629" s="196"/>
      <c r="S14629" s="109"/>
      <c r="T14629" s="196"/>
    </row>
    <row r="14630">
      <c r="A14630" s="7"/>
      <c r="O14630" s="109"/>
      <c r="P14630" s="11"/>
      <c r="Q14630" s="196"/>
      <c r="R14630" s="196"/>
      <c r="S14630" s="109"/>
      <c r="T14630" s="196"/>
    </row>
    <row r="14631">
      <c r="A14631" s="7"/>
      <c r="O14631" s="109"/>
      <c r="P14631" s="11"/>
      <c r="Q14631" s="196"/>
      <c r="R14631" s="196"/>
      <c r="S14631" s="109"/>
      <c r="T14631" s="196"/>
    </row>
    <row r="14632">
      <c r="A14632" s="7"/>
      <c r="O14632" s="109"/>
      <c r="P14632" s="11"/>
      <c r="Q14632" s="196"/>
      <c r="R14632" s="196"/>
      <c r="S14632" s="109"/>
      <c r="T14632" s="196"/>
    </row>
    <row r="14633">
      <c r="A14633" s="7"/>
      <c r="O14633" s="109"/>
      <c r="P14633" s="11"/>
      <c r="Q14633" s="196"/>
      <c r="R14633" s="196"/>
      <c r="S14633" s="109"/>
      <c r="T14633" s="196"/>
    </row>
    <row r="14634">
      <c r="A14634" s="7"/>
      <c r="O14634" s="109"/>
      <c r="P14634" s="11"/>
      <c r="Q14634" s="196"/>
      <c r="R14634" s="196"/>
      <c r="S14634" s="109"/>
      <c r="T14634" s="196"/>
    </row>
    <row r="14635">
      <c r="A14635" s="7"/>
      <c r="O14635" s="109"/>
      <c r="P14635" s="11"/>
      <c r="Q14635" s="196"/>
      <c r="R14635" s="196"/>
      <c r="S14635" s="109"/>
      <c r="T14635" s="196"/>
    </row>
    <row r="14636">
      <c r="A14636" s="7"/>
      <c r="O14636" s="109"/>
      <c r="P14636" s="11"/>
      <c r="Q14636" s="196"/>
      <c r="R14636" s="196"/>
      <c r="S14636" s="109"/>
      <c r="T14636" s="196"/>
    </row>
    <row r="14637">
      <c r="A14637" s="7"/>
      <c r="O14637" s="109"/>
      <c r="P14637" s="11"/>
      <c r="Q14637" s="196"/>
      <c r="R14637" s="196"/>
      <c r="S14637" s="109"/>
      <c r="T14637" s="196"/>
    </row>
    <row r="14638">
      <c r="A14638" s="7"/>
      <c r="O14638" s="109"/>
      <c r="P14638" s="11"/>
      <c r="Q14638" s="196"/>
      <c r="R14638" s="196"/>
      <c r="S14638" s="109"/>
      <c r="T14638" s="196"/>
    </row>
    <row r="14639">
      <c r="A14639" s="7"/>
      <c r="O14639" s="109"/>
      <c r="P14639" s="11"/>
      <c r="Q14639" s="196"/>
      <c r="R14639" s="196"/>
      <c r="S14639" s="109"/>
      <c r="T14639" s="196"/>
    </row>
    <row r="14640">
      <c r="A14640" s="7"/>
      <c r="O14640" s="109"/>
      <c r="P14640" s="11"/>
      <c r="Q14640" s="196"/>
      <c r="R14640" s="196"/>
      <c r="S14640" s="109"/>
      <c r="T14640" s="196"/>
    </row>
    <row r="14641">
      <c r="A14641" s="7"/>
      <c r="O14641" s="109"/>
      <c r="P14641" s="11"/>
      <c r="Q14641" s="196"/>
      <c r="R14641" s="196"/>
      <c r="S14641" s="109"/>
      <c r="T14641" s="196"/>
    </row>
    <row r="14642">
      <c r="A14642" s="7"/>
      <c r="O14642" s="109"/>
      <c r="P14642" s="11"/>
      <c r="Q14642" s="196"/>
      <c r="R14642" s="196"/>
      <c r="S14642" s="109"/>
      <c r="T14642" s="196"/>
    </row>
    <row r="14643">
      <c r="A14643" s="53"/>
      <c r="O14643" s="200"/>
      <c r="P14643" s="11"/>
      <c r="Q14643" s="196"/>
      <c r="R14643" s="196"/>
      <c r="S14643" s="200"/>
      <c r="T14643" s="196"/>
    </row>
    <row r="14644">
      <c r="A14644" s="17"/>
      <c r="O14644" s="197"/>
      <c r="P14644" s="11"/>
      <c r="Q14644" s="196"/>
      <c r="R14644" s="196"/>
      <c r="S14644" s="197"/>
      <c r="T14644" s="196"/>
    </row>
    <row r="14645">
      <c r="A14645" s="17"/>
      <c r="O14645" s="197"/>
      <c r="P14645" s="11"/>
      <c r="Q14645" s="196"/>
      <c r="R14645" s="196"/>
      <c r="S14645" s="197"/>
      <c r="T14645" s="196"/>
    </row>
    <row r="14646">
      <c r="A14646" s="7"/>
      <c r="O14646" s="109"/>
      <c r="P14646" s="11"/>
      <c r="Q14646" s="196"/>
      <c r="R14646" s="196"/>
      <c r="S14646" s="109"/>
      <c r="T14646" s="196"/>
    </row>
    <row r="14647">
      <c r="A14647" s="7"/>
      <c r="O14647" s="109"/>
      <c r="P14647" s="11"/>
      <c r="Q14647" s="196"/>
      <c r="R14647" s="196"/>
      <c r="S14647" s="109"/>
      <c r="T14647" s="196"/>
    </row>
    <row r="14648">
      <c r="A14648" s="7"/>
      <c r="O14648" s="109"/>
      <c r="P14648" s="11"/>
      <c r="Q14648" s="196"/>
      <c r="R14648" s="196"/>
      <c r="S14648" s="109"/>
      <c r="T14648" s="196"/>
    </row>
    <row r="14649">
      <c r="A14649" s="7"/>
      <c r="O14649" s="109"/>
      <c r="P14649" s="11"/>
      <c r="Q14649" s="196"/>
      <c r="R14649" s="196"/>
      <c r="S14649" s="109"/>
      <c r="T14649" s="196"/>
    </row>
    <row r="14650">
      <c r="A14650" s="7"/>
      <c r="O14650" s="109"/>
      <c r="P14650" s="11"/>
      <c r="Q14650" s="196"/>
      <c r="R14650" s="196"/>
      <c r="S14650" s="109"/>
      <c r="T14650" s="196"/>
    </row>
    <row r="14651">
      <c r="A14651" s="7"/>
      <c r="O14651" s="109"/>
      <c r="P14651" s="11"/>
      <c r="Q14651" s="196"/>
      <c r="R14651" s="196"/>
      <c r="S14651" s="109"/>
      <c r="T14651" s="196"/>
    </row>
    <row r="14652">
      <c r="A14652" s="7"/>
      <c r="O14652" s="109"/>
      <c r="P14652" s="11"/>
      <c r="Q14652" s="196"/>
      <c r="R14652" s="196"/>
      <c r="S14652" s="109"/>
      <c r="T14652" s="196"/>
    </row>
    <row r="14653">
      <c r="A14653" s="7"/>
      <c r="O14653" s="109"/>
      <c r="P14653" s="11"/>
      <c r="Q14653" s="196"/>
      <c r="R14653" s="196"/>
      <c r="S14653" s="109"/>
      <c r="T14653" s="196"/>
    </row>
    <row r="14654">
      <c r="A14654" s="17"/>
      <c r="O14654" s="197"/>
      <c r="P14654" s="11"/>
      <c r="Q14654" s="196"/>
      <c r="R14654" s="196"/>
      <c r="S14654" s="197"/>
      <c r="T14654" s="196"/>
    </row>
    <row r="14655">
      <c r="A14655" s="7"/>
      <c r="O14655" s="109"/>
      <c r="P14655" s="11"/>
      <c r="Q14655" s="196"/>
      <c r="R14655" s="196"/>
      <c r="S14655" s="109"/>
      <c r="T14655" s="196"/>
    </row>
    <row r="14656">
      <c r="A14656" s="7"/>
      <c r="O14656" s="109"/>
      <c r="P14656" s="11"/>
      <c r="Q14656" s="196"/>
      <c r="R14656" s="196"/>
      <c r="S14656" s="109"/>
      <c r="T14656" s="196"/>
    </row>
    <row r="14657">
      <c r="A14657" s="7"/>
      <c r="O14657" s="109"/>
      <c r="P14657" s="11"/>
      <c r="Q14657" s="196"/>
      <c r="R14657" s="196"/>
      <c r="S14657" s="109"/>
      <c r="T14657" s="196"/>
    </row>
    <row r="14658">
      <c r="A14658" s="7"/>
      <c r="O14658" s="109"/>
      <c r="P14658" s="11"/>
      <c r="Q14658" s="196"/>
      <c r="R14658" s="196"/>
      <c r="S14658" s="109"/>
      <c r="T14658" s="196"/>
    </row>
    <row r="14659">
      <c r="A14659" s="7"/>
      <c r="O14659" s="109"/>
      <c r="P14659" s="11"/>
      <c r="Q14659" s="196"/>
      <c r="R14659" s="196"/>
      <c r="S14659" s="109"/>
      <c r="T14659" s="196"/>
    </row>
    <row r="14660">
      <c r="A14660" s="17"/>
      <c r="O14660" s="197"/>
      <c r="P14660" s="11"/>
      <c r="Q14660" s="196"/>
      <c r="R14660" s="196"/>
      <c r="S14660" s="197"/>
      <c r="T14660" s="196"/>
    </row>
    <row r="14661">
      <c r="A14661" s="7"/>
      <c r="O14661" s="109"/>
      <c r="P14661" s="11"/>
      <c r="Q14661" s="196"/>
      <c r="R14661" s="196"/>
      <c r="S14661" s="109"/>
      <c r="T14661" s="196"/>
    </row>
    <row r="14662">
      <c r="A14662" s="53"/>
      <c r="O14662" s="200"/>
      <c r="P14662" s="11"/>
      <c r="Q14662" s="196"/>
      <c r="R14662" s="196"/>
      <c r="S14662" s="200"/>
      <c r="T14662" s="196"/>
    </row>
    <row r="14663">
      <c r="A14663" s="7"/>
      <c r="O14663" s="109"/>
      <c r="P14663" s="11"/>
      <c r="Q14663" s="196"/>
      <c r="R14663" s="196"/>
      <c r="S14663" s="109"/>
      <c r="T14663" s="196"/>
    </row>
    <row r="14664">
      <c r="A14664" s="7"/>
      <c r="O14664" s="109"/>
      <c r="P14664" s="11"/>
      <c r="Q14664" s="196"/>
      <c r="R14664" s="196"/>
      <c r="S14664" s="109"/>
      <c r="T14664" s="196"/>
    </row>
    <row r="14665">
      <c r="A14665" s="17"/>
      <c r="O14665" s="197"/>
      <c r="P14665" s="11"/>
      <c r="Q14665" s="196"/>
      <c r="R14665" s="196"/>
      <c r="S14665" s="197"/>
      <c r="T14665" s="196"/>
    </row>
    <row r="14666">
      <c r="A14666" s="17"/>
      <c r="O14666" s="197"/>
      <c r="P14666" s="11"/>
      <c r="Q14666" s="196"/>
      <c r="R14666" s="196"/>
      <c r="S14666" s="197"/>
      <c r="T14666" s="196"/>
    </row>
    <row r="14667">
      <c r="A14667" s="17"/>
      <c r="O14667" s="197"/>
      <c r="P14667" s="11"/>
      <c r="Q14667" s="196"/>
      <c r="R14667" s="196"/>
      <c r="S14667" s="197"/>
      <c r="T14667" s="196"/>
    </row>
    <row r="14668">
      <c r="A14668" s="53"/>
      <c r="O14668" s="200"/>
      <c r="P14668" s="11"/>
      <c r="Q14668" s="196"/>
      <c r="R14668" s="196"/>
      <c r="S14668" s="200"/>
      <c r="T14668" s="196"/>
    </row>
    <row r="14669">
      <c r="A14669" s="7"/>
      <c r="O14669" s="109"/>
      <c r="P14669" s="11"/>
      <c r="Q14669" s="196"/>
      <c r="R14669" s="196"/>
      <c r="S14669" s="109"/>
      <c r="T14669" s="196"/>
    </row>
    <row r="14670">
      <c r="A14670" s="7"/>
      <c r="O14670" s="109"/>
      <c r="P14670" s="11"/>
      <c r="Q14670" s="196"/>
      <c r="R14670" s="196"/>
      <c r="S14670" s="109"/>
      <c r="T14670" s="196"/>
    </row>
    <row r="14671">
      <c r="A14671" s="60"/>
      <c r="O14671" s="160"/>
      <c r="P14671" s="11"/>
      <c r="Q14671" s="196"/>
      <c r="R14671" s="196"/>
      <c r="S14671" s="160"/>
      <c r="T14671" s="196"/>
    </row>
    <row r="14672">
      <c r="A14672" s="53"/>
      <c r="O14672" s="200"/>
      <c r="P14672" s="11"/>
      <c r="Q14672" s="196"/>
      <c r="R14672" s="196"/>
      <c r="S14672" s="200"/>
      <c r="T14672" s="196"/>
    </row>
    <row r="14673">
      <c r="A14673" s="7"/>
      <c r="O14673" s="109"/>
      <c r="P14673" s="11"/>
      <c r="Q14673" s="196"/>
      <c r="R14673" s="196"/>
      <c r="S14673" s="109"/>
      <c r="T14673" s="196"/>
    </row>
    <row r="14674">
      <c r="A14674" s="7"/>
      <c r="O14674" s="109"/>
      <c r="P14674" s="11"/>
      <c r="Q14674" s="196"/>
      <c r="R14674" s="196"/>
      <c r="S14674" s="109"/>
      <c r="T14674" s="196"/>
    </row>
    <row r="14675">
      <c r="A14675" s="60"/>
      <c r="O14675" s="160"/>
      <c r="P14675" s="11"/>
      <c r="Q14675" s="196"/>
      <c r="R14675" s="196"/>
      <c r="S14675" s="160"/>
      <c r="T14675" s="196"/>
    </row>
    <row r="14676">
      <c r="A14676" s="7"/>
      <c r="O14676" s="109"/>
      <c r="P14676" s="11"/>
      <c r="Q14676" s="196"/>
      <c r="R14676" s="196"/>
      <c r="S14676" s="109"/>
      <c r="T14676" s="196"/>
    </row>
    <row r="14677">
      <c r="A14677" s="7"/>
      <c r="O14677" s="109"/>
      <c r="P14677" s="11"/>
      <c r="Q14677" s="196"/>
      <c r="R14677" s="196"/>
      <c r="S14677" s="109"/>
      <c r="T14677" s="196"/>
    </row>
    <row r="14678">
      <c r="A14678" s="7"/>
      <c r="O14678" s="109"/>
      <c r="P14678" s="11"/>
      <c r="Q14678" s="196"/>
      <c r="R14678" s="196"/>
      <c r="S14678" s="109"/>
      <c r="T14678" s="196"/>
    </row>
    <row r="14679">
      <c r="A14679" s="60"/>
      <c r="O14679" s="160"/>
      <c r="P14679" s="11"/>
      <c r="Q14679" s="196"/>
      <c r="R14679" s="196"/>
      <c r="S14679" s="160"/>
      <c r="T14679" s="196"/>
    </row>
    <row r="14680">
      <c r="A14680" s="7"/>
      <c r="O14680" s="109"/>
      <c r="P14680" s="11"/>
      <c r="Q14680" s="196"/>
      <c r="R14680" s="196"/>
      <c r="S14680" s="109"/>
      <c r="T14680" s="196"/>
    </row>
    <row r="14681">
      <c r="A14681" s="7"/>
      <c r="O14681" s="109"/>
      <c r="P14681" s="11"/>
      <c r="Q14681" s="196"/>
      <c r="R14681" s="196"/>
      <c r="S14681" s="109"/>
      <c r="T14681" s="196"/>
    </row>
    <row r="14682">
      <c r="A14682" s="7"/>
      <c r="O14682" s="109"/>
      <c r="P14682" s="11"/>
      <c r="Q14682" s="196"/>
      <c r="R14682" s="196"/>
      <c r="S14682" s="109"/>
      <c r="T14682" s="196"/>
    </row>
    <row r="14683">
      <c r="A14683" s="7"/>
      <c r="O14683" s="109"/>
      <c r="P14683" s="11"/>
      <c r="Q14683" s="196"/>
      <c r="R14683" s="196"/>
      <c r="S14683" s="109"/>
      <c r="T14683" s="196"/>
    </row>
    <row r="14684">
      <c r="A14684" s="7"/>
      <c r="O14684" s="109"/>
      <c r="P14684" s="11"/>
      <c r="Q14684" s="196"/>
      <c r="R14684" s="196"/>
      <c r="S14684" s="109"/>
      <c r="T14684" s="196"/>
    </row>
    <row r="14685">
      <c r="A14685" s="7"/>
      <c r="O14685" s="109"/>
      <c r="P14685" s="11"/>
      <c r="Q14685" s="196"/>
      <c r="R14685" s="196"/>
      <c r="S14685" s="109"/>
      <c r="T14685" s="196"/>
    </row>
    <row r="14686">
      <c r="A14686" s="7"/>
      <c r="O14686" s="109"/>
      <c r="P14686" s="11"/>
      <c r="Q14686" s="196"/>
      <c r="R14686" s="196"/>
      <c r="S14686" s="109"/>
      <c r="T14686" s="196"/>
    </row>
    <row r="14687">
      <c r="A14687" s="7"/>
      <c r="O14687" s="109"/>
      <c r="P14687" s="11"/>
      <c r="Q14687" s="196"/>
      <c r="R14687" s="196"/>
      <c r="S14687" s="109"/>
      <c r="T14687" s="196"/>
    </row>
    <row r="14688">
      <c r="A14688" s="7"/>
      <c r="O14688" s="109"/>
      <c r="P14688" s="11"/>
      <c r="Q14688" s="196"/>
      <c r="R14688" s="196"/>
      <c r="S14688" s="109"/>
      <c r="T14688" s="196"/>
    </row>
    <row r="14689">
      <c r="A14689" s="7"/>
      <c r="O14689" s="109"/>
      <c r="P14689" s="11"/>
      <c r="Q14689" s="196"/>
      <c r="R14689" s="196"/>
      <c r="S14689" s="109"/>
      <c r="T14689" s="196"/>
    </row>
    <row r="14690">
      <c r="A14690" s="7"/>
      <c r="O14690" s="109"/>
      <c r="P14690" s="11"/>
      <c r="Q14690" s="196"/>
      <c r="R14690" s="196"/>
      <c r="S14690" s="109"/>
      <c r="T14690" s="196"/>
    </row>
    <row r="14691">
      <c r="A14691" s="7"/>
      <c r="O14691" s="109"/>
      <c r="P14691" s="11"/>
      <c r="Q14691" s="196"/>
      <c r="R14691" s="196"/>
      <c r="S14691" s="109"/>
      <c r="T14691" s="196"/>
    </row>
    <row r="14692">
      <c r="A14692" s="7"/>
      <c r="O14692" s="109"/>
      <c r="P14692" s="11"/>
      <c r="Q14692" s="196"/>
      <c r="R14692" s="196"/>
      <c r="S14692" s="109"/>
      <c r="T14692" s="196"/>
    </row>
    <row r="14693">
      <c r="A14693" s="7"/>
      <c r="O14693" s="109"/>
      <c r="P14693" s="11"/>
      <c r="Q14693" s="196"/>
      <c r="R14693" s="196"/>
      <c r="S14693" s="109"/>
      <c r="T14693" s="196"/>
    </row>
    <row r="14694">
      <c r="A14694" s="7"/>
      <c r="O14694" s="109"/>
      <c r="P14694" s="11"/>
      <c r="Q14694" s="196"/>
      <c r="R14694" s="196"/>
      <c r="S14694" s="109"/>
      <c r="T14694" s="196"/>
    </row>
    <row r="14695">
      <c r="A14695" s="7"/>
      <c r="O14695" s="109"/>
      <c r="P14695" s="11"/>
      <c r="Q14695" s="196"/>
      <c r="R14695" s="196"/>
      <c r="S14695" s="109"/>
      <c r="T14695" s="196"/>
    </row>
    <row r="14696">
      <c r="A14696" s="7"/>
      <c r="O14696" s="109"/>
      <c r="P14696" s="11"/>
      <c r="Q14696" s="196"/>
      <c r="R14696" s="196"/>
      <c r="S14696" s="109"/>
      <c r="T14696" s="196"/>
    </row>
    <row r="14697">
      <c r="A14697" s="7"/>
      <c r="O14697" s="109"/>
      <c r="P14697" s="11"/>
      <c r="Q14697" s="196"/>
      <c r="R14697" s="196"/>
      <c r="S14697" s="109"/>
      <c r="T14697" s="196"/>
    </row>
    <row r="14698">
      <c r="A14698" s="7"/>
      <c r="O14698" s="109"/>
      <c r="P14698" s="11"/>
      <c r="Q14698" s="196"/>
      <c r="R14698" s="196"/>
      <c r="S14698" s="109"/>
      <c r="T14698" s="196"/>
    </row>
    <row r="14699">
      <c r="A14699" s="7"/>
      <c r="O14699" s="109"/>
      <c r="P14699" s="11"/>
      <c r="Q14699" s="196"/>
      <c r="R14699" s="196"/>
      <c r="S14699" s="109"/>
      <c r="T14699" s="196"/>
    </row>
    <row r="14700">
      <c r="A14700" s="77"/>
      <c r="O14700" s="202"/>
      <c r="P14700" s="11"/>
      <c r="Q14700" s="196"/>
      <c r="R14700" s="196"/>
      <c r="S14700" s="202"/>
      <c r="T14700" s="196"/>
    </row>
    <row r="14701">
      <c r="A14701" s="77"/>
      <c r="O14701" s="202"/>
      <c r="P14701" s="11"/>
      <c r="Q14701" s="196"/>
      <c r="R14701" s="196"/>
      <c r="S14701" s="202"/>
      <c r="T14701" s="196"/>
    </row>
    <row r="14702">
      <c r="A14702" s="77"/>
      <c r="O14702" s="202"/>
      <c r="P14702" s="11"/>
      <c r="Q14702" s="196"/>
      <c r="R14702" s="196"/>
      <c r="S14702" s="202"/>
      <c r="T14702" s="196"/>
    </row>
    <row r="14703">
      <c r="A14703" s="7"/>
      <c r="O14703" s="109"/>
      <c r="P14703" s="11"/>
      <c r="Q14703" s="196"/>
      <c r="R14703" s="196"/>
      <c r="S14703" s="109"/>
      <c r="T14703" s="196"/>
    </row>
    <row r="14704">
      <c r="A14704" s="7"/>
      <c r="O14704" s="109"/>
      <c r="P14704" s="11"/>
      <c r="Q14704" s="196"/>
      <c r="R14704" s="196"/>
      <c r="S14704" s="109"/>
      <c r="T14704" s="196"/>
    </row>
    <row r="14705">
      <c r="A14705" s="77"/>
      <c r="O14705" s="202"/>
      <c r="P14705" s="11"/>
      <c r="Q14705" s="196"/>
      <c r="R14705" s="196"/>
      <c r="S14705" s="202"/>
      <c r="T14705" s="196"/>
    </row>
    <row r="14706">
      <c r="A14706" s="77"/>
      <c r="O14706" s="202"/>
      <c r="P14706" s="11"/>
      <c r="Q14706" s="196"/>
      <c r="R14706" s="196"/>
      <c r="S14706" s="202"/>
      <c r="T14706" s="196"/>
    </row>
    <row r="14707">
      <c r="A14707" s="77"/>
      <c r="O14707" s="202"/>
      <c r="P14707" s="11"/>
      <c r="Q14707" s="196"/>
      <c r="R14707" s="196"/>
      <c r="S14707" s="202"/>
      <c r="T14707" s="196"/>
    </row>
    <row r="14708">
      <c r="A14708" s="77"/>
      <c r="O14708" s="202"/>
      <c r="P14708" s="11"/>
      <c r="Q14708" s="196"/>
      <c r="R14708" s="196"/>
      <c r="S14708" s="202"/>
      <c r="T14708" s="196"/>
    </row>
    <row r="14709">
      <c r="A14709" s="77"/>
      <c r="O14709" s="202"/>
      <c r="P14709" s="11"/>
      <c r="Q14709" s="196"/>
      <c r="R14709" s="196"/>
      <c r="S14709" s="202"/>
      <c r="T14709" s="196"/>
    </row>
    <row r="14710">
      <c r="A14710" s="7"/>
      <c r="O14710" s="109"/>
      <c r="P14710" s="11"/>
      <c r="Q14710" s="196"/>
      <c r="R14710" s="196"/>
      <c r="S14710" s="109"/>
      <c r="T14710" s="196"/>
    </row>
    <row r="14711">
      <c r="A14711" s="77"/>
      <c r="O14711" s="202"/>
      <c r="P14711" s="11"/>
      <c r="Q14711" s="196"/>
      <c r="R14711" s="196"/>
      <c r="S14711" s="202"/>
      <c r="T14711" s="196"/>
    </row>
    <row r="14712">
      <c r="A14712" s="7"/>
      <c r="O14712" s="109"/>
      <c r="P14712" s="11"/>
      <c r="Q14712" s="196"/>
      <c r="R14712" s="196"/>
      <c r="S14712" s="109"/>
      <c r="T14712" s="196"/>
    </row>
    <row r="14713">
      <c r="A14713" s="7"/>
      <c r="O14713" s="109"/>
      <c r="P14713" s="11"/>
      <c r="Q14713" s="196"/>
      <c r="R14713" s="196"/>
      <c r="S14713" s="109"/>
      <c r="T14713" s="196"/>
    </row>
    <row r="14714">
      <c r="A14714" s="7"/>
      <c r="O14714" s="109"/>
      <c r="P14714" s="11"/>
      <c r="Q14714" s="196"/>
      <c r="R14714" s="196"/>
      <c r="S14714" s="109"/>
      <c r="T14714" s="196"/>
    </row>
    <row r="14715">
      <c r="A14715" s="7"/>
      <c r="O14715" s="109"/>
      <c r="P14715" s="11"/>
      <c r="Q14715" s="196"/>
      <c r="R14715" s="196"/>
      <c r="S14715" s="109"/>
      <c r="T14715" s="196"/>
    </row>
    <row r="14716">
      <c r="A14716" s="7"/>
      <c r="O14716" s="109"/>
      <c r="P14716" s="11"/>
      <c r="Q14716" s="196"/>
      <c r="R14716" s="196"/>
      <c r="S14716" s="109"/>
      <c r="T14716" s="196"/>
    </row>
    <row r="14717">
      <c r="A14717" s="7"/>
      <c r="O14717" s="109"/>
      <c r="P14717" s="11"/>
      <c r="Q14717" s="196"/>
      <c r="R14717" s="196"/>
      <c r="S14717" s="109"/>
      <c r="T14717" s="196"/>
    </row>
    <row r="14718">
      <c r="A14718" s="7"/>
      <c r="O14718" s="109"/>
      <c r="P14718" s="11"/>
      <c r="Q14718" s="196"/>
      <c r="R14718" s="196"/>
      <c r="S14718" s="109"/>
      <c r="T14718" s="196"/>
    </row>
    <row r="14719">
      <c r="A14719" s="7"/>
      <c r="O14719" s="109"/>
      <c r="P14719" s="11"/>
      <c r="Q14719" s="196"/>
      <c r="R14719" s="196"/>
      <c r="S14719" s="109"/>
      <c r="T14719" s="196"/>
    </row>
    <row r="14720">
      <c r="A14720" s="7"/>
      <c r="O14720" s="109"/>
      <c r="P14720" s="11"/>
      <c r="Q14720" s="196"/>
      <c r="R14720" s="196"/>
      <c r="S14720" s="109"/>
      <c r="T14720" s="196"/>
    </row>
    <row r="14721">
      <c r="A14721" s="7"/>
      <c r="O14721" s="109"/>
      <c r="P14721" s="11"/>
      <c r="Q14721" s="196"/>
      <c r="R14721" s="196"/>
      <c r="S14721" s="109"/>
      <c r="T14721" s="196"/>
    </row>
    <row r="14722">
      <c r="A14722" s="7"/>
      <c r="O14722" s="109"/>
      <c r="P14722" s="11"/>
      <c r="Q14722" s="196"/>
      <c r="R14722" s="196"/>
      <c r="S14722" s="109"/>
      <c r="T14722" s="196"/>
    </row>
    <row r="14723">
      <c r="A14723" s="7"/>
      <c r="O14723" s="109"/>
      <c r="P14723" s="11"/>
      <c r="Q14723" s="196"/>
      <c r="R14723" s="196"/>
      <c r="S14723" s="109"/>
      <c r="T14723" s="196"/>
    </row>
    <row r="14724">
      <c r="A14724" s="7"/>
      <c r="O14724" s="109"/>
      <c r="P14724" s="11"/>
      <c r="Q14724" s="196"/>
      <c r="R14724" s="196"/>
      <c r="S14724" s="109"/>
      <c r="T14724" s="196"/>
    </row>
    <row r="14725">
      <c r="A14725" s="7"/>
      <c r="O14725" s="109"/>
      <c r="P14725" s="11"/>
      <c r="Q14725" s="196"/>
      <c r="R14725" s="196"/>
      <c r="S14725" s="109"/>
      <c r="T14725" s="196"/>
    </row>
    <row r="14726">
      <c r="A14726" s="77"/>
      <c r="O14726" s="202"/>
      <c r="P14726" s="11"/>
      <c r="Q14726" s="196"/>
      <c r="R14726" s="196"/>
      <c r="S14726" s="202"/>
      <c r="T14726" s="196"/>
    </row>
    <row r="14727">
      <c r="A14727" s="77"/>
      <c r="O14727" s="202"/>
      <c r="P14727" s="11"/>
      <c r="Q14727" s="196"/>
      <c r="R14727" s="196"/>
      <c r="S14727" s="202"/>
      <c r="T14727" s="196"/>
    </row>
    <row r="14728">
      <c r="A14728" s="77"/>
      <c r="O14728" s="202"/>
      <c r="P14728" s="11"/>
      <c r="Q14728" s="196"/>
      <c r="R14728" s="196"/>
      <c r="S14728" s="202"/>
      <c r="T14728" s="196"/>
    </row>
    <row r="14729">
      <c r="A14729" s="77"/>
      <c r="O14729" s="202"/>
      <c r="P14729" s="11"/>
      <c r="Q14729" s="196"/>
      <c r="R14729" s="196"/>
      <c r="S14729" s="202"/>
      <c r="T14729" s="196"/>
    </row>
    <row r="14730">
      <c r="A14730" s="77"/>
      <c r="O14730" s="202"/>
      <c r="P14730" s="11"/>
      <c r="Q14730" s="196"/>
      <c r="R14730" s="196"/>
      <c r="S14730" s="202"/>
      <c r="T14730" s="196"/>
    </row>
    <row r="14731">
      <c r="A14731" s="77"/>
      <c r="O14731" s="202"/>
      <c r="P14731" s="11"/>
      <c r="Q14731" s="196"/>
      <c r="R14731" s="196"/>
      <c r="S14731" s="202"/>
      <c r="T14731" s="196"/>
    </row>
    <row r="14732">
      <c r="A14732" s="77"/>
      <c r="O14732" s="202"/>
      <c r="P14732" s="11"/>
      <c r="Q14732" s="196"/>
      <c r="R14732" s="196"/>
      <c r="S14732" s="202"/>
      <c r="T14732" s="196"/>
    </row>
    <row r="14733">
      <c r="A14733" s="77"/>
      <c r="O14733" s="202"/>
      <c r="P14733" s="11"/>
      <c r="Q14733" s="196"/>
      <c r="R14733" s="196"/>
      <c r="S14733" s="202"/>
      <c r="T14733" s="196"/>
    </row>
    <row r="14734">
      <c r="A14734" s="7"/>
      <c r="O14734" s="109"/>
      <c r="P14734" s="11"/>
      <c r="Q14734" s="196"/>
      <c r="R14734" s="196"/>
      <c r="S14734" s="109"/>
      <c r="T14734" s="196"/>
    </row>
    <row r="14735">
      <c r="A14735" s="7"/>
      <c r="O14735" s="109"/>
      <c r="P14735" s="11"/>
      <c r="Q14735" s="196"/>
      <c r="R14735" s="196"/>
      <c r="S14735" s="109"/>
      <c r="T14735" s="196"/>
    </row>
    <row r="14736">
      <c r="A14736" s="7"/>
      <c r="O14736" s="109"/>
      <c r="P14736" s="11"/>
      <c r="Q14736" s="196"/>
      <c r="R14736" s="196"/>
      <c r="S14736" s="109"/>
      <c r="T14736" s="196"/>
    </row>
    <row r="14737">
      <c r="A14737" s="98"/>
      <c r="O14737" s="160"/>
      <c r="P14737" s="11"/>
      <c r="Q14737" s="196"/>
      <c r="R14737" s="196"/>
      <c r="S14737" s="160"/>
      <c r="T14737" s="196"/>
    </row>
    <row r="14738">
      <c r="A14738" s="7"/>
      <c r="O14738" s="109"/>
      <c r="P14738" s="11"/>
      <c r="Q14738" s="196"/>
      <c r="R14738" s="196"/>
      <c r="S14738" s="109"/>
      <c r="T14738" s="196"/>
    </row>
    <row r="14739">
      <c r="A14739" s="7"/>
      <c r="O14739" s="109"/>
      <c r="P14739" s="11"/>
      <c r="Q14739" s="196"/>
      <c r="R14739" s="196"/>
      <c r="S14739" s="109"/>
      <c r="T14739" s="196"/>
    </row>
    <row r="14740">
      <c r="A14740" s="7"/>
      <c r="O14740" s="109"/>
      <c r="P14740" s="11"/>
      <c r="Q14740" s="196"/>
      <c r="R14740" s="196"/>
      <c r="S14740" s="109"/>
      <c r="T14740" s="196"/>
    </row>
    <row r="14741">
      <c r="A14741" s="7"/>
      <c r="O14741" s="109"/>
      <c r="P14741" s="11"/>
      <c r="Q14741" s="196"/>
      <c r="R14741" s="196"/>
      <c r="S14741" s="109"/>
      <c r="T14741" s="196"/>
    </row>
    <row r="14742">
      <c r="A14742" s="7"/>
      <c r="O14742" s="109"/>
      <c r="P14742" s="11"/>
      <c r="Q14742" s="196"/>
      <c r="R14742" s="196"/>
      <c r="S14742" s="109"/>
      <c r="T14742" s="196"/>
    </row>
    <row r="14743">
      <c r="A14743" s="7"/>
      <c r="O14743" s="109"/>
      <c r="P14743" s="11"/>
      <c r="Q14743" s="196"/>
      <c r="R14743" s="196"/>
      <c r="S14743" s="109"/>
      <c r="T14743" s="196"/>
    </row>
    <row r="14744">
      <c r="A14744" s="7"/>
      <c r="O14744" s="109"/>
      <c r="P14744" s="11"/>
      <c r="Q14744" s="196"/>
      <c r="R14744" s="196"/>
      <c r="S14744" s="109"/>
      <c r="T14744" s="196"/>
    </row>
    <row r="14745">
      <c r="A14745" s="7"/>
      <c r="O14745" s="109"/>
      <c r="P14745" s="11"/>
      <c r="Q14745" s="196"/>
      <c r="R14745" s="196"/>
      <c r="S14745" s="109"/>
      <c r="T14745" s="196"/>
    </row>
    <row r="14746">
      <c r="A14746" s="7"/>
      <c r="O14746" s="109"/>
      <c r="P14746" s="11"/>
      <c r="Q14746" s="196"/>
      <c r="R14746" s="196"/>
      <c r="S14746" s="109"/>
      <c r="T14746" s="196"/>
    </row>
    <row r="14747">
      <c r="A14747" s="7"/>
      <c r="O14747" s="109"/>
      <c r="P14747" s="11"/>
      <c r="Q14747" s="196"/>
      <c r="R14747" s="196"/>
      <c r="S14747" s="109"/>
      <c r="T14747" s="196"/>
    </row>
    <row r="14748">
      <c r="A14748" s="7"/>
      <c r="O14748" s="109"/>
      <c r="P14748" s="11"/>
      <c r="Q14748" s="196"/>
      <c r="R14748" s="196"/>
      <c r="S14748" s="109"/>
      <c r="T14748" s="196"/>
    </row>
    <row r="14749">
      <c r="A14749" s="60"/>
      <c r="O14749" s="160"/>
      <c r="P14749" s="11"/>
      <c r="Q14749" s="196"/>
      <c r="R14749" s="196"/>
      <c r="S14749" s="160"/>
      <c r="T14749" s="196"/>
    </row>
    <row r="14750">
      <c r="A14750" s="98"/>
      <c r="O14750" s="160"/>
      <c r="P14750" s="11"/>
      <c r="Q14750" s="196"/>
      <c r="R14750" s="196"/>
      <c r="S14750" s="160"/>
      <c r="T14750" s="196"/>
    </row>
    <row r="14751">
      <c r="A14751" s="60"/>
      <c r="O14751" s="160"/>
      <c r="P14751" s="11"/>
      <c r="Q14751" s="196"/>
      <c r="R14751" s="196"/>
      <c r="S14751" s="160"/>
      <c r="T14751" s="196"/>
    </row>
    <row r="14752">
      <c r="A14752" s="60"/>
      <c r="O14752" s="160"/>
      <c r="P14752" s="11"/>
      <c r="Q14752" s="196"/>
      <c r="R14752" s="196"/>
      <c r="S14752" s="160"/>
      <c r="T14752" s="196"/>
    </row>
    <row r="14753">
      <c r="A14753" s="77"/>
      <c r="O14753" s="202"/>
      <c r="P14753" s="11"/>
      <c r="Q14753" s="196"/>
      <c r="R14753" s="196"/>
      <c r="S14753" s="202"/>
      <c r="T14753" s="196"/>
    </row>
    <row r="14754">
      <c r="A14754" s="77"/>
      <c r="O14754" s="202"/>
      <c r="P14754" s="11"/>
      <c r="Q14754" s="196"/>
      <c r="R14754" s="196"/>
      <c r="S14754" s="202"/>
      <c r="T14754" s="196"/>
    </row>
    <row r="14755">
      <c r="A14755" s="7"/>
      <c r="O14755" s="109"/>
      <c r="P14755" s="11"/>
      <c r="Q14755" s="196"/>
      <c r="R14755" s="196"/>
      <c r="S14755" s="109"/>
      <c r="T14755" s="196"/>
    </row>
    <row r="14756">
      <c r="A14756" s="7"/>
      <c r="O14756" s="109"/>
      <c r="P14756" s="11"/>
      <c r="Q14756" s="196"/>
      <c r="R14756" s="196"/>
      <c r="S14756" s="109"/>
      <c r="T14756" s="196"/>
    </row>
    <row r="14757">
      <c r="A14757" s="7"/>
      <c r="O14757" s="109"/>
      <c r="P14757" s="11"/>
      <c r="Q14757" s="196"/>
      <c r="R14757" s="196"/>
      <c r="S14757" s="109"/>
      <c r="T14757" s="196"/>
    </row>
    <row r="14758">
      <c r="A14758" s="7"/>
      <c r="O14758" s="109"/>
      <c r="P14758" s="11"/>
      <c r="Q14758" s="196"/>
      <c r="R14758" s="196"/>
      <c r="S14758" s="109"/>
      <c r="T14758" s="196"/>
    </row>
    <row r="14759">
      <c r="A14759" s="7"/>
      <c r="O14759" s="109"/>
      <c r="P14759" s="11"/>
      <c r="Q14759" s="196"/>
      <c r="R14759" s="196"/>
      <c r="S14759" s="109"/>
      <c r="T14759" s="196"/>
    </row>
    <row r="14760">
      <c r="A14760" s="7"/>
      <c r="O14760" s="109"/>
      <c r="P14760" s="11"/>
      <c r="Q14760" s="196"/>
      <c r="R14760" s="196"/>
      <c r="S14760" s="109"/>
      <c r="T14760" s="196"/>
    </row>
    <row r="14761">
      <c r="A14761" s="7"/>
      <c r="O14761" s="109"/>
      <c r="P14761" s="11"/>
      <c r="Q14761" s="196"/>
      <c r="R14761" s="196"/>
      <c r="S14761" s="109"/>
      <c r="T14761" s="196"/>
    </row>
    <row r="14762">
      <c r="A14762" s="7"/>
      <c r="O14762" s="109"/>
      <c r="P14762" s="11"/>
      <c r="Q14762" s="196"/>
      <c r="R14762" s="196"/>
      <c r="S14762" s="109"/>
      <c r="T14762" s="196"/>
    </row>
    <row r="14763">
      <c r="A14763" s="7"/>
      <c r="O14763" s="109"/>
      <c r="P14763" s="11"/>
      <c r="Q14763" s="196"/>
      <c r="R14763" s="196"/>
      <c r="S14763" s="109"/>
      <c r="T14763" s="196"/>
    </row>
    <row r="14764">
      <c r="A14764" s="7"/>
      <c r="O14764" s="109"/>
      <c r="P14764" s="11"/>
      <c r="Q14764" s="196"/>
      <c r="R14764" s="196"/>
      <c r="S14764" s="109"/>
      <c r="T14764" s="196"/>
    </row>
    <row r="14765">
      <c r="A14765" s="7"/>
      <c r="O14765" s="109"/>
      <c r="P14765" s="11"/>
      <c r="Q14765" s="196"/>
      <c r="R14765" s="196"/>
      <c r="S14765" s="109"/>
      <c r="T14765" s="196"/>
    </row>
    <row r="14766">
      <c r="A14766" s="7"/>
      <c r="O14766" s="109"/>
      <c r="P14766" s="11"/>
      <c r="Q14766" s="196"/>
      <c r="R14766" s="196"/>
      <c r="S14766" s="109"/>
      <c r="T14766" s="196"/>
    </row>
    <row r="14767">
      <c r="A14767" s="7"/>
      <c r="O14767" s="109"/>
      <c r="P14767" s="11"/>
      <c r="Q14767" s="196"/>
      <c r="R14767" s="196"/>
      <c r="S14767" s="109"/>
      <c r="T14767" s="196"/>
    </row>
    <row r="14768">
      <c r="A14768" s="7"/>
      <c r="O14768" s="109"/>
      <c r="P14768" s="11"/>
      <c r="Q14768" s="196"/>
      <c r="R14768" s="196"/>
      <c r="S14768" s="109"/>
      <c r="T14768" s="196"/>
    </row>
    <row r="14769">
      <c r="A14769" s="7"/>
      <c r="O14769" s="109"/>
      <c r="P14769" s="11"/>
      <c r="Q14769" s="196"/>
      <c r="R14769" s="196"/>
      <c r="S14769" s="109"/>
      <c r="T14769" s="196"/>
    </row>
    <row r="14770">
      <c r="A14770" s="7"/>
      <c r="O14770" s="109"/>
      <c r="P14770" s="11"/>
      <c r="Q14770" s="196"/>
      <c r="R14770" s="196"/>
      <c r="S14770" s="109"/>
      <c r="T14770" s="196"/>
    </row>
    <row r="14771">
      <c r="A14771" s="7"/>
      <c r="O14771" s="109"/>
      <c r="P14771" s="11"/>
      <c r="Q14771" s="196"/>
      <c r="R14771" s="196"/>
      <c r="S14771" s="109"/>
      <c r="T14771" s="196"/>
    </row>
    <row r="14772">
      <c r="A14772" s="7"/>
      <c r="O14772" s="109"/>
      <c r="P14772" s="11"/>
      <c r="Q14772" s="196"/>
      <c r="R14772" s="196"/>
      <c r="S14772" s="109"/>
      <c r="T14772" s="196"/>
    </row>
    <row r="14773">
      <c r="A14773" s="7"/>
      <c r="O14773" s="109"/>
      <c r="P14773" s="11"/>
      <c r="Q14773" s="196"/>
      <c r="R14773" s="196"/>
      <c r="S14773" s="109"/>
      <c r="T14773" s="196"/>
    </row>
    <row r="14774">
      <c r="A14774" s="7"/>
      <c r="O14774" s="109"/>
      <c r="P14774" s="11"/>
      <c r="Q14774" s="196"/>
      <c r="R14774" s="196"/>
      <c r="S14774" s="109"/>
      <c r="T14774" s="196"/>
    </row>
    <row r="14775">
      <c r="A14775" s="7"/>
      <c r="O14775" s="109"/>
      <c r="P14775" s="11"/>
      <c r="Q14775" s="196"/>
      <c r="R14775" s="196"/>
      <c r="S14775" s="109"/>
      <c r="T14775" s="196"/>
    </row>
    <row r="14776">
      <c r="A14776" s="7"/>
      <c r="O14776" s="109"/>
      <c r="P14776" s="11"/>
      <c r="Q14776" s="196"/>
      <c r="R14776" s="196"/>
      <c r="S14776" s="109"/>
      <c r="T14776" s="196"/>
    </row>
    <row r="14777">
      <c r="A14777" s="7"/>
      <c r="O14777" s="109"/>
      <c r="P14777" s="11"/>
      <c r="Q14777" s="196"/>
      <c r="R14777" s="196"/>
      <c r="S14777" s="109"/>
      <c r="T14777" s="196"/>
    </row>
    <row r="14778">
      <c r="A14778" s="7"/>
      <c r="O14778" s="109"/>
      <c r="P14778" s="11"/>
      <c r="Q14778" s="196"/>
      <c r="R14778" s="196"/>
      <c r="S14778" s="109"/>
      <c r="T14778" s="196"/>
    </row>
    <row r="14779">
      <c r="A14779" s="7"/>
      <c r="O14779" s="109"/>
      <c r="P14779" s="11"/>
      <c r="Q14779" s="196"/>
      <c r="R14779" s="196"/>
      <c r="S14779" s="109"/>
      <c r="T14779" s="196"/>
    </row>
    <row r="14780">
      <c r="A14780" s="7"/>
      <c r="O14780" s="109"/>
      <c r="P14780" s="11"/>
      <c r="Q14780" s="196"/>
      <c r="R14780" s="196"/>
      <c r="S14780" s="109"/>
      <c r="T14780" s="196"/>
    </row>
    <row r="14781">
      <c r="A14781" s="7"/>
      <c r="O14781" s="109"/>
      <c r="P14781" s="11"/>
      <c r="Q14781" s="196"/>
      <c r="R14781" s="196"/>
      <c r="S14781" s="109"/>
      <c r="T14781" s="196"/>
    </row>
    <row r="14782">
      <c r="A14782" s="7"/>
      <c r="O14782" s="109"/>
      <c r="P14782" s="11"/>
      <c r="Q14782" s="196"/>
      <c r="R14782" s="196"/>
      <c r="S14782" s="109"/>
      <c r="T14782" s="196"/>
    </row>
    <row r="14783">
      <c r="A14783" s="7"/>
      <c r="O14783" s="109"/>
      <c r="P14783" s="11"/>
      <c r="Q14783" s="196"/>
      <c r="R14783" s="196"/>
      <c r="S14783" s="109"/>
      <c r="T14783" s="196"/>
    </row>
    <row r="14784">
      <c r="A14784" s="7"/>
      <c r="O14784" s="109"/>
      <c r="P14784" s="11"/>
      <c r="Q14784" s="196"/>
      <c r="R14784" s="196"/>
      <c r="S14784" s="109"/>
      <c r="T14784" s="196"/>
    </row>
    <row r="14785">
      <c r="A14785" s="7"/>
      <c r="O14785" s="109"/>
      <c r="P14785" s="11"/>
      <c r="Q14785" s="196"/>
      <c r="R14785" s="196"/>
      <c r="S14785" s="109"/>
      <c r="T14785" s="196"/>
    </row>
    <row r="14786">
      <c r="A14786" s="7"/>
      <c r="O14786" s="109"/>
      <c r="P14786" s="11"/>
      <c r="Q14786" s="196"/>
      <c r="R14786" s="196"/>
      <c r="S14786" s="109"/>
      <c r="T14786" s="196"/>
    </row>
    <row r="14787">
      <c r="A14787" s="53"/>
      <c r="O14787" s="200"/>
      <c r="P14787" s="11"/>
      <c r="Q14787" s="196"/>
      <c r="R14787" s="196"/>
      <c r="S14787" s="200"/>
      <c r="T14787" s="196"/>
    </row>
    <row r="14788">
      <c r="A14788" s="53"/>
      <c r="O14788" s="200"/>
      <c r="P14788" s="11"/>
      <c r="Q14788" s="196"/>
      <c r="R14788" s="196"/>
      <c r="S14788" s="200"/>
      <c r="T14788" s="196"/>
    </row>
    <row r="14789">
      <c r="A14789" s="7"/>
      <c r="O14789" s="109"/>
      <c r="P14789" s="11"/>
      <c r="Q14789" s="196"/>
      <c r="R14789" s="196"/>
      <c r="S14789" s="109"/>
      <c r="T14789" s="196"/>
    </row>
    <row r="14790">
      <c r="A14790" s="7"/>
      <c r="O14790" s="109"/>
      <c r="P14790" s="11"/>
      <c r="Q14790" s="196"/>
      <c r="R14790" s="196"/>
      <c r="S14790" s="109"/>
      <c r="T14790" s="196"/>
    </row>
    <row r="14791">
      <c r="A14791" s="17"/>
      <c r="O14791" s="197"/>
      <c r="P14791" s="11"/>
      <c r="Q14791" s="196"/>
      <c r="R14791" s="196"/>
      <c r="S14791" s="197"/>
      <c r="T14791" s="196"/>
    </row>
    <row r="14792">
      <c r="A14792" s="7"/>
      <c r="O14792" s="109"/>
      <c r="P14792" s="11"/>
      <c r="Q14792" s="196"/>
      <c r="R14792" s="196"/>
      <c r="S14792" s="109"/>
      <c r="T14792" s="196"/>
    </row>
    <row r="14793">
      <c r="A14793" s="7"/>
      <c r="O14793" s="109"/>
      <c r="P14793" s="11"/>
      <c r="Q14793" s="196"/>
      <c r="R14793" s="196"/>
      <c r="S14793" s="109"/>
      <c r="T14793" s="196"/>
    </row>
    <row r="14794">
      <c r="A14794" s="7"/>
      <c r="O14794" s="109"/>
      <c r="P14794" s="11"/>
      <c r="Q14794" s="196"/>
      <c r="R14794" s="196"/>
      <c r="S14794" s="109"/>
      <c r="T14794" s="196"/>
    </row>
    <row r="14795">
      <c r="A14795" s="7"/>
      <c r="O14795" s="109"/>
      <c r="P14795" s="11"/>
      <c r="Q14795" s="196"/>
      <c r="R14795" s="196"/>
      <c r="S14795" s="109"/>
      <c r="T14795" s="196"/>
    </row>
    <row r="14796">
      <c r="A14796" s="7"/>
      <c r="O14796" s="109"/>
      <c r="P14796" s="11"/>
      <c r="Q14796" s="196"/>
      <c r="R14796" s="196"/>
      <c r="S14796" s="109"/>
      <c r="T14796" s="196"/>
    </row>
    <row r="14797">
      <c r="A14797" s="7"/>
      <c r="O14797" s="109"/>
      <c r="P14797" s="11"/>
      <c r="Q14797" s="196"/>
      <c r="R14797" s="196"/>
      <c r="S14797" s="109"/>
      <c r="T14797" s="196"/>
    </row>
    <row r="14798">
      <c r="A14798" s="7"/>
      <c r="O14798" s="109"/>
      <c r="P14798" s="11"/>
      <c r="Q14798" s="196"/>
      <c r="R14798" s="196"/>
      <c r="S14798" s="109"/>
      <c r="T14798" s="196"/>
    </row>
    <row r="14799">
      <c r="A14799" s="7"/>
      <c r="O14799" s="109"/>
      <c r="P14799" s="11"/>
      <c r="Q14799" s="196"/>
      <c r="R14799" s="196"/>
      <c r="S14799" s="109"/>
      <c r="T14799" s="196"/>
    </row>
    <row r="14800">
      <c r="A14800" s="7"/>
      <c r="O14800" s="109"/>
      <c r="P14800" s="11"/>
      <c r="Q14800" s="196"/>
      <c r="R14800" s="196"/>
      <c r="S14800" s="109"/>
      <c r="T14800" s="196"/>
    </row>
    <row r="14801">
      <c r="A14801" s="7"/>
      <c r="O14801" s="109"/>
      <c r="P14801" s="11"/>
      <c r="Q14801" s="196"/>
      <c r="R14801" s="196"/>
      <c r="S14801" s="109"/>
      <c r="T14801" s="196"/>
    </row>
    <row r="14802">
      <c r="A14802" s="7"/>
      <c r="O14802" s="109"/>
      <c r="P14802" s="11"/>
      <c r="Q14802" s="196"/>
      <c r="R14802" s="196"/>
      <c r="S14802" s="109"/>
      <c r="T14802" s="196"/>
    </row>
    <row r="14803">
      <c r="A14803" s="7"/>
      <c r="O14803" s="109"/>
      <c r="P14803" s="11"/>
      <c r="Q14803" s="196"/>
      <c r="R14803" s="196"/>
      <c r="S14803" s="109"/>
      <c r="T14803" s="196"/>
    </row>
    <row r="14804">
      <c r="A14804" s="17"/>
      <c r="O14804" s="197"/>
      <c r="P14804" s="11"/>
      <c r="Q14804" s="196"/>
      <c r="R14804" s="196"/>
      <c r="S14804" s="197"/>
      <c r="T14804" s="196"/>
    </row>
    <row r="14805">
      <c r="A14805" s="7"/>
      <c r="O14805" s="109"/>
      <c r="P14805" s="11"/>
      <c r="Q14805" s="196"/>
      <c r="R14805" s="196"/>
      <c r="S14805" s="109"/>
      <c r="T14805" s="196"/>
    </row>
    <row r="14806">
      <c r="A14806" s="53"/>
      <c r="O14806" s="200"/>
      <c r="P14806" s="11"/>
      <c r="Q14806" s="196"/>
      <c r="R14806" s="196"/>
      <c r="S14806" s="200"/>
      <c r="T14806" s="196"/>
    </row>
    <row r="14807">
      <c r="A14807" s="53"/>
      <c r="O14807" s="200"/>
      <c r="P14807" s="11"/>
      <c r="Q14807" s="196"/>
      <c r="R14807" s="196"/>
      <c r="S14807" s="200"/>
      <c r="T14807" s="196"/>
    </row>
    <row r="14808">
      <c r="A14808" s="7"/>
      <c r="O14808" s="109"/>
      <c r="P14808" s="11"/>
      <c r="Q14808" s="196"/>
      <c r="R14808" s="196"/>
      <c r="S14808" s="109"/>
      <c r="T14808" s="196"/>
    </row>
    <row r="14809">
      <c r="A14809" s="98"/>
      <c r="O14809" s="160"/>
      <c r="P14809" s="11"/>
      <c r="Q14809" s="196"/>
      <c r="R14809" s="196"/>
      <c r="S14809" s="160"/>
      <c r="T14809" s="196"/>
    </row>
    <row r="14810">
      <c r="A14810" s="53"/>
      <c r="O14810" s="200"/>
      <c r="P14810" s="11"/>
      <c r="Q14810" s="196"/>
      <c r="R14810" s="196"/>
      <c r="S14810" s="200"/>
      <c r="T14810" s="196"/>
    </row>
    <row r="14811">
      <c r="A14811" s="7"/>
      <c r="O14811" s="109"/>
      <c r="P14811" s="11"/>
      <c r="Q14811" s="196"/>
      <c r="R14811" s="196"/>
      <c r="S14811" s="109"/>
      <c r="T14811" s="196"/>
    </row>
    <row r="14812">
      <c r="A14812" s="17"/>
      <c r="O14812" s="197"/>
      <c r="P14812" s="11"/>
      <c r="Q14812" s="196"/>
      <c r="R14812" s="196"/>
      <c r="S14812" s="197"/>
      <c r="T14812" s="196"/>
    </row>
    <row r="14813">
      <c r="A14813" s="7"/>
      <c r="O14813" s="109"/>
      <c r="P14813" s="11"/>
      <c r="Q14813" s="196"/>
      <c r="R14813" s="196"/>
      <c r="S14813" s="109"/>
      <c r="T14813" s="196"/>
    </row>
    <row r="14814">
      <c r="A14814" s="7"/>
      <c r="O14814" s="109"/>
      <c r="P14814" s="11"/>
      <c r="Q14814" s="196"/>
      <c r="R14814" s="196"/>
      <c r="S14814" s="109"/>
      <c r="T14814" s="196"/>
    </row>
    <row r="14815">
      <c r="A14815" s="7"/>
      <c r="O14815" s="109"/>
      <c r="P14815" s="11"/>
      <c r="Q14815" s="196"/>
      <c r="R14815" s="196"/>
      <c r="S14815" s="109"/>
      <c r="T14815" s="196"/>
    </row>
    <row r="14816">
      <c r="A14816" s="7"/>
      <c r="O14816" s="109"/>
      <c r="P14816" s="11"/>
      <c r="Q14816" s="196"/>
      <c r="R14816" s="196"/>
      <c r="S14816" s="109"/>
      <c r="T14816" s="196"/>
    </row>
    <row r="14817">
      <c r="A14817" s="7"/>
      <c r="O14817" s="109"/>
      <c r="P14817" s="11"/>
      <c r="Q14817" s="196"/>
      <c r="R14817" s="196"/>
      <c r="S14817" s="109"/>
      <c r="T14817" s="196"/>
    </row>
    <row r="14818">
      <c r="A14818" s="7"/>
      <c r="O14818" s="109"/>
      <c r="P14818" s="11"/>
      <c r="Q14818" s="196"/>
      <c r="R14818" s="196"/>
      <c r="S14818" s="109"/>
      <c r="T14818" s="196"/>
    </row>
    <row r="14819">
      <c r="A14819" s="7"/>
      <c r="O14819" s="109"/>
      <c r="P14819" s="11"/>
      <c r="Q14819" s="196"/>
      <c r="R14819" s="196"/>
      <c r="S14819" s="109"/>
      <c r="T14819" s="196"/>
    </row>
    <row r="14820">
      <c r="A14820" s="7"/>
      <c r="O14820" s="109"/>
      <c r="P14820" s="11"/>
      <c r="Q14820" s="196"/>
      <c r="R14820" s="196"/>
      <c r="S14820" s="109"/>
      <c r="T14820" s="196"/>
    </row>
    <row r="14821">
      <c r="A14821" s="7"/>
      <c r="O14821" s="109"/>
      <c r="P14821" s="11"/>
      <c r="Q14821" s="196"/>
      <c r="R14821" s="196"/>
      <c r="S14821" s="109"/>
      <c r="T14821" s="196"/>
    </row>
    <row r="14822">
      <c r="A14822" s="53"/>
      <c r="O14822" s="200"/>
      <c r="P14822" s="11"/>
      <c r="Q14822" s="196"/>
      <c r="R14822" s="196"/>
      <c r="S14822" s="200"/>
      <c r="T14822" s="196"/>
    </row>
    <row r="14823">
      <c r="A14823" s="7"/>
      <c r="O14823" s="109"/>
      <c r="P14823" s="11"/>
      <c r="Q14823" s="196"/>
      <c r="R14823" s="196"/>
      <c r="S14823" s="109"/>
      <c r="T14823" s="196"/>
    </row>
    <row r="14824">
      <c r="A14824" s="7"/>
      <c r="O14824" s="109"/>
      <c r="P14824" s="11"/>
      <c r="Q14824" s="196"/>
      <c r="R14824" s="196"/>
      <c r="S14824" s="109"/>
      <c r="T14824" s="196"/>
    </row>
    <row r="14825">
      <c r="A14825" s="7"/>
      <c r="O14825" s="109"/>
      <c r="P14825" s="11"/>
      <c r="Q14825" s="196"/>
      <c r="R14825" s="196"/>
      <c r="S14825" s="109"/>
      <c r="T14825" s="196"/>
    </row>
    <row r="14826">
      <c r="A14826" s="7"/>
      <c r="O14826" s="109"/>
      <c r="P14826" s="11"/>
      <c r="Q14826" s="196"/>
      <c r="R14826" s="196"/>
      <c r="S14826" s="109"/>
      <c r="T14826" s="196"/>
    </row>
    <row r="14827">
      <c r="A14827" s="7"/>
      <c r="O14827" s="109"/>
      <c r="P14827" s="11"/>
      <c r="Q14827" s="196"/>
      <c r="R14827" s="196"/>
      <c r="S14827" s="109"/>
      <c r="T14827" s="196"/>
    </row>
    <row r="14828">
      <c r="A14828" s="7"/>
      <c r="O14828" s="109"/>
      <c r="P14828" s="11"/>
      <c r="Q14828" s="196"/>
      <c r="R14828" s="196"/>
      <c r="S14828" s="109"/>
      <c r="T14828" s="196"/>
    </row>
    <row r="14829">
      <c r="A14829" s="7"/>
      <c r="O14829" s="109"/>
      <c r="P14829" s="11"/>
      <c r="Q14829" s="196"/>
      <c r="R14829" s="196"/>
      <c r="S14829" s="109"/>
      <c r="T14829" s="196"/>
    </row>
    <row r="14830">
      <c r="A14830" s="7"/>
      <c r="O14830" s="109"/>
      <c r="P14830" s="11"/>
      <c r="Q14830" s="196"/>
      <c r="R14830" s="196"/>
      <c r="S14830" s="109"/>
      <c r="T14830" s="196"/>
    </row>
    <row r="14831">
      <c r="A14831" s="7"/>
      <c r="O14831" s="109"/>
      <c r="P14831" s="11"/>
      <c r="Q14831" s="196"/>
      <c r="R14831" s="196"/>
      <c r="S14831" s="109"/>
      <c r="T14831" s="196"/>
    </row>
    <row r="14832">
      <c r="A14832" s="7"/>
      <c r="O14832" s="109"/>
      <c r="P14832" s="11"/>
      <c r="Q14832" s="196"/>
      <c r="R14832" s="196"/>
      <c r="S14832" s="109"/>
      <c r="T14832" s="196"/>
    </row>
    <row r="14833">
      <c r="A14833" s="60"/>
      <c r="O14833" s="160"/>
      <c r="P14833" s="11"/>
      <c r="Q14833" s="196"/>
      <c r="R14833" s="196"/>
      <c r="S14833" s="160"/>
      <c r="T14833" s="196"/>
    </row>
    <row r="14834">
      <c r="A14834" s="60"/>
      <c r="O14834" s="160"/>
      <c r="P14834" s="11"/>
      <c r="Q14834" s="196"/>
      <c r="R14834" s="196"/>
      <c r="S14834" s="160"/>
      <c r="T14834" s="196"/>
    </row>
    <row r="14835">
      <c r="A14835" s="7"/>
      <c r="O14835" s="109"/>
      <c r="P14835" s="11"/>
      <c r="Q14835" s="196"/>
      <c r="R14835" s="196"/>
      <c r="S14835" s="109"/>
      <c r="T14835" s="196"/>
    </row>
    <row r="14836">
      <c r="A14836" s="7"/>
      <c r="O14836" s="109"/>
      <c r="P14836" s="11"/>
      <c r="Q14836" s="196"/>
      <c r="R14836" s="196"/>
      <c r="S14836" s="109"/>
      <c r="T14836" s="196"/>
    </row>
    <row r="14837">
      <c r="A14837" s="7"/>
      <c r="O14837" s="109"/>
      <c r="P14837" s="11"/>
      <c r="Q14837" s="196"/>
      <c r="R14837" s="196"/>
      <c r="S14837" s="109"/>
      <c r="T14837" s="196"/>
    </row>
    <row r="14838">
      <c r="A14838" s="7"/>
      <c r="O14838" s="109"/>
      <c r="P14838" s="11"/>
      <c r="Q14838" s="196"/>
      <c r="R14838" s="196"/>
      <c r="S14838" s="109"/>
      <c r="T14838" s="196"/>
    </row>
    <row r="14839">
      <c r="A14839" s="7"/>
      <c r="O14839" s="109"/>
      <c r="P14839" s="11"/>
      <c r="Q14839" s="196"/>
      <c r="R14839" s="196"/>
      <c r="S14839" s="109"/>
      <c r="T14839" s="196"/>
    </row>
    <row r="14840">
      <c r="A14840" s="7"/>
      <c r="O14840" s="109"/>
      <c r="P14840" s="11"/>
      <c r="Q14840" s="196"/>
      <c r="R14840" s="196"/>
      <c r="S14840" s="109"/>
      <c r="T14840" s="196"/>
    </row>
    <row r="14841">
      <c r="A14841" s="7"/>
      <c r="O14841" s="109"/>
      <c r="P14841" s="11"/>
      <c r="Q14841" s="196"/>
      <c r="R14841" s="196"/>
      <c r="S14841" s="109"/>
      <c r="T14841" s="196"/>
    </row>
    <row r="14842">
      <c r="A14842" s="7"/>
      <c r="O14842" s="109"/>
      <c r="P14842" s="11"/>
      <c r="Q14842" s="196"/>
      <c r="R14842" s="196"/>
      <c r="S14842" s="109"/>
      <c r="T14842" s="196"/>
    </row>
    <row r="14843">
      <c r="A14843" s="7"/>
      <c r="O14843" s="109"/>
      <c r="P14843" s="11"/>
      <c r="Q14843" s="196"/>
      <c r="R14843" s="196"/>
      <c r="S14843" s="109"/>
      <c r="T14843" s="196"/>
    </row>
    <row r="14844">
      <c r="A14844" s="7"/>
      <c r="O14844" s="109"/>
      <c r="P14844" s="11"/>
      <c r="Q14844" s="196"/>
      <c r="R14844" s="196"/>
      <c r="S14844" s="109"/>
      <c r="T14844" s="196"/>
    </row>
    <row r="14845">
      <c r="A14845" s="7"/>
      <c r="O14845" s="109"/>
      <c r="P14845" s="11"/>
      <c r="Q14845" s="196"/>
      <c r="R14845" s="196"/>
      <c r="S14845" s="109"/>
      <c r="T14845" s="196"/>
    </row>
    <row r="14846">
      <c r="A14846" s="7"/>
      <c r="O14846" s="109"/>
      <c r="P14846" s="11"/>
      <c r="Q14846" s="196"/>
      <c r="R14846" s="196"/>
      <c r="S14846" s="109"/>
      <c r="T14846" s="196"/>
    </row>
    <row r="14847">
      <c r="A14847" s="7"/>
      <c r="O14847" s="109"/>
      <c r="P14847" s="11"/>
      <c r="Q14847" s="196"/>
      <c r="R14847" s="196"/>
      <c r="S14847" s="109"/>
      <c r="T14847" s="196"/>
    </row>
    <row r="14848">
      <c r="A14848" s="7"/>
      <c r="O14848" s="109"/>
      <c r="P14848" s="11"/>
      <c r="Q14848" s="196"/>
      <c r="R14848" s="196"/>
      <c r="S14848" s="109"/>
      <c r="T14848" s="196"/>
    </row>
    <row r="14849">
      <c r="A14849" s="7"/>
      <c r="O14849" s="109"/>
      <c r="P14849" s="11"/>
      <c r="Q14849" s="196"/>
      <c r="R14849" s="196"/>
      <c r="S14849" s="109"/>
      <c r="T14849" s="196"/>
    </row>
    <row r="14850">
      <c r="A14850" s="82"/>
      <c r="O14850" s="160"/>
      <c r="P14850" s="11"/>
      <c r="Q14850" s="196"/>
      <c r="R14850" s="196"/>
      <c r="S14850" s="160"/>
      <c r="T14850" s="196"/>
    </row>
    <row r="14851">
      <c r="A14851" s="7"/>
      <c r="O14851" s="109"/>
      <c r="P14851" s="11"/>
      <c r="Q14851" s="196"/>
      <c r="R14851" s="196"/>
      <c r="S14851" s="109"/>
      <c r="T14851" s="196"/>
    </row>
    <row r="14852">
      <c r="A14852" s="7"/>
      <c r="O14852" s="109"/>
      <c r="P14852" s="11"/>
      <c r="Q14852" s="196"/>
      <c r="R14852" s="196"/>
      <c r="S14852" s="109"/>
      <c r="T14852" s="196"/>
    </row>
    <row r="14853">
      <c r="A14853" s="7"/>
      <c r="O14853" s="109"/>
      <c r="P14853" s="11"/>
      <c r="Q14853" s="196"/>
      <c r="R14853" s="196"/>
      <c r="S14853" s="109"/>
      <c r="T14853" s="196"/>
    </row>
    <row r="14854">
      <c r="A14854" s="7"/>
      <c r="O14854" s="109"/>
      <c r="P14854" s="11"/>
      <c r="Q14854" s="196"/>
      <c r="R14854" s="196"/>
      <c r="S14854" s="109"/>
      <c r="T14854" s="196"/>
    </row>
    <row r="14855">
      <c r="A14855" s="7"/>
      <c r="O14855" s="109"/>
      <c r="P14855" s="11"/>
      <c r="Q14855" s="196"/>
      <c r="R14855" s="196"/>
      <c r="S14855" s="109"/>
      <c r="T14855" s="196"/>
    </row>
    <row r="14856">
      <c r="A14856" s="7"/>
      <c r="O14856" s="109"/>
      <c r="P14856" s="11"/>
      <c r="Q14856" s="196"/>
      <c r="R14856" s="196"/>
      <c r="S14856" s="109"/>
      <c r="T14856" s="196"/>
    </row>
    <row r="14857">
      <c r="A14857" s="7"/>
      <c r="O14857" s="109"/>
      <c r="P14857" s="11"/>
      <c r="Q14857" s="196"/>
      <c r="R14857" s="196"/>
      <c r="S14857" s="109"/>
      <c r="T14857" s="196"/>
    </row>
    <row r="14858">
      <c r="A14858" s="7"/>
      <c r="O14858" s="109"/>
      <c r="P14858" s="11"/>
      <c r="Q14858" s="196"/>
      <c r="R14858" s="196"/>
      <c r="S14858" s="109"/>
      <c r="T14858" s="196"/>
    </row>
    <row r="14859">
      <c r="A14859" s="7"/>
      <c r="O14859" s="109"/>
      <c r="P14859" s="11"/>
      <c r="Q14859" s="196"/>
      <c r="R14859" s="196"/>
      <c r="S14859" s="109"/>
      <c r="T14859" s="196"/>
    </row>
    <row r="14860">
      <c r="A14860" s="7"/>
      <c r="O14860" s="109"/>
      <c r="P14860" s="11"/>
      <c r="Q14860" s="196"/>
      <c r="R14860" s="196"/>
      <c r="S14860" s="109"/>
      <c r="T14860" s="196"/>
    </row>
    <row r="14861">
      <c r="A14861" s="7"/>
      <c r="O14861" s="109"/>
      <c r="P14861" s="11"/>
      <c r="Q14861" s="196"/>
      <c r="R14861" s="196"/>
      <c r="S14861" s="109"/>
      <c r="T14861" s="196"/>
    </row>
    <row r="14862">
      <c r="A14862" s="7"/>
      <c r="O14862" s="109"/>
      <c r="P14862" s="11"/>
      <c r="Q14862" s="196"/>
      <c r="R14862" s="196"/>
      <c r="S14862" s="109"/>
      <c r="T14862" s="196"/>
    </row>
    <row r="14863">
      <c r="A14863" s="7"/>
      <c r="O14863" s="109"/>
      <c r="P14863" s="11"/>
      <c r="Q14863" s="196"/>
      <c r="R14863" s="196"/>
      <c r="S14863" s="109"/>
      <c r="T14863" s="196"/>
    </row>
    <row r="14864">
      <c r="A14864" s="7"/>
      <c r="O14864" s="109"/>
      <c r="P14864" s="11"/>
      <c r="Q14864" s="196"/>
      <c r="R14864" s="196"/>
      <c r="S14864" s="109"/>
      <c r="T14864" s="196"/>
    </row>
    <row r="14865">
      <c r="A14865" s="60"/>
      <c r="O14865" s="160"/>
      <c r="P14865" s="11"/>
      <c r="Q14865" s="196"/>
      <c r="R14865" s="196"/>
      <c r="S14865" s="160"/>
      <c r="T14865" s="196"/>
    </row>
    <row r="14866">
      <c r="A14866" s="7"/>
      <c r="O14866" s="109"/>
      <c r="P14866" s="11"/>
      <c r="Q14866" s="196"/>
      <c r="R14866" s="196"/>
      <c r="S14866" s="109"/>
      <c r="T14866" s="196"/>
    </row>
    <row r="14867">
      <c r="A14867" s="7"/>
      <c r="O14867" s="109"/>
      <c r="P14867" s="11"/>
      <c r="Q14867" s="196"/>
      <c r="R14867" s="196"/>
      <c r="S14867" s="109"/>
      <c r="T14867" s="196"/>
    </row>
    <row r="14868">
      <c r="A14868" s="7"/>
      <c r="O14868" s="109"/>
      <c r="P14868" s="11"/>
      <c r="Q14868" s="196"/>
      <c r="R14868" s="196"/>
      <c r="S14868" s="109"/>
      <c r="T14868" s="196"/>
    </row>
    <row r="14869">
      <c r="A14869" s="7"/>
      <c r="O14869" s="109"/>
      <c r="P14869" s="11"/>
      <c r="Q14869" s="196"/>
      <c r="R14869" s="196"/>
      <c r="S14869" s="109"/>
      <c r="T14869" s="196"/>
    </row>
    <row r="14870">
      <c r="A14870" s="7"/>
      <c r="O14870" s="109"/>
      <c r="P14870" s="11"/>
      <c r="Q14870" s="196"/>
      <c r="R14870" s="196"/>
      <c r="S14870" s="109"/>
      <c r="T14870" s="196"/>
    </row>
    <row r="14871">
      <c r="A14871" s="7"/>
      <c r="O14871" s="109"/>
      <c r="P14871" s="11"/>
      <c r="Q14871" s="196"/>
      <c r="R14871" s="196"/>
      <c r="S14871" s="109"/>
      <c r="T14871" s="196"/>
    </row>
    <row r="14872">
      <c r="A14872" s="7"/>
      <c r="O14872" s="109"/>
      <c r="P14872" s="11"/>
      <c r="Q14872" s="196"/>
      <c r="R14872" s="196"/>
      <c r="S14872" s="109"/>
      <c r="T14872" s="196"/>
    </row>
    <row r="14873">
      <c r="A14873" s="7"/>
      <c r="O14873" s="109"/>
      <c r="P14873" s="11"/>
      <c r="Q14873" s="196"/>
      <c r="R14873" s="196"/>
      <c r="S14873" s="109"/>
      <c r="T14873" s="196"/>
    </row>
    <row r="14874">
      <c r="A14874" s="7"/>
      <c r="O14874" s="109"/>
      <c r="P14874" s="11"/>
      <c r="Q14874" s="196"/>
      <c r="R14874" s="196"/>
      <c r="S14874" s="109"/>
      <c r="T14874" s="196"/>
    </row>
    <row r="14875">
      <c r="A14875" s="17"/>
      <c r="O14875" s="197"/>
      <c r="P14875" s="11"/>
      <c r="Q14875" s="196"/>
      <c r="R14875" s="196"/>
      <c r="S14875" s="197"/>
      <c r="T14875" s="196"/>
    </row>
    <row r="14876">
      <c r="A14876" s="17"/>
      <c r="O14876" s="197"/>
      <c r="P14876" s="11"/>
      <c r="Q14876" s="196"/>
      <c r="R14876" s="196"/>
      <c r="S14876" s="197"/>
      <c r="T14876" s="196"/>
    </row>
    <row r="14877">
      <c r="A14877" s="7"/>
      <c r="O14877" s="109"/>
      <c r="P14877" s="11"/>
      <c r="Q14877" s="196"/>
      <c r="R14877" s="196"/>
      <c r="S14877" s="109"/>
      <c r="T14877" s="196"/>
    </row>
    <row r="14878">
      <c r="A14878" s="7"/>
      <c r="O14878" s="109"/>
      <c r="P14878" s="11"/>
      <c r="Q14878" s="196"/>
      <c r="R14878" s="196"/>
      <c r="S14878" s="109"/>
      <c r="T14878" s="196"/>
    </row>
    <row r="14879">
      <c r="A14879" s="7"/>
      <c r="O14879" s="109"/>
      <c r="P14879" s="11"/>
      <c r="Q14879" s="196"/>
      <c r="R14879" s="196"/>
      <c r="S14879" s="109"/>
      <c r="T14879" s="196"/>
    </row>
    <row r="14880">
      <c r="A14880" s="7"/>
      <c r="O14880" s="109"/>
      <c r="P14880" s="11"/>
      <c r="Q14880" s="196"/>
      <c r="R14880" s="196"/>
      <c r="S14880" s="109"/>
      <c r="T14880" s="196"/>
    </row>
    <row r="14881">
      <c r="A14881" s="7"/>
      <c r="O14881" s="109"/>
      <c r="P14881" s="11"/>
      <c r="Q14881" s="196"/>
      <c r="R14881" s="196"/>
      <c r="S14881" s="109"/>
      <c r="T14881" s="196"/>
    </row>
    <row r="14882">
      <c r="A14882" s="7"/>
      <c r="O14882" s="109"/>
      <c r="P14882" s="11"/>
      <c r="Q14882" s="196"/>
      <c r="R14882" s="196"/>
      <c r="S14882" s="109"/>
      <c r="T14882" s="196"/>
    </row>
    <row r="14883">
      <c r="A14883" s="17"/>
      <c r="O14883" s="197"/>
      <c r="P14883" s="11"/>
      <c r="Q14883" s="196"/>
      <c r="R14883" s="196"/>
      <c r="S14883" s="197"/>
      <c r="T14883" s="196"/>
    </row>
    <row r="14884">
      <c r="A14884" s="7"/>
      <c r="O14884" s="109"/>
      <c r="P14884" s="11"/>
      <c r="Q14884" s="196"/>
      <c r="R14884" s="196"/>
      <c r="S14884" s="109"/>
      <c r="T14884" s="196"/>
    </row>
    <row r="14885">
      <c r="A14885" s="7"/>
      <c r="O14885" s="109"/>
      <c r="P14885" s="11"/>
      <c r="Q14885" s="196"/>
      <c r="R14885" s="196"/>
      <c r="S14885" s="109"/>
      <c r="T14885" s="196"/>
    </row>
    <row r="14886">
      <c r="A14886" s="7"/>
      <c r="O14886" s="109"/>
      <c r="P14886" s="11"/>
      <c r="Q14886" s="196"/>
      <c r="R14886" s="196"/>
      <c r="S14886" s="109"/>
      <c r="T14886" s="196"/>
    </row>
    <row r="14887">
      <c r="A14887" s="7"/>
      <c r="O14887" s="109"/>
      <c r="P14887" s="11"/>
      <c r="Q14887" s="196"/>
      <c r="R14887" s="196"/>
      <c r="S14887" s="109"/>
      <c r="T14887" s="196"/>
    </row>
    <row r="14888">
      <c r="A14888" s="7"/>
      <c r="O14888" s="109"/>
      <c r="P14888" s="11"/>
      <c r="Q14888" s="196"/>
      <c r="R14888" s="196"/>
      <c r="S14888" s="109"/>
      <c r="T14888" s="196"/>
    </row>
    <row r="14889">
      <c r="A14889" s="7"/>
      <c r="O14889" s="109"/>
      <c r="P14889" s="11"/>
      <c r="Q14889" s="196"/>
      <c r="R14889" s="196"/>
      <c r="S14889" s="109"/>
      <c r="T14889" s="196"/>
    </row>
    <row r="14890">
      <c r="A14890" s="7"/>
      <c r="O14890" s="109"/>
      <c r="P14890" s="11"/>
      <c r="Q14890" s="196"/>
      <c r="R14890" s="196"/>
      <c r="S14890" s="109"/>
      <c r="T14890" s="196"/>
    </row>
    <row r="14891">
      <c r="A14891" s="7"/>
      <c r="O14891" s="109"/>
      <c r="P14891" s="11"/>
      <c r="Q14891" s="196"/>
      <c r="R14891" s="196"/>
      <c r="S14891" s="109"/>
      <c r="T14891" s="196"/>
    </row>
    <row r="14892">
      <c r="A14892" s="7"/>
      <c r="O14892" s="109"/>
      <c r="P14892" s="11"/>
      <c r="Q14892" s="196"/>
      <c r="R14892" s="196"/>
      <c r="S14892" s="109"/>
      <c r="T14892" s="196"/>
    </row>
    <row r="14893">
      <c r="A14893" s="7"/>
      <c r="O14893" s="109"/>
      <c r="P14893" s="11"/>
      <c r="Q14893" s="196"/>
      <c r="R14893" s="196"/>
      <c r="S14893" s="109"/>
      <c r="T14893" s="196"/>
    </row>
    <row r="14894">
      <c r="A14894" s="98"/>
      <c r="O14894" s="160"/>
      <c r="P14894" s="11"/>
      <c r="Q14894" s="196"/>
      <c r="R14894" s="196"/>
      <c r="S14894" s="160"/>
      <c r="T14894" s="196"/>
    </row>
    <row r="14895">
      <c r="A14895" s="7"/>
      <c r="O14895" s="109"/>
      <c r="P14895" s="11"/>
      <c r="Q14895" s="196"/>
      <c r="R14895" s="196"/>
      <c r="S14895" s="109"/>
      <c r="T14895" s="196"/>
    </row>
    <row r="14896">
      <c r="A14896" s="7"/>
      <c r="O14896" s="109"/>
      <c r="P14896" s="11"/>
      <c r="Q14896" s="196"/>
      <c r="R14896" s="196"/>
      <c r="S14896" s="109"/>
      <c r="T14896" s="196"/>
    </row>
    <row r="14897">
      <c r="A14897" s="98"/>
      <c r="O14897" s="160"/>
      <c r="P14897" s="11"/>
      <c r="Q14897" s="196"/>
      <c r="R14897" s="196"/>
      <c r="S14897" s="160"/>
      <c r="T14897" s="196"/>
    </row>
    <row r="14898">
      <c r="A14898" s="60"/>
      <c r="O14898" s="160"/>
      <c r="P14898" s="11"/>
      <c r="Q14898" s="196"/>
      <c r="R14898" s="196"/>
      <c r="S14898" s="160"/>
      <c r="T14898" s="196"/>
    </row>
    <row r="14899">
      <c r="A14899" s="60"/>
      <c r="O14899" s="160"/>
      <c r="P14899" s="11"/>
      <c r="Q14899" s="196"/>
      <c r="R14899" s="196"/>
      <c r="S14899" s="160"/>
      <c r="T14899" s="196"/>
    </row>
    <row r="14900">
      <c r="A14900" s="7"/>
      <c r="O14900" s="109"/>
      <c r="P14900" s="11"/>
      <c r="Q14900" s="196"/>
      <c r="R14900" s="196"/>
      <c r="S14900" s="109"/>
      <c r="T14900" s="196"/>
    </row>
    <row r="14901">
      <c r="A14901" s="7"/>
      <c r="O14901" s="109"/>
      <c r="P14901" s="11"/>
      <c r="Q14901" s="196"/>
      <c r="R14901" s="196"/>
      <c r="S14901" s="109"/>
      <c r="T14901" s="196"/>
    </row>
    <row r="14902">
      <c r="A14902" s="7"/>
      <c r="O14902" s="109"/>
      <c r="P14902" s="11"/>
      <c r="Q14902" s="196"/>
      <c r="R14902" s="196"/>
      <c r="S14902" s="109"/>
      <c r="T14902" s="196"/>
    </row>
    <row r="14903">
      <c r="A14903" s="7"/>
      <c r="O14903" s="109"/>
      <c r="P14903" s="11"/>
      <c r="Q14903" s="196"/>
      <c r="R14903" s="196"/>
      <c r="S14903" s="109"/>
      <c r="T14903" s="196"/>
    </row>
    <row r="14904">
      <c r="A14904" s="7"/>
      <c r="O14904" s="109"/>
      <c r="P14904" s="11"/>
      <c r="Q14904" s="196"/>
      <c r="R14904" s="196"/>
      <c r="S14904" s="109"/>
      <c r="T14904" s="196"/>
    </row>
    <row r="14905">
      <c r="A14905" s="7"/>
      <c r="O14905" s="109"/>
      <c r="P14905" s="11"/>
      <c r="Q14905" s="196"/>
      <c r="R14905" s="196"/>
      <c r="S14905" s="109"/>
      <c r="T14905" s="196"/>
    </row>
    <row r="14906">
      <c r="A14906" s="60"/>
      <c r="O14906" s="160"/>
      <c r="P14906" s="11"/>
      <c r="Q14906" s="196"/>
      <c r="R14906" s="196"/>
      <c r="S14906" s="160"/>
      <c r="T14906" s="196"/>
    </row>
    <row r="14907">
      <c r="A14907" s="60"/>
      <c r="O14907" s="160"/>
      <c r="P14907" s="11"/>
      <c r="Q14907" s="196"/>
      <c r="R14907" s="196"/>
      <c r="S14907" s="160"/>
      <c r="T14907" s="196"/>
    </row>
    <row r="14908">
      <c r="A14908" s="60"/>
      <c r="O14908" s="160"/>
      <c r="P14908" s="11"/>
      <c r="Q14908" s="196"/>
      <c r="R14908" s="196"/>
      <c r="S14908" s="160"/>
      <c r="T14908" s="196"/>
    </row>
    <row r="14909">
      <c r="A14909" s="60"/>
      <c r="O14909" s="160"/>
      <c r="P14909" s="11"/>
      <c r="Q14909" s="196"/>
      <c r="R14909" s="196"/>
      <c r="S14909" s="160"/>
      <c r="T14909" s="196"/>
    </row>
    <row r="14910">
      <c r="A14910" s="60"/>
      <c r="O14910" s="160"/>
      <c r="P14910" s="11"/>
      <c r="Q14910" s="196"/>
      <c r="R14910" s="196"/>
      <c r="S14910" s="160"/>
      <c r="T14910" s="196"/>
    </row>
    <row r="14911">
      <c r="A14911" s="60"/>
      <c r="O14911" s="160"/>
      <c r="P14911" s="11"/>
      <c r="Q14911" s="196"/>
      <c r="R14911" s="196"/>
      <c r="S14911" s="160"/>
      <c r="T14911" s="196"/>
    </row>
    <row r="14912">
      <c r="A14912" s="98"/>
      <c r="O14912" s="160"/>
      <c r="P14912" s="11"/>
      <c r="Q14912" s="196"/>
      <c r="R14912" s="196"/>
      <c r="S14912" s="160"/>
      <c r="T14912" s="196"/>
    </row>
    <row r="14913">
      <c r="A14913" s="98"/>
      <c r="O14913" s="160"/>
      <c r="P14913" s="11"/>
      <c r="Q14913" s="196"/>
      <c r="R14913" s="196"/>
      <c r="S14913" s="160"/>
      <c r="T14913" s="196"/>
    </row>
    <row r="14914">
      <c r="A14914" s="60"/>
      <c r="O14914" s="160"/>
      <c r="P14914" s="11"/>
      <c r="Q14914" s="196"/>
      <c r="R14914" s="196"/>
      <c r="S14914" s="160"/>
      <c r="T14914" s="196"/>
    </row>
    <row r="14915">
      <c r="A14915" s="98"/>
      <c r="O14915" s="160"/>
      <c r="P14915" s="11"/>
      <c r="Q14915" s="196"/>
      <c r="R14915" s="196"/>
      <c r="S14915" s="160"/>
      <c r="T14915" s="196"/>
    </row>
    <row r="14916">
      <c r="A14916" s="98"/>
      <c r="O14916" s="160"/>
      <c r="P14916" s="11"/>
      <c r="Q14916" s="196"/>
      <c r="R14916" s="196"/>
      <c r="S14916" s="160"/>
      <c r="T14916" s="196"/>
    </row>
    <row r="14917">
      <c r="A14917" s="98"/>
      <c r="O14917" s="160"/>
      <c r="P14917" s="11"/>
      <c r="Q14917" s="196"/>
      <c r="R14917" s="196"/>
      <c r="S14917" s="160"/>
      <c r="T14917" s="196"/>
    </row>
    <row r="14918">
      <c r="A14918" s="98"/>
      <c r="O14918" s="160"/>
      <c r="P14918" s="11"/>
      <c r="Q14918" s="196"/>
      <c r="R14918" s="196"/>
      <c r="S14918" s="160"/>
      <c r="T14918" s="196"/>
    </row>
    <row r="14919">
      <c r="A14919" s="60"/>
      <c r="O14919" s="160"/>
      <c r="P14919" s="11"/>
      <c r="Q14919" s="196"/>
      <c r="R14919" s="196"/>
      <c r="S14919" s="160"/>
      <c r="T14919" s="196"/>
    </row>
    <row r="14920">
      <c r="A14920" s="7"/>
      <c r="O14920" s="109"/>
      <c r="P14920" s="11"/>
      <c r="Q14920" s="196"/>
      <c r="R14920" s="196"/>
      <c r="S14920" s="109"/>
      <c r="T14920" s="196"/>
    </row>
    <row r="14921">
      <c r="A14921" s="7"/>
      <c r="O14921" s="109"/>
      <c r="P14921" s="11"/>
      <c r="Q14921" s="196"/>
      <c r="R14921" s="196"/>
      <c r="S14921" s="109"/>
      <c r="T14921" s="196"/>
    </row>
    <row r="14922">
      <c r="A14922" s="7"/>
      <c r="O14922" s="109"/>
      <c r="P14922" s="11"/>
      <c r="Q14922" s="196"/>
      <c r="R14922" s="196"/>
      <c r="S14922" s="109"/>
      <c r="T14922" s="196"/>
    </row>
    <row r="14923">
      <c r="A14923" s="7"/>
      <c r="O14923" s="109"/>
      <c r="P14923" s="11"/>
      <c r="Q14923" s="196"/>
      <c r="R14923" s="196"/>
      <c r="S14923" s="109"/>
      <c r="T14923" s="196"/>
    </row>
    <row r="14924">
      <c r="A14924" s="7"/>
      <c r="O14924" s="109"/>
      <c r="P14924" s="11"/>
      <c r="Q14924" s="196"/>
      <c r="R14924" s="196"/>
      <c r="S14924" s="109"/>
      <c r="T14924" s="196"/>
    </row>
    <row r="14925">
      <c r="A14925" s="7"/>
      <c r="O14925" s="109"/>
      <c r="P14925" s="11"/>
      <c r="Q14925" s="196"/>
      <c r="R14925" s="196"/>
      <c r="S14925" s="109"/>
      <c r="T14925" s="196"/>
    </row>
    <row r="14926">
      <c r="A14926" s="7"/>
      <c r="O14926" s="109"/>
      <c r="P14926" s="11"/>
      <c r="Q14926" s="196"/>
      <c r="R14926" s="196"/>
      <c r="S14926" s="109"/>
      <c r="T14926" s="196"/>
    </row>
    <row r="14927">
      <c r="A14927" s="7"/>
      <c r="O14927" s="109"/>
      <c r="P14927" s="11"/>
      <c r="Q14927" s="196"/>
      <c r="R14927" s="196"/>
      <c r="S14927" s="109"/>
      <c r="T14927" s="196"/>
    </row>
    <row r="14928">
      <c r="A14928" s="60"/>
      <c r="O14928" s="160"/>
      <c r="P14928" s="11"/>
      <c r="Q14928" s="196"/>
      <c r="R14928" s="196"/>
      <c r="S14928" s="160"/>
      <c r="T14928" s="196"/>
    </row>
    <row r="14929">
      <c r="A14929" s="7"/>
      <c r="O14929" s="109"/>
      <c r="P14929" s="11"/>
      <c r="Q14929" s="196"/>
      <c r="R14929" s="196"/>
      <c r="S14929" s="109"/>
      <c r="T14929" s="196"/>
    </row>
    <row r="14930">
      <c r="A14930" s="98"/>
      <c r="O14930" s="160"/>
      <c r="P14930" s="11"/>
      <c r="Q14930" s="196"/>
      <c r="R14930" s="196"/>
      <c r="S14930" s="160"/>
      <c r="T14930" s="196"/>
    </row>
    <row r="14931">
      <c r="A14931" s="7"/>
      <c r="O14931" s="109"/>
      <c r="P14931" s="11"/>
      <c r="Q14931" s="196"/>
      <c r="R14931" s="196"/>
      <c r="S14931" s="109"/>
      <c r="T14931" s="196"/>
    </row>
    <row r="14932">
      <c r="A14932" s="7"/>
      <c r="O14932" s="109"/>
      <c r="P14932" s="11"/>
      <c r="Q14932" s="196"/>
      <c r="R14932" s="196"/>
      <c r="S14932" s="109"/>
      <c r="T14932" s="196"/>
    </row>
    <row r="14933">
      <c r="A14933" s="7"/>
      <c r="O14933" s="109"/>
      <c r="P14933" s="11"/>
      <c r="Q14933" s="196"/>
      <c r="R14933" s="196"/>
      <c r="S14933" s="109"/>
      <c r="T14933" s="196"/>
    </row>
    <row r="14934">
      <c r="A14934" s="7"/>
      <c r="O14934" s="109"/>
      <c r="P14934" s="11"/>
      <c r="Q14934" s="196"/>
      <c r="R14934" s="196"/>
      <c r="S14934" s="109"/>
      <c r="T14934" s="196"/>
    </row>
    <row r="14935">
      <c r="A14935" s="7"/>
      <c r="O14935" s="109"/>
      <c r="P14935" s="11"/>
      <c r="Q14935" s="196"/>
      <c r="R14935" s="196"/>
      <c r="S14935" s="109"/>
      <c r="T14935" s="196"/>
    </row>
    <row r="14936">
      <c r="A14936" s="7"/>
      <c r="O14936" s="109"/>
      <c r="P14936" s="11"/>
      <c r="Q14936" s="196"/>
      <c r="R14936" s="196"/>
      <c r="S14936" s="109"/>
      <c r="T14936" s="196"/>
    </row>
    <row r="14937">
      <c r="A14937" s="7"/>
      <c r="O14937" s="109"/>
      <c r="P14937" s="11"/>
      <c r="Q14937" s="196"/>
      <c r="R14937" s="196"/>
      <c r="S14937" s="109"/>
      <c r="T14937" s="196"/>
    </row>
    <row r="14938">
      <c r="A14938" s="7"/>
      <c r="O14938" s="109"/>
      <c r="P14938" s="11"/>
      <c r="Q14938" s="196"/>
      <c r="R14938" s="196"/>
      <c r="S14938" s="109"/>
      <c r="T14938" s="196"/>
    </row>
    <row r="14939">
      <c r="A14939" s="7"/>
      <c r="O14939" s="109"/>
      <c r="P14939" s="11"/>
      <c r="Q14939" s="196"/>
      <c r="R14939" s="196"/>
      <c r="S14939" s="109"/>
      <c r="T14939" s="196"/>
    </row>
    <row r="14940">
      <c r="A14940" s="60"/>
      <c r="O14940" s="160"/>
      <c r="P14940" s="11"/>
      <c r="Q14940" s="196"/>
      <c r="R14940" s="196"/>
      <c r="S14940" s="160"/>
      <c r="T14940" s="196"/>
    </row>
    <row r="14941">
      <c r="A14941" s="7"/>
      <c r="O14941" s="109"/>
      <c r="P14941" s="11"/>
      <c r="Q14941" s="196"/>
      <c r="R14941" s="196"/>
      <c r="S14941" s="109"/>
      <c r="T14941" s="196"/>
    </row>
    <row r="14942">
      <c r="A14942" s="7"/>
      <c r="O14942" s="109"/>
      <c r="P14942" s="11"/>
      <c r="Q14942" s="196"/>
      <c r="R14942" s="196"/>
      <c r="S14942" s="109"/>
      <c r="T14942" s="196"/>
    </row>
    <row r="14943">
      <c r="A14943" s="7"/>
      <c r="O14943" s="109"/>
      <c r="P14943" s="11"/>
      <c r="Q14943" s="196"/>
      <c r="R14943" s="196"/>
      <c r="S14943" s="109"/>
      <c r="T14943" s="196"/>
    </row>
    <row r="14944">
      <c r="A14944" s="7"/>
      <c r="O14944" s="109"/>
      <c r="P14944" s="11"/>
      <c r="Q14944" s="196"/>
      <c r="R14944" s="196"/>
      <c r="S14944" s="109"/>
      <c r="T14944" s="196"/>
    </row>
    <row r="14945">
      <c r="A14945" s="7"/>
      <c r="O14945" s="109"/>
      <c r="P14945" s="11"/>
      <c r="Q14945" s="196"/>
      <c r="R14945" s="196"/>
      <c r="S14945" s="109"/>
      <c r="T14945" s="196"/>
    </row>
    <row r="14946">
      <c r="A14946" s="7"/>
      <c r="O14946" s="109"/>
      <c r="P14946" s="11"/>
      <c r="Q14946" s="196"/>
      <c r="R14946" s="196"/>
      <c r="S14946" s="109"/>
      <c r="T14946" s="196"/>
    </row>
    <row r="14947">
      <c r="A14947" s="7"/>
      <c r="O14947" s="109"/>
      <c r="P14947" s="11"/>
      <c r="Q14947" s="196"/>
      <c r="R14947" s="196"/>
      <c r="S14947" s="109"/>
      <c r="T14947" s="196"/>
    </row>
    <row r="14948">
      <c r="A14948" s="7"/>
      <c r="O14948" s="109"/>
      <c r="P14948" s="11"/>
      <c r="Q14948" s="196"/>
      <c r="R14948" s="196"/>
      <c r="S14948" s="109"/>
      <c r="T14948" s="196"/>
    </row>
    <row r="14949">
      <c r="A14949" s="7"/>
      <c r="O14949" s="109"/>
      <c r="P14949" s="11"/>
      <c r="Q14949" s="196"/>
      <c r="R14949" s="196"/>
      <c r="S14949" s="109"/>
      <c r="T14949" s="196"/>
    </row>
    <row r="14950">
      <c r="A14950" s="60"/>
      <c r="O14950" s="160"/>
      <c r="P14950" s="11"/>
      <c r="Q14950" s="196"/>
      <c r="R14950" s="196"/>
      <c r="S14950" s="160"/>
      <c r="T14950" s="196"/>
    </row>
    <row r="14951">
      <c r="A14951" s="7"/>
      <c r="O14951" s="109"/>
      <c r="P14951" s="11"/>
      <c r="Q14951" s="196"/>
      <c r="R14951" s="196"/>
      <c r="S14951" s="109"/>
      <c r="T14951" s="196"/>
    </row>
    <row r="14952">
      <c r="A14952" s="7"/>
      <c r="O14952" s="109"/>
      <c r="P14952" s="11"/>
      <c r="Q14952" s="196"/>
      <c r="R14952" s="196"/>
      <c r="S14952" s="109"/>
      <c r="T14952" s="196"/>
    </row>
    <row r="14953">
      <c r="A14953" s="7"/>
      <c r="O14953" s="109"/>
      <c r="P14953" s="11"/>
      <c r="Q14953" s="196"/>
      <c r="R14953" s="196"/>
      <c r="S14953" s="109"/>
      <c r="T14953" s="196"/>
    </row>
    <row r="14954">
      <c r="A14954" s="7"/>
      <c r="O14954" s="109"/>
      <c r="P14954" s="11"/>
      <c r="Q14954" s="196"/>
      <c r="R14954" s="196"/>
      <c r="S14954" s="109"/>
      <c r="T14954" s="196"/>
    </row>
    <row r="14955">
      <c r="A14955" s="17"/>
      <c r="O14955" s="197"/>
      <c r="P14955" s="11"/>
      <c r="Q14955" s="196"/>
      <c r="R14955" s="196"/>
      <c r="S14955" s="197"/>
      <c r="T14955" s="196"/>
    </row>
    <row r="14956">
      <c r="A14956" s="17"/>
      <c r="O14956" s="197"/>
      <c r="P14956" s="11"/>
      <c r="Q14956" s="196"/>
      <c r="R14956" s="196"/>
      <c r="S14956" s="197"/>
      <c r="T14956" s="196"/>
    </row>
    <row r="14957">
      <c r="A14957" s="17"/>
      <c r="O14957" s="197"/>
      <c r="P14957" s="11"/>
      <c r="Q14957" s="196"/>
      <c r="R14957" s="196"/>
      <c r="S14957" s="197"/>
      <c r="T14957" s="196"/>
    </row>
    <row r="14958">
      <c r="A14958" s="7"/>
      <c r="O14958" s="109"/>
      <c r="P14958" s="11"/>
      <c r="Q14958" s="196"/>
      <c r="R14958" s="196"/>
      <c r="S14958" s="109"/>
      <c r="T14958" s="196"/>
    </row>
    <row r="14959">
      <c r="A14959" s="7"/>
      <c r="O14959" s="109"/>
      <c r="P14959" s="11"/>
      <c r="Q14959" s="196"/>
      <c r="R14959" s="196"/>
      <c r="S14959" s="109"/>
      <c r="T14959" s="196"/>
    </row>
    <row r="14960">
      <c r="A14960" s="7"/>
      <c r="O14960" s="109"/>
      <c r="P14960" s="11"/>
      <c r="Q14960" s="196"/>
      <c r="R14960" s="196"/>
      <c r="S14960" s="109"/>
      <c r="T14960" s="196"/>
    </row>
    <row r="14961">
      <c r="A14961" s="7"/>
      <c r="O14961" s="109"/>
      <c r="P14961" s="11"/>
      <c r="Q14961" s="196"/>
      <c r="R14961" s="196"/>
      <c r="S14961" s="109"/>
      <c r="T14961" s="196"/>
    </row>
    <row r="14962">
      <c r="A14962" s="7"/>
      <c r="O14962" s="109"/>
      <c r="P14962" s="11"/>
      <c r="Q14962" s="196"/>
      <c r="R14962" s="196"/>
      <c r="S14962" s="109"/>
      <c r="T14962" s="196"/>
    </row>
    <row r="14963">
      <c r="A14963" s="60"/>
      <c r="O14963" s="160"/>
      <c r="P14963" s="11"/>
      <c r="Q14963" s="196"/>
      <c r="R14963" s="196"/>
      <c r="S14963" s="160"/>
      <c r="T14963" s="196"/>
    </row>
    <row r="14964">
      <c r="A14964" s="60"/>
      <c r="O14964" s="160"/>
      <c r="P14964" s="11"/>
      <c r="Q14964" s="196"/>
      <c r="R14964" s="196"/>
      <c r="S14964" s="160"/>
      <c r="T14964" s="196"/>
    </row>
    <row r="14965">
      <c r="A14965" s="98"/>
      <c r="O14965" s="160"/>
      <c r="P14965" s="11"/>
      <c r="Q14965" s="196"/>
      <c r="R14965" s="196"/>
      <c r="S14965" s="160"/>
      <c r="T14965" s="196"/>
    </row>
    <row r="14966">
      <c r="A14966" s="7"/>
      <c r="O14966" s="109"/>
      <c r="P14966" s="11"/>
      <c r="Q14966" s="196"/>
      <c r="R14966" s="196"/>
      <c r="S14966" s="109"/>
      <c r="T14966" s="196"/>
    </row>
    <row r="14967">
      <c r="A14967" s="7"/>
      <c r="O14967" s="109"/>
      <c r="P14967" s="11"/>
      <c r="Q14967" s="196"/>
      <c r="R14967" s="196"/>
      <c r="S14967" s="109"/>
      <c r="T14967" s="196"/>
    </row>
    <row r="14968">
      <c r="A14968" s="7"/>
      <c r="O14968" s="109"/>
      <c r="P14968" s="11"/>
      <c r="Q14968" s="196"/>
      <c r="R14968" s="196"/>
      <c r="S14968" s="109"/>
      <c r="T14968" s="196"/>
    </row>
    <row r="14969">
      <c r="A14969" s="7"/>
      <c r="O14969" s="109"/>
      <c r="P14969" s="11"/>
      <c r="Q14969" s="196"/>
      <c r="R14969" s="196"/>
      <c r="S14969" s="109"/>
      <c r="T14969" s="196"/>
    </row>
    <row r="14970">
      <c r="A14970" s="7"/>
      <c r="O14970" s="109"/>
      <c r="P14970" s="11"/>
      <c r="Q14970" s="196"/>
      <c r="R14970" s="196"/>
      <c r="S14970" s="109"/>
      <c r="T14970" s="196"/>
    </row>
    <row r="14971">
      <c r="A14971" s="7"/>
      <c r="O14971" s="109"/>
      <c r="P14971" s="11"/>
      <c r="Q14971" s="196"/>
      <c r="R14971" s="196"/>
      <c r="S14971" s="109"/>
      <c r="T14971" s="196"/>
    </row>
    <row r="14972">
      <c r="A14972" s="7"/>
      <c r="O14972" s="109"/>
      <c r="P14972" s="11"/>
      <c r="Q14972" s="196"/>
      <c r="R14972" s="196"/>
      <c r="S14972" s="109"/>
      <c r="T14972" s="196"/>
    </row>
    <row r="14973">
      <c r="A14973" s="7"/>
      <c r="O14973" s="109"/>
      <c r="P14973" s="11"/>
      <c r="Q14973" s="196"/>
      <c r="R14973" s="196"/>
      <c r="S14973" s="109"/>
      <c r="T14973" s="196"/>
    </row>
    <row r="14974">
      <c r="A14974" s="17"/>
      <c r="O14974" s="197"/>
      <c r="P14974" s="11"/>
      <c r="Q14974" s="196"/>
      <c r="R14974" s="196"/>
      <c r="S14974" s="197"/>
      <c r="T14974" s="196"/>
    </row>
    <row r="14975">
      <c r="A14975" s="7"/>
      <c r="O14975" s="109"/>
      <c r="P14975" s="11"/>
      <c r="Q14975" s="196"/>
      <c r="R14975" s="196"/>
      <c r="S14975" s="109"/>
      <c r="T14975" s="196"/>
    </row>
    <row r="14976">
      <c r="A14976" s="7"/>
      <c r="O14976" s="109"/>
      <c r="P14976" s="11"/>
      <c r="Q14976" s="196"/>
      <c r="R14976" s="196"/>
      <c r="S14976" s="109"/>
      <c r="T14976" s="196"/>
    </row>
    <row r="14977">
      <c r="A14977" s="7"/>
      <c r="O14977" s="109"/>
      <c r="P14977" s="11"/>
      <c r="Q14977" s="196"/>
      <c r="R14977" s="196"/>
      <c r="S14977" s="109"/>
      <c r="T14977" s="196"/>
    </row>
    <row r="14978">
      <c r="A14978" s="7"/>
      <c r="O14978" s="109"/>
      <c r="P14978" s="11"/>
      <c r="Q14978" s="196"/>
      <c r="R14978" s="196"/>
      <c r="S14978" s="109"/>
      <c r="T14978" s="196"/>
    </row>
    <row r="14979">
      <c r="A14979" s="98"/>
      <c r="O14979" s="160"/>
      <c r="P14979" s="11"/>
      <c r="Q14979" s="196"/>
      <c r="R14979" s="196"/>
      <c r="S14979" s="160"/>
      <c r="T14979" s="196"/>
    </row>
    <row r="14980">
      <c r="A14980" s="98"/>
      <c r="O14980" s="160"/>
      <c r="P14980" s="11"/>
      <c r="Q14980" s="196"/>
      <c r="R14980" s="196"/>
      <c r="S14980" s="160"/>
      <c r="T14980" s="196"/>
    </row>
    <row r="14981">
      <c r="A14981" s="60"/>
      <c r="O14981" s="160"/>
      <c r="P14981" s="11"/>
      <c r="Q14981" s="196"/>
      <c r="R14981" s="196"/>
      <c r="S14981" s="160"/>
      <c r="T14981" s="196"/>
    </row>
    <row r="14982">
      <c r="A14982" s="98"/>
      <c r="O14982" s="160"/>
      <c r="P14982" s="11"/>
      <c r="Q14982" s="196"/>
      <c r="R14982" s="196"/>
      <c r="S14982" s="160"/>
      <c r="T14982" s="196"/>
    </row>
    <row r="14983">
      <c r="A14983" s="60"/>
      <c r="O14983" s="160"/>
      <c r="P14983" s="11"/>
      <c r="Q14983" s="196"/>
      <c r="R14983" s="196"/>
      <c r="S14983" s="160"/>
      <c r="T14983" s="196"/>
    </row>
    <row r="14984">
      <c r="A14984" s="60"/>
      <c r="O14984" s="160"/>
      <c r="P14984" s="11"/>
      <c r="Q14984" s="196"/>
      <c r="R14984" s="196"/>
      <c r="S14984" s="160"/>
      <c r="T14984" s="196"/>
    </row>
    <row r="14985">
      <c r="A14985" s="60"/>
      <c r="O14985" s="160"/>
      <c r="P14985" s="11"/>
      <c r="Q14985" s="196"/>
      <c r="R14985" s="196"/>
      <c r="S14985" s="160"/>
      <c r="T14985" s="196"/>
    </row>
    <row r="14986">
      <c r="A14986" s="98"/>
      <c r="O14986" s="160"/>
      <c r="P14986" s="11"/>
      <c r="Q14986" s="196"/>
      <c r="R14986" s="196"/>
      <c r="S14986" s="160"/>
      <c r="T14986" s="196"/>
    </row>
    <row r="14987">
      <c r="A14987" s="98"/>
      <c r="O14987" s="160"/>
      <c r="P14987" s="11"/>
      <c r="Q14987" s="196"/>
      <c r="R14987" s="196"/>
      <c r="S14987" s="160"/>
      <c r="T14987" s="196"/>
    </row>
    <row r="14988">
      <c r="A14988" s="98"/>
      <c r="O14988" s="160"/>
      <c r="P14988" s="11"/>
      <c r="Q14988" s="196"/>
      <c r="R14988" s="196"/>
      <c r="S14988" s="160"/>
      <c r="T14988" s="196"/>
    </row>
    <row r="14989">
      <c r="A14989" s="98"/>
      <c r="O14989" s="160"/>
      <c r="P14989" s="11"/>
      <c r="Q14989" s="196"/>
      <c r="R14989" s="196"/>
      <c r="S14989" s="160"/>
      <c r="T14989" s="196"/>
    </row>
    <row r="14990">
      <c r="A14990" s="7"/>
      <c r="O14990" s="109"/>
      <c r="P14990" s="11"/>
      <c r="Q14990" s="196"/>
      <c r="R14990" s="196"/>
      <c r="S14990" s="109"/>
      <c r="T14990" s="196"/>
    </row>
    <row r="14991">
      <c r="A14991" s="7"/>
      <c r="O14991" s="109"/>
      <c r="P14991" s="11"/>
      <c r="Q14991" s="196"/>
      <c r="R14991" s="196"/>
      <c r="S14991" s="109"/>
      <c r="T14991" s="196"/>
    </row>
    <row r="14992">
      <c r="A14992" s="60"/>
      <c r="O14992" s="160"/>
      <c r="P14992" s="11"/>
      <c r="Q14992" s="196"/>
      <c r="R14992" s="196"/>
      <c r="S14992" s="160"/>
      <c r="T14992" s="196"/>
    </row>
    <row r="14993">
      <c r="A14993" s="7"/>
      <c r="O14993" s="109"/>
      <c r="P14993" s="11"/>
      <c r="Q14993" s="196"/>
      <c r="R14993" s="196"/>
      <c r="S14993" s="109"/>
      <c r="T14993" s="196"/>
    </row>
    <row r="14994">
      <c r="A14994" s="17"/>
      <c r="O14994" s="197"/>
      <c r="P14994" s="11"/>
      <c r="Q14994" s="196"/>
      <c r="R14994" s="196"/>
      <c r="S14994" s="197"/>
      <c r="T14994" s="196"/>
    </row>
    <row r="14995">
      <c r="A14995" s="7"/>
      <c r="O14995" s="109"/>
      <c r="P14995" s="11"/>
      <c r="Q14995" s="196"/>
      <c r="R14995" s="196"/>
      <c r="S14995" s="109"/>
      <c r="T14995" s="196"/>
    </row>
    <row r="14996">
      <c r="A14996" s="7"/>
      <c r="O14996" s="109"/>
      <c r="P14996" s="11"/>
      <c r="Q14996" s="196"/>
      <c r="R14996" s="196"/>
      <c r="S14996" s="109"/>
      <c r="T14996" s="196"/>
    </row>
    <row r="14997">
      <c r="A14997" s="98"/>
      <c r="O14997" s="160"/>
      <c r="P14997" s="11"/>
      <c r="Q14997" s="196"/>
      <c r="R14997" s="196"/>
      <c r="S14997" s="160"/>
      <c r="T14997" s="196"/>
    </row>
    <row r="14998">
      <c r="A14998" s="7"/>
      <c r="O14998" s="109"/>
      <c r="P14998" s="11"/>
      <c r="Q14998" s="196"/>
      <c r="R14998" s="196"/>
      <c r="S14998" s="109"/>
      <c r="T14998" s="196"/>
    </row>
    <row r="14999">
      <c r="A14999" s="7"/>
      <c r="O14999" s="109"/>
      <c r="P14999" s="11"/>
      <c r="Q14999" s="196"/>
      <c r="R14999" s="196"/>
      <c r="S14999" s="109"/>
      <c r="T14999" s="196"/>
    </row>
    <row r="15000">
      <c r="A15000" s="7"/>
      <c r="O15000" s="109"/>
      <c r="P15000" s="11"/>
      <c r="Q15000" s="196"/>
      <c r="R15000" s="196"/>
      <c r="S15000" s="109"/>
      <c r="T15000" s="196"/>
    </row>
    <row r="15001">
      <c r="A15001" s="7"/>
      <c r="O15001" s="109"/>
      <c r="P15001" s="11"/>
      <c r="Q15001" s="196"/>
      <c r="R15001" s="196"/>
      <c r="S15001" s="109"/>
      <c r="T15001" s="196"/>
    </row>
    <row r="15002">
      <c r="A15002" s="7"/>
      <c r="O15002" s="109"/>
      <c r="P15002" s="11"/>
      <c r="Q15002" s="196"/>
      <c r="R15002" s="196"/>
      <c r="S15002" s="109"/>
      <c r="T15002" s="196"/>
    </row>
    <row r="15003">
      <c r="A15003" s="7"/>
      <c r="O15003" s="109"/>
      <c r="P15003" s="11"/>
      <c r="Q15003" s="196"/>
      <c r="R15003" s="196"/>
      <c r="S15003" s="109"/>
      <c r="T15003" s="196"/>
    </row>
    <row r="15004">
      <c r="A15004" s="7"/>
      <c r="O15004" s="109"/>
      <c r="P15004" s="11"/>
      <c r="Q15004" s="196"/>
      <c r="R15004" s="196"/>
      <c r="S15004" s="109"/>
      <c r="T15004" s="196"/>
    </row>
    <row r="15005">
      <c r="A15005" s="60"/>
      <c r="O15005" s="160"/>
      <c r="P15005" s="11"/>
      <c r="Q15005" s="196"/>
      <c r="R15005" s="196"/>
      <c r="S15005" s="160"/>
      <c r="T15005" s="196"/>
    </row>
    <row r="15006">
      <c r="A15006" s="7"/>
      <c r="O15006" s="109"/>
      <c r="P15006" s="11"/>
      <c r="Q15006" s="196"/>
      <c r="R15006" s="196"/>
      <c r="S15006" s="109"/>
      <c r="T15006" s="196"/>
    </row>
    <row r="15007">
      <c r="A15007" s="17"/>
      <c r="O15007" s="197"/>
      <c r="P15007" s="11"/>
      <c r="Q15007" s="196"/>
      <c r="R15007" s="196"/>
      <c r="S15007" s="197"/>
      <c r="T15007" s="196"/>
    </row>
    <row r="15008">
      <c r="A15008" s="7"/>
      <c r="O15008" s="109"/>
      <c r="P15008" s="11"/>
      <c r="Q15008" s="196"/>
      <c r="R15008" s="196"/>
      <c r="S15008" s="109"/>
      <c r="T15008" s="196"/>
    </row>
    <row r="15009">
      <c r="A15009" s="7"/>
      <c r="O15009" s="109"/>
      <c r="P15009" s="11"/>
      <c r="Q15009" s="196"/>
      <c r="R15009" s="196"/>
      <c r="S15009" s="109"/>
      <c r="T15009" s="196"/>
    </row>
    <row r="15010">
      <c r="A15010" s="7"/>
      <c r="O15010" s="109"/>
      <c r="P15010" s="11"/>
      <c r="Q15010" s="196"/>
      <c r="R15010" s="196"/>
      <c r="S15010" s="109"/>
      <c r="T15010" s="196"/>
    </row>
    <row r="15011">
      <c r="A15011" s="7"/>
      <c r="O15011" s="109"/>
      <c r="P15011" s="11"/>
      <c r="Q15011" s="196"/>
      <c r="R15011" s="196"/>
      <c r="S15011" s="109"/>
      <c r="T15011" s="196"/>
    </row>
    <row r="15012">
      <c r="A15012" s="60"/>
      <c r="O15012" s="160"/>
      <c r="P15012" s="11"/>
      <c r="Q15012" s="196"/>
      <c r="R15012" s="196"/>
      <c r="S15012" s="160"/>
      <c r="T15012" s="196"/>
    </row>
    <row r="15013">
      <c r="A15013" s="7"/>
      <c r="O15013" s="109"/>
      <c r="P15013" s="11"/>
      <c r="Q15013" s="196"/>
      <c r="R15013" s="196"/>
      <c r="S15013" s="109"/>
      <c r="T15013" s="196"/>
    </row>
    <row r="15014">
      <c r="A15014" s="7"/>
      <c r="O15014" s="109"/>
      <c r="P15014" s="11"/>
      <c r="Q15014" s="196"/>
      <c r="R15014" s="196"/>
      <c r="S15014" s="109"/>
      <c r="T15014" s="196"/>
    </row>
    <row r="15015">
      <c r="A15015" s="7"/>
      <c r="O15015" s="109"/>
      <c r="P15015" s="11"/>
      <c r="Q15015" s="196"/>
      <c r="R15015" s="196"/>
      <c r="S15015" s="109"/>
      <c r="T15015" s="196"/>
    </row>
    <row r="15016">
      <c r="A15016" s="7"/>
      <c r="O15016" s="109"/>
      <c r="P15016" s="11"/>
      <c r="Q15016" s="196"/>
      <c r="R15016" s="196"/>
      <c r="S15016" s="109"/>
      <c r="T15016" s="196"/>
    </row>
    <row r="15017">
      <c r="A15017" s="7"/>
      <c r="O15017" s="109"/>
      <c r="P15017" s="11"/>
      <c r="Q15017" s="196"/>
      <c r="R15017" s="196"/>
      <c r="S15017" s="109"/>
      <c r="T15017" s="196"/>
    </row>
    <row r="15018">
      <c r="A15018" s="7"/>
      <c r="O15018" s="109"/>
      <c r="P15018" s="11"/>
      <c r="Q15018" s="196"/>
      <c r="R15018" s="196"/>
      <c r="S15018" s="109"/>
      <c r="T15018" s="196"/>
    </row>
    <row r="15019">
      <c r="A15019" s="7"/>
      <c r="O15019" s="109"/>
      <c r="P15019" s="11"/>
      <c r="Q15019" s="196"/>
      <c r="R15019" s="196"/>
      <c r="S15019" s="109"/>
      <c r="T15019" s="196"/>
    </row>
    <row r="15020">
      <c r="A15020" s="7"/>
      <c r="O15020" s="109"/>
      <c r="P15020" s="11"/>
      <c r="Q15020" s="196"/>
      <c r="R15020" s="196"/>
      <c r="S15020" s="109"/>
      <c r="T15020" s="196"/>
    </row>
    <row r="15021">
      <c r="A15021" s="17"/>
      <c r="O15021" s="197"/>
      <c r="P15021" s="11"/>
      <c r="Q15021" s="196"/>
      <c r="R15021" s="196"/>
      <c r="S15021" s="197"/>
      <c r="T15021" s="196"/>
    </row>
    <row r="15022">
      <c r="A15022" s="7"/>
      <c r="O15022" s="109"/>
      <c r="P15022" s="11"/>
      <c r="Q15022" s="196"/>
      <c r="R15022" s="196"/>
      <c r="S15022" s="109"/>
      <c r="T15022" s="196"/>
    </row>
    <row r="15023">
      <c r="A15023" s="7"/>
      <c r="O15023" s="109"/>
      <c r="P15023" s="11"/>
      <c r="Q15023" s="196"/>
      <c r="R15023" s="196"/>
      <c r="S15023" s="109"/>
      <c r="T15023" s="196"/>
    </row>
    <row r="15024">
      <c r="A15024" s="7"/>
      <c r="O15024" s="109"/>
      <c r="P15024" s="11"/>
      <c r="Q15024" s="196"/>
      <c r="R15024" s="196"/>
      <c r="S15024" s="109"/>
      <c r="T15024" s="196"/>
    </row>
    <row r="15025">
      <c r="A15025" s="7"/>
      <c r="O15025" s="109"/>
      <c r="P15025" s="11"/>
      <c r="Q15025" s="196"/>
      <c r="R15025" s="196"/>
      <c r="S15025" s="109"/>
      <c r="T15025" s="196"/>
    </row>
    <row r="15026">
      <c r="A15026" s="7"/>
      <c r="O15026" s="109"/>
      <c r="P15026" s="11"/>
      <c r="Q15026" s="196"/>
      <c r="R15026" s="196"/>
      <c r="S15026" s="109"/>
      <c r="T15026" s="196"/>
    </row>
    <row r="15027">
      <c r="A15027" s="60"/>
      <c r="O15027" s="160"/>
      <c r="P15027" s="11"/>
      <c r="Q15027" s="196"/>
      <c r="R15027" s="196"/>
      <c r="S15027" s="160"/>
      <c r="T15027" s="196"/>
    </row>
    <row r="15028">
      <c r="A15028" s="60"/>
      <c r="O15028" s="160"/>
      <c r="P15028" s="11"/>
      <c r="Q15028" s="196"/>
      <c r="R15028" s="196"/>
      <c r="S15028" s="160"/>
      <c r="T15028" s="196"/>
    </row>
    <row r="15029">
      <c r="A15029" s="7"/>
      <c r="O15029" s="109"/>
      <c r="P15029" s="11"/>
      <c r="Q15029" s="196"/>
      <c r="R15029" s="196"/>
      <c r="S15029" s="109"/>
      <c r="T15029" s="196"/>
    </row>
    <row r="15030">
      <c r="A15030" s="7"/>
      <c r="O15030" s="109"/>
      <c r="P15030" s="11"/>
      <c r="Q15030" s="196"/>
      <c r="R15030" s="196"/>
      <c r="S15030" s="109"/>
      <c r="T15030" s="196"/>
    </row>
    <row r="15031">
      <c r="A15031" s="7"/>
      <c r="O15031" s="109"/>
      <c r="P15031" s="11"/>
      <c r="Q15031" s="196"/>
      <c r="R15031" s="196"/>
      <c r="S15031" s="109"/>
      <c r="T15031" s="196"/>
    </row>
    <row r="15032">
      <c r="A15032" s="7"/>
      <c r="O15032" s="109"/>
      <c r="P15032" s="11"/>
      <c r="Q15032" s="196"/>
      <c r="R15032" s="196"/>
      <c r="S15032" s="109"/>
      <c r="T15032" s="196"/>
    </row>
    <row r="15033">
      <c r="A15033" s="7"/>
      <c r="O15033" s="109"/>
      <c r="P15033" s="11"/>
      <c r="Q15033" s="196"/>
      <c r="R15033" s="196"/>
      <c r="S15033" s="109"/>
      <c r="T15033" s="196"/>
    </row>
    <row r="15034">
      <c r="A15034" s="7"/>
      <c r="O15034" s="109"/>
      <c r="P15034" s="11"/>
      <c r="Q15034" s="196"/>
      <c r="R15034" s="196"/>
      <c r="S15034" s="109"/>
      <c r="T15034" s="196"/>
    </row>
    <row r="15035">
      <c r="A15035" s="7"/>
      <c r="O15035" s="109"/>
      <c r="P15035" s="11"/>
      <c r="Q15035" s="196"/>
      <c r="R15035" s="196"/>
      <c r="S15035" s="109"/>
      <c r="T15035" s="196"/>
    </row>
    <row r="15036">
      <c r="A15036" s="7"/>
      <c r="O15036" s="109"/>
      <c r="P15036" s="11"/>
      <c r="Q15036" s="196"/>
      <c r="R15036" s="196"/>
      <c r="S15036" s="109"/>
      <c r="T15036" s="196"/>
    </row>
    <row r="15037">
      <c r="A15037" s="7"/>
      <c r="O15037" s="109"/>
      <c r="P15037" s="11"/>
      <c r="Q15037" s="196"/>
      <c r="R15037" s="196"/>
      <c r="S15037" s="109"/>
      <c r="T15037" s="196"/>
    </row>
    <row r="15038">
      <c r="A15038" s="7"/>
      <c r="O15038" s="109"/>
      <c r="P15038" s="11"/>
      <c r="Q15038" s="196"/>
      <c r="R15038" s="196"/>
      <c r="S15038" s="109"/>
      <c r="T15038" s="196"/>
    </row>
    <row r="15039">
      <c r="A15039" s="7"/>
      <c r="O15039" s="109"/>
      <c r="P15039" s="11"/>
      <c r="Q15039" s="196"/>
      <c r="R15039" s="196"/>
      <c r="S15039" s="109"/>
      <c r="T15039" s="196"/>
    </row>
    <row r="15040">
      <c r="A15040" s="7"/>
      <c r="O15040" s="109"/>
      <c r="P15040" s="11"/>
      <c r="Q15040" s="196"/>
      <c r="R15040" s="196"/>
      <c r="S15040" s="109"/>
      <c r="T15040" s="196"/>
    </row>
    <row r="15041">
      <c r="A15041" s="7"/>
      <c r="O15041" s="109"/>
      <c r="P15041" s="11"/>
      <c r="Q15041" s="196"/>
      <c r="R15041" s="196"/>
      <c r="S15041" s="109"/>
      <c r="T15041" s="196"/>
    </row>
    <row r="15042">
      <c r="A15042" s="7"/>
      <c r="O15042" s="109"/>
      <c r="P15042" s="11"/>
      <c r="Q15042" s="196"/>
      <c r="R15042" s="196"/>
      <c r="S15042" s="109"/>
      <c r="T15042" s="196"/>
    </row>
    <row r="15043">
      <c r="A15043" s="7"/>
      <c r="O15043" s="109"/>
      <c r="P15043" s="11"/>
      <c r="Q15043" s="196"/>
      <c r="R15043" s="196"/>
      <c r="S15043" s="109"/>
      <c r="T15043" s="196"/>
    </row>
    <row r="15044">
      <c r="A15044" s="7"/>
      <c r="O15044" s="109"/>
      <c r="P15044" s="11"/>
      <c r="Q15044" s="196"/>
      <c r="R15044" s="196"/>
      <c r="S15044" s="109"/>
      <c r="T15044" s="196"/>
    </row>
    <row r="15045">
      <c r="A15045" s="7"/>
      <c r="O15045" s="109"/>
      <c r="P15045" s="11"/>
      <c r="Q15045" s="196"/>
      <c r="R15045" s="196"/>
      <c r="S15045" s="109"/>
      <c r="T15045" s="196"/>
    </row>
    <row r="15046">
      <c r="A15046" s="7"/>
      <c r="O15046" s="109"/>
      <c r="P15046" s="11"/>
      <c r="Q15046" s="196"/>
      <c r="R15046" s="196"/>
      <c r="S15046" s="109"/>
      <c r="T15046" s="196"/>
    </row>
    <row r="15047">
      <c r="A15047" s="7"/>
      <c r="O15047" s="109"/>
      <c r="P15047" s="11"/>
      <c r="Q15047" s="196"/>
      <c r="R15047" s="196"/>
      <c r="S15047" s="109"/>
      <c r="T15047" s="196"/>
    </row>
    <row r="15048">
      <c r="A15048" s="7"/>
      <c r="O15048" s="109"/>
      <c r="P15048" s="11"/>
      <c r="Q15048" s="196"/>
      <c r="R15048" s="196"/>
      <c r="S15048" s="109"/>
      <c r="T15048" s="196"/>
    </row>
    <row r="15049">
      <c r="A15049" s="7"/>
      <c r="O15049" s="109"/>
      <c r="P15049" s="11"/>
      <c r="Q15049" s="196"/>
      <c r="R15049" s="196"/>
      <c r="S15049" s="109"/>
      <c r="T15049" s="196"/>
    </row>
    <row r="15050">
      <c r="A15050" s="7"/>
      <c r="O15050" s="109"/>
      <c r="P15050" s="11"/>
      <c r="Q15050" s="196"/>
      <c r="R15050" s="196"/>
      <c r="S15050" s="109"/>
      <c r="T15050" s="196"/>
    </row>
    <row r="15051">
      <c r="A15051" s="7"/>
      <c r="O15051" s="109"/>
      <c r="P15051" s="11"/>
      <c r="Q15051" s="196"/>
      <c r="R15051" s="196"/>
      <c r="S15051" s="109"/>
      <c r="T15051" s="196"/>
    </row>
    <row r="15052">
      <c r="A15052" s="7"/>
      <c r="O15052" s="109"/>
      <c r="P15052" s="11"/>
      <c r="Q15052" s="196"/>
      <c r="R15052" s="196"/>
      <c r="S15052" s="109"/>
      <c r="T15052" s="196"/>
    </row>
    <row r="15053">
      <c r="A15053" s="7"/>
      <c r="O15053" s="109"/>
      <c r="P15053" s="11"/>
      <c r="Q15053" s="196"/>
      <c r="R15053" s="196"/>
      <c r="S15053" s="109"/>
      <c r="T15053" s="196"/>
    </row>
    <row r="15054">
      <c r="A15054" s="7"/>
      <c r="O15054" s="109"/>
      <c r="P15054" s="11"/>
      <c r="Q15054" s="196"/>
      <c r="R15054" s="196"/>
      <c r="S15054" s="109"/>
      <c r="T15054" s="196"/>
    </row>
    <row r="15055">
      <c r="A15055" s="7"/>
      <c r="O15055" s="109"/>
      <c r="P15055" s="11"/>
      <c r="Q15055" s="196"/>
      <c r="R15055" s="196"/>
      <c r="S15055" s="109"/>
      <c r="T15055" s="196"/>
    </row>
    <row r="15056">
      <c r="A15056" s="7"/>
      <c r="O15056" s="109"/>
      <c r="P15056" s="11"/>
      <c r="Q15056" s="196"/>
      <c r="R15056" s="196"/>
      <c r="S15056" s="109"/>
      <c r="T15056" s="196"/>
    </row>
    <row r="15057">
      <c r="A15057" s="7"/>
      <c r="O15057" s="109"/>
      <c r="P15057" s="11"/>
      <c r="Q15057" s="196"/>
      <c r="R15057" s="196"/>
      <c r="S15057" s="109"/>
      <c r="T15057" s="196"/>
    </row>
    <row r="15058">
      <c r="A15058" s="7"/>
      <c r="O15058" s="109"/>
      <c r="P15058" s="11"/>
      <c r="Q15058" s="196"/>
      <c r="R15058" s="196"/>
      <c r="S15058" s="109"/>
      <c r="T15058" s="196"/>
    </row>
    <row r="15059">
      <c r="A15059" s="7"/>
      <c r="O15059" s="109"/>
      <c r="P15059" s="11"/>
      <c r="Q15059" s="196"/>
      <c r="R15059" s="196"/>
      <c r="S15059" s="109"/>
      <c r="T15059" s="196"/>
    </row>
    <row r="15060">
      <c r="A15060" s="7"/>
      <c r="O15060" s="109"/>
      <c r="P15060" s="11"/>
      <c r="Q15060" s="196"/>
      <c r="R15060" s="196"/>
      <c r="S15060" s="109"/>
      <c r="T15060" s="196"/>
    </row>
    <row r="15061">
      <c r="A15061" s="7"/>
      <c r="O15061" s="109"/>
      <c r="P15061" s="11"/>
      <c r="Q15061" s="196"/>
      <c r="R15061" s="196"/>
      <c r="S15061" s="109"/>
      <c r="T15061" s="196"/>
    </row>
    <row r="15062">
      <c r="A15062" s="7"/>
      <c r="O15062" s="109"/>
      <c r="P15062" s="11"/>
      <c r="Q15062" s="196"/>
      <c r="R15062" s="196"/>
      <c r="S15062" s="109"/>
      <c r="T15062" s="196"/>
    </row>
    <row r="15063">
      <c r="A15063" s="7"/>
      <c r="O15063" s="109"/>
      <c r="P15063" s="11"/>
      <c r="Q15063" s="196"/>
      <c r="R15063" s="196"/>
      <c r="S15063" s="109"/>
      <c r="T15063" s="196"/>
    </row>
    <row r="15064">
      <c r="A15064" s="7"/>
      <c r="O15064" s="109"/>
      <c r="P15064" s="38"/>
      <c r="Q15064" s="196"/>
      <c r="R15064" s="196"/>
      <c r="S15064" s="109"/>
      <c r="T15064" s="196"/>
    </row>
    <row r="15065">
      <c r="A15065" s="7"/>
      <c r="O15065" s="109"/>
      <c r="P15065" s="38"/>
      <c r="Q15065" s="196"/>
      <c r="R15065" s="196"/>
      <c r="S15065" s="109"/>
      <c r="T15065" s="196"/>
    </row>
    <row r="15066">
      <c r="A15066" s="7"/>
      <c r="O15066" s="109"/>
      <c r="P15066" s="38"/>
      <c r="Q15066" s="196"/>
      <c r="R15066" s="196"/>
      <c r="S15066" s="109"/>
      <c r="T15066" s="196"/>
    </row>
    <row r="15067">
      <c r="A15067" s="7"/>
      <c r="O15067" s="109"/>
      <c r="P15067" s="38"/>
      <c r="Q15067" s="196"/>
      <c r="R15067" s="196"/>
      <c r="S15067" s="109"/>
      <c r="T15067" s="196"/>
    </row>
    <row r="15068">
      <c r="A15068" s="7"/>
      <c r="O15068" s="109"/>
      <c r="P15068" s="38"/>
      <c r="Q15068" s="196"/>
      <c r="R15068" s="196"/>
      <c r="S15068" s="109"/>
      <c r="T15068" s="196"/>
    </row>
    <row r="15069">
      <c r="A15069" s="7"/>
      <c r="O15069" s="109"/>
      <c r="P15069" s="38"/>
      <c r="Q15069" s="196"/>
      <c r="R15069" s="196"/>
      <c r="S15069" s="109"/>
      <c r="T15069" s="196"/>
    </row>
    <row r="15070">
      <c r="A15070" s="7"/>
      <c r="O15070" s="109"/>
      <c r="P15070" s="38"/>
      <c r="Q15070" s="196"/>
      <c r="R15070" s="196"/>
      <c r="S15070" s="109"/>
      <c r="T15070" s="196"/>
    </row>
    <row r="15071">
      <c r="A15071" s="7"/>
      <c r="O15071" s="109"/>
      <c r="P15071" s="38"/>
      <c r="Q15071" s="196"/>
      <c r="R15071" s="196"/>
      <c r="S15071" s="109"/>
      <c r="T15071" s="196"/>
    </row>
    <row r="15072">
      <c r="A15072" s="7"/>
      <c r="O15072" s="109"/>
      <c r="P15072" s="38"/>
      <c r="Q15072" s="196"/>
      <c r="R15072" s="196"/>
      <c r="S15072" s="109"/>
      <c r="T15072" s="196"/>
    </row>
    <row r="15073">
      <c r="A15073" s="7"/>
      <c r="O15073" s="109"/>
      <c r="P15073" s="38"/>
      <c r="Q15073" s="196"/>
      <c r="R15073" s="196"/>
      <c r="S15073" s="109"/>
      <c r="T15073" s="196"/>
    </row>
    <row r="15074">
      <c r="A15074" s="7"/>
      <c r="O15074" s="109"/>
      <c r="P15074" s="38"/>
      <c r="Q15074" s="196"/>
      <c r="R15074" s="196"/>
      <c r="S15074" s="109"/>
      <c r="T15074" s="196"/>
    </row>
    <row r="15075">
      <c r="A15075" s="7"/>
      <c r="O15075" s="109"/>
      <c r="P15075" s="38"/>
      <c r="Q15075" s="196"/>
      <c r="R15075" s="196"/>
      <c r="S15075" s="109"/>
      <c r="T15075" s="196"/>
    </row>
    <row r="15076">
      <c r="A15076" s="7"/>
      <c r="O15076" s="109"/>
      <c r="P15076" s="38"/>
      <c r="Q15076" s="196"/>
      <c r="R15076" s="196"/>
      <c r="S15076" s="109"/>
      <c r="T15076" s="196"/>
    </row>
    <row r="15077">
      <c r="A15077" s="7"/>
      <c r="O15077" s="109"/>
      <c r="P15077" s="38"/>
      <c r="Q15077" s="196"/>
      <c r="R15077" s="196"/>
      <c r="S15077" s="109"/>
      <c r="T15077" s="196"/>
    </row>
    <row r="15078">
      <c r="A15078" s="7"/>
      <c r="O15078" s="109"/>
      <c r="P15078" s="38"/>
      <c r="Q15078" s="196"/>
      <c r="R15078" s="196"/>
      <c r="S15078" s="109"/>
      <c r="T15078" s="196"/>
    </row>
    <row r="15079">
      <c r="A15079" s="7"/>
      <c r="O15079" s="109"/>
      <c r="P15079" s="38"/>
      <c r="Q15079" s="196"/>
      <c r="R15079" s="196"/>
      <c r="S15079" s="109"/>
      <c r="T15079" s="196"/>
    </row>
    <row r="15080">
      <c r="A15080" s="7"/>
      <c r="O15080" s="109"/>
      <c r="P15080" s="38"/>
      <c r="Q15080" s="196"/>
      <c r="R15080" s="196"/>
      <c r="S15080" s="109"/>
      <c r="T15080" s="196"/>
    </row>
    <row r="15081">
      <c r="A15081" s="7"/>
      <c r="O15081" s="109"/>
      <c r="P15081" s="38"/>
      <c r="Q15081" s="196"/>
      <c r="R15081" s="196"/>
      <c r="S15081" s="109"/>
      <c r="T15081" s="196"/>
    </row>
    <row r="15082">
      <c r="A15082" s="7"/>
      <c r="O15082" s="109"/>
      <c r="P15082" s="38"/>
      <c r="Q15082" s="196"/>
      <c r="R15082" s="196"/>
      <c r="S15082" s="109"/>
      <c r="T15082" s="196"/>
    </row>
    <row r="15083">
      <c r="A15083" s="7"/>
      <c r="O15083" s="109"/>
      <c r="P15083" s="38"/>
      <c r="Q15083" s="196"/>
      <c r="R15083" s="196"/>
      <c r="S15083" s="109"/>
      <c r="T15083" s="196"/>
    </row>
    <row r="15084">
      <c r="A15084" s="7"/>
      <c r="O15084" s="109"/>
      <c r="P15084" s="38"/>
      <c r="Q15084" s="196"/>
      <c r="R15084" s="196"/>
      <c r="S15084" s="109"/>
      <c r="T15084" s="196"/>
    </row>
    <row r="15085">
      <c r="A15085" s="7"/>
      <c r="O15085" s="109"/>
      <c r="P15085" s="38"/>
      <c r="Q15085" s="196"/>
      <c r="R15085" s="196"/>
      <c r="S15085" s="109"/>
      <c r="T15085" s="196"/>
    </row>
    <row r="15086">
      <c r="A15086" s="7"/>
      <c r="O15086" s="109"/>
      <c r="P15086" s="38"/>
      <c r="Q15086" s="196"/>
      <c r="R15086" s="196"/>
      <c r="S15086" s="109"/>
      <c r="T15086" s="196"/>
    </row>
    <row r="15087">
      <c r="A15087" s="7"/>
      <c r="O15087" s="109"/>
      <c r="P15087" s="38"/>
      <c r="Q15087" s="196"/>
      <c r="R15087" s="196"/>
      <c r="S15087" s="109"/>
      <c r="T15087" s="196"/>
    </row>
    <row r="15088">
      <c r="A15088" s="7"/>
      <c r="O15088" s="109"/>
      <c r="P15088" s="38"/>
      <c r="Q15088" s="196"/>
      <c r="R15088" s="196"/>
      <c r="S15088" s="109"/>
      <c r="T15088" s="196"/>
    </row>
    <row r="15089">
      <c r="A15089" s="7"/>
      <c r="O15089" s="109"/>
      <c r="P15089" s="38"/>
      <c r="Q15089" s="196"/>
      <c r="R15089" s="196"/>
      <c r="S15089" s="109"/>
      <c r="T15089" s="196"/>
    </row>
    <row r="15090">
      <c r="A15090" s="7"/>
      <c r="O15090" s="109"/>
      <c r="P15090" s="38"/>
      <c r="Q15090" s="196"/>
      <c r="R15090" s="196"/>
      <c r="S15090" s="109"/>
      <c r="T15090" s="196"/>
    </row>
    <row r="15091">
      <c r="A15091" s="7"/>
      <c r="O15091" s="109"/>
      <c r="P15091" s="38"/>
      <c r="Q15091" s="196"/>
      <c r="R15091" s="196"/>
      <c r="S15091" s="109"/>
      <c r="T15091" s="196"/>
    </row>
    <row r="15092">
      <c r="A15092" s="7"/>
      <c r="O15092" s="109"/>
      <c r="P15092" s="38"/>
      <c r="Q15092" s="196"/>
      <c r="R15092" s="196"/>
      <c r="S15092" s="109"/>
      <c r="T15092" s="196"/>
    </row>
    <row r="15093">
      <c r="A15093" s="7"/>
      <c r="O15093" s="109"/>
      <c r="P15093" s="38"/>
      <c r="Q15093" s="196"/>
      <c r="R15093" s="196"/>
      <c r="S15093" s="109"/>
      <c r="T15093" s="196"/>
    </row>
    <row r="15094">
      <c r="A15094" s="7"/>
      <c r="O15094" s="109"/>
      <c r="P15094" s="38"/>
      <c r="Q15094" s="196"/>
      <c r="R15094" s="196"/>
      <c r="S15094" s="109"/>
      <c r="T15094" s="196"/>
    </row>
    <row r="15095">
      <c r="A15095" s="7"/>
      <c r="O15095" s="109"/>
      <c r="P15095" s="38"/>
      <c r="Q15095" s="196"/>
      <c r="R15095" s="196"/>
      <c r="S15095" s="109"/>
      <c r="T15095" s="196"/>
    </row>
    <row r="15096">
      <c r="A15096" s="7"/>
      <c r="O15096" s="109"/>
      <c r="P15096" s="38"/>
      <c r="Q15096" s="196"/>
      <c r="R15096" s="196"/>
      <c r="S15096" s="109"/>
      <c r="T15096" s="196"/>
    </row>
    <row r="15097">
      <c r="A15097" s="7"/>
      <c r="O15097" s="109"/>
      <c r="P15097" s="38"/>
      <c r="Q15097" s="196"/>
      <c r="R15097" s="196"/>
      <c r="S15097" s="109"/>
      <c r="T15097" s="196"/>
    </row>
    <row r="15098">
      <c r="A15098" s="7"/>
      <c r="O15098" s="109"/>
      <c r="P15098" s="38"/>
      <c r="Q15098" s="196"/>
      <c r="R15098" s="196"/>
      <c r="S15098" s="109"/>
      <c r="T15098" s="196"/>
    </row>
    <row r="15099">
      <c r="A15099" s="7"/>
      <c r="O15099" s="109"/>
      <c r="P15099" s="38"/>
      <c r="Q15099" s="196"/>
      <c r="R15099" s="196"/>
      <c r="S15099" s="109"/>
      <c r="T15099" s="196"/>
    </row>
    <row r="15100">
      <c r="A15100" s="7"/>
      <c r="O15100" s="109"/>
      <c r="P15100" s="38"/>
      <c r="Q15100" s="196"/>
      <c r="R15100" s="196"/>
      <c r="S15100" s="109"/>
      <c r="T15100" s="196"/>
    </row>
    <row r="15101">
      <c r="A15101" s="7"/>
      <c r="O15101" s="109"/>
      <c r="P15101" s="38"/>
      <c r="Q15101" s="196"/>
      <c r="R15101" s="196"/>
      <c r="S15101" s="109"/>
      <c r="T15101" s="196"/>
    </row>
    <row r="15102">
      <c r="A15102" s="7"/>
      <c r="O15102" s="109"/>
      <c r="P15102" s="38"/>
      <c r="Q15102" s="196"/>
      <c r="R15102" s="196"/>
      <c r="S15102" s="109"/>
      <c r="T15102" s="196"/>
    </row>
    <row r="15103">
      <c r="A15103" s="7"/>
      <c r="O15103" s="109"/>
      <c r="P15103" s="38"/>
      <c r="Q15103" s="196"/>
      <c r="R15103" s="196"/>
      <c r="S15103" s="109"/>
      <c r="T15103" s="196"/>
    </row>
    <row r="15104">
      <c r="A15104" s="7"/>
      <c r="O15104" s="109"/>
      <c r="P15104" s="38"/>
      <c r="Q15104" s="196"/>
      <c r="R15104" s="196"/>
      <c r="S15104" s="109"/>
      <c r="T15104" s="196"/>
    </row>
    <row r="15105">
      <c r="A15105" s="7"/>
      <c r="O15105" s="109"/>
      <c r="P15105" s="38"/>
      <c r="Q15105" s="196"/>
      <c r="R15105" s="196"/>
      <c r="S15105" s="109"/>
      <c r="T15105" s="196"/>
    </row>
    <row r="15106">
      <c r="A15106" s="7"/>
      <c r="O15106" s="109"/>
      <c r="P15106" s="38"/>
      <c r="Q15106" s="196"/>
      <c r="R15106" s="196"/>
      <c r="S15106" s="109"/>
      <c r="T15106" s="196"/>
    </row>
    <row r="15107">
      <c r="A15107" s="7"/>
      <c r="O15107" s="109"/>
      <c r="P15107" s="38"/>
      <c r="Q15107" s="196"/>
      <c r="R15107" s="196"/>
      <c r="S15107" s="109"/>
      <c r="T15107" s="196"/>
    </row>
    <row r="15108">
      <c r="A15108" s="7"/>
      <c r="O15108" s="109"/>
      <c r="P15108" s="38"/>
      <c r="Q15108" s="196"/>
      <c r="R15108" s="196"/>
      <c r="S15108" s="109"/>
      <c r="T15108" s="196"/>
    </row>
    <row r="15109">
      <c r="A15109" s="7"/>
      <c r="O15109" s="109"/>
      <c r="P15109" s="38"/>
      <c r="Q15109" s="196"/>
      <c r="R15109" s="196"/>
      <c r="S15109" s="109"/>
      <c r="T15109" s="196"/>
    </row>
    <row r="15110">
      <c r="A15110" s="7"/>
      <c r="O15110" s="109"/>
      <c r="P15110" s="38"/>
      <c r="Q15110" s="196"/>
      <c r="R15110" s="196"/>
      <c r="S15110" s="109"/>
      <c r="T15110" s="196"/>
    </row>
    <row r="15111">
      <c r="A15111" s="7"/>
      <c r="O15111" s="109"/>
      <c r="P15111" s="38"/>
      <c r="Q15111" s="196"/>
      <c r="R15111" s="196"/>
      <c r="S15111" s="109"/>
      <c r="T15111" s="196"/>
    </row>
    <row r="15112">
      <c r="A15112" s="7"/>
      <c r="O15112" s="109"/>
      <c r="P15112" s="38"/>
      <c r="Q15112" s="196"/>
      <c r="R15112" s="196"/>
      <c r="S15112" s="109"/>
      <c r="T15112" s="196"/>
    </row>
    <row r="15113">
      <c r="A15113" s="7"/>
      <c r="O15113" s="109"/>
      <c r="P15113" s="38"/>
      <c r="Q15113" s="196"/>
      <c r="R15113" s="196"/>
      <c r="S15113" s="109"/>
      <c r="T15113" s="196"/>
    </row>
    <row r="15114">
      <c r="A15114" s="7"/>
      <c r="O15114" s="109"/>
      <c r="P15114" s="38"/>
      <c r="Q15114" s="196"/>
      <c r="R15114" s="196"/>
      <c r="S15114" s="109"/>
      <c r="T15114" s="196"/>
    </row>
    <row r="15115">
      <c r="A15115" s="7"/>
      <c r="O15115" s="109"/>
      <c r="P15115" s="38"/>
      <c r="Q15115" s="196"/>
      <c r="R15115" s="196"/>
      <c r="S15115" s="109"/>
      <c r="T15115" s="196"/>
    </row>
    <row r="15116">
      <c r="A15116" s="7"/>
      <c r="O15116" s="109"/>
      <c r="P15116" s="38"/>
      <c r="Q15116" s="196"/>
      <c r="R15116" s="196"/>
      <c r="S15116" s="109"/>
      <c r="T15116" s="196"/>
    </row>
    <row r="15117">
      <c r="A15117" s="7"/>
      <c r="O15117" s="109"/>
      <c r="P15117" s="38"/>
      <c r="Q15117" s="196"/>
      <c r="R15117" s="196"/>
      <c r="S15117" s="109"/>
      <c r="T15117" s="196"/>
    </row>
    <row r="15118">
      <c r="A15118" s="7"/>
      <c r="O15118" s="109"/>
      <c r="P15118" s="38"/>
      <c r="Q15118" s="196"/>
      <c r="R15118" s="196"/>
      <c r="S15118" s="109"/>
      <c r="T15118" s="196"/>
    </row>
    <row r="15119">
      <c r="A15119" s="7"/>
      <c r="O15119" s="109"/>
      <c r="P15119" s="38"/>
      <c r="Q15119" s="196"/>
      <c r="R15119" s="196"/>
      <c r="S15119" s="109"/>
      <c r="T15119" s="196"/>
    </row>
    <row r="15120">
      <c r="A15120" s="7"/>
      <c r="O15120" s="109"/>
      <c r="P15120" s="38"/>
      <c r="Q15120" s="196"/>
      <c r="R15120" s="196"/>
      <c r="S15120" s="109"/>
      <c r="T15120" s="196"/>
    </row>
    <row r="15121">
      <c r="A15121" s="7"/>
      <c r="O15121" s="109"/>
      <c r="P15121" s="38"/>
      <c r="Q15121" s="196"/>
      <c r="R15121" s="196"/>
      <c r="S15121" s="109"/>
      <c r="T15121" s="196"/>
    </row>
    <row r="15122">
      <c r="A15122" s="7"/>
      <c r="O15122" s="109"/>
      <c r="P15122" s="38"/>
      <c r="Q15122" s="196"/>
      <c r="R15122" s="196"/>
      <c r="S15122" s="109"/>
      <c r="T15122" s="196"/>
    </row>
    <row r="15123">
      <c r="A15123" s="7"/>
      <c r="O15123" s="109"/>
      <c r="P15123" s="38"/>
      <c r="Q15123" s="196"/>
      <c r="R15123" s="196"/>
      <c r="S15123" s="109"/>
      <c r="T15123" s="196"/>
    </row>
    <row r="15124">
      <c r="A15124" s="7"/>
      <c r="O15124" s="109"/>
      <c r="P15124" s="38"/>
      <c r="Q15124" s="196"/>
      <c r="R15124" s="196"/>
      <c r="S15124" s="109"/>
      <c r="T15124" s="196"/>
    </row>
    <row r="15125">
      <c r="A15125" s="7"/>
      <c r="O15125" s="109"/>
      <c r="P15125" s="38"/>
      <c r="Q15125" s="196"/>
      <c r="R15125" s="196"/>
      <c r="S15125" s="109"/>
      <c r="T15125" s="196"/>
    </row>
    <row r="15126">
      <c r="A15126" s="7"/>
      <c r="O15126" s="109"/>
      <c r="P15126" s="38"/>
      <c r="Q15126" s="196"/>
      <c r="R15126" s="196"/>
      <c r="S15126" s="109"/>
      <c r="T15126" s="196"/>
    </row>
    <row r="15127">
      <c r="A15127" s="7"/>
      <c r="O15127" s="109"/>
      <c r="P15127" s="38"/>
      <c r="Q15127" s="196"/>
      <c r="R15127" s="196"/>
      <c r="S15127" s="109"/>
      <c r="T15127" s="196"/>
    </row>
    <row r="15128">
      <c r="A15128" s="7"/>
      <c r="O15128" s="109"/>
      <c r="P15128" s="38"/>
      <c r="Q15128" s="196"/>
      <c r="R15128" s="196"/>
      <c r="S15128" s="109"/>
      <c r="T15128" s="196"/>
    </row>
    <row r="15129">
      <c r="A15129" s="7"/>
      <c r="O15129" s="109"/>
      <c r="P15129" s="38"/>
      <c r="Q15129" s="196"/>
      <c r="R15129" s="196"/>
      <c r="S15129" s="109"/>
      <c r="T15129" s="196"/>
    </row>
    <row r="15130">
      <c r="A15130" s="7"/>
      <c r="O15130" s="109"/>
      <c r="P15130" s="38"/>
      <c r="Q15130" s="196"/>
      <c r="R15130" s="196"/>
      <c r="S15130" s="109"/>
      <c r="T15130" s="196"/>
    </row>
    <row r="15131">
      <c r="A15131" s="7"/>
      <c r="O15131" s="109"/>
      <c r="P15131" s="38"/>
      <c r="Q15131" s="196"/>
      <c r="R15131" s="196"/>
      <c r="S15131" s="109"/>
      <c r="T15131" s="196"/>
    </row>
    <row r="15132">
      <c r="A15132" s="7"/>
      <c r="O15132" s="109"/>
      <c r="P15132" s="38"/>
      <c r="Q15132" s="196"/>
      <c r="R15132" s="196"/>
      <c r="S15132" s="109"/>
      <c r="T15132" s="196"/>
    </row>
    <row r="15133">
      <c r="A15133" s="7"/>
      <c r="O15133" s="109"/>
      <c r="P15133" s="38"/>
      <c r="Q15133" s="196"/>
      <c r="R15133" s="196"/>
      <c r="S15133" s="109"/>
      <c r="T15133" s="196"/>
    </row>
    <row r="15134">
      <c r="A15134" s="7"/>
      <c r="O15134" s="109"/>
      <c r="P15134" s="38"/>
      <c r="Q15134" s="196"/>
      <c r="R15134" s="196"/>
      <c r="S15134" s="109"/>
      <c r="T15134" s="196"/>
    </row>
    <row r="15135">
      <c r="A15135" s="7"/>
      <c r="O15135" s="109"/>
      <c r="P15135" s="38"/>
      <c r="Q15135" s="196"/>
      <c r="R15135" s="196"/>
      <c r="S15135" s="109"/>
      <c r="T15135" s="196"/>
    </row>
    <row r="15136">
      <c r="A15136" s="7"/>
      <c r="O15136" s="109"/>
      <c r="P15136" s="38"/>
      <c r="Q15136" s="196"/>
      <c r="R15136" s="196"/>
      <c r="S15136" s="109"/>
      <c r="T15136" s="196"/>
    </row>
    <row r="15137">
      <c r="A15137" s="7"/>
      <c r="O15137" s="109"/>
      <c r="P15137" s="38"/>
      <c r="Q15137" s="196"/>
      <c r="R15137" s="196"/>
      <c r="S15137" s="109"/>
      <c r="T15137" s="196"/>
    </row>
    <row r="15138">
      <c r="A15138" s="7"/>
      <c r="O15138" s="109"/>
      <c r="P15138" s="38"/>
      <c r="Q15138" s="196"/>
      <c r="R15138" s="196"/>
      <c r="S15138" s="109"/>
      <c r="T15138" s="196"/>
    </row>
    <row r="15139">
      <c r="A15139" s="7"/>
      <c r="O15139" s="109"/>
      <c r="P15139" s="38"/>
      <c r="Q15139" s="196"/>
      <c r="R15139" s="196"/>
      <c r="S15139" s="109"/>
      <c r="T15139" s="196"/>
    </row>
    <row r="15140">
      <c r="A15140" s="7"/>
      <c r="O15140" s="109"/>
      <c r="P15140" s="38"/>
      <c r="Q15140" s="196"/>
      <c r="R15140" s="196"/>
      <c r="S15140" s="109"/>
      <c r="T15140" s="196"/>
    </row>
    <row r="15141">
      <c r="A15141" s="7"/>
      <c r="O15141" s="109"/>
      <c r="P15141" s="38"/>
      <c r="Q15141" s="196"/>
      <c r="R15141" s="196"/>
      <c r="S15141" s="109"/>
      <c r="T15141" s="196"/>
    </row>
    <row r="15142">
      <c r="A15142" s="7"/>
      <c r="O15142" s="109"/>
      <c r="P15142" s="38"/>
      <c r="Q15142" s="196"/>
      <c r="R15142" s="196"/>
      <c r="S15142" s="109"/>
      <c r="T15142" s="196"/>
    </row>
    <row r="15143">
      <c r="A15143" s="7"/>
      <c r="O15143" s="109"/>
      <c r="P15143" s="38"/>
      <c r="Q15143" s="196"/>
      <c r="R15143" s="196"/>
      <c r="S15143" s="109"/>
      <c r="T15143" s="196"/>
    </row>
    <row r="15144">
      <c r="A15144" s="7"/>
      <c r="O15144" s="109"/>
      <c r="P15144" s="38"/>
      <c r="Q15144" s="196"/>
      <c r="R15144" s="196"/>
      <c r="S15144" s="109"/>
      <c r="T15144" s="196"/>
    </row>
    <row r="15145">
      <c r="A15145" s="7"/>
      <c r="O15145" s="109"/>
      <c r="P15145" s="38"/>
      <c r="Q15145" s="196"/>
      <c r="R15145" s="196"/>
      <c r="S15145" s="109"/>
      <c r="T15145" s="196"/>
    </row>
    <row r="15146">
      <c r="A15146" s="7"/>
      <c r="O15146" s="109"/>
      <c r="P15146" s="38"/>
      <c r="Q15146" s="196"/>
      <c r="R15146" s="196"/>
      <c r="S15146" s="109"/>
      <c r="T15146" s="196"/>
    </row>
    <row r="15147">
      <c r="A15147" s="7"/>
      <c r="O15147" s="109"/>
      <c r="P15147" s="38"/>
      <c r="Q15147" s="196"/>
      <c r="R15147" s="196"/>
      <c r="S15147" s="109"/>
      <c r="T15147" s="196"/>
    </row>
    <row r="15148">
      <c r="A15148" s="7"/>
      <c r="O15148" s="109"/>
      <c r="P15148" s="38"/>
      <c r="Q15148" s="196"/>
      <c r="R15148" s="196"/>
      <c r="S15148" s="109"/>
      <c r="T15148" s="196"/>
    </row>
    <row r="15149">
      <c r="A15149" s="7"/>
      <c r="O15149" s="109"/>
      <c r="P15149" s="38"/>
      <c r="Q15149" s="196"/>
      <c r="R15149" s="196"/>
      <c r="S15149" s="109"/>
      <c r="T15149" s="196"/>
    </row>
    <row r="15150">
      <c r="A15150" s="7"/>
      <c r="O15150" s="109"/>
      <c r="P15150" s="38"/>
      <c r="Q15150" s="196"/>
      <c r="R15150" s="196"/>
      <c r="S15150" s="109"/>
      <c r="T15150" s="196"/>
    </row>
    <row r="15151">
      <c r="A15151" s="7"/>
      <c r="O15151" s="109"/>
      <c r="P15151" s="38"/>
      <c r="Q15151" s="196"/>
      <c r="R15151" s="196"/>
      <c r="S15151" s="109"/>
      <c r="T15151" s="196"/>
    </row>
    <row r="15152">
      <c r="A15152" s="7"/>
      <c r="O15152" s="109"/>
      <c r="P15152" s="38"/>
      <c r="Q15152" s="196"/>
      <c r="R15152" s="196"/>
      <c r="S15152" s="109"/>
      <c r="T15152" s="196"/>
    </row>
    <row r="15153">
      <c r="A15153" s="7"/>
      <c r="O15153" s="109"/>
      <c r="P15153" s="38"/>
      <c r="Q15153" s="196"/>
      <c r="R15153" s="196"/>
      <c r="S15153" s="109"/>
      <c r="T15153" s="196"/>
    </row>
    <row r="15154">
      <c r="A15154" s="7"/>
      <c r="O15154" s="109"/>
      <c r="P15154" s="38"/>
      <c r="Q15154" s="196"/>
      <c r="R15154" s="196"/>
      <c r="S15154" s="109"/>
      <c r="T15154" s="196"/>
    </row>
    <row r="15155">
      <c r="A15155" s="7"/>
      <c r="O15155" s="109"/>
      <c r="P15155" s="38"/>
      <c r="Q15155" s="196"/>
      <c r="R15155" s="196"/>
      <c r="S15155" s="109"/>
      <c r="T15155" s="196"/>
    </row>
    <row r="15156">
      <c r="A15156" s="7"/>
      <c r="O15156" s="109"/>
      <c r="P15156" s="38"/>
      <c r="Q15156" s="196"/>
      <c r="R15156" s="196"/>
      <c r="S15156" s="109"/>
      <c r="T15156" s="196"/>
    </row>
    <row r="15157">
      <c r="A15157" s="7"/>
      <c r="O15157" s="109"/>
      <c r="P15157" s="38"/>
      <c r="Q15157" s="196"/>
      <c r="R15157" s="196"/>
      <c r="S15157" s="109"/>
      <c r="T15157" s="196"/>
    </row>
    <row r="15158">
      <c r="A15158" s="7"/>
      <c r="O15158" s="109"/>
      <c r="P15158" s="38"/>
      <c r="Q15158" s="196"/>
      <c r="R15158" s="196"/>
      <c r="S15158" s="109"/>
      <c r="T15158" s="196"/>
    </row>
    <row r="15159">
      <c r="A15159" s="7"/>
      <c r="O15159" s="109"/>
      <c r="P15159" s="38"/>
      <c r="Q15159" s="196"/>
      <c r="R15159" s="196"/>
      <c r="S15159" s="109"/>
      <c r="T15159" s="196"/>
    </row>
    <row r="15160">
      <c r="A15160" s="7"/>
      <c r="O15160" s="109"/>
      <c r="P15160" s="38"/>
      <c r="Q15160" s="196"/>
      <c r="R15160" s="196"/>
      <c r="S15160" s="109"/>
      <c r="T15160" s="196"/>
    </row>
    <row r="15161">
      <c r="A15161" s="7"/>
      <c r="O15161" s="109"/>
      <c r="P15161" s="38"/>
      <c r="Q15161" s="196"/>
      <c r="R15161" s="196"/>
      <c r="S15161" s="109"/>
      <c r="T15161" s="196"/>
    </row>
    <row r="15162">
      <c r="A15162" s="7"/>
      <c r="O15162" s="109"/>
      <c r="P15162" s="38"/>
      <c r="Q15162" s="196"/>
      <c r="R15162" s="196"/>
      <c r="S15162" s="109"/>
      <c r="T15162" s="196"/>
    </row>
    <row r="15163">
      <c r="A15163" s="7"/>
      <c r="O15163" s="109"/>
      <c r="P15163" s="38"/>
      <c r="Q15163" s="196"/>
      <c r="R15163" s="196"/>
      <c r="S15163" s="109"/>
      <c r="T15163" s="196"/>
    </row>
    <row r="15164">
      <c r="A15164" s="7"/>
      <c r="O15164" s="109"/>
      <c r="P15164" s="38"/>
      <c r="Q15164" s="196"/>
      <c r="R15164" s="196"/>
      <c r="S15164" s="109"/>
      <c r="T15164" s="196"/>
    </row>
    <row r="15165">
      <c r="A15165" s="7"/>
      <c r="O15165" s="109"/>
      <c r="P15165" s="38"/>
      <c r="Q15165" s="196"/>
      <c r="R15165" s="196"/>
      <c r="S15165" s="109"/>
      <c r="T15165" s="196"/>
    </row>
    <row r="15166">
      <c r="A15166" s="7"/>
      <c r="O15166" s="109"/>
      <c r="P15166" s="38"/>
      <c r="Q15166" s="196"/>
      <c r="R15166" s="196"/>
      <c r="S15166" s="109"/>
      <c r="T15166" s="196"/>
    </row>
    <row r="15167">
      <c r="A15167" s="7"/>
      <c r="O15167" s="109"/>
      <c r="P15167" s="38"/>
      <c r="Q15167" s="196"/>
      <c r="R15167" s="196"/>
      <c r="S15167" s="109"/>
      <c r="T15167" s="196"/>
    </row>
    <row r="15168">
      <c r="A15168" s="7"/>
      <c r="O15168" s="109"/>
      <c r="P15168" s="38"/>
      <c r="Q15168" s="196"/>
      <c r="R15168" s="196"/>
      <c r="S15168" s="109"/>
      <c r="T15168" s="196"/>
    </row>
    <row r="15169">
      <c r="A15169" s="7"/>
      <c r="O15169" s="109"/>
      <c r="P15169" s="38"/>
      <c r="Q15169" s="196"/>
      <c r="R15169" s="196"/>
      <c r="S15169" s="109"/>
      <c r="T15169" s="196"/>
    </row>
    <row r="15170">
      <c r="A15170" s="7"/>
      <c r="O15170" s="109"/>
      <c r="P15170" s="38"/>
      <c r="Q15170" s="196"/>
      <c r="R15170" s="196"/>
      <c r="S15170" s="109"/>
      <c r="T15170" s="196"/>
    </row>
    <row r="15171">
      <c r="A15171" s="7"/>
      <c r="O15171" s="109"/>
      <c r="P15171" s="38"/>
      <c r="Q15171" s="196"/>
      <c r="R15171" s="196"/>
      <c r="S15171" s="109"/>
      <c r="T15171" s="196"/>
    </row>
    <row r="15172">
      <c r="A15172" s="7"/>
      <c r="O15172" s="109"/>
      <c r="P15172" s="38"/>
      <c r="Q15172" s="196"/>
      <c r="R15172" s="196"/>
      <c r="S15172" s="109"/>
      <c r="T15172" s="196"/>
    </row>
    <row r="15173">
      <c r="A15173" s="7"/>
      <c r="O15173" s="109"/>
      <c r="P15173" s="38"/>
      <c r="Q15173" s="196"/>
      <c r="R15173" s="196"/>
      <c r="S15173" s="109"/>
      <c r="T15173" s="196"/>
    </row>
    <row r="15174">
      <c r="A15174" s="7"/>
      <c r="O15174" s="109"/>
      <c r="P15174" s="38"/>
      <c r="Q15174" s="196"/>
      <c r="R15174" s="196"/>
      <c r="S15174" s="109"/>
      <c r="T15174" s="196"/>
    </row>
    <row r="15175">
      <c r="A15175" s="7"/>
      <c r="O15175" s="109"/>
      <c r="P15175" s="38"/>
      <c r="Q15175" s="196"/>
      <c r="R15175" s="196"/>
      <c r="S15175" s="109"/>
      <c r="T15175" s="196"/>
    </row>
    <row r="15176">
      <c r="A15176" s="7"/>
      <c r="O15176" s="109"/>
      <c r="P15176" s="38"/>
      <c r="Q15176" s="196"/>
      <c r="R15176" s="196"/>
      <c r="S15176" s="109"/>
      <c r="T15176" s="196"/>
    </row>
    <row r="15177">
      <c r="A15177" s="7"/>
      <c r="O15177" s="109"/>
      <c r="P15177" s="38"/>
      <c r="Q15177" s="196"/>
      <c r="R15177" s="196"/>
      <c r="S15177" s="109"/>
      <c r="T15177" s="196"/>
    </row>
    <row r="15178">
      <c r="A15178" s="7"/>
      <c r="O15178" s="109"/>
      <c r="P15178" s="38"/>
      <c r="Q15178" s="196"/>
      <c r="R15178" s="196"/>
      <c r="S15178" s="109"/>
      <c r="T15178" s="196"/>
    </row>
    <row r="15179">
      <c r="A15179" s="7"/>
      <c r="O15179" s="109"/>
      <c r="P15179" s="38"/>
      <c r="Q15179" s="196"/>
      <c r="R15179" s="196"/>
      <c r="S15179" s="109"/>
      <c r="T15179" s="196"/>
    </row>
    <row r="15180">
      <c r="A15180" s="7"/>
      <c r="O15180" s="109"/>
      <c r="P15180" s="38"/>
      <c r="Q15180" s="196"/>
      <c r="R15180" s="196"/>
      <c r="S15180" s="109"/>
      <c r="T15180" s="196"/>
    </row>
    <row r="15181">
      <c r="A15181" s="7"/>
      <c r="O15181" s="109"/>
      <c r="P15181" s="38"/>
      <c r="Q15181" s="196"/>
      <c r="R15181" s="196"/>
      <c r="S15181" s="109"/>
      <c r="T15181" s="196"/>
    </row>
    <row r="15182">
      <c r="A15182" s="7"/>
      <c r="O15182" s="109"/>
      <c r="P15182" s="38"/>
      <c r="Q15182" s="196"/>
      <c r="R15182" s="196"/>
      <c r="S15182" s="109"/>
      <c r="T15182" s="196"/>
    </row>
    <row r="15183">
      <c r="A15183" s="7"/>
      <c r="O15183" s="109"/>
      <c r="P15183" s="38"/>
      <c r="Q15183" s="196"/>
      <c r="R15183" s="196"/>
      <c r="S15183" s="109"/>
      <c r="T15183" s="196"/>
    </row>
    <row r="15184">
      <c r="A15184" s="7"/>
      <c r="O15184" s="109"/>
      <c r="P15184" s="38"/>
      <c r="Q15184" s="196"/>
      <c r="R15184" s="196"/>
      <c r="S15184" s="109"/>
      <c r="T15184" s="196"/>
    </row>
    <row r="15185">
      <c r="A15185" s="7"/>
      <c r="O15185" s="109"/>
      <c r="P15185" s="38"/>
      <c r="Q15185" s="196"/>
      <c r="R15185" s="196"/>
      <c r="S15185" s="109"/>
      <c r="T15185" s="196"/>
    </row>
    <row r="15186">
      <c r="A15186" s="7"/>
      <c r="O15186" s="109"/>
      <c r="P15186" s="38"/>
      <c r="Q15186" s="196"/>
      <c r="R15186" s="196"/>
      <c r="S15186" s="109"/>
      <c r="T15186" s="196"/>
    </row>
    <row r="15187">
      <c r="A15187" s="7"/>
      <c r="O15187" s="109"/>
      <c r="P15187" s="38"/>
      <c r="Q15187" s="196"/>
      <c r="R15187" s="196"/>
      <c r="S15187" s="109"/>
      <c r="T15187" s="196"/>
    </row>
    <row r="15188">
      <c r="A15188" s="7"/>
      <c r="O15188" s="109"/>
      <c r="P15188" s="38"/>
      <c r="Q15188" s="196"/>
      <c r="R15188" s="196"/>
      <c r="S15188" s="109"/>
      <c r="T15188" s="196"/>
    </row>
    <row r="15189">
      <c r="A15189" s="7"/>
      <c r="O15189" s="109"/>
      <c r="P15189" s="38"/>
      <c r="Q15189" s="196"/>
      <c r="R15189" s="196"/>
      <c r="S15189" s="109"/>
      <c r="T15189" s="196"/>
    </row>
    <row r="15190">
      <c r="A15190" s="7"/>
      <c r="O15190" s="109"/>
      <c r="P15190" s="38"/>
      <c r="Q15190" s="196"/>
      <c r="R15190" s="196"/>
      <c r="S15190" s="109"/>
      <c r="T15190" s="196"/>
    </row>
    <row r="15191">
      <c r="A15191" s="7"/>
      <c r="O15191" s="109"/>
      <c r="P15191" s="38"/>
      <c r="Q15191" s="196"/>
      <c r="R15191" s="196"/>
      <c r="S15191" s="109"/>
      <c r="T15191" s="196"/>
    </row>
    <row r="15192">
      <c r="A15192" s="7"/>
      <c r="O15192" s="109"/>
      <c r="P15192" s="38"/>
      <c r="Q15192" s="196"/>
      <c r="R15192" s="196"/>
      <c r="S15192" s="109"/>
      <c r="T15192" s="196"/>
    </row>
    <row r="15193">
      <c r="A15193" s="7"/>
      <c r="O15193" s="109"/>
      <c r="P15193" s="38"/>
      <c r="Q15193" s="196"/>
      <c r="R15193" s="196"/>
      <c r="S15193" s="109"/>
      <c r="T15193" s="196"/>
    </row>
    <row r="15194">
      <c r="A15194" s="7"/>
      <c r="O15194" s="109"/>
      <c r="P15194" s="38"/>
      <c r="Q15194" s="196"/>
      <c r="R15194" s="196"/>
      <c r="S15194" s="109"/>
      <c r="T15194" s="196"/>
    </row>
    <row r="15195">
      <c r="A15195" s="7"/>
      <c r="O15195" s="109"/>
      <c r="P15195" s="38"/>
      <c r="Q15195" s="196"/>
      <c r="R15195" s="196"/>
      <c r="S15195" s="109"/>
      <c r="T15195" s="196"/>
    </row>
    <row r="15196">
      <c r="A15196" s="7"/>
      <c r="O15196" s="109"/>
      <c r="P15196" s="38"/>
      <c r="Q15196" s="196"/>
      <c r="R15196" s="196"/>
      <c r="S15196" s="109"/>
      <c r="T15196" s="196"/>
    </row>
    <row r="15197">
      <c r="A15197" s="7"/>
      <c r="O15197" s="109"/>
      <c r="P15197" s="38"/>
      <c r="Q15197" s="196"/>
      <c r="R15197" s="196"/>
      <c r="S15197" s="109"/>
      <c r="T15197" s="196"/>
    </row>
    <row r="15198">
      <c r="A15198" s="7"/>
      <c r="O15198" s="109"/>
      <c r="P15198" s="38"/>
      <c r="Q15198" s="196"/>
      <c r="R15198" s="196"/>
      <c r="S15198" s="109"/>
      <c r="T15198" s="196"/>
    </row>
    <row r="15199">
      <c r="A15199" s="7"/>
      <c r="O15199" s="109"/>
      <c r="P15199" s="38"/>
      <c r="Q15199" s="196"/>
      <c r="R15199" s="196"/>
      <c r="S15199" s="109"/>
      <c r="T15199" s="196"/>
    </row>
    <row r="15200">
      <c r="A15200" s="7"/>
      <c r="O15200" s="109"/>
      <c r="P15200" s="38"/>
      <c r="Q15200" s="196"/>
      <c r="R15200" s="196"/>
      <c r="S15200" s="109"/>
      <c r="T15200" s="196"/>
    </row>
    <row r="15201">
      <c r="A15201" s="7"/>
      <c r="O15201" s="109"/>
      <c r="P15201" s="38"/>
      <c r="Q15201" s="196"/>
      <c r="R15201" s="196"/>
      <c r="S15201" s="109"/>
      <c r="T15201" s="196"/>
    </row>
    <row r="15202">
      <c r="A15202" s="7"/>
      <c r="O15202" s="109"/>
      <c r="P15202" s="38"/>
      <c r="Q15202" s="196"/>
      <c r="R15202" s="196"/>
      <c r="S15202" s="109"/>
      <c r="T15202" s="196"/>
    </row>
    <row r="15203">
      <c r="A15203" s="7"/>
      <c r="O15203" s="109"/>
      <c r="P15203" s="38"/>
      <c r="Q15203" s="196"/>
      <c r="R15203" s="196"/>
      <c r="S15203" s="109"/>
      <c r="T15203" s="196"/>
    </row>
    <row r="15204">
      <c r="A15204" s="7"/>
      <c r="O15204" s="109"/>
      <c r="P15204" s="38"/>
      <c r="Q15204" s="196"/>
      <c r="R15204" s="196"/>
      <c r="S15204" s="109"/>
      <c r="T15204" s="196"/>
    </row>
    <row r="15205">
      <c r="A15205" s="7"/>
      <c r="O15205" s="109"/>
      <c r="P15205" s="38"/>
      <c r="Q15205" s="196"/>
      <c r="R15205" s="196"/>
      <c r="S15205" s="109"/>
      <c r="T15205" s="196"/>
    </row>
    <row r="15206">
      <c r="A15206" s="7"/>
      <c r="O15206" s="109"/>
      <c r="P15206" s="38"/>
      <c r="Q15206" s="196"/>
      <c r="R15206" s="196"/>
      <c r="S15206" s="109"/>
      <c r="T15206" s="196"/>
    </row>
    <row r="15207">
      <c r="A15207" s="7"/>
      <c r="O15207" s="109"/>
      <c r="P15207" s="38"/>
      <c r="Q15207" s="196"/>
      <c r="R15207" s="196"/>
      <c r="S15207" s="109"/>
      <c r="T15207" s="196"/>
    </row>
    <row r="15208">
      <c r="A15208" s="7"/>
      <c r="O15208" s="109"/>
      <c r="P15208" s="38"/>
      <c r="Q15208" s="196"/>
      <c r="R15208" s="196"/>
      <c r="S15208" s="109"/>
      <c r="T15208" s="196"/>
    </row>
    <row r="15209">
      <c r="A15209" s="7"/>
      <c r="O15209" s="109"/>
      <c r="P15209" s="38"/>
      <c r="Q15209" s="196"/>
      <c r="R15209" s="196"/>
      <c r="S15209" s="109"/>
      <c r="T15209" s="196"/>
    </row>
    <row r="15210">
      <c r="A15210" s="7"/>
      <c r="O15210" s="109"/>
      <c r="P15210" s="38"/>
      <c r="Q15210" s="196"/>
      <c r="R15210" s="196"/>
      <c r="S15210" s="109"/>
      <c r="T15210" s="196"/>
    </row>
    <row r="15211">
      <c r="A15211" s="7"/>
      <c r="O15211" s="109"/>
      <c r="P15211" s="38"/>
      <c r="Q15211" s="196"/>
      <c r="R15211" s="196"/>
      <c r="S15211" s="109"/>
      <c r="T15211" s="196"/>
    </row>
    <row r="15212">
      <c r="A15212" s="7"/>
      <c r="O15212" s="109"/>
      <c r="P15212" s="38"/>
      <c r="Q15212" s="196"/>
      <c r="R15212" s="196"/>
      <c r="S15212" s="109"/>
      <c r="T15212" s="196"/>
    </row>
    <row r="15213">
      <c r="A15213" s="7"/>
      <c r="O15213" s="109"/>
      <c r="P15213" s="38"/>
      <c r="Q15213" s="196"/>
      <c r="R15213" s="196"/>
      <c r="S15213" s="109"/>
      <c r="T15213" s="196"/>
    </row>
    <row r="15214">
      <c r="A15214" s="7"/>
      <c r="O15214" s="109"/>
      <c r="P15214" s="38"/>
      <c r="Q15214" s="196"/>
      <c r="R15214" s="196"/>
      <c r="S15214" s="109"/>
      <c r="T15214" s="196"/>
    </row>
    <row r="15215">
      <c r="A15215" s="7"/>
      <c r="O15215" s="109"/>
      <c r="P15215" s="38"/>
      <c r="Q15215" s="196"/>
      <c r="R15215" s="196"/>
      <c r="S15215" s="109"/>
      <c r="T15215" s="196"/>
    </row>
    <row r="15216">
      <c r="A15216" s="7"/>
      <c r="O15216" s="109"/>
      <c r="P15216" s="38"/>
      <c r="Q15216" s="196"/>
      <c r="R15216" s="196"/>
      <c r="S15216" s="109"/>
      <c r="T15216" s="196"/>
    </row>
    <row r="15217">
      <c r="A15217" s="7"/>
      <c r="O15217" s="109"/>
      <c r="P15217" s="38"/>
      <c r="Q15217" s="196"/>
      <c r="R15217" s="196"/>
      <c r="S15217" s="109"/>
      <c r="T15217" s="196"/>
    </row>
    <row r="15218">
      <c r="A15218" s="7"/>
      <c r="O15218" s="109"/>
      <c r="P15218" s="38"/>
      <c r="Q15218" s="196"/>
      <c r="R15218" s="196"/>
      <c r="S15218" s="109"/>
      <c r="T15218" s="196"/>
    </row>
    <row r="15219">
      <c r="A15219" s="7"/>
      <c r="O15219" s="109"/>
      <c r="P15219" s="38"/>
      <c r="Q15219" s="196"/>
      <c r="R15219" s="196"/>
      <c r="S15219" s="109"/>
      <c r="T15219" s="196"/>
    </row>
    <row r="15220">
      <c r="A15220" s="7"/>
      <c r="O15220" s="109"/>
      <c r="P15220" s="38"/>
      <c r="Q15220" s="196"/>
      <c r="R15220" s="196"/>
      <c r="S15220" s="109"/>
      <c r="T15220" s="196"/>
    </row>
    <row r="15221">
      <c r="A15221" s="7"/>
      <c r="O15221" s="109"/>
      <c r="P15221" s="38"/>
      <c r="Q15221" s="196"/>
      <c r="R15221" s="196"/>
      <c r="S15221" s="109"/>
      <c r="T15221" s="196"/>
    </row>
    <row r="15222">
      <c r="A15222" s="7"/>
      <c r="O15222" s="109"/>
      <c r="P15222" s="38"/>
      <c r="Q15222" s="196"/>
      <c r="R15222" s="196"/>
      <c r="S15222" s="109"/>
      <c r="T15222" s="196"/>
    </row>
    <row r="15223">
      <c r="A15223" s="7"/>
      <c r="O15223" s="109"/>
      <c r="P15223" s="38"/>
      <c r="Q15223" s="196"/>
      <c r="R15223" s="196"/>
      <c r="S15223" s="109"/>
      <c r="T15223" s="196"/>
    </row>
    <row r="15224">
      <c r="A15224" s="7"/>
      <c r="O15224" s="109"/>
      <c r="P15224" s="38"/>
      <c r="Q15224" s="196"/>
      <c r="R15224" s="196"/>
      <c r="S15224" s="109"/>
      <c r="T15224" s="196"/>
    </row>
    <row r="15225">
      <c r="A15225" s="7"/>
      <c r="O15225" s="109"/>
      <c r="P15225" s="38"/>
      <c r="Q15225" s="196"/>
      <c r="R15225" s="196"/>
      <c r="S15225" s="109"/>
      <c r="T15225" s="196"/>
    </row>
    <row r="15226">
      <c r="A15226" s="7"/>
      <c r="O15226" s="109"/>
      <c r="P15226" s="38"/>
      <c r="Q15226" s="196"/>
      <c r="R15226" s="196"/>
      <c r="S15226" s="109"/>
      <c r="T15226" s="196"/>
    </row>
    <row r="15227">
      <c r="A15227" s="7"/>
      <c r="O15227" s="109"/>
      <c r="P15227" s="38"/>
      <c r="Q15227" s="196"/>
      <c r="R15227" s="196"/>
      <c r="S15227" s="109"/>
      <c r="T15227" s="196"/>
    </row>
    <row r="15228">
      <c r="A15228" s="7"/>
      <c r="O15228" s="109"/>
      <c r="P15228" s="38"/>
      <c r="Q15228" s="196"/>
      <c r="R15228" s="196"/>
      <c r="S15228" s="109"/>
      <c r="T15228" s="196"/>
    </row>
    <row r="15229">
      <c r="A15229" s="7"/>
      <c r="O15229" s="109"/>
      <c r="P15229" s="38"/>
      <c r="Q15229" s="196"/>
      <c r="R15229" s="196"/>
      <c r="S15229" s="109"/>
      <c r="T15229" s="196"/>
    </row>
    <row r="15230">
      <c r="A15230" s="7"/>
      <c r="O15230" s="109"/>
      <c r="P15230" s="38"/>
      <c r="Q15230" s="196"/>
      <c r="R15230" s="196"/>
      <c r="S15230" s="109"/>
      <c r="T15230" s="196"/>
    </row>
    <row r="15231">
      <c r="A15231" s="7"/>
      <c r="O15231" s="109"/>
      <c r="P15231" s="38"/>
      <c r="Q15231" s="196"/>
      <c r="R15231" s="196"/>
      <c r="S15231" s="109"/>
      <c r="T15231" s="196"/>
    </row>
    <row r="15232">
      <c r="A15232" s="7"/>
      <c r="O15232" s="109"/>
      <c r="P15232" s="38"/>
      <c r="Q15232" s="196"/>
      <c r="R15232" s="196"/>
      <c r="S15232" s="109"/>
      <c r="T15232" s="196"/>
    </row>
    <row r="15233">
      <c r="A15233" s="7"/>
      <c r="O15233" s="109"/>
      <c r="P15233" s="38"/>
      <c r="Q15233" s="196"/>
      <c r="R15233" s="196"/>
      <c r="S15233" s="109"/>
      <c r="T15233" s="196"/>
    </row>
    <row r="15234">
      <c r="A15234" s="7"/>
      <c r="O15234" s="109"/>
      <c r="P15234" s="38"/>
      <c r="Q15234" s="196"/>
      <c r="R15234" s="196"/>
      <c r="S15234" s="109"/>
      <c r="T15234" s="196"/>
    </row>
    <row r="15235">
      <c r="A15235" s="7"/>
      <c r="O15235" s="109"/>
      <c r="P15235" s="38"/>
      <c r="Q15235" s="196"/>
      <c r="R15235" s="196"/>
      <c r="S15235" s="109"/>
      <c r="T15235" s="196"/>
    </row>
    <row r="15236">
      <c r="A15236" s="7"/>
      <c r="O15236" s="109"/>
      <c r="P15236" s="38"/>
      <c r="Q15236" s="196"/>
      <c r="R15236" s="196"/>
      <c r="S15236" s="109"/>
      <c r="T15236" s="196"/>
    </row>
    <row r="15237">
      <c r="A15237" s="7"/>
      <c r="O15237" s="109"/>
      <c r="P15237" s="38"/>
      <c r="Q15237" s="196"/>
      <c r="R15237" s="196"/>
      <c r="S15237" s="109"/>
      <c r="T15237" s="196"/>
    </row>
    <row r="15238">
      <c r="A15238" s="7"/>
      <c r="O15238" s="109"/>
      <c r="P15238" s="38"/>
      <c r="Q15238" s="196"/>
      <c r="R15238" s="196"/>
      <c r="S15238" s="109"/>
      <c r="T15238" s="196"/>
    </row>
    <row r="15239">
      <c r="A15239" s="7"/>
      <c r="O15239" s="109"/>
      <c r="P15239" s="38"/>
      <c r="Q15239" s="196"/>
      <c r="R15239" s="196"/>
      <c r="S15239" s="109"/>
      <c r="T15239" s="196"/>
    </row>
    <row r="15240">
      <c r="A15240" s="7"/>
      <c r="O15240" s="109"/>
      <c r="P15240" s="38"/>
      <c r="Q15240" s="196"/>
      <c r="R15240" s="196"/>
      <c r="S15240" s="109"/>
      <c r="T15240" s="196"/>
    </row>
    <row r="15241">
      <c r="A15241" s="7"/>
      <c r="O15241" s="109"/>
      <c r="P15241" s="38"/>
      <c r="Q15241" s="196"/>
      <c r="R15241" s="196"/>
      <c r="S15241" s="109"/>
      <c r="T15241" s="196"/>
    </row>
    <row r="15242">
      <c r="A15242" s="7"/>
      <c r="O15242" s="109"/>
      <c r="P15242" s="38"/>
      <c r="Q15242" s="196"/>
      <c r="R15242" s="196"/>
      <c r="S15242" s="109"/>
      <c r="T15242" s="196"/>
    </row>
    <row r="15243">
      <c r="A15243" s="7"/>
      <c r="O15243" s="109"/>
      <c r="P15243" s="38"/>
      <c r="Q15243" s="196"/>
      <c r="R15243" s="196"/>
      <c r="S15243" s="109"/>
      <c r="T15243" s="196"/>
    </row>
    <row r="15244">
      <c r="A15244" s="7"/>
      <c r="O15244" s="109"/>
      <c r="P15244" s="38"/>
      <c r="Q15244" s="196"/>
      <c r="R15244" s="196"/>
      <c r="S15244" s="109"/>
      <c r="T15244" s="196"/>
    </row>
    <row r="15245">
      <c r="A15245" s="7"/>
      <c r="O15245" s="109"/>
      <c r="P15245" s="38"/>
      <c r="Q15245" s="196"/>
      <c r="R15245" s="196"/>
      <c r="S15245" s="109"/>
      <c r="T15245" s="196"/>
    </row>
    <row r="15246">
      <c r="A15246" s="7"/>
      <c r="O15246" s="109"/>
      <c r="P15246" s="38"/>
      <c r="Q15246" s="196"/>
      <c r="R15246" s="196"/>
      <c r="S15246" s="109"/>
      <c r="T15246" s="196"/>
    </row>
    <row r="15247">
      <c r="A15247" s="7"/>
      <c r="O15247" s="109"/>
      <c r="P15247" s="38"/>
      <c r="Q15247" s="196"/>
      <c r="R15247" s="196"/>
      <c r="S15247" s="109"/>
      <c r="T15247" s="196"/>
    </row>
    <row r="15248">
      <c r="A15248" s="7"/>
      <c r="O15248" s="109"/>
      <c r="P15248" s="38"/>
      <c r="Q15248" s="196"/>
      <c r="R15248" s="196"/>
      <c r="S15248" s="109"/>
      <c r="T15248" s="196"/>
    </row>
    <row r="15249">
      <c r="A15249" s="7"/>
      <c r="O15249" s="109"/>
      <c r="P15249" s="38"/>
      <c r="Q15249" s="196"/>
      <c r="R15249" s="196"/>
      <c r="S15249" s="109"/>
      <c r="T15249" s="196"/>
    </row>
    <row r="15250">
      <c r="A15250" s="7"/>
      <c r="O15250" s="109"/>
      <c r="P15250" s="38"/>
      <c r="Q15250" s="196"/>
      <c r="R15250" s="196"/>
      <c r="S15250" s="109"/>
      <c r="T15250" s="196"/>
    </row>
    <row r="15251">
      <c r="A15251" s="7"/>
      <c r="O15251" s="109"/>
      <c r="P15251" s="38"/>
      <c r="Q15251" s="196"/>
      <c r="R15251" s="196"/>
      <c r="S15251" s="109"/>
      <c r="T15251" s="196"/>
    </row>
    <row r="15252">
      <c r="A15252" s="7"/>
      <c r="O15252" s="109"/>
      <c r="P15252" s="38"/>
      <c r="Q15252" s="196"/>
      <c r="R15252" s="196"/>
      <c r="S15252" s="109"/>
      <c r="T15252" s="196"/>
    </row>
    <row r="15253">
      <c r="A15253" s="7"/>
      <c r="O15253" s="109"/>
      <c r="P15253" s="38"/>
      <c r="Q15253" s="196"/>
      <c r="R15253" s="196"/>
      <c r="S15253" s="109"/>
      <c r="T15253" s="196"/>
    </row>
    <row r="15254">
      <c r="A15254" s="7"/>
      <c r="O15254" s="109"/>
      <c r="P15254" s="38"/>
      <c r="Q15254" s="196"/>
      <c r="R15254" s="196"/>
      <c r="S15254" s="109"/>
      <c r="T15254" s="196"/>
    </row>
    <row r="15255">
      <c r="A15255" s="7"/>
      <c r="O15255" s="109"/>
      <c r="P15255" s="38"/>
      <c r="Q15255" s="196"/>
      <c r="R15255" s="196"/>
      <c r="S15255" s="109"/>
      <c r="T15255" s="196"/>
    </row>
    <row r="15256">
      <c r="A15256" s="7"/>
      <c r="O15256" s="109"/>
      <c r="P15256" s="38"/>
      <c r="Q15256" s="196"/>
      <c r="R15256" s="196"/>
      <c r="S15256" s="109"/>
      <c r="T15256" s="196"/>
    </row>
    <row r="15257">
      <c r="A15257" s="7"/>
      <c r="O15257" s="109"/>
      <c r="P15257" s="38"/>
      <c r="Q15257" s="196"/>
      <c r="R15257" s="196"/>
      <c r="S15257" s="109"/>
      <c r="T15257" s="196"/>
    </row>
    <row r="15258">
      <c r="A15258" s="7"/>
      <c r="O15258" s="109"/>
      <c r="P15258" s="38"/>
      <c r="Q15258" s="196"/>
      <c r="R15258" s="196"/>
      <c r="S15258" s="109"/>
      <c r="T15258" s="196"/>
    </row>
    <row r="15259">
      <c r="A15259" s="7"/>
      <c r="O15259" s="109"/>
      <c r="P15259" s="38"/>
      <c r="Q15259" s="196"/>
      <c r="R15259" s="196"/>
      <c r="S15259" s="109"/>
      <c r="T15259" s="196"/>
    </row>
    <row r="15260">
      <c r="A15260" s="7"/>
      <c r="O15260" s="109"/>
      <c r="P15260" s="38"/>
      <c r="Q15260" s="196"/>
      <c r="R15260" s="196"/>
      <c r="S15260" s="109"/>
      <c r="T15260" s="196"/>
    </row>
    <row r="15261">
      <c r="A15261" s="7"/>
      <c r="O15261" s="109"/>
      <c r="P15261" s="38"/>
      <c r="Q15261" s="196"/>
      <c r="R15261" s="196"/>
      <c r="S15261" s="109"/>
      <c r="T15261" s="196"/>
    </row>
    <row r="15262">
      <c r="A15262" s="7"/>
      <c r="O15262" s="109"/>
      <c r="P15262" s="38"/>
      <c r="Q15262" s="196"/>
      <c r="R15262" s="196"/>
      <c r="S15262" s="109"/>
      <c r="T15262" s="196"/>
    </row>
    <row r="15263">
      <c r="A15263" s="7"/>
      <c r="O15263" s="109"/>
      <c r="P15263" s="38"/>
      <c r="Q15263" s="196"/>
      <c r="R15263" s="196"/>
      <c r="S15263" s="109"/>
      <c r="T15263" s="196"/>
    </row>
    <row r="15264">
      <c r="A15264" s="7"/>
      <c r="O15264" s="109"/>
      <c r="P15264" s="38"/>
      <c r="Q15264" s="196"/>
      <c r="R15264" s="196"/>
      <c r="S15264" s="109"/>
      <c r="T15264" s="196"/>
    </row>
    <row r="15265">
      <c r="A15265" s="7"/>
      <c r="O15265" s="109"/>
      <c r="P15265" s="38"/>
      <c r="Q15265" s="196"/>
      <c r="R15265" s="196"/>
      <c r="S15265" s="109"/>
      <c r="T15265" s="196"/>
    </row>
    <row r="15266">
      <c r="A15266" s="7"/>
      <c r="O15266" s="109"/>
      <c r="P15266" s="38"/>
      <c r="Q15266" s="196"/>
      <c r="R15266" s="196"/>
      <c r="S15266" s="109"/>
      <c r="T15266" s="196"/>
    </row>
    <row r="15267">
      <c r="A15267" s="7"/>
      <c r="O15267" s="109"/>
      <c r="P15267" s="38"/>
      <c r="Q15267" s="196"/>
      <c r="R15267" s="196"/>
      <c r="S15267" s="109"/>
      <c r="T15267" s="196"/>
    </row>
    <row r="15268">
      <c r="A15268" s="7"/>
      <c r="O15268" s="109"/>
      <c r="P15268" s="38"/>
      <c r="Q15268" s="196"/>
      <c r="R15268" s="196"/>
      <c r="S15268" s="109"/>
      <c r="T15268" s="196"/>
    </row>
    <row r="15269">
      <c r="A15269" s="7"/>
      <c r="O15269" s="109"/>
      <c r="P15269" s="38"/>
      <c r="Q15269" s="196"/>
      <c r="R15269" s="196"/>
      <c r="S15269" s="109"/>
      <c r="T15269" s="196"/>
    </row>
    <row r="15270">
      <c r="A15270" s="7"/>
      <c r="O15270" s="109"/>
      <c r="P15270" s="38"/>
      <c r="Q15270" s="196"/>
      <c r="R15270" s="196"/>
      <c r="S15270" s="109"/>
      <c r="T15270" s="196"/>
    </row>
    <row r="15271">
      <c r="A15271" s="7"/>
      <c r="O15271" s="109"/>
      <c r="P15271" s="38"/>
      <c r="Q15271" s="196"/>
      <c r="R15271" s="196"/>
      <c r="S15271" s="109"/>
      <c r="T15271" s="196"/>
    </row>
    <row r="15272">
      <c r="A15272" s="7"/>
      <c r="O15272" s="109"/>
      <c r="P15272" s="38"/>
      <c r="Q15272" s="196"/>
      <c r="R15272" s="196"/>
      <c r="S15272" s="109"/>
      <c r="T15272" s="196"/>
    </row>
    <row r="15273">
      <c r="A15273" s="7"/>
      <c r="O15273" s="109"/>
      <c r="P15273" s="38"/>
      <c r="Q15273" s="196"/>
      <c r="R15273" s="196"/>
      <c r="S15273" s="109"/>
      <c r="T15273" s="196"/>
    </row>
    <row r="15274">
      <c r="A15274" s="7"/>
      <c r="O15274" s="109"/>
      <c r="P15274" s="38"/>
      <c r="Q15274" s="196"/>
      <c r="R15274" s="196"/>
      <c r="S15274" s="109"/>
      <c r="T15274" s="196"/>
    </row>
    <row r="15275">
      <c r="A15275" s="7"/>
      <c r="O15275" s="109"/>
      <c r="P15275" s="38"/>
      <c r="Q15275" s="196"/>
      <c r="R15275" s="196"/>
      <c r="S15275" s="109"/>
      <c r="T15275" s="196"/>
    </row>
    <row r="15276">
      <c r="A15276" s="7"/>
      <c r="O15276" s="109"/>
      <c r="P15276" s="38"/>
      <c r="Q15276" s="196"/>
      <c r="R15276" s="196"/>
      <c r="S15276" s="109"/>
      <c r="T15276" s="196"/>
    </row>
    <row r="15277">
      <c r="A15277" s="7"/>
      <c r="O15277" s="109"/>
      <c r="P15277" s="38"/>
      <c r="Q15277" s="196"/>
      <c r="R15277" s="196"/>
      <c r="S15277" s="109"/>
      <c r="T15277" s="196"/>
    </row>
    <row r="15278">
      <c r="A15278" s="7"/>
      <c r="O15278" s="109"/>
      <c r="P15278" s="38"/>
      <c r="Q15278" s="196"/>
      <c r="R15278" s="196"/>
      <c r="S15278" s="109"/>
      <c r="T15278" s="196"/>
    </row>
    <row r="15279">
      <c r="A15279" s="7"/>
      <c r="O15279" s="109"/>
      <c r="P15279" s="38"/>
      <c r="Q15279" s="196"/>
      <c r="R15279" s="196"/>
      <c r="S15279" s="109"/>
      <c r="T15279" s="196"/>
    </row>
    <row r="15280">
      <c r="A15280" s="7"/>
      <c r="O15280" s="109"/>
      <c r="P15280" s="38"/>
      <c r="Q15280" s="196"/>
      <c r="R15280" s="196"/>
      <c r="S15280" s="109"/>
      <c r="T15280" s="196"/>
    </row>
    <row r="15281">
      <c r="A15281" s="7"/>
      <c r="O15281" s="109"/>
      <c r="P15281" s="38"/>
      <c r="Q15281" s="196"/>
      <c r="R15281" s="196"/>
      <c r="S15281" s="109"/>
      <c r="T15281" s="196"/>
    </row>
    <row r="15282">
      <c r="A15282" s="7"/>
      <c r="O15282" s="109"/>
      <c r="P15282" s="38"/>
      <c r="Q15282" s="196"/>
      <c r="R15282" s="196"/>
      <c r="S15282" s="109"/>
      <c r="T15282" s="196"/>
    </row>
    <row r="15283">
      <c r="A15283" s="7"/>
      <c r="O15283" s="109"/>
      <c r="P15283" s="38"/>
      <c r="Q15283" s="196"/>
      <c r="R15283" s="196"/>
      <c r="S15283" s="109"/>
      <c r="T15283" s="196"/>
    </row>
    <row r="15284">
      <c r="A15284" s="7"/>
      <c r="O15284" s="109"/>
      <c r="P15284" s="38"/>
      <c r="Q15284" s="196"/>
      <c r="R15284" s="196"/>
      <c r="S15284" s="109"/>
      <c r="T15284" s="196"/>
    </row>
    <row r="15285">
      <c r="A15285" s="7"/>
      <c r="O15285" s="109"/>
      <c r="P15285" s="38"/>
      <c r="Q15285" s="196"/>
      <c r="R15285" s="196"/>
      <c r="S15285" s="109"/>
      <c r="T15285" s="196"/>
    </row>
    <row r="15286">
      <c r="A15286" s="7"/>
      <c r="O15286" s="109"/>
      <c r="P15286" s="38"/>
      <c r="Q15286" s="196"/>
      <c r="R15286" s="196"/>
      <c r="S15286" s="109"/>
      <c r="T15286" s="196"/>
    </row>
    <row r="15287">
      <c r="A15287" s="7"/>
      <c r="O15287" s="109"/>
      <c r="P15287" s="38"/>
      <c r="Q15287" s="196"/>
      <c r="R15287" s="196"/>
      <c r="S15287" s="109"/>
      <c r="T15287" s="196"/>
    </row>
    <row r="15288">
      <c r="A15288" s="7"/>
      <c r="O15288" s="109"/>
      <c r="P15288" s="38"/>
      <c r="Q15288" s="196"/>
      <c r="R15288" s="196"/>
      <c r="S15288" s="109"/>
      <c r="T15288" s="196"/>
    </row>
    <row r="15289">
      <c r="A15289" s="7"/>
      <c r="O15289" s="109"/>
      <c r="P15289" s="38"/>
      <c r="Q15289" s="196"/>
      <c r="R15289" s="196"/>
      <c r="S15289" s="109"/>
      <c r="T15289" s="196"/>
    </row>
    <row r="15290">
      <c r="A15290" s="7"/>
      <c r="O15290" s="109"/>
      <c r="P15290" s="38"/>
      <c r="Q15290" s="196"/>
      <c r="R15290" s="196"/>
      <c r="S15290" s="109"/>
      <c r="T15290" s="196"/>
    </row>
    <row r="15291">
      <c r="A15291" s="7"/>
      <c r="O15291" s="109"/>
      <c r="P15291" s="38"/>
      <c r="Q15291" s="196"/>
      <c r="R15291" s="196"/>
      <c r="S15291" s="109"/>
      <c r="T15291" s="196"/>
    </row>
    <row r="15292">
      <c r="A15292" s="7"/>
      <c r="O15292" s="109"/>
      <c r="P15292" s="38"/>
      <c r="Q15292" s="196"/>
      <c r="R15292" s="196"/>
      <c r="S15292" s="109"/>
      <c r="T15292" s="196"/>
    </row>
    <row r="15293">
      <c r="A15293" s="7"/>
      <c r="O15293" s="109"/>
      <c r="P15293" s="38"/>
      <c r="Q15293" s="196"/>
      <c r="R15293" s="196"/>
      <c r="S15293" s="109"/>
      <c r="T15293" s="196"/>
    </row>
    <row r="15294">
      <c r="A15294" s="7"/>
      <c r="O15294" s="109"/>
      <c r="P15294" s="38"/>
      <c r="Q15294" s="196"/>
      <c r="R15294" s="196"/>
      <c r="S15294" s="109"/>
      <c r="T15294" s="196"/>
    </row>
    <row r="15295">
      <c r="A15295" s="7"/>
      <c r="O15295" s="109"/>
      <c r="P15295" s="38"/>
      <c r="Q15295" s="196"/>
      <c r="R15295" s="196"/>
      <c r="S15295" s="109"/>
      <c r="T15295" s="196"/>
    </row>
    <row r="15296">
      <c r="A15296" s="7"/>
      <c r="O15296" s="109"/>
      <c r="P15296" s="38"/>
      <c r="Q15296" s="196"/>
      <c r="R15296" s="196"/>
      <c r="S15296" s="109"/>
      <c r="T15296" s="196"/>
    </row>
    <row r="15297">
      <c r="A15297" s="7"/>
      <c r="O15297" s="109"/>
      <c r="P15297" s="38"/>
      <c r="Q15297" s="196"/>
      <c r="R15297" s="196"/>
      <c r="S15297" s="109"/>
      <c r="T15297" s="196"/>
    </row>
    <row r="15298">
      <c r="A15298" s="7"/>
      <c r="O15298" s="109"/>
      <c r="P15298" s="38"/>
      <c r="Q15298" s="196"/>
      <c r="R15298" s="196"/>
      <c r="S15298" s="109"/>
      <c r="T15298" s="196"/>
    </row>
    <row r="15299">
      <c r="A15299" s="7"/>
      <c r="O15299" s="109"/>
      <c r="P15299" s="38"/>
      <c r="Q15299" s="196"/>
      <c r="R15299" s="196"/>
      <c r="S15299" s="109"/>
      <c r="T15299" s="196"/>
    </row>
    <row r="15300">
      <c r="A15300" s="7"/>
      <c r="O15300" s="109"/>
      <c r="P15300" s="38"/>
      <c r="Q15300" s="196"/>
      <c r="R15300" s="196"/>
      <c r="S15300" s="109"/>
      <c r="T15300" s="196"/>
    </row>
    <row r="15301">
      <c r="A15301" s="7"/>
      <c r="O15301" s="109"/>
      <c r="P15301" s="38"/>
      <c r="Q15301" s="196"/>
      <c r="R15301" s="196"/>
      <c r="S15301" s="109"/>
      <c r="T15301" s="196"/>
    </row>
    <row r="15302">
      <c r="A15302" s="7"/>
      <c r="O15302" s="109"/>
      <c r="P15302" s="38"/>
      <c r="Q15302" s="196"/>
      <c r="R15302" s="196"/>
      <c r="S15302" s="109"/>
      <c r="T15302" s="196"/>
    </row>
    <row r="15303">
      <c r="A15303" s="7"/>
      <c r="O15303" s="109"/>
      <c r="P15303" s="38"/>
      <c r="Q15303" s="196"/>
      <c r="R15303" s="196"/>
      <c r="S15303" s="109"/>
      <c r="T15303" s="196"/>
    </row>
    <row r="15304">
      <c r="A15304" s="7"/>
      <c r="O15304" s="109"/>
      <c r="P15304" s="38"/>
      <c r="Q15304" s="196"/>
      <c r="R15304" s="196"/>
      <c r="S15304" s="109"/>
      <c r="T15304" s="196"/>
    </row>
    <row r="15305">
      <c r="A15305" s="7"/>
      <c r="O15305" s="109"/>
      <c r="P15305" s="38"/>
      <c r="Q15305" s="196"/>
      <c r="R15305" s="196"/>
      <c r="S15305" s="109"/>
      <c r="T15305" s="196"/>
    </row>
    <row r="15306">
      <c r="A15306" s="7"/>
      <c r="O15306" s="109"/>
      <c r="P15306" s="38"/>
      <c r="Q15306" s="196"/>
      <c r="R15306" s="196"/>
      <c r="S15306" s="109"/>
      <c r="T15306" s="196"/>
    </row>
    <row r="15307">
      <c r="A15307" s="7"/>
      <c r="O15307" s="109"/>
      <c r="P15307" s="38"/>
      <c r="Q15307" s="196"/>
      <c r="R15307" s="196"/>
      <c r="S15307" s="109"/>
      <c r="T15307" s="196"/>
    </row>
    <row r="15308">
      <c r="A15308" s="7"/>
      <c r="O15308" s="109"/>
      <c r="P15308" s="38"/>
      <c r="Q15308" s="196"/>
      <c r="R15308" s="196"/>
      <c r="S15308" s="109"/>
      <c r="T15308" s="196"/>
    </row>
    <row r="15309">
      <c r="A15309" s="7"/>
      <c r="O15309" s="109"/>
      <c r="P15309" s="38"/>
      <c r="Q15309" s="196"/>
      <c r="R15309" s="196"/>
      <c r="S15309" s="109"/>
      <c r="T15309" s="196"/>
    </row>
    <row r="15310">
      <c r="A15310" s="7"/>
      <c r="O15310" s="109"/>
      <c r="P15310" s="38"/>
      <c r="Q15310" s="196"/>
      <c r="R15310" s="196"/>
      <c r="S15310" s="109"/>
      <c r="T15310" s="196"/>
    </row>
    <row r="15311">
      <c r="A15311" s="7"/>
      <c r="O15311" s="109"/>
      <c r="P15311" s="38"/>
      <c r="Q15311" s="196"/>
      <c r="R15311" s="196"/>
      <c r="S15311" s="109"/>
      <c r="T15311" s="196"/>
    </row>
    <row r="15312">
      <c r="A15312" s="7"/>
      <c r="O15312" s="109"/>
      <c r="P15312" s="38"/>
      <c r="Q15312" s="196"/>
      <c r="R15312" s="196"/>
      <c r="S15312" s="109"/>
      <c r="T15312" s="196"/>
    </row>
    <row r="15313">
      <c r="A15313" s="7"/>
      <c r="O15313" s="109"/>
      <c r="P15313" s="38"/>
      <c r="Q15313" s="196"/>
      <c r="R15313" s="196"/>
      <c r="S15313" s="109"/>
      <c r="T15313" s="196"/>
    </row>
    <row r="15314">
      <c r="A15314" s="7"/>
      <c r="O15314" s="109"/>
      <c r="P15314" s="38"/>
      <c r="Q15314" s="196"/>
      <c r="R15314" s="196"/>
      <c r="S15314" s="109"/>
      <c r="T15314" s="196"/>
    </row>
    <row r="15315">
      <c r="A15315" s="7"/>
      <c r="O15315" s="109"/>
      <c r="P15315" s="38"/>
      <c r="Q15315" s="196"/>
      <c r="R15315" s="196"/>
      <c r="S15315" s="109"/>
      <c r="T15315" s="196"/>
    </row>
    <row r="15316">
      <c r="A15316" s="7"/>
      <c r="O15316" s="109"/>
      <c r="P15316" s="38"/>
      <c r="Q15316" s="196"/>
      <c r="R15316" s="196"/>
      <c r="S15316" s="109"/>
      <c r="T15316" s="196"/>
    </row>
    <row r="15317">
      <c r="A15317" s="7"/>
      <c r="O15317" s="109"/>
      <c r="P15317" s="38"/>
      <c r="Q15317" s="196"/>
      <c r="R15317" s="196"/>
      <c r="S15317" s="109"/>
      <c r="T15317" s="196"/>
    </row>
    <row r="15318">
      <c r="A15318" s="7"/>
      <c r="O15318" s="109"/>
      <c r="P15318" s="38"/>
      <c r="Q15318" s="196"/>
      <c r="R15318" s="196"/>
      <c r="S15318" s="109"/>
      <c r="T15318" s="196"/>
    </row>
    <row r="15319">
      <c r="A15319" s="7"/>
      <c r="O15319" s="109"/>
      <c r="P15319" s="38"/>
      <c r="Q15319" s="196"/>
      <c r="R15319" s="196"/>
      <c r="S15319" s="109"/>
      <c r="T15319" s="196"/>
    </row>
    <row r="15320">
      <c r="A15320" s="7"/>
      <c r="O15320" s="109"/>
      <c r="P15320" s="38"/>
      <c r="Q15320" s="196"/>
      <c r="R15320" s="196"/>
      <c r="S15320" s="109"/>
      <c r="T15320" s="196"/>
    </row>
    <row r="15321">
      <c r="A15321" s="7"/>
      <c r="O15321" s="109"/>
      <c r="P15321" s="38"/>
      <c r="Q15321" s="196"/>
      <c r="R15321" s="196"/>
      <c r="S15321" s="109"/>
      <c r="T15321" s="196"/>
    </row>
    <row r="15322">
      <c r="A15322" s="7"/>
      <c r="O15322" s="109"/>
      <c r="P15322" s="38"/>
      <c r="Q15322" s="196"/>
      <c r="R15322" s="196"/>
      <c r="S15322" s="109"/>
      <c r="T15322" s="196"/>
    </row>
    <row r="15323">
      <c r="A15323" s="7"/>
      <c r="O15323" s="109"/>
      <c r="P15323" s="38"/>
      <c r="Q15323" s="196"/>
      <c r="R15323" s="196"/>
      <c r="S15323" s="109"/>
      <c r="T15323" s="196"/>
    </row>
    <row r="15324">
      <c r="A15324" s="7"/>
      <c r="O15324" s="109"/>
      <c r="P15324" s="38"/>
      <c r="Q15324" s="196"/>
      <c r="R15324" s="196"/>
      <c r="S15324" s="109"/>
      <c r="T15324" s="196"/>
    </row>
    <row r="15325">
      <c r="A15325" s="7"/>
      <c r="O15325" s="109"/>
      <c r="P15325" s="38"/>
      <c r="Q15325" s="196"/>
      <c r="R15325" s="196"/>
      <c r="S15325" s="109"/>
      <c r="T15325" s="196"/>
    </row>
    <row r="15326">
      <c r="A15326" s="7"/>
      <c r="O15326" s="109"/>
      <c r="P15326" s="38"/>
      <c r="Q15326" s="196"/>
      <c r="R15326" s="196"/>
      <c r="S15326" s="109"/>
      <c r="T15326" s="196"/>
    </row>
    <row r="15327">
      <c r="A15327" s="7"/>
      <c r="O15327" s="109"/>
      <c r="P15327" s="38"/>
      <c r="Q15327" s="196"/>
      <c r="R15327" s="196"/>
      <c r="S15327" s="109"/>
      <c r="T15327" s="196"/>
    </row>
    <row r="15328">
      <c r="A15328" s="7"/>
      <c r="O15328" s="109"/>
      <c r="P15328" s="38"/>
      <c r="Q15328" s="196"/>
      <c r="R15328" s="196"/>
      <c r="S15328" s="109"/>
      <c r="T15328" s="196"/>
    </row>
    <row r="15329">
      <c r="A15329" s="7"/>
      <c r="O15329" s="109"/>
      <c r="P15329" s="38"/>
      <c r="Q15329" s="196"/>
      <c r="R15329" s="196"/>
      <c r="S15329" s="109"/>
      <c r="T15329" s="196"/>
    </row>
    <row r="15330">
      <c r="A15330" s="7"/>
      <c r="O15330" s="109"/>
      <c r="P15330" s="38"/>
      <c r="Q15330" s="196"/>
      <c r="R15330" s="196"/>
      <c r="S15330" s="109"/>
      <c r="T15330" s="196"/>
    </row>
    <row r="15331">
      <c r="A15331" s="7"/>
      <c r="O15331" s="109"/>
      <c r="P15331" s="38"/>
      <c r="Q15331" s="196"/>
      <c r="R15331" s="196"/>
      <c r="S15331" s="109"/>
      <c r="T15331" s="196"/>
    </row>
    <row r="15332">
      <c r="A15332" s="7"/>
      <c r="O15332" s="109"/>
      <c r="P15332" s="38"/>
      <c r="Q15332" s="196"/>
      <c r="R15332" s="196"/>
      <c r="S15332" s="109"/>
      <c r="T15332" s="196"/>
    </row>
    <row r="15333">
      <c r="A15333" s="7"/>
      <c r="O15333" s="109"/>
      <c r="P15333" s="38"/>
      <c r="Q15333" s="196"/>
      <c r="R15333" s="196"/>
      <c r="S15333" s="109"/>
      <c r="T15333" s="196"/>
    </row>
    <row r="15334">
      <c r="A15334" s="7"/>
      <c r="O15334" s="109"/>
      <c r="P15334" s="38"/>
      <c r="Q15334" s="196"/>
      <c r="R15334" s="196"/>
      <c r="S15334" s="109"/>
      <c r="T15334" s="196"/>
    </row>
    <row r="15335">
      <c r="A15335" s="7"/>
      <c r="O15335" s="109"/>
      <c r="P15335" s="38"/>
      <c r="Q15335" s="196"/>
      <c r="R15335" s="196"/>
      <c r="S15335" s="109"/>
      <c r="T15335" s="196"/>
    </row>
    <row r="15336">
      <c r="A15336" s="7"/>
      <c r="O15336" s="109"/>
      <c r="P15336" s="38"/>
      <c r="Q15336" s="196"/>
      <c r="R15336" s="196"/>
      <c r="S15336" s="109"/>
      <c r="T15336" s="196"/>
    </row>
    <row r="15337">
      <c r="A15337" s="7"/>
      <c r="O15337" s="109"/>
      <c r="P15337" s="38"/>
      <c r="Q15337" s="196"/>
      <c r="R15337" s="196"/>
      <c r="S15337" s="109"/>
      <c r="T15337" s="196"/>
    </row>
    <row r="15338">
      <c r="A15338" s="7"/>
      <c r="O15338" s="109"/>
      <c r="P15338" s="38"/>
      <c r="Q15338" s="196"/>
      <c r="R15338" s="196"/>
      <c r="S15338" s="109"/>
      <c r="T15338" s="196"/>
    </row>
    <row r="15339">
      <c r="A15339" s="7"/>
      <c r="O15339" s="109"/>
      <c r="P15339" s="38"/>
      <c r="Q15339" s="196"/>
      <c r="R15339" s="196"/>
      <c r="S15339" s="109"/>
      <c r="T15339" s="196"/>
    </row>
    <row r="15340">
      <c r="A15340" s="7"/>
      <c r="O15340" s="109"/>
      <c r="P15340" s="38"/>
      <c r="Q15340" s="196"/>
      <c r="R15340" s="196"/>
      <c r="S15340" s="109"/>
      <c r="T15340" s="196"/>
    </row>
    <row r="15341">
      <c r="A15341" s="7"/>
      <c r="O15341" s="109"/>
      <c r="P15341" s="38"/>
      <c r="Q15341" s="196"/>
      <c r="R15341" s="196"/>
      <c r="S15341" s="109"/>
      <c r="T15341" s="196"/>
    </row>
    <row r="15342">
      <c r="A15342" s="7"/>
      <c r="O15342" s="109"/>
      <c r="P15342" s="38"/>
      <c r="Q15342" s="196"/>
      <c r="R15342" s="196"/>
      <c r="S15342" s="109"/>
      <c r="T15342" s="196"/>
    </row>
    <row r="15343">
      <c r="A15343" s="7"/>
      <c r="O15343" s="109"/>
      <c r="P15343" s="38"/>
      <c r="Q15343" s="196"/>
      <c r="R15343" s="196"/>
      <c r="S15343" s="109"/>
      <c r="T15343" s="196"/>
    </row>
    <row r="15344">
      <c r="A15344" s="7"/>
      <c r="O15344" s="109"/>
      <c r="P15344" s="38"/>
      <c r="Q15344" s="196"/>
      <c r="R15344" s="196"/>
      <c r="S15344" s="109"/>
      <c r="T15344" s="196"/>
    </row>
    <row r="15345">
      <c r="A15345" s="7"/>
      <c r="O15345" s="109"/>
      <c r="P15345" s="38"/>
      <c r="Q15345" s="196"/>
      <c r="R15345" s="196"/>
      <c r="S15345" s="109"/>
      <c r="T15345" s="196"/>
    </row>
    <row r="15346">
      <c r="A15346" s="7"/>
      <c r="O15346" s="109"/>
      <c r="P15346" s="38"/>
      <c r="Q15346" s="196"/>
      <c r="R15346" s="196"/>
      <c r="S15346" s="109"/>
      <c r="T15346" s="196"/>
    </row>
    <row r="15347">
      <c r="A15347" s="7"/>
      <c r="O15347" s="109"/>
      <c r="P15347" s="38"/>
      <c r="Q15347" s="196"/>
      <c r="R15347" s="196"/>
      <c r="S15347" s="109"/>
      <c r="T15347" s="196"/>
    </row>
    <row r="15348">
      <c r="A15348" s="7"/>
      <c r="O15348" s="109"/>
      <c r="P15348" s="38"/>
      <c r="Q15348" s="196"/>
      <c r="R15348" s="196"/>
      <c r="S15348" s="109"/>
      <c r="T15348" s="196"/>
    </row>
    <row r="15349">
      <c r="A15349" s="7"/>
      <c r="O15349" s="109"/>
      <c r="P15349" s="38"/>
      <c r="Q15349" s="196"/>
      <c r="R15349" s="196"/>
      <c r="S15349" s="109"/>
      <c r="T15349" s="196"/>
    </row>
    <row r="15350">
      <c r="A15350" s="7"/>
      <c r="O15350" s="109"/>
      <c r="P15350" s="38"/>
      <c r="Q15350" s="196"/>
      <c r="R15350" s="196"/>
      <c r="S15350" s="109"/>
      <c r="T15350" s="196"/>
    </row>
    <row r="15351">
      <c r="A15351" s="7"/>
      <c r="O15351" s="109"/>
      <c r="P15351" s="38"/>
      <c r="Q15351" s="196"/>
      <c r="R15351" s="196"/>
      <c r="S15351" s="109"/>
      <c r="T15351" s="196"/>
    </row>
    <row r="15352">
      <c r="A15352" s="7"/>
      <c r="O15352" s="109"/>
      <c r="P15352" s="38"/>
      <c r="Q15352" s="196"/>
      <c r="R15352" s="196"/>
      <c r="S15352" s="109"/>
      <c r="T15352" s="196"/>
    </row>
    <row r="15353">
      <c r="A15353" s="7"/>
      <c r="O15353" s="109"/>
      <c r="P15353" s="38"/>
      <c r="Q15353" s="196"/>
      <c r="R15353" s="196"/>
      <c r="S15353" s="109"/>
      <c r="T15353" s="196"/>
    </row>
    <row r="15354">
      <c r="A15354" s="7"/>
      <c r="O15354" s="109"/>
      <c r="P15354" s="38"/>
      <c r="Q15354" s="196"/>
      <c r="R15354" s="196"/>
      <c r="S15354" s="109"/>
      <c r="T15354" s="196"/>
    </row>
    <row r="15355">
      <c r="A15355" s="7"/>
      <c r="O15355" s="109"/>
      <c r="P15355" s="38"/>
      <c r="Q15355" s="196"/>
      <c r="R15355" s="196"/>
      <c r="S15355" s="109"/>
      <c r="T15355" s="196"/>
    </row>
    <row r="15356">
      <c r="A15356" s="7"/>
      <c r="O15356" s="109"/>
      <c r="P15356" s="38"/>
      <c r="Q15356" s="196"/>
      <c r="R15356" s="196"/>
      <c r="S15356" s="109"/>
      <c r="T15356" s="196"/>
    </row>
    <row r="15357">
      <c r="A15357" s="7"/>
      <c r="O15357" s="109"/>
      <c r="P15357" s="38"/>
      <c r="Q15357" s="196"/>
      <c r="R15357" s="196"/>
      <c r="S15357" s="109"/>
      <c r="T15357" s="196"/>
    </row>
    <row r="15358">
      <c r="A15358" s="7"/>
      <c r="O15358" s="109"/>
      <c r="P15358" s="38"/>
      <c r="Q15358" s="196"/>
      <c r="R15358" s="196"/>
      <c r="S15358" s="109"/>
      <c r="T15358" s="196"/>
    </row>
    <row r="15359">
      <c r="A15359" s="7"/>
      <c r="O15359" s="109"/>
      <c r="P15359" s="38"/>
      <c r="Q15359" s="196"/>
      <c r="R15359" s="196"/>
      <c r="S15359" s="109"/>
      <c r="T15359" s="196"/>
    </row>
    <row r="15360">
      <c r="A15360" s="7"/>
      <c r="O15360" s="109"/>
      <c r="P15360" s="38"/>
      <c r="Q15360" s="196"/>
      <c r="R15360" s="196"/>
      <c r="S15360" s="109"/>
      <c r="T15360" s="196"/>
    </row>
    <row r="15361">
      <c r="A15361" s="7"/>
      <c r="O15361" s="109"/>
      <c r="P15361" s="38"/>
      <c r="Q15361" s="196"/>
      <c r="R15361" s="196"/>
      <c r="S15361" s="109"/>
      <c r="T15361" s="196"/>
    </row>
    <row r="15362">
      <c r="A15362" s="7"/>
      <c r="O15362" s="109"/>
      <c r="P15362" s="38"/>
      <c r="Q15362" s="196"/>
      <c r="R15362" s="196"/>
      <c r="S15362" s="109"/>
      <c r="T15362" s="196"/>
    </row>
    <row r="15363">
      <c r="A15363" s="7"/>
      <c r="O15363" s="109"/>
      <c r="P15363" s="38"/>
      <c r="Q15363" s="196"/>
      <c r="R15363" s="196"/>
      <c r="S15363" s="109"/>
      <c r="T15363" s="196"/>
    </row>
    <row r="15364">
      <c r="A15364" s="7"/>
      <c r="O15364" s="109"/>
      <c r="P15364" s="38"/>
      <c r="Q15364" s="196"/>
      <c r="R15364" s="196"/>
      <c r="S15364" s="109"/>
      <c r="T15364" s="196"/>
    </row>
    <row r="15365">
      <c r="A15365" s="7"/>
      <c r="O15365" s="109"/>
      <c r="P15365" s="38"/>
      <c r="Q15365" s="196"/>
      <c r="R15365" s="196"/>
      <c r="S15365" s="109"/>
      <c r="T15365" s="196"/>
    </row>
    <row r="15366">
      <c r="A15366" s="7"/>
      <c r="O15366" s="109"/>
      <c r="P15366" s="38"/>
      <c r="Q15366" s="196"/>
      <c r="R15366" s="196"/>
      <c r="S15366" s="109"/>
      <c r="T15366" s="196"/>
    </row>
    <row r="15367">
      <c r="A15367" s="7"/>
      <c r="O15367" s="109"/>
      <c r="P15367" s="38"/>
      <c r="Q15367" s="196"/>
      <c r="R15367" s="196"/>
      <c r="S15367" s="109"/>
      <c r="T15367" s="196"/>
    </row>
    <row r="15368">
      <c r="A15368" s="7"/>
      <c r="O15368" s="109"/>
      <c r="P15368" s="38"/>
      <c r="Q15368" s="196"/>
      <c r="R15368" s="196"/>
      <c r="S15368" s="109"/>
      <c r="T15368" s="196"/>
    </row>
    <row r="15369">
      <c r="A15369" s="7"/>
      <c r="O15369" s="109"/>
      <c r="P15369" s="38"/>
      <c r="Q15369" s="196"/>
      <c r="R15369" s="196"/>
      <c r="S15369" s="109"/>
      <c r="T15369" s="196"/>
    </row>
    <row r="15370">
      <c r="A15370" s="7"/>
      <c r="O15370" s="109"/>
      <c r="P15370" s="38"/>
      <c r="Q15370" s="196"/>
      <c r="R15370" s="196"/>
      <c r="S15370" s="109"/>
      <c r="T15370" s="196"/>
    </row>
    <row r="15371">
      <c r="A15371" s="7"/>
      <c r="O15371" s="109"/>
      <c r="P15371" s="38"/>
      <c r="Q15371" s="196"/>
      <c r="R15371" s="196"/>
      <c r="S15371" s="109"/>
      <c r="T15371" s="196"/>
    </row>
    <row r="15372">
      <c r="A15372" s="7"/>
      <c r="O15372" s="109"/>
      <c r="P15372" s="38"/>
      <c r="Q15372" s="196"/>
      <c r="R15372" s="196"/>
      <c r="S15372" s="109"/>
      <c r="T15372" s="196"/>
    </row>
    <row r="15373">
      <c r="A15373" s="7"/>
      <c r="O15373" s="109"/>
      <c r="P15373" s="38"/>
      <c r="Q15373" s="196"/>
      <c r="R15373" s="196"/>
      <c r="S15373" s="109"/>
      <c r="T15373" s="196"/>
    </row>
    <row r="15374">
      <c r="A15374" s="7"/>
      <c r="O15374" s="109"/>
      <c r="P15374" s="38"/>
      <c r="Q15374" s="196"/>
      <c r="R15374" s="196"/>
      <c r="S15374" s="109"/>
      <c r="T15374" s="196"/>
    </row>
    <row r="15375">
      <c r="A15375" s="7"/>
      <c r="O15375" s="109"/>
      <c r="P15375" s="38"/>
      <c r="Q15375" s="196"/>
      <c r="R15375" s="196"/>
      <c r="S15375" s="109"/>
      <c r="T15375" s="196"/>
    </row>
    <row r="15376">
      <c r="A15376" s="7"/>
      <c r="O15376" s="109"/>
      <c r="P15376" s="38"/>
      <c r="Q15376" s="196"/>
      <c r="R15376" s="196"/>
      <c r="S15376" s="109"/>
      <c r="T15376" s="196"/>
    </row>
    <row r="15377">
      <c r="A15377" s="7"/>
      <c r="O15377" s="109"/>
      <c r="P15377" s="38"/>
      <c r="Q15377" s="196"/>
      <c r="R15377" s="196"/>
      <c r="S15377" s="109"/>
      <c r="T15377" s="196"/>
    </row>
    <row r="15378">
      <c r="A15378" s="7"/>
      <c r="O15378" s="109"/>
      <c r="P15378" s="38"/>
      <c r="Q15378" s="196"/>
      <c r="R15378" s="196"/>
      <c r="S15378" s="109"/>
      <c r="T15378" s="196"/>
    </row>
    <row r="15379">
      <c r="A15379" s="7"/>
      <c r="O15379" s="109"/>
      <c r="P15379" s="38"/>
      <c r="Q15379" s="196"/>
      <c r="R15379" s="196"/>
      <c r="S15379" s="109"/>
      <c r="T15379" s="196"/>
    </row>
    <row r="15380">
      <c r="A15380" s="7"/>
      <c r="O15380" s="109"/>
      <c r="P15380" s="38"/>
      <c r="Q15380" s="196"/>
      <c r="R15380" s="196"/>
      <c r="S15380" s="109"/>
      <c r="T15380" s="196"/>
    </row>
    <row r="15381">
      <c r="A15381" s="7"/>
      <c r="O15381" s="109"/>
      <c r="P15381" s="38"/>
      <c r="Q15381" s="196"/>
      <c r="R15381" s="196"/>
      <c r="S15381" s="109"/>
      <c r="T15381" s="196"/>
    </row>
    <row r="15382">
      <c r="A15382" s="7"/>
      <c r="O15382" s="109"/>
      <c r="P15382" s="38"/>
      <c r="Q15382" s="196"/>
      <c r="R15382" s="196"/>
      <c r="S15382" s="109"/>
      <c r="T15382" s="196"/>
    </row>
    <row r="15383">
      <c r="A15383" s="7"/>
      <c r="O15383" s="109"/>
      <c r="P15383" s="38"/>
      <c r="Q15383" s="196"/>
      <c r="R15383" s="196"/>
      <c r="S15383" s="109"/>
      <c r="T15383" s="196"/>
    </row>
    <row r="15384">
      <c r="A15384" s="7"/>
      <c r="O15384" s="109"/>
      <c r="P15384" s="38"/>
      <c r="Q15384" s="196"/>
      <c r="R15384" s="196"/>
      <c r="S15384" s="109"/>
      <c r="T15384" s="196"/>
    </row>
    <row r="15385">
      <c r="A15385" s="7"/>
      <c r="O15385" s="109"/>
      <c r="P15385" s="38"/>
      <c r="Q15385" s="196"/>
      <c r="R15385" s="196"/>
      <c r="S15385" s="109"/>
      <c r="T15385" s="196"/>
    </row>
    <row r="15386">
      <c r="A15386" s="7"/>
      <c r="O15386" s="109"/>
      <c r="P15386" s="38"/>
      <c r="Q15386" s="196"/>
      <c r="R15386" s="196"/>
      <c r="S15386" s="109"/>
      <c r="T15386" s="196"/>
    </row>
    <row r="15387">
      <c r="A15387" s="7"/>
      <c r="O15387" s="109"/>
      <c r="P15387" s="38"/>
      <c r="Q15387" s="196"/>
      <c r="R15387" s="196"/>
      <c r="S15387" s="109"/>
      <c r="T15387" s="196"/>
    </row>
    <row r="15388">
      <c r="A15388" s="7"/>
      <c r="O15388" s="109"/>
      <c r="P15388" s="38"/>
      <c r="Q15388" s="196"/>
      <c r="R15388" s="196"/>
      <c r="S15388" s="109"/>
      <c r="T15388" s="196"/>
    </row>
    <row r="15389">
      <c r="A15389" s="7"/>
      <c r="O15389" s="109"/>
      <c r="P15389" s="38"/>
      <c r="Q15389" s="196"/>
      <c r="R15389" s="196"/>
      <c r="S15389" s="109"/>
      <c r="T15389" s="196"/>
    </row>
    <row r="15390">
      <c r="A15390" s="7"/>
      <c r="O15390" s="109"/>
      <c r="P15390" s="38"/>
      <c r="Q15390" s="196"/>
      <c r="R15390" s="196"/>
      <c r="S15390" s="109"/>
      <c r="T15390" s="196"/>
    </row>
    <row r="15391">
      <c r="A15391" s="7"/>
      <c r="O15391" s="109"/>
      <c r="P15391" s="38"/>
      <c r="Q15391" s="196"/>
      <c r="R15391" s="196"/>
      <c r="S15391" s="109"/>
      <c r="T15391" s="196"/>
    </row>
    <row r="15392">
      <c r="A15392" s="7"/>
      <c r="O15392" s="109"/>
      <c r="P15392" s="38"/>
      <c r="Q15392" s="196"/>
      <c r="R15392" s="196"/>
      <c r="S15392" s="109"/>
      <c r="T15392" s="196"/>
    </row>
    <row r="15393">
      <c r="A15393" s="7"/>
      <c r="O15393" s="109"/>
      <c r="P15393" s="38"/>
      <c r="Q15393" s="196"/>
      <c r="R15393" s="196"/>
      <c r="S15393" s="109"/>
      <c r="T15393" s="196"/>
    </row>
    <row r="15394">
      <c r="A15394" s="7"/>
      <c r="O15394" s="109"/>
      <c r="P15394" s="38"/>
      <c r="Q15394" s="196"/>
      <c r="R15394" s="196"/>
      <c r="S15394" s="109"/>
      <c r="T15394" s="196"/>
    </row>
    <row r="15395">
      <c r="A15395" s="7"/>
      <c r="O15395" s="109"/>
      <c r="P15395" s="38"/>
      <c r="Q15395" s="196"/>
      <c r="R15395" s="196"/>
      <c r="S15395" s="109"/>
      <c r="T15395" s="196"/>
    </row>
    <row r="15396">
      <c r="A15396" s="7"/>
      <c r="O15396" s="109"/>
      <c r="P15396" s="38"/>
      <c r="Q15396" s="196"/>
      <c r="R15396" s="196"/>
      <c r="S15396" s="109"/>
      <c r="T15396" s="196"/>
    </row>
    <row r="15397">
      <c r="A15397" s="7"/>
      <c r="O15397" s="109"/>
      <c r="P15397" s="38"/>
      <c r="Q15397" s="196"/>
      <c r="R15397" s="196"/>
      <c r="S15397" s="109"/>
      <c r="T15397" s="196"/>
    </row>
    <row r="15398">
      <c r="A15398" s="7"/>
      <c r="O15398" s="109"/>
      <c r="P15398" s="38"/>
      <c r="Q15398" s="196"/>
      <c r="R15398" s="196"/>
      <c r="S15398" s="109"/>
      <c r="T15398" s="196"/>
    </row>
    <row r="15399">
      <c r="A15399" s="7"/>
      <c r="O15399" s="109"/>
      <c r="P15399" s="38"/>
      <c r="Q15399" s="196"/>
      <c r="R15399" s="196"/>
      <c r="S15399" s="109"/>
      <c r="T15399" s="196"/>
    </row>
    <row r="15400">
      <c r="A15400" s="7"/>
      <c r="O15400" s="109"/>
      <c r="P15400" s="38"/>
      <c r="Q15400" s="196"/>
      <c r="R15400" s="196"/>
      <c r="S15400" s="109"/>
      <c r="T15400" s="196"/>
    </row>
    <row r="15401">
      <c r="A15401" s="7"/>
      <c r="O15401" s="109"/>
      <c r="P15401" s="38"/>
      <c r="Q15401" s="196"/>
      <c r="R15401" s="196"/>
      <c r="S15401" s="109"/>
      <c r="T15401" s="196"/>
    </row>
    <row r="15402">
      <c r="A15402" s="7"/>
      <c r="O15402" s="109"/>
      <c r="P15402" s="38"/>
      <c r="Q15402" s="196"/>
      <c r="R15402" s="196"/>
      <c r="S15402" s="109"/>
      <c r="T15402" s="196"/>
    </row>
    <row r="15403">
      <c r="A15403" s="7"/>
      <c r="O15403" s="109"/>
      <c r="P15403" s="38"/>
      <c r="Q15403" s="196"/>
      <c r="R15403" s="196"/>
      <c r="S15403" s="109"/>
      <c r="T15403" s="196"/>
    </row>
    <row r="15404">
      <c r="A15404" s="7"/>
      <c r="O15404" s="109"/>
      <c r="P15404" s="38"/>
      <c r="Q15404" s="196"/>
      <c r="R15404" s="196"/>
      <c r="S15404" s="109"/>
      <c r="T15404" s="196"/>
    </row>
    <row r="15405">
      <c r="A15405" s="7"/>
      <c r="O15405" s="109"/>
      <c r="P15405" s="38"/>
      <c r="Q15405" s="196"/>
      <c r="R15405" s="196"/>
      <c r="S15405" s="109"/>
      <c r="T15405" s="196"/>
    </row>
    <row r="15406">
      <c r="A15406" s="7"/>
      <c r="O15406" s="109"/>
      <c r="P15406" s="38"/>
      <c r="Q15406" s="196"/>
      <c r="R15406" s="196"/>
      <c r="S15406" s="109"/>
      <c r="T15406" s="196"/>
    </row>
    <row r="15407">
      <c r="A15407" s="7"/>
      <c r="O15407" s="109"/>
      <c r="P15407" s="38"/>
      <c r="Q15407" s="196"/>
      <c r="R15407" s="196"/>
      <c r="S15407" s="109"/>
      <c r="T15407" s="196"/>
    </row>
    <row r="15408">
      <c r="A15408" s="7"/>
      <c r="O15408" s="109"/>
      <c r="P15408" s="38"/>
      <c r="Q15408" s="196"/>
      <c r="R15408" s="196"/>
      <c r="S15408" s="109"/>
      <c r="T15408" s="196"/>
    </row>
    <row r="15409">
      <c r="A15409" s="7"/>
      <c r="O15409" s="109"/>
      <c r="P15409" s="38"/>
      <c r="Q15409" s="196"/>
      <c r="R15409" s="196"/>
      <c r="S15409" s="109"/>
      <c r="T15409" s="196"/>
    </row>
    <row r="15410">
      <c r="A15410" s="7"/>
      <c r="O15410" s="109"/>
      <c r="P15410" s="38"/>
      <c r="Q15410" s="196"/>
      <c r="R15410" s="196"/>
      <c r="S15410" s="109"/>
      <c r="T15410" s="196"/>
    </row>
    <row r="15411">
      <c r="A15411" s="7"/>
      <c r="O15411" s="109"/>
      <c r="P15411" s="38"/>
      <c r="Q15411" s="196"/>
      <c r="R15411" s="196"/>
      <c r="S15411" s="109"/>
      <c r="T15411" s="196"/>
    </row>
    <row r="15412">
      <c r="A15412" s="7"/>
      <c r="O15412" s="109"/>
      <c r="P15412" s="38"/>
      <c r="Q15412" s="196"/>
      <c r="R15412" s="196"/>
      <c r="S15412" s="109"/>
      <c r="T15412" s="196"/>
    </row>
    <row r="15413">
      <c r="A15413" s="7"/>
      <c r="O15413" s="109"/>
      <c r="P15413" s="38"/>
      <c r="Q15413" s="196"/>
      <c r="R15413" s="196"/>
      <c r="S15413" s="109"/>
      <c r="T15413" s="196"/>
    </row>
    <row r="15414">
      <c r="A15414" s="7"/>
      <c r="O15414" s="109"/>
      <c r="P15414" s="38"/>
      <c r="Q15414" s="196"/>
      <c r="R15414" s="196"/>
      <c r="S15414" s="109"/>
      <c r="T15414" s="196"/>
    </row>
    <row r="15415">
      <c r="A15415" s="7"/>
      <c r="O15415" s="109"/>
      <c r="P15415" s="38"/>
      <c r="Q15415" s="196"/>
      <c r="R15415" s="196"/>
      <c r="S15415" s="109"/>
      <c r="T15415" s="196"/>
    </row>
    <row r="15416">
      <c r="A15416" s="7"/>
      <c r="O15416" s="109"/>
      <c r="P15416" s="38"/>
      <c r="Q15416" s="196"/>
      <c r="R15416" s="196"/>
      <c r="S15416" s="109"/>
      <c r="T15416" s="196"/>
    </row>
    <row r="15417">
      <c r="A15417" s="7"/>
      <c r="O15417" s="109"/>
      <c r="P15417" s="38"/>
      <c r="Q15417" s="196"/>
      <c r="R15417" s="196"/>
      <c r="S15417" s="109"/>
      <c r="T15417" s="196"/>
    </row>
    <row r="15418">
      <c r="A15418" s="7"/>
      <c r="O15418" s="109"/>
      <c r="P15418" s="38"/>
      <c r="Q15418" s="196"/>
      <c r="R15418" s="196"/>
      <c r="S15418" s="109"/>
      <c r="T15418" s="196"/>
    </row>
    <row r="15419">
      <c r="A15419" s="7"/>
      <c r="O15419" s="109"/>
      <c r="P15419" s="38"/>
      <c r="Q15419" s="196"/>
      <c r="R15419" s="196"/>
      <c r="S15419" s="109"/>
      <c r="T15419" s="196"/>
    </row>
    <row r="15420">
      <c r="A15420" s="7"/>
      <c r="O15420" s="109"/>
      <c r="P15420" s="38"/>
      <c r="Q15420" s="196"/>
      <c r="R15420" s="196"/>
      <c r="S15420" s="109"/>
      <c r="T15420" s="196"/>
    </row>
    <row r="15421">
      <c r="A15421" s="7"/>
      <c r="O15421" s="109"/>
      <c r="P15421" s="38"/>
      <c r="Q15421" s="196"/>
      <c r="R15421" s="196"/>
      <c r="S15421" s="109"/>
      <c r="T15421" s="196"/>
    </row>
    <row r="15422">
      <c r="A15422" s="7"/>
      <c r="O15422" s="109"/>
      <c r="P15422" s="38"/>
      <c r="Q15422" s="196"/>
      <c r="R15422" s="196"/>
      <c r="S15422" s="109"/>
      <c r="T15422" s="196"/>
    </row>
    <row r="15423">
      <c r="A15423" s="7"/>
      <c r="O15423" s="109"/>
      <c r="P15423" s="38"/>
      <c r="Q15423" s="196"/>
      <c r="R15423" s="196"/>
      <c r="S15423" s="109"/>
      <c r="T15423" s="196"/>
    </row>
    <row r="15424">
      <c r="A15424" s="7"/>
      <c r="O15424" s="109"/>
      <c r="P15424" s="38"/>
      <c r="Q15424" s="196"/>
      <c r="R15424" s="196"/>
      <c r="S15424" s="109"/>
      <c r="T15424" s="196"/>
    </row>
    <row r="15425">
      <c r="A15425" s="7"/>
      <c r="O15425" s="109"/>
      <c r="P15425" s="38"/>
      <c r="Q15425" s="196"/>
      <c r="R15425" s="196"/>
      <c r="S15425" s="109"/>
      <c r="T15425" s="196"/>
    </row>
    <row r="15426">
      <c r="A15426" s="7"/>
      <c r="O15426" s="109"/>
      <c r="P15426" s="38"/>
      <c r="Q15426" s="196"/>
      <c r="R15426" s="196"/>
      <c r="S15426" s="109"/>
      <c r="T15426" s="196"/>
    </row>
    <row r="15427">
      <c r="A15427" s="7"/>
      <c r="O15427" s="109"/>
      <c r="P15427" s="38"/>
      <c r="Q15427" s="196"/>
      <c r="R15427" s="196"/>
      <c r="S15427" s="109"/>
      <c r="T15427" s="196"/>
    </row>
    <row r="15428">
      <c r="A15428" s="7"/>
      <c r="O15428" s="109"/>
      <c r="P15428" s="38"/>
      <c r="Q15428" s="196"/>
      <c r="R15428" s="196"/>
      <c r="S15428" s="109"/>
      <c r="T15428" s="196"/>
    </row>
    <row r="15429">
      <c r="A15429" s="7"/>
      <c r="O15429" s="109"/>
      <c r="P15429" s="38"/>
      <c r="Q15429" s="196"/>
      <c r="R15429" s="196"/>
      <c r="S15429" s="109"/>
      <c r="T15429" s="196"/>
    </row>
    <row r="15430">
      <c r="A15430" s="7"/>
      <c r="O15430" s="109"/>
      <c r="P15430" s="38"/>
      <c r="Q15430" s="196"/>
      <c r="R15430" s="196"/>
      <c r="S15430" s="109"/>
      <c r="T15430" s="196"/>
    </row>
    <row r="15431">
      <c r="A15431" s="7"/>
      <c r="O15431" s="109"/>
      <c r="P15431" s="38"/>
      <c r="Q15431" s="196"/>
      <c r="R15431" s="196"/>
      <c r="S15431" s="109"/>
      <c r="T15431" s="196"/>
    </row>
    <row r="15432">
      <c r="A15432" s="7"/>
      <c r="O15432" s="109"/>
      <c r="P15432" s="38"/>
      <c r="Q15432" s="196"/>
      <c r="R15432" s="196"/>
      <c r="S15432" s="109"/>
      <c r="T15432" s="196"/>
    </row>
    <row r="15433">
      <c r="A15433" s="7"/>
      <c r="O15433" s="109"/>
      <c r="P15433" s="38"/>
      <c r="Q15433" s="196"/>
      <c r="R15433" s="196"/>
      <c r="S15433" s="109"/>
      <c r="T15433" s="196"/>
    </row>
    <row r="15434">
      <c r="A15434" s="7"/>
      <c r="O15434" s="109"/>
      <c r="P15434" s="38"/>
      <c r="Q15434" s="196"/>
      <c r="R15434" s="196"/>
      <c r="S15434" s="109"/>
      <c r="T15434" s="196"/>
    </row>
    <row r="15435">
      <c r="A15435" s="7"/>
      <c r="O15435" s="109"/>
      <c r="P15435" s="38"/>
      <c r="Q15435" s="196"/>
      <c r="R15435" s="196"/>
      <c r="S15435" s="109"/>
      <c r="T15435" s="196"/>
    </row>
    <row r="15436">
      <c r="A15436" s="7"/>
      <c r="O15436" s="109"/>
      <c r="P15436" s="38"/>
      <c r="Q15436" s="196"/>
      <c r="R15436" s="196"/>
      <c r="S15436" s="109"/>
      <c r="T15436" s="196"/>
    </row>
    <row r="15437">
      <c r="A15437" s="7"/>
      <c r="O15437" s="109"/>
      <c r="P15437" s="38"/>
      <c r="Q15437" s="196"/>
      <c r="R15437" s="196"/>
      <c r="S15437" s="109"/>
      <c r="T15437" s="196"/>
    </row>
    <row r="15438">
      <c r="A15438" s="7"/>
      <c r="O15438" s="109"/>
      <c r="P15438" s="38"/>
      <c r="Q15438" s="196"/>
      <c r="R15438" s="196"/>
      <c r="S15438" s="109"/>
      <c r="T15438" s="196"/>
    </row>
    <row r="15439">
      <c r="A15439" s="7"/>
      <c r="O15439" s="109"/>
      <c r="P15439" s="38"/>
      <c r="Q15439" s="196"/>
      <c r="R15439" s="196"/>
      <c r="S15439" s="109"/>
      <c r="T15439" s="196"/>
    </row>
    <row r="15440">
      <c r="A15440" s="7"/>
      <c r="O15440" s="109"/>
      <c r="P15440" s="38"/>
      <c r="Q15440" s="196"/>
      <c r="R15440" s="196"/>
      <c r="S15440" s="109"/>
      <c r="T15440" s="196"/>
    </row>
    <row r="15441">
      <c r="A15441" s="7"/>
      <c r="O15441" s="109"/>
      <c r="P15441" s="38"/>
      <c r="Q15441" s="196"/>
      <c r="R15441" s="196"/>
      <c r="S15441" s="109"/>
      <c r="T15441" s="196"/>
    </row>
    <row r="15442">
      <c r="A15442" s="7"/>
      <c r="O15442" s="109"/>
      <c r="P15442" s="38"/>
      <c r="Q15442" s="196"/>
      <c r="R15442" s="196"/>
      <c r="S15442" s="109"/>
      <c r="T15442" s="196"/>
    </row>
    <row r="15443">
      <c r="A15443" s="7"/>
      <c r="O15443" s="109"/>
      <c r="P15443" s="38"/>
      <c r="Q15443" s="196"/>
      <c r="R15443" s="196"/>
      <c r="S15443" s="109"/>
      <c r="T15443" s="196"/>
    </row>
    <row r="15444">
      <c r="A15444" s="7"/>
      <c r="O15444" s="109"/>
      <c r="P15444" s="38"/>
      <c r="Q15444" s="196"/>
      <c r="R15444" s="196"/>
      <c r="S15444" s="109"/>
      <c r="T15444" s="196"/>
    </row>
    <row r="15445">
      <c r="A15445" s="7"/>
      <c r="O15445" s="109"/>
      <c r="P15445" s="38"/>
      <c r="Q15445" s="196"/>
      <c r="R15445" s="196"/>
      <c r="S15445" s="109"/>
      <c r="T15445" s="196"/>
    </row>
    <row r="15446">
      <c r="A15446" s="7"/>
      <c r="O15446" s="109"/>
      <c r="P15446" s="38"/>
      <c r="Q15446" s="196"/>
      <c r="R15446" s="196"/>
      <c r="S15446" s="109"/>
      <c r="T15446" s="196"/>
    </row>
    <row r="15447">
      <c r="A15447" s="7"/>
      <c r="O15447" s="109"/>
      <c r="P15447" s="38"/>
      <c r="Q15447" s="196"/>
      <c r="R15447" s="196"/>
      <c r="S15447" s="109"/>
      <c r="T15447" s="196"/>
    </row>
    <row r="15448">
      <c r="A15448" s="7"/>
      <c r="O15448" s="109"/>
      <c r="P15448" s="38"/>
      <c r="Q15448" s="196"/>
      <c r="R15448" s="196"/>
      <c r="S15448" s="109"/>
      <c r="T15448" s="196"/>
    </row>
    <row r="15449">
      <c r="A15449" s="7"/>
      <c r="O15449" s="109"/>
      <c r="P15449" s="38"/>
      <c r="Q15449" s="196"/>
      <c r="R15449" s="196"/>
      <c r="S15449" s="109"/>
      <c r="T15449" s="196"/>
    </row>
    <row r="15450">
      <c r="A15450" s="7"/>
      <c r="O15450" s="109"/>
      <c r="P15450" s="38"/>
      <c r="Q15450" s="196"/>
      <c r="R15450" s="196"/>
      <c r="S15450" s="109"/>
      <c r="T15450" s="196"/>
    </row>
    <row r="15451">
      <c r="A15451" s="7"/>
      <c r="O15451" s="109"/>
      <c r="P15451" s="38"/>
      <c r="Q15451" s="196"/>
      <c r="R15451" s="196"/>
      <c r="S15451" s="109"/>
      <c r="T15451" s="196"/>
    </row>
    <row r="15452">
      <c r="A15452" s="7"/>
      <c r="O15452" s="109"/>
      <c r="P15452" s="38"/>
      <c r="Q15452" s="196"/>
      <c r="R15452" s="196"/>
      <c r="S15452" s="109"/>
      <c r="T15452" s="196"/>
    </row>
    <row r="15453">
      <c r="A15453" s="7"/>
      <c r="O15453" s="109"/>
      <c r="P15453" s="38"/>
      <c r="Q15453" s="196"/>
      <c r="R15453" s="196"/>
      <c r="S15453" s="109"/>
      <c r="T15453" s="196"/>
    </row>
    <row r="15454">
      <c r="A15454" s="7"/>
      <c r="O15454" s="109"/>
      <c r="P15454" s="38"/>
      <c r="Q15454" s="196"/>
      <c r="R15454" s="196"/>
      <c r="S15454" s="109"/>
      <c r="T15454" s="196"/>
    </row>
    <row r="15455">
      <c r="A15455" s="7"/>
      <c r="O15455" s="109"/>
      <c r="P15455" s="38"/>
      <c r="Q15455" s="196"/>
      <c r="R15455" s="196"/>
      <c r="S15455" s="109"/>
      <c r="T15455" s="196"/>
    </row>
    <row r="15456">
      <c r="A15456" s="7"/>
      <c r="O15456" s="109"/>
      <c r="P15456" s="38"/>
      <c r="Q15456" s="196"/>
      <c r="R15456" s="196"/>
      <c r="S15456" s="109"/>
      <c r="T15456" s="196"/>
    </row>
    <row r="15457">
      <c r="A15457" s="7"/>
      <c r="O15457" s="109"/>
      <c r="P15457" s="38"/>
      <c r="Q15457" s="196"/>
      <c r="R15457" s="196"/>
      <c r="S15457" s="109"/>
      <c r="T15457" s="196"/>
    </row>
    <row r="15458">
      <c r="A15458" s="7"/>
      <c r="O15458" s="109"/>
      <c r="P15458" s="38"/>
      <c r="Q15458" s="196"/>
      <c r="R15458" s="196"/>
      <c r="S15458" s="109"/>
      <c r="T15458" s="196"/>
    </row>
    <row r="15459">
      <c r="A15459" s="7"/>
      <c r="O15459" s="109"/>
      <c r="P15459" s="38"/>
      <c r="Q15459" s="196"/>
      <c r="R15459" s="196"/>
      <c r="S15459" s="109"/>
      <c r="T15459" s="196"/>
    </row>
    <row r="15460">
      <c r="A15460" s="7"/>
      <c r="O15460" s="109"/>
      <c r="P15460" s="38"/>
      <c r="Q15460" s="196"/>
      <c r="R15460" s="196"/>
      <c r="S15460" s="109"/>
      <c r="T15460" s="196"/>
    </row>
    <row r="15461">
      <c r="A15461" s="7"/>
      <c r="O15461" s="109"/>
      <c r="P15461" s="38"/>
      <c r="Q15461" s="196"/>
      <c r="R15461" s="196"/>
      <c r="S15461" s="109"/>
      <c r="T15461" s="196"/>
    </row>
    <row r="15462">
      <c r="A15462" s="7"/>
      <c r="O15462" s="109"/>
      <c r="P15462" s="38"/>
      <c r="Q15462" s="196"/>
      <c r="R15462" s="196"/>
      <c r="S15462" s="109"/>
      <c r="T15462" s="196"/>
    </row>
    <row r="15463">
      <c r="A15463" s="7"/>
      <c r="O15463" s="109"/>
      <c r="P15463" s="38"/>
      <c r="Q15463" s="196"/>
      <c r="R15463" s="196"/>
      <c r="S15463" s="109"/>
      <c r="T15463" s="196"/>
    </row>
    <row r="15464">
      <c r="A15464" s="7"/>
      <c r="O15464" s="109"/>
      <c r="P15464" s="38"/>
      <c r="Q15464" s="196"/>
      <c r="R15464" s="196"/>
      <c r="S15464" s="109"/>
      <c r="T15464" s="196"/>
    </row>
    <row r="15465">
      <c r="A15465" s="7"/>
      <c r="O15465" s="109"/>
      <c r="P15465" s="38"/>
      <c r="Q15465" s="196"/>
      <c r="R15465" s="196"/>
      <c r="S15465" s="109"/>
      <c r="T15465" s="196"/>
    </row>
    <row r="15466">
      <c r="A15466" s="7"/>
      <c r="O15466" s="109"/>
      <c r="P15466" s="38"/>
      <c r="Q15466" s="196"/>
      <c r="R15466" s="196"/>
      <c r="S15466" s="109"/>
      <c r="T15466" s="196"/>
    </row>
    <row r="15467">
      <c r="A15467" s="7"/>
      <c r="O15467" s="109"/>
      <c r="P15467" s="38"/>
      <c r="Q15467" s="196"/>
      <c r="R15467" s="196"/>
      <c r="S15467" s="109"/>
      <c r="T15467" s="196"/>
    </row>
    <row r="15468">
      <c r="A15468" s="7"/>
      <c r="O15468" s="109"/>
      <c r="P15468" s="38"/>
      <c r="Q15468" s="196"/>
      <c r="R15468" s="196"/>
      <c r="S15468" s="109"/>
      <c r="T15468" s="196"/>
    </row>
    <row r="15469">
      <c r="A15469" s="7"/>
      <c r="O15469" s="109"/>
      <c r="P15469" s="38"/>
      <c r="Q15469" s="196"/>
      <c r="R15469" s="196"/>
      <c r="S15469" s="109"/>
      <c r="T15469" s="196"/>
    </row>
    <row r="15470">
      <c r="A15470" s="7"/>
      <c r="O15470" s="109"/>
      <c r="P15470" s="38"/>
      <c r="Q15470" s="196"/>
      <c r="R15470" s="196"/>
      <c r="S15470" s="109"/>
      <c r="T15470" s="196"/>
    </row>
    <row r="15471">
      <c r="A15471" s="7"/>
      <c r="O15471" s="109"/>
      <c r="P15471" s="38"/>
      <c r="Q15471" s="196"/>
      <c r="R15471" s="196"/>
      <c r="S15471" s="109"/>
      <c r="T15471" s="196"/>
    </row>
    <row r="15472">
      <c r="A15472" s="7"/>
      <c r="O15472" s="109"/>
      <c r="P15472" s="38"/>
      <c r="Q15472" s="196"/>
      <c r="R15472" s="196"/>
      <c r="S15472" s="109"/>
      <c r="T15472" s="196"/>
    </row>
    <row r="15473">
      <c r="A15473" s="7"/>
      <c r="O15473" s="109"/>
      <c r="P15473" s="38"/>
      <c r="Q15473" s="196"/>
      <c r="R15473" s="196"/>
      <c r="S15473" s="109"/>
      <c r="T15473" s="196"/>
    </row>
    <row r="15474">
      <c r="A15474" s="7"/>
      <c r="O15474" s="109"/>
      <c r="P15474" s="38"/>
      <c r="Q15474" s="196"/>
      <c r="R15474" s="196"/>
      <c r="S15474" s="109"/>
      <c r="T15474" s="196"/>
    </row>
    <row r="15475">
      <c r="A15475" s="7"/>
      <c r="O15475" s="109"/>
      <c r="P15475" s="38"/>
      <c r="Q15475" s="196"/>
      <c r="R15475" s="196"/>
      <c r="S15475" s="109"/>
      <c r="T15475" s="196"/>
    </row>
    <row r="15476">
      <c r="A15476" s="7"/>
      <c r="O15476" s="109"/>
      <c r="P15476" s="38"/>
      <c r="Q15476" s="196"/>
      <c r="R15476" s="196"/>
      <c r="S15476" s="109"/>
      <c r="T15476" s="196"/>
    </row>
    <row r="15477">
      <c r="A15477" s="7"/>
      <c r="O15477" s="109"/>
      <c r="P15477" s="38"/>
      <c r="Q15477" s="196"/>
      <c r="R15477" s="196"/>
      <c r="S15477" s="109"/>
      <c r="T15477" s="196"/>
    </row>
    <row r="15478">
      <c r="A15478" s="7"/>
      <c r="O15478" s="109"/>
      <c r="P15478" s="38"/>
      <c r="Q15478" s="196"/>
      <c r="R15478" s="196"/>
      <c r="S15478" s="109"/>
      <c r="T15478" s="196"/>
    </row>
    <row r="15479">
      <c r="A15479" s="7"/>
      <c r="O15479" s="109"/>
      <c r="P15479" s="38"/>
      <c r="Q15479" s="196"/>
      <c r="R15479" s="196"/>
      <c r="S15479" s="109"/>
      <c r="T15479" s="196"/>
    </row>
    <row r="15480">
      <c r="A15480" s="7"/>
      <c r="O15480" s="109"/>
      <c r="P15480" s="38"/>
      <c r="Q15480" s="196"/>
      <c r="R15480" s="196"/>
      <c r="S15480" s="109"/>
      <c r="T15480" s="196"/>
    </row>
    <row r="15481">
      <c r="A15481" s="7"/>
      <c r="O15481" s="109"/>
      <c r="P15481" s="38"/>
      <c r="Q15481" s="196"/>
      <c r="R15481" s="196"/>
      <c r="S15481" s="109"/>
      <c r="T15481" s="196"/>
    </row>
    <row r="15482">
      <c r="A15482" s="7"/>
      <c r="O15482" s="109"/>
      <c r="P15482" s="38"/>
      <c r="Q15482" s="196"/>
      <c r="R15482" s="196"/>
      <c r="S15482" s="109"/>
      <c r="T15482" s="196"/>
    </row>
    <row r="15483">
      <c r="A15483" s="7"/>
      <c r="O15483" s="109"/>
      <c r="P15483" s="38"/>
      <c r="Q15483" s="196"/>
      <c r="R15483" s="196"/>
      <c r="S15483" s="109"/>
      <c r="T15483" s="196"/>
    </row>
    <row r="15484">
      <c r="A15484" s="7"/>
      <c r="O15484" s="109"/>
      <c r="P15484" s="38"/>
      <c r="Q15484" s="196"/>
      <c r="R15484" s="196"/>
      <c r="S15484" s="109"/>
      <c r="T15484" s="196"/>
    </row>
    <row r="15485">
      <c r="A15485" s="7"/>
      <c r="O15485" s="109"/>
      <c r="P15485" s="38"/>
      <c r="Q15485" s="196"/>
      <c r="R15485" s="196"/>
      <c r="S15485" s="109"/>
      <c r="T15485" s="196"/>
    </row>
    <row r="15486">
      <c r="A15486" s="7"/>
      <c r="O15486" s="109"/>
      <c r="P15486" s="38"/>
      <c r="Q15486" s="196"/>
      <c r="R15486" s="196"/>
      <c r="S15486" s="109"/>
      <c r="T15486" s="196"/>
    </row>
    <row r="15487">
      <c r="A15487" s="7"/>
      <c r="O15487" s="109"/>
      <c r="P15487" s="38"/>
      <c r="Q15487" s="196"/>
      <c r="R15487" s="196"/>
      <c r="S15487" s="109"/>
      <c r="T15487" s="196"/>
    </row>
    <row r="15488">
      <c r="A15488" s="7"/>
      <c r="O15488" s="109"/>
      <c r="P15488" s="38"/>
      <c r="Q15488" s="196"/>
      <c r="R15488" s="196"/>
      <c r="S15488" s="109"/>
      <c r="T15488" s="196"/>
    </row>
    <row r="15489">
      <c r="A15489" s="7"/>
      <c r="O15489" s="109"/>
      <c r="P15489" s="38"/>
      <c r="Q15489" s="196"/>
      <c r="R15489" s="196"/>
      <c r="S15489" s="109"/>
      <c r="T15489" s="196"/>
    </row>
    <row r="15490">
      <c r="A15490" s="7"/>
      <c r="O15490" s="109"/>
      <c r="P15490" s="38"/>
      <c r="Q15490" s="196"/>
      <c r="R15490" s="196"/>
      <c r="S15490" s="109"/>
      <c r="T15490" s="196"/>
    </row>
    <row r="15491">
      <c r="A15491" s="7"/>
      <c r="O15491" s="109"/>
      <c r="P15491" s="38"/>
      <c r="Q15491" s="196"/>
      <c r="R15491" s="196"/>
      <c r="S15491" s="109"/>
      <c r="T15491" s="196"/>
    </row>
    <row r="15492">
      <c r="A15492" s="7"/>
      <c r="O15492" s="109"/>
      <c r="P15492" s="38"/>
      <c r="Q15492" s="196"/>
      <c r="R15492" s="196"/>
      <c r="S15492" s="109"/>
      <c r="T15492" s="196"/>
    </row>
    <row r="15493">
      <c r="A15493" s="7"/>
      <c r="O15493" s="109"/>
      <c r="P15493" s="38"/>
      <c r="Q15493" s="196"/>
      <c r="R15493" s="196"/>
      <c r="S15493" s="109"/>
      <c r="T15493" s="196"/>
    </row>
    <row r="15494">
      <c r="A15494" s="7"/>
      <c r="O15494" s="109"/>
      <c r="P15494" s="38"/>
      <c r="Q15494" s="196"/>
      <c r="R15494" s="196"/>
      <c r="S15494" s="109"/>
      <c r="T15494" s="196"/>
    </row>
    <row r="15495">
      <c r="A15495" s="7"/>
      <c r="O15495" s="109"/>
      <c r="P15495" s="38"/>
      <c r="Q15495" s="196"/>
      <c r="R15495" s="196"/>
      <c r="S15495" s="109"/>
      <c r="T15495" s="196"/>
    </row>
    <row r="15496">
      <c r="A15496" s="7"/>
      <c r="O15496" s="109"/>
      <c r="P15496" s="38"/>
      <c r="Q15496" s="196"/>
      <c r="R15496" s="196"/>
      <c r="S15496" s="109"/>
      <c r="T15496" s="196"/>
    </row>
    <row r="15497">
      <c r="A15497" s="7"/>
      <c r="O15497" s="109"/>
      <c r="P15497" s="38"/>
      <c r="Q15497" s="196"/>
      <c r="R15497" s="196"/>
      <c r="S15497" s="109"/>
      <c r="T15497" s="196"/>
    </row>
    <row r="15498">
      <c r="A15498" s="7"/>
      <c r="O15498" s="109"/>
      <c r="P15498" s="38"/>
      <c r="Q15498" s="196"/>
      <c r="R15498" s="196"/>
      <c r="S15498" s="109"/>
      <c r="T15498" s="196"/>
    </row>
    <row r="15499">
      <c r="A15499" s="7"/>
      <c r="O15499" s="109"/>
      <c r="P15499" s="38"/>
      <c r="Q15499" s="196"/>
      <c r="R15499" s="196"/>
      <c r="S15499" s="109"/>
      <c r="T15499" s="196"/>
    </row>
    <row r="15500">
      <c r="A15500" s="7"/>
      <c r="O15500" s="109"/>
      <c r="P15500" s="38"/>
      <c r="Q15500" s="196"/>
      <c r="R15500" s="196"/>
      <c r="S15500" s="109"/>
      <c r="T15500" s="196"/>
    </row>
    <row r="15501">
      <c r="A15501" s="7"/>
      <c r="O15501" s="109"/>
      <c r="P15501" s="38"/>
      <c r="Q15501" s="196"/>
      <c r="R15501" s="196"/>
      <c r="S15501" s="109"/>
      <c r="T15501" s="196"/>
    </row>
    <row r="15502">
      <c r="A15502" s="7"/>
      <c r="O15502" s="109"/>
      <c r="P15502" s="38"/>
      <c r="Q15502" s="196"/>
      <c r="R15502" s="196"/>
      <c r="S15502" s="109"/>
      <c r="T15502" s="196"/>
    </row>
    <row r="15503">
      <c r="A15503" s="7"/>
      <c r="O15503" s="109"/>
      <c r="P15503" s="38"/>
      <c r="Q15503" s="196"/>
      <c r="R15503" s="196"/>
      <c r="S15503" s="109"/>
      <c r="T15503" s="196"/>
    </row>
    <row r="15504">
      <c r="A15504" s="7"/>
      <c r="O15504" s="109"/>
      <c r="P15504" s="38"/>
      <c r="Q15504" s="196"/>
      <c r="R15504" s="196"/>
      <c r="S15504" s="109"/>
      <c r="T15504" s="196"/>
    </row>
    <row r="15505">
      <c r="A15505" s="7"/>
      <c r="O15505" s="109"/>
      <c r="P15505" s="38"/>
      <c r="Q15505" s="196"/>
      <c r="R15505" s="196"/>
      <c r="S15505" s="109"/>
      <c r="T15505" s="196"/>
    </row>
    <row r="15506">
      <c r="A15506" s="7"/>
      <c r="O15506" s="109"/>
      <c r="P15506" s="38"/>
      <c r="Q15506" s="196"/>
      <c r="R15506" s="196"/>
      <c r="S15506" s="109"/>
      <c r="T15506" s="196"/>
    </row>
    <row r="15507">
      <c r="A15507" s="7"/>
      <c r="O15507" s="109"/>
      <c r="P15507" s="38"/>
      <c r="Q15507" s="196"/>
      <c r="R15507" s="196"/>
      <c r="S15507" s="109"/>
      <c r="T15507" s="196"/>
    </row>
    <row r="15508">
      <c r="A15508" s="7"/>
      <c r="O15508" s="109"/>
      <c r="P15508" s="38"/>
      <c r="Q15508" s="196"/>
      <c r="R15508" s="196"/>
      <c r="S15508" s="109"/>
      <c r="T15508" s="196"/>
    </row>
    <row r="15509">
      <c r="A15509" s="7"/>
      <c r="O15509" s="109"/>
      <c r="P15509" s="38"/>
      <c r="Q15509" s="196"/>
      <c r="R15509" s="196"/>
      <c r="S15509" s="109"/>
      <c r="T15509" s="196"/>
    </row>
    <row r="15510">
      <c r="A15510" s="7"/>
      <c r="O15510" s="109"/>
      <c r="P15510" s="38"/>
      <c r="Q15510" s="196"/>
      <c r="R15510" s="196"/>
      <c r="S15510" s="109"/>
      <c r="T15510" s="196"/>
    </row>
    <row r="15511">
      <c r="A15511" s="7"/>
      <c r="O15511" s="109"/>
      <c r="P15511" s="38"/>
      <c r="Q15511" s="196"/>
      <c r="R15511" s="196"/>
      <c r="S15511" s="109"/>
      <c r="T15511" s="196"/>
    </row>
    <row r="15512">
      <c r="A15512" s="7"/>
      <c r="O15512" s="109"/>
      <c r="P15512" s="38"/>
      <c r="Q15512" s="196"/>
      <c r="R15512" s="196"/>
      <c r="S15512" s="109"/>
      <c r="T15512" s="196"/>
    </row>
    <row r="15513">
      <c r="A15513" s="7"/>
      <c r="O15513" s="109"/>
      <c r="P15513" s="38"/>
      <c r="Q15513" s="196"/>
      <c r="R15513" s="196"/>
      <c r="S15513" s="109"/>
      <c r="T15513" s="196"/>
    </row>
    <row r="15514">
      <c r="A15514" s="7"/>
      <c r="O15514" s="109"/>
      <c r="P15514" s="38"/>
      <c r="Q15514" s="196"/>
      <c r="R15514" s="196"/>
      <c r="S15514" s="109"/>
      <c r="T15514" s="196"/>
    </row>
    <row r="15515">
      <c r="A15515" s="7"/>
      <c r="O15515" s="109"/>
      <c r="P15515" s="38"/>
      <c r="Q15515" s="196"/>
      <c r="R15515" s="196"/>
      <c r="S15515" s="109"/>
      <c r="T15515" s="196"/>
    </row>
    <row r="15516">
      <c r="A15516" s="7"/>
      <c r="O15516" s="109"/>
      <c r="P15516" s="38"/>
      <c r="Q15516" s="196"/>
      <c r="R15516" s="196"/>
      <c r="S15516" s="109"/>
      <c r="T15516" s="196"/>
    </row>
    <row r="15517">
      <c r="A15517" s="7"/>
      <c r="O15517" s="109"/>
      <c r="P15517" s="38"/>
      <c r="Q15517" s="196"/>
      <c r="R15517" s="196"/>
      <c r="S15517" s="109"/>
      <c r="T15517" s="196"/>
    </row>
    <row r="15518">
      <c r="A15518" s="7"/>
      <c r="O15518" s="109"/>
      <c r="P15518" s="38"/>
      <c r="Q15518" s="196"/>
      <c r="R15518" s="196"/>
      <c r="S15518" s="109"/>
      <c r="T15518" s="196"/>
    </row>
    <row r="15519">
      <c r="A15519" s="7"/>
      <c r="O15519" s="109"/>
      <c r="P15519" s="38"/>
      <c r="Q15519" s="196"/>
      <c r="R15519" s="196"/>
      <c r="S15519" s="109"/>
      <c r="T15519" s="196"/>
    </row>
    <row r="15520">
      <c r="A15520" s="7"/>
      <c r="O15520" s="109"/>
      <c r="P15520" s="38"/>
      <c r="Q15520" s="196"/>
      <c r="R15520" s="196"/>
      <c r="S15520" s="109"/>
      <c r="T15520" s="196"/>
    </row>
    <row r="15521">
      <c r="A15521" s="7"/>
      <c r="O15521" s="109"/>
      <c r="P15521" s="38"/>
      <c r="Q15521" s="196"/>
      <c r="R15521" s="196"/>
      <c r="S15521" s="109"/>
      <c r="T15521" s="196"/>
    </row>
    <row r="15522">
      <c r="A15522" s="7"/>
      <c r="O15522" s="109"/>
      <c r="P15522" s="38"/>
      <c r="Q15522" s="196"/>
      <c r="R15522" s="196"/>
      <c r="S15522" s="109"/>
      <c r="T15522" s="196"/>
    </row>
    <row r="15523">
      <c r="A15523" s="7"/>
      <c r="O15523" s="109"/>
      <c r="P15523" s="38"/>
      <c r="Q15523" s="196"/>
      <c r="R15523" s="196"/>
      <c r="S15523" s="109"/>
      <c r="T15523" s="196"/>
    </row>
    <row r="15524">
      <c r="A15524" s="7"/>
      <c r="O15524" s="109"/>
      <c r="P15524" s="38"/>
      <c r="Q15524" s="196"/>
      <c r="R15524" s="196"/>
      <c r="S15524" s="109"/>
      <c r="T15524" s="196"/>
    </row>
    <row r="15525">
      <c r="A15525" s="7"/>
      <c r="O15525" s="109"/>
      <c r="P15525" s="38"/>
      <c r="Q15525" s="196"/>
      <c r="R15525" s="196"/>
      <c r="S15525" s="109"/>
      <c r="T15525" s="196"/>
    </row>
    <row r="15526">
      <c r="A15526" s="7"/>
      <c r="O15526" s="109"/>
      <c r="P15526" s="38"/>
      <c r="Q15526" s="196"/>
      <c r="R15526" s="196"/>
      <c r="S15526" s="109"/>
      <c r="T15526" s="196"/>
    </row>
    <row r="15527">
      <c r="A15527" s="7"/>
      <c r="O15527" s="109"/>
      <c r="P15527" s="38"/>
      <c r="Q15527" s="196"/>
      <c r="R15527" s="196"/>
      <c r="S15527" s="109"/>
      <c r="T15527" s="196"/>
    </row>
    <row r="15528">
      <c r="A15528" s="7"/>
      <c r="O15528" s="109"/>
      <c r="P15528" s="38"/>
      <c r="Q15528" s="196"/>
      <c r="R15528" s="196"/>
      <c r="S15528" s="109"/>
      <c r="T15528" s="196"/>
    </row>
    <row r="15529">
      <c r="A15529" s="7"/>
      <c r="O15529" s="109"/>
      <c r="P15529" s="38"/>
      <c r="Q15529" s="196"/>
      <c r="R15529" s="196"/>
      <c r="S15529" s="109"/>
      <c r="T15529" s="196"/>
    </row>
    <row r="15530">
      <c r="A15530" s="7"/>
      <c r="O15530" s="109"/>
      <c r="P15530" s="38"/>
      <c r="Q15530" s="196"/>
      <c r="R15530" s="196"/>
      <c r="S15530" s="109"/>
      <c r="T15530" s="196"/>
    </row>
    <row r="15531">
      <c r="A15531" s="7"/>
      <c r="O15531" s="109"/>
      <c r="P15531" s="38"/>
      <c r="Q15531" s="196"/>
      <c r="R15531" s="196"/>
      <c r="S15531" s="109"/>
      <c r="T15531" s="196"/>
    </row>
    <row r="15532">
      <c r="A15532" s="7"/>
      <c r="O15532" s="109"/>
      <c r="P15532" s="38"/>
      <c r="Q15532" s="196"/>
      <c r="R15532" s="196"/>
      <c r="S15532" s="109"/>
      <c r="T15532" s="196"/>
    </row>
    <row r="15533">
      <c r="A15533" s="7"/>
      <c r="O15533" s="109"/>
      <c r="P15533" s="38"/>
      <c r="Q15533" s="196"/>
      <c r="R15533" s="196"/>
      <c r="S15533" s="109"/>
      <c r="T15533" s="196"/>
    </row>
    <row r="15534">
      <c r="A15534" s="7"/>
      <c r="O15534" s="109"/>
      <c r="P15534" s="38"/>
      <c r="Q15534" s="196"/>
      <c r="R15534" s="196"/>
      <c r="S15534" s="109"/>
      <c r="T15534" s="196"/>
    </row>
    <row r="15535">
      <c r="A15535" s="7"/>
      <c r="O15535" s="109"/>
      <c r="P15535" s="38"/>
      <c r="Q15535" s="196"/>
      <c r="R15535" s="196"/>
      <c r="S15535" s="109"/>
      <c r="T15535" s="196"/>
    </row>
    <row r="15536">
      <c r="A15536" s="7"/>
      <c r="O15536" s="109"/>
      <c r="P15536" s="38"/>
      <c r="Q15536" s="196"/>
      <c r="R15536" s="196"/>
      <c r="S15536" s="109"/>
      <c r="T15536" s="196"/>
    </row>
    <row r="15537">
      <c r="A15537" s="7"/>
      <c r="O15537" s="109"/>
      <c r="P15537" s="38"/>
      <c r="Q15537" s="196"/>
      <c r="R15537" s="196"/>
      <c r="S15537" s="109"/>
      <c r="T15537" s="196"/>
    </row>
    <row r="15538">
      <c r="A15538" s="7"/>
      <c r="O15538" s="109"/>
      <c r="P15538" s="38"/>
      <c r="Q15538" s="196"/>
      <c r="R15538" s="196"/>
      <c r="S15538" s="109"/>
      <c r="T15538" s="196"/>
    </row>
    <row r="15539">
      <c r="A15539" s="7"/>
      <c r="O15539" s="109"/>
      <c r="P15539" s="38"/>
      <c r="Q15539" s="196"/>
      <c r="R15539" s="196"/>
      <c r="S15539" s="109"/>
      <c r="T15539" s="196"/>
    </row>
    <row r="15540">
      <c r="A15540" s="7"/>
      <c r="O15540" s="109"/>
      <c r="P15540" s="38"/>
      <c r="Q15540" s="196"/>
      <c r="R15540" s="196"/>
      <c r="S15540" s="109"/>
      <c r="T15540" s="196"/>
    </row>
    <row r="15541">
      <c r="A15541" s="7"/>
      <c r="O15541" s="109"/>
      <c r="P15541" s="38"/>
      <c r="Q15541" s="196"/>
      <c r="R15541" s="196"/>
      <c r="S15541" s="109"/>
      <c r="T15541" s="196"/>
    </row>
    <row r="15542">
      <c r="A15542" s="7"/>
      <c r="O15542" s="109"/>
      <c r="P15542" s="38"/>
      <c r="Q15542" s="196"/>
      <c r="R15542" s="196"/>
      <c r="S15542" s="109"/>
      <c r="T15542" s="196"/>
    </row>
    <row r="15543">
      <c r="A15543" s="7"/>
      <c r="O15543" s="109"/>
      <c r="P15543" s="38"/>
      <c r="Q15543" s="196"/>
      <c r="R15543" s="196"/>
      <c r="S15543" s="109"/>
      <c r="T15543" s="196"/>
    </row>
    <row r="15544">
      <c r="A15544" s="7"/>
      <c r="O15544" s="109"/>
      <c r="P15544" s="38"/>
      <c r="Q15544" s="196"/>
      <c r="R15544" s="196"/>
      <c r="S15544" s="109"/>
      <c r="T15544" s="196"/>
    </row>
    <row r="15545">
      <c r="A15545" s="7"/>
      <c r="O15545" s="109"/>
      <c r="P15545" s="38"/>
      <c r="Q15545" s="196"/>
      <c r="R15545" s="196"/>
      <c r="S15545" s="109"/>
      <c r="T15545" s="196"/>
    </row>
    <row r="15546">
      <c r="A15546" s="7"/>
      <c r="O15546" s="109"/>
      <c r="P15546" s="38"/>
      <c r="Q15546" s="196"/>
      <c r="R15546" s="196"/>
      <c r="S15546" s="109"/>
      <c r="T15546" s="196"/>
    </row>
    <row r="15547">
      <c r="A15547" s="7"/>
      <c r="O15547" s="109"/>
      <c r="P15547" s="38"/>
      <c r="Q15547" s="196"/>
      <c r="R15547" s="196"/>
      <c r="S15547" s="109"/>
      <c r="T15547" s="196"/>
    </row>
    <row r="15548">
      <c r="A15548" s="7"/>
      <c r="O15548" s="109"/>
      <c r="P15548" s="38"/>
      <c r="Q15548" s="196"/>
      <c r="R15548" s="196"/>
      <c r="S15548" s="109"/>
      <c r="T15548" s="196"/>
    </row>
    <row r="15549">
      <c r="A15549" s="7"/>
      <c r="O15549" s="109"/>
      <c r="P15549" s="38"/>
      <c r="Q15549" s="196"/>
      <c r="R15549" s="196"/>
      <c r="S15549" s="109"/>
      <c r="T15549" s="196"/>
    </row>
    <row r="15550">
      <c r="A15550" s="7"/>
      <c r="O15550" s="109"/>
      <c r="P15550" s="38"/>
      <c r="Q15550" s="196"/>
      <c r="R15550" s="196"/>
      <c r="S15550" s="109"/>
      <c r="T15550" s="196"/>
    </row>
    <row r="15551">
      <c r="A15551" s="7"/>
      <c r="O15551" s="109"/>
      <c r="P15551" s="38"/>
      <c r="Q15551" s="196"/>
      <c r="R15551" s="196"/>
      <c r="S15551" s="109"/>
      <c r="T15551" s="196"/>
    </row>
    <row r="15552">
      <c r="A15552" s="7"/>
      <c r="O15552" s="109"/>
      <c r="P15552" s="38"/>
      <c r="Q15552" s="196"/>
      <c r="R15552" s="196"/>
      <c r="S15552" s="109"/>
      <c r="T15552" s="196"/>
    </row>
    <row r="15553">
      <c r="A15553" s="7"/>
      <c r="O15553" s="109"/>
      <c r="P15553" s="38"/>
      <c r="Q15553" s="196"/>
      <c r="R15553" s="196"/>
      <c r="S15553" s="109"/>
      <c r="T15553" s="196"/>
    </row>
    <row r="15554">
      <c r="A15554" s="7"/>
      <c r="O15554" s="109"/>
      <c r="P15554" s="38"/>
      <c r="Q15554" s="196"/>
      <c r="R15554" s="196"/>
      <c r="S15554" s="109"/>
      <c r="T15554" s="196"/>
    </row>
    <row r="15555">
      <c r="A15555" s="7"/>
      <c r="O15555" s="109"/>
      <c r="P15555" s="38"/>
      <c r="Q15555" s="196"/>
      <c r="R15555" s="196"/>
      <c r="S15555" s="109"/>
      <c r="T15555" s="196"/>
    </row>
    <row r="15556">
      <c r="A15556" s="7"/>
      <c r="O15556" s="109"/>
      <c r="P15556" s="38"/>
      <c r="Q15556" s="196"/>
      <c r="R15556" s="196"/>
      <c r="S15556" s="109"/>
      <c r="T15556" s="196"/>
    </row>
    <row r="15557">
      <c r="A15557" s="7"/>
      <c r="O15557" s="109"/>
      <c r="P15557" s="38"/>
      <c r="Q15557" s="196"/>
      <c r="R15557" s="196"/>
      <c r="S15557" s="109"/>
      <c r="T15557" s="196"/>
    </row>
    <row r="15558">
      <c r="A15558" s="7"/>
      <c r="O15558" s="109"/>
      <c r="P15558" s="38"/>
      <c r="Q15558" s="196"/>
      <c r="R15558" s="196"/>
      <c r="S15558" s="109"/>
      <c r="T15558" s="196"/>
    </row>
    <row r="15559">
      <c r="A15559" s="7"/>
      <c r="O15559" s="109"/>
      <c r="P15559" s="38"/>
      <c r="Q15559" s="196"/>
      <c r="R15559" s="196"/>
      <c r="S15559" s="109"/>
      <c r="T15559" s="196"/>
    </row>
    <row r="15560">
      <c r="A15560" s="7"/>
      <c r="O15560" s="109"/>
      <c r="P15560" s="38"/>
      <c r="Q15560" s="196"/>
      <c r="R15560" s="196"/>
      <c r="S15560" s="109"/>
      <c r="T15560" s="196"/>
    </row>
    <row r="15561">
      <c r="A15561" s="7"/>
      <c r="O15561" s="109"/>
      <c r="P15561" s="38"/>
      <c r="Q15561" s="196"/>
      <c r="R15561" s="196"/>
      <c r="S15561" s="109"/>
      <c r="T15561" s="196"/>
    </row>
    <row r="15562">
      <c r="A15562" s="7"/>
      <c r="O15562" s="109"/>
      <c r="P15562" s="38"/>
      <c r="Q15562" s="196"/>
      <c r="R15562" s="196"/>
      <c r="S15562" s="109"/>
      <c r="T15562" s="196"/>
    </row>
    <row r="15563">
      <c r="A15563" s="7"/>
      <c r="O15563" s="109"/>
      <c r="P15563" s="38"/>
      <c r="Q15563" s="196"/>
      <c r="R15563" s="196"/>
      <c r="S15563" s="109"/>
      <c r="T15563" s="196"/>
    </row>
    <row r="15564">
      <c r="A15564" s="7"/>
      <c r="O15564" s="109"/>
      <c r="P15564" s="38"/>
      <c r="Q15564" s="196"/>
      <c r="R15564" s="196"/>
      <c r="S15564" s="109"/>
      <c r="T15564" s="196"/>
    </row>
    <row r="15565">
      <c r="A15565" s="7"/>
      <c r="O15565" s="109"/>
      <c r="P15565" s="38"/>
      <c r="Q15565" s="196"/>
      <c r="R15565" s="196"/>
      <c r="S15565" s="109"/>
      <c r="T15565" s="196"/>
    </row>
    <row r="15566">
      <c r="A15566" s="7"/>
      <c r="O15566" s="109"/>
      <c r="P15566" s="38"/>
      <c r="Q15566" s="196"/>
      <c r="R15566" s="196"/>
      <c r="S15566" s="109"/>
      <c r="T15566" s="196"/>
    </row>
    <row r="15567">
      <c r="A15567" s="7"/>
      <c r="O15567" s="109"/>
      <c r="P15567" s="38"/>
      <c r="Q15567" s="196"/>
      <c r="R15567" s="196"/>
      <c r="S15567" s="109"/>
      <c r="T15567" s="196"/>
    </row>
    <row r="15568">
      <c r="A15568" s="7"/>
      <c r="O15568" s="109"/>
      <c r="P15568" s="38"/>
      <c r="Q15568" s="196"/>
      <c r="R15568" s="196"/>
      <c r="S15568" s="109"/>
      <c r="T15568" s="196"/>
    </row>
    <row r="15569">
      <c r="A15569" s="7"/>
      <c r="O15569" s="109"/>
      <c r="P15569" s="38"/>
      <c r="Q15569" s="196"/>
      <c r="R15569" s="196"/>
      <c r="S15569" s="109"/>
      <c r="T15569" s="196"/>
    </row>
    <row r="15570">
      <c r="A15570" s="7"/>
      <c r="O15570" s="109"/>
      <c r="P15570" s="38"/>
      <c r="Q15570" s="196"/>
      <c r="R15570" s="196"/>
      <c r="S15570" s="109"/>
      <c r="T15570" s="196"/>
    </row>
    <row r="15571">
      <c r="A15571" s="7"/>
      <c r="O15571" s="109"/>
      <c r="P15571" s="38"/>
      <c r="Q15571" s="196"/>
      <c r="R15571" s="196"/>
      <c r="S15571" s="109"/>
      <c r="T15571" s="196"/>
    </row>
    <row r="15572">
      <c r="A15572" s="7"/>
      <c r="O15572" s="109"/>
      <c r="P15572" s="38"/>
      <c r="Q15572" s="196"/>
      <c r="R15572" s="196"/>
      <c r="S15572" s="109"/>
      <c r="T15572" s="196"/>
    </row>
    <row r="15573">
      <c r="A15573" s="7"/>
      <c r="O15573" s="109"/>
      <c r="P15573" s="38"/>
      <c r="Q15573" s="196"/>
      <c r="R15573" s="196"/>
      <c r="S15573" s="109"/>
      <c r="T15573" s="196"/>
    </row>
    <row r="15574">
      <c r="A15574" s="7"/>
      <c r="O15574" s="109"/>
      <c r="P15574" s="38"/>
      <c r="Q15574" s="196"/>
      <c r="R15574" s="196"/>
      <c r="S15574" s="109"/>
      <c r="T15574" s="196"/>
    </row>
    <row r="15575">
      <c r="A15575" s="7"/>
      <c r="O15575" s="109"/>
      <c r="P15575" s="38"/>
      <c r="Q15575" s="196"/>
      <c r="R15575" s="196"/>
      <c r="S15575" s="109"/>
      <c r="T15575" s="196"/>
    </row>
    <row r="15576">
      <c r="A15576" s="7"/>
      <c r="O15576" s="109"/>
      <c r="P15576" s="38"/>
      <c r="Q15576" s="196"/>
      <c r="R15576" s="196"/>
      <c r="S15576" s="109"/>
      <c r="T15576" s="196"/>
    </row>
    <row r="15577">
      <c r="A15577" s="7"/>
      <c r="O15577" s="109"/>
      <c r="P15577" s="38"/>
      <c r="Q15577" s="196"/>
      <c r="R15577" s="196"/>
      <c r="S15577" s="109"/>
      <c r="T15577" s="196"/>
    </row>
    <row r="15578">
      <c r="A15578" s="7"/>
      <c r="O15578" s="109"/>
      <c r="P15578" s="38"/>
      <c r="Q15578" s="196"/>
      <c r="R15578" s="196"/>
      <c r="S15578" s="109"/>
      <c r="T15578" s="196"/>
    </row>
    <row r="15579">
      <c r="A15579" s="7"/>
      <c r="O15579" s="109"/>
      <c r="P15579" s="38"/>
      <c r="Q15579" s="196"/>
      <c r="R15579" s="196"/>
      <c r="S15579" s="109"/>
      <c r="T15579" s="196"/>
    </row>
    <row r="15580">
      <c r="A15580" s="7"/>
      <c r="O15580" s="109"/>
      <c r="P15580" s="38"/>
      <c r="Q15580" s="196"/>
      <c r="R15580" s="196"/>
      <c r="S15580" s="109"/>
      <c r="T15580" s="196"/>
    </row>
    <row r="15581">
      <c r="A15581" s="7"/>
      <c r="O15581" s="109"/>
      <c r="P15581" s="38"/>
      <c r="Q15581" s="196"/>
      <c r="R15581" s="196"/>
      <c r="S15581" s="109"/>
      <c r="T15581" s="196"/>
    </row>
    <row r="15582">
      <c r="A15582" s="7"/>
      <c r="O15582" s="109"/>
      <c r="P15582" s="38"/>
      <c r="Q15582" s="196"/>
      <c r="R15582" s="196"/>
      <c r="S15582" s="109"/>
      <c r="T15582" s="196"/>
    </row>
    <row r="15583">
      <c r="A15583" s="7"/>
      <c r="O15583" s="109"/>
      <c r="P15583" s="38"/>
      <c r="Q15583" s="196"/>
      <c r="R15583" s="196"/>
      <c r="S15583" s="109"/>
      <c r="T15583" s="196"/>
    </row>
    <row r="15584">
      <c r="A15584" s="7"/>
      <c r="O15584" s="109"/>
      <c r="P15584" s="38"/>
      <c r="Q15584" s="196"/>
      <c r="R15584" s="196"/>
      <c r="S15584" s="109"/>
      <c r="T15584" s="196"/>
    </row>
    <row r="15585">
      <c r="A15585" s="7"/>
      <c r="O15585" s="109"/>
      <c r="P15585" s="38"/>
      <c r="Q15585" s="196"/>
      <c r="R15585" s="196"/>
      <c r="S15585" s="109"/>
      <c r="T15585" s="196"/>
    </row>
    <row r="15586">
      <c r="A15586" s="7"/>
      <c r="O15586" s="109"/>
      <c r="P15586" s="38"/>
      <c r="Q15586" s="196"/>
      <c r="R15586" s="196"/>
      <c r="S15586" s="109"/>
      <c r="T15586" s="196"/>
    </row>
    <row r="15587">
      <c r="A15587" s="7"/>
      <c r="O15587" s="109"/>
      <c r="P15587" s="38"/>
      <c r="Q15587" s="196"/>
      <c r="R15587" s="196"/>
      <c r="S15587" s="109"/>
      <c r="T15587" s="196"/>
    </row>
    <row r="15588">
      <c r="A15588" s="7"/>
      <c r="O15588" s="109"/>
      <c r="P15588" s="38"/>
      <c r="Q15588" s="196"/>
      <c r="R15588" s="196"/>
      <c r="S15588" s="109"/>
      <c r="T15588" s="196"/>
    </row>
    <row r="15589">
      <c r="A15589" s="7"/>
      <c r="O15589" s="109"/>
      <c r="P15589" s="38"/>
      <c r="Q15589" s="196"/>
      <c r="R15589" s="196"/>
      <c r="S15589" s="109"/>
      <c r="T15589" s="196"/>
    </row>
    <row r="15590">
      <c r="A15590" s="7"/>
      <c r="O15590" s="109"/>
      <c r="P15590" s="38"/>
      <c r="Q15590" s="196"/>
      <c r="R15590" s="196"/>
      <c r="S15590" s="109"/>
      <c r="T15590" s="196"/>
    </row>
    <row r="15591">
      <c r="A15591" s="7"/>
      <c r="O15591" s="109"/>
      <c r="P15591" s="38"/>
      <c r="Q15591" s="196"/>
      <c r="R15591" s="196"/>
      <c r="S15591" s="109"/>
      <c r="T15591" s="196"/>
    </row>
    <row r="15592">
      <c r="A15592" s="7"/>
      <c r="O15592" s="109"/>
      <c r="P15592" s="38"/>
      <c r="Q15592" s="196"/>
      <c r="R15592" s="196"/>
      <c r="S15592" s="109"/>
      <c r="T15592" s="196"/>
    </row>
    <row r="15593">
      <c r="A15593" s="7"/>
      <c r="O15593" s="109"/>
      <c r="P15593" s="38"/>
      <c r="Q15593" s="196"/>
      <c r="R15593" s="196"/>
      <c r="S15593" s="109"/>
      <c r="T15593" s="196"/>
    </row>
    <row r="15594">
      <c r="A15594" s="7"/>
      <c r="O15594" s="109"/>
      <c r="P15594" s="38"/>
      <c r="Q15594" s="196"/>
      <c r="R15594" s="196"/>
      <c r="S15594" s="109"/>
      <c r="T15594" s="196"/>
    </row>
    <row r="15595">
      <c r="A15595" s="7"/>
      <c r="O15595" s="109"/>
      <c r="P15595" s="38"/>
      <c r="Q15595" s="196"/>
      <c r="R15595" s="196"/>
      <c r="S15595" s="109"/>
      <c r="T15595" s="196"/>
    </row>
    <row r="15596">
      <c r="A15596" s="7"/>
      <c r="O15596" s="109"/>
      <c r="P15596" s="38"/>
      <c r="Q15596" s="196"/>
      <c r="R15596" s="196"/>
      <c r="S15596" s="109"/>
      <c r="T15596" s="196"/>
    </row>
    <row r="15597">
      <c r="A15597" s="7"/>
      <c r="O15597" s="109"/>
      <c r="P15597" s="38"/>
      <c r="Q15597" s="196"/>
      <c r="R15597" s="196"/>
      <c r="S15597" s="109"/>
      <c r="T15597" s="196"/>
    </row>
    <row r="15598">
      <c r="A15598" s="7"/>
      <c r="O15598" s="109"/>
      <c r="P15598" s="38"/>
      <c r="Q15598" s="196"/>
      <c r="R15598" s="196"/>
      <c r="S15598" s="109"/>
      <c r="T15598" s="196"/>
    </row>
    <row r="15599">
      <c r="A15599" s="7"/>
      <c r="O15599" s="109"/>
      <c r="P15599" s="38"/>
      <c r="Q15599" s="196"/>
      <c r="R15599" s="196"/>
      <c r="S15599" s="109"/>
      <c r="T15599" s="196"/>
    </row>
    <row r="15600">
      <c r="A15600" s="7"/>
      <c r="O15600" s="109"/>
      <c r="P15600" s="38"/>
      <c r="Q15600" s="196"/>
      <c r="R15600" s="196"/>
      <c r="S15600" s="109"/>
      <c r="T15600" s="196"/>
    </row>
    <row r="15601">
      <c r="A15601" s="7"/>
      <c r="O15601" s="109"/>
      <c r="P15601" s="38"/>
      <c r="Q15601" s="196"/>
      <c r="R15601" s="196"/>
      <c r="S15601" s="109"/>
      <c r="T15601" s="196"/>
    </row>
    <row r="15602">
      <c r="A15602" s="7"/>
      <c r="O15602" s="109"/>
      <c r="P15602" s="38"/>
      <c r="Q15602" s="196"/>
      <c r="R15602" s="196"/>
      <c r="S15602" s="109"/>
      <c r="T15602" s="196"/>
    </row>
    <row r="15603">
      <c r="A15603" s="7"/>
      <c r="O15603" s="109"/>
      <c r="P15603" s="38"/>
      <c r="Q15603" s="196"/>
      <c r="R15603" s="196"/>
      <c r="S15603" s="109"/>
      <c r="T15603" s="196"/>
    </row>
    <row r="15604">
      <c r="A15604" s="7"/>
      <c r="O15604" s="109"/>
      <c r="P15604" s="38"/>
      <c r="Q15604" s="196"/>
      <c r="R15604" s="196"/>
      <c r="S15604" s="109"/>
      <c r="T15604" s="196"/>
    </row>
    <row r="15605">
      <c r="A15605" s="7"/>
      <c r="O15605" s="109"/>
      <c r="P15605" s="38"/>
      <c r="Q15605" s="196"/>
      <c r="R15605" s="196"/>
      <c r="S15605" s="109"/>
      <c r="T15605" s="196"/>
    </row>
    <row r="15606">
      <c r="A15606" s="7"/>
      <c r="O15606" s="109"/>
      <c r="P15606" s="38"/>
      <c r="Q15606" s="196"/>
      <c r="R15606" s="196"/>
      <c r="S15606" s="109"/>
      <c r="T15606" s="196"/>
    </row>
    <row r="15607">
      <c r="A15607" s="7"/>
      <c r="O15607" s="109"/>
      <c r="P15607" s="38"/>
      <c r="Q15607" s="196"/>
      <c r="R15607" s="196"/>
      <c r="S15607" s="109"/>
      <c r="T15607" s="196"/>
    </row>
    <row r="15608">
      <c r="A15608" s="7"/>
      <c r="O15608" s="109"/>
      <c r="P15608" s="38"/>
      <c r="Q15608" s="196"/>
      <c r="R15608" s="196"/>
      <c r="S15608" s="109"/>
      <c r="T15608" s="196"/>
    </row>
    <row r="15609">
      <c r="A15609" s="7"/>
      <c r="O15609" s="109"/>
      <c r="P15609" s="38"/>
      <c r="Q15609" s="196"/>
      <c r="R15609" s="196"/>
      <c r="S15609" s="109"/>
      <c r="T15609" s="196"/>
    </row>
    <row r="15610">
      <c r="A15610" s="7"/>
      <c r="O15610" s="109"/>
      <c r="P15610" s="38"/>
      <c r="Q15610" s="196"/>
      <c r="R15610" s="196"/>
      <c r="S15610" s="109"/>
      <c r="T15610" s="196"/>
    </row>
    <row r="15611">
      <c r="A15611" s="7"/>
      <c r="O15611" s="109"/>
      <c r="P15611" s="38"/>
      <c r="Q15611" s="196"/>
      <c r="R15611" s="196"/>
      <c r="S15611" s="109"/>
      <c r="T15611" s="196"/>
    </row>
    <row r="15612">
      <c r="A15612" s="7"/>
      <c r="O15612" s="109"/>
      <c r="P15612" s="38"/>
      <c r="Q15612" s="196"/>
      <c r="R15612" s="196"/>
      <c r="S15612" s="109"/>
      <c r="T15612" s="196"/>
    </row>
    <row r="15613">
      <c r="A15613" s="7"/>
      <c r="O15613" s="109"/>
      <c r="P15613" s="38"/>
      <c r="Q15613" s="196"/>
      <c r="R15613" s="196"/>
      <c r="S15613" s="109"/>
      <c r="T15613" s="196"/>
    </row>
    <row r="15614">
      <c r="A15614" s="7"/>
      <c r="O15614" s="109"/>
      <c r="P15614" s="38"/>
      <c r="Q15614" s="196"/>
      <c r="R15614" s="196"/>
      <c r="S15614" s="109"/>
      <c r="T15614" s="196"/>
    </row>
    <row r="15615">
      <c r="A15615" s="7"/>
      <c r="O15615" s="109"/>
      <c r="P15615" s="38"/>
      <c r="Q15615" s="196"/>
      <c r="R15615" s="196"/>
      <c r="S15615" s="109"/>
      <c r="T15615" s="196"/>
    </row>
    <row r="15616">
      <c r="A15616" s="7"/>
      <c r="O15616" s="109"/>
      <c r="P15616" s="38"/>
      <c r="Q15616" s="196"/>
      <c r="R15616" s="196"/>
      <c r="S15616" s="109"/>
      <c r="T15616" s="196"/>
    </row>
    <row r="15617">
      <c r="A15617" s="7"/>
      <c r="O15617" s="109"/>
      <c r="P15617" s="38"/>
      <c r="Q15617" s="196"/>
      <c r="R15617" s="196"/>
      <c r="S15617" s="109"/>
      <c r="T15617" s="196"/>
    </row>
    <row r="15618">
      <c r="A15618" s="7"/>
      <c r="O15618" s="109"/>
      <c r="P15618" s="38"/>
      <c r="Q15618" s="196"/>
      <c r="R15618" s="196"/>
      <c r="S15618" s="109"/>
      <c r="T15618" s="196"/>
    </row>
    <row r="15619">
      <c r="A15619" s="7"/>
      <c r="O15619" s="109"/>
      <c r="P15619" s="38"/>
      <c r="Q15619" s="196"/>
      <c r="R15619" s="196"/>
      <c r="S15619" s="109"/>
      <c r="T15619" s="196"/>
    </row>
    <row r="15620">
      <c r="A15620" s="7"/>
      <c r="O15620" s="109"/>
      <c r="P15620" s="38"/>
      <c r="Q15620" s="196"/>
      <c r="R15620" s="196"/>
      <c r="S15620" s="109"/>
      <c r="T15620" s="196"/>
    </row>
    <row r="15621">
      <c r="A15621" s="7"/>
      <c r="O15621" s="109"/>
      <c r="P15621" s="38"/>
      <c r="Q15621" s="196"/>
      <c r="R15621" s="196"/>
      <c r="S15621" s="109"/>
      <c r="T15621" s="196"/>
    </row>
    <row r="15622">
      <c r="A15622" s="7"/>
      <c r="O15622" s="109"/>
      <c r="P15622" s="38"/>
      <c r="Q15622" s="196"/>
      <c r="R15622" s="196"/>
      <c r="S15622" s="109"/>
      <c r="T15622" s="196"/>
    </row>
    <row r="15623">
      <c r="A15623" s="7"/>
      <c r="O15623" s="109"/>
      <c r="P15623" s="38"/>
      <c r="Q15623" s="196"/>
      <c r="R15623" s="196"/>
      <c r="S15623" s="109"/>
      <c r="T15623" s="196"/>
    </row>
    <row r="15624">
      <c r="A15624" s="7"/>
      <c r="O15624" s="109"/>
      <c r="P15624" s="38"/>
      <c r="Q15624" s="196"/>
      <c r="R15624" s="196"/>
      <c r="S15624" s="109"/>
      <c r="T15624" s="196"/>
    </row>
    <row r="15625">
      <c r="A15625" s="7"/>
      <c r="O15625" s="109"/>
      <c r="P15625" s="38"/>
      <c r="Q15625" s="196"/>
      <c r="R15625" s="196"/>
      <c r="S15625" s="109"/>
      <c r="T15625" s="196"/>
    </row>
    <row r="15626">
      <c r="A15626" s="7"/>
      <c r="O15626" s="109"/>
      <c r="P15626" s="38"/>
      <c r="Q15626" s="196"/>
      <c r="R15626" s="196"/>
      <c r="S15626" s="109"/>
      <c r="T15626" s="196"/>
    </row>
    <row r="15627">
      <c r="A15627" s="7"/>
      <c r="O15627" s="109"/>
      <c r="P15627" s="38"/>
      <c r="Q15627" s="196"/>
      <c r="R15627" s="196"/>
      <c r="S15627" s="109"/>
      <c r="T15627" s="196"/>
    </row>
    <row r="15628">
      <c r="A15628" s="7"/>
      <c r="O15628" s="109"/>
      <c r="P15628" s="38"/>
      <c r="Q15628" s="196"/>
      <c r="R15628" s="196"/>
      <c r="S15628" s="109"/>
      <c r="T15628" s="196"/>
    </row>
    <row r="15629">
      <c r="A15629" s="7"/>
      <c r="O15629" s="109"/>
      <c r="P15629" s="38"/>
      <c r="Q15629" s="196"/>
      <c r="R15629" s="196"/>
      <c r="S15629" s="109"/>
      <c r="T15629" s="196"/>
    </row>
    <row r="15630">
      <c r="A15630" s="7"/>
      <c r="O15630" s="109"/>
      <c r="P15630" s="38"/>
      <c r="Q15630" s="196"/>
      <c r="R15630" s="196"/>
      <c r="S15630" s="109"/>
      <c r="T15630" s="196"/>
    </row>
    <row r="15631">
      <c r="A15631" s="7"/>
      <c r="O15631" s="109"/>
      <c r="P15631" s="38"/>
      <c r="Q15631" s="196"/>
      <c r="R15631" s="196"/>
      <c r="S15631" s="109"/>
      <c r="T15631" s="196"/>
    </row>
    <row r="15632">
      <c r="A15632" s="7"/>
      <c r="O15632" s="109"/>
      <c r="P15632" s="38"/>
      <c r="Q15632" s="196"/>
      <c r="R15632" s="196"/>
      <c r="S15632" s="109"/>
      <c r="T15632" s="196"/>
    </row>
    <row r="15633">
      <c r="A15633" s="7"/>
      <c r="O15633" s="109"/>
      <c r="P15633" s="38"/>
      <c r="Q15633" s="196"/>
      <c r="R15633" s="196"/>
      <c r="S15633" s="109"/>
      <c r="T15633" s="196"/>
    </row>
    <row r="15634">
      <c r="A15634" s="7"/>
      <c r="O15634" s="109"/>
      <c r="P15634" s="38"/>
      <c r="Q15634" s="196"/>
      <c r="R15634" s="196"/>
      <c r="S15634" s="109"/>
      <c r="T15634" s="196"/>
    </row>
    <row r="15635">
      <c r="A15635" s="7"/>
      <c r="O15635" s="109"/>
      <c r="P15635" s="38"/>
      <c r="Q15635" s="196"/>
      <c r="R15635" s="196"/>
      <c r="S15635" s="109"/>
      <c r="T15635" s="196"/>
    </row>
    <row r="15636">
      <c r="A15636" s="7"/>
      <c r="O15636" s="109"/>
      <c r="P15636" s="38"/>
      <c r="Q15636" s="196"/>
      <c r="R15636" s="196"/>
      <c r="S15636" s="109"/>
      <c r="T15636" s="196"/>
    </row>
    <row r="15637">
      <c r="A15637" s="7"/>
      <c r="O15637" s="109"/>
      <c r="P15637" s="38"/>
      <c r="Q15637" s="196"/>
      <c r="R15637" s="196"/>
      <c r="S15637" s="109"/>
      <c r="T15637" s="196"/>
    </row>
    <row r="15638">
      <c r="A15638" s="7"/>
      <c r="O15638" s="109"/>
      <c r="P15638" s="38"/>
      <c r="Q15638" s="196"/>
      <c r="R15638" s="196"/>
      <c r="S15638" s="109"/>
      <c r="T15638" s="196"/>
    </row>
    <row r="15639">
      <c r="A15639" s="7"/>
      <c r="O15639" s="109"/>
      <c r="P15639" s="38"/>
      <c r="Q15639" s="196"/>
      <c r="R15639" s="196"/>
      <c r="S15639" s="109"/>
      <c r="T15639" s="196"/>
    </row>
    <row r="15640">
      <c r="A15640" s="7"/>
      <c r="O15640" s="109"/>
      <c r="P15640" s="38"/>
      <c r="Q15640" s="196"/>
      <c r="R15640" s="196"/>
      <c r="S15640" s="109"/>
      <c r="T15640" s="196"/>
    </row>
    <row r="15641">
      <c r="A15641" s="7"/>
      <c r="O15641" s="109"/>
      <c r="P15641" s="38"/>
      <c r="Q15641" s="196"/>
      <c r="R15641" s="196"/>
      <c r="S15641" s="109"/>
      <c r="T15641" s="196"/>
    </row>
    <row r="15642">
      <c r="A15642" s="7"/>
      <c r="O15642" s="109"/>
      <c r="P15642" s="38"/>
      <c r="Q15642" s="196"/>
      <c r="R15642" s="196"/>
      <c r="S15642" s="109"/>
      <c r="T15642" s="196"/>
    </row>
    <row r="15643">
      <c r="A15643" s="7"/>
      <c r="O15643" s="109"/>
      <c r="P15643" s="38"/>
      <c r="Q15643" s="196"/>
      <c r="R15643" s="196"/>
      <c r="S15643" s="109"/>
      <c r="T15643" s="196"/>
    </row>
    <row r="15644">
      <c r="A15644" s="7"/>
      <c r="O15644" s="109"/>
      <c r="P15644" s="38"/>
      <c r="Q15644" s="196"/>
      <c r="R15644" s="196"/>
      <c r="S15644" s="109"/>
      <c r="T15644" s="196"/>
    </row>
    <row r="15645">
      <c r="A15645" s="7"/>
      <c r="O15645" s="109"/>
      <c r="P15645" s="38"/>
      <c r="Q15645" s="196"/>
      <c r="R15645" s="196"/>
      <c r="S15645" s="109"/>
      <c r="T15645" s="196"/>
    </row>
    <row r="15646">
      <c r="A15646" s="7"/>
      <c r="O15646" s="109"/>
      <c r="P15646" s="38"/>
      <c r="Q15646" s="196"/>
      <c r="R15646" s="196"/>
      <c r="S15646" s="109"/>
      <c r="T15646" s="196"/>
    </row>
    <row r="15647">
      <c r="A15647" s="7"/>
      <c r="O15647" s="109"/>
      <c r="P15647" s="38"/>
      <c r="Q15647" s="196"/>
      <c r="R15647" s="196"/>
      <c r="S15647" s="109"/>
      <c r="T15647" s="196"/>
    </row>
    <row r="15648">
      <c r="A15648" s="7"/>
      <c r="O15648" s="109"/>
      <c r="P15648" s="38"/>
      <c r="Q15648" s="196"/>
      <c r="R15648" s="196"/>
      <c r="S15648" s="109"/>
      <c r="T15648" s="196"/>
    </row>
    <row r="15649">
      <c r="A15649" s="7"/>
      <c r="O15649" s="109"/>
      <c r="P15649" s="38"/>
      <c r="Q15649" s="196"/>
      <c r="R15649" s="196"/>
      <c r="S15649" s="109"/>
      <c r="T15649" s="196"/>
    </row>
    <row r="15650">
      <c r="A15650" s="7"/>
      <c r="O15650" s="109"/>
      <c r="P15650" s="38"/>
      <c r="Q15650" s="196"/>
      <c r="R15650" s="196"/>
      <c r="S15650" s="109"/>
      <c r="T15650" s="196"/>
    </row>
    <row r="15651">
      <c r="A15651" s="7"/>
      <c r="O15651" s="109"/>
      <c r="P15651" s="38"/>
      <c r="Q15651" s="196"/>
      <c r="R15651" s="196"/>
      <c r="S15651" s="109"/>
      <c r="T15651" s="196"/>
    </row>
    <row r="15652">
      <c r="A15652" s="7"/>
      <c r="O15652" s="109"/>
      <c r="P15652" s="38"/>
      <c r="Q15652" s="196"/>
      <c r="R15652" s="196"/>
      <c r="S15652" s="109"/>
      <c r="T15652" s="196"/>
    </row>
    <row r="15653">
      <c r="A15653" s="7"/>
      <c r="O15653" s="109"/>
      <c r="P15653" s="38"/>
      <c r="Q15653" s="196"/>
      <c r="R15653" s="196"/>
      <c r="S15653" s="109"/>
      <c r="T15653" s="196"/>
    </row>
    <row r="15654">
      <c r="A15654" s="7"/>
      <c r="O15654" s="109"/>
      <c r="P15654" s="38"/>
      <c r="Q15654" s="196"/>
      <c r="R15654" s="196"/>
      <c r="S15654" s="109"/>
      <c r="T15654" s="196"/>
    </row>
    <row r="15655">
      <c r="A15655" s="7"/>
      <c r="O15655" s="109"/>
      <c r="P15655" s="38"/>
      <c r="Q15655" s="196"/>
      <c r="R15655" s="196"/>
      <c r="S15655" s="109"/>
      <c r="T15655" s="196"/>
    </row>
    <row r="15656">
      <c r="A15656" s="7"/>
      <c r="O15656" s="109"/>
      <c r="P15656" s="38"/>
      <c r="Q15656" s="196"/>
      <c r="R15656" s="196"/>
      <c r="S15656" s="109"/>
      <c r="T15656" s="196"/>
    </row>
    <row r="15657">
      <c r="A15657" s="7"/>
      <c r="O15657" s="109"/>
      <c r="P15657" s="38"/>
      <c r="Q15657" s="196"/>
      <c r="R15657" s="196"/>
      <c r="S15657" s="109"/>
      <c r="T15657" s="196"/>
    </row>
    <row r="15658">
      <c r="A15658" s="7"/>
      <c r="O15658" s="109"/>
      <c r="P15658" s="38"/>
      <c r="Q15658" s="196"/>
      <c r="R15658" s="196"/>
      <c r="S15658" s="109"/>
      <c r="T15658" s="196"/>
    </row>
    <row r="15659">
      <c r="A15659" s="7"/>
      <c r="O15659" s="109"/>
      <c r="P15659" s="38"/>
      <c r="Q15659" s="196"/>
      <c r="R15659" s="196"/>
      <c r="S15659" s="109"/>
      <c r="T15659" s="196"/>
    </row>
    <row r="15660">
      <c r="A15660" s="7"/>
      <c r="O15660" s="109"/>
      <c r="P15660" s="38"/>
      <c r="Q15660" s="196"/>
      <c r="R15660" s="196"/>
      <c r="S15660" s="109"/>
      <c r="T15660" s="196"/>
    </row>
    <row r="15661">
      <c r="A15661" s="7"/>
      <c r="O15661" s="109"/>
      <c r="P15661" s="38"/>
      <c r="Q15661" s="196"/>
      <c r="R15661" s="196"/>
      <c r="S15661" s="109"/>
      <c r="T15661" s="196"/>
    </row>
    <row r="15662">
      <c r="A15662" s="7"/>
      <c r="O15662" s="109"/>
      <c r="P15662" s="38"/>
      <c r="Q15662" s="196"/>
      <c r="R15662" s="196"/>
      <c r="S15662" s="109"/>
      <c r="T15662" s="196"/>
    </row>
    <row r="15663">
      <c r="A15663" s="7"/>
      <c r="O15663" s="109"/>
      <c r="P15663" s="38"/>
      <c r="Q15663" s="196"/>
      <c r="R15663" s="196"/>
      <c r="S15663" s="109"/>
      <c r="T15663" s="196"/>
    </row>
    <row r="15664">
      <c r="A15664" s="7"/>
      <c r="O15664" s="109"/>
      <c r="P15664" s="38"/>
      <c r="Q15664" s="196"/>
      <c r="R15664" s="196"/>
      <c r="S15664" s="109"/>
      <c r="T15664" s="196"/>
    </row>
    <row r="15665">
      <c r="A15665" s="7"/>
      <c r="O15665" s="109"/>
      <c r="P15665" s="38"/>
      <c r="Q15665" s="196"/>
      <c r="R15665" s="196"/>
      <c r="S15665" s="109"/>
      <c r="T15665" s="196"/>
    </row>
    <row r="15666">
      <c r="A15666" s="7"/>
      <c r="O15666" s="109"/>
      <c r="P15666" s="38"/>
      <c r="Q15666" s="196"/>
      <c r="R15666" s="196"/>
      <c r="S15666" s="109"/>
      <c r="T15666" s="196"/>
    </row>
    <row r="15667">
      <c r="A15667" s="7"/>
      <c r="O15667" s="109"/>
      <c r="P15667" s="38"/>
      <c r="Q15667" s="196"/>
      <c r="R15667" s="196"/>
      <c r="S15667" s="109"/>
      <c r="T15667" s="196"/>
    </row>
    <row r="15668">
      <c r="A15668" s="7"/>
      <c r="O15668" s="109"/>
      <c r="P15668" s="38"/>
      <c r="Q15668" s="196"/>
      <c r="R15668" s="196"/>
      <c r="S15668" s="109"/>
      <c r="T15668" s="196"/>
    </row>
    <row r="15669">
      <c r="A15669" s="7"/>
      <c r="O15669" s="109"/>
      <c r="P15669" s="38"/>
      <c r="Q15669" s="196"/>
      <c r="R15669" s="196"/>
      <c r="S15669" s="109"/>
      <c r="T15669" s="196"/>
    </row>
    <row r="15670">
      <c r="A15670" s="7"/>
      <c r="O15670" s="109"/>
      <c r="P15670" s="38"/>
      <c r="Q15670" s="196"/>
      <c r="R15670" s="196"/>
      <c r="S15670" s="109"/>
      <c r="T15670" s="196"/>
    </row>
    <row r="15671">
      <c r="A15671" s="7"/>
      <c r="O15671" s="109"/>
      <c r="P15671" s="38"/>
      <c r="Q15671" s="196"/>
      <c r="R15671" s="196"/>
      <c r="S15671" s="109"/>
      <c r="T15671" s="196"/>
    </row>
    <row r="15672">
      <c r="A15672" s="7"/>
      <c r="O15672" s="109"/>
      <c r="P15672" s="38"/>
      <c r="Q15672" s="196"/>
      <c r="R15672" s="196"/>
      <c r="S15672" s="109"/>
      <c r="T15672" s="196"/>
    </row>
    <row r="15673">
      <c r="A15673" s="7"/>
      <c r="O15673" s="109"/>
      <c r="P15673" s="38"/>
      <c r="Q15673" s="196"/>
      <c r="R15673" s="196"/>
      <c r="S15673" s="109"/>
      <c r="T15673" s="196"/>
    </row>
    <row r="15674">
      <c r="A15674" s="7"/>
      <c r="O15674" s="109"/>
      <c r="P15674" s="38"/>
      <c r="Q15674" s="196"/>
      <c r="R15674" s="196"/>
      <c r="S15674" s="109"/>
      <c r="T15674" s="196"/>
    </row>
    <row r="15675">
      <c r="A15675" s="7"/>
      <c r="O15675" s="109"/>
      <c r="P15675" s="38"/>
      <c r="Q15675" s="196"/>
      <c r="R15675" s="196"/>
      <c r="S15675" s="109"/>
      <c r="T15675" s="196"/>
    </row>
    <row r="15676">
      <c r="A15676" s="7"/>
      <c r="O15676" s="109"/>
      <c r="P15676" s="38"/>
      <c r="Q15676" s="196"/>
      <c r="R15676" s="196"/>
      <c r="S15676" s="109"/>
      <c r="T15676" s="196"/>
    </row>
    <row r="15677">
      <c r="A15677" s="7"/>
      <c r="O15677" s="109"/>
      <c r="P15677" s="38"/>
      <c r="Q15677" s="196"/>
      <c r="R15677" s="196"/>
      <c r="S15677" s="109"/>
      <c r="T15677" s="196"/>
    </row>
    <row r="15678">
      <c r="A15678" s="7"/>
      <c r="O15678" s="109"/>
      <c r="P15678" s="38"/>
      <c r="Q15678" s="196"/>
      <c r="R15678" s="196"/>
      <c r="S15678" s="109"/>
      <c r="T15678" s="196"/>
    </row>
    <row r="15679">
      <c r="A15679" s="7"/>
      <c r="O15679" s="109"/>
      <c r="P15679" s="38"/>
      <c r="Q15679" s="196"/>
      <c r="R15679" s="196"/>
      <c r="S15679" s="109"/>
      <c r="T15679" s="196"/>
    </row>
    <row r="15680">
      <c r="A15680" s="7"/>
      <c r="O15680" s="109"/>
      <c r="P15680" s="38"/>
      <c r="Q15680" s="196"/>
      <c r="R15680" s="196"/>
      <c r="S15680" s="109"/>
      <c r="T15680" s="196"/>
    </row>
    <row r="15681">
      <c r="A15681" s="7"/>
      <c r="O15681" s="109"/>
      <c r="P15681" s="38"/>
      <c r="Q15681" s="196"/>
      <c r="R15681" s="196"/>
      <c r="S15681" s="109"/>
      <c r="T15681" s="196"/>
    </row>
    <row r="15682">
      <c r="A15682" s="7"/>
      <c r="O15682" s="109"/>
      <c r="P15682" s="38"/>
      <c r="Q15682" s="196"/>
      <c r="R15682" s="196"/>
      <c r="S15682" s="109"/>
      <c r="T15682" s="196"/>
    </row>
    <row r="15683">
      <c r="A15683" s="7"/>
      <c r="O15683" s="109"/>
      <c r="P15683" s="38"/>
      <c r="Q15683" s="196"/>
      <c r="R15683" s="196"/>
      <c r="S15683" s="109"/>
      <c r="T15683" s="196"/>
    </row>
    <row r="15684">
      <c r="A15684" s="7"/>
      <c r="O15684" s="109"/>
      <c r="P15684" s="38"/>
      <c r="Q15684" s="196"/>
      <c r="R15684" s="196"/>
      <c r="S15684" s="109"/>
      <c r="T15684" s="196"/>
    </row>
    <row r="15685">
      <c r="A15685" s="7"/>
      <c r="O15685" s="109"/>
      <c r="P15685" s="38"/>
      <c r="Q15685" s="196"/>
      <c r="R15685" s="196"/>
      <c r="S15685" s="109"/>
      <c r="T15685" s="196"/>
    </row>
    <row r="15686">
      <c r="A15686" s="7"/>
      <c r="O15686" s="109"/>
      <c r="P15686" s="38"/>
      <c r="Q15686" s="196"/>
      <c r="R15686" s="196"/>
      <c r="S15686" s="109"/>
      <c r="T15686" s="196"/>
    </row>
    <row r="15687">
      <c r="A15687" s="7"/>
      <c r="O15687" s="109"/>
      <c r="P15687" s="38"/>
      <c r="Q15687" s="196"/>
      <c r="R15687" s="196"/>
      <c r="S15687" s="109"/>
      <c r="T15687" s="196"/>
    </row>
    <row r="15688">
      <c r="A15688" s="7"/>
      <c r="O15688" s="109"/>
      <c r="P15688" s="38"/>
      <c r="Q15688" s="196"/>
      <c r="R15688" s="196"/>
      <c r="S15688" s="109"/>
      <c r="T15688" s="196"/>
    </row>
    <row r="15689">
      <c r="A15689" s="7"/>
      <c r="O15689" s="109"/>
      <c r="P15689" s="38"/>
      <c r="Q15689" s="196"/>
      <c r="R15689" s="196"/>
      <c r="S15689" s="109"/>
      <c r="T15689" s="196"/>
    </row>
    <row r="15690">
      <c r="A15690" s="7"/>
      <c r="O15690" s="109"/>
      <c r="P15690" s="38"/>
      <c r="Q15690" s="196"/>
      <c r="R15690" s="196"/>
      <c r="S15690" s="109"/>
      <c r="T15690" s="196"/>
    </row>
    <row r="15691">
      <c r="A15691" s="7"/>
      <c r="O15691" s="109"/>
      <c r="P15691" s="38"/>
      <c r="Q15691" s="196"/>
      <c r="R15691" s="196"/>
      <c r="S15691" s="109"/>
      <c r="T15691" s="196"/>
    </row>
    <row r="15692">
      <c r="A15692" s="7"/>
      <c r="O15692" s="109"/>
      <c r="P15692" s="38"/>
      <c r="Q15692" s="196"/>
      <c r="R15692" s="196"/>
      <c r="S15692" s="109"/>
      <c r="T15692" s="196"/>
    </row>
    <row r="15693">
      <c r="A15693" s="7"/>
      <c r="O15693" s="109"/>
      <c r="P15693" s="38"/>
      <c r="Q15693" s="196"/>
      <c r="R15693" s="196"/>
      <c r="S15693" s="109"/>
      <c r="T15693" s="196"/>
    </row>
    <row r="15694">
      <c r="A15694" s="7"/>
      <c r="O15694" s="109"/>
      <c r="P15694" s="38"/>
      <c r="Q15694" s="196"/>
      <c r="R15694" s="196"/>
      <c r="S15694" s="109"/>
      <c r="T15694" s="196"/>
    </row>
    <row r="15695">
      <c r="A15695" s="7"/>
      <c r="O15695" s="109"/>
      <c r="P15695" s="38"/>
      <c r="Q15695" s="196"/>
      <c r="R15695" s="196"/>
      <c r="S15695" s="109"/>
      <c r="T15695" s="196"/>
    </row>
    <row r="15696">
      <c r="A15696" s="7"/>
      <c r="O15696" s="109"/>
      <c r="P15696" s="38"/>
      <c r="Q15696" s="196"/>
      <c r="R15696" s="196"/>
      <c r="S15696" s="109"/>
      <c r="T15696" s="196"/>
    </row>
    <row r="15697">
      <c r="A15697" s="7"/>
      <c r="O15697" s="109"/>
      <c r="P15697" s="38"/>
      <c r="Q15697" s="196"/>
      <c r="R15697" s="196"/>
      <c r="S15697" s="109"/>
      <c r="T15697" s="196"/>
    </row>
    <row r="15698">
      <c r="A15698" s="7"/>
      <c r="O15698" s="109"/>
      <c r="P15698" s="38"/>
      <c r="Q15698" s="196"/>
      <c r="R15698" s="196"/>
      <c r="S15698" s="109"/>
      <c r="T15698" s="196"/>
    </row>
    <row r="15699">
      <c r="A15699" s="7"/>
      <c r="O15699" s="109"/>
      <c r="P15699" s="38"/>
      <c r="Q15699" s="196"/>
      <c r="R15699" s="196"/>
      <c r="S15699" s="109"/>
      <c r="T15699" s="196"/>
    </row>
    <row r="15700">
      <c r="A15700" s="7"/>
      <c r="O15700" s="109"/>
      <c r="P15700" s="38"/>
      <c r="Q15700" s="196"/>
      <c r="R15700" s="196"/>
      <c r="S15700" s="109"/>
      <c r="T15700" s="196"/>
    </row>
    <row r="15701">
      <c r="A15701" s="7"/>
      <c r="O15701" s="109"/>
      <c r="P15701" s="38"/>
      <c r="Q15701" s="196"/>
      <c r="R15701" s="196"/>
      <c r="S15701" s="109"/>
      <c r="T15701" s="196"/>
    </row>
    <row r="15702">
      <c r="A15702" s="7"/>
      <c r="O15702" s="109"/>
      <c r="P15702" s="38"/>
      <c r="Q15702" s="196"/>
      <c r="R15702" s="196"/>
      <c r="S15702" s="109"/>
      <c r="T15702" s="196"/>
    </row>
    <row r="15703">
      <c r="A15703" s="7"/>
      <c r="O15703" s="109"/>
      <c r="P15703" s="38"/>
      <c r="Q15703" s="196"/>
      <c r="R15703" s="196"/>
      <c r="S15703" s="109"/>
      <c r="T15703" s="196"/>
    </row>
    <row r="15704">
      <c r="A15704" s="7"/>
      <c r="O15704" s="109"/>
      <c r="P15704" s="38"/>
      <c r="Q15704" s="196"/>
      <c r="R15704" s="196"/>
      <c r="S15704" s="109"/>
      <c r="T15704" s="196"/>
    </row>
    <row r="15705">
      <c r="A15705" s="7"/>
      <c r="O15705" s="109"/>
      <c r="P15705" s="38"/>
      <c r="Q15705" s="196"/>
      <c r="R15705" s="196"/>
      <c r="S15705" s="109"/>
      <c r="T15705" s="196"/>
    </row>
    <row r="15706">
      <c r="A15706" s="7"/>
      <c r="O15706" s="109"/>
      <c r="P15706" s="38"/>
      <c r="Q15706" s="196"/>
      <c r="R15706" s="196"/>
      <c r="S15706" s="109"/>
      <c r="T15706" s="196"/>
    </row>
    <row r="15707">
      <c r="A15707" s="7"/>
      <c r="O15707" s="109"/>
      <c r="P15707" s="38"/>
      <c r="Q15707" s="196"/>
      <c r="R15707" s="196"/>
      <c r="S15707" s="109"/>
      <c r="T15707" s="196"/>
    </row>
    <row r="15708">
      <c r="A15708" s="7"/>
      <c r="O15708" s="109"/>
      <c r="P15708" s="38"/>
      <c r="Q15708" s="196"/>
      <c r="R15708" s="196"/>
      <c r="S15708" s="109"/>
      <c r="T15708" s="196"/>
    </row>
    <row r="15709">
      <c r="A15709" s="7"/>
      <c r="O15709" s="109"/>
      <c r="P15709" s="38"/>
      <c r="Q15709" s="196"/>
      <c r="R15709" s="196"/>
      <c r="S15709" s="109"/>
      <c r="T15709" s="196"/>
    </row>
    <row r="15710">
      <c r="A15710" s="7"/>
      <c r="O15710" s="109"/>
      <c r="P15710" s="38"/>
      <c r="Q15710" s="196"/>
      <c r="R15710" s="196"/>
      <c r="S15710" s="109"/>
      <c r="T15710" s="196"/>
    </row>
    <row r="15711">
      <c r="A15711" s="7"/>
      <c r="O15711" s="109"/>
      <c r="P15711" s="38"/>
      <c r="Q15711" s="196"/>
      <c r="R15711" s="196"/>
      <c r="S15711" s="109"/>
      <c r="T15711" s="196"/>
    </row>
    <row r="15712">
      <c r="A15712" s="7"/>
      <c r="O15712" s="109"/>
      <c r="P15712" s="38"/>
      <c r="Q15712" s="196"/>
      <c r="R15712" s="196"/>
      <c r="S15712" s="109"/>
      <c r="T15712" s="196"/>
    </row>
    <row r="15713">
      <c r="A15713" s="7"/>
      <c r="O15713" s="109"/>
      <c r="P15713" s="38"/>
      <c r="Q15713" s="196"/>
      <c r="R15713" s="196"/>
      <c r="S15713" s="109"/>
      <c r="T15713" s="196"/>
    </row>
    <row r="15714">
      <c r="A15714" s="7"/>
      <c r="O15714" s="109"/>
      <c r="P15714" s="38"/>
      <c r="Q15714" s="196"/>
      <c r="R15714" s="196"/>
      <c r="S15714" s="109"/>
      <c r="T15714" s="196"/>
    </row>
    <row r="15715">
      <c r="A15715" s="7"/>
      <c r="O15715" s="109"/>
      <c r="P15715" s="38"/>
      <c r="Q15715" s="196"/>
      <c r="R15715" s="196"/>
      <c r="S15715" s="109"/>
      <c r="T15715" s="196"/>
    </row>
    <row r="15716">
      <c r="A15716" s="7"/>
      <c r="O15716" s="109"/>
      <c r="P15716" s="38"/>
      <c r="Q15716" s="196"/>
      <c r="R15716" s="196"/>
      <c r="S15716" s="109"/>
      <c r="T15716" s="196"/>
    </row>
    <row r="15717">
      <c r="A15717" s="7"/>
      <c r="O15717" s="109"/>
      <c r="P15717" s="38"/>
      <c r="Q15717" s="196"/>
      <c r="R15717" s="196"/>
      <c r="S15717" s="109"/>
      <c r="T15717" s="196"/>
    </row>
    <row r="15718">
      <c r="A15718" s="7"/>
      <c r="O15718" s="109"/>
      <c r="P15718" s="38"/>
      <c r="Q15718" s="196"/>
      <c r="R15718" s="196"/>
      <c r="S15718" s="109"/>
      <c r="T15718" s="196"/>
    </row>
    <row r="15719">
      <c r="A15719" s="7"/>
      <c r="O15719" s="109"/>
      <c r="P15719" s="38"/>
      <c r="Q15719" s="196"/>
      <c r="R15719" s="196"/>
      <c r="S15719" s="109"/>
      <c r="T15719" s="196"/>
    </row>
    <row r="15720">
      <c r="A15720" s="7"/>
      <c r="O15720" s="109"/>
      <c r="P15720" s="38"/>
      <c r="Q15720" s="196"/>
      <c r="R15720" s="196"/>
      <c r="S15720" s="109"/>
      <c r="T15720" s="196"/>
    </row>
    <row r="15721">
      <c r="A15721" s="7"/>
      <c r="O15721" s="109"/>
      <c r="P15721" s="38"/>
      <c r="Q15721" s="196"/>
      <c r="R15721" s="196"/>
      <c r="S15721" s="109"/>
      <c r="T15721" s="196"/>
    </row>
    <row r="15722">
      <c r="A15722" s="7"/>
      <c r="O15722" s="109"/>
      <c r="P15722" s="38"/>
      <c r="Q15722" s="196"/>
      <c r="R15722" s="196"/>
      <c r="S15722" s="109"/>
      <c r="T15722" s="196"/>
    </row>
    <row r="15723">
      <c r="A15723" s="7"/>
      <c r="O15723" s="109"/>
      <c r="P15723" s="38"/>
      <c r="Q15723" s="196"/>
      <c r="R15723" s="196"/>
      <c r="S15723" s="109"/>
      <c r="T15723" s="196"/>
    </row>
    <row r="15724">
      <c r="A15724" s="7"/>
      <c r="O15724" s="109"/>
      <c r="P15724" s="38"/>
      <c r="Q15724" s="196"/>
      <c r="R15724" s="196"/>
      <c r="S15724" s="109"/>
      <c r="T15724" s="196"/>
    </row>
    <row r="15725">
      <c r="A15725" s="7"/>
      <c r="O15725" s="109"/>
      <c r="P15725" s="38"/>
      <c r="Q15725" s="196"/>
      <c r="R15725" s="196"/>
      <c r="S15725" s="109"/>
      <c r="T15725" s="196"/>
    </row>
    <row r="15726">
      <c r="A15726" s="7"/>
      <c r="O15726" s="109"/>
      <c r="P15726" s="38"/>
      <c r="Q15726" s="196"/>
      <c r="R15726" s="196"/>
      <c r="S15726" s="109"/>
      <c r="T15726" s="196"/>
    </row>
    <row r="15727">
      <c r="A15727" s="7"/>
      <c r="O15727" s="109"/>
      <c r="P15727" s="38"/>
      <c r="Q15727" s="196"/>
      <c r="R15727" s="196"/>
      <c r="S15727" s="109"/>
      <c r="T15727" s="196"/>
    </row>
    <row r="15728">
      <c r="A15728" s="7"/>
      <c r="O15728" s="109"/>
      <c r="P15728" s="38"/>
      <c r="Q15728" s="196"/>
      <c r="R15728" s="196"/>
      <c r="S15728" s="109"/>
      <c r="T15728" s="196"/>
    </row>
    <row r="15729">
      <c r="A15729" s="7"/>
      <c r="O15729" s="109"/>
      <c r="P15729" s="38"/>
      <c r="Q15729" s="196"/>
      <c r="R15729" s="196"/>
      <c r="S15729" s="109"/>
      <c r="T15729" s="196"/>
    </row>
    <row r="15730">
      <c r="A15730" s="7"/>
      <c r="O15730" s="109"/>
      <c r="P15730" s="38"/>
      <c r="Q15730" s="196"/>
      <c r="R15730" s="196"/>
      <c r="S15730" s="109"/>
      <c r="T15730" s="196"/>
    </row>
    <row r="15731">
      <c r="A15731" s="7"/>
      <c r="O15731" s="109"/>
      <c r="P15731" s="38"/>
      <c r="Q15731" s="196"/>
      <c r="R15731" s="196"/>
      <c r="S15731" s="109"/>
      <c r="T15731" s="196"/>
    </row>
    <row r="15732">
      <c r="A15732" s="7"/>
      <c r="O15732" s="109"/>
      <c r="P15732" s="38"/>
      <c r="Q15732" s="196"/>
      <c r="R15732" s="196"/>
      <c r="S15732" s="109"/>
      <c r="T15732" s="196"/>
    </row>
    <row r="15733">
      <c r="A15733" s="7"/>
      <c r="O15733" s="109"/>
      <c r="P15733" s="38"/>
      <c r="Q15733" s="196"/>
      <c r="R15733" s="196"/>
      <c r="S15733" s="109"/>
      <c r="T15733" s="196"/>
    </row>
    <row r="15734">
      <c r="A15734" s="7"/>
      <c r="O15734" s="109"/>
      <c r="P15734" s="38"/>
      <c r="Q15734" s="196"/>
      <c r="R15734" s="196"/>
      <c r="S15734" s="109"/>
      <c r="T15734" s="196"/>
    </row>
    <row r="15735">
      <c r="A15735" s="7"/>
      <c r="O15735" s="109"/>
      <c r="P15735" s="38"/>
      <c r="Q15735" s="196"/>
      <c r="R15735" s="196"/>
      <c r="S15735" s="109"/>
      <c r="T15735" s="196"/>
    </row>
    <row r="15736">
      <c r="A15736" s="7"/>
      <c r="O15736" s="109"/>
      <c r="P15736" s="38"/>
      <c r="Q15736" s="196"/>
      <c r="R15736" s="196"/>
      <c r="S15736" s="109"/>
      <c r="T15736" s="196"/>
    </row>
    <row r="15737">
      <c r="A15737" s="7"/>
      <c r="O15737" s="109"/>
      <c r="P15737" s="38"/>
      <c r="Q15737" s="196"/>
      <c r="R15737" s="196"/>
      <c r="S15737" s="109"/>
      <c r="T15737" s="196"/>
    </row>
    <row r="15738">
      <c r="A15738" s="7"/>
      <c r="O15738" s="109"/>
      <c r="P15738" s="38"/>
      <c r="Q15738" s="196"/>
      <c r="R15738" s="196"/>
      <c r="S15738" s="109"/>
      <c r="T15738" s="196"/>
    </row>
    <row r="15739">
      <c r="A15739" s="7"/>
      <c r="O15739" s="109"/>
      <c r="P15739" s="38"/>
      <c r="Q15739" s="196"/>
      <c r="R15739" s="196"/>
      <c r="S15739" s="109"/>
      <c r="T15739" s="196"/>
    </row>
    <row r="15740">
      <c r="A15740" s="7"/>
      <c r="O15740" s="109"/>
      <c r="P15740" s="38"/>
      <c r="Q15740" s="196"/>
      <c r="R15740" s="196"/>
      <c r="S15740" s="109"/>
      <c r="T15740" s="196"/>
    </row>
    <row r="15741">
      <c r="A15741" s="7"/>
      <c r="O15741" s="109"/>
      <c r="P15741" s="38"/>
      <c r="Q15741" s="196"/>
      <c r="R15741" s="196"/>
      <c r="S15741" s="109"/>
      <c r="T15741" s="196"/>
    </row>
    <row r="15742">
      <c r="A15742" s="7"/>
      <c r="O15742" s="109"/>
      <c r="P15742" s="38"/>
      <c r="Q15742" s="196"/>
      <c r="R15742" s="196"/>
      <c r="S15742" s="109"/>
      <c r="T15742" s="196"/>
    </row>
    <row r="15743">
      <c r="A15743" s="7"/>
      <c r="O15743" s="109"/>
      <c r="P15743" s="38"/>
      <c r="Q15743" s="196"/>
      <c r="R15743" s="196"/>
      <c r="S15743" s="109"/>
      <c r="T15743" s="196"/>
    </row>
    <row r="15744">
      <c r="A15744" s="7"/>
      <c r="O15744" s="109"/>
      <c r="P15744" s="38"/>
      <c r="Q15744" s="196"/>
      <c r="R15744" s="196"/>
      <c r="S15744" s="109"/>
      <c r="T15744" s="196"/>
    </row>
    <row r="15745">
      <c r="A15745" s="7"/>
      <c r="O15745" s="109"/>
      <c r="P15745" s="38"/>
      <c r="Q15745" s="196"/>
      <c r="R15745" s="196"/>
      <c r="S15745" s="109"/>
      <c r="T15745" s="196"/>
    </row>
    <row r="15746">
      <c r="A15746" s="7"/>
      <c r="O15746" s="109"/>
      <c r="P15746" s="38"/>
      <c r="Q15746" s="196"/>
      <c r="R15746" s="196"/>
      <c r="S15746" s="109"/>
      <c r="T15746" s="196"/>
    </row>
    <row r="15747">
      <c r="A15747" s="7"/>
      <c r="O15747" s="109"/>
      <c r="P15747" s="38"/>
      <c r="Q15747" s="196"/>
      <c r="R15747" s="196"/>
      <c r="S15747" s="109"/>
      <c r="T15747" s="196"/>
    </row>
    <row r="15748">
      <c r="A15748" s="7"/>
      <c r="O15748" s="109"/>
      <c r="P15748" s="38"/>
      <c r="Q15748" s="196"/>
      <c r="R15748" s="196"/>
      <c r="S15748" s="109"/>
      <c r="T15748" s="196"/>
    </row>
    <row r="15749">
      <c r="A15749" s="7"/>
      <c r="O15749" s="109"/>
      <c r="P15749" s="38"/>
      <c r="Q15749" s="196"/>
      <c r="R15749" s="196"/>
      <c r="S15749" s="109"/>
      <c r="T15749" s="196"/>
    </row>
    <row r="15750">
      <c r="A15750" s="7"/>
      <c r="O15750" s="109"/>
      <c r="P15750" s="38"/>
      <c r="Q15750" s="196"/>
      <c r="R15750" s="196"/>
      <c r="S15750" s="109"/>
      <c r="T15750" s="196"/>
    </row>
    <row r="15751">
      <c r="A15751" s="7"/>
      <c r="O15751" s="109"/>
      <c r="P15751" s="38"/>
      <c r="Q15751" s="196"/>
      <c r="R15751" s="196"/>
      <c r="S15751" s="109"/>
      <c r="T15751" s="196"/>
    </row>
    <row r="15752">
      <c r="A15752" s="7"/>
      <c r="O15752" s="109"/>
      <c r="P15752" s="38"/>
      <c r="Q15752" s="196"/>
      <c r="R15752" s="196"/>
      <c r="S15752" s="109"/>
      <c r="T15752" s="196"/>
    </row>
    <row r="15753">
      <c r="A15753" s="7"/>
      <c r="O15753" s="109"/>
      <c r="P15753" s="38"/>
      <c r="Q15753" s="196"/>
      <c r="R15753" s="196"/>
      <c r="S15753" s="109"/>
      <c r="T15753" s="196"/>
    </row>
    <row r="15754">
      <c r="A15754" s="7"/>
      <c r="O15754" s="109"/>
      <c r="P15754" s="38"/>
      <c r="Q15754" s="196"/>
      <c r="R15754" s="196"/>
      <c r="S15754" s="109"/>
      <c r="T15754" s="196"/>
    </row>
    <row r="15755">
      <c r="A15755" s="7"/>
      <c r="O15755" s="109"/>
      <c r="P15755" s="38"/>
      <c r="Q15755" s="196"/>
      <c r="R15755" s="196"/>
      <c r="S15755" s="109"/>
      <c r="T15755" s="196"/>
    </row>
    <row r="15756">
      <c r="A15756" s="7"/>
      <c r="O15756" s="109"/>
      <c r="P15756" s="38"/>
      <c r="Q15756" s="196"/>
      <c r="R15756" s="196"/>
      <c r="S15756" s="109"/>
      <c r="T15756" s="196"/>
    </row>
    <row r="15757">
      <c r="A15757" s="7"/>
      <c r="O15757" s="109"/>
      <c r="P15757" s="38"/>
      <c r="Q15757" s="196"/>
      <c r="R15757" s="196"/>
      <c r="S15757" s="109"/>
      <c r="T15757" s="196"/>
    </row>
    <row r="15758">
      <c r="A15758" s="7"/>
      <c r="O15758" s="109"/>
      <c r="P15758" s="38"/>
      <c r="Q15758" s="196"/>
      <c r="R15758" s="196"/>
      <c r="S15758" s="109"/>
      <c r="T15758" s="196"/>
    </row>
    <row r="15759">
      <c r="A15759" s="7"/>
      <c r="O15759" s="109"/>
      <c r="P15759" s="38"/>
      <c r="Q15759" s="196"/>
      <c r="R15759" s="196"/>
      <c r="S15759" s="109"/>
      <c r="T15759" s="196"/>
    </row>
    <row r="15760">
      <c r="A15760" s="7"/>
      <c r="O15760" s="109"/>
      <c r="P15760" s="38"/>
      <c r="Q15760" s="196"/>
      <c r="R15760" s="196"/>
      <c r="S15760" s="109"/>
      <c r="T15760" s="196"/>
    </row>
    <row r="15761">
      <c r="A15761" s="7"/>
      <c r="O15761" s="109"/>
      <c r="P15761" s="38"/>
      <c r="Q15761" s="196"/>
      <c r="R15761" s="196"/>
      <c r="S15761" s="109"/>
      <c r="T15761" s="196"/>
    </row>
    <row r="15762">
      <c r="A15762" s="7"/>
      <c r="O15762" s="109"/>
      <c r="P15762" s="38"/>
      <c r="Q15762" s="196"/>
      <c r="R15762" s="196"/>
      <c r="S15762" s="109"/>
      <c r="T15762" s="196"/>
    </row>
    <row r="15763">
      <c r="A15763" s="7"/>
      <c r="O15763" s="109"/>
      <c r="P15763" s="38"/>
      <c r="Q15763" s="196"/>
      <c r="R15763" s="196"/>
      <c r="S15763" s="109"/>
      <c r="T15763" s="196"/>
    </row>
    <row r="15764">
      <c r="A15764" s="7"/>
      <c r="O15764" s="109"/>
      <c r="P15764" s="38"/>
      <c r="Q15764" s="196"/>
      <c r="R15764" s="196"/>
      <c r="S15764" s="109"/>
      <c r="T15764" s="196"/>
    </row>
    <row r="15765">
      <c r="A15765" s="7"/>
      <c r="O15765" s="109"/>
      <c r="P15765" s="38"/>
      <c r="Q15765" s="196"/>
      <c r="R15765" s="196"/>
      <c r="S15765" s="109"/>
      <c r="T15765" s="196"/>
    </row>
    <row r="15766">
      <c r="A15766" s="7"/>
      <c r="O15766" s="109"/>
      <c r="P15766" s="38"/>
      <c r="Q15766" s="196"/>
      <c r="R15766" s="196"/>
      <c r="S15766" s="109"/>
      <c r="T15766" s="196"/>
    </row>
    <row r="15767">
      <c r="A15767" s="7"/>
      <c r="O15767" s="109"/>
      <c r="P15767" s="38"/>
      <c r="Q15767" s="196"/>
      <c r="R15767" s="196"/>
      <c r="S15767" s="109"/>
      <c r="T15767" s="196"/>
    </row>
    <row r="15768">
      <c r="A15768" s="7"/>
      <c r="O15768" s="109"/>
      <c r="P15768" s="38"/>
      <c r="Q15768" s="196"/>
      <c r="R15768" s="196"/>
      <c r="S15768" s="109"/>
      <c r="T15768" s="196"/>
    </row>
    <row r="15769">
      <c r="A15769" s="7"/>
      <c r="O15769" s="109"/>
      <c r="P15769" s="38"/>
      <c r="Q15769" s="196"/>
      <c r="R15769" s="196"/>
      <c r="S15769" s="109"/>
      <c r="T15769" s="196"/>
    </row>
    <row r="15770">
      <c r="A15770" s="7"/>
      <c r="O15770" s="109"/>
      <c r="P15770" s="38"/>
      <c r="Q15770" s="196"/>
      <c r="R15770" s="196"/>
      <c r="S15770" s="109"/>
      <c r="T15770" s="196"/>
    </row>
    <row r="15771">
      <c r="A15771" s="7"/>
      <c r="O15771" s="109"/>
      <c r="P15771" s="38"/>
      <c r="Q15771" s="196"/>
      <c r="R15771" s="196"/>
      <c r="S15771" s="109"/>
      <c r="T15771" s="196"/>
    </row>
    <row r="15772">
      <c r="A15772" s="7"/>
      <c r="O15772" s="109"/>
      <c r="P15772" s="38"/>
      <c r="Q15772" s="196"/>
      <c r="R15772" s="196"/>
      <c r="S15772" s="109"/>
      <c r="T15772" s="196"/>
    </row>
    <row r="15773">
      <c r="A15773" s="7"/>
      <c r="O15773" s="109"/>
      <c r="P15773" s="38"/>
      <c r="Q15773" s="196"/>
      <c r="R15773" s="196"/>
      <c r="S15773" s="109"/>
      <c r="T15773" s="196"/>
    </row>
    <row r="15774">
      <c r="A15774" s="7"/>
      <c r="O15774" s="109"/>
      <c r="P15774" s="38"/>
      <c r="Q15774" s="196"/>
      <c r="R15774" s="196"/>
      <c r="S15774" s="109"/>
      <c r="T15774" s="196"/>
    </row>
    <row r="15775">
      <c r="A15775" s="7"/>
      <c r="O15775" s="109"/>
      <c r="P15775" s="38"/>
      <c r="Q15775" s="196"/>
      <c r="R15775" s="196"/>
      <c r="S15775" s="109"/>
      <c r="T15775" s="196"/>
    </row>
    <row r="15776">
      <c r="A15776" s="7"/>
      <c r="O15776" s="109"/>
      <c r="P15776" s="38"/>
      <c r="Q15776" s="196"/>
      <c r="R15776" s="196"/>
      <c r="S15776" s="109"/>
      <c r="T15776" s="196"/>
    </row>
    <row r="15777">
      <c r="A15777" s="7"/>
      <c r="O15777" s="109"/>
      <c r="P15777" s="38"/>
      <c r="Q15777" s="196"/>
      <c r="R15777" s="196"/>
      <c r="S15777" s="109"/>
      <c r="T15777" s="196"/>
    </row>
    <row r="15778">
      <c r="A15778" s="7"/>
      <c r="O15778" s="109"/>
      <c r="P15778" s="38"/>
      <c r="Q15778" s="196"/>
      <c r="R15778" s="196"/>
      <c r="S15778" s="109"/>
      <c r="T15778" s="196"/>
    </row>
    <row r="15779">
      <c r="A15779" s="7"/>
      <c r="O15779" s="109"/>
      <c r="P15779" s="38"/>
      <c r="Q15779" s="196"/>
      <c r="R15779" s="196"/>
      <c r="S15779" s="109"/>
      <c r="T15779" s="196"/>
    </row>
    <row r="15780">
      <c r="A15780" s="7"/>
      <c r="O15780" s="109"/>
      <c r="P15780" s="38"/>
      <c r="Q15780" s="196"/>
      <c r="R15780" s="196"/>
      <c r="S15780" s="109"/>
      <c r="T15780" s="196"/>
    </row>
    <row r="15781">
      <c r="A15781" s="7"/>
      <c r="O15781" s="109"/>
      <c r="P15781" s="38"/>
      <c r="Q15781" s="196"/>
      <c r="R15781" s="196"/>
      <c r="S15781" s="109"/>
      <c r="T15781" s="196"/>
    </row>
    <row r="15782">
      <c r="A15782" s="7"/>
      <c r="O15782" s="109"/>
      <c r="P15782" s="38"/>
      <c r="Q15782" s="196"/>
      <c r="R15782" s="196"/>
      <c r="S15782" s="109"/>
      <c r="T15782" s="196"/>
    </row>
    <row r="15783">
      <c r="A15783" s="7"/>
      <c r="O15783" s="109"/>
      <c r="P15783" s="38"/>
      <c r="Q15783" s="196"/>
      <c r="R15783" s="196"/>
      <c r="S15783" s="109"/>
      <c r="T15783" s="196"/>
    </row>
    <row r="15784">
      <c r="A15784" s="7"/>
      <c r="O15784" s="109"/>
      <c r="P15784" s="38"/>
      <c r="Q15784" s="196"/>
      <c r="R15784" s="196"/>
      <c r="S15784" s="109"/>
      <c r="T15784" s="196"/>
    </row>
    <row r="15785">
      <c r="A15785" s="7"/>
      <c r="O15785" s="109"/>
      <c r="P15785" s="38"/>
      <c r="Q15785" s="196"/>
      <c r="R15785" s="196"/>
      <c r="S15785" s="109"/>
      <c r="T15785" s="196"/>
    </row>
    <row r="15786">
      <c r="A15786" s="7"/>
      <c r="O15786" s="109"/>
      <c r="P15786" s="38"/>
      <c r="Q15786" s="196"/>
      <c r="R15786" s="196"/>
      <c r="S15786" s="109"/>
      <c r="T15786" s="196"/>
    </row>
    <row r="15787">
      <c r="A15787" s="7"/>
      <c r="O15787" s="109"/>
      <c r="P15787" s="38"/>
      <c r="Q15787" s="196"/>
      <c r="R15787" s="196"/>
      <c r="S15787" s="109"/>
      <c r="T15787" s="196"/>
    </row>
    <row r="15788">
      <c r="A15788" s="7"/>
      <c r="O15788" s="109"/>
      <c r="P15788" s="38"/>
      <c r="Q15788" s="196"/>
      <c r="R15788" s="196"/>
      <c r="S15788" s="109"/>
      <c r="T15788" s="196"/>
    </row>
    <row r="15789">
      <c r="A15789" s="7"/>
      <c r="O15789" s="109"/>
      <c r="P15789" s="38"/>
      <c r="Q15789" s="196"/>
      <c r="R15789" s="196"/>
      <c r="S15789" s="109"/>
      <c r="T15789" s="196"/>
    </row>
    <row r="15790">
      <c r="A15790" s="7"/>
      <c r="O15790" s="109"/>
      <c r="P15790" s="38"/>
      <c r="Q15790" s="196"/>
      <c r="R15790" s="196"/>
      <c r="S15790" s="109"/>
      <c r="T15790" s="196"/>
    </row>
    <row r="15791">
      <c r="A15791" s="7"/>
      <c r="O15791" s="109"/>
      <c r="P15791" s="38"/>
      <c r="Q15791" s="196"/>
      <c r="R15791" s="196"/>
      <c r="S15791" s="109"/>
      <c r="T15791" s="196"/>
    </row>
    <row r="15792">
      <c r="A15792" s="7"/>
      <c r="O15792" s="109"/>
      <c r="P15792" s="38"/>
      <c r="Q15792" s="196"/>
      <c r="R15792" s="196"/>
      <c r="S15792" s="109"/>
      <c r="T15792" s="196"/>
    </row>
    <row r="15793">
      <c r="A15793" s="7"/>
      <c r="O15793" s="109"/>
      <c r="P15793" s="38"/>
      <c r="Q15793" s="196"/>
      <c r="R15793" s="196"/>
      <c r="S15793" s="109"/>
      <c r="T15793" s="196"/>
    </row>
    <row r="15794">
      <c r="A15794" s="7"/>
      <c r="O15794" s="109"/>
      <c r="P15794" s="38"/>
      <c r="Q15794" s="196"/>
      <c r="R15794" s="196"/>
      <c r="S15794" s="109"/>
      <c r="T15794" s="196"/>
    </row>
    <row r="15795">
      <c r="A15795" s="7"/>
      <c r="O15795" s="109"/>
      <c r="P15795" s="38"/>
      <c r="Q15795" s="196"/>
      <c r="R15795" s="196"/>
      <c r="S15795" s="109"/>
      <c r="T15795" s="196"/>
    </row>
    <row r="15796">
      <c r="A15796" s="7"/>
      <c r="O15796" s="109"/>
      <c r="P15796" s="38"/>
      <c r="Q15796" s="196"/>
      <c r="R15796" s="196"/>
      <c r="S15796" s="109"/>
      <c r="T15796" s="196"/>
    </row>
    <row r="15797">
      <c r="A15797" s="7"/>
      <c r="O15797" s="109"/>
      <c r="P15797" s="38"/>
      <c r="Q15797" s="196"/>
      <c r="R15797" s="196"/>
      <c r="S15797" s="109"/>
      <c r="T15797" s="196"/>
    </row>
    <row r="15798">
      <c r="A15798" s="7"/>
      <c r="O15798" s="109"/>
      <c r="P15798" s="38"/>
      <c r="Q15798" s="196"/>
      <c r="R15798" s="196"/>
      <c r="S15798" s="109"/>
      <c r="T15798" s="196"/>
    </row>
    <row r="15799">
      <c r="A15799" s="7"/>
      <c r="O15799" s="109"/>
      <c r="P15799" s="38"/>
      <c r="Q15799" s="196"/>
      <c r="R15799" s="196"/>
      <c r="S15799" s="109"/>
      <c r="T15799" s="196"/>
    </row>
    <row r="15800">
      <c r="A15800" s="7"/>
      <c r="O15800" s="109"/>
      <c r="P15800" s="38"/>
      <c r="Q15800" s="196"/>
      <c r="R15800" s="196"/>
      <c r="S15800" s="109"/>
      <c r="T15800" s="196"/>
    </row>
    <row r="15801">
      <c r="A15801" s="7"/>
      <c r="O15801" s="109"/>
      <c r="P15801" s="38"/>
      <c r="Q15801" s="196"/>
      <c r="R15801" s="196"/>
      <c r="S15801" s="109"/>
      <c r="T15801" s="196"/>
    </row>
    <row r="15802">
      <c r="A15802" s="7"/>
      <c r="O15802" s="109"/>
      <c r="P15802" s="38"/>
      <c r="Q15802" s="196"/>
      <c r="R15802" s="196"/>
      <c r="S15802" s="109"/>
      <c r="T15802" s="196"/>
    </row>
    <row r="15803">
      <c r="A15803" s="7"/>
      <c r="O15803" s="109"/>
      <c r="P15803" s="38"/>
      <c r="Q15803" s="196"/>
      <c r="R15803" s="196"/>
      <c r="S15803" s="109"/>
      <c r="T15803" s="196"/>
    </row>
    <row r="15804">
      <c r="A15804" s="7"/>
      <c r="O15804" s="109"/>
      <c r="P15804" s="38"/>
      <c r="Q15804" s="196"/>
      <c r="R15804" s="196"/>
      <c r="S15804" s="109"/>
      <c r="T15804" s="196"/>
    </row>
    <row r="15805">
      <c r="A15805" s="7"/>
      <c r="O15805" s="109"/>
      <c r="P15805" s="38"/>
      <c r="Q15805" s="196"/>
      <c r="R15805" s="196"/>
      <c r="S15805" s="109"/>
      <c r="T15805" s="196"/>
    </row>
    <row r="15806">
      <c r="A15806" s="7"/>
      <c r="O15806" s="109"/>
      <c r="P15806" s="38"/>
      <c r="Q15806" s="196"/>
      <c r="R15806" s="196"/>
      <c r="S15806" s="109"/>
      <c r="T15806" s="196"/>
    </row>
    <row r="15807">
      <c r="A15807" s="7"/>
      <c r="O15807" s="109"/>
      <c r="P15807" s="38"/>
      <c r="Q15807" s="196"/>
      <c r="R15807" s="196"/>
      <c r="S15807" s="109"/>
      <c r="T15807" s="196"/>
    </row>
    <row r="15808">
      <c r="A15808" s="7"/>
      <c r="O15808" s="109"/>
      <c r="P15808" s="38"/>
      <c r="Q15808" s="196"/>
      <c r="R15808" s="196"/>
      <c r="S15808" s="109"/>
      <c r="T15808" s="196"/>
    </row>
    <row r="15809">
      <c r="A15809" s="7"/>
      <c r="O15809" s="109"/>
      <c r="P15809" s="38"/>
      <c r="Q15809" s="196"/>
      <c r="R15809" s="196"/>
      <c r="S15809" s="109"/>
      <c r="T15809" s="196"/>
    </row>
    <row r="15810">
      <c r="A15810" s="7"/>
      <c r="O15810" s="109"/>
      <c r="P15810" s="38"/>
      <c r="Q15810" s="196"/>
      <c r="R15810" s="196"/>
      <c r="S15810" s="109"/>
      <c r="T15810" s="196"/>
    </row>
    <row r="15811">
      <c r="A15811" s="7"/>
      <c r="O15811" s="109"/>
      <c r="P15811" s="38"/>
      <c r="Q15811" s="196"/>
      <c r="R15811" s="196"/>
      <c r="S15811" s="109"/>
      <c r="T15811" s="196"/>
    </row>
    <row r="15812">
      <c r="A15812" s="7"/>
      <c r="O15812" s="109"/>
      <c r="P15812" s="38"/>
      <c r="Q15812" s="196"/>
      <c r="R15812" s="196"/>
      <c r="S15812" s="109"/>
      <c r="T15812" s="196"/>
    </row>
    <row r="15813">
      <c r="A15813" s="7"/>
      <c r="O15813" s="109"/>
      <c r="P15813" s="38"/>
      <c r="Q15813" s="196"/>
      <c r="R15813" s="196"/>
      <c r="S15813" s="109"/>
      <c r="T15813" s="196"/>
    </row>
    <row r="15814">
      <c r="A15814" s="7"/>
      <c r="O15814" s="109"/>
      <c r="P15814" s="38"/>
      <c r="Q15814" s="196"/>
      <c r="R15814" s="196"/>
      <c r="S15814" s="109"/>
      <c r="T15814" s="196"/>
    </row>
    <row r="15815">
      <c r="A15815" s="7"/>
      <c r="O15815" s="109"/>
      <c r="P15815" s="38"/>
      <c r="Q15815" s="196"/>
      <c r="R15815" s="196"/>
      <c r="S15815" s="109"/>
      <c r="T15815" s="196"/>
    </row>
    <row r="15816">
      <c r="A15816" s="7"/>
      <c r="O15816" s="109"/>
      <c r="P15816" s="38"/>
      <c r="Q15816" s="196"/>
      <c r="R15816" s="196"/>
      <c r="S15816" s="109"/>
      <c r="T15816" s="196"/>
    </row>
    <row r="15817">
      <c r="A15817" s="7"/>
      <c r="O15817" s="109"/>
      <c r="P15817" s="38"/>
      <c r="Q15817" s="196"/>
      <c r="R15817" s="196"/>
      <c r="S15817" s="109"/>
      <c r="T15817" s="196"/>
    </row>
    <row r="15818">
      <c r="A15818" s="7"/>
      <c r="O15818" s="109"/>
      <c r="P15818" s="38"/>
      <c r="Q15818" s="196"/>
      <c r="R15818" s="196"/>
      <c r="S15818" s="109"/>
      <c r="T15818" s="196"/>
    </row>
    <row r="15819">
      <c r="A15819" s="7"/>
      <c r="O15819" s="109"/>
      <c r="P15819" s="38"/>
      <c r="Q15819" s="196"/>
      <c r="R15819" s="196"/>
      <c r="S15819" s="109"/>
      <c r="T15819" s="196"/>
    </row>
    <row r="15820">
      <c r="A15820" s="7"/>
      <c r="O15820" s="109"/>
      <c r="P15820" s="38"/>
      <c r="Q15820" s="196"/>
      <c r="R15820" s="196"/>
      <c r="S15820" s="109"/>
      <c r="T15820" s="196"/>
    </row>
    <row r="15821">
      <c r="A15821" s="7"/>
      <c r="O15821" s="109"/>
      <c r="P15821" s="38"/>
      <c r="Q15821" s="196"/>
      <c r="R15821" s="196"/>
      <c r="S15821" s="109"/>
      <c r="T15821" s="196"/>
    </row>
    <row r="15822">
      <c r="A15822" s="7"/>
      <c r="O15822" s="109"/>
      <c r="P15822" s="38"/>
      <c r="Q15822" s="196"/>
      <c r="R15822" s="196"/>
      <c r="S15822" s="109"/>
      <c r="T15822" s="196"/>
    </row>
    <row r="15823">
      <c r="A15823" s="7"/>
      <c r="O15823" s="109"/>
      <c r="P15823" s="38"/>
      <c r="Q15823" s="196"/>
      <c r="R15823" s="196"/>
      <c r="S15823" s="109"/>
      <c r="T15823" s="196"/>
    </row>
    <row r="15824">
      <c r="A15824" s="7"/>
      <c r="O15824" s="109"/>
      <c r="P15824" s="38"/>
      <c r="Q15824" s="196"/>
      <c r="R15824" s="196"/>
      <c r="S15824" s="109"/>
      <c r="T15824" s="196"/>
    </row>
    <row r="15825">
      <c r="A15825" s="7"/>
      <c r="O15825" s="109"/>
      <c r="P15825" s="38"/>
      <c r="Q15825" s="196"/>
      <c r="R15825" s="196"/>
      <c r="S15825" s="109"/>
      <c r="T15825" s="196"/>
    </row>
    <row r="15826">
      <c r="A15826" s="7"/>
      <c r="O15826" s="109"/>
      <c r="P15826" s="38"/>
      <c r="Q15826" s="196"/>
      <c r="R15826" s="196"/>
      <c r="S15826" s="109"/>
      <c r="T15826" s="196"/>
    </row>
    <row r="15827">
      <c r="A15827" s="7"/>
      <c r="O15827" s="109"/>
      <c r="P15827" s="38"/>
      <c r="Q15827" s="196"/>
      <c r="R15827" s="196"/>
      <c r="S15827" s="109"/>
      <c r="T15827" s="196"/>
    </row>
    <row r="15828">
      <c r="A15828" s="7"/>
      <c r="O15828" s="109"/>
      <c r="P15828" s="38"/>
      <c r="Q15828" s="196"/>
      <c r="R15828" s="196"/>
      <c r="S15828" s="109"/>
      <c r="T15828" s="196"/>
    </row>
    <row r="15829">
      <c r="A15829" s="7"/>
      <c r="O15829" s="109"/>
      <c r="P15829" s="38"/>
      <c r="Q15829" s="196"/>
      <c r="R15829" s="196"/>
      <c r="S15829" s="109"/>
      <c r="T15829" s="196"/>
    </row>
    <row r="15830">
      <c r="A15830" s="7"/>
      <c r="O15830" s="109"/>
      <c r="P15830" s="38"/>
      <c r="Q15830" s="196"/>
      <c r="R15830" s="196"/>
      <c r="S15830" s="109"/>
      <c r="T15830" s="196"/>
    </row>
    <row r="15831">
      <c r="A15831" s="7"/>
      <c r="O15831" s="109"/>
      <c r="P15831" s="38"/>
      <c r="Q15831" s="196"/>
      <c r="R15831" s="196"/>
      <c r="S15831" s="109"/>
      <c r="T15831" s="196"/>
    </row>
    <row r="15832">
      <c r="A15832" s="7"/>
      <c r="O15832" s="109"/>
      <c r="P15832" s="38"/>
      <c r="Q15832" s="196"/>
      <c r="R15832" s="196"/>
      <c r="S15832" s="109"/>
      <c r="T15832" s="196"/>
    </row>
    <row r="15833">
      <c r="A15833" s="7"/>
      <c r="O15833" s="109"/>
      <c r="P15833" s="38"/>
      <c r="Q15833" s="196"/>
      <c r="R15833" s="196"/>
      <c r="S15833" s="109"/>
      <c r="T15833" s="196"/>
    </row>
    <row r="15834">
      <c r="A15834" s="7"/>
      <c r="O15834" s="109"/>
      <c r="P15834" s="38"/>
      <c r="Q15834" s="196"/>
      <c r="R15834" s="196"/>
      <c r="S15834" s="109"/>
      <c r="T15834" s="196"/>
    </row>
    <row r="15835">
      <c r="A15835" s="7"/>
      <c r="O15835" s="109"/>
      <c r="P15835" s="38"/>
      <c r="Q15835" s="196"/>
      <c r="R15835" s="196"/>
      <c r="S15835" s="109"/>
      <c r="T15835" s="196"/>
    </row>
    <row r="15836">
      <c r="A15836" s="7"/>
      <c r="O15836" s="109"/>
      <c r="P15836" s="38"/>
      <c r="Q15836" s="196"/>
      <c r="R15836" s="196"/>
      <c r="S15836" s="109"/>
      <c r="T15836" s="196"/>
    </row>
    <row r="15837">
      <c r="A15837" s="7"/>
      <c r="O15837" s="109"/>
      <c r="P15837" s="38"/>
      <c r="Q15837" s="196"/>
      <c r="R15837" s="196"/>
      <c r="S15837" s="109"/>
      <c r="T15837" s="196"/>
    </row>
    <row r="15838">
      <c r="A15838" s="7"/>
      <c r="O15838" s="109"/>
      <c r="P15838" s="38"/>
      <c r="Q15838" s="196"/>
      <c r="R15838" s="196"/>
      <c r="S15838" s="109"/>
      <c r="T15838" s="196"/>
    </row>
    <row r="15839">
      <c r="A15839" s="7"/>
      <c r="O15839" s="109"/>
      <c r="P15839" s="38"/>
      <c r="Q15839" s="196"/>
      <c r="R15839" s="196"/>
      <c r="S15839" s="109"/>
      <c r="T15839" s="196"/>
    </row>
    <row r="15840">
      <c r="A15840" s="7"/>
      <c r="O15840" s="109"/>
      <c r="P15840" s="38"/>
      <c r="Q15840" s="196"/>
      <c r="R15840" s="196"/>
      <c r="S15840" s="109"/>
      <c r="T15840" s="196"/>
    </row>
    <row r="15841">
      <c r="A15841" s="7"/>
      <c r="O15841" s="109"/>
      <c r="P15841" s="38"/>
      <c r="Q15841" s="196"/>
      <c r="R15841" s="196"/>
      <c r="S15841" s="109"/>
      <c r="T15841" s="196"/>
    </row>
    <row r="15842">
      <c r="A15842" s="7"/>
      <c r="O15842" s="109"/>
      <c r="P15842" s="38"/>
      <c r="Q15842" s="196"/>
      <c r="R15842" s="196"/>
      <c r="S15842" s="109"/>
      <c r="T15842" s="196"/>
    </row>
    <row r="15843">
      <c r="A15843" s="7"/>
      <c r="O15843" s="109"/>
      <c r="P15843" s="38"/>
      <c r="Q15843" s="196"/>
      <c r="R15843" s="196"/>
      <c r="S15843" s="109"/>
      <c r="T15843" s="196"/>
    </row>
    <row r="15844">
      <c r="A15844" s="7"/>
      <c r="O15844" s="109"/>
      <c r="P15844" s="38"/>
      <c r="Q15844" s="196"/>
      <c r="R15844" s="196"/>
      <c r="S15844" s="109"/>
      <c r="T15844" s="196"/>
    </row>
    <row r="15845">
      <c r="A15845" s="7"/>
      <c r="O15845" s="109"/>
      <c r="P15845" s="38"/>
      <c r="Q15845" s="196"/>
      <c r="R15845" s="196"/>
      <c r="S15845" s="109"/>
      <c r="T15845" s="196"/>
    </row>
    <row r="15846">
      <c r="A15846" s="7"/>
      <c r="O15846" s="109"/>
      <c r="P15846" s="38"/>
      <c r="Q15846" s="196"/>
      <c r="R15846" s="196"/>
      <c r="S15846" s="109"/>
      <c r="T15846" s="196"/>
    </row>
    <row r="15847">
      <c r="A15847" s="7"/>
      <c r="O15847" s="109"/>
      <c r="P15847" s="38"/>
      <c r="Q15847" s="196"/>
      <c r="R15847" s="196"/>
      <c r="S15847" s="109"/>
      <c r="T15847" s="196"/>
    </row>
    <row r="15848">
      <c r="A15848" s="7"/>
      <c r="O15848" s="109"/>
      <c r="P15848" s="38"/>
      <c r="Q15848" s="196"/>
      <c r="R15848" s="196"/>
      <c r="S15848" s="109"/>
      <c r="T15848" s="196"/>
    </row>
    <row r="15849">
      <c r="A15849" s="7"/>
      <c r="O15849" s="109"/>
      <c r="P15849" s="38"/>
      <c r="Q15849" s="196"/>
      <c r="R15849" s="196"/>
      <c r="S15849" s="109"/>
      <c r="T15849" s="196"/>
    </row>
    <row r="15850">
      <c r="A15850" s="7"/>
      <c r="O15850" s="109"/>
      <c r="P15850" s="38"/>
      <c r="Q15850" s="196"/>
      <c r="R15850" s="196"/>
      <c r="S15850" s="109"/>
      <c r="T15850" s="196"/>
    </row>
    <row r="15851">
      <c r="A15851" s="7"/>
      <c r="O15851" s="109"/>
      <c r="P15851" s="38"/>
      <c r="Q15851" s="196"/>
      <c r="R15851" s="196"/>
      <c r="S15851" s="109"/>
      <c r="T15851" s="196"/>
    </row>
    <row r="15852">
      <c r="A15852" s="7"/>
      <c r="O15852" s="109"/>
      <c r="P15852" s="38"/>
      <c r="Q15852" s="196"/>
      <c r="R15852" s="196"/>
      <c r="S15852" s="109"/>
      <c r="T15852" s="196"/>
    </row>
    <row r="15853">
      <c r="A15853" s="7"/>
      <c r="O15853" s="109"/>
      <c r="P15853" s="38"/>
      <c r="Q15853" s="196"/>
      <c r="R15853" s="196"/>
      <c r="S15853" s="109"/>
      <c r="T15853" s="196"/>
    </row>
    <row r="15854">
      <c r="A15854" s="7"/>
      <c r="O15854" s="109"/>
      <c r="P15854" s="38"/>
      <c r="Q15854" s="196"/>
      <c r="R15854" s="196"/>
      <c r="S15854" s="109"/>
      <c r="T15854" s="196"/>
    </row>
    <row r="15855">
      <c r="A15855" s="7"/>
      <c r="O15855" s="109"/>
      <c r="P15855" s="38"/>
      <c r="Q15855" s="196"/>
      <c r="R15855" s="196"/>
      <c r="S15855" s="109"/>
      <c r="T15855" s="196"/>
    </row>
    <row r="15856">
      <c r="A15856" s="7"/>
      <c r="O15856" s="109"/>
      <c r="P15856" s="38"/>
      <c r="Q15856" s="196"/>
      <c r="R15856" s="196"/>
      <c r="S15856" s="109"/>
      <c r="T15856" s="196"/>
    </row>
    <row r="15857">
      <c r="A15857" s="7"/>
      <c r="O15857" s="109"/>
      <c r="P15857" s="38"/>
      <c r="Q15857" s="196"/>
      <c r="R15857" s="196"/>
      <c r="S15857" s="109"/>
      <c r="T15857" s="196"/>
    </row>
    <row r="15858">
      <c r="A15858" s="7"/>
      <c r="O15858" s="109"/>
      <c r="P15858" s="38"/>
      <c r="Q15858" s="196"/>
      <c r="R15858" s="196"/>
      <c r="S15858" s="109"/>
      <c r="T15858" s="196"/>
    </row>
    <row r="15859">
      <c r="A15859" s="7"/>
      <c r="O15859" s="109"/>
      <c r="P15859" s="38"/>
      <c r="Q15859" s="196"/>
      <c r="R15859" s="196"/>
      <c r="S15859" s="109"/>
      <c r="T15859" s="196"/>
    </row>
    <row r="15860">
      <c r="A15860" s="7"/>
      <c r="O15860" s="109"/>
      <c r="P15860" s="38"/>
      <c r="Q15860" s="196"/>
      <c r="R15860" s="196"/>
      <c r="S15860" s="109"/>
      <c r="T15860" s="196"/>
    </row>
    <row r="15861">
      <c r="A15861" s="7"/>
      <c r="O15861" s="109"/>
      <c r="P15861" s="38"/>
      <c r="Q15861" s="196"/>
      <c r="R15861" s="196"/>
      <c r="S15861" s="109"/>
      <c r="T15861" s="196"/>
    </row>
    <row r="15862">
      <c r="A15862" s="7"/>
      <c r="O15862" s="109"/>
      <c r="P15862" s="38"/>
      <c r="Q15862" s="196"/>
      <c r="R15862" s="196"/>
      <c r="S15862" s="109"/>
      <c r="T15862" s="196"/>
    </row>
    <row r="15863">
      <c r="A15863" s="7"/>
      <c r="O15863" s="109"/>
      <c r="P15863" s="38"/>
      <c r="Q15863" s="196"/>
      <c r="R15863" s="196"/>
      <c r="S15863" s="109"/>
      <c r="T15863" s="196"/>
    </row>
    <row r="15864">
      <c r="A15864" s="7"/>
      <c r="O15864" s="109"/>
      <c r="P15864" s="38"/>
      <c r="Q15864" s="196"/>
      <c r="R15864" s="196"/>
      <c r="S15864" s="109"/>
      <c r="T15864" s="196"/>
    </row>
    <row r="15865">
      <c r="A15865" s="7"/>
      <c r="O15865" s="109"/>
      <c r="P15865" s="38"/>
      <c r="Q15865" s="196"/>
      <c r="R15865" s="196"/>
      <c r="S15865" s="109"/>
      <c r="T15865" s="196"/>
    </row>
    <row r="15866">
      <c r="A15866" s="7"/>
      <c r="O15866" s="109"/>
      <c r="P15866" s="38"/>
      <c r="Q15866" s="196"/>
      <c r="R15866" s="196"/>
      <c r="S15866" s="109"/>
      <c r="T15866" s="196"/>
    </row>
    <row r="15867">
      <c r="A15867" s="7"/>
      <c r="O15867" s="109"/>
      <c r="P15867" s="38"/>
      <c r="Q15867" s="196"/>
      <c r="R15867" s="196"/>
      <c r="S15867" s="109"/>
      <c r="T15867" s="196"/>
    </row>
    <row r="15868">
      <c r="A15868" s="7"/>
      <c r="O15868" s="109"/>
      <c r="P15868" s="38"/>
      <c r="Q15868" s="196"/>
      <c r="R15868" s="196"/>
      <c r="S15868" s="109"/>
      <c r="T15868" s="196"/>
    </row>
    <row r="15869">
      <c r="A15869" s="7"/>
      <c r="O15869" s="109"/>
      <c r="P15869" s="38"/>
      <c r="Q15869" s="196"/>
      <c r="R15869" s="196"/>
      <c r="S15869" s="109"/>
      <c r="T15869" s="196"/>
    </row>
    <row r="15870">
      <c r="A15870" s="7"/>
      <c r="O15870" s="109"/>
      <c r="P15870" s="38"/>
      <c r="Q15870" s="196"/>
      <c r="R15870" s="196"/>
      <c r="S15870" s="109"/>
      <c r="T15870" s="196"/>
    </row>
    <row r="15871">
      <c r="A15871" s="7"/>
      <c r="O15871" s="109"/>
      <c r="P15871" s="38"/>
      <c r="Q15871" s="196"/>
      <c r="R15871" s="196"/>
      <c r="S15871" s="109"/>
      <c r="T15871" s="196"/>
    </row>
    <row r="15872">
      <c r="A15872" s="7"/>
      <c r="O15872" s="109"/>
      <c r="P15872" s="38"/>
      <c r="Q15872" s="196"/>
      <c r="R15872" s="196"/>
      <c r="S15872" s="109"/>
      <c r="T15872" s="196"/>
    </row>
    <row r="15873">
      <c r="A15873" s="7"/>
      <c r="O15873" s="109"/>
      <c r="P15873" s="38"/>
      <c r="Q15873" s="196"/>
      <c r="R15873" s="196"/>
      <c r="S15873" s="109"/>
      <c r="T15873" s="196"/>
    </row>
    <row r="15874">
      <c r="A15874" s="7"/>
      <c r="O15874" s="109"/>
      <c r="P15874" s="38"/>
      <c r="Q15874" s="196"/>
      <c r="R15874" s="196"/>
      <c r="S15874" s="109"/>
      <c r="T15874" s="196"/>
    </row>
    <row r="15875">
      <c r="A15875" s="7"/>
      <c r="O15875" s="109"/>
      <c r="P15875" s="38"/>
      <c r="Q15875" s="196"/>
      <c r="R15875" s="196"/>
      <c r="S15875" s="109"/>
      <c r="T15875" s="196"/>
    </row>
    <row r="15876">
      <c r="A15876" s="7"/>
      <c r="O15876" s="109"/>
      <c r="P15876" s="38"/>
      <c r="Q15876" s="196"/>
      <c r="R15876" s="196"/>
      <c r="S15876" s="109"/>
      <c r="T15876" s="196"/>
    </row>
    <row r="15877">
      <c r="A15877" s="7"/>
      <c r="O15877" s="109"/>
      <c r="P15877" s="38"/>
      <c r="Q15877" s="196"/>
      <c r="R15877" s="196"/>
      <c r="S15877" s="109"/>
      <c r="T15877" s="196"/>
    </row>
    <row r="15878">
      <c r="A15878" s="7"/>
      <c r="O15878" s="109"/>
      <c r="P15878" s="38"/>
      <c r="Q15878" s="196"/>
      <c r="R15878" s="196"/>
      <c r="S15878" s="109"/>
      <c r="T15878" s="196"/>
    </row>
    <row r="15879">
      <c r="A15879" s="7"/>
      <c r="O15879" s="109"/>
      <c r="P15879" s="38"/>
      <c r="Q15879" s="196"/>
      <c r="R15879" s="196"/>
      <c r="S15879" s="109"/>
      <c r="T15879" s="196"/>
    </row>
    <row r="15880">
      <c r="A15880" s="7"/>
      <c r="O15880" s="109"/>
      <c r="P15880" s="38"/>
      <c r="Q15880" s="196"/>
      <c r="R15880" s="196"/>
      <c r="S15880" s="109"/>
      <c r="T15880" s="196"/>
    </row>
    <row r="15881">
      <c r="A15881" s="7"/>
      <c r="O15881" s="109"/>
      <c r="P15881" s="38"/>
      <c r="Q15881" s="196"/>
      <c r="R15881" s="196"/>
      <c r="S15881" s="109"/>
      <c r="T15881" s="196"/>
    </row>
    <row r="15882">
      <c r="A15882" s="7"/>
      <c r="O15882" s="109"/>
      <c r="P15882" s="38"/>
      <c r="Q15882" s="196"/>
      <c r="R15882" s="196"/>
      <c r="S15882" s="109"/>
      <c r="T15882" s="196"/>
    </row>
    <row r="15883">
      <c r="A15883" s="7"/>
      <c r="O15883" s="109"/>
      <c r="P15883" s="38"/>
      <c r="Q15883" s="196"/>
      <c r="R15883" s="196"/>
      <c r="S15883" s="109"/>
      <c r="T15883" s="196"/>
    </row>
    <row r="15884">
      <c r="A15884" s="7"/>
      <c r="O15884" s="109"/>
      <c r="P15884" s="38"/>
      <c r="Q15884" s="196"/>
      <c r="R15884" s="196"/>
      <c r="S15884" s="109"/>
      <c r="T15884" s="196"/>
    </row>
    <row r="15885">
      <c r="A15885" s="7"/>
      <c r="O15885" s="109"/>
      <c r="P15885" s="38"/>
      <c r="Q15885" s="196"/>
      <c r="R15885" s="196"/>
      <c r="S15885" s="109"/>
      <c r="T15885" s="196"/>
    </row>
    <row r="15886">
      <c r="A15886" s="7"/>
      <c r="O15886" s="109"/>
      <c r="P15886" s="38"/>
      <c r="Q15886" s="196"/>
      <c r="R15886" s="196"/>
      <c r="S15886" s="109"/>
      <c r="T15886" s="196"/>
    </row>
    <row r="15887">
      <c r="A15887" s="7"/>
      <c r="O15887" s="109"/>
      <c r="P15887" s="38"/>
      <c r="Q15887" s="196"/>
      <c r="R15887" s="196"/>
      <c r="S15887" s="109"/>
      <c r="T15887" s="196"/>
    </row>
    <row r="15888">
      <c r="A15888" s="7"/>
      <c r="O15888" s="109"/>
      <c r="P15888" s="38"/>
      <c r="Q15888" s="196"/>
      <c r="R15888" s="196"/>
      <c r="S15888" s="109"/>
      <c r="T15888" s="196"/>
    </row>
    <row r="15889">
      <c r="A15889" s="7"/>
      <c r="O15889" s="109"/>
      <c r="P15889" s="38"/>
      <c r="Q15889" s="196"/>
      <c r="R15889" s="196"/>
      <c r="S15889" s="109"/>
      <c r="T15889" s="196"/>
    </row>
    <row r="15890">
      <c r="A15890" s="7"/>
      <c r="O15890" s="109"/>
      <c r="P15890" s="38"/>
      <c r="Q15890" s="196"/>
      <c r="R15890" s="196"/>
      <c r="S15890" s="109"/>
      <c r="T15890" s="196"/>
    </row>
    <row r="15891">
      <c r="A15891" s="7"/>
      <c r="O15891" s="109"/>
      <c r="P15891" s="38"/>
      <c r="Q15891" s="196"/>
      <c r="R15891" s="196"/>
      <c r="S15891" s="109"/>
      <c r="T15891" s="196"/>
    </row>
    <row r="15892">
      <c r="A15892" s="7"/>
      <c r="O15892" s="109"/>
      <c r="P15892" s="38"/>
      <c r="Q15892" s="196"/>
      <c r="R15892" s="196"/>
      <c r="S15892" s="109"/>
      <c r="T15892" s="196"/>
    </row>
    <row r="15893">
      <c r="A15893" s="7"/>
      <c r="O15893" s="109"/>
      <c r="P15893" s="38"/>
      <c r="Q15893" s="196"/>
      <c r="R15893" s="196"/>
      <c r="S15893" s="109"/>
      <c r="T15893" s="196"/>
    </row>
    <row r="15894">
      <c r="A15894" s="7"/>
      <c r="O15894" s="109"/>
      <c r="P15894" s="38"/>
      <c r="Q15894" s="196"/>
      <c r="R15894" s="196"/>
      <c r="S15894" s="109"/>
      <c r="T15894" s="196"/>
    </row>
    <row r="15895">
      <c r="A15895" s="7"/>
      <c r="O15895" s="109"/>
      <c r="P15895" s="38"/>
      <c r="Q15895" s="196"/>
      <c r="R15895" s="196"/>
      <c r="S15895" s="109"/>
      <c r="T15895" s="196"/>
    </row>
    <row r="15896">
      <c r="A15896" s="7"/>
      <c r="O15896" s="109"/>
      <c r="P15896" s="38"/>
      <c r="Q15896" s="196"/>
      <c r="R15896" s="196"/>
      <c r="S15896" s="109"/>
      <c r="T15896" s="196"/>
    </row>
    <row r="15897">
      <c r="A15897" s="7"/>
      <c r="O15897" s="109"/>
      <c r="P15897" s="38"/>
      <c r="Q15897" s="196"/>
      <c r="R15897" s="196"/>
      <c r="S15897" s="109"/>
      <c r="T15897" s="196"/>
    </row>
    <row r="15898">
      <c r="A15898" s="7"/>
      <c r="O15898" s="109"/>
      <c r="P15898" s="38"/>
      <c r="Q15898" s="196"/>
      <c r="R15898" s="196"/>
      <c r="S15898" s="109"/>
      <c r="T15898" s="196"/>
    </row>
    <row r="15899">
      <c r="A15899" s="7"/>
      <c r="O15899" s="109"/>
      <c r="P15899" s="38"/>
      <c r="Q15899" s="196"/>
      <c r="R15899" s="196"/>
      <c r="S15899" s="109"/>
      <c r="T15899" s="196"/>
    </row>
    <row r="15900">
      <c r="A15900" s="7"/>
      <c r="O15900" s="109"/>
      <c r="P15900" s="38"/>
      <c r="Q15900" s="196"/>
      <c r="R15900" s="196"/>
      <c r="S15900" s="109"/>
      <c r="T15900" s="196"/>
    </row>
    <row r="15901">
      <c r="A15901" s="7"/>
      <c r="O15901" s="109"/>
      <c r="P15901" s="38"/>
      <c r="Q15901" s="196"/>
      <c r="R15901" s="196"/>
      <c r="S15901" s="109"/>
      <c r="T15901" s="196"/>
    </row>
    <row r="15902">
      <c r="A15902" s="7"/>
      <c r="O15902" s="109"/>
      <c r="P15902" s="38"/>
      <c r="Q15902" s="196"/>
      <c r="R15902" s="196"/>
      <c r="S15902" s="109"/>
      <c r="T15902" s="196"/>
    </row>
    <row r="15903">
      <c r="A15903" s="7"/>
      <c r="O15903" s="109"/>
      <c r="P15903" s="38"/>
      <c r="Q15903" s="196"/>
      <c r="R15903" s="196"/>
      <c r="S15903" s="109"/>
      <c r="T15903" s="196"/>
    </row>
    <row r="15904">
      <c r="A15904" s="7"/>
      <c r="O15904" s="109"/>
      <c r="P15904" s="38"/>
      <c r="Q15904" s="196"/>
      <c r="R15904" s="196"/>
      <c r="S15904" s="109"/>
      <c r="T15904" s="196"/>
    </row>
    <row r="15905">
      <c r="A15905" s="7"/>
      <c r="O15905" s="109"/>
      <c r="P15905" s="38"/>
      <c r="Q15905" s="196"/>
      <c r="R15905" s="196"/>
      <c r="S15905" s="109"/>
      <c r="T15905" s="196"/>
    </row>
    <row r="15906">
      <c r="A15906" s="7"/>
      <c r="O15906" s="109"/>
      <c r="P15906" s="38"/>
      <c r="Q15906" s="196"/>
      <c r="R15906" s="196"/>
      <c r="S15906" s="109"/>
      <c r="T15906" s="196"/>
    </row>
    <row r="15907">
      <c r="A15907" s="7"/>
      <c r="O15907" s="109"/>
      <c r="P15907" s="38"/>
      <c r="Q15907" s="196"/>
      <c r="R15907" s="196"/>
      <c r="S15907" s="109"/>
      <c r="T15907" s="196"/>
    </row>
    <row r="15908">
      <c r="A15908" s="7"/>
      <c r="O15908" s="109"/>
      <c r="P15908" s="38"/>
      <c r="Q15908" s="196"/>
      <c r="R15908" s="196"/>
      <c r="S15908" s="109"/>
      <c r="T15908" s="196"/>
    </row>
    <row r="15909">
      <c r="A15909" s="7"/>
      <c r="O15909" s="109"/>
      <c r="P15909" s="38"/>
      <c r="Q15909" s="196"/>
      <c r="R15909" s="196"/>
      <c r="S15909" s="109"/>
      <c r="T15909" s="196"/>
    </row>
    <row r="15910">
      <c r="A15910" s="7"/>
      <c r="O15910" s="109"/>
      <c r="P15910" s="38"/>
      <c r="Q15910" s="196"/>
      <c r="R15910" s="196"/>
      <c r="S15910" s="109"/>
      <c r="T15910" s="196"/>
    </row>
    <row r="15911">
      <c r="A15911" s="7"/>
      <c r="O15911" s="109"/>
      <c r="P15911" s="38"/>
      <c r="Q15911" s="196"/>
      <c r="R15911" s="196"/>
      <c r="S15911" s="109"/>
      <c r="T15911" s="196"/>
    </row>
    <row r="15912">
      <c r="A15912" s="7"/>
      <c r="O15912" s="109"/>
      <c r="P15912" s="38"/>
      <c r="Q15912" s="196"/>
      <c r="R15912" s="196"/>
      <c r="S15912" s="109"/>
      <c r="T15912" s="196"/>
    </row>
    <row r="15913">
      <c r="A15913" s="7"/>
      <c r="O15913" s="109"/>
      <c r="P15913" s="38"/>
      <c r="Q15913" s="196"/>
      <c r="R15913" s="196"/>
      <c r="S15913" s="109"/>
      <c r="T15913" s="196"/>
    </row>
    <row r="15914">
      <c r="A15914" s="7"/>
      <c r="O15914" s="109"/>
      <c r="P15914" s="38"/>
      <c r="Q15914" s="196"/>
      <c r="R15914" s="196"/>
      <c r="S15914" s="109"/>
      <c r="T15914" s="196"/>
    </row>
    <row r="15915">
      <c r="A15915" s="7"/>
      <c r="O15915" s="109"/>
      <c r="P15915" s="38"/>
      <c r="Q15915" s="196"/>
      <c r="R15915" s="196"/>
      <c r="S15915" s="109"/>
      <c r="T15915" s="196"/>
    </row>
    <row r="15916">
      <c r="A15916" s="7"/>
      <c r="O15916" s="109"/>
      <c r="P15916" s="38"/>
      <c r="Q15916" s="196"/>
      <c r="R15916" s="196"/>
      <c r="S15916" s="109"/>
      <c r="T15916" s="196"/>
    </row>
    <row r="15917">
      <c r="A15917" s="7"/>
      <c r="O15917" s="109"/>
      <c r="P15917" s="38"/>
      <c r="Q15917" s="196"/>
      <c r="R15917" s="196"/>
      <c r="S15917" s="109"/>
      <c r="T15917" s="196"/>
    </row>
    <row r="15918">
      <c r="A15918" s="7"/>
      <c r="O15918" s="109"/>
      <c r="P15918" s="38"/>
      <c r="Q15918" s="196"/>
      <c r="R15918" s="196"/>
      <c r="S15918" s="109"/>
      <c r="T15918" s="196"/>
    </row>
    <row r="15919">
      <c r="A15919" s="7"/>
      <c r="O15919" s="109"/>
      <c r="P15919" s="38"/>
      <c r="Q15919" s="196"/>
      <c r="R15919" s="196"/>
      <c r="S15919" s="109"/>
      <c r="T15919" s="196"/>
    </row>
    <row r="15920">
      <c r="A15920" s="7"/>
      <c r="O15920" s="109"/>
      <c r="P15920" s="38"/>
      <c r="Q15920" s="196"/>
      <c r="R15920" s="196"/>
      <c r="S15920" s="109"/>
      <c r="T15920" s="196"/>
    </row>
    <row r="15921">
      <c r="A15921" s="7"/>
      <c r="O15921" s="109"/>
      <c r="P15921" s="38"/>
      <c r="Q15921" s="196"/>
      <c r="R15921" s="196"/>
      <c r="S15921" s="109"/>
      <c r="T15921" s="196"/>
    </row>
    <row r="15922">
      <c r="A15922" s="7"/>
      <c r="O15922" s="109"/>
      <c r="P15922" s="38"/>
      <c r="Q15922" s="196"/>
      <c r="R15922" s="196"/>
      <c r="S15922" s="109"/>
      <c r="T15922" s="196"/>
    </row>
    <row r="15923">
      <c r="A15923" s="7"/>
      <c r="O15923" s="109"/>
      <c r="P15923" s="38"/>
      <c r="Q15923" s="196"/>
      <c r="R15923" s="196"/>
      <c r="S15923" s="109"/>
      <c r="T15923" s="196"/>
    </row>
    <row r="15924">
      <c r="A15924" s="7"/>
      <c r="O15924" s="109"/>
      <c r="P15924" s="38"/>
      <c r="Q15924" s="196"/>
      <c r="R15924" s="196"/>
      <c r="S15924" s="109"/>
      <c r="T15924" s="196"/>
    </row>
    <row r="15925">
      <c r="A15925" s="7"/>
      <c r="O15925" s="109"/>
      <c r="P15925" s="38"/>
      <c r="Q15925" s="196"/>
      <c r="R15925" s="196"/>
      <c r="S15925" s="109"/>
      <c r="T15925" s="196"/>
    </row>
    <row r="15926">
      <c r="A15926" s="7"/>
      <c r="O15926" s="109"/>
      <c r="P15926" s="38"/>
      <c r="Q15926" s="196"/>
      <c r="R15926" s="196"/>
      <c r="S15926" s="109"/>
      <c r="T15926" s="196"/>
    </row>
    <row r="15927">
      <c r="A15927" s="7"/>
      <c r="O15927" s="109"/>
      <c r="P15927" s="38"/>
      <c r="Q15927" s="196"/>
      <c r="R15927" s="196"/>
      <c r="S15927" s="109"/>
      <c r="T15927" s="196"/>
    </row>
    <row r="15928">
      <c r="A15928" s="7"/>
      <c r="O15928" s="109"/>
      <c r="P15928" s="38"/>
      <c r="Q15928" s="196"/>
      <c r="R15928" s="196"/>
      <c r="S15928" s="109"/>
      <c r="T15928" s="196"/>
    </row>
    <row r="15929">
      <c r="A15929" s="7"/>
      <c r="O15929" s="109"/>
      <c r="P15929" s="38"/>
      <c r="Q15929" s="196"/>
      <c r="R15929" s="196"/>
      <c r="S15929" s="109"/>
      <c r="T15929" s="196"/>
    </row>
    <row r="15930">
      <c r="A15930" s="7"/>
      <c r="O15930" s="109"/>
      <c r="P15930" s="38"/>
      <c r="Q15930" s="196"/>
      <c r="R15930" s="196"/>
      <c r="S15930" s="109"/>
      <c r="T15930" s="196"/>
    </row>
    <row r="15931">
      <c r="A15931" s="7"/>
      <c r="O15931" s="109"/>
      <c r="P15931" s="38"/>
      <c r="Q15931" s="196"/>
      <c r="R15931" s="196"/>
      <c r="S15931" s="109"/>
      <c r="T15931" s="196"/>
    </row>
    <row r="15932">
      <c r="A15932" s="7"/>
      <c r="O15932" s="109"/>
      <c r="P15932" s="38"/>
      <c r="Q15932" s="196"/>
      <c r="R15932" s="196"/>
      <c r="S15932" s="109"/>
      <c r="T15932" s="196"/>
    </row>
    <row r="15933">
      <c r="A15933" s="7"/>
      <c r="O15933" s="109"/>
      <c r="P15933" s="38"/>
      <c r="Q15933" s="196"/>
      <c r="R15933" s="196"/>
      <c r="S15933" s="109"/>
      <c r="T15933" s="196"/>
    </row>
    <row r="15934">
      <c r="A15934" s="7"/>
      <c r="O15934" s="109"/>
      <c r="P15934" s="38"/>
      <c r="Q15934" s="196"/>
      <c r="R15934" s="196"/>
      <c r="S15934" s="109"/>
      <c r="T15934" s="196"/>
    </row>
    <row r="15935">
      <c r="A15935" s="7"/>
      <c r="O15935" s="109"/>
      <c r="P15935" s="38"/>
      <c r="Q15935" s="196"/>
      <c r="R15935" s="196"/>
      <c r="S15935" s="109"/>
      <c r="T15935" s="196"/>
    </row>
    <row r="15936">
      <c r="A15936" s="7"/>
      <c r="O15936" s="109"/>
      <c r="P15936" s="38"/>
      <c r="Q15936" s="196"/>
      <c r="R15936" s="196"/>
      <c r="S15936" s="109"/>
      <c r="T15936" s="196"/>
    </row>
    <row r="15937">
      <c r="A15937" s="7"/>
      <c r="O15937" s="109"/>
      <c r="P15937" s="38"/>
      <c r="Q15937" s="196"/>
      <c r="R15937" s="196"/>
      <c r="S15937" s="109"/>
      <c r="T15937" s="196"/>
    </row>
    <row r="15938">
      <c r="A15938" s="7"/>
      <c r="O15938" s="109"/>
      <c r="P15938" s="38"/>
      <c r="Q15938" s="196"/>
      <c r="R15938" s="196"/>
      <c r="S15938" s="109"/>
      <c r="T15938" s="196"/>
    </row>
    <row r="15939">
      <c r="A15939" s="7"/>
      <c r="O15939" s="109"/>
      <c r="P15939" s="38"/>
      <c r="Q15939" s="196"/>
      <c r="R15939" s="196"/>
      <c r="S15939" s="109"/>
      <c r="T15939" s="196"/>
    </row>
    <row r="15940">
      <c r="A15940" s="7"/>
      <c r="O15940" s="109"/>
      <c r="P15940" s="38"/>
      <c r="Q15940" s="196"/>
      <c r="R15940" s="196"/>
      <c r="S15940" s="109"/>
      <c r="T15940" s="196"/>
    </row>
    <row r="15941">
      <c r="A15941" s="7"/>
      <c r="O15941" s="109"/>
      <c r="P15941" s="38"/>
      <c r="Q15941" s="196"/>
      <c r="R15941" s="196"/>
      <c r="S15941" s="109"/>
      <c r="T15941" s="196"/>
    </row>
    <row r="15942">
      <c r="A15942" s="7"/>
      <c r="O15942" s="109"/>
      <c r="P15942" s="38"/>
      <c r="Q15942" s="196"/>
      <c r="R15942" s="196"/>
      <c r="S15942" s="109"/>
      <c r="T15942" s="196"/>
    </row>
    <row r="15943">
      <c r="A15943" s="7"/>
      <c r="O15943" s="109"/>
      <c r="P15943" s="38"/>
      <c r="Q15943" s="196"/>
      <c r="R15943" s="196"/>
      <c r="S15943" s="109"/>
      <c r="T15943" s="196"/>
    </row>
    <row r="15944">
      <c r="A15944" s="7"/>
      <c r="O15944" s="109"/>
      <c r="P15944" s="38"/>
      <c r="Q15944" s="196"/>
      <c r="R15944" s="196"/>
      <c r="S15944" s="109"/>
      <c r="T15944" s="196"/>
    </row>
    <row r="15945">
      <c r="A15945" s="7"/>
      <c r="O15945" s="109"/>
      <c r="P15945" s="38"/>
      <c r="Q15945" s="196"/>
      <c r="R15945" s="196"/>
      <c r="S15945" s="109"/>
      <c r="T15945" s="196"/>
    </row>
    <row r="15946">
      <c r="A15946" s="7"/>
      <c r="O15946" s="109"/>
      <c r="P15946" s="38"/>
      <c r="Q15946" s="196"/>
      <c r="R15946" s="196"/>
      <c r="S15946" s="109"/>
      <c r="T15946" s="196"/>
    </row>
    <row r="15947">
      <c r="A15947" s="7"/>
      <c r="O15947" s="109"/>
      <c r="P15947" s="38"/>
      <c r="Q15947" s="196"/>
      <c r="R15947" s="196"/>
      <c r="S15947" s="109"/>
      <c r="T15947" s="196"/>
    </row>
    <row r="15948">
      <c r="A15948" s="7"/>
      <c r="O15948" s="109"/>
      <c r="P15948" s="38"/>
      <c r="Q15948" s="196"/>
      <c r="R15948" s="196"/>
      <c r="S15948" s="109"/>
      <c r="T15948" s="196"/>
    </row>
    <row r="15949">
      <c r="A15949" s="7"/>
      <c r="O15949" s="109"/>
      <c r="P15949" s="38"/>
      <c r="Q15949" s="196"/>
      <c r="R15949" s="196"/>
      <c r="S15949" s="109"/>
      <c r="T15949" s="196"/>
    </row>
    <row r="15950">
      <c r="A15950" s="7"/>
      <c r="O15950" s="109"/>
      <c r="P15950" s="38"/>
      <c r="Q15950" s="196"/>
      <c r="R15950" s="196"/>
      <c r="S15950" s="109"/>
      <c r="T15950" s="196"/>
    </row>
    <row r="15951">
      <c r="A15951" s="7"/>
      <c r="O15951" s="109"/>
      <c r="P15951" s="38"/>
      <c r="Q15951" s="196"/>
      <c r="R15951" s="196"/>
      <c r="S15951" s="109"/>
      <c r="T15951" s="196"/>
    </row>
    <row r="15952">
      <c r="A15952" s="7"/>
      <c r="O15952" s="109"/>
      <c r="P15952" s="38"/>
      <c r="Q15952" s="196"/>
      <c r="R15952" s="196"/>
      <c r="S15952" s="109"/>
      <c r="T15952" s="196"/>
    </row>
    <row r="15953">
      <c r="A15953" s="7"/>
      <c r="O15953" s="109"/>
      <c r="P15953" s="38"/>
      <c r="Q15953" s="196"/>
      <c r="R15953" s="196"/>
      <c r="S15953" s="109"/>
      <c r="T15953" s="196"/>
    </row>
    <row r="15954">
      <c r="A15954" s="7"/>
      <c r="O15954" s="109"/>
      <c r="P15954" s="38"/>
      <c r="Q15954" s="196"/>
      <c r="R15954" s="196"/>
      <c r="S15954" s="109"/>
      <c r="T15954" s="196"/>
    </row>
    <row r="15955">
      <c r="A15955" s="7"/>
      <c r="O15955" s="109"/>
      <c r="P15955" s="38"/>
      <c r="Q15955" s="196"/>
      <c r="R15955" s="196"/>
      <c r="S15955" s="109"/>
      <c r="T15955" s="196"/>
    </row>
    <row r="15956">
      <c r="A15956" s="7"/>
      <c r="O15956" s="109"/>
      <c r="P15956" s="38"/>
      <c r="Q15956" s="196"/>
      <c r="R15956" s="196"/>
      <c r="S15956" s="109"/>
      <c r="T15956" s="196"/>
    </row>
    <row r="15957">
      <c r="A15957" s="7"/>
      <c r="O15957" s="109"/>
      <c r="P15957" s="38"/>
      <c r="Q15957" s="196"/>
      <c r="R15957" s="196"/>
      <c r="S15957" s="109"/>
      <c r="T15957" s="196"/>
    </row>
    <row r="15958">
      <c r="A15958" s="7"/>
      <c r="O15958" s="109"/>
      <c r="P15958" s="38"/>
      <c r="Q15958" s="196"/>
      <c r="R15958" s="196"/>
      <c r="S15958" s="109"/>
      <c r="T15958" s="196"/>
    </row>
    <row r="15959">
      <c r="A15959" s="7"/>
      <c r="O15959" s="109"/>
      <c r="P15959" s="38"/>
      <c r="Q15959" s="196"/>
      <c r="R15959" s="196"/>
      <c r="S15959" s="109"/>
      <c r="T15959" s="196"/>
    </row>
    <row r="15960">
      <c r="A15960" s="7"/>
      <c r="O15960" s="109"/>
      <c r="P15960" s="38"/>
      <c r="Q15960" s="196"/>
      <c r="R15960" s="196"/>
      <c r="S15960" s="109"/>
      <c r="T15960" s="196"/>
    </row>
    <row r="15961">
      <c r="A15961" s="7"/>
      <c r="O15961" s="109"/>
      <c r="P15961" s="38"/>
      <c r="Q15961" s="196"/>
      <c r="R15961" s="196"/>
      <c r="S15961" s="109"/>
      <c r="T15961" s="196"/>
    </row>
    <row r="15962">
      <c r="A15962" s="7"/>
      <c r="O15962" s="109"/>
      <c r="P15962" s="38"/>
      <c r="Q15962" s="196"/>
      <c r="R15962" s="196"/>
      <c r="S15962" s="109"/>
      <c r="T15962" s="196"/>
    </row>
    <row r="15963">
      <c r="A15963" s="7"/>
      <c r="O15963" s="109"/>
      <c r="P15963" s="38"/>
      <c r="Q15963" s="196"/>
      <c r="R15963" s="196"/>
      <c r="S15963" s="109"/>
      <c r="T15963" s="196"/>
    </row>
    <row r="15964">
      <c r="A15964" s="7"/>
      <c r="O15964" s="109"/>
      <c r="P15964" s="38"/>
      <c r="Q15964" s="196"/>
      <c r="R15964" s="196"/>
      <c r="S15964" s="109"/>
      <c r="T15964" s="196"/>
    </row>
    <row r="15965">
      <c r="A15965" s="7"/>
      <c r="O15965" s="109"/>
      <c r="P15965" s="38"/>
      <c r="Q15965" s="196"/>
      <c r="R15965" s="196"/>
      <c r="S15965" s="109"/>
      <c r="T15965" s="196"/>
    </row>
    <row r="15966">
      <c r="A15966" s="7"/>
      <c r="O15966" s="109"/>
      <c r="P15966" s="38"/>
      <c r="Q15966" s="196"/>
      <c r="R15966" s="196"/>
      <c r="S15966" s="109"/>
      <c r="T15966" s="196"/>
    </row>
    <row r="15967">
      <c r="A15967" s="7"/>
      <c r="O15967" s="109"/>
      <c r="P15967" s="38"/>
      <c r="Q15967" s="196"/>
      <c r="R15967" s="196"/>
      <c r="S15967" s="109"/>
      <c r="T15967" s="196"/>
    </row>
    <row r="15968">
      <c r="A15968" s="7"/>
      <c r="O15968" s="109"/>
      <c r="P15968" s="38"/>
      <c r="Q15968" s="196"/>
      <c r="R15968" s="196"/>
      <c r="S15968" s="109"/>
      <c r="T15968" s="196"/>
    </row>
    <row r="15969">
      <c r="A15969" s="7"/>
      <c r="O15969" s="109"/>
      <c r="P15969" s="38"/>
      <c r="Q15969" s="196"/>
      <c r="R15969" s="196"/>
      <c r="S15969" s="109"/>
      <c r="T15969" s="196"/>
    </row>
    <row r="15970">
      <c r="A15970" s="7"/>
      <c r="O15970" s="109"/>
      <c r="P15970" s="38"/>
      <c r="Q15970" s="196"/>
      <c r="R15970" s="196"/>
      <c r="S15970" s="109"/>
      <c r="T15970" s="196"/>
    </row>
    <row r="15971">
      <c r="A15971" s="7"/>
      <c r="O15971" s="109"/>
      <c r="P15971" s="38"/>
      <c r="Q15971" s="196"/>
      <c r="R15971" s="196"/>
      <c r="S15971" s="109"/>
      <c r="T15971" s="196"/>
    </row>
    <row r="15972">
      <c r="A15972" s="7"/>
      <c r="O15972" s="109"/>
      <c r="P15972" s="38"/>
      <c r="Q15972" s="196"/>
      <c r="R15972" s="196"/>
      <c r="S15972" s="109"/>
      <c r="T15972" s="196"/>
    </row>
    <row r="15973">
      <c r="A15973" s="7"/>
      <c r="O15973" s="109"/>
      <c r="P15973" s="38"/>
      <c r="Q15973" s="196"/>
      <c r="R15973" s="196"/>
      <c r="S15973" s="109"/>
      <c r="T15973" s="196"/>
    </row>
    <row r="15974">
      <c r="A15974" s="7"/>
      <c r="O15974" s="109"/>
      <c r="P15974" s="38"/>
      <c r="Q15974" s="196"/>
      <c r="R15974" s="196"/>
      <c r="S15974" s="109"/>
      <c r="T15974" s="196"/>
    </row>
    <row r="15975">
      <c r="A15975" s="7"/>
      <c r="O15975" s="109"/>
      <c r="P15975" s="38"/>
      <c r="Q15975" s="196"/>
      <c r="R15975" s="196"/>
      <c r="S15975" s="109"/>
      <c r="T15975" s="196"/>
    </row>
    <row r="15976">
      <c r="A15976" s="7"/>
      <c r="O15976" s="109"/>
      <c r="P15976" s="38"/>
      <c r="Q15976" s="196"/>
      <c r="R15976" s="196"/>
      <c r="S15976" s="109"/>
      <c r="T15976" s="196"/>
    </row>
    <row r="15977">
      <c r="A15977" s="7"/>
      <c r="O15977" s="109"/>
      <c r="P15977" s="38"/>
      <c r="Q15977" s="196"/>
      <c r="R15977" s="196"/>
      <c r="S15977" s="109"/>
      <c r="T15977" s="196"/>
    </row>
    <row r="15978">
      <c r="A15978" s="7"/>
      <c r="O15978" s="109"/>
      <c r="P15978" s="38"/>
      <c r="Q15978" s="196"/>
      <c r="R15978" s="196"/>
      <c r="S15978" s="109"/>
      <c r="T15978" s="196"/>
    </row>
    <row r="15979">
      <c r="A15979" s="7"/>
      <c r="P15979" s="196"/>
      <c r="Q15979" s="196"/>
      <c r="R15979" s="196"/>
      <c r="T15979" s="196"/>
    </row>
    <row r="15980">
      <c r="A15980" s="7"/>
      <c r="P15980" s="196"/>
      <c r="Q15980" s="196"/>
      <c r="R15980" s="196"/>
      <c r="T15980" s="196"/>
    </row>
    <row r="15981">
      <c r="A15981" s="7"/>
      <c r="P15981" s="196"/>
      <c r="Q15981" s="196"/>
      <c r="R15981" s="196"/>
      <c r="T15981" s="196"/>
    </row>
    <row r="15982">
      <c r="A15982" s="7"/>
      <c r="P15982" s="196"/>
      <c r="Q15982" s="196"/>
      <c r="R15982" s="196"/>
      <c r="T15982" s="196"/>
    </row>
    <row r="15983">
      <c r="A15983" s="7"/>
      <c r="P15983" s="196"/>
      <c r="Q15983" s="196"/>
      <c r="R15983" s="196"/>
      <c r="T15983" s="196"/>
    </row>
    <row r="15984">
      <c r="A15984" s="7"/>
      <c r="P15984" s="196"/>
      <c r="Q15984" s="196"/>
      <c r="R15984" s="196"/>
      <c r="T15984" s="196"/>
    </row>
    <row r="15985">
      <c r="A15985" s="7"/>
      <c r="P15985" s="196"/>
      <c r="Q15985" s="196"/>
      <c r="R15985" s="196"/>
      <c r="T15985" s="196"/>
    </row>
    <row r="15986">
      <c r="A15986" s="7"/>
      <c r="P15986" s="196"/>
      <c r="Q15986" s="196"/>
      <c r="R15986" s="196"/>
      <c r="T15986" s="196"/>
    </row>
    <row r="15987">
      <c r="A15987" s="7"/>
      <c r="P15987" s="196"/>
      <c r="Q15987" s="196"/>
      <c r="R15987" s="196"/>
      <c r="T15987" s="196"/>
    </row>
    <row r="15988">
      <c r="A15988" s="7"/>
      <c r="P15988" s="196"/>
      <c r="Q15988" s="196"/>
      <c r="R15988" s="196"/>
      <c r="T15988" s="196"/>
    </row>
    <row r="15989">
      <c r="A15989" s="7"/>
      <c r="P15989" s="196"/>
      <c r="Q15989" s="196"/>
      <c r="R15989" s="196"/>
      <c r="T15989" s="196"/>
    </row>
    <row r="15990">
      <c r="A15990" s="7"/>
      <c r="P15990" s="196"/>
      <c r="Q15990" s="196"/>
      <c r="R15990" s="196"/>
      <c r="T15990" s="196"/>
    </row>
    <row r="15991">
      <c r="A15991" s="7"/>
      <c r="P15991" s="196"/>
      <c r="Q15991" s="196"/>
      <c r="R15991" s="196"/>
      <c r="T15991" s="196"/>
    </row>
    <row r="15992">
      <c r="A15992" s="7"/>
      <c r="P15992" s="196"/>
      <c r="Q15992" s="196"/>
      <c r="R15992" s="196"/>
      <c r="T15992" s="196"/>
    </row>
    <row r="15993">
      <c r="A15993" s="7"/>
      <c r="P15993" s="196"/>
      <c r="Q15993" s="196"/>
      <c r="R15993" s="196"/>
      <c r="T15993" s="196"/>
    </row>
    <row r="15994">
      <c r="A15994" s="7"/>
      <c r="P15994" s="196"/>
      <c r="Q15994" s="196"/>
      <c r="R15994" s="196"/>
      <c r="T15994" s="196"/>
    </row>
    <row r="15995">
      <c r="A15995" s="7"/>
      <c r="P15995" s="196"/>
      <c r="Q15995" s="196"/>
      <c r="R15995" s="196"/>
      <c r="T15995" s="196"/>
    </row>
    <row r="15996">
      <c r="A15996" s="7"/>
      <c r="P15996" s="196"/>
      <c r="Q15996" s="196"/>
      <c r="R15996" s="196"/>
      <c r="T15996" s="196"/>
    </row>
    <row r="15997">
      <c r="A15997" s="7"/>
      <c r="P15997" s="196"/>
      <c r="Q15997" s="196"/>
      <c r="R15997" s="196"/>
      <c r="T15997" s="196"/>
    </row>
    <row r="15998">
      <c r="A15998" s="7"/>
      <c r="P15998" s="196"/>
      <c r="Q15998" s="196"/>
      <c r="R15998" s="196"/>
      <c r="T15998" s="196"/>
    </row>
    <row r="15999">
      <c r="A15999" s="7"/>
      <c r="P15999" s="196"/>
      <c r="Q15999" s="196"/>
      <c r="R15999" s="196"/>
      <c r="T15999" s="196"/>
    </row>
    <row r="16000">
      <c r="A16000" s="7"/>
      <c r="P16000" s="196"/>
      <c r="Q16000" s="196"/>
      <c r="R16000" s="196"/>
      <c r="T16000" s="196"/>
    </row>
    <row r="16001">
      <c r="A16001" s="7"/>
      <c r="P16001" s="196"/>
      <c r="Q16001" s="196"/>
      <c r="R16001" s="196"/>
      <c r="T16001" s="196"/>
    </row>
    <row r="16002">
      <c r="A16002" s="7"/>
      <c r="P16002" s="196"/>
      <c r="Q16002" s="196"/>
      <c r="R16002" s="196"/>
      <c r="T16002" s="196"/>
    </row>
    <row r="16003">
      <c r="A16003" s="7"/>
      <c r="P16003" s="196"/>
      <c r="Q16003" s="196"/>
      <c r="R16003" s="196"/>
      <c r="T16003" s="196"/>
    </row>
    <row r="16004">
      <c r="A16004" s="7"/>
      <c r="P16004" s="196"/>
      <c r="Q16004" s="196"/>
      <c r="R16004" s="196"/>
      <c r="T16004" s="196"/>
    </row>
    <row r="16005">
      <c r="A16005" s="7"/>
      <c r="P16005" s="196"/>
      <c r="Q16005" s="196"/>
      <c r="R16005" s="196"/>
      <c r="T16005" s="196"/>
    </row>
    <row r="16006">
      <c r="A16006" s="7"/>
      <c r="P16006" s="196"/>
      <c r="Q16006" s="196"/>
      <c r="R16006" s="196"/>
      <c r="T16006" s="196"/>
    </row>
    <row r="16007">
      <c r="A16007" s="7"/>
      <c r="P16007" s="196"/>
      <c r="Q16007" s="196"/>
      <c r="R16007" s="196"/>
      <c r="T16007" s="196"/>
    </row>
    <row r="16008">
      <c r="A16008" s="7"/>
      <c r="P16008" s="196"/>
      <c r="Q16008" s="196"/>
      <c r="R16008" s="196"/>
      <c r="T16008" s="196"/>
    </row>
    <row r="16009">
      <c r="A16009" s="7"/>
      <c r="P16009" s="196"/>
      <c r="Q16009" s="196"/>
      <c r="R16009" s="196"/>
      <c r="T16009" s="196"/>
    </row>
    <row r="16010">
      <c r="A16010" s="7"/>
      <c r="P16010" s="196"/>
      <c r="Q16010" s="196"/>
      <c r="R16010" s="196"/>
      <c r="T16010" s="196"/>
    </row>
    <row r="16011">
      <c r="A16011" s="7"/>
      <c r="P16011" s="196"/>
      <c r="Q16011" s="196"/>
      <c r="R16011" s="196"/>
      <c r="T16011" s="196"/>
    </row>
    <row r="16012">
      <c r="A16012" s="7"/>
      <c r="P16012" s="196"/>
      <c r="Q16012" s="196"/>
      <c r="R16012" s="196"/>
      <c r="T16012" s="196"/>
    </row>
    <row r="16013">
      <c r="A16013" s="7"/>
      <c r="P16013" s="196"/>
      <c r="Q16013" s="196"/>
      <c r="R16013" s="196"/>
      <c r="T16013" s="196"/>
    </row>
    <row r="16014">
      <c r="A16014" s="7"/>
      <c r="P16014" s="196"/>
      <c r="Q16014" s="196"/>
      <c r="R16014" s="196"/>
      <c r="T16014" s="196"/>
    </row>
    <row r="16015">
      <c r="A16015" s="7"/>
      <c r="P16015" s="196"/>
      <c r="Q16015" s="196"/>
      <c r="R16015" s="196"/>
      <c r="T16015" s="196"/>
    </row>
    <row r="16016">
      <c r="A16016" s="7"/>
      <c r="P16016" s="196"/>
      <c r="Q16016" s="196"/>
      <c r="R16016" s="196"/>
      <c r="T16016" s="196"/>
    </row>
    <row r="16017">
      <c r="A16017" s="7"/>
      <c r="P16017" s="196"/>
      <c r="Q16017" s="196"/>
      <c r="R16017" s="196"/>
      <c r="T16017" s="196"/>
    </row>
    <row r="16018">
      <c r="A16018" s="7"/>
      <c r="P16018" s="196"/>
      <c r="Q16018" s="196"/>
      <c r="R16018" s="196"/>
      <c r="T16018" s="196"/>
    </row>
    <row r="16019">
      <c r="A16019" s="7"/>
      <c r="P16019" s="196"/>
      <c r="Q16019" s="196"/>
      <c r="R16019" s="196"/>
      <c r="T16019" s="196"/>
    </row>
    <row r="16020">
      <c r="A16020" s="7"/>
      <c r="P16020" s="196"/>
      <c r="Q16020" s="196"/>
      <c r="R16020" s="196"/>
      <c r="T16020" s="196"/>
    </row>
    <row r="16021">
      <c r="A16021" s="7"/>
      <c r="P16021" s="196"/>
      <c r="Q16021" s="196"/>
      <c r="R16021" s="196"/>
      <c r="T16021" s="196"/>
    </row>
    <row r="16022">
      <c r="A16022" s="7"/>
      <c r="P16022" s="196"/>
      <c r="Q16022" s="196"/>
      <c r="R16022" s="196"/>
      <c r="T16022" s="196"/>
    </row>
    <row r="16023">
      <c r="A16023" s="7"/>
      <c r="P16023" s="196"/>
      <c r="Q16023" s="196"/>
      <c r="R16023" s="196"/>
      <c r="T16023" s="196"/>
    </row>
    <row r="16024">
      <c r="A16024" s="7"/>
      <c r="P16024" s="196"/>
      <c r="Q16024" s="196"/>
      <c r="R16024" s="196"/>
      <c r="T16024" s="196"/>
    </row>
    <row r="16025">
      <c r="A16025" s="7"/>
      <c r="P16025" s="196"/>
      <c r="Q16025" s="196"/>
      <c r="R16025" s="196"/>
      <c r="T16025" s="196"/>
    </row>
    <row r="16026">
      <c r="A16026" s="7"/>
      <c r="P16026" s="196"/>
      <c r="Q16026" s="196"/>
      <c r="R16026" s="196"/>
      <c r="T16026" s="196"/>
    </row>
    <row r="16027">
      <c r="A16027" s="7"/>
      <c r="P16027" s="196"/>
      <c r="Q16027" s="196"/>
      <c r="R16027" s="196"/>
      <c r="T16027" s="196"/>
    </row>
    <row r="16028">
      <c r="A16028" s="7"/>
      <c r="P16028" s="196"/>
      <c r="Q16028" s="196"/>
      <c r="R16028" s="196"/>
      <c r="T16028" s="196"/>
    </row>
    <row r="16029">
      <c r="A16029" s="7"/>
      <c r="P16029" s="196"/>
      <c r="Q16029" s="196"/>
      <c r="R16029" s="196"/>
      <c r="T16029" s="196"/>
    </row>
    <row r="16030">
      <c r="A16030" s="7"/>
      <c r="P16030" s="196"/>
      <c r="Q16030" s="196"/>
      <c r="R16030" s="196"/>
      <c r="T16030" s="196"/>
    </row>
    <row r="16031">
      <c r="A16031" s="7"/>
      <c r="P16031" s="196"/>
      <c r="Q16031" s="196"/>
      <c r="R16031" s="196"/>
      <c r="T16031" s="196"/>
    </row>
    <row r="16032">
      <c r="A16032" s="7"/>
      <c r="P16032" s="196"/>
      <c r="Q16032" s="196"/>
      <c r="R16032" s="196"/>
      <c r="T16032" s="196"/>
    </row>
    <row r="16033">
      <c r="A16033" s="7"/>
      <c r="P16033" s="196"/>
      <c r="Q16033" s="196"/>
      <c r="R16033" s="196"/>
      <c r="T16033" s="196"/>
    </row>
    <row r="16034">
      <c r="A16034" s="7"/>
      <c r="P16034" s="196"/>
      <c r="Q16034" s="196"/>
      <c r="R16034" s="196"/>
      <c r="T16034" s="196"/>
    </row>
    <row r="16035">
      <c r="A16035" s="7"/>
      <c r="P16035" s="196"/>
      <c r="Q16035" s="196"/>
      <c r="R16035" s="196"/>
      <c r="T16035" s="196"/>
    </row>
    <row r="16036">
      <c r="A16036" s="7"/>
      <c r="P16036" s="196"/>
      <c r="Q16036" s="196"/>
      <c r="R16036" s="196"/>
      <c r="T16036" s="196"/>
    </row>
    <row r="16037">
      <c r="A16037" s="7"/>
      <c r="P16037" s="196"/>
      <c r="Q16037" s="196"/>
      <c r="R16037" s="196"/>
      <c r="T16037" s="196"/>
    </row>
    <row r="16038">
      <c r="A16038" s="7"/>
      <c r="P16038" s="196"/>
      <c r="Q16038" s="196"/>
      <c r="R16038" s="196"/>
      <c r="T16038" s="196"/>
    </row>
    <row r="16039">
      <c r="A16039" s="7"/>
      <c r="P16039" s="196"/>
      <c r="Q16039" s="196"/>
      <c r="R16039" s="196"/>
      <c r="T16039" s="196"/>
    </row>
    <row r="16040">
      <c r="A16040" s="7"/>
      <c r="P16040" s="196"/>
      <c r="Q16040" s="196"/>
      <c r="R16040" s="196"/>
      <c r="T16040" s="196"/>
    </row>
    <row r="16041">
      <c r="A16041" s="7"/>
      <c r="P16041" s="196"/>
      <c r="Q16041" s="196"/>
      <c r="R16041" s="196"/>
      <c r="T16041" s="196"/>
    </row>
    <row r="16042">
      <c r="A16042" s="7"/>
      <c r="P16042" s="196"/>
      <c r="Q16042" s="196"/>
      <c r="R16042" s="196"/>
      <c r="T16042" s="196"/>
    </row>
    <row r="16043">
      <c r="A16043" s="7"/>
      <c r="P16043" s="196"/>
      <c r="Q16043" s="196"/>
      <c r="R16043" s="196"/>
      <c r="T16043" s="196"/>
    </row>
    <row r="16044">
      <c r="A16044" s="7"/>
      <c r="P16044" s="196"/>
      <c r="Q16044" s="196"/>
      <c r="R16044" s="196"/>
      <c r="T16044" s="196"/>
    </row>
    <row r="16045">
      <c r="A16045" s="7"/>
      <c r="P16045" s="196"/>
      <c r="Q16045" s="196"/>
      <c r="R16045" s="196"/>
      <c r="T16045" s="196"/>
    </row>
    <row r="16046">
      <c r="A16046" s="7"/>
      <c r="P16046" s="196"/>
      <c r="Q16046" s="196"/>
      <c r="R16046" s="196"/>
      <c r="T16046" s="196"/>
    </row>
    <row r="16047">
      <c r="A16047" s="7"/>
      <c r="P16047" s="196"/>
      <c r="Q16047" s="196"/>
      <c r="R16047" s="196"/>
      <c r="T16047" s="196"/>
    </row>
    <row r="16048">
      <c r="A16048" s="7"/>
      <c r="P16048" s="196"/>
      <c r="Q16048" s="196"/>
      <c r="R16048" s="196"/>
      <c r="T16048" s="196"/>
    </row>
    <row r="16049">
      <c r="A16049" s="7"/>
      <c r="P16049" s="196"/>
      <c r="Q16049" s="196"/>
      <c r="R16049" s="196"/>
      <c r="T16049" s="196"/>
    </row>
    <row r="16050">
      <c r="A16050" s="7"/>
      <c r="P16050" s="196"/>
      <c r="Q16050" s="196"/>
      <c r="R16050" s="196"/>
      <c r="T16050" s="196"/>
    </row>
    <row r="16051">
      <c r="A16051" s="7"/>
      <c r="P16051" s="196"/>
      <c r="Q16051" s="196"/>
      <c r="R16051" s="196"/>
      <c r="T16051" s="196"/>
    </row>
    <row r="16052">
      <c r="A16052" s="7"/>
      <c r="P16052" s="196"/>
      <c r="Q16052" s="196"/>
      <c r="R16052" s="196"/>
      <c r="T16052" s="196"/>
    </row>
    <row r="16053">
      <c r="A16053" s="7"/>
      <c r="P16053" s="196"/>
      <c r="Q16053" s="196"/>
      <c r="R16053" s="196"/>
      <c r="T16053" s="196"/>
    </row>
    <row r="16054">
      <c r="A16054" s="7"/>
      <c r="P16054" s="196"/>
      <c r="Q16054" s="196"/>
      <c r="R16054" s="196"/>
      <c r="T16054" s="196"/>
    </row>
    <row r="16055">
      <c r="A16055" s="7"/>
      <c r="P16055" s="196"/>
      <c r="Q16055" s="196"/>
      <c r="R16055" s="196"/>
      <c r="T16055" s="196"/>
    </row>
    <row r="16056">
      <c r="A16056" s="7"/>
      <c r="P16056" s="196"/>
      <c r="Q16056" s="196"/>
      <c r="R16056" s="196"/>
      <c r="T16056" s="196"/>
    </row>
    <row r="16057">
      <c r="A16057" s="7"/>
      <c r="P16057" s="196"/>
      <c r="Q16057" s="196"/>
      <c r="R16057" s="196"/>
      <c r="T16057" s="196"/>
    </row>
    <row r="16058">
      <c r="A16058" s="7"/>
      <c r="P16058" s="196"/>
      <c r="Q16058" s="196"/>
      <c r="R16058" s="196"/>
      <c r="T16058" s="196"/>
    </row>
    <row r="16059">
      <c r="A16059" s="7"/>
      <c r="P16059" s="196"/>
      <c r="Q16059" s="196"/>
      <c r="R16059" s="196"/>
      <c r="T16059" s="196"/>
    </row>
    <row r="16060">
      <c r="A16060" s="7"/>
      <c r="P16060" s="196"/>
      <c r="Q16060" s="196"/>
      <c r="R16060" s="196"/>
      <c r="T16060" s="196"/>
    </row>
    <row r="16061">
      <c r="A16061" s="7"/>
      <c r="P16061" s="196"/>
      <c r="Q16061" s="196"/>
      <c r="R16061" s="196"/>
      <c r="T16061" s="196"/>
    </row>
    <row r="16062">
      <c r="A16062" s="7"/>
      <c r="P16062" s="196"/>
      <c r="Q16062" s="196"/>
      <c r="R16062" s="196"/>
      <c r="T16062" s="196"/>
    </row>
    <row r="16063">
      <c r="A16063" s="7"/>
      <c r="P16063" s="196"/>
      <c r="Q16063" s="196"/>
      <c r="R16063" s="196"/>
      <c r="T16063" s="196"/>
    </row>
    <row r="16064">
      <c r="A16064" s="7"/>
      <c r="P16064" s="196"/>
      <c r="Q16064" s="196"/>
      <c r="R16064" s="196"/>
      <c r="T16064" s="196"/>
    </row>
    <row r="16065">
      <c r="A16065" s="7"/>
      <c r="P16065" s="196"/>
      <c r="Q16065" s="196"/>
      <c r="R16065" s="196"/>
      <c r="T16065" s="196"/>
    </row>
    <row r="16066">
      <c r="A16066" s="7"/>
      <c r="P16066" s="196"/>
      <c r="Q16066" s="196"/>
      <c r="R16066" s="196"/>
      <c r="T16066" s="196"/>
    </row>
    <row r="16067">
      <c r="A16067" s="7"/>
      <c r="P16067" s="196"/>
      <c r="Q16067" s="196"/>
      <c r="R16067" s="196"/>
      <c r="T16067" s="196"/>
    </row>
    <row r="16068">
      <c r="A16068" s="7"/>
      <c r="P16068" s="196"/>
      <c r="Q16068" s="196"/>
      <c r="R16068" s="196"/>
      <c r="T16068" s="196"/>
    </row>
    <row r="16069">
      <c r="A16069" s="7"/>
      <c r="P16069" s="196"/>
      <c r="Q16069" s="196"/>
      <c r="R16069" s="196"/>
      <c r="T16069" s="196"/>
    </row>
    <row r="16070">
      <c r="A16070" s="7"/>
      <c r="P16070" s="196"/>
      <c r="Q16070" s="196"/>
      <c r="R16070" s="196"/>
      <c r="T16070" s="196"/>
    </row>
    <row r="16071">
      <c r="A16071" s="7"/>
      <c r="P16071" s="196"/>
      <c r="Q16071" s="196"/>
      <c r="R16071" s="196"/>
      <c r="T16071" s="196"/>
    </row>
    <row r="16072">
      <c r="A16072" s="7"/>
      <c r="P16072" s="196"/>
      <c r="Q16072" s="196"/>
      <c r="R16072" s="196"/>
      <c r="T16072" s="196"/>
    </row>
    <row r="16073">
      <c r="A16073" s="7"/>
      <c r="P16073" s="196"/>
      <c r="Q16073" s="196"/>
      <c r="R16073" s="196"/>
      <c r="T16073" s="196"/>
    </row>
    <row r="16074">
      <c r="A16074" s="7"/>
      <c r="P16074" s="196"/>
      <c r="Q16074" s="196"/>
      <c r="R16074" s="196"/>
      <c r="T16074" s="196"/>
    </row>
    <row r="16075">
      <c r="A16075" s="7"/>
      <c r="P16075" s="196"/>
      <c r="Q16075" s="196"/>
      <c r="R16075" s="196"/>
      <c r="T16075" s="196"/>
    </row>
    <row r="16076">
      <c r="A16076" s="7"/>
      <c r="P16076" s="196"/>
      <c r="Q16076" s="196"/>
      <c r="R16076" s="196"/>
      <c r="T16076" s="196"/>
    </row>
    <row r="16077">
      <c r="A16077" s="7"/>
      <c r="P16077" s="196"/>
      <c r="Q16077" s="196"/>
      <c r="R16077" s="196"/>
      <c r="T16077" s="196"/>
    </row>
    <row r="16078">
      <c r="A16078" s="7"/>
      <c r="P16078" s="196"/>
      <c r="Q16078" s="196"/>
      <c r="R16078" s="196"/>
      <c r="T16078" s="196"/>
    </row>
    <row r="16079">
      <c r="A16079" s="7"/>
      <c r="P16079" s="196"/>
      <c r="Q16079" s="196"/>
      <c r="R16079" s="196"/>
      <c r="T16079" s="196"/>
    </row>
    <row r="16080">
      <c r="A16080" s="7"/>
      <c r="P16080" s="196"/>
      <c r="Q16080" s="196"/>
      <c r="R16080" s="196"/>
      <c r="T16080" s="196"/>
    </row>
    <row r="16081">
      <c r="A16081" s="7"/>
      <c r="P16081" s="196"/>
      <c r="Q16081" s="196"/>
      <c r="R16081" s="196"/>
      <c r="T16081" s="196"/>
    </row>
    <row r="16082">
      <c r="A16082" s="7"/>
      <c r="P16082" s="196"/>
      <c r="Q16082" s="196"/>
      <c r="R16082" s="196"/>
      <c r="T16082" s="196"/>
    </row>
    <row r="16083">
      <c r="A16083" s="7"/>
      <c r="P16083" s="196"/>
      <c r="Q16083" s="196"/>
      <c r="R16083" s="196"/>
      <c r="T16083" s="196"/>
    </row>
    <row r="16084">
      <c r="A16084" s="7"/>
      <c r="P16084" s="196"/>
      <c r="Q16084" s="196"/>
      <c r="R16084" s="196"/>
      <c r="T16084" s="196"/>
    </row>
    <row r="16085">
      <c r="A16085" s="7"/>
      <c r="P16085" s="196"/>
      <c r="Q16085" s="196"/>
      <c r="R16085" s="196"/>
      <c r="T16085" s="196"/>
    </row>
    <row r="16086">
      <c r="A16086" s="7"/>
      <c r="P16086" s="196"/>
      <c r="Q16086" s="196"/>
      <c r="R16086" s="196"/>
      <c r="T16086" s="196"/>
    </row>
    <row r="16087">
      <c r="A16087" s="7"/>
      <c r="P16087" s="196"/>
      <c r="Q16087" s="196"/>
      <c r="R16087" s="196"/>
      <c r="T16087" s="196"/>
    </row>
    <row r="16088">
      <c r="A16088" s="7"/>
      <c r="P16088" s="196"/>
      <c r="Q16088" s="196"/>
      <c r="R16088" s="196"/>
      <c r="T16088" s="196"/>
    </row>
    <row r="16089">
      <c r="A16089" s="7"/>
      <c r="P16089" s="196"/>
      <c r="Q16089" s="196"/>
      <c r="R16089" s="196"/>
      <c r="T16089" s="196"/>
    </row>
    <row r="16090">
      <c r="A16090" s="7"/>
      <c r="P16090" s="196"/>
      <c r="Q16090" s="196"/>
      <c r="R16090" s="196"/>
      <c r="T16090" s="196"/>
    </row>
    <row r="16091">
      <c r="A16091" s="7"/>
      <c r="P16091" s="196"/>
      <c r="Q16091" s="196"/>
      <c r="R16091" s="196"/>
      <c r="T16091" s="196"/>
    </row>
    <row r="16092">
      <c r="A16092" s="7"/>
      <c r="P16092" s="196"/>
      <c r="Q16092" s="196"/>
      <c r="R16092" s="196"/>
      <c r="T16092" s="196"/>
    </row>
    <row r="16093">
      <c r="A16093" s="7"/>
      <c r="P16093" s="196"/>
      <c r="Q16093" s="196"/>
      <c r="R16093" s="196"/>
      <c r="T16093" s="196"/>
    </row>
  </sheetData>
  <drawing r:id="rId4"/>
</worksheet>
</file>